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megha\theoffice\"/>
    </mc:Choice>
  </mc:AlternateContent>
  <xr:revisionPtr revIDLastSave="0" documentId="13_ncr:40009_{CF1C780C-4566-4AF9-A688-A8EB5E0A370F}" xr6:coauthVersionLast="47" xr6:coauthVersionMax="47" xr10:uidLastSave="{00000000-0000-0000-0000-000000000000}"/>
  <bookViews>
    <workbookView xWindow="-110" yWindow="-110" windowWidth="22780" windowHeight="14540" firstSheet="10" activeTab="12"/>
  </bookViews>
  <sheets>
    <sheet name="the_office_lda_sentiment" sheetId="1" r:id="rId1"/>
    <sheet name="office_topics" sheetId="2" r:id="rId2"/>
    <sheet name="Themes" sheetId="3" r:id="rId3"/>
    <sheet name="volume_by_theme" sheetId="7" r:id="rId4"/>
    <sheet name="theme_by_season" sheetId="9" r:id="rId5"/>
    <sheet name="sentiment_by_theme" sheetId="10" r:id="rId6"/>
    <sheet name="sentiment_by_season" sheetId="13" r:id="rId7"/>
    <sheet name="theme_sentiment_by_season" sheetId="17" r:id="rId8"/>
    <sheet name="volume_by_character" sheetId="11" r:id="rId9"/>
    <sheet name="theme_by_character" sheetId="12" r:id="rId10"/>
    <sheet name="sentiment_by_character" sheetId="14" r:id="rId11"/>
    <sheet name="character_sentiment_by_season" sheetId="16" r:id="rId12"/>
    <sheet name="sentiment_character_theme" sheetId="18" r:id="rId13"/>
  </sheets>
  <definedNames>
    <definedName name="_xlnm._FilterDatabase" localSheetId="0" hidden="1">the_office_lda_sentiment!$A$1:$L$14433</definedName>
  </definedNames>
  <calcPr calcId="0"/>
  <pivotCaches>
    <pivotCache cacheId="17" r:id="rId14"/>
  </pivotCaches>
</workbook>
</file>

<file path=xl/calcChain.xml><?xml version="1.0" encoding="utf-8"?>
<calcChain xmlns="http://schemas.openxmlformats.org/spreadsheetml/2006/main">
  <c r="I14435"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2" i="1"/>
  <c r="G2"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3" i="1"/>
  <c r="G4" i="1"/>
  <c r="G5" i="1"/>
  <c r="G6" i="1"/>
  <c r="G7" i="1"/>
  <c r="G8" i="1"/>
  <c r="G9" i="1"/>
  <c r="G10" i="1"/>
  <c r="G11" i="1"/>
  <c r="G12" i="1"/>
  <c r="G13" i="1"/>
  <c r="G14" i="1"/>
  <c r="G15" i="1"/>
  <c r="G16" i="1"/>
  <c r="G17" i="1"/>
  <c r="G18" i="1"/>
  <c r="G19" i="1"/>
</calcChain>
</file>

<file path=xl/sharedStrings.xml><?xml version="1.0" encoding="utf-8"?>
<sst xmlns="http://schemas.openxmlformats.org/spreadsheetml/2006/main" count="58171" uniqueCount="28596">
  <si>
    <t>Character</t>
  </si>
  <si>
    <t>Line</t>
  </si>
  <si>
    <t>text_lemmatized</t>
  </si>
  <si>
    <t>Season</t>
  </si>
  <si>
    <t>Episode_Number</t>
  </si>
  <si>
    <t>Dominant</t>
  </si>
  <si>
    <t>compound</t>
  </si>
  <si>
    <t>neg</t>
  </si>
  <si>
    <t>neu</t>
  </si>
  <si>
    <t>pos</t>
  </si>
  <si>
    <t>Michael</t>
  </si>
  <si>
    <t xml:space="preserve"> All right Jim. Your quarterlies look very good. How are things at the library?</t>
  </si>
  <si>
    <t>['jim', 'quarterly', 'look', 'thing', 'library']</t>
  </si>
  <si>
    <t>Topic 14</t>
  </si>
  <si>
    <t>Jim</t>
  </si>
  <si>
    <t xml:space="preserve"> Oh, I told you. I couldnâ€™t close it. Soâ€¦</t>
  </si>
  <si>
    <t>['close']</t>
  </si>
  <si>
    <t>Topic 7</t>
  </si>
  <si>
    <t xml:space="preserve"> So youâ€™ve come to the master for guidance? Is this what youâ€™re saying, grasshopper?</t>
  </si>
  <si>
    <t>['master', 'guidance', 'say', 'grasshopper']</t>
  </si>
  <si>
    <t>Topic 20</t>
  </si>
  <si>
    <t xml:space="preserve"> All right. Well, let me show you how itâ€™s done.  </t>
  </si>
  <si>
    <t>[]</t>
  </si>
  <si>
    <t>Topic 1</t>
  </si>
  <si>
    <t xml:space="preserve"> [on the phone] Yes, Iâ€™d like to speak to your office manager, please. Yes, hello. This is Michael Scott. I am the Regional Manager of Dunder Mifflin Paper Products. Just wanted to talk to you manager-a-manger. [quick cut scene] All right. Done deal. Thank you very much, sir. Youâ€™re a gentleman and a scholar. Oh, Iâ€™m sorry. OK. Iâ€™m sorry. My mistake. [hangs up] That was a woman I was talking to, soâ€¦ She had a very low voice. Probably a smoker, soâ€¦ [Clears throat] So thatâ€™s the way itâ€™s done.  </t>
  </si>
  <si>
    <t>['phone', 'speak', 'office', 'manager', 'michael', 'scott', 'regional', 'manager', 'dunder', 'mifflin', 'paper', 'product', 'want', 'talk', 'manageramanger', 'quick', 'cut', 'scene', 'deal', 'thank', 'sir', 'gentleman', 'scholar', 'sorry', 'sorry', 'mistake', 'hang', 'woman', 'talk', 'low', 'voice', 'probably', 'smoker', 'clear', 'throat', 'way']</t>
  </si>
  <si>
    <t>Topic 24</t>
  </si>
  <si>
    <t xml:space="preserve"> Iâ€™ve, uh, Iâ€™ve been at Dunder Mifflin for 12 years, the last four as Regional Manager. If you want to come through hereâ€¦ See we have the entire floor. So this is my kingdom, as far as the eye can see. This is our receptionist, Pam. Pam! Pam-Pam! Pam Beesly. Pam has been with us forâ€¦  forever. Right, Pam?</t>
  </si>
  <si>
    <t>['dunder', 'mifflin', 'year', 'regional', 'manager', 'want', 'entire', 'floor', 'kingdom', 'far', 'eye', 'receptionist', 'pam', 'pam', 'pampam', 'pam', 'beesly', 'pam', 'forever', 'pam']</t>
  </si>
  <si>
    <t xml:space="preserve"> If you think sheâ€™s cute now, you should have seen her a couple of years ago. [growls]</t>
  </si>
  <si>
    <t>['cute', 'see', 'couple', 'year', 'growl']</t>
  </si>
  <si>
    <t>Topic 6</t>
  </si>
  <si>
    <t xml:space="preserve"> Oh! Pam, this is from Corporate. How many times have I told you? Thereâ€™s a special filing cabinet for things from corporate.</t>
  </si>
  <si>
    <t>['pam', 'corporate', 'time', 'there', 'special', 'filing', 'cabinet', 'thing', 'corporate']</t>
  </si>
  <si>
    <t>Topic 48</t>
  </si>
  <si>
    <t xml:space="preserve"> Itâ€™s called the wastepaper basket! Look at that! Look at that face.  </t>
  </si>
  <si>
    <t>['call', 'wastepaper', 'basket', 'look', 'look', 'face']</t>
  </si>
  <si>
    <t>Topic 16</t>
  </si>
  <si>
    <t xml:space="preserve"> People say I am the best boss. They go, â€œGod weâ€™ve never worked in a place like this before. Youâ€™re hilarious.â€ â€œAnd you get the best out of us.â€ [shows the camera his WORLDâ€™S BEST BOSS mug] I think that pretty much sums it up. I found it at Spencer Gifts.  </t>
  </si>
  <si>
    <t>['people', 'best', 'bos', 'god', 'work', 'place', 'hilarious', 'best', 'show', 'camera', 'world', 'best', 'bos', 'mug', 'pretty', 'sum', 'spencer', 'gift']</t>
  </si>
  <si>
    <t>Topic 39</t>
  </si>
  <si>
    <t>Dwight</t>
  </si>
  <si>
    <t xml:space="preserve"> [singing] Shall I play for you? Pa rum pump um pum [Imitates heavy drumming] I have no gifts for you. Pa rum pump um pum [Imitates heavy drumming]  </t>
  </si>
  <si>
    <t>['sing', 'shall', 'play', 'pa', 'rum', 'pump', 'pum', 'imitates', 'heavy', 'drum', 'gift', 'pa', 'rum', 'pump', 'pum', 'imitates', 'heavy', 'drum']</t>
  </si>
  <si>
    <t>Topic 31</t>
  </si>
  <si>
    <t xml:space="preserve"> My job is to speak to clients on the phone aboutâ€¦ uh, quantities and type of copier paper. You know, whether we can supply it to them. Whether they can pay for it. Andâ€¦ Iâ€™m boring myself just talking about this.  </t>
  </si>
  <si>
    <t>['job', 'speak', 'client', 'phone', 'quantity', 'type', 'copier', 'paper', 'know', 'supply', 'pay', 'boring', 'talk']</t>
  </si>
  <si>
    <t xml:space="preserve"> Whassup! I still love that after seven years.</t>
  </si>
  <si>
    <t>['whassup', 'love', 'seven', 'year']</t>
  </si>
  <si>
    <t xml:space="preserve"> OK. All right. See you later.</t>
  </si>
  <si>
    <t>['later']</t>
  </si>
  <si>
    <t xml:space="preserve"> Corporate really doesnâ€™t really interfere with me at all. Jan Levinson Gould. [walking out of his office] Jan, hello.  I call her Hillary Rodham Clinton. Right? Not to her face, becauseâ€¦ well, not because Iâ€™m scared of her. Because Iâ€™m not. But, umâ€¦ Yeah.  </t>
  </si>
  <si>
    <t>['corporate', 'interfere', 'jan', 'levinson', 'gould', 'walk', 'office', 'jan', 'hillary', 'rodham', 'clinton', 'face', 'scar']</t>
  </si>
  <si>
    <t>Topic 19</t>
  </si>
  <si>
    <t xml:space="preserve"> Really? I didnâ€™tâ€¦ [looks at Pam] Did we get a fax this morning?</t>
  </si>
  <si>
    <t>['look', 'pam', 'fax', 'morning']</t>
  </si>
  <si>
    <t xml:space="preserve"> Why isnâ€™t it in my hand? A company runs on efficiency of communication, right? So whatâ€™s the problem, Pam? Why didnâ€™t I get it?</t>
  </si>
  <si>
    <t>['hand', 'company', 'run', 'efficiency', 'communication', 'problem', 'pam']</t>
  </si>
  <si>
    <t>Pam</t>
  </si>
  <si>
    <t xml:space="preserve"> You put in the garbage can that was a special filing cabinet.</t>
  </si>
  <si>
    <t>['garbage', 'special', 'filing', 'cabinet']</t>
  </si>
  <si>
    <t>Topic 8</t>
  </si>
  <si>
    <t xml:space="preserve"> Yeah, that was a joke. That was a joke that was actually my brotherâ€™s, andâ€¦ It was supposed to be with bills and it doesnâ€™t work great with faxes.</t>
  </si>
  <si>
    <t>['joke', 'joke', 'actually', 'brother', 'suppose', 'bill', 'work', 'great', 'fax']</t>
  </si>
  <si>
    <t>Topic 2</t>
  </si>
  <si>
    <t xml:space="preserve"> Yeah, yeah. Lovely. Thank you.</t>
  </si>
  <si>
    <t>['lovely', 'thank']</t>
  </si>
  <si>
    <t>Topic 3</t>
  </si>
  <si>
    <t xml:space="preserve"> No, no, no, no, this is good. This is good. This is fine. Excellent.</t>
  </si>
  <si>
    <t>['fine', 'excellent']</t>
  </si>
  <si>
    <t>Topic 10</t>
  </si>
  <si>
    <t xml:space="preserve"> All the alarm bells are kind of goingâ€¦ ringie-dingie-ding!</t>
  </si>
  <si>
    <t>['alarm', 'bell', 'kind', 'go', 'ringiedingieding']</t>
  </si>
  <si>
    <t>Topic 13</t>
  </si>
  <si>
    <t xml:space="preserve"> Me no wanna hear that, Jan. Because downsizing is a bitch. It is a real bitch. And I wouldnâ€™t wish that on Joshâ€™s men. I certainly wouldnâ€™t wish it on my men. Or women, present company excluded. Sorry. Uh, is Josh concerned about downsizing himself? Not downsizing himself but is he concerned about downsizing?  </t>
  </si>
  <si>
    <t>['wan', 'hear', 'jan', 'downsize', 'bitch', 'real', 'bitch', 'wish', 'joshs', 'men', 'certainly', 'wish', 'men', 'woman', 'present', 'company', 'exclude', 'sorry', 'josh', 'concerned', 'downsize', 'downsize', 'concerned', 'downsize']</t>
  </si>
  <si>
    <t xml:space="preserve">  Question. How long do we have toâ€¦ [Telephone rings] Oh uh, Todd Packer, terrific rep. Do you mind if I take it?</t>
  </si>
  <si>
    <t>['question', 'long', 'telephone', 'ring', 'todd', 'packer', 'terrific', 'rep', 'mind']</t>
  </si>
  <si>
    <t xml:space="preserve"> Uh, I donâ€™t know what you mean.</t>
  </si>
  <si>
    <t>['know', 'mean']</t>
  </si>
  <si>
    <t xml:space="preserve"> Oh, my God! Oh! Thatâ€™sâ€¦ horrifying. Horrible. Horrible person.</t>
  </si>
  <si>
    <t>['god', 'horrify', 'horrible', 'horrible', 'person']</t>
  </si>
  <si>
    <t>Topic 12</t>
  </si>
  <si>
    <t xml:space="preserve"> No, absolutely. Under this regime, it will not leave this office. [zips his lips] Like that.  </t>
  </si>
  <si>
    <t>['absolutely', 'regime', 'leave', 'office', 'zip', 'lip']</t>
  </si>
  <si>
    <t>Topic 40</t>
  </si>
  <si>
    <t>Angela</t>
  </si>
  <si>
    <t xml:space="preserve"> I bet itâ€™s gonna be me. Probably gonna be me.</t>
  </si>
  <si>
    <t>['bet', 'probably']</t>
  </si>
  <si>
    <t xml:space="preserve"> Are you going to Angelaâ€™s cat party on Sunday?</t>
  </si>
  <si>
    <t>['go', 'angelas', 'cat', 'party', 'sunday']</t>
  </si>
  <si>
    <t>Topic 25</t>
  </si>
  <si>
    <t xml:space="preserve"> Am I going to tell them? No, I am not going to tell them. I donâ€™t see the point of that. As a doctor, you would not tell a patient if they had cancer.  </t>
  </si>
  <si>
    <t>['go', 'tell', 'go', 'tell', 'point', 'doctor', 'tell', 'patient', 'cancer']</t>
  </si>
  <si>
    <t>Topic 9</t>
  </si>
  <si>
    <t xml:space="preserve"> Howard, like Moe Howard. Three Stooges.</t>
  </si>
  <si>
    <t>['howard', 'moe', 'howard', 'stooge']</t>
  </si>
  <si>
    <t>Topic 43</t>
  </si>
  <si>
    <t xml:space="preserve"> Watch this. This is Moe. Nyuck-nyuck-nyuck-nyuck-nyuck. Mee! [hold hand up for a high five] Ah, right here. Three Stooges. Oh, Pam. Itâ€™s a guy thing, Pam. Iâ€™m sort of a student of comedy. Watch this. Here we go. [Yelling in cod German] Iâ€™m Hitler. Adolf Hitler. [Continues with cod German]  </t>
  </si>
  <si>
    <t>['watch', 'moe', 'nyucknyucknyucknyucknyuck', 'mee', 'hold', 'hand', 'high', 'stooge', 'pam', 'guy', 'pam', 'sort', 'student', 'comedy', 'watch', 'yell', 'cod', 'german', 'hitler', 'adolf', 'hitler', 'continue', 'cod', 'german']</t>
  </si>
  <si>
    <t>Topic 22</t>
  </si>
  <si>
    <t xml:space="preserve"> I donâ€™t think it would be the worst thing if they let me go because then I mightâ€¦ I donâ€™t think itâ€™s many little girlsâ€™ dream to be a receptionist. I like to do illustrations. Umâ€¦ Mostly watercolor. A few oil pencil. Um, Jim thinks theyâ€™re good.</t>
  </si>
  <si>
    <t>['bad', 'little', 'girl', 'dream', 'receptionist', 'illustration', 'watercolor', 'oil', 'pencil', 'jim', 'think']</t>
  </si>
  <si>
    <t xml:space="preserve"> Sure. Mr. Davis, let me call you right back. Yeah, something just came up. Two minutes. Thank you very much. Dwight, what are you doing?</t>
  </si>
  <si>
    <t>['sure', 'davis', 'come', 'minute', 'thank', 'dwight']</t>
  </si>
  <si>
    <t xml:space="preserve"> Just clearing my desk. I canâ€™t concentrate.</t>
  </si>
  <si>
    <t>['clearing', 'desk', 'concentrate']</t>
  </si>
  <si>
    <t xml:space="preserve"> Itâ€™s overlapping. Itâ€™s all spilling over the edge. One word, two syllables. Demarcation.</t>
  </si>
  <si>
    <t>['overlap', 'spill', 'edge', 'word', 'syllable', 'demarcation']</t>
  </si>
  <si>
    <t>Topic 36</t>
  </si>
  <si>
    <t xml:space="preserve"> Safety violation. I could fall and pierce an organ.</t>
  </si>
  <si>
    <t>['safety', 'violation', 'fall', 'pierce', 'organ']</t>
  </si>
  <si>
    <t>Topic 17</t>
  </si>
  <si>
    <t xml:space="preserve"> [crosses fingers] Weâ€™ll see. [Dwight begins smashing pencils with his phone] This is why the whole downsizing thing just doesnâ€™t bother me.</t>
  </si>
  <si>
    <t>['cross', 'finger', 'dwight', 'begin', 'smash', 'pencil', 'phone', 'downsize', 'bother']</t>
  </si>
  <si>
    <t>Topic 50</t>
  </si>
  <si>
    <t xml:space="preserve"> Downsizing? I have no problem with that. I have been recommending downsizing since I first got here. I even brought it up in my interview. I say, bring it on.  </t>
  </si>
  <si>
    <t>['downsize', 'problem', 'recommend', 'downsize', 'brought', 'interview', 'bring']</t>
  </si>
  <si>
    <t xml:space="preserve"> Relax. Everythingâ€™s under control. Uh, yeah. Yeah. Thatâ€™s important. Right. Oh this is so important, I should run to answer it. [Imitating Six-Million Dollar Man sound effect]</t>
  </si>
  <si>
    <t>['relax', 'everythings', 'control', 'important', 'important', 'run', 'answer', 'imitate', 'sixmillion', 'dollar', 'man', 'sound', 'effect']</t>
  </si>
  <si>
    <t xml:space="preserve"> Come on. Six-Million Dollar Man! Steve Austin! Actually, that would be a good salary for me, donâ€™t you think? Six million dollars? Memo to Jan. I deserve a raise.</t>
  </si>
  <si>
    <t>['sixmillion', 'dollar', 'man', 'steve', 'austin', 'actually', 'salary', 'million', 'dollar', 'memo', 'jan', 'deserve', 'raise']</t>
  </si>
  <si>
    <t xml:space="preserve">  If youâ€™re unhappy with your compensation, maybe you should take it up with HR. OK. Not today, OK? Pam, just be professional. [Sighs]  </t>
  </si>
  <si>
    <t>['unhappy', 'compensation', 'maybe', 'hr', 'today', 'pam', 'professional', 'sigh']</t>
  </si>
  <si>
    <t>Topic 33</t>
  </si>
  <si>
    <t xml:space="preserve"> I think Iâ€™m a role model here. I think I garner peopleâ€™s respect. [Imitating a PA] Attention all Dunder Mifflin employees, please. We have a meeting in the conference room, ASAP.  </t>
  </si>
  <si>
    <t>['role', 'model', 'garner', 'people', 'respect', 'imitate', 'pa', 'attention', 'dunder', 'mifflin', 'employee', 'meeting', 'conference', 'room', 'asap']</t>
  </si>
  <si>
    <t xml:space="preserve"> People I respect, heroes of mine, would be Bob Hopeâ€¦ Abraham Lincoln, definitely. Bono. And probably God would be the fourth one. And I just think all those people really helped the world in so many ways that itâ€™s really beyond words. Itâ€™s really incalculable.  </t>
  </si>
  <si>
    <t>['people', 'respect', 'hero', 'bob', 'hope', 'abraham', 'lincoln', 'definitely', 'bono', 'probably', 'god', 'fourth', 'people', 'help', 'world', 'way', 'word', 'incalculable']</t>
  </si>
  <si>
    <t>Topic 4</t>
  </si>
  <si>
    <t xml:space="preserve"> Now I know thereâ€™s some rumors out there and I just kind of want to set the record straight.</t>
  </si>
  <si>
    <t>['know', 'there', 'rumor', 'kind', 'want', 'set', 'record', 'straight']</t>
  </si>
  <si>
    <t xml:space="preserve"> Iâ€™m Assistant Regional Manager. I should know first.</t>
  </si>
  <si>
    <t>['assistant', 'regional', 'manager', 'know']</t>
  </si>
  <si>
    <t xml:space="preserve"> OK, um, can you just tell me please? Just tell me quietly. Can you whisper it in my ear?</t>
  </si>
  <si>
    <t>['tell', 'tell', 'quietly', 'whisper', 'ear']</t>
  </si>
  <si>
    <t xml:space="preserve"> Iâ€™m about to tell everybody. Iâ€™m just about to tell everybody.</t>
  </si>
  <si>
    <t>['tell', 'everybody', 'tell', 'everybody']</t>
  </si>
  <si>
    <t xml:space="preserve"> Please, OK? Do you want me to tell â€™em?</t>
  </si>
  <si>
    <t>['want', 'tell', 'em']</t>
  </si>
  <si>
    <t>Topic 30</t>
  </si>
  <si>
    <t xml:space="preserve"> You donâ€™t know what it is. [Laughs]</t>
  </si>
  <si>
    <t>['know', 'laugh']</t>
  </si>
  <si>
    <t>Topic 32</t>
  </si>
  <si>
    <t xml:space="preserve"> OK. You tell â€™em. With my permission. Permission granted.</t>
  </si>
  <si>
    <t>['tell', 'em', 'permission', 'permission', 'grant']</t>
  </si>
  <si>
    <t xml:space="preserve"> Corporate has deemed it appropriate to enforce an ultimatum upon me. And Jan is thinking about downsizing either the Stamford branch or this branch.  </t>
  </si>
  <si>
    <t>['corporate', 'deem', 'appropriate', 'enforce', 'ultimatum', 'jan', 'think', 'downsize', 'stamford', 'branch', 'branch']</t>
  </si>
  <si>
    <t xml:space="preserve"> It wonâ€™t be out of my hands Stanley, OK. I promise you that.</t>
  </si>
  <si>
    <t>['hand', 'stanley', 'promise']</t>
  </si>
  <si>
    <t>Topic 15</t>
  </si>
  <si>
    <t xml:space="preserve">  Well, yeah, it is a promise. And frankly, Iâ€™m a little insulted that you have to keep asking about it.</t>
  </si>
  <si>
    <t>['promise', 'frankly', 'little', 'insult', 'ask']</t>
  </si>
  <si>
    <t xml:space="preserve"> I know. Hold on a second. I think Pam wanted to say something. Pam, you had a look that you wanted to ask a question just then.</t>
  </si>
  <si>
    <t>['know', 'hold', 'second', 'pam', 'want', 'pam', 'look', 'want', 'ask', 'question']</t>
  </si>
  <si>
    <t xml:space="preserve"> I was in the meeting with Jan and she did say that it could be this branch that gets the axe.</t>
  </si>
  <si>
    <t>['meeting', 'jan', 'branch', 'get', 'axe']</t>
  </si>
  <si>
    <t xml:space="preserve"> Well, Pam maybe you should stick to the ongoing confidentiality agreement of meetings.</t>
  </si>
  <si>
    <t>['pam', 'maybe', 'stick', 'ongoing', 'confidentiality', 'agreement', 'meeting']</t>
  </si>
  <si>
    <t xml:space="preserve"> No, Stanley. No, you did not see me in there with her. I said if Corporate wants to come in here and interfere, then theyâ€™re gonna have to go through me. Right? You can go mess with Joshâ€™s people, but Iâ€™m the head of this family, and you ainâ€™t gonna be messing with my chillin.  </t>
  </si>
  <si>
    <t>['stanley', 'say', 'corporate', 'want', 'interfere', 'mess', 'joshs', 'people', 'head', 'family', 'aint', 'mess', 'chillin']</t>
  </si>
  <si>
    <t>Topic 34</t>
  </si>
  <si>
    <t xml:space="preserve"> If I left, what would I do with all this useless information in my head? You know? Tonnage price of manila folders? Um, Pamâ€™s favorite flavor of yogurt, which is mixed berry.  </t>
  </si>
  <si>
    <t>['left', 'useless', 'information', 'head', 'know', 'tonnage', 'price', 'manila', 'folder', 'pams', 'favorite', 'flavor', 'yogurt', 'mixed', 'berry']</t>
  </si>
  <si>
    <t>Topic 45</t>
  </si>
  <si>
    <t xml:space="preserve"> Jim said mixed berries? Well, yeah, heâ€™s on to me. Umâ€¦ [Laughs]  </t>
  </si>
  <si>
    <t>['jim', 'say', 'mixed', 'berry', 'laugh']</t>
  </si>
  <si>
    <t xml:space="preserve"> Watch out for this guy. Dwight Schrute in the building. This is Ryan, the new temp.</t>
  </si>
  <si>
    <t>['watch', 'guy', 'dwight', 'schrute', 'building', 'ryan', 'new', 'temp']</t>
  </si>
  <si>
    <t xml:space="preserve"> Dwight Schrute, Assistant Regional Manager.</t>
  </si>
  <si>
    <t>['dwight', 'schrute', 'assistant', 'regional', 'manager']</t>
  </si>
  <si>
    <t xml:space="preserve"> Assistant to the Regional Manager. So, uh, Dwight tell him about the kung fu and the car and everything.</t>
  </si>
  <si>
    <t>['assistant', 'regional', 'manager', 'dwight', 'tell', 'kung', 'fu', 'car']</t>
  </si>
  <si>
    <t xml:space="preserve"> Uhâ€¦ yeah I got a â€™78 280Z. Bought it for $1,200. Fixed it up. Itâ€™s now worth three grand.</t>
  </si>
  <si>
    <t>['z', 'bought', 'fix', 'worth', 'grand']</t>
  </si>
  <si>
    <t xml:space="preserve"> New engine, new suspension, I got a respray. Iâ€™ve got some photos.  </t>
  </si>
  <si>
    <t>['new', 'engine', 'new', 'suspension', 'respray', 'photo']</t>
  </si>
  <si>
    <t>Topic 37</t>
  </si>
  <si>
    <t xml:space="preserve"> OK. Hold on, hold on. The judge is in session. What is the problem here?</t>
  </si>
  <si>
    <t>['hold', 'hold', 'judge', 'session', 'problem']</t>
  </si>
  <si>
    <t xml:space="preserve"> Thatâ€™s real professional thanks. Thatâ€™s the third time and it wasnâ€™t funny the first two times either Jim.  </t>
  </si>
  <si>
    <t>['real', 'professional', 'thanks', 'time', 'funny', 'time', 'jim']</t>
  </si>
  <si>
    <t xml:space="preserve"> Itâ€™s OK here, but people sometimes take advantage because itâ€™s so relaxed. Iâ€™m a volunteer Sheriffâ€™s Deputy on the weekends. And you cannot screw around there. Thatâ€™s sort of one of the rules.  </t>
  </si>
  <si>
    <t>['people', 'advantage', 'relaxed', 'volunteer', 'sheriff', 'deputy', 'weekend', 'screw', 'sort', 'rule']</t>
  </si>
  <si>
    <t xml:space="preserve"> No, no, no. Do not take it out. You have to eat it out of there, because there are starving people in the world [turns to camera] which I hate, and it is a waste of that kind of food.</t>
  </si>
  <si>
    <t>['eat', 'starve', 'people', 'world', 'turn', 'camera', 'hate', 'waste', 'kind', 'food']</t>
  </si>
  <si>
    <t>Topic 46</t>
  </si>
  <si>
    <t xml:space="preserve"> OK you know what, you can be a witness. [points to Ryan] Can you reprimand him?</t>
  </si>
  <si>
    <t>['know', 'witness', 'point', 'ryan', 'reprimand']</t>
  </si>
  <si>
    <t xml:space="preserve"> Itâ€™s always you. Are you going to discipline him or not?</t>
  </si>
  <si>
    <t>['go', 'discipline']</t>
  </si>
  <si>
    <t xml:space="preserve"> Discipline. Kinky! [Laughs] All right, hereâ€™s the deal you guys. The thing about a practical joke is you have to know when to start and as well as when to stop.</t>
  </si>
  <si>
    <t>['discipline', 'kinky', 'laugh', 'here', 'deal', 'guy', 'practical', 'joke', 'know', 'start', 'stop']</t>
  </si>
  <si>
    <t xml:space="preserve">  And yeah, Jim this is the time to stop putting Dwightâ€™s personal effects into Jell-O.</t>
  </si>
  <si>
    <t>['jim', 'time', 'stop', 'put', 'dwights', 'personal', 'effect', 'jello']</t>
  </si>
  <si>
    <t>Topic 41</t>
  </si>
  <si>
    <t xml:space="preserve"> OK. Dwight, Iâ€™m sorry, because I have always been your biggest flan.</t>
  </si>
  <si>
    <t>['dwight', 'sorry', 'big', 'flan']</t>
  </si>
  <si>
    <t xml:space="preserve"> [Laughing] Nice. Thatâ€™s the way it is around here. It just kind of goes round and round.</t>
  </si>
  <si>
    <t>['laugh', 'nice', 'way', 'kind', 'go', 'round', 'round']</t>
  </si>
  <si>
    <t xml:space="preserve"> Hey! Yes! New guy! He scores.</t>
  </si>
  <si>
    <t>['new', 'guy', 'score']</t>
  </si>
  <si>
    <t>Topic 44</t>
  </si>
  <si>
    <t xml:space="preserve"> OK, thatâ€™s great. I guess what Iâ€™m most concerned with is damage to company property. Thatâ€™s all.</t>
  </si>
  <si>
    <t>['great', 'guess', 'concerned', 'damage', 'company', 'property']</t>
  </si>
  <si>
    <t xml:space="preserve"> Pudding. Puddingâ€¦ Iâ€™m trying to think of another dessert to do.  </t>
  </si>
  <si>
    <t>['pudding', 'pudding', 'try', 'dessert']</t>
  </si>
  <si>
    <t xml:space="preserve"> Do you like going out at the end of the week for a drink?</t>
  </si>
  <si>
    <t>['go', 'end', 'week', 'drink']</t>
  </si>
  <si>
    <t>Topic 29</t>
  </si>
  <si>
    <t xml:space="preserve"> Thatâ€™s why weâ€™re all going out. So we can have an end-of-the-week-drink.</t>
  </si>
  <si>
    <t>['go', 'endoftheweekdrink']</t>
  </si>
  <si>
    <t xml:space="preserve"> Royâ€™s my fiance. Weâ€™ve been engaged about three years. We were supposed to get married in September but I think weâ€™re gonna get married in the spring.  </t>
  </si>
  <si>
    <t>['roys', 'fiance', 'engage', 'year', 'suppose', 'married', 'september', 'married', 'spring']</t>
  </si>
  <si>
    <t xml:space="preserve"> Do you mind if I go out for a drink with these guys?</t>
  </si>
  <si>
    <t>['mind', 'drink', 'guy']</t>
  </si>
  <si>
    <t xml:space="preserve"> OK. Iâ€™m gonna be a few minutes. So itâ€™s only twenty past five. I still have to do my faxes.</t>
  </si>
  <si>
    <t>['minute', 'past', 'fax']</t>
  </si>
  <si>
    <t xml:space="preserve"> You know what? You should come with us. Because you know weâ€™re all going out and it could be a good chance for you to see what people are like outside the office. I think it could be fun.</t>
  </si>
  <si>
    <t>['know', 'know', 'go', 'chance', 'people', 'outside', 'office', 'fun']</t>
  </si>
  <si>
    <t xml:space="preserve"> No, definitely. All right, dude. Awesome. Will do.  </t>
  </si>
  <si>
    <t>['definitely', 'dude', 'awesome']</t>
  </si>
  <si>
    <t xml:space="preserve"> Do I think Iâ€™ll be invited to the wedding? [scratches head]  </t>
  </si>
  <si>
    <t>['invite', 'wedding', 'scratch', 'head']</t>
  </si>
  <si>
    <t xml:space="preserve"> So have you felt the vibe yet? We work hard, we play hard. Sometimes we play hard when we should be working hard. Right? I guess the atmosphere that Iâ€™ve created here is that Iâ€™m a friend first, and a boss secondâ€¦ and probably an entertainer third. [Knock at door] Just a second. Right? Oh, hey do you like The Jamie Kennedy Experiment? Punkâ€™d and all that kind of stuff?</t>
  </si>
  <si>
    <t>['felt', 'vibe', 'work', 'hard', 'play', 'hard', 'play', 'hard', 'work', 'hard', 'guess', 'atmosphere', 'create', 'friend', 'bos', 'second', 'probably', 'entertainer', 'knock', 'door', 'second', 'jamie', 'kennedy', 'experiment', 'punkd', 'kind', 'stuff']</t>
  </si>
  <si>
    <t>Topic 18</t>
  </si>
  <si>
    <t xml:space="preserve"> You are gonna be my accomplice. Just go along with it, OK?</t>
  </si>
  <si>
    <t>['accomplice']</t>
  </si>
  <si>
    <t xml:space="preserve"> Just follow my lead. Donâ€™t pimp me, all right? Come in. So, uh, Corporate just said that I donâ€™t want toâ€¦</t>
  </si>
  <si>
    <t>['follow', 'lead', 'pimp', 'corporate', 'say', 'want']</t>
  </si>
  <si>
    <t xml:space="preserve"> Oh, thank you. Pam, can you come in here for a sec. Just have a seat. I was gonna call you in anyway. You know Ryan. As you know, there is going to be downsizing. And you have made my life so much easier in that I am going to have to let you go first.</t>
  </si>
  <si>
    <t>['thank', 'pam', 'sec', 'seat', 'know', 'ryan', 'know', 'go', 'downsize', 'life', 'easy', 'go']</t>
  </si>
  <si>
    <t>Topic 5</t>
  </si>
  <si>
    <t xml:space="preserve"> Stealing? What am I supposed to have stolen?</t>
  </si>
  <si>
    <t>['steal', 'suppose', 'steal']</t>
  </si>
  <si>
    <t xml:space="preserve"> Post-it Notes? What are those worth, 50 cents?</t>
  </si>
  <si>
    <t>['postit', 'note', 'worth', 'cent']</t>
  </si>
  <si>
    <t>Topic 38</t>
  </si>
  <si>
    <t xml:space="preserve"> 50 cents, yeah. If you steal a thousand Post-It Notes at 50 cents apiece, and you know,  youâ€™ve made a profitâ€¦ margin. Youâ€™re gonna run us out of business, Pam.</t>
  </si>
  <si>
    <t>['cent', 'steal', 'thousand', 'postit', 'note', 'cent', 'apiece', 'know', 'profit', 'margin', 'run', 'business', 'pam']</t>
  </si>
  <si>
    <t xml:space="preserve"> I canâ€™t believe this. I mean I have never even stolen as much as a paperclip and youâ€™re firing me.</t>
  </si>
  <si>
    <t>['believe', 'mean', 'steal', 'paperclip', 'fire']</t>
  </si>
  <si>
    <t xml:space="preserve"> But the best thing about it is that weâ€™re not going to have to give you any severance pay. Because that is gross misconduct andâ€¦ Just clean out your desk. Iâ€™m sorry.</t>
  </si>
  <si>
    <t>['best', 'go', 'severance', 'pay', 'gross', 'misconduct', 'clean', 'desk', 'sorry']</t>
  </si>
  <si>
    <t xml:space="preserve"> [Pam starts crying] You been Xâ€™d punk! [Laughing] Surprise! Itâ€™s a joke. We were joking around. See? OK. He was in on it. He was my accomplice. And it was kind of a morale booster thing. And we were showing the new guy around, giving him the feel of the place. So youâ€¦ God, we totally got you.</t>
  </si>
  <si>
    <t>['pam', 'start', 'cry', 'xd', 'punk', 'laugh', 'surprise', 'joke', 'joking', 'accomplice', 'kind', 'morale', 'booster', 'show', 'new', 'guy', 'give', 'feel', 'place', 'god', 'totally']</t>
  </si>
  <si>
    <t>Topic 11</t>
  </si>
  <si>
    <t xml:space="preserve"> What is the most important thing for a company? Is it the cash flow? Is it the inventory? Nuh-uh. Itâ€™s the people. The people. My proudest moment here was not when I increased profits by 17% or when I cut expenses without losing a single employee. No, no, no, no, no. It was a young Guatemalan guy. First job in the country, barely spoke English. He came to me, and said, â€œMr. Scott, would you be the godfather of my child?â€ Wow. Wow. Didnâ€™t work out in the end. We had to let him go. He sucked.  </t>
  </si>
  <si>
    <t>['important', 'company', 'cash', 'flow', 'inventory', 'nuhuh', 'people', 'people', 'proudest', 'moment', 'increase', 'profit', 'cut', 'expense', 'lose', 'single', 'employee', 'young', 'guatemalan', 'guy', 'job', 'country', 'barely', 'spoke', 'english', 'come', 'say', 'scott', 'godfather', 'child', 'wow', 'wow', 'work', 'end', 'suck']</t>
  </si>
  <si>
    <t xml:space="preserve"> Good. I thought you were going out for a drink withâ€¦</t>
  </si>
  <si>
    <t>['thought', 'go', 'drink']</t>
  </si>
  <si>
    <t xml:space="preserve"> Oh no, I just decided not to. Howâ€™s your headache?</t>
  </si>
  <si>
    <t>['decide', 'hows', 'headache']</t>
  </si>
  <si>
    <t>Topic 27</t>
  </si>
  <si>
    <t xml:space="preserve"> Yes, Iâ€¦ Do you want toâ€¦</t>
  </si>
  <si>
    <t>['want']</t>
  </si>
  <si>
    <t xml:space="preserve"> [Car horn honking] Oh, Roy.</t>
  </si>
  <si>
    <t>['car', 'horn', 'honk', 'roy']</t>
  </si>
  <si>
    <t xml:space="preserve"> Yeah, definitely. You too. Enjoy it. [looks at camera] You know what, just come here.  </t>
  </si>
  <si>
    <t>['definitely', 'enjoy', 'look', 'camera', 'know']</t>
  </si>
  <si>
    <t xml:space="preserve"> Dwight Schrute. My fatherâ€™s name, also Dwight Schrute. My grandfatherâ€™s name, Dweide Schrude, Amish. Thatâ€™s my family. I donâ€™t know where they came, the Amish, came from originally. Uh, Amland.    </t>
  </si>
  <si>
    <t>['dwight', 'schrute', 'father', 'dwight', 'schrute', 'grandfather', 'dweide', 'schrude', 'amish', 'family', 'know', 'come', 'amish', 'come', 'originally', 'amland']</t>
  </si>
  <si>
    <t xml:space="preserve"> [holding up a Dundie and pretending it is talking] Hello. Iâ€™m Michael Scott. Iâ€™m the best boss in the world.    </t>
  </si>
  <si>
    <t>['hold', 'dundie', 'pretend', 'talk', 'michael', 'scott', 'best', 'bos', 'world']</t>
  </si>
  <si>
    <t>Topic 23</t>
  </si>
  <si>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donâ€™t know.  </t>
  </si>
  <si>
    <t>['jim', 'halpert', 'sale', 'rep', 'important', 'job', 'dozen', 'literally', 'dozen', 'small', 'business', 'paperless', 'write', 'hand', 'bed', 'sheet', 'know', 'know', 'total', 'chaos', 'total', 'chaos', 'mean', 'paper', 'staple', 'maybe', 'know']</t>
  </si>
  <si>
    <t xml:space="preserve"> Pam! Pam-Pam! Pam has been with us forâ€¦  forever. Right, Pam?</t>
  </si>
  <si>
    <t>['pam', 'pampam', 'pam', 'forever', 'pam']</t>
  </si>
  <si>
    <t xml:space="preserve"> Yeah, at one time or another every guy in the office has sprayed on Pam.</t>
  </si>
  <si>
    <t>['time', 'guy', 'office', 'sprayed', 'pam']</t>
  </si>
  <si>
    <t xml:space="preserve"> People respond to the human touch and thatâ€™s what I give them. I can look at a client and I can say, â€œHello, how are you? Howâ€™s business been going?â€ And we can go back and forth for sometime and uh, then Iâ€™ll say, How much, how many reams do you want?â€ And theyâ€™ll order it and then Iâ€™ll take care of all the sales. Iâ€™ll make sure that they get that paper. And they appreciate that.  </t>
  </si>
  <si>
    <t>['people', 'respond', 'human', 'touch', 'look', 'client', 'hows', 'business', 'go', 'forth', 'ream', 'want', 'order', 'care', 'sale', 'sure', 'paper', 'appreciate']</t>
  </si>
  <si>
    <t xml:space="preserve"> Ah, right here. Three Stooges. High five. [Michael and Ryan high five] Oh, Pam. Itâ€™s a guy thing, Pam. [camera cuts to Pam then back to Michael] Now, who was the one before Curly?</t>
  </si>
  <si>
    <t>['stooge', 'high', 'michael', 'ryan', 'high', 'pam', 'guy', 'pam', 'camera', 'cut', 'pam', 'michael', 'curly']</t>
  </si>
  <si>
    <t>Topic 21</t>
  </si>
  <si>
    <t xml:space="preserve"> Curly? Very good. Curly Joe DeRita.</t>
  </si>
  <si>
    <t>['curly', 'curly', 'joe', 'derita']</t>
  </si>
  <si>
    <t xml:space="preserve"> Well, comedyâ€™s kinda my thing. Watch this, hereâ€™s Curly Joe. Mmm. Me, me, me, me, me, me. Me, me, me, me, me, me. Oh, I forgot. Here we go. [Yelling in cod German] Iâ€™m Hitler. Right. [Continues with cod German] Me, me, me, me, me, me. Curly Joe Hitler. [laughs]  </t>
  </si>
  <si>
    <t>['comedy', 'kinda', 'watch', 'here', 'curly', 'joe', 'mmm', 'forgot', 'yell', 'cod', 'german', 'hitler', 'continue', 'cod', 'german', 'curly', 'joe', 'hitler', 'laugh']</t>
  </si>
  <si>
    <t xml:space="preserve"> All these people are walking around and theyâ€™re happy and their lives are just going along, ignorance is bliss. But if they knew what was lurking on the other side of that fence that furry monster. [imitating monster] â€œIâ€™m gonna get you, downsizing.â€ No. They wouldnâ€™tâ€¦ Theyâ€™d freak. And Iâ€™m not going to play God. They look to me for support. And they look to me for guidance and leadership. And I think if I could lie to them and it serves them, then thatâ€™s what Iâ€™m going to do.  </t>
  </si>
  <si>
    <t>['people', 'walk', 'happy', 'life', 'go', 'ignorance', 'bliss', 'lurk', 'fence', 'furry', 'monster', 'imitate', 'monster', 'downsize', 'theyd', 'freak', 'go', 'play', 'god', 'look', 'support', 'look', 'guidance', 'leadership', 'lie', 'serf', 'go']</t>
  </si>
  <si>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wouldnâ€™t work. The last place youâ€™d want somebody like that is accounting. [hides behind office plant] â€œVery interesting, but stupid.â€ Artie Johnson. Itâ€™s a crazy place.  </t>
  </si>
  <si>
    <t>['sale', 'staff', 'one', 'make', 'call', 'make', 'lot', 'money', 'come', 'screech', 'halt', 'laugh', 'accounting', 'number', 'dude', 'job', 'description', 'fool', 'completely', 'crazy', 'especially', 'guy', 'mental', 'patient', 'camera', 'zoom', 'kevin', 'literally', 'course', 'work', 'place', 'want', 'somebody', 'accounting', 'hide', 'office', 'plant', 'interest', 'stupid', 'artie', 'johnson', 'crazy', 'place']</t>
  </si>
  <si>
    <t xml:space="preserve"> My name is Angela and um, Iâ€™m in charge of the accounting department. There are three of us, Kevin and Oscar.</t>
  </si>
  <si>
    <t>['angela', 'charge', 'accounting', 'department', 'kevin', 'oscar']</t>
  </si>
  <si>
    <t xml:space="preserve"> Oscar, how do I describe him. Heâ€™s like a stapler. Do I need a stapler? Yes. But, Iâ€™m still the one that has to push it down.</t>
  </si>
  <si>
    <t>['oscar', 'stapler', 'need', 'stapler', 'push']</t>
  </si>
  <si>
    <t xml:space="preserve"> Not very worried about downsizing right now. Because, uh, I think youâ€™ve met Kevin and umâ€¦</t>
  </si>
  <si>
    <t>['worried', 'downsize', 'met', 'kevin']</t>
  </si>
  <si>
    <t xml:space="preserve"> I have a lot of cat figurines on my desk. I think cats, really, are old souls. And, uh, Phyllis thinks so too.  </t>
  </si>
  <si>
    <t>['cat', 'figurine', 'desk', 'cat', 'old', 'soul', 'phyllis', 'think']</t>
  </si>
  <si>
    <t xml:space="preserve"> What you donâ€™t knowâ€¦ Well, it can hurt you, but if you donâ€™t know it wonâ€™t hurt you. Then, you can just be happy for a little while at least.  </t>
  </si>
  <si>
    <t>['know', 'hurt', 'know', 'hurt', 'happy', 'little']</t>
  </si>
  <si>
    <t xml:space="preserve"> Oh, John Belushi. What a crazy guy. Phew, freaked myself out this morning.</t>
  </si>
  <si>
    <t>['john', 'belushi', 'crazy', 'guy', 'phew', 'freak', 'morning']</t>
  </si>
  <si>
    <t xml:space="preserve"> Yeah. I thought I found a lump. I checked the, uhâ€¦ I check the jewels every month. This timeâ€¦ You know, itâ€™s a little different. It was fine. It was fine. But freaky, man, you know. Testicular cancer, God. Cancer, whoa testicles. Soâ€¦ Whatâ€™s, umâ€¦ What you eating?</t>
  </si>
  <si>
    <t>['thought', 'lump', 'checked', 'check', 'jewel', 'month', 'time', 'know', 'little', 'different', 'fine', 'fine', 'freaky', 'man', 'know', 'testicular', 'cancer', 'god', 'cancer', 'whoa', 'testicle', 'eat']</t>
  </si>
  <si>
    <t xml:space="preserve"> Oh, place around the corner. Nice. All right. See you later.  </t>
  </si>
  <si>
    <t>['place', 'corner', 'nice', 'later']</t>
  </si>
  <si>
    <t xml:space="preserve"> Do I need to speak up? [grabs boom microphone] Hello.  </t>
  </si>
  <si>
    <t>['need', 'speak', 'grab', 'boom', 'microphone']</t>
  </si>
  <si>
    <t xml:space="preserve"> I understand. Itâ€™s in a blind spot because Iâ€™m trained in several martial arts and one of them, uh, includes, uh, an awareness that the masters bring, uh, of anything on all sides of you. It could be behind you or whatever. This is directly in a blind spot, so Iâ€™m trained to respond negatively to something right above my head. [new take] This now I have an eye on. You see, itâ€™s on my periphery and if I needed to block it, attack it, stop it somehow. [does a martial arts move with his hands] I could come right out. I mean, I know youâ€™re doing your job, butâ€¦ Documentary Crew Member:</t>
  </si>
  <si>
    <t>['understand', 'blind', 'spot', 'train', 'martial', 'art', 'include', 'awareness', 'master', 'bring', 'side', 'directly', 'blind', 'spot', 'train', 'respond', 'negatively', 'head', 'new', 'eye', 'periphery', 'need', 'block', 'attack', 'stop', 'martial', 'art', 'hand', 'mean', 'know', 'job', 'documentary', 'crew', 'member']</t>
  </si>
  <si>
    <t xml:space="preserve"> I think better to be a happy idiot then a, umâ€¦ Then someone who knows the truth.  </t>
  </si>
  <si>
    <t>['better', 'happy', 'idiot', 'know', 'truth']</t>
  </si>
  <si>
    <t xml:space="preserve"> Gotcha. Good. Iâ€™d go with the rows. Thatâ€™s a good idea.  </t>
  </si>
  <si>
    <t>['gotcha', 'row', 'idea']</t>
  </si>
  <si>
    <t xml:space="preserve"> Today is diversity day and someoneâ€™s going to come in and talk to us about diversity. Itâ€™s something that Iâ€™ve been pushing, that Iâ€™ve been wanting to push, for a long time and Corporate mandated it. And I never actually talked to Corporate about it. They kind of beat me to the punch, the bastards. But I was going to. And I think itâ€™s very important that we have this. Iâ€™m very, very excited.  </t>
  </si>
  <si>
    <t>['today', 'diversity', 'someone', 'go', 'talk', 'diversity', 'push', 'want', 'push', 'long', 'time', 'corporate', 'mandate', 'actually', 'talk', 'corporate', 'kind', 'beat', 'punch', 'bastard', 'go', 'important', 'excite']</t>
  </si>
  <si>
    <t xml:space="preserve"> Thatâ€™s the thing. Itâ€™s very sturdy paper and on the back it says, â€œ100% post-consumer content.â€ What? Hello? Uh-huh. Wait. What? Iâ€™m sorry, Mr. Decker. I think Iâ€™m losing you. [Shedder whirring] Hello? Hello? Yeah. Hold on one second. I donâ€™t know. Hold on one second.</t>
  </si>
  <si>
    <t>['sturdy', 'paper', 'say', 'postconsumer', 'content', 'uhhuh', 'wait', 'sorry', 'decker', 'lose', 'shedder', 'whir', 'hold', 'second', 'know', 'hold', 'second']</t>
  </si>
  <si>
    <t xml:space="preserve"> Yes I do. I should have done it weeks ago actually.</t>
  </si>
  <si>
    <t>['week', 'actually']</t>
  </si>
  <si>
    <t xml:space="preserve"> Mr. Decker, Iâ€™m sorry about that. What were youâ€¦ Can you hold on one second? Yeah, just one second. Thanks. [Power off, silence] Hello? Thatâ€™s it. Perfect. So what I was sayingâ€¦ [Dialing tone] Hello? Thanks, Dwight.</t>
  </si>
  <si>
    <t>['decker', 'sorry', 'hold', 'second', 'second', 'thanks', 'power', 'silence', 'perfect', 'say', 'dial', 'tone', 'thanks', 'dwight']</t>
  </si>
  <si>
    <t xml:space="preserve"> This is my biggest sale of the year. They love me over there for some reason. Iâ€™m not really sure why but I make one call over there every year, just to renew their account, and that one call ends up being 25% of my commission for the whole year, so I buy a mini bottle of champagne, celebrate a little. And this year Iâ€™m pushing recycled paper on them for one percent more. I know. Iâ€™m getting cocky. Right?  </t>
  </si>
  <si>
    <t>['big', 'sale', 'year', 'love', 'reason', 'sure', 'year', 'renew', 'account', 'end', 'commission', 'year', 'buy', 'mini', 'bottle', 'champagne', 'celebrate', 'little', 'year', 'push', 'recycle', 'paper', 'percent', 'know', 'get', 'cocky']</t>
  </si>
  <si>
    <t xml:space="preserve"> I know. I saw that.</t>
  </si>
  <si>
    <t>['know', 'saw']</t>
  </si>
  <si>
    <t xml:space="preserve"> Iâ€™m saving that â€™cause I like it when the cards go T-ts-ts-tch-tch-tch.</t>
  </si>
  <si>
    <t>['save', 'cause', 'card', 'ttststchtchtch']</t>
  </si>
  <si>
    <t xml:space="preserve"> Hey, Oscar! How are you doing, man? </t>
  </si>
  <si>
    <t>['oscar', 'man']</t>
  </si>
  <si>
    <t>Topic 26</t>
  </si>
  <si>
    <t xml:space="preserve"> Did you have a good weekend going there?</t>
  </si>
  <si>
    <t>['weekend', 'go']</t>
  </si>
  <si>
    <t xml:space="preserve"> Oh yeah, I bet it was fun. [to Mr. Brown] Oh, hey! This is Oscarâ€”</t>
  </si>
  <si>
    <t>['bet', 'fun', 'brown', 'oscar']</t>
  </si>
  <si>
    <t xml:space="preserve">  Right. See? I donâ€™t even know, first-name basis!</t>
  </si>
  <si>
    <t>['know', 'firstname', 'basis']</t>
  </si>
  <si>
    <t xml:space="preserve"> Oh hey, well, diversity, everybody, letâ€™s do it. Oscar works inâ€¦ here. Jim, could you wrap it up, please?</t>
  </si>
  <si>
    <t>['diversity', 'everybody', 'let', 'oscar', 'work', 'jim', 'wrap']</t>
  </si>
  <si>
    <t xml:space="preserve"> Yeah, uh, Mr. Decker, please.</t>
  </si>
  <si>
    <t>['decker']</t>
  </si>
  <si>
    <t xml:space="preserve"> Itâ€™s diversity day, Jim. I wish every day was diversity day.</t>
  </si>
  <si>
    <t>['diversity', 'jim', 'wish', 'diversity']</t>
  </si>
  <si>
    <t xml:space="preserve"> You know what? Iâ€™m actually going to have to call you back. Thank you. Sorry about that.  </t>
  </si>
  <si>
    <t>['know', 'actually', 'go', 'thank', 'sorry']</t>
  </si>
  <si>
    <t xml:space="preserve"> Come on people, letâ€™s get â€™em in. Get in the cards! Get in the cards!</t>
  </si>
  <si>
    <t>['people', 'let', 'em', 'card', 'card']</t>
  </si>
  <si>
    <t xml:space="preserve"> You know what? This is a color-free-zone here. Stanley, I donâ€™t look at you as another race.</t>
  </si>
  <si>
    <t>['know', 'colorfreezone', 'stanley', 'look', 'race']</t>
  </si>
  <si>
    <t xml:space="preserve"> Celebrate good times. Come on! Letâ€™s celebrate diversity. Right?</t>
  </si>
  <si>
    <t>['celebrate', 'time', 'let', 'celebrate', 'diversity']</t>
  </si>
  <si>
    <t xml:space="preserve"> You know what? Hereâ€™s what weâ€™re going to do. Why donâ€™t we go around and everybodyâ€¦ everybody say a race that you are attracted to sexually. I will go last. Go.</t>
  </si>
  <si>
    <t>['know', 'here', 'go', 'everybody', 'everybody', 'race', 'attract', 'sexually']</t>
  </si>
  <si>
    <t xml:space="preserve"> Hey, hey why donâ€™t you run it by me and Iâ€™ll run it by him.</t>
  </si>
  <si>
    <t>['run', 'run']</t>
  </si>
  <si>
    <t xml:space="preserve"> OK, can we steer away from gay people?</t>
  </si>
  <si>
    <t>['steer', 'away', 'gay', 'people']</t>
  </si>
  <si>
    <t xml:space="preserve"> Iâ€™m sorry. Itâ€™s an orientation. Itâ€™s not a race. Plus a lot of other races are intolerant of gays, soâ€¦paradox.</t>
  </si>
  <si>
    <t>['sorry', 'orientation', 'race', 'plus', 'race', 'intolerant', 'gay', 'paradox']</t>
  </si>
  <si>
    <t xml:space="preserve"> OK. Why donâ€™t we just defer to Mrâ€¦</t>
  </si>
  <si>
    <t>['defer']</t>
  </si>
  <si>
    <t xml:space="preserve"> Ah. Oh, right! OK. First test. I will not call you that.</t>
  </si>
  <si>
    <t>['test']</t>
  </si>
  <si>
    <t>Topic 49</t>
  </si>
  <si>
    <t xml:space="preserve"> How come Chris Rock can do a routine and everybody finds it hilarious and ground-breaking and then I go and do the exact same routine, same comedic timing, and people file a complaint to Corporate? Is it because Iâ€™m white and Chris is black?  </t>
  </si>
  <si>
    <t>['chris', 'rock', 'routine', 'everybody', 'find', 'hilarious', 'groundbreaking', 'exact', 'routine', 'comedic', 'timing', 'people', 'file', 'complaint', 'corporate', 'white', 'chris', 'black']</t>
  </si>
  <si>
    <t xml:space="preserve"> I will play the Chris Rock guy. I would like to see someone else pull this off.</t>
  </si>
  <si>
    <t>['play', 'chris', 'rock', 'guy', 'pull']</t>
  </si>
  <si>
    <t xml:space="preserve"> OK, I will play guy listening.</t>
  </si>
  <si>
    <t>['play', 'guy', 'listen']</t>
  </si>
  <si>
    <t xml:space="preserve"> Kevin is a great guy. Heâ€™s a great accountant. He is not much of an entertainer.  </t>
  </si>
  <si>
    <t>['kevin', 'great', 'guy', 'great', 'accountant', 'entertainer']</t>
  </si>
  <si>
    <t>Topic 47</t>
  </si>
  <si>
    <t xml:space="preserve"> OK. Iâ€™m sorry. Iâ€™m sorry. Heâ€™s ruinâ€¦ Heâ€™s butchering it. Could you just let meâ€¦ [As Chris Rock] Every timeâ€¦ Every time black people want to have a good time, some ignant assâ€¦ [Bleep] I take care of my kid!</t>
  </si>
  <si>
    <t>['sorry', 'sorry', 'ruin', 'butchering', 'chris', 'rock', 'time', 'time', 'black', 'people', 'want', 'time', 'ignant', 'as', 'bleep', 'care', 'kid']</t>
  </si>
  <si>
    <t xml:space="preserve"> [Bleep] They always want credit for something they supPOSED to do!</t>
  </si>
  <si>
    <t>['bleep', 'want', 'credit', 'suppose']</t>
  </si>
  <si>
    <t xml:space="preserve"> [As Chris Rock] What you want a cookie?  </t>
  </si>
  <si>
    <t>['chris', 'rock', 'want', 'cookie']</t>
  </si>
  <si>
    <t xml:space="preserve"> Excuse me, Iâ€™m sorry, but thatâ€™s not all it takes to be a hero.</t>
  </si>
  <si>
    <t>['excuse', 'sorry', 'take', 'hero']</t>
  </si>
  <si>
    <t xml:space="preserve"> A hero kills people, people that wish him harm.</t>
  </si>
  <si>
    <t>['hero', 'kill', 'people', 'people', 'wish', 'harm']</t>
  </si>
  <si>
    <t xml:space="preserve"> A hero is part-human and part-supernatural. A hero is born out of a childhood trauma, or out of a disaster that must be avenged.</t>
  </si>
  <si>
    <t>['hero', 'parthuman', 'partsupernatural', 'hero', 'born', 'childhood', 'trauma', 'disaster', 'avenge']</t>
  </si>
  <si>
    <t xml:space="preserve"> [Clears throat] I donâ€™t think I can sign this.</t>
  </si>
  <si>
    <t>['clear', 'throat', 'sign']</t>
  </si>
  <si>
    <t xml:space="preserve"> Well, OK, it says here that I learned something and I knew all this stuff already, soâ€¦ I know, I could sign something that says that I taught something, or that I helped you teach something, soâ€¦ Pam! Where is she? Pam, could we change something on this?</t>
  </si>
  <si>
    <t>['say', 'learn', 'stuff', 'know', 'sign', 'say', 'taught', 'help', 'teach', 'pam', 'pam', 'change']</t>
  </si>
  <si>
    <t xml:space="preserve"> Hereâ€™s the thing. This office, I think this is very advanced in terms ofâ€¦ racial awareness and itâ€™s probably more advanced than youâ€™re used to. Thatâ€™s probably throwing you off a little bit.</t>
  </si>
  <si>
    <t>['here', 'office', 'advanced', 'term', 'racial', 'awareness', 'probably', 'advanced', 'probably', 'throw', 'little', 'bit']</t>
  </si>
  <si>
    <t xml:space="preserve"> OK, well I know. You told me that several times.</t>
  </si>
  <si>
    <t>['know', 'time']</t>
  </si>
  <si>
    <t xml:space="preserve"> Well, here I am thinking that you actually cared about diversity training. And you donâ€™t.</t>
  </si>
  <si>
    <t>['think', 'actually', 'care', 'diversity', 'training']</t>
  </si>
  <si>
    <t xml:space="preserve"> â€œI regret my actions. I regret offending my coworkers. I pledge to bring my best spirit of honesty, empathy, respect and open-mindednessâ€¦â€ Open-mindedness, is that even a word? â€œâ€¦into the workplace. In this way, I can truly be a hero. Signed, Daffy Duck.â€ [Laughing] Heâ€™s going to lose it when he reads that.  </t>
  </si>
  <si>
    <t>['regret', 'action', 'regret', 'offend', 'coworkers', 'pledge', 'bring', 'best', 'spirit', 'honesty', 'empathy', 'respect', 'openmindedness', 'openmindedness', 'word', 'workplace', 'way', 'truly', 'hero', 'sign', 'daffy', 'duck', 'laugh', 'go', 'lose', 'read']</t>
  </si>
  <si>
    <t xml:space="preserve"> Yeah, hi. Is Mr. Decker around? Oh, well, could you just have him call me after lunch? Thank you.</t>
  </si>
  <si>
    <t>['decker', 'lunch', 'thank']</t>
  </si>
  <si>
    <t xml:space="preserve"> â€œI pledge to always keep an open mind and an open heart.â€ I do believeâ€¦ in that part of the pledge I that just read. But a pledge? Come on. I mean who are we, the Girl Scouts? No. Lookâ€¦ the guy, â€œMr. Brown,â€ he got us halfway there. He got us talking. Well, no. I got us talking. He got us nothing. He insulted us and he abandoned us. You call that diversity training? I donâ€™t. Were there any connections between any of us? Did anyone look each other in the eye? Was there any emotion going on? No. Where was the heart? I didnâ€™t see any heart. Where was my Oprah moment? OK, get as much done as you can before lunch because, afterward, Iâ€™m going to have you all in tears.  </t>
  </si>
  <si>
    <t>['pledge', 'open', 'mind', 'open', 'heart', 'believe', 'pledge', 'read', 'pledge', 'mean', 'girl', 'scout', 'look', 'guy', 'brown', 'halfway', 'talk', 'talk', 'insult', 'abandon', 'diversity', 'training', 'connection', 'look', 'eye', 'emotion', 'go', 'heart', 'heart', 'oprah', 'moment', 'lunch', 'afterward', 'go', 'tear']</t>
  </si>
  <si>
    <t xml:space="preserve"> All right? Everybody pretty? Come on. Here we go. Itâ€™s time. Letâ€™s do some good.</t>
  </si>
  <si>
    <t>['everybody', 'pretty', 'time', 'let']</t>
  </si>
  <si>
    <t xml:space="preserve"> No, this is not a joke. OK? That was offensive and lame. So double offensive. This is an environment of welcoming and you should just get the hell out of here. OK, letâ€™s go. Letâ€™s do it. Come on. Letâ€™s have some fun, everybody. Here we go. Take a seat. Cop a squat. And umâ€¦ thanks for coming in. Umâ€¦ Diversityâ€¦ is the cornerstone of progress as Iâ€™ve always said. But donâ€™t take my word for it. Letâ€™s take a look at the tape.  </t>
  </si>
  <si>
    <t>['joke', 'offensive', 'lame', 'double', 'offensive', 'environment', 'welcome', 'hell', 'let', 'let', 'let', 'fun', 'everybody', 'seat', 'cop', 'squat', 'thanks', 'come', 'diversity', 'cornerstone', 'progress', 'say', 'word', 'let', 'look', 'tape']</t>
  </si>
  <si>
    <t xml:space="preserve"> [on the tape]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  </t>
  </si>
  <si>
    <t>['tape', 'michael', 'scott', 'charge', 'dunder', 'mifflin', 'paper', 'product', 'scranton', 'pennsylvania', 'founder', 'diversity', 'tomorrow', 'today', 'abraham', 'lincoln', 'say', 'racist', 'attack', 'north', 'principle', 'carry', 'workplace']</t>
  </si>
  <si>
    <t xml:space="preserve"> OK. Questions? Comments? Anybody? Jim?</t>
  </si>
  <si>
    <t>['question', 'comment', 'anybody', 'jim']</t>
  </si>
  <si>
    <t xml:space="preserve"> Yes. I only had an hour to put it together but Iâ€™m going to add on to it later on.</t>
  </si>
  <si>
    <t>['hour', 'go', 'add', 'later']</t>
  </si>
  <si>
    <t xml:space="preserve"> Uh, yes. That probably had something to do with the camera work. Anybody else? Umâ€¦</t>
  </si>
  <si>
    <t>['probably', 'camera', 'work', 'anybody']</t>
  </si>
  <si>
    <t xml:space="preserve"> Yeah, well, if you leave weâ€™ll only have two left. Yes. Enjoy. Absolutely. Namaste. Ok, well since I am leading this, letâ€™s get down to business and why donâ€™t I just kind of introduce myself, OK? Um. I am Michael and I am part English, Irish, German and Scottish. Sort of a virtual United Nations. But what some of you might not know is that I am also part Native American Indian.</t>
  </si>
  <si>
    <t>['leave', 'left', 'enjoy', 'absolutely', 'namaste', 'lead', 'let', 'business', 'kind', 'introduce', 'michael', 'english', 'irish', 'german', 'scottish', 'sort', 'virtual', 'united', 'nation', 'know', 'native', 'american', 'indian']</t>
  </si>
  <si>
    <t xml:space="preserve"> Well, you know what, itâ€™s kind of hard for me to talk about it. Their suffering. So who else? Letâ€™s get this popping. Come on. Whoâ€™s going? Whoâ€™s going? Letâ€™s go here. Oscar, right here. Youâ€™re on.</t>
  </si>
  <si>
    <t>['know', 'kind', 'hard', 'talk', 'suffer', 'let', 'pop', 'who', 'go', 'who', 'go', 'let', 'oscar']</t>
  </si>
  <si>
    <t>Topic 42</t>
  </si>
  <si>
    <t xml:space="preserve"> Wow. That isâ€¦ That is a great story. Thatâ€™s the American Dream right there, right?</t>
  </si>
  <si>
    <t>['wow', 'great', 'story', 'american', 'dream']</t>
  </si>
  <si>
    <t xml:space="preserve"> Um, let me ask you, is there a term besides Mexican that you prefer? Something less offensive?</t>
  </si>
  <si>
    <t>['ask', 'term', 'mexican', 'prefer', 'offensive']</t>
  </si>
  <si>
    <t xml:space="preserve"> Likeâ€¦ I donâ€™tâ€¦ I donâ€™t know.</t>
  </si>
  <si>
    <t>['know']</t>
  </si>
  <si>
    <t xml:space="preserve"> â€¦empathy, respectâ€¦ [Phone ringing] Jim! Jim!</t>
  </si>
  <si>
    <t>['empathy', 'respect', 'phone', 'ring', 'jim', 'jim']</t>
  </si>
  <si>
    <t xml:space="preserve"> I have something here. I want you to take a card. Put it on your foreâ€¦ Donâ€™t look at the card. I want you to take the card and put it on your forehead andâ€¦ Take a card, take a card, any card. Umâ€¦ And I want you to treat other people like the race that is on their forehead. OK? So everybody has a different race. Nobody knows what their race is, soâ€¦ I want you to really go for it, cause this is real. You know, this isnâ€™t just an exercise. This is real life. Andâ€¦ I have a dream that you will really let the sparks fly. Get â€˜er done.  </t>
  </si>
  <si>
    <t>['want', 'card', 'fore', 'look', 'card', 'want', 'card', 'forehead', 'card', 'card', 'card', 'want', 'treat', 'people', 'race', 'forehead', 'everybody', 'different', 'race', 'know', 'race', 'want', 'cause', 'real', 'know', 'exercise', 'real', 'life', 'dream', 'spark', 'fly', 'er']</t>
  </si>
  <si>
    <t xml:space="preserve"> Why? Because Martin Luther King is a hero of mine. Thereâ€™s this great Chris Rock bit about how streets named after Martin Luther King tend to be more violent. Iâ€™m not going to do it but itâ€™sâ€¦  </t>
  </si>
  <si>
    <t>['martin', 'luther', 'king', 'hero', 'there', 'great', 'chris', 'rock', 'bit', 'street', 'name', 'martin', 'luther', 'king', 'tend', 'violent', 'go']</t>
  </si>
  <si>
    <t xml:space="preserve"> Good. Bom bom bom-bom bom. Come on Olympics of Suffering right here. Slavery versus the Holocaust. Come on.</t>
  </si>
  <si>
    <t>['bom', 'bom', 'bombom', 'bom', 'olympics', 'suffer', 'slavery', 'versus', 'holocaust']</t>
  </si>
  <si>
    <t xml:space="preserve"> No, that was inadvertent. We didnâ€™t actually plan that.</t>
  </si>
  <si>
    <t>['inadvertent', 'actually', 'plan']</t>
  </si>
  <si>
    <t xml:space="preserve"> Lots of cultures eat rice, doesnâ€™t help me.</t>
  </si>
  <si>
    <t>['lot', 'culture', 'eat', 'rice', 'help']</t>
  </si>
  <si>
    <t xml:space="preserve"> Umâ€¦ Shalom. Iâ€™d like to apply for a loan.</t>
  </si>
  <si>
    <t>['shalom', 'apply', 'loan']</t>
  </si>
  <si>
    <t xml:space="preserve"> OK, do me. Something stereotypical so I can get it really quick.</t>
  </si>
  <si>
    <t>['stereotypical', 'quick']</t>
  </si>
  <si>
    <t xml:space="preserve"> Outback steakhouse. [Australian accent] Iâ€™m Australian, mate!</t>
  </si>
  <si>
    <t>['outback', 'steakhouse', 'australian', 'accent', 'australian', 'mate']</t>
  </si>
  <si>
    <t xml:space="preserve"> Pam, come on. â€œI like your food.â€ Come on stir the pot. Stir the melting pot, Pam! Letâ€™s do it. Letâ€™s get ugly. Letâ€™s get real.</t>
  </si>
  <si>
    <t>['pam', 'food', 'stir', 'pot', 'stir', 'melt', 'pot', 'pam', 'let', 'let', 'ugly', 'let', 'real']</t>
  </si>
  <si>
    <t xml:space="preserve"> OK. If I have to do this, based on stereotypes that are totally untrue, that I do not agree with, you would maybe not be  a very good driver.</t>
  </si>
  <si>
    <t>['base', 'stereotype', 'totally', 'untrue', 'agree', 'maybe', 'driver']</t>
  </si>
  <si>
    <t xml:space="preserve"> Youâ€™ll notice I didnâ€™t have anybody be an Arab. I thought that would be too explosive. No pun intended. But I just though. â€œToo soon for Arabs.â€ Maybe next year. Umâ€¦ You know, the ballâ€™s in their court.  </t>
  </si>
  <si>
    <t>['notice', 'anybody', 'arab', 'thought', 'explosive', 'pun', 'intend', 'soon', 'arab', 'maybe', 'year', 'know', 'ball', 'court']</t>
  </si>
  <si>
    <t xml:space="preserve"> No way. I think she likes this stuff.</t>
  </si>
  <si>
    <t>['way', 'like', 'stuff']</t>
  </si>
  <si>
    <t xml:space="preserve"> Yeah, you know, sheâ€™s engaged, butâ€¦</t>
  </si>
  <si>
    <t>['know', 'engage']</t>
  </si>
  <si>
    <t xml:space="preserve"> OK. All right. No. Itâ€™s good. You just need to push it. You need to go a little bit further. All right. OK.  </t>
  </si>
  <si>
    <t>['need', 'push', 'need', 'little', 'bit']</t>
  </si>
  <si>
    <t xml:space="preserve"> [Voice raised, Indian accent] Kelly, how are you?</t>
  </si>
  <si>
    <t>['voice', 'raise', 'indian', 'accent', 'kelly']</t>
  </si>
  <si>
    <t xml:space="preserve"> Oh! Welcome to my convenience store. Would you like some googi googi? I have some very delicious googi, googi, only 99 cents plus tax. Try my googi, googi. [Lowering voice] Try my googi, googi. [High-pitched voice] Try my googi, googi. Try myâ€¦ [slap!]</t>
  </si>
  <si>
    <t>['welcome', 'convenience', 'store', 'googi', 'googi', 'delicious', 'googi', 'googi', 'cent', 'plus', 'tax', 'try', 'googi', 'googi', 'lower', 'voice', 'try', 'googi', 'googi', 'highpitched', 'voice', 'try', 'googi', 'googi', 'try', 'slap']</t>
  </si>
  <si>
    <t xml:space="preserve"> [trying not to cry] All right! All right! Yes! That was great, she gets it! Now she knows what itâ€™s like to be a minority.  </t>
  </si>
  <si>
    <t>['try', 'cry', 'great', 'get', 'know', 'minority']</t>
  </si>
  <si>
    <t xml:space="preserve"> [on the phone] Mr. Decker, we didnâ€™t lose your sale today, did we? Excellent. OK. Let me just get yourâ€¦ whatâ€™s that? No, we didnâ€™t close last time. I just need yourâ€¦ Oh. W-What code were you given? Oh, OK. Thatâ€™s actually another salesman here. I can redo it if you want to do that. Oh, he gave you a discount? No, I donâ€™t blame you.  </t>
  </si>
  <si>
    <t>['phone', 'decker', 'lose', 'sale', 'today', 'excellent', 'close', 'time', 'need', 'wwhat', 'code', 'give', 'actually', 'salesman', 'redo', 'want', 'give', 'discount', 'blame']</t>
  </si>
  <si>
    <t xml:space="preserve"> I just hated it when that guy was in here. Mr. Brown, if that was his real name. I mean, he had never met any of us before, and here he was telling us how to do our thing. I just wantedâ€¦ I just wanted to do it our way. You know? On our own. Man I should have gotten some food.</t>
  </si>
  <si>
    <t>['hat', 'guy', 'brown', 'real', 'mean', 'met', 'tell', 'want', 'want', 'way', 'know', 'man', 'gotten', 'food']</t>
  </si>
  <si>
    <t xml:space="preserve"> Okay, Kevin. You can take that off that thing, OK? That would really, really have shown him up, wouldnâ€™t it? If Iâ€™d brought in some burritos or some colored greens. Or some pad Thai. I love pad Thai.</t>
  </si>
  <si>
    <t>['kevin', 'show', 'brought', 'burrito', 'color', 'green', 'pad', 'thai', 'love', 'pad', 'thai']</t>
  </si>
  <si>
    <t xml:space="preserve"> That doesnâ€™t really make sense. Because you donâ€™t call them collared people, thatâ€™s offensive. Hmmmâ€¦ OK, well, itâ€™s after five. Soâ€¦ Thank you very much. Buena vista Oscar. Thank you. Good job. Oh, my man. Thank you Brazil. Nice.  </t>
  </si>
  <si>
    <t>['sense', 'collar', 'people', 'offensive', 'hmmm', 'thank', 'buena', 'vista', 'oscar', 'thank', 'job', 'man', 'thank', 'brazil', 'nice']</t>
  </si>
  <si>
    <t xml:space="preserve"> [Pam is asleep, resting her head on Jimâ€™s shoulder] Umâ€¦ Hey.</t>
  </si>
  <si>
    <t>['pam', 'asleep', 'rest', 'head', 'jims', 'shoulder']</t>
  </si>
  <si>
    <t xml:space="preserve"> Yeah. I would like to see us erase 100 years of racism in an hour.</t>
  </si>
  <si>
    <t>['erase', 'year', 'racism', 'hour']</t>
  </si>
  <si>
    <t xml:space="preserve"> I am a salesman, okay. And I donâ€™t think we should be doing this during prime sales hours. If you can prove to me that diversity is going to help my sales, Iâ€™ll go elephant running with James Earl Jones. I really will, but not on spec.  </t>
  </si>
  <si>
    <t>['salesman', 'prime', 'sale', 'hour', 'prove', 'diversity', 'go', 'help', 'sale', 'elephant', 'run', 'james', 'earl', 'jones', 'spec']</t>
  </si>
  <si>
    <t xml:space="preserve"> I just think that HERO? Itâ€™s cute, but itâ€™sâ€¦ Itâ€™s empty, you know? Itâ€™s easy. Dwight, you know what, I came up with some terms of my own. Could you put these on the board? The first one is Inclusion, New Attitudes, Color-blindâ€¦</t>
  </si>
  <si>
    <t>['hero', 'cute', 'know', 'easy', 'dwight', 'know', 'come', 'term', 'board', 'inclusion', 'new', 'attitude', 'colorblind']</t>
  </si>
  <si>
    <t xml:space="preserve"> Well, itâ€™s not ideal but you have to give me some credit â€™cause I made it into a word.</t>
  </si>
  <si>
    <t>['ideal', 'credit', 'cause', 'word']</t>
  </si>
  <si>
    <t xml:space="preserve"> I will give you a number of reasons why it is, actually. Okay, first, incest is bad. Racism is bad. No brainer, right? Two, incest. Weâ€™re all a family, right? Weâ€™re all brothers and sisters. Racial message? Um? Number three, and this is a fact. The states where they have a lot of racism are the states where they have a lot of incest. Okay? And finallyâ€¦</t>
  </si>
  <si>
    <t>['number', 'reason', 'actually', 'incest', 'racism', 'brainer', 'incest', 'family', 'brother', 'sister', 'racial', 'message', 'number', 'fact', 'state', 'racism', 'state', 'incest', 'finally']</t>
  </si>
  <si>
    <t>Topic 35</t>
  </si>
  <si>
    <t xml:space="preserve"> No, no, no, no, wait. Final one, final one this is important. The more we can encourage interracial dating as a society the further away we get from incest, literally.  </t>
  </si>
  <si>
    <t>['wait', 'final', 'final', 'important', 'encourage', 'interracial', 'date', 'society', 'away', 'incest', 'literally']</t>
  </si>
  <si>
    <t xml:space="preserve"> It wouldâ€™ve been just as easy for him to spell insect. Of course, that wouldnâ€™t have made any sense either.  </t>
  </si>
  <si>
    <t>['wouldve', 'easy', 'spell', 'insect', 'course', 'sense']</t>
  </si>
  <si>
    <t xml:space="preserve"> Okay. Iâ€™m sorry, Iâ€™m sorry this guyâ€™s a temp and I shouldâ€™ve told you that.</t>
  </si>
  <si>
    <t>['sorry', 'sorry', 'guy', 'temp', 'shouldve']</t>
  </si>
  <si>
    <t xml:space="preserve"> Yeah, but no, seriously. Uh, you know, heâ€™s not a member of the full staff so, uh, Ryan you wanna just step outside?</t>
  </si>
  <si>
    <t>['seriously', 'know', 'member', 'staff', 'ryan', 'wan', 'step', 'outside']</t>
  </si>
  <si>
    <t xml:space="preserve"> Well, maybe you should go down to the parking lot. You know what. Yes, go down to the parking lot and check to se if any of our guests have parked in the handicapped spots. Cool? â€˜Cause the handicaps get a raw deal. Oh, you know what. That ties right into New Attitudes. New attitudes about handicap people. Very important.</t>
  </si>
  <si>
    <t>['maybe', 'parking', 'know', 'parking', 'check', 'se', 'guest', 'park', 'handicapped', 'spot', 'cool', 'cause', 'handicap', 'raw', 'deal', 'know', 'tie', 'new', 'attitude', 'new', 'attitude', 'handicap', 'people', 'important']</t>
  </si>
  <si>
    <t xml:space="preserve"> Yeah, um, thereâ€™s good things about Michael. He uh, uhâ€¦ Yeah, definitely. Umâ€¦  </t>
  </si>
  <si>
    <t>['there', 'thing', 'michael', 'definitely']</t>
  </si>
  <si>
    <t xml:space="preserve"> â€œIn this way, I can truly be a hero. Signed, Daffy Duck.â€ [laughing] Heâ€™s going to lose it when he reads that. Doh! Hogan! Not again, Hogan! Get Col. Burkhalter on the phone! [laughing] Iâ€™m kind of a Hogan around here. And kind of, Jan is kind of Col. Burkhalter, then Dwight is Schultz. But, itâ€™sâ€¦ Oh, God. We have fun. We have fun. â€˜Cause heâ€™s gonna be pissed. [making voice] No doubt about it.  </t>
  </si>
  <si>
    <t>['way', 'truly', 'hero', 'sign', 'daffy', 'duck', 'laugh', 'go', 'lose', 'read', 'doh', 'hogan', 'hogan', 'col', 'burkhalter', 'phone', 'laugh', 'kind', 'hogan', 'kind', 'jan', 'kind', 'col', 'burkhalter', 'dwight', 'schultz', 'god', 'fun', 'fun', 'cause', 'piss', 'make', 'voice', 'doubt']</t>
  </si>
  <si>
    <t xml:space="preserve"> Solitaire is a one-player game. It canâ€™t have two players.</t>
  </si>
  <si>
    <t>['solitaire', 'oneplayer', 'game', 'player']</t>
  </si>
  <si>
    <t xml:space="preserve"> Youâ€™re not allowed to play two-player. You need to start over.</t>
  </si>
  <si>
    <t>['allow', 'play', 'twoplayer', 'need', 'start']</t>
  </si>
  <si>
    <t xml:space="preserve"> Are we going?  [Dwight puts four fingers in front of the camera to start a countdown] Donâ€™t do that. Just say action when weâ€™re ready.</t>
  </si>
  <si>
    <t>['go', 'dwight', 'put', 'finger', 'camera', 'start', 'countdown', 'action', 'ready']</t>
  </si>
  <si>
    <t xml:space="preserve"> Dunder Mifflin, Michael Scott, Diversity Tomorrow, take four. And action.</t>
  </si>
  <si>
    <t>['dunder', 'mifflin', 'michael', 'scott', 'diversity', 'tomorrow', 'action']</t>
  </si>
  <si>
    <t xml:space="preserve"> [mumbling] Should Iâ€¦ turn, no. Do it again.</t>
  </si>
  <si>
    <t>['mumble', 'turn']</t>
  </si>
  <si>
    <t xml:space="preserv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principlesâ€¦ Damn it. Okay, sorry. Donâ€™t laugh; please donâ€™t laugh this time Dwight. Youâ€™reâ€¦ itâ€™s, itâ€™s bugging me. Let me give myself a countdown, ready? Three, two, one.</t>
  </si>
  <si>
    <t>['michael', 'scott', 'charge', 'dunder', 'mifflin', 'paper', 'product', 'scranton', 'pennsylvania', 'founder', 'diversity', 'tomorrow', 'today', 'abraham', 'lincoln', 'say', 'racist', 'attack', 'north', 'principle', 'damn', 'sorry', 'laugh', 'laugh', 'time', 'dwight', 'bugging', 'countdown', 'ready']</t>
  </si>
  <si>
    <t xml:space="preserve"> Just let me do it! God! Three, two, one. Hi. Iâ€™m Michael Scott. Iâ€™m in charge of Dunder Mifflin Paper Products here in Scrantonâ€¦ Keep the camera steady please! People are gonna get sea sick watching this. Ready? Three, two, one.</t>
  </si>
  <si>
    <t>['god', 'michael', 'scott', 'charge', 'dunder', 'mifflin', 'paper', 'product', 'scranton', 'camera', 'steady', 'people', 'sea', 'sick', 'watch', 'ready']</t>
  </si>
  <si>
    <t xml:space="preserve"> Donâ€™t. Please donâ€™t say anything. [sighs] Oh, God.</t>
  </si>
  <si>
    <t>['sigh', 'god']</t>
  </si>
  <si>
    <t xml:space="preserve"> And actionâ€¦ Lights, camera, action. Whenever youâ€™re ready.</t>
  </si>
  <si>
    <t>['action', 'light', 'camera', 'action', 'ready']</t>
  </si>
  <si>
    <t xml:space="preserve"> Could I count myself down please, Dwight. Three, two, one.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t>
  </si>
  <si>
    <t>['count', 'dwight', 'michael', 'scott', 'charge', 'dunder', 'mifflin', 'paper', 'product', 'scranton', 'pennsylvania', 'founder', 'diversity', 'tomorrow', 'today', 'abraham', 'lincoln', 'say', 'racist', 'attack', 'north', 'principle', 'carry', 'workplace']</t>
  </si>
  <si>
    <t xml:space="preserve"> [wandering around the room during his diversity exercise] I want you to push it. I want you to push â€™cause breakthroughs are right around the corner. Somethingâ€™s going to pop here. Somethingâ€™s going to pop between a party. Feel what itâ€™s like to be in someone elseâ€™s skin. What does it feel like to be a different race? It feels pretty bad doesnâ€™t it. So let that come out.  </t>
  </si>
  <si>
    <t>['wander', 'room', 'diversity', 'exercise', 'want', 'push', 'want', 'push', 'cause', 'breakthrough', 'corner', 'somethings', 'go', 'pop', 'somethings', 'go', 'pop', 'party', 'feel', 'el', 'skin', 'feel', 'different', 'race', 'feel', 'pretty']</t>
  </si>
  <si>
    <t xml:space="preserve"> Yeah, I marched on Washington back in the day. I went to the Washington Monument and the Lincoln Memorial, U.S. Mint, congressman talked to our class. It was pretty cool.  </t>
  </si>
  <si>
    <t>['march', 'washington', 'go', 'washington', 'monument', 'lincoln', 'memorial', 'mint', 'congressman', 'talk', 'class', 'pretty', 'cool']</t>
  </si>
  <si>
    <t xml:space="preserve"> Talk like youâ€™re talking to that race. I have a feeling that this could get kind of volatile. So keep it going. [camera shows Devon sitting outside with West Nile]  </t>
  </si>
  <si>
    <t>['talk', 'talk', 'race', 'feel', 'kind', 'volatile', 'go', 'camera', 'show', 'devon', 'sit', 'outside', 'west', 'nile']</t>
  </si>
  <si>
    <t xml:space="preserve"> People treat us like the race on our forehead. And then we guess what race we are.</t>
  </si>
  <si>
    <t>['people', 'treat', 'race', 'forehead', 'guess', 'race']</t>
  </si>
  <si>
    <t xml:space="preserve"> Ah, good. Good luck. Doing good. [goes to the index cards and writes another race down]</t>
  </si>
  <si>
    <t>['luck', 'go', 'index', 'card', 'writes', 'race']</t>
  </si>
  <si>
    <t xml:space="preserve"> How embarrassing is it? Thatâ€™s not fair. Hereâ€¦</t>
  </si>
  <si>
    <t>['embarrass', 'fair']</t>
  </si>
  <si>
    <t xml:space="preserve"> Try this. [takes Dwightâ€™s â€˜Asianâ€™ race and switches it with the one he wrote]</t>
  </si>
  <si>
    <t>['try', 'take', 'dwights', 'asian', 'race', 'switch', 'write']</t>
  </si>
  <si>
    <t xml:space="preserve"> Good. [clears throat] So, am I a hunter gather culture?</t>
  </si>
  <si>
    <t>['clear', 'throat', 'hunter', 'gather', 'culture']</t>
  </si>
  <si>
    <t xml:space="preserve"> Do I live near a harbor or an ocean?</t>
  </si>
  <si>
    <t>['live', 'near', 'harbor', 'ocean']</t>
  </si>
  <si>
    <t xml:space="preserve"> No, Iâ€™m an inland. Am I a mountainous?</t>
  </si>
  <si>
    <t>['inland', 'mountainous']</t>
  </si>
  <si>
    <t xml:space="preserve"> Okay, okay, okay, okay. I think I got this. Um, I am treated in a foreign way with a great deal of prejudice. Am I one of those tribes in Africa? The piggies, or whatever?</t>
  </si>
  <si>
    <t>['treat', 'foreign', 'way', 'great', 'deal', 'prejudice', 'tribe', 'africa', 'piggy']</t>
  </si>
  <si>
    <t xml:space="preserve"> No. But I am, I am human, right? [Pam hesitates]  </t>
  </si>
  <si>
    <t>['human', 'pam', 'hesitates']</t>
  </si>
  <si>
    <t xml:space="preserve"> [Dwightâ€™s new race is â€˜Dwightâ€™] I could be French.  </t>
  </si>
  <si>
    <t>['dwights', 'new', 'race', 'dwight', 'french']</t>
  </si>
  <si>
    <t xml:space="preserve"> [takes his â€˜Dwightâ€™ race off his forehead] Damn it, Jim! Thatâ€™s not funny, Jim!</t>
  </si>
  <si>
    <t>['take', 'dwight', 'race', 'forehead', 'damn', 'jim', 'funny', 'jim']</t>
  </si>
  <si>
    <t xml:space="preserve"> Oh, okay. Here we go, breakthrough radar. What happened? What happened here?</t>
  </si>
  <si>
    <t>['breakthrough', 'radar', 'happen', 'happen']</t>
  </si>
  <si>
    <t>Topic 28</t>
  </si>
  <si>
    <t xml:space="preserve"> Okay, all right. Letâ€™s keep on track. Keep on point. Letâ€™s do it.  </t>
  </si>
  <si>
    <t>['let', 'track', 'point', 'let']</t>
  </si>
  <si>
    <t xml:space="preserve"> One time we had an ethnic festival in Scranton. One time.   </t>
  </si>
  <si>
    <t>['time', 'ethnic', 'festival', 'scranton', 'time']</t>
  </si>
  <si>
    <t xml:space="preserve"> Try my googi, googi. [Lowering voice] Try my googi, googi. [High-pitched voice] Try my googi, googi. Try myâ€¦ [Kelly slaps Michael] All right! All right! Yes! That was great, she gets it! Kelly thank you. [claps] Sheâ€™s not here, but she gets it. Thatâ€™s what we have been looking for. The whole time. [trying not to cry] Oh, man. This is what I thrive on. You know? Itâ€™s like Don Rickles on acid, man. Right?</t>
  </si>
  <si>
    <t>['try', 'googi', 'googi', 'lower', 'voice', 'try', 'googi', 'googi', 'highpitched', 'voice', 'try', 'googi', 'googi', 'try', 'kelly', 'slap', 'michael', 'great', 'get', 'kelly', 'thank', 'clap', 'get', 'look', 'time', 'try', 'cry', 'man', 'thrive', 'know', 'rickles', 'acid', 'man']</t>
  </si>
  <si>
    <t xml:space="preserve"> Um, why did she slap Martin Luther King?</t>
  </si>
  <si>
    <t>['slap', 'martin', 'luther', 'king']</t>
  </si>
  <si>
    <t xml:space="preserve"> I think she wasnâ€™t wearing a card.</t>
  </si>
  <si>
    <t>['wear', 'card']</t>
  </si>
  <si>
    <t xml:space="preserve"> Itâ€™s good. This is good. We got it happening now. All right? Letâ€™s keep it rolling. Letâ€™s round it up.  </t>
  </si>
  <si>
    <t>['happen', 'let', 'roll', 'let', 'round']</t>
  </si>
  <si>
    <t xml:space="preserve"> Letâ€™s go. Messages. Stat. Lots to do, lots to do. Information superhighway.</t>
  </si>
  <si>
    <t>['let', 'message', 'stat', 'lot', 'lot', 'information', 'superhighway']</t>
  </si>
  <si>
    <t xml:space="preserve"> Oh, do you want me to repeat the messages that I gave you before for theâ€¦ [nods toward camera]  </t>
  </si>
  <si>
    <t>['want', 'repeat', 'message', 'give', 'nod', 'camera']</t>
  </si>
  <si>
    <t xml:space="preserve"> The most sacred thing I do is care and provide for my workers, my family. I give them money. I give them food. Not directly, but through the money. I heal them. Today, I am in charge of picking a great new health care plan. Right? Thatâ€™s what this is all about. Does that make me their doctor? Umâ€¦ Yes, in a way. Yeah, like a specialist.  </t>
  </si>
  <si>
    <t>['sacred', 'care', 'provide', 'worker', 'family', 'money', 'food', 'directly', 'money', 'heal', 'today', 'charge', 'pick', 'great', 'new', 'health', 'care', 'plan', 'doctor', 'way', 'specialist']</t>
  </si>
  <si>
    <t xml:space="preserve"> I am going to go with the best, Jan. I am going to go with the one with the acupuncture, therapeutic massage, you know, the works.</t>
  </si>
  <si>
    <t>['go', 'best', 'jan', 'go', 'acupuncture', 'therapeutic', 'massage', 'know', 'work']</t>
  </si>
  <si>
    <t xml:space="preserve"> I think it was you who didnâ€™t look closely enough at the Gold Plan.</t>
  </si>
  <si>
    <t>['look', 'closely', 'gold', 'plan']</t>
  </si>
  <si>
    <t xml:space="preserve"> Well, Iâ€™d recommend it. Itâ€™s very good.</t>
  </si>
  <si>
    <t>['recommend']</t>
  </si>
  <si>
    <t xml:space="preserve"> You gotta crack these things open.</t>
  </si>
  <si>
    <t>['get', 'crack', 'thing', 'open']</t>
  </si>
  <si>
    <t xml:space="preserve"> Well, that is kind of a tough assignment. Umâ€¦ It wonâ€™t be popular decision around the old orifice.</t>
  </si>
  <si>
    <t>['kind', 'tough', 'assignment', 'popular', 'decision', 'old', 'orifice']</t>
  </si>
  <si>
    <t xml:space="preserve"> Well, itâ€™s a suicide mission, you know.</t>
  </si>
  <si>
    <t>['suicide', 'mission', 'know']</t>
  </si>
  <si>
    <t xml:space="preserve"> Last night on Trading Spouses, thereâ€™sâ€¦ have you seen it?</t>
  </si>
  <si>
    <t>['night', 'trading', 'spouse', 'there', 'see']</t>
  </si>
  <si>
    <t xml:space="preserve"> Wow. But then who would watch my TV? That isâ€¦</t>
  </si>
  <si>
    <t>['wow', 'watch', 'tv']</t>
  </si>
  <si>
    <t xml:space="preserve"> Thereâ€™s a decision that needs to be made, and Iâ€™m having an unbelievably a busy day. So Iâ€™m going to let you pick a health care plan for our office and then explain it to your co-workers.</t>
  </si>
  <si>
    <t>['there', 'decision', 'need', 'unbelievably', 'busy', 'go', 'pick', 'health', 'care', 'plan', 'office', 'explain', 'coworkers']</t>
  </si>
  <si>
    <t xml:space="preserve"> That is a great offer. Thank you. I really think I should be concentrating on sales.</t>
  </si>
  <si>
    <t>['great', 'offer', 'thank', 'concentrate', 'sale']</t>
  </si>
  <si>
    <t xml:space="preserve"> Yeah. I just donâ€™t think this is the kind of task, that Iâ€¦ am going to do. You know who would be great for this?  </t>
  </si>
  <si>
    <t>['kind', 'task', 'go', 'know', 'great']</t>
  </si>
  <si>
    <t xml:space="preserve"> Any time Michael asks me to do anything, I just tell him that Dwight should do it.  </t>
  </si>
  <si>
    <t>['time', 'michael', 'asks', 'tell', 'dwight']</t>
  </si>
  <si>
    <t xml:space="preserve"> Yes. I can do it. Iâ€™m your man.  </t>
  </si>
  <si>
    <t>['man']</t>
  </si>
  <si>
    <t xml:space="preserve"> Right now, this is just a job. If I advance any higher in this company then this would be my career. And uh, well, if this were my career, Iâ€™d have to throw myself in front of a train.  </t>
  </si>
  <si>
    <t>['job', 'advance', 'high', 'company', 'career', 'career', 'throw', 'train']</t>
  </si>
  <si>
    <t xml:space="preserve"> OK, first, letâ€™s go over some parameters. How many people can I fire?</t>
  </si>
  <si>
    <t>['let', 'parameter', 'people', 'fire']</t>
  </si>
  <si>
    <t xml:space="preserve"> Ah, none. Youâ€™re picking a health care plan.</t>
  </si>
  <si>
    <t>['pick', 'health', 'care', 'plan']</t>
  </si>
  <si>
    <t xml:space="preserve"> OK, weâ€™ll table that for the time being. Two, Iâ€™ll need an office. I think the conference room should be fine.</t>
  </si>
  <si>
    <t>['table', 'time', 'need', 'office', 'conference', 'room', 'fine']</t>
  </si>
  <si>
    <t xml:space="preserve"> You can use the conference room as a temporary workspace.</t>
  </si>
  <si>
    <t>['use', 'conference', 'room', 'temporary', 'workspace']</t>
  </si>
  <si>
    <t xml:space="preserve"> [to self] Yes, I have an office. [to camera] Bigger than his.</t>
  </si>
  <si>
    <t>['self', 'office', 'camera', 'big']</t>
  </si>
  <si>
    <t xml:space="preserve"> OK, I take it back, itâ€™s a workspace.</t>
  </si>
  <si>
    <t>['workspace']</t>
  </si>
  <si>
    <t xml:space="preserve"> Temporary workspace. You can use it.</t>
  </si>
  <si>
    <t>['temporary', 'workspace', 'use']</t>
  </si>
  <si>
    <t xml:space="preserve"> If Dwight fails, then that is strike two, and good for me for, ah, for giving him a second chance. And if he succeeds, then, you know, no one will be prouder than I am. I groomed him. I made him what he is today. Unless he fails, and weâ€™ve talked about that already.  </t>
  </si>
  <si>
    <t>['dwight', 'fails', 'strike', 'give', 'second', 'chance', 'succeed', 'know', 'prouder', 'groom', 'today', 'fails', 'talk']</t>
  </si>
  <si>
    <t xml:space="preserve"> What did I do? I did my job. I slashed benefits to the bone. I saved this company money. Was I too harsh? Maybe. I donâ€™t believe in coddling people.</t>
  </si>
  <si>
    <t>['job', 'slash', 'benefit', 'bone', 'save', 'company', 'money', 'harsh', 'maybe', 'believe', 'coddle', 'people']</t>
  </si>
  <si>
    <t xml:space="preserve"> In the wild, there is no health care. In the wild, health care is, â€œOw, I hurt my leg. I canâ€™t run. A lion eats me and Iâ€™m dead.â€ Well, Iâ€™m not dead. Iâ€™m the lion. Youâ€™re dead.  </t>
  </si>
  <si>
    <t>['wild', 'health', 'care', 'wild', 'health', 'care', 'ow', 'hurt', 'leg', 'run', 'lion', 'eats', 'dead', 'dead', 'lion', 'dead']</t>
  </si>
  <si>
    <t xml:space="preserve"> [on phone] Pam, Michael Scott. Howâ€™s tricks?</t>
  </si>
  <si>
    <t>['phone', 'pam', 'michael', 'scott', 'hows', 'trick']</t>
  </si>
  <si>
    <t xml:space="preserve"> Oh, I am in my office. I am swamped. I have work up to my ears Iâ€™m busy, busy, busy. Canâ€™t step away. I just wanted to check in and see how everybodyâ€™s doing. Everybody cool out there?</t>
  </si>
  <si>
    <t>['office', 'swamp', 'work', 'ear', 'busy', 'busy', 'busy', 'step', 'away', 'want', 'check', 'everybodys', 'everybody', 'cool']</t>
  </si>
  <si>
    <t xml:space="preserve"> Actually, people are really unhappy. Um, Dwight sent around this memo and people are freaking out â€™cause theâ€¦ </t>
  </si>
  <si>
    <t>['actually', 'people', 'unhappy', 'dwight', 'sent', 'memo', 'people', 'freak', 'cause']</t>
  </si>
  <si>
    <t xml:space="preserve"> Pam! Whoa, whoa, Iâ€™m sorry, Iâ€™m sorry, I, I, I, I gotta go. Iâ€™m getting a call.</t>
  </si>
  <si>
    <t>['pam', 'whoa', 'whoa', 'sorry', 'sorry', 'get', 'get']</t>
  </si>
  <si>
    <t xml:space="preserve"> I have to make a call after I finishâ€¦ my work. You know what? Uh, just donâ€™t let anybody in my office under any conditions today. Iâ€™m just too busy. Too swamped, you know? I am unreachable. I am incommunicado, capisce?</t>
  </si>
  <si>
    <t>['finish', 'work', 'know', 'anybody', 'office', 'condition', 'today', 'busy', 'swamp', 'know', 'unreachable', 'incommunicado', 'capisce']</t>
  </si>
  <si>
    <t xml:space="preserve"> Thank you, Oh, gah, here we go again. Gotta go, I have to take this.</t>
  </si>
  <si>
    <t>['thank', 'gah', 'get']</t>
  </si>
  <si>
    <t xml:space="preserve"> Uh, knock, please. Please knock. This is an office.</t>
  </si>
  <si>
    <t>['knock', 'knock', 'office']</t>
  </si>
  <si>
    <t xml:space="preserve"> If itâ€™s the same thing, then why did you write â€œworkspaceâ€?</t>
  </si>
  <si>
    <t>['write', 'workspace']</t>
  </si>
  <si>
    <t xml:space="preserve"> Just knock, Please? As a sign of respect for your superior.</t>
  </si>
  <si>
    <t>['knock', 'sign', 'respect', 'superior']</t>
  </si>
  <si>
    <t xml:space="preserve"> OK. Dwight. Are you really in charge of picking the health care plan?</t>
  </si>
  <si>
    <t>['dwight', 'charge', 'pick', 'health', 'care', 'plan']</t>
  </si>
  <si>
    <t xml:space="preserve"> This is a ridiculously awful plan. Because you cut everything.</t>
  </si>
  <si>
    <t>['ridiculously', 'awful', 'plan', 'cut']</t>
  </si>
  <si>
    <t xml:space="preserve"> Aww, times are tough, Pam. Deal with it.</t>
  </si>
  <si>
    <t>['aww', 'time', 'tough', 'pam', 'deal']</t>
  </si>
  <si>
    <t xml:space="preserve"> You cut more than you had to, didnâ€™t you?</t>
  </si>
  <si>
    <t>['cut']</t>
  </si>
  <si>
    <t xml:space="preserve"> Well, why did you do that? You work here, donâ€™t you want good insurance?</t>
  </si>
  <si>
    <t>['work', 'want', 'insurance']</t>
  </si>
  <si>
    <t xml:space="preserve"> Donâ€™t need it. Never been sick. Perfect immune system.</t>
  </si>
  <si>
    <t>['need', 'sick', 'perfect', 'immune', 'system']</t>
  </si>
  <si>
    <t xml:space="preserve"> OK, well, if youâ€™ve never been sick, then you donâ€™t have any antibodies.</t>
  </si>
  <si>
    <t>['sick', 'antibody']</t>
  </si>
  <si>
    <t xml:space="preserve"> I donâ€™t need them. Superior genes. Iâ€™m a Schrute. And superior brain power. Through concentration, I can raise and lower my cholesterol at will.</t>
  </si>
  <si>
    <t>['need', 'superior', 'gene', 'schrute', 'superior', 'brain', 'power', 'concentration', 'raise', 'low', 'cholesterol']</t>
  </si>
  <si>
    <t xml:space="preserve"> Ah, uh, I would love to, but I am really busy. Rain check?</t>
  </si>
  <si>
    <t>['love', 'busy', 'rain', 'check']</t>
  </si>
  <si>
    <t xml:space="preserve"> Dwightâ€™s health care memo. I told you about it.</t>
  </si>
  <si>
    <t>['dwights', 'health', 'care', 'memo']</t>
  </si>
  <si>
    <t xml:space="preserve"> Itâ€™s a great plan. It saves the company a fortune.</t>
  </si>
  <si>
    <t>['great', 'plan', 'save', 'company', 'fortune']</t>
  </si>
  <si>
    <t xml:space="preserve"> Cuts? What? Wow, Dwight, did you make cuts?</t>
  </si>
  <si>
    <t>['cut', 'wow', 'dwight', 'cut']</t>
  </si>
  <si>
    <t xml:space="preserve"> No, no , no, you know what? I said nothing specific because I was so busy. Why donâ€™t you go in there and find these people a plan that will work for them? OK?</t>
  </si>
  <si>
    <t>['know', 'say', 'specific', 'busy', 'people', 'plan', 'work']</t>
  </si>
  <si>
    <t xml:space="preserve"> OK? All right. Do we feel good? All right. Good. Plus, thereâ€™s some other good news. Today, at the end of the day, I will have, for all of you, a big surprise. OK? So hang in there, and I will see you at the end of the day. Right?  </t>
  </si>
  <si>
    <t>['feel', 'plus', 'there', 'news', 'today', 'end', 'big', 'surprise', 'hang', 'end']</t>
  </si>
  <si>
    <t xml:space="preserve"> Itâ€™s ridiculous. Did you talk to him?</t>
  </si>
  <si>
    <t>['ridiculous', 'talk']</t>
  </si>
  <si>
    <t xml:space="preserve"> You let him walk all over you. Itâ€™s just pathetic.</t>
  </si>
  <si>
    <t>['walk', 'pathetic']</t>
  </si>
  <si>
    <t xml:space="preserve"> Do I know what the surprise is? Hell no! It doesnâ€™t matter. The point is, theyâ€™re not unhappy anymore. Theyâ€™re out there thinking, â€œWow, my boss really cares about me. He has a surprise. Heâ€™s cool. Iâ€¦ what a great guy. I love him. Iâ€¦ </t>
  </si>
  <si>
    <t>['know', 'surprise', 'hell', 'matter', 'point', 'unhappy', 'anymore', 'think', 'wow', 'bos', 'care', 'surprise', 'cool', 'great', 'guy', 'love']</t>
  </si>
  <si>
    <t xml:space="preserve"> OK, everyone. Gather round. Step forward. It has been brought to my attention that some of you are unhappy with my plan. So what Iâ€™d like you to do is to fill this out and write down any diseases you have that you might want covered and Iâ€™ll see what I can do.</t>
  </si>
  <si>
    <t>['gather', 'round', 'step', 'forward', 'brought', 'attention', 'unhappy', 'plan', 'write', 'disease', 'want', 'cover']</t>
  </si>
  <si>
    <t xml:space="preserve"> OK, you know what Dwight? We canâ€™t write our diseases down for you because thatâ€™s confidential.</t>
  </si>
  <si>
    <t>['know', 'dwight', 'write', 'disease', 'confidential']</t>
  </si>
  <si>
    <t xml:space="preserve"> OK, well, I didnâ€™t say to write your name down, did I? Fill it out, leave it anonymous. Or, donâ€™t write any disease down at all and it wonâ€™t be covered. Sound fair? Good. Iâ€™ll be in my office.</t>
  </si>
  <si>
    <t>['write', 'fill', 'leave', 'anonymous', 'write', 'disease', 'cover', 'sound', 'fair', 'office']</t>
  </si>
  <si>
    <t xml:space="preserve"> You know what? Come with me. We are going on a little mission. Operation Surprise.</t>
  </si>
  <si>
    <t>['know', 'go', 'little', 'mission', 'operation', 'surprise']</t>
  </si>
  <si>
    <t xml:space="preserve"> Um, headed out. Part of my busy day, you know. Meetings. [Giggles] Couldnâ€™t find the knob.  </t>
  </si>
  <si>
    <t>['head', 'busy', 'know', 'meeting', 'giggle', 'knob']</t>
  </si>
  <si>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</si>
  <si>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['basically', 'want', 'nice', 'employee', 'atlantic', 'city', 'send', 'bus', 'free', 'pick', 'everybody', 'head', 'hotel', 'room', 'comped', 'pile', 'chip', 'food', 'kind', 'allinclusive', 'free', 'kind', 'weekend']</t>
  </si>
  <si>
    <t xml:space="preserve"> Yeah, yeah, yeah. I did, soâ€¦  </t>
  </si>
  <si>
    <t xml:space="preserve"> Wait. What are you writing? Donâ€™t write Ebola or mad cow disease. Right? â€˜Cause Iâ€™m suffering from both.</t>
  </si>
  <si>
    <t>['wait', 'write', 'write', 'ebola', 'mad', 'cow', 'disease', 'cause', 'suffer']</t>
  </si>
  <si>
    <t xml:space="preserve"> So, letâ€™s say my teeth turn to liquid and then, they drip down the back of my throat. What would you call that?</t>
  </si>
  <si>
    <t>['let', 'teeth', 'turn', 'liquid', 'drip', 'throat']</t>
  </si>
  <si>
    <t xml:space="preserve"> I thought you said you were inventing diseases? Thatâ€™s spontaneous dental hydroplosion.</t>
  </si>
  <si>
    <t>['thought', 'say', 'invent', 'disease', 'spontaneous', 'dental', 'hydroplosion']</t>
  </si>
  <si>
    <t xml:space="preserve"> [on his cell phone] Calling you to ask you a little favoroonie my friend. Um, trying to give the troops around here a little bit of a boost. And I was thinking that maybe we could take them down to take a spin on your big ride.</t>
  </si>
  <si>
    <t>['cell', 'phone', 'call', 'ask', 'little', 'favoroonie', 'friend', 'try', 'troop', 'little', 'bit', 'boost', 'think', 'maybe', 'spin', 'big', 'ride']</t>
  </si>
  <si>
    <t xml:space="preserve"> Its says here that itâ€™s a 300ft drop.</t>
  </si>
  <si>
    <t>['say', 'ft', 'drop']</t>
  </si>
  <si>
    <t xml:space="preserve"> Uh, all right. Well, once you get down into the mine, whatâ€¦ you got laser tag or something?  </t>
  </si>
  <si>
    <t>['laser', 'tag']</t>
  </si>
  <si>
    <t xml:space="preserve"> OK, so I donâ€™t know what the surprise is. Am I worried? No. No way. See, I thrive on this. This is my world. This is improv. This is Whose Line is it Anyway?   </t>
  </si>
  <si>
    <t>['know', 'surprise', 'worried', 'way', 'thrive', 'world', 'improv', 'line']</t>
  </si>
  <si>
    <t xml:space="preserve"> All right, who did this? Iâ€™m not mad. I just want to know who did it so I can punish them. </t>
  </si>
  <si>
    <t>['mad', 'want', 'know', 'punish']</t>
  </si>
  <si>
    <t xml:space="preserve"> Uh, someone forged, uh, medical information and that is a felony.</t>
  </si>
  <si>
    <t>['forge', 'medical', 'information', 'felony']</t>
  </si>
  <si>
    <t xml:space="preserve"> OK, whoa. â€˜Cause that is a pretty intense accusation. How do you know that theyâ€™re fake?</t>
  </si>
  <si>
    <t>['whoa', 'cause', 'pretty', 'intense', 'accusation', 'know', 'fake']</t>
  </si>
  <si>
    <t xml:space="preserve"> Uh, leprosy? Flesh eating bacteria. Hot-dog fingers. Government-created killer nanorobot infection.</t>
  </si>
  <si>
    <t>['leprosy', 'flesh', 'eat', 'bacteria', 'hotdog', 'finger', 'governmentcreated', 'killer', 'nanorobot', 'infection']</t>
  </si>
  <si>
    <t xml:space="preserve"> I know it was you. Fine. You know what? Iâ€™ll have to interview each and every one of you until the perpetrator makes him or herself known. And until that time, there will be no health care coverage for any one!  </t>
  </si>
  <si>
    <t>['know', 'fine', 'know', 'interview', 'perpetrator', 'make', 'know', 'time', 'health', 'care', 'coverage']</t>
  </si>
  <si>
    <t xml:space="preserve"> The problem, Jim, is that people who are really suffering from a medical condition wonâ€™t receive the care they need, because someone in this office is coming up with all this ridiculous stuff. [reads off of paper] â€œCount Choculitisâ€</t>
  </si>
  <si>
    <t>['problem', 'jim', 'people', 'suffer', 'medical', 'condition', 'receive', 'care', 'need', 'office', 'come', 'ridiculous', 'stuff', 'read', 'paper', 'count', 'choculitis']</t>
  </si>
  <si>
    <t xml:space="preserve"> Why did you write that down Jim? Is it because you know I love Count Chocula?</t>
  </si>
  <si>
    <t>['write', 'jim', 'know', 'love', 'count', 'chocula']</t>
  </si>
  <si>
    <t xml:space="preserve"> Good luck. [closes door and locks it]</t>
  </si>
  <si>
    <t>['luck', 'close', 'door', 'lock']</t>
  </si>
  <si>
    <t xml:space="preserve"> Jim! Damnit! No! Jim! Let me out! Jim! Letâ€¦ [Without looking, Jim throws his keys to his left, they land on a shelf next to Stanley]</t>
  </si>
  <si>
    <t>['jim', 'damnit', 'jim', 'jim', 'look', 'jim', 'throw', 'key', 'left', 'land', 'shelf', 'stanley']</t>
  </si>
  <si>
    <t xml:space="preserve"> Yes I can. Iâ€™m manager for the day. Clean out your desk.</t>
  </si>
  <si>
    <t>['manager', 'clean', 'desk']</t>
  </si>
  <si>
    <t xml:space="preserve"> OK, can you hold on? Iâ€™m getting the, ah, beep. [presses button on phone]] Jim Halpert.</t>
  </si>
  <si>
    <t>['hold', 'get', 'beep', 'press', 'button', 'phone', 'jim', 'halpert']</t>
  </si>
  <si>
    <t xml:space="preserve"> [on phone] Hey, Jim. Itâ€™s Pam.</t>
  </si>
  <si>
    <t>['phone', 'jim', 'pam']</t>
  </si>
  <si>
    <t xml:space="preserve"> Iâ€™m doing OK. Getting excited for the weekend though. What are you up to?</t>
  </si>
  <si>
    <t>['get', 'excite', 'weekend']</t>
  </si>
  <si>
    <t xml:space="preserve"> Um, Iâ€™m not bothering you, am I?</t>
  </si>
  <si>
    <t>['bother']</t>
  </si>
  <si>
    <t xml:space="preserve"> Oh great. Um, no, this weekend? Nothing. Iâ€™m not really doing anything.</t>
  </si>
  <si>
    <t>['great', 'weekend']</t>
  </si>
  <si>
    <t xml:space="preserve"> Uh, hello. Uh, this is Dwight Schrute calling for Jan Levenson-Gould.</t>
  </si>
  <si>
    <t>['dwight', 'schrute', 'call', 'jan', 'levensongould']</t>
  </si>
  <si>
    <t xml:space="preserve"> Hi. Dwight Schrute calling, acting manager, Scranton branch. Listen, I needed your permission to fire Jim Halpert.</t>
  </si>
  <si>
    <t>['dwight', 'schrute', 'call', 'act', 'manager', 'scranton', 'branch', 'listen', 'need', 'permission', 'jim', 'halpert']</t>
  </si>
  <si>
    <t xml:space="preserve"> He is not here right now. He put me in charge of the office.</t>
  </si>
  <si>
    <t>['charge', 'office']</t>
  </si>
  <si>
    <t xml:space="preserve"> Thatâ€™s not entirely true, because he put me in charge of picking the health care plan.</t>
  </si>
  <si>
    <t>['entirely', 'true', 'charge', 'pick', 'health', 'care', 'plan']</t>
  </si>
  <si>
    <t xml:space="preserve"> Call you immediately. Good. Oh, hey, listen, um, since I have you on the phone, um, can I fire Jim?</t>
  </si>
  <si>
    <t>['immediately', 'listen', 'phone', 'jim']</t>
  </si>
  <si>
    <t xml:space="preserve"> Oh, this is your cell, I thought this was yourâ€¦ [dial tone]  </t>
  </si>
  <si>
    <t>['cell', 'thought', 'dial', 'tone']</t>
  </si>
  <si>
    <t xml:space="preserve"> Hey, hey, everybody, Ice-cream sandwiches! Aaaahh! [laughs] Here you go. Take one, take one. Itâ€™s all good. Phyllis, think fast. Ya-bome! Oh, oh, I see Angela. Angela? Right? Waaaaah! Oh, hey temp. Why donâ€™t you take two? Because you donâ€™t get health care. And uh, faster metabolism.</t>
  </si>
  <si>
    <t>['everybody', 'icecream', 'sandwich', 'aaaahh', 'laugh', 'phyllis', 'fast', 'yabome', 'angela', 'angela', 'waaaaah', 'temp', 'health', 'care', 'faster', 'metabolism']</t>
  </si>
  <si>
    <t xml:space="preserve"> Why donâ€™t you just eat it, OK? And here you go, Stanley the manly.</t>
  </si>
  <si>
    <t>['eat', 'stanley', 'manly']</t>
  </si>
  <si>
    <t xml:space="preserve"> Uh, nope. Nope. This isnâ€™t the surprise. Itâ€™s surprising, umâ€¦ because you didnâ€™t expect it. But you willâ€¦ youâ€™ll know it when you see it.</t>
  </si>
  <si>
    <t>['nope', 'nope', 'surprise', 'surprising', 'expect', 'know']</t>
  </si>
  <si>
    <t xml:space="preserve"> I tried being rational, OK? And what happened? The employees went crazy, I got no help from corporate. That leaves me with no options.  </t>
  </si>
  <si>
    <t>['try', 'rational', 'happen', 'employee', 'go', 'crazy', 'help', 'corporate', 'leaf', 'option']</t>
  </si>
  <si>
    <t xml:space="preserve"> Iâ€™m now going to read out loud your submitted medical conditions. When you hear yours read, please raise your hand to indicate that it is real. If you do not raise your hand, it will not be covered.</t>
  </si>
  <si>
    <t>['go', 'read', 'loud', 'submit', 'medical', 'condition', 'hear', 'read', 'raise', 'hand', 'indicate', 'real', 'raise', 'hand', 'cover']</t>
  </si>
  <si>
    <t xml:space="preserve"> You know what? You have forfeited that privilege. I have tried to treat you all as adults, but obviously I am the only adult here. Number one, inverted penis.</t>
  </si>
  <si>
    <t>['know', 'forfeit', 'privilege', 'try', 'treat', 'adult', 'obviously', 'adult', 'number', 'invert', 'penis']</t>
  </si>
  <si>
    <t xml:space="preserve"> I thought your vagina was removed during your hysterectomy?</t>
  </si>
  <si>
    <t>['thought', 'vagina', 'remove', 'hysterectomy']</t>
  </si>
  <si>
    <t xml:space="preserve"> OK, great. Dermatitis. Thank you Angela. Iâ€™ll make sure thatâ€™s covered. OK, now. Who wrote this, hysterical one? Anal fissures?</t>
  </si>
  <si>
    <t>['great', 'dermatitis', 'thank', 'angela', 'sure', 'cover', 'write', 'hysterical', 'anal', 'fissure']</t>
  </si>
  <si>
    <t xml:space="preserve"> Well, what? You could be referring to anything.</t>
  </si>
  <si>
    <t>['refer']</t>
  </si>
  <si>
    <t xml:space="preserve"> Why did you put Dwight in charge of that? He did a horrible job.</t>
  </si>
  <si>
    <t>['dwight', 'charge', 'horrible', 'job']</t>
  </si>
  <si>
    <t xml:space="preserve"> Uh, Dwight? Did you raise benefits?</t>
  </si>
  <si>
    <t>['dwight', 'raise', 'benefit']</t>
  </si>
  <si>
    <t xml:space="preserve"> Oh come on! Thatâ€™s horrible! Aaahâ€¦ Thanks, Dwight, for a crappy plan. Ah, Damn! Oh, mmm, I wish I had time to change it, but Jan needs it by five, andâ€¦ what time is it, what time is it? [looks at watch] Ah, itâ€™s after five. Oh, oh itâ€™s awful. So, well, OK. See you guys on Monday.</t>
  </si>
  <si>
    <t>['horrible', 'aaah', 'thanks', 'dwight', 'crappy', 'plan', 'damn', 'mmm', 'wish', 'time', 'change', 'jan', 'need', 'time', 'time', 'look', 'watch', 'awful', 'guy', 'monday']</t>
  </si>
  <si>
    <t xml:space="preserve"> Ohâ€¦ Yes. Exactly. Thank you Angela, for reminding me. Terrific. Um, before I tell everybody what the big surprise is, would you like to tell me what you think the big surprise is?</t>
  </si>
  <si>
    <t>['exactly', 'thank', 'angela', 'remind', 'terrific', 'tell', 'everybody', 'big', 'surprise', 'tell', 'big', 'surprise']</t>
  </si>
  <si>
    <t xml:space="preserve"> All right, I have some news for you. There is a big surprise. Andâ€¦ here it is. Here we go. And the big surprise isâ€¦ Brrrrrrrr! Drum rollâ€¦ Brrrrrrrr! Brrrrrrrr!  </t>
  </si>
  <si>
    <t>['news', 'big', 'surprise', 'big', 'surprise', 'brrrrrrrr', 'drum', 'roll', 'brrrrrrrr', 'brrrrrrrr']</t>
  </si>
  <si>
    <t xml:space="preserve"> When I am backed into a corner, that is when I come alive. See I learned improve from the greats, like, um, Drew Carey and Ryan Stiles.  </t>
  </si>
  <si>
    <t>['back', 'corner', 'alive', 'learn', 'improve', 'great', 'drew', 'carey', 'ryan', 'stile']</t>
  </si>
  <si>
    <t xml:space="preserve"> [clapping hands] God, yeahâ€¦ Ah! Thisâ€¦  </t>
  </si>
  <si>
    <t>['clap', 'hand', 'god']</t>
  </si>
  <si>
    <t xml:space="preserve"> Robin Williams. Oh, man, would I love to go head-to-head with him. Oh! That would be exciting. [as Robin Williams] â€œHi. Iâ€™m Mork from Ork.â€ Well, Iâ€™m Bork from Spork. Nanoo, nanoo. Jibelee, baloobaloo.  </t>
  </si>
  <si>
    <t>['robin', 'williams', 'man', 'love', 'headtohead', 'excite', 'robin', 'williams', 'mork', 'ork', 'bork', 'spork', 'nanoo', 'nanoo', 'jibelee', 'baloobaloo']</t>
  </si>
  <si>
    <t xml:space="preserve"> Oh, umâ€¦ Jan wants you to call her.  </t>
  </si>
  <si>
    <t>['jan', 'want']</t>
  </si>
  <si>
    <t xml:space="preserve"> [heated discussion in the â€˜Dwight Schrute Workspaceâ€™, door opens] I did not dismiss you.</t>
  </si>
  <si>
    <t>['heat', 'discussion', 'dwight', 'schrute', 'workspace', 'door', 'open', 'dismiss']</t>
  </si>
  <si>
    <t xml:space="preserve"> Well, maybe they wonâ€™t get slashed if you answer all my questions.</t>
  </si>
  <si>
    <t>['maybe', 'slash', 'answer', 'question']</t>
  </si>
  <si>
    <t xml:space="preserve"> You know when ever a worker is promoted above their peers thereâ€™s always going to be a little bit of jealousy. Uh, itâ€™s natural. And thatâ€™s going to lead to goofing off and thatâ€™s okay thatâ€™s fine. As long as they are willing to suffer the consequences.  </t>
  </si>
  <si>
    <t>['know', 'worker', 'promote', 'peer', 'there', 'go', 'little', 'bit', 'jealousy', 'natural', 'go', 'lead', 'goof', 'fine', 'long', 'willing', 'suffer', 'consequence']</t>
  </si>
  <si>
    <t xml:space="preserve"> Sorry, too busy canâ€™t even come to the door.</t>
  </si>
  <si>
    <t>['sorry', 'busy', 'door']</t>
  </si>
  <si>
    <t xml:space="preserve"> You know what. I, um, Iâ€™m out the door. Iâ€™m going to a meeting. Pam, Iâ€™m headed out to another meeting. So see you later. Uh, here we go.  </t>
  </si>
  <si>
    <t>['know', 'door', 'go', 'meeting', 'pam', 'head', 'meeting', 'later']</t>
  </si>
  <si>
    <t xml:space="preserve"> We stole Dwightâ€™s trashcan and she found some of his early attempts at his sign.</t>
  </si>
  <si>
    <t>['stole', 'dwights', 'trashcan', 'early', 'attempt', 'sign']</t>
  </si>
  <si>
    <t xml:space="preserve"> Okay, hereâ€™s uh, this is very simple. â€œDwightâ€™s Workspace,â€ nice.</t>
  </si>
  <si>
    <t>['here', 'simple', 'dwights', 'workspace', 'nice']</t>
  </si>
  <si>
    <t xml:space="preserve"> Um, this one interesting the power comes from the font in this one. â€œSchrute Space,â€ very medieval, very England. Um, this oneâ€™s forceful, this oneâ€™s very Dwight. â€œQuiet! Dwight Schrute Working,â€ itâ€™s good.   </t>
  </si>
  <si>
    <t>['interest', 'power', 'come', 'font', 'schrute', 'space', 'medieval', 'england', 'one', 'forceful', 'one', 'dwight', 'quiet', 'dwight', 'schrute', 'work']</t>
  </si>
  <si>
    <t xml:space="preserve"> I really heard him on that. This oneâ€™s interesting Iâ€™m not really sure what he meant by this. Um, â€œDwight Schrute Privates.â€ Tough to say.</t>
  </si>
  <si>
    <t>['heard', 'one', 'interest', 'sure', 'meant', 'dwight', 'schrute', 'private', 'tough']</t>
  </si>
  <si>
    <t xml:space="preserve"> Okay, you know what, Dwight. What if you got a really serious disease like Ebola.</t>
  </si>
  <si>
    <t>['know', 'dwight', 'disease', 'ebola']</t>
  </si>
  <si>
    <t xml:space="preserve"> Well, it could happen. Have you ever seen the movie Outbreak?</t>
  </si>
  <si>
    <t>['happen', 'see', 'movie', 'outbreak']</t>
  </si>
  <si>
    <t xml:space="preserve"> Yeah. Well, have you ever seen the movie Unbreakable? â€˜Cause that guy couldnâ€™t get sick, just like me.</t>
  </si>
  <si>
    <t>['see', 'movie', 'unbreakable', 'cause', 'guy', 'sick']</t>
  </si>
  <si>
    <t xml:space="preserve"> Okay. Have you ever seen the movie Sixth Sense? Maybe you are already dead.</t>
  </si>
  <si>
    <t>['see', 'movie', 'sixth', 'sense', 'maybe', 'dead']</t>
  </si>
  <si>
    <t xml:space="preserve"> I donâ€™t think so, no.</t>
  </si>
  <si>
    <t xml:space="preserve"> Wrong. [walks away] Thank you Jim. Kevin. Stanley. [whispering] Pam, Jim, Kevin, Stanley. Pam, Jim, Kevin, Stanley. You finished?</t>
  </si>
  <si>
    <t>['wrong', 'walk', 'away', 'thank', 'jim', 'kevin', 'stanley', 'whisper', 'pam', 'jim', 'kevin', 'stanley', 'pam', 'jim', 'kevin', 'stanley', 'finish']</t>
  </si>
  <si>
    <t xml:space="preserve">  Well, it is time to call in a little favor. A buddy of mine runs this tourist attraction, actually itâ€™s big. Itâ€™s probably one of the most popular in the state. Soâ€¦</t>
  </si>
  <si>
    <t>['time', 'little', 'favor', 'buddy', 'run', 'tourist', 'attraction', 'actually', 'big', 'probably', 'popular', 'state']</t>
  </si>
  <si>
    <t xml:space="preserve"> [on his cell phone] Hey, hey Craigers, my man! It is Michael Scott here. [silence] Dunder Mifflin, we supply your office paper.</t>
  </si>
  <si>
    <t>['cell', 'phone', 'craigers', 'man', 'michael', 'scott', 'silence', 'dunder', 'mifflin', 'supply', 'office', 'paper']</t>
  </si>
  <si>
    <t xml:space="preserve"> No, no, no, no. No, actually to ask you a little favoroonie my friend. Um, hereâ€™s the deal. Um, trying to give the troops here a little bit of a boost. And I was thinking that maybe we could bring them down to go on your big ride.</t>
  </si>
  <si>
    <t>['actually', 'ask', 'little', 'favoroonie', 'friend', 'here', 'deal', 'try', 'troop', 'little', 'bit', 'boost', 'think', 'maybe', 'bring', 'big', 'ride']</t>
  </si>
  <si>
    <t xml:space="preserve"> Well, it says here that itâ€™s a 300ft drop.</t>
  </si>
  <si>
    <t xml:space="preserve"> Uh, okay. So um, once you get down into the mine, what do you do? Is it like, uhâ€¦ Do you have laser tag down there or something?</t>
  </si>
  <si>
    <t xml:space="preserve"> Uh, heâ€™s a small client. They donâ€™t really buy much.  </t>
  </si>
  <si>
    <t>['small', 'client', 'buy']</t>
  </si>
  <si>
    <t xml:space="preserve"> Why do you want health care, Pam? Hmm? Why do you want it?</t>
  </si>
  <si>
    <t>['want', 'health', 'care', 'pam', 'want']</t>
  </si>
  <si>
    <t xml:space="preserve"> Why donâ€™t you just go ahead and use Royâ€™s health care plan, huh?</t>
  </si>
  <si>
    <t>['ahead', 'use', 'roys', 'health', 'care', 'plan']</t>
  </si>
  <si>
    <t xml:space="preserve"> But youâ€™re engaged. Arenâ€™t you and maybe youâ€™ve set a date for the wedding, hmm? And because you know youâ€™re going to get married you donâ€™t have to take our health care plan seriously.</t>
  </si>
  <si>
    <t>['engage', 'maybe', 'set', 'date', 'wedding', 'know', 'go', 'married', 'health', 'care', 'plan', 'seriously']</t>
  </si>
  <si>
    <t xml:space="preserve"> We havenâ€™t set a date. [Dwight laughs]</t>
  </si>
  <si>
    <t>['set', 'date', 'dwight', 'laugh']</t>
  </si>
  <si>
    <t xml:space="preserve"> You really expect me to believe you havenâ€™t set a date? I think you have. Sure Pam, sure. But you know what, youâ€™ve been engaged for three years and I know youâ€™ve set a date. And you know what else, I know youâ€™ve got coverage under Roy and I know that you wrote down those fake diseases. Admit it. Admit it, Pam.</t>
  </si>
  <si>
    <t>['expect', 'believe', 'set', 'date', 'sure', 'pam', 'sure', 'know', 'engage', 'year', 'know', 'set', 'date', 'know', 'know', 'coverage', 'roy', 'know', 'write', 'fake', 'disease', 'admit', 'admit', 'pam']</t>
  </si>
  <si>
    <t xml:space="preserve"> You wrote downâ€¦ I didnâ€™t give you permission to.. I didnâ€™tâ€¦</t>
  </si>
  <si>
    <t>['write', 'permission']</t>
  </si>
  <si>
    <t xml:space="preserve"> Dwight, I uh, I have something to confess.</t>
  </si>
  <si>
    <t>['dwight', 'confess']</t>
  </si>
  <si>
    <t xml:space="preserve"> Youâ€™re doing the right thing. Go ahead. What â€˜s your confession?</t>
  </si>
  <si>
    <t>['ahead', 'confession']</t>
  </si>
  <si>
    <t xml:space="preserve"> Okay. You wanna do this the hard way. Weâ€™ll do this the hard way. You wrote down those fake diseases didnâ€™t you?</t>
  </si>
  <si>
    <t>['wan', 'hard', 'way', 'hard', 'way', 'write', 'fake', 'disease']</t>
  </si>
  <si>
    <t xml:space="preserve"> Well, then why are you wasting everybody elseâ€™s time interrogating them?</t>
  </si>
  <si>
    <t>['waste', 'everybody', 'el', 'time', 'interrogate']</t>
  </si>
  <si>
    <t xml:space="preserve"> Well, because I want to know who wrote those diseases down.</t>
  </si>
  <si>
    <t>['want', 'know', 'write', 'disease']</t>
  </si>
  <si>
    <t xml:space="preserve"> You want you to take this pen and this piece of paper and write this down. Write this down.</t>
  </si>
  <si>
    <t>['want', 'pen', 'piece', 'paper', 'write', 'write']</t>
  </si>
  <si>
    <t xml:space="preserve"> One second â€™cause that sounds really good. Is jackass one word or two? [Dwight sighs] One, right? â€˜Cause, â€™cause of the show, itâ€™s one.</t>
  </si>
  <si>
    <t>['second', 'cause', 'sound', 'jackass', 'word', 'dwight', 'sigh', 'cause', 'cause']</t>
  </si>
  <si>
    <t xml:space="preserve"> Iâ€™ve really learned from the greats. The great improvisers, Drew Carey, Ryan Stiles, uh, the Brady guy not so much. Heâ€™s more the signing, Wayne Brady. Um, Robin Williams. Oh, man, would I love to go head-to-head with him. Oh! That would be exciting. [as Robin Williams] â€œHi. Iâ€™m Mork from Ork.â€ Well, Iâ€™m Bork from Spork. Nanoo, nanoo. Jibelee, baloobaloo. [as Robin Williams] â€œThatâ€™s Good morning, Vietnam!â€ Well, hello to you. You know it would beâ€¦ God. And you know what, sometimes when Iâ€™m watching somebody like um, like Jay Leno. Heâ€™ll be half way through his step [snaps his fingers] And I will already be laughing at the punch line. He hasnâ€™t even gotten to it. He doesnâ€™t even know what it is it. So itâ€™s fun, you know itâ€™s fun having a mind that works like that. That is just a few steps ahead ofâ€¦ comedically ahead of like whatâ€™s going on. Like Iâ€™ll watch T.V. and Iâ€™ll be watching a show and I will think, oh, I know someoneâ€™s gonna walk in here right now and say something funny. And then they do. Or, um, I know theyâ€™ll be like oh boy that person deserved to be slammed down. Thereâ€™s going to be some sort of insult. And there is. You know, thereâ€™s like, â€œOh youâ€™reâ€¦ God your butt is fat.â€ And I knew it. I know itâ€™s like I knew they were going to say that. I knew they were gonna go there. Donâ€™t go there. Um, but otherâ€¦ You know itâ€™s like uh, you know Leno, um and Letterman, Carson, you know. Need I say more? No.  </t>
  </si>
  <si>
    <t>['learn', 'great', 'great', 'improvisers', 'drew', 'carey', 'ryan', 'stile', 'brady', 'guy', 'signing', 'wayne', 'brady', 'robin', 'williams', 'man', 'love', 'headtohead', 'excite', 'robin', 'williams', 'mork', 'ork', 'bork', 'spork', 'nanoo', 'nanoo', 'jibelee', 'baloobaloo', 'robin', 'williams', 'morning', 'vietnam', 'know', 'god', 'know', 'watch', 'somebody', 'jay', 'leno', 'hell', 'half', 'way', 'step', 'snap', 'finger', 'laugh', 'punch', 'line', 'gotten', 'know', 'fun', 'know', 'fun', 'mind', 'work', 'step', 'ahead', 'comedically', 'ahead', 'go', 'watch', 'tv', 'watch', 'know', 'someone', 'walk', 'funny', 'know', 'boy', 'person', 'deserve', 'slam', 'there', 'go', 'sort', 'insult', 'know', 'there', 'god', 'butt', 'fat', 'know', 'go', 'know', 'know', 'leno', 'letterman', 'carson', 'know', 'need']</t>
  </si>
  <si>
    <t xml:space="preserve"> Oh, umâ€¦ Jan wants you to call her.</t>
  </si>
  <si>
    <t xml:space="preserve"> I, but if there were, Iâ€™d be protected as assistant regional manager?</t>
  </si>
  <si>
    <t>['protect', 'assistant', 'regional', 'manager']</t>
  </si>
  <si>
    <t xml:space="preserve"> Look, look, look. I talked to corporate, about protecting the sales staff. And they said they couldnâ€™t guarantee it if thereâ€™s downsizing, okay?</t>
  </si>
  <si>
    <t>['look', 'look', 'look', 'talk', 'corporate', 'protect', 'sale', 'staff', 'say', 'guarantee', 'there', 'downsize']</t>
  </si>
  <si>
    <t xml:space="preserve"> Bottom line. Do I need to be worried?</t>
  </si>
  <si>
    <t>['line', 'need', 'worried']</t>
  </si>
  <si>
    <t xml:space="preserve"> It looks like thereâ€™s gonna be downsizing. And itâ€™s part of my job, butâ€¦ blah! I hate it. I think the main difference between me and Donald Trump is that, uh, I get no pleasure out of saying the words, â€œYouâ€™re fired.â€ [as Donald Trump] â€œYouâ€™re foir-ed. Uh, youâ€™re foir-ed.â€ It just makes people sad, and an office canâ€™t function that way. No way. [as Donald Trump] â€œYouâ€™re foir-ed.â€  I think if I had a catchphrase it would be, â€œYouâ€™re hired, and you can work here as long as you want.â€ But thatâ€™s unrealistic, soâ€¦  </t>
  </si>
  <si>
    <t>['look', 'there', 'downsize', 'job', 'blah', 'hate', 'main', 'difference', 'donald', 'trump', 'pleasure', 'say', 'word', 'fire', 'donald', 'trump', 'foired', 'foired', 'make', 'people', 'sad', 'office', 'function', 'way', 'way', 'donald', 'trump', 'foired', 'catchphrase', 'hire', 'work', 'long', 'want', 'unrealistic']</t>
  </si>
  <si>
    <t xml:space="preserve"> Itâ€™s a real shame, â€™cause studies have shown that more information gets passed through water-cooler gossip than through official memos. Which puts me at a disadvantage, because I bring my own water to work.  </t>
  </si>
  <si>
    <t>['real', 'shame', 'cause', 'study', 'show', 'information', 'get', 'pass', 'watercooler', 'gossip', 'official', 'memo', 'put', 'disadvantage', 'bring', 'water', 'work']</t>
  </si>
  <si>
    <t xml:space="preserve"> I didnâ€™t do it. What do you mean? Oh, the water cooler was brought over here forâ€¦ maintenance. So what do you guys hear? Whatâ€™s the scuttlebutt?  </t>
  </si>
  <si>
    <t>['mean', 'water', 'cooler', 'brought', 'maintenance', 'guy', 'hear', 'scuttlebutt']</t>
  </si>
  <si>
    <t xml:space="preserve"> Get set for Operation Morale Improvement starring Michael Scott. Now, I think I have had a little stroke of genius in that I have had my assistant Pamâ€¦ Smile, Pam. I have had her go out and find out whose birthday is coming up, so we can have a little celebration for it. Not bad, not bad at all. All right. And the birthday person isâ€¦ drum roll please. Here we go, who is the birthday, birthday person?</t>
  </si>
  <si>
    <t>['set', 'operation', 'morale', 'improvement', 'star', 'michael', 'scott', 'little', 'stroke', 'genius', 'assistant', 'pam', 'smile', 'pam', 'birthday', 'come', 'little', 'celebration', 'birthday', 'person', 'drum', 'roll', 'birthday', 'birthday', 'person']</t>
  </si>
  <si>
    <t xml:space="preserve"> Umâ€¦ Actually, we donâ€™t have any staff birthdays coming up.</t>
  </si>
  <si>
    <t>['actually', 'staff', 'birthday', 'come']</t>
  </si>
  <si>
    <t xml:space="preserve"> Yes! All right, come on down Meredith!</t>
  </si>
  <si>
    <t>['meredith']</t>
  </si>
  <si>
    <t xml:space="preserve"> Umâ€¦ uh, OK. Well, great, well, you know, itâ€™ll be a surprise.</t>
  </si>
  <si>
    <t>['great', 'know', 'surprise']</t>
  </si>
  <si>
    <t xml:space="preserve"> Yeah, why not? Sure. Go ahead, live a little. Come on, Pam. Come on, shake it up. Shake it up! Shake it up!</t>
  </si>
  <si>
    <t>['sure', 'ahead', 'live', 'little', 'pam', 'shake', 'shake', 'shake']</t>
  </si>
  <si>
    <t xml:space="preserve"> [grabs cell phone off desk] Brrrp! Uh, Spock, are there any signs of life down there? Well, let me check Captain. Eeee. Eeee. Eeee. Eeee. No, Captain. No signs of life down here. Just a wet blanket named Pam. Brr-rrrp. Star Trek.  </t>
  </si>
  <si>
    <t>['grab', 'cell', 'phone', 'desk', 'brrrp', 'spock', 'sign', 'life', 'check', 'captain', 'eeee', 'eeee', 'eeee', 'eeee', 'captain', 'sign', 'life', 'wet', 'blanket', 'name', 'pam', 'brrrrrp', 'star', 'trek']</t>
  </si>
  <si>
    <t xml:space="preserve"> No, yeah, I think thatâ€™s a good idea.</t>
  </si>
  <si>
    <t>['idea']</t>
  </si>
  <si>
    <t xml:space="preserve"> I think green is kind of whoreish.  </t>
  </si>
  <si>
    <t>['green', 'kind', 'whoreish']</t>
  </si>
  <si>
    <t xml:space="preserve"> This was tough. I suggested we flip a coin. But Angela said she doesnâ€™t like to gamble. Of course by saying that she was gambling that I wouldnâ€™t smack her.  </t>
  </si>
  <si>
    <t>['tough', 'suggest', 'flip', 'coin', 'angela', 'say', 'gamble', 'course', 'say', 'gamble', 'smack']</t>
  </si>
  <si>
    <t xml:space="preserve"> These are my party-planning beeyatches. Pulled off an amazing â€™80s party last year. Off the hook!</t>
  </si>
  <si>
    <t>['partyplanning', 'beeyatches', 'pull', 'amaze', 'party', 'year', 'hook']</t>
  </si>
  <si>
    <t xml:space="preserve"> So I was thinking, if you havenâ€™t already got a cake, um, maybe going for one of those ice-cream cakes from Baskin-Robbins. Those are very good. Very Delicious.</t>
  </si>
  <si>
    <t>['think', 'cake', 'maybe', 'go', 'icecream', 'cake', 'baskinrobbins', 'delicious']</t>
  </si>
  <si>
    <t xml:space="preserve"> Sheâ€™s not the only one thatâ€™s going to be eating it, right? I think everybody likes ice-cream cake. Itâ€™s not, uh, itâ€™s not just about her, soâ€¦</t>
  </si>
  <si>
    <t>['go', 'eat', 'everybody', 'like', 'icecream', 'cake']</t>
  </si>
  <si>
    <t xml:space="preserve"> Mint chocolate chip! Thatâ€™d be good, how about some, mint chocolate chip?  </t>
  </si>
  <si>
    <t>['mint', 'chocolate', 'chip', 'thatd', 'mint', 'chocolate', 'chip']</t>
  </si>
  <si>
    <t xml:space="preserve"> Hey, so listen, I was thinking that it might be a good idea if you and I formed an alliance. â€˜Cause of the downsizing? I think an alliance might be a good idea, you know. Help each other out.</t>
  </si>
  <si>
    <t>['listen', 'think', 'idea', 'form', 'alliance', 'cause', 'downsize', 'alliance', 'idea', 'know', 'help']</t>
  </si>
  <si>
    <t xml:space="preserve"> Do you want to form, an alliance, with me?</t>
  </si>
  <si>
    <t>['want', 'form', 'alliance']</t>
  </si>
  <si>
    <t xml:space="preserve"> Good, good. Excellent, OK. Now we need to figure out whoâ€™s vulnerable and whoâ€™s protectedâ€¦  </t>
  </si>
  <si>
    <t>['excellent', 'need', 'figure', 'who', 'vulnerable', 'who', 'protect']</t>
  </si>
  <si>
    <t xml:space="preserve"> At that moment, I was so happy. I mean, everything Dwight does annoys me.  </t>
  </si>
  <si>
    <t>['moment', 'happy', 'mean', 'dwight', 'annoys']</t>
  </si>
  <si>
    <t xml:space="preserve"> The gun show. [Rolls up his sleeve and kisses his bicep]  </t>
  </si>
  <si>
    <t>['gun', 'roll', 'sleeve', 'kiss', 'bicep']</t>
  </si>
  <si>
    <t xml:space="preserve"> And I spend hours thinking of ways to get back at him, but only in ways that could get me arrested. And then here he comes and he says â€œNo, Jim, hereâ€™s a way.â€  </t>
  </si>
  <si>
    <t>['spend', 'hour', 'think', 'way', 'way', 'arrest', 'come', 'say', 'jim', 'here', 'way']</t>
  </si>
  <si>
    <t xml:space="preserve"> Thereâ€™s one other thing and this is important. Letâ€™s keep this alliance totally a secret. Donâ€™t tell anyone.  </t>
  </si>
  <si>
    <t>['there', 'important', 'let', 'alliance', 'totally', 'secret', 'tell']</t>
  </si>
  <si>
    <t xml:space="preserve"> I think it has something to do with Survivor, but Iâ€™m not sure.</t>
  </si>
  <si>
    <t>['survivor', 'sure']</t>
  </si>
  <si>
    <t xml:space="preserve"> Um, I know that it involves spying on people and we may build a fort, underground.</t>
  </si>
  <si>
    <t>['know', 'involves', 'spy', 'people', 'build', 'fort', 'underground']</t>
  </si>
  <si>
    <t xml:space="preserve"> Jim! Hey. Hi, Pam. Listen, could I talk to you a second about theâ€¦ paper products?  </t>
  </si>
  <si>
    <t>['jim', 'pam', 'listen', 'talk', 'second', 'paper', 'product']</t>
  </si>
  <si>
    <t xml:space="preserve"> What? Oh no no no. Dwight, no. Iâ€™m using her, for the alliance. Who knows the most information about this office? Pam.</t>
  </si>
  <si>
    <t>['dwight', 'alliance', 'know', 'information', 'office', 'pam']</t>
  </si>
  <si>
    <t xml:space="preserve"> Right, thatâ€™s good, good, pursue this.</t>
  </si>
  <si>
    <t>['pursue']</t>
  </si>
  <si>
    <t xml:space="preserve"> Well Iâ€™m trying to. Do you see what Iâ€™m doing?</t>
  </si>
  <si>
    <t>['try']</t>
  </si>
  <si>
    <t xml:space="preserve"> But listen, Iâ€™m going to have to talk to her a lot. All right? And there may be chatting, and giggling. And you gotta just pretend to ignore it. Wipe it away.</t>
  </si>
  <si>
    <t>['listen', 'go', 'talk', 'chat', 'giggle', 'get', 'pretend', 'ignore', 'wipe', 'away']</t>
  </si>
  <si>
    <t xml:space="preserve"> [to the camera] Can you get her? Sheâ€™s right there. [camera zooms in on Meredith at here desk] That is Meredith, the birthday girl. And thisâ€¦ is Meredithâ€™s card. Happy Bird-Day. [laughs] Um, letâ€™s see. Jim, Jim wrote, â€œMeredith, I heard youâ€™re turning 46, but, come on, youâ€™re an accountant. Just fudge the numbers.â€ Not bad, pretty funny, I donâ€™t appreciate condoning corporate fraud though. Uh, hereâ€™s the thing. Whatever I write here has to be really, really funny. Because people out there are expecting it. Iâ€™ve already set the bar really high. And theyâ€™re all worried about their jobs, you know. Itâ€™s kinda dark out there. Can you imagine if I wrote something like, uh, â€œOh, Meredith. Happy Birthday. Youâ€™re great. Love, Michael.â€ [pretends to vomit and laughs]  </t>
  </si>
  <si>
    <t>['camera', 'camera', 'zoom', 'meredith', 'desk', 'meredith', 'birthday', 'girl', 'meredith', 'card', 'happy', 'birdday', 'laugh', 'let', 'jim', 'jim', 'write', 'meredith', 'heard', 'turn', 'accountant', 'fudge', 'number', 'pretty', 'funny', 'appreciate', 'condone', 'corporate', 'fraud', 'here', 'write', 'funny', 'people', 'expect', 'set', 'bar', 'high', 'worried', 'job', 'know', 'kinda', 'dark', 'imagine', 'write', 'meredith', 'happy', 'birthday', 'great', 'love', 'michael', 'pretend', 'vomit', 'laugh']</t>
  </si>
  <si>
    <t xml:space="preserve"> They seem awfully chummy, donâ€™t you think?</t>
  </si>
  <si>
    <t>['awfully', 'chummy']</t>
  </si>
  <si>
    <t xml:space="preserve"> Hey Kev, that looks good. What is it? Turkey?</t>
  </si>
  <si>
    <t>['kev', 'look', 'turkey']</t>
  </si>
  <si>
    <t xml:space="preserve"> Oh, Italian. Nice. Wow! You got the works there. Red onion, provoloneâ€¦</t>
  </si>
  <si>
    <t>['italian', 'nice', 'wow', 'work', 'red', 'onion', 'provolone']</t>
  </si>
  <si>
    <t xml:space="preserve"> Toby and Kevin, theyâ€™re trying to get Angela kicked off.</t>
  </si>
  <si>
    <t>['toby', 'kevin', 'try', 'angela', 'kick']</t>
  </si>
  <si>
    <t xml:space="preserve"> Good, let â€™em. It helps our cause.</t>
  </si>
  <si>
    <t>['em', 'help', 'cause']</t>
  </si>
  <si>
    <t xml:space="preserve"> Well, I donâ€™t know, if Kevinâ€™s in accounting, and Tobyâ€™s in Human Resources and theyâ€™re talkingâ€¦</t>
  </si>
  <si>
    <t>['know', 'kevins', 'accounting', 'toby', 'human', 'resource', 'talk']</t>
  </si>
  <si>
    <t xml:space="preserve"> OK, listen, we need to assume that everyone in the office is forming an alliance and is therefore trying to get us kicked off.</t>
  </si>
  <si>
    <t>['listen', 'need', 'assume', 'office', 'form', 'alliance', 'try', 'kick']</t>
  </si>
  <si>
    <t xml:space="preserve"> Godâ€¦ Damn it! Why us?</t>
  </si>
  <si>
    <t>['god', 'damn']</t>
  </si>
  <si>
    <t xml:space="preserve"> Because weâ€™re strong, Dwight. Because weâ€™re strong.  </t>
  </si>
  <si>
    <t>['strong', 'dwight', 'strong']</t>
  </si>
  <si>
    <t xml:space="preserve"> [staring at birthday card] Meredith, Meredithâ€¦ Meriâ€¦ Mary had a little lamb. Maryâ€¦ Meredith had a little lamb. Donâ€™t bring that lamb to work or itâ€™ll poop on the floor.</t>
  </si>
  <si>
    <t>['star', 'birthday', 'card', 'meredith', 'meredith', 'meri', 'mary', 'little', 'lamb', 'mary', 'meredith', 'little', 'lamb', 'bring', 'lamb', 'work', 'poop', 'floor']</t>
  </si>
  <si>
    <t xml:space="preserve"> Hey, Oscar! Come on in. Whatâ€™s up?</t>
  </si>
  <si>
    <t>['oscar']</t>
  </si>
  <si>
    <t xml:space="preserve"> Oh, not at all. Come on in. Whatâ€™s going on?</t>
  </si>
  <si>
    <t>['go']</t>
  </si>
  <si>
    <t xml:space="preserve"> Oh, God. Of course I would. Get it over here. Get that over here.</t>
  </si>
  <si>
    <t>['god', 'course']</t>
  </si>
  <si>
    <t xml:space="preserve"> No, Iâ€™m always goodâ€¦ for some serious buckage. Wow. Two dollars, three dollars? People out here do not care about diseases. I am going to give youâ€¦ $25.</t>
  </si>
  <si>
    <t>['buckage', 'wow', 'dollar', 'dollar', 'people', 'care', 'disease', 'go']</t>
  </si>
  <si>
    <t xml:space="preserve"> Oh, my gosh, wellâ€¦ Listen, Oscar, generosity and togetherness and community all convalescences intoâ€¦ morale. Thatâ€™s what I say, soâ€¦  </t>
  </si>
  <si>
    <t>['gosh', 'listen', 'oscar', 'generosity', 'togetherness', 'community', 'convalescence', 'morale']</t>
  </si>
  <si>
    <t xml:space="preserve"> [whispering] Hey, Jim, can I talk to you for a second?</t>
  </si>
  <si>
    <t>['whisper', 'jim', 'talk', 'second']</t>
  </si>
  <si>
    <t xml:space="preserve"> Um, I donâ€™t know, Iâ€™m just like, Iâ€™m going a little crazy â€™cause I keep overhearing all these conversations between Michael and corporate about like, staff issues?</t>
  </si>
  <si>
    <t>['know', 'go', 'little', 'crazy', 'cause', 'overhear', 'conversation', 'michael', 'corporate', 'staff', 'issue']</t>
  </si>
  <si>
    <t xml:space="preserve"> Yeah, heâ€™s making me take notes on these meetings and Iâ€™m, like, â€œThese people are my friends.â€ But heâ€™s all like, â€œThis is confidential. You canâ€™t tell anybody.â€ But I just feel like I want toâ€¦ aaah. Just promise me youâ€™re not gonna say anything.</t>
  </si>
  <si>
    <t>['make', 'note', 'meeting', 'people', 'friend', 'confidential', 'tell', 'anybody', 'feel', 'want', 'aaah', 'promise']</t>
  </si>
  <si>
    <t xml:space="preserve"> No, will not, Iâ€™m not going to tell anybody. This is between you and me.</t>
  </si>
  <si>
    <t>['go', 'tell', 'anybody']</t>
  </si>
  <si>
    <t xml:space="preserve"> That was beautiful. All her idea too. Awesome. She is so great.  </t>
  </si>
  <si>
    <t>['beautiful', 'idea', 'awesome', 'great']</t>
  </si>
  <si>
    <t xml:space="preserve"> [looking at birthday card] Meredith, bad breath. Meredith has bad breath.</t>
  </si>
  <si>
    <t>['look', 'birthday', 'card', 'meredith', 'breath', 'meredith', 'breath']</t>
  </si>
  <si>
    <t xml:space="preserve"> I donâ€™t think sheâ€™d be missed.</t>
  </si>
  <si>
    <t>['shed', 'miss']</t>
  </si>
  <si>
    <t xml:space="preserve"> Thereâ€™s not going to be downsizing Dwight, OK? I just, I need to know a little bit more about my friend.</t>
  </si>
  <si>
    <t>['there', 'go', 'downsize', 'dwight', 'need', 'know', 'little', 'bit', 'friend']</t>
  </si>
  <si>
    <t xml:space="preserve"> Name, Meredith Palmer. Uh, personal information, divorced twice, two kids. Uh, Employer, Dunder Mifflin Paper Incorporated. Awards, multiple Dundies.</t>
  </si>
  <si>
    <t>['meredith', 'palmer', 'personal', 'information', 'divorce', 'twice', 'kid', 'employer', 'dunder', 'mifflin', 'paper', 'incorporate', 'award', 'multiple', 'dundies']</t>
  </si>
  <si>
    <t xml:space="preserve"> I know all that. I know all that. I just, I need something kind of embarrassing, you know. Kind of fun, inside.</t>
  </si>
  <si>
    <t>['know', 'know', 'need', 'kind', 'embarrass', 'know', 'kind', 'fun', 'inside']</t>
  </si>
  <si>
    <t xml:space="preserve"> Oh God! Dwight, no. Iâ€™m trying to write something funny. What am I going to do with a removed uterus?</t>
  </si>
  <si>
    <t>['god', 'dwight', 'try', 'write', 'funny', 'go', 'remove', 'uterus']</t>
  </si>
  <si>
    <t xml:space="preserve"> You know what, I am on a deadline here, and justâ€¦ OK. Thanks, thanks for your help. Iâ€™ll work it out. Thank you Dwight. That was a waste of time.  </t>
  </si>
  <si>
    <t>['know', 'deadline', 'thanks', 'thanks', 'help', 'work', 'thank', 'dwight', 'waste', 'time']</t>
  </si>
  <si>
    <t xml:space="preserve"> OK, hereâ€™s the deal. All right? Pam says that one of the alliances is meeting in the warehouse during Meredithâ€™s birthday.</t>
  </si>
  <si>
    <t>['here', 'deal', 'pam', 'say', 'alliance', 'meeting', 'warehouse', 'meredith', 'birthday']</t>
  </si>
  <si>
    <t xml:space="preserve"> I know, but itâ€™s gonna be a little tough because thereâ€™s no good place to hide there.</t>
  </si>
  <si>
    <t>['know', 'little', 'tough', 'there', 'place', 'hide']</t>
  </si>
  <si>
    <t xml:space="preserve"> No no, yes there is. Behind the shelves. Oh my God.</t>
  </si>
  <si>
    <t>['shelf', 'god']</t>
  </si>
  <si>
    <t xml:space="preserve"> I know. I know exactly what to do.</t>
  </si>
  <si>
    <t>['know', 'know', 'exactly']</t>
  </si>
  <si>
    <t xml:space="preserve"> [gives Dwight a high five] Great.  </t>
  </si>
  <si>
    <t>['give', 'dwight', 'high', 'great']</t>
  </si>
  <si>
    <t xml:space="preserve"> Iâ€™m a deer hunter. I go all the time with my dad. One thing about deer, they have very good vision. One thing about me, I am better at hiding than they areâ€¦ at vision.  </t>
  </si>
  <si>
    <t>['deer', 'hunter', 'time', 'dad', 'deer', 'vision', 'better', 'hiding', 'vision']</t>
  </si>
  <si>
    <t xml:space="preserve"> This is going to be perfect, OK? Centrally located. Perfect cover. I can hear and see everything.</t>
  </si>
  <si>
    <t>['go', 'perfect', 'centrally', 'locate', 'perfect', 'cover', 'hear']</t>
  </si>
  <si>
    <t xml:space="preserve"> Almost there. Just a sec. Just a second. It is perfect, thank you. Excellent, here we go. It is time, thank you. OK, come on. Letâ€™s go! Get the cake. Here we go. Come on! Shhh. Be quiet.  </t>
  </si>
  <si>
    <t>['sec', 'second', 'perfect', 'thank', 'excellent', 'time', 'thank', 'let', 'cake', 'shhh', 'quiet']</t>
  </si>
  <si>
    <t xml:space="preserve"> Wait, this isnâ€™t gonna work. The lidâ€™s open.</t>
  </si>
  <si>
    <t>['wait', 'work', 'lid', 'open']</t>
  </si>
  <si>
    <t xml:space="preserve"> I canâ€™t do that. You wonâ€™t be able to breathe.</t>
  </si>
  <si>
    <t>['able', 'breathe']</t>
  </si>
  <si>
    <t xml:space="preserve"> Look, I can breathe just fine. OK, but if it makes you feel better, Iâ€™ll poke holes in the box.</t>
  </si>
  <si>
    <t>['look', 'breathe', 'fine', 'make', 'feel', 'better', 'poke', 'hole', 'box']</t>
  </si>
  <si>
    <t xml:space="preserve"> Thank you, thank you. OK.  </t>
  </si>
  <si>
    <t>['thank', 'thank']</t>
  </si>
  <si>
    <t xml:space="preserve"> Itâ€™s surprise Meredith. One, twoâ€¦</t>
  </si>
  <si>
    <t>['surprise', 'meredith']</t>
  </si>
  <si>
    <t xml:space="preserve"> So do you want me to stay here and, you know, stand next to the box?</t>
  </si>
  <si>
    <t>['want', 'stay', 'know', 'stand', 'box']</t>
  </si>
  <si>
    <t xml:space="preserve"> No, you need to go upstairs to the party so people donâ€™t notice weâ€™re both gone.</t>
  </si>
  <si>
    <t>['need', 'upstairs', 'party', 'people', 'notice', 'go']</t>
  </si>
  <si>
    <t xml:space="preserve"> Can I trust Jim? I donâ€™t know. Do I have a choice? No, frankly, I donâ€™t. Will I trust Jim? Yes. Should I trust Jim? You tell me.  </t>
  </si>
  <si>
    <t>['trust', 'jim', 'know', 'choice', 'frankly', 'trust', 'jim', 'trust', 'jim', 'tell']</t>
  </si>
  <si>
    <t xml:space="preserve"> You looked freaked, man. We said â€œSurprise.â€ You were, like, â€œWhat?â€ â€œWhat the hellâ€™s goinâ€™ on here?â€ Good cake. Why donâ€™t you have some?</t>
  </si>
  <si>
    <t>['look', 'freak', 'man', 'say', 'surprise', 'hell', 'goin', 'cake']</t>
  </si>
  <si>
    <t xml:space="preserve"> Come on. A little bit.</t>
  </si>
  <si>
    <t>['little', 'bit']</t>
  </si>
  <si>
    <t xml:space="preserve"> Oh, right. God, too bad. Itâ€™s so good.</t>
  </si>
  <si>
    <t>['god']</t>
  </si>
  <si>
    <t xml:space="preserve"> You know what? If I were allergic to dairy, I think Iâ€™d kill myself. â€˜Cause this is way, way too good.  </t>
  </si>
  <si>
    <t>['know', 'allergic', 'dairy', 'kill', 'cause', 'way', 'way']</t>
  </si>
  <si>
    <t xml:space="preserve"> Pam, heâ€™s in a box. Heâ€™s downstairs, in a box, on the floor, near the shelves. Iâ€™m serious. Go down there and work your magic.  </t>
  </si>
  <si>
    <t>['pam', 'box', 'downstairs', 'box', 'floor', 'near', 'shelf', 'work', 'magic']</t>
  </si>
  <si>
    <t xml:space="preserve"> [on her cell phone] Hey where are you? Yeah, we were supposed to meet here. What? Oh my gosh! That ties in perfectly with something that Michael was telling me earlier! I just donâ€™t know what some of the people in, like, accounting are going to do? It said specifically thatâ€¦</t>
  </si>
  <si>
    <t>['cell', 'phone', 'suppose', 'meet', 'gosh', 'tie', 'perfectly', 'michael', 'tell', 'earlier', 'know', 'people', 'accounting', 'go', 'say', 'specifically']</t>
  </si>
  <si>
    <t xml:space="preserve"> Jim, good party, huh? Just a little something I whipped up. You know, a little morale boost. No big deal.</t>
  </si>
  <si>
    <t>['jim', 'party', 'little', 'whip', 'know', 'little', 'morale', 'boost', 'big', 'deal']</t>
  </si>
  <si>
    <t xml:space="preserve"> Speaking of which, I meant to tell you. Very impressive, the uh, donation you gave to Oscarâ€™s charity. What was it? 25 bucks?</t>
  </si>
  <si>
    <t>['speak', 'meant', 'tell', 'impressive', 'donation', 'give', 'oscar', 'charity', 'buck']</t>
  </si>
  <si>
    <t xml:space="preserve"> Well, you know, money isnâ€™t everything Jim. Itâ€™s not the key to happiness. You know what is? Joy. You should remember that. Maybe youâ€™ll give more than three dollars next time.</t>
  </si>
  <si>
    <t>['know', 'money', 'jim', 'key', 'happiness', 'know', 'joy', 'remember', 'maybe', 'dollar', 'time']</t>
  </si>
  <si>
    <t xml:space="preserve"> Yeah, well, three dollars a mile. Itâ€™s gonna end up being like 50 bucks. Soâ€¦ God, I canâ€™t even calculate what youâ€™re gonna have to give.</t>
  </si>
  <si>
    <t>['dollar', 'mile', 'end', 'buck', 'god', 'calculate']</t>
  </si>
  <si>
    <t xml:space="preserve"> I just thought it was kind of a flat, you knowâ€¦ 25 dollar, one-time donation. I didnâ€™t think it was per mile kinda deal. You know, soâ€¦</t>
  </si>
  <si>
    <t>['thought', 'kind', 'flat', 'know', 'dollar', 'onetime', 'donation', 'mile', 'kinda', 'deal', 'know']</t>
  </si>
  <si>
    <t xml:space="preserve"> Right. Got it. Yes. So it does. Umâ€¦</t>
  </si>
  <si>
    <t xml:space="preserve"> No, no, no, no, no. That wasnâ€™t what I wasnâ€™t, that wasnâ€™tâ€¦ No. It-it-itâ€™s not about the money. Itâ€™s justâ€¦ itâ€¦ itâ€™s the ethics of the thing, Oscar. Howâ€™s your nephew? Is he in good shape?</t>
  </si>
  <si>
    <t>['ititits', 'money', 'ethic', 'oscar', 'hows', 'nephew', 'shape']</t>
  </si>
  <si>
    <t xml:space="preserve"> Happy Birthday. [gives Meredith her card]</t>
  </si>
  <si>
    <t>['happy', 'birthday', 'give', 'meredith', 'card']</t>
  </si>
  <si>
    <t xml:space="preserve"> Read it out loud. And say who wrote everything so we know whose is the best.</t>
  </si>
  <si>
    <t>['read', 'loud', 'write', 'know', 'best']</t>
  </si>
  <si>
    <t xml:space="preserve"> [under his breath] I donâ€™t know about that.</t>
  </si>
  <si>
    <t>['breath', 'know']</t>
  </si>
  <si>
    <t xml:space="preserve"> [pretends to vomit] Huh! Thanks, downer.</t>
  </si>
  <si>
    <t>['pretend', 'vomit', 'thanks', 'downer']</t>
  </si>
  <si>
    <t xml:space="preserve"> Because of the downsizing. Rumors. And because youâ€™re gettinâ€™ old.</t>
  </si>
  <si>
    <t>['downsize', 'rumor', 'gettin', 'old']</t>
  </si>
  <si>
    <t xml:space="preserve"> [laughs] You didnâ€™t get the joke. So, thatâ€™s cool. Thatâ€™s, you know what? Actuallyâ€¦ I have a bunch of these, good ones, that I didnâ€™t use. Umâ€¦ Oh, whereâ€™s that? Oh, OK, hereâ€™s a good one. Umâ€¦ â€œHey Meredith, Liz Taylor called, she wants her age back and her divorces back.â€ â€˜Cause Meredithâ€™s been divorced like, twice. Is that right?</t>
  </si>
  <si>
    <t>['laugh', 'joke', 'cool', 'know', 'actually', 'bunch', 'one', 'use', 'wheres', 'here', 'meredith', 'liz', 'taylor', 'call', 'want', 'age', 'divorce', 'cause', 'meredith', 'divorce', 'twice']</t>
  </si>
  <si>
    <t xml:space="preserve"> Divorce. Umâ€¦ OK, â€œMeredith is so oldâ€¦â€</t>
  </si>
  <si>
    <t>['divorce', 'meredith', 'old']</t>
  </si>
  <si>
    <t xml:space="preserve"> Everybody? Ifâ€¦ could do it? â€œMeredith is so oldâ€¦â€</t>
  </si>
  <si>
    <t>['everybody', 'meredith', 'old']</t>
  </si>
  <si>
    <t xml:space="preserve"> â€œSheâ€™s so old, she went into an antique store and they kept her.â€</t>
  </si>
  <si>
    <t>['old', 'go', 'antique', 'store', 'kept']</t>
  </si>
  <si>
    <t xml:space="preserve"> That wasnâ€™t even mine. I got that off the Internet. Website. Um, donâ€™t get mad at me.</t>
  </si>
  <si>
    <t>['internet', 'website', 'mad']</t>
  </si>
  <si>
    <t xml:space="preserve"> This isnâ€™t my fault. Ladies, not your best effort. The streamers?  I think we could have done better than that.</t>
  </si>
  <si>
    <t>['fault', 'lady', 'best', 'effort', 'streamer', 'better']</t>
  </si>
  <si>
    <t xml:space="preserve"> Phyllis wanted red, I didnâ€™t.</t>
  </si>
  <si>
    <t>['phyllis', 'want', 'red']</t>
  </si>
  <si>
    <t xml:space="preserve"> OK, weâ€¦ all right. People, hold on, hold on. Just a second. OK, I think weâ€™re losing sight of what is really important here. And that is that we areâ€¦ a group of peopleâ€¦ who work together. I wasâ€¦ I really wasnâ€™t gonna flaunt this. I have made a very sizable donation to Oscarâ€™s nephewâ€™sâ€¦ walkathon. $25.</t>
  </si>
  <si>
    <t>['people', 'hold', 'hold', 'second', 'lose', 'sight', 'important', 'group', 'people', 'work', 'flaunt', 'sizable', 'donation', 'oscar', 'nephew', 'walkathon']</t>
  </si>
  <si>
    <t xml:space="preserve"> When I retire, Iâ€¦ donâ€™t want to just disappear to an island somewhere. I wanna be the guy who gives everything back.  </t>
  </si>
  <si>
    <t>['retire', 'want', 'disappear', 'island', 'wan', 'guy', 'give']</t>
  </si>
  <si>
    <t xml:space="preserve"> I want it to be likeâ€¦ â€œHey, who donated that hospital wing that is saving so many lives?â€ â€œUm, well, I donâ€™t, I donâ€™t know. It was anonymous.â€ â€œWell, guess what, [whispering] that was Michael Scott.â€  â€œBut it was anonymous, how do you know?â€ â€œBecause Iâ€™m him.â€  </t>
  </si>
  <si>
    <t>['want', 'donate', 'hospital', 'wing', 'save', 'life', 'know', 'anonymous', 'guess', 'whisper', 'michael', 'scott', 'anonymous', 'know']</t>
  </si>
  <si>
    <t xml:space="preserve"> Come here. [hugs Oscar and In a low voice] Donâ€™t cash that till Friday, OK?  </t>
  </si>
  <si>
    <t>['hug', 'oscar', 'low', 'voice', 'cash', 'friday']</t>
  </si>
  <si>
    <t xml:space="preserve"> OK, OK. I have something that totally tops the box.</t>
  </si>
  <si>
    <t>['totally', 'top', 'box']</t>
  </si>
  <si>
    <t xml:space="preserve"> Oh, tell me, tell me.</t>
  </si>
  <si>
    <t>['tell', 'tell']</t>
  </si>
  <si>
    <t xml:space="preserve"> OK. I have just convinced Dwight that he needs to go to Stamford andâ€¦ [Pam starts laughing]â€¦ spy on our other branch. No no no.</t>
  </si>
  <si>
    <t>['convince', 'dwight', 'need', 'stamford', 'pam', 'start', 'laugh', 'spy', 'branch']</t>
  </si>
  <si>
    <t xml:space="preserve"> But before he does so, I told him that he should dye his hair to go undercover.</t>
  </si>
  <si>
    <t>['dye', 'hair', 'undercover']</t>
  </si>
  <si>
    <t xml:space="preserve"> If we can get him to drive to Connecticutâ€¦ and put peroxide in his hairâ€¦</t>
  </si>
  <si>
    <t>['drive', 'connecticut', 'peroxide', 'hair']</t>
  </si>
  <si>
    <t xml:space="preserve"> No, dude, no, I was just, listen! Whoa.</t>
  </si>
  <si>
    <t>['dude', 'listen', 'whoa']</t>
  </si>
  <si>
    <t xml:space="preserve"> God, I donâ€™t even, I donâ€™t even know how to explain this. Uh, umâ€¦ Dwight, uh, asked me to be in an alliance. And then umâ€¦ umâ€¦ we wereâ€¦ weâ€™ve just been messing with him. Uh, because of the whole alliance thing. Umâ€¦</t>
  </si>
  <si>
    <t>['god', 'know', 'explain', 'dwight', 'ask', 'alliance', 'mess', 'alliance']</t>
  </si>
  <si>
    <t xml:space="preserve"> Itâ€™s stupid. Itâ€™s, itâ€™s just office pranks.</t>
  </si>
  <si>
    <t>['stupid', 'office', 'prank']</t>
  </si>
  <si>
    <t xml:space="preserve"> Do I feel bad about betraying Jim? Not at all. Thatâ€™s the game. Convince him weâ€™re in an alliance, get some information, throw him to the wolves.</t>
  </si>
  <si>
    <t>['feel', 'betraying', 'jim', 'game', 'convince', 'alliance', 'information', 'throw', 'wolf']</t>
  </si>
  <si>
    <t xml:space="preserve"> [With blonde hair] Thatâ€™s politics baby. Get what you can out of someone, then crush them. I think Jim might have learned a very valuable lesson.  </t>
  </si>
  <si>
    <t>['blonde', 'hair', 'politics', 'baby', 'crush', 'jim', 'learn', 'valuable', 'lesson']</t>
  </si>
  <si>
    <t xml:space="preserve"> Good, excellent, and file sharing off and done. Security software, 128-bit encryption, firewalls. Get up, Iâ€™ll install it on your computer.</t>
  </si>
  <si>
    <t>['excellent', 'file', 'share', 'security', 'software', 'bit', 'encryption', 'firewall', 'install', 'computer']</t>
  </si>
  <si>
    <t xml:space="preserve"> Pssh, stupid. Identity theft happens all the time. I can become you like that. [snaps fingers] But no one can become me.</t>
  </si>
  <si>
    <t>['pssh', 'stupid', 'identity', 'theft', 'happens', 'time', 'snap', 'finger']</t>
  </si>
  <si>
    <t xml:space="preserve"> Not true. And if they did, they couldnâ€™t because Iâ€™m password protected.</t>
  </si>
  <si>
    <t>['true', 'password', 'protect']</t>
  </si>
  <si>
    <t xml:space="preserve"> [telephone rings] Dunder Mifflin, this is Pam. Hold please.</t>
  </si>
  <si>
    <t>['telephone', 'ring', 'dunder', 'mifflin', 'pam', 'hold']</t>
  </si>
  <si>
    <t xml:space="preserve"> All righty then, well I see youâ€™re going for the whole bored supermodel thing. â€œDunder Mifflin, this is Pam. May I help you?â€ [takes a drag from an imaginary cigarette] Smoke, smoke, smoke, smoke.</t>
  </si>
  <si>
    <t>['righty', 'go', 'bore', 'supermodel', 'dunder', 'mifflin', 'pam', 'help', 'take', 'drag', 'imaginary', 'cigarette', 'smoke', 'smoke', 'smoke', 'smoke']</t>
  </si>
  <si>
    <t xml:space="preserve"> No, no. I get it, I get it, I get it. A child is born, â€œOh, oh-hum.â€ A beautiful sunset, â€œNo, Iâ€™ll catch the next one.â€ Right? Unicorn walks into the office, â€œOh, do you have an appointment?â€ [laughs] Okay, look Pam this is not meant as a criticism, but let me tell you what youâ€™re doing wrong. You are the voice of this company, right? And when clients call and youâ€™re not smiling they can hear that in your voice. It is a real turnoff.</t>
  </si>
  <si>
    <t>['child', 'born', 'ohhum', 'beautiful', 'sunset', 'catch', 'unicorn', 'walk', 'office', 'appointment', 'laugh', 'look', 'pam', 'meant', 'criticism', 'tell', 'wrong', 'voice', 'company', 'client', 'smile', 'hear', 'voice', 'real', 'turnoff']</t>
  </si>
  <si>
    <t xml:space="preserve"> Yes, I am, absolutely. So, the next call we get Iâ€™d like you to smile. Iâ€™d like to see a big smile.</t>
  </si>
  <si>
    <t>['absolutely', 'smile', 'big', 'smile']</t>
  </si>
  <si>
    <t xml:space="preserve"> I know, somebody will. And weâ€™ll wait.</t>
  </si>
  <si>
    <t>['know', 'somebody', 'wait']</t>
  </si>
  <si>
    <t xml:space="preserve"> Sometimes thereâ€™s a lot of time between the calls.</t>
  </si>
  <si>
    <t>['there', 'time', 'call']</t>
  </si>
  <si>
    <t xml:space="preserve"> I know, I know, we will wait.</t>
  </si>
  <si>
    <t>['know', 'know', 'wait']</t>
  </si>
  <si>
    <t xml:space="preserve"> We will wait for the call and you will smile.  Let me try something, just while weâ€™re waiting.</t>
  </si>
  <si>
    <t>['wait', 'smile', 'try', 'wait']</t>
  </si>
  <si>
    <t xml:space="preserve"> Tell me if Iâ€™m smiling or not. [covers face with hands] Hi Pam, how are you? Was I smiling?</t>
  </si>
  <si>
    <t>['tell', 'smile', 'cover', 'face', 'hand', 'pam', 'smile']</t>
  </si>
  <si>
    <t xml:space="preserve"> Okay, let me try this one. [covers face with hands] Hi Pam, how are you?</t>
  </si>
  <si>
    <t>['try', 'cover', 'face', 'hand', 'pam']</t>
  </si>
  <si>
    <t xml:space="preserve"> I wasnâ€™t smiling that time and they can tell too.</t>
  </si>
  <si>
    <t>['smile', 'time', 'tell']</t>
  </si>
  <si>
    <t xml:space="preserve"> Thank you. All right, when we get a call Iâ€™ll come back and youâ€™ll do the smile.</t>
  </si>
  <si>
    <t>['thank', 'smile']</t>
  </si>
  <si>
    <t xml:space="preserve"> [smiling] Dunder Mifflin, this is Pam. One moment Iâ€™ll transfer you.</t>
  </si>
  <si>
    <t>['smile', 'dunder', 'mifflin', 'pam', 'moment', 'transfer']</t>
  </si>
  <si>
    <t xml:space="preserve"> [throwing away a banana, mayonnaise, and a sandwich from the refrigerator, smells the mayonnaise] God. [drinks from the milk carton and puts it back] Mmm.</t>
  </si>
  <si>
    <t>['throw', 'away', 'banana', 'mayonnaise', 'sandwich', 'refrigerator', 'smell', 'mayonnaise', 'god', 'drink', 'milk', 'carton', 'put', 'mmm']</t>
  </si>
  <si>
    <t xml:space="preserve"> [looks in  the refrigerator] Hey Dwight, my tuna sandwich isnâ€™t in the refrigerator. You wouldnâ€™t know anything about that would you?</t>
  </si>
  <si>
    <t>['look', 'refrigerator', 'dwight', 'tuna', 'sandwich', 'refrigerator', 'know']</t>
  </si>
  <si>
    <t xml:space="preserve"> Any employee may dispose a food itemâ€¦</t>
  </si>
  <si>
    <t>['employee', 'dispose', 'food', 'item']</t>
  </si>
  <si>
    <t xml:space="preserve"> â€¦that risks contaminating the other food item. Read the official kitchen regulations memo.</t>
  </si>
  <si>
    <t>['risk', 'contaminate', 'food', 'item', 'read', 'official', 'kitchen', 'regulation', 'memo']</t>
  </si>
  <si>
    <t xml:space="preserve"> Dwight, you wrote that memo. Okay, itâ€™s not an official memo.</t>
  </si>
  <si>
    <t>['dwight', 'write', 'memo', 'official', 'memo']</t>
  </si>
  <si>
    <t xml:space="preserve"> Uh, uh, not my problem. Okay, this is a paper factory not a bacteria factory.</t>
  </si>
  <si>
    <t>['problem', 'paper', 'factory', 'bacteria', 'factory']</t>
  </si>
  <si>
    <t xml:space="preserve"> Dwight, itâ€™s not a factory at all. Do you have to do what you are doing? [Dwight is tapping each of the bobble heads on his desk and making them bobble]</t>
  </si>
  <si>
    <t>['dwight', 'factory', 'dwight', 'tap', 'bobble', 'head', 'desk', 'make', 'bobble']</t>
  </si>
  <si>
    <t xml:space="preserve"> Uh, if they donâ€™t bobble, whatâ€™s the point?  </t>
  </si>
  <si>
    <t>['bobble', 'point']</t>
  </si>
  <si>
    <t xml:space="preserve"> Okay, but I donâ€™t want to be put on a mailing list.  </t>
  </si>
  <si>
    <t>['want', 'mail', 'list']</t>
  </si>
  <si>
    <t xml:space="preserve"> We need to assume that everyone in the office is forming an alliance and is therefore trying to get us kicked off.</t>
  </si>
  <si>
    <t>['need', 'assume', 'office', 'form', 'alliance', 'try', 'kick']</t>
  </si>
  <si>
    <t xml:space="preserve"> Because weâ€™re strong, Dwight. Because weâ€™re strong. God, itâ€™s freezing, I gotta go in. You stay though for like five minutes.</t>
  </si>
  <si>
    <t>['strong', 'dwight', 'strong', 'god', 'freeze', 'get', 'stay', 'minute']</t>
  </si>
  <si>
    <t xml:space="preserve"> You donâ€™t want to arouse suspicion.</t>
  </si>
  <si>
    <t>['want', 'arouse', 'suspicion']</t>
  </si>
  <si>
    <t xml:space="preserve"> Good. I like it. You know what. Pretend to smoke. [Dwight pretends to smoke]       </t>
  </si>
  <si>
    <t>['know', 'pretend', 'smoke', 'dwight', 'pretend', 'smoke']</t>
  </si>
  <si>
    <t xml:space="preserve"> Do a poem for Meredithâ€™s birthday or uh, limerick. Limerick. Um, [knock on  door] there was a girl from Dunder Mifflin. Come on in. Who had a big, smifflin.</t>
  </si>
  <si>
    <t>['poem', 'meredith', 'birthday', 'limerick', 'limerick', 'knock', 'door', 'girl', 'dunder', 'mifflin', 'big', 'smifflin']</t>
  </si>
  <si>
    <t xml:space="preserve"> No, not at all come on in. [Toby signing the birthday card] No, no. You canâ€™t. No, red hair is my area. We have it on tape, soâ€¦</t>
  </si>
  <si>
    <t>['toby', 'signing', 'birthday', 'card', 'red', 'hair', 'area', 'tape']</t>
  </si>
  <si>
    <t xml:space="preserve"> I was going to put that in my message, Toby. All right? So just cross it off. Cross it off, now. [Toby writes on birthday card] What are you doing? Oh come on, youâ€™re ruining it. Toby, come on.  Just, look at that. Thatâ€™s wrecked. Ass. Get some white out. </t>
  </si>
  <si>
    <t>['go', 'message', 'toby', 'cross', 'cross', 'toby', 'writes', 'birthday', 'card', 'ruin', 'toby', 'look', 'wreck', 'as', 'white']</t>
  </si>
  <si>
    <t xml:space="preserve"> Thatâ€™s my white out. Get your own white out. Justâ€¦ whatâ€™s the matter with you? God. [Toby leaves] Okay, um, there was a girl from Dunder Mifflin. Who had a big, puttifflin. [thinking out loud] Mifflin, spifflin.  </t>
  </si>
  <si>
    <t>['white', 'white', 'matter', 'god', 'toby', 'leaf', 'girl', 'dunder', 'mifflin', 'big', 'puttifflin', 'think', 'loud', 'mifflin', 'spifflin']</t>
  </si>
  <si>
    <t xml:space="preserve"> Uh, by the way. Have you heard Dwight say the word immunity, yet? Because if I can get Dwight to say the word immunity, it might be the greatest day of my life.  </t>
  </si>
  <si>
    <t>['way', 'heard', 'dwight', 'word', 'immunity', 'dwight', 'word', 'immunity', 'great', 'life']</t>
  </si>
  <si>
    <t xml:space="preserve"> Uh, yeah. What do you know about Meredith?</t>
  </si>
  <si>
    <t>['know', 'meredith']</t>
  </si>
  <si>
    <t xml:space="preserve"> Oh God! Dwight, no. Iâ€™m trying to write something funny here, okay. What am I going to do with a removed uterus?</t>
  </si>
  <si>
    <t xml:space="preserve"> [sighs] Come up with a joke that I can use, okay?</t>
  </si>
  <si>
    <t>['sigh', 'joke', 'use']</t>
  </si>
  <si>
    <t xml:space="preserve"> Okay. Hey Meredith, whereâ€™s your uterus?</t>
  </si>
  <si>
    <t>['meredith', 'wheres', 'uterus']</t>
  </si>
  <si>
    <t xml:space="preserve"> No, not a uterus joke Dwight. Please. Something useable. A joke.</t>
  </si>
  <si>
    <t>['uterus', 'joke', 'dwight', 'useable', 'joke']</t>
  </si>
  <si>
    <t xml:space="preserve"> If I find a joke for you, will you grant me immunity? [cut to Jim holding his hands up like a champion]</t>
  </si>
  <si>
    <t>['joke', 'grant', 'immunity', 'cut', 'jim', 'hold', 'hand', 'champion']</t>
  </si>
  <si>
    <t xml:space="preserve"> Thereâ€™s not going to be downsizing, Dwight. You know what, I am on a deadline here and just, okay. Thanks. Thanks for your help. Iâ€™mâ€¦ Iâ€™ll work it out. Thank you Dwight. [Dwight leaves] Thanks for coming in, thatâ€™s alwaysâ€¦ Always helpful when I give him a call. Call him in.  </t>
  </si>
  <si>
    <t>['there', 'go', 'downsize', 'dwight', 'know', 'deadline', 'thanks', 'thanks', 'help', 'work', 'thank', 'dwight', 'dwight', 'leaf', 'thanks', 'come', 'helpful']</t>
  </si>
  <si>
    <t xml:space="preserve"> Meredith. Oh, oh man, ah gosh. I canâ€™t remember why I came over here. Ha, ha.</t>
  </si>
  <si>
    <t>['meredith', 'man', 'gosh', 'remember', 'come', 'ha', 'ha']</t>
  </si>
  <si>
    <t xml:space="preserve"> I know. Ugh, that is so annoying. [makes fart noise] Brain fart. By the way, do you remember any funny interactions we may have had recently that Iâ€™ve forgotten about? Just, you know we  bumped into each and you said, â€œBrr, brr.â€ And I went, â€œArgh, Argh.â€ You know? Anything? [shakes her head â€˜noâ€™] Well, if you think of something, let me know. â€˜Cause I like to know. â€˜Cause Iâ€™m going crazy.  </t>
  </si>
  <si>
    <t>['know', 'annoy', 'make', 'fart', 'noise', 'brain', 'fart', 'way', 'remember', 'funny', 'interaction', 'recently', 'forgotten', 'know', 'bumped', 'say', 'brr', 'brr', 'go', 'argh', 'argh', 'know', 'shake', 'head', 'know', 'cause', 'know', 'cause', 'go', 'crazy']</t>
  </si>
  <si>
    <t xml:space="preserve"> Oscar, uh for future reference just think you should know, that you should probably make it clear that your nephew is doing the walkathon and that he doesnâ€™t actually have cerebral palsy. Okay.</t>
  </si>
  <si>
    <t>['oscar', 'future', 'reference', 'know', 'probably', 'clear', 'nephew', 'walkathon', 'actually', 'cerebral', 'palsy']</t>
  </si>
  <si>
    <t xml:space="preserve"> No, no. I know you didnâ€™t intend to, but I just I got the idea and I, uh, I just donâ€™t it has a lot of ethical merit to make people think something. You know? And then prey on their emotions.</t>
  </si>
  <si>
    <t>['know', 'intend', 'idea', 'ethical', 'merit', 'people', 'know', 'prey', 'emotion']</t>
  </si>
  <si>
    <t xml:space="preserve"> No, hey  itâ€™s just kinda uncool, okay? I, justâ€¦ Play fair, you know, play fair. </t>
  </si>
  <si>
    <t>['kinda', 'uncool', 'play', 'fair', 'know', 'play', 'fair']</t>
  </si>
  <si>
    <t xml:space="preserve"> [laughs] You didnâ€™t get the joke. So, thatâ€™s cool. Thatâ€™s, you know what? Actuallyâ€¦ I have a bunch of these, good ones, that I didnâ€™t use. Umâ€¦ Oh, whereâ€™s that? Oh, Okay, hereâ€™s a good one. Umâ€¦â€Hey Meredith, Liz Taylor called, she wants her age back and her divorces back.â€ â€˜Cause Meredithâ€™s been divorced like, twice. Is that right?</t>
  </si>
  <si>
    <t xml:space="preserve"> Divorce. Umâ€¦ Okay, â€œMeredith is so oldâ€¦â€</t>
  </si>
  <si>
    <t xml:space="preserve"> If everybodyâ€¦ could do it? â€œMeredith is so oldâ€¦â€</t>
  </si>
  <si>
    <t xml:space="preserve"> [clears throat] Whatâ€™s the difference between Meredith and Michael Jackson? Michael Jacksonâ€™s surgery was unnecessary.</t>
  </si>
  <si>
    <t>['clear', 'throat', 'difference', 'meredith', 'michael', 'jackson', 'michael', 'jackson', 'surgery', 'unnecessary']</t>
  </si>
  <si>
    <t xml:space="preserve"> Yes! Thank you. God. She gets it. [laughs] We just picked the best one right? Just had it.</t>
  </si>
  <si>
    <t>['thank', 'god', 'get', 'laugh', 'picked', 'best']</t>
  </si>
  <si>
    <t xml:space="preserve"> [whispering] Iâ€™m so sorry. [Angela, Phyllis, and Pam all whispering] â€¦ seriously, weâ€™re justâ€¦</t>
  </si>
  <si>
    <t>['whisper', 'sorry', 'angela', 'phyllis', 'pam', 'whisper', 'seriously']</t>
  </si>
  <si>
    <t xml:space="preserve"> Um, no, no. Come on. No. Donâ€™t comfortâ€¦ donâ€™t comfort her, thatâ€™s notâ€¦ She doesnâ€™t need comforting. Weâ€™re just joking around. I think sheâ€™sâ€¦ No thatâ€™s very unprofessional. I think sheâ€™s being very unprofessional over there.  </t>
  </si>
  <si>
    <t>['comfort', 'comfort', 'need', 'comfort', 'joking', 'unprofessional', 'unprofessional']</t>
  </si>
  <si>
    <t xml:space="preserve"> Iâ€™m only going to ask you this once. Are you part of an alliance?</t>
  </si>
  <si>
    <t>['go', 'ask', 'alliance']</t>
  </si>
  <si>
    <t xml:space="preserve"> Today at lunchtime weâ€™re going to be playing the warehouse staff at a friendly little game of basketball. My idea.  Last time I was down there, I noticed theyâ€™d put up a couple of hoops, and I play basketball every weekend. So I thought, â€œThis might be kinda fun.â€  And so I started messing around andâ€¦ Iâ€™m sinking a few, you know. Swish, swish, swish. Nothing but net. And their jaws just dropped to the floor. African-Americans! Soâ€¦ you know, itâ€™s really just a good friendly game, a reason to get together.  </t>
  </si>
  <si>
    <t>['today', 'lunchtime', 'go', 'play', 'warehouse', 'staff', 'friendly', 'little', 'game', 'basketball', 'idea', 'time', 'notice', 'theyd', 'couple', 'hoop', 'play', 'basketball', 'weekend', 'thought', 'kinda', 'fun', 'start', 'mess', 'sinking', 'know', 'swish', 'swish', 'swish', 'net', 'jaw', 'drop', 'floor', 'africanamericans', 'know', 'friendly', 'game', 'reason']</t>
  </si>
  <si>
    <t xml:space="preserve"> Pam, Pam, thank you maâ€™am. Messages, please. Thank you.</t>
  </si>
  <si>
    <t>['pam', 'pam', 'thank', 'maam', 'message', 'thank']</t>
  </si>
  <si>
    <t xml:space="preserve"> Michael, can I talk to you, please? Privately? In your office? I think I should be on the team.</t>
  </si>
  <si>
    <t>['michael', 'talk', 'privately', 'office', 'team']</t>
  </si>
  <si>
    <t xml:space="preserve"> No. And thatâ€™s not me being mean, Dwight. That is based on your past behavior.</t>
  </si>
  <si>
    <t>['mean', 'dwight', 'base', 'past', 'behavior']</t>
  </si>
  <si>
    <t xml:space="preserve"> [to camera] When I let him come to my pick-up gameâ€¦</t>
  </si>
  <si>
    <t>['camera', 'pickup', 'game']</t>
  </si>
  <si>
    <t xml:space="preserve"> [to Dwight] I vouched for you.</t>
  </si>
  <si>
    <t>['dwight', 'vouched']</t>
  </si>
  <si>
    <t xml:space="preserve"> I vouched for you in front of Todd Packer, Dwight.  All right, hereâ€™s what Iâ€™m going to do. The hand strikes and gives a flower. You are not going to play basketball. But I need somebody to come in and take over the holiday and weekend work calendar.</t>
  </si>
  <si>
    <t>['vouched', 'todd', 'packer', 'dwight', 'here', 'go', 'hand', 'strike', 'give', 'flower', 'go', 'play', 'basketball', 'need', 'somebody', 'holiday', 'weekend', 'work', 'calendar']</t>
  </si>
  <si>
    <t xml:space="preserve"> Good. Excellent, itâ€™ll be fun. Because corporate, uh, wants someone to be here on Saturday. And so weâ€™re going to have to have some people come in on the weekend, and I know nobodyâ€™s gonna want to do it and I know everybodyâ€™s gonna complain and bitch and I donâ€™t want to have to deal with that.</t>
  </si>
  <si>
    <t>['excellent', 'fun', 'corporate', 'want', 'saturday', 'go', 'people', 'weekend', 'know', 'nobody', 'want', 'know', 'everybodys', 'complain', 'bitch', 'want', 'deal']</t>
  </si>
  <si>
    <t xml:space="preserve"> And thatâ€™s why you have an assistant regional manager.</t>
  </si>
  <si>
    <t>['assistant', 'regional', 'manager']</t>
  </si>
  <si>
    <t xml:space="preserve"> Yes it is. Assistant to  the regional manager.</t>
  </si>
  <si>
    <t xml:space="preserve"> No, itâ€™s not. Itâ€™s lower, soâ€¦ </t>
  </si>
  <si>
    <t>['low']</t>
  </si>
  <si>
    <t xml:space="preserve"> So we need someone to work this Saturday and I think that, that should beâ€¦Jim.</t>
  </si>
  <si>
    <t>['need', 'work', 'saturday', 'jim']</t>
  </si>
  <si>
    <t xml:space="preserve"> God, this is so sad. This is the smallest amount of power Iâ€™ve ever seen go to someoneâ€™s head. Phyllis, can you believe this?</t>
  </si>
  <si>
    <t>['god', 'sad', 'small', 'power', 'see', 'someone', 'head', 'phyllis', 'believe']</t>
  </si>
  <si>
    <t xml:space="preserve"> My fiance has plans for us this Saturday.  So I really hope that Dwight doesnâ€™t make me work. Maybe I should sleep with him? Iâ€™m kidding, kidding. Totally kidding.  </t>
  </si>
  <si>
    <t>['fiance', 'plan', 'saturday', 'hope', 'dwight', 'work', 'maybe', 'sleep', 'kid', 'kid', 'totally', 'kid']</t>
  </si>
  <si>
    <t xml:space="preserve"> All right, managing by walking around. This is our warehouse. Or, as I like to call it, the whorehouse. But donâ€™t you call it that, Iâ€™ve earned the right.</t>
  </si>
  <si>
    <t>['manage', 'walk', 'warehouse', 'whorehouse', 'earn']</t>
  </si>
  <si>
    <t xml:space="preserve"> And here we have â€œMister Rogerâ€™s Neighborhood.â€ Come on over here. Hey, this is Ryan. Heâ€™s temping upstairs.</t>
  </si>
  <si>
    <t>['mister', 'rogers', 'neighborhood', 'ryan', 'temping', 'upstairs']</t>
  </si>
  <si>
    <t xml:space="preserve"> No, itâ€™s Darryl. Darryl is Mista Ra-jahs.</t>
  </si>
  <si>
    <t>['darryl', 'darryl', 'mista', 'rajah']</t>
  </si>
  <si>
    <t xml:space="preserve"> [laughs] And that is Lonny. And this is Roy. Roy dates Pam. You know, the uh, the best looking one upstairs.</t>
  </si>
  <si>
    <t>['laugh', 'lonny', 'roy', 'roy', 'date', 'pam', 'know', 'best', 'look', 'upstairs']</t>
  </si>
  <si>
    <t xml:space="preserve"> You still getting it regular man? Huh? I mean, I can tell her itâ€™s part of the job!  Rapport!  </t>
  </si>
  <si>
    <t>['get', 'regular', 'man', 'mean', 'tell', 'job', 'rapport']</t>
  </si>
  <si>
    <t xml:space="preserve"> [on the phone] No, no, I know that the warrantyâ€™s expired, but isnâ€™t it supposed to last longer than two years if it isnâ€™t defective? OK, fine, three years.  </t>
  </si>
  <si>
    <t>['phone', 'know', 'warranty', 'expire', 'suppose', 'longer', 'year', 'defective', 'fine', 'year']</t>
  </si>
  <si>
    <t xml:space="preserve"> Pam gets a little down.  Her toaster oven broke. Um, which she got at her engagement shower. Um, for a wedding that still has yet to be setâ€¦ and that was three years ago.  </t>
  </si>
  <si>
    <t>['pam', 'get', 'little', 'toaster', 'oven', 'broke', 'engagement', 'shower', 'wedding', 'set', 'year']</t>
  </si>
  <si>
    <t xml:space="preserve"> So, um, one oâ€™clock sharp and weâ€™ve got a game on.</t>
  </si>
  <si>
    <t>['oclock', 'sharp', 'game']</t>
  </si>
  <si>
    <t xml:space="preserve"> Oh, I see, youâ€™re chickening out on me. Youâ€™re bailing on me.</t>
  </si>
  <si>
    <t>['chickening', 'bailing']</t>
  </si>
  <si>
    <t xml:space="preserve"> Oh, well, Iâ€™m glad that some time is a busy time because whenever Iâ€™m down here it doesnâ€™t seem too busy to me. Oh, oh. You can dish it out, but you canâ€™t take it. OK, fine, have it your way. [clucking and dancing like a chicken]</t>
  </si>
  <si>
    <t>['glad', 'time', 'busy', 'time', 'busy', 'dish', 'fine', 'way', 'cluck', 'dance', 'chicken']</t>
  </si>
  <si>
    <t xml:space="preserve"> Iâ€¦ yeah, yeah. I know, grumble, grumble. But you would follow me to the ends of the earth, grumbling all the way. Like that, uh, dwarf from Lord of the Rings.</t>
  </si>
  <si>
    <t>['know', 'grumble', 'grumble', 'follow', 'end', 'earth', 'grumble', 'way', 'dwarf', 'lord', 'ring']</t>
  </si>
  <si>
    <t xml:space="preserve"> Uh, [in a nerdy voice] â€œIâ€™ll help, Elwyn Dragonslayer, uh, ten points, power sword.â€</t>
  </si>
  <si>
    <t>['nerdy', 'voice', 'help', 'elwyn', 'dragonslayer', 'point', 'power', 'sword']</t>
  </si>
  <si>
    <t xml:space="preserve"> OK, so, letâ€™s put together a starting line-up, shall we? Stanley of course.</t>
  </si>
  <si>
    <t>['let', 'start', 'lineup', 'shall', 'stanley', 'course']</t>
  </si>
  <si>
    <t xml:space="preserve"> Uh, I donâ€™t know. I donâ€™t remember saying that.</t>
  </si>
  <si>
    <t>['know', 'remember', 'say']</t>
  </si>
  <si>
    <t xml:space="preserve"> Well, people hear a lot of things, man. Umâ€¦ other startersâ€¦ Me, of course. I heard it that time.</t>
  </si>
  <si>
    <t>['people', 'hear', 'thing', 'man', 'starter', 'course', 'heard', 'time']</t>
  </si>
  <si>
    <t xml:space="preserve"> [ignores Phyllis)] Umâ€¦ Yeah. Who else? We have Jim. We have Ryan, the new guy, right? Untested. Willing to prove himself now. A lot of passion, a lot of heart.</t>
  </si>
  <si>
    <t>['ignores', 'phyllis', 'jim', 'ryan', 'new', 'guy', 'untested', 'willing', 'prove', 'passion', 'heart']</t>
  </si>
  <si>
    <t xml:space="preserve"> Yes, this is business. The, uh, business of team building and morale boosting. Uh, who else?</t>
  </si>
  <si>
    <t>['business', 'business', 'team', 'building', 'morale', 'boost']</t>
  </si>
  <si>
    <t xml:space="preserve"> I will use your talents come baseball season, my friend. Or if we box.</t>
  </si>
  <si>
    <t>['use', 'talent', 'baseball', 'season', 'friend', 'box']</t>
  </si>
  <si>
    <t xml:space="preserve"> Michael, look. [Dwight throws paper at the garbage can]</t>
  </si>
  <si>
    <t>['michael', 'look', 'dwight', 'throw', 'paper', 'garbage']</t>
  </si>
  <si>
    <t xml:space="preserve"> Close. All right, uhâ€¦ Me, Stan the man, Jim, Ryan and Dwight.</t>
  </si>
  <si>
    <t>['close', 'stan', 'man', 'jim', 'ryan', 'dwight']</t>
  </si>
  <si>
    <t xml:space="preserve"> No, I am the team manager. You can be assistant to the team manager.</t>
  </si>
  <si>
    <t>['team', 'manager', 'assistant', 'team', 'manager']</t>
  </si>
  <si>
    <t xml:space="preserve"> OK, weâ€™ll see whoâ€™s working this weekend then.</t>
  </si>
  <si>
    <t>['who', 'work', 'weekend']</t>
  </si>
  <si>
    <t xml:space="preserve"> Jim, youâ€™re in charge of the vacation schedule now.</t>
  </si>
  <si>
    <t>['jim', 'charge', 'vacation', 'schedule']</t>
  </si>
  <si>
    <t xml:space="preserve"> [hits Pam in the head with a piece of paper] Off the backboard!</t>
  </si>
  <si>
    <t>['hit', 'pam', 'head', 'piece', 'paper', 'backboard']</t>
  </si>
  <si>
    <t xml:space="preserve"> Please donâ€™t throw garbage at me.</t>
  </si>
  <si>
    <t>['throw', 'garbage']</t>
  </si>
  <si>
    <t xml:space="preserve"> Oh, Pam with a zinger. Hey, Pam, how would you, like to be our cheerleader today? You know, some, ah, pigtails? A little, ah, halter top, you could tie that up. And you know, something a little, just, youthful, for a change. Just this once?</t>
  </si>
  <si>
    <t>['pam', 'zinger', 'pam', 'cheerleader', 'today', 'know', 'pigtail', 'little', 'halter', 'tie', 'know', 'little', 'youthful', 'change']</t>
  </si>
  <si>
    <t xml:space="preserve"> I donâ€™t think so Michael. Besides, I canâ€™t cheer against my fiance.</t>
  </si>
  <si>
    <t>['michael', 'cheer', 'fiance']</t>
  </si>
  <si>
    <t xml:space="preserve"> Iâ€™ll do it. Wear a little flouncey skirt if you want, andâ€¦</t>
  </si>
  <si>
    <t>['wear', 'little', 'flouncey', 'skirt', 'want']</t>
  </si>
  <si>
    <t xml:space="preserve"> Yeah, I bet you would. Just try not to be too gay on the court. And by gay I mean, um, you know, not in a homosexual way at all. I mean the uh, you know, like the bad-at-sports way. I think that goes without saying.</t>
  </si>
  <si>
    <t>['bet', 'try', 'gay', 'court', 'gay', 'mean', 'know', 'homosexual', 'way', 'mean', 'know', 'badatsports', 'way', 'go', 'say']</t>
  </si>
  <si>
    <t xml:space="preserve"> Oh, yuck, thatâ€™s worse than you playing. â€¦ â€˜Cause we need you as an alternate in case somebody gets hurt. Thatâ€™s where we need you. Blessed be those who sit and wait. You made it, suit up, youâ€™re on the team! All right, cool! Very good.  </t>
  </si>
  <si>
    <t>['yuck', 'bad', 'play', 'cause', 'need', 'alternate', 'case', 'somebody', 'get', 'hurt', 'need', 'bless', 'sit', 'wait', 'suit', 'team', 'cool']</t>
  </si>
  <si>
    <t xml:space="preserve"> Oh-oh. Oh-oh. A spy from the warehouse. Trying to figure out our plays, huh, man?</t>
  </si>
  <si>
    <t>['ohoh', 'ohoh', 'spy', 'warehouse', 'try', 'figure', 'play', 'man']</t>
  </si>
  <si>
    <t xml:space="preserve"> Oh ho, oh, heâ€™s running. Heâ€™s running. Heâ€™s running, but he canâ€™t hide because you know what? One oâ€™clock, you better bring your â€˜Aâ€™ game. Because me, and my, posse guys are gonna be in your face. Right in your face!</t>
  </si>
  <si>
    <t>['ho', 'run', 'run', 'run', 'hide', 'know', 'oclock', 'better', 'bring', 'game', 'posse', 'guy', 'face', 'face']</t>
  </si>
  <si>
    <t xml:space="preserve"> Whoa-ho. I like the way you think. You know what, Iâ€™m gonna take that one step further. Loser, works, on Saturday.</t>
  </si>
  <si>
    <t>['whoaho', 'way', 'know', 'step', 'loser', 'work', 'saturday']</t>
  </si>
  <si>
    <t xml:space="preserve"> OK. Cool, youâ€™re on. [to Dwight] Donâ€™t screw this up.  </t>
  </si>
  <si>
    <t>['cool', 'dwight', 'screw']</t>
  </si>
  <si>
    <t xml:space="preserve"> [to camera] Classic beginnerâ€™s mistake, eating before a game.  </t>
  </si>
  <si>
    <t>['camera', 'classic', 'beginner', 'mistake', 'eat', 'game']</t>
  </si>
  <si>
    <t xml:space="preserve"> Has anyone seen the first-aid kit? [Dwight holds the kit up] How many times have I told you? Iâ€™m the safety officer, not you.  </t>
  </si>
  <si>
    <t>['see', 'firstaid', 'kit', 'dwight', 'hold', 'kit', 'time', 'safety', 'officer']</t>
  </si>
  <si>
    <t xml:space="preserve"> Basketball? It was kind of my thing in high school. And Iâ€™m, yeah, Iâ€™m looking forward to playing. You know, I think Iâ€™m gonna impress a few people in here.  </t>
  </si>
  <si>
    <t>['basketball', 'kind', 'high', 'school', 'look', 'forward', 'play', 'know', 'impress', 'people']</t>
  </si>
  <si>
    <t xml:space="preserve"> Yeah, youâ€™re gonna need it.</t>
  </si>
  <si>
    <t>['need']</t>
  </si>
  <si>
    <t xml:space="preserve"> [laughing] Iâ€™m just saying, Roy is very competitive.</t>
  </si>
  <si>
    <t>['laugh', 'say', 'roy', 'competitive']</t>
  </si>
  <si>
    <t xml:space="preserve"> And he wants to take the WaveRunners to the lake this Saturday soâ€¦ </t>
  </si>
  <si>
    <t>['want', 'waverunners', 'lake', 'saturday']</t>
  </si>
  <si>
    <t xml:space="preserve"> Well, Iâ€™m going to the outlet mall on Saturday, so if you wanna save big on brand names and Roy has to work, which he will, because Iâ€™m also competitive, you should feel free to come along.</t>
  </si>
  <si>
    <t>['go', 'outlet', 'mall', 'saturday', 'wan', 'save', 'big', 'brand', 'name', 'roy', 'work', 'competitive', 'feel', 'free']</t>
  </si>
  <si>
    <t xml:space="preserve"> Um, I think Iâ€™m gonna be up at the lake.</t>
  </si>
  <si>
    <t>['lake']</t>
  </si>
  <si>
    <t xml:space="preserve"> I think Iâ€™ll see you at the mall. Yeah.  </t>
  </si>
  <si>
    <t>['mall']</t>
  </si>
  <si>
    <t xml:space="preserve"> Hey, there he is! Secret weapon! All right, guys, come on, letâ€™s bring it in! Here we go!  OK, listen, this is just going to be a friendly game, right? We are all on the same team here, the Dunder Mifflin team. Of course, if you beat us, youâ€™re fired. Thatâ€™s a joke.  OK, letâ€™s do it.</t>
  </si>
  <si>
    <t>['secret', 'weapon', 'guy', 'let', 'bring', 'listen', 'go', 'friendly', 'game', 'team', 'dunder', 'mifflin', 'team', 'course', 'beat', 'fire', 'joke', 'let']</t>
  </si>
  <si>
    <t xml:space="preserve"> All right, everybody stretch out a little bit. Stretch it. Full stretch. Ryan, you wanna stretch?</t>
  </si>
  <si>
    <t>['everybody', 'stretch', 'little', 'bit', 'stretch', 'stretch', 'ryan', 'wan', 'stretch']</t>
  </si>
  <si>
    <t xml:space="preserve"> OK, Ryan, you have Darryl. I have Roy.</t>
  </si>
  <si>
    <t>['ryan', 'darryl', 'roy']</t>
  </si>
  <si>
    <t xml:space="preserve"> Really? I thought Iâ€™d take Roy.</t>
  </si>
  <si>
    <t>['thought', 'roy']</t>
  </si>
  <si>
    <t xml:space="preserve"> Actually, I think Roy is their best player not Lonny. So, Dwight, you uh, have the East German gal. Uh, who else we gotâ€¦ Umâ€¦OK, all right, you guys.</t>
  </si>
  <si>
    <t>['actually', 'roy', 'best', 'player', 'lonny', 'dwight', 'east', 'german', 'gal', 'guy']</t>
  </si>
  <si>
    <t xml:space="preserve"> [taking off his shirt] OK, weâ€™ll be skins!</t>
  </si>
  <si>
    <t>['take', 'shirt', 'skin']</t>
  </si>
  <si>
    <t xml:space="preserve"> Yes. Uh, Pam? You kind of have your foot in both camps, why donâ€™t you do the uh, jump ball OK?</t>
  </si>
  <si>
    <t>['pam', 'kind', 'foot', 'camp', 'jump', 'ball']</t>
  </si>
  <si>
    <t xml:space="preserve"> Stanley!  What? You gotta be kidding me! !?! [Roy steals the ball, and goes for a lay up] Ohâ€¦ Here we go! [Lonny shoots and makes it] Whoâ€™s on him? Somebody get him!</t>
  </si>
  <si>
    <t>['stanley', 'get', 'kid', 'roy', 'steal', 'ball', 'go', 'lay', 'lonny', 'shoot', 'make', 'who', 'somebody']</t>
  </si>
  <si>
    <t xml:space="preserve"> Yeah, yeah, yeah. Over here, over here. [Jim saves the ball from going out of bounds and passes to Michael] Here we go. Three! [Shoots and misses] Letâ€™s go to the zone! Weâ€™re going to zone!</t>
  </si>
  <si>
    <t>['jim', 'save', 'ball', 'go', 'bound', 'pass', 'michael', 'shoot', 'miss', 'let', 'zone', 'go', 'zone']</t>
  </si>
  <si>
    <t xml:space="preserve"> De-fense! [clap, clap] [Michael joins in] De-fense! [clap clap]</t>
  </si>
  <si>
    <t>['defense', 'clap', 'clap', 'michael', 'join', 'defense', 'clap', 'clap']</t>
  </si>
  <si>
    <t xml:space="preserve"> Whoâ€™s got Roy? [Jim does a behind the back move around Roy for the basket]</t>
  </si>
  <si>
    <t>['who', 'roy', 'jim', 'roy', 'basket']</t>
  </si>
  <si>
    <t xml:space="preserve"> [misses a half court shot] Aw, come on! What is wrong with me today!? Usually hit those. [Dwight scores] Dwight, I was open. All right, letâ€™s go.  </t>
  </si>
  <si>
    <t>['miss', 'half', 'court', 'shot', 'aw', 'wrong', 'today', 'usually', 'hit', 'dwight', 'score', 'dwight', 'open', 'let']</t>
  </si>
  <si>
    <t xml:space="preserve"> [Roy bumps Michael to get around him] OK, foul. Charging. Charging. Thatâ€™s a foul.</t>
  </si>
  <si>
    <t>['roy', 'bump', 'michael', 'foul', 'charge', 'charge', 'foul']</t>
  </si>
  <si>
    <t xml:space="preserve"> OK, Iâ€™ll take it. [misses free throw] OK.  </t>
  </si>
  <si>
    <t>['miss', 'free', 'throw']</t>
  </si>
  <si>
    <t xml:space="preserve"> When I am playing hoops all of the stress and responsibility of my job here just melts away. Itâ€™s gone, Iâ€™m in the zone.  </t>
  </si>
  <si>
    <t>['play', 'hoop', 'stress', 'responsibility', 'job', 'melt', 'away', 'go', 'zone']</t>
  </si>
  <si>
    <t xml:space="preserve"> [misses another shot] What is wrong with me today?!  </t>
  </si>
  <si>
    <t>['miss', 'shot', 'wrong', 'today']</t>
  </si>
  <si>
    <t xml:space="preserve"> Who am I? Am I Michael Scott? I donâ€™t knowâ€¦ I might just be a basketball machine. Whatâ€™s Dunder Mifflin? Iâ€™ve never heard of it. Filing? Paperwork? Who cares? Possible downsizing? Umâ€¦ well, thatâ€™s probably gonna happen, actually.  </t>
  </si>
  <si>
    <t>['michael', 'scott', 'know', 'basketball', 'machine', 'dunder', 'mifflin', 'heard', 'filing', 'paperwork', 'care', 'possible', 'downsize', 'probably', 'happen', 'actually']</t>
  </si>
  <si>
    <t xml:space="preserve"> Jim! Jim! Jim, right here, Jim! Give me the ball! Ryan, cut! [Michael looks away and misses Jimâ€™s pass] Whoa!</t>
  </si>
  <si>
    <t>['jim', 'jim', 'jim', 'jim', 'ball', 'ryan', 'cut', 'michael', 'look', 'away', 'miss', 'jims', 'pas', 'whoa']</t>
  </si>
  <si>
    <t xml:space="preserve"> That is cool. Is that like the Robot?  </t>
  </si>
  <si>
    <t>['cool', 'robot']</t>
  </si>
  <si>
    <t xml:space="preserve"> [Ryan scores] Nice! Come here! [gives Ryan a chest bump]</t>
  </si>
  <si>
    <t>['ryan', 'score', 'nice', 'give', 'ryan', 'chest', 'bump']</t>
  </si>
  <si>
    <t xml:space="preserve"> Come on! Hey, Dwight. Dwight!</t>
  </si>
  <si>
    <t>['dwight', 'dwight']</t>
  </si>
  <si>
    <t xml:space="preserve"> [scores] Yeah! [points to Madge] In your face!</t>
  </si>
  <si>
    <t>['score', 'point', 'madge', 'face']</t>
  </si>
  <si>
    <t xml:space="preserve"> You know what? Dwight, Dwightâ€¦  </t>
  </si>
  <si>
    <t>['know', 'dwight', 'dwight']</t>
  </si>
  <si>
    <t xml:space="preserve"> Football is like rock and roll, itâ€™s just bam-bam-booâ€¦ And basketball is like jazz, you know? Youâ€™re kind ofâ€¦ Dupee-doo, dupee-do. Itâ€™s all downbeat, itâ€™s in the pocket, itâ€™s likeâ€¦ [singing] Dupee-do, dupee-do, dapee-dahâ€¦  </t>
  </si>
  <si>
    <t>['football', 'rock', 'roll', 'bambamboo', 'basketball', 'jazz', 'know', 'kind', 'dupeedoo', 'dupeedo', 'downbeat', 'pocket', 'sing', 'dupeedo', 'dupeedo', 'dapeedah']</t>
  </si>
  <si>
    <t xml:space="preserve"> [singing] Du-du-du-du-dupee-do, de-do-do-do. Du-du-du-du-dupee-do, de-do-do-do. Harlem Globetrotterâ€¦</t>
  </si>
  <si>
    <t>['sing', 'dududududupeedo', 'dedododo', 'dududududupeedo', 'dedododo', 'harlem', 'globetrotter']</t>
  </si>
  <si>
    <t xml:space="preserve"> All right, time, time out. Come on, sales, over here. Bring it in! Come on!</t>
  </si>
  <si>
    <t>['time', 'time', 'sale', 'bring']</t>
  </si>
  <si>
    <t xml:space="preserve"> Whatâ€™s going on? Whatâ€™s going on? Youâ€™re playing like a bunch of girls.</t>
  </si>
  <si>
    <t>['go', 'go', 'play', 'bunch', 'girl']</t>
  </si>
  <si>
    <t xml:space="preserve"> You know what? Let me take Roy.</t>
  </si>
  <si>
    <t>['know', 'roy']</t>
  </si>
  <si>
    <t xml:space="preserve"> All right, switch. Take it up a notch, come on.  </t>
  </si>
  <si>
    <t>['switch', 'notch']</t>
  </si>
  <si>
    <t xml:space="preserve"> Shoot, shoot it.  [Roy hits Jim in the mouth with his elbow] Whoa, whoa, whoa, whoa! Foul! Naked aggression!  Oh, that isâ€¦ You all right Jim? Suck it up.  </t>
  </si>
  <si>
    <t>['shoot', 'shoot', 'roy', 'hit', 'jim', 'mouth', 'elbow', 'whoa', 'whoa', 'whoa', 'whoa', 'foul', 'naked', 'aggression', 'jim', 'suck']</t>
  </si>
  <si>
    <t xml:space="preserve"> [Jim makes a shot after pushing off Roy] Ouch! Oh, how much does it hurt? How much does it hurt?  </t>
  </si>
  <si>
    <t>['jim', 'make', 'shot', 'push', 'roy', 'ouch', 'hurt', 'hurt']</t>
  </si>
  <si>
    <t xml:space="preserve"> [Jim pushes Roy to the ground and makes another shot] Yes!</t>
  </si>
  <si>
    <t>['jim', 'push', 'roy', 'ground', 'make', 'shot']</t>
  </si>
  <si>
    <t xml:space="preserve"> [Darryl scores] Watch the long passes, you guys!  </t>
  </si>
  <si>
    <t>['darryl', 'score', 'watch', 'long', 'pass', 'guy']</t>
  </si>
  <si>
    <t xml:space="preserve"> [Phyllis scores] Yeah! Yeah! Yeah! In, your, face! Angela, whatâ€™s the score?</t>
  </si>
  <si>
    <t>['phyllis', 'score', 'face', 'angela', 'score']</t>
  </si>
  <si>
    <t xml:space="preserve"> [Jim has the ball] Jim! Jim! Right here! [runs into the elbow of the guy guarding him] Ow! God! Hold it!</t>
  </si>
  <si>
    <t>['jim', 'ball', 'jim', 'jim', 'run', 'elbow', 'guy', 'guard', 'ow', 'god', 'hold']</t>
  </si>
  <si>
    <t xml:space="preserve"> Whatâ€™s your problem man? Gah, just clocking me for no reason?</t>
  </si>
  <si>
    <t>['problem', 'man', 'gah', 'clock', 'reason']</t>
  </si>
  <si>
    <t xml:space="preserve"> No, no, no, no. That was a flagrant, personal, intentional foul. Right there.</t>
  </si>
  <si>
    <t>['flagrant', 'personal', 'intentional', 'foul']</t>
  </si>
  <si>
    <t xml:space="preserve"> [mocking voice] Yes, it was. You know what, Iâ€™m just being fair.</t>
  </si>
  <si>
    <t>['mock', 'voice', 'know', 'fair']</t>
  </si>
  <si>
    <t xml:space="preserve"> Game over. Game over. That is it! Iâ€™m sorry, you know? I hate to do it this way but, you know, thatâ€™s justâ€¦ weâ€™re having a friendly game. Itâ€™s a shame. This is a damn shame, but weâ€™re like a family here and that just, that wonâ€™t fly.</t>
  </si>
  <si>
    <t>['game', 'game', 'sorry', 'know', 'hate', 'way', 'know', 'friendly', 'game', 'shame', 'damn', 'shame', 'family', 'fly']</t>
  </si>
  <si>
    <t xml:space="preserve"> Here, give me that. You have to break the interior bag. [bag explodes]</t>
  </si>
  <si>
    <t>['break', 'interior', 'bag', 'bag', 'explodes']</t>
  </si>
  <si>
    <t xml:space="preserve"> It was us? Really? I didnâ€™t, I didnâ€™t know. Great, I mean, I guess you guys are working Saturday. Your face.</t>
  </si>
  <si>
    <t>['know', 'great', 'mean', 'guess', 'guy', 'work', 'saturday', 'face']</t>
  </si>
  <si>
    <t xml:space="preserve"> Umâ€¦ well, you guys, you know, Iâ€™m the boss soâ€¦</t>
  </si>
  <si>
    <t>['guy', 'know', 'bos']</t>
  </si>
  <si>
    <t xml:space="preserve"> [laughing] You guys believed me? Come on. Dogs, you know, you should know me better than that. No, oh, do you think that wouldâ€™ve been good for morale? No. No. No. Exactly, no. Iâ€™m embarrassed it was even that close though. Soâ€¦ nah, of course, weâ€™re coming in Saturday. Good game. Word.  </t>
  </si>
  <si>
    <t>['laugh', 'guy', 'believe', 'dog', 'know', 'know', 'better', 'wouldve', 'morale', 'exactly', 'embarrass', 'close', 'nah', 'course', 'come', 'saturday', 'game', 'word']</t>
  </si>
  <si>
    <t xml:space="preserve"> [to Pam] â€¦so I talked to the scout, it looks good.</t>
  </si>
  <si>
    <t>['pam', 'talk', 'scout', 'look']</t>
  </si>
  <si>
    <t xml:space="preserve"> Yeah, heâ€™s, uh, pretty good, huh? [to Roy] Letâ€™s get you into a tub.</t>
  </si>
  <si>
    <t>['pretty', 'roy', 'let', 'tub']</t>
  </si>
  <si>
    <t xml:space="preserve"> Hey, what a game, huh? What a game.</t>
  </si>
  <si>
    <t>['game', 'game']</t>
  </si>
  <si>
    <t xml:space="preserve"> Come on. Letâ€™s not be gloomy here man. Weâ€™re all in this together. Weâ€™re a team. You know what? Screw corporate, nobodyâ€™s coming in tomorrow. You have the day off. Like coming in an extra day is gonna prevent us from being downsized. Have a good weekend.  </t>
  </si>
  <si>
    <t>['let', 'gloomy', 'man', 'team', 'know', 'screw', 'corporate', 'nobody', 'come', 'tomorrow', 'come', 'extra', 'prevent', 'downsize', 'weekend']</t>
  </si>
  <si>
    <t xml:space="preserve"> The great thing about sports is that it is all about character. And you can learn lessons about life even if you donâ€™t win. But we did because we were ahead.  </t>
  </si>
  <si>
    <t>['great', 'sport', 'character', 'learn', 'lesson', 'life', 'win', 'ahead']</t>
  </si>
  <si>
    <t xml:space="preserve"> [slams palms on desk] Pam, Pam, thank you maâ€™am. Messages, please. Thank you.</t>
  </si>
  <si>
    <t>['slam', 'palm', 'desk', 'pam', 'pam', 'thank', 'maam', 'message', 'thank']</t>
  </si>
  <si>
    <t xml:space="preserve"> Uh, they look that good? Wow. [Mike Myers voice] Oh, Pam please behave. Mike Myers, genius. Um, no actually I got them at a fancier place. Target.</t>
  </si>
  <si>
    <t>['look', 'wow', 'mike', 'myers', 'voice', 'pam', 'behave', 'mike', 'myers', 'genius', 'actually', 'fancier', 'place', 'target']</t>
  </si>
  <si>
    <t xml:space="preserve"> Michael, could I talk to you for a second, please?</t>
  </si>
  <si>
    <t>['michael', 'talk', 'second']</t>
  </si>
  <si>
    <t xml:space="preserve"> In your office? [in Michaelâ€™s office] You know that is why you have an assistant regional manager.</t>
  </si>
  <si>
    <t>['office', 'michael', 'office', 'know', 'assistant', 'regional', 'manager']</t>
  </si>
  <si>
    <t xml:space="preserve"> Yes, yes. Assistant to  the regional manager.</t>
  </si>
  <si>
    <t xml:space="preserve"> No, itâ€™s not. Itâ€™s lower.</t>
  </si>
  <si>
    <t xml:space="preserve"> Like trying to find the camera, to give the camera a look. Okay, weâ€™re done. Is that your stomach? I keep hearing somebodyâ€™s stomach. [whispers] God.  </t>
  </si>
  <si>
    <t>['try', 'camera', 'camera', 'look', 'stomach', 'hearing', 'somebody', 'stomach', 'whisper', 'god']</t>
  </si>
  <si>
    <t xml:space="preserve"> So, you uh, see the Sixers game last night?</t>
  </si>
  <si>
    <t>['sixer', 'game', 'night']</t>
  </si>
  <si>
    <t xml:space="preserve"> [howls like a wolf] Oww whoo whoo! The Answer was on fire!</t>
  </si>
  <si>
    <t>['howl', 'wolf', 'oww', 'whoo', 'whoo', 'answer', 'fire']</t>
  </si>
  <si>
    <t xml:space="preserve"> Oh, man! Man I tell ya. Iverson has maybe got me beat by like 20 pounds, 3 inches. [makes â€˜popâ€™ noise with his mouth]</t>
  </si>
  <si>
    <t>['man', 'man', 'tell', 'iverson', 'maybe', 'beat', 'pound', 'inch', 'make', 'pop', 'noise', 'mouth']</t>
  </si>
  <si>
    <t xml:space="preserve"> No, neither am I. We both look good.  </t>
  </si>
  <si>
    <t>['look']</t>
  </si>
  <si>
    <t xml:space="preserve"> Do I have a nickname on the court, um? Well, The Answer would be nice, but itâ€™s taken. So, uh, probably The Question. The Answer dishes to The Question. The Question back to The Answer. Answer over to The Question. The Answer, whew, [makes shooting motion] three points. The Question, whew, whew, [makes shooting motion] six points. Nothing but net. Question, whoâ€™s the best player in the league? Answer, The Question. Or the Drunkmeister.  </t>
  </si>
  <si>
    <t>['nickname', 'court', 'answer', 'nice', 'take', 'probably', 'question', 'answer', 'dish', 'question', 'question', 'answer', 'answer', 'question', 'answer', 'whew', 'make', 'shoot', 'motion', 'point', 'question', 'whew', 'whew', 'make', 'shoot', 'motion', 'point', 'net', 'question', 'who', 'best', 'player', 'league', 'answer', 'question', 'drunkmeister']</t>
  </si>
  <si>
    <t xml:space="preserve"> Please, have a seat. [Kevin sits down] Okay, why not?</t>
  </si>
  <si>
    <t>['seat', 'kevin', 'sits']</t>
  </si>
  <si>
    <t xml:space="preserve"> I tell you what. You give me a tape of your band and a tape of the Steve Miller Band and Iâ€™ll get back to you. That is all.  </t>
  </si>
  <si>
    <t>['tell', 'tape', 'band', 'tape', 'steve', 'miller', 'band']</t>
  </si>
  <si>
    <t xml:space="preserve"> Pac-man [imitating the noises of the video game Pac-man eating dots]</t>
  </si>
  <si>
    <t>['pacman', 'imitate', 'noise', 'video', 'game', 'pacman', 'eat', 'dot']</t>
  </si>
  <si>
    <t xml:space="preserve"> Iâ€™m not your lover! Iâ€™m am not Michael Scott, I am Dr. Bergerstein. Your proctologist.</t>
  </si>
  <si>
    <t>['lover', 'michael', 'scott', 'dr', 'bergerstein', 'proctologist']</t>
  </si>
  <si>
    <t xml:space="preserve"> Itâ€™s not a Jewish joke, so donâ€™t worry.</t>
  </si>
  <si>
    <t>['jewish', 'joke', 'worry']</t>
  </si>
  <si>
    <t xml:space="preserve"> [clears throat] No, hey, hey , hey. You know what I just wanted to remind you about the game today. One â€˜o clock. Big game, big game.</t>
  </si>
  <si>
    <t>['clear', 'throat', 'know', 'want', 'remind', 'game', 'today', 'clock', 'big', 'game', 'big', 'game']</t>
  </si>
  <si>
    <t xml:space="preserve"> Mmm. No, you said you could man. Weâ€™re counting on ya. You know youâ€™re playing point guard.</t>
  </si>
  <si>
    <t>['mmm', 'say', 'man', 'counting', 'know', 'play', 'point', 'guard']</t>
  </si>
  <si>
    <t xml:space="preserve"> No. Heyâ€¦ I mean, although itâ€™s just for fun, you know we wantâ€¦ I was counting on you man. </t>
  </si>
  <si>
    <t>['mean', 'fun', 'know', 'want', 'counting', 'man']</t>
  </si>
  <si>
    <t xml:space="preserve"> [eating Tootsie Rolls from Angelaâ€™s candy on her desk] Mmm. Good. Mmm.</t>
  </si>
  <si>
    <t>['eat', 'tootsie', 'roll', 'angelas', 'candy', 'desk', 'mmm', 'mmm']</t>
  </si>
  <si>
    <t xml:space="preserve"> Theyâ€™re one per person. [points to sign â€œPlease take one!!]</t>
  </si>
  <si>
    <t>['person', 'point', 'sign']</t>
  </si>
  <si>
    <t xml:space="preserve"> Would you like to have a vacation this year? Thatâ€™s what I thought. [continues eating Tootsie Rolls] Mmm, delicious.  </t>
  </si>
  <si>
    <t>['vacation', 'year', 'thought', 'continue', 'eat', 'tootsie', 'roll', 'mmm', 'delicious']</t>
  </si>
  <si>
    <t xml:space="preserve"> Well, I though we were saving money for the wedding, but apparently Roy thought it was more important to buy two WaveRunners. I donâ€™t really ever get to use the other WaveRunner thatâ€™s supposed to be mine because his brother uses it and they race.  </t>
  </si>
  <si>
    <t>['save', 'money', 'wedding', 'apparently', 'roy', 'thought', 'important', 'buy', 'waverunners', 'use', 'waverunner', 'suppose', 'brother', 'us', 'race']</t>
  </si>
  <si>
    <t xml:space="preserve"> Jim, youâ€™re the new schedule guy, huh?</t>
  </si>
  <si>
    <t>['jim', 'new', 'schedule', 'guy']</t>
  </si>
  <si>
    <t xml:space="preserve"> Yeah, I hear that. You know what? This little baby might come in handy.</t>
  </si>
  <si>
    <t>['hear', 'know', 'little', 'baby', 'handy']</t>
  </si>
  <si>
    <t xml:space="preserve"> Forget it. Itâ€™s just a dry erase board.</t>
  </si>
  <si>
    <t>['forget', 'dry', 'erase', 'board']</t>
  </si>
  <si>
    <t xml:space="preserve"> Oh, no itâ€™s not. Okay, check it out.</t>
  </si>
  <si>
    <t>['check']</t>
  </si>
  <si>
    <t xml:space="preserve"> Okay, thatâ€™s insanely complicated and the first thing Iâ€™m going to do is erase it.</t>
  </si>
  <si>
    <t>['insanely', 'complicate', 'go', 'erase']</t>
  </si>
  <si>
    <t xml:space="preserve"> No, youâ€™re not because I spent hours on it.</t>
  </si>
  <si>
    <t>['spent', 'hour']</t>
  </si>
  <si>
    <t xml:space="preserve"> Okay, I will. Okay, fine. Youâ€™ll be back.  </t>
  </si>
  <si>
    <t>['fine']</t>
  </si>
  <si>
    <t xml:space="preserve"> [misses a  free throw badly] Iâ€¦ I think you can play. Like you could when you were a kid. I think you can never give up the play. Because if people stop playing, then they stop living. Itâ€™s like a shark. If a shark stops playing he stops living. And sharks are very playful creatures.  </t>
  </si>
  <si>
    <t>['miss', 'free', 'throw', 'badly', 'play', 'kid', 'play', 'people', 'stop', 'play', 'stop', 'living', 'shark', 'shark', 'stop', 'play', 'stop', 'living', 'shark', 'playful', 'creature']</t>
  </si>
  <si>
    <t xml:space="preserve"> [Dwight holds the first aid kit up] Iâ€™m the safety officer, not you.</t>
  </si>
  <si>
    <t>['dwight', 'hold', 'aid', 'kit', 'safety', 'officer']</t>
  </si>
  <si>
    <t xml:space="preserve"> Isnâ€™t that crazy? Iâ€™m a Volunteer Sheriffâ€™s Deputy. Lackawanna County says that itâ€™s okay for me to perform CPR, but for Michael my lips arenâ€™t qualified enough for his perfect little face. Itâ€™s nuts.</t>
  </si>
  <si>
    <t>['crazy', 'volunteer', 'sheriff', 'deputy', 'lackawanna', 'county', 'say', 'perform', 'cpr', 'michael', 'lip', 'qualify', 'perfect', 'little', 'face', 'nut']</t>
  </si>
  <si>
    <t xml:space="preserve"> [wearing a face guard] Iâ€™ve almost had my nose broken a dozen times.  </t>
  </si>
  <si>
    <t>['wear', 'face', 'guard', 'nose', 'broken', 'dozen', 'time']</t>
  </si>
  <si>
    <t xml:space="preserve"> You know what. I think most basketball movies are great movies. Because itâ€™s a great subject. Thereâ€™s one about a little kid who, um, joins a professional basketball team and heâ€™s really, really good and he can dunk and heâ€™s like 3 feet tall. And he can dunk the ball. That, oh, I love that movie. That movie kind of, that movie makes me cry. I donâ€™t like to cry on camera, but that movie makes me cry. Um, because it touches a cord in me about hoops. [Michaelâ€™s free throw is really short] Short, short, short! And basketball is like jazz, you know. To like pertipify it thereâ€™s a jazz musician, a guy, you knowâ€¦ if you know jazz you know who I mean. Heâ€™s uh, God what was his name? Um, he plays one of those curly horns, like those really shiny curly horns thatâ€™s used in jazz a lot.   </t>
  </si>
  <si>
    <t>['know', 'basketball', 'movie', 'great', 'movie', 'great', 'subject', 'there', 'little', 'kid', 'join', 'professional', 'basketball', 'team', 'dunk', 'foot', 'tall', 'dunk', 'ball', 'love', 'movie', 'movie', 'kind', 'movie', 'make', 'cry', 'camera', 'movie', 'make', 'cry', 'touch', 'cord', 'hoop', 'michael', 'free', 'throw', 'short', 'short', 'short', 'short', 'basketball', 'jazz', 'know', 'pertipify', 'there', 'jazz', 'musician', 'guy', 'know', 'know', 'jazz', 'know', 'mean', 'god', 'play', 'curly', 'horn', 'shiny', 'curly', 'horn', 'jazz']</t>
  </si>
  <si>
    <t xml:space="preserve"> [Michael steals the ball] Yeah, Michael. Go Michael. [makes shot]</t>
  </si>
  <si>
    <t>['michael', 'steal', 'ball', 'michael', 'michael', 'make', 'shot']</t>
  </si>
  <si>
    <t xml:space="preserve"> Birdie. Heâ€™s not the guy with the cheeks. Kenny G. Isâ€¦ if you knew jazz, youâ€™d know who I mean. Kenny G. God. Glad I remembered that. Jazz people know who he is.  </t>
  </si>
  <si>
    <t>['birdie', 'guy', 'cheek', 'kenny', 'g', 'jazz', 'know', 'mean', 'kenny', 'g', 'god', 'glad', 'remember', 'jazz', 'people', 'know']</t>
  </si>
  <si>
    <t xml:space="preserve"> [back to the basketball game] Dwight, pass it to Jim! Pass it to Ryan!</t>
  </si>
  <si>
    <t>['basketball', 'game', 'dwight', 'pas', 'jim', 'pas', 'ryan']</t>
  </si>
  <si>
    <t xml:space="preserve"> I just want you know, youâ€™ve been a big disappointment to me today, okay.</t>
  </si>
  <si>
    <t>['want', 'know', 'big', 'disappointment', 'today']</t>
  </si>
  <si>
    <t xml:space="preserve"> Iâ€™m in. Iâ€™m in. Here we go. [Lonny gets around Michael to score and he ends up in front of Phyllis] Zone, Phyllis! Weâ€™re playing zone!   </t>
  </si>
  <si>
    <t>['lonny', 'get', 'michael', 'score', 'end', 'phyllis', 'zone', 'phyllis', 'play', 'zone']</t>
  </si>
  <si>
    <t xml:space="preserve"> Yes! Yes! All right. We got game!  </t>
  </si>
  <si>
    <t>['game']</t>
  </si>
  <si>
    <t xml:space="preserve"> You just said, let me uhâ€¦ check my notes.  You just saidâ€¦ </t>
  </si>
  <si>
    <t>['say', 'check', 'note', 'say']</t>
  </si>
  <si>
    <t xml:space="preserve"> Hey, hey how is Alan?  Tell Alan that the Mets suck! Okay? From me, big time. Go Pirates! </t>
  </si>
  <si>
    <t>['alan', 'tell', 'alan', 'mets', 'suck', 'big', 'time', 'pirate']</t>
  </si>
  <si>
    <t xml:space="preserve"> Whoa. Howdy-ho. Wow, a thousand big ones. Thatâ€™s cool. Do I uh, do I get to pick the prize? </t>
  </si>
  <si>
    <t>['whoa', 'howdyho', 'wow', 'thousand', 'big', 'one', 'cool', 'pick', 'prize']</t>
  </si>
  <si>
    <t xml:space="preserve"> Um, question: Does top salesman include uh, people who were at one time such outstanding salesman thatâ€™ve been promoted toâ€¦</t>
  </si>
  <si>
    <t>['question', 'salesman', 'include', 'people', 'time', 'outstanding', 'salesman', 'thatve', 'promote']</t>
  </si>
  <si>
    <t xml:space="preserve"> Itâ€™s illegal. Canâ€™t do that.  Next best thing. </t>
  </si>
  <si>
    <t>['illegal', 'best']</t>
  </si>
  <si>
    <t xml:space="preserve"> Tah, come on Dwight. Just help me out here. Thatâ€™s just stupid. </t>
  </si>
  <si>
    <t>['tah', 'dwight', 'help', 'stupid']</t>
  </si>
  <si>
    <t xml:space="preserve"> And shake! What? Go ahead. </t>
  </si>
  <si>
    <t>['shake', 'ahead']</t>
  </si>
  <si>
    <t xml:space="preserve"> Thereâ€™s a person here who wants to sell handbags. </t>
  </si>
  <si>
    <t>['there', 'person', 'want', 'sell', 'handbag']</t>
  </si>
  <si>
    <t xml:space="preserve"> No, no, no. No vendors in the office. That is a distraction. </t>
  </si>
  <si>
    <t>['vendor', 'office', 'distraction']</t>
  </si>
  <si>
    <t xml:space="preserve"> Okay, I told her youâ€™d talk to her.  </t>
  </si>
  <si>
    <t>['talk']</t>
  </si>
  <si>
    <t xml:space="preserve"> Pam. Pam. Come on, Iâ€™m busy. So just tell her to go away. </t>
  </si>
  <si>
    <t>['pam', 'pam', 'busy', 'tell', 'away']</t>
  </si>
  <si>
    <t xml:space="preserve"> [exhales loudly, looks out window and sees Katy] Oooh, alright Iâ€™ll talk to her.   </t>
  </si>
  <si>
    <t>['exhales', 'loudly', 'look', 'window', 'see', 'katy', 'oooh', 'talk']</t>
  </si>
  <si>
    <t xml:space="preserve"> All right girls break it up, youâ€™re being infiltrated. Cock in the henhouse. </t>
  </si>
  <si>
    <t>['girl', 'break', 'infiltrate', 'cock', 'henhouse']</t>
  </si>
  <si>
    <t xml:space="preserve"> Donâ€™t say cocks. Oh, what is your name, my fair lass? </t>
  </si>
  <si>
    <t>['cock', 'fair', 'lass']</t>
  </si>
  <si>
    <t xml:space="preserve"> Ah, Katy. Wow. Look at you. You are, uh youâ€™re like the new and improved Pam. Pam 6.0. </t>
  </si>
  <si>
    <t>['katy', 'wow', 'look', 'new', 'improve', 'pam', 'pam']</t>
  </si>
  <si>
    <t xml:space="preserve"> Oh, look. Oh hey, no catfights you two. Iâ€™m  against violence in the workplace. </t>
  </si>
  <si>
    <t>['look', 'catfights', 'violence', 'workplace']</t>
  </si>
  <si>
    <t xml:space="preserve"> So uh, you know what? I usually donâ€™t allow solicitors in the office but today I am going to break some rules, and you can have the conference room. Itâ€™s yours. All day. </t>
  </si>
  <si>
    <t>['know', 'usually', 'allow', 'solicitor', 'office', 'today', 'go', 'break', 'rule', 'conference', 'room']</t>
  </si>
  <si>
    <t xml:space="preserve"> Well, lets put â€™em in the hallway. Give â€™em some chairs. Right? Decisiveness. One of the keys to success according to Small Businessman.   </t>
  </si>
  <si>
    <t>['let', 'em', 'hallway', 'em', 'chair', 'decisiveness', 'key', 'success', 'accord', 'small', 'businessman']</t>
  </si>
  <si>
    <t xml:space="preserve"> I do. I read Small Business man. I also uh, subscribe to USA Today and American Way Magazine, thatâ€™s the in-flight magazine. Some great articles in that. They did this great profile last month of Doris Roberts and where she likes to eat when sheâ€™s in Phoenix. Illuminating.   </t>
  </si>
  <si>
    <t>['read', 'small', 'business', 'man', 'subscribe', 'usa', 'today', 'american', 'way', 'magazine', 'inflight', 'magazine', 'great', 'article', 'great', 'profile', 'month', 'doris', 'robert', 'like', 'eat', 'phoenix', 'illuminate']</t>
  </si>
  <si>
    <t xml:space="preserve"> This is my conference room. So please, uh, make yourself at home. Whatever you need, Iâ€™m right on the other side of this wall. [knocks on wall]  used to be a window here. Thereâ€™s not anymore. So, thatâ€™s where I will be. </t>
  </si>
  <si>
    <t>['conference', 'room', 'home', 'need', 'wall', 'knock', 'wall', 'window', 'there', 'anymore']</t>
  </si>
  <si>
    <t xml:space="preserve"> So if you need anything else, something to make you more confortable just donâ€™t hesitate to ask. Iâ€™m right here. </t>
  </si>
  <si>
    <t>['need', 'confortable', 'hesitate', 'ask']</t>
  </si>
  <si>
    <t xml:space="preserve"> Wait a second. I should have spotted another addict. Uh, gotta love the â€˜bucks. </t>
  </si>
  <si>
    <t>['wait', 'second', 'spot', 'addict', 'get', 'love', 'buck']</t>
  </si>
  <si>
    <t xml:space="preserve"> Itâ€™s like a slang for Starbucks. Theyâ€™re all over the place. Oh, man, that place is like the promised land to me. What a business model too. Ah, too bad we donâ€™t have the good stuff here. </t>
  </si>
  <si>
    <t>['slang', 'starbucks', 'place', 'man', 'place', 'promise', 'land', 'business', 'model', 'stuff']</t>
  </si>
  <si>
    <t xml:space="preserve"> Nah, itâ€™s not. itâ€™s spppplllibbb</t>
  </si>
  <si>
    <t>['nah', 'spppplllibbb']</t>
  </si>
  <si>
    <t xml:space="preserve"> No, hereâ€™s the thing. Yâ€™know I do my best to be my own man and go by the beat of a different drummer and nobody gets me, and theyâ€™re always putting up walls and Iâ€™m always tearing â€™em down, just breakinâ€™ down barriers, thatâ€™s what I do all day.  So a coffee, regular coffee for you. High test, or unleaded?   </t>
  </si>
  <si>
    <t>['here', 'yknow', 'best', 'man', 'beat', 'different', 'drummer', 'get', 'put', 'wall', 'tear', 'em', 'breakin', 'barrier', 'coffee', 'regular', 'coffee', 'high', 'test', 'unleaded']</t>
  </si>
  <si>
    <t xml:space="preserve"> Oh. Woo, I will. I will bring it on. Ah, all right.    </t>
  </si>
  <si>
    <t>['woo', 'bring']</t>
  </si>
  <si>
    <t xml:space="preserve"> Thatâ€™s a very rude thing to say, Kevin. </t>
  </si>
  <si>
    <t>['rude', 'kevin']</t>
  </si>
  <si>
    <t xml:space="preserve"> The purse girl hits everything on my checklist. Creamy skin. Straight teeth. Curly hair. Amazing breasts. Not for me, for my children. The Schrutes produce very thirsty babies.   </t>
  </si>
  <si>
    <t>['purse', 'girl', 'hit', 'checklist', 'creamy', 'skin', 'straight', 'teeth', 'curly', 'hair', 'amaze', 'breast', 'child', 'schrutes', 'produce', 'thirsty', 'baby']</t>
  </si>
  <si>
    <t xml:space="preserve"> [handing Katy a mug of coffee] There ya go. Nice steaming cup oâ€™joe. </t>
  </si>
  <si>
    <t>['hand', 'katy', 'mug', 'coffee', 'nice', 'steam', 'cup', 'ojoe']</t>
  </si>
  <si>
    <t xml:space="preserve"> I have an idea.  Why donâ€™t I introduce you around, you know you can kind of get your foot in the door, meet potential clientele, right? </t>
  </si>
  <si>
    <t>['idea', 'introduce', 'know', 'kind', 'foot', 'door', 'meet', 'potential', 'clientele']</t>
  </si>
  <si>
    <t xml:space="preserve"> Oh, um, well, we could have Ryan take a look. Ryan, would you look after the purses, please? </t>
  </si>
  <si>
    <t>['ryan', 'look', 'ryan', 'look', 'purse']</t>
  </si>
  <si>
    <t xml:space="preserve"> Yeah, well, bladdy-bluda-blah-blah. Techno-babble. Just do it, okay. We have company. Right?   </t>
  </si>
  <si>
    <t>['bladdybludablahblah', 'technobabble', 'company']</t>
  </si>
  <si>
    <t xml:space="preserve"> You should sell a lot here because this branch made over a million dollars last year. Not that weâ€™re all millionaires. Iâ€™m probably closest. So hereâ€™s Oscar. Oscar, this is Katy. </t>
  </si>
  <si>
    <t>['sell', 'branch', 'million', 'dollar', 'year', 'millionaire', 'probably', 'closest', 'here', 'oscar', 'oscar', 'katy']</t>
  </si>
  <si>
    <t xml:space="preserve"> Oooh-ooh. Oscar the grouch. Right? I thought of that. </t>
  </si>
  <si>
    <t>['ooohooh', 'oscar', 'grouch', 'thought']</t>
  </si>
  <si>
    <t xml:space="preserve"> I know. I know. I made the connection. Can you believe heâ€™d never heard that before he worked here? </t>
  </si>
  <si>
    <t>['know', 'know', 'connection', 'believe', 'hed', 'heard', 'work']</t>
  </si>
  <si>
    <t xml:space="preserve"> Itâ€™s nice having Katy around. Itâ€™s another person for Michael to um, interact with.   </t>
  </si>
  <si>
    <t>['nice', 'katy', 'person', 'michael', 'interact']</t>
  </si>
  <si>
    <t xml:space="preserve"> Here is Toby from Human Resources. Katy, Toby. </t>
  </si>
  <si>
    <t>['toby', 'human', 'resource', 'katy', 'toby']</t>
  </si>
  <si>
    <t xml:space="preserve"> Tobyâ€™s divorced. He uh, guh recently, right? </t>
  </si>
  <si>
    <t>['toby', 'divorce', 'guh', 'recently']</t>
  </si>
  <si>
    <t xml:space="preserve"> Oh that so â€“ that was really messy. He slept one night in your car too? </t>
  </si>
  <si>
    <t>['messy', 'slept', 'night', 'car']</t>
  </si>
  <si>
    <t xml:space="preserve"> Okay. Alright. Cool.  See ya in a bit. [looks at picture on Tobyâ€™s desk] Oh, sheâ€™s cute.  Cutie-pie. Back to work.    </t>
  </si>
  <si>
    <t>['cool', 'bit', 'look', 'picture', 'toby', 'desk', 'cute', 'cutiepie', 'work']</t>
  </si>
  <si>
    <t xml:space="preserve"> I live by one rule. No office romances. No way. Very messy. Inappropriate. No. But, I live by another rule: Just do it. Nike.    </t>
  </si>
  <si>
    <t>['live', 'rule', 'office', 'romance', 'way', 'messy', 'inappropriate', 'live', 'rule', 'nike']</t>
  </si>
  <si>
    <t xml:space="preserve"> Hmmm, I donâ€™t think so. Nope. </t>
  </si>
  <si>
    <t>['hmmm', 'nope']</t>
  </si>
  <si>
    <t xml:space="preserve"> [glances at Pam] Moms, primarily. Yep. Soccer moms. Single moms. NASCAR moms. Any type of moms, really. </t>
  </si>
  <si>
    <t>['glance', 'pam', 'mom', 'primarily', 'yep', 'soccer', 'mom', 'single', 'mom', 'nascar', 'mom', 'type', 'mom']</t>
  </si>
  <si>
    <t xml:space="preserve"> Pam and I are good buddies.  Iâ€™m sort of Pamâ€™s go-to guy for her problems. You know with stuff like work, or uh, her fiance Roy. Or uhâ€¦ Nope, those are pretty much her only two problems.  </t>
  </si>
  <si>
    <t>['pam', 'buddy', 'sort', 'pams', 'goto', 'guy', 'problem', 'know', 'stuff', 'work', 'fiance', 'roy', 'nope', 'pretty', 'problem']</t>
  </si>
  <si>
    <t xml:space="preserve"> Hmmmâ€¦ sheâ€™s been talking to Michael a lot. </t>
  </si>
  <si>
    <t>['hmmm', 'talk', 'michael']</t>
  </si>
  <si>
    <t xml:space="preserve"> So, what? Youâ€™re Assistant Regional Manager. </t>
  </si>
  <si>
    <t xml:space="preserve"> Well, you know what Dwight? Heâ€™s your work boss, okay? He is not your relationship boss. </t>
  </si>
  <si>
    <t>['know', 'dwight', 'work', 'bos', 'relationship', 'bos']</t>
  </si>
  <si>
    <t xml:space="preserve"> Plus you have so much more to talk to this girl about, Youâ€™re both um, salesmen. I mean thatâ€™s something right there. </t>
  </si>
  <si>
    <t>['plus', 'talk', 'girl', 'salesman', 'mean']</t>
  </si>
  <si>
    <t xml:space="preserve"> True. Plus I can talk to her about the origins of my last name. </t>
  </si>
  <si>
    <t>['true', 'plus', 'talk', 'origin']</t>
  </si>
  <si>
    <t xml:space="preserve"> Alright. Hereâ€™s the thing okay, you just keep talking to her.  If you hit a stall you have a perfect fall back. </t>
  </si>
  <si>
    <t>['here', 'talk', 'hit', 'stall', 'perfect', 'fall']</t>
  </si>
  <si>
    <t xml:space="preserve"> I donâ€™t want a purse. Purses are for girls. </t>
  </si>
  <si>
    <t>['want', 'purse', 'purse', 'girl']</t>
  </si>
  <si>
    <t xml:space="preserve"> Dwight, thatâ€™s not necessarily true. Do you read GQ? </t>
  </si>
  <si>
    <t>['dwight', 'necessarily', 'true', 'read', 'gq']</t>
  </si>
  <si>
    <t xml:space="preserve"> Okay, I do. There like mini briefcases, alright?  Lots of guys have them. </t>
  </si>
  <si>
    <t>['mini', 'briefcase', 'lot', 'guy']</t>
  </si>
  <si>
    <t xml:space="preserve"> Yes. Listen, you are spending way too much time talking to me, when you could be talking to her. </t>
  </si>
  <si>
    <t>['listen', 'spending', 'way', 'time', 'talk', 'talk']</t>
  </si>
  <si>
    <t xml:space="preserve"> Okay, Iâ€™m just going to use the bathroom, and then Iâ€™m goingâ€¦ </t>
  </si>
  <si>
    <t>['go', 'use', 'bathroom', 'go']</t>
  </si>
  <si>
    <t xml:space="preserve"> No. You donâ€™t need the bathroom. Youâ€™ve got it. Go.   </t>
  </si>
  <si>
    <t>['need', 'bathroom']</t>
  </si>
  <si>
    <t xml:space="preserve"> Okay, shhhh stopâ€¦ stop whatever youâ€™re doing because this is going to be good. </t>
  </si>
  <si>
    <t>['shhhh', 'stop', 'stop', 'go']</t>
  </si>
  <si>
    <t xml:space="preserve"> [mimicing Dwight in high-falsetto voice] Hi my nameâ€™s Dwight Schrute and I would like to buy a purse from you. Good lord, look at these purses! This is something special. Oh my God is this Salvatore Di-chini-asta? </t>
  </si>
  <si>
    <t>['mimic', 'dwight', 'highfalsetto', 'voice', 'name', 'dwight', 'schrute', 'buy', 'purse', 'lord', 'look', 'purse', 'special', 'god', 'salvatore', 'dichiniasta']</t>
  </si>
  <si>
    <t xml:space="preserve"> [mimicing Katy] Oh definitely, definitely step in and out of it like that.</t>
  </si>
  <si>
    <t>['mimic', 'katy', 'definitely', 'definitely', 'step']</t>
  </si>
  <si>
    <t xml:space="preserve"> Yes, well I want to stress test it. You know, in case anything happens. </t>
  </si>
  <si>
    <t>['want', 'stress', 'test', 'know', 'case', 'happens']</t>
  </si>
  <si>
    <t xml:space="preserve"> Oh! That was really. [Dwight hits purse against table] This is necessary to do to really give it a good workout. This is the oooohâ€¦ This is the prettiest one of all. </t>
  </si>
  <si>
    <t>['dwight', 'hit', 'purse', 'table', 'necessary', 'workout', 'ooooh', 'prettiest']</t>
  </si>
  <si>
    <t xml:space="preserve"> Iâ€™m going to be the prettiest girl in the ball.  Oh, how much? </t>
  </si>
  <si>
    <t>['go', 'prettiest', 'girl', 'ball']</t>
  </si>
  <si>
    <t xml:space="preserve"> Oh, God. Itâ€™s sad. Itâ€™s so sad. </t>
  </si>
  <si>
    <t>['god', 'sad', 'sad']</t>
  </si>
  <si>
    <t xml:space="preserve"> [gives Dwight a thumbs-up â€“ mouths the word] Good.  </t>
  </si>
  <si>
    <t>['give', 'dwight', 'thumbsup', 'mouth', 'word']</t>
  </si>
  <si>
    <t xml:space="preserve"> Giggle-giggle, juji-juji, I get it, I get it. Divine Secrets of the Ya Ya Sisterhood over here right?  [to Katy] So howâ€™s that uh, coffee from earlier?</t>
  </si>
  <si>
    <t>['gigglegiggle', 'jujijuji', 'divine', 'secret', 'sisterhood', 'katy', 'hows', 'coffee', 'earlier']</t>
  </si>
  <si>
    <t xml:space="preserve"> Ah, I knew it. Guzzled it down. You greedy little thing.  So, uh, Pam is this your lunch break, or was that earlier when you were eating in the kitchen with those guys? </t>
  </si>
  <si>
    <t>['guzzle', 'greedy', 'little', 'pam', 'lunch', 'break', 'earlier', 'eat', 'kitchen', 'guy']</t>
  </si>
  <si>
    <t xml:space="preserve"> Oh hey, I want to show you something. Come here I want to show you something.  I know you are going to like this. Picked it up today. A thousand big ones. </t>
  </si>
  <si>
    <t>['want', 'want', 'know', 'go', 'picked', 'today', 'thousand', 'big', 'one']</t>
  </si>
  <si>
    <t xml:space="preserve"> Yes. This is a Starbucks digital barista. This is the mack daddy of espresso makers. </t>
  </si>
  <si>
    <t>['starbucks', 'digital', 'barista', 'mack', 'daddy', 'espresso', 'maker']</t>
  </si>
  <si>
    <t xml:space="preserve"> Oh, I know what youâ€™re thinking. Youâ€™re not prying this out of my hands, but donâ€™t tempt me because Iâ€™ll give it to you!</t>
  </si>
  <si>
    <t>['know', 'think', 'pry', 'hand', 'tempt']</t>
  </si>
  <si>
    <t xml:space="preserve"> Coffee is the great incentivizer in the office. Itâ€™s a drug. It is quite literally a drug that speeds people up. Itâ€™s not the only drug that speeds people up. You hear stories about Dunder Mifflin in the eighties before everybody knew how bad cocaine was. Guh. Man, did they move paper!   </t>
  </si>
  <si>
    <t>['coffee', 'great', 'incentivizer', 'office', 'drug', 'literally', 'drug', 'speed', 'people', 'drug', 'speed', 'people', 'hear', 'story', 'dunder', 'mifflin', 'eighty', 'everybody', 'cocaine', 'guh', 'man', 'paper']</t>
  </si>
  <si>
    <t xml:space="preserve"> [Katy reading text message on her phone] Oh the rotating um, steam wand. [Katy looks annoyed] What? Whatâ€™s the matter? </t>
  </si>
  <si>
    <t>['katy', 'reading', 'text', 'message', 'phone', 'rotate', 'steam', 'wand', 'katy', 'look', 'annoyed', 'matter']</t>
  </si>
  <si>
    <t xml:space="preserve"> Oh, oh! God. Iâ€™m sorry. Is thereâ€¦? </t>
  </si>
  <si>
    <t>['god', 'sorry']</t>
  </si>
  <si>
    <t xml:space="preserve"> Where you going? Nearby? Because I can give you a ride.</t>
  </si>
  <si>
    <t>['go', 'nearby', 'ride']</t>
  </si>
  <si>
    <t xml:space="preserve"> God! No, no, no, no. No inconvenience. I mean Iâ€™m out of here at five sharp. </t>
  </si>
  <si>
    <t>['god', 'inconvenience', 'mean', 'sharp']</t>
  </si>
  <si>
    <t xml:space="preserve"> I can go earlier. â€˜Cause Iâ€™m the boss. You know, whatever. Iâ€™m out of here slaves. </t>
  </si>
  <si>
    <t>['earlier', 'cause', 'bos', 'know', 'slave']</t>
  </si>
  <si>
    <t xml:space="preserve"> Okay. Sounds good. Sounds good.  Five oâ€™clock sharp.  I will give you and your purses a ride home. </t>
  </si>
  <si>
    <t>['sound', 'sound', 'oclock', 'sharp', 'purse', 'ride', 'home']</t>
  </si>
  <si>
    <t xml:space="preserve"> Great. Cool. Cool. [takes deep breath â€“ looks at camera] Yeah, okay.   </t>
  </si>
  <si>
    <t>['great', 'cool', 'cool', 'take', 'deep', 'breath', 'look', 'camera']</t>
  </si>
  <si>
    <t xml:space="preserve"> I should have never let the Temp touch this thing. I had all these great icons and now I have four folders. So..</t>
  </si>
  <si>
    <t>['temp', 'touch', 'great', 'icon', 'folder']</t>
  </si>
  <si>
    <t xml:space="preserve"> No itâ€™s not. Because I could just click on the icon and then Iâ€™m ontoâ€” </t>
  </si>
  <si>
    <t>['click', 'icon']</t>
  </si>
  <si>
    <t xml:space="preserve"> Michael could I ask you something? I wanted to ask your permission to ask out Katy. I know itâ€™s against the rules and everything. Becauseâ€¦</t>
  </si>
  <si>
    <t>['michael', 'ask', 'want', 'ask', 'permission', 'ask', 'katy', 'know', 'rule']</t>
  </si>
  <si>
    <t xml:space="preserve"> No, no, no itâ€™s not against the rules.  Sheâ€™s not a permanent employee so itâ€™s not. </t>
  </si>
  <si>
    <t>['rule', 'permanent', 'employee']</t>
  </si>
  <si>
    <t xml:space="preserve"> Thank you, Michael. I appreciate this so much.  </t>
  </si>
  <si>
    <t>['thank', 'michael', 'appreciate']</t>
  </si>
  <si>
    <t xml:space="preserve"> But I think you should just know that I am going to be giving her a ride home later. </t>
  </si>
  <si>
    <t>['know', 'go', 'give', 'ride', 'home', 'later']</t>
  </si>
  <si>
    <t xml:space="preserve"> She asked me for a ride and so I am going to give her a ride home. </t>
  </si>
  <si>
    <t>['ask', 'ride', 'go', 'ride', 'home']</t>
  </si>
  <si>
    <t xml:space="preserve"> Is that all it is? Just a ride home? Like a taxicab? </t>
  </si>
  <si>
    <t>['ride', 'home', 'taxicab']</t>
  </si>
  <si>
    <t xml:space="preserve"> Well, might be a ride home.  Might be a ride home and we stop for coffee and dot-dot-dotâ€¦</t>
  </si>
  <si>
    <t>['ride', 'home', 'ride', 'home', 'stop', 'coffee', 'dotdotdot']</t>
  </si>
  <si>
    <t xml:space="preserve"> Please. Please, I am your inferior and Iâ€™m asking you this favor. Can you promise me that it will just be a ride home? </t>
  </si>
  <si>
    <t>['inferior', 'ask', 'favor', 'promise', 'ride', 'home']</t>
  </si>
  <si>
    <t xml:space="preserve"> You cannot promise me, or you wonâ€™t promise me?  </t>
  </si>
  <si>
    <t>['promise', 'promise']</t>
  </si>
  <si>
    <t xml:space="preserve"> [laughs] Dwight, no. I donâ€™t know. Itâ€™s too early to tell. I donâ€™t know how I feel. [Dwight sadly looks away]  </t>
  </si>
  <si>
    <t>['laugh', 'dwight', 'know', 'early', 'tell', 'know', 'feel', 'dwight', 'sadly', 'look', 'away']</t>
  </si>
  <si>
    <t xml:space="preserve"> Youâ€™re welcome. Thank you.  Hmmm-hmm-hmm.</t>
  </si>
  <si>
    <t>['welcome', 'thank', 'hmmmhmmhmm']</t>
  </si>
  <si>
    <t xml:space="preserve"> Okay. Like heâ€™s going to win anyway, right? [laughs]  </t>
  </si>
  <si>
    <t>['go', 'win', 'laugh']</t>
  </si>
  <si>
    <t xml:space="preserve"> Yes you did. Yes, you did. Just checkinâ€™. Just checkinâ€™, double checkinâ€™, checkinâ€™ on the check. Thoroughness is very important in an office andâ€¦</t>
  </si>
  <si>
    <t>['checkin', 'checkin', 'double', 'checkin', 'checkin', 'check', 'thoroughness', 'important', 'office']</t>
  </si>
  <si>
    <t xml:space="preserve"> Yeah, yeah, of course. Uh, Pam, one more thing. Um, how do girls your age feel about futons?  </t>
  </si>
  <si>
    <t>['course', 'pam', 'girl', 'age', 'feel', 'futon']</t>
  </si>
  <si>
    <t xml:space="preserve"> Thatâ€™s sad. Or itâ€™s innovative. Well, you know the futon is a bed and couch all rolled into one. [Jim sees Roy and trails off]</t>
  </si>
  <si>
    <t>['sad', 'innovative', 'know', 'futon', 'bed', 'couch', 'roll', 'jim', 'see', 'roy', 'trail']</t>
  </si>
  <si>
    <t xml:space="preserve"> [breathless] Stop, I canâ€™t breathe. </t>
  </si>
  <si>
    <t>['breathless', 'stop', 'breathe']</t>
  </si>
  <si>
    <t xml:space="preserve"> Jim is a great guy. Heâ€™s like a brother to me.  Weâ€™re like best friends in the office and I really hope he finds someone.   </t>
  </si>
  <si>
    <t>['jim', 'great', 'guy', 'brother', 'best', 'friend', 'office', 'hope', 'find']</t>
  </si>
  <si>
    <t xml:space="preserve"> I donâ€™t like to necessarily touch things. Iâ€™m justâ€¦ Iâ€™m shopping. </t>
  </si>
  <si>
    <t>['necessarily', 'touch', 'thing', 'shopping']</t>
  </si>
  <si>
    <t xml:space="preserve"> Hey, howâ€™s it going?  Good. Can I talk to you for a second? In private? </t>
  </si>
  <si>
    <t>['hows', 'go', 'talk', 'second', 'private']</t>
  </si>
  <si>
    <t xml:space="preserve"> Please? I wanted to talk to you in private because I wanted to ask you out on a date. </t>
  </si>
  <si>
    <t>['want', 'talk', 'private', 'want', 'ask', 'date']</t>
  </si>
  <si>
    <t xml:space="preserve"> Would you like to help me with a special project? </t>
  </si>
  <si>
    <t>['help', 'special', 'project']</t>
  </si>
  <si>
    <t xml:space="preserve"> [in Michaelâ€™s car] Okay, just throw out all the empties.</t>
  </si>
  <si>
    <t>['michael', 'car', 'throw', 'empty']</t>
  </si>
  <si>
    <t xml:space="preserve"> Um, yes. Throw them away in the recycling bin. </t>
  </si>
  <si>
    <t>['throw', 'away', 'recycle', 'bin']</t>
  </si>
  <si>
    <t xml:space="preserve"> Oh, Blue Blast. Yes, put that in the trunk, and there should be an unopened Arctic Chill back there. I want that in the passengers cupholder. Thank you.   </t>
  </si>
  <si>
    <t>['blue', 'blast', 'trunk', 'unopened', 'arctic', 'chill', 'want', 'passenger', 'cupholder', 'thank']</t>
  </si>
  <si>
    <t xml:space="preserve"> Hi Katy, nice to meet you. </t>
  </si>
  <si>
    <t>['katy', 'nice', 'meet']</t>
  </si>
  <si>
    <t xml:space="preserve"> I do. Thatâ€™s what Iâ€™m best known for. Sitting out there. Alright, letâ€™s talk about purses. </t>
  </si>
  <si>
    <t>['best', 'know', 'sit', 'let', 'talk', 'purse']</t>
  </si>
  <si>
    <t xml:space="preserve"> Katy but you know what, donâ€™t try to sell me one. Okay, seriously â€™cause Iâ€™m just here to learn. </t>
  </si>
  <si>
    <t>['katy', 'know', 'try', 'sell', 'seriously', 'cause', 'learn']</t>
  </si>
  <si>
    <t xml:space="preserve"> Okay, so I know about most of these, but you know you canâ€¦ </t>
  </si>
  <si>
    <t>['know', 'know']</t>
  </si>
  <si>
    <t xml:space="preserve"> What, stop! Whoa! Thatâ€™s my Drakkar Noir. </t>
  </si>
  <si>
    <t>['stop', 'whoa', 'drakkar', 'noir']</t>
  </si>
  <si>
    <t xml:space="preserve"> No, it is a perfect smell-alike. Iâ€™m not paying for the label. Right here. Give it. </t>
  </si>
  <si>
    <t>['perfect', 'smellalike', 'pay', 'label']</t>
  </si>
  <si>
    <t xml:space="preserve"> Not itâ€™s not, thereâ€™s some in the straw. [Michael opens bottle and wipes straw along his neck] There, now you may throw it out. </t>
  </si>
  <si>
    <t>['there', 'straw', 'michael', 'open', 'bottle', 'wipe', 'straw', 'neck', 'throw']</t>
  </si>
  <si>
    <t xml:space="preserve"> No, Iâ€™m kidding. Um, so you got big plans this weekend? </t>
  </si>
  <si>
    <t>['kid', 'big', 'plan', 'weekend']</t>
  </si>
  <si>
    <t xml:space="preserve"> Ah, well I think Iâ€™m gonna see Katy. </t>
  </si>
  <si>
    <t>['katy']</t>
  </si>
  <si>
    <t xml:space="preserve"> Oh, man I donâ€™t know. Uh, dinner, drinks, movie, matching tattoos.</t>
  </si>
  <si>
    <t>['man', 'know', 'dinner', 'drink', 'movie', 'match', 'tattoo']</t>
  </si>
  <si>
    <t xml:space="preserve"> I, I was gonna say, I think that um, weâ€™re gonna help Royâ€™s cousin move.</t>
  </si>
  <si>
    <t>['help', 'roys', 'cousin']</t>
  </si>
  <si>
    <t xml:space="preserve"> That is cool. Well, Iâ€™ll see you Monday though, right? </t>
  </si>
  <si>
    <t>['cool', 'monday']</t>
  </si>
  <si>
    <t xml:space="preserve"> Okay, Iâ€™m gonna head back. </t>
  </si>
  <si>
    <t>['head']</t>
  </si>
  <si>
    <t xml:space="preserve"> I think in order to be a ladies man, itâ€™s imperative that people donâ€™t know youâ€™re a ladies man, so I kind of play that close to the chest. I donâ€™t know, what can I say? Women are attracted to power. And I think other people have told me that I have a very symmetrical face. [laughs] I donâ€™t know. I donâ€™t know. Maybe theyâ€™re right?  I donâ€™t know.   </t>
  </si>
  <si>
    <t>['order', 'lady', 'man', 'imperative', 'people', 'know', 'lady', 'man', 'kind', 'play', 'close', 'chest', 'know', 'woman', 'attract', 'power', 'people', 'symmetrical', 'face', 'laugh', 'know', 'know', 'maybe', 'know']</t>
  </si>
  <si>
    <t xml:space="preserve"> Sure you donâ€™t want me to help you with that?  Cause I can grab that no problem.</t>
  </si>
  <si>
    <t>['sure', 'want', 'help', 'cause', 'grab', 'problem']</t>
  </si>
  <si>
    <t xml:space="preserve"> See you later. Goodnight. Goodnight, Jim. </t>
  </si>
  <si>
    <t>['later', 'goodnight', 'goodnight', 'jim']</t>
  </si>
  <si>
    <t xml:space="preserve"> I donâ€™t know. Grab a drink, I think? </t>
  </si>
  <si>
    <t>['know', 'grab', 'drink']</t>
  </si>
  <si>
    <t xml:space="preserve"> Okay. Great. Off the hook. Excellent. Okay, cool.</t>
  </si>
  <si>
    <t>['great', 'hook', 'excellent', 'cool']</t>
  </si>
  <si>
    <t xml:space="preserve"> I got this. [taking Katyâ€™s bag from Michael]</t>
  </si>
  <si>
    <t>['take', 'katys', 'bag', 'michael']</t>
  </si>
  <si>
    <t xml:space="preserve"> Oh, yeah. You sold a lot, so itâ€™s lighter. </t>
  </si>
  <si>
    <t>['sell', 'lighter']</t>
  </si>
  <si>
    <t xml:space="preserve"> Alright now, Iâ€™m gonna warn you. Donâ€™t freak out, okay?  </t>
  </si>
  <si>
    <t>['warn', 'freak']</t>
  </si>
  <si>
    <t xml:space="preserve"> This is a really nice car. In case you havenâ€™t noticed, this is a Corolla. Okay. </t>
  </si>
  <si>
    <t>['nice', 'car', 'case', 'notice', 'corolla']</t>
  </si>
  <si>
    <t xml:space="preserve"> Do I have a special someone?  Uh well, yeah of course. A bunch of â€™em. My employees. If I had to choose between a one-night-stand with some stupid cow I pick-up in a bar, and these people? Iâ€™d pick them every time.  Because with them, it is an everyday stand and I still know their names in the morning.   </t>
  </si>
  <si>
    <t>['special', 'course', 'bunch', 'em', 'employee', 'choose', 'onenightstand', 'stupid', 'cow', 'pickup', 'bar', 'people', 'pick', 'time', 'everyday', 'stand', 'know', 'name', 'morning']</t>
  </si>
  <si>
    <t xml:space="preserve">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Sheâ€™s also a survivor of monster rape.  </t>
  </si>
  <si>
    <t>['perfect', 'girl', 'konikotaka', 'amaze', 'story', 'orphan', 'age', 'parent', 'assassinate', 'take', 'wealthy', 'cruel', 'businessman', 'practice', 'aikido', 'secret', 'year', 'avenge', 'death', 'parent', 'survivor', 'monster', 'rape']</t>
  </si>
  <si>
    <t xml:space="preserve"> This is really well made. Good stitching. Excellent fabric. [shakes the purse from side to side by itâ€™s handle] You sell a lot of these?</t>
  </si>
  <si>
    <t>['stitch', 'excellent', 'fabric', 'shake', 'purse', 'handle', 'sell']</t>
  </si>
  <si>
    <t xml:space="preserve"> I knew it. Is it waterproof?</t>
  </si>
  <si>
    <t>['waterproof']</t>
  </si>
  <si>
    <t xml:space="preserve"> Snakes are waterproof. So, Iâ€™m betting that itâ€™s waterproof. Do you know the difference between a snake and an eel?</t>
  </si>
  <si>
    <t>['snake', 'waterproof', 'bet', 'waterproof', 'know', 'difference', 'snake', 'eel']</t>
  </si>
  <si>
    <t xml:space="preserve"> â€˜Cause I could look it up real easily.</t>
  </si>
  <si>
    <t>['cause', 'look', 'real', 'easily']</t>
  </si>
  <si>
    <t xml:space="preserve"> My beltâ€™s made out of alligator. Check it out. [lifts shirt]</t>
  </si>
  <si>
    <t>['belt', 'alligator', 'check', 'lift', 'shirt']</t>
  </si>
  <si>
    <t xml:space="preserve"> Dwight. Dwight. Dwight! Okay, thatâ€™s it. Keep it in your pants.</t>
  </si>
  <si>
    <t>['dwight', 'dwight', 'dwight', 'pant']</t>
  </si>
  <si>
    <t xml:space="preserve"> Well, donâ€™t do that. Where are your glasses?</t>
  </si>
  <si>
    <t>['glass']</t>
  </si>
  <si>
    <t xml:space="preserve"> He wears glasses. Did you know that?</t>
  </si>
  <si>
    <t>['wear', 'glass', 'know']</t>
  </si>
  <si>
    <t xml:space="preserve"> Well, now suddenly he can see. [laughs] Okay, take off. See ya. Bye-bye. [gives coffee to Katy] There you go steaming hot cup of joe.</t>
  </si>
  <si>
    <t>['suddenly', 'laugh', 'byebye', 'give', 'coffee', 'katy', 'steam', 'hot', 'cup', 'joe']</t>
  </si>
  <si>
    <t xml:space="preserve"> Oh, I know your hero. Yeah, saving you from Animal Planet Jack over there. [laughs]</t>
  </si>
  <si>
    <t>['know', 'hero', 'save', 'animal', 'planet', 'jack', 'laugh']</t>
  </si>
  <si>
    <t xml:space="preserve"> Whatâ€™s the um, saying, â€œonce their laughing theyâ€™reâ€¦ thatâ€™sâ€¦ Once theyâ€™re laughing thatâ€™s 50 percent of them being horizontal. So, not that Iâ€™m justâ€¦ Not that thatâ€™s myâ€¦ thatâ€™s what Iâ€™m trying to do, but I think it helps kind of melts the ice. Breaks the ice, meltsâ€¦ Breaks the ice and melts them. Melts their hearts.  </t>
  </si>
  <si>
    <t>['say', 'laugh', 'laugh', 'percent', 'horizontal', 'try', 'help', 'kind', 'melt', 'ice', 'break', 'ice', 'melt', 'break', 'ice', 'melt', 'melt', 'heart']</t>
  </si>
  <si>
    <t xml:space="preserve"> Thank you, Al Goreâ€¦ for the Internet. Can send messages from one side the global to the other in the blink of an eye. Can you believe we couldnâ€™t do that ten years ago?</t>
  </si>
  <si>
    <t>['thank', 'al', 'gore', 'internet', 'send', 'message', 'global', 'blink', 'eye', 'believe', 'year']</t>
  </si>
  <si>
    <t xml:space="preserve"> Right, but 20 years ago we couldnâ€™t and that is amazing. Hereâ€™s Toby from Human Resources. This is Katy. Toby, Katy.</t>
  </si>
  <si>
    <t>['year', 'amaze', 'here', 'toby', 'human', 'resource', 'katy', 'toby', 'katy']</t>
  </si>
  <si>
    <t xml:space="preserve"> [talking over Toby and Katy] Tobyâ€™s divorced. God, thatâ€™s hard. That really ripped you up. She got the kids right? Thatâ€™ll damage ya. Sorry man. Thatâ€™s uh, thatâ€™s a bad one. How much you paying her? What can, you canâ€™t even afford anything now, right? Youâ€™re all right though, right? Donâ€™t ask me for a raise. [laughs] Cup of Soupâ€™s a good idea though. Thatâ€™llâ€¦ thatâ€™s a good budgetary thing to do.</t>
  </si>
  <si>
    <t>['talk', 'toby', 'katy', 'toby', 'divorce', 'god', 'hard', 'ripped', 'kid', 'thatll', 'damage', 'sorry', 'man', 'pay', 'afford', 'ask', 'raise', 'laugh', 'cup', 'soup', 'idea', 'thatll', 'budgetary']</t>
  </si>
  <si>
    <t xml:space="preserve"> Well, theyâ€™re good snacks. Theyâ€™re good food, good meals, good lunch. Roman noodles are good too. You still sleepinâ€™ in the car?</t>
  </si>
  <si>
    <t>['snack', 'food', 'meal', 'lunch', 'roman', 'noodle', 'sleepin', 'car']</t>
  </si>
  <si>
    <t xml:space="preserve"> â€˜Cause he slept in the car a couple times.</t>
  </si>
  <si>
    <t>['cause', 'slept', 'car', 'couple', 'time']</t>
  </si>
  <si>
    <t xml:space="preserve"> Are you still taking the antidepressants? â€˜Cause it was a good idea. â€˜Cause itâ€™ll help. Itâ€™ll help, man.</t>
  </si>
  <si>
    <t>['take', 'antidepressant', 'cause', 'idea', 'cause', 'help', 'help', 'man']</t>
  </si>
  <si>
    <t xml:space="preserve"> Okay. Iâ€™ll see you in a bit. [whispering] Sheâ€™s pretty cute isnâ€™t she? See you in a bit.  </t>
  </si>
  <si>
    <t>['bit', 'whisper', 'pretty', 'cute', 'bit']</t>
  </si>
  <si>
    <t xml:space="preserve"> You know Michaelâ€™s been talking to her too.</t>
  </si>
  <si>
    <t>['know', 'michael', 'talk']</t>
  </si>
  <si>
    <t xml:space="preserve"> Well, Pam Iâ€™m not gonna lie to you, heâ€™s chances are none. Um, heâ€™s 41 years old, he is losing his hair and his cell phone ring is â€œMambo #5.â€ Soâ€¦</t>
  </si>
  <si>
    <t>['pam', 'lie', 'chance', 'year', 'old', 'lose', 'hair', 'cell', 'phone', 'ring', 'mambo']</t>
  </si>
  <si>
    <t xml:space="preserve"> I donâ€™t know though. I mean, you know that was a hit.</t>
  </si>
  <si>
    <t>['know', 'mean', 'know', 'hit']</t>
  </si>
  <si>
    <t xml:space="preserve"> Yeah, was it 10? Yeah, I have it on a mix tape from junior high.  </t>
  </si>
  <si>
    <t>['mix', 'tape', 'junior', 'high']</t>
  </si>
  <si>
    <t xml:space="preserve"> You know what, just in case sheâ€™s looking you should put some stuff in it.</t>
  </si>
  <si>
    <t>['know', 'case', 'look', 'stuff']</t>
  </si>
  <si>
    <t xml:space="preserve"> Anything. [Dwight begins to fill his new purse] Good. Yup.</t>
  </si>
  <si>
    <t>['dwight', 'begin', 'new', 'purse', 'yup']</t>
  </si>
  <si>
    <t xml:space="preserve"> Post-it Notes. Wow, that purse holds a lot.</t>
  </si>
  <si>
    <t>['postit', 'note', 'wow', 'purse', 'hold']</t>
  </si>
  <si>
    <t xml:space="preserve"> Yeah, oh, I know. Looks great. [Dwight throws the purse over his right shoulder and gets back to work]  </t>
  </si>
  <si>
    <t>['know', 'look', 'great', 'dwight', 'throw', 'purse', 'shoulder', 'get', 'work']</t>
  </si>
  <si>
    <t xml:space="preserve"> Hey, Dwight. I need your stapler.</t>
  </si>
  <si>
    <t>['dwight', 'need', 'stapler']</t>
  </si>
  <si>
    <t xml:space="preserve"> Let me describe the perfect date. I take her out to a nice dinner. She looks amazing. Some guy tries to hit on her. Uh, now he wants to fight. So I grab him. I throw him into a jukebox. Then the other ninjaâ€™s got a knife. He comes at me. We grapple. I turn his knife on him. Blood on the dance floor. Sheâ€™s scared now, I take her home. Iâ€™m holding her in my arms. I reach in for a kiss. I hear something in the leaves. I flip her around. She gets a poison arrow right in her back. She was in on it the whole time. But, I knew.  </t>
  </si>
  <si>
    <t>['perfect', 'date', 'nice', 'dinner', 'look', 'amaze', 'guy', 'try', 'hit', 'want', 'fight', 'grab', 'throw', 'jukebox', 'ninja', 'knife', 'come', 'grapple', 'turn', 'knife', 'blood', 'dance', 'floor', 'scar', 'home', 'hold', 'arm', 'reach', 'kiss', 'hear', 'leaf', 'flip', 'get', 'poison', 'arrow', 'time']</t>
  </si>
  <si>
    <t xml:space="preserve"> All right. Thatâ€™s looking good. Hey um, Ryan do you have any music I can borrow.</t>
  </si>
  <si>
    <t>['look', 'ryan', 'music', 'borrow']</t>
  </si>
  <si>
    <t xml:space="preserve"> Ah, I know, everything really. I love it all. I love music.</t>
  </si>
  <si>
    <t>['know', 'love', 'love', 'music']</t>
  </si>
  <si>
    <t xml:space="preserve"> Yes, I love both of those so much. A lot of â€™em.</t>
  </si>
  <si>
    <t>['love', 'em']</t>
  </si>
  <si>
    <t xml:space="preserve"> Mmm hmm. I like â€™em.</t>
  </si>
  <si>
    <t>['mmm', 'em']</t>
  </si>
  <si>
    <t xml:space="preserve"> Uh huh. Yup. That last thing they did was great.</t>
  </si>
  <si>
    <t>['yup', 'great']</t>
  </si>
  <si>
    <t xml:space="preserve"> Cool, so maybe hook me up  with some Fleebulls and some Hive.</t>
  </si>
  <si>
    <t>['cool', 'maybe', 'hook', 'fleebulls', 'hive']</t>
  </si>
  <si>
    <t xml:space="preserve"> All right. This is gonna be good.  </t>
  </si>
  <si>
    <t xml:space="preserve"> Hi, here you can have this. [Dwight gives Kelly his purse] Itâ€™s a mini-briefcase, but you can use it as a purse.</t>
  </si>
  <si>
    <t>['dwight', 'give', 'kelly', 'purse', 'minibriefcase', 'use', 'purse']</t>
  </si>
  <si>
    <t xml:space="preserve"> You know what they say about a car wreck, where itâ€™s so awful you canâ€™t look away? The Dundies are like a car wreck that you want to look away, but you have to stare at it because your boss is making you.  </t>
  </si>
  <si>
    <t>['know', 'car', 'wreck', 'awful', 'look', 'away', 'dundies', 'car', 'wreck', 'want', 'look', 'away', 'stare', 'bos', 'make']</t>
  </si>
  <si>
    <t xml:space="preserve"> [in a Fat Albert voice] Hey hey hey! Itâ€™s Fat Halpert.</t>
  </si>
  <si>
    <t>['fat', 'albert', 'voice', 'fat', 'halpert']</t>
  </si>
  <si>
    <t xml:space="preserve"> [in Fat Albert voice] Fat Halpert. [in normal voice] Jim Halpert.  </t>
  </si>
  <si>
    <t>['fat', 'albert', 'voice', 'fat', 'halpert', 'normal', 'voice', 'jim', 'halpert']</t>
  </si>
  <si>
    <t xml:space="preserve"> So why donâ€™t I take you on a tour of past Dundie winners. We got Fat Jim Halpert here. Jim, why donâ€™t you show of your Dundies to the camera?</t>
  </si>
  <si>
    <t>['tour', 'past', 'dundie', 'winner', 'fat', 'jim', 'halpert', 'jim', 'dundies', 'camera']</t>
  </si>
  <si>
    <t xml:space="preserve"> Oh, I canâ€™t because I keep them hidden. I donâ€™t want to look at them and get cocky. </t>
  </si>
  <si>
    <t>['hidden', 'want', 'look', 'cocky']</t>
  </si>
  <si>
    <t xml:space="preserve"> Mine are at home in a display case above my bed.</t>
  </si>
  <si>
    <t>['home', 'display', 'case', 'bed']</t>
  </si>
  <si>
    <t xml:space="preserve"> T.M.I.? Too much information. Ah, itâ€™s just easier to say T.M.I. I used to say â€œDonâ€™t go thereâ€ but thatâ€™sâ€¦ lame.  </t>
  </si>
  <si>
    <t>['tmi', 'information', 'easy', 'tmi', 'lame']</t>
  </si>
  <si>
    <t xml:space="preserve"> And here we have Stanley the Manly. Now Stanley is a Dundie all-star, arenâ€™t you Stan? Why donâ€™t you, ah, show them some of your bling.</t>
  </si>
  <si>
    <t>['stanley', 'manly', 'stanley', 'dundie', 'allstar', 'stan', 'bling']</t>
  </si>
  <si>
    <t xml:space="preserve"> Yes we should. Iâ€¦ you know what?  I wanted one of those skillets of cheese, but when I got off stage, [turns to Kevin] someone had eaten all of them.  </t>
  </si>
  <si>
    <t>['know', 'want', 'skillet', 'cheese', 'stage', 'turn', 'kevin', 'eat']</t>
  </si>
  <si>
    <t xml:space="preserve"> [in video] To Oscar Martinez itâ€™s the â€œShow Me the Moneyâ€ award! Yeah!  </t>
  </si>
  <si>
    <t>['video', 'oscar', 'martinez', 'money', 'award']</t>
  </si>
  <si>
    <t xml:space="preserve"> [in video] He has the award-ah! â€¦itâ€™s a type of song that we are going to play for the ladies. Hit it, Dwight!</t>
  </si>
  <si>
    <t>['video', 'awardah', 'type', 'song', 'go', 'play', 'lady', 'hit', 'dwight']</t>
  </si>
  <si>
    <t xml:space="preserve"> [singing along to tune on video] A little bit of Paaam, all night long, a little bit of Angela on the thingâ€¦</t>
  </si>
  <si>
    <t>['sing', 'tune', 'video', 'little', 'bit', 'paaam', 'night', 'long', 'little', 'bit', 'angela']</t>
  </si>
  <si>
    <t xml:space="preserve"> [in video]â€¦a little bit of Phyllis everywhereâ€¦</t>
  </si>
  <si>
    <t>['video', 'little', 'bit', 'phyllis']</t>
  </si>
  <si>
    <t xml:space="preserve"> Oh, yeah, this is the part where Kevin sat in front of the camcorder all night. Itâ€™s great.</t>
  </si>
  <si>
    <t>['kevin', 'sat', 'camcorder', 'night', 'great']</t>
  </si>
  <si>
    <t xml:space="preserve"> [on video] â€¦a little bit of Roooy eating chicken crispersâ€¦ â€¦a little bit of Jim with some ribs, a little bit ofâ€¦  </t>
  </si>
  <si>
    <t>['video', 'little', 'bit', 'roooy', 'eat', 'chicken', 'crispers', 'little', 'bit', 'jim', 'rib', 'little', 'bit']</t>
  </si>
  <si>
    <t xml:space="preserve"> [quietly laughing] It wasnâ€™t. I swear.</t>
  </si>
  <si>
    <t>['quietly', 'laugh', 'swear']</t>
  </si>
  <si>
    <t xml:space="preserve"> So, whatâ€™s the joke? Youâ€™re not perfect either.</t>
  </si>
  <si>
    <t>['joke', 'perfect']</t>
  </si>
  <si>
    <t xml:space="preserve"> What is it? Who wrote it?</t>
  </si>
  <si>
    <t>['write']</t>
  </si>
  <si>
    <t xml:space="preserve"> That is defacement of company property. So you better tell me. Kelly, if you tell me, youâ€™ll be punished less.</t>
  </si>
  <si>
    <t>['defacement', 'company', 'property', 'better', 'tell', 'kelly', 'tell', 'punish']</t>
  </si>
  <si>
    <t xml:space="preserve"> [talking to the speakerphone] Will her highness, Jan Levinson-Gould, be descending from her corporate throne this evening to visit us lowly serfs here at Dunder Mifflin Scranton?</t>
  </si>
  <si>
    <t>['talk', 'speakerphone', 'highness', 'jan', 'levinsongould', 'descend', 'corporate', 'throne', 'even', 'visit', 'lowly', 'serf', 'dunder', 'mifflin', 'scranton']</t>
  </si>
  <si>
    <t xml:space="preserve"> Well, you could take the bus.  You could work on the way here. Sleep on the way home.</t>
  </si>
  <si>
    <t>['bus', 'work', 'way', 'sleep', 'way', 'home']</t>
  </si>
  <si>
    <t xml:space="preserve"> Wuhâ€¦ Come on, Jan. This is important. I mean, this is, this is, validation to my employees here that you and corporate approve of this. Soâ€¦</t>
  </si>
  <si>
    <t>['wuh', 'jan', 'important', 'mean', 'validation', 'employee', 'corporate', 'approve']</t>
  </si>
  <si>
    <t xml:space="preserve"> Yeah, Iâ€™m here, I just wanted to, uh, talk to you for a second about that.</t>
  </si>
  <si>
    <t>['want', 'talk', 'second']</t>
  </si>
  <si>
    <t xml:space="preserve"> Um, what, ah, what is, I meanâ€¦</t>
  </si>
  <si>
    <t>['mean']</t>
  </si>
  <si>
    <t xml:space="preserve"> Well, yeah, I mean, what isâ€¦</t>
  </si>
  <si>
    <t xml:space="preserve"> Okay, no, that was a FUN raiser. I think I made that very clear in the fliers, fun, F-U-N.</t>
  </si>
  <si>
    <t>['fun', 'raiser', 'clear', 'flier', 'fun', 'fun']</t>
  </si>
  <si>
    <t xml:space="preserve"> Well, I think a lot of people were very affected by the footage.  </t>
  </si>
  <si>
    <t>['people', 'affected', 'footage']</t>
  </si>
  <si>
    <t xml:space="preserve"> This is a little character I like to do [places a green turban with a yellow feather on his head], it is, uh, loosely based on Karnack, one of Carsonâ€™s classic characters. [puts an envelope to his head] Here we go. The PLO, the IRA, and the hot dog stand behind the warehouse. [tears open envelope and pulls out card] â€œName three businesses that have a better health care plans than Dunder Mifflin.â€  Hereâ€™s the problem. Thereâ€™s no open bar because of Jan and itâ€™s the reason why comedy clubs have a two drink minimum. Itâ€™ll be fine, I justâ€¦wish people were going to be drunk.  </t>
  </si>
  <si>
    <t>['little', 'character', 'place', 'green', 'turban', 'yellow', 'feather', 'head', 'loosely', 'base', 'karnack', 'carson', 'classic', 'character', 'put', 'envelope', 'head', 'plo', 'ira', 'hot', 'dog', 'stand', 'warehouse', 'tear', 'open', 'envelope', 'pull', 'card', 'business', 'better', 'health', 'care', 'plan', 'dunder', 'mifflin', 'here', 'problem', 'there', 'open', 'bar', 'jan', 'reason', 'comedy', 'club', 'drink', 'minimum', 'fine', 'wish', 'people', 'go', 'drunk']</t>
  </si>
  <si>
    <t xml:space="preserve"> â€¦no, no, no, no, itâ€™s not what you think.</t>
  </si>
  <si>
    <t xml:space="preserve"> [in video] The Dundie award for â€œLongest Engagementâ€ goes to Pam Beesley.</t>
  </si>
  <si>
    <t>['video', 'dundie', 'award', 'long', 'engagement', 'go', 'pam', 'beesley']</t>
  </si>
  <si>
    <t xml:space="preserve"> Whoooo! When is that girl gonna get married? Thatâ€™s what I have to say. Ah, Royâ€™s accepting.</t>
  </si>
  <si>
    <t>['whoooo', 'girl', 'married', 'roys', 'accept']</t>
  </si>
  <si>
    <t xml:space="preserve"> [on video] Thank you Roy. Are there any words youâ€™d like to say, on Pamâ€™s behalf?</t>
  </si>
  <si>
    <t>['video', 'thank', 'roy', 'word', 'pams', 'behalf']</t>
  </si>
  <si>
    <t xml:space="preserve"> [on video] Yeah, oh, hope not! Oh God!  </t>
  </si>
  <si>
    <t>['video', 'hope', 'god']</t>
  </si>
  <si>
    <t xml:space="preserve"> Iâ€™m not changing that, itâ€™s the best one.</t>
  </si>
  <si>
    <t>['change', 'best']</t>
  </si>
  <si>
    <t xml:space="preserve"> No, itâ€™s hilarious, youâ€™re right. I just think, um, â€œworldâ€™s longest engagementâ€, um, weâ€™re all expecting it, you know?</t>
  </si>
  <si>
    <t>['hilarious', 'world', 'long', 'engagement', 'expect', 'know']</t>
  </si>
  <si>
    <t xml:space="preserve"> Thatâ€™s why itâ€™s funny. Every year that Roy and Pam donâ€™t get married, it gets funnier.</t>
  </si>
  <si>
    <t>['funny', 'year', 'roy', 'pam', 'married', 'get', 'funnier']</t>
  </si>
  <si>
    <t xml:space="preserve"> Well I think if you use the same jokes it just comes across as lazy.</t>
  </si>
  <si>
    <t>['use', 'joke', 'come', 'lazy']</t>
  </si>
  <si>
    <t xml:space="preserve"> Oh, [taking it to heart] lazy. Uh huh.  </t>
  </si>
  <si>
    <t>['take', 'heart', 'lazy']</t>
  </si>
  <si>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</si>
  <si>
    <t>['excuse', 'attention', 'want', 'woman', 'office', 'terrible', 'especially', 'one', 'write', 'stuff', 'michael', 'bathroom', 'wall', 'bathroom', 'privilege', 'call', 'lady', 'room', 'reason', 'behave', 'lady', 'go', 'bathroom']</t>
  </si>
  <si>
    <t xml:space="preserve"> Be prepared to hold folks [Michael comes out of his office] From 9 am toâ€¦</t>
  </si>
  <si>
    <t>['prepared', 'hold', 'folk', 'michael', 'come', 'office']</t>
  </si>
  <si>
    <t xml:space="preserve"> Okay, well, thatâ€™s just ridiculous, so just donâ€™t, I-I donâ€™t have time for this right now.</t>
  </si>
  <si>
    <t>['ridiculous', 'ii', 'time']</t>
  </si>
  <si>
    <t xml:space="preserve"> Just STAP IT YAP IT!!!!  </t>
  </si>
  <si>
    <t>['stap', 'yap']</t>
  </si>
  <si>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Canâ€™t you see that? I mean, okay, we can do better. so, tonight, for the first time, we are inviting all of your friends and family to attend the awards with us.</t>
  </si>
  <si>
    <t>['look', 'know', 'rumor', 'fly', 'dundies', 'year', 'money', 'food', 'joke', 'hell', 'everybody', 'mean', 'god', 'dundies', 'best', 'mean', 'better', 'tonight', 'time', 'invite', 'friend', 'family', 'attend', 'award']</t>
  </si>
  <si>
    <t xml:space="preserve"> [with a small fist pump] Yes!</t>
  </si>
  <si>
    <t>['small', 'fist', 'pump']</t>
  </si>
  <si>
    <t xml:space="preserve"> Yeah, not bad, right? So letâ€™s make this the best Dundies ever.</t>
  </si>
  <si>
    <t>['let', 'best', 'dundies']</t>
  </si>
  <si>
    <t xml:space="preserve"> Welcome to the eighth annual Dundies awards.</t>
  </si>
  <si>
    <t>['welcome', 'eighth', 'annual', 'dundies', 'award']</t>
  </si>
  <si>
    <t xml:space="preserve"> Before we get started, a few announcements. Keep your acceptance speeches short, I have wrap it up music, and Iâ€™m not afraid to use it. [points] Devon!  </t>
  </si>
  <si>
    <t>['start', 'announcement', 'acceptance', 'speech', 'short', 'wrap', 'music', 'afraid', 'use', 'point', 'devon']</t>
  </si>
  <si>
    <t xml:space="preserve"> â€œThe Dundies, how can I explain it? Awards you like to hate it. Iâ€™m psyched you all made it. You never had to work so hard and feel that no one notices you.  Youâ€™re just a name and number and no one even says hello.â€ [to Ryan] Card!  </t>
  </si>
  <si>
    <t>['dundies', 'explain', 'award', 'hate', 'psyched', 'work', 'hard', 'feel', 'notice', 'number', 'say', 'ryan', 'card']</t>
  </si>
  <si>
    <t xml:space="preserve"> â€œYou down with The Dundies? You down with the Dundie-â€œ</t>
  </si>
  <si>
    <t>['dundies', 'dundie']</t>
  </si>
  <si>
    <t xml:space="preserve"> Alright, alright, joke landed. So we are here, thank you all for coming to the 2005 Dundie awards. [takes off sweater to reveal tuxedo] I am your host, Michael Scott. And I just want to tell you please, please, do not drink and drive. Because you may hit a bump and spill the drink!  </t>
  </si>
  <si>
    <t>['joke', 'land', 'thank', 'come', 'dundie', 'award', 'take', 'sweater', 'reveal', 'tuxedo', 'host', 'michael', 'scott', 'want', 'tell', 'drink', 'drive', 'hit', 'bump', 'spill', 'drink']</t>
  </si>
  <si>
    <t xml:space="preserve"> Nope, actually this year, ah, no group tab, weâ€™re going to be doing separate checks.</t>
  </si>
  <si>
    <t>['nope', 'actually', 'year', 'group', 'tab', 'go', 'separate', 'check']</t>
  </si>
  <si>
    <t xml:space="preserve"> I did. And why didnâ€™t ya Stanley?</t>
  </si>
  <si>
    <t>['stanley']</t>
  </si>
  <si>
    <t xml:space="preserve"> Well, Iâ€™m looking forward to meeting Terri.</t>
  </si>
  <si>
    <t>['look', 'forward', 'meeting', 'terri']</t>
  </si>
  <si>
    <t xml:space="preserve"> [to Dwight, in a low voice] Shut it. [normal voice] Um, good. Speaking of relationships, of all, all way shapes and forms. Um, I was out on a very, very hot date with a girl from HR, Dwight.</t>
  </si>
  <si>
    <t>['dwight', 'low', 'voice', 'shut', 'normal', 'voice', 'speak', 'relationship', 'way', 'shape', 'form', 'hot', 'date', 'girl', 'hr', 'dwight']</t>
  </si>
  <si>
    <t xml:space="preserve"> Really? We donâ€™t have any girls from HR.</t>
  </si>
  <si>
    <t>['girl', 'hr']</t>
  </si>
  <si>
    <t xml:space="preserve"> No, thatâ€¦for the sake of the story. And things were getting hot and heavy.</t>
  </si>
  <si>
    <t>['sake', 'story', 'thing', 'get', 'hot', 'heavy']</t>
  </si>
  <si>
    <t xml:space="preserve"> [clears throat] Alright, so letâ€™s get this party staaaarrrrted.  </t>
  </si>
  <si>
    <t>['clear', 'throat', 'let', 'party', 'staaaarrrrted']</t>
  </si>
  <si>
    <t xml:space="preserve"> Um, guys, where you going? Pam, showâ€™s just getting started.</t>
  </si>
  <si>
    <t>['guy', 'go', 'pam', 'show', 'get', 'start']</t>
  </si>
  <si>
    <t xml:space="preserve"> And nowâ€¦ to someone who quietly goes about their job, but always seems to land the biggest accountsâ€¦</t>
  </si>
  <si>
    <t>['quietly', 'go', 'job', 'land', 'big', 'account']</t>
  </si>
  <si>
    <t xml:space="preserve"> â€¦the â€œBusiest Beaverâ€ award goes to Phyllis Lapin.</t>
  </si>
  <si>
    <t>['busiest', 'beaver', 'award', 'go', 'phyllis', 'lapin']</t>
  </si>
  <si>
    <t xml:space="preserve"> Yeah, way to go Phyllis. Nice work, per usual.</t>
  </si>
  <si>
    <t>['way', 'phyllis', 'nice', 'work', 'usual']</t>
  </si>
  <si>
    <t xml:space="preserve"> Well, weâ€™ll fix it up. You donâ€™t have to display that.  </t>
  </si>
  <si>
    <t>['fix', 'display']</t>
  </si>
  <si>
    <t xml:space="preserve"> [Breaks Royâ€™s grip] No, I donâ€™t want to go, I donâ€™t want to.</t>
  </si>
  <si>
    <t>['break', 'roys', 'grip', 'want', 'want']</t>
  </si>
  <si>
    <t xml:space="preserve"> [in a stereotypical oriental accent] Herro everybodeeee. Iâ€™m gonna cwall Jan Revinson-Gould.  </t>
  </si>
  <si>
    <t>['stereotypical', 'oriental', 'accent', 'herro', 'everybodeeee', 'cwall', 'jan', 'revinsongould']</t>
  </si>
  <si>
    <t xml:space="preserve"> Hey! How are ya? I thought you left?</t>
  </si>
  <si>
    <t>['thought', 'left']</t>
  </si>
  <si>
    <t xml:space="preserve"> Oh no, I just, I decided to stay.</t>
  </si>
  <si>
    <t>['decide', 'stay']</t>
  </si>
  <si>
    <t xml:space="preserve"> Oh good, Iâ€™m just in time for Ping.</t>
  </si>
  <si>
    <t>['time', 'ping']</t>
  </si>
  <si>
    <t xml:space="preserve"> [doing impression] Oh, dat wir be fwar. Ah, me so horny.</t>
  </si>
  <si>
    <t>['impression', 'dat', 'wir', 'fwar', 'horny']</t>
  </si>
  <si>
    <t xml:space="preserve"> Right? You know wat Iâ€™m talking â€™bout.  </t>
  </si>
  <si>
    <t>['know', 'wat', 'talk', 'bout']</t>
  </si>
  <si>
    <t xml:space="preserve"> [to an off camera waiter and still clutching Jimâ€™s beer] Can I get a drink?  </t>
  </si>
  <si>
    <t>['camera', 'waiter', 'clutch', 'jims', 'beer', 'drink']</t>
  </si>
  <si>
    <t xml:space="preserve"> This next award goes to somebody, who really, lights up the office.</t>
  </si>
  <si>
    <t>['award', 'go', 'somebody', 'light', 'office']</t>
  </si>
  <si>
    <t xml:space="preserve"> Somebody, who I think a lot of us, cannot keep, from checking out. The â€œHottest in the Officeâ€ award goes toâ€¦ â€¦Ryan the temp!</t>
  </si>
  <si>
    <t>['somebody', 'check', 'hottest', 'office', 'award', 'go', 'ryan', 'temp']</t>
  </si>
  <si>
    <t xml:space="preserve"> Yeah. [singing to music] â€œHidy ho, you sexy thang. You sexy thang you.â€ Here you go.  </t>
  </si>
  <si>
    <t>['sing', 'music', 'hidy', 'ho', 'sexy', 'thang', 'sexy', 'thang']</t>
  </si>
  <si>
    <t xml:space="preserve"> And the â€œTight Assâ€ award goes to Angela.  Not only because she is everybodyâ€™s favorite stickler, but because she has, a great caboose.  Soâ€¦come on down.</t>
  </si>
  <si>
    <t>['tight', 'as', 'award', 'go', 'angela', 'everybodys', 'favorite', 'stickler', 'great', 'caboose']</t>
  </si>
  <si>
    <t xml:space="preserve"> [Pam starts sipping an empty glass] I think those might be empty.</t>
  </si>
  <si>
    <t>['pam', 'start', 'sip', 'glass']</t>
  </si>
  <si>
    <t xml:space="preserve"> No, no. â€˜Cause the ice melts and then itâ€™s like second drink! [laughs]</t>
  </si>
  <si>
    <t>['cause', 'ice', 'melt', 'second', 'drink', 'laugh']</t>
  </si>
  <si>
    <t xml:space="preserve"> The â€œSpicy Curryâ€ award goes to our very own Kelly Kapoor!  Get on up here. Here you go.</t>
  </si>
  <si>
    <t>['spicy', 'curry', 'award', 'go', 'kelly', 'kapoor']</t>
  </si>
  <si>
    <t xml:space="preserve"> Um, not everything means something, itâ€™s just a joke.</t>
  </si>
  <si>
    <t>['mean', 'joke']</t>
  </si>
  <si>
    <t xml:space="preserve"> I donâ€™t know, itâ€™s justâ€¦</t>
  </si>
  <si>
    <t xml:space="preserve"> I know. Itâ€™s ju- they didnâ€™t have any more businessmen. Soâ€¦</t>
  </si>
  <si>
    <t>['know', 'ju', 'businessmen']</t>
  </si>
  <si>
    <t xml:space="preserve"> [sweaty and chugging water from a bottle] Itâ€™s so freakinâ€™ hot in there. Now I know what Bob Hope was going through when he performed in Saudi Arabia. Man! I got Dwight sucking the funny out of the room, but you do what you can do. [Music starts playing in the background] Here we go, heâ€™s early with the cue. Here we go.  </t>
  </si>
  <si>
    <t>['sweaty', 'chug', 'water', 'bottle', 'freakin', 'hot', 'know', 'bob', 'hope', 'go', 'perform', 'saudi', 'arabia', 'man', 'dwight', 'suck', 'funny', 'room', 'music', 'start', 'play', 'background', 'early', 'cue']</t>
  </si>
  <si>
    <t xml:space="preserve"> [Michael is singing to the tune of â€œTiny Dancerâ€ by Elton John] â€œYou have won a tiny Dundie.â€</t>
  </si>
  <si>
    <t>['michael', 'sing', 'tune', 'tiny', 'dancer', 'elton', 'john', 'tiny', 'dundie']</t>
  </si>
  <si>
    <t xml:space="preserve"> Hey, thanks guys. Hey, where you guys from?</t>
  </si>
  <si>
    <t>['thanks', 'guy', 'guy']</t>
  </si>
  <si>
    <t xml:space="preserve"> Uh, you know what guys, weâ€™re just having a little office party, so if you want, uhâ€¦</t>
  </si>
  <si>
    <t>['know', 'guy', 'little', 'office', 'party', 'want']</t>
  </si>
  <si>
    <t xml:space="preserve"> [Something flies by Michael] Hey, you know, cool it guys, really-</t>
  </si>
  <si>
    <t>['fly', 'michael', 'know', 'cool', 'guy']</t>
  </si>
  <si>
    <t xml:space="preserve"> Letâ€™s cut it. [Dwight turns the music off]</t>
  </si>
  <si>
    <t>['let', 'cut', 'dwight', 'turn', 'music']</t>
  </si>
  <si>
    <t xml:space="preserve"> [clears throat] [with a lot less enthusiasm] I had a few more Dundies to, uh, give out tonight, but, Iâ€™m just going to cut it short. And wrap it up so everybody can enjoy their food. Umâ€¦thanks for listening, those who listened. [clears throat] This last Dundie is for Kevin, this is the â€œDonâ€™t Go in There After Meâ€ award. Itâ€™s for the time that I went into the bathroom after him, and it was really, really smelly. Soâ€¦</t>
  </si>
  <si>
    <t>['clear', 'throat', 'enthusiasm', 'dundies', 'tonight', 'go', 'cut', 'short', 'wrap', 'everybody', 'enjoy', 'food', 'thanks', 'listen', 'listen', 'clear', 'throat', 'dundie', 'kevin', 'award', 'time', 'go', 'bathroom', 'smelly']</t>
  </si>
  <si>
    <t xml:space="preserve"> Yay Kevin. Whoo hoo for Kevin! For stinking up the bathroom.</t>
  </si>
  <si>
    <t>['yay', 'kevin', 'whoo', 'hoo', 'kevin', 'stink', 'bathroom']</t>
  </si>
  <si>
    <t xml:space="preserve"> [starts clapping] Yeah, alright Kev.</t>
  </si>
  <si>
    <t>['start', 'clap', 'kev']</t>
  </si>
  <si>
    <t xml:space="preserve"> Woo! Hey, I havenâ€™t gotten one yet!</t>
  </si>
  <si>
    <t>['woo', 'gotten']</t>
  </si>
  <si>
    <t xml:space="preserve"> Yes, I have not gotten one either. So, keep going.</t>
  </si>
  <si>
    <t>['gotten', 'go']</t>
  </si>
  <si>
    <t xml:space="preserve"> [getting his spirit back] Alright, alright, alright, okay. Alright, weâ€™ll keep rolling. Okay, this is the fine work award. This goes to Stanley, for all the fine work he did this year.</t>
  </si>
  <si>
    <t>['get', 'spirit', 'roll', 'fine', 'work', 'award', 'go', 'stanley', 'fine', 'work', 'year']</t>
  </si>
  <si>
    <t xml:space="preserve"> Fine work! Fine work Stanley!</t>
  </si>
  <si>
    <t>['fine', 'work', 'fine', 'work', 'stanley']</t>
  </si>
  <si>
    <t xml:space="preserve"> Here here! Speech, speech, speech, speech [other people start joining in]</t>
  </si>
  <si>
    <t>['speech', 'speech', 'speech', 'speech', 'people', 'start', 'join']</t>
  </si>
  <si>
    <t xml:space="preserve"> And this next award is going out to our own little Pam Beesleyâ€¦</t>
  </si>
  <si>
    <t>['award', 'go', 'little', 'pam', 'beesley']</t>
  </si>
  <si>
    <t xml:space="preserve"> â€¦I think we all know what award Pam is going to be getting this year.</t>
  </si>
  <si>
    <t>['know', 'award', 'pam', 'go', 'get', 'year']</t>
  </si>
  <si>
    <t xml:space="preserve"> It is the â€œWhitest Sneakersâ€ award! Because she always has the whitest tennis shoes on!  </t>
  </si>
  <si>
    <t>['white', 'sneaker', 'award', 'white', 'tennis', 'shoe']</t>
  </si>
  <si>
    <t xml:space="preserve"> Get on down here! Pam Beesley ladies and gentlemen! [Pam grabs the microphone from him] Oh, here we go.</t>
  </si>
  <si>
    <t>['pam', 'beesley', 'lady', 'gentleman', 'pam', 'grab', 'microphone']</t>
  </si>
  <si>
    <t xml:space="preserve"> Okay, first off, my Keds. Because I couldnâ€™t have done it without them. [people clap] Thank you. Letâ€™s give Michael a round of applause for MC-ing tonight because [people start clapping again] this is a lot harder than it looks. And also because of Dwight too.</t>
  </si>
  <si>
    <t>['keds', 'people', 'clap', 'thank', 'let', 'michael', 'round', 'applause', 'mcing', 'tonight', 'people', 'start', 'clap', 'harder', 'look', 'dwight']</t>
  </si>
  <si>
    <t xml:space="preserve"> Um, so, finally, I want to thank God. Because God gave me this Dundie.</t>
  </si>
  <si>
    <t>['finally', 'want', 'thank', 'god', 'god', 'give', 'dundie']</t>
  </si>
  <si>
    <t xml:space="preserve"> And, I feel God in this Chiliâ€™s tonight. WHOOOOOOOO!!!!</t>
  </si>
  <si>
    <t>['feel', 'god', 'chili', 'tonight', 'whoooooooo']</t>
  </si>
  <si>
    <t xml:space="preserve"> Pam Beesley ladies and gentleman. [Pam hugs Michael and gives him a quick peck on the cheek] Oh! Thank you.  </t>
  </si>
  <si>
    <t>['pam', 'beesley', 'lady', 'gentleman', 'pam', 'hug', 'michael', 'give', 'quick', 'peck', 'cheek', 'thank']</t>
  </si>
  <si>
    <t xml:space="preserve"> We got to see Ping.  [Pam nods] And we learned of Michaelâ€™s true feelings for Ryan. [Pam nods] Which was touching. And, we heard Michael change the lyrics to a number of classic songs. [Pam nods] Which for me, has ruined them for life. [looks at Pam, who is staring at him, nodding]</t>
  </si>
  <si>
    <t>['ping', 'pam', 'nod', 'learn', 'michael', 'true', 'feeling', 'ryan', 'pam', 'nod', 'touch', 'heard', 'michael', 'change', 'lyric', 'number', 'classic', 'song', 'pam', 'nod', 'ruin', 'life', 'look', 'pam', 'star', 'nod']</t>
  </si>
  <si>
    <t xml:space="preserve"> Did you get that? Please tell me you got that. This is all going to be on.</t>
  </si>
  <si>
    <t>['tell', 'go']</t>
  </si>
  <si>
    <t xml:space="preserve"> Quick, quick, the woman is having a seizure. Grab her tongue, grab her tongue! Itâ€™s okay, Iâ€™m a sheriffâ€™s deputy.</t>
  </si>
  <si>
    <t>['quick', 'quick', 'woman', 'seizure', 'grab', 'tongue', 'grab', 'tongue', 'sheriff', 'deputy']</t>
  </si>
  <si>
    <t xml:space="preserve"> Donâ€™t get into that now. We need something to cushion her head. Throw pillow? A cush-</t>
  </si>
  <si>
    <t>['need', 'cushion', 'head', 'throw', 'pillow', 'cush']</t>
  </si>
  <si>
    <t xml:space="preserve"> Itâ€™s okay, Iâ€™m going to use my shirt.</t>
  </si>
  <si>
    <t>['go', 'use', 'shirt']</t>
  </si>
  <si>
    <t xml:space="preserve"> Was this yearâ€™s Dundies a success? Well, letâ€™s see, I made Pam laugh so hard, that she fell out of her chair, and she almost broke her neck. So I killed, almost.   </t>
  </si>
  <si>
    <t>['year', 'dundies', 'success', 'let', 'pam', 'laugh', 'hard', 'fell', 'chair', 'broke', 'neck', 'kill']</t>
  </si>
  <si>
    <t xml:space="preserve"> I just want to say, that this was the best, Dundies, ever! WHOOOOOOOOO!!!</t>
  </si>
  <si>
    <t>['want', 'best', 'dundies', 'whooooooooo']</t>
  </si>
  <si>
    <t xml:space="preserve"> Thanks, I had to, uh, check her pupils to make sure there wasnâ€™t a concussion.</t>
  </si>
  <si>
    <t>['thanks', 'check', 'pupil', 'sure', 'concussion']</t>
  </si>
  <si>
    <t xml:space="preserve"> Yes, that too, but I mean with the audio. Great work.  </t>
  </si>
  <si>
    <t>['mean', 'audio', 'great', 'work']</t>
  </si>
  <si>
    <t xml:space="preserve"> I feel bad about what I wrote on the bathroom wall.</t>
  </si>
  <si>
    <t>['feel', 'write', 'bathroom', 'wall']</t>
  </si>
  <si>
    <t xml:space="preserve"> Oh, here she is. Careful, careful, whoa. Alright, easy. Almost there.</t>
  </si>
  <si>
    <t>['careful', 'careful', 'whoa', 'easy']</t>
  </si>
  <si>
    <t xml:space="preserve"> Hey, um, can I ask you a question?</t>
  </si>
  <si>
    <t>['ask', 'question']</t>
  </si>
  <si>
    <t xml:space="preserve"> Not really a question. [starts to laugh] Okay, letâ€™s get you home, youâ€™re drunk.</t>
  </si>
  <si>
    <t>['question', 'start', 'laugh', 'let', 'home', 'drunk']</t>
  </si>
  <si>
    <t xml:space="preserve"> Goodnight, have a good night. Thank you Angela.  </t>
  </si>
  <si>
    <t>['goodnight', 'night', 'thank', 'angela']</t>
  </si>
  <si>
    <t xml:space="preserve"> TMI. Too much information. I used to say, â€œDonâ€™t go there,â€ but that is so lame now. Or, â€œYou go, girl.â€ Orâ€¦ Um, when did â€œWhereâ€™s the beef?â€ That was, like, a long, long time ago. Itâ€™s funny how the shelf life of these things, like how long they last, like, â€œToo much informationâ€ probably came on the sceneâ€¦ I mean, I didnâ€™t hear it till, like, this month, so itâ€™s pretty recently. Um, but you know, theyâ€™re generally good for, like, no more than five or six years.  </t>
  </si>
  <si>
    <t>['tmi', 'information', 'lame', 'girl', 'wheres', 'beef', 'long', 'long', 'time', 'funny', 'shelf', 'life', 'thing', 'long', 'information', 'probably', 'come', 'scene', 'mean', 'hear', 'month', 'pretty', 'recently', 'know', 'generally', 'year']</t>
  </si>
  <si>
    <t xml:space="preserve"> Yes, Iâ€™m the designated driver, which is very important. We need everyone to get home safely. [sighs] But no one ever gives me gas money, and people live all over. Itâ€™s expensive.  </t>
  </si>
  <si>
    <t>['designate', 'driver', 'important', 'need', 'home', 'safely', 'sigh', 'give', 'gas', 'money', 'people', 'live', 'expensive']</t>
  </si>
  <si>
    <t xml:space="preserve"> [scoffs] Like a gaggle of geeseâ€¦ [jibbering mockingly]  </t>
  </si>
  <si>
    <t>['scoff', 'gaggle', 'geese', 'jibbering', 'mockingly']</t>
  </si>
  <si>
    <t xml:space="preserve"> What do we know about him? Heâ€™s an accountant.</t>
  </si>
  <si>
    <t>['know', 'accountant']</t>
  </si>
  <si>
    <t xml:space="preserve"> He plays guitar, he likes naval history. Heâ€™s a bowler.</t>
  </si>
  <si>
    <t>['play', 'guitar', 'like', 'naval', 'history', 'bowler']</t>
  </si>
  <si>
    <t xml:space="preserve"> [talking over Jim] Heâ€™s fat. The fat accountant award.</t>
  </si>
  <si>
    <t>['talk', 'jim', 'fat', 'fat', 'accountant', 'award']</t>
  </si>
  <si>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</si>
  <si>
    <t>['weird', 'deal', 'michael', 'truly', 'believe', 'award', 'inspire', 'motivational', 'mean', 'put', 'effort', 'time', 'commitment', 'dundies', 'year', 'probably', 'branch', 'downsize']</t>
  </si>
  <si>
    <t xml:space="preserve"> Michael, I need to talk to you.</t>
  </si>
  <si>
    <t>['michael', 'need', 'talk']</t>
  </si>
  <si>
    <t xml:space="preserve"> I just thought that you might like to know that someone has written something about you on the ladiesâ€™ room wall.</t>
  </si>
  <si>
    <t>['thought', 'know', 'write', 'lady', 'room', 'wall']</t>
  </si>
  <si>
    <t xml:space="preserve"> Really? What did they say? â€œFor a good time, call Michael Scottâ€?</t>
  </si>
  <si>
    <t>['time', 'michael', 'scott']</t>
  </si>
  <si>
    <t xml:space="preserve"> Uh, no, no. No, I think something bad, maybe.</t>
  </si>
  <si>
    <t>['maybe']</t>
  </si>
  <si>
    <t xml:space="preserve"> Why do you think that? You just immediately go to that, Dwight? Why are you so negative? Whyâ€¦</t>
  </si>
  <si>
    <t>['immediately', 'dwight', 'negative']</t>
  </si>
  <si>
    <t xml:space="preserve"> I mean, you just come in and youâ€™re just negativeâ€¦</t>
  </si>
  <si>
    <t>['mean', 'negative']</t>
  </si>
  <si>
    <t xml:space="preserve"> What does that even mean? What are youâ€¦ What are you talking about?</t>
  </si>
  <si>
    <t>['mean', 'talk']</t>
  </si>
  <si>
    <t xml:space="preserve"> Just go and find out what it says and who said it and report back to me. But donâ€™t tell anybody that I have anything to do with it because if they ask me, I will say that you are crazy.</t>
  </si>
  <si>
    <t>['say', 'say', 'report', 'tell', 'anybody', 'ask', 'crazy']</t>
  </si>
  <si>
    <t xml:space="preserve"> Thank you. You wonâ€™t regret this, Michael.</t>
  </si>
  <si>
    <t>['thank', 'regret', 'michael']</t>
  </si>
  <si>
    <t xml:space="preserve"> I hadnâ€™t planned on including him.</t>
  </si>
  <si>
    <t>['plan', 'include']</t>
  </si>
  <si>
    <t xml:space="preserve"> It hasnâ€™t always been easy being a whistleblower. When I was in school, the kids would call me a tattle-tale or a snitch or a worm. So I really identify with those women from Enron. I wrote them letters to tell them how much they inspired me, but they never wrote back. I guess theyâ€™re all married.  </t>
  </si>
  <si>
    <t>['easy', 'whistleblower', 'school', 'kid', 'tattletale', 'snitch', 'worm', 'identify', 'woman', 'enron', 'write', 'letter', 'tell', 'inspire', 'write', 'guess', 'married']</t>
  </si>
  <si>
    <t xml:space="preserve"> Angela, itâ€™s simple. Just tell me what the bathroom wall says.</t>
  </si>
  <si>
    <t>['angela', 'simple', 'tell', 'bathroom', 'wall', 'say']</t>
  </si>
  <si>
    <t xml:space="preserve"> I donâ€™t talk about what goes on in the restroom.</t>
  </si>
  <si>
    <t>['talk', 'go', 'restroom']</t>
  </si>
  <si>
    <t xml:space="preserve"> Iâ€™m not asking what you do in there. I just want to know whatâ€™s written about Michael.</t>
  </si>
  <si>
    <t>['ask', 'want', 'know', 'write', 'michael']</t>
  </si>
  <si>
    <t xml:space="preserve"> I donâ€™t says those kinds of things out loud. Itâ€™s inappropriate.</t>
  </si>
  <si>
    <t>['say', 'kind', 'thing', 'loud', 'inappropriate']</t>
  </si>
  <si>
    <t xml:space="preserve"> Okay, Iâ€™ll talk. You nod if I get it right. Does it have to do with his butt or his wiener?  </t>
  </si>
  <si>
    <t>['talk', 'nod', 'butt', 'wiener']</t>
  </si>
  <si>
    <t xml:space="preserve"> Well, what should I do, guys? Seriously, do you want me to just cancel the Dundies?</t>
  </si>
  <si>
    <t>['guy', 'seriously', 'want', 'cancel', 'dundies']</t>
  </si>
  <si>
    <t xml:space="preserve"> Ping? Everybody loves Ping. Heâ€™s my most popular character.</t>
  </si>
  <si>
    <t>['ping', 'everybody', 'love', 'ping', 'popular', 'character']</t>
  </si>
  <si>
    <t xml:space="preserve"> Really? Well, he is based on the Chinese delivery guy that I have, who talks exactly like that, so, I think you should take it up with him instead of me.</t>
  </si>
  <si>
    <t>['base', 'chinese', 'delivery', 'guy', 'talk', 'exactly', 'instead']</t>
  </si>
  <si>
    <t xml:space="preserve"> [sighs] Well, neither of you are Chinese, so whatâ€¦ Why do you care?  </t>
  </si>
  <si>
    <t>['sigh', 'chinese', 'care']</t>
  </si>
  <si>
    <t xml:space="preserve"> Phyllis, no, no. Do not listen to her. Sheâ€™s out of her mind.</t>
  </si>
  <si>
    <t>['phyllis', 'listen', 'mind']</t>
  </si>
  <si>
    <t xml:space="preserve">  Thatâ€™s totally unfair. I was just in the ladiesâ€™ room in order to spy.</t>
  </si>
  <si>
    <t>['totally', 'unfair', 'lady', 'room', 'order', 'spy']</t>
  </si>
  <si>
    <t xml:space="preserve"> Dwight, youâ€™ve hit a new low here.</t>
  </si>
  <si>
    <t>['dwight', 'hit', 'new', 'low']</t>
  </si>
  <si>
    <t xml:space="preserve"> What do you think, Phyllis? You think I followed you in there? Like, â€œOh good. Phyllis is going to the bathroom, so maybe I get to see her naked from the waist down.â€ Iâ€™m not even attracted to you.</t>
  </si>
  <si>
    <t>['phyllis', 'follow', 'phyllis', 'go', 'bathroom', 'maybe', 'naked', 'waist', 'attract']</t>
  </si>
  <si>
    <t xml:space="preserve"> Okay, all right, I will do that. I will get to that definitely. Absolutely.</t>
  </si>
  <si>
    <t>['definitely', 'absolutely']</t>
  </si>
  <si>
    <t xml:space="preserve"> Oh, I donâ€™t know. Maybe after I finish writing, producing, directing, and hosting your awards show. All right, just relax, keep your pants on. Unless, of course, youâ€™re in the bathroom and you should be able to take your pants off in that case without Creepsville Central spying on you. Good.</t>
  </si>
  <si>
    <t>['know', 'maybe', 'finish', 'write', 'produce', 'direct', 'host', 'award', 'relax', 'pant', 'course', 'bathroom', 'able', 'pant', 'case', 'creepsville', 'central', 'spy']</t>
  </si>
  <si>
    <t xml:space="preserve">  All right, letâ€™s wrap it up. Come on, weâ€™re late. The Dundies are starting very soon. Accounting, letâ€™s go, letâ€™s go. Okay, I gave you fair warning. [turns off their computers] Out. Whoâ€™s next, customer service? Meredith, letâ€™s roll.  </t>
  </si>
  <si>
    <t>['let', 'wrap', 'late', 'dundies', 'start', 'soon', 'accounting', 'let', 'let', 'give', 'fair', 'warn', 'turn', 'computer', 'who', 'customer', 'service', 'meredith', 'let', 'roll']</t>
  </si>
  <si>
    <t xml:space="preserve"> Here we go. [organizing his costumes] And that. [to waitress] Hey. How you doing?  </t>
  </si>
  <si>
    <t>['organize', 'costume', 'waitress']</t>
  </si>
  <si>
    <t xml:space="preserve"> [singing] You down with the Dundies? Youâ€™re all my homies</t>
  </si>
  <si>
    <t>['sing', 'dundies', 'homies']</t>
  </si>
  <si>
    <t xml:space="preserve"> I have listened to that song so many times and I still donâ€™t know what OPP stands for. Other peopleâ€™sâ€¦ Something. Iâ€¦ [shakes head]  </t>
  </si>
  <si>
    <t>['listen', 'song', 'time', 'know', 'opp', 'stand', 'people', 'shake', 'head']</t>
  </si>
  <si>
    <t xml:space="preserve"> All right, our next awardâ€¦ ah, yes, this award goes to the most creative writing on the ladiesâ€™ room wall, and the winner isâ€¦ Who is it? Who wants to claim it? Shiny Dundie. Who wrote it? Great idea, Dwight.  </t>
  </si>
  <si>
    <t>['award', 'award', 'go', 'creative', 'write', 'lady', 'room', 'wall', 'winner', 'want', 'claim', 'shiny', 'dundie', 'write', 'great', 'idea', 'dwight']</t>
  </si>
  <si>
    <t xml:space="preserve"> Heâ€™s hot, all right? What do you want me to do about it?</t>
  </si>
  <si>
    <t>['hot', 'want']</t>
  </si>
  <si>
    <t xml:space="preserve"> Well, okay, I based it on what I felt was unanimous office sentiment, and this isnâ€™t even about what Ryan thinks. Itâ€™s about you. Itâ€™s about how you feel about the Dundies. Admit it.</t>
  </si>
  <si>
    <t>['base', 'felt', 'unanimous', 'office', 'sentiment', 'ryan', 'think', 'feel', 'dundies', 'admit']</t>
  </si>
  <si>
    <t xml:space="preserve"> Okay, I donâ€™t have time for this. I need to get on stage and you are breaking my concentration. [imitating Native chant] Me Chief Michael Scott. Here to tradeâ€¦  </t>
  </si>
  <si>
    <t>['time', 'need', 'stage', 'break', 'concentration', 'imitate', 'native', 'chant', 'chief', 'michael', 'scott', 'trade']</t>
  </si>
  <si>
    <t xml:space="preserve"> Excuse me, Goldschlager, extra flakes.</t>
  </si>
  <si>
    <t>['excuse', 'goldschlager', 'extra', 'flake']</t>
  </si>
  <si>
    <t xml:space="preserve"> No, no. No margarita. Hot sake.</t>
  </si>
  <si>
    <t>['margarita', 'hot', 'sake']</t>
  </si>
  <si>
    <t xml:space="preserve"> Just a chocolate shake, chocolate sprinkles.  </t>
  </si>
  <si>
    <t>['chocolate', 'shake', 'chocolate', 'sprinkle']</t>
  </si>
  <si>
    <t xml:space="preserve"> Okay. No, no, no, no, no. Lie still, lie still.</t>
  </si>
  <si>
    <t>['lie', 'lie']</t>
  </si>
  <si>
    <t xml:space="preserve"> Jim, not now! We need to cushion her head. Lie still. Please, Pam. Do not move.</t>
  </si>
  <si>
    <t>['jim', 'need', 'cushion', 'head', 'lie', 'pam']</t>
  </si>
  <si>
    <t xml:space="preserve"> How many fingers am I holding up?</t>
  </si>
  <si>
    <t>['finger', 'hold']</t>
  </si>
  <si>
    <t xml:space="preserve"> I will. I will. You need to calm down.</t>
  </si>
  <si>
    <t>['need', 'calm']</t>
  </si>
  <si>
    <t xml:space="preserve"> Keep it. My gift. [hugs Chiliâ€™s Manager] Thank you. Have a good night. See you next year.</t>
  </si>
  <si>
    <t>['gift', 'hug', 'chili', 'manager', 'thank', 'night', 'year']</t>
  </si>
  <si>
    <t xml:space="preserve"> Umâ€¦ I donâ€™t think so.</t>
  </si>
  <si>
    <t xml:space="preserve"> No? Umâ€¦ Check your spam folder.</t>
  </si>
  <si>
    <t>['check', 'spam', 'folder']</t>
  </si>
  <si>
    <t xml:space="preserve"> Umâ€¦ â€˜Fifty signs your priest might be Michael Jackson.â€™</t>
  </si>
  <si>
    <t>['sign', 'priest', 'michael', 'jackson']</t>
  </si>
  <si>
    <t xml:space="preserve"> I am king of forwards. Itâ€™s how I like to do business, everybody joking around. Weâ€™re like â€˜Friendsâ€™. I am Chandler and Joey and, uh, Pam is Rachel. And Dwight is Kramer.  </t>
  </si>
  <si>
    <t>['king', 'forward', 'business', 'everybody', 'joking', 'friend', 'chandler', 'joey', 'pam', 'rachel', 'dwight', 'kramer']</t>
  </si>
  <si>
    <t xml:space="preserve"> So the monkey does the sex thing right here! [monkey noises in background] </t>
  </si>
  <si>
    <t>['monkey', 'sex', 'monkey', 'noise', 'background']</t>
  </si>
  <si>
    <t xml:space="preserve"> Thatâ€™s funny! Thatâ€™s funny. Not offensive. Uhâ€¦ because itâ€™s nature. Educational. </t>
  </si>
  <si>
    <t>['funny', 'funny', 'offensive', 'nature', 'educational']</t>
  </si>
  <si>
    <t xml:space="preserve"> Do you want the link because then you could forward it around?</t>
  </si>
  <si>
    <t>['want', 'link', 'forward']</t>
  </si>
  <si>
    <t xml:space="preserve"> Yeahâ€¦ maybe. Maybe. Well, weâ€™ll see. Because Iâ€¦ I donâ€™t know if itâ€™sâ€¦ [muffled by jacket over his head] Whup! Come on! Hey!</t>
  </si>
  <si>
    <t>['maybe', 'maybe', 'know', 'muffle', 'jacket', 'head', 'whup']</t>
  </si>
  <si>
    <t xml:space="preserve"> Oh, Boom! Bam! Oh, this guy is out of control! He is a madman! Better get the bleep button ready for him.</t>
  </si>
  <si>
    <t>['boom', 'bam', 'guy', 'control', 'madman', 'better', 'bleep', 'button', 'ready']</t>
  </si>
  <si>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Soâ€¦   </t>
  </si>
  <si>
    <t>['todd', 'packer', 'total', 'bff', 'best', 'friend', 'forever', 'come', 'salesman', 'time', 'met', 'set', 'twin', 'packer', 'brother', 'know', 'lead', 'brought', 'em', 'motel', 'packer', 'awesome']</t>
  </si>
  <si>
    <t xml:space="preserve"> Oh-whoa-oh! Oh! Okay. Grade â€˜Aâ€™ gossip for you, right now. Randall, CFO, resigned. Nobody knows why.</t>
  </si>
  <si>
    <t>['ohwhoaoh', 'grade', 'gossip', 'randall', 'cfo', 'resign', 'know']</t>
  </si>
  <si>
    <t xml:space="preserve"> Really? Here we go! Buckle up. Itâ€™s going to be a bumpy one!</t>
  </si>
  <si>
    <t>['buckle', 'go', 'bumpy']</t>
  </si>
  <si>
    <t xml:space="preserve"> Well, to be fairâ€¦ blondes, brunettes, you know, thereâ€™s a lot of dumb people out there.</t>
  </si>
  <si>
    <t>['fair', 'blonde', 'brunette', 'know', 'there', 'dumb', 'people']</t>
  </si>
  <si>
    <t xml:space="preserve"> Oh! Wow! I didnâ€™t say it! I didnâ€™t say it!</t>
  </si>
  <si>
    <t>['wow']</t>
  </si>
  <si>
    <t xml:space="preserve"> Oh, wow! What did I tell you about the bleep button.  </t>
  </si>
  <si>
    <t>['wow', 'tell', 'bleep', 'button']</t>
  </si>
  <si>
    <t xml:space="preserve"> Hey, umâ€¦ what has two thumbs and hates Todd Packer? [points at self] This guy!  </t>
  </si>
  <si>
    <t>['thumb', 'hate', 'todd', 'packer', 'point', 'self', 'guy']</t>
  </si>
  <si>
    <t xml:space="preserve"> Oh. Bad boy. [to Ryan] Umâ€¦ Ryan? [makes Donald Duck noise]</t>
  </si>
  <si>
    <t>['boy', 'ryan', 'ryan', 'make', 'donald', 'duck', 'noise']</t>
  </si>
  <si>
    <t xml:space="preserve"> Ah! Man. That Todd Packer can do anything.</t>
  </si>
  <si>
    <t>['man', 'todd', 'packer']</t>
  </si>
  <si>
    <t xml:space="preserve"> My Mom is coming in to visit. And she lives like two hours away. And she doesnâ€™t have a cell phoneâ€¦ which is cool cause itâ€™s kind of adding some suspense to my day. And I keep looking over at the door hoping sheâ€™ll walk in.  </t>
  </si>
  <si>
    <t>['mom', 'come', 'visit', 'life', 'hour', 'away', 'cell', 'phone', 'cool', 'cause', 'kind', 'add', 'suspense', 'look', 'door', 'hop', 'shell', 'walk']</t>
  </si>
  <si>
    <t xml:space="preserve"> Iâ€™ve decided to show her around. She really wants to meet everybody.</t>
  </si>
  <si>
    <t>['decide', 'want', 'meet', 'everybody']</t>
  </si>
  <si>
    <t xml:space="preserve"> Good. Cause I have a lot of questions.</t>
  </si>
  <si>
    <t>['cause', 'question']</t>
  </si>
  <si>
    <t xml:space="preserve"> Yeah. As a child, did Pam show any traits that would hint towards her future career as a receptionist?  </t>
  </si>
  <si>
    <t>['child', 'pam', 'trait', 'hint', 'future', 'career', 'receptionist']</t>
  </si>
  <si>
    <t xml:space="preserve"> Hey, send me that link to the monkey sex video. Iâ€™m going to forward it like itâ€™s hot.</t>
  </si>
  <si>
    <t>['send', 'link', 'monkey', 'sex', 'video', 'go', 'forward', 'hot']</t>
  </si>
  <si>
    <t xml:space="preserve"> Forward it like itâ€™s hot. Forward it like itâ€™s hot. â€œOld Schoolâ€.</t>
  </si>
  <si>
    <t>['forward', 'hot', 'forward', 'hot', 'old', 'school']</t>
  </si>
  <si>
    <t xml:space="preserve"> Toby is in HR which technically means he works for Corporate. So heâ€™s really not a part of our family. Also heâ€™s divorced so heâ€™s really not a part of his family.  </t>
  </si>
  <si>
    <t>['toby', 'hr', 'technically', 'mean', 'work', 'corporate', 'family', 'divorce', 'family']</t>
  </si>
  <si>
    <t xml:space="preserve"> It is a big deal. Itâ€™s a big deal! What are we supposed to do? Scrutinize every little thing we say and do all day? I mean, come on!</t>
  </si>
  <si>
    <t>['big', 'deal', 'big', 'deal', 'suppose', 'scrutinize', 'little', 'mean']</t>
  </si>
  <si>
    <t xml:space="preserve"> What? He! No! Okay, what is a lawyer going to come in and tell us? To not send out hilarious emails or not tell jokes? </t>
  </si>
  <si>
    <t>['lawyer', 'go', 'tell', 'send', 'hilarious', 'email', 'tell', 'joke']</t>
  </si>
  <si>
    <t xml:space="preserve"> There is no such thing as an appropriate joke. Thatâ€™s why itâ€™s a joke.  </t>
  </si>
  <si>
    <t>['appropriate', 'joke', 'joke']</t>
  </si>
  <si>
    <t xml:space="preserve"> Everyone! Hello! Everyone. Hi! Sorry to interrupt. I know youâ€™re all busy and the last thing you want is for a major interruption. But Toby has an announcement that he insists on making right now in the middle of the day. [to Toby] So, take it away.</t>
  </si>
  <si>
    <t>['sorry', 'interrupt', 'know', 'busy', 'want', 'major', 'interruption', 'toby', 'announcement', 'insists', 'make', 'middle', 'toby', 'away']</t>
  </si>
  <si>
    <t xml:space="preserve"> I wish you luck, Toby. I really do. But you are going to have a mutiny on your hands and I just canâ€™t wait to see how you handle it.  </t>
  </si>
  <si>
    <t>['wish', 'luck', 'toby', 'go', 'mutiny', 'hand', 'wait', 'handle']</t>
  </si>
  <si>
    <t xml:space="preserve"> A guy goes to a five dollarâ€¦ lady of the night and he gets crabs. So, the next day he goes back to complain. And the woman says â€œHey. It was only five dollars. What did you expect? Lobster?â€ This is whatâ€™s at stake.  </t>
  </si>
  <si>
    <t>['guy', 'go', 'dollar', 'lady', 'night', 'get', 'crab', 'go', 'complain', 'woman', 'say', 'dollar', 'expect', 'lobster', 'stake']</t>
  </si>
  <si>
    <t xml:space="preserve"> Time to bring out the big guns. Iâ€™m heading down to the warehouse where jokes are born. Find a killer joke thatâ€™ll just blow everybody away at the seminar later. And remind them what is great about this place. Soâ€¦ ah! Here they are. [to Warehouse guys] Guys! Wondering if I could, uh, get your help for something. Iâ€™m looking for a new joke to tell and it needs to be just killer. And it does not need to be clean. So whatcha got?</t>
  </si>
  <si>
    <t>['time', 'bring', 'big', 'gun', 'head', 'warehouse', 'joke', 'born', 'find', 'killer', 'joke', 'thatll', 'blow', 'everybody', 'away', 'seminar', 'later', 'remind', 'great', 'place', 'warehouse', 'guy', 'guy', 'wonder', 'help', 'look', 'new', 'joke', 'tell', 'need', 'killer', 'need', 'clean', 'whatcha']</t>
  </si>
  <si>
    <t xml:space="preserve"> Um, yeah, no, wellâ€¦ I mean better. Better than that. The type of stuff you guys tell all day. </t>
  </si>
  <si>
    <t>['mean', 'better', 'better', 'type', 'stuff', 'guy', 'tell']</t>
  </si>
  <si>
    <t xml:space="preserve"> Alright, alright. Well, yeah, but, you knowâ€¦ a joke but not necessarily at my expense.</t>
  </si>
  <si>
    <t>['know', 'joke', 'necessarily', 'expense']</t>
  </si>
  <si>
    <t xml:space="preserve"> Well, not exactly what I was looking for but thanks guys.</t>
  </si>
  <si>
    <t>['exactly', 'look', 'thanks', 'guy']</t>
  </si>
  <si>
    <t xml:space="preserve"> Umâ€¦ I just wanted to say thatâ€¦ Just, my Momâ€™s coming in today.</t>
  </si>
  <si>
    <t>['want', 'mom', 'come', 'today']</t>
  </si>
  <si>
    <t xml:space="preserve"> Usually the day we talk about sexual harassment is the day that everyone harasses me as a joke.  </t>
  </si>
  <si>
    <t>['usually', 'talk', 'sexual', 'harassment', 'harasses', 'joke']</t>
  </si>
  <si>
    <t xml:space="preserve"> Sheâ€™s coming in today and maybe just donâ€™t joke around about that stuff in front of her.</t>
  </si>
  <si>
    <t>['come', 'today', 'maybe', 'joke', 'stuff']</t>
  </si>
  <si>
    <t xml:space="preserve"> I know, I know. Itâ€™s good. It is not over. It is not over til itâ€™s over.</t>
  </si>
  <si>
    <t>['know', 'know', 'til']</t>
  </si>
  <si>
    <t xml:space="preserve"> Did he tell you everything? Obviously, he didnâ€™t because you all still look relatively happy. Albeit bored. Do you realize what weâ€™re losing? Seriously?</t>
  </si>
  <si>
    <t>['tell', 'obviously', 'look', 'relatively', 'happy', 'albeit', 'bore', 'realize', 'lose', 'seriously']</t>
  </si>
  <si>
    <t xml:space="preserve"> Exactly! Mmwwah [blows kiss to Angela]! Can we afford to lose email forwards? Do we want that?</t>
  </si>
  <si>
    <t>['exactly', 'mmwwah', 'blow', 'kiss', 'angela', 'afford', 'lose', 'email', 'forward', 'want']</t>
  </si>
  <si>
    <t xml:space="preserve"> I hate them. You send me these filthy emails and you say forward them to ten people or youâ€™ll have bad luck.</t>
  </si>
  <si>
    <t>['hate', 'send', 'filthy', 'email', 'forward', 'people', 'luck']</t>
  </si>
  <si>
    <t xml:space="preserve"> Give me a break. Ummâ€¦ Stanley, how about that hot picture you have by your desk? Centerfold in the Catholic schoolgirlâ€™s outfit? I mean, it is hot, it is sexy, and it turns him on. And I will admit, best part of my morning is staring at it. But what? Are we just going to take it away?</t>
  </si>
  <si>
    <t>['break', 'stanley', 'hot', 'picture', 'desk', 'centerfold', 'catholic', 'schoolgirl', 'outfit', 'mean', 'hot', 'sexy', 'turn', 'admit', 'best', 'morning', 'star', 'go', 'away']</t>
  </si>
  <si>
    <t xml:space="preserve"> I think the old honor system was just fine. For example, I have never slept with an employee. And, believe me, I could have.</t>
  </si>
  <si>
    <t>['old', 'honor', 'fine', 'example', 'slept', 'employee', 'believe']</t>
  </si>
  <si>
    <t xml:space="preserve"> No! No! Catherine. Remember her? Remember how hot she was? </t>
  </si>
  <si>
    <t>['catherine', 'remember', 'remember', 'hot']</t>
  </si>
  <si>
    <t xml:space="preserve"> Iâ€™m in an office relationship. Itâ€™s special. Umâ€¦ sheâ€™s nice. Sheâ€™s shy. Sheâ€™s actually here. You want to meet her? Hold on one second. Oh, my God! Put on a shirt! Put on aâ€¦ . I told you that youâ€™d be on camera. Iâ€™m sorry, sheâ€™s European. No, I told you that youâ€™d be on camera. Stop it.  </t>
  </si>
  <si>
    <t>['office', 'relationship', 'special', 'nice', 'shy', 'actually', 'want', 'meet', 'hold', 'second', 'god', 'shirt', 'camera', 'sorry', 'european', 'camera', 'stop']</t>
  </si>
  <si>
    <t xml:space="preserve"> What if Pam was a lesbian? What if she brought her â€œpartnerâ€ in to work? [to Toby] Would that be crossing the line? </t>
  </si>
  <si>
    <t>['pam', 'lesbian', 'brought', 'partner', 'work', 'toby', 'cross', 'line']</t>
  </si>
  <si>
    <t xml:space="preserve"> At home? And I told everybody everything about it.</t>
  </si>
  <si>
    <t>['home', 'everybody']</t>
  </si>
  <si>
    <t xml:space="preserve"> Okay. Well, then letâ€™s act it out. Pam, you will be girl A and girl B will beâ€¦ Okay! Weâ€™ll use the doll. Pam. Pam?   </t>
  </si>
  <si>
    <t>['let', 'act', 'pam', 'girl', 'girl', 'b', 'use', 'doll', 'pam', 'pam']</t>
  </si>
  <si>
    <t xml:space="preserve"> I wish Todd Packer was here because he would love this. I wonder if anybody else would like to do this. Hey! Umâ€¦ we have to watch, uh, Tobyâ€™s video that heâ€™s showing us in order to brainwash us and I was wondering if anybody would like to join in? Going to be fun. Got my great pizza. Whataya say? Jim?</t>
  </si>
  <si>
    <t>['wish', 'todd', 'packer', 'love', 'wonder', 'anybody', 'watch', 'toby', 'video', 'show', 'order', 'brainwash', 'wonder', 'anybody', 'join', 'go', 'fun', 'great', 'pizza', 'whataya', 'jim']</t>
  </si>
  <si>
    <t xml:space="preserve"> Thatâ€™s what she sai [clears throat]  Nope, butâ€¦ Okay. Well, suit yourself.  </t>
  </si>
  <si>
    <t>['sai', 'clear', 'throat', 'nope', 'suit']</t>
  </si>
  <si>
    <t xml:space="preserve"> Where is the clitoris? On a website, it said at the crest of the labia. What does that mean? What does the female vagina look like?   </t>
  </si>
  <si>
    <t>['clitoris', 'website', 'say', 'crest', 'labium', 'mean', 'female', 'vagina', 'look']</t>
  </si>
  <si>
    <t xml:space="preserve"> Whoa, whoa, whoa, whoaâ€¦ Okay! Hypocrite! She is a hypocrite. That is such a scam! Okay.  </t>
  </si>
  <si>
    <t>['whoa', 'whoa', 'whoa', 'whoa', 'hypocrite', 'hypocrite', 'scam']</t>
  </si>
  <si>
    <t xml:space="preserve"> Okay, you are never going to believe this. The girl in the video weâ€™re watching that Corporate gave usâ€¦ Darryl banged her! Aaand is about 90% sure.  </t>
  </si>
  <si>
    <t>['go', 'believe', 'girl', 'video', 'watch', 'corporate', 'give', 'darryl', 'bang', 'aaand', 'sure']</t>
  </si>
  <si>
    <t xml:space="preserve"> I donâ€™t have any DUIâ€™s so I can drive myself, but thanks.</t>
  </si>
  <si>
    <t>['duis', 'drive', 'thanks']</t>
  </si>
  <si>
    <t xml:space="preserve"> So you are the lawyer, Mr. Oâ€™Malley? I know a lot of lawyer jokes.</t>
  </si>
  <si>
    <t>['lawyer', 'omalley', 'know', 'lawyer', 'joke']</t>
  </si>
  <si>
    <t xml:space="preserve"> Well, itâ€™s probably because you donâ€™t get â€™em.  </t>
  </si>
  <si>
    <t>['probably', 'em']</t>
  </si>
  <si>
    <t xml:space="preserve"> When I said before that I was king of forwards, you got to understand that I donâ€™t come up with this stuff. I just forward it along. You wouldnâ€™t arrest a guy whoâ€™s just delivering drugs from one guy to another.  </t>
  </si>
  <si>
    <t>['say', 'king', 'forward', 'understand', 'stuff', 'forward', 'arrest', 'guy', 'who', 'deliver', 'drug', 'guy']</t>
  </si>
  <si>
    <t xml:space="preserve"> The problem is that I am the boss and apparently I canâ€™t say anything.</t>
  </si>
  <si>
    <t>['problem', 'bos', 'apparently']</t>
  </si>
  <si>
    <t xml:space="preserve"> Whereâ€™s the line? Whereâ€™s the line, Jan.</t>
  </si>
  <si>
    <t>['wheres', 'line', 'wheres', 'line', 'jan']</t>
  </si>
  <si>
    <t xml:space="preserve"> No, I didnâ€™t. [to Jan] Huh, what? [everyone looks up at blow-up doll]  </t>
  </si>
  <si>
    <t>['jan', 'look', 'blowup', 'doll']</t>
  </si>
  <si>
    <t xml:space="preserve"> Attention, everyone! Hello! Ah, yes! I just want you to know that, uh, this is not my decision, but from here on outâ€¦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</si>
  <si>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['attention', 'want', 'know', 'decision', 'longer', 'friend', 'talk', 'thing', 'discus', 'workassociated', 'thing', 'consider', 'retirement', 'comedy', 'future', 'want', 'funny', 'witty', 'impression', 'longer', 'thing']</t>
  </si>
  <si>
    <t xml:space="preserve"> Does that include â€˜Thatâ€™s What She Saidâ€™?</t>
  </si>
  <si>
    <t>['include', 'say']</t>
  </si>
  <si>
    <t xml:space="preserve"> Wow! That is really hard. You really think you can go all day long? Well, you always left me satisfied and smiling, soâ€¦ </t>
  </si>
  <si>
    <t>['wow', 'hard', 'long', 'left', 'satisfied', 'smile']</t>
  </si>
  <si>
    <t xml:space="preserve"> Mwah! [kisses hand and salutes office]</t>
  </si>
  <si>
    <t>['mwah', 'kiss', 'hand', 'salute', 'office']</t>
  </si>
  <si>
    <t xml:space="preserve"> You would have done the same. You just didnâ€™t think of it first.</t>
  </si>
  <si>
    <t xml:space="preserve"> Okay. [to man entering office] Hello. [introduces] Jan. Mr. Oâ€™Malley. This is my lawyer, James P. Albiny.</t>
  </si>
  <si>
    <t>['man', 'enter', 'office', 'introduces', 'jan', 'omalley', 'lawyer', 'james', 'p', 'albiny']</t>
  </si>
  <si>
    <t xml:space="preserve"> I believe you may recognize his face from the billboards. He specializes in Free Speech issues.</t>
  </si>
  <si>
    <t>['believe', 'recognize', 'face', 'billboard', 'specializes', 'free', 'speech', 'issue']</t>
  </si>
  <si>
    <t xml:space="preserve"> I am so used to being the bad boy. I am so used to fighting Corporate that I forget that I am Corporate. Upper management. They hooked me up with an attorney. To protect me. You canâ€™t be too careful about what you say. Moâ€™ money, moâ€™ problems.  </t>
  </si>
  <si>
    <t>['boy', 'fight', 'corporate', 'forget', 'corporate', 'upper', 'management', 'hooked', 'attorney', 'protect', 'careful', 'mo', 'money', 'mo', 'problem']</t>
  </si>
  <si>
    <t xml:space="preserve"> Okay. Well, letâ€™s get you out of here, James. Umâ€¦ I think weâ€™re under an hour still, soâ€¦ </t>
  </si>
  <si>
    <t>['let', 'james', 'hour']</t>
  </si>
  <si>
    <t xml:space="preserve"> I know. Weâ€™ll talk about it later. Thanks for coming in.  </t>
  </si>
  <si>
    <t>['know', 'talk', 'later', 'thanks', 'come']</t>
  </si>
  <si>
    <t xml:space="preserve"> I love my Mom. Okay. Thatâ€™s probably really the most obvious statement ever.  </t>
  </si>
  <si>
    <t>['love', 'mom', 'probably', 'obvious', 'statement']</t>
  </si>
  <si>
    <t xml:space="preserve"> Yeah, yeah, but I uhâ€¦ I switched stuff around because I actually needed like more room for organization. Soâ€¦ </t>
  </si>
  <si>
    <t>['switch', 'stuff', 'actually', 'need', 'room', 'organization']</t>
  </si>
  <si>
    <t xml:space="preserve"> So this is like, um, an organization stationâ€¦ </t>
  </si>
  <si>
    <t>['organization', 'station']</t>
  </si>
  <si>
    <t xml:space="preserve"> Well, you knowâ€¦ actually, I kind of need to stall a bit. But, itâ€™s okay, because I am very used to killing time.</t>
  </si>
  <si>
    <t>['know', 'actually', 'kind', 'need', 'stall', 'bit', 'kill', 'time']</t>
  </si>
  <si>
    <t xml:space="preserve"> No. No, no, no. That crosses the line.</t>
  </si>
  <si>
    <t>['cross', 'line']</t>
  </si>
  <si>
    <t xml:space="preserve"> Not you. Kevin. Just unwarranted. Hostile work environment, Kevin.</t>
  </si>
  <si>
    <t>['kevin', 'unwarranted', 'hostile', 'work', 'environment', 'kevin']</t>
  </si>
  <si>
    <t xml:space="preserve"> No. You said it. He pointed. A point is not a say. Look. Kevin, we are a family here and Phyllis is a valued member of that family. Like a grandmother.</t>
  </si>
  <si>
    <t>['say', 'point', 'point', 'look', 'kevin', 'family', 'phyllis', 'value', 'member', 'family', 'grandmother']</t>
  </si>
  <si>
    <t xml:space="preserve"> Well, I have a late birthday and usually Septemberâ€™s a cut-off point. [to Kevin] You know what? You just crossed the line. Okay? Thereâ€™s a line and you went over it. And you must be punished. So go to your corner.</t>
  </si>
  <si>
    <t>['late', 'birthday', 'usually', 'september', 'cutoff', 'point', 'kevin', 'know', 'cross', 'line', 'there', 'line', 'go', 'punish', 'corner']</t>
  </si>
  <si>
    <t xml:space="preserve"> They didnâ€™t get to me. I got to them. I am still the same old Michael Scott. New and improved. You know what? I love Phyllis. You know what else? I think she is gorgeous. I think she is incredibly, incredibly attractive person. [to Phyllis] Câ€™mere, câ€™mere, câ€™mon!  Come on! Come on.</t>
  </si>
  <si>
    <t>['old', 'michael', 'scott', 'new', 'improve', 'know', 'love', 'phyllis', 'know', 'gorgeous', 'incredibly', 'incredibly', 'attractive', 'person', 'phyllis', 'cmere', 'cmere', 'cmon']</t>
  </si>
  <si>
    <t xml:space="preserve"> You know what? The only thing Iâ€™m worried aboutâ€¦ is getting a boner. Good work today, everybody.  </t>
  </si>
  <si>
    <t>['know', 'worried', 'get', 'boner', 'work', 'today', 'everybody']</t>
  </si>
  <si>
    <t xml:space="preserve"> Times have changed a little. And even though weâ€™re still a family here at Dunder-Mifflin, families grow. And at some point, the daddy canâ€™t take a bath with the kids anymore. I am Upper Management. And it would be inappropriate for me to take a bath with Pam. As much as I might want to.  </t>
  </si>
  <si>
    <t>['time', 'change', 'little', 'family', 'dundermifflin', 'family', 'grow', 'point', 'daddy', 'bath', 'kid', 'anymore', 'upper', 'management', 'inappropriate', 'bath', 'pam', 'want']</t>
  </si>
  <si>
    <t xml:space="preserve"> Nothing. You look nice today.</t>
  </si>
  <si>
    <t>['look', 'nice', 'today']</t>
  </si>
  <si>
    <t xml:space="preserve"> You justâ€¦ You look good. Your shirt looksâ€¦ You look real good.</t>
  </si>
  <si>
    <t>['look', 'shirt', 'look', 'look', 'real']</t>
  </si>
  <si>
    <t xml:space="preserve"> Well, you said I looked thin, so what doesâ€¦ Does that mean Iâ€™m like thin weird or thin handsome orâ€¦ [laughing]</t>
  </si>
  <si>
    <t>['say', 'look', 'thin', 'mean', 'weird', 'handsome', 'laugh']</t>
  </si>
  <si>
    <t xml:space="preserve"> Yes, well, of course. Of course. [laughing]  </t>
  </si>
  <si>
    <t>['course', 'course', 'laugh']</t>
  </si>
  <si>
    <t xml:space="preserve"> Wait, Jim, no! Donâ€™t drink directly from the can. Okay, Iâ€™m serious. Itâ€™s all over the Internet. They use the same shipping company as a rat poison, and it gets on the can. [Jim takes a drink] Well, youâ€™re an idiot.</t>
  </si>
  <si>
    <t>['wait', 'jim', 'drink', 'directly', 'internet', 'use', 'shipping', 'company', 'rat', 'poison', 'get', 'jim', 'take', 'drink', 'idiot']</t>
  </si>
  <si>
    <t xml:space="preserve"> What can I say, Dwight, I live a very dangerous life.  </t>
  </si>
  <si>
    <t>['dwight', 'live', 'dangerous', 'life']</t>
  </si>
  <si>
    <t xml:space="preserve"> She wouldnâ€™t do that. Sheâ€™s a Senator.  </t>
  </si>
  <si>
    <t>['senator']</t>
  </si>
  <si>
    <t xml:space="preserve"> Office romance. For example, Pam and I are dating, do we have to disclose that?</t>
  </si>
  <si>
    <t>['office', 'romance', 'example', 'pam', 'date', 'disclose']</t>
  </si>
  <si>
    <t xml:space="preserve"> No, but Iâ€™m saying hypothetically if we were datingâ€¦</t>
  </si>
  <si>
    <t>['say', 'hypothetically', 'date']</t>
  </si>
  <si>
    <t xml:space="preserve"> Well, Roy is dead, and I ask you out.</t>
  </si>
  <si>
    <t>['roy', 'dead', 'ask']</t>
  </si>
  <si>
    <t xml:space="preserve"> And now Roy and Pam are dead, and we have your stupid rules to blame, Toby.  </t>
  </si>
  <si>
    <t>['roy', 'pam', 'dead', 'stupid', 'rule', 'blame', 'toby']</t>
  </si>
  <si>
    <t xml:space="preserve"> Toby actually gets alimony from his ex-wife because she makes more, so thatâ€™s kind of embarrassing. Not that Iâ€™d mind, but it would never happen to me because I would make the marriage work. People seem to like him because they think heâ€™s one of us, but heâ€™s not. Heâ€™s this weird loner who just tells people, â€œDonâ€™t do this, donâ€™t do that. Hire this person for this reason.â€ I would complain about him, but who would I go to, to complain about Toby? Toby. Bias. And what does he do about that? Nothing. Because heâ€™s Toby. What kind of name is that? Itâ€™s almost a girlâ€™s name. I think Iâ€™ve known more girls named Toby than guys. He just kind of makes my skin crawl a little bit. Toby is the devil. Tobyâ€™s the devil.  </t>
  </si>
  <si>
    <t>['toby', 'actually', 'get', 'alimony', 'exwife', 'make', 'kind', 'embarrass', 'mind', 'happen', 'marriage', 'work', 'people', 'weird', 'loner', 'tell', 'people', 'hire', 'person', 'reason', 'complain', 'complain', 'toby', 'toby', 'bias', 'toby', 'kind', 'girl', 'know', 'girl', 'name', 'toby', 'guy', 'kind', 'make', 'skin', 'crawl', 'little', 'bit', 'toby', 'devil', 'toby', 'devil']</t>
  </si>
  <si>
    <t xml:space="preserve"> I know weâ€™re having that harassment thing this afternoon.</t>
  </si>
  <si>
    <t>['know', 'harassment', 'afternoon']</t>
  </si>
  <si>
    <t xml:space="preserve"> Sometimes when we IM, I send you that little winking face with the lipstick.</t>
  </si>
  <si>
    <t>['send', 'little', 'wink', 'face', 'lipstick']</t>
  </si>
  <si>
    <t xml:space="preserve"> Yes, it is harassment and Iâ€™m going to be suing the winking face. Iâ€™ve hired the angry face as my lawyer and you will be hearing from him pretty soon.</t>
  </si>
  <si>
    <t>['harassment', 'go', 'sue', 'wink', 'face', 'hire', 'angry', 'face', 'lawyer', 'hearing', 'pretty', 'soon']</t>
  </si>
  <si>
    <t xml:space="preserve"> Yummy, yummy. Thank you, Ryan.</t>
  </si>
  <si>
    <t>['yummy', 'yummy', 'thank', 'ryan']</t>
  </si>
  <si>
    <t xml:space="preserve"> Um. The sausage, egg, and cheese biscuit. But thank you. And why donâ€™t you take a couple hours. The office is yours. â€œHome Alone,â€ â€œRisky Business.â€ Take your pants off, run around. Whatever you gotta do.</t>
  </si>
  <si>
    <t>['sausage', 'egg', 'cheese', 'biscuit', 'thank', 'couple', 'hour', 'office', 'home', 'risky', 'business', 'pant', 'run', 'get']</t>
  </si>
  <si>
    <t xml:space="preserve"> Ok. [Removes biscuit, leaving only sausage, egg and cheese.] Healthier. Gotta watch those carbs.   </t>
  </si>
  <si>
    <t>['remove', 'biscuit', 'leave', 'sausage', 'egg', 'cheese', 'healthier', 'get', 'watch', 'carbs']</t>
  </si>
  <si>
    <t xml:space="preserve"> Today, I, Michael Scott, am becoming a homeowner. Investing in real estate.</t>
  </si>
  <si>
    <t>['today', 'michael', 'scott', 'homeowner', 'invest', 'real', 'estate']</t>
  </si>
  <si>
    <t xml:space="preserve"> Yes it is. Yes it is. It is very important to own property. Back in olden days, they would not even let you vote unless you owned property and theyâ€™d throw you in the stocks and humiliate you.</t>
  </si>
  <si>
    <t>['important', 'property', 'olden', 'day', 'vote', 'own', 'property', 'theyd', 'throw', 'stock', 'humiliate']</t>
  </si>
  <si>
    <t xml:space="preserve"> And it worked. They should bring the stocks back. Peopleâ€™d obey the law, thereâ€™d be less troublemakers.</t>
  </si>
  <si>
    <t>['work', 'bring', 'stock', 'people', 'obey', 'law', 'thered', 'troublemaker']</t>
  </si>
  <si>
    <t xml:space="preserve"> [looks bored. Taps finger on desk. Head falls to desk]</t>
  </si>
  <si>
    <t>['look', 'bore', 'tap', 'finger', 'desk', 'head', 'fall', 'desk']</t>
  </si>
  <si>
    <t xml:space="preserve"> Every so often, Jim dies of boredom. I think today it was the expense reports that did him in. And our deal is that, itâ€™s up to me to revive him.   </t>
  </si>
  <si>
    <t>['jim', 'dy', 'boredom', 'today', 'expense', 'report', 'deal', 'revive']</t>
  </si>
  <si>
    <t xml:space="preserve"> Sometimes when heâ€™s not here, I try to throw stuff in it. </t>
  </si>
  <si>
    <t>['try', 'throw', 'stuff']</t>
  </si>
  <si>
    <t xml:space="preserve"> No way. Letâ€™s do this [crumples post it and throws into mug. Misses.] Oh. </t>
  </si>
  <si>
    <t>['way', 'let', 'crumples', 'post', 'throw', 'mug', 'miss']</t>
  </si>
  <si>
    <t xml:space="preserve"> Try paperclips. Oh wait. This message. For Dwight.</t>
  </si>
  <si>
    <t>['try', 'paperclip', 'wait', 'message', 'dwight']</t>
  </si>
  <si>
    <t xml:space="preserve"> Uh, I donâ€™t need one.</t>
  </si>
  <si>
    <t xml:space="preserve"> Iâ€™m good. I can make sure things are up to code.</t>
  </si>
  <si>
    <t>['sure', 'thing', 'code']</t>
  </si>
  <si>
    <t xml:space="preserve"> Please, Iâ€™m always the guy you rely on at work. </t>
  </si>
  <si>
    <t>['guy', 'rely', 'work']</t>
  </si>
  <si>
    <t xml:space="preserve"> Well, this isnâ€™t about work. This is closing on a condo, itâ€™s completely personal. </t>
  </si>
  <si>
    <t>['work', 'closing', 'condo', 'completely', 'personal']</t>
  </si>
  <si>
    <t xml:space="preserve"> So youâ€™re taking a personal day?</t>
  </si>
  <si>
    <t>['take', 'personal']</t>
  </si>
  <si>
    <t xml:space="preserve"> Except that, this is about my living arrangement, and as boss, I need to have a living arrangement in order to do work.</t>
  </si>
  <si>
    <t>['living', 'arrangement', 'bos', 'need', 'living', 'arrangement', 'order', 'work']</t>
  </si>
  <si>
    <t xml:space="preserve"> I have been Michaelâ€™s #2 guy for about 5 years. And we make a great team. Weâ€™re like one of those classic famous teams. Heâ€™s like Mozart, and Iâ€™m like Mozartâ€™s friend. No. Iâ€™m like Butch Cassidy, and Michael is like Mozart. You try and hurt Mozart; youâ€™re going to get a bullet in your head courtesy of Butch Cassidy.   </t>
  </si>
  <si>
    <t>['michael', 'guy', 'year', 'great', 'team', 'classic', 'famous', 'team', 'mozart', 'mozart', 'friend', 'butch', 'cassidy', 'michael', 'mozart', 'try', 'hurt', 'mozart', 'go', 'bullet', 'head', 'courtesy', 'butch', 'cassidy']</t>
  </si>
  <si>
    <t xml:space="preserve"> Oh, most honorable Pamera. Not offensive, because thatâ€™s the way they talk in movies. </t>
  </si>
  <si>
    <t>['honorable', 'pamera', 'offensive', 'way', 'talk', 'movie']</t>
  </si>
  <si>
    <t xml:space="preserve"> We are. Dwight and I are going to the big thing. So why donâ€™t you have everybody work on their expense reports and Iâ€™d like them in by the end of the day.</t>
  </si>
  <si>
    <t>['dwight', 'go', 'big', 'everybody', 'work', 'expense', 'report', 'end']</t>
  </si>
  <si>
    <t xml:space="preserve"> We will. Um, did you do the thing I asked you to do about the magazines?</t>
  </si>
  <si>
    <t>['ask', 'magazine']</t>
  </si>
  <si>
    <t xml:space="preserve">  Yeah, I changed them to your new address.</t>
  </si>
  <si>
    <t>['change', 'new', 'address']</t>
  </si>
  <si>
    <t xml:space="preserve"> Good. The Small Business Man?</t>
  </si>
  <si>
    <t>['small', 'business', 'man']</t>
  </si>
  <si>
    <t xml:space="preserve">  Yes, I changed your Cracked magazine subscription.</t>
  </si>
  <si>
    <t>['change', 'crack', 'magazine', 'subscription']</t>
  </si>
  <si>
    <t xml:space="preserve"> How about, uh, Fine Arts? Aficionado Monthly?</t>
  </si>
  <si>
    <t>['fine', 'art', 'aficionado', 'monthly']</t>
  </si>
  <si>
    <t xml:space="preserve"> NO, well can you get on that, because I donâ€™t just read Cracked.  Thank you. </t>
  </si>
  <si>
    <t>['read', 'crack', 'thank']</t>
  </si>
  <si>
    <t xml:space="preserve"> What kind of shocks you got on this baby?</t>
  </si>
  <si>
    <t>['kind', 'shock', 'baby']</t>
  </si>
  <si>
    <t xml:space="preserve"> I donâ€™t know, regular. Normal ones. Nothing fancy. Not my style. What are you doing?</t>
  </si>
  <si>
    <t>['know', 'regular', 'normal', 'one', 'fancy', 'style']</t>
  </si>
  <si>
    <t xml:space="preserve"> [tries to open sun roof] I want to put the top down. </t>
  </si>
  <si>
    <t>['try', 'open', 'sun', 'roof', 'want']</t>
  </si>
  <si>
    <t xml:space="preserve"> What? No, Dwight. Itâ€™s fifty degrees outside.  Donâ€™tâ€¦ pleaseâ€¦</t>
  </si>
  <si>
    <t>['dwight', 'degree', 'outside']</t>
  </si>
  <si>
    <t xml:space="preserve"> Iâ€¦ Justâ€¦ Would you put it up? [roof opens] Ok. Fine. Just leave it down. Whiner.</t>
  </si>
  <si>
    <t>['roof', 'open', 'fine', 'leave', 'whiner']</t>
  </si>
  <si>
    <t xml:space="preserve"> Check it out. [points at sunglasses] Terminator.</t>
  </si>
  <si>
    <t>['check', 'point', 'sunglass', 'terminator']</t>
  </si>
  <si>
    <t xml:space="preserve"> I do not understand what you spend your money on.   </t>
  </si>
  <si>
    <t>['understand', 'spend', 'money']</t>
  </si>
  <si>
    <t xml:space="preserve">  Hey, Oscar, on these new expense reports, do we really have to go back to last quarter?</t>
  </si>
  <si>
    <t>['oscar', 'new', 'expense', 'report', 'quarter']</t>
  </si>
  <si>
    <t xml:space="preserve">  [points at paper on desk] What does 2005 season mean?</t>
  </si>
  <si>
    <t>['point', 'paper', 'desk', 'season', 'mean']</t>
  </si>
  <si>
    <t xml:space="preserve">  Oh my God!  Wait, this goes back two years. </t>
  </si>
  <si>
    <t>['god', 'wait', 'go', 'year']</t>
  </si>
  <si>
    <t xml:space="preserve">  [flicks football onto Kevinâ€™s desk] OH!</t>
  </si>
  <si>
    <t>['flick', 'football', 'kevins', 'desk']</t>
  </si>
  <si>
    <t xml:space="preserve">  Yes!  So close.  I really love the paper triangle flicking and hitting things game.  Yeah.</t>
  </si>
  <si>
    <t>['close', 'love', 'paper', 'triangle', 'flick', 'hit', 'thing', 'game']</t>
  </si>
  <si>
    <t xml:space="preserve">  Right there. My sanctuary. My party pad. Someday I can just see my grandkids learning how to walk out here. Hang a swing from this tree. Push them backâ€¦ waitâ€¦ [turns around] no, itâ€™s this one, right here. Home, sweet home.   </t>
  </si>
  <si>
    <t>['sanctuary', 'party', 'pad', 'someday', 'grandkids', 'learn', 'walk', 'hang', 'swing', 'tree', 'push', 'wait', 'turn', 'home', 'sweet', 'home']</t>
  </si>
  <si>
    <t xml:space="preserve"> [bounces ball off wall with Toby] So thatâ€™s what this sound is all day.   </t>
  </si>
  <si>
    <t>['bounce', 'ball', 'wall', 'toby', 'sound']</t>
  </si>
  <si>
    <t xml:space="preserve">  Oh, how are you? Nice to meet you, Bill. Bill. Mr. Bill. OHHH NOOO. MR. BILL. OHHH! SNL? When they pull him apart? Heâ€™d always get rolled over by something. </t>
  </si>
  <si>
    <t>['nice', 'meet', 'bill', 'bill', 'bill', 'ohhh', 'nooo', 'bill', 'ohhh', 'snl', 'pull', 'apart', 'hed', 'roll']</t>
  </si>
  <si>
    <t xml:space="preserve">  Yeah, small. Iâ€™m buying it and Iâ€™m not renting it. So, itâ€™s still an upgrade. He doesnâ€™t know anything about property ownership. Kind of an idiot. Um.   </t>
  </si>
  <si>
    <t>['small', 'buying', 'rent', 'upgrade', 'know', 'property', 'ownership', 'kind', 'idiot']</t>
  </si>
  <si>
    <t xml:space="preserve"> Actually, I do own property. My grandfather left me a 60 acre working beet farm. I run it with my cousin, Mose. We sell beets to local stores and restaurants. Itâ€™s a nice little farm. Sometimes teenagers use it for sex.   </t>
  </si>
  <si>
    <t>['actually', 'property', 'grandfather', 'left', 'acre', 'work', 'beet', 'farm', 'run', 'cousin', 'mose', 'sell', 'beet', 'local', 'store', 'restaurant', 'nice', 'little', 'farm', 'teenager', 'use', 'sex']</t>
  </si>
  <si>
    <t xml:space="preserve"> Actually, no. We have a couple of questions, about the neighborhood. </t>
  </si>
  <si>
    <t>['actually', 'couple', 'question', 'neighborhood']</t>
  </si>
  <si>
    <t xml:space="preserve">  Oh. Good. Thatâ€™s good. Itâ€™s good to be accommodating of that. </t>
  </si>
  <si>
    <t>['accommodate']</t>
  </si>
  <si>
    <t xml:space="preserve"> Stanley. Just played Dunder Ball with Toby. What about you, you got any games?</t>
  </si>
  <si>
    <t>['stanley', 'played', 'dunder', 'ball', 'toby', 'game']</t>
  </si>
  <si>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</si>
  <si>
    <t>['friend', 'master', 'bedroom', 'check', 'cathedral', 'ceiling', 'seventeen', 'foot', 'high', 'cable', 'readiness', 'point', 'wall', 'go', 'totally', 'pimp', 'place', 'go', 'surround', 'sound', 'system', 'go', 'plasma', 'screen', 'wall']</t>
  </si>
  <si>
    <t xml:space="preserve">  Iâ€™m putting my bed right over here.</t>
  </si>
  <si>
    <t>['put', 'bed']</t>
  </si>
  <si>
    <t xml:space="preserve"> No, no, no, no, no. This is a shared wall. Neighbor throws his wife into the wall, plasma screen hits the floor. Totally smashed. </t>
  </si>
  <si>
    <t>['share', 'wall', 'neighbor', 'throw', 'wife', 'wall', 'plasma', 'screen', 'hit', 'floor', 'totally', 'smash']</t>
  </si>
  <si>
    <t xml:space="preserve"> Warrantees donâ€™t cover it, plus theyâ€™re a rip-off. </t>
  </si>
  <si>
    <t>['warrantee', 'cover', 'plus', 'ripoff']</t>
  </si>
  <si>
    <t xml:space="preserve">  So thatâ€™s the problem, is solved. What?</t>
  </si>
  <si>
    <t>['problem', 'solve']</t>
  </si>
  <si>
    <t xml:space="preserve"> Listen. [puts ear to wall] Can you hear that? Oh man. These babies are thin.   </t>
  </si>
  <si>
    <t>['listen', 'put', 'ear', 'wall', 'hear', 'man', 'baby', 'thin']</t>
  </si>
  <si>
    <t xml:space="preserve">  [sings Olympic theme song] This scented candle â€¦andle â€¦andle. Which I found in the menâ€™s bathroom â€¦room â€¦room. Represents the eternal burning of competition. Or something. </t>
  </si>
  <si>
    <t>['sings', 'olympic', 'theme', 'song', 'scent', 'candle', 'andle', 'andle', 'men', 'bathroom', 'room', 'room', 'represent', 'eternal', 'burning', 'competition']</t>
  </si>
  <si>
    <t xml:space="preserve">  Yes it does. Yes it does my friend. Ok, we will be competing for gold, silver and bronze yogurt lids. </t>
  </si>
  <si>
    <t>['friend', 'compete', 'gold', 'silver', 'bronze', 'yogurt', 'lid']</t>
  </si>
  <si>
    <t xml:space="preserve"> Now the bronze are really blue, and theyâ€™re also the back side of the gold, so no flipping. K? Honor system.   </t>
  </si>
  <si>
    <t>['bronze', 'blue', 'gold', 'flip', 'k', 'honor', 'system']</t>
  </si>
  <si>
    <t xml:space="preserve"> I do play games. I sing and I dangle things in front of my cats. I play lots of games. Just not at work.   </t>
  </si>
  <si>
    <t>['play', 'game', 'sing', 'dangle', 'thing', 'cat', 'play', 'lot', 'game', 'work']</t>
  </si>
  <si>
    <t xml:space="preserve"> Let the games begin. [sings Olympic theme]  </t>
  </si>
  <si>
    <t>['game', 'begin', 'sings', 'olympic', 'theme']</t>
  </si>
  <si>
    <t xml:space="preserve">  What? Wha? You said ten. </t>
  </si>
  <si>
    <t>['wha', 'say']</t>
  </si>
  <si>
    <t xml:space="preserve"> Forget about retiring when youâ€™re 65. Hey, Iâ€™ve got an idea. You know that extra bedroom? If the whole girlfriend thing never happens, thatâ€™s where the nurse can live. </t>
  </si>
  <si>
    <t>['forget', 'retire', 'idea', 'know', 'extra', 'bedroom', 'girlfriend', 'happens', 'nurse', 'live']</t>
  </si>
  <si>
    <t xml:space="preserve">  Um. Oh. [moves stove burner] Oh, ok. Is that suppose to come off?</t>
  </si>
  <si>
    <t>['move', 'stove', 'burner', 'suppose']</t>
  </si>
  <si>
    <t xml:space="preserve"> Hey, look! Cool. Carpenter ants.</t>
  </si>
  <si>
    <t>['look', 'cool', 'carpenter', 'ant']</t>
  </si>
  <si>
    <t xml:space="preserve">  Um. Iâ€™m going to take a little breather for a second. Excuse me. </t>
  </si>
  <si>
    <t>['go', 'little', 'breather', 'second', 'excuse']</t>
  </si>
  <si>
    <t xml:space="preserve"> A thirty year mortgage at Michaelâ€™s age essentially means that heâ€™s buying a coffin. If I were buying my coffin, I would get one with thicker walls so you couldnâ€™t hear the other dead people.   </t>
  </si>
  <si>
    <t>['thirty', 'year', 'mortgage', 'michael', 'age', 'essentially', 'mean', 'buying', 'coffin', 'buying', 'coffin', 'thicker', 'wall', 'hear', 'dead', 'people']</t>
  </si>
  <si>
    <t xml:space="preserve"> Uh. [breathes deeply, head at knees]  </t>
  </si>
  <si>
    <t>['breathes', 'deeply', 'head', 'knee']</t>
  </si>
  <si>
    <t xml:space="preserve">  You have what is the national sport of Icelandic paper companies. And Iâ€™m blanking on the name, can you help me out Pam?</t>
  </si>
  <si>
    <t>['national', 'sport', 'icelandic', 'paper', 'company', 'blanking', 'help', 'pam']</t>
  </si>
  <si>
    <t xml:space="preserve"> In English, box of paper snowshoe racing. </t>
  </si>
  <si>
    <t>['english', 'box', 'paper', 'snowshoe', 'race']</t>
  </si>
  <si>
    <t xml:space="preserve">  Fair enough, but I like Flonkerton.   </t>
  </si>
  <si>
    <t>['fair', 'flonkerton']</t>
  </si>
  <si>
    <t xml:space="preserve"> The thing about Jim, is when heâ€™s excited about something, like the Office Olympics, he gets really into it and he does a really great job. But the problem with Jim is that he works here, so that hardly ever happens.   </t>
  </si>
  <si>
    <t>['jim', 'excite', 'office', 'olympics', 'get', 'great', 'job', 'problem', 'jim', 'work', 'hardly', 'happens']</t>
  </si>
  <si>
    <t xml:space="preserve">  So, who will be challenging Kevin in Flonkerton? Anyone?</t>
  </si>
  <si>
    <t>['challenge', 'kevin', 'flonkerton']</t>
  </si>
  <si>
    <t xml:space="preserve">  Yes! Phyllis! [claps] Phyllis, just put your foot right through here [lifts strap on box of paper]. Right through the flonk.   </t>
  </si>
  <si>
    <t>['phyllis', 'clap', 'phyllis', 'foot', 'lift', 'strap', 'box', 'paper', 'flonk']</t>
  </si>
  <si>
    <t xml:space="preserve">  The ceilings are lower than they were last week. That, I donâ€™tâ€¦ I donâ€™tâ€¦  </t>
  </si>
  <si>
    <t>['ceiling', 'low', 'week']</t>
  </si>
  <si>
    <t xml:space="preserve">  Where are all the hot people? I was told that there would be all these attractive singles.</t>
  </si>
  <si>
    <t>['hot', 'people', 'attractive', 'single']</t>
  </si>
  <si>
    <t xml:space="preserve">  As far as I can tell, Iâ€™m the best-looking person here.   </t>
  </si>
  <si>
    <t>['far', 'tell', 'bestlooking', 'person']</t>
  </si>
  <si>
    <t xml:space="preserve">  Thereâ€™s a basic principle in real estate, that you should never be the best-looking person in the development. Itâ€™s just sorta common sense, because if you are, then youâ€™ve no place to go but down.   </t>
  </si>
  <si>
    <t>['there', 'basic', 'principle', 'real', 'estate', 'bestlooking', 'person', 'development', 'sorta', 'common', 'sense', 'place']</t>
  </si>
  <si>
    <t xml:space="preserve">  I am not going to rent the third bedroom. I want a price reduction or I am a-walkin. </t>
  </si>
  <si>
    <t>['go', 'rent', 'bedroom', 'want', 'price', 'reduction', 'awalkin']</t>
  </si>
  <si>
    <t xml:space="preserve">  I made the right decision. Iâ€™m glad I signed. Iâ€™m a homeowner. Right? Good to be a homeowner. Diversifying. This is good. This is fun. Weâ€™re having fun.</t>
  </si>
  <si>
    <t>['decision', 'glad', 'sign', 'homeowner', 'homeowner', 'diversify', 'fun', 'fun']</t>
  </si>
  <si>
    <t xml:space="preserve"> Totally having fun. Can you imagine those poor saps stuck at the office today? [laughs]  </t>
  </si>
  <si>
    <t>['totally', 'fun', 'imagine', 'poor', 'sap', 'stuck', 'office', 'today', 'laugh']</t>
  </si>
  <si>
    <t xml:space="preserve">  Dig deep, dig deep! OHHHhhh! Itâ€™s Phyllis!</t>
  </si>
  <si>
    <t>['dig', 'deep', 'dig', 'deep', 'ohhhhhh', 'phyllis']</t>
  </si>
  <si>
    <t xml:space="preserve">  Phyllis by a nose. Gold medal in Flernenton.</t>
  </si>
  <si>
    <t>['phyllis', 'nose', 'gold', 'medal', 'flernenton']</t>
  </si>
  <si>
    <t xml:space="preserve">  Wow! Ok. No one else should even try! Gold medals! Give him medals. Wow.  </t>
  </si>
  <si>
    <t>['wow', 'try', 'gold', 'medal', 'medal', 'wow']</t>
  </si>
  <si>
    <t xml:space="preserve">  Thereâ€™s something else Dwight wanted to talk to you about. I have a surprise for you, for helping me out today.</t>
  </si>
  <si>
    <t>['there', 'dwight', 'want', 'talk', 'surprise', 'help', 'today']</t>
  </si>
  <si>
    <t xml:space="preserve">  No, no. I insist. I insist. Because youâ€™ve really done some great work. Great work. And that is why, I am going to let you move into my third bedroom and pay me rent.   </t>
  </si>
  <si>
    <t>['insist', 'insist', 'great', 'work', 'great', 'work', 'go', 'bedroom', 'pay', 'rent']</t>
  </si>
  <si>
    <t xml:space="preserve">  Why did I do it? Because I believe in rewarding people for their efforts. Ah. I rewarded Dwight with the room, and he is rewarding me back, ah, with $500 plus utilities.   </t>
  </si>
  <si>
    <t>['believe', 'reward', 'people', 'effort', 'reward', 'dwight', 'room', 'reward', 'plus', 'utility']</t>
  </si>
  <si>
    <t xml:space="preserve">  Iâ€™m thinking, lock into a four year commitment, weâ€™ll go month to month after that. Or, until I start dating, have a girlfriend, then youâ€™re, you know, youâ€™re gone. </t>
  </si>
  <si>
    <t>['think', 'lock', 'year', 'commitment', 'month', 'month', 'start', 'date', 'girlfriend', 'know', 'go']</t>
  </si>
  <si>
    <t xml:space="preserve"> Itâ€™s a fish tank for snakes and lizards. </t>
  </si>
  <si>
    <t>['fish', 'tank', 'snake', 'lizard']</t>
  </si>
  <si>
    <t xml:space="preserve">  Oh, so an aquarium. Ah, that will not come into this place. </t>
  </si>
  <si>
    <t>['aquarium', 'place']</t>
  </si>
  <si>
    <t xml:space="preserve"> Question. My grandparents left me a large number of armoires.   </t>
  </si>
  <si>
    <t>['question', 'grandparent', 'left', 'large', 'number', 'armoire']</t>
  </si>
  <si>
    <t xml:space="preserve"> Are you sure you donâ€™t want to play?</t>
  </si>
  <si>
    <t>['sure', 'want', 'play']</t>
  </si>
  <si>
    <t xml:space="preserve"> I call it Pam Pong. I count how many times Jim gets up from his desk and goes to reception to talk to you. </t>
  </si>
  <si>
    <t>['pam', 'pong', 'count', 'time', 'jim', 'get', 'desk', 'go', 'reception', 'talk']</t>
  </si>
  <si>
    <t xml:space="preserve">  Very nicely done. I think thatâ€™s H-O-R for Stanley, and H-O for Phyllis. </t>
  </si>
  <si>
    <t>['nicely', 'hor', 'stanley', 'ho', 'phyllis']</t>
  </si>
  <si>
    <t xml:space="preserve">  Oh my god. Phyllis, coming alive. I like it.   </t>
  </si>
  <si>
    <t>['god', 'phyllis', 'come', 'alive']</t>
  </si>
  <si>
    <t xml:space="preserve"> Question. What about carpooling, who pays for the gas?</t>
  </si>
  <si>
    <t>['question', 'carpooling', 'pay', 'gas']</t>
  </si>
  <si>
    <t xml:space="preserve"> Question. Can sometimes I drive your car and you drive mine?</t>
  </si>
  <si>
    <t>['question', 'drive', 'car', 'drive']</t>
  </si>
  <si>
    <t xml:space="preserve"> EHHHHNT. Game over. Offer revoked. Dwight. Iâ€™m sorry, but you reach out and you try to be a nice guy, and help out a friend, and this is what happens. This is what I get. Oh god. Iâ€™m â€¦ Ok.   </t>
  </si>
  <si>
    <t>['ehhhhnt', 'game', 'offer', 'revoke', 'dwight', 'sorry', 'reach', 'try', 'nice', 'guy', 'help', 'friend', 'happens', 'god']</t>
  </si>
  <si>
    <t xml:space="preserve"> Thank god. It was nice of him to offer, but I live in a nine bedroom farm house. I have my own crossbow range. Itâ€™s a perfect situation for me. Although two bathrooms would have been nice, we just have the one. And itâ€™s under the porch.   </t>
  </si>
  <si>
    <t>['thank', 'god', 'nice', 'offer', 'live', 'bedroom', 'farm', 'house', 'crossbow', 'range', 'perfect', 'situation', 'bathroom', 'nice', 'porch']</t>
  </si>
  <si>
    <t xml:space="preserve">  Ryan Howard. Ryan! [claps] Gold medal.  </t>
  </si>
  <si>
    <t>['ryan', 'howard', 'ryan', 'clap', 'gold', 'medal']</t>
  </si>
  <si>
    <t xml:space="preserve">  What? [looks in box] Oh my god. Where did you have time to make that?</t>
  </si>
  <si>
    <t>['look', 'box', 'god', 'time']</t>
  </si>
  <si>
    <t xml:space="preserve">  Alright Pam, alright [gives her hi-five]. Nice work!</t>
  </si>
  <si>
    <t>['pam', 'give', 'hifive', 'nice', 'work']</t>
  </si>
  <si>
    <t xml:space="preserve"> [sees Angela making check mark on tally sheet]</t>
  </si>
  <si>
    <t>['see', 'angela', 'make', 'check', 'mark', 'tally', 'sheet']</t>
  </si>
  <si>
    <t xml:space="preserve"> You know you can always refinance your mortgage. We had a 15 year on our beet farm.  We paid it off early.</t>
  </si>
  <si>
    <t>['know', 'refinance', 'mortgage', 'year', 'beet', 'farm', 'paid', 'early']</t>
  </si>
  <si>
    <t xml:space="preserve"> Yeah, well, you know what? Nobody cares about your stupid beet farm. Beets are the worst.</t>
  </si>
  <si>
    <t>['know', 'care', 'stupid', 'beet', 'farm', 'beet', 'bad']</t>
  </si>
  <si>
    <t xml:space="preserve"> Nobody likes beets, Dwight. Why donâ€™t you grow something that everybody does like? You should grow candy. Iâ€™d love a piece of candy right now. Not a beet. </t>
  </si>
  <si>
    <t>['like', 'beet', 'dwight', 'grow', 'everybody', 'grow', 'candy', 'love', 'piece', 'candy', 'beet']</t>
  </si>
  <si>
    <t xml:space="preserve"> Stop it! [smacks Dwightâ€™s arm]</t>
  </si>
  <si>
    <t>['stop', 'smack', 'dwights', 'arm']</t>
  </si>
  <si>
    <t xml:space="preserve">  Final lap. Final lap. Time to beat is 1:15. </t>
  </si>
  <si>
    <t>['final', 'lap', 'final', 'lap', 'time', 'beat']</t>
  </si>
  <si>
    <t xml:space="preserve"> Time to beat is one minute, 15 seconds. Here they come. [Michael and Dwight enter] Guys?</t>
  </si>
  <si>
    <t>['time', 'beat', 'minute', 'second', 'michael', 'dwight', 'enter', 'guy']</t>
  </si>
  <si>
    <t xml:space="preserve">  Nothing. Guys? Timerâ€™s still going? Er?</t>
  </si>
  <si>
    <t>['guy', 'timer', 'go', 'er']</t>
  </si>
  <si>
    <t xml:space="preserve">  [hands expense report to Oscar] Here you go. All done.</t>
  </si>
  <si>
    <t>['hand', 'expense', 'report', 'oscar']</t>
  </si>
  <si>
    <t xml:space="preserve">  Yeah, I filled out the expense reports. That took about five minutes and then I closed two sales at lunch time. So, about as productive as any other day. If not more so.   </t>
  </si>
  <si>
    <t>['fill', 'expense', 'report', 'take', 'minute', 'close', 'sale', 'lunch', 'time', 'productive']</t>
  </si>
  <si>
    <t xml:space="preserve">  Okay, today. 5 oâ€™clock. Closing Ceremonies.</t>
  </si>
  <si>
    <t>['today', 'oclock', 'closing', 'ceremony']</t>
  </si>
  <si>
    <t xml:space="preserve"> Yeah. Jim. Slim Jim. Whatâ€™s goingâ€¦ Whatâ€™s going on?</t>
  </si>
  <si>
    <t>['jim', 'slim', 'jim', 'go', 'go']</t>
  </si>
  <si>
    <t xml:space="preserve">  Nothing. I just wanted to congratulate you on your condo. </t>
  </si>
  <si>
    <t>['want', 'congratulate', 'condo']</t>
  </si>
  <si>
    <t xml:space="preserve"> Oh. Thanks. Thanks. Itâ€™s very cool. Itâ€™s a three bedroom, gay-friendly. </t>
  </si>
  <si>
    <t>['thanks', 'thanks', 'cool', 'bedroom', 'gayfriendly']</t>
  </si>
  <si>
    <t xml:space="preserve">  Hey, would you mind coming out here for a second? I just have something for you.</t>
  </si>
  <si>
    <t>['mind', 'come', 'second']</t>
  </si>
  <si>
    <t xml:space="preserve">  These are the Closing Ceremonies. Step up. Youâ€™re on the top one.  [Michael stands on podium] Congratulations to Michael, because he closed on his condo. So, gold medal. [everyone claps]</t>
  </si>
  <si>
    <t>['closing', 'ceremony', 'step', 'michael', 'stand', 'podium', 'congratulation', 'michael', 'close', 'condo', 'gold', 'medal', 'clap']</t>
  </si>
  <si>
    <t xml:space="preserve"> I donâ€™t really know what to say. Um, Iâ€™m not one for making speeches, but ah, my heart is very full at this moment. </t>
  </si>
  <si>
    <t>['know', 'make', 'speech', 'heart', 'moment']</t>
  </si>
  <si>
    <t xml:space="preserve">  And for Dwight Schrute, the silver medal. </t>
  </si>
  <si>
    <t>['dwight', 'schrute', 'silver', 'medal']</t>
  </si>
  <si>
    <t xml:space="preserve"> Yep, not as good as gold. [national anthem plays] Why are you playing the national anthem?</t>
  </si>
  <si>
    <t>['yep', 'gold', 'national', 'anthem', 'play', 'play', 'national', 'anthem']</t>
  </si>
  <si>
    <t xml:space="preserve"> Oh. [doves move across cord] What the hell is that?</t>
  </si>
  <si>
    <t>['dove', 'cord', 'hell']</t>
  </si>
  <si>
    <t xml:space="preserve"> Oh, Pam? Can I see you in here for a second? Itâ€™s important, soâ€¦</t>
  </si>
  <si>
    <t>['pam', 'second', 'important']</t>
  </si>
  <si>
    <t xml:space="preserve"> I found Dwightâ€™s wallet in the parking lot.</t>
  </si>
  <si>
    <t>['dwights', 'wallet', 'parking']</t>
  </si>
  <si>
    <t xml:space="preserve"> Oh, my God. What are we gonna do?</t>
  </si>
  <si>
    <t xml:space="preserve"> I donâ€™t know. I donâ€™t know. I donâ€™t know what the best play is. Do we tear everything up, or do we buy a horse on the Internet? I mean, I donâ€™t know what to do. What do you think?</t>
  </si>
  <si>
    <t>['know', 'know', 'know', 'best', 'play', 'tear', 'buy', 'horse', 'internet', 'mean', 'know']</t>
  </si>
  <si>
    <t xml:space="preserve"> I know. I know what to do.</t>
  </si>
  <si>
    <t xml:space="preserve"> Hey, Dwight. Jim and I found your wallet in the parking lot.</t>
  </si>
  <si>
    <t>['dwight', 'jim', 'wallet', 'parking']</t>
  </si>
  <si>
    <t xml:space="preserve"> Dwight, I swear, we didnâ€™t do anything.</t>
  </si>
  <si>
    <t>['dwight', 'swear']</t>
  </si>
  <si>
    <t xml:space="preserve"> Nice try. [on the phone] Cancel card. Cancel card. Cancelâ€¦ card.  </t>
  </si>
  <si>
    <t>['nice', 'try', 'phone', 'cancel', 'card', 'cancel', 'card', 'cancel', 'card']</t>
  </si>
  <si>
    <t xml:space="preserve"> Next year, you should file your stuff in a basket.</t>
  </si>
  <si>
    <t>['year', 'file', 'stuff', 'basket']</t>
  </si>
  <si>
    <t xml:space="preserve"> Oh, okay. Iâ€™ll tell you. Letâ€™s see here. Three bedroom, two bathâ€¦</t>
  </si>
  <si>
    <t>['tell', 'let', 'bedroom', 'bath']</t>
  </si>
  <si>
    <t xml:space="preserve"> â€¦contemporary townhouse. Two car parkingâ€¦</t>
  </si>
  <si>
    <t>['contemporary', 'townhouse', 'car', 'parking']</t>
  </si>
  <si>
    <t xml:space="preserve"> â€¦all fixtures included. Yes, this isâ€¦ This is looking good.</t>
  </si>
  <si>
    <t>['fixture', 'include', 'look']</t>
  </si>
  <si>
    <t xml:space="preserve"> I think it has aâ€¦ Yeah, it has a deck. They call it a porch, but it has a deck.  </t>
  </si>
  <si>
    <t>['deck', 'porch', 'deck']</t>
  </si>
  <si>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</si>
  <si>
    <t>['man', 'lay', 'deathbed', 'thing', 'mind', 'wellloved', 'check', 'express', 'light', 'shine', 'check', 'attractive', 'woman', 'funeral', 'check', 'probably', 'check', 'check', 'check', 'check', 'check', 'lastly', 'achieve', 'success', 'real', 'estate', 'close', 'condo', 'able', 'check']</t>
  </si>
  <si>
    <t xml:space="preserve"> That is good. Thatâ€™s it. Thatâ€™s what it is. </t>
  </si>
  <si>
    <t xml:space="preserve"> Oh, Somebody went in. That was a team effort, Pam.</t>
  </si>
  <si>
    <t>['somebody', 'go', 'team', 'effort', 'pam']</t>
  </si>
  <si>
    <t xml:space="preserve"> Home owner. About to join an exclusive club, Dwight. Maybe some day these people out here will know what that feels like. Maybe not. Who knows? Not my problem. [groans]</t>
  </si>
  <si>
    <t>['home', 'owner', 'join', 'exclusive', 'club', 'dwight', 'maybe', 'people', 'know', 'feel', 'maybe', 'know', 'problem', 'groan']</t>
  </si>
  <si>
    <t xml:space="preserve"> This is all mine. All the way down around the corner. Itâ€™s a shared space, but I can use it whenever I want to,</t>
  </si>
  <si>
    <t>['way', 'corner', 'share', 'space', 'use', 'want']</t>
  </si>
  <si>
    <t xml:space="preserve"> Okay, so I called in a favor to my buddy at the police department.</t>
  </si>
  <si>
    <t>['call', 'favor', 'buddy', 'police', 'department']</t>
  </si>
  <si>
    <t xml:space="preserve"> Um, these are the crime statistics for the surrounding square mile over the past four years.</t>
  </si>
  <si>
    <t>['crime', 'statistic', 'surround', 'square', 'mile', 'past', 'year']</t>
  </si>
  <si>
    <t xml:space="preserve"> Hello! How are you? Iâ€™m, uh, just about to close on 126 over there and I guess weâ€™re going to be neighbors. Very cool, very cool. So, uh, so whatâ€™s the vibe? Whatâ€™s the vibe of this place?</t>
  </si>
  <si>
    <t>['close', 'guess', 'go', 'neighbor', 'cool', 'cool', 'vibe', 'vibe', 'place']</t>
  </si>
  <si>
    <t xml:space="preserve"> Ohâ€¦ Thatâ€™s gonna change. [laughing]</t>
  </si>
  <si>
    <t>['change', 'laugh']</t>
  </si>
  <si>
    <t xml:space="preserve"> Because I loves to party and Iâ€™m gonna be partying my butt out at this place. </t>
  </si>
  <si>
    <t>['love', 'party', 'party', 'butt', 'place']</t>
  </si>
  <si>
    <t xml:space="preserve"> Hi, I am Dwight Schrute, Mr. Scottâ€™s associate.</t>
  </si>
  <si>
    <t>['dwight', 'schrute', 'scott', 'associate']</t>
  </si>
  <si>
    <t xml:space="preserve"> Him. I have got a couple of questions about the neighborhood. Have you had any problems with prostitution, crack dealing, gang violence, etcetera?</t>
  </si>
  <si>
    <t>['couple', 'question', 'neighborhood', 'problem', 'prostitution', 'crack', 'deal', 'gang', 'violence', 'etcetera']</t>
  </si>
  <si>
    <t xml:space="preserve"> Hereâ€™s a question for you. I have a convertible. Is it safe that park that in my driveway. [Man steps back inside his house and shuts the front door] All right. See you soon. Good guy. Um, cool.  </t>
  </si>
  <si>
    <t>['here', 'question', 'convertible', 'safe', 'park', 'driveway', 'man', 'step', 'inside', 'house', 'shuts', 'door', 'soon', 'guy', 'cool']</t>
  </si>
  <si>
    <t xml:space="preserve">  Oh, okay. Oh, doâ€¦ thatâ€™s what the tape is for. I didnâ€™t know.</t>
  </si>
  <si>
    <t>['tape', 'know']</t>
  </si>
  <si>
    <t xml:space="preserve">  I think Iâ€™m going to make myself some microwave popcorn. [humming] Press â€œPopcorn.â€ Oh, thatâ€™s gonna be delicious. I just love having popcorn in the middle of the afternoon. You know what? I could do with some hot chocolate as well. Oh, drat. I canâ€™t make hot chocolate and popcorn at the same time, unless, I can. Boom! Second microwave for le hot chocolat.</t>
  </si>
  <si>
    <t>['go', 'microwave', 'popcorn', 'hum', 'press', 'popcorn', 'delicious', 'love', 'popcorn', 'middle', 'afternoon', 'know', 'hot', 'chocolate', 'drat', 'hot', 'chocolate', 'popcorn', 'time', 'boom', 'second', 'microwave', 'le', 'hot', 'chocolat']</t>
  </si>
  <si>
    <t xml:space="preserve"> Oh, boy. This whole condoâ€™s shifting. Itâ€™s like this place was built on ancient Indian burial ground.  </t>
  </si>
  <si>
    <t>['boy', 'condo', 'shift', 'place', 'built', 'ancient', 'indian', 'burial', 'ground']</t>
  </si>
  <si>
    <t xml:space="preserve"> Hey, Phyllis, Do you have any games that you play in the office?</t>
  </si>
  <si>
    <t>['phyllis', 'game', 'play', 'office']</t>
  </si>
  <si>
    <t xml:space="preserve"> Um, like stapler tennis or something like that.</t>
  </si>
  <si>
    <t>['stapler', 'tennis']</t>
  </si>
  <si>
    <t xml:space="preserve">  Second bedroom for the ladies. I mean, the extra ladies who arenâ€™t in my bed, or for friends or family, whoever wants to pop on by to casa de Scott. And right in hereâ€¦ What, whatâ€™s in here? Uh-oh, bedroom number three. What are we gonna do in there? Limitless possibilities.</t>
  </si>
  <si>
    <t>['second', 'bedroom', 'lady', 'mean', 'extra', 'lady', 'bed', 'friend', 'family', 'want', 'pop', 'casa', 'scott', 'uhoh', 'bedroom', 'number', 'limitless', 'possibility']</t>
  </si>
  <si>
    <t xml:space="preserve"> What? [toilet flushing] What are you doing in there?</t>
  </si>
  <si>
    <t>['toilet', 'flush']</t>
  </si>
  <si>
    <t xml:space="preserve"> Seal it off with drywall so you donâ€™t hear Yo-Yo Ma over there all the time.</t>
  </si>
  <si>
    <t>['seal', 'drywall', 'hear', 'yoyo', 'time']</t>
  </si>
  <si>
    <t xml:space="preserve"> You know what I might do, I might make this into a kidsâ€™ room.</t>
  </si>
  <si>
    <t>['know', 'kid', 'room']</t>
  </si>
  <si>
    <t xml:space="preserve"> I will have a girlfriend once she sees this place. Iâ€™m gonna get married and Iâ€™m gonna have kids.</t>
  </si>
  <si>
    <t>['girlfriend', 'see', 'place', 'married', 'kid']</t>
  </si>
  <si>
    <t xml:space="preserve"> Well, that depends on how old she is. What if your girlfriend is 55?</t>
  </si>
  <si>
    <t>['depends', 'old', 'girlfriend']</t>
  </si>
  <si>
    <t xml:space="preserve"> Iâ€™m not gonna date a 55-year-old woman.</t>
  </si>
  <si>
    <t>['date', 'yearold', 'woman']</t>
  </si>
  <si>
    <t xml:space="preserve"> No, itâ€™s not. Just shut up.</t>
  </si>
  <si>
    <t>['shut']</t>
  </si>
  <si>
    <t xml:space="preserve"> Living on a farm, your sense of smell gets very sharp. For example, there are beets in the condo two doors down that way. And someone over there, I believe, is a big fan of olives.  </t>
  </si>
  <si>
    <t>['living', 'farm', 'sense', 'smell', 'get', 'sharp', 'example', 'beet', 'condo', 'door', 'way', 'believe', 'big', 'fan', 'olive']</t>
  </si>
  <si>
    <t xml:space="preserve"> Iâ€™m gonna back out of the deal. Nothing personal, but I feel like I have been taken advantage of here.</t>
  </si>
  <si>
    <t>['deal', 'personal', 'feel', 'take', 'advantage']</t>
  </si>
  <si>
    <t xml:space="preserve"> This smells of fraud to me. This whole thing just kind of stinks.  </t>
  </si>
  <si>
    <t>['smell', 'fraud', 'kind', 'stink']</t>
  </si>
  <si>
    <t xml:space="preserve"> [looking into his coffee mug] What the hell?  </t>
  </si>
  <si>
    <t>['look', 'coffee', 'mug', 'hell']</t>
  </si>
  <si>
    <t xml:space="preserve"> Katy and Jim met in the office. And now I guess theyâ€™re like going out, or dating, or something. And, uhâ€¦ I donâ€™t know! You know? Theyâ€™re justâ€¦ She calls him, and theyâ€¦ You know, Iâ€™m sorry. I feel like Iâ€™m talking really loud. Am I talking really loud?   </t>
  </si>
  <si>
    <t>['katy', 'jim', 'met', 'office', 'guess', 'go', 'date', 'know', 'know', 'call', 'know', 'sorry', 'feel', 'talk', 'loud', 'talk', 'loud']</t>
  </si>
  <si>
    <t xml:space="preserve"> So weâ€™re still on for lunch? Youâ€™re meeting me here? Okay. Great. Bye. </t>
  </si>
  <si>
    <t>['lunch', 'meeting', 'great', 'bye']</t>
  </si>
  <si>
    <t xml:space="preserve"> [to Jim] Hey! You can just give her your extension. </t>
  </si>
  <si>
    <t>['jim', 'extension']</t>
  </si>
  <si>
    <t xml:space="preserve"> Howard, slash Ryan, Ryan Howard is sitting in my office. And he has been a temp here for a couple of months and heâ€™s kind of gotten the lay of the land a little bit. Had a few laughs along the way. And now he wants to know what I think. </t>
  </si>
  <si>
    <t>['howard', 'slash', 'ryan', 'ryan', 'howard', 'sit', 'office', 'temp', 'couple', 'month', 'kind', 'gotten', 'lay', 'land', 'little', 'bit', 'laugh', 'way', 'want', 'know']</t>
  </si>
  <si>
    <t xml:space="preserve"> Shall we? Let us proceed. First up, proficiency in necessary skills. Aaaaeeexcellent! [laughs]  </t>
  </si>
  <si>
    <t>['shall', 'proceed', 'proficiency', 'necessary', 'skill', 'aaaaeeexcellent', 'laugh']</t>
  </si>
  <si>
    <t xml:space="preserve"> Michaelâ€™s in there right now evaluating the temp. He hasnâ€™t evaluated me in years.   </t>
  </si>
  <si>
    <t>['michael', 'evaluate', 'temp', 'evaluate', 'year']</t>
  </si>
  <si>
    <t xml:space="preserve"> Five years from now, what do you want to do? Where do you want to be? </t>
  </si>
  <si>
    <t>['year', 'want', 'want']</t>
  </si>
  <si>
    <t xml:space="preserve"> Oh! Good. Ambitious. Excellent. Want to be a manager? </t>
  </si>
  <si>
    <t>['ambitious', 'excellent', 'want', 'manager']</t>
  </si>
  <si>
    <t xml:space="preserve"> Ryanâ€™s about to attend the Michael Scott School of Business. Iâ€™m like Mr. Miyagi and Yoda rolled into one.   </t>
  </si>
  <si>
    <t>['ryans', 'attend', 'michael', 'scott', 'school', 'business', 'miyagi', 'yoda', 'roll']</t>
  </si>
  <si>
    <t xml:space="preserve"> [speaks in a Yoda voice] Much advice you seek. [regular voice] Do you know who that is? </t>
  </si>
  <si>
    <t>['speaks', 'yoda', 'voice', 'advice', 'seek', 'regular', 'voice', 'know']</t>
  </si>
  <si>
    <t xml:space="preserve"> There are ten rules of business that you need to learn.  Number one:</t>
  </si>
  <si>
    <t>['rule', 'business', 'need', 'learn', 'number']</t>
  </si>
  <si>
    <t xml:space="preserve"> [to Ryan] [makes clicking noises like shooting a gun] Hey!   </t>
  </si>
  <si>
    <t>['ryan', 'make', 'click', 'noise', 'shoot', 'gun']</t>
  </si>
  <si>
    <t xml:space="preserve"> Michael and I have a very special connection. Heâ€™s like Batman, Iâ€™m like Robin. Heâ€™s like the Lone Ranger, and Iâ€™m like Tonto. And itâ€™s not like there was the Lone Ranger, and Tonto, and Bonto.   </t>
  </si>
  <si>
    <t>['michael', 'special', 'connection', 'batman', 'robin', 'lone', 'ranger', 'tonto', 'lone', 'ranger', 'tonto', 'bonto']</t>
  </si>
  <si>
    <t xml:space="preserve"> Please, move quickly! This is a paper company, people! Step lively! </t>
  </si>
  <si>
    <t>['quickly', 'paper', 'company', 'people', 'step', 'lively']</t>
  </si>
  <si>
    <t xml:space="preserve"> This whole place is a tinder box, it is ready to blow!   </t>
  </si>
  <si>
    <t>['place', 'tinder', 'box', 'ready', 'blow']</t>
  </si>
  <si>
    <t xml:space="preserve"> DO YOU WANT TO DIE? </t>
  </si>
  <si>
    <t>['want', 'die']</t>
  </si>
  <si>
    <t xml:space="preserve"> Alright, letâ€™s go, letâ€™s go. </t>
  </si>
  <si>
    <t>['let', 'let']</t>
  </si>
  <si>
    <t xml:space="preserve"> STANLEY! Have you ever seen a burn victim? </t>
  </si>
  <si>
    <t>['stanley', 'see', 'burn', 'victim']</t>
  </si>
  <si>
    <t xml:space="preserve"> Come on, youâ€™re safety partners! </t>
  </si>
  <si>
    <t>['safety', 'partner']</t>
  </si>
  <si>
    <t xml:space="preserve"> Weâ€™ve got smoke! Weâ€™ve got smoke! Smoke! Gah! [Spots Kelly] Oh, Kelly! Youâ€™re okay! Iâ€™ve got you!</t>
  </si>
  <si>
    <t>['smoke', 'smoke', 'smoke', 'gah', 'spot', 'kelly', 'kelly']</t>
  </si>
  <si>
    <t xml:space="preserve"> Cover your nose and mouth. Breathe through your nose. </t>
  </si>
  <si>
    <t>['cover', 'nose', 'mouth', 'breathe', 'nose']</t>
  </si>
  <si>
    <t xml:space="preserve"> Breathe through your nose. Remove your stockings. Okay? Theyâ€™ll melt right into your flesh! Stay below the smoke line. Letâ€™s go! Clear out, stat! STAT MEANS NOW!   </t>
  </si>
  <si>
    <t>['breathe', 'nose', 'remove', 'stocking', 'melt', 'flesh', 'stay', 'smoke', 'line', 'let', 'clear', 'stat', 'stat', 'mean']</t>
  </si>
  <si>
    <t xml:space="preserve"> Yes, I was the first one out. And, yes, Iâ€™ve heard women and children first. But, we do not employ children. We are not a sweat shop. Thankfully. And, uh, women are equal in the workplace by law. So, I let them out first, I have a lawsuit on my hands.   </t>
  </si>
  <si>
    <t>['heard', 'woman', 'child', 'employ', 'child', 'sweat', 'shop', 'thankfully', 'woman', 'equal', 'workplace', 'law', 'lawsuit', 'hand']</t>
  </si>
  <si>
    <t xml:space="preserve"> Another rule of business is being able to adapt to different situations. </t>
  </si>
  <si>
    <t>['rule', 'business', 'able', 'adapt', 'different', 'situation']</t>
  </si>
  <si>
    <t xml:space="preserve"> Adapt. React. Re-adapt. Act. All right? Thatâ€™s rule number two.   </t>
  </si>
  <si>
    <t>['adapt', 'react', 'readapt', 'act', 'rule', 'number']</t>
  </si>
  <si>
    <t xml:space="preserve"> Okay, guys, listen up, we need a head count. We need to count off. Michaelâ€™s number one. Where is he? Where is he?   </t>
  </si>
  <si>
    <t>['guy', 'listen', 'need', 'head', 'count', 'need', 'count', 'michael', 'number']</t>
  </si>
  <si>
    <t xml:space="preserve"> Okay, well, letâ€™sâ€¦ . letâ€™s kind of take it a little slower. </t>
  </si>
  <si>
    <t>['let', 'let', 'kind', 'little', 'slow']</t>
  </si>
  <si>
    <t xml:space="preserve"> Hey, Michael. Umâ€¦ Ryan needs his number for the count off. </t>
  </si>
  <si>
    <t>['michael', 'ryan', 'need', 'number', 'count']</t>
  </si>
  <si>
    <t xml:space="preserve"> Well, he needs a permanent number, right? </t>
  </si>
  <si>
    <t>['need', 'permanent', 'number']</t>
  </si>
  <si>
    <t xml:space="preserve"> Oh, you know what else? I thought of a nickname for the three of us. Three Musketeers. </t>
  </si>
  <si>
    <t>['know', 'thought', 'nickname', 'musketeer']</t>
  </si>
  <si>
    <t xml:space="preserve"> Um, yeah.  Okay. Thatâ€¦ No, no, no. I got one. I got one. The Three Stooges. </t>
  </si>
  <si>
    <t>['stooge']</t>
  </si>
  <si>
    <t xml:space="preserve"> Thatâ€™s funny, too. But if weâ€™re the Three Musketeersâ€¦   </t>
  </si>
  <si>
    <t>['funny', 'musketeer']</t>
  </si>
  <si>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weâ€™re going to be playing Desert Island, umm, Who Would You Do? </t>
  </si>
  <si>
    <t>['know', 'go', 'set', 'agenda', 'everybody', 'gather', 'important', 'announcement', 'important', 'announcement', 'perfect', 'opportunity', 'participate', 'intense', 'psychologically', 'reveal', 'conversation', 'go', 'play', 'desert', 'island']</t>
  </si>
  <si>
    <t xml:space="preserve"> Would You Rather. Would You Rather is our third game.   </t>
  </si>
  <si>
    <t xml:space="preserve"> [to firemen] Hey guys, great response time. Listen up, I got some theories. Okay, thereâ€™s aâ€¦   </t>
  </si>
  <si>
    <t>['fireman', 'guy', 'great', 'response', 'time', 'listen', 'theory', 'there']</t>
  </si>
  <si>
    <t xml:space="preserve"> Okay, soâ€¦ three books on a desert island? Angela. </t>
  </si>
  <si>
    <t>['book', 'desert', 'island', 'angela']</t>
  </si>
  <si>
    <t xml:space="preserve"> I would take The DaVinci Codeâ€¦ so I could burn The DaVinci Code. </t>
  </si>
  <si>
    <t>['davinci', 'code', 'burn', 'davinci', 'code']</t>
  </si>
  <si>
    <t xml:space="preserve"> Okay. Great, thatâ€™s going to keep you warm for like 7 seconds. Question:</t>
  </si>
  <si>
    <t>['great', 'go', 'warm', 'second', 'question']</t>
  </si>
  <si>
    <t xml:space="preserve"> Then I would bring an axe, no books. </t>
  </si>
  <si>
    <t>['bring', 'axe', 'book']</t>
  </si>
  <si>
    <t xml:space="preserve"> Rule number four. In business, image is everything â€“ Andre Agassi. This car is an investment. Right? If I have to take out a client or Iâ€™m seen around Scranton in it. I love it. I love this car. Do you like it? </t>
  </si>
  <si>
    <t>['rule', 'number', 'business', 'image', 'andre', 'agassi', 'car', 'investment', 'client', 'see', 'scranton', 'love', 'love', 'car']</t>
  </si>
  <si>
    <t xml:space="preserve"> Okay. Thought people read more books.    </t>
  </si>
  <si>
    <t>['thought', 'people', 'read', 'book']</t>
  </si>
  <si>
    <t xml:space="preserve"> DVDs! Five movies. What would you bring to the island?  Yes! Meredith? </t>
  </si>
  <si>
    <t>['dvd', 'movie', 'bring', 'island', 'meredith']</t>
  </si>
  <si>
    <t xml:space="preserve"> Wow. Bridges of Madison County, Legally Blond, these movies are justâ€¦ .</t>
  </si>
  <si>
    <t>['wow', 'bridge', 'madison', 'county', 'legally', 'blond', 'movie']</t>
  </si>
  <si>
    <t xml:space="preserve"> Well, I kind of liked Legalâ€¦ </t>
  </si>
  <si>
    <t>['kind', 'like', 'legal']</t>
  </si>
  <si>
    <t xml:space="preserve"> Wait, wait, wait. Pam. No. Do you understand? Theâ€¦ the game is Desert Island Movies, not guilty pleasure movies. Desert Island Movies are the movies youâ€™re going to watch for the rest of your life! Forever! Unforgivable. </t>
  </si>
  <si>
    <t>['wait', 'wait', 'wait', 'pam', 'understand', 'game', 'desert', 'island', 'movie', 'guilty', 'pleasure', 'movie', 'desert', 'island', 'movie', 'movie', 'go', 'watch', 'rest', 'life', 'forever', 'unforgivable']</t>
  </si>
  <si>
    <t xml:space="preserve"> Wow, some pretty big books back there, huh? </t>
  </si>
  <si>
    <t>['wow', 'pretty', 'big', 'book']</t>
  </si>
  <si>
    <t xml:space="preserve"> Hello, Mr. Egghead! Woop!  Soâ€¦ oh, Stanley Kaplan! I know him. â€˜Mâ€™ is for Murder, â€˜Pâ€™ is forâ€¦ </t>
  </si>
  <si>
    <t>['egghead', 'woop', 'stanley', 'kaplan', 'know', 'murder', 'p']</t>
  </si>
  <si>
    <t xml:space="preserve"> Um, oh, thinking about business school? </t>
  </si>
  <si>
    <t>['think', 'business', 'school']</t>
  </si>
  <si>
    <t xml:space="preserve"> So you think you know a lot about business? </t>
  </si>
  <si>
    <t>['know', 'business']</t>
  </si>
  <si>
    <t xml:space="preserve"> Come on, egghead. Letâ€™s do it. </t>
  </si>
  <si>
    <t>['egghead', 'let']</t>
  </si>
  <si>
    <t xml:space="preserve"> When I was Ryanâ€™s age, I worked in a fast food restaurant, to save up money for school. And then I speâ€¦ lost it in a pyramid scheme. But I learned more about business, right then and there, than business school would ever teach me, or Ryan would ever teach me.   </t>
  </si>
  <si>
    <t>['ryans', 'age', 'work', 'fast', 'food', 'restaurant', 'save', 'money', 'school', 'spe', 'lose', 'pyramid', 'scheme', 'learn', 'business', 'business', 'school', 'teach', 'ryan', 'teach']</t>
  </si>
  <si>
    <t xml:space="preserve"> [to Dwight] Shut, it. Can Iâ€¦ can I just do it please? [to Ryan] Uh, itâ€™s equal. </t>
  </si>
  <si>
    <t>['dwight', 'shut', 'ryan', 'equal']</t>
  </si>
  <si>
    <t xml:space="preserve"> Okay. Yes! It was a trick question. </t>
  </si>
  <si>
    <t>['trick', 'question']</t>
  </si>
  <si>
    <t xml:space="preserve"> Yeah, but look, I mean, he didnâ€™t need business school. Okay, Michael comes from the school of hard knocks. </t>
  </si>
  <si>
    <t>['look', 'mean', 'need', 'business', 'school', 'michael', 'come', 'school', 'hard', 'knock']</t>
  </si>
  <si>
    <t xml:space="preserve"> Self taught. You didnâ€™t even go to college. </t>
  </si>
  <si>
    <t>['self', 'taught', 'college']</t>
  </si>
  <si>
    <t xml:space="preserve"> You know what, Dwight? You donâ€™t need to help me here. Okay? Well, you knowâ€¦ Maybe you should go to business school like Ryan, thenâ€¦ then youâ€™d know what youâ€™re talking about. </t>
  </si>
  <si>
    <t>['know', 'dwight', 'need', 'help', 'know', 'maybe', 'business', 'school', 'ryan', 'know', 'talk']</t>
  </si>
  <si>
    <t xml:space="preserve"> [scoffs] Come on. Iâ€™m studying with the master, huh?  </t>
  </si>
  <si>
    <t>['scoff', 'study', 'master']</t>
  </si>
  <si>
    <t xml:space="preserve"> [to Ryan] You should learn from him, right? </t>
  </si>
  <si>
    <t>['ryan', 'learn']</t>
  </si>
  <si>
    <t xml:space="preserve"> Stop. Dwight. You know what? Youâ€™re acting like a dork. Would you cool it? Please. Okay. Hey! Heâ€™s not your five year old brother, Dwight. Heâ€™s a valued member of this companyâ€¦ and you know what? He knows more about business than you ever will. </t>
  </si>
  <si>
    <t>['stop', 'dwight', 'know', 'act', 'dork', 'cool', 'year', 'old', 'brother', 'dwight', 'value', 'member', 'company', 'know', 'know', 'business']</t>
  </si>
  <si>
    <t xml:space="preserve"> I did not go to business school. You know who else didnâ€™t go to business school? LeBron James, Tracy McGrady, Kobe Bryant. They went right from high school to the NBA. Soâ€¦ so itâ€™s not the same thing. At all.   </t>
  </si>
  <si>
    <t>['business', 'school', 'know', 'business', 'school', 'lebron', 'james', 'tracy', 'mcgrady', 'kobe', 'bryant', 'go', 'high', 'school', 'nba']</t>
  </si>
  <si>
    <t xml:space="preserve"> Look at this stuff. Market fragments. What is that supposed to be? </t>
  </si>
  <si>
    <t>['look', 'stuff', 'market', 'fragment', 'suppose']</t>
  </si>
  <si>
    <t xml:space="preserve"> You are so smart. You are so eff-inâ€™ smart. You should be teaching me.   </t>
  </si>
  <si>
    <t>['smart', 'effin', 'smart', 'teach']</t>
  </si>
  <si>
    <t xml:space="preserve"> Um, Fargo, um, Edward Scissorhands, Dazed and Confusedâ€¦ </t>
  </si>
  <si>
    <t>['fargo', 'edward', 'scissorhands', 'daze', 'confuse']</t>
  </si>
  <si>
    <t xml:space="preserve"> Yes. In my top three, so suck it. </t>
  </si>
  <si>
    <t>['suck']</t>
  </si>
  <si>
    <t xml:space="preserve"> Breakfast Club. Umâ€¦ The Princess Bride andâ€¦ </t>
  </si>
  <si>
    <t>['breakfast', 'club', 'princess', 'bride']</t>
  </si>
  <si>
    <t xml:space="preserve"> Play by the rules. Dwight. All time favorite movie.  </t>
  </si>
  <si>
    <t>['play', 'rule', 'dwight', 'time', 'favorite', 'movie']</t>
  </si>
  <si>
    <t xml:space="preserve"> I became a salesmanâ€¦ because of people, I love making friends. But then I was promoted to manager, at a very young age. I still try to be a friend first, butâ€¦ You know? Iâ€™m very successfulâ€¦ your coworkers look at you differently. Huu, what do you think? </t>
  </si>
  <si>
    <t>['salesman', 'people', 'love', 'make', 'friend', 'promote', 'manager', 'young', 'age', 'try', 'friend', 'know', 'successful', 'coworkers', 'look', 'differently', 'huu']</t>
  </si>
  <si>
    <t xml:space="preserve"> All right. Letâ€™s move on. Letâ€™s move on to the main event. Who Would You Do? </t>
  </si>
  <si>
    <t>['let', 'let', 'main', 'event']</t>
  </si>
  <si>
    <t xml:space="preserve"> Umâ€¦ okay. Ah, you know what? Maybe Iâ€™llâ€¦ Iâ€™ll finish explaining the rules. Letâ€™sâ€¦ let me explain it first, and thenâ€¦ </t>
  </si>
  <si>
    <t>['know', 'maybe', 'finish', 'explain', 'rule', 'let', 'explain']</t>
  </si>
  <si>
    <t xml:space="preserve"> Yeah, so weâ€™ll get rightâ€¦ You know what? Iâ€™ll be right back. Stanley, youâ€™re taking over for me, buddy. Iâ€™ll be right back. </t>
  </si>
  <si>
    <t>['know', 'stanley', 'take', 'buddy']</t>
  </si>
  <si>
    <t xml:space="preserve"> Why didnâ€™t I go to business school? </t>
  </si>
  <si>
    <t>['business', 'school']</t>
  </si>
  <si>
    <t xml:space="preserve"> Yeah, itâ€™s all him and Michael talk about anymore. </t>
  </si>
  <si>
    <t>['michael', 'talk', 'anymore']</t>
  </si>
  <si>
    <t xml:space="preserve"> You know, I bet Ryan thinks to himself â€˜I wish I were a volunteer sheriff on the weekendsâ€™. </t>
  </si>
  <si>
    <t>['know', 'bet', 'ryan', 'think', 'wish', 'volunteer', 'sheriff', 'weekend']</t>
  </si>
  <si>
    <t xml:space="preserve"> He doesnâ€™t even know that I do that. </t>
  </si>
  <si>
    <t xml:space="preserve"> Oh yeah, Pam. Right. Thatâ€™s going to help things, just talk it out. I hope the war goes on forever and Ryan gets drafted. </t>
  </si>
  <si>
    <t>['pam', 'go', 'help', 'thing', 'talk', 'hope', 'war', 'go', 'forever', 'ryan', 'get', 'draft']</t>
  </si>
  <si>
    <t xml:space="preserve"> Iâ€™m sorry I said that, I didnâ€™tâ€¦ just part of me meant it. Besides, heâ€™d end up being a hero anyway.  </t>
  </si>
  <si>
    <t>['sorry', 'say', 'meant', 'hed', 'end', 'hero']</t>
  </si>
  <si>
    <t xml:space="preserve"> You know what you should do? You should quit. And then, that would stick it to both of them. </t>
  </si>
  <si>
    <t>['know', 'quit', 'stick']</t>
  </si>
  <si>
    <t xml:space="preserve"> Oh Jim, Iâ€™m not going to quit. Then Ryan wins. </t>
  </si>
  <si>
    <t>['jim', 'go', 'quit', 'ryan', 'win']</t>
  </si>
  <si>
    <t xml:space="preserve"> Thanks you guys. I just need some alone time. </t>
  </si>
  <si>
    <t>['thanks', 'guy', 'need', 'time']</t>
  </si>
  <si>
    <t xml:space="preserve"> Oh, hey. Game, what game are we playing here? </t>
  </si>
  <si>
    <t>['game', 'game', 'play']</t>
  </si>
  <si>
    <t xml:space="preserve"> Oh, I play this at home all the time while Iâ€™m falling asleep. What, uhâ€¦ . Where are we? Where are we here?  Mmm.. Roy? Roy? Who would you do, Roy?</t>
  </si>
  <si>
    <t>['play', 'home', 'time', 'fall', 'asleep', 'mmm', 'roy', 'roy', 'roy']</t>
  </si>
  <si>
    <t xml:space="preserve"> Aaaall right. Whoâ€™s next, whoâ€™s next, whoâ€™s next, whoâ€™s? Jim? Youâ€™re next. Who would you do? </t>
  </si>
  <si>
    <t>['aaaall', 'who', 'who', 'who', 'who', 'jim']</t>
  </si>
  <si>
    <t xml:space="preserve"> Umâ€¦ Kevin, hands down. Yeah. Heâ€™s really got that teddy bear thing going on, and afterwards, we could just watch bowling. </t>
  </si>
  <si>
    <t>['kevin', 'hand', 'teddy', 'bear', 'go', 'watch', 'bowling']</t>
  </si>
  <si>
    <t xml:space="preserve"> Well, I would definitely have sex with Ryan. â€˜Cause he is going to own his own business. </t>
  </si>
  <si>
    <t>['definitely', 'sex', 'ryan', 'cause', 'go', 'business']</t>
  </si>
  <si>
    <t xml:space="preserve"> Whoâ€™s, uhâ€¦ Whoâ€™s next? Who we got? Whoooâ€¦ </t>
  </si>
  <si>
    <t>['who', 'who', 'whooo']</t>
  </si>
  <si>
    <t xml:space="preserve"> Wish I had my cell phone, but I left it inside. Soâ€¦ </t>
  </si>
  <si>
    <t>['wish', 'cell', 'phone', 'left', 'inside']</t>
  </si>
  <si>
    <t xml:space="preserve"> Dwight, donâ€™t! He is an idiot. The man is an idiot, ladies and gentlemen. </t>
  </si>
  <si>
    <t>['dwight', 'idiot', 'man', 'idiot', 'lady', 'gentleman']</t>
  </si>
  <si>
    <t xml:space="preserve"> I didnâ€™t say it to him. I said it about him.   </t>
  </si>
  <si>
    <t>['say']</t>
  </si>
  <si>
    <t xml:space="preserve"> [in the background] How long does it take to find a cell phone? I donâ€™t know either.</t>
  </si>
  <si>
    <t>['background', 'long', 'cell', 'phone', 'know']</t>
  </si>
  <si>
    <t xml:space="preserve"> [on the phone] Hey, where are you? Oh good. Yeah. Weâ€™re just here, weâ€™re playing Desert Island. Itâ€™s when you pick your five favorite DVDsâ€¦ </t>
  </si>
  <si>
    <t>['phone', 'play', 'desert', 'island', 'pick', 'favorite', 'dvd']</t>
  </si>
  <si>
    <t xml:space="preserve"> Seriously, where the hell is Dwight? Hey, call my cell phone. Itâ€™ll make it easier for him to find. </t>
  </si>
  <si>
    <t>['seriously', 'hell', 'dwight', 'cell', 'phone', 'easy', 'find']</t>
  </si>
  <si>
    <t xml:space="preserve"> Uh, I better tell somebody. [to fireman] Excuse me, sirâ€¦ </t>
  </si>
  <si>
    <t>['better', 'tell', 'somebody', 'fireman', 'excuse', 'sir']</t>
  </si>
  <si>
    <t xml:space="preserve"> Dwight!? Great goinâ€™. God, Man! Why did you go in there? Whatâ€¦ Everybody was scared out of their wits, man? Oooh.</t>
  </si>
  <si>
    <t>['dwight', 'great', 'goin', 'god', 'man', 'everybody', 'scar', 'wit', 'man', 'oooh']</t>
  </si>
  <si>
    <t xml:space="preserve"> [coughing] Everyone, okay? Uh, I have an announcement. Apparently, in business school, they donâ€™t teach you how to operate a toaster oven. Because some smart, sexy temp left his cheese pita on oven instead of timing it for the toaster thing. </t>
  </si>
  <si>
    <t>['cough', 'announcement', 'apparently', 'business', 'school', 'teach', 'operate', 'toaster', 'oven', 'smart', 'sexy', 'temp', 'left', 'cheese', 'pita', 'oven', 'instead', 'timing', 'toaster']</t>
  </si>
  <si>
    <t xml:space="preserve"> Wow. Okay. Well, I guess they donâ€™t teach how to operate a toaster oven in business school. </t>
  </si>
  <si>
    <t>['wow', 'guess', 'teach', 'operate', 'toaster', 'oven', 'business', 'school']</t>
  </si>
  <si>
    <t xml:space="preserve"> Hey, did you miss that day there, Ryan? </t>
  </si>
  <si>
    <t>['miss', 'ryan']</t>
  </si>
  <si>
    <t xml:space="preserve"> Hey! I know whatâ€™ll impress everybody, Iâ€™ll start a fire. Oh, man. Bad idea. Bad idea jeans.   </t>
  </si>
  <si>
    <t>['know', 'whatll', 'impress', 'everybody', 'start', 'fire', 'man', 'idea', 'idea', 'jean']</t>
  </si>
  <si>
    <t xml:space="preserve"> I have a song. Attention, everyone! That I want to sing. That I wrote especially for this occasion when I was up there among the flames. Ready? [sings to Billy Joelâ€™s â€œWe Didnâ€™t Start the Fireâ€] Ryan started the fire! It was always burning since the worldâ€™s been turning! </t>
  </si>
  <si>
    <t>['song', 'attention', 'want', 'sing', 'write', 'especially', 'occasion', 'flame', 'ready', 'sings', 'billy', 'joel', 'start', 'fire', 'ryan', 'start', 'fire', 'burning', 'world', 'turn']</t>
  </si>
  <si>
    <t xml:space="preserve"> Eat it! You gotta eat it. You have to eat it!  </t>
  </si>
  <si>
    <t>['eat', 'get', 'eat', 'eat']</t>
  </si>
  <si>
    <t xml:space="preserve"> Oh! Right! Right, right, right, come-ah on, on, on. [to everyone] Ladies and gentlemen! Gather around! We have one more participant. Come on, be polite. Be polite. [to Katy] Desert Island. Five movies. Go. </t>
  </si>
  <si>
    <t>['comeah', 'lady', 'gentleman', 'gather', 'participant', 'polite', 'polite', 'katy', 'desert', 'island', 'movie']</t>
  </si>
  <si>
    <t xml:space="preserve"> I forgot what a super, nice girl Katy is. And justâ€¦ good for Jim! They are so cute together. And, um, what an adorable car.   </t>
  </si>
  <si>
    <t>['forgot', 'super', 'nice', 'girl', 'katy', 'jim', 'cute', 'adorable', 'car']</t>
  </si>
  <si>
    <t xml:space="preserve"> Okay, I think the gameâ€™s overâ€¦ People are like leaving. There was a bigger crowd last time. Do you just want to go to lunch? </t>
  </si>
  <si>
    <t>['game', 'people', 'leave', 'big', 'crowd', 'time', 'want', 'lunch']</t>
  </si>
  <si>
    <t xml:space="preserve"> Was it worth it? Was it worth it temp? </t>
  </si>
  <si>
    <t>['worth', 'worth', 'temp']</t>
  </si>
  <si>
    <t xml:space="preserve"> [sings] Joe McCarthy, Richard Nixon, Studebaker, television, North Korea, South Korea, Marilyn Monroe, Ryan started the fire!   </t>
  </si>
  <si>
    <t>['sings', 'joe', 'mccarthy', 'richard', 'nixon', 'studebaker', 'television', 'north', 'korea', 'south', 'korea', 'marilyn', 'monroe', 'ryan', 'start', 'fire']</t>
  </si>
  <si>
    <t xml:space="preserve"> Okay. Rule five â€“ safety first,  i.e. donâ€™t burn the building down. Okay? That should be a no brainer.   </t>
  </si>
  <si>
    <t>['rule', 'safety', 'ie', 'burn', 'building', 'brainer']</t>
  </si>
  <si>
    <t xml:space="preserve"> Ohâ€¦ look! Ryan is book smart. And I am street smart. And book smart.   </t>
  </si>
  <si>
    <t>['look', 'ryan', 'book', 'smart', 'street', 'smart', 'book', 'smart']</t>
  </si>
  <si>
    <t xml:space="preserve"> Seventy and clear, thatâ€™s nice. Whereâ€™s that?</t>
  </si>
  <si>
    <t>['seventy', 'clear', 'nice', 'wheres']</t>
  </si>
  <si>
    <t xml:space="preserve"> Iâ€™m Michaelâ€™s number two. Heâ€™s one, Iâ€™m two. Heâ€™s Alpha, Iâ€™m Beta. Heâ€™s A, Iâ€™m B. Itâ€™s easy. Whatever Michael is, Iâ€™m one less.  </t>
  </si>
  <si>
    <t>['michael', 'number', 'alpha', 'beta', 'b', 'easy', 'michael']</t>
  </si>
  <si>
    <t xml:space="preserve"> Rule three: Reach for the stars. And if you fail, see rule four. Rule four:</t>
  </si>
  <si>
    <t>['rule', 'reach', 'star', 'fail', 'rule', 'rule']</t>
  </si>
  <si>
    <t xml:space="preserve"> Oh, my God. Ryan is gonna love these.</t>
  </si>
  <si>
    <t>['god', 'ryan', 'love']</t>
  </si>
  <si>
    <t xml:space="preserve"> Yes, yes, yes, yes, yes. And at the end I will reveal, that they were all just one rule.</t>
  </si>
  <si>
    <t>['end', 'reveal', 'rule']</t>
  </si>
  <si>
    <t xml:space="preserve"> Plus you can go, â€œRule five, see rule six. Rule six, see rule five.â€</t>
  </si>
  <si>
    <t>['plus', 'rule', 'rule', 'rule', 'rule']</t>
  </si>
  <si>
    <t xml:space="preserve"> No, Iâ€™m not trying to trick him. Iâ€™m trying to be a good mentor. Soâ€¦</t>
  </si>
  <si>
    <t>['try', 'trick', 'try', 'mentor']</t>
  </si>
  <si>
    <t xml:space="preserve"> No, come on, Dwight, I have to have 10 of these by lunch, I promised Ryan.</t>
  </si>
  <si>
    <t>['dwight', 'lunch', 'promise', 'ryan']</t>
  </si>
  <si>
    <t xml:space="preserve"> Iâ€™m not asking the temp for an extension unless I really need it.  </t>
  </si>
  <si>
    <t>['ask', 'temp', 'extension', 'need']</t>
  </si>
  <si>
    <t xml:space="preserve"> I know Michaelâ€™s every move. Itâ€™s not something you can just pick up. I could write a book about him. Literally. I started once, but Michael made me stop.   </t>
  </si>
  <si>
    <t>['know', 'michael', 'pick', 'write', 'book', 'literally', 'start', 'michael', 'stop']</t>
  </si>
  <si>
    <t xml:space="preserve"> Good. Good, Iâ€™m good, too. Howâ€™s it cracking?</t>
  </si>
  <si>
    <t>['hows', 'crack']</t>
  </si>
  <si>
    <t xml:space="preserve"> You know what you would love? Guns Nâ€™ Roses. When I was your age, I loved Guns Nâ€™ Roses. Do you like Guns Nâ€™ Roses? Iâ€™ll make you a tape.</t>
  </si>
  <si>
    <t>['know', 'love', 'gun', 'n', 'rose', 'age', 'love', 'gun', 'n', 'rose', 'gun', 'n', 'rose', 'tape']</t>
  </si>
  <si>
    <t xml:space="preserve"> Someday, temp. Iâ€™ve got a couple of shirts that donâ€™t fit so well anymore. Iâ€™ll bring them by. Okay, see you later.  </t>
  </si>
  <si>
    <t>['someday', 'temp', 'couple', 'shirt', 'fit', 'anymore', 'bring', 'later']</t>
  </si>
  <si>
    <t xml:space="preserve"> Michael and I have a very special connection, like an umbilical cord. And the thing is with Ryan is that I donâ€™t want him to trip on it, or get it caught around his neck.  </t>
  </si>
  <si>
    <t>['michael', 'special', 'connection', 'umbilical', 'cord', 'ryan', 'want', 'trip', 'caught', 'neck']</t>
  </si>
  <si>
    <t xml:space="preserve"> I like fire drills. You know whatâ€™s the greatest? Like, when you were in school and the teacher would let you have class outside.</t>
  </si>
  <si>
    <t>['drill', 'know', 'great', 'school', 'teacher', 'class', 'outside']</t>
  </si>
  <si>
    <t xml:space="preserve"> Yeah, it was great because it was like youâ€™re supposed to be working, but nothing ever gets done.</t>
  </si>
  <si>
    <t>['great', 'suppose', 'work', 'get']</t>
  </si>
  <si>
    <t xml:space="preserve"> Yeah, we had outside classes all the time and we never did anything.</t>
  </si>
  <si>
    <t>['outside', 'class', 'time']</t>
  </si>
  <si>
    <t xml:space="preserve"> Actually if I had fewer outside classes, I probably wouldnâ€™t be stuck here at a paper company.</t>
  </si>
  <si>
    <t>['actually', 'few', 'outside', 'class', 'probably', 'stuck', 'paper', 'company']</t>
  </si>
  <si>
    <t xml:space="preserve"> Yes, there is a real fire, but itâ€™s okay. Everyone got out fine. This is why you practice these things.  </t>
  </si>
  <si>
    <t>['real', 'fire', 'fine', 'practice', 'thing']</t>
  </si>
  <si>
    <t xml:space="preserve"> Yes, yes, I ran out first. A captain is always the first one on the ship and the last one off the ship. And this parking lot is our ship when the building is on fire. So, I ran out onto the ship.  </t>
  </si>
  <si>
    <t>['ran', 'captain', 'ship', 'ship', 'parking', 'ship', 'building', 'fire', 'ran', 'ship']</t>
  </si>
  <si>
    <t xml:space="preserve"> Okay, DVDs. Five movies. What would you bring to the island? Toby, go ahead.</t>
  </si>
  <si>
    <t>['dvd', 'movie', 'bring', 'island', 'toby', 'ahead']</t>
  </si>
  <si>
    <t xml:space="preserve"> Those are like my favorite movies. I didnâ€™t really think you could win Desert Island, but I think you just did.</t>
  </si>
  <si>
    <t>['favorite', 'movie', 'win', 'desert', 'island']</t>
  </si>
  <si>
    <t xml:space="preserve"> Toby and I used to sit together until Michael moved us because he thought we talked too much.</t>
  </si>
  <si>
    <t>['toby', 'sit', 'michael', 'move', 'thought', 'talk']</t>
  </si>
  <si>
    <t xml:space="preserve"> Okay, guys, guys, guys. That almost sounded like business, and we are trying to focus here today, okay?  </t>
  </si>
  <si>
    <t>['guy', 'guy', 'guy', 'sound', 'business', 'try', 'focus', 'today']</t>
  </si>
  <si>
    <t xml:space="preserve"> When I was Ryanâ€™s age, I worked at Arbyâ€™s and then I worked selling cutlery for a while. Cutlery that could decimate a penny, I kid you not. There were these shears that could cut straight through a penny. So I have life experience and work experience that Ryan doesnâ€™t, and will never have.  </t>
  </si>
  <si>
    <t>['ryans', 'age', 'work', 'arbys', 'work', 'sell', 'cutlery', 'cutlery', 'decimate', 'penny', 'kid', 'shear', 'cut', 'straight', 'penny', 'life', 'experience', 'work', 'experience', 'ryan']</t>
  </si>
  <si>
    <t xml:space="preserve"> Oh, yeah, it sounds like it.</t>
  </si>
  <si>
    <t>['sound']</t>
  </si>
  <si>
    <t xml:space="preserve"> If I could change the life of one person, just one person. Iâ€¦ Actually, thatâ€™s shooting kind of low. I already did that when I was born. I changed two peopleâ€™s lives. Mom and Dad. Um, if I could change the lives of 5,000 peopleâ€¦ 10,000. No, five. Iâ€™d be satisfied with 5,000. Iâ€¦ 10,000 though, thatâ€™d be something. Wow, 10,000 people. Because, you know what? Even one is amazing.  </t>
  </si>
  <si>
    <t>['change', 'life', 'person', 'person', 'actually', 'shoot', 'kind', 'low', 'born', 'change', 'people', 'life', 'mom', 'dad', 'change', 'life', 'people', 'satisfied', 'thatd', 'wow', 'people', 'know', 'amaze']</t>
  </si>
  <si>
    <t xml:space="preserve"> I know why sheâ€™s calling. Itâ€™s the end of the month, and I was supposed to let somebody go by the end of the month.  And somehow Iâ€™m supposed to put on a costume and smile. [dials a number on his speaker phone] Okay.</t>
  </si>
  <si>
    <t>['know', 'call', 'end', 'month', 'suppose', 'somebody', 'end', 'month', 'suppose', 'costume', 'smile', 'dial', 'number', 'speaker', 'phone']</t>
  </si>
  <si>
    <t xml:space="preserve"> Hey, Sherri. Michael Scott returning.</t>
  </si>
  <si>
    <t>['sherri', 'michael', 'scott', 'return']</t>
  </si>
  <si>
    <t xml:space="preserve"> Well, Iâ€™m gonna wait till the end of the day. Because the book said itâ€™s best to wait till the end of the day.</t>
  </si>
  <si>
    <t>['wait', 'end', 'book', 'say', 'best', 'wait', 'end']</t>
  </si>
  <si>
    <t xml:space="preserve"> I donâ€™t knowâ€¦ yet. I will have to call her back.</t>
  </si>
  <si>
    <t xml:space="preserve"> If you were getting fired, how would you wanna be told so you could still be friends with the person firing you?</t>
  </si>
  <si>
    <t>['get', 'fire', 'wan', 'friend', 'person', 'fire']</t>
  </si>
  <si>
    <t xml:space="preserve"> Iâ€™ll call her back. [talks softy, to himself] Wish I could fire Sherri.</t>
  </si>
  <si>
    <t>['talk', 'softy', 'wish', 'sherri']</t>
  </si>
  <si>
    <t xml:space="preserve"> I mean you hear about layoffs in the news, but when you actually have to do it yourself, it is heavy stuff. Itâ€™sâ€¦ these are peopleâ€™s lives youâ€™re talking about.</t>
  </si>
  <si>
    <t>['mean', 'hear', 'layoff', 'news', 'actually', 'heavy', 'stuff', 'people', 'life', 'talk']</t>
  </si>
  <si>
    <t xml:space="preserve"> Um, Pam, I have to let somebody go today. This is, uh, the hardest thing Iâ€™ve ever had to do.</t>
  </si>
  <si>
    <t>['pam', 'somebody', 'today', 'hardest']</t>
  </si>
  <si>
    <t xml:space="preserve"> I think itâ€™s gonna put a damper on the party a little.</t>
  </si>
  <si>
    <t>['damper', 'party', 'little']</t>
  </si>
  <si>
    <t xml:space="preserve"> Youâ€™re worried about the party? Thereâ€™s a manâ€™s life at stake here.</t>
  </si>
  <si>
    <t>['worried', 'party', 'there', 'man', 'life', 'stake']</t>
  </si>
  <si>
    <t xml:space="preserve"> No. Or a woman. A human life. If you had to guess, who it would be based on their job performanceâ€¦ and who you think deserved to be fired â€“ who would that be?</t>
  </si>
  <si>
    <t>['woman', 'human', 'life', 'guess', 'base', 'job', 'performance', 'deserve', 'fire']</t>
  </si>
  <si>
    <t xml:space="preserve"> I know. I sent away for it in July from a catalog. [bobs his head around, causing the costume head to jiggle around]</t>
  </si>
  <si>
    <t>['know', 'sent', 'away', 'july', 'catalog', 'bob', 'head', 'cause', 'costume', 'head', 'jiggle']</t>
  </si>
  <si>
    <t xml:space="preserve"> Oh no, donâ€™t, donâ€™t, donâ€™t, donâ€™t. [Michael laughs] Aah! [laughs, then leaves] Okayâ€¦ </t>
  </si>
  <si>
    <t>['michael', 'laugh', 'aah', 'laugh', 'leaf']</t>
  </si>
  <si>
    <t xml:space="preserve"> Oh, man. Okay, I have to fire somebody.  </t>
  </si>
  <si>
    <t>['man', 'somebody']</t>
  </si>
  <si>
    <t xml:space="preserve"> [eyeing Jimâ€™s costume] What is that?! What are you supposed to be?</t>
  </si>
  <si>
    <t>['eye', 'jims', 'costume', 'suppose']</t>
  </si>
  <si>
    <t xml:space="preserve"> Iâ€™m a three hole punch version of Jim. â€˜Cause you can have me either way. Plain White Jim, or Three-hole Punch.</t>
  </si>
  <si>
    <t>['hole', 'punch', 'version', 'jim', 'cause', 'way', 'plain', 'white', 'jim', 'threehole', 'punch']</t>
  </si>
  <si>
    <t xml:space="preserve"> Yeah, well lookâ€¦ [pulls his hood over his head and pops up his light saber] What about me?</t>
  </si>
  <si>
    <t>['look', 'pull', 'hood', 'head', 'pop', 'light', 'saber']</t>
  </si>
  <si>
    <t xml:space="preserve"> I am a Sith Lord. [looks at Jim] Oh big deal. Three round pieces of paper taped to a shirt. This cost me 129 dollars.</t>
  </si>
  <si>
    <t>['sith', 'lord', 'look', 'jim', 'big', 'deal', 'round', 'piece', 'paper', 'taped', 'shirt', 'cost', 'dollar']</t>
  </si>
  <si>
    <t xml:space="preserve"> [looks to Oscar] Oh, boyâ€¦ look at you! Haha. Showing your colors. Bet you wish you wore a dress every day.</t>
  </si>
  <si>
    <t>['look', 'oscar', 'boy', 'look', 'haha', 'show', 'color', 'bet', 'wish', 'wore', 'dress']</t>
  </si>
  <si>
    <t xml:space="preserve"> All good. Happy Halloween. What happened to all those spooky decorations that we had? The cobwebs and such?</t>
  </si>
  <si>
    <t>['happy', 'halloween', 'happen', 'spooky', 'decoration', 'cobweb']</t>
  </si>
  <si>
    <t xml:space="preserve"> You know, I donâ€™t know. We put them all up last night.</t>
  </si>
  <si>
    <t>['know', 'know', 'night']</t>
  </si>
  <si>
    <t xml:space="preserve"> Well, you know what? Go buy some more. Iâ€™ll approve the overages. Sound good?</t>
  </si>
  <si>
    <t>['know', 'buy', 'approve', 'overage', 'sound']</t>
  </si>
  <si>
    <t xml:space="preserve"> Good.  Oh, yeah, also about budget stuff. Um, Iâ€™m  going to need you to find, like a, a full employee salary, plus benefits, like fifty grand. Iâ€™m going to need you to find 50 grand in the numbers.</t>
  </si>
  <si>
    <t>['budget', 'stuff', 'go', 'need', 'find', 'employee', 'salary', 'plus', 'benefit', 'grand', 'go', 'need', 'grand', 'number']</t>
  </si>
  <si>
    <t xml:space="preserve"> Well, thatâ€™s not what Iâ€™m saying. Just, you know, find it. Pretend that your jobs depend on it.  </t>
  </si>
  <si>
    <t>['say', 'know', 'pretend', 'job', 'depend']</t>
  </si>
  <si>
    <t xml:space="preserve"> Mmm-hm-hmm. Interesting take on Dorothy. I love it. Hey, you know what would even be better? Soccer ball and cleats.</t>
  </si>
  <si>
    <t>['mmmhmhmm', 'interest', 'dorothy', 'love', 'know', 'better', 'soccer', 'ball', 'cleat']</t>
  </si>
  <si>
    <t xml:space="preserve"> Well, I donâ€™t really have two heads. Soâ€¦   </t>
  </si>
  <si>
    <t xml:space="preserve"> Wait, what are you again? Oh, rightâ€¦ Three-hole PUNCH! [punches Jim in the chest and cracks up laughing]  </t>
  </si>
  <si>
    <t>['wait', 'threehole', 'punch', 'punch', 'jim', 'chest', 'crack', 'laugh']</t>
  </si>
  <si>
    <t xml:space="preserve"> Okay, okay. Um, how â€™bout, the ultimate team player? [Pam laughs and types]  </t>
  </si>
  <si>
    <t>['bout', 'ultimate', 'team', 'player', 'pam', 'laugh', 'type']</t>
  </si>
  <si>
    <t xml:space="preserve"> Dwight isâ€¦ special. But, I donâ€™t believe that his talents are being used in this office. So Pam and I have put his resume on Monster.com, Google, Craigâ€™s List. Weâ€™re really interested most in jobs that take Dwight out of state. Um, preferably Alaskaâ€¦ or India.  </t>
  </si>
  <si>
    <t>['dwight', 'special', 'believe', 'talent', 'office', 'pam', 'resume', 'monstercom', 'google', 'craigs', 'list', 'interested', 'job', 'dwight', 'state', 'preferably', 'alaska', 'india']</t>
  </si>
  <si>
    <t xml:space="preserve"> Well, I looked through all the budgets. And there is one departmentâ€¦ </t>
  </si>
  <si>
    <t>['look', 'budget', 'department']</t>
  </si>
  <si>
    <t xml:space="preserve"> Stanley. Pam. Oscar. Meredith. Kevin. Angela.  </t>
  </si>
  <si>
    <t>['stanley', 'pam', 'oscar', 'meredith', 'kevin', 'angela']</t>
  </si>
  <si>
    <t xml:space="preserve"> Itâ€™s not a popularity contest. Although it does make sense to fire the least popular because it has the least effect on morale.    </t>
  </si>
  <si>
    <t>['popularity', 'contest', 'sense', 'popular', 'effect', 'morale']</t>
  </si>
  <si>
    <t xml:space="preserve"> [turns to the fake head, listening] What? There was someone left off that list? Who?</t>
  </si>
  <si>
    <t>['turn', 'fake', 'head', 'listen', 'left', 'list']</t>
  </si>
  <si>
    <t xml:space="preserve"> Youâ€™re right, I didnâ€™t even think of him.</t>
  </si>
  <si>
    <t xml:space="preserve"> Yeah, thatâ€™s actually a really good idea.</t>
  </si>
  <si>
    <t>['actually', 'idea']</t>
  </si>
  <si>
    <t xml:space="preserve"> I agree. Heâ€™d land on his feet.</t>
  </si>
  <si>
    <t>['agree', 'hed', 'land', 'foot']</t>
  </si>
  <si>
    <t xml:space="preserve"> Iâ€™m just trying to figure out why youâ€™re sabotaging things.</t>
  </si>
  <si>
    <t>['try', 'figure', 'sabotage', 'thing']</t>
  </si>
  <si>
    <t xml:space="preserve"> And I made cookies. Same category.  </t>
  </si>
  <si>
    <t>['cooky', 'category']</t>
  </si>
  <si>
    <t xml:space="preserve"> Iâ€™m guessing Angelaâ€™s the one in the neighborhood who gives the trick-or-treaters some toothbrushes. Pennies. Walnuts.  </t>
  </si>
  <si>
    <t>['guess', 'angelas', 'neighborhood', 'give', 'trickortreaters', 'toothbrush', 'penny', 'walnut']</t>
  </si>
  <si>
    <t xml:space="preserve"> [on phone] Dunder-Mifflin. This is Pam. [listens] Uh, yeah. [snaps her fingers in the air, getting Jimâ€™s attention] Just one second. I will, uh, transfer you to our manager, Michael Scott.  </t>
  </si>
  <si>
    <t>['phone', 'dundermifflin', 'pam', 'listens', 'snap', 'finger', 'air', 'get', 'jims', 'attention', 'second', 'transfer', 'manager', 'michael', 'scott']</t>
  </si>
  <si>
    <t xml:space="preserve"> Umâ€¦ Whoa. [picks up ringing phone][in managerial voice] Michael Scott here. Yes, I am regional manager of this orifice. Mmm hmm. Dwight Schrute is amazing. Yeah. No, he is actually the single greatest employee of his generation. Mm  hmm. You know what? Iâ€™m gonna tell you what. You hire Dwight K. Schrute, and if he does not meet, nay, exceed every one of your wildest expectations, well then, you can hold me, Michael Gary Scott, personally and financially responsible. Okay. Okay. Okay-kay-kay-kay-kay. Okay.  </t>
  </si>
  <si>
    <t>['whoa', 'pick', 'ring', 'phonein', 'managerial', 'voice', 'michael', 'scott', 'regional', 'manager', 'orifice', 'mmm', 'dwight', 'schrute', 'amaze', 'actually', 'single', 'great', 'employee', 'generation', 'mm', 'know', 'tell', 'hire', 'dwight', 'k', 'schrute', 'meet', 'nay', 'exceed', 'wild', 'expectation', 'hold', 'michael', 'gary', 'scott', 'personally', 'financially', 'responsible', 'okaykaykaykaykay']</t>
  </si>
  <si>
    <t xml:space="preserve"> Look! Iâ€™ve got some bad news. Youâ€™re fired. You need to pack up your things and go. [Stanley laughs.] Iâ€™m serious, Stanley. Itâ€™s over.  Iâ€™m sorry.</t>
  </si>
  <si>
    <t>['look', 'news', 'fire', 'need', 'pack', 'thing', 'stanley', 'laugh', 'stanley', 'sorry']</t>
  </si>
  <si>
    <t xml:space="preserve"> So. How did it go with Stanley? Howâ€¦ howâ€™d he take it?</t>
  </si>
  <si>
    <t>['stanley', 'howd']</t>
  </si>
  <si>
    <t xml:space="preserve"> If you want to fire him, youâ€™re going to have to tell him yourself.</t>
  </si>
  <si>
    <t>['want', 'go', 'tell']</t>
  </si>
  <si>
    <t xml:space="preserve"> I donâ€™t wanna fire Stanley. I never said that. Iâ€™m certainly not going to do it myself. Get those big, baleful, eyes staring at me. Yikes. Just, okay, justâ€¦ [waves Dwight away]  </t>
  </si>
  <si>
    <t>['wan', 'stanley', 'say', 'certainly', 'go', 'big', 'baleful', 'eye', 'star', 'yikes', 'wave', 'dwight', 'away']</t>
  </si>
  <si>
    <t xml:space="preserve"> [whispering on the phone] Cumberland Mills?! And how did you get my resume? Oh no, no. Iâ€™m very flattered. Donâ€™t get me wrong. Iâ€™m just not sure that itâ€™s my official resume or if itâ€™s something that maybe a satisfied customer posted online. What does it say under martial arts training? Oh. Okay, Iâ€™m gonna have to supplement that. Could I have your fax number?   </t>
  </si>
  <si>
    <t>['whisper', 'phone', 'cumberland', 'mill', 'resume', 'flatter', 'wrong', 'sure', 'official', 'resume', 'maybe', 'satisfied', 'customer', 'post', 'online', 'martial', 'art', 'training', 'supplement', 'fax', 'number']</t>
  </si>
  <si>
    <t xml:space="preserve"> Would I ever leave this company? Look, Iâ€™m all about loyalty. In fact, I feel like part of what Iâ€™m getting paid for here is my loyalty. But, if there were somewhere else that valued that loyalty more highly, Iâ€™m going wherever they value loyalty the most.   </t>
  </si>
  <si>
    <t>['leave', 'company', 'look', 'loyalty', 'fact', 'feel', 'get', 'paid', 'loyalty', 'value', 'loyalty', 'highly', 'go', 'value', 'loyalty']</t>
  </si>
  <si>
    <t xml:space="preserve"> [on the phone] So you got the fax? So why didnâ€™t you add it to the resâ€¦ ? What do you mean? Of course martial arts training is relevant. Oh, excuse me! I know about a billion Asians that would beg to differ. Uh, yeah, I get a little frustrated when Iâ€™m dealing with incompetence. Well, you know what? You can go to hell, too. And I will see you thereâ€¦ burning. Fine! Okayâ€¦ oh wait! So youâ€™ll let me know when youâ€™ve made a decisâ€¦ [stops and hangs up phone.]  </t>
  </si>
  <si>
    <t>['phone', 'fax', 'add', 're', 'mean', 'course', 'martial', 'art', 'training', 'relevant', 'excuse', 'know', 'billion', 'asian', 'beg', 'differ', 'little', 'frustrate', 'deal', 'incompetence', 'know', 'hell', 'burning', 'fine', 'wait', 'know', 'decis', 'stop', 'hang', 'phone']</t>
  </si>
  <si>
    <t xml:space="preserve"> Jim is really talented. And he should be the one whoâ€™s getting a better job offer. Like, for real.  </t>
  </si>
  <si>
    <t>['jim', 'talented', 'who', 'get', 'better', 'job', 'offer', 'real']</t>
  </si>
  <si>
    <t xml:space="preserve">  Donâ€™t take this the wrong way, butâ€¦ you should go for that job.</t>
  </si>
  <si>
    <t>['wrong', 'way', 'job']</t>
  </si>
  <si>
    <t xml:space="preserve"> Yeah, but I mean, look at the salary. And itâ€™s definitely a step up. And a challenge.</t>
  </si>
  <si>
    <t>['mean', 'look', 'salary', 'definitely', 'step', 'challenge']</t>
  </si>
  <si>
    <t xml:space="preserve">  Yeah.  Yeah. You know what? Maybeâ€¦ maybe I will. [starts walking away]</t>
  </si>
  <si>
    <t>['know', 'maybe', 'maybe', 'start', 'walk', 'away']</t>
  </si>
  <si>
    <t xml:space="preserve"> This is called leveraging an offer. [walks into Michaelâ€™s office] Michael, can I talk to you for a moment?</t>
  </si>
  <si>
    <t>['call', 'leverage', 'offer', 'walk', 'michael', 'office', 'michael', 'talk', 'moment']</t>
  </si>
  <si>
    <t xml:space="preserve"> I just thought you should know that I was just offered a job with better pay, better benefits and a better title at Cumberland Mills.</t>
  </si>
  <si>
    <t>['thought', 'know', 'offer', 'job', 'better', 'pay', 'better', 'benefit', 'better', 'title', 'cumberland', 'mill']</t>
  </si>
  <si>
    <t xml:space="preserve"> What?! That wouldâ€™ve solved all my problems.</t>
  </si>
  <si>
    <t>['wouldve', 'solve', 'problem']</t>
  </si>
  <si>
    <t xml:space="preserve"> â€¦ so I was hoping to be made Assistant Regional Manager officially.</t>
  </si>
  <si>
    <t>['hop', 'assistant', 'regional', 'manager', 'officially']</t>
  </si>
  <si>
    <t xml:space="preserve"> If you left, I wouldnâ€™t have to fire anybody.</t>
  </si>
  <si>
    <t>['left', 'anybody']</t>
  </si>
  <si>
    <t xml:space="preserve"> Big deal. Oh, it wouldâ€™ve worked out so well. Can you get it back?</t>
  </si>
  <si>
    <t>['big', 'deal', 'wouldve', 'work']</t>
  </si>
  <si>
    <t xml:space="preserve"> I canâ€™t. Iâ€¦ I suppose I coulâ€¦ no. They never really made me an offer anyway.</t>
  </si>
  <si>
    <t>['suppose', 'coul', 'offer']</t>
  </si>
  <si>
    <t xml:space="preserve"> Wohahah! Why are you torturing me?! God.  </t>
  </si>
  <si>
    <t>['wohahah', 'torture', 'god']</t>
  </si>
  <si>
    <t xml:space="preserve"> Honestly, I donâ€™t think Michael has the slightest clue of who heâ€™s gonna  fire. I think he keeps hoping that someoneâ€™s going to volunteer. Uh, or be run over by a bus before the deadline. But in the end, really, whatâ€™s going to happen is itâ€™s gonna be the first person to give him a dirty look in the hall. And therein lies the true essence of his charisma.</t>
  </si>
  <si>
    <t>['honestly', 'michael', 'slightest', 'clue', 'fire', 'keep', 'hop', 'someone', 'go', 'volunteer', 'run', 'bus', 'deadline', 'end', 'go', 'happen', 'person', 'dirty', 'look', 'hall', 'lie', 'true', 'essence', 'charisma']</t>
  </si>
  <si>
    <t xml:space="preserve"> [clearing his throat and interrupting Jimâ€™s talking head] Can I speak to you a minute?</t>
  </si>
  <si>
    <t>['clearing', 'throat', 'interrupt', 'jims', 'talk', 'head', 'speak', 'minute']</t>
  </si>
  <si>
    <t xml:space="preserve"> Michael, I really didnâ€™t mean toâ€¦ </t>
  </si>
  <si>
    <t>['michael', 'mean']</t>
  </si>
  <si>
    <t xml:space="preserve"> I want you to role play firing me. I want you to fire me, and I will take it.</t>
  </si>
  <si>
    <t>['want', 'role', 'play', 'fire', 'want']</t>
  </si>
  <si>
    <t xml:space="preserve"> I want you to be me, and I will be Creed.</t>
  </si>
  <si>
    <t>['want', 'creed']</t>
  </si>
  <si>
    <t xml:space="preserve"> No, no, no. Thatâ€™s just the first thingâ€¦ cameâ€¦ in head.</t>
  </si>
  <si>
    <t>['come', 'head']</t>
  </si>
  <si>
    <t xml:space="preserve"> We should switch seats in order toâ€¦ </t>
  </si>
  <si>
    <t>['switch', 'seat', 'order']</t>
  </si>
  <si>
    <t xml:space="preserve"> Alright. [they stand up] Excuse me.[They sit down] Iâ€™m really sorry, but I have to let you go. And itâ€™s purely budgetary. Itâ€™s not personalâ€¦ </t>
  </si>
  <si>
    <t>['stand', 'excuse', 'methey', 'sit', 'sorry', 'purely', 'budgetary', 'personal']</t>
  </si>
  <si>
    <t xml:space="preserve"> Aaaahh! Iâ€™m gonna kill myself!</t>
  </si>
  <si>
    <t>['aaaahh', 'kill']</t>
  </si>
  <si>
    <t xml:space="preserve"> Iâ€™m going to kill myself, and itâ€™s your fault!</t>
  </si>
  <si>
    <t>['go', 'kill', 'fault']</t>
  </si>
  <si>
    <t xml:space="preserve"> Corporate is really breathing down my neck. And theyâ€™re saying this has to be done by the end of the month.</t>
  </si>
  <si>
    <t>['corporate', 'breathing', 'neck', 'say', 'end', 'month']</t>
  </si>
  <si>
    <t xml:space="preserve"> Is this you? Are you being you, or is this Creed? Are youâ€¦</t>
  </si>
  <si>
    <t>['creed']</t>
  </si>
  <si>
    <t xml:space="preserve"> Iâ€™m improvising, so just try to keep up. [phone rings]</t>
  </si>
  <si>
    <t>['improvise', 'try', 'phone', 'ring']</t>
  </si>
  <si>
    <t xml:space="preserve"> Oh, hold that thought. Hold that thought.</t>
  </si>
  <si>
    <t>['hold', 'thought', 'hold', 'thought']</t>
  </si>
  <si>
    <t xml:space="preserve"> And Iâ€™m very angry, and I wantâ€¦ </t>
  </si>
  <si>
    <t>['angry', 'want']</t>
  </si>
  <si>
    <t xml:space="preserve"> [picks up the phone] Michael Scott here.</t>
  </si>
  <si>
    <t>['pick', 'phone', 'michael', 'scott']</t>
  </si>
  <si>
    <t xml:space="preserve"> Iâ€™m gonna kill you. Iâ€™m going to kill you for firing me.</t>
  </si>
  <si>
    <t>['kill', 'go', 'kill', 'fire']</t>
  </si>
  <si>
    <t xml:space="preserve"> Toby? Mm hmm. [looks back to Michael] I really have to take this Creed, so it was really worthâ€¦ </t>
  </si>
  <si>
    <t>['toby', 'mm', 'look', 'michael', 'creed', 'worth']</t>
  </si>
  <si>
    <t xml:space="preserve"> Get off, get off. No, no. OK.. just get off.[sits back down in his chair and waves Jim off.] Just, justâ€¦ yeah.  </t>
  </si>
  <si>
    <t>['offsits', 'chair', 'wave', 'jim']</t>
  </si>
  <si>
    <t xml:space="preserve"> Oh. That was like crazy. â€˜Cause I wasâ€¦ </t>
  </si>
  <si>
    <t>['crazy', 'cause']</t>
  </si>
  <si>
    <t xml:space="preserve"> You are great. Very ambitious. And I feel like you want more than this little office has to offer. And I understand that youâ€™d wanna just spread your wings, and fly the coop.</t>
  </si>
  <si>
    <t>['great', 'ambitious', 'feel', 'want', 'little', 'office', 'offer', 'understand', 'wan', 'spread', 'wing', 'fly', 'coop']</t>
  </si>
  <si>
    <t xml:space="preserve"> Iâ€¦ weâ€™re gonna have toâ€¦ Youâ€¦ you want something better.</t>
  </si>
  <si>
    <t>['want', 'better']</t>
  </si>
  <si>
    <t xml:space="preserve"> No, of course  you canâ€™t go. We havenâ€™t even started this horrible process ofâ€¦ okay, Creed. I need to let somebody go today. They told me I need to let somebody go. And as much as I think youâ€™re a great guy, and I like you, youâ€™reâ€¦ youâ€™re, goodbye.</t>
  </si>
  <si>
    <t>['course', 'start', 'horrible', 'process', 'creed', 'need', 'somebody', 'today', 'need', 'somebody', 'great', 'guy', 'goodbye']</t>
  </si>
  <si>
    <t xml:space="preserve"> What old days? What are you talking about?</t>
  </si>
  <si>
    <t>['old', 'day', 'talk']</t>
  </si>
  <si>
    <t xml:space="preserve"> I canâ€™t change anything. This is the wayâ€¦ </t>
  </si>
  <si>
    <t>['change', 'way']</t>
  </si>
  <si>
    <t xml:space="preserve"> Yeah, I went hunting once. Shot the deer in the leg, had to kill it with a shovel. Took about an hour. Why do you ask?  </t>
  </si>
  <si>
    <t>['go', 'hunt', 'shot', 'deer', 'leg', 'kill', 'shovel', 'take', 'hour', 'ask']</t>
  </si>
  <si>
    <t xml:space="preserve"> Okay, wellâ€¦ I already picked you. And you know that. So, unless I just go through with this, youâ€™re always gonna look at me as the guy who almost fired you.</t>
  </si>
  <si>
    <t>['picked', 'know', 'look', 'guy', 'fire']</t>
  </si>
  <si>
    <t xml:space="preserve"> Huh. No! I canâ€™t, no. I canâ€™t go back. I would look like an idiot.</t>
  </si>
  <si>
    <t>['look', 'idiot']</t>
  </si>
  <si>
    <t xml:space="preserve"> No. It was all the stuff that I said. It was the business downturn, the cutbacks, and, andâ€¦ </t>
  </si>
  <si>
    <t>['stuff', 'say', 'business', 'downturn', 'cutback']</t>
  </si>
  <si>
    <t xml:space="preserve"> I just hope that you and I can remain friends.   </t>
  </si>
  <si>
    <t>['hope', 'remain', 'friend']</t>
  </si>
  <si>
    <t xml:space="preserve"> Look, look. In addition to severance, and everything, I want to give you this gift certificate to Chiliâ€™s. From me. Okay? No hard feelings.</t>
  </si>
  <si>
    <t>['look', 'look', 'addition', 'severance', 'want', 'gift', 'certificate', 'chili', 'hard', 'feeling']</t>
  </si>
  <si>
    <t xml:space="preserve"> [watching nearly everyone leave] What about the Halloween party?  </t>
  </si>
  <si>
    <t>['watch', 'nearly', 'leave', 'halloween', 'party']</t>
  </si>
  <si>
    <t xml:space="preserve"> Oh, hey, Jim. Wait, stop. Um, Iâ€™m sorryâ€¦ for pushing you towards Cumberland. Seriously, if you left here, I would blow my brains out.</t>
  </si>
  <si>
    <t>['jim', 'wait', 'stop', 'sorry', 'push', 'cumberland', 'seriously', 'left', 'blow', 'brain']</t>
  </si>
  <si>
    <t xml:space="preserve"> [motions for her to follow him] Come on.  </t>
  </si>
  <si>
    <t>['motion', 'follow']</t>
  </si>
  <si>
    <t xml:space="preserve"> Thatâ€™s just a figure of speech, you know? Blow your brains out? Come on. All it really means is that weâ€™re friends. Who else is she gonna talk to if Iâ€™m gone, right? I mean, if she left, I wouldnâ€™t blow my brains out. Of course, I would take that job in Maryland. Because itâ€™s double the pay, and soft shell crab just happens to be my favorite food.  </t>
  </si>
  <si>
    <t>['figure', 'speech', 'know', 'blow', 'brain', 'mean', 'friend', 'talk', 'go', 'mean', 'left', 'blow', 'brain', 'course', 'job', 'maryland', 'double', 'pay', 'soft', 'shell', 'crab', 'happens', 'favorite', 'food']</t>
  </si>
  <si>
    <t xml:space="preserve"> I  love Halloween. You know, itâ€™s just, itâ€™s just fun. Every year, itâ€™s just fun. Last Halloween I came as Janet Jacksonâ€™s boob. It was topical. People got aâ€¦ a big kick out of it. The year before that, I came as Monica Lewinsky, and I wore a stained dress. The year before that, I also came as Monica Lewinsky. And before that, I was O.J. It was pretty funny. Oh, I wish you were here last year.  </t>
  </si>
  <si>
    <t>['love', 'halloween', 'know', 'fun', 'year', 'fun', 'halloween', 'come', 'janet', 'jackson', 'boob', 'topical', 'people', 'big', 'kick', 'year', 'come', 'monica', 'lewinsky', 'wore', 'stain', 'dress', 'year', 'come', 'monica', 'lewinsky', 'oj', 'pretty', 'funny', 'wish', 'year']</t>
  </si>
  <si>
    <t xml:space="preserve"> Heâ€¦ Hey, hey, hey, hey! How you doing? Wow! You guys looks great.</t>
  </si>
  <si>
    <t>['wow', 'guy', 'look', 'great']</t>
  </si>
  <si>
    <t xml:space="preserve"> You look great! And youâ€™re a princess?</t>
  </si>
  <si>
    <t>['look', 'great', 'princess']</t>
  </si>
  <si>
    <t xml:space="preserve"> A fairy princess. Youâ€™re veryâ€¦ .</t>
  </si>
  <si>
    <t>['fairy', 'princess']</t>
  </si>
  <si>
    <t xml:space="preserve"> Youâ€™re a lion. [trying to to open a bag of candy] Wow, I want to hear your, yourâ€¦ Oh! [the bag tears open, spilling all the candy] Oh, okay, thatâ€™s all yours. Thatâ€™s all yours. Grab it, grab it. You know what? You guys are getting all of these.  </t>
  </si>
  <si>
    <t>['lion', 'try', 'open', 'bag', 'candy', 'wow', 'want', 'hear', 'bag', 'tear', 'open', 'spill', 'candy', 'grab', 'grab', 'know', 'guy', 'get']</t>
  </si>
  <si>
    <t xml:space="preserve"> Hey, you. Big Jim. And Phyllis. Working hard, Phyllis?</t>
  </si>
  <si>
    <t>['big', 'jim', 'phyllis', 'work', 'hard', 'phyllis']</t>
  </si>
  <si>
    <t xml:space="preserve"> Of course. Youâ€™re always working hard.</t>
  </si>
  <si>
    <t>['course', 'work', 'hard']</t>
  </si>
  <si>
    <t xml:space="preserve"> Keep it up. And thereâ€™s Stanley. No costume? Well, no, not trying to fit in. I wish I had your confidence, I really do.</t>
  </si>
  <si>
    <t>['there', 'stanley', 'costume', 'try', 'fit', 'wish', 'confidence']</t>
  </si>
  <si>
    <t xml:space="preserve"> No, no. What could possibly be wrong? Everythingâ€™s great. Just keep living your lives. Everythingâ€™s gonna be fine. [sighing] You are all such wonderful, innocent people.  </t>
  </si>
  <si>
    <t>['possibly', 'wrong', 'everythings', 'great', 'living', 'life', 'everythings', 'fine', 'sigh', 'wonderful', 'innocent', 'people']</t>
  </si>
  <si>
    <t xml:space="preserve"> Fine. If you are so anxious to see a head roll, itâ€™s you. There. You brought it on yourself. Too bad. Canâ€™t say that Iâ€™m sorry. Itâ€™s a relief.</t>
  </si>
  <si>
    <t>['fine', 'anxious', 'head', 'roll', 'brought', 'sorry', 'relief']</t>
  </si>
  <si>
    <t xml:space="preserve"> You asked for a name, I gave you a name. Now youâ€™re not doing your job. Why donâ€™t you just resign?</t>
  </si>
  <si>
    <t>['ask', 'give', 'job', 'resign']</t>
  </si>
  <si>
    <t xml:space="preserve"> Just know that if I could have fired you, I would have.</t>
  </si>
  <si>
    <t>['know', 'fire']</t>
  </si>
  <si>
    <t xml:space="preserve"> Iâ€™m going to have to do this Sopranos-style. Just whack him. Guys, could you take the freight elevator, please?</t>
  </si>
  <si>
    <t>['go', 'sopranosstyle', 'whack', 'guy', 'freight', 'elevator']</t>
  </si>
  <si>
    <t xml:space="preserve"> You know what? Thatâ€™s my foot. </t>
  </si>
  <si>
    <t>['know', 'foot']</t>
  </si>
  <si>
    <t xml:space="preserve"> I will handle it in the best way possible, but in case he or she goes postal, you will be available to subdue. Am I correct?</t>
  </si>
  <si>
    <t>['handle', 'best', 'way', 'possible', 'case', 'go', 'postal', 'available', 'subdue', 'correct']</t>
  </si>
  <si>
    <t xml:space="preserve"> I donâ€™t know. Hey, are you on our payroll or are you employed by the building?</t>
  </si>
  <si>
    <t>['know', 'payroll', 'employ', 'building']</t>
  </si>
  <si>
    <t xml:space="preserve"> Oh, shoot. Okay, well, just have your pepper spray ready.</t>
  </si>
  <si>
    <t>['shoot', 'pepper', 'spray', 'ready']</t>
  </si>
  <si>
    <t xml:space="preserve"> All right. All right, this is it. By the time I get back to our floor, I will have decided. [elevator bell dings] Wow, thatâ€™s  a fast elevator.  </t>
  </si>
  <si>
    <t>['time', 'floor', 'decide', 'elevator', 'bell', 'ding', 'wow', 'fast', 'elevator']</t>
  </si>
  <si>
    <t xml:space="preserve"> I have a proposal, everybody. Listen up. Now, Corporate has been really breathing down my neck to make some pay cuts, but I refuse to fire anyone. So, I was thinking that maybe all of you would take a 10% pay cut and that would save the money. Yeah?</t>
  </si>
  <si>
    <t>['proposal', 'everybody', 'listen', 'corporate', 'breathing', 'neck', 'pay', 'cut', 'refuse', 'think', 'maybe', 'pay', 'cut', 'save', 'money']</t>
  </si>
  <si>
    <t xml:space="preserve"> Okay, great. Fine. Well, then, if anyone is annoyed later at what goes down, you know who to blame. Stanley. Not the guy who was trying to be creative. [turns around to find Toby standing behind him]</t>
  </si>
  <si>
    <t>['great', 'fine', 'annoyed', 'later', 'go', 'know', 'blame', 'stanley', 'guy', 'try', 'creative', 'turn', 'toby', 'stand']</t>
  </si>
  <si>
    <t xml:space="preserve"> [slurping] Oh, wow. How long have you worked here? How many years, Creed?</t>
  </si>
  <si>
    <t>['slurp', 'wow', 'long', 'work', 'year', 'creed']</t>
  </si>
  <si>
    <t xml:space="preserve"> Yeah, thatâ€™s right. Fifteen years and three months. Wow, you were hired before I was. Must be thinking about retirement.</t>
  </si>
  <si>
    <t>['year', 'month', 'wow', 'hire', 'think', 'retirement']</t>
  </si>
  <si>
    <t xml:space="preserve"> Itâ€™s just that you never got married and you live in an apartment.</t>
  </si>
  <si>
    <t>['married', 'live', 'apartment']</t>
  </si>
  <si>
    <t xml:space="preserve"> Of course, I did. I alwaysâ€¦ Yes, I do.</t>
  </si>
  <si>
    <t>['course']</t>
  </si>
  <si>
    <t xml:space="preserve"> You have no clue why Iâ€™ve asked you in here?</t>
  </si>
  <si>
    <t>['clue', 'ask']</t>
  </si>
  <si>
    <t xml:space="preserve"> Oh, here we go. Thisâ€¦ um, hereâ€™s the deal.  </t>
  </si>
  <si>
    <t>['here', 'deal']</t>
  </si>
  <si>
    <t xml:space="preserve"> Yes. Actually, I have. I have been on a hunting trip. I shot a deer in the leg. I had toâ€¦ I had to hit him, I had to hit him with a shovel for about an hour, so heâ€¦ Thatâ€™s good eating, though. Venisonâ€™s very gamey. Itâ€™s hard to watch, though. Itâ€™s hard toâ€¦ Itâ€™s hard to hit another living thing in the face with a shovel for about an hour. Thatâ€¦ I havenâ€™t been hunting since then. I, Iâ€¦ â€˜Cause thatâ€™s, you know, whereâ€™s the joy in that? Whereâ€™s theâ€¦ Thereâ€™s no sport, really. Especially when youâ€™re the one with the shovel. And theyâ€™re the one just lying there. Umâ€¦ I would have rather hit it with my car or something and justâ€¦ I was just smacking the hell out of that thing. That was a mess. And we just left him there. I didnâ€™t eat it. I didnâ€™t want to eat that. That guy. Why do you ask?  </t>
  </si>
  <si>
    <t>['actually', 'hunt', 'trip', 'shot', 'deer', 'leg', 'hit', 'hit', 'shovel', 'hour', 'eat', 'venison', 'gamey', 'hard', 'watch', 'hard', 'hard', 'hit', 'living', 'face', 'shovel', 'hour', 'hunt', 'cause', 'know', 'wheres', 'joy', 'wheres', 'there', 'sport', 'especially', 'shovel', 'lie', 'hit', 'car', 'smack', 'hell', 'mess', 'left', 'eat', 'want', 'eat', 'guy', 'ask']</t>
  </si>
  <si>
    <t xml:space="preserve"> [talking over Jan] Yes, yes, yes.</t>
  </si>
  <si>
    <t>['talk', 'jan']</t>
  </si>
  <si>
    <t xml:space="preserve"> Uh, well, I am. A little. Justifiably. My Halloween is ruined.</t>
  </si>
  <si>
    <t>['little', 'justifiably', 'halloween', 'ruin']</t>
  </si>
  <si>
    <t xml:space="preserve"> Do you? I donâ€™t think you do. Devon was one of my best buddies. And now he hates me.</t>
  </si>
  <si>
    <t>['devon', 'best', 'buddy', 'hate']</t>
  </si>
  <si>
    <t xml:space="preserve"> Thanks. Thanks so much. You think it was good?</t>
  </si>
  <si>
    <t>['thanks', 'thanks']</t>
  </si>
  <si>
    <t xml:space="preserve"> [talking over Jan] Think I did a good job? Great. I feel good. Iâ€™m gonna give myself a pat on the back.</t>
  </si>
  <si>
    <t>['talk', 'jan', 'job', 'great', 'feel', 'pat']</t>
  </si>
  <si>
    <t xml:space="preserve"> There. Iâ€™m doing it. Right there. Great.  </t>
  </si>
  <si>
    <t>['great']</t>
  </si>
  <si>
    <t xml:space="preserve"> [camera pans over, Michael is sitting in a chair] Yeah, blah, blah, blah.</t>
  </si>
  <si>
    <t>['camera', 'pan', 'michael', 'sit', 'chair', 'blah', 'blah', 'blah']</t>
  </si>
  <si>
    <t xml:space="preserve"> Pussy. Here, pussy. Pussy. Pussy. Here, pussy, pussy. Meow.</t>
  </si>
  <si>
    <t>['pussy', 'pussy', 'pussy', 'pussy', 'pussy', 'pussy', 'meow']</t>
  </si>
  <si>
    <t xml:space="preserve"> You people are revolting. By far, the least popular people here. I should have fired you. Who knew Devon was so popular and had so many friends. So well-loved.  </t>
  </si>
  <si>
    <t>['people', 'revolt', 'far', 'popular', 'people', 'fire', 'devon', 'popular', 'friend', 'wellloved']</t>
  </si>
  <si>
    <t xml:space="preserve"> I feel like I made the right choice. Things happen for a reason. I wasnâ€™t destined to go to Cumberland Mills. Just like Anakin Skywalker was destined to become Darth Vader, I am destined to sell paper here at Dunder Mifflin. Thatâ€™s what I was put on this earth to do.  </t>
  </si>
  <si>
    <t>['feel', 'choice', 'thing', 'happen', 'reason', 'destine', 'cumberland', 'mill', 'anakin', 'skywalker', 'destine', 'darth', 'vader', 'destine', 'sell', 'paper', 'dunder', 'mifflin', 'earth']</t>
  </si>
  <si>
    <t xml:space="preserve"> This is not funny.  This is totally unprofessional. </t>
  </si>
  <si>
    <t>['funny', 'totally', 'unprofessional']</t>
  </si>
  <si>
    <t xml:space="preserve"> Ok, well, youâ€™re the one who lost the desk.</t>
  </si>
  <si>
    <t>['lose', 'desk']</t>
  </si>
  <si>
    <t xml:space="preserve"> Okay, calm down.  Where was the last place you saw it?</t>
  </si>
  <si>
    <t>['calm', 'place', 'saw']</t>
  </si>
  <si>
    <t xml:space="preserve"> Ok, I am going to tell Michael and this entire office will be punished!</t>
  </si>
  <si>
    <t>['go', 'tell', 'michael', 'entire', 'office', 'punish']</t>
  </si>
  <si>
    <t xml:space="preserve"> Colderâ€¦ warmerâ€¦ little warmerâ€¦ there you go, ooh, warmerâ€¦ warmerâ€¦ warmerâ€¦ warmerâ€¦ warmer â€¦ cold, cold, cold, back upâ€¦ ooh, ooh, warmer, hot, red hot,  hot, very hot.</t>
  </si>
  <si>
    <t>['colder', 'warmer', 'little', 'warmer', 'warmer', 'warmer', 'warmer', 'warmer', 'warmer', 'cold', 'cold', 'cold', 'warmer', 'hot', 'red', 'hot', 'hot', 'hot']</t>
  </si>
  <si>
    <t xml:space="preserve"> [In bathroom, answers phone] Dwight Schrute.</t>
  </si>
  <si>
    <t>['bathroom', 'answer', 'phone', 'dwight', 'schrute']</t>
  </si>
  <si>
    <t xml:space="preserve"> [On the phone with Dwight] Hi, Dwight, um, what sort of discounts are we giving on the 20 lb white model.</t>
  </si>
  <si>
    <t>['phone', 'dwight', 'dwight', 'sort', 'discount', 'give', 'lb', 'white', 'model']</t>
  </si>
  <si>
    <t xml:space="preserve"> Jim, Iâ€™ve given you this information, like, twenty times.</t>
  </si>
  <si>
    <t>['jim', 'give', 'information', 'time']</t>
  </si>
  <si>
    <t xml:space="preserve"> Ok, thank you, gotta get back to work.</t>
  </si>
  <si>
    <t>['thank', 'get', 'work']</t>
  </si>
  <si>
    <t xml:space="preserve"> [On the phone] Right, oh let me just check the pricing list.  Hold on one secondâ€¦ </t>
  </si>
  <si>
    <t>['phone', 'check', 'pricing', 'list', 'hold', 'second']</t>
  </si>
  <si>
    <t xml:space="preserve"> [Also on the phone] Sensei, hello itâ€™s Sempaiâ€¦ </t>
  </si>
  <si>
    <t>['phone', 'sensei', 'sempai']</t>
  </si>
  <si>
    <t xml:space="preserve"> You know what, let me give you a call right back. Iâ€™m going to uh, find it and then Iâ€™ll call you back, thanks.</t>
  </si>
  <si>
    <t>['know', 'go', 'thanks']</t>
  </si>
  <si>
    <t xml:space="preserve"> Yes, I just had a ques-â€¦ Yes Sensei. Arigatou gozaimashita. Hai.</t>
  </si>
  <si>
    <t>['ques', 'sensei', 'arigatou', 'gozaimashita', 'hai']</t>
  </si>
  <si>
    <t xml:space="preserve"> Assistant to the Sensei, thatâ€™s pretty cool.</t>
  </si>
  <si>
    <t>['assistant', 'sensei', 'pretty', 'cool']</t>
  </si>
  <si>
    <t xml:space="preserve"> I am a practitioner of Goju Ru Karate, here in Scranton. My Sensei, Ira, recently promoted me to purple belt, and gave me the duties of a Sempai. Not that a lot of people here in America know what a Sempai is, but it is equally as respected as a Sensei.  </t>
  </si>
  <si>
    <t>['practitioner', 'goju', 'ru', 'karate', 'scranton', 'sensei', 'ira', 'recently', 'promote', 'purple', 'belt', 'give', 'duty', 'sempai', 'people', 'america', 'know', 'sempai', 'equally', 'respect', 'sensei']</t>
  </si>
  <si>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thatâ€™s today. I call it the Perfect Storm.  </t>
  </si>
  <si>
    <t>['michael', 'tends', 'procrastinate', 'bit', 'work', 'time', 'card', 'sign', 'friday', 'purchase', 'order', 'approve', 'end', 'month', 'expense', 'report', 'initial', 'end', 'quarter', 'year', 'fall', 'friday', 'today', 'perfect', 'storm']</t>
  </si>
  <si>
    <t xml:space="preserve"> [singing and tapping on his coffee mug] I donâ€™t want to work, I just want to bang on this mug all day.</t>
  </si>
  <si>
    <t>['sing', 'tap', 'coffee', 'mug', 'want', 'work', 'want', 'bang', 'mug']</t>
  </si>
  <si>
    <t xml:space="preserve"> Uhh, yes, I did, hereâ€™s the dizzle. I have a very top secret mission for you. I want you to update all the emergency contact information.</t>
  </si>
  <si>
    <t>['uhh', 'here', 'dizzle', 'secret', 'mission', 'want', 'update', 'emergency', 'contact', 'information']</t>
  </si>
  <si>
    <t xml:space="preserve"> [to Pam] Hello, oh God, busy work. Ahh, get away, cretin.</t>
  </si>
  <si>
    <t>['pam', 'god', 'busy', 'work', 'away', 'cretin']</t>
  </si>
  <si>
    <t xml:space="preserve"> Umm, I put stickers so you know where to sign. </t>
  </si>
  <si>
    <t>['sticker', 'know', 'sign']</t>
  </si>
  <si>
    <t xml:space="preserve"> Yes, thank you. I know where to sign. </t>
  </si>
  <si>
    <t>['thank', 'know', 'sign']</t>
  </si>
  <si>
    <t xml:space="preserve"> Last year they were out of order, werenâ€™t they Pam?</t>
  </si>
  <si>
    <t>['year', 'order', 'pam']</t>
  </si>
  <si>
    <t xml:space="preserve"> Well, the last pick-up for overnight deliveries is at seven. So you need to have them signed by then. Or much earlier.</t>
  </si>
  <si>
    <t>['pickup', 'overnight', 'delivery', 'seven', 'need', 'sign', 'earlier']</t>
  </si>
  <si>
    <t xml:space="preserve"> Chillax, Pam. Stop Pam-M-S-ing. Thatâ€™s pretty good. Um, actually, Iâ€™m sending Ryan on a top secret mission. Tell her what it is.</t>
  </si>
  <si>
    <t>['chillax', 'pam', 'stop', 'pammsing', 'pretty', 'actually', 'send', 'ryan', 'secret', 'mission', 'tell']</t>
  </si>
  <si>
    <t xml:space="preserve"> Is it a priority? Oh I donâ€™t know, um, what if there is a tornado, Pam? Peopleâ€™s legs are crushed under rubble. â€œPlease, would you be so kind as to call my wife? No, I canâ€™t because we donâ€™t have any emergency contact information because Pam said it wasnâ€™t a priority.â€ Think. Think with your head, Pam. Ok, well. She walks out. Thatâ€™s the problem with being a boss is that when you are tough they resent you and when you are cool they walk all over you.</t>
  </si>
  <si>
    <t>['priority', 'know', 'tornado', 'pam', 'people', 'leg', 'crush', 'rubble', 'kind', 'wife', 'emergency', 'contact', 'information', 'pam', 'say', 'priority', 'head', 'pam', 'walk', 'problem', 'bos', 'tough', 'resent', 'cool', 'walk']</t>
  </si>
  <si>
    <t xml:space="preserve"> Catch-22. Yes. Why donâ€™t you give me your contact information to start with, ok, whatâ€™s your cell?  </t>
  </si>
  <si>
    <t>['catch', 'contact', 'information', 'start', 'cell']</t>
  </si>
  <si>
    <t xml:space="preserve"> [in his office on his cell phone, talking in a fake high voice] Hey Ryan. This is Michael Jackson calling from Wonderland.</t>
  </si>
  <si>
    <t>['office', 'cell', 'phone', 'talk', 'fake', 'high', 'voice', 'ryan', 'michael', 'jackson', 'call', 'wonderland']</t>
  </si>
  <si>
    <t xml:space="preserve"> Calling fromâ€¦ [Ryan hangs up]  </t>
  </si>
  <si>
    <t>['call', 'ryan', 'hang']</t>
  </si>
  <si>
    <t xml:space="preserve"> [Reading Jimâ€™s palm] Youâ€™re major and minor lines cross at a ridge â€“ that sucks.</t>
  </si>
  <si>
    <t>['reading', 'jims', 'palm', 'major', 'minor', 'line', 'cross', 'ridge', 'suck']</t>
  </si>
  <si>
    <t xml:space="preserve"> You making this up as you go along, arenâ€™t you?</t>
  </si>
  <si>
    <t>['make']</t>
  </si>
  <si>
    <t xml:space="preserve"> [Taps on the glass in his office to get Ryanâ€™s attention] Pick up.</t>
  </si>
  <si>
    <t>['tap', 'glass', 'office', 'ryans', 'attention', 'pick']</t>
  </si>
  <si>
    <t xml:space="preserve"> [in a high pitched voice] This is Mike Tyson.  </t>
  </si>
  <si>
    <t>['high', 'pitch', 'voice', 'mike', 'tyson']</t>
  </si>
  <si>
    <t xml:space="preserve"> Hey, Dwight. As Sempai, do you think there is ever going to be a day where humans and robots can peacefully co-exist?</t>
  </si>
  <si>
    <t>['dwight', 'sempai', 'go', 'human', 'robot', 'peacefully', 'coexist']</t>
  </si>
  <si>
    <t xml:space="preserve"> Impossible. The way theyâ€™re programmedâ€¦ Youâ€™re mocking me.</t>
  </si>
  <si>
    <t>['impossible', 'way', 'programmed', 'mock']</t>
  </si>
  <si>
    <t xml:space="preserve"> Look, Iâ€™m going to offer you a little piece of advice. Iâ€™m not afraid to make an example out of you.</t>
  </si>
  <si>
    <t>['look', 'go', 'offer', 'little', 'piece', 'advice', 'afraid', 'example']</t>
  </si>
  <si>
    <t xml:space="preserve"> Oh, thatâ€™s not advice. What advice sounds like is this:</t>
  </si>
  <si>
    <t>['advice', 'advice', 'sound']</t>
  </si>
  <si>
    <t xml:space="preserve"> Arigatou. This is not a toy. This is a message to the entire office so they can see that I am capable of physically dominating them.   </t>
  </si>
  <si>
    <t>['arigatou', 'toy', 'message', 'entire', 'office', 'capable', 'physically', 'dominate']</t>
  </si>
  <si>
    <t xml:space="preserve"> And this is more a ying-yang thing. The â€˜Michaelâ€™ all cursive, the â€˜Scottâ€™ all caps. Left brain, right brain. Or, duality of man. </t>
  </si>
  <si>
    <t>['yingyang', 'michael', 'cursive', 'scott', 'cap', 'left', 'brain', 'brain', 'duality', 'man']</t>
  </si>
  <si>
    <t xml:space="preserve"> Ok. Michael? Could you beat up Michael? </t>
  </si>
  <si>
    <t>['michael', 'beat', 'michael']</t>
  </si>
  <si>
    <t xml:space="preserve"> Yeah, yeah, I donâ€™t think that would happen.</t>
  </si>
  <si>
    <t>['happen']</t>
  </si>
  <si>
    <t xml:space="preserve"> Well, Dwightâ€™s a purple belt, soâ€¦ </t>
  </si>
  <si>
    <t>['dwights', 'purple', 'belt']</t>
  </si>
  <si>
    <t xml:space="preserve"> So? Iâ€™ve beaten up black belts. </t>
  </si>
  <si>
    <t>['beaten', 'black', 'belt']</t>
  </si>
  <si>
    <t xml:space="preserve"> They told me. After. You see, I used to run with a very tough crowd. Street Fighter types. Real, real bad people, Iâ€™m just lucky I got out.   </t>
  </si>
  <si>
    <t>['run', 'tough', 'crowd', 'street', 'fighter', 'type', 'real', 'real', 'people', 'lucky']</t>
  </si>
  <si>
    <t xml:space="preserve"> And after that, nobody ever messed with the â€˜Damn Rascalsâ€™ ever again. </t>
  </si>
  <si>
    <t>['mess', 'damn', 'rascal']</t>
  </si>
  <si>
    <t xml:space="preserve"> Sounds tough. When youâ€™re a Jet, [starts snapping] youâ€™re a Jet all the way, right? </t>
  </si>
  <si>
    <t>['sound', 'tough', 'jet', 'start', 'snap', 'jet', 'way']</t>
  </si>
  <si>
    <t xml:space="preserve"> Have you signed the expense reports yet?</t>
  </si>
  <si>
    <t>['sign', 'expense', 'report']</t>
  </si>
  <si>
    <t xml:space="preserve"> Yes, in theory, I have. I just need to cross some tâ€™s and dot some iâ€™s. Alright, Iâ€™m going to be in my office if anybody needs me. [Puts Dwight in a headlock] Hoo-hah. Oh, wow, sleeper hold. Thatâ€™s my rebuttal. Shhh. Hoo. You are the weakest link. </t>
  </si>
  <si>
    <t>['theory', 'need', 'cross', 't', 'dot', 'go', 'office', 'anybody', 'need', 'put', 'dwight', 'headlock', 'hoohah', 'wow', 'sleeper', 'hold', 'rebuttal', 'shhh', 'hoo', 'weak', 'link']</t>
  </si>
  <si>
    <t xml:space="preserve"> Iâ€™m friends with everybody in this office. Weâ€™re all best friends â€“ I love everybody here. But sometimes your best friends start coming into work late, and start having dentist appointments that arenâ€™t dentist appointments. And thatâ€™s when it is nice to let them know that you can beat them up.   </t>
  </si>
  <si>
    <t>['friend', 'everybody', 'office', 'best', 'friend', 'love', 'everybody', 'best', 'friend', 'start', 'come', 'work', 'late', 'start', 'dentist', 'appointment', 'dentist', 'appointment', 'nice', 'know', 'beat']</t>
  </si>
  <si>
    <t xml:space="preserve"> Just hit me. Youâ€™ll see.</t>
  </si>
  <si>
    <t>['hit']</t>
  </si>
  <si>
    <t xml:space="preserve"> I canâ€™t. I just got a manicure.</t>
  </si>
  <si>
    <t>['manicure']</t>
  </si>
  <si>
    <t xml:space="preserve"> Oh, queerâ€¦ [realizes he is on camera] eye. Queer eye. Thatâ€™s a good show. Important show. Go ahead. Do it.</t>
  </si>
  <si>
    <t>['queer', 'realizes', 'camera', 'eye', 'queer', 'eye', 'important', 'ahead']</t>
  </si>
  <si>
    <t xml:space="preserve"> Oh yeah, that would be kind of worthless because I know a ton of fourteen year old girls who can kick his ass.</t>
  </si>
  <si>
    <t>['kind', 'worthless', 'know', 'ton', 'fourteen', 'year', 'old', 'girl', 'kick', 'as']</t>
  </si>
  <si>
    <t xml:space="preserve"> You know a ton of fourteen year old girls?</t>
  </si>
  <si>
    <t>['know', 'ton', 'fourteen', 'year', 'old', 'girl']</t>
  </si>
  <si>
    <t xml:space="preserve"> Look, Dwight is a wuss. When we rented â€˜Armageddonâ€™â€¦ </t>
  </si>
  <si>
    <t>['look', 'dwight', 'wuss', 'rent', 'armageddon']</t>
  </si>
  <si>
    <t xml:space="preserve"> â€¦ he cried at the end of it. He did.</t>
  </si>
  <si>
    <t>['cry', 'end']</t>
  </si>
  <si>
    <t xml:space="preserve"> Michael, I told you, it was because it was New Yearâ€™s Eve and it began to snow at exactly midnight. </t>
  </si>
  <si>
    <t>['michael', 'new', 'year', 'eve', 'begin', 'snow', 'exactly', 'midnight']</t>
  </si>
  <si>
    <t xml:space="preserve"> Oh, Bruce Willis. Are they going to leave him on the asteroid?</t>
  </si>
  <si>
    <t>['bruce', 'willis', 'go', 'leave', 'asteroid']</t>
  </si>
  <si>
    <t xml:space="preserve"> Ok, here we go. Alright, come on.</t>
  </si>
  <si>
    <t xml:space="preserve"> Did I want to harm Michael? The one man Iâ€™ve been hired to protect? No, I did not.   </t>
  </si>
  <si>
    <t>['want', 'harm', 'michael', 'man', 'hire', 'protect']</t>
  </si>
  <si>
    <t xml:space="preserve"> Are you ok? Are you sure you are alright?</t>
  </si>
  <si>
    <t>['sure']</t>
  </si>
  <si>
    <t xml:space="preserve"> Yeah. [Jim opens office door for Michael] Thank you.   </t>
  </si>
  <si>
    <t>['jim', 'open', 'office', 'door', 'michael', 'thank']</t>
  </si>
  <si>
    <t xml:space="preserve"> I come from a long line of fighters. My maternal grandfather was the toughest guy I ever knew. World War II veteran. Killed 20 men then spent the rest of the war in an Allied Prison Camp. My father battled blood pressure and obesity all his life. Different kind of fight.   </t>
  </si>
  <si>
    <t>['long', 'line', 'fighter', 'maternal', 'grandfather', 'toughest', 'guy', 'world', 'war', 'ii', 'veteran', 'kill', 'men', 'spent', 'rest', 'war', 'allied', 'prison', 'camp', 'father', 'battle', 'blood', 'pressure', 'obesity', 'life', 'different', 'kind', 'fight']</t>
  </si>
  <si>
    <t xml:space="preserve"> Ok, he has to be stopped. Please, please, please, please, just ask Michael.</t>
  </si>
  <si>
    <t>['stop', 'ask', 'michael']</t>
  </si>
  <si>
    <t xml:space="preserve"> Ok, Iâ€™ll buy you a bag of chips. </t>
  </si>
  <si>
    <t>['buy', 'bag', 'chip']</t>
  </si>
  <si>
    <t xml:space="preserve"> [to Kevin, who he is teaching to fight] Take this pen and stab me with it. </t>
  </si>
  <si>
    <t>['kevin', 'teach', 'fight', 'pen', 'stab']</t>
  </si>
  <si>
    <t xml:space="preserve"> [Pam knocks on his door] Go away.</t>
  </si>
  <si>
    <t>['pam', 'knock', 'door', 'away']</t>
  </si>
  <si>
    <t xml:space="preserve"> I havenâ€™t signed them, ok?</t>
  </si>
  <si>
    <t>['sign']</t>
  </si>
  <si>
    <t xml:space="preserve"> No, itâ€™s not that. Um, I was just wondering, since Iâ€™m probably going to have to stay late, could you ask Dwight to stay late too so he can walk me to my car?</t>
  </si>
  <si>
    <t>['wonder', 'probably', 'go', 'stay', 'late', 'ask', 'dwight', 'stay', 'late', 'walk', 'car']</t>
  </si>
  <si>
    <t xml:space="preserve"> Come in. Um, Pam, I hate to break this to you but Dwight canâ€™t stop you from being mugged. Heâ€™s just not tough enough. </t>
  </si>
  <si>
    <t>['pam', 'hate', 'break', 'dwight', 'stop', 'mug', 'tough']</t>
  </si>
  <si>
    <t xml:space="preserve"> Heâ€™s a purple belt. Thatâ€™s really high.</t>
  </si>
  <si>
    <t>['purple', 'belt', 'high']</t>
  </si>
  <si>
    <t xml:space="preserve"> Oh, I could beat up Dwight. Thatâ€™s ridiculous. I could murder him. </t>
  </si>
  <si>
    <t>['beat', 'dwight', 'ridiculous', 'murder']</t>
  </si>
  <si>
    <t xml:space="preserve"> Watch out Kelly, he might sucker punch you.</t>
  </si>
  <si>
    <t>['watch', 'kelly', 'sucker', 'punch']</t>
  </si>
  <si>
    <t xml:space="preserve"> I didnâ€™t sucker punch you, Michael. </t>
  </si>
  <si>
    <t>['sucker', 'punch', 'michael']</t>
  </si>
  <si>
    <t xml:space="preserve"> In case you remember, I was defending my honorâ€¦ like a samurai.</t>
  </si>
  <si>
    <t>['case', 'remember', 'defend', 'honor', 'samurai']</t>
  </si>
  <si>
    <t xml:space="preserve"> Really? Well, the offer, Dwight, was for one punch which I absorbed. I had no idea that there would be a second punch. So, catch-22. </t>
  </si>
  <si>
    <t>['offer', 'dwight', 'punch', 'absorbed', 'idea', 'second', 'punch', 'catch']</t>
  </si>
  <si>
    <t xml:space="preserve"> Ok, fine. Tit for tit. Give it your best shot. Two punches. Go!</t>
  </si>
  <si>
    <t>['fine', 'tit', 'tit', 'best', 'shot', 'punch']</t>
  </si>
  <si>
    <t xml:space="preserve"> Look, if we were in a bar right now, there would be two punches:</t>
  </si>
  <si>
    <t>['look', 'bar', 'punch']</t>
  </si>
  <si>
    <t xml:space="preserve"> No, I would block your first punch rendering it ineffective.</t>
  </si>
  <si>
    <t>['block', 'punch', 'render', 'ineffective']</t>
  </si>
  <si>
    <t xml:space="preserve"> You know what? Youâ€™re just lucky that we are at work right now.</t>
  </si>
  <si>
    <t>['know', 'lucky', 'work']</t>
  </si>
  <si>
    <t xml:space="preserve"> Ooh, what about, uh,  Dwightâ€™s dojo?</t>
  </si>
  <si>
    <t>['dwights', 'dojo']</t>
  </si>
  <si>
    <t xml:space="preserve"> No, itâ€™s free during the day. Itâ€™s fine.</t>
  </si>
  <si>
    <t>['free', 'fine']</t>
  </si>
  <si>
    <t xml:space="preserve"> Um, well, we are all getting excited to see this fight. The Albany branch is working right through lunch to prevent downsizing, but Michael, he decided to extend our lunch by an hour so we could all go down to the dojo and watch him fight Dwight. Fightâ€¦ Fight, fight, fight, fight, fight, fight, Iâ€™m coming, fightâ€¦   </t>
  </si>
  <si>
    <t>['get', 'excite', 'fight', 'albany', 'branch', 'work', 'lunch', 'prevent', 'downsize', 'michael', 'decide', 'extend', 'lunch', 'hour', 'dojo', 'watch', 'fight', 'dwight', 'fight', 'fight', 'fight', 'fight', 'fight', 'fight', 'fight', 'come', 'fight']</t>
  </si>
  <si>
    <t xml:space="preserve"> I recognize that. That is Japanese for California Roll. </t>
  </si>
  <si>
    <t>['recognize', 'japanese', 'california', 'roll']</t>
  </si>
  <si>
    <t xml:space="preserve"> I think it is. A guy told me about that.</t>
  </si>
  <si>
    <t>['guy']</t>
  </si>
  <si>
    <t xml:space="preserve"> [Reading Pamâ€™s palm, while she has on extremely padded gloves] Wow, that is really interesting. </t>
  </si>
  <si>
    <t>['reading', 'pams', 'palm', 'extremely', 'pad', 'glove', 'wow', 'interest']</t>
  </si>
  <si>
    <t xml:space="preserve"> Your love line- Iâ€™m just kidding. I canâ€™t see anything. </t>
  </si>
  <si>
    <t>['love', 'line', 'kid']</t>
  </si>
  <si>
    <t xml:space="preserve"> [Jim moves his head closer and Pam taps him gently in the face] Oh, ok. </t>
  </si>
  <si>
    <t>['jim', 'move', 'head', 'closer', 'pam', 'tap', 'gently', 'face']</t>
  </si>
  <si>
    <t xml:space="preserve"> [Gently taps Pam on the forehead] Tied up.</t>
  </si>
  <si>
    <t>['gently', 'tap', 'pam', 'forehead', 'tie']</t>
  </si>
  <si>
    <t xml:space="preserve"> What, what are you going to do? Bring it, Beesley. Bring it. Oh yeah, good move. Not such an ultimate fighter now. </t>
  </si>
  <si>
    <t>['go', 'bring', 'beesley', 'bring', 'ultimate', 'fighter']</t>
  </si>
  <si>
    <t xml:space="preserve"> Hey, put me down. Put me down. [Meredith turns and looks at Jim and Pam] Oh my god, hey, put me down. Heyâ€¦   </t>
  </si>
  <si>
    <t>['meredith', 'turn', 'look', 'jim', 'pam', 'god']</t>
  </si>
  <si>
    <t xml:space="preserve"> Alotta rules. Alotta rules. On the street we didnâ€™t have any rules. Maybe one â€“ no kicks to the groin, home for dinner. </t>
  </si>
  <si>
    <t>['alotta', 'rule', 'alotta', 'rule', 'street', 'rule', 'maybe', 'kick', 'groin', 'home', 'dinner']</t>
  </si>
  <si>
    <t xml:space="preserve"> Alright, thatâ€™s the way you want it. </t>
  </si>
  <si>
    <t>['way', 'want']</t>
  </si>
  <si>
    <t xml:space="preserve"> Play dirty, huh? Ok, game on, man. </t>
  </si>
  <si>
    <t>['play', 'dirty', 'game', 'man']</t>
  </si>
  <si>
    <t xml:space="preserve"> Iâ€™m cominâ€™ atcha man. Ok, purple belt, ok. I got him.</t>
  </si>
  <si>
    <t>['comin', 'atcha', 'man', 'purple', 'belt']</t>
  </si>
  <si>
    <t xml:space="preserve"> Dwight, you haveâ€¦ No, you have somethingâ€¦ God, you look like such an idiot! [Lots of yelling and flailing of arms by Michael and Dwight]</t>
  </si>
  <si>
    <t>['dwight', 'god', 'look', 'idiot', 'lot', 'yell', 'flail', 'arm', 'michael', 'dwight']</t>
  </si>
  <si>
    <t xml:space="preserve"> Go on, I dare you to kick there again. Kick there again, I dare ya.</t>
  </si>
  <si>
    <t>['dare', 'kick', 'kick', 'dare']</t>
  </si>
  <si>
    <t xml:space="preserve"> You canâ€™t see. You canâ€™t see. Good boy. Good boy. Great boy. Two points, three points, four points. I win. I win. [Michael is using his head guard to hit Dwight] Eight points. Nine points. [Begins to hock a loogie]</t>
  </si>
  <si>
    <t>['boy', 'boy', 'great', 'boy', 'point', 'point', 'point', 'win', 'win', 'michael', 'head', 'guard', 'hit', 'dwight', 'point', 'point', 'begin', 'hock', 'loogie']</t>
  </si>
  <si>
    <t xml:space="preserve"> No, stop it! Come on! Michael.</t>
  </si>
  <si>
    <t>['stop', 'michael']</t>
  </si>
  <si>
    <t xml:space="preserve"> You talkinâ€™ to me? You talkinâ€™ to me? â€œRaging Bull.â€ Pacino. Oh, I want that footage. I want it. I need it. Ah, I have to get back to work. I have lots of workâ€¦ Oh, oh check this out. Come here. [Michael opens his blinds and looks at Ryan in the parking lot] There he is. Mr. Temp. Having lunch by the car. Let us play with him. Thisâ€™ll be hilarious. [Calls Ryan on the phone, Ryan doesnâ€™t pick up after seeing that Michael is calling] Oh, weâ€™re playing phone tag.   </t>
  </si>
  <si>
    <t>['talkin', 'talkin', 'rag', 'bull', 'pacino', 'want', 'footage', 'want', 'need', 'work', 'lot', 'work', 'check', 'michael', 'open', 'blind', 'look', 'ryan', 'parking', 'temp', 'lunch', 'car', 'play', 'thisll', 'hilarious', 'call', 'ryan', 'phone', 'ryan', 'pick', 'see', 'michael', 'call', 'play', 'phone', 'tag']</t>
  </si>
  <si>
    <t xml:space="preserve"> My emergency contact is Todd Packer. Todd F. Packer. Do you know what the F. stands for?</t>
  </si>
  <si>
    <t>['emergency', 'contact', 'todd', 'packer', 'todd', 'f', 'packer', 'know', 'f', 'stand']</t>
  </si>
  <si>
    <t xml:space="preserve"> [knock at the door] Yeahâ€¦ uh, come in. Oh, hey Karate Kid. The Hillary Swank version. Hi. How are ya? </t>
  </si>
  <si>
    <t>['knock', 'door', 'karate', 'kid', 'hillary', 'swank', 'version']</t>
  </si>
  <si>
    <t xml:space="preserve"> I need to change my emergency contact information from Michael Scott.</t>
  </si>
  <si>
    <t>['need', 'change', 'emergency', 'contact', 'information', 'michael', 'scott']</t>
  </si>
  <si>
    <t xml:space="preserve"> Just put â€œThe Hospital.â€ Contact number:</t>
  </si>
  <si>
    <t>['hospital', 'contact', 'number']</t>
  </si>
  <si>
    <t xml:space="preserve"> He is such a sore loser. You heard, obviously, that I mopped the floor with him this afternoon. You know what, um, do yourself a favor and just keep me as his contact and I will call the hospital. Cut out the middle man.   </t>
  </si>
  <si>
    <t>['sore', 'loser', 'heard', 'obviously', 'mopped', 'floor', 'afternoon', 'know', 'favor', 'contact', 'hospital', 'cut', 'middle', 'man']</t>
  </si>
  <si>
    <t xml:space="preserve"> Later, Kev. [Puts French Onion Potato Chips on Pamâ€™s desk] Have a good weekend.</t>
  </si>
  <si>
    <t>['later', 'kev', 'put', 'french', 'onion', 'potato', 'chip', 'pams', 'desk', 'weekend']</t>
  </si>
  <si>
    <t xml:space="preserve"> Yeah, just throw them on the chair. Iâ€™ll take it from here. So, whatcha up to this weekend? </t>
  </si>
  <si>
    <t>['throw', 'chair', 'whatcha', 'weekend']</t>
  </si>
  <si>
    <t xml:space="preserve"> This close. Dwight, may I speak with you for a minute?</t>
  </si>
  <si>
    <t>['close', 'dwight', 'speak', 'minute']</t>
  </si>
  <si>
    <t xml:space="preserve"> Well, [points at himself] busier. Making the time.  </t>
  </si>
  <si>
    <t>['point', 'busier', 'make', 'time']</t>
  </si>
  <si>
    <t xml:space="preserve"> Well, you donâ€™t even have anyone to go home to, Toby. </t>
  </si>
  <si>
    <t>['home', 'toby']</t>
  </si>
  <si>
    <t xml:space="preserve"> The shipping place closes in a half hour. </t>
  </si>
  <si>
    <t>['shipping', 'place', 'close', 'half', 'hour']</t>
  </si>
  <si>
    <t xml:space="preserve"> I know, but Iâ€™ve been carrying the load on my back all day, and if everybody would just chip in a little bit, itâ€™d might help me out. What do you say? Letâ€™s gangbang this thing and go home. Good? Dwight.   </t>
  </si>
  <si>
    <t>['know', 'carry', 'load', 'everybody', 'chip', 'little', 'bit', 'help', 'let', 'gangbang', 'home', 'dwight']</t>
  </si>
  <si>
    <t xml:space="preserve"> I have been testing you the entire day. Did you know that? </t>
  </si>
  <si>
    <t>['test', 'entire', 'know']</t>
  </si>
  <si>
    <t xml:space="preserve"> And I am happy to say that you have passed. So effective immediately I am promoting you from Assistant to the Regional Manager to Assistant Regional Manager. </t>
  </si>
  <si>
    <t>['happy', 'pass', 'effective', 'immediately', 'promote', 'assistant', 'regional', 'manager', 'assistant', 'regional', 'manager']</t>
  </si>
  <si>
    <t xml:space="preserve"> I know, I know, I know, I wouldnâ€™t be offering it if I didnâ€™t think you could handle it.</t>
  </si>
  <si>
    <t>['know', 'know', 'know', 'offering', 'handle']</t>
  </si>
  <si>
    <t xml:space="preserve"> I can handle it. I can. Wow. So I guess this will just be my office.</t>
  </si>
  <si>
    <t>['handle', 'wow', 'guess', 'office']</t>
  </si>
  <si>
    <t xml:space="preserve"> No, no, title change only. </t>
  </si>
  <si>
    <t>['title', 'change']</t>
  </si>
  <si>
    <t xml:space="preserve"> No, no. Three month probationary period. Letâ€™s not tell anybody about this right now.</t>
  </si>
  <si>
    <t>['month', 'probationary', 'period', 'let', 'tell', 'anybody']</t>
  </si>
  <si>
    <t xml:space="preserve">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t>
  </si>
  <si>
    <t>['dwight', 'honor', 'lose', 'know', 'completely', 'ridiculous', 'honor', 'make', 'loser', 'feel', 'better', 'dwight', 'fear', 'love', 'easy', 'want', 'people', 'afraid', 'love', 'prove', 'today', 'dojo']</t>
  </si>
  <si>
    <t xml:space="preserve"> [Dwightâ€™s pager goes off] Whoa, whoa, whoa. Hold on. Hold on. Sorry, just one second.</t>
  </si>
  <si>
    <t>['dwights', 'pager', 'go', 'whoa', 'whoa', 'whoa', 'hold', 'hold', 'sorry', 'second']</t>
  </si>
  <si>
    <t xml:space="preserve"> Do I feel bad that I havenâ€™t bonded with the other students? No, Iâ€™m not there to make friends. Iâ€™m there to attack people.  </t>
  </si>
  <si>
    <t>['feel', 'bond', 'student', 'friend', 'attack', 'people']</t>
  </si>
  <si>
    <t xml:space="preserve"> What about Oscar? Could you beat Oscar?</t>
  </si>
  <si>
    <t>['oscar', 'beat', 'oscar']</t>
  </si>
  <si>
    <t xml:space="preserve"> I donâ€™t know.  He looks pretty scrappy.</t>
  </si>
  <si>
    <t>['know', 'look', 'pretty', 'scrappy']</t>
  </si>
  <si>
    <t xml:space="preserve"> Unless he has a shiv, in which case it wouldnâ€™t be a fair fight.</t>
  </si>
  <si>
    <t>['shiv', 'case', 'fair', 'fight']</t>
  </si>
  <si>
    <t xml:space="preserve"> No women or children. Unless provoked.</t>
  </si>
  <si>
    <t>['woman', 'child', 'provoke']</t>
  </si>
  <si>
    <t xml:space="preserve"> Okay. Michael. Could you beat up Michael?</t>
  </si>
  <si>
    <t xml:space="preserve"> Yeah, I donâ€™t think that would happen. See, I used to run with a very tough crowd, street fighter types. Real, real bad people. Iâ€™m just lucky I got out. I was a bad ass mo-fo. Stanley knows what Iâ€™m talking about.</t>
  </si>
  <si>
    <t>['happen', 'run', 'tough', 'crowd', 'street', 'fighter', 'type', 'real', 'real', 'people', 'lucky', 'as', 'mofo', 'stanley', 'know', 'talk']</t>
  </si>
  <si>
    <t xml:space="preserve"> Iâ€™ve never lost a fight. You know why? My motto. Never say die.</t>
  </si>
  <si>
    <t>['lose', 'fight', 'know', 'motto', 'die']</t>
  </si>
  <si>
    <t xml:space="preserve"> You just said it. You just said it.</t>
  </si>
  <si>
    <t>['say', 'say']</t>
  </si>
  <si>
    <t xml:space="preserve"> No, thatâ€™s not how I meant it.</t>
  </si>
  <si>
    <t>['meant']</t>
  </si>
  <si>
    <t xml:space="preserve"> Die. You justâ€¦ You said it.</t>
  </si>
  <si>
    <t>['die', 'say']</t>
  </si>
  <si>
    <t xml:space="preserve"> Do you think heâ€™s signed them yet?</t>
  </si>
  <si>
    <t xml:space="preserve"> Forget it. Is that chocolate-vanilla swirl?</t>
  </si>
  <si>
    <t>['forget', 'chocolatevanilla', 'swirl']</t>
  </si>
  <si>
    <t xml:space="preserve"> I donâ€™t know why I write my name on things.  </t>
  </si>
  <si>
    <t>['know', 'write', 'thing']</t>
  </si>
  <si>
    <t xml:space="preserve"> Oh. Well, in my office, if you took off your shoes, it would be a sign of disrespect. Stinkyfeetville. Kind of a ying-yang. [exclaiming] Oh, stretchinâ€™. I like to stay tight. Compact. [Dwight screaming]</t>
  </si>
  <si>
    <t>['office', 'take', 'shoe', 'sign', 'disrespect', 'stinkyfeetville', 'kind', 'yingyang', 'exclaim', 'stretchin', 'stay', 'tight', 'compact', 'dwight', 'scream']</t>
  </si>
  <si>
    <t xml:space="preserve"> Do you have, do you have anything in, like, black?  </t>
  </si>
  <si>
    <t>['black']</t>
  </si>
  <si>
    <t xml:space="preserve"> Alyssa? I guess sheâ€™s technically the senpai. But nobody really respects her. The only reason she got into regionals was because her competition was a bunch of 13-year-old girls. Put me in that division. Letâ€™s see how she does.  </t>
  </si>
  <si>
    <t>['alyssa', 'guess', 'technically', 'senpai', 'respect', 'reason', 'regionals', 'competition', 'bunch', 'yearold', 'girl', 'division', 'let']</t>
  </si>
  <si>
    <t xml:space="preserve"> God, you look like such an idiot. [both yelling] [grunting]  </t>
  </si>
  <si>
    <t>['god', 'look', 'idiot', 'yell', 'grunt']</t>
  </si>
  <si>
    <t xml:space="preserve"> Did you hear about the fight? Well, it wasnâ€™t much of a fight, actually.</t>
  </si>
  <si>
    <t>['hear', 'fight', 'fight', 'actually']</t>
  </si>
  <si>
    <t xml:space="preserve"> I opened a big can of whoop-ass on him.</t>
  </si>
  <si>
    <t>['open', 'big', 'whoopass']</t>
  </si>
  <si>
    <t xml:space="preserve"> Hey, Stanley. I donâ€™t tell you how to do your job, do I? Heâ€¦</t>
  </si>
  <si>
    <t>['stanley', 'tell', 'job']</t>
  </si>
  <si>
    <t xml:space="preserve"> Grow a pair, Stanley. Right? There not gonna downsize because I miss a lot of deadlines. Thatâ€™s not how business works, okay? [sighs] Okay.  </t>
  </si>
  <si>
    <t>['grow', 'pair', 'stanley', 'downsize', 'miss', 'deadline', 'business', 'work', 'sigh']</t>
  </si>
  <si>
    <t xml:space="preserve"> For the record, let me just say, Michael Scott has no honor. If he lived in Japan, he would be an outcast. Well, thatâ€™s not totally true, â€™cause Asians worship chest hair. I had a friend, a hairy friend, who lived in Japan. He told me the women would line up to satisfy his every need. So, and he wasnâ€™t even that attractive.  </t>
  </si>
  <si>
    <t>['record', 'michael', 'scott', 'honor', 'live', 'japan', 'outcast', 'totally', 'true', 'cause', 'asian', 'worship', 'chest', 'hair', 'friend', 'hairy', 'friend', 'live', 'japan', 'woman', 'line', 'satisfy', 'need', 'attractive']</t>
  </si>
  <si>
    <t xml:space="preserve"> [door opening] All right. Here you go, Princess. Just finished with part one.</t>
  </si>
  <si>
    <t>['door', 'opening', 'princess', 'finish']</t>
  </si>
  <si>
    <t xml:space="preserve"> If you didnâ€™t badger me with so many questions, Pam, I could be done with it by now.  </t>
  </si>
  <si>
    <t>['badger', 'question', 'pam']</t>
  </si>
  <si>
    <t xml:space="preserve"> Michael and his jeans.  He gets in them, and Iâ€™m not exactly sure what happens.  But I can tell you, he loves the way he looks in those jeans.  I know thatâ€™s why he started casual Fridays.  </t>
  </si>
  <si>
    <t>['michael', 'jean', 'get', 'exactly', 'sure', 'happens', 'tell', 'love', 'way', 'look', 'jean', 'know', 'start', 'casual', 'friday']</t>
  </si>
  <si>
    <t xml:space="preserve"> [to Ryan] Iâ€™ll take those. Thanks. [throws jeans under her desk]  </t>
  </si>
  <si>
    <t>['ryan', 'thanks', 'throw', 'jean', 'desk']</t>
  </si>
  <si>
    <t xml:space="preserve"> Wow, graphs and charts, somebodyâ€™s really been doing their homework.  Looks like USA Today.</t>
  </si>
  <si>
    <t>['wow', 'graph', 'chart', 'somebody', 'homework', 'look', 'usa', 'today']</t>
  </si>
  <si>
    <t xml:space="preserve"> So this possible client theyâ€™re talking about, actually a big deal.  Itâ€™s Lackawanna County.  Our whole county.  And if we get this, they may not have to downsize our branch.  And I could work here for years.  And years.  [groan] Years.  </t>
  </si>
  <si>
    <t>['possible', 'client', 'talk', 'actually', 'big', 'deal', 'lackawanna', 'county', 'county', 'downsize', 'branch', 'work', 'year', 'year', 'groan', 'year']</t>
  </si>
  <si>
    <t xml:space="preserve"> I changed it.  To Chiliâ€™s.</t>
  </si>
  <si>
    <t>['change', 'chili']</t>
  </si>
  <si>
    <t xml:space="preserve"> Radisson just gives out this vibe, â€œOh, Iâ€™m doing business at the Radissonâ€.  Itâ€™s kind of snooty.  So.</t>
  </si>
  <si>
    <t>['radisson', 'give', 'vibe', 'business', 'radisson', 'kind', 'snooty']</t>
  </si>
  <si>
    <t xml:space="preserve"> Hereâ€™s the thing. Chiliâ€™s is the new golf course.  Itâ€™s where business happens.  Small Businessman Magazine.  </t>
  </si>
  <si>
    <t>['here', 'chili', 'new', 'golf', 'course', 'business', 'happens', 'small', 'businessman', 'magazine']</t>
  </si>
  <si>
    <t xml:space="preserve"> It will.  I sent it in.  Letter to the editor.</t>
  </si>
  <si>
    <t>['sent', 'letter', 'editor']</t>
  </si>
  <si>
    <t xml:space="preserve"> Uh huh, uh huh. [under his breath] Power trip.</t>
  </si>
  <si>
    <t>['breath', 'power', 'trip']</t>
  </si>
  <si>
    <t xml:space="preserve"> Oh my God, I win!  Ok, it was a minor league hockey game. He brought his brother, and when I went to the bathroom, the game ended and they forgot about me.  </t>
  </si>
  <si>
    <t>['god', 'win', 'minor', 'league', 'hockey', 'game', 'brought', 'brother', 'go', 'bathroom', 'game', 'end', 'forgot']</t>
  </si>
  <si>
    <t xml:space="preserve"> I always knew Pam has refused to go to sports games with Roy, but I never knew why.  Interesting.   </t>
  </si>
  <si>
    <t>['pam', 'refuse', 'sport', 'game', 'roy', 'interest']</t>
  </si>
  <si>
    <t xml:space="preserve"> Ok, letâ€™s do this thing.  [to Pam] Wish us luck.</t>
  </si>
  <si>
    <t>['let', 'pam', 'wish', 'luck']</t>
  </si>
  <si>
    <t xml:space="preserve"> Good luck, Michael. Good luck, Jan.</t>
  </si>
  <si>
    <t>['luck', 'michael', 'luck', 'jan']</t>
  </si>
  <si>
    <t xml:space="preserve"> [under his breath] Kiss ass.  Ok, probably going to go late tonight.  Burning the midnight tequila.  So, I think you could all just take off now.</t>
  </si>
  <si>
    <t>['breath', 'kiss', 'as', 'probably', 'go', 'late', 'tonight', 'burning', 'midnight', 'tequila']</t>
  </si>
  <si>
    <t xml:space="preserve"> No, no.  That would not be efficient.  Actually, they just donâ€™t get very much work done when Iâ€™m not here.  [Jan stares at Michael] Thatâ€™s not true.  I know how to delegate, and they do more work done when Iâ€™m not here.  Not more.  The same amount of work is done, whether I am here or not. [another Jan stare]  Hey, everybody, listen up.  This is what weâ€™re gonna do.  You sit tight, until I return.  Sound good?  Doesnâ€™t matter, itâ€™s an order.  Follow it blindly, mwahahaha, ok?  Alright, ciao.  [to Oscar] Adios!  </t>
  </si>
  <si>
    <t>['efficient', 'actually', 'work', 'jan', 'stare', 'michael', 'true', 'know', 'delegate', 'work', 'work', 'jan', 'stare', 'everybody', 'listen', 'sit', 'tight', 'return', 'sound', 'matter', 'order', 'follow', 'blindly', 'mwahahaha', 'ciao', 'oscar', 'adios']</t>
  </si>
  <si>
    <t xml:space="preserve"> Itâ€™s just a couple blocks away, soâ€¦ boy, you really donâ€™t know Scranton, do you?</t>
  </si>
  <si>
    <t>['couple', 'block', 'away', 'boy', 'know', 'scranton']</t>
  </si>
  <si>
    <t xml:space="preserve"> You ever been to Scranton, Jan? Dar de-</t>
  </si>
  <si>
    <t>['scranton', 'jan', 'dar', 'de']</t>
  </si>
  <si>
    <t xml:space="preserve"> Jan Levinson-Gould.  Jan is cold.  If she was sitting across from you on a train and she wasnâ€™t moving, you might think she was dead.  </t>
  </si>
  <si>
    <t>['jan', 'levinsongould', 'jan', 'cold', 'sit', 'train', 'move', 'dead']</t>
  </si>
  <si>
    <t xml:space="preserve"> Well, in case one of us gets into trouble, the other one can signal-</t>
  </si>
  <si>
    <t>['case', 'get', 'trouble', 'signal']</t>
  </si>
  <si>
    <t xml:space="preserve"> Thought that was you.  Hi.  Michael Scott.  This is Jan Levinson-Gould.</t>
  </si>
  <si>
    <t>['thought', 'michael', 'scott', 'jan', 'levinsongould']</t>
  </si>
  <si>
    <t xml:space="preserve"> Is Gould dead?  What uh-</t>
  </si>
  <si>
    <t>['gould', 'dead']</t>
  </si>
  <si>
    <t xml:space="preserve"> Wow, youâ€™re kidding me!  Do you wanna talk about?</t>
  </si>
  <si>
    <t>['wow', 'kid', 'wan', 'talk']</t>
  </si>
  <si>
    <t xml:space="preserve"> [to Christian] I think we should share an Awesome Blossom, what do you say?   They are awesome. Want to, Christian, blossom?</t>
  </si>
  <si>
    <t>['christian', 'share', 'awesome', 'blossom', 'awesome', 'want', 'christian', 'blossom']</t>
  </si>
  <si>
    <t xml:space="preserve"> Ok, itâ€™s done. Actually, [turns around] Megan, may we have an Awesome Blossom, please, extra awesome?  Now itâ€™s done.</t>
  </si>
  <si>
    <t>['actually', 'turn', 'megan', 'awesome', 'blossom', 'extra', 'awesome']</t>
  </si>
  <si>
    <t xml:space="preserve"> Very very funny joke the other day.  Wanna hear it?</t>
  </si>
  <si>
    <t>['funny', 'joke', 'wan', 'hear']</t>
  </si>
  <si>
    <t xml:space="preserve"> Just one joke.  Ok.  Well, if itâ€™s just gonna be one, I will think of a different joke.  Ummâ€¦ letâ€™s seeâ€¦ choo choo choo.  </t>
  </si>
  <si>
    <t>['joke', 'different', 'joke', 'let', 'choo', 'choo', 'choo']</t>
  </si>
  <si>
    <t xml:space="preserve"> Pam, itâ€™s Michael.  I need you to go into my office and check some data for me.  </t>
  </si>
  <si>
    <t>['pam', 'michael', 'need', 'office', 'check', 'data']</t>
  </si>
  <si>
    <t xml:space="preserve"> [to Michael on speakerphone] Ok, you want me to read â€™em?</t>
  </si>
  <si>
    <t>['michael', 'speakerphone', 'want', 'read', 'em']</t>
  </si>
  <si>
    <t xml:space="preserve"> Ok. Um, a fisherman is walking down Fifth Avenue walking an animal behind him-</t>
  </si>
  <si>
    <t>['fisherman', 'walk', 'fifth', 'avenue', 'walk', 'animal']</t>
  </si>
  <si>
    <t xml:space="preserve"> Nope.  Told it.  Not as good as you think.  Pick another one.</t>
  </si>
  <si>
    <t>['nope', 'pick']</t>
  </si>
  <si>
    <t xml:space="preserve"> Ok.  Thereâ€™s a transcript between a naval ship-</t>
  </si>
  <si>
    <t>['there', 'transcript', 'naval', 'ship']</t>
  </si>
  <si>
    <t xml:space="preserve"> Oh ho ho, yea!  Bingo! And a lighthouse.  Yes.  That is hysterical.  Could you start that one from the beginning?</t>
  </si>
  <si>
    <t>['ho', 'ho', 'yea', 'bingo', 'lighthouse', 'hysterical', 'start', 'begin']</t>
  </si>
  <si>
    <t xml:space="preserve"> Sure.  Thereâ€™s a transcript between a naval ship and a lighthouse.  </t>
  </si>
  <si>
    <t>['sure', 'there', 'transcript', 'naval', 'ship', 'lighthouse']</t>
  </si>
  <si>
    <t xml:space="preserve"> Is this real? [Pam dumps Michaelâ€™s screenplay on Jimâ€™s desk]</t>
  </si>
  <si>
    <t>['real', 'pam', 'dump', 'michael', 'screenplay', 'jims', 'desk']</t>
  </si>
  <si>
    <t xml:space="preserve"> How long is this? [flips through pages]  Oh, Pam. Good work! Oop, wait, stop.  Drawings.</t>
  </si>
  <si>
    <t>['long', 'flip', 'page', 'pam', 'work', 'oop', 'wait', 'stop', 'drawing']</t>
  </si>
  <si>
    <t xml:space="preserve"> Oh, those are drawings.  In case the writing didnâ€™t really put a picture in your head.  And there he is, in the flesh, Agent Michael Scarn.  Now we know what he looks like.  </t>
  </si>
  <si>
    <t>['drawing', 'case', 'write', 'picture', 'head', 'flesh', 'agent', 'michael', 'scarn', 'know', 'look']</t>
  </si>
  <si>
    <t xml:space="preserve"> First guy says â€œWell, Iâ€™m an astronaut, so I drive a Saturnâ€.  And the second guy says, â€œWell, I am a pimp, so I drive a cheap Escortâ€.  And the third guy says â€œI gotcha both beat, Iâ€™m a proctologist, so I drive a brown Probeâ€.</t>
  </si>
  <si>
    <t>['guy', 'say', 'astronaut', 'drive', 'saturn', 'second', 'guy', 'say', 'pimp', 'drive', 'cheap', 'escort', 'guy', 'say', 'gotcha', 'beat', 'proctologist', 'drive', 'brown', 'probe']</t>
  </si>
  <si>
    <t xml:space="preserve"> Do we all have our copy of â€œThreat Level: Midnightâ€, by Michael Scott?</t>
  </si>
  <si>
    <t>['copy', 'threat', 'level', 'midnight', 'michael', 'scott']</t>
  </si>
  <si>
    <t xml:space="preserve"> Alright, letâ€™s get this started.  Iâ€™m gonna be reading the action descriptions, and Phyllis, I would like you to play Catherine Zeta Jones.</t>
  </si>
  <si>
    <t>['let', 'start', 'reading', 'action', 'description', 'phyllis', 'play', 'catherine', 'zeta', 'jones']</t>
  </si>
  <si>
    <t xml:space="preserve"> Why not, Dwight?  This is a movie.  I mean, this is for all of America to enjoy.</t>
  </si>
  <si>
    <t>['dwight', 'movie', 'mean', 'america', 'enjoy']</t>
  </si>
  <si>
    <t xml:space="preserve"> You took something that doesnâ€™t belong to you.</t>
  </si>
  <si>
    <t>['take', 'belong']</t>
  </si>
  <si>
    <t xml:space="preserve"> The lead role of Agent Michael Scarn?  </t>
  </si>
  <si>
    <t>['lead', 'role', 'agent', 'michael', 'scarn']</t>
  </si>
  <si>
    <t xml:space="preserve"> [making the mouth on his tie talk]  Yum! Yum yum yum! [Christian laughs]  Thatâ€™s delicious!  I love it!</t>
  </si>
  <si>
    <t>['make', 'mouth', 'tie', 'talk', 'yum', 'yum', 'yum', 'yum', 'christian', 'laugh', 'delicious', 'love']</t>
  </si>
  <si>
    <t xml:space="preserve"> Bop! Be blah bop, be boo boo bop.  </t>
  </si>
  <si>
    <t>['bop', 'blah', 'bop', 'boo', 'boo', 'bop']</t>
  </si>
  <si>
    <t xml:space="preserve"> Thatâ€™s why I wanted a signal, between us, so that I wouldnâ€™t have to just shout non-sense words.  Thatâ€™s her fault.  </t>
  </si>
  <si>
    <t>['want', 'signal', 'shout', 'nonsense', 'word', 'fault']</t>
  </si>
  <si>
    <t xml:space="preserve"> Did somebody say â€œbaby back ribsâ€?  Hmmm? Hmmmmm?</t>
  </si>
  <si>
    <t>['somebody', 'baby', 'rib', 'hmmm', 'hmmmmm']</t>
  </si>
  <si>
    <t xml:space="preserve"> [singing] I want my baby back, baby back, baby back [Christian laughs]</t>
  </si>
  <si>
    <t>['sing', 'want', 'baby', 'baby', 'baby', 'christian', 'laugh']</t>
  </si>
  <si>
    <t xml:space="preserve"> [reading the screenplay] Inside the FBI, Agent Michael Scarn sits with his feet up on his desk.  Catherine Zeta Jones enters.</t>
  </si>
  <si>
    <t>['reading', 'screenplay', 'inside', 'fbi', 'agent', 'michael', 'scarn', 'sits', 'foot', 'desk', 'catherine', 'zeta', 'jones', 'enters']</t>
  </si>
  <si>
    <t xml:space="preserve"> Not in a thousand years, Catherine.  We work together.  And get off my desk!  </t>
  </si>
  <si>
    <t>['thousand', 'year', 'catherine', 'work', 'desk']</t>
  </si>
  <si>
    <t xml:space="preserve"> Yes, I have acted before.  I was in a production of â€œOklahomaâ€ in the seventh grade.  I played the part of Mutey the Mailman.  They had too many kids, so they made up roles like that.  I was good.  </t>
  </si>
  <si>
    <t>['act', 'production', 'oklahoma', 'seventh', 'grade', 'played', 'mutey', 'mailman', 'kid', 'role']</t>
  </si>
  <si>
    <t xml:space="preserve"> If it isnâ€™t my old partner, Samuel L. Chang.</t>
  </si>
  <si>
    <t>['old', 'partner', 'samuel', 'l', 'chang']</t>
  </si>
  <si>
    <t xml:space="preserve"> Thank you for noticing.  Now keep me company for one more mission. [Pam gets up to talk to Roy]</t>
  </si>
  <si>
    <t>['thank', 'notice', 'company', 'mission', 'pam', 'get', 'talk', 'roy']</t>
  </si>
  <si>
    <t xml:space="preserve"> Hey, uh, I have to work late.</t>
  </si>
  <si>
    <t>['work', 'late']</t>
  </si>
  <si>
    <t xml:space="preserve"> Michael Scarn takes out a nine-millimeter gun and shoots the-</t>
  </si>
  <si>
    <t>['michael', 'scarn', 'take', 'ninemillimeter', 'gun', 'shoot']</t>
  </si>
  <si>
    <t xml:space="preserve"> A man sitting several seats down, who has a gold face, turns to Michael Scarn. [out of character] Uhâ€¦ Ooh, Oscar, you wanna play Goldenface?</t>
  </si>
  <si>
    <t>['man', 'sit', 'seat', 'gold', 'face', 'turn', 'michael', 'scarn', 'character', 'oscar', 'wan', 'play', 'goldenface']</t>
  </si>
  <si>
    <t xml:space="preserve"> Yes, perhaps I would, Goldenface.  Sam, get my luggage.</t>
  </si>
  <si>
    <t>['goldenface', 'sam', 'luggage']</t>
  </si>
  <si>
    <t xml:space="preserve"> Samuel, you are such an idiot, you are the worst assistant ever.  And youâ€™re disgusting, Dwigt. [out of character] Wait, whoâ€™s Dwigt?  </t>
  </si>
  <si>
    <t>['samuel', 'idiot', 'bad', 'assistant', 'disgust', 'dwigt', 'character', 'wait', 'who', 'dwigt']</t>
  </si>
  <si>
    <t xml:space="preserve"> Hereâ€™s what we think happened.  Michaelâ€™s sidekick, who all through the movie is this complete idiot whoâ€™s causing the downfall of the United States, was originally named Dwight.  But then Michael changed it to Samuel L. Chang using a search and replace, but that doesnâ€™t work on misspelled words, leaving behind one Dwigt.  And Dwight figured it out.  Oops.  </t>
  </si>
  <si>
    <t>['here', 'happen', 'michael', 'sidekick', 'movie', 'complete', 'idiot', 'who', 'cause', 'downfall', 'united', 'state', 'originally', 'name', 'dwight', 'michael', 'change', 'samuel', 'l', 'chang', 'search', 'replace', 'work', 'misspell', 'word', 'leave', 'dwigt', 'dwight', 'figure', 'oops']</t>
  </si>
  <si>
    <t xml:space="preserve"> Ok, you know what? I am done with this.  Thatâ€™s it, the end.  </t>
  </si>
  <si>
    <t>['know', 'end']</t>
  </si>
  <si>
    <t xml:space="preserve"> Uh, you donâ€™t speak for everyone, Jim. Ok, announcement.  My uncle bought me some fireworks.  Anyone who wants to see a real show, come with me outside now.</t>
  </si>
  <si>
    <t>['speak', 'jim', 'announcement', 'uncle', 'bought', 'firework', 'want', 'real', 'outside']</t>
  </si>
  <si>
    <t xml:space="preserve"> Thatâ€™s actually a good idea.  Weâ€™ll all take a brief intermission. [To Pam]  Hey, are you hungry?</t>
  </si>
  <si>
    <t>['actually', 'idea', 'brief', 'intermission', 'pam', 'hungry']</t>
  </si>
  <si>
    <t xml:space="preserve"> Woo, well, this brings us to Jan.  Truth or Dare?  Tell us about your divorce. Ohh, ohh.</t>
  </si>
  <si>
    <t>['woo', 'brings', 'jan', 'truth', 'dare', 'tell', 'divorce']</t>
  </si>
  <si>
    <t xml:space="preserve"> Oh, so youâ€™re not gonna play?  Sheâ€™s not playing.</t>
  </si>
  <si>
    <t>['play', 'play']</t>
  </si>
  <si>
    <t xml:space="preserve"> No, you were not stupid.  Gould was stupid.  Right?</t>
  </si>
  <si>
    <t>['stupid', 'gould', 'stupid']</t>
  </si>
  <si>
    <t xml:space="preserve"> I had plans to meet a friend tonight.  Which I had to cancel.  But this is cool, too. Iâ€™m not a complainer.  </t>
  </si>
  <si>
    <t>['plan', 'meet', 'friend', 'tonight', 'cancel', 'cool', 'complainer']</t>
  </si>
  <si>
    <t xml:space="preserve"> Nice.  Thatâ€™s excellent, because bugs love my famous grilled cheese sandwich.</t>
  </si>
  <si>
    <t>['nice', 'excellent', 'bug', 'love', 'famous', 'grill', 'cheese', 'sandwich']</t>
  </si>
  <si>
    <t xml:space="preserve"> Yesâ€¦ nice!  I canâ€™t remember the last time someone made me dinner.  </t>
  </si>
  <si>
    <t>['nice', 'remember', 'time', 'dinner']</t>
  </si>
  <si>
    <t xml:space="preserve"> Uh huh, Kenneth Road, born and raised.  Spent my whole life right here in Lackawanna County and I do not intend on movinâ€™.  I know this place.  I know how many hospitals we have, I know how many schools we have.  Itâ€™s home, you know?  I know the challenges this countyâ€™s up against.  Hereâ€™s the thing about those discount suppliers.  They donâ€™t care.  They come in, they undercut everything, and they run us out of business, and then, once weâ€™re all gone, they jack up the prices.</t>
  </si>
  <si>
    <t>['kenneth', 'road', 'born', 'raise', 'spent', 'life', 'lackawanna', 'county', 'intend', 'movin', 'know', 'place', 'know', 'hospital', 'know', 'school', 'home', 'know', 'know', 'challenge', 'county', 'here', 'discount', 'supplier', 'care', 'undercut', 'run', 'business', 'go', 'jack', 'price']</t>
  </si>
  <si>
    <t xml:space="preserve"> Well, corporateâ€™s gonna go ballistic, but, uh, you think we could Jan?  </t>
  </si>
  <si>
    <t>['corporates', 'ballistic', 'jan']</t>
  </si>
  <si>
    <t xml:space="preserve"> So, I guess Iâ€™ll see you in [looks at watch] ten hours.</t>
  </si>
  <si>
    <t>['guess', 'look', 'watch', 'hour']</t>
  </si>
  <si>
    <t xml:space="preserve"> Travel.  Iâ€™ve been looking forward to it.  Itâ€™s gonna beâ€¦ really nice.  Gonna find myself.</t>
  </si>
  <si>
    <t>['travel', 'look', 'forward', 'nice']</t>
  </si>
  <si>
    <t xml:space="preserve"> [points to Jimâ€™s iPod] You have new music?</t>
  </si>
  <si>
    <t>['point', 'jims', 'ipod', 'new', 'music']</t>
  </si>
  <si>
    <t xml:space="preserve"> Yeah. [Pam puts her hand out for an earbud] Definitely.  </t>
  </si>
  <si>
    <t>['pam', 'put', 'hand', 'earbud', 'definitely']</t>
  </si>
  <si>
    <t xml:space="preserve"> Nailed it.  Nailed it!  Come here.</t>
  </si>
  <si>
    <t>['nail', 'nail']</t>
  </si>
  <si>
    <t xml:space="preserve"> Goinâ€™. Ok.  Where we goinâ€™?  Doesnâ€™t matter.  Goinâ€™ to the go go. [nervous laugh] Oh-ok.  </t>
  </si>
  <si>
    <t>['goin', 'goin', 'matter', 'goin', 'nervous', 'laugh', 'ohok']</t>
  </si>
  <si>
    <t xml:space="preserve"> [waking up on office couch] Michael?  Michael? [goes into Michaelâ€™s office]  Michael?  [looks out Michaelâ€™s window] His carâ€™s not in the parking lot.  I should check the accident reports. [taxi pulls into Dunder-Mifflin parking lot] Whoâ€™s this?  Jan?  </t>
  </si>
  <si>
    <t>['wake', 'office', 'couch', 'michael', 'michael', 'go', 'michael', 'office', 'michael', 'look', 'michael', 'window', 'car', 'parking', 'check', 'accident', 'report', 'taxi', 'pull', 'dundermifflin', 'parking', 'who', 'jan']</t>
  </si>
  <si>
    <t xml:space="preserve"> No, nothing happened.  I-I swear, nothing happened.  What, Iâ€™m, totally being serious.  A gentleman does not kiss and tell, and neither do I. [laughs] No, seriously, guys, Iâ€™m not, I donâ€™t want to go into it at all.  Itâ€™s off limits.  Fine, I took her back to her hotel and we made out for a little while.  It was great.  I mean she told me about her divorce, we talked for about five hours, she fell asleep on my arm.  So.  </t>
  </si>
  <si>
    <t>['happen', 'ii', 'swear', 'happen', 'totally', 'gentleman', 'kiss', 'tell', 'laugh', 'seriously', 'guy', 'want', 'limit', 'fine', 'take', 'hotel', 'little', 'great', 'mean', 'divorce', 'talk', 'hour', 'fell', 'asleep', 'arm']</t>
  </si>
  <si>
    <t xml:space="preserve"> And she is a woman.  She is a strong, soft, thoughtful, sexy woman.  And you know what?  I donâ€™t think that I can sit here and let you talk about her that way without me defending her honor. [to camera]  Jan, I defend your honor.  [to Dwight]  Is that all?  </t>
  </si>
  <si>
    <t>['woman', 'strong', 'soft', 'thoughtful', 'sexy', 'woman', 'know', 'sit', 'talk', 'way', 'defend', 'honor', 'camera', 'jan', 'defend', 'honor', 'dwight']</t>
  </si>
  <si>
    <t xml:space="preserve"> Jan didnâ€™t come back for her car last night.</t>
  </si>
  <si>
    <t>['jan', 'car', 'night']</t>
  </si>
  <si>
    <t xml:space="preserve"> Could it be that Agent Michael Scarn has finally found his Catherine Zeta?</t>
  </si>
  <si>
    <t>['agent', 'michael', 'scarn', 'finally', 'catherine', 'zeta']</t>
  </si>
  <si>
    <t xml:space="preserve"> Oh, I donâ€™t knowâ€¦ [Jim laughs, phone rings] Oh my God.  This is Janâ€™s cell.</t>
  </si>
  <si>
    <t>['know', 'jim', 'laugh', 'phone', 'ring', 'god', 'jan', 'cell']</t>
  </si>
  <si>
    <t xml:space="preserve"> I know we have to register as a consensual sexual relationship with HR.  My question:</t>
  </si>
  <si>
    <t>['know', 'register', 'consensual', 'sexual', 'relationship', 'hr', 'question']</t>
  </si>
  <si>
    <t xml:space="preserve"> Dinner and a show, if you include Michaelâ€™s movie. [Pam nods reluctantly]  And there was dancing and fireworks.  Pretty good date.</t>
  </si>
  <si>
    <t>['dinner', 'include', 'michael', 'movie', 'pam', 'nod', 'reluctantly', 'dance', 'firework', 'pretty', 'date']</t>
  </si>
  <si>
    <t xml:space="preserve"> Youâ€™re right, we didnâ€™t dance.  It was more like, swaying.  But still romantic.</t>
  </si>
  <si>
    <t>['dance', 'sway', 'romantic']</t>
  </si>
  <si>
    <t xml:space="preserve"> Least I didnâ€™t leave you at a high school hockey game.</t>
  </si>
  <si>
    <t>['leave', 'high', 'school', 'hockey', 'game']</t>
  </si>
  <si>
    <t xml:space="preserve"> Oh, come on, Pam.  I-  </t>
  </si>
  <si>
    <t>['pam']</t>
  </si>
  <si>
    <t xml:space="preserve"> Ok, we didnâ€™t dance.  I was totally joking anyway.  I mean, itâ€™s not really a date if the girl goes home to her fiance.  Right?  </t>
  </si>
  <si>
    <t>['dance', 'totally', 'joking', 'mean', 'date', 'girl', 'go', 'home', 'fiance']</t>
  </si>
  <si>
    <t xml:space="preserve"> Have you ever heard of Doctor David Friendly?</t>
  </si>
  <si>
    <t>['heard', 'doctor', 'david', 'friendly']</t>
  </si>
  <si>
    <t xml:space="preserve"> Doctor David Friendlyâ€™s Egg Yolk Diet.  Itâ€™s, itâ€™s kind of unique.  Itâ€™s just, my diet the last couple months has consisted mostly of eggs yolks and cottage cheese.  And, um, what you do, you donâ€™t just have the egg yolks, itâ€™s not like a Rocky thing.  You do like hard boiled eggs and I got one a those melon ballers [shot of Michael peeling boiled egg] and I, itâ€™s just like a little ice cream scoop, and I just scoop out the middle of the egg and just pop it in my mouth.  I donâ€™t even, I donâ€™t even use a plate anymore.  Uh, the first couple weeks I did, but you know what, boom, I keep a melon baller in my desk so if I have a hard boiled egg [Jenna breaks as Pam and laughs] I know, I know!  But you know what?  Itâ€™s perfect.  I know it sounds ridiculous, it sounds ridiculous, but you know what?  Dr. David Friendly, he came up with this thing.  The guy, I think he was like four hundred pounds when he started, and he started with thisâ€¦ I, well, the melon baller was my idea.  </t>
  </si>
  <si>
    <t>['doctor', 'david', 'friendly', 'egg', 'yolk', 'diet', 'kind', 'unique', 'diet', 'couple', 'month', 'consist', 'egg', 'yolk', 'cottage', 'cheese', 'egg', 'yolk', 'rocky', 'hard', 'boil', 'egg', 'melon', 'ballers', 'shot', 'michael', 'peel', 'boil', 'egg', 'little', 'ice', 'cream', 'scoop', 'scoop', 'middle', 'egg', 'pop', 'mouth', 'use', 'plate', 'anymore', 'couple', 'week', 'know', 'boom', 'melon', 'baller', 'desk', 'hard', 'boil', 'egg', 'jenna', 'break', 'pam', 'laugh', 'know', 'know', 'know', 'perfect', 'know', 'sound', 'ridiculous', 'sound', 'ridiculous', 'know', 'dr', 'david', 'friendly', 'come', 'guy', 'pound', 'start', 'start', 'melon', 'baller', 'idea']</t>
  </si>
  <si>
    <t xml:space="preserve"> [throwing away food from the fridge] Not today, Kevin.  Cannot be around carbs today.  You know what one loaf of bread would do to my abs?  </t>
  </si>
  <si>
    <t>['throw', 'away', 'food', 'fridge', 'today', 'kevin', 'carbs', 'today', 'know', 'loaf', 'bread', 'ab']</t>
  </si>
  <si>
    <t xml:space="preserve"> Uh, I have a pajama party.  At the Playboy Mansion.  With the bunnies.</t>
  </si>
  <si>
    <t>['pajama', 'party', 'playboy', 'mansion', 'bunny']</t>
  </si>
  <si>
    <t xml:space="preserve"> Iâ€™m hearing you, meeting confirmed.</t>
  </si>
  <si>
    <t>['hearing', 'meeting', 'confirm']</t>
  </si>
  <si>
    <t xml:space="preserve"> Meeting confirmed.  Would you like your confirmation number?  Please grab a pen, because I will only be repeating this once.</t>
  </si>
  <si>
    <t>['meeting', 'confirm', 'confirmation', 'number', 'grab', 'pen', 'repeat']</t>
  </si>
  <si>
    <t xml:space="preserve"> What is a closer?  A closer is a sales term for someone who always gets the job done.  And that is me.  A B C, always be closing.  Glen Garry, Glen Ross.  â€œHey, gimme the Glen Ross leads.â€  â€œNo way, theyâ€™re just for closers.â€  â€œDo you know who youâ€™re talking to?â€ â€œIâ€™m Michael Scott.â€  â€œReally?  Well, take any lead you want.â€  â€œNo thanks, I donâ€™t need â€™em.â€  Because I have a client list [taps screen] right here in my computer.  [sighs] So suck on that.  </t>
  </si>
  <si>
    <t>['closer', 'closer', 'sale', 'term', 'get', 'job', 'b', 'c', 'closing', 'glen', 'garry', 'glen', 'ross', 'gim', 'glen', 'ross', 'lead', 'way', 'closer', 'know', 'talk', 'michael', 'scott', 'lead', 'want', 'thanks', 'need', 'em', 'client', 'list', 'tap', 'screen', 'computer', 'sigh', 'suck']</t>
  </si>
  <si>
    <t xml:space="preserve"> I donâ€™t know, I think I was just staring at my desk.</t>
  </si>
  <si>
    <t>['know', 'star', 'desk']</t>
  </si>
  <si>
    <t xml:space="preserve"> Really?  Do you wanna get back to that?  I could go.  I should go.</t>
  </si>
  <si>
    <t>['wan']</t>
  </si>
  <si>
    <t xml:space="preserve"> [reading screenplay] Bullets are flying everywhere.  Ooo, wait, last page, big finish.  Here we go. Agent Michael Scarn kicks open the plane door with a karate chop.</t>
  </si>
  <si>
    <t>['reading', 'screenplay', 'bullet', 'fly', 'ooo', 'wait', 'page', 'big', 'finish', 'agent', 'michael', 'scarn', 'kick', 'open', 'plane', 'door', 'karate', 'chop']</t>
  </si>
  <si>
    <t xml:space="preserve"> A kick and a chop are two totally different things.</t>
  </si>
  <si>
    <t>['kick', 'chop', 'totally', 'different', 'thing']</t>
  </si>
  <si>
    <t xml:space="preserve"> Just then, Agent Chang gets a bullet in the head.</t>
  </si>
  <si>
    <t>['agent', 'chang', 'get', 'bullet', 'head']</t>
  </si>
  <si>
    <t xml:space="preserve"> Another bullets heads towards Agent Michael Scarn, but he jumps out of the plane without a parachute.</t>
  </si>
  <si>
    <t>['bullet', 'head', 'agent', 'michael', 'scarn', 'jump', 'plane', 'parachute']</t>
  </si>
  <si>
    <t xml:space="preserve"> I have to say, I think this is a terrible movie.  </t>
  </si>
  <si>
    <t>['terrible', 'movie']</t>
  </si>
  <si>
    <t xml:space="preserve"> What was my worst first date?  Umm.  It was a couple of years ago.  It was a lunch date, actually, it was right down here, at Cuginoâ€™s.  And we had just met, and we really hit it off, it was, it was kinda nice.  Umm, huh.  And, uh, then, as it turned out, it wasnâ€™t even a date, because she was actually in love with someone else.  So, best first date is also my worst first date.  Oddly enough.  </t>
  </si>
  <si>
    <t>['bad', 'date', 'couple', 'year', 'lunch', 'date', 'actually', 'cuginos', 'met', 'hit', 'kinda', 'nice', 'turn', 'date', 'actually', 'love', 'best', 'date', 'bad', 'date', 'oddly']</t>
  </si>
  <si>
    <t xml:space="preserve"> Do you even know what this is?  It is a fitness orb and it has completely changed my life.  Forget everything you thought you knew about ab workouts.</t>
  </si>
  <si>
    <t>['know', 'fitness', 'orb', 'completely', 'change', 'life', 'forget', 'thought', 'ab', 'workout']</t>
  </si>
  <si>
    <t xml:space="preserve"> This ab workout is specifically designed to strengthen your core. [knocks things around Jimâ€™s desk] Sorry.</t>
  </si>
  <si>
    <t>['ab', 'workout', 'specifically', 'design', 'strengthen', 'core', 'knock', 'thing', 'jims', 'desk', 'sorry']</t>
  </si>
  <si>
    <t xml:space="preserve"> Numerous health benefits, strengthens your back, better performance in sports, more enjoyable sex.</t>
  </si>
  <si>
    <t>['numerous', 'health', 'benefit', 'strengthens', 'better', 'performance', 'sport', 'enjoyable', 'sex']</t>
  </si>
  <si>
    <t xml:space="preserve"> Plus, improves your reflexes [knocks over more stuff] see, I would have caught that.</t>
  </si>
  <si>
    <t>['plus', 'improves', 'reflex', 'knock', 'stuff', 'caught']</t>
  </si>
  <si>
    <t xml:space="preserve"> Ok, you know what, uh, how much is that?</t>
  </si>
  <si>
    <t xml:space="preserve"> Wow.  Um, ok. [pops Dwightâ€™s orb with scissors]  </t>
  </si>
  <si>
    <t>['wow', 'pop', 'dwights', 'orb', 'scissors']</t>
  </si>
  <si>
    <t xml:space="preserve"> Itâ€™s performance review day, company-wide.  Last year, my performance review started with Michael asking me what my hopes and dreams were, and it ended with him telling me he could bench-press 190 pounds.  So, I donâ€™t really know what to expect.  </t>
  </si>
  <si>
    <t>['performance', 'review', 'companywide', 'year', 'performance', 'review', 'start', 'michael', 'ask', 'hope', 'dream', 'end', 'tell', 'benchpress', 'pound', 'know', 'expect']</t>
  </si>
  <si>
    <t xml:space="preserve"> And I want you to listen to a voicemail from my boss. [Jan on recording] â€œMichael, itâ€™s Jan. I guess I missed you.  Iâ€™ll, uh, be there this afternoon for performance reviews.  I hope itâ€™s understood that that will be our only topic of discussion. See you soon.â€  First impressions?</t>
  </si>
  <si>
    <t>['want', 'listen', 'voicemail', 'bos', 'jan', 'record', 'michael', 'jan', 'guess', 'miss', 'afternoon', 'performance', 'review', 'hope', 'understood', 'topic', 'discussion', 'soon', 'impression']</t>
  </si>
  <si>
    <t xml:space="preserve"> Uh, just off the topâ€¦ I think sheâ€™ll be here this afternoon.  </t>
  </si>
  <si>
    <t>['shell', 'afternoon']</t>
  </si>
  <si>
    <t xml:space="preserve"> My boss is coming in today, the lovely Jan Levinson-Gould will, well, no Gould. The Gould has been [makes slashing neck hand motion] swack, divorced.  Um, the awkward part is that this will be the first time that weâ€™ll be seeing each other since, well, uh, it was really nothing.  We just sort of got caught up in the moment.  The vulnerable divorcee gives herself to the understanding, with rugged good-looks, office manager.  Just, uh, she didnâ€™t want it to continue for some reason.  It, we both, I didnâ€™t want it, we both didnâ€™t want it to continue.  Was not professional.  Um, when people say somethingâ€™s mutual, it never is.  But this was mutual.  </t>
  </si>
  <si>
    <t>['bos', 'come', 'today', 'lovely', 'jan', 'levinsongould', 'gould', 'gould', 'make', 'slash', 'neck', 'hand', 'motion', 'swack', 'divorce', 'awkward', 'time', 'see', 'sort', 'caught', 'moment', 'vulnerable', 'divorcee', 'give', 'understand', 'rugged', 'goodlooks', 'office', 'manager', 'want', 'continue', 'reason', 'want', 'want', 'continue', 'professional', 'people', 'somethings', 'mutual', 'mutual']</t>
  </si>
  <si>
    <t xml:space="preserve"> [playing Janâ€™s message] â€œI guess I missed you.â€ I guess I missed you.  So, she misses me?</t>
  </si>
  <si>
    <t>['play', 'jan', 'message', 'guess', 'miss', 'guess', 'miss', 'miss']</t>
  </si>
  <si>
    <t xml:space="preserve"> But then she goes on to say â€œthat will be our only topic of discussionâ€.  That doesnâ€™t mean anything, those are just words.</t>
  </si>
  <si>
    <t>['go', 'topic', 'discussion', 'mean', 'word']</t>
  </si>
  <si>
    <t xml:space="preserve"> Well I donâ€™t think youâ€™re gonna be very happy with this.</t>
  </si>
  <si>
    <t>['happy']</t>
  </si>
  <si>
    <t xml:space="preserve"> Ohhh, great.  Well, now Iâ€™m in a terrible mood.  Letâ€™s do your performance review-</t>
  </si>
  <si>
    <t>['ohhh', 'great', 'terrible', 'mood', 'let', 'performance', 'review']</t>
  </si>
  <si>
    <t xml:space="preserve"> Because sheâ€™s conflicted.  She has to be professional, but sheâ€™s fighting feelingsâ€¦ for you.</t>
  </si>
  <si>
    <t>['conflict', 'professional', 'fight', 'feeling']</t>
  </si>
  <si>
    <t xml:space="preserve"> Ah, why, thatâ€™s great news?   That, that, then why would, why would I not like that?</t>
  </si>
  <si>
    <t>['great', 'news']</t>
  </si>
  <si>
    <t xml:space="preserve"> Um, just cause, that, you work together, and it might be awkward.</t>
  </si>
  <si>
    <t>['cause', 'work', 'awkward']</t>
  </si>
  <si>
    <t xml:space="preserve"> Oh, wow, wow.  Alright, letâ€™s listen to that again. [plays Janâ€™s message] â€œMichael, itâ€™s Jan.  I guess I missed youâ€.  </t>
  </si>
  <si>
    <t>['wow', 'wow', 'let', 'listen', 'play', 'jan', 'message', 'michael', 'jan', 'guess', 'miss']</t>
  </si>
  <si>
    <t xml:space="preserve"> Oh, hey, listen, Jim.  Hereâ€™s a little tip for your performance review.</t>
  </si>
  <si>
    <t>['listen', 'jim', 'here', 'little', 'tip', 'performance', 'review']</t>
  </si>
  <si>
    <t xml:space="preserve"> Tell Michael that we should be stocking more of the double-tabbed manila file folders.</t>
  </si>
  <si>
    <t>['tell', 'michael', 'stock', 'doubletabbed', 'manila', 'file', 'folder']</t>
  </si>
  <si>
    <t xml:space="preserve"> We donâ€™t have double-tabbed manila file folders.</t>
  </si>
  <si>
    <t>['doubletabbed', 'manila', 'file', 'folder']</t>
  </si>
  <si>
    <t xml:space="preserve"> Yeah, itâ€™s a new product.  So, you should just suggest that to him and heâ€™ll be sure to give you a raise.</t>
  </si>
  <si>
    <t>['new', 'product', 'suggest', 'hell', 'sure', 'raise']</t>
  </si>
  <si>
    <t xml:space="preserve"> Alrightâ€¦ well, Iâ€™m not asking for a raise. Iâ€™m gonna actually be asking for a pay decrease.</t>
  </si>
  <si>
    <t>['ask', 'raise', 'actually', 'ask', 'pay', 'decrease']</t>
  </si>
  <si>
    <t xml:space="preserve"> Uh, that is so stupid.  What if he gives it to you?</t>
  </si>
  <si>
    <t>['stupid', 'give']</t>
  </si>
  <si>
    <t xml:space="preserve"> Ugh, you know what?  I am going to zone you out for the rest of today.  I need to stay focused, and I donâ€™t have to see you tomorrow or Sunday and please donâ€™t call me, and weâ€™ll see how things go on Monday.  Uh, stupid.</t>
  </si>
  <si>
    <t>['know', 'go', 'zone', 'rest', 'today', 'need', 'stay', 'focus', 'tomorrow', 'sunday', 'thing', 'monday', 'stupid']</t>
  </si>
  <si>
    <t xml:space="preserve"> Wait, wait; one thing.  Uh, by tomorrow, you mean Saturday, right?</t>
  </si>
  <si>
    <t>['wait', 'wait', 'tomorrow', 'mean', 'saturday']</t>
  </si>
  <si>
    <t xml:space="preserve"> Today is Thursday.  But Dwight thinks that itâ€™s Friday.  And thatâ€™s what Iâ€™ll be working on this afternoon.  </t>
  </si>
  <si>
    <t>['today', 'thursday', 'dwight', 'think', 'friday', 'work', 'afternoon']</t>
  </si>
  <si>
    <t xml:space="preserve"> God, Stanley, thatâ€™s frickinâ€™ brilliant. How do you know that?  Did you learn that on the streets?  Sorry.</t>
  </si>
  <si>
    <t>['god', 'stanley', 'frickin', 'brilliant', 'know', 'learn', 'street', 'sorry']</t>
  </si>
  <si>
    <t xml:space="preserve"> Eck!â€¦ Oh! Also, it is Thursday, but Dwight thinks itâ€™s Friday.  So, keep that goinâ€™.</t>
  </si>
  <si>
    <t>['eck', 'thursday', 'dwight', 'think', 'friday', 'goin']</t>
  </si>
  <si>
    <t xml:space="preserve"> Good work, Stanley. Great performance review.  Stanley in the house, everybody.  Woo!  Angela, your turn.  </t>
  </si>
  <si>
    <t>['work', 'stanley', 'great', 'performance', 'review', 'stanley', 'house', 'everybody', 'woo', 'angela', 'turn']</t>
  </si>
  <si>
    <t xml:space="preserve"> I actually look forward to performance reviews.  I did the youth beauty pageant circuit.  And I enjoyed that quite a bit.  I really enjoy being judged.  I believe I hold up very well to even severe scrutiny.   </t>
  </si>
  <si>
    <t>['actually', 'look', 'forward', 'performance', 'review', 'youth', 'beauty', 'pageant', 'circuit', 'enjoy', 'bit', 'enjoy', 'judged', 'believe', 'hold', 'severe', 'scrutiny']</t>
  </si>
  <si>
    <t xml:space="preserve"> Oh; Angela, you were totally satisfactory this year.  </t>
  </si>
  <si>
    <t>['angela', 'totally', 'satisfactory', 'year']</t>
  </si>
  <si>
    <t xml:space="preserve"> Interesting.  Jan is calling me.  Maybe it wasnâ€™t so mutual after all. [puts Jan on speakerphone] Yeah?</t>
  </si>
  <si>
    <t>['interest', 'jan', 'call', 'maybe', 'mutual', 'put', 'jan', 'speakerphone']</t>
  </si>
  <si>
    <t xml:space="preserve"> Jan!  To what do I owe this pleasure?</t>
  </si>
  <si>
    <t>['jan', 'owe', 'pleasure']</t>
  </si>
  <si>
    <t xml:space="preserve"> Well, hello to you, too.  Um, yeah, I was just um, I just wanted to get some closure on uh, what transpired between us at the meeting we had in the parking lot of the Chiliâ€™s.</t>
  </si>
  <si>
    <t>['want', 'closure', 'transpire', 'meeting', 'parking', 'chili']</t>
  </si>
  <si>
    <t xml:space="preserve"> Well, surely this uh, review is a formality because of what happened uh, at our meeting in the parking lot of Chiliâ€™s.</t>
  </si>
  <si>
    <t>['surely', 'review', 'formality', 'happen', 'meeting', 'parking', 'chili']</t>
  </si>
  <si>
    <t xml:space="preserve"> Um, I donâ€™t see how thatâ€™s unprofessional. Just-</t>
  </si>
  <si>
    <t>['unprofessional']</t>
  </si>
  <si>
    <t xml:space="preserve"> They are not.  Yes, they are. [Jan hangs up]  Thatâ€™s my girlfriend.  </t>
  </si>
  <si>
    <t>['jan', 'hang', 'girlfriend']</t>
  </si>
  <si>
    <t xml:space="preserve"> Donâ€™t talk about it.  Office romances are nobodyâ€™s business but the people involved.</t>
  </si>
  <si>
    <t>['talk', 'office', 'romance', 'nobody', 'business', 'people', 'involve']</t>
  </si>
  <si>
    <t xml:space="preserve"> Pam, I have ideas on a daily basis. I know I do.  I have a clear memory of telling people my ideas.  Um, is there any chance you wrote any of my ideas down?  In a folder?  A â€œMichael-ideaâ€ folder?</t>
  </si>
  <si>
    <t>['pam', 'idea', 'daily', 'basis', 'know', 'clear', 'memory', 'tell', 'people', 'idea', 'chance', 'write', 'idea', 'folder', 'michaelidea', 'folder']</t>
  </si>
  <si>
    <t xml:space="preserve"> Thatâ€™s unfortunate.  How â€™bout the suggestion box?  Thereâ€™s tons of ideas in there.</t>
  </si>
  <si>
    <t>['unfortunate', 'bout', 'suggestion', 'box', 'there', 'ton', 'idea']</t>
  </si>
  <si>
    <t xml:space="preserve"> The suggestion box that I put out, and people could be put in suggestions anonymously?  Maybe thereâ€™s prizes?</t>
  </si>
  <si>
    <t>['suggestion', 'box', 'people', 'suggestion', 'anonymously', 'maybe', 'there', 'prize']</t>
  </si>
  <si>
    <t xml:space="preserve"> Oh, yeah. Uh, I think I remember that from back from when I first started.</t>
  </si>
  <si>
    <t>['remember', 'start']</t>
  </si>
  <si>
    <t xml:space="preserve"> Why donâ€™t you find it and tell people to get theirsâ€¦ never mind, Iâ€™ll tell them.  Hello, everybody?  Yeah, uh, attention, please.  Jan Levinsonâ€™s coming, very soon, and so, weâ€™re going to have our weekly suggestion box meeting, so you can all get your constructive compliments in a.s.a.p.</t>
  </si>
  <si>
    <t>['tell', 'people', 'mind', 'tell', 'everybody', 'attention', 'jan', 'levinsons', 'come', 'soon', 'go', 'weekly', 'suggestion', 'box', 'meeting', 'constructive', 'compliment', 'asap']</t>
  </si>
  <si>
    <t xml:space="preserve"> Well, Kelly, that was neither constructive nor a compliment, so maybe you should stop criticizing my English and start making some suggestions. â€˜K?  </t>
  </si>
  <si>
    <t>['kelly', 'constructive', 'compliment', 'maybe', 'stop', 'criticize', 'english', 'start', 'make', 'suggestion', 'k']</t>
  </si>
  <si>
    <t xml:space="preserve"> [on phone] Hey, Dan, this is Jim, and it is about 11:15, and I wanted to know what you were up to tomorrow, which is the fifteenth, and that is aâ€¦ </t>
  </si>
  <si>
    <t>['phone', 'dan', 'jim', 'want', 'know', 'tomorrow', 'fifteenth']</t>
  </si>
  <si>
    <t xml:space="preserve"> [pumps fist] â€¦Saturday, so just let me know what youâ€™re doing tomorrow, Saturday, for lunch. Ok, talk to you soon.  </t>
  </si>
  <si>
    <t>['pump', 'fist', 'saturday', 'know', 'tomorrow', 'saturday', 'lunch', 'talk', 'soon']</t>
  </si>
  <si>
    <t xml:space="preserve"> Ok. [tries to kiss Janâ€™s hand] Ok, why donâ€™t we just step into my office?  Weâ€™re gonna go in here.</t>
  </si>
  <si>
    <t>['try', 'kiss', 'jan', 'hand', 'step', 'office']</t>
  </si>
  <si>
    <t xml:space="preserve"> Yep, right after you.  Apres-vous. [mouths to Pam] No calls.</t>
  </si>
  <si>
    <t>['yep', 'apresvous', 'mouth', 'pam', 'call']</t>
  </si>
  <si>
    <t xml:space="preserve"> Iâ€™m a little confused.  â€˜Cause first itâ€™s all like kissy-kissy.  And then itâ€™s like all regret.  Because â€œOh, I regret that.â€  But, â€œWait, Iâ€™m still gonna call you.â€  But, but, â€œWeâ€™re just gonna talk business.  And I may come down and fire you if you donâ€™t do your job.â€  But what were talking about when we first kissed?  Business.  </t>
  </si>
  <si>
    <t>['little', 'confuse', 'cause', 'kissykissy', 'regret', 'regret', 'wait', 'talk', 'business', 'job', 'talk', 'kiss', 'business']</t>
  </si>
  <si>
    <t xml:space="preserve"> No, no, no, I finished all of that.  Iâ€™m very fast.  Iâ€™m not too fast.  Not like wham-bam-thank ya maâ€™am.  But I do say thank ya maâ€™am.  But, Iâ€™m, Iâ€™m not like wham-bam.  Not that thereâ€™s anything wrong with wham-bam.  If itâ€™s consensual.  [cold Jan stare]  Weâ€™re talking about office stuff.  Can I ask you a question?</t>
  </si>
  <si>
    <t>['finish', 'fast', 'fast', 'whambamthank', 'maam', 'thank', 'maam', 'whambam', 'there', 'wrong', 'whambam', 'consensual', 'cold', 'jan', 'stare', 'talk', 'office', 'stuff', 'ask', 'question']</t>
  </si>
  <si>
    <t xml:space="preserve"> This is a business question. Itâ€™s nothing personal, I promise.</t>
  </si>
  <si>
    <t>['business', 'question', 'personal', 'promise']</t>
  </si>
  <si>
    <t xml:space="preserve"> Are you wearing a new perfume today?</t>
  </si>
  <si>
    <t>['wear', 'new', 'perfume', 'today']</t>
  </si>
  <si>
    <t xml:space="preserve"> Well, youâ€™re wearing it at the office. And [smells Jan] it, Iâ€™m sorry, but no offense, but itâ€™s really sexy.</t>
  </si>
  <si>
    <t>['wear', 'office', 'smell', 'jan', 'sorry', 'offense', 'sexy']</t>
  </si>
  <si>
    <t xml:space="preserve"> Oh my God, did you see â€œThe Apprenticeâ€ last night?</t>
  </si>
  <si>
    <t>['god', 'apprentice', 'night']</t>
  </si>
  <si>
    <t xml:space="preserve"> Course, itâ€™s on every Thursday night, so how could I miss it?</t>
  </si>
  <si>
    <t>['course', 'thursday', 'night', 'miss']</t>
  </si>
  <si>
    <t xml:space="preserve"> Who?  Who was it?  Who did he fire?</t>
  </si>
  <si>
    <t>['fire']</t>
  </si>
  <si>
    <t xml:space="preserve"> No, I went out and got drunk with my laser tag team last night.  Crap!  I never go out on a Thursday night; what the hell was I thinking?  </t>
  </si>
  <si>
    <t>['go', 'drunk', 'laser', 'tag', 'team', 'night', 'crap', 'thursday', 'night', 'hell', 'think']</t>
  </si>
  <si>
    <t xml:space="preserve"> I donâ€™t understand- [phone rings] Hold on.  Sorry. [answers]  Yes, Pam.</t>
  </si>
  <si>
    <t>['understand', 'phone', 'ring', 'hold', 'sorry', 'answer', 'pam']</t>
  </si>
  <si>
    <t xml:space="preserve"> Michael, itâ€™s time for the suggestion box meeting.</t>
  </si>
  <si>
    <t>['michael', 'time', 'suggestion', 'box', 'meeting']</t>
  </si>
  <si>
    <t xml:space="preserve"> Iâ€™m kind of in the middle of something. I wish you wouldnâ€™t interrupt.</t>
  </si>
  <si>
    <t>['kind', 'middle', 'wish', 'interrupt']</t>
  </si>
  <si>
    <t xml:space="preserve"> You told me to buzz you about the suggestion box meeting when Jan was here.</t>
  </si>
  <si>
    <t>['buzz', 'suggestion', 'box', 'meeting', 'jan']</t>
  </si>
  <si>
    <t xml:space="preserve"> I did not, not, not use those words.</t>
  </si>
  <si>
    <t>['use', 'word']</t>
  </si>
  <si>
    <t xml:space="preserve"> Why are we here?  Because I value your opinions.  Now, I know a lot of donâ€™t think that I read your suggestions, but I do.  I just sift through them every week and I really look and scrutinize to see what you guys are writing.  Um, so, letâ€™s, uh, just read some of these suckers.  Alright.  Number one:</t>
  </si>
  <si>
    <t>['value', 'opinion', 'know', 'read', 'suggestion', 'sift', 'week', 'look', 'scrutinize', 'guy', 'write', 'let', 'read', 'sucker', 'number']</t>
  </si>
  <si>
    <t xml:space="preserve"> Well, obviously this one got stuck in the box. [to Jan] That happens occasionally.</t>
  </si>
  <si>
    <t>['obviously', 'stuck', 'box', 'jan', 'happens', 'occasionally']</t>
  </si>
  <si>
    <t xml:space="preserve"> And, um, one down.  Next suggestion:</t>
  </si>
  <si>
    <t>['suggestion']</t>
  </si>
  <si>
    <t xml:space="preserve"> Oh, ok, well, yeah, who wrote it?</t>
  </si>
  <si>
    <t xml:space="preserve"> Tom.  Then it is a joke because there is nobody in here named Tom.</t>
  </si>
  <si>
    <t>['tom', 'joke', 'name', 'tom']</t>
  </si>
  <si>
    <t xml:space="preserve"> Oh, that guy?  That guy was weird.  Alright, next suggestion.</t>
  </si>
  <si>
    <t>['guy', 'guy', 'weird', 'suggestion']</t>
  </si>
  <si>
    <t xml:space="preserve"> Arrr, dooby dooby do. â€œYou need to do something about your B.O.â€</t>
  </si>
  <si>
    <t>['arrr', 'dooby', 'dooby', 'need', 'bo']</t>
  </si>
  <si>
    <t xml:space="preserve"> Ok, I donâ€™t know who this suggestion is meant for, but itâ€™s more of a personal suggestion and itâ€™s not an office suggestion.  Far be it for me to use this as a platform to embarrass anybody.</t>
  </si>
  <si>
    <t>['know', 'suggestion', 'meant', 'personal', 'suggestion', 'office', 'suggestion', 'far', 'use', 'platform', 'embarrass', 'anybody']</t>
  </si>
  <si>
    <t xml:space="preserve"> Well, Toby, if by me you are inferring that I have B.O., then I would say that is a very poor choice of words.</t>
  </si>
  <si>
    <t>['toby', 'infer', 'bo', 'poor', 'choice', 'word']</t>
  </si>
  <si>
    <t xml:space="preserve"> Was I, Creed?!  Ok, well, you know what? I am implying is that when weâ€™re on an elevator together, I should maybe take the stairs, because talk about stank.  Not that I would ever say something like that in public, and I never have, and I never will. I just think itâ€™s something that we should all be aware of.  Ok?  Now that weâ€™ve learned this, letâ€™s continue.  See, this is good, weâ€™re learning and weâ€™re figuring some stuff out.  â€œYou need to do something about your coffee breathâ€-</t>
  </si>
  <si>
    <t>['creed', 'know', 'imply', 'elevator', 'maybe', 'stair', 'talk', 'stank', 'public', 'aware', 'learn', 'let', 'continue', 'learn', 'figure', 'stuff', 'need', 'coffee', 'breath']</t>
  </si>
  <si>
    <t xml:space="preserve"> Shut up, shut up, shut up, Dwight, OK. I donâ€™t think you people are grasping the concept of the suggestion box.</t>
  </si>
  <si>
    <t>['shut', 'shut', 'shut', 'dwight', 'people', 'grasp', 'concept', 'suggestion', 'box']</t>
  </si>
  <si>
    <t xml:space="preserve"> Yeah, is that hard for you?  Alright, well-</t>
  </si>
  <si>
    <t>['hard']</t>
  </si>
  <si>
    <t xml:space="preserve"> Letâ€™s keep going.  Keep it going.  Yep.  What do we have here?  We have somebodyâ€™s piece of gum.  Somebody put a piece of gum in there.  This is not a, a garbage can, this is the future of our company.  This is not a place for gum.  I donâ€™t wanna have to read these tomorrow.</t>
  </si>
  <si>
    <t>['let', 'go', 'go', 'yep', 'somebody', 'piece', 'gum', 'somebody', 'piece', 'gum', 'garbage', 'future', 'company', 'place', 'gum', 'wan', 'read', 'tomorrow']</t>
  </si>
  <si>
    <t xml:space="preserve"> Yeah, what? Uh, alright, next suggestion.</t>
  </si>
  <si>
    <t xml:space="preserve"> â€œDonâ€™t sl-â€œ, ok, thatâ€™s blank [Dwight picks up note] Donâ€™t, just put it-</t>
  </si>
  <si>
    <t>['sl', 'blank', 'dwight', 'pick', 'note']</t>
  </si>
  <si>
    <t xml:space="preserve"> â€œDonâ€™t sleep with your bossâ€? Do you think this is referring to you boning Jan?  </t>
  </si>
  <si>
    <t>['sleep', 'bos', 'refer', 'boning', 'jan']</t>
  </si>
  <si>
    <t xml:space="preserve"> I donâ€™t understand why youâ€™re so upset.</t>
  </si>
  <si>
    <t>['understand', 'upset']</t>
  </si>
  <si>
    <t xml:space="preserve"> [loud metal music playing in a stairwell; Dwight pacing] You are giving me this raise!  I deserve this raise! [plays air guitar] Yes! [kicks] Yes! Yes! Hiya!  The least you can do is keep my salary consistent with inflation! Keeya eyah!  Yes!  Why are you gonna give me this raise?  Why?  Becauseâ€¦ Iâ€™m awesome! I am awesome!  </t>
  </si>
  <si>
    <t>['loud', 'metal', 'music', 'play', 'stairwell', 'dwight', 'pace', 'give', 'raise', 'deserve', 'raise', 'play', 'air', 'guitar', 'kick', 'hiya', 'salary', 'consistent', 'inflation', 'keeya', 'eyah', 'raise', 'awesome', 'awesome']</t>
  </si>
  <si>
    <t xml:space="preserve"> I just donâ€™t understand why you have to pretend like nothing happened.</t>
  </si>
  <si>
    <t>['understand', 'pretend', 'happen']</t>
  </si>
  <si>
    <t xml:space="preserve"> Iâ€™m sorry, am I interrupting?  Oh God; were you guys making out?</t>
  </si>
  <si>
    <t>['sorry', 'interrupt', 'god', 'guy', 'make']</t>
  </si>
  <si>
    <t xml:space="preserve"> Ok, great.  Your performance has been adequate.  You may leave; goodbye.</t>
  </si>
  <si>
    <t>['great', 'performance', 'adequate', 'leave', 'goodbye']</t>
  </si>
  <si>
    <t xml:space="preserve"> You wanna talk now, good; OK, Dwight, leave.  </t>
  </si>
  <si>
    <t>['wan', 'talk', 'dwight', 'leave']</t>
  </si>
  <si>
    <t xml:space="preserve"> Uh, wait, I would like to discuss my raise?</t>
  </si>
  <si>
    <t>['wait', 'discus', 'raise']</t>
  </si>
  <si>
    <t xml:space="preserve"> That is an excellent question. Thank you for asking.  Let me bring up one word:</t>
  </si>
  <si>
    <t>['excellent', 'question', 'thank', 'ask', 'bring', 'word']</t>
  </si>
  <si>
    <t xml:space="preserve"> That is a serious offense. Very serious.  As is toying with a manâ€™s heart.</t>
  </si>
  <si>
    <t>['offense', 'toy', 'man', 'heart']</t>
  </si>
  <si>
    <t xml:space="preserve"> Iâ€™d also further like to talk about my merits in the workplace.</t>
  </si>
  <si>
    <t>['talk', 'merit', 'workplace']</t>
  </si>
  <si>
    <t xml:space="preserve"> For instance, the time I brought in deer jerky for the whole office. </t>
  </si>
  <si>
    <t>['instance', 'time', 'brought', 'deer', 'jerky', 'office']</t>
  </si>
  <si>
    <t xml:space="preserve"> Itâ€™s a delicacy.  And you know what?  Itâ€™s an aphrodisiac.  So when weâ€™re done here, you guys could go over to The Antler Lodge, sample some deer and talk about my raise.</t>
  </si>
  <si>
    <t>['delicacy', 'know', 'aphrodisiac', 'guy', 'antler', 'lodge', 'sample', 'deer', 'talk', 'raise']</t>
  </si>
  <si>
    <t xml:space="preserve"> Ok. You just, uh, clear your head.</t>
  </si>
  <si>
    <t>['clear', 'head']</t>
  </si>
  <si>
    <t xml:space="preserve"> And in conclusion, I think that Lex Luthor said it best when he said â€œDad, you have no idea what Iâ€™m capable ofâ€.  </t>
  </si>
  <si>
    <t>['conclusion', 'lex', 'luthor', 'say', 'best', 'say', 'dad', 'idea', 'capable']</t>
  </si>
  <si>
    <t xml:space="preserve"> Smallville.  And that is why, I feel, that I deserve this raise.  </t>
  </si>
  <si>
    <t>['smallville', 'feel', 'deserve', 'raise']</t>
  </si>
  <si>
    <t xml:space="preserve"> Do you think Michael and Jan actuallyâ€¦</t>
  </si>
  <si>
    <t>['michael', 'jan', 'actually']</t>
  </si>
  <si>
    <t xml:space="preserve"> I donâ€™t really wanna picture it.  But thank you, Pam.</t>
  </si>
  <si>
    <t>['wan', 'picture', 'thank', 'pam']</t>
  </si>
  <si>
    <t xml:space="preserve"> Um, you donâ€™t, I donâ€™t think, come all the way back, you know.  Especially working together.</t>
  </si>
  <si>
    <t>['way', 'know', 'especially', 'work']</t>
  </si>
  <si>
    <t xml:space="preserve"> No, I mean doing that with Michael. How do you come back from that?</t>
  </si>
  <si>
    <t>['mean', 'michael']</t>
  </si>
  <si>
    <t xml:space="preserve"> Yeah, no, I donâ€™t think you can.  </t>
  </si>
  <si>
    <t xml:space="preserve"> Wait, wait, wait, come, I just, I just wanna know why?</t>
  </si>
  <si>
    <t>['wait', 'wait', 'wait', 'wan', 'know']</t>
  </si>
  <si>
    <t xml:space="preserve"> Ok, so youâ€™re saying that there is a different time or place?</t>
  </si>
  <si>
    <t>['say', 'different', 'time', 'place']</t>
  </si>
  <si>
    <t xml:space="preserve"> Well, ok, well never as in â€˜never ever everâ€™, or never as in thereâ€™s still a chance?</t>
  </si>
  <si>
    <t>['there', 'chance']</t>
  </si>
  <si>
    <t xml:space="preserve"> I just want to know, from the horseâ€™s mouth, what is the dealio?</t>
  </si>
  <si>
    <t>['want', 'know', 'horse', 'mouth', 'dealio']</t>
  </si>
  <si>
    <t xml:space="preserve"> I appreciate that, thank you.</t>
  </si>
  <si>
    <t>['appreciate', 'thank']</t>
  </si>
  <si>
    <t xml:space="preserve"> No, I wasnâ€™t, I didnâ€™t cry-</t>
  </si>
  <si>
    <t>['cry']</t>
  </si>
  <si>
    <t xml:space="preserve"> Jan is not in a place where she feels she can have a relationship right now.  And it doesnâ€™t matter how great a guy I am.  And that is all I needed; Iâ€™m good.  I can go home now.    </t>
  </si>
  <si>
    <t>['jan', 'place', 'feel', 'relationship', 'matter', 'great', 'guy', 'need', 'home']</t>
  </si>
  <si>
    <t xml:space="preserve"> [Jim bows to Pam; she bows back] Thank you.  </t>
  </si>
  <si>
    <t>['jim', 'bow', 'pam', 'bow', 'thank']</t>
  </si>
  <si>
    <t xml:space="preserve"> [running through parking lot] Iâ€™m here! Iâ€™m here! Iâ€™m here! Itâ€™s ok!  </t>
  </si>
  <si>
    <t>['run', 'parking']</t>
  </si>
  <si>
    <t xml:space="preserve"> So, good, good, good. Something to work toward, being here more. Iâ€™m a big believer in people being here more.</t>
  </si>
  <si>
    <t>['work', 'big', 'believer', 'people']</t>
  </si>
  <si>
    <t xml:space="preserve"> This is a visual aid for my performance review. Budget is tight, and if anyone is getting a raise, it is gonna be a fight to the death. And I intend on winning that fight. â€œDwight: determined, worker, intense, good worker, hard worker, terrific. Dwight.â€</t>
  </si>
  <si>
    <t>['visual', 'aid', 'performance', 'review', 'budget', 'tight', 'get', 'raise', 'fight', 'death', 'intend', 'win', 'fight', 'dwight', 'determine', 'worker', 'intense', 'worker', 'hard', 'worker', 'terrific', 'dwight']</t>
  </si>
  <si>
    <t xml:space="preserve"> I have one, too. Jim. Jim, Is Jim. My name is Jim.</t>
  </si>
  <si>
    <t>['jim', 'jim', 'jim', 'jim']</t>
  </si>
  <si>
    <t xml:space="preserve"> Yeah, magnificent worker, marvelous worker, more money for this worker. Man, I like this worker. Mighty worker.  Thatâ€™s good. Thatâ€™s good.</t>
  </si>
  <si>
    <t>['magnificent', 'worker', 'marvelous', 'worker', 'money', 'worker', 'man', 'worker', 'mighty', 'worker']</t>
  </si>
  <si>
    <t xml:space="preserve"> â€œI am not going to discuss anything outside of Dunder Mifflin business, period.â€ Okay. Now, why would Jan say she only wants to talk business and then make it clear that she is on her period? God, I donâ€™t understand women. How about a clear signal, right? Is that too much to ask?  </t>
  </si>
  <si>
    <t>['go', 'discus', 'outside', 'dunder', 'mifflin', 'business', 'period', 'jan', 'want', 'talk', 'business', 'clear', 'period', 'god', 'understand', 'woman', 'clear', 'signal', 'ask']</t>
  </si>
  <si>
    <t xml:space="preserve"> Kind of, yeah. Over the shirt, my elbow, butâ€¦</t>
  </si>
  <si>
    <t>['kind', 'shirt', 'elbow']</t>
  </si>
  <si>
    <t xml:space="preserve"> Okay, so close call at second. Was there an infield fly?</t>
  </si>
  <si>
    <t>['close', 'second', 'infield', 'fly']</t>
  </si>
  <si>
    <t xml:space="preserve"> So, you got the signal from the third-base coach. You know what Iâ€™m saying? Like if there was a fly out to deep right, you know. A runner on second. He tagged up, didnâ€™t he?</t>
  </si>
  <si>
    <t>['signal', 'thirdbase', 'coach', 'know', 'say', 'fly', 'deep', 'know', 'runner', 'second', 'tag']</t>
  </si>
  <si>
    <t xml:space="preserve"> I didnâ€™t, you know, it wasâ€¦ It was dark, for one thing.</t>
  </si>
  <si>
    <t>['know', 'dark']</t>
  </si>
  <si>
    <t xml:space="preserve"> Office romances. Umâ€¦ [laughs] I think you should probably ask Pam â€™cause sheâ€™s in an office romance, technically.  </t>
  </si>
  <si>
    <t>['office', 'romance', 'laugh', 'probably', 'ask', 'pam', 'cause', 'office', 'romance', 'technically']</t>
  </si>
  <si>
    <t xml:space="preserve"> Letâ€™s just push on, shall we?</t>
  </si>
  <si>
    <t>['let', 'push', 'shall']</t>
  </si>
  <si>
    <t xml:space="preserve"> Itâ€™s next. Just keep it. â€œLook on the supply shelf.â€ What? What is that? All right, Ryan, look on the supply shelf, would you?</t>
  </si>
  <si>
    <t>['look', 'supply', 'shelf', 'ryan', 'look', 'supply', 'shelf']</t>
  </si>
  <si>
    <t xml:space="preserve"> Oh, no, no. Itâ€™s on the Miata.</t>
  </si>
  <si>
    <t>['miata']</t>
  </si>
  <si>
    <t xml:space="preserve"> Okay, field tripâ€™s over. Come on. Could we please get back to this?</t>
  </si>
  <si>
    <t>['field', 'trip']</t>
  </si>
  <si>
    <t xml:space="preserve"> [clapping] Come on. Letâ€™s get back to this.</t>
  </si>
  <si>
    <t>['clap', 'let']</t>
  </si>
  <si>
    <t xml:space="preserve"> All right, donâ€™t break any lands-speed records getting back, okay, Stanley?</t>
  </si>
  <si>
    <t>['break', 'landsspeed', 'record', 'get', 'stanley']</t>
  </si>
  <si>
    <t xml:space="preserve"> â€œDonâ€™tâ€¦â€ Okay, thatâ€™s blank. Donâ€™t. Justâ€¦</t>
  </si>
  <si>
    <t>['blank']</t>
  </si>
  <si>
    <t xml:space="preserve"> â€œDonâ€™t sleep with your boss.â€ Do you think this is referring to you boning Jan?</t>
  </si>
  <si>
    <t xml:space="preserve"> Okay, I think weâ€™re good.  </t>
  </si>
  <si>
    <t xml:space="preserve"> Oh, my God. When Dwight said no one wants to come in on a Saturdayâ€¦</t>
  </si>
  <si>
    <t>['god', 'dwight', 'say', 'want', 'saturday']</t>
  </si>
  <si>
    <t xml:space="preserve"> I almost lost it. That was too good.</t>
  </si>
  <si>
    <t>['lose']</t>
  </si>
  <si>
    <t xml:space="preserve"> Well, that is because that is the gift that keeps on giving. Oh, my God. I left todayâ€™s paper on my desk.</t>
  </si>
  <si>
    <t>['gift', 'keep', 'give', 'god', 'left', 'today', 'paper', 'desk']</t>
  </si>
  <si>
    <t xml:space="preserve"> What? Yes, that is exactly what I mean. Wow. You are very good at what you do.</t>
  </si>
  <si>
    <t>['exactly', 'mean', 'wow']</t>
  </si>
  <si>
    <t xml:space="preserve"> For the performance review. Oh, wait, you donâ€™t get one. Youâ€™re a temp.</t>
  </si>
  <si>
    <t>['performance', 'review', 'wait', 'temp']</t>
  </si>
  <si>
    <t xml:space="preserve"> [Wild Side playing] You are gonna give me this raise. Ya! Yes, you are. You are gonna give me this raise. Ya! Ya! The least you can do is keep my salary consistent with inflation, right? You are gonna give me this raise! Why? Because Iâ€™m awesome, awesome, yes! Yes! Yes! Thank you for your time, dude. Champ. My lord, mi amigo. Mi amor. Ha! Wild side! I am ready. [groans]  </t>
  </si>
  <si>
    <t>['wild', 'play', 'raise', 'raise', 'salary', 'consistent', 'inflation', 'raise', 'awesome', 'awesome', 'thank', 'time', 'dude', 'champ', 'lord', 'mi', 'amigo', 'mi', 'amor', 'ha', 'wild', 'ready', 'groan']</t>
  </si>
  <si>
    <t xml:space="preserve"> Yeah, that got a little out of control. Janâ€™s taking a break, which is fine. Iâ€™m doing the same, just chilling. Getting my mind off of us. Sheâ€™s right. I need to be more professional at the office. When Iâ€™m at work, I need to focus on work. I should call her ex-husband.   </t>
  </si>
  <si>
    <t>['little', 'control', 'jan', 'take', 'break', 'fine', 'chill', 'get', 'mind', 'need', 'professional', 'office', 'work', 'need', 'focus', 'work', 'exhusband']</t>
  </si>
  <si>
    <t xml:space="preserve"> Hello, is this R. Gould? Hi there. My name is Michael Scott, I work at Dunder Mifflin. I believe I work with your wife, ex-wife, Jan. Yeah, thatâ€™s right, yes. Umâ€¦ I was wondering if I could ask a personal question about her. Mmm-hmm. Okay, well, could I ask anyway? Uh-huh. Well, Iâ€™m just gonna ask. When you guys were dating was she sort of easy to get and then really hard to get?  </t>
  </si>
  <si>
    <t>['r', 'gould', 'michael', 'scott', 'work', 'dunder', 'mifflin', 'believe', 'work', 'wife', 'exwife', 'jan', 'wonder', 'ask', 'personal', 'question', 'mmmhmm', 'ask', 'uhhuh', 'ask', 'guy', 'date', 'sort', 'easy', 'hard']</t>
  </si>
  <si>
    <t xml:space="preserve"> Yeah, that Gould is a real interesting guy, a gem. I can see why he and Jan are no longer together. If my conversation with him is any measure of their relationship, he was verbally abusive, he was curt. He wasâ€¦ He had an inability to communicate, shall I say? He was emotionally unavailable. I donâ€™t know how she dealt with that as long as she did.  </t>
  </si>
  <si>
    <t>['gould', 'real', 'interest', 'guy', 'gem', 'jan', 'longer', 'conversation', 'measure', 'relationship', 'verbally', 'abusive', 'curt', 'inability', 'communicate', 'shall', 'emotionally', 'unavailable', 'know', 'dealt', 'long']</t>
  </si>
  <si>
    <t xml:space="preserve"> Well, then, Gould wasnâ€™t kidding.</t>
  </si>
  <si>
    <t>['gould', 'kid']</t>
  </si>
  <si>
    <t xml:space="preserve"> Maybe I did. Maybe I  called him, I donâ€™t know.</t>
  </si>
  <si>
    <t>['maybe', 'maybe', 'call', 'know']</t>
  </si>
  <si>
    <t xml:space="preserve"> I didnâ€™t do that. Iâ€¦ Maybe he called me.</t>
  </si>
  <si>
    <t>['maybe', 'call']</t>
  </si>
  <si>
    <t xml:space="preserve"> What is an office? Is it a group of people? Maybe. Is it an idea? Of course, yes. Is it a living organism? Exactly, yes. And any single cell organism has to have a spine, and thatâ€™s me. But the spine is always controlled by a brain, and that is Jan. But the brain needs a heart, and that is me again. So ironic. You know what? The heart is smarter than the brain. But the brain is so effing hot.    </t>
  </si>
  <si>
    <t>['office', 'group', 'people', 'maybe', 'idea', 'course', 'living', 'organism', 'exactly', 'single', 'cell', 'organism', 'spine', 'spine', 'control', 'brain', 'jan', 'brain', 'need', 'heart', 'ironic', 'know', 'heart', 'smarter', 'brain', 'brain', 'eff', 'hot']</t>
  </si>
  <si>
    <t xml:space="preserve"> Thereâ€™s no time to think about if this is real.  Just, shh, everybody. [knock at the front door]</t>
  </si>
  <si>
    <t>['there', 'time', 'real', 'shh', 'everybody', 'knock', 'door']</t>
  </si>
  <si>
    <t xml:space="preserve"> The IT tech guy and me did not get off to a great start.  </t>
  </si>
  <si>
    <t>['tech', 'guy', 'great', 'start']</t>
  </si>
  <si>
    <t xml:space="preserve"> Yeah, I tried to install it myself, but, uh, you guys have these things so password-protectedâ€¦ </t>
  </si>
  <si>
    <t>['try', 'install', 'guy', 'thing', 'passwordprotected']</t>
  </si>
  <si>
    <t xml:space="preserve"> Oh, ummâ€¦ [looks at Post-It on computer]</t>
  </si>
  <si>
    <t>['look', 'postit', 'computer']</t>
  </si>
  <si>
    <t xml:space="preserve"> Ok, Iâ€™m sorry.  What is going on in there? Why is he here?  What are you doing?</t>
  </si>
  <si>
    <t>['sorry', 'go']</t>
  </si>
  <si>
    <t xml:space="preserve"> Look, Michael, I know you donâ€™t want to have to think about this, but if something were to happen to you, God forbid, then I would need to know in order to take over.</t>
  </si>
  <si>
    <t>['look', 'michael', 'know', 'want', 'happen', 'god', 'forbid', 'need', 'know', 'order']</t>
  </si>
  <si>
    <t xml:space="preserve"> Dwight, nothing is going to happen to me, ok?  Iâ€™m in the best shape of my life.  Look at this. [flexes his arms] Brrr!  Thatâ€™s strong!</t>
  </si>
  <si>
    <t>['dwight', 'go', 'happen', 'best', 'shape', 'life', 'look', 'flex', 'arm', 'brrr', 'strong']</t>
  </si>
  <si>
    <t xml:space="preserve"> Yeah, but that doesnâ€™t matter, you could get a brain aneurysm-</t>
  </si>
  <si>
    <t>['matter', 'brain', 'aneurysm']</t>
  </si>
  <si>
    <t xml:space="preserve"> Or a bus or a train. Get poisoned, fall in a well, step on a mine, choke.</t>
  </si>
  <si>
    <t>['bus', 'train', 'poison', 'fall', 'step', 'choke']</t>
  </si>
  <si>
    <t xml:space="preserve"> Uh, oh, ok; if I step on a mine in Scranton, Pennsylvania, and die, you can have my job, ok?  Why donâ€™t you just goâ€¦ away?  </t>
  </si>
  <si>
    <t>['step', 'scranton', 'pennsylvania', 'die', 'job', 'away']</t>
  </si>
  <si>
    <t xml:space="preserve"> There are certain things a boss does not share with his employees.  His salary, that would depress them.  His bed, itâ€”  And I am not going to tell them that Iâ€™ll be reading their e-mails.    </t>
  </si>
  <si>
    <t>['certain', 'thing', 'bos', 'share', 'employee', 'salary', 'depress', 'bed', 'go', 'tell', 'reading', 'email']</t>
  </si>
  <si>
    <t xml:space="preserve"> Try â€œprofitsâ€.  No! Try â€œMichael Scottâ€.  â€œMichaelâ€ â€œbossâ€ and â€œfunnyâ€. [Sadiq (IT guy) types; result pops up] Oh my God, wow!  [chuckles]  E-mail from Stanley. Stanley,  Terribly nice guy.  [reads e-mail]  â€œSorry I didnâ€™t write back sooner; I canâ€™t go to the game tonight because my boss Michael is an ass and making me stay late.â€  Well, Stanleyâ€™s an ass.  Not one of our harder workers.  </t>
  </si>
  <si>
    <t>['try', 'profit', 'try', 'michael', 'scott', 'michael', 'bos', 'funny', 'sadiq', 'guy', 'type', 'result', 'pop', 'god', 'wow', 'chuckle', 'email', 'stanley', 'stanley', 'terribly', 'nice', 'guy', 'read', 'email', 'sorry', 'write', 'sooner', 'game', 'tonight', 'bos', 'michael', 'as', 'make', 'stay', 'late', 'stanley', 'as', 'harder', 'worker']</t>
  </si>
  <si>
    <t xml:space="preserve"> Oh, no, everybody; Oscarâ€™s gone crazy!  What other ghost stories do you have for us?  That Iâ€™m a robot? [robot voice]  I will destroy everything in my path-</t>
  </si>
  <si>
    <t>['everybody', 'oscar', 'go', 'crazy', 'ghost', 'story', 'robot', 'robot', 'voice', 'destroy', 'path']</t>
  </si>
  <si>
    <t xml:space="preserve"> Bommmm. Bop! Onk onk.  [Tin Man voice] Oil can. Oil can.</t>
  </si>
  <si>
    <t>['bommmm', 'bop', 'onk', 'onk', 'tin', 'man', 'voice', 'oil', 'oil']</t>
  </si>
  <si>
    <t xml:space="preserve"> Oh, what? No. That defeats the whole purpose.</t>
  </si>
  <si>
    <t>['defeat', 'purpose']</t>
  </si>
  <si>
    <t xml:space="preserve"> So itâ€™s true?  You have access to our e-mails?</t>
  </si>
  <si>
    <t>['true', 'access', 'email']</t>
  </si>
  <si>
    <t xml:space="preserve"> The problem is that when people hear the term â€œbig brotherâ€, they immediately think itâ€™s scary or bad, but I donâ€™t. I think, wow, I love my big brother.  </t>
  </si>
  <si>
    <t>['problem', 'people', 'hear', 'term', 'big', 'brother', 'immediately', 'scary', 'wow', 'love', 'big', 'brother']</t>
  </si>
  <si>
    <t xml:space="preserve"> Oh hey, just so ya know, if you have a lot of sensitive e-mails, they need to be deleted immediately.</t>
  </si>
  <si>
    <t>['know', 'sensitive', 'email', 'need', 'delete', 'immediately']</t>
  </si>
  <si>
    <t xml:space="preserve"> [whispers to Jim] Hey.  Something just happened.  Dwight just told Angela that she has to deleted all of her sensitive e-mails immediately.</t>
  </si>
  <si>
    <t>['whisper', 'jim', 'happen', 'dwight', 'angela', 'delete', 'sensitive', 'email', 'immediately']</t>
  </si>
  <si>
    <t xml:space="preserve"> Uhhh, ew, ew, ewâ€¦ .Maybe?  </t>
  </si>
  <si>
    <t>['uhhh', 'ew', 'ew', 'ew', 'maybe']</t>
  </si>
  <si>
    <t xml:space="preserve"> Itâ€™s like squishing a spider under a book.  Itâ€™s gonna be really gross but I have to look and make sure that itâ€™s really dead.  Soooâ€¦ [to camera guys] If you guys see anythingâ€¦ ?  </t>
  </si>
  <si>
    <t>['squish', 'spider', 'book', 'gross', 'look', 'sure', 'dead', 'sooo', 'camera', 'guy', 'guy']</t>
  </si>
  <si>
    <t xml:space="preserve"> Hey, Dwight, um, my friend is kinda into these two girls that he works with.  </t>
  </si>
  <si>
    <t>['dwight', 'friend', 'kinda', 'girl', 'work']</t>
  </si>
  <si>
    <t xml:space="preserve"> One is tall and brunette, and the other one is short, and blonde, and perky, and kinda judgmental.  Who do you think he should choose?</t>
  </si>
  <si>
    <t>['tall', 'brunette', 'short', 'blonde', 'perky', 'kinda', 'judgmental', 'choose']</t>
  </si>
  <si>
    <t xml:space="preserve"> I think one of the greatest things about modern America is the computerization of medical records.  As a volunteer sheriff, I can look up anyoneâ€™s psychiatric records or surgical histories.  Yeast infections.  There are a huge number of yeast infections in this county.  Probably because we are down river from that old bread factory.  </t>
  </si>
  <si>
    <t>['great', 'thing', 'modern', 'america', 'computerization', 'medical', 'record', 'volunteer', 'sheriff', 'look', 'anyones', 'psychiatric', 'record', 'surgical', 'history', 'yeast', 'infection', 'huge', 'number', 'yeast', 'infection', 'county', 'probably', 'river', 'old', 'bread', 'factory']</t>
  </si>
  <si>
    <t xml:space="preserve"> Meredith has an E-vite from Jim.  Barbeque at Jimâ€™s tonight.  Tonight?  Wonder where my e-vitation is.  Click on guest list.  Angela, Stanley, Oscar, Meredith, Phyllis, Kevin, Creed.  Must beâ€¦ .[scrolls down list] No.  </t>
  </si>
  <si>
    <t>['meredith', 'evite', 'jim', 'barbeque', 'jims', 'tonight', 'tonight', 'wonder', 'evitation', 'click', 'guest', 'list', 'angela', 'stanley', 'oscar', 'meredith', 'phyllis', 'kevin', 'creed', 'scroll', 'list']</t>
  </si>
  <si>
    <t xml:space="preserve"> Listen, are you bringing anyone to Jimâ€™s party tonight?</t>
  </si>
  <si>
    <t>['listen', 'bring', 'jims', 'party', 'tonight']</t>
  </si>
  <si>
    <t xml:space="preserve"> No. I mean, I donâ€™t know, I donâ€™t think so.</t>
  </si>
  <si>
    <t>['mean', 'know']</t>
  </si>
  <si>
    <t xml:space="preserve"> Hmmâ€¦ [Pam reaches towards vending machine] Excuse me.</t>
  </si>
  <si>
    <t>['pam', 'reach', 'vend', 'machine', 'excuse']</t>
  </si>
  <si>
    <t xml:space="preserve"> Thereâ€™s always a distance between a boss and the employees.  It is just natureâ€™s rule.  Itâ€™s intimidation mostly, itâ€™s the awareness that they are not me.  I do think that I am very approachable, as one of the guys.  But maybe I need to be even approachabler.  </t>
  </si>
  <si>
    <t>['there', 'distance', 'bos', 'employee', 'nature', 'rule', 'intimidation', 'awareness', 'approachable', 'guy', 'maybe', 'need', 'approachabler']</t>
  </si>
  <si>
    <t xml:space="preserve"> Of course.  Hanginâ€™ with my crew, crew that I am one of.  Hanginâ€™ with my Cup of Noodles.  This is a meal in a cup.</t>
  </si>
  <si>
    <t>['course', 'hangin', 'crew', 'crew', 'hangin', 'cup', 'noodle', 'meal', 'cup']</t>
  </si>
  <si>
    <t xml:space="preserve"> Hot, tasty.  Reminds me of college.  Lived on this stuff.  Brain food.  Mmmmâ€¦ You know what I really, really miss about college?  The parties.  Everybodyâ€™d go.  The athletes, the, the nerds, professors.</t>
  </si>
  <si>
    <t>['hot', 'tasty', 'reminds', 'college', 'live', 'stuff', 'brain', 'food', 'mmmm', 'know', 'miss', 'college', 'party', 'everybodyd', 'athlete', 'nerd', 'professor']</t>
  </si>
  <si>
    <t xml:space="preserve"> Yeah!  They were the most fun.  We always invited them.  </t>
  </si>
  <si>
    <t>['fun', 'invite']</t>
  </si>
  <si>
    <t xml:space="preserve"> Itâ€™s true. Iâ€™m having a party.  Iâ€™ve got three cases of imported beer, a karaoke machine, and I didnâ€™t invite Michael.  So three ingredients for a great party.  And itâ€™s nothing personal, I just think that if he were there, people wouldnâ€™t be able to relax, and you know, have fun, and my roommate wants to meet everybody.  Because Iâ€™m pretty sure he thinks that Iâ€™m making Dwight up.  [sighs]  He is very real.  </t>
  </si>
  <si>
    <t>['true', 'party', 'case', 'import', 'beer', 'karaoke', 'machine', 'invite', 'michael', 'ingredient', 'great', 'party', 'personal', 'people', 'able', 'relax', 'know', 'fun', 'roommate', 'want', 'meet', 'everybody', 'pretty', 'sure', 'think', 'make', 'dwight', 'sigh', 'real']</t>
  </si>
  <si>
    <t xml:space="preserve"> [to cameraman] What? [looks at Dwight eating a Baby Ruth] Ohhhhâ€¦ Yes!  Thank you!  </t>
  </si>
  <si>
    <t>['cameraman', 'look', 'dwight', 'eat', 'baby', 'ruth', 'ohhhh', 'thank']</t>
  </si>
  <si>
    <t xml:space="preserve"> Like who?  Who doesnâ€™t know?</t>
  </si>
  <si>
    <t xml:space="preserve"> So, Dwight thinks that tonight is a surprise party for Michael.</t>
  </si>
  <si>
    <t>['dwight', 'think', 'tonight', 'surprise', 'party', 'michael']</t>
  </si>
  <si>
    <t xml:space="preserve"> [laughs] Oh man.  Oh, you know what, speaking of which, I was just trying to get a handle on, you know, numbers for food and stuff.  So do you think that Royâ€™s gonna come, orâ€¦</t>
  </si>
  <si>
    <t>['laugh', 'man', 'know', 'speak', 'try', 'handle', 'know', 'number', 'food', 'stuff', 'roys']</t>
  </si>
  <si>
    <t xml:space="preserve"> One more hour.  Take care of anything you forgot to do. Hey, you know, I donâ€™t know if you have any plans tonight, but if ya donâ€™t, we could hang out.</t>
  </si>
  <si>
    <t>['hour', 'care', 'forgot', 'know', 'know', 'plan', 'tonight', 'hang']</t>
  </si>
  <si>
    <t xml:space="preserve"> I do, too. I do, too. </t>
  </si>
  <si>
    <t xml:space="preserve"> I do, yeah. Big plans.</t>
  </si>
  <si>
    <t>['big', 'plan']</t>
  </si>
  <si>
    <t xml:space="preserve"> Because you said â€œdo you wanna hang outâ€-</t>
  </si>
  <si>
    <t>['say', 'wan', 'hang']</t>
  </si>
  <si>
    <t xml:space="preserve"> Tonight, I canâ€™t do it tonight, no.  Improv class, I have improv class, hanging out with my improv buds-</t>
  </si>
  <si>
    <t>['tonight', 'tonight', 'improv', 'class', 'improv', 'class', 'hang', 'improv', 'bud']</t>
  </si>
  <si>
    <t xml:space="preserve"> Aw, that sounds like a lot of fun.</t>
  </si>
  <si>
    <t>['aw', 'sound', 'fun']</t>
  </si>
  <si>
    <t xml:space="preserve"> Itâ€™s the best.  Itâ€™s the best.  I would not miss it for the world.  But if something else came up, I would definitely not go.</t>
  </si>
  <si>
    <t>['best', 'best', 'miss', 'world', 'come', 'definitely']</t>
  </si>
  <si>
    <t xml:space="preserve"> Hey, Pam.  Do you need me to walk to your vehicular transport?</t>
  </si>
  <si>
    <t>['pam', 'need', 'walk', 'vehicular', 'transport']</t>
  </si>
  <si>
    <t xml:space="preserve"> Alright.  Oscar, got big plans tonight with-</t>
  </si>
  <si>
    <t>['oscar', 'big', 'plan', 'tonight']</t>
  </si>
  <si>
    <t xml:space="preserve"> Kevin, big man, big man, what are you doing tonight?  Where are you off to?</t>
  </si>
  <si>
    <t>['kevin', 'big', 'man', 'big', 'man', 'tonight']</t>
  </si>
  <si>
    <t xml:space="preserve"> Hey, Angela, rushy, rushy.  Where you rushinâ€™ off to?</t>
  </si>
  <si>
    <t>['angela', 'rushy', 'rushy', 'rushin']</t>
  </si>
  <si>
    <t xml:space="preserve"> Yeah, well duh.  Where ya headed?</t>
  </si>
  <si>
    <t xml:space="preserve"> Dwight, oh ho, Dwight, Dwight, my loyal compadre.  You and I are hanginâ€™ tonight.  The two of us.  We are celebrating our freedom and our manhood.  You know what?  Why donâ€™t we watch that show that youâ€™ve been wanting to watch, that stupid Battleship Galaxy.</t>
  </si>
  <si>
    <t>['dwight', 'ho', 'dwight', 'dwight', 'loyal', 'compadre', 'hangin', 'tonight', 'celebrate', 'freedom', 'manhood', 'know', 'watch', 'want', 'watch', 'stupid', 'battleship', 'galaxy']</t>
  </si>
  <si>
    <t xml:space="preserve"> Unfortunately, Iâ€™ve got plans. I have to go to practice.  Soccer practice.  </t>
  </si>
  <si>
    <t>['unfortunately', 'plan', 'practice', 'soccer', 'practice']</t>
  </si>
  <si>
    <t xml:space="preserve"> I didnâ€™t know you played soccer, Dwight.</t>
  </si>
  <si>
    <t>['know', 'played', 'soccer', 'dwight']</t>
  </si>
  <si>
    <t xml:space="preserve"> Have fun tonight!  Whatever it is that youâ€™re doing, and Iâ€™ll see you Monday. [to the camera]  He has no idea!  </t>
  </si>
  <si>
    <t>['fun', 'tonight', 'monday', 'camera', 'idea']</t>
  </si>
  <si>
    <t xml:space="preserve"> Quick announcement everybody, if I could have everybodyâ€™s attention.  We do have wine in the kitchen, and, uh, there is beer available on the porch and despite what you might think, itâ€™s not all for Meredith and Kelly, so please enjoy.</t>
  </si>
  <si>
    <t>['quick', 'announcement', 'everybody', 'everybodys', 'attention', 'wine', 'kitchen', 'beer', 'available', 'porch', 'despite', 'meredith', 'kelly', 'enjoy']</t>
  </si>
  <si>
    <t xml:space="preserve"> Jim!  You really think this is a good idea, huh? A hide-a-key rock? </t>
  </si>
  <si>
    <t>['jim', 'idea', 'hideakey', 'rock']</t>
  </si>
  <si>
    <t xml:space="preserve"> Thanks.  Yeah, I always keep an extra set in the car, for special occasions.  Jim, come here.</t>
  </si>
  <si>
    <t>['thanks', 'extra', 'set', 'car', 'special', 'occasion', 'jim']</t>
  </si>
  <si>
    <t xml:space="preserve"> Great. [to a group of guests]  Just wanna let you guys know that we will be taking the tour like I promised-</t>
  </si>
  <si>
    <t>['great', 'group', 'guest', 'wan', 'guy', 'know', 'take', 'tour', 'promise']</t>
  </si>
  <si>
    <t xml:space="preserve"> Hey!  Just in time!  You wanna go on the group tour? We were just about to leave.</t>
  </si>
  <si>
    <t>['time', 'wan', 'group', 'tour', 'leave']</t>
  </si>
  <si>
    <t xml:space="preserve"> Well, the group tour is now leaving, then.  Ladies and gentlemen, just a few things that we are gonna be pointing out to you today, you will be able to see both bedrooms and, uh, if weâ€™re lucky, maybe get a chance to peek into the bathroom, who knows.  I have to remind you that flash photography is prohibited and as much as you can, please refrain from touching things. I know you might want to.</t>
  </si>
  <si>
    <t>['group', 'tour', 'leave', 'lady', 'gentleman', 'thing', 'point', 'today', 'able', 'bedroom', 'lucky', 'maybe', 'chance', 'peek', 'bathroom', 'know', 'remind', 'flash', 'photography', 'prohibit', 'refrain', 'touch', 'thing', 'know', 'want']</t>
  </si>
  <si>
    <t xml:space="preserve"> Uh, actually, I havenâ€™t talked to her in a while.</t>
  </si>
  <si>
    <t>['actually', 'talk']</t>
  </si>
  <si>
    <t xml:space="preserve"> [In Horshack voice from â€˜Welcome Back, Kotterâ€™] Ooo Ooo Ooo Ooo, Mr. Cart-air, Mr. Cart-air.</t>
  </si>
  <si>
    <t>['horshack', 'voice', 'welcome', 'kotter', 'ooo', 'ooo', 'ooo', 'ooo', 'cartair', 'cartair']</t>
  </si>
  <si>
    <t xml:space="preserve"> [fake kicks in door] Boom! Detective Michael Scarn.  Iâ€™m with the FBI.  </t>
  </si>
  <si>
    <t>['fake', 'kick', 'door', 'boom', 'detective', 'michael', 'scarn', 'fbi']</t>
  </si>
  <si>
    <t xml:space="preserve"> Think about this; what is the most exciting thing that can happen, on TV, or in movies, or in real life?  Somebody has a gun. [gasps]  Thatâ€™s why I always start with a gun, because you canâ€™t top it, you just canâ€™t.    </t>
  </si>
  <si>
    <t>['excite', 'happen', 'tv', 'movie', 'real', 'life', 'somebody', 'gun', 'gasp', 'start', 'gun']</t>
  </si>
  <si>
    <t xml:space="preserve"> Boom!  Freeze!  Michael Scoon, FBI.  You know what you did.  Boom! Boom! Boom! [shoots at Pregnant Girl and another actor]  Yeah, you thought that you could get away with your little ruse, didnâ€™t you?  Didnâ€™t ya!?  Well, you didnâ€™t, because I know where ya hid the diamonds.  I been on to you and your little friends for weeks.  [another actor steps in]  Boom! Boom! Boom!</t>
  </si>
  <si>
    <t>['boom', 'freeze', 'michael', 'scoon', 'fbi', 'know', 'boom', 'boom', 'boom', 'shoot', 'pregnant', 'girl', 'actor', 'thought', 'away', 'little', 'ruse', 'know', 'hid', 'diamond', 'little', 'friend', 'week', 'actor', 'step', 'boom', 'boom', 'boom']</t>
  </si>
  <si>
    <t xml:space="preserve"> Well, if you hadnâ€™t stopped the scene, you would have seen where it was going.</t>
  </si>
  <si>
    <t>['stop', 'scene', 'see', 'go']</t>
  </si>
  <si>
    <t xml:space="preserve"> See, I knew we lost somebody on the tour.  Itâ€™s-</t>
  </si>
  <si>
    <t>['lose', 'somebody', 'tour']</t>
  </si>
  <si>
    <t xml:space="preserve"> Down.  You have to sit down so I can get the full effect.</t>
  </si>
  <si>
    <t>['sit', 'effect']</t>
  </si>
  <si>
    <t xml:space="preserve"> Ok, wait, so that would make me [walks to side of room] like right here.</t>
  </si>
  <si>
    <t>['wait', 'walk', 'room']</t>
  </si>
  <si>
    <t xml:space="preserve"> Yeah, thatâ€¦ Yep, that feels about right.</t>
  </si>
  <si>
    <t>['yep', 'feel']</t>
  </si>
  <si>
    <t xml:space="preserve"> You know what?  Letâ€™s just leave that image out of it, because this is a happy place.  Happy thoughts, Pam.  Happy thoughts.</t>
  </si>
  <si>
    <t>['know', 'let', 'leave', 'image', 'happy', 'place', 'happy', 'thought', 'pam', 'happy', 'thought']</t>
  </si>
  <si>
    <t xml:space="preserve"> Yeah, you donâ€™t have to, ummm.  Alright, yes, thatâ€™s not gonna be awkward at all.</t>
  </si>
  <si>
    <t>['ummm', 'awkward']</t>
  </si>
  <si>
    <t xml:space="preserve"> [finds Jimâ€™s picture] Ooooohhh no! </t>
  </si>
  <si>
    <t>['find', 'jims', 'picture', 'ooooohhh']</t>
  </si>
  <si>
    <t xml:space="preserve"> No, no, no.  Iâ€™m looking in my wallet for money so you can tell me my fortune.</t>
  </si>
  <si>
    <t>['look', 'wallet', 'money', 'tell', 'fortune']</t>
  </si>
  <si>
    <t xml:space="preserve"> Good, itâ€™s good.  Good work, everybody.  </t>
  </si>
  <si>
    <t>['work', 'everybody']</t>
  </si>
  <si>
    <t xml:space="preserve"> Angela, burger? Dog?  Havinâ€™ fun?</t>
  </si>
  <si>
    <t>['angela', 'burger', 'dog', 'havin', 'fun']</t>
  </si>
  <si>
    <t xml:space="preserve"> I think itâ€™s alright. Jesus drank wine. [Pam overhears]</t>
  </si>
  <si>
    <t>['jesus', 'drank', 'wine', 'pam', 'overhears']</t>
  </si>
  <si>
    <t xml:space="preserve"> Have you heard anything about any secret office romances?</t>
  </si>
  <si>
    <t>['heard', 'secret', 'office', 'romance']</t>
  </si>
  <si>
    <t xml:space="preserve"> So Bernieâ€™s, huh?  Weâ€™re all going to Bernieâ€™s? [to camera]  Go to Bernieâ€™s?</t>
  </si>
  <si>
    <t>['bernies', 'go', 'bernies', 'camera', 'bernies']</t>
  </si>
  <si>
    <t xml:space="preserve"> Right, right, right.  Well guys, Iâ€™d love to go to Bernieâ€™s with you, but, you know, I have an office party.  A big office party I need to go to, soâ€¦  Canâ€™t get out of it.</t>
  </si>
  <si>
    <t>['guy', 'love', 'bernies', 'know', 'office', 'party', 'big', 'office', 'party', 'need']</t>
  </si>
  <si>
    <t xml:space="preserve"> Ok, see you later.  Nice job, Bill.  Not.  </t>
  </si>
  <si>
    <t>['later', 'nice', 'job', 'bill']</t>
  </si>
  <si>
    <t xml:space="preserve"> Oh by the way howâ€™s your side project going?</t>
  </si>
  <si>
    <t>['way', 'hows', 'project', 'go']</t>
  </si>
  <si>
    <t xml:space="preserve"> Oh, yeah I gave that up.</t>
  </si>
  <si>
    <t>['give']</t>
  </si>
  <si>
    <t xml:space="preserve"> Yeah, it turns out I was, um, just grasping at straws.  </t>
  </si>
  <si>
    <t>['turn', 'grasp', 'straw']</t>
  </si>
  <si>
    <t xml:space="preserve"> Just because two people are hanging out, it doesnâ€™t mean that theyâ€™re together,  you know?  Like people can just be friends.  And I think that it was really unfair to think that there was anything else going on.  </t>
  </si>
  <si>
    <t>['people', 'hang', 'mean', 'know', 'people', 'friend', 'unfair', 'go']</t>
  </si>
  <si>
    <t xml:space="preserve"> Wow!  Who opened the morgue for this thing?  Iâ€™m just driving by, thought Iâ€™d drop in.  [to Jim] Thereâ€™s some wine. I would love a glass, if youâ€™re gonna open it.  Here ya go Temp, take my jacket!  [sees Sadiq (IT guy)] Oh, come on! That guy?  He is a good guy, not a terrorist.  Karaoke, I love it!  I am a karaoke fiend.  I call dibs. I got next, I got next up.  Come on, letâ€™s get this party started, ha! Ok?  Whereâ€™s that wine?  </t>
  </si>
  <si>
    <t>['wow', 'open', 'morgue', 'drive', 'thought', 'drop', 'jim', 'there', 'wine', 'love', 'glass', 'open', 'temp', 'jacket', 'see', 'sadiq', 'guy', 'guy', 'guy', 'terrorist', 'karaoke', 'love', 'karaoke', 'fiend', 'dibs', 'let', 'party', 'start', 'ha', 'wheres', 'wine']</t>
  </si>
  <si>
    <t xml:space="preserve"> Ok, yeah, this is a duet, so, need somebody else, Pam?  You wanna come up and sing this one?  Need somebody else.  Takers, please.  [singing]  Baby when I met you there was peace unknown. Kelly?  Tried to get you with a fine tooth comb.  I was soft inside, there was something goinâ€™ on.  This part goes to the, uh, girl.  You do something to me that I canâ€™t explain.  Hold me closer and I feel no pain.  In every beat of my heart, we got something goinâ€™ on.  Tender love is blindâ€”</t>
  </si>
  <si>
    <t>['duet', 'need', 'somebody', 'pam', 'wan', 'sing', 'need', 'somebody', 'taker', 'sing', 'baby', 'met', 'peace', 'unknown', 'kelly', 'try', 'fine', 'tooth', 'comb', 'soft', 'inside', 'goin', 'go', 'girl', 'explain', 'hold', 'closer', 'feel', 'pain', 'beat', 'heart', 'goin', 'tender', 'love', 'blind']</t>
  </si>
  <si>
    <t xml:space="preserve"> [Oscar shakes his leg] Youâ€™re going to have to stop that. [Oscar moves over] I can still feel it.  </t>
  </si>
  <si>
    <t>['oscar', 'shake', 'leg', 'go', 'stop', 'oscar', 'move', 'feel']</t>
  </si>
  <si>
    <t xml:space="preserve"> Nope, nope.  I actually wear a turban sometimes.  Wanna see it?</t>
  </si>
  <si>
    <t>['nope', 'nope', 'actually', 'wear', 'turban', 'wan']</t>
  </si>
  <si>
    <t xml:space="preserve"> Got it right here. [pulls out Karnak turban]</t>
  </si>
  <si>
    <t>['pull', 'karnak', 'turban']</t>
  </si>
  <si>
    <t xml:space="preserve"> Comedy; itâ€™s funny.  Itâ€™s Johnny Carson, Karnak.  Itâ€™s, um, put it back.  Huhhhh, did you have Johnny Carson in your land?</t>
  </si>
  <si>
    <t>['comedy', 'funny', 'johnny', 'carson', 'karnak', 'huhhhh', 'johnny', 'carson', 'land']</t>
  </si>
  <si>
    <t xml:space="preserve"> Alright, Iâ€™m gonna, uhh, get a cup of coffee.  Do you want some coffee er-</t>
  </si>
  <si>
    <t>['uhh', 'cup', 'coffee', 'want', 'coffee', 'er']</t>
  </si>
  <si>
    <t xml:space="preserve"> Should have done this a long time ago.  Tons of personal e-mails, huge time wasters.  Uh, uh huh.  Wow, like Kevin, rating the best bars in Scranton?  Poor Richardâ€™s number seven?  Idiot.  Stupid load.  [phone rings]  Yeah.</t>
  </si>
  <si>
    <t>['long', 'time', 'ton', 'personal', 'email', 'huge', 'time', 'waster', 'wow', 'kevin', 'rating', 'best', 'bar', 'scranton', 'poor', 'richards', 'number', 'seven', 'idiot', 'stupid', 'load', 'phone', 'ring']</t>
  </si>
  <si>
    <t xml:space="preserve"> Hey, Michael, accounting needs your approval on-</t>
  </si>
  <si>
    <t>['michael', 'accounting', 'need', 'approval']</t>
  </si>
  <si>
    <t xml:space="preserve"> Yeah, Iâ€™m busy right now. [hangs up]  </t>
  </si>
  <si>
    <t>['busy', 'hang']</t>
  </si>
  <si>
    <t xml:space="preserve"> Hereâ€™s a helpful suggestion for Jim.  Jim, instead of e-mailing Amazon, to try and get that CD that you didnâ€™t receive, I suggest that you go to Visa and tell them to cancel the charge.</t>
  </si>
  <si>
    <t>['here', 'helpful', 'suggestion', 'jim', 'jim', 'instead', 'email', 'amazon', 'try', 'cd', 'receive', 'suggest', 'visa', 'tell', 'cancel', 'charge']</t>
  </si>
  <si>
    <t xml:space="preserve"> Yeah, definitely didnâ€™t need help with that, but, yeah.</t>
  </si>
  <si>
    <t>['definitely', 'need', 'help']</t>
  </si>
  <si>
    <t xml:space="preserve"> Jim.  Lots of e-mails to Amazon, lots of wasted computer space.  Alright, letâ€™s get back to work.  </t>
  </si>
  <si>
    <t>['jim', 'lot', 'email', 'amazon', 'lot', 'waste', 'space', 'let', 'work']</t>
  </si>
  <si>
    <t xml:space="preserve"> [moves chair to Jim and Dwightâ€™s desks] Ooo, bleh bleh bleh.</t>
  </si>
  <si>
    <t>['move', 'chair', 'jim', 'dwights', 'desk', 'ooo', 'bleh', 'bleh', 'bleh']</t>
  </si>
  <si>
    <t xml:space="preserve"> I donâ€™t know.  Just felt like taking it off.  Man, work can be just so damn frustrating donâ€™t ya think, Jim?</t>
  </si>
  <si>
    <t>['know', 'felt', 'take', 'man', 'work', 'damn', 'frustrate', 'jim']</t>
  </si>
  <si>
    <t xml:space="preserve"> Whatâ€™s going on, Michael.  Talk to me.</t>
  </si>
  <si>
    <t>['go', 'michael', 'talk']</t>
  </si>
  <si>
    <t xml:space="preserve"> I donâ€™t know, same old stuff.  Same old.  Boss just been ridinâ€™ my ass.</t>
  </si>
  <si>
    <t>['know', 'old', 'stuff', 'old', 'bos', 'ridin', 'as']</t>
  </si>
  <si>
    <t xml:space="preserve"> Oh no! Jan!?  Whatâ€™s goinâ€™ on?</t>
  </si>
  <si>
    <t>['jan', 'goin']</t>
  </si>
  <si>
    <t xml:space="preserve"> I donâ€™t wanna talk about it.  I just wanna hang out, just be one of the guys.</t>
  </si>
  <si>
    <t>['wan', 'talk', 'wan', 'hang', 'guy']</t>
  </si>
  <si>
    <t xml:space="preserve"> Thatâ€™s exactly the point.  Youâ€™ve hit a slump. It happens to the best of us.  You just have to remember, you know-</t>
  </si>
  <si>
    <t>['exactly', 'point', 'hit', 'slump', 'happens', 'best', 'remember', 'know']</t>
  </si>
  <si>
    <t xml:space="preserve"> You know, you have worked so hard for this.  You are the boss; you can buy and sell us with just a snap of your little finger.</t>
  </si>
  <si>
    <t>['know', 'work', 'hard', 'bos', 'buy', 'sell', 'snap', 'little', 'finger']</t>
  </si>
  <si>
    <t xml:space="preserve"> No, this is completely the time, this is perfect time.  This is just guys gently ribbing each other, itâ€™s what itâ€™s all about, just hanginâ€™ out.  Enjoying friends, all being the same.  Worker bees.</t>
  </si>
  <si>
    <t>['completely', 'time', 'perfect', 'time', 'guy', 'gently', 'rib', 'hangin', 'enjoy', 'friend', 'worker', 'bee']</t>
  </si>
  <si>
    <t xml:space="preserve"> No, just bees, just bees hanging out, buzzing around.</t>
  </si>
  <si>
    <t>['bee', 'bee', 'hang', 'buzzing']</t>
  </si>
  <si>
    <t xml:space="preserve"> Iâ€™m just a bee, Dwight, ok, just a bee, just buzzinâ€™.  </t>
  </si>
  <si>
    <t>['bee', 'dwight', 'bee', 'buzzin']</t>
  </si>
  <si>
    <t xml:space="preserve"> We were supposed to go to the barbeque at Jimâ€™s house.</t>
  </si>
  <si>
    <t>['suppose', 'barbeque', 'jims', 'house']</t>
  </si>
  <si>
    <t xml:space="preserve"> [to the cameraman] Did I miss anything?  </t>
  </si>
  <si>
    <t>['cameraman', 'miss']</t>
  </si>
  <si>
    <t xml:space="preserve"> Five oâ€™clock.  Time to go get my improv on. [drinks]  Little bit of the comedy juice.  Mmm.  Alright, see if you can guess what this is. [roars and flails his arms]  That is a dinosaur getting ready to go to improv class.  Just a taste of the improv.  </t>
  </si>
  <si>
    <t>['oclock', 'time', 'improv', 'drink', 'little', 'bit', 'comedy', 'juice', 'mmm', 'guess', 'roar', 'flail', 'arm', 'dinosaur', 'get', 'ready', 'improv', 'class', 'taste', 'improv']</t>
  </si>
  <si>
    <t xml:space="preserve"> I need to knowâ€¦ who shot Johnson!</t>
  </si>
  <si>
    <t>['need', 'know', 'shot', 'johnson']</t>
  </si>
  <si>
    <t xml:space="preserve"> I have a right mind to shoot you right in the head.</t>
  </si>
  <si>
    <t>['mind', 'shoot', 'head']</t>
  </si>
  <si>
    <t xml:space="preserve"> Just shut up!  I donâ€™t wanna hear anything more from you.</t>
  </si>
  <si>
    <t>['shut', 'wan', 'hear']</t>
  </si>
  <si>
    <t xml:space="preserve"> Pow! Pow! Pow! Pow!  No deal.  Not with Michael Scarn, FBI.  Michael Scarn doesnâ€™t make deals.  Michael Scarn shoots and then asks questions later. [blows on his fake gun]</t>
  </si>
  <si>
    <t>['pow', 'pow', 'pow', 'pow', 'deal', 'michael', 'scarn', 'fbi', 'michael', 'scarn', 'deal', 'michael', 'scarn', 'shoot', 'asks', 'question', 'later', 'blow', 'fake', 'gun']</t>
  </si>
  <si>
    <t xml:space="preserve"> She was kind of tripping me up, cause she was, um, I was trying to get something going, when I was over her with the gun, and she like kept changing the story.</t>
  </si>
  <si>
    <t>['kind', 'trip', 'cause', 'try', 'go', 'gun', 'kept', 'change', 'story']</t>
  </si>
  <si>
    <t xml:space="preserve"> Going into nuclear something; thatâ€™s not where the scene was going.</t>
  </si>
  <si>
    <t>['go', 'nuclear', 'scene', 'go']</t>
  </si>
  <si>
    <t xml:space="preserve"> Well, it goes, it goes in the best direction, and that was not the best direction.</t>
  </si>
  <si>
    <t>['go', 'go', 'best', 'direction', 'best', 'direction']</t>
  </si>
  <si>
    <t xml:space="preserve"> Well, he, Michael Scarn, that character, orders people around, and thatâ€™s, you should of just gone-</t>
  </si>
  <si>
    <t>['michael', 'scarn', 'character', 'order', 'people', 'go']</t>
  </si>
  <si>
    <t xml:space="preserve"> I donâ€™t think thereâ€™s any stronger choice than being a really strong character.</t>
  </si>
  <si>
    <t>['there', 'strong', 'choice', 'strong', 'character']</t>
  </si>
  <si>
    <t xml:space="preserve"> Well, itâ€™s, like, well, itâ€™s, you know, when refine it, refine a character down to its essence,  thatâ€™sâ€¦ </t>
  </si>
  <si>
    <t>['know', 'refine', 'refine', 'character', 'essence']</t>
  </si>
  <si>
    <t xml:space="preserve"> Or Ryan Stiles, something like that.</t>
  </si>
  <si>
    <t>['ryan', 'stile']</t>
  </si>
  <si>
    <t xml:space="preserve"> You shouldnâ€™t have been, â€™cause you were dealing with Michael Scarn.  That was exactly what I was hoping to achieve, so that is probably the best thing you could have said, thatâ€™s a compliment.</t>
  </si>
  <si>
    <t>['cause', 'deal', 'michael', 'scarn', 'exactly', 'hop', 'achieve', 'probably', 'best', 'say', 'compliment']</t>
  </si>
  <si>
    <t xml:space="preserve"> And in this room here, if you look closely, you will find out a few clues about who lives here.  Um, he likes biking, obviously, and uh, what else?  Uh, he likes tour guides, I guess.  And if youâ€™re very perceptive, youâ€™ll notice that he didnâ€™t do a great job of cleaning his room [kicks water bottle under bed].  Ok, and uh, thatâ€™s the tou-</t>
  </si>
  <si>
    <t>['room', 'look', 'closely', 'clue', 'life', 'like', 'biking', 'obviously', 'like', 'tour', 'guide', 'guess', 'perceptive', 'notice', 'great', 'job', 'cleaning', 'room', 'kick', 'water', 'bottle', 'bed', 'tou']</t>
  </si>
  <si>
    <t xml:space="preserve"> Um, thank you, Ryan, uh, I donâ€™t know, I think I made the mistake one day of telling someone that I like penguins, and here we are.</t>
  </si>
  <si>
    <t>['thank', 'ryan', 'know', 'mistake', 'tell', 'penguin']</t>
  </si>
  <si>
    <t xml:space="preserve"> And thatâ€™s why itâ€™s on my desk, Phyllis; it means a lot to me, and now that I know it was from you, it means even more.  Moving on!  Uh, ok, so thatâ€™s the end of the tour for now, and if you liked it please tell your friends:</t>
  </si>
  <si>
    <t>['desk', 'phyllis', 'mean', 'know', 'mean', 'move', 'end', 'tour', 'like', 'tell', 'friend']</t>
  </si>
  <si>
    <t xml:space="preserve"> And heâ€™s a proctologist. [to teacher] What?</t>
  </si>
  <si>
    <t>['proctologist', 'teacher']</t>
  </si>
  <si>
    <t xml:space="preserve"> You shove it. Shove it back! Here we go. Donâ€™t break the branches, Dwight.</t>
  </si>
  <si>
    <t>['shove', 'shove', 'break', 'branch', 'dwight']</t>
  </si>
  <si>
    <t xml:space="preserve"> Well, suck it up. We all have problems. Hey, everybody, look what we have! [laughs] Nice, huh?</t>
  </si>
  <si>
    <t>['suck', 'problem', 'everybody', 'look', 'laugh', 'nice']</t>
  </si>
  <si>
    <t xml:space="preserve"> Iâ€™ve got it leveraged. Push. Straight up.</t>
  </si>
  <si>
    <t>['leveraged', 'push', 'straight']</t>
  </si>
  <si>
    <t xml:space="preserve"> On three. Ready? Big, one, two, three.</t>
  </si>
  <si>
    <t>['ready', 'big']</t>
  </si>
  <si>
    <t xml:space="preserve"> One, two, three. [they push the tree up and it breaks through a ceiling tile.]</t>
  </si>
  <si>
    <t>['push', 'tree', 'break', 'ceiling', 'tile']</t>
  </si>
  <si>
    <t xml:space="preserve"> A, thatâ€™s what she said, and B, I wanted it to be impressive. The biggest day of the year deserves the biggest tree of the year.</t>
  </si>
  <si>
    <t>['say', 'b', 'want', 'impressive', 'big', 'year', 'deserves', 'big', 'tree', 'year']</t>
  </si>
  <si>
    <t xml:space="preserve"> Well, that is a perfectly good mini-tree, Kevin. And we are going to sell that to charity. Thatâ€™s what Christmas is all about.  </t>
  </si>
  <si>
    <t>['perfectly', 'minitree', 'kevin', 'go', 'sell', 'charity', 'christmas']</t>
  </si>
  <si>
    <t xml:space="preserve"> So this year, for the first time ever, I got Pam in Secret Santa. And I got her this teapot, which I know she really wants, so she can make tea at her desk. But Iâ€™m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wonâ€™t. And this is the card. Because Christmas is the time to tell people how you feel.  </t>
  </si>
  <si>
    <t>['year', 'time', 'pam', 'secret', 'santa', 'teapot', 'know', 'want', 'tea', 'desk', 'go', 'stuff', 'inside', 'joke', 'high', 'school', 'yearbook', 'photo', 'saw', 'party', 'make', 'laugh', 'sure', 'hot', 'sauce', 'packet', 'hot', 'dog', 'couple', 'year', 'thought', 'ketchup', 'funny', 'kept', 'hold', 'miniature', 'pencil', 'little', 'long', 'explain', 'card', 'christmas', 'time', 'tell', 'people', 'feel']</t>
  </si>
  <si>
    <t xml:space="preserve"> Is there anything weâ€™re missing? Phyllis, you got the lights?</t>
  </si>
  <si>
    <t>['miss', 'phyllis', 'light']</t>
  </si>
  <si>
    <t xml:space="preserve"> [comes into the conference room in a Santa hat and beard]  Merry Christmas! Ho, ho, ho, [points to Ryan] pimp. Iâ€™m kidding. What do we got, what do we got? How many plates are we getting?</t>
  </si>
  <si>
    <t>['come', 'conference', 'room', 'santa', 'hat', 'beard', 'merry', 'christmas', 'ho', 'ho', 'ho', 'point', 'ryan', 'pimp', 'kid', 'plate', 'get']</t>
  </si>
  <si>
    <t xml:space="preserve"> Double it. Double everything. Double ice cream. Double napkins. Double it. On me.  </t>
  </si>
  <si>
    <t>['double', 'double', 'double', 'ice', 'cream', 'double', 'napkin', 'double']</t>
  </si>
  <si>
    <t xml:space="preserve"> It was a tough year. I had to fire somebody this year. This party has to really rock. Check it out. Christmas bonus. 3,000 Gâ€™s. I got this for helping save the company money. So I guess some good came out of firing Devon after all. Maybe I should call him and tell him that.  </t>
  </si>
  <si>
    <t>['tough', 'year', 'somebody', 'year', 'party', 'rock', 'check', 'christmas', 'bonus', 'g', 'help', 'save', 'company', 'money', 'guess', 'come', 'fire', 'devon', 'maybe', 'tell']</t>
  </si>
  <si>
    <t xml:space="preserve"> I want people to cut loose. I want people making out in closets. I want people hanging from the ceilings, lamp shades on the heads. I want it to be a Playboy Mansion party. And also, I want you to spread the word that I will have my digital camera. And Iâ€™ll be taking pictures all along the way. And the best and craziest thing that happens will be on the cover of the newsletter. Incentive.</t>
  </si>
  <si>
    <t>['want', 'people', 'cut', 'loose', 'want', 'people', 'make', 'closet', 'want', 'people', 'hang', 'ceiling', 'lamp', 'shade', 'head', 'want', 'playboy', 'mansion', 'party', 'want', 'spread', 'word', 'digital', 'camera', 'take', 'picture', 'way', 'best', 'craziest', 'happens', 'cover', 'newsletter', 'incentive']</t>
  </si>
  <si>
    <t xml:space="preserve"> You do realize that we canâ€™t serve liquor at the party.</t>
  </si>
  <si>
    <t>['realize', 'serve', 'liquor', 'party']</t>
  </si>
  <si>
    <t xml:space="preserve"> Yeah, I know. Damn it. Stupid corporate wet blankets. Like booze ever killed anybody.  </t>
  </si>
  <si>
    <t>['know', 'damn', 'stupid', 'corporate', 'wet', 'blanket', 'booze', 'kill', 'anybody']</t>
  </si>
  <si>
    <t xml:space="preserve"> You guys should use a hand truck.</t>
  </si>
  <si>
    <t>['guy', 'use', 'hand', 'truck']</t>
  </si>
  <si>
    <t xml:space="preserve"> [having trouble with a plastic tablecloth as Pam stands idly by] Will you help me?  </t>
  </si>
  <si>
    <t>['trouble', 'plastic', 'tablecloth', 'pam', 'stand', 'idly', 'help']</t>
  </si>
  <si>
    <t xml:space="preserve"> No! No way! Itâ€¦ no.</t>
  </si>
  <si>
    <t>['way']</t>
  </si>
  <si>
    <t xml:space="preserve"> Well, Iâ€™m sorry. It just doesnâ€™t work.</t>
  </si>
  <si>
    <t>['sorry', 'work']</t>
  </si>
  <si>
    <t xml:space="preserve"> That makes sense because he has elfish features.  </t>
  </si>
  <si>
    <t>['make', 'sense', 'elfish', 'feature']</t>
  </si>
  <si>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</si>
  <si>
    <t>['wear', 'elf', 'hat', 'ear', 'everybody', 'listen', 'time', 'present', 'wrap', 'place', 'tree', 'present', 'wrap', 'tree', 'minute', 'disqualify', 'secret', 'santa', 'exception', 'michael']</t>
  </si>
  <si>
    <t xml:space="preserve"> I think I did a pretty good job.</t>
  </si>
  <si>
    <t>['pretty', 'job']</t>
  </si>
  <si>
    <t xml:space="preserve"> Well, I canâ€™t tell you cause itâ€™s a secret. </t>
  </si>
  <si>
    <t>['tell', 'cause', 'secret']</t>
  </si>
  <si>
    <t xml:space="preserve"> I think I got something pretty nice for my guy.</t>
  </si>
  <si>
    <t>['pretty', 'nice', 'guy']</t>
  </si>
  <si>
    <t xml:space="preserve"> I spent a lot of dough. Lot of dough. Wow.</t>
  </si>
  <si>
    <t>['spent', 'dough', 'dough', 'wow']</t>
  </si>
  <si>
    <t xml:space="preserve"> Well, thereâ€™s a $20 limit, right? So .. ?</t>
  </si>
  <si>
    <t>['there', 'limit']</t>
  </si>
  <si>
    <t xml:space="preserve"> Yeah. I wanted this party to be really special so I sorta went above and beyond.</t>
  </si>
  <si>
    <t>['want', 'party', 'special', 'sorta', 'go']</t>
  </si>
  <si>
    <t xml:space="preserve"> Thatâ€™s great. Well donâ€™t tell me who it is, cause I can .. </t>
  </si>
  <si>
    <t>['great', 'tell', 'cause']</t>
  </si>
  <si>
    <t xml:space="preserve"> It was Ryan. Yeah. I have Ryan.  </t>
  </si>
  <si>
    <t>['ryan', 'ryan']</t>
  </si>
  <si>
    <t xml:space="preserve"> Gather round. Secret Santa, letâ€™s go. Letâ€™s go. Come on. Stanley, no, Iâ€™m going to handle the cord. Okay, safety reasons.</t>
  </si>
  <si>
    <t>['gather', 'round', 'secret', 'santa', 'let', 'let', 'stanley', 'go', 'handle', 'cord', 'safety', 'reason']</t>
  </si>
  <si>
    <t xml:space="preserve"> All right, letâ€™s count it down, like Rockefeller Center. Ready?</t>
  </si>
  <si>
    <t>['let', 'count', 'rockefeller', 'center', 'ready']</t>
  </si>
  <si>
    <t xml:space="preserve"> I think the tree looks nice.</t>
  </si>
  <si>
    <t>['tree', 'look', 'nice']</t>
  </si>
  <si>
    <t xml:space="preserve"> No, no. Shake it off, everybody. Just, letâ€™s do Secret Santa.  </t>
  </si>
  <si>
    <t>['shake', 'everybody', 'let', 'secret', 'santa']</t>
  </si>
  <si>
    <t xml:space="preserve"> Presents are the best way to show someone how much you care. Itâ€™s like this tangible thing that you can point to and say, â€œHey, man, I love you this many dollars worth.â€  </t>
  </si>
  <si>
    <t>['present', 'best', 'way', 'care', 'tangible', 'point', 'man', 'love', 'dollar', 'worth']</t>
  </si>
  <si>
    <t xml:space="preserve"> Okay. Okay. Thatâ€™s enough. Letâ€™s keep it moving on. Jim.</t>
  </si>
  <si>
    <t>['let', 'move', 'jim']</t>
  </si>
  <si>
    <t xml:space="preserve"> Oh, cool. [opens his plastic bag]</t>
  </si>
  <si>
    <t>['cool', 'open', 'plastic', 'bag']</t>
  </si>
  <si>
    <t xml:space="preserve"> He obviously forgot to get me something, and then he went in his closet and dug out this little number [holds up way-too-short sleeves] and then threw it in a bag.  </t>
  </si>
  <si>
    <t>['obviously', 'forgot', 'go', 'closet', 'dug', 'little', 'number', 'hold', 'waytooshort', 'sleeve', 'threw', 'bag']</t>
  </si>
  <si>
    <t xml:space="preserve"> [opens up her present] Oh, my god! Thank you very much, Santa, whoever you are. Itâ€™s awesome.</t>
  </si>
  <si>
    <t>['open', 'present', 'god', 'thank', 'santa', 'awesome']</t>
  </si>
  <si>
    <t xml:space="preserve"> All right, next. Ryan. [tosses present]</t>
  </si>
  <si>
    <t>['ryan', 'toss', 'present']</t>
  </si>
  <si>
    <t xml:space="preserve"> Whoa. Wow. Jeez. Somebody really got carried away with the spirit of Christmas. That was me, I got a little carried away.</t>
  </si>
  <si>
    <t>['whoa', 'wow', 'jeez', 'somebody', 'carry', 'away', 'spirit', 'christmas', 'little', 'carry', 'away']</t>
  </si>
  <si>
    <t xml:space="preserve"> What? Oh, shoot. Wow. Okay, well, who cares? It doesnâ€™t matter what I spent. What matters is that Christmas is fun, right?</t>
  </si>
  <si>
    <t>['shoot', 'wow', 'care', 'matter', 'spent', 'matter', 'christmas', 'fun']</t>
  </si>
  <si>
    <t xml:space="preserve"> Oh hey, for me. What is in here? [opens a handmade oven mitt] Oh, come on.</t>
  </si>
  <si>
    <t>['open', 'handmade', 'oven', 'mitt']</t>
  </si>
  <si>
    <t xml:space="preserve"> An oven mitt? Okay. [walks out]  </t>
  </si>
  <si>
    <t>['oven', 'mitt', 'walk']</t>
  </si>
  <si>
    <t xml:space="preserve"> So Phyllis is basically saying, â€œHey Michael, I know you did a lot to help the office this year but I only care about you a homemade oven mittâ€™s worth.â€ I gave Ryan an iPod.  </t>
  </si>
  <si>
    <t>['phyllis', 'basically', 'say', 'michael', 'know', 'help', 'office', 'year', 'care', 'homemade', 'oven', 'mitt', 'worth', 'give', 'ryan', 'ipod']</t>
  </si>
  <si>
    <t xml:space="preserve"> We donâ€™t do anything until Michael gives us further instructions.</t>
  </si>
  <si>
    <t>['michael', 'give', 'instruction']</t>
  </si>
  <si>
    <t xml:space="preserve"> I got it! We are going to turn Secret Santa into Yankee Swap.</t>
  </si>
  <si>
    <t>['go', 'turn', 'secret', 'santa', 'yankee', 'swap']</t>
  </si>
  <si>
    <t xml:space="preserve"> One person chooses a gift. The next person can either choose a gift or steal that personâ€™s gift. If your gift gets stolen, then you can steal somebody elseâ€™s gift or choose a new gift.</t>
  </si>
  <si>
    <t>['person', 'chooses', 'gift', 'person', 'choose', 'gift', 'steal', 'person', 'gift', 'gift', 'get', 'steal', 'steal', 'somebody', 'el', 'gift', 'choose', 'new', 'gift']</t>
  </si>
  <si>
    <t xml:space="preserve"> I thought that was called Nasty Christmas.</t>
  </si>
  <si>
    <t>['thought', 'call', 'nasty', 'christmas']</t>
  </si>
  <si>
    <t xml:space="preserve"> Because itâ€™s better. Because itâ€™s more special.</t>
  </si>
  <si>
    <t>['better', 'special']</t>
  </si>
  <si>
    <t xml:space="preserve"> Shut it. No, itâ€™s not. Okay, just give it a shot.  </t>
  </si>
  <si>
    <t>['shut', 'shot']</t>
  </si>
  <si>
    <t xml:space="preserve"> Michael should have asked the party planning committee first. Heâ€™s not supposed to just spring things on us out of nowhere. [starts to cry]  </t>
  </si>
  <si>
    <t>['michael', 'ask', 'party', 'planning', 'committee', 'suppose', 'spring', 'thing', 'start', 'cry']</t>
  </si>
  <si>
    <t xml:space="preserve"> Okay, Meredith is up first. Hereâ€™s the deal. You can either pick a new gift or you can steal somebody elseâ€™s gift that theyâ€™ve already gotten, like the oven mitt.</t>
  </si>
  <si>
    <t>['meredith', 'here', 'deal', 'pick', 'new', 'gift', 'steal', 'somebody', 'el', 'gift', 'theyve', 'gotten', 'oven', 'mitt']</t>
  </si>
  <si>
    <t xml:space="preserve"> Oh, shouldnâ€™t we â€¦ I bought that specifically for Pam.</t>
  </si>
  <si>
    <t>['bought', 'specifically', 'pam']</t>
  </si>
  <si>
    <t xml:space="preserve"> Yankee Swap! Thatâ€™s what makes it fun. Pam, you can steal the oven mitt now.</t>
  </si>
  <si>
    <t>['yankee', 'swap', 'make', 'fun', 'pam', 'steal', 'oven', 'mitt']</t>
  </si>
  <si>
    <t xml:space="preserve"> Yes, now you can steal the oven mitt, the old shirt or the shower radio or pick a new gift.</t>
  </si>
  <si>
    <t>['steal', 'oven', 'mitt', 'old', 'shirt', 'shower', 'radio', 'pick', 'new', 'gift']</t>
  </si>
  <si>
    <t xml:space="preserve"> Iâ€™ll take the poster. Some people like these.</t>
  </si>
  <si>
    <t>['poster', 'people']</t>
  </si>
  <si>
    <t xml:space="preserve"> Everyone wants the iPod. Itâ€™s a huge hit. It is almost a Christmas miracle.  </t>
  </si>
  <si>
    <t>['want', 'ipod', 'huge', 'hit', 'christmas', 'miracle']</t>
  </si>
  <si>
    <t xml:space="preserve"> Oh, well, Oscar, you little gourmand, you have the next turn.</t>
  </si>
  <si>
    <t>['oscar', 'little', 'gourmand', 'turn']</t>
  </si>
  <si>
    <t xml:space="preserve"> Okay, moving along. Meredith, letâ€™s go.</t>
  </si>
  <si>
    <t>['move', 'meredith', 'let']</t>
  </si>
  <si>
    <t xml:space="preserve"> Itâ€™s already been stolen this round. Pick something else.</t>
  </si>
  <si>
    <t>['steal', 'round', 'pick']</t>
  </si>
  <si>
    <t xml:space="preserve"> [holding oven mitt] I hope nobody takes this baby, cause this is great. Wow, look at that fine craftsmanship. Somebody really put a lot of work into that. Itâ€™s beautiful.</t>
  </si>
  <si>
    <t>['hold', 'oven', 'mitt', 'hope', 'take', 'baby', 'cause', 'great', 'wow', 'look', 'fine', 'craftsmanship', 'somebody', 'work', 'beautiful']</t>
  </si>
  <si>
    <t xml:space="preserve"> Sucker! See, I wanted somebody to take it. Boom! Reverse psychology.  </t>
  </si>
  <si>
    <t>['sucker', 'want', 'somebody', 'boom', 'reverse', 'psychology']</t>
  </si>
  <si>
    <t xml:space="preserve"> Reverse psychology is an awesome tool. I donâ€™t know if you guys know about it, but basically you make someone think the opposite of what you believe and that tricks them into doing something stupid. Works like a charm.  </t>
  </si>
  <si>
    <t>['reverse', 'psychology', 'awesome', 'tool', 'know', 'guy', 'know', 'basically', 'opposite', 'believe', 'trick', 'stupid', 'work', 'charm']</t>
  </si>
  <si>
    <t xml:space="preserve"> [opens present] â€œIn addition to these paintball pellets, your gift includes two paintball lessons with Dwight Schrute.â€</t>
  </si>
  <si>
    <t>['open', 'present', 'addition', 'paintball', 'pellet', 'gift', 'include', 'paintball', 'lesson', 'dwight', 'schrute']</t>
  </si>
  <si>
    <t xml:space="preserve"> Who wants to take paintball lessons? How is that better than an iPod?</t>
  </si>
  <si>
    <t>['want', 'paintball', 'lesson', 'better', 'ipod']</t>
  </si>
  <si>
    <t xml:space="preserve"> Michael keeps bragging about his iPod, but you know what? Two paintball lessons with someone as experienced as I am is worth easily, like, 2 grand.  </t>
  </si>
  <si>
    <t>['michael', 'keep', 'bragging', 'ipod', 'know', 'paintball', 'lesson', 'experienced', 'worth', 'easily', 'grand']</t>
  </si>
  <si>
    <t xml:space="preserve"> [shooting paintball gun at target] Take that, Saddam!  </t>
  </si>
  <si>
    <t>['shoot', 'paintball', 'gun', 'target', 'saddam']</t>
  </si>
  <si>
    <t xml:space="preserve"> Pam, steal something or pick the final gift.</t>
  </si>
  <si>
    <t>['pam', 'steal', 'pick', 'final', 'gift']</t>
  </si>
  <si>
    <t xml:space="preserve"> Well, I mean, itâ€™s an iPod. But .. </t>
  </si>
  <si>
    <t>['mean', 'ipod']</t>
  </si>
  <si>
    <t xml:space="preserve"> Yes! There you go. I want the teapot. Gracias.</t>
  </si>
  <si>
    <t>['want', 'teapot', 'gracias']</t>
  </si>
  <si>
    <t xml:space="preserve"> Yankee Swap is like Machiavelli meets â€¦ Christmas.  </t>
  </si>
  <si>
    <t>['yankee', 'swap', 'machiavelli', 'meet', 'christmas']</t>
  </si>
  <si>
    <t xml:space="preserve"> [after Phyllis leaves suddenly] What is she so upset about?</t>
  </si>
  <si>
    <t>['phyllis', 'leaf', 'suddenly', 'upset']</t>
  </si>
  <si>
    <t xml:space="preserve"> Come on! I think that Yankee Swap was a big hit! I think itâ€™s a success and Iâ€™m the one who ended up with Dwightâ€™s stupid paintball pellets.</t>
  </si>
  <si>
    <t>['yankee', 'swap', 'big', 'hit', 'success', 'end', 'dwights', 'stupid', 'paintball', 'pellet']</t>
  </si>
  <si>
    <t xml:space="preserve"> Yeah, but, Michael, the point is that we all bought gifts for specific people.</t>
  </si>
  <si>
    <t>['michael', 'point', 'bought', 'gift', 'specific', 'people']</t>
  </si>
  <si>
    <t xml:space="preserve"> Well, I didnâ€™t. I got a big bonus because I fired Devon, and I used the money to buy something awesome. Sue me!</t>
  </si>
  <si>
    <t>['big', 'bonus', 'fire', 'devon', 'money', 'buy', 'awesome', 'sue']</t>
  </si>
  <si>
    <t xml:space="preserve"> It wasnâ€™t. It wasnâ€™t that much. It was $3,000.</t>
  </si>
  <si>
    <t xml:space="preserve"> Unbelievable. I do the nicest thing that anyone has ever done for these people and they freak out. Well, happy birthday, Jesus. Sorry your partyâ€™s so lame.  </t>
  </si>
  <si>
    <t>['unbelievable', 'nice', 'people', 'freak', 'happy', 'birthday', 'jesus', 'sorry', 'party', 'lame']</t>
  </si>
  <si>
    <t xml:space="preserve"> All right, now, youâ€™re the expert. Is this enough to get 20 people plastered?</t>
  </si>
  <si>
    <t>['expert', 'people', 'plaster']</t>
  </si>
  <si>
    <t xml:space="preserve"> I bought this teapot for Pam, and I know she really wants it. So, can I trade you for it?</t>
  </si>
  <si>
    <t>['bought', 'teapot', 'pam', 'know', 'want', 'trade']</t>
  </si>
  <si>
    <t xml:space="preserve"> Come on, itâ€™s a shamrock keychain. Good luck.</t>
  </si>
  <si>
    <t>['shamrock', 'keychain', 'luck']</t>
  </si>
  <si>
    <t xml:space="preserve"> â€œA real man makes his own luck.â€ Billy Zane. </t>
  </si>
  <si>
    <t>['real', 'man', 'make', 'luck', 'billy', 'zane']</t>
  </si>
  <si>
    <t xml:space="preserve"> Look, it has sentimental value, Dwight. Can I buy it from you?</t>
  </si>
  <si>
    <t>['look', 'sentimental', 'value', 'dwight', 'buy']</t>
  </si>
  <si>
    <t xml:space="preserve"> No. I want it. Iâ€™m going to use it.</t>
  </si>
  <si>
    <t>['want', 'go', 'use']</t>
  </si>
  <si>
    <t xml:space="preserve"> True. But I get sinus infections, and sinus infections can be cured by making your tea from green tea leaf stems .. </t>
  </si>
  <si>
    <t>['true', 'sinus', 'infection', 'sinus', 'infection', 'cure', 'make', 'tea', 'green', 'tea', 'leaf', 'stem']</t>
  </si>
  <si>
    <t xml:space="preserve"> .. and pouring it directly into your nose, like so. [demonstrates]  </t>
  </si>
  <si>
    <t>['pour', 'directly', 'nose', 'demonstrates']</t>
  </si>
  <si>
    <t xml:space="preserve"> To think that my gift for Pam will be used for that, itâ€™s a little too much to handle.  </t>
  </si>
  <si>
    <t>['gift', 'pam', 'little', 'handle']</t>
  </si>
  <si>
    <t xml:space="preserve"> I know. Itâ€™s totally going to change the way I work out.</t>
  </si>
  <si>
    <t>['know', 'totally', 'go', 'change', 'way', 'work']</t>
  </si>
  <si>
    <t xml:space="preserve"> Uh-oh. Looks like Santa was a little naughty.</t>
  </si>
  <si>
    <t>['uhoh', 'look', 'santa', 'little', 'naughty']</t>
  </si>
  <si>
    <t xml:space="preserve"> This is Christmas spirit, as in spirits, booze.</t>
  </si>
  <si>
    <t>['christmas', 'spirit', 'spirit', 'booze']</t>
  </si>
  <si>
    <t xml:space="preserve"> Zip it, Toby! Just .. I mean, itâ€™s a party. Come on. If I canâ€™t throw a good party for my employees, then I am a terrible boss. Who wants a drink?</t>
  </si>
  <si>
    <t>['zip', 'toby', 'mean', 'party', 'throw', 'party', 'employee', 'terrible', 'bos', 'want', 'drink']</t>
  </si>
  <si>
    <t xml:space="preserve"> Anybody making out in here? [checks hallway] Not yet, give it time. Oh, hey, Ebenezer, boink. [takes picture of Jim] Okay, howâ€™s it going in here? [takes picture of Meredith and Kevin]</t>
  </si>
  <si>
    <t>['anybody', 'make', 'check', 'hallway', 'time', 'ebenezer', 'boink', 'take', 'picture', 'jim', 'hows', 'go', 'take', 'picture', 'meredith', 'kevin']</t>
  </si>
  <si>
    <t xml:space="preserve"> No, no, no, no. Weâ€™ll find some, donâ€™t leave the party.  </t>
  </si>
  <si>
    <t>['leave', 'party']</t>
  </si>
  <si>
    <t xml:space="preserve"> Kudos to Ryan, king of the party committee.</t>
  </si>
  <si>
    <t>['kudos', 'ryan', 'king', 'party', 'committee']</t>
  </si>
  <si>
    <t xml:space="preserve"> Oh, no, no. No false modesty, my friend.  </t>
  </si>
  <si>
    <t>['false', 'modesty', 'friend']</t>
  </si>
  <si>
    <t xml:space="preserve"> You know, you donâ€™t have to answer calls during a party. Just thought you should know.</t>
  </si>
  <si>
    <t>['know', 'answer', 'call', 'party', 'thought', 'know']</t>
  </si>
  <si>
    <t xml:space="preserve"> [laughs] No, I was just checking out my present. [holds up teapot]</t>
  </si>
  <si>
    <t>['laugh', 'check', 'present', 'hold', 'teapot']</t>
  </si>
  <si>
    <t xml:space="preserve"> I traded with Dwight. Just, I figured, you know, you went to a lot of trouble and it means a lot. And also, Roy got me an iPod or was going to get me an iPod, so .. </t>
  </si>
  <si>
    <t>['trade', 'dwight', 'figure', 'know', 'go', 'trouble', 'mean', 'roy', 'ipod', 'go', 'ipod']</t>
  </si>
  <si>
    <t xml:space="preserve"> Well, either way. This is an amazing gift because it comes with bonus gifts. Look inside.</t>
  </si>
  <si>
    <t>['way', 'amaze', 'gift', 'come', 'bonus', 'gift', 'look', 'inside']</t>
  </si>
  <si>
    <t xml:space="preserve"> [opens teapot] Oh my god! The yearbook picture!  </t>
  </si>
  <si>
    <t>['open', 'teapot', 'god', 'yearbook', 'picture']</t>
  </si>
  <si>
    <t xml:space="preserve"> Yeah, I think I made the right choice.  </t>
  </si>
  <si>
    <t>['choice']</t>
  </si>
  <si>
    <t xml:space="preserve"> Oh, my God! Itâ€™s incredible. [Jim reaches and steals his card back before she can notice it] Is this the Boggle timer?</t>
  </si>
  <si>
    <t>['god', 'incredible', 'jim', 'reach', 'steal', 'card', 'notice', 'boggle', 'timer']</t>
  </si>
  <si>
    <t xml:space="preserve"> I didnâ€™t think you were going to get that one. I really didnâ€™t.  </t>
  </si>
  <si>
    <t xml:space="preserve"> Not bad. And if it couldnâ€™t go to Ryan, you are the guy Iâ€™d want it to go to.</t>
  </si>
  <si>
    <t>['ryan', 'guy', 'want']</t>
  </si>
  <si>
    <t xml:space="preserve"> No way. Oh, youâ€™re kidding me. Packer! Yes! Todd Packer, ladies and gentlemen!</t>
  </si>
  <si>
    <t>['way', 'kid', 'packer', 'todd', 'packer', 'lady', 'gentleman']</t>
  </si>
  <si>
    <t xml:space="preserve"> Oh, no, no. Oh look at that. Icing on the cake.</t>
  </si>
  <si>
    <t>['look', 'ice', 'cake']</t>
  </si>
  <si>
    <t xml:space="preserve"> Oh, letâ€™s fix you up. Who wants to fix up .. Toby. Tobyâ€™s gonna fix you up.  </t>
  </si>
  <si>
    <t>['let', 'fix', 'want', 'fix', 'toby', 'toby', 'fix']</t>
  </si>
  <si>
    <t xml:space="preserve"> Darryl. There you go. [hands him the Santa hat] You earned it.</t>
  </si>
  <si>
    <t>['darryl', 'hand', 'santa', 'hat', 'earn']</t>
  </si>
  <si>
    <t xml:space="preserve"> No, no, no, no. I really, really want you to have it.</t>
  </si>
  <si>
    <t xml:space="preserve"> [coming out of his office] Lampshade on head! Itâ€™s happening!  </t>
  </si>
  <si>
    <t>['come', 'office', 'lampshade', 'head', 'happen']</t>
  </si>
  <si>
    <t xml:space="preserve"> Oh, hello there. [Kelly leans up and kisses him] But what are you doing?</t>
  </si>
  <si>
    <t>['kelly', 'lean', 'kiss']</t>
  </si>
  <si>
    <t xml:space="preserve"> You shouldnâ€™t do things like that. The man is supposed to do that.  </t>
  </si>
  <si>
    <t>['thing', 'man', 'suppose']</t>
  </si>
  <si>
    <t xml:space="preserve"> Christmas is awesome. First of all, you get to spend time with people you love. Secondly, you can get drunk and no one can say anything. Third, you give presents. Whatâ€™s better than giving presents? And fourth, getting presents. So, four things. Not bad for one day. Itâ€™s really the greatest day of all time.  </t>
  </si>
  <si>
    <t>['christmas', 'awesome', 'spend', 'time', 'people', 'love', 'secondly', 'drunk', 'present', 'better', 'give', 'present', 'fourth', 'get', 'present', 'thing', 'great', 'time']</t>
  </si>
  <si>
    <t xml:space="preserve"> Hey, Meredith. Heading over to Poor Richardâ€™s? </t>
  </si>
  <si>
    <t>['meredith', 'head', 'poor', 'richards']</t>
  </si>
  <si>
    <t xml:space="preserve"> Cool, cool, cool. Do you need a ride? [Meredith drops her top. Michael takes a picture] All right, letâ€™s head out. Sounds good. Do you have a coat?</t>
  </si>
  <si>
    <t>['cool', 'cool', 'cool', 'need', 'ride', 'meredith', 'drop', 'michael', 'take', 'picture', 'let', 'head', 'sound', 'coat']</t>
  </si>
  <si>
    <t xml:space="preserve"> Remember on that animated special when they taught the uh, the monster to put the star on top? Thatâ€™s Dwight. Dwightâ€™s the monster that we taught to put the star on top of the tree. You take his teeth out, and he could put the star on top of the tree.  </t>
  </si>
  <si>
    <t>['remember', 'animate', 'special', 'taught', 'monster', 'star', 'dwight', 'dwights', 'monster', 'taught', 'star', 'tree', 'teeth', 'star', 'tree']</t>
  </si>
  <si>
    <t xml:space="preserve"> Phyllis and Angela and Meredith are helpers. I guess Angelaâ€™s kind ofâ€¦ Angelaâ€™s little. Phyllis and Meredith are not little. Pam is sort of a medium helper.  </t>
  </si>
  <si>
    <t>['phyllis', 'angela', 'meredith', 'helper', 'guess', 'angelas', 'kind', 'angelas', 'little', 'phyllis', 'meredith', 'little', 'pam', 'sort', 'medium', 'helper']</t>
  </si>
  <si>
    <t xml:space="preserve"> Okay. Christmas lights? Good. Tinsel? Good. Star? Good.  </t>
  </si>
  <si>
    <t>['christmas', 'light', 'tinsel', 'star']</t>
  </si>
  <si>
    <t xml:space="preserve"> Dwight isâ€¦ Dwight looks like Spock to me. He always wears the ears, and I always give him grief about looking like Spock, and he hates it because he has a different pair of ears that he wears to be Spock, for some reason.  </t>
  </si>
  <si>
    <t>['dwight', 'dwight', 'look', 'spock', 'wear', 'ear', 'grief', 'look', 'spock', 'hate', 'different', 'pair', 'ear', 'wear', 'spock', 'reason']</t>
  </si>
  <si>
    <t xml:space="preserve"> Question, Pam. Is Roy coming to the party?</t>
  </si>
  <si>
    <t>['question', 'pam', 'roy', 'come', 'party']</t>
  </si>
  <si>
    <t xml:space="preserve"> Okay, well, you didnâ€™t tell me that. Now, he will not be allowed in unless we register him on this list.</t>
  </si>
  <si>
    <t>['tell', 'allow', 'register', 'list']</t>
  </si>
  <si>
    <t xml:space="preserve"> Do I look like Iâ€™m kidding? [Pam shakes her head â€˜noâ€™] Phyllis, stag, I assume.</t>
  </si>
  <si>
    <t>['look', 'kid', 'pam', 'shake', 'head', 'phyllis', 'stag', 'assume']</t>
  </si>
  <si>
    <t xml:space="preserve"> Everyone, please remain calm until we receive further instructions.</t>
  </si>
  <si>
    <t>['remain', 'calm', 'receive', 'instruction']</t>
  </si>
  <si>
    <t xml:space="preserve"> Just let us open up the presents, Dwight.</t>
  </si>
  <si>
    <t>['open', 'present', 'dwight']</t>
  </si>
  <si>
    <t xml:space="preserve"> What separates humans from jungle beasts? The fact that we have rules. When humans give each other gifts, they do it properly and orderly. When bears give each other gifts they just rip open a fox carcass and present it to their mate. I prefer the human way.  </t>
  </si>
  <si>
    <t>['separate', 'human', 'jungle', 'beast', 'fact', 'rule', 'human', 'gift', 'properly', 'orderly', 'bear', 'gift', 'rip', 'open', 'fox', 'carcass', 'present', 'mate', 'prefer', 'human', 'way']</t>
  </si>
  <si>
    <t xml:space="preserve"> Well, thank God you didnâ€™t steal my oven mitt. And Oscar, you little gourmand, your turn.</t>
  </si>
  <si>
    <t>['thank', 'god', 'steal', 'oven', 'mitt', 'oscar', 'little', 'gourmand', 'turn']</t>
  </si>
  <si>
    <t xml:space="preserve"> It was supposed to be for Meredith, â€™cause she said she likes my drawings.</t>
  </si>
  <si>
    <t>['suppose', 'meredith', 'cause', 'say', 'like', 'drawing']</t>
  </si>
  <si>
    <t xml:space="preserve"> Yeah. Like anybody would want an oven mitt. [Phyllis gets up and leaves the party]  </t>
  </si>
  <si>
    <t>['anybody', 'want', 'oven', 'mitt', 'phyllis', 'get', 'leaf', 'party']</t>
  </si>
  <si>
    <t xml:space="preserve"> I do enjoy a drink now and again, but tonight, no. I am also an officer of the law and Iâ€™m unofficially on the clock. I need to stay sober and alert. Also, on a personal note, Iâ€™m not at my best when I drink.  </t>
  </si>
  <si>
    <t>['enjoy', 'drink', 'tonight', 'officer', 'law', 'unofficially', 'clock', 'need', 'stay', 'sober', 'alert', 'personal', 'note', 'best', 'drink']</t>
  </si>
  <si>
    <t xml:space="preserve"> See, thatâ€™s what Christmas is all about to me, is when you see someone open a gift and you think, â€œMan, I wish I got that.â€ I mean, thatâ€™s just such a great feeling, to watch other people envying a gift that you gave to somebody else. I donâ€™t know, itâ€™s justâ€¦ I donâ€™t know, just makes you kind of feel good.  </t>
  </si>
  <si>
    <t>['christmas', 'open', 'gift', 'man', 'wish', 'mean', 'great', 'feel', 'watch', 'people', 'envy', 'gift', 'give', 'somebody', 'know', 'know', 'make', 'kind', 'feel']</t>
  </si>
  <si>
    <t xml:space="preserve"> This is not funny. Why is my stuff in here?</t>
  </si>
  <si>
    <t>['funny', 'stuff']</t>
  </si>
  <si>
    <t xml:space="preserve"> Wow, thatâ€™s weird. Oh, dollar for a stapler, thatâ€™s pretty good.</t>
  </si>
  <si>
    <t>['wow', 'weird', 'dollar', 'stapler', 'pretty']</t>
  </si>
  <si>
    <t xml:space="preserve"> Yeah, well, Iâ€™m not paying for my own stuff, okay? I know you did this, because youâ€™re friends with the vending machine guy.</t>
  </si>
  <si>
    <t>['pay', 'stuff', 'know', 'friend', 'vend', 'machine', 'guy']</t>
  </si>
  <si>
    <t xml:space="preserve"> Sorry. What do I want? What do I wantâ€¦ Oh, itâ€™s a pencil cup.</t>
  </si>
  <si>
    <t>['sorry', 'want', 'want', 'pencil', 'cup']</t>
  </si>
  <si>
    <t xml:space="preserve"> No, no, no, no, no. Thatâ€™s my pencil cup.</t>
  </si>
  <si>
    <t>['pencil', 'cup']</t>
  </si>
  <si>
    <t xml:space="preserve"> Um, I donâ€™t think so, I just bought it.</t>
  </si>
  <si>
    <t>['bought']</t>
  </si>
  <si>
    <t xml:space="preserve"> Uh, I think so, and youâ€™re going to hand it over to me.</t>
  </si>
  <si>
    <t>['go', 'hand']</t>
  </si>
  <si>
    <t xml:space="preserve"> Here, you know what? You can have some nickels.</t>
  </si>
  <si>
    <t>['know', 'nickel']</t>
  </si>
  <si>
    <t xml:space="preserve"> [putting quarters in] Five, ten, fifteen, twenty, twenty-fiveâ€¦   </t>
  </si>
  <si>
    <t>['put', 'quarter', 'twentyfive']</t>
  </si>
  <si>
    <t xml:space="preserve"> Last week, Michael sent out this mysterious memo.</t>
  </si>
  <si>
    <t>['week', 'michael', 'sent', 'mysterious', 'memo']</t>
  </si>
  <si>
    <t xml:space="preserve"> â€œItâ€™s time for our first quarter camaraderie event, so pack a swimsuit, a toothbrush, rubber-soled shoes, and a ski mask.â€</t>
  </si>
  <si>
    <t>['time', 'quarter', 'camaraderie', 'event', 'pack', 'swimsuit', 'toothbrush', 'rubbersoled', 'shoe', 'ski', 'mask']</t>
  </si>
  <si>
    <t xml:space="preserve"> So that he can have us rob a bank, and then escape through the sewers.</t>
  </si>
  <si>
    <t>['rob', 'bank', 'escape', 'sewer']</t>
  </si>
  <si>
    <t xml:space="preserve"> Maybe. The suspense is just so exciting, isnâ€™t it?</t>
  </si>
  <si>
    <t>['maybe', 'suspense', 'excite']</t>
  </si>
  <si>
    <t xml:space="preserve"> Well, no. Butâ€¦ okay, donâ€™t spoil it for everybody, all right? But we are going on a booze cruise on Lake Wallenpaupack.</t>
  </si>
  <si>
    <t>['spoil', 'everybody', 'go', 'booze', 'cruise', 'lake', 'wallenpaupack']</t>
  </si>
  <si>
    <t xml:space="preserve"> This is not just another party. This is a leadership training exercise. Right? Iâ€™m going to combine elements of fun and motivation and education into a single mind-blowing experience.  </t>
  </si>
  <si>
    <t>['party', 'leadership', 'training', 'exercise', 'go', 'combine', 'element', 'fun', 'motivation', 'education', 'single', 'mindblowing', 'experience']</t>
  </si>
  <si>
    <t xml:space="preserve"> It is now time to unveil the destination of this yearâ€™s retreat. We are going on a harbor cruise of Lake Wallenpaupack. Itâ€™s a booze cruise!</t>
  </si>
  <si>
    <t>['time', 'unveil', 'destination', 'year', 'retreat', 'go', 'harbor', 'cruise', 'lake', 'wallenpaupack', 'booze', 'cruise']</t>
  </si>
  <si>
    <t xml:space="preserve"> No. This is mandatory. But donâ€™t worry, you know what? Youâ€™re gonna learn plenty. This is gonna turn your life around, Ryan.</t>
  </si>
  <si>
    <t>['mandatory', 'worry', 'know', 'learn', 'plenty', 'turn', 'life', 'ryan']</t>
  </si>
  <si>
    <t xml:space="preserve"> Well, thatâ€™s not my fault, okay? Just.. weâ€™re not going to pay for a bathing suit. Okay, I know what youâ€™re all thinking, â€œWho is this smart little cookie?â€ Her name is Brendaâ€¦ something, and she is from corporate. And she is here, like you, to learn from what I have to say.  </t>
  </si>
  <si>
    <t>['fault', 'go', 'pay', 'bathing', 'suit', 'know', 'think', 'smart', 'little', 'cookie', 'brenda', 'corporate', 'learn']</t>
  </si>
  <si>
    <t xml:space="preserve"> I am a great motivational speaker. I attended a Tony Robbins event by the airport last year, andâ€¦ it wasnâ€™t the actual course. You have to pay for the actual course. But it talked about the actual course. And Iâ€™ve incorporated a lot of his ideas into my own course.  </t>
  </si>
  <si>
    <t>['great', 'motivational', 'speaker', 'attend', 'tony', 'robbins', 'event', 'airport', 'year', 'actual', 'course', 'pay', 'actual', 'course', 'talk', 'actual', 'course', 'incorporate', 'idea', 'course']</t>
  </si>
  <si>
    <t xml:space="preserve"> Leaderâ€¦ ship. The word â€œshipâ€ is hidden inside the word â€œleadership,â€ as its derivation. So if this office is, in fact, a ship, as its leader, I am the captain. But weâ€™re all in the same boat. Teamwork!  </t>
  </si>
  <si>
    <t>['leader', 'ship', 'word', 'ship', 'hidden', 'inside', 'word', 'leadership', 'derivation', 'office', 'fact', 'ship', 'leader', 'captain', 'boat', 'teamwork']</t>
  </si>
  <si>
    <t xml:space="preserve"> Now, on this ship that is the office, what is a sales department? Anyone?</t>
  </si>
  <si>
    <t>['ship', 'office', 'sale', 'department']</t>
  </si>
  <si>
    <t xml:space="preserve"> Yes, Darryl, the sales department makes sales. Good. Let me just explain. I see the sales department as the furnace.</t>
  </si>
  <si>
    <t>['darryl', 'sale', 'department', 'make', 'sale', 'explain', 'sale', 'department', 'furnace']</t>
  </si>
  <si>
    <t xml:space="preserve"> All right, letâ€™s not get hung up on the furnace. This justâ€¦ itâ€™s the salesâ€¦ I see the sales department down there. Theyâ€™re in the engine room, and they are shoveling coal into the furnace, right? I mean, who saw the movie Titanic? They were very important in the movie Titanic. Who saw it? Show of hands!</t>
  </si>
  <si>
    <t>['let', 'hung', 'furnace', 'sale', 'sale', 'department', 'engine', 'room', 'shovel', 'coal', 'furnace', 'mean', 'saw', 'movie', 'titanic', 'important', 'movie', 'titanic', 'saw', 'hand']</t>
  </si>
  <si>
    <t xml:space="preserve"> Iâ€™m not really sure what movie youâ€™re talking about. Are you sure you got the title right?</t>
  </si>
  <si>
    <t>['sure', 'movie', 'talk', 'sure', 'title']</t>
  </si>
  <si>
    <t xml:space="preserve"> I think youâ€™re thinking of The Hunt for Red October.</t>
  </si>
  <si>
    <t>['think', 'hunt', 'red', 'october']</t>
  </si>
  <si>
    <t xml:space="preserve"> No, Iâ€™m Leo DiCaprio! Come on!  </t>
  </si>
  <si>
    <t>['leo', 'dicaprio']</t>
  </si>
  <si>
    <t xml:space="preserve"> Michael stands in the front of the boat and says that heâ€™s king of the world within the first hour, or I give you my next paycheck.  </t>
  </si>
  <si>
    <t>['michael', 'stand', 'boat', 'say', 'king', 'world', 'hour', 'paycheck']</t>
  </si>
  <si>
    <t xml:space="preserve"> No! Thank you, spoiler alert. You saw the movie, those of you who did. Theyâ€™re happy down there in the furnace room. And theyâ€™re dirty and grimy and sweaty, and theyâ€™re singing their ethnic songs, andâ€¦ actually, that might be warehouse.</t>
  </si>
  <si>
    <t>['thank', 'spoiler', 'alert', 'saw', 'movie', 'happy', 'furnace', 'room', 'dirty', 'grimy', 'sweaty', 'sing', 'ethnic', 'song', 'actually', 'warehouse']</t>
  </si>
  <si>
    <t xml:space="preserve"> Theâ€¦ no, no. No, I didnâ€™tâ€¦ okay. Well, okay, in a nutshell, what Iâ€™m saying isâ€¦ leadership. Weâ€™ll talk more about that on the boat. Ship.</t>
  </si>
  <si>
    <t>['nutshell', 'say', 'leadership', 'talk', 'boat', 'ship']</t>
  </si>
  <si>
    <t xml:space="preserve"> [singing] A three-hour tour, a three-hour tour.  </t>
  </si>
  <si>
    <t>['sing', 'threehour', 'tour', 'threehour', 'tour']</t>
  </si>
  <si>
    <t xml:space="preserve"> Pam, you are Mary Ann! We have the Professor and Ginger, welcome aboard. Angela, you are Mrs. Howell. Lovey. [to Kelly] Uhâ€¦ the native. Sometimes they come from neighboringâ€¦ [to Stanley] We have one of the Globetrotters, I am the Skipper, and Dwight, you will be Gilligan.</t>
  </si>
  <si>
    <t>['pam', 'mary', 'ann', 'professor', 'ginger', 'welcome', 'aboard', 'angela', 'mr', 'howell', 'lovey', 'kelly', 'native', 'neighbor', 'stanley', 'globetrotter', 'skipper', 'dwight', 'gilligan']</t>
  </si>
  <si>
    <t xml:space="preserve"> Iâ€™d rather die. Hi, I am Michael Scott, I am the captain of this party.</t>
  </si>
  <si>
    <t>['die', 'michael', 'scott', 'captain', 'party']</t>
  </si>
  <si>
    <t xml:space="preserve"> In an office, when you are ranking people, manager is higher than captain. On a boat, who knows? Itâ€™s nebulose.  </t>
  </si>
  <si>
    <t>['office', 'rank', 'people', 'manager', 'high', 'captain', 'boat', 'know', 'nebulose']</t>
  </si>
  <si>
    <t xml:space="preserve"> Hey, look! Iâ€™m king of the world!  </t>
  </si>
  <si>
    <t>['look', 'king', 'world']</t>
  </si>
  <si>
    <t xml:space="preserve"> And I am the regional manager of Dunder-Mifflin, Michael Scott. Welcome, welcome!</t>
  </si>
  <si>
    <t>['regional', 'manager', 'dundermifflin', 'michael', 'scott', 'welcome', 'welcome']</t>
  </si>
  <si>
    <t xml:space="preserve"> But donâ€™t worry, you are not going to be needing life preservers tonight.</t>
  </si>
  <si>
    <t>['worry', 'go', 'need', 'life', 'preserver', 'tonight']</t>
  </si>
  <si>
    <t xml:space="preserve"> Iâ€™m your party captain too! And you are gonna put on your dancing shoes later on! So we are gonnaâ€¦ </t>
  </si>
  <si>
    <t>['party', 'captain', 'dance', 'shoe', 'later']</t>
  </si>
  <si>
    <t xml:space="preserve"> If the boatâ€™s a-rockinâ€™, donâ€™t come knockinâ€™!</t>
  </si>
  <si>
    <t>['boat', 'arockin', 'knockin']</t>
  </si>
  <si>
    <t xml:space="preserve"> Weâ€™re all gonna have a good time tonight!</t>
  </si>
  <si>
    <t>['time', 'tonight']</t>
  </si>
  <si>
    <t xml:space="preserve"> Good. Well, that is what Scranton is all about. Not like you New Yawkers.</t>
  </si>
  <si>
    <t>['scranton', 'new', 'yawkers']</t>
  </si>
  <si>
    <t xml:space="preserve"> Well, we already sort of started it back at the office and on the dock with the Gilligan thing, soâ€¦ right now, I was thinking. Yes. Okay, listen up all you Dunder-Mifflinites! I would like to talk to you all about life preservers. Now, one important life preserver in business is IT support.</t>
  </si>
  <si>
    <t>['sort', 'start', 'office', 'dock', 'gilligan', 'think', 'listen', 'dundermifflinites', 'talk', 'life', 'preserver', 'important', 'life', 'preserver', 'business', 'support']</t>
  </si>
  <si>
    <t xml:space="preserve"> I was the youngest pilot in Pan Am history. When I was four, the pilot let me ride in the cockpit and fly the plane with him. And I was four. And I was great. And I would have landed it, but my dad wanted us to go back to our seats.  </t>
  </si>
  <si>
    <t>['young', 'pilot', 'pan', 'history', 'pilot', 'ride', 'cockpit', 'fly', 'plane', 'great', 'land', 'dad', 'want', 'seat']</t>
  </si>
  <si>
    <t xml:space="preserve"> All right, weâ€™ll have a motivational dance contest! Hit it! Yeah, okay, dancing! It is a primal art form used in ancient times to express yourself with the body and communicate!   </t>
  </si>
  <si>
    <t>['motivational', 'dance', 'contest', 'hit', 'dance', 'primal', 'art', 'form', 'ancient', 'time', 'express', 'body', 'communicate']</t>
  </si>
  <si>
    <t xml:space="preserve"> Sometimes you have to take a break from being the kind of boss thatâ€™s always trying to teach people things. Sometimes you have to just be the boss of dancing.  </t>
  </si>
  <si>
    <t>['break', 'kind', 'bos', 'try', 'teach', 'people', 'thing', 'bos', 'dance']</t>
  </si>
  <si>
    <t xml:space="preserve"> [singing] What do you do with a drunken sailor? What do you do with a drunken sailor? What do you do with a drunken sailor early in the morning?</t>
  </si>
  <si>
    <t>['sing', 'drunken', 'sailor', 'drunken', 'sailor', 'drunken', 'sailor', 'early', 'morning']</t>
  </si>
  <si>
    <t xml:space="preserve"> Hey, come inside and talk to me.</t>
  </si>
  <si>
    <t>['inside', 'talk']</t>
  </si>
  <si>
    <t xml:space="preserve"> I canâ€™t. Do you want us to run aground, woman?!  </t>
  </si>
  <si>
    <t>['want', 'run', 'aground', 'woman']</t>
  </si>
  <si>
    <t xml:space="preserve"> Hey, why donâ€™t we find like a quieter place to hang out?</t>
  </si>
  <si>
    <t>['quieter', 'place', 'hang']</t>
  </si>
  <si>
    <t xml:space="preserve"> Itâ€™s getting kind of rowdy down there.</t>
  </si>
  <si>
    <t>['get', 'kind', 'rowdy']</t>
  </si>
  <si>
    <t xml:space="preserve"> Yeah. [chanting] Darryl! Darryl! Darryl!</t>
  </si>
  <si>
    <t>['chant', 'darryl', 'darryl', 'darryl']</t>
  </si>
  <si>
    <t xml:space="preserve"> I mean, I donâ€™t know. Soâ€¦ whatâ€™s it like dating a cheerleader?</t>
  </si>
  <si>
    <t>['mean', 'know', 'date', 'cheerleader']</t>
  </si>
  <si>
    <t xml:space="preserve"> Oh, umâ€¦ [A long silence.]</t>
  </si>
  <si>
    <t>['long', 'silence']</t>
  </si>
  <si>
    <t xml:space="preserve"> Ah! See, this is of general interest. It is about priorities and making decisions, using the boat as an analogy. What is important to you? If the boat is sinking, what do you save?</t>
  </si>
  <si>
    <t>['general', 'interest', 'priority', 'make', 'decision', 'boat', 'analogy', 'important', 'boat', 'sinking', 'save']</t>
  </si>
  <si>
    <t xml:space="preserve"> No, no. Salesmen and profit centers.</t>
  </si>
  <si>
    <t>['salesman', 'profit', 'center']</t>
  </si>
  <si>
    <t xml:space="preserve"> Okay, well, obviously you donâ€™t know anything about leadership.</t>
  </si>
  <si>
    <t>['obviously', 'know', 'leadership']</t>
  </si>
  <si>
    <t xml:space="preserve"> Yeah. He gives me real responsibility, Michael. Captain Jack delegates. Heâ€™s let me steer the ship for the last hour.  </t>
  </si>
  <si>
    <t>['give', 'real', 'responsibility', 'michael', 'captain', 'jack', 'delegate', 'steer', 'ship', 'hour']</t>
  </si>
  <si>
    <t xml:space="preserve"> Uh, Iâ€™ve been engaged for three years, and thereâ€™s no end in sight. Soâ€¦ you donâ€™t wanna ask my advice.  </t>
  </si>
  <si>
    <t>['engage', 'year', 'there', 'end', 'sight', 'wan', 'ask', 'advice']</t>
  </si>
  <si>
    <t xml:space="preserve"> Umâ€¦ letâ€™s see, uhâ€¦  The customer. Because the customer is king.</t>
  </si>
  <si>
    <t>['let', 'customer', 'customer', 'king']</t>
  </si>
  <si>
    <t xml:space="preserve"> Not what I was looking for, but a good thought.</t>
  </si>
  <si>
    <t>['look', 'thought']</t>
  </si>
  <si>
    <t xml:space="preserve"> You know what? I would save the receptionist. I just wanted to clear that up.  </t>
  </si>
  <si>
    <t>['know', 'save', 'receptionist', 'want', 'clear']</t>
  </si>
  <si>
    <t xml:space="preserve"> I donâ€™t want to take credit for this, but Roy and I were just having a conversation about making commitments and making choices. Right? Did I motivate you?</t>
  </si>
  <si>
    <t>['want', 'credit', 'roy', 'conversation', 'make', 'commitment', 'make', 'choice', 'motivate']</t>
  </si>
  <si>
    <t xml:space="preserve"> Wellâ€¦ could have been either one of us, because we were pretty much saying the same thing.  Congratulations. That is great!</t>
  </si>
  <si>
    <t>['pretty', 'say', 'congratulation', 'great']</t>
  </si>
  <si>
    <t xml:space="preserve"> Yes! I can marry you as regional manager of Dunder-Mifflin!</t>
  </si>
  <si>
    <t>['marry', 'regional', 'manager', 'dundermifflin']</t>
  </si>
  <si>
    <t xml:space="preserve"> No, no, I want my mom and dad to be there.</t>
  </si>
  <si>
    <t>['want', 'mom', 'dad']</t>
  </si>
  <si>
    <t xml:space="preserve"> I donâ€™t know. Letâ€™s break up.</t>
  </si>
  <si>
    <t>['know', 'let', 'break']</t>
  </si>
  <si>
    <t xml:space="preserve"> Seasick? Captain Jack says you should look at the Moon.</t>
  </si>
  <si>
    <t>['seasick', 'captain', 'jack', 'say', 'look', 'moon']</t>
  </si>
  <si>
    <t xml:space="preserve"> Captain Jack is a fart face. Iâ€™m on medication.</t>
  </si>
  <si>
    <t>['captain', 'jack', 'fart', 'face', 'medication']</t>
  </si>
  <si>
    <t xml:space="preserve"> Vomicillin. Okay. All right. Itâ€™s time to be boss. Itâ€™s time to motivate. Letâ€™s blow some minds here. Okay, guys, guys, cool it. Everybody, Dunder-Mifflin Scranton employees, Brenda, I have some very, very urgent news I need to tell everybody right now. Listen up. The ship is sinking! Okay? Weâ€™re going down, right now. Just wrap your heads around the reality of that. Shh, please! Everybody, itâ€™s my turn now, okay? Captain Jack is gone. In five minutes, this ship is going to be at the bottom of the lake! And there arenâ€™t enough spaces on the lifeboat! Who are we gonna save? Do we save sales? Do we save customer service? Do we save accounting? This is a business scenario. Right? Itâ€™s a scaryâ€¦ itâ€™s aâ€¦ </t>
  </si>
  <si>
    <t>['vomicillin', 'time', 'bos', 'time', 'motivate', 'let', 'blow', 'mind', 'guy', 'guy', 'cool', 'everybody', 'dundermifflin', 'scranton', 'employee', 'brenda', 'urgent', 'news', 'need', 'tell', 'everybody', 'listen', 'ship', 'sinking', 'go', 'wrap', 'head', 'reality', 'shh', 'everybody', 'turn', 'captain', 'jack', 'go', 'minute', 'ship', 'go', 'lake', 'space', 'lifeboat', 'save', 'save', 'sale', 'save', 'customer', 'service', 'save', 'accounting', 'business', 'scenario', 'scary']</t>
  </si>
  <si>
    <t xml:space="preserve"> Itâ€™s a predicament, and itâ€™s something that each and every one of us has to think about.  </t>
  </si>
  <si>
    <t>['predicament']</t>
  </si>
  <si>
    <t xml:space="preserve"> Iâ€™m in the brig. See? The boatâ€™s not as corporate-friendly as advertised. What was the deal with the guy jumping overboard? What wasâ€¦ if he had just waited and heard what I had to say, he would be motivated right now and not all wet.  </t>
  </si>
  <si>
    <t>['brig', 'boat', 'corporatefriendly', 'advertised', 'deal', 'guy', 'jumping', 'overboard', 'wait', 'heard', 'motivate', 'wet']</t>
  </si>
  <si>
    <t xml:space="preserve"> Oh, right, because you announced that his ship was sinking?</t>
  </si>
  <si>
    <t>['announce', 'ship', 'sinking']</t>
  </si>
  <si>
    <t xml:space="preserve"> He just totally lost it. If you ask me, he caused the panic.</t>
  </si>
  <si>
    <t>['totally', 'lose', 'ask', 'cause', 'panic']</t>
  </si>
  <si>
    <t xml:space="preserve"> Well, itâ€™s nice for you. Your friend got engaged.</t>
  </si>
  <si>
    <t>['nice', 'friend', 'engage']</t>
  </si>
  <si>
    <t xml:space="preserve"> Thatâ€™sâ€¦ great. You know, to tell the truth, I used to have a big thing for Pam, soâ€¦ </t>
  </si>
  <si>
    <t>['great', 'know', 'tell', 'truth', 'big', 'pam']</t>
  </si>
  <si>
    <t xml:space="preserve"> Really? Youâ€™re kidding me. You and Pam? Wow. I would have never have put you two together. You really hid it well. God! I usually have a radar for stuff like that. You know, I made out with Janâ€¦ </t>
  </si>
  <si>
    <t>['kid', 'pam', 'wow', 'hid', 'god', 'usually', 'radar', 'stuff', 'know', 'jan']</t>
  </si>
  <si>
    <t xml:space="preserve"> Yeah? Yep. Well, Pam is cute.</t>
  </si>
  <si>
    <t>['yep', 'pam', 'cute']</t>
  </si>
  <si>
    <t xml:space="preserve"> Yeah. Sheâ€™s really funny, and sheâ€™s warm. And sheâ€™s justâ€¦ well, anyway.</t>
  </si>
  <si>
    <t>['funny', 'warm']</t>
  </si>
  <si>
    <t xml:space="preserve"> Well, if you like her so much, donâ€™t give up.</t>
  </si>
  <si>
    <t xml:space="preserve"> Donâ€™t worry, Michael. Iâ€™m taking us to shore.</t>
  </si>
  <si>
    <t>['worry', 'michael', 'take', 'shore']</t>
  </si>
  <si>
    <t xml:space="preserve"> Of course, yeah, yeah, yeah.</t>
  </si>
  <si>
    <t xml:space="preserve"> Two ladies at once. What? Why are you looking at me like that? Okay, you heard something. Um, yeah, itâ€™s a booze cruise, but itâ€¦ Thereâ€™s more to the story than that. Itâ€¦</t>
  </si>
  <si>
    <t>['lady', 'look', 'heard', 'booze', 'cruise', 'there', 'story']</t>
  </si>
  <si>
    <t xml:space="preserve"> Leadership off-site. Uh, booze cruise is just a rhymeâ€¦</t>
  </si>
  <si>
    <t>['leadership', 'offsite', 'booze', 'cruise', 'rhyme']</t>
  </si>
  <si>
    <t xml:space="preserve"> Yeah, I donâ€™t even know why I said booze cruise. I donâ€™t even think thereâ€™s booze on the boat.</t>
  </si>
  <si>
    <t>['know', 'say', 'booze', 'cruise', 'there', 'booze', 'boat']</t>
  </si>
  <si>
    <t xml:space="preserve"> Of course, of course. Yes. Yes. Look, I have a whole program planned. Jan, this program is going to change peopleâ€™s lives. I am going to be dropping serious knowledge all over the boat.</t>
  </si>
  <si>
    <t>['course', 'course', 'look', 'program', 'plan', 'jan', 'program', 'go', 'change', 'people', 'life', 'go', 'drop', 'knowledge', 'boat']</t>
  </si>
  <si>
    <t xml:space="preserve"> Oh, cool. Cool. And maybe you could attend tonight and then you could stay over at my house for the night. Awkward. Thatâ€™sâ€¦ You know what. Brenda, could Jan and I have a moment alone?</t>
  </si>
  <si>
    <t>['cool', 'cool', 'maybe', 'attend', 'tonight', 'stay', 'house', 'night', 'awkward', 'know', 'brenda', 'jan', 'moment']</t>
  </si>
  <si>
    <t xml:space="preserve"> Really? You seriously said that? Okay. Brenda, could Jan and I have a moment alone?</t>
  </si>
  <si>
    <t>['seriously', 'say', 'brenda', 'jan', 'moment']</t>
  </si>
  <si>
    <t xml:space="preserve"> Iâ€™ll call you, too. [to Brenda] So. You are probably gonna get carded, so I can make you a fake ID. We have a laminating machine.  </t>
  </si>
  <si>
    <t>['brenda', 'probably', 'card', 'fake', 'laminate', 'machine']</t>
  </si>
  <si>
    <t xml:space="preserve"> What is a sales department? Oscar, what do you think?</t>
  </si>
  <si>
    <t>['sale', 'department', 'oscar']</t>
  </si>
  <si>
    <t xml:space="preserve"> Iâ€™m not giving you the answer. Deck hands is one. Andâ€¦</t>
  </si>
  <si>
    <t>['give', 'answer', 'deck', 'hand']</t>
  </si>
  <si>
    <t xml:space="preserve"> No, Iâ€™m first mate. Youâ€™re second mate. Iâ€™m first mate, as the captain.</t>
  </si>
  <si>
    <t>['mate', 'second', 'mate', 'mate', 'captain']</t>
  </si>
  <si>
    <t xml:space="preserve"> Well, the anchor is the only thing that kind of slows the ship down. Toby is the anchor. Oh, God. He, wellâ€¦ [to Brenda] Tell you about Toby later, heâ€™s awful.</t>
  </si>
  <si>
    <t>['anchor', 'kind', 'slows', 'ship', 'toby', 'anchor', 'god', 'brenda', 'tell', 'toby', 'later', 'awful']</t>
  </si>
  <si>
    <t xml:space="preserve"> Oh, hey, Toby. Soâ€¦ Itâ€™s an analogy.   </t>
  </si>
  <si>
    <t>['toby', 'analogy']</t>
  </si>
  <si>
    <t xml:space="preserve"> [Toby running to get on the cruise] Hey! Whatâ€™s wrong with you? You missed the boat.</t>
  </si>
  <si>
    <t>['toby', 'run', 'cruise', 'wrong', 'miss', 'boat']</t>
  </si>
  <si>
    <t xml:space="preserve"> No, no, no. Thatâ€™s his punishment for not being here on time. Too bad, anchor!</t>
  </si>
  <si>
    <t>['punishment', 'time', 'anchor']</t>
  </si>
  <si>
    <t xml:space="preserve"> On the high seas, Captain Jack is the leader. On the land itâ€™s Michael. On the ramp up to the boat, I was a bit conflicted. But now that Iâ€™m here, Iâ€™ll follow Captain Jack to hell and back.  </t>
  </si>
  <si>
    <t>['high', 'sea', 'captain', 'jack', 'leader', 'land', 'michael', 'ramp', 'boat', 'bit', 'conflict', 'follow', 'captain', 'jack', 'hell']</t>
  </si>
  <si>
    <t xml:space="preserve"> Hey, Captain Jack, what kind of fish they got in this lake?</t>
  </si>
  <si>
    <t>['captain', 'jack', 'kind', 'fish', 'lake']</t>
  </si>
  <si>
    <t xml:space="preserve"> You know, my grandfather told me there was a monster here that eats Catholics. Have you heardâ€¦</t>
  </si>
  <si>
    <t>['know', 'grandfather', 'monster', 'eats', 'catholic', 'heard']</t>
  </si>
  <si>
    <t xml:space="preserve"> If the hull is breached for any reason or the boat is overtaken, I am a volunteer Sheriffâ€™s Deputy, and you can count on me.</t>
  </si>
  <si>
    <t>['hull', 'breach', 'reason', 'boat', 'overtaken', 'volunteer', 'sheriff', 'deputy', 'count']</t>
  </si>
  <si>
    <t xml:space="preserve"> Your problem now, Captain Jack.  </t>
  </si>
  <si>
    <t>['problem', 'captain', 'jack']</t>
  </si>
  <si>
    <t xml:space="preserve"> Hey. You know what the best way of studying is?</t>
  </si>
  <si>
    <t>['know', 'best', 'way', 'study']</t>
  </si>
  <si>
    <t xml:space="preserve"> You are gonna get seasick if you keep reading in here.</t>
  </si>
  <si>
    <t>['seasick', 'reading']</t>
  </si>
  <si>
    <t xml:space="preserve"> That is a great way to kill this party. Not on my watch. Letâ€™s, uh,â€¦ Letâ€™s rock. Letâ€™s rock some stuff here, okay? [playing badly] Okayâ€¦ Iâ€™m hearing a little too much reverb. [feedback echoing] Can we down the reverb? All right. Follow my lead. [playing Smoke on the Water] Does you guys know that? Take the bass. Take the drums. What?</t>
  </si>
  <si>
    <t>['great', 'way', 'kill', 'party', 'watch', 'let', 'let', 'rock', 'let', 'rock', 'stuff', 'play', 'badly', 'hearing', 'little', 'reverb', 'feedback', 'echo', 'reverb', 'follow', 'lead', 'play', 'smoke', 'water', 'guy', 'know', 'bass', 'drum']</t>
  </si>
  <si>
    <t xml:space="preserve"> You know what? I donâ€™t think itâ€™s inâ€¦</t>
  </si>
  <si>
    <t xml:space="preserve"> Thatâ€™s not in tune. I donâ€™t know if you canâ€¦</t>
  </si>
  <si>
    <t>['tune', 'know']</t>
  </si>
  <si>
    <t xml:space="preserve"> â€¦make much of out of it, Creed. Good luck to you. I donâ€™t know. It is a defective ax, my friend. </t>
  </si>
  <si>
    <t>['creed', 'luck', 'know', 'defective', 'ax', 'friend']</t>
  </si>
  <si>
    <t xml:space="preserve"> Those slide moves are just bush league. I hope I die before Iâ€™m old.  </t>
  </si>
  <si>
    <t>['slide', 'move', 'bush', 'league', 'hope', 'die', 'old']</t>
  </si>
  <si>
    <t xml:space="preserve"> No, I really donâ€™t want to.</t>
  </si>
  <si>
    <t xml:space="preserve"> Thanks, Katy. Um, didnâ€™t really prepare anything to say. Weâ€™re all caught pretty unprepared with this whirlwind courtship. I guess I just wanna say that Pam is the greatest. My best friend. And sheâ€™s awesome. Andâ€¦</t>
  </si>
  <si>
    <t>['thanks', 'katy', 'prepare', 'caught', 'pretty', 'unprepared', 'whirlwind', 'courtship', 'guess', 'wan', 'pam', 'great', 'best', 'friend', 'awesome']</t>
  </si>
  <si>
    <t xml:space="preserve"> Okay, okay. My turn, my turn. Is this thing on? Uh, I want to congratulate the happy couple. You know, they say that marriage is an institution. And I say, who wants to be in an institution?</t>
  </si>
  <si>
    <t>['turn', 'turn', 'want', 'congratulate', 'happy', 'couple', 'know', 'marriage', 'institution', 'want', 'institution']</t>
  </si>
  <si>
    <t xml:space="preserve"> Thatâ€™s my line! Thatâ€™s my line, Thatâ€™sâ€¦ I always say that at weddings. So Iâ€™ll just think of something else to say. Iâ€¦ [band starts playing]</t>
  </si>
  <si>
    <t>['line', 'line', 'wedding', 'band', 'start', 'play']</t>
  </si>
  <si>
    <t xml:space="preserve"> Hey, Jim. You got a hat?</t>
  </si>
  <si>
    <t>['jim', 'hat']</t>
  </si>
  <si>
    <t xml:space="preserve"> Pam! Itâ€™s Michael.  Help me!  I need help right now.</t>
  </si>
  <si>
    <t>['pam', 'michael', 'help', 'need', 'help']</t>
  </si>
  <si>
    <t xml:space="preserve"> Iâ€™m hurt, I have hurt myself.  Oh my God!</t>
  </si>
  <si>
    <t>['hurt', 'hurt', 'god']</t>
  </si>
  <si>
    <t xml:space="preserve"> Ok, wait wait wait waitâ€¦ </t>
  </si>
  <si>
    <t>['wait', 'wait', 'wait', 'wait']</t>
  </si>
  <si>
    <t xml:space="preserve"> No, I want you to pick me up.</t>
  </si>
  <si>
    <t>['want', 'pick']</t>
  </si>
  <si>
    <t xml:space="preserve"> Wait a second, I thought you said that you were hurt.</t>
  </si>
  <si>
    <t>['wait', 'second', 'thought', 'say', 'hurt']</t>
  </si>
  <si>
    <t xml:space="preserve"> I am hurt. I hurt my foot.</t>
  </si>
  <si>
    <t>['hurt', 'hurt', 'foot']</t>
  </si>
  <si>
    <t xml:space="preserve"> I want to come to work.  But I need you to come and pick me up. [Jim lunges across Pamâ€™s desk and puts Michael on speakerphone]</t>
  </si>
  <si>
    <t>['want', 'work', 'need', 'pick', 'jim', 'lunge', 'pams', 'desk', 'put', 'michael', 'speakerphone']</t>
  </si>
  <si>
    <t xml:space="preserve"> Itâ€™s, okay, itâ€™s Jim.  Just say again, uh, really loudly what happened.</t>
  </si>
  <si>
    <t>['jim', 'loudly', 'happen']</t>
  </si>
  <si>
    <t xml:space="preserve"> OK, buhhhh, I burned my foot very badly on my Foreman Grill and I now need someone to come and bring me into work.</t>
  </si>
  <si>
    <t>['buhhhh', 'burn', 'foot', 'badly', 'foreman', 'grill', 'need', 'bring', 'work']</t>
  </si>
  <si>
    <t xml:space="preserve"> I enjoy having breakfast in bed.  I like waking up to the smell of bacon, sue me.  And since I donâ€™t have a butler, I have to do it myself.  So, most nights before I go to bed, I will lay six strips of bacon out on my George Foreman Grill.  Then I go to sleep.  When I wake up, I plug in the grill, I go back to sleep again.  Then I wake up to the smell of crackling bacon.  It is delicious, itâ€™s good for me.  Itâ€™s the perfect way to start the day.  Today I got up, I stepped onto the grill and it clamped down on my footâ€¦ thatâ€™s it.  I donâ€™t see whatâ€™s so hard to believe about that.  </t>
  </si>
  <si>
    <t>['enjoy', 'breakfast', 'bed', 'wake', 'smell', 'bacon', 'sue', 'butler', 'night', 'bed', 'lay', 'strip', 'bacon', 'george', 'foreman', 'grill', 'sleep', 'wake', 'plug', 'grill', 'sleep', 'wake', 'smell', 'crackle', 'bacon', 'delicious', 'perfect', 'way', 'start', 'today', 'step', 'grill', 'clamped', 'foot', 'hard', 'believe']</t>
  </si>
  <si>
    <t xml:space="preserve"> Uh, I have to stay here and answer the phone. </t>
  </si>
  <si>
    <t>['stay', 'answer', 'phone']</t>
  </si>
  <si>
    <t xml:space="preserve"> Thereâ€™s no toilet paper here.  Could Ryanâ€¦ tell Ryan to bring toilet paper.  Could you tell â€™em that?</t>
  </si>
  <si>
    <t>['there', 'toilet', 'paper', 'ryan', 'tell', 'ryan', 'bring', 'toilet', 'paper', 'tell', 'em']</t>
  </si>
  <si>
    <t xml:space="preserve"> I tried hopping, Kevin, and I bumped my elbow against the wall and now my elbow has a protruberance. </t>
  </si>
  <si>
    <t>['try', 'hop', 'kevin', 'bumped', 'elbow', 'wall', 'elbow', 'protruberance']</t>
  </si>
  <si>
    <t xml:space="preserve"> [panicked] No one wants to pick me up!?</t>
  </si>
  <si>
    <t>['panicked', 'want', 'pick']</t>
  </si>
  <si>
    <t xml:space="preserve"> [silence, Dwight enters the office] What is going on? What is going on?</t>
  </si>
  <si>
    <t>['silence', 'dwight', 'enters', 'office', 'go', 'go']</t>
  </si>
  <si>
    <t xml:space="preserve"> Michael, is, um, sick and he wants one of us to rescue him.</t>
  </si>
  <si>
    <t>['michael', 'sick', 'want', 'rescue']</t>
  </si>
  <si>
    <t xml:space="preserve"> Donâ€™tâ€¦ is that Dwight?  I do not want Dwight.  </t>
  </si>
  <si>
    <t>['dwight', 'want', 'dwight']</t>
  </si>
  <si>
    <t xml:space="preserve"> Hold on Michael! I am coming! Wait there!</t>
  </si>
  <si>
    <t>['hold', 'michael', 'come', 'wait']</t>
  </si>
  <si>
    <t xml:space="preserve"> It was all made up.  Just someone come, ok?  Anyone.  Anyone but Dwight.</t>
  </si>
  <si>
    <t>['dwight']</t>
  </si>
  <si>
    <t xml:space="preserve"> [sounds of a car crash] What was thatâ€¦ </t>
  </si>
  <si>
    <t>['sound', 'car', 'crash']</t>
  </si>
  <si>
    <t xml:space="preserve"> What was that?! [everyone runs to Michaelâ€™s office window]</t>
  </si>
  <si>
    <t>['run', 'michael', 'office', 'window']</t>
  </si>
  <si>
    <t xml:space="preserve"> Oh Dwight, Dwight, [Dwight pukes on his back windshield]  Ohhhhhh!</t>
  </si>
  <si>
    <t>['dwight', 'dwight', 'dwight', 'puke', 'windshield', 'ohhhhhh']</t>
  </si>
  <si>
    <t xml:space="preserve"> Heâ€™s still drivingâ€¦ Dwight, you forgot your bumper!</t>
  </si>
  <si>
    <t>['drive', 'dwight', 'forgot', 'bumper']</t>
  </si>
  <si>
    <t xml:space="preserve"> Hellooo? â€¦ Please donâ€™t send Dwight!  </t>
  </si>
  <si>
    <t>['hellooo', 'send', 'dwight']</t>
  </si>
  <si>
    <t xml:space="preserve"> Morning everyone.  Donâ€™t freak out. I forbid anybody to freak out.  Clearly, I have had a very serious accident, but I will recover, God willing.  I just want to be treated normally today.  Normal would actually be good, considering the trauma that Iâ€™ve been through.</t>
  </si>
  <si>
    <t>['morning', 'freak', 'forbid', 'anybody', 'freak', 'clearly', 'accident', 'recover', 'god', 'willing', 'want', 'treat', 'normally', 'today', 'normal', 'actually', 'consider', 'trauma']</t>
  </si>
  <si>
    <t xml:space="preserve"> You missed two big conference calls today, one with corporate.</t>
  </si>
  <si>
    <t>['miss', 'big', 'conference', 'call', 'today', 'corporate']</t>
  </si>
  <si>
    <t xml:space="preserve"> No, I didnâ€™t mention that you cooked your foot.</t>
  </si>
  <si>
    <t>['mention', 'cooked', 'foot']</t>
  </si>
  <si>
    <t xml:space="preserve"> Please stop popping my cast.  Thank you.</t>
  </si>
  <si>
    <t>['stop', 'pop', 'cast', 'thank']</t>
  </si>
  <si>
    <t xml:space="preserve"> Ha ha ha.  So where are you shippingâ€¦</t>
  </si>
  <si>
    <t>['ha', 'ha', 'ha', 'shipping']</t>
  </si>
  <si>
    <t xml:space="preserve"> Thank you.  Pam, messages please? </t>
  </si>
  <si>
    <t>['thank', 'pam', 'message']</t>
  </si>
  <si>
    <t xml:space="preserve"> Really, well, it, uh, seemed very important to you earlier that you needed to stay andâ€¦ </t>
  </si>
  <si>
    <t>['important', 'earlier', 'need', 'stay']</t>
  </si>
  <si>
    <t xml:space="preserve"> No, your job is being my friend, Pam.  OW! God!</t>
  </si>
  <si>
    <t>['job', 'friend', 'pam', 'ow', 'god']</t>
  </si>
  <si>
    <t xml:space="preserve"> Itâ€™s just that before, you said that you didnâ€™t want any special treatment.</t>
  </si>
  <si>
    <t>['say', 'want', 'special', 'treatment']</t>
  </si>
  <si>
    <t xml:space="preserve"> I donâ€™t want any special treatment, Pam. I just want you to treat me like you would some family member whoâ€™s undergone some sort of serious physical trauma.  I donâ€™t think thatâ€™s too much to ask.</t>
  </si>
  <si>
    <t>['want', 'special', 'treatment', 'pam', 'want', 'treat', 'family', 'member', 'who', 'undergone', 'sort', 'physical', 'trauma', 'ask']</t>
  </si>
  <si>
    <t xml:space="preserve"> Do you want some aspirin, because you seem a little fussy.</t>
  </si>
  <si>
    <t>['want', 'aspirin', 'little', 'fussy']</t>
  </si>
  <si>
    <t xml:space="preserve"> No, I donâ€™t want some aspirin, yeah Iâ€™m a little fussy.  Aspirinâ€™s not gonna do a damn thing.  Iâ€™m sitting here with a bloody stump of a foot.</t>
  </si>
  <si>
    <t>['want', 'aspirin', 'little', 'fussy', 'aspirin', 'damn', 'sit', 'bloody', 'stump', 'foot']</t>
  </si>
  <si>
    <t xml:space="preserve"> Hey, Pam, Iâ€™m assistant regional manager, and I can take care of him. Part of my duties are to.</t>
  </si>
  <si>
    <t>['pam', 'assistant', 'regional', 'manager', 'care', 'duty']</t>
  </si>
  <si>
    <t xml:space="preserve"> You just said â€œpart of your duties are toâ€ something.</t>
  </si>
  <si>
    <t>['say', 'duty']</t>
  </si>
  <si>
    <t xml:space="preserve"> Yes, you did.  What is wrong with you?</t>
  </si>
  <si>
    <t>['wrong']</t>
  </si>
  <si>
    <t xml:space="preserve"> Thank you.  Did you get all dark meat like I like?</t>
  </si>
  <si>
    <t>['thank', 'dark', 'meat']</t>
  </si>
  <si>
    <t xml:space="preserve"> Yeah, theyâ€™re like an i-Pod only theyâ€™re better â€™cause theyâ€™re chunkier and more solid.</t>
  </si>
  <si>
    <t>['ipod', 'better', 'cause', 'chunkier', 'solid']</t>
  </si>
  <si>
    <t xml:space="preserve"> Roy gave it to me for Christmas.  Iâ€™m trying to figure out how to put songs on it.</t>
  </si>
  <si>
    <t>['roy', 'give', 'christmas', 'try', 'figure', 'song']</t>
  </si>
  <si>
    <t xml:space="preserve"> Oh, no no no.  Donâ€™t go there.  I know this Russian website where you can download songs for two cents a piece.</t>
  </si>
  <si>
    <t>['know', 'russian', 'website', 'download', 'song', 'cent', 'piece']</t>
  </si>
  <si>
    <t xml:space="preserve"> Yeah, Iâ€™ll write down the address for you.  Only, the only thing is, is that all the songs are in Russian. â€¦ Kidding!</t>
  </si>
  <si>
    <t>['write', 'address', 'song', 'russian', 'kid']</t>
  </si>
  <si>
    <t xml:space="preserve"> Why would they all beâ€¦?  Ok, see you later, Pan.</t>
  </si>
  <si>
    <t>['later', 'pan']</t>
  </si>
  <si>
    <t xml:space="preserve"> I want you to rub butter on my foot.</t>
  </si>
  <si>
    <t>['want', 'rub', 'butter', 'foot']</t>
  </si>
  <si>
    <t xml:space="preserve"> Pam, please?  I have Country Crock.</t>
  </si>
  <si>
    <t>['pam', 'country', 'crock']</t>
  </si>
  <si>
    <t xml:space="preserve"> Uh, ow.  Ryan! â€¦ Ryaaaaan â€¦ RYYYYAN!  </t>
  </si>
  <si>
    <t>['ow', 'ryan', 'ryaaaaan', 'ryyyyan']</t>
  </si>
  <si>
    <t xml:space="preserve"> Yeah. Throw it.  I promise it wonâ€™t break.  Chuck it. [Pam throws her mp3 player]</t>
  </si>
  <si>
    <t>['throw', 'promise', 'break', 'chuck', 'pam', 'throw', 'mp', 'player']</t>
  </si>
  <si>
    <t xml:space="preserve"> No, itâ€™s fine.  I told you it wouldnâ€™t break.  You could throw it all day long.</t>
  </si>
  <si>
    <t>['fine', 'break', 'throw', 'long']</t>
  </si>
  <si>
    <t xml:space="preserve"> So, I guess Pam and Dwight are friends now.  </t>
  </si>
  <si>
    <t>['guess', 'pam', 'dwight', 'friend']</t>
  </si>
  <si>
    <t xml:space="preserve"> Oh God no, Dwight isnâ€™t my friendâ€¦ Oh my God!  Dwightâ€™s kind of my friend!  </t>
  </si>
  <si>
    <t>['god', 'dwight', 'friend', 'god', 'dwights', 'kind', 'friend']</t>
  </si>
  <si>
    <t xml:space="preserve"> No, nope, no one is helping me out at all Mom.  No, Iâ€™m not gonna call Jan.  Sheâ€™d just worryâ€¦ drive down here and make a big thingâ€¦ Who told you that?  No, it was mutual.  What is Pam doing chatting with you?  </t>
  </si>
  <si>
    <t>['nope', 'help', 'mom', 'jan', 'shed', 'worry', 'drive', 'big', 'mutual', 'pam', 'chat']</t>
  </si>
  <si>
    <t xml:space="preserve"> What is wrong with you? [Dwight pats Angela on the rear and runs away laughing]</t>
  </si>
  <si>
    <t>['wrong', 'dwight', 'pat', 'angela', 'rear', 'run', 'away', 'laugh']</t>
  </si>
  <si>
    <t xml:space="preserve"> [loud noise in bathroom] No! Guh! OW! Awww, help, help me!</t>
  </si>
  <si>
    <t>['loud', 'noise', 'bathroom', 'guh', 'ow', 'awww', 'help', 'help']</t>
  </si>
  <si>
    <t xml:space="preserve"> I fell off the toilet.  Iâ€™m caught between the toilet and the wall.</t>
  </si>
  <si>
    <t>['fell', 'toilet', 'caught', 'toilet', 'wall']</t>
  </si>
  <si>
    <t xml:space="preserve"> Ugh, not you.  Someone else.  Get Pam.</t>
  </si>
  <si>
    <t xml:space="preserve"> Get Ryan.  He needs to lift me. [Ryan shakes his head] and he needs to clean me up a little bit.  Bring a wet towel.</t>
  </si>
  <si>
    <t>['ryan', 'need', 'lift', 'ryan', 'shake', 'head', 'need', 'clean', 'little', 'bit', 'bring', 'wet', 'towel']</t>
  </si>
  <si>
    <t xml:space="preserve"> Ugh, forget it.  Iâ€™ll just get up myself.  No!  Uh, aaaahhh!  Ah!  Oh God!  </t>
  </si>
  <si>
    <t>['forget', 'aaaahhh', 'god']</t>
  </si>
  <si>
    <t xml:space="preserve"> Do you think Dwightâ€™s beinâ€™ a little weird today?</t>
  </si>
  <si>
    <t>['dwights', 'bein', 'little', 'weird', 'today']</t>
  </si>
  <si>
    <t xml:space="preserve"> No, heâ€™s actually been really nice and helpful.</t>
  </si>
  <si>
    <t>['actually', 'nice', 'helpful']</t>
  </si>
  <si>
    <t xml:space="preserve"> Can I have everyoneâ€™s attention please?  Phyllis, Oscar, Ryan, whoâ€™s supposed to be dead, can I ask you all a question?  Do you all know what itâ€™s like to be disabled?  Oscar?</t>
  </si>
  <si>
    <t>['everyones', 'attention', 'phyllis', 'oscar', 'ryan', 'who', 'suppose', 'dead', 'ask', 'question', 'know', 'disabled', 'oscar']</t>
  </si>
  <si>
    <t xml:space="preserve"> Wuh, how, how old are you? Look, the point is, I am the only one here who has a legitimate disability, although Iâ€™m sure Stanley has had his fair share of obstacles.  </t>
  </si>
  <si>
    <t>['wuh', 'old', 'look', 'point', 'legitimate', 'disability', 'sure', 'stanley', 'fair', 'share', 'obstacle']</t>
  </si>
  <si>
    <t xml:space="preserve"> Ok, [lifts up cooked foot] what does this look like to you Stanley?!  </t>
  </si>
  <si>
    <t>['lift', 'cooked', 'foot', 'look', 'stanley']</t>
  </si>
  <si>
    <t xml:space="preserve"> Shuuut it, ok, well, well you know what, disabilities are not things to be laughed at or laughed about.  You people are jerks.  Imagine if you had left Stevie Wonder on the floor of that bathroom instead of me.</t>
  </si>
  <si>
    <t>['shuuut', 'know', 'disability', 'thing', 'laugh', 'laugh', 'people', 'jerk', 'imagine', 'left', 'stevie', 'wonder', 'floor', 'bathroom', 'instead']</t>
  </si>
  <si>
    <t xml:space="preserve"> [sigh] I burned my foot!!!  Ok, twenty minutes, conference room, everybodyâ€™s in there!</t>
  </si>
  <si>
    <t>['sigh', 'burn', 'foot', 'minute', 'conference', 'room', 'everybodys']</t>
  </si>
  <si>
    <t xml:space="preserve"> While we are waiting for our special guest to arrive, I wanted you all to take a look at a few of the many, many disabled icons who have contributed so much to our society.  </t>
  </si>
  <si>
    <t>['wait', 'special', 'guest', 'arrive', 'want', 'look', 'disabled', 'icon', 'contribute', 'society']</t>
  </si>
  <si>
    <t xml:space="preserve"> Quick question: uh, why is Tom Hanks on the wall?</t>
  </si>
  <si>
    <t>['quick', 'question', 'tom', 'hank', 'wall']</t>
  </si>
  <si>
    <t xml:space="preserve"> Good question.  Forrest Gump: mentally challenged, Philadelphia [points to a picture from Big]:</t>
  </si>
  <si>
    <t>['question', 'forrest', 'gump', 'mentally', 'challenged', 'philadelphia', 'point', 'picture', 'big']</t>
  </si>
  <si>
    <t xml:space="preserve"> He grew into a man overnight.  Rare disability, still works. [sigh] A crossword puzzle Stanley, seriously, are you learning nothing here?</t>
  </si>
  <si>
    <t>['grow', 'man', 'overnight', 'rare', 'disability', 'work', 'sigh', 'crossword', 'puzzle', 'stanley', 'seriously', 'learn']</t>
  </si>
  <si>
    <t xml:space="preserve"> Yes, right in here, come on in.</t>
  </si>
  <si>
    <t xml:space="preserve"> This, ladies and gentlemen, is our special guest.</t>
  </si>
  <si>
    <t>['lady', 'gentleman', 'special', 'guest']</t>
  </si>
  <si>
    <t xml:space="preserve"> But itâ€™s hard for you! Right? Because youâ€™re in a wheelchair.</t>
  </si>
  <si>
    <t>['hard', 'wheelchair']</t>
  </si>
  <si>
    <t xml:space="preserve"> Let me ask you something, how long does it take for you to do something simple, every day, like brush your teeth in the morning?</t>
  </si>
  <si>
    <t>['ask', 'long', 'simple', 'brush', 'teeth', 'morning']</t>
  </si>
  <si>
    <t xml:space="preserve"> Oh my God, thatâ€™s three times as long as it takes me.</t>
  </si>
  <si>
    <t>['god', 'time', 'long', 'take']</t>
  </si>
  <si>
    <t xml:space="preserve"> Hey, hey, hey, not funny! Not funny.</t>
  </si>
  <si>
    <t>['funny', 'funny']</t>
  </si>
  <si>
    <t xml:space="preserve"> Well, thatâ€™s good, he still has a sense of humor.</t>
  </si>
  <si>
    <t>['sense', 'humor']</t>
  </si>
  <si>
    <t xml:space="preserve"> Well they notice it.  Donâ€™t you?  You notice it.  Itâ€™s the first thing you saw when he rolled in here, isnâ€™t it?  </t>
  </si>
  <si>
    <t>['notice', 'notice', 'saw', 'roll']</t>
  </si>
  <si>
    <t xml:space="preserve"> I want to clamp Michaelâ€™s face in a George Foreman grill.  </t>
  </si>
  <si>
    <t>['want', 'clamp', 'michael', 'face', 'george', 'foreman', 'grill']</t>
  </si>
  <si>
    <t xml:space="preserve"> Ignore him.  You know what?  Weâ€™re not that different, you and I.  When I clamped my foot into a non-stickâ€¦ </t>
  </si>
  <si>
    <t>['ignore', 'know', 'different', 'clamped', 'foot', 'nonstick']</t>
  </si>
  <si>
    <t xml:space="preserve"> Did you see Born on the Fourth of July?  I was under the impression that Billy would be more like that guy.  </t>
  </si>
  <si>
    <t>['born', 'fourth', 'july', 'impression', 'billy', 'guy']</t>
  </si>
  <si>
    <t xml:space="preserve"> You mean today?  He stepped on a George Foremen grill and he burned his foot.</t>
  </si>
  <si>
    <t>['mean', 'today', 'step', 'george', 'foreman', 'grill', 'burn', 'foot']</t>
  </si>
  <si>
    <t xml:space="preserve"> [popping his bubble wrap cast] Hey!</t>
  </si>
  <si>
    <t>['pop', 'bubble', 'wrap', 'cast']</t>
  </si>
  <si>
    <t xml:space="preserve"> You did it!  Look at you, and with the plate and the napkin.  Very nice.  Thank you, Ryan.</t>
  </si>
  <si>
    <t>['look', 'plate', 'napkin', 'nice', 'thank', 'ryan']</t>
  </si>
  <si>
    <t xml:space="preserve"> You know what?  I feel better.  Ryan brought me some chocolate pudding and his kindness healed my foot.  </t>
  </si>
  <si>
    <t>['know', 'feel', 'better', 'ryan', 'brought', 'chocolate', 'pudding', 'kindness', 'heal', 'foot']</t>
  </si>
  <si>
    <t xml:space="preserve"> Yeah, baby, I am feelinâ€™ better.  My bodyâ€™s literally healing itself.  It is amazing what the human body is capable of when you have a powerful brain.    </t>
  </si>
  <si>
    <t>['baby', 'feelin', 'better', 'body', 'literally', 'heal', 'amaze', 'human', 'body', 'capable', 'powerful', 'brain']</t>
  </si>
  <si>
    <t xml:space="preserve"> Uh, finally feel the blood coursing through my foot veins.</t>
  </si>
  <si>
    <t>['finally', 'feel', 'blood', 'course', 'foot', 'vein']</t>
  </si>
  <si>
    <t xml:space="preserve"> [hits his head on his desk]  Uh, ugh, ohhhhâ€¦ </t>
  </si>
  <si>
    <t>['hit', 'head', 'desk', 'ohhhh']</t>
  </si>
  <si>
    <t xml:space="preserve"> Uh, ok, I think we need to take him to the hospital because Iâ€™m pretty sure he has a concussion.</t>
  </si>
  <si>
    <t>['need', 'hospital', 'pretty', 'sure', 'concussion']</t>
  </si>
  <si>
    <t xml:space="preserve"> He needs to go right now, and youâ€™re his emergency contact.  I think that you should go with him.</t>
  </si>
  <si>
    <t>['need', 'emergency', 'contact']</t>
  </si>
  <si>
    <t xml:space="preserve"> I canâ€™t take you, I donâ€™t have my car and yours is all vomity.</t>
  </si>
  <si>
    <t>['car', 'vomity']</t>
  </si>
  <si>
    <t xml:space="preserve"> Oh, ok, thatâ€™s, great.  No, I canâ€™t drive.  Jim why donâ€™t you drive.</t>
  </si>
  <si>
    <t>['great', 'drive', 'jim', 'drive']</t>
  </si>
  <si>
    <t xml:space="preserve"> Weâ€™ll go.  Iâ€™m still recovering. So letâ€™s just, Ryan, could you get my coat please.</t>
  </si>
  <si>
    <t>['recover', 'let', 'ryan', 'coat']</t>
  </si>
  <si>
    <t xml:space="preserve"> Choo choo choo choo choo chooâ€¦ </t>
  </si>
  <si>
    <t>['choo', 'choo', 'choo', 'choo', 'choo', 'choo']</t>
  </si>
  <si>
    <t xml:space="preserve"> [Dwight falls onto the couch] Stop, stop, stop, stop.</t>
  </si>
  <si>
    <t>['dwight', 'fall', 'couch', 'stop', 'stop', 'stop', 'stop']</t>
  </si>
  <si>
    <t xml:space="preserve"> Tiredâ€¦ [Jim grabs spray bottle from planter]</t>
  </si>
  <si>
    <t>['tire', 'jim', 'grab', 'spray', 'bottle', 'planter']</t>
  </si>
  <si>
    <t xml:space="preserve"> Dwight, here, let me help you Dwight.</t>
  </si>
  <si>
    <t>['dwight', 'help', 'dwight']</t>
  </si>
  <si>
    <t xml:space="preserve"> It smells like chicken soup.</t>
  </si>
  <si>
    <t>['smell', 'chicken', 'soup']</t>
  </si>
  <si>
    <t xml:space="preserve"> Yes, I know, but itâ€™s gonna be different.</t>
  </si>
  <si>
    <t>['know', 'different']</t>
  </si>
  <si>
    <t xml:space="preserve"> Aw, Pam, youâ€™re adorable [taps her nose]</t>
  </si>
  <si>
    <t>['aw', 'pam', 'adorable', 'tap', 'nose']</t>
  </si>
  <si>
    <t xml:space="preserve"> You donâ€™t think you should sit in the back with Dwight?  </t>
  </si>
  <si>
    <t>['sit', 'dwight']</t>
  </si>
  <si>
    <t xml:space="preserve"> The rules of shotgun are very simple and very clear.  The first person to shout â€œshotgunâ€ when youâ€™re within the sight of the car gets the front seat.  Thatâ€™s how  the gameâ€™s played.  There are no exceptions for someone with a concussion.    </t>
  </si>
  <si>
    <t>['rule', 'shotgun', 'simple', 'clear', 'person', 'shout', 'shotgun', 'sight', 'car', 'get', 'seat', 'game', 'played', 'exception', 'concussion']</t>
  </si>
  <si>
    <t xml:space="preserve"> Oh, God, a mini-van.  What is Meredithâ€™s problem?</t>
  </si>
  <si>
    <t>['god', 'minivan', 'meredith', 'problem']</t>
  </si>
  <si>
    <t xml:space="preserve"> Well, yeah she has one kid, no husband.  Sheâ€™s not gonna find one driving this thing around.</t>
  </si>
  <si>
    <t>['kid', 'husband', 'drive']</t>
  </si>
  <si>
    <t xml:space="preserve"> Weâ€™re going to Chuck E. Cheese.</t>
  </si>
  <si>
    <t>['go', 'chuck', 'e', 'cheese']</t>
  </si>
  <si>
    <t xml:space="preserve"> Chuck E. Cheese?  Oh, God, Iâ€™m so sick of Chuck E. Cheese.</t>
  </si>
  <si>
    <t>['chuck', 'e', 'cheese', 'god', 'sick', 'chuck', 'e', 'cheese']</t>
  </si>
  <si>
    <t xml:space="preserve"> Give the bottle to Michael [sprays Dwight]</t>
  </si>
  <si>
    <t>['bottle', 'michael', 'spray', 'dwight']</t>
  </si>
  <si>
    <t xml:space="preserve"> Dwightâ€¦ [to Jim] You just keep your eyes on the road. [to Dwight]  Give me the bottle or youâ€™re fired.</t>
  </si>
  <si>
    <t>['dwight', 'jim', 'eye', 'road', 'dwight', 'bottle', 'fire']</t>
  </si>
  <si>
    <t xml:space="preserve"> You canâ€™t fire me, I donâ€™t work in this van!</t>
  </si>
  <si>
    <t>['work', 'van']</t>
  </si>
  <si>
    <t xml:space="preserve"> Michael stop. [sprays Michael, then Dwight]</t>
  </si>
  <si>
    <t>['michael', 'stop', 'spray', 'michael', 'dwight']</t>
  </si>
  <si>
    <t xml:space="preserve"> Stop, stop it! Stop spraying! [Dwight whines] Gimme the bottle!</t>
  </si>
  <si>
    <t>['stop', 'stop', 'stop', 'spray', 'dwight', 'whine', 'gim', 'bottle']</t>
  </si>
  <si>
    <t xml:space="preserve"> Stop spraying me!  Gimme the bottle!</t>
  </si>
  <si>
    <t>['stop', 'spray', 'gim', 'bottle']</t>
  </si>
  <si>
    <t xml:space="preserve"> Itâ€™s Kurt.  Wow, I am so sad that I know that.</t>
  </si>
  <si>
    <t>['kurt', 'wow', 'sad', 'know']</t>
  </si>
  <si>
    <t xml:space="preserve"> What do I write under â€œreason for visitâ€?</t>
  </si>
  <si>
    <t>['write', 'reason', 'visit']</t>
  </si>
  <si>
    <t xml:space="preserve"> Concussion. [Michael scribbles something out] What did you write?</t>
  </si>
  <si>
    <t>['concussion', 'michael', 'scribble', 'write']</t>
  </si>
  <si>
    <t xml:space="preserve"> Nothing.  I wrote â€œbringing someone to the hospitalâ€.</t>
  </si>
  <si>
    <t>['write', 'bring', 'hospital']</t>
  </si>
  <si>
    <t xml:space="preserve"> So you thought they meant your reason for coming to the hospital.</t>
  </si>
  <si>
    <t>['thought', 'meant', 'reason', 'come', 'hospital']</t>
  </si>
  <si>
    <t xml:space="preserve"> Noâ€¦ you know what Jim, this isnâ€™t about me anymore.  I made a miraculous recovery, which is more than I can say for him. [Dwight falls towards Jim]</t>
  </si>
  <si>
    <t>['know', 'jim', 'anymore', 'miraculous', 'recovery', 'dwight', 'fall', 'jim']</t>
  </si>
  <si>
    <t xml:space="preserve"> Doctor, what is more serious, a head injury or a foot injury?</t>
  </si>
  <si>
    <t>['doctor', 'head', 'injury', 'foot', 'injury']</t>
  </si>
  <si>
    <t xml:space="preserve"> Well, you donâ€™t have all the information. The foot as been fairly severely burned and healed quickly, very quickly, actually like suspiciously quickly.</t>
  </si>
  <si>
    <t>['information', 'foot', 'fairly', 'severely', 'burn', 'heal', 'quickly', 'quickly', 'actually', 'suspiciously', 'quickly']</t>
  </si>
  <si>
    <t xml:space="preserve"> Look since you have the machine up and running, can I just stick my foot, we take a look?</t>
  </si>
  <si>
    <t>['look', 'machine', 'run', 'stick', 'foot', 'look']</t>
  </si>
  <si>
    <t xml:space="preserve"> Alright, well, I guess this is where we leave you off.</t>
  </si>
  <si>
    <t>['guess', 'leave']</t>
  </si>
  <si>
    <t xml:space="preserve"> Uh, well you should of thought of before you crashed your head on your way to pick me up.  Weâ€™ll, see you when you get out.</t>
  </si>
  <si>
    <t>['thought', 'crashed', 'head', 'way', 'pick']</t>
  </si>
  <si>
    <t xml:space="preserve"> Oh my God, what is going on, is Dwight ok?</t>
  </si>
  <si>
    <t>['god', 'go', 'dwight']</t>
  </si>
  <si>
    <t xml:space="preserve"> Uh hmm, he should be fine, but, uh, they brought him in for a CAT scan.</t>
  </si>
  <si>
    <t>['fine', 'brought', 'cat', 'scan']</t>
  </si>
  <si>
    <t xml:space="preserve"> I canâ€™t believe heâ€™s getting a CAT scan.</t>
  </si>
  <si>
    <t>['believe', 'get', 'cat', 'scan']</t>
  </si>
  <si>
    <t xml:space="preserve"> Michael went in there with him too.  Itâ€™s pretty sweet.</t>
  </si>
  <si>
    <t>['michael', 'go', 'pretty', 'sweet']</t>
  </si>
  <si>
    <t xml:space="preserve"> But they shouldnâ€™t be much longer now, so weâ€™ll be back soon.</t>
  </si>
  <si>
    <t>['longer', 'soon']</t>
  </si>
  <si>
    <t xml:space="preserve"> Ok, thatâ€™s uh, good news [Pam sees Angela eavesdropping] Uh, yeah, no Iâ€™ll let you go.</t>
  </si>
  <si>
    <t>['news', 'pam', 'see', 'angela', 'eavesdropping']</t>
  </si>
  <si>
    <t xml:space="preserve"> I just wanted to let you that Dwightâ€™s gonna be ok.  The doctor said thereâ€™s a really simple treatment for a concussion, so heâ€™ll probably even be back at work tomorrow.</t>
  </si>
  <si>
    <t>['want', 'dwights', 'doctor', 'say', 'there', 'simple', 'treatment', 'concussion', 'hell', 'probably', 'work', 'tomorrow']</t>
  </si>
  <si>
    <t xml:space="preserve"> I just, uh, thought youâ€™d want to know that.  </t>
  </si>
  <si>
    <t>['thought', 'want', 'know']</t>
  </si>
  <si>
    <t xml:space="preserve"> Uh, thatâ€™s what she said.  See, havenâ€™t lost my sense of humor.  No, no need, it was a non-stick grill.  </t>
  </si>
  <si>
    <t>['say', 'lose', 'sense', 'humor', 'need', 'nonstick', 'grill']</t>
  </si>
  <si>
    <t xml:space="preserve"> Iâ€™ve had a Foreman grill for about six years, Iâ€™ve done about 85% of my cooking on it, but Iâ€™ve never burnt myself, probably because I donâ€™t use it as a pillow.  </t>
  </si>
  <si>
    <t>['foreman', 'grill', 'year', 'cooking', 'burnt', 'probably', 'use', 'pillow']</t>
  </si>
  <si>
    <t xml:space="preserve"> I always keep a stash of bubble wrap at my house.  Some days, hectic, tiring days, I just like to go home and zone out and click on the tube and pop a few.  Very soothing.  [to the interviewer] Want to try?  </t>
  </si>
  <si>
    <t>['stash', 'bubble', 'wrap', 'house', 'day', 'hectic', 'tire', 'day', 'home', 'zone', 'click', 'tube', 'pop', 'soothe', 'interviewer', 'want', 'try']</t>
  </si>
  <si>
    <t xml:space="preserve"> You know, thatâ€™s probably not gonna last too long, you should go to a hospital and get a real cast.</t>
  </si>
  <si>
    <t>['know', 'probably', 'long', 'hospital', 'real', 'cast']</t>
  </si>
  <si>
    <t xml:space="preserve"> Right, Iâ€™m gonna spend the day in the hospital, bujehh.  Bureaucracy and germs.</t>
  </si>
  <si>
    <t>['spend', 'hospital', 'bujehh', 'bureaucracy', 'germ']</t>
  </si>
  <si>
    <t xml:space="preserve"> Constructing a home-made cast?  Genius.  Filled with foresight.  Like in the pioneer times, if you lost a leg, they would then use the bone of the leg for a cane.  They wasted nothing.</t>
  </si>
  <si>
    <t>['construct', 'homemade', 'cast', 'genius', 'fill', 'foresight', 'pioneer', 'time', 'lose', 'leg', 'use', 'bone', 'leg', 'cane', 'waste']</t>
  </si>
  <si>
    <t xml:space="preserve"> Wow, I donâ€™t want to hearâ€¦ you talk.  Pam, could I have a word with you in my office?  [stumbling] Oh, oh, oh.  Alright.  </t>
  </si>
  <si>
    <t>['wow', 'want', 'hear', 'talk', 'pam', 'word', 'office', 'stumble']</t>
  </si>
  <si>
    <t xml:space="preserve"> Ooo! Who made popcorn? [Michael rubbing butter on his foot]  </t>
  </si>
  <si>
    <t>['ooo', 'popcorn', 'michael', 'rub', 'butter', 'foot']</t>
  </si>
  <si>
    <t xml:space="preserve"> I used to be in HR.  I was a Hell raiser.</t>
  </si>
  <si>
    <t>['hr', 'hell', 'raiser']</t>
  </si>
  <si>
    <t xml:space="preserve"> Ry-an.  Youâ€™re here.  Whatcha got, whatcha got?  Alright, Panic Room, Maverick, Nell, Sommersby, The Accused.  Whereâ€™s Little Man Tate?</t>
  </si>
  <si>
    <t>['ryan', 'whatcha', 'whatcha', 'panic', 'room', 'maverick', 'nell', 'sommersby', 'accuse', 'wheres', 'little', 'man', 'tate']</t>
  </si>
  <si>
    <t xml:space="preserve"> Oh man.  Itâ€™s not a Jodie Foster afternoon without Little Man Tate, buddy.  </t>
  </si>
  <si>
    <t>['man', 'jodie', 'foster', 'afternoon', 'little', 'man', 'tate', 'buddy']</t>
  </si>
  <si>
    <t xml:space="preserve"> Mmm, Iâ€™m telling you the best cure in the world is comfort food.  You know how they say â€œstuff a coldâ€?  Well I donâ€™t care youâ€™ve got, the flu, Lyme disease, emphysema, you eat an entire dark meat chicken, you can walk on the moon.  </t>
  </si>
  <si>
    <t>['mmm', 'tell', 'best', 'cure', 'world', 'comfort', 'food', 'know', 'stuff', 'cold', 'care', 'flu', 'lyme', 'disease', 'emphysema', 'eat', 'entire', 'dark', 'meat', 'chicken', 'walk', 'moon']</t>
  </si>
  <si>
    <t xml:space="preserve"> Look, I feel fine.  As a volunteer sheriffâ€™s deputy I have been trained to notice all the signs of a concussion.  One of them is slurred speech, ok?  Number three, shortness of breath.  There are four things you have to remember.  One:</t>
  </si>
  <si>
    <t>['look', 'feel', 'fine', 'volunteer', 'sheriff', 'deputy', 'train', 'notice', 'sign', 'concussion', 'slur', 'speech', 'number', 'shortness', 'breath', 'thing', 'remember']</t>
  </si>
  <si>
    <t xml:space="preserve"> Into a machine?!  Ok. Uh, thatâ€™s bad, will you stay with me?</t>
  </si>
  <si>
    <t>['machine', 'stay']</t>
  </si>
  <si>
    <t xml:space="preserve"> No, Iâ€™m not calling your weirdo cousin.  Twenty-seven years old, never left the beet farm. </t>
  </si>
  <si>
    <t>['call', 'weirdo', 'cousin', 'twentyseven', 'year', 'old', 'left', 'beet', 'farm']</t>
  </si>
  <si>
    <t xml:space="preserve"> Ok, Iâ€™ll stand near you.</t>
  </si>
  <si>
    <t>['stand', 'near']</t>
  </si>
  <si>
    <t xml:space="preserve"> Iâ€™m gonna pull the car around.</t>
  </si>
  <si>
    <t>['pull', 'car']</t>
  </si>
  <si>
    <t xml:space="preserve"> Ah, ah, ah, what? What? Whereâ€™s the funny? Give it to me.</t>
  </si>
  <si>
    <t>['wheres', 'funny']</t>
  </si>
  <si>
    <t xml:space="preserve"> Umm, is it me or does it smell like up-dog in here?</t>
  </si>
  <si>
    <t>['smell', 'updog']</t>
  </si>
  <si>
    <t xml:space="preserve"> Oh, oh, wow! I walked right into that. Oh, thatâ€™s brilliant!  </t>
  </si>
  <si>
    <t>['wow', 'walk', 'brilliant']</t>
  </si>
  <si>
    <t xml:space="preserve"> Mmm, what flavour coffee is that?  Up-dog?</t>
  </si>
  <si>
    <t>['mmm', 'flavour', 'coffee', 'updog']</t>
  </si>
  <si>
    <t xml:space="preserve"> I donâ€™t know, nothinâ€™, whatâ€™s up with you?</t>
  </si>
  <si>
    <t>['know', 'nothin']</t>
  </si>
  <si>
    <t xml:space="preserve"> Dwight! Hey is it me or does this place smell like up-dog?</t>
  </si>
  <si>
    <t>['dwight', 'place', 'smell', 'updog']</t>
  </si>
  <si>
    <t xml:space="preserve"> Gotcha! [laughing] Oh, God. [low] Crap! Nothinâ€™ how ya doing?</t>
  </si>
  <si>
    <t>['gotcha', 'laugh', 'god', 'low', 'crap', 'nothin']</t>
  </si>
  <si>
    <t xml:space="preserve"> Today is spring cleaning day here at Dunder Mifflin. And yes I know its January. I am not an idiot. But, if you do your Spring cleaning in January; guess what you donâ€™t have to do in the spring?  Anything.  They say a cluttered desk means a cluttered mind.  Well I say that an empty desk means aâ€¦ </t>
  </si>
  <si>
    <t>['today', 'spring', 'cleaning', 'dunder', 'mifflin', 'know', 'january', 'idiot', 'spring', 'cleaning', 'january', 'guess', 'spring', 'clutter', 'desk', 'mean', 'clutter', 'mind', 'desk', 'mean']</t>
  </si>
  <si>
    <t xml:space="preserve"> No, thatâ€™s notâ€¦ no, thatâ€™s not what I was going to say.  </t>
  </si>
  <si>
    <t xml:space="preserve"> Meredith, menâ€™s room. Make sure you replace the urinal cakes.  Theyâ€™re worn down. Kevin file drawers. Angela kitchen. Oscar dusting. Where is Oscar?</t>
  </si>
  <si>
    <t>['meredith', 'men', 'room', 'sure', 'replace', 'urinal', 'cake', 'worn', 'kevin', 'file', 'drawer', 'angela', 'kitchen', 'oscar', 'dust', 'oscar']</t>
  </si>
  <si>
    <t xml:space="preserve"> I agree itâ€™s unacceptable. [longing look]</t>
  </si>
  <si>
    <t>['agree', 'unacceptable', 'longing', 'look']</t>
  </si>
  <si>
    <t xml:space="preserve"> Ok, let him know that Iâ€™m here.</t>
  </si>
  <si>
    <t xml:space="preserve"> Yechh, yeah, um, heard you were under the weather?</t>
  </si>
  <si>
    <t>['yechh', 'heard', 'weather']</t>
  </si>
  <si>
    <t xml:space="preserve"> Really? Oh, that is a shame.  You know itâ€™s cleaning day here today? Could have used some of that famous Hispanic cleaning ethic.</t>
  </si>
  <si>
    <t>['shame', 'know', 'cleaning', 'today', 'famous', 'hispanic', 'cleaning', 'ethic']</t>
  </si>
  <si>
    <t xml:space="preserve"> Ask him his symptoms. Iâ€™m on Web M.D.</t>
  </si>
  <si>
    <t>['ask', 'symptom', 'web', 'md']</t>
  </si>
  <si>
    <t xml:space="preserve"> I need you to go back to bed. I need you to get better. See you Monday.  Unless youâ€™re still sick.  So have a great long weekend.</t>
  </si>
  <si>
    <t>['need', 'bed', 'need', 'better', 'monday', 'sick', 'great', 'long', 'weekend']</t>
  </si>
  <si>
    <t xml:space="preserve"> Which is exactly how youâ€™d wanna sound like if you wanted someone to think you were sick.</t>
  </si>
  <si>
    <t>['exactly', 'wan', 'sound', 'want', 'sick']</t>
  </si>
  <si>
    <t xml:space="preserve"> Yeah. Drop what youâ€™re doing. Make this a priority. Because an office canâ€™t function efficiently unless people are at their desks doing their jobs.  </t>
  </si>
  <si>
    <t>['drop', 'priority', 'office', 'function', 'efficiently', 'people', 'desk', 'job']</t>
  </si>
  <si>
    <t xml:space="preserve"> Ok. I was thinking about wearing it down. Kind of like, I donâ€™t know, like loose with big curls andâ€¦</t>
  </si>
  <si>
    <t>['think', 'wear', 'kind', 'know', 'loose', 'big', 'curl']</t>
  </si>
  <si>
    <t xml:space="preserve"> Wowweee. Mikey likey. Why donâ€™t you wear your hair like that all the time.  Itâ€™s much sexier. [Pam puts hair back up] [Michael walks by Jim] Man, this must be torture for you.  </t>
  </si>
  <si>
    <t>['wowweee', 'mikey', 'likey', 'wear', 'hair', 'time', 'sexier', 'pam', 'put', 'hair', 'michael', 'walk', 'jim', 'man', 'torture']</t>
  </si>
  <si>
    <t xml:space="preserve"> Yeah. On the booze cruise I told Michael about some feelings I used to have for Pam. I had just broken up with Katy and had a couple drinks. And I confided in the worldâ€™s worst confidant.  </t>
  </si>
  <si>
    <t>['booze', 'cruise', 'michael', 'feeling', 'pam', 'broken', 'katy', 'couple', 'drink', 'confide', 'world', 'bad', 'confidant']</t>
  </si>
  <si>
    <t xml:space="preserve"> Remember that thing I told you on the booze cruise about Pam? Thatâ€¦ wasâ€¦ personal so if we can just keep that between you and me. That would be great.</t>
  </si>
  <si>
    <t>['remember', 'booze', 'cruise', 'pam', 'personal', 'great']</t>
  </si>
  <si>
    <t xml:space="preserve"> Jim and I are great friends. We hang out a ton, mostly at work. But, the fact that he told me his secret and no one else knows says everything about our friendship.  And it is why, I intend on keeping that secret for as long as I possibly can.  </t>
  </si>
  <si>
    <t>['jim', 'great', 'friend', 'hang', 'ton', 'work', 'fact', 'secret', 'know', 'say', 'friendship', 'intend', 'keep', 'secret', 'long', 'possibly']</t>
  </si>
  <si>
    <t xml:space="preserve"> My lips are sealed. [singing] My lips are sealedâ€¦ Bangles.</t>
  </si>
  <si>
    <t>['lip', 'seal', 'sing', 'lip', 'seal', 'bangle']</t>
  </si>
  <si>
    <t xml:space="preserve"> [singing] Can you hear me, they talk about usâ€¦   </t>
  </si>
  <si>
    <t>['sing', 'hear', 'talk']</t>
  </si>
  <si>
    <t xml:space="preserve"> Listen Temp. I am conducting a little investigation so Iâ€™m no longer going to be able to head up spring cleaning.  Do you think you can handle it?</t>
  </si>
  <si>
    <t>['listen', 'temp', 'conduct', 'little', 'investigation', 'longer', 'go', 'able', 'head', 'spring', 'cleaning', 'handle']</t>
  </si>
  <si>
    <t xml:space="preserve"> Ah, good stuff, good stuff. Did you see the game last night?</t>
  </si>
  <si>
    <t>['stuff', 'stuff', 'game', 'night']</t>
  </si>
  <si>
    <t xml:space="preserve"> Any of em?  So, uh, whatâ€™s the 411? Any news on the â€œPâ€ situation?</t>
  </si>
  <si>
    <t>['em', 'news', 'p', 'situation']</t>
  </si>
  <si>
    <t xml:space="preserve"> No itâ€™s okay, weâ€™re talking code.</t>
  </si>
  <si>
    <t>['talk', 'code']</t>
  </si>
  <si>
    <t xml:space="preserve"> Listen Stanley. How long does it take you to pick out a soda?</t>
  </si>
  <si>
    <t>['listen', 'stanley', 'long', 'pick', 'soda']</t>
  </si>
  <si>
    <t xml:space="preserve"> Alright, well, cool. [Michael walks by Jim] Still deciding?</t>
  </si>
  <si>
    <t>['cool', 'michael', 'walk', 'jim', 'decide']</t>
  </si>
  <si>
    <t xml:space="preserve"> [Michael presses a button for Stanley] Peach iced tea. Youâ€™re going to hate it.  </t>
  </si>
  <si>
    <t>['michael', 'press', 'button', 'stanley', 'peach', 'iced', 'tea', 'go', 'hate']</t>
  </si>
  <si>
    <t xml:space="preserve"> Hey Oscar how ya doinâ€™? Dwight Schrute calling.  Listen a little question for you, buddy.  I called six minutes ago and no one answered. So I was wondering if you could explain. Oh, I see, so. Sounds like youâ€™re too sick to come into work but your well enough to go to the pharmacy.  </t>
  </si>
  <si>
    <t>['oscar', 'doin', 'dwight', 'schrute', 'call', 'listen', 'little', 'question', 'buddy', 'call', 'minute', 'answer', 'wonder', 'explain', 'sound', 'sick', 'work', 'pharmacy']</t>
  </si>
  <si>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</si>
  <si>
    <t>['different', 'way', 'tell', 'perp', 'lie', 'liar', 'avoid', 'direct', 'eye', 'contact', 'liar', 'cover', 'face', 'hand', 'especially', 'mouth', 'liar', 'perspire', 'unfortunately', 'spoke', 'oscar', 'phone', 'useful']</t>
  </si>
  <si>
    <t xml:space="preserve"> Tony the tiger.  You donâ€™t hear that much any more.</t>
  </si>
  <si>
    <t>['tony', 'tiger', 'hear']</t>
  </si>
  <si>
    <t xml:space="preserve"> Oh, really nothing? Fact: You are drinking grape soda. You never drink grape soda.  Fact: You are talking to Jim. You never talk to Jim.</t>
  </si>
  <si>
    <t>['fact', 'drinking', 'grape', 'soda', 'drink', 'grape', 'soda', 'fact', 'talk', 'jim', 'talk', 'jim']</t>
  </si>
  <si>
    <t xml:space="preserve"> Fact: I love grape soda. I always have. Fact: Jim and I talk all the time. We tell each other secrets.</t>
  </si>
  <si>
    <t>['fact', 'love', 'grape', 'soda', 'fact', 'jim', 'talk', 'time', 'tell', 'secret']</t>
  </si>
  <si>
    <t xml:space="preserve"> Um, I had asked Michael if I could head up the Oscar investigation and he said that only Dwight was capable of handling such sensitive material.</t>
  </si>
  <si>
    <t>['ask', 'michael', 'head', 'oscar', 'investigation', 'say', 'dwight', 'capable', 'handle', 'sensitive', 'material']</t>
  </si>
  <si>
    <t xml:space="preserve"> Um, I donâ€™t know, yeah, yeah, yeah it is.</t>
  </si>
  <si>
    <t xml:space="preserve"> Thank you Michael.  I know your telling the truth.</t>
  </si>
  <si>
    <t>['thank', 'michael', 'know', 'tell', 'truth']</t>
  </si>
  <si>
    <t xml:space="preserve"> I can tell. I wonâ€™t let you down.</t>
  </si>
  <si>
    <t>['tell']</t>
  </si>
  <si>
    <t xml:space="preserve"> Whooo, nice. That was, that was slick.  What are you doinâ€™ for lunch?</t>
  </si>
  <si>
    <t>['whooo', 'nice', 'slick', 'doin', 'lunch']</t>
  </si>
  <si>
    <t xml:space="preserve"> I donâ€™t know probably just gonna eat my ham and cheese sandwich in the break room.</t>
  </si>
  <si>
    <t>['know', 'probably', 'eat', 'ham', 'cheese', 'sandwich', 'break', 'room']</t>
  </si>
  <si>
    <t xml:space="preserve"> Oh nonsense [lifts leg and puts it on Jimâ€™s desk], no way, no. Why donâ€™t, why donâ€™t I take you out to lunch? My treat.</t>
  </si>
  <si>
    <t>['nonsense', 'lift', 'leg', 'put', 'jims', 'desk', 'way', 'lunch', 'treat']</t>
  </si>
  <si>
    <t xml:space="preserve"> No, thatâ€™s alright, thank you though. Itâ€™s, I, gotta do some cleaning, should probably stick around here.</t>
  </si>
  <si>
    <t>['thank', 'get', 'cleaning', 'probably', 'stick']</t>
  </si>
  <si>
    <t xml:space="preserve"> Hey you know what we could do? We could spread out a blanket in the break room.  Have a little picnic order some â€˜za. Talk about you know who.</t>
  </si>
  <si>
    <t>['know', 'spread', 'blanket', 'break', 'room', 'little', 'picnic', 'order', 'za', 'talk', 'know']</t>
  </si>
  <si>
    <t xml:space="preserve"> Oh, ah, no but no. You know what letâ€™s go out. That was a good idea.  Letâ€™s go out.</t>
  </si>
  <si>
    <t>['know', 'let', 'idea', 'let']</t>
  </si>
  <si>
    <t xml:space="preserve"> [at Hooters] Oh man, you should order milk. Get it?   </t>
  </si>
  <si>
    <t>['hooter', 'man', 'order', 'milk']</t>
  </si>
  <si>
    <t xml:space="preserve"> Why do I like Hooters? Well I will give you two reasons, the boobs and the hot wings.  </t>
  </si>
  <si>
    <t>['hooter', 'reason', 'boob', 'hot', 'wing']</t>
  </si>
  <si>
    <t xml:space="preserve"> Oh, here we go, here we go. Bogy at 3 oâ€™clock. Hi.</t>
  </si>
  <si>
    <t>['bogy', 'oclock']</t>
  </si>
  <si>
    <t xml:space="preserve"> Weâ€™re not worthy. Weâ€™re not worthy. Hello Dana, I am Michael and this is Jim and we are brothers.</t>
  </si>
  <si>
    <t>['worthy', 'worthy', 'dana', 'michael', 'jim', 'brother']</t>
  </si>
  <si>
    <t xml:space="preserve"> Iâ€™m his boss actually.  And I treat him well. Iâ€™m taking him out to lunch cause I can afford it and he can have whatever he wants.</t>
  </si>
  <si>
    <t>['bos', 'actually', 'treat', 'take', 'lunch', 'cause', 'afford', 'want']</t>
  </si>
  <si>
    <t xml:space="preserve"> Can I just have the ham and cheese sandwich, thanks.</t>
  </si>
  <si>
    <t>['ham', 'cheese', 'sandwich', 'thanks']</t>
  </si>
  <si>
    <t xml:space="preserve"> Mmmm, sounds yummy.  I will have a chicken breast hold the chicken. [Giggles]</t>
  </si>
  <si>
    <t>['mmmm', 'sound', 'yummy', 'chicken', 'breast', 'hold', 'chicken', 'giggle']</t>
  </si>
  <si>
    <t xml:space="preserve"> No, Iâ€™m gonna have the gourmet hot dog.</t>
  </si>
  <si>
    <t>['gourmet', 'hot', 'dog']</t>
  </si>
  <si>
    <t xml:space="preserve"> So, how did Oscar sound when he called in?</t>
  </si>
  <si>
    <t>['oscar', 'sound', 'call']</t>
  </si>
  <si>
    <t xml:space="preserve"> Sick, like lots of sniffling. I donâ€™t know.</t>
  </si>
  <si>
    <t>['sick', 'lot', 'sniffle', 'know']</t>
  </si>
  <si>
    <t xml:space="preserve"> Umm. How many different ways are there to sniffle?</t>
  </si>
  <si>
    <t>['different', 'way', 'sniffle']</t>
  </si>
  <si>
    <t xml:space="preserve"> Ok, good, thank you.  That wasnâ€™t so hard now was it?</t>
  </si>
  <si>
    <t>['thank', 'hard']</t>
  </si>
  <si>
    <t xml:space="preserve"> Uh, I really donâ€™t want to talk about it.</t>
  </si>
  <si>
    <t>['want', 'talk']</t>
  </si>
  <si>
    <t xml:space="preserve"> Um, sheâ€™s easy to talk to I guess and sheâ€™s got a really good sense of humor.</t>
  </si>
  <si>
    <t>['easy', 'talk', 'guess', 'sense', 'humor']</t>
  </si>
  <si>
    <t xml:space="preserve"> [Holds up Hooters t-shirt] Just you know politics, literature.</t>
  </si>
  <si>
    <t>['hold', 'hooter', 'tshirt', 'know', 'politics', 'literature']</t>
  </si>
  <si>
    <t xml:space="preserve"> Quick Oscar update. I have conducted interviews with everyone in the office.</t>
  </si>
  <si>
    <t>['quick', 'oscar', 'update', 'conduct', 'interview', 'office']</t>
  </si>
  <si>
    <t xml:space="preserve"> Just go to his house and see if heâ€™s sick. I could have done this Investigation in like twenty minutes.</t>
  </si>
  <si>
    <t>['house', 'sick', 'investigation', 'minute']</t>
  </si>
  <si>
    <t xml:space="preserve"> [Michael messes up hair to look like Jimâ€™s] Expenses.</t>
  </si>
  <si>
    <t>['michael', 'mess', 'hair', 'look', 'jims', 'expense']</t>
  </si>
  <si>
    <t xml:space="preserve"> No. Itâ€™sâ€¦ I wear it like that sometimes. Is that a wig?</t>
  </si>
  <si>
    <t>['wear', 'wig']</t>
  </si>
  <si>
    <t xml:space="preserve"> No he did not. I donâ€™t need his permission.</t>
  </si>
  <si>
    <t>['need', 'permission']</t>
  </si>
  <si>
    <t xml:space="preserve"> Uhhh itâ€™s ridiculous. They took my card away because I spent $80 bucks at a magic shop. What they donâ€™t understand is that I bought the stuff to impress potential clients. So business related, right?  </t>
  </si>
  <si>
    <t>['uhhh', 'ridiculous', 'take', 'card', 'away', 'spent', 'buck', 'magic', 'shop', 'understand', 'bought', 'stuff', 'impress', 'potential', 'client', 'business', 'related']</t>
  </si>
  <si>
    <t xml:space="preserve"> I put a cigarette through a freakinâ€™ quarter.  And you know what Toby? They almost bought from us.</t>
  </si>
  <si>
    <t>['cigarette', 'freakin', 'quarter', 'know', 'toby', 'bought']</t>
  </si>
  <si>
    <t xml:space="preserve"> Look Jim needed a relaxing lunch, he has been depressed and it has been affecting his productivity.  How is that not work related?</t>
  </si>
  <si>
    <t>['look', 'jim', 'need', 'relax', 'lunch', 'depressed', 'affect', 'productivity', 'work', 'related']</t>
  </si>
  <si>
    <t xml:space="preserve"> Youâ€™re not his friend, you donâ€™t know. He is in love with a girl he works with whoâ€™s engaged.  So just cut me some slack. Please?</t>
  </si>
  <si>
    <t>['friend', 'know', 'love', 'girl', 'work', 'who', 'engage', 'cut', 'slack']</t>
  </si>
  <si>
    <t xml:space="preserve"> Itâ€™s nobodyâ€™s business, Phyllis. Roy.  </t>
  </si>
  <si>
    <t>['nobody', 'business', 'phyllis', 'roy']</t>
  </si>
  <si>
    <t xml:space="preserve"> You know what Kevin? Jim is a friend of mine, so the only people that this crush really concerns is Jim and Pamâ€¦ and me.  </t>
  </si>
  <si>
    <t>['know', 'kevin', 'jim', 'friend', 'people', 'crush', 'concern', 'jim', 'pam']</t>
  </si>
  <si>
    <t xml:space="preserve"> As a volunteer Sheriffâ€™s Deputy I have been doing surveillance for years.  One time I suspected an ex-girlfriend of mine of cheating on me.  So I tailed her for six straight nights.  Turns out she was, with a couple of guys actually soâ€¦ mystery solved.  </t>
  </si>
  <si>
    <t>['volunteer', 'sheriff', 'deputy', 'surveillance', 'year', 'time', 'suspect', 'exgirlfriend', 'cheat', 'tail', 'straight', 'night', 'turn', 'couple', 'guy', 'actually', 'mystery', 'solve']</t>
  </si>
  <si>
    <t xml:space="preserve"> Well the cats out of the bag. I used to have a crush on Pam and now I [hesitate] donâ€™t. Riveting.  </t>
  </si>
  <si>
    <t>['cat', 'bag', 'crush', 'pam', 'hesitate', 'rivet']</t>
  </si>
  <si>
    <t xml:space="preserve"> It expired in August, and my cell phone charger from two years ago.</t>
  </si>
  <si>
    <t>['expire', 'august', 'cell', 'phone', 'charger', 'year']</t>
  </si>
  <si>
    <t xml:space="preserve"> Hey oh, listen, um, I told Michael on the booze cruise. Itâ€™s so stupid. Um, I told Michael that I had had a crush on you when you first started here.</t>
  </si>
  <si>
    <t>['listen', 'michael', 'booze', 'cruise', 'stupid', 'michael', 'crush', 'start']</t>
  </si>
  <si>
    <t xml:space="preserve"> Well I thought that, I figured you should hear it from me rather than, I mean you know Michael.</t>
  </si>
  <si>
    <t>['thought', 'figure', 'hear', 'mean', 'know', 'michael']</t>
  </si>
  <si>
    <t xml:space="preserve"> And seriously, itâ€™s totally not a big deal, ok? And when I found out you were engaged, I mean.</t>
  </si>
  <si>
    <t>['seriously', 'totally', 'big', 'deal', 'engage', 'mean']</t>
  </si>
  <si>
    <t xml:space="preserve"> No, I know, like, I kind of like, I thought that maybe you did when I first started.</t>
  </si>
  <si>
    <t>['know', 'kind', 'thought', 'maybe', 'start']</t>
  </si>
  <si>
    <t xml:space="preserve"> No, I mean, just â€™cause we like got along so well.</t>
  </si>
  <si>
    <t>['mean', 'cause']</t>
  </si>
  <si>
    <t xml:space="preserve"> No, no, you saw through me, great.</t>
  </si>
  <si>
    <t>['saw', 'great']</t>
  </si>
  <si>
    <t xml:space="preserve"> So are you going to be like totally awkward around me now?</t>
  </si>
  <si>
    <t>['go', 'totally', 'awkward']</t>
  </si>
  <si>
    <t xml:space="preserve"> Oh yeah, yeahâ€¦ hope thatâ€™s okay.</t>
  </si>
  <si>
    <t>['hope']</t>
  </si>
  <si>
    <t xml:space="preserve"> And Pam it was like three years ago so I am totally over it.</t>
  </si>
  <si>
    <t>['pam', 'year', 'totally']</t>
  </si>
  <si>
    <t xml:space="preserve"> Stay lowâ€¦ This is itâ€¦ There he is. Heâ€™s been gone for at least two hours. Who is that? Come to Papaâ€¦ Oh yes. Letâ€™s roll. I knew it! You are so busted. Ice skates, shopping bags? I think I know whatâ€™s going on here. You werenâ€™t sick at all.</t>
  </si>
  <si>
    <t>['stay', 'low', 'go', 'hour', 'papa', 'let', 'roll', 'bust', 'ice', 'skate', 'shopping', 'bag', 'know', 'go', 'sick']</t>
  </si>
  <si>
    <t xml:space="preserve"> This is Dwight Schrute. Who is this?</t>
  </si>
  <si>
    <t>['dwight', 'schrute']</t>
  </si>
  <si>
    <t xml:space="preserve"> How bout this. I donâ€™t tell Michael and in exchange you owe me one great big giant favor.  Redeemable by me at a time and place of my choosing.  </t>
  </si>
  <si>
    <t>['bout', 'tell', 'michael', 'exchange', 'owe', 'great', 'big', 'giant', 'favor', 'redeemable', 'time', 'place', 'choose']</t>
  </si>
  <si>
    <t xml:space="preserve"> Guess what I found out about Oscar tonight? He was lying about being sick. Should I have reported Oscarâ€™s malfeasance. Hmm, probably, but now I know something he doesnâ€™t want me to know. So I can use his malfeasance to establish leverage.  Otherwise, itâ€™s just malfeasance for malfeasanceses-ses sake.  </t>
  </si>
  <si>
    <t>['guess', 'oscar', 'tonight', 'lie', 'sick', 'report', 'oscar', 'malfeasance', 'probably', 'know', 'want', 'know', 'use', 'malfeasance', 'establish', 'leverage', 'malfeasance', 'malfeasance', 'sake']</t>
  </si>
  <si>
    <t xml:space="preserve"> I know, I know, I know.</t>
  </si>
  <si>
    <t>['know', 'know', 'know']</t>
  </si>
  <si>
    <t xml:space="preserve"> I, oh, just, um, I know I was trying to, expense reports. And then God, Toby, you know he justâ€¦ I know. Iâ€™m just, I just hope that, I just hope that [starts to get choked up] this doesnâ€™t affect our friendship! Stupid, this is so stupid.</t>
  </si>
  <si>
    <t>['know', 'try', 'expense', 'report', 'god', 'toby', 'know', 'know', 'hope', 'hope', 'start', 'choked', 'affect', 'friendship', 'stupid', 'stupid']</t>
  </si>
  <si>
    <t xml:space="preserve"> Hey, hey, wow, wow. Listen man itâ€™s, you know what. Itâ€™s not a big deal.</t>
  </si>
  <si>
    <t>['wow', 'wow', 'listen', 'man', 'know', 'big', 'deal']</t>
  </si>
  <si>
    <t xml:space="preserve"> Ok, Iâ€™m fine, no I know, Iâ€™m good, Iâ€™m good, itâ€™s just.</t>
  </si>
  <si>
    <t>['fine', 'know']</t>
  </si>
  <si>
    <t xml:space="preserve"> Look its one day, everythingâ€™s gonna be alright. No big deal. You good?</t>
  </si>
  <si>
    <t>['look', 'everythings', 'big', 'deal']</t>
  </si>
  <si>
    <t xml:space="preserve"> Hey, hereâ€™s your schedule for next week. Are you okay?</t>
  </si>
  <si>
    <t>['here', 'schedule', 'week']</t>
  </si>
  <si>
    <t xml:space="preserve"> Yeah Iâ€™m fine. Look, about you and Jim.</t>
  </si>
  <si>
    <t>['fine', 'look', 'jim']</t>
  </si>
  <si>
    <t xml:space="preserve"> Oh, no, thatâ€™s, you donâ€™t have to.</t>
  </si>
  <si>
    <t xml:space="preserve"> No, I feel itâ€™s my responsibility as your boss slash friend.</t>
  </si>
  <si>
    <t>['feel', 'responsibility', 'bos', 'slash', 'friend']</t>
  </si>
  <si>
    <t xml:space="preserve"> No, really, itâ€™s okay. I know that Jim had, like a crush on me when he first started. But that was a long time ago, so.</t>
  </si>
  <si>
    <t>['know', 'jim', 'crush', 'start', 'long', 'time']</t>
  </si>
  <si>
    <t xml:space="preserve"> It wasnâ€™t that long ago. It was on the booze cruise.</t>
  </si>
  <si>
    <t>['long', 'booze', 'cruise']</t>
  </si>
  <si>
    <t xml:space="preserve"> Jim had a crush on me on the booze cruise or he told you about it on the booze cruise?</t>
  </si>
  <si>
    <t>['jim', 'crush', 'booze', 'cruise', 'booze', 'cruise']</t>
  </si>
  <si>
    <t xml:space="preserve"> Yehhh, okay, shuuttt it Michael. Iâ€™m done. Thatâ€™s it. Iâ€™m out.  </t>
  </si>
  <si>
    <t>['yehhh', 'shuuttt', 'michael']</t>
  </si>
  <si>
    <t xml:space="preserve"> People are always coming to me. â€œMichael, I have a secret.  Your the only one I trust.â€ No thanks, because keeping a secret can only lead to trouble. Like I was watching Cinemax last weekend.  This movie, Portrait of aâ€¦ Prostitute something. Secrets of a Callâ€¦ More Secrets of a Call Girl. And the lead character, Shila, is framed for murder. She goes on the run and winds up working at a bordello in Malibu. I donâ€™t, I donâ€™t want to live like that. I like it here. I donâ€™t want to be Shila, I like being Michael Scott.  </t>
  </si>
  <si>
    <t>['people', 'come', 'michael', 'secret', 'trust', 'thanks', 'keep', 'secret', 'lead', 'trouble', 'watch', 'cinemax', 'weekend', 'movie', 'portrait', 'prostitute', 'secret', 'secret', 'girl', 'lead', 'character', 'shila', 'frame', 'murder', 'go', 'run', 'wind', 'work', 'bordello', 'malibu', 'want', 'live', 'want', 'shila', 'michael', 'scott']</t>
  </si>
  <si>
    <t xml:space="preserve"> No thanks. You got a package.</t>
  </si>
  <si>
    <t>['thanks', 'package']</t>
  </si>
  <si>
    <t xml:space="preserve"> Oh, Pam with the dirty talk. [laughs]  </t>
  </si>
  <si>
    <t>['pam', 'dirty', 'talk', 'laugh']</t>
  </si>
  <si>
    <t xml:space="preserve"> And heâ€™s lining it up. Seems pretty straightforward from here. If Michael Scott sinks it, heâ€™ll win a Buick signed by Tiger Woods.</t>
  </si>
  <si>
    <t>['line', 'pretty', 'straightforward', 'michael', 'scott', 'sink', 'hell', 'win', 'buick', 'sign', 'tiger', 'wood']</t>
  </si>
  <si>
    <t xml:space="preserve"> No, he meant to put it right next to the hole, thatâ€™s much harder to do.</t>
  </si>
  <si>
    <t>['meant', 'hole', 'harder']</t>
  </si>
  <si>
    <t xml:space="preserve"> Interception. He shoots, he scores, yeah! Michael, try it like this. Thisâ€™ll be much harder.</t>
  </si>
  <si>
    <t>['interception', 'shoot', 'score', 'michael', 'try', 'thisll', 'harder']</t>
  </si>
  <si>
    <t xml:space="preserve"> No, no, no, no. I donâ€™t want to chip my mug. Please get that off the floor. [sets mug on the edge of Michaelâ€™s desk]</t>
  </si>
  <si>
    <t>['want', 'chip', 'mug', 'floor', 'set', 'mug', 'edge', 'michael', 'desk']</t>
  </si>
  <si>
    <t xml:space="preserve"> All right. Jack Nicholson for birdie.</t>
  </si>
  <si>
    <t>['jack', 'nicholson', 'birdie']</t>
  </si>
  <si>
    <t xml:space="preserve"> [golf ball rolls under bookcase] I got it. No problem. [clears throat]</t>
  </si>
  <si>
    <t>['golf', 'ball', 'roll', 'bookcase', 'problem', 'clear', 'throat']</t>
  </si>
  <si>
    <t xml:space="preserve"> [mug falls off Michelâ€™s desk and smashes on the floor] Godâ€¦ damn it, Dwight! Thatâ€™s great.</t>
  </si>
  <si>
    <t>['mug', 'fall', 'michels', 'desk', 'smash', 'floor', 'god', 'damn', 'dwight', 'great']</t>
  </si>
  <si>
    <t xml:space="preserve"> [pulls a brand new mug out of his desk door] That wonâ€™t be necessary.  </t>
  </si>
  <si>
    <t>['pull', 'brand', 'new', 'mug', 'desk', 'door', 'necessary']</t>
  </si>
  <si>
    <t xml:space="preserve"> Donâ€™t be fooled by the phrase â€œdust bunnies.â€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</si>
  <si>
    <t>['fool', 'phrase', 'dust', 'bunny', 'vicious', 'little', 'bitch', 'inside', 'disc', 'drive', 'god', 'help', 'bring', 'knee', 'sit', 'corner', 'hatch', 'defecate', 'lay', 'egg', 'sole', 'purpose', 'life', 'eat', 'dead', 'skin', 'human', 'office', 'shed', 'boat', 'load', 'especially', 'creed']</t>
  </si>
  <si>
    <t xml:space="preserve"> Look at all them out there, my little worker bees buzzing away.</t>
  </si>
  <si>
    <t>['look', 'little', 'worker', 'bee', 'buzzing', 'away']</t>
  </si>
  <si>
    <t xml:space="preserve"> If theyâ€™re the worker bees, youâ€™re the Queen bee.</t>
  </si>
  <si>
    <t>['worker', 'bee', 'queen', 'bee']</t>
  </si>
  <si>
    <t xml:space="preserve"> No, King is higher. Then Ace. I am the Ace bee.  </t>
  </si>
  <si>
    <t>['king', 'high', 'ace', 'ace', 'bee']</t>
  </si>
  <si>
    <t xml:space="preserve"> Yeah, I know when itâ€™s from, Ryan.</t>
  </si>
  <si>
    <t>['know', 'ryan']</t>
  </si>
  <si>
    <t xml:space="preserve"> Yeah, I rushed a few fraternities, but you know what? I donâ€™t believe in paying for friendships. So, I made a decision not to accept any offers. And fortunately none were made. Which was good, so nobodyâ€™s feelings got hurt.  </t>
  </si>
  <si>
    <t>['rush', 'fraternity', 'know', 'believe', 'pay', 'friendship', 'decision', 'accept', 'offer', 'fortunately', 'nobody', 'feeling', 'hurt']</t>
  </si>
  <si>
    <t xml:space="preserve"> Temp, shouldnâ€™t you be monitoring the progress of peopleâ€™s cleaning efforts?</t>
  </si>
  <si>
    <t>['temp', 'monitoring', 'progress', 'people', 'cleaning', 'effort']</t>
  </si>
  <si>
    <t xml:space="preserve"> Yeah. Well, Iâ€™d hate to see it blow up in your face.</t>
  </si>
  <si>
    <t>['hate', 'blow', 'face']</t>
  </si>
  <si>
    <t xml:space="preserve"> Letâ€™s table that. So, tempâ€¦ You seem to be pretty close to this Oscar.</t>
  </si>
  <si>
    <t>['let', 'table', 'temp', 'pretty', 'close', 'oscar']</t>
  </si>
  <si>
    <t xml:space="preserve"> You seem a little nervous. You shouldnâ€™t be.  </t>
  </si>
  <si>
    <t>['little', 'nervous']</t>
  </si>
  <si>
    <t xml:space="preserve"> Keep the change. Here you go buddy, happy birthday.</t>
  </si>
  <si>
    <t>['change', 'buddy', 'happy', 'birthday']</t>
  </si>
  <si>
    <t xml:space="preserve"> No, no, no, no. I have the long sleeve. And actually, you know what we should do? We should wear them tomorrow to work, itâ€™ll be hysterical.</t>
  </si>
  <si>
    <t>['long', 'sleeve', 'actually', 'know', 'wear', 'tomorrow', 'work', 'hysterical']</t>
  </si>
  <si>
    <t xml:space="preserve"> Oh, tomorrow, thatâ€™s gonna be tough â€™cause I already laid out my outfit, soâ€¦</t>
  </si>
  <si>
    <t>['tomorrow', 'tough', 'cause', 'laid', 'outfit']</t>
  </si>
  <si>
    <t xml:space="preserve"> Okay, Tuesday. Whenever. Youâ€™d better try it on, make sure it fits.  </t>
  </si>
  <si>
    <t>['tuesday', 'better', 'try', 'sure', 'fit']</t>
  </si>
  <si>
    <t xml:space="preserve"> Pamâ€™s on vacation and she gets back tomorrow, so itâ€™ll be nice to see her.  Itâ€™ll be nice, and, uh, she set a date for the wedding with Roy.  Uhâ€¦ June.  Summer.  So, thatâ€™ll be nice.  And thatâ€™s that.   </t>
  </si>
  <si>
    <t>['pams', 'vacation', 'get', 'tomorrow', 'nice', 'nice', 'set', 'date', 'wedding', 'roy', 'june', 'summer', 'thatll', 'nice']</t>
  </si>
  <si>
    <t xml:space="preserve"> Um, Pam plus Spam plusâ€¦?</t>
  </si>
  <si>
    <t>['pam', 'plus', 'spam', 'plus']</t>
  </si>
  <si>
    <t xml:space="preserve"> Roy and I just got back from the Poconos.  I get ten vacation days a year, and I try to hold off taking them for as long as possible, and this year I got to the third week in January.   </t>
  </si>
  <si>
    <t>['roy', 'poconos', 'vacation', 'day', 'year', 'try', 'hold', 'take', 'long', 'possible', 'year', 'week', 'january']</t>
  </si>
  <si>
    <t xml:space="preserve"> I am Pam.  Spicoli guy.  Oh, God.  Names, numbers.  Okay. [walking into office] Whoa!  God!  Yuck, yuck.  Yuck.  Yuck!</t>
  </si>
  <si>
    <t>['pam', 'spicoli', 'guy', 'god', 'name', 'number', 'walk', 'office', 'whoa', 'god', 'yuck', 'yuck', 'yuck', 'yuck']</t>
  </si>
  <si>
    <t xml:space="preserve"> There is stink in there, my God!  What isâ€¦ what is that?</t>
  </si>
  <si>
    <t>['stink', 'god']</t>
  </si>
  <si>
    <t xml:space="preserve"> [looking at pile on Michelâ€™s carpet] Ohâ€¦ I donâ€™t know.</t>
  </si>
  <si>
    <t>['look', 'pile', 'michels', 'carpet', 'know']</t>
  </si>
  <si>
    <t xml:space="preserve"> No, I donâ€™t think itâ€™s a bird.</t>
  </si>
  <si>
    <t>['bird']</t>
  </si>
  <si>
    <t xml:space="preserve"> Oh, God!  How could that happen?  How couldâ€¦ right in the middle of the carpet.</t>
  </si>
  <si>
    <t>['god', 'happen', 'middle', 'carpet']</t>
  </si>
  <si>
    <t xml:space="preserve"> Um, somebody vomited right in the middle of the carpet in my office. </t>
  </si>
  <si>
    <t>['somebody', 'vomit', 'middle', 'carpet', 'office']</t>
  </si>
  <si>
    <t xml:space="preserve"> Check it out.  Donâ€™t be a wuss, just getâ€¦ no, Iâ€™m not holding your coffee.  </t>
  </si>
  <si>
    <t>['check', 'wuss', 'hold', 'coffee']</t>
  </si>
  <si>
    <t xml:space="preserve"> What is it?  No, just tell me what it is. </t>
  </si>
  <si>
    <t xml:space="preserve"> I cannot believe a pipe burst and left that in there.</t>
  </si>
  <si>
    <t>['believe', 'pipe', 'burst', 'left']</t>
  </si>
  <si>
    <t xml:space="preserve"> How do you know that?  What is it, then? </t>
  </si>
  <si>
    <t xml:space="preserve"> [as cleaning lady with mask leaves] Here she comes.  All cleaned?  Great. [walks into office]</t>
  </si>
  <si>
    <t>['cleaning', 'lady', 'mask', 'leaf', 'come', 'clean', 'great', 'walk', 'office']</t>
  </si>
  <si>
    <t xml:space="preserve"> [while in his reeking office]  I am a big Fear Factor fan.  Iâ€™m a big fan of anything Joe Rogan does, actually, so this is sort of like my audition tape.  Umâ€¦ [clearing throat]   I canâ€™t stand it [gets up to leave], I canâ€™t stay in here another second.  No!  </t>
  </si>
  <si>
    <t>['reek', 'office', 'big', 'fear', 'factor', 'fan', 'big', 'fan', 'joe', 'rogan', 'actually', 'sort', 'audition', 'tape', 'clearing', 'throat', 'stand', 'get', 'leave', 'stay', 'second']</t>
  </si>
  <si>
    <t xml:space="preserve"> So, how was the resort?  Did you ski a lot?</t>
  </si>
  <si>
    <t>['resort', 'ski']</t>
  </si>
  <si>
    <t xml:space="preserve"> What?  I did not do that.  That sounds disgusting.   </t>
  </si>
  <si>
    <t>['sound', 'disgust']</t>
  </si>
  <si>
    <t xml:space="preserve"> [sitting at Jimâ€™s desk]  Hey Jim.  I thought that we would be desk buddies while they changed my carpet.</t>
  </si>
  <si>
    <t>['sit', 'jims', 'desk', 'jim', 'thought', 'desk', 'buddy', 'change', 'carpet']</t>
  </si>
  <si>
    <t xml:space="preserve"> But thereâ€™s definitely a desk open in the back. </t>
  </si>
  <si>
    <t>['there', 'definitely', 'desk', 'open']</t>
  </si>
  <si>
    <t xml:space="preserve"> â€¦which I guess Iâ€™ll be taking.</t>
  </si>
  <si>
    <t>['guess', 'take']</t>
  </si>
  <si>
    <t xml:space="preserve"> No, no, no!  Seriously, I donâ€™t mind sharing. </t>
  </si>
  <si>
    <t>['seriously', 'mind', 'share']</t>
  </si>
  <si>
    <t xml:space="preserve"> No, no, no, seriously, Iâ€™ll be in the back.   </t>
  </si>
  <si>
    <t>['seriously']</t>
  </si>
  <si>
    <t xml:space="preserve"> [putting his feet on desk] Yeah, yeah, yeah.  Old bullpen.</t>
  </si>
  <si>
    <t>['put', 'foot', 'desk', 'old', 'bullpen']</t>
  </si>
  <si>
    <t xml:space="preserve"> [putting his feet on desk] Ha ha haâ€¦ the old bullpen.</t>
  </si>
  <si>
    <t>['put', 'foot', 'desk', 'ha', 'ha', 'ha', 'old', 'bullpen']</t>
  </si>
  <si>
    <t xml:space="preserve"> I justâ€¦ you couldnâ€™t understand, but man, you guys have it so easy out here, you know?  I used to sit right here.</t>
  </si>
  <si>
    <t>['understand', 'man', 'guy', 'easy', 'know', 'sit']</t>
  </si>
  <si>
    <t xml:space="preserve"> Ed Truck. [exclaiming is disgust]  Ed Truck was the manager before me.  Horrible.  He hated fun.  It was like, â€œOh, Ed Truck is walking toward us.  Stop having fun.  Start pretending to do work.â€  What a jerk.  Heâ€™sâ€¦ You know what?  I swore to myself that if I ever got to walk around the room as manager, people would laugh when they saw me coming and would applaud as I walked away.   </t>
  </si>
  <si>
    <t>['ed', 'truck', 'exclaim', 'disgust', 'ed', 'truck', 'manager', 'horrible', 'hat', 'fun', 'ed', 'truck', 'walk', 'stop', 'fun', 'start', 'pretend', 'work', 'jerk', 'know', 'swore', 'walk', 'room', 'manager', 'people', 'laugh', 'saw', 'come', 'applaud', 'walk', 'away']</t>
  </si>
  <si>
    <t xml:space="preserve"> That guy Miles who quit to form his own company?</t>
  </si>
  <si>
    <t>['guy', 'mile', 'quit', 'form', 'company']</t>
  </si>
  <si>
    <t xml:space="preserve"> He was, but, uhâ€¦ that desk was empty.  Heâ€™d come in and sit there sometimes.</t>
  </si>
  <si>
    <t>['desk', 'hed', 'sit']</t>
  </si>
  <si>
    <t xml:space="preserve"> When I was in training, many years agoâ€¦ not so long agoâ€¦ I worked side-by-side with a fellow named Todd Packer, and together we rocked the office [picture behind Michael falls].  Packer and I once spent the whole day with our pants off, and when people noticed, we convinced them that </t>
  </si>
  <si>
    <t>['training', 'year', 'long', 'work', 'sidebyside', 'fellow', 'name', 'todd', 'packer', 'rock', 'office', 'picture', 'michael', 'fall', 'packer', 'spent', 'pant', 'people', 'notice', 'convince']</t>
  </si>
  <si>
    <t xml:space="preserve"> I will gladly pay you Tuesday for a hamburger today. </t>
  </si>
  <si>
    <t>['gladly', 'pay', 'tuesday', 'hamburger', 'today']</t>
  </si>
  <si>
    <t xml:space="preserve"> Oh, a customer, well, sound the alarm. [laughs] Okay.  </t>
  </si>
  <si>
    <t>['customer', 'sound', 'alarm', 'laugh']</t>
  </si>
  <si>
    <t xml:space="preserve"> Another time, Packer held this guyâ€™s head in the toilet for like a minute.  Guy had no sense of humor about it.  Probably why he wasnâ€™t hired.   </t>
  </si>
  <si>
    <t>['time', 'packer', 'held', 'guy', 'head', 'toilet', 'minute', 'guy', 'sense', 'humor', 'probably', 'hire']</t>
  </si>
  <si>
    <t xml:space="preserve"> Once, as a joke, Packer banged every chick in the office. [giggles]  It was hysterical.   </t>
  </si>
  <si>
    <t>['joke', 'packer', 'bang', 'chick', 'office', 'giggle', 'hysterical']</t>
  </si>
  <si>
    <t xml:space="preserve"> No, I donâ€™t think I canâ€¦</t>
  </si>
  <si>
    <t xml:space="preserve"> Old fashioned raid.  Sales on Accounting.  Yeah.  Follow my lead.  </t>
  </si>
  <si>
    <t>['old', 'fashion', 'raid', 'sale', 'accounting', 'follow', 'lead']</t>
  </si>
  <si>
    <t xml:space="preserve"> Yeah! Oh ho ho [laughing]</t>
  </si>
  <si>
    <t>['ho', 'ho', 'laugh']</t>
  </si>
  <si>
    <t xml:space="preserve"> Should we help â€™em pick up their stuff?</t>
  </si>
  <si>
    <t>['help', 'em', 'pick', 'stuff']</t>
  </si>
  <si>
    <t xml:space="preserve"> No, no, no, no.  We donâ€™t do that.  We donâ€™t do that. </t>
  </si>
  <si>
    <t xml:space="preserve"> Watch out, Pam. Youâ€™re next!</t>
  </si>
  <si>
    <t>['watch', 'pam']</t>
  </si>
  <si>
    <t xml:space="preserve"> Youâ€™re gonna throw my things on the ground?</t>
  </si>
  <si>
    <t>['throw', 'thing', 'ground']</t>
  </si>
  <si>
    <t xml:space="preserve"> Why would somebody ruin a perfectly good carpet?  I donâ€™t know.  It could be done out of hate.  It could be done out of love.  It could be completely neutral.  Maybe somebody hates the cleaning lady.  And, well, she doesnâ€™t do a very good job, obviously, because my office still reeks like you would not believe.  I hate her.   </t>
  </si>
  <si>
    <t>['somebody', 'ruin', 'perfectly', 'carpet', 'know', 'hate', 'love', 'completely', 'neutral', 'maybe', 'somebody', 'hate', 'cleaning', 'lady', 'job', 'obviously', 'office', 'reek', 'believe', 'hate']</t>
  </si>
  <si>
    <t xml:space="preserve"> You know what?  I am beginning to think that what happened to my carpet was an act of terrorism against the office.  The only thing that makes any sense.  </t>
  </si>
  <si>
    <t>['know', 'begin', 'happen', 'carpet', 'act', 'terrorism', 'office', 'make', 'sense']</t>
  </si>
  <si>
    <t xml:space="preserve"> [on phone] Hello, am I the 107th caller? [hangs up, dials again] Hello, Rock 107.  Am I the 107th caller? [hangs up and dials again] Hell , Rock 107.  Am I the 107th caller? [hangs up and begins to dial again] Iâ€™m totally gonna win us that box set.</t>
  </si>
  <si>
    <t>['phone', 'th', 'caller', 'hang', 'dial', 'rock', 'th', 'caller', 'hang', 'dial', 'hell', 'rock', 'th', 'caller', 'hang', 'begin', 'dial', 'totally', 'win', 'box', 'set']</t>
  </si>
  <si>
    <t xml:space="preserve"> Stop it. [Dwight hangs up] Stop.  It.  [Dwight beings to dial] Donâ€™t.  Donâ€™t.  </t>
  </si>
  <si>
    <t>['stop', 'dwight', 'hang', 'stop', 'dwight', 'being', 'dial']</t>
  </si>
  <si>
    <t xml:space="preserve">  I need to make a sales call.  Please?</t>
  </si>
  <si>
    <t>['need', 'sale']</t>
  </si>
  <si>
    <t xml:space="preserve"> [on phone, whispering] Am I the 107th caller?  </t>
  </si>
  <si>
    <t>['phone', 'whisper', 'th', 'caller']</t>
  </si>
  <si>
    <t xml:space="preserve"> [to Roy in Jimâ€™s earshot] â€¦back so soon.</t>
  </si>
  <si>
    <t>['roy', 'jims', 'earshot', 'soon']</t>
  </si>
  <si>
    <t xml:space="preserve"> Yeah, thatâ€™s right.  We could do a three-day weekend.  I wonder if I could, like, call in sick on the Friday.  Then I get a four-day weekend.   </t>
  </si>
  <si>
    <t>['threeday', 'weekend', 'wonder', 'sick', 'friday', 'fourday', 'weekend']</t>
  </si>
  <si>
    <t xml:space="preserve"> [to Roy as Jim escapes into bathroom] Are you kidding? </t>
  </si>
  <si>
    <t>['roy', 'jim', 'escape', 'bathroom', 'kid']</t>
  </si>
  <si>
    <t xml:space="preserve"> We havenâ€™t finished getting things in order from your last visit.  </t>
  </si>
  <si>
    <t>['finish', 'get', 'thing', 'order', 'visit']</t>
  </si>
  <si>
    <t xml:space="preserve"> Oh, and Iâ€™m not?  Why would you say that? Because Iâ€™m having fun?  You guys just are workinâ€™ for the weekend, arenâ€™t you?  Iâ€™m workinâ€™ for the week.  Sales team, listen to me.  This is what weâ€™re gonna do.  Iâ€™m gonna up the ante a little bit literally.  Right here, Iâ€™m gonna put a crisp one hundred dollar bill.  The person with the most sales at the end of the day gets to keep the cash.  Sound good?  </t>
  </si>
  <si>
    <t>['fun', 'guy', 'workin', 'weekend', 'workin', 'week', 'sale', 'team', 'listen', 'ante', 'little', 'bit', 'literally', 'crisp', 'dollar', 'bill', 'person', 'sale', 'end', 'get', 'cash', 'sound']</t>
  </si>
  <si>
    <t xml:space="preserve"> [counting cash] Seventy, eighty, one, two three.  Eighty-three dollars.  Still a lotta money and Iâ€™m going to â€¦ [moves money after seeing workmen walk by] â€¦ Iâ€™m gonna leave it right over here where everybody can see it.  I will be taking Jimâ€™s clients today because he is not here and out of sight, out of the contest.  Letâ€™s see who winds up with the cash, shall we?  </t>
  </si>
  <si>
    <t>['counting', 'cash', 'seventy', 'eighty', 'eightythree', 'dollar', 'lotta', 'money', 'go', 'move', 'money', 'see', 'workman', 'walk', 'leave', 'everybody', 'take', 'jims', 'client', 'today', 'sight', 'contest', 'let', 'wind', 'cash', 'shall']</t>
  </si>
  <si>
    <t xml:space="preserve"> Michael is gonna wipe the floor with us!  </t>
  </si>
  <si>
    <t>['michael', 'wipe', 'floor']</t>
  </si>
  <si>
    <t xml:space="preserve"> [on phone] So you have 40 boxes going out, and I will deliver those personally in a Sebring.  Very good, nice doing business with you.  Thank you. [hangs up] Yes! [chuckles] Oh, yeah!  Read it and weep.  Oh!  Oh, look at that! [puts post-it on Phyllisâ€™ forehead]  Look at me, Phyllis!  Oh, what is that?  Thatâ€™s my sale! [humming then dancing victoriously]</t>
  </si>
  <si>
    <t>['phone', 'box', 'go', 'deliver', 'personally', 'sebring', 'nice', 'business', 'thank', 'hang', 'chuckle', 'read', 'weep', 'look', 'put', 'postit', 'phyllis', 'forehead', 'look', 'phyllis', 'sale', 'hum', 'dance', 'victoriously']</t>
  </si>
  <si>
    <t xml:space="preserve"> You know what, guys?  Itâ€™s none of your concern.  It was official business, so justâ€¦</t>
  </si>
  <si>
    <t>['know', 'guy', 'concern', 'official', 'business']</t>
  </si>
  <si>
    <t xml:space="preserve"> Yeah, paper business.  Is this done?  </t>
  </si>
  <si>
    <t>['paper', 'business']</t>
  </si>
  <si>
    <t xml:space="preserve"> Extreme Home Makeover puts together a house in an hour.  If you were on that crew, you would be fired like that. [snaps]  </t>
  </si>
  <si>
    <t>['extreme', 'home', 'makeover', 'put', 'house', 'hour', 'crew', 'fire', 'snap']</t>
  </si>
  <si>
    <t xml:space="preserve"> Somebody did something bad to Michaelâ€™s carpet. Maybe thatâ€™s all we need to know.   </t>
  </si>
  <si>
    <t>['somebody', 'michael', 'carpet', 'maybe', 'need', 'know']</t>
  </si>
  <si>
    <t xml:space="preserve"> This was no act of God.  A person did this.  A person who works in this office.  Maybe all of them.    </t>
  </si>
  <si>
    <t>['act', 'god', 'person', 'person', 'work', 'office', 'maybe']</t>
  </si>
  <si>
    <t xml:space="preserve"> You know what?  Today is not a good day for a sales contest.  Weâ€™reâ€¦ weâ€™re notâ€¦ weâ€™re not doinâ€™ this today.  </t>
  </si>
  <si>
    <t>['know', 'today', 'sale', 'contest', 'doin', 'today']</t>
  </si>
  <si>
    <t xml:space="preserve"> You wanna talk about fair?  Does anyone need to smell my old carpet?  You explain to me how that was fair, and Iâ€™ll explain to you how this is fair.  Plus I justâ€¦ I think that picking today was sort of taking advantage.  </t>
  </si>
  <si>
    <t>['wan', 'talk', 'fair', 'need', 'smell', 'old', 'carpet', 'explain', 'fair', 'explain', 'fair', 'plus', 'pick', 'today', 'sort', 'take', 'advantage']</t>
  </si>
  <si>
    <t xml:space="preserve"> I am a victim of a hate crime.  Stanley knows what Iâ€™m talkinâ€™ about.</t>
  </si>
  <si>
    <t>['victim', 'hate', 'crime', 'stanley', 'know', 'talkin']</t>
  </si>
  <si>
    <t xml:space="preserve"> Well I hated it!  A lot!  Okay, Iâ€¦ you know what?  If the guilty person would just come forward and take their punishment, weâ€™d be done . [no one comes forward]  Very well.  Then you are all punished.  </t>
  </si>
  <si>
    <t>['hat', 'know', 'guilty', 'person', 'forward', 'punishment', 'wed', 'come', 'forward', 'punish']</t>
  </si>
  <si>
    <t xml:space="preserve"> Youâ€™re all on a time out.  Just sit there quietly. [phone rings, Phyllis reaches to answer]  No.  NO!  [phone continues to ring]  </t>
  </si>
  <si>
    <t>['time', 'sit', 'quietly', 'phone', 'ring', 'phyllis', 'reach', 'answer', 'phone', 'continue', 'ring']</t>
  </si>
  <si>
    <t xml:space="preserve"> Nothing much.  Let me ask you something.  Itâ€™s actually little awkward.</t>
  </si>
  <si>
    <t>['ask', 'actually', 'little', 'awkward']</t>
  </si>
  <si>
    <t xml:space="preserve"> My biggest fear is turning into him.</t>
  </si>
  <si>
    <t>['big', 'fear', 'turn']</t>
  </si>
  <si>
    <t xml:space="preserve"> [sighs]  I wasnâ€™t talking literally, Creed.  Yeah, being buried alive would be worse. Happy?  Why am I talking to you?   </t>
  </si>
  <si>
    <t>['sigh', 'talk', 'literally', 'creed', 'bury', 'alive', 'bad', 'happy', 'talk']</t>
  </si>
  <si>
    <t xml:space="preserve"> [meeting Ed Truck in parking lot] Ed?  Hi.  Thanks for meeting me.  Must be kinda neat cominâ€™ back.</t>
  </si>
  <si>
    <t>['meeting', 'ed', 'truck', 'parking', 'ed', 'thanks', 'meeting', 'kinda', 'neat', 'comin']</t>
  </si>
  <si>
    <t xml:space="preserve"> Uh, well, honestly Ed, I really donâ€™t wanna be up there right now.  </t>
  </si>
  <si>
    <t>['honestly', 'ed', 'wan']</t>
  </si>
  <si>
    <t xml:space="preserve"> Oh, no, no, no.  Youâ€™re good.  It was clerical.  Youâ€™re good.  Um, well, somebody did something in my office, and I now think that they did it on purpose and it was directed at me.</t>
  </si>
  <si>
    <t>['clerical', 'somebody', 'office', 'purpose', 'direct']</t>
  </si>
  <si>
    <t xml:space="preserve"> I didnâ€™t get a good look atâ€¦ it, but it smells horrible.</t>
  </si>
  <si>
    <t>['look', 'smell', 'horrible']</t>
  </si>
  <si>
    <t xml:space="preserve"> Well, that figures.  So how did you deal with people not liking you?</t>
  </si>
  <si>
    <t>['figure', 'deal', 'people', 'like']</t>
  </si>
  <si>
    <t xml:space="preserve"> Not necessarily.  You can love a boss like you do a father.</t>
  </si>
  <si>
    <t>['necessarily', 'love', 'bos', 'father']</t>
  </si>
  <si>
    <t xml:space="preserve"> Well, okay.  Different management styles.</t>
  </si>
  <si>
    <t>['different', 'management', 'style']</t>
  </si>
  <si>
    <t xml:space="preserve"> Last week I would have given a kidney to anyone in this office.  I would have reached right into my stomach and pulled it out for them.  But now, no.  I donâ€™t have the relationship with these people that I thought I did.  I hope they ask, so they can hear me say, â€œUhâ€¦ no. I only give my organs to my real friends.  Go get yourself a monkey kidney.â€  </t>
  </si>
  <si>
    <t>['week', 'give', 'kidney', 'office', 'reach', 'stomach', 'pull', 'relationship', 'people', 'thought', 'hope', 'ask', 'hear', 'organ', 'real', 'friend', 'monkey', 'kidney']</t>
  </si>
  <si>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â€™cause I just sent you one.  Yikes.  Uhâ€¦ give me a call back, I hope.  Iâ€™ll talk to you later. Bye.</t>
  </si>
  <si>
    <t>['phone', 'brenda', 'jim', 'halpert', 'boat', 'number', 'corporate', 'directory', 'assume', 'probably', 'give', 'want', 'ask', 'gim', 'number', 'say', 'directory', 'check', 'email', 'cause', 'sent', 'yikes', 'hope', 'talk', 'later', 'bye']</t>
  </si>
  <si>
    <t xml:space="preserve"> Oh my God.  Packer.  Packster.  Whacky Pack.  How you doinâ€™?  </t>
  </si>
  <si>
    <t>['god', 'packer', 'packster', 'whacky', 'pack', 'doin']</t>
  </si>
  <si>
    <t xml:space="preserve"> Uhâ€¦ no.  Did anybody see a package here today?  No.  How big was it?</t>
  </si>
  <si>
    <t>['anybody', 'package', 'today', 'big']</t>
  </si>
  <si>
    <t xml:space="preserve"> Did you see a big package?  Where did you leave it? </t>
  </si>
  <si>
    <t>['big', 'package', 'leave']</t>
  </si>
  <si>
    <t xml:space="preserve"> Really?  Guys, did you see a big package in my office?</t>
  </si>
  <si>
    <t>['guy', 'big', 'package', 'office']</t>
  </si>
  <si>
    <t xml:space="preserve"> That was Packer!  Oh, youâ€™reâ€¦ you are dead.  You are dead, my friend!  That is hilarâ€¦ Oh, God!  Of course it was you. </t>
  </si>
  <si>
    <t>['packer', 'dead', 'dead', 'friend', 'hilar', 'god', 'course']</t>
  </si>
  <si>
    <t xml:space="preserve"> Oh.  [laughs and claps] Yeah, yeah!  Oh my God.  It was Packer!  </t>
  </si>
  <si>
    <t>['laugh', 'clap', 'god', 'packer']</t>
  </si>
  <si>
    <t xml:space="preserve"> It takes an advanced sense of humor.  I donâ€™t expect everybody to understand.  It was done out of love, just like I thought.  Itâ€™s ahâ€¦ God, these people are soâ€¦ these are good people.  We have fun. [giggles] We just have fun!  Oh, Iâ€™m just so sorry that I threw the thing out.   </t>
  </si>
  <si>
    <t>['take', 'advanced', 'sense', 'humor', 'expect', 'everybody', 'understand', 'love', 'thought', 'god', 'people', 'people', 'fun', 'giggle', 'fun', 'sorry', 'threw']</t>
  </si>
  <si>
    <t xml:space="preserve"> [voicemail message for Jim] Hey, Jim.  Itâ€™s Pam.  I keep looking up to say something to you and then Michaelâ€™s there and itâ€™s horrible.  Anyway, Iâ€™m bored.  Come back!  </t>
  </si>
  <si>
    <t>['voicemail', 'message', 'jim', 'jim', 'pam', 'look', 'michael', 'horrible', 'bore']</t>
  </si>
  <si>
    <t xml:space="preserve"> [voicemail message for Jim] Hey, guess what?  I moved my computer so I canâ€™t see Michaelâ€™s head.  Itâ€™s working.  I think I can have a career as a very specific type of decorator.   </t>
  </si>
  <si>
    <t>['voicemail', 'message', 'jim', 'guess', 'move', 'michael', 'head', 'work', 'career', 'specific', 'type', 'decorator']</t>
  </si>
  <si>
    <t xml:space="preserve"> [voicemail message for Jim]  Sudoku. Level moderate. 18 minutes. Suck on that, Halpert.   </t>
  </si>
  <si>
    <t>['voicemail', 'message', 'jim', 'sudoku', 'level', 'moderate', 'minute', 'suck', 'halpert']</t>
  </si>
  <si>
    <t xml:space="preserve"> [voicemail message for Jim] Iâ€™ll transfer you.  Dunder Mifflin, this is Pam.  Hold, please.  Dunder Mifflin, this is â€¦ okay, sorry.  Michael was standing at my desk, and I needed to be busy or who knows what wouldâ€™ve happened, so thank you.   </t>
  </si>
  <si>
    <t>['voicemail', 'message', 'jim', 'transfer', 'dunder', 'mifflin', 'pam', 'hold', 'dunder', 'mifflin', 'sorry', 'michael', 'stand', 'desk', 'need', 'busy', 'know', 'wouldve', 'happen', 'thank']</t>
  </si>
  <si>
    <t xml:space="preserve"> [voicemail message for Jim] Hey, whatâ€™s that word we made up when you have a thing stuck in your shoe?  Anyway, I have a thing stuck in my shoe.    </t>
  </si>
  <si>
    <t>['voicemail', 'message', 'jim', 'word', 'stuck', 'shoe', 'stuck', 'shoe']</t>
  </si>
  <si>
    <t xml:space="preserve"> [voicemail message for Jim] Hey, I have a chance to sneak out of here early, and Iâ€™m not messing this up, so Iâ€™ll see you tomorrow.   </t>
  </si>
  <si>
    <t>['voicemail', 'message', 'jim', 'chance', 'sneak', 'early', 'mess', 'tomorrow']</t>
  </si>
  <si>
    <t xml:space="preserve"> [voicemail message for Jim] Calling from my cell phone.  I donâ€™t know if you guys figured out who did that to Michaelâ€™s carpet yet, but I have a theory that involves an inter-departmental conspiracy.  Everybody in the office.  We need to talk.   </t>
  </si>
  <si>
    <t>['voicemail', 'message', 'jim', 'call', 'cell', 'phone', 'know', 'guy', 'figure', 'michael', 'carpet', 'theory', 'involves', 'interdepartmental', 'conspiracy', 'everybody', 'office', 'need', 'talk']</t>
  </si>
  <si>
    <t xml:space="preserve"> I think this whole disaster on Michaelâ€™s carpet happened for a good reason. Him sitting next to me is a huge gift. This girl I know would say that it was a gift from God, but I donâ€™t know about all that.  </t>
  </si>
  <si>
    <t>['disaster', 'michael', 'carpet', 'happen', 'reason', 'sit', 'huge', 'gift', 'girl', 'know', 'gift', 'god', 'know']</t>
  </si>
  <si>
    <t xml:space="preserve"> Obviously, this was Kevin. This is his sense of humor exactly.  </t>
  </si>
  <si>
    <t>['obviously', 'kevin', 'sense', 'humor', 'exactly']</t>
  </si>
  <si>
    <t xml:space="preserve"> Just give me one second. Iâ€™m just gonna grab something to eat.  </t>
  </si>
  <si>
    <t>['second', 'grab', 'eat']</t>
  </si>
  <si>
    <t xml:space="preserve"> So, you used to share that cubicle with Kelly, right?</t>
  </si>
  <si>
    <t>['share', 'cubicle', 'kelly']</t>
  </si>
  <si>
    <t xml:space="preserve"> So, thatâ€™s how itâ€™s gonna be.</t>
  </si>
  <si>
    <t xml:space="preserve"> [on the phone] Okay, that quantity of cotton fiber will cost youâ€¦ my screen disappeared. I know. I will click on the bottom andâ€¦ Yes. Iâ€™m getting one of those little hourglass things. Used to have a price chart on the wall, now itâ€™s a little hourglass thing with an arrow next to it. Now itâ€™s just an hourglass thing. Uh-huh, yeah, well, or I can call you back. Okay.  </t>
  </si>
  <si>
    <t>['phone', 'quantity', 'cotton', 'fiber', 'cost', 'screen', 'disappear', 'know', 'click', 'get', 'little', 'hourglass', 'thing', 'price', 'chart', 'wall', 'little', 'hourglass', 'arrow', 'hourglass', 'uhhuh']</t>
  </si>
  <si>
    <t xml:space="preserve"> [on the phone] Excellent, good, good. Well, our truck is going out first thing tomorrow morning. Soâ€¦</t>
  </si>
  <si>
    <t>['phone', 'excellent', 'truck', 'go', 'tomorrow', 'morning']</t>
  </si>
  <si>
    <t xml:space="preserve"> Whatâ€™s going on? Anything here?</t>
  </si>
  <si>
    <t xml:space="preserve"> Yes, yes. What yes? A sale or a lead orâ€¦</t>
  </si>
  <si>
    <t>['sale', 'lead']</t>
  </si>
  <si>
    <t xml:space="preserve"> Would you say the sale that I made earlier was huge orâ€¦</t>
  </si>
  <si>
    <t>['sale', 'earlier', 'huge']</t>
  </si>
  <si>
    <t xml:space="preserve"> [on the phone] Good. No, I completely understand, times are a little tight right now. If itâ€™s alright with you though, I will just give you a call back next month. Great, thank you so much. Goodbye.</t>
  </si>
  <si>
    <t>['phone', 'completely', 'understand', 'time', 'little', 'tight', 'month', 'great', 'thank', 'goodbye']</t>
  </si>
  <si>
    <t xml:space="preserve"> You call that a sales call? My God, what have they been teaching you?</t>
  </si>
  <si>
    <t>['sale', 'god', 'teach']</t>
  </si>
  <si>
    <t xml:space="preserve"> Yeah, well, did I teach you to roll over like a submissive dog?</t>
  </si>
  <si>
    <t>['teach', 'roll', 'submissive', 'dog']</t>
  </si>
  <si>
    <t xml:space="preserve"> Exactly, ask me, which you did, so, tell a joke.</t>
  </si>
  <si>
    <t>['exactly', 'ask', 'tell', 'joke']</t>
  </si>
  <si>
    <t xml:space="preserve"> My cousin Mose told me a joke. </t>
  </si>
  <si>
    <t>['cousin', 'mose', 'joke']</t>
  </si>
  <si>
    <t xml:space="preserve"> Strike while the ironâ€™s hot. A joke always works.</t>
  </si>
  <si>
    <t>['strike', 'iron', 'hot', 'joke', 'work']</t>
  </si>
  <si>
    <t xml:space="preserve"> [on the phone] Yes, Howard Gruber, please.</t>
  </si>
  <si>
    <t>['phone', 'howard', 'gruber']</t>
  </si>
  <si>
    <t xml:space="preserve"> [on the phone] Howard, hello. Dwight Schrute. Dunder Mifflin. Yes, and you are my favorite client. Listen, Iâ€™m calling you to tell you a little joke. What is black and white and red and canâ€™t think? A nun who has a beet for a head. â€¦ No, Iâ€™m Catholic, too.</t>
  </si>
  <si>
    <t>['phone', 'howard', 'dwight', 'schrute', 'dunder', 'mifflin', 'favorite', 'client', 'listen', 'call', 'tell', 'little', 'joke', 'black', 'white', 'red', 'nun', 'beet', 'head', 'catholic']</t>
  </si>
  <si>
    <t xml:space="preserve"> [on the phone] If I was offensive in any way, Iâ€¦</t>
  </si>
  <si>
    <t>['phone', 'offensive', 'way']</t>
  </si>
  <si>
    <t xml:space="preserve"> Tell him. Tell him that your supervisor is on the line.</t>
  </si>
  <si>
    <t>['tell', 'tell', 'supervisor', 'line']</t>
  </si>
  <si>
    <t xml:space="preserve"> [on the phone] Humor works inâ€¦</t>
  </si>
  <si>
    <t>['phone', 'humor', 'work']</t>
  </si>
  <si>
    <t xml:space="preserve"> The old one two. Letâ€™s do it.</t>
  </si>
  <si>
    <t>['old', 'let']</t>
  </si>
  <si>
    <t xml:space="preserve"> [on the phone] â€¦crazy ways. Iâ€™m going to pass you off to my supervisor. Hold on one second. [whispering] Howard Gruber. Itâ€™s Howard Gruber.</t>
  </si>
  <si>
    <t>['phone', 'crazy', 'way', 'go', 'pas', 'supervisor', 'hold', 'second', 'whisper', 'howard', 'gruber', 'howard', 'gruber']</t>
  </si>
  <si>
    <t xml:space="preserve"> [on the phone] Hey Howard. Michael Scott here. Yeah, sorry about that. Dwight is an idiot. I know. No, heâ€™s a littleâ€¦ Little dim. Heâ€™s the janitorâ€™s brother, soâ€¦</t>
  </si>
  <si>
    <t>['phone', 'howard', 'michael', 'scott', 'sorry', 'dwight', 'idiot', 'know', 'little', 'little', 'dim', 'janitor', 'brother']</t>
  </si>
  <si>
    <t xml:space="preserve"> [on the phone] Uh-huh? Yeah. Well, you know, like in a fast food restaurant, just to be nice they hire somebody who canâ€™t even find their way to work? That is Dwight.</t>
  </si>
  <si>
    <t>['phone', 'uhhuh', 'know', 'fast', 'food', 'restaurant', 'nice', 'hire', 'somebody', 'way', 'work', 'dwight']</t>
  </si>
  <si>
    <t xml:space="preserve"> [on the phone] What can we do to help you out? You know what? I have a discount. Today and today only, on lightweight copier paper.</t>
  </si>
  <si>
    <t>['phone', 'help', 'know', 'discount', 'today', 'today', 'lightweight', 'copier', 'paper']</t>
  </si>
  <si>
    <t xml:space="preserve"> But thatâ€™s my sale. This is my sale, Michael!</t>
  </si>
  <si>
    <t>['sale', 'sale', 'michael']</t>
  </si>
  <si>
    <t xml:space="preserve"> [on the phone] Uh-huh, yes, I can do that. Absolutely! Perfect. Oh, Iâ€™m glad it timed out that way.  </t>
  </si>
  <si>
    <t>['phone', 'uhhuh', 'absolutely', 'perfect', 'glad', 'time', 'way']</t>
  </si>
  <si>
    <t xml:space="preserve"> What Michael doesnâ€™t understand is that when I worked in the fast food industry I was actually commended by management for the three â€œMâ€s. McService, McCompetence and McPunctuality.  </t>
  </si>
  <si>
    <t>['michael', 'understand', 'work', 'fast', 'food', 'industry', 'actually', 'commend', 'management', 'mcservice', 'mccompetence', 'mcpunctuality']</t>
  </si>
  <si>
    <t xml:space="preserve"> Okay, look, I know what youâ€™re gonna say. That Iâ€™m not standing up for myself. But you know what? Itâ€™s complicated and I really donâ€™t appreciate all the badgering.</t>
  </si>
  <si>
    <t>['look', 'know', 'stand', 'know', 'complicate', 'appreciate', 'badgering']</t>
  </si>
  <si>
    <t xml:space="preserve"> I really thought these people were my friends. My best friend since kindergarten, Elliot, thatâ€™s a friend. Best friend ever. I should call him. Wonder where he lives.  </t>
  </si>
  <si>
    <t>['thought', 'people', 'friend', 'best', 'friend', 'kindergarten', 'elliot', 'friend', 'best', 'friend', 'wonder', 'life']</t>
  </si>
  <si>
    <t xml:space="preserve"> [knocks] Hey, whatâ€™s going on?</t>
  </si>
  <si>
    <t>['knock', 'go']</t>
  </si>
  <si>
    <t xml:space="preserve"> Yeahâ€¦ Iâ€¦ You know whatâ€¦ Iâ€¦ Iâ€¦ I just thought about it. I just have a few things I want to say.</t>
  </si>
  <si>
    <t>['know', 'thought', 'thing', 'want']</t>
  </si>
  <si>
    <t xml:space="preserve"> Holdâ€¦ Just hear me out. What is more important than Quality? E-Quality. Now studies show that todayâ€™s woman, the Ally McBeal woman, as I call her, is at a crossroadsâ€¦ </t>
  </si>
  <si>
    <t>['hold', 'hear', 'important', 'quality', 'equality', 'study', 'today', 'woman', 'ally', 'mcbeal', 'woman', 'crossroad']</t>
  </si>
  <si>
    <t xml:space="preserve"> No, just uhâ€¦ you have come a long way, baby.  But I justâ€¦ just want to keep it within reason.</t>
  </si>
  <si>
    <t>['long', 'way', 'baby', 'want', 'reason']</t>
  </si>
  <si>
    <t xml:space="preserve"> And they ended up turning the break room into a lactation room which is disgusting soâ€¦ </t>
  </si>
  <si>
    <t>['end', 'turn', 'break', 'room', 'lactation', 'room', 'disgust']</t>
  </si>
  <si>
    <t xml:space="preserve"> Well, Iâ€™m their boss, so I feel likeâ€¦ </t>
  </si>
  <si>
    <t>['bos', 'feel']</t>
  </si>
  <si>
    <t xml:space="preserve"> [stands up] Anybody want any coffee orâ€¦</t>
  </si>
  <si>
    <t>['stand', 'anybody', 'want', 'coffee']</t>
  </si>
  <si>
    <t xml:space="preserve"> Women in the workplaceâ€¦ yeah, translation â€œI have been banned from my own conference room so that Jan can talk in secret to all the girls.â€ Oh! Sorry. â€˜Women of the workplace.â€™ About what? I donâ€™t know. Clothes. Me. Eeegkh!  </t>
  </si>
  <si>
    <t>['woman', 'workplace', 'translation', 'ban', 'conference', 'room', 'jan', 'talk', 'secret', 'girl', 'sorry', 'woman', 'workplace', 'know', 'clothes', 'eeegkh']</t>
  </si>
  <si>
    <t xml:space="preserve"> Them in there all together. If they stay in there too long theyâ€™re going to get on the same cycle. Wreak havoc on our plumbing.  </t>
  </si>
  <si>
    <t>['stay', 'long', 'go', 'cycle', 'wreak', 'havoc', 'plumbing']</t>
  </si>
  <si>
    <t xml:space="preserve"> Everyone. Guys. Circle up, please. Come on over. Bring your chairs. Toby, come on over. Youâ€™re a guyâ€¦ tooâ€¦ sort of. Letâ€™s do this!  </t>
  </si>
  <si>
    <t>['guy', 'circle', 'bring', 'chair', 'toby', 'guy', 'sort', 'let']</t>
  </si>
  <si>
    <t xml:space="preserve"> [in the background] Well, first of all, I, uh, just want to warm up a little bit. Letâ€™s just clap.  </t>
  </si>
  <si>
    <t>['background', 'want', 'warm', 'little', 'bit', 'let', 'clap']</t>
  </si>
  <si>
    <t xml:space="preserve"> Letâ€™s just clap. Ready? [clapping] Yeah! Yeah!</t>
  </si>
  <si>
    <t>['let', 'clap', 'ready', 'clap']</t>
  </si>
  <si>
    <t xml:space="preserve"> Just having a little â€˜guys in the workplaceâ€™ thing.</t>
  </si>
  <si>
    <t>['little', 'guy', 'workplace']</t>
  </si>
  <si>
    <t xml:space="preserve"> Why canâ€™t boys play with dolls? Why does society force us to use urinals when sitting down is far more comfortable?</t>
  </si>
  <si>
    <t>['boy', 'play', 'doll', 'society', 'force', 'use', 'urinal', 'sit', 'far', 'comfortable']</t>
  </si>
  <si>
    <t xml:space="preserve"> OK, OK, Fine. Yeah, actually, perfect. Perfect. You know what? Thereâ€™s another side to this place, gentleman. And I know we all love our cushy jobs and our fun, exciting office. But do you realize that underneath us, thereâ€™s another world. The warehouse world. A world that is teeming with sweat and dirt and life. Life. The bowels of the office. These guys are down there, they are real men doing real manâ€™s work. We are going to learn how a warehouse works.  </t>
  </si>
  <si>
    <t>['fine', 'actually', 'perfect', 'perfect', 'know', 'there', 'place', 'gentleman', 'know', 'love', 'cushy', 'job', 'fun', 'excite', 'office', 'realize', 'underneath', 'there', 'world', 'warehouse', 'world', 'world', 'teem', 'sweat', 'dirt', 'life', 'life', 'bowel', 'office', 'guy', 'real', 'men', 'real', 'man', 'work', 'go', 'learn', 'warehouse', 'work']</t>
  </si>
  <si>
    <t xml:space="preserve"> Oh, I think itâ€™s going to work out great. Because managing the warehouse is a very important part of my job. And I havenâ€™t been there in months.  </t>
  </si>
  <si>
    <t>['go', 'work', 'great', 'manage', 'warehouse', 'important', 'job', 'month']</t>
  </si>
  <si>
    <t xml:space="preserve"> So letâ€™s meet the warehouse! Letâ€™s get some shots. Pan around there. This is Darryl, one of our warehouse staff. Darryl, what is your biggest fear?</t>
  </si>
  <si>
    <t>['let', 'meet', 'warehouse', 'let', 'shot', 'pan', 'darryl', 'warehouse', 'staff', 'darryl', 'big', 'fear']</t>
  </si>
  <si>
    <t xml:space="preserve"> You know, Darryl is actually the Foreman here and not Roy, which is cool. Thereâ€™s Roy riding the big rig. So Roy is actually going to be marrying Pam sometime this summer. Andâ€¦ uh, sheâ€™s our receptionist. Sort of a Brangelina thing.</t>
  </si>
  <si>
    <t>['know', 'darryl', 'actually', 'foreman', 'roy', 'cool', 'there', 'roy', 'rid', 'big', 'rig', 'roy', 'actually', 'go', 'marry', 'pam', 'summer', 'receptionist', 'sort', 'brangelina']</t>
  </si>
  <si>
    <t xml:space="preserve"> Brangelina is the Brad Pitt and Angelinaâ€¦ Royâ€¦ </t>
  </si>
  <si>
    <t>['brangelina', 'brad', 'pitt', 'angelina', 'roy']</t>
  </si>
  <si>
    <t xml:space="preserve"> Roy and Pam. Itâ€™s a Ram. Itâ€™s a Ram thing.</t>
  </si>
  <si>
    <t>['roy', 'pam', 'ram', 'ram']</t>
  </si>
  <si>
    <t xml:space="preserve"> [points at math equasion on chalkboard] Uhhuhhuh. Just in case thereâ€™s someone down here who shouldnâ€™t be. A little â€œGood Will Huntingâ€ situation. All right. Troops. This is an important day. Big day. Now you may look around and see two groups here. White collar. Blue collar. But I donâ€™t see it that way. And you know why not? Because I am collar-blind.  </t>
  </si>
  <si>
    <t>['point', 'math', 'equasion', 'chalkboard', 'uhhuhhuh', 'case', 'there', 'little', 'hunt', 'situation', 'troop', 'important', 'big', 'look', 'group', 'white', 'collar', 'blue', 'collar', 'way', 'know', 'collarblind']</t>
  </si>
  <si>
    <t xml:space="preserve"> I donâ€™t know how I fit in with these women. Here. Or with Jan. Umâ€¦ I mean we get along great. Fine. Umâ€¦ I guess the person I have the most in common with isâ€¦   </t>
  </si>
  <si>
    <t>['know', 'fit', 'woman', 'jan', 'mean', 'great', 'fine', 'guess', 'person', 'common']</t>
  </si>
  <si>
    <t xml:space="preserve"> Yeah. I like talking to her too.</t>
  </si>
  <si>
    <t xml:space="preserve"> Ohâ€¦ wellâ€¦ okayâ€¦ yeah, you know what? I donâ€™t thinkâ€¦ You.. Youâ€™reâ€¦ My job sucks compared to this. I donâ€™t think youâ€™d like it up there.</t>
  </si>
  <si>
    <t>['know', 'job', 'suck', 'compare']</t>
  </si>
  <si>
    <t xml:space="preserve"> Guys! Want to start unloading the truck?  </t>
  </si>
  <si>
    <t>['guy', 'want', 'start', 'unload', 'truck']</t>
  </si>
  <si>
    <t xml:space="preserve"> Okay. Letâ€™s go. Step up.  </t>
  </si>
  <si>
    <t>['let', 'step']</t>
  </si>
  <si>
    <t xml:space="preserve"> Check this out! Look at that! Look at that [squeezes blow-up doll] bwup-bwa! [talks in girly voice] Hello! How areâ€¦ [regular voice] Oh! Kay. That is great. That is good stuff.  </t>
  </si>
  <si>
    <t>['check', 'look', 'look', 'squeeze', 'blowup', 'doll', 'bwupbwa', 'talk', 'girly', 'voice', 'regular', 'voice', 'kay', 'great', 'stuff']</t>
  </si>
  <si>
    <t xml:space="preserve"> Michael wants us to bond so we need topics for conversation.</t>
  </si>
  <si>
    <t>['michael', 'want', 'bond', 'need', 'topic', 'conversation']</t>
  </si>
  <si>
    <t xml:space="preserve"> Hey, youâ€™re going to, going to hurt yourself.</t>
  </si>
  <si>
    <t>['go', 'go', 'hurt']</t>
  </si>
  <si>
    <t xml:space="preserve"> Iâ€™m fine, Iâ€™m fine. Iâ€™m fine.</t>
  </si>
  <si>
    <t>['fine', 'fine', 'fine']</t>
  </si>
  <si>
    <t xml:space="preserve"> Oh, oh, oh!  Weâ€™ll get somebody to clean that up.</t>
  </si>
  <si>
    <t>['somebody', 'clean']</t>
  </si>
  <si>
    <t xml:space="preserve"> So! Guyâ€™s gripe session. Here we are. Now, we definitely live in different worlds but we have a lot in common. We even like the same girls, some of us. Thatâ€™s going to happen, you know. Weâ€™re guys, soâ€¦ </t>
  </si>
  <si>
    <t>['guy', 'gripe', 'session', 'definitely', 'live', 'different', 'world', 'common', 'girl', 'go', 'happen', 'know', 'guy']</t>
  </si>
  <si>
    <t xml:space="preserve"> No, why? Why would Iâ€¦ ? You couldâ€¦ </t>
  </si>
  <si>
    <t xml:space="preserve"> Wellâ€¦ I always dreamed of a house with a terrace upstairs. Plant flowers on itâ€¦ stuff like that. Since I was a girl. Umâ€¦ More seriously though, a husband that I loveâ€¦ Roy. And I love to draw. And Iâ€¦ I did a little in college and Iâ€™d still love to do something where I could work with art or graphic design in some way.</t>
  </si>
  <si>
    <t>['dream', 'house', 'terrace', 'upstairs', 'plant', 'flower', 'stuff', 'girl', 'seriously', 'husband', 'love', 'roy', 'love', 'draw', 'little', 'college', 'love', 'work', 'art', 'graphic', 'design', 'way']</t>
  </si>
  <si>
    <t xml:space="preserve"> Wellâ€¦ I have a job right now, so I canâ€™t really take time offâ€¦ </t>
  </si>
  <si>
    <t>['job', 'time']</t>
  </si>
  <si>
    <t xml:space="preserve"> Wellâ€¦ itâ€™s just that the weekends arenâ€™t good because, umâ€¦</t>
  </si>
  <si>
    <t>['weekend']</t>
  </si>
  <si>
    <t xml:space="preserve"> Letâ€™s start with the Warehouse. What bothers you as guys, you know?</t>
  </si>
  <si>
    <t>['let', 'start', 'warehouse', 'bother', 'guy', 'know']</t>
  </si>
  <si>
    <t xml:space="preserve"> OK, Yeah. Yeah. Yeah shhhâ€¦</t>
  </si>
  <si>
    <t>['shhh']</t>
  </si>
  <si>
    <t xml:space="preserve"> I hate shushing. You know, thatâ€™s the thing! What theâ€¦ okâ€¦ what is our beef as human men.</t>
  </si>
  <si>
    <t>['hate', 'shush', 'know', 'beef', 'human', 'men']</t>
  </si>
  <si>
    <t xml:space="preserve"> OK. Alright. Good. Guys ragging on each other. Thatâ€™s what guys doâ€¦ and we love it.  </t>
  </si>
  <si>
    <t>['guy', 'rag', 'guy', 'love']</t>
  </si>
  <si>
    <t xml:space="preserve"> Iâ€™m not gaining anything from this seminar. Iâ€™m a professional woman. The head of accounting. Iâ€™m in the healthiest relationship of my life. I just think itâ€™s insulting that Jan thinks we need this. And, apparently, judging from her outfit, Jan aspires to be a whore.  </t>
  </si>
  <si>
    <t>['gain', 'seminar', 'professional', 'woman', 'head', 'accounting', 'healthiest', 'relationship', 'life', 'insult', 'jan', 'think', 'need', 'apparently', 'judging', 'outfit', 'jan', 'aspires', 'whore']</t>
  </si>
  <si>
    <t xml:space="preserve"> Yeah and then they make you drive them to Church the next morning. Like â€œGas ainâ€™t free!â€</t>
  </si>
  <si>
    <t>['drive', 'church', 'morning', 'gas', 'aint', 'free']</t>
  </si>
  <si>
    <t xml:space="preserve"> I know. God! What is that?</t>
  </si>
  <si>
    <t>['know', 'god']</t>
  </si>
  <si>
    <t xml:space="preserve"> It blows. It blows, man. Gahâ€¦ </t>
  </si>
  <si>
    <t>['blow', 'blow', 'man', 'gah']</t>
  </si>
  <si>
    <t xml:space="preserve"> You know what? Is that necessary? Because you already sorta have a unionâ€¦ of guys.</t>
  </si>
  <si>
    <t>['know', 'necessary', 'sorta', 'union', 'guy']</t>
  </si>
  <si>
    <t xml:space="preserve"> Yeah. You know what? I think the problem is the chicks.</t>
  </si>
  <si>
    <t>['know', 'problem', 'chick']</t>
  </si>
  <si>
    <t xml:space="preserve"> The problem is the chicks. And you gotta blame them.</t>
  </si>
  <si>
    <t>['problem', 'chick', 'get', 'blame']</t>
  </si>
  <si>
    <t xml:space="preserve"> [knocks] This is important. Ladies, take a breather. Jan, I uh wannaâ€¦ Can I help you? Umâ€¦ I wanted to say that the guys downstairs are thinking about forming a union. And they have some good pointsâ€¦ </t>
  </si>
  <si>
    <t>['knock', 'important', 'lady', 'breather', 'jan', 'wan', 'help', 'want', 'guy', 'downstairs', 'think', 'form', 'union', 'point']</t>
  </si>
  <si>
    <t xml:space="preserve"> Part of my job is knowing how to talk to women.  </t>
  </si>
  <si>
    <t>['job', 'know', 'talk', 'woman']</t>
  </si>
  <si>
    <t xml:space="preserve"> Letâ€™sâ€¦ beâ€¦ rationalâ€¦ here. What are the pros? What are the cons?</t>
  </si>
  <si>
    <t>['let', 'rational', 'pro', 'con']</t>
  </si>
  <si>
    <t xml:space="preserve"> Donâ€™t talk to me that way please. Justâ€¦ theyâ€™re going to want to hear this from you.</t>
  </si>
  <si>
    <t>['talk', 'way', 'go', 'want', 'hear']</t>
  </si>
  <si>
    <t xml:space="preserve"> I mean I just donâ€™t want to have to tell them something theyâ€™re not going to want to hear.</t>
  </si>
  <si>
    <t>['mean', 'want', 'tell', 'go', 'want', 'hear']</t>
  </si>
  <si>
    <t xml:space="preserve"> Ok. Come on Jan. After all weâ€™ve been throughâ€¦ </t>
  </si>
  <si>
    <t>['jan']</t>
  </si>
  <si>
    <t xml:space="preserve"> Iâ€™m just saying we have somethingâ€¦ Ok. Whatever.  </t>
  </si>
  <si>
    <t xml:space="preserve"> Itâ€™s a completeâ€¦ well, actually itâ€™s exactly what youâ€™d expect, soâ€¦ How are the girls?</t>
  </si>
  <si>
    <t>['complete', 'actually', 'exactly', 'expect', 'girl']</t>
  </si>
  <si>
    <t xml:space="preserve"> Good. We watched a video about our changing bodies.</t>
  </si>
  <si>
    <t>['watch', 'video', 'change', 'body']</t>
  </si>
  <si>
    <t xml:space="preserve"> Umâ€¦ but hey? Something kind of cool. Thereâ€™s this internship in graphic design that Jan was telling us about. She made it sound, like, really great.</t>
  </si>
  <si>
    <t>['kind', 'cool', 'there', 'internship', 'graphic', 'design', 'jan', 'tell', 'sound', 'great']</t>
  </si>
  <si>
    <t xml:space="preserve"> I think you should do it. Thatâ€™s great!</t>
  </si>
  <si>
    <t xml:space="preserve"> Cold front coming into the Warehouse. Uh oh! Better put on your ski boots! Woohoohoowoo. Waaaah! Happy New Year, Darryl! Hey,Darryl. You ever done this?  </t>
  </si>
  <si>
    <t>['cold', 'come', 'warehouse', 'better', 'ski', 'boot', 'woohoohoowoo', 'waaaah', 'happy', 'new', 'year', 'darryl', 'heydarryl']</t>
  </si>
  <si>
    <t xml:space="preserve"> At least you donâ€™t have kids. You have no kids, right? Thank God.</t>
  </si>
  <si>
    <t>['kid', 'kid', 'thank', 'god']</t>
  </si>
  <si>
    <t xml:space="preserve"> Yuh, yuh, yes! Iâ€¦ I have essentiallyâ€¦</t>
  </si>
  <si>
    <t>['yuh', 'yuh', 'essentially']</t>
  </si>
  <si>
    <t xml:space="preserve"> I have essentially. Yes. Iâ€™ve taken someâ€¦ </t>
  </si>
  <si>
    <t>['essentially', 'take']</t>
  </si>
  <si>
    <t xml:space="preserve"> Dreams are just that. Theyâ€™re dreams. They help get you through the day. Like the thing about the terrace. Itâ€™s nice butâ€¦ umâ€¦ I donâ€™t know. It was just something I read in this book when I was twelve. The girl in the book has a terrace outside of her bedroom and she planted flowers on it and I just loved that. Just always kind of stuck with me.  </t>
  </si>
  <si>
    <t>['dream', 'dream', 'help', 'terrace', 'nice', 'know', 'read', 'book', 'girl', 'book', 'terrace', 'outside', 'bedroom', 'plant', 'flower', 'love', 'kind', 'stuck']</t>
  </si>
  <si>
    <t xml:space="preserve"> Just like no big reason. Just a bunch of little reasons.</t>
  </si>
  <si>
    <t>['big', 'reason', 'bunch', 'little', 'reason']</t>
  </si>
  <si>
    <t xml:space="preserve"> Royâ€™s right. Thereâ€™s no guarantee itâ€™s going to lead to anything anyway.</t>
  </si>
  <si>
    <t>['roys', 'there', 'guarantee', 'go', 'lead']</t>
  </si>
  <si>
    <t xml:space="preserve"> You got to take a chance on something sometime, Pam. I mean, do you want to be a receptionist here, always?</t>
  </si>
  <si>
    <t>['chance', 'pam', 'mean', 'want', 'receptionist']</t>
  </si>
  <si>
    <t xml:space="preserve"> Oh, excuse me! Iâ€™m fine with my choices!</t>
  </si>
  <si>
    <t>['excuse', 'fine', 'choice']</t>
  </si>
  <si>
    <t xml:space="preserve"> Itâ€™s impractical. Iâ€™m not going to try to get a house like that. Umâ€¦ they donâ€™t even make houses like that in Scranton. So, Iâ€™m never going toâ€¦ .  </t>
  </si>
  <si>
    <t>['impractical', 'go', 'try', 'house', 'house', 'scranton', 'go']</t>
  </si>
  <si>
    <t xml:space="preserve"> Pizza. Great equalizer. Rich people love pizza.  Poor people love pizza.  White people love pizza.  Black people love pizza.  Do black people like pizza?  </t>
  </si>
  <si>
    <t>['pizza', 'great', 'equalizer', 'rich', 'people', 'love', 'pizza', 'poor', 'people', 'love', 'pizza', 'white', 'people', 'love', 'pizza', 'black', 'people', 'love', 'pizza', 'black', 'people', 'pizza']</t>
  </si>
  <si>
    <t xml:space="preserve"> Hey. Umâ€¦ look guys, Iâ€™m sorry. Sometimes Jan can be such a bitch.</t>
  </si>
  <si>
    <t>['look', 'guy', 'sorry', 'jan', 'bitch']</t>
  </si>
  <si>
    <t xml:space="preserve"> Hey, watch it, watch it. We have a relationship.  </t>
  </si>
  <si>
    <t>['watch', 'watch', 'relationship']</t>
  </si>
  <si>
    <t xml:space="preserve"> Is it good to be back. Yeah. I mean I love the guy stuff but to run an office you need men and women. You know why? Because you need to have that crazy sexual tension to keep things interesting.  </t>
  </si>
  <si>
    <t>['mean', 'love', 'guy', 'stuff', 'run', 'office', 'need', 'men', 'woman', 'know', 'need', 'crazy', 'sexual', 'tension', 'thing', 'interest']</t>
  </si>
  <si>
    <t xml:space="preserve"> Dunder Mifflin. This is Pam. Uhâ€¦ hold, please.  </t>
  </si>
  <si>
    <t>['dunder', 'mifflin', 'pam', 'hold']</t>
  </si>
  <si>
    <t xml:space="preserve"> Oh! I donâ€™t know, Pam. I paid $400 for this phone because I liked the ring.</t>
  </si>
  <si>
    <t>['know', 'pam', 'paid', 'phone', 'like', 'ring']</t>
  </si>
  <si>
    <t xml:space="preserve"> And now, I realize that you can program or download any ring you want. So, Iâ€™m a little overwhelmed.</t>
  </si>
  <si>
    <t>['realize', 'program', 'download', 'ring', 'want', 'little', 'overwhelmed']</t>
  </si>
  <si>
    <t xml:space="preserve"> Thereâ€™s a lot of choices. You got to help me here.</t>
  </si>
  <si>
    <t>['there', 'choice', 'help']</t>
  </si>
  <si>
    <t xml:space="preserve"> Which one of these is coolest? What do you think? [classical piano playing] [violin playing]</t>
  </si>
  <si>
    <t>['coolest', 'classical', 'piano', 'play', 'violin', 'play']</t>
  </si>
  <si>
    <t xml:space="preserve"> No, no. [blues piano playing]</t>
  </si>
  <si>
    <t>['blue', 'piano', 'play']</t>
  </si>
  <si>
    <t xml:space="preserve"> Dude, are you kidding me? No. That one says, â€œI am so lame.â€ Know which one I want? Thereâ€™s one that sounds like a jackhammer. Just really grabs your attention. Itâ€™s likeâ€¦ [imitating jackhammer] You know what Iâ€™m talking about?</t>
  </si>
  <si>
    <t>['dude', 'kid', 'say', 'lame', 'know', 'want', 'there', 'sound', 'jackhammer', 'grab', 'attention', 'imitate', 'jackhammer', 'know', 'talk']</t>
  </si>
  <si>
    <t xml:space="preserve"> Yeah. I got a spudgun in my car.</t>
  </si>
  <si>
    <t>['spudgun', 'car']</t>
  </si>
  <si>
    <t xml:space="preserve"> Yeah. Shoot a chuck of potato at your face, 80 PSI, bon appetit!</t>
  </si>
  <si>
    <t>['shoot', 'chuck', 'potato', 'face', 'psi', 'bon', 'appetit']</t>
  </si>
  <si>
    <t xml:space="preserve"> Guys! Check it out! Spudgun! Woohoo! Bon appetit! [Darrylâ€™s office window shatters] Sorry.</t>
  </si>
  <si>
    <t>['guy', 'check', 'spudgun', 'woohoo', 'bon', 'appetit', 'darryls', 'office', 'window', 'shatters', 'sorry']</t>
  </si>
  <si>
    <t xml:space="preserve"> There was this film that I saw when I was little. It was about a kid who goes on the most incredible adventure. And even though it was really great, and she had a great time, she ends up back home in Kansas and says, â€œThereâ€™s no place like home.â€ And thatâ€™s how I feel right now. There is no place like home. What the hell was that movie called? [sighs] Itâ€™s gonna drive me crazy.  </t>
  </si>
  <si>
    <t>['film', 'saw', 'little', 'kid', 'go', 'incredible', 'adventure', 'great', 'great', 'time', 'end', 'home', 'kansa', 'say', 'there', 'place', 'home', 'feel', 'place', 'home', 'hell', 'movie', 'call', 'sigh', 'drive', 'crazy']</t>
  </si>
  <si>
    <t xml:space="preserve"> Roy and I are saving for the wedding, so I made him promise not to get me anything too big.  </t>
  </si>
  <si>
    <t>['roy', 'save', 'wedding', 'promise', 'big']</t>
  </si>
  <si>
    <t xml:space="preserve"> Alright Dwight, as you know I am heading to New York today. [Dwight holds up passport.] Doing a presentation on the branch to the new CFO.</t>
  </si>
  <si>
    <t>['dwight', 'know', 'head', 'new', 'york', 'today', 'dwight', 'hold', 'passport', 'presentation', 'branch', 'new', 'cfo']</t>
  </si>
  <si>
    <t xml:space="preserve"> I will stay here and run things on this end.</t>
  </si>
  <si>
    <t>['stay', 'run', 'thing', 'end']</t>
  </si>
  <si>
    <t xml:space="preserve"> Question. Will you be seeing Jan when youâ€™re in New York?</t>
  </si>
  <si>
    <t>['question', 'see', 'jan', 'new', 'york']</t>
  </si>
  <si>
    <t xml:space="preserve"> Wellâ€¦ Itâ€™s Valentineâ€™s Day, and you guys, you knowâ€¦ </t>
  </si>
  <si>
    <t>['valentine', 'guy', 'know']</t>
  </si>
  <si>
    <t xml:space="preserve"> This is a business trip. I would have to be a raving lunatic to try to talk to Jan about what happened between us. Her words, not mine. She sent me an email this morning. But, it is Valentineâ€™s Day. Itâ€™s New York. City of Love.   </t>
  </si>
  <si>
    <t>['business', 'trip', 'rave', 'lunatic', 'try', 'talk', 'jan', 'happen', 'word', 'sent', 'email', 'morning', 'valentine', 'new', 'york', 'city', 'love']</t>
  </si>
  <si>
    <t xml:space="preserve"> Hey, Pam. You heart N.Y., right? You want me to pick you up anything? </t>
  </si>
  <si>
    <t>['pam', 'heart', 'ny', 'want', 'pick']</t>
  </si>
  <si>
    <t xml:space="preserve"> Dude, Iâ€™m gonna nail it. Me in New York? Oh, I own that city. Fuggedaboudit! See ya!  </t>
  </si>
  <si>
    <t>['dude', 'nail', 'new', 'york', 'city', 'fuggedaboudit']</t>
  </si>
  <si>
    <t xml:space="preserve"> Well here we go. On our way to New York. New York, New York. City so nice they named it twice. Manhattan is the other name.   </t>
  </si>
  <si>
    <t>['way', 'new', 'york', 'new', 'york', 'new', 'york', 'city', 'nice', 'name', 'twice', 'manhattan']</t>
  </si>
  <si>
    <t xml:space="preserve"> So I broke up with Katy and havenâ€™t been dating anybody else, so this year I donâ€™t have to worry about Valentineâ€™s Day. Itâ€™s gonna be good. I invited a couple of friends over. Weâ€™re gonna play some cards and Iâ€™ll end up winning a lotta money. Because, theyâ€™re idiots. Itâ€™s gonna be great.   </t>
  </si>
  <si>
    <t>['broke', 'katy', 'date', 'anybody', 'year', 'worry', 'valentine', 'invite', 'couple', 'friend', 'play', 'card', 'end', 'win', 'lotta', 'money', 'idiot', 'great']</t>
  </si>
  <si>
    <t xml:space="preserve"> [opens box and reads card] Happy Valentineâ€™s Day. [pulls out bobble head] Itâ€™s me. Iâ€™m the bobble head. Yes! [Angela smirks in background] Ahh!  </t>
  </si>
  <si>
    <t>['open', 'box', 'read', 'card', 'happy', 'valentine', 'pull', 'bobble', 'head', 'bobble', 'head', 'angela', 'smirk', 'background']</t>
  </si>
  <si>
    <t xml:space="preserve"> The meeting isnâ€™t â€™til three, but I always like to come to New York little bit early and hit some of my favorite hunts, like right here, is my favorite New York pizza joint. And Iâ€™m gonna go get me a New York slice. [Michael walks toward Sbarro.]  </t>
  </si>
  <si>
    <t>['meeting', 'til', 'new', 'york', 'little', 'bit', 'early', 'hit', 'favorite', 'hunt', 'favorite', 'new', 'york', 'pizza', 'joint', 'new', 'york', 'slice', 'michael', 'walk', 'sbarro']</t>
  </si>
  <si>
    <t xml:space="preserve"> OH, thatâ€™s great. Iâ€™m really happy for [starts to walk away]</t>
  </si>
  <si>
    <t>['great', 'happy', 'start', 'walk', 'away']</t>
  </si>
  <si>
    <t xml:space="preserve"> Here it is, heart of New York City, Times Square. Named for the good times you have when youâ€™re in it. Most people when they come to New York, they go straight to the Empire State Building, thatâ€™s pretty touristy. I come here. Great places to eat. [points] We have Bubba Gump Shrimp, Red Lobster down there. Ya know. This is, this is the heart of civilization, right here.   </t>
  </si>
  <si>
    <t>['heart', 'new', 'york', 'city', 'time', 'square', 'name', 'time', 'people', 'new', 'york', 'straight', 'empire', 'state', 'building', 'pretty', 'touristy', 'great', 'place', 'eat', 'point', 'bubba', 'gump', 'shrimp', 'red', 'lobster', 'know', 'heart', 'civilization']</t>
  </si>
  <si>
    <t xml:space="preserve"> Everybody takes the subway in New York. Itâ€™s fast, itâ€™s efficient, gets you there on time. Itâ€™s a way to [turns and rushes back up stairs] Okay, thereâ€™s a guy pooping in a cardboard box down there.   </t>
  </si>
  <si>
    <t>['everybody', 'take', 'subway', 'new', 'york', 'fast', 'efficient', 'get', 'time', 'way', 'turn', 'rush', 'stair', 'there', 'guy', 'pooping', 'cardboard', 'box']</t>
  </si>
  <si>
    <t xml:space="preserve"> This is the world famous Rockefeller Center. Founded, of course by Theodore Rockefeller. This is a skating rink and I think the Rangers practice there sometimes and itâ€™s, thatâ€™s Tina Fey [points]. Thatâ€™s Tina Fey from Saturday Night Live. Hello? Hello, hi? [walks over] OH, Iâ€™m sorry, I thought you were [Conan Oâ€™Brien walks in front of Michael], OK, I thought that was. She, she looked a lot like Tina Fey. [to camera] Hello, hello, I thought that was Tina Fey, but it wasnâ€™t. Soâ€¦ Are you serious? He was here? When, when I was talking to the fake Tina Fey? Come on! And are you, argh.  </t>
  </si>
  <si>
    <t>['world', 'famous', 'rockefeller', 'center', 'found', 'course', 'theodore', 'rockefeller', 'skate', 'rink', 'ranger', 'practice', 'tina', 'fey', 'point', 'tina', 'fey', 'saturday', 'night', 'live', 'walk', 'sorry', 'thought', 'conan', 'obrien', 'walk', 'michael', 'thought', 'look', 'tina', 'fey', 'camera', 'thought', 'tina', 'fey', 'talk', 'fake', 'tina', 'fey', 'argh']</t>
  </si>
  <si>
    <t xml:space="preserve"> Hello Angela. Did you hear, somebody rocked the house and got me the best present Iâ€™ve ever gotten.</t>
  </si>
  <si>
    <t>['angela', 'hear', 'somebody', 'rock', 'house', 'best', 'present', 'gotten']</t>
  </si>
  <si>
    <t xml:space="preserve"> Really? I wouldnâ€™t know anything about that, but Iâ€™m glad you enjoyed it.</t>
  </si>
  <si>
    <t>['know', 'glad', 'enjoy']</t>
  </si>
  <si>
    <t xml:space="preserve"> Oh I did. I did. </t>
  </si>
  <si>
    <t xml:space="preserve"> Oh, I bet you will before the day is over. </t>
  </si>
  <si>
    <t>['bet']</t>
  </si>
  <si>
    <t xml:space="preserve"> Really? Well, I hope I do.   </t>
  </si>
  <si>
    <t xml:space="preserve"> I would love to live in New York someday. Itâ€™s a big dream of mine. Work for corporate, with Jan. Itâ€™d be awesome. Go to Broadway shows, eat hot dogs. Scranton is great, but New York, is like Scranton on acid, no on speed, no on steroids. [Michael sees itâ€™s the end of a street.] OK, umm, I think, thatâ€™s either the Hudson or the East, so weâ€™re back,  should be back this way. Thereâ€™s a lotta pressure on me right now. Itâ€™s like Michael Jordan, in the NBA finals. Or, like Storminâ€™ Norman Schwarzkopf, and this presentation is desert storm and as soon as itâ€™s over, we will not have to deal with those Iraqis anymore. Letâ€™s do it.   </t>
  </si>
  <si>
    <t>['love', 'live', 'new', 'york', 'someday', 'big', 'dream', 'work', 'corporate', 'jan', 'awesome', 'broadway', 'show', 'eat', 'hot', 'dog', 'scranton', 'great', 'new', 'york', 'scranton', 'acid', 'speed', 'steroid', 'michael', 'see', 'end', 'street', 'hudson', 'east', 'way', 'there', 'lotta', 'pressure', 'michael', 'jordan', 'nba', 'final', 'stormin', 'norman', 'schwarzkopf', 'presentation', 'desert', 'storm', 'soon', 'deal', 'iraqi', 'anymore', 'let']</t>
  </si>
  <si>
    <t xml:space="preserve"> [on phone] Nah thatâ€™s alright. Spend money on her, instead of giving it to us. Thatâ€™s fine. No, I didnâ€™t even have a seat for you anyway. Yeah, hahaha, alright man, have a good night. Bye.   </t>
  </si>
  <si>
    <t>['phone', 'nah', 'spend', 'money', 'instead', 'give', 'fine', 'seat', 'hahaha', 'man', 'night', 'bye']</t>
  </si>
  <si>
    <t xml:space="preserve"> There they are. Whatâ€™s up? Hey hey.</t>
  </si>
  <si>
    <t xml:space="preserve"> Josh Porter, high five. [They high five] Bam.</t>
  </si>
  <si>
    <t>['josh', 'porter', 'high', 'high', 'bam']</t>
  </si>
  <si>
    <t xml:space="preserve"> Yeah, how ya doing? Nobody needs to introduce this guy. Craiggers. [bump fists]</t>
  </si>
  <si>
    <t>['need', 'introduce', 'guy', 'craiggers', 'bump', 'fist']</t>
  </si>
  <si>
    <t xml:space="preserve"> You have been kicked out of every strip club in Albany, is that true?</t>
  </si>
  <si>
    <t>['kick', 'strip', 'club', 'albany', 'true']</t>
  </si>
  <si>
    <t xml:space="preserve"> So whatâ€™s going on? What I miss?</t>
  </si>
  <si>
    <t>['go', 'miss']</t>
  </si>
  <si>
    <t xml:space="preserve"> Cool. Good, good, good. Give us some time to catch up, andâ€¦ [awkward silence]  </t>
  </si>
  <si>
    <t>['cool', 'time', 'catch', 'awkward', 'silence']</t>
  </si>
  <si>
    <t xml:space="preserve"> Pam. Hi, How ya doing? Good. Listen, uh may I speak with youâ€¦ privately? </t>
  </si>
  <si>
    <t>['pam', 'listen', 'speak', 'privately']</t>
  </si>
  <si>
    <t xml:space="preserve"> You canâ€™t fire me, Dwight, just â€™cause Michaelâ€™s not here.</t>
  </si>
  <si>
    <t>['dwight', 'cause', 'michael']</t>
  </si>
  <si>
    <t xml:space="preserve"> No, Pam, Just. Just, [tilts head away, towards another room]  </t>
  </si>
  <si>
    <t>['pam', 'tilt', 'head', 'away', 'room']</t>
  </si>
  <si>
    <t xml:space="preserve"> [same time as Pam] Girlfriend. Yes, and the reason I didnâ€™t get anything for this particular person â€“ who shall remain nameless â€“ is that sheâ€™s not really the kind of person youâ€™d think would be into Valentineâ€™s Day. Sheâ€™s kind ofâ€¦ </t>
  </si>
  <si>
    <t>['time', 'pam', 'girlfriend', 'reason', 'particular', 'person', 'shall', 'remain', 'nameless', 'kind', 'person', 'valentine', 'kind']</t>
  </si>
  <si>
    <t xml:space="preserve"> Ok, well, sometimes the gift is really about the gesture, you know, like what it means, instead of what it is. </t>
  </si>
  <si>
    <t>['gift', 'gesture', 'know', 'mean', 'instead']</t>
  </si>
  <si>
    <t xml:space="preserve"> No, not like a ham. Itâ€™s about doing something, so that the person knows that you really care about her. </t>
  </si>
  <si>
    <t>['ham', 'person', 'know', 'care']</t>
  </si>
  <si>
    <t xml:space="preserve"> Ok, shut up. I know exactly what to do. [gets up and leaves]  </t>
  </si>
  <si>
    <t>['shut', 'know', 'exactly', 'get', 'leaf']</t>
  </si>
  <si>
    <t xml:space="preserve"> Ay, Kay. Come on, you know, thatâ€™s not. Cool it.</t>
  </si>
  <si>
    <t>['ay', 'kay', 'know', 'cool']</t>
  </si>
  <si>
    <t xml:space="preserve"> Maybe because sheâ€™s my girlfriend. [starts retracting statement] Was, or not my girlfriend. Sheâ€™sâ€¦ we hooked up andâ€¦</t>
  </si>
  <si>
    <t>['maybe', 'girlfriend', 'start', 'retract', 'statement', 'girlfriend', 'hooked']</t>
  </si>
  <si>
    <t xml:space="preserve"> You know, months ago, just once, Itâ€™s, just stupid. Just forget it, </t>
  </si>
  <si>
    <t>['know', 'month', 'stupid', 'forget']</t>
  </si>
  <si>
    <t xml:space="preserve"> Take it slow. â€˜Cause it seems like a lot of the time things like that needâ€¦ [Ryan walks in]</t>
  </si>
  <si>
    <t>['slow', 'cause', 'time', 'thing', 'need', 'ryan', 'walk']</t>
  </si>
  <si>
    <t xml:space="preserve"> [under breath] Oh, no, not while Iâ€™m here.</t>
  </si>
  <si>
    <t>['breath']</t>
  </si>
  <si>
    <t xml:space="preserve"> Ditto. [to Jan] How are you Jan?</t>
  </si>
  <si>
    <t>['ditto', 'jan', 'jan']</t>
  </si>
  <si>
    <t xml:space="preserve"> What is a business? Is it a collection of numbers and sales reports? Sure. But as you know, David and Jan, it is much more. [plays video on screen. David and Jan have confused looks on their faces.]</t>
  </si>
  <si>
    <t>['business', 'collection', 'number', 'sale', 'report', 'sure', 'know', 'david', 'jan', 'play', 'video', 'screen', 'david', 'jan', 'confuse', 'look', 'face']</t>
  </si>
  <si>
    <t xml:space="preserve">  Life moves a little slower in Scranton, Pennsylvania. And thatâ€™s the way we like it. Because at Dunder Mifflin Scranton, weâ€™re not just in the paper business, weâ€™re in the people business. Letâ€™s meet some of the folks that make the Scranton branch so special.  This is Stanley Hudson, one of our talented salesman. An African-American father of two, Stanleyâ€™s dedication is no doubt one of the hallmarkâ€™s of the foundation of the business weâ€™re hoping to build our bases on.   </t>
  </si>
  <si>
    <t>['life', 'move', 'little', 'slow', 'scranton', 'pennsylvania', 'way', 'dunder', 'mifflin', 'scranton', 'paper', 'business', 'people', 'business', 'let', 'meet', 'folk', 'scranton', 'branch', 'special', 'stanley', 'hudson', 'talented', 'salesman', 'africanamerican', 'father', 'stanley', 'dedication', 'doubt', 'hallmark', 'foundation', 'business', 'hop', 'build', 'base']</t>
  </si>
  <si>
    <t xml:space="preserve"> Yeah, I shot a bunch of footage around the office, edited it together on my Mac. I was thinking of entering it into some festivals. Probably wonâ€™t. You know, not what this is about.  </t>
  </si>
  <si>
    <t>['shot', 'bunch', 'footage', 'office', 'edit', 'mac', 'think', 'enter', 'festival', 'probably', 'know']</t>
  </si>
  <si>
    <t xml:space="preserve">  And finally, Pam Beesly. Look at her. Look how cute. Not bad at all. As the receptionist, Pam is truly the gateway to our world. Well, I hope this gave you a little taste of what life is like here at Dunder Mifflin, Scranton. What itâ€™s like to walk a mile in Oscarâ€™s shoes. Or try on Phyllisâ€™ pants.  Maybe even one of Angelaâ€™s famous brownies. And youâ€™ll know, that youâ€™re home. </t>
  </si>
  <si>
    <t>['finally', 'pam', 'beesly', 'look', 'look', 'cute', 'receptionist', 'pam', 'truly', 'gateway', 'world', 'hope', 'give', 'little', 'taste', 'life', 'dunder', 'mifflin', 'scranton', 'walk', 'mile', 'oscar', 'shoe', 'try', 'phyllis', 'pant', 'maybe', 'angelas', 'famous', 'brownie', 'know', 'home']</t>
  </si>
  <si>
    <t xml:space="preserve"> Yes, absolutely David. Get that for you. I ummâ€¦ [hands over report]   </t>
  </si>
  <si>
    <t>['absolutely', 'david', 'hand', 'report']</t>
  </si>
  <si>
    <t xml:space="preserve"> [delivering plant to Oscarâ€™s desk] Oscar.</t>
  </si>
  <si>
    <t>['deliver', 'plant', 'oscar', 'desk', 'oscar']</t>
  </si>
  <si>
    <t xml:space="preserve"> You know what? Hereâ€™s the deal, Kelly. It would be really nice if he was in to you, right? Itâ€™d be great, but he isnâ€™t. </t>
  </si>
  <si>
    <t>['know', 'here', 'deal', 'kelly', 'nice', 'great']</t>
  </si>
  <si>
    <t xml:space="preserve"> Well, heâ€™s not, though. So you just gotta suck it up. You just gotta move on. Try to have some fun. Come to my poker game tonight.</t>
  </si>
  <si>
    <t>['get', 'suck', 'get', 'try', 'fun', 'poker', 'game', 'tonight']</t>
  </si>
  <si>
    <t xml:space="preserve"> Technically, we fell asleep in the same bed. Soâ€¦</t>
  </si>
  <si>
    <t>['technically', 'fell', 'asleep', 'bed']</t>
  </si>
  <si>
    <t xml:space="preserve"> Yes. Iâ€™m sorry. I will fix this. Iâ€™ll talk to him. Iâ€™ll talk to David.</t>
  </si>
  <si>
    <t>['sorry', 'fix', 'talk', 'talk', 'david']</t>
  </si>
  <si>
    <t xml:space="preserve"> I am serious. And donâ€™t call me Shirley. Airplane.   </t>
  </si>
  <si>
    <t>['shirley', 'airplane']</t>
  </si>
  <si>
    <t xml:space="preserve"> Women are like wolves. If you want a wolf, you have to trap it. You have to snare it. And then you have to tame it. Keep it happy. Care for it. Feed it. Lovingly, the way an animal deserves to be loved. And my animal deserves a lot of loving.  </t>
  </si>
  <si>
    <t>['woman', 'wolf', 'want', 'wolf', 'trap', 'snare', 'tame', 'happy', 'care', 'feed', 'lovingly', 'way', 'animal', 'deserves', 'love', 'animal', 'deserves', 'love']</t>
  </si>
  <si>
    <t xml:space="preserve"> Nothing, itâ€™s just I had to sit here all day, while Phyllis got like an entire garden delivered to her. </t>
  </si>
  <si>
    <t>['sit', 'phyllis', 'entire', 'garden', 'deliver']</t>
  </si>
  <si>
    <t xml:space="preserve"> I mean, I know that we said no big gifts, but I was kind of hoping youâ€™d get me </t>
  </si>
  <si>
    <t>['mean', 'know', 'say', 'big', 'gift', 'kind', 'hop']</t>
  </si>
  <si>
    <t xml:space="preserve"> No no no no no, yes I, OK, well, alright, hereâ€™s the deal. Itâ€™s my fault. This is, this is totally on me. Before you guys came in, I was talking to the guys. We were all chatting and I made a joke, a really dumb joke and Craig the idiot took it seriously. [Jan looks at Michael]</t>
  </si>
  <si>
    <t>['here', 'deal', 'fault', 'totally', 'guy', 'come', 'talk', 'guy', 'chat', 'joke', 'dumb', 'joke', 'craig', 'idiot', 'take', 'seriously', 'jan', 'look', 'michael']</t>
  </si>
  <si>
    <t xml:space="preserve"> I did, it was stupid. And Craig, you saw him, heâ€™s not the sharpest tool in the shed. Although he is a tool. [David grins]</t>
  </si>
  <si>
    <t>['stupid', 'craig', 'saw', 'sharpest', 'tool', 'shed', 'tool', 'david', 'grin']</t>
  </si>
  <si>
    <t xml:space="preserve"> I know. It was borderline at best andâ€¦ And Jan is a fantastic executive and has all the integrity in the world and um, Iâ€™m really sorry. It will never happen again. </t>
  </si>
  <si>
    <t>['know', 'borderline', 'best', 'jan', 'fantastic', 'executive', 'integrity', 'world', 'sorry', 'happen']</t>
  </si>
  <si>
    <t xml:space="preserve"> Yeah. Alright, Beesly, Hey, Happy Valentineâ€™s Day. </t>
  </si>
  <si>
    <t>['beesly', 'happy', 'valentine']</t>
  </si>
  <si>
    <t xml:space="preserve"> Oh, no big deal. Really. Sorry again. </t>
  </si>
  <si>
    <t>['big', 'deal', 'sorry']</t>
  </si>
  <si>
    <t xml:space="preserve"> Yeah, Happy Valentineâ€™s Day. [Jan turns and then kisses Michael. Michael looks and sees camera, Jan turns and sees camera, too. Elevator door closes.]</t>
  </si>
  <si>
    <t>['happy', 'valentine', 'jan', 'turn', 'kiss', 'michael', 'michael', 'look', 'see', 'camera', 'jan', 'turn', 'see', 'camera', 'elevator', 'door', 'close']</t>
  </si>
  <si>
    <t xml:space="preserve"> Oy veyâ€¦ schmear. [Points at Fiddler on the Roof playing at Minskoff Theatre and does a dance.]  </t>
  </si>
  <si>
    <t>['oy', 'vey', 'schmear', 'point', 'fiddler', 'roof', 'play', 'minskoff', 'theatre', 'dance']</t>
  </si>
  <si>
    <t xml:space="preserve"> Everybody, hello, can I have your attention, please? Since itâ€™s Valentineâ€™s Day, thereâ€™s something that I wanted to say. I love the women of this office. Pam, I love you.  </t>
  </si>
  <si>
    <t>['everybody', 'attention', 'valentine', 'there', 'want', 'love', 'woman', 'office', 'pam', 'love']</t>
  </si>
  <si>
    <t xml:space="preserve"> Michaelâ€™s got a few tricks for Valentineâ€™s Day. He found a place where you can get 12 plastic roses for $10 and heâ€™s got a great line. â€œMe so thorny.â€  </t>
  </si>
  <si>
    <t>['michael', 'trick', 'valentine', 'place', 'plastic', 'rose', 'great', 'line', 'thorny']</t>
  </si>
  <si>
    <t xml:space="preserve"> I love you, Angela. Yes, even you. I love you, Kelly. I love you, Meredith. This is all platonically, of course.  </t>
  </si>
  <si>
    <t>['love', 'angela', 'love', 'kelly', 'love', 'meredith', 'platonically', 'course']</t>
  </si>
  <si>
    <t xml:space="preserve"> I love ladies, always have. And you know what I think is the most attractive part of a womanâ€™s body? The brains. Because I donâ€™t think a woman is beautiful unless she is smart. And also, the brains are where the ladies get their best nasty ideas for bedroom stuff.  </t>
  </si>
  <si>
    <t>['love', 'lady', 'know', 'attractive', 'woman', 'body', 'brain', 'woman', 'beautiful', 'smart', 'brain', 'lady', 'best', 'nasty', 'idea', 'bedroom', 'stuff']</t>
  </si>
  <si>
    <t xml:space="preserve"> You have any big Valentineâ€™s Day plans, Kev?</t>
  </si>
  <si>
    <t>['big', 'valentine', 'plan', 'kev']</t>
  </si>
  <si>
    <t xml:space="preserve"> Thatâ€™s a lot of noodles. How much sodium do you think is in that cup? This place used to be full of hookers and porn shops and itâ€™s not that way anymore. Thereâ€™s an old building. That one hasnâ€™t been torn down yet, but they will. Theyâ€™ll get to it.  </t>
  </si>
  <si>
    <t>['noodle', 'sodium', 'cup', 'place', 'hooker', 'porn', 'shop', 'way', 'anymore', 'there', 'old', 'building', 'torn']</t>
  </si>
  <si>
    <t xml:space="preserve"> This is where itâ€™s all happening. We got TGI Fridays. Iâ€™m in the picture! Sometimes I just jump into peopleâ€™s pictures. Lot of people have their picture taken. Itâ€™s kind of a New Yorker thing. You jump in on a touristâ€™s picture and kind of ruin it. Thereâ€™s an energy to New York that you just feel. Um, everybodyâ€¦ Donâ€™t get hit. Everybody is kind of together and everybody hates each other, but loves each other at the same time. Screw off! People just yell at each other in New York, and itâ€™s great.  </t>
  </si>
  <si>
    <t>['happen', 'tgi', 'friday', 'picture', 'jump', 'people', 'picture', 'people', 'picture', 'take', 'kind', 'new', 'yorker', 'jump', 'tourist', 'picture', 'kind', 'ruin', 'there', 'energy', 'new', 'york', 'feel', 'everybody', 'hit', 'everybody', 'kind', 'everybody', 'hate', 'love', 'time', 'screw', 'people', 'yell', 'new', 'york', 'great']</t>
  </si>
  <si>
    <t xml:space="preserve"> Okay, hereâ€™s the thing about Jan. She talks such a big game about, â€œOh thereâ€™s nothing between us and stop talking about it.â€ And â€œBorder-line harassment when you call me at home.â€ But let me ask you this, is it just a coincidence that this meeting is taking place on Valentineâ€™s Day? Answer, maybe, but maybe not. We shall see.  </t>
  </si>
  <si>
    <t>['here', 'jan', 'talk', 'big', 'game', 'there', 'stop', 'talk', 'borderline', 'harassment', 'home', 'ask', 'coincidence', 'meeting', 'take', 'place', 'valentine', 'answer', 'maybe', 'maybe', 'shall']</t>
  </si>
  <si>
    <t xml:space="preserve"> None of your business. Iâ€™m writing something.</t>
  </si>
  <si>
    <t>['business', 'write']</t>
  </si>
  <si>
    <t xml:space="preserve"> Forget it. Iâ€™ll look it up myself.</t>
  </si>
  <si>
    <t>['forget', 'look']</t>
  </si>
  <si>
    <t xml:space="preserve"> No, you know what? You do it.</t>
  </si>
  <si>
    <t xml:space="preserve"> Uh, yes, Iâ€™m in charge. You have to. Look it up.</t>
  </si>
  <si>
    <t>['charge', 'look']</t>
  </si>
  <si>
    <t xml:space="preserve"> But I know how to spell it.</t>
  </si>
  <si>
    <t>['know', 'spell']</t>
  </si>
  <si>
    <t xml:space="preserve"> Forget it. Iâ€™ll do it. But youâ€™re getting written up.</t>
  </si>
  <si>
    <t>['forget', 'get', 'write']</t>
  </si>
  <si>
    <t xml:space="preserve"> Dwight lives on a beet farm and he practices karate at the forth grade level. And he apparently has a girlfriend, soâ€¦ I guess there really is someone for everybody.  </t>
  </si>
  <si>
    <t>['dwight', 'life', 'beet', 'farm', 'practice', 'karate', 'forth', 'grade', 'level', 'apparently', 'girlfriend', 'guess', 'everybody']</t>
  </si>
  <si>
    <t xml:space="preserve"> You know what? It was nice to see Devon again. To sort of get closure on that whole thing.  </t>
  </si>
  <si>
    <t>['know', 'nice', 'devon', 'sort', 'closure']</t>
  </si>
  <si>
    <t xml:space="preserve"> Could go either way. We donâ€™t know what they are going to say.</t>
  </si>
  <si>
    <t>['way', 'know', 'go']</t>
  </si>
  <si>
    <t xml:space="preserve"> Have to think it through. Because if they say noâ€¦</t>
  </si>
  <si>
    <t xml:space="preserve"> No! Yes, we have to! You know why? Because I donâ€™t like to be cooped up in that office! In that box! All day long. [Michael starts playing with a football in the office] Heisman! Because I need to think. Okay, Jim? Oh, Kevin, oh! [laughs] Nice catch. Mmmm, mmm, mmm,mmm. Os-car! Intercepted. </t>
  </si>
  <si>
    <t>['know', 'cooped', 'office', 'box', 'long', 'michael', 'start', 'play', 'football', 'office', 'heisman', 'need', 'jim', 'kevin', 'laugh', 'nice', 'catch', 'mmmm', 'mmm', 'mmmmmm', 'oscar', 'intercept']</t>
  </si>
  <si>
    <t xml:space="preserve"> Give it to me. Phyllis, give me the ball. Ok, give me the ball. Give me, you guysâ€¦ Creed give me the ball! Right now give it to me.</t>
  </si>
  <si>
    <t>['phyllis', 'ball', 'ball', 'guy', 'creed', 'ball']</t>
  </si>
  <si>
    <t xml:space="preserve"> Ooh. Theyâ€™re having a sale on TiVo. Maybe I should get a TiVo. Oh. DVD Burner! Maybe I should get one of those. You are so lucky, Jim. You are so lucky you donâ€™t have this problem. What was the 9th place prize again? A loaf of bread? </t>
  </si>
  <si>
    <t>['sale', 'tivo', 'maybe', 'tivo', 'dvd', 'burner', 'maybe', 'lucky', 'jim', 'lucky', 'problem', 'th', 'place', 'prize', 'loaf', 'bread']</t>
  </si>
  <si>
    <t xml:space="preserve"> Oh, great. Tasty, terrific pizza. Hmm. Question: Do their pizzas play DVDs?  </t>
  </si>
  <si>
    <t>['great', 'tasty', 'terrific', 'pizza', 'question', 'pizza', 'play', 'dvd']</t>
  </si>
  <si>
    <t xml:space="preserve"> Dwight was the top salesman of the year at our company. He wins a little prize money and gets honored at some convention. It is literally the highest possible honor that a Northeastern Pennsylvania-Based Mid-size Paper Company Regional Salesman can attain, soâ€¦   </t>
  </si>
  <si>
    <t>['dwight', 'salesman', 'year', 'company', 'win', 'little', 'prize', 'money', 'get', 'honor', 'convention', 'literally', 'high', 'possible', 'honor', 'northeastern', 'pennsylvaniabased', 'midsize', 'paper', 'company', 'regional', 'salesman', 'attain']</t>
  </si>
  <si>
    <t xml:space="preserve"> Are you sad that Dwight beat you?</t>
  </si>
  <si>
    <t>['sad', 'dwight', 'beat']</t>
  </si>
  <si>
    <t xml:space="preserve"> Are you going to cry, Jim? Do you need a tissue?</t>
  </si>
  <si>
    <t>['go', 'cry', 'jim', 'need', 'tissue']</t>
  </si>
  <si>
    <t xml:space="preserve"> Oh! Iâ€¦ uhâ€¦ yeah. Umâ€¦ Iâ€™ll uh show them to you later.</t>
  </si>
  <si>
    <t xml:space="preserve"> Oh, I should get back. Talk to you guys later.</t>
  </si>
  <si>
    <t>['talk', 'guy', 'later']</t>
  </si>
  <si>
    <t xml:space="preserve"> I have a ton of stuff to do for the wedding. And I have to do it in the office. And that can be kind of awkward. Umâ€¦ just because people can get all weird about wedding stuff. Thenâ€¦ I justâ€¦ I donâ€™t want to offendâ€¦ Angelaâ€¦ or someone.  </t>
  </si>
  <si>
    <t>['ton', 'stuff', 'wedding', 'office', 'kind', 'awkward', 'people', 'weird', 'wedding', 'stuff', 'want', 'offend', 'angela']</t>
  </si>
  <si>
    <t xml:space="preserve"> Grapes. Seductive. So you ready for the big speech this afternoon?</t>
  </si>
  <si>
    <t>['grape', 'seductive', 'ready', 'big', 'speech', 'afternoon']</t>
  </si>
  <si>
    <t xml:space="preserve"> Well, itâ€™s not really a big speech. You still coming right?</t>
  </si>
  <si>
    <t>['big', 'speech', 'come']</t>
  </si>
  <si>
    <t xml:space="preserve"> Oh! Abso-fruit-ly. Fruit. Grapes. Nailed the joke. Matter of time. Umâ€¦ And yes, it is a big speech. Biggest of your life.  </t>
  </si>
  <si>
    <t>['absofruitly', 'fruit', 'grape', 'nail', 'joke', 'matter', 'time', 'big', 'speech', 'big', 'life']</t>
  </si>
  <si>
    <t xml:space="preserve"> Speaker at the Sales Convention. Been there, done that. Went there again, did it again. Two years in a row. Consecutive. I justâ€¦ I miss the feeling of knowing that you did a good job because someone gives you proof of it. Sir, youâ€™re awesome! Hereâ€™s a plaque. What, a whole year has gone by and you need more proof? Hereâ€™s a certificate. They stopped making plaques that year.  </t>
  </si>
  <si>
    <t>['speaker', 'sale', 'convention', 'go', 'year', 'row', 'consecutive', 'miss', 'feel', 'know', 'job', 'give', 'proof', 'sir', 'awesome', 'here', 'plaque', 'year', 'go', 'need', 'proof', 'here', 'certificate', 'stop', 'make', 'plaque', 'year']</t>
  </si>
  <si>
    <t xml:space="preserve"> What if I give a really long, extended Thank You. For instance, â€œThank you, Mr. Blank. Thank you very, very, veryâ€¦â€ </t>
  </si>
  <si>
    <t>['long', 'extend', 'thank', 'instance', 'thank', 'blank', 'thank']</t>
  </si>
  <si>
    <t xml:space="preserve"> That would look terrible. These are mostly salesmen and salesmen expect to be entertained and you are the main act.  </t>
  </si>
  <si>
    <t>['look', 'terrible', 'salesman', 'salesman', 'expect', 'entertain', 'main', 'act']</t>
  </si>
  <si>
    <t xml:space="preserve"> When I was in the sixth grade, I was a finalist in our school Spelling Bee. It was me against Raj Patel. And I misspelled, in front of the entire school, the word â€˜failureâ€™.   </t>
  </si>
  <si>
    <t>['sixth', 'grade', 'finalist', 'school', 'spell', 'bee', 'raj', 'patel', 'misspell', 'entire', 'school', 'word', 'failure']</t>
  </si>
  <si>
    <t xml:space="preserve"> Thatâ€™s because youâ€™re incapable of doing it because you donâ€™t know how. Because you have no skills. Dwight, thereâ€™s no way I can possibly teach you what you need to know about public speaking by speech time.</t>
  </si>
  <si>
    <t>['incapable', 'know', 'skill', 'dwight', 'there', 'way', 'possibly', 'teach', 'need', 'know', 'public', 'speak', 'speech', 'time']</t>
  </si>
  <si>
    <t xml:space="preserve"> But I can teach you enough so that you donâ€™t embarrass me or the company.</t>
  </si>
  <si>
    <t>['teach', 'embarrass', 'company']</t>
  </si>
  <si>
    <t xml:space="preserve"> Okay, deal! Iâ€™ll do whatever you say. No questions asked.</t>
  </si>
  <si>
    <t>['deal', 'question', 'ask']</t>
  </si>
  <si>
    <t xml:space="preserve"> Iâ€™ll try and think of one. Whenâ€¦ </t>
  </si>
  <si>
    <t xml:space="preserve"> Donâ€™t. Donâ€™t try and think of a question to humor me. Justâ€¦ try not to be such an idiot.</t>
  </si>
  <si>
    <t>['try', 'question', 'humor', 'try', 'idiot']</t>
  </si>
  <si>
    <t xml:space="preserve"> Is that an insult or is that part of the public speaking advice?</t>
  </si>
  <si>
    <t>['insult', 'public', 'speak', 'advice']</t>
  </si>
  <si>
    <t xml:space="preserve"> Mom, Iâ€™m sorry. I know you and Dad are chipping in for the wedding but I do not want orange invitations. Yes! Well, if you really want myâ€¦ </t>
  </si>
  <si>
    <t>['mom', 'sorry', 'know', 'dad', 'chip', 'wedding', 'want', 'orange', 'invitation', 'want']</t>
  </si>
  <si>
    <t xml:space="preserve"> Hi, yeah, can I talk to one of your travel agents?  </t>
  </si>
  <si>
    <t>['talk', 'travel', 'agent']</t>
  </si>
  <si>
    <t xml:space="preserve"> Iâ€™m going to take a trip. Iâ€™m going to get out of town for a whileâ€¦ and go someplaceâ€¦ not here.  </t>
  </si>
  <si>
    <t>['go', 'trip', 'go', 'town', 'someplace']</t>
  </si>
  <si>
    <t xml:space="preserve"> Where do I want to go? Umâ€¦ that is an excellent question. And one I should have probably thought about before I called you. Umâ€¦   </t>
  </si>
  <si>
    <t>['want', 'excellent', 'question', 'probably', 'thought', 'call']</t>
  </si>
  <si>
    <t xml:space="preserve"> [stand up comic voice] But seriously, whatâ€™s the difference between a salesman and a saleswoman?</t>
  </si>
  <si>
    <t>['stand', 'comic', 'voice', 'seriously', 'difference', 'salesman', 'saleswoman']</t>
  </si>
  <si>
    <t xml:space="preserve"> Itâ€™s a joke, Dwight. Itâ€™s not a Sex Ed class.</t>
  </si>
  <si>
    <t>['joke', 'dwight', 'sex', 'ed', 'class']</t>
  </si>
  <si>
    <t xml:space="preserve"> Yeah, youâ€™re right about the difference between a man and a woman, but not about the punch line to the joke, right? [stand up comic voice] The difference between a salesman and a saleswomanâ€¦ is boobs!</t>
  </si>
  <si>
    <t>['difference', 'man', 'woman', 'punch', 'line', 'joke', 'stand', 'comic', 'voice', 'difference', 'salesman', 'saleswoman', 'boob']</t>
  </si>
  <si>
    <t xml:space="preserve"> Hey. Do you remember the speeches that you gave?</t>
  </si>
  <si>
    <t>['remember', 'speech', 'give']</t>
  </si>
  <si>
    <t xml:space="preserve"> No, no! They would remember them. Look, it doesnâ€™t matter what you say. It just matters that youâ€™re saying something that people care about. Yeah? All right? Here we go. Watch this.   </t>
  </si>
  <si>
    <t>['remember', 'look', 'matter', 'matter', 'say', 'people', 'care', 'watch']</t>
  </si>
  <si>
    <t xml:space="preserve"> Attention everybody! Attention please! I have some very great news from Corporate. We had a wonderful quarter and as a result all of you are getting bonuses for 1000 dollars!</t>
  </si>
  <si>
    <t>['attention', 'everybody', 'attention', 'great', 'news', 'corporate', 'wonderful', 'quarter', 'result', 'get', 'bonus', 'dollar']</t>
  </si>
  <si>
    <t xml:space="preserve"> You see that? You see how they responded to me? In that moment, I had them.</t>
  </si>
  <si>
    <t>['respond', 'moment']</t>
  </si>
  <si>
    <t xml:space="preserve"> No, no! Itâ€™s not true. I was just talking so just go out there and say anything. Theyâ€™ll eat it up. Theyâ€™re a great audience.  </t>
  </si>
  <si>
    <t>['true', 'talk', 'eat', 'great', 'audience']</t>
  </si>
  <si>
    <t xml:space="preserve"> Excuse me! May I have your attention please? There has been an accident on 84 West. Cars have skidded off the road into the safety railing. Several cars have flipped. There is broken glass everywhere. Several people are injured.</t>
  </si>
  <si>
    <t>['excuse', 'attention', 'accident', 'west', 'car', 'skid', 'road', 'safety', 'rail', 'car', 'flip', 'broken', 'glass', 'people', 'injured']</t>
  </si>
  <si>
    <t xml:space="preserve"> He will never act again. Also, this branch is closing.</t>
  </si>
  <si>
    <t>['act', 'branch', 'closing']</t>
  </si>
  <si>
    <t xml:space="preserve"> Heâ€™s kidding. Dwight was kidding and I donâ€™t know why because it wasnâ€™t funnyâ€¦ and it was just horrible. </t>
  </si>
  <si>
    <t>['kid', 'dwight', 'kid', 'know', 'funny', 'horrible']</t>
  </si>
  <si>
    <t xml:space="preserve"> All right. Everybody in the conference room now. Letâ€™s go. Letâ€™s do it.</t>
  </si>
  <si>
    <t>['everybody', 'conference', 'room', 'let', 'let']</t>
  </si>
  <si>
    <t xml:space="preserve"> As your leader and your friend, I sort of demand that you can all speak in public as I canâ€¦ and didâ€¦ twice. [speaking to camera] You saw the plaque, right? [to office] All right. Weâ€™re all going to go around the room and weâ€™re going to make toasts. And that way, we will overcome our fear of public speaking.</t>
  </si>
  <si>
    <t>['leader', 'friend', 'sort', 'demand', 'speak', 'public', 'twice', 'speak', 'camera', 'saw', 'plaque', 'office', 'go', 'room', 'go', 'toast', 'way', 'overcome', 'fear', 'public', 'speak']</t>
  </si>
  <si>
    <t xml:space="preserve"> Pam! Iâ€™m public speaking. Stop public interrupting me. Actually, this would be good practice for your wedding toast.</t>
  </si>
  <si>
    <t>['pam', 'public', 'speak', 'stop', 'public', 'interrupt', 'actually', 'practice', 'wedding', 'toast']</t>
  </si>
  <si>
    <t xml:space="preserve"> Yeah, the bride doesnâ€™t really doâ€¦ Have you ever been to a wedding?</t>
  </si>
  <si>
    <t>['bride', 'wedding']</t>
  </si>
  <si>
    <t xml:space="preserve"> Yes. Good. Jim taking the initiative.</t>
  </si>
  <si>
    <t>['jim', 'take', 'initiative']</t>
  </si>
  <si>
    <t xml:space="preserve"> So. Uhâ€¦ I am going on a trip. But not really sure where Iâ€™m going yet. Itâ€™s kind of open-ended. So I was hoping maybe you guys would have some suggestions?</t>
  </si>
  <si>
    <t>['go', 'trip', 'sure', 'go', 'kind', 'openended', 'hop', 'maybe', 'guy', 'suggestion']</t>
  </si>
  <si>
    <t xml:space="preserve"> I was thinking more like Europe. Or something like that. But, good second choice.</t>
  </si>
  <si>
    <t>['think', 'europe', 'second', 'choice']</t>
  </si>
  <si>
    <t xml:space="preserve"> Oh ho hokay. You know what? Thatâ€™s not a toast. Youâ€™re not standing up.</t>
  </si>
  <si>
    <t>['ho', 'hokay', 'know', 'toast', 'stand']</t>
  </si>
  <si>
    <t xml:space="preserve"> Okay, Dwight. Show us what you have learned today.</t>
  </si>
  <si>
    <t>['dwight', 'learn', 'today']</t>
  </si>
  <si>
    <t xml:space="preserve"> Good morning, Vietnam! [general groaning] Okay. You know what? This isnâ€™t working. Because um Iâ€™m not nervous in front of them. Theyâ€™re my subordinates.</t>
  </si>
  <si>
    <t>['morning', 'vietnam', 'general', 'groan', 'know', 'work', 'nervous', 'subordinate']</t>
  </si>
  <si>
    <t xml:space="preserve"> Uh, yes you are. Iâ€™m Assistant Regional Manager.</t>
  </si>
  <si>
    <t xml:space="preserve"> Dwight is not going to do a job. Itâ€™s sad. And theyâ€™re expecting excellence because I did do such a good job. Two years in a row. I killed. It was amazing.  </t>
  </si>
  <si>
    <t>['dwight', 'go', 'job', 'sad', 'expect', 'excellence', 'job', 'year', 'row', 'kill', 'amaze']</t>
  </si>
  <si>
    <t xml:space="preserve"> Dwight. If you could travel anywhere in the world where would you go? </t>
  </si>
  <si>
    <t>['dwight', 'travel', 'world']</t>
  </si>
  <si>
    <t xml:space="preserve"> I can travel anywhere except Cuba. And I will travel to New Zealand. And walk the â€˜Lord of the Ringsâ€™ trail to Mordor. And then I will hike Mount Doom. Soâ€¦ noâ€¦ just leave me alone.</t>
  </si>
  <si>
    <t>['travel', 'cuba', 'travel', 'new', 'zealand', 'walk', 'lord', 'ring', 'trail', 'mordor', 'hike', 'mount', 'doom', 'leave']</t>
  </si>
  <si>
    <t xml:space="preserve"> Okay. Just trying to get some advice on my trip.</t>
  </si>
  <si>
    <t>['try', 'advice', 'trip']</t>
  </si>
  <si>
    <t xml:space="preserve"> Oh please! Youâ€™re not taking any trip.</t>
  </si>
  <si>
    <t>['take', 'trip']</t>
  </si>
  <si>
    <t xml:space="preserve"> You know I majored in Public Speaking in College.</t>
  </si>
  <si>
    <t>['know', 'major', 'public', 'speak', 'college']</t>
  </si>
  <si>
    <t xml:space="preserve"> Mmmhmm. And the first thing they teach you is that youâ€™ve got to be true to your self. And you are all about authority.</t>
  </si>
  <si>
    <t>['mmmhmm', 'teach', 'true', 'self', 'authority']</t>
  </si>
  <si>
    <t xml:space="preserve"> The great speakers throughout history were not joke tellers. They were people of passion. So if you want to do well today, you got to do what they did.</t>
  </si>
  <si>
    <t>['great', 'speaker', 'history', 'joke', 'teller', 'people', 'passion', 'want', 'today']</t>
  </si>
  <si>
    <t xml:space="preserve"> Youâ€™ve got to wave your arms and youâ€™ve got to pound your fists. Many times. Itâ€™s supposed to emphasize your point.  </t>
  </si>
  <si>
    <t>['wave', 'arm', 'pound', 'fist', 'time', 'suppose', 'emphasize', 'point']</t>
  </si>
  <si>
    <t xml:space="preserve"> Ok, I didnâ€™t actually major in Public Speaking. But, I did download speeches from some of historyâ€™s famous dictators. Like this one [holds up paper]. Originally given by Benito Mussolini.   </t>
  </si>
  <si>
    <t>['actually', 'major', 'public', 'speak', 'download', 'speech', 'history', 'famous', 'dictator', 'hold', 'paper', 'originally', 'give', 'benito', 'mussolini']</t>
  </si>
  <si>
    <t xml:space="preserve"> Ok, look. I know you are giving this speech on your own </t>
  </si>
  <si>
    <t>['look', 'know', 'give', 'speech']</t>
  </si>
  <si>
    <t xml:space="preserve"> Itâ€™s time, Dwight. The grim reaper is here.</t>
  </si>
  <si>
    <t>['time', 'dwight', 'grim', 'reaper']</t>
  </si>
  <si>
    <t xml:space="preserve"> The very best of luck to you, Dwight.</t>
  </si>
  <si>
    <t>['best', 'luck', 'dwight']</t>
  </si>
  <si>
    <t xml:space="preserve"> Roy has a connection. Itâ€™s nicer than you think.</t>
  </si>
  <si>
    <t>['roy', 'connection', 'nicer']</t>
  </si>
  <si>
    <t xml:space="preserve"> Of course. Heâ€™s one of my closest friends.  </t>
  </si>
  <si>
    <t>['course', 'closest', 'friend']</t>
  </si>
  <si>
    <t xml:space="preserve"> All right. You ready? Here we go! Wow. Itâ€™s a little bit bigger than I remember. Come on. Weâ€™re down here. Right.  </t>
  </si>
  <si>
    <t>['ready', 'wow', 'little', 'bit', 'big', 'remember']</t>
  </si>
  <si>
    <t xml:space="preserve"> [coughs] [sniffles] I am just feeling under the weather. Andâ€¦ I think that I will go home and rest.</t>
  </si>
  <si>
    <t>['cough', 'sniffle', 'feel', 'weather', 'home', 'rest']</t>
  </si>
  <si>
    <t xml:space="preserve"> No, I canâ€™tâ€¦ I caâ€¦ </t>
  </si>
  <si>
    <t xml:space="preserve"> All right. You know what? Okay. No. No problem. You are lucky you have me here. Iâ€™m going to cover for you. [shouts] All right!</t>
  </si>
  <si>
    <t>['know', 'problem', 'lucky', 'go', 'cover', 'shout']</t>
  </si>
  <si>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</si>
  <si>
    <t>['gooood', 'morning', 'vietnaaaam', 'dwight', 'schrute', 'michael', 'scott', 'mentor', 'bos', 'dwight', 'come', 'want', 'word', 'excellence', 'make', 'work', 'environment', 'excellent', 'thing', 'believe', 'nature', 'humor', 'difference', 'salesman', 'saleswoman']</t>
  </si>
  <si>
    <t xml:space="preserve"> Maybe weâ€™ll use a DJ. Thatâ€™s the one thing Royâ€™s in charge of for this wedding but all heâ€™s managed to do is set a date.</t>
  </si>
  <si>
    <t>['maybe', 'use', 'dj', 'roys', 'charge', 'wedding', 'manage', 'set', 'date']</t>
  </si>
  <si>
    <t xml:space="preserve"> Ryan, you should be more sensitive. Itâ€™s obvious she likes you and comments like that, they justâ€¦ </t>
  </si>
  <si>
    <t>['ryan', 'sensitive', 'obvious', 'like', 'comment']</t>
  </si>
  <si>
    <t xml:space="preserve"> Iâ€™m very sorry. I did not know you were wearing a hearing aid and I just thought you were speaking abnormally. â€¦And now the black guy from the â€˜Police Academyâ€™ movies. A robot. [makes robot sounds] Michael Winslow, anyone?  </t>
  </si>
  <si>
    <t>['sorry', 'know', 'wear', 'hearing', 'aid', 'thought', 'speak', 'abnormally', 'black', 'guy', 'police', 'academy', 'movie', 'robot', 'make', 'robot', 'sound', 'michael', 'winslow']</t>
  </si>
  <si>
    <t xml:space="preserve"> Car starting. [makes car sounds]  All right, Dwight Schrute everyone. </t>
  </si>
  <si>
    <t>['car', 'start', 'make', 'car', 'sound', 'dwight', 'schrute']</t>
  </si>
  <si>
    <t xml:space="preserve"> Good luck. That is a tough crowd.</t>
  </si>
  <si>
    <t>['luck', 'tough', 'crowd']</t>
  </si>
  <si>
    <t xml:space="preserve"> [bangs fists] Blood alone moves the wheels of history! Have you ever asked yourselves in an hour of meditation, which everyone finds during the day. [waves arm] how long we have been striving for greatness? [bangs fist] Not only the years weâ€™ve been at war, the war of work, but from the moment as a child when we realized that the world could be conquered. It has been a lifetimeâ€™s struggle [waves arms]. A never-ending fight. I say to you [hits podium] and youâ€™ll understand that it is a privilege to fight!</t>
  </si>
  <si>
    <t>['bang', 'fist', 'blood', 'move', 'wheel', 'history', 'ask', 'hour', 'meditation', 'find', 'wave', 'arm', 'long', 'strive', 'greatness', 'bang', 'fist', 'year', 'war', 'war', 'work', 'moment', 'child', 'realize', 'world', 'conquer', 'lifetime', 'struggle', 'wave', 'arm', 'neverending', 'fight', 'hit', 'podium', 'understand', 'privilege', 'fight']</t>
  </si>
  <si>
    <t xml:space="preserve"> Salesman of Northeastern Pennsylvania, I ask you once more rise and be worthy of this historical hour!</t>
  </si>
  <si>
    <t>['salesman', 'northeastern', 'pennsylvania', 'ask', 'rise', 'worthy', 'historical', 'hour']</t>
  </si>
  <si>
    <t xml:space="preserve"> No revolution is worth anything unless it can defend itself. [bangs fists] </t>
  </si>
  <si>
    <t>['revolution', 'worth', 'defend', 'bang', 'fist']</t>
  </si>
  <si>
    <t xml:space="preserve"> Some people will tell you salesman is a bad word. Theyâ€™ll conjure up images of used car dealers and door to door charlatans. This is our duty â€“ to change their perception. I say salesmenâ€¦ and women of the world unite! We must never acquiesce for it is together, TOGETHER, THAT WE PREVAIL!  We must never cede control of the motherland! For it isâ€¦ </t>
  </si>
  <si>
    <t>['people', 'tell', 'salesman', 'word', 'conjure', 'image', 'car', 'dealer', 'door', 'door', 'charlatan', 'duty', 'change', 'perception', 'salesman', 'woman', 'world', 'unite', 'acquiesce', 'prevail', 'cede', 'control', 'motherland']</t>
  </si>
  <si>
    <t xml:space="preserve"> Iâ€™m going. Iâ€™m a little nervous to run into Dwight on his connecting flight to Mordor. But, other than thatâ€¦ um, yeah, I bought the ticket, non-refundable.</t>
  </si>
  <si>
    <t>['go', 'little', 'nervous', 'run', 'dwight', 'connect', 'flight', 'mordor', 'bought', 'ticket', 'nonrefundable']</t>
  </si>
  <si>
    <t xml:space="preserve"> I donâ€™t know. I feel like I have plenty of time to figure out the details butâ€¦ </t>
  </si>
  <si>
    <t>['know', 'feel', 'plenty', 'time', 'figure', 'detail']</t>
  </si>
  <si>
    <t xml:space="preserve"> Yeah. And Iâ€™m really sorry about that, I justâ€¦ </t>
  </si>
  <si>
    <t>['sorry']</t>
  </si>
  <si>
    <t xml:space="preserve"> Yeah. Do you want me to take these on my way out?</t>
  </si>
  <si>
    <t>['want', 'way']</t>
  </si>
  <si>
    <t xml:space="preserve"> Itâ€™s ok. I got it.</t>
  </si>
  <si>
    <t xml:space="preserve"> Ok, thanks. [to Michael] There you are. What happened?</t>
  </si>
  <si>
    <t>['thanks', 'michael', 'happen']</t>
  </si>
  <si>
    <t xml:space="preserve"> I got thirsty. Howâ€™d it go?</t>
  </si>
  <si>
    <t>['thirsty', 'howd']</t>
  </si>
  <si>
    <t xml:space="preserve"> It was amazing. I wish you would have been there.</t>
  </si>
  <si>
    <t>['amaze', 'wish']</t>
  </si>
  <si>
    <t xml:space="preserve"> Oh! This woman came in, sat down, ordered a drink. The bartender asked for her ID which I thought was odd because I pegged her at like 35.</t>
  </si>
  <si>
    <t>['woman', 'come', 'sat', 'order', 'drink', 'bartender', 'ask', 'thought', 'odd', 'pegged']</t>
  </si>
  <si>
    <t xml:space="preserve"> Yeah, it was weird. So, she was like â€˜I donâ€™t have my ID, please give me one.â€™ And he was like â€˜I canâ€™t do that. I canâ€™t serve you.â€™</t>
  </si>
  <si>
    <t>['weird', 'serve']</t>
  </si>
  <si>
    <t xml:space="preserve"> She might have been. So she says â€˜Fine. I will go to my room. I will get my purse. I will come back. Iâ€™ll show you my ID.â€™ She hasnâ€™t come back yet. Sheâ€™s probably in her room drinking from the mini-bar! Right?  </t>
  </si>
  <si>
    <t>['say', 'fine', 'room', 'purse', 'probably', 'room', 'drinking', 'minibar']</t>
  </si>
  <si>
    <t xml:space="preserve"> Dwight gave a great speech. Thatâ€™s the word on the street anyway. And I entertained Dwight to no end with my bar stories. So, I captivated the guy who captivated a thousand guys. Can you believe that? A thousand guys?   </t>
  </si>
  <si>
    <t>['dwight', 'give', 'great', 'speech', 'word', 'street', 'entertain', 'dwight', 'end', 'bar', 'story', 'captivate', 'guy', 'captivate', 'thousand', 'guy', 'believe', 'thousand', 'guy']</t>
  </si>
  <si>
    <t xml:space="preserve"> My future is so bright, Jim. Jim, do you know how bright my future is? Itâ€™s so bright thatâ€¦ What? Do you know? Is there something I got to wear? Huh?</t>
  </si>
  <si>
    <t>['future', 'bright', 'jim', 'jim', 'know', 'bright', 'future', 'bright', 'know', 'wear']</t>
  </si>
  <si>
    <t xml:space="preserve"> And what a lot of people donâ€™t understand about sales is that it has so much to do with organization. I have a system in place for keeping track of who I speak to, when I speak to them and what we have discussed. Etcetera.</t>
  </si>
  <si>
    <t>['people', 'understand', 'sale', 'organization', 'place', 'keep', 'track', 'speak', 'speak', 'discuss', 'etcetera']</t>
  </si>
  <si>
    <t xml:space="preserve"> Thatâ€™s it? Youâ€™re going to end with â€œetceteraâ€? Okay, whatâ€™s this big organizational system thatâ€¦</t>
  </si>
  <si>
    <t>['go', 'end', 'etcetera', 'big', 'organizational']</t>
  </si>
  <si>
    <t xml:space="preserve"> Well, do you think I should describe our filing system?</t>
  </si>
  <si>
    <t>['filing', 'system']</t>
  </si>
  <si>
    <t xml:space="preserve"> That would be suicide. Never, never talk specifics. Not in a speech. But the fact that you have no idea what to say is, believe it or not, the least of our worries.</t>
  </si>
  <si>
    <t>['suicide', 'talk', 'specific', 'speech', 'fact', 'idea', 'believe', 'worry']</t>
  </si>
  <si>
    <t xml:space="preserve"> My God, Dwight. The best way to learn is by watching. Thatâ€™s why porn is a multi-trillion-dollar industry. Listen. Okay. Sit down, let me wow you. [clears throat] [shouting]</t>
  </si>
  <si>
    <t>['god', 'dwight', 'best', 'way', 'learn', 'watch', 'porn', 'multitrilliondollar', 'industry', 'listen', 'sit', 'wow', 'clear', 'throat', 'shout']</t>
  </si>
  <si>
    <t xml:space="preserve"> See, I have your attention now, donâ€™t I? Youâ€™re scared, but now youâ€™re ready to learn.  </t>
  </si>
  <si>
    <t>['attention', 'scar', 'ready', 'learn']</t>
  </si>
  <si>
    <t xml:space="preserve"> No, it did not. And that is because at no time did you employ the use of humor. Weâ€™ll find you a joke that not even you can ruin.   </t>
  </si>
  <si>
    <t>['time', 'employ', 'use', 'humor', 'joke', 'ruin']</t>
  </si>
  <si>
    <t xml:space="preserve"> All right, listen up, please. Dwight has a joke.</t>
  </si>
  <si>
    <t>['listen', 'dwight', 'joke']</t>
  </si>
  <si>
    <t xml:space="preserve"> [whispering to Angela] Stop it. [to the office] Two sailors walk into a barâ€¦</t>
  </si>
  <si>
    <t>['whisper', 'angela', 'stop', 'office', 'sailor', 'walk', 'bar']</t>
  </si>
  <si>
    <t xml:space="preserve"> Yeah, well, you know what? We need toâ€¦ All right, everybody in the conference room now. Letâ€™s go.  </t>
  </si>
  <si>
    <t>['know', 'need', 'everybody', 'conference', 'room', 'let']</t>
  </si>
  <si>
    <t xml:space="preserve"> Whoâ€™s gonna start. How about Phyllis? You kick us off and then weâ€™ll move around. Go ahead.</t>
  </si>
  <si>
    <t>['who', 'start', 'phyllis', 'kick', 'ahead']</t>
  </si>
  <si>
    <t xml:space="preserve"> Good. Good, good, good. Thatâ€™s good. Now see, thatâ€™s not so hard, right? All right. Whoâ€™s next? Who are we going toâ€¦ Ryan. Ryanâ€™s next.</t>
  </si>
  <si>
    <t>['hard', 'who', 'go', 'ryan', 'ryans']</t>
  </si>
  <si>
    <t xml:space="preserve"> Donâ€™t be shy, shy boy. Donâ€™t be shy. Get up there.</t>
  </si>
  <si>
    <t>['shy', 'shy', 'boy', 'shy']</t>
  </si>
  <si>
    <t xml:space="preserve"> Stop! Stop! Stop! Thatâ€™s, you know what? The toast is really not supposed to be about anything. Itâ€™s certainly not supposed to be about going anywhere or doing anything else, soâ€¦  </t>
  </si>
  <si>
    <t>['stop', 'stop', 'stop', 'know', 'toast', 'suppose', 'certainly', 'suppose', 'go']</t>
  </si>
  <si>
    <t xml:space="preserve"> Ryan is a temp, and that means that he could go at any time. Am I worried about that? Try scared to death.  </t>
  </si>
  <si>
    <t>['ryan', 'temp', 'mean', 'time', 'worried', 'try', 'scar', 'death']</t>
  </si>
  <si>
    <t xml:space="preserve"> As soon as they leave, well get Kelly and start.</t>
  </si>
  <si>
    <t>['soon', 'leave', 'kelly', 'start']</t>
  </si>
  <si>
    <t xml:space="preserve"> Ghosts. Lots of ghosts in this old Radisson. There it is, Rosebud Room. Memories. Wow, this turnout is pathetic. I packed the house, you know.</t>
  </si>
  <si>
    <t>['ghost', 'lot', 'ghost', 'old', 'radisson', 'rosebud', 'room', 'memory', 'wow', 'turnout', 'pathetic', 'packed', 'house', 'know']</t>
  </si>
  <si>
    <t xml:space="preserve"> Oh, no, I donâ€™t think this is it.</t>
  </si>
  <si>
    <t xml:space="preserve"> Numismatic. Numismatic Collectors. Nope, wrong room.  </t>
  </si>
  <si>
    <t>['numismatic', 'numismatic', 'collector', 'nope', 'wrong', 'room']</t>
  </si>
  <si>
    <t xml:space="preserve"> Okay. They got sports medicine seminar, nope. Science fiction convention, nope.</t>
  </si>
  <si>
    <t>['sport', 'medicine', 'seminar', 'nope', 'science', 'fiction', 'convention', 'nope']</t>
  </si>
  <si>
    <t xml:space="preserve"> Oh, yeah, I read about that. The entire cast of Battlestar Galactica is gonna be here, including Starbuck. Iâ€™m so in love with her.</t>
  </si>
  <si>
    <t>['read', 'entire', 'cast', 'battlestar', 'galactica', 'include', 'starbuck', 'love']</t>
  </si>
  <si>
    <t xml:space="preserve"> No, no, no. Itâ€™s totally normal, â€™cause sheâ€™s not a Cylon or anything. Sheâ€™s just a great human fighter pilot. If I see her, my heart will explode.</t>
  </si>
  <si>
    <t>['totally', 'normal', 'cause', 'cylon', 'great', 'human', 'fighter', 'pilot', 'heart', 'explode']</t>
  </si>
  <si>
    <t xml:space="preserve"> Are you a 12-year-old girl? I donâ€™t know. There we go.  </t>
  </si>
  <si>
    <t>['yearold', 'girl', 'know']</t>
  </si>
  <si>
    <t xml:space="preserve"> Ah, look at me. Iâ€™m huge in Wilkes-Barre. Performing nightly, Michael Scott. Not comedy fans here, which is fine because not having a sense of humor is just as fine as having one. Questions? Comment? Canâ€™t see you, but I know that youâ€™re not breathing. I know youâ€™re breathing. Is this on? Hello? â€œWell, isnâ€™t thatâ€¦ Well, isnâ€™t that special?â€ â€œJell-O pudding.â€ Bill Cosby. I think Bill Cosby said it best when he talked about his brother and all of the fun heâ€¦ All the great things they did together as kids. And there was the one time when he put the snowball in the freezer, and itâ€¦ And he waited for five months and then he took the snowball out and he threw itâ€¦ He would have thrown it at the kid but then his mother had thrown out the snowball so he couldnâ€™t throw it. Soâ€¦ Bill Cosby is smoking! And now some race car. [imitating race car engine] That brings me to myâ€¦ Brings me to a point that you should always have a list of your clients. Itâ€™s important to because a client list is next to godlinessâ€¦ List. [baby crying] Could you shut him up, please? I mean, who brings a baby to a sales conference? Really rude.  </t>
  </si>
  <si>
    <t>['look', 'huge', 'wilkesbarre', 'perform', 'nightly', 'michael', 'scott', 'comedy', 'fan', 'fine', 'sense', 'humor', 'fine', 'question', 'comment', 'know', 'breathing', 'know', 'breathing', 'special', 'jello', 'pudding', 'bill', 'cosby', 'bill', 'cosby', 'say', 'best', 'talk', 'brother', 'fun', 'great', 'thing', 'kid', 'time', 'snowball', 'freezer', 'wait', 'month', 'take', 'snowball', 'threw', 'thrown', 'kid', 'mother', 'thrown', 'snowball', 'throw', 'bill', 'cosby', 'smoking', 'race', 'car', 'imitate', 'race', 'car', 'engine', 'brings', 'brings', 'point', 'list', 'client', 'important', 'client', 'list', 'godliness', 'list', 'baby', 'cry', 'shut', 'mean', 'brings', 'baby', 'sale', 'conference', 'rude']</t>
  </si>
  <si>
    <t xml:space="preserve"> Oh, I have more. [Holds up bags of candy]</t>
  </si>
  <si>
    <t>['hold', 'bag', 'candy']</t>
  </si>
  <si>
    <t xml:space="preserve"> Pam. Ms. Beasley if yer nastay! Janet Jackson. Hey! You having a wardrobe malfunction there? Or wâ€”</t>
  </si>
  <si>
    <t>['pam', 'm', 'beasley', 'yer', 'nastay', 'janet', 'jackson', 'wardrobe', 'malfunction', 'w']</t>
  </si>
  <si>
    <t xml:space="preserve"> Oh, Michael. You canâ€™t be nasty today. [whispering] â€˜Cause of theâ€¦ [points to â€˜Welcome Daughters!â€™ sign] </t>
  </si>
  <si>
    <t>['michael', 'nasty', 'today', 'whisper', 'cause', 'point', 'welcome', 'daughter', 'sign']</t>
  </si>
  <si>
    <t xml:space="preserve"> Listen, I like kids. But this is not a kidâ€™s environment. This is like HBO, no limits. Who knows what Iâ€™m going to say? Crazy stuff. And it is R rated, it is not rated G. I am like Eddie Murphy in â€œRaw,â€ and they are trying to make me into Eddie Murphy in â€œDaddy Daycare.â€ both great movies, but, still.   </t>
  </si>
  <si>
    <t>['listen', 'kid', 'kid', 'environment', 'hbo', 'limit', 'know', 'go', 'crazy', 'stuff', 'r', 'rat', 'rat', 'g', 'eddie', 'murphy', 'raw', 'try', 'eddie', 'murphy', 'daddy', 'daycare', 'great', 'movie']</t>
  </si>
  <si>
    <t xml:space="preserve"> Michael, I think that as the boss you should reallyâ€”</t>
  </si>
  <si>
    <t>['michael', 'bos']</t>
  </si>
  <si>
    <t xml:space="preserve"> Fine, fine, fine, fine, fine, fine, fine. Hi, children. Iâ€™m Michael Scott, andâ€¦ Iâ€¦ am in charge of this placeâ€¦ ahh, whatâ€™ll make youâ€¦ understandâ€¦ I amâ€¦ like Superman, and the people who work here are like citizens of Gotham City. </t>
  </si>
  <si>
    <t>['fine', 'fine', 'fine', 'fine', 'fine', 'fine', 'fine', 'child', 'michael', 'scott', 'charge', 'place', 'whatll', 'understand', 'superman', 'people', 'work', 'citizen', 'gotham', 'city']</t>
  </si>
  <si>
    <t xml:space="preserve"> Okay, Iâ€™m Aquaman. Where does he live, guys?</t>
  </si>
  <si>
    <t>['aquaman', 'live', 'guy']</t>
  </si>
  <si>
    <t xml:space="preserve"> [under his breath] I work with a bunch of nerds.  </t>
  </si>
  <si>
    <t>['breath', 'work', 'bunch', 'nerd']</t>
  </si>
  <si>
    <t xml:space="preserve"> [looks at Sasha] Mmmâ€¦ hello tiny one. </t>
  </si>
  <si>
    <t>['look', 'sasha', 'mmm', 'tiny']</t>
  </si>
  <si>
    <t xml:space="preserve"> Oh, yes, hello, how are you? Good to see you. Wow, youâ€™ve really grown up. You know what? Donâ€™t mind me saying so, she is turning into a stone cold fox. Better keep theâ€¦ frat boys away from her. </t>
  </si>
  <si>
    <t>['wow', 'grown', 'know', 'mind', 'say', 'turn', 'stone', 'cold', 'fox', 'better', 'frat', 'boy', 'away']</t>
  </si>
  <si>
    <t xml:space="preserve"> Yeah, middle schoolâ€™s amazing. It is extraordinary. An extraordinary time.  </t>
  </si>
  <si>
    <t>['middle', 'school', 'amaze', 'extraordinary', 'extraordinary', 'time']</t>
  </si>
  <si>
    <t xml:space="preserve"> Itâ€™s not that children make me uncomfortable, itâ€™s just that, why be a dad when you can be a fun uncle? Iâ€™ve never heard of anyone rebelling against their fun uncle.  </t>
  </si>
  <si>
    <t>['child', 'uncomfortable', 'dad', 'fun', 'uncle', 'heard', 'rebel', 'fun', 'uncle']</t>
  </si>
  <si>
    <t xml:space="preserve"> [while Jake is throwing things at Michael] They want how many spiral pads?</t>
  </si>
  <si>
    <t>['jake', 'throw', 'thing', 'michael', 'want', 'spiral', 'pad']</t>
  </si>
  <si>
    <t xml:space="preserve"> No. Thanks. Weâ€™dâ€¦ have to explain everything, itâ€™s probably just easier if we do it ourselves.</t>
  </si>
  <si>
    <t>['thanks', 'wed', 'explain', 'probably', 'easy']</t>
  </si>
  <si>
    <t xml:space="preserve"> I guess I wouldnâ€™t mind a pair of small, well-behaved boys. </t>
  </si>
  <si>
    <t>['guess', 'mind', 'pair', 'small', 'wellbehaved', 'boy']</t>
  </si>
  <si>
    <t xml:space="preserve"> [on phone] Just compare last yearâ€™s order to this yearâ€™s. Uh-huh. Yeah, Iâ€™m looking at it right now. [Sasha walks in the door] â€¦ Yes. Weâ€“yeah, theyâ€™re veryâ€“theyâ€™re different. [Sasha walks out] Yeah, we can stick with last yearâ€™s, youâ€™re just going to have to supplement it, somehow.   </t>
  </si>
  <si>
    <t>['phone', 'compare', 'year', 'order', 'year', 'uhhuh', 'look', 'sasha', 'walk', 'door', 'different', 'sasha', 'walk', 'stick', 'year', 'go', 'supplement']</t>
  </si>
  <si>
    <t xml:space="preserve"> Hey, Abby! Do you want to help me shred some old documents? Itâ€™s actually pretty cool. </t>
  </si>
  <si>
    <t>['abby', 'want', 'help', 'shred', 'old', 'document', 'actually', 'pretty', 'cool']</t>
  </si>
  <si>
    <t xml:space="preserve"> I only have one goal today. To make one kid like me. Just one.  </t>
  </si>
  <si>
    <t>['goal', 'today', 'kid']</t>
  </si>
  <si>
    <t xml:space="preserve"> Pfft. So have I. Hey, question. If you had to spend a night in the Met or the Aquarium, which would it be?</t>
  </si>
  <si>
    <t>['pfft', 'question', 'spend', 'night', 'met', 'aquarium']</t>
  </si>
  <si>
    <t xml:space="preserve"> Definitely. Yes. Glad you said that. â€¦You donâ€™t want to help me with some of my sales, do you? â€˜Cause, Iâ€™m kind of swamped.</t>
  </si>
  <si>
    <t>['definitely', 'glad', 'say', 'want', 'help', 'sale', 'cause', 'kind', 'swamp']</t>
  </si>
  <si>
    <t xml:space="preserve"> Yesss. And youâ€™re Abby, right? </t>
  </si>
  <si>
    <t>['yes', 'abby']</t>
  </si>
  <si>
    <t xml:space="preserve"> Iâ€™m Jim. [Jim hi-fives Abby] Annnndâ€¦ letâ€™s sell some paper.</t>
  </si>
  <si>
    <t>['jim', 'jim', 'hifives', 'abby', 'annnnd', 'let', 'sell', 'paper']</t>
  </si>
  <si>
    <t xml:space="preserve"> [on phone] Yes. Wellâ€¦ we canâ€¦ [Sasha walks in, begins playing with Michaelâ€™s toy train] uhmâ€¦ hey, uh, you know what? Can I call you back? Iâ€™ll call you right back. Yes, I promise. â€¦Hello, can I help you? â€¦ You can pick that up, if you want. Thatâ€™sâ€” thatâ€™s alright. [Sasha moves the train to Michaelâ€™s desk] Want to bring it overâ€¦ here, make some room. My nameâ€™s Michael. Whatâ€™s your name?</t>
  </si>
  <si>
    <t>['phone', 'sasha', 'walk', 'begin', 'play', 'michael', 'toy', 'train', 'uhm', 'know', 'promise', 'help', 'pick', 'want', 'sasha', 'move', 'train', 'michael', 'desk', 'want', 'bring', 'room', 'name', 'michael']</t>
  </si>
  <si>
    <t xml:space="preserve"> Oh, you know what that is! That is a train whistle, like Iâ€™m the conductor. [blows into whistle] But Iâ€™m sort of the conductor of the office here, right? [blows into whistle] You want to try?</t>
  </si>
  <si>
    <t>['know', 'train', 'whistle', 'conductor', 'blow', 'whistle', 'sort', 'conductor', 'office', 'blow', 'whistle', 'want', 'try']</t>
  </si>
  <si>
    <t xml:space="preserve"> All aboard for sales! Next stop, Cuâ€¦camonga! [Sasha and Michael laugh]  </t>
  </si>
  <si>
    <t>['aboard', 'sale', 'stop', 'cu', 'camonga', 'sasha', 'michael', 'laugh']</t>
  </si>
  <si>
    <t xml:space="preserve"> [shaking hands with Abby] Ow, ow, ow, ow, you broke my hand. </t>
  </si>
  <si>
    <t>['shake', 'hand', 'abby', 'ow', 'ow', 'ow', 'ow', 'broke', 'hand']</t>
  </si>
  <si>
    <t xml:space="preserve"> Really? â€˜Cause sheâ€™s pretty strong, Dwight.</t>
  </si>
  <si>
    <t>['cause', 'pretty', 'strong', 'dwight']</t>
  </si>
  <si>
    <t xml:space="preserve"> Little girl. Come over here. Shake my hand. Come on, I donâ€™t have all day. [Abby shakes his hand] I donâ€™t feel anything. Nothing. [to Jim] Youâ€™re so weak. [Jake walks over and messes with Dwightâ€™s bobbleheads] Uh, excuse me, these are expensive collectorâ€™s items, okay? </t>
  </si>
  <si>
    <t>['little', 'girl', 'shake', 'hand', 'abby', 'shake', 'hand', 'feel', 'jim', 'weak', 'jake', 'walk', 'mess', 'dwights', 'bobbleheads', 'excuse', 'expensive', 'collector', 'item']</t>
  </si>
  <si>
    <t xml:space="preserve"> No, I donâ€™t have computer games on my work computer. That would be innappropriate. </t>
  </si>
  <si>
    <t>['game', 'work', 'computer', 'innappropriate']</t>
  </si>
  <si>
    <t xml:space="preserve"> You call your mom Meredith? Thatâ€™s very disrespectful.</t>
  </si>
  <si>
    <t>['mom', 'meredith', 'disrespectful']</t>
  </si>
  <si>
    <t xml:space="preserve"> [quietly] â€¦ Schrute. [Jim and Abby snicker, Angela glares at Dwight]  </t>
  </si>
  <si>
    <t>['quietly', 'schrute', 'jim', 'abby', 'snicker', 'angela', 'glare', 'dwight']</t>
  </si>
  <si>
    <t xml:space="preserve"> [plays the recorder] That was Greensleeves. A traditional English Ballad about the beheaded Anne Boleyn. And now, a very special treatâ€¦ a book my Grandmutter used to read me when I was a kid.  This is a very special story, itâ€™s called Struwwelpeter, by Heinrich Hoffman from 1864. [reading from book] The great tall tailor always comes to little girls that suck their thumbsâ€” are you listening, Sasha? Right? And â€˜ere they dream when heâ€™s about, he takes his great sharp scissors out, and then cuts their thumbs clean off!</t>
  </si>
  <si>
    <t>['play', 'recorder', 'greensleeves', 'traditional', 'english', 'ballad', 'behead', 'anne', 'boleyn', 'special', 'treat', 'book', 'grandmutter', 'read', 'kid', 'special', 'story', 'call', 'struwwelpeter', 'heinrich', 'hoffman', 'reading', 'book', 'great', 'tall', 'tailor', 'come', 'little', 'girl', 'suck', 'thumb', 'listen', 'sasha', 'ere', 'dream', 'take', 'great', 'sharp', 'scissors', 'cut', 'thumb', 'clean']</t>
  </si>
  <si>
    <t xml:space="preserve"> These are cautionary tales for kids, my Grandmata used to read theseâ€”</t>
  </si>
  <si>
    <t>['cautionary', 'tale', 'kid', 'grandmata', 'read']</t>
  </si>
  <si>
    <t xml:space="preserve"> Yeah, you know what? No, no no no no. They, no. The kids donâ€™t want to hear some wierdo book that your Nazi war criminal grandmother gave you. </t>
  </si>
  <si>
    <t>['know', 'kid', 'want', 'hear', 'wierdo', 'book', 'nazi', 'war', 'criminal', 'grandmother', 'give']</t>
  </si>
  <si>
    <t xml:space="preserve"> [standing up] Nazi was a fascist movementâ€¦</t>
  </si>
  <si>
    <t>['stand', 'nazi', 'fascist', 'movement']</t>
  </si>
  <si>
    <t xml:space="preserve"> Donâ€™t! Donâ€™t! Donâ€™t talk about Nazis in front ofâ€” you know what? Theyâ€™re going to have nightmares, so why donâ€™t you just shut it? </t>
  </si>
  <si>
    <t>['talk', 'nazi', 'know', 'go', 'nightmare', 'shut']</t>
  </si>
  <si>
    <t xml:space="preserve"> I was gonna teach the children how to make corn-husk dolls. </t>
  </si>
  <si>
    <t>['teach', 'child', 'cornhusk', 'doll']</t>
  </si>
  <si>
    <t xml:space="preserve"> [sighing] Why donâ€™t you just leave? Okay? </t>
  </si>
  <si>
    <t>['sigh', 'leave']</t>
  </si>
  <si>
    <t xml:space="preserve"> Alright. There goes Mister Poop. Now, who likes Dane Cook? </t>
  </si>
  <si>
    <t>['go', 'mister', 'poop', 'like', 'dane', 'cook']</t>
  </si>
  <si>
    <t xml:space="preserve"> Children cannot lie. They are innocent, and they speak the truth, and out of the mouths of babes, Michael Scott is freaking cool. [cracks up]  </t>
  </si>
  <si>
    <t>['child', 'lie', 'innocent', 'speak', 'truth', 'mouth', 'babe', 'michael', 'scott', 'freak', 'cool', 'crack']</t>
  </si>
  <si>
    <t xml:space="preserve"> You know, I never misbehaved in front of my father because he was a very strict disciplinarian. I can only hope my mate has some of those same qualities [makes eye contact with Dwight].  </t>
  </si>
  <si>
    <t>['know', 'misbehave', 'father', 'strict', 'disciplinarian', 'hope', 'mate', 'quality', 'make', 'eye', 'contact', 'dwight']</t>
  </si>
  <si>
    <t xml:space="preserve"> This is where the magic happens! Right over here, let me show you this. See all these? [pets shelf of paper] You know what that is? Thatâ€™s paper. This is where paper comes from. Any questions?</t>
  </si>
  <si>
    <t>['magic', 'happens', 'pet', 'shelf', 'paper', 'know', 'paper', 'paper', 'come', 'question']</t>
  </si>
  <si>
    <t xml:space="preserve"> No, we donâ€™t actually cut the paper. Thatâ€™s a good question. The paper is sent to us cut, and dyed, from a paper manufacturer, and then we sell it to a business for more than we paid for it. </t>
  </si>
  <si>
    <t>['actually', 'cut', 'paper', 'question', 'paper', 'sent', 'cut', 'dyed', 'paper', 'manufacturer', 'sell', 'business', 'paid']</t>
  </si>
  <si>
    <t xml:space="preserve"> Yes it is, well, w-wâ€“you need someone in the middle to facilitateâ€¦</t>
  </si>
  <si>
    <t>['ww', 'need', 'middle', 'facilitate']</t>
  </si>
  <si>
    <t xml:space="preserve"> You are describing Office Depot, and theyâ€™re kind of running us out of business. </t>
  </si>
  <si>
    <t>['describe', 'office', 'depot', 'kind', 'run', 'business']</t>
  </si>
  <si>
    <t xml:space="preserve"> â€¦Thereâ€™s Creed! Letâ€™s take a look at what heâ€™s doing, everybody! This is Creed, and he is in charge ofâ€¦ something. Right?</t>
  </si>
  <si>
    <t>['there', 'creed', 'let', 'look', 'everybody', 'creed', 'charge']</t>
  </si>
  <si>
    <t xml:space="preserve"> What are you doing? Nâ€“stop it! Stop it! Justâ€“no, no, no, no! No! Would you cut it out?! What is your problem? </t>
  </si>
  <si>
    <t>['n', 'stop', 'stop', 'cut', 'problem']</t>
  </si>
  <si>
    <t xml:space="preserve"> No no no, weâ€™re not gonna seeâ€” weâ€™re not gonna see the four toedâ€¦ Creed, okay?   </t>
  </si>
  <si>
    <t>['toed', 'creed']</t>
  </si>
  <si>
    <t xml:space="preserve"> You know, thereâ€™s something interesting about me you might want to know. I â€¦ used to be â€¦ the star of a kids show. </t>
  </si>
  <si>
    <t>['know', 'there', 'interest', 'want', 'know', 'star', 'kid']</t>
  </si>
  <si>
    <t xml:space="preserve"> I am totally serious. There was a show called â€˜Fundle Bundleâ€™ and I was the star.</t>
  </si>
  <si>
    <t>['totally', 'call', 'fundle', 'bundle', 'star']</t>
  </si>
  <si>
    <t xml:space="preserve"> Itâ€™s true! I can prove it! I can prove it, watch this. [gets up and runs out] Ryan, can you come here a second? [clears throat] I would like you to go to my motherâ€™s house in Dickson city, and if she is in the pool, the back kitchen window should be unlocked, I want you to boost yourself up, I want you to go down to the basement. In the basement is a tape labeled â€˜Fundle Bundleâ€™. I want you to grab it, I want you to get my guitar. </t>
  </si>
  <si>
    <t>['true', 'prove', 'prove', 'watch', 'get', 'run', 'ryan', 'second', 'clear', 'throat', 'mother', 'house', 'dickson', 'city', 'pool', 'kitchen', 'window', 'unlocked', 'want', 'boost', 'want', 'basement', 'basement', 'tape', 'label', 'fundle', 'bundle', 'want', 'grab', 'want', 'guitar']</t>
  </si>
  <si>
    <t xml:space="preserve"> I want you to get the tambourine. Do you know how to play the tambourine? </t>
  </si>
  <si>
    <t>['want', 'tambourine', 'know', 'play', 'tambourine']</t>
  </si>
  <si>
    <t xml:space="preserve"> Okay! Thank you Ryan. Good attitude, hottest in the office.   </t>
  </si>
  <si>
    <t>['thank', 'ryan', 'attitude', 'hottest', 'office']</t>
  </si>
  <si>
    <t xml:space="preserve"> [to Abby] Alright, nowwwwâ€¦ what kindâ€¦ of pizza do you like?   </t>
  </si>
  <si>
    <t>['abby', 'nowwww', 'kind', 'pizza']</t>
  </si>
  <si>
    <t xml:space="preserve"> I donâ€™t get why parents are always complaining about how tough it is to raise kids. You joke around with them, you give them pizza, you give them candy, you let them live their livesâ€¦ Theyâ€™re adults, for Godâ€™s sake.   </t>
  </si>
  <si>
    <t>['parent', 'complain', 'tough', 'raise', 'kid', 'joke', 'pizza', 'candy', 'live', 'life', 'adult', 'god', 'sake']</t>
  </si>
  <si>
    <t xml:space="preserve"> I am going to give you a little blast from the past of Michael Gary Scott when he was a child star, and a show that you might remember called â€˜Fundle Bundle.â€™ Okay? Without further ado, Ryan? </t>
  </si>
  <si>
    <t>['go', 'little', 'blast', 'past', 'michael', 'gary', 'scott', 'child', 'star', 'remember', 'call', 'fundle', 'bundle', 'ado', 'ryan']</t>
  </si>
  <si>
    <t xml:space="preserve"> Thatâ€¦ is Miss Trudy. Canâ€™t tell from the costume, but she had an amazing body. Okay, you canâ€¦ fast forward. Andâ€¦ I want youâ€¦ toâ€¦ </t>
  </si>
  <si>
    <t>['miss', 'trudy', 'tell', 'costume', 'amaze', 'body', 'fast', 'forward', 'want']</t>
  </si>
  <si>
    <t xml:space="preserve"> Is that a real fun shooting windmill?</t>
  </si>
  <si>
    <t>['real', 'fun', 'shoot', 'windmill']</t>
  </si>
  <si>
    <t xml:space="preserve"> Stop! Stop! Stop! [Ryan resumes the tape] Yes! That is, uh, Edward R. Meow. </t>
  </si>
  <si>
    <t>['stop', 'stop', 'stop', 'ryan', 'resume', 'tape', 'edward', 'r', 'meow']</t>
  </si>
  <si>
    <t xml:space="preserve"> Can everyone please shut up, please! So you donâ€™t miss it.</t>
  </si>
  <si>
    <t>['shut', 'miss']</t>
  </si>
  <si>
    <t xml:space="preserve"> Oh! Thatâ€™s me. Shh. Shh. </t>
  </si>
  <si>
    <t>['shh', 'shh']</t>
  </si>
  <si>
    <t xml:space="preserve"> â€¦I guess notâ€¦ you know, I have a load of work to do so I am going to grab a slice of this delish pizzaâ€¦ and Iâ€™m going to go do my work. Bye.  </t>
  </si>
  <si>
    <t>['guess', 'know', 'load', 'work', 'go', 'grab', 'slice', 'delish', 'pizza', 'go', 'work', 'bye']</t>
  </si>
  <si>
    <t xml:space="preserve"> Heâ€™s not coming out. He wonâ€™t pick up the phone.</t>
  </si>
  <si>
    <t>['come', 'pick', 'phone']</t>
  </si>
  <si>
    <t xml:space="preserve"> Canâ€™t believe his mom dressed him like that, thatâ€™s the real tragedy.</t>
  </si>
  <si>
    <t>['believe', 'mom', 'dress', 'real', 'tragedy']</t>
  </si>
  <si>
    <t xml:space="preserve"> So, Melissaâ€¦ I met your mom a couple times. Sheâ€™s </t>
  </si>
  <si>
    <t>['melissa', 'met', 'mom', 'couple', 'time']</t>
  </si>
  <si>
    <t xml:space="preserve"> Uh, okay. But first, thatâ€™s not my name. </t>
  </si>
  <si>
    <t xml:space="preserve"> Well at least Iâ€™m not a horrible little latchkey kid who got suspended from school. Soâ€¦</t>
  </si>
  <si>
    <t>['horrible', 'little', 'latchkey', 'kid', 'suspend', 'school']</t>
  </si>
  <si>
    <t xml:space="preserve"> You have to ask me that because you work for human resources.</t>
  </si>
  <si>
    <t>['ask', 'work', 'human', 'resource']</t>
  </si>
  <si>
    <t xml:space="preserve"> Well, sure, playing the field is great, donâ€™t get me wrong, but thereâ€™s more to life than notches just on my bedpost. </t>
  </si>
  <si>
    <t>['sure', 'play', 'field', 'great', 'wrong', 'there', 'life', 'notch', 'bedpost']</t>
  </si>
  <si>
    <t xml:space="preserve"> Tell me something honestly, do youâ€¦ thinkâ€¦ that it is too late for me to have kids?</t>
  </si>
  <si>
    <t>['tell', 'honestly', 'late', 'kid']</t>
  </si>
  <si>
    <t xml:space="preserve"> Thanks, thatâ€™s, no, thatâ€¦ that really means a lot to me. Hey, does Sasha have a godfather, because Iâ€¦</t>
  </si>
  <si>
    <t>['thanks', 'mean', 'sasha', 'godfather']</t>
  </si>
  <si>
    <t xml:space="preserve"> Itâ€™s not too bad. I get to shred things sometimes, do you want to see?</t>
  </si>
  <si>
    <t>['shred', 'thing', 'want']</t>
  </si>
  <si>
    <t xml:space="preserve"> Okay. Umâ€¦ here it is. Donâ€™t put your fingers in there. [shreds paper] Cool huh?</t>
  </si>
  <si>
    <t>['finger', 'shred', 'paper', 'cool']</t>
  </si>
  <si>
    <t xml:space="preserve"> Yes, it is true. I, Michael Scott, am signing up with an online dating service. Thousands of people have done it, and I am going to do it. I need a username. Andâ€¦ I have a great one [types]. Little kid lover. That way, people will know exactly where my priorities are at.  </t>
  </si>
  <si>
    <t>['true', 'michael', 'scott', 'signing', 'online', 'date', 'service', 'thousand', 'people', 'go', 'need', 'username', 'great', 'type', 'little', 'kid', 'lover', 'way', 'people', 'know', 'exactly', 'priority']</t>
  </si>
  <si>
    <t xml:space="preserve"> Ohh, man, I would love to! I canâ€™t tonight, but can I come over some other time? [Abby nods]</t>
  </si>
  <si>
    <t>['man', 'love', 'tonight', 'time', 'abby', 'nod']</t>
  </si>
  <si>
    <t xml:space="preserve"> Thanks, Kev. Uhmâ€¦ Iâ€™m actually going on a date.</t>
  </si>
  <si>
    <t>['thanks', 'kev', 'uhm', 'actually', 'go', 'date']</t>
  </si>
  <si>
    <t xml:space="preserve"> Hey, uh, no, please? You canâ€™t leave yet. Thereâ€™s still one more thing we need to do. </t>
  </si>
  <si>
    <t>['leave', 'there', 'need']</t>
  </si>
  <si>
    <t xml:space="preserve"> [singing] Youâ€¦ who are on the roadâ€¦ must have a codeâ€¦ that you can live byâ€¦ [Dwight joins in] and soâ€¦ become yourselfâ€¦ because the pastâ€¦ is just a goodbyeâ€¦ and teachâ€¦ your children wellâ€¦ </t>
  </si>
  <si>
    <t>['sing', 'road', 'code', 'live', 'dwight', 'join', 'past', 'goodbye', 'teach', 'child']</t>
  </si>
  <si>
    <t xml:space="preserve"> Why does he own a guitar if he doesnâ€™t know how to play?</t>
  </si>
  <si>
    <t>['guitar', 'know', 'play']</t>
  </si>
  <si>
    <t xml:space="preserve"> I think he thought his ukulele skills would transfer. [Jim leaves] </t>
  </si>
  <si>
    <t>['thought', 'ukulele', 'skill', 'transfer', 'jim', 'leaf']</t>
  </si>
  <si>
    <t xml:space="preserve"> My theory is thatâ€¦ [Jim signals heâ€™s leaving, waves bye to Pam]</t>
  </si>
  <si>
    <t>['theory', 'jim', 'signal', 'leave', 'wave', 'bye', 'pam']</t>
  </si>
  <si>
    <t xml:space="preserve"> And they do, your parents, love you very much.</t>
  </si>
  <si>
    <t>['parent', 'love']</t>
  </si>
  <si>
    <t xml:space="preserve"> The Schrutes consider children very valuable. In the olden days, the women would bear many children, so we would have enough laborers to work the fields. And if it was an especially cold winter, and there werenâ€™t enough grains or vegetables, they would eat the weakest of the brood. [Laughs] They didnâ€™t eat the children.  </t>
  </si>
  <si>
    <t>['schrutes', 'consider', 'child', 'valuable', 'olden', 'day', 'woman', 'bear', 'child', 'laborer', 'work', 'field', 'especially', 'cold', 'winter', 'grain', 'vegetable', 'eat', 'weak', 'brood', 'laugh', 'eat', 'child']</t>
  </si>
  <si>
    <t xml:space="preserve"> Okay. I think five plain and one veggie should be fine.</t>
  </si>
  <si>
    <t>['plain', 'veggie', 'fine']</t>
  </si>
  <si>
    <t xml:space="preserve"> I like extra cheese, too.</t>
  </si>
  <si>
    <t>['extra', 'cheese']</t>
  </si>
  <si>
    <t xml:space="preserve"> Fine. The first lesson weâ€™ll teach children will be about obesity.</t>
  </si>
  <si>
    <t>['fine', 'lesson', 'teach', 'child', 'obesity']</t>
  </si>
  <si>
    <t xml:space="preserve"> Iâ€™m pretty excited about today. I baby-sit Tobyâ€™s daughter Sasha sometimes. So, sheâ€™s the coolest kid. She has seen me play with dolls, though, so I donâ€™t know how cool she thinks I am.  </t>
  </si>
  <si>
    <t>['pretty', 'excite', 'today', 'babysit', 'toby', 'daughter', 'sasha', 'coolest', 'kid', 'see', 'play', 'doll', 'know', 'cool', 'think']</t>
  </si>
  <si>
    <t xml:space="preserve"> I canâ€™t set that kind of precedent. Sheâ€™s a bright girl. Sheâ€™d see right through that.  </t>
  </si>
  <si>
    <t>['set', 'kind', 'precedent', 'bright', 'girl', 'shed']</t>
  </si>
  <si>
    <t xml:space="preserve"> Hey, donâ€™t touch him, please!</t>
  </si>
  <si>
    <t>['touch']</t>
  </si>
  <si>
    <t xml:space="preserve"> Didnâ€™t do background checks of the warehouse guys. [exclaims] Well, Iâ€™m sure itâ€™ll be fine.  </t>
  </si>
  <si>
    <t>['background', 'check', 'warehouse', 'guy', 'exclaims', 'sure', 'fine']</t>
  </si>
  <si>
    <t xml:space="preserve"> What theâ€¦ [pulls a pencil eraser out of his mug, after a drink]  </t>
  </si>
  <si>
    <t>['pull', 'pencil', 'eraser', 'mug', 'drink']</t>
  </si>
  <si>
    <t xml:space="preserve"> Yeah. Do you like to draw, Abby?</t>
  </si>
  <si>
    <t>['draw', 'abby']</t>
  </si>
  <si>
    <t xml:space="preserve"> Okay. Itâ€™s been a little more tiring than I thought.</t>
  </si>
  <si>
    <t>['little', 'tire', 'thought']</t>
  </si>
  <si>
    <t xml:space="preserve"> Hey, Abby. I wanted to give you this for all your hard work today. Look. Michael signed it and everything. Official.</t>
  </si>
  <si>
    <t>['abby', 'want', 'hard', 'work', 'today', 'look', 'michael', 'sign', 'official']</t>
  </si>
  <si>
    <t xml:space="preserve"> Oh, I hate to break it to you, Abby. The certificateâ€™s a fake. Okay? Itâ€™s not real. Whereâ€™s the certification number, Halpert?</t>
  </si>
  <si>
    <t>['hate', 'break', 'abby', 'certificate', 'fake', 'real', 'wheres', 'certification', 'number', 'halpert']</t>
  </si>
  <si>
    <t xml:space="preserve"> Actually, I have the certification number right here.</t>
  </si>
  <si>
    <t>['actually', 'certification', 'number']</t>
  </si>
  <si>
    <t xml:space="preserve"> Oh. Okay. Fine. Well done.</t>
  </si>
  <si>
    <t xml:space="preserve"> â€œA7557962.â€ Totally nonsense numbers, but you do what you have to do.  </t>
  </si>
  <si>
    <t>['totally', 'nonsense', 'number']</t>
  </si>
  <si>
    <t xml:space="preserve"> Donâ€™t worry about Phil. He drives a corvette. He is doing just fine. Okay. Calling cards areâ€¦ the wave of the future. These things sell themselves. </t>
  </si>
  <si>
    <t>['worry', 'phil', 'drive', 'corvette', 'fine', 'call', 'card', 'wave', 'future', 'thing', 'sell']</t>
  </si>
  <si>
    <t xml:space="preserve"> You know what? Thatâ€™s a nice attitude, Ryan, Iâ€™m just helping you invest in your future, my friend. </t>
  </si>
  <si>
    <t>['know', 'nice', 'attitude', 'ryan', 'help', 'invest', 'future', 'friend']</t>
  </si>
  <si>
    <t xml:space="preserve"> Yes! Thank you! You will get rich quick. We all will!</t>
  </si>
  <si>
    <t>['thank', 'rich', 'quick']</t>
  </si>
  <si>
    <t xml:space="preserve"> You know what, Toby? When the son of the deposed king of Nigeria emails you directly, asking for help, you help! His father ran the freaking country, okay? â€¦Alright, so, raise your hand if you wanna get rich. [Jim and Dwight raise their hands] Alright.</t>
  </si>
  <si>
    <t>['know', 'toby', 'son', 'depose', 'king', 'nigeria', 'email', 'directly', 'ask', 'help', 'help', 'father', 'ran', 'freak', 'country', 'raise', 'hand', 'wan', 'rich', 'jim', 'dwight', 'raise', 'hand']</t>
  </si>
  <si>
    <t xml:space="preserve"> No, um. How is this not a pyramid scheme? </t>
  </si>
  <si>
    <t>['pyramid', 'scheme']</t>
  </si>
  <si>
    <t xml:space="preserve"> Alright, let me explain. Again. [draws on board] Phil has recruited me and another guy. Now, we are getting three people each. The more people that get involved, the more who are investing, the more money weâ€™re all going to make. Itâ€™s not a pyramid scheme, it is aâ€¦ itâ€™s not even a scheme per se, itâ€™sâ€¦ [Jim draws a triangle around Michaelâ€™s diagram] â€¦ I have to go make a call.   </t>
  </si>
  <si>
    <t>['explain', 'draw', 'board', 'phil', 'recruit', 'guy', 'get', 'people', 'people', 'involve', 'invest', 'money', 'go', 'pyramid', 'scheme', 'scheme', 'se', 'jim', 'draw', 'triangle', 'michael', 'diagram']</t>
  </si>
  <si>
    <t xml:space="preserve"> Today is my B-day, and people around here just go crazy for it. I donâ€™t know why. Oh! Fun fact. I share my birthday with Eva Longoria. So, I have a </t>
  </si>
  <si>
    <t>['today', 'bday', 'people', 'crazy', 'know', 'fun', 'fact', 'share', 'birthday', 'eva', 'longoria']</t>
  </si>
  <si>
    <t xml:space="preserve"> Yes. There he is, the birthday boy!</t>
  </si>
  <si>
    <t>['birthday', 'boy']</t>
  </si>
  <si>
    <t xml:space="preserve"> No no no, no, new suit, please. </t>
  </si>
  <si>
    <t>['new', 'suit']</t>
  </si>
  <si>
    <t xml:space="preserve"> Thank you very much. It is from Italy. [checks jacket] Actuallyâ€” no, Bulgaria.</t>
  </si>
  <si>
    <t>['thank', 'italy', 'check', 'jacket', 'actually', 'bulgaria']</t>
  </si>
  <si>
    <t xml:space="preserve"> Ebay. Hm. Question! May I be in charge of the party planning festivities?</t>
  </si>
  <si>
    <t>['ebay', 'hm', 'question', 'charge', 'party', 'planning', 'festivity']</t>
  </si>
  <si>
    <t xml:space="preserve"> Not necessary, the party planning committee is all over it.  Theyâ€™ve been working twenty-four seven all day yesterday.</t>
  </si>
  <si>
    <t>['necessary', 'party', 'planning', 'committee', 'theyve', 'work', 'twentyfour', 'seven', 'yesterday']</t>
  </si>
  <si>
    <t xml:space="preserve"> Excellent. On my part, I did manage to reserve theâ€¦</t>
  </si>
  <si>
    <t>['excellent', 'manage', 'reserve']</t>
  </si>
  <si>
    <t xml:space="preserve"> Donâ€™t! Nope! Please, donâ€™t want to spoil it for anybody. Spoil the surprise.</t>
  </si>
  <si>
    <t>['nope', 'want', 'spoil', 'anybody', 'spoil', 'surprise']</t>
  </si>
  <si>
    <t xml:space="preserve"> Letâ€™s get the party started. [Begins â€˜raising the roofâ€™]</t>
  </si>
  <si>
    <t>['let', 'party', 'start', 'begin', 'raise', 'roof']</t>
  </si>
  <si>
    <t xml:space="preserve"> Letâ€™s get the party started.  Not the way I taught you! [Michael joins in]  </t>
  </si>
  <si>
    <t>['let', 'party', 'start', 'way', 'taught', 'michael', 'join']</t>
  </si>
  <si>
    <t xml:space="preserve"> One thirty. [Pam yawns] Iâ€™m sorry, are we boring you?</t>
  </si>
  <si>
    <t>['thirty', 'pam', 'yawn', 'sorry', 'boring']</t>
  </si>
  <si>
    <t xml:space="preserve"> Party planning committee, listen up. Michael would like trick candles for his birthday cake, so make that a priority.</t>
  </si>
  <si>
    <t>['party', 'planning', 'committee', 'listen', 'michael', 'trick', 'candle', 'birthday', 'cake', 'priority']</t>
  </si>
  <si>
    <t xml:space="preserve"> Not my problem. Here is a list of things that Michael would like to be surprised by. [hands list to Pam]</t>
  </si>
  <si>
    <t>['problem', 'list', 'thing', 'michael', 'surprised', 'hand', 'list', 'pam']</t>
  </si>
  <si>
    <t xml:space="preserve"> Yes, but he doesnâ€™t want to know when, or whom.</t>
  </si>
  <si>
    <t>['want', 'know']</t>
  </si>
  <si>
    <t xml:space="preserve"> No. This is a closed door meeting.   </t>
  </si>
  <si>
    <t>['close', 'door', 'meeting']</t>
  </si>
  <si>
    <t xml:space="preserve"> It is urgent, I just wanted to call and wish you a happy birthday.</t>
  </si>
  <si>
    <t>['urgent', 'want', 'wish', 'happy', 'birthday']</t>
  </si>
  <si>
    <t xml:space="preserve"> Really? â€˜Cause, I thought we had the same birthday.</t>
  </si>
  <si>
    <t>['cause', 'thought', 'birthday']</t>
  </si>
  <si>
    <t xml:space="preserve"> Nope. Totally private. You can say whatever is in your heart. [Jan hangs up]</t>
  </si>
  <si>
    <t>['nope', 'totally', 'private', 'heart', 'jan', 'hang']</t>
  </si>
  <si>
    <t xml:space="preserve"> [to Ryan, sitting across from Michael] â€¦You can take a five, if you want.   </t>
  </si>
  <si>
    <t>['ryan', 'sit', 'michael', 'want']</t>
  </si>
  <si>
    <t xml:space="preserve"> Man, Iâ€™m so sorry. When do you find out?</t>
  </si>
  <si>
    <t>['man', 'sorry']</t>
  </si>
  <si>
    <t xml:space="preserve"> Well, I guess I forgot to give you a donut [closes box].</t>
  </si>
  <si>
    <t>['guess', 'forgot', 'donut', 'close', 'box']</t>
  </si>
  <si>
    <t xml:space="preserve"> You donâ€™t know itâ€™s going to be okay. Donâ€™t give him false hope. â€¦Itâ€™s probably nothing, though.  </t>
  </si>
  <si>
    <t>['know', 'go', 'false', 'hope', 'probably']</t>
  </si>
  <si>
    <t xml:space="preserve"> Here we go. Ohhhkay, this is great! [giggles] Thank you my friends, she is perfect! Ahhh, Dwight, may I have your chair please? And, um, some singles, if you will! Allllright. Nnnnn-dink! [puts single into delivery womanâ€™s pocket, giggles] Okay, um, alright. This has arms. Is that gonna be aâ€¦ is that alright? </t>
  </si>
  <si>
    <t>['ohhhkay', 'great', 'giggle', 'thank', 'friend', 'perfect', 'ahhh', 'dwight', 'chair', 'single', 'allllright', 'nnnnndink', 'put', 'single', 'delivery', 'woman', 'pocket', 'giggle', 'arm']</t>
  </si>
  <si>
    <t xml:space="preserve"> When I was seven, my mother hired a pony and a cart to come to my house for all the kidsâ€¦ andâ€¦ I got a really bad rash from the pony, and all the kids got to ride the pony and I had to go inside, and my mother was rubbing cream on meâ€¦ for probably three hours, and I never came outside. And by the time I got out the pony was already in the truck. And around the corner. So that was my worst birthday.  </t>
  </si>
  <si>
    <t>['seven', 'mother', 'hire', 'pony', 'cart', 'house', 'kid', 'rash', 'pony', 'kid', 'ride', 'pony', 'inside', 'mother', 'rub', 'cream', 'probably', 'hour', 'come', 'outside', 'time', 'pony', 'truck', 'corner', 'bad', 'birthday']</t>
  </si>
  <si>
    <t xml:space="preserve"> [eating donuts while Dwight plays the recorder] Stop it. Stop! What is that? </t>
  </si>
  <si>
    <t>['eat', 'donut', 'dwight', 'play', 'recorder', 'stop', 'stop']</t>
  </si>
  <si>
    <t xml:space="preserve"> Itâ€™s â€˜For the Longest Time,â€™ by William Joel. Itâ€™s you favorite song.</t>
  </si>
  <si>
    <t>['long', 'time', 'william', 'joel', 'favorite', 'song']</t>
  </si>
  <si>
    <t xml:space="preserve"> Yeah, well, itâ€™s on the radio. My birthday blows. Nobody even signed my birthday poster. Probably my mother is the only one that cares enough to send me anything.</t>
  </si>
  <si>
    <t>['radio', 'birthday', 'blow', 'sign', 'birthday', 'poster', 'probably', 'mother', 'care', 'send']</t>
  </si>
  <si>
    <t xml:space="preserve"> Youâ€™re making it worse. I bet Luke Perryâ€™s friends donâ€™t treat him like this [points to James Dean poster].  </t>
  </si>
  <si>
    <t>['make', 'bad', 'bet', 'luke', 'perry', 'friend', 'treat', 'point', 'james', 'dean', 'poster']</t>
  </si>
  <si>
    <t xml:space="preserve"> If I knew I had a week to live, I wouldâ€¦ probably go to Europe. And South America. And the Grand Canyon. Andâ€¦ I would want to see the Pacific Ocean. â€¦It would be a pretty busy week.  </t>
  </si>
  <si>
    <t>['week', 'live', 'probably', 'europe', 'south', 'america', 'grand', 'canyon', 'want', 'pacific', 'ocean', 'pretty', 'busy', 'week']</t>
  </si>
  <si>
    <t xml:space="preserve"> Uh, thatâ€™s a list price of four dollars and fifty cents.  Unfortunately, this item is on [watch beeps] backâ€¦ orderâ€¦ [hangs up] Michael! Michael! Michael Michael Michael! Come here, come here, come here!  Come here! </t>
  </si>
  <si>
    <t>['list', 'price', 'dollar', 'cent', 'unfortunately', 'item', 'watch', 'beep', 'order', 'hang', 'michael', 'michael', 'michael', 'michael', 'michael']</t>
  </si>
  <si>
    <t xml:space="preserve"> Listen up everyone! It is 11:23 exactly, the exact moment when you emerged from your motherâ€™s vaginal canal, soâ€¦ huh?! Right, have a seat. Please.</t>
  </si>
  <si>
    <t>['listen', 'exactly', 'exact', 'moment', 'emerge', 'mother', 'vaginal', 'canal', 'seat']</t>
  </si>
  <si>
    <t xml:space="preserve"> There is a tradition that the Hebrews have of hoisting the birthday boy up on a chair.</t>
  </si>
  <si>
    <t>['tradition', 'hebrew', 'hoist', 'birthday', 'boy', 'chair']</t>
  </si>
  <si>
    <t xml:space="preserve"> So come help me celebrate Michaelâ€™s birth moment. Kevin! </t>
  </si>
  <si>
    <t>['help', 'celebrate', 'michael', 'birth', 'moment', 'kevin']</t>
  </si>
  <si>
    <t xml:space="preserve"> Ohh, no, no, no! I canâ€™tâ€¦ Ryan, come on. Letâ€™s do this.</t>
  </si>
  <si>
    <t>['ryan', 'let']</t>
  </si>
  <si>
    <t xml:space="preserve"> â€¦I feel like we should go get Kevin something. Do you think we can sneak out of here?</t>
  </si>
  <si>
    <t>['feel', 'kevin', 'sneak']</t>
  </si>
  <si>
    <t xml:space="preserve"> Maybe, butâ€¦ weâ€™re gonna need somebody to create a diversion, andâ€¦</t>
  </si>
  <si>
    <t>['maybe', 'need', 'somebody', 'create', 'diversion']</t>
  </si>
  <si>
    <t xml:space="preserve"> On three, weâ€™re going to hoist away! Ready? </t>
  </si>
  <si>
    <t>['go', 'hoist', 'away', 'ready']</t>
  </si>
  <si>
    <t xml:space="preserve"> One. Two. Three! [Michael is raised until his head hits the ceiling]</t>
  </si>
  <si>
    <t>['michael', 'raise', 'head', 'hit', 'ceiling']</t>
  </si>
  <si>
    <t xml:space="preserve"> Whoa whoa! Alright. Alright. Watch itâ€¦ please. </t>
  </si>
  <si>
    <t>['whoa', 'whoa', 'watch']</t>
  </si>
  <si>
    <t xml:space="preserve"> [pulls out wallet] Thirty nineâ€¦ sixty.  </t>
  </si>
  <si>
    <t>['pull', 'wallet', 'thirty']</t>
  </si>
  <si>
    <t xml:space="preserve"> Why tip someone for a job Iâ€™m capable of doing myself? I can deliver food. I can drive a taxi. I can, and do, cut my own hair. I did, however, tip my urologist, becauseâ€¦ I am unable to pulverize my own kidney stones.   </t>
  </si>
  <si>
    <t>['tip', 'job', 'capable', 'deliver', 'food', 'drive', 'taxi', 'cut', 'hair', 'tip', 'urologist', 'unable', 'pulverize', 'kidney', 'stone']</t>
  </si>
  <si>
    <t xml:space="preserve"> Birthday party subs! My gift to you. </t>
  </si>
  <si>
    <t>['birthday', 'party', 'sub', 'gift']</t>
  </si>
  <si>
    <t xml:space="preserve"> Bologna? I donâ€™t eat bologna. </t>
  </si>
  <si>
    <t>['bologna', 'eat', 'bologna']</t>
  </si>
  <si>
    <t xml:space="preserve"> Well, then just have the tomato and ketchup. Still good.</t>
  </si>
  <si>
    <t>['tomato', 'ketchup']</t>
  </si>
  <si>
    <t xml:space="preserve"> Just the bread, itâ€™s fresh baked.</t>
  </si>
  <si>
    <t>['bread', 'fresh', 'bake']</t>
  </si>
  <si>
    <t xml:space="preserve"> Mm-kay. Get whatever you want. [under breath] And choke on it.  </t>
  </si>
  <si>
    <t>['mmkay', 'want', 'breath', 'choke']</t>
  </si>
  <si>
    <t xml:space="preserve"> When I was sixteen, I was supposed to go out on a date with a girl named Julie. But there was another Michael in the class that she apparently thought the date was with, so she went out with him, on my birthday. And, she got him a cake, at the restaurant. And it wasnâ€™t even his birthday, but I heard about it the next day in school. Soâ€¦ </t>
  </si>
  <si>
    <t>['sixteen', 'suppose', 'date', 'girl', 'name', 'julie', 'michael', 'class', 'apparently', 'thought', 'date', 'go', 'birthday', 'cake', 'restaurant', 'birthday', 'heard', 'school']</t>
  </si>
  <si>
    <t xml:space="preserve"> So. We got Kev some stuff. Umâ€¦ a party pack of M&amp;Mâ€™s, his favorite candy. A DVD of American Pie 2, which is his favorite movie, and, he lent it to Creed, so, I can guarantee you he wonâ€™t get that back. </t>
  </si>
  <si>
    <t>['kev', 'stuff', 'party', 'pack', 'mm', 'favorite', 'candy', 'dvd', 'american', 'pie', 'favorite', 'movie', 'lent', 'creed', 'guarantee']</t>
  </si>
  <si>
    <t xml:space="preserve"> Which we realize sounds crass, but, itâ€¦ is his favorite number.</t>
  </si>
  <si>
    <t>['realize', 'sound', 'crass', 'favorite', 'number']</t>
  </si>
  <si>
    <t xml:space="preserve"> Hey temp, you know uh, we still got five feet of sandwich left [pulls ice cream cake out of freezer]. </t>
  </si>
  <si>
    <t>['temp', 'know', 'foot', 'sandwich', 'left', 'pull', 'ice', 'cream', 'cake', 'freezer']</t>
  </si>
  <si>
    <t xml:space="preserve"> Hell, yeah. Save room for ice cream cake. </t>
  </si>
  <si>
    <t>['hell', 'save', 'room', 'ice', 'cream', 'cake']</t>
  </si>
  <si>
    <t xml:space="preserve"> [grabs cake] Oh. Thank you. </t>
  </si>
  <si>
    <t>['grab', 'cake', 'thank']</t>
  </si>
  <si>
    <t xml:space="preserve"> What areâ€” itâ€™sâ€¦ the party planning committee.</t>
  </si>
  <si>
    <t>['party', 'planning', 'committee']</t>
  </si>
  <si>
    <t xml:space="preserve"> [whispering] This is the most important day of the year. I canâ€™t risk anything.</t>
  </si>
  <si>
    <t>['whisper', 'important', 'year', 'risk']</t>
  </si>
  <si>
    <t xml:space="preserve"> What about that meetingâ€¦ laterâ€¦ to discuss finances?</t>
  </si>
  <si>
    <t>['meeting', 'later', 'discus', 'finance']</t>
  </si>
  <si>
    <t xml:space="preserve"> Yesâ€¦ [whispering] but donâ€™t expect any cookie.</t>
  </si>
  <si>
    <t>['whisper', 'expect', 'cookie']</t>
  </si>
  <si>
    <t xml:space="preserve"> [puts fabric softener into cart] â€¦What?</t>
  </si>
  <si>
    <t>['put', 'fabric', 'softener', 'cart']</t>
  </si>
  <si>
    <t xml:space="preserve"> Uhhhâ€¦ blow out the candle. Okay. Mmmmâ€¦ [blows out the candles]</t>
  </si>
  <si>
    <t>['uhhh', 'blow', 'candle', 'mmmm', 'blow', 'candle']</t>
  </si>
  <si>
    <t xml:space="preserve"> â€¦ I asked for trick candles.</t>
  </si>
  <si>
    <t>['ask', 'trick', 'candle']</t>
  </si>
  <si>
    <t xml:space="preserve"> Okay. Well, when she comes back weâ€™ll do it again. [notices Meredith hugging Kevin] Hello, what about the birthday boy? Havenâ€™t had a hug all day. </t>
  </si>
  <si>
    <t>['come', 'notice', 'meredith', 'hug', 'kevin', 'birthday', 'boy', 'hug']</t>
  </si>
  <si>
    <t xml:space="preserve"> No one cares about your birthday. Kevinâ€™s waiting to hear if he has skin cancer.</t>
  </si>
  <si>
    <t>['care', 'birthday', 'kevins', 'wait', 'hear', 'skin', 'cancer']</t>
  </si>
  <si>
    <t xml:space="preserve"> â€¦ Aww, thatâ€¦ sucks, great. â€¦ Wow, thatâ€™s good timing. Thatâ€™sâ€¦ thatâ€™s, sorry, thatâ€™s terrible. Terrible news. Thatâ€™s terribleâ€¦ terrible news for both of us [takes cake into office and slams the door].  </t>
  </si>
  <si>
    <t>['aww', 'suck', 'great', 'wow', 'timing', 'sorry', 'terrible', 'terrible', 'news', 'terrible', 'terrible', 'news', 'take', 'cake', 'office', 'slam', 'door']</t>
  </si>
  <si>
    <t xml:space="preserve"> [checking watch] We should probably head back.</t>
  </si>
  <si>
    <t>['check', 'watch', 'probably', 'head']</t>
  </si>
  <si>
    <t xml:space="preserve"> Yeah. Okay. Oh. I dare you to make an announcement.</t>
  </si>
  <si>
    <t>['dare', 'announcement']</t>
  </si>
  <si>
    <t xml:space="preserve"> You dare me? How old are you?</t>
  </si>
  <si>
    <t>['dare', 'old']</t>
  </si>
  <si>
    <t xml:space="preserve"> [over loudspeaker, imitating Darth Vader] Luke, this is your father. Come set the table for dinner. </t>
  </si>
  <si>
    <t>['loudspeaker', 'imitate', 'darth', 'vader', 'luke', 'father', 'set', 'table', 'dinner']</t>
  </si>
  <si>
    <t xml:space="preserve"> [loudspeaker] Jim Halpert? Price check on fabric softener, the kind that gives youâ€¦</t>
  </si>
  <si>
    <t>['loudspeaker', 'jim', 'halpert', 'price', 'check', 'fabric', 'softener', 'kind', 'give']</t>
  </si>
  <si>
    <t xml:space="preserve"> Oh Iâ€™m sorry. Iâ€™m sorry. </t>
  </si>
  <si>
    <t>['sorry', 'sorry']</t>
  </si>
  <si>
    <t xml:space="preserve"> There you are. Good news. Did some research. It turns out that 98% of people with skin cancer fully recover.</t>
  </si>
  <si>
    <t>['news', 'research', 'turn', 'people', 'skin', 'cancer', 'fully', 'recover']</t>
  </si>
  <si>
    <t xml:space="preserve"> Yeah, but itâ€™s not brain cancer. And it shouldnâ€™t stop us from having fun. You know what they say the best medicine is.</t>
  </si>
  <si>
    <t>['brain', 'cancer', 'stop', 'fun', 'know', 'best', 'medicine']</t>
  </si>
  <si>
    <t xml:space="preserve"> Why are you here? I didnâ€™t even invite you to my birthday party.</t>
  </si>
  <si>
    <t>['invite', 'birthday', 'party']</t>
  </si>
  <si>
    <t xml:space="preserve"> [mocking voice] Nyeh, I work here. [to Kevin] Alright, well, you know what, since Toby doesnâ€™t speak for everybody and I am your boss, Iâ€¦ think you should just go home. Take the rest of the afternoon off. Take a sick day.</t>
  </si>
  <si>
    <t>['mock', 'voice', 'nyeh', 'work', 'kevin', 'know', 'toby', 'speak', 'everybody', 'bos', 'home', 'rest', 'afternoon', 'sick']</t>
  </si>
  <si>
    <t xml:space="preserve"> Well, youâ€™re pretty much driving everyone else here crazyâ€¦ crazy with worry.  </t>
  </si>
  <si>
    <t>['pretty', 'drive', 'crazy', 'crazy', 'worry']</t>
  </si>
  <si>
    <t xml:space="preserve"> Where have you been? And donâ€™t say the bathroom, â€™cause I kicked in all the stalls.</t>
  </si>
  <si>
    <t>['bathroom', 'cause', 'kick', 'stall']</t>
  </si>
  <si>
    <t xml:space="preserve"> Well thatâ€™s an invasion of privacy, so, Iâ€™m going to tell Michael.</t>
  </si>
  <si>
    <t>['invasion', 'privacy', 'go', 'tell', 'michael']</t>
  </si>
  <si>
    <t xml:space="preserve"> Excuse me, everyone. Attention please. Kevin, weâ€™re going to take you to a very special place, a place that will make you happy, and a place that is far, far away from the evil sun. </t>
  </si>
  <si>
    <t>['excuse', 'attention', 'kevin', 'go', 'special', 'place', 'place', 'happy', 'place', 'far', 'far', 'away', 'evil', 'sun']</t>
  </si>
  <si>
    <t xml:space="preserve"> How dare you sir. You are gross.   </t>
  </si>
  <si>
    <t>['dare', 'sir', 'gross']</t>
  </si>
  <si>
    <t xml:space="preserve"> [sees â€˜Happy Birthday Michael Scott!â€™ poster at skating rink] That should not be there.</t>
  </si>
  <si>
    <t>['see', 'happy', 'birthday', 'michael', 'scott', 'poster', 'skate', 'rink']</t>
  </si>
  <si>
    <t xml:space="preserve"> No, itâ€™s alright. Itâ€™s already up. Just leave it. Whereâ€™s Kevin? Come on! Letâ€™s get our skate on!  </t>
  </si>
  <si>
    <t>['leave', 'wheres', 'kevin', 'let', 'skate']</t>
  </si>
  <si>
    <t xml:space="preserve"> Whoa whoa whoa whoa whoa. [Michael skates by]</t>
  </si>
  <si>
    <t>['whoa', 'whoa', 'whoa', 'whoa', 'whoa', 'michael', 'skate']</t>
  </si>
  <si>
    <t xml:space="preserve"> Yeah, Iâ€™ve been pretty much skating my whole life. I thought about playing in the NHL, but, youâ€™re on the road so much. You got no time to spend with your wife and kids. And I really want a wife and kids.  </t>
  </si>
  <si>
    <t>['pretty', 'skate', 'life', 'thought', 'play', 'nhl', 'road', 'time', 'spend', 'wife', 'kid', 'want', 'wife', 'kid']</t>
  </si>
  <si>
    <t xml:space="preserve"> Hey Pam, all this stuff with Kevinâ€¦ um, itâ€™s pretty scary. And Iâ€™m thinking that uh, next time youâ€™re in the shower, you should check yourself out. You know, give yourself an exam. Those things are like ticking time bags. Alright? Think about it.</t>
  </si>
  <si>
    <t>['pam', 'stuff', 'kevin', 'pretty', 'scary', 'think', 'time', 'shower', 'check', 'know', 'exam', 'thing', 'tick', 'time', 'bag']</t>
  </si>
  <si>
    <t xml:space="preserve"> Yeah. Carol? She sold me my condo! Hey! What, is this place on the market? Orâ€¦</t>
  </si>
  <si>
    <t>['carol', 'sell', 'condo', 'place', 'market']</t>
  </si>
  <si>
    <t xml:space="preserve"> Oh, hey guys. Whats up? You wanna go for a ride? Is that okay? </t>
  </si>
  <si>
    <t>['guy', 'wan', 'ride']</t>
  </si>
  <si>
    <t xml:space="preserve"> Cool. Alright. Grab on. Here we go. Ready? Hang on tight. Alright. We are moving. We are reaaallly mooovinâ€™ now!  </t>
  </si>
  <si>
    <t>['cool', 'grab', 'ready', 'hang', 'tight', 'move', 'reaaallly', 'mooovin']</t>
  </si>
  <si>
    <t xml:space="preserve"> Push. Good! Thatâ€™s great. You got it. [Kevinâ€™s phone rings] Excuse me.</t>
  </si>
  <si>
    <t>['push', 'great', 'kevins', 'phone', 'ring', 'excuse']</t>
  </si>
  <si>
    <t xml:space="preserve"> Ohâ€¦ Godâ€¦ [stomps] God! [throws hockey stick and yellow paper bracelet down] Weâ€™re gonna beat this, okay? Weâ€™re gonnaâ€¦ come here [hugs Kevin].  </t>
  </si>
  <si>
    <t>['god', 'stomp', 'god', 'throw', 'hockey', 'stick', 'yellow', 'paper', 'bracelet', 'beat', 'hug', 'kevin']</t>
  </si>
  <si>
    <t xml:space="preserve"> Well, apparently in the medicine community, negative means good. Which makes absolutely no sense. In the real world community, that wouldâ€¦ beâ€¦ chaos.  </t>
  </si>
  <si>
    <t>['apparently', 'medicine', 'community', 'negative', 'mean', 'make', 'absolutely', 'sense', 'real', 'world', 'community', 'chaos']</t>
  </si>
  <si>
    <t xml:space="preserve"> Okay, whoâ€™s this from? Wowwwee, look at that! Jersey!</t>
  </si>
  <si>
    <t>['who', 'wowwwee', 'look', 'jersey']</t>
  </si>
  <si>
    <t xml:space="preserve"> Cool. Ohh. Great. From Dwight.</t>
  </si>
  <si>
    <t>['cool', 'great', 'dwight']</t>
  </si>
  <si>
    <t xml:space="preserve"> Thank youâ€¦ Dwight. Thatâ€™s great. Thanks.</t>
  </si>
  <si>
    <t>['thank', 'dwight', 'great', 'thanks']</t>
  </si>
  <si>
    <t xml:space="preserve"> Oh! You didnâ€™t need to do that. â€¦Nightswept. This isâ€¦ really amazing. Thank you. I love it.   </t>
  </si>
  <si>
    <t>['need', 'nightswept', 'amaze', 'thank', 'love']</t>
  </si>
  <si>
    <t xml:space="preserve"> Michaelâ€™s birthday was actually pretty cool. It was a good day. I donâ€™t knowâ€¦ It was a good day.  </t>
  </si>
  <si>
    <t>['michael', 'birthday', 'actually', 'pretty', 'cool', 'know']</t>
  </si>
  <si>
    <t xml:space="preserve"> Michaelâ€™s birthday. Itâ€™s pretty fun to watch, actually. He gets very excited, and then he eats a lot of cake. And then he runs around the office. Then he has a sugar crash in the afternoon. And then he falls asleep. And thatâ€™s when we get our work done.  </t>
  </si>
  <si>
    <t>['michael', 'birthday', 'pretty', 'fun', 'watch', 'actually', 'get', 'excite', 'eats', 'cake', 'run', 'office', 'sugar', 'crash', 'afternoon', 'fall', 'asleep', 'work']</t>
  </si>
  <si>
    <t xml:space="preserve"> Thatâ€™s not how I taught you, right? [singing] My hump, my hump, my lovely lady lump Check it out [Dwight imitating drumbeat]  </t>
  </si>
  <si>
    <t>['taught', 'sing', 'hump', 'hump', 'lovely', 'lady', 'lump', 'check', 'dwight', 'imitate', 'drumbeat']</t>
  </si>
  <si>
    <t xml:space="preserve"> Michaelâ€™s birthday is hard for me because he gets very excited. But heâ€™s also under a lot of pressure, which builds up until heâ€™s ready to explode. As his right-hand man, itâ€™s my job to release that pressure so that he can enjoy himself, if only for a moment.  </t>
  </si>
  <si>
    <t>['michael', 'birthday', 'hard', 'get', 'excite', 'pressure', 'build', 'ready', 'explode', 'righthand', 'man', 'job', 'release', 'pressure', 'enjoy', 'moment']</t>
  </si>
  <si>
    <t xml:space="preserve"> Okay, hereâ€™s the thing about bosses and employees. A good boss will say, â€œHey, itâ€™s my birthday. Celebrate me.â€ A great boss will say, â€œHey, itâ€™s my birthday. Celebrate yourselves, because you are the ones who made me great, and I will acknowledge your contributions with donuts.â€  </t>
  </si>
  <si>
    <t>['here', 'boss', 'employee', 'bos', 'birthday', 'celebrate', 'great', 'bos', 'birthday', 'celebrate', 'one', 'great', 'acknowledge', 'contribution', 'donut']</t>
  </si>
  <si>
    <t xml:space="preserve"> Good. You know, Ryan, you didnâ€™t have to get me a present.</t>
  </si>
  <si>
    <t>['know', 'ryan', 'present']</t>
  </si>
  <si>
    <t xml:space="preserve"> No, I think youâ€™re gonna stay.  </t>
  </si>
  <si>
    <t>['stay']</t>
  </si>
  <si>
    <t xml:space="preserve"> On my 20th birthday, my supposed best friend, Sam Ambrose, ditched me for his twin sisterâ€™s Sweet Sixteen party. And that was my worst birthday. Until today.  </t>
  </si>
  <si>
    <t>['th', 'birthday', 'suppose', 'best', 'friend', 'sam', 'ambrose', 'ditch', 'twin', 'sister', 'sweet', 'sixteen', 'party', 'bad', 'birthday', 'today']</t>
  </si>
  <si>
    <t xml:space="preserve"> To think that a manâ€™s skin could turn on him. Itâ€™s brilliant, â€™cause youâ€™d never expect it. Most people think of their skin as an ally. [scoffs] Makes me rethink having skin at all.  </t>
  </si>
  <si>
    <t>['man', 'skin', 'turn', 'brilliant', 'cause', 'expect', 'people', 'skin', 'ally', 'scoff', 'make', 'rethink', 'skin']</t>
  </si>
  <si>
    <t xml:space="preserve"> Oh, good. Okay. Donâ€™t tell me, tell them.</t>
  </si>
  <si>
    <t xml:space="preserve"> Oh, my God. Thatâ€™s a piece of cake. Thatâ€™s a piece of cake. Oh, 2%. Jeez, thatâ€™s good.</t>
  </si>
  <si>
    <t>['god', 'piece', 'cake', 'piece', 'cake', 'jeez']</t>
  </si>
  <si>
    <t xml:space="preserve"> Out of, like, 18 billion Americans, so, no worry.</t>
  </si>
  <si>
    <t>['billion', 'american', 'worry']</t>
  </si>
  <si>
    <t xml:space="preserve"> Those were probably misdiagnosed. I mean, anybody with a zit goes in and says, â€œI have cancer.â€</t>
  </si>
  <si>
    <t>['probably', 'misdiagnosed', 'mean', 'anybody', 'zit', 'go', 'say', 'cancer']</t>
  </si>
  <si>
    <t xml:space="preserve"> Untrue. The heart is bigger than the skin. If you stretched the heart out, it would cover more than the entire body.  </t>
  </si>
  <si>
    <t>['untrue', 'heart', 'big', 'skin', 'stretch', 'heart', 'cover', 'entire', 'body']</t>
  </si>
  <si>
    <t xml:space="preserve"> Iâ€™m not afraid of dying. I know where Iâ€™m going. But if I were Kevin, I might be terrified. Gluttony.  </t>
  </si>
  <si>
    <t>['afraid', 'die', 'know', 'go', 'kevin', 'terrify', 'gluttony']</t>
  </si>
  <si>
    <t xml:space="preserve"> So, yesterday Dwight found half a joint in the parking lot. Which is unfortunate because as it turns out, Dwight </t>
  </si>
  <si>
    <t>['yesterday', 'dwight', 'half', 'joint', 'parking', 'unfortunate', 'turn', 'dwight']</t>
  </si>
  <si>
    <t xml:space="preserve"> Letâ€™s go over some of the symptoms of marijuana use, shall we?  You tell me who this sounds like: slow moving, inattentive, dull, constantly snacking, shows a lack of motivation. </t>
  </si>
  <si>
    <t>['let', 'symptom', 'marijuana', 'use', 'shall', 'tell', 'sound', 'slow', 'move', 'inattentive', 'dull', 'constantly', 'snack', 'show', 'lack', 'motivation']</t>
  </si>
  <si>
    <t xml:space="preserve"> I like the people I work with generally, with four exceptions.  But someone committed a crime and I did not become a Lackawanna County Volunteer Sheriffâ€™s deputy to make friends. And by the way, I havenâ€™t.   </t>
  </si>
  <si>
    <t>['people', 'work', 'generally', 'exception', 'commit', 'crime', 'lackawanna', 'county', 'volunteer', 'sheriff', 'deputy', 'friend', 'way']</t>
  </si>
  <si>
    <t xml:space="preserve"> [mimicking Stanley] I enjoy the tangy zip of Miracle Whip. </t>
  </si>
  <si>
    <t>['mimic', 'stanley', 'enjoy', 'tangy', 'zip', 'miracle', 'whip']</t>
  </si>
  <si>
    <t xml:space="preserve"> [laughs] Jim does the best impressions. Sometimes heâ€™ll look up at me from his desk and heâ€™ll just be someone else. Like heâ€™ll go um, [makes mournful face, giggles] thatâ€™s supposed to be Phyllis.  I canâ€™t do it as good as he can.   </t>
  </si>
  <si>
    <t>['laugh', 'jim', 'best', 'impression', 'hell', 'look', 'desk', 'hell', 'hell', 'make', 'mournful', 'face', 'giggle', 'suppose', 'phyllis']</t>
  </si>
  <si>
    <t xml:space="preserve"> Stop! This is not Kelly Kapoor story hour.  Illegal drugs were consumed on company property, okay? Your ass is on the line, mister!  My ass is is on the line!  Now Iâ€™m going to ask you again.  What time did you go home last night? </t>
  </si>
  <si>
    <t>['stop', 'kelly', 'kapoor', 'story', 'hour', 'illegal', 'drug', 'consume', 'company', 'property', 'as', 'line', 'mister', 'as', 'line', 'go', 'ask', 'time', 'home', 'night']</t>
  </si>
  <si>
    <t xml:space="preserve"> I didnâ€™t know that you were at a party on Saturday night. </t>
  </si>
  <si>
    <t>['know', 'party', 'saturday', 'night']</t>
  </si>
  <si>
    <t xml:space="preserve"> Okay, Iâ€™m gonna need to search your car.  Give me you keys. </t>
  </si>
  <si>
    <t>['need', 'search', 'car', 'key']</t>
  </si>
  <si>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</si>
  <si>
    <t>['police', 'station', 'lunch', 'break', 'tell', 'police', 'officer', 'know', 'suspect', 'car', 'request', 'hearing', 'judge', 'obtains', 'search', 'warrant', 'say', 'warrant', 'drive', 'key', 'car', 'obey']</t>
  </si>
  <si>
    <t xml:space="preserve"> Ry, is he bugging you? Dwight, dude, you gotta take a chill pill, man. It was one joint in the parking lot. You know, youâ€™re totally harshing the office mellow. </t>
  </si>
  <si>
    <t>['ry', 'bugging', 'dwight', 'dude', 'get', 'chill', 'pill', 'man', 'joint', 'parking', 'know', 'totally', 'harshing', 'office', 'mellow']</t>
  </si>
  <si>
    <t xml:space="preserve"> I canâ€™t stop this investigation. It is my job. </t>
  </si>
  <si>
    <t>['stop', 'investigation', 'job']</t>
  </si>
  <si>
    <t xml:space="preserve"> â€¦to investigate the crime scene. I have six more interviews to go and then I will reveal what I know.  </t>
  </si>
  <si>
    <t>['investigate', 'crime', 'scene', 'interview', 'reveal', 'know']</t>
  </si>
  <si>
    <t xml:space="preserve"> If you are attempting to compliment me then you have done a very good job. </t>
  </si>
  <si>
    <t>['attempt', 'compliment', 'job']</t>
  </si>
  <si>
    <t xml:space="preserve"> I wasnâ€™t attempting to compliment you. </t>
  </si>
  <si>
    <t>['attempt', 'compliment']</t>
  </si>
  <si>
    <t xml:space="preserve"> â€¦because being a narc is one of the hardest jobs that you can haveâ€¦</t>
  </si>
  <si>
    <t>['narc', 'hardest', 'job']</t>
  </si>
  <si>
    <t xml:space="preserve"> Why donâ€™t you just cool it, cool it Dwight, please, God! [to Jim] Dude, whereâ€™s my office? [Jim quietly laughs] I totally lost it, â€™cause I was half-baked. Smokinâ€™ doobies. Doobie brothers, I was smokinâ€™ doobies with my brothers. Peace out, Seacrest! </t>
  </si>
  <si>
    <t>['cool', 'cool', 'dwight', 'god', 'jim', 'dude', 'wheres', 'office', 'jim', 'quietly', 'laugh', 'totally', 'lose', 'cause', 'halfbaked', 'smokin', 'doobies', 'doobie', 'brother', 'smokin', 'doobies', 'brother', 'peace', 'seacrest']</t>
  </si>
  <si>
    <t xml:space="preserve"> Thanks. M-m-munchies. Who wants some munchies?   </t>
  </si>
  <si>
    <t>['thanks', 'mmmunchies', 'want', 'munchies']</t>
  </si>
  <si>
    <t xml:space="preserve"> Oscar visited Mexico when he was five to attend his great-grandmotherâ€™s funeral. What does that mean to a United States law enforcement officer? Heâ€™s a potential drug mule.   </t>
  </si>
  <si>
    <t>['oscar', 'visit', 'mexico', 'attend', 'greatgrandmothers', 'funeral', 'mean', 'united', 'state', 'law', 'enforcement', 'officer', 'potential', 'drug', 'mule']</t>
  </si>
  <si>
    <t xml:space="preserve"> Do you think itâ€™s possible that maybe you could have had some drugs in your system without you knowing about it? </t>
  </si>
  <si>
    <t>['possible', 'maybe', 'drug', 'know']</t>
  </si>
  <si>
    <t xml:space="preserve"> I donâ€™t want to blow this. This is what all good law enforcement officers dream of. The chance to solve an actual crime.   </t>
  </si>
  <si>
    <t>['want', 'blow', 'law', 'enforcement', 'officer', 'dream', 'chance', 'solve', 'actual', 'crime']</t>
  </si>
  <si>
    <t xml:space="preserve"> Do you know what this is? [pushing a photo toward her]</t>
  </si>
  <si>
    <t>['know', 'push', 'photo']</t>
  </si>
  <si>
    <t xml:space="preserve"> [grabs pictures back and looks at it] Dammit.   </t>
  </si>
  <si>
    <t>['grab', 'picture', 'look', 'dammit']</t>
  </si>
  <si>
    <t xml:space="preserve"> Iâ€™m just saying that you canâ€™t be sure that is wasnâ€™t you. </t>
  </si>
  <si>
    <t>['say', 'sure']</t>
  </si>
  <si>
    <t xml:space="preserve"> Thatâ€™s ridiculous, of course it wasnâ€™t me. </t>
  </si>
  <si>
    <t>['ridiculous', 'course']</t>
  </si>
  <si>
    <t xml:space="preserve"> Marijuana is a memory loss drug, so maybe you just donâ€™t remember. </t>
  </si>
  <si>
    <t>['marijuana', 'memory', 'loss', 'drug', 'maybe', 'remember']</t>
  </si>
  <si>
    <t xml:space="preserve"> Knock it off, okay, Iâ€™m interviewing you. </t>
  </si>
  <si>
    <t>['knock', 'interview']</t>
  </si>
  <si>
    <t xml:space="preserve"> No! You said that Iâ€™d be conducting the interview when I walked in here. Now exactly how much pot did you smoke? </t>
  </si>
  <si>
    <t>['say', 'conduct', 'interview', 'walk', 'exactly', 'pot', 'smoke']</t>
  </si>
  <si>
    <t xml:space="preserve"> [opens eyes wide in total surprise]  </t>
  </si>
  <si>
    <t>['open', 'eye', 'wide', 'total', 'surprise']</t>
  </si>
  <si>
    <t xml:space="preserve"> Oh, umâ€¦[mimicking Stanley] Why do you keep CCâ€™ing me on things that have nothing to do with me?  [Pam and Oscar laugh, Stanley walks in, and Oscar leaves quickly] </t>
  </si>
  <si>
    <t>['mimic', 'stanley', 'ccing', 'thing', 'pam', 'oscar', 'laugh', 'stanley', 'walk', 'oscar', 'leaf', 'quickly']</t>
  </si>
  <si>
    <t xml:space="preserve"> Oh, hey Stanley. Uh, I was just doing an impression. </t>
  </si>
  <si>
    <t>['stanley', 'impression']</t>
  </si>
  <si>
    <t xml:space="preserve"> No, no, no, no talking. Jim is not allowed to talk until after he buys me a coke.  Those are the rules of jinx, and they are unflinchingly rigid.  [Jim puts money in drink machine, selection is sold out]</t>
  </si>
  <si>
    <t>['talk', 'jim', 'allow', 'talk', 'buy', 'coke', 'rule', 'jinx', 'unflinchingly', 'rigid', 'jim', 'put', 'money', 'drink', 'machine', 'selection', 'sell']</t>
  </si>
  <si>
    <t xml:space="preserve"> Sold out? That has never happened in the history of jinx. </t>
  </si>
  <si>
    <t>['sell', 'happen', 'history', 'jinx']</t>
  </si>
  <si>
    <t xml:space="preserve"> [presses drink button, looks at camera, makes Jim-face]  </t>
  </si>
  <si>
    <t>['press', 'drink', 'button', 'look', 'camera', 'make', 'jimface']</t>
  </si>
  <si>
    <t xml:space="preserve"> I know youâ€™re innocent, but I canâ€™t look like Iâ€™m treating you any differently. </t>
  </si>
  <si>
    <t>['know', 'innocent', 'look', 'treat', 'differently']</t>
  </si>
  <si>
    <t xml:space="preserve"> Uh-oh. Uh-oh. Whoâ€™s he calling?  Ratting somebody out.  Narc!  Narc!  Kevin?</t>
  </si>
  <si>
    <t>['uhoh', 'uhoh', 'who', 'call', 'rat', 'somebody', 'narc', 'narc', 'kevin']</t>
  </si>
  <si>
    <t xml:space="preserve"> Remember the narc bit? [laughs] Uh-oh, whoâ€™s in trouble?   </t>
  </si>
  <si>
    <t>['remember', 'narc', 'bit', 'laugh', 'uhoh', 'who', 'trouble']</t>
  </si>
  <si>
    <t xml:space="preserve"> Attention everyone.  Drug testers are coming in a couple of hours to test everyoneâ€™s urine. </t>
  </si>
  <si>
    <t>['attention', 'drug', 'tester', 'come', 'couple', 'hour', 'test', 'everyones', 'urine']</t>
  </si>
  <si>
    <t xml:space="preserve"> Waaâ€¦ what? What are you talking about? </t>
  </si>
  <si>
    <t>['waa', 'talk']</t>
  </si>
  <si>
    <t xml:space="preserve"> Company policy. If drugs are found on the premises there is automatic drug testing conducted within twenty-four hours. </t>
  </si>
  <si>
    <t>['company', 'policy', 'drug', 'premise', 'automatic', 'drug', 'test', 'conduct', 'twentyfour', 'hour']</t>
  </si>
  <si>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donâ€™t know exactly how this happened but one of her friends started passing around some stuff and they said it was clove cigarettes, and Iâ€™m sure that it was clove cigarettes. Everybody in the aisle was doing it.   </t>
  </si>
  <si>
    <t>['night', 'go', 'alicia', 'key', 'concert', 'montage', 'mountain', 'perform', 'art', 'center', 'score', 'great', 'aisle', 'seat', 'opening', 'act', 'beautiful', 'girl', 'sits', 'meet', 'girl', 'lip', 'ring', 'know', 'exactly', 'happen', 'friend', 'start', 'passing', 'stuff', 'say', 'clove', 'cigarette', 'sure', 'clove', 'cigarette', 'everybody', 'aisle']</t>
  </si>
  <si>
    <t xml:space="preserve"> Okay, attention everyone the drug testing has been cancelled.  Instead, I will be going around to each of you and doing a visual inspection. </t>
  </si>
  <si>
    <t>['attention', 'drug', 'test', 'cancel', 'instead', 'go', 'visual', 'inspection']</t>
  </si>
  <si>
    <t xml:space="preserve"> Hmmm. Ha. [under his breath] Alright. Great.   </t>
  </si>
  <si>
    <t>['hmmm', 'ha', 'breath', 'great']</t>
  </si>
  <si>
    <t xml:space="preserve"> Kevin, what prescription drugs are you taking, besides Rogaine?</t>
  </si>
  <si>
    <t>['kevin', 'prescription', 'drug', 'take', 'rogaine']</t>
  </si>
  <si>
    <t xml:space="preserve"> Hey guys, whatâ€™s going on? </t>
  </si>
  <si>
    <t>['guy', 'go']</t>
  </si>
  <si>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â€œGee, thanks, Pam.â€] </t>
  </si>
  <si>
    <t>['michael', 'want', 'conference', 'room', 'jim', 'shake', 'head', 'relieve', 'get', 'away', 'kelly', 'know', 'minute', 'guy', 'definitely', 'finish', 'conversation', 'jim', 'nod', 'head', 'gee', 'thanks', 'pam']</t>
  </si>
  <si>
    <t xml:space="preserve"> It has come to my attention that some people here think that the use of drugs is something to laugh about. </t>
  </si>
  <si>
    <t>['attention', 'people', 'use', 'drug', 'laugh']</t>
  </si>
  <si>
    <t xml:space="preserve"> No, uh, no. That was a test.  I was testing you, and you all failed. Miserably. When I said that Dwight was a narc, how many of you defended him?  How many of you said, â€œHey, you know what, heâ€™s right? What heâ€™s doing is protecting this office from the evils of drugs.â€ </t>
  </si>
  <si>
    <t>['test', 'test', 'fail', 'miserably', 'say', 'dwight', 'narc', 'defend', 'say', 'know', 'protect', 'office', 'evil', 'drug']</t>
  </si>
  <si>
    <t xml:space="preserve"> I am ridiculously anti-drug. So anti-drug that I am above suspicion in any way that involves suspicion, or testing of any kind.   </t>
  </si>
  <si>
    <t>['ridiculously', 'antidrug', 'antidrug', 'suspicion', 'way', 'involves', 'suspicion', 'test', 'kind']</t>
  </si>
  <si>
    <t xml:space="preserve"> Drugs ruin lives people. Drugs destroy careers. Take Cheech and Chong everybody knows that Cheech and Chong are funny, but just imagine how funny they would be if they didnâ€™t smoke pot.  I want everybody to take a look to their left. Now I want everybody to take a look to their right. One of those people will be dead from drug use at some point in their lives. This year more people will use cocaine than will read a book to their children. </t>
  </si>
  <si>
    <t>['drug', 'ruin', 'life', 'people', 'drug', 'destroy', 'career', 'cheech', 'chong', 'everybody', 'know', 'cheech', 'chong', 'funny', 'imagine', 'funny', 'smoke', 'pot', 'want', 'everybody', 'look', 'left', 'want', 'everybody', 'look', 'people', 'dead', 'drug', 'use', 'point', 'life', 'year', 'people', 'use', 'cocaine', 'read', 'book', 'child']</t>
  </si>
  <si>
    <t xml:space="preserve"> Are these facts scaring you, or are they not?</t>
  </si>
  <si>
    <t>['fact', 'scar']</t>
  </si>
  <si>
    <t xml:space="preserve"> Do you think that smoking drugs is cool? Do you think that doing alcohol is cool?</t>
  </si>
  <si>
    <t>['smoking', 'drug', 'cool', 'alcohol', 'cool']</t>
  </si>
  <si>
    <t xml:space="preserve"> Okay, enough, enough, enough! I have written down a list of illegal drugs. Take a gander. How many of these are you familiar with?</t>
  </si>
  <si>
    <t>['write', 'list', 'illegal', 'drug', 'gander', 'familiar']</t>
  </si>
  <si>
    <t xml:space="preserve"> Okay, you know what, Toby? Pam, can you take this down? [Pam throws her hands up to indicate she has no notepad] In addition to Tobyâ€™s urine being tested, I would like to test his blood and his hair. </t>
  </si>
  <si>
    <t>['know', 'toby', 'pam', 'pam', 'throw', 'hand', 'indicate', 'notepad', 'addition', 'toby', 'urine', 'test', 'test', 'blood', 'hair']</t>
  </si>
  <si>
    <t xml:space="preserve"> I can test anyone randomly, and I have chosen you randomly. </t>
  </si>
  <si>
    <t>['test', 'randomly', 'chosen', 'randomly']</t>
  </si>
  <si>
    <t xml:space="preserve"> Okay, eeny, meenie, miney, moe, is random.  Okay, you know what? Iâ€™m going to need a volunteer to select one of these words and tell us of something tragic that happened in either their lives, or the lives of a loved one.  Yeah, Pam. </t>
  </si>
  <si>
    <t>['eeny', 'meenie', 'miney', 'moe', 'random', 'know', 'go', 'need', 'volunteer', 'select', 'word', 'tell', 'tragic', 'happen', 'life', 'life', 'love', 'pam']</t>
  </si>
  <si>
    <t xml:space="preserve"> I know that Jim has an amazing story about a relative of his who got caught up in the world of drugs. </t>
  </si>
  <si>
    <t>['know', 'jim', 'amaze', 'story', 'relative', 'caught', 'world', 'drug']</t>
  </si>
  <si>
    <t xml:space="preserve"> Really? [Jim shakes his head no] </t>
  </si>
  <si>
    <t>['jim', 'shake', 'head']</t>
  </si>
  <si>
    <t xml:space="preserve"> Jim itâ€™s okay. You can tâ€¦ [Jim looks at Pam and shakes his head, Pam looks at him and gestures for Jim to go up and tell his story] This would be a good place to let it out, Jim. These are people you can trust. These are people who care about you. [Jim shakes his head no] Itâ€™s okay, just we will not judge you. We are here to not judge you. [Jim stands up] Oh, heâ€™s doing it, okay. [Jim looks at Pam] Itâ€™s okay. [Jim pretends to try, looking teary eyed, shakes his head no, mouths â€œI canâ€™tâ€ and sits back down. Pam is amazed.] Oh. Okay, are you sure? [Jim shakes his head. Kevin pats his shoulder] That looked like it was going to be good. Alright. [Pam nods in admiration at Jim] Okay, well.   </t>
  </si>
  <si>
    <t>['jim', 'jim', 'look', 'pam', 'shake', 'head', 'pam', 'look', 'gesture', 'jim', 'tell', 'story', 'place', 'jim', 'people', 'trust', 'people', 'care', 'jim', 'shake', 'head', 'judge', 'judge', 'jim', 'stand', 'jim', 'look', 'pam', 'jim', 'pretend', 'try', 'look', 'teary', 'eyed', 'shake', 'head', 'mouth', 'sits', 'pam', 'amaze', 'sure', 'jim', 'shake', 'head', 'kevin', 'pat', 'shoulder', 'look', 'go', 'pam', 'nod', 'admiration', 'jim']</t>
  </si>
  <si>
    <t xml:space="preserve"> Wow! He really pulled out the big guns. Fake crying. Did not expect that.   </t>
  </si>
  <si>
    <t>['wow', 'pull', 'big', 'gun', 'fake', 'cry', 'expect']</t>
  </si>
  <si>
    <t xml:space="preserve"> The point Iâ€™m trying to make with all of this people is that I hate drugs. I hate them, and based upon what I have seen you all donâ€™t quite hate â€™em as much as I do so you are going to have a drug test, and I am not. </t>
  </si>
  <si>
    <t>['point', 'try', 'people', 'hate', 'drug', 'hate', 'base', 'see', 'hate', 'em', 'go', 'drug', 'test']</t>
  </si>
  <si>
    <t xml:space="preserve"> You will be. That is the law according to the rules. </t>
  </si>
  <si>
    <t>['law', 'accord', 'rule']</t>
  </si>
  <si>
    <t xml:space="preserve"> Okay, well Dwight just know that Iâ€™ve been very busy today and I got a lot of work to do and I wasnâ€™t planning on going to the bathroom and I donâ€™t even know if anything is going to come out, okay? So good. Thank you.   </t>
  </si>
  <si>
    <t>['dwight', 'know', 'busy', 'today', 'work', 'planning', 'go', 'bathroom', 'know', 'go', 'thank']</t>
  </si>
  <si>
    <t xml:space="preserve"> Hi, Linda. Dwight Schrute, Assistant Regional Manager. You might remember testing my urine a few years back when I was applying to be a volunteer sheriffâ€™s deputy.  </t>
  </si>
  <si>
    <t>['linda', 'dwight', 'schrute', 'assistant', 'regional', 'manager', 'remember', 'test', 'urine', 'year', 'apply', 'volunteer', 'sheriff', 'deputy']</t>
  </si>
  <si>
    <t xml:space="preserve"> So I need you to do some work on the St. Andrews account. I need your urine. I need some filing done.</t>
  </si>
  <si>
    <t>['need', 'work', 'st', 'andrew', 'account', 'need', 'urine', 'need', 'filing']</t>
  </si>
  <si>
    <t xml:space="preserve"> Just forget it.  Just the urine. </t>
  </si>
  <si>
    <t>['forget', 'urine']</t>
  </si>
  <si>
    <t xml:space="preserve"> Yes in a cup, weâ€™re not animals, Dwight. </t>
  </si>
  <si>
    <t>['cup', 'animal', 'dwight']</t>
  </si>
  <si>
    <t xml:space="preserve"> Okay. Alright. Just, I went to an Alicia Keys concert, over the weekend, and I think I may have gotten high accidentally by a girl with a lip ring. </t>
  </si>
  <si>
    <t>['go', 'alicia', 'key', 'concert', 'weekend', 'gotten', 'high', 'accidentally', 'girl', 'lip', 'ring']</t>
  </si>
  <si>
    <t xml:space="preserve"> I need clean urine for the lady. </t>
  </si>
  <si>
    <t>['need', 'clean', 'urine', 'lady']</t>
  </si>
  <si>
    <t xml:space="preserve"> Donâ€™t think of it that way. Itâ€™s like, urine goes all over the place. You know, thereâ€™s no controlling it. It justâ€¦ goes</t>
  </si>
  <si>
    <t>['way', 'urine', 'go', 'place', 'know', 'there', 'control', 'go']</t>
  </si>
  <si>
    <t xml:space="preserve"> A cup could find its way under the urine. It might be an accident. It happens. </t>
  </si>
  <si>
    <t>['cup', 'way', 'urine', 'accident', 'happens']</t>
  </si>
  <si>
    <t xml:space="preserve"> No, just look. Look. Justâ€¦ just fill up the cup.   </t>
  </si>
  <si>
    <t>['look', 'look', 'cup']</t>
  </si>
  <si>
    <t xml:space="preserve"> I know that. Donâ€™t you think I know that?   </t>
  </si>
  <si>
    <t xml:space="preserve"> My fatherâ€™s name was Dwight Schrute. My grandfatherâ€™s name was Dwight Schrute. His fatherâ€™s name Dwide Schrude. Amish. I loved my father very much. Every morning heâ€™d wake up at dawn and make us biscuits with gravy. When I was little my dad and I played a lot of games together. My dad cheated a lot but I never busted him on it. I would have, except I didnâ€™t know about it. He didnâ€™t tell me till years later. I was shocked when I found out.   </t>
  </si>
  <si>
    <t>['father', 'dwight', 'schrute', 'grandfather', 'dwight', 'schrute', 'father', 'dwide', 'schrude', 'amish', 'love', 'father', 'morning', 'hed', 'wake', 'dawn', 'biscuit', 'gravy', 'little', 'dad', 'played', 'game', 'dad', 'cheat', 'bust', 'know', 'tell', 'year', 'later', 'shock']</t>
  </si>
  <si>
    <t xml:space="preserve"> What? [Jim shakes his head] Did you want to tell me something? You look like you want to tell me something. [Jim shakes his head no] You look like you have something really important to say and you just canâ€™t for some reason. [Jim smiles] Come on, you can tell me. Jim, you can tell me anything. [Jim stops smiling and looks down. Pam wonders what that means]  </t>
  </si>
  <si>
    <t>['jim', 'shake', 'head', 'want', 'tell', 'look', 'want', 'tell', 'jim', 'shake', 'head', 'look', 'important', 'reason', 'jim', 'smile', 'tell', 'jim', 'tell', 'jim', 'stop', 'smile', 'look', 'pam', 'wonder', 'mean']</t>
  </si>
  <si>
    <t xml:space="preserve"> Dwight. Well, I passed the test thanks to you and your untainted pee. Thank you very much. </t>
  </si>
  <si>
    <t>['dwight', 'pass', 'test', 'thanks', 'untainted', 'pee', 'thank']</t>
  </si>
  <si>
    <t xml:space="preserve"> Itâ€™s a uniform and I turned it in today when I tendered my resignation.</t>
  </si>
  <si>
    <t>['uniform', 'turn', 'today', 'tender', 'resignation']</t>
  </si>
  <si>
    <t xml:space="preserve"> I took an oath when I was sworn in and I broke that oath today.   </t>
  </si>
  <si>
    <t>['take', 'oath', 'sworn', 'broke', 'oath', 'today']</t>
  </si>
  <si>
    <t xml:space="preserve"> [placing a coke can in front of Jim] Here. [Jim looks confused] Just buy it from me. I havenâ€™t talked to you in hours and itâ€™s been weird and I really want to know what the hellâ€™s going on with Dwight. [Pam scoots the coke can towards Jim.  Jim pulls out his wallet and hands Pam a dollar.  He gives the coke back to Pam] </t>
  </si>
  <si>
    <t>['place', 'coke', 'jim', 'jim', 'look', 'confuse', 'buy', 'talk', 'hour', 'weird', 'want', 'know', 'hell', 'go', 'dwight', 'pam', 'scoots', 'coke', 'jim', 'jim', 'pull', 'wallet', 'hand', 'pam', 'dollar', 'give', 'coke', 'pam']</t>
  </si>
  <si>
    <t xml:space="preserve"> Since you did such a good job with the investigation, I decided to pull a few strings. Call in a few favors. and Iâ€™ve decided to make you official security supervisor of the branch.</t>
  </si>
  <si>
    <t>['job', 'investigation', 'decide', 'pull', 'string', 'favor', 'decide', 'official', 'security', 'supervisor', 'branch']</t>
  </si>
  <si>
    <t xml:space="preserve"> Thatâ€™s fantastic because Iâ€™ve always felt that the security here sucked . </t>
  </si>
  <si>
    <t>['fantastic', 'felt', 'security', 'suck']</t>
  </si>
  <si>
    <t xml:space="preserve"> Thank you, Michael. Very nice. Great. [To Hank]  Can I have a gun? </t>
  </si>
  <si>
    <t>['thank', 'michael', 'nice', 'great', 'hank', 'gun']</t>
  </si>
  <si>
    <t xml:space="preserve"> Okay, Iâ€™ll have to bring in my bow staff. </t>
  </si>
  <si>
    <t>['bring', 'bow', 'staff']</t>
  </si>
  <si>
    <t xml:space="preserve"> Alright. [to Hank] Well, Thank you. </t>
  </si>
  <si>
    <t>['hank', 'thank']</t>
  </si>
  <si>
    <t xml:space="preserve"> First of all, Hank, how many orange traffic cones do you have? </t>
  </si>
  <si>
    <t>['hank', 'orange', 'traffic', 'cone']</t>
  </si>
  <si>
    <t xml:space="preserve"> Wow. What a terrible day to not be able to talk.  Dwight was literally carrying around his own urine and dressed like one of the Village People. Why does he do the things that he does for Michael?  I just donâ€™t get it. What is he getting out of that relationship?   </t>
  </si>
  <si>
    <t>['wow', 'terrible', 'able', 'talk', 'dwight', 'literally', 'carry', 'urine', 'dress', 'village', 'people', 'thing', 'michael', 'get', 'relationship']</t>
  </si>
  <si>
    <t xml:space="preserve"> Iâ€™m not only hoping to find the culprit who committed this heinous crime, I am praying to find this heinous culprit. And I will pray to Thor himself, if thatâ€™s what it takes.  </t>
  </si>
  <si>
    <t>['hop', 'culprit', 'commit', 'heinous', 'crime', 'pray', 'heinous', 'culprit', 'pray', 'thor', 'take']</t>
  </si>
  <si>
    <t xml:space="preserve"> People use marijuana to escape. Jim does not have a girlfriend. His sales are nothing to brag about. And he does not belong to any organized clubs. If that were my life, Iâ€™d do drugs.  </t>
  </si>
  <si>
    <t>['people', 'use', 'marijuana', 'escape', 'jim', 'girlfriend', 'sale', 'brag', 'belong', 'organize', 'club', 'life', 'drug']</t>
  </si>
  <si>
    <t xml:space="preserve"> Your turn, Stanley. [Stanley just takes a drink from his mug] Angela, youâ€™re up.  </t>
  </si>
  <si>
    <t>['turn', 'stanley', 'stanley', 'take', 'drink', 'mug', 'angela']</t>
  </si>
  <si>
    <t xml:space="preserve"> I wonâ€™t. Itâ€™s just that last night is really hard for me to remember because I was just a teensy bit high. Should I have not said that?</t>
  </si>
  <si>
    <t>['night', 'hard', 'remember', 'teensy', 'bit', 'high', 'say']</t>
  </si>
  <si>
    <t xml:space="preserve"> No, no, no. Itâ€™s okay. Go ahead.</t>
  </si>
  <si>
    <t>['ahead']</t>
  </si>
  <si>
    <t xml:space="preserve"> I know that I shouldnâ€™t have done it. But I was in the parking lot at the Quick and Easy.</t>
  </si>
  <si>
    <t>['know', 'parking', 'quick', 'easy']</t>
  </si>
  <si>
    <t xml:space="preserve"> And I took a bong hit from my Bong Water with my pimp.</t>
  </si>
  <si>
    <t>['take', 'bong', 'hit', 'bong', 'water', 'pimp']</t>
  </si>
  <si>
    <t xml:space="preserve"> Kelly Kapour. Say your prayers. Letâ€™s go. Conference room, pronto. Come on, step it up.  </t>
  </si>
  <si>
    <t>['kelly', 'kapour', 'prayer', 'let', 'conference', 'room', 'pronto', 'step']</t>
  </si>
  <si>
    <t xml:space="preserve"> Drugs are everywhere in our society. They are omniscient. If you look at the amount of pot that was smoked in the United States last year, that would reach the moon.</t>
  </si>
  <si>
    <t>['drug', 'society', 'omniscient', 'look', 'pot', 'smoke', 'united', 'state', 'year', 'reach', 'moon']</t>
  </si>
  <si>
    <t xml:space="preserve"> Exactly. I know. Itâ€™s amazing.</t>
  </si>
  <si>
    <t>['exactly', 'know', 'amaze']</t>
  </si>
  <si>
    <t xml:space="preserve"> Shutâ€¦ Shut it. No. Justâ€¦ Just focus on the facts. Cocaine. They use cocaine.  </t>
  </si>
  <si>
    <t>['shut', 'shut', 'focus', 'fact', 'cocaine', 'use', 'cocaine']</t>
  </si>
  <si>
    <t xml:space="preserve"> Oh, me? Just one of the gang. Sitting in the back, doodling, not playing attention. Bam! Pow! Surprise! Got you! [Note pad reads, â€œCreed -Shifty eyes / Ryan â€“ Dilated pupils / Kelly â€“ Hyperactiveâ€] Thereâ€™s a Volunteer Sheriffâ€™s Deputy in your midst, and he is taking names.  </t>
  </si>
  <si>
    <t>['gang', 'sit', 'doodle', 'play', 'attention', 'bam', 'pow', 'surprise', 'note', 'pad', 'read', 'creed', 'shifty', 'eye', 'ryan', 'dilate', 'pupil', 'kelly', 'hyperactive', 'there', 'volunteer', 'sheriff', 'deputy', 'midst', 'take', 'name']</t>
  </si>
  <si>
    <t xml:space="preserve"> One thing that you need to remember is that thereâ€™s no way of knowing whoâ€™s a user, whoâ€™s an abuser, because we donâ€™t know. It could be anybody. Your instinct is to say itâ€™s somebody-like Stanley or Oscarâ€¦</t>
  </si>
  <si>
    <t>['need', 'remember', 'there', 'way', 'know', 'who', 'user', 'who', 'abuser', 'know', 'anybody', 'instinct', 'somebodylike', 'stanley', 'oscar']</t>
  </si>
  <si>
    <t xml:space="preserve"> No, no! Your instinct. Thatâ€¦ Your gut reaction is to say that, but I donâ€™t! Thatâ€™s, thatâ€™sâ€¦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</si>
  <si>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['instinct', 'gut', 'reaction', 'instinct', 'create', 'medium', 'hype', 'wrong', 'say', 'know', 'drug', 'user', 'person', 'suspect', 'somebody', 'hot', 'pam', 'somebody', 'matronly', 'phyllis']</t>
  </si>
  <si>
    <t xml:space="preserve"> Okay, well, I really think thatâ€¦ [dial tone beeping]</t>
  </si>
  <si>
    <t>['dial', 'tone', 'beep']</t>
  </si>
  <si>
    <t xml:space="preserve"> Yeah. Sorry you had to hear that. It was a loversâ€™ quarrel.</t>
  </si>
  <si>
    <t>['sorry', 'hear', 'lover', 'quarrel']</t>
  </si>
  <si>
    <t xml:space="preserve"> Okay, letâ€™s get personal for a second, shall we?  </t>
  </si>
  <si>
    <t>['let', 'personal', 'second', 'shall']</t>
  </si>
  <si>
    <t xml:space="preserve"> The scary thing is, it could have been any one of these people. They all had a motive. To get high.  </t>
  </si>
  <si>
    <t>['scary', 'people', 'motive', 'high']</t>
  </si>
  <si>
    <t xml:space="preserve"> Okay, well, I made up some fliers for everybody to take on your way out, in case youâ€™re ever tempted. So there you go. And, Dwight, you know, Iâ€™m very busy today. It wasnâ€™t even planning on going to the bathroom, so I donâ€™t even know if anything will come out.</t>
  </si>
  <si>
    <t>['flier', 'everybody', 'way', 'case', 'tempt', 'dwight', 'know', 'busy', 'today', 'planning', 'go', 'bathroom', 'know']</t>
  </si>
  <si>
    <t xml:space="preserve"> I donâ€™tâ€¦ Letâ€™s just not talk about it, okay?  </t>
  </si>
  <si>
    <t>['let', 'talk']</t>
  </si>
  <si>
    <t xml:space="preserve"> I look forward to drug testing. I used to get a runnerâ€™s high, which is why now I swim.</t>
  </si>
  <si>
    <t>['look', 'forward', 'drug', 'test', 'runner', 'high', 'swim']</t>
  </si>
  <si>
    <t xml:space="preserve"> [telephone ringing] Dunder Mifflin. This is Pam. Um, hold, please. [to Jim] Thereâ€™s a Brenda on the phone for you. [to Brenda] Just one second, Iâ€™ll transfer.</t>
  </si>
  <si>
    <t>['telephone', 'ring', 'dunder', 'mifflin', 'pam', 'hold', 'jim', 'there', 'brenda', 'phone', 'brenda', 'second', 'transfer']</t>
  </si>
  <si>
    <t xml:space="preserve"> [telephone ringing] [shows note to camera â€œItâ€™s OK. Sheâ€™ll call back!â€]  </t>
  </si>
  <si>
    <t>['telephone', 'ring', 'show', 'note', 'camera', 'shell']</t>
  </si>
  <si>
    <t xml:space="preserve"> Sheriff Pierce? Iâ€™m turning in my badge.</t>
  </si>
  <si>
    <t>['sheriff', 'pierce', 'turn', 'badge']</t>
  </si>
  <si>
    <t xml:space="preserve"> No, I mean at the gift shop. Also, I canâ€™t wear this anymore.</t>
  </si>
  <si>
    <t>['mean', 'gift', 'shop', 'wear', 'anymore']</t>
  </si>
  <si>
    <t xml:space="preserve"> Oh, donâ€™t worry. I never abused my power. I only tried to help the Sheriffâ€™s Department in any way I could.</t>
  </si>
  <si>
    <t>['worry', 'abuse', 'power', 'try', 'help', 'sheriff', 'department', 'way']</t>
  </si>
  <si>
    <t xml:space="preserve"> Oh, God, there are so many. Roadside assistance, breaking up unruly parties, surveillanceâ€¦</t>
  </si>
  <si>
    <t>['god', 'roadside', 'assistance', 'break', 'unruly', 'party', 'surveillance']</t>
  </si>
  <si>
    <t xml:space="preserve"> Yeah, I mean itâ€™s inevitable. I definitely overhear some wedding preparation, but Iâ€™m fine with it. She hears me arranging my social life. And we both have to hear Dwight order deer urine over the Internet, so it evens out.  </t>
  </si>
  <si>
    <t>['mean', 'inevitable', 'definitely', 'overhear', 'wedding', 'preparation', 'fine', 'hears', 'arrange', 'social', 'life', 'hear', 'dwight', 'order', 'deer', 'urine', 'internet', 'even']</t>
  </si>
  <si>
    <t xml:space="preserve"> There are a few people I decided not to invite, and that might make things kind of awkward but â€¦  itâ€™s my wedding. And I donâ€™t want anyone there who has called me a hussy.  </t>
  </si>
  <si>
    <t>['people', 'decide', 'invite', 'thing', 'kind', 'awkward', 'wedding', 'want', 'call', 'hussy']</t>
  </si>
  <si>
    <t xml:space="preserve"> Yes, thanks, Fantastic Samâ€™s. Adult Cut Plus. Comes with a shampoo and blow dry. Weâ€™re doing I.D. photos today. Gotta represent.  </t>
  </si>
  <si>
    <t>['thanks', 'fantastic', 'sam', 'adult', 'cut', 'plus', 'come', 'shampoo', 'blow', 'dry', 'photo', 'today', 'get', 'represent']</t>
  </si>
  <si>
    <t xml:space="preserve"> Oh! What is on your face? Is that a disguise?</t>
  </si>
  <si>
    <t>['face', 'disguise']</t>
  </si>
  <si>
    <t xml:space="preserve"> I.D. badges are long overdue. Security in this office park is a joke. Last year, I came to work with my spud gun in a duffel bag. I sat at my desk all day, with a rifle that shoots potatoes at 60 pounds per square inch. Can you imagine if I was deranged?  </t>
  </si>
  <si>
    <t>['badge', 'long', 'overdue', 'security', 'office', 'park', 'joke', 'year', 'come', 'work', 'spud', 'gun', 'duffel', 'bag', 'sat', 'desk', 'rifle', 'shoot', 'potato', 'pound', 'square', 'inch', 'imagine', 'derange']</t>
  </si>
  <si>
    <t xml:space="preserve"> Do you mind if I wear that for the photo?</t>
  </si>
  <si>
    <t>['mind', 'wear', 'photo']</t>
  </si>
  <si>
    <t xml:space="preserve"> [walking into the Conference room] Whatâ€™s the dealio?</t>
  </si>
  <si>
    <t>['walk', 'conference', 'room', 'dealio']</t>
  </si>
  <si>
    <t xml:space="preserve"> So what, youâ€™re having a little spat. I forget, are you guys dating?</t>
  </si>
  <si>
    <t>['little', 'spat', 'forget', 'guy', 'date']</t>
  </si>
  <si>
    <t xml:space="preserve"> What do you know about conflict resolution? Your answer to everything is to get divorced. Soâ€¦ </t>
  </si>
  <si>
    <t>['know', 'conflict', 'resolution', 'answer', 'divorce']</t>
  </si>
  <si>
    <t xml:space="preserve"> Yeah, wellâ€¦ thatâ€™s not gonna fly here. Because in this office, it is till death do us partâ€¦ assuming we donâ€™t get downsized. [leans over to Pam] Uh, Pam, will you get Angela and meet us in the conference room please?  </t>
  </si>
  <si>
    <t>['fly', 'office', 'death', 'assume', 'downsize', 'lean', 'pam', 'pam', 'angela', 'meet', 'conference', 'room']</t>
  </si>
  <si>
    <t xml:space="preserve"> [holding up a binder] A mediatorâ€™s tool chest. Okay, well, before we get started, you should know that are 5 different styles of conflict.[in a comedic voice] My Shaolin temple style defeats your monkey style.</t>
  </si>
  <si>
    <t>['hold', 'binder', 'mediator', 'tool', 'chest', 'start', 'know', 'different', 'style', 'conflictin', 'comedic', 'voice', 'shaolin', 'temple', 'style', 'defeat', 'monkey', 'style']</t>
  </si>
  <si>
    <t xml:space="preserve"> Can we go? I have a lot of work to do.</t>
  </si>
  <si>
    <t>['work']</t>
  </si>
  <si>
    <t xml:space="preserve"> No. Okay, this is important. The first style is lose/lose.</t>
  </si>
  <si>
    <t>['important', 'style', 'loselose']</t>
  </si>
  <si>
    <t xml:space="preserve"> Just hold on, please! Okay, if we do lose/lose, neither of you gets what you want. Do you understand? Youâ€¦ you would both lose. Now I need to ask you, do you want to pursue a lose/lose negotiation?</t>
  </si>
  <si>
    <t>['hold', 'loselose', 'get', 'want', 'understand', 'lose', 'need', 'ask', 'want', 'pursue', 'loselose', 'negotiation']</t>
  </si>
  <si>
    <t xml:space="preserve"> Can we just skip to whatever number 5 is â€“ win/win or whatever?</t>
  </si>
  <si>
    <t>['skip', 'number', 'winwin']</t>
  </si>
  <si>
    <t xml:space="preserve"> Win/Win is number four and number five is win/win/win. The important difference here is with win/win/win, we all win. Me too. I win for having successfully mediated a conflict at work.  </t>
  </si>
  <si>
    <t>['winwin', 'number', 'number', 'winwinwin', 'important', 'difference', 'winwinwin', 'win', 'win', 'successfully', 'mediate', 'conflict', 'work']</t>
  </si>
  <si>
    <t xml:space="preserve"> [in front of poster] Okay, since this is the disputed poster. Now, one at a time, I want you to express your feelings using â€œIâ€ emotion language and no judging or â€œyouâ€ statements.</t>
  </si>
  <si>
    <t>['poster', 'dispute', 'poster', 'time', 'want', 'express', 'feeling', 'emotion', 'language', 'judging', 'statement']</t>
  </si>
  <si>
    <t xml:space="preserve"> I got this poster for Christmas, and I feel I want to see it everyday. It makes me feel like the babies are the true artists, and God has a really cute sense of humor.</t>
  </si>
  <si>
    <t>['poster', 'christmas', 'feel', 'want', 'everyday', 'make', 'feel', 'baby', 'true', 'artist', 'god', 'cute', 'sense', 'humor']</t>
  </si>
  <si>
    <t xml:space="preserve"> Okay, okay. Stop, stop, stop! Letâ€™s see if we can just brainstorm and find some creative alternatives that are win/win.</t>
  </si>
  <si>
    <t>['stop', 'stop', 'stop', 'let', 'brainstorm', 'creative', 'alternative', 'winwin']</t>
  </si>
  <si>
    <t xml:space="preserve"> Yes. Thank you, Pam. How about Angela makes the poster into a t-shirt, which Oscar wears. That way, he can never see it and whenever she looks at Oscar, she can see it. Win/win/win.  </t>
  </si>
  <si>
    <t>['thank', 'pam', 'angela', 'make', 'poster', 'tshirt', 'oscar', 'wear', 'way', 'look', 'oscar', 'winwinwin']</t>
  </si>
  <si>
    <t xml:space="preserve"> Okayâ€¦ well, brainstorm. Own the solution.</t>
  </si>
  <si>
    <t>['brainstorm', 'solution']</t>
  </si>
  <si>
    <t xml:space="preserve"> How about, I leave it up?</t>
  </si>
  <si>
    <t>['leave']</t>
  </si>
  <si>
    <t xml:space="preserve"> How about, Angela can keep it up on Tuesdays and Thursdays?</t>
  </si>
  <si>
    <t>['angela', 'tuesday', 'thursday']</t>
  </si>
  <si>
    <t xml:space="preserve"> Okay, that is called a compromise. And it is style 3. And it is not ideal. To sum up, win/win â€“ make the poster into a t-shirt, win/lose â€“ take the poster down, compromise â€“ Tuesdays and Thursdays. And the answer isâ€¦ make the poster into a t-shirt! Win/win.</t>
  </si>
  <si>
    <t>['call', 'compromise', 'style', 'ideal', 'sum', 'winwin', 'poster', 'tshirt', 'winlose', 'poster', 'compromise', 'tuesday', 'thursday', 'answer', 'poster', 'tshirt', 'winwin']</t>
  </si>
  <si>
    <t xml:space="preserve"> [claps his hands twice] It is done!</t>
  </si>
  <si>
    <t>['clap', 'hand', 'twice']</t>
  </si>
  <si>
    <t xml:space="preserve"> Hey, Angela.[hands her a Save The Date card] I didnâ€™t have your zip code.</t>
  </si>
  <si>
    <t>['angelahands', 'save', 'date', 'card', 'zip', 'code']</t>
  </si>
  <si>
    <t xml:space="preserve"> It was hand delivered. But, I did get a Save The Date after all. Itâ€™s not my taste.  </t>
  </si>
  <si>
    <t>['hand', 'deliver', 'save', 'date', 'taste']</t>
  </si>
  <si>
    <t xml:space="preserve"> You canâ€™t do that, huh? Huh, ok. Now you and I have a conflict. I order you to give me that file.</t>
  </si>
  <si>
    <t>['conflict', 'order', 'file']</t>
  </si>
  <si>
    <t xml:space="preserve"> Okay. [yanks the file away, despite Tobyâ€™s resistance] There! No more conflict. [looks at the camera] I had to use win/lose on that. It was not pretty. [looks back at Toby] All rightâ€¦ is that it?</t>
  </si>
  <si>
    <t>['yank', 'file', 'away', 'despite', 'toby', 'resistance', 'conflict', 'look', 'camera', 'use', 'winlose', 'pretty', 'look', 'toby']</t>
  </si>
  <si>
    <t xml:space="preserve"> Ohhâ€¦ God. Alright. Why do I have to do everything?  </t>
  </si>
  <si>
    <t xml:space="preserve"> Oh, heâ€™s sure. Just shoot.</t>
  </si>
  <si>
    <t>['sure', 'shoot']</t>
  </si>
  <si>
    <t xml:space="preserve"> [looking through papers in the complaint box] This is from Kevin. He says Stanley uses his Miracle Whip without asking. Meredith complains that everyone talks too loud in the morning and the lights are too bright. Creedâ€¦ huh. Duh, duh. Creed is sick of looking at the redhead all day and wants a seat facing the receptionist.</t>
  </si>
  <si>
    <t>['look', 'paper', 'complaint', 'box', 'kevin', 'say', 'stanley', 'us', 'miracle', 'whip', 'ask', 'meredith', 'complains', 'talk', 'loud', 'morning', 'light', 'bright', 'creed', 'creed', 'sick', 'look', 'redhead', 'want', 'seat', 'face', 'receptionist']</t>
  </si>
  <si>
    <t xml:space="preserve"> How many of you have at one time gone to Toby to complain about another employee? [looks at all the employees, most of whom raise their hands] Andâ€¦ did you get what you wanted, or were you merely listened to, you forget about your problem, and you move on? [employees mumble â€œmerely listen to and forgottenâ€¦â€ ] That is outrageous! I love this placeâ€¦ and it pains me to see all of the negativity festeringâ€¦ [sighs] Okay, today we are going to get everything out of these files and into the open, where it can be resolved. Alright, how about the Phyllis/Angela dispute?</t>
  </si>
  <si>
    <t>['time', 'go', 'toby', 'complain', 'employee', 'look', 'employee', 'raise', 'hand', 'want', 'merely', 'listen', 'forget', 'problem', 'employee', 'mumble', 'merely', 'listen', 'forgotten', 'outrageous', 'love', 'place', 'pain', 'negativity', 'fester', 'sigh', 'today', 'go', 'file', 'open', 'resolve', 'phyllisangela', 'dispute']</t>
  </si>
  <si>
    <t xml:space="preserve"> Thatâ€™s what she said. [Jim mouths these words along with Michael] The thing is, Angelaâ€¦ you are in here an awful lot. You have complained about everybody in the office, except Dwight, which is odd because everyone else has had run ins with Dwight. Toby, by the way, what does â€œredactedâ€ mean? There is a file full of complaints in here marked â€œredactedâ€â€¦ ?</t>
  </si>
  <si>
    <t>['say', 'jim', 'mouth', 'word', 'michael', 'angela', 'awful', 'complain', 'everybody', 'office', 'dwight', 'odd', 'run', 'in', 'dwight', 'toby', 'way', 'redact', 'mean', 'file', 'complaint', 'marked', 'redact']</t>
  </si>
  <si>
    <t xml:space="preserve"> Oh, ok. There were a bunch of complaints about Dwight that were put in the redacted file about six months ago.</t>
  </si>
  <si>
    <t>['bunch', 'complaint', 'dwight', 'redact', 'file', 'month']</t>
  </si>
  <si>
    <t xml:space="preserve"> Whoa.. whaâ€¦ wait. If someone has a problem with me, why would they withdraw it six months ago?</t>
  </si>
  <si>
    <t>['whoa', 'wha', 'wait', 'problem', 'withdraw', 'month']</t>
  </si>
  <si>
    <t xml:space="preserve"> [notices Angelaâ€™s intense concern] Umâ€¦ letâ€™s move on. I volunteer. Did anyone have a problem with me?</t>
  </si>
  <si>
    <t>['notice', 'angelas', 'intense', 'concern', 'let', 'volunteer', 'problem']</t>
  </si>
  <si>
    <t xml:space="preserve">  All right, Pamela. Come on down! Letâ€™s do it! And [looks through the file]â€¦ okay. Just one complaint. Actually, it has been withdrawn. So that is no help to us. Next.</t>
  </si>
  <si>
    <t>['pamela', 'let', 'look', 'file', 'complaint', 'actually', 'withdrawn', 'help']</t>
  </si>
  <si>
    <t xml:space="preserve"> Uhâ€¦ [reading]â€Does she have to plan her wedding on office time? Couldnâ€™t she do that at home?â€ [Pam looks Angela an angry look] Who else? Why donâ€™t we just warm up first? Warm up emotionally, all right?   </t>
  </si>
  <si>
    <t>['reading', 'plan', 'wedding', 'office', 'time', 'home', 'pam', 'look', 'angela', 'angry', 'look', 'warm', 'warm', 'emotionally']</t>
  </si>
  <si>
    <t xml:space="preserve"> I have this kind of big secret about Angela. And Iâ€™ve been really nice to herâ€¦ and I havenâ€™t told anyone. And what the hell?!   </t>
  </si>
  <si>
    <t>['kind', 'big', 'secret', 'angela', 'nice', 'hell']</t>
  </si>
  <si>
    <t xml:space="preserve"> Here is a Kelly complaint: â€œRyan never returns my calls.â€ Ugh, join the club.</t>
  </si>
  <si>
    <t>['kelly', 'complaint', 'ryan', 'return', 'call', 'join', 'club']</t>
  </si>
  <si>
    <t xml:space="preserve"> [crumbles up the complaint paper] Makinâ€™ progress. [Jim raises his hand] Yes?</t>
  </si>
  <si>
    <t>['crumbles', 'complaint', 'paper', 'makin', 'progress', 'jim', 'raise', 'hand']</t>
  </si>
  <si>
    <t xml:space="preserve"> And I didnâ€™t tell anyone because Iâ€™m not really sure how I feel about it.</t>
  </si>
  <si>
    <t>['tell', 'sure', 'feel']</t>
  </si>
  <si>
    <t xml:space="preserve"> That is not true. Redact it. Redact it!</t>
  </si>
  <si>
    <t>['true', 'redact', 'redact']</t>
  </si>
  <si>
    <t xml:space="preserve"> Well, Iâ€™m not actually making a formal complaint. I just really think we should talk about it.</t>
  </si>
  <si>
    <t>['actually', 'make', 'formal', 'complaint', 'talk']</t>
  </si>
  <si>
    <t xml:space="preserve">  Okay, question. [looks at Toby] When a name is withdrawn, does that also apply to the permanent misbehavior file in New York?</t>
  </si>
  <si>
    <t>['question', 'look', 'toby', 'withdrawn', 'apply', 'permanent', 'misbehavior', 'file', 'new', 'york']</t>
  </si>
  <si>
    <t xml:space="preserve"> [gets up and walks over to Angela, whispering to her] Hey. Thanks for ratting me out!</t>
  </si>
  <si>
    <t>['get', 'walk', 'angela', 'whisper', 'thanks', 'rat']</t>
  </si>
  <si>
    <t xml:space="preserve"> [still of camera] You got a lot of anger under there buddy. Come on start us out. Unleash it.</t>
  </si>
  <si>
    <t>['camera', 'anger', 'buddy', 'start', 'unleash']</t>
  </si>
  <si>
    <t xml:space="preserve"> I find that hard to believeâ€¦ considering you have problems with every single person in this entire office except Bobblehead Joe.  </t>
  </si>
  <si>
    <t>['hard', 'believe', 'consider', 'problem', 'single', 'person', 'entire', 'office', 'bobblehead', 'joe']</t>
  </si>
  <si>
    <t xml:space="preserve"> Someone complained that the menâ€™s room is â€œwhites onlyâ€. Stanley, you know thatâ€™s not true.</t>
  </si>
  <si>
    <t>['complain', 'men', 'room', 'white', 'stanley', 'know', 'true']</t>
  </si>
  <si>
    <t xml:space="preserve"> Okay, Phyllis. You complained that Angelaâ€™s giving you dirty looks. And you tried to get off the party planning committee.</t>
  </si>
  <si>
    <t>['phyllis', 'complain', 'angelas', 'give', 'dirty', 'look', 'try', 'party', 'planning', 'committee']</t>
  </si>
  <si>
    <t xml:space="preserve"> Andâ€¦ also, Phyllis, Stanley says that you cry too much, and that bugs him.</t>
  </si>
  <si>
    <t>['phyllis', 'stanley', 'say', 'bug']</t>
  </si>
  <si>
    <t xml:space="preserve"> I canâ€™t believe Angela. I went against my better judgment, and I gave her a Save The Date. And now it turns out she complained about me to Toby.</t>
  </si>
  <si>
    <t>['believe', 'angela', 'go', 'better', 'judgment', 'give', 'save', 'date', 'turn', 'complain', 'toby']</t>
  </si>
  <si>
    <t xml:space="preserve"> Well, it was redacted. Look, if she wants an invite, maybe sheâ€™s just trying to be friends.</t>
  </si>
  <si>
    <t>['redact', 'look', 'want', 'invite', 'maybe', 'try', 'friend']</t>
  </si>
  <si>
    <t xml:space="preserve"> [sighs] Well, what does Roy think about everything?</t>
  </si>
  <si>
    <t>['sigh', 'roy']</t>
  </si>
  <si>
    <t xml:space="preserve"> I donâ€™t know. I try not to bother him about this kind of stuff.</t>
  </si>
  <si>
    <t>['know', 'try', 'bother', 'kind', 'stuff']</t>
  </si>
  <si>
    <t xml:space="preserve"> OK, Ryan.  You told Toby that Creed has a distinct old man smell?  </t>
  </si>
  <si>
    <t>['ryan', 'toby', 'creed', 'distinct', 'old', 'man', 'smell']</t>
  </si>
  <si>
    <t xml:space="preserve"> All right, Kevin. You are accused of making sexually suggestive remarks to Angela that made her feel uncomfortable. Solution:  Angela, you are to make sexually suggestive remarks to Kevin that will make him uncomfortable.</t>
  </si>
  <si>
    <t>['kevin', 'accuse', 'make', 'sexually', 'suggestive', 'remark', 'angela', 'feel', 'uncomfortable', 'solution', 'angela', 'sexually', 'suggestive', 'remark', 'kevin', 'uncomfortable']</t>
  </si>
  <si>
    <t xml:space="preserve"> Heyâ€¦ you know what, Dwight? Maybe we should get our photo I.D. taken together.</t>
  </si>
  <si>
    <t>['know', 'dwight', 'maybe', 'photo', 'take']</t>
  </si>
  <si>
    <t xml:space="preserve"> Well, it saves time, you know. â€˜Cause we could just meet in the parking lot every morning. Walk in together. Perfect.</t>
  </si>
  <si>
    <t>['save', 'time', 'know', 'cause', 'meet', 'parking', 'morning', 'walk', 'perfect']</t>
  </si>
  <si>
    <t xml:space="preserve"> I never smile if I can help it. Showing oneâ€™s teeth is a submission signal in primates. When someone smiles at me, all I see is a chimpanzee begging for its life.  </t>
  </si>
  <si>
    <t>['smile', 'help', 'show', 'one', 'teeth', 'submission', 'signal', 'primate', 'smile', 'chimpanzee', 'beg', 'life']</t>
  </si>
  <si>
    <t xml:space="preserve"> This came out really well. [picks up Dwightâ€™s I.D. from the laminating machine and hands it to Dwight] There you go.</t>
  </si>
  <si>
    <t>['come', 'pick', 'dwights', 'laminate', 'machine', 'hand', 'dwight']</t>
  </si>
  <si>
    <t xml:space="preserve"> This is humongous. I am not a security threatâ€¦ </t>
  </si>
  <si>
    <t>['humongous', 'security', 'threat']</t>
  </si>
  <si>
    <t xml:space="preserve"> I have another complaint for Jimâ€™s permanent file.</t>
  </si>
  <si>
    <t>['complaint', 'jims', 'permanent', 'file']</t>
  </si>
  <si>
    <t xml:space="preserve"> Ahâ€¦ aghâ€¦ dghâ€¦ Ahh! No, no! Four years of malfeasance unreported. This cannot stand.</t>
  </si>
  <si>
    <t>['agh', 'dgh', 'year', 'malfeasance', 'unreported', 'stand']</t>
  </si>
  <si>
    <t xml:space="preserve"> No! You calm down! Whoâ€™s side is Toby on? Whoâ€™s side are you on?</t>
  </si>
  <si>
    <t>['calm', 'who', 'toby', 'who']</t>
  </si>
  <si>
    <t xml:space="preserve"> Him or me? I cannot work with Jim anymore.</t>
  </si>
  <si>
    <t>['work', 'jim', 'anymore']</t>
  </si>
  <si>
    <t xml:space="preserve"> One of us is out of here by the end of today! [runs out]</t>
  </si>
  <si>
    <t>['end', 'today', 'run']</t>
  </si>
  <si>
    <t xml:space="preserve"> Do the right thing here, Michael. Okay, I have served you loyally for years.</t>
  </si>
  <si>
    <t>['michael', 'serve', 'loyally', 'year']</t>
  </si>
  <si>
    <t xml:space="preserve"> I deserve this. You know I do!</t>
  </si>
  <si>
    <t>['deserve', 'know']</t>
  </si>
  <si>
    <t xml:space="preserve"> [picks up Dwightâ€™s I.D. and snickers] You know your I.D. says youâ€™re a security threat?</t>
  </si>
  <si>
    <t>['pick', 'dwights', 'snicker', 'know', 'say', 'security', 'threat']</t>
  </si>
  <si>
    <t xml:space="preserve"> Oh, look, Jim. Thereâ€™s a sales manager position open in Stamford. Want me to call Jan and tell her youâ€™re interested? I could put in a good word for you, â€™cause Iâ€™ll still be working here. Transfer! Transfer! Everybody! Transfer! Transfer! Transfer! Transfer!</t>
  </si>
  <si>
    <t>['look', 'jim', 'there', 'sale', 'manager', 'position', 'open', 'stamford', 'want', 'jan', 'tell', 'interested', 'word', 'cause', 'work', 'transfer', 'transfer', 'everybody', 'transfer', 'transfer', 'transfer', 'transfer']</t>
  </si>
  <si>
    <t xml:space="preserve"> Okayâ€¦ you two, in the conference room with me. Nobody leaves until we work this out. Cage match!  </t>
  </si>
  <si>
    <t>['conference', 'room', 'leaf', 'work', 'cage', 'match']</t>
  </si>
  <si>
    <t xml:space="preserve"> Cage matches? Yeah, they work. How could they not work? If they didnâ€™t work, everybody would still be in the cage.  </t>
  </si>
  <si>
    <t>['cage', 'match', 'work', 'work', 'work', 'everybody', 'cage']</t>
  </si>
  <si>
    <t xml:space="preserve"> Okay, so Dwight, in your own words â€“ [reads from complaint paper] â€œSomeone replaced all my pens and pencils with crayons. I suspect Jim Halpert.â€ [flips to another paper] â€œEveryone has called me â€˜Dwayneâ€™ all day. I think Jim Halpert paid them to.â€  </t>
  </si>
  <si>
    <t>['dwight', 'word', 'read', 'complaint', 'paper', 'replace', 'pen', 'pencil', 'crayon', 'suspect', 'jim', 'halpert', 'flip', 'paper', 'call', 'dwayne', 'jim', 'halpert', 'paid']</t>
  </si>
  <si>
    <t xml:space="preserve"> [laughs] Yes! Five bucks each. And it was totally worth it.  </t>
  </si>
  <si>
    <t>['laugh', 'buck', 'totally', 'worth']</t>
  </si>
  <si>
    <t xml:space="preserve"> [reading] â€œThis morning, I found a bloody glove in my desk drawer and Jim Halpert tried to convince me I committed murder. I think he may be the real murderer.â€ [flips to another paper] â€œJim Halpert said there was an abandoned infant in the womanâ€™s room. When I went to save the child, I saw Meredith on the can.â€  Gah. â€œThis morning, I knocked myself in the head with the phone.â€  </t>
  </si>
  <si>
    <t>['reading', 'morning', 'bloody', 'glove', 'desk', 'drawer', 'jim', 'halpert', 'try', 'convince', 'commit', 'murder', 'real', 'murderer', 'flip', 'paper', 'jim', 'halpert', 'say', 'abandon', 'infant', 'woman', 'room', 'go', 'save', 'child', 'saw', 'meredith', 'gah', 'morning', 'knock', 'head', 'phone']</t>
  </si>
  <si>
    <t xml:space="preserve"> That actually took a while. I had to put, uh, more and more nickels into his handset, till he got used to the weight, and then I justâ€¦ took â€™em all out.  </t>
  </si>
  <si>
    <t>['actually', 'take', 'nickel', 'handset', 'weight', 'take', 'em']</t>
  </si>
  <si>
    <t xml:space="preserve"> [reading] â€œEvery time I typed my name, it said â€˜Diapersâ€™.â€  </t>
  </si>
  <si>
    <t>['reading', 'time', 'typed', 'say', 'diaper']</t>
  </si>
  <si>
    <t xml:space="preserve"> Just a simple macro. You know, these actually donâ€™t sound that funny one after another. But he does deserve it, though.  </t>
  </si>
  <si>
    <t>['simple', 'macro', 'know', 'actually', 'sound', 'funny', 'deserve']</t>
  </si>
  <si>
    <t xml:space="preserve"> â€œBy the end of the day, my desk was about two feet closer to the copier.â€  </t>
  </si>
  <si>
    <t>['end', 'desk', 'foot', 'closer', 'copier']</t>
  </si>
  <si>
    <t xml:space="preserve"> Yeah, I just moved it an inch every time he went to the bathroom. And thatâ€™s how I spent my entire day that day.  </t>
  </si>
  <si>
    <t>['move', 'inch', 'time', 'go', 'bathroom', 'spent', 'entire']</t>
  </si>
  <si>
    <t xml:space="preserve"> The Japanese have this thing called shiatsu massage, where they dig into your body, very hard. And it is very painful. And apparently, some people throw up. But the next day they feel great. Iâ€™ve never had one. They sound awful.  </t>
  </si>
  <si>
    <t>['japanese', 'call', 'shiatsu', 'massage', 'dig', 'body', 'hard', 'painful', 'apparently', 'people', 'throw', 'feel', 'great', 'sound', 'awful']</t>
  </si>
  <si>
    <t xml:space="preserve"> Itâ€™s a good market. Higher volume.</t>
  </si>
  <si>
    <t>['market', 'high', 'volume']</t>
  </si>
  <si>
    <t xml:space="preserve"> Hey, thereâ€™s like, 300 more of these. Letâ€™s get to them later.</t>
  </si>
  <si>
    <t>['there', 'let', 'later']</t>
  </si>
  <si>
    <t xml:space="preserve"> So, you going to transfer Jim or not?</t>
  </si>
  <si>
    <t>['go', 'transfer', 'jim']</t>
  </si>
  <si>
    <t xml:space="preserve"> Maybe, I havenâ€™t decided yet. Letâ€™s get to work.</t>
  </si>
  <si>
    <t>['maybe', 'decide', 'let', 'work']</t>
  </si>
  <si>
    <t xml:space="preserve"> Okay. Ohâ€¦ actually, tomorrowâ€™s not good. How about later in the week?</t>
  </si>
  <si>
    <t>['actually', 'tomorrow', 'later', 'week']</t>
  </si>
  <si>
    <t xml:space="preserve"> Hey! Wait. How about a group picture while youâ€™re here?</t>
  </si>
  <si>
    <t>['wait', 'group', 'picture']</t>
  </si>
  <si>
    <t xml:space="preserve"> Wellâ€¦ thatâ€™sâ€¦ what, a computer camera, right?</t>
  </si>
  <si>
    <t>['camera']</t>
  </si>
  <si>
    <t xml:space="preserve"> Ughâ€¦ All right. Everybody, [looks around at the employees] come on. Group photo for the newsletter.    </t>
  </si>
  <si>
    <t>['everybody', 'look', 'employee', 'group', 'photo', 'newsletter']</t>
  </si>
  <si>
    <t xml:space="preserve"> Come on, letâ€™s go. Creed, Kevin, Oscarâ€¦ andale! Letâ€™s go.  </t>
  </si>
  <si>
    <t>['let', 'creed', 'kevin', 'oscar', 'andale', 'let']</t>
  </si>
  <si>
    <t xml:space="preserve"> We resolved a lot today, everybody. Think happy thoughts.</t>
  </si>
  <si>
    <t>['resolve', 'today', 'everybody', 'happy', 'thought']</t>
  </si>
  <si>
    <t xml:space="preserve"> Good, letâ€™s check that out. [looks at preview screen] Ew, okay, all right. One more. Weâ€™ll take one more.</t>
  </si>
  <si>
    <t>['let', 'check', 'look', 'preview', 'screen', 'ew']</t>
  </si>
  <si>
    <t xml:space="preserve"> Angela, I want to talk to you about something.</t>
  </si>
  <si>
    <t>['angela', 'want', 'talk']</t>
  </si>
  <si>
    <t xml:space="preserve"> [off camera] You just press the button.</t>
  </si>
  <si>
    <t>['camera', 'press', 'button']</t>
  </si>
  <si>
    <t xml:space="preserve"> [looks at to Jim] I am. [looks at Angela] Itâ€™s about the Save The Date.</t>
  </si>
  <si>
    <t>['look', 'jim', 'look', 'angela', 'save', 'date']</t>
  </si>
  <si>
    <t xml:space="preserve"> Iâ€¦ I didnâ€™t know that Toby was gonna write it down. [the camera flashes] I was just venting.</t>
  </si>
  <si>
    <t>['know', 'toby', 'write', 'camera', 'flash', 'vent']</t>
  </si>
  <si>
    <t xml:space="preserve"> [off camera] Okay, good. Check that out.</t>
  </si>
  <si>
    <t>['camera', 'check']</t>
  </si>
  <si>
    <t xml:space="preserve"> And I took it right back. It was likeâ€¦ </t>
  </si>
  <si>
    <t>['take']</t>
  </si>
  <si>
    <t xml:space="preserve"> [off camera] Letâ€™s pay Mr. Price Gouger. [rejoins the group, on camera] Okayâ€¦ we can do this. Come on, everybody. All right. Here we go. [flash goes off before he sits down]  </t>
  </si>
  <si>
    <t>['camera', 'let', 'pay', 'price', 'gouger', 'rejoins', 'group', 'camera', 'everybody', 'flash', 'go', 'sits']</t>
  </si>
  <si>
    <t xml:space="preserve">  It was really hard getting a good picture of fifteen people. He would not give me a good discount. And eight tries added up.  </t>
  </si>
  <si>
    <t>['hard', 'get', 'picture', 'people', 'discount', 'try', 'add']</t>
  </si>
  <si>
    <t xml:space="preserve"> [flashback the photo being taken] One, two..[flash goes off] Didnâ€™t say three, did I?  </t>
  </si>
  <si>
    <t>['flashback', 'photo', 'take', 'twoflash', 'go']</t>
  </si>
  <si>
    <t xml:space="preserve"> But, Iâ€™m sort of an expert at Photoshop, so it turned out fine in the end. When people work together, there is going to be conflict. You canâ€™t outrun your problems.  </t>
  </si>
  <si>
    <t>['sort', 'expert', 'photoshop', 'turn', 'fine', 'end', 'people', 'work', 'go', 'conflict', 'outrun', 'problem']</t>
  </si>
  <si>
    <t xml:space="preserve"> [on Pamâ€™s answering machine] Hey, Pamâ€¦ itâ€™s Jim. Um, I have a doctorâ€™s appointment in the city. So I probably wonâ€™t be in till the late afternoon. Just thought Iâ€™d let you know. Okay, bye. [camera shows Jim sitting on a waiting coach in another Dunder Mifflin office]</t>
  </si>
  <si>
    <t>['pams', 'answer', 'machine', 'pam', 'jim', 'doctor', 'appointment', 'city', 'probably', 'late', 'afternoon', 'thought', 'know', 'bye', 'camera', 'show', 'jim', 'sit', 'wait', 'coach', 'dunder', 'mifflin', 'office']</t>
  </si>
  <si>
    <t xml:space="preserve"> And that is why the idea of a cage match is so universally appealing. But hereâ€™s the thing about cage matches: sometimes you have to open the cage. And that is something Toby will never understand.  </t>
  </si>
  <si>
    <t>['idea', 'cage', 'match', 'universally', 'appeal', 'here', 'cage', 'match', 'open', 'cage', 'toby', 'understand']</t>
  </si>
  <si>
    <t xml:space="preserve"> [elevator bell dings] What is this? What happened here?</t>
  </si>
  <si>
    <t>['elevator', 'bell', 'ding', 'happen']</t>
  </si>
  <si>
    <t xml:space="preserve"> Oh, this does not look good. Did anyone see what happened around my desk area this morning?</t>
  </si>
  <si>
    <t>['look', 'happen', 'desk', 'area', 'morning']</t>
  </si>
  <si>
    <t xml:space="preserve"> Dwight, I really think someoneâ€™s probably just playing a prank on you, so just go right through it.</t>
  </si>
  <si>
    <t>['dwight', 'someone', 'probably', 'play', 'prank']</t>
  </si>
  <si>
    <t xml:space="preserve"> A prank, huh? This is official police line tape, okay? Itâ€™s not a prank.</t>
  </si>
  <si>
    <t>['prank', 'official', 'police', 'line', 'tape', 'prank']</t>
  </si>
  <si>
    <t xml:space="preserve"> Damn it, people! Someone must have seen something! [Jimâ€™s cell phone beeping] Oh, you people are useless. Jesus.</t>
  </si>
  <si>
    <t>['damn', 'people', 'see', 'jims', 'cell', 'phone', 'beep', 'people', 'useless', 'jesus']</t>
  </si>
  <si>
    <t xml:space="preserve"> [telephone ringing] Dunder Mifflin. This is Pam. Hold, please. Dwight, itâ€™s the Sheriff. He said that itâ€™s really important. Itâ€™s regarding your desk. Iâ€™ll transfer.</t>
  </si>
  <si>
    <t>['telephone', 'ring', 'dunder', 'mifflin', 'pam', 'hold', 'dwight', 'sheriff', 'say', 'important', 'desk', 'transfer']</t>
  </si>
  <si>
    <t xml:space="preserve"> Oh, no, no, donâ€™t! I canâ€™tâ€¦ [groans] [telephone ringing]</t>
  </si>
  <si>
    <t>['groan', 'telephone', 'ring']</t>
  </si>
  <si>
    <t xml:space="preserve"> Just cut through it, man, itâ€™s no big deal.</t>
  </si>
  <si>
    <t>['cut', 'man', 'big', 'deal']</t>
  </si>
  <si>
    <t xml:space="preserve"> This is why Iâ€™m a Volunteer Sheriffâ€™s Deputy and youâ€™re not.</t>
  </si>
  <si>
    <t>['volunteer', 'sheriff', 'deputy']</t>
  </si>
  <si>
    <t xml:space="preserve"> That is not why. Wow, man, he really wants to get in touch with you. Maybe itâ€™s a murder.</t>
  </si>
  <si>
    <t>['wow', 'man', 'want', 'touch', 'maybe', 'murder']</t>
  </si>
  <si>
    <t xml:space="preserve"> [exclaiming in fear] No, Jim, no! [Jim knocks Dwightâ€™s phone off its cradle] [yelling toward the phone] Sheriff, this is Volunteer Sheriffâ€™s Deputy Dwight Schrute. Press the pound key! Whatâ€™s your 20?  </t>
  </si>
  <si>
    <t>['exclaim', 'fear', 'jim', 'jim', 'knock', 'dwights', 'phone', 'cradle', 'yell', 'phone', 'sheriff', 'volunteer', 'sheriff', 'deputy', 'dwight', 'schrute', 'press', 'pound', 'key']</t>
  </si>
  <si>
    <t xml:space="preserve"> Nothing much is happening today. We are having our photo IDs taken. Whoop-de-doo. Canâ€™t always be like The Apprentice.</t>
  </si>
  <si>
    <t>['happen', 'today', 'photo', 'id', 'take', 'whoopdedoo', 'apprentice']</t>
  </si>
  <si>
    <t xml:space="preserve"> On Big Brother, something important happens every day. But real life is not like that.  </t>
  </si>
  <si>
    <t>['big', 'brother', 'important', 'happens', 'real', 'life']</t>
  </si>
  <si>
    <t xml:space="preserve"> He sometimes wears glasses, write that down. Also, that may not be his real hair.  </t>
  </si>
  <si>
    <t>['wear', 'glass', 'write', 'real', 'hair']</t>
  </si>
  <si>
    <t xml:space="preserve"> I hate it when people donâ€™t tell each other why theyâ€™re angry. My dad was like that. I would say, â€œWhatâ€™s wrong, Dad? Whatâ€™s wrong, Dad? Whatâ€™s wrong, Dad? Whatâ€™s wrong, Dad? Whatâ€™s wrong, Dad? Whatâ€™s wrong, Dad?â€ Over and over and over. And he would just look at me like I was an idiot.  </t>
  </si>
  <si>
    <t>['hate', 'people', 'tell', 'angry', 'dad', 'wrong', 'dad', 'wrong', 'dad', 'wrong', 'dad', 'wrong', 'dad', 'wrong', 'dad', 'wrong', 'dad', 'look', 'idiot']</t>
  </si>
  <si>
    <t xml:space="preserve"> Iâ€™m the one who petitioned the office board to have these ID badges taken.</t>
  </si>
  <si>
    <t>['petition', 'office', 'board', 'badge', 'take']</t>
  </si>
  <si>
    <t xml:space="preserve"> There is this old story about two women who each think they are the mother of this baby. And they canâ€™t decide, so they bring the baby to a wise man. Just like a manager in those days. And the wise man says, â€œI will adopt this baby and raise it as a Hindu.â€ See? They didnâ€™t expect that. And that fixed it. Because I think he was the dad anyway.  </t>
  </si>
  <si>
    <t>['old', 'story', 'woman', 'mother', 'baby', 'decide', 'bring', 'baby', 'wise', 'man', 'manager', 'day', 'wise', 'man', 'say', 'adopt', 'baby', 'raise', 'hindu', 'expect', 'fix', 'dad']</t>
  </si>
  <si>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Iâ€™m going to open up these cases before Toby can kill or rape another person.  </t>
  </si>
  <si>
    <t>['dozen', 'old', 'complaint', 'cold', 'case', 'imitate', 'gong', 'toby', 'lazy', 'detective', 'decide', 'arm', 'robbery', 'rape', 'murdersuicides', 'important', 'solve', 'know', 'problem', 'go', 'open', 'case', 'toby', 'kill', 'rape', 'person']</t>
  </si>
  <si>
    <t xml:space="preserve"> I gave her a higher clearance than you.</t>
  </si>
  <si>
    <t>['give', 'high', 'clearance']</t>
  </si>
  <si>
    <t xml:space="preserve"> Iâ€™d tell you, but then Iâ€™d have to kill you. [laughing maniacally]  </t>
  </si>
  <si>
    <t>['tell', 'kill', 'laugh', 'maniacally']</t>
  </si>
  <si>
    <t xml:space="preserve"> Wow! I never thought Dwight would go postal. Itâ€™s always the person you least expect and I always thought Dwight would go postal.  </t>
  </si>
  <si>
    <t>['wow', 'thought', 'dwight', 'postal', 'person', 'expect', 'thought', 'dwight', 'postal']</t>
  </si>
  <si>
    <t xml:space="preserve"> Iâ€™m done talking. I am a Schrute. We donâ€™t back down.</t>
  </si>
  <si>
    <t>['talk', 'schrute']</t>
  </si>
  <si>
    <t xml:space="preserve"> â€œCage Matchâ€? I donâ€™t know if it was in the packet from corporate, because I barely read any of it. So if youâ€™re asking if I stole their idea, the answer is no.  </t>
  </si>
  <si>
    <t>['cage', 'match', 'know', 'packet', 'corporate', 'barely', 'read', 'ask', 'stole', 'idea', 'answer']</t>
  </si>
  <si>
    <t xml:space="preserve"> Thank you. [elevator door closes] No, come onâ€¦ God!  </t>
  </si>
  <si>
    <t>['thank', 'elevator', 'door', 'close', 'god']</t>
  </si>
  <si>
    <t xml:space="preserve"> I would never, ever serve you. Not in a million, billion years.</t>
  </si>
  <si>
    <t>['serve', 'million', 'billion', 'year']</t>
  </si>
  <si>
    <t xml:space="preserve"> I know. It belonged to my grandfather. He was buried in it, so family heirloom.  </t>
  </si>
  <si>
    <t>['know', 'belong', 'grandfather', 'bury', 'family', 'heirloom']</t>
  </si>
  <si>
    <t xml:space="preserve"> Come on, itâ€™ll be fun, and besides, Iâ€™m a roulette expert.</t>
  </si>
  <si>
    <t>['fun', 'roulette', 'expert']</t>
  </si>
  <si>
    <t xml:space="preserve"> Impossible. Roulette is not a game of skill, it is a game of chance.</t>
  </si>
  <si>
    <t>['impossible', 'roulette', 'game', 'skill', 'game', 'chance']</t>
  </si>
  <si>
    <t xml:space="preserve"> [laughs] You canâ€™t be serious. Are you serious?</t>
  </si>
  <si>
    <t>['laugh']</t>
  </si>
  <si>
    <t xml:space="preserve"> Ever since I was a little kid, like, eight or nine, I could sort of control things with my mind.</t>
  </si>
  <si>
    <t>['little', 'kid', 'sort', 'control', 'thing', 'mind']</t>
  </si>
  <si>
    <t xml:space="preserve"> I donâ€™t believe you. Continue.</t>
  </si>
  <si>
    <t>['believe', 'continue']</t>
  </si>
  <si>
    <t xml:space="preserve"> It was just little thing, you know, like I could make something shake or I could make a marble fall off the counter. You know, just little things.</t>
  </si>
  <si>
    <t>['little', 'know', 'shake', 'marble', 'fall', 'counter', 'know', 'little', 'thing']</t>
  </si>
  <si>
    <t xml:space="preserve"> [scoffs] Thatâ€™s ridiculous. You know what? Uhâ€¦ Why donâ€™t you move that coat rack? Excuse me, everyone! Attention in the office, please. Jim is about to prove his telekinetic powers and he needs absolute silence. Go ahead.</t>
  </si>
  <si>
    <t>['scoff', 'ridiculous', 'know', 'coat', 'rack', 'excuse', 'attention', 'office', 'jim', 'prove', 'telekinetic', 'power', 'need', 'absolute', 'silence', 'ahead']</t>
  </si>
  <si>
    <t xml:space="preserve"> Okay, Iâ€™ll try. [The coat rack wobbles] [Pam holds up an umbrella handle to the camera in another scene]</t>
  </si>
  <si>
    <t>['try', 'coat', 'rack', 'wobble', 'pam', 'hold', 'umbrella', 'handle', 'camera', 'scene']</t>
  </si>
  <si>
    <t xml:space="preserve"> I try not to think of it as lagging behind. Itâ€™s more of a David-and-Goliath thing.</t>
  </si>
  <si>
    <t>['try', 'lag', 'davidandgoliath']</t>
  </si>
  <si>
    <t xml:space="preserve"> Jan, listen, I promise that I will kick it up a notch. Bam!</t>
  </si>
  <si>
    <t>['jan', 'listen', 'promise', 'kick', 'notch', 'bam']</t>
  </si>
  <si>
    <t xml:space="preserve"> Emeril. Oh, actually, while I have you, not that I have you or have ever had you, but weâ€™re having our Casino Night tonight and I think everyone would love to see their fearless leader here. </t>
  </si>
  <si>
    <t>['emeril', 'actually', 'casino', 'night', 'tonight', 'love', 'fearless', 'leader']</t>
  </si>
  <si>
    <t xml:space="preserve"> I am, but you are the Eva Peron to my Cesar Chavez.</t>
  </si>
  <si>
    <t>['eva', 'peron', 'cesar', 'chavez']</t>
  </si>
  <si>
    <t xml:space="preserve"> Oh, come on. Come on.</t>
  </si>
  <si>
    <t xml:space="preserve"> You know, itâ€™d be fun. I can hear it in your voice. You need a break.</t>
  </si>
  <si>
    <t>['know', 'fun', 'hear', 'voice', 'need', 'break']</t>
  </si>
  <si>
    <t xml:space="preserve"> Jan and I understand each other. The romance thing is sort of on hold for the time being, but weâ€™ve remained good friends. Good friends with privileges. Not now, some day.   </t>
  </si>
  <si>
    <t>['jan', 'understand', 'romance', 'sort', 'hold', 'time', 'remain', 'friend', 'friend', 'privilege']</t>
  </si>
  <si>
    <t xml:space="preserve"> Okay, everybody. Tonightâ€™s event is to benefit the Boy Scouts of America.</t>
  </si>
  <si>
    <t>['everybody', 'tonight', 'event', 'benefit', 'boy', 'scout', 'america']</t>
  </si>
  <si>
    <t xml:space="preserve"> Well, they need our money. They donâ€™t have cookies like the Girl Scouts.</t>
  </si>
  <si>
    <t>['need', 'money', 'cooky', 'girl', 'scout']</t>
  </si>
  <si>
    <t xml:space="preserve"> Well, Oscar, if you donâ€™t like it, then you should concentrate on winning. Because the person at the end of the evening with the highest chip count will receive $500 to donate to the charity of their choice. And they will get a mini-fridge compliments of Vance Refrigeration.</t>
  </si>
  <si>
    <t>['oscar', 'concentrate', 'win', 'person', 'end', 'even', 'high', 'chip', 'count', 'receive', 'donate', 'charity', 'choice', 'minifridge', 'compliment', 'vance', 'refrigeration']</t>
  </si>
  <si>
    <t xml:space="preserve"> So get your charities in to Pam. I, for example, am playing for Comic Relief.</t>
  </si>
  <si>
    <t>['charity', 'pam', 'example', 'play', 'comic', 'relief']</t>
  </si>
  <si>
    <t xml:space="preserve"> Well, then, they need our money more than ever. </t>
  </si>
  <si>
    <t>['need', 'money']</t>
  </si>
  <si>
    <t xml:space="preserve"> You have to pick an approved, non-profit organization.  </t>
  </si>
  <si>
    <t>['pick', 'approve', 'nonprofit', 'organization']</t>
  </si>
  <si>
    <t xml:space="preserve"> We are giving money that has been gambled. Why donâ€™t we just deal drugs or prostitute ourselves,  and donate that money to charity?  </t>
  </si>
  <si>
    <t>['give', 'money', 'gamble', 'deal', 'drug', 'prostitute', 'donate', 'money', 'charity']</t>
  </si>
  <si>
    <t xml:space="preserve"> Oh, and another fun thing. We, at the end of the night, are going to give the check to an actual group of Boy Scouts. Right, Toby? Weâ€™re gonnaâ€¦</t>
  </si>
  <si>
    <t>['fun', 'end', 'night', 'go', 'check', 'actual', 'group', 'boy', 'scout', 'toby']</t>
  </si>
  <si>
    <t xml:space="preserve"> Why are you the way that you are? Honestly, every time I try to do something fun or exciting, you make it notâ€¦ that way. I hate so much about the things that you choose to be. Okay, you know what? I will not donate my winnings to Comic Relief, since apparently it doesnâ€™t exist. I am going to donate to Afghanistanis with AIDS. </t>
  </si>
  <si>
    <t>['way', 'honestly', 'time', 'try', 'fun', 'excite', 'way', 'hate', 'thing', 'choose', 'know', 'donate', 'winning', 'comic', 'relief', 'apparently', 'exist', 'go', 'donate', 'afghanistani', 'aid']</t>
  </si>
  <si>
    <t xml:space="preserve"> I think you mean the aid to Afghanistan. </t>
  </si>
  <si>
    <t>['mean', 'aid', 'afghanistan']</t>
  </si>
  <si>
    <t xml:space="preserve"> No, I mean Afghanistanis with AIDS. </t>
  </si>
  <si>
    <t>['mean', 'afghanistani', 'aid']</t>
  </si>
  <si>
    <t xml:space="preserve"> Okay, you know what? No. No. AIDS is not funny. Believe me, I have tried.   </t>
  </si>
  <si>
    <t>['know', 'aid', 'funny', 'believe', 'try']</t>
  </si>
  <si>
    <t xml:space="preserve"> There are certain topics that are off-limits to comedians, JFK, AIDS, the Holocaust. The Lincoln Assassination just recently became funny. â€œI need to see this play like I need a hole in the head.â€ [laughs] And I hope to someday live in a world where a person could tell a hilarious AIDS joke. Itâ€™s one of my dreams.   </t>
  </si>
  <si>
    <t>['certain', 'topic', 'offlimits', 'comedian', 'jfk', 'aid', 'holocaust', 'lincoln', 'assassination', 'recently', 'funny', 'need', 'play', 'need', 'hole', 'head', 'laugh', 'hope', 'someday', 'live', 'world', 'person', 'tell', 'hilarious', 'aid', 'joke', 'dream']</t>
  </si>
  <si>
    <t xml:space="preserve"> â€œTill Death Do Us Rock.â€</t>
  </si>
  <si>
    <t>['death', 'rock']</t>
  </si>
  <si>
    <t xml:space="preserve"> Roy was supposed to pick the band, but heâ€™s concentrating more on the bachelor party now.</t>
  </si>
  <si>
    <t>['roy', 'suppose', 'pick', 'band', 'concentrate', 'bachelor', 'party']</t>
  </si>
  <si>
    <t xml:space="preserve"> Wait, wait, where you going? I mean, even if you donâ€™t hire a band, you still have to watch the bands. Pam, these are people who have never given up on their dreams. I have great respect for that. And, yes, theyâ€™re all probably very bad and that will make me feel better about not having dreams. </t>
  </si>
  <si>
    <t>['wait', 'wait', 'go', 'mean', 'hire', 'band', 'watch', 'band', 'pam', 'people', 'give', 'dream', 'great', 'respect', 'probably', 'feel', 'better', 'dream']</t>
  </si>
  <si>
    <t xml:space="preserve"> Thereâ€™s a KISS cover band in here. </t>
  </si>
  <si>
    <t>['there', 'kiss', 'cover', 'band']</t>
  </si>
  <si>
    <t xml:space="preserve"> Iâ€™m pretty happy these days. Iâ€™m getting married soon and Iâ€™m getting along with everybody at work.   </t>
  </si>
  <si>
    <t>['pretty', 'happy', 'day', 'get', 'married', 'soon', 'get', 'everybody', 'work']</t>
  </si>
  <si>
    <t xml:space="preserve"> Why did I talk to Jan about transferring? Well, you knowâ€¦ I have no future here.   </t>
  </si>
  <si>
    <t>['talk', 'jan', 'transfer', 'know', 'future']</t>
  </si>
  <si>
    <t xml:space="preserve"> I have already put down the deposit. Do you understand how a deposit works? </t>
  </si>
  <si>
    <t>['deposit', 'understand', 'deposit', 'work']</t>
  </si>
  <si>
    <t xml:space="preserve"> Itâ€™s Casino Night like Las Vegas. There are fire-eaters all over the place. </t>
  </si>
  <si>
    <t>['casino', 'night', 'la', 'vega', 'fireeaters', 'place']</t>
  </si>
  <si>
    <t xml:space="preserve"> Actually, itâ€™s owned by Beakman Properties, and Dunder Mifflin is four years into a seven-year lease. </t>
  </si>
  <si>
    <t>['actually', 'own', 'beakman', 'property', 'dunder', 'mifflin', 'year', 'sevenyear', 'lease']</t>
  </si>
  <si>
    <t xml:space="preserve"> When Darryl was coming, you said you wanted me here for protection. </t>
  </si>
  <si>
    <t>['darryl', 'come', 'say', 'want', 'protection']</t>
  </si>
  <si>
    <t xml:space="preserve"> Give me some. [Michael and Darryl perform simultaneous hand gesture]  </t>
  </si>
  <si>
    <t>['michael', 'darryl', 'perform', 'simultaneous', 'hand', 'gesture']</t>
  </si>
  <si>
    <t xml:space="preserve"> [Jim ejects a videotape from the VCR and puts in a new one] Wow. I donâ€™t know how youâ€™re gonna decide. They are all extremely good.</t>
  </si>
  <si>
    <t>['jim', 'ejects', 'videotape', 'vcr', 'put', 'new', 'wow', 'know', 'decide', 'extremely']</t>
  </si>
  <si>
    <t xml:space="preserve"> I think I should hire them all. Do like Lollapalooza.</t>
  </si>
  <si>
    <t>['hire', 'lollapalooza']</t>
  </si>
  <si>
    <t xml:space="preserve"> Your mom would love that. She would. Oh, this band is called Scrantonicity.</t>
  </si>
  <si>
    <t>['mom', 'love', 'band', 'call', 'scrantonicity']</t>
  </si>
  <si>
    <t xml:space="preserve"> Oh, wait. Thatâ€™s Kevin. On the drums.</t>
  </si>
  <si>
    <t>['wait', 'kevin', 'drum']</t>
  </si>
  <si>
    <t xml:space="preserve"> Oh, my God, thatâ€™s Kevin! Great song, Kev. Oh,  my God, heâ€™s the drummer and the singer.  </t>
  </si>
  <si>
    <t>['god', 'kevin', 'great', 'song', 'kev', 'god', 'drummer', 'singer']</t>
  </si>
  <si>
    <t xml:space="preserve"> Yeah, you havenâ€™t seen that since 1983. That is amazing. Okay, we have to sign him. Iâ€™m gonna call the label, weâ€™re gonnaâ€¦</t>
  </si>
  <si>
    <t>['see', 'amaze', 'sign', 'label']</t>
  </si>
  <si>
    <t xml:space="preserve"> No, Pam, youâ€™re gonna lose him to another wedding.</t>
  </si>
  <si>
    <t>['pam', 'lose', 'wedding']</t>
  </si>
  <si>
    <t xml:space="preserve"> No, come back! No, no, no!</t>
  </si>
  <si>
    <t xml:space="preserve"> Jim is great. Being with him just takes away all the stress of planning my wedding.  </t>
  </si>
  <si>
    <t>['jim', 'great', 'take', 'away', 'stress', 'planning', 'wedding']</t>
  </si>
  <si>
    <t xml:space="preserve"> [phone rings] Michael, Carol Stills for you.</t>
  </si>
  <si>
    <t>['phone', 'ring', 'michael', 'carol', 'still']</t>
  </si>
  <si>
    <t xml:space="preserve"> Do I know a Carol Stills?</t>
  </si>
  <si>
    <t>['know', 'carol', 'still']</t>
  </si>
  <si>
    <t xml:space="preserve"> Oh, yeah, put her through. Hey Carol, how goes the real estate biz? Is it </t>
  </si>
  <si>
    <t>['carol', 'go', 'real', 'estate', 'biz']</t>
  </si>
  <si>
    <t xml:space="preserve"> Sometimes I donâ€™t put Michael through until heâ€™s already said something. I look at it as a practice run for him. He usually does better on the second attempt.  </t>
  </si>
  <si>
    <t>['michael', 'say', 'look', 'practice', 'run', 'usually', 'better', 'second', 'attempt']</t>
  </si>
  <si>
    <t xml:space="preserve"> Oh, hey, no problemo. Incidentally, I love the place.</t>
  </si>
  <si>
    <t>['problemo', 'incidentally', 'love', 'place']</t>
  </si>
  <si>
    <t xml:space="preserve"> Great. It has a little bit of a weird smell. Itâ€™s okay. At Christmas, the tree helped. </t>
  </si>
  <si>
    <t>['great', 'little', 'bit', 'weird', 'smell', 'christmas', 'tree', 'help']</t>
  </si>
  <si>
    <t xml:space="preserve"> Actually, Iâ€™m sort of hosting this charity thing in our warehouse, Casino Night.</t>
  </si>
  <si>
    <t>['actually', 'sort', 'host', 'charity', 'warehouse', 'casino', 'night']</t>
  </si>
  <si>
    <t xml:space="preserve"> Yeah, itâ€™ll be good. You know what? Why donâ€™t you come by? Bring the papers, Iâ€™ll sign them and then you can stay and have a drink.</t>
  </si>
  <si>
    <t>['know', 'bring', 'paper', 'sign', 'stay', 'drink']</t>
  </si>
  <si>
    <t xml:space="preserve"> Yeah. Itâ€™ll be fun. What do youâ€¦[phone rings] What do youâ€¦</t>
  </si>
  <si>
    <t>['fun', 'phone', 'ring']</t>
  </si>
  <si>
    <t xml:space="preserve"> Oh, Iâ€™m sorry. Could you hold on? Yes?</t>
  </si>
  <si>
    <t>['sorry', 'hold']</t>
  </si>
  <si>
    <t xml:space="preserve"> Okay, put her through. [Deep voice] Jan Levinson, I presume?</t>
  </si>
  <si>
    <t>['deep', 'voice', 'jan', 'levinson', 'presume']</t>
  </si>
  <si>
    <t xml:space="preserve"> Itâ€™s still me. Uh, Jan, hereâ€™s Michael.</t>
  </si>
  <si>
    <t>['jan', 'here', 'michael']</t>
  </si>
  <si>
    <t xml:space="preserve"> Bye Hello, Carol? Hi, sorry about that. I justâ€¦</t>
  </si>
  <si>
    <t>['bye', 'carol', 'sorry']</t>
  </si>
  <si>
    <t xml:space="preserve"> Good, All right. Sounds great.</t>
  </si>
  <si>
    <t>['sound', 'great']</t>
  </si>
  <si>
    <t xml:space="preserve"> Two queens on Casino Night. I am going to drop a deuce on everybody.  </t>
  </si>
  <si>
    <t>['queen', 'casino', 'night', 'go', 'drop', 'deuce', 'everybody']</t>
  </si>
  <si>
    <t xml:space="preserve"> [People playing casino games as the actual Casino Night begins] Oh, my God!</t>
  </si>
  <si>
    <t>['people', 'play', 'casino', 'game', 'actual', 'casino', 'night', 'begin', 'god']</t>
  </si>
  <si>
    <t xml:space="preserve"> Oh, wellâ€¦ Kiss. [Michael kisses her on the cheek, pauses and then kisses her on the other cheek] Thatâ€™s how we do it in the paper biz. Itâ€™s European andâ€¦ Yes? Ah, Dwight [Kisses cheeks]</t>
  </si>
  <si>
    <t>['kiss', 'michael', 'kiss', 'cheek', 'pause', 'kiss', 'cheek', 'paper', 'biz', 'european', 'dwight', 'kiss', 'cheek']</t>
  </si>
  <si>
    <t xml:space="preserve"> Code name Re/Max is here. No sign of Lan Jevinson.  </t>
  </si>
  <si>
    <t>['code', 'remax', 'sign', 'lan', 'jevinson']</t>
  </si>
  <si>
    <t xml:space="preserve"> Iâ€™m Michaelâ€™s wingman. Iâ€™ve got his back. Two dates. Heâ€™s got two dates tonight. My job is to keep Jan away from Carol and vice versa. Michael said, â€œWe must deceive them, so as not to hurt them, and in that way, we honor them.â€  </t>
  </si>
  <si>
    <t>['michael', 'wingman', 'date', 'date', 'tonight', 'job', 'jan', 'away', 'carol', 'vice', 'versa', 'michael', 'say', 'deceive', 'hurt', 'way', 'honor']</t>
  </si>
  <si>
    <t xml:space="preserve"> Can I get you a drink? The food is from Hooters.</t>
  </si>
  <si>
    <t>['drink', 'food', 'hooter']</t>
  </si>
  <si>
    <t xml:space="preserve"> Welkommen, Bienvenue, and welcome to Monte Carlo! Dwight. I am no longer your boss. Lady Fortune is your boss.</t>
  </si>
  <si>
    <t>['welkommen', 'bienvenue', 'welcome', 'monte', 'carlo', 'dwight', 'longer', 'bos', 'lady', 'fortune', 'bos']</t>
  </si>
  <si>
    <t xml:space="preserve"> Shut it, shut it, shut it. Will Lady Fortune be your mistress? Only time will tell, my friends. Leave all your preconceived notions about casinos at the door. Old friends, new lovers, and the disabled!  Welcome all! Great, okay. Shuffle up and deal. Letâ€™s get it started! Black-Eyed Crows.</t>
  </si>
  <si>
    <t>['shut', 'shut', 'shut', 'lady', 'fortune', 'mistress', 'time', 'tell', 'friend', 'leave', 'preconceive', 'notion', 'casino', 'door', 'old', 'friend', 'new', 'lover', 'disabled', 'welcome', 'great', 'shuffle', 'deal', 'let', 'start', 'blackeyed', 'crow']</t>
  </si>
  <si>
    <t xml:space="preserve"> All-in. [Other players fold their hands]  </t>
  </si>
  <si>
    <t>['allin', 'player', 'fold', 'hand']</t>
  </si>
  <si>
    <t xml:space="preserve"> Bluffing is a key part of poker, which is too bad, because Iâ€™m not very good at bluffing. Did you believe me?  </t>
  </si>
  <si>
    <t>['bluffing', 'key', 'poker', 'bluffing', 'believe']</t>
  </si>
  <si>
    <t xml:space="preserve"> Well, Toby, I went all-in on the first hand, so doesnâ€™t that tell you that I might have good cards, too? So donâ€™t be stupid. Just take it back.</t>
  </si>
  <si>
    <t>['toby', 'go', 'allin', 'hand', 'tell', 'card', 'stupid']</t>
  </si>
  <si>
    <t xml:space="preserve"> You really screwed that up. [Michael leaves]</t>
  </si>
  <si>
    <t>['screw', 'michael', 'leaf']</t>
  </si>
  <si>
    <t xml:space="preserve"> I expect to do very well tonight. I have an acute ability to read people. Jim, for instance, has a huge tell. When he gets a good hand, he coughs.  </t>
  </si>
  <si>
    <t>['expect', 'tonight', 'acute', 'ability', 'read', 'people', 'jim', 'instance', 'huge', 'tell', 'get', 'hand', 'cough']</t>
  </si>
  <si>
    <t xml:space="preserve"> [coughs] I will raise. [Dwight sighs and folds his cards] Thanks.  </t>
  </si>
  <si>
    <t>['cough', 'raise', 'dwight', 'sigh', 'fold', 'card', 'thanks']</t>
  </si>
  <si>
    <t xml:space="preserve"> Itâ€™s the weirdest thing. Every time I cough, he folds.  </t>
  </si>
  <si>
    <t>['weird', 'time', 'cough', 'fold']</t>
  </si>
  <si>
    <t xml:space="preserve"> Yeah, whatever. Hey, you know what? If luck werenâ€™t involved, I would always be winning. [Sees Jan] Oh, my God. Oh, my God.</t>
  </si>
  <si>
    <t>['know', 'luck', 'involve', 'win', 'see', 'jan', 'god', 'god']</t>
  </si>
  <si>
    <t xml:space="preserve"> Look, okay, I think weâ€™re all adults here, and it has always been my understanding that we have an open relationship.</t>
  </si>
  <si>
    <t>['look', 'adult', 'understand', 'open', 'relationship']</t>
  </si>
  <si>
    <t xml:space="preserve"> After you said you werenâ€™t coming, I invited Carol to come and I donâ€™t think that I did anything wrong.</t>
  </si>
  <si>
    <t>['say', 'come', 'invite', 'carol', 'wrong']</t>
  </si>
  <si>
    <t xml:space="preserve"> Good evening, Dwight. What is this?</t>
  </si>
  <si>
    <t>['even', 'dwight']</t>
  </si>
  <si>
    <t xml:space="preserve"> Evening, Angela. This is craps. I need to roll an eight. If I do, everyone wins. </t>
  </si>
  <si>
    <t>['even', 'angela', 'crap', 'need', 'roll', 'win']</t>
  </si>
  <si>
    <t xml:space="preserve"> Yeah! Yeah! [Kisses Angela, she slaps him and walks away smiling]</t>
  </si>
  <si>
    <t>['kiss', 'angela', 'slap', 'walk', 'away', 'smile']</t>
  </si>
  <si>
    <t xml:space="preserve"> Mhmm, And Iâ€™m gonna take you all-in.</t>
  </si>
  <si>
    <t>['mhmm', 'allin']</t>
  </si>
  <si>
    <t xml:space="preserve"> Wow. I think youâ€™re bluffing.</t>
  </si>
  <si>
    <t>['wow', 'bluffing']</t>
  </si>
  <si>
    <t xml:space="preserve"> So, thatâ€™s still going on, huh? You and Kelly?  </t>
  </si>
  <si>
    <t>['go', 'kelly']</t>
  </si>
  <si>
    <t xml:space="preserve"> Four! [Holds dice in front of Carol] Blow. Blow for luck! Yeah! Also, you. Not playing favorites. [Holds dice in front of Jan] All right, here we go!</t>
  </si>
  <si>
    <t>['hold', 'dice', 'carol', 'blow', 'blow', 'luck', 'play', 'favorite', 'hold', 'dice', 'jan']</t>
  </si>
  <si>
    <t xml:space="preserve"> Come on. [Turns to Jan] So where you staying? Radisson?</t>
  </si>
  <si>
    <t>['turn', 'jan', 'stay', 'radisson']</t>
  </si>
  <si>
    <t xml:space="preserve"> Holiday Inn? The Hyatt in Wilkes-Barre? You staying with Michael?  </t>
  </si>
  <si>
    <t>['holiday', 'inn', 'hyatt', 'wilkesbarre', 'stay', 'michael']</t>
  </si>
  <si>
    <t xml:space="preserve"> No, thanks. You having fun?</t>
  </si>
  <si>
    <t>['thanks', 'fun']</t>
  </si>
  <si>
    <t xml:space="preserve"> Well, I think you look great.</t>
  </si>
  <si>
    <t>['look', 'great']</t>
  </si>
  <si>
    <t xml:space="preserve"> Good, especially after I took all your money in poker.</t>
  </si>
  <si>
    <t>['especially', 'take', 'money', 'poker']</t>
  </si>
  <si>
    <t xml:space="preserve"> Yeah. Hey, can I talk to you about something?</t>
  </si>
  <si>
    <t xml:space="preserve"> Did you wanna do that now? We can go inside. Iâ€™m feeling kind of good tonight.</t>
  </si>
  <si>
    <t>['wan', 'inside', 'feel', 'kind', 'tonight']</t>
  </si>
  <si>
    <t xml:space="preserve"> I was justâ€¦ Iâ€™m in love with you.</t>
  </si>
  <si>
    <t>['love']</t>
  </si>
  <si>
    <t xml:space="preserve"> Iâ€™m really sorry if thatâ€™s weird for you to hear, but I needed you to hear it. Probably not good timing, I know that. I justâ€¦</t>
  </si>
  <si>
    <t>['sorry', 'weird', 'hear', 'need', 'hear', 'probably', 'timing', 'know']</t>
  </si>
  <si>
    <t xml:space="preserve"> What are you doing? What do you expect me to say to that?</t>
  </si>
  <si>
    <t>['expect']</t>
  </si>
  <si>
    <t xml:space="preserve"> Well, I umâ€¦ Iâ€¦ I canâ€™t.</t>
  </si>
  <si>
    <t xml:space="preserve"> Come on. I donâ€™t wanna do that. I wanna be </t>
  </si>
  <si>
    <t>['wan', 'wan']</t>
  </si>
  <si>
    <t xml:space="preserve"> I canâ€™t. Iâ€™m really sorry if you misinterpreted things. Itâ€™s probably my fault.</t>
  </si>
  <si>
    <t>['sorry', 'misinterpret', 'thing', 'probably', 'fault']</t>
  </si>
  <si>
    <t xml:space="preserve"> Not your fault. Iâ€™m sorry I misinterpreted our friendship.  </t>
  </si>
  <si>
    <t>['fault', 'sorry', 'misinterpret', 'friendship']</t>
  </si>
  <si>
    <t xml:space="preserve"> Good night. Sheâ€™s a good boss.</t>
  </si>
  <si>
    <t>['night', 'bos']</t>
  </si>
  <si>
    <t xml:space="preserve"> Love triangle. Drama. All worked out in the end, though. The hero got the girl. Who saw that coming? I did. And Jan was really happy for me. So actually the hero got two girls. He got the girl that he works with and he got the girl that he buys real estate from. So, Iâ€™ve got my New York girl and my local flavor. Life is good.  </t>
  </si>
  <si>
    <t>['love', 'triangle', 'drama', 'work', 'end', 'hero', 'girl', 'saw', 'come', 'jan', 'happy', 'actually', 'hero', 'girl', 'girl', 'work', 'girl', 'buy', 'real', 'estate', 'new', 'york', 'girl', 'local', 'flavor', 'life']</t>
  </si>
  <si>
    <t xml:space="preserve"> [On phone] About 10 minutes ago. No, I didnâ€™t know what to say.  Yes, I know.  Um, I donâ€™t know, mom, heâ€™s my best friend.  Yeah, heâ€™s great.  Yeah, I think I am. [Jim enters] I have to go. I will. Listen, Jimâ€¦ [They kiss]  </t>
  </si>
  <si>
    <t>['phone', 'minute', 'know', 'know', 'know', 'mom', 'best', 'friend', 'great', 'jim', 'enters', 'listen', 'jim', 'kiss']</t>
  </si>
  <si>
    <t xml:space="preserve"> Everybody, in the conference room now, please. Thank you. Time is money.</t>
  </si>
  <si>
    <t>['everybody', 'conference', 'room', 'thank', 'time', 'money']</t>
  </si>
  <si>
    <t xml:space="preserve"> Come on, letâ€™s go. Take a seat.</t>
  </si>
  <si>
    <t>['let', 'seat']</t>
  </si>
  <si>
    <t xml:space="preserve"> I want somebody to give me the name of one of our biggest competitors.</t>
  </si>
  <si>
    <t>['want', 'somebody', 'big', 'competitor']</t>
  </si>
  <si>
    <t xml:space="preserve"> Good. Yes, that will work. All right. Now I need a plural noun. [All groaning]  </t>
  </si>
  <si>
    <t>['work', 'need', 'plural', 'noun', 'groan']</t>
  </si>
  <si>
    <t xml:space="preserve"> Apparently Michael has come up with a Dunder Mifflin Mad Lib, and heâ€™s making us play it with him. We are so happy. No. Iâ€™d like to choose a different adjective.  </t>
  </si>
  <si>
    <t>['apparently', 'michael', 'dunder', 'mifflin', 'mad', 'lib', 'make', 'play', 'happy', 'choose', 'different', 'adjective']</t>
  </si>
  <si>
    <t xml:space="preserve"> No, no, no. No, no, not until you give me an adjective.</t>
  </si>
  <si>
    <t>['adjective']</t>
  </si>
  <si>
    <t xml:space="preserve"> No, Toby, damn it, come on! We already have that. I need something fun. Something like fat or smelly. Or pukey. Pukey. Pukeyâ€™s good. Okay. Pukey. Now I need a noun.</t>
  </si>
  <si>
    <t>['toby', 'damn', 'need', 'fun', 'fat', 'smelly', 'pukey', 'pukey', 'pukeys', 'pukey', 'need', 'noun']</t>
  </si>
  <si>
    <t xml:space="preserve"> Good. Thank you, Phyllis. That wasnâ€™t so hard. All right, here we go. â€œOffice Depot is an annoying store. One day Creed went there to buy paper. And he ran into irritating Cylons.â€</t>
  </si>
  <si>
    <t>['thank', 'phyllis', 'hard', 'office', 'depot', 'annoy', 'store', 'creed', 'go', 'buy', 'paper', 'ran', 'irritate', 'cylons']</t>
  </si>
  <si>
    <t xml:space="preserve"> â€œOne of them was named Michael Scott, and he was anâ€¦â€ Oh, damn it. Okay. Okay, okay, weâ€™reâ€¦ Okay, weâ€™re starting over.  </t>
  </si>
  <si>
    <t>['name', 'michael', 'scott', 'damn', 'start']</t>
  </si>
  <si>
    <t xml:space="preserve"> My charity is the Farm Defense Fund. Itâ€™s one of the best organizations that fights infestation of the beet armyworm.  </t>
  </si>
  <si>
    <t>['charity', 'farm', 'defense', 'fund', 'best', 'organization', 'fight', 'infestation', 'beet', 'armyworm']</t>
  </si>
  <si>
    <t xml:space="preserve"> My charity is the Lackawanna County Volunteer Sheriffâ€™s Department, because Dwightâ€™s a Volunteer Sheriff. So I thought this was a perfect opportunity to support/mock him.  </t>
  </si>
  <si>
    <t>['charity', 'lackawanna', 'county', 'volunteer', 'sheriff', 'department', 'dwights', 'volunteer', 'sheriff', 'thought', 'perfect', 'opportunity', 'supportmock']</t>
  </si>
  <si>
    <t xml:space="preserve"> I donâ€™t believe that Jim moved that coat rack. But if he did, he has an obligation to use his gift wisely. With great power comes great responsibility. They could do a cross-section of his brain to find out more. But I donâ€™t think itâ€™s true, though.  </t>
  </si>
  <si>
    <t>['believe', 'jim', 'move', 'coat', 'rack', 'obligation', 'use', 'gift', 'wisely', 'great', 'power', 'come', 'great', 'responsibility', 'crosssection', 'brain', 'true']</t>
  </si>
  <si>
    <t xml:space="preserve"> Dang! Paper making paper, I.e. money.</t>
  </si>
  <si>
    <t>['dang', 'paper', 'make', 'paper', 'ie', 'money']</t>
  </si>
  <si>
    <t xml:space="preserve"> Paper money. [clears throat] Yeah. The companyâ€™s doing fine.</t>
  </si>
  <si>
    <t>['paper', 'money', 'clear', 'throat', 'company', 'fine']</t>
  </si>
  <si>
    <t xml:space="preserve"> Hey. Okay. You know what? Donâ€™t even think. I command you to just go down and have fun tonight. All right? Donâ€™t think about it.  </t>
  </si>
  <si>
    <t>['know', 'command', 'fun', 'tonight']</t>
  </si>
  <si>
    <t xml:space="preserve"> Our numbers are down, yes, but we have a heck of a crew here in Scranton. Hardworking, motivated, dynamic. Every single last one of them. They follow my lead. I sort of set the tone. And it doesnâ€™t hurt that my ex works for corporate. Jan loves this branch, and I think thatâ€™s really more than half the battle.  </t>
  </si>
  <si>
    <t>['number', 'heck', 'crew', 'scranton', 'hardworking', 'motivate', 'dynamic', 'single', 'follow', 'lead', 'sort', 'set', 'tone', 'hurt', 'ex', 'work', 'corporate', 'jan', 'love', 'branch', 'half', 'battle']</t>
  </si>
  <si>
    <t xml:space="preserve"> It is extremely stressful, planning a wedding by yourself. Itâ€™s like a job. I mean, itâ€™s fun, but it kind of becomes like work. Iâ€™ve already planned it all out in my head. But itâ€™s just in my head.  </t>
  </si>
  <si>
    <t>['extremely', 'stressful', 'planning', 'wedding', 'job', 'mean', 'fun', 'kind', 'work', 'plan', 'head', 'head']</t>
  </si>
  <si>
    <t xml:space="preserve"> [after â€œthe kissâ€] You have no idea how long Iâ€™ve wanted to do that.</t>
  </si>
  <si>
    <t>['kiss', 'idea', 'long', 'want']</t>
  </si>
  <si>
    <t xml:space="preserve"> Me too.  â€¦I think weâ€™re just drunk.</t>
  </si>
  <si>
    <t>['drunk']</t>
  </si>
  <si>
    <t xml:space="preserve"> No Iâ€™m not drunk.  Are you drunk?</t>
  </si>
  <si>
    <t>['drunk', 'drunk']</t>
  </si>
  <si>
    <t xml:space="preserve"> Noâ€¦ [Jim leans in for another kiss] Jimâ€”</t>
  </si>
  <si>
    <t>['jim', 'lean', 'kiss', 'jim']</t>
  </si>
  <si>
    <t xml:space="preserve"> Are you really gonna marry him?  [Pam nods] â€¦Ok.  </t>
  </si>
  <si>
    <t>['marry', 'pam', 'nod']</t>
  </si>
  <si>
    <t xml:space="preserve"> [sobbing] Jim is gone.  Heâ€™s gone.  I miss him so much.  Ooooh I cry myself to sleep, Jim!  [serious] </t>
  </si>
  <si>
    <t>['sob', 'jim', 'go', 'go', 'miss', 'ooooh', 'sleep', 'jim']</t>
  </si>
  <si>
    <t xml:space="preserve">  No!  That is the fun of this place.  I call everybody â€œfaggieâ€. Why would anybody find that offensive?</t>
  </si>
  <si>
    <t>['fun', 'place', 'everybody', 'faggie', 'anybody', 'offensive']</t>
  </si>
  <si>
    <t xml:space="preserve"> It wasnâ€™t just an action movie, it was Die Hard!</t>
  </si>
  <si>
    <t>['action', 'movie', 'die', 'hard']</t>
  </si>
  <si>
    <t xml:space="preserve"> OK, a little too far, crossed the line.</t>
  </si>
  <si>
    <t>['little', 'far', 'cross', 'line']</t>
  </si>
  <si>
    <t xml:space="preserve"> I would have never called him that if I knew.  You donâ€™tâ€¦ You donâ€™t call retarded people â€œretardsâ€.  Itâ€™s bad taste.  You call your friends â€œretardsâ€ when theyâ€™re acting retarded.  And I consider Oscar a friend.  </t>
  </si>
  <si>
    <t>['call', 'retard', 'people', 'retard', 'taste', 'friend', 'retard', 'act', 'retard', 'consider', 'oscar', 'friend']</t>
  </si>
  <si>
    <t xml:space="preserve"> Listen man, I am so sorry.  I had no idea.</t>
  </si>
  <si>
    <t>['listen', 'man', 'sorry', 'idea']</t>
  </si>
  <si>
    <t xml:space="preserve"> No.  No itâ€™s not.  I feel terrible about it.  I have been calling people â€œfaggieâ€ since I was in junior high, and I have never made this mistake.  If I donâ€™t know how to behave, it is because I am just so far the opposite way, you know?  Iâ€™m justâ€¦ I, I canâ€™t even imagineâ€¦ theâ€¦ thing.  Maybe we could go out for a beer sometime.  And you could tell meâ€¦ howâ€¦ you do that to another dude.</t>
  </si>
  <si>
    <t>['feel', 'terrible', 'call', 'people', 'faggie', 'junior', 'high', 'mistake', 'know', 'behave', 'far', 'opposite', 'way', 'know', 'imagine', 'maybe', 'beer', 'tell', 'dude']</t>
  </si>
  <si>
    <t xml:space="preserve"> [in reference to Oscar being gay] It explains so much.  </t>
  </si>
  <si>
    <t>['reference', 'oscar', 'gay', 'explains']</t>
  </si>
  <si>
    <t xml:space="preserve">  I canâ€™t say whether Dunder Mifflin paper is less flammable, sir, but I can assure that it is certainly not more flammable.  </t>
  </si>
  <si>
    <t>['dunder', 'mifflin', 'paper', 'flammable', 'sir', 'assure', 'certainly', 'flammable']</t>
  </si>
  <si>
    <t xml:space="preserve">  Why did I transfer to Stamford?  I think thatâ€™s pretty obvious.  I got promoted!  And you canâ€™t beat that viewâ€¦ right?  </t>
  </si>
  <si>
    <t>['transfer', 'stamford', 'pretty', 'obvious', 'promote', 'beat', 'view']</t>
  </si>
  <si>
    <t xml:space="preserve"> I ate a tuna sandwich, on my first day.  So, Andy started calling me Big Tuna.  â€¦I donâ€™t think any of them actually know my real name.  </t>
  </si>
  <si>
    <t>['ate', 'tuna', 'sandwich', 'andy', 'start', 'call', 'big', 'tuna', 'actually', 'know', 'real']</t>
  </si>
  <si>
    <t xml:space="preserve">  Can you tell whoâ€™s gay and whoâ€™s not?</t>
  </si>
  <si>
    <t>['tell', 'who', 'gay', 'who']</t>
  </si>
  <si>
    <t xml:space="preserve"> Well, heâ€™s not dressed in womenâ€™s clothes, soâ€¦</t>
  </si>
  <si>
    <t>['dress', 'woman', 'clothes']</t>
  </si>
  <si>
    <t xml:space="preserve"> [deep sigh] There could be othersâ€¦  I need to know.  I donâ€™t want to offend anybody else.  </t>
  </si>
  <si>
    <t>['deep', 'sigh', 'need', 'know', 'want', 'offend', 'anybody']</t>
  </si>
  <si>
    <t xml:space="preserve"> Yeah, Iâ€™m sure everyone would appreciate me treating them like they were gay.  </t>
  </si>
  <si>
    <t>['sure', 'appreciate', 'treat', 'gay']</t>
  </si>
  <si>
    <t xml:space="preserve">  Hey, what about Angela?   Sheâ€™s hard and severe.  She could be a gay woman.</t>
  </si>
  <si>
    <t>['angela', 'hard', 'severe', 'gay', 'woman']</t>
  </si>
  <si>
    <t xml:space="preserve">  I donâ€™t know, I can imagine her with another woman, canâ€™t you?</t>
  </si>
  <si>
    <t>['know', 'imagine', 'woman']</t>
  </si>
  <si>
    <t xml:space="preserve"> Do some research.  Find out if thereâ€™s a way to tell by just looking at them.</t>
  </si>
  <si>
    <t>['research', 'find', 'there', 'way', 'tell', 'look']</t>
  </si>
  <si>
    <t xml:space="preserve"> Jim told me you could buy gay-dar online.</t>
  </si>
  <si>
    <t>['jim', 'buy', 'gaydar', 'online']</t>
  </si>
  <si>
    <t xml:space="preserve"> Yeah probably.  He didnâ€™t tell the truth a lot.</t>
  </si>
  <si>
    <t>['probably', 'tell', 'truth']</t>
  </si>
  <si>
    <t xml:space="preserve"> Damn.  [thinks]  Iâ€™ll try Brookstone.  </t>
  </si>
  <si>
    <t>['damn', 'think', 'try', 'brookstone']</t>
  </si>
  <si>
    <t xml:space="preserve"> Yeah, I didnâ€™t go through with the wedding.  I got cold feet, a few days before.  And I canâ€™t really explain it.  I just had to get out of that relationship.  We still had to pay for all the food.  So we froze it.  But Iâ€™m, Iâ€™m doing well.  I have my own apartment.  Iâ€™m taking art classes.  And I have lunch for the next five weeks.  </t>
  </si>
  <si>
    <t>['wedding', 'cold', 'foot', 'day', 'explain', 'relationship', 'pay', 'food', 'froze', 'apartment', 'take', 'art', 'class', 'lunch', 'week']</t>
  </si>
  <si>
    <t xml:space="preserve">  Sure, sometimes I watch Will and Graceâ€¦ and I want to throw up.  Itâ€™s terribly loud.  I do like it sometimes when Harry Connick Jr. is on.  Heâ€™s so talented.  </t>
  </si>
  <si>
    <t>['sure', 'watch', 'grace', 'want', 'throw', 'terribly', 'loud', 'harry', 'connick', 'jr', 'talented']</t>
  </si>
  <si>
    <t xml:space="preserve"> I watch the L Word.  I watch, Queer as F***, soâ€¦</t>
  </si>
  <si>
    <t>['watch', 'l', 'word', 'watch', 'queer', 'f']</t>
  </si>
  <si>
    <t xml:space="preserve">  Well, gay pride, right? Gay pride parade?  Itâ€™s not like gayâ€¦ shame festival.</t>
  </si>
  <si>
    <t>['gay', 'pride', 'gay', 'pride', 'parade', 'gay', 'shame', 'festival']</t>
  </si>
  <si>
    <t xml:space="preserve"> I think Angela might be gay.  Could Oscar and Angela be having a gay affair?  Maybe!  Is that what this is about?</t>
  </si>
  <si>
    <t>['angela', 'gay', 'oscar', 'angela', 'gay', 'affair', 'maybe']</t>
  </si>
  <si>
    <t xml:space="preserve"> [laughs] Well, Iâ€™m not gay Jan, and you should know that better than anybody!</t>
  </si>
  <si>
    <t>['laugh', 'gay', 'jan', 'know', 'better', 'anybody']</t>
  </si>
  <si>
    <t xml:space="preserve"> The company has made it my responsibility today to put an end to 100,000 years of being weirded out by gays.  </t>
  </si>
  <si>
    <t>['company', 'responsibility', 'today', 'end', 'year', 'weirded', 'gay']</t>
  </si>
  <si>
    <t xml:space="preserve">  Trick question!  Cause you canâ€™t always tell, soâ€¦ how would I know.  Is that the right answer?  </t>
  </si>
  <si>
    <t>['trick', 'question', 'cause', 'tell', 'know', 'answer']</t>
  </si>
  <si>
    <t xml:space="preserve"> Michael, Dwightâ€™s looking at gay pornography on his computer.</t>
  </si>
  <si>
    <t>['michael', 'dwights', 'look', 'gay', 'pornography', 'computer']</t>
  </si>
  <si>
    <t xml:space="preserve"> Uh, Michael knows Pam.  He asked me to do this just for him.  He has his own reasons.  </t>
  </si>
  <si>
    <t>['michael', 'know', 'pam', 'ask', 'reason']</t>
  </si>
  <si>
    <t xml:space="preserve"> [looking at gay porn] Nothing wrong with this stuff.  At all.  This is fine.  You know what.  Gay porn, straight porn, itâ€™s all goooooood!  I donâ€™t particularly get into this.  But uh, you know what.  I totally see the merit!  And actuallyâ€¦ it is quite beautiful.  </t>
  </si>
  <si>
    <t>['look', 'gay', 'porn', 'wrong', 'stuff', 'fine', 'know', 'gay', 'porn', 'straight', 'porn', 'goooooood', 'particularly', 'know', 'totally', 'merit', 'actually', 'beautiful']</t>
  </si>
  <si>
    <t xml:space="preserve"> [yelling] All right, everybody in the conference room!  I donâ€™t care if you are gay, or straight, or a lesbian, or overweight!  JUST GET IN HERE!  RIGHT NOW!    </t>
  </si>
  <si>
    <t>['yell', 'everybody', 'conference', 'room', 'care', 'gay', 'straight', 'lesbian', 'overweight']</t>
  </si>
  <si>
    <t xml:space="preserve">  Did you know that gay used to mean happy?  When I was growing up it meant lame.  And now it means a man, who makes loveâ€¦ to other men.    </t>
  </si>
  <si>
    <t>['know', 'gay', 'mean', 'happy', 'grow', 'meant', 'lame', 'mean', 'man', 'make', 'love', 'men']</t>
  </si>
  <si>
    <t xml:space="preserve">  Weâ€™re all homos!  Homosapiens.  Gays arenâ€™t necessarily who you think they are, people.  I mean anybody could be gay.  Business-men.  Like antique dealers, or hairdressers, orâ€¦ accountants.  Oscar, why donâ€™t you take this opportunity to officially come out, to everybody here.  However you want to do it.  Go ahead.  Stand up.  Iâ€™m doing this for you.</t>
  </si>
  <si>
    <t>['homo', 'homosapiens', 'gay', 'necessarily', 'people', 'mean', 'anybody', 'gay', 'businessmen', 'antique', 'dealer', 'hairdresser', 'accountant', 'oscar', 'opportunity', 'officially', 'everybody', 'want', 'ahead', 'stand']</t>
  </si>
  <si>
    <t xml:space="preserve">  Yes, thatâ€™s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</si>
  <si>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['point', 'point', 'gay', 'marriage', 'currently', 'legal', 'law', 'bet', 'straight', 'men', 'wish', 'apply', 'torrid', 'unabashed', 'monkey', 'sex', 'know', 'sound', 'pretty']</t>
  </si>
  <si>
    <t xml:space="preserve">  I think all the other office gays should identify themselves, or I will do it for them.</t>
  </si>
  <si>
    <t>['office', 'gay', 'identify']</t>
  </si>
  <si>
    <t xml:space="preserve">  What about Phyllis?  She makes absolutely no attempt to be feminine!</t>
  </si>
  <si>
    <t>['phyllis', 'make', 'absolutely', 'attempt', 'feminine']</t>
  </si>
  <si>
    <t xml:space="preserve">  Thatâ€™s great.  Congratulations Phyllis.  That is great, and frankly kiiiiiiiind of amazing!  [laughs] See?  Everybody has a chance!  </t>
  </si>
  <si>
    <t>['great', 'congratulation', 'phyllis', 'great', 'frankly', 'kiiiiiiiind', 'amaze', 'laugh', 'everybody', 'chance']</t>
  </si>
  <si>
    <t xml:space="preserve">  But still, Phyllis, in college?  Did you ever experiment with other women?  A lot of women do!</t>
  </si>
  <si>
    <t>['phyllis', 'college', 'experiment', 'woman', 'woman']</t>
  </si>
  <si>
    <t xml:space="preserve"> [laughing] Right!  [serious] And I take that as a compliment.</t>
  </si>
  <si>
    <t>['laugh', 'compliment']</t>
  </si>
  <si>
    <t xml:space="preserve">  Well, I just like to look good OK, so â€”</t>
  </si>
  <si>
    <t xml:space="preserve">  No, I am just coming out myself.  I am coming out hetero!</t>
  </si>
  <si>
    <t>['come', 'come', 'hetero']</t>
  </si>
  <si>
    <t xml:space="preserve"> No no no.  The only signal that I am sending is:</t>
  </si>
  <si>
    <t>['signal', 'send']</t>
  </si>
  <si>
    <t xml:space="preserve">  Look, if I was gay, I would be the most flamboyant gay you have ever seen.  I would be leading the parade covered in feathers, and justâ€¦ I would be waving that rainbow flag.</t>
  </si>
  <si>
    <t>['look', 'gay', 'flamboyant', 'gay', 'see', 'lead', 'parade', 'cover', 'feather', 'wave', 'rainbow', 'flag']</t>
  </si>
  <si>
    <t xml:space="preserve">  You misunderstandâ€“ OK.  You know what, OK.  I uh, Iâ€™m gonna put my money where my mouth is.  You ready?  I am going to embrace Oscar.  You might want to watch this Angela, because you canâ€™t catch anything.  Here we go.  We are going to make a statement.  You and I are going to make a statement together.  Oscar is my friend â€”</t>
  </si>
  <si>
    <t>['misunderstand', 'know', 'money', 'mouth', 'ready', 'go', 'embrace', 'oscar', 'want', 'watch', 'angela', 'catch', 'go', 'statement', 'go', 'statement', 'oscar', 'friend']</t>
  </si>
  <si>
    <t xml:space="preserve"> â€¦and I just donâ€™t care who sees it, doesnâ€™t bother me!  </t>
  </si>
  <si>
    <t>['care', 'see', 'bother']</t>
  </si>
  <si>
    <t xml:space="preserve"> [sobbing] Iâ€™m sorry I called you faggie.  Youâ€™re not faggie.  Youâ€™re a a good guy.  </t>
  </si>
  <si>
    <t>['sob', 'sorry', 'call', 'faggie', 'faggie', 'guy']</t>
  </si>
  <si>
    <t xml:space="preserve">  Michael appears to be gay too.  And yet he is my friend.  I guess I do have a gay friend.    </t>
  </si>
  <si>
    <t>['michael', 'appear', 'gay', 'friend', 'guess', 'gay', 'friend']</t>
  </si>
  <si>
    <t xml:space="preserve">  [embracing Oscar]You know what, Iâ€™m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Iâ€™m still here.  Weâ€™re all still here. [everyone claps]</t>
  </si>
  <si>
    <t>['embrace', 'oscaryou', 'know', 'go', 'raise', 'stake', 'want', 'watch', 'want', 'burn', 'brain', 'image', 'want', 'people', 'remember', 'long', 'time', 'office', 'want', 'awkwardly', 'kiss', 'oscar', 'clap']</t>
  </si>
  <si>
    <t xml:space="preserve">  [Dwight gets up to kiss Oscar]  Oh come on!  Dwight!  Come on, man!  </t>
  </si>
  <si>
    <t>['dwight', 'get', 'kiss', 'oscar', 'dwight', 'man']</t>
  </si>
  <si>
    <t xml:space="preserve">  We are not in the playground anymore.  There are new rules.  We have to be mature.  But we canâ€™t lose the spirit of child like wonder.  What is loveâ€¦  anyway?  Maybe itâ€™s supposed to break all the rules.  Like me and Jan.  Or Oscarâ€¦ and some guy.  Life is short.  When two people find each other, what should stand in their way?  </t>
  </si>
  <si>
    <t>['playground', 'anymore', 'new', 'rule', 'mature', 'lose', 'spirit', 'child', 'wonder', 'love', 'maybe', 'suppose', 'break', 'rule', 'jan', 'oscar', 'guy', 'life', 'short', 'people', 'stand', 'way']</t>
  </si>
  <si>
    <t xml:space="preserve">  I am glad that today spurred social change.  Thatâ€™s part of my job as regional manager.  But you know what?  Even if it didnâ€™t, at least we put this matter to bed.  â€¦thatâ€™s what she said.  Or he said.  </t>
  </si>
  <si>
    <t>['glad', 'today', 'spur', 'social', 'change', 'job', 'regional', 'manager', 'know', 'matter', 'bed', 'say', 'say']</t>
  </si>
  <si>
    <t xml:space="preserve">  Oh, thereâ€™s Gill.  Oscarâ€™s roommate.  I wonder if he knows?  </t>
  </si>
  <si>
    <t>['there', 'gill', 'oscar', 'roommate', 'wonder', 'know']</t>
  </si>
  <si>
    <t xml:space="preserve"> [reading the note with the gay-dar]  â€œHope this helps.  -Jimâ€  Nice!  </t>
  </si>
  <si>
    <t>['reading', 'note', 'gaydar', 'hope', 'help', 'jim', 'nice']</t>
  </si>
  <si>
    <t xml:space="preserve"> Shhh.  Donâ€™t be scared.  [gay-dar beeps over Oscarâ€™s belt buckle, Dwight smiles] It works.  [gay-dar goes off next to Dwightâ€™s belt buckle]  â€¦oh no.  </t>
  </si>
  <si>
    <t>['shhh', 'scar', 'gaydar', 'beep', 'oscar', 'belt', 'buckle', 'dwight', 'smile', 'work', 'gaydar', 'go', 'dwights', 'belt', 'buckle']</t>
  </si>
  <si>
    <t xml:space="preserve"> Specifically, Jan, I will make at least ten phone calls to clients.  </t>
  </si>
  <si>
    <t>['specifically', 'jan', 'phone', 'call', 'client']</t>
  </si>
  <si>
    <t xml:space="preserve"> Yes, I have to begin every day by letting Jan know what I intend to accomplish, and then I have to call her at the end of the day to tell her what I </t>
  </si>
  <si>
    <t>['begin', 'let', 'jan', 'know', 'intend', 'accomplish', 'end', 'tell']</t>
  </si>
  <si>
    <t xml:space="preserve"> Okay. [Jan hangs up. Toby opens the office door.]</t>
  </si>
  <si>
    <t>['jan', 'hang', 'toby', 'open', 'office', 'door']</t>
  </si>
  <si>
    <t xml:space="preserve"> Hi, honey.  You holding up?</t>
  </si>
  <si>
    <t>['honey', 'hold']</t>
  </si>
  <si>
    <t xml:space="preserve"> Iâ€™mâ€¦ painting my new apartment tonight.</t>
  </si>
  <si>
    <t>['painting', 'new', 'apartment', 'tonight']</t>
  </si>
  <si>
    <t xml:space="preserve"> Aw. Well, hang in there, okay?  You know what? You should get one of this big body pillows. That way you wouldnâ€™t miss you-know-who so much.</t>
  </si>
  <si>
    <t>['aw', 'hang', 'know', 'big', 'body', 'pillow', 'way', 'miss', 'youknowwho']</t>
  </si>
  <si>
    <t xml:space="preserve"> What do I think? I think everybody should stay out of everybodyâ€™s personal business!  </t>
  </si>
  <si>
    <t>['everybody', 'stay', 'everybodys', 'personal', 'business']</t>
  </si>
  <si>
    <t xml:space="preserve"> I, uhâ€¦ I am going to be a father.</t>
  </si>
  <si>
    <t>['go', 'father']</t>
  </si>
  <si>
    <t xml:space="preserve"> Angelina Jolie was on. And she adopted a baby from Asia, and she said that it changed her life. And that really inspired me. So, I want you to look into seeing how much a little Chinese baby would cost.</t>
  </si>
  <si>
    <t>['angelina', 'jolie', 'adopt', 'baby', 'asia', 'say', 'change', 'life', 'inspire', 'want', 'look', 'see', 'little', 'chinese', 'baby', 'cost']</t>
  </si>
  <si>
    <t xml:space="preserve"> Royâ€™s sister looked into it, and the application alone costs a thousand dollars.</t>
  </si>
  <si>
    <t>['roys', 'sister', 'look', 'application', 'cost', 'thousand', 'dollar']</t>
  </si>
  <si>
    <t xml:space="preserve"> Umâ€¦ find out if thereâ€™s a cheaper, less expensive baby out there, okay?</t>
  </si>
  <si>
    <t>['there', 'cheaper', 'expensive', 'baby']</t>
  </si>
  <si>
    <t xml:space="preserve"> You know, she also said the waiting list is like eight months.</t>
  </si>
  <si>
    <t>['know', 'say', 'wait', 'list', 'month']</t>
  </si>
  <si>
    <t xml:space="preserve"> I donâ€™t even know if Iâ€™ll want a baby in eight months.</t>
  </si>
  <si>
    <t>['know', 'want', 'baby', 'month']</t>
  </si>
  <si>
    <t xml:space="preserve"> You know what, Pam? If in ten years, I havenâ€™t had a baby, and you havenâ€™t had a babyâ€¦ </t>
  </si>
  <si>
    <t>['know', 'pam', 'year', 'baby', 'baby']</t>
  </si>
  <si>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Heâ€™s been stuck working under Josh, the poor manâ€™s Michael Scott, as he is known around my condo.  </t>
  </si>
  <si>
    <t>['guess', 'go', 'hint', 'boozefueled', 'sex', 'romp', 'go', 'correct', 'sir', 'head', 'philadelphia', 'annual', 'northeastern', 'midmarket', 'office', 'supply', 'convention', 'jim', 'halpert', 'go', 'come', 'fun', 'poor', 'little', 'guy', 'stuck', 'work', 'josh', 'poor', 'man', 'michael', 'scott', 'know', 'condo']</t>
  </si>
  <si>
    <t xml:space="preserve"> But I donâ€™t understand. Itâ€™s for managers.</t>
  </si>
  <si>
    <t>['understand', 'manager']</t>
  </si>
  <si>
    <t xml:space="preserve"> Monkey, I am an A. R. M., Assistant Regional Manager. </t>
  </si>
  <si>
    <t>['monkey', 'r', 'assistant', 'regional', 'manager']</t>
  </si>
  <si>
    <t xml:space="preserve"> I know! Itâ€¦ I was just really hoping we could spend some time together. [A long silence.] Are you still there?</t>
  </si>
  <si>
    <t>['know', 'hop', 'spend', 'time', 'long', 'silence']</t>
  </si>
  <si>
    <t xml:space="preserve"> Donâ€™t â€œMonkeyâ€ me! You canâ€™t wait to get out of here, A. R. M.  </t>
  </si>
  <si>
    <t>['monkey', 'wait', 'r']</t>
  </si>
  <si>
    <t xml:space="preserve"> In the Martin family, we like to say, â€œLooks like someone took the slow train from Philly.â€ Thatâ€™s code for â€œcheck out the slut.â€ What isâ€¦ why are there flies in here?  </t>
  </si>
  <si>
    <t>['martin', 'family', 'look', 'take', 'slow', 'train', 'philly', 'code', 'check', 'slut', 'fly']</t>
  </si>
  <si>
    <t xml:space="preserve"> Yes, I have a date. Heâ€™s a cartoonist for the local paper, which is really neat, because I like to draw too. Iâ€™m kind of nervous. I havenâ€™t been on a first date in nine yearsâ€¦ probably shouldnâ€™t broadcast that.  </t>
  </si>
  <si>
    <t>['date', 'cartoonist', 'local', 'paper', 'neat', 'draw', 'kind', 'nervous', 'date', 'year', 'probably', 'broadcast']</t>
  </si>
  <si>
    <t xml:space="preserve"> Sleep with who? Whom, whomâ€¦ whom?</t>
  </si>
  <si>
    <t>['sleep']</t>
  </si>
  <si>
    <t xml:space="preserve"> Oh, wow! Oh my God, I have a great idea. You know what you should do to be hilarious? Wear your wedding dress. It would be a great icebreaker.</t>
  </si>
  <si>
    <t>['wow', 'god', 'great', 'idea', 'know', 'hilarious', 'wear', 'wedding', 'dress', 'great', 'icebreaker']</t>
  </si>
  <si>
    <t xml:space="preserve"> Really? Okay. Well, word of advice:</t>
  </si>
  <si>
    <t>['word', 'advice']</t>
  </si>
  <si>
    <t xml:space="preserve"> Can I have my neck pillow back? Michael! Can I have my neck pillow back?  </t>
  </si>
  <si>
    <t>['neck', 'pillow', 'michael', 'neck', 'pillow']</t>
  </si>
  <si>
    <t xml:space="preserve"> Good to see you. There he is! Thereâ€™s the traitor! Traitor! Traitor! Come here, you. Come here! Yeah! The productâ€¦ the progidalâ€¦ my son returns.  </t>
  </si>
  <si>
    <t>['there', 'traitor', 'traitor', 'traitor', 'product', 'progidal', 'son', 'return']</t>
  </si>
  <si>
    <t xml:space="preserve"> I was shocked when he told me he was transferring to Stamford. Itâ€™s like the firemen. You donâ€™t leave your brothers behind, even if you find out that there is a better fire in Connecticut.  </t>
  </si>
  <si>
    <t>['shock', 'transfer', 'stamford', 'fireman', 'leave', 'brother', 'better', 'connecticut']</t>
  </si>
  <si>
    <t xml:space="preserve"> Yeah! Wow, I didnâ€™t expect that. Itâ€™s good to see you too!</t>
  </si>
  <si>
    <t>['wow', 'expect']</t>
  </si>
  <si>
    <t xml:space="preserve"> Oh, hey, howâ€™s it going up there? Have you made any sales yet?</t>
  </si>
  <si>
    <t>['hows', 'go', 'sale']</t>
  </si>
  <si>
    <t xml:space="preserve"> No, itâ€™s not. I did. Yep.</t>
  </si>
  <si>
    <t>['yep']</t>
  </si>
  <si>
    <t xml:space="preserve"> You know, when I saw Dwight, I realized how stupid and petty all those pranks I pulled on him were. And then he spoke. I wonder how hard it would be to get a copy of his room key.  </t>
  </si>
  <si>
    <t>['know', 'saw', 'dwight', 'realize', 'stupid', 'petty', 'prank', 'pull', 'spoke', 'wonder', 'hard', 'copy', 'room', 'key']</t>
  </si>
  <si>
    <t xml:space="preserve"> Oh, Dwight. Iâ€™ve missed you so much.</t>
  </si>
  <si>
    <t>['dwight', 'miss']</t>
  </si>
  <si>
    <t xml:space="preserve"> Jan? Look, I think we need to set some ground rules.</t>
  </si>
  <si>
    <t>['jan', 'look', 'need', 'set', 'ground', 'rule']</t>
  </si>
  <si>
    <t xml:space="preserve"> The eight-hundred pound gorilla in the room. Carol. Iâ€™m still dating her, so nothing can happen between us at the convention.</t>
  </si>
  <si>
    <t>['eighthundred', 'pound', 'gorilla', 'room', 'carol', 'date', 'happen', 'convention']</t>
  </si>
  <si>
    <t xml:space="preserve"> Thank you for being so brave with all of this. Thank you.  </t>
  </si>
  <si>
    <t>['thank', 'brave', 'thank']</t>
  </si>
  <si>
    <t xml:space="preserve"> I know! That is specifically why I chose a room close to the elevator. More foot traffic.</t>
  </si>
  <si>
    <t>['know', 'specifically', 'chose', 'room', 'close', 'elevator', 'foot', 'traffic']</t>
  </si>
  <si>
    <t xml:space="preserve"> Well, thatâ€™s how we do it in Scranton. Or did you forget? There ainâ€™t no party like a Scranton party, â€™cause a Scranton party donâ€™t stop.</t>
  </si>
  <si>
    <t>['scranton', 'forget', 'aint', 'party', 'scranton', 'party', 'cause', 'scranton', 'party', 'stop']</t>
  </si>
  <si>
    <t xml:space="preserve"> Hey, well, we have time! One for the road, gentlemen?</t>
  </si>
  <si>
    <t>['time', 'road', 'gentleman']</t>
  </si>
  <si>
    <t xml:space="preserve"> Oh, no, sorry, itâ€™s an inside joke. Thereâ€™s this bartender at Stamford who, uhâ€¦ you know what? Youâ€™d just have to be there.</t>
  </si>
  <si>
    <t>['sorry', 'inside', 'joke', 'there', 'bartender', 'stamford', 'know']</t>
  </si>
  <si>
    <t xml:space="preserve"> Wish I was. I love inside jokes. Iâ€™d love to be a part of one someday.</t>
  </si>
  <si>
    <t>['wish', 'love', 'inside', 'joke', 'love', 'someday']</t>
  </si>
  <si>
    <t xml:space="preserve"> All right, see you guys down there. Change your mind, come back up.</t>
  </si>
  <si>
    <t>['guy', 'change', 'mind']</t>
  </si>
  <si>
    <t xml:space="preserve"> Ugh, that would be gross. Itâ€™s not even lunch yet.  </t>
  </si>
  <si>
    <t>['gross', 'lunch']</t>
  </si>
  <si>
    <t xml:space="preserve"> SWAG! Stuff we all get. I basically decorated my condo for free with all of my SWAG.  </t>
  </si>
  <si>
    <t>['swag', 'stuff', 'basically', 'decorate', 'condo', 'free', 'swag']</t>
  </si>
  <si>
    <t xml:space="preserve"> Check it out. Hi, Iâ€™m Michael Scott, Dunder-Mifflin.</t>
  </si>
  <si>
    <t>['check', 'michael', 'scott', 'dundermifflin']</t>
  </si>
  <si>
    <t xml:space="preserve"> Dwight Schrute, Assistant Regional Manager, Dunder-Mifflin.</t>
  </si>
  <si>
    <t>['dwight', 'schrute', 'assistant', 'regional', 'manager', 'dundermifflin']</t>
  </si>
  <si>
    <t xml:space="preserve"> You know what? Iâ€™m having a huge blowout tonight, Room 308. Hope you can come.</t>
  </si>
  <si>
    <t>['know', 'huge', 'blowout', 'tonight', 'room', 'hope']</t>
  </si>
  <si>
    <t xml:space="preserve"> Well, cool! Okay, soâ€¦ can I tell people youâ€™re gonna be there?</t>
  </si>
  <si>
    <t>['cool', 'tell', 'people']</t>
  </si>
  <si>
    <t xml:space="preserve"> Do you remember me from last year? Thereâ€™s a party in my room, 308, canâ€™t miss it, right off the elevator. Tonight. Be there!  </t>
  </si>
  <si>
    <t>['remember', 'year', 'there', 'party', 'room', 'miss', 'elevator', 'tonight']</t>
  </si>
  <si>
    <t xml:space="preserve"> I donâ€™t have to, I just know. Yes, hello?</t>
  </si>
  <si>
    <t xml:space="preserve"> All right, nice meeting you, Ted. Take care.</t>
  </si>
  <si>
    <t>['nice', 'meeting', 'ted', 'care']</t>
  </si>
  <si>
    <t xml:space="preserve"> [into phone] See you in a bit. Bye-bye. [to Dwight] May I have a moment of your time please?  </t>
  </si>
  <si>
    <t>['phone', 'bit', 'byebye', 'dwight', 'moment', 'time']</t>
  </si>
  <si>
    <t xml:space="preserve"> I want you to dig up some dirt on Josh. Find out if there are any skeletons in his attic.</t>
  </si>
  <si>
    <t>['want', 'dig', 'dirt', 'josh', 'find', 'skeleton', 'attic']</t>
  </si>
  <si>
    <t xml:space="preserve"> Iâ€™ll talk to my buddy down at the station, stat.  </t>
  </si>
  <si>
    <t>['talk', 'buddy', 'station', 'stat']</t>
  </si>
  <si>
    <t xml:space="preserve"> [answering phone] Dunder-Mifflin, this is Pam. Heâ€™s not in the office. Can I take a message? I will. You too. [hangs up] Sorry. Whatâ€™s up?</t>
  </si>
  <si>
    <t>['answer', 'phone', 'dundermifflin', 'pam', 'office', 'message', 'hang', 'sorry']</t>
  </si>
  <si>
    <t xml:space="preserve"> Okay. Well, if you think of it, Iâ€™ll be here.</t>
  </si>
  <si>
    <t xml:space="preserve"> So I called my buddy down at the station today. Had them run a background check on Josh Porter. See if thereâ€™s any known aliases, et cetera.</t>
  </si>
  <si>
    <t>['call', 'buddy', 'station', 'today', 'run', 'background', 'check', 'josh', 'porter', 'there', 'know', 'alias', 'et', 'cetera']</t>
  </si>
  <si>
    <t xml:space="preserve"> Toby Flenderson is everything that is wrong with the paper industry. Is he why you left?</t>
  </si>
  <si>
    <t>['toby', 'flenderson', 'wrong', 'paper', 'industry', 'left']</t>
  </si>
  <si>
    <t xml:space="preserve"> Oh, no, it wasâ€¦ you know, a good opportunity for me, a promotion. I got a chance toâ€¦ </t>
  </si>
  <si>
    <t>['know', 'opportunity', 'promotion', 'chance']</t>
  </si>
  <si>
    <t xml:space="preserve"> Opportunity, promotion, blah, blah. You know, Jim, those are just words. Have you taken into account other factors, vis-a-vis bosses? Is Josh funnier than I am? Does he even have a girlfriend? Because I have two, basically.</t>
  </si>
  <si>
    <t>['opportunity', 'promotion', 'blah', 'blah', 'know', 'jim', 'word', 'take', 'account', 'factor', 'visavis', 'boss', 'josh', 'funnier', 'girlfriend', 'basically']</t>
  </si>
  <si>
    <t xml:space="preserve"> Hey, Jan, Jan? Donâ€™t worry, I have got the tip.</t>
  </si>
  <si>
    <t>['jan', 'jan', 'worry', 'tip']</t>
  </si>
  <si>
    <t xml:space="preserve"> I have generated a lot of interest in my party this evening.</t>
  </si>
  <si>
    <t>['generate', 'party', 'even']</t>
  </si>
  <si>
    <t xml:space="preserve"> The party Iâ€™m having tonight in 308. Obviously, you are invited.</t>
  </si>
  <si>
    <t>['party', 'tonight', 'obviously', 'invite']</t>
  </si>
  <si>
    <t xml:space="preserve"> Is there a key for Jane Doe? Thank you.</t>
  </si>
  <si>
    <t>['key', 'jane', 'doe', 'thank']</t>
  </si>
  <si>
    <t xml:space="preserve"> Hey, check this out. How about that? A little friendly competition. Stamford versus Scranton.</t>
  </si>
  <si>
    <t>['check', 'little', 'friendly', 'competition', 'stamford', 'versus', 'scranton']</t>
  </si>
  <si>
    <t xml:space="preserve"> Oh, Jim. Looks like you picked a bad time to defect, my friend.</t>
  </si>
  <si>
    <t>['jim', 'look', 'picked', 'time', 'defect', 'friend']</t>
  </si>
  <si>
    <t xml:space="preserve"> Shut it. [answering phone] Hey, Pam, whatâ€™s up? Yep, yechâ€¦ no. Tell him I will give him general specifics tomorrow, okay? Yes. [to others] Say hi to Pam! </t>
  </si>
  <si>
    <t>['shut', 'answer', 'phone', 'pam', 'yep', 'yech', 'tell', 'general', 'specific', 'tomorrow', 'pam']</t>
  </si>
  <si>
    <t xml:space="preserve"> Yes. That is Josh and Dwight and Jim. [to others] Pam says hi. [into phone] Have fun on your date! Very good, talk to you later. Bye.  </t>
  </si>
  <si>
    <t>['josh', 'dwight', 'jim', 'pam', 'say', 'phone', 'fun', 'date', 'talk', 'later', 'bye']</t>
  </si>
  <si>
    <t xml:space="preserve"> Come on. Nice try, Josh!</t>
  </si>
  <si>
    <t>['nice', 'try', 'josh']</t>
  </si>
  <si>
    <t xml:space="preserve"> Not. It hit the rim. Okay, andâ€¦ okay. Double or nothing.</t>
  </si>
  <si>
    <t>['hit', 'rim', 'double']</t>
  </si>
  <si>
    <t xml:space="preserve"> Jim and I have different definitions of friendship. I think itâ€™s talking and being friends, and Jim thinks itâ€™s moving to Connecticut and being best friends with Josh. Well, phooey on that. I, uh, Iâ€™m done. I am not going to be speaking with him anymore. Whatevs. Long-distance relationships never work.</t>
  </si>
  <si>
    <t>['jim', 'different', 'definition', 'friendship', 'talk', 'friend', 'jim', 'think', 'move', 'connecticut', 'best', 'friend', 'josh', 'phooey', 'go', 'speak', 'anymore', 'whatevs', 'longdistance', 'relationship', 'work']</t>
  </si>
  <si>
    <t xml:space="preserve"> Okay, let me tell you what weâ€™re looking for.</t>
  </si>
  <si>
    <t>['tell', 'look']</t>
  </si>
  <si>
    <t xml:space="preserve"> Yes, Jan, really. With a rep from HammerMill.</t>
  </si>
  <si>
    <t>['jan', 'rep', 'hammermill']</t>
  </si>
  <si>
    <t xml:space="preserve"> Used to be. Evan will call you in the morning to work out the details. We can now sell HammerMill products.</t>
  </si>
  <si>
    <t>['evan', 'morning', 'work', 'detail', 'sell', 'hammermill', 'product']</t>
  </si>
  <si>
    <t xml:space="preserve"> Yeah, well, maybe next time you will estimate me.  </t>
  </si>
  <si>
    <t>['maybe', 'time', 'estimate']</t>
  </si>
  <si>
    <t xml:space="preserve"> Dwightâ€™s room key. Andâ€¦ Dwightâ€™s room. What can I say? Old habits die hard.</t>
  </si>
  <si>
    <t>['dwights', 'room', 'key', 'dwights', 'room', 'old', 'habit', 'die', 'hard']</t>
  </si>
  <si>
    <t xml:space="preserve"> Oh my God. Dwight got a hooker! Oh my God, I gotta callâ€¦ well, I gotta call somebody, I donâ€™t even know who to call. Dwight got a hooker!  </t>
  </si>
  <si>
    <t>['god', 'dwight', 'hooker', 'god', 'get', 'get', 'somebody', 'know', 'dwight', 'hooker']</t>
  </si>
  <si>
    <t xml:space="preserve"> You dream in cartoons? How fun!  </t>
  </si>
  <si>
    <t>['dream', 'cartoon', 'fun']</t>
  </si>
  <si>
    <t xml:space="preserve"> Hey, first guest! You are going to have some tequila, my friend.</t>
  </si>
  <si>
    <t>['guest', 'go', 'tequila', 'friend']</t>
  </si>
  <si>
    <t xml:space="preserve"> Party central! So, what can I do you for? [Guy leaves] All right.  </t>
  </si>
  <si>
    <t>['party', 'central', 'guy', 'leaf']</t>
  </si>
  <si>
    <t xml:space="preserve"> Well, it was, uh, it was really nice meeting you, Alan.</t>
  </si>
  <si>
    <t>['nice', 'meeting', 'alan']</t>
  </si>
  <si>
    <t xml:space="preserve"> I went on a date. It wasnâ€™t a love connection, umâ€¦ I think when I like someone again, Iâ€™ll just kinda know.  </t>
  </si>
  <si>
    <t>['go', 'date', 'love', 'connection', 'kinda', 'know']</t>
  </si>
  <si>
    <t xml:space="preserve"> Sure, sounds good. So why are you here? Is Josh busy?</t>
  </si>
  <si>
    <t>['sure', 'sound', 'josh', 'busy']</t>
  </si>
  <si>
    <t xml:space="preserve"> I get it! No, no, I totally get it. He made a better paper airplane, Stamford is better in salesâ€¦ I get it. We had some fun. We had some laughs. And thatâ€™s justâ€¦ </t>
  </si>
  <si>
    <t>['totally', 'better', 'paper', 'airplane', 'stamford', 'better', 'sale', 'fun', 'laugh']</t>
  </si>
  <si>
    <t xml:space="preserve"> Wait, wait. I didnâ€™t transfer because of you. Youâ€™re a good boss. Youâ€™re a great boss.</t>
  </si>
  <si>
    <t>['wait', 'wait', 'transfer', 'bos', 'great', 'bos']</t>
  </si>
  <si>
    <t xml:space="preserve"> Michael, itâ€™s not aboutâ€¦ I transferred because of Pam.</t>
  </si>
  <si>
    <t>['michael', 'transfer', 'pam']</t>
  </si>
  <si>
    <t xml:space="preserve"> Oh my God. You donâ€™t even know. Sheâ€™s single now.</t>
  </si>
  <si>
    <t>['god', 'know', 'single']</t>
  </si>
  <si>
    <t xml:space="preserve"> No, I justâ€¦ I heard something about that. Itâ€™s just, I kind of put it all on the line. Twice, actually. And she said no. Twice.</t>
  </si>
  <si>
    <t>['heard', 'kind', 'line', 'twice', 'actually', 'say', 'twice']</t>
  </si>
  <si>
    <t xml:space="preserve"> Iâ€™m sorry, man. Iâ€™m sorry. Hey, you know what? I will talk to her.</t>
  </si>
  <si>
    <t>['sorry', 'man', 'sorry', 'know', 'talk']</t>
  </si>
  <si>
    <t xml:space="preserve"> I will. Iâ€™ll talk to her. You should at least talk to Roy. I mean, he knows exactly how youâ€™re feeling.</t>
  </si>
  <si>
    <t>['talk', 'talk', 'roy', 'mean', 'know', 'exactly', 'feel']</t>
  </si>
  <si>
    <t xml:space="preserve"> Hey! No, you know, people have been filtering in and out.</t>
  </si>
  <si>
    <t>['know', 'people', 'filter']</t>
  </si>
  <si>
    <t xml:space="preserve"> No, we used to. Now weâ€™re friends.</t>
  </si>
  <si>
    <t>['friend']</t>
  </si>
  <si>
    <t xml:space="preserve"> Some people need dozens of friends to say, â€œHey, look at me, Iâ€™m popular.â€ But not me. Iâ€™m very picky. I need three, maybe two. When you meet that someone special, youâ€™ll just know. Because a real relationship, itâ€¦ it canâ€™t be forced. It should just come about effortlessly.  </t>
  </si>
  <si>
    <t>['people', 'need', 'dozen', 'friend', 'look', 'popular', 'picky', 'need', 'maybe', 'meet', 'special', 'know', 'real', 'relationship', 'force', 'effortlessly']</t>
  </si>
  <si>
    <t xml:space="preserve"> Now, would you do the pleasure of hitting the lights, sir? [lights go out, leaving Michaelâ€™s black light on] Ha, ha, ha.</t>
  </si>
  <si>
    <t>['pleasure', 'hit', 'light', 'sir', 'light', 'leave', 'michael', 'black', 'light', 'ha', 'ha', 'ha']</t>
  </si>
  <si>
    <t xml:space="preserve"> Oh, God, I hope itâ€™s urine.  </t>
  </si>
  <si>
    <t>['god', 'hope', 'urine']</t>
  </si>
  <si>
    <t xml:space="preserve"> Today Iâ€™m headed to Philadelphia for the annual Northeastern Office Supply Convention. [makes horns gesture and heavy metal scream] Wooo-yaaaaah! Oh, these things tend to be kind of crazy.  </t>
  </si>
  <si>
    <t>['today', 'head', 'philadelphia', 'annual', 'northeastern', 'office', 'supply', 'convention', 'make', 'horn', 'gesture', 'heavy', 'metal', 'scream', 'woooyaaaaah', 'thing', 'tend', 'kind', 'crazy']</t>
  </si>
  <si>
    <t xml:space="preserve"> [Angela enters Michaelâ€™s office] Ah.</t>
  </si>
  <si>
    <t>['angela', 'enters', 'michael', 'office']</t>
  </si>
  <si>
    <t xml:space="preserve"> Per-diem. [singing as he signs] Perrrr-diiiiieeeemmmm! [shows off $100 bill to Ryan] You know, Ryan, itâ€™s all about the Benjamins.</t>
  </si>
  <si>
    <t>['perdiem', 'sing', 'sign', 'perrrrdiiiiieeeemmmm', 'show', 'ryan', 'know', 'ryan', 'benjamin']</t>
  </si>
  <si>
    <t xml:space="preserve"> Yes. What? Oh, yeah, have Pam give those to me.</t>
  </si>
  <si>
    <t xml:space="preserve"> Gonna be fun! Change your mind we can get you a cot.</t>
  </si>
  <si>
    <t>['fun', 'change', 'mind', 'cot']</t>
  </si>
  <si>
    <t xml:space="preserve"> A couple of years ago, I went to one in Hartford. â€œConnecticut.â€ And Todd Packer and I went to this bar and met a girl. And [laugh] Packer decides to make out with her. Turns out that her boyfriend is the bouncer at the bar. [laugh] I love this. The bouncer chases us out to Packerâ€™s Vette, jump in the Vette, he </t>
  </si>
  <si>
    <t>['couple', 'year', 'go', 'hartford', 'connecticut', 'todd', 'packer', 'go', 'bar', 'met', 'girl', 'laugh', 'packer', 'decides', 'turn', 'boyfriend', 'bouncer', 'bar', 'laugh', 'love', 'bouncer', 'chase', 'packer', 'vette', 'jump', 'vette']</t>
  </si>
  <si>
    <t xml:space="preserve"> Yup. Yeah, I applied for a job there.</t>
  </si>
  <si>
    <t>['yup', 'apply', 'job']</t>
  </si>
  <si>
    <t xml:space="preserve"> You? A bottle capper?! [laughs in disbelief]</t>
  </si>
  <si>
    <t>['bottle', 'capper', 'laugh', 'disbelief']</t>
  </si>
  <si>
    <t xml:space="preserve"> I know, I know. Crazy world. Crazy, crazy world.  </t>
  </si>
  <si>
    <t>['know', 'know', 'crazy', 'world', 'crazy', 'crazy', 'world']</t>
  </si>
  <si>
    <t xml:space="preserve"> Josh reminds me of a guy I went to high school with. Big football star, girls loved him. Whatever. Guess what heâ€™s doing now. Heâ€™s a TV announcer for the Eagles. Up in theâ€¦ [laughs] He doesnâ€™t even get to play in the game, I mean.  </t>
  </si>
  <si>
    <t>['josh', 'reminds', 'guy', 'go', 'high', 'school', 'big', 'football', 'star', 'girl', 'love', 'guess', 'tv', 'announcer', 'eagle', 'laugh', 'play', 'game', 'mean']</t>
  </si>
  <si>
    <t xml:space="preserve"> Coast Guard? So you know how to fight underwater?</t>
  </si>
  <si>
    <t>['coast', 'guard', 'know', 'fight', 'underwater']</t>
  </si>
  <si>
    <t xml:space="preserve"> Letâ€™s gooooo! Letâ€™s go, letâ€™s go, letâ€™s go!</t>
  </si>
  <si>
    <t>['let', 'gooooo', 'let', 'let', 'let']</t>
  </si>
  <si>
    <t xml:space="preserve"> [directing people to their assigned seats] Take a seat down there.  Second from the end.</t>
  </si>
  <si>
    <t>['direct', 'people', 'assign', 'seat', 'seat', 'second', 'end']</t>
  </si>
  <si>
    <t xml:space="preserve"> [walking in with a tray of six popcorn bags] Popcorn anyone?</t>
  </si>
  <si>
    <t>['walk', 'tray', 'popcorn', 'bag', 'popcorn']</t>
  </si>
  <si>
    <t xml:space="preserve"> [with five popcorn bags left] Anyone else?  Nooo.  </t>
  </si>
  <si>
    <t>['popcorn', 'bag', 'left', 'nooo']</t>
  </si>
  <si>
    <t xml:space="preserve"> Movie Monday started with training videos, but we went through those pretty fast.  Then we watched a medical video.  Since then, itâ€™s been half hour installments of various movies, with the exception of an episode of Entourage, which Michael made us watch six times.  </t>
  </si>
  <si>
    <t>['movie', 'monday', 'start', 'training', 'video', 'go', 'pretty', 'fast', 'watch', 'medical', 'video', 'half', 'hour', 'installment', 'movie', 'exception', 'episode', 'entourage', 'michael', 'watch', 'time']</t>
  </si>
  <si>
    <t xml:space="preserve"> Donâ€™t whine.  Get the window. [Dwight exhales]  </t>
  </si>
  <si>
    <t>['whine', 'window', 'dwight', 'exhales']</t>
  </si>
  <si>
    <t xml:space="preserve"> Not everyone approves of Movie Monday.  I wonâ€™t say who.  </t>
  </si>
  <si>
    <t>['approves', 'movie', 'monday']</t>
  </si>
  <si>
    <t xml:space="preserve"> I donâ€™t approve.  I donâ€™t.  </t>
  </si>
  <si>
    <t>['approve']</t>
  </si>
  <si>
    <t xml:space="preserve"> [Jan walks in on Movie Monday] Hi Jan!  Hope you brought the Milk Duds!  </t>
  </si>
  <si>
    <t>['jan', 'walk', 'movie', 'monday', 'jan', 'hope', 'brought', 'milk', 'dud']</t>
  </si>
  <si>
    <t xml:space="preserve"> Noâ€¦ they have toâ€¦ to make up for the time they lost watching the movie.</t>
  </si>
  <si>
    <t>['time', 'lose', 'watch', 'movie']</t>
  </si>
  <si>
    <t xml:space="preserve"> [walking past Dwightâ€™s desk] Kitchen.  </t>
  </si>
  <si>
    <t>['walk', 'past', 'dwights', 'desk', 'kitchen']</t>
  </si>
  <si>
    <t xml:space="preserve"> Michael is going to get us all fired.  You sat back and let him play that dumb movie, and now Jan is peeved off and weâ€™re all going to lose our jobs.</t>
  </si>
  <si>
    <t>['michael', 'go', 'fire', 'sat', 'play', 'dumb', 'movie', 'jan', 'peeve', 'go', 'lose', 'job']</t>
  </si>
  <si>
    <t xml:space="preserve"> Thatâ€™s not his fault!  He had to follow his heart!  </t>
  </si>
  <si>
    <t>['fault', 'follow', 'heart']</t>
  </si>
  <si>
    <t xml:space="preserve"> Ever since Michael dumped Jan for Carol, Janâ€™s been bitching out on him.  Reject a woman and she will never let it go.  One of the many defects of their kind.  Also weak arms.  </t>
  </si>
  <si>
    <t>['michael', 'dumped', 'jan', 'carol', 'jan', 'bitching', 'reject', 'woman', 'defect', 'kind', 'weak', 'arm']</t>
  </si>
  <si>
    <t xml:space="preserve"> Itâ€™s not up to Michael, itâ€™s Janâ€™s call. Talk to her.</t>
  </si>
  <si>
    <t>['michael', 'jan', 'talk']</t>
  </si>
  <si>
    <t xml:space="preserve"> I know that patience and loyalty are good, and virtuous traits.  But sometimes I just think you need to grow a pair.  </t>
  </si>
  <si>
    <t>['know', 'patience', 'loyalty', 'virtuous', 'trait', 'need', 'grow', 'pair']</t>
  </si>
  <si>
    <t xml:space="preserve"> At the Stamford branch, they all play this World War II video game called Call of Duty, and theyâ€™re all really into it.  Iâ€™m told it started as a team building exercise.  Unfortunately I really suck at it.  We didnâ€™t play many video games in Scranton.  Instead weâ€™d do stuff like, uh, Pam and I would sometimes hum the same high pitched note, and try to get Dwight to make an appointment with an ear doctor.  And uh, Pam called itâ€¦ Pretendenitus.    </t>
  </si>
  <si>
    <t>['stamford', 'branch', 'play', 'world', 'war', 'ii', 'video', 'game', 'call', 'duty', 'start', 'team', 'building', 'exercise', 'unfortunately', 'suck', 'play', 'video', 'game', 'scranton', 'instead', 'wed', 'stuff', 'pam', 'hum', 'high', 'pitch', 'note', 'try', 'dwight', 'appointment', 'ear', 'doctor', 'pam', 'call', 'pretendenitus']</t>
  </si>
  <si>
    <t xml:space="preserve"> [on the phone] Hey Kelly, my stuff just got here. [Kelly screams with excitement into the phone and Pam has to take it away from her ear]  </t>
  </si>
  <si>
    <t>['phone', 'kelly', 'stuff', 'kelly', 'scream', 'excitement', 'phone', 'pam', 'away', 'ear']</t>
  </si>
  <si>
    <t xml:space="preserve"> Kelly really likes to online shop.  Soooo, I felt like I wanted some new clothes.  I mean, I just, I wanted to, it just, I felt like it was time, to maybe umâ€¦ just get new clothes.  </t>
  </si>
  <si>
    <t>['kelly', 'like', 'online', 'shop', 'soooo', 'felt', 'want', 'new', 'clothes', 'mean', 'want', 'felt', 'time', 'maybe', 'new', 'clothes']</t>
  </si>
  <si>
    <t xml:space="preserve"> [pulling her new shirt out of a box] Ok.</t>
  </si>
  <si>
    <t>['pull', 'new', 'shirt', 'box']</t>
  </si>
  <si>
    <t xml:space="preserve"> Not at work, Iâ€™ll try it onâ€”</t>
  </si>
  <si>
    <t>['work', 'try']</t>
  </si>
  <si>
    <t xml:space="preserve"> Iâ€™m just killing Germans, any way I can.</t>
  </si>
  <si>
    <t>['kill', 'german', 'way']</t>
  </si>
  <si>
    <t xml:space="preserve"> [turning around to Karen] Wait, are we playing teams?</t>
  </si>
  <si>
    <t>['turn', 'karen', 'wait', 'play', 'team']</t>
  </si>
  <si>
    <t xml:space="preserve">  [outside in the parking lot, pacing back and forth] WAH!  GAH!  [breathing heavily]   </t>
  </si>
  <si>
    <t>['outside', 'parking', 'pace', 'forth', 'wah', 'gah', 'breathing', 'heavily']</t>
  </si>
  <si>
    <t xml:space="preserve"> This is Dwight Schrute.  I am calling about an extremely sensitive matter.</t>
  </si>
  <si>
    <t>['dwight', 'schrute', 'call', 'extremely', 'sensitive', 'matter']</t>
  </si>
  <si>
    <t xml:space="preserve"> [exhales] I canâ€™t talk here.  Itâ€™s too sensitive. </t>
  </si>
  <si>
    <t>['exhales', 'talk', 'sensitive']</t>
  </si>
  <si>
    <t xml:space="preserve"> Pull over at exit 40.  There is a Liz Claiborne outlet.  I know you like that store.  Go inside and shop, until I can meet you.</t>
  </si>
  <si>
    <t>['pull', 'exit', 'liz', 'claiborne', 'outlet', 'know', 'store', 'inside', 'shop', 'meet']</t>
  </si>
  <si>
    <t xml:space="preserve"> [walking into Michaelâ€™s office] Iâ€™m goingâ€¦ to the dentist.</t>
  </si>
  <si>
    <t>['walk', 'michael', 'office', 'go', 'dentist']</t>
  </si>
  <si>
    <t xml:space="preserve"> Yes.  Itâ€™s a new dentist.  Heâ€™s far.  I might be goneâ€¦ three hours.</t>
  </si>
  <si>
    <t>['new', 'dentist', 'far', 'go', 'hour']</t>
  </si>
  <si>
    <t xml:space="preserve"> Three hours, wow.  Have fun.  [Dwight walks away staring through the blinds at Michael]  </t>
  </si>
  <si>
    <t>['hour', 'wow', 'fun', 'dwight', 'walk', 'away', 'star', 'blind', 'michael']</t>
  </si>
  <si>
    <t xml:space="preserve"> New blouse?  Halter top?  Camisole?  Teddy?  </t>
  </si>
  <si>
    <t>['new', 'blouse', 'halter', 'camisole', 'teddy']</t>
  </si>
  <si>
    <t xml:space="preserve"> [excitedly] â€œOkâ€ I can run it?</t>
  </si>
  <si>
    <t>['excitedly', 'run']</t>
  </si>
  <si>
    <t xml:space="preserve"> Mostly get rid of waste.  Which is half the people there.  And clean house.  [to waitress in diner]  Right here.  Itâ€™s all for me.  Thank you.</t>
  </si>
  <si>
    <t>['rid', 'waste', 'half', 'people', 'clean', 'house', 'waitress', 'diner', 'thank']</t>
  </si>
  <si>
    <t xml:space="preserve"> The decision to turn on Michael was difficult.  [pouring way too much syrup on his food] But once I did it, I didnâ€™t look back.  And mostly I feel that Michael would approve.  Itâ€™s really whatâ€™s best for the branch.  And I could care less about my co-workers.  So [cutting his food, giving Jan a â€œso thereâ€ look], here we are.  Itâ€™s all, on the table.  I wantâ€¦ the branch.  And I await your decision.  </t>
  </si>
  <si>
    <t>['decision', 'turn', 'michael', 'difficult', 'pour', 'way', 'syrup', 'food', 'look', 'feel', 'michael', 'approve', 'best', 'branch', 'care', 'coworkers', 'cut', 'food', 'give', 'jan', 'look', 'table', 'want', 'branch', 'await', 'decision']</t>
  </si>
  <si>
    <t xml:space="preserve"> [shoveling waffles into his mouth] Oh, by the way.  Thereâ€™s a new Ann Taylor outlet store near here.  I know you like their earrings.  </t>
  </si>
  <si>
    <t>['shovel', 'waffle', 'mouth', 'way', 'there', 'new', 'ann', 'taylor', 'outlet', 'store', 'near', 'know', 'earring']</t>
  </si>
  <si>
    <t xml:space="preserve">  What was Dwight thinking?  That he could turn Jan against me?  Sheâ€™s my ex-lover!  â€¦ish.  </t>
  </si>
  <si>
    <t>['dwight', 'think', 'turn', 'jan', 'exlover', 'ish']</t>
  </si>
  <si>
    <t xml:space="preserve"> Yeah I think we can be a big help to your company.  [someone dims the lights, signifying that itâ€™s game time]  Ok, see you next week.  Bye.  [to Karen] Again?</t>
  </si>
  <si>
    <t>['big', 'help', 'company', 'dims', 'light', 'signify', 'game', 'time', 'week', 'bye', 'karen']</t>
  </si>
  <si>
    <t xml:space="preserve"> Oh, Iâ€™m sorry I donâ€™t knowâ€¦ what weâ€™re talking aboutâ€¦</t>
  </si>
  <si>
    <t>['sorry', 'know', 'talk']</t>
  </si>
  <si>
    <t xml:space="preserve"> No seriously.  You should have an M&amp;M, theyâ€™re really good.  </t>
  </si>
  <si>
    <t>['seriously', 'mm']</t>
  </si>
  <si>
    <t xml:space="preserve"> Hey.  I thought you werenâ€™t supposed to eat anything for a couple hours after youâ€™ve had a crown put in.</t>
  </si>
  <si>
    <t>['thought', 'suppose', 'eat', 'couple', 'hour', 'crown']</t>
  </si>
  <si>
    <t xml:space="preserve"> They have this new kind of quick drying bonding, soâ€¦</t>
  </si>
  <si>
    <t>['new', 'kind', 'quick', 'dry', 'bonding']</t>
  </si>
  <si>
    <t xml:space="preserve"> Huh.  Sounds a lot like dentist.</t>
  </si>
  <si>
    <t>['sound', 'dentist']</t>
  </si>
  <si>
    <t xml:space="preserve"> Let me see your teeth.  Let me see â€™em.  Let me see â€™em.</t>
  </si>
  <si>
    <t>['teeth', 'em', 'em']</t>
  </si>
  <si>
    <t xml:space="preserve"> [reluctantly opens his mouth and Michael peers inside]  Ahh.  Aaaah.</t>
  </si>
  <si>
    <t>['reluctantly', 'open', 'mouth', 'michael', 'peer', 'inside', 'aaaah']</t>
  </si>
  <si>
    <t xml:space="preserve"> [exhales] Well thenâ€¦ I am glad youâ€™re ok.  </t>
  </si>
  <si>
    <t>['exhales', 'glad']</t>
  </si>
  <si>
    <t xml:space="preserve"> Business is like a jungle.  And Iâ€¦ am like a tiger.  And Dwight, is like a monkey, that stabs the tiger in the back with a stick.  Does the tiger fire the monkey?  Does the tiger transfer the monkey to another branch?  [smiling] Pun.  There is no way of knowing what goes on inside the tigerâ€™s head.  We donâ€™t have the technology.  </t>
  </si>
  <si>
    <t>['business', 'jungle', 'tiger', 'dwight', 'monkey', 'stab', 'tiger', 'stick', 'tiger', 'monkey', 'tiger', 'transfer', 'monkey', 'branch', 'smile', 'pun', 'way', 'know', 'go', 'inside', 'tiger', 'head', 'technology']</t>
  </si>
  <si>
    <t xml:space="preserve"> [in Michaelâ€™s office] Wow, this is tough.</t>
  </si>
  <si>
    <t>['michael', 'office', 'wow', 'tough']</t>
  </si>
  <si>
    <t xml:space="preserve"> Well, I just got off the phone with Jan.  And umâ€¦ she demoted me.</t>
  </si>
  <si>
    <t>['phone', 'jan', 'demote']</t>
  </si>
  <si>
    <t xml:space="preserve">  Yeah. You know what the craziest part of this is? She demoted me to your job!  </t>
  </si>
  <si>
    <t>['know', 'craziest', 'demote', 'job']</t>
  </si>
  <si>
    <t xml:space="preserve"> And she said that you should be expecting a call later from corporate, and that um, I guess that means that you are going to be acting manager of Dunder Mifflin, Scranton.</t>
  </si>
  <si>
    <t>['say', 'expect', 'later', 'corporate', 'guess', 'mean', 'go', 'act', 'manager', 'dunder', 'mifflin', 'scranton']</t>
  </si>
  <si>
    <t xml:space="preserve"> I canâ€™t believe this news.  Thatâ€” wow.</t>
  </si>
  <si>
    <t>['believe', 'news', 'wow']</t>
  </si>
  <si>
    <t xml:space="preserve"> I know.  I told her I didnâ€™t know whether youâ€™d wanna do itâ€¦ because youâ€™ve always been so loyal to me.  Youâ€™ve been my most trusted ally.</t>
  </si>
  <si>
    <t>['know', 'know', 'wan', 'loyal', 'trust', 'ally']</t>
  </si>
  <si>
    <t xml:space="preserve"> Yep, I did.  I did.  But I thinkâ€¦ you should do it. </t>
  </si>
  <si>
    <t xml:space="preserve"> Wellâ€¦ Gosh, if you think I should.  Then I will.</t>
  </si>
  <si>
    <t>['gosh']</t>
  </si>
  <si>
    <t xml:space="preserve"> [exhales] Perfect, well, weâ€™re settled.</t>
  </si>
  <si>
    <t>['exhales', 'perfect', 'settle']</t>
  </si>
  <si>
    <t xml:space="preserve"> All right.  Well then, you are now acting manager of Dunder Mifflin Scranton Branch, and Iâ€¦ am assistant regional manager.</t>
  </si>
  <si>
    <t>['act', 'manager', 'dunder', 'mifflin', 'scranton', 'branch', 'assistant', 'regional', 'manager']</t>
  </si>
  <si>
    <t xml:space="preserve"> Assistant to the regional manager.  Thank you Michael, for staying on.   I really appreciate it.</t>
  </si>
  <si>
    <t>['assistant', 'regional', 'manager', 'thank', 'michael', 'stay', 'appreciate']</t>
  </si>
  <si>
    <t xml:space="preserve"> Heyâ€¦ I canâ€™t imagine this place without you.</t>
  </si>
  <si>
    <t>['imagine', 'place']</t>
  </si>
  <si>
    <t xml:space="preserve"> [muttering] Canâ€™t you?  Thatâ€™s so nice.  </t>
  </si>
  <si>
    <t>['mutter', 'nice']</t>
  </si>
  <si>
    <t xml:space="preserve"> Wellâ€¦ I guess we should go tell the troops.</t>
  </si>
  <si>
    <t>['guess', 'tell', 'troop']</t>
  </si>
  <si>
    <t xml:space="preserve"> Yeah, when Iâ€™m ready, Mike. [Dwight exhales, Michael looks at the camera] Ok letâ€™s do it.  </t>
  </si>
  <si>
    <t>['ready', 'mike', 'dwight', 'exhales', 'michael', 'look', 'camera', 'let']</t>
  </si>
  <si>
    <t xml:space="preserve"> Hey, hi, hello.  Everybody, I have some good news, and I have some bad news.  Iâ€¦ am being replaced, as your leader, by Dwight.  </t>
  </si>
  <si>
    <t>['everybody', 'news', 'news', 'replace', 'leader', 'dwight']</t>
  </si>
  <si>
    <t xml:space="preserve"> You might think that I am kidding, and I understand that.</t>
  </si>
  <si>
    <t>['kid', 'understand']</t>
  </si>
  <si>
    <t xml:space="preserve"> Ok, Dwight, would you like to say a few words to everybodyâ€¦ about loyalty?  </t>
  </si>
  <si>
    <t>['dwight', 'word', 'everybody', 'loyalty']</t>
  </si>
  <si>
    <t xml:space="preserve"> Thank you Michael.  I just want to say, to the few of you who will remain under my employ, that I intend to lead you into the black!  With ferocity!    </t>
  </si>
  <si>
    <t>['thank', 'michael', 'want', 'remain', 'employ', 'intend', 'lead', 'black', 'ferocity']</t>
  </si>
  <si>
    <t xml:space="preserve"> No, no, I donâ€™t, butâ€”</t>
  </si>
  <si>
    <t xml:space="preserve"> I have this little vacuum cleaner thatâ€™s broken.  If Dwight doesnâ€™t work out, maybe that could be manager.    </t>
  </si>
  <si>
    <t>['little', 'vacuum', 'cleaner', 'broken', 'dwight', 'work', 'maybe', 'manager']</t>
  </si>
  <si>
    <t xml:space="preserve"> You alone?  Because I thought together we couldâ€”</t>
  </si>
  <si>
    <t>['thought']</t>
  </si>
  <si>
    <t xml:space="preserve"> Oh please, donâ€™t be naive.  But you can be in charge of the women.    </t>
  </si>
  <si>
    <t>['naive', 'charge', 'woman']</t>
  </si>
  <si>
    <t xml:space="preserve"> What? [Karenâ€™s player shoots Jimâ€™s player, â€œYou killed Jim Halpertâ€ appears on the screen, Karen giggles]</t>
  </si>
  <si>
    <t>['karen', 'player', 'shoot', 'jims', 'player', 'kill', 'jim', 'halpert', 'appear', 'screen', 'karen', 'giggle']</t>
  </si>
  <si>
    <t xml:space="preserve"> Wow. Psychopath.  [Karen grins widely at Jim]  </t>
  </si>
  <si>
    <t>['wow', 'psychopath', 'karen', 'grin', 'widely', 'jim']</t>
  </si>
  <si>
    <t xml:space="preserve">  Well, I remember why I dress the way I do at work.  But Iâ€™m gonna keep the clothes.  I mean, itâ€™ll be cool to just have some after work clothes that arenâ€™t pajamas.  </t>
  </si>
  <si>
    <t>['remember', 'dress', 'way', 'work', 'clothes', 'mean', 'cool', 'work', 'clothes', 'pajama']</t>
  </si>
  <si>
    <t xml:space="preserve"> Well, I guess itâ€™s time, that I turn over the keys, to the famous Sebring.</t>
  </si>
  <si>
    <t>['guess', 'time', 'turn', 'key', 'famous', 'sebring']</t>
  </si>
  <si>
    <t xml:space="preserve"> Itâ€™s a corporate lease Dwight, youâ€™ve earned it.  </t>
  </si>
  <si>
    <t>['corporate', 'lease', 'dwight', 'earn']</t>
  </si>
  <si>
    <t xml:space="preserve"> But you said you liked it.  Youâ€™ve always admired it.</t>
  </si>
  <si>
    <t>['say', 'like', 'admire']</t>
  </si>
  <si>
    <t xml:space="preserve"> Well that was before.  Iâ€™m thinking about getting something German, something with decent gas mileage.  Plus, that convertible, itâ€™s a ridiculous choice for this climate.</t>
  </si>
  <si>
    <t>['think', 'get', 'german', 'decent', 'gas', 'mileage', 'plus', 'convertible', 'ridiculous', 'choice', 'climate']</t>
  </si>
  <si>
    <t xml:space="preserve"> [Michael finally breaks] Take it back.</t>
  </si>
  <si>
    <t>['michael', 'finally', 'break']</t>
  </si>
  <si>
    <t xml:space="preserve"> I know, Dwight.  I know.  I know.  I know.</t>
  </si>
  <si>
    <t>['know', 'dwight', 'know', 'know', 'know']</t>
  </si>
  <si>
    <t xml:space="preserve"> I know, what you did.  I made the whole thing up, Dwight.</t>
  </si>
  <si>
    <t>['know', 'dwight']</t>
  </si>
  <si>
    <t xml:space="preserve"> I think the Sebringâ€™s cool.  Itâ€™s cool.  The Seabringâ€™s cool.  It has a cassette and it has a CD.</t>
  </si>
  <si>
    <t>['sebrings', 'cool', 'cool', 'seabrings', 'cool', 'cassette', 'cd']</t>
  </si>
  <si>
    <t xml:space="preserve"> Oh do you?  Do you like the Sebringâ€” HOW DARE YOU?!  How dare you, Dwight?</t>
  </si>
  <si>
    <t>['sebring', 'dare', 'dare', 'dwight']</t>
  </si>
  <si>
    <t xml:space="preserve"> [Dwight gets on his knees and puts his face down on the ground] Donâ€™t fire me.  Please.</t>
  </si>
  <si>
    <t>['dwight', 'get', 'knee', 'put', 'face', 'ground']</t>
  </si>
  <si>
    <t xml:space="preserve"> Give me one good reason why I should fire you RIGHT HERE ON THE SPOT?!</t>
  </si>
  <si>
    <t>['reason', 'spot']</t>
  </si>
  <si>
    <t xml:space="preserve"> [terrified] I HAVE EXCELLENT SALES NUMBERS!</t>
  </si>
  <si>
    <t>['terrify', 'excellent', 'sale', 'number']</t>
  </si>
  <si>
    <t xml:space="preserve"> [sobbing] Iâ€™ll do anything!  Anything!  Iâ€™ll do your laundry for a month!  For a year!</t>
  </si>
  <si>
    <t>['sob', 'laundry', 'month', 'year']</t>
  </si>
  <si>
    <t xml:space="preserve"> Iâ€™m sorry!  Iâ€™ll do anything, I swear. [squeaking, crying]</t>
  </si>
  <si>
    <t>['sorry', 'swear', 'squeak', 'cry']</t>
  </si>
  <si>
    <t xml:space="preserve"> I donâ€™t know if I can trust you anymore.</t>
  </si>
  <si>
    <t>['know', 'trust', 'anymore']</t>
  </si>
  <si>
    <t xml:space="preserve"> You canâ€™t.  You canâ€™t.  But I promise Iâ€™ll never betray you again.  What can I do, Michael.  What can I do?  [Michael exhales]  What can I do?  [Dwight has his face to the ground but his butt raised high in the air] What can I do?  What can I do?</t>
  </si>
  <si>
    <t>['promise', 'betray', 'michael', 'michael', 'exhales', 'dwight', 'face', 'ground', 'butt', 'raise', 'high', 'air']</t>
  </si>
  <si>
    <t xml:space="preserve"> You can get up.  Get up. [Dwight gets up with spit hanging from his lips] And you can hug it out, bitch.  [Dwight and Michael have a firm embrace]  </t>
  </si>
  <si>
    <t>['dwight', 'get', 'spit', 'hang', 'lip', 'hug', 'bitch', 'dwight', 'michael', 'firm', 'embrace']</t>
  </si>
  <si>
    <t xml:space="preserve"> Hug it out, bitch.  That is what men say to each other, after a fight.  They hug it out, and doing so, the justâ€¦ let it go.  And walk away.  And theyâ€™re done.  Not a good idea to say that to a woman however.  I have found.  It doesnâ€™t translate.  </t>
  </si>
  <si>
    <t>['hug', 'bitch', 'men', 'fight', 'hug', 'walk', 'away', 'idea', 'woman', 'found', 'translate']</t>
  </si>
  <si>
    <t xml:space="preserve"> [leaving his desk for the day, pretends pull the pen out of a pretend grenade, and tosses it to Karen]</t>
  </si>
  <si>
    <t>['leave', 'desk', 'pretend', 'pull', 'pen', 'pretend', 'grenade', 'toss', 'karen']</t>
  </si>
  <si>
    <t xml:space="preserve">  Yep.  Yeah, we hugged it out.  But, it turns out, I was still a little angry.  So, I felt I needed to punish him, just a little bit more, [cut to Dwight standing on a box with â€œLIARâ€ written on a piece of paper hung around his neck, Dwightâ€™s head hung in shame] and Iâ€™m making him do my laundry for a year.   </t>
  </si>
  <si>
    <t>['yep', 'hug', 'turn', 'little', 'angry', 'felt', 'need', 'punish', 'little', 'bit', 'cut', 'dwight', 'stand', 'box', 'liar', 'write', 'piece', 'paper', 'hung', 'neck', 'dwights', 'head', 'hung', 'shame', 'make', 'laundry', 'year']</t>
  </si>
  <si>
    <t xml:space="preserve"> Okay. [Jan leaves Michaelâ€™s office; Dwight enters]</t>
  </si>
  <si>
    <t>['jan', 'leaf', 'michael', 'office', 'dwight', 'enters']</t>
  </si>
  <si>
    <t xml:space="preserve"> Hey. [shuts door] Is everything okay?</t>
  </si>
  <si>
    <t>['shuts', 'door']</t>
  </si>
  <si>
    <t xml:space="preserve"> If the branch is in trouble, there are things you can do.</t>
  </si>
  <si>
    <t>['branch', 'trouble', 'thing']</t>
  </si>
  <si>
    <t xml:space="preserve"> I know that we need to cut costs.  We could fire Meredith. Thatâ€™s a big cost.</t>
  </si>
  <si>
    <t>['know', 'need', 'cut', 'cost', 'meredith', 'big', 'cost']</t>
  </si>
  <si>
    <t xml:space="preserve"> Creed might be living here, we could charge him rent.</t>
  </si>
  <si>
    <t>['creed', 'living', 'charge', 'rent']</t>
  </si>
  <si>
    <t xml:space="preserve"> Okay. Here we go. Everybody, you know what? It dawned on me we were all in there watching a movie together before we were so rudely interrupted, Letâ€™s get back in there. [no takers] Come on. Movie Monday! Come on, Stanley letâ€™s go.</t>
  </si>
  <si>
    <t>['everybody', 'know', 'dawn', 'watch', 'movie', 'rudely', 'interrupt', 'let', 'taker', 'movie', 'monday', 'stanley', 'let']</t>
  </si>
  <si>
    <t xml:space="preserve"> Okay, well, we had scheduled this time to watch a movie together, so I guess I will just go play some online Scrabble.</t>
  </si>
  <si>
    <t>['schedule', 'time', 'watch', 'movie', 'guess', 'play', 'online', 'scrabble']</t>
  </si>
  <si>
    <t xml:space="preserve"> The Schrutes are a very loyal breed. But I also have Mannheim blood from my German grandmother. And the Mannheims knew when to cut and run. No sense going down with a losing regime. But the Schrute bloodâ€¦ Itâ€™s amazing that when these two bloods mix, the whole thing didnâ€™t explode.  </t>
  </si>
  <si>
    <t>['schrutes', 'loyal', 'breed', 'mannheim', 'blood', 'german', 'grandmother', 'mannheim', 'cut', 'run', 'sense', 'go', 'lose', 'regime', 'schrute', 'blood', 'amaze', 'blood', 'mix', 'explode']</t>
  </si>
  <si>
    <t xml:space="preserve"> So, she sleeps with him, but she is still in love with the head surgeon, um, the McDreamy guy, and she starts crying, but the dorky doctor, heâ€™s in love with herâ€¦ [phone rings]</t>
  </si>
  <si>
    <t>['sleep', 'love', 'head', 'surgeon', 'mcdreamy', 'guy', 'start', 'cry', 'dorky', 'doctor', 'love', 'phone', 'ring']</t>
  </si>
  <si>
    <t xml:space="preserve"> Dunder Mifflin, this is Pam. â€¦ Uh, sure, Iâ€™ll get him for you. [to Michael] Itâ€™s Jan for you.</t>
  </si>
  <si>
    <t>['dunder', 'mifflin', 'pam', 'sure', 'michael', 'jan']</t>
  </si>
  <si>
    <t xml:space="preserve"> I may have a few weeks ago faked a call from Jan in order to get out of a synopsis of, I think it was, Navy: NCIS. Since then, Michaelâ€™s been suspicious.  </t>
  </si>
  <si>
    <t>['week', 'fake', 'jan', 'order', 'synopsis', 'navy', 'ncis', 'michael', 'suspicious']</t>
  </si>
  <si>
    <t xml:space="preserve"> [playing Call of Duty] Oh? Someoneâ€™s left out in the open, taking a little siesta. Not smart. [shoots] Yes! Finally killed youâ€¦ [Karenâ€™s desk is empty]</t>
  </si>
  <si>
    <t>['play', 'duty', 'someone', 'left', 'open', 'take', 'little', 'siesta', 'smart', 'shoot', 'finally', 'kill', 'karen', 'desk']</t>
  </si>
  <si>
    <t xml:space="preserve"> Things are a little bitâ€¦ different here in Stamford. [shrug] Itâ€™s not bad.  </t>
  </si>
  <si>
    <t>['thing', 'little', 'bit', 'different', 'stamford', 'shrug']</t>
  </si>
  <si>
    <t xml:space="preserve"> Oh, itâ€™s okay, Iâ€™m going down.</t>
  </si>
  <si>
    <t xml:space="preserve"> All right, Iâ€™ll be right back. [goes down pretend stairs]</t>
  </si>
  <si>
    <t>['go', 'pretend', 'stair']</t>
  </si>
  <si>
    <t xml:space="preserve"> [hands Ryan pencil]  There you go.</t>
  </si>
  <si>
    <t>['hand', 'ryan', 'pencil']</t>
  </si>
  <si>
    <t xml:space="preserve"> Donâ€™t mind if I do.  See you in a minute.  [goes back down pretend stairs and grabs pen from Stanleyâ€™s desk]</t>
  </si>
  <si>
    <t>['mind', 'minute', 'go', 'pretend', 'stair', 'grab', 'pen', 'stanley', 'desk']</t>
  </si>
  <si>
    <t xml:space="preserve"> But the warehouse coffee tastes SO much better. </t>
  </si>
  <si>
    <t>['warehouse', 'coffee', 'taste', 'better']</t>
  </si>
  <si>
    <t xml:space="preserve"> [breathless] All right.  Okay. [goes back down pretend stairs, crawls on belly to the kitchen for the coffee]  </t>
  </si>
  <si>
    <t>['breathless', 'go', 'pretend', 'stair', 'crawl', 'belly', 'kitchen', 'coffee']</t>
  </si>
  <si>
    <t xml:space="preserve"> I am like Bette Midler in For the Boys.  Gotta keep the troops entertained.   </t>
  </si>
  <si>
    <t>['bette', 'midler', 'boy', 'get', 'troop', 'entertain']</t>
  </si>
  <si>
    <t xml:space="preserve"> [after Michael returns with coffee] With cream and sugar?</t>
  </si>
  <si>
    <t>['michael', 'return', 'coffee', 'cream', 'sugar']</t>
  </si>
  <si>
    <t xml:space="preserve"> Oookay.  Let me see if I have his cell.  Is this the only reason you are calling, Jan?  Or does somebody miss me?</t>
  </si>
  <si>
    <t>['oookay', 'cell', 'reason', 'call', 'jan', 'somebody', 'miss']</t>
  </si>
  <si>
    <t xml:space="preserve"> Attention, everybody.  I just received a call from corporate with some news they felt that I should know first.  My old boss Ed Truck has died.</t>
  </si>
  <si>
    <t>['attention', 'everybody', 'receive', 'corporate', 'news', 'felt', 'know', 'old', 'bos', 'ed', 'truck', 'die']</t>
  </si>
  <si>
    <t xml:space="preserve"> Yes, I am.  Itâ€™s very sad.  Because he was my boss.</t>
  </si>
  <si>
    <t>['sad', 'bos']</t>
  </si>
  <si>
    <t xml:space="preserve"> Thatâ€™s right, you worked with him.  So did Creed.  Well, Iâ€™ll be in my office in case anybody wants to drop by.  Cheer me up.    </t>
  </si>
  <si>
    <t>['work', 'creed', 'office', 'case', 'anybody', 'want', 'drop', 'cheer']</t>
  </si>
  <si>
    <t xml:space="preserve"> The news that you just announced?  That Ed died?</t>
  </si>
  <si>
    <t>['news', 'announce', 'ed', 'die']</t>
  </si>
  <si>
    <t xml:space="preserve"> Oh, gosh, what can anybody do, really?  Itâ€™sâ€¦ psssshâ€¦ .  He was almost 70.  Circle of life.  </t>
  </si>
  <si>
    <t>['gosh', 'anybody', 'pssssh', 'circle', 'life']</t>
  </si>
  <si>
    <t xml:space="preserve"> Mmm, thatâ€™s where youâ€™re wrong.  Iâ€™m your project supervisor today, and I have just decided that weâ€™re not doing anything until you get the chips that you require.  So, I think we should go get some.  Now, please.    </t>
  </si>
  <si>
    <t>['mmm', 'wrong', 'project', 'supervisor', 'today', 'decide', 'chip', 'require']</t>
  </si>
  <si>
    <t xml:space="preserve"> The older you get, the bigger the chance is youâ€™re gonna die.  You knew that.</t>
  </si>
  <si>
    <t>['old', 'big', 'chance', 'die']</t>
  </si>
  <si>
    <t xml:space="preserve"> That is the way to go.  Instant death.  Very smart.</t>
  </si>
  <si>
    <t>['way', 'instant', 'death', 'smart']</t>
  </si>
  <si>
    <t xml:space="preserve"> That is just not the way a Dunder Mifflin manager should go, Iâ€™m sorry.  Alone, out of the blue, and not even have his own head to comfort him.  </t>
  </si>
  <si>
    <t>['way', 'dunder', 'mifflin', 'manager', 'sorry', 'blue', 'head', 'comfort']</t>
  </si>
  <si>
    <t xml:space="preserve"> [clears throat] So, Iâ€™m not exactly sure how to say thisâ€¦ </t>
  </si>
  <si>
    <t>['clear', 'throat', 'exactly', 'sure']</t>
  </si>
  <si>
    <t xml:space="preserve"> You said you didnâ€™t know how to say it.</t>
  </si>
  <si>
    <t>['say', 'know']</t>
  </si>
  <si>
    <t xml:space="preserve"> I didnâ€™tâ€¦ he was driving on the road and he went under a truck.  And thatâ€™s when his head was separated from the rest of him.  And I will let you know more as soon as I find out.  </t>
  </si>
  <si>
    <t>['drive', 'road', 'go', 'truck', 'head', 'separate', 'rest', 'know', 'soon']</t>
  </si>
  <si>
    <t xml:space="preserve"> If my head ever comes off, I would like you to put it on ice.</t>
  </si>
  <si>
    <t>['head', 'come', 'ice']</t>
  </si>
  <si>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</si>
  <si>
    <t>['die', 'wan', 'frozen', 'freeze', 'piece', 'wake', 'strong', 'time', 'figure', 'exactly', 'die', 'move', 'defend', 'better', 'know', 'hold']</t>
  </si>
  <si>
    <t xml:space="preserve"> I donâ€™t understand. We have a day honoring Martin Luther King, but he didnâ€™t even work here. </t>
  </si>
  <si>
    <t>['understand', 'honor', 'martin', 'luther', 'king', 'work']</t>
  </si>
  <si>
    <t xml:space="preserve"> You really donâ€™t get it, do you?  You donâ€™t understand these people.  That is the last thing that they would want is a day off. </t>
  </si>
  <si>
    <t>['understand', 'people', 'want']</t>
  </si>
  <si>
    <t xml:space="preserve"> Well, I think it would be very realistic, it would look just like him. </t>
  </si>
  <si>
    <t>['realistic', 'look']</t>
  </si>
  <si>
    <t xml:space="preserve"> We could have his eyes light up, we could have his arms moveâ€¦ </t>
  </si>
  <si>
    <t>['eye', 'light', 'arm']</t>
  </si>
  <si>
    <t xml:space="preserve"> I think that is a great way to honor Ed.</t>
  </si>
  <si>
    <t>['great', 'way', 'honor', 'ed']</t>
  </si>
  <si>
    <t xml:space="preserve"> Mm, no.  Better make it two-thirds.  Easier to stop if it turns on us.</t>
  </si>
  <si>
    <t>['mm', 'better', 'twothirds', 'easy', 'stop', 'turn']</t>
  </si>
  <si>
    <t xml:space="preserve"> Well, we are talking about how to properly honor a man who gave his life as regional manager of this company, Jan.</t>
  </si>
  <si>
    <t>['talk', 'properly', 'honor', 'man', 'give', 'life', 'regional', 'manager', 'company', 'jan']</t>
  </si>
  <si>
    <t xml:space="preserve"> Oh do you?  You know who wished they could get back to work is Ed Truck.  </t>
  </si>
  <si>
    <t>['know', 'wish', 'work', 'ed', 'truck']</t>
  </si>
  <si>
    <t xml:space="preserve"> But Ed truck canâ€™t because he isâ€”  </t>
  </si>
  <si>
    <t>['ed', 'truck']</t>
  </si>
  <si>
    <t xml:space="preserve"> Look [holding up sketch] I gave him a six foot extension cord so he canâ€™t chase us.</t>
  </si>
  <si>
    <t>['look', 'hold', 'sketch', 'give', 'foot', 'extension', 'cord', 'chase']</t>
  </si>
  <si>
    <t xml:space="preserve"> Okay, that is a â€œnoâ€ on the on the West Side Market.</t>
  </si>
  <si>
    <t>['west', 'market']</t>
  </si>
  <si>
    <t xml:space="preserve"> Oh, thereâ€™s no game.  Weâ€™re just trying to get these chips for Karen.</t>
  </si>
  <si>
    <t>['there', 'game', 'try', 'chip', 'karen']</t>
  </si>
  <si>
    <t xml:space="preserve"> I have no idea.  We went right for the copier.</t>
  </si>
  <si>
    <t>['idea', 'go', 'copier']</t>
  </si>
  <si>
    <t xml:space="preserve"> Oohhâ€¦ can you imagine how much blood there was?  If it happened right here, it would reach all the way to reception.  Probably get on Pam.</t>
  </si>
  <si>
    <t>['oohh', 'imagine', 'blood', 'happen', 'reach', 'way', 'reception', 'probably', 'pam']</t>
  </si>
  <si>
    <t xml:space="preserve"> Well, you know what?  I didnâ€™t wanna hear about it either, Stanley, but I did and now I canâ€™t stop picturing it.  He leaves work, heâ€™s on his way homeâ€¦ wham!  His cappa is detated from his head!</t>
  </si>
  <si>
    <t>['know', 'wan', 'hear', 'stanley', 'stop', 'picture', 'leaf', 'work', 'way', 'home', 'wham', 'cappa', 'detated', 'head']</t>
  </si>
  <si>
    <t xml:space="preserve"> Well, you know what?  Thereâ€™s something wrong with you.  There is something wrong with everybody in here.  Because we have lost a member of our family and you donâ€™t wanna talk about it, you donâ€™t wanna think about it, you just wanna get back to work!  </t>
  </si>
  <si>
    <t>['know', 'there', 'wrong', 'wrong', 'everybody', 'lose', 'member', 'family', 'wan', 'talk', 'wan', 'wan', 'work']</t>
  </si>
  <si>
    <t xml:space="preserve"> There are five stages to grief, which are [glancing at computer screen] denial, anger, bargaining, depression, and acceptance.  And right now, out there, theyâ€™re all denying the fact that theyâ€™re sad.  And thatâ€™s   hard.  And itâ€™s making them all angry.  And it is my job to try to get them all the way through to acceptance.  And if not acceptance, then just depression.  If I can get them depressed, then Iâ€™ll have done my job.  </t>
  </si>
  <si>
    <t>['stage', 'grief', 'glance', 'screen', 'denial', 'anger', 'bargaining', 'depression', 'acceptance', 'deny', 'fact', 'sad', 'hard', 'make', 'angry', 'job', 'try', 'way', 'acceptance', 'acceptance', 'depression', 'depressed', 'job']</t>
  </si>
  <si>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Andâ€¦ it feels like somebody took my heart and dropped it into a bucket of boiling tearsâ€¦ and at the same time, somebody else is hitting my soul in the crotch with a frozen sledgehammerâ€¦ and then a third guy walks in and starts punching me in the grief boneâ€¦ and Iâ€™m crying, and nobody can hear me, because I am terribly, terriblyâ€¦ terribly alone. </t>
  </si>
  <si>
    <t>['go', 'throw', 'ball', 'catch', 'ball', 'want', 'person', 'important', 'somebody', 'special', 'die', 'want', 'die', 'encourage', 'start', 'work', 'catch', 'ball', 'lose', 'ed', 'truck', 'feel', 'somebody', 'take', 'heart', 'drop', 'bucket', 'boil', 'tear', 'time', 'somebody', 'hit', 'soul', 'crotch', 'frozen', 'sledgehammer', 'guy', 'walk', 'start', 'punch', 'grief', 'bone', 'cry', 'hear', 'terribly', 'terribly', 'terribly']</t>
  </si>
  <si>
    <t xml:space="preserve"> I think so.  I donâ€™t know, I was mainly focused on the cup holders.</t>
  </si>
  <si>
    <t>['know', 'mainly', 'focus', 'cup', 'holder']</t>
  </si>
  <si>
    <t xml:space="preserve"> [on phone]  Hi, yeah.  This is Mike from the West Side Market.  Well, we get a shipment of Herrâ€™s salt and vinegar chips, and we ordered that about three weeks ago and havenâ€™t â€¦ . yeah.  You have â€™em in the warehouse.  Great.  What is my store numberâ€¦ six.  Wait, no.  Iâ€™ll call you back. [quickly hangs up] Shut up [to Karen]. </t>
  </si>
  <si>
    <t>['phone', 'mike', 'west', 'market', 'shipment', 'herr', 'salt', 'vinegar', 'chip', 'order', 'week', 'em', 'warehouse', 'great', 'store', 'number', 'wait', 'quickly', 'hang', 'shut', 'karen']</t>
  </si>
  <si>
    <t xml:space="preserve"> [as Pam returns to conference room] Okay, we can start.  Umâ€¦ </t>
  </si>
  <si>
    <t>['pam', 'return', 'conference', 'room', 'start']</t>
  </si>
  <si>
    <t xml:space="preserve"> Yeah.  Pam, youâ€™re a member of this family.  So we will wait for our family members. Phyllis, you wanna give it a shot?</t>
  </si>
  <si>
    <t>['pam', 'member', 'family', 'wait', 'family', 'member', 'phyllis', 'wan', 'shot']</t>
  </si>
  <si>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</si>
  <si>
    <t>['grab', 'ball', 'mother', 'pregnant', 'ultrasound', 'twin', 'ultrasound', 'week', 'later', 'discover', 'resorbed', 'fetus', 'regret', 'believe', 'tissue', 'strong', 'strength', 'grown', 'man', 'little', 'baby']</t>
  </si>
  <si>
    <t xml:space="preserve"> Okay, why donâ€™t you throw the ball to somebody else. </t>
  </si>
  <si>
    <t>['throw', 'ball', 'somebody']</t>
  </si>
  <si>
    <t xml:space="preserve"> [returning ball to Stanley] Oh, yes Stanley.  Come on.  Your turn, you have to go.</t>
  </si>
  <si>
    <t>['return', 'ball', 'stanley', 'stanley', 'turn']</t>
  </si>
  <si>
    <t xml:space="preserve"> Okayâ€¦ Iâ€™m going to toss the ball to Pam.</t>
  </si>
  <si>
    <t>['go', 'toss', 'ball', 'pam']</t>
  </si>
  <si>
    <t xml:space="preserve"> Letâ€™s see.  I had an aunt that I was really close to.  She was this amazing female boxer.  Um, anyway, she was injured in a fight, and she was paralyzed.  So, you can imagine how upset I was when I found out that she asked her manager to remove her breathing tube so she could die.  </t>
  </si>
  <si>
    <t>['let', 'aunt', 'close', 'amaze', 'female', 'boxer', 'injured', 'fight', 'paralyze', 'imagine', 'upset', 'ask', 'manager', 'remove', 'breathing', 'tube', 'die']</t>
  </si>
  <si>
    <t xml:space="preserve"> Wow.  If you wanna cry, thatâ€™s okay.</t>
  </si>
  <si>
    <t>['wow', 'wan', 'cry']</t>
  </si>
  <si>
    <t xml:space="preserve"> Wait a second.  Thatâ€™s Weekend at Bernieâ€™s. [upset] Do you think that this is a game? </t>
  </si>
  <si>
    <t>['wait', 'second', 'weekend', 'bernies', 'upset', 'game']</t>
  </si>
  <si>
    <t xml:space="preserve"> All right, weâ€™re starting over. </t>
  </si>
  <si>
    <t>['start']</t>
  </si>
  <si>
    <t xml:space="preserve"> You are not leaving.  No!  We are not done.</t>
  </si>
  <si>
    <t xml:space="preserve"> We really have a lot of work to do right now.</t>
  </si>
  <si>
    <t xml:space="preserve"> Yeah.  Well, you know what?  The guy who had my job has died.  And nobody cares!  And he sat at my desk. [breaking down]</t>
  </si>
  <si>
    <t>['know', 'guy', 'job', 'die', 'care', 'sat', 'desk', 'break']</t>
  </si>
  <si>
    <t xml:space="preserve"> That that bird was dead?  Did you check its breathing?  </t>
  </si>
  <si>
    <t>['bird', 'dead', 'check', 'breathing']</t>
  </si>
  <si>
    <t xml:space="preserve"> Was its heart beating, Toby?  Did you check it?  No, of course you didnâ€™t.  Youâ€™re not a veterinarian.  You donâ€™t know ANYTHING! [runs out of conference room crying]</t>
  </si>
  <si>
    <t>['heart', 'beating', 'toby', 'check', 'course', 'veterinarian', 'know', 'run', 'conference', 'room', 'cry']</t>
  </si>
  <si>
    <t xml:space="preserve"> Michael! [following Michael downstairs] Michael.   Michael â€¦ </t>
  </si>
  <si>
    <t>['michael', 'follow', 'michael', 'downstairs', 'michael', 'michael']</t>
  </si>
  <si>
    <t xml:space="preserve"> Oh my God!  Oh my God, come on â€¦ </t>
  </si>
  <si>
    <t>['god', 'god']</t>
  </si>
  <si>
    <t xml:space="preserve"> No, heâ€™s not. [cradling bird next to face]</t>
  </si>
  <si>
    <t>['cradle', 'bird', 'face']</t>
  </si>
  <si>
    <t xml:space="preserve"> Michael, get him away from your head!  He is covered in germs and bacteria!  </t>
  </si>
  <si>
    <t>['michael', 'away', 'head', 'cover', 'germ', 'bacteria']</t>
  </si>
  <si>
    <t xml:space="preserve"> We donâ€™t know if itâ€™s dead.</t>
  </si>
  <si>
    <t>['know', 'dead']</t>
  </si>
  <si>
    <t xml:space="preserve"> Attention everybody.  This will only take a second of your time.  Today at 4 p.m. we will be meeting in the parking lot to have a funeral service for this bird.</t>
  </si>
  <si>
    <t>['attention', 'everybody', 'second', 'time', 'today', 'pm', 'meeting', 'parking', 'funeral', 'service', 'bird']</t>
  </si>
  <si>
    <t xml:space="preserve"> Well, Iâ€™m sorry to inconvenience you, Meredith.  But that is what you do when things die.  You honor them.  Toby killed this bird.  And now we are going to honor it.  </t>
  </si>
  <si>
    <t>['sorry', 'inconvenience', 'meredith', 'thing', 'die', 'honor', 'toby', 'kill', 'bird', 'go', 'honor']</t>
  </si>
  <si>
    <t xml:space="preserve"> No, no, no!  Thatâ€™s enough!  You know what?  This bird is dead.  He died alone.  The least you can do is be there for him now. [to Dwight] Find a box for him.  </t>
  </si>
  <si>
    <t>['know', 'bird', 'dead', 'die', 'dwight', 'find', 'box']</t>
  </si>
  <si>
    <t xml:space="preserve"> Itâ€™s okay.  Itâ€™s okay. [pats Kelly on shoulder] Shhâ€¦ yes, I know, I know. Itâ€™s been a tough day, but itâ€™s good to let it show.</t>
  </si>
  <si>
    <t>['pat', 'kelly', 'shoulder', 'shh', 'know', 'know', 'tough']</t>
  </si>
  <si>
    <t xml:space="preserve"> [trying to shove bird into a can] Arghâ€¦ gah!</t>
  </si>
  <si>
    <t>['try', 'shove', 'bird', 'argh', 'gah']</t>
  </si>
  <si>
    <t xml:space="preserve"> No, God, no itâ€™s not!  What is the matter with you?  Is that the beak!?  </t>
  </si>
  <si>
    <t>['god', 'matter', 'beak']</t>
  </si>
  <si>
    <t xml:space="preserve"> Iâ€™m sorry, I grew up on a farm.  We slaughtered a pig whenever we wanted bacon.  My grandfather was reburied in an old oil drum. [pause] It would have fit if he had given me another minute.  </t>
  </si>
  <si>
    <t>['sorry', 'grow', 'farm', 'slaughter', 'pig', 'want', 'bacon', 'grandfather', 'reburied', 'old', 'oil', 'drum', 'pause', 'fit', 'give', 'minute']</t>
  </si>
  <si>
    <t xml:space="preserve"> I need a box.  I need a box.  A small boxâ€¦ not too confining.</t>
  </si>
  <si>
    <t>['need', 'box', 'need', 'box', 'small', 'box', 'confine']</t>
  </si>
  <si>
    <t xml:space="preserve"> I have it covered. [hands Dwight a decorated box]</t>
  </si>
  <si>
    <t>['cover', 'hand', 'dwight', 'decorate', 'box']</t>
  </si>
  <si>
    <t xml:space="preserve"> Did I wake up this morning thinking Iâ€™d be throwing together a bird funeral?  You never can tell what your day here is  gonna turn into.  </t>
  </si>
  <si>
    <t>['wake', 'morning', 'think', 'throw', 'bird', 'funeral', 'tell', 'turn']</t>
  </si>
  <si>
    <t xml:space="preserve"> I called the manufacturer, who referred me to distributor, who referred me to the vending machine company, who told me that they sell them in the machines in the building next door.   </t>
  </si>
  <si>
    <t>['call', 'manufacturer', 'refer', 'distributor', 'refer', 'vend', 'machine', 'company', 'sell', 'machine', 'building', 'door']</t>
  </si>
  <si>
    <t xml:space="preserve"> You made this?  Wow. [impressed] Thatâ€™sâ€¦ thatâ€™s very nice.  </t>
  </si>
  <si>
    <t>['wow', 'impressed', 'nice']</t>
  </si>
  <si>
    <t xml:space="preserve"> Iâ€™d also like to say a few words if thatâ€™s okay.</t>
  </si>
  <si>
    <t>['word']</t>
  </si>
  <si>
    <t xml:space="preserve"> What do we know about this bird?  You might think, â€œNot much.  Itâ€™s just a bird.â€  But we do know some things.  We know it was a local bird.  Maybe itâ€™s that same bird that surprised Oscar that one morning with a special present from above.</t>
  </si>
  <si>
    <t>['know', 'bird', 'bird', 'know', 'thing', 'know', 'local', 'bird', 'maybe', 'bird', 'surprised', 'oscar', 'morning', 'special', 'present']</t>
  </si>
  <si>
    <t xml:space="preserve"> And we know how he died.  Flying into the glass doors.  But you know what?  I donâ€™t think he was being stupid.  I think he just really, really wanted to come inside our building to spread his cheer and lift our spirits with a song.</t>
  </si>
  <si>
    <t>['know', 'die', 'fly', 'glass', 'door', 'know', 'stupid', 'want', 'inside', 'building', 'spread', 'cheer', 'lift', 'spirit', 'song']</t>
  </si>
  <si>
    <t xml:space="preserve"> An impression, then.  Lastly, we canâ€™t help but notice that he was by himself when he died, but of course, we all know that doesnâ€™t mean he was alone.  Because Iâ€™m sure that there were lots of other birds out there who cared for him very much.  He will not be forgotten. </t>
  </si>
  <si>
    <t>['impression', 'lastly', 'help', 'notice', 'die', 'course', 'know', 'mean', 'sure', 'lot', 'bird', 'care', 'forgotten']</t>
  </si>
  <si>
    <t xml:space="preserve"> [singing] Just smile for me and let the day begin.  You are the sunshine that lights my heart withinâ€¦ on the wings of love â€¦   </t>
  </si>
  <si>
    <t>['sing', 'smile', 'begin', 'sunshine', 'light', 'heart', 'wing', 'love']</t>
  </si>
  <si>
    <t xml:space="preserve"> Society teaches us that  having feelings and crying is bad and wrong. Well, thatâ€™s baloney, because grief isnâ€™t wrong. There is such a thing as good grief. Just ask Charlie Brown.   </t>
  </si>
  <si>
    <t>['society', 'teach', 'feeling', 'cry', 'wrong', 'baloney', 'grief', 'wrong', 'grief', 'ask', 'charlie', 'brown']</t>
  </si>
  <si>
    <t xml:space="preserve"> Thatâ€™s okay. [Hannah shows pic of husband naked with baby] Oh, no, itâ€™s not. Iâ€™m sorry, is that your husband in the tub with him?</t>
  </si>
  <si>
    <t>['hannah', 'show', 'pic', 'husband', 'naked', 'baby', 'sorry', 'husband', 'tub']</t>
  </si>
  <si>
    <t xml:space="preserve"> Okay, yes, sure, I will do thatâ€¦</t>
  </si>
  <si>
    <t xml:space="preserve"> â€¦â€™Cause Iâ€™m the first to to find out. Nobody else knows and it is my responsibility to tell them. Well, good. How are you holding up? Want me to come over? [Jan hangs up]  </t>
  </si>
  <si>
    <t>['cause', 'know', 'responsibility', 'tell', 'hold', 'want', 'jan', 'hang']</t>
  </si>
  <si>
    <t xml:space="preserve"> Ed Truck died. And it blows. They say that with grief, time makes it worse, which is bad for me because I found out before anybody so Iâ€™ve had more time to be sad.  </t>
  </si>
  <si>
    <t>['ed', 'truck', 'die', 'blow', 'grief', 'time', 'make', 'bad', 'anybody', 'time', 'sad']</t>
  </si>
  <si>
    <t xml:space="preserve"> Attention, everyone. As you know, Ed Truck is dead. If you have any contact information on Rolodex files or in Microsoft Outlook, remove it now. Also, if you have any photographs, Pam will make her shredder available during lunch. That is all.  </t>
  </si>
  <si>
    <t>['attention', 'know', 'ed', 'truck', 'dead', 'contact', 'information', 'rolodex', 'file', 'microsoft', 'outlook', 'remove', 'photograph', 'pam', 'shredder', 'available', 'lunch']</t>
  </si>
  <si>
    <t xml:space="preserve"> Remembering the dead doesnâ€™t help anybody. The way to best honor them is to figure out what killed them and prevent that thing from killing anyone ever again. In this case, some sort of steel exoskeleton to protect the neck, or else a device that allows the head to live separately from the body. Iâ€™m working on both.  </t>
  </si>
  <si>
    <t>['remember', 'dead', 'help', 'anybody', 'way', 'best', 'honor', 'figure', 'kill', 'prevent', 'kill', 'case', 'sort', 'steel', 'exoskeleton', 'protect', 'neck', 'device', 'allows', 'head', 'live', 'separately', 'body', 'work']</t>
  </si>
  <si>
    <t xml:space="preserve"> I would like you all to clear your schedules this afternoon, because I am telling corporate to send in a grief counselor. We need to find out what is blocking you. And that way, weâ€™ll be able to honor Ed the way he deserves to be honored. May he rest in peace.</t>
  </si>
  <si>
    <t>['clear', 'schedule', 'afternoon', 'tell', 'corporate', 'send', 'grief', 'counselor', 'need', 'block', 'way', 'able', 'honor', 'ed', 'way', 'deserves', 'honor', 'rest', 'peace']</t>
  </si>
  <si>
    <t xml:space="preserve"> No, you said something, didnâ€™t you?</t>
  </si>
  <si>
    <t xml:space="preserve"> Michael, no need to call corporate. We are supposed to use Toby. Heâ€™s trained as a grief counselor.</t>
  </si>
  <si>
    <t>['michael', 'need', 'corporate', 'suppose', 'use', 'toby', 'train', 'grief', 'counselor']</t>
  </si>
  <si>
    <t xml:space="preserve"> Well, then I guess that makes you about the worst grief counselor in the world, doesnâ€™t it?  </t>
  </si>
  <si>
    <t>['guess', 'make', 'bad', 'grief', 'counselor', 'world']</t>
  </si>
  <si>
    <t xml:space="preserve"> Well, I will be spending the entire afternoon in grief counseling for someone Iâ€™ve never met.</t>
  </si>
  <si>
    <t>['spending', 'entire', 'afternoon', 'grief', 'counsel', 'met']</t>
  </si>
  <si>
    <t xml:space="preserve"> Youâ€™re ruining it, already. They should not be given the choice.  </t>
  </si>
  <si>
    <t>['ruin', 'give', 'choice']</t>
  </si>
  <si>
    <t xml:space="preserve"> Wow. Wow. No. No. You are the most heartless, soulless person Iâ€™ve ever met.</t>
  </si>
  <si>
    <t>['wow', 'wow', 'heartless', 'soulless', 'person', 'met']</t>
  </si>
  <si>
    <t xml:space="preserve"> No. No. Shh. Enough. It is going to take me hours to undo all the damage that your have done here. Dwight, Ryan, I want you to take the table out. Weâ€™re gonna go on a five minute break, and when you come back, weâ€™re going to start with a clean slate, and, in the interim, I would like you to forget everything that Toby has said, okay?  </t>
  </si>
  <si>
    <t>['shh', 'go', 'hour', 'undo', 'damage', 'dwight', 'ryan', 'want', 'table', 'minute', 'break', 'go', 'start', 'clean', 'slate', 'interim', 'forget', 'toby', 'say']</t>
  </si>
  <si>
    <t xml:space="preserve"> I donâ€™t think Iâ€™m overstating it when I say that Toby is a plague on this company. And he is worthless. You give people a chance to shine and they blow it, just like you knew they would. Grief counseling is not about, â€œAre you hungry? Would you like a sandwich?â€ These people are so far gone, you have to stick a food tube down their throats.  </t>
  </si>
  <si>
    <t>['overstate', 'toby', 'plague', 'company', 'worthless', 'people', 'chance', 'shine', 'blow', 'grief', 'counsel', 'hungry', 'sandwich', 'people', 'far', 'go', 'stick', 'food', 'tube', 'throat']</t>
  </si>
  <si>
    <t xml:space="preserve"> Okay, part of the problem was that Toby talked at you. Now, I am going to talk with you. First off, I want you to be comfortable, because you really canâ€™t grieve if youâ€™re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</si>
  <si>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['problem', 'toby', 'talk', 'go', 'talk', 'want', 'comfortable', 'grieve', 'tight', 'button', 'guy', 'loosen', 'tie', 'jacket', 'want', 'lady', 'hair', 'know', 'shoe', 'wan', 'personal', 'want', 'open', 'want', 'know', 'say']</t>
  </si>
  <si>
    <t xml:space="preserve"> Okay. I donâ€™t think Kevin should take his shoes off.  </t>
  </si>
  <si>
    <t>['kevin', 'shoe']</t>
  </si>
  <si>
    <t xml:space="preserve"> I found an exercise in Tobyâ€™s binder that he managed to miss, that involves screening the part of you that says, â€œI donâ€™t wanna do that. I donâ€™t wanna talk about that. That is too private.â€ Hereâ€™s how it works. Iâ€™m going to throw you this ball.  </t>
  </si>
  <si>
    <t>['exercise', 'toby', 'binder', 'manage', 'miss', 'involves', 'screen', 'say', 'wan', 'wan', 'talk', 'private', 'here', 'work', 'go', 'throw', 'ball']</t>
  </si>
  <si>
    <t xml:space="preserve"> Wow, I thought that was supposed to be, like, next month.</t>
  </si>
  <si>
    <t>['wow', 'thought', 'suppose', 'month']</t>
  </si>
  <si>
    <t xml:space="preserve"> Yeah, Iâ€™d love to see them. Oh, and tell them I say, â€œCongratulations.â€</t>
  </si>
  <si>
    <t>['love', 'tell', 'congratulation']</t>
  </si>
  <si>
    <t xml:space="preserve"> [in his office playing with a Dunder Mifflin Truck when it drops and the â€œheadâ€ of the Truck comes off]  </t>
  </si>
  <si>
    <t>['office', 'play', 'dunder', 'mifflin', 'truck', 'drop', 'head', 'truck', 'come']</t>
  </si>
  <si>
    <t xml:space="preserve"> Michael once told me that Home Alone is the saddest movie ever. When I asked him why, he said, â€œBecause the whole family forgets the kid at home. There is nothing funny about that.â€  </t>
  </si>
  <si>
    <t>['michael', 'home', 'saddest', 'movie', 'ask', 'say', 'family', 'forgets', 'kid', 'home', 'funny']</t>
  </si>
  <si>
    <t xml:space="preserve"> Thatâ€™sâ€¦ Hold it, hold it, hold it. Start, like, right in there. [Dwight digs hole in ground] Just dig.</t>
  </si>
  <si>
    <t>['hold', 'hold', 'hold', 'start', 'dwight', 'dig', 'hole', 'ground', 'dig']</t>
  </si>
  <si>
    <t xml:space="preserve"> Okay, give it to me. You donâ€™t know what youâ€™re doing. All right. [Michael starts digging]</t>
  </si>
  <si>
    <t>['know', 'michael', 'start', 'dig']</t>
  </si>
  <si>
    <t xml:space="preserve"> Nothing. Letâ€™s justâ€¦ all right. [talks to warehouse guys] Guys, do you have a box we could use?  </t>
  </si>
  <si>
    <t>['let', 'talk', 'warehouse', 'guy', 'guy', 'box', 'use']</t>
  </si>
  <si>
    <t xml:space="preserve"> Ok. A man and his son get into a car accident. They are rushed to the hospital. The doctor says, there is no way I can operate on this boy, â€¦ </t>
  </si>
  <si>
    <t>['man', 'son', 'car', 'accident', 'rush', 'hospital', 'doctor', 'say', 'way', 'operate', 'boy']</t>
  </si>
  <si>
    <t xml:space="preserve"> Wow. Well. Ok. I donâ€™t care how your day was either, Jan. I was just asking you because you asked me. Why do you set me up like that?</t>
  </si>
  <si>
    <t>['wow', 'care', 'jan', 'ask', 'ask', 'set']</t>
  </si>
  <si>
    <t xml:space="preserve"> I worked. And then I went home to my condo. And Carol came over. And then we had sex. Is that what you want to hear?  </t>
  </si>
  <si>
    <t>['work', 'go', 'home', 'condo', 'carol', 'come', 'sex', 'want', 'hear']</t>
  </si>
  <si>
    <t xml:space="preserve"> Never ever, ever sleep with your boss. I am so lucky that Jan and I only got to second base.   </t>
  </si>
  <si>
    <t>['sleep', 'bos', 'lucky', 'jan', 'second', 'base']</t>
  </si>
  <si>
    <t xml:space="preserve"> Oh, I donâ€™t know if Iâ€™mâ€¦</t>
  </si>
  <si>
    <t xml:space="preserve"> Itâ€™s weird. Jan use to treat Michael like he was a ten year old, but lately itâ€™s like heâ€™s five.   </t>
  </si>
  <si>
    <t>['weird', 'jan', 'use', 'treat', 'michael', 'year', 'old', 'lately']</t>
  </si>
  <si>
    <t xml:space="preserve"> Extremely excited? â€¦ Just very?  Thatâ€™s cool.  </t>
  </si>
  <si>
    <t>['extremely', 'excite', 'cool']</t>
  </si>
  <si>
    <t xml:space="preserve"> I am very excited. Ryan hasnâ€™t made a sale yet, but more importantly, he hasnâ€™t made an ally yet. Is he going to be a slacker-loser-wise-ass like Jim was? Or is he going to join the Dwight Army of Champions?  </t>
  </si>
  <si>
    <t>['excite', 'ryan', 'sale', 'importantly', 'ally', 'go', 'slackerloserwiseass', 'jim', 'go', 'join', 'dwight', 'army', 'champion']</t>
  </si>
  <si>
    <t xml:space="preserve"> When you are ready to see the sales office, the sales office will present itself to you. Your journey begins now.  </t>
  </si>
  <si>
    <t>['ready', 'sale', 'office', 'sale', 'office', 'present', 'journey', 'begin']</t>
  </si>
  <si>
    <t xml:space="preserve"> No, I didnâ€™t. I took back my chair that you took from me, but I didnâ€™t take your chair. </t>
  </si>
  <si>
    <t>['take', 'chair', 'take', 'chair']</t>
  </si>
  <si>
    <t xml:space="preserve"> So I guess I canâ€™t get up.   </t>
  </si>
  <si>
    <t>['guess']</t>
  </si>
  <si>
    <t xml:space="preserve"> Hey Koselli, the Kos. Cosby. Hey hey hey. I love Jello Pudding Pops. My son, Theo, loves Jello Pudding Pops too.   </t>
  </si>
  <si>
    <t>['koselli', 'ko', 'cosby', 'love', 'jello', 'pudding', 'pop', 'son', 'theo', 'love', 'jello', 'pudding', 'pop']</t>
  </si>
  <si>
    <t xml:space="preserve"> I hold in my hand, a beet seed. Take it. [Ryan tries to take it, Dwight closes hand] AH! [Ryan tries again and takes seed] Whenâ€¦ Damn it.   </t>
  </si>
  <si>
    <t>['hold', 'hand', 'beet', 'seed', 'ryan', 'try', 'dwight', 'close', 'hand', 'ryan', 'try', 'take', 'seed', 'damn']</t>
  </si>
  <si>
    <t xml:space="preserve"> Once a year they bring in a little cart and they give away free pretzels. Itâ€™s really not a big deal. To some people it is.   </t>
  </si>
  <si>
    <t>['year', 'bring', 'little', 'cart', 'away', 'free', 'pretzel', 'big', 'deal', 'people']</t>
  </si>
  <si>
    <t xml:space="preserve"> Productivity is important but how can I be productive if I have this one little thing in my brain? That I cannot get out. And that one little thing is a soft pretzel. So Iâ€™m just going to have my soft pretzel, then Iâ€™ll get to work, and Iâ€™ll be super productive. Look out for me.  </t>
  </si>
  <si>
    <t>['productivity', 'important', 'productive', 'little', 'brain', 'little', 'soft', 'pretzel', 'go', 'soft', 'pretzel', 'work', 'super', 'productive', 'look']</t>
  </si>
  <si>
    <t xml:space="preserve"> [looks at long pretzel line] Oh, shhhâ€¦ Come on.  </t>
  </si>
  <si>
    <t>['look', 'long', 'pretzel', 'line', 'shhh']</t>
  </si>
  <si>
    <t xml:space="preserve"> And just as you have planted your seed in the ground, Iâ€™m going to plant my seed in you.</t>
  </si>
  <si>
    <t>['plant', 'seed', 'ground', 'go', 'plant', 'seed']</t>
  </si>
  <si>
    <t xml:space="preserve"> Smells pretty bad, doesnâ€™t it?</t>
  </si>
  <si>
    <t>['smell', 'pretty']</t>
  </si>
  <si>
    <t xml:space="preserve"> Itâ€™s called bull crap and a client can smell it from a mile away. </t>
  </si>
  <si>
    <t>['call', 'bull', 'crap', 'client', 'smell', 'mile', 'away']</t>
  </si>
  <si>
    <t xml:space="preserve"> Oh hey, I forgot something in my car.  Iâ€™ll be right back. </t>
  </si>
  <si>
    <t>['forgot', 'car']</t>
  </si>
  <si>
    <t xml:space="preserve"> [Phyllis embraces Bob ahead in line] Hey, hey, hey! Phyllis, what are you doing?</t>
  </si>
  <si>
    <t>['phyllis', 'embrace', 'bob', 'ahead', 'line', 'phyllis']</t>
  </si>
  <si>
    <t xml:space="preserve"> No, I think youâ€™re cutting in line.</t>
  </si>
  <si>
    <t>['cut', 'line']</t>
  </si>
  <si>
    <t xml:space="preserve"> No, Iâ€™m not going to settle down.</t>
  </si>
  <si>
    <t>['go', 'settle']</t>
  </si>
  <si>
    <t xml:space="preserve"> Boooooo. Thank you. [hi-fiveâ€™s Stanley]. Thatâ€™s right. </t>
  </si>
  <si>
    <t>['boooooo', 'thank', 'hifives', 'stanley']</t>
  </si>
  <si>
    <t xml:space="preserve"> Congratulations resourceful salesman. You have passed the second challenge. Welcome to Schrute Farm.   </t>
  </si>
  <si>
    <t>['congratulation', 'resourceful', 'salesman', 'pass', 'second', 'challenge', 'welcome', 'schrute', 'farm']</t>
  </si>
  <si>
    <t xml:space="preserve"> [sings] Love me, love me, say that you love me, fool me, fool me,</t>
  </si>
  <si>
    <t>['sings', 'love', 'love', 'love', 'fool', 'fool']</t>
  </si>
  <si>
    <t xml:space="preserve"> Go on and fool me. Love me, love me, say that you love me</t>
  </si>
  <si>
    <t>['fool', 'love', 'love', 'love']</t>
  </si>
  <si>
    <t xml:space="preserve"> fool me, fool me, go on and fool me. Love me,</t>
  </si>
  <si>
    <t>['fool', 'fool', 'fool', 'love']</t>
  </si>
  <si>
    <t xml:space="preserve"> Love me, say that you love me. Fool me, fool me, go on and fool me.  </t>
  </si>
  <si>
    <t>['love', 'love', 'fool', 'fool', 'fool']</t>
  </si>
  <si>
    <t xml:space="preserve"> No cuts. Oh, Pam. Just the woman Iâ€™d like to see. You read my mind. </t>
  </si>
  <si>
    <t>['cut', 'pam', 'woman', 'read', 'mind']</t>
  </si>
  <si>
    <t xml:space="preserve"> Great! I thought you could use this time to authorize some checks.</t>
  </si>
  <si>
    <t>['great', 'thought', 'use', 'time', 'authorize', 'check']</t>
  </si>
  <si>
    <t xml:space="preserve"> I thought that maybe you could wait in line for me while I go to the bathroom. Youâ€™re an angel.</t>
  </si>
  <si>
    <t>['thought', 'maybe', 'wait', 'line', 'bathroom', 'angel']</t>
  </si>
  <si>
    <t xml:space="preserve"> Hey, why donâ€™t you just go up to your office, get some work done, and Iâ€™ll just bring you a pretzel.</t>
  </si>
  <si>
    <t>['office', 'work', 'bring', 'pretzel']</t>
  </si>
  <si>
    <t xml:space="preserve"> Because I like them a certain way, and if it gets screwed up, then whole thing is blown. </t>
  </si>
  <si>
    <t>['certain', 'way', 'get', 'screw', 'blown']</t>
  </si>
  <si>
    <t xml:space="preserve"> You know, I just think itâ€™s really important that you be productive today. </t>
  </si>
  <si>
    <t>['know', 'important', 'productive', 'today']</t>
  </si>
  <si>
    <t xml:space="preserve"> Pam, productivity starts with patience and determination. Iâ€™ll be back.   </t>
  </si>
  <si>
    <t>['pam', 'productivity', 'start', 'patience', 'determination']</t>
  </si>
  <si>
    <t xml:space="preserve"> It is time for your next test. You have planted the beet seed. You have walked the long lonely walk of loneliness.</t>
  </si>
  <si>
    <t>['time', 'test', 'plant', 'beet', 'seed', 'walk', 'long', 'lonely', 'walk', 'loneliness']</t>
  </si>
  <si>
    <t xml:space="preserve"> You know what your problem is? You know why you havenâ€™t made any sales? Cause you think you know everything. You have to trust that maybe there are other people that can teach you things. Are you ready to learn? Are you ready for the final test? </t>
  </si>
  <si>
    <t>['know', 'problem', 'know', 'sale', 'cause', 'know', 'trust', 'maybe', 'people', 'teach', 'thing', 'ready', 'learn', 'ready', 'final', 'test']</t>
  </si>
  <si>
    <t xml:space="preserve"> Hi. Please tell me that you have a sweet pretzel left.</t>
  </si>
  <si>
    <t>['tell', 'sweet', 'pretzel', 'left']</t>
  </si>
  <si>
    <t xml:space="preserve"> Please be seated. [man runs behind Dwight]</t>
  </si>
  <si>
    <t>['seat', 'man', 'run', 'dwight']</t>
  </si>
  <si>
    <t xml:space="preserve"> Pay no attention to the spirits that haunt this hallowed ground. </t>
  </si>
  <si>
    <t>['pay', 'attention', 'spirit', 'haunt', 'hallow', 'ground']</t>
  </si>
  <si>
    <t xml:space="preserve"> Mose is my cousin and he lives here. He will always be my best friend. Unless things go well with Ryan today in which case, I wonâ€™t hang out with Mose so much anymore.  </t>
  </si>
  <si>
    <t>['mose', 'cousin', 'life', 'best', 'friend', 'thing', 'ryan', 'today', 'case', 'hang', 'mose', 'anymore']</t>
  </si>
  <si>
    <t xml:space="preserve"> What is the greatest danger facing Dunder Mifflin?</t>
  </si>
  <si>
    <t>['great', 'danger', 'face', 'dunder', 'mifflin']</t>
  </si>
  <si>
    <t xml:space="preserve"> Wrong. Flash floods. What is the true cause of Robert Mifflinâ€™s suicide?</t>
  </si>
  <si>
    <t>['wrong', 'flash', 'flood', 'true', 'cause', 'robert', 'mifflins', 'suicide']</t>
  </si>
  <si>
    <t xml:space="preserve"> Wrong. He hated himself. What is the DHARMA initiative?  </t>
  </si>
  <si>
    <t>['wrong', 'hat', 'dharma', 'initiative']</t>
  </si>
  <si>
    <t xml:space="preserve"> Iâ€™m sure Dwight will protect him.</t>
  </si>
  <si>
    <t>['sure', 'dwight', 'protect']</t>
  </si>
  <si>
    <t xml:space="preserve"> Final question, young Ryan Howard. What is Michael Scottâ€™s greatest fear?</t>
  </si>
  <si>
    <t>['final', 'question', 'young', 'ryan', 'howard', 'michael', 'scott', 'great', 'fear']</t>
  </si>
  <si>
    <t xml:space="preserve"> Wrong. Heâ€™s not afraid of anything. Also, I would have accepted snakes. Fear is what itâ€™s all about. You cannot sell while undergoing fear. You need to vanquish fear! One must wrestle fear to the ground. You will now wrestle my cousin Mose. </t>
  </si>
  <si>
    <t>['wrong', 'afraid', 'accepted', 'snake', 'fear', 'sell', 'undergo', 'fear', 'need', 'vanquish', 'fear', 'wrestle', 'fear', 'ground', 'wrestle', 'cousin', 'mose']</t>
  </si>
  <si>
    <t xml:space="preserve"> Ryan. Donâ€™t. Ryan! You donâ€™t have to wrestle him. Just get in the coffin. Ryan?</t>
  </si>
  <si>
    <t>['ryan', 'ryan', 'wrestle', 'coffin', 'ryan']</t>
  </si>
  <si>
    <t xml:space="preserve"> Ryan, come on. I am sorry. I am sorry. Mose is sorry too. Look, he sent over a basket with eggs and some fat back bacon. And look, something he whittled.   </t>
  </si>
  <si>
    <t>['ryan', 'sorry', 'sorry', 'mose', 'sorry', 'look', 'sent', 'basket', 'egg', 'fat', 'bacon', 'look', 'whittle']</t>
  </si>
  <si>
    <t xml:space="preserve"> You still mad? Itâ€™s just Jim and I didnâ€™t get along, and I didnâ€™t want it to be that way again. You know, I wanted us to be a team. An unstoppable team that competed against other teams.</t>
  </si>
  <si>
    <t>['mad', 'jim', 'want', 'way', 'know', 'want', 'team', 'unstoppable', 'team', 'compete', 'team']</t>
  </si>
  <si>
    <t xml:space="preserve"> Mr. Kosseli. Hey hey hey, the Cos. Whatâ€™s going on? Do we have a deal? Deal or no deal? Letâ€™s make a deal. So what is the deal?  </t>
  </si>
  <si>
    <t>['kosseli', 'co', 'go', 'deal', 'deal', 'deal', 'let', 'deal', 'deal']</t>
  </si>
  <si>
    <t xml:space="preserve"> Establish time frames. Keep the phrase â€œreal dollarsâ€ in their head. And always keep the power in the conversation. Thatâ€™s why youâ€™re losing them on the cold calls. Cause you say the word please too much. </t>
  </si>
  <si>
    <t>['establish', 'time', 'frame', 'phrase', 'real', 'dollar', 'head', 'power', 'conversation', 'lose', 'cold', 'call', 'cause', 'word']</t>
  </si>
  <si>
    <t xml:space="preserve"> Michael always said, K.I.S.S. Keep it simple, stupid. Great advice, hurts my feelings every time.   </t>
  </si>
  <si>
    <t>['michael', 'say', 'kiss', 'simple', 'stupid', 'great', 'advice', 'hurt', 'feeling', 'time']</t>
  </si>
  <si>
    <t xml:space="preserve"> Oh! Hey! Everyone, I am officially streamlining the efficiency of this corporation. Secondâ€¦</t>
  </si>
  <si>
    <t>['officially', 'streamline', 'efficiency', 'corporation', 'second']</t>
  </si>
  <si>
    <t xml:space="preserve"> Yes, second, Toby. Second, I am insisting on increased accountability from every single one of you. </t>
  </si>
  <si>
    <t>['second', 'toby', 'second', 'insist', 'increase', 'accountability', 'single']</t>
  </si>
  <si>
    <t xml:space="preserve"> Did you have a lot of sugar today, Michael?</t>
  </si>
  <si>
    <t>['sugar', 'today', 'michael']</t>
  </si>
  <si>
    <t xml:space="preserve"> Carmel Dip. But, one question at a time please. Phyllis, Stanley. I want you to switch desks, Iâ€™m going to reorganize and restructure the physical layout of the office to maximize everything! I think weâ€™re getting a lot done, donâ€™t you? On paper at least. And we are, after all, a paper company. Are we not, are we not, are we not? Are you with me, are you with me? Thank you very much!   </t>
  </si>
  <si>
    <t>['carmel', 'dip', 'question', 'time', 'phyllis', 'stanley', 'want', 'switch', 'desk', 'go', 'reorganize', 'restructure', 'physical', 'layout', 'office', 'maximize', 'get', 'paper', 'paper', 'company', 'thank']</t>
  </si>
  <si>
    <t xml:space="preserve"> They did not. They didnâ€™t have to say it to your face.</t>
  </si>
  <si>
    <t>['face']</t>
  </si>
  <si>
    <t xml:space="preserve"> Not everythingâ€™s a lesson, Ryan. Sometimes you just fail. Itâ€™s those online paper jerks. The whole business is changing. You know what? Theyâ€™re going to be screwed once this whole internet fad is over. What are you doing? [Ryan throws egg at building] Oh no no no no! Ryan! Yes! Ryan the temp! Come on! Courtesy of Dunder Mifflin. Come on! Drive. </t>
  </si>
  <si>
    <t>['everythings', 'lesson', 'ryan', 'fail', 'online', 'paper', 'jerk', 'business', 'change', 'know', 'go', 'screw', 'internet', 'fad', 'ryan', 'throw', 'egg', 'building', 'ryan', 'ryan', 'temp', 'courtesy', 'dunder', 'mifflin', 'drive']</t>
  </si>
  <si>
    <t xml:space="preserve"> Dunder Mifflin, this is Pam. Oh, hi Jan. Heâ€™s, uh, on a sales call. No message? Bye, Jan.   </t>
  </si>
  <si>
    <t>['dunder', 'mifflin', 'pam', 'jan', 'sale', 'message', 'bye', 'jan']</t>
  </si>
  <si>
    <t xml:space="preserve"> [Dwight chokes as Ryan downs a beer in one drink] Temp! Temp! Temp! Temp! Ryan! Ryan! Ryan! Ryan! Yes! Just think, that temp agency could have sent you anywhere. </t>
  </si>
  <si>
    <t>['dwight', 'choke', 'ryan', 'down', 'beer', 'drink', 'temp', 'temp', 'temp', 'temp', 'ryan', 'ryan', 'ryan', 'ryan', 'temp', 'agency', 'sent']</t>
  </si>
  <si>
    <t xml:space="preserve"> These came for you. Contracts? Brent Koselli?</t>
  </si>
  <si>
    <t>['come', 'contract', 'brent', 'koselli']</t>
  </si>
  <si>
    <t xml:space="preserve"> Sorry, I forgot Kevinâ€™s extension. Itâ€™s a fantasy football thing. </t>
  </si>
  <si>
    <t>['sorry', 'forgot', 'kevins', 'extension', 'fantasy', 'football']</t>
  </si>
  <si>
    <t xml:space="preserve"> And I was just going to go through the system cause I didnâ€™t think youâ€™d be there. Why, why are you still there?</t>
  </si>
  <si>
    <t>['go', 'cause']</t>
  </si>
  <si>
    <t xml:space="preserve"> I had to work late. Janâ€™s making me keep a log of everything Michael does all day. </t>
  </si>
  <si>
    <t>['work', 'late', 'jan', 'make', 'log', 'michael']</t>
  </si>
  <si>
    <t xml:space="preserve"> Wow. Do you think you could send me a copy of that?</t>
  </si>
  <si>
    <t>['wow', 'send', 'copy']</t>
  </si>
  <si>
    <t xml:space="preserve"> Oh, Iâ€™m sorry. Go ahead. </t>
  </si>
  <si>
    <t>['sorry', 'ahead']</t>
  </si>
  <si>
    <t xml:space="preserve"> Uh, no, I um. Everythingâ€™s pretty much the same here.</t>
  </si>
  <si>
    <t>['everythings', 'pretty']</t>
  </si>
  <si>
    <t xml:space="preserve"> A little different. What time is it there?</t>
  </si>
  <si>
    <t>['little', 'different', 'time']</t>
  </si>
  <si>
    <t xml:space="preserve"> What time is it here? Um, weâ€™re in the same time zone. </t>
  </si>
  <si>
    <t>['time', 'time', 'zone']</t>
  </si>
  <si>
    <t xml:space="preserve"> How far away did you think we were?</t>
  </si>
  <si>
    <t>['far', 'away']</t>
  </si>
  <si>
    <t xml:space="preserve"> I donâ€™t know. It felt far. </t>
  </si>
  <si>
    <t>['know', 'felt', 'far']</t>
  </si>
  <si>
    <t xml:space="preserve"> How many words per minute does the average person type?</t>
  </si>
  <si>
    <t>['word', 'minute', 'average', 'person', 'type']</t>
  </si>
  <si>
    <t xml:space="preserve"> Shut up. Mavis Beacon doesnâ€™t even type 90. </t>
  </si>
  <si>
    <t>['shut', 'mavis', 'beacon', 'type']</t>
  </si>
  <si>
    <t xml:space="preserve"> Forget it. I was just about to brag but forget it.</t>
  </si>
  <si>
    <t>['forget', 'brag', 'forget']</t>
  </si>
  <si>
    <t xml:space="preserve"> So ok. Iâ€™m watching the movie, by myselfâ€¦</t>
  </si>
  <si>
    <t>['watch', 'movie']</t>
  </si>
  <si>
    <t xml:space="preserve"> Because I just wanted a relaxing evening at homeâ€¦</t>
  </si>
  <si>
    <t>['want', 'relax', 'even', 'home']</t>
  </si>
  <si>
    <t xml:space="preserve"> But Iâ€™m holding on because I keep waiting for Sandra Bullock to show up.</t>
  </si>
  <si>
    <t>['hold', 'wait', 'sandra', 'bullock']</t>
  </si>
  <si>
    <t xml:space="preserve"> No way. How do you confuse 28 Days with 28 Days Later?</t>
  </si>
  <si>
    <t>['way', 'confuse', 'day', 'day', 'later']</t>
  </si>
  <si>
    <t xml:space="preserve"> Because I got it at Blockbuster and they donâ€™t put the pictures on the box. </t>
  </si>
  <si>
    <t>['blockbuster', 'picture', 'box']</t>
  </si>
  <si>
    <t xml:space="preserve"> Yes. Fancy New Beesley would make that up. New apartment, new stories.</t>
  </si>
  <si>
    <t>['fancy', 'new', 'beesley', 'new', 'apartment', 'new', 'story']</t>
  </si>
  <si>
    <t xml:space="preserve"> Oh, yeah, in my fancy new apartment. I have one bedroom, one bathroom, and a closet. </t>
  </si>
  <si>
    <t>['fancy', 'new', 'apartment', 'bedroom', 'bathroom', 'closet']</t>
  </si>
  <si>
    <t xml:space="preserve"> Wow, you got totally taken for a ride Beesley.</t>
  </si>
  <si>
    <t>['wow', 'totally', 'take', 'ride', 'beesley']</t>
  </si>
  <si>
    <t xml:space="preserve"> Most apartments these days have like three.</t>
  </si>
  <si>
    <t>['apartment', 'day']</t>
  </si>
  <si>
    <t xml:space="preserve"> Yes!  How are you going to cook every meal of the day in one kitchen? </t>
  </si>
  <si>
    <t>['go', 'cook', 'meal', 'kitchen']</t>
  </si>
  <si>
    <t xml:space="preserve"> [Ryan and Dwight enter] Hey, Ryan, are you ok?</t>
  </si>
  <si>
    <t>['ryan', 'dwight', 'enter', 'ryan']</t>
  </si>
  <si>
    <t xml:space="preserve"> Oh, yeah, I should, I should, I should probably go too. </t>
  </si>
  <si>
    <t>['probably']</t>
  </si>
  <si>
    <t xml:space="preserve"> Well, thatâ€™s really not the way I roll, because sometimes Iâ€™m in the zone, and sometimes Iâ€™m in the zoning out.</t>
  </si>
  <si>
    <t>['way', 'roll', 'zone', 'zone']</t>
  </si>
  <si>
    <t xml:space="preserve"> Do you want me to go on Amazon and order you a slang dictionary? Cause Iâ€™ll do it.</t>
  </si>
  <si>
    <t>['want', 'amazon', 'order', 'slang', 'dictionary', 'cause']</t>
  </si>
  <si>
    <t xml:space="preserve"> Itâ€™s like mommy and daddy are fighting. Except mommy outranks daddy and mommy is way scarier.  </t>
  </si>
  <si>
    <t>['mommy', 'daddy', 'fight', 'mommy', 'outranks', 'daddy', 'mommy', 'way', 'scarier']</t>
  </si>
  <si>
    <t xml:space="preserve"> Today is Ryanâ€™s first sales call and I am bringing this boy home a full-grown man.</t>
  </si>
  <si>
    <t>['today', 'ryans', 'sale', 'bring', 'boy', 'home', 'fullgrown', 'man']</t>
  </si>
  <si>
    <t xml:space="preserve"> Would you look at that? [Hugs Ryan] [Dwight attempts hug] Damn it, Dwight! Come on.  </t>
  </si>
  <si>
    <t>['look', 'hug', 'ryan', 'dwight', 'attempt', 'hug', 'damn', 'dwight']</t>
  </si>
  <si>
    <t xml:space="preserve"> Dwight is taking Ryan on a sales call today. So if we find Ryanâ€™s body in a heavily-wooded area tomorrow, I owe Jim $30. Itâ€™s an old bet, but a dealâ€™s a deal.  </t>
  </si>
  <si>
    <t>['dwight', 'take', 'ryan', 'sale', 'today', 'ryans', 'body', 'heavilywooded', 'area', 'tomorrow', 'owe', 'jim', 'old', 'bet', 'deal', 'deal']</t>
  </si>
  <si>
    <t xml:space="preserve"> I once saw a movie called â€œTraining Dayâ€. It starred an African-American and Ethan Hawke. In it, the African-American trains Ethan Hawke with various tests and trials. Today, Ryan is Ethan Hawke, and I am the African-American.  </t>
  </si>
  <si>
    <t>['saw', 'movie', 'call', 'training', 'star', 'africanamerican', 'ethan', 'hawke', 'africanamerican', 'train', 'ethan', 'hawke', 'test', 'trial', 'today', 'ryan', 'ethan', 'hawke', 'africanamerican']</t>
  </si>
  <si>
    <t xml:space="preserve"> Donâ€™t you realize the key is inside you? [pretends to pull key out of Ryanâ€™s ear]  </t>
  </si>
  <si>
    <t>['realize', 'key', 'inside', 'pretend', 'pull', 'key', 'ryans', 'ear']</t>
  </si>
  <si>
    <t xml:space="preserve"> No, but seriously, your ears are the key. 90% of a good sales call is listening, only 10% is talking.</t>
  </si>
  <si>
    <t>['seriously', 'ear', 'key', 'sale', 'listen', 'talk']</t>
  </si>
  <si>
    <t xml:space="preserve"> Get in the car. [Ryan knocks the car door] Getâ€¦ get in the car.  </t>
  </si>
  <si>
    <t>['car', 'ryan', 'knock', 'car', 'door', 'car']</t>
  </si>
  <si>
    <t xml:space="preserve"> Sales is not all in here. [wails arms] Itâ€™s also in here.</t>
  </si>
  <si>
    <t>['sale', 'wail', 'arm']</t>
  </si>
  <si>
    <t xml:space="preserve"> [wails arms] You know, selling, typing, dialing.</t>
  </si>
  <si>
    <t>['wail', 'arm', 'know', 'sell', 'type', 'dial']</t>
  </si>
  <si>
    <t xml:space="preserve"> What is that in your ear? [pretends to pull beet seed out of Ryanâ€™s ear] A tiny beet seed. You need to clean your ears better.  </t>
  </si>
  <si>
    <t>['ear', 'pretend', 'pull', 'beet', 'seed', 'ryans', 'ear', 'tiny', 'beet', 'seed', 'need', 'clean', 'ear', 'better']</t>
  </si>
  <si>
    <t xml:space="preserve"> â€œ9:00 to 10:00, checked in with receptionist. Met with Jan, RE:</t>
  </si>
  <si>
    <t>['checked', 'receptionist', 'met', 'jan']</t>
  </si>
  <si>
    <t xml:space="preserve"> Hey, letâ€™s focus today. Make today all about focus. Iâ€™ll help you.</t>
  </si>
  <si>
    <t>['let', 'focus', 'today', 'today', 'focus', 'help']</t>
  </si>
  <si>
    <t xml:space="preserve"> Okay. That sounds good. [puts banana in toy mouth thatâ€™s in his mouth] [laughs] Yes. Actually, todayâ€™s a good day to do that.</t>
  </si>
  <si>
    <t>['sound', 'put', 'banana', 'toy', 'mouth', 'mouth', 'laugh', 'actually', 'today']</t>
  </si>
  <si>
    <t xml:space="preserve"> Sales is about people, Ryan. About understanding them and learning how to get along with them. Case study:</t>
  </si>
  <si>
    <t>['sale', 'people', 'ryan', 'understand', 'learn', 'case', 'study']</t>
  </si>
  <si>
    <t xml:space="preserve"> I mean, theyâ€™re just dough twisted up with some candy. They taste so good in my mouth.</t>
  </si>
  <si>
    <t>['mean', 'dough', 'twist', 'candy', 'taste', 'mouth']</t>
  </si>
  <si>
    <t xml:space="preserve"> I saw the movie. I just donâ€™t know every line from the film.</t>
  </si>
  <si>
    <t>['saw', 'movie', 'know', 'line', 'film']</t>
  </si>
  <si>
    <t xml:space="preserve"> Tonight, one of our most ethnic co-workers, Kelly, has invited us all to a Diwali celebration put on by her community. What is Diwali, you may ask? Well, to have Kelly explain it [girly voice] itâ€™s ada blah blah blah, itâ€™s so super fun and itâ€™s going to be great. [normal voice] Lot of gods with unpronounceable names. Twenty minutes later you find out that is essentially a Hindu Halloween.  </t>
  </si>
  <si>
    <t>['tonight', 'ethnic', 'coworkers', 'kelly', 'invite', 'diwali', 'celebration', 'community', 'diwali', 'ask', 'kelly', 'explain', 'girly', 'voice', 'ada', 'blah', 'blah', 'blah', 'super', 'fun', 'go', 'great', 'normal', 'voice', 'god', 'unpronounceable', 'name', 'minute', 'later', 'essentially', 'hindu', 'halloween']</t>
  </si>
  <si>
    <t xml:space="preserve"> Really you do. I love the material.</t>
  </si>
  <si>
    <t>['love', 'material']</t>
  </si>
  <si>
    <t xml:space="preserve"> I actually might not go. Feeling kind of tired. </t>
  </si>
  <si>
    <t>['actually', 'feel', 'kind', 'tire']</t>
  </si>
  <si>
    <t xml:space="preserve"> Oh, I donâ€™t know. I havenâ€™t decided yet.  </t>
  </si>
  <si>
    <t>['know', 'decide']</t>
  </si>
  <si>
    <t xml:space="preserve"> I just feel kind of tired, you know.</t>
  </si>
  <si>
    <t>['feel', 'kind', 'tire', 'know']</t>
  </si>
  <si>
    <t xml:space="preserve"> Maybe. I just â€¦I donâ€™t really have anyone to go with.</t>
  </si>
  <si>
    <t xml:space="preserve"> Yeah, totally single. Hundred percent available.  </t>
  </si>
  <si>
    <t>['totally', 'single', 'percent', 'available']</t>
  </si>
  <si>
    <t xml:space="preserve"> Donâ€™t go. They eat monkey brains.</t>
  </si>
  <si>
    <t>['eat', 'monkey', 'brain']</t>
  </si>
  <si>
    <t xml:space="preserve"> Hey. Hey. Stop that. That is offensive. Indians do not eat monkey brains. And if they doâ€¦ sign me upâ€¦ because I am sure that they are very tasty and nutritional.   </t>
  </si>
  <si>
    <t>['stop', 'offensive', 'indian', 'eat', 'monkey', 'brain', 'sign', 'sure', 'tasty', 'nutritional']</t>
  </si>
  <si>
    <t xml:space="preserve"> Itâ€™s important that this company celebrates its diversity. And you know what, Stanley? Come Kwanzaa time, I have got you covered, baby. </t>
  </si>
  <si>
    <t>['important', 'company', 'celebrates', 'diversity', 'know', 'stanley', 'kwanzaa', 'time', 'cover', 'baby']</t>
  </si>
  <si>
    <t xml:space="preserve"> Wha? Really? You should! Itâ€™s fun.  </t>
  </si>
  <si>
    <t>['wha', 'fun']</t>
  </si>
  <si>
    <t xml:space="preserve"> I love the people here. And if there was one thing I diâ€¦ donâ€™t really care for is that they can be terribly, terribly ignorant about other cultures. And I donâ€™t want them embarrassing me in front of my girlfriend, Carol.   </t>
  </si>
  <si>
    <t>['love', 'people', 'di', 'care', 'terribly', 'terribly', 'ignorant', 'culture', 'want', 'embarrass', 'girlfriend', 'carol']</t>
  </si>
  <si>
    <t xml:space="preserve"> Diwali is a very important holiday for the Hindus. But, frankly, Iâ€™m a little appalled that none of you know very much about Indian culture. So, without further ado, Kelly you are on. </t>
  </si>
  <si>
    <t>['diwali', 'important', 'holiday', 'hindu', 'frankly', 'little', 'appalled', 'know', 'indian', 'culture', 'ado', 'kelly']</t>
  </si>
  <si>
    <t xml:space="preserve"> Umâ€¦ why donâ€™t you tell us a little bit about the origins of the holiday.</t>
  </si>
  <si>
    <t>['tell', 'little', 'bit', 'origin', 'holiday']</t>
  </si>
  <si>
    <t xml:space="preserve"> [points at picture on the wall] And that blue busty gal? Whatâ€™s her story?</t>
  </si>
  <si>
    <t>['point', 'picture', 'wall', 'blue', 'busty', 'gal', 'story']</t>
  </si>
  <si>
    <t xml:space="preserve"> Pam wishes. [generalized laughing] Kelly, Iâ€™ll take this one. Diwali is a Celebration of the Coronation of the God-King Rama. After his epic battle with Ravana, the Demon King of Lanka. It symbolizes the battle between good and evilâ€¦ </t>
  </si>
  <si>
    <t>['pam', 'wish', 'generalize', 'laugh', 'kelly', 'diwali', 'celebration', 'coronation', 'godking', 'rama', 'epic', 'battle', 'ravana', 'demon', 'king', 'lanka', 'symbolizes', 'battle', 'evil']</t>
  </si>
  <si>
    <t xml:space="preserve"> All right, all right, all right, all right. This isnâ€™t â€˜Lord of the Ringsâ€™.  </t>
  </si>
  <si>
    <t>['lord', 'ring']</t>
  </si>
  <si>
    <t xml:space="preserve"> I started biking into work. Josh does it and he lives a lot farther away than I do. And also it saves gas money, keeps me in shapeâ€¦ helps the environment. And now I know it makes me really sweaty for work.   </t>
  </si>
  <si>
    <t>['start', 'biking', 'work', 'josh', 'life', 'farther', 'away', 'save', 'gas', 'money', 'keep', 'shape', 'help', 'environment', 'know', 'make', 'sweaty', 'work']</t>
  </si>
  <si>
    <t xml:space="preserve"> Now, a lot of people say that Kelly is one in a million and thatâ€™s true, but itâ€™s also not true. Because, frankly, there are literally billions of people just like Kelly in the world.  Here are some famous Indians. [slide show] Subrahmanyan Chandrasekhar. He is a Nobel prize-winning physicist. Impressive. Apu from the Simpsons. Hilarious. Indian. M. Night Shyamalan. â€˜The Villageâ€™, â€˜Unbreakableâ€™, â€˜Sixth Senseâ€™, â€˜Sigâ€¦ â€˜</t>
  </si>
  <si>
    <t>['people', 'kelly', 'million', 'true', 'true', 'frankly', 'literally', 'billion', 'people', 'kelly', 'world', 'famous', 'indian', 'slide', 'subrahmanyan', 'chandrasekhar', 'nobel', 'prizewinning', 'physicist', 'impressive', 'apu', 'simpson', 'hilarious', 'indian', 'night', 'shyamalan', 'village', 'unbreakable', 'sixth', 'sense', 'sig']</t>
  </si>
  <si>
    <t xml:space="preserve"> Just stop it. [slide of Michael &amp; Carol kissing] Whatâ€™s theâ€¦ oh, whoa! [laughs] Where did that come from?   </t>
  </si>
  <si>
    <t>['stop', 'slide', 'michael', 'carol', 'kiss', 'whoa', 'laugh']</t>
  </si>
  <si>
    <t xml:space="preserve"> And another thing about the Indian peopleâ€¦ they love sex positions. I present to you the Kama Sutra. I mean look at that. Whoâ€™s seen that before? </t>
  </si>
  <si>
    <t>['indian', 'people', 'love', 'sex', 'position', 'present', 'kama', 'sutra', 'mean', 'look', 'who', 'see']</t>
  </si>
  <si>
    <t xml:space="preserve"> Well, whatever Kelly wants to do in her own house is fine but we shouldnâ€™t all be subjected to it.</t>
  </si>
  <si>
    <t>['kelly', 'want', 'house', 'fine', 'subject']</t>
  </si>
  <si>
    <t xml:space="preserve"> No, Youâ€™re not going to collect them.</t>
  </si>
  <si>
    <t>['go', 'collect']</t>
  </si>
  <si>
    <t xml:space="preserve"> No. This is delightful, charming culture.  </t>
  </si>
  <si>
    <t>['delightful', 'charm', 'culture']</t>
  </si>
  <si>
    <t xml:space="preserve"> My Indian Culture Seminar was going great until Toby decided that he was too immature to deal with culturally explicit images. Itâ€™s just sex. Peopleâ€¦ everybody does it. Iâ€™m doing itâ€¦ with Carol! Probably tonight.   </t>
  </si>
  <si>
    <t>['indian', 'culture', 'seminar', 'go', 'great', 'toby', 'decide', 'immature', 'deal', 'culturally', 'explicit', 'image', 'sex', 'people', 'everybody', 'carol', 'probably', 'tonight']</t>
  </si>
  <si>
    <t xml:space="preserve"> Once a quarter, the sales staff at this branch has to stay late to do order form consolidationâ€¦ which, amazingly, is even less interesting than it sounds.  </t>
  </si>
  <si>
    <t>['quarter', 'sale', 'staff', 'branch', 'stay', 'late', 'order', 'form', 'consolidation', 'amazingly', 'interest', 'sound']</t>
  </si>
  <si>
    <t xml:space="preserve"> [points at woman] What does that look like to you?</t>
  </si>
  <si>
    <t>['point', 'woman', 'look']</t>
  </si>
  <si>
    <t xml:space="preserve"> Hey, Kevin. Itâ€™s a costume. Why donâ€™t you just cool it, okay? Carol? Carol.  </t>
  </si>
  <si>
    <t>['kevin', 'costume', 'cool', 'carol', 'carol']</t>
  </si>
  <si>
    <t xml:space="preserve"> Iâ€™ll have one of those as well. Thank you very much. Now these are limes, lemons, onionsâ€¦ </t>
  </si>
  <si>
    <t>['thank', 'lime', 'lemon', 'onion']</t>
  </si>
  <si>
    <t xml:space="preserve"> Iâ€™m a vegetarian. What can I eat?</t>
  </si>
  <si>
    <t>['vegetarian', 'eat']</t>
  </si>
  <si>
    <t xml:space="preserve"> All they are is chocolate, graham cracker, and marshmallow. How difficult would that have been?  </t>
  </si>
  <si>
    <t>['chocolate', 'graham', 'cracker', 'marshmallow', 'difficult']</t>
  </si>
  <si>
    <t xml:space="preserve"> I decided to come. Uhâ€¦ I feel a little under-dressedâ€¦ but at least Iâ€™m not dressed like a slutty cheerleader, right? Is that mean?  </t>
  </si>
  <si>
    <t>['decide', 'feel', 'little', 'underdressed', 'dress', 'slutty', 'cheerleader', 'mean']</t>
  </si>
  <si>
    <t xml:space="preserve"> Wow, thirty years? And you two only met once before the wedding night?</t>
  </si>
  <si>
    <t>['wow', 'thirty', 'year', 'met', 'wedding', 'night']</t>
  </si>
  <si>
    <t xml:space="preserve"> Oh! Sheâ€™s not a cheerleader. She thought this was a costume party! Umâ€¦ no, weâ€™re not marriedâ€¦ yet!</t>
  </si>
  <si>
    <t>['cheerleader', 'thought', 'costume', 'party', 'married']</t>
  </si>
  <si>
    <t xml:space="preserve"> She is. Very fair and very kind. Soâ€¦ umâ€¦ tell me, is your marriage the kind of thing where when you die she has to throw herself on a fire? No? Okay. Itâ€™s still very cool. Ok. Thanks!  </t>
  </si>
  <si>
    <t>['fair', 'kind', 'tell', 'marriage', 'kind', 'die', 'throw', 'fire', 'cool', 'thanks']</t>
  </si>
  <si>
    <t xml:space="preserve"> Iâ€™m going to be. [to DJ] Hi, Iâ€™m just going to get this for a secâ€¦ just a sec. [speaks in microphone] Umâ€¦ everyone? Iâ€™m sorry, could I have your attention, please. Thank you. Ah-hahâ€¦ Hi. Sorry. I just have an announcement to make. Umâ€¦ okay. I have learned a lot about Indian culture tonight. But I have learned even more about love. And I know youâ€™re all thinking â€˜who is this crazy gringo and what is he talking about?â€™ Well, Iâ€™m not crazy. Maybe Iâ€™m crazy in love. So without further ado, Carol? Carol Stills. I would like you to do me the honor of making me your husband. </t>
  </si>
  <si>
    <t>['go', 'dj', 'go', 'sec', 'sec', 'speaks', 'microphone', 'sorry', 'attention', 'thank', 'ahhah', 'sorry', 'announcement', 'learn', 'indian', 'culture', 'tonight', 'learn', 'love', 'know', 'think', 'crazy', 'gringo', 'talk', 'crazy', 'maybe', 'crazy', 'love', 'ado', 'carol', 'carol', 'still', 'honor', 'make', 'husband']</t>
  </si>
  <si>
    <t xml:space="preserve"> I didnâ€™t hear you. [laughs]</t>
  </si>
  <si>
    <t>['hear', 'laugh']</t>
  </si>
  <si>
    <t xml:space="preserve"> [lowers microphone] Oh, youâ€™ve got to be kidding me. Okay.  </t>
  </si>
  <si>
    <t>['lower', 'microphone', 'kid']</t>
  </si>
  <si>
    <t xml:space="preserve"> No. I get it. I get it. Youâ€™re not ready. Weâ€™ll wait. This is a classicâ€¦ </t>
  </si>
  <si>
    <t>['ready', 'wait', 'classic']</t>
  </si>
  <si>
    <t xml:space="preserve"> Yeah, well, but I â€¦ I feel like Iâ€™ve known you many lifetimes. Maybe Iâ€™m Hindu after all. Okay, Iâ€™m not Hindu, butâ€¦ Carol. Carol, I justâ€¦ I feel likeâ€¦ I just like you so much.</t>
  </si>
  <si>
    <t>['feel', 'know', 'lifetime', 'maybe', 'hindu', 'hindu', 'carol', 'carol', 'feel']</t>
  </si>
  <si>
    <t xml:space="preserve"> Ok. Okay. Good night. [louder] Hey, you know what? Why donâ€™t I come with you. Cause Iâ€™ve got this book called the Kama Sutra.</t>
  </si>
  <si>
    <t>['night', 'louder', 'know', 'cause', 'book', 'call', 'kama', 'sutra']</t>
  </si>
  <si>
    <t xml:space="preserve"> Can you believe my boss proposed to his girlfriend in public? That is so Michael.</t>
  </si>
  <si>
    <t>['believe', 'bos', 'propose', 'girlfriend', 'public', 'michael']</t>
  </si>
  <si>
    <t xml:space="preserve"> Itâ€™s hot in there. Howâ€™s the naan?</t>
  </si>
  <si>
    <t>['hot', 'hows', 'naan']</t>
  </si>
  <si>
    <t xml:space="preserve"> Dry. You look like you were having fun.</t>
  </si>
  <si>
    <t>['dry', 'look', 'fun']</t>
  </si>
  <si>
    <t xml:space="preserve"> I am. You should come dance with us.</t>
  </si>
  <si>
    <t>['dance']</t>
  </si>
  <si>
    <t xml:space="preserve"> I have to watch our shoes so they donâ€™t get stolen. Who were you texting?</t>
  </si>
  <si>
    <t>['watch', 'shoe', 'steal', 'texting']</t>
  </si>
  <si>
    <t xml:space="preserve"> Oh, God! [chokes on food] Oh. Wow.</t>
  </si>
  <si>
    <t>['god', 'choke', 'food', 'wow']</t>
  </si>
  <si>
    <t xml:space="preserve"> Wow. Pam. When Carol said â€˜No.â€™ tonight, I think I finally realized how you must be feeling. We are both the victims of broken engagements.</t>
  </si>
  <si>
    <t>['wow', 'pam', 'carol', 'say', 'tonight', 'finally', 'realize', 'feel', 'victim', 'broken', 'engagement']</t>
  </si>
  <si>
    <t xml:space="preserve"> I kind of thought something would happen tonight too.</t>
  </si>
  <si>
    <t>['kind', 'thought', 'happen', 'tonight']</t>
  </si>
  <si>
    <t xml:space="preserve"> Weâ€™re so alike. So alike. [leans in to kiss her]</t>
  </si>
  <si>
    <t>['alike', 'alike', 'lean', 'kiss']</t>
  </si>
  <si>
    <t xml:space="preserve"> [scoffing noises] Can I have a ride home?</t>
  </si>
  <si>
    <t>['scoff', 'noise', 'ride', 'home']</t>
  </si>
  <si>
    <t xml:space="preserve"> Can I have a ride, man? Iâ€¦ uhâ€¦ I have my bike.</t>
  </si>
  <si>
    <t>['ride', 'man', 'bike']</t>
  </si>
  <si>
    <t xml:space="preserve"> No kidding. And I am just going to lie down in the back, if thatâ€™s all right.</t>
  </si>
  <si>
    <t>['kid', 'go', 'lie']</t>
  </si>
  <si>
    <t xml:space="preserve"> These are not my shoes. This is just like that show â€˜Taxi Cab Confessionsâ€™.</t>
  </si>
  <si>
    <t>['shoe', 'taxi', 'cab', 'confession']</t>
  </si>
  <si>
    <t xml:space="preserve"> You say one more word; Iâ€™m stopping the car.</t>
  </si>
  <si>
    <t>['word', 'stop', 'car']</t>
  </si>
  <si>
    <t xml:space="preserve"> This is going out to Indians everywhere. Itâ€™s a tribute to one of the greatsâ€¦ Mr. Adam Sandler. [sings] Diwali is a festival of lights. Let me tell you something. Tonight has been one crazy night. So put on your saris, itâ€™s time to celebrate Diwali. Everybody looks so jolly. But itâ€™s not Christmas, itâ€™s Diwali. The goddess of destruction Kali stopped by to celebrate Diwali. Donâ€™t invite any zombies to a celebration of Diwali. Along came Polly to have some fun at Diwali. If youâ€™re Indian and you love to party, have a  happy, happy, happy, happy Diwali. Happy Diwali!</t>
  </si>
  <si>
    <t>['go', 'indian', 'tribute', 'great', 'adam', 'sandler', 'sings', 'diwali', 'festival', 'light', 'tell', 'tonight', 'crazy', 'night', 'sari', 'time', 'celebrate', 'diwali', 'everybody', 'look', 'jolly', 'christmas', 'diwali', 'goddess', 'destruction', 'kali', 'stop', 'celebrate', 'diwali', 'invite', 'zombie', 'celebration', 'diwali', 'come', 'polly', 'fun', 'diwali', 'indian', 'love', 'party', 'happy', 'happy', 'happy', 'happy', 'diwali', 'happy', 'diwali']</t>
  </si>
  <si>
    <t xml:space="preserve"> Oh, please, stop talking. Three words or less.</t>
  </si>
  <si>
    <t>['stop', 'talk', 'word']</t>
  </si>
  <si>
    <t xml:space="preserve"> An Indian Halloween. Okay, great. [to phone] Pam, could you put Jan on, please?</t>
  </si>
  <si>
    <t>['indian', 'halloween', 'great', 'phone', 'pam', 'jan']</t>
  </si>
  <si>
    <t xml:space="preserve"> [on phone] Michael, youâ€™re on with Jan.</t>
  </si>
  <si>
    <t>['phone', 'michael', 'jan']</t>
  </si>
  <si>
    <t xml:space="preserve"> Well, I was letting everybody go to the big Diwali party.</t>
  </si>
  <si>
    <t>['let', 'everybody', 'big', 'diwali', 'party']</t>
  </si>
  <si>
    <t xml:space="preserve"> You donâ€™t know what Diwali is? Wow, Jan. Iâ€™m surprised. Itâ€™s the Hindu festival of lights. I just assumed youâ€™d be familiar with it. Itâ€™s the most sacred and honored Hindu holiday in the world. Itâ€™s like Christmas, Easter, and Halloweenâ€”</t>
  </si>
  <si>
    <t>['know', 'diwali', 'wow', 'jan', 'surprised', 'hindu', 'festival', 'light', 'assume', 'familiar', 'sacred', 'honor', 'hindu', 'holiday', 'world', 'christmas', 'easter', 'halloween']</t>
  </si>
  <si>
    <t xml:space="preserve"> I bet youâ€™re not even aware that our own Kelly Kapoor, who works inâ€¦</t>
  </si>
  <si>
    <t>['bet', 'aware', 'kelly', 'kapoor', 'work']</t>
  </si>
  <si>
    <t xml:space="preserve"> â€¦ customer service is a Hindu person.</t>
  </si>
  <si>
    <t>['customer', 'service', 'hindu', 'person']</t>
  </si>
  <si>
    <t xml:space="preserve"> I had promised Carol a romantic evening on the town. Um, I wanted to take her on this spooky hay ride thing, but it was like seventy dollars a person, and sheâ€™s allergic to hay. So I said, â€œPop a Claritin, and I will spot you the seventy bucks,â€ and sheâ€™s like â€œI donâ€™t like to borrow money or take unnecessary medication.â€  And Iâ€™m like, â€œWell youâ€™re really not gonna like what I slipped in your drink last night.â€ And sheâ€™s like, â€œWhat the hell are you talking about?â€ And Iâ€™m like, â€œIâ€™m kidding. I didnâ€™t put a roofâ€¦â€ [cracks himself up] â€¦ We laughed so hardâ€¦ It was hilariousâ€¦ ohâ€¦ [calms down] So yes, Iâ€™m very excited about the Diwali party.  </t>
  </si>
  <si>
    <t>['promise', 'carol', 'romantic', 'even', 'town', 'want', 'spooky', 'hay', 'ride', 'seventy', 'dollar', 'person', 'allergic', 'hay', 'say', 'pop', 'claritin', 'spot', 'seventy', 'buck', 'borrow', 'money', 'unnecessary', 'medication', 'slip', 'drink', 'night', 'hell', 'talk', 'kid', 'roof', 'crack', 'laugh', 'hard', 'hilarious', 'calm', 'excite', 'diwali', 'party']</t>
  </si>
  <si>
    <t xml:space="preserve"> And perhaps the most important person to Indian culture, Sir Ben Kingsley. Because of him, the British left India, and then he became an actor like Ronald Reagan.</t>
  </si>
  <si>
    <t>['important', 'person', 'indian', 'culture', 'sir', 'ben', 'kingsley', 'british', 'left', 'india', 'actor', 'ronald', 'reagan']</t>
  </si>
  <si>
    <t xml:space="preserve"> Oh, ummâ€¦ kinda hard to explain.  </t>
  </si>
  <si>
    <t>['kinda', 'hard', 'explain']</t>
  </si>
  <si>
    <t xml:space="preserve">  I donâ€™t have a ton of contact with the Scranton branch, but, before I left, I took a box of Dwightâ€™s stationery, so, from time to time, I send Dwight faxes. From himself. From the future. [reading fax] â€œDwight, at 8 A.M. today, someone poisons the coffee. Do not drink the coffee. More instructions will follow. Cordially, Future Dwight.â€  </t>
  </si>
  <si>
    <t>['ton', 'contact', 'scranton', 'branch', 'left', 'take', 'box', 'dwights', 'stationery', 'time', 'time', 'send', 'dwight', 'fax', 'future', 'reading', 'fax', 'dwight', 'today', 'poison', 'coffee', 'drink', 'coffee', 'instruction', 'follow', 'cordially', 'future', 'dwight']</t>
  </si>
  <si>
    <t xml:space="preserve"> No![knocks coffee out of Stanleyâ€™s hand.] Youâ€™ll thank me later.  </t>
  </si>
  <si>
    <t>['noknocks', 'coffee', 'stanley', 'hand', 'thank', 'later']</t>
  </si>
  <si>
    <t xml:space="preserve"> There she is â€“ Jan Levinson. Firstâ€¦</t>
  </si>
  <si>
    <t>['jan', 'levinson']</t>
  </si>
  <si>
    <t xml:space="preserve"> â€¦thing in the morning. Love to start my morning with a hearty bowl of Jan.</t>
  </si>
  <si>
    <t>['morning', 'love', 'start', 'morning', 'hearty', 'bowl', 'jan']</t>
  </si>
  <si>
    <t xml:space="preserve"> [singing] Just call me Levinson in the morning, baby.</t>
  </si>
  <si>
    <t>['sing', 'levinson', 'morning', 'baby']</t>
  </si>
  <si>
    <t xml:space="preserve"> Am I a small number person or a severance package person?</t>
  </si>
  <si>
    <t>['small', 'number', 'person', 'severance', 'package', 'person']</t>
  </si>
  <si>
    <t xml:space="preserve"> Ohâ€¦ [burrys head in hands] Oh, my god. Oh, my god! I donâ€™t really get it â€™cause weâ€™re not doing that bad and our numbers are gonna come up.</t>
  </si>
  <si>
    <t>['burrys', 'head', 'hand', 'god', 'god', 'cause', 'number']</t>
  </si>
  <si>
    <t xml:space="preserve"> Oh really, what role is that? King of the stupid universe?  </t>
  </si>
  <si>
    <t>['role', 'king', 'stupid', 'universe']</t>
  </si>
  <si>
    <t xml:space="preserve"> It is an outrage, thatâ€™s all. Itâ€™sâ€¦ heyâ€™re making a huge, huge mistake. Letâ€™s see Josh replace these people. Letâ€™s see Josh find another Stanley. You think Stanleys grow on trees? Well they donâ€™t. There is no Stanley tree. Do you think the world is crawling with Phyllises? Show me that farm. With Phyllises and Kevins sprouting up all over the place. Ripe for the plucking. Show me that farm.  </t>
  </si>
  <si>
    <t>['outrage', 'heyre', 'make', 'huge', 'huge', 'mistake', 'let', 'josh', 'replace', 'people', 'let', 'josh', 'stanley', 'stanley', 'grow', 'tree', 'stanley', 'tree', 'world', 'crawl', 'phyllises', 'farm', 'phyllises', 'kevins', 'sprout', 'place', 'ripe', 'pluck', 'farm']</t>
  </si>
  <si>
    <t xml:space="preserve"> Pictures. Memories. [Picks up a framed photo of Stanleyâ€™s daughter from Stanleyâ€™s desk] Look at that. They grow up so fast.  </t>
  </si>
  <si>
    <t>['picture', 'memory', 'pick', 'frame', 'photo', 'stanley', 'daughter', 'stanley', 'desk', 'look', 'grow', 'fast']</t>
  </si>
  <si>
    <t xml:space="preserve"> Donâ€™t say that. That just sounds weird. Please.</t>
  </si>
  <si>
    <t>['sound', 'weird']</t>
  </si>
  <si>
    <t xml:space="preserve"> Sorry. I just feel like we havenâ€™t talked in awhile.</t>
  </si>
  <si>
    <t>['sorry', 'feel', 'talk', 'awhile']</t>
  </si>
  <si>
    <t xml:space="preserve"> Wellâ€¦ we have nothin to talk about, Dwight. Just do your work â€¦ while you still can.  </t>
  </si>
  <si>
    <t>['nothin', 'talk', 'dwight', 'work']</t>
  </si>
  <si>
    <t xml:space="preserve"> Yeah, great! Amazing. Best physical condition of my life.</t>
  </si>
  <si>
    <t>['great', 'amaze', 'best', 'physical', 'condition', 'life']</t>
  </si>
  <si>
    <t xml:space="preserve"> Nothing. Just checking in. I canâ€™t tell you, soâ€¦</t>
  </si>
  <si>
    <t>['check', 'tell']</t>
  </si>
  <si>
    <t xml:space="preserve"> Nothing, Pam.[whispers to himself] What difference does it make?  Weâ€™ll be gone in a couple of weeks anyway.</t>
  </si>
  <si>
    <t>['pamwhispers', 'difference', 'go', 'couple', 'week']</t>
  </si>
  <si>
    <t xml:space="preserve"> You just said that weâ€™re gonna be goneâ€¦?</t>
  </si>
  <si>
    <t>['say', 'go']</t>
  </si>
  <si>
    <t xml:space="preserve"> [facing the whole office] Listen up, everybodyâ€¦ I have some news. We are screwed. Dunder-Mifflin, Scranton is being shut down.</t>
  </si>
  <si>
    <t>['face', 'office', 'listen', 'everybody', 'news', 'screw', 'dundermifflin', 'scranton', 'shut']</t>
  </si>
  <si>
    <t xml:space="preserve"> You knew about this all along, didnâ€™t you?</t>
  </si>
  <si>
    <t xml:space="preserve"> What about us, Michael? Do we still have jobs?</t>
  </si>
  <si>
    <t>['michael', 'job']</t>
  </si>
  <si>
    <t xml:space="preserve"> I donâ€™t know. Probably not. This is the worst.  </t>
  </si>
  <si>
    <t>['know', 'probably', 'bad']</t>
  </si>
  <si>
    <t xml:space="preserve"> I donâ€™t want to blame anyone in particular. I think everyoneâ€™s to blame.  </t>
  </si>
  <si>
    <t>['want', 'blame', 'particular', 'everyones', 'blame']</t>
  </si>
  <si>
    <t xml:space="preserve"> I worked in Scranton for a really long time. And uh, itâ€™s going to be weird that itâ€™s all disappearing. I mean, I always knew that the branch would shut down someday. I just figured it would be because Michael sold the building for some magic beans.  </t>
  </si>
  <si>
    <t>['work', 'scranton', 'long', 'time', 'go', 'weird', 'disappear', 'mean', 'branch', 'shut', 'someday', 'figure', 'michael', 'sell', 'building', 'magic', 'bean']</t>
  </si>
  <si>
    <t xml:space="preserve"> Itâ€™s a blessing in disguise. Actually, not even in disguise. Sometimes at home, I answer the phone, â€œDunder-Mifflin, this is Pam.â€ So, maybe thatâ€™ll stop now.  </t>
  </si>
  <si>
    <t>['blessing', 'disguise', 'actually', 'disguise', 'home', 'answer', 'phone', 'dundermifflin', 'pam', 'maybe', 'thatll', 'stop']</t>
  </si>
  <si>
    <t xml:space="preserve"> I know, I know. Well, Iâ€™ll land on my feet. Donâ€™t worry about me.</t>
  </si>
  <si>
    <t>['know', 'know', 'land', 'foot', 'worry']</t>
  </si>
  <si>
    <t xml:space="preserve"> So, youâ€™ll be okay too. Youâ€™re a warrior. Youâ€™re smart, capable. Youâ€™ll find something else andâ€¦</t>
  </si>
  <si>
    <t>['warrior', 'smart', 'capable']</t>
  </si>
  <si>
    <t xml:space="preserve"> This is my house. The CFO is taking away my house and giving it to Josh. And Josh is giving the garage to Bob Vance.  </t>
  </si>
  <si>
    <t>['house', 'cfo', 'take', 'away', 'house', 'give', 'josh', 'josh', 'give', 'garage', 'bob', 'vance']</t>
  </si>
  <si>
    <t xml:space="preserve"> All right, listen up. Some of you may have heard some rumors about the branch closing. But, I am not going to take this lying down. I have a plan and I am going to save our jobs. So just hang in there. [Looks at  Dwight] Letâ€™s go.</t>
  </si>
  <si>
    <t>['listen', 'heard', 'rumor', 'branch', 'closing', 'go', 'lie', 'plan', 'go', 'save', 'job', 'hang', 'look', 'dwight', 'let']</t>
  </si>
  <si>
    <t xml:space="preserve"> Oh, goodâ€¦ youâ€™re bringing Dwight.</t>
  </si>
  <si>
    <t>['bring', 'dwight']</t>
  </si>
  <si>
    <t xml:space="preserve"> Yes. This might get ugly. I need backup.  </t>
  </si>
  <si>
    <t>['ugly', 'need', 'backup']</t>
  </si>
  <si>
    <t xml:space="preserve"> Go to New York, confront the CFO, show him heâ€™s making a mistakeâ€¦ save the branch.</t>
  </si>
  <si>
    <t>['new', 'york', 'confront', 'cfo', 'make', 'mistake', 'save', 'branch']</t>
  </si>
  <si>
    <t xml:space="preserve"> Thank you very much. [hangs up cell phone] Okay, secretary says Wallace is away for the day and wonâ€™t be coming back into the office.</t>
  </si>
  <si>
    <t>['thank', 'hang', 'cell', 'phone', 'secretary', 'say', 'wallace', 'away', 'come', 'office']</t>
  </si>
  <si>
    <t xml:space="preserve"> But, do not worry. I have his home address right [presses cell phone button] here.</t>
  </si>
  <si>
    <t>['worry', 'home', 'address', 'press', 'cell', 'phone', 'button']</t>
  </si>
  <si>
    <t xml:space="preserve"> You sent him cards? You never met him.</t>
  </si>
  <si>
    <t>['sent', 'card', 'met']</t>
  </si>
  <si>
    <t xml:space="preserve"> But when I do, weâ€™ll have something to talk about.  </t>
  </si>
  <si>
    <t xml:space="preserve"> I know itâ€™s not definite or whatever, but uh, do you know whoâ€™s coming over here from Scranton?</t>
  </si>
  <si>
    <t>['know', 'definite', 'know', 'who', 'come', 'scranton']</t>
  </si>
  <si>
    <t xml:space="preserve"> Okay, so is it like sales orâ€¦ accountants?</t>
  </si>
  <si>
    <t>['sale', 'accountant']</t>
  </si>
  <si>
    <t xml:space="preserve"> Okay, this is it. [runs up the stairs of CFOâ€™s house, with Dwight] This is exactly what Michael Moore does, famous documentarian. He goes up to people with a camera and heâ€™s like â€œWhy did you do this? Why did you pollute? You are bad. Youâ€™re a bad person.â€ Itâ€™s very dramatic.  Although, I canâ€™t say I was a big fan of  â€˜Bowling for Columbineâ€™, because I thought it was going to be a bowling movie, like â€˜Kingpinâ€™. And it wasnâ€™t. It was something else.  </t>
  </si>
  <si>
    <t>['run', 'stair', 'cfo', 'house', 'dwight', 'exactly', 'michael', 'moore', 'famous', 'documentarian', 'go', 'people', 'camera', 'pollute', 'person', 'dramatic', 'big', 'fan', 'bowling', 'columbine', 'thought', 'go', 'bowling', 'movie', 'kingpin']</t>
  </si>
  <si>
    <t xml:space="preserve"> So, do you know what youâ€™re gonna say when he shows up?</t>
  </si>
  <si>
    <t>['know', 'show']</t>
  </si>
  <si>
    <t xml:space="preserve"> I will improvise. I will speak from the heart.</t>
  </si>
  <si>
    <t>['improvise', 'speak', 'heart']</t>
  </si>
  <si>
    <t xml:space="preserve"> No. Bad idea. You need an attack plan. Here, Iâ€™ll be him, you be you. Letâ€™s practice.</t>
  </si>
  <si>
    <t>['idea', 'need', 'attack', 'plan', 'let', 'practice']</t>
  </si>
  <si>
    <t xml:space="preserve"> [as David Wallace] Dum, dum, dum, dumâ€¦ coming home from work.</t>
  </si>
  <si>
    <t>['david', 'wallace', 'dum', 'dum', 'dum', 'dum', 'come', 'home', 'work']</t>
  </si>
  <si>
    <t xml:space="preserve"> Well, the branch is no longer finicially viable. Itâ€™s simple dollars and cents.</t>
  </si>
  <si>
    <t>['branch', 'longer', 'finicially', 'viable', 'simple', 'dollar', 'cent']</t>
  </si>
  <si>
    <t xml:space="preserve"> Yes, but these are employees, Sir. These are human beings.</t>
  </si>
  <si>
    <t>['employee', 'sir', 'human', 'being']</t>
  </si>
  <si>
    <t xml:space="preserve"> Listen, Scottâ€¦ weâ€™re losing money, okay? Itâ€™s not a charity; itâ€™s a business. And itâ€™s a dying business.</t>
  </si>
  <si>
    <t>['listen', 'scott', 'lose', 'money', 'charity', 'business', 'die', 'business']</t>
  </si>
  <si>
    <t xml:space="preserve"> [no longer talking to Dwight as Wallace] Stopâ€¦ stop it! Just, okay. Heâ€™s not going to say any of that.</t>
  </si>
  <si>
    <t>['longer', 'talk', 'dwight', 'wallace', 'stop', 'stop', 'go']</t>
  </si>
  <si>
    <t xml:space="preserve"> [as himself] Whoa hey, why not?</t>
  </si>
  <si>
    <t>['whoa']</t>
  </si>
  <si>
    <t xml:space="preserve"> Because heâ€™d be intimidated and I, justâ€¦ letâ€™s start again. Just be more scared of me, okay?</t>
  </si>
  <si>
    <t>['hed', 'intimidate', 'let', 'start', 'scar']</t>
  </si>
  <si>
    <t xml:space="preserve"> [as David Wallace] Dum, dum, dum, du, doy, du, doâ€¦ coming home from workâ€¦</t>
  </si>
  <si>
    <t>['david', 'wallace', 'dum', 'dum', 'dum', 'du', 'doy', 'du', 'come', 'home', 'work']</t>
  </si>
  <si>
    <t xml:space="preserve"> No, itâ€™s just Iâ€™m not sure if I umâ€¦ well to be quite honest with you, Jan, I have a few unpleasant memories of Scranton. And umâ€¦</t>
  </si>
  <si>
    <t>['sure', 'honest', 'jan', 'unpleasant', 'memory', 'scranton']</t>
  </si>
  <si>
    <t xml:space="preserve"> No. No, no. Just umâ€¦ some personal stuff. And Iâ€™m not really ready to revist that, I donâ€™t think.</t>
  </si>
  <si>
    <t>['personal', 'stuff', 'ready', 'revist']</t>
  </si>
  <si>
    <t xml:space="preserve"> I donâ€™t want to go all the way to Dunmore.</t>
  </si>
  <si>
    <t>['want', 'way', 'dunmore']</t>
  </si>
  <si>
    <t xml:space="preserve"> Ah. [takes a gulp of Gatorade and passes the bottle to Michael] Here, replinish your fluids.</t>
  </si>
  <si>
    <t>['take', 'gulp', 'gatorade', 'pass', 'bottle', 'michael', 'replinish', 'fluid']</t>
  </si>
  <si>
    <t xml:space="preserve"> [takes bottle and cleans off cap with his tie]  </t>
  </si>
  <si>
    <t>['take', 'bottle', 'clean', 'cap', 'tie']</t>
  </si>
  <si>
    <t xml:space="preserve"> Heâ€™s not here. I donâ€™t know where he is.</t>
  </si>
  <si>
    <t xml:space="preserve"> Is it because of Michael? Did he actually do something?</t>
  </si>
  <si>
    <t>['michael', 'actually']</t>
  </si>
  <si>
    <t xml:space="preserve"> Sure, uh, Janâ€¦ um, do you know, is anyone coming back to Scranton?</t>
  </si>
  <si>
    <t>['sure', 'jan', 'know', 'come', 'scranton']</t>
  </si>
  <si>
    <t xml:space="preserve"> Coming to Scranton. Is anyone coming to Scranton?</t>
  </si>
  <si>
    <t>['come', 'scranton', 'come', 'scranton']</t>
  </si>
  <si>
    <t xml:space="preserve"> [referring to Michaelâ€™s ringing phone] who is it?</t>
  </si>
  <si>
    <t>['refer', 'michael', 'ring', 'phone']</t>
  </si>
  <si>
    <t xml:space="preserve"> No, not until I have some good news for them. Not until I have some good news.  </t>
  </si>
  <si>
    <t>['news', 'news']</t>
  </si>
  <si>
    <t xml:space="preserve"> I guess some new people might be coming from Stamford. Should be fun. New blood.</t>
  </si>
  <si>
    <t>['guess', 'new', 'people', 'come', 'stamford', 'fun', 'new', 'blood']</t>
  </si>
  <si>
    <t xml:space="preserve"> Thatâ€™s, umâ€¦ I hadnâ€™t thought about it, huh.</t>
  </si>
  <si>
    <t xml:space="preserve"> Yeah, that might be weird. Overall though, we still all have our jobsâ€¦ so, good news, right?</t>
  </si>
  <si>
    <t>['weird', 'overall', 'job', 'news']</t>
  </si>
  <si>
    <t xml:space="preserve"> I really donâ€™t know.  How you doing with all this?</t>
  </si>
  <si>
    <t xml:space="preserve"> New York City is 45 minutes down the road from here. And you wanna  move to Scranton? I dunno. If I were you Iâ€™d move to New York?</t>
  </si>
  <si>
    <t>['new', 'york', 'city', 'minute', 'road', 'wan', 'scranton', 'dunno', 'new', 'york']</t>
  </si>
  <si>
    <t xml:space="preserve"> What if this doesnâ€™t work? What is the office actually goes under?</t>
  </si>
  <si>
    <t>['work', 'office', 'actually', 'go']</t>
  </si>
  <si>
    <t xml:space="preserve"> [pats Dwight and sighs] All right, favorite moments in Dunder-Mifflin history. Go.</t>
  </si>
  <si>
    <t>['pat', 'dwight', 'sigh', 'favorite', 'moment', 'dundermifflin', 'history']</t>
  </si>
  <si>
    <t xml:space="preserve"> My first day when you hazed me by spraying me with a fire extinguisher.</t>
  </si>
  <si>
    <t>['haze', 'spray', 'extinguisher']</t>
  </si>
  <si>
    <t xml:space="preserve"> That was hilarious. The foam â€¦</t>
  </si>
  <si>
    <t>['hilarious', 'foam']</t>
  </si>
  <si>
    <t xml:space="preserve"> Uh,â€¦ my first sale, my promotion to assistant regional manager, our basketball game, when you took me to the hospital, and told me that you cared about me.</t>
  </si>
  <si>
    <t>['sale', 'promotion', 'assistant', 'regional', 'manager', 'basketball', 'game', 'take', 'hospital', 'care']</t>
  </si>
  <si>
    <t xml:space="preserve"> Oh, right. Okay, thatâ€™s enough. Thatâ€™s good.</t>
  </si>
  <si>
    <t xml:space="preserve"> Oh, hmm, all of them. I loved them all. Every single one. </t>
  </si>
  <si>
    <t>['love', 'single']</t>
  </si>
  <si>
    <t xml:space="preserve"> What about when Jan said the branch was closing?</t>
  </si>
  <si>
    <t>['jan', 'say', 'branch', 'closing']</t>
  </si>
  <si>
    <t xml:space="preserve"> Maybe this is good. Finding another job is a pain. Thereâ€™s another annoying boss, another desk, Iâ€™d have to learn everything all over again. So, there are reasons to stay.  </t>
  </si>
  <si>
    <t>['maybe', 'find', 'job', 'pain', 'there', 'annoy', 'bos', 'desk', 'learn', 'reason', 'stay']</t>
  </si>
  <si>
    <t xml:space="preserve"> Hey, um, I think I am gonna take that job. And Scrantonâ€¦ itâ€™s not that bad. So, if they offer you a job there, I think you should take it.</t>
  </si>
  <si>
    <t>['job', 'scranton', 'offer', 'job']</t>
  </si>
  <si>
    <t xml:space="preserve"> What are we still doing here? Itâ€™s over. Letâ€™s go home. Get the car.</t>
  </si>
  <si>
    <t>['let', 'home', 'car']</t>
  </si>
  <si>
    <t xml:space="preserve"> Oh, this was such a stupid idea! This was so stupid. I am such a stupid idiot. I let everybody down. Everybody hates me. I lost everybodyâ€™s jobs. Nobody likes me anymore!</t>
  </si>
  <si>
    <t>['stupid', 'idea', 'stupid', 'stupid', 'idiot', 'everybody', 'everybody', 'hate', 'lose', 'everybodys', 'job', 'like', 'anymore']</t>
  </si>
  <si>
    <t xml:space="preserve"> Stranford is closed! Michael, weâ€™re not closed. Stamford is closed. Stamford is closed.</t>
  </si>
  <si>
    <t>['stranford', 'close', 'michael', 'close', 'stamford', 'close', 'stamford', 'close']</t>
  </si>
  <si>
    <t xml:space="preserve"> Right here! Right here! [pounds his chest against Dwightâ€™s]</t>
  </si>
  <si>
    <t>['pound', 'chest', 'dwights']</t>
  </si>
  <si>
    <t xml:space="preserve"> You know what? I think you just need to meet him.</t>
  </si>
  <si>
    <t>['know', 'need', 'meet']</t>
  </si>
  <si>
    <t xml:space="preserve"> Yes. This is going to be very interesting. All right, Iâ€™m out of here. See you later? </t>
  </si>
  <si>
    <t>['go', 'interest', 'later']</t>
  </si>
  <si>
    <t xml:space="preserve"> Yeah, well my feet donâ€™t. And I can still crush that time.</t>
  </si>
  <si>
    <t>['foot', 'crush', 'time']</t>
  </si>
  <si>
    <t xml:space="preserve"> Really, Dwight? How fast are you?</t>
  </si>
  <si>
    <t>['dwight', 'fast']</t>
  </si>
  <si>
    <t xml:space="preserve"> Letâ€™s just put it this way. Last weekend I outran a black pepper snake.</t>
  </si>
  <si>
    <t>['let', 'way', 'weekend', 'outran', 'black', 'pepper', 'snake']</t>
  </si>
  <si>
    <t xml:space="preserve"> I am fast. To give you a reference point. Iâ€™m somewhere between a snake and a mongoose. And a panther.  </t>
  </si>
  <si>
    <t>['fast', 'reference', 'point', 'snake', 'mongoose', 'panther']</t>
  </si>
  <si>
    <t xml:space="preserve"> Am I being mean to Dwight? I donâ€™t know. I did just make him run around the building and I have no intention of timing him. This isnâ€™t even a stopwatch. Itâ€™s a digital thermometer. He does make my life harder, sometimes. And on purpose. Like he tried to put meters on the bathroom stalls as a way of bringing in more money for the company. [yells to Dwight] Hey, three more laps to go. Gotta pick it up if youâ€™re going to beat Toby.</t>
  </si>
  <si>
    <t>['mean', 'dwight', 'know', 'run', 'building', 'intention', 'timing', 'stopwatch', 'digital', 'thermometer', 'life', 'harder', 'purpose', 'try', 'meter', 'bathroom', 'stall', 'way', 'bring', 'money', 'company', 'yell', 'dwight', 'lap', 'get', 'pick', 'go', 'beat', 'toby']</t>
  </si>
  <si>
    <t xml:space="preserve"> Karen Filipâ€¦ [In Italian voice] Ka-ren Fili-pell-li.</t>
  </si>
  <si>
    <t>['karen', 'filip', 'italian', 'voice', 'karen', 'filipellli']</t>
  </si>
  <si>
    <t xml:space="preserve"> My branch is absorbing the Stamford branch. Or, as I like to put it, my family is doubling in size. Thatâ€™s all Iâ€™m going to say about it because I have a gigantic performance ahead of me. And I have to get into my head and focus. [exhales]  </t>
  </si>
  <si>
    <t>['branch', 'absorb', 'stamford', 'branch', 'family', 'double', 'size', 'go', 'gigantic', 'performance', 'ahead', 'head', 'focus', 'exhales']</t>
  </si>
  <si>
    <t xml:space="preserve"> No, no, no! Not somebody. Gardner.  </t>
  </si>
  <si>
    <t>['somebody', 'gardner']</t>
  </si>
  <si>
    <t xml:space="preserve"> The Japanese camp guards of World War II always chose one man to kill whenever a batch of new prisoners arrived. I always wondered how they chose the man who was to die. I think I would have been good at choosing the person.  </t>
  </si>
  <si>
    <t>['japanese', 'camp', 'guard', 'world', 'war', 'ii', 'chose', 'man', 'kill', 'batch', 'new', 'prisoner', 'arrive', 'wonder', 'chose', 'man', 'die', 'choose', 'person']</t>
  </si>
  <si>
    <t xml:space="preserve"> Got the food? Good! Looky-looky-looky. What I want you to doâ€¦ set it up in the conference room, please. Make it look nice. As if you are trying to impress a much older man whoâ€™s way out of your league.</t>
  </si>
  <si>
    <t>['food', 'lookylookylooky', 'want', 'set', 'conference', 'room', 'look', 'nice', 'try', 'impress', 'old', 'man', 'who', 'way', 'league']</t>
  </si>
  <si>
    <t xml:space="preserve"> Yes! Iâ€™m in a good mood today! Iâ€™m excited to meet all the new people and to see my old friend again, definitely. Thatâ€™s always a thing that makes people happyâ€¦ to have an old friend back.  </t>
  </si>
  <si>
    <t>['mood', 'today', 'excite', 'meet', 'new', 'people', 'old', 'friend', 'definitely', 'make', 'people', 'happy', 'old', 'friend']</t>
  </si>
  <si>
    <t xml:space="preserve"> Ah! Ding-ding-ding-ding-ding. Our first arrival. Welcome to Scranton. This is Hannah Smoterich-Barr.</t>
  </si>
  <si>
    <t>['dingdingdingdingding', 'arrival', 'welcome', 'scranton', 'hannah', 'smoterichbarr']</t>
  </si>
  <si>
    <t xml:space="preserve"> Welcome to our humble abode. Follow me to your desk. Your ball and chain is right over here.   </t>
  </si>
  <si>
    <t>['welcome', 'humble', 'abode', 'follow', 'desk', 'ball', 'chain']</t>
  </si>
  <si>
    <t xml:space="preserve"> You know for a lot of these people this is the only family they have. Soâ€¦  As far as Iâ€™m concerned, [holds up WORLDâ€™S BEST BOSS mug] this says â€˜Worldâ€™s Best Dadâ€™.  </t>
  </si>
  <si>
    <t>['know', 'people', 'family', 'far', 'concerned', 'hold', 'world', 'best', 'bos', 'mug', 'say', 'world', 'best', 'dad']</t>
  </si>
  <si>
    <t xml:space="preserve"> Ah! There he is Tonyâ€¦ whatâ€™s your last name? </t>
  </si>
  <si>
    <t>['tony']</t>
  </si>
  <si>
    <t xml:space="preserve"> Gardner! I knew that. There you go. Gift bagâ€¦ for you. [laughs] Okay.</t>
  </si>
  <si>
    <t>['gardner', 'gift', 'bag', 'laugh']</t>
  </si>
  <si>
    <t xml:space="preserve"> Well, theyâ€™re just for guests. If there are any left over, you can buy one later.</t>
  </si>
  <si>
    <t>['guest', 'left', 'buy', 'later']</t>
  </si>
  <si>
    <t xml:space="preserve"> Wh..and couponsâ€¦ to various hot spots around Scranton. [to Tony] All right! Let me show you to your area, sir. Come on, big guy.</t>
  </si>
  <si>
    <t>['whand', 'coupon', 'hot', 'spot', 'scranton', 'tony', 'area', 'sir', 'big', 'guy']</t>
  </si>
  <si>
    <t xml:space="preserve"> Oh, thanks. My Mom made it for me.</t>
  </si>
  <si>
    <t>['thanks', 'mom']</t>
  </si>
  <si>
    <t xml:space="preserve"> Welcome, welcome, welcome! [in robot voice] Take me to your leader. Oh wait, I am your leader.</t>
  </si>
  <si>
    <t>['welcome', 'welcome', 'welcome', 'robot', 'voice', 'leader', 'wait', 'leader']</t>
  </si>
  <si>
    <t xml:space="preserve"> Mmmâ€¦ dah. I am actually your boss, Michael Scott. Welcome. Wow! You are very exotic looking. Was your dad a G.I. or uh?  </t>
  </si>
  <si>
    <t>['mmm', 'dah', 'actually', 'bos', 'michael', 'scott', 'welcome', 'wow', 'exotic', 'look', 'dad', 'gi']</t>
  </si>
  <si>
    <t xml:space="preserve"> Ah! You must be Andy Bernard. Aloha and welcome!</t>
  </si>
  <si>
    <t>['andy', 'bernard', 'aloha', 'welcome']</t>
  </si>
  <si>
    <t xml:space="preserve"> A-ha-ha-ho. Very good! Welcome to our little kingdom. Ah, we have a bag of nifty gifties for you.</t>
  </si>
  <si>
    <t>['ahahaho', 'welcome', 'little', 'kingdom', 'bag', 'nifty', 'gifties']</t>
  </si>
  <si>
    <t xml:space="preserve"> They are nifty! Theyâ€™re nifty gifties.  </t>
  </si>
  <si>
    <t>['nifty', 'nifty', 'gifties']</t>
  </si>
  <si>
    <t xml:space="preserve"> You know who I really like? Is this guy Andy Bernard. He has got this very likable way about him.  </t>
  </si>
  <si>
    <t>['know', 'guy', 'andy', 'bernard', 'likable', 'way']</t>
  </si>
  <si>
    <t xml:space="preserve"> [to Jim] No way. Get him out of here. We donâ€™t want any of this kind in here. Good to see you, man.</t>
  </si>
  <si>
    <t>['jim', 'way', 'want', 'kind', 'man']</t>
  </si>
  <si>
    <t xml:space="preserve"> [to Martin] How are you? Martin Nash, I presume? This is a little gift bag for you.</t>
  </si>
  <si>
    <t>['martin', 'martin', 'nash', 'presume', 'little', 'gift', 'bag']</t>
  </si>
  <si>
    <t xml:space="preserve"> Free of charge. Follow me, I will show you where all the slaves work. [shakes head] Notâ€¦ so, your desk isâ€¦ </t>
  </si>
  <si>
    <t>['free', 'charge', 'follow', 'slave', 'work', 'shake', 'head', 'desk']</t>
  </si>
  <si>
    <t xml:space="preserve"> Hi, Iâ€™m Jim. Iâ€™m new here.</t>
  </si>
  <si>
    <t>['jim', 'new']</t>
  </si>
  <si>
    <t xml:space="preserve"> Yeah, I was just doing a little joke there about how weâ€™d never metâ€¦ </t>
  </si>
  <si>
    <t>['little', 'joke', 'wed', 'met']</t>
  </si>
  <si>
    <t xml:space="preserve"> I know. I donâ€™t care.</t>
  </si>
  <si>
    <t>['know', 'care']</t>
  </si>
  <si>
    <t xml:space="preserve"> Awesome! Good to be back. The place looks really good.</t>
  </si>
  <si>
    <t>['awesome', 'place', 'look']</t>
  </si>
  <si>
    <t xml:space="preserve"> Where do I stand with Pam? Umâ€¦ no idea. I mean, weâ€™re friends. Always have been friends. Umâ€¦ .that is where we stand.  </t>
  </si>
  <si>
    <t>['stand', 'pam', 'idea', 'mean', 'friend', 'friend', 'stand']</t>
  </si>
  <si>
    <t xml:space="preserve"> Well, well, well. Look what the cat dragged in from Stamford. </t>
  </si>
  <si>
    <t>['look', 'cat', 'drag', 'stamford']</t>
  </si>
  <si>
    <t xml:space="preserve"> Fact â€“ I am older. I am wiser. Do not mess with me.</t>
  </si>
  <si>
    <t>['fact', 'old', 'wiser', 'mess']</t>
  </si>
  <si>
    <t xml:space="preserve"> I donâ€™t know what youâ€™re talking about.</t>
  </si>
  <si>
    <t>['know', 'talk']</t>
  </si>
  <si>
    <t xml:space="preserve"> Hey! How are you man? Good to seeâ€¦ you.</t>
  </si>
  <si>
    <t xml:space="preserve"> Oh, Iâ€™m sorry. Are you sitting here now? </t>
  </si>
  <si>
    <t>['sorry', 'sit']</t>
  </si>
  <si>
    <t xml:space="preserve"> You know, man, itâ€™s really youâ€™re call.</t>
  </si>
  <si>
    <t>['know', 'man']</t>
  </si>
  <si>
    <t xml:space="preserve"> Hello. I donâ€™t believe weâ€™ve been introduced. Dwight Schrute. Assistant Regional Manager.</t>
  </si>
  <si>
    <t>['believe', 'introduce', 'dwight', 'schrute', 'assistant', 'regional', 'manager']</t>
  </si>
  <si>
    <t xml:space="preserve"> So youâ€™ll be reporting to me, then.</t>
  </si>
  <si>
    <t>['reporting']</t>
  </si>
  <si>
    <t xml:space="preserve"> I know everything about film. Iâ€™ve seen over 240 of them.</t>
  </si>
  <si>
    <t>['know', 'film', 'see']</t>
  </si>
  <si>
    <t xml:space="preserve"> Oh. Is that like your new thing?</t>
  </si>
  <si>
    <t>['new']</t>
  </si>
  <si>
    <t xml:space="preserve"> [talking to himself] I present the orientation video.</t>
  </si>
  <si>
    <t>['talk', 'present', 'orientation', 'video']</t>
  </si>
  <si>
    <t xml:space="preserve"> Which is higher? Assistant Regional Manager or Regional Director in Charge of Sales? </t>
  </si>
  <si>
    <t>['high', 'assistant', 'regional', 'manager', 'regional', 'director', 'charge', 'sale']</t>
  </si>
  <si>
    <t xml:space="preserve"> I told you the titles are irrelevant. They just relate to pay scale.</t>
  </si>
  <si>
    <t>['title', 'irrelevant', 'relate', 'pay', 'scale']</t>
  </si>
  <si>
    <t xml:space="preserve"> Okay. So who gets paid more? Me or Andy? </t>
  </si>
  <si>
    <t>['get', 'paid', 'andy']</t>
  </si>
  <si>
    <t xml:space="preserve"> It is not a matter of more or less. Your pay is just different. Okay? All right! Show time, part one.</t>
  </si>
  <si>
    <t>['matter', 'pay', 'different', 'time']</t>
  </si>
  <si>
    <t xml:space="preserve"> I donâ€™t care! Dwight! You all report to me! Thatâ€™s all that matters! The rest of it just work out amongst yourselves, ok?</t>
  </si>
  <si>
    <t>['care', 'dwight', 'report', 'matter', 'rest', 'work']</t>
  </si>
  <si>
    <t xml:space="preserve"> Please! I have a company to run. Well, you let me run the company?</t>
  </si>
  <si>
    <t>['company', 'run', 'run', 'company']</t>
  </si>
  <si>
    <t xml:space="preserve"> Okay. Everybody settled in? Good. Why donâ€™t we all proceed in to the conference room? Or, should I say, the banquet hall. Forâ€¦ drum roll, please [makes drum roll noises], the official Merger Day All-Family Welcome Breakfast. Come on in!   </t>
  </si>
  <si>
    <t>['everybody', 'settle', 'proceed', 'conference', 'room', 'banquet', 'hall', 'drum', 'roll', 'make', 'drum', 'roll', 'noise', 'official', 'merger', 'allfamily', 'welcome', 'breakfast']</t>
  </si>
  <si>
    <t xml:space="preserve"> Nope. Umâ€¦ for the guests it is. For you, consider it cow-meat. Strictly taboo. </t>
  </si>
  <si>
    <t>['nope', 'guest', 'consider', 'cowmeat', 'strictly', 'taboo']</t>
  </si>
  <si>
    <t xml:space="preserve"> Well, thenâ€¦ consider it poisoned beef. No touchy.</t>
  </si>
  <si>
    <t>['consider', 'poison', 'beef', 'touchy']</t>
  </si>
  <si>
    <t xml:space="preserve"> No, itâ€™s not beefâ€¦ justâ€¦ sit down, please. [talks to group] Welcome. Help yourself.</t>
  </si>
  <si>
    <t>['beef', 'sit', 'talk', 'group', 'welcome', 'help']</t>
  </si>
  <si>
    <t xml:space="preserve"> Wrong. Toby, this is an orientation not a borientation.[talks to group] Okay. Do not worry. All of your questions are about to be answered. Cell phones and pagers off, please.</t>
  </si>
  <si>
    <t>['wrong', 'toby', 'orientation', 'borientationtalks', 'group', 'worry', 'question', 'answer', 'cell', 'phone', 'pager']</t>
  </si>
  <si>
    <t xml:space="preserve"> Letâ€™s face it. Moving to a new job can be very stressful. So I have made an orientation video especially for you newcomers. But itâ€™s not like any orientation video that any of you have ever seen. Itâ€™s funny. Itâ€™s got a little bit of a zing to it and I hope that it gives you a flavor of what weâ€™re all about here at Dunder Mifflin. And what weâ€™re all about here in Scranton. So letâ€™s just all laugh together and watch â€œLazy Scrantonâ€.  </t>
  </si>
  <si>
    <t>['let', 'face', 'move', 'new', 'job', 'stressful', 'orientation', 'video', 'especially', 'newcomer', 'orientation', 'video', 'see', 'funny', 'little', 'bit', 'zing', 'hope', 'give', 'flavor', 'dunder', 'mifflin', 'scranton', 'let', 'laugh', 'watch', 'lazy', 'scranton']</t>
  </si>
  <si>
    <t xml:space="preserve"> Sittinâ€™ in my office with a plate of grilled bacon, call my man Dwight just to see what was shakinâ€™.</t>
  </si>
  <si>
    <t>['sittin', 'office', 'plate', 'grill', 'bacon', 'man', 'dwight', 'shakin']</t>
  </si>
  <si>
    <t xml:space="preserve"> Yo Mike, our town is dope and pretty.</t>
  </si>
  <si>
    <t>['yo', 'mike', 'town', 'dope', 'pretty']</t>
  </si>
  <si>
    <t xml:space="preserve"> The Electric City. Call poison control if youâ€™re bit by a spider.</t>
  </si>
  <si>
    <t>['electric', 'city', 'poison', 'control', 'bit', 'spider']</t>
  </si>
  <si>
    <t xml:space="preserve"> But check that itâ€™s covered by your health care provider!  </t>
  </si>
  <si>
    <t>['check', 'cover', 'health', 'care', 'provider']</t>
  </si>
  <si>
    <t xml:space="preserve"> It reminds me of the orientation video showed on my first day. â€˜The Scranton Witch Projectâ€™.  </t>
  </si>
  <si>
    <t>['reminds', 'orientation', 'video', 'show', 'scranton', 'witch', 'project']</t>
  </si>
  <si>
    <t xml:space="preserve"> [in video] I am so scaredâ€¦ when people donâ€™t label their personal food.  </t>
  </si>
  <si>
    <t>['video', 'scar', 'people', 'label', 'personal', 'food']</t>
  </si>
  <si>
    <t xml:space="preserve"> You like coal mines and you wanna see â€™em, Well, check it out, yo, the Anthracite Museum! Plenty of space in the parking lot,</t>
  </si>
  <si>
    <t>['coal', 'mine', 'wan', 'em', 'check', 'yo', 'anthracite', 'museum', 'plenty', 'space', 'parking']</t>
  </si>
  <si>
    <t xml:space="preserve"> But the little cars go in the compact spot</t>
  </si>
  <si>
    <t>['little', 'car', 'compact', 'spot']</t>
  </si>
  <si>
    <t xml:space="preserve"> [on video in background] Spot. Scranton. What? The Electric City. Scranton.What? The Electric City. Scranton. What?</t>
  </si>
  <si>
    <t>['video', 'background', 'spot', 'scranton', 'electric', 'city', 'scrantonwhat', 'electric', 'city', 'scranton']</t>
  </si>
  <si>
    <t xml:space="preserve"> Well, so far, I think it is killinâ€™. I thought it would either be an â€˜Aâ€™ or an â€˜A+â€™ but I completely forgot that thereâ€™s an â€˜A++â€™.  </t>
  </si>
  <si>
    <t>['far', 'killin', 'thought', 'completely', 'forgot', 'there']</t>
  </si>
  <si>
    <t xml:space="preserve"> Not bad, but you are Italian soâ€¦ try it more Italian.</t>
  </si>
  <si>
    <t>['italian', 'try', 'italian']</t>
  </si>
  <si>
    <t xml:space="preserve"> Do you mean to me? From you? Cause thatâ€™s how it works.</t>
  </si>
  <si>
    <t>['mean', 'cause', 'work']</t>
  </si>
  <si>
    <t xml:space="preserve"> Oh yeah. Iâ€™m trying to move away from that. Getting into more of a bottled water phase.</t>
  </si>
  <si>
    <t>['try', 'away', 'get', 'bottle', 'water', 'phase']</t>
  </si>
  <si>
    <t xml:space="preserve"> So when do I get to hear everything? Are you still getting unpacked orâ€¦ you want to grab a coffee or something after work?</t>
  </si>
  <si>
    <t>['hear', 'get', 'unpacked', 'want', 'grab', 'coffee', 'work']</t>
  </si>
  <si>
    <t xml:space="preserve"> Oh! Umâ€¦ tonight, actually? No. Iâ€™m uh just still getting settled.</t>
  </si>
  <si>
    <t>['tonight', 'actually', 'get', 'settle']</t>
  </si>
  <si>
    <t xml:space="preserve"> Oh, yeah, no! You know. Whenever.</t>
  </si>
  <si>
    <t xml:space="preserve"> Nope. Youâ€™re not interrupting anything. Nope. Iâ€™mâ€¦ </t>
  </si>
  <si>
    <t>['nope', 'interrupt', 'nope']</t>
  </si>
  <si>
    <t xml:space="preserve"> All right. [to Pam] I should probably get back to work. Get back to work.</t>
  </si>
  <si>
    <t>['pam', 'probably', 'work', 'work']</t>
  </si>
  <si>
    <t xml:space="preserve"> The dayâ€™s going fine. Itâ€™s been a little chaotic but itâ€™s fine. Itâ€™s great! A lot of distractions. But, itâ€™s good.  </t>
  </si>
  <si>
    <t>['day', 'go', 'fine', 'little', 'chaotic', 'fine', 'great', 'distraction']</t>
  </si>
  <si>
    <t xml:space="preserve"> What is that? A squidâ€™s eye orâ€¦ </t>
  </si>
  <si>
    <t>['squid', 'eye']</t>
  </si>
  <si>
    <t xml:space="preserve"> People hate people that are different from them. Thatâ€™s natural. But you know what makes people forget their differences?  A great show. That is why I created the â€˜Integration Celebrationâ€™. This is the moment when Scranton and Stamford come together as one. United in applause.   </t>
  </si>
  <si>
    <t>['people', 'hate', 'people', 'different', 'natural', 'know', 'make', 'people', 'forget', 'difference', 'great', 'create', 'integration', 'celebration', 'moment', 'scranton', 'stamford', 'united', 'applause']</t>
  </si>
  <si>
    <t xml:space="preserve"> I know what a lot of you must be thinking. â€˜Wow! What a day! Feels more like a night at a party than a day at work.â€™ Well, in my opinion, business should feel like a night out. A nightâ€¦ atâ€¦ the Roxbury. Okay. Thereâ€™s supposed to be music and itâ€™sâ€¦ I got it, I got it! I got it. Dwight! Just. </t>
  </si>
  <si>
    <t>['know', 'think', 'wow', 'feel', 'night', 'party', 'work', 'opinion', 'business', 'feel', 'night', 'night', 'roxbury', 'there', 'suppose', 'music', 'dwight']</t>
  </si>
  <si>
    <t xml:space="preserve"> You me? You me? Me you? You! You! You me! Bow Bow Bow!</t>
  </si>
  <si>
    <t>['bow', 'bow', 'bow']</t>
  </si>
  <si>
    <t xml:space="preserve"> You me? You me? Me you me! You! You! You me you! You! Oh my nose so itchy, whyâ€™s my nose so itchy!</t>
  </si>
  <si>
    <t>['nose', 'itchy', 'why', 'nose', 'itchy']</t>
  </si>
  <si>
    <t xml:space="preserve"> [laughs hysterically] Okay, I told you these guys had a sense of humor.</t>
  </si>
  <si>
    <t>['laugh', 'hysterically', 'guy', 'sense', 'humor']</t>
  </si>
  <si>
    <t xml:space="preserve"> All right, all right, Iâ€™m on a roll.  </t>
  </si>
  <si>
    <t>['roll']</t>
  </si>
  <si>
    <t xml:space="preserve"> Why are the new people on the table? To show them that we are not above them. </t>
  </si>
  <si>
    <t>['new', 'people', 'table']</t>
  </si>
  <si>
    <t xml:space="preserve"> Not today. No. Tony! Please join your cohorts on the table if you would. </t>
  </si>
  <si>
    <t>['today', 'tony', 'join', 'cohort', 'table']</t>
  </si>
  <si>
    <t xml:space="preserve"> Oh, well. Just use the momentum of your lower half to hoist yourself up. </t>
  </si>
  <si>
    <t>['use', 'momentum', 'low', 'half', 'hoist']</t>
  </si>
  <si>
    <t xml:space="preserve"> You know what? Iâ€™ll help. I willâ€¦ </t>
  </si>
  <si>
    <t>['know', 'help']</t>
  </si>
  <si>
    <t xml:space="preserve"> Donâ€™t be shy! Dwight! Letâ€™s do this!</t>
  </si>
  <si>
    <t>['shy', 'dwight', 'let']</t>
  </si>
  <si>
    <t xml:space="preserve"> Do this. Come on. Ready?</t>
  </si>
  <si>
    <t>['ready']</t>
  </si>
  <si>
    <t xml:space="preserve"> Come on. Weâ€™re doing this thing! Letâ€™s get up.</t>
  </si>
  <si>
    <t>['let']</t>
  </si>
  <si>
    <t xml:space="preserve"> On three. Oneâ€¦ twoâ€¦ three.</t>
  </si>
  <si>
    <t xml:space="preserve"> Bend at the knees. Okay, here we go. Here we go. Iâ€™m under thisâ€¦ Iâ€™m under this hock here. I donâ€™t know what Iâ€™m grabbing here.</t>
  </si>
  <si>
    <t>['bend', 'knee', 'hock', 'know', 'grab']</t>
  </si>
  <si>
    <t xml:space="preserve"> Weâ€™ve almost got it. Push it! Push it!</t>
  </si>
  <si>
    <t>['push', 'push']</t>
  </si>
  <si>
    <t xml:space="preserve"> Youâ€™ve got it, youâ€™ve got it.</t>
  </si>
  <si>
    <t xml:space="preserve"> You canâ€™t quit! On the first day. Thatâ€™s [deep voice] heresy, my friend! [regular voice] Okay, letâ€™s talk about this. What happened? I mean, whatâ€¦ Was it Toby? Did he say something? Cause heâ€™sâ€¦ what?</t>
  </si>
  <si>
    <t>['quit', 'deep', 'voice', 'heresy', 'friend', 'regular', 'voice', 'let', 'talk', 'happen', 'mean', 'toby', 'cause']</t>
  </si>
  <si>
    <t xml:space="preserve"> My management style? Soâ€¦ didnâ€™t you think â€˜Lazy Scrantonâ€™ was funny?</t>
  </si>
  <si>
    <t>['management', 'style', 'lazy', 'scranton', 'funny']</t>
  </si>
  <si>
    <t xml:space="preserve"> Okay. Well, donâ€™t bother quitting because youâ€™re fired.</t>
  </si>
  <si>
    <t>['bother', 'quit', 'fire']</t>
  </si>
  <si>
    <t xml:space="preserve"> You are fired! Iâ€™m sorry, but we donâ€™t have quitters on this team! Just clean out your desk!</t>
  </si>
  <si>
    <t>['fire', 'sorry', 'quitter', 'team', 'clean', 'desk']</t>
  </si>
  <si>
    <t xml:space="preserve"> Donâ€™t try to apologize to me, man! Itâ€™s too late. Just get out! Take your bad vibes with you.</t>
  </si>
  <si>
    <t>['try', 'apologize', 'man', 'late', 'vibe']</t>
  </si>
  <si>
    <t xml:space="preserve"> That was my advice. Remember? Iâ€™m the one who suggested that you fire him. </t>
  </si>
  <si>
    <t>['advice', 'remember', 'suggest']</t>
  </si>
  <si>
    <t xml:space="preserve"> Probably the best advice you ever gave me, Dwight.</t>
  </si>
  <si>
    <t>['probably', 'best', 'advice', 'give', 'dwight']</t>
  </si>
  <si>
    <t xml:space="preserve"> And what advice has Andy given to you today that you have acted on? Would â€˜noneâ€™ be an accurate estimate? None advice? [whispers] Fire Andy. Fire. Andy.  </t>
  </si>
  <si>
    <t>['advice', 'andy', 'give', 'today', 'act', 'accurate', 'estimate', 'advice', 'whisper', 'fire', 'andy', 'fire', 'andy']</t>
  </si>
  <si>
    <t xml:space="preserve"> Maybe thatâ€™s because some people treat it like their own private Hooters strip club. </t>
  </si>
  <si>
    <t>['maybe', 'people', 'treat', 'private', 'hooter', 'strip', 'club']</t>
  </si>
  <si>
    <t xml:space="preserve"> Whoa, Angela! Hold on. Hooters is a restaurant. With over 400 locations worldwide. </t>
  </si>
  <si>
    <t>['whoa', 'angela', 'hold', 'hooter', 'restaurant', 'location', 'worldwide']</t>
  </si>
  <si>
    <t xml:space="preserve"> No. We do have to get along. Canâ€™t we all just get along? Or have we forgotten the words of the Reverend King.  </t>
  </si>
  <si>
    <t>['forgotten', 'word', 'reverend', 'king']</t>
  </si>
  <si>
    <t xml:space="preserve"> The word merger comes from the word marriage. And that was what today was supposed to be. The loving union between people. Instead, it has become like when my Mom moved in with Jeff. And once again, it becomes my job to fix it.  </t>
  </si>
  <si>
    <t>['word', 'merger', 'come', 'word', 'marriage', 'today', 'suppose', 'love', 'union', 'people', 'instead', 'mom', 'move', 'jeff', 'job', 'fix']</t>
  </si>
  <si>
    <t xml:space="preserve"> Hey! Hey, everybody! Something happened! Those guys from Vance Refrigeration, they let the air out of our tires.</t>
  </si>
  <si>
    <t>['everybody', 'happen', 'guy', 'vance', 'refrigeration', 'air', 'tire']</t>
  </si>
  <si>
    <t xml:space="preserve"> Yeah! They punkâ€™d us! They punkâ€™d us good! Come on. Come on!</t>
  </si>
  <si>
    <t>['punkd', 'punkd']</t>
  </si>
  <si>
    <t xml:space="preserve"> Man, they got us so bad. We cannot let them get away with this. We have got to pull together as one and steal their refrigerators. </t>
  </si>
  <si>
    <t>['man', 'away', 'pull', 'steal', 'refrigerator']</t>
  </si>
  <si>
    <t xml:space="preserve"> Why? I will tell you why. Because they saved the worst for me. They put a hate note under my windshield wiper. Check this out. Itâ€™s so hateful. [reads note] â€œYou guys SUCK! You can never pull together as one and revenge us. That is why you SUCK!â€</t>
  </si>
  <si>
    <t>['tell', 'save', 'bad', 'hate', 'note', 'windshield', 'wiper', 'check', 'hateful', 'read', 'note', 'guy', 'suck', 'pull', 'revenge', 'suck']</t>
  </si>
  <si>
    <t xml:space="preserve"> No. No, no, no. No.  You are falling for it. Youâ€™re playing right into their hands. This is just what they want you to do. Donâ€™t, ohâ€¦ </t>
  </si>
  <si>
    <t>['fall', 'play', 'hand', 'want']</t>
  </si>
  <si>
    <t xml:space="preserve"> THIS IS EGREGIOUS! This is egregious!  </t>
  </si>
  <si>
    <t>['egregious', 'egregious']</t>
  </si>
  <si>
    <t xml:space="preserve"> See that? Mission accomplished. Like a bunch of fourth graders. Sometimes, what brings the kids together is hating the lunch lady. Although thatâ€™ll change. Because, by the end of the fourth grade, the lunch lady was actually the person I hung out with the most. [answers phone] Jell-o! </t>
  </si>
  <si>
    <t>['mission', 'accomplish', 'bunch', 'fourth', 'grader', 'brings', 'kid', 'hat', 'lunch', 'lady', 'thatll', 'change', 'end', 'fourth', 'grade', 'lunch', 'lady', 'actually', 'person', 'hung', 'answer', 'phone', 'jello']</t>
  </si>
  <si>
    <t xml:space="preserve"> I did. Major personnel crises averted. Compliment accepted.</t>
  </si>
  <si>
    <t>['major', 'personnel', 'crisis', 'avert', 'compliment', 'accepted']</t>
  </si>
  <si>
    <t xml:space="preserve"> But do you realize that that was actually Dwightâ€™s idea? Bad advice from my Number Two.</t>
  </si>
  <si>
    <t>['realize', 'actually', 'dwights', 'idea', 'advice', 'number']</t>
  </si>
  <si>
    <t xml:space="preserve"> Yes, I know that. For, I do read the memos.   </t>
  </si>
  <si>
    <t>['know', 'read', 'memo']</t>
  </si>
  <si>
    <t xml:space="preserve"> So after a great deal of thought and introspective-shun, I have decided to make Jim my new Number Two. </t>
  </si>
  <si>
    <t>['great', 'deal', 'thought', 'introspectiveshun', 'decide', 'jim', 'new', 'number']</t>
  </si>
  <si>
    <t xml:space="preserve"> If he even wants it. It doesnâ€™t come with a pay raise.</t>
  </si>
  <si>
    <t>['want', 'pay', 'raise']</t>
  </si>
  <si>
    <t xml:space="preserve"> Thank you, Andy. Thatâ€™sâ€¦ very kind. Thanks.</t>
  </si>
  <si>
    <t>['thank', 'andy', 'kind', 'thanks']</t>
  </si>
  <si>
    <t xml:space="preserve"> Shut it! Thatâ€™sâ€¦ [whispers to camera] suck up!  </t>
  </si>
  <si>
    <t>['shut', 'whisper', 'camera', 'suck']</t>
  </si>
  <si>
    <t xml:space="preserve"> [talking on cellphone] Hey! Where you at, Filippelli? </t>
  </si>
  <si>
    <t>['talk', 'cellphone', 'filippelli']</t>
  </si>
  <si>
    <t xml:space="preserve"> [laughs] Whatâ€™s wrong? You didnâ€™t have a good first day? </t>
  </si>
  <si>
    <t>['laugh', 'wrong']</t>
  </si>
  <si>
    <t xml:space="preserve"> Yeah. Sure. Sounds good. Iâ€¦ . [sees Pam in rearview mirror] Hey! You know what? Can I give you a call right back?</t>
  </si>
  <si>
    <t>['sure', 'sound', 'see', 'pam', 'rearview', 'mirror', 'know']</t>
  </si>
  <si>
    <t xml:space="preserve"> Uhâ€¦ no. I just uh had some other stuff I had to do.</t>
  </si>
  <si>
    <t>['stuff']</t>
  </si>
  <si>
    <t xml:space="preserve"> Oh, nothing. I just feel bad. I feel like things were a little weird todayâ€¦ or something. </t>
  </si>
  <si>
    <t>['feel', 'feel', 'thing', 'little', 'weird', 'today']</t>
  </si>
  <si>
    <t xml:space="preserve"> I just think I should tell you thatâ€¦ Iâ€™ve sort of started seeing someone. And uhâ€¦ </t>
  </si>
  <si>
    <t>['tell', 'sort', 'start', 'see']</t>
  </si>
  <si>
    <t xml:space="preserve"> Oh. Thatâ€™s totally cool. You can do whatever you want.</t>
  </si>
  <si>
    <t>['totally', 'cool', 'want']</t>
  </si>
  <si>
    <t xml:space="preserve"> Uh, try double that. Classic TransAm, vintage American muscle. Please.</t>
  </si>
  <si>
    <t>['try', 'double', 'classic', 'transam', 'vintage', 'american', 'muscle']</t>
  </si>
  <si>
    <t xml:space="preserve"> That makes sense. Iâ€™d rather drive a classic TransAm than an XEarth.</t>
  </si>
  <si>
    <t>['make', 'sense', 'drive', 'classic', 'transam', 'xearth']</t>
  </si>
  <si>
    <t xml:space="preserve"> Well I hope 1985 has a time machine â€™cause I drive an 87.</t>
  </si>
  <si>
    <t>['hope', 'time', 'machine', 'cause', 'drive']</t>
  </si>
  <si>
    <t xml:space="preserve"> Speaking of funerals, why donâ€™t you go ahead and go die.</t>
  </si>
  <si>
    <t>['speak', 'funeral', 'ahead', 'die']</t>
  </si>
  <si>
    <t xml:space="preserve"> If you were driving a TransAm, you would be the smartest idiot in the whole world.</t>
  </si>
  <si>
    <t>['drive', 'transam', 'smartest', 'idiot', 'world']</t>
  </si>
  <si>
    <t xml:space="preserve"> [coughs sentence] I was making fun of your comeback! Thatâ€™s why it worked. [talks normally to camera] Totally got the best of that interchange.   </t>
  </si>
  <si>
    <t>['cough', 'sentence', 'make', 'fun', 'comeback', 'work', 'talk', 'normally', 'camera', 'totally', 'best', 'interchange']</t>
  </si>
  <si>
    <t xml:space="preserve"> And this is, donâ€™t tell me, Martinâ€¦ Neâ€¦ Neâ€¦Nack.</t>
  </si>
  <si>
    <t>['tell', 'martin', 'ne', 'ne', 'nack']</t>
  </si>
  <si>
    <t xml:space="preserve"> Mocha complexion. Supplier relations. Either caught a fish or was standing next to a man who caught a fish in Key West, Florida. </t>
  </si>
  <si>
    <t>['mocha', 'complexion', 'supplier', 'relation', 'caught', 'fish', 'stand', 'man', 'caught', 'fish', 'key', 'west', 'florida']</t>
  </si>
  <si>
    <t xml:space="preserve"> [holds up piece of paper] It wasnâ€™t clear on the Google Image search.</t>
  </si>
  <si>
    <t>['hold', 'piece', 'paper', 'clear', 'google', 'image', 'search']</t>
  </si>
  <si>
    <t xml:space="preserve"> Smart. Good. [to Angela] Hey, Angela. </t>
  </si>
  <si>
    <t>['smart', 'angela', 'angela']</t>
  </si>
  <si>
    <t xml:space="preserve"> Bye, Angela. All right, Kev.</t>
  </si>
  <si>
    <t>['bye', 'angela', 'kev']</t>
  </si>
  <si>
    <t xml:space="preserve"> Yeah, I never even knew that part of the office existed. [Pam chuckles] Hey, whoâ€™s that guy? [Jim points to Stanley]</t>
  </si>
  <si>
    <t>['office', 'exist', 'pam', 'chuckle', 'who', 'guy', 'jim', 'point', 'stanley']</t>
  </si>
  <si>
    <t xml:space="preserve"> What about, uh.. [points at Meredith]</t>
  </si>
  <si>
    <t>['point', 'meredith']</t>
  </si>
  <si>
    <t xml:space="preserve"> [Pam nods head] You should say hi. Use her full name. </t>
  </si>
  <si>
    <t>['pam', 'nod', 'head', 'use']</t>
  </si>
  <si>
    <t xml:space="preserve"> Thank you for all of this. This is so helpful. You know what? One last question. Um, who is that fine older gentleman in the corner? [points to Creed]</t>
  </si>
  <si>
    <t>['thank', 'helpful', 'know', 'question', 'fine', 'old', 'gentleman', 'corner', 'point', 'creed']</t>
  </si>
  <si>
    <t xml:space="preserve"> Uh, that is Creed Bratton. He has four toes and he fought in the Civil war. </t>
  </si>
  <si>
    <t>['creed', 'bratton', 'toe', 'fought', 'civil', 'war']</t>
  </si>
  <si>
    <t xml:space="preserve"> For both sides. Whoever paid more.</t>
  </si>
  <si>
    <t>['side', 'paid']</t>
  </si>
  <si>
    <t xml:space="preserve"> Sorry. Man. [Pam hesitates and then leaves]</t>
  </si>
  <si>
    <t>['sorry', 'man', 'pam', 'hesitates', 'leaf']</t>
  </si>
  <si>
    <t xml:space="preserve"> Oh, nicknames, yay! Penguin power. </t>
  </si>
  <si>
    <t>['nickname', 'yay', 'penguin', 'power']</t>
  </si>
  <si>
    <t xml:space="preserve"> Hey, girls. Whatâ€™s happening? Startinng to blend? Well, before long, you guys keep hanging out, you guys you are gonna share the same menstrual cycle.   </t>
  </si>
  <si>
    <t>['girl', 'happen', 'startinng', 'blend', 'long', 'guy', 'hang', 'guy', 'share', 'menstrual', 'cycle']</t>
  </si>
  <si>
    <t xml:space="preserve"> Canâ€™t we all get along?  No, we canâ€™t. But hereâ€™s the thing:</t>
  </si>
  <si>
    <t>['here']</t>
  </si>
  <si>
    <t xml:space="preserve"> I need somebody to pick a card. [Dwight raises hand] One of the new people, please? Tony? [Tony walks away]</t>
  </si>
  <si>
    <t>['need', 'somebody', 'pick', 'card', 'dwight', 'raise', 'hand', 'new', 'people', 'tony', 'tony', 'walk', 'away']</t>
  </si>
  <si>
    <t xml:space="preserve"> All right. Good. Thank you. [Andy picks a card] Do not look at your card. Now, Iâ€™ve always said that to be a great salesman is to have the ability to connect with people right here [puts hand over heart]. So to be a great salesman is to be a king of hearts. Turn over your card.</t>
  </si>
  <si>
    <t>['thank', 'andy', 'pick', 'card', 'look', 'card', 'say', 'great', 'salesman', 'ability', 'connect', 'people', 'put', 'hand', 'heart', 'great', 'salesman', 'king', 'heart', 'turn', 'card']</t>
  </si>
  <si>
    <t xml:space="preserve"> [starts clapping] Very good Michael. Really good. [Michael shushes Dwight]</t>
  </si>
  <si>
    <t>['start', 'clap', 'michael', 'michael', 'shushes', 'dwight']</t>
  </si>
  <si>
    <t xml:space="preserve"> So I think in order for us all to work together well we must come together as a family and then we can all be [starts to fan out the rest of his cards facing the group showing kings of hearts] a king of hearts.</t>
  </si>
  <si>
    <t>['order', 'work', 'family', 'start', 'fan', 'rest', 'card', 'face', 'group', 'show', 'king', 'heart', 'king', 'heart']</t>
  </si>
  <si>
    <t xml:space="preserve"> [clapping] No, no, itâ€™s better than fantastic. Itâ€™s super perfect. </t>
  </si>
  <si>
    <t>['clap', 'better', 'fantastic', 'super', 'perfect']</t>
  </si>
  <si>
    <t xml:space="preserve"> Dwight, donâ€™t, donâ€™t be a suck up.  </t>
  </si>
  <si>
    <t>['dwight', 'suck']</t>
  </si>
  <si>
    <t xml:space="preserve"> What I want all of you [points at Scranton branch] to do is approach one of the new people and tell them the one thing that you like most about them. Who wants to start? Who wants to give it a shot?</t>
  </si>
  <si>
    <t>['want', 'point', 'scranton', 'branch', 'approach', 'new', 'people', 'tell', 'want', 'start', 'want', 'shot']</t>
  </si>
  <si>
    <t xml:space="preserve"> [clapping] Beautiful. Very good, nice.  </t>
  </si>
  <si>
    <t>['clap', 'beautiful', 'nice']</t>
  </si>
  <si>
    <t xml:space="preserve"> It just goes to show you, you play with fire and you are gonna singe your eyebrows. And they do not grow back the same way. [takes of glasses and points to right eyebrow]  </t>
  </si>
  <si>
    <t>['go', 'play', 'singe', 'eyebrow', 'grow', 'way', 'take', 'glass', 'point', 'eyebrow']</t>
  </si>
  <si>
    <t xml:space="preserve"> Bullâ€¦ [bleep] [clears throat] Sorry.</t>
  </si>
  <si>
    <t>['bull', 'bleep', 'clear', 'throat', 'sorry']</t>
  </si>
  <si>
    <t xml:space="preserve"> We heard what you said. You didnâ€™t cover it at all.</t>
  </si>
  <si>
    <t>['heard', 'say', 'cover']</t>
  </si>
  <si>
    <t xml:space="preserve"> [points at camera] Theyâ€™re gonna haveâ€¦ You canâ€™t say that, all right? </t>
  </si>
  <si>
    <t>['point', 'camera']</t>
  </si>
  <si>
    <t xml:space="preserve"> I canâ€™t say [clearinng throat noise]?</t>
  </si>
  <si>
    <t>['clearinng', 'throat', 'noise']</t>
  </si>
  <si>
    <t xml:space="preserve"> [clearing throat noise] Idiot. Dwightâ€™s an idiot! Did you catch that or didâ€¦ did the cough cover it?</t>
  </si>
  <si>
    <t>['clearing', 'throat', 'noise', 'idiot', 'dwights', 'idiot', 'catch', 'cough', 'cover']</t>
  </si>
  <si>
    <t xml:space="preserve"> [cleaing throat] Youâ€™re a jerk. Dwightâ€™s a jerk!  </t>
  </si>
  <si>
    <t>['cleaing', 'throat', 'jerk', 'dwights', 'jerk']</t>
  </si>
  <si>
    <t xml:space="preserve"> â€¦Oh, sorry. Heâ€™sâ€“heâ€™s dressed all in pink.</t>
  </si>
  <si>
    <t>['sorry', 'dress', 'pink']</t>
  </si>
  <si>
    <t xml:space="preserve"> Ohhh, wow. Look at that. How cute. </t>
  </si>
  <si>
    <t>['ohhh', 'wow', 'look', 'cute']</t>
  </si>
  <si>
    <t xml:space="preserve"> [climbs under desk] Hey, look at me, Iâ€™m a baby! Iâ€™m one of those babies from â€œLook Whoâ€™s Talking.â€ What am I thinking? [Laughs] Look at all those staplers! Whatâ€™s a stapler!? I donâ€™t even know, Iâ€™m a baby! Hey, Mom, Iâ€™m thirsty! Iâ€™m thirsty, Mama! I want some milk. And you know where milk comes from! Breasts.  </t>
  </si>
  <si>
    <t>['climb', 'desk', 'look', 'baby', 'baby', 'look', 'who', 'talk', 'think', 'laugh', 'look', 'stapler', 'stapler', 'know', 'baby', 'mom', 'thirsty', 'thirsty', 'mama', 'want', 'milk', 'know', 'milk', 'come', 'breast']</t>
  </si>
  <si>
    <t xml:space="preserve"> Yes. I have started to see Karen. Itâ€™s very new, andâ€¦ not really ready to talk about it openly yet, just because, I think, once the word gets out there, it might affect the way people behave around us orâ€¦ I dunno. Just, not yet.  </t>
  </si>
  <si>
    <t>['start', 'karen', 'new', 'ready', 'talk', 'openly', 'word', 'get', 'affect', 'way', 'people', 'behave', 'dunno']</t>
  </si>
  <si>
    <t xml:space="preserve"> Yeah, Jan, it umâ€¦ looks like a check, piece of paper of some sort. Receipt. I donâ€™t know.</t>
  </si>
  <si>
    <t>['jan', 'look', 'check', 'piece', 'paper', 'sort', 'receipt', 'know']</t>
  </si>
  <si>
    <t xml:space="preserve"> Look, we have a rebate fromâ€¦ the Federal Work Opportunity Program and no one knows what that means. </t>
  </si>
  <si>
    <t>['look', 'rebate', 'federal', 'work', 'opportunity', 'program', 'know', 'mean']</t>
  </si>
  <si>
    <t xml:space="preserve"> I didnâ€™t hire an ex-convict. Unless they mean Toby. Convicted rapist. [Jan sighs] â€¦ Iâ€™m just kidding.</t>
  </si>
  <si>
    <t>['hire', 'exconvict', 'mean', 'toby', 'convict', 'rapist', 'jan', 'sigh', 'kid']</t>
  </si>
  <si>
    <t xml:space="preserve"> Hey Jan, speaking of Stamford, Hannah brought in her baby.</t>
  </si>
  <si>
    <t>['jan', 'speak', 'stamford', 'hannah', 'brought', 'baby']</t>
  </si>
  <si>
    <t xml:space="preserve"> Stop it. Stop it right-stop it right now.</t>
  </si>
  <si>
    <t>['stop', 'stop', 'rightstop']</t>
  </si>
  <si>
    <t xml:space="preserve"> Why did the convict have to be a black guy? It is such a stereotype. I just wish that Josh had made a more progressive choice. Like a white guyâ€¦ who went to prison forâ€¦ polluting a black guyâ€™s lake.  </t>
  </si>
  <si>
    <t>['convict', 'black', 'guy', 'stereotype', 'wish', 'josh', 'progressive', 'choice', 'white', 'guy', 'go', 'prison', 'pollute', 'black', 'guy', 'lake']</t>
  </si>
  <si>
    <t xml:space="preserve"> In our society, a black man can be arrested for almost anything. He was probably at a sporting event andâ€¦ saw some people pushing each other, and he intervened.</t>
  </si>
  <si>
    <t>['society', 'black', 'man', 'arrest', 'probably', 'sport', 'event', 'saw', 'people', 'push', 'intervene']</t>
  </si>
  <si>
    <t xml:space="preserve"> Sssssso, what we need to doâ€¦ is to forget about this whole Martin in prison thing. People will draw unfair conclusions about Martin and or black people.</t>
  </si>
  <si>
    <t>['sssssso', 'need', 'forget', 'martin', 'prison', 'people', 'draw', 'unfair', 'conclusion', 'martin', 'black', 'people']</t>
  </si>
  <si>
    <t xml:space="preserve"> Sure. Letâ€™s protect the convicts. At the expense of the general feeling of safety in the workplace. As a 90-pound female that sits in an ill-lit, rarely-visited corner of the office, naturally I agree with that.</t>
  </si>
  <si>
    <t>['sure', 'let', 'protect', 'convict', 'expense', 'general', 'feel', 'safety', 'workplace', 'pound', 'female', 'sits', 'illlit', 'rarelyvisited', 'corner', 'office', 'naturally', 'agree']</t>
  </si>
  <si>
    <t xml:space="preserve"> Good. All right. [everyone leaves]  </t>
  </si>
  <si>
    <t>['leaf']</t>
  </si>
  <si>
    <t xml:space="preserve"> â€¦Okay I canâ€™tâ€¦ help youâ€¦ with that.</t>
  </si>
  <si>
    <t>['help']</t>
  </si>
  <si>
    <t xml:space="preserve"> She is dating Ryan, I think.</t>
  </si>
  <si>
    <t>['date', 'ryan']</t>
  </si>
  <si>
    <t xml:space="preserve"> Yeah, trust me, that would be fun for no one.</t>
  </si>
  <si>
    <t>['trust', 'fun']</t>
  </si>
  <si>
    <t xml:space="preserve"> Iâ€™m cool, Iâ€™m cool, Iâ€™m so cool. Tell me what is going on. </t>
  </si>
  <si>
    <t>['cool', 'cool', 'cool', 'tell', 'go']</t>
  </si>
  <si>
    <t xml:space="preserve"> Umâ€¦ Martin, from Stamford, was, at one time, in prison. [Dwight starts to run] No. Dwight! Be cool! Be cool!  </t>
  </si>
  <si>
    <t>['martin', 'stamford', 'time', 'prison', 'dwight', 'start', 'run', 'dwight', 'cool', 'cool']</t>
  </si>
  <si>
    <t xml:space="preserve"> I am greatly concerned about having a convict in the office. And I do not care if that convict is white, black, Asian, German, or some kind of halfsy. I do not like criminals.  </t>
  </si>
  <si>
    <t>['greatly', 'concerned', 'convict', 'office', 'care', 'convict', 'white', 'black', 'asian', 'german', 'kind', 'halfsy', 'criminal']</t>
  </si>
  <si>
    <t xml:space="preserve"> I know Pam pretty well. I know the things that she likes, and, just as important, I know the things that she hates. So, one of the things that she likes is pranks. And, the things that she hatesâ€¦   </t>
  </si>
  <si>
    <t>['know', 'pam', 'pretty', 'know', 'thing', 'like', 'important', 'know', 'thing', 'hate', 'thing', 'like', 'prank', 'thing', 'hate']</t>
  </si>
  <si>
    <t xml:space="preserve"> Lead off with that. She loves hunting. She also loves those ads for Six Flags, with the old guy. [Andy hums Six Flag ad] Got it. Alsoâ€¦ do you speak pig latin?  </t>
  </si>
  <si>
    <t>['lead', 'love', 'hunt', 'love', 'ad', 'flag', 'old', 'guy', 'andy', 'hum', 'flag', 'ad', 'speak', 'pig', 'latin']</t>
  </si>
  <si>
    <t xml:space="preserve"> Ah. Good good. Good. Just a second. Everybody? May I have your attention please? I realize that a lot of you have already heard that Martin here has had some trouble with the law, but I just want to declare publicly that Iâ€¦ trustâ€¦ him, completely, and that anybody who doesnâ€™t is an ignorant, dumbâ€¦ person. Okay? As a matter of fact, you show me a white man you trust and I will show you a black man that I trust even more. Pam. Tell me a white person you trust.</t>
  </si>
  <si>
    <t>['second', 'everybody', 'attention', 'realize', 'heard', 'martin', 'trouble', 'law', 'want', 'declare', 'publicly', 'trust', 'completely', 'anybody', 'ignorant', 'dumb', 'person', 'matter', 'fact', 'white', 'man', 'trust', 'black', 'man', 'trust', 'pam', 'tell', 'white', 'person', 'trust']</t>
  </si>
  <si>
    <t xml:space="preserve"> â€¦Danny Glover. [Jim raises hand] Yeah.</t>
  </si>
  <si>
    <t>['danny', 'glover', 'jim', 'raise', 'hand']</t>
  </si>
  <si>
    <t xml:space="preserve"> Close your eyes. Picture a convict. Whatâ€™s he wearing? Nothing special, baseball cap on backwards, baggy pantsâ€¦ he says something ordinary likeâ€¦ â€˜yo, thats shizzle.â€™ Okay. Now slowly open your eyes again. Who are you picturing? A black man? Wrong. That was a white woman. Surprised? Well, shame on you.   </t>
  </si>
  <si>
    <t>['close', 'eye', 'picture', 'convict', 'wear', 'special', 'baseball', 'cap', 'backwards', 'baggy', 'pant', 'say', 'ordinary', 'yo', 'shizzle', 'slowly', 'open', 'eye', 'picture', 'black', 'man', 'wrong', 'white', 'woman', 'surprised', 'shame']</t>
  </si>
  <si>
    <t xml:space="preserve"> No. Thatâ€™s not cool. You donâ€™t have to tell them. </t>
  </si>
  <si>
    <t>['cool', 'tell']</t>
  </si>
  <si>
    <t xml:space="preserve"> Kinda sounds likeâ€¦ prisonâ€™sâ€¦ better than Dunder-Mifflin. </t>
  </si>
  <si>
    <t>['kinda', 'sound', 'prison', 'better', 'dundermifflin']</t>
  </si>
  <si>
    <t xml:space="preserve"> This place is not prison. Itâ€™sâ€¦ way better than prison.  </t>
  </si>
  <si>
    <t>['place', 'prison', 'way', 'better', 'prison']</t>
  </si>
  <si>
    <t xml:space="preserve"> Okay! Listen up everybody! Um, you guys said that prison was better than this place, and I heard ya, loud and clear, so, I am instituting some changes to make this more like prison. We are going to start with an hour of outdoor time. So letâ€™s go!   </t>
  </si>
  <si>
    <t>['listen', 'everybody', 'guy', 'say', 'prison', 'better', 'place', 'heard', 'loud', 'clear', 'institute', 'change', 'prison', 'go', 'start', 'hour', 'outdoor', 'time', 'let']</t>
  </si>
  <si>
    <t xml:space="preserve"> Why donâ€™t weâ€¦ pump some iron? Anyone wannaâ€¦ pump up? </t>
  </si>
  <si>
    <t>['pump', 'iron', 'wan', 'pump']</t>
  </si>
  <si>
    <t xml:space="preserve"> Itâ€™s uhâ€¦ two and a half. Iâ€™m not going for bulk, Iâ€™m going for tone. </t>
  </si>
  <si>
    <t>['half', 'go', 'bulk', 'go', 'tone']</t>
  </si>
  <si>
    <t xml:space="preserve"> Yeah, itâ€™sâ€¦ freaking cold out here. Anybody wants to stay out, youâ€™ve got aboutâ€¦ twenty-seven minutes of rec time.   </t>
  </si>
  <si>
    <t>['freak', 'cold', 'anybody', 'want', 'stay', 'twentyseven', 'minute', 'rec', 'time']</t>
  </si>
  <si>
    <t xml:space="preserve"> Oh heyyy. Martiiin. You have TV in the joint?</t>
  </si>
  <si>
    <t>['heyyy', 'martiiin', 'tv', 'joint']</t>
  </si>
  <si>
    <t xml:space="preserve"> Ah. A ten inch black and white?</t>
  </si>
  <si>
    <t>['inch', 'black', 'white']</t>
  </si>
  <si>
    <t xml:space="preserve"> These people donâ€™t realize how lucky they are. This office is the American Dream. And they would rather be in the hole.  </t>
  </si>
  <si>
    <t>['people', 'realize', 'lucky', 'office', 'american', 'dream', 'hole']</t>
  </si>
  <si>
    <t xml:space="preserve"> Oh. Andy. I thought of one last tact you can take with Pam. </t>
  </si>
  <si>
    <t>['andy', 'thought', 'tact', 'pam']</t>
  </si>
  <si>
    <t xml:space="preserve"> Quick question â€“ do you play the guitar?</t>
  </si>
  <si>
    <t>['quick', 'question', 'play', 'guitar']</t>
  </si>
  <si>
    <t xml:space="preserve"> Hold on, let me think about that, yes, thatâ€™ll work. But can you sing in a sexy high falsetto voice?</t>
  </si>
  <si>
    <t>['hold', 'thatll', 'work', 'sing', 'sexy', 'high', 'falsetto', 'voice']</t>
  </si>
  <si>
    <t xml:space="preserve"> â€¦Iâ€™m messing with Andy. Iâ€™m sending him to all the women in the office withâ€¦ justâ€¦ terrible information on how to get them to go out with him.</t>
  </si>
  <si>
    <t>['mess', 'andy', 'send', 'woman', 'office', 'terrible', 'information']</t>
  </si>
  <si>
    <t xml:space="preserve"> â€¦Oh, you know what? â€¦ It wasâ€¦ gonna be Pam, butâ€¦ </t>
  </si>
  <si>
    <t>['know', 'pam']</t>
  </si>
  <si>
    <t xml:space="preserve"> Uh, you know what though? I feel like I already sicked him on Pamâ€¦ weâ€™ll give her a break. Letâ€™s think of someone else.  </t>
  </si>
  <si>
    <t>['know', 'feel', 'sic', 'pam', 'break', 'let']</t>
  </si>
  <si>
    <t xml:space="preserve"> All right everybody, there has been a lot of name calling against our office today. Corporate maligning, slurring, much of it coming from one of you, who claims that prison is betterâ€¦ thanâ€¦ here. And none of can say â€œBooâ€ because none of us have ever been to prison. Well, thereâ€™s somebody Iâ€™d like you to meet. Somebody else who has been to prison, who can tell you what it is really like [puts on bandanna]. Iâ€™m prison Mike! You know why they call me prison Mike?!</t>
  </si>
  <si>
    <t>['everybody', 'call', 'office', 'today', 'corporate', 'malign', 'slur', 'come', 'claim', 'prison', 'better', 'boo', 'prison', 'there', 'somebody', 'meet', 'somebody', 'prison', 'tell', 'put', 'bandanna', 'prison', 'mike', 'know', 'prison', 'mike']</t>
  </si>
  <si>
    <t xml:space="preserve"> Do you really expect us to believe youâ€™re somebody else?</t>
  </si>
  <si>
    <t>['expect', 'believe', 'somebody']</t>
  </si>
  <si>
    <t xml:space="preserve"> Do you really expect me to not push you up against the wall, beeyotch?! [employees protest] All right, hey, hey, hey, hey, thatâ€™s just the way we talk in the clink. Been a lot of fun talk about prison today, but I am here to scare you straight. I AM HERE TO SCARE YOU STRAIIIGHT!! In prison you are somebodyâ€™s bitch. Oh, and you. [points to Ryan] You, my friend, would be da belle of da ball. Donâ€™t drop the soap! Donâ€™t drop the soap!</t>
  </si>
  <si>
    <t>['expect', 'push', 'wall', 'beeyotch', 'employee', 'protest', 'way', 'talk', 'clink', 'fun', 'talk', 'prison', 'today', 'scare', 'straight', 'scare', 'straiiight', 'prison', 'somebody', 'bitch', 'point', 'ryan', 'friend', 'belle', 'ball', 'drop', 'soap', 'drop', 'soap']</t>
  </si>
  <si>
    <t xml:space="preserve"> And prison. Eh, fifty-fifty, both. Look, prison stinks, is what Iâ€™m saying. Itâ€™s not like you can go home, and, recharge your batteries, and come back in the morning and, be with your friends, having fun in the office. </t>
  </si>
  <si>
    <t>['prison', 'eh', 'fiftyfifty', 'look', 'prison', 'stink', 'say', 'home', 'recharge', 'battery', 'morning', 'friend', 'fun', 'office']</t>
  </si>
  <si>
    <t xml:space="preserve"> I stole. â€¦ And I robbed. And I kidnappedâ€¦ theâ€¦ presidentâ€™s son. And held him for ransom.</t>
  </si>
  <si>
    <t>['stole', 'robbed', 'kidnap', 'president', 'son', 'held', 'ransom']</t>
  </si>
  <si>
    <t xml:space="preserve"> That isâ€¦ quite the rap sheet, Prison Mike.</t>
  </si>
  <si>
    <t>['rap', 'sheet', 'prison', 'mike']</t>
  </si>
  <si>
    <t xml:space="preserve"> And I nevah got caught, neither.</t>
  </si>
  <si>
    <t>['nevah', 'caught']</t>
  </si>
  <si>
    <t xml:space="preserve"> Well, youâ€™reâ€¦ inâ€¦ prison, but, mmhmm. </t>
  </si>
  <si>
    <t>['prison', 'mmhmm']</t>
  </si>
  <si>
    <t xml:space="preserve"> Prison Mike? What was the food like in prison?</t>
  </si>
  <si>
    <t>['prison', 'mike', 'food', 'prison']</t>
  </si>
  <si>
    <t xml:space="preserve"> Gruel. Sandwiches. Gruel omelettes. Nothing but gruel. Plus, you can eat your own hair.</t>
  </si>
  <si>
    <t>['gruel', 'sandwich', 'gruel', 'omelette', 'gruel', 'plus', 'eat', 'hair']</t>
  </si>
  <si>
    <t xml:space="preserve"> Yeah. Yeah. Well, thank you, Andy. Tanks.</t>
  </si>
  <si>
    <t>['thank', 'andy', 'tank']</t>
  </si>
  <si>
    <t xml:space="preserve"> Prison Mike. Whatâ€™s the very very worst thing about prison?</t>
  </si>
  <si>
    <t>['prison', 'mike', 'bad', 'prison']</t>
  </si>
  <si>
    <t xml:space="preserve"> The worst thing about prison was theâ€¦ was the Dementors. Theyâ€¦ were flying all over the place, and they were scary. And theyâ€™d come down, and theyâ€™d suck the soul out of your body, and it hurt!</t>
  </si>
  <si>
    <t>['bad', 'prison', 'dementors', 'fly', 'place', 'scary', 'theyd', 'theyd', 'suck', 'soul', 'body', 'hurt']</t>
  </si>
  <si>
    <t xml:space="preserve"> No, not Harry Potter. â€¦ There are no movies in prison. This is my point! You guys got it soft, and cushy! This place is freaking awesome! The people are awesome! Your boss is nice! Everyone seems to get along! People are tolerant! People whoâ€¦ have jumped to conclusions can redeem themselves! Nobody is nobodyâ€™s bitch. I hope that this scared you. And from me, Prison Mike, to you, I just wanna thank you for listening to me. Letting me be a part of your life today. â€˜Cause you got a good life! YOu got a good life. A good life. [turns around, takes bandanna off] So. What do you think? It doesnâ€™t sound so great, does it?</t>
  </si>
  <si>
    <t>['harry', 'potter', 'movie', 'prison', 'point', 'guy', 'soft', 'cushy', 'place', 'freak', 'awesome', 'people', 'awesome', 'bos', 'nice', 'people', 'tolerant', 'people', 'jumped', 'conclusion', 'redeem', 'nobody', 'bitch', 'hope', 'scar', 'prison', 'mike', 'wan', 'thank', 'listen', 'let', 'life', 'today', 'cause', 'life', 'life', 'life', 'turn', 'take', 'bandanna', 'sound', 'great']</t>
  </si>
  <si>
    <t xml:space="preserve"> Wow. Thank you. Um, that must have been hard for you to relive that. Both of you.</t>
  </si>
  <si>
    <t>['wow', 'thank', 'hard', 'relive']</t>
  </si>
  <si>
    <t xml:space="preserve"> Okay. Okay, fine. You guys think prison is so great? All right. Well, here you go. [locks employees in conference room]</t>
  </si>
  <si>
    <t>['fine', 'guy', 'prison', 'great', 'lock', 'employee', 'conference', 'room']</t>
  </si>
  <si>
    <t xml:space="preserve"> Okay, Michael. Come on. Let us out. </t>
  </si>
  <si>
    <t>['michael']</t>
  </si>
  <si>
    <t xml:space="preserve"> No! If you think is prison is so wonderful, then, enjoy prison! They are such babies. I am going to leave them in there until they can appreciate what itâ€™s like to have freedom. And if this doesnâ€™t bother them, then I am out of ideas.  </t>
  </si>
  <si>
    <t>['prison', 'wonderful', 'enjoy', 'prison', 'baby', 'go', 'leave', 'appreciate', 'freedom', 'bother', 'idea']</t>
  </si>
  <si>
    <t xml:space="preserve"> They were very disrespectful to me, and to the office. And Martin has had a bad influence, to think that I gave him the benefit of the doubt.</t>
  </si>
  <si>
    <t>['disrespectful', 'office', 'martin', 'influence', 'give', 'benefit', 'doubt']</t>
  </si>
  <si>
    <t xml:space="preserve"> Okay. You know what Toby? I am teaching them a lesson, so.</t>
  </si>
  <si>
    <t>['know', 'toby', 'teach', 'lesson']</t>
  </si>
  <si>
    <t xml:space="preserve"> [unlocks door] Okay nutcases, get out of there! Good work. Long day. Really long. Why donâ€™t you guys head home. Early. Time off for good behavior! Heh. Good job. Enjoy your freedoms!  </t>
  </si>
  <si>
    <t>['unlocks', 'door', 'nutcase', 'work', 'long', 'long', 'guy', 'head', 'home', 'early', 'time', 'behavior', 'heh', 'job', 'enjoy', 'freedom']</t>
  </si>
  <si>
    <t xml:space="preserve"> Martin went from being a new guy from Stamfordâ€¦ to a convict, toâ€¦ my friend. Back to a convict. Then toâ€¦ a kind of a nuisance, actually, to be completely honest. And finally, toâ€¦ a quitter. And I will not miss him. And that is not because he is black.   </t>
  </si>
  <si>
    <t>['martin', 'go', 'new', 'guy', 'stamford', 'convict', 'friend', 'convict', 'kind', 'nuisance', 'actually', 'completely', 'honest', 'finally', 'quitter', 'miss', 'black']</t>
  </si>
  <si>
    <t xml:space="preserve"> Donâ€™t worry, sheâ€™s dead. Oh wait. Heâ€™s dead. </t>
  </si>
  <si>
    <t>['worry', 'dead', 'wait', 'dead']</t>
  </si>
  <si>
    <t xml:space="preserve"> I accidentally ran over it. Itâ€™s a Christmas miracle!</t>
  </si>
  <si>
    <t>['accidentally', 'ran', 'christmas', 'miracle']</t>
  </si>
  <si>
    <t xml:space="preserve"> Relax, OK. And because this is Christmas, I am going to roast this goose and prepare it with a wild rice dressing. Do we have any cayenne pepper in the kitchen?</t>
  </si>
  <si>
    <t>['relax', 'christmas', 'go', 'roast', 'goose', 'prepare', 'wild', 'rice', 'dress', 'cayenne', 'pepper', 'kitchen']</t>
  </si>
  <si>
    <t xml:space="preserve"> [to Pam] So can you watch this? Iâ€™m gonna get my carving knife out of the trunk. </t>
  </si>
  <si>
    <t>['pam', 'watch', 'carve', 'knife', 'trunk']</t>
  </si>
  <si>
    <t xml:space="preserve"> No, Toby, this is different. Heâ€™s already dead.   </t>
  </si>
  <si>
    <t>['toby', 'different', 'dead']</t>
  </si>
  <si>
    <t xml:space="preserve"> Once I brought in a duck. To prepare for lunch. And people got upset. Apparently, they got attached to the duck and didnâ€™t want to see it killed.   </t>
  </si>
  <si>
    <t>['brought', 'duck', 'prepare', 'lunch', 'people', 'upset', 'apparently', 'attach', 'duck', 'want', 'kill']</t>
  </si>
  <si>
    <t xml:space="preserve"> He was already dead. And we Schrutes use every part of the goose. The meat has a delicious, smoky, rich flavor. Plus you can use the molten goose grease and save it in the refrigerator, thus saving you a trip to the store for a can of expensive goose grease. </t>
  </si>
  <si>
    <t>['dead', 'schrutes', 'use', 'goose', 'meat', 'delicious', 'smoky', 'rich', 'flavor', 'plus', 'use', 'molten', 'goose', 'grease', 'save', 'refrigerator', 'save', 'trip', 'store', 'expensive', 'goose', 'grease']</t>
  </si>
  <si>
    <t xml:space="preserve"> Ok, that is ridiculous. And totally against the spirit of Christmas. </t>
  </si>
  <si>
    <t>['ridiculous', 'totally', 'spirit', 'christmas']</t>
  </si>
  <si>
    <t xml:space="preserve"> Oh Pam. Take a chill pill.  </t>
  </si>
  <si>
    <t>['pam', 'chill', 'pill']</t>
  </si>
  <si>
    <t xml:space="preserve"> [Riding a bicycle down the hallway and singing] Deck the halls with boughs of holly. Fa la la la la la la la la. [Struggling to stay on] â€˜Tis the â€¦ ack. [expletive] Hey! [to Pam] I would like a nice slice of Christmas Pam. Side of candied Pams. And perhaps, some Pam-chops, with mintâ€¦ </t>
  </si>
  <si>
    <t>['rid', 'bicycle', 'hallway', 'sing', 'deck', 'hall', 'bough', 'holly', 'fa', 'struggle', 'stay', 'ti', 'ack', 'expletive', 'pam', 'nice', 'slice', 'christmas', 'pam', 'candy', 'pams', 'pamchops', 'mint']</t>
  </si>
  <si>
    <t xml:space="preserve"> Can I help you, Michael?</t>
  </si>
  <si>
    <t>['help', 'michael']</t>
  </si>
  <si>
    <t xml:space="preserve"> Iâ€™m looking for the toy drive box. </t>
  </si>
  <si>
    <t>['look', 'toy', 'drive', 'box']</t>
  </si>
  <si>
    <t xml:space="preserve"> OKâ€¦  Well, I need to put this bike in there. I hope itâ€™ll fit, with all these little knickknacks.</t>
  </si>
  <si>
    <t>['need', 'bike', 'hope', 'fit', 'little', 'knickknack']</t>
  </si>
  <si>
    <t xml:space="preserve"> Wow. What kind of bike is that?</t>
  </si>
  <si>
    <t>['wow', 'kind', 'bike']</t>
  </si>
  <si>
    <t xml:space="preserve"> Ummâ€¦ I donâ€™t know? Average kind?</t>
  </si>
  <si>
    <t>['know', 'average', 'kind']</t>
  </si>
  <si>
    <t xml:space="preserve"> But the paintâ€™s chipping. Is that your old bike, Michael?</t>
  </si>
  <si>
    <t>['paint', 'chip', 'old', 'bike', 'michael']</t>
  </si>
  <si>
    <t xml:space="preserve"> Oh, thanks. [Michael and Andy do a fist bump and explosion.]</t>
  </si>
  <si>
    <t>['thanks', 'michael', 'andy', 'fist', 'bump', 'explosion']</t>
  </si>
  <si>
    <t xml:space="preserve"> Yes? [Pam holds up a bag] Oh Pam, that is so sweet. You didnâ€™t have to do that. </t>
  </si>
  <si>
    <t>['pam', 'hold', 'bag', 'pam', 'sweet']</t>
  </si>
  <si>
    <t xml:space="preserve"> [hands over bag] I didnâ€™t, itâ€™s from corporate. </t>
  </si>
  <si>
    <t>['hand', 'bag', 'corporate']</t>
  </si>
  <si>
    <t xml:space="preserve"> This is going to be the best Christmas ever. My girlfriend Carol is coming to our party tonight, and I have a little surprise for her. [singing] Iâ€™ve got two tickets to paradise! Pack your bags, weâ€™re leaving the day-after-tomorrow! Um,  taking her to Sandals, Jamaica, all-inclusive. All-inclusive. You know what that means? Right? Yeah.  </t>
  </si>
  <si>
    <t>['go', 'best', 'christmas', 'girlfriend', 'carol', 'come', 'party', 'tonight', 'little', 'surprise', 'sing', 'ticket', 'paradise', 'pack', 'bag', 'leave', 'dayaftertomorrow', 'take', 'sandal', 'jamaica', 'allinclusive', 'allinclusive', 'know', 'mean']</t>
  </si>
  <si>
    <t xml:space="preserve"> [Creed takes toy from toy drive box.] Oh, I think youâ€™re supposed to put a toy </t>
  </si>
  <si>
    <t>['creed', 'take', 'toy', 'toy', 'drive', 'box', 'suppose', 'toy']</t>
  </si>
  <si>
    <t xml:space="preserve"> [Carol walks through door looking upset] [waves] Carol. </t>
  </si>
  <si>
    <t>['carol', 'walk', 'door', 'look', 'upset', 'wave', 'carol']</t>
  </si>
  <si>
    <t xml:space="preserve"> There she is. A Christmas Carol. Hello [kisses Carol] Youâ€™re about five hours early to the party. Youâ€™re such a blonde. [laughs] </t>
  </si>
  <si>
    <t>['christmas', 'carol', 'kiss', 'carol', 'hour', 'early', 'party', 'blonde', 'laugh']</t>
  </si>
  <si>
    <t xml:space="preserve"> Hey, everybody. I donâ€™t know who you havenâ€™t met yet, but I think this is one of them. This is my girlfriend â€“ Carol. This is just the front of her. Show â€™em, show â€™em the other side. </t>
  </si>
  <si>
    <t>['everybody', 'know', 'met', 'girlfriend', 'carol', 'em', 'em']</t>
  </si>
  <si>
    <t xml:space="preserve"> Turn around, turn around. Come on. [making a body turning gesture]</t>
  </si>
  <si>
    <t>['turn', 'turn', 'make', 'body', 'turn', 'gesture']</t>
  </si>
  <si>
    <t xml:space="preserve"> [standing up] Oh, ouch. Michael, I donâ€™t think there is anything wrong with the way you described her. </t>
  </si>
  <si>
    <t>['stand', 'ouch', 'michael', 'wrong', 'way', 'described']</t>
  </si>
  <si>
    <t xml:space="preserve"> Not as much as I need a moment alone with you. [puts finger on her back and reaches for her butt] Berp.  </t>
  </si>
  <si>
    <t>['need', 'moment', 'put', 'finger', 'reach', 'butt', 'berp']</t>
  </si>
  <si>
    <t xml:space="preserve"> That is my Christmas card. Itâ€™s a picture of you and me and your kids on a ski trip, having a blast. Ski-sons Greetings. </t>
  </si>
  <si>
    <t>['christmas', 'card', 'picture', 'kid', 'ski', 'trip', 'blast', 'skisons', 'greeting']</t>
  </si>
  <si>
    <t xml:space="preserve"> Yes, but what you didnâ€™t realize at the time was that I was with you in a sense. I was in your heartâ€¦ </t>
  </si>
  <si>
    <t>['realize', 'time', 'sense', 'heart']</t>
  </si>
  <si>
    <t xml:space="preserve"> Itâ€™s a bold move, to Photoshop yourself into a picture with your girlfriend and her kids on a ski trip with their real father. But then again, Michaelâ€™s a bold guy. [Towards unseen cameraman] Is bold the right word?   </t>
  </si>
  <si>
    <t>['bold', 'photoshop', 'picture', 'girlfriend', 'kid', 'ski', 'trip', 'real', 'father', 'michael', 'bold', 'guy', 'unseen', 'cameraman', 'bold', 'word']</t>
  </si>
  <si>
    <t xml:space="preserve"> No, no no no Ok, OK, You know what, youâ€™re not thinking straight. You know what you need? You need to think this through in [making drum noise] Jamaicaâ€™s largest fresh water pool. </t>
  </si>
  <si>
    <t>['know', 'think', 'straight', 'know', 'need', 'need', 'make', 'drum', 'noise', 'jamaica', 'large', 'fresh', 'water', 'pool']</t>
  </si>
  <si>
    <t xml:space="preserve"> I got us tickets to Sandals, Jamaica, We leave day after tomorrow. [Carol shakes head in disappointment]. You better find the skimpiest bikini there is. </t>
  </si>
  <si>
    <t>['ticket', 'sandal', 'jamaica', 'leave', 'tomorrow', 'carol', 'shake', 'head', 'disappointment', 'better', 'skimpiest', 'bikini']</t>
  </si>
  <si>
    <t xml:space="preserve"> No, Carol. You walk out that door and it is over. </t>
  </si>
  <si>
    <t>['carol', 'walk', 'door']</t>
  </si>
  <si>
    <t xml:space="preserve"> Psst. Jim. [Jim turns around. Pam nods head towards her for him to come over] Um, hey. I need to give you your Christmas gift now because, well, Iâ€™ll just tell you. </t>
  </si>
  <si>
    <t>['psst', 'jim', 'jim', 'turn', 'pam', 'nod', 'head', 'need', 'christmas', 'gift', 'tell']</t>
  </si>
  <si>
    <t xml:space="preserve"> For the past few months Iâ€™ve been sending Dwight letters from the CIA. [hands a folder to Jim]</t>
  </si>
  <si>
    <t>['past', 'month', 'send', 'dwight', 'letter', 'cia', 'hand', 'folder', 'jim']</t>
  </si>
  <si>
    <t xml:space="preserve"> Theyâ€™re considering him for a top secret mission. Thereâ€™s his application. Oh, and this is where I made him list every secret he promised heâ€™d never ever tell.</t>
  </si>
  <si>
    <t>['consider', 'secret', 'mission', 'there', 'application', 'list', 'secret', 'promise', 'hed', 'tell']</t>
  </si>
  <si>
    <t xml:space="preserve"> [Opens folder and reads from Dwightâ€™s file] Last year, my boss, Michael Scott, took a day off because he said he had pneumonia, but really, he was leaving early to go to magic camp. Wow.</t>
  </si>
  <si>
    <t>['open', 'folder', 'read', 'dwights', 'file', 'year', 'bos', 'michael', 'scott', 'take', 'say', 'pneumonia', 'leave', 'early', 'magic', 'camp', 'wow']</t>
  </si>
  <si>
    <t xml:space="preserve"> Soâ€¦ hereâ€™s the gift. You get to decide what his top secret mission is. [Jim smiles] Sorry I didnâ€™t wrap it. </t>
  </si>
  <si>
    <t>['here', 'gift', 'decide', 'secret', 'mission', 'jim', 'smile', 'sorry', 'wrap']</t>
  </si>
  <si>
    <t xml:space="preserve"> [closes folder] You know what? Uh, I really donâ€™t think I should be doing this stuff anymore, you know? </t>
  </si>
  <si>
    <t>['close', 'folder', 'know', 'stuff', 'anymore', 'know']</t>
  </si>
  <si>
    <t xml:space="preserve"> It just feels a little bit, likeâ€¦ </t>
  </si>
  <si>
    <t>['feel', 'little', 'bit']</t>
  </si>
  <si>
    <t xml:space="preserve"> No, I get it, of course. OK. [holds out hand for folder. Jim gives Pam back the folder.]  </t>
  </si>
  <si>
    <t>['course', 'hold', 'hand', 'folder', 'jim', 'give', 'pam', 'folder']</t>
  </si>
  <si>
    <t xml:space="preserve"> I feel like thereâ€™s a chance for me to start over. And if I fall back into the same kind of things I used to do., then â€¦ what am I doing?  </t>
  </si>
  <si>
    <t>['feel', 'there', 'chance', 'start', 'fall', 'kind', 'thing']</t>
  </si>
  <si>
    <t xml:space="preserve"> Iâ€™d like everybodyâ€™s attention. Christmas is canceled. </t>
  </si>
  <si>
    <t>['everybodys', 'attention', 'christmas', 'cancel']</t>
  </si>
  <si>
    <t xml:space="preserve"> Keep it up Stanley and you will lose New Yearâ€™s. </t>
  </si>
  <si>
    <t>['stanley', 'lose', 'new', 'year']</t>
  </si>
  <si>
    <t xml:space="preserve"> Jim, take New Yearâ€™s away from Stanley.</t>
  </si>
  <si>
    <t>['jim', 'new', 'year', 'away', 'stanley']</t>
  </si>
  <si>
    <t xml:space="preserve"> Carol and I split up. Amicably. And I just donâ€™t think it would be appropriate to celebrate under the circumstances. </t>
  </si>
  <si>
    <t>['carol', 'split', 'amicably', 'appropriate', 'celebrate', 'circumstance']</t>
  </si>
  <si>
    <t xml:space="preserve"> [over everybody elseâ€™s talking] Are we gonna cancel Hanukah as well?</t>
  </si>
  <si>
    <t>['everybody', 'el', 'talk', 'cancel', 'hanukah']</t>
  </si>
  <si>
    <t xml:space="preserve"> Fine! [everybody stops talking] Have your party. Just no guests. </t>
  </si>
  <si>
    <t>['fine', 'everybody', 'stop', 'talk', 'party', 'guest']</t>
  </si>
  <si>
    <t xml:space="preserve"> Well, you know what Phyllis? All of your guests would have probably canceled at the last minute anyway, leaving your life a stupid rotten mess.  </t>
  </si>
  <si>
    <t>['know', 'phyllis', 'guest', 'probably', 'cancel', 'minute', 'leave', 'life', 'stupid', 'rotten', 'mess']</t>
  </si>
  <si>
    <t xml:space="preserve"> Oh, oh, oh, oh, it hurts.</t>
  </si>
  <si>
    <t>['hurt']</t>
  </si>
  <si>
    <t xml:space="preserve"> It hurts my heart. It hurts my stomach. It hurts my arms.</t>
  </si>
  <si>
    <t>['hurt', 'heart', 'hurt', 'stomach', 'hurt', 'arm']</t>
  </si>
  <si>
    <t xml:space="preserve"> OK, well, why are you laying like that? </t>
  </si>
  <si>
    <t>['lay']</t>
  </si>
  <si>
    <t xml:space="preserve"> [moves a little] Thanks. How did you push away the bad thoughts?</t>
  </si>
  <si>
    <t>['move', 'little', 'thanks', 'push', 'away', 'thought']</t>
  </si>
  <si>
    <t xml:space="preserve"> Like maybe, the real reason they left was because there were things they wanted you to do in bed, that were, foreign, and scary?</t>
  </si>
  <si>
    <t>['maybe', 'real', 'reason', 'left', 'thing', 'want', 'bed', 'foreign', 'scary']</t>
  </si>
  <si>
    <t xml:space="preserve"> Well.. um I, I donâ€™tâ€¦ </t>
  </si>
  <si>
    <t xml:space="preserve"> And not that you didnâ€™t want to try them. Some wine may have helped. Do you know what Iâ€™m referring to?</t>
  </si>
  <si>
    <t>['want', 'try', 'wine', 'help', 'know', 'refer']</t>
  </si>
  <si>
    <t xml:space="preserve"> Michael. Sorry to interrupt. Uh, It appears weâ€™re one bathrobe short.</t>
  </si>
  <si>
    <t>['michael', 'sorry', 'interrupt', 'appear', 'bathrobe', 'short']</t>
  </si>
  <si>
    <t xml:space="preserve"> Hey, would you like to go to Sandals, Jamaica with me? </t>
  </si>
  <si>
    <t>['sandal', 'jamaica']</t>
  </si>
  <si>
    <t xml:space="preserve"> Itâ€™s allâ€¦ [Pam walks away.] OK.  </t>
  </si>
  <si>
    <t>['pam', 'walk', 'away']</t>
  </si>
  <si>
    <t xml:space="preserve"> Phyllis, I need you to pick up green streamers at lunch.</t>
  </si>
  <si>
    <t>['phyllis', 'need', 'pick', 'green', 'streamer', 'lunch']</t>
  </si>
  <si>
    <t xml:space="preserve"> These are all terrible ideas and none of them are on the theme of â€œA Nutcracker Christmas.â€ I think you should leave.</t>
  </si>
  <si>
    <t>['terrible', 'idea', 'theme', 'nutcracker', 'christmas', 'leave']</t>
  </si>
  <si>
    <t xml:space="preserve"> You tried this out, and itâ€™s clearly not for you. Itâ€™s time to go. Come on. [Angela gets up from seat] Please. [Karen gets up and leaves] Thank you. OK, thank you very much. [Angela closes door]  </t>
  </si>
  <si>
    <t>['try', 'clearly', 'time', 'angela', 'get', 'seat', 'karen', 'get', 'leaf', 'thank', 'thank', 'angela', 'close', 'door']</t>
  </si>
  <si>
    <t xml:space="preserve"> What are you doing? [â€œGoodbye My Loverâ€ by James Blunt plays]</t>
  </si>
  <si>
    <t>['goodbye', 'lover', 'james', 'blunt', 'play']</t>
  </si>
  <si>
    <t xml:space="preserve"> [putting things into a box] We are getting rid of everything that reminds you of Carol.</t>
  </si>
  <si>
    <t>['put', 'thing', 'box', 'get', 'rid', 'reminds', 'carol']</t>
  </si>
  <si>
    <t xml:space="preserve"> Oh, look at this. [looks through papers] Your old condo closing papers. Itâ€™s riddled with Carolâ€™s name. I wish I could throw this in the box. [Michael hits repeat to â€œGoodbye My Loverâ€ on computer]</t>
  </si>
  <si>
    <t>['look', 'look', 'paper', 'old', 'condo', 'closing', 'paper', 'riddle', 'carol', 'wish', 'throw', 'box', 'michael', 'hit', 'repeat', 'goodbye', 'lover', 'computer']</t>
  </si>
  <si>
    <t xml:space="preserve"> I donâ€™t have to buy it. I just want to taste it. I justâ€¦ I just want a little taste of it. </t>
  </si>
  <si>
    <t>['buy', 'want', 'taste', 'want', 'little', 'taste']</t>
  </si>
  <si>
    <t xml:space="preserve"> Oh, look at this, she saved you two thousand dollars â€™cause they failed to report a mold problem. [Continues to sift through papers] But wouldnâ€™t that affect the finalâ€¦ How did she? Oh, oh, I see what she did. That is good. Wow. Carol is one smart cookie. </t>
  </si>
  <si>
    <t>['look', 'save', 'thousand', 'dollar', 'cause', 'fail', 'report', 'mold', 'problem', 'continue', 'sift', 'paper', 'affect', 'final', 'wow', 'carol', 'smart', 'cookie']</t>
  </si>
  <si>
    <t xml:space="preserve"> [singing] Goodbye my lover. Goodbye my friend. [hits repeat again]   </t>
  </si>
  <si>
    <t>['sing', 'goodbye', 'lover', 'goodbye', 'friend', 'hit', 'repeat']</t>
  </si>
  <si>
    <t xml:space="preserve"> This is an old adage, but they say when you find true love, you know within the first 24 hours. With Carol, I knew within the first 24 minutes of the second day I met her.  </t>
  </si>
  <si>
    <t>['old', 'adage', 'true', 'love', 'know', 'hour', 'carol', 'minute', 'second', 'met']</t>
  </si>
  <si>
    <t xml:space="preserve"> I feel like Iâ€™ve been kinda cold to Karen and thereâ€™s no real reason for it. I mean itâ€™s not like sheâ€™s ever done anything to me. So, I think I probably shouldnâ€™t be cold to her.   </t>
  </si>
  <si>
    <t>['feel', 'kinda', 'cold', 'karen', 'there', 'real', 'reason', 'mean', 'probably', 'cold']</t>
  </si>
  <si>
    <t xml:space="preserve"> Hey, Karen. Sorry about that meeting today, that was really crazy.</t>
  </si>
  <si>
    <t>['karen', 'sorry', 'meeting', 'today', 'crazy']</t>
  </si>
  <si>
    <t xml:space="preserve"> I think one of her cats did once. She came in with scratches all over her face. [both laugh]</t>
  </si>
  <si>
    <t>['cat', 'come', 'scratch', 'face', 'laugh']</t>
  </si>
  <si>
    <t xml:space="preserve"> Um, I really liked your karaoke idea. </t>
  </si>
  <si>
    <t>['like', 'karaoke', 'idea']</t>
  </si>
  <si>
    <t xml:space="preserve"> This shouldâ€™ve been up yesterday. [refers to party flyer]</t>
  </si>
  <si>
    <t>['shouldve', 'yesterday', 'refers', 'party', 'flyer']</t>
  </si>
  <si>
    <t xml:space="preserve"> [Pam puts up another flyer] What is that? [Reads flyer] The â€œCommittee to Plan Parties invites you to a margarita-karaoke Christmas?â€ Thereâ€™s no such thing as the â€œCommittee to Plan Parties.â€ </t>
  </si>
  <si>
    <t>['pam', 'put', 'flyer', 'read', 'flyer', 'committee', 'plan', 'party', 'invite', 'margaritakaraoke', 'christmas', 'there', 'committee', 'plan', 'party']</t>
  </si>
  <si>
    <t xml:space="preserve"> There is now. We just started it. </t>
  </si>
  <si>
    <t xml:space="preserve"> Well, you just canâ€™t start a committee. You have to have funding. </t>
  </si>
  <si>
    <t>['start', 'committee', 'funding']</t>
  </si>
  <si>
    <t xml:space="preserve"> No, that is not a party. Thereâ€™s only one party and itâ€™s hosted by the Party PLANNING Committee and it starts at three oâ€™clock. </t>
  </si>
  <si>
    <t>['party', 'there', 'party', 'host', 'party', 'planning', 'committee', 'start', 'oclock']</t>
  </si>
  <si>
    <t xml:space="preserve"> Right, and if youâ€™re interested in the way more fun party, all the info can be found here on our more brightly colored flyer. [Angela rips down brightly colored flyer and walks away. Karen rips down Angelaâ€™s flyer.]</t>
  </si>
  <si>
    <t>['interested', 'way', 'fun', 'party', 'info', 'brightly', 'color', 'flyer', 'angela', 'rip', 'brightly', 'color', 'flyer', 'walk', 'away', 'karen', 'rip', 'angelas', 'flyer']</t>
  </si>
  <si>
    <t xml:space="preserve"> Yup, looks like the Scranton people and the Stamford people are finally coming together. And thatâ€™s what you want, right?  </t>
  </si>
  <si>
    <t>['yup', 'look', 'scranton', 'people', 'stamford', 'people', 'finally', 'come', 'want']</t>
  </si>
  <si>
    <t xml:space="preserve"> Pam and Karen. I am ordering you to cease and desist all party planning. Immediately. </t>
  </si>
  <si>
    <t>['pam', 'karen', 'order', 'cease', 'desist', 'party', 'planning', 'immediately']</t>
  </si>
  <si>
    <t xml:space="preserve"> As ranking number three in this office, I am order â€“</t>
  </si>
  <si>
    <t>['rank', 'number', 'office', 'order']</t>
  </si>
  <si>
    <t xml:space="preserve"> Ah, no. [to Pam and Karen] You must turn over to me all Christmas decorations and party paraphernalia immediately that will be returned to you on January fourth. </t>
  </si>
  <si>
    <t>['pam', 'karen', 'turn', 'christmas', 'decoration', 'party', 'paraphernalia', 'immediately', 'return', 'january', 'fourth']</t>
  </si>
  <si>
    <t xml:space="preserve"> OK, I think I can help here. </t>
  </si>
  <si>
    <t xml:space="preserve"> As ranking number two, I am starting a committee to determine the validity of the two committees and I am the sole member. The committee will act on this now. </t>
  </si>
  <si>
    <t>['rank', 'number', 'start', 'committee', 'determine', 'validity', 'committee', 'sole', 'member', 'committee', 'act']</t>
  </si>
  <si>
    <t xml:space="preserve"> Could you please keep it down? [interrupted Dwight] Iâ€™m in session. Iâ€™ve determined that this committee is valid. [Pam and Karen cheer.]</t>
  </si>
  <si>
    <t>['interrupt', 'dwight', 'session', 'determine', 'committee', 'valid', 'pam', 'karen', 'cheer']</t>
  </si>
  <si>
    <t xml:space="preserve"> No no, no, wait, wait, wait [raises hand] Permission to join the Validity Committee.</t>
  </si>
  <si>
    <t>['wait', 'wait', 'wait', 'raise', 'hand', 'permission', 'join', 'validity', 'committee']</t>
  </si>
  <si>
    <t xml:space="preserve"> All right. Nothing here to distract myself with anyway.</t>
  </si>
  <si>
    <t>['distract']</t>
  </si>
  <si>
    <t xml:space="preserve"> Ah, I need my entourage [both exit Michaelâ€™s office] Jim. Dwight. Ryan. Câ€™mon, weâ€™re going to Asian Hooters. </t>
  </si>
  <si>
    <t>['need', 'entourage', 'exit', 'michael', 'office', 'jim', 'dwight', 'ryan', 'cmon', 'go', 'asian', 'hooter']</t>
  </si>
  <si>
    <t xml:space="preserve"> OK. [to Ryan] Wow, thanks for taking all the excuses, dude.</t>
  </si>
  <si>
    <t>['ryan', 'wow', 'thanks', 'take', 'excuse', 'dude']</t>
  </si>
  <si>
    <t xml:space="preserve">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â€¦ and then suddenly sheâ€™s not yoâ€™ ho no moâ€™.  </t>
  </si>
  <si>
    <t>['bros', 'ho', 'bros', 'ho', 'rip', 'heart', 'reason', 'great', 'ho', 'ho', 'better', 'ho', 'world', 'suddenly', 'yo', 'ho', 'mo']</t>
  </si>
  <si>
    <t xml:space="preserve"> Get out Jim. [Dwight tries to sit between Andy and Jim] Actually, umâ€¦ [to two other people at the table] Sir, Iâ€™m going to need take this chair.</t>
  </si>
  <si>
    <t>['jim', 'dwight', 'try', 'sit', 'andy', 'jim', 'actually', 'people', 'table', 'sir', 'go', 'need', 'chair']</t>
  </si>
  <si>
    <t xml:space="preserve"> Dwight, just, just leave them alone please. Theyâ€™re on a date. They look very happy. </t>
  </si>
  <si>
    <t>['dwight', 'leave', 'date', 'look', 'happy']</t>
  </si>
  <si>
    <t xml:space="preserve"> I canâ€™tâ€¦ I canâ€™t here what youâ€™re saying. </t>
  </si>
  <si>
    <t xml:space="preserve"> [off screen at other end of table] Whatâ€™re you talking about?</t>
  </si>
  <si>
    <t>['screen', 'end', 'table', 'whatre', 'talk']</t>
  </si>
  <si>
    <t xml:space="preserve"> And I used to say â€œHey, got latte?â€ And sheâ€™d say, thatâ€™s not funny. </t>
  </si>
  <si>
    <t>['latte', 'shed', 'funny']</t>
  </si>
  <si>
    <t xml:space="preserve"> [off screen] What are you guys talking about? </t>
  </si>
  <si>
    <t>['screen', 'guy', 'talk']</t>
  </si>
  <si>
    <t xml:space="preserve"> She totally got me. She understood that we didnâ€™t have to laugh to enjoy â€”</t>
  </si>
  <si>
    <t>['totally', 'understood', 'laugh', 'enjoy']</t>
  </si>
  <si>
    <t xml:space="preserve"> It is my job to be there for Michael. How can I be there for Michael if Iâ€™m here for Michael? [food is thrown at Dwightâ€™s face]   </t>
  </si>
  <si>
    <t>['job', 'michael', 'michael', 'michael', 'food', 'thrown', 'dwights', 'face']</t>
  </si>
  <si>
    <t xml:space="preserve"> Iâ€™m already starting to forget what color eyes she had. I canâ€™t, OK, Iâ€™m gonna call her. I am gonna call and find outâ€¦ </t>
  </si>
  <si>
    <t>['start', 'forget', 'color', 'eye']</t>
  </si>
  <si>
    <t xml:space="preserve"> Pam, donâ€™t tell her what to do! Phyllis.</t>
  </si>
  <si>
    <t>['pam', 'tell', 'phyllis']</t>
  </si>
  <si>
    <t xml:space="preserve"> If youâ€™re using more than three pieces of tape to wrap a present, youâ€™re doing it wrong. </t>
  </si>
  <si>
    <t>['piece', 'tape', 'wrap', 'present', 'wrong']</t>
  </si>
  <si>
    <t xml:space="preserve"> Oh, I just get those at any party supply place. </t>
  </si>
  <si>
    <t>['party', 'supply', 'place']</t>
  </si>
  <si>
    <t xml:space="preserve"> Oh yeah, your mom would love that.</t>
  </si>
  <si>
    <t>['mom', 'love']</t>
  </si>
  <si>
    <t xml:space="preserve"> Looks like youâ€™ve got a little Nakiri knife action going there. </t>
  </si>
  <si>
    <t>['look', 'little', 'nakiri', 'knife', 'action', 'go']</t>
  </si>
  <si>
    <t xml:space="preserve"> Yeah, I bet you wish you had a Nakiri, though. </t>
  </si>
  <si>
    <t>['bet', 'wish', 'nakiri']</t>
  </si>
  <si>
    <t xml:space="preserve"> Nah, I donâ€™t knowâ€¦ Still think Nakiriâ€™s better.</t>
  </si>
  <si>
    <t>['nah', 'know', 'nakiris', 'better']</t>
  </si>
  <si>
    <t xml:space="preserve"> Oh, sure you would. Look at you, I bet you break up with a guy every hour. [Cindy laughs and walks away]</t>
  </si>
  <si>
    <t>['sure', 'look', 'bet', 'break', 'guy', 'hour', 'cindy', 'laugh', 'walk', 'away']</t>
  </si>
  <si>
    <t xml:space="preserve"> Hello everyone. We would just like to announce that our party is starting now in the break room. Soâ€¦ you can come byâ€¦ .</t>
  </si>
  <si>
    <t>['announce', 'party', 'start', 'break', 'room']</t>
  </si>
  <si>
    <t xml:space="preserve"> I have a very important announcement to makeâ€¦ aboutâ€¦ your paychecks. Ummâ€¦ Your paychecks will be arriving as scheduled on Friday. And they will be in the correct amount that they are normally inâ€¦ Please stand by for a very important announcementâ€¦ refer..[starts to leave office] for further regarding your paycheck! [runs outside]  </t>
  </si>
  <si>
    <t>['important', 'announcement', 'paycheck', 'paycheck', 'arrive', 'schedule', 'friday', 'correct', 'normally', 'stand', 'important', 'announcement', 'referstarts', 'leave', 'office', 'paycheck', 'run', 'outside']</t>
  </si>
  <si>
    <t xml:space="preserve"> [on cell phone to Dwight] I need to know if I can start the party?</t>
  </si>
  <si>
    <t>['cell', 'phone', 'dwight', 'need', 'know', 'start', 'party']</t>
  </si>
  <si>
    <t xml:space="preserve"> Michael! Hey! Over here, Michael! [waves down Michael with a napkin and whistles to get attention]</t>
  </si>
  <si>
    <t>['michael', 'michael', 'wave', 'michael', 'napkin', 'whistle', 'attention']</t>
  </si>
  <si>
    <t xml:space="preserve"> I donâ€™t know. No one can hear me. You know what? Start the party. </t>
  </si>
  <si>
    <t>['know', 'hear', 'know', 'start', 'party']</t>
  </si>
  <si>
    <t xml:space="preserve"> [Angela slams phone shut and runs back to office.] Also, I would like to inform you that, um, as a special treat, my party will be starting early. In fact, it will be starting right now [opens door to conference room.]</t>
  </si>
  <si>
    <t>['angela', 'slam', 'phone', 'shut', 'run', 'office', 'inform', 'special', 'treat', 'party', 'start', 'early', 'fact', 'start', 'open', 'door', 'conference', 'room']</t>
  </si>
  <si>
    <t xml:space="preserve"> Our party is also starting now [opens door to break room.]</t>
  </si>
  <si>
    <t>['party', 'start', 'open', 'door', 'break', 'room']</t>
  </si>
  <si>
    <t xml:space="preserve"> Good choice. [Kelly drags Ryan to the break room.]</t>
  </si>
  <si>
    <t>['choice', 'kelly', 'drag', 'ryan', 'break', 'room']</t>
  </si>
  <si>
    <t xml:space="preserve"> I said you wouldnâ€™t be disappointed. [Meredith heads towards break room.]</t>
  </si>
  <si>
    <t>['say', 'disappointed', 'meredith', 'head', 'break', 'room']</t>
  </si>
  <si>
    <t xml:space="preserve"> Meredith, if you donâ€™t come to my party, you will be very, very sorry.</t>
  </si>
  <si>
    <t>['meredith', 'party', 'sorry']</t>
  </si>
  <si>
    <t xml:space="preserve"> Brownies. Cupcakes. [Kevin walks toward conference room]</t>
  </si>
  <si>
    <t>['brownie', 'cupcake', 'kevin', 'walk', 'conference', 'room']</t>
  </si>
  <si>
    <t xml:space="preserve"> I donâ€™t back down. My sister and I used to be best friends, and we havenâ€™t talked in 16 years. Over some disagreement, I donâ€™t even remember. Soâ€¦ yeah. Iâ€™m pretty good.  </t>
  </si>
  <si>
    <t>['sister', 'best', 'friend', 'talk', 'year', 'disagreement', 'remember', 'pretty']</t>
  </si>
  <si>
    <t xml:space="preserve"> Ahh, damn this chicken is good. My compliments to the chef. [points to chef] Which is you! Right? Hahahaha. Awesome! I need some meat. I want some steak. [leans over to neighboring manâ€™s plate] I see steak. </t>
  </si>
  <si>
    <t>['damn', 'chicken', 'compliment', 'chef', 'point', 'chef', 'hahahaha', 'awesome', 'need', 'meat', 'want', 'steak', 'lean', 'neighbor', 'man', 'plate', 'steak']</t>
  </si>
  <si>
    <t xml:space="preserve"> Excuse me [tries to take away meat with chopsticks] Ah, un guard. [Fights with chopsticks and laughs] Family style. </t>
  </si>
  <si>
    <t>['excuse', 'try', 'away', 'meat', 'chopstick', 'guard', 'fight', 'chopstick', 'laugh', 'family', 'style']</t>
  </si>
  <si>
    <t xml:space="preserve"> I donâ€™t thinkâ€¦ I love it!</t>
  </si>
  <si>
    <t xml:space="preserve"> [laughing] I donâ€™t know what heâ€™s doing.</t>
  </si>
  <si>
    <t>['laugh', 'know']</t>
  </si>
  <si>
    <t xml:space="preserve"> Jim! Jim! Whatâ€¦ Whatâ€™s happening? </t>
  </si>
  <si>
    <t>['jim', 'jim', 'happen']</t>
  </si>
  <si>
    <t xml:space="preserve"> Oh, [points to Cindy] sheâ€™s asleep. </t>
  </si>
  <si>
    <t>['point', 'cindy', 'asleep']</t>
  </si>
  <si>
    <t xml:space="preserve"> And sheâ€™s trying to correctly butcher a goose, but sheâ€™s having trouble coming up with it.</t>
  </si>
  <si>
    <t>['try', 'correctly', 'butcher', 'goose', 'trouble', 'come']</t>
  </si>
  <si>
    <t xml:space="preserve"> Oh, OK. Cindy! Yo, Cindy! Cindy! Hold its neck back and insert the knife below the jaw. Bring it all the way around, thereâ€™s going to be a good amount of blood. [Cindy looks confused. Woman next to Dwight is disgusted] Donâ€™t let it bother you. Have a bucket there, for the bloodâ€¦ and the innardsâ€¦ and the feathers.  </t>
  </si>
  <si>
    <t>['cindy', 'yo', 'cindy', 'cindy', 'hold', 'neck', 'insert', 'knife', 'jaw', 'bring', 'way', 'there', 'go', 'blood', 'cindy', 'look', 'confuse', 'woman', 'dwight', 'disgust', 'bother', 'bucket', 'blood', 'innards', 'feather']</t>
  </si>
  <si>
    <t xml:space="preserve"> Oh no, this is different. The CIA thing, that was a prank on Dwight. This is more like a ummâ€¦ OK, itâ€™s pretty much the same thing.  </t>
  </si>
  <si>
    <t>['different', 'cia', 'prank', 'dwight', 'pretty']</t>
  </si>
  <si>
    <t xml:space="preserve"> Try harder then. [Hannah smashes Nutcracker on top of nut. Sees Kevin take another brownie] Uh uh. No one has seconds until everyoneâ€™s had some. </t>
  </si>
  <si>
    <t>['try', 'harder', 'hannah', 'smash', 'nutcracker', 'nut', 'see', 'kevin', 'brownie', 'second', 'everyones']</t>
  </si>
  <si>
    <t xml:space="preserve"> Youâ€™ve got to be kidding. {Kevin takes bite of brownie]  </t>
  </si>
  <si>
    <t>['kid', 'kevin', 'take', 'bite', 'brownie']</t>
  </si>
  <si>
    <t xml:space="preserve"> Oh, you are such mench my friend. [They stand up and do fist bump and explosion]  </t>
  </si>
  <si>
    <t>['mench', 'friend', 'stand', 'fist', 'bump', 'explosion']</t>
  </si>
  <si>
    <t xml:space="preserve"> OK, where is everybody? I would like them to meet my new girlfriend. [Guys walk in with two different waitresses from Benihanaâ€™s]</t>
  </si>
  <si>
    <t>['everybody', 'meet', 'new', 'girlfriend', 'guy', 'walk', 'different', 'waitress', 'benihanas']</t>
  </si>
  <si>
    <t xml:space="preserve"> Iâ€™m sure theyâ€™ll want to meet her, too.   </t>
  </si>
  <si>
    <t>['sure', 'want', 'meet']</t>
  </si>
  <si>
    <t xml:space="preserve"> The least I could do was give some poor sick kid a bike.</t>
  </si>
  <si>
    <t>['poor', 'sick', 'kid', 'bike']</t>
  </si>
  <si>
    <t xml:space="preserve"> Nah, you rock. Tell you what, if you want it, itâ€™s yours.</t>
  </si>
  <si>
    <t>['nah', 'rock', 'tell', 'want']</t>
  </si>
  <si>
    <t xml:space="preserve"> Oh. [She whispers in his ear. Michael starts to laugh] Thatâ€™s what she said.   </t>
  </si>
  <si>
    <t>['whisper', 'ear', 'michael', 'start', 'laugh', 'say']</t>
  </si>
  <si>
    <t xml:space="preserve"> Hello? I would like everybody to meet my new girlfriend. </t>
  </si>
  <si>
    <t>['everybody', 'meet', 'new', 'girlfriend']</t>
  </si>
  <si>
    <t xml:space="preserve"> [whispers] The giant baby. Wow, I am so sorry, I had no idea this party would be so lame.</t>
  </si>
  <si>
    <t>['whisper', 'giant', 'baby', 'wow', 'sorry', 'idea', 'party', 'lame']</t>
  </si>
  <si>
    <t xml:space="preserve"> Oh, party in the break room! Letâ€™s go, letâ€™s go! Thank God! Letâ€™s go to the break room. </t>
  </si>
  <si>
    <t>['party', 'break', 'room', 'let', 'let', 'thank', 'god', 'let', 'break', 'room']</t>
  </si>
  <si>
    <t xml:space="preserve"> Hey, excuse me! Waitress lady! Hey, where do you think youâ€™re going with that? [refers to toy she just took from table] </t>
  </si>
  <si>
    <t>['excuse', 'waitress', 'lady', 'go', 'refers', 'toy', 'take', 'table']</t>
  </si>
  <si>
    <t xml:space="preserve"> You canâ€™t have it [takes back toy] I donâ€™t walk into your house and steal your Hello Kitty backpack.</t>
  </si>
  <si>
    <t>['take', 'toy', 'walk', 'house', 'steal', 'kitty', 'backpack']</t>
  </si>
  <si>
    <t xml:space="preserve"> Shhhâ€¦ Shut it! Câ€™mon! Party.</t>
  </si>
  <si>
    <t>['shhh', 'shut', 'cmon', 'party']</t>
  </si>
  <si>
    <t xml:space="preserve"> Hey! Itâ€™s Angela! [Angela slams door shut, but not before Kevin sneaks out] Hey!</t>
  </si>
  <si>
    <t>['angela', 'angela', 'slam', 'door', 'shut', 'kevin', 'sneak']</t>
  </si>
  <si>
    <t xml:space="preserve"> I just think there are two, two specific kinds of people in the world. People who own houses and people who own condos. [turns to reach for pretzel while Second Cindy turns other direction] Andâ€¦ my question to you [points and pulls away other waitress] is do you agree? </t>
  </si>
  <si>
    <t>['specific', 'kind', 'people', 'world', 'people', 'house', 'people', 'condo', 'turn', 'reach', 'pretzel', 'second', 'cindy', 'turn', 'direction', 'question', 'point', 'pull', 'away', 'waitress', 'agree']</t>
  </si>
  <si>
    <t xml:space="preserve"> Do you agree about what? [laughs] Wow. Youâ€™re  lucky youâ€™re so darn cute. </t>
  </si>
  <si>
    <t>['agree', 'laugh', 'wow', 'lucky', 'darn', 'cute']</t>
  </si>
  <si>
    <t xml:space="preserve"> All right [high fives Kevin]  </t>
  </si>
  <si>
    <t>['high', 'five', 'kevin']</t>
  </si>
  <si>
    <t xml:space="preserve"> No. It was awful. I couldnâ€™t hear anything. [cheers from other party]</t>
  </si>
  <si>
    <t>['awful', 'hear', 'cheer', 'party']</t>
  </si>
  <si>
    <t xml:space="preserve"> Iâ€™ve had the worse day here [turns up Nutcracker music on the stereo. [Sighs. Dwight reaches for and holds Angelaâ€™s hand]</t>
  </si>
  <si>
    <t>['bad', 'turn', 'nutcracker', 'music', 'stereo', 'sigh', 'dwight', 'reach', 'hold', 'angelas', 'hand']</t>
  </si>
  <si>
    <t xml:space="preserve"> [holds up rice krispie shaped like a star] In the name of Nutcracker Christmas.  </t>
  </si>
  <si>
    <t>['hold', 'rice', 'krispie', 'shape', 'star', 'nutcracker', 'christmas']</t>
  </si>
  <si>
    <t xml:space="preserve"> Iâ€™m not sure. Does your karaoke machine have Christmas songs? </t>
  </si>
  <si>
    <t>['sure', 'karaoke', 'machine', 'christmas', 'song']</t>
  </si>
  <si>
    <t xml:space="preserve"> Oh, I may have seen it somewhere. [Goes to plant and picks up power cord] Is it this one?</t>
  </si>
  <si>
    <t>['see', 'go', 'plant', 'pick', 'power', 'cord']</t>
  </si>
  <si>
    <t xml:space="preserve"> Check her out. My little gal over there. Babe-alectable.</t>
  </si>
  <si>
    <t>['check', 'little', 'gal', 'babealectable']</t>
  </si>
  <si>
    <t xml:space="preserve"> Itâ€™sâ€¦ itâ€™s one of those two. [points at both]</t>
  </si>
  <si>
    <t>['point']</t>
  </si>
  <si>
    <t xml:space="preserve"> Yeahâ€¦ well, itâ€™s been hard, theyâ€™re wearing the exact same uniform. And Iâ€™ve been drinking. And you know how all waitresses look alike.  </t>
  </si>
  <si>
    <t>['hard', 'wear', 'exact', 'uniform', 'drinking', 'know', 'waitress', 'look', 'alike']</t>
  </si>
  <si>
    <t xml:space="preserve"> I honestly donâ€™t see what the big deal is. Stevie Wonder is married. Are you going to tell me that Stevie Wonder doesnâ€™t love his wife just because heâ€™s not sure what she looks like?  </t>
  </si>
  <si>
    <t>['honestly', 'big', 'deal', 'stevie', 'wonder', 'married', 'go', 'tell', 'stevie', 'wonder', 'love', 'wife', 'sure', 'look']</t>
  </si>
  <si>
    <t xml:space="preserve"> Hey. Whereâ€™s my girl? Is she in the fridge? Where is she hiding? I donâ€™t know where she is. â€˜Cause Iâ€™m drunk, I canâ€™t even find her. </t>
  </si>
  <si>
    <t>['wheres', 'girl', 'fridge', 'hiding', 'know', 'cause', 'drunk']</t>
  </si>
  <si>
    <t xml:space="preserve"> Haha, I do! I just havenâ€™t hugged you in awhile [marks Cindyâ€™s arm with a black marker]</t>
  </si>
  <si>
    <t>['haha', 'hug', 'awhile', 'mark', 'cindys', 'arm', 'black', 'marker']</t>
  </si>
  <si>
    <t xml:space="preserve"> Oh, good. That felt good. Letâ€™s go. Party.  </t>
  </si>
  <si>
    <t>['felt', 'let', 'party']</t>
  </si>
  <si>
    <t xml:space="preserve"> [into walkie-talkie] Monkey, this is Possum. Do you copy?</t>
  </si>
  <si>
    <t>['walkietalkie', 'monkey', 'possum', 'copy']</t>
  </si>
  <si>
    <t xml:space="preserve"> [into another walkie-talkie] Copy, Possum. Whatâ€™s your twenty?  </t>
  </si>
  <si>
    <t>['walkietalkie', 'copy', 'possum']</t>
  </si>
  <si>
    <t xml:space="preserve"> What a horrible, horrible movie that was. </t>
  </si>
  <si>
    <t>['horrible', 'horrible', 'movie']</t>
  </si>
  <si>
    <t xml:space="preserve"> Hey, hey, you. How are ya?</t>
  </si>
  <si>
    <t xml:space="preserve"> No, no, no. Hey, you should stay because we are having fun andâ€¦ </t>
  </si>
  <si>
    <t>['stay', 'fun']</t>
  </si>
  <si>
    <t xml:space="preserve"> Iâ€¦ you know what? I, OK, listen. I like you. I really like you. So much in fact, that I would like you to accompany me on a trip to Sandals, Jamaica. </t>
  </si>
  <si>
    <t>['know', 'listen', 'fact', 'accompany', 'trip', 'sandal', 'jamaica']</t>
  </si>
  <si>
    <t xml:space="preserve"> You want help? OKâ€¦ Merry Christmas. </t>
  </si>
  <si>
    <t>['want', 'help', 'merry', 'christmas']</t>
  </si>
  <si>
    <t xml:space="preserve"> [singing] Lady, from the moment I saw you standing all alone. You gave all the love that I neededâ€¦   </t>
  </si>
  <si>
    <t>['sing', 'lady', 'moment', 'saw', 'stand', 'give', 'love', 'need']</t>
  </si>
  <si>
    <t xml:space="preserve"> Well, for starters, Iâ€™ve known you as a couple since the beginning of the relationship, which was approximately [looks a watch] three hours ago. </t>
  </si>
  <si>
    <t>['starter', 'know', 'couple', 'begin', 'relationship', 'approximately', 'look', 'watch', 'hour']</t>
  </si>
  <si>
    <t xml:space="preserve"> Donâ€™t make funâ€¦ Youâ€™re making fun of me. </t>
  </si>
  <si>
    <t>['fun', 'make', 'fun']</t>
  </si>
  <si>
    <t xml:space="preserve"> I guess, I didnâ€™t know her very well. I marked her arm. </t>
  </si>
  <si>
    <t>['guess', 'know', 'marked', 'arm']</t>
  </si>
  <si>
    <t xml:space="preserve"> I, I put a mark on her arm. [Both are laughing] So I could tell them apart. I donâ€™tâ€¦ I know, I know. I canâ€™t believe I gave her my bike!</t>
  </si>
  <si>
    <t>['mark', 'arm', 'laugh', 'tell', 'apart', 'know', 'know', 'believe', 'give', 'bike']</t>
  </si>
  <si>
    <t xml:space="preserve"> Oh, why do I feel like crap?</t>
  </si>
  <si>
    <t>['feel', 'crap']</t>
  </si>
  <si>
    <t xml:space="preserve"> Yeah. Which, donâ€™t get me wrong, can be a really fun distraction, but, when itâ€™s over, youâ€™re left thinking about the girl you really like, the one that broke your heart.  </t>
  </si>
  <si>
    <t>['wrong', 'fun', 'distraction', 'left', 'think', 'girl', 'broke', 'heart']</t>
  </si>
  <si>
    <t xml:space="preserve"> I totally rebounded. Someone else shoots and I take the ball and I score. Well, I guess I didnâ€™t score and Iâ€™m not sure whoâ€™s actually shooting, but, whatever. Doesnâ€™t matter. Itâ€™s all good. Or as my ex might say. Domo arigato, Mr. Scott-o.  </t>
  </si>
  <si>
    <t>['totally', 'rebound', 'shoot', 'ball', 'score', 'guess', 'score', 'sure', 'who', 'actually', 'shoot', 'matter', 'ex', 'domo', 'arigato', 'scotto']</t>
  </si>
  <si>
    <t xml:space="preserve"> [singing, with Dwight holding up microphone] Little baby, parum pum pum pum. I am a poor boy too, parum pum pum pum. I have no gift to bring, parum pum pum pum. Thatâ€™s fit to give our King, parum pum pum pum..  </t>
  </si>
  <si>
    <t>['sing', 'dwight', 'hold', 'microphone', 'little', 'baby', 'parum', 'pum', 'pum', 'pum', 'poor', 'boy', 'parum', 'pum', 'pum', 'pum', 'gift', 'bring', 'parum', 'pum', 'pum', 'pum', 'fit', 'king', 'parum', 'pum', 'pum', 'pum']</t>
  </si>
  <si>
    <t xml:space="preserve"> [on phone] Yes, I just wanted to see if, uh you would like to come to Jamaica with me. Thereâ€™s this resort called Sandals. Really? OK. All right. I promise you wonâ€™t be disappointed. Umm, Itâ€™s all-inclusiveâ€¦   </t>
  </si>
  <si>
    <t>['phone', 'want', 'jamaica', 'there', 'resort', 'call', 'sandal', 'promise', 'disappointed', 'allinclusive']</t>
  </si>
  <si>
    <t xml:space="preserve"> [singing] â€¦ Shall I play for you, parum pum pum pum [Oscar and Gil walk through door]</t>
  </si>
  <si>
    <t>['sing', 'shall', 'play', 'parum', 'pum', 'pum', 'pum', 'oscar', 'gil', 'walk', 'door']</t>
  </si>
  <si>
    <t xml:space="preserve"> [singing] I played my drum for Him, parum pum pum pum. I played my best for Him, parum pum pum pum, Rum pum pum pum, rum pum pum pum.</t>
  </si>
  <si>
    <t>['sing', 'played', 'drum', 'parum', 'pum', 'pum', 'pum', 'played', 'best', 'parum', 'pum', 'pum', 'pum', 'rum', 'pum', 'pum', 'pum', 'rum', 'pum', 'pum', 'pum']</t>
  </si>
  <si>
    <t xml:space="preserve"> [singing along] pum pum pum pum pum pum pum  </t>
  </si>
  <si>
    <t>['sing', 'pum', 'pum', 'pum', 'pum', 'pum', 'pum', 'pum']</t>
  </si>
  <si>
    <t xml:space="preserve"> [to Pam] Oh, you know what? Sorry, forgot to tell you. I intercepted a transmission earlier and it seems that the CIA is gonna need Dwight down at their headquarters in Langley for training and an ice cream social with the other agents. </t>
  </si>
  <si>
    <t>['pam', 'know', 'sorry', 'forgot', 'tell', 'intercept', 'transmission', 'earlier', 'cia', 'need', 'dwight', 'headquarters', 'langley', 'training', 'ice', 'cream', 'social', 'agent']</t>
  </si>
  <si>
    <t xml:space="preserve"> We should get him a bus ticket. [types on computer] To make his trip easier.</t>
  </si>
  <si>
    <t>['bus', 'ticket', 'type', 'computer', 'trip', 'easy']</t>
  </si>
  <si>
    <t xml:space="preserve"> Hmmâ€¦ Well, maybe the CIA can send a helicopter? </t>
  </si>
  <si>
    <t>['maybe', 'cia', 'send', 'helicopter']</t>
  </si>
  <si>
    <t xml:space="preserve"> [Cell phone beeps] What the? [Reading text message] â€œYou have been compromised. Abort mission. Destroy phone.â€ Destroy phone? [Dwight throws phone off of the roof and walks away]  </t>
  </si>
  <si>
    <t>['cell', 'phone', 'beep', 'reading', 'text', 'message', 'compromise', 'abort', 'mission', 'destroy', 'phone', 'destroy', 'phone', 'dwight', 'throw', 'phone', 'roof', 'walk', 'away']</t>
  </si>
  <si>
    <t xml:space="preserve"> William Randolph Shakespeare once wrote in one of his plays, and Iâ€™m paraphrasing here, â€œLove doth be poison.â€ Brilliant. And a lot of people donâ€™t give Shakespeare enough credit. They think it was somebody else. A-holes.   </t>
  </si>
  <si>
    <t>['william', 'randolph', 'shakespeare', 'write', 'play', 'paraphrase', 'love', 'doth', 'poison', 'brilliant', 'people', 'shakespeare', 'credit', 'somebody', 'aholes']</t>
  </si>
  <si>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</si>
  <si>
    <t>['michael', 'suggest', 'cancel', 'christmas', 'outrage', 'behalf', 'behalf', 'baby', 'jesus', 'mean', 'cancel', 'christmas', 'dumped', 'week', 'party', 'planning', 'fact', 'cat', 'baby', 'jesus', 'suck', 'plan', 'party']</t>
  </si>
  <si>
    <t xml:space="preserve"> This is ridiculous. Iâ€¦ Iâ€™ve spent so much time, like I always do. And for that little trollop to come in here and throw her own partyâ€¦ Are you even listening to me?</t>
  </si>
  <si>
    <t>['ridiculous', 'spent', 'time', 'little', 'trollop', 'throw', 'party', 'listen']</t>
  </si>
  <si>
    <t xml:space="preserve"> I want you to tell her to stop, Toby. Am I being clear?</t>
  </si>
  <si>
    <t>['want', 'tell', 'stop', 'toby', 'clear']</t>
  </si>
  <si>
    <t xml:space="preserve"> [Angela slaps Toby on the face.] Stop it. </t>
  </si>
  <si>
    <t>['angela', 'slap', 'toby', 'face', 'stop']</t>
  </si>
  <si>
    <t xml:space="preserve"> Iâ€™m sorry. It wasnâ€™t my intention to hurt you, but I want to wake you up to the injustice thatâ€™s going on right in front of your face. </t>
  </si>
  <si>
    <t>['sorry', 'intention', 'hurt', 'want', 'wake', 'injustice', 'go', 'face']</t>
  </si>
  <si>
    <t xml:space="preserve"> Michael was so right about you. You are pathetic.  </t>
  </si>
  <si>
    <t>['michael', 'pathetic']</t>
  </si>
  <si>
    <t xml:space="preserve"> [Phyllis puts down phone] Hmm hmm. [Phyllis gets up and goes to Angelaâ€™s party]  </t>
  </si>
  <si>
    <t>['phyllis', 'put', 'phone', 'phyllis', 'get', 'go', 'angelas', 'party']</t>
  </si>
  <si>
    <t xml:space="preserve"> No, no, no, no. You know what, I better hold off. I wanna make sure I donâ€™t dial Carol before I get drunk.</t>
  </si>
  <si>
    <t>['know', 'better', 'hold', 'wan', 'sure', 'dial', 'carol', 'drunk']</t>
  </si>
  <si>
    <t xml:space="preserve"> So, really, youâ€™re just calling her?</t>
  </si>
  <si>
    <t>['call']</t>
  </si>
  <si>
    <t xml:space="preserve"> Yeah. You know what? I am. Iâ€™m gonna call her. Thatâ€™s a good idea. </t>
  </si>
  <si>
    <t>['know', 'idea']</t>
  </si>
  <si>
    <t xml:space="preserve"> [from across the table] Whereâ€™s Michael going? Michael? Is he sick? Is he choking?  </t>
  </si>
  <si>
    <t>['table', 'wheres', 'michael', 'go', 'michael', 'sick', 'choke']</t>
  </si>
  <si>
    <t xml:space="preserve"> [on [phone] No, I donâ€™t think Iâ€™m asking too much. I think itâ€™s only fair that you tell me exactly what I did wrong. Okay. Uh huh. Well thatâ€¦ yeah. Uh huh. All right. Well, could you tell me something that I did </t>
  </si>
  <si>
    <t>['phone', 'ask', 'fair', 'tell', 'exactly', 'wrong', 'tell']</t>
  </si>
  <si>
    <t xml:space="preserve"> No, Iâ€™ve got it, Phyllis. Stay. Have fun. Eat your wand.   </t>
  </si>
  <si>
    <t>['phyllis', 'stay', 'fun', 'eat', 'wand']</t>
  </si>
  <si>
    <t xml:space="preserve"> He is also in an interracial relationship, so, you know, if you have any problems, you can always call him. </t>
  </si>
  <si>
    <t>['interracial', 'relationship', 'know', 'problem']</t>
  </si>
  <si>
    <t xml:space="preserve"> Sounds good. Okay, letâ€™s go.   </t>
  </si>
  <si>
    <t>['sound', 'let']</t>
  </si>
  <si>
    <t xml:space="preserve"> For recording. Michael is on vacation and heâ€™s asked me to record all meetings and to type up the transcripts.</t>
  </si>
  <si>
    <t>['record', 'michael', 'vacation', 'ask', 'record', 'meeting', 'type', 'transcript']</t>
  </si>
  <si>
    <t xml:space="preserve"> OK. Uh, Karen, any news from that law firm? </t>
  </si>
  <si>
    <t>['karen', 'news', 'law', 'firm']</t>
  </si>
  <si>
    <t xml:space="preserve"> Oh my God, Dwight, whatâ€™re you doing?</t>
  </si>
  <si>
    <t>['god', 'dwight', 'whatre']</t>
  </si>
  <si>
    <t xml:space="preserve"> Youâ€™re not allowed to take off your pants in the middle of the office. </t>
  </si>
  <si>
    <t>['allow', 'pant', 'middle', 'office']</t>
  </si>
  <si>
    <t xml:space="preserve"> Dwight, you know what, just back up, okay, thatâ€™s making me uncomfortable. This is sexual harassment, by the way. Oh my God! Heâ€™s got a knife!</t>
  </si>
  <si>
    <t>['dwight', 'know', 'make', 'uncomfortable', 'sexual', 'harassment', 'way', 'god', 'knife']</t>
  </si>
  <si>
    <t xml:space="preserve"> No, let the record show that Dwight K. Schrute is now completely nude and is holding a plastic knife to Stanleyâ€™s neck?!</t>
  </si>
  <si>
    <t>['record', 'dwight', 'k', 'schrute', 'completely', 'nude', 'hold', 'plastic', 'knife', 'stanley', 'neck']</t>
  </si>
  <si>
    <t xml:space="preserve"> [leans into tape recorder] Let the record show that Jim Halpert is a liar!</t>
  </si>
  <si>
    <t>['lean', 'tape', 'recorder', 'record', 'jim', 'halpert', 'liar']</t>
  </si>
  <si>
    <t xml:space="preserve"> [picks up tape recorder and speaks into it] Dwight Schrute is now wearing a babyâ€™s bonnet.</t>
  </si>
  <si>
    <t>['pick', 'tape', 'recorder', 'speaks', 'dwight', 'schrute', 'wear', 'baby', 'bonnet']</t>
  </si>
  <si>
    <t xml:space="preserve"> Jim Carrey did not just walk in, OK.</t>
  </si>
  <si>
    <t>['jim', 'carrey', 'walk']</t>
  </si>
  <si>
    <t xml:space="preserve"> Oh my God, Karen, youâ€™re right, that is Animal from the Muppet Babies.</t>
  </si>
  <si>
    <t>['god', 'karen', 'animal', 'muppet', 'baby']</t>
  </si>
  <si>
    <t xml:space="preserve"> You canâ€™t seeâ€¦ You canâ€™t see my stomach.</t>
  </si>
  <si>
    <t>['stomach']</t>
  </si>
  <si>
    <t xml:space="preserve"> Hey. You have a bunch of messages andâ€¦ [sees Michael shaking head with beads in hair] thatâ€™s nice. Hannah quit while you were gone. I guess she memo-ed to file some complaints she had about being a working mother? And so you might also have to be deposed. </t>
  </si>
  <si>
    <t>['bunch', 'message', 'see', 'michael', 'shake', 'head', 'bead', 'hair', 'nice', 'hannah', 'quit', 'go', 'guess', 'memoed', 'file', 'complaint', 'work', 'mother', 'depose']</t>
  </si>
  <si>
    <t xml:space="preserve"> Blah, blah, blah, blah, blah, blah, blah, blah. Relax. </t>
  </si>
  <si>
    <t>['blah', 'blah', 'blah', 'blah', 'blah', 'blah', 'blah', 'blah', 'relax']</t>
  </si>
  <si>
    <t xml:space="preserve"> Just relax, OK? Iâ€™ll get to all of it later. </t>
  </si>
  <si>
    <t>['relax', 'later']</t>
  </si>
  <si>
    <t xml:space="preserve"> Arenâ€™t you going to ask me how Jamaica was? Say it. Ask me.</t>
  </si>
  <si>
    <t>['go', 'ask', 'jamaica', 'ask']</t>
  </si>
  <si>
    <t xml:space="preserve"> Stanley. You know what? It is really good to see you, too.</t>
  </si>
  <si>
    <t>['stanley', 'know']</t>
  </si>
  <si>
    <t xml:space="preserve"> Well, I am just getting settled in. So, Iâ€™m gonnaâ€¦ </t>
  </si>
  <si>
    <t>['get', 'settle']</t>
  </si>
  <si>
    <t xml:space="preserve"> You are not as much fun as your Jamaican brothersâ€¦ mon.  </t>
  </si>
  <si>
    <t>['fun', 'jamaican', 'brother', 'mon']</t>
  </si>
  <si>
    <t xml:space="preserve"> Feelinâ€™ hot, hot, hot! [playing conch shell] Feelinâ€™ hot, hot, hot! Feelinâ€™ hot, hot, hot! Feelinâ€™ hot, hot, hot! Thatâ€™s all I know so far, but Iâ€™m gonna keep practicing. </t>
  </si>
  <si>
    <t>['feelin', 'hot', 'hot', 'hot', 'play', 'conch', 'shell', 'feelin', 'hot', 'hot', 'hot', 'feelin', 'hot', 'hot', 'hot', 'feelin', 'hot', 'hot', 'hot', 'know', 'far', 'practice']</t>
  </si>
  <si>
    <t xml:space="preserve"> Thatâ€™s good. [Michael continues to play conch shell]</t>
  </si>
  <si>
    <t>['michael', 'continue', 'play', 'conch', 'shell']</t>
  </si>
  <si>
    <t xml:space="preserve"> You know, I had never been out of the country before now?</t>
  </si>
  <si>
    <t>['know', 'country']</t>
  </si>
  <si>
    <t xml:space="preserve"> Got to see how Jamaicans live. It is great, you know. They just relax, they party all the time. </t>
  </si>
  <si>
    <t>['jamaican', 'live', 'great', 'know', 'relax', 'party', 'time']</t>
  </si>
  <si>
    <t xml:space="preserve"> Yeahâ€¦ Gosh. Great. You know what, Pam? Make a note. I want us all to start having pina coladas every day at three.</t>
  </si>
  <si>
    <t>['gosh', 'great', 'know', 'pam', 'note', 'want', 'start', 'pina', 'coladas']</t>
  </si>
  <si>
    <t xml:space="preserve"> But you canâ€™t today, weâ€™re doing inventory.</t>
  </si>
  <si>
    <t>['today', 'inventory']</t>
  </si>
  <si>
    <t xml:space="preserve"> I specifically went on vacation so I would miss it.  </t>
  </si>
  <si>
    <t>['specifically', 'go', 'vacation', 'miss']</t>
  </si>
  <si>
    <t xml:space="preserve"> Inventory is boring. In the islands, they donâ€™t make you do stuff like take inventory. Why do you think so many businesses move to the Caymans?   </t>
  </si>
  <si>
    <t>['inventory', 'boring', 'island', 'stuff', 'inventory', 'business', 'cayman']</t>
  </si>
  <si>
    <t xml:space="preserve"> Tonight, we are going to have an inventory luau. I want to bring back a little slice of paradise to the Dunder Mifflin warehouse inventory. So, Party Planning Committee, get on it. </t>
  </si>
  <si>
    <t>['tonight', 'go', 'inventory', 'luau', 'want', 'bring', 'little', 'slice', 'paradise', 'dunder', 'mifflin', 'warehouse', 'inventory', 'party', 'planning', 'committee']</t>
  </si>
  <si>
    <t xml:space="preserve"> By the end of the day? Thatâ€™s impossible. </t>
  </si>
  <si>
    <t>['end', 'impossible']</t>
  </si>
  <si>
    <t xml:space="preserve"> The Jamaicans donâ€™t have a word for â€œimpossible.â€</t>
  </si>
  <si>
    <t>['jamaican', 'word', 'impossible']</t>
  </si>
  <si>
    <t xml:space="preserve"> Yep, itâ€™s English, itâ€™s â€œimpossible.â€</t>
  </si>
  <si>
    <t>['yep', 'english', 'impossible']</t>
  </si>
  <si>
    <t xml:space="preserve"> How hard is a luau? All you need are some grass skirts, pineapple, poi, tiki torches, suckling pig, some fire dancers. Thatâ€™s all you need.  </t>
  </si>
  <si>
    <t>['hard', 'luau', 'need', 'grass', 'skirt', 'pineapple', 'poi', 'tiki', 'torch', 'suckle', 'pig', 'dancer', 'need']</t>
  </si>
  <si>
    <t xml:space="preserve"> Come on in. Settle in. Settling. Settlingâ€¦ and settled. Good, there is something I would like to show everybody. See this sign? [points to a TV monitor of a picture from Jamaica and reads] â€œNo Shirt, No Shoes, No Problem.â€ This is an attitude I would like all of you to have right here. So what, if we have to stay late to do inventory? No problem.</t>
  </si>
  <si>
    <t>['settle', 'settle', 'settle', 'settle', 'everybody', 'sign', 'point', 'tv', 'monitor', 'picture', 'jamaica', 'read', 'shirt', 'shoe', 'problem', 'attitude', 'stay', 'late', 'inventory', 'problem']</t>
  </si>
  <si>
    <t xml:space="preserve"> Oh my God. Is that Jan? [points to same monitor] </t>
  </si>
  <si>
    <t>['god', 'jan', 'point', 'monitor']</t>
  </si>
  <si>
    <t xml:space="preserve"> No, no, no. No, thatâ€™s a German woman named Urkel Grue.  </t>
  </si>
  <si>
    <t>['german', 'woman', 'name', 'urkel', 'grue']</t>
  </si>
  <si>
    <t xml:space="preserve"> Jan told me to play it cool and not tell anybody because it can get us both in trouble. So officially, I did not see her. But I did see Jan there. In our room. At night. And in the morning. Thatâ€™s all Iâ€™m gonna say. Sex. We had sex. I had sex with her. I had sex with Jan.  </t>
  </si>
  <si>
    <t>['jan', 'play', 'cool', 'tell', 'anybody', 'trouble', 'officially', 'jan', 'room', 'night', 'morning', 'sex', 'sex', 'sex', 'sex', 'jan']</t>
  </si>
  <si>
    <t xml:space="preserve"> [on phone] Hey dude. I just got back from Jamaica. </t>
  </si>
  <si>
    <t>['phone', 'dude', 'jamaica']</t>
  </si>
  <si>
    <t xml:space="preserve"> Yeah, that sounds amazing. You know what? The lady Jan Levinson wanted to go to Montego Bay. </t>
  </si>
  <si>
    <t>['sound', 'amaze', 'know', 'lady', 'jan', 'levinson', 'want', 'montego', 'bay']</t>
  </si>
  <si>
    <t xml:space="preserve"> Well Iâ€™m looking at a photo, right now. And Iâ€™m telling â€˜ya, could be in Maxim. </t>
  </si>
  <si>
    <t>['look', 'photo', 'tell', 'maxim']</t>
  </si>
  <si>
    <t xml:space="preserve"> OK. Well, check this out. I am sending you some email. You got it?</t>
  </si>
  <si>
    <t>['check', 'send', 'email']</t>
  </si>
  <si>
    <t xml:space="preserve"> OK, wait a second. I sent it to you atâ€¦ [reading computer screen] </t>
  </si>
  <si>
    <t>['wait', 'second', 'sent', 'reading', 'screen']</t>
  </si>
  <si>
    <t xml:space="preserve"> Darryl?! Hey. Hi. Whereâ€™s Darryl? </t>
  </si>
  <si>
    <t>['darryl', 'wheres', 'darryl']</t>
  </si>
  <si>
    <t xml:space="preserve"> OK, Hey, man, howâ€™s it going? </t>
  </si>
  <si>
    <t>['man', 'hows', 'go']</t>
  </si>
  <si>
    <t xml:space="preserve"> Thatâ€™s great, OK. Um, so did you get an email from me?</t>
  </si>
  <si>
    <t>['great', 'email']</t>
  </si>
  <si>
    <t xml:space="preserve"> OK. Well, that was supposed to go to Packer, not â€œpackaging.â€ Did you already, um, forward to a whole bunch of people? </t>
  </si>
  <si>
    <t>['suppose', 'packer', 'packaging', 'forward', 'bunch', 'people']</t>
  </si>
  <si>
    <t xml:space="preserve"> OK. Um, well, did you get the second email that I sent? Explaining that the first email was a mistake and that you should delete it. </t>
  </si>
  <si>
    <t>['second', 'email', 'sent', 'explain', 'email', 'mistake', 'delete']</t>
  </si>
  <si>
    <t xml:space="preserve"> Yeah. Yes. Um, Iâ€™m just in this, like, stupid fight with Karen. </t>
  </si>
  <si>
    <t>['stupid', 'fight', 'karen']</t>
  </si>
  <si>
    <t xml:space="preserve"> Oh. You want to talk about it?</t>
  </si>
  <si>
    <t xml:space="preserve"> A sensitive email has been released to the office. It contains a file, a picture. The file name is â€œJamaican Jan Sun Princess.â€</t>
  </si>
  <si>
    <t>['sensitive', 'email', 'release', 'office', 'contains', 'file', 'picture', 'file', 'jamaican', 'jan', 'sun', 'princess']</t>
  </si>
  <si>
    <t xml:space="preserve"> Unless youâ€™re willing to tell me everything, I cannot accept this assignment. </t>
  </si>
  <si>
    <t>['willing', 'tell', 'accept', 'assignment']</t>
  </si>
  <si>
    <t xml:space="preserve"> So, I dunno, I just feel likes weâ€™ve been dating a month, right? Same street. I think that might be a little close. A little much. </t>
  </si>
  <si>
    <t>['dunno', 'feel', 'like', 'date', 'month', 'street', 'little', 'close', 'little']</t>
  </si>
  <si>
    <t xml:space="preserve"> How far away does she live now, like ten minutes? </t>
  </si>
  <si>
    <t>['far', 'away', 'live', 'minute']</t>
  </si>
  <si>
    <t xml:space="preserve"> Honestly, I think you should go easy on her.  </t>
  </si>
  <si>
    <t>['honestly', 'easy']</t>
  </si>
  <si>
    <t xml:space="preserve"> No, I didnâ€™t mind helping Jim with his problem. Thatâ€™s what friends do. I help Phyllis all the time. Just yesterday, I untangled a piece of tape from her hair. So, yeah.   </t>
  </si>
  <si>
    <t>['mind', 'help', 'jim', 'problem', 'friend', 'help', 'phyllis', 'time', 'yesterday', 'untangled', 'piece', 'tape', 'hair']</t>
  </si>
  <si>
    <t xml:space="preserve"> Oh, donâ€™t worry about it. I mean, itâ€™s better than listening to Michael play a conch shellâ€¦ which is what I was doing. Oh, also, Michael went to Jamaica with Jan!</t>
  </si>
  <si>
    <t>['worry', 'mean', 'better', 'listen', 'michael', 'play', 'conch', 'shell', 'michael', 'go', 'jamaica', 'jan']</t>
  </si>
  <si>
    <t xml:space="preserve"> Oh, yeah, How have we not talked about this already? I mean what happened there? Kidnapping? [both start laughing]  </t>
  </si>
  <si>
    <t>['talk', 'mean', 'happen', 'kidnapping', 'start', 'laugh']</t>
  </si>
  <si>
    <t xml:space="preserve"> That photo is my personal property and if you are telling me you went on my computer and stole that photo, then I am going to call the cops. </t>
  </si>
  <si>
    <t>['photo', 'personal', 'property', 'tell', 'go', 'stole', 'photo', 'go', 'cop']</t>
  </si>
  <si>
    <t xml:space="preserve"> I bet you would love all the details, wouldnâ€™t you? Skeevy little perv.</t>
  </si>
  <si>
    <t>['bet', 'love', 'detail', 'skeevy', 'little', 'perv']</t>
  </si>
  <si>
    <t xml:space="preserve"> No, no, no. I am not dating Jan. She was very clear about that. Just two like souls having a romantic time in the most romantic place on earth. Got enough, weirdo?</t>
  </si>
  <si>
    <t>['date', 'jan', 'clear', 'soul', 'romantic', 'time', 'romantic', 'place', 'earth', 'weirdo']</t>
  </si>
  <si>
    <t xml:space="preserve"> OK, we only have three hours people to plan a whole luau, and youâ€™re not helping.</t>
  </si>
  <si>
    <t>['hour', 'people', 'plan', 'luau', 'help']</t>
  </si>
  <si>
    <t xml:space="preserve"> [on phone] Dunder Mifflin, this is Pam. Just a second. Michael, itâ€™s Jan on the phone for you.</t>
  </si>
  <si>
    <t>['phone', 'dunder', 'mifflin', 'pam', 'second', 'michael', 'jan', 'phone']</t>
  </si>
  <si>
    <t xml:space="preserve"> Oh, God, no. No, no! Hang up! Hang up! Tell her Iâ€™m not here. Tellâ€¦ tell her, I ran out for cash. I hit a deer. I hit a deer with my car. Tell her I hit a cat. Tell her I hit a cat.</t>
  </si>
  <si>
    <t>['god', 'hang', 'hang', 'tell', 'tell', 'tell', 'ran', 'cash', 'hit', 'deer', 'hit', 'deer', 'car', 'tell', 'hit', 'cat', 'tell', 'hit', 'cat']</t>
  </si>
  <si>
    <t xml:space="preserve"> She bought it? [Pam nods] OK. OK.</t>
  </si>
  <si>
    <t>['bought', 'pam', 'nod']</t>
  </si>
  <si>
    <t xml:space="preserve"> [to Jim and Ryan] Michael hit a deer?  </t>
  </si>
  <si>
    <t>['jim', 'ryan', 'michael', 'hit', 'deer']</t>
  </si>
  <si>
    <t xml:space="preserve"> Michael! Michael! [pokes head through blinds in Michaelâ€™s office] Thereâ€™s an emergency in the warehouse.</t>
  </si>
  <si>
    <t>['michael', 'michael', 'poke', 'head', 'blind', 'michael', 'office', 'there', 'emergency', 'warehouse']</t>
  </si>
  <si>
    <t xml:space="preserve"> Oh. God. No, no, no, no, no.   </t>
  </si>
  <si>
    <t xml:space="preserve"> All right. [continued clapping and cheering for Michael]</t>
  </si>
  <si>
    <t>['continued', 'clap', 'cheer', 'michael']</t>
  </si>
  <si>
    <t xml:space="preserve"> Hello. Hi. Attention everyone. Um, apparently, there is an email circulating around that contains a very PG-13 rating picture of me and a womanâ€”</t>
  </si>
  <si>
    <t>['attention', 'apparently', 'email', 'circulate', 'contains', 'pg', 'rating', 'picture', 'woman']</t>
  </si>
  <si>
    <t xml:space="preserve"> No, Kevin. A woman. Maybe Jan, maybeâ€¦ </t>
  </si>
  <si>
    <t>['kevin', 'woman', 'maybe', 'jan', 'maybe']</t>
  </si>
  <si>
    <t xml:space="preserve"> My point is that, if you get it, I would ask that you just delete it. Sight unseen. Letâ€™s be professional, all right?  </t>
  </si>
  <si>
    <t>['point', 'ask', 'delete', 'sight', 'unseen', 'let', 'professional']</t>
  </si>
  <si>
    <t xml:space="preserve"> Feelinâ€™â€¦ feelinâ€™ hot, hot, hot! [plays conch shell]</t>
  </si>
  <si>
    <t>['feelin', 'feelin', 'hot', 'hot', 'hot', 'play', 'conch', 'shell']</t>
  </si>
  <si>
    <t xml:space="preserve"> Jan called. Sheâ€™s coming in later to talk to you.</t>
  </si>
  <si>
    <t>['jan', 'call', 'come', 'later', 'talk']</t>
  </si>
  <si>
    <t xml:space="preserve"> Uh, I think you dropped this [hands over piece of paper]</t>
  </si>
  <si>
    <t>['drop', 'hand', 'piece', 'paper']</t>
  </si>
  <si>
    <t xml:space="preserve"> I have disconnected the office T1 line. I have ordered that that [referring to large picture of Michael and Jan in Jamaica on the wall] be taken down and destroyed all print outs from the bathroom. </t>
  </si>
  <si>
    <t>['disconnect', 'office', 'line', 'order', 'refer', 'large', 'picture', 'michael', 'jan', 'jamaica', 'wall', 'take', 'destroyed', 'print', 'out', 'bathroom']</t>
  </si>
  <si>
    <t xml:space="preserve"> There were. A lot of them.</t>
  </si>
  <si>
    <t xml:space="preserve"> Oh, yeah, no. Donâ€™t worry about it. I mean, he was being ridiculous.</t>
  </si>
  <si>
    <t>['worry', 'mean', 'ridiculous']</t>
  </si>
  <si>
    <t xml:space="preserve"> Who did this to you? [refers to Pam crying] Where is he? </t>
  </si>
  <si>
    <t>['refers', 'pam', 'cry']</t>
  </si>
  <si>
    <t xml:space="preserve"> What? No, itâ€™s notâ€¦ itâ€™s nothing. </t>
  </si>
  <si>
    <t xml:space="preserve"> [takes off coat to tie around waist] Itâ€™s hot in here.</t>
  </si>
  <si>
    <t>['take', 'coat', 'tie', 'waist', 'hot']</t>
  </si>
  <si>
    <t xml:space="preserve"> [Dwight hands out handkerchief] Thanks. You donâ€™t need to stay here.</t>
  </si>
  <si>
    <t>['dwight', 'hand', 'handkerchief', 'thanks', 'need', 'stay']</t>
  </si>
  <si>
    <t xml:space="preserve"> I know. [puts arm around Pam who continues to cry] So youâ€™re PMSing pretty bad, huh?  </t>
  </si>
  <si>
    <t>['know', 'put', 'arm', 'pam', 'continue', 'cry', 'pmsing', 'pretty']</t>
  </si>
  <si>
    <t xml:space="preserve"> And I, to you, in addition, feel the same feelings that you are as well. </t>
  </si>
  <si>
    <t>['addition', 'feel', 'feeling']</t>
  </si>
  <si>
    <t xml:space="preserve"> So, ummâ€¦ thanks for coming by. So, I, uhâ€¦ </t>
  </si>
  <si>
    <t>['thanks', 'come']</t>
  </si>
  <si>
    <t xml:space="preserve"> Well thanks for coming over, I appreciate â€“ [Jan leans over and kisses Michael passionately]</t>
  </si>
  <si>
    <t>['thanks', 'come', 'appreciate', 'jan', 'lean', 'kiss', 'michael', 'passionately']</t>
  </si>
  <si>
    <t xml:space="preserve"> I just had the best, most romantic week of my life in Sandals, Jamaica. Went with a lady, and we laid on the beach and drank fruity drinks for free, because it was all-inclusive. And then I flew back to Scranton, and then they lost one of my bags.  </t>
  </si>
  <si>
    <t>['best', 'romantic', 'week', 'life', 'sandal', 'jamaica', 'go', 'lady', 'laid', 'beach', 'drank', 'fruity', 'drink', 'free', 'allinclusive', 'flew', 'scranton', 'lose', 'bag']</t>
  </si>
  <si>
    <t xml:space="preserve"> Hey, Mister tally man, tally me banana, six hand, seven hand, eight hand, BRUNCH! [snickers] So delicious. Dinner, too. And every morning I would watch the sunrise and I would eat a mango. That is how I want to feel all the time. Itâ€™s called island living. You know, how they say take a chill pill? In Jamaica, I took one. Guy on the beach sold it to me for $40. And after I finished vomiting, I was more relaxed than I ever have been. Lost six pounds, too. Thatâ€™s how I want every day to be.  </t>
  </si>
  <si>
    <t>['mister', 'tally', 'man', 'tally', 'banana', 'hand', 'seven', 'hand', 'hand', 'brunch', 'snicker', 'delicious', 'dinner', 'morning', 'watch', 'sunrise', 'eat', 'mango', 'want', 'feel', 'time', 'call', 'island', 'living', 'know', 'chill', 'pill', 'jamaica', 'take', 'guy', 'beach', 'sell', 'finish', 'vomit', 'relaxed', 'lose', 'pound', 'want']</t>
  </si>
  <si>
    <t xml:space="preserve"> Michael sends me a postcard from every vacation he goes on. Atlantic City, he wishes I was here. Busch Gardens, Virginia, all I got was this lousy postcard. And this time, Iâ€™m Jamaican-him-crazy. I donâ€™t know how far away he thought he was, because he put $10 worth of stamps on this.  </t>
  </si>
  <si>
    <t>['michael', 'sends', 'postcard', 'vacation', 'go', 'atlantic', 'city', 'wish', 'busch', 'garden', 'virginia', 'lousy', 'postcard', 'time', 'jamaicanhimcrazy', 'know', 'far', 'away', 'thought', 'worth', 'stamp']</t>
  </si>
  <si>
    <t xml:space="preserve"> Yeah, mon. Me just got back to the office.</t>
  </si>
  <si>
    <t>['mon', 'office']</t>
  </si>
  <si>
    <t xml:space="preserve"> While you were gone, Jim glued my desk drawers together. He changed my voicemail so that my voice sounded like a chipmunk. He told me that we had a meeting at 4:00 AM, and I was the only one who showed up.</t>
  </si>
  <si>
    <t>['go', 'jim', 'glue', 'desk', 'drawer', 'change', 'voicemail', 'voice', 'sound', 'chipmunk', 'meeting', 'show']</t>
  </si>
  <si>
    <t xml:space="preserve"> I just got back from vacation, mon, all right? So chill. Letâ€™s donâ€™tâ€¦ Donâ€™t harsh my mellow, mon.  </t>
  </si>
  <si>
    <t>['vacation', 'mon', 'chill', 'let', 'harsh', 'mellow', 'mon']</t>
  </si>
  <si>
    <t xml:space="preserve"> I took a vacation once. Never again. While I was away, Jim had my desk shipped to me in Roswell.  </t>
  </si>
  <si>
    <t>['take', 'vacation', 'away', 'jim', 'desk', 'ship', 'roswell']</t>
  </si>
  <si>
    <t xml:space="preserve"> Presents. I got presents for everybody. Dwight, a genuine Rastafarian wig.</t>
  </si>
  <si>
    <t>['present', 'present', 'everybody', 'dwight', 'genuine', 'rastafarian', 'wig']</t>
  </si>
  <si>
    <t xml:space="preserve"> Andy, I got you a genuine Jamaican T-shirt. They love Milli Vanilli down there.</t>
  </si>
  <si>
    <t>['andy', 'genuine', 'jamaican', 'tshirt', 'love', 'milli', 'vanilli']</t>
  </si>
  <si>
    <t xml:space="preserve"> You are so welcome, mon. Angela, you just got leied. [puts lei on Angela]</t>
  </si>
  <si>
    <t>['welcome', 'mon', 'angela', 'leied', 'put', 'lei', 'angela']</t>
  </si>
  <si>
    <t xml:space="preserve"> Yes, you did. Okay. Oh, Pam, I forgot to get you something.</t>
  </si>
  <si>
    <t>['pam', 'forgot']</t>
  </si>
  <si>
    <t xml:space="preserve"> Go ahead. Let me know if I miscalculated the size. I donâ€™t think I did.</t>
  </si>
  <si>
    <t>['ahead', 'know', 'miscalculate', 'size']</t>
  </si>
  <si>
    <t xml:space="preserve"> Stanley, I got you some ganja. Iâ€™m just kidding. Itâ€™s coffee. I bet you wish it was ganja.  </t>
  </si>
  <si>
    <t>['stanley', 'ganja', 'kid', 'coffee', 'bet', 'wish', 'ganja']</t>
  </si>
  <si>
    <t xml:space="preserve"> I just got back from vacay. Come on. Give me a break, man. [holds up CD] Waves over Jamaica, $6.99.  </t>
  </si>
  <si>
    <t>['vacay', 'break', 'man', 'hold', 'cd', 'wave', 'jamaica']</t>
  </si>
  <si>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</si>
  <si>
    <t>['tell', 'little', 'story', 'vacation', 'met', 'man', 'name', 'bavon', 'bavon', 'take', 'people', 'parasailing', 'know', 'say', 'say', 'love', 'go', 'work', 'love', 'go', 'work', 'bavon', 'dwight', 'andy', 'raise', 'hand']</t>
  </si>
  <si>
    <t xml:space="preserve"> His name is Bavon. And you know what? Iâ€™m sure Bavon gets sick of his job, too. Iâ€™m sure he would like to take a day off. Iâ€™m sure he would like to spend a vacation selling paper, but he has the right attitude. And that is something that you learn when you go to Jamaica, and you really apply yourself.  </t>
  </si>
  <si>
    <t>['bavon', 'know', 'sure', 'bavon', 'get', 'sick', 'job', 'sure', 'sure', 'spend', 'vacation', 'sell', 'paper', 'attitude', 'learn', 'jamaica', 'apply']</t>
  </si>
  <si>
    <t xml:space="preserve"> I would love to take them all to Jamaica, but is that good management? Yes. But is it the best management? Well, I canâ€™t afford it, and corporate wonâ€™t pay for it. So whoâ€™s the real criminal?  </t>
  </si>
  <si>
    <t>['love', 'jamaica', 'management', 'best', 'management', 'afford', 'corporate', 'pay', 'who', 'real', 'criminal']</t>
  </si>
  <si>
    <t xml:space="preserve"> How many of you know the meaning of the Jamaican term, Hakuna Matata?</t>
  </si>
  <si>
    <t>['know', 'meaning', 'jamaican', 'term', 'hakuna', 'matata']</t>
  </si>
  <si>
    <t xml:space="preserve"> Michael and Jan together in Jamaica. I guess I would just need a little bit more evidence than seeing it with my own eyes.  </t>
  </si>
  <si>
    <t>['michael', 'jan', 'jamaica', 'guess', 'need', 'little', 'bit', 'evidence', 'see', 'eye']</t>
  </si>
  <si>
    <t xml:space="preserve"> Okay. Well, Janâ€™s email password is not Dunder Mifflin, Sandals, Jamaica, Michael, Michael Scott, Jan Scott, or Mrs. Jan Scott.</t>
  </si>
  <si>
    <t>['jan', 'email', 'password', 'dunder', 'mifflin', 'sandal', 'jamaica', 'michael', 'michael', 'scott', 'jan', 'scott', 'mr', 'jan', 'scott']</t>
  </si>
  <si>
    <t xml:space="preserve"> Her passwords arenâ€™t going to be Dwight, Dwight. Thatâ€™s stupid. Okay.  </t>
  </si>
  <si>
    <t>['password', 'go', 'dwight', 'dwight', 'stupid']</t>
  </si>
  <si>
    <t xml:space="preserve"> Donâ€™t you have some sort of chaser or gobbler thing that you can send out thatâ€™s able to eat up that other emails? I read about something like that. Well, I am in America and I am online, so I do think it involves you. Uh-huh. And if I were a subscriber, would then you be able to send out the gobbler? Iâ€™dâ€¦ Yes, I will hold.  </t>
  </si>
  <si>
    <t>['sort', 'chaser', 'gobbler', 'send', 'able', 'eat', 'email', 'read', 'america', 'online', 'involves', 'uhhuh', 'subscriber', 'able', 'send', 'gobbler', 'hold']</t>
  </si>
  <si>
    <t xml:space="preserve"> Your body is a temple. You have to respect it. You canâ€™t just whore it out.  </t>
  </si>
  <si>
    <t>['body', 'temple', 'respect', 'whore']</t>
  </si>
  <si>
    <t xml:space="preserve"> The worst part about the Internet, when a secret is out, everyone knows. The best part about the Internet, that video of the dancing Indian midget, crossbow.org, massively multiplayer online gaming, i.e. Everquest. I also enjoy online banking.  </t>
  </si>
  <si>
    <t>['bad', 'internet', 'secret', 'know', 'best', 'internet', 'video', 'dance', 'indian', 'midget', 'crossboworg', 'massively', 'multiplayer', 'online', 'game', 'ie', 'everquest', 'enjoy', 'online', 'banking']</t>
  </si>
  <si>
    <t xml:space="preserve"> Okay. So I went on the Internet, and she is not gonna find another apartment for that price. I mean this one is twice as much, and it doesnâ€™t have parking. Does she like to park?</t>
  </si>
  <si>
    <t>['go', 'internet', 'apartment', 'price', 'mean', 'twice', 'parking', 'park']</t>
  </si>
  <si>
    <t xml:space="preserve"> Okay. This one is the same price but itâ€™s gotâ€¦</t>
  </si>
  <si>
    <t>['price']</t>
  </si>
  <si>
    <t xml:space="preserve"> Spiderman, Peter Parker, would not reveal his love for Mary Jane for fear that she might be captured and harmed by the Green Goblin. Now, if Michael had studied the Spidey principles that Iâ€™d drawn up for him, Janâ€™s boobs might not be all over the Internet. [Dwight pretends to shoot out webs from his palms]  </t>
  </si>
  <si>
    <t>['spiderman', 'peter', 'parker', 'reveal', 'love', 'mary', 'jane', 'fear', 'capture', 'harm', 'green', 'goblin', 'michael', 'study', 'spidey', 'principle', 'drawn', 'jan', 'boob', 'internet', 'dwight', 'pretend', 'shoot', 'web', 'palm']</t>
  </si>
  <si>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backâ€¦ Back to work!  </t>
  </si>
  <si>
    <t>['attention', 'attention', 'listen', 'work', 'hard', 'focus', 'seven', 'hour', 'stack', 'hidden', 'deck', 'card', 'motivate', 'eye', 'open', 'deck', 'card', 'redeem', 'exchange', 'free', 'soft', 'drink', 'jim', 'shuffle', 'deck', 'card', 'work']</t>
  </si>
  <si>
    <t xml:space="preserve"> Yes, it is The Island Luau Inventory â€™07. Itâ€™s actually a success compared to Disco Audit â€™05.  </t>
  </si>
  <si>
    <t>['island', 'luau', 'inventory', 'actually', 'success', 'compare', 'disco', 'audit']</t>
  </si>
  <si>
    <t xml:space="preserve"> [Kelly singing] Hey! Hey! Stop your mouth, please.</t>
  </si>
  <si>
    <t>['kelly', 'sing', 'stop', 'mouth']</t>
  </si>
  <si>
    <t xml:space="preserve"> [Dwight and Andy stacking boxes rapidly] Nice.</t>
  </si>
  <si>
    <t>['dwight', 'andy', 'stack', 'box', 'rapidly', 'nice']</t>
  </si>
  <si>
    <t xml:space="preserve"> Hey, Stanley, in case I donâ€™t see you again after tonight, here is your bonus, $1,000 cash. Keep the change. [hands Stanley a piece of Jamaican currency]</t>
  </si>
  <si>
    <t>['stanley', 'case', 'tonight', 'bonus', 'cash', 'change', 'hand', 'stanley', 'piece', 'jamaican', 'currency']</t>
  </si>
  <si>
    <t xml:space="preserve"> It is Jamaican. The exchange rate is 65-to-1. I donâ€™t remember in which direction.</t>
  </si>
  <si>
    <t>['jamaican', 'exchange', 'rate', 'remember', 'direction']</t>
  </si>
  <si>
    <t xml:space="preserve"> I tried. We didnâ€™t have time.  </t>
  </si>
  <si>
    <t>['try', 'time']</t>
  </si>
  <si>
    <t xml:space="preserve"> Youâ€™re a box short on the black, medium-line ballpoints.</t>
  </si>
  <si>
    <t>['box', 'short', 'black', 'mediumline', 'ballpoint']</t>
  </si>
  <si>
    <t xml:space="preserve"> Sorry, oh wow, thatâ€™s so rude. Iâ€™m sorry, I canâ€™t control him.</t>
  </si>
  <si>
    <t>['sorry', 'wow', 'rude', 'sorry', 'control']</t>
  </si>
  <si>
    <t xml:space="preserve"> You know what? Get Pam.</t>
  </si>
  <si>
    <t xml:space="preserve"> Pam, meet Harvey. This is Michaelâ€™s new friend.</t>
  </si>
  <si>
    <t>['pam', 'meet', 'harvey', 'michael', 'new', 'friend']</t>
  </si>
  <si>
    <t xml:space="preserve"> Oh well, â€˜Yoyâ€™ should bring in â€˜Long Timâ€™ in one day. Shouldnâ€™t he?</t>
  </si>
  <si>
    <t>['yoy', 'bring', 'long', 'tim']</t>
  </si>
  <si>
    <t xml:space="preserve"> I would love to meet Long Tim.</t>
  </si>
  <si>
    <t>['love', 'meet', 'long', 'tim']</t>
  </si>
  <si>
    <t xml:space="preserve"> Is it a big deal? Is it Kevin?</t>
  </si>
  <si>
    <t>['big', 'deal', 'kevin']</t>
  </si>
  <si>
    <t xml:space="preserve">  Everything ok? [Takes candy from Pamâ€™s desk]</t>
  </si>
  <si>
    <t>['take', 'candy', 'pams', 'desk']</t>
  </si>
  <si>
    <t xml:space="preserve"> Thank you. [Puts candy back] Iâ€¦ I donâ€™t want those.  </t>
  </si>
  <si>
    <t>['thank', 'put', 'candy', 'want']</t>
  </si>
  <si>
    <t xml:space="preserve"> Dwight, care to join us, finally? Thank you.</t>
  </si>
  <si>
    <t>['dwight', 'care', 'join', 'finally', 'thank']</t>
  </si>
  <si>
    <t xml:space="preserve"> Yes. Ok, here is the dream team. My sales dream team. Today we are going to team up for sales calls. Andy, since this was your idea, you get to pick first.</t>
  </si>
  <si>
    <t>['dream', 'team', 'sale', 'dream', 'team', 'today', 'go', 'team', 'sale', 'call', 'andy', 'idea', 'pick']</t>
  </si>
  <si>
    <t xml:space="preserve"> Well, I appreciate that. That is very gracious of you. </t>
  </si>
  <si>
    <t>['appreciate', 'gracious']</t>
  </si>
  <si>
    <t xml:space="preserve"> Well, thank you sir. Ok, now going by seniority. Phyllis, our resident senior.</t>
  </si>
  <si>
    <t>['thank', 'sir', 'go', 'seniority', 'phyllis', 'resident', 'senior']</t>
  </si>
  <si>
    <t xml:space="preserve"> Good. Next up, Superfly himself, Stanley.</t>
  </si>
  <si>
    <t>['superfly', 'stanley']</t>
  </si>
  <si>
    <t xml:space="preserve"> You canâ€™t pass. Youâ€™ve got to pick somebody.</t>
  </si>
  <si>
    <t>['pas', 'pick', 'somebody']</t>
  </si>
  <si>
    <t xml:space="preserve"> Ok, wait. Does anyone want to trade?</t>
  </si>
  <si>
    <t>['wait', 'want', 'trade']</t>
  </si>
  <si>
    <t xml:space="preserve"> Dwight and I used to go on sales calls all the time. In fact, I have a picture to remember that time. Oh young Jim. There is just so much I need to warn you about. And yet, tragically, I cannot.   </t>
  </si>
  <si>
    <t>['dwight', 'sale', 'call', 'time', 'fact', 'picture', 'remember', 'time', 'young', 'jim', 'need', 'warn', 'tragically']</t>
  </si>
  <si>
    <t xml:space="preserve"> Here ya go. [throws laundry]</t>
  </si>
  <si>
    <t>['throw', 'laundry']</t>
  </si>
  <si>
    <t xml:space="preserve"> Yeah! You want shirts on hangers?</t>
  </si>
  <si>
    <t>['want', 'shirt', 'hanger']</t>
  </si>
  <si>
    <t xml:space="preserve"> Long story. All right everybody, circle up. Here we go. You know what this is? This is the â€œAmazing Race.â€ [To Ryan and Stanley] And you guys are the retired marines. [To Phyllis and Karen] And you guys are the mother and daughter. [To Dwight and Jim] And you guys are the gay couple. And we are the firefighter heroes. Are we ready to go?</t>
  </si>
  <si>
    <t>['long', 'story', 'everybody', 'circle', 'know', 'amaze', 'race', 'ryan', 'stanley', 'guy', 'retire', 'marine', 'phyllis', 'karen', 'guy', 'mother', 'daughter', 'dwight', 'jim', 'guy', 'gay', 'couple', 'firefighter', 'hero', 'ready']</t>
  </si>
  <si>
    <t xml:space="preserve"> No, weâ€™re just going to rush out, do the sales thing, and come back. </t>
  </si>
  <si>
    <t>['go', 'rush', 'sale']</t>
  </si>
  <si>
    <t xml:space="preserve"> Itâ€™s justâ€¦ brrrrrrâ€¦ Itâ€™s â€œAmazing Race,â€ Phyllis. Okay? Weâ€™re in teams of two and we are on a mission. All right, so, on your mark, get set, go. Letâ€™s do it.</t>
  </si>
  <si>
    <t>['brrrrrr', 'amaze', 'race', 'phyllis', 'team', 'mission', 'mark', 'set', 'let']</t>
  </si>
  <si>
    <t xml:space="preserve"> Whoah, whoah. Oh hahahaha. Vamanos!</t>
  </si>
  <si>
    <t>['whoah', 'whoah', 'hahahaha', 'vamanos']</t>
  </si>
  <si>
    <t xml:space="preserve"> Seriously? Youâ€™re going to sit in the back?</t>
  </si>
  <si>
    <t>['seriously', 'go', 'sit']</t>
  </si>
  <si>
    <t xml:space="preserve"> Uh, yeah. Itâ€™s the safest part of the car. In the event of a crash, the driver always protects his side of the car first.   </t>
  </si>
  <si>
    <t>['safest', 'car', 'event', 'crash', 'driver', 'protects', 'car']</t>
  </si>
  <si>
    <t xml:space="preserve"> Ughâ€¦ that is a long story. Um, couple of months ago, Dwight tried to go behind my back with Jan and get my job and I am now having him do my laundry as punishment. </t>
  </si>
  <si>
    <t>['long', 'story', 'couple', 'month', 'dwight', 'try', 'jan', 'job', 'laundry', 'punishment']</t>
  </si>
  <si>
    <t xml:space="preserve"> Hey Pam. Would you like to go with me to grab a coffee?</t>
  </si>
  <si>
    <t>['pam', 'grab', 'coffee']</t>
  </si>
  <si>
    <t xml:space="preserve"> Yeah, I could use some fresh air. Might be fun. </t>
  </si>
  <si>
    <t>['use', 'fresh', 'air', 'fun']</t>
  </si>
  <si>
    <t xml:space="preserve"> [Walks out of the Ladiesâ€™ Restroom] Letâ€™s go. The menâ€™s room was disgusting.   </t>
  </si>
  <si>
    <t>['walk', 'lady', 'restroom', 'let', 'men', 'room', 'disgust']</t>
  </si>
  <si>
    <t xml:space="preserve"> No thank you, I never let anyone walk behind me. Seven out of ten attacks are from the rear. </t>
  </si>
  <si>
    <t>['thank', 'walk', 'seven', 'attack', 'rear']</t>
  </si>
  <si>
    <t xml:space="preserve"> Ok, well, that still leaves a 30% chance that I will attack you from the front. </t>
  </si>
  <si>
    <t>['leaf', 'chance', 'attack']</t>
  </si>
  <si>
    <t xml:space="preserve"> Uh, yeah, but it will be easier to stop. I can always block the blow. I can counter it withâ€¦ [Jim slaps Dwight]  </t>
  </si>
  <si>
    <t>['easy', 'stop', 'block', 'blow', 'counter', 'jim', 'slap', 'dwight']</t>
  </si>
  <si>
    <t xml:space="preserve"> Angela, you seem so happy. I bet you wish you were like this all the time. </t>
  </si>
  <si>
    <t>['angela', 'happy', 'bet', 'wish', 'time']</t>
  </si>
  <si>
    <t xml:space="preserve"> This friend of mine â€“ letâ€™s call her Noelle â€“ she missed this deadline turning something in to Corporate in New York. But then this gallant gentleman â€“ weâ€™ll call him Kurt â€“ he drove all the way to New York and handed it in for her. Thatâ€™sâ€¦ I donâ€™t know. I guess he really just likes her a lot. </t>
  </si>
  <si>
    <t>['friend', 'let', 'noelle', 'miss', 'deadline', 'turn', 'corporate', 'new', 'york', 'gallant', 'gentleman', 'kurt', 'drove', 'way', 'new', 'york', 'hand', 'know', 'guess', 'like']</t>
  </si>
  <si>
    <t xml:space="preserve"> Yes, it is. [Walks up to the counter where there is no employee] Hello?  </t>
  </si>
  <si>
    <t>['walk', 'counter', 'employee']</t>
  </si>
  <si>
    <t xml:space="preserve"> You know, I used to go up there all the time with my step-dad, and I never caught anything that big. </t>
  </si>
  <si>
    <t>['know', 'time', 'stepdad', 'caught', 'big']</t>
  </si>
  <si>
    <t xml:space="preserve"> You know what? Letâ€™s get right down to it. Dunder-Mifflin may be just two rooms and a warehouse, but what we lack in flash, we will make up for with hardwork and decency. </t>
  </si>
  <si>
    <t>['know', 'let', 'dundermifflin', 'room', 'warehouse', 'lack', 'flash', 'hardwork', 'decency']</t>
  </si>
  <si>
    <t xml:space="preserve"> I think what Andy is trying to express is that while we have the resources of a large company, we will give you the care and attention of a small company. </t>
  </si>
  <si>
    <t>['andy', 'try', 'express', 'resource', 'large', 'company', 'care', 'attention', 'small', 'company']</t>
  </si>
  <si>
    <t xml:space="preserve"> Stop it. [Puts his hand on Andyâ€™s shoulder] Stop it. </t>
  </si>
  <si>
    <t>['stop', 'put', 'hand', 'andys', 'shoulder', 'stop']</t>
  </si>
  <si>
    <t xml:space="preserve"> Dunder Mifflin, this is Pam. [excited] This is Pam. I did?  </t>
  </si>
  <si>
    <t>['dunder', 'mifflin', 'pam', 'excite', 'pam']</t>
  </si>
  <si>
    <t xml:space="preserve"> Ah, no. Donâ€™t worry about it. </t>
  </si>
  <si>
    <t>['worry']</t>
  </si>
  <si>
    <t xml:space="preserve"> I donâ€™t know. Who knows how words are formed.   </t>
  </si>
  <si>
    <t>['know', 'know', 'word', 'form']</t>
  </si>
  <si>
    <t xml:space="preserve"> We can offer our biggest discounts on 30% recycled and ultra-premium laser. </t>
  </si>
  <si>
    <t>['offer', 'big', 'discount', 'recycle', 'ultrapremium', 'laser']</t>
  </si>
  <si>
    <t xml:space="preserve"> Let me talk to you about a few of the other things we can offer. Namely, we know the tax season is coming up, so by April 1st we can have you fully stocked.  </t>
  </si>
  <si>
    <t>['talk', 'thing', 'offer', 'know', 'tax', 'season', 'come', 'april', 'st', 'fully', 'stock']</t>
  </si>
  <si>
    <t xml:space="preserve"> We have discount prices on ink cartridgesâ€¦ </t>
  </si>
  <si>
    <t>['discount', 'price', 'ink', 'cartridge']</t>
  </si>
  <si>
    <t xml:space="preserve"> And, also, any forms that you are going to needâ€¦ </t>
  </si>
  <si>
    <t>['form', 'go', 'need']</t>
  </si>
  <si>
    <t xml:space="preserve">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Iâ€™d like to thank the sixth grade class that picked me.  </t>
  </si>
  <si>
    <t>['watercolor', 'france', 'willard', 'elementary', 'school', 'contest', 'call', 'result', 'painting', 'thank', 'mom', 'encourage', 'thank', 'dad', 'buying', 'set', 'art', 'pencil', 'thank', 'sixth', 'grade', 'class', 'picked']</t>
  </si>
  <si>
    <t xml:space="preserve"> Hey Kev, guess what. I won an art contest today.</t>
  </si>
  <si>
    <t>['kev', 'guess', 'art', 'contest', 'today']</t>
  </si>
  <si>
    <t xml:space="preserve"> Sure, thatâ€™s true we canâ€™t compete with their prices. But let me ask you something. How important to you is customer service?</t>
  </si>
  <si>
    <t>['sure', 'true', 'compete', 'price', 'ask', 'important', 'customer', 'service']</t>
  </si>
  <si>
    <t xml:space="preserve"> Erm, thatâ€™s one of the â€˜Big guys.â€™ Been on hold this whole time. </t>
  </si>
  <si>
    <t>['erm', 'big', 'guy', 'hold', 'time']</t>
  </si>
  <si>
    <t xml:space="preserve"> [Dials cell Phone] And this is Dunder-Mifflin. </t>
  </si>
  <si>
    <t>['dial', 'cell', 'phone', 'dundermifflin']</t>
  </si>
  <si>
    <t xml:space="preserve"> Here is my card. Itâ€™s got my Cell number, my pager number, my home number, and my other pager number. I never take vacations, I never get sick, and I donâ€™t celebrate any major holidays. </t>
  </si>
  <si>
    <t>['card', 'cell', 'number', 'pager', 'number', 'home', 'number', 'pager', 'number', 'vacation', 'sick', 'celebrate', 'major', 'holiday']</t>
  </si>
  <si>
    <t xml:space="preserve"> Hey, Angela. I got good news today too. I won an art contest.</t>
  </si>
  <si>
    <t>['angela', 'news', 'today', 'art', 'contest']</t>
  </si>
  <si>
    <t xml:space="preserve"> Thatâ€™s great Pam. I like having these little moments with you. You know what? Sprinkles recently had kittens.</t>
  </si>
  <si>
    <t>['great', 'pam', 'little', 'moment', 'know', 'sprinkle', 'recently', 'kitten']</t>
  </si>
  <si>
    <t xml:space="preserve"> I would like to offer you the dominant male. His name is Ash.</t>
  </si>
  <si>
    <t>['offer', 'dominant', 'male', 'ash']</t>
  </si>
  <si>
    <t xml:space="preserve"> Hmm. I donâ€™t think so. But thanks. My building managerâ€¦ isâ€¦ You understand.</t>
  </si>
  <si>
    <t>['thanks', 'building', 'manager', 'understand']</t>
  </si>
  <si>
    <t xml:space="preserve"> Well then. Have a nice day.  </t>
  </si>
  <si>
    <t>['nice']</t>
  </si>
  <si>
    <t xml:space="preserve"> Dwight betrayed me once before. So this is his strike two. You know what they say? Fool me once, strike one. But fool me twice, strike three.   </t>
  </si>
  <si>
    <t>['dwight', 'betrayed', 'strike', 'know', 'fool', 'strike', 'fool', 'twice', 'strike']</t>
  </si>
  <si>
    <t xml:space="preserve"> I like Karen. Sheâ€™s pretty and appears intelligent. </t>
  </si>
  <si>
    <t>['karen', 'pretty', 'appear', 'intelligent']</t>
  </si>
  <si>
    <t xml:space="preserve"> Well, I like pretty women who have the appearance of intelligence. </t>
  </si>
  <si>
    <t>['pretty', 'woman', 'appearance', 'intelligence']</t>
  </si>
  <si>
    <t xml:space="preserve"> My girlfriend is also beautiful and smart. She could be a model or a college professor which is intimidating to a lot of guys. </t>
  </si>
  <si>
    <t>['girlfriend', 'beautiful', 'smart', 'model', 'college', 'professor', 'intimidate', 'guy']</t>
  </si>
  <si>
    <t xml:space="preserve"> I knew it. [Dwight and Jim walk in]</t>
  </si>
  <si>
    <t>['dwight', 'jim', 'walk']</t>
  </si>
  <si>
    <t xml:space="preserve"> I won an art contest today.</t>
  </si>
  <si>
    <t>['art', 'contest', 'today']</t>
  </si>
  <si>
    <t xml:space="preserve"> No way! All right Pam. Congratulations. [high five]</t>
  </si>
  <si>
    <t>['way', 'pam', 'congratulation', 'high']</t>
  </si>
  <si>
    <t xml:space="preserve"> Yeah. Can I see it when I get back?</t>
  </si>
  <si>
    <t xml:space="preserve"> I overslept. Damn rooster didnâ€™t crow. </t>
  </si>
  <si>
    <t>['overslept', 'damn', 'rooster', 'crow']</t>
  </si>
  <si>
    <t xml:space="preserve"> I know that you went to corporate this morning, and I know that you lied about it. And given our history, I need you tell me this instant exactly what you were doing. </t>
  </si>
  <si>
    <t>['know', 'go', 'corporate', 'morning', 'know', 'lie', 'give', 'history', 'need', 'tell', 'instant', 'exactly']</t>
  </si>
  <si>
    <t xml:space="preserve"> Michael, I cannot tell you what I was doing there. But you have to trust me, I would never do anything to hurt you or this company. </t>
  </si>
  <si>
    <t>['michael', 'tell', 'trust', 'hurt', 'company']</t>
  </si>
  <si>
    <t xml:space="preserve"> Ok, you know what? I want you to think about your future in this company. I want you to think about it long and hard.</t>
  </si>
  <si>
    <t>['know', 'want', 'future', 'company', 'want', 'long', 'hard']</t>
  </si>
  <si>
    <t xml:space="preserve"> Donâ€™t. Donâ€™t you dare. I want to know what you were doing this morning by the end of the day.   </t>
  </si>
  <si>
    <t>['dare', 'want', 'know', 'morning', 'end']</t>
  </si>
  <si>
    <t xml:space="preserve"> How is going to be ok, Dwight? Everyone will know our business.</t>
  </si>
  <si>
    <t>['go', 'dwight', 'know', 'business']</t>
  </si>
  <si>
    <t xml:space="preserve"> Thatâ€™s not the worst thing in the world. Iâ€™ll just stand up in front of the office and reveal our true love. It wonâ€™t be that bad. Look at Kelly and Ryan. </t>
  </si>
  <si>
    <t>['bad', 'world', 'stand', 'office', 'reveal', 'true', 'love', 'look', 'kelly', 'ryan']</t>
  </si>
  <si>
    <t xml:space="preserve"> I hate those two people more than anything in the entire world. </t>
  </si>
  <si>
    <t>['hate', 'people', 'entire', 'world']</t>
  </si>
  <si>
    <t xml:space="preserve"> Well, I donâ€™t have a lot of choices.   </t>
  </si>
  <si>
    <t xml:space="preserve"> Pam? Did I ever have a â€˜thingâ€™ for her? No, why? Did she say something? </t>
  </si>
  <si>
    <t xml:space="preserve"> Yeah. Ok, hereâ€™s the â€¦ I had a crush on her before I left. And I told her about it and she didnâ€™t feel the same way. So, it didnâ€™t amount to anything, and I left. Iâ€™m really glad youâ€™re here. â€˜Kay?</t>
  </si>
  <si>
    <t>['here', 'crush', 'left', 'feel', 'way', 'left', 'glad', 'kay']</t>
  </si>
  <si>
    <t xml:space="preserve">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Soâ€¦ .  </t>
  </si>
  <si>
    <t>['ahemhemhem', 'attention', 'moment', 'time', 'love', 'company', 'world', 'decide', 'step', 'post', 'spend', 'time', 'family', 'fear', 'unknown', 'meet', 'new', 'challenge', 'headon', 'succeed', 'laugh', 'face', 'doubt', 'pleasure', 'work', 'forget', 'soon', 'remember', 'today', 'shall', 'fall', 'word', 'quit']</t>
  </si>
  <si>
    <t xml:space="preserve"> I would like to give the rest of my belongings to Michael Scott. Just take them. Except this. </t>
  </si>
  <si>
    <t>['rest', 'belonging', 'michael', 'scott']</t>
  </si>
  <si>
    <t xml:space="preserve"> Dwight, from sales, was one of the most honorable and efficient employees this company has ever had.   </t>
  </si>
  <si>
    <t>['dwight', 'sale', 'honorable', 'efficient', 'employee', 'company']</t>
  </si>
  <si>
    <t xml:space="preserve"> One of my life goals was to die right here in my desk chair. And today, that dream was shattered.   </t>
  </si>
  <si>
    <t>['life', 'goal', 'die', 'desk', 'chair', 'today', 'dream', 'shatter']</t>
  </si>
  <si>
    <t xml:space="preserve"> Hey man. [Dwight hugs Jim and leaves]</t>
  </si>
  <si>
    <t>['man', 'dwight', 'hug', 'jim', 'leaf']</t>
  </si>
  <si>
    <t xml:space="preserve"> I am ready to face any challenges that might be foolish enough to face me.   </t>
  </si>
  <si>
    <t>['ready', 'face', 'challenge', 'foolish', 'face']</t>
  </si>
  <si>
    <t xml:space="preserve"> How would I describe myself? Three words. Hard-working, Alpha male, Jackhammer, Merciless, Insatiable.   </t>
  </si>
  <si>
    <t>['word', 'hardworking', 'alpha', 'male', 'jackhammer', 'merciless', 'insatiable']</t>
  </si>
  <si>
    <t xml:space="preserve"> There is nothing on my horizon except everything. Everything is on my horizon.   </t>
  </si>
  <si>
    <t>['horizon', 'horizon']</t>
  </si>
  <si>
    <t xml:space="preserve"> [in Staples uniform] I got this job to make some money while I continue my employment search. And uh, itâ€™s fine for the time being. Oops. Breakâ€™s over.  </t>
  </si>
  <si>
    <t>['staple', 'uniform', 'job', 'money', 'continue', 'employment', 'search', 'fine', 'time', 'oops', 'break']</t>
  </si>
  <si>
    <t xml:space="preserve"> I miss Dwight. Congratulations, universe. You win.  </t>
  </si>
  <si>
    <t>['miss', 'dwight', 'congratulation', 'universe', 'win']</t>
  </si>
  <si>
    <t xml:space="preserve"> Yes, Dwight Schrute has left this company. More personnel turnover.</t>
  </si>
  <si>
    <t>['dwight', 'schrute', 'left', 'company', 'personnel', 'turnover']</t>
  </si>
  <si>
    <t xml:space="preserve"> Yes, well. It is a big loss. Dwight was the top salesmanâ€¦ </t>
  </si>
  <si>
    <t>['big', 'loss', 'dwight', 'salesman']</t>
  </si>
  <si>
    <t xml:space="preserve"> But, there is some good news. Oscar is back. Addition by addition. So we are going to have a big party today to welcome him back and hopefully that will lift everybodyâ€™s spirits.  </t>
  </si>
  <si>
    <t>['news', 'oscar', 'addition', 'addition', 'go', 'big', 'party', 'today', 'welcome', 'hopefully', 'lift', 'everybodys', 'spirit']</t>
  </si>
  <si>
    <t xml:space="preserve"> Oscar? I have a question. Would you like to join the party planning committee?</t>
  </si>
  <si>
    <t>['oscar', 'question', 'join', 'party', 'planning', 'committee']</t>
  </si>
  <si>
    <t xml:space="preserve"> No. No. Certain events have transpired. And Iâ€™ve thought about certain things. And Iâ€™m sorry for the way those certain events transpired. [starts to cry] And I would just like to make some changes about certain things and certain situations.</t>
  </si>
  <si>
    <t>['certain', 'event', 'transpire', 'thought', 'certain', 'thing', 'sorry', 'way', 'certain', 'event', 'transpire', 'start', 'cry', 'change', 'certain', 'thing', 'certain', 'situation']</t>
  </si>
  <si>
    <t xml:space="preserve"> [scoffs] Childâ€™s play. Give me something hard to sell.  </t>
  </si>
  <si>
    <t>['scoff', 'child', 'play', 'hard', 'sell']</t>
  </si>
  <si>
    <t xml:space="preserve"> Wow. [walks over to the plant] What is wrong with this thing? It looks terrible.</t>
  </si>
  <si>
    <t>['wow', 'walk', 'plant', 'wrong', 'look', 'terrible']</t>
  </si>
  <si>
    <t xml:space="preserve"> Do you want me to ask the cleaning crew if they stopped watering it?</t>
  </si>
  <si>
    <t>['want', 'ask', 'cleaning', 'crew', 'stop', 'water']</t>
  </si>
  <si>
    <t xml:space="preserve"> Yeah. And you know what? Ask them about the toys on my desk too. They always used to arrange them in a very pleasing way. It used to brighten my morning.</t>
  </si>
  <si>
    <t>['know', 'ask', 'toy', 'desk', 'arrange', 'please', 'way', 'brighten', 'morning']</t>
  </si>
  <si>
    <t xml:space="preserve"> Oh, that wasnâ€™t the night crew. That was Dwight.</t>
  </si>
  <si>
    <t>['night', 'crew', 'dwight']</t>
  </si>
  <si>
    <t xml:space="preserve"> Really? That was very nice of him. We need more attitude like that around the office. </t>
  </si>
  <si>
    <t>['nice', 'need', 'attitude', 'office']</t>
  </si>
  <si>
    <t xml:space="preserve"> Love that Andy, right? Solid fellow. Seems smart enough. Likes me a lot. A lot. Too much. Like a crazy person. A little. Not super crazyâ€¦ justâ€¦ thereâ€™s something about him that creeps me out. I canâ€™t really explain it. Heâ€™s always up in my bidness. Which is ebonics for â€œbeing in my face and annoying the bejesus out of me.â€ I donâ€™t understand how someone could have so little self-awareness.  </t>
  </si>
  <si>
    <t>['love', 'andy', 'solid', 'fellow', 'smart', 'like', 'crazy', 'person', 'little', 'super', 'crazy', 'there', 'creep', 'explain', 'bidness', 'ebonics', 'face', 'annoy', 'bejesus', 'understand', 'little', 'selfawareness']</t>
  </si>
  <si>
    <t xml:space="preserve"> No, hey, hey. Donâ€™t be ridiculous. Of course we are going to have a party. A celebration of Oscar. Oscar night. And I want it to be Oscar-specific. </t>
  </si>
  <si>
    <t>['ridiculous', 'course', 'go', 'party', 'celebration', 'oscar', 'oscar', 'night', 'want', 'oscarspecific']</t>
  </si>
  <si>
    <t xml:space="preserve"> No, no, no. I mean, not because youâ€™re gay. Your gayness does not define you. Your Mexican-ness is what defines you to me. And I think we should celebrate Oscarâ€™s Mexicanity. So Phyllisâ€¦ I want you to go find firecrackers. And a Chihuahua. Pam, in the frozen food section, Swanson makes a delightful chimichanga.</t>
  </si>
  <si>
    <t>['mean', 'gay', 'gayness', 'define', 'mexicanness', 'defines', 'celebrate', 'oscar', 'mexicanity', 'phyllis', 'want', 'firecracker', 'chihuahua', 'pam', 'frozen', 'food', 'section', 'swanson', 'make', 'delightful', 'chimichanga']</t>
  </si>
  <si>
    <t xml:space="preserve"> Ah, a burro, of course. If Oscar wants a donkey, letâ€™s get him one.   </t>
  </si>
  <si>
    <t>['burro', 'course', 'oscar', 'want', 'donkey', 'let']</t>
  </si>
  <si>
    <t xml:space="preserve"> Great. I will literally be standing right here if you need anything at all.</t>
  </si>
  <si>
    <t>['great', 'literally', 'stand', 'need']</t>
  </si>
  <si>
    <t xml:space="preserve"> So Andy is in rare form today. </t>
  </si>
  <si>
    <t>['andy', 'rare', 'form', 'today']</t>
  </si>
  <si>
    <t xml:space="preserve"> Encourage him? Iâ€™m the victim, okay? Heâ€™s fishing for me. Weâ€™ve got to do something.</t>
  </si>
  <si>
    <t>['encourage', 'victim', 'fishing']</t>
  </si>
  <si>
    <t xml:space="preserve"> Whoâ€™s that sportscaster that bit that lady? Marv something? Andy is like Marv Something. Great sportscaster. Big weirdo creep.   </t>
  </si>
  <si>
    <t>['who', 'sportscaster', 'bit', 'lady', 'marv', 'andy', 'marv', 'great', 'sportscaster', 'big', 'weirdo', 'creep']</t>
  </si>
  <si>
    <t xml:space="preserve"> You wanna pull a prank on Andy?</t>
  </si>
  <si>
    <t>['wan', 'pull', 'prank', 'andy']</t>
  </si>
  <si>
    <t xml:space="preserve"> Hey guys. Howâ€™s the workload on all of Dwightâ€™s old accounts? Handling it okay?</t>
  </si>
  <si>
    <t>['guy', 'hows', 'workload', 'dwights', 'old', 'account', 'handle']</t>
  </si>
  <si>
    <t xml:space="preserve"> Yes, he did. Have any of you talked to Dwight? </t>
  </si>
  <si>
    <t>['talk', 'dwight']</t>
  </si>
  <si>
    <t xml:space="preserve"> Donâ€™t â€“ donâ€™t do that. Thatâ€™s not nice. What about you, Phyllis? You and Dwight were close.</t>
  </si>
  <si>
    <t>['nice', 'phyllis', 'dwight', 'close']</t>
  </si>
  <si>
    <t xml:space="preserve"> I have snow tires and chains. Plus exceptional hand-eye coordination.</t>
  </si>
  <si>
    <t>['snow', 'tire', 'chain', 'plus', 'exceptional', 'handeye', 'coordination']</t>
  </si>
  <si>
    <t xml:space="preserve"> [scoffs] Paper company. Theyâ€™re only one of Staplesâ€™ top competitors in the area. </t>
  </si>
  <si>
    <t>['scoff', 'paper', 'company', 'staple', 'competitor', 'area']</t>
  </si>
  <si>
    <t xml:space="preserve"> Whoa. Really? Have you heard of paper?</t>
  </si>
  <si>
    <t>['whoa', 'heard', 'paper']</t>
  </si>
  <si>
    <t xml:space="preserve"> Would you like to pull a prank on Andy?</t>
  </si>
  <si>
    <t>['pull', 'prank', 'andy']</t>
  </si>
  <si>
    <t xml:space="preserve"> Oh, Iâ€™m kind of in the middle of â€” yes please.</t>
  </si>
  <si>
    <t>['kind', 'middle']</t>
  </si>
  <si>
    <t xml:space="preserve"> Okay, good. Stay right here. </t>
  </si>
  <si>
    <t xml:space="preserve"> [hands Pam Andyâ€™s phone] Are there any messages?</t>
  </si>
  <si>
    <t>['hand', 'pam', 'andys', 'phone', 'message']</t>
  </si>
  <si>
    <t xml:space="preserve"> You know what?  Maybe itâ€™s in the ceiling.</t>
  </si>
  <si>
    <t>['know', 'maybe', 'ceiling']</t>
  </si>
  <si>
    <t xml:space="preserve"> I wanted to let you know that Dwight was late that morning because he was driving to New York to drop off the correlated documents that I forgot to send. Though to be fair, Kevin never reminded me.</t>
  </si>
  <si>
    <t>['want', 'know', 'dwight', 'late', 'morning', 'drive', 'new', 'york', 'drop', 'correlate', 'document', 'forgot', 'send', 'fair', 'kevin', 'remind']</t>
  </si>
  <si>
    <t xml:space="preserve"> Why would Dwight do that for you? I think I know why. Because Dwight loves this company.</t>
  </si>
  <si>
    <t>['dwight', 'know', 'dwight', 'love', 'company']</t>
  </si>
  <si>
    <t xml:space="preserve"> Do you think that anyone else out there would have driven to corporate for you?</t>
  </si>
  <si>
    <t>['driven', 'corporate']</t>
  </si>
  <si>
    <t xml:space="preserve"> Pam, I have a mission to accomplish. Make sure this party gets rolling and I will be back shortly.</t>
  </si>
  <si>
    <t>['pam', 'mission', 'accomplish', 'sure', 'party', 'get', 'roll', 'shortly']</t>
  </si>
  <si>
    <t xml:space="preserve"> No. I donâ€™t want to do any of that.</t>
  </si>
  <si>
    <t xml:space="preserve"> No, just stop. Stop. Stop doing it. Youâ€™re going to drive me crazy.</t>
  </si>
  <si>
    <t>['stop', 'stop', 'stop', 'go', 'drive', 'crazy']</t>
  </si>
  <si>
    <t xml:space="preserve"> [to customer] Well, that question is meaningless. Just go with the copy paper. Itâ€™s your funeral. See how that works out for you.</t>
  </si>
  <si>
    <t>['customer', 'question', 'meaningless', 'copy', 'paper', 'funeral', 'work']</t>
  </si>
  <si>
    <t xml:space="preserve"> Um. It takes a big man to admit his mistake. And I am that big man. Angela from accounting told me what you did. </t>
  </si>
  <si>
    <t>['take', 'big', 'man', 'admit', 'mistake', 'big', 'man', 'angela', 'accounting']</t>
  </si>
  <si>
    <t xml:space="preserve"> Yes, she did. And Dwight, if you were willing to do something like that for some random co-worker, then clearly I have misjudged you from the beginning, and I apologize.</t>
  </si>
  <si>
    <t>['dwight', 'willing', 'random', 'coworker', 'clearly', 'misjudge', 'begin', 'apologize']</t>
  </si>
  <si>
    <t xml:space="preserve"> [scoffs] The boss isnâ€™t funny. </t>
  </si>
  <si>
    <t>['scoff', 'bos', 'funny']</t>
  </si>
  <si>
    <t xml:space="preserve"> So, maybe you should come back. You should come back. Please. </t>
  </si>
  <si>
    <t xml:space="preserve"> I donâ€™t want to do your laundry anymore. </t>
  </si>
  <si>
    <t>['want', 'laundry', 'anymore']</t>
  </si>
  <si>
    <t xml:space="preserve"> We can talk about that. [Dwight high fives Michael] All right.  </t>
  </si>
  <si>
    <t>['talk', 'dwight', 'high', 'five', 'michael']</t>
  </si>
  <si>
    <t xml:space="preserve"> [inspecting the hole in the wall] Oh my God, thatâ€™s half-inch drywall.</t>
  </si>
  <si>
    <t>['inspect', 'hole', 'wall', 'god', 'halfinch', 'drywall']</t>
  </si>
  <si>
    <t xml:space="preserve"> I think we broke his brain. [they both snicker]</t>
  </si>
  <si>
    <t>['broke', 'brain', 'snicker']</t>
  </si>
  <si>
    <t xml:space="preserve"> [imitating Andy] â€œItâ€™s not freakinâ€™ funny!â€  </t>
  </si>
  <si>
    <t>['imitate', 'andy', 'freakin', 'funny']</t>
  </si>
  <si>
    <t xml:space="preserve"> Ladies and gentlemen! May I presentâ€¦ Mr. Dwight Schrute!</t>
  </si>
  <si>
    <t>['lady', 'gentleman', 'present', 'dwight', 'schrute']</t>
  </si>
  <si>
    <t xml:space="preserve"> Okay, Dwight, you can let go of her hand. Youâ€™re gonna break it. [looks around the room] Not bad, huh?</t>
  </si>
  <si>
    <t>['dwight', 'hand', 'break', 'look', 'room']</t>
  </si>
  <si>
    <t xml:space="preserve"> You did this for me? [camera pans to â€œWelcome Back Oscarâ€ sign]</t>
  </si>
  <si>
    <t>['camera', 'pan', 'welcome', 'oscar', 'sign']</t>
  </si>
  <si>
    <t xml:space="preserve"> Pam. I will shake mine and then you will shake yours.  </t>
  </si>
  <si>
    <t>['pam', 'shake', 'shake']</t>
  </si>
  <si>
    <t xml:space="preserve"> So does this remind you of your childhood right now?  </t>
  </si>
  <si>
    <t>['remind', 'childhood']</t>
  </si>
  <si>
    <t xml:space="preserve"> Wow. Thank you. Wow, thatâ€™sâ€“ thanks so much.  </t>
  </si>
  <si>
    <t>['wow', 'thank', 'wow', 'thanks']</t>
  </si>
  <si>
    <t xml:space="preserve"> [long pause and then he sighs and nods] Yes.  </t>
  </si>
  <si>
    <t>['long', 'pause', 'sigh', 'nod']</t>
  </si>
  <si>
    <t xml:space="preserve"> And now, ladies and gentlemen, the big finale! Sir, would you do the honor? [hands broom to Dwight, though Oscar thinks heâ€™s handing it to him]</t>
  </si>
  <si>
    <t>['lady', 'gentleman', 'big', 'finale', 'sir', 'honor', 'hand', 'broom', 'dwight', 'oscar', 'think', 'hand']</t>
  </si>
  <si>
    <t xml:space="preserve"> Oh, man. [Kevin starts to put a blindfold on] No, no, no. I donâ€™t need it. Get out! [beats up pinata]  </t>
  </si>
  <si>
    <t>['man', 'kevin', 'start', 'blindfold', 'need', 'beat', 'pinata']</t>
  </si>
  <si>
    <t xml:space="preserve"> It takes a big man to admit his mistake and thatâ€™s what I did. The important thing is I learned something. I donâ€™t want somebody sucking up to me because they think Iâ€™m going to help their career. I want them sucking up to me because they genuinely love me. Hmm.  </t>
  </si>
  <si>
    <t>['take', 'big', 'man', 'admit', 'mistake', 'important', 'learn', 'want', 'somebody', 'suck', 'go', 'help', 'career', 'want', 'suck', 'genuinely', 'love']</t>
  </si>
  <si>
    <t xml:space="preserve"> Yesterday I was scraping some gunk off my wall sockets with a metal fork and I gave myself the nastiest shock.  And when I came to, I had an epiphery.  Life is precious.  And if I die I want my son to know the dealio.  The dealio of life.  </t>
  </si>
  <si>
    <t>['yesterday', 'scrap', 'gunk', 'wall', 'socket', 'metal', 'fork', 'give', 'nasty', 'shock', 'come', 'epiphery', 'life', 'precious', 'die', 'want', 'son', 'know', 'dealio', 'dealio', 'life']</t>
  </si>
  <si>
    <t xml:space="preserve"> Here are some things that I want to teach you that your mother wonâ€™t be able to.    </t>
  </si>
  <si>
    <t>['thing', 'want', 'teach', 'mother', 'able']</t>
  </si>
  <si>
    <t xml:space="preserve"> To jump start a car, first pop the hood.  Then you take these bad boys and clip them anywhere on the engine.  Then you take these and clip them wherever.   </t>
  </si>
  <si>
    <t>['jump', 'start', 'car', 'pop', 'hood', 'boy', 'clip', 'engine', 'clip']</t>
  </si>
  <si>
    <t xml:space="preserve"> Number eight, learn how to take off a womanâ€™s bra.</t>
  </si>
  <si>
    <t>['number', 'learn', 'woman', 'bra']</t>
  </si>
  <si>
    <t xml:space="preserve"> [Dwight is wearing a bra] You just twist your hand until something breaks.</t>
  </si>
  <si>
    <t>['dwight', 'wear', 'bra', 'twist', 'hand', 'break']</t>
  </si>
  <si>
    <t xml:space="preserve"> And remember no matter what, I will always love you.</t>
  </si>
  <si>
    <t>['remember', 'matter', 'love']</t>
  </si>
  <si>
    <t xml:space="preserve"> You know what, Dwight, do you want to do this, or no?</t>
  </si>
  <si>
    <t>['know', 'dwight', 'want']</t>
  </si>
  <si>
    <t xml:space="preserve"> Okay.  From the top.  Ready?  Three-</t>
  </si>
  <si>
    <t xml:space="preserve"> Hello everyone!  As you know, we are six days away from Phyllisâ€™ wedding.  [Applause] So get your suits to the dry cleaner and get your hair did.  And Karen, um, you might want to invest in a dress or a skirt of some kind if you donâ€™t already have one.  This may be Phyllisâ€™ only wedding ever.  It is my job to ensure that none of you look like ragamuffins.  So I am instituting prima nocta.  </t>
  </si>
  <si>
    <t>['know', 'day', 'away', 'phyllis', 'wedding', 'applause', 'suit', 'dry', 'cleaner', 'hair', 'karen', 'want', 'invest', 'dress', 'skirt', 'kind', 'phyllis', 'wedding', 'job', 'ensure', 'look', 'ragamuffin', 'institute', 'prima', 'nocta']</t>
  </si>
  <si>
    <t xml:space="preserve"> Prima nocta, I believe from the movie Braveheart, and confirmed on wikipedia, is when the king got to deflower every new bride on her wedding night.  Soâ€¦  </t>
  </si>
  <si>
    <t>['prima', 'nocta', 'believe', 'movie', 'braveheart', 'confirm', 'wikipedia', 'king', 'deflower', 'new', 'bride', 'wedding', 'night']</t>
  </si>
  <si>
    <t xml:space="preserve"> Iâ€™m sorry.  I had a very different understanding as to what prima nocta meant.  </t>
  </si>
  <si>
    <t>['sorry', 'different', 'understand', 'prima', 'nocta', 'meant']</t>
  </si>
  <si>
    <t xml:space="preserve"> Iâ€™m trying to get everyone excited about Phyllisâ€™ wedding because I want her to get people excited about my wedding when the time comes.  Which wonâ€™t be hard, because itâ€™s going to be awesome.  A lot better than hers, thatâ€™s for sure.  Itâ€™ll probably be on a boat.  </t>
  </si>
  <si>
    <t>['try', 'excite', 'phyllis', 'wedding', 'want', 'people', 'excite', 'wedding', 'time', 'come', 'hard', 'go', 'awesome', 'better', 'sure', 'probably', 'boat']</t>
  </si>
  <si>
    <t xml:space="preserve"> Nothing.  You know this is a luncheon shower.  Girls only.</t>
  </si>
  <si>
    <t>['know', 'luncheon', 'shower', 'girl']</t>
  </si>
  <si>
    <t xml:space="preserve"> No problem.  The guys are having a little shindig of their own in the warehouse.  From 2:30 to 3:15.  It is the only time that Bob was available.  Sort of a guyâ€™s night out.  A G-N-O if you will.  A Gah-No.  Actually, itâ€™s more of a guyâ€™s afternoon in.  A G-A-I.  A gay.  Not- not- itâ€™s uh, not gay, itâ€™s just a, itâ€™s a bridal shower for guys.  A guy shower.  An hour long shower with guys.    </t>
  </si>
  <si>
    <t>['problem', 'guy', 'little', 'shindig', 'warehouse', 'time', 'bob', 'available', 'sort', 'guy', 'night', 'gno', 'gahno', 'actually', 'guy', 'afternoon', 'gai', 'gay', 'gay', 'bridal', 'shower', 'guy', 'guy', 'shower', 'hour', 'long', 'shower', 'guy']</t>
  </si>
  <si>
    <t xml:space="preserve"> Karen and I had a long talk last night and the night before that and uh, every night, for the last five nights.    </t>
  </si>
  <si>
    <t>['karen', 'long', 'talk', 'night', 'night', 'night', 'night']</t>
  </si>
  <si>
    <t xml:space="preserve"> Somethingâ€™s up with Jim and Karen.  Not that Iâ€™ve been eavesdropping.  Itâ€™s not really any of my business, but Iâ€™ve gotten pretty good at reading the back of Jimâ€™s neck.  </t>
  </si>
  <si>
    <t>['somethings', 'jim', 'karen', 'eavesdropping', 'business', 'gotten', 'pretty', 'reading', 'jims', 'neck']</t>
  </si>
  <si>
    <t xml:space="preserve"> Yes.  Yes!  Oh!  There-oh! [Clutches chest and falls to the floor]</t>
  </si>
  <si>
    <t>['thereoh', 'clutch', 'chest', 'fall', 'floor']</t>
  </si>
  <si>
    <t xml:space="preserve"> I canâ€™t believe youâ€™re not going to be there.  Itâ€™s going to be good, itâ€™s going to be a great bachelor party man.</t>
  </si>
  <si>
    <t>['believe', 'go', 'go', 'go', 'great', 'bachelor', 'party', 'man']</t>
  </si>
  <si>
    <t xml:space="preserve"> Itâ€™s the only time he can do it.  2:30 to 3:15.  Itâ€™s going to be great.  Weâ€™re going to be doing some darts, weâ€™re going to be grilling up some steaks, got some pie.  Going to be very delicious.</t>
  </si>
  <si>
    <t>['time', 'go', 'great', 'go', 'dart', 'go', 'grill', 'steak', 'pie', 'go', 'delicious']</t>
  </si>
  <si>
    <t xml:space="preserve"> I canâ€™t get a stripper here.  Sexual Harassment.</t>
  </si>
  <si>
    <t>['stripper', 'sexual', 'harassment']</t>
  </si>
  <si>
    <t xml:space="preserve"> Okay everybody, slight change of plans, we are still going to be having two parties but each is going to get a little extra dose of naught-ay. Uh! [Spanks himself]</t>
  </si>
  <si>
    <t>['everybody', 'slight', 'change', 'plan', 'go', 'party', 'go', 'little', 'extra', 'dose', 'naughtay', 'spank']</t>
  </si>
  <si>
    <t xml:space="preserve"> Okay.  Co-ed naked strippers in this office.  For realsies.</t>
  </si>
  <si>
    <t>['coed', 'naked', 'stripper', 'office', 'realsies']</t>
  </si>
  <si>
    <t xml:space="preserve"> Under no circumstance should a man strip off his clothes in this office.</t>
  </si>
  <si>
    <t>['circumstance', 'man', 'strip', 'clothes', 'office']</t>
  </si>
  <si>
    <t xml:space="preserve"> Oh.  Yeah well, I guess thereâ€™s been a couple late nights. Karen and I have been up talking.</t>
  </si>
  <si>
    <t>['guess', 'there', 'couple', 'late', 'night', 'karen', 'talk']</t>
  </si>
  <si>
    <t xml:space="preserve"> Yeah, I know I should.</t>
  </si>
  <si>
    <t xml:space="preserve"> Never underestimate the power of a good nightâ€™s sleep.</t>
  </si>
  <si>
    <t>['underestimate', 'power', 'night', 'sleep']</t>
  </si>
  <si>
    <t xml:space="preserve"> No, Iâ€™m sure youâ€™re right.</t>
  </si>
  <si>
    <t xml:space="preserve"> When I get eight hours, compared to like six hours, like, big difference.</t>
  </si>
  <si>
    <t>['hour', 'compare', 'hour', 'big', 'difference']</t>
  </si>
  <si>
    <t xml:space="preserve"> Oh yeah.  Gotta get your REM cycle going with the whole sleeping.  Better than not.</t>
  </si>
  <si>
    <t>['get', 'rem', 'cycle', 'go', 'sleep', 'better']</t>
  </si>
  <si>
    <t xml:space="preserve"> Good advice Beesley.  Thanks.  See you out there.</t>
  </si>
  <si>
    <t>['advice', 'beesley', 'thanks']</t>
  </si>
  <si>
    <t xml:space="preserve"> Yeah.  Donâ€™t fall asleep at your desk.  [Turning towards the vending machine] Oh my God.  </t>
  </si>
  <si>
    <t>['fall', 'asleep', 'desk', 'turn', 'vend', 'machine', 'god']</t>
  </si>
  <si>
    <t xml:space="preserve"> Okay.  We are off.  Ryan and I are going to go get some supplies and I need you to handle hiring the strippers.</t>
  </si>
  <si>
    <t>['ryan', 'go', 'supply', 'need', 'handle', 'hire', 'stripper']</t>
  </si>
  <si>
    <t xml:space="preserve"> Ruddy cheeks, thick calves, no tats, no moles, no tats.  No, TATS.  Of course I want-</t>
  </si>
  <si>
    <t>['ruddy', 'cheek', 'calf', 'tat', 'mole', 'tat', 'tat', 'course', 'want']</t>
  </si>
  <si>
    <t xml:space="preserve"> No preference, what do you think redhead or brunette?</t>
  </si>
  <si>
    <t>['preference', 'redhead', 'brunette']</t>
  </si>
  <si>
    <t xml:space="preserve"> [Pokes Ryan with a sex toy.] Gotcha, oh! [Phone rings.] Yes?</t>
  </si>
  <si>
    <t>['poke', 'ryan', 'sex', 'toy', 'gotcha', 'phone', 'ring']</t>
  </si>
  <si>
    <t xml:space="preserve"> Iâ€™m in the, Iâ€™m in the sex shop.</t>
  </si>
  <si>
    <t>['sex', 'shop']</t>
  </si>
  <si>
    <t xml:space="preserve"> Ah, gotcha.  Okay, so they have Albert Einstein, Ben Franklin, or Sponge Bob Squarepants.</t>
  </si>
  <si>
    <t>['gotcha', 'albert', 'einstein', 'ben', 'franklin', 'sponge', 'bob', 'squarepants']</t>
  </si>
  <si>
    <t xml:space="preserve"> Michael referred me to a male strip club called Banana Slings.  Instead, I called the Scholastic Speakers of Pennsylvania.  </t>
  </si>
  <si>
    <t>['michael', 'refer', 'male', 'strip', 'club', 'call', 'banana', 'sling', 'instead', 'call', 'scholastic', 'speaker', 'pennsylvania']</t>
  </si>
  <si>
    <t xml:space="preserve"> Hello ladies.  Who here is a history buff?  Whoâ€™s a fan of buff naked?  Without further ado, the one, the only, the sexy Mr. Benjamin Franklin.</t>
  </si>
  <si>
    <t>['lady', 'history', 'buff', 'who', 'fan', 'buff', 'naked', 'ado', 'sexy', 'benjamin', 'franklin']</t>
  </si>
  <si>
    <t xml:space="preserve"> Half pants, right Mr. Franklin?</t>
  </si>
  <si>
    <t>['half', 'pant', 'franklin']</t>
  </si>
  <si>
    <t xml:space="preserve"> Heâ€™s in his knickers.  Mr. Franklin, I would say you are probably one of the sexiest presidents ever.</t>
  </si>
  <si>
    <t>['knickers', 'franklin', 'probably', 'sexiest', 'president']</t>
  </si>
  <si>
    <t xml:space="preserve"> Yes, but, Ben Franklin was.</t>
  </si>
  <si>
    <t>['ben', 'franklin']</t>
  </si>
  <si>
    <t xml:space="preserve"> And when they came over on the Mayflower.  Bow chicka bow.</t>
  </si>
  <si>
    <t>['come', 'mayflower', 'bow', 'chicka', 'bow']</t>
  </si>
  <si>
    <t xml:space="preserve"> Yeah, alright, so I want you to give him your undivided attention and Mr. Franklin, if any of these ladies misbehave I give you permission to spank them.  Especially that one. [Points to Phyllis]  </t>
  </si>
  <si>
    <t>['want', 'undivided', 'attention', 'franklin', 'lady', 'misbehave', 'permission', 'spank', 'especially', 'point', 'phyllis']</t>
  </si>
  <si>
    <t xml:space="preserve"> Yes.  Jennifer Garner portrayed one on Alias.  It was one of her many aliases.  </t>
  </si>
  <si>
    <t>['jennifer', 'garner', 'portrayed', 'alias', 'alias']</t>
  </si>
  <si>
    <t xml:space="preserve"> Okay, I specifically ordered a stripper.</t>
  </si>
  <si>
    <t>['specifically', 'order', 'stripper']</t>
  </si>
  <si>
    <t xml:space="preserve"> Oh, okay good.  Well in the future please identify yourself as such.</t>
  </si>
  <si>
    <t>['future', 'identify']</t>
  </si>
  <si>
    <t xml:space="preserve"> [Reading the text message] Is she hot?  Text back, â€œKind of.â€  </t>
  </si>
  <si>
    <t>['reading', 'text', 'message', 'hot', 'text', 'kind']</t>
  </si>
  <si>
    <t xml:space="preserve"> But donâ€™t you also have girlfriends in Paris?  Like a lot of them?</t>
  </si>
  <si>
    <t>['girlfriend', 'paris']</t>
  </si>
  <si>
    <t xml:space="preserve"> Look at that.  Nothing like grilling in the great outdoors.  </t>
  </si>
  <si>
    <t>['look', 'grill', 'great', 'outdoors']</t>
  </si>
  <si>
    <t xml:space="preserve"> But I got all the foot off of it.  </t>
  </si>
  <si>
    <t>['foot']</t>
  </si>
  <si>
    <t xml:space="preserve"> Ben Franklin, do you wear boxers, briefs, or pantaloons?</t>
  </si>
  <si>
    <t>['ben', 'franklin', 'wear', 'boxer', 'brief', 'pantaloon']</t>
  </si>
  <si>
    <t xml:space="preserve"> Guys, beef!  Itâ€™s whatâ€™s for dinner!  Who wants some man meat?</t>
  </si>
  <si>
    <t>['guy', 'beef', 'dinner', 'want', 'man', 'meat']</t>
  </si>
  <si>
    <t xml:space="preserve"> I do!  I want some man meat!</t>
  </si>
  <si>
    <t>['want', 'man', 'meat']</t>
  </si>
  <si>
    <t xml:space="preserve"> Michael, Dwight would like your man meat.</t>
  </si>
  <si>
    <t>['michael', 'dwight', 'man', 'meat']</t>
  </si>
  <si>
    <t xml:space="preserve"> Well then my man meat, he shall have.  There you go.  Deliciousity.</t>
  </si>
  <si>
    <t>['man', 'meat', 'shall', 'deliciousity']</t>
  </si>
  <si>
    <t xml:space="preserve"> Well I like to think that his dad was a Ben Franklin impersonator and he really pressured him into it.</t>
  </si>
  <si>
    <t>['dad', 'ben', 'franklin', 'impersonator', 'pressure']</t>
  </si>
  <si>
    <t xml:space="preserve"> Oh no, I was confused by your phrasing.  You should definitely go out with Jim.  I mean, youâ€™re going out with Jim.  Iâ€™m not going out with Jim.  Youâ€™re dating him, which is awesome, because you guys are great together.  </t>
  </si>
  <si>
    <t>['confuse', 'phrasing', 'definitely', 'jim', 'mean', 'go', 'jim', 'go', 'jim', 'date', 'awesome', 'guy', 'great']</t>
  </si>
  <si>
    <t xml:space="preserve"> I call shuffle.  Here we go.  [Spreads cards out all over the table]</t>
  </si>
  <si>
    <t>['shuffle', 'spread', 'card', 'table']</t>
  </si>
  <si>
    <t xml:space="preserve"> Ah, gentlemen, the entertainment is here.  Everybody Iâ€™d like to introduce you to Elizabeth.</t>
  </si>
  <si>
    <t>['gentleman', 'entertainment', 'everybody', 'introduce', 'elizabeth']</t>
  </si>
  <si>
    <t xml:space="preserve"> Heâ€™s right there.  There he is.</t>
  </si>
  <si>
    <t xml:space="preserve"> Okay.  Alright, Iâ€™ll do it.  Yeah.  Lets do it.  Lets do this thing.  Yeah.  What do I?</t>
  </si>
  <si>
    <t xml:space="preserve"> Not bad! Not bad!  You smell nice.  Like Tide.</t>
  </si>
  <si>
    <t>['smell', 'nice', 'tide']</t>
  </si>
  <si>
    <t xml:space="preserve"> You smell like Tide detergent.  Do you use Tide detergent?  Ha ha ha!  I have a girlfriend soâ€¦</t>
  </si>
  <si>
    <t>['smell', 'tide', 'detergent', 'use', 'tide', 'detergent', 'ha', 'ha', 'ha', 'girlfriend']</t>
  </si>
  <si>
    <t xml:space="preserve"> Yeah she probably, yeah she would be.  You know what, okay, excuse me.  Please stop it, stop it. Turn off the music.  This is wrong, this is wrong!  This is wrong!  I have a girlfriend.  And you are engaged and Iâ€™m sure you have a boyfriend in prison or something so lets just clear out okay.  Shame on you.  Go back to work!  </t>
  </si>
  <si>
    <t>['probably', 'know', 'excuse', 'stop', 'stop', 'turn', 'music', 'wrong', 'wrong', 'wrong', 'girlfriend', 'engage', 'sure', 'boyfriend', 'prison', 'let', 'clear', 'shame', 'work']</t>
  </si>
  <si>
    <t xml:space="preserve"> Elizabeth, I want you to sit here.  When the phone rings, answer it. </t>
  </si>
  <si>
    <t>['elizabeth', 'want', 'sit', 'phone', 'ring', 'answer']</t>
  </si>
  <si>
    <t xml:space="preserve"> We hired you for three hours work and weâ€™re going to get it.</t>
  </si>
  <si>
    <t>['hire', 'hour', 'work', 'go']</t>
  </si>
  <si>
    <t xml:space="preserve"> On one hand I want to be honest with Jan and tell her the truth but on the other hand Iâ€™m afraid sheâ€™s going to dump me.</t>
  </si>
  <si>
    <t>['hand', 'want', 'honest', 'jan', 'tell', 'truth', 'hand', 'afraid', 'go', 'dump']</t>
  </si>
  <si>
    <t xml:space="preserve"> Well, Ben Franklin, youâ€™re really kind of a sleezebag.  </t>
  </si>
  <si>
    <t>['ben', 'franklin', 'kind', 'sleezebag']</t>
  </si>
  <si>
    <t xml:space="preserve"> Stripper? Could I ask you a question about women?  Um, should I tell my girlfriend that you danced up on me?</t>
  </si>
  <si>
    <t>['stripper', 'ask', 'question', 'woman', 'tell', 'girlfriend', 'dance']</t>
  </si>
  <si>
    <t xml:space="preserve"> I donâ€™t care what Jim says, that is not the real Ben Franklin.  I am 99% sure.  </t>
  </si>
  <si>
    <t>['care', 'jim', 'say', 'real', 'ben', 'franklin', 'sure']</t>
  </si>
  <si>
    <t xml:space="preserve"> Not really, look I donâ€™t know how to say this so I just will.</t>
  </si>
  <si>
    <t>['look', 'know']</t>
  </si>
  <si>
    <t xml:space="preserve"> I went to a bachelor party and things got a little out of hand.</t>
  </si>
  <si>
    <t>['go', 'bachelor', 'party', 'thing', 'little', 'hand']</t>
  </si>
  <si>
    <t xml:space="preserve"> Yes. I kind of arranged it.  </t>
  </si>
  <si>
    <t>['kind', 'arrange']</t>
  </si>
  <si>
    <t xml:space="preserve"> Really?  Looks like I hired the right guy.  Iâ€™m glad.  Any real potential there Beesley?</t>
  </si>
  <si>
    <t>['look', 'hire', 'guy', 'glad', 'real', 'potential', 'beesley']</t>
  </si>
  <si>
    <t xml:space="preserve"> Yeah, right.  God, I need a boyfriend.  You know Ryan Iâ€™m totally ready to be set up with one of your business school friends.  Whenever.</t>
  </si>
  <si>
    <t>['god', 'need', 'boyfriend', 'know', 'ryan', 'totally', 'ready', 'set', 'business', 'school', 'friend']</t>
  </si>
  <si>
    <t xml:space="preserve"> Yeah?  I lose my appetite all the time.</t>
  </si>
  <si>
    <t>['lose', 'appetite', 'time']</t>
  </si>
  <si>
    <t xml:space="preserve"> So you donâ€™t want to end our relationship?</t>
  </si>
  <si>
    <t>['want', 'end', 'relationship']</t>
  </si>
  <si>
    <t xml:space="preserve"> That is so sweet.  You are the best GD girlfriend in the world.  Do you know that?</t>
  </si>
  <si>
    <t>['sweet', 'best', 'gd', 'girlfriend', 'world', 'know']</t>
  </si>
  <si>
    <t xml:space="preserve"> So you know who turned out to be kind of a creep?  Ben Franklin.  And Elizabeth the stripper gave me great advice.  Which rhymed.  Really makes you wonder how Ben Franklin can become president, but someone like Elizabeth canâ€™t.  </t>
  </si>
  <si>
    <t>['know', 'turn', 'kind', 'creep', 'ben', 'franklin', 'elizabeth', 'stripper', 'give', 'great', 'advice', 'rhyme', 'make', 'wonder', 'ben', 'franklin', 'president', 'elizabeth']</t>
  </si>
  <si>
    <t xml:space="preserve"> Are you near sighted or far sighted?</t>
  </si>
  <si>
    <t>['near', 'sight', 'far', 'sight']</t>
  </si>
  <si>
    <t xml:space="preserve"> In school, we learned about this scientist who trained dogs to salivate at the sound of a bell by feeding them whenever a bell rang. For the last couple of weeks Iâ€™ve been conducting a similar experiment.  </t>
  </si>
  <si>
    <t>['school', 'learn', 'scientist', 'train', 'dog', 'salivate', 'sound', 'bell', 'feed', 'bell', 'rang', 'couple', 'week', 'conduct', 'similar', 'experiment']</t>
  </si>
  <si>
    <t xml:space="preserve"> [Windows reboot sound] Dwight, want an Altoid?</t>
  </si>
  <si>
    <t>['window', 'reboot', 'sound', 'dwight', 'want', 'altoid']</t>
  </si>
  <si>
    <t xml:space="preserve"> [Windows reboot sound] Mint Dwight?</t>
  </si>
  <si>
    <t>['window', 'reboot', 'sound', 'mint', 'dwight']</t>
  </si>
  <si>
    <t xml:space="preserve"> [Windows reboot sound] [Dwight holds out his hand, sighs]</t>
  </si>
  <si>
    <t>['window', 'reboot', 'sound', 'dwight', 'hold', 'hand', 'sigh']</t>
  </si>
  <si>
    <t xml:space="preserve"> I donâ€™t know. My mouth tastes so bad all of a sudden. [nasty, dry mouth-smaking noise]  </t>
  </si>
  <si>
    <t>['know', 'mouth', 'taste', 'sudden', 'nasty', 'dry', 'mouthsmaking', 'noise']</t>
  </si>
  <si>
    <t xml:space="preserve"> Phyllis is getting married. And I am in the wedding party. She has asked me to push her fatherâ€™s wheelchair down the aisle. So, basically, I am co-giving away the bride. Since I pay her salary it is like Iâ€™m paying for the wedding. Which Iâ€™m happy to do. Itâ€™s a big day for Phyllis. But itâ€™s an even bigger day for me. Employer of the bride.  </t>
  </si>
  <si>
    <t>['phyllis', 'get', 'married', 'wedding', 'party', 'ask', 'push', 'father', 'wheelchair', 'aisle', 'basically', 'cogiving', 'away', 'bride', 'pay', 'salary', 'pay', 'wedding', 'happy', 'big', 'phyllis', 'big', 'employer', 'bride']</t>
  </si>
  <si>
    <t xml:space="preserve"> Phyllisâ€¦ ended up using the exact same invitations as Roy and me. So it was kind of like being invited to my own wedding. And I was like â€˜Wait, thought I called that offâ€™.  </t>
  </si>
  <si>
    <t>['phyllis', 'end', 'exact', 'invitation', 'roy', 'kind', 'invite', 'wedding', 'wait', 'thought', 'call']</t>
  </si>
  <si>
    <t xml:space="preserve"> You look as beautiful as the Queen of England.</t>
  </si>
  <si>
    <t>['look', 'beautiful', 'queen', 'england']</t>
  </si>
  <si>
    <t xml:space="preserve"> Thank you. Donâ€™t linger. Break left. Left!  </t>
  </si>
  <si>
    <t>['thank', 'linger', 'break', 'left', 'left']</t>
  </si>
  <si>
    <t xml:space="preserve"> The Shrutes have their own traditions.   We usually marry standing in our own graves. Makes the funerals very romantic, but the weddings are a bleak affair.  </t>
  </si>
  <si>
    <t>['shrutes', 'tradition', 'usually', 'marry', 'stand', 'graf', 'make', 'funeral', 'romantic', 'wedding', 'bleak', 'affair']</t>
  </si>
  <si>
    <t xml:space="preserve"> There she is. I swear Phyllis you are as beautiful as the first day you started work at Dunder Mifflin.</t>
  </si>
  <si>
    <t>['swear', 'phyllis', 'beautiful', 'start', 'work', 'dunder', 'mifflin']</t>
  </si>
  <si>
    <t xml:space="preserve"> Me, too. If you need to vomit, that is ok. I did. Do you want to talk about tonight?</t>
  </si>
  <si>
    <t>['need', 'vomit', 'want', 'talk', 'tonight']</t>
  </si>
  <si>
    <t xml:space="preserve"> Youâ€™re probably worried about pleasing Bob. A lot of pressure. Phyllis, did you break wind? Itâ€™s okay, if you did. Itâ€™s a very natural reaction. Itâ€™s your wedding. And youâ€™re nervousâ€¦ </t>
  </si>
  <si>
    <t>['probably', 'worried', 'please', 'bob', 'pressure', 'phyllis', 'break', 'wind', 'natural', 'reaction', 'wedding', 'nervous']</t>
  </si>
  <si>
    <t xml:space="preserve"> Okayâ€¦ ummâ€¦ Iâ€™m sure that Bobâ€¦ Wow. That isâ€¦ that is pungent. I lost my train of thought. Aaahâ€¦ Are you set on that hairstyle?</t>
  </si>
  <si>
    <t>['sure', 'bob', 'wow', 'pungent', 'lose', 'train', 'thought', 'aaah', 'set', 'hairstyle']</t>
  </si>
  <si>
    <t xml:space="preserve"> You might be surprised to learn that Iâ€™ve only been to one other wedding. Itâ€™s actually a very cute story. My Mom was marrying Jeff. And they asked me to be ring bearer. I was understandably emotional and somehow my pants became wet.</t>
  </si>
  <si>
    <t>['surprised', 'learn', 'wedding', 'actually', 'cute', 'story', 'mom', 'marry', 'jeff', 'ask', 'ring', 'bearer', 'understandably', 'emotional', 'pant', 'wet']</t>
  </si>
  <si>
    <t xml:space="preserve"> [in video of Michael as a kid] I hate you!</t>
  </si>
  <si>
    <t>['video', 'michael', 'kid', 'hate']</t>
  </si>
  <si>
    <t xml:space="preserve"> Long story short: Jeffâ€™s dog ended up as ring bearer. And the irony is that after the ceremony that dog peed on everything and nobody said â€˜booâ€™.  </t>
  </si>
  <si>
    <t>['long', 'story', 'short', 'jeffs', 'dog', 'end', 'ring', 'bearer', 'irony', 'ceremony', 'dog', 'peed', 'say', 'boo']</t>
  </si>
  <si>
    <t xml:space="preserve"> Why are all these people here? There are too many people on this Earth. We need a new plague. Who are all these people?</t>
  </si>
  <si>
    <t>['people', 'people', 'earth', 'need', 'new', 'plague', 'people']</t>
  </si>
  <si>
    <t xml:space="preserve"> You know what? I bet a lot of them are wedding crashers.</t>
  </si>
  <si>
    <t>['know', 'bet', 'wedding', 'crasher']</t>
  </si>
  <si>
    <t xml:space="preserve"> Of course I saw it.  </t>
  </si>
  <si>
    <t>['course', 'saw']</t>
  </si>
  <si>
    <t xml:space="preserve">  I saw Wedding Crashers accidentally. I bought a ticket for Grizzly Man and went into the wrong theatre. After an hour, I figured I was in the wrong theatre, but I kept waiting. Thatâ€™s the thing about bear attacks, they come when you least expect it.  </t>
  </si>
  <si>
    <t>['saw', 'wedding', 'crasher', 'accidentally', 'bought', 'ticket', 'grizzly', 'man', 'go', 'wrong', 'theatre', 'hour', 'figure', 'wrong', 'theatre', 'kept', 'wait', 'bear', 'attack', 'expect']</t>
  </si>
  <si>
    <t xml:space="preserve"> You know I just wish, I wish, I had the investigative powers to smoke some of these guys out.</t>
  </si>
  <si>
    <t>['know', 'wish', 'wish', 'investigative', 'power', 'smoke', 'guy']</t>
  </si>
  <si>
    <t xml:space="preserve"> Once again, Jim, I will take care of this. I will locate the wedding crashers and report them to Phyllis. That way I wonâ€™t have to get her a gift.  </t>
  </si>
  <si>
    <t>['jim', 'care', 'locate', 'wedding', 'crasher', 'report', 'phyllis', 'way', 'gift']</t>
  </si>
  <si>
    <t xml:space="preserve"> This strappy young lad sitting here is Phyllisâ€™ father, Albert, and he is quite the ladiesâ€™ man, arenâ€™t you Albert, hah? Ah, ringbearer. I could have done better. I will do better. I am going to be better. I canâ€™t believe Iâ€™m actually doing this! Ooh! Are you ready for this, Albert? I am. Letâ€™s do it.  </t>
  </si>
  <si>
    <t>['strappy', 'young', 'lad', 'sit', 'phyllis', 'father', 'albert', 'lady', 'man', 'albert', 'hah', 'ringbearer', 'better', 'better', 'go', 'better', 'believe', 'actually', 'ready', 'albert', 'let']</t>
  </si>
  <si>
    <t xml:space="preserve"> [whispers to father] Thatâ€™s ok. [Albert gets out of his wheelchair and starts walking]</t>
  </si>
  <si>
    <t>['whisper', 'father', 'albert', 'get', 'wheelchair', 'start', 'walk']</t>
  </si>
  <si>
    <t xml:space="preserve"> Me walking Phyllis down the aisle was supposed to be the highlight of the wedding. And nowâ€¦ the wedding has no highlight.  </t>
  </si>
  <si>
    <t>['walk', 'phyllis', 'aisle', 'suppose', 'highlight', 'wedding', 'wedding', 'highlight']</t>
  </si>
  <si>
    <t xml:space="preserve"> I canâ€™t believe I pushed thatâ€¦ that guyâ€™s lazy ass around all dayâ€¦ until he was ready to stand up and steal the show. Thatâ€™sâ€¦ wellâ€¦ I got news for you, Albert. If thatâ€™s your real name. The showâ€™s not over.  </t>
  </si>
  <si>
    <t>['believe', 'push', 'guy', 'lazy', 'as', 'ready', 'stand', 'steal', 'news', 'albert', 'real', 'show']</t>
  </si>
  <si>
    <t xml:space="preserve"> Ladies and Gentlemen, may I present to you for the first time as a couple, Mr. and Mrs. Bob Vance!</t>
  </si>
  <si>
    <t>['lady', 'gentleman', 'present', 'time', 'couple', 'mr', 'bob', 'vance']</t>
  </si>
  <si>
    <t xml:space="preserve"> Ladies and Gentleman, for the first time as a couple, Mr. and Mrs. Bob Vance. [generalized clapping and cheering] Yeah! Thatâ€™s what Iâ€™m talking about!  </t>
  </si>
  <si>
    <t>['lady', 'gentleman', 'time', 'couple', 'mr', 'bob', 'vance', 'generalize', 'clap', 'cheer', 'talk']</t>
  </si>
  <si>
    <t xml:space="preserve"> Congratulations, Phyllis. You look lovely. Your dress is very white. So white, my eyes are burning.</t>
  </si>
  <si>
    <t>['congratulation', 'phyllis', 'look', 'lovely', 'dress', 'white', 'white', 'eye', 'burning']</t>
  </si>
  <si>
    <t xml:space="preserve"> Congratulations, Bob. Youâ€™re a good man. But just knowâ€¦ if you ever lay a finger on Phyllis, I will kill you.</t>
  </si>
  <si>
    <t>['congratulation', 'bob', 'man', 'know', 'lay', 'finger', 'phyllis', 'kill']</t>
  </si>
  <si>
    <t xml:space="preserve"> Agreed. No fingers will be laid on Phyllis. [to Albert] Oh, decided to sit down again, huh? Great. Bet you can hear me, too.  </t>
  </si>
  <si>
    <t>['agree', 'finger', 'laid', 'phyllis', 'albert', 'decide', 'sit', 'great', 'bet', 'hear']</t>
  </si>
  <si>
    <t xml:space="preserve"> Best of luck, Phyllis. Also Iâ€™m going to need to see a copy of the guest manifest as well as photographs of the caterers.</t>
  </si>
  <si>
    <t>['best', 'luck', 'phyllis', 'go', 'need', 'copy', 'guest', 'manifest', 'photograph', 'caterer']</t>
  </si>
  <si>
    <t xml:space="preserve"> Ohâ€¦ umâ€¦ no.  Thatâ€™sâ€¦ umâ€¦ Thatâ€™s actually fine</t>
  </si>
  <si>
    <t>['actually', 'fine']</t>
  </si>
  <si>
    <t xml:space="preserve"> Okay, thatâ€™s a lot of good ideas. Thanks  </t>
  </si>
  <si>
    <t>['idea', 'thanks']</t>
  </si>
  <si>
    <t xml:space="preserve"> â€˜Scuse me, sir. How do you know the happy couple?</t>
  </si>
  <si>
    <t>['scuse', 'sir', 'know', 'happy', 'couple']</t>
  </si>
  <si>
    <t xml:space="preserve"> The bride and groom? What are their names?</t>
  </si>
  <si>
    <t>['bride', 'groom', 'name']</t>
  </si>
  <si>
    <t xml:space="preserve"> Oh I get it, I get it, come on, freeloader. Letâ€™s move it. Come on. Come on.</t>
  </si>
  <si>
    <t>['freeloader', 'let']</t>
  </si>
  <si>
    <t xml:space="preserve"> Phyllis! Are you happy with everything? What can I do to make it more perfecter?</t>
  </si>
  <si>
    <t>['phyllis', 'happy', 'perfecter']</t>
  </si>
  <si>
    <t xml:space="preserve"> Iâ€™m already on it. The chicken? Totally undercooked. I sent it back.</t>
  </si>
  <si>
    <t>['chicken', 'totally', 'undercooked', 'sent']</t>
  </si>
  <si>
    <t xml:space="preserve"> I do. I know a fair amount about fine foodâ€¦ and drink. This is a white.  </t>
  </si>
  <si>
    <t>['know', 'fair', 'fine', 'food', 'drink', 'white']</t>
  </si>
  <si>
    <t xml:space="preserve"> Roy, I picked those flowers. Phyllis just stole all of my ideas for our wedding.</t>
  </si>
  <si>
    <t>['roy', 'picked', 'flower', 'phyllis', 'stole', 'idea', 'wedding']</t>
  </si>
  <si>
    <t xml:space="preserve"> Thank you, Randy. That was great. Thank you. Thank you very much. Hi, Iâ€™m Michael Scott and for the next forty minutes, Iâ€™m going to be your tour guide through the lives of Phyllis Lapin and Bob Vance.  One of the great, seemingly impossible, love stories of our time. My name is Michael Scott. Websterâ€™s Dictionary defines â€œweddingâ€ as the fusing of two metals with a hot torch. Well, you know something. I think you guys are two metals. Gold medals. For those of you who donâ€™t know me, Iâ€™m Michael Scott, Phyllisâ€™ boss. To quote from The Princess Bride â€œMawigeâ€¦   </t>
  </si>
  <si>
    <t>['thank', 'randy', 'great', 'thank', 'thank', 'michael', 'scott', 'minute', 'go', 'tour', 'guide', 'life', 'phyllis', 'lapin', 'bob', 'vance', 'great', 'seemingly', 'impossible', 'love', 'story', 'time', 'michael', 'scott', 'webster', 'dictionary', 'defines', 'wedding', 'fuse', 'metal', 'hot', 'torch', 'know', 'guy', 'metal', 'gold', 'medal', 'know', 'michael', 'scott', 'phyllis', 'bos', 'quote', 'princess', 'bride', 'mawige']</t>
  </si>
  <si>
    <t xml:space="preserve"> The most important part of a speech is the opening line. When time is not a factor, I like to try out three or four different ones.  </t>
  </si>
  <si>
    <t>['important', 'speech', 'opening', 'line', 'time', 'factor', 'try', 'different', 'one']</t>
  </si>
  <si>
    <t xml:space="preserve"> Phyllis and Bob: their celebrity couple name would be Phlob. You look at herâ€¦ and sheâ€™s kind of matronly today, but back in High School, I swear, her nickname was â€˜Easy Riderâ€™. Now as for Bobâ€¦ Bob Vanceâ€¦ </t>
  </si>
  <si>
    <t>['phyllis', 'bob', 'celebrity', 'couple', 'phlob', 'look', 'kind', 'matronly', 'today', 'high', 'school', 'swear', 'nickname', 'easy', 'rider', 'bob', 'bob', 'vance']</t>
  </si>
  <si>
    <t xml:space="preserve"> he worksâ€¦ Okay hold, hold on, hold on. Look. Look. I didnâ€™t say anything when Phyllisâ€™ dad upstaged me at the ceremony. And I think you owe me this. Kay.</t>
  </si>
  <si>
    <t>['work', 'hold', 'hold', 'hold', 'look', 'look', 'phyllis', 'dad', 'upstaged', 'ceremony', 'owe', 'kay']</t>
  </si>
  <si>
    <t xml:space="preserve"> Oh. Yeah. Youâ€™re out of here! Youâ€™reâ€¦ Yeah. I hate you!  </t>
  </si>
  <si>
    <t>['hate']</t>
  </si>
  <si>
    <t xml:space="preserve"> When are we going to get to see some of those famous Beesly dance moves?</t>
  </si>
  <si>
    <t>['go', 'famous', 'beesly', 'dance', 'move']</t>
  </si>
  <si>
    <t xml:space="preserve"> Come on. Get out there. Give the people what they want.</t>
  </si>
  <si>
    <t>['people', 'want']</t>
  </si>
  <si>
    <t xml:space="preserve"> Hypothetically, if I thought Pam was interested, thenâ€¦ No, itâ€™s totally hypothetical.  </t>
  </si>
  <si>
    <t>['hypothetically', 'thought', 'pam', 'interested', 'totally', 'hypothetical']</t>
  </si>
  <si>
    <t xml:space="preserve"> I canâ€™t let you in, Michael.</t>
  </si>
  <si>
    <t xml:space="preserve"> No, itâ€™s Bob and Phyllisâ€™ orders.</t>
  </si>
  <si>
    <t>['bob', 'phyllis', 'order']</t>
  </si>
  <si>
    <t xml:space="preserve"> Look, I just wanted to go in and quietly sit and have a piece of cake. Iâ€™m not even going to dance one song.</t>
  </si>
  <si>
    <t>['look', 'want', 'quietly', 'sit', 'piece', 'cake', 'go', 'dance', 'song']</t>
  </si>
  <si>
    <t xml:space="preserve"> You are a real life wedding crasher and I must bounce you. Iâ€™m sorry, it gives me no pleasure.</t>
  </si>
  <si>
    <t>['real', 'life', 'wedding', 'crasher', 'bounce', 'sorry', 'give', 'pleasure']</t>
  </si>
  <si>
    <t xml:space="preserve"> Yeah, thatâ€™s weird. I thought they only played the Police.</t>
  </si>
  <si>
    <t>['weird', 'thought', 'played', 'police']</t>
  </si>
  <si>
    <t xml:space="preserve"> [sings] eeâ€¦ I was meant for youâ€¦ buppity du bom bu.  </t>
  </si>
  <si>
    <t>['sings', 'ee', 'meant', 'buppity', 'du', 'bom', 'bu']</t>
  </si>
  <si>
    <t xml:space="preserve"> Hereâ€™s a â€˜not hypotheticalâ€™. Iâ€™m really happy Iâ€™m with Karen.  </t>
  </si>
  <si>
    <t>['here', 'hypothetical', 'happy', 'karen']</t>
  </si>
  <si>
    <t xml:space="preserve"> I just want Phyllis to have a great day.</t>
  </si>
  <si>
    <t>['want', 'phyllis', 'great']</t>
  </si>
  <si>
    <t xml:space="preserve"> We are great together. We are a great team.</t>
  </si>
  <si>
    <t>['great', 'great', 'team']</t>
  </si>
  <si>
    <t xml:space="preserve"> Yes. Yes. They were. Robert Parrish! I should talk to her. I donâ€™t want this to ruin her honeymoon.</t>
  </si>
  <si>
    <t>['robert', 'parrish', 'talk', 'want', 'ruin', 'honeymoon']</t>
  </si>
  <si>
    <t xml:space="preserve"> Dude, keep it together. I listened to you for half an hour even though most of that stuff went right over my head.  </t>
  </si>
  <si>
    <t>['dude', 'listen', 'half', 'hour', 'stuff', 'go', 'head']</t>
  </si>
  <si>
    <t xml:space="preserve"> Phyllis. Phyllis! Wait! Please. Iâ€™m sorry. I justâ€¦ I just wanted to make this a day to remember.</t>
  </si>
  <si>
    <t>['phyllis', 'phyllis', 'wait', 'sorry', 'want', 'remember']</t>
  </si>
  <si>
    <t xml:space="preserve"> Yeah. Yeah. Heâ€™s kind of a weirdo.</t>
  </si>
  <si>
    <t>['kind', 'weirdo']</t>
  </si>
  <si>
    <t xml:space="preserve"> They say that your wedding day goes by in such a flash that your lucky if you even get a piece of your own cake. I say thatâ€™s crazy. I say let them eat cake. Margaret Thatcher said that about marriage. Smart broad.  </t>
  </si>
  <si>
    <t>['wedding', 'go', 'flash', 'lucky', 'piece', 'cake', 'crazy', 'eat', 'cake', 'margaret', 'thatcher', 'say', 'marriage', 'smart', 'broad']</t>
  </si>
  <si>
    <t xml:space="preserve"> Be careful. Oh no!! [Phyllis and Bob smear cake on each otherâ€™s face] Oh wow! Phyllis! Phyllis! You look like a clown! Here. Get me! Get me! [Michael smears cake on his own face]  </t>
  </si>
  <si>
    <t>['careful', 'phyllis', 'bob', 'smear', 'cake', 'face', 'wow', 'phyllis', 'phyllis', 'look', 'clown', 'michael', 'smear', 'cake', 'face']</t>
  </si>
  <si>
    <t xml:space="preserve"> Todayâ€™s a special day, because I am being honored as aâ€¦ visitingâ€¦ professor, special lecturer, emeritusâ€¦ how did you, how did youâ€¦</t>
  </si>
  <si>
    <t>['today', 'special', 'honor', 'visit', 'professor', 'special', 'lecturer', 'emeritus']</t>
  </si>
  <si>
    <t xml:space="preserve"> In business school, Kevin. Business school. </t>
  </si>
  <si>
    <t>['business', 'school', 'kevin', 'business', 'school']</t>
  </si>
  <si>
    <t xml:space="preserve"> A boss is like a teacher. And I am like the cool teacher. Like Mr. Handell. Mr. Handell would hang out with us, and he would tell us awesome jokes. And he actually hooked up with one of the students. Umâ€¦ and then like twelve other kids came forward. It was in all the papers. â€¦ Really ruined eighth grade for us.  </t>
  </si>
  <si>
    <t>['bos', 'teacher', 'cool', 'teacher', 'handell', 'handell', 'hang', 'tell', 'awesome', 'joke', 'actually', 'hooked', 'student', 'kid', 'come', 'forward', 'paper', 'ruin', 'eighth', 'grade']</t>
  </si>
  <si>
    <t xml:space="preserve"> Here we go. College Roadshow. Gotta bring ourâ€¦ A game. What was the most inspiring thing Iâ€™ve ever said to you?</t>
  </si>
  <si>
    <t>['college', 'roadshow', 'get', 'bring', 'game', 'inspire', 'say']</t>
  </si>
  <si>
    <t xml:space="preserve"> Whenever Iâ€™m about to do something, I think, â€œWould an idiot do that?â€ And if they would, I do not do that thing.  </t>
  </si>
  <si>
    <t>['idiot']</t>
  </si>
  <si>
    <t xml:space="preserve"> A lot of times, at aâ€¦ school, or naval academy, after a rousing speech, the crowd would throw its hats high into the air.</t>
  </si>
  <si>
    <t>['time', 'school', 'naval', 'academy', 'rouse', 'speech', 'crowd', 'throw', 'hat', 'high', 'air']</t>
  </si>
  <si>
    <t xml:space="preserve"> Yeah, I know, I know. Iâ€™m just saying if they did throw their hats Iâ€™ve got a great line for that: â€œMay your hats fly as high as your dreams.â€ â€¦ That was a pretty good line. </t>
  </si>
  <si>
    <t>['know', 'know', 'say', 'throw', 'hat', 'great', 'line', 'hat', 'fly', 'high', 'dream', 'pretty', 'line']</t>
  </si>
  <si>
    <t xml:space="preserve"> I understand! Wow. Relax, spazzy boy. Sometimes youâ€™re such a little spaz! [pokes Ryan] Whoa, hey!</t>
  </si>
  <si>
    <t>['understand', 'wow', 'relax', 'spazzy', 'boy', 'little', 'spaz', 'poke', 'ryan', 'whoa']</t>
  </si>
  <si>
    <t xml:space="preserve"> Okay, just so you know, itâ€™s just the students from my class in a little studio.</t>
  </si>
  <si>
    <t>['know', 'student', 'class', 'little', 'studio']</t>
  </si>
  <si>
    <t xml:space="preserve"> Iâ€™m really happy to be back with Roy. I think it shows maturity. Maturity and dignity. â€¦ Is that braggy? I donâ€™t mean it to be braggy.  </t>
  </si>
  <si>
    <t>['happy', 'roy', 'show', 'maturity', 'maturity', 'dignity', 'braggy', 'mean', 'braggy']</t>
  </si>
  <si>
    <t xml:space="preserve"> Pamâ€™s with Roy. Iâ€™m with Karen. And, uh, Brangelina is with Frangelina. Movinâ€™ on.  </t>
  </si>
  <si>
    <t>['pams', 'roy', 'karen', 'brangelina', 'frangelina', 'movin']</t>
  </si>
  <si>
    <t xml:space="preserve"> Oh, yeah! We have such a solid foundation, you know.</t>
  </si>
  <si>
    <t>['solid', 'foundation', 'know']</t>
  </si>
  <si>
    <t xml:space="preserve"> Yeah. Oh, you should come to my art show, by the way.</t>
  </si>
  <si>
    <t>['art', 'way']</t>
  </si>
  <si>
    <t xml:space="preserve"> I mean, itâ€™s not a big deal, but I think a lot of people from the office will be there.</t>
  </si>
  <si>
    <t>['mean', 'big', 'deal', 'people', 'office']</t>
  </si>
  <si>
    <t xml:space="preserve"> Campus. Brings back so many memories. â€¦ That I would have made. Hey. Frisbee. Check that out. Aww! What do you say we get our Fris on before class? [runs over, throws frisbee] Whoo!</t>
  </si>
  <si>
    <t>['campus', 'brings', 'memory', 'frisbee', 'check', 'aww', 'fri', 'class', 'run', 'throw', 'frisbee', 'whoo']</t>
  </si>
  <si>
    <t xml:space="preserve"> â€¦Oh my God. Animal stool. [jumps on desk]</t>
  </si>
  <si>
    <t>['god', 'animal', 'stool', 'jump', 'desk']</t>
  </si>
  <si>
    <t xml:space="preserve"> Solving a mystery, if thatâ€™s quite alright with you. [opens ceiling tile] Come to Papa. Okay, ladies and gentlemen, what we have here is a bird that has been trapped in a vent. Fortunately I have found it befoâ€“BAT! BAAAT! BAT! </t>
  </si>
  <si>
    <t>['solve', 'mystery', 'open', 'ceiling', 'tile', 'papa', 'lady', 'gentleman', 'bird', 'trap', 'vent', 'fortunately', 'befo', 'bat', 'baaat', 'bat']</t>
  </si>
  <si>
    <t xml:space="preserve"> BAAAAT! BAT! NO! EVERYONE REMAIN CALM! There it goes!</t>
  </si>
  <si>
    <t>['baaaat', 'bat', 'remain', 'calm', 'go']</t>
  </si>
  <si>
    <t xml:space="preserve"> [on ground] â€¦ Please donâ€™t let that stupid thing near meâ€¦   </t>
  </si>
  <si>
    <t>['ground', 'stupid', 'near']</t>
  </si>
  <si>
    <t xml:space="preserve"> Okay, this is it. Ryan is doing my intro right now.</t>
  </si>
  <si>
    <t>['ryan', 'intro']</t>
  </si>
  <si>
    <t xml:space="preserve"> I canâ€™t hear what heâ€™s saying, but he looks like heâ€™s really into it.   </t>
  </si>
  <si>
    <t>['hear', 'say', 'look']</t>
  </si>
  <si>
    <t xml:space="preserve"> Okay. Thanks. [hangs up phone] Animal control will be here at six. </t>
  </si>
  <si>
    <t>['thanks', 'hang', 'phone', 'animal', 'control']</t>
  </si>
  <si>
    <t xml:space="preserve"> At Six?! No, that is unacceptable. Okay, Jim, you are the number two in this office. You need to step up and show some leadership. </t>
  </si>
  <si>
    <t>['unacceptable', 'jim', 'number', 'office', 'need', 'step', 'leadership']</t>
  </si>
  <si>
    <t xml:space="preserve"> Iâ€™m sorry what did you say? So wierdâ€¦ </t>
  </si>
  <si>
    <t>['sorry', 'wierd']</t>
  </si>
  <si>
    <t xml:space="preserve"> The bat, I mean, I know I felt it bite me, but look. Thereâ€™s no mark. I feel soâ€¦ tinglyâ€¦ so strangely powerfulâ€¦ [shrugs] Oh well.  </t>
  </si>
  <si>
    <t>['bat', 'mean', 'know', 'felt', 'bite', 'look', 'there', 'mark', 'feel', 'tingly', 'strangely', 'powerful', 'shrug']</t>
  </si>
  <si>
    <t xml:space="preserve"> Hello everyone, I am Michael Scott. And I would like to start today by inspiring you. May I borrow someoneâ€™s textbook, please? Thank you. What have we here? Ooh. Economics. Very, very interesting. [rips pages out of book] You cannot learn from books. Replace these pages with life lessons, and then, you will haveâ€¦ a bookâ€¦ that is worth its weight in gold. [gives book back] I know these are expensive, um, but the lesson is priceless. Good. Alright. I think youâ€™re inspired. Shall we proceed? There are four kinds of business: Tourism. Food service. Railroads, and sales. And hospitals slash manufacturing. And air travel.   </t>
  </si>
  <si>
    <t>['michael', 'scott', 'start', 'today', 'inspire', 'borrow', 'someone', 'textbook', 'thank', 'economics', 'interest', 'rip', 'page', 'book', 'learn', 'book', 'replace', 'page', 'life', 'lesson', 'book', 'worth', 'weight', 'gold', 'give', 'book', 'know', 'expensive', 'lesson', 'priceless', 'inspire', 'shall', 'proceed', 'kind', 'business', 'tourism', 'food', 'service', 'railroad', 'sale', 'hospital', 'slash', 'manufacturing', 'air', 'travel']</t>
  </si>
  <si>
    <t xml:space="preserve"> That bread on your desk? I just picked it up. Itâ€™s white hot. </t>
  </si>
  <si>
    <t>['bread', 'desk', 'picked', 'white', 'hot']</t>
  </si>
  <si>
    <t xml:space="preserve"> What? â€¦ No. It burned me. Iâ€¦ bizarre. </t>
  </si>
  <si>
    <t>['burn', 'bizarre']</t>
  </si>
  <si>
    <t xml:space="preserve"> Noâ€¦ no. One crisis at a time.  </t>
  </si>
  <si>
    <t>['crisis', 'time']</t>
  </si>
  <si>
    <t xml:space="preserve"> If a vampire bat was in the U.S., it would make sense for it to come to a â€œsylvania.â€ Like PENN-sylvania. Now that doesnâ€™t mean that Jim is going to become a vampire. Only that he carries the vampiric germ.  </t>
  </si>
  <si>
    <t>['vampire', 'bat', 'sense', 'sylvania', 'pennsylvania', 'mean', 'jim', 'go', 'vampire', 'carry', 'vampiric', 'germ']</t>
  </si>
  <si>
    <t xml:space="preserve"> So, you wanna start a business. How do you start? What do you need? Well, first of all, you need a building. And secondly, you need supply. You need something to sell. Now this could be anything. It could beâ€¦ aâ€¦ thingamajig. Or aâ€¦ a whosi-whatsi. Orâ€¦ [pulls out a candy bar] a Whatchamacallit [throws bar]. Now, you need to sell those in order to have a PayDay [takes out a PayDay, throws it]. And, if you sell enough of them, you will make a 100 Grand [throws 100 Grand bar]. [pulls out a Snickers] Satisfied?  </t>
  </si>
  <si>
    <t>['wan', 'start', 'business', 'start', 'need', 'need', 'building', 'secondly', 'need', 'supply', 'need', 'sell', 'thingamajig', 'whosiwhatsi', 'pull', 'candy', 'bar', 'whatchamacallit', 'throw', 'bar', 'need', 'sell', 'order', 'payday', 'take', 'payday', 'throw', 'sell', 'grand', 'throw', 'grand', 'bar', 'pull', 'snicker', 'satisfied']</t>
  </si>
  <si>
    <t xml:space="preserve"> Okay, Iâ€™m seeing some confusedâ€¦ faces out there. Let me slow down a little bit. Break this down. Okay. The more stickers you sell, the more profit, fancy word for money, you have to buy PlayStations and Beanie Babies. </t>
  </si>
  <si>
    <t>['see', 'confuse', 'face', 'slow', 'little', 'bit', 'break', 'sticker', 'sell', 'profit', 'fancy', 'word', 'money', 'buy', 'playstations', 'beanie', 'baby']</t>
  </si>
  <si>
    <t xml:space="preserve"> Wellâ€¦ okay, I was just kind of getting it going. Um, alright. Well, okay, we can do questions. Okay. Very good. First hand up.</t>
  </si>
  <si>
    <t>['kind', 'get', 'go', 'question', 'hand']</t>
  </si>
  <si>
    <t xml:space="preserve"> We canâ€™t overestimate the value of computers. Yes, they are great for playing games and forwarding funny emails. But real business is done on paper, okay? Write that down. [everyone types on their laptops]   </t>
  </si>
  <si>
    <t>['overestimate', 'value', 'computer', 'great', 'play', 'game', 'forward', 'funny', 'email', 'real', 'business', 'paper', 'write', 'type', 'laptop']</t>
  </si>
  <si>
    <t xml:space="preserve"> Oh, thank God. I have such a headache from that glare.</t>
  </si>
  <si>
    <t>['thank', 'god', 'headache', 'glare']</t>
  </si>
  <si>
    <t xml:space="preserve"> The glare off Angelaâ€™s crucifix? Itâ€™s blinding.   </t>
  </si>
  <si>
    <t>['glare', 'angelas', 'crucifix', 'blinding']</t>
  </si>
  <si>
    <t xml:space="preserve"> I donâ€™t have a lot of experience with vampires, but I have hunted werewolves. I shot one once. But by the time I got to it, it had turned back into my neighborâ€™s dog.  </t>
  </si>
  <si>
    <t>['experience', 'vampire', 'hunt', 'werewolf', 'shot', 'time', 'turn', 'neighbor', 'dog']</t>
  </si>
  <si>
    <t xml:space="preserve"> Extraordinary events call for extraordinary actions. We form an allegianceâ€“</t>
  </si>
  <si>
    <t>['extraordinary', 'event', 'extraordinary', 'action', 'form', 'allegiance']</t>
  </si>
  <si>
    <t xml:space="preserve"> Do you have the tools to turn a wooden mop handle into a stake?</t>
  </si>
  <si>
    <t>['tool', 'turn', 'wooden', 'mop', 'handle', 'stake']</t>
  </si>
  <si>
    <t xml:space="preserve"> â€¦I say you will miss our service, and I absolutely guarantee youâ€™ll come back.</t>
  </si>
  <si>
    <t>['miss', 'service', 'absolutely', 'guarantee']</t>
  </si>
  <si>
    <t xml:space="preserve"> â€¦We donâ€™t want them back, â€™cause theyâ€™reâ€¦ stupid. </t>
  </si>
  <si>
    <t>['want', 'cause', 'stupid']</t>
  </si>
  <si>
    <t xml:space="preserve"> Nice try, howâ€™s your Pollack-says-what index? </t>
  </si>
  <si>
    <t>['nice', 'try', 'hows', 'pollacksayswhat', 'index']</t>
  </si>
  <si>
    <t xml:space="preserve"> Thanks, Kowalsky. Um, can we get on track here? </t>
  </si>
  <si>
    <t>['thanks', 'kowalsky', 'track']</t>
  </si>
  <si>
    <t xml:space="preserve"> Flush him towards the door. On my goâ€¦ NOW! </t>
  </si>
  <si>
    <t>['flush', 'door']</t>
  </si>
  <si>
    <t xml:space="preserve"> Yeah sure, you know business, sitting up here in your ivory tower. And your ebony tower. You know what? Tell you one thing, Dunder-Mifflin is here to stay.</t>
  </si>
  <si>
    <t>['sure', 'know', 'business', 'sit', 'ivory', 'tower', 'ebony', 'tower', 'know', 'tell', 'dundermifflin', 'stay']</t>
  </si>
  <si>
    <t xml:space="preserve"> Yeah, yeah. You know what else is facing five Goliaths? America. Al-Qaeda, global warming, sex predatorsâ€¦ mercury poisoning. So do we just give up? Is that what weâ€™re learning in business school?</t>
  </si>
  <si>
    <t>['know', 'face', 'goliath', 'america', 'alqaeda', 'global', 'warm', 'sex', 'predator', 'mercury', 'poison', 'learn', 'business', 'school']</t>
  </si>
  <si>
    <t xml:space="preserve"> Dunder-Mifflin is the big picture! Canâ€™t you understand that? No, you canâ€™t. Youâ€™re too young. Ryanâ€¦ has never made a sale. And he started a fire trying to make a cheesy pita. And everybody thinks heâ€™s a tease. Well you know what? He doesnâ€™t know anything, and neither do you. [walks out] SO SUCK ON THAT!  </t>
  </si>
  <si>
    <t>['dundermifflin', 'big', 'picture', 'understand', 'young', 'ryan', 'sale', 'start', 'try', 'cheesy', 'pita', 'everybody', 'think', 'tease', 'know', 'know', 'walk', 'suck']</t>
  </si>
  <si>
    <t xml:space="preserve"> Business is always personal. Itâ€™s the most personal thing in the world. When we get back to the office, pack your things.</t>
  </si>
  <si>
    <t>['business', 'personal', 'personal', 'world', 'office', 'pack', 'thing']</t>
  </si>
  <si>
    <t xml:space="preserve"> You heard me, pack your things.  </t>
  </si>
  <si>
    <t>['heard', 'pack', 'thing']</t>
  </si>
  <si>
    <t xml:space="preserve"> Soâ€¦ youâ€™re cool to just wait here for animal control?</t>
  </si>
  <si>
    <t>['cool', 'wait', 'animal', 'control']</t>
  </si>
  <si>
    <t xml:space="preserve"> Animal control? Iâ€™ve been controlling animals since I was six.</t>
  </si>
  <si>
    <t>['animal', 'control', 'control', 'animal']</t>
  </si>
  <si>
    <t xml:space="preserve"> Cool. Okay. Iâ€™m gonna go home and lie down, draw the shadesâ€¦ thereâ€™s just so much sun in hereâ€¦ bye Dwight. </t>
  </si>
  <si>
    <t>['cool', 'home', 'lie', 'draw', 'shade', 'there', 'sun', 'bye', 'dwight']</t>
  </si>
  <si>
    <t xml:space="preserve"> Goodbye Jim. And good luck.   </t>
  </si>
  <si>
    <t>['goodbye', 'jim', 'luck']</t>
  </si>
  <si>
    <t xml:space="preserve"> Jim is on a path now. An eternal journey, and I wish him well. But I have a destiny in this realm. Specifically, in the kitchen.  </t>
  </si>
  <si>
    <t>['jim', 'path', 'eternal', 'journey', 'wish', 'destiny', 'realm', 'specifically', 'kitchen']</t>
  </si>
  <si>
    <t xml:space="preserve"> I still needâ€¦ you know, my breakthrough, or whatever. [Woman leaves, Roy enters] Hey, babe, how are you?</t>
  </si>
  <si>
    <t>['need', 'know', 'breakthrough', 'woman', 'leaf', 'roy', 'enters', 'babe']</t>
  </si>
  <si>
    <t xml:space="preserve"> Magic time. Gyeeeaahhh! [puts bag over Meredithâ€™s head]</t>
  </si>
  <si>
    <t>['magic', 'time', 'gyeeeaahhh', 'put', 'bag', 'meredith', 'head']</t>
  </si>
  <si>
    <t xml:space="preserve"> â€¦[captures bat in bag] â€¦ Youâ€™re welcome.   </t>
  </si>
  <si>
    <t>['capture', 'bat', 'bag', 'welcome']</t>
  </si>
  <si>
    <t xml:space="preserve"> Yeah, Iâ€™ll just, Iâ€™ll drive myself home. </t>
  </si>
  <si>
    <t>['drive', 'home']</t>
  </si>
  <si>
    <t xml:space="preserve"> Fire you? No, no no. You are movingâ€¦ to the annex.</t>
  </si>
  <si>
    <t>['fire', 'move', 'annex']</t>
  </si>
  <si>
    <t xml:space="preserve"> A good manager doesnâ€™t fire people. He hires people and inspires people. â€¦ People, Ryan. And people will never go out of business.  </t>
  </si>
  <si>
    <t>['manager', 'people', 'hire', 'people', 'inspires', 'people', 'people', 'ryan', 'people', 'business']</t>
  </si>
  <si>
    <t xml:space="preserve"> Pam-casso! Sorry Iâ€™m late, I had to race across town. </t>
  </si>
  <si>
    <t>['pamcasso', 'sorry', 'late', 'race', 'town']</t>
  </si>
  <si>
    <t xml:space="preserve"> My God, these could be tracings! Ohh! Look at this one. Wow! You nailed it. [sighs] â€¦ How much?</t>
  </si>
  <si>
    <t>['god', 'tracing', 'look', 'wow', 'nail', 'sigh']</t>
  </si>
  <si>
    <t xml:space="preserve"> Well, yeah. Yeah, we have to have it for the office. I mean, thereâ€™s myâ€¦ window, and thereâ€™s my car! That your car?</t>
  </si>
  <si>
    <t>['office', 'mean', 'there', 'window', 'there', 'car', 'car']</t>
  </si>
  <si>
    <t xml:space="preserve"> That is our buildingâ€¦ and we sell paper. â€¦ I am really proud of you.</t>
  </si>
  <si>
    <t>['building', 'sell', 'paper', 'proud']</t>
  </si>
  <si>
    <t xml:space="preserve"> [hugs Michael] â€¦ Thank you.</t>
  </si>
  <si>
    <t>['hug', 'michael', 'thank']</t>
  </si>
  <si>
    <t xml:space="preserve"> It isâ€¦ a message. It is an inspiration, it isâ€¦ a source of beauty. And without paper, it could not have happened. Unless, you had a camera.   </t>
  </si>
  <si>
    <t>['message', 'inspiration', 'source', 'beauty', 'paper', 'happen', 'camera']</t>
  </si>
  <si>
    <t xml:space="preserve"> Well ultimately I went into business to inspire people. They say those who canâ€™t do, teach. I can do both. I teach doing.  </t>
  </si>
  <si>
    <t>['ultimately', 'go', 'business', 'inspire', 'people', 'teach', 'teach']</t>
  </si>
  <si>
    <t xml:space="preserve"> OK, here we goâ€¦ Digest of business terms, CliffsNotes on business economics, and a sales encyclopedia.</t>
  </si>
  <si>
    <t>['digest', 'business', 'term', 'cliffsnotes', 'business', 'economics', 'sale', 'encyclopedia']</t>
  </si>
  <si>
    <t xml:space="preserve"> Wow! Thatâ€™s a lot of books, do you have, umm, one book that sums up all of these.</t>
  </si>
  <si>
    <t>['wow', 'book', 'book', 'sum']</t>
  </si>
  <si>
    <t xml:space="preserve"> Oh, umm, ever since I started here, Iâ€™ve kept a diary of all my sales.</t>
  </si>
  <si>
    <t>['start', 'kept', 'diary', 'sale']</t>
  </si>
  <si>
    <t xml:space="preserve"> No, itâ€™s just mileage mostly, but thereâ€™s one chapter that I call wisdoms. Iâ€™m going to read you a series of statements, and I want you to tell me, on a scale of one to ten, how smart they are.</t>
  </si>
  <si>
    <t>['mileage', 'there', 'chapter', 'wisdom', 'go', 'read', 'series', 'statement', 'want', 'tell', 'scale', 'smart']</t>
  </si>
  <si>
    <t xml:space="preserve"> Donâ€™t do what I say, say what I do.</t>
  </si>
  <si>
    <t xml:space="preserve"> Just getting warmed up. Mistakes are just successes that you mess up.</t>
  </si>
  <si>
    <t>['get', 'warm', 'mistake', 'success', 'mess']</t>
  </si>
  <si>
    <t xml:space="preserve"> Thisâ€¦ You know this is a scale of one to ten?</t>
  </si>
  <si>
    <t>['know', 'scale']</t>
  </si>
  <si>
    <t xml:space="preserve"> OK. Do you want me to repeat that?</t>
  </si>
  <si>
    <t>['want', 'repeat']</t>
  </si>
  <si>
    <t xml:space="preserve"> Everybody please stand, and get up on your desks. [goes to stand on desk] Just stand right up.</t>
  </si>
  <si>
    <t>['everybody', 'stand', 'desk', 'go', 'stand', 'desk', 'stand']</t>
  </si>
  <si>
    <t xml:space="preserve"> Thatâ€™s, yep a little flimsy. Ummâ€¦ OKâ€¦ Ahhâ€¦ Alright, no more desks. Oh OK.  </t>
  </si>
  <si>
    <t>['yep', 'little', 'flimsy', 'desk']</t>
  </si>
  <si>
    <t xml:space="preserve"> I have a lot of big ideas, and the trick is to get it out of my brain and into theirs, in a way that is easy to swallow. Simpleâ€¦ [holds up snickers] Kids love candy bars.  </t>
  </si>
  <si>
    <t>['big', 'idea', 'trick', 'brain', 'way', 'easy', 'swallow', 'simple', 'hold', 'snicker', 'kid', 'love', 'candy', 'bar']</t>
  </si>
  <si>
    <t xml:space="preserve"> Lets try a littleâ€¦ Little social experiment here. Raise your hands if you like to buy things. OK, I see some people who like to buy things. Youâ€™re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</si>
  <si>
    <t>['let', 'try', 'little', 'little', 'social', 'experiment', 'raise', 'hand', 'buy', 'thing', 'people', 'buy', 'thing', 'reason', 'world', 'roll', 'round', 'applause', 'want', 'start', 'business', 'business', 'buying', 'sell', 'want', 'sell', 'lemonade', 'sticker', 'mind', 'want', 'jot', 'sell', 'sticker', 'bought', 'sticker']</t>
  </si>
  <si>
    <t xml:space="preserve"> Oh, Oh, I take umbrage to that premiseâ€¦ses. Umm, let me ask you this:</t>
  </si>
  <si>
    <t>['umbrage', 'premise', 's', 'ask']</t>
  </si>
  <si>
    <t xml:space="preserve"> No no no no no. Never follow, always lead.</t>
  </si>
  <si>
    <t>['follow', 'lead']</t>
  </si>
  <si>
    <t xml:space="preserve"> Bop bop de Bope bop bop bop bop bop. You only have me for a limited timeâ€¦ Yes.</t>
  </si>
  <si>
    <t>['bop', 'bop', 'bope', 'bop', 'bop', 'bop', 'bop', 'bop', 'limited', 'time']</t>
  </si>
  <si>
    <t xml:space="preserve"> How can I put this? That question makes you sound gay.  </t>
  </si>
  <si>
    <t>['question', 'make', 'sound', 'gay']</t>
  </si>
  <si>
    <t xml:space="preserve"> What is a leader? I asked Jim that, and he said he had never heard the word before. In America, in 2007. He said he knew the word ladderâ€¦ What an ignoramous.  </t>
  </si>
  <si>
    <t>['leader', 'ask', 'jim', 'say', 'heard', 'word', 'america', 'say', 'word', 'ladder', 'ignoramous']</t>
  </si>
  <si>
    <t xml:space="preserve"> You want rabies? Be my guest.  </t>
  </si>
  <si>
    <t>['want', 'rabies', 'guest']</t>
  </si>
  <si>
    <t xml:space="preserve"> [looking with Kevin at the art show flyer] Should be fun.</t>
  </si>
  <si>
    <t>['look', 'kevin', 'art', 'flyer', 'fun']</t>
  </si>
  <si>
    <t xml:space="preserve"> A lot of people think that magic camp is just for kids. And thatâ€™s why so many other people in my class were kids. Self fulfilling prophecy. Itâ€™s um, itâ€™s really for anybody with a dream and a belief in magic and a little extra time after school.   </t>
  </si>
  <si>
    <t>['people', 'magic', 'camp', 'kid', 'people', 'class', 'kid', 'self', 'fulfil', 'prophecy', 'anybody', 'dream', 'belief', 'magic', 'little', 'extra', 'time', 'school']</t>
  </si>
  <si>
    <t xml:space="preserve"> MAGIC MAGIC Magic Magic magic magicâ€¦ And now, Michael the Magic, will attempt to escape from extreme bondage. [Kevin giggles] Can he do it? I donâ€™t see how he can.</t>
  </si>
  <si>
    <t>['magic', 'magic', 'magic', 'magic', 'magic', 'magic', 'michael', 'magic', 'attempt', 'escape', 'extreme', 'bondage', 'kevin', 'giggle']</t>
  </si>
  <si>
    <t xml:space="preserve"> I know how. Dislocate his shoulder and slip his arm out from underneath.</t>
  </si>
  <si>
    <t>['know', 'dislocate', 'shoulder', 'slip', 'arm', 'underneath']</t>
  </si>
  <si>
    <t xml:space="preserve"> No. No. Everyone, now count down with me. THREE!</t>
  </si>
  <si>
    <t>['count']</t>
  </si>
  <si>
    <t xml:space="preserve"> Sorry, quick thing. Is it true that if you canâ€™t get out, you donâ€™t want anyone to help you? </t>
  </si>
  <si>
    <t>['sorry', 'quick', 'true', 'want', 'help']</t>
  </si>
  <si>
    <t xml:space="preserve"> I will get out. Oh yes, I will.</t>
  </si>
  <si>
    <t xml:space="preserve"> So we shouldnâ€™t help you, no matter how much you might beg and plead?</t>
  </si>
  <si>
    <t>['help', 'matter', 'beg', 'plead']</t>
  </si>
  <si>
    <t xml:space="preserve"> No. Alright, this is getting hot. So letâ€™s just do this. Ok, ready? Three, two, one, go. [Michael spits out key, Jim covers it with his foot.]</t>
  </si>
  <si>
    <t>['get', 'hot', 'let', 'ready', 'michael', 'spit', 'key', 'jim', 'cover', 'foot']</t>
  </si>
  <si>
    <t xml:space="preserve"> I cannot tell you how I plan to escape. Other than by using magic. That is the magicianâ€™s code. Separately, on an unrelated note, if you happen to find a small brass keyâ€¦  </t>
  </si>
  <si>
    <t>['tell', 'plan', 'escape', 'magic', 'magician', 'code', 'separately', 'unrelated', 'note', 'happen', 'small', 'brass', 'key']</t>
  </si>
  <si>
    <t xml:space="preserve"> Ready? Come on guys. Early worm gets the worm. </t>
  </si>
  <si>
    <t>['ready', 'guy', 'early', 'worm', 'get', 'worm']</t>
  </si>
  <si>
    <t xml:space="preserve"> Itâ€™s early bird gets the worm. </t>
  </si>
  <si>
    <t>['early', 'bird', 'get', 'worm']</t>
  </si>
  <si>
    <t xml:space="preserve"> Let me smell. [Michael breathes at Dwight] Good, not great.   </t>
  </si>
  <si>
    <t>['smell', 'michael', 'breathes', 'dwight', 'great']</t>
  </si>
  <si>
    <t xml:space="preserve"> â€œMichael, you go to parties all the time, why is tonight so special?â€ Well, tonight is so special because my bossâ€™s bossâ€™s boss, the CFO, not his initials, common mistake, is having a little shindig for all the managers in the company. And Jan and I are going as a couple. For the first time. So itâ€™s kind of our coming out party. Really. And that is why tonight is so special.   </t>
  </si>
  <si>
    <t>['michael', 'party', 'time', 'tonight', 'special', 'tonight', 'special', 'boss', 'boss', 'bos', 'cfo', 'initial', 'common', 'mistake', 'little', 'shindig', 'manager', 'company', 'jan', 'go', 'couple', 'time', 'kind', 'come', 'party', 'tonight', 'special']</t>
  </si>
  <si>
    <t xml:space="preserve"> Oh no thanks, I think Karen and I will take my car.</t>
  </si>
  <si>
    <t>['thanks', 'karen', 'car']</t>
  </si>
  <si>
    <t xml:space="preserve"> Go in together, could save some gas, have some fun, long trip.</t>
  </si>
  <si>
    <t>['save', 'gas', 'fun', 'long', 'trip']</t>
  </si>
  <si>
    <t xml:space="preserve"> Oh. Um. I think weâ€™re good.</t>
  </si>
  <si>
    <t xml:space="preserve"> Why donâ€™t I wanna go? Didnâ€™t expect to need a reason, so let me think here. Um. I donâ€™t know any of these people. Itâ€™s an obligation. I donâ€™t like talking paper in my free time, or in my work time. And, did I use the word pointless?  </t>
  </si>
  <si>
    <t>['wan', 'expect', 'need', 'reason', 'know', 'people', 'obligation', 'talk', 'paper', 'free', 'time', 'work', 'time', 'use', 'word', 'pointless']</t>
  </si>
  <si>
    <t xml:space="preserve"> Oh, sure. Really didnâ€™t give it any thought. Wait, should you be going? [phone rings] Heh-woh you. </t>
  </si>
  <si>
    <t>['sure', 'thought', 'wait', 'go', 'phone', 'ring', 'hehwoh']</t>
  </si>
  <si>
    <t xml:space="preserve"> No problem. [doesnâ€™t turn off speakerphone]</t>
  </si>
  <si>
    <t>['problem', 'turn', 'speakerphone']</t>
  </si>
  <si>
    <t xml:space="preserve"> Ok. Jan. Jan? This party is actually a really big step for us. So, Iâ€¦</t>
  </si>
  <si>
    <t>['jan', 'jan', 'party', 'actually', 'big', 'step']</t>
  </si>
  <si>
    <t xml:space="preserve"> Hey, Michael left early, so a bunch of us are going to go to Poor Richardâ€™s for happy hour. You should come. </t>
  </si>
  <si>
    <t>['michael', 'left', 'early', 'bunch', 'go', 'poor', 'richards', 'happy', 'hour']</t>
  </si>
  <si>
    <t xml:space="preserve"> Ok, well, weâ€™re going to a bar. Hey. You have to come to stuff with me. Iâ€™m serious! If youâ€™re going to be my boyfriend, you have to do boyfriend things. </t>
  </si>
  <si>
    <t>['go', 'bar', 'stuff', 'go', 'boyfriend', 'boyfriend', 'thing']</t>
  </si>
  <si>
    <t xml:space="preserve"> I have decided that Iâ€™m going to be more honest. Iâ€™m going to tell people what I want. Directly. So, look out world, cause olâ€™ Pammy is getting what she wants. And, donâ€™t call me Pammy.   </t>
  </si>
  <si>
    <t>['decide', 'go', 'honest', 'go', 'tell', 'people', 'want', 'directly', 'look', 'world', 'cause', 'ol', 'pammy', 'get', 'want', 'pammy']</t>
  </si>
  <si>
    <t xml:space="preserve"> You dressed exactly like the servants.</t>
  </si>
  <si>
    <t>['dress', 'exactly', 'servant']</t>
  </si>
  <si>
    <t xml:space="preserve"> Shut up. Ok, change shirts with me.</t>
  </si>
  <si>
    <t>['shut', 'change', 'shirt']</t>
  </si>
  <si>
    <t xml:space="preserve"> Wait. I donâ€™t think yours will fit me.</t>
  </si>
  <si>
    <t>['wait', 'fit']</t>
  </si>
  <si>
    <t xml:space="preserve"> I donâ€™t care. Oh, wow. Here. Donâ€™t put my jacket. Donâ€™t give me that.</t>
  </si>
  <si>
    <t>['care', 'wow', 'jacket']</t>
  </si>
  <si>
    <t xml:space="preserve"> Actually, itâ€™s polite to arrive early. And smart. Only really good friends show up early. Ergo de facto. Go to a party really early. Become a really good friend.   </t>
  </si>
  <si>
    <t>['actually', 'polite', 'arrive', 'early', 'smart', 'friend', 'early', 'ergo', 'facto', 'party', 'early', 'friend']</t>
  </si>
  <si>
    <t xml:space="preserve"> Oh, you probably want to leave the cover on until the guests get here.   </t>
  </si>
  <si>
    <t>['probably', 'want', 'leave', 'cover', 'guest']</t>
  </si>
  <si>
    <t xml:space="preserve"> Itâ€™s been sitting in my car all day. Sun beating down on the mayonnaise. Just, you never know.  </t>
  </si>
  <si>
    <t>['sit', 'car', 'sun', 'beating', 'mayonnaise', 'know']</t>
  </si>
  <si>
    <t xml:space="preserve"> Kevin, you and Stacy set a date yet?</t>
  </si>
  <si>
    <t>['kevin', 'stacy', 'set', 'date']</t>
  </si>
  <si>
    <t xml:space="preserve"> Hey Kenny, sorry about the jet skis. </t>
  </si>
  <si>
    <t>['kenny', 'sorry', 'jet', 'ski']</t>
  </si>
  <si>
    <t xml:space="preserve"> Oh, you know that line on the top of the shrimp? Thatâ€™s feces.   </t>
  </si>
  <si>
    <t>['know', 'line', 'shrimp', 'feces']</t>
  </si>
  <si>
    <t xml:space="preserve"> What are you looking for? You bring dip?</t>
  </si>
  <si>
    <t>['look', 'bring', 'dip']</t>
  </si>
  <si>
    <t xml:space="preserve"> Awesome. Iâ€™m going to frame mine. I could frame yours too.</t>
  </si>
  <si>
    <t>['awesome', 'go', 'frame', 'frame']</t>
  </si>
  <si>
    <t xml:space="preserve"> You donâ€™t have to, Jan. This contract says it all.   </t>
  </si>
  <si>
    <t>['jan', 'contract', 'say']</t>
  </si>
  <si>
    <t xml:space="preserve"> Rachel. Boy, you clean up good. Place looks great with all the lights on. And everything.  Actually looks bigger with people in it. Itâ€™s weird. Soâ€¦</t>
  </si>
  <si>
    <t>['rachel', 'boy', 'clean', 'place', 'look', 'great', 'light', 'actually', 'look', 'big', 'people', 'weird']</t>
  </si>
  <si>
    <t xml:space="preserve"> Jan and I are lovers. It feels so good to finally say that out loud.</t>
  </si>
  <si>
    <t>['jan', 'lover', 'feel', 'finally', 'loud']</t>
  </si>
  <si>
    <t xml:space="preserve"> [looks at beers] Oh. [Starts to walk away, turns around] No. Actually, one of these is supposed to be a lite.</t>
  </si>
  <si>
    <t>['look', 'beer', 'start', 'walk', 'away', 'turn', 'actually', 'suppose', 'lite']</t>
  </si>
  <si>
    <t xml:space="preserve"> It did. Like butter. Mike Myers, SNL. You should ask Karen, she was one of them. </t>
  </si>
  <si>
    <t>['butter', 'mike', 'myers', 'snl', 'ask', 'karen']</t>
  </si>
  <si>
    <t xml:space="preserve"> Yeah, but youâ€™re great now, right? Weâ€™re all great. Arenâ€™t we great?</t>
  </si>
  <si>
    <t>['great', 'great', 'great']</t>
  </si>
  <si>
    <t xml:space="preserve"> These old colonials are great, when theyâ€™re sound. Iâ€™d love to take a look around.</t>
  </si>
  <si>
    <t>['old', 'colonial', 'great', 'sound', 'love', 'look']</t>
  </si>
  <si>
    <t xml:space="preserve"> Oh, ok. Cool. Thanks for telling me. </t>
  </si>
  <si>
    <t>['cool', 'thanks', 'tell']</t>
  </si>
  <si>
    <t xml:space="preserve"> Here is to Mr. Iacocca and his failed experiment, the De Lorean. [takes sip, coughs violently]</t>
  </si>
  <si>
    <t>['iacocca', 'fail', 'experiment', 'de', 'lorean', 'take', 'sip', 'cough', 'violently']</t>
  </si>
  <si>
    <t xml:space="preserve"> Huh. [Bangs on wall] Yeah, these studs are way too far apart. Whatâ€™s in here? [Opens door]. </t>
  </si>
  <si>
    <t>['bang', 'wall', 'stud', 'way', 'far', 'apart', 'open', 'door']</t>
  </si>
  <si>
    <t xml:space="preserve"> Well, it was nice meeting you guys. Take care.</t>
  </si>
  <si>
    <t>['nice', 'meeting', 'guy', 'care']</t>
  </si>
  <si>
    <t xml:space="preserve"> No, it was before I knew you so, its fine.  </t>
  </si>
  <si>
    <t xml:space="preserve"> This one really smells like vanilla. Check that out.</t>
  </si>
  <si>
    <t>['smell', 'vanilla', 'check']</t>
  </si>
  <si>
    <t xml:space="preserve"> You and the misses should join us at Sandals Jamaica next Christmas. </t>
  </si>
  <si>
    <t>['miss', 'join', 'sandal', 'jamaica', 'christmas']</t>
  </si>
  <si>
    <t xml:space="preserve"> Oh yeah, they donâ€™t allow kids at Sandals. They are persona non gratisâ€¦ there. But itâ€™s fun. Itâ€™s an awesome place. You would not believe how low this girl can limbo. </t>
  </si>
  <si>
    <t>['allow', 'kid', 'sandal', 'persona', 'non', 'gratis', 'fun', 'awesome', 'place', 'believe', 'low', 'girl', 'limbo']</t>
  </si>
  <si>
    <t xml:space="preserve"> Ok. Excuse me. Whatâ€™s going on? What is it?</t>
  </si>
  <si>
    <t>['excuse', 'go']</t>
  </si>
  <si>
    <t xml:space="preserve"> Yes, but you could tell me. Whatâ€¦ What is that? Why are you? Why are we going in the bathroom? I thought this is where you liked your privacy. </t>
  </si>
  <si>
    <t>['tell', 'go', 'bathroom', 'thought', 'like', 'privacy']</t>
  </si>
  <si>
    <t xml:space="preserve"> Donâ€™t take that dress. Stop it, Jan.</t>
  </si>
  <si>
    <t>['dress', 'stop', 'jan']</t>
  </si>
  <si>
    <t xml:space="preserve"> No, no, no, means please donâ€™t. Please.</t>
  </si>
  <si>
    <t xml:space="preserve"> Hey, where have you been all night? I was looking forward to hanging out with you. </t>
  </si>
  <si>
    <t>['night', 'look', 'forward', 'hang']</t>
  </si>
  <si>
    <t xml:space="preserve"> Oh good, youâ€™re up. Hey, who makes this chair?</t>
  </si>
  <si>
    <t>['make', 'chair']</t>
  </si>
  <si>
    <t xml:space="preserve"> I want one. Itâ€™s got good solid construction. Comfortable. What is this? Oak?</t>
  </si>
  <si>
    <t>['want', 'solid', 'construction', 'comfortable', 'oak']</t>
  </si>
  <si>
    <t xml:space="preserve"> You stay here and have fun, because Iâ€™m going to go out back and shoot hoops with David Wallace.</t>
  </si>
  <si>
    <t>['stay', 'fun', 'go', 'shoot', 'hoop', 'david', 'wallace']</t>
  </si>
  <si>
    <t xml:space="preserve"> Wallace? What the hell, have you dated like every guy here? [Karen smiles and gives herself away] Wow. Ok. You got me. </t>
  </si>
  <si>
    <t>['wallace', 'hell', 'date', 'guy', 'karen', 'smile', 'give', 'away', 'wow']</t>
  </si>
  <si>
    <t xml:space="preserve"> Rachel thinks that I brought homemade potato salad and I just picked it up at the supermarket. Itâ€™s funny. I wish I could make potato salad that good. Itâ€™s just potatoes and mayonnaise. There is something wrong with Jan.  </t>
  </si>
  <si>
    <t>['rachel', 'think', 'brought', 'homemade', 'potato', 'salad', 'picked', 'supermarket', 'funny', 'wish', 'potato', 'salad', 'potato', 'mayonnaise', 'wrong', 'jan']</t>
  </si>
  <si>
    <t xml:space="preserve"> I donâ€™t know. Where to begin? My ball.  </t>
  </si>
  <si>
    <t>['know', 'begin', 'ball']</t>
  </si>
  <si>
    <t xml:space="preserve"> The chimney is in decent shape. Not great. I found some termite damage in a crawl space and some structural flaws in the foundation so all in all, it was a pretty fun cocktail party.   </t>
  </si>
  <si>
    <t>['chimney', 'decent', 'shape', 'great', 'termite', 'damage', 'crawl', 'space', 'structural', 'flaw', 'foundation', 'pretty', 'fun', 'cocktail', 'party']</t>
  </si>
  <si>
    <t xml:space="preserve"> I want us to make it. I want a fresh start.</t>
  </si>
  <si>
    <t>['want', 'want', 'fresh', 'start']</t>
  </si>
  <si>
    <t xml:space="preserve"> Oh ok, but in order for us to make it, there canâ€™t be any secrets between us. </t>
  </si>
  <si>
    <t>['order', 'secret']</t>
  </si>
  <si>
    <t xml:space="preserve"> Just listen. Remember that casino night about a month before we were supposed to get married? I kissed Jim.</t>
  </si>
  <si>
    <t>['listen', 'remember', 'casino', 'night', 'month', 'suppose', 'married', 'kiss', 'jim']</t>
  </si>
  <si>
    <t xml:space="preserve"> He told me how he felt and I guess I had feelings too, and we kissed.</t>
  </si>
  <si>
    <t>['felt', 'guess', 'feeling', 'kiss']</t>
  </si>
  <si>
    <t xml:space="preserve"> Our first fight. If this is about what happened in the bathroom, there was no place to cuddleâ€¦</t>
  </si>
  <si>
    <t>['fight', 'happen', 'bathroom', 'place', 'cuddle']</t>
  </si>
  <si>
    <t xml:space="preserve"> You didnâ€™t have any of the potato salad did you?</t>
  </si>
  <si>
    <t>['potato', 'salad']</t>
  </si>
  <si>
    <t xml:space="preserve"> Well, if thatâ€™s the way you feel, my lady, then you have hurt me greatly. </t>
  </si>
  <si>
    <t>['way', 'feel', 'lady', 'hurt', 'greatly']</t>
  </si>
  <si>
    <t xml:space="preserve"> Iâ€™m not going to cry. I feel like it but I am not going to. Why donâ€™t you just take your stupid love contract and tear it up into a million little pieces. </t>
  </si>
  <si>
    <t>['go', 'cry', 'feel', 'go', 'stupid', 'love', 'contract', 'tear', 'million', 'little', 'piece']</t>
  </si>
  <si>
    <t xml:space="preserve"> I want the house, Jan. I want the picket fence. I want the ketchup fights and the tickling, and the giggling.</t>
  </si>
  <si>
    <t>['want', 'house', 'jan', 'want', 'picket', 'fence', 'want', 'ketchup', 'fight', 'tickle', 'giggle']</t>
  </si>
  <si>
    <t xml:space="preserve"> Thatâ€™s all, you didnâ€™t mean it?</t>
  </si>
  <si>
    <t xml:space="preserve"> Donâ€™t break up you guys, youâ€™re great together.   </t>
  </si>
  <si>
    <t>['break', 'guy', 'great']</t>
  </si>
  <si>
    <t xml:space="preserve">  Ok, so promise that youâ€™ll wait till we leave the parking lot before you go to the bar.</t>
  </si>
  <si>
    <t>['promise', 'wait', 'leave', 'parking', 'bar']</t>
  </si>
  <si>
    <t xml:space="preserve">  This place is disgusting. [They smile at each other]  </t>
  </si>
  <si>
    <t>['place', 'disgust', 'smile']</t>
  </si>
  <si>
    <t xml:space="preserve">  Why would the architect design stairs this wide?  Was there an obese family in here before you?</t>
  </si>
  <si>
    <t>['architect', 'design', 'stair', 'wide', 'obese', 'family']</t>
  </si>
  <si>
    <t xml:space="preserve">  Space shuttle. Which one?  Oh, Atlantis.  Good thing itâ€™s not the Discovery.  You play soccer?  </t>
  </si>
  <si>
    <t>['space', 'shuttle', 'atlantis', 'discovery', 'play', 'soccer']</t>
  </si>
  <si>
    <t xml:space="preserve">  What a weird day.  I donâ€™t understand it, but you donâ€™t get to understand everyday of your life.  Maybe five, ten days a year, Iâ€™ll get home and I will have no idea what the hell just happened.  Guess everybody has days like that.  Sometimes theyâ€™re the nicest ones.  Still, I think there might be something wrong with Jan.  </t>
  </si>
  <si>
    <t>['weird', 'understand', 'understand', 'everyday', 'life', 'maybe', 'day', 'year', 'home', 'idea', 'hell', 'happen', 'guess', 'everybody', 'day', 'nice', 'one', 'wrong', 'jan']</t>
  </si>
  <si>
    <t xml:space="preserve"> Roy donâ€™t! [Dwight pepper-sprays Roy]</t>
  </si>
  <si>
    <t>['roy', 'dwight', 'peppersprays', 'roy']</t>
  </si>
  <si>
    <t xml:space="preserve"> Everyday, for eight years, I have brought pepper spray into this office to protect myself and my fellow employees.  And everyday, for eight years, people have laughed at me.  Well, whoâ€™s laughing now? [Dwight blinks and winces in pain from the pepper spray]  </t>
  </si>
  <si>
    <t>['everyday', 'year', 'brought', 'pepper', 'spray', 'office', 'protect', 'fellow', 'employee', 'everyday', 'year', 'people', 'laugh', 'who', 'laugh', 'dwight', 'blink', 'wince', 'pain', 'pepper', 'spray']</t>
  </si>
  <si>
    <t xml:space="preserve"> It was a crime of passion, Jan, not a disgruntled employee. Everyone here is extremely gruntled.  </t>
  </si>
  <si>
    <t>['crime', 'passion', 'jan', 'disgruntle', 'employee', 'extremely', 'gruntle']</t>
  </si>
  <si>
    <t xml:space="preserve"> No, he has been wanting a raise for a couple of months and heâ€™s just using this Roy thing as leverage.  </t>
  </si>
  <si>
    <t>['want', 'raise', 'couple', 'month', 'roy', 'leverage']</t>
  </si>
  <si>
    <t xml:space="preserve"> I really donâ€™t want to talk about it.  I donâ€™t mean to be rude, but I justâ€¦ I donâ€™t want to comment on what happened.  It </t>
  </si>
  <si>
    <t>['want', 'talk', 'mean', 'rude', 'want', 'comment', 'happen']</t>
  </si>
  <si>
    <t xml:space="preserve"> I guessâ€¦ all things considered, I was lucky Dwight was there.  And Roy was lucky that Dwight only used pepper spray.  And not the nunchucks or the throwing stars.    </t>
  </si>
  <si>
    <t>['guess', 'thing', 'consider', 'lucky', 'dwight', 'roy', 'lucky', 'dwight', 'pepper', 'spray', 'nunchucks', 'throw', 'star']</t>
  </si>
  <si>
    <t xml:space="preserve"> Hey man, I never got a chance to thank youâ€¦ for stopping Roy.  Thank you.</t>
  </si>
  <si>
    <t>['man', 'chance', 'thank', 'stop', 'roy', 'thank']</t>
  </si>
  <si>
    <t xml:space="preserve"> Thank you not necessary and thus, not accepted.  I saw someone breaking the law and I interceded.</t>
  </si>
  <si>
    <t>['thank', 'necessary', 'accepted', 'saw', 'break', 'law', 'intercede']</t>
  </si>
  <si>
    <t xml:space="preserve"> Donâ€™t want it.  Wonâ€™t open it.  Donâ€™t need it.  Wonâ€™t take it.  Citizens do not accept prizes for being citizens.  </t>
  </si>
  <si>
    <t>['want', 'open', 'need', 'citizen', 'accept', 'prize', 'citizen']</t>
  </si>
  <si>
    <t xml:space="preserve"> It was a little glass display case for his for his bobblehead.  That would have made us even, I think.  He saves my life, I get him a box for his desk toy.  Even Steven.  </t>
  </si>
  <si>
    <t>['little', 'glass', 'display', 'case', 'bobblehead', 'save', 'life', 'box', 'desk', 'toy', 'steven']</t>
  </si>
  <si>
    <t xml:space="preserve"> No, donâ€™t call me a hero.  Do you know who the real heroes are?  The guys who wake up every morning, and go into their normal jobs, and get a distress call from the commissioner, and take off their glasses and change into capes and fly around fighting crime.  Those are the real heroes.  </t>
  </si>
  <si>
    <t>['hero', 'know', 'real', 'hero', 'guy', 'wake', 'morning', 'normal', 'job', 'distress', 'commissioner', 'glass', 'change', 'cape', 'fly', 'fight', 'crime', 'real', 'hero']</t>
  </si>
  <si>
    <t xml:space="preserve"> You saw it?  Describe it please.</t>
  </si>
  <si>
    <t>['saw', 'describe']</t>
  </si>
  <si>
    <t xml:space="preserve"> Ok I want you to be Darryl and ask me for a raise, because I want to try out some of these negotiation tactics on you.</t>
  </si>
  <si>
    <t>['want', 'darryl', 'ask', 'raise', 'want', 'try', 'negotiation', 'tactic']</t>
  </si>
  <si>
    <t xml:space="preserve"> Wikipediaâ€¦ is the best thing ever.  Anyone in the world can write anything they want about any subject, so you know you are getting the best possible information.  </t>
  </si>
  <si>
    <t>['wikipedia', 'best', 'world', 'write', 'want', 'subject', 'know', 'get', 'best', 'possible', 'information']</t>
  </si>
  <si>
    <t xml:space="preserve"> Hey, Mike.  Since Roy left Iâ€™ve been doing a lot more work, and I need a raise.</t>
  </si>
  <si>
    <t>['mike', 'roy', 'left', 'work', 'need', 'raise']</t>
  </si>
  <si>
    <t xml:space="preserve"> Hmm, well thatâ€™s interesting Darryl.  I thinkâ€¦ [mumbling softly] that maybe you shouldâ€¦ [mumbling jibberish]</t>
  </si>
  <si>
    <t>['interest', 'darryl', 'mumble', 'softly', 'maybe', 'mumble', 'jibberish']</t>
  </si>
  <si>
    <t xml:space="preserve"> What Iâ€™m saying is that, [continues to mumble jibberish]</t>
  </si>
  <si>
    <t>['say', 'continue', 'mumble', 'jibberish']</t>
  </si>
  <si>
    <t xml:space="preserve"> By leaning back, and by whispering, I established a dominant physical position.  </t>
  </si>
  <si>
    <t>['lean', 'whisper', 'establish', 'dominant', 'physical', 'position']</t>
  </si>
  <si>
    <t xml:space="preserve"> Ok, letâ€™s try another one.  Umâ€¦</t>
  </si>
  <si>
    <t>['let', 'try']</t>
  </si>
  <si>
    <t xml:space="preserve"> [softly] Sex, Steve Martin, Terri Hatcher.</t>
  </si>
  <si>
    <t>['softly', 'sex', 'steve', 'martin', 'terri', 'hatcher']</t>
  </si>
  <si>
    <t xml:space="preserve"> I didnâ€™t say anything.  I was waiting to see what happened.</t>
  </si>
  <si>
    <t>['wait', 'happen']</t>
  </si>
  <si>
    <t xml:space="preserve"> Oh itâ€¦ sounded interestingâ€¦ what you were gonnaâ€¦  </t>
  </si>
  <si>
    <t>['sound', 'interest']</t>
  </si>
  <si>
    <t xml:space="preserve"> I saw the perpetrator advance toward the victim at a high rate of speed.  His head was thrown back, his shoulder and arm cocked indicating an attack position.  Perp grabbed the victim.  I removed my weapon from its secure hiding place.</t>
  </si>
  <si>
    <t>['saw', 'perpetrator', 'advance', 'victim', 'high', 'rate', 'speed', 'head', 'thrown', 'shoulder', 'arm', 'cocked', 'indicate', 'attack', 'position', 'perp', 'grabbed', 'victim', 'remove', 'weapon', 'secure', 'hiding', 'place']</t>
  </si>
  <si>
    <t xml:space="preserve"> Irrelevant.  Discharged it at a distance of a little over a meter into the perpetratorâ€™s eyes, nose, and face area.  Rendering him utterly and completely disabled.  Then I contacted the authorities.  The end.</t>
  </si>
  <si>
    <t>['irrelevant', 'discharge', 'distance', 'little', 'meter', 'perpetrator', 'eye', 'nose', 'face', 'area', 'render', 'utterly', 'completely', 'disabled', 'contact', 'authority', 'end']</t>
  </si>
  <si>
    <t xml:space="preserve"> Yes, yeah, absolutely.  Have a seat.</t>
  </si>
  <si>
    <t>['absolutely', 'seat']</t>
  </si>
  <si>
    <t xml:space="preserve"> You know what?  Actually, letâ€™s go into the conference room.</t>
  </si>
  <si>
    <t>['know', 'actually', 'let', 'conference', 'room']</t>
  </si>
  <si>
    <t xml:space="preserve"> No, you know what?  Letâ€™s stay here.  No letâ€™s goâ€¦ Yeah letâ€™s go to the conference room.  </t>
  </si>
  <si>
    <t>['know', 'let', 'stay', 'let', 'let', 'conference', 'room']</t>
  </si>
  <si>
    <t xml:space="preserve"> Tactic number six.  Change the location of the meeting at the last second.  Totally throws â€™em off.  </t>
  </si>
  <si>
    <t>['tactic', 'number', 'change', 'location', 'meeting', 'second', 'totally', 'throw', 'em']</t>
  </si>
  <si>
    <t xml:space="preserve"> Number 14, declining to speak first.  Makes them feel uncomfortable, puts you in control.    </t>
  </si>
  <si>
    <t>['number', 'decline', 'speak', 'make', 'feel', 'uncomfortable', 'put', 'control']</t>
  </si>
  <si>
    <t xml:space="preserve"> [long pause] I am declining to speak first.</t>
  </si>
  <si>
    <t>['long', 'pause', 'decline', 'speak']</t>
  </si>
  <si>
    <t xml:space="preserve"> Hmm.  Ohh, Darryl.  You are a good worker, and a good man.  I just, you know, times are tight.  And I just donâ€™t think corporate is going to go for this right now.  </t>
  </si>
  <si>
    <t>['darryl', 'worker', 'man', 'know', 'time', 'tight', 'corporate', 'go']</t>
  </si>
  <si>
    <t xml:space="preserve"> [Darryl laughs] I do not buy womanâ€™s clothes.  I would not make that mistake again.  </t>
  </si>
  <si>
    <t>['darryl', 'laugh', 'buy', 'woman', 'clothes', 'mistake']</t>
  </si>
  <si>
    <t xml:space="preserve"> Alright, you know what?  Pam, could you please tell Darryl that this is not a womanâ€™s suit?  </t>
  </si>
  <si>
    <t>['know', 'pam', 'tell', 'darryl', 'woman', 'suit']</t>
  </si>
  <si>
    <t xml:space="preserve"> Oh my God, thatâ€™s a womanâ€™s suit!</t>
  </si>
  <si>
    <t>['god', 'woman', 'suit']</t>
  </si>
  <si>
    <t xml:space="preserve"> No, I do, I, I wear menâ€™s suits, OK?  I got this out of a bin.  </t>
  </si>
  <si>
    <t>['wear', 'men', 'suit', 'bin']</t>
  </si>
  <si>
    <t xml:space="preserve"> There were these huge bins of clothes, and everybody was rifling through them like crazy, and I grabbed one.  And it fit!  So I donâ€™t think that this is totally just a womanâ€™s suit.  At the very least itâ€™s bisexual.  </t>
  </si>
  <si>
    <t>['huge', 'bin', 'clothes', 'everybody', 'rifle', 'crazy', 'grabbed', 'fit', 'totally', 'woman', 'suit', 'bisexual']</t>
  </si>
  <si>
    <t xml:space="preserve"> Uh, [reading the inside of his jacket] MISSterious.  And it is mysterious because the buttons are on the wrong sideâ€¦ thatâ€™s the mystery.</t>
  </si>
  <si>
    <t>['reading', 'inside', 'jacket', 'missterious', 'mysterious', 'button', 'wrong', 'mystery']</t>
  </si>
  <si>
    <t xml:space="preserve"> Itâ€™s European, OK?  Itâ€™s a European cut.</t>
  </si>
  <si>
    <t>['european', 'european', 'cut']</t>
  </si>
  <si>
    <t xml:space="preserve"> No, they donâ€™t.  See?  [Michael lifts his jacket tail, sticks out his back side and shows Pam]</t>
  </si>
  <si>
    <t>['michael', 'lift', 'jacket', 'tail', 'stick', 'show', 'pam']</t>
  </si>
  <si>
    <t xml:space="preserve"> Itâ€™s been a really rough couple of daysâ€¦ This helps a little.  </t>
  </si>
  <si>
    <t>['rough', 'couple', 'day', 'help', 'little']</t>
  </si>
  <si>
    <t xml:space="preserve"> No, I donâ€™t want to do that because Iâ€™m twice your size anyway.</t>
  </si>
  <si>
    <t>['want', 'twice', 'size']</t>
  </si>
  <si>
    <t xml:space="preserve"> Negotiations are all about controlling things.  About being in the driverâ€™s seat.  And make one tiny mistake, youâ€™re dead.  I made one tiny mistake.  I wore womanâ€™s clothes.  </t>
  </si>
  <si>
    <t>['negotiation', 'control', 'thing', 'driver', 'seat', 'tiny', 'mistake', 'dead', 'tiny', 'mistake', 'wore', 'woman', 'clothes']</t>
  </si>
  <si>
    <t xml:space="preserve"> What happened, exactly?  I wasnâ€™t here, so I havenâ€™t really heard the whole story.</t>
  </si>
  <si>
    <t>['happen', 'exactly', 'heard', 'story']</t>
  </si>
  <si>
    <t xml:space="preserve"> Letâ€™s get down to business.  Why donâ€™t you tell me why you think you deserve a raise.  </t>
  </si>
  <si>
    <t>['let', 'business', 'tell', 'deserve', 'raise']</t>
  </si>
  <si>
    <t xml:space="preserve"> [mumbling softly] That was a very good point.</t>
  </si>
  <si>
    <t>['mumble', 'softly', 'point']</t>
  </si>
  <si>
    <t xml:space="preserve"> [mumbling softly] You make a very compelling argument.  </t>
  </si>
  <si>
    <t>['mumble', 'softly', 'compelling', 'argument']</t>
  </si>
  <si>
    <t xml:space="preserve"> He could have broken your nose or something.  Crazy.  Itâ€™s just so stupid.  I mean, getting back with Roy and everything.  I mean, what was I thinking, right?</t>
  </si>
  <si>
    <t>['broken', 'nose', 'crazy', 'stupid', 'mean', 'get', 'roy', 'mean', 'think']</t>
  </si>
  <si>
    <t xml:space="preserve"> No, I mean, you guys really seem to have a strong connection.</t>
  </si>
  <si>
    <t>['mean', 'guy', 'strong', 'connection']</t>
  </si>
  <si>
    <t xml:space="preserve"> Not anymore.  Itâ€™s, umâ€¦ Itâ€™s completely over now.</t>
  </si>
  <si>
    <t>['anymore', 'completely']</t>
  </si>
  <si>
    <t xml:space="preserve"> Weâ€™ll see.  Iâ€™m sure you guys willâ€¦ find you way back to one another someday.</t>
  </si>
  <si>
    <t>['sure', 'guy', 'way', 'someday']</t>
  </si>
  <si>
    <t xml:space="preserve"> Oh, yeah.  Donâ€™t worry about it.  </t>
  </si>
  <si>
    <t xml:space="preserve"> I am going to give you a piece of paper.  I want you to write down how much you want, and I want you to slide it back across the desk to me.</t>
  </si>
  <si>
    <t>['go', 'piece', 'paper', 'want', 'write', 'want', 'want', 'slide', 'desk']</t>
  </si>
  <si>
    <t xml:space="preserve"> Because, that is the way these things are done.  Inâ€¦ films. [Darryl writes the amount and starts to hand the paper to Michael] No, slideâ€” slide it, yes.</t>
  </si>
  <si>
    <t>['way', 'thing', 'film', 'darryl', 'writes', 'start', 'hand', 'paper', 'michael', 'slide', 'slide']</t>
  </si>
  <si>
    <t xml:space="preserve"> Oh. [scoffs] Come on.  Be serious.</t>
  </si>
  <si>
    <t>['scoff']</t>
  </si>
  <si>
    <t xml:space="preserve"> Iâ€¦ I canâ€™t give you that, Iâ€” I donâ€™t make this much.</t>
  </si>
  <si>
    <t xml:space="preserve"> I donâ€™t.  Want me to prove it to you?  There isâ€¦ a pay stub.</t>
  </si>
  <si>
    <t>['want', 'prove', 'pay', 'stub']</t>
  </si>
  <si>
    <t xml:space="preserve"> A bossâ€™s salary isnâ€™t just about money, it is about perks.  Itâ€¦ for example, every year I get a $100 gas cardâ€¦ Canâ€™t put a price tag on that.  </t>
  </si>
  <si>
    <t>['boss', 'salary', 'money', 'perk', 'example', 'year', 'gas', 'card', 'price', 'tag']</t>
  </si>
  <si>
    <t xml:space="preserve"> Ok, if you donâ€™t want a gift, at least let me buy you a beer, or lunch or something.</t>
  </si>
  <si>
    <t>['want', 'gift', 'buy', 'beer', 'lunch']</t>
  </si>
  <si>
    <t xml:space="preserve"> When Han Solo returns to the Death Star in the Millennium Falcon, and shoots down the TIE fighters and saves the Rebel cause, do you think he does so for a free beer?</t>
  </si>
  <si>
    <t>['han', 'solo', 'return', 'death', 'star', 'millennium', 'falcon', 'shoot', 'tie', 'fighter', 'save', 'rebel', 'cause', 'free', 'beer']</t>
  </si>
  <si>
    <t xml:space="preserve"> No.  And why are you so interested in buying me something Jim, whatâ€™s your angle?    </t>
  </si>
  <si>
    <t>['interested', 'buying', 'jim', 'angle']</t>
  </si>
  <si>
    <t xml:space="preserve"> Itâ€™s like when he annoys me and I want to screw with him to get him back, he never sees it coming.  But now, I want to be nice to him, and actually give him something, and heâ€™s like an eel.  I just canâ€™t grab onto him.  Itâ€™s infuriating.  </t>
  </si>
  <si>
    <t>['annoys', 'want', 'screw', 'see', 'come', 'want', 'nice', 'actually', 'eel', 'grab', 'infuriate']</t>
  </si>
  <si>
    <t xml:space="preserve"> Wellâ€¦ yes, thatâ€™s probably what it is.  So what do I do?</t>
  </si>
  <si>
    <t xml:space="preserve"> Okay.  Okay, hereâ€™s the straightâ€¦ dope.  No tricks.  No Wikipedia.</t>
  </si>
  <si>
    <t>['here', 'straight', 'dope', 'trick', 'wikipedia']</t>
  </si>
  <si>
    <t xml:space="preserve"> I talked to corporate, and they told me that I can only give you a 5% raise.</t>
  </si>
  <si>
    <t>['talk', 'corporate', 'raise']</t>
  </si>
  <si>
    <t xml:space="preserve"> Iâ€™m not gonna go out and ask for a raise right now.  That is ridiculous. </t>
  </si>
  <si>
    <t>['ask', 'raise', 'ridiculous']</t>
  </si>
  <si>
    <t xml:space="preserve"> You know what?  I should.</t>
  </si>
  <si>
    <t xml:space="preserve"> I have been a loyal employee for a long time.  </t>
  </si>
  <si>
    <t>['loyal', 'employee', 'long', 'time']</t>
  </si>
  <si>
    <t xml:space="preserve"> You know what?  I deserve a bump.</t>
  </si>
  <si>
    <t>['know', 'deserve', 'bump']</t>
  </si>
  <si>
    <t xml:space="preserve"> No, Jan.  Iâ€™ve never asked for a raise in 14 years.  This is long overdue.  I wanna do it today.  </t>
  </si>
  <si>
    <t>['jan', 'ask', 'raise', 'year', 'long', 'overdue', 'wan', 'today']</t>
  </si>
  <si>
    <t xml:space="preserve"> Yshhyah.  Um, yeah.  Iâ€™ll leave right away.</t>
  </si>
  <si>
    <t>['yshhyah', 'leave', 'away']</t>
  </si>
  <si>
    <t xml:space="preserve"> [talking over Jan] No, Toby is terrible.  Toby is the worst human being Iâ€™ve ever known. </t>
  </si>
  <si>
    <t>['talk', 'jan', 'toby', 'terrible', 'toby', 'bad', 'human', 'know']</t>
  </si>
  <si>
    <t xml:space="preserve"> Toby, come on.  Letâ€™s go.</t>
  </si>
  <si>
    <t>['toby', 'let']</t>
  </si>
  <si>
    <t xml:space="preserve"> Where?  Iâ€™m gonna smack you in the head with a hammer.  Come on, letâ€™s go.</t>
  </si>
  <si>
    <t>['smack', 'head', 'hammer', 'let']</t>
  </si>
  <si>
    <t xml:space="preserve"> [imitating Chris Tucker] Donâ€™t ever touch a black manâ€™s radio!  â€¦Chris Tucker.  </t>
  </si>
  <si>
    <t>['imitate', 'chris', 'tucker', 'touch', 'black', 'man', 'radio', 'chris', 'tucker']</t>
  </si>
  <si>
    <t xml:space="preserve"> Then whatâ€™d he do? [Kellyâ€™s phone rings]</t>
  </si>
  <si>
    <t>['whatd', 'kelly', 'phone', 'ring']</t>
  </si>
  <si>
    <t xml:space="preserve"> Thanks, Kev.  Iâ€™m good though.  </t>
  </si>
  <si>
    <t>['thanks', 'kev']</t>
  </si>
  <si>
    <t xml:space="preserve"> Were you going to tell me that you hired James Van Der Beek?</t>
  </si>
  <si>
    <t>['go', 'tell', 'hire', 'james', 'van', 'der', 'beek']</t>
  </si>
  <si>
    <t xml:space="preserve"> Six percent?  After all weâ€™ve been through?</t>
  </si>
  <si>
    <t>['percent']</t>
  </si>
  <si>
    <t xml:space="preserve"> I got youâ€¦ jade earrings.  </t>
  </si>
  <si>
    <t>['jade', 'earring']</t>
  </si>
  <si>
    <t xml:space="preserve"> No.  You gonna play it like this?  You give me a good raise, or no more sex. [Toby begins to write] [to Toby] What are you writing, perv-ball? </t>
  </si>
  <si>
    <t>['play', 'raise', 'sex', 'toby', 'begin', 'write', 'toby', 'write', 'pervball']</t>
  </si>
  <si>
    <t xml:space="preserve"> Iâ€™m sorry too.  I just, I think that we both made some bad choices.  </t>
  </si>
  <si>
    <t>['sorry', 'choice']</t>
  </si>
  <si>
    <t xml:space="preserve"> Certificate of Bravery, from the Scranton Police Department.  â€œRecognizing outstanding citizenship from a very brave young man.  Dwight K. Schruteâ€</t>
  </si>
  <si>
    <t>['certificate', 'bravery', 'scranton', 'police', 'department', 'recognize', 'outstanding', 'citizenship', 'brave', 'young', 'man', 'dwight', 'k', 'schrute']</t>
  </si>
  <si>
    <t xml:space="preserve"> Wow.  I guess word got around.  Thatâ€™s a niceâ€¦ honor.</t>
  </si>
  <si>
    <t>['wow', 'guess', 'word', 'nice', 'honor']</t>
  </si>
  <si>
    <t xml:space="preserve"> Please.  They hand these out to little kids.  Look.  Thereâ€™s a teddy bear in a policemanâ€™s cap.</t>
  </si>
  <si>
    <t>['hand', 'little', 'kid', 'look', 'there', 'teddy', 'bear', 'policeman', 'cap']</t>
  </si>
  <si>
    <t xml:space="preserve"> [under his breath] Didnâ€™t think youâ€™d noticeâ€¦  </t>
  </si>
  <si>
    <t>['breath', 'notice']</t>
  </si>
  <si>
    <t xml:space="preserve"> Why donâ€™t you just take that pen and stab me in the heart.  This is me, Jan.  This is me!  </t>
  </si>
  <si>
    <t>['pen', 'stab', 'heart', 'jan']</t>
  </si>
  <si>
    <t xml:space="preserve"> Okay, no, no, no, no.  You do not try tactic number eight on me.  I invented tactic number eight.  Iâ€™m not going anywhere.</t>
  </si>
  <si>
    <t>['try', 'tactic', 'number', 'invent', 'tactic', 'number', 'go']</t>
  </si>
  <si>
    <t xml:space="preserve"> Ohh.  It was a weird day.  I accidentally cross-dressed.  And then Darryl made me feel bad for not making any money.  And then I had to ride up here with stupid Toby.  And then, your assistant, is all young and hot.  And Iâ€”</t>
  </si>
  <si>
    <t>['weird', 'accidentally', 'crossdressed', 'darryl', 'feel', 'make', 'money', 'ride', 'stupid', 'toby', 'assistant', 'young', 'hot']</t>
  </si>
  <si>
    <t xml:space="preserve"> Well thatâ€™s ridiculous Iâ€™m not gonna makeâ€”</t>
  </si>
  <si>
    <t>['ridiculous']</t>
  </si>
  <si>
    <t xml:space="preserve"> Ah, soâ€¦  All right, Levinson.  Hereâ€™s the rub.  I would like a 15% raise.</t>
  </si>
  <si>
    <t>['levinson', 'here', 'rub', 'raise']</t>
  </si>
  <si>
    <t xml:space="preserve"> Negotiation is an art.  Back and forth.  Give and take.  And today, both Darryl and I took something.  Higher salaries.  Win win win.  But you know, life is about moreâ€¦ than just salaries.  Itâ€™s about perks.  Like having sex with Janâ€“</t>
  </si>
  <si>
    <t>['negotiation', 'art', 'forth', 'today', 'darryl', 'take', 'high', 'salary', 'win', 'win', 'win', 'know', 'life', 'salary', 'perk', 'sex', 'jan']</t>
  </si>
  <si>
    <t xml:space="preserve"> Dwight.  Dwight.  Iâ€™ve been doing some very interesting reading.</t>
  </si>
  <si>
    <t>['dwight', 'dwight', 'interest', 'reading']</t>
  </si>
  <si>
    <t xml:space="preserve"> Mm-hmm.  I was thinking tonight, we couldâ€¦ read it together.</t>
  </si>
  <si>
    <t>['mmhmm', 'think', 'tonight', 'read']</t>
  </si>
  <si>
    <t xml:space="preserve"> Soundsâ€¦ fun. [they kiss, Jim walks out of the bathroom and sees]  </t>
  </si>
  <si>
    <t>['sound', 'fun', 'kiss', 'jim', 'walk', 'bathroom', 'see']</t>
  </si>
  <si>
    <t xml:space="preserve"> [scoffs] Iâ€¦ will never say a word.  And now, we are even.  </t>
  </si>
  <si>
    <t>['scoff', 'word']</t>
  </si>
  <si>
    <t xml:space="preserve"> I am not a hero.  I am a mere defender of the office.  You know whoâ€™s a real hero?  Hiro, from </t>
  </si>
  <si>
    <t>['hero', 'mere', 'defender', 'office', 'know', 'who', 'real', 'hero', 'hiro']</t>
  </si>
  <si>
    <t xml:space="preserve"> Look, I am not a gazillionaire.  I canâ€™tâ€¦ I canâ€™t dress like Donald Trump dresses.  I have to stay within the parameters of my budget.  I canâ€™t shop at a fancy Norwegian boutique.  I buy my suits the old fashioned way.  I buy them from discount storesâ€¦ or on eBay.  And when I found out that Ross was having a midnight madness sale, I ran, not walked, as per the instructions on the flier.  And I got there, and when the doors opened, all of these women ran to this one bin.  And I did too.  And I grabbed this suit.  And a woman, sort of a, I donâ€™t know, Missy Elliot type, grabbed the jacket.  And, uh, we had kind of a heated tug of war.  And I could tell by the way she was screaming that this must be a get.  And I figured she was just buying it for her husband, to answer your question from before.  Um, anyway, she sâ€¦ socked me, in the eye.  And she got it, she got the suit.  But, I went to the Ross, in Trenton New Jersey, and I found the exact same suit.  And I didnâ€™t have to deal with Missy Elliot.  </t>
  </si>
  <si>
    <t>['look', 'gazillionaire', 'dress', 'donald', 'trump', 'dress', 'stay', 'parameter', 'budget', 'shop', 'fancy', 'norwegian', 'boutique', 'buy', 'suit', 'old', 'fashion', 'way', 'buy', 'discount', 'store', 'ebay', 'ross', 'midnight', 'madness', 'sale', 'ran', 'walk', 'instruction', 'flier', 'door', 'open', 'woman', 'ran', 'bin', 'grabbed', 'suit', 'woman', 'sort', 'know', 'missy', 'elliot', 'type', 'grabbed', 'jacket', 'kind', 'heat', 'tug', 'war', 'tell', 'way', 'scream', 'figure', 'buying', 'husband', 'answer', 'question', 'sock', 'eye', 'suit', 'go', 'ross', 'trenton', 'new', 'jersey', 'exact', 'suit', 'deal', 'missy', 'elliot']</t>
  </si>
  <si>
    <t xml:space="preserve"> Hey, Andy.  How are you, man?</t>
  </si>
  <si>
    <t>['andy', 'man']</t>
  </si>
  <si>
    <t xml:space="preserve"> Yes, I have decided to shun Andy Bernard for the next three years.  Which Iâ€™m looking forward to.  Itâ€™s an Amish technique.  Itâ€™s like slapping someone with silence.  I was shunned from the age of four until my sixth birthdayâ€¦ for not saving the excess oil from a can of tuna.  </t>
  </si>
  <si>
    <t>['decide', 'shun', 'andy', 'bernard', 'year', 'look', 'forward', 'amish', 'technique', 'slap', 'silence', 'shun', 'age', 'sixth', 'birthday', 'save', 'excess', 'oil', 'tuna']</t>
  </si>
  <si>
    <t xml:space="preserve"> Jim, could you please inform Andy Bernard that he is being shunned.</t>
  </si>
  <si>
    <t>['jim', 'inform', 'andy', 'bernard', 'shun']</t>
  </si>
  <si>
    <t xml:space="preserve"> Andy, Dwight says welcome back, and he could use a hug.</t>
  </si>
  <si>
    <t>['andy', 'dwight', 'say', 'welcome', 'use', 'hug']</t>
  </si>
  <si>
    <t xml:space="preserve"> Dwight says that he actually doesnâ€™t know one single fact about bear attacks.</t>
  </si>
  <si>
    <t>['dwight', 'say', 'actually', 'know', 'single', 'fact', 'bear', 'attack']</t>
  </si>
  <si>
    <t xml:space="preserve"> Ok, no.  Jim, tell him that bears can climb faster than they can run.  Jim!  Tell him!</t>
  </si>
  <si>
    <t>['jim', 'tell', 'bear', 'climb', 'faster', 'run', 'jim', 'tell']</t>
  </si>
  <si>
    <t xml:space="preserve"> [half-heartedly] Andy!  Nah, thatâ€™s too far.</t>
  </si>
  <si>
    <t>['halfheartedly', 'andy', 'nah', 'far']</t>
  </si>
  <si>
    <t xml:space="preserve"> Today is Safety Training Day.  Toby is leading ours upstairs.  Yeauck.  But, I am giving everyone a little bit of a treat.  We are going to listen in on Darrylâ€™s presentation to the warehouse.  And if I know Darryl, it gonna be zoppity.  </t>
  </si>
  <si>
    <t>['today', 'safety', 'training', 'toby', 'lead', 'upstairs', 'yeauck', 'give', 'little', 'bit', 'treat', 'go', 'listen', 'darryls', 'presentation', 'warehouse', 'know', 'darryl', 'zoppity']</t>
  </si>
  <si>
    <t xml:space="preserve"> Guys, Iâ€™m not the only one whoâ€™s driven the forklift.  [points] Pudge has driven the forklift.</t>
  </si>
  <si>
    <t>['guy', 'who', 'driven', 'forklift', 'point', 'pudge', 'driven', 'forklift']</t>
  </si>
  <si>
    <t xml:space="preserve"> [barely keeping his composure] â€œHey Darryl, howâ€™s it hanginâ€™?!â€ [laughs]  </t>
  </si>
  <si>
    <t>['barely', 'keep', 'composure', 'darryl', 'hows', 'hangin', 'laugh']</t>
  </si>
  <si>
    <t xml:space="preserve"> Bailâ€™er?  I hardly know her.</t>
  </si>
  <si>
    <t>['bailer', 'hardly', 'know']</t>
  </si>
  <si>
    <t xml:space="preserve"> No, donâ€™t worry about it.  Weâ€™ll just got double or nothinâ€™.</t>
  </si>
  <si>
    <t>['worry', 'double', 'nothin']</t>
  </si>
  <si>
    <t xml:space="preserve"> I donâ€™t know, weâ€™ll figure somethinâ€™ out.</t>
  </si>
  <si>
    <t>['know', 'figure', 'somethin']</t>
  </si>
  <si>
    <t xml:space="preserve"> Yes, yes.  But it wouldnâ€™t be the worst thing in the worldâ€¦ if somebodyâ€¦</t>
  </si>
  <si>
    <t>['bad', 'world', 'somebody']</t>
  </si>
  <si>
    <t xml:space="preserve"> Itâ€™s a big red trash compactor!</t>
  </si>
  <si>
    <t>['big', 'red', 'trash', 'compactor']</t>
  </si>
  <si>
    <t xml:space="preserve"> Okay, okay!  I got it.  I got it.  â€¦  Only on the rarest of occasionsâ€¦</t>
  </si>
  <si>
    <t>['rarest', 'occasion']</t>
  </si>
  <si>
    <t xml:space="preserve"> Toby now has the floorâ€¦  and he is going to try not to screw this up, like everything else in his life.  Let me rephrase that.  I believe that you can do safety training and make it sound just as good as Darryl.  Here we go!</t>
  </si>
  <si>
    <t>['toby', 'floor', 'go', 'try', 'screw', 'life', 'rephrase', 'believe', 'safety', 'training', 'sound', 'darryl']</t>
  </si>
  <si>
    <t xml:space="preserve"> Yes, good.  Fine.  Like stretching andâ€¦</t>
  </si>
  <si>
    <t>['fine', 'stretch']</t>
  </si>
  <si>
    <t xml:space="preserve"> Wow, that isâ€¦ that time really adds up.  Thatâ€™s likeâ€¦ a half an hour, every hour?</t>
  </si>
  <si>
    <t>['wow', 'time', 'add', 'half', 'hour', 'hour']</t>
  </si>
  <si>
    <t xml:space="preserve"> Ok, you know what?  Youâ€™re making it sound kind of lame. So, skip ahead to the really dangerous stuff.  Like sometimes computers can explode, can they not?</t>
  </si>
  <si>
    <t>['know', 'make', 'sound', 'kind', 'lame', 'skip', 'ahead', 'dangerous', 'stuff', 'computer', 'explode']</t>
  </si>
  <si>
    <t xml:space="preserve"> Ok, you know what?  I think that everybody is going to vomit due to boredom.  [to warehouse guys]  Sorry, he is very lame.  [takes book from Toby] Um, letâ€™s see.  â€œSeasonal affective disorder!  A depression that includes weight gain, fatigue, irritability, brought on by the low light of winter.â€</t>
  </si>
  <si>
    <t>['know', 'everybody', 'go', 'vomit', 'boredom', 'warehouse', 'guy', 'sorry', 'lame', 'take', 'book', 'toby', 'let', 'seasonal', 'affective', 'disorder', 'depression', 'include', 'weight', 'gain', 'fatigue', 'irritability', 'brought', 'low', 'light', 'winter']</t>
  </si>
  <si>
    <t xml:space="preserve"> Ok guys, you know what?  I didnâ€™tâ€” I didnâ€™t interrupt when you were having your presentation.</t>
  </si>
  <si>
    <t>['guy', 'know', 'interrupt', 'presentation']</t>
  </si>
  <si>
    <t xml:space="preserve"> Yes.  Okay, letâ€™s do another one.  This is a good one.  â€œA particular concern for office workers is a sedimentary life style, which can contributeâ€”â€œ</t>
  </si>
  <si>
    <t>['let', 'particular', 'concern', 'office', 'worker', 'sedimentary', 'life', 'style', 'contribute']</t>
  </si>
  <si>
    <t xml:space="preserve"> Yes.  â€œWhich can contribute to heart disease.â€  Heart disease kills more people that balers.</t>
  </si>
  <si>
    <t>['contribute', 'heart', 'disease', 'heart', 'disease', 'kill', 'people', 'balers']</t>
  </si>
  <si>
    <t xml:space="preserve"> Mmmm, no, no, itâ€™sâ€¦ sedentaryâ€¦</t>
  </si>
  <si>
    <t>['mmmm', 'sedentary']</t>
  </si>
  <si>
    <t xml:space="preserve"> Darryl, I did not walk out in the middle of yours.  So, Iâ€”</t>
  </si>
  <si>
    <t>['darryl', 'walk', 'middle']</t>
  </si>
  <si>
    <t xml:space="preserve"> Okay.  â€¦ What, Nerf isnâ€™t cool anymore?  </t>
  </si>
  <si>
    <t>['nerf', 'cool', 'anymore']</t>
  </si>
  <si>
    <t xml:space="preserve"> Darryl thinks he is such a man because he works in a warehouse.  I worked in a warehouse.  Menâ€™s Warehouse.  I was a greeter.  Iâ€™d like to see Darryl greet people.  Probably make â€™em feel like wimps.  Not me, Iâ€¦  â€œHello, Iâ€™m Michael.  Welcome to Menâ€™s Warehouse.  We have a special on khaki pants today.â€ â€¦ This is one example.  </t>
  </si>
  <si>
    <t>['darryl', 'think', 'man', 'work', 'warehouse', 'work', 'warehouse', 'men', 'warehouse', 'greeter', 'darryl', 'greet', 'people', 'probably', 'em', 'feel', 'wimp', 'michael', 'welcome', 'men', 'warehouse', 'special', 'khaki', 'pant', 'today', 'example']</t>
  </si>
  <si>
    <t xml:space="preserve"> I donâ€™t know how the whole betting thing started, but itâ€™s fun.  </t>
  </si>
  <si>
    <t>['know', 'bet', 'start', 'fun']</t>
  </si>
  <si>
    <t xml:space="preserve"> Pam, depression is as scary as a baler, right?</t>
  </si>
  <si>
    <t>['pam', 'depression', 'scary', 'baler']</t>
  </si>
  <si>
    <t xml:space="preserve"> Working in an office can lead to depression.  Which can lead to suicide.  I mean this is really serious stuff.</t>
  </si>
  <si>
    <t>['work', 'office', 'lead', 'depression', 'lead', 'suicide', 'mean', 'stuff']</t>
  </si>
  <si>
    <t xml:space="preserve"> Iâ€” Iâ€”  Nobody commits suicide because they work with a baler, and yet those guys are makinâ€™ fun of me, calling me a Nerf, thatâ€¦</t>
  </si>
  <si>
    <t>['commits', 'suicide', 'work', 'baler', 'guy', 'makin', 'fun', 'call', 'nerf']</t>
  </si>
  <si>
    <t xml:space="preserve"> Itâ€™s really hard to demonstrate depression.  Their safety training had visuals.</t>
  </si>
  <si>
    <t>['hard', 'demonstrate', 'depression', 'safety', 'training', 'visuals']</t>
  </si>
  <si>
    <t xml:space="preserve"> Yeahâ€¦ you areâ€¦ ah, so right.  They had visual aids.  And all we had were the facts.  You donâ€™t go to the science museum and get handed a pamphlet on electricity.  You go to the science museum and you put your hand on a metal ball, your hair sticks up straightâ€¦ and you know science.</t>
  </si>
  <si>
    <t>['visual', 'aid', 'fact', 'science', 'museum', 'hand', 'pamphlet', 'electricity', 'science', 'museum', 'hand', 'metal', 'ball', 'hair', 'stick', 'straight', 'know', 'science']</t>
  </si>
  <si>
    <t xml:space="preserve"> They use props.  They use visual aids, and they just made us look like dopes.</t>
  </si>
  <si>
    <t>['use', 'prop', 'use', 'visual', 'aid', 'look', 'dope']</t>
  </si>
  <si>
    <t xml:space="preserve"> I donâ€™t know, I donâ€™t know.  Because you know what our killer is?  Depressionâ€”</t>
  </si>
  <si>
    <t>['know', 'know', 'know', 'killer', 'depression']</t>
  </si>
  <si>
    <t xml:space="preserve"> You may be asking yourself, â€œWhat am I doing on a trampoline?â€  Well, I thought Iâ€™d bounce here for a while, relieve some stress, and then move on with my day.  Not!  Hereâ€™s the plan.  Dwight, is going to gather all of the office workers and all of the warehouse guys, weâ€™re going to have another safety seminar.  Only this time, whereâ€™s Michael?  Oh my God!  He is on the roof!  Now I have got their attention.  Iâ€¦ tell them, about the cold hard facts of depression.  And then I say, â€œHey!  You ever seen a suicide?â€  And I jump.  And they freak out.  And they get to seeâ€¦ the dangers of depression with their own eyes.  Nice side note:</t>
  </si>
  <si>
    <t>['ask', 'trampoline', 'thought', 'bounce', 'relieve', 'stress', 'here', 'plan', 'dwight', 'go', 'gather', 'office', 'worker', 'warehouse', 'guy', 'go', 'safety', 'seminar', 'time', 'wheres', 'michael', 'god', 'roof', 'attention', 'tell', 'cold', 'hard', 'fact', 'depression', 'see', 'suicide', 'jump', 'freak', 'danger', 'depression', 'eye', 'nice', 'note']</t>
  </si>
  <si>
    <t xml:space="preserve"> [on the roof] Okay, letâ€™s do this thing!  Iâ€™ll go summon the troops!</t>
  </si>
  <si>
    <t>['roof', 'let', 'summon', 'troop']</t>
  </si>
  <si>
    <t xml:space="preserve"> Maybe we should test it first.  Letterman-style.  Throw a TV over, orâ€¦</t>
  </si>
  <si>
    <t>['maybe', 'test', 'lettermanstyle', 'throw', 'tv']</t>
  </si>
  <si>
    <t xml:space="preserve"> [drops watermelon, watermelon bounces off trampoline, onto a car, bursts, car alarm sounds]</t>
  </si>
  <si>
    <t>['drop', 'watermelon', 'watermelon', 'bounce', 'trampoline', 'car', 'burst', 'car', 'alarm', 'sound']</t>
  </si>
  <si>
    <t xml:space="preserve"> BINGO!  WHOA WHOA WHOA!  Ohâ€¦ crap.  Deactivate the car alarm.  Clean up the mess.</t>
  </si>
  <si>
    <t>['bingo', 'whoa', 'whoa', 'whoa', 'crap', 'deactivate', 'car', 'alarm', 'clean', 'mess']</t>
  </si>
  <si>
    <t xml:space="preserve"> Find out whose car that is.  If itâ€™s Stanleyâ€™s, call the offices of James P. Albini, see if he handles hate crimes.</t>
  </si>
  <si>
    <t>['find', 'car', 'stanley', 'office', 'james', 'p', 'albini', 'handle', 'hate', 'crime']</t>
  </si>
  <si>
    <t xml:space="preserve"> Also, take apart the trampoline, stick it in the baler.</t>
  </si>
  <si>
    <t>['apart', 'trampoline', 'stick', 'baler']</t>
  </si>
  <si>
    <t xml:space="preserve"> Have Paâ€“adge do it, orâ€¦ the sea monster.</t>
  </si>
  <si>
    <t>['pa', 'adge', 'sea', 'monster']</t>
  </si>
  <si>
    <t xml:space="preserve"> It means nothing.  I need you to do something for me.</t>
  </si>
  <si>
    <t>['mean', 'need']</t>
  </si>
  <si>
    <t xml:space="preserve"> Okay, calm down.  I need you to acquire an inflatable house, and/or castle.</t>
  </si>
  <si>
    <t>['calm', 'need', 'acquire', 'inflatable', 'house', 'andor', 'castle']</t>
  </si>
  <si>
    <t xml:space="preserve"> What do you think?  Youâ€™ve got an hour.</t>
  </si>
  <si>
    <t>['hour']</t>
  </si>
  <si>
    <t xml:space="preserve"> Un-shun.  Yeah that sounds good.  Re-shun.  </t>
  </si>
  <si>
    <t>['unshun', 'sound', 'reshun']</t>
  </si>
  <si>
    <t xml:space="preserve"> Oh yeah, this is much better.  Safer.  Excellent decision.  </t>
  </si>
  <si>
    <t>['better', 'safer', 'excellent', 'decision']</t>
  </si>
  <si>
    <t xml:space="preserve"> When you land, try and land like an eight year-old.  These bouncy castles are not designed for adults.</t>
  </si>
  <si>
    <t>['land', 'try', 'land', 'yearold', 'bouncy', 'castle', 'design', 'adult']</t>
  </si>
  <si>
    <t xml:space="preserve"> I donâ€™t know if I wanna do this.</t>
  </si>
  <si>
    <t>['know', 'wan']</t>
  </si>
  <si>
    <t xml:space="preserve"> Do you wanna do another test?  I got plenty of watermelons in my trunk!</t>
  </si>
  <si>
    <t>['wan', 'test', 'plenty', 'watermelon', 'trunk']</t>
  </si>
  <si>
    <t xml:space="preserve"> No.  No more.  The tests are going terrible.  If we keep doing it, weâ€™re not gonna want to jump.  This is about doing, not thinking.</t>
  </si>
  <si>
    <t>['test', 'go', 'terrible', 'want', 'jump', 'think']</t>
  </si>
  <si>
    <t xml:space="preserve"> Thatâ€™s right!  Doing!  Totally doing!  Itâ€™s rock nâ€™ roll!</t>
  </si>
  <si>
    <t>['totally', 'rock', 'n', 'roll']</t>
  </si>
  <si>
    <t xml:space="preserve"> [imitating the sound and playing an air guitar] Near near near near near!</t>
  </si>
  <si>
    <t>['imitate', 'sound', 'play', 'air', 'guitar', 'near', 'near', 'near', 'near', 'near']</t>
  </si>
  <si>
    <t xml:space="preserve"> [singing] Michael is awesome!  Jumpinâ€™ off the roof!</t>
  </si>
  <si>
    <t>['sing', 'michael', 'awesome', 'jumpin', 'roof']</t>
  </si>
  <si>
    <t xml:space="preserve"> [singing] Bouncinâ€™ on the bouncy bounce!  Show â€™em whoâ€™s boss!</t>
  </si>
  <si>
    <t>['sing', 'bouncin', 'bouncy', 'bounce', 'em', 'who', 'bos']</t>
  </si>
  <si>
    <t xml:space="preserve"> I am ready to do this!  I am ready to make a point! [Dwight continues air guitar]  </t>
  </si>
  <si>
    <t>['ready', 'ready', 'point', 'dwight', 'continue', 'air', 'guitar']</t>
  </si>
  <si>
    <t xml:space="preserve"> [out of breath] Guys!  Listen up!  Michael is up on the roof, and acting strange!</t>
  </si>
  <si>
    <t>['breath', 'guy', 'listen', 'michael', 'roof', 'act', 'strange']</t>
  </si>
  <si>
    <t xml:space="preserve"> [hesitates] Un-shun.  I think heâ€™s suffering from depression. Re-shun.</t>
  </si>
  <si>
    <t>['hesitates', 'unshun', 'suffer', 'depression', 'reshun']</t>
  </si>
  <si>
    <t xml:space="preserve"> Un-shun.  Never.  Re-shun.  I think he wants you all to come out to the parking lot and watch him die!</t>
  </si>
  <si>
    <t>['unshun', 'reshun', 'want', 'parking', 'watch', 'die']</t>
  </si>
  <si>
    <t xml:space="preserve"> No really, itâ€™s, itâ€™s very nice.  Come on!</t>
  </si>
  <si>
    <t xml:space="preserve"> Everybodyâ€™s gonna be fine in exactly what theyâ€™re wearing, letâ€™s go!  Letâ€™s go!    </t>
  </si>
  <si>
    <t>['everybodys', 'fine', 'exactly', 'wear', 'let', 'let']</t>
  </si>
  <si>
    <t xml:space="preserve"> [outside] Come on, hurry up you guys!</t>
  </si>
  <si>
    <t>['outside', 'hurry', 'guy']</t>
  </si>
  <si>
    <t xml:space="preserve"> [on the roof] My life!  Oh, my lifeâ€¦</t>
  </si>
  <si>
    <t>['roof', 'life', 'life']</t>
  </si>
  <si>
    <t xml:space="preserve"> [on megaphone] Michael, whatâ€™s wrong?!</t>
  </si>
  <si>
    <t>['megaphone', 'michael', 'wrong']</t>
  </si>
  <si>
    <t xml:space="preserve"> Everythingâ€™s wrong.  The stress of my modern office, has caused me to go into a depression.</t>
  </si>
  <si>
    <t>['everythings', 'wrong', 'stress', 'modern', 'office', 'cause', 'depression']</t>
  </si>
  <si>
    <t xml:space="preserve"> Depression?  Isnâ€™t that just a fancy word for feeling bummed out?</t>
  </si>
  <si>
    <t>['depression', 'fancy', 'word', 'feel', 'bum']</t>
  </si>
  <si>
    <t xml:space="preserve"> Dwight, you ignorant slut.  Depression is a very serious illness.  Over 32 thousand people commit suicide every year!  According to a 2004 study!</t>
  </si>
  <si>
    <t>['dwight', 'ignorant', 'slut', 'depression', 'illness', 'thousand', 'people', 'commit', 'suicide', 'year', 'accord', 'study']</t>
  </si>
  <si>
    <t xml:space="preserve"> Yes!  My head is in such pain!  And turmoil!</t>
  </si>
  <si>
    <t>['head', 'pain', 'turmoil']</t>
  </si>
  <si>
    <t xml:space="preserve"> I didnâ€™tâ€¦ [Dwight runs up to the side of the building] I didnâ€™t think you needed them for this part.</t>
  </si>
  <si>
    <t>['dwight', 'run', 'building', 'need']</t>
  </si>
  <si>
    <t xml:space="preserve"> Michaelâ€™s up on the roof and heâ€™s acting strange!</t>
  </si>
  <si>
    <t>['michael', 'roof', 'act', 'strange']</t>
  </si>
  <si>
    <t xml:space="preserve"> Everything is wrong, Dwight.  The stress of my modern office, has made me depressed.</t>
  </si>
  <si>
    <t>['wrong', 'dwight', 'stress', 'modern', 'office', 'depressed']</t>
  </si>
  <si>
    <t xml:space="preserve"> Depressed?  Isnâ€™t that just a fancy word for feeling bummed out?</t>
  </si>
  <si>
    <t>['depressed', 'fancy', 'word', 'feel', 'bum']</t>
  </si>
  <si>
    <t xml:space="preserve"> Well, you know, the first performance was a little off.  But I really think they hit their stride, in the second show.  Um, might even bring my parents tomorrow, to the matinee.</t>
  </si>
  <si>
    <t>['know', 'performance', 'little', 'hit', 'stride', 'second', 'bring', 'parent', 'tomorrow', 'matinee']</t>
  </si>
  <si>
    <t xml:space="preserve"> And that is why, I am going to jump off this roof!</t>
  </si>
  <si>
    <t>['go', 'jump', 'roof']</t>
  </si>
  <si>
    <t xml:space="preserve"> Oh, excuse me.  Itâ€™s myâ€¦ favorite part.  </t>
  </si>
  <si>
    <t>['excuse', 'favorite']</t>
  </si>
  <si>
    <t xml:space="preserve"> No, thereâ€™s nothing to see over there, people!  Thereâ€™s nothing to see.  â€¦They found the castle, Michael.</t>
  </si>
  <si>
    <t>['there', 'people', 'there', 'castle', 'michael']</t>
  </si>
  <si>
    <t xml:space="preserve"> Ohâ€¦ God.  Oh my God, heâ€™s gonna jump.</t>
  </si>
  <si>
    <t>['god', 'god', 'jump']</t>
  </si>
  <si>
    <t xml:space="preserve"> Oh.  Heâ€™s going to kill himself, pretending to kill himself.</t>
  </si>
  <si>
    <t>['go', 'kill', 'pretend', 'kill']</t>
  </si>
  <si>
    <t xml:space="preserve"> Hey uh, Michael.  Donâ€™t jump on the bouncy castle.  You canâ€™t do that, because youâ€™re going to get horribly, horribly injured.</t>
  </si>
  <si>
    <t>['michael', 'jump', 'bouncy', 'castle', 'go', 'horribly', 'horribly', 'injured']</t>
  </si>
  <si>
    <t xml:space="preserve"> Hey Michael!  I have a present for you, but you have to come down and get it.</t>
  </si>
  <si>
    <t>['michael', 'present']</t>
  </si>
  <si>
    <t xml:space="preserve"> Come down andâ€¦ open it and youâ€™ll see.</t>
  </si>
  <si>
    <t>['open']</t>
  </si>
  <si>
    <t xml:space="preserve"> Okay, uhâ€¦ I donâ€™t see anything.  She might be bluffing.</t>
  </si>
  <si>
    <t>['bluffing']</t>
  </si>
  <si>
    <t xml:space="preserve"> Ohâ€¦ Itâ€™s uh, a Repliee Q1 Expo female robot, theyâ€™re only available in Japan.</t>
  </si>
  <si>
    <t>['repliee', 'q', 'expo', 'female', 'robot', 'available', 'japan']</t>
  </si>
  <si>
    <t xml:space="preserve"> Dwight, you are such a liar.  Pam, really, what is it?</t>
  </si>
  <si>
    <t>['dwight', 'liar', 'pam']</t>
  </si>
  <si>
    <t xml:space="preserve"> You told me, that I lead aâ€¦ cushy, wimpy, Nerf life.</t>
  </si>
  <si>
    <t>['lead', 'cushy', 'wimpy', 'nerf', 'life']</t>
  </si>
  <si>
    <t xml:space="preserve"> Itâ€™s complicated with Jan.  And I donâ€™t know where I stand, or what I want.  The sex isnâ€™t nearly as good as it used to be.</t>
  </si>
  <si>
    <t>['complicate', 'jan', 'know', 'stand', 'want', 'sex', 'nearly']</t>
  </si>
  <si>
    <t xml:space="preserve"> Okay.  Pam, Iâ€™m coming down to get my present.  </t>
  </si>
  <si>
    <t>['pam', 'come', 'present']</t>
  </si>
  <si>
    <t xml:space="preserve"> An officeâ€¦ is as safe as the people in it.  And sometimes those people can drive you to do crazy things to show the dangers of the office.  Thatâ€™s the danger I found myself in today.  I saved a life.  My own.  Am I a hero?  I really canâ€™t say.  But, yes.  </t>
  </si>
  <si>
    <t>['office', 'safe', 'people', 'people', 'drive', 'crazy', 'thing', 'danger', 'office', 'danger', 'today', 'save', 'life', 'hero']</t>
  </si>
  <si>
    <t xml:space="preserve"> [walks around Andyâ€™s new car keying it]  </t>
  </si>
  <si>
    <t>['walk', 'andys', 'new', 'car', 'key']</t>
  </si>
  <si>
    <t xml:space="preserve"> OK, come on everybody, go time. Pam letâ€™s go.</t>
  </si>
  <si>
    <t>['everybody', 'time', 'pam', 'let']</t>
  </si>
  <si>
    <t xml:space="preserve"> I thought Iâ€™d stay and answer the phones.</t>
  </si>
  <si>
    <t>['thought', 'stay', 'answer', 'phone']</t>
  </si>
  <si>
    <t xml:space="preserve"> Donâ€™t worry Pam, you will be answering phones for the rest of your lifeâ€¦ Your long lovely life. [whispers to camera] saved it.  </t>
  </si>
  <si>
    <t>['worry', 'pam', 'answer', 'phone', 'rest', 'life', 'long', 'lovely', 'life', 'whisper', 'camera', 'save']</t>
  </si>
  <si>
    <t xml:space="preserve"> Step lively. Single file everybody.</t>
  </si>
  <si>
    <t>['step', 'lively', 'single', 'file', 'everybody']</t>
  </si>
  <si>
    <t xml:space="preserve"> Like weâ€™re going to the science museum.</t>
  </si>
  <si>
    <t>['go', 'science', 'museum']</t>
  </si>
  <si>
    <t xml:space="preserve"> Iâ€™ve been told that Iâ€™m a tactile learner.</t>
  </si>
  <si>
    <t>['tactile', 'learner']</t>
  </si>
  <si>
    <t xml:space="preserve"> Buddy system, everyone buddy up, find a buddy.  </t>
  </si>
  <si>
    <t>['buddy', 'system', 'buddy', 'buddy']</t>
  </si>
  <si>
    <t xml:space="preserve"> Kelly, Ryan looks great. You should be thankful that youâ€¦</t>
  </si>
  <si>
    <t>['kelly', 'ryan', 'look', 'great', 'thankful']</t>
  </si>
  <si>
    <t xml:space="preserve"> We got beat today, Dwight.</t>
  </si>
  <si>
    <t>['beat', 'today', 'dwight']</t>
  </si>
  <si>
    <t xml:space="preserve"> No it was not. Remind me again, what was the fight exactly, who was it between, and what was the outcome?</t>
  </si>
  <si>
    <t>['remind', 'fight', 'exactly', 'outcome']</t>
  </si>
  <si>
    <t xml:space="preserve"> You know whatâ€™s funny? Robin Williams. [sighs] When a cat gets stuck in a washing machine. City Slickers. Talking like Borat. You know whatâ€™s not funny? Safety, or making fun of the person trying to talk about safety. [in Borat voice] Not nice. I must show people how dangerous office can be. High fiveâ€¦ Now thatâ€™s funny.  </t>
  </si>
  <si>
    <t>['know', 'funny', 'robin', 'williams', 'sigh', 'cat', 'get', 'stuck', 'wash', 'machine', 'city', 'slicker', 'talk', 'borat', 'know', 'funny', 'safety', 'make', 'fun', 'person', 'try', 'talk', 'safety', 'borat', 'voice', 'nice', 'people', 'dangerous', 'office', 'high', 'funny']</t>
  </si>
  <si>
    <t xml:space="preserve"> How do you make depression sexy? How do youâ€¦ How do you get people interested in depression? That is the cononâ€¦ the conunâ€¦ the conumbery  </t>
  </si>
  <si>
    <t>['depression', 'sexy', 'people', 'interested', 'depression', 'conon', 'conun', 'conumbery']</t>
  </si>
  <si>
    <t xml:space="preserve"> Those warehouse guys, think that we are all flabby, middle management, nerf balls. Well Iâ€™m going to show them that we have nerfs of steel. [winks]  </t>
  </si>
  <si>
    <t>['warehouse', 'guy', 'flabby', 'middle', 'management', 'nerf', 'ball', 'go', 'nerfs', 'steel', 'wink']</t>
  </si>
  <si>
    <t xml:space="preserve"> Can you tell Andy to focus on the springs? Please.</t>
  </si>
  <si>
    <t>['tell', 'andy', 'focus', 'spring']</t>
  </si>
  <si>
    <t xml:space="preserve"> You know Drew, why donâ€™t you go inside. Dwight come here. Where should we put this?</t>
  </si>
  <si>
    <t>['know', 'drew', 'inside', 'dwight']</t>
  </si>
  <si>
    <t xml:space="preserve"> OK, ahh, turn around, and do a broad jump for me on go. Readyâ€¦ Go! One Mississâ€¦ OK, you went that far on one Mississ. Ippi would take you to here. This trajectory times the propulsion from your quadriceps would be about three Mississippi, maybe three and a quarter. So one Mississâ€¦ correctâ€¦ ippi, two Mississippi, three Mississippiâ€¦ e. Right here.</t>
  </si>
  <si>
    <t>['turn', 'broad', 'jump', 'ready', 'missis', 'go', 'far', 'missis', 'ippi', 'trajectory', 'time', 'propulsion', 'quadriceps', 'mississippi', 'maybe', 'quarter', 'missis', 'correct', 'ippi', 'mississippi', 'mississippi', 'e']</t>
  </si>
  <si>
    <t xml:space="preserve"> OK, good. Thank you. Wanna take our time, do this right.  </t>
  </si>
  <si>
    <t>['thank', 'wan', 'time']</t>
  </si>
  <si>
    <t xml:space="preserve"> Iâ€™m going to wait. I donâ€™t want to say this twice, itâ€™s too painful and Iâ€™m too depressed.</t>
  </si>
  <si>
    <t>['go', 'wait', 'want', 'twice', 'painful', 'depressed']</t>
  </si>
  <si>
    <t xml:space="preserve"> Oh, you know what we should probably preserve the batteries.</t>
  </si>
  <si>
    <t>['know', 'probably', 'preserve', 'battery']</t>
  </si>
  <si>
    <t xml:space="preserve"> I know the timings bad, but I hate to be a nudge, but thereâ€™s stuff that he has to sign that needs to be mailed by four.</t>
  </si>
  <si>
    <t>['know', 'timing', 'hate', 'nudge', 'there', 'stuff', 'sign', 'need', 'mail']</t>
  </si>
  <si>
    <t xml:space="preserve"> OK, if heâ€™s not down by four, Iâ€™ll get the papers up to him.</t>
  </si>
  <si>
    <t>['paper']</t>
  </si>
  <si>
    <t xml:space="preserve"> OK, Ryan you know what? You can do this.</t>
  </si>
  <si>
    <t>['ryan', 'know']</t>
  </si>
  <si>
    <t xml:space="preserve"> Come on. Heâ€™ll listen to you.</t>
  </si>
  <si>
    <t>['hell', 'listen']</t>
  </si>
  <si>
    <t xml:space="preserve"> OK. careful, thanks. [takes bullhorn from Andy]</t>
  </si>
  <si>
    <t>['careful', 'thanks', 'take', 'bullhorn', 'andy']</t>
  </si>
  <si>
    <t xml:space="preserve"> Itâ€™s only leased, and itâ€™s got rust damage, heâ€™ll never get his deposit back.  </t>
  </si>
  <si>
    <t>['lease', 'rust', 'damage', 'hell', 'deposit']</t>
  </si>
  <si>
    <t xml:space="preserve"> Coal miners, crab fishermen, Dog the bounty hunter, all dangerous jobs. But also upper middle management. [takes deep breath] Wow! I could have fallen off a roof todayâ€¦ And you donâ€™t worry about falling off a roof when you work on a crab boatâ€¦ And there are no roofs in coal mines.  </t>
  </si>
  <si>
    <t>['coal', 'miner', 'crab', 'fisherman', 'dog', 'bounty', 'hunter', 'dangerous', 'job', 'upper', 'middle', 'management', 'take', 'deep', 'breath', 'wow', 'fall', 'roof', 'today', 'worry', 'fall', 'roof', 'work', 'crab', 'boat', 'roof', 'coal', 'mine']</t>
  </si>
  <si>
    <t xml:space="preserve"> Well thatâ€™s debatable.  There are basically two schools of thoughtâ€”</t>
  </si>
  <si>
    <t>['debatable', 'basically', 'school', 'thought']</t>
  </si>
  <si>
    <t xml:space="preserve"> Fact.  Bears eat beets.  Bears.  Beets.  Battlestar Galactica.</t>
  </si>
  <si>
    <t>['fact', 'bear', 'eat', 'beet', 'bear', 'beet', 'battlestar', 'galactica']</t>
  </si>
  <si>
    <t xml:space="preserve"> Bears do notâ€” What is going onâ€” What are you doing?!  </t>
  </si>
  <si>
    <t>['bear', 'go']</t>
  </si>
  <si>
    <t xml:space="preserve"> Last week, I was in a drug store and I saw these glasses.  Uh, four dollars.  And it only cost me seven dollars to recreate the rest of the ensemble.  And thatâ€™s a grand total ofâ€¦ [Jim calculates the total on his calculator-watch] eleven dollars.  </t>
  </si>
  <si>
    <t>['week', 'drug', 'store', 'saw', 'glass', 'dollar', 'cost', 'seven', 'dollar', 'recreate', 'rest', 'ensemble', 'grand', 'total', 'jim', 'calculates', 'total', 'calculatorwatch', 'dollar']</t>
  </si>
  <si>
    <t xml:space="preserve"> You know what?  Imitation is the most sincere form of flattery, so I thank you. [Jim places a bobble-head on his desk]  Identity theft is not a joke, Jim!  Millions of families suffer every year!</t>
  </si>
  <si>
    <t>['know', 'imitation', 'form', 'flattery', 'thank', 'jim', 'place', 'bobblehead', 'desk', 'identity', 'theft', 'joke', 'jim', 'million', 'family', 'suffer', 'year']</t>
  </si>
  <si>
    <t xml:space="preserve"> [on phone] Yes, I understand.  Can I transfer you to customer relations?</t>
  </si>
  <si>
    <t>['phone', 'understand', 'transfer', 'customer', 'relation']</t>
  </si>
  <si>
    <t xml:space="preserve"> [on phone] Absolutely.  I couldnâ€™t be more sorry about this.</t>
  </si>
  <si>
    <t>['phone', 'absolutely', 'sorry']</t>
  </si>
  <si>
    <t xml:space="preserve"> [on phone] It is disgusting.  I totally agree.  Well, weâ€™re going to recalling all of that paper.  </t>
  </si>
  <si>
    <t>['phone', 'disgust', 'totally', 'agree', 'go', 'recall', 'paper']</t>
  </si>
  <si>
    <t xml:space="preserve"> We have a crisis.  Apparently, a disgruntled employee at the paper mill decided that it would be funny to put an obscene watermark on our 24 pound cream butter stock.  Five hundred boxes has gone out, with the image of a beloved cartoon duck, performingâ€¦  unspeakable acts upon a certain cartoon mouse that a lot of people like.  Iâ€™ve never been a fan.  </t>
  </si>
  <si>
    <t>['crisis', 'apparently', 'disgruntle', 'employee', 'paper', 'decide', 'funny', 'obscene', 'watermark', 'pound', 'cream', 'butter', 'stock', 'box', 'go', 'image', 'beloved', 'cartoon', 'duck', 'perform', 'unspeakable', 'act', 'certain', 'cartoon', 'mouse', 'people', 'fan']</t>
  </si>
  <si>
    <t xml:space="preserve"> Everybody in here.  STAT.  No time to lose.  Cri-Man-Squa.  F and C, doubletime.</t>
  </si>
  <si>
    <t>['everybody', 'stat', 'time', 'lose', 'crimansqua', 'f', 'c', 'doubletime']</t>
  </si>
  <si>
    <t xml:space="preserve"> Front and Center. Twice as fast as you would normally go.  Any other questions?</t>
  </si>
  <si>
    <t>['center', 'twice', 'fast', 'normally', 'question']</t>
  </si>
  <si>
    <t xml:space="preserve"> One more.  Why are you talking like that?</t>
  </si>
  <si>
    <t xml:space="preserve"> Yeah, she has a good point.  I mean, for example, with the last thing you said, by the time you explained it, it actually took up more time.</t>
  </si>
  <si>
    <t>['point', 'mean', 'example', 'say', 'time', 'explain', 'actually', 'take', 'time']</t>
  </si>
  <si>
    <t xml:space="preserve"> You know what? Bluh bluh bluh bluh bluh!  Forget it.  Where is Creed?</t>
  </si>
  <si>
    <t>['know', 'bluh', 'bluh', 'bluh', 'bluh', 'bluh', 'forget', 'creed']</t>
  </si>
  <si>
    <t xml:space="preserve"> Creed.  Quality assurance.  Your job.  I really think you screwed the pooch on one, Creed.  Because of you, the entire company is in jeopardy.  </t>
  </si>
  <si>
    <t>['creed', 'quality', 'assurance', 'job', 'screw', 'pooch', 'creed', 'entire', 'company', 'jeopardy']</t>
  </si>
  <si>
    <t xml:space="preserve"> We have a lot of angry customers out there.  This puts us at threat level midnight.  Accounting, you are on customer service duty today.</t>
  </si>
  <si>
    <t>['angry', 'customer', 'put', 'threat', 'level', 'midnight', 'accounting', 'customer', 'service', 'duty', 'today']</t>
  </si>
  <si>
    <t xml:space="preserve"> [getting a pill from the bottle] I donâ€™t have a headache.  Iâ€™m just preparing.  </t>
  </si>
  <si>
    <t>['get', 'pill', 'bottle', 'headache', 'prepare']</t>
  </si>
  <si>
    <t xml:space="preserve"> Jim, big fire in your house.  Your client, Dunmore High-school, sent out their prom invitations on this paper.  Went home to all the kids.</t>
  </si>
  <si>
    <t>['jim', 'big', 'house', 'client', 'dunmore', 'highschool', 'sent', 'prom', 'invitation', 'paper', 'go', 'home', 'kid']</t>
  </si>
  <si>
    <t xml:space="preserve"> No, no, no, no.  Not good enough.  This is a keystone account.  I want you in the school.  In person.</t>
  </si>
  <si>
    <t>['keystone', 'account', 'want', 'school', 'person']</t>
  </si>
  <si>
    <t xml:space="preserve"> No, sweet cheeks.  We need someone whoâ€™s actually made a sale.  Andy, you go.</t>
  </si>
  <si>
    <t>['sweet', 'cheek', 'need', 'who', 'actually', 'sale', 'andy']</t>
  </si>
  <si>
    <t xml:space="preserve"> Yeah, Iâ€™m definitely gonna go alone.</t>
  </si>
  <si>
    <t>['definitely']</t>
  </si>
  <si>
    <t xml:space="preserve"> No, no.  I need two men on this.  Thatâ€™s what she said.  No time!  But she did.  NO TIME!  Guys, get on this.  Dwight, I want you to be in charge of the press conference.</t>
  </si>
  <si>
    <t>['need', 'men', 'say', 'time', 'time', 'guy', 'dwight', 'want', 'charge', 'press', 'conference']</t>
  </si>
  <si>
    <t xml:space="preserve"> Yes!  You are entering the â€œNo Spin Zone!â€</t>
  </si>
  <si>
    <t>['enter', 'spin', 'zone']</t>
  </si>
  <si>
    <t xml:space="preserve"> No, Pam.  The press is just gonna find out by themselves.</t>
  </si>
  <si>
    <t>['pam', 'press']</t>
  </si>
  <si>
    <t xml:space="preserve"> Hereâ€™s the thing.  When a company screws up, best thing to do is call a press conference.  Alert the media, and then you control the story.  Wait for them to find out, and the story controls you.  Thatâ€™s what happened to O.J.  </t>
  </si>
  <si>
    <t>['here', 'company', 'screw', 'best', 'press', 'conference', 'alert', 'medium', 'control', 'story', 'wait', 'story', 'control', 'happen', 'oj']</t>
  </si>
  <si>
    <t xml:space="preserve"> I have invited Barbara Allen, one of our oldest clients, to come in here, and meet with me, for a personal apology.  The press wants a story, I will give them a story.</t>
  </si>
  <si>
    <t>['invite', 'barbara', 'allen', 'old', 'client', 'meet', 'personal', 'apology', 'press', 'want', 'story', 'story']</t>
  </si>
  <si>
    <t xml:space="preserve"> I was thinkinâ€™ about more like a CD, orâ€¦ a CD.</t>
  </si>
  <si>
    <t>['thinkin', 'cd', 'cd']</t>
  </si>
  <si>
    <t xml:space="preserve"> No, I donâ€™t think so.</t>
  </si>
  <si>
    <t xml:space="preserve"> OK, press conference in 45.  Dwight, make sure this place looks nice.</t>
  </si>
  <si>
    <t>['press', 'conference', 'dwight', 'sure', 'place', 'look', 'nice']</t>
  </si>
  <si>
    <t xml:space="preserve"> On it.  OK, Karen, Ryan, Pam, center stage.  Pam, run a comb through your hair.  </t>
  </si>
  <si>
    <t>['karen', 'ryan', 'pam', 'center', 'stage', 'pam', 'run', 'comb', 'hair']</t>
  </si>
  <si>
    <t xml:space="preserve"> First rule in road-side beet sales: Put the most attractive beets on top.  The ones that make you pull the car over and go, â€œWow, I need this beet right now.â€  Those are the money beets.   </t>
  </si>
  <si>
    <t>['rule', 'roadside', 'beet', 'sale', 'attractive', 'beet', 'one', 'pull', 'car', 'wow', 'need', 'beet', 'money', 'beet']</t>
  </si>
  <si>
    <t xml:space="preserve"> [Chad Lite walks in the door] [to Office workers] Hey!  [snaps twice] Look sharp!  [to Chad Lite] Hey!  Uh, Hi.  Hello, Dwight Schrute.</t>
  </si>
  <si>
    <t>['chad', 'lite', 'walk', 'door', 'office', 'worker', 'snap', 'twice', 'look', 'sharp', 'chad', 'lite', 'dwight', 'schrute']</t>
  </si>
  <si>
    <t xml:space="preserve"> Oh, dear God.  OK, here are your credentials.  Youâ€™ve been granted level three security clearance.</t>
  </si>
  <si>
    <t>['dear', 'god', 'credential', 'grant', 'level', 'security', 'clearance']</t>
  </si>
  <si>
    <t xml:space="preserve"> Donâ€™t get too excited, thatâ€™s out of 20.  Right this way.  Regional Manager Michael Scott will be addressing the client in the press room shortly.  Have a seat, can I get you a beverage?</t>
  </si>
  <si>
    <t>['excite', 'way', 'regional', 'manager', 'michael', 'scott', 'address', 'client', 'press', 'room', 'shortly', 'seat', 'beverage']</t>
  </si>
  <si>
    <t xml:space="preserve"> Oh, Andy.  You know what?  We donâ€™t have a </t>
  </si>
  <si>
    <t>['andy', 'know']</t>
  </si>
  <si>
    <t xml:space="preserve"> Wellâ€¦ thatâ€™s not gonna hold up in court.</t>
  </si>
  <si>
    <t>['hold', 'court']</t>
  </si>
  <si>
    <t xml:space="preserve"> [on phone] Excuse me?  Well, I donâ€™t see how thatâ€™s our fault.  And Iâ€™ve already told you, the official position of Dunder Mifflin is apologetic, so I donâ€™t know what you want from me. [hangs up]</t>
  </si>
  <si>
    <t>['phone', 'excuse', 'fault', 'official', 'position', 'dunder', 'mifflin', 'apologetic', 'know', 'want', 'hang']</t>
  </si>
  <si>
    <t xml:space="preserve"> Yes, Iâ€™ll be sure someone returns your call.  Iâ€™m so sorry.  Bye.</t>
  </si>
  <si>
    <t>['sure', 'return', 'sorry', 'bye']</t>
  </si>
  <si>
    <t xml:space="preserve"> Mrs. Allen is our most important clientâ€¦ because every client is our most important client.  Even though sheâ€™s a pretty unimportant client, really.  </t>
  </si>
  <si>
    <t>['mr', 'allen', 'important', 'client', 'client', 'important', 'client', 'pretty', 'unimportant', 'client']</t>
  </si>
  <si>
    <t xml:space="preserve">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t>
  </si>
  <si>
    <t>['eye', 'nation', 'dunder', 'mifflin', 'truly', 'regret', 'unfortunate', 'incident', 'gesture', 'gratitude', 'continued', 'loyalty', 'mr', 'allen', 'present', 'novelty', 'check', 'month', 'free', 'paper', 'ream', 'whichever', 'come']</t>
  </si>
  <si>
    <t xml:space="preserve"> [snaps picture with his camera phone] You look good in this.</t>
  </si>
  <si>
    <t>['snap', 'picture', 'camera', 'phone', 'look']</t>
  </si>
  <si>
    <t xml:space="preserve"> So, let us consider this matter ended.</t>
  </si>
  <si>
    <t>['consider', 'matter', 'end']</t>
  </si>
  <si>
    <t xml:space="preserve"> I know, I know youâ€™re angry.  And we are truly, truly sorry.</t>
  </si>
  <si>
    <t>['know', 'know', 'angry', 'truly', 'truly', 'sorry']</t>
  </si>
  <si>
    <t xml:space="preserve"> Not important.  Because youâ€™re not dating her.  Because itâ€™s a felony.</t>
  </si>
  <si>
    <t>['important', 'date', 'felony']</t>
  </si>
  <si>
    <t xml:space="preserve"> [on phone] Where are you from?  Ohio?  Thatâ€™s nice.  So what do you want?  [to Kelly] Heâ€™s upset about the watermark.</t>
  </si>
  <si>
    <t>['phone', 'ohio', 'nice', 'want', 'kelly', 'upset', 'watermark']</t>
  </si>
  <si>
    <t xml:space="preserve"> [on phone] It was an unfortunate error.  </t>
  </si>
  <si>
    <t>['phone', 'unfortunate', 'error']</t>
  </si>
  <si>
    <t xml:space="preserve"> â€¦and the company has already apologized, so you can take that apology or not. [hangs up] [to Kelly] I think he had Touretteâ€™s or something!  </t>
  </si>
  <si>
    <t>['company', 'apologize', 'apology', 'hang', 'kelly', 'tourette']</t>
  </si>
  <si>
    <t xml:space="preserve"> Weâ€¦ are going to do everything humanly possible, to ensure that this never happens again.</t>
  </si>
  <si>
    <t>['go', 'humanly', 'possible', 'ensure', 'happens']</t>
  </si>
  <si>
    <t xml:space="preserve"> The watermarkâ€¦ itâ€™s a one time thing.</t>
  </si>
  <si>
    <t>['watermark', 'time']</t>
  </si>
  <si>
    <t xml:space="preserve"> May I point out that the sex appeared to be consensual?  Both animals were smiling.</t>
  </si>
  <si>
    <t>['point', 'sex', 'appear', 'consensual', 'animal', 'smile']</t>
  </si>
  <si>
    <t xml:space="preserve"> I grew up on a farm.  I have seen animals having sex in every position imaginable.  Goat on chicken.  Chicken on goat.  Couple of chickens doinâ€™ a goat, couple of pigs watching.  Whoever drew this got it exactly right.  </t>
  </si>
  <si>
    <t>['grow', 'farm', 'see', 'animal', 'sex', 'position', 'imaginable', 'goat', 'chicken', 'chicken', 'goat', 'couple', 'chicken', 'doin', 'goat', 'couple', 'pig', 'watch', 'drew', 'exactly']</t>
  </si>
  <si>
    <t xml:space="preserve"> Wellâ€¦ [exhales] OK, wellâ€¦  Um, wasnâ€™t really my fault.  The guys at the papermillâ€”</t>
  </si>
  <si>
    <t>['exhales', 'fault', 'guy', 'papermill']</t>
  </si>
  <si>
    <t xml:space="preserve"> The guys at the papermillâ€” No no no!</t>
  </si>
  <si>
    <t>['guy', 'papermill']</t>
  </si>
  <si>
    <t xml:space="preserve"> Noâ€” myâ€” OK, this is insane.  You can get out of here.  Get out!</t>
  </si>
  <si>
    <t>['insane']</t>
  </si>
  <si>
    <t xml:space="preserve"> Thatâ€™s insane.  Weâ€™ll give this to somebody who will appreciate it.</t>
  </si>
  <si>
    <t>['insane', 'somebody', 'appreciate']</t>
  </si>
  <si>
    <t xml:space="preserve"> Yeah, well Iâ€™m calling the Ungrateful Bi-atch Hotline! [to Chad Lite] Did you get all that?</t>
  </si>
  <si>
    <t>['call', 'ungrateful', 'biatch', 'hotline', 'chad', 'lite']</t>
  </si>
  <si>
    <t xml:space="preserve"> We gotta do something. [exhales] This is spinning out of control, Pam.  This is just, notâ€¦</t>
  </si>
  <si>
    <t>['get', 'exhales', 'spin', 'control', 'pam']</t>
  </si>
  <si>
    <t xml:space="preserve"> No, then Newsweek picks it up.  And then CNN does a story about it.  Thenâ€¦ YouTube gets a hold of itâ€¦</t>
  </si>
  <si>
    <t>['newsweek', 'pick', 'cnn', 'story', 'youtube', 'get', 'hold']</t>
  </si>
  <si>
    <t xml:space="preserve"> You know what?  I really think the whole thing is just gonna blow over in like a week or two.</t>
  </si>
  <si>
    <t>['know', 'blow', 'week']</t>
  </si>
  <si>
    <t xml:space="preserve"> Youâ€™re right.  It will blow over.  But itâ€™s notâ€¦ going to takeâ€¦ a week or two.  [pulls out a video camcorder from his desk] Do you know what this is for?</t>
  </si>
  <si>
    <t>['blow', 'go', 'week', 'pull', 'video', 'camcorder', 'desk', 'know']</t>
  </si>
  <si>
    <t xml:space="preserve"> Michael likes me to run the camera when he makes his apology videos.  He says he needs a womanâ€™s touch.  </t>
  </si>
  <si>
    <t>['michael', 'like', 'run', 'camera', 'make', 'apology', 'video', 'say', 'need', 'woman', 'touch']</t>
  </si>
  <si>
    <t xml:space="preserve"> [Dwight is spraying far too much hairspray into Michaelâ€™s hair] OK, I think thatâ€™s good.  </t>
  </si>
  <si>
    <t>['dwight', 'spray', 'far', 'hairspray', 'michael', 'hair']</t>
  </si>
  <si>
    <t xml:space="preserve"> â€œHello.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that.â€</t>
  </si>
  <si>
    <t>['michael', 'scott', 'regional', 'manager', 'dunder', 'mifflin', 'scranton', 'probably', 'sick', 'hearing', 'dunder', 'mifflin', 'embarrass', 'watermark', 'boner', 'tell', 'heart', 'leave', 'office', 'swat', 'team', 'remove', 'office', 'maybe']</t>
  </si>
  <si>
    <t xml:space="preserve"> They would flank you.  Throw in a concussion grenade.</t>
  </si>
  <si>
    <t>['flank', 'throw', 'concussion', 'grenade']</t>
  </si>
  <si>
    <t xml:space="preserve"> You would be on the ground, blind, deaf, dumb.</t>
  </si>
  <si>
    <t>['ground', 'blind', 'deaf', 'dumb']</t>
  </si>
  <si>
    <t xml:space="preserve"> Do you think youâ€™re taking it a littleâ€¦ literally, Dwight?  And now weâ€™re wasting tape.  Iâ€™m gonna have to cut this all out.  Can you say cut?</t>
  </si>
  <si>
    <t>['take', 'little', 'literally', 'dwight', 'waste', 'tape', 'cut', 'cut']</t>
  </si>
  <si>
    <t xml:space="preserve"> Iâ€™m asking Pam to do it, please.</t>
  </si>
  <si>
    <t>['ask', 'pam']</t>
  </si>
  <si>
    <t xml:space="preserve"> Yeah, well you didnâ€™t know that when you filled out this payroll form.</t>
  </si>
  <si>
    <t>['know', 'fill', 'payroll', 'form']</t>
  </si>
  <si>
    <t xml:space="preserve"> Five, four, three.  â€œThere is no way, I will resign.  It wouldnâ€™t be fair.  Not to the good workers I work with, not to my clients, and especially not to me.  Letâ€™s not forget who this whole resigning business is about, anyway.  If I could leave you with one thought, rememberâ€¦ it wasnâ€™t me.  Theyâ€™re trying to make me an escape goat.  If I am fired, I swear to God, that every single piece of copier paper in this town is going to have the F-word on it.  The F-word.  You have one day.â€</t>
  </si>
  <si>
    <t>['way', 'resign', 'fair', 'worker', 'work', 'client', 'especially', 'let', 'forget', 'resign', 'business', 'leave', 'thought', 'remember', 'try', 'escape', 'goat', 'fire', 'swear', 'god', 'single', 'piece', 'copier', 'paper', 'town', 'go', 'fword', 'fword']</t>
  </si>
  <si>
    <t xml:space="preserve"> Cut.  That was your best apology video ever.</t>
  </si>
  <si>
    <t>['cut', 'best', 'apology', 'video']</t>
  </si>
  <si>
    <t xml:space="preserve"> Come on man, just give it a couple days.  I think youâ€™ll be all right.</t>
  </si>
  <si>
    <t>['man', 'couple', 'day']</t>
  </si>
  <si>
    <t xml:space="preserve"> [singing the intro to The Lion Kingâ€™s â€œThe Lion Sleeps Tonightâ€] A-wimowheh, a-wimowheh, a-wimowheh, a-wimowheh, a-wimowheh, a-wimowheh, a-wimowheh, a-wimowhehâ€¦</t>
  </si>
  <si>
    <t>['sing', 'intro', 'lion', 'king', 'lion', 'sleep', 'tonight', 'awimowheh', 'awimowheh', 'awimowheh', 'awimowheh', 'awimowheh', 'awimowheh', 'awimowheh', 'awimowheh']</t>
  </si>
  <si>
    <t xml:space="preserve"> A-wimowheh, a-wimowheh, a-wimowheh, a-wimowheh, a-wimowheh, a-wimowheh, a-wimowheh, a-wimowheh, a-wimowhehâ€¦</t>
  </si>
  <si>
    <t>['awimowheh', 'awimowheh', 'awimowheh', 'awimowheh', 'awimowheh', 'awimowheh', 'awimowheh', 'awimowheh', 'awimowheh']</t>
  </si>
  <si>
    <t xml:space="preserve"> A-wimowheh, a-wimowheh, a-wimowheh, a-wimowheh, a-wimowhehâ€¦</t>
  </si>
  <si>
    <t>['awimowheh', 'awimowheh', 'awimowheh', 'awimowheh', 'awimowheh']</t>
  </si>
  <si>
    <t xml:space="preserve"> Hey, Dwight.  You look really nice today.</t>
  </si>
  <si>
    <t>['dwight', 'look', 'nice', 'today']</t>
  </si>
  <si>
    <t xml:space="preserve"> [scoffs] Pssssh.  I look like an idiot. Hey Karen.</t>
  </si>
  <si>
    <t>['scoff', 'pssssh', 'look', 'idiot', 'karen']</t>
  </si>
  <si>
    <t xml:space="preserve"> Yeah, thatâ€™s cause Iâ€™mâ€¦ youâ€™re boyfriend, Jim Halpert.  Hey, Karen, wanna get t-together later and have sexual intercourse cause youâ€™re my girlfriend?</t>
  </si>
  <si>
    <t>['cause', 'boyfriend', 'jim', 'halpert', 'karen', 'wan', 'ttogether', 'later', 'sexual', 'intercourse', 'cause', 'girlfriend']</t>
  </si>
  <si>
    <t xml:space="preserve"> [Dwight imitates the â€œJim faceâ€] Look at that.</t>
  </si>
  <si>
    <t>['dwight', 'imitates', 'jim', 'face', 'look']</t>
  </si>
  <si>
    <t xml:space="preserve"> Iâ€™m Jim Halpert. [more horrible â€œJim facesâ€]</t>
  </si>
  <si>
    <t>['jim', 'halpert', 'horrible', 'jim', 'face']</t>
  </si>
  <si>
    <t xml:space="preserve"> The key to a crisis is dealing with it right away. Like that aspirin company that sent out the poisoned aspirin in the regular aspirin bottles. If you donâ€™t act fast, you will lose customers.  </t>
  </si>
  <si>
    <t>['key', 'crisis', 'deal', 'away', 'aspirin', 'company', 'sent', 'poison', 'aspirin', 'regular', 'aspirin', 'bottle', 'act', 'fast', 'lose', 'customer']</t>
  </si>
  <si>
    <t xml:space="preserve"> Hello, CNN? I need to speak to your Scranton-area bureau chief? All right, then the bureau chief for the Greater Wilkes-Barre area? How about, ah, Lackawanna County. Okay, Northeastern Pennsylvania then. This is extremely urgent! Noâ€¦ you put </t>
  </si>
  <si>
    <t>['cnn', 'need', 'speak', 'scrantonarea', 'bureau', 'chief', 'bureau', 'chief', 'great', 'wilkesbarre', 'area', 'lackawanna', 'county', 'northeastern', 'pennsylvania', 'extremely', 'urgent']</t>
  </si>
  <si>
    <t xml:space="preserve"> Alright, I think Iâ€™m trained.</t>
  </si>
  <si>
    <t>['train']</t>
  </si>
  <si>
    <t xml:space="preserve"> Or a high school girl. Letâ€™s go [mouths â€˜wowâ€™ to the camera].  </t>
  </si>
  <si>
    <t>['high', 'school', 'girl', 'let', 'mouth', 'wow', 'camera']</t>
  </si>
  <si>
    <t xml:space="preserve"> Oh. You donâ€™t have to tell me this.</t>
  </si>
  <si>
    <t xml:space="preserve"> With dissatisfied clients, it doesnâ€™t matter what you did. All they wanna hear is that youâ€™re sorry. Theyâ€™re like women that way. And this client is a woman. So when I say Iâ€™m sorry, it will be twice as effective.  </t>
  </si>
  <si>
    <t>['dissatisfied', 'client', 'matter', 'wan', 'hear', 'sorry', 'woman', 'way', 'client', 'woman', 'sorry', 'twice', 'effective']</t>
  </si>
  <si>
    <t xml:space="preserve"> [whispering] Say youâ€™re sorry times infinityâ€¦</t>
  </si>
  <si>
    <t>['whisper', 'sorry', 'time', 'infinity']</t>
  </si>
  <si>
    <t xml:space="preserve"> All right. We are infinitely sorry.</t>
  </si>
  <si>
    <t>['infinitely', 'sorry']</t>
  </si>
  <si>
    <t xml:space="preserve"> Dr. Johnson, we need you in surgery right away.</t>
  </si>
  <si>
    <t>['dr', 'johnson', 'need', 'surgery', 'away']</t>
  </si>
  <si>
    <t xml:space="preserve"> I donâ€™t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</si>
  <si>
    <t>['believe', 'apology', 'yakuza', 'make', 'mistake', 'cut', 'portion', 'pinky', 'finger', 'way', 'save', 'face', 'know', 'japanese', 'probably', 'better', 'prosthetic', 'finger', 'knife', 'screwdriver', 'corkscrew']</t>
  </si>
  <si>
    <t xml:space="preserve"> Why am I getting all of the bad ones?</t>
  </si>
  <si>
    <t>['get', 'one']</t>
  </si>
  <si>
    <t xml:space="preserve"> Iâ€™m not gonna lie and say Iâ€™m sorry when the company didnâ€™t do anything wrong. Thatâ€™s immoral, and this is ridiculous.</t>
  </si>
  <si>
    <t>['lie', 'sorry', 'company', 'wrong', 'immoral', 'ridiculous']</t>
  </si>
  <si>
    <t xml:space="preserve"> What? Well what you say is stupid, and your job is pointless. And youâ€™re a slut and everyone thinks so.</t>
  </si>
  <si>
    <t>['stupid', 'job', 'pointless', 'slut', 'think']</t>
  </si>
  <si>
    <t xml:space="preserve"> The customer is always right. Mrs. Allen was our customer. She was wrong. Is that a contradiction? No. Because sheâ€™s not our customer anymore.  </t>
  </si>
  <si>
    <t>['customer', 'mr', 'allen', 'customer', 'wrong', 'contradiction', 'customer', 'anymore']</t>
  </si>
  <si>
    <t xml:space="preserve"> Michael likes me to run the camera when he makes his apology videos. My favorite is the one for his mother.  </t>
  </si>
  <si>
    <t>['michael', 'like', 'run', 'camera', 'make', 'apology', 'video', 'favorite', 'mother']</t>
  </si>
  <si>
    <t xml:space="preserve"> Hey, Mom. Happy birthday, belatedly. Sorry I forgot. I had put it on my calendar and Pam threw that out.  </t>
  </si>
  <si>
    <t>['mom', 'happy', 'birthday', 'belatedly', 'sorry', 'forgot', 'calendar', 'pam', 'threw']</t>
  </si>
  <si>
    <t xml:space="preserve"> My personal favorite is the one he made for his condo association.  </t>
  </si>
  <si>
    <t>['personal', 'favorite', 'condo', 'association']</t>
  </si>
  <si>
    <t xml:space="preserve"> And without denying the seriousness of the situation, I would just like to remind you that in much of the Netherlands, swimming naked is the norm. So in Norway, youâ€™d be the weirdos.  </t>
  </si>
  <si>
    <t>['deny', 'seriousness', 'situation', 'remind', 'netherlands', 'swim', 'naked', 'norm', 'norway', 'weirdo']</t>
  </si>
  <si>
    <t xml:space="preserve"> Okay, Andy, we need to go. Seriously.</t>
  </si>
  <si>
    <t>['andy', 'need', 'seriously']</t>
  </si>
  <si>
    <t xml:space="preserve"> No, thatâ€™s your conscience. Listen to it.</t>
  </si>
  <si>
    <t>['conscience', 'listen']</t>
  </si>
  <si>
    <t xml:space="preserve"> [sits down next to Denise] So, high school.</t>
  </si>
  <si>
    <t>['sits', 'denise', 'high', 'school']</t>
  </si>
  <si>
    <t xml:space="preserve"> Oh, I donâ€™t smoke. Sorry.</t>
  </si>
  <si>
    <t>['smoke', 'sorry']</t>
  </si>
  <si>
    <t xml:space="preserve"> Hey, uh, does Mr. Nortman still teach here? Heâ€™s a jerk, right?</t>
  </si>
  <si>
    <t>['nortman', 'teach', 'jerk']</t>
  </si>
  <si>
    <t xml:space="preserve"> No, nope. What else? What else? You watch The Hills? What is Heidi thinking?</t>
  </si>
  <si>
    <t>['nope', 'watch', 'hill', 'heidi', 'think']</t>
  </si>
  <si>
    <t xml:space="preserve"> How old do you think I am?</t>
  </si>
  <si>
    <t>['old']</t>
  </si>
  <si>
    <t xml:space="preserve"> I drive a Saab station wagon.</t>
  </si>
  <si>
    <t>['drive', 'saab', 'station', 'wagon']</t>
  </si>
  <si>
    <t xml:space="preserve"> Really? Way to earn it. Hey, Andy?</t>
  </si>
  <si>
    <t>['way', 'earn', 'andy']</t>
  </si>
  <si>
    <t xml:space="preserve"> Very well [hangs up phone]. I just got a call from Debbie Brown over at the mill. She claims innocence and is willing to come over here and defend herself.</t>
  </si>
  <si>
    <t>['hang', 'phone', 'debbie', 'brown', 'mill', 'claim', 'innocence', 'willing', 'defend']</t>
  </si>
  <si>
    <t xml:space="preserve"> Youâ€™re right. Mercy is for girl-babies. Time to put this dog down.  </t>
  </si>
  <si>
    <t>['mercy', 'girlbabies', 'time', 'dog']</t>
  </si>
  <si>
    <t xml:space="preserve"> Okay. We good? Okay, thatâ€™s enough Aqua Net.</t>
  </si>
  <si>
    <t>['aqua', 'net']</t>
  </si>
  <si>
    <t xml:space="preserve"> Oh. Thank you, Kelly [long pause]. And I wish I hadnâ€™t called you stupid.</t>
  </si>
  <si>
    <t>['thank', 'kelly', 'long', 'pause', 'wish', 'call', 'stupid']</t>
  </si>
  <si>
    <t xml:space="preserve"> Kellyâ€™s not so bad. She really taught me something today [rolls eyes].  </t>
  </si>
  <si>
    <t>['kelly', 'taught', 'today', 'roll', 'eye']</t>
  </si>
  <si>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wasnâ€™t even me. Itâ€™s so not fair that they want me to resign.  </t>
  </si>
  <si>
    <t>['literally', 'apologize', 'infinite', 'number', 'time', 'call', 'resign', 'call', 'annoy', 'woman', 'possibly', 'medium', 'alike', 'tell', 'heart', 'resign', 'need', 'job', 'mortgage', 'hundred', 'dollar', 'month', 'job', 'barely', 'cover', 'company', 'car', 'pay', 'gas', 'gas', 'price', 'high', 'saving', 'whatsoever', 'fair', 'want', 'resign']</t>
  </si>
  <si>
    <t xml:space="preserve"> â€¦to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</si>
  <si>
    <t>['full', 'extent', 'law', 'hang', 'phone', 'listen', 'phone', 'mill', 'final', 'responsibility', 'watermarkgate', 'assign', 'floor', 'manager', 'debbie', 'brown', 'officially', 'terminate', 'let', 'big', 'hand', 'creed', 'bratton', 'earnest', 'diligent', 'sleuth', 'scandal', 'resolve', 'clap']</t>
  </si>
  <si>
    <t xml:space="preserve"> [reads demerit] â€œJim Halpert, tardiness.â€ Ugh. I love it already.</t>
  </si>
  <si>
    <t>['read', 'demerit', 'jim', 'halpert', 'tardiness', 'love']</t>
  </si>
  <si>
    <t xml:space="preserve"> Youâ€™ve gotta learn, Jim. You are second in command, but that does not put you above the law.</t>
  </si>
  <si>
    <t>['get', 'learn', 'jim', 'second', 'command', 'law']</t>
  </si>
  <si>
    <t xml:space="preserve"> Oh, I understand. And I also have lots of questions, like, what does a demerit mean?</t>
  </si>
  <si>
    <t>['understand', 'lot', 'question', 'demerit', 'mean']</t>
  </si>
  <si>
    <t xml:space="preserve"> [scoffs] Letâ€™s put it this way. You do not want to receive three of those.</t>
  </si>
  <si>
    <t>['scoff', 'let', 'way', 'want', 'receive']</t>
  </si>
  <si>
    <t xml:space="preserve"> Three demerits and youâ€™ll receive a citation.</t>
  </si>
  <si>
    <t>['demerit', 'receive', 'citation']</t>
  </si>
  <si>
    <t xml:space="preserve"> Oh, it is serious. Five citations and youâ€™re looking at a violation. Four of those and youâ€™ll receive a verbal warning. Keep it up, and youâ€™re looking at a written warning. Two of those, thatâ€™ll land you in a world of hurtâ€¦ in the form of a disciplinary review written up by me and placed on the desk of my immediate superior.</t>
  </si>
  <si>
    <t>['citation', 'look', 'violation', 'receive', 'verbal', 'warn', 'look', 'write', 'warn', 'thatll', 'land', 'world', 'hurt', 'form', 'disciplinary', 'review', 'write', 'place', 'desk', 'immediate', 'superior']</t>
  </si>
  <si>
    <t xml:space="preserve"> OK, I want a copy on my desk by the end of the day or you will receive a full disadulation.</t>
  </si>
  <si>
    <t>['want', 'copy', 'desk', 'end', 'receive', 'disadulation']</t>
  </si>
  <si>
    <t xml:space="preserve"> [door opens] Hey, Phyllis. You all right?</t>
  </si>
  <si>
    <t>['door', 'open', 'phyllis']</t>
  </si>
  <si>
    <t xml:space="preserve"> [jumps out of his chair and runs for the door] Move!</t>
  </si>
  <si>
    <t>['jump', 'chair', 'run', 'door']</t>
  </si>
  <si>
    <t xml:space="preserve"> [on the phone] Thank you. [hangs up the phone] The police are on it. They say theyâ€™ve already had three calls.</t>
  </si>
  <si>
    <t>['phone', 'thank', 'hang', 'phone', 'police', 'theyve', 'call']</t>
  </si>
  <si>
    <t xml:space="preserve"> [to Phyllis] Can you tell us what happened?</t>
  </si>
  <si>
    <t>['phyllis', 'tell', 'happen']</t>
  </si>
  <si>
    <t xml:space="preserve"> [whispering] Itâ€™s just, like, so creepy.</t>
  </si>
  <si>
    <t>['whisper', 'creepy']</t>
  </si>
  <si>
    <t xml:space="preserve"> Oh, some guy exposed himself to Phyllis in the parking lot.</t>
  </si>
  <si>
    <t>['guy', 'expose', 'phyllis', 'parking']</t>
  </si>
  <si>
    <t xml:space="preserve"> Yeah, Bob Vance took her for a walk to calm down.</t>
  </si>
  <si>
    <t>['bob', 'vance', 'take', 'walk', 'calm']</t>
  </si>
  <si>
    <t xml:space="preserve"> OK. [deep breath] Phyllis, you say? [snorts] Hmm. [suppressed laugher]</t>
  </si>
  <si>
    <t>['deep', 'breath', 'phyllis', 'snort', 'suppress', 'laugher']</t>
  </si>
  <si>
    <t xml:space="preserve"> Umâ€¦ I mean did he even see Pam? Or, uhâ€¦ Karen from behind?  </t>
  </si>
  <si>
    <t>['mean', 'pam', 'karen']</t>
  </si>
  <si>
    <t xml:space="preserve"> [laughing softly] Iâ€™m sorry. Itâ€™s pretty funny when you think about it.</t>
  </si>
  <si>
    <t>['laugh', 'softly', 'sorry', 'pretty', 'funny']</t>
  </si>
  <si>
    <t xml:space="preserve"> Oh, OK. Masters of comedy. A guy dropped his pants. Have you ever been to the circus? [everyone glares] OK. [Michael puts his finger through his pantâ€™s zipper] Heâ€™s back! [laughs] OK. Hmm. [babbling with his coat pulled closed] Waagh! [flashes everyone]</t>
  </si>
  <si>
    <t>['master', 'comedy', 'guy', 'drop', 'pant', 'circus', 'glare', 'michael', 'put', 'finger', 'pant', 'zipper', 'laugh', 'babbling', 'coat', 'pull', 'close', 'waagh', 'flash']</t>
  </si>
  <si>
    <t xml:space="preserve"> What? Oh. [makes descending scale noise as his finger goes down]</t>
  </si>
  <si>
    <t>['make', 'descend', 'scale', 'noise', 'finger', 'go']</t>
  </si>
  <si>
    <t xml:space="preserve"> Oh, Phyllis got flashed. Itâ€™s, uhâ€¦ [laughs]</t>
  </si>
  <si>
    <t>['phyllis', 'flash', 'laugh']</t>
  </si>
  <si>
    <t xml:space="preserve"> Oh, come on.  We are laughing at Phyllis, but sheâ€™s not even here, so no harm, no foul.</t>
  </si>
  <si>
    <t>['laugh', 'phyllis', 'harm', 'foul']</t>
  </si>
  <si>
    <t xml:space="preserve"> Incidentally, where were you during all of this? Maybe youâ€™re the flasher.</t>
  </si>
  <si>
    <t>['incidentally', 'maybe', 'flasher']</t>
  </si>
  <si>
    <t xml:space="preserve"> Uh-huh. Prove it. Letâ€™s see your penis. [everyone is shocked] [exhales]Iâ€¦ you know, as that was coming out of my mouth, I knew that it was wrong.  </t>
  </si>
  <si>
    <t>['uhhuh', 'prove', 'let', 'penis', 'shock', 'exhalesi', 'know', 'come', 'mouth', 'wrong']</t>
  </si>
  <si>
    <t xml:space="preserve"> In all the excitement, I forgot that my primary goal is to keep people safe. Women canâ€™t have fun if they donâ€™t feel safe. For example, Jan and I have a safe word in case things go too far. Foliage. And if one of us says that word, the other one has to stop. Although last timeâ€¦ she pretended she didnâ€™t hear me.  </t>
  </si>
  <si>
    <t>['excitement', 'forgot', 'primary', 'goal', 'people', 'safe', 'woman', 'fun', 'feel', 'safe', 'example', 'jan', 'safe', 'word', 'case', 'thing', 'far', 'foliage', 'say', 'word', 'stop', 'time', 'pretend', 'hear']</t>
  </si>
  <si>
    <t xml:space="preserve"> I donâ€™t know. I feelâ€¦ I drive a lot. Iâ€™m spending a fortune on gas and tolls â€“</t>
  </si>
  <si>
    <t>['know', 'feel', 'drive', 'spending', 'fortune', 'gas', 'toll']</t>
  </si>
  <si>
    <t xml:space="preserve"> Um, thatâ€¦ I donâ€™t know. That makes me kind of uncomfortable.</t>
  </si>
  <si>
    <t>['know', 'make', 'kind', 'uncomfortable']</t>
  </si>
  <si>
    <t xml:space="preserve"> Iâ€¦ uh, well, I donâ€™t know.</t>
  </si>
  <si>
    <t xml:space="preserve"> Employees of this office are very small and delicate. Deserve  protection from local pervs. Better 1,000 innocent men are locked up than one guilty man roam free.  </t>
  </si>
  <si>
    <t>['employee', 'office', 'small', 'delicate', 'deserve', 'protection', 'local', 'pervs', 'better', 'innocent', 'men', 'lock', 'guilty', 'man', 'roam', 'free']</t>
  </si>
  <si>
    <t xml:space="preserve"> [exhales] I am sick over this thing. Those people out there are clearly afraid. And that canâ€™t happen. Not in my house.</t>
  </si>
  <si>
    <t>['exhales', 'sick', 'people', 'clearly', 'afraid', 'happen', 'house']</t>
  </si>
  <si>
    <t xml:space="preserve"> Agreed. Let me show you what Iâ€™ve been working on.</t>
  </si>
  <si>
    <t>['agree', 'work']</t>
  </si>
  <si>
    <t xml:space="preserve"> [lays a folder full of pictures on Michaelâ€™s desk] There are several penises there Iâ€™d love Phyllis to run her eyes over. You know, see if we can catch this pervert.</t>
  </si>
  <si>
    <t>['lay', 'folder', 'picture', 'michael', 'desk', 'penis', 'love', 'phyllis', 'run', 'eye', 'know', 'catch', 'pervert']</t>
  </si>
  <si>
    <t xml:space="preserve"> Dwight, are those your pants? Thatâ€™s a Polaroid. [Dwight takes the Polaroid and crumples it in his hand]  </t>
  </si>
  <si>
    <t>['dwight', 'pant', 'polaroid', 'dwight', 'take', 'polaroid', 'crumples', 'hand']</t>
  </si>
  <si>
    <t xml:space="preserve"> Attention, everybody. Dwight has something he would like to say.</t>
  </si>
  <si>
    <t>['attention', 'everybody', 'dwight']</t>
  </si>
  <si>
    <t xml:space="preserve"> Due to a recent incident involving Phyllis, a man, a map, and his penis â€“ I think you know what Iâ€™m referring to â€“ Michael has authorized me to form an emergency anti-flashing task force.</t>
  </si>
  <si>
    <t>['recent', 'incident', 'involve', 'phyllis', 'man', 'map', 'penis', 'know', 'refer', 'michael', 'authorize', 'form', 'emergency', 'antiflashing', 'task', 'force']</t>
  </si>
  <si>
    <t xml:space="preserve"> [raises hand] Question. Wonâ€™t that interfere with your other task forces?</t>
  </si>
  <si>
    <t>['raise', 'hand', 'question', 'interfere', 'task', 'force']</t>
  </si>
  <si>
    <t xml:space="preserve"> Answer: No, because this is being given priority one. This is a petition for the business park to upgrade their security cameras as well as install two floodlights in the parking lot. And I knowâ€¦ I know what youâ€™re thinking. [Pam nods] Wonâ€™t that just shed more light on the penises? But that is a risk we have to take. Pam. You can draw, kind of. Why donâ€™t you work with  Phallus on drawing a picture of the exposer that I can post around the community?</t>
  </si>
  <si>
    <t>['answer', 'give', 'priority', 'petition', 'business', 'park', 'upgrade', 'security', 'camera', 'install', 'floodlight', 'parking', 'know', 'know', 'think', 'pam', 'nod', 'shed', 'light', 'penis', 'risk', 'pam', 'draw', 'kind', 'work', 'phallus', 'draw', 'picture', 'exposer', 'post', 'community']</t>
  </si>
  <si>
    <t xml:space="preserve"> Phyllis, sorry. Iâ€™ve got penises on the brain. Back to work, everybody.  </t>
  </si>
  <si>
    <t>['phyllis', 'sorry', 'penis', 'brain', 'work', 'everybody']</t>
  </si>
  <si>
    <t xml:space="preserve"> I donâ€™t often miss Roy. But I can tell you one thing. I wish someone had flashed me when I was with Roy. Because that would have been the ass-kicking of the year. [small laugh] Especially if it had been Jim. He would not have wanted me to have seen Jimâ€™sâ€¦ Whoo, I amâ€¦ I am saying a lot of things.  </t>
  </si>
  <si>
    <t>['miss', 'roy', 'tell', 'wish', 'flash', 'roy', 'asskicking', 'year', 'small', 'laugh', 'especially', 'jim', 'want', 'see', 'jims', 'whoo', 'say', 'thing']</t>
  </si>
  <si>
    <t xml:space="preserve"> Thatâ€™s OK. I donâ€™t feel like answering phones.</t>
  </si>
  <si>
    <t>['feel', 'answer', 'phone']</t>
  </si>
  <si>
    <t xml:space="preserve"> Attention. I am removing all bananas from the kitchen.</t>
  </si>
  <si>
    <t>['attention', 'remove', 'banana', 'kitchen']</t>
  </si>
  <si>
    <t xml:space="preserve"> [reads memo] â€œSleeves down to the wrists, buttoned-up collars, and muted colors.â€ Nobody dress like that. [camera pans over to Angela]</t>
  </si>
  <si>
    <t>['read', 'memo', 'sleeve', 'wrist', 'buttonedup', 'collar', 'mute', 'color', 'dress', 'camera', 'pan', 'angela']</t>
  </si>
  <si>
    <t xml:space="preserve"> OK, you know something, Dwight? We are not the terrorists. Why donâ€™t you just take these women, put â€™em in a burlap sack, and hit â€™em with a stick? Because thatâ€™s what youâ€™re doing. I celebrate these women. They deserve the right to dress as they please. If Pam wants to show more cleavage, she should be able to. I encourage that.</t>
  </si>
  <si>
    <t>['know', 'dwight', 'terrorist', 'woman', 'em', 'burlap', 'sack', 'hit', 'em', 'stick', 'celebrate', 'woman', 'deserve', 'dress', 'pam', 'want', 'cleavage', 'able', 'encourage']</t>
  </si>
  <si>
    <t xml:space="preserve"> See? Thatâ€™s what weâ€™re talking about. Did you hear that, Dwight?</t>
  </si>
  <si>
    <t>['talk', 'hear', 'dwight']</t>
  </si>
  <si>
    <t xml:space="preserve"> Yes. Did you hear that, Michael?</t>
  </si>
  <si>
    <t>['hear', 'michael']</t>
  </si>
  <si>
    <t xml:space="preserve"> No, Dwight. Respect. R-E-S-P-svee-T. Find out what it means to me. All right, you know what? Thatâ€™s it. Conference room, five minutes. Womenâ€™s appreciation.</t>
  </si>
  <si>
    <t>['dwight', 'respect', 'respsveet', 'find', 'mean', 'know', 'conference', 'room', 'minute', 'woman', 'appreciation']</t>
  </si>
  <si>
    <t xml:space="preserve"> Oh, I donâ€™t know, James. Did I come from a woman? Have I slept with a woman? More than one?</t>
  </si>
  <si>
    <t>['know', 'james', 'woman', 'slept', 'woman']</t>
  </si>
  <si>
    <t xml:space="preserve"> You know what? Why doesnâ€™t Oscar run the meeting? Heâ€™s a homosexual.</t>
  </si>
  <si>
    <t>['know', 'oscar', 'run', 'meeting', 'homosexual']</t>
  </si>
  <si>
    <t xml:space="preserve"> Why donâ€™t you run the meeting? You play with dolls.</t>
  </si>
  <si>
    <t>['run', 'meeting', 'play', 'doll']</t>
  </si>
  <si>
    <t xml:space="preserve"> Those are collectible action figures and theyâ€™re worth more than your car.</t>
  </si>
  <si>
    <t>['collectible', 'action', 'figure', 'worth', 'car']</t>
  </si>
  <si>
    <t xml:space="preserve"> You know what? I am the expert. I will conduct it. I know the crap out of women.  </t>
  </si>
  <si>
    <t>['know', 'expert', 'conduct', 'know', 'crap', 'woman']</t>
  </si>
  <si>
    <t xml:space="preserve"> I, umâ€¦ would like to apologize for all of the men who thought this was a laughing matter.     </t>
  </si>
  <si>
    <t>['apologize', 'men', 'thought', 'laugh', 'matter']</t>
  </si>
  <si>
    <t xml:space="preserve"> Nobody likes to be flashed. When Meredith flashed me at that Christmas party, I nearly vomited.</t>
  </si>
  <si>
    <t>['like', 'flash', 'meredith', 'flash', 'christmas', 'party', 'nearly', 'vomit']</t>
  </si>
  <si>
    <t xml:space="preserve"> OK, no catfights. Please. Letâ€™s â€“ my point isâ€¦ my point isâ€¦ a penis, when seen in the right context, is the most wonderful sight for a woman. But in the wrong context, it is like a monster movie.</t>
  </si>
  <si>
    <t>['catfights', 'let', 'point', 'point', 'penis', 'see', 'context', 'wonderful', 'sight', 'woman', 'wrong', 'context', 'monster', 'movie']</t>
  </si>
  <si>
    <t xml:space="preserve"> What areâ€¦? Shut it. Shut. Up. OK, so what I want to engage us in today is a hardcore discussion about womenâ€™s problems and issues and situations. Magazines and TV shows and movies portray women as skinny, tall goddesses. Well, look around. Are women like that? No. No, they are not. [points to Pam] Even the hot ones arenâ€™t really that skinny. So what does that say? That says that you women are up against it. And it is criminal. Society doesnâ€™t care. Society sucks. I donâ€™t even consider myself a part of society. FYI. Because I am so angry over all of this.</t>
  </si>
  <si>
    <t>['shut', 'shut', 'want', 'engage', 'today', 'hardcore', 'discussion', 'woman', 'problem', 'issue', 'situation', 'magazine', 'tv', 'show', 'movie', 'portray', 'woman', 'skinny', 'tall', 'goddess', 'look', 'woman', 'point', 'pam', 'hot', 'one', 'skinny', 'say', 'woman', 'criminal', 'society', 'care', 'society', 'suck', 'consider', 'society', 'fyi', 'angry']</t>
  </si>
  <si>
    <t xml:space="preserve"> Yes. Thank you. That was not necessary, but I appreciated it. And I proves my point. Women can do anything.</t>
  </si>
  <si>
    <t>['thank', 'necessary', 'appreciate', 'prof', 'point', 'woman']</t>
  </si>
  <si>
    <t xml:space="preserve"> No. Iâ€™m being misogynistic. That is insane. I am not being sexist.</t>
  </si>
  <si>
    <t>['misogynistic', 'insane', 'sexist']</t>
  </si>
  <si>
    <t xml:space="preserve"> Because whaâ€¦ that was one possible explanation as to why you got that haircut.</t>
  </si>
  <si>
    <t>['wha', 'possible', 'explanation', 'haircut']</t>
  </si>
  <si>
    <t xml:space="preserve"> And when we get mad, you always ask us if weâ€™re on our periods.</t>
  </si>
  <si>
    <t>['mad', 'ask', 'period']</t>
  </si>
  <si>
    <t xml:space="preserve"> If I could menstruate, I wouldnâ€™t have to deal with idiotic calendars anymore. Iâ€™d just be able to count down from my previous cycle. Plus, Iâ€™d be more in tune with the moon and the tides.  </t>
  </si>
  <si>
    <t>['menstruate', 'deal', 'idiotic', 'calendar', 'anymore', 'able', 'count', 'previous', 'cycle', 'plus', 'tune', 'moon', 'tide']</t>
  </si>
  <si>
    <t xml:space="preserve"> Youâ€™re right. Youâ€™re right, youâ€™re right. And you know why? Itâ€™s because of where we are. This is a masculine environment. We need to find a place where you feel comfortable. You know where weâ€™re gonna go? The Steamtown Mall. [Kelly gasps]  </t>
  </si>
  <si>
    <t>['know', 'masculine', 'environment', 'need', 'place', 'feel', 'comfortable', 'know', 'steamtown', 'mall', 'kelly', 'gasp']</t>
  </si>
  <si>
    <t xml:space="preserve"> Malls are just awful and humiliating. Theyâ€™re just store after store of these horrible salespeople making a big fuss out of an adult shopping in a juniorâ€™s section. There are petite adults who are sort ofâ€¦ smaller who need to wearâ€¦ maybe a kidsâ€™ size 10.  </t>
  </si>
  <si>
    <t>['mall', 'awful', 'humiliate', 'store', 'store', 'horrible', 'salesperson', 'make', 'big', 'fuss', 'adult', 'shopping', 'junior', 'section', 'petite', 'adult', 'sort', 'small', 'need', 'wear', 'maybe', 'kid', 'size']</t>
  </si>
  <si>
    <t xml:space="preserve"> OK, letâ€™s go, ladies of Dunder-Mifflin. Hey, we should have a calendar printed up. Pam, put that in my good idea folder. [Pam nods] Letâ€™s go!</t>
  </si>
  <si>
    <t>['let', 'lady', 'dundermifflin', 'calendar', 'print', 'pam', 'idea', 'folder', 'pam', 'nod', 'let']</t>
  </si>
  <si>
    <t xml:space="preserve"> Uh, Phyllis got a good look.</t>
  </si>
  <si>
    <t>['phyllis', 'look']</t>
  </si>
  <si>
    <t xml:space="preserve"> [Pamâ€™s sketch looks like Dwight with a mustache, but without his glasses] I plan on plastering this pervertâ€™s face everywhere. You can run, but you cannot hide.  </t>
  </si>
  <si>
    <t>['pams', 'sketch', 'look', 'dwight', 'mustache', 'glass', 'plan', 'plaster', 'pervert', 'face', 'run', 'hide']</t>
  </si>
  <si>
    <t xml:space="preserve"> Meredith, slow down! Weâ€™re not gonna get there any faster if weâ€™re dead.</t>
  </si>
  <si>
    <t>['meredith', 'slow', 'faster', 'dead']</t>
  </si>
  <si>
    <t xml:space="preserve"> Oh, yeah. You really shouldnâ€™t litter.</t>
  </si>
  <si>
    <t>['litter']</t>
  </si>
  <si>
    <t xml:space="preserve"> Not really. Iâ€™ve seen a bathroom before.</t>
  </si>
  <si>
    <t>['see', 'bathroom']</t>
  </si>
  <si>
    <t xml:space="preserve"> Of course you do, moon face. Thatâ€™s because youâ€™re a preppy freak, youâ€™re the office pariah, and nobody likes you. So start hanging these all around the building.</t>
  </si>
  <si>
    <t>['course', 'moon', 'face', 'preppy', 'freak', 'office', 'pariah', 'like', 'start', 'hang', 'building']</t>
  </si>
  <si>
    <t xml:space="preserve"> No, duh. Thatâ€™s why we gotta catch him. Start hanging those.</t>
  </si>
  <si>
    <t>['get', 'catch', 'start', 'hang']</t>
  </si>
  <si>
    <t xml:space="preserve"> More like, â€œAye, aye, General.â€  </t>
  </si>
  <si>
    <t>['aye', 'aye', 'general']</t>
  </si>
  <si>
    <t xml:space="preserve"> [Meredith parking the car] I donâ€™t think sheâ€™s gonna make it. Donâ€™t think sheâ€™s gonna make it â€“ [metal scraping]</t>
  </si>
  <si>
    <t>['meredith', 'parking', 'car', 'metal', 'scrap']</t>
  </si>
  <si>
    <t xml:space="preserve"> [marks Scranton  with a red pushpin on a map of Pennsylvania and exhales] This is what we </t>
  </si>
  <si>
    <t>['mark', 'scranton', 'red', 'pushpin', 'map', 'pennsylvania', 'exhales']</t>
  </si>
  <si>
    <t xml:space="preserve"> [in womenâ€™s bathroom] Well, I stand corrected. This is pretty cool.</t>
  </si>
  <si>
    <t>['woman', 'bathroom', 'stand', 'correct', 'pretty', 'cool']</t>
  </si>
  <si>
    <t xml:space="preserve"> Oh, right. I remember that one. She read it to me. She said sheâ€™s not really ready to date somebody in the office, but she really likes you as a friend.</t>
  </si>
  <si>
    <t>['remember', 'read', 'say', 'ready', 'date', 'somebody', 'office', 'like', 'friend']</t>
  </si>
  <si>
    <t xml:space="preserve"> All right. Hope nobodyâ€™s on a diet.</t>
  </si>
  <si>
    <t>['hope', 'nobody', 'diet']</t>
  </si>
  <si>
    <t xml:space="preserve"> Youâ€™re welcome. Youâ€™re welcome, youâ€™re welcome. OK. So, letâ€™s dish.</t>
  </si>
  <si>
    <t>['welcome', 'welcome', 'welcome', 'let', 'dish']</t>
  </si>
  <si>
    <t xml:space="preserve"> Anything you guys want. This is your time. [everyone is silent or continues to eat, Michael exhales] Mm. What is a Pap smear? Or is it â€œshmear?â€ Like the cream cheese.</t>
  </si>
  <si>
    <t>['guy', 'want', 'time', 'silent', 'continue', 'eat', 'michael', 'exhales', 'mm', 'pap', 'smear', 'shmear', 'cream', 'cheese']</t>
  </si>
  <si>
    <t xml:space="preserve"> OK. New topic. Kelly, how are things with Ryan?</t>
  </si>
  <si>
    <t>['new', 'topic', 'kelly', 'thing', 'ryan']</t>
  </si>
  <si>
    <t xml:space="preserve"> Yeah? Well, Jan has this schoolgirl fantasy.</t>
  </si>
  <si>
    <t>['jan', 'schoolgirl', 'fantasy']</t>
  </si>
  <si>
    <t xml:space="preserve"> I justâ€¦ I feel uncomfortable wearing the dress.</t>
  </si>
  <si>
    <t>['feel', 'uncomfortable', 'wear', 'dress']</t>
  </si>
  <si>
    <t xml:space="preserve"> OK. Iâ€™m gonna be at the doll store.  </t>
  </si>
  <si>
    <t>['doll', 'store']</t>
  </si>
  <si>
    <t xml:space="preserve"> Sometimes, the clothes at GapKids are just too flashy. So Iâ€™m forced to go to the American Girl store and order clothes for large colonial dolls.  </t>
  </si>
  <si>
    <t>['clothes', 'gapkids', 'flashy', 'force', 'american', 'girl', 'store', 'order', 'clothes', 'large', 'colonial', 'doll']</t>
  </si>
  <si>
    <t xml:space="preserve"> Michael, you shouldnâ€™t do anything that youâ€™re uncomfortable with.</t>
  </si>
  <si>
    <t>['michael', 'uncomfortable']</t>
  </si>
  <si>
    <t xml:space="preserve"> Jan says anything that doesnâ€™t scare us is not worth doing. I donâ€™t know. Maybe weâ€™re different people. I like cuddling and spooning and she likes videotaping us during sex.</t>
  </si>
  <si>
    <t>['jan', 'say', 'scare', 'worth', 'know', 'maybe', 'different', 'people', 'cuddle', 'spoon', 'like', 'videotape', 'sex']</t>
  </si>
  <si>
    <t xml:space="preserve"> [groans] And then watching it back right afterward to improve my form.</t>
  </si>
  <si>
    <t>['groan', 'watch', 'afterward', 'improve', 'form']</t>
  </si>
  <si>
    <t xml:space="preserve"> No, itâ€™s not that bad. The worst part is that she shows it to her therapist and they discuss it.</t>
  </si>
  <si>
    <t>['bad', 'show', 'therapist', 'discus']</t>
  </si>
  <si>
    <t xml:space="preserve"> No, sheâ€™sâ€¦ sheâ€™s fooling around. Itâ€™s a woman thing.</t>
  </si>
  <si>
    <t>['fooling', 'woman']</t>
  </si>
  <si>
    <t xml:space="preserve"> No, normal women donâ€™t do stuff like that. This is bad. [Karen nods and Michael looks like heâ€™s about to start crying] </t>
  </si>
  <si>
    <t>['normal', 'woman', 'stuff', 'karen', 'nod', 'michael', 'look', 'start', 'cry']</t>
  </si>
  <si>
    <t xml:space="preserve"> Noâ€¦ No, itâ€™s all right. Iâ€™m OK. Iâ€™m OK. [sniffing] You guysâ€¦ what are we gonna do about Jan? [sighs]  </t>
  </si>
  <si>
    <t>['sniff', 'guy', 'jan', 'sigh']</t>
  </si>
  <si>
    <t xml:space="preserve"> OK. Jan is smart. Uh, successful. Good clothes. Hot. Perfect skin. Nice butt.</t>
  </si>
  <si>
    <t>['jan', 'smart', 'successful', 'clothes', 'hot', 'perfect', 'skin', 'nice', 'butt']</t>
  </si>
  <si>
    <t xml:space="preserve"> Sheâ€™s totally flat. Shrunken chesticles.</t>
  </si>
  <si>
    <t>['totally', 'flat', 'shrunken', 'chesticles']</t>
  </si>
  <si>
    <t xml:space="preserve"> Iâ€™m happy sometimes. Umâ€¦ when we scrapbook or right towards the end of having sex.</t>
  </si>
  <si>
    <t>['happy', 'scrapbook', 'end', 'sex']</t>
  </si>
  <si>
    <t xml:space="preserve"> Maybe. But it sounds like youâ€™re just wrong for each other.</t>
  </si>
  <si>
    <t>['maybe', 'sound', 'wrong']</t>
  </si>
  <si>
    <t xml:space="preserve"> That sounds good too. I donâ€™t know whoâ€™s right. I just donâ€™t â€“ I donâ€™t know. I donâ€™t know.</t>
  </si>
  <si>
    <t>['sound', 'know', 'who', 'know', 'know']</t>
  </si>
  <si>
    <t xml:space="preserve"> I wanna break up with Jan. Wow. I wanna break up with Jan.</t>
  </si>
  <si>
    <t>['wan', 'break', 'jan', 'wow', 'wan', 'break', 'jan']</t>
  </si>
  <si>
    <t xml:space="preserve"> Wow, I cannot believe this yogurt has no calories.</t>
  </si>
  <si>
    <t>['wow', 'believe', 'yogurt', 'calorie']</t>
  </si>
  <si>
    <t xml:space="preserve"> Oh, hey, guys. I want to do something nice for you, because you did something so nice for me earlier. I want you to go in there. I want you to buy one item on me as a thank-you. [Kelly sprints inside Victoriaâ€™s Secret] Come on. Get in here.  </t>
  </si>
  <si>
    <t>['guy', 'want', 'nice', 'nice', 'earlier', 'want', 'want', 'buy', 'item', 'thankyou', 'kelly', 'sprint', 'inside', 'victoria', 'secret']</t>
  </si>
  <si>
    <t xml:space="preserve"> Letâ€™s face it, most guys are from the Dark Ages. Theyâ€™re caveman. And they like a woman to be showing her cleavage and to be wearing 8-inch heels, and to be wearing, um, see-through underpants. Butâ€¦ for me, a woman looks best when she is just absolutely naked.  </t>
  </si>
  <si>
    <t>['let', 'face', 'guy', 'dark', 'age', 'caveman', 'woman', 'show', 'cleavage', 'wear', 'inch', 'heel', 'wear', 'seethrough', 'underpants', 'woman', 'look', 'best', 'absolutely', 'naked']</t>
  </si>
  <si>
    <t xml:space="preserve"> Mm. You donâ€™t want anything? My treat. Some panties orâ€¦ pick a thong orâ€¦ G-string. T-back. Get a nice bra. Padded bra. See-through, push-up, lace? Thigh-high? Bustier? Any â€“ it just â€“ you know what, I would love to buy you a fresh set of underwear.</t>
  </si>
  <si>
    <t>['mm', 'want', 'treat', 'panty', 'pick', 'thong', 'gstring', 'tback', 'nice', 'bra', 'pad', 'bra', 'seethrough', 'pushup', 'lace', 'thighhigh', 'bustier', 'know', 'love', 'buy', 'fresh', 'set', 'underwear']</t>
  </si>
  <si>
    <t xml:space="preserve"> Iâ€™m kind of in-between boyfriends right now. So I donâ€™t need anything sexy. But I do need some new hand towels. I figure I can cut up this robe.  </t>
  </si>
  <si>
    <t>['kind', 'inbetween', 'boyfriend', 'need', 'sexy', 'need', 'new', 'hand', 'towel', 'figure', 'cut', 'robe']</t>
  </si>
  <si>
    <t xml:space="preserve"> [in the car] Slower. Slower. Meredith. [Michaelâ€™s cell phone ringing My Humps] Slow it up.</t>
  </si>
  <si>
    <t>['car', 'slow', 'slow', 'meredith', 'michael', 'cell', 'phone', 'ring', 'hump', 'slow']</t>
  </si>
  <si>
    <t xml:space="preserve"> Oh. Oh, no. [inhales sharply]  Itâ€™s Jan. What do I do?</t>
  </si>
  <si>
    <t>['inhales', 'sharply', 'jan']</t>
  </si>
  <si>
    <t xml:space="preserve"> [snickers at Pamâ€™s sketch] That is pretty cool.  </t>
  </si>
  <si>
    <t>['snicker', 'pams', 'sketch', 'pretty', 'cool']</t>
  </si>
  <si>
    <t xml:space="preserve"> Uh, yeah. Yep. Umâ€¦ Could somebody grab me the lever, and I willâ€¦</t>
  </si>
  <si>
    <t>['yep', 'somebody', 'grab', 'lever']</t>
  </si>
  <si>
    <t xml:space="preserve"> Here, uhâ€¦ Meredith? Why donâ€™t you put your hazards on.</t>
  </si>
  <si>
    <t>['meredith', 'hazard']</t>
  </si>
  <si>
    <t xml:space="preserve"> Yeah, get your hazards on for safety. Letâ€™s see. [takes off his coat and tosses it aside] There we go! [Pam brings over the jack and lug wrench] Good. Yes, we have theâ€¦ all right. [tries the use the jack to loosen the lug nuts]</t>
  </si>
  <si>
    <t>['hazard', 'safety', 'let', 'take', 'coat', 'toss', 'aside', 'pam', 'brings', 'jack', 'lug', 'wrench', 'try', 'use', 'jack', 'loosen', 'lug', 'nut']</t>
  </si>
  <si>
    <t xml:space="preserve"> I think Iâ€™ve got it.</t>
  </si>
  <si>
    <t xml:space="preserve"> Do you have aâ€¦ a crescent? A crescent Allan?</t>
  </si>
  <si>
    <t>['crescent', 'crescent', 'allan']</t>
  </si>
  <si>
    <t xml:space="preserve"> I donâ€™t think we really need that, Michael.</t>
  </si>
  <si>
    <t>['need', 'michael']</t>
  </si>
  <si>
    <t xml:space="preserve"> Uhâ€¦ you know what? Iâ€™m going toâ€¦ you take care of that. Iâ€™m gonna do trafficâ€¦ detail.  </t>
  </si>
  <si>
    <t>['know', 'go', 'care', 'traffic', 'detail']</t>
  </si>
  <si>
    <t xml:space="preserve"> You know, I changed a tire today. All by myself. This bathrobeâ€™s already coming in handy. [Meredith honking] Coming!  </t>
  </si>
  <si>
    <t>['know', 'change', 'tire', 'today', 'bathrobe', 'come', 'handy', 'meredith', 'honk', 'come']</t>
  </si>
  <si>
    <t xml:space="preserve"> Yeah, I do. â€˜Cause justice never rests.</t>
  </si>
  <si>
    <t>['cause', 'justice', 'rest']</t>
  </si>
  <si>
    <t xml:space="preserve"> No. Wholesies. [snatches the candy bar]</t>
  </si>
  <si>
    <t>['wholesies', 'snatch', 'candy', 'bar']</t>
  </si>
  <si>
    <t xml:space="preserve"> Natch. [bites off a lot of candy bar]</t>
  </si>
  <si>
    <t>['natch', 'bite', 'candy', 'bar']</t>
  </si>
  <si>
    <t xml:space="preserve"> You know, I may have underestimated you. Youâ€™re not a total ass. [coughs]  </t>
  </si>
  <si>
    <t>['know', 'underestimated', 'total', 'as', 'cough']</t>
  </si>
  <si>
    <t xml:space="preserve"> You know what? I need my girls with me. Pam, Karen, even Phyllis. Come on. Letâ€™s do this. Letâ€™s do it. [sighs]</t>
  </si>
  <si>
    <t>['know', 'need', 'girl', 'pam', 'karen', 'phyllis', 'let', 'let', 'sigh']</t>
  </si>
  <si>
    <t xml:space="preserve"> I love you guys.  Now Iâ€™m getting her voicemail.</t>
  </si>
  <si>
    <t>['love', 'guy', 'get', 'voicemail']</t>
  </si>
  <si>
    <t xml:space="preserve"> [leaving a message] Hey, Jan. Itâ€™s me, Michael. Iâ€™m just calling to say that I think we need a little break, permanently. And, uh, I know everybody says this, but I-I wanna remain friends. Or at least business associates who get along. Oh, just so you know, itâ€™s not me, itâ€™s you. [Jan walks in] OK, buddy. Somebody just walked in. I have to go. Um, so Iâ€™ll talk to you later.</t>
  </si>
  <si>
    <t>['leave', 'message', 'jan', 'michael', 'call', 'need', 'little', 'break', 'permanently', 'know', 'everybody', 'say', 'ii', 'wan', 'remain', 'friend', 'business', 'associate', 'know', 'jan', 'walk', 'buddy', 'somebody', 'walk', 'talk', 'later']</t>
  </si>
  <si>
    <t xml:space="preserve"> Maybe some Italian. [voice on phone] â€œâ€¦ to remain friends. Or at least business associates -â€ [Jan takes the phone away from her ear] Chinese? [voice on phone] â€œwho get along. Oh, just so you know, itâ€™s not me, itâ€™s you. OK, buddy.â€</t>
  </si>
  <si>
    <t>['maybe', 'italian', 'voice', 'phone', 'remain', 'friend', 'business', 'associate', 'jan', 'take', 'phone', 'away', 'ear', 'chinese', 'voice', 'phone', 'know', 'buddy']</t>
  </si>
  <si>
    <t xml:space="preserve"> [sighs] Any man who says he totally understands women is a fool. Because they are un-understandable. Thereâ€™s a wishing fountain at the mall. And I threw a coin in for every woman in the world and made a wish. I wished for Jan to get over me. I wished for Phyllis, a plasma TV. I wished for Pam to gain courage. I wished for Angela, a heart, and for Kelly, a brain. â€œMichael, how can you appreciate women so much but also dump one of them?â€ You mean, how can I be so illogical and flighty and unpredictable and emotional? Well, maybe I learned something from women after all.  </t>
  </si>
  <si>
    <t>['sigh', 'man', 'say', 'totally', 'understands', 'woman', 'fool', 'ununderstandable', 'there', 'wish', 'fountain', 'mall', 'threw', 'coin', 'woman', 'world', 'wish', 'wish', 'jan', 'wish', 'phyllis', 'plasma', 'tv', 'wish', 'pam', 'gain', 'courage', 'wish', 'angela', 'heart', 'kelly', 'brain', 'michael', 'appreciate', 'woman', 'dump', 'mean', 'illogical', 'flighty', 'unpredictable', 'emotional', 'maybe', 'learn', 'woman']</t>
  </si>
  <si>
    <t xml:space="preserve"> [phone rings] Dunder-Mifflin paper/sex predator hotline, this is Dwight Schrute.</t>
  </si>
  <si>
    <t>['phone', 'ring', 'dundermifflin', 'papersex', 'predator', 'hotline', 'dwight', 'schrute']</t>
  </si>
  <si>
    <t xml:space="preserve"> No, youâ€™re not. Iâ€™m looking right at you.</t>
  </si>
  <si>
    <t xml:space="preserve"> Donâ€™t. [quietly] I have information about the sex predator.</t>
  </si>
  <si>
    <t>['quietly', 'information', 'sex', 'predator']</t>
  </si>
  <si>
    <t xml:space="preserve"> [hangs up and runs to the womenâ€™s bathroom] Anti-flashing task force! Above the sink. Above the sink. Hmm. [sees himself in the mirror with two black marks on the mirror making a mustache, removes his glasses and figures it out] PAM!  </t>
  </si>
  <si>
    <t>['hang', 'run', 'woman', 'bathroom', 'antiflashing', 'task', 'force', 'sink', 'sink', 'see', 'mirror', 'black', 'mark', 'mirror', 'make', 'mustache', 'remove', 'glass', 'figure', 'pam']</t>
  </si>
  <si>
    <t xml:space="preserve"> Uh, yeah, itâ€™s okay. Its just, I donâ€™t think the cartoons are very funny.</t>
  </si>
  <si>
    <t>['cartoon', 'funny']</t>
  </si>
  <si>
    <t xml:space="preserve">  The a cartoon that goes with each article.  This one says Mel Karmazin?  I donâ€™t, I donâ€™t know. I guess I get it.</t>
  </si>
  <si>
    <t>['cartoon', 'go', 'article', 'say', 'mel', 'karmazin', 'know', 'guess']</t>
  </si>
  <si>
    <t xml:space="preserve">  I got nothing cooking, itâ€™s cooked.  Itâ€™s borscht and its served cold.</t>
  </si>
  <si>
    <t>['cooking', 'cooked', 'borscht', 'serve', 'cold']</t>
  </si>
  <si>
    <t xml:space="preserve">  If you are trying to kiss my ass, I would not suggest it.  Believe me, you do not want to kiss this ass.  </t>
  </si>
  <si>
    <t>['try', 'kiss', 'as', 'suggest', 'believe', 'want', 'kiss', 'as']</t>
  </si>
  <si>
    <t xml:space="preserve">  No. Iâ€™m not a lawyer, but I donâ€™t think this is the place to do this.  </t>
  </si>
  <si>
    <t>['lawyer', 'place']</t>
  </si>
  <si>
    <t xml:space="preserve">  Sometimes I imagine what it would be like to be a woman.  I have a full-length mirror in my bathroom, and before I get dressed I will tuck myself between my legs just to see.  And, um, itâ€™s uncomfortable.  So maybe I do understand.  </t>
  </si>
  <si>
    <t>['imagine', 'woman', 'fulllength', 'mirror', 'bathroom', 'dress', 'tuck', 'leg', 'uncomfortable', 'maybe', 'understand']</t>
  </si>
  <si>
    <t xml:space="preserve">  Lets go, fall out, letâ€™s go.  Move, move, move, move, move.  </t>
  </si>
  <si>
    <t>['let', 'fall', 'let']</t>
  </si>
  <si>
    <t xml:space="preserve">  I got shotgun.  Damn it.  </t>
  </si>
  <si>
    <t>['shotgun', 'damn']</t>
  </si>
  <si>
    <t xml:space="preserve">  Look at that! Come on! Free underwear!  </t>
  </si>
  <si>
    <t>['look', 'free', 'underwear']</t>
  </si>
  <si>
    <t xml:space="preserve">  Hey, Pam, how bout something like that for you.  Could sort of cover up any imperfections in the mid section.  Just show off the twins a little bit.  </t>
  </si>
  <si>
    <t>['pam', 'bout', 'sort', 'cover', 'imperfection', 'mid', 'section', 'twin', 'little', 'bit']</t>
  </si>
  <si>
    <t xml:space="preserve">  I learned a lot about women today.  And any man who says he totally understands women is a fool.  Because they are un-understandable.  Jan and I broke up. Why?  Because she didnâ€™t like one message I left on her voicemail?  But that is her peariagative.  I thought I understood women, but maybe, canâ€™t believe Iâ€™m gonna say this, maybe, women donâ€™t understand themselves.    </t>
  </si>
  <si>
    <t>['learn', 'woman', 'today', 'man', 'say', 'totally', 'understands', 'woman', 'fool', 'ununderstandable', 'jan', 'broke', 'message', 'left', 'voicemail', 'peariagative', 'thought', 'understood', 'woman', 'maybe', 'believe', 'maybe', 'woman', 'understand']</t>
  </si>
  <si>
    <t xml:space="preserve"> Justâ€¦ all over. I donâ€™t want to do anythingâ€¦ Iâ€™m dyingâ€¦</t>
  </si>
  <si>
    <t xml:space="preserve"> No, thatâ€™s not how it works. You have to point to a specific part of the body.</t>
  </si>
  <si>
    <t>['work', 'point', 'specific', 'body']</t>
  </si>
  <si>
    <t xml:space="preserve"> Right there. [Michael points to computer screen.]</t>
  </si>
  <si>
    <t>['michael', 'point', 'screen']</t>
  </si>
  <si>
    <t xml:space="preserve"> â€œThe uterus contracts after your egg passes through it.â€</t>
  </si>
  <si>
    <t>['uterus', 'contract', 'egg', 'pass']</t>
  </si>
  <si>
    <t xml:space="preserve"> Not it. I donâ€™t have eggs.  </t>
  </si>
  <si>
    <t>['egg']</t>
  </si>
  <si>
    <t xml:space="preserve"> About 40 times a year, Michael gets really sick, but has no symptoms. Dwight is always gravely concerned.  </t>
  </si>
  <si>
    <t>['time', 'year', 'michael', 'get', 'sick', 'symptom', 'dwight', 'gravely', 'concerned']</t>
  </si>
  <si>
    <t xml:space="preserve"> Oh, is it possible you ate food that contained animal waste?</t>
  </si>
  <si>
    <t>['possible', 'ate', 'food', 'contain', 'animal', 'waste']</t>
  </si>
  <si>
    <t xml:space="preserve"> OK, everybody out. Out. Out. Out. OK.  </t>
  </si>
  <si>
    <t>['everybody']</t>
  </si>
  <si>
    <t xml:space="preserve"> To what do I owe this great honor, David Wallace?</t>
  </si>
  <si>
    <t>['owe', 'great', 'honor', 'david', 'wallace']</t>
  </si>
  <si>
    <t xml:space="preserve"> And Gromit. [David sighs] Jan? Is Jan there?</t>
  </si>
  <si>
    <t>['gromit', 'david', 'sigh', 'jan', 'jan']</t>
  </si>
  <si>
    <t xml:space="preserve"> Oh, you sigh like Jan. I broke Janâ€™s heart, David, and it was awful. It wasâ€¦ It was never my intention to ruin a life. But you know what? Sometimesâ€¦</t>
  </si>
  <si>
    <t>['sigh', 'jan', 'broke', 'jan', 'heart', 'david', 'awful', 'intention', 'ruin', 'life', 'know']</t>
  </si>
  <si>
    <t xml:space="preserve"> Wow. I wish I had prepared something to say.</t>
  </si>
  <si>
    <t>['wow', 'wish', 'prepared']</t>
  </si>
  <si>
    <t xml:space="preserve"> OK, everybody have their towels and swim suits? We have about an hour and half.  I suggest that you all go potty now and then we will be congregating on the partay bus.    </t>
  </si>
  <si>
    <t>['everybody', 'towel', 'swim', 'suit', 'hour', 'half', 'suggest', 'potty', 'congregate', 'partay', 'bus']</t>
  </si>
  <si>
    <t xml:space="preserve"> Oscar, you brought your Speedo, I assume?</t>
  </si>
  <si>
    <t>['oscar', 'brought', 'speedo', 'assume']</t>
  </si>
  <si>
    <t xml:space="preserve"> Well, you canâ€™t swim in leather pants. [laughs] Iâ€™m just yankinâ€™ your chain.  Not literally.  </t>
  </si>
  <si>
    <t>['swim', 'leather', 'pant', 'laugh', 'yankin', 'chain', 'literally']</t>
  </si>
  <si>
    <t xml:space="preserve"> Oh, you know what? Uh, youâ€™re not going. </t>
  </si>
  <si>
    <t>['know', 'go']</t>
  </si>
  <si>
    <t xml:space="preserve"> Yeah, I know. Iâ€™m sorry, Toby. Weâ€¦ umâ€¦ Somebody has to stay here.   </t>
  </si>
  <si>
    <t>['know', 'sorry', 'toby', 'somebody', 'stay']</t>
  </si>
  <si>
    <t xml:space="preserve"> I want today to be a beautiful memoryâ€¦ that the staff and I share after I have passed on to New York. And if Toby is a part of itâ€¦ then itâ€™ll suck.  </t>
  </si>
  <si>
    <t>['want', 'today', 'beautiful', 'memory', 'staff', 'share', 'pass', 'new', 'york', 'toby', 'suck']</t>
  </si>
  <si>
    <t xml:space="preserve"> Oh, great. I forgot mine and Iâ€™m wearing a two piece. </t>
  </si>
  <si>
    <t>['great', 'forgot', 'wear', 'piece']</t>
  </si>
  <si>
    <t xml:space="preserve"> Hey Pam, I have a very important job for you</t>
  </si>
  <si>
    <t>['pam', 'important', 'job']</t>
  </si>
  <si>
    <t xml:space="preserve"> I thought we were just having fun at the beach.</t>
  </si>
  <si>
    <t>['thought', 'fun', 'beach']</t>
  </si>
  <si>
    <t xml:space="preserve"> We are. We are. But, I would like you to take notes. And I want you to find out about peopleâ€™s character. Not their hotness, per se, but their humor, and their charisma, and the indefinable quality that makes you all glad to follow me.   </t>
  </si>
  <si>
    <t>['note', 'want', 'people', 'character', 'hotness', 'se', 'humor', 'charisma', 'indefinable', 'quality', 'make', 'glad', 'follow']</t>
  </si>
  <si>
    <t xml:space="preserve"> What happens to a company if somebody takes their boss away? I will answer your question with a question. Itâ€™s like what happens to a chicken when you take its head away. It dies. Unless you find a new head. I need to see which one of these people have the skills to be a chicken head.   </t>
  </si>
  <si>
    <t>['happens', 'company', 'somebody', 'take', 'bos', 'away', 'answer', 'question', 'question', 'happens', 'chicken', 'head', 'away', 'dy', 'new', 'head', 'need', 'people', 'skill', 'chicken', 'head']</t>
  </si>
  <si>
    <t xml:space="preserve"> You want me to write down peopleâ€™s indefinable qualities? </t>
  </si>
  <si>
    <t>['want', 'write', 'people', 'indefinable', 'quality']</t>
  </si>
  <si>
    <t xml:space="preserve"> I want you to write down everything that people are doing all day. And then type it up, in a way that is helpful. Alright?  </t>
  </si>
  <si>
    <t>['want', 'write', 'people', 'type', 'way', 'helpful']</t>
  </si>
  <si>
    <t xml:space="preserve"> I have the most boring job in the office, soâ€¦ why wouldnâ€™t I have the most boring job on beach day?  </t>
  </si>
  <si>
    <t>['boring', 'job', 'office', 'boring', 'job', 'beach']</t>
  </si>
  <si>
    <t xml:space="preserve"> Everybody, may I have you attention please? Today, we are not just spending a day at the beach.</t>
  </si>
  <si>
    <t>['everybody', 'attention', 'today', 'spending', 'beach']</t>
  </si>
  <si>
    <t xml:space="preserve"> If you donâ€™t like it, Stanley, you can go to the back of the bus.</t>
  </si>
  <si>
    <t>['stanley', 'bus']</t>
  </si>
  <si>
    <t xml:space="preserve"> Or the front of the bus. Or drive the bus.  Just, we are all participating in mandatory fun activities.  Funtivities!  And there is a special secret prize for the winner!</t>
  </si>
  <si>
    <t>['bus', 'drive', 'bus', 'participate', 'mandatory', 'fun', 'activity', 'funtivities', 'special', 'secret', 'prize', 'winner']</t>
  </si>
  <si>
    <t xml:space="preserve"> Yes! Funtivities! I knew it wasnâ€™t just a trip to the beach.</t>
  </si>
  <si>
    <t>['funtivities', 'trip', 'beach']</t>
  </si>
  <si>
    <t xml:space="preserve"> Okay, you know what? Your enthusiasmâ€™s turning people off.</t>
  </si>
  <si>
    <t>['know', 'enthusiasm', 'turn', 'people']</t>
  </si>
  <si>
    <t xml:space="preserve"> Well, [whispering] Hey Pam, did you get that down? </t>
  </si>
  <si>
    <t>['whisper', 'pam']</t>
  </si>
  <si>
    <t xml:space="preserve"> Like everything I said and everything they did andâ€¦ Just donâ€™tâ€¦</t>
  </si>
  <si>
    <t xml:space="preserve"> Wellâ€¦ no, I donâ€™tâ€¦ exactlyâ€¦ what?</t>
  </si>
  <si>
    <t>['exactly']</t>
  </si>
  <si>
    <t xml:space="preserve"> Well write it down before you forget it. Thatâ€™sâ€¦ Youâ€™ve just been drawing pictures. [sighs] Rrrr. I canâ€™t stay mad at you.   </t>
  </si>
  <si>
    <t>['write', 'forget', 'draw', 'picture', 'sigh', 'rrrr', 'stay', 'mad']</t>
  </si>
  <si>
    <t xml:space="preserve"> Here we are ladies and gentlemen. Everybody ready? Last one down is a rotten egg. [Gets off bus] Watch out for snakes!  </t>
  </si>
  <si>
    <t>['lady', 'gentleman', 'everybody', 'ready', 'rotten', 'egg', 'get', 'bus', 'watch', 'snake']</t>
  </si>
  <si>
    <t xml:space="preserve"> Alright, find a cozy spot. Everybody settle in. [everybody sits down on beach] OK, everybody up! Circle â€™round. [motions for circle to form] Let us play some games. We are situated on the northeast corner of scenic Lake Scranton. Americaâ€™s eighth largest indigenous body of water. It is here that a group of Americans will undergo the ultimate challenge. One day, 14 strangers who work together, but only one survivor.</t>
  </si>
  <si>
    <t>['cozy', 'spot', 'everybody', 'settle', 'everybody', 'sits', 'beach', 'everybody', 'circle', 'round', 'motion', 'circle', 'form', 'play', 'game', 'situate', 'northeast', 'corner', 'scenic', 'lake', 'scranton', 'america', 'eighth', 'large', 'indigenous', 'body', 'water', 'group', 'american', 'undergo', 'ultimate', 'challenge', 'stranger', 'work', 'survivor']</t>
  </si>
  <si>
    <t xml:space="preserve"> Just words. Inspiring words. [under breath] Not a contender. [out loud] For the competitions, you will be divided into four tribes. Each tribe will have a leader that I will pick randomly off the top of my head without thinking. Jim, Dwight, Andy and Stanley.</t>
  </si>
  <si>
    <t>['word', 'inspire', 'word', 'breath', 'contender', 'loud', 'competition', 'divide', 'tribe', 'tribe', 'leader', 'pick', 'randomly', 'head', 'think', 'jim', 'dwight', 'andy', 'stanley']</t>
  </si>
  <si>
    <t xml:space="preserve"> Choose your tribes. Except for Pam. Not Pam.  </t>
  </si>
  <si>
    <t>['choose', 'tribe', 'pam', 'pam']</t>
  </si>
  <si>
    <t xml:space="preserve"> Jim Halpert. Pros: smart, cool, good-looking. Remind you of anybody you know? Cons: not a hard worker. I can spend all day on a project, and he will finish the same project in a half an hour. So that should tell you something.  </t>
  </si>
  <si>
    <t>['jim', 'halpert', 'pro', 'smart', 'cool', 'goodlooking', 'remind', 'anybody', 'know', 'con', 'hard', 'worker', 'spend', 'project', 'finish', 'project', 'half', 'hour', 'tell']</t>
  </si>
  <si>
    <t xml:space="preserve"> Dwight is an obvious candidate for my job. He has the best sales record in the office. He loves the work. He is, however, an idiot.  </t>
  </si>
  <si>
    <t>['dwight', 'obvious', 'candidate', 'job', 'best', 'sale', 'record', 'office', 'love', 'work', 'idiot']</t>
  </si>
  <si>
    <t xml:space="preserve"> We are going to choose team names. Dwight?</t>
  </si>
  <si>
    <t>['go', 'choose', 'team', 'name', 'dwight']</t>
  </si>
  <si>
    <t xml:space="preserve"> [starts chanting] Vol-de-mort, Vol-de-mort â€¦[Kevin and Karen follow] Vol-de-mort! Vol-de-mort! Vol-de-mort!</t>
  </si>
  <si>
    <t>['start', 'chant', 'voldemort', 'voldemort', 'kevin', 'karen', 'follow', 'voldemort', 'voldemort', 'voldemort']</t>
  </si>
  <si>
    <t xml:space="preserve"> OK, seriously. You really shouldnâ€™t be saying that. </t>
  </si>
  <si>
    <t>['seriously', 'say']</t>
  </si>
  <si>
    <t xml:space="preserve"> Hey, hey, hey. Ok, Okâ€¦ Stanley, your team name?</t>
  </si>
  <si>
    <t>['stanley', 'team']</t>
  </si>
  <si>
    <t xml:space="preserve"> Then I will name your team the Red team. </t>
  </si>
  <si>
    <t>['team', 'red', 'team']</t>
  </si>
  <si>
    <t xml:space="preserve"> I am also considering Stanley because of all the good that black people have done. For America.   </t>
  </si>
  <si>
    <t>['consider', 'stanley', 'black', 'people', 'america']</t>
  </si>
  <si>
    <t xml:space="preserve"> Very good. Pam, please take a note that Andy is patriotic.  </t>
  </si>
  <si>
    <t>['pam', 'note', 'andy', 'patriotic']</t>
  </si>
  <si>
    <t xml:space="preserve"> Andy Bernard. Pros: Heâ€™s classy. He gets me. He went to Cornell. I trust him. Cons: I donâ€™t really trust him.   </t>
  </si>
  <si>
    <t>['andy', 'bernard', 'pro', 'classy', 'get', 'go', 'cornell', 'trust', 'con', 'trust']</t>
  </si>
  <si>
    <t xml:space="preserve"> It is time for the great spoon and egg race. This one is with a little twist. </t>
  </si>
  <si>
    <t>['time', 'great', 'spoon', 'egg', 'race', 'little', 'twist']</t>
  </si>
  <si>
    <t xml:space="preserve"> Shhâ€¦ The person carrying the egg will be blindfolded. Please put on your blindfolds. That person carrying the egg will go down, circle a torch, come back, deposit their egg in the pail. First team back is the winner. Alright. Ready? Set. Go! [contestants start walking]</t>
  </si>
  <si>
    <t>['shh', 'person', 'carry', 'egg', 'blindfold', 'blindfold', 'person', 'carry', 'egg', 'circle', 'torch', 'deposit', 'egg', 'pail', 'team', 'winner', 'ready', 'set', 'contestant', 'start', 'walk']</t>
  </si>
  <si>
    <t xml:space="preserve"> [to Karen] Woah, stop, stop, stop. Thereâ€™s a hole. Step over the hole. </t>
  </si>
  <si>
    <t>['karen', 'woah', 'stop', 'stop', 'stop', 'there', 'hole', 'step', 'hole']</t>
  </si>
  <si>
    <t xml:space="preserve"> Yup. [Karen takes a big step] Perfect, oooh, just made it. OK, turn left.  </t>
  </si>
  <si>
    <t>['yup', 'karen', 'take', 'big', 'step', 'perfect', 'oooh', 'turn', 'left']</t>
  </si>
  <si>
    <t xml:space="preserve"> [to Ryan] Come on!  Come on! Andale! Arriba! Arriba!</t>
  </si>
  <si>
    <t>['ryan', 'andale', 'arriba', 'arriba']</t>
  </si>
  <si>
    <t xml:space="preserve"> OK, I apologize for yelling at you. </t>
  </si>
  <si>
    <t>['apologize', 'yell']</t>
  </si>
  <si>
    <t xml:space="preserve"> I am trying to bring team spirit.  </t>
  </si>
  <si>
    <t>['try', 'bring', 'team', 'spirit']</t>
  </si>
  <si>
    <t xml:space="preserve"> [to Karen] Woah, stop, another hole. Take a big step. [Karen steps into lake] Yes!</t>
  </si>
  <si>
    <t>['karen', 'woah', 'stop', 'hole', 'big', 'step', 'karen', 'step', 'lake']</t>
  </si>
  <si>
    <t xml:space="preserve"> Thereâ€™s nothing better than a beautiful day at the beach, filled with sun, surf, and uhâ€¦ diligent note-taking. [holds up notes]</t>
  </si>
  <si>
    <t>['there', 'better', 'beautiful', 'beach', 'fill', 'sun', 'surf', 'diligent', 'notetaking', 'hold', 'note']</t>
  </si>
  <si>
    <t xml:space="preserve"> [off screen] Pamâ€¦youâ€™re missing things. [shakes off hand and starts writing in notebook]  </t>
  </si>
  <si>
    <t>['screen', 'pam', 'miss', 'thing', 'shake', 'hand', 'start', 'write', 'notebook']</t>
  </si>
  <si>
    <t xml:space="preserve"> [at Ryan holding egg in spoon] Letâ€™s go! Letâ€™s go! Come on! Mush! Mush! Come on you bastard! [Ryan takes off blindfold and throws it to ground along with egg and spoon] What the? Damn it temp!</t>
  </si>
  <si>
    <t>['ryan', 'hold', 'egg', 'spoon', 'let', 'let', 'mush', 'mush', 'bastard', 'ryan', 'take', 'blindfold', 'throw', 'ground', 'egg', 'spoon', 'damn', 'temp']</t>
  </si>
  <si>
    <t xml:space="preserve"> Okay Pam, I have another little project for you.</t>
  </si>
  <si>
    <t>['pam', 'little', 'project']</t>
  </si>
  <si>
    <t xml:space="preserve"> Does it have to do with these shopping bags filled with hot dogs? </t>
  </si>
  <si>
    <t>['shopping', 'bag', 'fill', 'hot', 'dog']</t>
  </si>
  <si>
    <t xml:space="preserve"> Smart as a whip! Yes! [holds up hot dog packages] These are pre-cooked, so itâ€™s not absolutely necessary, but I would appreciate it if you could heat up 800 hot dogs for a little contest Iâ€™m going to be having. I would greatly appreciate it.</t>
  </si>
  <si>
    <t>['smart', 'whip', 'hold', 'hot', 'dog', 'package', 'precooked', 'absolutely', 'necessary', 'appreciate', 'heat', 'hot', 'dog', 'little', 'contest', 'go', 'greatly', 'appreciate']</t>
  </si>
  <si>
    <t xml:space="preserve"> How am I supposed toâ€¦ getâ€¦</t>
  </si>
  <si>
    <t>['suppose']</t>
  </si>
  <si>
    <t xml:space="preserve"> A good manager has got to be hungry. Hungry for success.  </t>
  </si>
  <si>
    <t>['manager', 'hungry', 'hungry', 'success']</t>
  </si>
  <si>
    <t xml:space="preserve"> OK, whoâ€™s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</si>
  <si>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['who', 'hungry', 'kevin', 'start', 'hot', 'dog', 'mouth', 'touch', 'food', 'event', 'hot', 'dog', 'eat', 'contest', 'sigh', 'table', 'curious', 'world', 'record', 'half', 'hot', 'dog', 'wow', 'know', 'personally', 'cooked', 'break', 'record', 'shoot', 'star', 'team', 'eats', 'hot', 'dog', 'minute', 'declare', 'winner', 'mark', 'set']</t>
  </si>
  <si>
    <t xml:space="preserve"> No, I have the only one. I claimed it. Ready?</t>
  </si>
  <si>
    <t>['claimed', 'ready']</t>
  </si>
  <si>
    <t xml:space="preserve"> Itâ€™s very good for you. [overlapping talk from all at table]</t>
  </si>
  <si>
    <t>['overlap', 'talk', 'table']</t>
  </si>
  <si>
    <t xml:space="preserve"> Guys, guys, guys. Come on! Pleeeeeaseâ€¦ Letâ€™s justâ€¦ OK, itâ€™s very important that you all try to eat as many hot dogs as you can. On your mark. Get set. Eat!</t>
  </si>
  <si>
    <t>['guy', 'guy', 'guy', 'pleeeeease', 'let', 'important', 'try', 'eat', 'hot', 'dog', 'mark', 'set', 'eat']</t>
  </si>
  <si>
    <t xml:space="preserve"> No mustard, no mustard. Just eat it, eat it, Phyllis. Dip it in the water so itâ€™ll slide down your gullet more easily.</t>
  </si>
  <si>
    <t>['mustard', 'mustard', 'eat', 'eat', 'phyllis', 'dip', 'water', 'slide', 'gullet', 'easily']</t>
  </si>
  <si>
    <t xml:space="preserve"> Come on, the winner gets a big, big prize.</t>
  </si>
  <si>
    <t>['winner', 'get', 'big', 'big', 'prize']</t>
  </si>
  <si>
    <t xml:space="preserve"> You canâ€™t say, or you canâ€™t pronounce it?</t>
  </si>
  <si>
    <t>['pronounce']</t>
  </si>
  <si>
    <t xml:space="preserve"> The winner gets a regional managerâ€™s salary for a year, and a Sebring, and the feeling that they are making a difference in the world.</t>
  </si>
  <si>
    <t>['winner', 'get', 'regional', 'manager', 'salary', 'year', 'sebring', 'feel', 'make', 'difference', 'world']</t>
  </si>
  <si>
    <t xml:space="preserve"> The winner of today gets my job. Ok? Iâ€™m interviewing for a job at corporate. And theyâ€™re only interviewing a handful of people and Iâ€™m the most qualified and Iâ€™ll probably get it. Alright? </t>
  </si>
  <si>
    <t>['winner', 'today', 'get', 'job', 'interview', 'job', 'corporate', 'interview', 'handful', 'people', 'qualify', 'probably']</t>
  </si>
  <si>
    <t xml:space="preserve"> I didnâ€™t want to tell anyway. I didnâ€™t want to cast a pall over our fun beach day. But you know what? I donâ€™t know who to recommend because frankly nobody is stepping up. </t>
  </si>
  <si>
    <t>['want', 'tell', 'want', 'cast', 'pall', 'fun', 'beach', 'know', 'know', 'recommend', 'frankly', 'step']</t>
  </si>
  <si>
    <t xml:space="preserve"> [points at Stanley] Word. [Stanley starts eating hot dog] There we go. Letâ€™s see it.  </t>
  </si>
  <si>
    <t>['point', 'stanley', 'word', 'stanley', 'start', 'eat', 'hot', 'dog', 'let']</t>
  </si>
  <si>
    <t xml:space="preserve"> Four. Three. Two. One. Stop your eating! And the winner is Andy Bernard, with 14 hot dogs!</t>
  </si>
  <si>
    <t>['stop', 'eat', 'winner', 'andy', 'bernard', 'hot', 'dog']</t>
  </si>
  <si>
    <t xml:space="preserve"> What? What are you saying? Did you say sandwich? </t>
  </si>
  <si>
    <t>['say', 'sandwich']</t>
  </si>
  <si>
    <t xml:space="preserve"> No. I was saying that before. Not now.  Now I am saying sabotage. The ancient Dutch art of screwing up your own team. </t>
  </si>
  <si>
    <t>['say', 'say', 'sabotage', 'ancient', 'dutch', 'art', 'screw', 'team']</t>
  </si>
  <si>
    <t xml:space="preserve"> I knew you were saying sabotage.  I was giving you an example of it. I will misunderstand everything that Andy says until he goes insane.</t>
  </si>
  <si>
    <t>['say', 'sabotage', 'give', 'example', 'misunderstand', 'andy', 'say', 'go', 'insane']</t>
  </si>
  <si>
    <t xml:space="preserve"> If Michael organizes some kind of group hug, stand next to me.   </t>
  </si>
  <si>
    <t>['michael', 'organizes', 'kind', 'group', 'hug', 'stand']</t>
  </si>
  <si>
    <t xml:space="preserve"> Itâ€™s very simple. There are only three rules. You must not touch the ground. You must not step outside of the ring. And you must always wear the safety mittens. </t>
  </si>
  <si>
    <t>['simple', 'rule', 'touch', 'ground', 'step', 'outside', 'ring', 'wear', 'safety', 'mitten']</t>
  </si>
  <si>
    <t xml:space="preserve"> Probably left them in the trunk of my car. Itâ€™s alright.  Itâ€™s alright. Here we go. </t>
  </si>
  <si>
    <t>['probably', 'left', 'trunk', 'car']</t>
  </si>
  <si>
    <t xml:space="preserve"> Oh, my God. I have never seen that look in a manâ€™s eyesâ€¦ ever. I thought that I might die. On beach day.   </t>
  </si>
  <si>
    <t>['god', 'see', 'look', 'man', 'eye', 'thought', 'die', 'beach']</t>
  </si>
  <si>
    <t xml:space="preserve"> [Andy and Dwight sumo wrestle] Gaaaaaâ€¦.</t>
  </si>
  <si>
    <t>['andy', 'dwight', 'sumo', 'wrestle', 'gaaaaa']</t>
  </si>
  <si>
    <t xml:space="preserve"> [bouncing off of Andy] Aaaagh! Uggggh! How do you like that?   </t>
  </si>
  <si>
    <t>['bounce', 'andy', 'aaaagh', 'uggggh']</t>
  </si>
  <si>
    <t xml:space="preserve"> What, Andy?  Andy, what should I tell them? </t>
  </si>
  <si>
    <t>['andy', 'andy', 'tell']</t>
  </si>
  <si>
    <t xml:space="preserve"> I donâ€™t understand what you want from me. </t>
  </si>
  <si>
    <t>['understand', 'want']</t>
  </si>
  <si>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Ahâ€¦ whoâ€™s ahead in points? </t>
  </si>
  <si>
    <t>['find', 'successor', 'difficult', 'know', 'impossible', 'far', 'candidate', 'wildly', 'disappoint', 'jim', 'take', 'seriously', 'stanley', 'stroke', 'andy', 'hell', 'andy', 'pam', 'know', 'who', 'ahead', 'point']</t>
  </si>
  <si>
    <t xml:space="preserve"> I think theyâ€™re even. At various times you gave Jim ten points, Dwight a gold star, and Stanley a thumbs up. And I donâ€™t really know how to compare those units. </t>
  </si>
  <si>
    <t>['time', 'give', 'jim', 'point', 'dwight', 'gold', 'star', 'stanley', 'thumb', 'know', 'compare', 'unit']</t>
  </si>
  <si>
    <t xml:space="preserve"> [on cell phone] Great. Yeah, Iâ€™ll see you next week. Thank you, and here is Karen Filipelli. Bye. </t>
  </si>
  <si>
    <t>['cell', 'phone', 'great', 'week', 'thank', 'karen', 'filipelli', 'bye']</t>
  </si>
  <si>
    <t xml:space="preserve"> How would that work in well?  I just want to know. </t>
  </si>
  <si>
    <t>['work', 'want', 'know']</t>
  </si>
  <si>
    <t xml:space="preserve"> If this job is in a well, I donâ€™t want it.</t>
  </si>
  <si>
    <t>['job', 'want']</t>
  </si>
  <si>
    <t xml:space="preserve"> What does a great manager need most of all? Courage. </t>
  </si>
  <si>
    <t>['great', 'manager', 'need', 'courage']</t>
  </si>
  <si>
    <t xml:space="preserve"> Your loss, Stanley. Meanwhile the rest of us will have a super fun time defeating our fear and creating a lasting memory. Walking through FIRE!  </t>
  </si>
  <si>
    <t>['loss', 'stanley', 'rest', 'super', 'fun', 'time', 'defeat', 'fear', 'create', 'last', 'memory', 'walk', 'fire']</t>
  </si>
  <si>
    <t xml:space="preserve"> Who among you has the guts to replace me? Let him walk across these coals. </t>
  </si>
  <si>
    <t>['gut', 'replace', 'walk', 'coal']</t>
  </si>
  <si>
    <t xml:space="preserve"> Iâ€™m not going to talk through the fire after your disgusting feet have gone through.</t>
  </si>
  <si>
    <t>['go', 'talk', 'disgust', 'foot', 'go']</t>
  </si>
  <si>
    <t xml:space="preserve"> Iâ€™m gonna do it. And I fully expect to burn my feet and go to the hospital. Thatâ€™s the right spirit when doing a coal walk, right? </t>
  </si>
  <si>
    <t>['fully', 'expect', 'burn', 'foot', 'hospital', 'spirit', 'coal', 'walk']</t>
  </si>
  <si>
    <t xml:space="preserve"> No. No, not you, Pam. You have to keep score. </t>
  </si>
  <si>
    <t>['pam', 'score']</t>
  </si>
  <si>
    <t xml:space="preserve"> But Iâ€™m not kidding.  I really want to do it.</t>
  </si>
  <si>
    <t>['kid', 'want']</t>
  </si>
  <si>
    <t xml:space="preserve"> Blah, blah, blee blup, blup, okay? This is about guts. It takes guts to be a regional manager. Jim, youâ€™re up. </t>
  </si>
  <si>
    <t>['blah', 'blah', 'blee', 'blup', 'blup', 'gut', 'take', 'gut', 'regional', 'manager', 'jim']</t>
  </si>
  <si>
    <t xml:space="preserve"> Oh, â€™cause I donâ€™t want my feet to get burned. </t>
  </si>
  <si>
    <t>['cause', 'want', 'foot', 'burn']</t>
  </si>
  <si>
    <t xml:space="preserve"> Whoâ€™s next? Andy? Whereâ€™s Andy? Andy is never here today.   </t>
  </si>
  <si>
    <t>['who', 'andy', 'wheres', 'andy', 'andy', 'today']</t>
  </si>
  <si>
    <t xml:space="preserve"> Because I already did. Remember? I burned my foot on a George Foreman grill.</t>
  </si>
  <si>
    <t>['remember', 'burn', 'foot', 'george', 'foreman', 'grill']</t>
  </si>
  <si>
    <t xml:space="preserve"> And that is not the same at all. If youâ€™re going to ask other people to do it, you should do it yourself.</t>
  </si>
  <si>
    <t>['go', 'ask', 'people']</t>
  </si>
  <si>
    <t xml:space="preserve"> Alright. Okay. Alright. Fine. â€˜kay. [clears throat, breathes noisily] The mind has to wrap around the foot. [exhales] Okay. </t>
  </si>
  <si>
    <t>['fine', 'kay', 'clear', 'throat', 'breathes', 'noisily', 'mind', 'wrap', 'foot', 'exhales']</t>
  </si>
  <si>
    <t xml:space="preserve"> Count the other way. Countâ€¦ no, no, count one, two, three, not three, two, one. </t>
  </si>
  <si>
    <t>['count', 'way', 'count', 'count']</t>
  </si>
  <si>
    <t xml:space="preserve"> Wait! Am I going on go? Or am I going on three? </t>
  </si>
  <si>
    <t>['wait', 'go', 'go']</t>
  </si>
  <si>
    <t xml:space="preserve"> No! Itâ€™s okay. I will do this Michael. </t>
  </si>
  <si>
    <t xml:space="preserve"> [walking on coals] I will walk and stand on these coals until you award me the position of regional manager! </t>
  </si>
  <si>
    <t>['walk', 'coal', 'walk', 'stand', 'coal', 'award', 'position', 'regional', 'manager']</t>
  </si>
  <si>
    <t xml:space="preserve"> [standing still, on the coals] GIVE ME THE JOB!  GIVE ME THE JOB! </t>
  </si>
  <si>
    <t>['stand', 'coal', 'job', 'job']</t>
  </si>
  <si>
    <t xml:space="preserve"> [falling on his knees, then on all fours] Aaagh, aaagh! </t>
  </si>
  <si>
    <t>['fall', 'knee', 'four', 'aaagh', 'aaagh']</t>
  </si>
  <si>
    <t xml:space="preserve"> Being the boss is also about image.  Iâ€™ve never looked like that. That was gross. I just, I donâ€™t see the connection between a firewalk and management. Worst seventy-five bucks I ever spent. You know what, if I had to pick my replacement based on today, it would be Mr. â€œOutside Hire.â€</t>
  </si>
  <si>
    <t>['bos', 'image', 'look', 'gross', 'connection', 'firewalk', 'management', 'bad', 'seventyfive', 'buck', 'spent', 'know', 'pick', 'replacement', 'base', 'today', 'outside', 'hire']</t>
  </si>
  <si>
    <t xml:space="preserve"> Yeah.  Ummm, hmmâ€¦ True.  Look, I donâ€™t want to leave this branch that I love to an outside hire therefore we are going to have a one hundred point winner take all sudden death tribal council round. To test the aspect of my job that I think is the most important, something I call the Bob Hope factor. </t>
  </si>
  <si>
    <t>['ummm', 'true', 'look', 'want', 'leave', 'branch', 'love', 'outside', 'hire', 'go', 'point', 'winner', 'sudden', 'death', 'tribal', 'council', 'round', 'test', 'aspect', 'job', 'important', 'bob', 'hope', 'factor']</t>
  </si>
  <si>
    <t xml:space="preserve"> Oh, I love that movie. Yes, Kelly is right, the person to replace me has to have a great sense of humor and they have to possess the leadership qualities of a Bynes or a Hope.  So without further ado, Jim and Dwight show us what you got. </t>
  </si>
  <si>
    <t>['love', 'movie', 'kelly', 'person', 'replace', 'great', 'sense', 'humor', 'posse', 'leadership', 'quality', 'bynes', 'hope', 'ado', 'jim', 'dwight']</t>
  </si>
  <si>
    <t xml:space="preserve"> Hey, I know what youâ€™re looking for, but um, I got to be honest, I really donâ€™t think I should be considered as your replacement. </t>
  </si>
  <si>
    <t>['know', 'look', 'honest', 'consider', 'replacement']</t>
  </si>
  <si>
    <t xml:space="preserve"> Michael, on Thursday Iâ€™m going to drive down and interview with David for the open position in New York. </t>
  </si>
  <si>
    <t>['michael', 'thursday', 'go', 'drive', 'interview', 'david', 'open', 'position', 'new', 'york']</t>
  </si>
  <si>
    <t xml:space="preserve"> Hhhhâ€¦ okay. That is not funny. I am deducting sixty points from Voldemort for false pretenses. Okay, Dwight your turn. Wow us. </t>
  </si>
  <si>
    <t>['hhhh', 'funny', 'deduct', 'point', 'voldemort', 'false', 'pretense', 'dwight', 'turn', 'wow']</t>
  </si>
  <si>
    <t xml:space="preserve"> The Aristocrats. A man and his wife and his children go into the offices of a talent agency. And the talent agent says, â€œDescribe your act.â€ And the man says something really, really raunchy and the talent representative says, â€œWhat do you call yourselves?â€ And the man says, â€œThe Aristocrats!â€   </t>
  </si>
  <si>
    <t>['aristocrat', 'man', 'wife', 'child', 'office', 'talent', 'agency', 'talent', 'agent', 'say', 'describe', 'act', 'man', 'say', 'raunchy', 'talent', 'representative', 'say', 'man', 'say', 'aristocrat']</t>
  </si>
  <si>
    <t xml:space="preserve"> [breathes deeply and runs across coals] Oooh, uh hah, ooh! Wha-hoo! Ahhhhâ€¦  </t>
  </si>
  <si>
    <t>['breathes', 'deeply', 'run', 'coal', 'oooh', 'hah', 'whahoo', 'ahhhh']</t>
  </si>
  <si>
    <t xml:space="preserve"> [finishes story] I mean truly repulsive acts. </t>
  </si>
  <si>
    <t>['finish', 'story', 'mean', 'truly', 'repulsive', 'act']</t>
  </si>
  <si>
    <t xml:space="preserve"> [runs over after walking over fire coals] Hey! I want to say something. Iâ€™ve been trying to be more honest lately and I just need to say a few things. I did the coal walk! Just, I did it! Michael, you couldnâ€™t even do that.  Maybe I should be your boss? Wow, I feel really good right now.  Why didnâ€™t any of you come to my art show? I invited all of you.  That really sucked. Itâ€™s like sometimes some of you act like I donâ€™t even exist.  [turns and looks directly at Jim] Jim, I called off my wedding because of you. And now weâ€™re not even friends.  And things are just like weird between us, and that sucks. And I miss you. You were my best friend before you went to Stamford, and I really miss you. I shouldnâ€™t have been with Roy. And there were a lot of reasons to call off my wedding. But the truth is, I didnâ€™t care about any of those reasons until I met you.  And now youâ€™re with someone else. And thatâ€™sâ€¦ fine. Itâ€™sâ€¦ whatever. Thatâ€™s not whatâ€¦ Iâ€™m notâ€¦ Okay, my feet really hurt. The thing that Iâ€™m just trying to say to you, Jimâ€¦ and to everyone else in this circle I guess, is that I miss having fun with you. Just you, not everyone in the circle. Okay, I am going to go walk in the water now. Yeah. Itâ€™s a good day. </t>
  </si>
  <si>
    <t>['run', 'walk', 'coal', 'want', 'try', 'honest', 'lately', 'need', 'thing', 'coal', 'walk', 'michael', 'maybe', 'bos', 'wow', 'feel', 'art', 'invite', 'suck', 'act', 'exist', 'turn', 'look', 'directly', 'jim', 'jim', 'call', 'wedding', 'friend', 'thing', 'weird', 'suck', 'miss', 'best', 'friend', 'go', 'stamford', 'miss', 'roy', 'reason', 'wedding', 'truth', 'care', 'reason', 'met', 'fine', 'foot', 'hurt', 'try', 'jim', 'circle', 'guess', 'miss', 'fun', 'circle', 'go', 'walk', 'water']</t>
  </si>
  <si>
    <t xml:space="preserve"> Pam, that was amazing. But I am still looking for someone with a sales background.   </t>
  </si>
  <si>
    <t>['pam', 'amaze', 'look', 'sale', 'background']</t>
  </si>
  <si>
    <t xml:space="preserve"> So we have about an hour and a half. I suggest that you all go potty now and then we will be congregating on the party bus. Fun on wheels. Only way to travel. Besides a monorail.</t>
  </si>
  <si>
    <t>['hour', 'half', 'suggest', 'potty', 'congregate', 'party', 'bus', 'fun', 'wheel', 'way', 'travel', 'monorail']</t>
  </si>
  <si>
    <t xml:space="preserve"> No. No, no, no. No guests today. Classic gang only. Just us good friends, and Karen and Andy.  </t>
  </si>
  <si>
    <t>['guest', 'today', 'classic', 'gang', 'friend', 'karen', 'andy']</t>
  </si>
  <si>
    <t xml:space="preserve"> Sometimes Michael gets nostalgic and he talks about the classic gang. Thatâ€™s Michael, me, Jim, Dwight, Angela, Kevin, Oscar, Stanley, Phyllis, Creed, Meredith, Kelly and Ryan. Weâ€™re a regular Oceanâ€™s Eleven.  </t>
  </si>
  <si>
    <t>['michael', 'get', 'nostalgic', 'talk', 'classic', 'gang', 'michael', 'jim', 'dwight', 'angela', 'kevin', 'oscar', 'stanley', 'phyllis', 'creed', 'meredith', 'kelly', 'ryan', 'regular', 'ocean']</t>
  </si>
  <si>
    <t xml:space="preserve"> Jim, David Wallace is calling for you.</t>
  </si>
  <si>
    <t>['jim', 'david', 'wallace', 'call']</t>
  </si>
  <si>
    <t xml:space="preserve"> Oh, okay. Hello. Hey, David. Sure.  </t>
  </si>
  <si>
    <t>['david', 'sure']</t>
  </si>
  <si>
    <t xml:space="preserve"> Pam, you broke up with your boyfriend and then kept working together. How did that work out?</t>
  </si>
  <si>
    <t>['pam', 'broke', 'boyfriend', 'kept', 'work', 'work']</t>
  </si>
  <si>
    <t xml:space="preserve"> You remember you fired Roy for attacking Jim and I donâ€™t talk to him anymore really.</t>
  </si>
  <si>
    <t>['remember', 'fire', 'roy', 'attack', 'jim', 'talk', 'anymore']</t>
  </si>
  <si>
    <t xml:space="preserve"> This way to the party bus. Good.</t>
  </si>
  <si>
    <t>['way', 'party', 'bus']</t>
  </si>
  <si>
    <t xml:space="preserve"> Itâ€™s a bus that takes you to a party. Here we go.</t>
  </si>
  <si>
    <t>['bus', 'take', 'party']</t>
  </si>
  <si>
    <t xml:space="preserve"> Here we go. Come on. Okay, everybody here?</t>
  </si>
  <si>
    <t xml:space="preserve"> Then, Mr. Driver, we are off like a herd of turtles! Johnny Carson. [Meredith runs to catch up to bus with her large drink cup]  </t>
  </si>
  <si>
    <t>['driver', 'herd', 'turtle', 'johnny', 'carson', 'meredith', 'run', 'catch', 'bus', 'large', 'drink', 'cup']</t>
  </si>
  <si>
    <t xml:space="preserve"> Seat belts fastened, folks. Safety first. Hey what is all this?</t>
  </si>
  <si>
    <t>['seat', 'belt', 'fasten', 'folk', 'safety']</t>
  </si>
  <si>
    <t xml:space="preserve"> If I guess, will you tell me?</t>
  </si>
  <si>
    <t>['guess', 'tell']</t>
  </si>
  <si>
    <t xml:space="preserve"> I know, weâ€™re putting on a play for Japanese investors.</t>
  </si>
  <si>
    <t>['know', 'put', 'play', 'japanese', 'investor']</t>
  </si>
  <si>
    <t xml:space="preserve"> Please tell me. Iâ€™ve been so goodâ€¦</t>
  </si>
  <si>
    <t xml:space="preserve"> You are really annoying me. If you donâ€™t knock it offâ€¦</t>
  </si>
  <si>
    <t>['annoy', 'knock']</t>
  </si>
  <si>
    <t xml:space="preserve"> â€¦Iâ€™m never gonna tell you anything ever again. Stop it! Stop it! Stop it!</t>
  </si>
  <si>
    <t>['tell', 'stop', 'stop', 'stop']</t>
  </si>
  <si>
    <t xml:space="preserve"> Yes, I am choosing my apprentice. Which is why I have modeled all my games after Survivor.  </t>
  </si>
  <si>
    <t>['choose', 'apprentice', 'model', 'game', 'survivor']</t>
  </si>
  <si>
    <t xml:space="preserve"> No, Michael, people are blindfolded. Thatâ€™s a hazard.</t>
  </si>
  <si>
    <t>['michael', 'people', 'blindfold', 'hazard']</t>
  </si>
  <si>
    <t xml:space="preserve"> Very good, Jim. Pam, please note that Jim is very astute. All right, are we ready?</t>
  </si>
  <si>
    <t>['jim', 'pam', 'note', 'jim', 'astute', 'ready']</t>
  </si>
  <si>
    <t xml:space="preserve"> [sighs] Okay. Pam, who came out best in the race, in your opinion?</t>
  </si>
  <si>
    <t>['sigh', 'pam', 'come', 'best', 'race', 'opinion']</t>
  </si>
  <si>
    <t xml:space="preserve"> Um, Karen left her blindfold on the longest but she also threw her egg at Jim.</t>
  </si>
  <si>
    <t>['karen', 'left', 'blindfold', 'long', 'threw', 'egg', 'jim']</t>
  </si>
  <si>
    <t xml:space="preserve"> But they didnâ€™t complete their task, Pam! If people canâ€™t carry an egg in a spoon, blindfolded, then what does that tell you about how they will be able to manage a sales report, or conduct a business call?</t>
  </si>
  <si>
    <t>['complete', 'task', 'pam', 'people', 'carry', 'egg', 'spoon', 'blindfold', 'tell', 'able', 'manage', 'sale', 'report', 'conduct', 'business']</t>
  </si>
  <si>
    <t xml:space="preserve"> Exactly. Are you sure youâ€™re doing that right? Taking an awfully long time.</t>
  </si>
  <si>
    <t>['exactly', 'sure', 'take', 'awfully', 'long', 'time']</t>
  </si>
  <si>
    <t xml:space="preserve"> Itâ€™s very important that you all try to eat as many hotdogs as you canâ€¦</t>
  </si>
  <si>
    <t>['important', 'try', 'eat', 'hotdog']</t>
  </si>
  <si>
    <t xml:space="preserve"> Son of a bitch. God! Okay. All right you know what? Here we go. On your mark! Get set!</t>
  </si>
  <si>
    <t>['son', 'bitch', 'god', 'know', 'mark', 'set']</t>
  </si>
  <si>
    <t xml:space="preserve"> No mustard! No mustard! Justâ€¦ eat it. Eat it, Phyllis. Dip it in the water so it will slide down your gullet more easily.</t>
  </si>
  <si>
    <t xml:space="preserve"> No, no, no, no, not thatâ€” justâ€¦ come on, you guys, letâ€™s do it! Iâ€™m serious. Whoâ€™s got the hungry?</t>
  </si>
  <si>
    <t>['guy', 'let', 'who', 'hungry']</t>
  </si>
  <si>
    <t xml:space="preserve"> Ryan, I want to see you with a hot dog in your mouth. Right now.   </t>
  </si>
  <si>
    <t>['ryan', 'want', 'hot', 'dog', 'mouth']</t>
  </si>
  <si>
    <t xml:space="preserve"> Karen and I are having our own contest to see who can eat the most normal amount of tuna salad in an unspecified but very cofortable amount of time. I donâ€™t know what to tell you. Right now? Dead heat.</t>
  </si>
  <si>
    <t>['karen', 'contest', 'eat', 'normal', 'tuna', 'salad', 'unspecified', 'cofortable', 'time', 'know', 'tell', 'dead', 'heat']</t>
  </si>
  <si>
    <t xml:space="preserve"> [Dwight and Stanley are in sumo suits] Ready! Go!  </t>
  </si>
  <si>
    <t>['dwight', 'stanley', 'sumo', 'suit', 'ready']</t>
  </si>
  <si>
    <t xml:space="preserve"> [Dwight knocks Stanley down] Yeah! Yeah! Yeah! Eat sand, you fat, old man!  </t>
  </si>
  <si>
    <t>['dwight', 'knock', 'stanley', 'eat', 'sand', 'fat', 'old', 'man']</t>
  </si>
  <si>
    <t xml:space="preserve"> Donâ€™t try to flirt your way into this. Sometimes you really creep me out.  </t>
  </si>
  <si>
    <t>['try', 'flirt', 'way', 'creep']</t>
  </si>
  <si>
    <t xml:space="preserve"> Andy Bernard is in first place with four hot dogs!  Dwight Schrute is a close second with three and a half!  Here comes Stanley!  Here comes Stanley, with three hot dogs!  </t>
  </si>
  <si>
    <t>['andy', 'bernard', 'place', 'hot', 'dog', 'dwight', 'schrute', 'close', 'second', 'half', 'come', 'stanley', 'come', 'stanley', 'hot', 'dog']</t>
  </si>
  <si>
    <t xml:space="preserve"> This is an inflatable sumo suit. [blows] Now, in the olden days, when they wanted to find a guy who could be king, they would have him pull a sword out of a stone.  Well, times have changed. [blows] And itâ€™s not even about who is the best sumo wrestler.  Itâ€™s about who is the best boss.  And I donâ€™t even care who wins. [blows] Itâ€™s how they wrestle in a blow-up suitâ€¦ [breathes in] that will tell me all I need to know [blows] or how sumoâ€¦ [collapses]  </t>
  </si>
  <si>
    <t>['inflatable', 'sumo', 'suit', 'blow', 'olden', 'day', 'want', 'guy', 'king', 'pull', 'sword', 'stone', 'time', 'change', 'blow', 'best', 'sumo', 'wrestler', 'best', 'bos', 'care', 'win', 'blow', 'wrestle', 'blowup', 'suit', 'breathes', 'tell', 'need', 'know', 'blow', 'sumo', 'collapse']</t>
  </si>
  <si>
    <t xml:space="preserve"> Yes. I just happened to be in the neighborhood, thought Iâ€™d drop in and say hello. </t>
  </si>
  <si>
    <t>['happen', 'neighborhood', 'thought', 'drop']</t>
  </si>
  <si>
    <t xml:space="preserve"> Naaah. You know what? Since Iâ€™m here, let me ask you a few questions about the job. </t>
  </si>
  <si>
    <t>['naaah', 'know', 'ask', 'question', 'job']</t>
  </si>
  <si>
    <t xml:space="preserve"> Ah, well, good. Out of curiosity are you interviewing anyone who has been here longer than I have, or manages more people?   </t>
  </si>
  <si>
    <t>['curiosity', 'interview', 'longer', 'manages', 'people']</t>
  </si>
  <si>
    <t xml:space="preserve"> Great. One moreâ€¦ question. When you merged those branches who did you put in charge? </t>
  </si>
  <si>
    <t>['great', 'question', 'merge', 'branch', 'charge']</t>
  </si>
  <si>
    <t xml:space="preserve"> And Iâ€™m really looking forward to working with you.   </t>
  </si>
  <si>
    <t>['look', 'forward', 'work']</t>
  </si>
  <si>
    <t xml:space="preserve"> I got it made in the shade. I know this company. The other branch managers are total morons. [on cell phone] Hey, Pam yeah, I forgot what day the interview was and I drove to New York accidentially. Iâ€™ll be like three hours late.   </t>
  </si>
  <si>
    <t>['shade', 'know', 'company', 'branch', 'manager', 'total', 'moron', 'cell', 'phone', 'pam', 'forgot', 'interview', 'drove', 'new', 'york', 'accidentially', 'hour', 'late']</t>
  </si>
  <si>
    <t xml:space="preserve"> Karen suggested that I get a haircut for the interview tomorrow so that I could look presentable and not, as she so lovingly puts it, homeless.   </t>
  </si>
  <si>
    <t>['karen', 'suggest', 'haircut', 'interview', 'tomorrow', 'look', 'presentable', 'lovingly', 'put', 'homeless']</t>
  </si>
  <si>
    <t xml:space="preserve"> Hey. I think it looks great. </t>
  </si>
  <si>
    <t xml:space="preserve"> After I had my little outburst at the beach, Jim was really nice about it. He just basically said that he missed my friendship too and I would always mean a lot to him and I understand where heâ€™s coming from.  For the record, I am not embarassed at all. It needed to be said, and I said it, and it only took me three years to summons the courage, so [quietly, and mock bowing] thank you.    </t>
  </si>
  <si>
    <t>['little', 'outburst', 'beach', 'jim', 'nice', 'basically', 'say', 'miss', 'friendship', 'mean', 'understand', 'come', 'record', 'embarassed', 'need', 'say', 'say', 'take', 'year', 'summons', 'courage', 'quietly', 'mock', 'bow', 'thank']</t>
  </si>
  <si>
    <t xml:space="preserve"> Yes, the time has come to name my own replacement. So please hand this letter of congratulations to Dwight K. Schrute. </t>
  </si>
  <si>
    <t>['time', 'replacement', 'hand', 'letter', 'congratulation', 'dwight', 'k', 'schrute']</t>
  </si>
  <si>
    <t xml:space="preserve"> But thatâ€™s my name. [opens letter and reads] Dwight, congratuations a-wipe.  Donâ€™t screw the pooch. [begins to cry]  Thank you. </t>
  </si>
  <si>
    <t>['open', 'letter', 'read', 'dwight', 'congratuations', 'awipe', 'screw', 'pooch', 'begin', 'cry', 'thank']</t>
  </si>
  <si>
    <t xml:space="preserve"> [cries harder] Thank you, Michael. </t>
  </si>
  <si>
    <t>['cry', 'harder', 'thank', 'michael']</t>
  </si>
  <si>
    <t xml:space="preserve"> [sobbing, holding letter to chest] Thank you so much. </t>
  </si>
  <si>
    <t>['sob', 'hold', 'letter', 'chest', 'thank']</t>
  </si>
  <si>
    <t xml:space="preserve"> Oh, no itâ€™s not that, Iâ€™ve actually been thinking that for a long time, and Iâ€™m glad I said it. I justâ€¦ Iâ€™m sorry if it made you feel weird. </t>
  </si>
  <si>
    <t>['actually', 'think', 'long', 'time', 'glad', 'say', 'sorry', 'feel', 'weird']</t>
  </si>
  <si>
    <t xml:space="preserve"> Ahhhâ€¦ just have so much paperwork to do. [exhales] Wow. Done. Okay, letâ€™s do it.   </t>
  </si>
  <si>
    <t>['ahhh', 'paperwork', 'exhales', 'wow', 'let']</t>
  </si>
  <si>
    <t xml:space="preserve"> So I was wondering if Karen and I could get off a few hours early â€™cause we want to spend the night in the city. </t>
  </si>
  <si>
    <t>['wonder', 'karen', 'hour', 'early', 'cause', 'want', 'spend', 'night', 'city']</t>
  </si>
  <si>
    <t xml:space="preserve"> No, um, well I was thinking that uh, actually we could all leave tomorrow and do a convoy you know?  Convoys are really fun.  Pull up next to each other, give each other the fingerâ€¦ </t>
  </si>
  <si>
    <t>['think', 'actually', 'leave', 'tomorrow', 'convoy', 'know', 'convoy', 'fun', 'pull', 'finger']</t>
  </si>
  <si>
    <t xml:space="preserve"> Ah, weâ€™re gonna go tonight, but weâ€™re gonna see you there tomorrow morning, right? </t>
  </si>
  <si>
    <t>['tonight', 'tomorrow', 'morning']</t>
  </si>
  <si>
    <t xml:space="preserve"> Yeah, Iâ€™m not going to talk about this now. </t>
  </si>
  <si>
    <t>['go', 'talk']</t>
  </si>
  <si>
    <t xml:space="preserve"> Uh, hmm. [thinking] Uh, hmm. What else? </t>
  </si>
  <si>
    <t>['think']</t>
  </si>
  <si>
    <t xml:space="preserve"> You know what? Why donâ€™t you take the rest of the day, figure it out and then come back and tell me what you got. </t>
  </si>
  <si>
    <t>['know', 'rest', 'figure', 'tell']</t>
  </si>
  <si>
    <t xml:space="preserve"> There they are, the Accounting Department. I shall miss your humility and your promptly printed checks. </t>
  </si>
  <si>
    <t>['accounting', 'department', 'shall', 'miss', 'humility', 'promptly', 'print', 'check']</t>
  </si>
  <si>
    <t xml:space="preserve"> No. Not at all. I havenâ€™t talked to Jan since we broke up, and I think if she had something to say she would have called me. </t>
  </si>
  <si>
    <t>['talk', 'jan', 'broke', 'call']</t>
  </si>
  <si>
    <t xml:space="preserve"> No, no, no. You know what? Itâ€™s a done deal. I basically have the job already. Thereâ€™s nothing she can do to stop it now. I already sold my condo.</t>
  </si>
  <si>
    <t>['know', 'deal', 'basically', 'job', 'there', 'stop', 'sell', 'condo']</t>
  </si>
  <si>
    <t xml:space="preserve"> I sold it on eBay. The buyer was very motivated, as was I. It went for eighty percent of what I paid.  Sold in record time.   </t>
  </si>
  <si>
    <t>['sell', 'ebay', 'buyer', 'motivate', 'go', 'eighty', 'percent', 'paid', 'sell', 'record', 'time']</t>
  </si>
  <si>
    <t xml:space="preserve"> How would you like to spend the night with the Regional Manager of Dunder-Mifflin, Scranton?</t>
  </si>
  <si>
    <t>['spend', 'night', 'regional', 'manager', 'dundermifflin', 'scranton']</t>
  </si>
  <si>
    <t xml:space="preserve"> No Dwight, I donâ€™t care if that is how they consolidated power in ancient Rome. </t>
  </si>
  <si>
    <t>['dwight', 'care', 'consolidated', 'power', 'ancient', 'rome']</t>
  </si>
  <si>
    <t xml:space="preserve"> No, no, not Michael. [whispers] Me. Iâ€™m taking his job. </t>
  </si>
  <si>
    <t>['michael', 'whisper', 'take', 'job']</t>
  </si>
  <si>
    <t xml:space="preserve"> [smiles] Not now. [Dwight leaves] Goodbye, Kelly Kapoor.   </t>
  </si>
  <si>
    <t>['smile', 'dwight', 'leaf', 'goodbye', 'kelly', 'kapoor']</t>
  </si>
  <si>
    <t xml:space="preserve"> [squeezing hand grips] Jim, Jim, Jim.  Jim, Jim, Jim, Jim, Jim, Jim, Jim. </t>
  </si>
  <si>
    <t>['squeeze', 'hand', 'grip', 'jim', 'jim', 'jim', 'jim', 'jim', 'jim', 'jim', 'jim', 'jim', 'jim']</t>
  </si>
  <si>
    <t xml:space="preserve"> I am gonna be your new boss. [laughs] Itâ€™s my greatest dream come true.  Welcome to the Hotel Hell.  Check in time is now.  Check out time is never. </t>
  </si>
  <si>
    <t>['new', 'bos', 'laugh', 'great', 'dream', 'true', 'welcome', 'hotel', 'hell', 'check', 'time', 'check', 'time']</t>
  </si>
  <si>
    <t xml:space="preserve"> Sorry, weâ€™re all booked up. Hell convention in town. </t>
  </si>
  <si>
    <t>['sorry', 'book', 'hell', 'convention', 'town']</t>
  </si>
  <si>
    <t xml:space="preserve"> Iâ€™m the owner.  The co-owner. With Satan!</t>
  </si>
  <si>
    <t>['owner', 'coowner', 'satan']</t>
  </si>
  <si>
    <t xml:space="preserve"> Okay, just so I understand it, in your wildest fantasy you are in Hell and you are co-running a bed and breakfast with the devil? </t>
  </si>
  <si>
    <t>['understand', 'wild', 'fantasy', 'hell', 'corunning', 'bed', 'breakfast', 'devil']</t>
  </si>
  <si>
    <t xml:space="preserve"> Yeah, but I havenâ€™t told you my salary yet. </t>
  </si>
  <si>
    <t>['salary']</t>
  </si>
  <si>
    <t xml:space="preserve"> Once Iâ€™m officially Regional Manager my first order of business will be to demote Jim Halpert. So I will need a new number two.  My ideal choice? Jack Bauer. But he is unavailable. Fictional. And overqualified.   </t>
  </si>
  <si>
    <t>['officially', 'regional', 'manager', 'order', 'business', 'demote', 'jim', 'halpert', 'need', 'new', 'number', 'ideal', 'choice', 'jack', 'bauer', 'unavailable', 'fictional', 'overqualified']</t>
  </si>
  <si>
    <t xml:space="preserve"> Iâ€™m good. How are you, Janet? Itâ€™s good to see you.</t>
  </si>
  <si>
    <t>['janet']</t>
  </si>
  <si>
    <t xml:space="preserve"> Okay, sure, fine. Um, why donâ€™t you wait in my office. I have some important business matters to take care of. </t>
  </si>
  <si>
    <t>['sure', 'fine', 'wait', 'office', 'important', 'business', 'matter', 'care']</t>
  </si>
  <si>
    <t xml:space="preserve"> Pam, Defcon ten. Houston, we have a problem. </t>
  </si>
  <si>
    <t>['pam', 'defcon', 'houston', 'problem']</t>
  </si>
  <si>
    <t xml:space="preserve"> Uh, I may need some immediate assistance. If you would slowly and quietly gather the ladies in the conference room. Phyllis, Angela, Karen. </t>
  </si>
  <si>
    <t>['need', 'immediate', 'assistance', 'slowly', 'quietly', 'gather', 'lady', 'conference', 'room', 'phyllis', 'angela', 'karen']</t>
  </si>
  <si>
    <t xml:space="preserve"> Weird. Yeah, I didnâ€™t get both of your messages.   </t>
  </si>
  <si>
    <t>['weird', 'message']</t>
  </si>
  <si>
    <t xml:space="preserve"> So, um, Michael needs us in the conference room. </t>
  </si>
  <si>
    <t>['michael', 'need', 'conference', 'room']</t>
  </si>
  <si>
    <t xml:space="preserve"> Defcon twenty.  She wants to get back together. </t>
  </si>
  <si>
    <t>['defcon', 'want']</t>
  </si>
  <si>
    <t xml:space="preserve"> I donâ€™t know, thatâ€™s why youâ€™re here, help me. Pleaseâ€¦</t>
  </si>
  <si>
    <t xml:space="preserve"> No, no. What do I do? </t>
  </si>
  <si>
    <t xml:space="preserve"> She made me do a lot of things I didnâ€™t wanna do. </t>
  </si>
  <si>
    <t>['thing', 'wan']</t>
  </si>
  <si>
    <t xml:space="preserve"> This was a terrible relationship. You were not happy when you were with her. </t>
  </si>
  <si>
    <t>['terrible', 'relationship', 'happy']</t>
  </si>
  <si>
    <t xml:space="preserve"> Youâ€™re so much happier now. Just go in there and be strong. </t>
  </si>
  <si>
    <t>['happier', 'strong']</t>
  </si>
  <si>
    <t xml:space="preserve"> Youâ€™re right. Youâ€™re absolutely right. Iâ€™m gonna go in there and tell her that we canâ€™t be together. </t>
  </si>
  <si>
    <t>['absolutely', 'tell']</t>
  </si>
  <si>
    <t xml:space="preserve"> Iâ€™m in a very good place right now. Thank you.   </t>
  </si>
  <si>
    <t>['place', 'thank']</t>
  </si>
  <si>
    <t xml:space="preserve"> [walks back into office with Jan] Okay. [clears throat] Jan, we need to talk. [Jan turns revealing that she has had her breasts enlarged]  </t>
  </si>
  <si>
    <t>['walk', 'office', 'jan', 'clear', 'throat', 'jan', 'need', 'talk', 'jan', 'turn', 'reveal', 'breast', 'enlarge']</t>
  </si>
  <si>
    <t xml:space="preserve"> Jan is in a different place right now, and it is a sign of maturity to give people second chances. So I am going to hear her out.   </t>
  </si>
  <si>
    <t>['jan', 'different', 'place', 'sign', 'maturity', 'people', 'second', 'chance', 'go', 'hear']</t>
  </si>
  <si>
    <t xml:space="preserve"> No, itâ€™s fine.  Iâ€™m sure it must have been weird for Jim when Roy and I were joking aroundâ€¦ that </t>
  </si>
  <si>
    <t>['fine', 'sure', 'weird', 'jim', 'roy', 'joking']</t>
  </si>
  <si>
    <t xml:space="preserve"> Letâ€™s get back together. [Jan smiles and laughs]  </t>
  </si>
  <si>
    <t>['let', 'jan', 'smile', 'laugh']</t>
  </si>
  <si>
    <t xml:space="preserve"> No.  No, no, no, no.  Iâ€™ll tell you this, it is </t>
  </si>
  <si>
    <t xml:space="preserve"> Okay, everyone, listen up! [claps]  Time to begin the interview process! [looks at sign-up sheet, only contains Andyâ€™s name]  Andrew Bernard.</t>
  </si>
  <si>
    <t>['listen', 'clap', 'time', 'begin', 'interview', 'process', 'look', 'signup', 'sheet', 'contains', 'andys', 'andrew', 'bernard']</t>
  </si>
  <si>
    <t xml:space="preserve"> No! Hey, hey, hey, hey!  Do not wish them luck.  Do not wish them luck.  All luck must be wished unto Michael.</t>
  </si>
  <si>
    <t>['wish', 'luck', 'wish', 'luck', 'luck', 'wish', 'unto', 'michael']</t>
  </si>
  <si>
    <t xml:space="preserve"> Iâ€™m happy for him.  I hope he gets the job.  I really just want him to be happy.  And I know that sounds cliche.  And I know saying it sounds cliche, sounds clicheâ€¦  Maybe Iâ€™m being cliche.  I donâ€™t care.  Cause I am what I am. [thinks] Thatâ€™s Popeye.  </t>
  </si>
  <si>
    <t>['happy', 'hope', 'get', 'job', 'want', 'happy', 'know', 'sound', 'cliche', 'know', 'say', 'sound', 'cliche', 'sound', 'cliche', 'maybe', 'cliche', 'care', 'cause', 'think', 'popeye']</t>
  </si>
  <si>
    <t xml:space="preserve"> I am going to begin this process with a simple test of intelligence and mental dexterity.  What is the best color?</t>
  </si>
  <si>
    <t>['go', 'begin', 'process', 'simple', 'test', 'intelligence', 'mental', 'dexterity', 'best', 'color']</t>
  </si>
  <si>
    <t xml:space="preserve"> Wrong.  Black.  It is the most dominant.  How do you make a table?</t>
  </si>
  <si>
    <t>['wrong', 'black', 'dominant', 'table']</t>
  </si>
  <si>
    <t xml:space="preserve"> Okay, also, moratorium on Cornell talk.  Donâ€™t wanna hear about it.  Forget your personal history, and learn the history of this company.</t>
  </si>
  <si>
    <t>['moratorium', 'cornell', 'talk', 'wan', 'hear', 'forget', 'personal', 'history', 'learn', 'history', 'company']</t>
  </si>
  <si>
    <t xml:space="preserve"> [Andy and Dwight arm-wrestle, Andy is about to win] Time! No, you failed. </t>
  </si>
  <si>
    <t>['andy', 'dwight', 'armwrestle', 'andy', 'win', 'time', 'fail']</t>
  </si>
  <si>
    <t xml:space="preserve"> This interview is over. Iâ€™ll let you know.   </t>
  </si>
  <si>
    <t>['interview', 'know']</t>
  </si>
  <si>
    <t xml:space="preserve"> Totally, no problem.  What are you interviewing for, by the way, my assistant? Orâ€¦</t>
  </si>
  <si>
    <t>['totally', 'problem', 'interview', 'way', 'assistant']</t>
  </si>
  <si>
    <t xml:space="preserve"> Oh wow, that sounds like fun. Is your friend named Karen too?  What did she accomplish? </t>
  </si>
  <si>
    <t>['wow', 'sound', 'fun', 'friend', 'name', 'karen', 'accomplish']</t>
  </si>
  <si>
    <t xml:space="preserve"> So, I guess weâ€™re getting back together. </t>
  </si>
  <si>
    <t>['guess', 'get']</t>
  </si>
  <si>
    <t xml:space="preserve"> Your advice was good, but Janâ€™s was bigger.   </t>
  </si>
  <si>
    <t>['advice', 'jan', 'big']</t>
  </si>
  <si>
    <t xml:space="preserve"> Hereâ€™s the sitch. Two weeks ago, I was in the worst relationship of my life.  She treated me poorly.  We didnâ€™t connect, I was miserable. Now, Iâ€™m in the best relationship of my life with the same woman.  Love is a mystery.  </t>
  </si>
  <si>
    <t>['here', 'sitch', 'week', 'bad', 'relationship', 'life', 'treat', 'poorly', 'connect', 'miserable', 'best', 'relationship', 'life', 'woman', 'love', 'mystery']</t>
  </si>
  <si>
    <t xml:space="preserve"> Um, everytime my sixth grade class has a field trip. </t>
  </si>
  <si>
    <t>['everytime', 'sixth', 'grade', 'class', 'field', 'trip']</t>
  </si>
  <si>
    <t xml:space="preserve"> Hey, everybody.  The next time you see me, Iâ€™ll be working for corporate. Starting tomorrow, Dwight Schrute will be running the branch. So without further ado,  [clicks on small tape player] I would like to start saying my goodbyes [Song: Thank You, by Natalie Merchant plays in background] Okay. Goodnight, and good luck.   </t>
  </si>
  <si>
    <t>['everybody', 'time', 'work', 'corporate', 'start', 'tomorrow', 'dwight', 'schrute', 'run', 'branch', 'ado', 'click', 'small', 'tape', 'player', 'start', 'say', 'goodbye', 'song', 'thank', 'natalie', 'merchant', 'play', 'background', 'goodnight', 'luck']</t>
  </si>
  <si>
    <t xml:space="preserve"> [Dwight clicks off tape player] Whoâ€™s ready to work?   </t>
  </si>
  <si>
    <t>['dwight', 'click', 'tape', 'player', 'who', 'ready', 'work']</t>
  </si>
  <si>
    <t xml:space="preserve"> [Karen punches buttons on an ATM] Yeah, we went to the Spotted Pig for dinner. Itâ€™s in the Village. Uh, Karen knew it. And then we second acted Spamalot. Thatâ€™s when you sneak in at intermission with all the smokers. And then we went to a bar that used to be a church. Oh and at this one bar, I swear I saw Lorne Michaels. </t>
  </si>
  <si>
    <t>['karen', 'punch', 'button', 'atm', 'go', 'spot', 'pig', 'dinner', 'village', 'karen', 'second', 'act', 'spamalot', 'sneak', 'intermission', 'smoker', 'go', 'bar', 'church', 'bar', 'swear', 'saw', 'lorne', 'michael']</t>
  </si>
  <si>
    <t xml:space="preserve"> Yeah, I do. Câ€™mon. [they hold hands and cross street]  </t>
  </si>
  <si>
    <t>['cmon', 'hold', 'hand', 'cross', 'street']</t>
  </si>
  <si>
    <t xml:space="preserve"> [exhales] How are you guys doing?  Need anything?</t>
  </si>
  <si>
    <t>['exhales', 'guy', 'need']</t>
  </si>
  <si>
    <t xml:space="preserve"> I have been here a bunch of times, so I know where everything is, know everybodyâ€™s names.  If you need to know somebodyâ€™s name, just ask me.</t>
  </si>
  <si>
    <t>['bunch', 'time', 'know', 'know', 'everybodys', 'name', 'need', 'know', 'somebody', 'ask']</t>
  </si>
  <si>
    <t xml:space="preserve"> [points at bearded man] Whoâ€™s that?</t>
  </si>
  <si>
    <t>['point', 'beard', 'man', 'who']</t>
  </si>
  <si>
    <t xml:space="preserve"> No, no, no, justâ€¦ thatâ€™s not his real name.  Thatâ€™s just what I call him, soâ€¦  </t>
  </si>
  <si>
    <t>['real']</t>
  </si>
  <si>
    <t xml:space="preserve"> I am by far the most qualified person theyâ€™re interviewing.  Jim and Karen are here, which is cute.  Theyâ€™re like, kid actors tagging along with daddy, on the big audition, hoping to be discovered.  Except daddyâ€¦ is the best actor around.  Daddy is Meryl Streep.  </t>
  </si>
  <si>
    <t>['far', 'qualify', 'person', 'interview', 'jim', 'karen', 'cute', 'kid', 'actor', 'tag', 'daddy', 'big', 'audition', 'hop', 'discover', 'daddy', 'best', 'actor', 'daddy', 'meryl', 'streep']</t>
  </si>
  <si>
    <t xml:space="preserve"> My first order of business: make Andrew Bernard my number two.</t>
  </si>
  <si>
    <t>['order', 'business', 'andrew', 'bernard', 'number']</t>
  </si>
  <si>
    <t xml:space="preserve"> As if you had a choice. [scoffs] Duh. [scoffs] Opportunity of a lifetime. [spits chew into Michaelâ€™s Worldâ€™s Best Boss mug]  </t>
  </si>
  <si>
    <t>['choice', 'scoff', 'scoff', 'opportunity', 'lifetime', 'spit', 'chew', 'michael', 'world', 'best', 'bos', 'mug']</t>
  </si>
  <si>
    <t xml:space="preserve">  Hey!  Hunter!  Whaâ€™s up my brutha?  This is Hunter, secretary extraordinaire.</t>
  </si>
  <si>
    <t>['hunter', 'whas', 'brutha', 'hunter', 'secretary', 'extraordinaire']</t>
  </si>
  <si>
    <t xml:space="preserve"> Could you give her a message for me, when she gets in?</t>
  </si>
  <si>
    <t>['message', 'get']</t>
  </si>
  <si>
    <t xml:space="preserve"> Just say, â€œI want to squeeze them.â€  Itâ€™s code.  Sheâ€™ll know what it means.</t>
  </si>
  <si>
    <t>['want', 'squeeze', 'code', 'shell', 'know', 'mean']</t>
  </si>
  <si>
    <t xml:space="preserve"> Oh, and Hunter?  Could you tell her, [Michael shakes his head and makes the â€œmotorboatâ€ noise] â€œBrbrbrbrbr!â€ also?  </t>
  </si>
  <si>
    <t>['hunter', 'tell', 'michael', 'shake', 'head', 'make', 'motorboat', 'noise', 'brbrbrbrbr']</t>
  </si>
  <si>
    <t xml:space="preserve"> You showed great leadership potential at the coal walk.  Even if you did follow it with that embarrassing personal confession.</t>
  </si>
  <si>
    <t>['show', 'great', 'leadership', 'potential', 'coal', 'walk', 'follow', 'embarrass', 'personal', 'confession']</t>
  </si>
  <si>
    <t xml:space="preserve"> I had to make Andy my number two.  Itâ€™s political, complicated, you wouldnâ€™t understand.  I want youâ€¦ to be Assistant Regional Manager.</t>
  </si>
  <si>
    <t>['andy', 'number', 'political', 'complicate', 'understand', 'want', 'assistant', 'regional', 'manager']</t>
  </si>
  <si>
    <t xml:space="preserve"> Well, in a sense.  Although, publicly I am going to retain the Assistant Regional Manager position.</t>
  </si>
  <si>
    <t>['sense', 'publicly', 'go', 'retain', 'assistant', 'regional', 'manager', 'position']</t>
  </si>
  <si>
    <t xml:space="preserve"> Correct, I need someone I can trust.  But I would also like the titleâ€¦ to be secretly applied to you.  Just stripped of its pomp and frills.</t>
  </si>
  <si>
    <t>['correct', 'need', 'trust', 'title', 'secretly', 'apply', 'strip', 'pomp', 'frill']</t>
  </si>
  <si>
    <t xml:space="preserve"> I learned from Jim, if Dwight ever asks you to accept something secretâ€¦ you reply, â€œAbsolutely, I do.â€  </t>
  </si>
  <si>
    <t>['learn', 'jim', 'dwight', 'asks', 'accept', 'secret', 'reply', 'absolutely']</t>
  </si>
  <si>
    <t xml:space="preserve"> Good to see you.  Here are the post-merger performance stats that you asked for.</t>
  </si>
  <si>
    <t>['postmerger', 'performance', 'stats', 'ask']</t>
  </si>
  <si>
    <t xml:space="preserve"> Why donâ€™t I tell you what my greatest weaknesses are?  I work too hard.  I care too much.  And sometimes I can be too invested in my job.</t>
  </si>
  <si>
    <t>['tell', 'great', 'weakness', 'work', 'hard', 'care', 'invest', 'job']</t>
  </si>
  <si>
    <t xml:space="preserve"> Listen up!  Come to the center of the room, please.  Thisâ€¦ [holds up paper that resemles a sheet sized dollar bill with Dwightâ€™s face in the middle] is a Schrute Buck.  When you have done something good, you will receive one Schrute Buck.  One thousand Schrute Bucksâ€¦ equals an extra five minutes for lunch.  </t>
  </si>
  <si>
    <t>['listen', 'center', 'room', 'hold', 'paper', 'resemles', 'sheet', 'size', 'dollar', 'dwights', 'face', 'middle', 'schrute', 'buck', 'receive', 'schrute', 'buck', 'thousand', 'schrute', 'buck', 'equal', 'extra', 'minute', 'lunch']</t>
  </si>
  <si>
    <t xml:space="preserve"> [raises hand] What is the cash value of a Schrute Buck?</t>
  </si>
  <si>
    <t>['raise', 'hand', 'cash', 'value', 'schrute', 'buck']</t>
  </si>
  <si>
    <t xml:space="preserve"> Excellent question, Pam.  1/100th of a cent.</t>
  </si>
  <si>
    <t>['excellent', 'question', 'pam', 'th', 'cent']</t>
  </si>
  <si>
    <t xml:space="preserve"> Justâ€¦ zip your lid!  Another announcement.  Michael wasted an enormous amount of the groupâ€™s time and patience with non-work related ethnic celebrations and parades of soft-minded dogoodedness.  No longer.  No more meetings!</t>
  </si>
  <si>
    <t>['zip', 'lid', 'announcement', 'michael', 'waste', 'enormous', 'group', 'time', 'patience', 'nonwork', 'related', 'ethnic', 'celebration', 'parade', 'softminded', 'dogoodedness', 'longer', 'meeting']</t>
  </si>
  <si>
    <t xml:space="preserve"> Instead, today I will begin my first lecture in a long series of lectures designed to increase your knowledge on the world of paper.</t>
  </si>
  <si>
    <t>['instead', 'today', 'begin', 'lecture', 'long', 'series', 'lecture', 'design', 'increase', 'knowledge', 'world', 'paper']</t>
  </si>
  <si>
    <t xml:space="preserve"> Yes!  Michael is gone.  Thereâ€™s a new sheriff here in these offices, and his name is â€œme.â€  Conference room!  Ten seconds!  All of you!  </t>
  </si>
  <si>
    <t>['michael', 'go', 'there', 'new', 'sheriff', 'office', 'conference', 'room', 'second']</t>
  </si>
  <si>
    <t xml:space="preserve"> I literally cannot wait to see what Dwight has planned.  And I wish Jim were here.  </t>
  </si>
  <si>
    <t>['literally', 'wait', 'dwight', 'plan', 'wish', 'jim']</t>
  </si>
  <si>
    <t xml:space="preserve"> Iâ€™ve never been a big fan of the name Dunder Mifflin.  I was thinking we could name the company something like, â€œPaper Great.  Where great paper is our passion.  Weâ€™re GRRRRRRRRRREAT!â€  I donâ€™t know, could be good.  Or, uh, â€œSuper Duper Paper.  Itâ€™s super duper.â€  I donâ€™t know, something like that.</t>
  </si>
  <si>
    <t>['big', 'fan', 'dunder', 'mifflin', 'think', 'company', 'paper', 'great', 'great', 'paper', 'passion', 'grrrrrrrrrreat', 'know', 'super', 'duper', 'paper', 'super', 'duper', 'know']</t>
  </si>
  <si>
    <t xml:space="preserve"> Yes.  And I am very excited about the prospect of working under herâ€¦ or on top of her. [laughs] Mm, thatâ€™s not sexual, justâ€¦ weâ€™re all professionals.</t>
  </si>
  <si>
    <t>['excite', 'prospect', 'work', 'laugh', 'mm', 'sexual', 'professional']</t>
  </si>
  <si>
    <t xml:space="preserve"> I donâ€™t understand. So, weâ€™re gonna tag team it?</t>
  </si>
  <si>
    <t>['understand', 'tag', 'team']</t>
  </si>
  <si>
    <t xml:space="preserve"> Listen up.  Letâ€™s startâ€¦ from the ground </t>
  </si>
  <si>
    <t>['listen', 'let', 'start', 'ground']</t>
  </si>
  <si>
    <t xml:space="preserve"> Soil. Right.  We have, in front of you here, seven different types of Pennsylvania top soil.  Now, what would you sayâ€¦ is the most important element in the production of above ground leafy growth?  Probably phosphorus, right? [Angela smiles, shakes her head â€œnoâ€]  Wrong!  Itâ€™s nitrogen!  Absorb this information.  Good!  Now, let us discuss precipitation.  Stanley!  When rainfall occurs, does it usually fall in a liquid, solid, or gaseousâ€¦ state?</t>
  </si>
  <si>
    <t>['soil', 'seven', 'different', 'type', 'pennsylvania', 'soil', 'important', 'element', 'production', 'ground', 'leafy', 'growth', 'probably', 'phosphorus', 'angela', 'smile', 'shake', 'head', 'wrong', 'nitrogen', 'absorb', 'information', 'discus', 'precipitation', 'stanley', 'rainfall', 'occurs', 'usually', 'fall', 'liquid', 'solid', 'gaseous', 'state']</t>
  </si>
  <si>
    <t xml:space="preserve"> Very good!  You have earned one Schrute Buck.</t>
  </si>
  <si>
    <t>['earn', 'schrute', 'buck']</t>
  </si>
  <si>
    <t xml:space="preserve"> Weâ€” Donâ€™t you wanna earn Schrute Bucks?</t>
  </si>
  <si>
    <t>['wan', 'earn', 'schrute', 'buck']</t>
  </si>
  <si>
    <t xml:space="preserve"> Whatâ€™s the ratio of Stanley Nickels to Schrute Bucks?</t>
  </si>
  <si>
    <t>['ratio', 'stanley', 'nickel', 'schrute', 'buck']</t>
  </si>
  <si>
    <t xml:space="preserve"> No, no, no, wait!  Class is not canceled.</t>
  </si>
  <si>
    <t>['wait', 'class', 'cancel']</t>
  </si>
  <si>
    <t xml:space="preserve"> HEY!  COME ON!  Letâ€™s listen to Dwightâ€™s presentation! [Dwight winks at Pam]</t>
  </si>
  <si>
    <t>['let', 'listen', 'dwights', 'presentation', 'dwight', 'wink', 'pam']</t>
  </si>
  <si>
    <t xml:space="preserve"> Could have gone better I guess.</t>
  </si>
  <si>
    <t>['go', 'better', 'guess']</t>
  </si>
  <si>
    <t xml:space="preserve"> Daaah, letâ€™s just run away together.  Letâ€™s just run away to Jamaica and live in a bungalow.  You have some savings right?  You could pay off my debts.  It wouldâ€¦ be fine.  Weâ€™d have fun. </t>
  </si>
  <si>
    <t>['daaah', 'let', 'run', 'away', 'let', 'run', 'away', 'jamaica', 'live', 'bungalow', 'saving', 'pay', 'debt', 'fine', 'wed', 'fun']</t>
  </si>
  <si>
    <t xml:space="preserve"> Itâ€™s like outerspace without the stars, itâ€™s so black. [laughs]</t>
  </si>
  <si>
    <t>['outerspace', 'star', 'black', 'laugh']</t>
  </si>
  <si>
    <t xml:space="preserve"> Itâ€™s so intimidating!  Anyone who comes in hereâ€¦ is gonna have to take me seriously.  Abandon all hope, ye who enter here!</t>
  </si>
  <si>
    <t>['intimidate', 'come', 'seriously', 'abandon', 'hope', 'ye', 'enter']</t>
  </si>
  <si>
    <t xml:space="preserve"> So, I am gonnaâ€¦ give her a ride home.  Let me know about the job.</t>
  </si>
  <si>
    <t>['ride', 'home', 'know', 'job']</t>
  </si>
  <si>
    <t xml:space="preserve"> Good, Iâ€™m glad weâ€™re on the same page.  I have a lot of ideas for new directions.</t>
  </si>
  <si>
    <t>['glad', 'page', 'idea', 'new', 'direction']</t>
  </si>
  <si>
    <t xml:space="preserve"> You know what?  Thatâ€¦ is actually goodâ€¦ because, um, I donâ€™t think I could takeâ€¦ my girlfriendâ€™s job.  Thatâ€™s not being a good boyfriend.  So, I respectfully withdraw my name from consideration.  Do you accept my withdrawal?</t>
  </si>
  <si>
    <t>['know', 'actually', 'girlfriend', 'job', 'boyfriend', 'respectfully', 'withdraw', 'consideration', 'accept', 'withdrawal']</t>
  </si>
  <si>
    <t xml:space="preserve"> Good.  Very good.  Iâ€™m glad we are finally on the same page.  Still have my job in Scranton, though.</t>
  </si>
  <si>
    <t>['glad', 'finally', 'page', 'job', 'scranton']</t>
  </si>
  <si>
    <t xml:space="preserve"> Good.  Thatâ€™s all I ever wanted.  These two. [points at Jim and Karen] Either one of themâ€¦ excellent candidates.  </t>
  </si>
  <si>
    <t>['want', 'point', 'jim', 'karen', 'excellent', 'candidate']</t>
  </si>
  <si>
    <t xml:space="preserve"> Yeah.  Kinda feel bad for her though.</t>
  </si>
  <si>
    <t>['kinda', 'feel']</t>
  </si>
  <si>
    <t xml:space="preserve"> Oh, man.  You know what?  This might take a while.  You really donâ€™t have to stay, if you donâ€™t want.</t>
  </si>
  <si>
    <t>['man', 'know', 'stay', 'want']</t>
  </si>
  <si>
    <t xml:space="preserve"> I know.  I know, Iâ€™m sorry about that.  That was terrible.</t>
  </si>
  <si>
    <t>['know', 'know', 'sorry', 'terrible']</t>
  </si>
  <si>
    <t xml:space="preserve"> Well, itâ€™sâ€¦ [Jan starts crying, high pitched whining] No, donâ€™t cry, itâ€™s gonna be OK.</t>
  </si>
  <si>
    <t>['jan', 'start', 'cry', 'high', 'pitch', 'whine', 'cry']</t>
  </si>
  <si>
    <t xml:space="preserve"> [whispers] I donâ€™t know.  [normal volume] Well I guessâ€¦ you could come and stay at my condo.  I think I could back out of the sale. [Jan exhales] Probably get some negative feedback on my eBay profile.</t>
  </si>
  <si>
    <t>['whisper', 'know', 'normal', 'volume', 'guess', 'stay', 'condo', 'sale', 'jan', 'exhales', 'probably', 'negative', 'feedback', 'ebay', 'profile']</t>
  </si>
  <si>
    <t xml:space="preserve"> [in the office, imitating the terminator] Iâ€™ll be baaaaack!  And I am baaaack!</t>
  </si>
  <si>
    <t>['office', 'imitate', 'terminator', 'baaaaack', 'baaaack']</t>
  </si>
  <si>
    <t xml:space="preserve"> No.  No, Pam.  Iâ€™m baaaaaack!  For gooood!  Kevin Nealon.  </t>
  </si>
  <si>
    <t>['pam', 'baaaaaack', 'gooood', 'kevin', 'nealon']</t>
  </si>
  <si>
    <t xml:space="preserve"> Everybody, may I have your attention please?  It is with great honor and privilege that I announce to you that I have officially withdrawn my name for consideration from the corporate job.  I know, I know, I know.  â€œMichael, what are you thinking?  You were a shoe in.â€  Well, got down there.  I nailed the interview.  And the strangest thing happened.  Why is my office black?</t>
  </si>
  <si>
    <t>['everybody', 'attention', 'great', 'honor', 'privilege', 'announce', 'officially', 'withdrawn', 'consideration', 'corporate', 'job', 'know', 'know', 'know', 'michael', 'think', 'shoe', 'nail', 'interview', 'strangest', 'happen', 'office', 'black']</t>
  </si>
  <si>
    <t xml:space="preserve"> You shouldnâ€™t have taken it.  Bad management!  Good thing Iâ€™m baaaaaack.  [laughs] Ryan, coffee.</t>
  </si>
  <si>
    <t>['take', 'management', 'baaaaaack', 'laugh', 'ryan', 'coffee']</t>
  </si>
  <si>
    <t xml:space="preserve"> No, itâ€™s for me, bimbo.  Kids.    </t>
  </si>
  <si>
    <t>['bimbo', 'kid']</t>
  </si>
  <si>
    <t xml:space="preserve"> So Iâ€™m back.  And I am never, ever going to leave.  I am going nowhere.  This placeâ€¦ is likeâ€¦ the hospital where I was born, my house, my old age home, and myâ€¦ graveyardâ€¦ for my bones.</t>
  </si>
  <si>
    <t>['go', 'leave', 'go', 'place', 'hospital', 'born', 'house', 'old', 'age', 'home', 'graveyard', 'bone']</t>
  </si>
  <si>
    <t xml:space="preserve"> [to everyone] Back to work. [to Ryan] Still waitinâ€™ on that coffee.  </t>
  </si>
  <si>
    <t>['work', 'ryan', 'waitin', 'coffee']</t>
  </si>
  <si>
    <t xml:space="preserve"> I wanted to thank youâ€¦ for helping me, when you held the title, Secret Assistant to the Regional Manager.  You served the office with great dignity. [Pam salutes Dwight, Dwight returns the salute]  </t>
  </si>
  <si>
    <t>['want', 'thank', 'help', 'held', 'title', 'secret', 'assistant', 'regional', 'manager', 'serve', 'office', 'great', 'dignity', 'pam', 'salute', 'dwight', 'dwight', 'return', 'salute']</t>
  </si>
  <si>
    <t xml:space="preserve"> No, I donâ€™t know what the future holds, butâ€¦ Iâ€™m optimistic.  And, uh, I had fun goofing around with Dwight today.  Jim and Iâ€¦ are justâ€¦ too similar.  Maybe one day Iâ€™ll find my own Karen. Butâ€” youâ€” that is, a, um, you know, notâ€” A man.  A man version.  But, uh, until thenâ€¦ I can hold my head up. â€¦ Iâ€™m not gay.  </t>
  </si>
  <si>
    <t>['know', 'future', 'hold', 'optimistic', 'fun', 'goof', 'dwight', 'today', 'jim', 'similar', 'maybe', 'karen', 'know', 'man', 'man', 'version', 'hold', 'head', 'gay']</t>
  </si>
  <si>
    <t xml:space="preserve"> I should leave. [pretends to get up] [they laugh]</t>
  </si>
  <si>
    <t>['leave', 'pretend', 'laugh']</t>
  </si>
  <si>
    <t xml:space="preserve"> Iâ€™m sorry, wait, so is the question â€œHowâ€™d I get to be so awesome?â€ [laughs] Because, I donâ€™t have an answer for you. [laughs]</t>
  </si>
  <si>
    <t>['sorry', 'wait', 'question', 'howd', 'awesome', 'laugh', 'answer', 'laugh']</t>
  </si>
  <si>
    <t xml:space="preserve"> [hands David his papers] There you go.</t>
  </si>
  <si>
    <t>['hand', 'david', 'paper']</t>
  </si>
  <si>
    <t xml:space="preserve"> [not thinking clearly because of Pamâ€™s note] Whatâ€™s that? Oh, uh, great.  You know?  I just um, I really appreciate the buildings, and uh, the people, and um, thereâ€™s just a [sic] energyâ€¦ New York has, uhâ€¦  Not to mention, they have places that are open past eight.  [David laughs] So thatâ€™s aâ€¦ bonus.  </t>
  </si>
  <si>
    <t>['think', 'clearly', 'pams', 'note', 'great', 'know', 'appreciate', 'building', 'people', 'there', 'sic', 'energy', 'new', 'york', 'mention', 'place', 'open', 'past', 'david', 'laugh', 'bonus']</t>
  </si>
  <si>
    <t xml:space="preserve"> [flashback to Beach Games] How are your feet?</t>
  </si>
  <si>
    <t>['flashback', 'beach', 'game', 'foot']</t>
  </si>
  <si>
    <t xml:space="preserve"> Medium rare.  Thanks. [they laugh]</t>
  </si>
  <si>
    <t>['medium', 'rare', 'thanks', 'laugh']</t>
  </si>
  <si>
    <t xml:space="preserve"> The real reason that I went to Stamfordâ€¦ was becauseâ€¦ I wanted to beâ€¦ not here.</t>
  </si>
  <si>
    <t>['real', 'reason', 'go', 'stamford', 'want']</t>
  </si>
  <si>
    <t xml:space="preserve"> And even thoughâ€¦ I came back, I just, I feel like Iâ€™ve never reallyâ€¦ come back.</t>
  </si>
  <si>
    <t>['come', 'feel']</t>
  </si>
  <si>
    <t xml:space="preserve"> [phone rings, Pam answers] Dunder Mifflin, this is Pam.  Just one moment, Iâ€™ll transfer you.  </t>
  </si>
  <si>
    <t>['phone', 'ring', 'pam', 'answer', 'dunder', 'mifflin', 'pam', 'moment', 'transfer']</t>
  </si>
  <si>
    <t xml:space="preserve"> I havenâ€™t heard anything, but I bet Jim got the job.  I mean, why wouldnâ€™t he?  Heâ€™s totally qualified, and smart, everyone loves himâ€¦ and, if he never comes back againâ€¦ thatâ€™s OK.  Weâ€™re friends.  And Iâ€™m sure weâ€™ll stay friends.  We just, we never got the timing right.  You know?  I shot him down, and then he did the same to me, andâ€¦  But you know what?  Itâ€™s OK.  Iâ€™m totally fine.  Everything is gonna be totallyâ€” [Jim walks in]</t>
  </si>
  <si>
    <t>['heard', 'bet', 'jim', 'job', 'mean', 'totally', 'qualify', 'smart', 'love', 'come', 'friend', 'sure', 'stay', 'friend', 'timing', 'know', 'shot', 'know', 'totally', 'fine', 'totally', 'jim', 'walk']</t>
  </si>
  <si>
    <t xml:space="preserve"> Pam.  [to camera] Sorry. [to Pam] Um, are you free for dinner tonight?</t>
  </si>
  <si>
    <t>['pam', 'camera', 'sorry', 'pam', 'free', 'dinner', 'tonight']</t>
  </si>
  <si>
    <t xml:space="preserve"> All right.  Thenâ€¦ itâ€™s a date.</t>
  </si>
  <si>
    <t>['date']</t>
  </si>
  <si>
    <t xml:space="preserve"> [to camera, tearing up, smiling] Iâ€™m sorry, what was the question?  </t>
  </si>
  <si>
    <t>['camera', 'tear', 'smile', 'sorry', 'question']</t>
  </si>
  <si>
    <t xml:space="preserve"> Well, [clears throat] Iâ€™ve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itâ€™s the future, I can take just a little tiny pill and get all my vitamins for the whole day.</t>
  </si>
  <si>
    <t>['clear', 'throat', 'actually', 'think', 'year', 'living', 'big', 'house', 'kid', 'house', 'screen', 'wall', 'famous', 'art', 'remote', 'work', 'beltloop', 'attachment', 'ear', 'gluetooth', 'future', 'little', 'tiny', 'pill', 'vitamin']</t>
  </si>
  <si>
    <t xml:space="preserve"> Well, I donâ€™t know what itâ€™s gonna be called, butâ€¦ my point is, the future of this company is now.  And the futureâ€¦ is me.  </t>
  </si>
  <si>
    <t>['know', 'call', 'point', 'future', 'company', 'future']</t>
  </si>
  <si>
    <t xml:space="preserve">  Jan got fired.  And I realized that I could not work for a company that would fire my girlfriend.   But more than that, I realized thatâ€¦ I couldnâ€™t take a job that would take me away from this place.  This is where I belong.  This isâ€¦ my home.  And home is where the hardest.</t>
  </si>
  <si>
    <t>['jan', 'fire', 'realize', 'work', 'company', 'girlfriend', 'realize', 'job', 'away', 'place', 'belong', 'home', 'home', 'hardest']</t>
  </si>
  <si>
    <t xml:space="preserve"> Heart is.  That makes a lot more sense.  You think theyâ€™d help each other out like that at corporate? [Oscar shrugs] I think not!  </t>
  </si>
  <si>
    <t>['heart', 'make', 'sense', 'theyd', 'help', 'corporate', 'oscar', 'shrug']</t>
  </si>
  <si>
    <t xml:space="preserve"> Yeah, well, you know, whatever happens. [Kelly puts her hand on Pamâ€™s shoulder] Oh.</t>
  </si>
  <si>
    <t>['know', 'happens', 'kelly', 'put', 'hand', 'pams', 'shoulder']</t>
  </si>
  <si>
    <t xml:space="preserve"> Oh, I know.  We talked about it and he told me.</t>
  </si>
  <si>
    <t xml:space="preserve"> Kelly made me realize something.  She and I haveâ€¦ nothing in common.  And I need more friends.  </t>
  </si>
  <si>
    <t>['kelly', 'realize', 'common', 'need', 'friend']</t>
  </si>
  <si>
    <t xml:space="preserve"> Nyah ah! Too long!  What is the Dharma Initiative?</t>
  </si>
  <si>
    <t>['nyah', 'long', 'dharma', 'initiative']</t>
  </si>
  <si>
    <t xml:space="preserve"> Wrong.  It is a corporation formed by aliens.  </t>
  </si>
  <si>
    <t>['wrong', 'corporation', 'form', 'alien']</t>
  </si>
  <si>
    <t xml:space="preserve"> Step 5, [talking over Andy, indistinct] â€¦the wound.</t>
  </si>
  <si>
    <t>['step', 'talk', 'andy', 'indistinct', 'wound']</t>
  </si>
  <si>
    <t xml:space="preserve"> How is the new boss?  Tough.  Do people respect him?  They have to.  Do they like him?  Irrelevant.  They do not.  And I hate them back.  </t>
  </si>
  <si>
    <t>['new', 'bos', 'tough', 'people', 'respect', 'irrelevant', 'hate']</t>
  </si>
  <si>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heâ€™s a sophomore at Queens College.  He actually works in the Indian restaurant right below the apartment, soâ€¦ free food, and the place always smells like curry.  So, win/win.   </t>
  </si>
  <si>
    <t>['new', 'york', 'real', 'estate', 'start', 'look', 'brownstone', 'huxtables', 'shake', 'head', 'instead', 'nice', 'place', 'jamaica', 'queen', 'mon', 'stop', 'subway', 'wonderful', 'fall', 'asleep', 'end', 'home', 'suhweeeet', 'bedroom', 'roommate', 'vijay', 'chokalingham', 'sophomore', 'queen', 'college', 'actually', 'work', 'indian', 'restaurant', 'apartment', 'free', 'food', 'place', 'smell', 'curry', 'winwin']</t>
  </si>
  <si>
    <t xml:space="preserve"> I broke up with Karen after the job interview, and uhâ€¦ it was a little awkward when she came back from the city. She told me, very clearly, just because we were broken up didnâ€™t mean she was going anywhere, because she worked really hard for her career. But the next day her desk was empty, and as for me and my current romantic life, I uhâ€¦ Iâ€™m single now and looking, so if you know anybody.  </t>
  </si>
  <si>
    <t>['broke', 'karen', 'job', 'interview', 'little', 'awkward', 'come', 'city', 'clearly', 'broken', 'mean', 'go', 'work', 'hard', 'career', 'desk', 'current', 'romantic', 'life', 'single', 'look', 'know', 'anybody']</t>
  </si>
  <si>
    <t xml:space="preserve"> Jim and I went to dinner a few times when he got back from New York. I talked him through his break up. Itâ€™s really nice to be good friends again.  </t>
  </si>
  <si>
    <t>['jim', 'go', 'dinner', 'time', 'new', 'york', 'talk', 'break', 'nice', 'friend']</t>
  </si>
  <si>
    <t xml:space="preserve"> And Sunday Iâ€™m thinking of going to that flea-market at the drive-in.</t>
  </si>
  <si>
    <t>['sunday', 'think', 'go', 'fleamarket', 'drivein']</t>
  </si>
  <si>
    <t xml:space="preserve"> Oh that sounds fun. Iâ€™m mountain biking on Sunday. On Montage Mountain.</t>
  </si>
  <si>
    <t>['sound', 'fun', 'mountain', 'biking', 'sunday', 'montage', 'mountain']</t>
  </si>
  <si>
    <t xml:space="preserve"> Ladies and Gentlemen. I have some bad news. Meredith was hit by a car.</t>
  </si>
  <si>
    <t>['lady', 'gentleman', 'news', 'meredith', 'hit', 'car']</t>
  </si>
  <si>
    <t xml:space="preserve"> It happened this morning in the parking lot. I took her to the hospital, and the doctors tried to save her life. They did the best that they couldâ€¦ And she is going to be OK.</t>
  </si>
  <si>
    <t>['happen', 'morning', 'parking', 'take', 'hospital', 'doctor', 'try', 'save', 'life', 'best', 'go']</t>
  </si>
  <si>
    <t xml:space="preserve"> Yes. She has a slight pelvical fracture, but, ahâ€¦ people have survived far worse.</t>
  </si>
  <si>
    <t>['slight', 'pelvical', 'fracture', 'people', 'survive', 'far', 'bad']</t>
  </si>
  <si>
    <t xml:space="preserve"> No need we can just check the security tapes.</t>
  </si>
  <si>
    <t>['need', 'check', 'security', 'tape']</t>
  </si>
  <si>
    <t xml:space="preserve"> Gah. Kind of a good news bad news there. I was able to be on the scene so quickly because I was in the car that hit her.</t>
  </si>
  <si>
    <t>['gah', 'kind', 'news', 'news', 'able', 'scene', 'quickly', 'car', 'hit']</t>
  </si>
  <si>
    <t xml:space="preserve"> One day Michael came in complaining about a speed bump on the highway. I wonder who he ran over then.  </t>
  </si>
  <si>
    <t>['michael', 'come', 'complain', 'speed', 'bump', 'highway', 'wonder', 'ran']</t>
  </si>
  <si>
    <t xml:space="preserve"> Yeah, itâ€™s only Meredith, thank God. But did you see the way they looked at me? Like I was a murderer or something.</t>
  </si>
  <si>
    <t>['meredith', 'thank', 'god', 'way', 'look', 'murderer']</t>
  </si>
  <si>
    <t xml:space="preserve"> Did you get sick of that face? Did she owe you money? Uh-oh. Is this downsizing? Did she spurn your advances?  </t>
  </si>
  <si>
    <t>['sick', 'face', 'owe', 'money', 'uhoh', 'downsize', 'spurn', 'advance']</t>
  </si>
  <si>
    <t xml:space="preserve"> Hey guys, weâ€™re all gonna visit Meredith at lunch. And weâ€™re kicking in $5 for flowers.</t>
  </si>
  <si>
    <t>['guy', 'visit', 'meredith', 'lunch', 'kick', 'flower']</t>
  </si>
  <si>
    <t xml:space="preserve"> No, uh, me Stanley and Phyllis so far.</t>
  </si>
  <si>
    <t>['stanley', 'phyllis', 'far']</t>
  </si>
  <si>
    <t xml:space="preserve"> Yeah, I havenâ€™t asked him yet.</t>
  </si>
  <si>
    <t>['ask']</t>
  </si>
  <si>
    <t xml:space="preserve"> Sheâ€™s been sick for some time. Thank you for asking, no one asksâ€¦ about Sprinkles.  </t>
  </si>
  <si>
    <t>['sick', 'time', 'thank', 'ask', 'asks', 'sprinkle']</t>
  </si>
  <si>
    <t xml:space="preserve"> I have to give her her meds, I have to pet her, and who will she eat lunch with?</t>
  </si>
  <si>
    <t>['med', 'pet', 'eat', 'lunch']</t>
  </si>
  <si>
    <t xml:space="preserve"> Thereâ€™s bad blood, jealousies, cliques.</t>
  </si>
  <si>
    <t>['there', 'blood', 'jealousy', 'clique']</t>
  </si>
  <si>
    <t xml:space="preserve"> Angela, youâ€™re the chairman of the party planning committee. I shouldnâ€™t even be planning this, itâ€™s your job.</t>
  </si>
  <si>
    <t>['angela', 'chairman', 'party', 'planning', 'committee', 'planning', 'job']</t>
  </si>
  <si>
    <t xml:space="preserve"> So Ryan got promoted to corporate, where he is a little fish in a big pond. Whereas back here in Scranton I am still top dog, in a fairly large pond. So who is the real boss? The dog or a fish?  </t>
  </si>
  <si>
    <t>['ryan', 'promote', 'corporate', 'little', 'fish', 'big', 'pond', 'scranton', 'dog', 'fairly', 'large', 'pond', 'real', 'bos', 'dog', 'fish']</t>
  </si>
  <si>
    <t xml:space="preserve"> So I need a little treat for the gang. Something to win their affections back.</t>
  </si>
  <si>
    <t>['need', 'little', 'treat', 'gang', 'win', 'affection']</t>
  </si>
  <si>
    <t xml:space="preserve"> Well, I ran down Meredith in my car.</t>
  </si>
  <si>
    <t>['ran', 'meredith', 'car']</t>
  </si>
  <si>
    <t xml:space="preserve"> No, I was being negligent. But sheâ€™s in the hospital, sheâ€™s fine, recovering nicely. Tiny little crack in her pelvis. But she will be up inâ€¦</t>
  </si>
  <si>
    <t>['negligent', 'hospital', 'fine', 'recover', 'nicely', 'tiny', 'little', 'crack', 'pelvis']</t>
  </si>
  <si>
    <t xml:space="preserve"> Yes. It was on company property, with company property, soâ€¦ double jeopardy, we are fine.</t>
  </si>
  <si>
    <t>['company', 'property', 'company', 'property', 'double', 'jeopardy', 'fine']</t>
  </si>
  <si>
    <t xml:space="preserve"> Oh, right, Iâ€™m sorry. What is: we are fine?</t>
  </si>
  <si>
    <t>['sorry', 'fine']</t>
  </si>
  <si>
    <t xml:space="preserve"> Can you do me a little favor? Go to my place at lunch and give Sprinkles her medicine.</t>
  </si>
  <si>
    <t>['little', 'favor', 'place', 'lunch', 'sprinkle', 'medicine']</t>
  </si>
  <si>
    <t xml:space="preserve"> Check to see if sheâ€™s faking. If a car hit me, it wouldnâ€™t crack my pelvis. You know what; I bet she cracked it at home. Jumped in front of the car to get some workers comp.</t>
  </si>
  <si>
    <t>['check', 'fake', 'car', 'hit', 'crack', 'pelvis', 'know', 'bet', 'crack', 'home', 'jumped', 'car', 'worker', 'comp']</t>
  </si>
  <si>
    <t xml:space="preserve"> Thereâ€™s a diabetes shot, roll the insulin in your hand, donâ€™t shake it. She gets an ace inhibitor with her meal, but you have to put her right in front of the dish or she wonâ€™t see it because of the cataracts. Mix one capsule of omega fatty acid in with her kidney medicine, umâ€¦ and you want to give that to her 15 minutes after sheâ€™s eaten. And, oh and thereâ€™s a fungal cream because she has this infection under her tail, so youâ€™re gonna have to lift her tail and put the cream right at the base of her tail.  </t>
  </si>
  <si>
    <t>['there', 'diabetes', 'shot', 'roll', 'insulin', 'hand', 'shake', 'get', 'ace', 'inhibitor', 'meal', 'dish', 'cataract', 'mix', 'capsule', 'omega', 'fatty', 'acid', 'kidney', 'medicine', 'want', 'minute', 'eat', 'there', 'fungal', 'cream', 'infection', 'tail', 'lift', 'tail', 'cream', 'base', 'tail']</t>
  </si>
  <si>
    <t xml:space="preserve"> No! That is not funny, I love my employees, even thought I hit one of you with my car. For which I take full responsibility. Look Iâ€™m just trying to take everybodyâ€™s mind off of this unavoidable tragedy, and onto more positive things. So I thought we should plant a tree.</t>
  </si>
  <si>
    <t>['funny', 'love', 'employee', 'thought', 'hit', 'car', 'responsibility', 'look', 'try', 'everybodys', 'mind', 'unavoidable', 'tragedy', 'positive', 'thing', 'thought', 'plant', 'tree']</t>
  </si>
  <si>
    <t xml:space="preserve"> Alright, I will get a card at the hospital and weâ€™ll sign it outside her room.</t>
  </si>
  <si>
    <t>['card', 'hospital', 'sign', 'outside', 'room']</t>
  </si>
  <si>
    <t xml:space="preserve"> Sales people can go later in the day. Hourly works can go at lunch.</t>
  </si>
  <si>
    <t>['sale', 'people', 'later', 'hourly', 'work', 'lunch']</t>
  </si>
  <si>
    <t xml:space="preserve"> Ok, good good, so weâ€™ll just all go down there together at lunch.</t>
  </si>
  <si>
    <t>['lunch']</t>
  </si>
  <si>
    <t xml:space="preserve"> Yaaaaaay, Pam! Alright, since I am the boss I will drive as well. Who wants shotgun?</t>
  </si>
  <si>
    <t>['yaaaaaay', 'pam', 'bos', 'drive', 'want', 'shotgun']</t>
  </si>
  <si>
    <t xml:space="preserve"> Everyone inside the car was fine, Stanley!  </t>
  </si>
  <si>
    <t>['inside', 'car', 'fine', 'stanley']</t>
  </si>
  <si>
    <t xml:space="preserve"> Guess what, I have flaws. What are they? Oh, I donâ€™t know. I sing in the shower. Sometimes I spend too much time volunteering. Occasionally Iâ€™ll hit somebody with my car. So sue meâ€¦ No, donâ€™t sue me. That is the opposite of the point that Iâ€™m trying to make.  </t>
  </si>
  <si>
    <t>['guess', 'flaw', 'know', 'sing', 'shower', 'spend', 'time', 'volunteer', 'occasionally', 'hit', 'somebody', 'car', 'sue', 'sue', 'opposite', 'point', 'try']</t>
  </si>
  <si>
    <t xml:space="preserve"> Eww. I hate hospitals. In my mind they are associated with sickness. Ohâ€¦ She looks like an angel.</t>
  </si>
  <si>
    <t>['eww', 'hate', 'hospital', 'mind', 'associate', 'sickness', 'look', 'angel']</t>
  </si>
  <si>
    <t xml:space="preserve"> Noâ€¦ OK, she always looks like thatâ€¦ That is not my fault.</t>
  </si>
  <si>
    <t>['look', 'fault']</t>
  </si>
  <si>
    <t xml:space="preserve"> OKâ€¦ Meredith, [hauntingly] Ooooohhhhh. I brought all your friends from the office dear.</t>
  </si>
  <si>
    <t>['meredith', 'hauntingly', 'ooooohhhhh', 'brought', 'friend', 'office', 'dear']</t>
  </si>
  <si>
    <t xml:space="preserve"> Brought you some balloons. Why donâ€™t weâ€¦ here you go. [wraps them around her IV] Tie these up, cheer up your tubesâ€¦ [IV pops out] Oh! Shhhhâ€¦ For Godâ€™s sake!</t>
  </si>
  <si>
    <t>['brought', 'balloon', 'wrap', 'iv', 'tie', 'cheer', 'tube', 'iv', 'pop', 'shhhh', 'god', 'sake']</t>
  </si>
  <si>
    <t xml:space="preserve"> [groaning] I am going to be sickâ€¦ Iâ€™m gonna puke.</t>
  </si>
  <si>
    <t>['groan', 'go', 'sick', 'puke']</t>
  </si>
  <si>
    <t xml:space="preserve"> I wouldnâ€™tâ€¦ I wouldnâ€™t worry about it. Donâ€™t touch it.</t>
  </si>
  <si>
    <t>['worry', 'touch']</t>
  </si>
  <si>
    <t xml:space="preserve"> Oh, OKâ€¦ Wait up, wait up, guys guys guys, hold on a second. You know what I was thinking might be sort of fun? Is if you forgave me in front of everybody.</t>
  </si>
  <si>
    <t>['wait', 'wait', 'guy', 'guy', 'guy', 'hold', 'second', 'know', 'think', 'sort', 'fun', 'forgave', 'everybody']</t>
  </si>
  <si>
    <t xml:space="preserve"> Cause you know what they say in the Bible about forgiveness? Forgiveness is next to Godliness.</t>
  </si>
  <si>
    <t>['cause', 'know', 'bible', 'forgiveness', 'forgiveness', 'godliness']</t>
  </si>
  <si>
    <t xml:space="preserve"> No, thatâ€™s not. Thatâ€™s next to cleanliness.</t>
  </si>
  <si>
    <t>['cleanliness']</t>
  </si>
  <si>
    <t xml:space="preserve"> Look, I justâ€¦ I donâ€™t understand what is preventing you from laughing this off and giving me a big hug.</t>
  </si>
  <si>
    <t>['look', 'understand', 'prevent', 'laugh', 'give', 'big', 'hug']</t>
  </si>
  <si>
    <t xml:space="preserve"> Come on. [starts to climb onto the bed with meredith.</t>
  </si>
  <si>
    <t>['start', 'climb', 'bed', 'meredith']</t>
  </si>
  <si>
    <t xml:space="preserve"> Do I need to be liked? Absolutely not. I like to be liked. I enjoy being liked. I have to be liked. But itâ€™s not like a compulsive need to be liked. Like my need to be praised.  </t>
  </si>
  <si>
    <t>['need', 'like', 'absolutely', 'like', 'enjoy', 'like', 'like', 'compulsive', 'need', 'like', 'need', 'praise']</t>
  </si>
  <si>
    <t xml:space="preserve"> Well you left the TV on, and your cat is dead.</t>
  </si>
  <si>
    <t>['left', 'tv', 'cat', 'dead']</t>
  </si>
  <si>
    <t xml:space="preserve"> Uh-huh. But I thought she had more time.</t>
  </si>
  <si>
    <t>['uhhuh', 'thought', 'time']</t>
  </si>
  <si>
    <t xml:space="preserve"> Did she lookâ€¦ When you saw her how was she looking?</t>
  </si>
  <si>
    <t>['look', 'saw', 'look']</t>
  </si>
  <si>
    <t xml:space="preserve"> Really dead. Like aâ€¦ just a dead cat.</t>
  </si>
  <si>
    <t>['dead', 'dead', 'cat']</t>
  </si>
  <si>
    <t xml:space="preserve"> Soâ€¦ Hey come on, donâ€™t be sad, justâ€¦ OKâ€¦ just. Sheâ€™s in a better place.</t>
  </si>
  <si>
    <t>['sad', 'better', 'place']</t>
  </si>
  <si>
    <t xml:space="preserve"> Actually the place that sheâ€™s in is the freezer, because of the odor.</t>
  </si>
  <si>
    <t>['actually', 'place', 'freezer', 'odor']</t>
  </si>
  <si>
    <t xml:space="preserve"> [to Angela] Itâ€™s gonna be OK.</t>
  </si>
  <si>
    <t>['angela']</t>
  </si>
  <si>
    <t xml:space="preserve"> OK, you know what? Everybody, letâ€™s just get over the whole Meredith thing. She cracked her pelvis, a tiny little crack. She going to be fine, so letâ€™s justâ€¦</t>
  </si>
  <si>
    <t>['know', 'everybody', 'let', 'meredith', 'crack', 'pelvis', 'tiny', 'little', 'crack', 'go', 'fine', 'let']</t>
  </si>
  <si>
    <t xml:space="preserve"> [sighs] Oh, shâ€¦ Iâ€™m sorry Angela. Man what a day huh? How could it get any worse? Her computer crashes with the porn, and then Meredith with the accident, and thenâ€¦ Sprinkles! God, thatâ€™s 3 things. Iâ€™ll tell you whatâ€™s going on. This office is cursed, and we need to do something about it.  </t>
  </si>
  <si>
    <t>['sigh', 'sh', 'sorry', 'angela', 'man', 'bad', 'crash', 'porn', 'meredith', 'accident', 'sprinkle', 'god', 'thing', 'tell', 'go', 'office', 'curse', 'need']</t>
  </si>
  <si>
    <t xml:space="preserve"> Well, I am taking responsibility. It is up to me to get rid of the curse that hit Meredith with my car. Iâ€™m not superstitious, butâ€¦ Iâ€™mâ€¦ I am a little-stitious.  </t>
  </si>
  <si>
    <t>['take', 'responsibility', 'rid', 'curse', 'hit', 'meredith', 'car', 'superstitious', 'littlestitious']</t>
  </si>
  <si>
    <t xml:space="preserve"> Did anyone do anything involving an Indian burial ground?</t>
  </si>
  <si>
    <t>['involve', 'indian', 'burial', 'ground']</t>
  </si>
  <si>
    <t xml:space="preserve"> Like park on it. Or dig up a bodyâ€¦ Toby? Anything you want to tell us?</t>
  </si>
  <si>
    <t>['park', 'dig', 'body', 'toby', 'want', 'tell']</t>
  </si>
  <si>
    <t xml:space="preserve"> Perfect. So our tragedy is your good luck. Satan.</t>
  </si>
  <si>
    <t>['perfect', 'tragedy', 'luck', 'satan']</t>
  </si>
  <si>
    <t xml:space="preserve"> Sprinkles never hurt a soul. God in your infinite wisdom how could you do this? She wasnâ€™t ready. She had so much left to accomplish.</t>
  </si>
  <si>
    <t>['sprinkle', 'hurt', 'soul', 'god', 'infinite', 'wisdom', 'ready', 'left', 'accomplish']</t>
  </si>
  <si>
    <t xml:space="preserve"> You neverâ€¦ you donâ€™t like them.</t>
  </si>
  <si>
    <t xml:space="preserve"> Cats do not provide milk or wool or meat.</t>
  </si>
  <si>
    <t>['cat', 'provide', 'milk', 'wool', 'meat']</t>
  </si>
  <si>
    <t xml:space="preserve"> Dwight, you havenâ€™t seen Meredith yet, have you?</t>
  </si>
  <si>
    <t>['dwight', 'see', 'meredith']</t>
  </si>
  <si>
    <t xml:space="preserve"> Well, I think you should go to the hospital, and pay your respects.</t>
  </si>
  <si>
    <t>['hospital', 'pay', 'respect']</t>
  </si>
  <si>
    <t xml:space="preserve"> I do not respect her, but I will go.</t>
  </si>
  <si>
    <t>['respect']</t>
  </si>
  <si>
    <t xml:space="preserve"> Alright, I would now like to talk about each of your individual religious beliefs.</t>
  </si>
  <si>
    <t>['talk', 'individual', 'religious', 'belief']</t>
  </si>
  <si>
    <t xml:space="preserve"> Satan is a master of lies. Everything he says is the opposite.</t>
  </si>
  <si>
    <t>['satan', 'master', 'lie', 'say', 'opposite']</t>
  </si>
  <si>
    <t xml:space="preserve"> Thank you for the permission. Psych! Alright letâ€™s just go around the room, and tell me what you believe in.</t>
  </si>
  <si>
    <t>['thank', 'permission', 'psych', 'let', 'room', 'tell', 'believe']</t>
  </si>
  <si>
    <t xml:space="preserve"> [puts hand up for high five] Same religion.</t>
  </si>
  <si>
    <t>['put', 'hand', 'high', 'religion']</t>
  </si>
  <si>
    <t xml:space="preserve"> As a farmer, I know that when an animal is sick, sometimes the right thing to do is to put it out of its misery. With the electricity weâ€™re using to keep Meredith alive we could power a small fan for 2 days. You tell me whatâ€™s unethical.  </t>
  </si>
  <si>
    <t>['farmer', 'know', 'animal', 'sick', 'misery', 'electricity', 'meredith', 'alive', 'power', 'small', 'fan', 'day', 'tell', 'unethical']</t>
  </si>
  <si>
    <t xml:space="preserve"> Pfftâ€¦ Her chart doesnâ€™t indicate that she had a hysterectomy but she did, or at least she got time off for one.</t>
  </si>
  <si>
    <t>['pfft', 'chart', 'indicate', 'hysterectomy', 'time']</t>
  </si>
  <si>
    <t xml:space="preserve"> You spend your whole life trying to get people to like you, and then you run over one person with your car. [sighs] And itâ€™s not even one of the popular ones, and everybody gets on your case. Doesnâ€™t make any senseâ€¦ God is dead.</t>
  </si>
  <si>
    <t>['spend', 'life', 'try', 'people', 'run', 'person', 'car', 'sigh', 'popular', 'one', 'everybody', 'get', 'case', 'sense', 'god', 'dead']</t>
  </si>
  <si>
    <t xml:space="preserve"> Maybe believing in God was the mistake. What did people believe in before? The sun? Maybe thereâ€™s some sort of animal, that we could make a sacrifice too. Like a giant buffalo, or some sort of monster, like something with the body of a walrus with the head of a sea lion. Or something with the body of an egret with the head of a meerkat. Or justâ€¦ the head of a monkey, with the antlers of a reindeer, with, ahâ€¦ the body of a porcupine. </t>
  </si>
  <si>
    <t>['maybe', 'believe', 'god', 'mistake', 'people', 'believe', 'sun', 'maybe', 'there', 'sort', 'animal', 'sacrifice', 'giant', 'buffalo', 'sort', 'monster', 'body', 'walrus', 'head', 'sea', 'lion', 'body', 'egret', 'head', 'meerkat', 'head', 'monkey', 'antler', 'reindeer', 'body', 'porcupine']</t>
  </si>
  <si>
    <t xml:space="preserve"> So, just to be safe they are giving her the rabies vaccine.</t>
  </si>
  <si>
    <t>['safe', 'give', 'rabies', 'vaccine']</t>
  </si>
  <si>
    <t xml:space="preserve"> I was in the hospital room with her. How contagious is that, is that like an STD?</t>
  </si>
  <si>
    <t>['hospital', 'room', 'contagious', 'std']</t>
  </si>
  <si>
    <t xml:space="preserve"> No, no. Youâ€™ve gotta be bitten by something.</t>
  </si>
  <si>
    <t>['get', 'bitten']</t>
  </si>
  <si>
    <t xml:space="preserve"> Actually the doctor said it was lucky she came in to the hospital, cause the only way to beat rabies, is to start treatment before the symptoms set inâ€¦ Lock jaw.</t>
  </si>
  <si>
    <t>['actually', 'doctor', 'say', 'lucky', 'come', 'hospital', 'cause', 'way', 'beat', 'rabies', 'start', 'treatment', 'symptom', 'set', 'lock', 'jaw']</t>
  </si>
  <si>
    <t xml:space="preserve"> [walks out into the office] I know a lot of you are upset with me for endangering Meredithâ€™s life by hitting her, with my car. But it may make you feel a little better to know that before that happened, Dwight endangered her life, by putting a garbage bag over her head that had a bat in it.</t>
  </si>
  <si>
    <t>['walk', 'office', 'know', 'upset', 'endanger', 'meredith', 'life', 'hit', 'car', 'feel', 'little', 'better', 'know', 'happen', 'dwight', 'endanger', 'life', 'put', 'garbage', 'bag', 'head', 'bat']</t>
  </si>
  <si>
    <t xml:space="preserve"> Turns out Meredith has been exposed to rabies. Which is like 10 times worse than a little crack in your pelvis. Thanks to me she went to the hospital and I saved her life. Curse is broken. Curse is broken people! [Kevin claps] Ohâ€¦ there is a God, and he has a plan for us after all. So go home get some rest, very very good work today. We got a lot accomplished.  </t>
  </si>
  <si>
    <t>['turn', 'meredith', 'expose', 'rabies', 'time', 'bad', 'little', 'crack', 'pelvis', 'thanks', 'go', 'hospital', 'save', 'life', 'curse', 'broken', 'curse', 'broken', 'people', 'kevin', 'clap', 'god', 'plan', 'home', 'rest', 'work', 'today', 'accomplish']</t>
  </si>
  <si>
    <t xml:space="preserve"> Is there a God? If not, what are all the churches for? And who is Jesusâ€™ dad?  </t>
  </si>
  <si>
    <t>['god', 'church', 'jesus', 'dad']</t>
  </si>
  <si>
    <t xml:space="preserve"> [Pamâ€™s car pulls out of parking lot and then off to the side of the road] I told you Iâ€™m not dating anyone. And even if I was, I donâ€™t think itâ€™s anyoneâ€™s business. I mean, when I do fall in love, like when itâ€™s for real, the last person Iâ€™m gonna talk about it too is a camera crew, or my co-workers. [Jim gets into the passenger side] Almost marrying Roy Anderson was as close to Pamela Anderson as I ever want to be. [Jim leans over and kisses Pam] Trust me, when I fall in love, youâ€™ll know.  </t>
  </si>
  <si>
    <t>['pams', 'car', 'pull', 'parking', 'road', 'date', 'anyones', 'business', 'mean', 'fall', 'love', 'real', 'person', 'talk', 'camera', 'crew', 'coworkers', 'jim', 'get', 'passenger', 'marry', 'roy', 'anderson', 'close', 'pamela', 'anderson', 'want', 'jim', 'lean', 'kiss', 'pam', 'trust', 'fall', 'love', 'know']</t>
  </si>
  <si>
    <t xml:space="preserve"> Michael Scottâ€™s Dunder-Mifflin, Scranton, Meredith Palmer memorial, celebrity rabies awareness, fun run race for the cure, this is Pam.</t>
  </si>
  <si>
    <t>['michael', 'scott', 'dundermifflin', 'scranton', 'meredith', 'palmer', 'memorial', 'celebrity', 'rabies', 'awareness', 'fun', 'run', 'race', 'cure', 'pam']</t>
  </si>
  <si>
    <t xml:space="preserve"> Pro-Am race for theâ€¦ They hung up.  </t>
  </si>
  <si>
    <t>['proam', 'race', 'hung']</t>
  </si>
  <si>
    <t xml:space="preserve"> A woman shouldnâ€™t have to be hit by a car, to learn that she may have rabies. But that is where we are in America. And that does not sit right with me. And that is why Iâ€™m hosting a fun run race for the cure for rabies. To raise awareness of the fact that there is a cure for rabies. A disease that has largely been eradicated in the US. But not very many people know that.  </t>
  </si>
  <si>
    <t>['woman', 'hit', 'car', 'learn', 'rabies', 'america', 'sit', 'host', 'fun', 'run', 'race', 'cure', 'rabies', 'raise', 'awareness', 'fact', 'cure', 'rabies', 'disease', 'largely', 'eradicate', 'people', 'know']</t>
  </si>
  <si>
    <t xml:space="preserve"> Come on man, gotta step it up! Itâ€™s for a good cause. Jan called this morning and pledged $500.00.</t>
  </si>
  <si>
    <t>['man', 'get', 'step', 'cause', 'jan', 'call', 'morning', 'pledge']</t>
  </si>
  <si>
    <t xml:space="preserve"> Thatâ€¦ is for a good cause. Phyllis, howâ€™s the rabies quilt coming?</t>
  </si>
  <si>
    <t>['cause', 'phyllis', 'hows', 'rabies', 'quilt', 'come']</t>
  </si>
  <si>
    <t xml:space="preserve"> Oh, look at that, 3. Way to honor Meredith, Phyllis.</t>
  </si>
  <si>
    <t>['look', 'way', 'honor', 'meredith', 'phyllis']</t>
  </si>
  <si>
    <t xml:space="preserve"> I know that youâ€™re probably scared of people seeing your fat legs in shorts.</t>
  </si>
  <si>
    <t>['know', 'probably', 'scar', 'people', 'see', 'fat', 'leg', 'short']</t>
  </si>
  <si>
    <t xml:space="preserve"> OK, well back in olden times, a large fat person, like this, was a person of power. A person who had money, could buy food, person of respect. Like the regional manager of the day. Whereas, someone athletic and trim, like myself, was someone who worked in the fieldsâ€¦ And I was a peasant.</t>
  </si>
  <si>
    <t>['olden', 'time', 'large', 'fat', 'person', 'person', 'power', 'person', 'money', 'buy', 'food', 'person', 'respect', 'regional', 'manager', 'athletic', 'trim', 'work', 'field', 'peasant']</t>
  </si>
  <si>
    <t xml:space="preserve"> Well, youâ€™re going to have to run, or youâ€™re going to be in a lot of trouble. It is not olden times anymore.  </t>
  </si>
  <si>
    <t>['go', 'run', 'go', 'trouble', 'olden', 'time', 'anymore']</t>
  </si>
  <si>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</si>
  <si>
    <t>['sprinkle', 'hold', 'picture', 'best', 'friend', 'kept', 'go', 'countless', 'ailment', 'ask', 'dwight', 'schrute', 'feed', 'decease', 'halloween', 'year', 'picture', 'angela', 'hold', 'sprinkle', 'couple', 'kitten', 'start', 'cry', 'town']</t>
  </si>
  <si>
    <t xml:space="preserve"> Pssst. Iâ€™m having relationship problems. And since youâ€™re always having relationship problems, I thought youâ€™d be able to give me some advice.</t>
  </si>
  <si>
    <t>['pssst', 'relationship', 'problem', 'relationship', 'problem', 'thought', 'able', 'advice']</t>
  </si>
  <si>
    <t xml:space="preserve"> I have this crazy thought, that I know is crazy. That maybe Dwight killed my cat.</t>
  </si>
  <si>
    <t>['crazy', 'thought', 'know', 'crazy', 'maybe', 'dwight', 'kill', 'cat']</t>
  </si>
  <si>
    <t xml:space="preserve"> When I got home, Sprinklesâ€™ body was in the freezer where Dwight said he left her, but all my bags of frozen french fries had been clawed to shreds.</t>
  </si>
  <si>
    <t>['home', 'sprinkle', 'body', 'freezer', 'dwight', 'say', 'left', 'bag', 'frozen', 'french', 'fry', 'clawed', 'shred']</t>
  </si>
  <si>
    <t xml:space="preserve"> Somethingâ€™s not right. The vetâ€™s doing an autopsy.</t>
  </si>
  <si>
    <t>['somethings', 'vet', 'autopsy']</t>
  </si>
  <si>
    <t xml:space="preserve"> Well Iâ€™m gonna start fast.</t>
  </si>
  <si>
    <t>['start', 'fast']</t>
  </si>
  <si>
    <t xml:space="preserve"> Then Iâ€™m gonna run fast in the middle.</t>
  </si>
  <si>
    <t>['run', 'fast', 'middle']</t>
  </si>
  <si>
    <t xml:space="preserve"> Then Iâ€™m gonna end fast.</t>
  </si>
  <si>
    <t>['end', 'fast']</t>
  </si>
  <si>
    <t xml:space="preserve"> Why wonâ€™t more people do that? [laughs]</t>
  </si>
  <si>
    <t>['people', 'laugh']</t>
  </si>
  <si>
    <t xml:space="preserve"> [Pam and Jim watch video of their kiss on the tv] Oh, ahâ€¦ No thatâ€™s notâ€¦ I mean that wasnâ€™t, ahâ€¦</t>
  </si>
  <si>
    <t>['pam', 'jim', 'watch', 'video', 'kiss', 'tv', 'mean']</t>
  </si>
  <si>
    <t xml:space="preserve"> I mean I can see how it would seem a bit like we uhâ€¦ How it looks like umâ€¦ I mean now a days you can edit anything, right? I mean you can edit anything to look like umâ€¦ anything.</t>
  </si>
  <si>
    <t>['mean', 'bit', 'look', 'mean', 'day', 'edit', 'mean', 'edit', 'look']</t>
  </si>
  <si>
    <t xml:space="preserve"> Yeah, I gave him a ride home becauseâ€¦</t>
  </si>
  <si>
    <t>['give', 'ride', 'home']</t>
  </si>
  <si>
    <t xml:space="preserve"> Ah, yeah. We havenâ€™t told anybody, but itâ€™s going really great. [looks at Jim] Right?</t>
  </si>
  <si>
    <t>['anybody', 'go', 'great', 'look', 'jim']</t>
  </si>
  <si>
    <t xml:space="preserve"> Youâ€™re taking this out on me, but I was only the messenger.</t>
  </si>
  <si>
    <t>['take', 'messenger']</t>
  </si>
  <si>
    <t xml:space="preserve"> [sighs] Youâ€™ll feel better after the 5k. Exercise is good for depression.</t>
  </si>
  <si>
    <t>['sigh', 'feel', 'better', 'k', 'exercise', 'depression']</t>
  </si>
  <si>
    <t xml:space="preserve"> [pushes her chair into Dwightâ€™s legs] Iâ€™m not depressed Iâ€™m in grief.  </t>
  </si>
  <si>
    <t>['push', 'chair', 'dwights', 'leg', 'depressed', 'grief']</t>
  </si>
  <si>
    <t xml:space="preserve"> We have raised, almost $700.00, most of it from me and Jan. Umâ€¦ when do they put that on the giant check? Or is that something that we write in later?</t>
  </si>
  <si>
    <t>['raise', 'jan', 'giant', 'check', 'write', 'later']</t>
  </si>
  <si>
    <t xml:space="preserve"> Well a giant check costs about $200.00 to make up. I have a print shop standing by butâ€¦ What do you think Michael, thatâ€™s over 25% of our funds?</t>
  </si>
  <si>
    <t>['giant', 'check', 'cost', 'print', 'shop', 'stand', 'michael', 'fund']</t>
  </si>
  <si>
    <t xml:space="preserve"> Hmmâ€¦ Thatâ€™s a tough decision. Umâ€¦ I always imagined it with a giant check. Soâ€¦</t>
  </si>
  <si>
    <t>['tough', 'decision', 'imagine', 'giant', 'check']</t>
  </si>
  <si>
    <t xml:space="preserve"> Yeah, I mean I personally am definitely on board for the giant check.</t>
  </si>
  <si>
    <t>['mean', 'personally', 'definitely', 'board', 'giant', 'check']</t>
  </si>
  <si>
    <t xml:space="preserve"> Well I donâ€™t know, on the other hand it does leave less money for bat birth control.</t>
  </si>
  <si>
    <t>['know', 'hand', 'leave', 'money', 'bat', 'birth', 'control']</t>
  </si>
  <si>
    <t xml:space="preserve"> Wait, this money is going to bat birth control, right Michael, thatâ€™s what you told me when I contributed.</t>
  </si>
  <si>
    <t>['wait', 'money', 'go', 'bat', 'birth', 'control', 'michael', 'contribute']</t>
  </si>
  <si>
    <t xml:space="preserve"> You didnâ€™t contribute very much. I was also hoping to hand the giant check to a rabies doctor. And howâ€™s that been going?</t>
  </si>
  <si>
    <t>['contribute', 'hop', 'hand', 'giant', 'check', 'rabies', 'doctor', 'hows', 'go']</t>
  </si>
  <si>
    <t xml:space="preserve"> Not well. A doctor wonâ€™t come out to collect a check for $700.00, or $500.00 if we go with the giant check.</t>
  </si>
  <si>
    <t>['doctor', 'collect', 'check', 'giant', 'check']</t>
  </si>
  <si>
    <t xml:space="preserve"> You know what though, Iâ€™ve actually seen ads for nurses that you can hire by the hour, for parties and bachelor events.</t>
  </si>
  <si>
    <t>['know', 'actually', 'see', 'ad', 'nurse', 'hire', 'hour', 'party', 'bachelor', 'event']</t>
  </si>
  <si>
    <t xml:space="preserve"> Great, itâ€™s gonna cost a couple a hundred buck and ahâ€¦ oh actually more with tips.</t>
  </si>
  <si>
    <t>['great', 'cost', 'couple', 'buck', 'actually', 'tip']</t>
  </si>
  <si>
    <t xml:space="preserve"> Maybe we should just skip the ceremony and setup a college fund for Meredithâ€™s son.</t>
  </si>
  <si>
    <t>['maybe', 'skip', 'ceremony', 'setup', 'college', 'fund', 'meredith', 'son']</t>
  </si>
  <si>
    <t xml:space="preserve"> Have you met that kid? Heâ€™s not going to college.  </t>
  </si>
  <si>
    <t>['met', 'kid', 'go', 'college']</t>
  </si>
  <si>
    <t xml:space="preserve"> Michael, 5k means 5 kilometers, not 5 thousand miles. [knocks]</t>
  </si>
  <si>
    <t>['michael', 'k', 'mean', 'kilometer', 'thousand', 'mile', 'knock']</t>
  </si>
  <si>
    <t xml:space="preserve"> So I closed the door but the image of hisâ€¦</t>
  </si>
  <si>
    <t>['close', 'door', 'image']</t>
  </si>
  <si>
    <t xml:space="preserve"> [Michael knocks slowly on door] Come in.</t>
  </si>
  <si>
    <t>['michael', 'knock', 'slowly', 'door']</t>
  </si>
  <si>
    <t xml:space="preserve"> See how I did that. Thatâ€™s the way you should enter a room. You knock and then you wait for the all clear.</t>
  </si>
  <si>
    <t>['way', 'enter', 'room', 'knock', 'wait', 'clear']</t>
  </si>
  <si>
    <t xml:space="preserve"> You couldnâ€™t have taken off all your clothes in the menâ€™s room?</t>
  </si>
  <si>
    <t>['take', 'clothes', 'men', 'room']</t>
  </si>
  <si>
    <t xml:space="preserve"> Yes, but I have an office, so why would I do that.</t>
  </si>
  <si>
    <t>['office']</t>
  </si>
  <si>
    <t xml:space="preserve"> On average, how many hours a day do you spend naked in your office? Just ballpark.</t>
  </si>
  <si>
    <t>['average', 'hour', 'spend', 'naked', 'office', 'ballpark']</t>
  </si>
  <si>
    <t xml:space="preserve"> Besides my shirt tail covered most of it soâ€¦</t>
  </si>
  <si>
    <t>['shirt', 'tail', 'cover']</t>
  </si>
  <si>
    <t xml:space="preserve"> I didnâ€™t see where it started but I saw where it ended.</t>
  </si>
  <si>
    <t>['start', 'saw', 'end']</t>
  </si>
  <si>
    <t xml:space="preserve"> Thatâ€™s not gross, it is the human body. What is your problem? Pam youâ€™re an artist, right? Think of me as one of your models. OK, you know what, I donâ€™t want this to detract from what we really need to be thinking about today, itâ€™s not fair to people with rabies. And thatâ€™s the point, right? OK, letâ€™s go have some fun.</t>
  </si>
  <si>
    <t>['gross', 'human', 'body', 'problem', 'pam', 'artist', 'model', 'know', 'want', 'detract', 'need', 'think', 'today', 'fair', 'people', 'rabies', 'point', 'let', 'fun']</t>
  </si>
  <si>
    <t xml:space="preserve"> They say if youâ€™re nervous around someone you should picture them naked. I do not recommend this strategy. Try picturing them with more clothes onâ€¦ or a funny coat.  </t>
  </si>
  <si>
    <t>['nervous', 'picture', 'naked', 'recommend', 'strategy', 'try', 'picture', 'clothes', 'funny', 'coat']</t>
  </si>
  <si>
    <t xml:space="preserve"> [naked from chest up] Oh, Iâ€™m sorry, is this a working office, and not a French beach?  </t>
  </si>
  <si>
    <t>['naked', 'chest', 'sorry', 'work', 'office', 'french', 'beach']</t>
  </si>
  <si>
    <t xml:space="preserve"> Check that out. [points to Toby] Look at me, Iâ€™m Toby, Iâ€™m stretching, I know what Iâ€™m doing. Why is he even here?  </t>
  </si>
  <si>
    <t>['check', 'point', 'toby', 'look', 'toby', 'stretch', 'know']</t>
  </si>
  <si>
    <t xml:space="preserve"> OK everybody, listen up. Thank you for coming. Before we get started I wanted to say a few words about this deadly disease called rabies. And Iâ€™d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threeâ€¦ too many to count. It is truly the silent killer. No, it is the foaming barking killer. And it is somethingâ€¦ Darryl what are you doing.</t>
  </si>
  <si>
    <t>['everybody', 'listen', 'thank', 'come', 'start', 'want', 'word', 'deadly', 'disease', 'call', 'rabies', 'look', 'face', 'rabies', 'turn', 'picture', 'meredith', 'hospital', 'scare', 'scare', 'people', 'need', 'educate', 'myth', 'american', 'year', 'die', 'rabies', 'fact', 'american', 'year', 'die', 'rabies', 'know', 'afflict', 'affected', 'rabies', 'hand', 'count', 'truly', 'silent', 'killer', 'foam', 'barking', 'killer', 'darryl']</t>
  </si>
  <si>
    <t xml:space="preserve"> No, donâ€™t give himâ€¦ just, did you hear anything I said?</t>
  </si>
  <si>
    <t>['hear', 'say']</t>
  </si>
  <si>
    <t xml:space="preserve"> Heâ€™s happy because heâ€™s insane. You know what, thatâ€™s the perfect example of the kind of awareness we need to generate. Whereâ€™s the nurse? [Elizabeth walks up in nurseâ€™s outfit] This is the reason weâ€™re here.</t>
  </si>
  <si>
    <t>['happy', 'insane', 'know', 'perfect', 'example', 'kind', 'awareness', 'need', 'generate', 'wheres', 'nurse', 'elizabeth', 'walk', 'nurse', 'outfit', 'reason']</t>
  </si>
  <si>
    <t xml:space="preserve"> Oh hey, I know youâ€¦ Elizabeth?</t>
  </si>
  <si>
    <t>['know', 'elizabeth']</t>
  </si>
  <si>
    <t xml:space="preserve"> Right? Wow, very cool you went back and got your degree. I would like you to accept this check, for $340.00 made out to science. Make sure that, that gets into the right hands.</t>
  </si>
  <si>
    <t>['wow', 'cool', 'go', 'degree', 'accept', 'check', 'science', 'sure', 'get', 'hand']</t>
  </si>
  <si>
    <t xml:space="preserve"> OK, fettuccine alfredo, time to carbo-load.  </t>
  </si>
  <si>
    <t>['fettuccine', 'alfredo', 'time', 'carboload']</t>
  </si>
  <si>
    <t xml:space="preserve"> Just remember folks, itâ€™s not about winning, it is about finishing.</t>
  </si>
  <si>
    <t>['remember', 'folk', 'win', 'finish']</t>
  </si>
  <si>
    <t xml:space="preserve"> [pulls Tobyâ€™s pants down] Beow!</t>
  </si>
  <si>
    <t>['pull', 'toby', 'pant', 'beow']</t>
  </si>
  <si>
    <t xml:space="preserve"> I am fast! Iâ€™m very fast! Iâ€™m like Forrest Gump, except I am not an idiot. [Creed, Stanley, and Oscar get into a cab]  </t>
  </si>
  <si>
    <t>['fast', 'fast', 'forrest', 'gump', 'idiot', 'creed', 'stanley', 'oscar', 'cab']</t>
  </si>
  <si>
    <t xml:space="preserve"> Yeah. [laughs] Oh weâ€™re in last place.</t>
  </si>
  <si>
    <t>['laugh', 'place']</t>
  </si>
  <si>
    <t xml:space="preserve"> No, no water for me. Not while rabies causes fear of waterâ€¦ solidarity!</t>
  </si>
  <si>
    <t>['water', 'rabies', 'cause', 'fear', 'water', 'solidarity']</t>
  </si>
  <si>
    <t xml:space="preserve"> Rabies victimsâ€¦ have to live with an irrational hatred of water their entire lives. Soâ€¦ least I could do.  </t>
  </si>
  <si>
    <t>['rabies', 'victim', 'live', 'irrational', 'hatred', 'water', 'entire', 'life']</t>
  </si>
  <si>
    <t xml:space="preserve"> That fettuccine is sitting in my stomach like a rock.</t>
  </si>
  <si>
    <t>['fettuccine', 'sit', 'stomach', 'rock']</t>
  </si>
  <si>
    <t xml:space="preserve"> Youâ€™ve got nothing to worry about, I put Imodium in Tobyâ€™s coffee before the race.</t>
  </si>
  <si>
    <t>['worry', 'imodium', 'toby', 'coffee', 'race']</t>
  </si>
  <si>
    <t xml:space="preserve"> [laughs] Excellent! â€¦Simpsons. Wait, Imodium or Ex-lax?  </t>
  </si>
  <si>
    <t>['laugh', 'excellent', 'simpson', 'wait', 'imodium', 'exlax']</t>
  </si>
  <si>
    <t xml:space="preserve"> Ooo! An estate sale. Wanna go in?</t>
  </si>
  <si>
    <t>['ooo', 'estate', 'sale', 'wan']</t>
  </si>
  <si>
    <t xml:space="preserve"> I donâ€™t know Iâ€™m really committed to winning.</t>
  </si>
  <si>
    <t>['know', 'commit', 'win']</t>
  </si>
  <si>
    <t xml:space="preserve"> OK, but what if I told you all the money you spend here, goes to preventing a disease thatâ€™s already been cured.</t>
  </si>
  <si>
    <t>['money', 'spend', 'go', 'prevent', 'disease', 'cure']</t>
  </si>
  <si>
    <t xml:space="preserve"> [Burp] Oh God, Oh, alfredo sauce. Iâ€™m getting a stitch. [groans]  </t>
  </si>
  <si>
    <t>['burp', 'god', 'alfredo', 'sauce', 'get', 'stitch', 'groan']</t>
  </si>
  <si>
    <t xml:space="preserve"> Well you look cute as a button. Youâ€™ve worked up quite a sweat.</t>
  </si>
  <si>
    <t>['look', 'cute', 'button', 'work', 'sweat']</t>
  </si>
  <si>
    <t xml:space="preserve"> The vet is removing all of Sprinkles organs right now and sending them to the lab.</t>
  </si>
  <si>
    <t>['vet', 'remove', 'sprinkle', 'organ', 'send', 'lab']</t>
  </si>
  <si>
    <t xml:space="preserve"> OK, when a farmer sees an animal that is in pain, that has no quality of life, that has no utility, a farmer does what city folk donâ€™t have the stomach to do.</t>
  </si>
  <si>
    <t>['farmer', 'see', 'animal', 'pain', 'quality', 'life', 'utility', 'farmer', 'city', 'folk', 'stomach']</t>
  </si>
  <si>
    <t xml:space="preserve"> Iâ€¦ I sang her, her favorite songs.</t>
  </si>
  <si>
    <t>['sang', 'favorite', 'song']</t>
  </si>
  <si>
    <t xml:space="preserve"> It was beautiful and gentle and respectful. I fed her antihistamines and she gradually fell asleep.</t>
  </si>
  <si>
    <t>['beautiful', 'gentle', 'respectful', 'fed', 'antihistamine', 'gradually', 'fell', 'asleep']</t>
  </si>
  <si>
    <t xml:space="preserve"> Well then she barfed them up in the freezer and tried to get out.</t>
  </si>
  <si>
    <t>['barfed', 'freezer', 'try']</t>
  </si>
  <si>
    <t xml:space="preserve"> Hey, Oww! [looks around to onlookers] Itâ€™s OK.</t>
  </si>
  <si>
    <t>['oww', 'look', 'onlooker']</t>
  </si>
  <si>
    <t xml:space="preserve"> Itâ€™s nothing, Iâ€™m robbing her.</t>
  </si>
  <si>
    <t>['rob']</t>
  </si>
  <si>
    <t xml:space="preserve"> I thought I was helping you. I expected a hug. I took care of that cat, the best way I knew how.</t>
  </si>
  <si>
    <t>['thought', 'help', 'expect', 'hug', 'take', 'care', 'cat', 'best', 'way']</t>
  </si>
  <si>
    <t xml:space="preserve"> Cat Heaven is a beautiful place, but you donâ€™t get there if youâ€™re euthanized.</t>
  </si>
  <si>
    <t>['cat', 'heaven', 'beautiful', 'place', 'euthanized']</t>
  </si>
  <si>
    <t xml:space="preserve"> I know a great taxidermist. Iâ€™ll pay to have her stuffed. Well heâ€™s not great, but heâ€™s pretty good.</t>
  </si>
  <si>
    <t>['know', 'great', 'taxidermist', 'pay', 'stuffed', 'great', 'pretty']</t>
  </si>
  <si>
    <t xml:space="preserve"> [runs by] Take bat bites seriously. Donâ€™t get bit.</t>
  </si>
  <si>
    <t>['run', 'bat', 'bite', 'seriously', 'bit']</t>
  </si>
  <si>
    <t xml:space="preserve"> Or we can have her buried out at the east field, by mother. Huh, Angela?</t>
  </si>
  <si>
    <t>['bury', 'east', 'field', 'mother', 'angela']</t>
  </si>
  <si>
    <t xml:space="preserve"> Donâ€™t touch me Dwight! [runs off crying]  </t>
  </si>
  <si>
    <t>['touch', 'dwight', 'run', 'cry']</t>
  </si>
  <si>
    <t xml:space="preserve"> [holding lamp] You like it? Itâ€™s kinda designy and cool, it was $8.00.</t>
  </si>
  <si>
    <t>['hold', 'lamp', 'kinda', 'designy', 'cool']</t>
  </si>
  <si>
    <t xml:space="preserve"> [bent over] I am not going to finish. I canâ€™t beat rabies. Nobody can beat rabies, rabies has been around for a thousand years. I was a fool to think that I could beat it. [Creed,Stanley, and Oscar pass by in the cab and get out at the finish line]  </t>
  </si>
  <si>
    <t>['bent', 'go', 'finish', 'beat', 'rabies', 'beat', 'rabies', 'rabies', 'thousand', 'year', 'fool', 'beat', 'creedstanley', 'oscar', 'pas', 'cab', 'finish', 'line']</t>
  </si>
  <si>
    <t xml:space="preserve"> What are you doing here? Did you come back for us, orâ€¦</t>
  </si>
  <si>
    <t xml:space="preserve"> I canâ€™t finish. I feel so weak, I justâ€¦</t>
  </si>
  <si>
    <t>['finish', 'feel', 'weak']</t>
  </si>
  <si>
    <t xml:space="preserve"> No, There are people all over the world, who have all sorts of problems and afflictions, and diseases. Theyâ€™re deformed, and theyâ€™re abnormal, andâ€¦ theyâ€™re illiterate and ugly. Symphonies donâ€™t have any money. Public TV is bust. I canâ€™t do anything about it, I canâ€™tâ€¦ you know. Thereâ€™s just one of me, and thereâ€™s a thousand of them. And rabies wins.</t>
  </si>
  <si>
    <t>['people', 'world', 'sort', 'problem', 'affliction', 'disease', 'deform', 'abnormal', 'illiterate', 'ugly', 'symphony', 'money', 'public', 'tv', 'bust', 'know', 'there', 'there', 'thousand', 'rabies', 'win']</t>
  </si>
  <si>
    <t xml:space="preserve"> Wow! You are a downer. We were having a pretty nice day.</t>
  </si>
  <si>
    <t>['wow', 'downer', 'pretty', 'nice']</t>
  </si>
  <si>
    <t xml:space="preserve"> Yeah. Hey Michael, look at this lamp. $8.00.</t>
  </si>
  <si>
    <t>['michael', 'look', 'lamp']</t>
  </si>
  <si>
    <t xml:space="preserve"> And Michael, you donâ€™t have rabies. And chances are youâ€™re not going to get it anytime soon. Soâ€¦ you donâ€™t really have to think about it too much.</t>
  </si>
  <si>
    <t>['michael', 'rabies', 'chance', 'go', 'anytime', 'soon']</t>
  </si>
  <si>
    <t xml:space="preserve"> Pam, if everybody felt that way, nothing would get done.</t>
  </si>
  <si>
    <t>['pam', 'everybody', 'felt', 'way']</t>
  </si>
  <si>
    <t xml:space="preserve"> Yeah, but thereâ€™s other, better people out there who are helping.</t>
  </si>
  <si>
    <t>['there', 'better', 'people', 'help']</t>
  </si>
  <si>
    <t xml:space="preserve"> You just donâ€™t think I am capable, of making a difference.</t>
  </si>
  <si>
    <t>['capable', 'make', 'difference']</t>
  </si>
  <si>
    <t xml:space="preserve"> I know you Michael, I saw you naked.</t>
  </si>
  <si>
    <t>['know', 'michael', 'saw', 'naked']</t>
  </si>
  <si>
    <t xml:space="preserve"> You donâ€™t, you donâ€™t know me. Youâ€™ve just seen my penis. I can make a difference, remember, Iâ€™m the one who started this whole thing off by hitting Meredith with my car. And I owe it to her to finish thisâ€¦ GD 5k [gets up groaning, Jim tries to help] No, no!  </t>
  </si>
  <si>
    <t>['know', 'see', 'penis', 'difference', 'remember', 'start', 'hit', 'meredith', 'car', 'owe', 'finish', 'gd', 'k', 'get', 'groan', 'jim', 'try', 'help']</t>
  </si>
  <si>
    <t xml:space="preserve"> Finishing that 5k, was the hardest thing I have ever had to do. I ate more fettuccine alfredo and drank less water, than I have in my entire life. People always talk about triumphs of the human spirit, well today I had a triumph of the human body. Thatâ€™s why everybody was applauding for me at the end. My guts and my heart, and while I eventually puked my guts out, I never puked my heart out. And Iâ€™m very, very proud of that.  </t>
  </si>
  <si>
    <t>['finish', 'k', 'hardest', 'ate', 'fettuccine', 'alfredo', 'drank', 'water', 'entire', 'life', 'people', 'talk', 'triumph', 'human', 'spirit', 'today', 'triumph', 'human', 'body', 'everybody', 'applaud', 'end', 'gut', 'heart', 'eventually', 'puked', 'gut', 'puked', 'heart', 'proud']</t>
  </si>
  <si>
    <t xml:space="preserve"> Hey Mer. How ya doing?</t>
  </si>
  <si>
    <t>['mer']</t>
  </si>
  <si>
    <t xml:space="preserve"> Itâ€™s ironic isnâ€™t it? I mean Iâ€™m in the hospital for not getting enough water, and youâ€™re in it for a disease that causes the fear of water.</t>
  </si>
  <si>
    <t>['ironic', 'mean', 'hospital', 'get', 'water', 'disease', 'cause', 'fear', 'water']</t>
  </si>
  <si>
    <t xml:space="preserve"> Thanks, Iâ€™m not mad at you anymore. [sighs, takes sucker out of his mouth] Wanna share?</t>
  </si>
  <si>
    <t>['thanks', 'mad', 'anymore', 'sigh', 'take', 'sucker', 'mouth', 'wan', 'share']</t>
  </si>
  <si>
    <t xml:space="preserve"> Iâ€™m not really sick. [Meredith takes a lick and hands back to Michael] Nah, Iâ€™m good.  </t>
  </si>
  <si>
    <t>['sick', 'meredith', 'take', 'lick', 'hand', 'michael', 'nah']</t>
  </si>
  <si>
    <t xml:space="preserve">  Did you ever think of this?  Would a sober person walk in front of a car?</t>
  </si>
  <si>
    <t>['sober', 'person', 'walk', 'car']</t>
  </si>
  <si>
    <t xml:space="preserve">  Iâ€™m sorry, are you saying that Meredith was drunk at 9 AM?</t>
  </si>
  <si>
    <t>['sorry', 'say', 'meredith', 'drunk']</t>
  </si>
  <si>
    <t xml:space="preserve"> Thatâ€™s not whatâ€¦no, no, Iâ€™m not saying that, thatâ€™s disgusting.  </t>
  </si>
  <si>
    <t>['say', 'disgust']</t>
  </si>
  <si>
    <t xml:space="preserve">  I am sayingâ€¦ thatâ€¦ maybe I was drunk.  Did you ever think of that?</t>
  </si>
  <si>
    <t>['say', 'maybe', 'drunk']</t>
  </si>
  <si>
    <t xml:space="preserve">  Maybe she hit me.  You ever think of that?  She hit me?  I donâ€™t know whose fault it was.  I wasnâ€™t exactly looking at the road.  </t>
  </si>
  <si>
    <t>['maybe', 'hit', 'hit', 'know', 'fault', 'exactly', 'look', 'road']</t>
  </si>
  <si>
    <t xml:space="preserve">  Hey, Toby. [walks past him to Kellyâ€™s cubicle]  </t>
  </si>
  <si>
    <t>['toby', 'walk', 'past', 'kelly', 'cubicle']</t>
  </si>
  <si>
    <t xml:space="preserve">  Kelly, weâ€™re going to visit Meredith at lunch.  [Kellyâ€™s lying down on floor, head unseen under desk.  She rolls to her side, away from Pam]  Kelly?  </t>
  </si>
  <si>
    <t>['kelly', 'go', 'visit', 'meredith', 'lunch', 'kelly', 'lie', 'floor', 'head', 'unseen', 'desk', 'roll', 'away', 'pam', 'kelly']</t>
  </si>
  <si>
    <t xml:space="preserve">  They donâ€™t have this kind of technology at the vetâ€™s.  Itâ€™s not far.</t>
  </si>
  <si>
    <t>['kind', 'technology', 'vet', 'far']</t>
  </si>
  <si>
    <t xml:space="preserve">  You know what, why donâ€™t go around the room and say one memory of Meredith.  Iâ€™ll start.  I liked her jumpers.  They reminded me of Kindergarten.  Jim?</t>
  </si>
  <si>
    <t>['know', 'room', 'memory', 'meredith', 'start', 'like', 'jumper', 'remind', 'kindergarten', 'jim']</t>
  </si>
  <si>
    <t xml:space="preserve">  Hey! Okay, okay, okay,    You can just close that.</t>
  </si>
  <si>
    <t xml:space="preserve">  Bye, Meredith.  Here you go.  We got you some balloons.</t>
  </si>
  <si>
    <t>['bye', 'meredith', 'balloon']</t>
  </si>
  <si>
    <t xml:space="preserve">  Letâ€™s justâ€¦ Why canâ€™t you just forgiveâ€¦ Why, why are you having such a hard time laughing this off?  How do you know that you werenâ€™t born with some sort of abnormal pelvis that it was just bound to crack at some point?</t>
  </si>
  <si>
    <t>['let', 'forgive', 'hard', 'time', 'laugh', 'know', 'born', 'sort', 'abnormal', 'pelvis', 'bound', 'crack', 'point']</t>
  </si>
  <si>
    <t xml:space="preserve">  Iâ€™m not going to leave until you forgive me.</t>
  </si>
  <si>
    <t>['go', 'leave', 'forgive']</t>
  </si>
  <si>
    <t xml:space="preserve"> [standing for a while, sighs, turns to walk out] Oh, okay.</t>
  </si>
  <si>
    <t>['stand', 'sigh', 'turn', 'walk']</t>
  </si>
  <si>
    <t xml:space="preserve">  This office is cursed.  [sighs]  And we need to do something about it.</t>
  </si>
  <si>
    <t>['office', 'curse', 'sigh', 'need']</t>
  </si>
  <si>
    <t xml:space="preserve">  Maybe the conference room, maybe the annex.  Iâ€™m just saying, at least right here [indicates floor in front of his office] is cursed.  Conference room, 10 minutes.  </t>
  </si>
  <si>
    <t>['maybe', 'conference', 'room', 'maybe', 'annex', 'say', 'indicates', 'floor', 'office', 'curse', 'conference', 'room', 'minute']</t>
  </si>
  <si>
    <t xml:space="preserve">  On the one hand, itâ€™s a relief to know that itâ€™s not just me, the whole office is cursed.  On the other hand, I may have to deal with the dark unknown.  </t>
  </si>
  <si>
    <t>['hand', 'relief', 'know', 'office', 'curse', 'hand', 'deal', 'dark', 'unknown']</t>
  </si>
  <si>
    <t xml:space="preserve">  Question: Has anyone recently offended a Gypsy?</t>
  </si>
  <si>
    <t>['question', 'recently', 'offend', 'gypsy']</t>
  </si>
  <si>
    <t xml:space="preserve">  That was the curse, Stanley, and we are trying to find the cause of the curse.</t>
  </si>
  <si>
    <t>['curse', 'stanley', 'try', 'cause', 'curse']</t>
  </si>
  <si>
    <t xml:space="preserve">  Oh.  Great.  We have a secular humanist here, that is disgusting.</t>
  </si>
  <si>
    <t>['great', 'secular', 'humanist', 'disgust']</t>
  </si>
  <si>
    <t xml:space="preserve">  Yes.  It is a philosophy which says people can improve their lives by using reason instead of religion or superstition.</t>
  </si>
  <si>
    <t>['philosophy', 'say', 'people', 'improve', 'life', 'reason', 'instead', 'religion', 'superstition']</t>
  </si>
  <si>
    <t xml:space="preserve">  My cousin Moseâ€™s best friend was a dog.  One day, he was foaming at the mouth, so I had to shoot him dead.  Turns out, he had only eaten one of Moseâ€™s cream pies.  Did I feel bad for killing him?  No.  Thatâ€™s how you deal with a thief.   </t>
  </si>
  <si>
    <t>['cousin', 'moses', 'best', 'friend', 'dog', 'foam', 'mouth', 'shoot', 'dead', 'turn', 'eat', 'moses', 'cream', 'pie', 'feel', 'kill', 'deal', 'thief']</t>
  </si>
  <si>
    <t xml:space="preserve">  Yeah, the, uh, the charityâ€™s having some financial problems.  What do I look like to you, Paul Newman?  Thatâ€™s actually not a good example, because I have been compared to a young Paul Newman, my eyes and my face.  And I make my own salad dressing.  I mix Newmanâ€™s Ranch with Newmanâ€™s Italian.  Sell it at flea markets for a slight loss.  I could makeâ€¦ I could make a profit if I changed one of the ingredients to Wishbone [shakes head] but I wonâ€™t do it.  </t>
  </si>
  <si>
    <t>['charity', 'financial', 'problem', 'look', 'paul', 'newman', 'actually', 'example', 'compare', 'young', 'paul', 'newman', 'eye', 'face', 'salad', 'dress', 'mix', 'newman', 'ranch', 'newman', 'italian', 'sell', 'flea', 'market', 'slight', 'loss', 'profit', 'change', 'ingredient', 'wishbone', 'shake', 'head']</t>
  </si>
  <si>
    <t xml:space="preserve">  Oh, slow!  Oh, ho, ho, ho. [laughing as he passes Phyllis and Bob]  You guys are going so slowâ€¦</t>
  </si>
  <si>
    <t>['slow', 'ho', 'ho', 'ho', 'laugh', 'pass', 'phyllis', 'bob', 'guy', 'go', 'slow']</t>
  </si>
  <si>
    <t xml:space="preserve">  Come on, Iâ€™m going backwards.</t>
  </si>
  <si>
    <t>['go', 'backwards']</t>
  </si>
  <si>
    <t xml:space="preserve">  Oh, all right!  All right!  All right!  All right!</t>
  </si>
  <si>
    <t xml:space="preserve">  Okay! [Bob Vance and Michael in an all-out sprint, Michael grunting]  </t>
  </si>
  <si>
    <t>['bob', 'vance', 'michael', 'allout', 'sprint', 'michael', 'grunt']</t>
  </si>
  <si>
    <t xml:space="preserve">  Well, apparently, my insurance will not be covering this hospital stay.  I will be paying out-of-pocket.  Umâ€¦ I kinda wish Iâ€™d been hit by a car.  </t>
  </si>
  <si>
    <t>['apparently', 'insurance', 'cover', 'hospital', 'stay', 'pay', 'outofpocket', 'kinda', 'wish', 'hit', 'car']</t>
  </si>
  <si>
    <t xml:space="preserve">  Hey, doc?  You forgetting something? [pediatrician takes a lollypop from his pocket and gives it to Michael]  Thank you.  </t>
  </si>
  <si>
    <t>['doc', 'forget', 'pediatrician', 'take', 'lollypop', 'pocket', 'give', 'michael', 'thank']</t>
  </si>
  <si>
    <t xml:space="preserve"> I gotcha one. [Pam hands over a grape soda to Jim]</t>
  </si>
  <si>
    <t>['gotcha', 'pam', 'hand', 'grape', 'soda', 'jim']</t>
  </si>
  <si>
    <t xml:space="preserve"> Iâ€™m just gonna grab some chips, you want some?</t>
  </si>
  <si>
    <t>['grab', 'chip', 'want']</t>
  </si>
  <si>
    <t xml:space="preserve"> No. Thanksâ€¦ uh weâ€™re still having lunch today, right?</t>
  </si>
  <si>
    <t>['thanks', 'lunch', 'today']</t>
  </si>
  <si>
    <t xml:space="preserve"> I guess. [Pam smiles and walks away, then comes back and kisses Jim on the cheek] How dare you.  </t>
  </si>
  <si>
    <t>['guess', 'pam', 'smile', 'walk', 'away', 'come', 'kiss', 'jim', 'cheek', 'dare']</t>
  </si>
  <si>
    <t xml:space="preserve"> Hey Toby. Whatâ€™s this? [holds up memo Toby has passed out to the staff]</t>
  </si>
  <si>
    <t>['toby', 'hold', 'memo', 'toby', 'pass', 'staff']</t>
  </si>
  <si>
    <t xml:space="preserve"> [reads memo] I just want to remind everyone about the company rules involving PDA or public displays of affection.</t>
  </si>
  <si>
    <t>['read', 'memo', 'want', 'remind', 'company', 'rule', 'involve', 'pda', 'public', 'display', 'affection']</t>
  </si>
  <si>
    <t xml:space="preserve"> Is this about me and Jan? In my office? Because I will have you know that that was consensual. What we did has nothing to do with you or anyone here. I donâ€™t think. I donâ€™t think anyone heard anything. We were very discreet and, and most people had left by that point. So I donâ€™t think itâ€™s any of your business. What I think you should do is roll up the memo, real tightâ€¦</t>
  </si>
  <si>
    <t>['jan', 'office', 'know', 'consensual', 'heard', 'discreet', 'people', 'left', 'point', 'business', 'roll', 'memo', 'real', 'tight']</t>
  </si>
  <si>
    <t xml:space="preserve"> [to everyone in the room] For the record, I have never been involved with anyone at work, in any capacity.</t>
  </si>
  <si>
    <t>['room', 'record', 'involve', 'work', 'capacity']</t>
  </si>
  <si>
    <t xml:space="preserve"> [turns to address Jim and Pam] No way.</t>
  </si>
  <si>
    <t>['turn', 'address', 'jim', 'pam', 'way']</t>
  </si>
  <si>
    <t xml:space="preserve"> Toby, was this your fun little way of congratulating us?</t>
  </si>
  <si>
    <t>['toby', 'fun', 'little', 'way', 'congratulate']</t>
  </si>
  <si>
    <t xml:space="preserve"> Oh kay, mind is exploding. Get over here. [gestures to Pam to get up] Come on. Come here. Okay, okay, [to Jim] stand up. [Jim moves over in chair] OK, here we go. [holding both Pam and Jimâ€™s hand] Everyone, this is a day that will live in infamy. Because today, is the day that Jim and Pam become one.</t>
  </si>
  <si>
    <t>['kay', 'mind', 'explode', 'gesture', 'pam', 'jim', 'stand', 'jim', 'move', 'chair', 'hold', 'pam', 'jims', 'hand', 'live', 'infamy', 'today', 'jim', 'pam']</t>
  </si>
  <si>
    <t xml:space="preserve"> Actually, weâ€™ve been dating for a couple months.</t>
  </si>
  <si>
    <t>['actually', 'date', 'couple', 'month']</t>
  </si>
  <si>
    <t xml:space="preserve"> I love you guys, so much. [hugs Jim]</t>
  </si>
  <si>
    <t>['love', 'guy', 'hug', 'jim']</t>
  </si>
  <si>
    <t xml:space="preserve"> Ohh.. [Michael goes to hug Pam, phone rings]</t>
  </si>
  <si>
    <t>['michael', 'go', 'hug', 'pam', 'phone', 'ring']</t>
  </si>
  <si>
    <t xml:space="preserve"> No, no, no Pam let â€™em ring. Let the bells of Dunder Mifflin chime out your love. Because this is [starts to well up] really good, this is really good. My heart soars with the eagles nest.  </t>
  </si>
  <si>
    <t>['pam', 'em', 'ring', 'bell', 'dunder', 'mifflin', 'chime', 'love', 'start', 'heart', 'soar', 'eagle', 'nest']</t>
  </si>
  <si>
    <t xml:space="preserve"> I donâ€™t see it. I think they both could do better.  </t>
  </si>
  <si>
    <t>['better']</t>
  </si>
  <si>
    <t xml:space="preserve"> Itâ€™s not a surprise to me. Pam is the office mattress.  </t>
  </si>
  <si>
    <t>['surprise', 'pam', 'office', 'mattress']</t>
  </si>
  <si>
    <t xml:space="preserve"> Hey. Can you make that straighter? Thatâ€™s what she said.</t>
  </si>
  <si>
    <t>['straighter', 'say']</t>
  </si>
  <si>
    <t xml:space="preserve"> No. [tries to hide piece of paper, but Pam grabs it]</t>
  </si>
  <si>
    <t>['try', 'hide', 'piece', 'paper', 'pam', 'grab']</t>
  </si>
  <si>
    <t xml:space="preserve"> [reading from paper] Can you make that straighter? That job looks hard. You should put your mouth on that. How can you even use that one naturally?</t>
  </si>
  <si>
    <t>['reading', 'paper', 'straighter', 'job', 'look', 'hard', 'mouth', 'use', 'naturally']</t>
  </si>
  <si>
    <t xml:space="preserve"> Pam and Jim are together. Ryan is visiting. Only thing that could make this day better is ice cream.  </t>
  </si>
  <si>
    <t>['pam', 'jim', 'ryan', 'visit', 'better', 'ice', 'cream']</t>
  </si>
  <si>
    <t xml:space="preserve"> Itâ€™s a feral barn cat. I trapped him last night and Iâ€™m giving him to you as a replacement cat for the one I destroyed.</t>
  </si>
  <si>
    <t>['feral', 'barn', 'cat', 'trap', 'night', 'give', 'replacement', 'cat', 'destroyed']</t>
  </si>
  <si>
    <t xml:space="preserve"> And his name isâ€¦ Garbage. Mose calls him Garbage because he likes to eat garbage. [shakes cat] Donâ€™t you Garbage? [makes chomping noises]</t>
  </si>
  <si>
    <t>['garbage', 'mose', 'call', 'garbage', 'like', 'eat', 'garbage', 'shake', 'cat', 'garbage', 'make', 'chomp', 'noise']</t>
  </si>
  <si>
    <t xml:space="preserve"> I canâ€™t believe you just thought you could replace Sprinkles. Before sheâ€™s even in the ground.</t>
  </si>
  <si>
    <t>['believe', 'thought', 'replace', 'sprinkle', 'ground']</t>
  </si>
  <si>
    <t xml:space="preserve"> Donâ€™t rush me. Iâ€™m grieving.</t>
  </si>
  <si>
    <t>['rush', 'grieve']</t>
  </si>
  <si>
    <t xml:space="preserve"> Garbage can be very helpful. OK, heâ€™s a youthful cat. He killed an entire family of raccoons. [holds cat towards Angela] Look at him.</t>
  </si>
  <si>
    <t>['garbage', 'helpful', 'youthful', 'cat', 'kill', 'entire', 'family', 'raccoon', 'hold', 'cat', 'angela', 'look']</t>
  </si>
  <si>
    <t xml:space="preserve"> I donâ€™t want Garbage! I want Sprinkles! [walks away]  </t>
  </si>
  <si>
    <t>['want', 'garbage', 'want', 'sprinkle', 'walk', 'away']</t>
  </si>
  <si>
    <t xml:space="preserve"> Hey. So now that we are dating, uh, we just wanted to know if we had to sign one of those â€˜weâ€™re datingâ€™ things for the company.</t>
  </si>
  <si>
    <t>['date', 'want', 'know', 'sign', 'date', 'thing', 'company']</t>
  </si>
  <si>
    <t xml:space="preserve"> Well, I donâ€™t wanna speak for Jim, but, itâ€™s like pretty official. [Jim smiles]</t>
  </si>
  <si>
    <t>['wan', 'speak', 'jim', 'pretty', 'official', 'jim', 'smile']</t>
  </si>
  <si>
    <t xml:space="preserve"> Sorry, uh do we need to sign one, orâ€¦?</t>
  </si>
  <si>
    <t>['sorry', 'need', 'sign']</t>
  </si>
  <si>
    <t xml:space="preserve"> Great. [Jim and Pam walk away]  </t>
  </si>
  <si>
    <t>['great', 'jim', 'pam', 'walk', 'away']</t>
  </si>
  <si>
    <t xml:space="preserve"> [sees Ryan coming through door] Hey Ryan. Welcome back â€”</t>
  </si>
  <si>
    <t>['see', 'ryan', 'come', 'door', 'ryan', 'welcome']</t>
  </si>
  <si>
    <t xml:space="preserve"> There he is! There he is! Heâ€™s back! And heâ€™s with a beard. [laughing] Heâ€¦ He has facial hair. Look at him! All grown up and no place to go. Hello, Mr. Sunny Crockett. Iâ€™m Tubs.</t>
  </si>
  <si>
    <t>['beard', 'laugh', 'facial', 'hair', 'look', 'grown', 'place', 'sunny', 'crockett', 'tub']</t>
  </si>
  <si>
    <t xml:space="preserve"> Ohh, yeah, letâ€™s get started because uh, yes, cause uh this is very serious business and umm..</t>
  </si>
  <si>
    <t>['let', 'start', 'cause', 'business']</t>
  </si>
  <si>
    <t xml:space="preserve"> Fire guy. Donâ€™t start any fires, Ryan.</t>
  </si>
  <si>
    <t>['fire', 'guy', 'start', 'fire', 'ryan']</t>
  </si>
  <si>
    <t xml:space="preserve"> Look how big he is. Look at you, you are so mature and old and little man now. Youâ€™re like our little manâ€¦</t>
  </si>
  <si>
    <t>['look', 'big', 'look', 'mature', 'old', 'little', 'man', 'little', 'man']</t>
  </si>
  <si>
    <t xml:space="preserve"> Thatâ€™s a little kinky. I donâ€™t swing that way.</t>
  </si>
  <si>
    <t>['little', 'kinky', 'swing', 'way']</t>
  </si>
  <si>
    <t xml:space="preserve"> Woooo![laughs] I think Ryan has a gay crush on me.</t>
  </si>
  <si>
    <t>['woooolaughs', 'ryan', 'gay', 'crush']</t>
  </si>
  <si>
    <t xml:space="preserve"> Yes, everybody, come on. Settle town. Letâ€™s get serious here. Um Ryan, has a very special, important presentation to do, which we will be doing in the conference room in [looks at Ryan] 10 minutes?</t>
  </si>
  <si>
    <t>['everybody', 'settle', 'town', 'let', 'ryan', 'special', 'important', 'presentation', 'conference', 'room', 'look', 'ryan', 'minute']</t>
  </si>
  <si>
    <t xml:space="preserve"> Yeah, Ryan snapped at me, but there was this twinkle in his eye that I picked up on, which said, â€œDude, weâ€™re friends. Iâ€™m doing this for appearances. I am the big boss now. And I have to seem like an ogre. But you know me and you trust me. And we like each other. And weâ€™ll always be friends. And I would never take you for granted in a million years. And I miss you, man. And I love you.â€ His words.  </t>
  </si>
  <si>
    <t>['ryan', 'snap', 'twinkle', 'eye', 'picked', 'say', 'dude', 'friend', 'appearance', 'big', 'bos', 'ogre', 'know', 'trust', 'friend', 'grant', 'million', 'year', 'miss', 'man', 'love', 'word']</t>
  </si>
  <si>
    <t xml:space="preserve"> Wait a second. Last time I checked, Dunder Mifflin already has a website. And quite frankly, Iâ€™m not really sure whatâ€™s wrong with it. [Jim at his desk, showing the Dunder Mifflin website reading â€œUnder Construction. Coming Christmas 2002!â€]  </t>
  </si>
  <si>
    <t>['wait', 'second', 'time', 'checked', 'dunder', 'mifflin', 'website', 'frankly', 'sure', 'wrong', 'jim', 'desk', 'show', 'dunder', 'mifflin', 'website', 'reading', 'construction', 'come', 'christmas']</t>
  </si>
  <si>
    <t xml:space="preserve"> OOhh. Gimmme, gimme, gimme, gimme, gimme, gimme.</t>
  </si>
  <si>
    <t>['oohh', 'gimmme', 'gim', 'gim', 'gim', 'gim', 'gim']</t>
  </si>
  <si>
    <t xml:space="preserve"> What if we donâ€™t want to use a Blackberry because they are stupid and pointless?</t>
  </si>
  <si>
    <t>['want', 'use', 'blackberry', 'stupid', 'pointless']</t>
  </si>
  <si>
    <t xml:space="preserve"> Got it. [Andyâ€™s hand goes up]</t>
  </si>
  <si>
    <t>['andys', 'hand', 'go']</t>
  </si>
  <si>
    <t xml:space="preserve"> Ryan Howard everybody. [starts clapping] Good job. [everyone gets up to leave]</t>
  </si>
  <si>
    <t>['ryan', 'howard', 'everybody', 'start', 'clap', 'job', 'get', 'leave']</t>
  </si>
  <si>
    <t xml:space="preserve"> I am not old. You are old. You are like a hundred.</t>
  </si>
  <si>
    <t>['old', 'old']</t>
  </si>
  <si>
    <t xml:space="preserve"> Swore I wouldnâ€™t tell anyone this, but in the interest of revealing secrets. Oh my God, this will make your brain explode. Umm, Dwight and Angela dating. Have been for six months.</t>
  </si>
  <si>
    <t>['swore', 'tell', 'reveal', 'secret', 'god', 'brain', 'explode', 'dwight', 'angela', 'date', 'month']</t>
  </si>
  <si>
    <t xml:space="preserve"> Swear to God. [Pam shakes her head]. Aww this is great. I was actually gonna wait and tell you on your birthday, but this is much more fun.</t>
  </si>
  <si>
    <t>['swear', 'god', 'pam', 'shake', 'head', 'aww', 'great', 'actually', 'wait', 'tell', 'birthday', 'fun']</t>
  </si>
  <si>
    <t xml:space="preserve"> No, they have been dating for like two years. [Jim in shock] Since before your barbeque.</t>
  </si>
  <si>
    <t>['date', 'year', 'jim', 'shock', 'barbeque']</t>
  </si>
  <si>
    <t xml:space="preserve"> Wait. What? [Pam nods her head] You knew? And you didnâ€™t say anything?</t>
  </si>
  <si>
    <t>['wait', 'pam', 'nod', 'head']</t>
  </si>
  <si>
    <t xml:space="preserve"> Fair enough. Wow! We should have started dating like a long time ago.</t>
  </si>
  <si>
    <t>['fair', 'wow', 'start', 'date', 'long', 'time']</t>
  </si>
  <si>
    <t xml:space="preserve"> Oh no, weâ€™re just sitting here.</t>
  </si>
  <si>
    <t>['sit']</t>
  </si>
  <si>
    <t xml:space="preserve"> Andâ€¦ that is why we waited so long to tell people.  </t>
  </si>
  <si>
    <t>['wait', 'long', 'tell', 'people']</t>
  </si>
  <si>
    <t xml:space="preserve"> Yeah, kay. I was justâ€¦ After the presentation, just wanted to make sure, that vis-a-vie, that everything in the office is business as usual?</t>
  </si>
  <si>
    <t>['kay', 'presentation', 'want', 'sure', 'visavie', 'office', 'business', 'usual']</t>
  </si>
  <si>
    <t xml:space="preserve"> Yeah, I know I understandâ€¦ weâ€™re making great strides and weâ€™re updating, but business as usual, no?</t>
  </si>
  <si>
    <t>['know', 'understand', 'make', 'great', 'stride', 'update', 'business', 'usual']</t>
  </si>
  <si>
    <t xml:space="preserve"> We had a foreign exchange student live with us when I was young. And we called him my brother. And thatâ€™s who I thought he was. Um, then he went home to what is now formerly Yugoslavia, taking all of my blue jeans with him. And I had to spend the entire winter in shorts. That is what Ryan is like. A fake brother who steals your jeans.  </t>
  </si>
  <si>
    <t>['foreign', 'exchange', 'student', 'live', 'young', 'call', 'brother', 'thought', 'go', 'home', 'yugoslavia', 'take', 'blue', 'jean', 'spend', 'entire', 'winter', 'short', 'ryan', 'fake', 'brother', 'steal', 'jean']</t>
  </si>
  <si>
    <t xml:space="preserve"> Hello, Dwight. Iâ€™ve been thinking about things and I wanted to know if you would have dinner with me tonight?</t>
  </si>
  <si>
    <t>['dwight', 'think', 'thing', 'want', 'know', 'dinner', 'tonight']</t>
  </si>
  <si>
    <t xml:space="preserve"> Iâ€™ll make a reservation. No, no. Let me cook for you. Cauliflower and noodles. Baked potato on the side.</t>
  </si>
  <si>
    <t>['reservation', 'cook', 'cauliflower', 'noodle', 'bake', 'potato']</t>
  </si>
  <si>
    <t xml:space="preserve"> I would prefer a public place. See you after work.  </t>
  </si>
  <si>
    <t>['prefer', 'public', 'place', 'work']</t>
  </si>
  <si>
    <t xml:space="preserve"> In his office. You can go right in.</t>
  </si>
  <si>
    <t xml:space="preserve"> [holds up Blackberry] Hey, what is the actual deal with these things in terms of testicles?</t>
  </si>
  <si>
    <t>['hold', 'blackberry', 'actual', 'deal', 'thing', 'term', 'testicle']</t>
  </si>
  <si>
    <t xml:space="preserve"> I donâ€™t want to grow weird sperm in case we ever want to have kids.</t>
  </si>
  <si>
    <t>['want', 'grow', 'weird', 'sperm', 'case', 'want', 'kid']</t>
  </si>
  <si>
    <t xml:space="preserve"> Oh, I dunno, theyâ€™re launching a big new business plan. New website, blah blah blah. Heâ€™s being a real twerp about it, so, itâ€™s all about youth, and agility and streamlining and trying to squeeze out the older people.</t>
  </si>
  <si>
    <t>['dunno', 'launch', 'big', 'new', 'business', 'plan', 'new', 'website', 'blah', 'blah', 'blah', 'real', 'twerp', 'youth', 'agility', 'streamline', 'try', 'squeeze', 'old', 'people']</t>
  </si>
  <si>
    <t xml:space="preserve"> So older people have just as many rights as younger people?</t>
  </si>
  <si>
    <t>['old', 'people', 'right', 'young', 'people']</t>
  </si>
  <si>
    <t xml:space="preserve"> Michael told us to wait in here. We donâ€™t know why.</t>
  </si>
  <si>
    <t>['michael', 'wait', 'know']</t>
  </si>
  <si>
    <t xml:space="preserve"> Have a seat. Like everybody else.</t>
  </si>
  <si>
    <t>['seat', 'everybody']</t>
  </si>
  <si>
    <t xml:space="preserve"> Still my office, Ryan. [Ryan sits down] Well, there has been a lot of talk about new ideas today. Well, new ideas are fine, but they are alsoâ€¦ illegal, because they are a form of ageism. What? Yes, I am right. Did you know that the Age Discrimination and Employment Act of 1967 prohibits employment discrimination based on age with respect to employees 40 years of age or older? I did.</t>
  </si>
  <si>
    <t>['office', 'ryan', 'ryan', 'sits', 'talk', 'new', 'idea', 'today', 'new', 'idea', 'fine', 'illegal', 'form', 'ageism', 'know', 'age', 'discrimination', 'employment', 'act', 'prohibits', 'employment', 'discrimination', 'base', 'age', 'respect', 'employee', 'year', 'age', 'old']</t>
  </si>
  <si>
    <t xml:space="preserve"> Hey, shut up Toby. Look, why do we as a society hate old people so much?</t>
  </si>
  <si>
    <t>['shut', 'toby', 'look', 'society', 'hate', 'old', 'people']</t>
  </si>
  <si>
    <t xml:space="preserve"> No, Creed, no they are not. In fact, many cultures revere old people because of their storytelling ability. Like the old lady from Titanic. [points to her picture on the wall] Or the funny things that they can do, like â€œwhereâ€™s the Beef?â€ [points to another picture on wall] [Jim raises his hand] Yeah.</t>
  </si>
  <si>
    <t>['creed', 'fact', 'culture', 'revere', 'old', 'people', 'storytelling', 'ability', 'old', 'lady', 'titanic', 'point', 'picture', 'wall', 'funny', 'thing', 'wheres', 'beef', 'point', 'picture', 'wall', 'jim', 'raise', 'hand']</t>
  </si>
  <si>
    <t xml:space="preserve"> Why do you have the Big picture up again? You used that already, when you burned your foot.</t>
  </si>
  <si>
    <t>['big', 'picture', 'burn', 'foot']</t>
  </si>
  <si>
    <t xml:space="preserve"> I was going to put up some new pictures, but umm, all of the ink in the printer was gone.</t>
  </si>
  <si>
    <t>['go', 'new', 'picture', 'ink', 'printer', 'go']</t>
  </si>
  <si>
    <t xml:space="preserve"> Oh. [man enters conference room]</t>
  </si>
  <si>
    <t>['man', 'enters', 'conference', 'room']</t>
  </si>
  <si>
    <t xml:space="preserve"> [puts hand up] That is me. Come on in. [They shake hands] Who is this old fart? Did you just stagger off the street? Out of a box or something? Whoâ€™s this worthless bag of bones? Well, this guy is none other than one of the founders of Dunder Mifflin, Mr. Robert Dunder. Huh? [starts clapping, others join in]</t>
  </si>
  <si>
    <t>['put', 'hand', 'shake', 'hand', 'old', 'fart', 'stagger', 'street', 'box', 'who', 'worthless', 'bag', 'bone', 'guy', 'founder', 'dunder', 'mifflin', 'robert', 'dunder', 'start', 'clap', 'join']</t>
  </si>
  <si>
    <t xml:space="preserve"> Sure thing. [both go out of conference room] â€˜Scuse me. [closes door]  </t>
  </si>
  <si>
    <t>['sure', 'conference', 'room', 'scuse', 'close', 'door']</t>
  </si>
  <si>
    <t xml:space="preserve"> Fine. Then I will call David Wallace and you can explain to him why you threw the founder of the company out on his ancient butt. [they glare at each other]  </t>
  </si>
  <si>
    <t>['fine', 'david', 'wallace', 'explain', 'threw', 'founder', 'company', 'ancient', 'butt', 'glare']</t>
  </si>
  <si>
    <t xml:space="preserve"> Eighty-seven years young. And still active. That is great. Did you know, that Bob is still a member of the Board of Dunder Mifflin?</t>
  </si>
  <si>
    <t>['eightyseven', 'year', 'young', 'active', 'great', 'know', 'bob', 'member', 'board', 'dunder', 'mifflin']</t>
  </si>
  <si>
    <t xml:space="preserve"> Ah, still sends his own proxy. Good for you.  </t>
  </si>
  <si>
    <t>['sends', 'proxy']</t>
  </si>
  <si>
    <t xml:space="preserve"> Iâ€™m gonna live for a very long time. My grandma Schrute lived to be 101. My grandpa Manheim is 103, and still puttering around in Argentina. I tried to go visit him once, but my travel visa was protested by the Shoah Foundation.  </t>
  </si>
  <si>
    <t>['live', 'long', 'time', 'grandma', 'schrute', 'live', 'grandpa', 'manheim', 'putter', 'argentina', 'try', 'visit', 'travel', 'visa', 'protest', 'shoah', 'foundation']</t>
  </si>
  <si>
    <t xml:space="preserve"> Thatâ€™s great. Thank you for coming in. [starts ushering him out] Robert Dunder everybody. [clapping] Thank you. That was wonderful. Do you have a ride?</t>
  </si>
  <si>
    <t>['great', 'thank', 'come', 'start', 'usher', 'robert', 'dunder', 'everybody', 'clap', 'thank', 'wonderful', 'ride']</t>
  </si>
  <si>
    <t xml:space="preserve"> Inspirational. What have we learned?  Well, we have learned that you canâ€™t teach an old dog new tricks, because itâ€™s illegal, and you will go to jail. [Pam raises hand]</t>
  </si>
  <si>
    <t>['inspirational', 'learn', 'learn', 'teach', 'old', 'dog', 'new', 'trick', 'illegal', 'jail', 'pam', 'raise', 'hand']</t>
  </si>
  <si>
    <t xml:space="preserve"> I think that I should help him get home.</t>
  </si>
  <si>
    <t>['help', 'home']</t>
  </si>
  <si>
    <t xml:space="preserve"> No, No. Donâ€™t help him. He doesnâ€™t need help, Pam. [Jim nods head and Pam gets up and leaves to help Robert Dunder, Michael shows Robert thumbs up] What a nice guy.  </t>
  </si>
  <si>
    <t>['help', 'need', 'help', 'pam', 'jim', 'nod', 'head', 'pam', 'get', 'leaf', 'help', 'robert', 'dunder', 'michael', 'show', 'robert', 'thumb', 'nice', 'guy']</t>
  </si>
  <si>
    <t xml:space="preserve"> Good night guys. [staff leaves the office]</t>
  </si>
  <si>
    <t>['night', 'guy', 'staff', 'leaf', 'office']</t>
  </si>
  <si>
    <t xml:space="preserve"> I disagree, I think it was very valuable.</t>
  </si>
  <si>
    <t>['disagree', 'valuable']</t>
  </si>
  <si>
    <t xml:space="preserve"> I happen to think the old ways of doing business are better. And I can prove it.</t>
  </si>
  <si>
    <t>['happen', 'old', 'way', 'business', 'better', 'prove']</t>
  </si>
  <si>
    <t xml:space="preserve"> I canâ€™t do this. I canâ€™t be with you. Every time I look in your eyes I see Sprinklesâ€™ stiff lifeless body.</t>
  </si>
  <si>
    <t>['time', 'look', 'eye', 'sprinkle', 'stiff', 'lifeless', 'body']</t>
  </si>
  <si>
    <t xml:space="preserve"> Then donâ€™t look in my eyes. Look right here [points to middle of forehead above the eyes], itâ€™s an old sales trick.</t>
  </si>
  <si>
    <t>['look', 'eye', 'look', 'point', 'middle', 'forehead', 'eye', 'old', 'sale', 'trick']</t>
  </si>
  <si>
    <t xml:space="preserve"> Iâ€™m sorry. I gave this everything I could.</t>
  </si>
  <si>
    <t>['sorry', 'give']</t>
  </si>
  <si>
    <t xml:space="preserve"> I will leave your toothbrush on top of your tire tomorrow morning. [gets up and leaves restaurant]  </t>
  </si>
  <si>
    <t>['leave', 'toothbrush', 'tire', 'tomorrow', 'morning', 'get', 'leaf', 'restaurant']</t>
  </si>
  <si>
    <t xml:space="preserve"> Hey, Amy.  How ya doing?</t>
  </si>
  <si>
    <t>['amy']</t>
  </si>
  <si>
    <t xml:space="preserve"> [under his breath] Nice to meet you.</t>
  </si>
  <si>
    <t>['breath', 'nice', 'meet']</t>
  </si>
  <si>
    <t xml:space="preserve"> Whoa, Toby.  Watch out.  Youâ€™re going to violate your own PDA memo.</t>
  </si>
  <si>
    <t>['whoa', 'toby', 'watch', 'go', 'violate', 'pda', 'memo']</t>
  </si>
  <si>
    <t xml:space="preserve">  I saw it.  I saw it, and it was amazing!  Who said I didnâ€™t see it?  Did Jim say that I didnâ€™t see it? I saw it!  </t>
  </si>
  <si>
    <t>['saw', 'saw', 'amaze', 'say', 'jim', 'saw']</t>
  </si>
  <si>
    <t xml:space="preserve">  We have a lot of colored paper hereâ€¦ why oh why do we keep printing this on white? [screen saver box hits the wall]</t>
  </si>
  <si>
    <t>['color', 'paper', 'printing', 'white', 'screen', 'saver', 'box', 'hit', 'wall']</t>
  </si>
  <si>
    <t xml:space="preserve">  Yeah!  I know.  I know.  Itâ€™s bland.</t>
  </si>
  <si>
    <t>['know', 'know', 'bland']</t>
  </si>
  <si>
    <t xml:space="preserve"> Like, something that you have to look for.  Sort of a â€œWhereâ€™s Waldo.â€ [screensaver box hits the corner of the screen]</t>
  </si>
  <si>
    <t>['look', 'sort', 'wheres', 'waldo', 'screensaver', 'box', 'hit', 'corner', 'screen']</t>
  </si>
  <si>
    <t xml:space="preserve"> [everyone gets up and leaves the conference room] Alright. Alright.  Letâ€™s quit while weâ€™re ahead.</t>
  </si>
  <si>
    <t>['get', 'leaf', 'conference', 'room', 'let', 'quit', 'ahead']</t>
  </si>
  <si>
    <t xml:space="preserve">  Some days I am just on fire.  What can I say?   </t>
  </si>
  <si>
    <t>['day', 'fire']</t>
  </si>
  <si>
    <t xml:space="preserve"> Oh, please, it was my pleasure.  Well we all came, soâ€¦ </t>
  </si>
  <si>
    <t>['pleasure', 'come']</t>
  </si>
  <si>
    <t xml:space="preserve">  Michael? This is the press release I was telling you about.  Ryan wants you to share it with everyone.</t>
  </si>
  <si>
    <t>['michael', 'press', 'release', 'tell', 'ryan', 'want', 'share']</t>
  </si>
  <si>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</si>
  <si>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['mmmmmm', 'attention', 'earthling', 'news', 'beep', 'beep', 'beep', 'beep', 'beep', 'beep', 'beep', 'beep', 'beep', 'beep', 'beep', 'beep', 'beep', 'beep', 'beep', 'beep', 'beep', 'beep', 'beep', 'beep', 'beep', 'beep', 'beep', 'today', 'big', 'head', 'new', 'york', 'attend', 'party', 'sushi', 'important', 'people', 'unrelated', 'note', 'interest', 'anectdote', 'boring', 'easy', 'memorize', 'drop', 'office', 'leave', 'thank']</t>
  </si>
  <si>
    <t xml:space="preserve">  Whoops.  Is that really what Ryan wanted you to tell us?</t>
  </si>
  <si>
    <t>['whoop', 'ryan', 'want', 'tell']</t>
  </si>
  <si>
    <t xml:space="preserve">  Andâ€¦ today the Dunder-Mifflin Infinity website officially launches.  </t>
  </si>
  <si>
    <t>['today', 'dundermifflin', 'infinity', 'website', 'officially', 'launch']</t>
  </si>
  <si>
    <t xml:space="preserve">  Well the website is the brain-child of my brain-child, Ryan.  It is my brain-grandchild. And, uh, to celebrate itâ€™s birth, all of the different branches are going to have satellite parties, which will be connected via web-cams and fibers to the real party, which is going on in New York City at uh, a very exclusive nightclub, and that is where all of the VIPâ€™s, including yours truly, will be partying with uh New York Cityâ€™s finest, and I do not mean policemenâ€¦   </t>
  </si>
  <si>
    <t>['website', 'brainchild', 'brainchild', 'ryan', 'braingrandchild', 'celebrate', 'birth', 'different', 'branch', 'go', 'satellite', 'party', 'connect', 'webcam', 'fiber', 'real', 'party', 'go', 'new', 'york', 'city', 'exclusive', 'nightclub', 'vip', 'include', 'truly', 'party', 'new', 'york', 'city', 'fine', 'mean', 'policeman']</t>
  </si>
  <si>
    <t xml:space="preserve">  The company is projecting record high sales, and that by 6:00 the website will be the new best salesman in the company.  Wow!  Watch out Dwight.</t>
  </si>
  <si>
    <t>['company', 'project', 'record', 'high', 'sale', 'website', 'new', 'best', 'salesman', 'company', 'wow', 'watch', 'dwight']</t>
  </si>
  <si>
    <t xml:space="preserve">  Thatâ€™s ridiculous.  Iâ€™m not going to be beaten by a website.</t>
  </si>
  <si>
    <t>['ridiculous', 'go', 'beaten', 'website']</t>
  </si>
  <si>
    <t xml:space="preserve">  Really?  â€˜Cause Ryan says so?</t>
  </si>
  <si>
    <t>['cause', 'ryan', 'say']</t>
  </si>
  <si>
    <t xml:space="preserve">  No.  It doesnâ€™t.  Iâ€™ll find out tonight.</t>
  </si>
  <si>
    <t>['tonight']</t>
  </si>
  <si>
    <t xml:space="preserve">  I can make more sales than a computer.  In fact, I challenge that website to make more sales than me today.</t>
  </si>
  <si>
    <t>['sale', 'computer', 'fact', 'challenge', 'website', 'sale', 'today']</t>
  </si>
  <si>
    <t xml:space="preserve">  Waste of time.  The websiteâ€™s going to win.</t>
  </si>
  <si>
    <t>['waste', 'time', 'website', 'go', 'win']</t>
  </si>
  <si>
    <t xml:space="preserve">  I wonâ€™t be watching, and I wonâ€™t.  </t>
  </si>
  <si>
    <t>['watch']</t>
  </si>
  <si>
    <t xml:space="preserve">  Dwight mercy killed Angelaâ€™s cat.  Itâ€™s very complicated.  Itâ€™s caused a lot of unpleasantness between Dwight and Angela.  Who are both already prone to unpleasantness.  </t>
  </si>
  <si>
    <t>['dwight', 'mercy', 'kill', 'angelas', 'cat', 'complicate', 'cause', 'unpleasantness', 'dwight', 'angela', 'prone', 'unpleasantness']</t>
  </si>
  <si>
    <t xml:space="preserve">  Hmm.  Very nice.  Very nice.</t>
  </si>
  <si>
    <t>['nice', 'nice']</t>
  </si>
  <si>
    <t xml:space="preserve">  I just feel like we need something more to acknowledge when I make a sale.</t>
  </si>
  <si>
    <t>['feel', 'need', 'acknowledge', 'sale']</t>
  </si>
  <si>
    <t xml:space="preserve">  Go to my car.  Open the trunk.  Inside you will see many pelts.  Under the smallest one is a case.  Inside that case is a bear horn.  Bring it to me.</t>
  </si>
  <si>
    <t>['car', 'open', 'trunk', 'inside', 'pelt', 'small', 'case', 'inside', 'case', 'bear', 'horn', 'bring']</t>
  </si>
  <si>
    <t xml:space="preserve">  Lunch party?  Itâ€™s supposed to say launch party!  What is wrong with you?  </t>
  </si>
  <si>
    <t>['lunch', 'party', 'suppose', 'launch', 'party', 'wrong']</t>
  </si>
  <si>
    <t xml:space="preserve">  I feel angry.  Angry at you.  Angry at you for doing something stupid.  Angry at me for believing you could do something not stupid.</t>
  </si>
  <si>
    <t>['feel', 'angry', 'angry', 'angry', 'stupid', 'angry', 'believe', 'stupid']</t>
  </si>
  <si>
    <t xml:space="preserve">  It is awful.  Youâ€™ve made this day awful!</t>
  </si>
  <si>
    <t>['awful', 'awful']</t>
  </si>
  <si>
    <t xml:space="preserve">  Then it would say lanch party, Kevin.  Would it really be better if it said lanch party?</t>
  </si>
  <si>
    <t>['lanch', 'party', 'kevin', 'better', 'say', 'lanch', 'party']</t>
  </si>
  <si>
    <t xml:space="preserve"> Okay, wow!  Easy, booster seat, nobody cares about this party anyway.</t>
  </si>
  <si>
    <t>['wow', 'easy', 'booster', 'seat', 'care', 'party']</t>
  </si>
  <si>
    <t xml:space="preserve">  Plan a party, Angela.  Oh!  And the entire world will see it.  Oh!  And hereâ€™s $65.00 for your budget.  Oh and here are four idiots whoâ€™ll do nothing but weigh you down.  Oh. And your catâ€™s still dead.  </t>
  </si>
  <si>
    <t>['plan', 'party', 'angela', 'entire', 'world', 'here', 'budget', 'idiot', 'wholl', 'weigh', 'cat', 'dead']</t>
  </si>
  <si>
    <t xml:space="preserve"> Hey, you wanna win?  You gotta fuel like a winner.</t>
  </si>
  <si>
    <t>['wan', 'win', 'get', 'fuel', 'winner']</t>
  </si>
  <si>
    <t xml:space="preserve"> Uhyeaahhh!  Hello, Susan?  Dwight Schrute. </t>
  </si>
  <si>
    <t>['uhyeaahhh', 'susan', 'dwight', 'schrute']</t>
  </si>
  <si>
    <t xml:space="preserve"> What would you say if I told you we could pull a prank on Dwight and at the same time not be working?</t>
  </si>
  <si>
    <t>['pull', 'prank', 'dwight', 'time', 'work']</t>
  </si>
  <si>
    <t xml:space="preserve">  Today Iâ€™m prepared to give you 15% off our normal prices.</t>
  </si>
  <si>
    <t>['today', 'prepared', 'normal', 'price']</t>
  </si>
  <si>
    <t xml:space="preserve">  Yeah, Iâ€™m aware of that.  But heâ€™s also being super annoying.  And Iâ€™m not a perfect person.</t>
  </si>
  <si>
    <t>['aware', 'super', 'annoy', 'perfect', 'person']</t>
  </si>
  <si>
    <t xml:space="preserve">  Three reams! Yoohooâ€¦ in your face, machines.</t>
  </si>
  <si>
    <t>['ream', 'yoohoo', 'face', 'machine']</t>
  </si>
  <si>
    <t xml:space="preserve">  What if I told you I could offer free shipping?  Sure.  Iâ€™ll hold.</t>
  </si>
  <si>
    <t>['offer', 'free', 'shipping', 'sure', 'hold']</t>
  </si>
  <si>
    <t xml:space="preserve"> [dictating to Pam] Not sure.  Just became self-aware.  So much to figure out.  I think I am programmed to be your enemy.  I think it is my job to destroy you when it comes to selling paper.</t>
  </si>
  <si>
    <t>['dictate', 'pam', 'sure', 'selfaware', 'figure', 'programmed', 'enemy', 'job', 'destroy', 'come', 'sell', 'paper']</t>
  </si>
  <si>
    <t xml:space="preserve">  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  </t>
  </si>
  <si>
    <t>['appear', 'website', 'alive', 'happens', 'computer', 'robot', 'scar', 'stupid', 'computer', 'scar', 'salesman', 'month', 'month', 'heard', 'february', 'corporate', 'give', 'plaque', 'lieu', 'pay', 'raise']</t>
  </si>
  <si>
    <t xml:space="preserve">  Ummâ€¦ hey.  Ah, whatâ€™s hanging?</t>
  </si>
  <si>
    <t>['hang']</t>
  </si>
  <si>
    <t xml:space="preserve">  Oh good.  Okay cool.  How many pounds do you think I could lose by 7?</t>
  </si>
  <si>
    <t>['cool', 'pound', 'lose']</t>
  </si>
  <si>
    <t xml:space="preserve">  Uh, just one second.  Weâ€™re in a meeting and Iâ€™ll see if heâ€™s available.  Itâ€™s Jan.  </t>
  </si>
  <si>
    <t>['second', 'meeting', 'available', 'jan']</t>
  </si>
  <si>
    <t xml:space="preserve">  Why donâ€™t you wanna go tonight?  Whatâ€¦ all your friends are gonna be there.  Itâ€™ll be fun.</t>
  </si>
  <si>
    <t>['wan', 'tonight', 'friend', 'fun']</t>
  </si>
  <si>
    <t xml:space="preserve">  Naâ€¦ no.  No.  If I go by myself everybody will think Iâ€™m a big loser.  </t>
  </si>
  <si>
    <t>['everybody', 'big', 'loser']</t>
  </si>
  <si>
    <t xml:space="preserve">  Do I have your permission to invite Carol?</t>
  </si>
  <si>
    <t>['permission', 'invite', 'carol']</t>
  </si>
  <si>
    <t xml:space="preserve">  Iâ€™m sorry. Iâ€™m sorry.  Itâ€™s just the firstâ€¦ girl that popped into my head.  Iâ€™ll find somebody I havenâ€™t slept with.  </t>
  </si>
  <si>
    <t>['sorry', 'sorry', 'girl', 'popped', 'head', 'somebody', 'slept']</t>
  </si>
  <si>
    <t xml:space="preserve">  So.  This is the dealio.  God has smiled upon me and given me two tickets to the big party in New York tonight.  What are you doing this evening?  Look at that.  They have their own little language now. Like twins.</t>
  </si>
  <si>
    <t>['dealio', 'god', 'smile', 'give', 'ticket', 'big', 'party', 'new', 'york', 'tonight', 'even', 'look', 'little', 'language', 'twin']</t>
  </si>
  <si>
    <t xml:space="preserve">  Alright.  Well fight it out amongst yourselves.  I was thinking Pammy but boys night out is also good.</t>
  </si>
  <si>
    <t>['fight', 'think', 'pammy', 'boy', 'night']</t>
  </si>
  <si>
    <t xml:space="preserve">  Just let me know who the winner is.</t>
  </si>
  <si>
    <t>['know', 'winner']</t>
  </si>
  <si>
    <t xml:space="preserve">  No, I realize you normally reorder in November, but what Iâ€™m suggestiâ€¦ you did what?  Ah no!  Thatâ€™s exactly what youâ€™re not supposed to do, damnit!  Why would you reorder from a computer when you can have the personal touch of a salesman?  Ahhhhh. [hangs up phone]</t>
  </si>
  <si>
    <t>['realize', 'normally', 'reorder', 'november', 'suggesti', 'exactly', 'suppose', 'damnit', 'reorder', 'personal', 'touch', 'salesman', 'ahhhhh', 'hang', 'phone']</t>
  </si>
  <si>
    <t xml:space="preserve">  Hereâ€™s a suggestion computer.  I assume you read binary so why donâ€™t you zero one one, one one one one, zero one one zero one one. </t>
  </si>
  <si>
    <t>['here', 'suggestion', 'computer', 'assume', 'read', 'binary', 'zero', 'zero', 'zero']</t>
  </si>
  <si>
    <t xml:space="preserve">  Okay. Um, while you were typing that I searched every database in existence and learned every fact about everything.  And mastered the violin.  Oop, and sold more paper.    </t>
  </si>
  <si>
    <t>['type', 'search', 'database', 'existence', 'learn', 'fact', 'master', 'violin', 'oop', 'sell', 'paper']</t>
  </si>
  <si>
    <t xml:space="preserve">  I asked for assorted cutlery and I got back spoons.  These are worthless.</t>
  </si>
  <si>
    <t>['ask', 'assort', 'cutlery', 'spoon', 'worthless']</t>
  </si>
  <si>
    <t xml:space="preserve">  Phyllis.  These are spoooons.  Spoons have rounded tops, and are used to scoop things.  What we need are forks, which have prongs, or tiny spears on top.  And we need knives, which have blades.  Do you understand me now?</t>
  </si>
  <si>
    <t>['phyllis', 'spoooons', 'spoon', 'round', 'top', 'scoop', 'thing', 'need', 'fork', 'prong', 'tiny', 'spear', 'need', 'knife', 'blade', 'understand']</t>
  </si>
  <si>
    <t xml:space="preserve">  What are you doing?  I am in the fight of my life against this computer and every sale counts.</t>
  </si>
  <si>
    <t>['fight', 'life', 'sale', 'count']</t>
  </si>
  <si>
    <t xml:space="preserve">  Damnit Kelly!  It knows!  It knows what you did!  </t>
  </si>
  <si>
    <t>['damnit', 'kelly', 'know', 'know']</t>
  </si>
  <si>
    <t xml:space="preserve">  Yâ€¦ You donâ€™t understand. Ifâ€¦ okay, if this makes the difference, Iâ€™m gonna tell it that you were responsible.</t>
  </si>
  <si>
    <t>['understand', 'make', 'difference', 'tell', 'responsible']</t>
  </si>
  <si>
    <t xml:space="preserve">  I am not a bad person.  When I left Staples, I took some of their leads with me but I never intended to use them.  What did I intend to do with them?  Who knows?  Maybe keep them as a souvenir.  Maybe use them.  </t>
  </si>
  <si>
    <t>['person', 'left', 'staple', 'take', 'lead', 'intend', 'use', 'intend', 'know', 'maybe', 'souvenir', 'maybe', 'use']</t>
  </si>
  <si>
    <t xml:space="preserve">  Yes, Mr. Galliado.  How would you like to pay ten percent less for paper than youâ€™re paying right now?  Itâ€™s not important how I got your information.  What is important is that you say yes.  Good.  </t>
  </si>
  <si>
    <t>['galliado', 'pay', 'percent', 'paper', 'pay', 'important', 'information', 'important']</t>
  </si>
  <si>
    <t xml:space="preserve">  Alright.  Iâ€™m ready to go and Iâ€™m callinâ€™ shotgun.</t>
  </si>
  <si>
    <t>['ready', 'callin', 'shotgun']</t>
  </si>
  <si>
    <t xml:space="preserve">  Oh yeah, youâ€™d better.  You better say good-bye to Pam.  Say good-bye to Pam.  Byyyyyye.  I love you.  [kissing noise, kissing noise]  I love ya Pamâ€¦ okay.  [singing]  Iâ€™m leavinâ€™ inside Jimâ€™s car, I donâ€™t know when Iâ€™ll be back again.  Yes I do.  Tomorrow Iâ€™ll be back.  Iâ€™ll be back.  Tomorrow.  Umâ€¦ yeah.  So you know what?  Why donâ€™t you guys take off a little bit early tonight?</t>
  </si>
  <si>
    <t>['better', 'better', 'goodbye', 'pam', 'goodbye', 'pam', 'byyyyyye', 'love', 'kiss', 'noise', 'kiss', 'noise', 'love', 'pam', 'sing', 'leavin', 'inside', 'jims', 'car', 'know', 'tomorrow', 'tomorrow', 'know', 'guy', 'little', 'bit', 'early', 'tonight']</t>
  </si>
  <si>
    <t xml:space="preserve">  Because thereâ€™s a party! A party for the website Iâ€™ve been planning for two weeks.</t>
  </si>
  <si>
    <t>['there', 'party', 'party', 'website', 'planning', 'week']</t>
  </si>
  <si>
    <t xml:space="preserve">  If you are not this tall, you may not ride the rollercoaster.  See you guys tomorrow.</t>
  </si>
  <si>
    <t>['tall', 'ride', 'rollercoaster', 'guy', 'tomorrow']</t>
  </si>
  <si>
    <t xml:space="preserve">  Perfect.  So let me just get some basic information from you. Mmmhmm.</t>
  </si>
  <si>
    <t>['perfect', 'basic', 'information', 'mmmhmm']</t>
  </si>
  <si>
    <t xml:space="preserve">  Iâ€™m sorry.  Am, so sorry.  Iâ€¦ yes.  Uh, could you repeat that?  </t>
  </si>
  <si>
    <t>['sorry', 'sorry', 'repeat']</t>
  </si>
  <si>
    <t xml:space="preserve">  Yesss!  Ten reams for the US District Court!  Did I happen to mention the forty reams for the battered womenâ€™s shelter?</t>
  </si>
  <si>
    <t>['yes', 'ream', 'district', 'court', 'happen', 'mention', 'ream', 'batter', 'woman', 'shelter']</t>
  </si>
  <si>
    <t xml:space="preserve">  Stop it! Gimme that! Give it!</t>
  </si>
  <si>
    <t>['stop', 'gim']</t>
  </si>
  <si>
    <t xml:space="preserve">  You ever read this? [holds up Green Eggs and Ham]</t>
  </si>
  <si>
    <t>['read', 'hold', 'green', 'egg', 'ham']</t>
  </si>
  <si>
    <t xml:space="preserve">  Yep.  A long time ago, but, I liked it.</t>
  </si>
  <si>
    <t>['yep', 'long', 'time', 'like']</t>
  </si>
  <si>
    <t xml:space="preserve">  Got it for Ryan.  Wanted to get him Oh The Places Youâ€™ll Go, but they were sold out.  Figuredâ€¦ </t>
  </si>
  <si>
    <t>['ryan', 'want', 'place', 'sell', 'figure']</t>
  </si>
  <si>
    <t xml:space="preserve">  Itâ€™s not.  Itâ€™s different.  But itâ€™s a good book.</t>
  </si>
  <si>
    <t>['different', 'book']</t>
  </si>
  <si>
    <t xml:space="preserve">  You guys should come over for dinner.  You and Pam.  Thatâ€™d be fun.  Friday?</t>
  </si>
  <si>
    <t>['guy', 'dinner', 'pam', 'thatd', 'fun', 'friday']</t>
  </si>
  <si>
    <t xml:space="preserve">  Oh, no causeâ€¦ youâ€™re gonna let me know when weâ€™re close, right?</t>
  </si>
  <si>
    <t>['cause', 'know', 'close']</t>
  </si>
  <si>
    <t xml:space="preserve">  Yes.  Actually I will tell you right now.  Itâ€™s a club called Chatroom, and thereâ€™s a password to get in, which is actually password.  Soâ€¦ </t>
  </si>
  <si>
    <t>['actually', 'tell', 'club', 'call', 'chatroom', 'there', 'password', 'actually', 'password']</t>
  </si>
  <si>
    <t xml:space="preserve">  No, Iâ€™m sure thatâ€™s not.  Naâ€¦ </t>
  </si>
  <si>
    <t xml:space="preserve">  Are there, uh, three wâ€™s at the beginning of the address?</t>
  </si>
  <si>
    <t>['w', 'begin', 'address']</t>
  </si>
  <si>
    <t xml:space="preserve">  Well the invitation says VIPâ€™s only.  Is this how you treat your VIPâ€™s, Ryan?  Weâ€™re already in the city.  The main part with the buildings.  What am I supposed to do?  What do you want me to do tonight?  And if you tell me, that I have to drive back to Scranton, to the satellite party, I am going to throw up!  Okay Iâ€™m going to throw up.  Iâ€™m throwing up.  Youâ€™re making me throw up, Ryan.  </t>
  </si>
  <si>
    <t>['invitation', 'say', 'vip', 'treat', 'vip', 'ryan', 'city', 'main', 'building', 'suppose', 'want', 'tonight', 'tell', 'drive', 'scranton', 'satellite', 'party', 'go', 'throw', 'go', 'throw', 'throw', 'make', 'throw', 'ryan']</t>
  </si>
  <si>
    <t xml:space="preserve">  You know what this is like?  Iâ€™ll tell you what this is like. This is like when the Freshmen would throw a party and wouldnâ€™t let any of the Seniors go.  </t>
  </si>
  <si>
    <t>['know', 'tell', 'freshman', 'throw', 'party', 'senior']</t>
  </si>
  <si>
    <t xml:space="preserve">  Doesnâ€™t it just piss you off sometimes that that little twerp got the promotion over us?</t>
  </si>
  <si>
    <t>['piss', 'little', 'twerp', 'promotion']</t>
  </si>
  <si>
    <t xml:space="preserve"> Oh actually I withdrew from consideration.</t>
  </si>
  <si>
    <t>['actually', 'withdrew', 'consideration']</t>
  </si>
  <si>
    <t xml:space="preserve">  Reams. Wait. Say it. Say it again.  Announce it again.</t>
  </si>
  <si>
    <t>['ream', 'wait', 'announce']</t>
  </si>
  <si>
    <t xml:space="preserve">  Hey.  So. What do you think?  I did it for you.</t>
  </si>
  <si>
    <t xml:space="preserve">  How do you tell someone itâ€™s over?  You send them a notarized letter, right?  Well, what if the recipient is your notary?  </t>
  </si>
  <si>
    <t>['tell', 'send', 'notarize', 'letter', 'recipient', 'notary']</t>
  </si>
  <si>
    <t xml:space="preserve">  Hey.  Do you have any men that you can fix me up with?  I would like to have a relationship with a man.</t>
  </si>
  <si>
    <t>['men', 'fix', 'relationship', 'man']</t>
  </si>
  <si>
    <t xml:space="preserve">  Ohhh, what?  Oh I think I faked Oscar out.</t>
  </si>
  <si>
    <t>['ohhh', 'fake', 'oscar']</t>
  </si>
  <si>
    <t xml:space="preserve">  I think I faked Stanley out too.  Who else thought that I was leaving?  And they could all go home early?  Gotcha.  Gotcha.  Gotcha.  Well who needs New York?  Right?  We can have a killer party right here in Scranton.</t>
  </si>
  <si>
    <t>['fake', 'stanley', 'thought', 'leave', 'home', 'early', 'gotcha', 'gotcha', 'gotcha', 'need', 'new', 'york', 'killer', 'party', 'scranton']</t>
  </si>
  <si>
    <t xml:space="preserve">  Nope nope nope no.  This is going to be nothing like the party youâ€™ve been planning.  This is going to be good and everybodyâ€™s gonna come.  Whatâ€™s wrong with Dwight?</t>
  </si>
  <si>
    <t>['nope', 'nope', 'nope', 'go', 'party', 'planning', 'go', 'everybodys', 'wrong', 'dwight']</t>
  </si>
  <si>
    <t xml:space="preserve">  Oh hey!  Good for you.  Good for you.  Scranton power.  Alright you know what?  Angela Iâ€™d like you to come into my office in ten minutes. Bring something to write with and something to write on.  Good.  </t>
  </si>
  <si>
    <t>['scranton', 'power', 'know', 'angela', 'office', 'minute', 'bring', 'write', 'write']</t>
  </si>
  <si>
    <t xml:space="preserve">  This was a pretty disappointing day.  It was kind of a slap in the face to realize that I wasnâ€™t as important as I thought I was to a certain young executive who I cared about.  But, you know, Iâ€™m not gonna cry over it.  I did that in the car on the way home.  </t>
  </si>
  <si>
    <t>['pretty', 'disappoint', 'kind', 'slap', 'face', 'realize', 'important', 'thought', 'certain', 'young', 'executive', 'care', 'know', 'car', 'way', 'home']</t>
  </si>
  <si>
    <t xml:space="preserve">  Good.  These are some things that I would like to have happen.</t>
  </si>
  <si>
    <t>['thing', 'happen']</t>
  </si>
  <si>
    <t xml:space="preserve">  Beer, lite beer, streamers, orchids. Better lighting?  </t>
  </si>
  <si>
    <t>['beer', 'lite', 'beer', 'streamer', 'orchid', 'better', 'light']</t>
  </si>
  <si>
    <t xml:space="preserve">  Those are just things.  This is how I want it to feel. </t>
  </si>
  <si>
    <t>['thing', 'want', 'feel']</t>
  </si>
  <si>
    <t xml:space="preserve">  Pizza, pizza with mushrooms, pizza without mushrooms, white pizza, steak?</t>
  </si>
  <si>
    <t>['pizza', 'pizza', 'mushroom', 'pizza', 'mushroom', 'white', 'pizza', 'steak']</t>
  </si>
  <si>
    <t xml:space="preserve">  I would like this party to be sexier, cooler, more importantâ€¦ </t>
  </si>
  <si>
    <t>['party', 'sexier', 'cooler', 'important']</t>
  </si>
  <si>
    <t xml:space="preserve">  I want it to embarrass all other parties.  I want it to be a party that the guys in New York watch on the web-cam and say, â€œWow! How did they get Al Roker to come?â€</t>
  </si>
  <si>
    <t>['want', 'embarrass', 'party', 'want', 'party', 'guy', 'new', 'york', 'watch', 'webcam', 'wow', 'al', 'roker']</t>
  </si>
  <si>
    <t xml:space="preserve">  Yes you can.  I know you can.  I wouldnâ€™t say that if I didnâ€™t hundred percent believe it.  Who else could do this?</t>
  </si>
  <si>
    <t>['know', 'percent', 'believe']</t>
  </si>
  <si>
    <t xml:space="preserve">  No seriously.  Is there anyone else who could do it better?  Because we donâ€™t have a lot of time.  Iâ€™ll get the pizza!  </t>
  </si>
  <si>
    <t>['seriously', 'better', 'time', 'pizza']</t>
  </si>
  <si>
    <t xml:space="preserve"> I think itâ€™s inappropriate to date someone you work with.</t>
  </si>
  <si>
    <t>['inappropriate', 'date', 'work']</t>
  </si>
  <si>
    <t xml:space="preserve"> No.  I think you should date Kelly.</t>
  </si>
  <si>
    <t>['date', 'kelly']</t>
  </si>
  <si>
    <t xml:space="preserve"> Uh, she works in the annex.  Youâ€™re also welcome to date Toby.</t>
  </si>
  <si>
    <t>['work', 'annex', 'welcome', 'date', 'toby']</t>
  </si>
  <si>
    <t xml:space="preserve"> Guess who just ordered from your favorite pizza place, Alfredo?</t>
  </si>
  <si>
    <t>['guess', 'order', 'favorite', 'pizza', 'place', 'alfredo']</t>
  </si>
  <si>
    <t xml:space="preserve"> You know what?  I donâ€™t understand when you all talk at the same time.</t>
  </si>
  <si>
    <t>['know', 'understand', 'talk', 'time']</t>
  </si>
  <si>
    <t xml:space="preserve"> Okay, okay, whatâ€™s better?  A medium amount of good pizza?  Or all you can eat of pretty good pizza?</t>
  </si>
  <si>
    <t>['better', 'medium', 'pizza', 'eat', 'pretty', 'pizza']</t>
  </si>
  <si>
    <t xml:space="preserve"> It should take no time at all if you put the care into it that you normally do.</t>
  </si>
  <si>
    <t>['time', 'care', 'normally']</t>
  </si>
  <si>
    <t xml:space="preserve"> I have been working on a party for three weeks that just got thrown out the window.  So now Iâ€™ve got to pull together a whole new party, and my useless number two quit, so now thereâ€™s no one in charge of orchids, chocolates, or the thing thatâ€™s made of ice.  And my upper back itches, and itâ€™s itched all day, and I canâ€™t reach it, and Kevin had Greek food for lunch again.  </t>
  </si>
  <si>
    <t>['work', 'party', 'week', 'thrown', 'window', 'pull', 'new', 'party', 'useless', 'number', 'quit', 'there', 'charge', 'orchid', 'chocolate', 'ice', 'upper', 'itch', 'itch', 'reach', 'kevin', 'greek', 'food', 'lunch']</t>
  </si>
  <si>
    <t xml:space="preserve"> The Pizza by Alfredo guy is here.</t>
  </si>
  <si>
    <t>['pizza', 'alfredo', 'guy']</t>
  </si>
  <si>
    <t xml:space="preserve"> Right, I have a coupon, so half of sixty-three fifty, and half the tip of sixty-three fifty.</t>
  </si>
  <si>
    <t>['coupon', 'half', 'sixtythree', 'half', 'tip', 'sixtythree']</t>
  </si>
  <si>
    <t xml:space="preserve"> Yeah, I told them on the phone that I was ordering eight pizzas.</t>
  </si>
  <si>
    <t>['phone', 'order', 'pizza']</t>
  </si>
  <si>
    <t xml:space="preserve"> You didnâ€™t actually think I was going to spend sixty bucks on pizza?</t>
  </si>
  <si>
    <t>['actually', 'go', 'spend', 'buck', 'pizza']</t>
  </si>
  <si>
    <t xml:space="preserve"> Okay, it doesnâ€™t say it anywhere on the coupon, and if itâ€™s policy, it should say it on the coupon.</t>
  </si>
  <si>
    <t>['coupon', 'policy', 'coupon']</t>
  </si>
  <si>
    <t xml:space="preserve"> [sarcastic shrugging of shoulders] What do you mean hmm-um?</t>
  </si>
  <si>
    <t>['sarcastic', 'shrug', 'shoulder', 'mean', 'hmmum']</t>
  </si>
  <si>
    <t xml:space="preserve"> It is your problem.  Thatâ€™s no way to do business, okay? I ordered eight pizzas with a half-off coupon, so I would like eight pizzas for half-off.  End of story.</t>
  </si>
  <si>
    <t>['problem', 'way', 'business', 'order', 'pizza', 'halfoff', 'coupon', 'pizza', 'halfoff', 'end', 'story']</t>
  </si>
  <si>
    <t xml:space="preserve">  No, no youâ€™re not going anywhere.  Youâ€™re staying here until we figure this out.</t>
  </si>
  <si>
    <t>['go', 'stay', 'figure']</t>
  </si>
  <si>
    <t xml:space="preserve"> You know what?  This young man needs to learn thatâ€™s not how you treat people.  I donâ€™t care if itâ€™s pizza.  Good business is about respect and accountability and follow through.  You donâ€™t just make promises and pull the rug out from under somebody, do you?  Dwight, please escort this young man into the conference room.  Right now, get in the conference room.</t>
  </si>
  <si>
    <t>['know', 'young', 'man', 'need', 'learn', 'treat', 'people', 'care', 'pizza', 'business', 'respect', 'accountability', 'follow', 'promise', 'pull', 'rug', 'somebody', 'dwight', 'escort', 'young', 'man', 'conference', 'room', 'conference', 'room']</t>
  </si>
  <si>
    <t xml:space="preserve"> Yes you are, yes you are, and you will come out when you decide to give me a discount on the pizza.  Please, thank you.</t>
  </si>
  <si>
    <t>['decide', 'discount', 'pizza', 'thank']</t>
  </si>
  <si>
    <t xml:space="preserve"> No, you donâ€™t even know what stupid is.  Itâ€™s about to get all stupid up in here.  </t>
  </si>
  <si>
    <t>['know', 'stupid', 'stupid']</t>
  </si>
  <si>
    <t xml:space="preserve"> Iâ€™ve seen this kid before. Heâ€™s one the kids who sneaks on my farm and steals my hemp.  </t>
  </si>
  <si>
    <t>['see', 'kid', 'kid', 'sneak', 'farm', 'steal', 'hemp']</t>
  </si>
  <si>
    <t xml:space="preserve"> Weâ€™re a paper company.  The best paper company in the whole wide world.</t>
  </si>
  <si>
    <t>['paper', 'company', 'best', 'paper', 'company', 'wide', 'world']</t>
  </si>
  <si>
    <t xml:space="preserve"> Alright, Dwight, knock it off.  You better think about what you are doing young man.</t>
  </si>
  <si>
    <t>['dwight', 'knock', 'better', 'young', 'man']</t>
  </si>
  <si>
    <t xml:space="preserve"> No!  Iâ€™m an adult, I donâ€™t have to think or do anything.  Youâ€™re a kid, a little snot-nosed, punk kid who thinks heâ€™s better than everyone else, because heâ€™s some hot shot, and you donâ€™t know anything about sales.  So stop being a disrespectful little jerk, okay?</t>
  </si>
  <si>
    <t>['adult', 'kid', 'little', 'snotnosed', 'punk', 'kid', 'think', 'better', 'hot', 'shot', 'know', 'sale', 'stop', 'disrespectful', 'little', 'jerk']</t>
  </si>
  <si>
    <t xml:space="preserve"> Yeah sales, you sell pizza.  Last time I checked thatâ€™s called sales.</t>
  </si>
  <si>
    <t>['sale', 'sell', 'pizza', 'time', 'checked', 'call', 'sale']</t>
  </si>
  <si>
    <t xml:space="preserve"> Alright stop, stop making him say it!  You just made this worse, a whole lot worse.</t>
  </si>
  <si>
    <t>['stop', 'stop', 'make', 'bad', 'bad']</t>
  </si>
  <si>
    <t xml:space="preserve"> Let go of the little jerk boy before he has learned his lesson?</t>
  </si>
  <si>
    <t>['little', 'jerk', 'boy', 'learn', 'lesson']</t>
  </si>
  <si>
    <t xml:space="preserve"> You know what Jim, the world would be a better place if people were held accountable for their actions.</t>
  </si>
  <si>
    <t>['know', 'jim', 'world', 'better', 'place', 'people', 'held', 'accountable', 'action']</t>
  </si>
  <si>
    <t xml:space="preserve"> Iâ€™m not kidnapping him, Iâ€™m keeping him until I get what I want.</t>
  </si>
  <si>
    <t>['kidnapping', 'keep', 'want']</t>
  </si>
  <si>
    <t xml:space="preserve"> I think youâ€™re over-thinking it.</t>
  </si>
  <si>
    <t>['overthinking']</t>
  </si>
  <si>
    <t xml:space="preserve"> I think youâ€™re under-thinking it.</t>
  </si>
  <si>
    <t>['underthinking']</t>
  </si>
  <si>
    <t xml:space="preserve"> Yes, is Alfredo there?  Can I speak to a manager then?  Okay, can you tell the manager that Iâ€™m keeping his delivery kid until I get a discount on the eight pizzas I ordered.  Yes, I know it is not on the coupon.  Also I would like him to throw in two, three pizzas for ourâ€¦</t>
  </si>
  <si>
    <t>['alfredo', 'speak', 'manager', 'tell', 'manager', 'keep', 'delivery', 'kid', 'discount', 'pizza', 'order', 'know', 'coupon', 'throw', 'pizza']</t>
  </si>
  <si>
    <t xml:space="preserve"> Listen up kid.  [pops balloon with his hands]  I donâ€™t like you, but because some town in Switzerland says so, you have rights.</t>
  </si>
  <si>
    <t>['listen', 'kid', 'pop', 'balloon', 'hand', 'town', 'switzerland', 'say', 'right']</t>
  </si>
  <si>
    <t xml:space="preserve"> Michael just called the pizza place with a list of demands.</t>
  </si>
  <si>
    <t>['michael', 'call', 'pizza', 'place', 'list', 'demand']</t>
  </si>
  <si>
    <t xml:space="preserve"> Itâ€™s just ice, itâ€™ll melt all over the floor.</t>
  </si>
  <si>
    <t>['ice', 'melt', 'floor']</t>
  </si>
  <si>
    <t xml:space="preserve"> Michael, Ryan wants to introduce the branch managers in a few minutes.  You just have to wave and introduce yourself.</t>
  </si>
  <si>
    <t>['michael', 'ryan', 'want', 'introduce', 'branch', 'manager', 'minute', 'wave', 'introduce']</t>
  </si>
  <si>
    <t xml:space="preserve"> Hey, quick question.  If I take a pizza, do you think you could take some sodas and some napkins up to the roof?</t>
  </si>
  <si>
    <t>['quick', 'question', 'pizza', 'soda', 'napkin', 'roof']</t>
  </si>
  <si>
    <t xml:space="preserve"> Do you remember what you said to me on my first day of work, just before you walked me over to my desk?</t>
  </si>
  <si>
    <t>['remember', 'say', 'work', 'walk', 'desk']</t>
  </si>
  <si>
    <t xml:space="preserve"> Yeah, enjoy this moment, because youâ€™re never going to go back to this time before you met your desk mate Dwight.</t>
  </si>
  <si>
    <t>['enjoy', 'moment', 'go', 'time', 'met', 'desk', 'mate', 'dwight']</t>
  </si>
  <si>
    <t xml:space="preserve"> And thatâ€™s when I knew. You?</t>
  </si>
  <si>
    <t xml:space="preserve"> You came up to my desk, and said, this might sound weird, and thereâ€™s no reason for me to know this, but that mixed berry yogurt youâ€™re about to eat has expired.</t>
  </si>
  <si>
    <t>['come', 'desk', 'say', 'sound', 'weird', 'there', 'reason', 'know', 'mixed', 'berry', 'yogurt', 'eat', 'expire']</t>
  </si>
  <si>
    <t xml:space="preserve"> That was the moment that you knew you liked me?</t>
  </si>
  <si>
    <t>['moment', 'like']</t>
  </si>
  <si>
    <t xml:space="preserve"> Hey, I just think you should know that one of my salesmen beat your stupid computer, so take that [bleep]hole.</t>
  </si>
  <si>
    <t>['know', 'salesman', 'beat', 'stupid', 'computer', 'bleephole']</t>
  </si>
  <si>
    <t xml:space="preserve"> I didnâ€™t ask you to scratch it.</t>
  </si>
  <si>
    <t>['ask', 'scratch']</t>
  </si>
  <si>
    <t xml:space="preserve"> [kicks open bathroom door] If youâ€™re going number one youâ€™ve got ten more seconds!  </t>
  </si>
  <si>
    <t>['kick', 'open', 'bathroom', 'door', 'go', 'number', 'second']</t>
  </si>
  <si>
    <t xml:space="preserve"> Whoa, whoa, whoa, whoa, what are you doing?</t>
  </si>
  <si>
    <t>['whoa', 'whoa', 'whoa', 'whoa']</t>
  </si>
  <si>
    <t xml:space="preserve"> Iâ€™m just scaring him.  The trick is to make him think youâ€™re going to do something to him.</t>
  </si>
  <si>
    <t>['scar', 'trick', 'go']</t>
  </si>
  <si>
    <t xml:space="preserve"> Shut up, or Iâ€™m going to punch you in the throat!</t>
  </si>
  <si>
    <t>['shut', 'go', 'punch', 'throat']</t>
  </si>
  <si>
    <t xml:space="preserve"> Hey, hey, hey stop it.  Stop it now, God. Oh my God, oh my God, no, no, no.  I kidnapped a kid.</t>
  </si>
  <si>
    <t>['stop', 'stop', 'god', 'god', 'god', 'kidnap', 'kid']</t>
  </si>
  <si>
    <t xml:space="preserve"> Youâ€™re breaking up. I canâ€™t hear you.</t>
  </si>
  <si>
    <t>['break', 'hear']</t>
  </si>
  <si>
    <t xml:space="preserve"> [to Dwight] Mmm-kay.  I want you to go in there, and pay him for the pizzas, and give him a generous tip, no more than ten percent.</t>
  </si>
  <si>
    <t>['dwight', 'mmmkay', 'want', 'pay', 'pizza', 'generous', 'tip', 'percent']</t>
  </si>
  <si>
    <t xml:space="preserve"> And hopefully he will walk out, and the rest is out of our hands.</t>
  </si>
  <si>
    <t>['hopefully', 'walk', 'rest', 'hand']</t>
  </si>
  <si>
    <t xml:space="preserve"> Here we go, sixty-five.  You know what?  Thereâ€™s two more.</t>
  </si>
  <si>
    <t>['sixtyfive', 'know', 'there']</t>
  </si>
  <si>
    <t xml:space="preserve"> [pizza guy flips him off] Okay.</t>
  </si>
  <si>
    <t>['pizza', 'guy', 'flip']</t>
  </si>
  <si>
    <t xml:space="preserve"> Alright.  Oh, I assume Iâ€™m going to be reimbursed for the pizzas.</t>
  </si>
  <si>
    <t>['assume', 'go', 'reimburse', 'pizza']</t>
  </si>
  <si>
    <t xml:space="preserve"> Not now Dwight, please, itâ€™s not the time.  </t>
  </si>
  <si>
    <t>['dwight', 'time']</t>
  </si>
  <si>
    <t xml:space="preserve"> A toast, better make it good.  To avoiding a class two felony charge.</t>
  </si>
  <si>
    <t>['toast', 'better', 'avoid', 'class', 'felony', 'charge']</t>
  </si>
  <si>
    <t xml:space="preserve"> Well, I need to get the horrible taste of this pizza out of my mouth.  Iâ€™d really like some sushi.  I was hoping that I would have New York style sushi today.  And you know what?</t>
  </si>
  <si>
    <t>['need', 'horrible', 'taste', 'pizza', 'mouth', 'sushi', 'hop', 'new', 'york', 'style', 'sushi', 'today', 'know']</t>
  </si>
  <si>
    <t xml:space="preserve"> Uh-uh, no, there is only one place where they authentic New York style sushi.</t>
  </si>
  <si>
    <t>['uhuh', 'place', 'authentic', 'new', 'york', 'style', 'sushi']</t>
  </si>
  <si>
    <t xml:space="preserve"> Hey, you know what? [Michael and Dwight grab plates of sushi] Come on, come on, letâ€™s go.</t>
  </si>
  <si>
    <t>['know', 'michael', 'dwight', 'grab', 'plate', 'sushi', 'let']</t>
  </si>
  <si>
    <t xml:space="preserve"> Oh, thanks.  This is the guy that beat the computer.</t>
  </si>
  <si>
    <t>['thanks', 'guy', 'beat', 'computer']</t>
  </si>
  <si>
    <t xml:space="preserve"> [mocking Ryan] Iâ€™m Ryan, and tonight didnâ€™t go the way that I thought it would, because it didnâ€™t work out for me, and Iâ€™m very embarrassed.  I got egg all over my face.</t>
  </si>
  <si>
    <t>['mock', 'ryan', 'ryan', 'tonight', 'way', 'thought', 'work', 'embarrass', 'egg', 'face']</t>
  </si>
  <si>
    <t xml:space="preserve">  And I spent so much time in Scranton and I never sold any paper.</t>
  </si>
  <si>
    <t>['spent', 'time', 'scranton', 'sell', 'paper']</t>
  </si>
  <si>
    <t xml:space="preserve"> I never sold any paper, because Iâ€™m an idiot.</t>
  </si>
  <si>
    <t>['sell', 'paper', 'idiot']</t>
  </si>
  <si>
    <t xml:space="preserve"> I started a fire, I started a fire.</t>
  </si>
  <si>
    <t>['start', 'fire', 'start', 'fire']</t>
  </si>
  <si>
    <t xml:space="preserve"> Now Iâ€™ve got a beard, and I can do whatever I want, and Iâ€™m your boss.</t>
  </si>
  <si>
    <t>['beard', 'want', 'bos']</t>
  </si>
  <si>
    <t xml:space="preserve"> And Iâ€™m hot, Iâ€™m so hot. Thatâ€™s why everybodyâ€¦</t>
  </si>
  <si>
    <t>['hot', 'hot', 'everybody']</t>
  </si>
  <si>
    <t xml:space="preserve"> I donâ€™t get that, I donâ€™t understand that.</t>
  </si>
  <si>
    <t>['understand']</t>
  </si>
  <si>
    <t xml:space="preserve"> Well, itâ€™s part of it, itâ€™s just theâ€¦ uhhh.</t>
  </si>
  <si>
    <t>['uhhh']</t>
  </si>
  <si>
    <t xml:space="preserve"> [Dwight come into office unshaven]  What?</t>
  </si>
  <si>
    <t>['dwight', 'office', 'unshaven']</t>
  </si>
  <si>
    <t xml:space="preserve"> Itâ€™s called being a man.  You should try it sometime.</t>
  </si>
  <si>
    <t>['call', 'man', 'try']</t>
  </si>
  <si>
    <t xml:space="preserve"> I stopped shaving because my girlfriend broke up with me.  Am I in pain?  Hell, yeah.  But Iâ€™ll tell you something, I thrive in pain.  I love pain.  To me, pain is not pain at all.  No.  It is pure pleasure.  And I hate pleasure.  Almost as much as I love pain.  So, yeah, Iâ€™m in pain.    </t>
  </si>
  <si>
    <t>['stop', 'shave', 'girlfriend', 'broke', 'pain', 'hell', 'tell', 'thrive', 'pain', 'love', 'pain', 'pain', 'pain', 'pure', 'pleasure', 'hate', 'pleasure', 'love', 'pain', 'pain']</t>
  </si>
  <si>
    <t xml:space="preserve"> I want you to look at me and tell me what is wrong with me. [Pam stares and nods]  Donâ€™t avoid this.  I know youâ€™re dying to say it, so just say it.</t>
  </si>
  <si>
    <t>['want', 'look', 'tell', 'wrong', 'pam', 'stare', 'nod', 'avoid', 'know', 'die']</t>
  </si>
  <si>
    <t xml:space="preserve"> What, no.  No.  Okay, bags.  I have bags under my eyes, Pam.  I didnâ€™t see it at home, I didnâ€™t see it in the bathroom, I didnâ€™t see it on any of the city mirrors, but in this lightâ€¦</t>
  </si>
  <si>
    <t>['bag', 'bag', 'eye', 'pam', 'home', 'bathroom', 'city', 'mirror', 'light']</t>
  </si>
  <si>
    <t xml:space="preserve"> [interrupting] The city mirrors, or theâ€¦?</t>
  </si>
  <si>
    <t>['interrupt', 'city', 'mirror']</t>
  </si>
  <si>
    <t xml:space="preserve"> The big, free mirrors that the city puts up, on trees and telephone poles?  The big round things.</t>
  </si>
  <si>
    <t>['big', 'free', 'mirror', 'city', 'put', 'tree', 'telephone', 'pole', 'big', 'round', 'thing']</t>
  </si>
  <si>
    <t xml:space="preserve"> The ones for drivers to check their blind spots?  </t>
  </si>
  <si>
    <t>['one', 'driver', 'check', 'blind', 'spot']</t>
  </si>
  <si>
    <t xml:space="preserve"> Yes.  I have bags under my eyes, and I canâ€™t go to New York like this!  What do I do?  What do I do?</t>
  </si>
  <si>
    <t>['bag', 'eye', 'new', 'york']</t>
  </si>
  <si>
    <t xml:space="preserve"> Put cold tea bags on your eyes.</t>
  </si>
  <si>
    <t>['cold', 'tea', 'bag', 'eye']</t>
  </si>
  <si>
    <t xml:space="preserve"> All right!  Martha Stewart!  You can be Martha Stewartâ€™s receptionist!  Very good!  I will be tea bagginâ€™ it.  Nnâ€¦ no.  </t>
  </si>
  <si>
    <t>['martha', 'stewart', 'martha', 'stewart', 'receptionist', 'tea', 'baggin', 'nn']</t>
  </si>
  <si>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</si>
  <si>
    <t>['tea', 'bag', 'eye', 'feel', 'badly', 'invite', 'party', 'invite', 'know', 'work', 'hard', 'apply', 'someday', 'invite', 'party', 'course', 'point', 'go', 'better', 'party', 'able']</t>
  </si>
  <si>
    <t xml:space="preserve"> Uhâ€¦ something cool that Ryan doesnâ€™t know about yet.</t>
  </si>
  <si>
    <t>['cool', 'ryan', 'know']</t>
  </si>
  <si>
    <t xml:space="preserve"> I donâ€™t know, but standing hereâ€™s not going to give you the answer.  Go.  </t>
  </si>
  <si>
    <t>['know', 'stand', 'here', 'go', 'answer']</t>
  </si>
  <si>
    <t xml:space="preserve"> Tonight my party will be broadcast out to five other states.  Which means, it will be compared to Denise Stimmâ€™s party in Buffalo.  Any idiot can defrost a microwavable hors dâ€™oeuvres platter.  And Denise proves that with every party she throws.  Oh, and Denise?  Stop telling people your hairâ€™s naturally curly.  We all know you get perms.  </t>
  </si>
  <si>
    <t>['tonight', 'party', 'broadcast', 'state', 'mean', 'compare', 'denise', 'stimms', 'party', 'buffalo', 'idiot', 'defrost', 'microwavable', 'hors', 'doeuvres', 'platter', 'denise', 'prof', 'party', 'throw', 'denise', 'stop', 'tell', 'people', 'hair', 'naturally', 'curly', 'know', 'perm']</t>
  </si>
  <si>
    <t xml:space="preserve"> Hey.  The way I see it, itâ€™s getting late, and the only thing standing between you and a warm bed is my friendâ€™s pizza discount.  So whattaya say?  [pizza guy stares]  Oh, so thatâ€™s how itâ€™s gonna be.  Well, I can stay here all night if I have to.  Iâ€™ve done it before.</t>
  </si>
  <si>
    <t>['way', 'get', 'late', 'stand', 'warm', 'bed', 'friend', 'pizza', 'discount', 'whattaya', 'pizza', 'guy', 'stare', 'stay', 'night']</t>
  </si>
  <si>
    <t xml:space="preserve"> Heâ€™s a big Meryl Streep fan, so I shouldnâ€™t be surprised that heâ€™s identified with her character.  </t>
  </si>
  <si>
    <t>['big', 'meryl', 'streep', 'fan', 'surprised', 'identify', 'character']</t>
  </si>
  <si>
    <t xml:space="preserve"> Like the main company number? Because Iâ€™m gonna have to call information.</t>
  </si>
  <si>
    <t>['main', 'company', 'number', 'information']</t>
  </si>
  <si>
    <t xml:space="preserve"> Whereâ€™s Armani? Heâ€™s on the phone. Too slow. You are not going to Paris. Iâ€™m so much better than you are. [breaks into laughter]  </t>
  </si>
  <si>
    <t>['wheres', 'armani', 'phone', 'slow', 'go', 'paris', 'better', 'break', 'laughter']</t>
  </si>
  <si>
    <t xml:space="preserve"> Yeah. It was awesome. Big surprise ending. Wonâ€™t ruin it for you.</t>
  </si>
  <si>
    <t>['awesome', 'big', 'surprise', 'end', 'ruin']</t>
  </si>
  <si>
    <t xml:space="preserve"> Meryl Streep is the bad guy. Never see it coming. Anyways, if I was mean in any way to you, I am sorry. I just want whatâ€™s best for you, Mo Chuisle.  </t>
  </si>
  <si>
    <t>['meryl', 'streep', 'guy', 'come', 'anyways', 'mean', 'way', 'sorry', 'want', 'best', 'mo', 'chuisle']</t>
  </si>
  <si>
    <t xml:space="preserve"> Mo Chuisle. Heâ€™s watching Million Dollar Babyâ€¦ Heâ€™s gonna try to kill me.  </t>
  </si>
  <si>
    <t>['mo', 'chuisle', 'watch', 'million', 'dollar', 'baby', 'try', 'kill']</t>
  </si>
  <si>
    <t xml:space="preserve"> I havenâ€™t heard the same about you. So letâ€™s just go with mine.</t>
  </si>
  <si>
    <t>['heard', 'let']</t>
  </si>
  <si>
    <t xml:space="preserve"> Itâ€¦ folds up. Youâ€™ve only seen it flat.</t>
  </si>
  <si>
    <t>['fold', 'see', 'flat']</t>
  </si>
  <si>
    <t xml:space="preserve"> Iâ€” Ok. How much is this going to cost?</t>
  </si>
  <si>
    <t>['go', 'cost']</t>
  </si>
  <si>
    <t xml:space="preserve"> Yes. Money has been a little tight lately. But, at the end of my life, when Iâ€™m sitting on my yacht, am I gonna be thinking about how much money I have? No. Iâ€™m going to be thinking about how many friends I have, and my children, and my comedy albums. I mean, I have a yacht, so I obviously did pretty well money wise.  </t>
  </si>
  <si>
    <t>['money', 'little', 'tight', 'lately', 'end', 'life', 'sit', 'yacht', 'think', 'money', 'go', 'think', 'friend', 'child', 'comedy', 'album', 'mean', 'yacht', 'obviously', 'pretty', 'money', 'wise']</t>
  </si>
  <si>
    <t xml:space="preserve"> Itâ€™s just that you say itâ€™s gonna cost what it costsâ€” [phone rings]</t>
  </si>
  <si>
    <t>['cost', 'cost', 'phone', 'ring']</t>
  </si>
  <si>
    <t xml:space="preserve"> [on the phone] Michael, itâ€™s Ryan for you.</t>
  </si>
  <si>
    <t>['phone', 'michael', 'ryan']</t>
  </si>
  <si>
    <t xml:space="preserve"> Put him through. Yes. Ryan, my man!</t>
  </si>
  <si>
    <t>['ryan', 'man']</t>
  </si>
  <si>
    <t xml:space="preserve"> Okay, yeah, I dunno. I dunno, I think those IT guys messed up.</t>
  </si>
  <si>
    <t>['dunno', 'dunno', 'guy', 'mess']</t>
  </si>
  <si>
    <t xml:space="preserve"> [looking at nothing] Wait, oh, no, here it is, here it is. Found it.  </t>
  </si>
  <si>
    <t>['look', 'wait', 'found']</t>
  </si>
  <si>
    <t xml:space="preserve"> [talking on phone] Sure, I can hold.</t>
  </si>
  <si>
    <t>['talk', 'phone', 'sure', 'hold']</t>
  </si>
  <si>
    <t xml:space="preserve"> [picks up phone]  Dunder Mifflin, Dwight Schrute. Please hold. [opens book, then picks up phone] Schrute Farms, guten tag. How can I help you? Yes, we have availability on those nights. How many in your party? Oh no, Iâ€™m sorry, no king beds. No queen either. Well, we make our own mattresses that donâ€™t conform to the traditional sizes. Closest would be twin. Thank you so much for calling. Call back again. Aufedersein!</t>
  </si>
  <si>
    <t>['pick', 'phone', 'dunder', 'mifflin', 'dwight', 'schrute', 'hold', 'open', 'book', 'pick', 'phone', 'schrute', 'farm', 'guten', 'tag', 'help', 'availability', 'night', 'party', 'sorry', 'king', 'bed', 'queen', 'mattress', 'conform', 'traditional', 'size', 'closest', 'twin', 'thank', 'call', 'aufedersein']</t>
  </si>
  <si>
    <t xml:space="preserve"> Agrotourism is a lot more than a bed and breakfest. It consists of tourists coming to a farm, showing them around, giving them a bed, giving them brekafest.  </t>
  </si>
  <si>
    <t>['agrotourism', 'bed', 'breakfest', 'consists', 'tourist', 'come', 'farm', 'show', 'give', 'bed', 'give', 'brekafest']</t>
  </si>
  <si>
    <t xml:space="preserve"> Does the Department of Health know about this?</t>
  </si>
  <si>
    <t>['department', 'health', 'know']</t>
  </si>
  <si>
    <t xml:space="preserve"> Iâ€™m not telling you anything. [lookings into the camera] Permits are pending. [phone rings] Dwight Schrute, Dunder Mifflin.</t>
  </si>
  <si>
    <t>['tell', 'looking', 'camera', 'permit', 'pending', 'phone', 'ring', 'dwight', 'schrute', 'dunder', 'mifflin']</t>
  </si>
  <si>
    <t xml:space="preserve"> Trip Advisor is the life blood of the Agrotourism industry. A couple of bad reviews there, you might as well close up shop. Thatâ€™s what took down the Stalk Inn. One of the cutest little asparagus farms youâ€™ll ever see.  </t>
  </si>
  <si>
    <t>['trip', 'advisor', 'life', 'blood', 'agrotourism', 'industry', 'couple', 'review', 'close', 'shop', 'take', 'stalk', 'inn', 'cutest', 'little', 'asparagus', 'farm']</t>
  </si>
  <si>
    <t xml:space="preserve"> We offer tours of the fields, and of the barn. Uh, perhaps youâ€™ll be interested in, um, Moseâ€™s table making demonstration?  </t>
  </si>
  <si>
    <t>['offer', 'tour', 'field', 'barn', 'interested', 'moses', 'table', 'make', 'demonstration']</t>
  </si>
  <si>
    <t xml:space="preserve"> Oh! Um, actually, I need the car.</t>
  </si>
  <si>
    <t>['actually', 'need', 'car']</t>
  </si>
  <si>
    <t xml:space="preserve"> Use to have two cars, traded â€™em in, now weâ€™re down to one. Good economic sense. Although the new car is a Porsche. For her.  </t>
  </si>
  <si>
    <t>['use', 'car', 'trade', 'em', 'economic', 'sense', 'new', 'car', 'porsche']</t>
  </si>
  <si>
    <t xml:space="preserve"> One cardigan, one sleeping cardigan and one sleep apnea mask.</t>
  </si>
  <si>
    <t>['cardigan', 'sleep', 'cardigan', 'sleep', 'apnea', 'mask']</t>
  </si>
  <si>
    <t xml:space="preserve"> No I left it on my night tableâ€” your night table, by the lamp.</t>
  </si>
  <si>
    <t>['left', 'night', 'table', 'night', 'table', 'lamp']</t>
  </si>
  <si>
    <t xml:space="preserve"> You are incorrect. I was recently scrubbing my room of memories, and I didnâ€™t see it there.</t>
  </si>
  <si>
    <t>['incorrect', 'recently', 'scrub', 'room', 'memory']</t>
  </si>
  <si>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donâ€™t care, theyâ€™re your oats.  </t>
  </si>
  <si>
    <t>['girlfriend', 'broke', 'recently', 'relieve', 'give', 'chance', 'sow', 'wild', 'oat', 'schrute', 'family', 'tradition', 'male', 'sex', 'woman', 'reward', 'bag', 'wild', 'oat', 'left', 'door', 'step', 'parent', 'use', 'oat', 'oatmeal', 'bread', 'want', 'care', 'oat']</t>
  </si>
  <si>
    <t xml:space="preserve"> You can not, I have a thing tonight.</t>
  </si>
  <si>
    <t xml:space="preserve"> That reminds me, uh, if the invitation still stands, Pam and I would love to have dinner tonight.</t>
  </si>
  <si>
    <t>['reminds', 'invitation', 'stand', 'pam', 'love', 'dinner', 'tonight']</t>
  </si>
  <si>
    <t xml:space="preserve"> Oh no, I have a thing tonight.</t>
  </si>
  <si>
    <t xml:space="preserve"> We only had tonight free, and we really wanted to spend it with you.</t>
  </si>
  <si>
    <t>['tonight', 'free', 'want', 'spend']</t>
  </si>
  <si>
    <t xml:space="preserve"> Dammit to hell. I-I-ugh, ok. All right.</t>
  </si>
  <si>
    <t>['dammit', 'hell', 'iiugh']</t>
  </si>
  <si>
    <t xml:space="preserve"> You wouldnâ€™t understand. Itâ€™s a secret.</t>
  </si>
  <si>
    <t>['understand', 'secret']</t>
  </si>
  <si>
    <t xml:space="preserve"> You wouldnâ€™t understand, Jim. Itâ€™s a secret.  </t>
  </si>
  <si>
    <t>['understand', 'jim', 'secret']</t>
  </si>
  <si>
    <t xml:space="preserve"> Iâ€™m sorry Mr. Oâ€™Brian, I didnâ€™t mean to interrupt your dinner. I just have a very exciting offer. My records indicate that you have expressed interest in losing some weight. Well, what if I told you that I have a pill that will make you 50 pounds lighter in 5 minutes? How does that sound? Amazing right? Well, it wonâ€™t be that fast, but it willâ€“[notices camera]â€“ it will be that easy.  </t>
  </si>
  <si>
    <t>['sorry', 'obrian', 'mean', 'interrupt', 'dinner', 'excite', 'offer', 'record', 'indicate', 'express', 'lose', 'weight', 'pill', 'pound', 'lighter', 'minute', 'sound', 'amaze', 'fast', 'notice', 'camera', 'easy']</t>
  </si>
  <si>
    <t xml:space="preserve"> I canâ€™t believe this place is real. I mean, Iâ€™ve heard about his beet farm for years, but wow.</t>
  </si>
  <si>
    <t>['believe', 'place', 'real', 'mean', 'heard', 'beet', 'farm', 'year', 'wow']</t>
  </si>
  <si>
    <t xml:space="preserve"> The Beets Motel? That is, wow.</t>
  </si>
  <si>
    <t>['beet', 'motel', 'wow']</t>
  </si>
  <si>
    <t xml:space="preserve"> Thank you. Eh. The Embassy Beets. Radishon!</t>
  </si>
  <si>
    <t>['thank', 'eh', 'embassy', 'beet', 'radishon']</t>
  </si>
  <si>
    <t xml:space="preserve"> I donâ€™t know! [Mose starts running by the left side of the car]</t>
  </si>
  <si>
    <t>['know', 'mose', 'start', 'run', 'left', 'car']</t>
  </si>
  <si>
    <t xml:space="preserve"> I just love sales. I love it to death. Itâ€™s as simple as that. And I donâ€™t get to do it enough as a manager, so I took this second job. I count it as a hobby. Some people have golf, or relaxing.</t>
  </si>
  <si>
    <t>['love', 'sale', 'love', 'death', 'simple', 'manager', 'take', 'second', 'job', 'count', 'hobby', 'people', 'golf', 'relax']</t>
  </si>
  <si>
    <t xml:space="preserve"> Hey, I just got off the phone, and I was gonna make another call. </t>
  </si>
  <si>
    <t>['phone']</t>
  </si>
  <si>
    <t xml:space="preserve"> No, theyâ€™re with me, soâ€¦ this is Nick Figaro, manager to the stars!  </t>
  </si>
  <si>
    <t>['nick', 'figaro', 'manager', 'star']</t>
  </si>
  <si>
    <t xml:space="preserve"> Iâ€™ll put you down for Irrigation. Well then, do you have any special needs or diertary restrictions?</t>
  </si>
  <si>
    <t>['irrigation', 'special', 'need', 'diertary', 'restriction']</t>
  </si>
  <si>
    <t xml:space="preserve"> Yes. We will be requiring a bed time story.</t>
  </si>
  <si>
    <t>['require', 'bed', 'time', 'story']</t>
  </si>
  <si>
    <t xml:space="preserve"> Here we are, the Irrigation Room! A very special room. So Iâ€™ll come get you before the table-making demonstration. And as of this morning, we are completely wireless here in Schrute Farms. But as soon as I find out where Mose hid all the wires, weâ€™ll get that power back on. All righty.  </t>
  </si>
  <si>
    <t>['irrigation', 'room', 'special', 'room', 'tablemaking', 'demonstration', 'morning', 'completely', 'wireless', 'schrute', 'farm', 'soon', 'mose', 'hid', 'wire', 'power', 'righty']</t>
  </si>
  <si>
    <t xml:space="preserve"> Oh, I thought you asked me what our chances were in being murdered here tonight.  </t>
  </si>
  <si>
    <t>['thought', 'ask', 'chance', 'murder', 'tonight']</t>
  </si>
  <si>
    <t xml:space="preserve"> You know, Iâ€™ve just realized, this is Pamâ€™s and my first night away together. I use to play it over my head, and it was just a little bit different. Maybe a uh, nice hotel. Or a romantic dinner. Wineâ€¦ uh but, wine that wasnâ€™t made out of beets. Didnâ€™t think Dwight would be involved at all. And uh, I always imagined less manure. I mean, some manure, justâ€¦ less.</t>
  </si>
  <si>
    <t>['know', 'realize', 'pams', 'night', 'away', 'use', 'play', 'head', 'little', 'bit', 'different', 'maybe', 'nice', 'hotel', 'romantic', 'dinner', 'wine', 'wine', 'beet', 'dwight', 'involve', 'imagine', 'manure', 'mean', 'manure']</t>
  </si>
  <si>
    <t xml:space="preserve"> Mose, what are you doing? No Mose! Put theâ€” Put the manure down! Put it down! Do not throw it! DO NOT THROW IT! Ow!  </t>
  </si>
  <si>
    <t>['mose', 'mose', 'manure', 'throw', 'throw', 'ow']</t>
  </si>
  <si>
    <t xml:space="preserve"> Iâ€™m just calling because you responded positively to theâ€”</t>
  </si>
  <si>
    <t>['call', 'respond', 'positively']</t>
  </si>
  <si>
    <t xml:space="preserve"> [Spanish accent] Senor, are you happy with yourâ€”</t>
  </si>
  <si>
    <t>['spanish', 'accent', 'senor', 'happy']</t>
  </si>
  <si>
    <t xml:space="preserve"> [speaking with a different voice] Have youâ€” Have you considered satellite television?</t>
  </si>
  <si>
    <t>['speak', 'different', 'voice', 'consider', 'satellite', 'television']</t>
  </si>
  <si>
    <t xml:space="preserve"> Well your son sounds like heâ€™s really motivated. I think itâ€™s crazy the coach wonâ€™t play him frankly.</t>
  </si>
  <si>
    <t>['son', 'sound', 'motivate', 'crazy', 'coach', 'play', 'frankly']</t>
  </si>
  <si>
    <t xml:space="preserve"> Look, I know sales, and I had that sale, I just needed a few more minutesâ€”</t>
  </si>
  <si>
    <t>['look', 'know', 'sale', 'sale', 'need', 'minute']</t>
  </si>
  <si>
    <t xml:space="preserve"> Well, I hope this conversation has helped.  </t>
  </si>
  <si>
    <t>['hope', 'conversation', 'help']</t>
  </si>
  <si>
    <t xml:space="preserve"> [reading to Jim, Pam, and Mose] And Harry saw the white hand raise its wand, and felt Voldemortâ€™s surge of vicious anger. Saw the frail old man on the floor write in agony. â€œHarry?â€ It was over quickly as it had come. Harry stood shaking in the darkness, clutching the gate in the garden, his heart racing.  </t>
  </si>
  <si>
    <t>['reading', 'jim', 'pam', 'mose', 'harry', 'saw', 'white', 'hand', 'raise', 'wand', 'felt', 'voldemorts', 'surge', 'vicious', 'anger', 'saw', 'frail', 'old', 'man', 'floor', 'write', 'agony', 'harry', 'quickly', 'harry', 'stood', 'shake', 'darkness', 'clutch', 'gate', 'garden', 'heart', 'race']</t>
  </si>
  <si>
    <t xml:space="preserve"> I am going with the vanilla crisp this evening.</t>
  </si>
  <si>
    <t>['go', 'vanilla', 'crisp', 'even']</t>
  </si>
  <si>
    <t xml:space="preserve"> I know, but itâ€™s competitive here. Whatâ€™s a dollar worth in your land? Medical school must cost like 40 bucks or a donkey or something.</t>
  </si>
  <si>
    <t>['know', 'competitive', 'dollar', 'worth', 'land', 'medical', 'school', 'cost', 'buck', 'donkey']</t>
  </si>
  <si>
    <t xml:space="preserve"> I wouldâ€™ve been chief of surgeryâ€¦ Or a cowboy.  </t>
  </si>
  <si>
    <t>['wouldve', 'chief', 'surgery', 'cowboy']</t>
  </si>
  <si>
    <t xml:space="preserve"> [Jim and Pam hear noise] Wait, youâ€™re going up there?</t>
  </si>
  <si>
    <t>['jim', 'pam', 'hear', 'noise', 'wait', 'go']</t>
  </si>
  <si>
    <t xml:space="preserve"> [Pam sees Mose in an outhouse] Oh my God. What century is this?  </t>
  </si>
  <si>
    <t>['pam', 'see', 'mose', 'outhouse', 'god', 'century']</t>
  </si>
  <si>
    <t xml:space="preserve"> You know what, hereâ€™s the thing about Die Hard 4. Die Hard one, the original, John McClane was just this normal guy. You know, heâ€™s just a normal New York City cop, who gets his feet cut, and gets beat up. But heâ€™s an everyday guy. In Die Hard 4, he is jumping a motorcycle into a helicopter. In air. You know? Heâ€™s invincible. It just sort of lost what Die Hard was. Itâ€™s not Terminator.</t>
  </si>
  <si>
    <t>['know', 'here', 'die', 'hard', 'die', 'hard', 'original', 'john', 'mcclane', 'normal', 'guy', 'know', 'normal', 'new', 'york', 'city', 'cop', 'get', 'foot', 'cut', 'get', 'beat', 'everyday', 'guy', 'die', 'hard', 'jumping', 'motorcycle', 'helicopter', 'air', 'know', 'invincible', 'sort', 'lose', 'die', 'hard', 'terminator']</t>
  </si>
  <si>
    <t xml:space="preserve"> [Pam and Jim hear Dwight crying] Ugh, your turn.</t>
  </si>
  <si>
    <t>['pam', 'jim', 'hear', 'dwight', 'cry', 'turn']</t>
  </si>
  <si>
    <t xml:space="preserve"> [Jim knocks on Dwightâ€™s door, crying stops] Come in. Did you have another nightmare?</t>
  </si>
  <si>
    <t>['jim', 'knock', 'dwights', 'door', 'cry', 'stop', 'nightmare']</t>
  </si>
  <si>
    <t xml:space="preserve"> Oh, Jim. I thought you were Mose.</t>
  </si>
  <si>
    <t>['jim', 'thought', 'mose']</t>
  </si>
  <si>
    <t xml:space="preserve"> Just thought that I heard crying, moaning, or something in here.</t>
  </si>
  <si>
    <t>['thought', 'heard', 'cry', 'moan']</t>
  </si>
  <si>
    <t xml:space="preserve"> Oh. Well Iâ€™ll look into that in the morning. Thank you for bringing that to the attention of the staff.</t>
  </si>
  <si>
    <t>['look', 'morning', 'thank', 'bring', 'attention', 'staff']</t>
  </si>
  <si>
    <t xml:space="preserve"> Good night, Dwight. [Jim leaves, Dwight continues crying]  </t>
  </si>
  <si>
    <t>['night', 'dwight', 'jim', 'leaf', 'dwight', 'continue', 'cry']</t>
  </si>
  <si>
    <t xml:space="preserve"> Thanks, no, I have work tomorrow morning.</t>
  </si>
  <si>
    <t>['thanks', 'work', 'tomorrow', 'morning']</t>
  </si>
  <si>
    <t xml:space="preserve"> Okay, see you guys. [Sees Jan] Hey, how you doinâ€™?</t>
  </si>
  <si>
    <t>['guy', 'see', 'jan', 'doin']</t>
  </si>
  <si>
    <t xml:space="preserve"> Michael. Morning. Hey Dwight, how are you?</t>
  </si>
  <si>
    <t>['michael', 'morning', 'dwight']</t>
  </si>
  <si>
    <t xml:space="preserve"> I am better than you have ever been or ever will be. [Ryan walks in]</t>
  </si>
  <si>
    <t>['better', 'ryan', 'walk']</t>
  </si>
  <si>
    <t xml:space="preserve"> Ahh, still lame. Okay. All right. Thank you, Ryan, for that wonderful introduction. Okay, um, today weâ€™re gonna be talkingâ€¦ aboutâ€¦PowerPoint! PowerPoint! PowerPoint! PowerPoint!  </t>
  </si>
  <si>
    <t>['lame', 'thank', 'ryan', 'wonderful', 'introduction', 'today', 'talk', 'powerpoint', 'powerpoint', 'powerpoint', 'powerpoint']</t>
  </si>
  <si>
    <t xml:space="preserve"> Yes I forgot about Ryanâ€™s presentation. And yes, it would have been nice to do well with the first presentation he had given me. But you know what else would have been nice? Winning the lottery.   </t>
  </si>
  <si>
    <t>['forgot', 'ryans', 'presentation', 'nice', 'presentation', 'give', 'know', 'nice', 'win', 'lottery']</t>
  </si>
  <si>
    <t xml:space="preserve"> And the best way to start is to hit start. And up comes the toolbar, thatâ€™s what she said. What we have to do here is go to Run, and then you look up to PowerPoint. And we are in. We are going to register. You hit registerâ€” Updates are ready. I should update. Um, estimated time 12 minutes, so this should take 5 or 10 minutes. </t>
  </si>
  <si>
    <t>['best', 'way', 'start', 'hit', 'start', 'come', 'toolbar', 'say', 'run', 'look', 'powerpoint', 'go', 'register', 'hit', 'register', 'update', 'ready', 'update', 'estimate', 'time', 'minute', 'minute']</t>
  </si>
  <si>
    <t xml:space="preserve"> No, I had a really rough night, and my boss can back you up on that.</t>
  </si>
  <si>
    <t>['rough', 'night', 'bos']</t>
  </si>
  <si>
    <t xml:space="preserve"> What I do between 5:30 pm and 1 am is no oneâ€™s business but mine and my other businessâ€™.</t>
  </si>
  <si>
    <t>['pm', 'one', 'business', 'business']</t>
  </si>
  <si>
    <t xml:space="preserve"> Okay, honestly, it was unlikely I was gonna figure this out anyways. [Kelly laughs]</t>
  </si>
  <si>
    <t>['honestly', 'unlikely', 'figure', 'anyways', 'kelly', 'laugh']</t>
  </si>
  <si>
    <t xml:space="preserve"> Why donâ€™t you do the presentation, because you know how to do it?</t>
  </si>
  <si>
    <t>['presentation', 'know']</t>
  </si>
  <si>
    <t xml:space="preserve"> Itâ€™s â€˜whomâ€™ when itâ€™s the object of a sentence, and â€˜whoâ€™ when itâ€™s the subject.</t>
  </si>
  <si>
    <t>['object', 'sentence', 'subject']</t>
  </si>
  <si>
    <t xml:space="preserve"> No one, uh, asked you anything ever, so whomeverâ€™s name is Toby, why donâ€™t you take a letter opener and stick it into your skull.</t>
  </si>
  <si>
    <t>['ask', 'whomevers', 'toby', 'letter', 'opener', 'stick', 'skull']</t>
  </si>
  <si>
    <t xml:space="preserve"> Iâ€™ve never done this before. Iâ€™ve never quit anything in my life.  So, you are filming history.  </t>
  </si>
  <si>
    <t>['quit', 'life', 'film', 'history']</t>
  </si>
  <si>
    <t xml:space="preserve"> Nick, I had a dream last night that I had two full time jobs.  One here at the Lipophedrazone diet pill companyâ€”</t>
  </si>
  <si>
    <t>['nick', 'dream', 'night', 'time', 'job', 'lipophedrazone', 'diet', 'pill', 'company']</t>
  </si>
  <si>
    <t xml:space="preserve"> And the other I was a Regional Manager of a small paper supply company called Dunder Mifflin.</t>
  </si>
  <si>
    <t>['regional', 'manager', 'small', 'paper', 'supply', 'company', 'call', 'dunder', 'mifflin']</t>
  </si>
  <si>
    <t xml:space="preserve"> In this dream I did both of these jobs beautifully, and I loved it, and everybody loved me.  But the truth is, I canâ€™t do this.</t>
  </si>
  <si>
    <t>['dream', 'job', 'beautifully', 'love', 'everybody', 'love', 'truth']</t>
  </si>
  <si>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</si>
  <si>
    <t>['money', 'turn', 'money', 'absolute', 'necessity', 'try', 'live', 'dream', 'try', 'job', 'girlfriend', 'job', 'fail', 'american', 'dream', 'sleep', 'try', 'night']</t>
  </si>
  <si>
    <t xml:space="preserve"> I canâ€™t believe thatâ€™s not working.</t>
  </si>
  <si>
    <t>['believe', 'work']</t>
  </si>
  <si>
    <t xml:space="preserve"> Um, I donâ€™t know if I really see you two together.</t>
  </si>
  <si>
    <t xml:space="preserve"> Okay, well she takes her convictions pretty seriously, she can be kind of severe.</t>
  </si>
  <si>
    <t>['take', 'conviction', 'pretty', 'seriously', 'kind', 'severe']</t>
  </si>
  <si>
    <t xml:space="preserve"> Now that I think about it, Angela and Andy might actually make a good couple.  But I couldnâ€™t do that to Dwightâ€¦ or Angelaâ€¦ or Andy.  </t>
  </si>
  <si>
    <t>['angela', 'andy', 'actually', 'couple', 'dwight', 'angela', 'andy']</t>
  </si>
  <si>
    <t xml:space="preserve"> Hey Kevin, youâ€™re a gambler right?  A rounder, you play the ponies, small horses.</t>
  </si>
  <si>
    <t>['kevin', 'gambler', 'rounder', 'play', 'pony', 'small', 'horse']</t>
  </si>
  <si>
    <t xml:space="preserve"> Yeah, I was thinking about doing some gambling myself.  You know, just a little bit of money.  Maybe doubling it, and them doubling it seven more times.  I donâ€™t know, kind of just for fun.  I was thinking, do you have tips, or ideas about sure things.  Like a boxer who is going to throw the big fight, you know, like, like heâ€™s tied into some crooked dealings, maybe his kid is sick or something.  Like, who do I call about that?</t>
  </si>
  <si>
    <t>['think', 'gamble', 'know', 'little', 'bit', 'money', 'maybe', 'double', 'double', 'seven', 'time', 'know', 'kind', 'fun', 'think', 'tip', 'idea', 'sure', 'thing', 'boxer', 'go', 'throw', 'big', 'fight', 'know', 'tie', 'crooked', 'dealing', 'maybe', 'kid', 'sick']</t>
  </si>
  <si>
    <t xml:space="preserve"> Okay, um, Oscar, Iâ€™m going to need to take another advance on my salary.  </t>
  </si>
  <si>
    <t>['oscar', 'go', 'need', 'advance', 'salary']</t>
  </si>
  <si>
    <t xml:space="preserve"> Whatâ€™cha talking about?  [camera pans to each face in the break room]  Okay, I know whatâ€™s going on.  Youâ€™re talking about Jim and Pam, if theyâ€™re having sex, what it looks like, I know, I thinkâ€”</t>
  </si>
  <si>
    <t>['whatcha', 'talk', 'camera', 'pan', 'face', 'break', 'room', 'know', 'go', 'talk', 'jim', 'pam', 'sex', 'look', 'know']</t>
  </si>
  <si>
    <t xml:space="preserve"> Monkey problem? No, Iâ€™m not having monkey problems.  Why would I have monkey problems?</t>
  </si>
  <si>
    <t>['monkey', 'problem', 'monkey', 'problem', 'monkey', 'problem']</t>
  </si>
  <si>
    <t xml:space="preserve"> Whatâ€™s going on, why do you have a second job?</t>
  </si>
  <si>
    <t>['go', 'second', 'job']</t>
  </si>
  <si>
    <t xml:space="preserve"> I donâ€™t have a second job.  Maybe Iâ€™m having an affair with Suzanne Summers.</t>
  </si>
  <si>
    <t>['second', 'job', 'maybe', 'affair', 'suzanne', 'summer']</t>
  </si>
  <si>
    <t xml:space="preserve"> I donâ€™t talk to my girlfriend about money.  It is rude, and unsexual.</t>
  </si>
  <si>
    <t>['talk', 'girlfriend', 'money', 'rude', 'unsexual']</t>
  </si>
  <si>
    <t xml:space="preserve"> I totally agree with you.  But I donâ€™t have money problems, I donâ€™t.  Alright, you know what?  Watch this, if I had money problems, would I do this? [Michael holds up a bill, crumples it up, puts it back in his pocket]</t>
  </si>
  <si>
    <t>['totally', 'agree', 'money', 'problem', 'know', 'watch', 'money', 'problem', 'michael', 'hold', 'bill', 'crumples', 'put', 'pocket']</t>
  </si>
  <si>
    <t xml:space="preserve"> Yeah, but I destroyed it, itâ€™s not even useable anymore.  </t>
  </si>
  <si>
    <t>['destroyed', 'useable', 'anymore']</t>
  </si>
  <si>
    <t xml:space="preserve"> How would that help Creed?  In Monopoly when you go bankrupt, you lose.</t>
  </si>
  <si>
    <t>['help', 'creed', 'monopoly', 'bankrupt', 'lose']</t>
  </si>
  <si>
    <t xml:space="preserve"> Iâ€™ve always wanted to be in the witness protection program.  Fresh start, no debts, no baggage.  Iâ€™ve already got my name picked out, Lord Rupert Everton.  Iâ€™m a shipping merchant who raises fancy dogs.  Thatâ€™s the life.  </t>
  </si>
  <si>
    <t>['want', 'witness', 'protection', 'program', 'fresh', 'start', 'debt', 'baggage', 'picked', 'lord', 'rupert', 'everton', 'shipping', 'merchant', 'raise', 'fancy', 'dog', 'life']</t>
  </si>
  <si>
    <t xml:space="preserve"> I didnâ€™t say it, I declared it.</t>
  </si>
  <si>
    <t>['declare']</t>
  </si>
  <si>
    <t xml:space="preserve"> You know, Jan has my credit cards, and sheâ€™s using them as if Iâ€™m made of money, she thinks Iâ€™m a human ATM machine.</t>
  </si>
  <si>
    <t>['know', 'jan', 'credit', 'card', 'money', 'think', 'human', 'atm', 'machine']</t>
  </si>
  <si>
    <t xml:space="preserve"> Oh, thatâ€™s the Muppet Show, on DVD, classic.</t>
  </si>
  <si>
    <t>['muppet', 'dvd', 'classic']</t>
  </si>
  <si>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thatâ€™s how they got a core.  </t>
  </si>
  <si>
    <t>['far', 'best', 'way', 'strengthen', 'core', 'machine', 'sit', 'stabilizer', 'ball', 'foot', 'power', 'stirups', 'reach', 'grab', 'super', 'rod', 'twist', 'twist', 'twist', 'strengthens', 'entire', 'core', 'core', 'arm', 'core', 'marine', 'core', 'actually', 'us', 'core']</t>
  </si>
  <si>
    <t xml:space="preserve"> Man, Angela really had a hold on him. [Dwight playing the recorder in the background]  Angela.  </t>
  </si>
  <si>
    <t>['man', 'angela', 'hold', 'dwight', 'play', 'recorder', 'background', 'angela']</t>
  </si>
  <si>
    <t xml:space="preserve"> No, no, we are going to leave Jan out of this.</t>
  </si>
  <si>
    <t>['go', 'leave', 'jan']</t>
  </si>
  <si>
    <t xml:space="preserve"> We will find another way, weâ€™ll ask power-point.</t>
  </si>
  <si>
    <t>['way', 'ask', 'powerpoint']</t>
  </si>
  <si>
    <t xml:space="preserve"> Youâ€™re a presentation tool if you think Iâ€™m gonna tell Jan about this.</t>
  </si>
  <si>
    <t>['presentation', 'tool', 'tell', 'jan']</t>
  </si>
  <si>
    <t xml:space="preserve"> No youâ€™re not! Ok, justâ€¦ youâ€™re not a tool. Look, weâ€™ll tell her that itâ€™s bad, but it couldâ€™ve been a lot worse but due to some fancy financial foot work I was able to cut it in half. </t>
  </si>
  <si>
    <t>['tool', 'look', 'tell', 'couldve', 'bad', 'fancy', 'financial', 'foot', 'work', 'able', 'cut', 'half']</t>
  </si>
  <si>
    <t xml:space="preserve"> Have you checked Trip Advisor recently?</t>
  </si>
  <si>
    <t>['checked', 'trip', 'advisor', 'recently']</t>
  </si>
  <si>
    <t xml:space="preserve"> We wrote a good review.  Under comments, we wrote, the natural aroma of the beets drifts into the bedroom and makes you dream of simpler times.</t>
  </si>
  <si>
    <t>['write', 'review', 'comment', 'write', 'natural', 'aroma', 'beet', 'drift', 'bedroom', 'make', 'dream', 'simpler', 'time']</t>
  </si>
  <si>
    <t xml:space="preserve"> The dawn goose walk will tug at your heartstrings.</t>
  </si>
  <si>
    <t>['dawn', 'goose', 'walk', 'tug', 'heartstrings']</t>
  </si>
  <si>
    <t xml:space="preserve"> The architecture reminds one of a quaint Tuscan beet farm.  </t>
  </si>
  <si>
    <t>['architecture', 'reminds', 'quaint', 'tuscan', 'beet', 'farm']</t>
  </si>
  <si>
    <t xml:space="preserve"> What am I doing? I am blowing dodge. Iâ€™m getting out of town. Whatever you call it, I am running away from my responsibilities. And it feels good.  </t>
  </si>
  <si>
    <t>['blowing', 'dodge', 'get', 'town', 'run', 'away', 'responsibility', 'feel']</t>
  </si>
  <si>
    <t xml:space="preserve"> [to Andy] You may ask me out to dinner. Nothing fancy or foreign, no bars, no patios, no vegetables, and no seafood.   </t>
  </si>
  <si>
    <t>['andy', 'ask', 'dinner', 'fancy', 'foreign', 'bar', 'patio', 'vegetable', 'seafood']</t>
  </si>
  <si>
    <t xml:space="preserve"> Did I ever tell you why I left Scranton?</t>
  </si>
  <si>
    <t>['tell', 'left', 'scranton']</t>
  </si>
  <si>
    <t xml:space="preserve"> Yeah, I didnâ€™t think I had.  Well, it was all about Pam.</t>
  </si>
  <si>
    <t xml:space="preserve"> Yeah, I mean she was with Roy, and, uh, I just couldnâ€™t take it.  I mean, I lost it Dwight.  I couldnâ€™t sleep, I couldnâ€™t concentrate on anything.  Even weird stuff, like food had no taste.  So my solution was to move away.  It was awful.  It was something that I wouldnâ€™t wish on my worst enemy, and that includes you.</t>
  </si>
  <si>
    <t>['mean', 'roy', 'mean', 'lose', 'dwight', 'sleep', 'concentrate', 'weird', 'stuff', 'food', 'taste', 'solution', 'away', 'awful', 'wish', 'bad', 'enemy', 'include']</t>
  </si>
  <si>
    <t xml:space="preserve"> [sobbing, reaches out to Jim after he walked away]  </t>
  </si>
  <si>
    <t>['sob', 'reach', 'jim', 'walk', 'away']</t>
  </si>
  <si>
    <t xml:space="preserve"> Hey, I was thinking about dinnerâ€” [Jim grabs her face and kisses her]</t>
  </si>
  <si>
    <t>['think', 'dinner', 'jim', 'grab', 'face', 'kiss']</t>
  </si>
  <si>
    <t xml:space="preserve"> Ah, dinner.  Letâ€™s see, maybe we should try the new Italian place, where the drive-in used to be.</t>
  </si>
  <si>
    <t>['dinner', 'let', 'maybe', 'try', 'new', 'italian', 'place', 'drivein']</t>
  </si>
  <si>
    <t xml:space="preserve"> Yep, Iâ€™m very passionate about Italian food.  In fact, um, Iâ€™m in love with Italian food.  </t>
  </si>
  <si>
    <t>['yep', 'passionate', 'italian', 'food', 'fact', 'love', 'italian', 'food']</t>
  </si>
  <si>
    <t xml:space="preserve"> [singing] Runaway train, never come back.  Runaway and Iâ€™m never coming back.</t>
  </si>
  <si>
    <t>['sing', 'runaway', 'train', 'runaway', 'come']</t>
  </si>
  <si>
    <t xml:space="preserve"> I told you, no more answers.  This is who I am now.  A guy on a train with no answers.  I hope that can be enough for you.</t>
  </si>
  <si>
    <t>['answer', 'guy', 'train', 'answer', 'hope']</t>
  </si>
  <si>
    <t xml:space="preserve"> Yeah it is, it is.  I really messed up.</t>
  </si>
  <si>
    <t>['mess']</t>
  </si>
  <si>
    <t xml:space="preserve"> [takes a ruler and shoves it between his desk and Jimâ€™s, knocking Jimâ€™s files on the floor]  Hello, this is Dwight Schrute calling from Dunder-Mifflin, and according to our records you appear to be low on office supplies.  Okay, sure, yeah I can take care of that right now.  </t>
  </si>
  <si>
    <t>['take', 'ruler', 'shove', 'desk', 'jims', 'knock', 'jims', 'file', 'floor', 'dwight', 'schrute', 'call', 'dundermifflin', 'accord', 'record', 'appear', 'low', 'office', 'supply', 'sure', 'care']</t>
  </si>
  <si>
    <t xml:space="preserve">  I used to get offers in the mail for credit cards all the time.  They would say things like â€œdonâ€™t pay for six monthsâ€ or â€œyou can transfer your account from another cardâ€â€¦</t>
  </si>
  <si>
    <t>['offer', 'mail', 'credit', 'card', 'time', 'thing', 'pay', 'month', 'transfer', 'account', 'card']</t>
  </si>
  <si>
    <t xml:space="preserve">  No, [mumbling] I donâ€™t know.</t>
  </si>
  <si>
    <t>['mumble', 'know']</t>
  </si>
  <si>
    <t xml:space="preserve">  Do you think Iâ€™ll get any new ones?  I couldâ€¦ [pause, eventually looks up at Dwight]</t>
  </si>
  <si>
    <t>['new', 'one', 'pause', 'eventually', 'look', 'dwight']</t>
  </si>
  <si>
    <t xml:space="preserve">  All right, well, go find some.  Get outa here, please. [Dwight sighs and leaves]  </t>
  </si>
  <si>
    <t>['outa', 'dwight', 'sigh', 'leaf']</t>
  </si>
  <si>
    <t xml:space="preserve">  My CDs are in a portfolio, a rather large portfolio, um, called Case Logic</t>
  </si>
  <si>
    <t>['cd', 'portfolio', 'large', 'portfolio', 'call', 'case', 'logic']</t>
  </si>
  <si>
    <t xml:space="preserve">  And, um the Case Logic portfolio is currently in the back seat of my car.  There is another smaller Case Logic portfolio clipped to my visor [Oscar vigorously shakes his head]  What?</t>
  </si>
  <si>
    <t>['case', 'logic', 'portfolio', 'currently', 'seat', 'car', 'small', 'case', 'logic', 'portfolio', 'clipped', 'visor', 'oscar', 'vigorously', 'shake', 'head']</t>
  </si>
  <si>
    <t xml:space="preserve">  Iâ€™ve been putting money into CDs for years.  I bought music that I didnâ€™t even like.  No. [shakes head]  </t>
  </si>
  <si>
    <t>['put', 'money', 'cd', 'year', 'bought', 'music', 'shake', 'head']</t>
  </si>
  <si>
    <t xml:space="preserve">  I donâ€™t know if I can do that.  I canâ€™t see myself spending the next six years digging myself out of that kind of hole.</t>
  </si>
  <si>
    <t>['know', 'spending', 'year', 'dig', 'kind', 'hole']</t>
  </si>
  <si>
    <t xml:space="preserve">  We will?  I canâ€™t.  I donâ€™t have an idea in my head.</t>
  </si>
  <si>
    <t>['idea', 'head']</t>
  </si>
  <si>
    <t xml:space="preserve">  Well, please?  I wonâ€™t tell anybody.  </t>
  </si>
  <si>
    <t>['tell', 'anybody']</t>
  </si>
  <si>
    <t xml:space="preserve">  That is impossible.  Unless you mean gonorrhea.</t>
  </si>
  <si>
    <t>['impossible', 'mean', 'gonorrhea']</t>
  </si>
  <si>
    <t xml:space="preserve">  Yes, I did, â€˜cept I donâ€™t think she means it.  Angela is in a great deal of pain because of the death of her cat, and sheâ€™s in a kind of a grieving process, and it makes her say things.  Soâ€¦ best to just lay off.</t>
  </si>
  <si>
    <t>['cept', 'mean', 'angela', 'great', 'deal', 'pain', 'death', 'cat', 'kind', 'grieve', 'process', 'make', 'thing', 'best', 'lay']</t>
  </si>
  <si>
    <t xml:space="preserve">  Well, I guess itâ€™s a big opportunity for them.</t>
  </si>
  <si>
    <t>['guess', 'big', 'opportunity']</t>
  </si>
  <si>
    <t xml:space="preserve">  Andy, no. [Andy nods and starts backing away, Kevin giggles]</t>
  </si>
  <si>
    <t>['andy', 'andy', 'nod', 'start', 'backing', 'away', 'kevin', 'giggle']</t>
  </si>
  <si>
    <t xml:space="preserve">  Pam!  You donâ€™t think heâ€™ll mind if we take the shampoo, do you? [holds up large bottle]</t>
  </si>
  <si>
    <t>['pam', 'hell', 'mind', 'shampoo', 'hold', 'large', 'bottle']</t>
  </si>
  <si>
    <t xml:space="preserve">  Mmm.  Mmm-mmm. [shakes head â€˜noâ€™]</t>
  </si>
  <si>
    <t>['mmm', 'mmmmmm', 'shake', 'head']</t>
  </si>
  <si>
    <t xml:space="preserve">  [Mose serves bacon] Thank you, Mose.</t>
  </si>
  <si>
    <t>['mose', 'serf', 'bacon', 'thank', 'mose']</t>
  </si>
  <si>
    <t xml:space="preserve">  Mose, Angela hasnâ€™t been around here much lately, has she?</t>
  </si>
  <si>
    <t>['mose', 'angela', 'lately']</t>
  </si>
  <si>
    <t xml:space="preserve">  Yeah, go ahead and stop.  You guys, you should really be looking, heâ€™s working his ass off over here.</t>
  </si>
  <si>
    <t>['ahead', 'stop', 'guy', 'look', 'work', 'as']</t>
  </si>
  <si>
    <t xml:space="preserve">  [not watching Mose]  More spins.</t>
  </si>
  <si>
    <t>['watch', 'mose', 'spin']</t>
  </si>
  <si>
    <t xml:space="preserve">  Arr, dammit!  [throws saw at table he was working on]</t>
  </si>
  <si>
    <t>['arr', 'dammit', 'throw', 'saw', 'table', 'work']</t>
  </si>
  <si>
    <t xml:space="preserve"> Dancing babies! I love it! I love it!  </t>
  </si>
  <si>
    <t>['dance', 'baby', 'love', 'love']</t>
  </si>
  <si>
    <t xml:space="preserve"> We are making a commercial for Dunder Mifflin today. Our first ad ever.  Corporate purchased some air time in local markets to spread the word about Dunder Mifflin Infinity and they are even sending up a professional ad company to help us make it later soâ€¦ itâ€™s uh, not too shabby.  </t>
  </si>
  <si>
    <t>['make', 'commercial', 'dunder', 'mifflin', 'today', 'ad', 'corporate', 'purchase', 'air', 'time', 'local', 'market', 'spread', 'word', 'dunder', 'mifflin', 'infinity', 'send', 'professional', 'ad', 'company', 'help', 'later', 'shabby']</t>
  </si>
  <si>
    <t xml:space="preserve"> You got it, youâ€™re so close!</t>
  </si>
  <si>
    <t xml:space="preserve"> Break me off a piece of that applesauce, I donâ€™t thinkâ€¦</t>
  </si>
  <si>
    <t>['break', 'piece', 'applesauce']</t>
  </si>
  <si>
    <t xml:space="preserve"> Okay, itâ€™s football cream. Itâ€™s football cream. Alright! So, anybody else?</t>
  </si>
  <si>
    <t>['football', 'cream', 'football', 'cream', 'anybody']</t>
  </si>
  <si>
    <t xml:space="preserve"> Iâ€™m taking a computer animation class so I could try to do a logo.</t>
  </si>
  <si>
    <t>['take', 'animation', 'class', 'try', 'logo']</t>
  </si>
  <si>
    <t xml:space="preserve"> Look at that. Even the receptionist is getting in on the creativity. Very good, very good.  </t>
  </si>
  <si>
    <t>['look', 'receptionist', 'get', 'creativity']</t>
  </si>
  <si>
    <t xml:space="preserve"> You know, I want this to be cutting edge. I want it to be fast, quick cuts, you know, youthful, sort of a MTV on crack kind of thing.</t>
  </si>
  <si>
    <t>['know', 'want', 'cut', 'edge', 'want', 'fast', 'quick', 'cut', 'know', 'youthful', 'sort', 'mtv', 'crack', 'kind']</t>
  </si>
  <si>
    <t xml:space="preserve"> All right, good, well this is what we have to work with.</t>
  </si>
  <si>
    <t xml:space="preserve"> I would like you to meet Andrew Bernard. The â€˜Nard Dog. Who let the â€˜Nard Dog out? </t>
  </si>
  <si>
    <t>['meet', 'andrew', 'bernard', 'nard', 'dog', 'nard', 'dog']</t>
  </si>
  <si>
    <t xml:space="preserve"> He gives the best back rubs in the office.</t>
  </si>
  <si>
    <t>['give', 'best', 'rub', 'office']</t>
  </si>
  <si>
    <t xml:space="preserve"> Now this gentleman right here is the key to our urban vibe.</t>
  </si>
  <si>
    <t>['gentleman', 'key', 'urban', 'vibe']</t>
  </si>
  <si>
    <t xml:space="preserve"> Stanley is hilarious. Phyllis is like our Mrs. Butterworth. Kind of a less urban Aunt Jemima. </t>
  </si>
  <si>
    <t>['stanley', 'hilarious', 'phyllis', 'mr', 'butterworth', 'kind', 'urban', 'aunt', 'jemima']</t>
  </si>
  <si>
    <t xml:space="preserve"> These are our accountants. And as you can see they are very different sizes. What you might want to do is kind of a Papa Bear, Mama Bear, Baby Bear thing. That might be kind of fun.</t>
  </si>
  <si>
    <t>['accountant', 'different', 'size', 'want', 'kind', 'papa', 'bear', 'mama', 'bear', 'baby', 'bear', 'kind', 'fun']</t>
  </si>
  <si>
    <t xml:space="preserve"> I think itâ€™s great that the companyâ€™s making a commercial because not very many people have heard of us. I mean, when I tell people that I work at Dunder Mifflin, they think that we sell mufflers, or muffins, or mittens, orâ€¦ And frankly all of those sound better than paper, so I let it slide.  </t>
  </si>
  <si>
    <t>['great', 'company', 'make', 'commercial', 'people', 'heard', 'mean', 'tell', 'people', 'work', 'dunder', 'mifflin', 'sell', 'muffler', 'muffin', 'mitten', 'frankly', 'sound', 'better', 'paper', 'slide']</t>
  </si>
  <si>
    <t xml:space="preserve"> Second Life is not a game. It is a multi-user virtual environment. It doesnâ€™t have points or scores, it doesnâ€™t have winners or losers.</t>
  </si>
  <si>
    <t>['second', 'life', 'game', 'multiuser', 'virtual', 'environment', 'point', 'score', 'winner', 'loser']</t>
  </si>
  <si>
    <t xml:space="preserve"> I signed up for Second Life about a year ago. Back then my life was so great that I literally wanted a second one. In my Second Life I was also a paper salesman and I was also named Dwight. Absolutely everything was the same. Except I could fly. [shot of Dwightâ€™s avatar flying around]  </t>
  </si>
  <si>
    <t>['sign', 'second', 'life', 'year', 'life', 'great', 'literally', 'want', 'second', 'second', 'life', 'paper', 'salesman', 'name', 'dwight', 'absolutely', 'fly', 'shot', 'dwights', 'avatar', 'fly']</t>
  </si>
  <si>
    <t xml:space="preserve"> [reading off piece of paper] Little girl in a field holding a flower, we zoom back to find that sheâ€™s in the desert and the field is an oasis. Zoom back further the desert is a sandbox in the worldâ€™s largest resort hotel. Zoom back further the hotel is actually the playground for the worldâ€™s largest prison.  But we zoom back furtherâ€”</t>
  </si>
  <si>
    <t>['reading', 'piece', 'paper', 'little', 'girl', 'field', 'hold', 'flower', 'zoom', 'desert', 'field', 'oasis', 'zoom', 'desert', 'sandbox', 'world', 'large', 'resort', 'hotel', 'zoom', 'hotel', 'actually', 'playground', 'world', 'large', 'prison', 'zoom']</t>
  </si>
  <si>
    <t xml:space="preserve"> Actually I donâ€™t get paid by the hour anymore, but thank you, I get paid by the year, soâ€¦</t>
  </si>
  <si>
    <t>['actually', 'paid', 'hour', 'anymore', 'thank', 'paid', 'year']</t>
  </si>
  <si>
    <t xml:space="preserve"> Mmm. Okay. [commercial plays on laptop, peppy music in background]</t>
  </si>
  <si>
    <t>['mmm', 'commercial', 'play', 'laptop', 'peppy', 'music', 'background']</t>
  </si>
  <si>
    <t xml:space="preserve"> Thatâ€™s what Nassau came up with? That sucks! [chuckles] Whoa.</t>
  </si>
  <si>
    <t>['nassau', 'come', 'suck', 'chuckle', 'whoa']</t>
  </si>
  <si>
    <t xml:space="preserve"> We cannot talk about thisâ€¦ because, someone might hear us. </t>
  </si>
  <si>
    <t>['talk', 'hear']</t>
  </si>
  <si>
    <t xml:space="preserve"> Angela can stay the same, but weâ€™ll change Andy to Dwight.</t>
  </si>
  <si>
    <t>['angela', 'stay', 'change', 'andy', 'dwight']</t>
  </si>
  <si>
    <t xml:space="preserve"> [on speakerphone, Eddie Murphy voice] Shrek! Shrek, Iâ€™m a donkey! Iâ€™m a donkey, Shrek! [laughing] Iâ€™m just kidding. Itâ€™s me. Hello Ry. </t>
  </si>
  <si>
    <t>['speakerphone', 'eddie', 'murphy', 'voice', 'shrek', 'shrek', 'donkey', 'donkey', 'shrek', 'laugh', 'kid', 'ry']</t>
  </si>
  <si>
    <t xml:space="preserve"> Okay, calm down. I have a small problem. </t>
  </si>
  <si>
    <t>['calm', 'small', 'problem']</t>
  </si>
  <si>
    <t xml:space="preserve"> Yeah, well when I call about big problems you donâ€™t like that either, so make up you mind, kiddo. Here is the deal, the ad guys that you sent are locking me in a creative box, and sort of ignoring my ideas.</t>
  </si>
  <si>
    <t>['big', 'problem', 'mind', 'kiddo', 'deal', 'ad', 'guy', 'sent', 'lock', 'creative', 'box', 'sort', 'ignore', 'idea']</t>
  </si>
  <si>
    <t xml:space="preserve"> Well actually I canâ€™t cook, and I am starting a restaurant. Mikeâ€™s Cereal Shack. Iâ€™m thinking weâ€™ll have as many varieties as you can buy in the store.</t>
  </si>
  <si>
    <t>['actually', 'cook', 'start', 'restaurant', 'mike', 'cereal', 'shack', 'think', 'variety', 'buy', 'store']</t>
  </si>
  <si>
    <t xml:space="preserve"> Are you? I donâ€™t think youâ€™re doing such a good job here, suppressing ideas and creativity.  </t>
  </si>
  <si>
    <t>['job', 'suppress', 'idea', 'creativity']</t>
  </si>
  <si>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Couldnâ€™t even talk yet.  </t>
  </si>
  <si>
    <t>['ask', 'tell', 'creative', 'imagine', 'unicorn', 'heard', 'see', 'drew', 'picture', 'horse', 'fly', 'rainbow', 'huge', 'spike', 'head', 'year', 'old', 'talk']</t>
  </si>
  <si>
    <t xml:space="preserve"> Hey guys, um, you know what, we cannot shoot this ad today.</t>
  </si>
  <si>
    <t>['guy', 'know', 'shoot', 'ad', 'today']</t>
  </si>
  <si>
    <t xml:space="preserve"> Yeah, Iâ€™m glad you called. Ryan is being a little bitch again.</t>
  </si>
  <si>
    <t>['glad', 'call', 'ryan', 'little', 'bitch']</t>
  </si>
  <si>
    <t xml:space="preserve"> Whatâ€™s up my brotha? Listen, David, I would like to do this ad in house. I want to use only the creativity that we have right here in the office. And I will send it to you tomorrow morning, take a look at it, and if you do not think that itâ€™s ready to air, send the ad agency back down here, and weâ€™ll do it on my dime.</t>
  </si>
  <si>
    <t>['brotha', 'listen', 'david', 'ad', 'house', 'want', 'use', 'creativity', 'office', 'send', 'tomorrow', 'morning', 'look', 'ready', 'air', 'send', 'ad', 'agency', 'dime']</t>
  </si>
  <si>
    <t xml:space="preserve"> Iâ€™m willing to stake my entire reputation on it.</t>
  </si>
  <si>
    <t>['willing', 'stake', 'entire', 'reputation']</t>
  </si>
  <si>
    <t xml:space="preserve"> Okay. [hangs up phone] And thus, Michael Scott sealed his own destiny. In a good way.   </t>
  </si>
  <si>
    <t>['hang', 'phone', 'michael', 'scott', 'seal', 'destiny', 'way']</t>
  </si>
  <si>
    <t xml:space="preserve"> Has anyone ever come up to you and said, â€œYouâ€™re not creativeâ€?</t>
  </si>
  <si>
    <t>['say', 'creative']</t>
  </si>
  <si>
    <t xml:space="preserve"> Well theyâ€™re wrong. You are creative. You are damn creative. Each and every one of you. You are so much more creative than all of the other dry, boring morons that you work with. </t>
  </si>
  <si>
    <t>['wrong', 'creative', 'damn', 'creative', 'creative', 'dry', 'boring', 'moron', 'work']</t>
  </si>
  <si>
    <t xml:space="preserve"> We have three scenes to film, big scenes. We have a song to write. So letâ€™s get cracking. Kelly, I want you to do makeup. Oscar, I would like you to do costume design, obviously.  Phyllis, Iâ€™d like you look around town and see if we have any celebrities in our local area.  </t>
  </si>
  <si>
    <t>['scene', 'film', 'big', 'scene', 'song', 'write', 'let', 'crack', 'kelly', 'want', 'makeup', 'oscar', 'costume', 'design', 'obviously', 'phyllis', 'look', 'town', 'celebrity', 'local', 'area']</t>
  </si>
  <si>
    <t xml:space="preserve"> Okay, okay, Phyllis this is what I want you to do. I want you to go down to the mall. I want you to get in line. I want you to get her to be in this commercial. This would be a huge coupe people. All right? Do not take no for an answer.</t>
  </si>
  <si>
    <t>['phyllis', 'want', 'want', 'mall', 'want', 'line', 'want', 'commercial', 'huge', 'coupe', 'people', 'answer']</t>
  </si>
  <si>
    <t xml:space="preserve"> I find the mystery genre disgusting. I hate being titillated.  </t>
  </si>
  <si>
    <t>['mystery', 'genre', 'disgust', 'hate', 'titillate']</t>
  </si>
  <si>
    <t xml:space="preserve"> Time out, time out, time out, time out, time out. I thoughtâ€¦ I was under the impression that this was going to be a rap.</t>
  </si>
  <si>
    <t>['time', 'time', 'time', 'time', 'time', 'thought', 'impression', 'go', 'rap']</t>
  </si>
  <si>
    <t xml:space="preserve"> Okay, Darryl, wow, you need to learn a lot about your own culture. Iâ€™ll make you a mix. </t>
  </si>
  <si>
    <t>['darryl', 'wow', 'need', 'learn', 'culture', 'mix']</t>
  </si>
  <si>
    <t xml:space="preserve"> Why donâ€™t we take a quick ten second break from that so I can show you whatâ€™s going on here. [pulls up Dwightâ€™s game] Okay, this is Dwightâ€™s Second Life. Heâ€™s on it all the time. So much so that his little guy here has created his own world. Itâ€™s called Second Second Life, for those people who want to be removed even further from reality. </t>
  </si>
  <si>
    <t>['quick', 'second', 'break', 'go', 'pull', 'dwights', 'game', 'dwights', 'second', 'life', 'time', 'little', 'guy', 'create', 'world', 'call', 'second', 'second', 'life', 'people', 'want', 'remove', 'reality']</t>
  </si>
  <si>
    <t xml:space="preserve"> Oh, itâ€™s just my avatar guy. Whatever.</t>
  </si>
  <si>
    <t>['avatar', 'guy']</t>
  </si>
  <si>
    <t xml:space="preserve"> He looks a lot like you. How much time did you spend on that?</t>
  </si>
  <si>
    <t>['look', 'time', 'spend']</t>
  </si>
  <si>
    <t xml:space="preserve"> Not much, itâ€™s just for tracking Dwight soâ€”  </t>
  </si>
  <si>
    <t>['track', 'dwight']</t>
  </si>
  <si>
    <t xml:space="preserve"> Rightâ€¦ youâ€™re a sports writer in Philadelphia? Nice build too. </t>
  </si>
  <si>
    <t>['sport', 'writer', 'philadelphia', 'nice', 'build']</t>
  </si>
  <si>
    <t xml:space="preserve"> You have a guitar slung on your back. I did not know you played guitar.</t>
  </si>
  <si>
    <t>['guitar', 'slung', 'know', 'played', 'guitar']</t>
  </si>
  <si>
    <t xml:space="preserve"> No no no, I want to see more of Philly Jim. I want Philly Jim.</t>
  </si>
  <si>
    <t>['want', 'philly', 'jim', 'want', 'philly', 'jim']</t>
  </si>
  <si>
    <t xml:space="preserve"> Stop. Stop stop stop stop stop stop. This is not me. This is not my music.</t>
  </si>
  <si>
    <t>['stop', 'stop', 'stop', 'stop', 'stop', 'stop', 'stop', 'music']</t>
  </si>
  <si>
    <t xml:space="preserve"> No, I hate it! I hate it! â€¦I donâ€™t hate it, I just donâ€™t like it at all. And itâ€™s terrible. </t>
  </si>
  <si>
    <t>['hate', 'hate', 'hate', 'terrible']</t>
  </si>
  <si>
    <t xml:space="preserve"> Okay, you know what. Hold on, hold on Darryl.</t>
  </si>
  <si>
    <t>['know', 'hold', 'hold', 'darryl']</t>
  </si>
  <si>
    <t xml:space="preserve"> No. I said I hate the, the style.  </t>
  </si>
  <si>
    <t>['say', 'hate', 'style']</t>
  </si>
  <si>
    <t xml:space="preserve"> Okay, wow. Wow, this looks uh, terrible.</t>
  </si>
  <si>
    <t>['wow', 'wow', 'look', 'terrible']</t>
  </si>
  <si>
    <t xml:space="preserve"> Andy, Andy, this is a pivotal scene in the ad. And if we donâ€™t get this, if we donâ€™t nail it, weâ€™re going to lose the whole triumph of the moment. The triumph of the will. Now, God, what? What Phyllis?</t>
  </si>
  <si>
    <t>['andy', 'andy', 'pivotal', 'scene', 'ad', 'nail', 'go', 'lose', 'triumph', 'moment', 'triumph', 'god', 'phyllis']</t>
  </si>
  <si>
    <t xml:space="preserve"> Ugh, can somebody give her a tissue please? [Kevin hands her piece of tape]  </t>
  </si>
  <si>
    <t>['somebody', 'tissue', 'kevin', 'hand', 'piece', 'tape']</t>
  </si>
  <si>
    <t xml:space="preserve"> I hope youâ€™re not killing yourself on this, because Iâ€™m sure itâ€™s good enough for Michaelâ€™s ad that will probably be seen by no one. </t>
  </si>
  <si>
    <t>['hope', 'kill', 'sure', 'michael', 'ad', 'probably', 'see']</t>
  </si>
  <si>
    <t xml:space="preserve"> No no, you can go home. Iâ€™m good.  </t>
  </si>
  <si>
    <t>['home']</t>
  </si>
  <si>
    <t xml:space="preserve"> Pam is staying late tonight to uh, achieve her dreams. So Iâ€™m pretty proud of her, unfortunately she was my ride home.</t>
  </si>
  <si>
    <t>['pam', 'stay', 'late', 'tonight', 'achieve', 'dream', 'pretty', 'proud', 'unfortunately', 'ride', 'home']</t>
  </si>
  <si>
    <t xml:space="preserve"> Good morning. [Pam sees breakfast sitting on her desk] Yeah Iâ€™m sorry, I looked away for a second and Creed snatched your hash browns.</t>
  </si>
  <si>
    <t>['morning', 'pam', 'see', 'breakfast', 'sit', 'desk', 'sorry', 'look', 'away', 'second', 'creed', 'snatch', 'hash', 'brown']</t>
  </si>
  <si>
    <t xml:space="preserve">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t>
  </si>
  <si>
    <t>['work', 'decide', 'want', 'spend', 'night', 'michael', 'edit', 'office', 'dwight', 'watch', 'michael', 'edit', 'office', 'drive', 'home', 'probably', 'fall', 'asleep', 'wheel', 'die', 'fiery', 'car', 'wreck', 'pass', 'keyboard', 'try', 'decide']</t>
  </si>
  <si>
    <t xml:space="preserve"> Andy, I canâ€™t hear this right now.</t>
  </si>
  <si>
    <t>['andy', 'hear']</t>
  </si>
  <si>
    <t xml:space="preserve"> Iâ€™m about to send the ad to corporateâ€¦ and it is sent. Theyâ€™ll probably watch it right away. I know I would. Okay. [dials phone] </t>
  </si>
  <si>
    <t>['send', 'ad', 'corporate', 'sent', 'probably', 'watch', 'away', 'know', 'dial', 'phone']</t>
  </si>
  <si>
    <t xml:space="preserve"> Certainly. [makes beeping noises] Okay, clear. </t>
  </si>
  <si>
    <t>['certainly', 'make', 'beep', 'noise', 'clear']</t>
  </si>
  <si>
    <t xml:space="preserve"> They could call at any second now. [sighs] Oh Godâ€¦I better call.  </t>
  </si>
  <si>
    <t>['second', 'sigh', 'god', 'better']</t>
  </si>
  <si>
    <t xml:space="preserve"> [Ten days later] Well, itâ€™s been tough. The uh, geniuses at corporate rejected my commercial and tonight they are airing the brain dead version. So welcome one and all to the world premiere of Corporate Crapfest!  </t>
  </si>
  <si>
    <t>['day', 'later', 'tough', 'genius', 'corporate', 'reject', 'commercial', 'tonight', 'air', 'brain', 'dead', 'version', 'welcome', 'world', 'premiere', 'corporate', 'crapfest']</t>
  </si>
  <si>
    <t xml:space="preserve"> No, it was stupid. People like waving, waving sells. Itâ€™s not art. Yet we made our ad, the real one was full of humor, and full of depth, and full heart and it was real.   </t>
  </si>
  <si>
    <t>['stupid', 'people', 'wave', 'wave', 'sell', 'art', 'ad', 'real', 'humor', 'depth', 'heart', 'real']</t>
  </si>
  <si>
    <t xml:space="preserve"> Hey, could you do me a favor? Could you put that in the DVD player?   </t>
  </si>
  <si>
    <t>['favor', 'dvd', 'player']</t>
  </si>
  <si>
    <t xml:space="preserve"> Hey everybody! Just want to welcome you all to the premiere of the real Dunder Mifflin commercial, the Michael Scott directorâ€™s cut. Hope you like it.   </t>
  </si>
  <si>
    <t>['everybody', 'want', 'welcome', 'premiere', 'real', 'dunder', 'mifflin', 'commercial', 'michael', 'scott', 'director', 'cut', 'hope']</t>
  </si>
  <si>
    <t xml:space="preserve"> Animation? All her by the way. [points at Pam]</t>
  </si>
  <si>
    <t>['animation', 'way', 'point', 'pam']</t>
  </si>
  <si>
    <t xml:space="preserve"> That was fun. Next round of drinks is on me, people!  </t>
  </si>
  <si>
    <t>['fun', 'round', 'drink', 'people']</t>
  </si>
  <si>
    <t xml:space="preserve"> All right! So, anybody else? No bad ideas. Everybody, letâ€™s keep â€™em comingâ€¦ oh, God.  Okay, Toby?</t>
  </si>
  <si>
    <t>['anybody', 'idea', 'everybody', 'let', 'em', 'come', 'god', 'toby']</t>
  </si>
  <si>
    <t xml:space="preserve"> There are no bad ideas but for an idea, that was really, really bad.</t>
  </si>
  <si>
    <t>['idea', 'idea']</t>
  </si>
  <si>
    <t xml:space="preserve"> And that is probably why most ads suck. [points to the ad men waiting outside the conference room] Oh, thatâ€™s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</si>
  <si>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['probably', 'ad', 'suck', 'point', 'ad', 'men', 'wait', 'outside', 'conference', 'room', 'ad', 'guy', 'fortunate', 'creative', 'group', 'desk', 'know', 'time', 'film', 'start', 'leave', 'conference', 'room', 'loud', 'whisper', 'pam', 'pam', 'second', 'memo', 'dress', 'best']</t>
  </si>
  <si>
    <t xml:space="preserve"> Yeah, I distribute so I get all the memos.</t>
  </si>
  <si>
    <t>['distribute', 'memo']</t>
  </si>
  <si>
    <t xml:space="preserve"> Cool. Cool, I just wanted to make sure you got it.</t>
  </si>
  <si>
    <t>['cool', 'cool', 'want', 'sure']</t>
  </si>
  <si>
    <t xml:space="preserve"> Yeah, I get all the memos. [starts to leave]</t>
  </si>
  <si>
    <t>['memo', 'start', 'leave']</t>
  </si>
  <si>
    <t xml:space="preserve"> This is Pam Beesly, representing our girl next door.  Pretty but nothing special.  You know, but she sort of keeps it real. What you might want to do, is if you could zoom in, like really quick zooms on her. Might be good.  [walking away]  Who else? [pointing] Oh, Creedâ€¦ is the old guy over there. Donâ€™t look at him. You might want to use him to sort of get that Orville Redenbacher dynamic going.</t>
  </si>
  <si>
    <t>['pam', 'beesly', 'represent', 'girl', 'door', 'pretty', 'special', 'know', 'sort', 'keep', 'real', 'want', 'zoom', 'quick', 'zoom', 'walk', 'away', 'point', 'creed', 'old', 'guy', 'look', 'want', 'use', 'sort', 'orville', 'redenbacher', 'dynamic', 'go']</t>
  </si>
  <si>
    <t xml:space="preserve"> And if not we can just make him disappear. [walks quickly over to Jimâ€™s desk] This is Jim! Halpert. Jim has a very expressive face, donâ€™t you Jim? He is like our Mr. Bean.</t>
  </si>
  <si>
    <t>['disappear', 'walk', 'quickly', 'jims', 'desk', 'jim', 'halpert', 'jim', 'expressive', 'face', 'jim', 'bean']</t>
  </si>
  <si>
    <t xml:space="preserve"> So do, um, do sad, do the sad face. </t>
  </si>
  <si>
    <t>['sad', 'sad', 'face']</t>
  </si>
  <si>
    <t xml:space="preserve"> No, thatâ€™s skeptical. Do sad.</t>
  </si>
  <si>
    <t>['skeptical', 'sad']</t>
  </si>
  <si>
    <t xml:space="preserve"> Thatâ€™s, thatâ€™s a pirate movie. [Jim stares at Michael] Thatâ€™s annoyed. Well, he doesnâ€™t do very well under pressure.</t>
  </si>
  <si>
    <t>['pirate', 'movie', 'jim', 'stare', 'michael', 'annoyed', 'pressure']</t>
  </si>
  <si>
    <t xml:space="preserve"> And anybody else, we can just hire an actor to replace.  Follow me!  Letâ€™s get this movinâ€™. [Dwight goes back to his seat, embarrassed]  </t>
  </si>
  <si>
    <t>['anybody', 'hire', 'actor', 'replace', 'follow', 'let', 'movin', 'dwight', 'go', 'seat', 'embarrass']</t>
  </si>
  <si>
    <t xml:space="preserve">  All right!  [sitting down behind Michaelâ€™s desk] Iâ€™m not sure what Iâ€™m supposed to be doing, butâ€¦</t>
  </si>
  <si>
    <t>['sit', 'michael', 'desk', 'sure', 'suppose']</t>
  </si>
  <si>
    <t xml:space="preserve">  You are my producer, you are a suit.  I am the creative genius.  You take care of all the boring stuff, and let my mind just run free.</t>
  </si>
  <si>
    <t>['producer', 'suit', 'creative', 'genius', 'care', 'boring', 'stuff', 'mind', 'run', 'free']</t>
  </si>
  <si>
    <t xml:space="preserve">  Now, we have eighty-five dollars, and a Sam Goody gift certificateâ€¦</t>
  </si>
  <si>
    <t>['eightyfive', 'dollar', 'sam', 'goody', 'gift', 'certificate']</t>
  </si>
  <si>
    <t xml:space="preserve">  Mmmhmm.  Why donâ€™t you start by telling me what you got.</t>
  </si>
  <si>
    <t>['mmmhmm', 'start', 'tell']</t>
  </si>
  <si>
    <t xml:space="preserve">  We start on a single blank sheet of paper.</t>
  </si>
  <si>
    <t>['start', 'single', 'blank', 'sheet', 'paper']</t>
  </si>
  <si>
    <t xml:space="preserve">  And we widen to reveal ancient Rome.  </t>
  </si>
  <si>
    <t>['widen', 'reveal', 'ancient', 'rome']</t>
  </si>
  <si>
    <t xml:space="preserve">  Okay, we widen to reveal a spaceship blasting out of a womanâ€™s womb.  </t>
  </si>
  <si>
    <t>['widen', 'reveal', 'spaceship', 'blasting', 'woman', 'womb']</t>
  </si>
  <si>
    <t xml:space="preserve">  Okay, Scott, why donâ€™t you take your head out of the clouds and come back down to planet Earth so we can make a commercial.</t>
  </si>
  <si>
    <t>['scott', 'head', 'cloud', 'planet', 'earth', 'commercial']</t>
  </si>
  <si>
    <t xml:space="preserve">  If you donâ€™t let me pursue my artistic vision, I am going to walk!</t>
  </si>
  <si>
    <t>['pursue', 'artistic', 'vision', 'go', 'walk']</t>
  </si>
  <si>
    <t xml:space="preserve">  Good!  Fine!  Iâ€™ve got one Andy Bernard that will direct this puppy for half your feeâ€¦ [dialing phone]</t>
  </si>
  <si>
    <t>['fine', 'andy', 'bernard', 'direct', 'puppy', 'half', 'fee', 'dial', 'phone']</t>
  </si>
  <si>
    <t xml:space="preserve">  No!  No!  Jim, Jim, donâ€™t, donâ€™tâ€¦ </t>
  </si>
  <si>
    <t>['jim', 'jim']</t>
  </si>
  <si>
    <t xml:space="preserve">  I can do it good.  I can do it good.  Please, donâ€™t.  Please.  [kneels in front of desk] Please give me it.</t>
  </si>
  <si>
    <t>['kneel', 'desk']</t>
  </si>
  <si>
    <t xml:space="preserve">  [taps on desk and starts to leave his office] Do you want this open or closed?</t>
  </si>
  <si>
    <t>['tap', 'desk', 'start', 'leave', 'office', 'want', 'open', 'close']</t>
  </si>
  <si>
    <t xml:space="preserve">  Closed. [Michael leaves his office, gives Jim two thumbs up, which Jim returns]  </t>
  </si>
  <si>
    <t>['close', 'michael', 'leaf', 'office', 'give', 'jim', 'thumb', 'jim', 'return']</t>
  </si>
  <si>
    <t xml:space="preserve">  Hey, everybody, I just got off the phone with David Wallace, and he has given us the go-ahead to make the first ever Dunder Mifflin television commercial.  Huh? </t>
  </si>
  <si>
    <t>['everybody', 'phone', 'david', 'wallace', 'give', 'goahead', 'dunder', 'mifflin', 'television', 'commercial']</t>
  </si>
  <si>
    <t xml:space="preserve">  I canâ€™t hear you! [less applause]  Heard you a little bit less that time.  Must beâ€¦</t>
  </si>
  <si>
    <t>['hear', 'applause', 'heard', 'little', 'bit', 'time']</t>
  </si>
  <si>
    <t xml:space="preserve">  Actually, Iâ€™m a little concerned about having a black person do the music, because that could create a positive stereotype that could then become aâ€¦ celestine prophesy, and keep the next Bon Jovi from ever picking up a piano.  </t>
  </si>
  <si>
    <t>['actually', 'little', 'concerned', 'black', 'person', 'music', 'create', 'positive', 'stereotype', 'celestine', 'prophesy', 'bon', 'jovi', 'pick', 'piano']</t>
  </si>
  <si>
    <t xml:space="preserve">  Michael is on a mission to prove that heâ€™s creative.  Which I think is odd, because Michael actually might be the most creative person Iâ€™ve ever known.  Every day, Michael says and thinks things that no one has ever said or thought before.  </t>
  </si>
  <si>
    <t>['michael', 'mission', 'prove', 'creative', 'odd', 'michael', 'actually', 'creative', 'person', 'know', 'michael', 'say', 'think', 'thing', 'say', 'thought']</t>
  </si>
  <si>
    <t xml:space="preserve"> This is a dummy, a la Ferris Buellerâ€™s Day Off.  We have tied a string to the wrist, which goes to the door.  When somebody opens the door, the hand goes down, hits the remote, turns on the tape recorder, which is me snoring.  Now nobody knows whether I am here, or whether I am gone.</t>
  </si>
  <si>
    <t>['dummy', 'ferris', 'buellers', 'tie', 'string', 'wrist', 'go', 'door', 'somebody', 'open', 'door', 'hand', 'go', 'hit', 'remote', 'turn', 'tape', 'recorder', 'snore', 'know', 'go']</t>
  </si>
  <si>
    <t xml:space="preserve"> I wonâ€™t need to because weâ€™ll be together playing hooky.  Yeah.</t>
  </si>
  <si>
    <t>['need', 'play', 'hooky']</t>
  </si>
  <si>
    <t xml:space="preserve"> Well, sometimes.  Most of the time I will be with Ryan, or Darryl.  [knock on the door]  Yes?  Oh good, good Stanley!  First victim, this is what I want you to do.  Go out, come back in.  Weâ€™re going to hide.  I want you to tell me if this looks like me, okay?</t>
  </si>
  <si>
    <t>['time', 'ryan', 'darryl', 'knock', 'door', 'stanley', 'victim', 'want', 'go', 'hide', 'want', 'tell', 'look']</t>
  </si>
  <si>
    <t xml:space="preserve"> Hey everyone, can I have your attention please?  I just thought you all should know that Stanley Hudson is planning on leaving us, because our old friend Karen from Utica is going to give him more money to work there.</t>
  </si>
  <si>
    <t>['attention', 'thought', 'know', 'stanley', 'hudson', 'planning', 'leave', 'old', 'friend', 'karen', 'utica', 'go', 'money', 'work']</t>
  </si>
  <si>
    <t xml:space="preserve"> No, no, no, no, no-no, no no.  You completely misinterpreted my tone, this is a horrible thing.  Clearly, Karen is trying to get back at us because Jim dumped her.</t>
  </si>
  <si>
    <t>['nono', 'completely', 'misinterpret', 'tone', 'horrible', 'clearly', 'karen', 'try', 'jim', 'dumped']</t>
  </si>
  <si>
    <t xml:space="preserve"> Oh, I donâ€™t think that is whatâ€™s happening.</t>
  </si>
  <si>
    <t xml:space="preserve"> Okay, smarty pants, then why?  Why is she trying to take Stanley from us?</t>
  </si>
  <si>
    <t>['smarty', 'pant', 'try', 'stanley']</t>
  </si>
  <si>
    <t xml:space="preserve"> You cannot take the hilarious black guy from the office.  Stanley is part of what makes this branch so extraordinary.  The bluesy wisdom, the sassy remarks, the crossword puzzles, the smile, those big watery red eyes.  I donâ€™t know how George Bush did it when Colin Powell left, and if Utica thinks that they are going to poach Stanley, they have another thing coming.  </t>
  </si>
  <si>
    <t>['hilarious', 'black', 'guy', 'office', 'stanley', 'make', 'branch', 'extraordinary', 'bluesy', 'wisdom', 'sassy', 'remark', 'crossword', 'puzzle', 'smile', 'big', 'watery', 'red', 'eye', 'know', 'george', 'bush', 'colin', 'powell', 'left', 'utica', 'think', 'go', 'poach', 'stanley', 'come']</t>
  </si>
  <si>
    <t xml:space="preserve"> Yeah we all want money.  But there is none in the budget, soâ€¦ Tell me why youâ€™re really leaving.</t>
  </si>
  <si>
    <t>['want', 'money', 'budget', 'tell', 'leave']</t>
  </si>
  <si>
    <t xml:space="preserve"> Mo money mo problems, Stanley.  You of all people should know that.  Let me ask you this, if I were-</t>
  </si>
  <si>
    <t>['mo', 'money', 'mo', 'problem', 'stanley', 'people', 'know', 'ask']</t>
  </si>
  <si>
    <t xml:space="preserve"> Okay, well I have the tablecloth, donâ€™t forget the flatware.</t>
  </si>
  <si>
    <t>['tablecloth', 'forget', 'flatware']</t>
  </si>
  <si>
    <t xml:space="preserve"> Oscar, Toby, and I are founding members of the Finer Things Club.  We meet once a month to discuss books and art, celebrate culture in a very civilized way.  Sometimes the debate can get heated, but weâ€™re always respectful.  There is no paper, no plastic, and no work talk allowed.  Itâ€™s very exclusive.  </t>
  </si>
  <si>
    <t>['oscar', 'toby', 'found', 'member', 'finer', 'thing', 'club', 'meet', 'month', 'discus', 'book', 'art', 'celebrate', 'culture', 'civilize', 'way', 'debate', 'heat', 'respectful', 'paper', 'plastic', 'work', 'talk', 'allow', 'exclusive']</t>
  </si>
  <si>
    <t xml:space="preserve"> So tell me again why I canâ€™t be part of your club?</t>
  </si>
  <si>
    <t>['tell', 'club']</t>
  </si>
  <si>
    <t xml:space="preserve"> Because some people think you monopolize the conversation by trying to be funny.</t>
  </si>
  <si>
    <t>['people', 'monopolize', 'conversation', 'try', 'funny']</t>
  </si>
  <si>
    <t xml:space="preserve"> Yes, listen, umâ€¦  You cannot tear Stanley from his family like this.</t>
  </si>
  <si>
    <t>['listen', 'tear', 'stanley', 'family']</t>
  </si>
  <si>
    <t xml:space="preserve"> No, his work family.  Look, this is very hard for me, but Iâ€™m going to give you my best man.  You may have Toby.</t>
  </si>
  <si>
    <t>['work', 'family', 'look', 'hard', 'go', 'best', 'man', 'toby']</t>
  </si>
  <si>
    <t xml:space="preserve"> You can train him.  Heâ€™s very very smart, and funny, and charmingâ€¦ You know, I canâ€™t do it, Toby is the worst.  That- that was a bluff, umâ€¦  Listen, if you are going to poach one of my guys, Iâ€™m going to poach one of yours.</t>
  </si>
  <si>
    <t>['train', 'smart', 'funny', 'charm', 'know', 'toby', 'bad', 'bluff', 'listen', 'go', 'poach', 'guy', 'go', 'poach']</t>
  </si>
  <si>
    <t xml:space="preserve"> Okay, good-bye.  Wait!  Wait! Karen, could you transfer me to one of your salespeople please?  Your best one?  [Karen hangs up]  </t>
  </si>
  <si>
    <t>['goodbye', 'wait', 'wait', 'karen', 'transfer', 'salesperson', 'best', 'karen', 'hang']</t>
  </si>
  <si>
    <t xml:space="preserve"> I have Ben Nugent on the line, he is the top salesman in Utica.</t>
  </si>
  <si>
    <t>['ben', 'nugent', 'line', 'salesman', 'utica']</t>
  </si>
  <si>
    <t xml:space="preserve"> Iâ€™m going to cut right to the chase here.  Do you like magic?  Because Iâ€™m a genie in a bottle, and Iâ€™m going to grant you three wishes.  To move to Scranton, to have a great job, and to be my best friend.</t>
  </si>
  <si>
    <t>['go', 'cut', 'chase', 'magic', 'genie', 'bottle', 'go', 'grant', 'wish', 'scranton', 'great', 'job', 'best', 'friend']</t>
  </si>
  <si>
    <t xml:space="preserve"> [to Pam] Get out. [to Ben] Uh, yeah.  I also saved her life, but I guess thatâ€™s not as grabby.</t>
  </si>
  <si>
    <t>['pam', 'ben', 'save', 'life', 'guess', 'grabby']</t>
  </si>
  <si>
    <t xml:space="preserve"> No, I fired them, and your next. â€¦ So what do you say?</t>
  </si>
  <si>
    <t xml:space="preserve"> What is that guy talking about?  Scranton is not lame.  Scranton is the cool, fun branch.  Weâ€™re like Animal House.  </t>
  </si>
  <si>
    <t>['guy', 'talk', 'scranton', 'lame', 'scranton', 'cool', 'fun', 'branch', 'animal', 'house']</t>
  </si>
  <si>
    <t xml:space="preserve"> Jim, weâ€™re getting crapped on.  Word is that our branch sucks, and we have to do something about it.</t>
  </si>
  <si>
    <t>['jim', 'get', 'crapped', 'word', 'branch', 'suck']</t>
  </si>
  <si>
    <t xml:space="preserve"> What are we going to do?  We are going to make a monster sale, thatâ€™s what weâ€™re going to do.  Corcroan dropped Staples.</t>
  </si>
  <si>
    <t>['go', 'go', 'monster', 'sale', 'go', 'corcroan', 'drop', 'staple']</t>
  </si>
  <si>
    <t xml:space="preserve"> Yes they did, oh yes they did, and we are going to murder it.  You, me, Dwight are going to jump into my PT Cruiser, and weâ€™re going to crush this sale.  Weâ€™re going to prove, what the hell is that music?</t>
  </si>
  <si>
    <t>['go', 'murder', 'dwight', 'go', 'jump', 'pt', 'cruiser', 'go', 'crush', 'sale', 'go', 'prove', 'hell', 'music']</t>
  </si>
  <si>
    <t xml:space="preserve">  Thatâ€™s the problem, thatâ€™s the problem.  We need rock nâ€™ roll Pam, rock nâ€™ roll.  Alright? [sees Toby in a bow-tie holding a plate full of tea cups] Ohâ€¦ Myâ€¦ God, thatâ€™s why people are leaving.  I- I have no words.  </t>
  </si>
  <si>
    <t>['problem', 'problem', 'need', 'rock', 'n', 'roll', 'pam', 'rock', 'n', 'roll', 'see', 'toby', 'bowtie', 'hold', 'plate', 'tea', 'cup', 'god', 'people', 'leave', 'word']</t>
  </si>
  <si>
    <t xml:space="preserve"> Egg dripping, blah, blah, blah.</t>
  </si>
  <si>
    <t>['egg', 'drip', 'blah', 'blah', 'blah']</t>
  </si>
  <si>
    <t xml:space="preserve"> Well, gee, Jim, I donâ€™t know, I guess thereâ€™s no sales call today.</t>
  </si>
  <si>
    <t>['gee', 'jim', 'know', 'guess', 'there', 'sale', 'today']</t>
  </si>
  <si>
    <t xml:space="preserve"> We are going on a panty raid to Utica, is what weâ€™re doing.</t>
  </si>
  <si>
    <t>['go', 'panty', 'raid', 'utica']</t>
  </si>
  <si>
    <t xml:space="preserve"> Iâ€™m not going to Utica right now.</t>
  </si>
  <si>
    <t>['go', 'utica']</t>
  </si>
  <si>
    <t xml:space="preserve"> Yes you are.  Oh, buckle up Jim.</t>
  </si>
  <si>
    <t>['buckle', 'jim']</t>
  </si>
  <si>
    <t xml:space="preserve"> We are going to make Karen wish that she had never been dumped by you.</t>
  </si>
  <si>
    <t>['go', 'karen', 'wish', 'dumped']</t>
  </si>
  <si>
    <t xml:space="preserve"> I canâ€™t believe you guys.  Iâ€™m not going to go further piss off my ex-girlfriend.</t>
  </si>
  <si>
    <t>['believe', 'guy', 'go', 'piss', 'exgirlfriend']</t>
  </si>
  <si>
    <t xml:space="preserve"> What are you doing? Stop it, Dwight!</t>
  </si>
  <si>
    <t>['stop', 'dwight']</t>
  </si>
  <si>
    <t xml:space="preserve"> [throws Jimâ€™s cell phone out of the window] Gah-ah-hah-ha!</t>
  </si>
  <si>
    <t>['throw', 'jims', 'cell', 'phone', 'window', 'gahahhahha']</t>
  </si>
  <si>
    <t xml:space="preserve"> No communication with the outside world Jim.</t>
  </si>
  <si>
    <t>['communication', 'outside', 'world', 'jim']</t>
  </si>
  <si>
    <t xml:space="preserve"> Well, that kind of sucks, because it had all the photos of my brotherâ€™s new baby on it, soâ€¦</t>
  </si>
  <si>
    <t>['kind', 'suck', 'photo', 'brother', 'new', 'baby']</t>
  </si>
  <si>
    <t xml:space="preserve"> You know what?  Iâ€™m just going to call a cab from here.</t>
  </si>
  <si>
    <t>['know', 'go', 'cab']</t>
  </si>
  <si>
    <t xml:space="preserve"> Alright, youâ€™re going to miss the best prank ever.</t>
  </si>
  <si>
    <t>['go', 'miss', 'best', 'prank']</t>
  </si>
  <si>
    <t xml:space="preserve"> Follow me, come here.  Hereâ€™s what we brought, we brought uniforms from the warehouse.  I brought silly string, Dwight brought gasoline and chunks of rubber to make stink bombs.</t>
  </si>
  <si>
    <t>['follow', 'here', 'brought', 'brought', 'uniform', 'warehouse', 'brought', 'silly', 'string', 'dwight', 'brought', 'gasoline', 'chunk', 'rubber', 'stink', 'bomb']</t>
  </si>
  <si>
    <t xml:space="preserve"> Uh, maybe, maybe, I donâ€™t know.</t>
  </si>
  <si>
    <t>['maybe', 'maybe', 'know']</t>
  </si>
  <si>
    <t xml:space="preserve"> Come on, I already filled the bottles with the gas, itâ€™s going to be so badass.</t>
  </si>
  <si>
    <t>['fill', 'bottle', 'gas', 'go', 'badass']</t>
  </si>
  <si>
    <t xml:space="preserve"> Are you kidding me?  Weâ€™ve been driving around with this stuff in the trunk the whole time?</t>
  </si>
  <si>
    <t>['kid', 'drive', 'stuff', 'trunk', 'time']</t>
  </si>
  <si>
    <t xml:space="preserve"> So the deal was, Dwight doesnâ€™t blow anything up, and I wear a costume.  And a moustache.  </t>
  </si>
  <si>
    <t>['deal', 'dwight', 'blow', 'wear', 'costume', 'moustache']</t>
  </si>
  <si>
    <t xml:space="preserve"> So, why did you and Karen break up?  Was it the sex?</t>
  </si>
  <si>
    <t>['karen', 'break', 'sex']</t>
  </si>
  <si>
    <t xml:space="preserve"> I canâ€™t imagine the sex being bad, I mean her body isâ€¦</t>
  </si>
  <si>
    <t>['imagine', 'sex', 'mean', 'body']</t>
  </si>
  <si>
    <t xml:space="preserve">  Why donâ€™t we play that alphabet game that you were talking about?</t>
  </si>
  <si>
    <t>['play', 'alphabet', 'game', 'talk']</t>
  </si>
  <si>
    <t xml:space="preserve"> Okay, I will start.  Um, â€œA.â€ [singing] â€œAâ€ my name is Alan, and my wifeâ€™s name is Alice, we live in Alaska, and we sellâ€¦  Damn it! What do we sell?  Umâ€¦</t>
  </si>
  <si>
    <t>['start', 'sing', 'alan', 'wife', 'alice', 'live', 'alaska', 'sell', 'damn', 'sell']</t>
  </si>
  <si>
    <t xml:space="preserve"> Ah, la, la, la. What is that?  That soundâ€¦  The air-conditioning leaking or something?</t>
  </si>
  <si>
    <t>['sound', 'airconditioning', 'leak']</t>
  </si>
  <si>
    <t xml:space="preserve"> That doesnâ€™t make sense, couldnâ€™t be.</t>
  </si>
  <si>
    <t>['sense']</t>
  </si>
  <si>
    <t xml:space="preserve"> Well you said that we couldnâ€™t make anymore stops, and I really had to go.</t>
  </si>
  <si>
    <t>['say', 'anymore', 'stop']</t>
  </si>
  <si>
    <t xml:space="preserve"> I think I cut my penis on the lid!  </t>
  </si>
  <si>
    <t>['cut', 'penis', 'lid']</t>
  </si>
  <si>
    <t xml:space="preserve"> And spend time with George Emerson.  Thatâ€™s what I would do.  I mean itâ€™s the best male protagonist weâ€™ve read, right?</t>
  </si>
  <si>
    <t>['spend', 'time', 'george', 'emerson', 'mean', 'best', 'male', 'protagonist', 'read']</t>
  </si>
  <si>
    <t xml:space="preserve"> Uh, Iâ€™m sorry Andy, but this is a closed club.  </t>
  </si>
  <si>
    <t>['sorry', 'andy', 'close', 'club']</t>
  </si>
  <si>
    <t xml:space="preserve"> I canâ€™t believe weâ€™re here, I canâ€™t believe this is happening.</t>
  </si>
  <si>
    <t>['believe', 'believe', 'happen']</t>
  </si>
  <si>
    <t xml:space="preserve"> Afro wig, do you want the afro wig?</t>
  </si>
  <si>
    <t>['afro', 'wig', 'want', 'afro', 'wig']</t>
  </si>
  <si>
    <t xml:space="preserve"> No, Michael.  Iâ€™m not leaving the car.</t>
  </si>
  <si>
    <t>['michael', 'leave', 'car']</t>
  </si>
  <si>
    <t xml:space="preserve"> Yeah, Dwight, hereâ€™s how itâ€™s going to go down.  You and I-</t>
  </si>
  <si>
    <t>['dwight', 'here', 'go']</t>
  </si>
  <si>
    <t xml:space="preserve"> You and I are going to sneak inside and pretend that we are warehouse workers.  And then we will silly string the beejeezus out of the place.</t>
  </si>
  <si>
    <t>['go', 'sneak', 'inside', 'pretend', 'warehouse', 'worker', 'silly', 'string', 'beejeezus', 'place']</t>
  </si>
  <si>
    <t xml:space="preserve"> And if we have to defend ourselves, I will stab the security guy in the eye with the jumbo chalk.</t>
  </si>
  <si>
    <t>['defend', 'stab', 'security', 'guy', 'eye', 'jumbo', 'chalk']</t>
  </si>
  <si>
    <t xml:space="preserve"> No, no, you wonâ€™t do that. Nope.</t>
  </si>
  <si>
    <t>['nope']</t>
  </si>
  <si>
    <t xml:space="preserve"> Then Iâ€™ll grind up the jumbo chalk and blow it in his eyes.</t>
  </si>
  <si>
    <t>['grind', 'jumbo', 'chalk', 'blow', 'eye']</t>
  </si>
  <si>
    <t xml:space="preserve"> Oh my God, thatâ€™s her! Thatâ€™s her, go, go, go.</t>
  </si>
  <si>
    <t xml:space="preserve"> Letâ€™s move! Move, move, move, move!</t>
  </si>
  <si>
    <t xml:space="preserve"> Shut up, you, shut up!  This is the dumbest thing weâ€™ve ever done.  </t>
  </si>
  <si>
    <t>['shut', 'shut', 'dumbest']</t>
  </si>
  <si>
    <t xml:space="preserve"> I think itâ€™s interesting how Forster uses Italy to represent sexuality and passion. [Kevin dumping change in the snack machine] And that also brought up themes of, uh, you know, fate and coincidence.  And Lucyâ€™s torn between these two things.  Sheâ€™s torn between passion and convention.</t>
  </si>
  <si>
    <t>['interest', 'forster', 'us', 'italy', 'represent', 'sexuality', 'passion', 'kevin', 'dump', 'change', 'snack', 'machine', 'brought', 'theme', 'know', 'fate', 'coincidence', 'lucy', 'torn', 'thing', 'torn', 'passion', 'convention']</t>
  </si>
  <si>
    <t xml:space="preserve"> It just- [Kevin banging and shaking the snack machine]  To be making a case for passion in Edwardian times, I thought was, uhâ€¦</t>
  </si>
  <si>
    <t>['kevin', 'banging', 'shake', 'snack', 'machine', 'make', 'case', 'passion', 'edwardian', 'time', 'thought']</t>
  </si>
  <si>
    <t xml:space="preserve"> Maybe sort of ahead of his time as a writer.</t>
  </si>
  <si>
    <t>['maybe', 'sort', 'ahead', 'time', 'writer']</t>
  </si>
  <si>
    <t xml:space="preserve"> Very brave choice also, I thought.</t>
  </si>
  <si>
    <t>['brave', 'choice', 'thought']</t>
  </si>
  <si>
    <t xml:space="preserve"> Why donâ€™t you use the microwave in the kitchen, Phyllis?</t>
  </si>
  <si>
    <t>['use', 'microwave', 'kitchen', 'phyllis']</t>
  </si>
  <si>
    <t xml:space="preserve"> [from the walkie-talkie] We are climbing some stairs.</t>
  </si>
  <si>
    <t>['walkietalkie', 'climb', 'stair']</t>
  </si>
  <si>
    <t xml:space="preserve"> Okay, you know what?  You donâ€™t need to be updating me as much as youâ€™re updating me.</t>
  </si>
  <si>
    <t>['know', 'need', 'update', 'update']</t>
  </si>
  <si>
    <t xml:space="preserve"> Thereâ€™s a security guard coming by.  Hello, weâ€™re warehouse workers.  Would you like more proof?</t>
  </si>
  <si>
    <t>['there', 'security', 'guard', 'come', 'warehouse', 'worker', 'proof']</t>
  </si>
  <si>
    <t xml:space="preserve">  Oh my God, oh my God, that was very close.</t>
  </si>
  <si>
    <t>['god', 'god', 'close']</t>
  </si>
  <si>
    <t xml:space="preserve"> Alright, Great Scott, if you found that choking hazard poster, just head on home.</t>
  </si>
  <si>
    <t>['great', 'scott', 'choke', 'hazard', 'poster', 'head', 'home']</t>
  </si>
  <si>
    <t xml:space="preserve"> We found something far better, their crown jewel.  Their industrial copier.</t>
  </si>
  <si>
    <t>['far', 'better', 'crown', 'jewel', 'industrial', 'copier']</t>
  </si>
  <si>
    <t xml:space="preserve"> Itâ€™s enormous, but itâ€™s got wheels.  Weâ€™re wheeling it down the hall, into the stairwell.  Get the car ready, keep the engine running.</t>
  </si>
  <si>
    <t>['enormous', 'wheel', 'wheel', 'hall', 'stairwell', 'car', 'ready', 'engine', 'run']</t>
  </si>
  <si>
    <t xml:space="preserve"> No, that is a terrible idea, donâ€™t do this.</t>
  </si>
  <si>
    <t>['terrible', 'idea']</t>
  </si>
  <si>
    <t xml:space="preserve"> Weâ€™re wedged between the copier and the railing. Ah! Ow! Ow, my leg!  Jim leave us.</t>
  </si>
  <si>
    <t>['wedge', 'copier', 'rail', 'ow', 'ow', 'leg', 'jim', 'leave']</t>
  </si>
  <si>
    <t xml:space="preserve"> Donâ€™t leave us, help us, we need help Jim!</t>
  </si>
  <si>
    <t>['leave', 'help', 'need', 'help', 'jim']</t>
  </si>
  <si>
    <t xml:space="preserve"> Okay! First of all, stop using my name.  And second of all-</t>
  </si>
  <si>
    <t>['stop', 'second']</t>
  </si>
  <si>
    <t xml:space="preserve"> Oh my God, oh my God, Karen is back!</t>
  </si>
  <si>
    <t>['god', 'god', 'karen']</t>
  </si>
  <si>
    <t xml:space="preserve"> It doesnâ€™t have to mean anything.  Just, do it for Stanley.  Come on Jim, just climb on top of her and think about Stanley.  Ah, Jim, if this is it for me, promise me something, host the Dundies.</t>
  </si>
  <si>
    <t>['mean', 'stanley', 'jim', 'climb', 'stanley', 'jim', 'promise', 'host', 'dundies']</t>
  </si>
  <si>
    <t xml:space="preserve"> You good?  Iâ€™m just checking on the other branches.  Michael wants me to do that from time to time, soâ€¦</t>
  </si>
  <si>
    <t>['check', 'branch', 'michael', 'want', 'time', 'time']</t>
  </si>
  <si>
    <t xml:space="preserve"> Do not tell Karen about the industrial copier.</t>
  </si>
  <si>
    <t>['tell', 'karen', 'industrial', 'copier']</t>
  </si>
  <si>
    <t xml:space="preserve"> Listen lady, you can expect these kind of repercussions as long as you keep trying to poach our people.</t>
  </si>
  <si>
    <t>['listen', 'lady', 'expect', 'kind', 'repercussion', 'long', 'try', 'poach', 'people']</t>
  </si>
  <si>
    <t xml:space="preserve"> [whispers] Dwight.  Granted, maybe this was not the best idea, but at least we care enough about our employees that we are willing to fight for them.  And if you so much as harm a hair on Stanleyâ€™s head, we will burn Utica to the ground. [they get up to leave]</t>
  </si>
  <si>
    <t>['whisper', 'dwight', 'grant', 'maybe', 'best', 'idea', 'care', 'employee', 'willing', 'fight', 'harm', 'hair', 'stanley', 'head', 'burn', 'utica', 'ground', 'leave']</t>
  </si>
  <si>
    <t xml:space="preserve"> Oh no, I didnâ€™t want to see you.  Not that Iâ€™m not happy seeing you, right now, Iâ€™m just saying ultimately I was here for the copier.  Equal, Iâ€™d say it was equal.  So, good to see youâ€¦</t>
  </si>
  <si>
    <t>['want', 'happy', 'see', 'say', 'ultimately', 'copier', 'equal', 'equal']</t>
  </si>
  <si>
    <t xml:space="preserve"> I mean, itâ€™s just that- [clears throat] You know, Pam and I are still dating, so, and, I just mean that things are going really well, so I didnâ€™t want to seeâ€¦ youâ€¦</t>
  </si>
  <si>
    <t>['mean', 'clear', 'throat', 'know', 'pam', 'date', 'mean', 'thing', 'go', 'want']</t>
  </si>
  <si>
    <t xml:space="preserve"> [slinking out of the room] Alright, you are welcome.  Iâ€™m going to go because of, um, traffic.</t>
  </si>
  <si>
    <t>['slink', 'room', 'welcome', 'go', 'traffic']</t>
  </si>
  <si>
    <t xml:space="preserve"> Iâ€¦ willâ€¦ [gives up and walks away]  </t>
  </si>
  <si>
    <t>['give', 'walk', 'away']</t>
  </si>
  <si>
    <t xml:space="preserve"> We tried and we failed.  Stanley, you may go.  Here is a box, for your things, but I doubt that that box will be able to contain all the memories that you have of this place.  Fly away sweet little bird, fly away and be free.  Pam, Iâ€™m gonna need some help writing a want ad.  </t>
  </si>
  <si>
    <t>['try', 'fail', 'stanley', 'box', 'thing', 'doubt', 'box', 'able', 'contain', 'memory', 'place', 'fly', 'away', 'sweet', 'little', 'bird', 'fly', 'away', 'free', 'pam', 'need', 'help', 'write', 'want', 'ad']</t>
  </si>
  <si>
    <t xml:space="preserve"> Iâ€™m so sorry, Rolando told me everything.  How humiliating.  Would it help you to return to another age?  A time of refinement, and civility.</t>
  </si>
  <si>
    <t>['sorry', 'rolando', 'humiliate', 'help', 'return', 'age', 'time', 'refinement', 'civility']</t>
  </si>
  <si>
    <t xml:space="preserve"> Are you inviting me to the Finer Things Club?</t>
  </si>
  <si>
    <t>['invite', 'finer', 'thing', 'club']</t>
  </si>
  <si>
    <t xml:space="preserve"> [Irish accent] Angelaâ€™s Ashes, top oâ€™ the morning to us.  Frankieâ€™s prose is funnier than a pot of gold, say I.</t>
  </si>
  <si>
    <t>['irish', 'accent', 'angelas', 'ash', 'morning', 'frankies', 'prose', 'funnier', 'pot', 'gold']</t>
  </si>
  <si>
    <t xml:space="preserve"> Yep.  No, I mean I really liked it.  I thought was uh, a fun read.</t>
  </si>
  <si>
    <t>['yep', 'mean', 'like', 'thought', 'fun', 'read']</t>
  </si>
  <si>
    <t xml:space="preserve"> Of course I read it.</t>
  </si>
  <si>
    <t>['course', 'read']</t>
  </si>
  <si>
    <t xml:space="preserve">  Oh, my God.  His letter of recommendation from Rick Santorum is three fifty-dollar bills.</t>
  </si>
  <si>
    <t>['god', 'letter', 'recommendation', 'rick', 'santorum', 'fiftydollar', 'bill']</t>
  </si>
  <si>
    <t xml:space="preserve">  The Finer Things Club was not sanctioned by the Party Planning Committee.  Renegade clubs are dangerous.  I squashed the Weight Loss Buddy Support Group.  They didnâ€™t need to gather.  It was just gross.  </t>
  </si>
  <si>
    <t>['finer', 'thing', 'club', 'sanction', 'party', 'planning', 'committee', 'renegade', 'club', 'dangerous', 'squash', 'weight', 'loss', 'buddy', 'support', 'group', 'need', 'gather', 'gross']</t>
  </si>
  <si>
    <t xml:space="preserve">  Utica is snoozeville, um, Albany are the prepsters, Nashua, no parking, um, Akron is haunted, Camdenâ€¦ is in a basement, Yonkers has the two hot girls, and here in Scranton, we are the cool guys.  </t>
  </si>
  <si>
    <t>['utica', 'snoozeville', 'albany', 'prepsters', 'nashua', 'parking', 'akron', 'haunt', 'camden', 'basement', 'yonkers', 'hot', 'girl', 'scranton', 'cool', 'guy']</t>
  </si>
  <si>
    <t xml:space="preserve">  Yes, I am, but I want shotgun for you.</t>
  </si>
  <si>
    <t>['want', 'shotgun']</t>
  </si>
  <si>
    <t xml:space="preserve">  Mmmâ€¦ Iâ€™d prefer to sit in back.</t>
  </si>
  <si>
    <t>['mmm', 'prefer', 'sit']</t>
  </si>
  <si>
    <t xml:space="preserve">  Wait!  I wanted to sit next to you.   </t>
  </si>
  <si>
    <t>['wait', 'want', 'sit']</t>
  </si>
  <si>
    <t xml:space="preserve">  No, Dwight!  Dwight, Jim is sitting next to me.  Youâ€™re gonna sit in the back left  where I donâ€™t have to see your ugly moongob.</t>
  </si>
  <si>
    <t>['dwight', 'dwight', 'jim', 'sit', 'sit', 'left', 'ugly', 'moongob']</t>
  </si>
  <si>
    <t xml:space="preserve">  Okay, that is so mean!  You know what, Iâ€™m not going.</t>
  </si>
  <si>
    <t>['mean', 'know', 'go']</t>
  </si>
  <si>
    <t xml:space="preserve">  Iâ€™m sorry.  Iâ€™m sorry.  Dwight, youâ€™re handsome.  Youâ€™re a very handsome man, get in the car. </t>
  </si>
  <si>
    <t>['sorry', 'sorry', 'dwight', 'handsome', 'handsome', 'man', 'car']</t>
  </si>
  <si>
    <t xml:space="preserve"> [on phone] So, there was no sales call.</t>
  </si>
  <si>
    <t>['phone', 'sale']</t>
  </si>
  <si>
    <t xml:space="preserve">  Nnnno.  Uh, turns out, it was just a really bad idea involving fire.  But I think I fixed it.</t>
  </si>
  <si>
    <t>['nnnno', 'turn', 'idea', 'involve', 'fire', 'fix']</t>
  </si>
  <si>
    <t xml:space="preserve">  I have to.  Pam, if Iâ€™m not there, someoneâ€™s going to go to jail.  Or die.</t>
  </si>
  <si>
    <t>['pam', 'someone', 'go', 'jail', 'die']</t>
  </si>
  <si>
    <t xml:space="preserve">  Right.  And, you wouldnâ€™t be able to talk to Karen.  </t>
  </si>
  <si>
    <t>['able', 'talk', 'karen']</t>
  </si>
  <si>
    <t xml:space="preserve">  Well, yeah I donâ€™t want to see her get physically harmed, thatâ€™s for sure.  </t>
  </si>
  <si>
    <t>['want', 'physically', 'harm', 'sure']</t>
  </si>
  <si>
    <t xml:space="preserve">  Because you love her?  [baby voice]  Because you love her very much? </t>
  </si>
  <si>
    <t>['love', 'baby', 'voice', 'love']</t>
  </si>
  <si>
    <t xml:space="preserve">  All right, Iâ€™m gonna go now.  </t>
  </si>
  <si>
    <t xml:space="preserve">  Okay, I will. [idiot voice]  </t>
  </si>
  <si>
    <t>['idiot', 'voice']</t>
  </si>
  <si>
    <t xml:space="preserve">  Iâ€™m kidding around.  We joke about that stuff all the time.  Iâ€™m not really the jealous type, so, I donâ€™t care if Jim sees Karen.  I care a little.  </t>
  </si>
  <si>
    <t>['kid', 'joke', 'stuff', 'time', 'jealous', 'type', 'care', 'jim', 'see', 'karen', 'care', 'little']</t>
  </si>
  <si>
    <t xml:space="preserve">  [moans] Scranton rules! [sprays Silly Spray]</t>
  </si>
  <si>
    <t>['moan', 'scranton', 'rule', 'spray', 'silly', 'spray']</t>
  </si>
  <si>
    <t xml:space="preserve">  Dwight!  Stop it!  [moans]  Can you help me please, Iâ€™m being crushed.  </t>
  </si>
  <si>
    <t>['dwight', 'stop', 'moan', 'help', 'crush']</t>
  </si>
  <si>
    <t xml:space="preserve">  Would it have killed you to spend the afternoon making love to her in a motel room?  Like I begged you to?  Pam would have understood.  Heck, Pam would have done it.</t>
  </si>
  <si>
    <t>['kill', 'spend', 'afternoon', 'make', 'love', 'motel', 'room', 'beg', 'pam', 'understood', 'heck', 'pam']</t>
  </si>
  <si>
    <t xml:space="preserve">  Yeah.  We shoulda brought Andy.  I cut a chunk out of my penis for nothing.  </t>
  </si>
  <si>
    <t>['shoulda', 'brought', 'andy', 'cut', 'chunk', 'penis']</t>
  </si>
  <si>
    <t xml:space="preserve"> Ryan invited some of the branch managers and Toby into the woods for a â€œget to know youâ€ weekend. Michael wasnâ€™t invited. Apparently they already knew everything they needed to know about him.   </t>
  </si>
  <si>
    <t>['ryan', 'invite', 'branch', 'manager', 'toby', 'wood', 'know', 'weekend', 'michael', 'invite', 'apparently', 'need', 'know']</t>
  </si>
  <si>
    <t xml:space="preserve"> [from outside] Hey, nobody cares. Nobody cares. I need that room at some point, so just, wrap it up.</t>
  </si>
  <si>
    <t>['outside', 'care', 'care', 'need', 'room', 'point', 'wrap']</t>
  </si>
  <si>
    <t xml:space="preserve"> Hypothetically, if I were to ask you to go camping, and you know what hypothetical means? [Jim makes a face] Not real.</t>
  </si>
  <si>
    <t>['hypothetically', 'ask', 'camp', 'know', 'hypothetical', 'mean', 'jim', 'make', 'face', 'real']</t>
  </si>
  <si>
    <t xml:space="preserve"> So if I were to hypothetically ask you to go camping with me, would you go? </t>
  </si>
  <si>
    <t>['hypothetically', 'ask', 'camp']</t>
  </si>
  <si>
    <t xml:space="preserve"> When Michael plays the hypothetical game, I always say yes.   </t>
  </si>
  <si>
    <t>['michael', 'play', 'hypothetical', 'game']</t>
  </si>
  <si>
    <t xml:space="preserve"> Oh, canâ€™t go today, â€™cause Iâ€™m donating blood. </t>
  </si>
  <si>
    <t>['today', 'cause', 'donate', 'blood']</t>
  </si>
  <si>
    <t xml:space="preserve"> Yeah, just this whole Toby, camping thing, uh, seems a little lame. </t>
  </si>
  <si>
    <t>['toby', 'camp', 'little', 'lame']</t>
  </si>
  <si>
    <t xml:space="preserve"> A bunch of guys, in a tent? Making sâ€™mores? [makes a noise and gestures with his hands]</t>
  </si>
  <si>
    <t>['bunch', 'guy', 'tent', 'make', 'smores', 'make', 'noise', 'gesture', 'hand']</t>
  </si>
  <si>
    <t xml:space="preserve"> Hello, Iâ€™m Broken Mountain. You know, hereâ€™s the thing. Thatâ€™s not how you go camping. I think you go camping by yourselfâ€”</t>
  </si>
  <si>
    <t>['broken', 'mountain', 'know', 'here', 'camp', 'camp']</t>
  </si>
  <si>
    <t xml:space="preserve"> In the wilderness. Itâ€™s not with a group of guys frolicking around in tents. Itâ€™s one guy, or two guys, if your plans change.</t>
  </si>
  <si>
    <t>['wilderness', 'group', 'guy', 'frolic', 'tent', 'guy', 'guy', 'plan', 'change']</t>
  </si>
  <si>
    <t xml:space="preserve"> I wanna do it myself. You know, I want to go and, and find out something about myself, I wanna get outta here. All the cliques, and the office politics. Fluorescent lights. Asbestos.</t>
  </si>
  <si>
    <t>['wan', 'know', 'want', 'wan', 'outta', 'clique', 'office', 'politics', 'fluorescent', 'light', 'asbestos']</t>
  </si>
  <si>
    <t xml:space="preserve"> Iâ€™m sick of it Jim. Iâ€™m sick of this place.  </t>
  </si>
  <si>
    <t>['sick', 'jim', 'sick', 'place']</t>
  </si>
  <si>
    <t xml:space="preserve"> When Jan and I had satellite, we used to watch a reality show called â€œSurvivorman.â€ And, it was interesting because it was about a guy who would go out in the middle of no where and just try not to die, try not to get eaten by an animal, or be overexposed.  </t>
  </si>
  <si>
    <t>['jan', 'satellite', 'watch', 'reality', 'call', 'survivorman', 'interest', 'guy', 'middle', 'try', 'die', 'try', 'eat', 'animal', 'overexpose']</t>
  </si>
  <si>
    <t xml:space="preserve"> OK, I will only need two things. Roll of duct tape and a knife.</t>
  </si>
  <si>
    <t>['need', 'thing', 'roll', 'duct', 'tape', 'knife']</t>
  </si>
  <si>
    <t xml:space="preserve"> [winks] Iâ€™m on it. [leaves room]</t>
  </si>
  <si>
    <t>['wink', 'leaf', 'room']</t>
  </si>
  <si>
    <t xml:space="preserve"> OK. Thirty minutes or less, please come back. Save the receipts. [Dwight comes back with set of knives] Hey, whatâ€¦ </t>
  </si>
  <si>
    <t>['thirty', 'minute', 'save', 'receipt', 'dwight', 'come', 'set', 'knife']</t>
  </si>
  <si>
    <t xml:space="preserve"> Letâ€™s see if any of these will work. [clears the front of Michaelâ€™s desk]</t>
  </si>
  <si>
    <t>['let', 'work', 'clear', 'michael', 'desk']</t>
  </si>
  <si>
    <t xml:space="preserve"> Hey, hey hey! Dwight. [Dwight rolls out an assortment knives]. Dwight.  </t>
  </si>
  <si>
    <t>['dwight', 'dwight', 'roll', 'assortment', 'knife', 'dwight']</t>
  </si>
  <si>
    <t xml:space="preserve"> I keep various weaponries strategically placed around the office. I saved Jimâ€™s life with a can of pepper spray I had velcroed under my desk. People say, â€œOh, itâ€™s dangerous to keep weapons in the home or the work place.â€ Well I say, â€œItâ€™s better to be hurt by someone you know accidentally, than by a stranger on purpose.â€  </t>
  </si>
  <si>
    <t>['weaponry', 'strategically', 'place', 'office', 'save', 'jims', 'life', 'pepper', 'spray', 'velcroed', 'desk', 'people', 'dangerous', 'weapon', 'home', 'work', 'place', 'better', 'hurt', 'know', 'accidentally', 'stranger', 'purpose']</t>
  </si>
  <si>
    <t xml:space="preserve"> Dwight and I are going out. He will return later, but I will not. I will also be taking a personal day tomorrow, and perhaps the next day. </t>
  </si>
  <si>
    <t>['dwight', 'go', 'return', 'later', 'take', 'personal', 'tomorrow']</t>
  </si>
  <si>
    <t xml:space="preserve"> Do you want me to ask where youâ€™re going?</t>
  </si>
  <si>
    <t>['want', 'ask', 'go']</t>
  </si>
  <si>
    <t xml:space="preserve"> Dwight will be driving me deep into the Pennsylvania wilderness.</t>
  </si>
  <si>
    <t>['dwight', 'drive', 'deep', 'pennsylvania', 'wilderness']</t>
  </si>
  <si>
    <t xml:space="preserve"> Where he will then leave me to either die or to survive. The choice is yours. </t>
  </si>
  <si>
    <t>['leave', 'die', 'survive', 'choice']</t>
  </si>
  <si>
    <t xml:space="preserve"> Hmm, no, the choice is actually yours. Are you sure you want to do this? </t>
  </si>
  <si>
    <t>['choice', 'actually', 'sure', 'want']</t>
  </si>
  <si>
    <t xml:space="preserve"> Yes, and I am leaving you in charge of the office for the rest of the day and for the next several days. Do not try to follow me. </t>
  </si>
  <si>
    <t>['leave', 'charge', 'office', 'rest', 'day', 'try', 'follow']</t>
  </si>
  <si>
    <t xml:space="preserve"> This is a very personal, private experience in the wild, that I wish to share it with me, myself and I. </t>
  </si>
  <si>
    <t>['personal', 'private', 'experience', 'wild', 'wish', 'share']</t>
  </si>
  <si>
    <t xml:space="preserve"> When I return, I hope to be a completely changed human being.</t>
  </si>
  <si>
    <t>['return', 'hope', 'completely', 'change', 'human']</t>
  </si>
  <si>
    <t xml:space="preserve"> Do I believe that Michael possesses the skills to survive in a hostile environment? Letâ€™s put it this way:</t>
  </si>
  <si>
    <t>['believe', 'michael', 'posse', 'skill', 'survive', 'hostile', 'environment', 'let', 'way']</t>
  </si>
  <si>
    <t xml:space="preserve"> This is what a true survivor man does. You simulate a disaster, like a plane wreck. You could only wear the clothes that you have on, and you could only use the stuff you have in your pockets. Now, in this case, this disaster is a serial killer. Creepy guy whoâ€™s abducted me and is taking me out into the wilderness to leave me for dead. </t>
  </si>
  <si>
    <t>['true', 'survivor', 'man', 'simulate', 'disaster', 'plane', 'wreck', 'wear', 'clothes', 'use', 'stuff', 'pocket', 'case', 'disaster', 'serial', 'killer', 'creepy', 'guy', 'who', 'abduct', 'take', 'wilderness', 'leave', 'dead']</t>
  </si>
  <si>
    <t xml:space="preserve"> No, I would never leave you for dead. You would never escape.</t>
  </si>
  <si>
    <t>['leave', 'dead', 'escape']</t>
  </si>
  <si>
    <t xml:space="preserve"> Well, yes I would. And I would survive. </t>
  </si>
  <si>
    <t>['survive']</t>
  </si>
  <si>
    <t xml:space="preserve"> First, I would remove your teeth and cut off your fingertips so you could not be identified. </t>
  </si>
  <si>
    <t>['remove', 'teeth', 'cut', 'fingertip', 'identify']</t>
  </si>
  <si>
    <t xml:space="preserve"> Youâ€¦ you are as creepy as a real serial killer. For real. [blindfolds eyes with tie] OK.</t>
  </si>
  <si>
    <t>['creepy', 'real', 'serial', 'killer', 'real', 'blindfold', 'eye', 'tie']</t>
  </si>
  <si>
    <t xml:space="preserve"> I am putting this on so I have no familiarity with my surroundings. Now this way, I canâ€™t retrace my steps. I donâ€™t know what streets weâ€™ve beenâ€” [Dwight whacks Michael with his shoe] Ow! What are you doing?</t>
  </si>
  <si>
    <t>['put', 'familiarity', 'surroundings', 'way', 'retrace', 'step', 'know', 'street', 'dwight', 'whack', 'michael', 'shoe', 'ow']</t>
  </si>
  <si>
    <t xml:space="preserve"> No! Gosh! Dwight. [Dwight tries to hit Michael with his shoe again] Stop it, stop it! Stop it.</t>
  </si>
  <si>
    <t>['gosh', 'dwight', 'dwight', 'try', 'hit', 'michael', 'shoe', 'stop', 'stop', 'stop']</t>
  </si>
  <si>
    <t xml:space="preserve"> Just, please allow me to have one cathartic experience in my life?  </t>
  </si>
  <si>
    <t>['allow', 'cathartic', 'experience', 'life']</t>
  </si>
  <si>
    <t xml:space="preserve"> Jim, we need to order a cake for Creedâ€™s birthday. </t>
  </si>
  <si>
    <t>['jim', 'need', 'order', 'cake', 'creed', 'birthday']</t>
  </si>
  <si>
    <t xml:space="preserve"> Itâ€™s birthday month. Creedâ€™s is today. Oscarâ€™s is week after next. Meredithâ€™s is at the end of the month. [Jim exhales deeply] Michael usually goes with red and white streamersâ€¦</t>
  </si>
  <si>
    <t>['birthday', 'month', 'creed', 'today', 'oscar', 'week', 'meredith', 'end', 'month', 'jim', 'exhales', 'deeply', 'michael', 'usually', 'go', 'red', 'white', 'streamer']</t>
  </si>
  <si>
    <t xml:space="preserve"> You know what, I have an idea. Why donâ€™t we just do one big shared party?</t>
  </si>
  <si>
    <t>['know', 'idea', 'big', 'share', 'party']</t>
  </si>
  <si>
    <t xml:space="preserve"> There are thirteen people working in this office, so thirteen times a year Michael gets a cake and balloons, and some sort of joke gift and makes a toast. There are two types of toasts. One is a joke about how old you are.  </t>
  </si>
  <si>
    <t>['thirteen', 'people', 'work', 'office', 'thirteen', 'time', 'year', 'michael', 'get', 'cake', 'balloon', 'sort', 'joke', 'gift', 'make', 'toast', 'type', 'toast', 'joke', 'old']</t>
  </si>
  <si>
    <t xml:space="preserve"> [flashback to Stanleyâ€™s birthday] Look at those wrinkles. Blacks do crack! Not crack the drug.  </t>
  </si>
  <si>
    <t>['flashback', 'stanley', 'birthday', 'look', 'wrinkle', 'black', 'crack', 'crack', 'drug']</t>
  </si>
  <si>
    <t xml:space="preserve"> And the other is something inappropriate. Or horrible. Or both. What else? He only sings the high harmony to â€œHappy Birthday.â€ And heâ€™s a very big believer in surprise parties. Maybe even, arguably, possibly to a fault.  </t>
  </si>
  <si>
    <t>['inappropriate', 'horrible', 'sings', 'high', 'harmony', 'happy', 'birthday', 'big', 'believer', 'surprise', 'party', 'maybe', 'arguably', 'possibly', 'fault']</t>
  </si>
  <si>
    <t xml:space="preserve"> [flashback to Kellyâ€™s birthday, hiding in the elevator] Happy Birthday! </t>
  </si>
  <si>
    <t>['flashback', 'kelly', 'birthday', 'hiding', 'elevator', 'happy', 'birthday']</t>
  </si>
  <si>
    <t xml:space="preserve"> [flashback to Oscarâ€™s birthday, hiding in the break room] Happy Birthday! </t>
  </si>
  <si>
    <t>['flashback', 'oscar', 'birthday', 'hiding', 'break', 'room', 'happy', 'birthday']</t>
  </si>
  <si>
    <t xml:space="preserve"> [flashback to Phyllisâ€™ birthday, sneaking up on Phyllisâ€™ car] Happy Birthday!</t>
  </si>
  <si>
    <t>['flashback', 'phyllis', 'birthday', 'sneak', 'phyllis', 'car', 'happy', 'birthday']</t>
  </si>
  <si>
    <t xml:space="preserve"> Soâ€¦ I think, yeah, I think getting these out of the way might be productive.  </t>
  </si>
  <si>
    <t>['get', 'way', 'productive']</t>
  </si>
  <si>
    <t xml:space="preserve"> We can just have one big fun party. Everybodyâ€™s happy, nobody wastes their time.</t>
  </si>
  <si>
    <t>['big', 'fun', 'party', 'everybodys', 'happy', 'waste', 'time']</t>
  </si>
  <si>
    <t xml:space="preserve"> I donâ€™t like it. [Angela leaves]</t>
  </si>
  <si>
    <t>['angela', 'leaf']</t>
  </si>
  <si>
    <t xml:space="preserve"> Wow! Youâ€™re shaking things up a bit, huh?</t>
  </si>
  <si>
    <t>['wow', 'shake', 'thing', 'bit']</t>
  </si>
  <si>
    <t xml:space="preserve"> Itâ€™s a pretty good idea, donâ€™t you think?</t>
  </si>
  <si>
    <t>['pretty', 'idea']</t>
  </si>
  <si>
    <t xml:space="preserve"> Do you think itâ€™s a good idea?</t>
  </si>
  <si>
    <t xml:space="preserve"> Noâ€¦ I think itâ€™s a great idea.</t>
  </si>
  <si>
    <t>['great', 'idea']</t>
  </si>
  <si>
    <t xml:space="preserve"> Dwight will take my blindfold off when we are deep in the forest. Just the two of us from this point out. </t>
  </si>
  <si>
    <t>['dwight', 'blindfold', 'deep', 'forest', 'point']</t>
  </si>
  <si>
    <t xml:space="preserve"> [leading Michael from car] Here we go. Just the two of us [gestures for camera crew to follow]  </t>
  </si>
  <si>
    <t>['lead', 'michael', 'car', 'gesture', 'camera', 'crew', 'follow']</t>
  </si>
  <si>
    <t xml:space="preserve"> Here we go, into the wild. Mighty forest. Can you smell the trees and the nature?  </t>
  </si>
  <si>
    <t>['wild', 'mighty', 'forest', 'smell', 'tree', 'nature']</t>
  </si>
  <si>
    <t xml:space="preserve"> Keep going, youâ€™re fine. Just some bushes and some thickets [leads Michael into some tall grass] Keep going. You wanted wilderness, you got it.   </t>
  </si>
  <si>
    <t>['go', 'fine', 'bush', 'thicket', 'lead', 'michael', 'tall', 'grass', 'go', 'want', 'wilderness']</t>
  </si>
  <si>
    <t xml:space="preserve"> You know, try sending them another invoice.</t>
  </si>
  <si>
    <t>['know', 'try', 'send', 'invoice']</t>
  </si>
  <si>
    <t xml:space="preserve"> Alright. [starts walking away, but returns] Oh, did you see my memo by the way? </t>
  </si>
  <si>
    <t>['start', 'walk', 'away', 'return', 'memo', 'way']</t>
  </si>
  <si>
    <t xml:space="preserve"> Right! Exactly. [pats Oscar on the back and walks away] Knew I could count on you. [Oscar rolls his eyes]  </t>
  </si>
  <si>
    <t>['exactly', 'pat', 'oscar', 'walk', 'away', 'count', 'oscar', 'roll', 'eye']</t>
  </si>
  <si>
    <t xml:space="preserve"> Good a spot as any. [They stop and Dwight starts spinning Michael around in circles]</t>
  </si>
  <si>
    <t>['spot', 'stop', 'dwight', 'start', 'spin', 'michael', 'circle']</t>
  </si>
  <si>
    <t xml:space="preserve"> What are you doing? Stop. Dwight, Dwight. Just â€”</t>
  </si>
  <si>
    <t>['stop', 'dwight', 'dwight']</t>
  </si>
  <si>
    <t xml:space="preserve"> Spin. Iâ€™m trying to confuse your sense of direction. [stops spinning and takes Michaelâ€™s blindfold off] Behold. </t>
  </si>
  <si>
    <t>['spin', 'try', 'confuse', 'sense', 'direction', 'stop', 'spin', 'take', 'michael', 'blindfold', 'behold']</t>
  </si>
  <si>
    <t xml:space="preserve"> Alright, good. Thank you, Dwight.</t>
  </si>
  <si>
    <t>['thank', 'dwight']</t>
  </si>
  <si>
    <t xml:space="preserve"> Hereâ€™s your knife. Hereâ€™s your duct tape. </t>
  </si>
  <si>
    <t>['here', 'knife', 'here', 'duct', 'tape']</t>
  </si>
  <si>
    <t xml:space="preserve"> Alright, very good. Ahh, OK. [Dwight gives Michael a hug] </t>
  </si>
  <si>
    <t>['dwight', 'give', 'michael', 'hug']</t>
  </si>
  <si>
    <t xml:space="preserve"> Thanks for the ride. OK. Leave me be, Dwight. [Dwight runs off]  </t>
  </si>
  <si>
    <t>['thanks', 'ride', 'leave', 'dwight', 'dwight', 'run']</t>
  </si>
  <si>
    <t xml:space="preserve"> Yeah, people like me I guess.</t>
  </si>
  <si>
    <t>['people', 'guess']</t>
  </si>
  <si>
    <t xml:space="preserve"> Well I think Meredith was just â€”</t>
  </si>
  <si>
    <t xml:space="preserve"> Well, Iâ€™m gonna to talk to Angela and weâ€™re gonna see what we can do about a pie.</t>
  </si>
  <si>
    <t>['talk', 'angela', 'pie']</t>
  </si>
  <si>
    <t xml:space="preserve"> [to own camcorder] Day One. Iâ€™m in the interior of the vast Pennsylvania wilderness. Iâ€™ve brought with me only the bare essentials. A knife, roll of duct tape, in case I need to craft some shelter or make some sort of water vessel. Itâ€™s hot today. The sun is in the two-thirds easterly quadrant, which would make it about [looks at watch] 2 oâ€™clock in the afternoon. Itâ€™s really beating down on me now. I think that I want to get a little more comfortable because the sun is depleting my resources. [cuts pants with knife] OK. OH, there we go. Watch that I donâ€™t hit my corroded artery hereâ€¦  </t>
  </si>
  <si>
    <t>['camcorder', 'interior', 'vast', 'pennsylvania', 'wilderness', 'brought', 'bare', 'essential', 'knife', 'roll', 'duct', 'tape', 'case', 'need', 'craft', 'shelter', 'sort', 'water', 'vessel', 'hot', 'today', 'sun', 'twothirds', 'easterly', 'quadrant', 'look', 'watch', 'oclock', 'afternoon', 'beating', 'want', 'little', 'comfortable', 'sun', 'deplete', 'resource', 'cut', 'pant', 'knife', 'watch', 'hit', 'corrode', 'artery']</t>
  </si>
  <si>
    <t xml:space="preserve"> I lied to Michael. I said that I would leave him alone, but I will not. I will remain close by to provide unseen moral support, but I will never help him. I will let harm befall him. I will even let him die. But I will never let him lose his dignity.  </t>
  </si>
  <si>
    <t>['lie', 'michael', 'say', 'leave', 'remain', 'close', 'provide', 'unseen', 'moral', 'support', 'help', 'harm', 'befall', 'die', 'lose', 'dignity']</t>
  </si>
  <si>
    <t xml:space="preserve"> There we go. [standing with short sleeves and short pants] Much better. Now everything I brought with me can be used. My sport coat here, can be fashioned into a backpack of sorts [ties jacket around neck].   </t>
  </si>
  <si>
    <t>['stand', 'short', 'sleeve', 'short', 'pant', 'better', 'brought', 'sport', 'coat', 'fashion', 'backpack', 'sort', 'tie', 'jacket', 'neck']</t>
  </si>
  <si>
    <t xml:space="preserve"> Iâ€™m going to wear what was once one of my pant legs. [puts pant leg on head like a hat]   </t>
  </si>
  <si>
    <t>['go', 'wear', 'pant', 'leg', 'put', 'pant', 'leg', 'head', 'hat']</t>
  </si>
  <si>
    <t xml:space="preserve"> See, this is a beautiful piece of material [rips other pant leg in half] This could be used for all sorts of things.  </t>
  </si>
  <si>
    <t>['beautiful', 'piece', 'material', 'rip', 'pant', 'leg', 'half', 'sort', 'thing']</t>
  </si>
  <si>
    <t xml:space="preserve"> Some sort of kerchief to keep my neck nice and comfortable.   </t>
  </si>
  <si>
    <t>['sort', 'kerchief', 'neck', 'nice', 'comfortable']</t>
  </si>
  <si>
    <t xml:space="preserve"> Alright, Iâ€™ll look into it, but the answerâ€™s no.</t>
  </si>
  <si>
    <t>['look', 'answer']</t>
  </si>
  <si>
    <t xml:space="preserve"> Hey, Andy, I have some calls to make.</t>
  </si>
  <si>
    <t>['andy', 'call']</t>
  </si>
  <si>
    <t xml:space="preserve"> OK, Iâ€™m gonna go into this office here [gets up and walks into Michaelâ€™s office] to do some work. So I will be in here.</t>
  </si>
  <si>
    <t>['office', 'get', 'walk', 'michael', 'office', 'work']</t>
  </si>
  <si>
    <t xml:space="preserve"> I am totally alone right now, with only my thoughts. I love it. Iâ€™m loving it. I can literally say anything I want. No one is gonna here me. [screams] Wish I could have gone with Ryan on that cool retreat! Jan has plastic boobs! I HAVE HEMORRHOIDS! Doesnâ€™t even matter.   </t>
  </si>
  <si>
    <t>['totally', 'thought', 'love', 'love', 'literally', 'want', 'scream', 'wish', 'go', 'ryan', 'cool', 'retreat', 'jan', 'plastic', 'boob', 'hemorrhoid', 'matter']</t>
  </si>
  <si>
    <t xml:space="preserve"> Michael is a man of great depth and passion. I donâ€™t know what heâ€™s searching for out here. [pulls a nest from a tree] I hope he finds it. [picks up some bird eggs] Lunch.   </t>
  </si>
  <si>
    <t>['michael', 'man', 'great', 'depth', 'passion', 'know', 'search', 'pull', 'nest', 'tree', 'hope', 'find', 'pick', 'bird', 'egg', 'lunch']</t>
  </si>
  <si>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</si>
  <si>
    <t>['little', 'chillier', 'thought', 'fashion', 'hat', 'pant', 'hour', 'time', 'nourishment', 'wood', 'creature', 'sustain', 'human', 'life', 'thing', 'squirrel', 'nice', 'juicy', 'rabbit', 'delicious']</t>
  </si>
  <si>
    <t xml:space="preserve"> About two more minutes [cooking bird eggs].  </t>
  </si>
  <si>
    <t>['minute', 'cooking', 'bird', 'egg']</t>
  </si>
  <si>
    <t xml:space="preserve"> I have made this spear, with which I will impale my dinner. And it couldnâ€™t come a moment too soon because I have been without food for a good three hours or so. Iâ€™m startinâ€™ to feel it a little bit. Ohhâ€¦ Itâ€™s Creedâ€™s birthday. [singing] Happy Birthday to you. Happy Birthday to you. Happy Birthday to Creed. Happy Birthday to you. Happy birthday, buddy.  </t>
  </si>
  <si>
    <t>['spear', 'impale', 'dinner', 'moment', 'soon', 'food', 'hour', 'startin', 'feel', 'little', 'bit', 'creed', 'birthday', 'sing', 'happy', 'birthday', 'happy', 'birthday', 'happy', 'birthday', 'creed', 'happy', 'birthday', 'happy', 'birthday', 'buddy']</t>
  </si>
  <si>
    <t xml:space="preserve"> Hey guys, whatâ€™re we talking about?</t>
  </si>
  <si>
    <t>['guy', 'whatre', 'talk']</t>
  </si>
  <si>
    <t xml:space="preserve"> Well if you take a look at this, I tented my pants. Iâ€™ve made myself a nice pants tent shelter. And this little guy [pats a large tree trunk] may be Dunder Mifflin paper some day.   </t>
  </si>
  <si>
    <t>['look', 'tent', 'pant', 'nice', 'pant', 'tent', 'shelter', 'little', 'guy', 'pat', 'large', 'tree', 'trunk', 'dunder', 'mifflin', 'paper']</t>
  </si>
  <si>
    <t xml:space="preserve"> Nothing to worry about. Just using the scope. Safety isâ€¦ [clicks rifle into safety mode] on.  </t>
  </si>
  <si>
    <t>['worry', 'scope', 'safety', 'click', 'rifle', 'safety', 'mode']</t>
  </si>
  <si>
    <t xml:space="preserve"> Tobyâ€™s great. Heâ€™s great, but sometimes he can be a little bit much. [in Toby voice] I donâ€™t see the harm in that. Well, itâ€™s a cake Toby, so, câ€™mon.  </t>
  </si>
  <si>
    <t>['toby', 'great', 'great', 'little', 'bit', 'toby', 'voice', 'harm', 'cake', 'toby', 'cmon']</t>
  </si>
  <si>
    <t xml:space="preserve"> OK. Yeah, you know what, weâ€™re just gonna throw you in. Because more the merrier, right?</t>
  </si>
  <si>
    <t>['know', 'throw', 'merrier']</t>
  </si>
  <si>
    <t xml:space="preserve"> No. No way. I am not a machine, Jim. You canâ€™t just change plans willy nilly and expect these little magic party elves to do your bidding. We already have devils food, peach cobbler, Fudgie the Whale, mushroom caps.</t>
  </si>
  <si>
    <t>['way', 'machine', 'jim', 'change', 'plan', 'willy', 'nilly', 'expect', 'little', 'magic', 'party', 'elf', 'bidding', 'devil', 'food', 'peach', 'cobbler', 'fudgie', 'whale', 'mushroom', 'cap']</t>
  </si>
  <si>
    <t xml:space="preserve"> Thatâ€™s a bummer. OK, then we need toâ€¦[steps outside office] Hey everybody. Hi, how you doing? Can I have your attention please?  â€˜Cause we have to talk about this birthday thing. </t>
  </si>
  <si>
    <t>['bummer', 'need', 'step', 'outside', 'office', 'everybody', 'attention', 'cause', 'talk', 'birthday']</t>
  </si>
  <si>
    <t xml:space="preserve"> Yes, conference room in five minutesâ€¦ No. No. Weâ€™re gonna solve it right here. Weâ€™re actually gonna talk about it out here. So, who has problems with the birthday thing? [everyone raises hands] One, two, three, everybody. OK, so then we just shouldnâ€™t do it. </t>
  </si>
  <si>
    <t>['conference', 'room', 'minute', 'solve', 'actually', 'talk', 'problem', 'birthday', 'raise', 'hand', 'everybody']</t>
  </si>
  <si>
    <t xml:space="preserve"> What am I supposed to do with two cakes and a pie?â€™</t>
  </si>
  <si>
    <t>['suppose', 'cake', 'pie']</t>
  </si>
  <si>
    <t xml:space="preserve"> Yup, Phyllis called me Michael. And I will always and forever be haunted by that fact.   </t>
  </si>
  <si>
    <t>['yup', 'phyllis', 'call', 'michael', 'forever', 'haunt', 'fact']</t>
  </si>
  <si>
    <t xml:space="preserve"> Under this tree, I think I struck the mother load. Those [points camera to mushrooms] are natureâ€™s best mushrooms. Wild, and I have to say these little buggers are damn tasty as well. [puts them in mouth] </t>
  </si>
  <si>
    <t>['tree', 'struck', 'mother', 'load', 'point', 'camera', 'mushroom', 'nature', 'best', 'mushroom', 'wild', 'little', 'bugger', 'damn', 'tasty', 'put', 'mouth']</t>
  </si>
  <si>
    <t xml:space="preserve"> Stop! No, no Michael! Nooo! Nooo! [runs up to Michael and knocks him over] Nooo! Arghh. Get, get them out. [picks out mushrooms from Michaelâ€™s mouth]   </t>
  </si>
  <si>
    <t>['stop', 'michael', 'nooo', 'nooo', 'run', 'michael', 'knock', 'nooo', 'arghh', 'pick', 'mushroom', 'michael', 'mouth']</t>
  </si>
  <si>
    <t xml:space="preserve"> Yeah! [everybody clapping] Alright, skip around the room. Skip around the room. We want â€” OK, alright. Yeah, donâ€™t do that. Youâ€™re gonna break something.  </t>
  </si>
  <si>
    <t>['everybody', 'clap', 'skip', 'room', 'skip', 'room', 'want', 'break']</t>
  </si>
  <si>
    <t xml:space="preserve"> Man became civilized for a reason. He decided that he liked to have warmth, and clothing, and television, and hamburgers, and to walk upright, and to have a soft futon at the end of the day. He didnâ€™t want to have to struggle to survive. I donâ€™t need the woods. I have a nice wood desk. I donâ€™t need fresh  air, because I have the freshest air around, A.C. And I donâ€™t need wide open spaces. Check it out. [shows off computer screen scenery] I can also make it the sky.  </t>
  </si>
  <si>
    <t>['man', 'civilize', 'reason', 'decide', 'like', 'warmth', 'clothing', 'television', 'hamburger', 'walk', 'upright', 'soft', 'futon', 'end', 'want', 'struggle', 'survive', 'need', 'wood', 'nice', 'wood', 'desk', 'need', 'fresh', 'air', 'freshest', 'air', 'ac', 'need', 'wide', 'open', 'space', 'check', 'show', 'screen', 'scenery', 'sky']</t>
  </si>
  <si>
    <t xml:space="preserve"> Well, I tried to put all the birthdays together at once.</t>
  </si>
  <si>
    <t>['try', 'birthday']</t>
  </si>
  <si>
    <t xml:space="preserve"> Yeah, okay, I did that. Rookie mistake. </t>
  </si>
  <si>
    <t>['rookie', 'mistake']</t>
  </si>
  <si>
    <t xml:space="preserve"> Uh huh. Yeah, just wait. Ten years, youâ€™ll figure it out.</t>
  </si>
  <si>
    <t>['wait', 'year', 'figure']</t>
  </si>
  <si>
    <t xml:space="preserve"> Well, I donâ€™t think Iâ€™ll be here in ten years.</t>
  </si>
  <si>
    <t>['year']</t>
  </si>
  <si>
    <t xml:space="preserve"> Thatâ€™s what I said. Thatâ€™s what she said.</t>
  </si>
  <si>
    <t xml:space="preserve"> I never know. I just say it. I say stuff like that, you know, to lighten the tension. When things sort of get hard.</t>
  </si>
  <si>
    <t>['know', 'stuff', 'know', 'lighten', 'tension', 'thing', 'sort', 'hard']</t>
  </si>
  <si>
    <t xml:space="preserve"> Hey! Nice. Really good. Bravo, my young ward.  </t>
  </si>
  <si>
    <t>['nice', 'bravo', 'young', 'ward']</t>
  </si>
  <si>
    <t xml:space="preserve">  Oh, itâ€™s Creedâ€™s birthday today.  Should we get him an ice-cream cake?  Mint chocolate chip?</t>
  </si>
  <si>
    <t>['creed', 'birthday', 'today', 'icecream', 'cake', 'mint', 'chocolate', 'chip']</t>
  </si>
  <si>
    <t xml:space="preserve">  Hypotheticallyâ€¦ would you go camping with me, if I were to ask you?  And bear in mind that I would never actually ask you to go camping.  That Jim is also a friend of mine, and I would rather die than make any sort of improper ovation toward you.</t>
  </si>
  <si>
    <t>['hypothetically', 'camp', 'ask', 'bear', 'mind', 'actually', 'ask', 'camp', 'jim', 'friend', 'die', 'sort', 'improper', 'ovation']</t>
  </si>
  <si>
    <t xml:space="preserve">  Hereâ€™s the thing.  When Michael invents a hypothetical situation, he eventually turns it into an actual situation.  </t>
  </si>
  <si>
    <t>['here', 'michael', 'invents', 'hypothetical', 'situation', 'eventually', 'turn', 'actual', 'situation']</t>
  </si>
  <si>
    <t xml:space="preserve">  Do you understand that Jim is like a brother to me, and I would never do anything inappropriate?</t>
  </si>
  <si>
    <t>['understand', 'jim', 'brother', 'inappropriate']</t>
  </si>
  <si>
    <t xml:space="preserve">  Split the difference.  Heyâ€¦ mint chocolate chip, please?  Is Jim out there?</t>
  </si>
  <si>
    <t>['split', 'difference', 'mint', 'chocolate', 'chip', 'jim']</t>
  </si>
  <si>
    <t xml:space="preserve">  Yeah.  Dwight, Michael wants to see you in his office. [Dwight runs in]</t>
  </si>
  <si>
    <t>['dwight', 'michael', 'want', 'office', 'dwight', 'run']</t>
  </si>
  <si>
    <t xml:space="preserve">  Mmhmm.  I had something very personal I would like to discuss. [Dwight closes door, takes off glasses, kneels in front of Michaelâ€™s desk]  Would you go find Jim, and send him in here, please?</t>
  </si>
  <si>
    <t>['mmhmm', 'personal', 'discus', 'dwight', 'close', 'door', 'take', 'glass', 'kneel', 'michael', 'desk', 'jim', 'send']</t>
  </si>
  <si>
    <t xml:space="preserve">  Michael has employed Dwight to track you down.</t>
  </si>
  <si>
    <t>['michael', 'employ', 'dwight', 'track']</t>
  </si>
  <si>
    <t xml:space="preserve">  And thisâ€¦ is a Hassenfass.  Case-hardened steel.  One side, as sharp as youâ€™d ever want something to be.  The other side serrated for maximum damage.</t>
  </si>
  <si>
    <t>['hassenfass', 'casehardened', 'steel', 'sharp', 'want', 'serrate', 'maximum', 'damage']</t>
  </si>
  <si>
    <t xml:space="preserve">  Look at that.  Perfectly balanced.  This is a fine precision instrument.</t>
  </si>
  <si>
    <t>['look', 'perfectly', 'balance', 'fine', 'precision', 'instrument']</t>
  </si>
  <si>
    <t xml:space="preserve">  No, just get me a case. [Dwight looks at the camera, lifts his leg onto the desk, removes the sheath from his ankle, and gives it to Michael]  All right.</t>
  </si>
  <si>
    <t>['case', 'dwight', 'look', 'camera', 'lift', 'leg', 'desk', 'remove', 'sheath', 'ankle', 'give', 'michael']</t>
  </si>
  <si>
    <t xml:space="preserve">  Iâ€™m telling you, all I will need are my instincts and my will to survive.</t>
  </si>
  <si>
    <t>['tell', 'need', 'instinct', 'survive']</t>
  </si>
  <si>
    <t xml:space="preserve">  [holding up knife] What is this called again?   </t>
  </si>
  <si>
    <t>['hold', 'knife', 'call']</t>
  </si>
  <si>
    <t xml:space="preserve"> Nobody likes to work late, least of all me. [to Jim] Do you have plans tonight?</t>
  </si>
  <si>
    <t>['like', 'work', 'late', 'jim', 'plan', 'tonight']</t>
  </si>
  <si>
    <t xml:space="preserve"> Nope I donâ€™t, remember when you told us not to make plans â€™cause weâ€™re working.</t>
  </si>
  <si>
    <t>['nope', 'remember', 'plan', 'cause', 'work']</t>
  </si>
  <si>
    <t xml:space="preserve"> Yes I remember. Mmm, this is B.S. This is B.S. Why are we here? I am going to call corporate. Enough is enough, Iâ€™m â€“ God, Iâ€™m so mad! [on phone] This is Michael Scott, Scranton, well we donâ€™t want to work. No we donâ€™t! Itâ€™s not fair to these people. These people are my friends and I care about them! Weâ€™re not going to do it! [hangs up] Everybody I just got off the horn with corporate and basically I told them where they could stick their little overtime assignment. Go enjoy your Friday.</t>
  </si>
  <si>
    <t>['remember', 'mmm', 'b', 'b', 'go', 'corporate', 'god', 'mad', 'phone', 'michael', 'scott', 'scranton', 'want', 'work', 'fair', 'people', 'people', 'friend', 'care', 'go', 'hang', 'everybody', 'horn', 'corporate', 'basically', 'stick', 'little', 'overtime', 'assignment', 'enjoy', 'friday']</t>
  </si>
  <si>
    <t xml:space="preserve"> All right, happy Friday. [to Jim] Well I think we dodged a bullet there.</t>
  </si>
  <si>
    <t>['happy', 'friday', 'jim', 'dodge', 'bullet']</t>
  </si>
  <si>
    <t xml:space="preserve"> I think we should celebrate. How about you, Pam, mi casa, a little dinner, dancing, drinks?</t>
  </si>
  <si>
    <t>['celebrate', 'pam', 'mi', 'casa', 'little', 'dinner', 'dance', 'drink']</t>
  </si>
  <si>
    <t xml:space="preserve"> You said you didnâ€™t have plans. Thatâ€™s what you said.  </t>
  </si>
  <si>
    <t>['say', 'plan', 'say']</t>
  </si>
  <si>
    <t xml:space="preserve"> Michael has asked Pam and me to dinner at least 9 times. And every time weâ€™ve been able to get out of it. But Iâ€™ve got to give him credit, he got me. Because Iâ€™m starting to suspect that there was no assignment from corporate.  </t>
  </si>
  <si>
    <t>['michael', 'ask', 'pam', 'dinner', 'time', 'time', 'able', 'credit', 'start', 'suspect', 'assignment', 'corporate']</t>
  </si>
  <si>
    <t xml:space="preserve"> Dwight, itâ€™s couples only. And besides, I only have six wine glasses, so it will be me and Jan, and Pam and Jim, and Angela and Andy.</t>
  </si>
  <si>
    <t>['dwight', 'couple', 'wine', 'glass', 'jan', 'pam', 'jim', 'angela', 'andy']</t>
  </si>
  <si>
    <t xml:space="preserve"> Does it bother me that I wasnâ€™t invited to Michaelâ€™s dinner party? [breaks down crying]  </t>
  </si>
  <si>
    <t>['bother', 'invite', 'michael', 'dinner', 'party', 'break', 'cry']</t>
  </si>
  <si>
    <t xml:space="preserve"> Yes I would. So, what have you been doing?</t>
  </si>
  <si>
    <t xml:space="preserve"> Letâ€™s see, since I saw you an hour ago?</t>
  </si>
  <si>
    <t>['let', 'saw', 'hour']</t>
  </si>
  <si>
    <t xml:space="preserve"> I have been getting ready and then driving over here.</t>
  </si>
  <si>
    <t>['get', 'ready', 'drive']</t>
  </si>
  <si>
    <t xml:space="preserve"> We got you this. [gives a bottle of wine]</t>
  </si>
  <si>
    <t>['give', 'bottle', 'wine']</t>
  </si>
  <si>
    <t xml:space="preserve"> Well have a seat, or come on in, or, I donâ€™t know, make yourself to home. This is our casa.</t>
  </si>
  <si>
    <t>['seat', 'know', 'home', 'casa']</t>
  </si>
  <si>
    <t xml:space="preserve"> Oh, just redoing the sliding glass door.</t>
  </si>
  <si>
    <t>['redo', 'slide', 'glass', 'door']</t>
  </si>
  <si>
    <t xml:space="preserve"> This is it, check that out, can you smell that? [the room is filled with candles that say â€œSerenity by Janâ€]</t>
  </si>
  <si>
    <t>['check', 'smell', 'room', 'fill', 'candle', 'serenity', 'jan']</t>
  </si>
  <si>
    <t xml:space="preserve"> As you can smell thereâ€™s a lot of different odors going on in here.</t>
  </si>
  <si>
    <t>['smell', 'there', 'different', 'odor', 'go']</t>
  </si>
  <si>
    <t xml:space="preserve"> James Bond Fire. I am Bond fire, James Bond Fire. Michael Scarn. [clicks tongue]</t>
  </si>
  <si>
    <t>['james', 'bond', 'fire', 'bond', 'fire', 'james', 'bond', 'fire', 'michael', 'scarn', 'click', 'tongue']</t>
  </si>
  <si>
    <t xml:space="preserve"> Guess what, white and eggshell white are exactly the same color.</t>
  </si>
  <si>
    <t>['guess', 'white', 'eggshell', 'white', 'exactly', 'color']</t>
  </si>
  <si>
    <t xml:space="preserve"> Thanks, thatâ€™s my bed. Jan has some space issues, so I curl up on that puppy.</t>
  </si>
  <si>
    <t>['thanks', 'bed', 'jan', 'space', 'issue', 'curl', 'puppy']</t>
  </si>
  <si>
    <t xml:space="preserve"> Really? â€™causeâ€¦ seems pretty narrowâ€¦ and short.</t>
  </si>
  <si>
    <t>['cause', 'pretty', 'narrow', 'short']</t>
  </si>
  <si>
    <t xml:space="preserve"> Itâ€™s actually a lot bigger than it seems. Look at this. [Lies down]</t>
  </si>
  <si>
    <t>['actually', 'big', 'look', 'lie']</t>
  </si>
  <si>
    <t xml:space="preserve"> I finally broke down and bought myself a plasma TV. Check it out. [reveals a tiny TV] I actually hung this on the wall myself. I want to show you something . A lot of people in the room, need more space? [moves TV back a couple inches] Voila, right in the wall.</t>
  </si>
  <si>
    <t>['finally', 'broke', 'bought', 'plasma', 'tv', 'check', 'reveals', 'tiny', 'tv', 'actually', 'hung', 'wall', 'want', 'people', 'room', 'need', 'space', 'move', 'tv', 'couple', 'inch', 'voila', 'wall']</t>
  </si>
  <si>
    <t xml:space="preserve"> Sometimes I will just stand here and watch television for hours. I love it, I love this TV. Oh and I also built this table.</t>
  </si>
  <si>
    <t>['stand', 'watch', 'television', 'hour', 'love', 'love', 'tv', 'built', 'table']</t>
  </si>
  <si>
    <t xml:space="preserve"> No, I think that is either pine, or nordic cherry.</t>
  </si>
  <si>
    <t>['pine', 'nordic', 'cherry']</t>
  </si>
  <si>
    <t xml:space="preserve"> Michael, Iâ€™m just terrible at all this stuff, so thatâ€™s really cool.</t>
  </si>
  <si>
    <t>['michael', 'terrible', 'stuff', 'cool']</t>
  </si>
  <si>
    <t xml:space="preserve"> Yeah, he tried to set up my TIVO for me but then I didnâ€™t have audio for a week.</t>
  </si>
  <si>
    <t>['try', 'set', 'tivo', 'audio', 'week']</t>
  </si>
  <si>
    <t xml:space="preserve"> If you ever need any help, I am just a phone call away.</t>
  </si>
  <si>
    <t>['need', 'help', 'phone', 'away']</t>
  </si>
  <si>
    <t xml:space="preserve"> Well, I saw â€“ oh your Dundies. Iâ€™m surprised theyâ€™re not out on the coffee table for everybody to see.</t>
  </si>
  <si>
    <t>['saw', 'dundies', 'surprised', 'coffee', 'table', 'everybody']</t>
  </si>
  <si>
    <t xml:space="preserve"> Oh honey, I have the best trophy right here, aside from my Dundies.</t>
  </si>
  <si>
    <t>['honey', 'best', 'trophy', 'aside', 'dundies']</t>
  </si>
  <si>
    <t xml:space="preserve"> [Michael tries to hug Angela] No, no.</t>
  </si>
  <si>
    <t>['michael', 'try', 'hug', 'angela']</t>
  </si>
  <si>
    <t xml:space="preserve"> Oh I can help starting dinner if you need it.</t>
  </si>
  <si>
    <t>['help', 'start', 'dinner', 'need']</t>
  </si>
  <si>
    <t xml:space="preserve"> Three hours from now or three hours from earlier like 4:00?</t>
  </si>
  <si>
    <t>['hour', 'hour', 'earlier']</t>
  </si>
  <si>
    <t xml:space="preserve"> How â€™bout a toast. Shall I? Hereâ€™s to good friends.</t>
  </si>
  <si>
    <t>['bout', 'toast', 'shall', 'here', 'friend']</t>
  </si>
  <si>
    <t xml:space="preserve"> You know what, Hunter was a terrible assistant, that is why Ryan fired him.</t>
  </si>
  <si>
    <t>['know', 'hunter', 'terrible', 'assistant', 'ryan', 'fire']</t>
  </si>
  <si>
    <t xml:space="preserve"> Sometimes I think she holds on to faxes.  </t>
  </si>
  <si>
    <t>['hold', 'fax']</t>
  </si>
  <si>
    <t xml:space="preserve"> [To camera] I donâ€™t care what they say, I just want to eat. Which I realize is a lot to ask forâ€¦ at a dinner party.  </t>
  </si>
  <si>
    <t>['camera', 'care', 'want', 'eat', 'realize', 'ask', 'dinner', 'party']</t>
  </si>
  <si>
    <t xml:space="preserve"> All right, [rhythim clapping] my my my my turn, my my my my turn, my my my my turn.</t>
  </si>
  <si>
    <t>['rhythim', 'clap', 'turn', 'turn', 'turn']</t>
  </si>
  <si>
    <t xml:space="preserve"> Yes, I was watching Jimâ€™s face.</t>
  </si>
  <si>
    <t>['watch', 'jims', 'face']</t>
  </si>
  <si>
    <t xml:space="preserve"> Michael and Jan seem to be playing their own separate game and itâ€™s called â€˜Letâ€™s see how uncomfortable we can make our guestsâ€™ and theyâ€™re both winning. So Iâ€™m going to make a run for it. [holds cellphone]  </t>
  </si>
  <si>
    <t>['michael', 'jan', 'play', 'separate', 'game', 'call', 'let', 'uncomfortable', 'guest', 'win', 'go', 'run', 'hold', 'cellphone']</t>
  </si>
  <si>
    <t xml:space="preserve"> Youâ€™ll never guess, I just got a message from my landlord apparently, my apartment flooded, something with a sprinkler. Pam, we should probably get going and see the damage.</t>
  </si>
  <si>
    <t>['guess', 'message', 'landlord', 'apparently', 'apartment', 'flood', 'sprinkler', 'pam', 'probably', 'go', 'damage']</t>
  </si>
  <si>
    <t xml:space="preserve"> Thatâ€™s true. Umâ€¦ dinner sounded delicious. Pam Iâ€™ll see you at home, thank you so much.</t>
  </si>
  <si>
    <t>['true', 'dinner', 'sound', 'delicious', 'pam', 'home', 'thank']</t>
  </si>
  <si>
    <t xml:space="preserve"> Oh Jim, I donâ€™t think youâ€™re going to abandon this party here all by itself. </t>
  </si>
  <si>
    <t>['jim', 'go', 'abandon', 'party']</t>
  </si>
  <si>
    <t xml:space="preserve"> I donâ€™t know because I everything I own is there.</t>
  </si>
  <si>
    <t xml:space="preserve"> You can buy new stuff but you canâ€™t buy a new party.</t>
  </si>
  <si>
    <t>['buy', 'new', 'stuff', 'buy', 'new', 'party']</t>
  </si>
  <si>
    <t xml:space="preserve"> Thatâ€™s true, thatâ€™s a great point. Come on down here. Sit down on that couch and be amongst friends and we are not going to think about all your stuff being destroyed, all right.</t>
  </si>
  <si>
    <t>['true', 'great', 'point', 'sit', 'couch', 'friend', 'go', 'stuff', 'destroyed']</t>
  </si>
  <si>
    <t xml:space="preserve"> All right here we go, this is going to be fun, ready. All right first name is Tom-</t>
  </si>
  <si>
    <t>['go', 'fun', 'ready', 'tom']</t>
  </si>
  <si>
    <t xml:space="preserve"> All right, Okay, okay, youâ€™re getting inside my head. First name is blank and he goes on a cruise, he goes on a Caribbean CRUISE.</t>
  </si>
  <si>
    <t>['get', 'inside', 'head', 'blank', 'go', 'cruise', 'go', 'caribbean', 'cruise']</t>
  </si>
  <si>
    <t xml:space="preserve"> No, Baah! But heâ€™s married to her!</t>
  </si>
  <si>
    <t>['baah', 'married']</t>
  </si>
  <si>
    <t xml:space="preserve"> No! It has to be a real person Jim, come on. Okay, no no, Iâ€™m gonna pass, Iâ€™m gonna pass. Okay, rhymes with Parnold Schporzenegger.</t>
  </si>
  <si>
    <t>['real', 'person', 'jim', 'pas', 'pas', 'rhyme', 'parnold', 'schporzenegger']</t>
  </si>
  <si>
    <t xml:space="preserve"> [Michael offers his coat to Pam, who is shivering] Oh, thank you.</t>
  </si>
  <si>
    <t>['michael', 'offer', 'coat', 'pam', 'shiver', 'thank']</t>
  </si>
  <si>
    <t xml:space="preserve"> I donâ€™t like that story babe.</t>
  </si>
  <si>
    <t>['story', 'babe']</t>
  </si>
  <si>
    <t xml:space="preserve"> Stop, stop it! I mean, I like ice cream. Okay? Sue me. Oh, no, donâ€™t. I shouldnâ€™t say that jokingly because she will sue me. She loves to sue, loves lawsuits. You know honey, that door was extremely clean and it looked invisible.</t>
  </si>
  <si>
    <t>['stop', 'stop', 'mean', 'ice', 'cream', 'sue', 'jokingly', 'sue', 'love', 'sue', 'love', 'lawsuit', 'know', 'honey', 'door', 'extremely', 'clean', 'look', 'invisible']</t>
  </si>
  <si>
    <t xml:space="preserve"> Ha ha, you are! She is! She is the devil! Iâ€™m in hell! Aaahhh Iâ€™m burning, help me!</t>
  </si>
  <si>
    <t>['ha', 'ha', 'devil', 'hell', 'aaahhh', 'burning', 'help']</t>
  </si>
  <si>
    <t xml:space="preserve"> I have never, ever dated, or wanted to do anything resembling dating Michael, ever. Not ever, not now, not then, not now, not ever, ever.</t>
  </si>
  <si>
    <t>['date', 'want', 'resemble', 'date', 'michael']</t>
  </si>
  <si>
    <t xml:space="preserve"> [in the garage] So I spend most of my time right here. Have a hand [the chairs are shaped like hands]. So Jim I noticed you checking out Janâ€™s candles.</t>
  </si>
  <si>
    <t>['garage', 'spend', 'time', 'hand', 'chair', 'shape', 'hand', 'jim', 'notice', 'check', 'jan', 'candle']</t>
  </si>
  <si>
    <t xml:space="preserve"> Yeah, did you know that candles are the number one fastest-growing product in the scent aroma market? $2 billion dollar a year industry. And for only $10,000, you could become a co-owner of â€œSerenity by Janâ€ What do you think about that?</t>
  </si>
  <si>
    <t>['know', 'candle', 'number', 'fastestgrowing', 'product', 'scent', 'aroma', 'market', 'billion', 'dollar', 'year', 'industry', 'coowner', 'serenity', 'jan']</t>
  </si>
  <si>
    <t xml:space="preserve"> Iâ€™m sorry, are you really trying to get us to invest in Janâ€™s company?</t>
  </si>
  <si>
    <t>['sorry', 'try', 'invest', 'jan', 'company']</t>
  </si>
  <si>
    <t xml:space="preserve"> Iâ€™m sorry. [doorbell rings] What now?  </t>
  </si>
  <si>
    <t>['sorry', 'doorbell', 'ring']</t>
  </si>
  <si>
    <t xml:space="preserve"> We came here to eat dinner and to party, this is a dinner party right?</t>
  </si>
  <si>
    <t>['come', 'eat', 'dinner', 'party', 'dinner', 'party']</t>
  </si>
  <si>
    <t xml:space="preserve"> You said that I could not invite Dwight because he was not part of a couple, and because we didnâ€™t have enough wine glasses. Dwight brought glasses and a person.</t>
  </si>
  <si>
    <t>['say', 'invite', 'dwight', 'couple', 'wine', 'glass', 'dwight', 'brought', 'glass', 'person']</t>
  </si>
  <si>
    <t xml:space="preserve"> Whatever I want? Itâ€™s never whatever I want. When I wanted to see Stomp, and you wanted to see Wicked, what did we see?</t>
  </si>
  <si>
    <t>['want', 'want', 'want', 'stomp', 'want', 'wicked']</t>
  </si>
  <si>
    <t xml:space="preserve"> When I said that I wanted to have kids, and you said, you wanted me to have a vasectomy, what did I do? And then when you said that you might want to have kids and I wasnâ€™t so sure, Who had the vasectomy reversed? And then when you said you defintely didnâ€™t want to have kids, who had it reversed back? Snip snap! Snip snap! Snip snap! I did. You have no idea the physical toll, that three vasectomies have on a person. And I bought this condo to fill with children.</t>
  </si>
  <si>
    <t>['say', 'want', 'kid', 'say', 'want', 'vasectomy', 'say', 'want', 'kid', 'sure', 'vasectomy', 'reverse', 'say', 'defintely', 'want', 'kid', 'reverse', 'snip', 'snap', 'snip', 'snap', 'snip', 'snap', 'idea', 'physical', 'toll', 'vasectomy', 'person', 'bought', 'condo', 'child']</t>
  </si>
  <si>
    <t xml:space="preserve"> Do you mean it? You want to have a kid? [Jan walks away]</t>
  </si>
  <si>
    <t>['mean', 'want', 'kid', 'jan', 'walk', 'away']</t>
  </si>
  <si>
    <t xml:space="preserve"> Hmmmâ€¦ Mmmâ€¦ great turkey leg.</t>
  </si>
  <si>
    <t>['hmmm', 'mmm', 'great', 'turkey', 'leg']</t>
  </si>
  <si>
    <t xml:space="preserve"> Hey hey hey hey. [to Angela] I know you love beet salad. Iâ€™ve seen you eat it many times.</t>
  </si>
  <si>
    <t>['angela', 'know', 'love', 'beet', 'salad', 'see', 'eat', 'time']</t>
  </si>
  <si>
    <t xml:space="preserve"> The thought of popping one of your beets into my mouth makes me want to vomit.</t>
  </si>
  <si>
    <t>['thought', 'pop', 'beet', 'mouth', 'make', 'want', 'vomit']</t>
  </si>
  <si>
    <t xml:space="preserve"> [leans across to Pam whispering] Pamâ€¦ I hope she didnâ€™t do anything to the food.</t>
  </si>
  <si>
    <t>['lean', 'pam', 'whisper', 'pam', 'hope', 'food']</t>
  </si>
  <si>
    <t xml:space="preserve"> I canâ€™t prove it but I think she might be trying to poison me. [Jan serves the food] Hey, looks great babe.</t>
  </si>
  <si>
    <t>['prove', 'try', 'poison', 'jan', 'serf', 'food', 'look', 'great', 'babe']</t>
  </si>
  <si>
    <t xml:space="preserve"> I know Jan didnâ€™t poison the food. I know that. But if she was going to poison the food of someone at that table wouldnâ€™t it be me? Michaelâ€™s former lover?  </t>
  </si>
  <si>
    <t>['know', 'jan', 'poison', 'food', 'know', 'go', 'poison', 'food', 'table', 'michael', 'lover']</t>
  </si>
  <si>
    <t xml:space="preserve"> You know I have soft teeth, how can you say that?</t>
  </si>
  <si>
    <t>['know', 'soft', 'teeth']</t>
  </si>
  <si>
    <t xml:space="preserve"> [to babysitter] Soâ€¦ how do you guys know each other?</t>
  </si>
  <si>
    <t>['babysitter', 'guy', 'know']</t>
  </si>
  <si>
    <t xml:space="preserve"> Purely carnal and thatâ€™s all you need to know.</t>
  </si>
  <si>
    <t>['purely', 'carnal', 'need', 'know']</t>
  </si>
  <si>
    <t xml:space="preserve"> Would you write down your e-mail because I have just so many questionsâ€¦</t>
  </si>
  <si>
    <t>['write', 'email', 'question']</t>
  </si>
  <si>
    <t xml:space="preserve"> Okâ€¦ alrightâ€¦ here we go. [takes down huge painting behind his seat and puts up a neon beer sign] There. [plugs it in] Oooookay.</t>
  </si>
  <si>
    <t>['take', 'huge', 'painting', 'seat', 'put', 'neon', 'beer', 'sign', 'plug', 'oooookay']</t>
  </si>
  <si>
    <t xml:space="preserve"> No. No. Iâ€™m gonna leave it up. I think it ties the whole room together.</t>
  </si>
  <si>
    <t>['leave', 'tie', 'room']</t>
  </si>
  <si>
    <t xml:space="preserve"> [to the guests] Jan thinks Hunter is very talented. You know what? I donâ€™t think heâ€™s that good.</t>
  </si>
  <si>
    <t>['guest', 'jan', 'think', 'hunter', 'talented', 'know']</t>
  </si>
  <si>
    <t xml:space="preserve"> NO ALL YOU DO IS YOU GET ME TO TRY TO WORK ON MY RICH FRIENDS!</t>
  </si>
  <si>
    <t>['try', 'work', 'rich', 'friend']</t>
  </si>
  <si>
    <t xml:space="preserve"> MAN! I WOULD LOVE TO BURN YOUR CANDLES!</t>
  </si>
  <si>
    <t>['man', 'love', 'burn', 'candle']</t>
  </si>
  <si>
    <t xml:space="preserve"> OH GOOD. Iâ€™LL BE YOUR FIRST CUSTOMER!</t>
  </si>
  <si>
    <t>['customer']</t>
  </si>
  <si>
    <t xml:space="preserve"> [yells] THATâ€™S WHAT SHE SAID! [Jan gets an evil look on her face and picks up Michaelâ€™s dundie and throws it into his plasma screen tv] THAT IS A 200 DOLLAR PLASMA SCREEN TV YOU JUST KILLED! Good luck paying me back on your zero dollars a year salary plus benefits, babe! [Jan goes upstairs crying.]</t>
  </si>
  <si>
    <t>['yell', 'say', 'jan', 'get', 'evil', 'look', 'face', 'pick', 'michael', 'dundie', 'throw', 'plasma', 'screen', 'tv', 'dollar', 'plasma', 'screen', 'tv', 'kill', 'luck', 'pay', 'zero', 'dollar', 'year', 'salary', 'plus', 'benefit', 'babe', 'jan', 'go', 'upstairs', 'cry']</t>
  </si>
  <si>
    <t xml:space="preserve"> You know what guys, sheâ€™ll be out of the bathroom soon.  </t>
  </si>
  <si>
    <t>['know', 'guy', 'shell', 'bathroom', 'soon']</t>
  </si>
  <si>
    <t xml:space="preserve"> [Jim and Pam head out the door and there are policemen at the door] Of course</t>
  </si>
  <si>
    <t>['jim', 'pam', 'head', 'door', 'policeman', 'door', 'course']</t>
  </si>
  <si>
    <t xml:space="preserve"> Get out of my way, Iâ€™ll take care of this. OK.[to police] Uhhh what seems to be the problem officers?</t>
  </si>
  <si>
    <t>['way', 'care', 'okto', 'police', 'uhhh', 'problem', 'officer']</t>
  </si>
  <si>
    <t xml:space="preserve"> Nope. Nope. Nothing disturbing here. Just a couple of friends having an awesome dinner party.</t>
  </si>
  <si>
    <t>['nope', 'nope', 'disturb', 'couple', 'friend', 'awesome', 'dinner', 'party']</t>
  </si>
  <si>
    <t xml:space="preserve"> Ohâ€¦ yes. There was some screaming butâ€¦ umâ€¦ my girlfriendâ€¦ threw a dundie at my TV. Plasma.</t>
  </si>
  <si>
    <t>['scream', 'girlfriend', 'threw', 'dundie', 'tv', 'plasma']</t>
  </si>
  <si>
    <t xml:space="preserve"> [puts his hand on the Officerâ€™s shoulder] Michael can come home with me.</t>
  </si>
  <si>
    <t>['put', 'hand', 'officer', 'shoulder', 'michael', 'home']</t>
  </si>
  <si>
    <t xml:space="preserve"> You people. [to Michael] Come on. Youâ€™re sleeping with me. </t>
  </si>
  <si>
    <t>['people', 'michael', 'sleep']</t>
  </si>
  <si>
    <t xml:space="preserve"> [Pam and Jim are sitting in Jimâ€™s car in front of Detroit Coney Island Chili Dogs] This is the best burger Iâ€™ve ever had, babe.</t>
  </si>
  <si>
    <t>['pam', 'jim', 'sit', 'jims', 'car', 'detroit', 'coney', 'island', 'chili', 'dog', 'best', 'burger', 'babe']</t>
  </si>
  <si>
    <t xml:space="preserve"> You know, babe, I should have told you butâ€¦ I did something bad.</t>
  </si>
  <si>
    <t>['know', 'babe']</t>
  </si>
  <si>
    <t xml:space="preserve"> [holds up Hunterâ€™s CD] I stole this. [Pam laughs] For you babe.  </t>
  </si>
  <si>
    <t>['hold', 'hunter', 'cd', 'stole', 'pam', 'laugh', 'babe']</t>
  </si>
  <si>
    <t xml:space="preserve"> [Hunterâ€™s voice starts singing, Pam joins in] One nightâ€¦  </t>
  </si>
  <si>
    <t>['hunter', 'voice', 'start', 'sing', 'pam', 'join', 'night']</t>
  </si>
  <si>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wouldnâ€™t come, too famous. Obviously George Clooney. Ummâ€¦ And Jan definitely, if there was room.  </t>
  </si>
  <si>
    <t>['ideal', 'party', 'easy', 'jim', 'pam', 'ryan', 'mayor', 'barack', 'obama', 'shiloh', 'joliepitt', 'end', 'night', 'brad', 'angelina', 'pick', 'meet', 'shia', 'beef', 'disturbia', 'child', 'world', 'val', 'kilmer', 'probably', 'famous', 'obviously', 'george', 'clooney', 'jan', 'definitely', 'room']</t>
  </si>
  <si>
    <t xml:space="preserve"> Iâ€™ll tell you about my ideal dinner party. John Wilkes Booth. Lee Harvey Oswald. Osama Bin Laden. John Wayne Gacy. Jeffrey Lionel Dahmer. â€œOh hey guys, welcome to my home. Oh, here comes the waiter with the soup, hope you guys are hungry.â€ Meanwhile, the waiter suddenly nods at me. [Dwight nods] But I donâ€™t acknowledge him. But I know heâ€™s an assassin because I trained him. Boom. Two minutes later, five dead psychopaths at my dining room table. All thatâ€™s left to do is dispose of the bodies and collect the reward. Ugh, itâ€™s almost too easy.  </t>
  </si>
  <si>
    <t>['tell', 'ideal', 'dinner', 'party', 'john', 'wilkes', 'booth', 'lee', 'harvey', 'oswald', 'osama', 'bin', 'laden', 'john', 'wayne', 'gacy', 'jeffrey', 'lionel', 'dahmer', 'guy', 'welcome', 'home', 'come', 'waiter', 'soup', 'hope', 'guy', 'hungry', 'waiter', 'suddenly', 'nod', 'dwight', 'nod', 'acknowledge', 'know', 'assassin', 'train', 'boom', 'minute', 'later', 'dead', 'psychopath', 'din', 'room', 'table', 'left', 'dispose', 'body', 'collect', 'reward', 'easy']</t>
  </si>
  <si>
    <t xml:space="preserve"> Andy, was that coordinated by the Cornell Study Abroad Office?</t>
  </si>
  <si>
    <t>['andy', 'coordinate', 'cornell', 'study', 'abroad', 'office']</t>
  </si>
  <si>
    <t xml:space="preserve"> The reason I ask is that Andy went to Cornell.</t>
  </si>
  <si>
    <t>['reason', 'ask', 'andy', 'go', 'cornell']</t>
  </si>
  <si>
    <t xml:space="preserve"> Yes, I did, for you, princess.  Even though I only went number one. [quietly to Jim] I didnâ€™t really wash my hands.  Ohhh, what have we here?  This looks delicious. [picks up amuse-bouche tray]</t>
  </si>
  <si>
    <t>['princess', 'go', 'number', 'quietly', 'jim', 'wash', 'hand', 'ohhh', 'look', 'delicious', 'pick', 'amusebouche', 'tray']</t>
  </si>
  <si>
    <t xml:space="preserve"> [touching and moving each amuse-bouche] They need to be presentedâ€¦ royallyâ€¦ anyone?</t>
  </si>
  <si>
    <t>['touch', 'move', 'amusebouche', 'need', 'present', 'royally']</t>
  </si>
  <si>
    <t xml:space="preserve"> Good stuff.  All right.   Letâ€™s get down to some wine drinking.  </t>
  </si>
  <si>
    <t>['stuff', 'let', 'wine', 'drinking']</t>
  </si>
  <si>
    <t xml:space="preserve"> Oh, my God, [eating a bar in the hallway] I thought I was gonna pass out.  [Jim takes it from her and takes a bite]</t>
  </si>
  <si>
    <t>['god', 'eat', 'bar', 'hallway', 'thought', 'pas', 'jim', 'take', 'take', 'bite']</t>
  </si>
  <si>
    <t xml:space="preserve"> Mmm-mm.  Iâ€™m probably just gonna stay here for a while, say I got lost.</t>
  </si>
  <si>
    <t>['mmmmm', 'probably', 'stay', 'lose']</t>
  </si>
  <si>
    <t xml:space="preserve"> Iâ€™m sorry.  She scares me. [walks away, Pam keeps eating]  </t>
  </si>
  <si>
    <t>['sorry', 'scare', 'walk', 'away', 'pam', 'keep', 'eat']</t>
  </si>
  <si>
    <t xml:space="preserve">  Michaelâ€™s dinner party is for couples only, which is why I wasnâ€™t initially invited.  But that was then.  I very recently entered into a serious, monogamous relationship.  [looking around] If that idiot ever gets here.    </t>
  </si>
  <si>
    <t>['michael', 'dinner', 'party', 'couple', 'initially', 'invite', 'recently', 'enter', 'monogamous', 'relationship', 'look', 'idiot', 'get']</t>
  </si>
  <si>
    <t xml:space="preserve">  Little trouble.  Yes.  Well, Jan fell asleep during her neighborhood watch shift.</t>
  </si>
  <si>
    <t>['little', 'trouble', 'jan', 'fell', 'asleep', 'neighborhood', 'watch', 'shift']</t>
  </si>
  <si>
    <t xml:space="preserve">  So sheâ€™s passed out, and some kids spray-paint a swear word on the neighborsâ€™ dogâ€¦ </t>
  </si>
  <si>
    <t>['pass', 'kid', 'spraypaint', 'swear', 'word', 'neighbor', 'dog']</t>
  </si>
  <si>
    <t xml:space="preserve">  Itâ€™s like, you know, the dog shouldnâ€™t have been outside in the first place.  Anyway, itâ€™s a tragedy, really, because the paint is not gonna come off the dog until it shedsâ€¦</t>
  </si>
  <si>
    <t>['know', 'dog', 'outside', 'place', 'tragedy', 'paint', 'dog', 'shed']</t>
  </si>
  <si>
    <t xml:space="preserve"> Which just means we get to see more of our lovely street. Tell them what we saw today Jim.</t>
  </si>
  <si>
    <t>['mean', 'lovely', 'street', 'tell', 'saw', 'today', 'jim']</t>
  </si>
  <si>
    <t xml:space="preserve"> Oh today, we saw a junk yard dog attacking the bones of a rotisserie chicken.</t>
  </si>
  <si>
    <t>['today', 'saw', 'junk', 'yard', 'dog', 'attack', 'bone', 'rotisserie', 'chicken']</t>
  </si>
  <si>
    <t xml:space="preserve"> [to Michael who is looking at a chair catalog] Did you pick a new chair? Itâ€™s been awhile.</t>
  </si>
  <si>
    <t>['michael', 'look', 'chair', 'catalog', 'pick', 'new', 'chair', 'awhile']</t>
  </si>
  <si>
    <t xml:space="preserve"> Pam, when I first opened this catalog, I thought I was just going to be picking out a chair. </t>
  </si>
  <si>
    <t>['pam', 'open', 'catalog', 'thought', 'go', 'pick', 'chair']</t>
  </si>
  <si>
    <t xml:space="preserve"> But instead, you found something to distract you from ever picking out a chair.  </t>
  </si>
  <si>
    <t>['instead', 'distract', 'pick', 'chair']</t>
  </si>
  <si>
    <t xml:space="preserve"> Michael started the process of selecting a new chair about three weeks ago. And normally I wouldnâ€™t care, but he promised me his old one. Itâ€™s way better. Itâ€™s one of these. [makes a shrrhhh sound of a chair moving downward as Pam slumps down] I really want it.   </t>
  </si>
  <si>
    <t>['michael', 'start', 'process', 'select', 'new', 'chair', 'week', 'normally', 'care', 'promise', 'old', 'way', 'better', 'make', 'shrrhhh', 'sound', 'chair', 'move', 'downward', 'pam', 'slump', 'want']</t>
  </si>
  <si>
    <t xml:space="preserve"> [holding up the catalog] Have you ever seen this woman? </t>
  </si>
  <si>
    <t>['hold', 'catalog', 'see', 'woman']</t>
  </si>
  <si>
    <t xml:space="preserve"> The one in the really great mesh black high-back swivel chair? </t>
  </si>
  <si>
    <t>['great', 'mesh', 'black', 'highback', 'swivel', 'chair']</t>
  </si>
  <si>
    <t xml:space="preserve"> Look at her smile. Those eyes, look at her eyes. Sheâ€™s got â€“ I donâ€™t know what it is actually, she dresses like a professional and yet you know there is a side of her that could just curl up on a couch.</t>
  </si>
  <si>
    <t>['look', 'smile', 'eye', 'look', 'eye', 'know', 'actually', 'dress', 'professional', 'know', 'curl', 'couch']</t>
  </si>
  <si>
    <t xml:space="preserve"> Oh, yeah, maybe, but remember after my dinner party when I said that I was swearing off women?</t>
  </si>
  <si>
    <t>['maybe', 'remember', 'dinner', 'party', 'say', 'swear', 'woman']</t>
  </si>
  <si>
    <t xml:space="preserve"> I definitely remember your dinner party. </t>
  </si>
  <si>
    <t>['definitely', 'remember', 'dinner', 'party']</t>
  </si>
  <si>
    <t xml:space="preserve"> I think what I meant was that I was completely swearing off one woman. [whispers] Jan. I think that fate put this catalog in my hands. </t>
  </si>
  <si>
    <t>['meant', 'completely', 'swear', 'woman', 'whisper', 'jan', 'fate', 'catalog', 'hand']</t>
  </si>
  <si>
    <t xml:space="preserve"> Actually, I put the catalog in your hands â€™cause you have to pick out a new chair.  </t>
  </si>
  <si>
    <t>['actually', 'catalog', 'hand', 'cause', 'pick', 'new', 'chair']</t>
  </si>
  <si>
    <t xml:space="preserve"> What is it like being single? I like it. I like starting each day with a sense of possibility. And Iâ€™m optimistic because every day I get a little more desperate and desperate situations yield the quickest results.  </t>
  </si>
  <si>
    <t>['single', 'start', 'sense', 'possibility', 'optimistic', 'little', 'desperate', 'desperate', 'situation', 'yield', 'quick', 'result']</t>
  </si>
  <si>
    <t xml:space="preserve"> Ladies and gentleman, would you please open your supply catalogs and kindly turn to page 85. [phone rings]</t>
  </si>
  <si>
    <t>['lady', 'gentleman', 'open', 'supply', 'catalog', 'kindly', 'turn', 'page', 'phone', 'ring']</t>
  </si>
  <si>
    <t xml:space="preserve"> [on phone] No, he hasnâ€™t picked one yet. </t>
  </si>
  <si>
    <t>['phone', 'picked']</t>
  </si>
  <si>
    <t xml:space="preserve"> I am ready to start dating again. Getting back on the market. So, FYI, for those of you who are thinking about fixing me up with any of your friends, use the woman on page 85 as a template. That will be all.   </t>
  </si>
  <si>
    <t>['ready', 'start', 'date', 'get', 'market', 'fyi', 'think', 'fix', 'friend', 'use', 'woman', 'page', 'template']</t>
  </si>
  <si>
    <t xml:space="preserve"> [to Kevin] Listen man, I am completely over Jan, so, would you set me up? </t>
  </si>
  <si>
    <t>['kevin', 'listen', 'man', 'completely', 'jan', 'set']</t>
  </si>
  <si>
    <t xml:space="preserve"> Whaaaat? God, thatâ€™s terrible man. Eghh, sheâ€™s crazy. Umm, are you still on good terms with any of her friends? </t>
  </si>
  <si>
    <t>['whaaaat', 'god', 'terrible', 'man', 'eghh', 'crazy', 'term', 'friend']</t>
  </si>
  <si>
    <t xml:space="preserve"> Yeahâ€¦ ugh. Sheâ€™sâ€¦ [gets up and leaves] you donâ€™t deserve her. Alright.   </t>
  </si>
  <si>
    <t>['get', 'leaf', 'deserve']</t>
  </si>
  <si>
    <t xml:space="preserve"> [sitting on Oscarâ€™s desk] Oh hello Oscar Mayer Weiner lover. I bet that you have a bunch of very liberal girl type friends that trust you implicitly because they know youâ€™d never touch â€™em, because of your condition. Ummâ€¦</t>
  </si>
  <si>
    <t>['sit', 'oscar', 'desk', 'oscar', 'mayer', 'weiner', 'lover', 'bet', 'bunch', 'liberal', 'girl', 'type', 'friend', 'trust', 'implicitly', 'know', 'touch', 'em', 'condition']</t>
  </si>
  <si>
    <t xml:space="preserve"> Hmm, I see, feisty. So sheâ€™s not jolly or sassy? Not like a jolly, sassy opera singer? </t>
  </si>
  <si>
    <t>['feisty', 'jolly', 'sassy', 'jolly', 'sassy', 'opera', 'singer']</t>
  </si>
  <si>
    <t xml:space="preserve"> Is she a dress wearer or a pants wearer? Could we share a row boat? Could, could a row boat support her?</t>
  </si>
  <si>
    <t>['dress', 'wearer', 'pant', 'wearer', 'share', 'row', 'boat', 'row', 'boat', 'support']</t>
  </si>
  <si>
    <t xml:space="preserve"> I think Iâ€™m being very clear what Iâ€™m asking. Would an average size row boat support her without capsizing? [silence] It bothers me that youâ€™re not answering the question. </t>
  </si>
  <si>
    <t>['clear', 'ask', 'average', 'size', 'row', 'boat', 'support', 'capsize', 'silence', 'bother', 'answer', 'question']</t>
  </si>
  <si>
    <t xml:space="preserve"> Damn it, I knew it! I knew it Phyllis! OK!   </t>
  </si>
  <si>
    <t>['damn', 'phyllis']</t>
  </si>
  <si>
    <t xml:space="preserve"> What is wrong with these people? I would do anything for them and theyâ€™re just hanging me out to dry.   </t>
  </si>
  <si>
    <t>['wrong', 'people', 'hang', 'dry']</t>
  </si>
  <si>
    <t xml:space="preserve"> Dating shouldnâ€™t be hard for somebody like me, but it is and you know why? Because nobody here is willing to help me. Nothing would ever get done in this office without a formal request, would it? Well, fine. Here goes. </t>
  </si>
  <si>
    <t>['date', 'hard', 'somebody', 'know', 'willing', 'help', 'office', 'formal', 'request', 'fine', 'go']</t>
  </si>
  <si>
    <t xml:space="preserve"> Well, now OK, I know that this is probably not appropriate, but I need help. Because I want to play ball with my kids before I get too old. And before that happens I need to get laid. And before that happens I need to be in love. And I donâ€™t wanna hear â€œAhnnnâ€¦ I canâ€™t help elhh la la.â€ No. No. Iâ€™m a catch and I am not going to be the one who got away. So, this is what weâ€™re going to do. Dwight is going to hand out index cards and I want you all to write down the name of an eligible woman for me to date by the end of the day. No, by the end of the hour or you are fired. </t>
  </si>
  <si>
    <t>['know', 'probably', 'appropriate', 'need', 'help', 'want', 'play', 'ball', 'kid', 'old', 'happens', 'need', 'laid', 'happens', 'need', 'love', 'wan', 'hear', 'ahnnn', 'help', 'elhh', 'catch', 'go', 'away', 'go', 'dwight', 'go', 'hand', 'index', 'card', 'want', 'write', 'eligible', 'woman', 'date', 'end', 'end', 'hour', 'fire']</t>
  </si>
  <si>
    <t xml:space="preserve"> [gets up from chair] Write legibly people.   </t>
  </si>
  <si>
    <t>['get', 'chair', 'write', 'legibly', 'people']</t>
  </si>
  <si>
    <t xml:space="preserve"> Well, look, I am in an assigned parking place in front, soâ€¦ Alright, alright, alright, umm let me try to think about what it would be like to not have one. [thinks] OK, yes that would be bad. </t>
  </si>
  <si>
    <t>['look', 'assign', 'parking', 'place', 'try', 'think']</t>
  </si>
  <si>
    <t xml:space="preserve"> Wish I could, but I canâ€™t. Well can, but wonâ€™t. Should, maybe, but shornâ€™t.</t>
  </si>
  <si>
    <t>['wish', 'maybe', 'shornt']</t>
  </si>
  <si>
    <t xml:space="preserve"> What part of shornâ€™t donâ€™t you understand, Kevin? Look I could probably handle it, yes, but I think it would be a good exercise for you guys to do it yourselves. </t>
  </si>
  <si>
    <t>['shornt', 'understand', 'kevin', 'look', 'probably', 'handle', 'exercise', 'guy']</t>
  </si>
  <si>
    <t xml:space="preserve"> Oh you canâ€™t because I donâ€™t care. Listen, [Kevin and Andy high five as they leave Michaelâ€™s office] donâ€™t forget to fill out those cards. My love cards.   </t>
  </si>
  <si>
    <t>['care', 'listen', 'kevin', 'andy', 'high', 'leave', 'michael', 'office', 'forget', 'card', 'love', 'card']</t>
  </si>
  <si>
    <t xml:space="preserve"> [to Jim] Who are you putting down? </t>
  </si>
  <si>
    <t>['jim', 'put']</t>
  </si>
  <si>
    <t xml:space="preserve"> Yeah, whatever. [Jim holds up the card] [Pam laughs] Give it to me. Give it to me.   </t>
  </si>
  <si>
    <t>['jim', 'hold', 'card', 'pam', 'laugh']</t>
  </si>
  <si>
    <t xml:space="preserve"> Ok, Wendy. Hot and juicy red head. Give this a try. [Michael dials phone number. Phone rings.] </t>
  </si>
  <si>
    <t>['wendy', 'hot', 'juicy', 'red', 'head', 'try', 'michael', 'dial', 'phone', 'number', 'phone', 'ring']</t>
  </si>
  <si>
    <t xml:space="preserve"> Hello Wendy, this is Kevinâ€™s friend, Michael. </t>
  </si>
  <si>
    <t>['wendy', 'kevins', 'friend', 'michael']</t>
  </si>
  <si>
    <t xml:space="preserve"> [under breath] Damn it Kevin. OK, umm, could I just have a frosty and a baked potato please?</t>
  </si>
  <si>
    <t>['breath', 'damn', 'kevin', 'frosty', 'bake', 'potato']</t>
  </si>
  <si>
    <t xml:space="preserve"> Well, Iâ€™ll send somebody to come pick it up. Just have it ready. </t>
  </si>
  <si>
    <t>['send', 'somebody', 'pick', 'ready']</t>
  </si>
  <si>
    <t xml:space="preserve"> Well put it aside. [hangs up the phone] [Dwight enters] Ummâ€¦ yeah.</t>
  </si>
  <si>
    <t>['aside', 'hang', 'phone', 'dwight', 'enters']</t>
  </si>
  <si>
    <t xml:space="preserve"> OK, I have collected the rest of the ladies.</t>
  </si>
  <si>
    <t>['collect', 'rest', 'lady']</t>
  </si>
  <si>
    <t xml:space="preserve"> Good. Good because this batch was awful. Ummâ€¦ this one says chair modelâ€¦</t>
  </si>
  <si>
    <t>['batch', 'awful', 'say', 'chair', 'model']</t>
  </si>
  <si>
    <t xml:space="preserve"> I wrote that. Michael, you shouldnâ€™t have to settle. This is my pledge to you. I will find her and I will bring her to you and as God as my witness, she shall bear your fruit. </t>
  </si>
  <si>
    <t>['write', 'michael', 'settle', 'pledge', 'bring', 'god', 'witness', 'shall', 'bear', 'fruit']</t>
  </si>
  <si>
    <t xml:space="preserve"> That sounds good. [both smile] Go get her. Wa-Wait, wait, wait, wait. First, go to Wendyâ€™s, get my food. Come back and then go.   </t>
  </si>
  <si>
    <t>['sound', 'smile', 'wawait', 'wait', 'wait', 'wait', 'wendys', 'food']</t>
  </si>
  <si>
    <t xml:space="preserve"> [on phone] That is fantastic. Thank you, thank you very much. This is just what I needed.   </t>
  </si>
  <si>
    <t>['phone', 'fantastic', 'thank', 'thank', 'need']</t>
  </si>
  <si>
    <t xml:space="preserve">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t>
  </si>
  <si>
    <t>['furniture', 'company', 'give', 'advertising', 'agency', 'give', 'photographer', 'photographer', 'spaniard', 'wilkesbarre', 'model', 'agency', 'agency', 'give', 'follow', 'information', 'read', 'notepad', 'deborah', 'shoshlefski', 'south', 'windsor', 'lane', 'dead', 'car', 'accident', 'case', 'close']</t>
  </si>
  <si>
    <t xml:space="preserve"> Sheâ€™s dead? [Dwight makes knife slitting noise] Sheâ€™s so young. </t>
  </si>
  <si>
    <t>['dead', 'dwight', 'make', 'knife', 'slit', 'noise', 'young']</t>
  </si>
  <si>
    <t xml:space="preserve"> She was so young and now she is dead. As dead as every dead animal who has ever died. </t>
  </si>
  <si>
    <t>['young', 'dead', 'dead', 'dead', 'animal', 'die']</t>
  </si>
  <si>
    <t xml:space="preserve"> Why donâ€™t you sit down? Michaelâ€¦ come on. [gets up and leads Michael to sit in his chair] Here we go. Yeah. </t>
  </si>
  <si>
    <t>['sit', 'michael', 'get', 'lead', 'michael', 'sit', 'chair']</t>
  </si>
  <si>
    <t xml:space="preserve"> Jim, how dare you. [Jimâ€™s face is in shock]</t>
  </si>
  <si>
    <t>['jim', 'dare', 'jims', 'face', 'shock']</t>
  </si>
  <si>
    <t xml:space="preserve"> Please, not at a time like this. [sighs]</t>
  </si>
  <si>
    <t>['time', 'sigh']</t>
  </si>
  <si>
    <t xml:space="preserve"> OK Michael, you know what? I might have someone for you. </t>
  </si>
  <si>
    <t>['michael', 'know']</t>
  </si>
  <si>
    <t xml:space="preserve"> Oh really? Whatâ€™s her name? Burger King? </t>
  </si>
  <si>
    <t>['burger', 'king']</t>
  </si>
  <si>
    <t xml:space="preserve"> No, I mean it. [walks towards Michael] Sheâ€™s really nice and sweet and you guys might actually get along. [hands over card to Michael]</t>
  </si>
  <si>
    <t>['mean', 'walk', 'michael', 'nice', 'sweet', 'guy', 'actually', 'hand', 'card', 'michael']</t>
  </si>
  <si>
    <t xml:space="preserve">  I donâ€™t, I donâ€™t think Iâ€™m ready. Is she hot?  </t>
  </si>
  <si>
    <t>['ready', 'hot']</t>
  </si>
  <si>
    <t xml:space="preserve"> Iâ€™m setting Michael up with my land lady. Sheâ€™s really sweet andâ€¦ whatever, I just canâ€™t take Michael like this.  </t>
  </si>
  <si>
    <t>['set', 'michael', 'land', 'lady', 'sweet', 'michael']</t>
  </si>
  <si>
    <t xml:space="preserve"> No question about it, I am ready to get hurt again.   </t>
  </si>
  <si>
    <t>['question', 'ready', 'hurt']</t>
  </si>
  <si>
    <t xml:space="preserve"> [while brushing teeth with an electric toothbrush] No, not the five families.</t>
  </si>
  <si>
    <t>['brushing', 'teeth', 'electric', 'toothbrush', 'family']</t>
  </si>
  <si>
    <t xml:space="preserve"> [still brushing teeth] Sorry, I donâ€™t have time for this right now. Iâ€™m trying to get a date with Pamâ€™s hot friend. And she needs to meet me right now. </t>
  </si>
  <si>
    <t>['brushing', 'teeth', 'sorry', 'time', 'try', 'date', 'pams', 'hot', 'friend', 'need', 'meet']</t>
  </si>
  <si>
    <t xml:space="preserve"> [to cashier at coffee shop] Thank you very much. Our suspect has straight brown hair. She is wearing blue jeans and a black top. Soâ€¦ behold our bachelorette [cut to a blonde woman in a skirt]. Give her ten for looks and a three for her ability to describe herself. Hello, my lady. [woman walks right by and doesnâ€™t respond]  </t>
  </si>
  <si>
    <t>['cashier', 'coffee', 'shop', 'thank', 'suspect', 'straight', 'brown', 'hair', 'wear', 'blue', 'jean', 'black', 'behold', 'bachelorette', 'cut', 'blonde', 'woman', 'skirt', 'look', 'ability', 'lady', 'woman', 'walk', 'respond']</t>
  </si>
  <si>
    <t xml:space="preserve"> Oh, thatâ€™s not, yeah Iâ€™m notâ€¦ OKâ€¦</t>
  </si>
  <si>
    <t xml:space="preserve"> So you get the rent checks every month and what happens next? Whatâ€¦</t>
  </si>
  <si>
    <t>['rent', 'check', 'month', 'happens']</t>
  </si>
  <si>
    <t xml:space="preserve"> Why is it so hard to meet people? Iâ€¦ you knowâ€¦ itâ€™s uhâ€¦ All I want is somebody nice and sweet and someone I can talk to and share an experience with, you know? Why is it so hard for people like us? </t>
  </si>
  <si>
    <t>['hard', 'meet', 'people', 'know', 'want', 'somebody', 'nice', 'sweet', 'talk', 'share', 'experience', 'know', 'hard', 'people']</t>
  </si>
  <si>
    <t xml:space="preserve"> You wanna see what I walked out on? This is gonna blow your mind. [holds up cell phone with a picture of Jan] Look at that. </t>
  </si>
  <si>
    <t>['wan', 'walk', 'blow', 'mind', 'hold', 'cell', 'phone', 'picture', 'jan', 'look']</t>
  </si>
  <si>
    <t xml:space="preserve"> Yeah. Yeah, and you canâ€™t see her whole body. Down here, sheâ€™s got a boob job. Justâ€¦ she was just crazy smart and really manipulative and I donâ€™t know. </t>
  </si>
  <si>
    <t>['body', 'boob', 'job', 'crazy', 'smart', 'manipulative', 'know']</t>
  </si>
  <si>
    <t xml:space="preserve"> Oh, OK. Well, ummâ€¦ I enjoyed this conversation. It was very nice. It was like talking to the sweet old lady on the bus. </t>
  </si>
  <si>
    <t>['enjoy', 'conversation', 'nice', 'talk', 'sweet', 'old', 'lady', 'bus']</t>
  </si>
  <si>
    <t xml:space="preserve"> Now you ruined it. [gets up and leaves]  </t>
  </si>
  <si>
    <t>['ruin', 'get', 'leaf']</t>
  </si>
  <si>
    <t xml:space="preserve"> Margaret the land lady? Really Pam, is that what you think of me? </t>
  </si>
  <si>
    <t>['margaret', 'land', 'lady', 'pam']</t>
  </si>
  <si>
    <t xml:space="preserve"> Sheâ€™s sweet and cute. I thought youâ€™d get along. </t>
  </si>
  <si>
    <t>['sweet', 'cute', 'thought']</t>
  </si>
  <si>
    <t xml:space="preserve"> Oh, OK, Well Iâ€™m looking for a passionate affair, not companionship. Iâ€™m a manâ€¦ of intensity, of, of cool and youth and, and passionately. Godâ€¦[walks away back to his office]</t>
  </si>
  <si>
    <t>['look', 'passionate', 'affair', 'companionship', 'man', 'intensity', 'cool', 'youth', 'passionately', 'god', 'walk', 'away', 'office']</t>
  </si>
  <si>
    <t xml:space="preserve"> You just got yourself kicked out of your apartment. [both laugh]</t>
  </si>
  <si>
    <t>['kick', 'apartment', 'laugh']</t>
  </si>
  <si>
    <t xml:space="preserve"> Oh I donâ€™t care, I didnâ€™t really like that place that much anyway. Iâ€™ll just move. </t>
  </si>
  <si>
    <t>['care', 'place']</t>
  </si>
  <si>
    <t xml:space="preserve"> Oh really? Whoâ€™s gonna take you in? Youâ€™re messy. Youâ€™re a klutz, you spill everything. And you leave the volume on the TV way too loud. </t>
  </si>
  <si>
    <t>['who', 'messy', 'klutz', 'spill', 'leave', 'volume', 'tv', 'way', 'loud']</t>
  </si>
  <si>
    <t xml:space="preserve"> Yeah, maybe Iâ€™ll just move in with my boyfriend â€™cause heâ€™s kind of a slob, too. </t>
  </si>
  <si>
    <t>['maybe', 'boyfriend', 'cause', 'kind', 'slob']</t>
  </si>
  <si>
    <t xml:space="preserve"> OK, sure. Letâ€™s do it. [Pam laughs]</t>
  </si>
  <si>
    <t>['sure', 'let', 'pam', 'laugh']</t>
  </si>
  <si>
    <t xml:space="preserve"> No, I umm, well Iâ€™m not gonna, Iâ€™m, Iâ€™m not gonna move in with anyone unless Iâ€™m engaged. </t>
  </si>
  <si>
    <t>['engage']</t>
  </si>
  <si>
    <t xml:space="preserve"> Have I not proposed to you, yet?</t>
  </si>
  <si>
    <t>['propose']</t>
  </si>
  <si>
    <t xml:space="preserve"> Oh, well, thatâ€™s coming. [smiles]</t>
  </si>
  <si>
    <t>['come', 'smile']</t>
  </si>
  <si>
    <t xml:space="preserve"> No. Not gonna do it right here, that would be rather lame. </t>
  </si>
  <si>
    <t>['lame']</t>
  </si>
  <si>
    <t xml:space="preserve"> Pam, Iâ€™m not gonna tell you. Hate to break it to you, but thatâ€™s not how that works. </t>
  </si>
  <si>
    <t>['pam', 'tell', 'hate', 'break', 'work']</t>
  </si>
  <si>
    <t xml:space="preserve"> Wait, Iâ€™m serious. Itâ€™s happening. </t>
  </si>
  <si>
    <t xml:space="preserve"> And when it happens, itâ€™s going to kick your ass, Beesly. Soâ€¦ stay sharp. </t>
  </si>
  <si>
    <t>['happens', 'go', 'kick', 'as', 'beesly', 'stay', 'sharp']</t>
  </si>
  <si>
    <t xml:space="preserve"> I am not kidding. [shows camera an engagement ring] Got it a week after we started dating.   </t>
  </si>
  <si>
    <t>['kid', 'show', 'camera', 'engagement', 'ring', 'week', 'start', 'date']</t>
  </si>
  <si>
    <t xml:space="preserve"> I donâ€™t know man. I was with Jan for so long. I was excited about meeting somebody new. Put my heart out there. Itâ€™s justâ€¦ [sighs] </t>
  </si>
  <si>
    <t>['know', 'man', 'jan', 'long', 'excite', 'meeting', 'somebody', 'new', 'heart', 'sigh']</t>
  </si>
  <si>
    <t xml:space="preserve"> Youâ€™re right. What do you mean though? </t>
  </si>
  <si>
    <t xml:space="preserve"> There was a woman in your life who affected you very deeply, and she left before you could say good bye. I think you need to say good bye. </t>
  </si>
  <si>
    <t>['woman', 'life', 'affected', 'deeply', 'left', 'bye', 'need', 'bye']</t>
  </si>
  <si>
    <t xml:space="preserve"> [looking at the chair modelâ€™s headstone] How did she die?</t>
  </si>
  <si>
    <t>['look', 'chair', 'model', 'headstone', 'die']</t>
  </si>
  <si>
    <t xml:space="preserve"> I guess you could say she died of blunt force trauma and blood loss. She got in a car accident and plowed into the side of an airplane hanger. </t>
  </si>
  <si>
    <t>['guess', 'die', 'blunt', 'force', 'trauma', 'blood', 'loss', 'car', 'accident', 'plow', 'airplane', 'hanger']</t>
  </si>
  <si>
    <t xml:space="preserve"> You know I used to think that I had this perfect person out there waiting for me, but knowing that, thatâ€™s just silly because sheâ€™s dead. What do you do? </t>
  </si>
  <si>
    <t>['know', 'perfect', 'person', 'wait', 'know', 'silly', 'dead']</t>
  </si>
  <si>
    <t xml:space="preserve"> You wait until next yearâ€™s chair catalog comes out and you find someone whoâ€™s still alive. </t>
  </si>
  <si>
    <t>['wait', 'year', 'chair', 'catalog', 'come', 'who', 'alive']</t>
  </si>
  <si>
    <t xml:space="preserve"> I donâ€™t know, I kind of hate all our regular places right now. Oh, you know what [Jim gets down on one knee], that oneâ€¦</t>
  </si>
  <si>
    <t>['know', 'kind', 'hate', 'regular', 'place', 'know', 'jim', 'get', 'knee']</t>
  </si>
  <si>
    <t xml:space="preserve"> Hey Pam, will you wait for me one second while I tie my shoe? </t>
  </si>
  <si>
    <t>['pam', 'wait', 'second', 'tie', 'shoe']</t>
  </si>
  <si>
    <t xml:space="preserve"> [smiling] I hate you. [walks away]</t>
  </si>
  <si>
    <t>['smile', 'hate', 'walk', 'away']</t>
  </si>
  <si>
    <t xml:space="preserve"> What? My shoe is untied. What is your problem? [Pam laughs] Oh my God, you thought I waâ€” oh.</t>
  </si>
  <si>
    <t>['shoe', 'untied', 'problem', 'pam', 'laugh', 'god', 'thought', 'wa']</t>
  </si>
  <si>
    <t xml:space="preserve"> How could I have thought that? How could I have thought that?  </t>
  </si>
  <si>
    <t>['thought', 'thought']</t>
  </si>
  <si>
    <t xml:space="preserve"> [singing] Bye, bye, Ms. Chair Model lady. I dreamt that we were married and you treated me nice. We had lots of kidsâ€¦drinking whiskey and rye, oh whyâ€™d you have to go off and die? Whyâ€™d you have to go off [with Dwight] and die?   </t>
  </si>
  <si>
    <t>['sing', 'bye', 'bye', 'm', 'chair', 'model', 'lady', 'dreamt', 'married', 'treat', 'nice', 'lot', 'kid', 'drinking', 'whiskey', 'rye', 'whyd', 'die', 'whyd', 'dwight', 'die']</t>
  </si>
  <si>
    <t xml:space="preserve"> Thisâ€™ll be [with Dwight] the day that I died.  </t>
  </si>
  <si>
    <t>['thisll', 'dwight', 'die']</t>
  </si>
  <si>
    <t xml:space="preserve"> It is moving day.  I have spent the last month here at Dwightâ€™s lovely farm, taking a little bit of a vacation, clearing my head after Jan and I, um [Dwight puts his fingers to his head and makes a shooting noise] sspâ€¦ No, I did not kill her.  We were just at different places in our lives.  No, I thought Iâ€™d be the bigger man and allow her to stay at the condo.  She has since moved on; she is staying with her sister in Scottsdale.  Fresh outlook, and itâ€™s all good.</t>
  </si>
  <si>
    <t>['move', 'spent', 'month', 'dwights', 'lovely', 'farm', 'take', 'little', 'bit', 'vacation', 'clearing', 'head', 'jan', 'dwight', 'put', 'finger', 'head', 'make', 'shoot', 'noise', 'ssp', 'kill', 'different', 'place', 'life', 'thought', 'big', 'man', 'allow', 'stay', 'condo', 'move', 'stay', 'sister', 'scottsdale', 'fresh', 'outlook']</t>
  </si>
  <si>
    <t xml:space="preserve"> Okay, so look that over, make sure itâ€™s accurate.</t>
  </si>
  <si>
    <t>['look', 'sure', 'accurate']</t>
  </si>
  <si>
    <t xml:space="preserve"> Your bill, minus the ten percent Dunder Mifflin corporate discount.</t>
  </si>
  <si>
    <t>['bill', 'minus', 'percent', 'dunder', 'mifflin', 'corporate', 'discount']</t>
  </si>
  <si>
    <t xml:space="preserve"> You were charging me?  Iâ€™m your friend.</t>
  </si>
  <si>
    <t>['charge', 'friend']</t>
  </si>
  <si>
    <t xml:space="preserve"> You occupied the America room for six weeks.  Thatâ€™s our most popular room.</t>
  </si>
  <si>
    <t>['occupy', 'america', 'room', 'week', 'popular', 'room']</t>
  </si>
  <si>
    <t xml:space="preserve"> There was no other guest the entire time I was here.</t>
  </si>
  <si>
    <t>['guest', 'entire', 'time']</t>
  </si>
  <si>
    <t xml:space="preserve"> Right.  Because you were in the America room.  In an election year.</t>
  </si>
  <si>
    <t>['america', 'room', 'election', 'year']</t>
  </si>
  <si>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</si>
  <si>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['dwight', 'money', 'ahead', 'mind', 'business', 'transaction', 'late', 'night', 'talk', 'slumber', 'party', 'cry', 'jag', 'business', 'friendship', 'friend', 'ring', 'ahead', 'dwight', 'tear', 'bill']</t>
  </si>
  <si>
    <t xml:space="preserve"> We donâ€™t take debit cards, anyway.</t>
  </si>
  <si>
    <t>['debit', 'card']</t>
  </si>
  <si>
    <t xml:space="preserve"> Dwight, little help with the bags, please.  </t>
  </si>
  <si>
    <t>['dwight', 'little', 'help', 'bag']</t>
  </si>
  <si>
    <t xml:space="preserve">  So, what about you, Angela?  Do you have any single friends?</t>
  </si>
  <si>
    <t>['angela', 'single', 'friend']</t>
  </si>
  <si>
    <t xml:space="preserve">  A cute little religious type, someone who wears a uniform, orâ€¦</t>
  </si>
  <si>
    <t>['cute', 'little', 'religious', 'type', 'wear', 'uniform']</t>
  </si>
  <si>
    <t xml:space="preserve">  Love.  Marriage.  Baby carriage.  Those have been my goals ever since I heard that song.  Jan and I had love.  We did not have marriage.  We did have a baby carriage, which I got her for bringing groceries home, after she got a DUI.  </t>
  </si>
  <si>
    <t>['love', 'marriage', 'baby', 'carriage', 'goal', 'heard', 'song', 'jan', 'love', 'marriage', 'baby', 'carriage', 'bring', 'grocery', 'home', 'duo']</t>
  </si>
  <si>
    <t xml:space="preserve">  Nothing.  Just hanginâ€™.  Chillinâ€™.  No agenda.  Would you consider hookinâ€™ me up with one of your friends?</t>
  </si>
  <si>
    <t>['hangin', 'chillin', 'agenda', 'consider', 'hookin', 'friend']</t>
  </si>
  <si>
    <t xml:space="preserve">  [â€˜Rita Klondike 507â€™ is written on an index card] All right, timeâ€™s up!  Pencils down.  Please pass your future Mrs. Michael Scotts forward.  </t>
  </si>
  <si>
    <t>['rita', 'klondike', 'write', 'index', 'card', 'time', 'pencil', 'pas', 'future', 'mr', 'michael', 'scott', 'forward']</t>
  </si>
  <si>
    <t xml:space="preserve">  Iâ€™m not looking for a perfect 10 here, just somebody to hang out with.  Just fun, healthy young woman.</t>
  </si>
  <si>
    <t>['look', 'perfect', 'somebody', 'hang', 'fun', 'healthy', 'young', 'woman']</t>
  </si>
  <si>
    <t xml:space="preserve">  A kindergarten teacher, who is great with kids, maybe an ex-model, and now she wants to do something with her brain?</t>
  </si>
  <si>
    <t>['kindergarten', 'teacher', 'great', 'kid', 'maybe', 'exmodel', 'want', 'brain']</t>
  </si>
  <si>
    <t xml:space="preserve">  How â€™bout a professional volleyball player who models on the side?</t>
  </si>
  <si>
    <t>['bout', 'professional', 'volleyball', 'player', 'model']</t>
  </si>
  <si>
    <t xml:space="preserve">  You know, just a fun, guh, look, there, here, it doesnâ€™t have to be a model.  Iâ€™m not, donâ€™t rule out model, but just in terms of models, there are like twenty different categories.  Thereâ€™s face models, hand models, body models [Jim raises hand] â€“ yes.</t>
  </si>
  <si>
    <t>['know', 'fun', 'guh', 'look', 'model', 'rule', 'model', 'term', 'model', 'different', 'category', 'there', 'face', 'model', 'hand', 'model', 'body', 'model', 'jim', 'raise', 'hand']</t>
  </si>
  <si>
    <t xml:space="preserve">  I actually know a sex model.</t>
  </si>
  <si>
    <t>['actually', 'know', 'sex', 'model']</t>
  </si>
  <si>
    <t xml:space="preserve">  Yep.  Yeah.  Sheâ€™s blind, is that a problem? </t>
  </si>
  <si>
    <t>['yep', 'blind', 'problem']</t>
  </si>
  <si>
    <t xml:space="preserve">  No, I am, itâ€™s all about the personality, Jim.</t>
  </si>
  <si>
    <t>['personality', 'jim']</t>
  </si>
  <si>
    <t xml:space="preserve">  Because sheâ€™s not a sex model.  Sheâ€™s a tollbooth operator.</t>
  </si>
  <si>
    <t>['sex', 'model', 'tollbooth', 'operator']</t>
  </si>
  <si>
    <t xml:space="preserve">  So far, these are my leads.  A blind tollbooth operator and a twelve hundred pound catcher.  Itâ€™s a start.  </t>
  </si>
  <si>
    <t>['far', 'lead', 'blind', 'tollbooth', 'operator', 'pound', 'catcher', 'start']</t>
  </si>
  <si>
    <t xml:space="preserve"> This just stinks. Donâ€™t touch it, please donâ€™t touch it.</t>
  </si>
  <si>
    <t>['stink', 'touch', 'touch']</t>
  </si>
  <si>
    <t xml:space="preserve"> I was walking in and I noticed something shinny under Stanleyâ€™s car and I got under to see what it was and I messed up my hair, all for a stupid piece of tinfoil.</t>
  </si>
  <si>
    <t>['walk', 'notice', 'shinny', 'stanley', 'car', 'mess', 'hair', 'stupid', 'piece', 'tinfoil']</t>
  </si>
  <si>
    <t xml:space="preserve"> But best case scenario, you thought it was a quarter.</t>
  </si>
  <si>
    <t>['best', 'case', 'scenario', 'thought', 'quarter']</t>
  </si>
  <si>
    <t xml:space="preserve"> I donâ€™t feel like peanut butter. Get me an ice cream sandwich.</t>
  </si>
  <si>
    <t>['feel', 'peanut', 'butter', 'ice', 'cream', 'sandwich']</t>
  </si>
  <si>
    <t xml:space="preserve"> Nope. Not for you itâ€™s for your hair, and it is 9 am.</t>
  </si>
  <si>
    <t>['nope', 'hair']</t>
  </si>
  <si>
    <t xml:space="preserve"> No Dwight, not the good peanut butter. People are going to get mad.</t>
  </si>
  <si>
    <t>['dwight', 'peanut', 'butter', 'people', 'go', 'mad']</t>
  </si>
  <si>
    <t xml:space="preserve"> Hey, hey, hey. This is my hair weâ€™re talking about.  </t>
  </si>
  <si>
    <t>['hair', 'talk']</t>
  </si>
  <si>
    <t xml:space="preserve"> Well just donâ€™t leave it on too long. Keep massaging please. Ah yeah, thatâ€™s nice.  </t>
  </si>
  <si>
    <t>['leave', 'long', 'massage', 'nice']</t>
  </si>
  <si>
    <t xml:space="preserve">  I will be honest; the dating has not been going well. Look, men are visual creatures. We crave beauty, like a piece of fine art by any number of renowned artists, or an arty photograph of Cindy Crawford nudeâ€¦ that, but the women Iâ€™m getting fixed up with are, egh! Not that they arenâ€™t nice, or that have great personalities, they justâ€¦ They just lack a certainâ€¦ Crawfordness.  </t>
  </si>
  <si>
    <t>['honest', 'date', 'go', 'look', 'men', 'visual', 'creature', 'crave', 'beauty', 'piece', 'fine', 'art', 'number', 'renowned', 'artist', 'arty', 'photograph', 'cindy', 'crawford', 'nude', 'woman', 'get', 'fix', 'egh', 'nice', 'great', 'personality', 'lack', 'certain', 'crawfordness']</t>
  </si>
  <si>
    <t xml:space="preserve"> Hey man, you mind if I run something by you?</t>
  </si>
  <si>
    <t>['man', 'mind', 'run']</t>
  </si>
  <si>
    <t xml:space="preserve"> Well, I kinda feel like what we have going for us is our customer service, and no matter how we change this up, I donâ€™t know that a websiteâ€™s going to be able to replace that.</t>
  </si>
  <si>
    <t>['kinda', 'feel', 'go', 'customer', 'service', 'matter', 'change', 'know', 'website', 'go', 'able', 'replace']</t>
  </si>
  <si>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orâ€¦</t>
  </si>
  <si>
    <t>['lady', 'gentleman', 'attention', 'know', 'angry', 'ryan', 'reason', 'tomorrow', 'swear', 'god', 'hurt', 'way', 'emotionally', 'taunt', 'make', 'fun', 'height', 'half', 'beard']</t>
  </si>
  <si>
    <t xml:space="preserve"> Why am I being forced to come in tomorrow and pretend that a website made sales that I made?</t>
  </si>
  <si>
    <t>['force', 'tomorrow', 'pretend', 'website', 'sale']</t>
  </si>
  <si>
    <t xml:space="preserve"> I donâ€™t understand why our website has to have social networking at all.</t>
  </si>
  <si>
    <t>['understand', 'website', 'social', 'networking']</t>
  </si>
  <si>
    <t xml:space="preserve">  Yeah, I actually have to agree with Dwight on that one.</t>
  </si>
  <si>
    <t>['actually', 'agree', 'dwight']</t>
  </si>
  <si>
    <t xml:space="preserve"> And then an older gentleman asked you â€œBoxers or briefs?â€</t>
  </si>
  <si>
    <t>['old', 'gentleman', 'ask', 'boxer', 'brief']</t>
  </si>
  <si>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</si>
  <si>
    <t>['slow', 'clap', 'ryan', 'job', 'applaud', 'sarcastically', 'month', 'site', 'worried', 'get', 'molest', 'lose', 'identity', 'steal', 'time', 'tdb', 'problem', 'past', 'kid']</t>
  </si>
  <si>
    <t xml:space="preserve"> Oh Ryan, I need a girlfriend so bad. [hugs Ryan]</t>
  </si>
  <si>
    <t>['ryan', 'need', 'girlfriend', 'hug', 'ryan']</t>
  </si>
  <si>
    <t xml:space="preserve"> Argh. Alright. Do you know any girls in New York you might want to hook me up with? Some that might be interested in a guy like me.</t>
  </si>
  <si>
    <t>['argh', 'know', 'girl', 'new', 'york', 'want', 'hook', 'interested', 'guy']</t>
  </si>
  <si>
    <t xml:space="preserve"> Jim, itâ€™s not the horniness, ok itâ€™s the loneliness thatâ€¦</t>
  </si>
  <si>
    <t>['jim', 'horniness', 'loneliness']</t>
  </si>
  <si>
    <t xml:space="preserve"> Letâ€™s go to New York. Weâ€™ll go clubbing with Ryan.</t>
  </si>
  <si>
    <t>['let', 'new', 'york', 'club', 'ryan']</t>
  </si>
  <si>
    <t xml:space="preserve"> Yes you can, youâ€™re single, Iâ€™m single. Itâ€™ll be awesome.</t>
  </si>
  <si>
    <t>['single', 'single', 'awesome']</t>
  </si>
  <si>
    <t xml:space="preserve"> Ok, Dwight grab your stuff, weâ€™re going to New York to party with Ryan and to meet girls.</t>
  </si>
  <si>
    <t>['dwight', 'grab', 'stuff', 'go', 'new', 'york', 'party', 'ryan', 'meet', 'girl']</t>
  </si>
  <si>
    <t xml:space="preserve"> No, singles only, singles only. Also three is unlucky. Curse of three.</t>
  </si>
  <si>
    <t>['single', 'single', 'unlucky', 'curse']</t>
  </si>
  <si>
    <t xml:space="preserve"> Sorry Andy. Cannot take any chances on curses, not tonight. Letâ€™s go. Everybody, I will see you tomorrow, Saturday morning, probably wearing the same clothes that I am wearing right now, If you catch my drift.</t>
  </si>
  <si>
    <t>['sorry', 'andy', 'chance', 'curse', 'tonight', 'let', 'everybody', 'tomorrow', 'saturday', 'morning', 'probably', 'wear', 'clothes', 'wear', 'catch', 'drift']</t>
  </si>
  <si>
    <t xml:space="preserve"> Thatâ€™sâ€¦ I, I think thatâ€¦  </t>
  </si>
  <si>
    <t xml:space="preserve"> You know what? If we all stayed a couple of hours late tonight without Michael distracting us, we wouldnâ€™t have to come in at all tomorrow.  </t>
  </si>
  <si>
    <t>['know', 'stayed', 'couple', 'hour', 'late', 'tonight', 'michael', 'distract', 'tomorrow']</t>
  </si>
  <si>
    <t xml:space="preserve"> So I caught everyone before they left and I told them my idea, and they loved it. Because this is a group that respects good ideasâ€¦ the one time a year they hear one.  </t>
  </si>
  <si>
    <t>['caught', 'left', 'idea', 'love', 'group', 'respect', 'idea', 'time', 'year', 'hear']</t>
  </si>
  <si>
    <t xml:space="preserve"> Ryanâ€™s assistant told us that he would be at this club this evening. It is called Prerogative.  </t>
  </si>
  <si>
    <t>['ryans', 'assistant', 'club', 'even', 'call', 'prerogative']</t>
  </si>
  <si>
    <t xml:space="preserve"> Packed with beautiful babies. Swingers. Classic. John Favreau, tall guy from DodgeBall.</t>
  </si>
  <si>
    <t>['packed', 'beautiful', 'baby', 'swinger', 'classic', 'john', 'favreau', 'tall', 'guy', 'dodgeball']</t>
  </si>
  <si>
    <t xml:space="preserve"> Women look like white slaves.</t>
  </si>
  <si>
    <t>['woman', 'look', 'white', 'slave']</t>
  </si>
  <si>
    <t xml:space="preserve"> Well you know, just taking you up on your offer to party, so tada.</t>
  </si>
  <si>
    <t>['know', 'take', 'offer', 'party', 'tada']</t>
  </si>
  <si>
    <t xml:space="preserve"> Thanks a lot guys, Good job.</t>
  </si>
  <si>
    <t>['thanks', 'guy', 'job']</t>
  </si>
  <si>
    <t xml:space="preserve"> Nice job everybody. Great work.  </t>
  </si>
  <si>
    <t>['nice', 'job', 'everybody', 'great', 'work']</t>
  </si>
  <si>
    <t xml:space="preserve"> Nope. I didnâ€™t, but letâ€™s go inside and I can call him right now.</t>
  </si>
  <si>
    <t>['nope', 'let', 'inside']</t>
  </si>
  <si>
    <t xml:space="preserve"> You canâ€™t, I locked the office from the inside when we left.</t>
  </si>
  <si>
    <t>['lock', 'office', 'inside', 'left']</t>
  </si>
  <si>
    <t xml:space="preserve"> There is a master key and a spare key for the office. Dwight has them both. When I asked, â€œWhat if you die Dwight, how will we get into the office?â€ He said, â€œIf Iâ€™m dead, you guys have been dead for weeks.â€  </t>
  </si>
  <si>
    <t>['master', 'key', 'spare', 'key', 'office', 'dwight', 'ask', 'die', 'dwight', 'office', 'say', 'dead', 'guy', 'dead', 'week']</t>
  </si>
  <si>
    <t xml:space="preserve"> Hey, Dwight. You resemble a Tolkien character.</t>
  </si>
  <si>
    <t>['dwight', 'resemble', 'tolkien', 'character']</t>
  </si>
  <si>
    <t xml:space="preserve"> No, no, no. Not a wizard, a hobbit.</t>
  </si>
  <si>
    <t>['wizard', 'hobbit']</t>
  </si>
  <si>
    <t xml:space="preserve"> Oh ok, all I know is I would like some chicken fingers and a Midori Sour.</t>
  </si>
  <si>
    <t>['know', 'chicken', 'finger', 'midori', 'sour']</t>
  </si>
  <si>
    <t xml:space="preserve"> Oh ok, then just bring me two cups, one with olives and another filled with maraschino cherries.</t>
  </si>
  <si>
    <t>['bring', 'cup', 'olive', 'fill', 'maraschino', 'cherry']</t>
  </si>
  <si>
    <t xml:space="preserve"> Do you live in a regular sized house?</t>
  </si>
  <si>
    <t>['live', 'regular', 'size', 'house']</t>
  </si>
  <si>
    <t xml:space="preserve"> I told you, I have the number that rings here. Do you want that number?</t>
  </si>
  <si>
    <t>['number', 'ring', 'want', 'number']</t>
  </si>
  <si>
    <t xml:space="preserve"> Great, Itâ€™s under here as Security Guard home. Did you not get his name? Orâ€¦</t>
  </si>
  <si>
    <t>['great', 'security', 'guard', 'home']</t>
  </si>
  <si>
    <t xml:space="preserve"> Itâ€™s ringing. Does anybody have his name? Quick.</t>
  </si>
  <si>
    <t>['ring', 'anybody', 'quick']</t>
  </si>
  <si>
    <t xml:space="preserve"> Itâ€™s not, itâ€™s not Eddie, itâ€™s ah, Evan orâ€¦</t>
  </si>
  <si>
    <t>['eddie', 'evan']</t>
  </si>
  <si>
    <t xml:space="preserve"> No guys his nameâ€™s not Hank, itâ€™s ah, is it Edgar?</t>
  </si>
  <si>
    <t>['guy', 'name', 'hank', 'edgar']</t>
  </si>
  <si>
    <t xml:space="preserve"> Is it Elliot? Hey châ€¦ chief, this is Jim Halpert from umâ€¦ where you work. Youâ€™re the guy who sits behind the deskâ€¦ youâ€™re, youâ€™re the, the Afriâ€¦ African-American guy, I mean youâ€™re. Ahâ€¦ Who, Whoâ€™ve I got here?  </t>
  </si>
  <si>
    <t>['elliot', 'ch', 'chief', 'jim', 'halpert', 'work', 'guy', 'sits', 'desk', 'afri', 'africanamerican', 'guy', 'mean', 'whove']</t>
  </si>
  <si>
    <t xml:space="preserve"> Well itâ€™s weevil season but we were prepared.</t>
  </si>
  <si>
    <t>['weevil', 'season', 'prepared']</t>
  </si>
  <si>
    <t xml:space="preserve"> They lay their eggs inside the unripe beet root, then come spring time the babies eat their way out.</t>
  </si>
  <si>
    <t>['lay', 'egg', 'inside', 'unripe', 'beet', 'root', 'spring', 'time', 'baby', 'eat', 'way']</t>
  </si>
  <si>
    <t xml:space="preserve"> [on phone] Oh thank you Hank. You are a lifesaver, Hank. Appreciate it. [to office co-workers] Alright, so Hank is gonna come down here and heâ€™s gonna let us all out. [lowers voice] He said it should just be under an hour, soâ€¦ [everyone groans] we did it.</t>
  </si>
  <si>
    <t>['phone', 'thank', 'hank', 'lifesaver', 'hank', 'appreciate', 'office', 'coworkers', 'hank', 'lower', 'voice', 'say', 'hour', 'groan']</t>
  </si>
  <si>
    <t xml:space="preserve"> I umm, thought about getting a tattoo on my back as well at one point. I was thinking about getting â€œBack to the Future.â€  â€œBackâ€ because itâ€™s on my back and â€œFutureâ€ because Iâ€™m the kind of guy who likes to look ahead into the future. I just think a tattoo should mean something, you know? And itâ€™s my second favorite movie. </t>
  </si>
  <si>
    <t>['thought', 'get', 'tattoo', 'point', 'think', 'get', 'future', 'future', 'kind', 'guy', 'like', 'look', 'ahead', 'future', 'tattoo', 'mean', 'know', 'second', 'favorite', 'movie']</t>
  </si>
  <si>
    <t xml:space="preserve"> Back to the Future? [she shakes head] Oh, wow. Well you should take a, a film education course. </t>
  </si>
  <si>
    <t>['future', 'shake', 'head', 'wow', 'film', 'education', 'course']</t>
  </si>
  <si>
    <t xml:space="preserve"> This place is like sexy pre-school. </t>
  </si>
  <si>
    <t>['place', 'sexy', 'preschool']</t>
  </si>
  <si>
    <t xml:space="preserve"> I would love a place where we could meet older </t>
  </si>
  <si>
    <t>['love', 'place', 'meet', 'old']</t>
  </si>
  <si>
    <t xml:space="preserve"> [to tall woman in front of him, tapping her shoulder] Excuse me. </t>
  </si>
  <si>
    <t>['tall', 'woman', 'tap', 'shoulder', 'excuse']</t>
  </si>
  <si>
    <t xml:space="preserve"> [referring to girls in front of him] How did you all find each other?</t>
  </si>
  <si>
    <t>['refer', 'girl']</t>
  </si>
  <si>
    <t xml:space="preserve"> Ok, wai, wai, wai, wait, wait. [turns Ryan around annd points to basketball players] You two, Jersey State girls, letâ€™s go. </t>
  </si>
  <si>
    <t>['wai', 'wai', 'wai', 'wait', 'wait', 'turn', 'ryan', 'annd', 'point', 'basketball', 'player', 'jersey', 'state', 'girl', 'let']</t>
  </si>
  <si>
    <t xml:space="preserve"> OK. You know what, fine. Letâ€™s go, two girls to a guy. Come on, letâ€™s do it. Câ€™mon, Ryan. Move out. OK, three or four with him [referring to Troy]. Letâ€™s go, câ€™mon. Here we go.   </t>
  </si>
  <si>
    <t>['know', 'fine', 'let', 'girl', 'guy', 'let', 'cmon', 'ryan', 'refer', 'troy', 'let', 'cmon']</t>
  </si>
  <si>
    <t xml:space="preserve"> Wait, wait a minute, whatâ€™s this, I didnâ€™t order this?</t>
  </si>
  <si>
    <t>['wait', 'wait', 'minute', 'order']</t>
  </si>
  <si>
    <t xml:space="preserve"> Itâ€™s not safe. Anything could have been in there. [to girls] Nice try.   </t>
  </si>
  <si>
    <t>['safe', 'girl', 'nice', 'try']</t>
  </si>
  <si>
    <t xml:space="preserve"> Iâ€™ve never met anyone who does that. You wash dogs? Very cool. </t>
  </si>
  <si>
    <t>['met', 'wash', 'dog', 'cool']</t>
  </si>
  <si>
    <t xml:space="preserve"> Ryan told me to always tell women you work in finance.   </t>
  </si>
  <si>
    <t>['ryan', 'tell', 'woman', 'work', 'finance']</t>
  </si>
  <si>
    <t xml:space="preserve"> Very perfect. [girl walks away, Michael laughs] Oh my [notices Dwight making out with Tall Girl #1] This needs to be shared. [takes a picture with his camera phone] [Cut to the office â€“ All Office co-workers cell phones go off. They notice the picture Michael has sent and all groan]  </t>
  </si>
  <si>
    <t>['perfect', 'girl', 'walk', 'away', 'michael', 'laugh', 'notice', 'dwight', 'make', 'tall', 'girl', 'need', 'share', 'take', 'picture', 'camera', 'phone', 'cut', 'office', 'office', 'coworkers', 'cell', 'phone', 'notice', 'picture', 'michael', 'sent', 'groan']</t>
  </si>
  <si>
    <t xml:space="preserve"> I know. I donâ€™t wanna get ahead of myself, but I think I want her to meet my mom. </t>
  </si>
  <si>
    <t>['know', 'wan', 'ahead', 'want', 'meet', 'mom']</t>
  </si>
  <si>
    <t xml:space="preserve"> Yeah, maybe. [notices previous girl talking to another guy]</t>
  </si>
  <si>
    <t>['maybe', 'notice', 'previous', 'girl', 'talk', 'guy']</t>
  </si>
  <si>
    <t xml:space="preserve"> [on phone] Please donâ€™t pick up, please donâ€™t pick up, please donâ€™t pick up.</t>
  </si>
  <si>
    <t>['phone', 'pick', 'pick', 'pick']</t>
  </si>
  <si>
    <t xml:space="preserve"> Still havenâ€™t left the house yet, huh?</t>
  </si>
  <si>
    <t>['left', 'house']</t>
  </si>
  <si>
    <t xml:space="preserve"> Will do. [hangs up] Iâ€™ll stop calling.  </t>
  </si>
  <si>
    <t>['hang', 'stop', 'call']</t>
  </si>
  <si>
    <t xml:space="preserve"> [on phonne] I am. I am getting out there. Well, no Iâ€™ve asked a lot of girls to dance mom. Theyâ€™re just, itâ€™s notâ€¦ [Ryan is dancing feverishly and falls over] Yes, I shaved above my neck. Oh my God, mom, I gotta go. One of my friends is getting beaten up by some girls.   </t>
  </si>
  <si>
    <t>['phonne', 'get', 'ask', 'girl', 'dance', 'mom', 'ryan', 'dance', 'feverishly', 'fall', 'shave', 'neck', 'god', 'mom', 'get', 'friend', 'get', 'beaten', 'girl']</t>
  </si>
  <si>
    <t xml:space="preserve"> Actually, itâ€™s kind of too bad weâ€™re not coming into work tomorrow. </t>
  </si>
  <si>
    <t>['actually', 'kind', 'come', 'work', 'tomorrow']</t>
  </si>
  <si>
    <t xml:space="preserve"> I bet Michael had some elaborate theme party planned, like Scrambled Egg Saturday. [a few chuckles]</t>
  </si>
  <si>
    <t>['bet', 'michael', 'elaborate', 'theme', 'party', 'plan', 'scramble', 'egg', 'saturday', 'chuckle']</t>
  </si>
  <si>
    <t xml:space="preserve"> [Michael and Troy dragging Ryan out of the club] Those girls really wailed on you bad. </t>
  </si>
  <si>
    <t>['michael', 'troy', 'drag', 'ryan', 'club', 'girl', 'wail']</t>
  </si>
  <si>
    <t xml:space="preserve"> Pretty weird. [Dwight and tall girl run out of club]</t>
  </si>
  <si>
    <t>['pretty', 'weird', 'dwight', 'tall', 'girl', 'run', 'club']</t>
  </si>
  <si>
    <t xml:space="preserve"> No, I have to go. Good luck against Conn College, alright?</t>
  </si>
  <si>
    <t>['luck', 'conn', 'college']</t>
  </si>
  <si>
    <t xml:space="preserve"> Uh huh. [to Ryan and Michael] Iâ€™m not gonna call her. </t>
  </si>
  <si>
    <t>['ryan', 'michael']</t>
  </si>
  <si>
    <t xml:space="preserve"> [notices cleaning crew coming up to the gate] Cleaning people. Oscar. [everyone starts to walk outside] OK, so all you need to do is explain to them what happened, â€™cause I think they can help us. </t>
  </si>
  <si>
    <t>['notice', 'cleaning', 'crew', 'come', 'gate', 'cleaning', 'people', 'oscar', 'start', 'walk', 'outside', 'need', 'explain', 'happen', 'cause', 'help']</t>
  </si>
  <si>
    <t xml:space="preserve"> I got sofa. I got sofa. </t>
  </si>
  <si>
    <t>['sofa', 'sofa']</t>
  </si>
  <si>
    <t xml:space="preserve"> Case anyone needs to go to the bathroom in the middle of the night, I donâ€™t wannna get my head stepped on. </t>
  </si>
  <si>
    <t>['case', 'need', 'bathroom', 'middle', 'night', 'wannna', 'head', 'step']</t>
  </si>
  <si>
    <t xml:space="preserve"> [to Ryan] Do you want me to sing you a song my mother used to sing me, when we were sick?</t>
  </si>
  <si>
    <t>['ryan', 'want', 'sing', 'song', 'mother', 'sing', 'sick']</t>
  </si>
  <si>
    <t xml:space="preserve"> Dwight, shh shh. Dwight. Leave him alone. </t>
  </si>
  <si>
    <t>['dwight', 'shh', 'shh', 'dwight', 'leave']</t>
  </si>
  <si>
    <t xml:space="preserve"> Shh. Ryan, Ryan, weâ€™re going to take your clothes off. </t>
  </si>
  <si>
    <t>['shh', 'ryan', 'ryan', 'go', 'clothes']</t>
  </si>
  <si>
    <t xml:space="preserve"> I think his species might have a higher tolerance than ours. </t>
  </si>
  <si>
    <t>['specie', 'high', 'tolerance']</t>
  </si>
  <si>
    <t xml:space="preserve"> Shh, just stop. Hereâ€™s what you do. You tell him that youâ€™re his friend and that youâ€™re gonna help him and that everyoneâ€™s gonna be all right. And then you put a wire on him and you find out whoâ€™s selling him drugs and then you get that guy and you flip up, turn him into a snitch. You follow that guy to the people whoâ€™s really really bad. Been watching The Wire recently. I donâ€™t understand a word of it. </t>
  </si>
  <si>
    <t>['shh', 'stop', 'here', 'tell', 'friend', 'help', 'everyones', 'wire', 'who', 'sell', 'drug', 'guy', 'flip', 'turn', 'snitch', 'follow', 'guy', 'people', 'who', 'watch', 'wire', 'recently', 'understand', 'word']</t>
  </si>
  <si>
    <t xml:space="preserve"> Like I said, itâ€™s not about the horniness, itâ€™s about the loneliness. And how can I be lonely with my boys? Like a famous person once said, Boys on the side. But I donâ€™t, I disagree, I sayâ€¦ letâ€™s hear it for the boys.   </t>
  </si>
  <si>
    <t>['say', 'horniness', 'loneliness', 'lonely', 'boy', 'famous', 'person', 'say', 'boy', 'disagree', 'let', 'hear', 'boy']</t>
  </si>
  <si>
    <t xml:space="preserve">  Youâ€™re gonna be okay, itâ€™s gonnaâ€¦</t>
  </si>
  <si>
    <t xml:space="preserve">  Ohhh, man!  [sound of Ryan throwing up] There it goes.</t>
  </si>
  <si>
    <t>['ohhh', 'man', 'sound', 'ryan', 'throw', 'go']</t>
  </si>
  <si>
    <t xml:space="preserve">  I am so sorry.  Iâ€™m so sorry, sir.  </t>
  </si>
  <si>
    <t>['sorry', 'sorry', 'sir']</t>
  </si>
  <si>
    <t xml:space="preserve">  [helping Ryan out of the taxi] Come on, come on.</t>
  </si>
  <si>
    <t>['help', 'ryan', 'taxi']</t>
  </si>
  <si>
    <t xml:space="preserve">  Thatâ€™ll come out of the upholstery. Oh, man.  He threw up in the back of the taxi.</t>
  </si>
  <si>
    <t>['thatll', 'upholstery', 'man', 'threw', 'taxi']</t>
  </si>
  <si>
    <t xml:space="preserve"> Here we go, letâ€™s sit down.</t>
  </si>
  <si>
    <t>['let', 'sit']</t>
  </si>
  <si>
    <t xml:space="preserve">  Itâ€™s dehydration.  He went to the bathroom at the club like fifteen times.</t>
  </si>
  <si>
    <t>['dehydration', 'go', 'bathroom', 'club', 'time']</t>
  </si>
  <si>
    <t xml:space="preserve">  All right, shhh.  Dwight, leave him alone.  </t>
  </si>
  <si>
    <t>['shhh', 'dwight', 'leave']</t>
  </si>
  <si>
    <t xml:space="preserve">  You had a rough night tonight.  But your life is very good, my friend.  Youâ€™ve got a great job, youâ€¦ you can have any woman you want, youâ€™re good looking, you, you knowâ€¦</t>
  </si>
  <si>
    <t>['rough', 'night', 'tonight', 'life', 'friend', 'great', 'job', 'woman', 'want', 'look', 'know']</t>
  </si>
  <si>
    <t xml:space="preserve">  Frien..sssâ€¦yes, youâ€™re friends with a hobbit, andâ€¦ look where you live.  I mean, youâ€™ve got it all.</t>
  </si>
  <si>
    <t>['friensss', 'friend', 'hobbit', 'look', 'live', 'mean']</t>
  </si>
  <si>
    <t xml:space="preserve">  No, I mean this apartment building, itâ€™s fantastic.  </t>
  </si>
  <si>
    <t>['mean', 'apartment', 'building', 'fantastic']</t>
  </si>
  <si>
    <t xml:space="preserve">  Well, now I can say that I went to a museum.     </t>
  </si>
  <si>
    <t>['go', 'museum']</t>
  </si>
  <si>
    <t xml:space="preserve">  Will do. [hangs up]  Iâ€™ll stop calling.  [walks into lobby]  </t>
  </si>
  <si>
    <t>['hang', 'stop', 'call', 'walk', 'lobby']</t>
  </si>
  <si>
    <t xml:space="preserve">  If you hadnâ€™t made us stay, weâ€™d all be home by now.</t>
  </si>
  <si>
    <t>['stay', 'wed', 'home']</t>
  </si>
  <si>
    <t xml:space="preserve">  Letâ€™s be honest, itâ€™s not totally my fault. [indicates Pam]  Shared responsibility.</t>
  </si>
  <si>
    <t>['let', 'honest', 'totally', 'fault', 'indicates', 'pam', 'share', 'responsibility']</t>
  </si>
  <si>
    <t xml:space="preserve">  Oh, I just mean if you, if you didnâ€™t lock the door, then we could be upstairs where itâ€™s warmer.</t>
  </si>
  <si>
    <t>['mean', 'lock', 'door', 'upstairs', 'warmer']</t>
  </si>
  <si>
    <t xml:space="preserve">  Iâ€™m supposed to turn the lock when I leave, itâ€™s part of my job.</t>
  </si>
  <si>
    <t>['suppose', 'turn', 'lock', 'leave', 'job']</t>
  </si>
  <si>
    <t xml:space="preserve">  Is thatâ€¦ I didnâ€™t know that was yourâ€¦ okay, so weâ€™re in agreement, this is not idealâ€¦ situation.  </t>
  </si>
  <si>
    <t>['know', 'agreement', 'ideal', 'situation']</t>
  </si>
  <si>
    <t xml:space="preserve">  Do you remember what color my eyes are?</t>
  </si>
  <si>
    <t>['remember', 'color', 'eye']</t>
  </si>
  <si>
    <t xml:space="preserve"> Wet cement, outside. Itâ€™s drying fast, come on. This is a lifelong dream. What do I write? What do I write?</t>
  </si>
  <si>
    <t>['wet', 'cement', 'outside', 'dry', 'fast', 'lifelong', 'dream', 'write', 'write']</t>
  </si>
  <si>
    <t xml:space="preserve"> M.G.S.? No. Some idiot named Mark Greg Sputnik will claim credit for it. I donâ€™tâ€¦</t>
  </si>
  <si>
    <t>['mg', 'idiot', 'name', 'mark', 'greg', 'sputnik', 'claim', 'credit']</t>
  </si>
  <si>
    <t xml:space="preserve"> Once in a lifetime opportunity people! Come on, here we go!</t>
  </si>
  <si>
    <t>['lifetime', 'opportunity', 'people']</t>
  </si>
  <si>
    <t xml:space="preserve"> Okayâ€¦ Okay, do it! Go on! Great! Letâ€™s hear it!</t>
  </si>
  <si>
    <t>['great', 'let', 'hear']</t>
  </si>
  <si>
    <t xml:space="preserve"> Alright, hablbelah, come on, Phyl!</t>
  </si>
  <si>
    <t>['hablbelah', 'phyl']</t>
  </si>
  <si>
    <t xml:space="preserve"> No!! Come on, gimme something good!</t>
  </si>
  <si>
    <t>['gim']</t>
  </si>
  <si>
    <t xml:space="preserve"> Sheâ€™s talking about the handprints that celebrities make in the cement.</t>
  </si>
  <si>
    <t>['talk', 'handprints', 'celebrity', 'cement']</t>
  </si>
  <si>
    <t xml:space="preserve"> If you were a real star you would put your face in it.</t>
  </si>
  <si>
    <t>['real', 'star', 'face']</t>
  </si>
  <si>
    <t xml:space="preserve"> Iâ€¦ love it!! Haha, come on!</t>
  </si>
  <si>
    <t>['love', 'haha']</t>
  </si>
  <si>
    <t xml:space="preserve"> Come on! [Kevin and Dwight laugh and follow Michael]  </t>
  </si>
  <si>
    <t>['kevin', 'dwight', 'laugh', 'follow', 'michael']</t>
  </si>
  <si>
    <t xml:space="preserve"> We are here today, not to immortalize a man, but an ideaâ€¦ Maybe the idea of a man.</t>
  </si>
  <si>
    <t>['today', 'immortalize', 'man', 'idea', 'maybe', 'idea', 'man']</t>
  </si>
  <si>
    <t xml:space="preserve"> [with petroleum jelly on his face] Hurry, please.</t>
  </si>
  <si>
    <t>['petroleum', 'jelly', 'face', 'hurry']</t>
  </si>
  <si>
    <t xml:space="preserve"> Greatness is only skin deep, some people sayâ€¦</t>
  </si>
  <si>
    <t>['greatness', 'skin', 'deep', 'people']</t>
  </si>
  <si>
    <t xml:space="preserve"> Well thatâ€™s not true. Other people believe itâ€™s deeper insideâ€¦</t>
  </si>
  <si>
    <t>['true', 'people', 'believe', 'deeper', 'inside']</t>
  </si>
  <si>
    <t xml:space="preserve"> Andâ€¦ go. [Michael sticks his face in the cement] Force it in as deep as you can.</t>
  </si>
  <si>
    <t>['michael', 'stick', 'face', 'cement', 'force', 'deep']</t>
  </si>
  <si>
    <t xml:space="preserve"> Today is a very special day for me. And itâ€™s really not about me, itâ€™s about my grandkids, itâ€™s about my great grandkidsâ€¦ I can come back here when Iâ€™m 100, and I can find that piece of cement and say, â€œThatâ€™s me. Look kids, your daddy left that face holeâ€¦â€ I dunno, itâ€™s a good feeling.  </t>
  </si>
  <si>
    <t>['today', 'special', 'grandkids', 'great', 'grandkids', 'piece', 'cement', 'look', 'kid', 'daddy', 'left', 'face', 'hole', 'dunno', 'feel']</t>
  </si>
  <si>
    <t xml:space="preserve"> Umâ€¦ tall. No, no, uh, nice.</t>
  </si>
  <si>
    <t>['tall', 'nice']</t>
  </si>
  <si>
    <t xml:space="preserve"> [laughing] Itâ€™s a man eating cat food.</t>
  </si>
  <si>
    <t>['laugh', 'man', 'eat', 'cat', 'food']</t>
  </si>
  <si>
    <t xml:space="preserve"> Andy and Angela seem very happyâ€¦ I hope nothing horrible ever happens to them.  </t>
  </si>
  <si>
    <t>['andy', 'angela', 'happy', 'hope', 'horrible', 'happens']</t>
  </si>
  <si>
    <t xml:space="preserve"> [wearing glasses] Umâ€¦ yeah, I slept over at a, uh, friendâ€™s house and, I forgot my contact solution, soâ€¦ I had to wear my backup glassesâ€¦ Shut up.  </t>
  </si>
  <si>
    <t>['wear', 'glass', 'slept', 'friend', 'house', 'forgot', 'contact', 'solution', 'wear', 'backup', 'glass', 'shut']</t>
  </si>
  <si>
    <t xml:space="preserve"> All right, everybodyâ€¦ Oh my God, Pam, those make you look so ugly. Um, Pam, in order to get hotter, you take the glasses off. Youâ€™re moving in the wrong directionâ€¦</t>
  </si>
  <si>
    <t>['everybody', 'god', 'pam', 'look', 'ugly', 'pam', 'order', 'hotter', 'glass', 'move', 'wrong', 'direction']</t>
  </si>
  <si>
    <t xml:space="preserve"> Ub, dub dah, donâ€™t need, I canâ€™t even hear you. Itâ€™s just noise coming out of an ugly scientist. Um, everybody, weâ€™re going to have a little brainstorming session in the conference room.  </t>
  </si>
  <si>
    <t>['ub', 'dub', 'dah', 'need', 'hear', 'noise', 'come', 'ugly', 'scientist', 'everybody', 'go', 'little', 'brainstorming', 'session', 'conference', 'room']</t>
  </si>
  <si>
    <t xml:space="preserve"> You know what would energize me? If you, Pamela Morgan Beeslyâ€¦</t>
  </si>
  <si>
    <t>['know', 'energize', 'pamela', 'morgan', 'beesly']</t>
  </si>
  <si>
    <t xml:space="preserve"> If you propose to me during a Michael meeting, I will say no.</t>
  </si>
  <si>
    <t>['propose', 'michael', 'meeting']</t>
  </si>
  <si>
    <t xml:space="preserve"> Well, itâ€™s too late, because Iâ€™m proposingâ€¦ that you get me a cup of coffee, which would energize me greatly, and make me the happiest man in the world.</t>
  </si>
  <si>
    <t>['late', 'propose', 'cup', 'coffee', 'energize', 'greatly', 'happiest', 'man', 'world']</t>
  </si>
  <si>
    <t xml:space="preserve"> Everybody, so how are we going to energize our office? I mean, I havenâ€™t done anything since Christmas. Pam, clearly, has just given up trying. So what we need to do is we get things going, we need to get percolating a little bit. Anybody have any ideas of what we could do. Any suggestions? Yes, Andy?</t>
  </si>
  <si>
    <t>['everybody', 'go', 'energize', 'office', 'mean', 'christmas', 'pam', 'clearly', 'give', 'try', 'need', 'thing', 'go', 'need', 'percolate', 'little', 'bit', 'anybody', 'idea', 'suggestion', 'andy']</t>
  </si>
  <si>
    <t xml:space="preserve"> Zing and pep, see thatâ€™s those are the kind of words weâ€™re looking for. Yes, Jim?</t>
  </si>
  <si>
    <t>['zing', 'pep', 'kind', 'word', 'look', 'jim']</t>
  </si>
  <si>
    <t xml:space="preserve"> What about if we did an even newer voicemail message that had even more zing and pep?</t>
  </si>
  <si>
    <t>['newer', 'voicemail', 'message', 'zing', 'pep']</t>
  </si>
  <si>
    <t xml:space="preserve"> Now weâ€™re cooking. I like this. Maybe a whole theme, like a rap. A rap rhymeâ€¦</t>
  </si>
  <si>
    <t>['cooking', 'maybe', 'theme', 'rap', 'rap', 'rhyme']</t>
  </si>
  <si>
    <t xml:space="preserve"> An urban, yeah, Stanley? You wanna help us out with that?â€¦ Stanley, earth to Stanleyâ€¦</t>
  </si>
  <si>
    <t>['urban', 'stanley', 'wan', 'help', 'stanley', 'earth', 'stanley']</t>
  </si>
  <si>
    <t xml:space="preserve"> Yes you. Come on, Stanley, put your little game down and join the group.</t>
  </si>
  <si>
    <t>['stanley', 'little', 'game', 'join', 'group']</t>
  </si>
  <si>
    <t xml:space="preserve"> Weâ€™re havin a little brainstorm sessionâ€¦</t>
  </si>
  <si>
    <t>['havin', 'little', 'brainstorm', 'session']</t>
  </si>
  <si>
    <t xml:space="preserve"> â€¦Good, this is good. Iâ€™m going to grab a glass of water.  </t>
  </si>
  <si>
    <t>['go', 'grab', 'glass', 'water']</t>
  </si>
  <si>
    <t xml:space="preserve"> What are you blabbering about? Nothing happened.</t>
  </si>
  <si>
    <t>['blabbering', 'happen']</t>
  </si>
  <si>
    <t xml:space="preserve"> We were joshin around, the two of us, and he said â€œdid I stutter,â€ and I said â€œwha-wha-wha-wha-what, dawg?â€ It was joking, Toby, alright?</t>
  </si>
  <si>
    <t>['joshin', 'say', 'stutter', 'say', 'whawhawhawhawhat', 'dawg', 'joking', 'toby']</t>
  </si>
  <si>
    <t xml:space="preserve"> Well you donâ€™t get it, because Stanley is a beautiful, sassy, powerful black man, and youâ€™reâ€¦ you. If you had any friends, you would understand. Friends joke with one another:</t>
  </si>
  <si>
    <t>['stanley', 'beautiful', 'sassy', 'powerful', 'black', 'man', 'friend', 'understand', 'friend', 'joke']</t>
  </si>
  <si>
    <t xml:space="preserve"> Okay, I willâ€¦ Iâ€™m not feeling very well right now though. My stomach hurts, so I may be going home early today, butâ€¦</t>
  </si>
  <si>
    <t>['feel', 'stomach', 'hurt', 'go', 'home', 'early', 'today']</t>
  </si>
  <si>
    <t xml:space="preserve"> Well sometimes my stomach hurts when you come into my office, so itâ€™s probably psychological.  </t>
  </si>
  <si>
    <t>['stomach', 'hurt', 'office', 'probably', 'psychological']</t>
  </si>
  <si>
    <t xml:space="preserve"> This carâ€™s crap. I will buy it for next to nothing.</t>
  </si>
  <si>
    <t>['car', 'crap', 'buy']</t>
  </si>
  <si>
    <t xml:space="preserve"> You know what? You knock $1500 of the price right now, and I will take it off your hands. Itâ€™s gotta be now.</t>
  </si>
  <si>
    <t>['know', 'knock', 'price', 'hand', 'get']</t>
  </si>
  <si>
    <t xml:space="preserve"> Seal the deal. Letâ€™s do it. Letâ€™s do this thing. Three, two, oneâ€“</t>
  </si>
  <si>
    <t>['seal', 'deal', 'let', 'let']</t>
  </si>
  <si>
    <t xml:space="preserve"> Say it. Do it. Now.</t>
  </si>
  <si>
    <t xml:space="preserve"> Do it. Shake my hand. You will sell me this car. Shake my hand.</t>
  </si>
  <si>
    <t>['shake', 'hand', 'sell', 'car', 'shake', 'hand']</t>
  </si>
  <si>
    <t xml:space="preserve"> I, uh, see that youâ€¦ gave me that form that I asked you to give me, Stanley the manly, so thank you for that. I guess we are back to normal.</t>
  </si>
  <si>
    <t>['give', 'form', 'ask', 'stanley', 'manly', 'thank', 'guess', 'normal']</t>
  </si>
  <si>
    <t xml:space="preserve"> Well, you know, uh, the thing that you said earlier, that you didnâ€™t mean, um, and that I forgive you for. The whole thingâ€™s silly, isnâ€™t it? Friends donâ€™t need to apologize to friends as far as Iâ€™m concerned, so we are cool.</t>
  </si>
  <si>
    <t>['know', 'say', 'earlier', 'mean', 'forgive', 'thing', 'silly', 'friend', 'need', 'apologize', 'friend', 'far', 'concerned', 'cool']</t>
  </si>
  <si>
    <t xml:space="preserve"> Jim is in charge of Stanley only in sales-related matters, hence the green lineâ€“green for money-sales, get it?</t>
  </si>
  <si>
    <t>['jim', 'charge', 'stanley', 'salesrelated', 'matter', 'green', 'line', 'green', 'moneysales']</t>
  </si>
  <si>
    <t xml:space="preserve"> There is this yellow zigzag that does give Ryan the authority to discipline Stanleyâ€¦</t>
  </si>
  <si>
    <t>['yellow', 'zigzag', 'ryan', 'authority', 'discipline', 'stanley']</t>
  </si>
  <si>
    <t xml:space="preserve"> However, in so doing, it zigs past your name, hence zagging you and making you appear weak. Thus the yellow color. Yellow for cowardly.</t>
  </si>
  <si>
    <t>['zig', 'past', 'zagging', 'make', 'appear', 'weak', 'yellow', 'color', 'yellow', 'cowardly']</t>
  </si>
  <si>
    <t xml:space="preserve"> Okâ€¦ Is there anybody up here, anybody at all, that can deal with this?</t>
  </si>
  <si>
    <t>['anybody', 'anybody', 'deal']</t>
  </si>
  <si>
    <t xml:space="preserve"> Well, there is the emergency disaster mode for the org chart. This gives me full authority over every single person in the office.</t>
  </si>
  <si>
    <t>['emergency', 'disaster', 'mode', 'org', 'chart', 'give', 'authority', 'single', 'person', 'office']</t>
  </si>
  <si>
    <t xml:space="preserve"> Say it. Just do it. Donâ€™t think, say it. Do it. Five, four, three, twoâ€¦ do it. Give me control. Michaelâ€¦ I promise to give authority back to you when this crisis is over. Do it, Michael. Do it. Hey, this office needs a strong man. Say it.</t>
  </si>
  <si>
    <t>['control', 'michael', 'promise', 'authority', 'crisis', 'michael', 'office', 'need', 'strong', 'man']</t>
  </si>
  <si>
    <t xml:space="preserve"> Soâ€¦ All right, well, youâ€™re gonna have to deal with this yourself.  </t>
  </si>
  <si>
    <t>['deal']</t>
  </si>
  <si>
    <t xml:space="preserve"> No. [Kevin leaves; Pam takes off her glasses; phone rings] Dunder Mifflin, this is Pam. Okay, go ahead. [puts a notepad close to her face and writes message]  </t>
  </si>
  <si>
    <t>['kevin', 'leaf', 'pam', 'take', 'glass', 'phone', 'ring', 'dunder', 'mifflin', 'pam', 'ahead', 'put', 'notepad', 'close', 'face', 'writes', 'message']</t>
  </si>
  <si>
    <t xml:space="preserve"> Itâ€™s an advice question, and if you donâ€™t wanna talk about it, I completely understand. Itâ€™s, umâ€¦</t>
  </si>
  <si>
    <t>['advice', 'question', 'wan', 'talk', 'completely', 'understand']</t>
  </si>
  <si>
    <t xml:space="preserve"> I know, itâ€™s very, very personalâ€¦</t>
  </si>
  <si>
    <t>['know', 'personal']</t>
  </si>
  <si>
    <t xml:space="preserve"> I knew it. Okay, who we talking about here? Crips? Bloods?</t>
  </si>
  <si>
    <t>['talk', 'crips', 'blood']</t>
  </si>
  <si>
    <t xml:space="preserve"> I wouldâ€™ve never thought that gangs would be tickling each other.</t>
  </si>
  <si>
    <t>['wouldve', 'thought', 'gang', 'tickle']</t>
  </si>
  <si>
    <t xml:space="preserve"> [stammers] Iâ€™m sorry, is, is this because I talked to Wallace about your website? Because I really didnâ€™t mean to go over your head.</t>
  </si>
  <si>
    <t>['stammer', 'sorry', 'talk', 'wallace', 'website', 'mean', 'head']</t>
  </si>
  <si>
    <t xml:space="preserve"> Iâ€™m sorry, then do you mind explaining a little better? Cause Iâ€™m not sure whatâ€™s reallyâ€¦</t>
  </si>
  <si>
    <t>['sorry', 'mind', 'explain', 'little', 'better', 'cause', 'sure']</t>
  </si>
  <si>
    <t xml:space="preserve"> Hey, what happened? What did Ryan want?</t>
  </si>
  <si>
    <t>['happen', 'ryan', 'want']</t>
  </si>
  <si>
    <t xml:space="preserve"> Oh we were justâ€¦ talking about, bureaucratic stuffâ€¦</t>
  </si>
  <si>
    <t>['talk', 'bureaucratic', 'stuff']</t>
  </si>
  <si>
    <t xml:space="preserve"> [washing the Xterra] Rocka doopa deepa do POW! Shacka do DO! Oh! Whatâ€™s Dwight up to? Oh probably nothing. Racka do do dee do-do do-do! Sha-KA!  </t>
  </si>
  <si>
    <t>['wash', 'xterra', 'rocka', 'doopa', 'deepa', 'pow', 'shacka', 'dwight', 'probably', 'racka', 'dee', 'dodo', 'dodo', 'shaka']</t>
  </si>
  <si>
    <t xml:space="preserve"> Yeah, wellâ€¦ seller beware. Now if youâ€™ll excuse me, Iâ€™ve got to monitor a three-way bidding war for my car on eBay.  </t>
  </si>
  <si>
    <t>['seller', 'beware', 'excuse', 'monitor', 'threeway', 'bidding', 'war', 'car', 'ebay']</t>
  </si>
  <si>
    <t xml:space="preserve"> Okay, everybody, shh! So, earlier today, Stanley sassed me, and Toby gave me some suggestions on how to discipline him. They did not work, obviously, because they were stupid, so I am now going to fake fire him.</t>
  </si>
  <si>
    <t>['everybody', 'shh', 'earlier', 'today', 'stanley', 'sass', 'toby', 'give', 'suggestion', 'discipline', 'work', 'obviously', 'stupid', 'go', 'fake']</t>
  </si>
  <si>
    <t xml:space="preserve"> Yes it is a good idea. Itâ€™s the only possible solution I have left.</t>
  </si>
  <si>
    <t>['idea', 'possible', 'solution', 'left']</t>
  </si>
  <si>
    <t xml:space="preserve"> Because I want you to behave as if Iâ€™m actually firing him, Oscar, okay?</t>
  </si>
  <si>
    <t>['want', 'behave', 'actually', 'fire', 'oscar']</t>
  </si>
  <si>
    <t xml:space="preserve"> Iâ€™m not firing him. Iâ€™m not, I need you to act like I am firing him. Just, what Iâ€™m going to do, is Iâ€™m going to pretend that I am firing him, and I need you to act like I am firing him. Do you get that? Do you get it? Iâ€™m teaching him a lesson. He needs to learn humility, alright? Thatâ€™s all Iâ€™m, okay, here he comes. Letâ€™s justâ€¦ play act. [Stanley enters the room] Stanley, may I talk to you for a second?  </t>
  </si>
  <si>
    <t>['fire', 'need', 'act', 'fire', 'go', 'go', 'pretend', 'fire', 'need', 'act', 'fire', 'teach', 'lesson', 'need', 'learn', 'humility', 'come', 'let', 'play', 'act', 'stanley', 'enters', 'room', 'stanley', 'talk', 'second']</t>
  </si>
  <si>
    <t xml:space="preserve"> I am serious, we are all serious. You are fired like a heart attack.</t>
  </si>
  <si>
    <t>['fire', 'heart', 'attack']</t>
  </si>
  <si>
    <t xml:space="preserve"> Alright alright, okay, you know what? Now you know how I feel. This was a fake firing. Lesson learned. Good work, everybody. Very nice.</t>
  </si>
  <si>
    <t>['know', 'know', 'feel', 'fake', 'fire', 'lesson', 'learn', 'work', 'everybody', 'nice']</t>
  </si>
  <si>
    <t xml:space="preserve"> Thatâ€™s it. And uhâ€¦ do you have anything to say to me?</t>
  </si>
  <si>
    <t xml:space="preserve"> Hey, STOP IT! Okay, everybody out.</t>
  </si>
  <si>
    <t>['stop', 'everybody']</t>
  </si>
  <si>
    <t xml:space="preserve"> Okay, you know what? Why donâ€™t you take my hand, and leave them, and letâ€™s get out of here.</t>
  </si>
  <si>
    <t>['know', 'hand', 'leave', 'let']</t>
  </si>
  <si>
    <t xml:space="preserve"> [starts to cry] I donâ€™t understand why you keep picking on me.</t>
  </si>
  <si>
    <t>['start', 'cry', 'understand', 'pick']</t>
  </si>
  <si>
    <t xml:space="preserve"> You just, do, and I donâ€™t know why, soâ€¦ please help me understand.</t>
  </si>
  <si>
    <t>['know', 'help', 'understand']</t>
  </si>
  <si>
    <t xml:space="preserve"> Well Stanley, maybe youâ€™re feeling that you donâ€™t respect me because you donâ€™t know me very well.</t>
  </si>
  <si>
    <t>['stanley', 'maybe', 'feel', 'respect', 'know']</t>
  </si>
  <si>
    <t xml:space="preserve"> All right, you donâ€™t respect me. I accept that. But listen to me, you canâ€™t talk to me that way in this office, you just canâ€™t. I am your boss. Canâ€™t allow it.</t>
  </si>
  <si>
    <t>['respect', 'accept', 'listen', 'talk', 'way', 'office', 'bos', 'allow']</t>
  </si>
  <si>
    <t xml:space="preserve"> I am good person, and sometimes, good people donâ€™t get no respect. Rodney Dangerfield. [as Rodney Dangerfield] Hey, I donâ€™t get no respect. No respect at all. When I was in the sandbox as a kid, I got not respect. My wife likes to talk after sex, so she called me from a hotel room, and said, â€œI donâ€™t respect you!â€ Ahh, thoughtless. Aw, you know what donâ€™t get no respect? Airplane food. Why donâ€™t they just make the plane out of the airline food? My wife donâ€™t get no respect, someâ€“take her, please, for example. [as Jeff Foxworthy] If you donâ€™t get no respect, you might be redneck. [as Borat] Respect is niiice. Borat. [as Rodney Dangerfield] Whatâ€™s the deal with Grapenuts? No grapes, no nuts. I donâ€™t get no respect!  </t>
  </si>
  <si>
    <t>['person', 'people', 'respect', 'rodney', 'dangerfield', 'rodney', 'dangerfield', 'respect', 'respect', 'sandbox', 'kid', 'respect', 'wife', 'like', 'talk', 'sex', 'call', 'hotel', 'room', 'say', 'respect', 'thoughtless', 'aw', 'know', 'respect', 'airplane', 'food', 'plane', 'airline', 'food', 'wife', 'respect', 'example', 'jeff', 'foxworthy', 'respect', 'redneck', 'borat', 'respect', 'niiice', 'borat', 'rodney', 'dangerfield', 'deal', 'grapenuts', 'grape', 'nut', 'respect']</t>
  </si>
  <si>
    <t xml:space="preserve"> So Iâ€™m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</si>
  <si>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['think', 'reward', 'loyal', 'client', 'contact', 'assistant', 'live', 'house', 'middle', 'summer', 'carol', 'summer', 'christmas', 'saleabration', 'summer', 'salesalot', 'feedback', 'anybody', 'stanley']</t>
  </si>
  <si>
    <t xml:space="preserve"> Dammit, Phyllis. Alright, everybody out except Phyllis.  </t>
  </si>
  <si>
    <t>['dammit', 'phyllis', 'everybody', 'phyllis']</t>
  </si>
  <si>
    <t xml:space="preserve"> You know, I donâ€™t care what he did to me.  Heâ€™s mean to other people, thatâ€™s what gets me.  Heâ€™s justâ€¦</t>
  </si>
  <si>
    <t>['know', 'care', 'mean', 'people', 'get']</t>
  </si>
  <si>
    <t xml:space="preserve"> Everybody.  He just, heâ€™s always, heâ€™s always talking about people behind their backs to me.  </t>
  </si>
  <si>
    <t>['everybody', 'talk', 'people', 'back']</t>
  </si>
  <si>
    <t xml:space="preserve"> What kind of stuff does Stanley say?</t>
  </si>
  <si>
    <t>['kind', 'stuff', 'stanley']</t>
  </si>
  <si>
    <t xml:space="preserve"> Like that people are stupid, and that theyâ€™re idiots, and that theyâ€™re sluts.</t>
  </si>
  <si>
    <t>['people', 'stupid', 'idiot', 'slut']</t>
  </si>
  <si>
    <t xml:space="preserve">  Because heâ€™s mean.  Heâ€™s, heâ€™s like a really mean-spirited guy.  He talks about how gay Oscar isâ€¦</t>
  </si>
  <si>
    <t>['mean', 'meanspirited', 'guy', 'talk', 'gay', 'oscar']</t>
  </si>
  <si>
    <t xml:space="preserve"> And that Angelaâ€™s a midget, and that [indicates Jim] your chin is too big.</t>
  </si>
  <si>
    <t>['angelas', 'midget', 'indicates', 'jim', 'chin', 'big']</t>
  </si>
  <si>
    <t xml:space="preserve"> I know, I know.  I think itâ€™s tiny.  I think itâ€™s too small if anything.  And that your glasses make you look ugly.</t>
  </si>
  <si>
    <t>['know', 'know', 'tiny', 'small', 'glass', 'look', 'ugly']</t>
  </si>
  <si>
    <t xml:space="preserve"> Michael, I think that what Stanley did to you was rude.  Maybe you should just get him aside and tell him that he was behaving badly.</t>
  </si>
  <si>
    <t>['michael', 'stanley', 'rude', 'maybe', 'aside', 'tell', 'behaving', 'badly']</t>
  </si>
  <si>
    <t xml:space="preserve"> Itâ€™s complicated, Pam.  I mean, the world looks a lot easier from behind your reception desk.  </t>
  </si>
  <si>
    <t>['complicate', 'pam', 'mean', 'world', 'look', 'easy', 'reception', 'desk']</t>
  </si>
  <si>
    <t xml:space="preserve"> Well, I actually agree with her, I think you should talk to him.  And you also might want to explain to Andy that no one wants to help him decide whether or not he has a rash.</t>
  </si>
  <si>
    <t>['actually', 'agree', 'talk', 'want', 'explain', 'andy', 'want', 'help', 'decide', 'rash']</t>
  </si>
  <si>
    <t xml:space="preserve"> I put Stanley on a pedestal, for a long time.  But sometimes he can just be a big, fat jerk.  Iâ€¦ jerks donâ€™t deserve to be on pedestals.  Jerks should be placed up somewhere where everybody can see how jerky they are.  Big marbleâ€¦ jerk stand.  </t>
  </si>
  <si>
    <t>['stanley', 'pedestal', 'long', 'time', 'big', 'fat', 'jerk', 'jerk', 'deserve', 'pedestal', 'jerk', 'place', 'everybody', 'jerky', 'big', 'marble', 'jerk', 'stand']</t>
  </si>
  <si>
    <t xml:space="preserve"> Hi everyone.  My name is Pam, and I wear glasses.</t>
  </si>
  <si>
    <t>['pam', 'wear', 'glass']</t>
  </si>
  <si>
    <t xml:space="preserve"> Whatâ€™s it like without my glasses?  Um, well, here, Iâ€™ll show you.  Unfocus your lens.  A lot.  Iâ€™m 20/400.  You got it?  Okay, Iâ€™m gonna spend the rest of the day like this.  I canâ€™t see any of the things that would bother me on a normal day.  I canâ€™t see anything disgusting, or ugly, or Michaelâ€¦ itâ€™s great.    </t>
  </si>
  <si>
    <t>['glass', 'unfocus', 'lens', 'spend', 'rest', 'thing', 'bother', 'normal', 'disgust', 'ugly', 'michael', 'great']</t>
  </si>
  <si>
    <t xml:space="preserve"> Iâ€™ve heard that. [reaches down to pick up bagel from the floor]</t>
  </si>
  <si>
    <t>['heard', 'reach', 'pick', 'bagel', 'floor']</t>
  </si>
  <si>
    <t xml:space="preserve"> Yeah, if I could have seen what he just did, I think I would have gotten angry.   </t>
  </si>
  <si>
    <t>['see', 'gotten', 'angry']</t>
  </si>
  <si>
    <t xml:space="preserve"> Yeah, Iâ€™m pretty excited too.  </t>
  </si>
  <si>
    <t>['pretty', 'excite']</t>
  </si>
  <si>
    <t xml:space="preserve"> Today Iâ€™m heading over to the job fair at Valley View High School, to find some new interns. Want to get some fresh blood. Um, euthanize this place.  </t>
  </si>
  <si>
    <t>['today', 'head', 'job', 'fair', 'valley', 'view', 'high', 'school', 'new', 'intern', 'want', 'fresh', 'blood', 'euthanize', 'place']</t>
  </si>
  <si>
    <t xml:space="preserve"> Maybe heâ€™s going to church. Or court.</t>
  </si>
  <si>
    <t>['maybe', 'go', 'church', 'court']</t>
  </si>
  <si>
    <t xml:space="preserve"> [to Darryl] I think you look nice.</t>
  </si>
  <si>
    <t>['darryl', 'look', 'nice']</t>
  </si>
  <si>
    <t xml:space="preserve"> Okay, hereâ€™s what weâ€™re going to do:</t>
  </si>
  <si>
    <t>['here', 'go']</t>
  </si>
  <si>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Iâ€™d like her parents to be psyched about. So I am about to do something very bold at this job that Iâ€™ve never done before. Try.  </t>
  </si>
  <si>
    <t>['today', 'meeting', 'potential', 'client', 'golf', 'course', 'ryan', 'probation', 'remember', 'ryan', 'temp', 'time', 'lose', 'job', 'pretty', 'big', 'long', 'term', 'plan', 'personal', 'life', 'pam', 'parent', 'psyched', 'bold', 'job', 'try']</t>
  </si>
  <si>
    <t xml:space="preserve"> Mr. Maguire, itâ€™s been a couple of years.</t>
  </si>
  <si>
    <t>['maguire', 'couple', 'year']</t>
  </si>
  <si>
    <t xml:space="preserve"> So many memories in this old gym. Pretending I have PMS so I didnâ€™t have to play volleyball, pretending I have PMS so I didnâ€™t have to play basketball. Those were the days!  </t>
  </si>
  <si>
    <t>['memory', 'old', 'gym', 'pretend', 'pm', 'play', 'volleyball', 'pretend', 'pm', 'play', 'basketball', 'day']</t>
  </si>
  <si>
    <t xml:space="preserve"> [Darryl approaches as students throw basketballs] A little over the top, donâ€™t you think?</t>
  </si>
  <si>
    <t>['darryl', 'approach', 'student', 'throw', 'basketball', 'little']</t>
  </si>
  <si>
    <t xml:space="preserve"> [holds up single sheet of paper] Um, thatâ€™s all we brought.</t>
  </si>
  <si>
    <t>['hold', 'single', 'sheet', 'paper', 'brought']</t>
  </si>
  <si>
    <t xml:space="preserve"> Yes we will see Oscar, we will see, because a blank sheet of paper equals endless possibilities! Conceptual! All right! We. Are. Open for business! [all four of them sit in an empty booth with small Dunder Mifflin sign]  Hello!  </t>
  </si>
  <si>
    <t>['oscar', 'blank', 'sheet', 'paper', 'equal', 'endless', 'possibility', 'conceptual', 'open', 'business', 'sit', 'booth', 'small', 'dunder', 'mifflin', 'sign']</t>
  </si>
  <si>
    <t xml:space="preserve"> Excuse me, people. It has come to my attention, some of you have forgotten, who is in charge here. When Michael is goneâ€¦ Jim is in charge. When Jim is gone, Andy and I are in charge. When Andy is gone you answer to me. Okay? [Stanley gets up to go] Excuse me where do you think youâ€™re going? Oh no, no, no. Youâ€™re not leaving. No! Stanley, do not walk out that door! If you walk out that door, so help me, I will â€“ [Stanley leaves] He left. Last time I checked, the American workday ends at five pm. You will all stay at your desks until that time. Or, you will suffer the consequences.</t>
  </si>
  <si>
    <t>['excuse', 'people', 'attention', 'forgotten', 'charge', 'michael', 'go', 'jim', 'charge', 'jim', 'go', 'andy', 'charge', 'andy', 'go', 'answer', 'stanley', 'get', 'excuse', 'go', 'leave', 'stanley', 'walk', 'door', 'walk', 'door', 'help', 'stanley', 'leaf', 'left', 'time', 'checked', 'american', 'workday', 'end', 'pm', 'stay', 'desk', 'time', 'suffer', 'consequence']</t>
  </si>
  <si>
    <t xml:space="preserve"> Thereâ€™s some filing, restocking the supply shelves. Replacing the water jug, which nobody likes to do. Um, weâ€¦ uh, eat a lot of cake!</t>
  </si>
  <si>
    <t>['there', 'filing', 'restock', 'supply', 'shelf', 'replace', 'water', 'jug', 'like', 'eat', 'cake']</t>
  </si>
  <si>
    <t xml:space="preserve"> [laughs] Yeah, and uh, you basically learn how an office runs. </t>
  </si>
  <si>
    <t>['laugh', 'basically', 'learn', 'office', 'run']</t>
  </si>
  <si>
    <t xml:space="preserve"> Hello. Hi. [to Pam] Can I talk to you for a sec? Excuse me.</t>
  </si>
  <si>
    <t>['pam', 'talk', 'sec', 'excuse']</t>
  </si>
  <si>
    <t xml:space="preserve"> This is Michael, my boss. [she points] Justin.</t>
  </si>
  <si>
    <t>['michael', 'bos', 'point', 'justin']</t>
  </si>
  <si>
    <t xml:space="preserve"> Hey, uh, remember what we talked about, in the car on the way up, â€œonly the best and the brightest.â€ </t>
  </si>
  <si>
    <t>['remember', 'talk', 'car', 'way', 'best', 'brightest']</t>
  </si>
  <si>
    <t xml:space="preserve"> Heâ€™s totally wrong, Pam. [to Justin] Hey.</t>
  </si>
  <si>
    <t>['totally', 'wrong', 'pam', 'justin']</t>
  </si>
  <si>
    <t xml:space="preserve"> How you doing? Listen, I donâ€™t think that a handsome, funny, smart, funny-looking kid like you, should limit himself. You could do whatever you want to do. You could be a classy janitor, or a cashier with dignity, or aâ€¦ migraine worker. [takes back the info flyer Justin holds] Maybe for you, paper should be more of a hobby. </t>
  </si>
  <si>
    <t>['listen', 'handsome', 'funny', 'smart', 'funnylooking', 'kid', 'limit', 'want', 'classy', 'janitor', 'cashier', 'dignity', 'migraine', 'worker', 'take', 'info', 'flyer', 'justin', 'hold', 'maybe', 'paper', 'hobby']</t>
  </si>
  <si>
    <t xml:space="preserve"> Oh, no problem. [looks down] And he signed!  He put his name on the piece of â€“ okay, that was supposed to be a blank canvas on which to put their hopes and dreams. And he just, made it into a stupid piece of paper. We need another one, immediately.</t>
  </si>
  <si>
    <t>['problem', 'look', 'sign', 'piece', 'suppose', 'blank', 'canvas', 'hope', 'dream', 'stupid', 'piece', 'paper', 'need', 'immediately']</t>
  </si>
  <si>
    <t xml:space="preserve"> Michael, do you remember, you specifically told me to only bring one sheet of paper? You said it only takes one sheet to make a difference. And I said, â€œAre you sure Michael?â€ And you said â€œPam! Pam! Pam!â€ And then you sneezed in my tea, and then you said, â€œDonâ€™t worry, itâ€™s just allergies.â€ Do you remember that?</t>
  </si>
  <si>
    <t>['michael', 'remember', 'specifically', 'bring', 'sheet', 'paper', 'say', 'take', 'sheet', 'difference', 'say', 'sure', 'michael', 'say', 'pam', 'pam', 'pam', 'sneeze', 'tea', 'say', 'worry', 'allergy', 'remember']</t>
  </si>
  <si>
    <t xml:space="preserve"> Okay. Iâ€™ll go look for another one. [she leaves]</t>
  </si>
  <si>
    <t>['look', 'leaf']</t>
  </si>
  <si>
    <t xml:space="preserve"> And that. Is why. I need a smart intern.  </t>
  </si>
  <si>
    <t>['need', 'smart', 'intern']</t>
  </si>
  <si>
    <t xml:space="preserve"> Hey, so howâ€™s the direct mail business going? </t>
  </si>
  <si>
    <t>['hows', 'direct', 'mail', 'business', 'go']</t>
  </si>
  <si>
    <t xml:space="preserve"> Now are you getting all your paper from PPC? Or-</t>
  </si>
  <si>
    <t>['get', 'paper', 'ppc']</t>
  </si>
  <si>
    <t xml:space="preserve"> So I guess Iâ€™ll justâ€¦ work on my short game.  </t>
  </si>
  <si>
    <t>['guess', 'work', 'short', 'game']</t>
  </si>
  <si>
    <t xml:space="preserve"> [teen approaches table] Hello there.</t>
  </si>
  <si>
    <t>['teen', 'approach', 'table']</t>
  </si>
  <si>
    <t xml:space="preserve"> Well itâ€™s funny that you should ask, because itâ€™s really more than a companyâ€¦ </t>
  </si>
  <si>
    <t>['funny', 'ask', 'company']</t>
  </si>
  <si>
    <t xml:space="preserve"> Yeah, Iâ€™m trying to lure these kids into my booth, but uh, kids are very wary about being â€œluredâ€ these days. Thank you Dateline!  </t>
  </si>
  <si>
    <t>['try', 'lure', 'kid', 'booth', 'kid', 'wary', 'lure', 'day', 'thank', 'dateline']</t>
  </si>
  <si>
    <t xml:space="preserve"> Thank you. [hangs up phone, leaves for restroom]</t>
  </si>
  <si>
    <t>['thank', 'hang', 'phone', 'leaf', 'restroom']</t>
  </si>
  <si>
    <t xml:space="preserve"> My old art room. [finds a sheet of blank paper] Oh, maybe itâ€™s still here! [looks for her painting] No. No they must have taken it down. Never mind.  </t>
  </si>
  <si>
    <t>['old', 'art', 'room', 'find', 'sheet', 'blank', 'paper', 'maybe', 'look', 'painting', 'take', 'mind']</t>
  </si>
  <si>
    <t xml:space="preserve"> Michael, I know youâ€™re swamped. I just thought you should know that everyone in the office has left, except for Angela and I. Do not worry though, I have taken down their names, and I have docked them a personal day.</t>
  </si>
  <si>
    <t>['michael', 'know', 'swamp', 'thought', 'know', 'office', 'left', 'angela', 'worry', 'take', 'name', 'docked', 'personal']</t>
  </si>
  <si>
    <t xml:space="preserve"> Who cares? Iâ€™m not there, Jimâ€™s not there, why should they have to be there?</t>
  </si>
  <si>
    <t>['care', 'jims']</t>
  </si>
  <si>
    <t xml:space="preserve"> Soâ€¦ what else is up? [Michael hangs up] Mich-  </t>
  </si>
  <si>
    <t>['michael', 'hang', 'mich']</t>
  </si>
  <si>
    <t xml:space="preserve"> Thank you! [Pam hands him blank paper] What, what is this?</t>
  </si>
  <si>
    <t>['thank', 'pam', 'hand', 'blank', 'paper']</t>
  </si>
  <si>
    <t xml:space="preserve"> This isnâ€™t Dunder Mifflin paper. Some sort of Pendleton crap.</t>
  </si>
  <si>
    <t>['dunder', 'mifflin', 'paper', 'sort', 'pendleton', 'crap']</t>
  </si>
  <si>
    <t xml:space="preserve"> Well I think theyâ€™ll get the spirit of it.</t>
  </si>
  <si>
    <t>['spirit']</t>
  </si>
  <si>
    <t xml:space="preserve"> Pam-Pam-Pam-Pam-PamPamPamPam! Weâ€™re dying here. I want you to go back to the office and I want you to get the real stuff. I want you to get ultra white card stock.</t>
  </si>
  <si>
    <t>['pampampampampampampampam', 'die', 'want', 'office', 'want', 'real', 'stuff', 'want', 'ultra', 'white', 'card', 'stock']</t>
  </si>
  <si>
    <t xml:space="preserve"> You know, you can just pick it up, take the triple bogey.</t>
  </si>
  <si>
    <t>['know', 'pick', 'triple', 'bogey']</t>
  </si>
  <si>
    <t xml:space="preserve"> Hey, canâ€™t really talk now, whatâ€™s up?</t>
  </si>
  <si>
    <t xml:space="preserve"> Just checking in, howâ€™s it going?</t>
  </si>
  <si>
    <t>['check', 'hows', 'go']</t>
  </si>
  <si>
    <t xml:space="preserve"> Uh, you know, weâ€™ll see, weâ€™ll see.</t>
  </si>
  <si>
    <t xml:space="preserve"> I just drove twenty miles round-trip back to the office to get Michael a single sheet of white paper. So, I could have just had them fax it to me, I guess.</t>
  </si>
  <si>
    <t>['drove', 'mile', 'roundtrip', 'office', 'michael', 'single', 'sheet', 'white', 'paper', 'fax', 'guess']</t>
  </si>
  <si>
    <t xml:space="preserve"> Yeah. All right. Bye. [Kevin sinks putt] All right. Sorry, I got to annoy you one more time. What if I bring down shipping costs?</t>
  </si>
  <si>
    <t>['bye', 'kevin', 'sink', 'putt', 'sorry', 'annoy', 'time', 'bring', 'shipping', 'cost']</t>
  </si>
  <si>
    <t xml:space="preserve"> [hums at copier, Angela waiting behind him]  </t>
  </si>
  <si>
    <t>['hum', 'copier', 'angela', 'wait']</t>
  </si>
  <si>
    <t xml:space="preserve"> All of these jobs? Suck. I would rather live jobless, on a beach somewhere, off the money from a large inheritance, than to have to work in any one of these crap-holes. They suck.   </t>
  </si>
  <si>
    <t>['job', 'suck', 'live', 'jobless', 'beach', 'money', 'large', 'inheritance', 'work', 'crapholes', 'suck']</t>
  </si>
  <si>
    <t xml:space="preserve"> Hey! [walks up to Oscar and Darryl tossing basketballs, grabs Oscarâ€™s ball] Game over. [kicks the ball up to the gymnasium ceiling]  </t>
  </si>
  <si>
    <t>['walk', 'oscar', 'darryl', 'toss', 'basketball', 'grab', 'oscar', 'ball', 'game', 'kick', 'ball', 'gymnasium', 'ceiling']</t>
  </si>
  <si>
    <t xml:space="preserve"> Thisâ€¦ just in. Justin Polznik! Huh?  </t>
  </si>
  <si>
    <t>['justin', 'polznik']</t>
  </si>
  <si>
    <t xml:space="preserve"> Justin is the ugly girl in the movie, who takes off her glasses and sheâ€™s hot!  And you realize she was always hot, she was just wearing glasses. And that you were the blind one. Heâ€™s the mostâ€¦ important thing in my life right now.  </t>
  </si>
  <si>
    <t>['justin', 'ugly', 'girl', 'movie', 'take', 'glass', 'hot', 'realize', 'hot', 'wear', 'glass', 'blind', 'important', 'life']</t>
  </si>
  <si>
    <t xml:space="preserve"> I want you to meet my family. Come on. Oscar Martinez. Accountant extraordinaire. This is Justin.</t>
  </si>
  <si>
    <t>['want', 'meet', 'family', 'oscar', 'martinez', 'accountant', 'extraordinaire', 'justin']</t>
  </si>
  <si>
    <t xml:space="preserve"> This is Darryl Philbin. Isnâ€™t he big? And you already met her, Pam Beesly, office hottie. She will â€œdoâ€ you. [laughs] No, no. But she has already dated two guys in the office, that we know of, so, this could be number three, you never know?</t>
  </si>
  <si>
    <t>['darryl', 'philbin', 'big', 'met', 'pam', 'beesly', 'office', 'hottie', 'laugh', 'date', 'guy', 'office', 'know', 'number', 'know']</t>
  </si>
  <si>
    <t xml:space="preserve"> Come here. I would never say this to her face, but she is a wonderful person and a gifted artist.</t>
  </si>
  <si>
    <t>['face', 'wonderful', 'person', 'gift', 'artist']</t>
  </si>
  <si>
    <t xml:space="preserve"> So, what do you think? Think these guys are nice? The guys I didnâ€™t bring are even better. Justin, Iâ€™m willing to commit right now. Would you do me the honor, of spending the summer with us, at Dunder Mifflin? I think, I think you are very special.</t>
  </si>
  <si>
    <t>['guy', 'nice', 'guy', 'bring', 'better', 'justin', 'willing', 'commit', 'honor', 'spending', 'summer', 'dunder', 'mifflin', 'special']</t>
  </si>
  <si>
    <t xml:space="preserve"> No, I didnâ€™t. You misconstrued me.</t>
  </si>
  <si>
    <t>['misconstrue']</t>
  </si>
  <si>
    <t xml:space="preserve"> Thank you. [Angela turns to look at him.]  </t>
  </si>
  <si>
    <t>['thank', 'angela', 'turn', 'look']</t>
  </si>
  <si>
    <t xml:space="preserve"> Okay. You had some fun, and uh, I think I paid for it. So let me get my last shot in there. Is there anything you can do for me?</t>
  </si>
  <si>
    <t>['fun', 'paid', 'shot']</t>
  </si>
  <si>
    <t xml:space="preserve"> You know itâ€™s a tough thing, seeing a grown man take six shots to get out of a sand trap but, I had to give Phil credit for not quitting. Which is what I told him. I also told him I donâ€™t quit either, and Iâ€™d call him every single day until he gave me his business. Which he then did, after â€¦fifteen minutes of me blocking his car. So I am now his paper supplier! And I shot a 102 today, so Iâ€™m feeling pretty good.  </t>
  </si>
  <si>
    <t>['know', 'tough', 'see', 'grown', 'man', 'shot', 'sand', 'trap', 'phil', 'credit', 'quit', 'quit', 'single', 'give', 'business', 'minute', 'block', 'car', 'paper', 'supplier', 'shot', 'today', 'feel', 'pretty']</t>
  </si>
  <si>
    <t xml:space="preserve"> Hold down the fort, I have to do something. [walks up to microphone] Excuse me. If you can hear me, Iâ€™d like you to look around at all these companies and know that none of them are good enough for you. H&amp;R Block? Come on, I mean I donâ€™t even know what they do. Frank Regan Funeral Home? Too much formaldehyde! The Air Force? [Airforce recruiter glares at Michael] Air Force is cool. The refreshments? Bush league! You know, thatâ€™s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Damnâ€¦ it. Okay, Iâ€™m gonna wrap it up here. Thank you for your time, and drive safe.  </t>
  </si>
  <si>
    <t>['hold', 'fort', 'walk', 'microphone', 'excuse', 'hear', 'look', 'company', 'know', 'hr', 'block', 'mean', 'know', 'frank', 'regan', 'funeral', 'home', 'formaldehyde', 'air', 'force', 'airforce', 'recruiter', 'glare', 'michael', 'air', 'force', 'cool', 'refreshment', 'bush', 'league', 'know', 'want', 'dunder', 'security', 'come', 'want', 'dunder', 'mifflin', 'dunder', 'mifflin', 'great', 'place', 'work', 'anybody', 'hand', 'anybody', 'want', 'intern', 'dunder', 'mifflin', 'offer', 'college', 'credit', 'sort', 'pay', 'fun', 'work', 'environment', 'anybody', 'hand', 'damn', 'wrap', 'thank', 'time', 'drive', 'safe']</t>
  </si>
  <si>
    <t xml:space="preserve"> [Dwight and Angela exiting, he opens door for her] Thank you.</t>
  </si>
  <si>
    <t>['dwight', 'angela', 'exit', 'open', 'door', 'thank']</t>
  </si>
  <si>
    <t xml:space="preserve"> [clink of beer bottles] Beers? You closed it?</t>
  </si>
  <si>
    <t>['clink', 'beer', 'bottle', 'beer', 'close']</t>
  </si>
  <si>
    <t xml:space="preserve"> Yes! Oh! [runs into his arms, kisses him] Um, congratulations to you, sir. [they shake hands business-like]</t>
  </si>
  <si>
    <t>['run', 'arm', 'kiss', 'congratulation', 'sir', 'shake', 'hand', 'businesslike']</t>
  </si>
  <si>
    <t xml:space="preserve"> Thank you. Oh, thank you very much. Appreciate it.</t>
  </si>
  <si>
    <t>['thank', 'thank', 'appreciate']</t>
  </si>
  <si>
    <t xml:space="preserve"> Thank you. You know what, screw this! [pulls Pam into a big smooch] </t>
  </si>
  <si>
    <t>['thank', 'know', 'screw', 'pull', 'pam', 'big', 'smooch']</t>
  </si>
  <si>
    <t xml:space="preserve"> Today I did something stupid. I questioned myself. And I will never do that again. Because I look at somebody like Jim Halpert and I think, that guy can do anything he wants to do. He could do anything, and he chooses to work here, selling paper. Just like me.  </t>
  </si>
  <si>
    <t>['today', 'stupid', 'question', 'look', 'somebody', 'jim', 'halpert', 'guy', 'want', 'chooses', 'work', 'sell', 'paper']</t>
  </si>
  <si>
    <t xml:space="preserve"> [standing way too close to Jim and Pam] Yeah, kiss her. Kiss her good. [Jim and Pam stop kissing]  </t>
  </si>
  <si>
    <t>['stand', 'way', 'close', 'jim', 'pam', 'kiss', 'kiss', 'jim', 'pam', 'stop', 'kiss']</t>
  </si>
  <si>
    <t xml:space="preserve"> I was just wondering, what kind of jobs do you guys have?</t>
  </si>
  <si>
    <t>['wonder', 'kind', 'job', 'guy']</t>
  </si>
  <si>
    <t xml:space="preserve"> All right. Cool, wellâ€¦ thanks.</t>
  </si>
  <si>
    <t>['cool', 'thanks']</t>
  </si>
  <si>
    <t xml:space="preserve"> And uh, Iâ€™ll look into those.</t>
  </si>
  <si>
    <t xml:space="preserve"> Well, kids today have a very short attention span.  They are into texting and video games and sex, and they just, they get distracted easily.  And today theyâ€™re being distracted by the other booths.    </t>
  </si>
  <si>
    <t>['kid', 'today', 'short', 'attention', 'span', 'texting', 'video', 'game', 'sex', 'distract', 'easily', 'today', 'distract', 'booth']</t>
  </si>
  <si>
    <t xml:space="preserve"> [clears throat] Hey, there!  Michael Scott, regional manager, Dunder Mifflin.</t>
  </si>
  <si>
    <t>['clear', 'throat', 'michael', 'scott', 'regional', 'manager', 'dunder', 'mifflin']</t>
  </si>
  <si>
    <t xml:space="preserve"> That is a very firm handshake.  Ow, ow, aahch!  Killing my hand, there.</t>
  </si>
  <si>
    <t>['firm', 'handshake', 'ow', 'ow', 'aahch', 'kill', 'hand']</t>
  </si>
  <si>
    <t xml:space="preserve"> So, what is your poison?  You like uh, sales, accounting, customer service, what do you likeâ€¦</t>
  </si>
  <si>
    <t>['poison', 'sale', 'accounting', 'customer', 'service']</t>
  </si>
  <si>
    <t xml:space="preserve"> Sales is and could be very, very cool.  If you like paper, and you love to laugh, this is the place for you.</t>
  </si>
  <si>
    <t>['sale', 'cool', 'paper', 'love', 'laugh', 'place']</t>
  </si>
  <si>
    <t xml:space="preserve"> Right here.  We have a lot of fun.  </t>
  </si>
  <si>
    <t>['fun']</t>
  </si>
  <si>
    <t xml:space="preserve"> [Pam returns] This is one of our staff.  This is Pam Beesly, [takes piece of paper from Pam] receptionist extraordinaire. </t>
  </si>
  <si>
    <t>['pam', 'return', 'staff', 'pam', 'beesly', 'take', 'piece', 'paper', 'pam', 'receptionist', 'extraordinaire']</t>
  </si>
  <si>
    <t xml:space="preserve"> You get to look at her.  Why donâ€™t you hold out your hand. [hands Brad paper] Tell me what you feel.</t>
  </si>
  <si>
    <t>['look', 'hold', 'hand', 'hand', 'brad', 'paper', 'tell', 'feel']</t>
  </si>
  <si>
    <t xml:space="preserve"> Thatâ€™s called card stock.  Thatâ€™s what youâ€™re feeling.  Now what youâ€™re feeling inside is confusion, butterflies, exhilarationâ€¦ Youâ€™re thinking, â€œAm I good enough for this job?  Do I have what it takes?â€  And I think we both know the answer.  Weâ€™ll find that out together.  You can keep that.</t>
  </si>
  <si>
    <t>['call', 'card', 'stock', 'feel', 'feel', 'inside', 'confusion', 'butterfly', 'exhilaration', 'think', 'job', 'take', 'know', 'answer']</t>
  </si>
  <si>
    <t xml:space="preserve"> We have the Dundies, my birthday, those blow out, and itâ€™s sexy, itâ€™s sort of a sexy atmosphere, you know?  The other day, in the parking lot, I actually found a condom.  So.  [to Pam]  Iâ€™ve been meaning to ask you, do you know whose that was?  [Pam shakes head no]  So, sexy is funâ€¦ </t>
  </si>
  <si>
    <t>['dundies', 'birthday', 'blow', 'sexy', 'sort', 'sexy', 'atmosphere', 'know', 'parking', 'actually', 'condom', 'pam', 'meaning', 'ask', 'know', 'pam', 'shake', 'head', 'sexy', 'fun']</t>
  </si>
  <si>
    <t xml:space="preserve"> Hey, you know what?  Coincidence â€“ I am going to go for a little stroll myself.  Are you psyched about the summer?</t>
  </si>
  <si>
    <t>['know', 'coincidence', 'go', 'little', 'stroll', 'psyched', 'summer']</t>
  </si>
  <si>
    <t xml:space="preserve"> [to Brad coming out of the bathroom] Hey.</t>
  </si>
  <si>
    <t>['brad', 'come', 'bathroom']</t>
  </si>
  <si>
    <t xml:space="preserve"> So, I forgot to mention that my old temp is now my boss, so, gives you an idea of how quickly you can move up in thisâ€¦</t>
  </si>
  <si>
    <t>['forgot', 'mention', 'old', 'temp', 'bos', 'give', 'idea', 'quickly']</t>
  </si>
  <si>
    <t xml:space="preserve"> One other thing I wanted toâ€¦</t>
  </si>
  <si>
    <t xml:space="preserve"> If your client likes Italian food, you bring him to Cuginoâ€™s.  And if your client likes a little action, you bring him a gambler.  And if your client hates Cornell, you bring him Andy.    </t>
  </si>
  <si>
    <t>['client', 'like', 'italian', 'food', 'bring', 'cuginos', 'client', 'like', 'little', 'action', 'bring', 'gambler', 'client', 'hate', 'cornell', 'bring', 'andy']</t>
  </si>
  <si>
    <t xml:space="preserve"> Wait, you want this kid to be in the Air Force?</t>
  </si>
  <si>
    <t>['wait', 'want', 'kid', 'air', 'force']</t>
  </si>
  <si>
    <t xml:space="preserve"> Time out.  You think this kid could be a fighter pilot?</t>
  </si>
  <si>
    <t>['time', 'kid', 'fighter', 'pilot']</t>
  </si>
  <si>
    <t xml:space="preserve"> Have you given any more thought to Dunder Mifflin?</t>
  </si>
  <si>
    <t>['give', 'thought', 'dunder', 'mifflin']</t>
  </si>
  <si>
    <t xml:space="preserve"> Well, yeah, but you donâ€™t need the brochure.  The brochure is up here [indicates head] and itâ€™s in here. [indicates heart] </t>
  </si>
  <si>
    <t>['need', 'brochure', 'brochure', 'indicates', 'head', 'indicates', 'heart']</t>
  </si>
  <si>
    <t xml:space="preserve"> I think you are smart, and capable, and you aim high.</t>
  </si>
  <si>
    <t>['smart', 'capable', 'aim', 'high']</t>
  </si>
  <si>
    <t xml:space="preserve"> Uh, uh, hang that up right now. Ha-</t>
  </si>
  <si>
    <t>['hang', 'ha']</t>
  </si>
  <si>
    <t xml:space="preserve"> [into Jimâ€™s headset] This man is an imposter! Do not do business with him! This is not Dwight Schrute!  </t>
  </si>
  <si>
    <t>['jims', 'headset', 'man', 'imposter', 'business', 'dwight', 'schrute']</t>
  </si>
  <si>
    <t xml:space="preserve"> Dwight left his cell phone on his desk. So, naturally, I paired it to my headset.  </t>
  </si>
  <si>
    <t>['dwight', 'left', 'cell', 'phone', 'desk', 'naturally', 'pair', 'headset']</t>
  </si>
  <si>
    <t xml:space="preserve"> [cell phone rings] K, fine. Iâ€™ll just let it go to voicemail.</t>
  </si>
  <si>
    <t>['cell', 'phone', 'ring', 'k', 'fine', 'voicemail']</t>
  </si>
  <si>
    <t xml:space="preserve"> [presses button on headset] Hello, this is Dwight.</t>
  </si>
  <si>
    <t>['press', 'button', 'headset', 'dwight']</t>
  </si>
  <si>
    <t xml:space="preserve"> Oh, thank you. Iâ€™ve been working out.</t>
  </si>
  <si>
    <t>['thank', 'work']</t>
  </si>
  <si>
    <t xml:space="preserve"> Pam! You are not talking to Dwight right now. You are talking to Jim.</t>
  </si>
  <si>
    <t>['pam', 'talk', 'dwight', 'talk', 'jim']</t>
  </si>
  <si>
    <t xml:space="preserve"> No! [waves arms] Pam, Iâ€™m over here!</t>
  </si>
  <si>
    <t>['wave', 'arm', 'pam']</t>
  </si>
  <si>
    <t xml:space="preserve"> Disconnect that right now. You give me your earpiece.</t>
  </si>
  <si>
    <t>['disconnect', 'earpiece']</t>
  </si>
  <si>
    <t xml:space="preserve"> Ugh! Okay, you know what? Fine. I will reprogram my phone to go to my office phone. [presses buttons on his cell phone] Done.</t>
  </si>
  <si>
    <t>['know', 'fine', 'reprogram', 'phone', 'office', 'phone', 'press', 'button', 'cell', 'phone']</t>
  </si>
  <si>
    <t xml:space="preserve"> [office phone rings at Jimâ€™s desk] This is Dwight.  </t>
  </si>
  <si>
    <t>['office', 'phone', 'ring', 'jims', 'desk', 'dwight']</t>
  </si>
  <si>
    <t xml:space="preserve"> Oh, and I forwarded his desk phone to mine.  </t>
  </si>
  <si>
    <t>['forward', 'desk', 'phone']</t>
  </si>
  <si>
    <t xml:space="preserve"> Oh, hello Mater. Good news:</t>
  </si>
  <si>
    <t>['mater', 'news']</t>
  </si>
  <si>
    <t xml:space="preserve"> [slams cell phone on desk] Argh! Ahh!!  </t>
  </si>
  <si>
    <t>['slam', 'cell', 'phone', 'desk', 'argh']</t>
  </si>
  <si>
    <t xml:space="preserve"> Today is Toby Flendersonâ€™s last day. I couldnâ€™t sleep last night. I came extra-early. So much energyâ€¦ There are certain days you know you know you will remember for the rest of your life, and I just have a feeling that today is one of those days.  </t>
  </si>
  <si>
    <t>['today', 'toby', 'flendersons', 'sleep', 'night', 'come', 'extraearly', 'energy', 'certain', 'day', 'know', 'know', 'remember', 'rest', 'life', 'feel', 'today', 'day']</t>
  </si>
  <si>
    <t xml:space="preserve"> Morninâ€™. [to camera] So here we go, just a matter of hours now, until his horribleness has left the building. Iâ€™m going to set my watch alarmâ€¦ Andâ€¦ [watch beeps]  </t>
  </si>
  <si>
    <t>['mornin', 'camera', 'matter', 'hour', 'horribleness', 'left', 'building', 'go', 'set', 'watch', 'alarm', 'watch', 'beep']</t>
  </si>
  <si>
    <t xml:space="preserve"> First thing on the agenda-actually, the only thing on the agenda, is the status of Tobyâ€™s going away party.</t>
  </si>
  <si>
    <t>['agendaactually', 'agenda', 'status', 'toby', 'go', 'away', 'party']</t>
  </si>
  <si>
    <t xml:space="preserve"> We have a buttercream cake and a slideshow of Toby.</t>
  </si>
  <si>
    <t>['buttercream', 'cake', 'slideshow', 'toby']</t>
  </si>
  <si>
    <t xml:space="preserve"> Okay, well, this will not do. Toby is going away forever, and uh, we need to do something very very special. In some cultures, when somebody leaves, like New Orleans culture, they have a parade and they have a band and people party in the streetsâ€¦</t>
  </si>
  <si>
    <t>['toby', 'go', 'away', 'forever', 'need', 'special', 'culture', 'somebody', 'leaf', 'new', 'orleans', 'culture', 'parade', 'band', 'people', 'party', 'street']</t>
  </si>
  <si>
    <t xml:space="preserve"> Do you mean, leaves as in dies? You want us to throw Toby a New Orleansâ€™ funeral?</t>
  </si>
  <si>
    <t>['mean', 'leaf', 'dy', 'want', 'throw', 'toby', 'new', 'orleans', 'funeral']</t>
  </si>
  <si>
    <t xml:space="preserve"> If the Devil were to explode, and evil were gone forever, what sort of party would you have?</t>
  </si>
  <si>
    <t>['devil', 'explode', 'evil', 'go', 'forever', 'sort', 'party']</t>
  </si>
  <si>
    <t xml:space="preserve"> Like a beach blowout? Or a toga, toga-</t>
  </si>
  <si>
    <t>['beach', 'blowout', 'toga', 'toga']</t>
  </si>
  <si>
    <t xml:space="preserve"> You always do this! We have a nice, modest party planned, and then you come in and demand the world. Let me be clear. There is simply no money for anything other than a cake and to develop a few more slidesâ€¦ although Toby wonâ€™t be in them.</t>
  </si>
  <si>
    <t>['nice', 'modest', 'party', 'plan', 'demand', 'world', 'clear', 'simply', 'money', 'cake', 'develop', 'slide', 'toby']</t>
  </si>
  <si>
    <t xml:space="preserve"> I thought that you might say that. [takes off his shoe; hums; takes out cash from shoe]  </t>
  </si>
  <si>
    <t>['thought', 'take', 'shoe', 'hum', 'take', 'cash', 'shoe']</t>
  </si>
  <si>
    <t xml:space="preserve"> Every year, my sweet, sweet grandmother sends me a check on my birthday for fifty dollars. And lately, she has been sending me, like nine or ten checks a yearâ€¦ uh, as Nana starts toâ€¦ but, I knew I should be saving it for something, I just didnâ€™t know what I should be saving it for. And then I had an awakening. â€œMichael, buy a motorcycle.â€ So I put the money in my shoe, and then I forgot about it until now.  </t>
  </si>
  <si>
    <t>['year', 'sweet', 'sweet', 'grandmother', 'sends', 'check', 'birthday', 'dollar', 'lately', 'send', 'check', 'year', 'nana', 'start', 'save', 'know', 'save', 'awaken', 'michael', 'buy', 'motorcycle', 'money', 'shoe', 'forgot']</t>
  </si>
  <si>
    <t xml:space="preserve"> I want a party that makes me feel like I am flying through the air without thisâ€¦ ugly weight holding me down, you know?â€¦ I want an antigravity machine. I saw it in a movie. You drink a potion, and then you just start floating all around.</t>
  </si>
  <si>
    <t>['want', 'party', 'make', 'feel', 'fly', 'air', 'ugly', 'weight', 'hold', 'know', 'want', 'antigravity', 'machine', 'saw', 'movie', 'drink', 'potion', 'start', 'float']</t>
  </si>
  <si>
    <t xml:space="preserve"> No! No! You know what? This is not a party-planning committee anymore! And I donâ€™t want your foot money, and I feel uncomfortable participating.</t>
  </si>
  <si>
    <t>['know', 'partyplanning', 'committee', 'anymore', 'want', 'foot', 'money', 'feel', 'uncomfortable', 'participate']</t>
  </si>
  <si>
    <t xml:space="preserve"> Guess who just got into the Pratt School of Design.</t>
  </si>
  <si>
    <t>['guess', 'pratt', 'school', 'design']</t>
  </si>
  <si>
    <t xml:space="preserve"> No way! What did I say? I said that theyâ€™d love those sketches. Congratulations!</t>
  </si>
  <si>
    <t>['way', 'say', 'theyd', 'love', 'sketch', 'congratulation']</t>
  </si>
  <si>
    <t xml:space="preserve"> Oh, thank you! I donâ€™t know why I doubted it, because Iâ€™m so clearly awesome!</t>
  </si>
  <si>
    <t>['thank', 'know', 'doubt', 'clearly', 'awesome']</t>
  </si>
  <si>
    <t xml:space="preserve"> I donâ€™t know, I didnâ€™t read it carefully, I just saw â€œcongratulationsâ€ and I skimmed the list, I saw my name, I came in here to tell you and get a snack.</t>
  </si>
  <si>
    <t>['know', 'read', 'carefully', 'saw', 'congratulation', 'skim', 'list', 'saw', 'come', 'tell', 'snack']</t>
  </si>
  <si>
    <t xml:space="preserve"> So, you know it means I have to go to New York for three monthsâ€¦</t>
  </si>
  <si>
    <t>['know', 'mean', 'new', 'york', 'month']</t>
  </si>
  <si>
    <t xml:space="preserve"> Itâ€™s not a big deal. Iâ€™ll come visit you. And youâ€™ll visit me. Itâ€™s only two hours away. Itâ€™ll be fine. That partâ€™s gonna suck, but itâ€™ll be great.</t>
  </si>
  <si>
    <t>['big', 'deal', 'visit', 'visit', 'hour', 'away', 'fine', 'part', 'suck', 'great']</t>
  </si>
  <si>
    <t xml:space="preserve"> I wouldnâ€™t go if things werenâ€™t so solid with Jim. And down the road, if we have a family, I couldnâ€™t go then either. So, the timingâ€™s perfectâ€¦ And that is the first time Iâ€™ve ever used the word â€œperfectâ€ in here!  </t>
  </si>
  <si>
    <t>['thing', 'solid', 'jim', 'road', 'family', 'timing', 'perfect', 'time', 'word', 'perfect']</t>
  </si>
  <si>
    <t xml:space="preserve"> [watching from his office] Tobyâ€™s replacement. Ugh. Wow.</t>
  </si>
  <si>
    <t>['watch', 'office', 'toby', 'replacement', 'wow']</t>
  </si>
  <si>
    <t xml:space="preserve"> Well, we know that Toby thinks sheâ€™ll be great. So, strike one, I hate her already.</t>
  </si>
  <si>
    <t>['know', 'toby', 'think', 'shell', 'great', 'strike', 'hate']</t>
  </si>
  <si>
    <t xml:space="preserve"> Because sheâ€¦ stinksâ€¦ with herâ€¦ waysâ€¦ and herâ€¦ head.</t>
  </si>
  <si>
    <t>['stink', 'way', 'head']</t>
  </si>
  <si>
    <t xml:space="preserve"> You know, Dwight, sometimesâ€¦ I donâ€™t know, I think you say things just to agree with me.</t>
  </si>
  <si>
    <t>['know', 'dwight', 'know', 'thing', 'agree']</t>
  </si>
  <si>
    <t xml:space="preserve"> Yeah! It would! Just have a thought. Have an original thought. Although, I will agree that her head is weird. You know what we need to do?</t>
  </si>
  <si>
    <t>['thought', 'original', 'thought', 'agree', 'head', 'weird', 'know', 'need']</t>
  </si>
  <si>
    <t xml:space="preserve"> We need to sell her an elevator pass.</t>
  </si>
  <si>
    <t>['need', 'sell', 'elevator', 'pas']</t>
  </si>
  <si>
    <t xml:space="preserve"> But our, our elevator doesnâ€™t require a paâ€¦ [gasps]</t>
  </si>
  <si>
    <t>['elevator', 'require', 'pa', 'gasp']</t>
  </si>
  <si>
    <t xml:space="preserve"> Exactly. A little old-fashioned hazing.  </t>
  </si>
  <si>
    <t>['exactly', 'little', 'oldfashioned', 'haze']</t>
  </si>
  <si>
    <t xml:space="preserve"> No. I think I will pass.</t>
  </si>
  <si>
    <t>['pas']</t>
  </si>
  <si>
    <t xml:space="preserve"> Hi. Yeah. Right. Okay, well, they hired a female Toby. Good for the world. Thank you, God, for creating two of you. Hereâ€™s how things work here:</t>
  </si>
  <si>
    <t>['hire', 'female', 'toby', 'world', 'thank', 'god', 'create', 'here', 'thing', 'work']</t>
  </si>
  <si>
    <t xml:space="preserve"> T-No. He tortured meâ€¦ with his awfulness.</t>
  </si>
  <si>
    <t>['tno', 'torture', 'awfulness']</t>
  </si>
  <si>
    <t xml:space="preserve"> Thanks to Toby, I have a very strong prejudice against Human Resources. I believe that the department is a breeding ground for monsters. What I failed to consider though, is that not all monsters are bad. Like E.T. Is Holly our extraterrestrial? Maybe. Or maybe sheâ€™s just an awesome woman from this planet.  </t>
  </si>
  <si>
    <t>['thanks', 'toby', 'strong', 'prejudice', 'human', 'resource', 'believe', 'department', 'breeding', 'ground', 'monster', 'fail', 'consider', 'monster', 'et', 'holly', 'extraterrestrial', 'maybe', 'maybe', 'awesome', 'woman', 'planet']</t>
  </si>
  <si>
    <t xml:space="preserve"> Heâ€™s here on a special work program. Heâ€™s slow, you know, in his brain.</t>
  </si>
  <si>
    <t>['special', 'work', 'program', 'slow', 'know', 'brain']</t>
  </si>
  <si>
    <t xml:space="preserve"> Hazing is a fun way to show a new employee that she is not welcome or liked.  </t>
  </si>
  <si>
    <t>['haze', 'fun', 'way', 'new', 'employee', 'welcome', 'like']</t>
  </si>
  <si>
    <t xml:space="preserve"> Accounting department, listen up. Holly, Human Resources. Angela, Oscar, and Kevin. [accountants mumble hellos]</t>
  </si>
  <si>
    <t>['accounting', 'department', 'listen', 'holly', 'human', 'resource', 'angela', 'oscar', 'kevin', 'accountant', 'mumble', 'hello']</t>
  </si>
  <si>
    <t xml:space="preserve"> Here she is! Hollyâ€¦ You know, if we hung Holly from the ceiling, weâ€™d have to kiss underneath of her. So-I know. Oh, sorry. Question, are you real, or are you a Hollygram?</t>
  </si>
  <si>
    <t>['holly', 'know', 'hung', 'holly', 'ceiling', 'wed', 'kiss', 'underneath', 'soi', 'know', 'sorry', 'question', 'real', 'hollygram']</t>
  </si>
  <si>
    <t xml:space="preserve"> I bet. Are these guys boring your ears off?</t>
  </si>
  <si>
    <t>['bet', 'guy', 'boring', 'ear']</t>
  </si>
  <si>
    <t xml:space="preserve"> Ohâ€¦ What, um, what is your commute like? How long does it take to get in?</t>
  </si>
  <si>
    <t>['commute', 'long']</t>
  </si>
  <si>
    <t xml:space="preserve"> You know, I should make you a mix. Do you have a, uh, a CD player?</t>
  </si>
  <si>
    <t>['know', 'mix', 'cd', 'player']</t>
  </si>
  <si>
    <t xml:space="preserve"> Do you like it? Itâ€™s a photo of everyone in the office. So you can take it to Costa Rica.</t>
  </si>
  <si>
    <t>['photo', 'office', 'costa', 'rica']</t>
  </si>
  <si>
    <t xml:space="preserve"> [on the phone] So I just got the fax closing the sale, and uh, itâ€™s big. It is really big.</t>
  </si>
  <si>
    <t>['phone', 'fax', 'closing', 'sale', 'big', 'big']</t>
  </si>
  <si>
    <t xml:space="preserve"> No, I didnâ€™t. I just logged it in right here, soâ€¦</t>
  </si>
  <si>
    <t>['log']</t>
  </si>
  <si>
    <t xml:space="preserve"> All right, well it already went through, soâ€¦</t>
  </si>
  <si>
    <t xml:space="preserve"> [listening to â€œCrash Into Meâ€ on his computer] Hmmâ€¦ Jim? [Jim comes into his office] I am downloading some N3Pâ€¦</t>
  </si>
  <si>
    <t>['listen', 'crash', 'computer', 'jim', 'jim', 'come', 'office', 'download', 'np']</t>
  </si>
  <si>
    <t xml:space="preserve"> And Iâ€™m looking for perfect songs that work on two levels.</t>
  </si>
  <si>
    <t>['look', 'perfect', 'song', 'work', 'level']</t>
  </si>
  <si>
    <t xml:space="preserve"> The two levels being, uh, â€œWelcome to Scrantonâ€â€¦</t>
  </si>
  <si>
    <t>['level', 'welcome', 'scranton']</t>
  </si>
  <si>
    <t xml:space="preserve"> Okay. Letâ€™s start with the â€œI love youâ€ level.</t>
  </si>
  <si>
    <t>['let', 'start', 'love', 'level']</t>
  </si>
  <si>
    <t xml:space="preserve"> Hey, whatâ€™s the group that was from Scranton that made it big? Was that U2?</t>
  </si>
  <si>
    <t>['group', 'scranton', 'big', 'u']</t>
  </si>
  <si>
    <t xml:space="preserve"> Yes. You donâ€™t love Holly.</t>
  </si>
  <si>
    <t>['love', 'holly']</t>
  </si>
  <si>
    <t xml:space="preserve"> Well, it was love at first sight. Actually, it was-no, it was when I heard her voice. It was love at first see with my ears.</t>
  </si>
  <si>
    <t>['love', 'sight', 'actually', 'wasno', 'heard', 'voice', 'love', 'ear']</t>
  </si>
  <si>
    <t xml:space="preserve"> Oh, okay, it doesnâ€™t work like that.</t>
  </si>
  <si>
    <t xml:space="preserve"> Actually, I think I am. And I have a little bit of experience in office romance.</t>
  </si>
  <si>
    <t>['actually', 'little', 'bit', 'experience', 'office', 'romance']</t>
  </si>
  <si>
    <t xml:space="preserve"> Yes, we are still dating. And guess what? I took it slow.</t>
  </si>
  <si>
    <t>['date', 'guess', 'take', 'slow']</t>
  </si>
  <si>
    <t xml:space="preserve"> This thing with Holly feels a lot like love to me.</t>
  </si>
  <si>
    <t>['holly', 'feel', 'love']</t>
  </si>
  <si>
    <t xml:space="preserve"> And thatâ€™s really sweet. And you can think that. But you donâ€™t say that out loud, and you definitely donâ€™t say it to her.</t>
  </si>
  <si>
    <t>['sweet', 'loud', 'definitely']</t>
  </si>
  <si>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andâ€¦ Look, all Iâ€™m saying is that you can get to know someone really really well, like I did, right here at work.  </t>
  </si>
  <si>
    <t>['know', 'michael', 'court', 'know', 'know', 'mean', 'office', 'great', 'place', 'pam', 'know', 'mean', 'time', 'joked', 'desk', 'meal', 'break', 'room', 'actually', 'separate', 'table', 'remember', 'time', 'kiss', 'outside', 'look', 'say', 'know', 'work']</t>
  </si>
  <si>
    <t xml:space="preserve"> I was thinkingâ€¦ fireworks for the party. What do you think?</t>
  </si>
  <si>
    <t>['think', 'firework', 'party']</t>
  </si>
  <si>
    <t xml:space="preserve"> Oh, no, no, no, no, no. I just meant I wanted to pay to have fireworks at the party.</t>
  </si>
  <si>
    <t>['meant', 'want', 'pay', 'firework', 'party']</t>
  </si>
  <si>
    <t xml:space="preserve"> Because Iâ€™m gonna miss Toby. Yep, heâ€™s a heck of a guy, and I think we should send him off right. It doesnâ€™t matter. Here ya go. [hands her an envelope with money in it]</t>
  </si>
  <si>
    <t>['miss', 'toby', 'yep', 'heck', 'guy', 'send', 'matter', 'hand', 'envelope', 'money']</t>
  </si>
  <si>
    <t xml:space="preserve">  Well we all want a good party, right?  </t>
  </si>
  <si>
    <t>['want', 'party']</t>
  </si>
  <si>
    <t xml:space="preserve"> Iâ€™m going to propose tonight. Holy crap!  </t>
  </si>
  <si>
    <t>['go', 'propose', 'tonight', 'holy', 'crap']</t>
  </si>
  <si>
    <t xml:space="preserve"> [on phone, leaving a message] Hey, Ryan, itâ€™s Jim. Look man, I donâ€™t know whatâ€™s gotten into you lately, but you know what? I really donâ€™t care, because youâ€™re trying to get rid of me. And I bet you donâ€™t think I care enough about this job to actually fight back, but youâ€™re wrong, because I do, and I will. So you can keep trying to push me out of this place, but guess what? Iâ€™m not going anywhere. [hangs up and exhales sharply]  </t>
  </si>
  <si>
    <t>['phone', 'leave', 'message', 'ryan', 'jim', 'look', 'man', 'know', 'gotten', 'lately', 'know', 'care', 'try', 'rid', 'bet', 'care', 'job', 'actually', 'fight', 'wrong', 'try', 'push', 'place', 'guess', 'go', 'hang', 'exhales', 'sharply']</t>
  </si>
  <si>
    <t xml:space="preserve"> Hello, Holly. [Holly is on the floor with her desk chair in pieces] Woah, what are you doing? You donâ€™t, uh, you donâ€™t have to do that. I mean, we have already put-together chairs. Thatâ€™s how we buy them actually.</t>
  </si>
  <si>
    <t>['holly', 'holly', 'floor', 'desk', 'chair', 'piece', 'woah', 'mean', 'puttogether', 'chair', 'buy', 'actually']</t>
  </si>
  <si>
    <t xml:space="preserve"> And the sequel, â€œWoman Stands at Desk and Works.â€ So, I have no idea how you, [he sits on the floor] how you sit like that.</t>
  </si>
  <si>
    <t>['sequel', 'woman', 'stand', 'desk', 'work', 'idea', 'sits', 'floor', 'sit']</t>
  </si>
  <si>
    <t xml:space="preserve"> [as Yoda] Sit on floor and put together chair we will. [laughs nervously] Yo-da. Umâ€¦</t>
  </si>
  <si>
    <t>['yoda', 'sit', 'floor', 'chair', 'laugh', 'nervously', 'yoda']</t>
  </si>
  <si>
    <t xml:space="preserve"> So are you in down this weekend? Cause, Iâ€™m not-Iâ€™m notâ€¦ Iâ€™m not gonna be in town. Iâ€™m going out of town.</t>
  </si>
  <si>
    <t>['weekend', 'cause', 'notim', 'town', 'go', 'town']</t>
  </si>
  <si>
    <t xml:space="preserve"> I talked to her-Holly. Just pleasantries, nothing, you knowâ€¦ not like, do you want kids or, religion, or what side of the bed do you want. Hey, I can take either side of the bed at this point.</t>
  </si>
  <si>
    <t>['talk', 'herholly', 'pleasantry', 'know', 'want', 'kid', 'religion', 'bed', 'want', 'bed', 'point']</t>
  </si>
  <si>
    <t xml:space="preserve"> It was hard. I wanted to kiss her.</t>
  </si>
  <si>
    <t>['hard', 'want', 'kiss']</t>
  </si>
  <si>
    <t xml:space="preserve"> Whew, oh God. [inhales] Laying a base. Laying a baseâ€¦</t>
  </si>
  <si>
    <t>['whew', 'god', 'inhales', 'lay', 'base', 'lay', 'base']</t>
  </si>
  <si>
    <t xml:space="preserve"> There you go. Thereâ€™s plenty of base-laying left, right?â€¦ Hey. Hey!</t>
  </si>
  <si>
    <t>['there', 'plenty', 'baselaying', 'left']</t>
  </si>
  <si>
    <t xml:space="preserve"> Phyllis, you look like youâ€™re gonna have a heart attack.</t>
  </si>
  <si>
    <t>['phyllis', 'look', 'heart', 'attack']</t>
  </si>
  <si>
    <t xml:space="preserve"> Gosh, I just donâ€™t know. Why do you think?</t>
  </si>
  <si>
    <t>['gosh', 'know']</t>
  </si>
  <si>
    <t xml:space="preserve"> Oh, there he is. Thought you had gone home already. Why donâ€™t you go home, and come back for the party?</t>
  </si>
  <si>
    <t>['thought', 'go', 'home', 'home', 'party']</t>
  </si>
  <si>
    <t xml:space="preserve"> Can I just say that, of all the idiots, in all the idiot villages, in all the idiot worlds, you stand alone, my friend.</t>
  </si>
  <si>
    <t>['idiot', 'idiot', 'village', 'idiot', 'world', 'stand', 'friend']</t>
  </si>
  <si>
    <t xml:space="preserve"> Iâ€™m just having a little exit interview.</t>
  </si>
  <si>
    <t>['little', 'exit', 'interview']</t>
  </si>
  <si>
    <t xml:space="preserve"> Um, no, no, no. This is very boring stuff. Why donâ€™t you take a tour? Have you seen the baler?</t>
  </si>
  <si>
    <t>['boring', 'stuff', 'tour', 'see', 'baler']</t>
  </si>
  <si>
    <t xml:space="preserve"> [enters conference room] Did you need me to take notes?</t>
  </si>
  <si>
    <t>['enters', 'conference', 'room', 'need', 'note']</t>
  </si>
  <si>
    <t xml:space="preserve"> Umâ€¦ Alright, well then, I will proceed. [takes out note cards] I just have some questions that I was gonna ask. Umâ€¦ Who do you think you are?</t>
  </si>
  <si>
    <t>['proceed', 'take', 'note', 'card', 'question', 'ask']</t>
  </si>
  <si>
    <t xml:space="preserve"> Yeah. Correct. Umâ€¦ What gives-what-what gives you the right?</t>
  </si>
  <si>
    <t>['correct', 'giveswhatwhat', 'give']</t>
  </si>
  <si>
    <t xml:space="preserve"> Sure. You know what? That sounds good. Iâ€™ll take a little look-see.</t>
  </si>
  <si>
    <t>['sure', 'know', 'sound', 'little', 'looksee']</t>
  </si>
  <si>
    <t xml:space="preserve"> Thank you. [reads] What would you improve about Dunder Mifflin?</t>
  </si>
  <si>
    <t>['thank', 'read', 'improve', 'dunder', 'mifflin']</t>
  </si>
  <si>
    <t xml:space="preserve"> No no no no no. Iâ€™m not asking it. Iâ€™m just reading it out loud.</t>
  </si>
  <si>
    <t>['ask', 'reading', 'loud']</t>
  </si>
  <si>
    <t xml:space="preserve"> [hides his face from Holly; whispers to Toby] Iâ€™ll kill you.</t>
  </si>
  <si>
    <t>['hide', 'face', 'holly', 'whisper', 'toby', 'kill']</t>
  </si>
  <si>
    <t xml:space="preserve"> Oh, no no no, no, no. No, this-hey, hey, hey, hey, this might not be what I thinkâ€¦ that I donâ€™t even know is in there, because there are a lot of presents in my car, and I donâ€™t know which is whichâ€¦</t>
  </si>
  <si>
    <t>['thishey', 'know', 'present', 'car', 'know']</t>
  </si>
  <si>
    <t xml:space="preserve"> Thatâ€™sâ€¦ What do you mean, â€œMichaelâ€? Thatâ€™s not even my handwriting. [exits conference room] Hey! What the hell is going on here?! Who thought it would be hysterical to give Toby a rock for his going-away gift?!</t>
  </si>
  <si>
    <t>['mean', 'michael', 'handwrite', 'exit', 'conference', 'room', 'hell', 'go', 'thought', 'hysterical', 'toby', 'rock', 'goingaway', 'gift']</t>
  </si>
  <si>
    <t xml:space="preserve"> You made me wrap it. I thought it was over the line. I just- [Michael slams conference room door in his face]</t>
  </si>
  <si>
    <t>['wrap', 'thought', 'line', 'michael', 'slam', 'conference', 'room', 'door', 'face']</t>
  </si>
  <si>
    <t xml:space="preserve"> Okay, you know what that is? You know what that is? That isâ€¦ a psyche. Psyche. So, that is not my real gift to Toby.</t>
  </si>
  <si>
    <t>['know', 'know', 'psyche', 'psyche', 'real', 'gift', 'toby']</t>
  </si>
  <si>
    <t xml:space="preserve"> â€¦Yes, I am. That was it. How did you know that?</t>
  </si>
  <si>
    <t xml:space="preserve"> [still watching video of Ryan] Oh my God. Ryanâ€¦ Oh my God.  </t>
  </si>
  <si>
    <t>['watch', 'video', 'ryan', 'god', 'ryan', 'god']</t>
  </si>
  <si>
    <t xml:space="preserve"> Absolutely. [dials and hands Jim receiver]</t>
  </si>
  <si>
    <t>['absolutely', 'dial', 'hand', 'jim', 'receiver']</t>
  </si>
  <si>
    <t xml:space="preserve"> [clears throat] Right to voicemail. [into phone] Hey, Ryan, itâ€™s Jim. You know what? Totally disregard that last voicemail, because you obviously have your hands tied. Good luck! [hangs up]  </t>
  </si>
  <si>
    <t>['clear', 'throat', 'voicemail', 'phone', 'ryan', 'jim', 'know', 'totally', 'disregard', 'voicemail', 'obviously', 'hand', 'tie', 'luck', 'hang']</t>
  </si>
  <si>
    <t xml:space="preserve"> [voice straining] Iâ€™m just worried about my friend.</t>
  </si>
  <si>
    <t>['voice', 'strain', 'worried', 'friend']</t>
  </si>
  <si>
    <t xml:space="preserve"> Just, Iâ€™m fine. Iâ€™m holding it together. I-I have a business to run.</t>
  </si>
  <si>
    <t>['fine', 'hold', 'ii', 'business', 'run']</t>
  </si>
  <si>
    <t xml:space="preserve"> Holly is sweet and simple, like a lady baker. I would not be surprised to find out that she had worked in a bakery before coming here. She has that kind of warmth. Iâ€™m pretty sure sheâ€™s baked on a professional level.  </t>
  </si>
  <si>
    <t>['holly', 'sweet', 'simple', 'lady', 'baker', 'surprised', 'work', 'bakery', 'come', 'kind', 'warmth', 'pretty', 'sure', 'bake', 'professional', 'level']</t>
  </si>
  <si>
    <t xml:space="preserve"> Ferris wheelâ€™s pretty cool though.  </t>
  </si>
  <si>
    <t>['ferris', 'wheel', 'pretty', 'cool']</t>
  </si>
  <si>
    <t xml:space="preserve"> Yeah, whoâ€™d have thought? [Pam sees fireworks being set up; smiles]  </t>
  </si>
  <si>
    <t>['whod', 'thought', 'pam', 'see', 'firework', 'set', 'smile']</t>
  </si>
  <si>
    <t xml:space="preserve"> Is Jim gonna propose tonight? He is, isnâ€™t he? No, heâ€™s notâ€¦ Is he?  </t>
  </si>
  <si>
    <t>['jim', 'propose', 'tonight']</t>
  </si>
  <si>
    <t xml:space="preserve"> Thatâ€™s what sheâ€¦ a lot of places are like that.</t>
  </si>
  <si>
    <t>['place']</t>
  </si>
  <si>
    <t xml:space="preserve"> Okay, here we go. Here we go. [Mose carries a raccoon in a cage] Put it in. [he puts the raccoon in the car]</t>
  </si>
  <si>
    <t>['mose', 'carry', 'raccoon', 'cage', 'put', 'raccoon', 'car']</t>
  </si>
  <si>
    <t xml:space="preserve"> [Mose drops cage and runs] Mose!</t>
  </si>
  <si>
    <t>['mose', 'drop', 'cage', 'run', 'mose']</t>
  </si>
  <si>
    <t xml:space="preserve"> N-nothing you need to know the details of.</t>
  </si>
  <si>
    <t>['nnothing', 'need', 'know', 'detail']</t>
  </si>
  <si>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</si>
  <si>
    <t>['playful', 'haze', 'dwight', 'want', 'look', 'holly', 'everybody', 'want', 'look', 'holly', 'maybe', 'look', 'deeply', 'lucky', 'holly', 'best', 'happen', 'company', 'world', 'war', 'ii', 'year', 'best', 'dwight', 'care']</t>
  </si>
  <si>
    <t xml:space="preserve"> Get it out. Come on, get it out. Get it out.  </t>
  </si>
  <si>
    <t xml:space="preserve"> Did you see that! Did you see it? Did you see whatâ€¦ wow-wee! Uh, well, Jan didnâ€™t believe in showing affection, soâ€¦ sometimes I donâ€™t know how to react when a girl touches me. Ohâ€¦ I like it! [giggles]  </t>
  </si>
  <si>
    <t>['wowwee', 'jan', 'believe', 'show', 'affection', 'know', 'react', 'girl', 'touch', 'giggle']</t>
  </si>
  <si>
    <t xml:space="preserve"> [on microphone] Alright! Letâ€™s hear it for Darryl and his band. [applause] You know what? Letâ€™s also give a shout-out to Phyllis for this awesome party, huh?</t>
  </si>
  <si>
    <t>['microphone', 'let', 'hear', 'darryl', 'band', 'applause', 'know', 'let', 'shoutout', 'phyllis', 'awesome', 'party']</t>
  </si>
  <si>
    <t xml:space="preserve"> Probably the best one that we have ever had, right? [cheers and applause] But the real reason that we are here, is to say goodbye to a guy who we will probably never ever see again. Now, a lot of you know that I am an accomplished songwriter.</t>
  </si>
  <si>
    <t>['probably', 'best', 'cheer', 'applause', 'real', 'reason', 'goodbye', 'guy', 'probably', 'know', 'accomplish', 'songwriter']</t>
  </si>
  <si>
    <t xml:space="preserve"> I have done things like um, â€œBeers in Heaven.â€</t>
  </si>
  <si>
    <t>['thing', 'beer', 'heaven']</t>
  </si>
  <si>
    <t xml:space="preserve"> I love to sing them, but I am not going to be doing that today. I am going to be doing something I wrote specifically for Toby. [to band] Do you know, um, â€œGoodbye Strangerâ€? Supertramp?</t>
  </si>
  <si>
    <t>['love', 'sing', 'go', 'today', 'go', 'write', 'specifically', 'toby', 'band', 'know', 'goodbye', 'stranger', 'supertramp']</t>
  </si>
  <si>
    <t xml:space="preserve"> [sings] It was early morning yesterdayâ€¦ I was up before the dawnâ€¦ and I really have enjoyed my stayâ€¦ Toby must be movinâ€™ on.  </t>
  </si>
  <si>
    <t>['sings', 'early', 'morning', 'yesterday', 'dawn', 'enjoy', 'stay', 'toby', 'movin']</t>
  </si>
  <si>
    <t xml:space="preserve"> Iâ€™m gonna to miss Toby. He has a nice, calming presence in the office.  </t>
  </si>
  <si>
    <t>['miss', 'toby', 'nice', 'calm', 'presence', 'office']</t>
  </si>
  <si>
    <t xml:space="preserve"> [singing] Goodbye Toby, itâ€™s been nice. Hope you find your paradiseâ€¦  </t>
  </si>
  <si>
    <t>['sing', 'goodbye', 'toby', 'nice', 'hope', 'paradise']</t>
  </si>
  <si>
    <t xml:space="preserve"> Donâ€™t tell him I said this, but I always thought he was kinda cute.  </t>
  </si>
  <si>
    <t>['tell', 'say', 'thought', 'kinda', 'cute']</t>
  </si>
  <si>
    <t xml:space="preserve"> [singing, screaming into the mic] Come tomorrow, feel no pain! Feel no pain! Toby! Toby! Tobee-yy! Tobyâ€™s goinâ€™ away! See ya! Heâ€™s outta here! See ya! Heâ€™s outta here! Ohh! Goodbye Toby! Goodbye Toby! Goodbye Toby! Goodbye Tooo-by!  </t>
  </si>
  <si>
    <t>['sing', 'scream', 'mic', 'tomorrow', 'feel', 'pain', 'feel', 'pain', 'toby', 'toby', 'tobeeyy', 'toby', 'goin', 'away', 'outta', 'outta', 'goodbye', 'toby', 'goodbye', 'toby', 'goodbye', 'toby', 'goodbye', 'toooby']</t>
  </si>
  <si>
    <t xml:space="preserve"> Oh, okay. Yeah. Well, actu-too soon. Itâ€™s uh, itâ€™s uh, very sexual. [cell phone rings] Sorry. Kevin. [answers] Kevin, where are you? You missed my song, buddy.</t>
  </si>
  <si>
    <t>['actutoo', 'soon', 'sexual', 'cell', 'phone', 'ring', 'sorry', 'kevin', 'answer', 'kevin', 'miss', 'song', 'buddy']</t>
  </si>
  <si>
    <t xml:space="preserve"> Just pay for it and weâ€™ll reimburse you when you get back.</t>
  </si>
  <si>
    <t>['pay', 'reimburse']</t>
  </si>
  <si>
    <t xml:space="preserve"> Yeah. Heâ€™s at the supermarket and he needs me.</t>
  </si>
  <si>
    <t>['supermarket', 'need']</t>
  </si>
  <si>
    <t xml:space="preserve"> Yeah, thatâ€™s true. Donâ€™t move a muscle. I will be back momentarily, all right? [Holly freezes; Michael laughs] No, you can drink-you can finish your drink and then Iâ€™ll-okay, Iâ€™ll be back.  </t>
  </si>
  <si>
    <t>['true', 'muscle', 'momentarily', 'holly', 'freeze', 'michael', 'laugh', 'drinkyou', 'finish', 'drink', 'illokay']</t>
  </si>
  <si>
    <t xml:space="preserve"> Wow, Kevin, really? Weâ€™re- [to Jan] Sorry. Weâ€™re in the middle of a party. [to Kevin] Is this why you called me down here?</t>
  </si>
  <si>
    <t>['wow', 'kevin', 'jan', 'sorry', 'middle', 'party', 'kevin', 'call']</t>
  </si>
  <si>
    <t xml:space="preserve"> Thanks, Kevin. Umâ€¦ [Kevin walks away, revealing Janâ€™s pregnant belly]  </t>
  </si>
  <si>
    <t>['thanks', 'kevin', 'kevin', 'walk', 'away', 'reveal', 'jan', 'pregnant', 'belly']</t>
  </si>
  <si>
    <t xml:space="preserve"> Wow. I canâ€™t believe it! Look at you! [Jan laughs] Are you nauseous?</t>
  </si>
  <si>
    <t>['wow', 'believe', 'look', 'jan', 'laugh', 'nauseous']</t>
  </si>
  <si>
    <t xml:space="preserve"> Do you-do you have cravings? You never touched my Propecea, or my Accutane, did you?</t>
  </si>
  <si>
    <t>['youdo', 'craving', 'touch', 'propecea', 'accutane']</t>
  </si>
  <si>
    <t xml:space="preserve"> Wow, I am so happy. I am so deliriously happyâ€¦</t>
  </si>
  <si>
    <t>['wow', 'happy', 'deliriously', 'happy']</t>
  </si>
  <si>
    <t xml:space="preserve"> Because youâ€™re pregnant, and because it obviously happened when we were together. And, I am veryâ€¦</t>
  </si>
  <si>
    <t>['pregnant', 'obviously', 'happen']</t>
  </si>
  <si>
    <t xml:space="preserve"> You cheated on meâ€¦ when I specifically asked you not to?</t>
  </si>
  <si>
    <t>['cheat', 'specifically', 'ask']</t>
  </si>
  <si>
    <t xml:space="preserve"> So itâ€™s mine, and itâ€™s not somebody elseâ€™s, soâ€¦ I knowâ€¦ the whole toilet seat thing is a myth, soâ€¦</t>
  </si>
  <si>
    <t>['somebody', 'el', 'know', 'toilet', 'seat', 'myth']</t>
  </si>
  <si>
    <t xml:space="preserve"> W-I donâ€™t understand. You always used to be very cautiousâ€¦ Iâ€™d wear two condoms.</t>
  </si>
  <si>
    <t>['wi', 'understand', 'cautious', 'wear', 'condom']</t>
  </si>
  <si>
    <t xml:space="preserve"> Youâ€™d rather have somebody elseâ€™s sperm than my sperm?</t>
  </si>
  <si>
    <t>['somebody', 'el', 'sperm', 'sperm']</t>
  </si>
  <si>
    <t xml:space="preserve"> Um, Iâ€™llâ€¦ I have to think about it.</t>
  </si>
  <si>
    <t xml:space="preserve"> My whole life, I have known two things:</t>
  </si>
  <si>
    <t>['life', 'know', 'thing']</t>
  </si>
  <si>
    <t xml:space="preserve"> Oh look, theyâ€™re starting. [all watch fireworks display; scattered applause and cheers; Darrylâ€™s band plays soft music]  </t>
  </si>
  <si>
    <t>['look', 'start', 'watch', 'firework', 'display', 'scatter', 'applause', 'cheer', 'darryls', 'band', 'play', 'soft', 'music']</t>
  </si>
  <si>
    <t xml:space="preserve"> [to Phyllis] Well, I hope you had fun today, because youâ€™re never ever throwing a party again.  </t>
  </si>
  <si>
    <t>['phyllis', 'hope', 'fun', 'today', 'throw', 'party']</t>
  </si>
  <si>
    <t xml:space="preserve"> [gets engagement ring from his pocket] Heyâ€¦</t>
  </si>
  <si>
    <t>['get', 'engagement', 'ring', 'pocket']</t>
  </si>
  <si>
    <t xml:space="preserve"> I know. Thatâ€™s awesome, man. Thatâ€™s great.</t>
  </si>
  <si>
    <t>['know', 'awesome', 'man', 'great']</t>
  </si>
  <si>
    <t xml:space="preserve"> I donâ€™t know, I just, I really thought Jim was gonna propose tonightâ€¦  </t>
  </si>
  <si>
    <t>['know', 'thought', 'jim', 'propose', 'tonight']</t>
  </si>
  <si>
    <t xml:space="preserve"> Well, I can see Andy proposing to Angela. I can also see him proposing to Oscar. [they chuckle] Ohâ€¦</t>
  </si>
  <si>
    <t>['andy', 'propose', 'angela', 'propose', 'oscar', 'chuckle']</t>
  </si>
  <si>
    <t xml:space="preserve"> Oh, um, well, you know what? You should go to the Glider Diner. Ask Stanley about that. Practically lives there.</t>
  </si>
  <si>
    <t>['know', 'glider', 'diner', 'ask', 'stanley', 'practically', 'life']</t>
  </si>
  <si>
    <t xml:space="preserve"> [on phone, leaving a message] Hi, Jan, itâ€™s Michael. I just um, I just want to let you know that I am going to go to your Lamaze class tomorrow. Um, and if thereâ€™s any details you need to fill me in on, likeâ€¦ what exactly Lamaze is, that would be great. And Iâ€¦ will see you tomorrow morning. [hangs up] I am going to beâ€¦ kind of a daddy.  </t>
  </si>
  <si>
    <t>['phone', 'leave', 'message', 'jan', 'michael', 'want', 'know', 'go', 'lamaze', 'class', 'tomorrow', 'there', 'detail', 'need', 'exactly', 'lamaze', 'great', 'tomorrow', 'morning', 'hang', 'go', 'kind', 'daddy']</t>
  </si>
  <si>
    <t xml:space="preserve"> [sees Phyllis; gasps] Oh my God!</t>
  </si>
  <si>
    <t>['see', 'phyllis', 'gasp', 'god']</t>
  </si>
  <si>
    <t xml:space="preserve"> What? [turns and sees Phyllis; Phyllis gasps and drops the box in her hands]  </t>
  </si>
  <si>
    <t>['turn', 'see', 'phyllis', 'phyllis', 'gasp', 'drop', 'box', 'hand']</t>
  </si>
  <si>
    <t xml:space="preserve"> He didnâ€™t mention me, did he?</t>
  </si>
  <si>
    <t>['mention']</t>
  </si>
  <si>
    <t xml:space="preserve">  Iâ€™ve always gotten along well with Toby.  Uh, weâ€™re friends.  But I donâ€™t think weâ€™ll stay in touch necessarily.  I think Iâ€™ll probably get updates on him from Pam.    </t>
  </si>
  <si>
    <t>['gotten', 'toby', 'friend', 'stay', 'touch', 'necessarily', 'probably', 'update', 'pam']</t>
  </si>
  <si>
    <t xml:space="preserve"> Stop!  Donâ€™t look at me.  On the counter you will find bread, peanut butter, and jelly.  Pretend to make yourself a sandwich.</t>
  </si>
  <si>
    <t>['stop', 'look', 'counter', 'bread', 'peanut', 'butter', 'jelly', 'pretend', 'sandwich']</t>
  </si>
  <si>
    <t xml:space="preserve"> Will you please?  Make a sandwich.  Now, according to my sources, you have an issue with the new H.R. woman.  Well, so do I.  And so does our secret benefactor.  Thatâ€™s too much peanut butter.  What I propose is a good old-fashioned hazing, and I need your help.  If you choose to accept this missionâ€¦Wipe the knife off before you stick it in the jelly.  Have you ever made a sandwich before?  Dammit, Meredith!  </t>
  </si>
  <si>
    <t>['sandwich', 'accord', 'source', 'issue', 'new', 'hr', 'woman', 'secret', 'benefactor', 'peanut', 'butter', 'propose', 'oldfashioned', 'haze', 'need', 'help', 'choose', 'accept', 'mission', 'wipe', 'knife', 'stick', 'jelly', 'sandwich', 'dammit', 'meredith']</t>
  </si>
  <si>
    <t xml:space="preserve"> Scared me.  Howâ€™s the party planning going?</t>
  </si>
  <si>
    <t>['scar', 'hows', 'party', 'planning', 'go']</t>
  </si>
  <si>
    <t xml:space="preserve"> So itâ€™s going great, sounds like.</t>
  </si>
  <si>
    <t>['go', 'great', 'sound']</t>
  </si>
  <si>
    <t xml:space="preserve"> Good one? [Toby puts on the lens cover and scurries away awkwardly] Thatâ€™s a cool camera.  </t>
  </si>
  <si>
    <t>['toby', 'put', 'lens', 'cover', 'scurry', 'away', 'awkwardly', 'cool', 'camera']</t>
  </si>
  <si>
    <t xml:space="preserve"> Okay, this is the second time in two days that the website isnâ€™t working.  Do you guys know anything about it?  </t>
  </si>
  <si>
    <t>['second', 'time', 'day', 'website', 'work', 'guy', 'know']</t>
  </si>
  <si>
    <t xml:space="preserve"> The website is hiding, forming alliances with other sites, preparing an attack for which we will have no defense.</t>
  </si>
  <si>
    <t>['website', 'hiding', 'form', 'alliance', 'site', 'prepare', 'attack', 'defense']</t>
  </si>
  <si>
    <t xml:space="preserve"> Okay, you could just say you donâ€™t know whatâ€™s going on.</t>
  </si>
  <si>
    <t xml:space="preserve"> Is Ryan gonna fire me?  I donâ€™t know.  I know that Iâ€™ve done everything I can, and I just brought in a huge sale, andâ€¦ am I insane, or was this kid a temp two years ago?  Because in the three years that heâ€™s been here, I think all heâ€™s ever done is start a fire and grow a beard.  And itâ€™s not even a good beard.    </t>
  </si>
  <si>
    <t>['ryan', 'know', 'know', 'brought', 'huge', 'sale', 'insane', 'kid', 'temp', 'year', 'year', 'start', 'grow', 'beard', 'beard']</t>
  </si>
  <si>
    <t xml:space="preserve"> Ahh!  Iâ€™m sorry, I didnâ€™t, I didnâ€™t see you come in. </t>
  </si>
  <si>
    <t xml:space="preserve"> Dwight. [to Troy] Michael will be out in a second.</t>
  </si>
  <si>
    <t>['dwight', 'troy', 'michael', 'second']</t>
  </si>
  <si>
    <t xml:space="preserve"> Hey, Troy, can you do me a huge favor?  Next time you see Ryan, can you tell him to check his messages?  Thatâ€™d be great.</t>
  </si>
  <si>
    <t>['troy', 'huge', 'favor', 'time', 'ryan', 'tell', 'check', 'message', 'thatd', 'great']</t>
  </si>
  <si>
    <t xml:space="preserve"> Why wouldnâ€™t you see him?  You work for him.</t>
  </si>
  <si>
    <t xml:space="preserve"> Maybe I do.  Enough of your magical riddles!  </t>
  </si>
  <si>
    <t>['maybe', 'magical', 'riddle']</t>
  </si>
  <si>
    <t xml:space="preserve"> I need you to make an announcement that this party is a disaster.  </t>
  </si>
  <si>
    <t>['need', 'announcement', 'party', 'disaster']</t>
  </si>
  <si>
    <t xml:space="preserve"> Deep fried Twinkies?  Itâ€™s gross! </t>
  </si>
  <si>
    <t>['deep', 'fry', 'twinkie', 'gross']</t>
  </si>
  <si>
    <t xml:space="preserve"> Come on, no, no, no.</t>
  </si>
  <si>
    <t xml:space="preserve"> Toby has written a fantastic speech for you, he spent a year on it.  Itâ€™s very funny and charming and heartwarming.  And it rhymes, and if itâ€™s not any good, he has instructed us all to storm the stage and beat him to a bloody pulp.  [laughs] No!  So, take it away, Toby!  Whoo!</t>
  </si>
  <si>
    <t>['toby', 'write', 'fantastic', 'speech', 'spent', 'year', 'funny', 'charm', 'heartwarming', 'rhyme', 'instruct', 'storm', 'stage', 'beat', 'bloody', 'pulp', 'laugh', 'away', 'toby', 'whoo']</t>
  </si>
  <si>
    <t xml:space="preserve"> Ach, [to Darryl quietly] okay, okay, play the cutoff music.  </t>
  </si>
  <si>
    <t>['ach', 'darryl', 'quietly', 'play', 'cutoff', 'music']</t>
  </si>
  <si>
    <t xml:space="preserve"> â€¦blah, blah, overstaying your welcome!  Letâ€™s keep it moving!  Letâ€™s keep it moving!  Toby, everybody!  </t>
  </si>
  <si>
    <t>['blah', 'blah', 'overstay', 'welcome', 'let', 'move', 'let', 'move', 'toby', 'everybody']</t>
  </si>
  <si>
    <t xml:space="preserve">  This summer, corporate is sponsoring a little weight loss contest between the branches. Whichever branch loses the most weight gets three extra vacation days.  </t>
  </si>
  <si>
    <t>['summer', 'corporate', 'sponsor', 'little', 'weight', 'loss', 'contest', 'branch', 'whichever', 'branch', 'loses', 'weight', 'get', 'extra', 'vacation', 'day']</t>
  </si>
  <si>
    <t xml:space="preserve">  No, no, no. This is your last meal. There will be no leftovers.</t>
  </si>
  <si>
    <t>['meal', 'leftover']</t>
  </si>
  <si>
    <t xml:space="preserve">  [sprays food with bug poison] There. Take those home to your wife.</t>
  </si>
  <si>
    <t>['spray', 'food', 'bug', 'poison', 'home', 'wife']</t>
  </si>
  <si>
    <t xml:space="preserve">  Hit the scales, everybody. Right on that black platform. This way. Step it up.</t>
  </si>
  <si>
    <t>['hit', 'scale', 'everybody', 'black', 'platform', 'way', 'step']</t>
  </si>
  <si>
    <t xml:space="preserve">  OK everybody. Get used to this because we are going to be standing here briefly every Monday for the next seven Mondays.</t>
  </si>
  <si>
    <t>['everybody', 'go', 'stand', 'briefly', 'monday', 'seven', 'monday']</t>
  </si>
  <si>
    <t xml:space="preserve">  Wait a minute. One more bite of eclair each. Hold it in your mouth if you canâ€™t swallow.</t>
  </si>
  <si>
    <t>['wait', 'minute', 'bite', 'eclair', 'hold', 'mouth', 'swallow']</t>
  </si>
  <si>
    <t xml:space="preserve">  Oh, Pamcake. No, no, no. We would love your extra poundage, but you are going to be leaving us next week, so vamoose. Vamoose, Pam. Dunder Mifflin family only.</t>
  </si>
  <si>
    <t>['pamcake', 'love', 'extra', 'poundage', 'go', 'leave', 'week', 'vamoose', 'vamoose', 'pam', 'dunder', 'mifflin', 'family']</t>
  </si>
  <si>
    <t xml:space="preserve">  Not almost, though, Holly. I mean, not â€” not close to 200â€¦</t>
  </si>
  <si>
    <t>['holly', 'mean', 'close']</t>
  </si>
  <si>
    <t xml:space="preserve">  No, I didnâ€™t. [Michael laughs] You know why?</t>
  </si>
  <si>
    <t>['michael', 'laugh', 'know']</t>
  </si>
  <si>
    <t xml:space="preserve">  Because most of the time, friends donâ€™t talk about other friendsâ€™ butts.</t>
  </si>
  <si>
    <t>['time', 'friend', 'talk', 'friend', 'butt']</t>
  </si>
  <si>
    <t xml:space="preserve">  I learned that she broke her left leg twice in one year. I learned that sheâ€™s allergic to sesame seeds. I learned that she has read â€œLonesome Doveâ€ three times.</t>
  </si>
  <si>
    <t>['learn', 'broke', 'left', 'leg', 'twice', 'year', 'learn', 'allergic', 'sesame', 'seed', 'learn', 'read', 'lonesome', 'dove', 'time']</t>
  </si>
  <si>
    <t xml:space="preserve">  Well, I tried. [Michael laughs]</t>
  </si>
  <si>
    <t>['try', 'michael', 'laugh']</t>
  </si>
  <si>
    <t xml:space="preserve">  [follows Jim into bathroom] You have to agree with me. [follows Jim back out] Thatâ€™s insane.</t>
  </si>
  <si>
    <t>['follow', 'jim', 'bathroom', 'agree', 'follow', 'jim', 'insane']</t>
  </si>
  <si>
    <t xml:space="preserve"> [forces candy out of vending machine and forces fruit into racks]  </t>
  </si>
  <si>
    <t>['force', 'candy', 'vend', 'machine', 'force', 'fruit', 'rack']</t>
  </si>
  <si>
    <t xml:space="preserve">  Tomorrow I start a three-month design program at the Pratt Institute in New York. I will be a little fish in the big apple. [does hand gesture] What up, 212?  </t>
  </si>
  <si>
    <t>['tomorrow', 'start', 'threemonth', 'design', 'program', 'pratt', 'institute', 'new', 'york', 'little', 'fish', 'big', 'apple', 'hand', 'gesture']</t>
  </si>
  <si>
    <t xml:space="preserve">  Come on, man. She goes to New York in like 10 minutes.</t>
  </si>
  <si>
    <t>['man', 'go', 'new', 'york', 'minute']</t>
  </si>
  <si>
    <t xml:space="preserve">  Itâ€™s not gonna take her 10 minutes to fax it, Jim. [to Pam] If I donâ€™t see you again, goodbye. Well, actually, Iâ€™ll see you when you give me the fax confirmation, so never mind.  </t>
  </si>
  <si>
    <t>['minute', 'fax', 'jim', 'pam', 'goodbye', 'actually', 'fax', 'confirmation', 'mind']</t>
  </si>
  <si>
    <t xml:space="preserve">  [exiting warehouse storage room] Ahh. We done good in there, half pint.</t>
  </si>
  <si>
    <t>['exit', 'warehouse', 'storage', 'room', 'half', 'pint']</t>
  </si>
  <si>
    <t xml:space="preserve">  Well, that was the last time, Dwight. I mean it.</t>
  </si>
  <si>
    <t>['time', 'dwight', 'mean']</t>
  </si>
  <si>
    <t xml:space="preserve">  No, no. I have a fiance I very much like!  </t>
  </si>
  <si>
    <t>['fiance']</t>
  </si>
  <si>
    <t xml:space="preserve">  [sees Pam and Jim through office window, runs out the office] Hey, hey! [falls down stairs, gets up, falls down again] Pam, Pam! Hey!</t>
  </si>
  <si>
    <t>['see', 'pam', 'jim', 'office', 'window', 'run', 'office', 'fall', 'stair', 'get', 'fall', 'pam', 'pam']</t>
  </si>
  <si>
    <t xml:space="preserve">  [frazzled and out of breath] I wrote you a goodbye poem. Itâ€™s really long. I left it up in my office. Could you just please wait till I go get it?</t>
  </si>
  <si>
    <t>['frazzle', 'breath', 'write', 'goodbye', 'poem', 'long', 'left', 'office', 'wait']</t>
  </si>
  <si>
    <t xml:space="preserve">  No. OK. Um, the last word is â€œseagulls.â€</t>
  </si>
  <si>
    <t>['word', 'seagull']</t>
  </si>
  <si>
    <t xml:space="preserve">  All right, callâ€“ [leans in to kiss Pam]</t>
  </si>
  <si>
    <t>['lean', 'kiss', 'pam']</t>
  </si>
  <si>
    <t xml:space="preserve">  Why havenâ€™t I proposed yet? Uh, actually Pam and I talked about it. And we just decided that, um â€” well, we didnâ€™t want to spend first three months of our engagement apart. And Pamâ€™s always said she doesnâ€™t want a long engagement. Something in her past, I guess. Iâ€™m not really sure of the whole story, but something about a guy who used to work hereâ€¦  </t>
  </si>
  <si>
    <t>['propose', 'actually', 'pam', 'talk', 'decide', 'want', 'spend', 'month', 'engagement', 'apart', 'pams', 'say', 'want', 'long', 'engagement', 'past', 'guess', 'sure', 'story', 'guy', 'work']</t>
  </si>
  <si>
    <t xml:space="preserve">  OK, no, no, no, no, no, no. Same places as last week.</t>
  </si>
  <si>
    <t>['place', 'week']</t>
  </si>
  <si>
    <t xml:space="preserve"> Yes, it does. No, this is about weight displacement. We have to have the same weight distribution. Right here. Here we go. Letâ€™s move that up. Here we go.</t>
  </si>
  <si>
    <t>['weight', 'displacement', 'weight', 'distribution', 'let']</t>
  </si>
  <si>
    <t xml:space="preserve">  I canâ€™t believe Iâ€™m saying this, but Michael is actually killing it with Holly. And I think I know why. Itâ€™s because Holly is kind of a major dork.  </t>
  </si>
  <si>
    <t>['believe', 'say', 'michael', 'actually', 'kill', 'holly', 'know', 'holly', 'kind', 'major', 'dork']</t>
  </si>
  <si>
    <t xml:space="preserve">  [rapping] Iâ€™m MC Mike Scott, and I am hot. Sheâ€™s DJ Jazzy Flax, and she is the best. All those sucker branches can suck our fat!</t>
  </si>
  <si>
    <t>['rap', 'mc', 'mike', 'scott', 'hot', 'dj', 'jazzy', 'flax', 'best', 'sucker', 'branch', 'suck', 'fat']</t>
  </si>
  <si>
    <t xml:space="preserve">  I donâ€™t really know Ronnie. But I have a feeling I will get to know her very well over the next few years, and eventually declare my love for her.  </t>
  </si>
  <si>
    <t>['know', 'ronnie', 'feel', 'know', 'year', 'eventually', 'declare', 'love']</t>
  </si>
  <si>
    <t xml:space="preserve">  Hi, Jan. Hello, baby. How are you? Good to see you. Whoâ€™s your daddy? You donâ€™t know who your daddy is, do you? No, you donâ€™t. [to Jan] Come on. Letâ€™s go in.  </t>
  </si>
  <si>
    <t>['jan', 'baby', 'who', 'daddy', 'know', 'daddy', 'jan', 'let']</t>
  </si>
  <si>
    <t xml:space="preserve">  When Michael told us that Jan was pregnant, he led us to believe that he was the father. By telling us that he was the father.  </t>
  </si>
  <si>
    <t>['michael', 'jan', 'pregnant', 'lead', 'believe', 'father', 'tell', 'father']</t>
  </si>
  <si>
    <t xml:space="preserve">  Listen, dummy! Itâ€™s not that hard. All you have to do is take the numbers from the sales report and type them into a master spreadsheet. A G.D. monkey could do it. I do not understand why you canâ€™t do it.</t>
  </si>
  <si>
    <t>['listen', 'dummy', 'hard', 'number', 'sale', 'report', 'type', 'master', 'spreadsheet', 'gd', 'monkey', 'understand']</t>
  </si>
  <si>
    <t xml:space="preserve">  Dangerous. Tacky. Sharks. Haunted. No.  </t>
  </si>
  <si>
    <t>['dangerous', 'tacky', 'shark', 'haunt']</t>
  </si>
  <si>
    <t xml:space="preserve">  [walking into storage room] Hurry, we have to make this fast.</t>
  </si>
  <si>
    <t>['walk', 'storage', 'room', 'hurry', 'fast']</t>
  </si>
  <si>
    <t xml:space="preserve">  I have a nice comforter and several cozy pillows. I usually read a chapter of a book, and itâ€™s lights out by 8:30. Thatâ€™s how I sleep at night!  </t>
  </si>
  <si>
    <t>['nice', 'comforter', 'cozy', 'pillow', 'usually', 'read', 'chapter', 'book', 'light', 'sleep', 'night']</t>
  </si>
  <si>
    <t xml:space="preserve">  All right, I am connecting and â€¦ you are not there. Did you install it right? How about this:  Go to applicationsâ€“</t>
  </si>
  <si>
    <t>['connect', 'install', 'application']</t>
  </si>
  <si>
    <t xml:space="preserve">  So what is going on, girl in the computer?</t>
  </si>
  <si>
    <t>['go', 'girl', 'computer']</t>
  </si>
  <si>
    <t xml:space="preserve">  Ceramics class. Then dinner by myself. Iâ€™m gonna watch HGTV and maybe go to Bungalow 8 with John Mayer.</t>
  </si>
  <si>
    <t>['ceramic', 'class', 'dinner', 'watch', 'hgtv', 'maybe', 'bungalow', 'john', 'mayer']</t>
  </si>
  <si>
    <t xml:space="preserve">  OK, can you turn the girl off please? Iâ€™m trying to get some work done.</t>
  </si>
  <si>
    <t>['turn', 'girl', 'try', 'work']</t>
  </si>
  <si>
    <t xml:space="preserve">  No way. No way. Pam Beesley. Hello. [picks up computer] Hey, everybody look, Pam. Pam, say hi. Say hi to Pam. Donâ€™t we all look skinny? Oh, oh, almost dropped you!</t>
  </si>
  <si>
    <t>['way', 'way', 'pam', 'beesley', 'pick', 'computer', 'everybody', 'look', 'pam', 'pam', 'pam', 'look', 'skinny', 'drop']</t>
  </si>
  <si>
    <t xml:space="preserve">  Can you put me down Iâ€™m getting a little nauseous?</t>
  </si>
  <si>
    <t>['get', 'little', 'nauseous']</t>
  </si>
  <si>
    <t xml:space="preserve">  Pam, Iâ€™d like you to meet Ronnie. We call her Rice-a-Ronnie. She is hilarious. She is wonderful, a beam of light in this dark, dark office. Not really so much. All she does is plop herself down there and answer phones all day.</t>
  </si>
  <si>
    <t>['pam', 'meet', 'ronnie', 'ricearonnie', 'hilarious', 'wonderful', 'beam', 'light', 'dark', 'dark', 'office', 'plop', 'answer', 'phone']</t>
  </si>
  <si>
    <t xml:space="preserve">  Oh, calm down, weirdo. Itâ€™s just a joke. Sheâ€™s such a weirdo! You know what? My real beef with her, though, Pam? She canâ€™t find those little colored paper clips that I like so much. Will you help her find them, please?</t>
  </si>
  <si>
    <t>['calm', 'weirdo', 'joke', 'weirdo', 'know', 'real', 'beef', 'pam', 'little', 'color', 'paper', 'clip', 'help']</t>
  </si>
  <si>
    <t xml:space="preserve">  Letâ€™s go. We are following Pam to the supply shelf. Let us go.  </t>
  </si>
  <si>
    <t>['let', 'follow', 'pam', 'supply', 'shelf']</t>
  </si>
  <si>
    <t xml:space="preserve">  New York is so exciting. I love my classes. The cityâ€™s awesome. Um, can you give me back to Jim now, please?  </t>
  </si>
  <si>
    <t>['new', 'york', 'excite', 'love', 'class', 'city', 'awesome', 'jim']</t>
  </si>
  <si>
    <t xml:space="preserve">  OK, everybody, letâ€™s suck in our guts.</t>
  </si>
  <si>
    <t>['everybody', 'let', 'suck', 'gut']</t>
  </si>
  <si>
    <t xml:space="preserve">  Come on, Bernard. [Andy spits on floor as warehouse worker walks past]</t>
  </si>
  <si>
    <t>['bernard', 'andy', 'spit', 'floor', 'warehouse', 'worker', 'walk', 'past']</t>
  </si>
  <si>
    <t xml:space="preserve">  Cake? Who suggested cake? [Angela points to Phyllis]</t>
  </si>
  <si>
    <t>['cake', 'suggest', 'cake', 'angela', 'point', 'phyllis']</t>
  </si>
  <si>
    <t xml:space="preserve">  Are you kidding me? We only lost one pound, Phyllis.  </t>
  </si>
  <si>
    <t>['kid', 'lose', 'pound', 'phyllis']</t>
  </si>
  <si>
    <t xml:space="preserve">  What is wrong with these people? They have no willpower. I went â€” I once went 28 years without having sex. And then again for seven years.  </t>
  </si>
  <si>
    <t>['wrong', 'people', 'willpower', 'go', 'go', 'year', 'sex', 'seven', 'year']</t>
  </si>
  <si>
    <t xml:space="preserve">  Does anyone have any idea what the number one cause of death is in this country?</t>
  </si>
  <si>
    <t>['idea', 'number', 'cause', 'death', 'country']</t>
  </si>
  <si>
    <t xml:space="preserve">  Thank you. Holly is right. People, this is not just about winning some extra vacation days. This is about a very cool HR initiative that if we donâ€™t follow, we are all going to die of obesity. So how much are we gonna lose?</t>
  </si>
  <si>
    <t>['thank', 'holly', 'people', 'win', 'extra', 'vacation', 'day', 'cool', 'hr', 'initiative', 'follow', 'go', 'die', 'obesity', 'lose']</t>
  </si>
  <si>
    <t xml:space="preserve">  Yes, all right. Who else? [to Angela] Can I put you down for 10 pounds?</t>
  </si>
  <si>
    <t>['angela', 'pound']</t>
  </si>
  <si>
    <t xml:space="preserve">  No. My doctor wants me to gain weight.</t>
  </si>
  <si>
    <t>['doctor', 'want', 'gain', 'weight']</t>
  </si>
  <si>
    <t xml:space="preserve">  If you gain weight, you will die. I want you to live forever. I want us all to live forever. How? How are we going to do this?</t>
  </si>
  <si>
    <t>['gain', 'weight', 'die', 'want', 'live', 'forever', 'want', 'live', 'forever', 'go']</t>
  </si>
  <si>
    <t xml:space="preserve">  This is how weâ€™re gonna do it. Five pounds. Iâ€™m asking each of you to lose five pounds. That plus Jimâ€™s 65 will give us a very good chance at winning this thing.  </t>
  </si>
  <si>
    <t>['pound', 'ask', 'lose', 'pound', 'plus', 'jims', 'chance', 'win']</t>
  </si>
  <si>
    <t xml:space="preserve">  All right, Iâ€™m taking off.</t>
  </si>
  <si>
    <t xml:space="preserve">  Wait a second. [removes condom from wallet, throws it to Jim] I donâ€™t want you to end up with a surprise pregnancy like me.</t>
  </si>
  <si>
    <t>['wait', 'second', 'remove', 'condom', 'wallet', 'throw', 'jim', 'want', 'end', 'surprise', 'pregnancy']</t>
  </si>
  <si>
    <t xml:space="preserve">  That is very important to me, so â€” I have work to do. Just do it. [walks away]</t>
  </si>
  <si>
    <t>['important', 'work', 'walk', 'away']</t>
  </si>
  <si>
    <t xml:space="preserve">  I know I havenâ€™t made this easy on you. [Dwight comes out of storage room alone, looks at watch.]  </t>
  </si>
  <si>
    <t>['know', 'easy', 'dwight', 'come', 'storage', 'room', 'look', 'watch']</t>
  </si>
  <si>
    <t xml:space="preserve">  Hi. [they kiss] Mmm. â€˜Causeâ€“ [looks toward camera]</t>
  </si>
  <si>
    <t>['kiss', 'mmm', 'cause', 'look', 'camera']</t>
  </si>
  <si>
    <t xml:space="preserve">  Oh, thatâ€™s so rude of me. Have you seen, um, Pamâ€™s new art? Itâ€™s right there. Check it out. [closes door]  </t>
  </si>
  <si>
    <t>['rude', 'see', 'pams', 'new', 'art', 'check', 'close', 'door']</t>
  </si>
  <si>
    <t xml:space="preserve">  [music playing] Itâ€™s a pretty lame party.</t>
  </si>
  <si>
    <t>['music', 'play', 'pretty', 'lame', 'party']</t>
  </si>
  <si>
    <t xml:space="preserve">  [watching baseball game on TV] Some girl came into Pamâ€™s room crying about her roommate stealing her soy milk. So Iâ€™m in here waiting it out.  </t>
  </si>
  <si>
    <t>['watch', 'baseball', 'game', 'tv', 'girl', 'come', 'pams', 'room', 'cry', 'roommate', 'steal', 'soy', 'milk', 'wait']</t>
  </si>
  <si>
    <t xml:space="preserve">  You know what we should do? We should have a party and not invite them.</t>
  </si>
  <si>
    <t>['know', 'party', 'invite']</t>
  </si>
  <si>
    <t xml:space="preserve">  Um, I think youâ€™ll have fun. Men from Scranton are handsome, and they know how to show a woman a good time.</t>
  </si>
  <si>
    <t>['fun', 'men', 'scranton', 'handsome', 'know', 'woman', 'time']</t>
  </si>
  <si>
    <t xml:space="preserve">  Not that guy who murdered his mother. He was not so handsome. Also Kevin.</t>
  </si>
  <si>
    <t>['guy', 'murder', 'mother', 'handsome', 'kevin']</t>
  </si>
  <si>
    <t xml:space="preserve">  You know what? Weâ€™re pretty much done here today. Why donâ€™t you just take off early?</t>
  </si>
  <si>
    <t>['know', 'pretty', 'today', 'early']</t>
  </si>
  <si>
    <t xml:space="preserve">  Oh, Holly doesnâ€™t need luck. Everyone that meets her instantly loves her.  </t>
  </si>
  <si>
    <t>['holly', 'need', 'luck', 'meet', 'instantly', 'love']</t>
  </si>
  <si>
    <t xml:space="preserve">  OK, everybody. Phyllis, did I or did I not say fruit?</t>
  </si>
  <si>
    <t>['everybody', 'phyllis', 'fruit']</t>
  </si>
  <si>
    <t xml:space="preserve">  You know, weâ€™re gonna have to try a little harder if we are going to win this thing.</t>
  </si>
  <si>
    <t>['know', 'try', 'little', 'harder', 'go', 'win']</t>
  </si>
  <si>
    <t xml:space="preserve">  Happy Birthday, Stanley! [kicks cake onto Michael]  </t>
  </si>
  <si>
    <t>['happy', 'birthday', 'stanley', 'kick', 'cake', 'michael']</t>
  </si>
  <si>
    <t xml:space="preserve">  Ronnie was bleh.  Things were at an all time sad here.  But then I got an e-mail from Ryan, that he was coming back to town.  And I called the temp agency and I told them I will pay you any amount, just give me Ryan Howard.  Give him to me.  I want him.  I need him.  </t>
  </si>
  <si>
    <t>['ronnie', 'bleh', 'thing', 'time', 'sad', 'email', 'ryan', 'come', 'town', 'call', 'temp', 'agency', 'pay', 'ryan', 'howard', 'want', 'need']</t>
  </si>
  <si>
    <t xml:space="preserve">  Well thatâ€™s great.  [shakes Ryanâ€™s hand] Youâ€™re talking about your court ordered community service?</t>
  </si>
  <si>
    <t>['great', 'shake', 'ryans', 'hand', 'talk', 'court', 'order', 'community', 'service']</t>
  </si>
  <si>
    <t xml:space="preserve">  Hey, you know what?  I canâ€™t do this by myself people!  Kelly and I are the only ones who have either passed out or almost passed out. [flails his arms]</t>
  </si>
  <si>
    <t>['know', 'people', 'kelly', 'one', 'pass', 'pass', 'flail', 'arm']</t>
  </si>
  <si>
    <t xml:space="preserve">   [struggling to speak] Mmmâ€” mmmâ€¦  Umâ€¦  </t>
  </si>
  <si>
    <t>['struggle', 'speak', 'mmm', 'mmm']</t>
  </si>
  <si>
    <t xml:space="preserve">  I should have been lovers with her first and then friends.  That was terrible advice.  Terrible advice!  You know my seduction method.  I like to get in there and get my hands dirty! Whâ€”  You sabotaged me.  You sabotaged me, man!  </t>
  </si>
  <si>
    <t>['lover', 'friend', 'terrible', 'advice', 'terrible', 'advice', 'know', 'seduction', 'method', 'hand', 'dirty', 'wh', 'sabotage', 'sabotage', 'man']</t>
  </si>
  <si>
    <t xml:space="preserve">  Attention!  Attention!  We only have a few weeks left.  [looking at Phyllis]  And most of you are just as fat as the day we began.</t>
  </si>
  <si>
    <t>['attention', 'attention', 'week', 'left', 'look', 'phyllis', 'fat', 'begin']</t>
  </si>
  <si>
    <t xml:space="preserve">  This is what Iâ€™m gonna do.  Iâ€™m gonna randomly select three names and these three people will get liposuction.  Uhhhhh Stanley, Phyllis, Kevin.  And you will be responsible for your own medical bills.  </t>
  </si>
  <si>
    <t>['randomly', 'select', 'name', 'people', 'liposuction', 'uhhhhh', 'stanley', 'phyllis', 'kevin', 'responsible', 'medical', 'bill']</t>
  </si>
  <si>
    <t xml:space="preserve">  Hello Phyllis.  Do you have a minute?  Listen.  Iâ€™m really sorryâ€¦ about what I said before.  Ok?  I was way out of line.</t>
  </si>
  <si>
    <t>['phyllis', 'minute', 'listen', 'sorry', 'say', 'way', 'line']</t>
  </si>
  <si>
    <t xml:space="preserve">  But you know what, I want to make it up to you.  There is a sure fire sale, but itâ€™s a two man job.  Interested?</t>
  </si>
  <si>
    <t>['know', 'want', 'sure', 'sale', 'man', 'job', 'interested']</t>
  </si>
  <si>
    <t xml:space="preserve">  [sighs] Sixty â€“ forty.  Hm? [they shake hands]  Iâ€™ll drive.  </t>
  </si>
  <si>
    <t>['sigh', 'hm', 'shake', 'hand', 'drive']</t>
  </si>
  <si>
    <t xml:space="preserve">  Probably the weirdest thing about Pam being gone would be lunchâ€¦ actually.  But um, it will force me to become acquaintances with people I considerâ€¦ coworkers.  </t>
  </si>
  <si>
    <t>['probably', 'weird', 'pam', 'go', 'lunch', 'actually', 'force', 'acquaintance', 'people', 'consider', 'coworkers']</t>
  </si>
  <si>
    <t xml:space="preserve">  Hey!  Jim! Um, listen, can I call you back in a little bit?  I made friends!  </t>
  </si>
  <si>
    <t>['jim', 'listen', 'little', 'bit', 'friend']</t>
  </si>
  <si>
    <t xml:space="preserve">  And you burned over a thousand calories walking home.  And this branch just got a little bit closer to winning the contest.  Phyllis Vance, ladies and gentlemen! [claps]</t>
  </si>
  <si>
    <t>['burn', 'thousand', 'calorie', 'walk', 'home', 'branch', 'little', 'bit', 'closer', 'win', 'contest', 'phyllis', 'vance', 'lady', 'gentleman', 'clap']</t>
  </si>
  <si>
    <t xml:space="preserve">  Yeah, I took your purse.  What are you worried about?  [Phyllis storms to her desk, picks up phone and dials]  You look great.  I can definitely see the difference. </t>
  </si>
  <si>
    <t>['take', 'purse', 'worried', 'phyllis', 'storm', 'desk', 'pick', 'phone', 'dial', 'look', 'great', 'definitely', 'difference']</t>
  </si>
  <si>
    <t xml:space="preserve">  [in a fat suit, speaking in his Michael Clump voice] Ohhhh!  Bang!  Boom!  Say Clump! Why hello everybody!</t>
  </si>
  <si>
    <t>['fat', 'suit', 'speak', 'michael', 'clump', 'voice', 'ohhhh', 'bang', 'boom', 'clump', 'everybody']</t>
  </si>
  <si>
    <t xml:space="preserve">  I say, I say, I say, I say down Holly! Iâ€™ll take it from here. I am beautiful. [hangs pictures of fat people on the wall, including two fat people on a bike, the Ghostbusters Marshmallow Man, Elvis, Martin Lawrence in Big Mammaâ€™s House, Jabba the Hutt, and a fat pig] They are beautiful. He is beautiful.  This big fat pig is beautiful.  </t>
  </si>
  <si>
    <t>['holly', 'beautiful', 'hang', 'picture', 'fat', 'people', 'wall', 'include', 'fat', 'people', 'bike', 'ghostbusters', 'marshmallow', 'man', 'elvis', 'martin', 'lawrence', 'big', 'mamma', 'house', 'jabba', 'hutt', 'fat', 'pig', 'beautiful', 'beautiful', 'big', 'fat', 'pig', 'beautiful']</t>
  </si>
  <si>
    <t xml:space="preserve">  Itâ€™s my sumo suit.  I just didnâ€™t inflate it all the way.  I am so glad that I bought instead of rented.  </t>
  </si>
  <si>
    <t>['sumo', 'suit', 'inflate', 'way', 'glad', 'bought', 'instead', 'rent']</t>
  </si>
  <si>
    <t xml:space="preserve">  Body image.  We are here because there is something wrong with society.</t>
  </si>
  <si>
    <t>['body', 'image', 'wrong', 'society']</t>
  </si>
  <si>
    <t xml:space="preserve">  See, youâ€™re always saying thereâ€™s something wrong with society, butâ€¦ maybe thereâ€™s something wrong with you.</t>
  </si>
  <si>
    <t>['say', 'there', 'wrong', 'society', 'maybe', 'there', 'wrong']</t>
  </si>
  <si>
    <t xml:space="preserve">  If itâ€™s me, then society made me that way.  Now, I know a lot of you are probably asking yourself, â€œWhy are you dressed in a plus sized suit?â€</t>
  </si>
  <si>
    <t>['society', 'way', 'know', 'probably', 'ask', 'dress', 'plus', 'size', 'suit']</t>
  </si>
  <si>
    <t xml:space="preserve">  How dare you! Michael Clump is a celebration of fat people.</t>
  </si>
  <si>
    <t>['dare', 'michael', 'clump', 'celebration', 'fat', 'people']</t>
  </si>
  <si>
    <t xml:space="preserve">  No, no, no, it goes, it goesâ€¦ look, â€œI say, I say, I say, Iâ€™ll sit on you!â€</t>
  </si>
  <si>
    <t>['go', 'go', 'look', 'sit']</t>
  </si>
  <si>
    <t xml:space="preserve">  No, no, no, NO, no!  You know what?  Fat people are not monsters!  Why donâ€™t you guys have a little more sensitivity to the subject.  Bang!  Boom!  Case in point!  Look at the outside of this building.  It is ugly.  But you come insideâ€¦ and it is beautiful.  Just like this unappealing fat suit.  Inside is a rather handsome, sexy, man.</t>
  </si>
  <si>
    <t>['know', 'fat', 'people', 'monster', 'guy', 'little', 'sensitivity', 'subject', 'bang', 'boom', 'case', 'point', 'look', 'outside', 'building', 'ugly', 'inside', 'beautiful', 'unappealing', 'fat', 'suit', 'inside', 'handsome', 'sexy', 'man']</t>
  </si>
  <si>
    <t xml:space="preserve">  Hey!  Why donâ€™t you just sit down, please?</t>
  </si>
  <si>
    <t xml:space="preserve">  Weâ€™re doing this because of you.  So why donâ€™t you just go stand somewhere else.  [to Ryan] Hey.  Hey.  You shaved?</t>
  </si>
  <si>
    <t>['stand', 'ryan', 'shave']</t>
  </si>
  <si>
    <t xml:space="preserve">  Dwight, I would like you to apologize to this beautiful, beautiful woman for forcing her to walk five miles, which for her is basically a death march.</t>
  </si>
  <si>
    <t>['dwight', 'apologize', 'beautiful', 'beautiful', 'woman', 'force', 'walk', 'mile', 'basically', 'death', 'march']</t>
  </si>
  <si>
    <t xml:space="preserve">  Ok Phyllis, thank Dwight first.</t>
  </si>
  <si>
    <t>['phyllis', 'thank', 'dwight']</t>
  </si>
  <si>
    <t xml:space="preserve">  Youâ€™re right, youâ€™re right.  Just, Dwight, do it.  Just say it ok.</t>
  </si>
  <si>
    <t xml:space="preserve">  [exhales] I apologize for creating a ruse which forced you to exercise. </t>
  </si>
  <si>
    <t>['exhales', 'apologize', 'create', 'ruse', 'force', 'exercise']</t>
  </si>
  <si>
    <t xml:space="preserve">  Finally.  Right?  Ok, Phyllis you must be exhausted from standing on those gams.  Why donâ€™t you have a seat?  [Phyllis sits] Letâ€™s all clap at Phyllis. [everyone claps] Ok!  [in Michael Clump voice]  When Michael Clump wants to remind you [normal voice] that corporateâ€¦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Sheâ€™s a beautiful Indian woman.  Why?  What makes her beautiful?</t>
  </si>
  <si>
    <t>['finally', 'phyllis', 'exhaust', 'stand', 'gam', 'seat', 'phyllis', 'sits', 'let', 'clap', 'phyllis', 'clap', 'michael', 'clump', 'voice', 'michael', 'clump', 'want', 'remind', 'normal', 'voice', 'corporate', 'idea', 'urge', 'lose', 'weight', 'importantly', 'contest', 'healthy', 'order', 'healthy', 'eat', 'kelly', 'kelly', 'kneel', 'kelly', 'dwight', 'try', 'help', 'michael', 'shout', 'gibberish', 'kelly', 'want', 'stand', 'chair', 'stand', 'chair', 'stand', 'stand', 'stand', 'somebody', 'help', 'kelly', 'stand', 'chair', 'want', 'look', 'beautiful', 'indian', 'woman', 'make', 'beautiful']</t>
  </si>
  <si>
    <t xml:space="preserve">  Kelly, will you just agree to stop this mess and stop trying to kill yourself?</t>
  </si>
  <si>
    <t>['kelly', 'agree', 'stop', 'mess', 'stop', 'try', 'kill']</t>
  </si>
  <si>
    <t xml:space="preserve">  I want you to know.  Kelly, look at me!   I want you to know that you are beautiful.  You are truly, truly beautiful.  Give me a hug.  [Michael hugs Kelly, his head in her chest] Mmmmmm.  </t>
  </si>
  <si>
    <t>['want', 'know', 'kelly', 'look', 'want', 'know', 'beautiful', 'truly', 'truly', 'beautiful', 'hug', 'michael', 'hug', 'kelly', 'head', 'chest', 'mmmmmm']</t>
  </si>
  <si>
    <t xml:space="preserve">  Summers going great.  Just spent two hours listening to Michael Clump.  I have a weird pain in my left side that Iâ€™m convinced is an ulcer.  My girlfriend lives in New York and I havenâ€™t seen her in 10 days.  Howâ€™s your summer?  </t>
  </si>
  <si>
    <t>['summer', 'go', 'great', 'spent', 'hour', 'listen', 'michael', 'clump', 'weird', 'pain', 'left', 'convince', 'ulcer', 'girlfriend', 'life', 'new', 'york', 'see', 'day', 'hows', 'summer']</t>
  </si>
  <si>
    <t xml:space="preserve">  Hey Ryan, look.  Shaved off my goatee.  I am goateeless.  We are the goateeless brothers. </t>
  </si>
  <si>
    <t>['ryan', 'look', 'shave', 'goatee', 'goateeless', 'goateeless', 'brother']</t>
  </si>
  <si>
    <t xml:space="preserve">  Ahaha, Yep! [Dwight looks down depressingly and rubs his new goatee]</t>
  </si>
  <si>
    <t>['ahaha', 'yep', 'dwight', 'look', 'depressingly', 'rub', 'new', 'goatee']</t>
  </si>
  <si>
    <t xml:space="preserve">  So as it turns out, tonight is my nephews T-ball game and I kinda missed the first three, soâ€¦</t>
  </si>
  <si>
    <t>['turn', 'tonight', 'nephew', 'tball', 'game', 'kinda', 'miss']</t>
  </si>
  <si>
    <t xml:space="preserve">  Youâ€™ve already disappointed him so much.  He canâ€™t be expecting a lot from you.</t>
  </si>
  <si>
    <t>['disappointed', 'expect']</t>
  </si>
  <si>
    <t xml:space="preserve">  I do not!  I do not say â€œHiâ€ Pam!</t>
  </si>
  <si>
    <t xml:space="preserve">  Iâ€¦ listen, umm, weâ€™re still good for this weekend, right?  </t>
  </si>
  <si>
    <t>['listen', 'weekend']</t>
  </si>
  <si>
    <t xml:space="preserve">  No football games, recitals, karate tournaments.</t>
  </si>
  <si>
    <t>['football', 'game', 'recital', 'karate', 'tournament']</t>
  </si>
  <si>
    <t xml:space="preserve">  Ok, well played.  Neither of usâ€™ll write the other up for not working.</t>
  </si>
  <si>
    <t>['played', 'usll', 'write', 'work']</t>
  </si>
  <si>
    <t xml:space="preserve">  Yeah, oh, hey.  Did he call?</t>
  </si>
  <si>
    <t xml:space="preserve">  No no, did, I heard you talking to Oscar about that guy.  What, what happened?  Did he call?</t>
  </si>
  <si>
    <t>['heard', 'talk', 'oscar', 'guy', 'happen']</t>
  </si>
  <si>
    <t xml:space="preserve">  I dunno.  I always call everybody back right away.  Heâ€™ll call back though.  Give him until the end of the day, heâ€™ll call.  If he doesnâ€™t, he is loco.</t>
  </si>
  <si>
    <t>['dunno', 'everybody', 'away', 'hell', 'end', 'hell', 'loco']</t>
  </si>
  <si>
    <t xml:space="preserve">  [Kelly eating in the break room] Hey, is that healthy food?</t>
  </si>
  <si>
    <t>['kelly', 'eat', 'break', 'room', 'healthy', 'food']</t>
  </si>
  <si>
    <t xml:space="preserve">  Weâ€™re trying to win a contest here, Kelly.  Please?</t>
  </si>
  <si>
    <t>['try', 'win', 'contest', 'kelly']</t>
  </si>
  <si>
    <t xml:space="preserve">  Hey, Michael.  I just scheduled lunch with a client so I might be back a little late.</t>
  </si>
  <si>
    <t>['michael', 'schedule', 'lunch', 'client', 'little', 'late']</t>
  </si>
  <si>
    <t xml:space="preserve">  Ok, that is fine.  Just water, and be back by weigh-in, ok?</t>
  </si>
  <si>
    <t>['fine', 'water', 'weighin']</t>
  </si>
  <si>
    <t xml:space="preserve">  [sprays the inside of the vending machine with bug spray]  </t>
  </si>
  <si>
    <t>['spray', 'inside', 'vend', 'machine', 'bug', 'spray']</t>
  </si>
  <si>
    <t xml:space="preserve">  I hate to even ask because you have been so accommodating about all the wedding stuff.</t>
  </si>
  <si>
    <t>['hate', 'ask', 'accommodate', 'wedding', 'stuff']</t>
  </si>
  <si>
    <t xml:space="preserve">  Is there any way our first dance can be to my favorite song, The Little Drummer Boy?</t>
  </si>
  <si>
    <t>['way', 'dance', 'favorite', 'song', 'little', 'drummer', 'boy']</t>
  </si>
  <si>
    <t xml:space="preserve">  I donâ€™t know if I want your old college a capella group to be our wedding band.</t>
  </si>
  <si>
    <t>['know', 'want', 'old', 'college', 'capella', 'group', 'wedding', 'band']</t>
  </si>
  <si>
    <t xml:space="preserve">  [Angela dials the phone] Letâ€™s talk about this later. [Dwightâ€™s pager buzzes]</t>
  </si>
  <si>
    <t>['angela', 'dial', 'phone', 'let', 'talk', 'later', 'dwights', 'pager', 'buzz']</t>
  </si>
  <si>
    <t xml:space="preserve">  Hey!  This is not half-way!  I did the math.  I had to drive way longer than you.  Montclair would have been closer, so you have to buy lunch.</t>
  </si>
  <si>
    <t>['halfway', 'math', 'drive', 'way', 'longer', 'montclair', 'closer', 'buy', 'lunch']</t>
  </si>
  <si>
    <t xml:space="preserve">  I have to say, I think the problem with that whole thingâ€¦</t>
  </si>
  <si>
    <t>['problem']</t>
  </si>
  <si>
    <t xml:space="preserve">  I know.  I love Counting Crows.</t>
  </si>
  <si>
    <t>['know', 'love', 'counting', 'crow']</t>
  </si>
  <si>
    <t xml:space="preserve">  Thatâ€™s a shame.  A shame to waste these.  I want to buy them from you.</t>
  </si>
  <si>
    <t>['shame', 'shame', 'waste', 'want', 'buy']</t>
  </si>
  <si>
    <t xml:space="preserve">  I do.  No.  I do.  I, I want to.  Trust me.  I really do.</t>
  </si>
  <si>
    <t>['want', 'trust']</t>
  </si>
  <si>
    <t xml:space="preserve">  Alright.  Alright!  [tears up tickets]  Just, I want you to just forget about him, ok?  Case closed.  Umm, can I pay you tomorrow?  I have like a 60 dollar limit on my ATM, soâ€¦</t>
  </si>
  <si>
    <t>['tear', 'ticket', 'want', 'forget', 'case', 'close', 'pay', 'tomorrow', 'dollar', 'limit', 'atm']</t>
  </si>
  <si>
    <t xml:space="preserve">  What are you smiling about there smiley pants?  Youâ€™re late.</t>
  </si>
  <si>
    <t>['smile', 'smiley', 'pant', 'late']</t>
  </si>
  <si>
    <t xml:space="preserve">  Nonono, no, no, I donâ€™t want to hear moaning.  This is a good day.  You guys accomplished something big.  You lost a ton of weight, literally.  A lot of weight.  And I donâ€™t care what any stupid scale says.  You guys are all gigantic losers.  </t>
  </si>
  <si>
    <t>['nonono', 'want', 'hear', 'moan', 'guy', 'accomplish', 'big', 'lose', 'ton', 'weight', 'literally', 'weight', 'care', 'stupid', 'scale', 'say', 'guy', 'gigantic', 'loser']</t>
  </si>
  <si>
    <t xml:space="preserve"> Look what just arrived from the Nashua branch.  [reads from card attached to gift basket] â€œHereâ€™s something to enjoy on your three non-vacation days.  Nashua branch.â€ Can I send them a dead deer?</t>
  </si>
  <si>
    <t>['look', 'arrive', 'nashua', 'branch', 'read', 'card', 'attach', 'gift', 'basket', 'here', 'enjoy', 'nonvacation', 'day', 'nashua', 'branch', 'send', 'dead', 'deer']</t>
  </si>
  <si>
    <t xml:space="preserve"> No, you know what weâ€™re gonna do?  Weâ€™re gonna take that and we are going to us it as a reward for the end of our competition.  </t>
  </si>
  <si>
    <t>['know', 'go', 'reward', 'end', 'competition']</t>
  </si>
  <si>
    <t xml:space="preserve"> My dream vacation?  I sleep in, putter around the farm, go fishing for a few hours, take a long run in the forest, check the traps.  Then the sun comes up and I head into work, which is empty, because everyone else is out of town on vacation.  </t>
  </si>
  <si>
    <t>['dream', 'vacation', 'sleep', 'putter', 'farm', 'fishing', 'hour', 'long', 'run', 'forest', 'check', 'trap', 'sun', 'come', 'head', 'work', 'town', 'vacation']</t>
  </si>
  <si>
    <t xml:space="preserve"> Hello, hello.  Hey!  Your face is almost back to normal.</t>
  </si>
  <si>
    <t>['face', 'normal']</t>
  </si>
  <si>
    <t xml:space="preserve"> Hey, Oscar!  Come on, letâ€™s go!</t>
  </si>
  <si>
    <t>['oscar', 'let']</t>
  </si>
  <si>
    <t xml:space="preserve"> I am suspending you without pay for the rest of the year.</t>
  </si>
  <si>
    <t>['suspend', 'pay', 'rest', 'year']</t>
  </si>
  <si>
    <t xml:space="preserve"> Okay, no, I am not.  Dwight! [Dwight runs into Michaelâ€™s office]  I want you to take Jimâ€™s chair.  No!  No!  His chair at his desk.  He gets it back on Friday.</t>
  </si>
  <si>
    <t>['dwight', 'dwight', 'run', 'michael', 'office', 'want', 'jims', 'chair', 'chair', 'desk', 'get', 'friday']</t>
  </si>
  <si>
    <t xml:space="preserve"> [sitting on a stack of paper] Yeah, well, if youâ€™re only free till three on Sunday and I canâ€™t get there till one, then itâ€™s gonna be pretty tight.  </t>
  </si>
  <si>
    <t>['sit', 'stack', 'paper', 'free', 'sunday', 'pretty', 'tight']</t>
  </si>
  <si>
    <t xml:space="preserve"> [as Dwight tries to take paper out from under him] Hey, can you not?</t>
  </si>
  <si>
    <t>['dwight', 'try', 'paper']</t>
  </si>
  <si>
    <t xml:space="preserve"> Can you not?  No sitting devices, Michaelâ€™s rules.</t>
  </si>
  <si>
    <t>['sit', 'device', 'michael', 'rule']</t>
  </si>
  <si>
    <t xml:space="preserve"> No, no, no, definitely, definitely.  Yes.  Next weekend, then.  All right!  I love you, too.</t>
  </si>
  <si>
    <t>['definitely', 'definitely', 'weekend', 'love']</t>
  </si>
  <si>
    <t xml:space="preserve"> Gah! [tries to dislodge paper with his feet]   </t>
  </si>
  <si>
    <t>['gah', 'try', 'dislodge', 'paper', 'foot']</t>
  </si>
  <si>
    <t xml:space="preserve">  Youâ€™reâ€¦you know what?  I read in one of those books that youâ€™re not even supposed to give foot massages because it can induce labor.</t>
  </si>
  <si>
    <t>['know', 'read', 'book', 'suppose', 'foot', 'massage', 'induce', 'labor']</t>
  </si>
  <si>
    <t xml:space="preserve"> When Michael told us that Jan was pregnant, he led us all to believe that he was the fatherâ€¦ by telling us he was the father.  But then we got this e-mail from Jan.  [waves paper and reads from it] â€œHi, everyone!  Jan here, writing to share some wonderful news and to quash a rumor.  First, the great news â€“ I am expecting.  The beautiful baby inside me will be ready to meet the world this fall just a few months before the launch of the new Serenity by Jan line (shameless plug, I know, donâ€™t hate me, LOL).  Anyway, I also wanted to clarify that the father is not anyone that you or I have ever met.  Remember, no matter how excited someone is about my baby, it does not make them the father.  Best, Jan.  P.S. Hope to ship you something soon.â€  </t>
  </si>
  <si>
    <t>['michael', 'jan', 'pregnant', 'lead', 'believe', 'father', 'tell', 'father', 'email', 'jan', 'wave', 'paper', 'read', 'jan', 'write', 'share', 'wonderful', 'news', 'quash', 'rumor', 'great', 'news', 'expect', 'beautiful', 'baby', 'inside', 'ready', 'meet', 'world', 'fall', 'month', 'launch', 'new', 'serenity', 'jan', 'line', 'shameless', 'plug', 'know', 'hate', 'want', 'clarify', 'father', 'met', 'remember', 'matter', 'excite', 'baby', 'father', 'best', 'jan', 'p', 'hope', 'ship', 'soon']</t>
  </si>
  <si>
    <t xml:space="preserve"> I canâ€™t wait to be a father.  Iâ€™m going to smother that baby.  </t>
  </si>
  <si>
    <t>['wait', 'father', 'go', 'smother', 'baby']</t>
  </si>
  <si>
    <t xml:space="preserve"> I really, I donâ€™t want to get panty liners, pleaseâ€¦</t>
  </si>
  <si>
    <t>['want', 'panty', 'liner']</t>
  </si>
  <si>
    <t xml:space="preserve"> Yeah. [Jan starts to get up] Easy there, old girl. [tries to help her]</t>
  </si>
  <si>
    <t>['jan', 'start', 'easy', 'old', 'girl', 'try', 'help']</t>
  </si>
  <si>
    <t xml:space="preserve"> [as Jan leaves room] Careful.  Hmm.  She was a keeper.</t>
  </si>
  <si>
    <t>['jan', 'leaf', 'room', 'careful', 'keeper']</t>
  </si>
  <si>
    <t xml:space="preserve"> No, donâ€™t.  Iâ€™m mad at them.</t>
  </si>
  <si>
    <t>['mad']</t>
  </si>
  <si>
    <t xml:space="preserve"> Ah.  Thatâ€¦ they might be off the hook for because Iâ€¦ didnâ€™t tell them.</t>
  </si>
  <si>
    <t>['hook', 'tell']</t>
  </si>
  <si>
    <t xml:space="preserve"> I just didnâ€™t, you know, want a deal.</t>
  </si>
  <si>
    <t>['know', 'want', 'deal']</t>
  </si>
  <si>
    <t xml:space="preserve"> OK.  You know what?  Here we go. [stands up] Uh, everybody?  I just want to make an announcement.  Pam and I are engaged.</t>
  </si>
  <si>
    <t>['know', 'stand', 'everybody', 'want', 'announcement', 'pam', 'engage']</t>
  </si>
  <si>
    <t xml:space="preserve"> That was Roy.  She was engaged to Roy.</t>
  </si>
  <si>
    <t>['roy', 'engage', 'roy']</t>
  </si>
  <si>
    <t xml:space="preserve"> [raises hand] Sheâ€™s not a virgin, you know.</t>
  </si>
  <si>
    <t>['raise', 'hand', 'virgin', 'know']</t>
  </si>
  <si>
    <t xml:space="preserve"> [walking in] Whatâ€™s going on?</t>
  </si>
  <si>
    <t>['walk', 'go']</t>
  </si>
  <si>
    <t xml:space="preserve"> No, nothing.  Nothing Michael!  Just saying hi. [Michael waves â€œhiâ€ at the phone]</t>
  </si>
  <si>
    <t>['michael', 'say', 'michael', 'wave', 'phone']</t>
  </si>
  <si>
    <t xml:space="preserve"> [trying to assist Michael, who is trying to press play on a CD player] I got it, I got it. [Olivia Newton-Johnâ€™s â€œLetâ€™s Get Physicalâ€ starts to play as Holly and Michael jog into the meeting room, dancing]</t>
  </si>
  <si>
    <t>['try', 'assist', 'michael', 'try', 'press', 'play', 'cd', 'player', 'olivia', 'newtonjohns', 'let', 'physical', 'start', 'play', 'holly', 'michael', 'jog', 'meeting', 'room', 'dance']</t>
  </si>
  <si>
    <t xml:space="preserve"> â€œWhy are you helping her?  Youâ€™re not even dating.â€  Sheâ€™s my friendâ€¦ andâ€¦ ultimately my strategy is to merge this into a relationshipâ€¦ without her even knowing. Uhâ€¦  </t>
  </si>
  <si>
    <t>['help', 'date', 'friend', 'ultimately', 'strategy', 'merge', 'relationship', 'know']</t>
  </si>
  <si>
    <t xml:space="preserve"> Ok, letâ€™s give it for Missâ€¦ Holly Flaaaax! [everyone claps]</t>
  </si>
  <si>
    <t>['let', 'miss', 'holly', 'flaaaax', 'clap']</t>
  </si>
  <si>
    <t xml:space="preserve"> [clapping] Ok.  Well done.  Good speech Ryan, youâ€™re a good guy.</t>
  </si>
  <si>
    <t>['clap', 'speech', 'ryan', 'guy']</t>
  </si>
  <si>
    <t xml:space="preserve"> Well, I think we can all totally agree that Holly is totally fantastic. [claps]</t>
  </si>
  <si>
    <t>['totally', 'agree', 'holly', 'totally', 'fantastic', 'clap']</t>
  </si>
  <si>
    <t xml:space="preserve"> [to Holly] Canâ€™t set â€™em up like that.</t>
  </si>
  <si>
    <t>['holly', 'set', 'em']</t>
  </si>
  <si>
    <t xml:space="preserve"> Can we have a moment?  [whispering] Can I talk to you for a sec?  Lot of good stuff. And you lookâ€¦ you look fantastic.</t>
  </si>
  <si>
    <t>['moment', 'whisper', 'talk', 'sec', 'stuff', 'look', 'look', 'fantastic']</t>
  </si>
  <si>
    <t xml:space="preserve"> Do someâ€¦ do some work. [whispering to Holly] People expect a lot from these meetings.  Laughter, sudden twists.  Surprise endings.  You need to be Robin Williams and M. Night Shyamalan.  You need to be Robin Shyamalan.</t>
  </si>
  <si>
    <t>['work', 'whisper', 'holly', 'people', 'expect', 'meeting', 'laughter', 'sudden', 'twist', 'surprise', 'ending', 'need', 'robin', 'williams', 'night', 'shyamalan', 'need', 'robin', 'shyamalan']</t>
  </si>
  <si>
    <t xml:space="preserve"> Do youâ€¦ justâ€¦ youâ€™re kind of losing them.</t>
  </si>
  <si>
    <t>['kind', 'lose']</t>
  </si>
  <si>
    <t xml:space="preserve"> [coughs to hide his words] Lauren, [coughs] enough with the pencils.</t>
  </si>
  <si>
    <t>['cough', 'hide', 'word', 'lauren', 'cough', 'pencil']</t>
  </si>
  <si>
    <t xml:space="preserve"> Itâ€™s a trick question.  The bread is poisoned.  Also, itâ€™s not your real family.  Youâ€™ve been cuckolded by a stronger, smarter male. </t>
  </si>
  <si>
    <t>['trick', 'question', 'bread', 'poison', 'real', 'family', 'cuckold', 'strong', 'smarter', 'male']</t>
  </si>
  <si>
    <t xml:space="preserve"> I would notâ€¦ steal the bread.  And I would not let my family go hungry.</t>
  </si>
  <si>
    <t>['steal', 'bread', 'family', 'hungry']</t>
  </si>
  <si>
    <t xml:space="preserve"> Anybody?  This is a chance for you to say something without any repercussions.  Stanley?  Oscar, come on.</t>
  </si>
  <si>
    <t>['anybody', 'chance', 'repercussion', 'stanley', 'oscar']</t>
  </si>
  <si>
    <t xml:space="preserve"> I will go first.  When I discovered </t>
  </si>
  <si>
    <t>['discover']</t>
  </si>
  <si>
    <t xml:space="preserve"> To tell you or not.  And Iâ€™m glad I did.  I feel very very good.  Cathartic.  I promise you that you are not going to get into trouble.  You can say anything you want with total and complete immunity.</t>
  </si>
  <si>
    <t>['tell', 'glad', 'feel', 'cathartic', 'promise', 'go', 'trouble', 'want', 'total', 'complete', 'immunity']</t>
  </si>
  <si>
    <t xml:space="preserve"> Yeah, [interrupting gibberish].  Come on, anybody.  Let it fly.</t>
  </si>
  <si>
    <t>['interrupt', 'gibberish', 'anybody', 'fly']</t>
  </si>
  <si>
    <t xml:space="preserve"> Time thief.  Time thief!  Fire him!</t>
  </si>
  <si>
    <t>['time', 'thief', 'time', 'thief', 'fire']</t>
  </si>
  <si>
    <t xml:space="preserve"> Dwight, youâ€™ve really never stolen any company time?</t>
  </si>
  <si>
    <t>['dwight', 'steal', 'company', 'time']</t>
  </si>
  <si>
    <t xml:space="preserve"> You are a thief of joy.  Anybody else.  Yeah?</t>
  </si>
  <si>
    <t>['thief', 'joy', 'anybody']</t>
  </si>
  <si>
    <t xml:space="preserve"> Who hasnâ€™t?  Good.  Good!  What else?</t>
  </si>
  <si>
    <t xml:space="preserve"> I once reported Oscar to the INS.  Turns out heâ€™s clean, but Iâ€™m glad I did it.</t>
  </si>
  <si>
    <t>['report', 'oscar', 'in', 'turn', 'clean', 'glad']</t>
  </si>
  <si>
    <t xml:space="preserve"> Well, letâ€™s keep this party movinâ€™ on.</t>
  </si>
  <si>
    <t>['let', 'party', 'movin']</t>
  </si>
  <si>
    <t xml:space="preserve"> Thatâ€™s crazy.  Thatâ€™s crazy talk!  Meredith!  The Merenator, sleepinâ€™ with suppliers!  Hoo-ooh!  Wow!  What time we got? [checks watch] You know what?  Thatâ€™s a good place to end it.  Right there.  This, I think, was a great ethics seminar.  She has given us a lot of wonderful things to think about.  Rightâ€¦ what is wrong.  Whoâ€™s to say?  Really.  In the end.  I mean because it isâ€¦ unknowable.  But, letâ€™s give her a round of applause.  Holly, everybody.  Holly!  Get back to work. [everyone applauds, then leaves] [to Holly] Great job.  I am truly impressed.  That, uh, you really pulled that one out.  Classic.  Classic meeting.  We should celebrate.</t>
  </si>
  <si>
    <t>['crazy', 'crazy', 'talk', 'meredith', 'merenator', 'sleepin', 'supplier', 'hooooh', 'wow', 'time', 'check', 'watch', 'know', 'place', 'end', 'great', 'ethic', 'seminar', 'give', 'wonderful', 'thing', 'wrong', 'who', 'end', 'mean', 'unknowable', 'let', 'round', 'applause', 'holly', 'everybody', 'holly', 'work', 'applauds', 'leaf', 'holly', 'great', 'job', 'truly', 'impressed', 'pull', 'classic', 'classic', 'meeting', 'celebrate']</t>
  </si>
  <si>
    <t xml:space="preserve"> Meredith, why donâ€™t you tell Hollyâ€¦ itâ€™s not what she thinks.  Nothing unethical happenedâ€¦ and that you just like to sleep around.</t>
  </si>
  <si>
    <t>['meredith', 'tell', 'holly', 'think', 'unethical', 'happen', 'sleep']</t>
  </si>
  <si>
    <t xml:space="preserve"> [starts a stopwatch as Dwight yawns, stops it when Dwight is done] Yawn.  Four seconds.</t>
  </si>
  <si>
    <t>['start', 'stopwatch', 'dwight', 'yawn', 'stop', 'dwight', 'yawn', 'second']</t>
  </si>
  <si>
    <t xml:space="preserve"> Oh you had said that you donâ€™t do anything personal during work time soâ€¦ Iâ€™m just making sure.</t>
  </si>
  <si>
    <t>['say', 'personal', 'work', 'time', 'make', 'sure']</t>
  </si>
  <si>
    <t xml:space="preserve"> Oh, so wait a minute, youâ€™re going to time me every time I yawn?  Thatâ€™s absurd. [Jim smiles and starts the stopwatch] Really? [in a mocking voice] Oh hey look, monkey knows how to use a stopwatch everybody!  Heâ€™s tiâ€” [Dwight conceeds and goes back to work, Jim stops the watch]</t>
  </si>
  <si>
    <t>['wait', 'minute', 'go', 'time', 'time', 'yawn', 'absurd', 'jim', 'smile', 'start', 'stopwatch', 'mock', 'voice', 'look', 'monkey', 'know', 'use', 'stopwatch', 'everybody', 'ti', 'dwight', 'conceeds', 'go', 'work', 'jim', 'stop', 'watch']</t>
  </si>
  <si>
    <t xml:space="preserve"> There is no way that that wasâ€” [Jim starts the watch]</t>
  </si>
  <si>
    <t>['way', 'jim', 'start', 'watch']</t>
  </si>
  <si>
    <t xml:space="preserve"> Well, well.  Hollyâ€¦ lujah!  Itâ€™s a miracle, youâ€™re at your desk.</t>
  </si>
  <si>
    <t>['holly', 'lujah', 'miracle', 'desk']</t>
  </si>
  <si>
    <t xml:space="preserve"> Hoo-ooh!  Reaching!  Youâ€™ll get there.  Anyway, I was giving it some thought, and thereâ€™s no reason that two attractive, good looking, intelligent, funny, attractive people canâ€™t, you know, justâ€¦ sit down and work this whole Meredith thing out. </t>
  </si>
  <si>
    <t>['hooooh', 'reach', 'give', 'thought', 'there', 'reason', 'attractive', 'look', 'intelligent', 'funny', 'attractive', 'people', 'know', 'sit', 'work', 'meredith']</t>
  </si>
  <si>
    <t xml:space="preserve"> Good.  Would you care to bang it out over lunch?</t>
  </si>
  <si>
    <t>['care', 'bang', 'lunch']</t>
  </si>
  <si>
    <t xml:space="preserve"> Oh no, no, no.  Your food is no good here, my lady.  [sweeps her food into the trash can, misses]  Sorry!  You know what?  Letâ€™s go out!  Dunder Mifflinâ€™s treat.  Um, actually youâ€™re not a clientâ€¦ soâ€¦ weâ€™ll just split it?  Ethical.  </t>
  </si>
  <si>
    <t>['food', 'lady', 'sweep', 'food', 'trash', 'miss', 'sorry', 'know', 'let', 'dunder', 'mifflins', 'treat', 'actually', 'client', 'split', 'ethical']</t>
  </si>
  <si>
    <t xml:space="preserve"> What do you think?  What do you think of this place?</t>
  </si>
  <si>
    <t xml:space="preserve"> Istnâ€™t it?  Yeah, itâ€™s kind ofâ€¦ business/romantic.  So youâ€™re from Des Moines?</t>
  </si>
  <si>
    <t>['istnt', 'kind', 'businessromantic', 'de', 'moines']</t>
  </si>
  <si>
    <t xml:space="preserve"> Here too.  You know what my favorite season is?</t>
  </si>
  <si>
    <t>['know', 'favorite', 'season']</t>
  </si>
  <si>
    <t xml:space="preserve"> Yeah, get the boring stuff out of the way.  Autumn was what I was going to say.  When the leaves change.  Itâ€™s just, Iâ€¦ I think it is the most contemplative of seasons.</t>
  </si>
  <si>
    <t>['boring', 'stuff', 'way', 'autumn', 'go', 'leaf', 'change', 'contemplative', 'season']</t>
  </si>
  <si>
    <t xml:space="preserve"> By any chance, did you see Battlestar Galactica last night?</t>
  </si>
  <si>
    <t>['chance', 'battlestar', 'galactica', 'night']</t>
  </si>
  <si>
    <t xml:space="preserve"> Ok. [Dwight turns around, but Jim holds up the stopwatch, threatening to start it]</t>
  </si>
  <si>
    <t>['dwight', 'turn', 'jim', 'hold', 'stopwatch', 'threaten', 'start']</t>
  </si>
  <si>
    <t xml:space="preserve"> I mean I like all the crazy monsters and stuff.  You know, like klingons and wookies and all that butâ€¦ [Dwight begins to turn around again, Jim holds up the watch] Sorry, was there something you wanted to add, Dwight?</t>
  </si>
  <si>
    <t>['mean', 'crazy', 'monster', 'stuff', 'know', 'klingons', 'wookies', 'dwight', 'begin', 'turn', 'jim', 'hold', 'watch', 'sorry', 'want', 'add', 'dwight']</t>
  </si>
  <si>
    <t xml:space="preserve"> You know, itâ€™s weird.  Itâ€™s practically a shot for shot remake.</t>
  </si>
  <si>
    <t>['know', 'weird', 'practically', 'shot', 'shot', 'remake']</t>
  </si>
  <si>
    <t xml:space="preserve"> Storyâ€™s kinda bland.  Itâ€™s about this guy named Dumbledore Calrissian who needs to return the ring back to Mordor.</t>
  </si>
  <si>
    <t>['story', 'kinda', 'bland', 'guy', 'name', 'dumbledore', 'calrissian', 'need', 'return', 'ring', 'mordor']</t>
  </si>
  <si>
    <t xml:space="preserve"> I just donâ€™t want my employees thinking that their jobs depend on performance.  I mean, what sort of place is that to call home?  And Meredith needs this job.  This is her main source of money.</t>
  </si>
  <si>
    <t>['want', 'employee', 'think', 'job', 'depend', 'performance', 'mean', 'sort', 'place', 'home', 'meredith', 'need', 'job', 'main', 'source', 'money']</t>
  </si>
  <si>
    <t xml:space="preserve"> Ok, new idea.  We donâ€™t report it at all.  We just punish her.</t>
  </si>
  <si>
    <t>['new', 'idea', 'report', 'punish']</t>
  </si>
  <si>
    <t xml:space="preserve"> Mmhmm, tell her she canâ€™t have sex for six months.</t>
  </si>
  <si>
    <t>['mmhmm', 'tell', 'sex', 'month']</t>
  </si>
  <si>
    <t xml:space="preserve"> I donâ€™t know.  I saw this thing, like a belt with a key.</t>
  </si>
  <si>
    <t>['know', 'saw', 'belt', 'key']</t>
  </si>
  <si>
    <t xml:space="preserve"> No, itâ€™s more of a underwear garment that has little spikes like made of, sometimes they are made of metal.  You know what I am talking about.  You unlock a little door thatâ€¦ downâ€¦ where you, where you put, where you put theâ€¦  </t>
  </si>
  <si>
    <t>['underwear', 'garment', 'little', 'spike', 'metal', 'know', 'talk', 'unlock', 'little', 'door']</t>
  </si>
  <si>
    <t xml:space="preserve">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havenâ€™t even started work.  Itâ€™s exhausting, being this vigilant.  Iâ€™ll probably have to go home early today.  </t>
  </si>
  <si>
    <t>['stop', 'work', 'second', 'sneeze', 'keep', 'eye', 'open', 'thought', 'impossible', 'peed', 'know', 'open', 'soda', 'bottle', 'desk', 'fill', 'expense', 'report', 'flip', 'busy', 'watch', 'start', 'work', 'exhaust', 'vigilant', 'probably', 'home', 'early', 'today']</t>
  </si>
  <si>
    <t xml:space="preserve"> I am just saying that I donâ€™t think that you understand what I am saying.</t>
  </si>
  <si>
    <t>['say', 'understand', 'say']</t>
  </si>
  <si>
    <t xml:space="preserve"> Wellâ€¦ bleh busted.  I donâ€™tâ€¦</t>
  </si>
  <si>
    <t>['bleh', 'bust']</t>
  </si>
  <si>
    <t xml:space="preserve"> I will be honest with you.  That car ride did not go well and that was not my fault.  The only reason I am standing out here right now is because I donâ€™t want to take the elevator with her.  And I am holding on to her leftovers. [throws Hollyâ€™s leftovers in the trash]  </t>
  </si>
  <si>
    <t>['honest', 'car', 'ride', 'fault', 'reason', 'stand', 'want', 'elevator', 'hold', 'leftover', 'throw', 'holly', 'leftover', 'trash']</t>
  </si>
  <si>
    <t xml:space="preserve"> [Dwight walks back to his desk] 19 minutes and 48 seconds.  What were we doing for 19 minutes and 48 seconds?</t>
  </si>
  <si>
    <t>['dwight', 'walk', 'desk', 'minute', 'second', 'minute', 'second']</t>
  </si>
  <si>
    <t xml:space="preserve"> So I guess I can assume that was personal.</t>
  </si>
  <si>
    <t>['guess', 'assume', 'personal']</t>
  </si>
  <si>
    <t xml:space="preserve"> [Dwight stares at Angela, buttoning the top button of her blouse] Fine.</t>
  </si>
  <si>
    <t>['dwight', 'stare', 'angela', 'buttoning', 'button', 'blouse', 'fine']</t>
  </si>
  <si>
    <t xml:space="preserve"> So maybe youâ€™re not completely ethical after all.</t>
  </si>
  <si>
    <t>['maybe', 'completely', 'ethical']</t>
  </si>
  <si>
    <t xml:space="preserve"> Yes, maybe Iâ€™m not. [Dwight grins and gives a sly look at the camera]  </t>
  </si>
  <si>
    <t>['maybe', 'dwight', 'grin', 'give', 'sly', 'look', 'camera']</t>
  </si>
  <si>
    <t xml:space="preserve"> Whatâ€™s the only thing worse than one HR rep?</t>
  </si>
  <si>
    <t>['bad', 'hr', 'rep']</t>
  </si>
  <si>
    <t xml:space="preserve"> I donâ€™t know.  Can you?  Kendall, my main man.</t>
  </si>
  <si>
    <t>['know', 'kendall', 'main', 'man']</t>
  </si>
  <si>
    <t xml:space="preserve"> How do you tell somebody that you care about deeply, â€œI told you so.â€  Gently with a rose?  In a funny way, like itâ€™s a hilarious joke?  Or do you just let it go, because saying it would just make things worse? â€¦ Probably the funny way.  </t>
  </si>
  <si>
    <t>['tell', 'somebody', 'care', 'deeply', 'gently', 'rise', 'funny', 'way', 'hilarious', 'joke', 'say', 'thing', 'bad', 'probably', 'funny', 'way']</t>
  </si>
  <si>
    <t xml:space="preserve"> Ok, everybody listen up.  If you are not in that conference room in two minutes I am going to kill you.</t>
  </si>
  <si>
    <t>['everybody', 'listen', 'conference', 'room', 'minute', 'go', 'kill']</t>
  </si>
  <si>
    <t xml:space="preserve"> Get in there right now or Iâ€™m gonna lose it! [everyone gets up to go in the conference room]</t>
  </si>
  <si>
    <t>['lose', 'get', 'conference', 'room']</t>
  </si>
  <si>
    <t xml:space="preserve">  Oh, crâ€¦, oh, God.  Meredith, you know what?  I just need a minute, okay?</t>
  </si>
  <si>
    <t>['cr', 'god', 'meredith', 'know', 'need', 'minute']</t>
  </si>
  <si>
    <t xml:space="preserve"> [drawing two family trees on a whiteboard] Jan is about to have a baby with a sperm donor. And Michael is preparing for the birth of a watermelon with Dwight.  Now, this baby will be related to Michael through [draws a question mark] delusion.  </t>
  </si>
  <si>
    <t>['draw', 'family', 'tree', 'whiteboard', 'jan', 'baby', 'sperm', 'donor', 'michael', 'prepare', 'birth', 'watermelon', 'dwight', 'baby', 'related', 'michael', 'draw', 'question', 'mark', 'delusion']</t>
  </si>
  <si>
    <t xml:space="preserve"> Aaaaaaaa! What do you do? What do you do?</t>
  </si>
  <si>
    <t>['aaaaaaaa']</t>
  </si>
  <si>
    <t xml:space="preserve"> I get a call from Jan and I meet her at the hospital.</t>
  </si>
  <si>
    <t>['jan', 'meet', 'hospital']</t>
  </si>
  <si>
    <t xml:space="preserve"> No, Gibson is covered in potholes.  Your car breaks down. Adapt!</t>
  </si>
  <si>
    <t>['gibson', 'cover', 'pothole', 'car', 'break', 'adapt']</t>
  </si>
  <si>
    <t xml:space="preserve"> I checked the route â€“ there are no potholes.  Come on, get in here and have the baby.</t>
  </si>
  <si>
    <t>['checked', 'route', 'pothole', 'baby']</t>
  </si>
  <si>
    <t xml:space="preserve"> No. OK, no.  Iâ€™m crowning!  Iâ€™m crowning!  Aaaaaaaa! [runs into Michaelâ€™s office]</t>
  </si>
  <si>
    <t>['crown', 'crown', 'aaaaaaaa', 'run', 'michael', 'office']</t>
  </si>
  <si>
    <t xml:space="preserve"> All right, OK. [to Andy] Sorry.  Sorry.  Here we go.  Here we go!</t>
  </si>
  <si>
    <t>['andy', 'sorry', 'sorry']</t>
  </si>
  <si>
    <t xml:space="preserve"> Do it! Do it!  Scream!  Scream it out, scream it out, scream it out.</t>
  </si>
  <si>
    <t>['scream', 'scream', 'scream', 'scream']</t>
  </si>
  <si>
    <t xml:space="preserve"> Babies are one of my many areas of expertise.  Growing up, I performed my own circumcision.  </t>
  </si>
  <si>
    <t>['baby', 'area', 'expertise', 'grow', 'perform', 'circumcision']</t>
  </si>
  <si>
    <t xml:space="preserve"> [lying on Michaelâ€™s desk] Hold me!</t>
  </si>
  <si>
    <t>['lie', 'michael', 'desk', 'hold']</t>
  </si>
  <si>
    <t xml:space="preserve"> Iâ€™m right here, Iâ€™m right here.</t>
  </si>
  <si>
    <t xml:space="preserve"> Iâ€™m screaming, Iâ€™m screaming, Iâ€™m screaming! Aaaaaaaa!</t>
  </si>
  <si>
    <t>['scream', 'scream', 'scream', 'aaaaaaaa']</t>
  </si>
  <si>
    <t xml:space="preserve"> [annoyed] All right.  Dwight.  Just push and breathe.</t>
  </si>
  <si>
    <t>['annoyed', 'dwight', 'push', 'breathe']</t>
  </si>
  <si>
    <t xml:space="preserve"> Numb me up. I want anesthesia!</t>
  </si>
  <si>
    <t>['numb', 'want', 'anesthesia']</t>
  </si>
  <si>
    <t xml:space="preserve"> Shhh. No, you canâ€™t have it.  Itâ€™s too late.</t>
  </si>
  <si>
    <t>['shhh', 'late']</t>
  </si>
  <si>
    <t xml:space="preserve"> No! I donâ€™t want natural!</t>
  </si>
  <si>
    <t>['want', 'natural']</t>
  </si>
  <si>
    <t xml:space="preserve"> OK!  When the baby emerges, mark it secretly in a kind of a mark that only you could recognize and no baby snatcher can ever copy.</t>
  </si>
  <si>
    <t>['baby', 'emerges', 'mark', 'secretly', 'kind', 'mark', 'recognize', 'baby', 'snatcher', 'copy']</t>
  </si>
  <si>
    <t xml:space="preserve"> Aaaaaaaa!  Itâ€™s coming!  Here we go! [drops the watermelon onto the floor] Oh! God! Wow! What was on that?</t>
  </si>
  <si>
    <t>['aaaaaaaa', 'come', 'drop', 'watermelon', 'floor', 'god', 'wow']</t>
  </si>
  <si>
    <t xml:space="preserve"> Nice touch.  Good.  Letâ€™s try that again.  </t>
  </si>
  <si>
    <t>['nice', 'touch', 'let', 'try']</t>
  </si>
  <si>
    <t xml:space="preserve"> [eating the watermelon] It is going to be the happiest day of my life. [Dwight gets dressed behind Michael and zips his fly]  </t>
  </si>
  <si>
    <t>['eat', 'watermelon', 'go', 'happiest', 'life', 'dwight', 'get', 'dress', 'michael', 'zip', 'fly']</t>
  </si>
  <si>
    <t xml:space="preserve"> Hello ladies, howâ€™s my shower going?  Phyllis, did you get the live storks?</t>
  </si>
  <si>
    <t>['lady', 'hows', 'shower', 'go', 'phyllis', 'live', 'stork']</t>
  </si>
  <si>
    <t xml:space="preserve"> Damnit, Phyllis!  Iâ€™m sorry.  [more softly] Damnit, Phyllis.  It was hard enough to convince Jan to come.  So are we set for refreshments?</t>
  </si>
  <si>
    <t>['damnit', 'phyllis', 'sorry', 'softly', 'damnit', 'phyllis', 'hard', 'convince', 'jan', 'set', 'refreshment']</t>
  </si>
  <si>
    <t xml:space="preserve"> Per your instructions, we have the personalized M&amp;Ms with the baby names.  This is your boy bowl, with the name â€œChevy.â€ And this is the girl bowl, with M&amp;Ms with the name â€œAstird.â€</t>
  </si>
  <si>
    <t>['instruction', 'personalize', 'mm', 'baby', 'name', 'boy', 'bowl', 'chevy', 'girl', 'bowl', 'mm', 'astird']</t>
  </si>
  <si>
    <t xml:space="preserve"> She said it is the name of a Viking princess. Soâ€¦</t>
  </si>
  <si>
    <t>['say', 'viking', 'princess']</t>
  </si>
  <si>
    <t xml:space="preserve"> I know.  I know.  It is beautiful.  No.  Thank you.  Is this it? I mean, is thisâ€¦ Two bowls of M&amp;Ms and some balloons?  You know what Phyllis, I think you need to step it up.  I think you need to get the lead out.  Because if Iâ€™m not mistaken, we gave you your wedding shower here.  We all came into this room and gave you a golden shower.  Well you know what, whereâ€™s my golden shower, Phyllis?  </t>
  </si>
  <si>
    <t>['know', 'know', 'beautiful', 'thank', 'mean', 'bowl', 'mm', 'balloon', 'know', 'phyllis', 'need', 'step', 'need', 'lead', 'mistaken', 'give', 'wedding', 'shower', 'come', 'room', 'give', 'golden', 'shower', 'know', 'wheres', 'golden', 'shower', 'phyllis']</t>
  </si>
  <si>
    <t xml:space="preserve"> It does not matter to me at all whether this baby is biologically mine.  I am going to love it. Itâ€™s like when the dog nurses the tiger cub.  Have you seen that video?  It isâ€¦ itâ€™s so bizarre and unnatural, butâ€¦ it, it happens.  </t>
  </si>
  <si>
    <t>['matter', 'baby', 'biologically', 'go', 'love', 'dog', 'nurse', 'tiger', 'cub', 'see', 'video', 'bizarre', 'unnatural', 'happens']</t>
  </si>
  <si>
    <t xml:space="preserve"> [banging on the glass] Hey, hey.  What are you doing?  Donâ€™t talk to them.</t>
  </si>
  <si>
    <t>['banging', 'glass', 'talk']</t>
  </si>
  <si>
    <t xml:space="preserve"> Make the party.  Donâ€™t â€“ make the party, please, Phyllis. [Phyllis starts inflating a balloon with a pump] Pump it!  </t>
  </si>
  <si>
    <t>['party', 'party', 'phyllis', 'phyllis', 'start', 'inflate', 'balloon', 'pump', 'pump']</t>
  </si>
  <si>
    <t xml:space="preserve"> [on phone] So you know Stacy, right?</t>
  </si>
  <si>
    <t>['phone', 'know', 'stacy']</t>
  </si>
  <si>
    <t xml:space="preserve"> Thereâ€™s no one from England, Jim.  Katie studied in Ireland â€“ this is Stacy, the one who does the Murakami-style collages.</t>
  </si>
  <si>
    <t>['there', 'england', 'jim', 'katie', 'study', 'ireland', 'stacy', 'murakamistyle', 'collage']</t>
  </si>
  <si>
    <t xml:space="preserve"> So, Stacy and Eric get to Bogreâ€™s DeTech half an hour early so they donâ€™t have to sit on the slab.  </t>
  </si>
  <si>
    <t>['stacy', 'eric', 'bogres', 'detech', 'half', 'hour', 'early', 'sit', 'slab']</t>
  </si>
  <si>
    <t xml:space="preserve"> Anyway, Bogreâ€™s TA Sarah Kaya comes in.</t>
  </si>
  <si>
    <t>['bogres', 'ta', 'sarah', 'kaya', 'come']</t>
  </si>
  <si>
    <t xml:space="preserve"> No, Sarah Kaya comes in.  Donâ€™t interrupt, I have like thirty seconds to finish this and get to DigiPres.</t>
  </si>
  <si>
    <t>['sarah', 'kaya', 'come', 'interrupt', 'thirty', 'second', 'finish', 'digipres']</t>
  </si>
  <si>
    <t xml:space="preserve"> So Sarah Kaya says to Eric, â€œNo way.  You canâ€™t reserve seats.â€ And Stacy gets all up in her face and Sarah Kaya picks up Stacyâ€™s new PM pad and throws it at the light box. </t>
  </si>
  <si>
    <t>['sarah', 'kaya', 'say', 'eric', 'way', 'reserve', 'seat', 'stacy', 'get', 'face', 'sarah', 'kaya', 'pick', 'stacys', 'new', 'pm', 'pad', 'throw', 'light', 'box']</t>
  </si>
  <si>
    <t xml:space="preserve"> [clearly just humoring her] Noâ€¦ way!</t>
  </si>
  <si>
    <t>['clearly', 'humor', 'way']</t>
  </si>
  <si>
    <t xml:space="preserve"> No, itâ€™s horrible!  Jim, she might get arrested.</t>
  </si>
  <si>
    <t>['horrible', 'jim', 'arrest']</t>
  </si>
  <si>
    <t xml:space="preserve"> No, Stacy is a boy.  Ugh.  Frustrating.  Why canâ€™t you just be in art class with me?</t>
  </si>
  <si>
    <t>['stacy', 'boy', 'frustrate', 'art', 'class']</t>
  </si>
  <si>
    <t xml:space="preserve"> Oh, wait, I gotta go, class starting. [hangs up]</t>
  </si>
  <si>
    <t>['wait', 'get', 'class', 'start', 'hang']</t>
  </si>
  <si>
    <t xml:space="preserve"> OK, Iâ€™ll taâ€¦Iâ€™ll talk to you later. [hangs up]  That was a good story.</t>
  </si>
  <si>
    <t>['ta', 'talk', 'later', 'hang', 'story']</t>
  </si>
  <si>
    <t xml:space="preserve"> Itâ€™s a baby game where you guess whose picture is whose.</t>
  </si>
  <si>
    <t>['baby', 'game', 'guess', 'picture']</t>
  </si>
  <si>
    <t xml:space="preserve"> Yeah, it is.  So I hope you two are very happy together.  Pervert.</t>
  </si>
  <si>
    <t>['hope', 'happy', 'pervert']</t>
  </si>
  <si>
    <t xml:space="preserve"> Um, listen.  Jan Levinson is coming in today, and she is in the terminal stages of her pregnancy â€“ the child of which I have a vested interest.  Itâ€™s all kind of weird.  Anyway, she is incrediblyâ€¦ fat and enormous right now â€“ extremely unattractive.  And you are, on the other hand, one of the more attractive people in the office.  So, while sheâ€™s here I am going to be acting kind of cold to you.  And I am doing this to pay respect to her bloated feelings.  And Iâ€™m treating Ryan the same way.</t>
  </si>
  <si>
    <t>['listen', 'jan', 'levinson', 'come', 'today', 'terminal', 'stage', 'pregnancy', 'child', 'vested', 'interest', 'kind', 'weird', 'incredibly', 'fat', 'enormous', 'extremely', 'unattractive', 'hand', 'attractive', 'people', 'office', 'go', 'act', 'kind', 'cold', 'pay', 'respect', 'bloat', 'feeling', 'treat', 'ryan', 'way']</t>
  </si>
  <si>
    <t xml:space="preserve"> [Jan enters the office, pushing a stroller] Jan.</t>
  </si>
  <si>
    <t>['jan', 'enters', 'office', 'push', 'stroller', 'jan']</t>
  </si>
  <si>
    <t xml:space="preserve"> Oh noâ€¦ [Michael enters and notices Janâ€™s baby]  </t>
  </si>
  <si>
    <t>['michael', 'enters', 'notice', 'jan', 'baby']</t>
  </si>
  <si>
    <t xml:space="preserve"> Jan had the baby and Michael wasnâ€™t there to mark it.  So the baby could be anybodyâ€™s.  Except Michaelâ€™s.  </t>
  </si>
  <si>
    <t>['jan', 'baby', 'michael', 'mark', 'baby', 'anybodys', 'michael']</t>
  </si>
  <si>
    <t xml:space="preserve"> Oh, OK.  Why didnâ€™t you call me?</t>
  </si>
  <si>
    <t xml:space="preserve"> Oh, man. Him? That guy? He had no sense of humor and I proved him wrong in so many ways.</t>
  </si>
  <si>
    <t>['man', 'guy', 'sense', 'humor', 'prove', 'wrong', 'way']</t>
  </si>
  <si>
    <t xml:space="preserve"> [cradling the car seat awkwardly] All right, OK.  </t>
  </si>
  <si>
    <t>['cradle', 'car', 'seat', 'awkwardly']</t>
  </si>
  <si>
    <t xml:space="preserve"> I love babies. I think they are beautiful in all sorts of different ways.  I try to pick up and hold a baby every day, if possible, because it nourishes me.  It feeds my soul.  Babies are drawn to me, and I think itâ€™s because they see me as one of them.  But cooler, and with my life put together a little bit.  If a baby were president, there would be no taxes, there would be no war.  There would be no government, and things could get terrible.  It actually, probably â€“ it would be a better screenplay idea than a serious suggestion.  </t>
  </si>
  <si>
    <t>['love', 'baby', 'beautiful', 'sort', 'different', 'way', 'try', 'pick', 'hold', 'baby', 'possible', 'nourishes', 'feed', 'soul', 'baby', 'drawn', 'cooler', 'life', 'little', 'bit', 'baby', 'president', 'tax', 'war', 'government', 'thing', 'terrible', 'actually', 'probably', 'better', 'screenplay', 'idea', 'suggestion']</t>
  </si>
  <si>
    <t xml:space="preserve"> [carrying the car seat] Ladies and gentlemen, it is my privilege and honor to present for the first time in her life and in the office:</t>
  </si>
  <si>
    <t>['carry', 'car', 'seat', 'lady', 'gentleman', 'privilege', 'honor', 'present', 'time', 'life', 'office']</t>
  </si>
  <si>
    <t xml:space="preserve"> â€¦trid Levinson.  Hi!  Astrid, this is everybody, look.  This is your family.  Youâ€™re going to know them for the rest of your life.  </t>
  </si>
  <si>
    <t>['trid', 'levinson', 'astrid', 'everybody', 'look', 'family', 'go', 'know', 'rest', 'life']</t>
  </si>
  <si>
    <t xml:space="preserve"> [looking at Creed] Well, he may not be here. Say hello!  OK, here we go. [lifting the car seat high above his head] Lion King!</t>
  </si>
  <si>
    <t>['look', 'creed', 'lift', 'car', 'seat', 'high', 'head', 'lion', 'king']</t>
  </si>
  <si>
    <t xml:space="preserve"> OK, come on, letâ€™s get our shower on. Conference room, choppity chip chop.</t>
  </si>
  <si>
    <t>['let', 'shower', 'conference', 'room', 'choppity', 'chip', 'chop']</t>
  </si>
  <si>
    <t xml:space="preserve"> [sees Jan sizing up Holly] Iâ€™m fine, weirdo.  Such an HR weirdo.  Try not to suck all the air out of there when you walk in.  </t>
  </si>
  <si>
    <t>['see', 'jan', 'size', 'holly', 'fine', 'weirdo', 'hr', 'weirdo', 'try', 'suck', 'air', 'walk']</t>
  </si>
  <si>
    <t xml:space="preserve"> Ready to play some games? Letâ€™s do it!</t>
  </si>
  <si>
    <t>['ready', 'play', 'game', 'let']</t>
  </si>
  <si>
    <t xml:space="preserve"> No, the baby doesnâ€™t ruin anything, Kevin, OK?  The baby multiplies the fun.  Letâ€™s just do what you were going to do.</t>
  </si>
  <si>
    <t>['baby', 'ruin', 'kevin', 'baby', 'multiplies', 'fun', 'let', 'go']</t>
  </si>
  <si>
    <t xml:space="preserve"> All right, how about some presents?  I want to see some presents. [holding a memo pad] I got this so I can write down for thank-you notes.</t>
  </si>
  <si>
    <t>['present', 'want', 'present', 'hold', 'memo', 'pad', 'write', 'thankyou', 'note']</t>
  </si>
  <si>
    <t xml:space="preserve"> Huh. Twelve hundred dollars for a stroller? Phhhbt.</t>
  </si>
  <si>
    <t>['dollar', 'stroller', 'phhhbt']</t>
  </si>
  <si>
    <t xml:space="preserve"> Twelve hundred dollars is what I spent on my whole bomb shelter.  For that kind of money, this stroller should be indestructible. [straps the watermelon into the stroller on the elevator]  </t>
  </si>
  <si>
    <t>['dollar', 'spent', 'bomb', 'shelter', 'kind', 'money', 'stroller', 'indestructible', 'strap', 'watermelon', 'stroller', 'elevator']</t>
  </si>
  <si>
    <t xml:space="preserve"> [on phone] Hey!  You busy?</t>
  </si>
  <si>
    <t>['phone', 'busy']</t>
  </si>
  <si>
    <t xml:space="preserve"> Not even. Iâ€™m doing laundry for the first time in like a month.</t>
  </si>
  <si>
    <t>['laundry', 'time', 'month']</t>
  </si>
  <si>
    <t xml:space="preserve"> OK, OK, so you gotta hear this.  So, Janâ€™s shower is going on right now, and sheâ€™s singing â€œSon of a Preacher Manâ€ and everyoneâ€™s just staring at her.</t>
  </si>
  <si>
    <t>['get', 'hear', 'jan', 'shower', 'go', 'sing', 'son', 'preacher', 'man', 'everyones', 'star']</t>
  </si>
  <si>
    <t xml:space="preserve"> I canâ€™t hear anything, thereâ€™s like, thereâ€™s like machines going-</t>
  </si>
  <si>
    <t>['hear', 'there', 'there', 'machine', 'go']</t>
  </si>
  <si>
    <t xml:space="preserve">   The song is about losing your virginity next to a church, and guess what â€“ sheâ€™s been singing for the last twenty minutes!</t>
  </si>
  <si>
    <t>['song', 'lose', 'virginity', 'church', 'guess', 'sing', 'minute']</t>
  </si>
  <si>
    <t xml:space="preserve"> Oh. OK, well you know what, I um, just call me later.</t>
  </si>
  <si>
    <t>['know', 'later']</t>
  </si>
  <si>
    <t xml:space="preserve"> Iâ€™m not frustrated. Even if I were in Scranton, Jim and I would have days like this. Weâ€™re justâ€¦ a little out of sync.  You know, thatâ€™s all.  Oh, great.  I washed my lipstick.  </t>
  </si>
  <si>
    <t>['frustrate', 'scranton', 'jim', 'day', 'little', 'sync', 'know', 'great', 'wash', 'lipstick']</t>
  </si>
  <si>
    <t xml:space="preserve"> [heaving the stroller into a tire yard] Donâ€™t hit the fence.  Oh no, my child!  </t>
  </si>
  <si>
    <t>['heave', 'stroller', 'tire', 'yard', 'hit', 'fence', 'child']</t>
  </si>
  <si>
    <t xml:space="preserve"> [throwing the stroller against a high chain link fence] Donâ€™t get stuck on the barbed wire!  </t>
  </si>
  <si>
    <t>['throw', 'stroller', 'high', 'chain', 'link', 'fence', 'stuck', 'barbed', 'wire']</t>
  </si>
  <si>
    <t xml:space="preserve"> [tossing the stroller off a tall heap of tires] Playtime is over!  </t>
  </si>
  <si>
    <t>['toss', 'stroller', 'tall', 'heap', 'tire', 'playtime']</t>
  </si>
  <si>
    <t xml:space="preserve"> Hey! Hey, no no no no no no no no. No.  No.  This is the birth story. It was beautiful. It was beautiful.  This is a once-in-a-lifetime experience.  And I should have been there. I should have been there to witness this.  </t>
  </si>
  <si>
    <t>['birth', 'story', 'beautiful', 'beautiful', 'onceinalifetime', 'experience', 'witness']</t>
  </si>
  <si>
    <t xml:space="preserve"> [voiceover] I usually love babies, but when I held Astrid I just feltâ€¦ shortchanged.</t>
  </si>
  <si>
    <t>['voiceover', 'usually', 'love', 'baby', 'held', 'astrid', 'felt', 'shortchanged']</t>
  </si>
  <si>
    <t xml:space="preserve"> Uh, I need some advice from one baby daddy to another.</t>
  </si>
  <si>
    <t>['need', 'advice', 'baby', 'daddy']</t>
  </si>
  <si>
    <t xml:space="preserve"> Yeah, I a baby daddy.  Um, when you first became a baby daddy, did you have an immediate connection with that baby?  Like, the first time that you held it, did you find that with your baby baby?</t>
  </si>
  <si>
    <t>['baby', 'daddy', 'baby', 'daddy', 'immediate', 'connection', 'baby', 'time', 'held', 'baby', 'baby']</t>
  </si>
  <si>
    <t xml:space="preserve"> Why, Darryl, because Iâ€™m quote white quote unquote?</t>
  </si>
  <si>
    <t>['darryl', 'quote', 'white', 'quote', 'unquote']</t>
  </si>
  <si>
    <t xml:space="preserve"> [with Astrid covered in and surrounded by vegetables on a lunch table] Thatâ€™s good.  Now, I need you to â€“ I need it to look up here.  Get the baby to look up here, ready?</t>
  </si>
  <si>
    <t>['astrid', 'cover', 'surround', 'vegetable', 'lunch', 'table', 'need', 'need', 'look', 'baby', 'look', 'ready']</t>
  </si>
  <si>
    <t xml:space="preserve"> [sees Holly behind Jan] I was just going toâ€¦  I was going to talk to Holly, about her hygiene.  She smells like old tomatoes and dirt.</t>
  </si>
  <si>
    <t>['see', 'holly', 'jan', 'go', 'go', 'talk', 'holly', 'hygiene', 'smell', 'old', 'tomato', 'dirt']</t>
  </si>
  <si>
    <t xml:space="preserve"> I like to call thisâ€¦ the bumper test. [drags the stroller behind his car and runs into it several times]  </t>
  </si>
  <si>
    <t>['bumper', 'test', 'drag', 'stroller', 'car', 'run', 'time']</t>
  </si>
  <si>
    <t xml:space="preserve"> Sure you canâ€™t stay a little longer?</t>
  </si>
  <si>
    <t>['sure', 'stay', 'little', 'longer']</t>
  </si>
  <si>
    <t xml:space="preserve"> All right.  All right, everybody, weâ€™re leaving.  Jan and Astrid are leaving.</t>
  </si>
  <si>
    <t>['everybody', 'leave', 'jan', 'astrid', 'leave']</t>
  </si>
  <si>
    <t xml:space="preserve"> Oh.  I took the liberty of putting it in your trunk.</t>
  </si>
  <si>
    <t>['take', 'liberty', 'put', 'trunk']</t>
  </si>
  <si>
    <t xml:space="preserve"> Wha â€“ thatâ€™s, I hate her.  Wha â€“ God!  Why would you even ask me to â€“ I, I mean, not that it matters, â€™cause I donâ€™t, but wha â€“ OK, all right, fine.</t>
  </si>
  <si>
    <t>['wha', 'hate', 'wha', 'god', 'ask', 'mean', 'matter', 'cause', 'wha', 'fine']</t>
  </si>
  <si>
    <t xml:space="preserve"> [just hugs her, and she hugs him back and smiles] You wanna go out?</t>
  </si>
  <si>
    <t>['hug', 'hug', 'smile', 'wan']</t>
  </si>
  <si>
    <t xml:space="preserve"> I didnâ€™t feel much when I held Astrid, but I got a good feeling from Holly.  </t>
  </si>
  <si>
    <t>['feel', 'held', 'astrid', 'feel', 'holly']</t>
  </si>
  <si>
    <t xml:space="preserve"> [on voicemail] Hey, itâ€™s Jim.  Leave a message.</t>
  </si>
  <si>
    <t>['voicemail', 'jim', 'leave', 'message']</t>
  </si>
  <si>
    <t xml:space="preserve"> [on voicemail, because sheâ€™s calling Jim at the same time] Hi, this is Pam.  Leave a message.</t>
  </si>
  <si>
    <t>['voicemail', 'call', 'jim', 'time', 'pam', 'leave', 'message']</t>
  </si>
  <si>
    <t xml:space="preserve"> [walking to his car] Hey, itâ€™s me.  It is 5:03.</t>
  </si>
  <si>
    <t>['walk', 'car']</t>
  </si>
  <si>
    <t xml:space="preserve"> I figured Iâ€™d catch you walking to your car, butâ€¦ </t>
  </si>
  <si>
    <t>['figure', 'catch', 'walk', 'car']</t>
  </si>
  <si>
    <t xml:space="preserve"> I guess this is just one of those days.  Itâ€™ll get better.</t>
  </si>
  <si>
    <t>['guess', 'day', 'better']</t>
  </si>
  <si>
    <t xml:space="preserve"> Hope you didnâ€™t have any major laundry issues.</t>
  </si>
  <si>
    <t>['hope', 'major', 'laundry', 'issue']</t>
  </si>
  <si>
    <t xml:space="preserve"> I finished my laundry.  Got all my socks.  Nothing like that time that crazy guy pushed you.</t>
  </si>
  <si>
    <t>['finish', 'laundry', 'sock', 'time', 'crazy', 'guy', 'push']</t>
  </si>
  <si>
    <t xml:space="preserve"> Remember that time that I helped you do your laundry and that crazy guy came in and started yelling at you?</t>
  </si>
  <si>
    <t>['remember', 'time', 'help', 'laundry', 'crazy', 'guy', 'come', 'start', 'yell']</t>
  </si>
  <si>
    <t xml:space="preserve"> And then, remember, we went shopping the next day to buy me a washer and dryer?</t>
  </si>
  <si>
    <t>['remember', 'go', 'shopping', 'buy', 'washer', 'dryer']</t>
  </si>
  <si>
    <t xml:space="preserve"> Yet here you are, back in a Laundromat.  Now, Iâ€™m just trying to help you, Beesly.  Be safe.</t>
  </si>
  <si>
    <t>['laundromat', 'try', 'help', 'beesly', 'safe']</t>
  </si>
  <si>
    <t xml:space="preserve"> Youâ€™re probably upset that Iâ€™m even at a Laundromat right now.  But, donâ€™t worry, Iâ€™m being safe.  And Iâ€™m headed home.  Iâ€™mâ€¦ headed to my dorm.  Not home.</t>
  </si>
  <si>
    <t>['probably', 'upset', 'laundromat', 'worry', 'safe', 'head', 'home', 'head', 'dorm', 'home']</t>
  </si>
  <si>
    <t xml:space="preserve"> Anyway, umâ€¦ I miss you.</t>
  </si>
  <si>
    <t>['miss']</t>
  </si>
  <si>
    <t xml:space="preserve"> All right, how about we play the game where we guess how big the motherâ€™s belly is?</t>
  </si>
  <si>
    <t>['play', 'game', 'guess', 'big', 'mother', 'belly']</t>
  </si>
  <si>
    <t xml:space="preserve"> How many squares of toilet paper go around the waist?</t>
  </si>
  <si>
    <t>['square', 'toilet', 'paper', 'waist']</t>
  </si>
  <si>
    <t xml:space="preserve"> Oh yeah.  Wait â€™til you get to know her better though.</t>
  </si>
  <si>
    <t>['wait', 'til', 'know', 'better']</t>
  </si>
  <si>
    <t xml:space="preserve"> Hey! HR lady, stop whispering in the corner please.  Very rude.  Youâ€™re ruining the party.  </t>
  </si>
  <si>
    <t>['hr', 'lady', 'stop', 'whisper', 'corner', 'rude', 'ruin', 'party']</t>
  </si>
  <si>
    <t xml:space="preserve">  Hello, spoiled little baby, [to a watermelon] in your fancy brand name stroller.  Mmm, I wonder if itâ€™s as safe as they say it is.  Oh, look, a curb.  Uh oh, letâ€™s see what happensâ€¦ [lets it go, it flies off the curb, stays upright, and stops safely] Inconclusive. [pushes it out into the street, it rolls to a stop] Spartans would leave a weak baby by the side of the road.  My parents left me beside the road.  I crawled home.  </t>
  </si>
  <si>
    <t>['spoil', 'little', 'baby', 'watermelon', 'fancy', 'brand', 'stroller', 'mmm', 'wonder', 'safe', 'look', 'curb', 'let', 'happens', 'let', 'fly', 'curb', 'stay', 'upright', 'stop', 'safely', 'inconclusive', 'push', 'street', 'roll', 'stop', 'spartan', 'leave', 'weak', 'baby', 'road', 'parent', 'left', 'road', 'crawl', 'home']</t>
  </si>
  <si>
    <t xml:space="preserve">  Gosh, Mommy feels like taking a jog. [runs with stroller]  Oh, no!  Mommy forgot to wear a bra, and her big fake boobs are really hurting her, and she needs to let go, she canâ€™t control the stroller any longer [forcefully pushes stroller away toward uneven ground with junk strewn around, the stroller hits some junk, stays upright, and stops safely]  </t>
  </si>
  <si>
    <t>['gosh', 'mommy', 'feel', 'take', 'jog', 'run', 'stroller', 'mommy', 'forgot', 'wear', 'bra', 'big', 'fake', 'boob', 'hurt', 'need', 'control', 'stroller', 'longer', 'forcefully', 'push', 'stroller', 'away', 'uneven', 'ground', 'junk', 'strewn', 'stroller', 'hit', 'junk', 'stay', 'upright', 'stop', 'safely']</t>
  </si>
  <si>
    <t xml:space="preserve"> Letâ€™s see what this baby can doâ€¦ [drives car fast, holding stroller alongside the car, stroller remains fine] Aaaah!  Aa-aaah! [throws it ahead of the car, it goes for a while and then is stopping]  Itâ€™s a hardy stroller. [takes watermelon out of stroller, holds it up to show camera] Maybe itâ€™s safe!  </t>
  </si>
  <si>
    <t>['let', 'baby', 'drive', 'car', 'fast', 'hold', 'stroller', 'alongside', 'car', 'stroller', 'remains', 'fine', 'aaaah', 'aaaaah', 'throw', 'ahead', 'car', 'go', 'stop', 'hardy', 'stroller', 'take', 'watermelon', 'stroller', 'hold', 'camera', 'maybe', 'safe']</t>
  </si>
  <si>
    <t xml:space="preserve"> New York, as it turns out, is very expensive, and I ran out of money. I thought about selling a kidney, but Michael offered to get me a part-time job at corporate.  </t>
  </si>
  <si>
    <t>['new', 'york', 'turn', 'expensive', 'ran', 'money', 'thought', 'sell', 'kidney', 'michael', 'offer', 'parttime', 'job', 'corporate']</t>
  </si>
  <si>
    <t xml:space="preserve"> Of course, now Michael knows where to reach me 16 to 18 hours a week.  </t>
  </si>
  <si>
    <t>['course', 'michael', 'know', 'reach', 'hour', 'week']</t>
  </si>
  <si>
    <t xml:space="preserve"> Iâ€™m actually thinking about getting my own set of putt-putt golf clubs.</t>
  </si>
  <si>
    <t>['actually', 'think', 'get', 'set', 'puttputt', 'golf', 'club']</t>
  </si>
  <si>
    <t xml:space="preserve"> I, uhâ€¦ [to camera] I let her win.</t>
  </si>
  <si>
    <t>['camera', 'win']</t>
  </si>
  <si>
    <t xml:space="preserve"> So, when, um, can I see you again?</t>
  </si>
  <si>
    <t xml:space="preserve"> Okay. Oh, wait, oh, tonightâ€™s no good. [Hollyâ€™s smile quickly fades] Because I am busy taking you out.</t>
  </si>
  <si>
    <t>['wait', 'tonight', 'holly', 'smile', 'quickly', 'fade', 'busy', 'take']</t>
  </si>
  <si>
    <t xml:space="preserve"> Wowâ€¦ Oh, wait a second, I canâ€™t tonightâ€¦</t>
  </si>
  <si>
    <t>['wow', 'wait', 'second', 'tonight']</t>
  </si>
  <si>
    <t xml:space="preserve"> Too many times. Itâ€™s all good, um, alright, so, good, so, have a nice day.</t>
  </si>
  <si>
    <t>['time', 'nice']</t>
  </si>
  <si>
    <t xml:space="preserve"> In my opinion, the third date is traditionally the one whereâ€¦ you have sex. Does Holly feel that way? I donâ€™t know. I will probably find out tonight. If she starts having sex with me Iâ€™ll know for sure.  </t>
  </si>
  <si>
    <t>['opinion', 'date', 'traditionally', 'sex', 'holly', 'feel', 'way', 'know', 'probably', 'tonight', 'start', 'sex', 'know', 'sure']</t>
  </si>
  <si>
    <t xml:space="preserve"> I know none of that. If I did, youâ€™d be the last to know.  </t>
  </si>
  <si>
    <t xml:space="preserve"> Some of what we order depends on whether weâ€™re having sex after. [laughs] Oh, my. Wow, elephant in the room. Are we, do you think? Do you think weâ€™re going to have sex tonight?</t>
  </si>
  <si>
    <t>['order', 'depends', 'sex', 'laugh', 'wow', 'elephant', 'room', 'go', 'sex', 'tonight']</t>
  </si>
  <si>
    <t xml:space="preserve"> Okay, so, we do the restaurant thing and thenâ€¦ thenâ€¦ then we can doâ€¦ Weâ€™ll just do the restaurant thing first.</t>
  </si>
  <si>
    <t>['restaurant', 'restaurant']</t>
  </si>
  <si>
    <t xml:space="preserve"> She introduced me to so many things. Pasteurized milk, sheets, monotheism, presents on your birthday, preventative medicine.</t>
  </si>
  <si>
    <t>['introduce', 'thing', 'pasteurize', 'milk', 'sheet', 'monotheism', 'present', 'birthday', 'preventative', 'medicine']</t>
  </si>
  <si>
    <t xml:space="preserve"> No. No. Reservations are at 8:00, so weâ€™ve got like an hour and 45 minutes. [sighs] [goofy voice] Iâ€™m a crazy eight, Iâ€™m crazy.</t>
  </si>
  <si>
    <t>['reservation', 'hour', 'minute', 'sigh', 'goofy', 'voice', 'crazy', 'crazy']</t>
  </si>
  <si>
    <t xml:space="preserve"> Thank vous. [chuckling] What? Oh! [kissing]</t>
  </si>
  <si>
    <t>['thank', 'vous', 'chuckle', 'kiss']</t>
  </si>
  <si>
    <t xml:space="preserve"> Not if we turn these dials [getting louder] all the way down. [whispering] Now they canâ€™t hear us at all.</t>
  </si>
  <si>
    <t>['turn', 'dial', 'get', 'louder', 'way', 'whisper', 'hear']</t>
  </si>
  <si>
    <t xml:space="preserve"> Yes, thatâ€™s correct. I need to cancel checks from 10,001 to 90,000.</t>
  </si>
  <si>
    <t>['correct', 'need', 'cancel', 'check']</t>
  </si>
  <si>
    <t xml:space="preserve"> Bravo, Watson. Looks like a classic seven-man job. Okay, security tapes were stolen, Motives-financial, or possible, vintage HP computer collectors. Hank down at security had clocked out. And thatâ€™s all we have.</t>
  </si>
  <si>
    <t>['bravo', 'watson', 'look', 'classic', 'sevenman', 'job', 'security', 'tape', 'steal', 'motivesfinancial', 'possible', 'vintage', 'hp', 'collector', 'hank', 'security', 'clocked']</t>
  </si>
  <si>
    <t xml:space="preserve"> So apparently Pam went out last night, and accidentally called my work phone at 3:00 in the morning.</t>
  </si>
  <si>
    <t>['apparently', 'pam', 'go', 'night', 'accidentally', 'call', 'work', 'phone', 'morning']</t>
  </si>
  <si>
    <t xml:space="preserve"> I know she loves me, Phyllis. I am sure of it. She practically told me so.</t>
  </si>
  <si>
    <t>['know', 'love', 'phyllis', 'sure', 'practically']</t>
  </si>
  <si>
    <t xml:space="preserve"> Are you sure thatâ€™s going to work?</t>
  </si>
  <si>
    <t>['sure', 'go', 'work']</t>
  </si>
  <si>
    <t xml:space="preserve"> Weâ€™re gonna make everything all right. Alright? Conference room, 15 minutes. Half an hour. Alright?  </t>
  </si>
  <si>
    <t>['conference', 'room', 'minute', 'half', 'hour']</t>
  </si>
  <si>
    <t xml:space="preserve"> To recoup their losses, I am planning a little charity auction, where people from all over Scranton can come and bid on our goods and services. Iâ€™m calling it crime-aid. Itâ€™s like farm aid, but instead of farms fighting against AIDS, it is us fighting against our own poverty.  </t>
  </si>
  <si>
    <t>['recoup', 'loss', 'planning', 'little', 'charity', 'auction', 'people', 'scranton', 'bid', 'good', 'service', 'call', 'crimeaid', 'farm', 'aid', 'instead', 'farm', 'fight', 'aid', 'fight', 'poverty']</t>
  </si>
  <si>
    <t xml:space="preserve"> Okay, Iâ€™m gonna have to stop you right there. Was this a sorority that you didnâ€™t get into a real sorority so you had to kind of form your own?</t>
  </si>
  <si>
    <t>['stop', 'sorority', 'real', 'sorority', 'kind', 'form']</t>
  </si>
  <si>
    <t xml:space="preserve"> Okay. Okay! Well, come on, letâ€™s have an auction. Letâ€™s do this. Weâ€™ll auction off people like in the olden days.</t>
  </si>
  <si>
    <t>['let', 'auction', 'let', 'auction', 'people', 'olden', 'day']</t>
  </si>
  <si>
    <t xml:space="preserve"> I donâ€™t know, it could be any number of people. It could be a pedestrian. It could be an old person. It could be a lookie-loo. Or, it could beâ€¦ a Bruce Springsteen fan â€“ what? Who said that? I did. Why did I say that? Oh, I think you know why I said that. I think it is very apparent. I think it goes without saying. Bear with me. Thereâ€™s a point there. But what is the point? I donâ€™t understand what heâ€™s saying. It seems a little shady. It seems a little foggy. Well, itâ€™s not a little foggy thereâ€™s actually something going on here-</t>
  </si>
  <si>
    <t>['know', 'number', 'people', 'pedestrian', 'old', 'person', 'lookieloo', 'bruce', 'springsteen', 'fan', 'say', 'know', 'say', 'apparent', 'go', 'say', 'bear', 'there', 'point', 'point', 'understand', 'say', 'little', 'shady', 'little', 'foggy', 'little', 'foggy', 'there', 'actually', 'go']</t>
  </si>
  <si>
    <t xml:space="preserve"> Yeah, I think thatâ€™s pretty boss.</t>
  </si>
  <si>
    <t>['pretty', 'bos']</t>
  </si>
  <si>
    <t xml:space="preserve"> Listen to me close. â€˜Cause Iâ€™m only gonna say this once. You either break off your engagement with that singing buffoon, apologize, and then date me, or you can say good-bye to this. [points below his belt]</t>
  </si>
  <si>
    <t>['listen', 'close', 'cause', 'break', 'engagement', 'sing', 'buffoon', 'apologize', 'date', 'goodbye', 'point', 'belt']</t>
  </si>
  <si>
    <t xml:space="preserve"> I said I was only gonna say this once. You have until 6:14 PM. 6:14!</t>
  </si>
  <si>
    <t>['say', 'pm']</t>
  </si>
  <si>
    <t xml:space="preserve"> I heard you. [quickly walks away]  </t>
  </si>
  <si>
    <t>['heard', 'quickly', 'walk', 'away']</t>
  </si>
  <si>
    <t xml:space="preserve"> Pump it up! Yeah! Yeah! Yeah! [Huey Lewisâ€™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Youâ€™re auctioning a hug? Okay, so with no further ado, lights, camera, auction! Take it away Bruce! [Huey Lewisâ€™ Heart of Rock and Roll plays]  </t>
  </si>
  <si>
    <t>['pump', 'huey', 'lewis', 'heart', 'rock', 'roll', 'play', 'pump', 'volume', 'thank', 'everybody', 'thank', 'springsteen', 'music', 'stop', 'welcome', 'crimeaid', 'clear', 'throat', 'crime', 'reduces', 'innocence', 'make', 'angry', 'declare', 'know', 'office', 'robbery', 'occur', 'second', 'wikipedia', 'entry', 'office', 'robbery', 'statistic', 'tonight', 'victim', 'stand', 'stand', 'strong', 'form', 'song', 'cooking', 'lesson', 'hug', 'phyllis', 'auction', 'hug', 'ado', 'light', 'camera', 'auction', 'away', 'bruce', 'huey', 'lewis', 'heart', 'rock', 'roll', 'play']</t>
  </si>
  <si>
    <t xml:space="preserve">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</si>
  <si>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['moment', 'wait', 'item', 'bid', 'tonight', 'consider', 'bos', 'cheer', 'applause', 'yoga', 'lesson', 'holly', 'flax', 'yoga', 'start', 'bidding', 'dollar', 'auctioneer', 'voice', 'dollar', 'hear', 'dollar', 'dollar', 'batter', 'batter', 'batter', 'batter', 'swing', 'batter', 'dollar', 'dollar', 'dollar', 'anybody', 'dollar', 'dollar', 'want', 'speak', 'gibberish', 'somebody', 'somebody', 'somebody', 'speak', 'gibberish', 'sell', 'dollar', 'bang', 'gavel', 'squeak', 'hell']</t>
  </si>
  <si>
    <t xml:space="preserve"> It squeaks when you bang it, thatâ€™s what she said. Letâ€™s hear it for me! Right? A bargain at any price!</t>
  </si>
  <si>
    <t>['squeak', 'bang', 'say', 'let', 'hear', 'bargain', 'price']</t>
  </si>
  <si>
    <t xml:space="preserve"> Oh, yes, great. Very good, Um, so, Darryl, and the boys in the hood in the warehouse, have graciously donated to, uh, go out for a beer with them right now. You know what, Iâ€™m actually going to bid on this. Iâ€™m going to start the bidding, because this is something that I have dreamt of-</t>
  </si>
  <si>
    <t>['great', 'darryl', 'boy', 'hood', 'warehouse', 'graciously', 'donate', 'beer', 'know', 'actually', 'go', 'bid', 'go', 'start', 'bidding', 'dreamt']</t>
  </si>
  <si>
    <t xml:space="preserve"> Okay. Okay, sold! Have fun, you guys. Well, this next item is sure to spring steam from your ears if you donâ€™t win it. It just says â€œCreed.â€</t>
  </si>
  <si>
    <t>['sell', 'fun', 'guy', 'item', 'sure', 'spring', 'steam', 'ear', 'win', 'say', 'creed']</t>
  </si>
  <si>
    <t xml:space="preserve"> Another round, boys? Great. [Jim walks to the bar]</t>
  </si>
  <si>
    <t>['round', 'boy', 'great', 'jim', 'walk', 'bar']</t>
  </si>
  <si>
    <t xml:space="preserve"> Letâ€™s hear an opening bid, everybody. Whoâ€™s first? Kevin do your taxes. Heâ€™s the tax man. Kevin the tax man.</t>
  </si>
  <si>
    <t>['let', 'hear', 'opening', 'bid', 'everybody', 'who', 'kevin', 'tax', 'tax', 'man', 'kevin', 'tax', 'man']</t>
  </si>
  <si>
    <t xml:space="preserve"> Okay, alright. Hey, you know what? I would appreciate it if people would stop storming off the stage.  </t>
  </si>
  <si>
    <t>['know', 'appreciate', 'people', 'stop', 'storm', 'stage']</t>
  </si>
  <si>
    <t xml:space="preserve"> We are getting there folks. Slow and steady. [David Wallace walks in] Well, well, have we been blessed today. Ladies and gentlemen, Mr. David Wallace! Whoo!</t>
  </si>
  <si>
    <t>['get', 'folk', 'slow', 'steady', 'david', 'wallace', 'walk', 'bless', 'today', 'lady', 'gentleman', 'david', 'wallace', 'whoo']</t>
  </si>
  <si>
    <t xml:space="preserve"> Hey Phyllis, someone let the air out of your tires. Come quick.</t>
  </si>
  <si>
    <t>['phyllis', 'air', 'tire', 'quick']</t>
  </si>
  <si>
    <t xml:space="preserve"> Keep it going. Hey batter batter batter.</t>
  </si>
  <si>
    <t>['go', 'batter', 'batter', 'batter']</t>
  </si>
  <si>
    <t xml:space="preserve"> I had to get your attention. This is an emergency. [the air is let out of one of Phyllisâ€™ tires]</t>
  </si>
  <si>
    <t>['attention', 'emergency', 'air', 'phyllis', 'tire']</t>
  </si>
  <si>
    <t xml:space="preserve"> Listen, she ignored my ultimatum. Now what?</t>
  </si>
  <si>
    <t>['listen', 'ignore', 'ultimatum']</t>
  </si>
  <si>
    <t xml:space="preserve"> Okay, fine. Iâ€™ve moved on. Now how do I get her back?</t>
  </si>
  <si>
    <t>['fine', 'move']</t>
  </si>
  <si>
    <t xml:space="preserve"> Wait, thatâ€™s it? Thatâ€™s your advice? I thought you had some kind of big master plan.</t>
  </si>
  <si>
    <t>['wait', 'advice', 'thought', 'kind', 'big', 'master', 'plan']</t>
  </si>
  <si>
    <t xml:space="preserve"> Oh. I get it. Youâ€™re trying to secure your place as head of the party-planning committee. Youâ€™re just being selfish. [Phyllis slaps Dwight] And you slap like a girl.  </t>
  </si>
  <si>
    <t>['try', 'secure', 'place', 'head', 'partyplanning', 'committee', 'selfish', 'phyllis', 'slap', 'dwight', 'slap', 'girl']</t>
  </si>
  <si>
    <t xml:space="preserve"> What did Phyllis do wrong? Iâ€™ll tell you what Phyllis did wrong. She stuck her nose into my business and tried to help me. [Dwight has an epiphany]  </t>
  </si>
  <si>
    <t>['phyllis', 'wrong', 'tell', 'phyllis', 'wrong', 'stuck', 'nose', 'business', 'try', 'help', 'dwight', 'epiphany']</t>
  </si>
  <si>
    <t xml:space="preserve"> Sheâ€™s, um, sheâ€™s in New York. Sheâ€™s at an art school.</t>
  </si>
  <si>
    <t>['new', 'york', 'art', 'school']</t>
  </si>
  <si>
    <t xml:space="preserve"> Oh, thanks man. Appreciate that.</t>
  </si>
  <si>
    <t>['thanks', 'man', 'appreciate']</t>
  </si>
  <si>
    <t xml:space="preserve"> Yeah, Iâ€™d say sheâ€™s happy. I mean, she loves her classes. Loves the city. I mean, last night, she was out with her friends, till, like, 8:00 AM.</t>
  </si>
  <si>
    <t>['happy', 'mean', 'love', 'class', 'love', 'city', 'mean', 'night', 'friend']</t>
  </si>
  <si>
    <t xml:space="preserve"> [driving] I am going to see Pam. Because I feel like I should. [sighs]  </t>
  </si>
  <si>
    <t>['drive', 'go', 'pam', 'feel', 'sigh']</t>
  </si>
  <si>
    <t xml:space="preserve"> All right, all right, all right, all right, all right! Here we go. All right, big ticket item. [cheering] All right, in my pocket, I haveâ€¦ two ticketsâ€¦ to Mr. Bruce Springsteen, frontâ€¦ Oh, where are those? Has anyone seen an envelope with Bruce Springsteen front row tickets and backstage passes? Anybody seen something like-lying around? </t>
  </si>
  <si>
    <t>['big', 'ticket', 'item', 'cheer', 'pocket', 'ticket', 'bruce', 'springsteen', 'see', 'envelope', 'bruce', 'springsteen', 'row', 'ticket', 'backstage', 'pass', 'anybody', 'see', 'likelying']</t>
  </si>
  <si>
    <t xml:space="preserve"> No. I think they were stolen. I think they were stolen and theyâ€™re gone forever. Soâ€¦ oh, that was the last good item. So, good job, everybody.</t>
  </si>
  <si>
    <t>['steal', 'steal', 'go', 'forever', 'item', 'job', 'everybody']</t>
  </si>
  <si>
    <t xml:space="preserve"> Yeah, well, Phyllis, nobodyâ€¦ really wants a hug, so.</t>
  </si>
  <si>
    <t>['phyllis', 'want', 'hug']</t>
  </si>
  <si>
    <t xml:space="preserve"> 1,000 going once, 1,000 going twice. Sold for 1,000 dollar. [applause] Nicely done.  </t>
  </si>
  <si>
    <t>['go', 'go', 'twice', 'sell', 'dollar', 'applause', 'nicely']</t>
  </si>
  <si>
    <t xml:space="preserve"> [driving, sighs, laughs] No. you know what? No. Becauseâ€¦ Iâ€™m not that guy. And [laughs] we are not that couple. [turns around]  </t>
  </si>
  <si>
    <t>['drive', 'sigh', 'laugh', 'know', 'guy', 'laugh', 'couple', 'turn']</t>
  </si>
  <si>
    <t xml:space="preserve"> [whispering] Hey, that looks good. Listen, about the tickets. Itâ€™s sort of a gray-kind of a gray area in terms ofâ€¦whether or not I had them- [Holly covers Michaels mouth]  </t>
  </si>
  <si>
    <t>['whisper', 'look', 'listen', 'ticket', 'sort', 'graykind', 'gray', 'area', 'term', 'holly', 'cover', 'michael', 'mouth']</t>
  </si>
  <si>
    <t xml:space="preserve"> You are?  [Andy hisses] A cat?</t>
  </si>
  <si>
    <t>['andy', 'hiss', 'cat']</t>
  </si>
  <si>
    <t xml:space="preserve"> [phone] Oh, hang on one second. Jim Halpert.</t>
  </si>
  <si>
    <t>['phone', 'hang', 'second', 'jim', 'halpert']</t>
  </si>
  <si>
    <t xml:space="preserve"> Hey New York, Happy Halloween!</t>
  </si>
  <si>
    <t>['new', 'york', 'happy', 'halloween']</t>
  </si>
  <si>
    <t xml:space="preserve"> Thanks.  My costumeâ€™s getting a lot of attention. [Pam is dressed as Charlie Chaplin]  </t>
  </si>
  <si>
    <t>['thanks', 'costume', 'get', 'attention', 'pam', 'dress', 'charlie', 'chaplin']</t>
  </si>
  <si>
    <t xml:space="preserve"> So apparently no one dresses up for Halloween here. I wish I had known that before I used greasepaint for my moustache. And I canâ€™t even take off my hat, because then Iâ€™m Hitler.  </t>
  </si>
  <si>
    <t>['apparently', 'dress', 'halloween', 'wish', 'know', 'greasepaint', 'moustache', 'hat', 'hitler']</t>
  </si>
  <si>
    <t xml:space="preserve"> [dressed as the Joker] Hm mm mm mm. Want to see a magic trick? Heh heh heh! Iâ€™m gonna make a pencil disappâ€“ oh! [elevator doors close, reopen.] Disappear.  </t>
  </si>
  <si>
    <t>['dress', 'joker', 'hm', 'mm', 'mm', 'mm', 'want', 'magic', 'trick', 'heh', 'heh', 'heh', 'pencil', 'disapp', 'elevator', 'door', 'close', 'reopen', 'disappear']</t>
  </si>
  <si>
    <t xml:space="preserve"> Okay, I think we are set. We have puzzles, string for Catâ€™s Cradles. Burned this last night. A little road trip CD. Puppets. </t>
  </si>
  <si>
    <t>['set', 'puzzle', 'string', 'cat', 'cradle', 'burn', 'night', 'little', 'road', 'trip', 'cd', 'puppet']</t>
  </si>
  <si>
    <t xml:space="preserve"> When Corporate found out that we were dating, they decided they were going to transfer Holly back to her old branch, in Nashua, New Hampshire.   </t>
  </si>
  <si>
    <t>['corporate', 'date', 'decide', 'go', 'transfer', 'holly', 'old', 'branch', 'nashua', 'new', 'hampshire']</t>
  </si>
  <si>
    <t xml:space="preserve"> Oh, copy that breaker. Those Duke boys are at it again.</t>
  </si>
  <si>
    <t>['copy', 'breaker', 'duke', 'boy']</t>
  </si>
  <si>
    <t xml:space="preserve"> All right everybody. Iâ€™m out of here. Jim, youâ€™re in charge.</t>
  </si>
  <si>
    <t>['everybody', 'jim', 'charge']</t>
  </si>
  <si>
    <t xml:space="preserve"> You can let people go a couple of minutes early if you want. </t>
  </si>
  <si>
    <t>['people', 'couple', 'minute', 'early', 'want']</t>
  </si>
  <si>
    <t xml:space="preserve"> All right. Weâ€™ll see. [to camera] No.  </t>
  </si>
  <si>
    <t xml:space="preserve"> I am off to New York. My brother Pete from Boston, and my brother Tom from New Jersey are taking Pam and I out for lunch, to celebrate the engagement. Or maybe to beat me up. I can never tell with those two.   </t>
  </si>
  <si>
    <t>['new', 'york', 'brother', 'pete', 'boston', 'brother', 'tom', 'new', 'jersey', 'take', 'pam', 'lunch', 'celebrate', 'engagement', 'maybe', 'beat', 'tell']</t>
  </si>
  <si>
    <t xml:space="preserve"> Thought Iâ€™d go casual today. Morning everyone. Good morning.  Hello.  How are you Phyllis?</t>
  </si>
  <si>
    <t>['thought', 'casual', 'today', 'morning', 'morning', 'phyllis']</t>
  </si>
  <si>
    <t xml:space="preserve"> No I get it. I totally understand. And uh, I just want to assure you, that I mean no disrespect. You see, Iâ€™m applying!</t>
  </si>
  <si>
    <t>['totally', 'understand', 'want', 'assure', 'mean', 'disrespect', 'apply']</t>
  </si>
  <si>
    <t xml:space="preserve"> Well if somebody who barely out-sells Phyllis, can get in, I should be fine.</t>
  </si>
  <si>
    <t>['somebody', 'barely', 'outsells', 'phyllis', 'fine']</t>
  </si>
  <si>
    <t xml:space="preserve"> I meant that as a compliment to you Phyllis, as well as a slight to Andy.  </t>
  </si>
  <si>
    <t>['meant', 'compliment', 'phyllis', 'slight', 'andy']</t>
  </si>
  <si>
    <t xml:space="preserve"> Cornell is a good school, and I want to better myself through higher education. If it makes Andy angry, so be it. [He sips from his Cornell mug]  </t>
  </si>
  <si>
    <t>['cornell', 'school', 'want', 'better', 'high', 'education', 'make', 'andy', 'angry', 'sip', 'cornell', 'mug']</t>
  </si>
  <si>
    <t xml:space="preserve"> Weâ€™re gonna switch back and forth, the driving. Sometimes weâ€™ll just meet in the middle. Itâ€™ll be fun. Wait a sec. Oh I love this song.</t>
  </si>
  <si>
    <t>['switch', 'forth', 'drive', 'meet', 'middle', 'fun', 'wait', 'sec', 'love', 'song']</t>
  </si>
  <si>
    <t xml:space="preserve"> Hey there. So uh, how do you think weâ€™re gonna do against Penn this year? Nathan Fordâ€™s arm looks pretty strong.</t>
  </si>
  <si>
    <t>['penn', 'year', 'nathan', 'ford', 'arm', 'look', 'pretty', 'strong']</t>
  </si>
  <si>
    <t xml:space="preserve"> Not so. Cornell is an excellent school. Without its agricultural program, we probably wouldnâ€™t have cabbage. At least not modern cabbage.</t>
  </si>
  <si>
    <t>['cornell', 'excellent', 'school', 'agricultural', 'program', 'probably', 'cabbage', 'modern', 'cabbage']</t>
  </si>
  <si>
    <t xml:space="preserve"> Someday, weâ€™ll both get together in Comstock Hall and just laugh about all of this.  </t>
  </si>
  <si>
    <t>['someday', 'comstock', 'hall', 'laugh']</t>
  </si>
  <si>
    <t xml:space="preserve"> I asked Tom and Pete to come early so we could play a prank on Jim at lunch! Pretty awesome, right? I think theyâ€™re into the idea. Theyâ€™re probably thinking, â€œThat Pam Beasly, sheâ€™s the coolest sister-in-law on the planet. Sheâ€™s the best! The absolute best.â€  </t>
  </si>
  <si>
    <t>['ask', 'tom', 'pete', 'early', 'play', 'prank', 'jim', 'lunch', 'pretty', 'awesome', 'idea', 'probably', 'think', 'pam', 'beasly', 'coolest', 'sisterinlaw', 'planet', 'best', 'absolute', 'best']</t>
  </si>
  <si>
    <t xml:space="preserve"> Okay, so hereâ€™s what Iâ€™m thinking. Iâ€™m gonna say that before ceramics class, I took off my ring, and then when I changed back out of my smock, it wasnâ€™t in my pocket anymore, and I lost it. </t>
  </si>
  <si>
    <t>['here', 'think', 'ceramic', 'class', 'take', 'ring', 'change', 'smock', 'pocket', 'anymore', 'lose']</t>
  </si>
  <si>
    <t xml:space="preserve"> So, not the ring then? The- the- Not doing the ring?</t>
  </si>
  <si>
    <t>['ring', 'ring']</t>
  </si>
  <si>
    <t xml:space="preserve"> Ah! Ah! Ahhhh!  [waking up] Hey. Whew. Ow. I was having a nightmare.</t>
  </si>
  <si>
    <t>['ahhhh', 'wake', 'whew', 'ow', 'nightmare']</t>
  </si>
  <si>
    <t xml:space="preserve"> Was I?  Really? Was I saying anything interesting?</t>
  </si>
  <si>
    <t>['say', 'interest']</t>
  </si>
  <si>
    <t xml:space="preserve"> All right. Whatâ€™s the scoop, how far?</t>
  </si>
  <si>
    <t>['scoop', 'far']</t>
  </si>
  <si>
    <t xml:space="preserve"> Halfway! Okay, You know what I want to do, I want to pull over and find little bed and breakfast for when we meet in the middle. Emphasis on the bed. And the breakfast.</t>
  </si>
  <si>
    <t>['halfway', 'know', 'want', 'want', 'pull', 'little', 'bed', 'breakfast', 'meet', 'middle', 'emphasis', 'bed', 'breakfast']</t>
  </si>
  <si>
    <t xml:space="preserve"> Yeah. I donâ€™t know I just- I imagined a hotel right here. Pool, over here. Really good breakfast place. With really good bacon.  </t>
  </si>
  <si>
    <t>['know', 'imagine', 'hotel', 'pool', 'breakfast', 'place', 'bacon']</t>
  </si>
  <si>
    <t xml:space="preserve"> Here we go, fourth timeâ€™s a charm. â€œLifeâ€™s like a road where you justâ€¦ one day here, and the next day backâ€¦Sometimes you deal with it, today you donâ€™t, sometimes you do, what you wantâ€¦ thereâ€™s a world out thereâ€¦. [Holly sobs] Hey. Are you crying?</t>
  </si>
  <si>
    <t>['fourth', 'time', 'charm', 'life', 'road', 'deal', 'today', 'want', 'there', 'world', 'holly', 'sob', 'cry']</t>
  </si>
  <si>
    <t xml:space="preserve"> Oh no no no.. Itâ€™s gonna work, itâ€™ll be fine.</t>
  </si>
  <si>
    <t>['work', 'fine']</t>
  </si>
  <si>
    <t xml:space="preserve"> Listen to me. I like you so much.</t>
  </si>
  <si>
    <t>['listen']</t>
  </si>
  <si>
    <t xml:space="preserve"> And Iâ€™ve dated four women in the lastâ€“</t>
  </si>
  <si>
    <t>['date', 'woman']</t>
  </si>
  <si>
    <t xml:space="preserve"> Not last â€“ no. In like the last ten years.</t>
  </si>
  <si>
    <t xml:space="preserve"> Iâ€™ve dated almost four women, and you are so far above them, it is stupid.</t>
  </si>
  <si>
    <t>['date', 'woman', 'far', 'stupid']</t>
  </si>
  <si>
    <t xml:space="preserve"> Holly thinks that this relationship is over. Well, you know what? I am not gonna give up that easy. Iâ€™m gonna make this way harder than it needs to be.  </t>
  </si>
  <si>
    <t>['holly', 'think', 'relationship', 'know', 'easy', 'way', 'harder', 'need']</t>
  </si>
  <si>
    <t xml:space="preserve">  Andy, letâ€™s just talk about this man-to-man, after work.</t>
  </si>
  <si>
    <t>['andy', 'let', 'talk', 'mantoman', 'work']</t>
  </si>
  <si>
    <t xml:space="preserve"> Okay, okay. I will talk to you on the Bluetooth the entire trip. So weâ€™re talking constantly all the way. </t>
  </si>
  <si>
    <t>['talk', 'bluetooth', 'entire', 'trip', 'talk', 'constantly', 'way']</t>
  </si>
  <si>
    <t xml:space="preserve"> Iâ€™ll tell you everything that I see. Everything that I pass by, things that I witness on the road.</t>
  </si>
  <si>
    <t>['tell', 'pas', 'thing', 'witness', 'road']</t>
  </si>
  <si>
    <t xml:space="preserve"> Hereâ€™s my wish. I want you to meet a great guy, and I want you to be happy.</t>
  </si>
  <si>
    <t>['here', 'wish', 'want', 'meet', 'great', 'guy', 'want', 'happy']</t>
  </si>
  <si>
    <t xml:space="preserve"> My wish has come true, incidentally, because, youâ€™ve met me, and you are happy.</t>
  </si>
  <si>
    <t>['wish', 'true', 'incidentally', 'met', 'happy']</t>
  </si>
  <si>
    <t xml:space="preserve"> Thatâ€™s not really true. Thereâ€™s a lot of things you can do with an art degree actually.</t>
  </si>
  <si>
    <t>['true', 'there', 'thing', 'art', 'degree', 'actually']</t>
  </si>
  <si>
    <t xml:space="preserve"> Wow, thatâ€™s- thatâ€™s a little rude. Whatâ€™s your deal?</t>
  </si>
  <si>
    <t>['wow', 'little', 'rude', 'deal']</t>
  </si>
  <si>
    <t xml:space="preserve"> Yup! [Tom and Pete give Halpertian looks to camera]  </t>
  </si>
  <si>
    <t>['yup', 'tom', 'pete', 'halpertian', 'look', 'camera']</t>
  </si>
  <si>
    <t xml:space="preserve"> You know what? I think weâ€™re a great couple. I think weâ€™re a classic couple. I think weâ€™re like Romeo and Juliet. I think weâ€¦ go together so well.  Weâ€™re like peanut butter and jelly, donâ€™t you think?</t>
  </si>
  <si>
    <t>['know', 'great', 'couple', 'classic', 'couple', 'romeo', 'juliet', 'peanut', 'butter', 'jelly']</t>
  </si>
  <si>
    <t xml:space="preserve"> Then donâ€™t do it. Please donâ€™t do this. Please donâ€™t do this. [they continue arguing]</t>
  </si>
  <si>
    <t>['continue', 'argue']</t>
  </si>
  <si>
    <t xml:space="preserve"> I donâ€™t know what Iâ€™m gonna do! </t>
  </si>
  <si>
    <t xml:space="preserve"> No I wonâ€™t! Iâ€™m not strong! And Iâ€™ll go back to Jan, and I hate Jan! Oh God!  </t>
  </si>
  <si>
    <t>['strong', 'jan', 'hate', 'jan', 'god']</t>
  </si>
  <si>
    <t xml:space="preserve"> Andy, Iâ€™ve been meaning to ask you, which a cappella group should I join? The Harmoniacs, or the Do-Re-Mi-Goâ€™s?</t>
  </si>
  <si>
    <t>['andy', 'meaning', 'ask', 'cappella', 'group', 'join', 'harmoniacs', 'doremigos']</t>
  </si>
  <si>
    <t xml:space="preserve"> Oh wow. This is my niece Vanessa. Sheâ€™s a trumpeter. And, look at her.</t>
  </si>
  <si>
    <t>['wow', 'niece', 'vanessa', 'trumpeter', 'look']</t>
  </si>
  <si>
    <t xml:space="preserve"> Here you go again! What is your deal today?</t>
  </si>
  <si>
    <t>['deal', 'today']</t>
  </si>
  <si>
    <t xml:space="preserve"> Pete couldnâ€™t make the Mets. Sheâ€™s at Pratt. You played JV baseball. Will you lighten up a little bit?</t>
  </si>
  <si>
    <t>['pete', 'mets', 'pratt', 'played', 'jv', 'baseball', 'lighten', 'little', 'bit']</t>
  </si>
  <si>
    <t xml:space="preserve"> I donâ€™t know if Iâ€™m gonna make any money with art.</t>
  </si>
  <si>
    <t>['know', 'money', 'art']</t>
  </si>
  <si>
    <t xml:space="preserve"> I mean itâ€™s a very competitive field. But I have a professor who says I have a lot of promise, and if I donâ€™t try now, I never will. Soâ€¦</t>
  </si>
  <si>
    <t>['mean', 'competitive', 'field', 'professor', 'say', 'promise', 'try']</t>
  </si>
  <si>
    <t xml:space="preserve"> Guys, what is going on?!  [Pete and Tom burst out in laughter]</t>
  </si>
  <si>
    <t>['guy', 'go', 'pete', 'tom', 'burst', 'laughter']</t>
  </si>
  <si>
    <t xml:space="preserve"> Hmm, interviewing skills, sub-par. [writes in a notebook]</t>
  </si>
  <si>
    <t>['interview', 'skill', 'subpar', 'writes', 'notebook']</t>
  </si>
  <si>
    <t xml:space="preserve"> On the contrary, Iâ€™m helping Cornell. By evaluating their interviewers.</t>
  </si>
  <si>
    <t>['contrary', 'help', 'cornell', 'evaluate', 'interviewer']</t>
  </si>
  <si>
    <t xml:space="preserve"> Well, when they get my evaluation weâ€™ll see if theyâ€™re interested.</t>
  </si>
  <si>
    <t>['evaluation', 'interested']</t>
  </si>
  <si>
    <t xml:space="preserve"> â€œInterviewer is threatening applicant with an arbitrary review process.â€</t>
  </si>
  <si>
    <t>['interviewer', 'threaten', 'applicant', 'arbitrary', 'review', 'process']</t>
  </si>
  <si>
    <t xml:space="preserve"> â€œInterviewer has turned off applicantâ€™s interest in Cornell, and they are going to go to the vastly superior Dartmouth.â€ Ever heard of it? I think I have everything I need.</t>
  </si>
  <si>
    <t>['interviewer', 'turn', 'applicant', 'cornell', 'go', 'vastly', 'superior', 'dartmouth', 'heard', 'need']</t>
  </si>
  <si>
    <t xml:space="preserve"> And you will not be pleased with the result. [pulls table away from Andy]</t>
  </si>
  <si>
    <t>['pleased', 'result', 'pull', 'table', 'away', 'andy']</t>
  </si>
  <si>
    <t xml:space="preserve"> [has won the table war] That is all sir, you may go.  </t>
  </si>
  <si>
    <t>['table', 'war', 'sir']</t>
  </si>
  <si>
    <t xml:space="preserve"> For the record, I wanted go another direction. Which was way better.</t>
  </si>
  <si>
    <t>['record', 'want', 'direction', 'way', 'better']</t>
  </si>
  <si>
    <t xml:space="preserve"> Well, Iâ€™ll be the judge of that. What do you got?</t>
  </si>
  <si>
    <t>['judge']</t>
  </si>
  <si>
    <t xml:space="preserve"> Okay. I lost my engagement ring in ceramics class. Left it in my smock. I had this whole thing where I go back to class, wrongly accuse another girl. Look I even used makeup to put a ring around my finger, you can hardly see it, itâ€™s very subtle. </t>
  </si>
  <si>
    <t>['lose', 'engagement', 'ring', 'ceramic', 'class', 'left', 'smock', 'class', 'wrongly', 'accuse', 'girl', 'look', 'makeup', 'ring', 'finger', 'hardly', 'subtle']</t>
  </si>
  <si>
    <t xml:space="preserve"> Truthfully anything would have been better than that prank. [laughs] Oh, text message from my brother. â€œPam cool. Welcome to the family.â€</t>
  </si>
  <si>
    <t>['truthfully', 'better', 'prank', 'laugh', 'text', 'message', 'brother', 'pam', 'cool', 'welcome', 'family']</t>
  </si>
  <si>
    <t xml:space="preserve"> Oh. Hey how about at Thanksgiving we prank Tom about being bald?  </t>
  </si>
  <si>
    <t>['thanksgiving', 'prank', 'tom', 'bald']</t>
  </si>
  <si>
    <t xml:space="preserve"> Oh thatâ€™s mine actually. Um, maybe put it back in the truck.</t>
  </si>
  <si>
    <t>['actually', 'maybe', 'truck']</t>
  </si>
  <si>
    <t xml:space="preserve"> You know I have some things I need to do this weekend. I just remembered, so, Iâ€™ll just ride back with you.</t>
  </si>
  <si>
    <t>['know', 'thing', 'need', 'weekend', 'remember', 'ride']</t>
  </si>
  <si>
    <t xml:space="preserve"> Iâ€™ll be down in just a second. [into house] Holly?  </t>
  </si>
  <si>
    <t>['second', 'house', 'holly']</t>
  </si>
  <si>
    <t xml:space="preserve"> So umâ€¦ I think Iâ€™m gonna go back with Darryl [Holly hugs Michael] Okay. [they kiss goodbye.] Goodbye.</t>
  </si>
  <si>
    <t>['darryl', 'holly', 'hug', 'michael', 'kiss', 'goodbye', 'goodbye']</t>
  </si>
  <si>
    <t xml:space="preserve"> Da  na na na na.</t>
  </si>
  <si>
    <t xml:space="preserve"> Da  na na na na!! </t>
  </si>
  <si>
    <t xml:space="preserve"> [deeper] Da  na na na na.</t>
  </si>
  <si>
    <t>['deeper']</t>
  </si>
  <si>
    <t xml:space="preserve"> [blues singer] Da  na na na naâ€¦  </t>
  </si>
  <si>
    <t>['blue', 'singer']</t>
  </si>
  <si>
    <t xml:space="preserve"> I see what you are doing. But I do not know where you are going with this.</t>
  </si>
  <si>
    <t xml:space="preserve"> [scoffs] Cornell. [easily bites into a beet]  </t>
  </si>
  <si>
    <t>['scoff', 'cornell', 'easily', 'bite', 'beet']</t>
  </si>
  <si>
    <t xml:space="preserve"> Yes, weâ€™ll email you, and then youâ€™ll have our addresses.</t>
  </si>
  <si>
    <t>['email', 'address']</t>
  </si>
  <si>
    <t xml:space="preserve"> [talking head] This is gonna be awesome. This is gonna be awesome. Iâ€™ve decided that on my drives to Nashua, I am going to learn French, the language of love. And on my drives back, I am going to learn Spanish; what the cleaning crew speaks.</t>
  </si>
  <si>
    <t>['talk', 'head', 'awesome', 'awesome', 'decide', 'drive', 'nashua', 'go', 'learn', 'french', 'language', 'love', 'drive', 'go', 'learn', 'spanish', 'cleaning', 'crew', 'speaks']</t>
  </si>
  <si>
    <t xml:space="preserve"> [playing catâ€™s cradle with Holly] Okay, am I grabbing this one?</t>
  </si>
  <si>
    <t>['play', 'cat', 'cradle', 'holly', 'grab']</t>
  </si>
  <si>
    <t xml:space="preserve"> Okay, okay. What kind of car games did you play in the â€˜hood?</t>
  </si>
  <si>
    <t>['kind', 'car', 'game', 'play', 'hood']</t>
  </si>
  <si>
    <t xml:space="preserve"> Cow surfing. [spots a cow out the window] Okay, here we go, thereâ€™s a cow.</t>
  </si>
  <si>
    <t>['cow', 'surf', 'spot', 'cow', 'window', 'there', 'cow']</t>
  </si>
  <si>
    <t xml:space="preserve"> Oh, shoot! Okay. All right. All right. [throws up hands] Pull it over. Here we go.</t>
  </si>
  <si>
    <t>['shoot', 'throw', 'hand', 'pull']</t>
  </si>
  <si>
    <t xml:space="preserve"> [reaching to open door] Iâ€™m gonna do it.</t>
  </si>
  <si>
    <t>['reach', 'open', 'door']</t>
  </si>
  <si>
    <t xml:space="preserve"> [gasps] I do! Hey, come on!</t>
  </si>
  <si>
    <t>['gasp']</t>
  </si>
  <si>
    <t xml:space="preserve"> [rubbing noses with Holly] Youâ€™re the one.</t>
  </si>
  <si>
    <t>['rub', 'nose', 'holly']</t>
  </si>
  <si>
    <t xml:space="preserve"> Youâ€™re better. Youâ€™re better than my best.</t>
  </si>
  <si>
    <t>['better', 'better', 'best']</t>
  </si>
  <si>
    <t xml:space="preserve"> Watch this. Darryl, watch this.</t>
  </si>
  <si>
    <t>['watch', 'darryl', 'watch']</t>
  </si>
  <si>
    <t xml:space="preserve"> Hereâ€™s what I was thinking. The following weekend, I drive up.</t>
  </si>
  <si>
    <t>['here', 'think', 'follow', 'weekend', 'drive']</t>
  </si>
  <si>
    <t xml:space="preserve"> We get right in the car, we pop up to Montreal. Itâ€™s like another seven hours.</t>
  </si>
  <si>
    <t>['car', 'pop', 'montreal', 'seven', 'hour']</t>
  </si>
  <si>
    <t xml:space="preserve"> Absolutely. Oh, and you know what, Darryl? You are invited to go as well.</t>
  </si>
  <si>
    <t>['absolutely', 'know', 'darryl', 'invite']</t>
  </si>
  <si>
    <t xml:space="preserve"> [emerging from convenience store with two ice cream sundaes] Hey, look at that. Fun, right?</t>
  </si>
  <si>
    <t>['emerge', 'convenience', 'store', 'ice', 'cream', 'sundae', 'look', 'fun']</t>
  </si>
  <si>
    <t xml:space="preserve"> Mmm mmm! Remember the 15-scooper we had last week? Wasnâ€™t that good? I was Scooperman, you were Scoopy-Doo. Remember what you said? You were laughing.</t>
  </si>
  <si>
    <t>['mmm', 'mmm', 'remember', 'scooper', 'week', 'scooperman', 'scoopydoo', 'remember', 'say', 'laugh']</t>
  </si>
  <si>
    <t xml:space="preserve"> [laughs] Iâ€™ll save you! Iâ€™m Superman! Scooperman!</t>
  </si>
  <si>
    <t>['laugh', 'save', 'superman', 'scooperman']</t>
  </si>
  <si>
    <t xml:space="preserve"> That is a lucky number. Seven. 7-Up. Seven dwarfs.</t>
  </si>
  <si>
    <t>['lucky', 'number', 'seven', 'seven', 'dwarf']</t>
  </si>
  <si>
    <t xml:space="preserve"> Seven deadly sins. Itâ€™s a sign.</t>
  </si>
  <si>
    <t>['seven', 'deadly', 'sin', 'sign']</t>
  </si>
  <si>
    <t xml:space="preserve"> [standing with Holly next to â€œWelcome to New Hampshireâ€ sign] Oh, itâ€™s really cold here.</t>
  </si>
  <si>
    <t>['stand', 'holly', 'welcome', 'new', 'hampshire', 'sign', 'cold']</t>
  </si>
  <si>
    <t xml:space="preserve"> [starts to cry] Can we have another? I think I blinked.  </t>
  </si>
  <si>
    <t>['start', 'cry', 'blink']</t>
  </si>
  <si>
    <t xml:space="preserve"> You once told me that Andy and I had different strengths. Well, he canâ€™t do what I can do. I can get into Cornell, but he doesnâ€™t know how to make food and shelter from a golden retriever.</t>
  </si>
  <si>
    <t>['andy', 'different', 'strength', 'cornell', 'know', 'food', 'shelter', 'golden', 'retriever']</t>
  </si>
  <si>
    <t xml:space="preserve"> [looks at Dwight disgustedly and sighs] Even if you do somehow get in, thatâ€™s not going to make me leave Andy.</t>
  </si>
  <si>
    <t>['look', 'dwight', 'disgustedly', 'sigh', 'go', 'leave', 'andy']</t>
  </si>
  <si>
    <t xml:space="preserve"> Oh, nothing can hurt you now. Youâ€™re a man in love!  </t>
  </si>
  <si>
    <t>['hurt', 'man', 'love']</t>
  </si>
  <si>
    <t xml:space="preserve"> No, we would never do that. And if we did, it would be with Jim and Pam.</t>
  </si>
  <si>
    <t>['jim', 'pam']</t>
  </si>
  <si>
    <t xml:space="preserve"> I donâ€™t want to do that. [chanting continues] All right. [picks up phone and dials] She is going to freak out!</t>
  </si>
  <si>
    <t>['want', 'chant', 'continue', 'pick', 'phone', 'dial', 'go', 'freak']</t>
  </si>
  <si>
    <t xml:space="preserve"> Why do you always do that? Whenever Iâ€™m getting married, you donâ€™t believe me.</t>
  </si>
  <si>
    <t>['get', 'married', 'believe']</t>
  </si>
  <si>
    <t xml:space="preserve"> Iâ€™m not, Iâ€™m not getting married. Soâ€¦ [laughs] Psych.  </t>
  </si>
  <si>
    <t>['get', 'married', 'laugh', 'psych']</t>
  </si>
  <si>
    <t xml:space="preserve"> And Iâ€™m out a fiancee. Are those the customer surveys?</t>
  </si>
  <si>
    <t>['fiancee', 'customer', 'survey']</t>
  </si>
  <si>
    <t xml:space="preserve"> Iâ€™ll take care of that for you. [crumples receipt and throws it in trash] Thanks.  </t>
  </si>
  <si>
    <t>['care', 'crumples', 'receipt', 'throw', 'trash', 'thanks']</t>
  </si>
  <si>
    <t xml:space="preserve"> Kelly Kapoor is our dusky, exotic customer service rep. And once a year, she will contact our clients and find out how happy they are with our salespeople. Sort of a Kapoorâ€™s List. â€œSchindlerâ€™s Listâ€ parody. â€¦ Thatâ€™s not appropriate, no.  </t>
  </si>
  <si>
    <t>['kelly', 'kapoor', 'dusky', 'exotic', 'customer', 'service', 'rep', 'year', 'contact', 'client', 'happy', 'salesperson', 'sort', 'kapoors', 'list', 'schindlers', 'list', 'parody', 'appropriate']</t>
  </si>
  <si>
    <t xml:space="preserve"> Those reports affect our bonuses, which is kind of great for me, because you wouldnâ€™t know it from looking at her, but Pamâ€™s a gold-digger.</t>
  </si>
  <si>
    <t>['report', 'affect', 'bonus', 'kind', 'great', 'know', 'look', 'pams', 'golddigger']</t>
  </si>
  <si>
    <t xml:space="preserve"> [on Bluetooth speaker] Hey, New York ainâ€™t free. Get back to work.</t>
  </si>
  <si>
    <t>['bluetooth', 'speaker', 'new', 'york', 'aint', 'free', 'work']</t>
  </si>
  <si>
    <t xml:space="preserve"> Itâ€™s the worldâ€™s tiniest Bluetooth. I found it in a Japanese gadget store in the village. I got one for Jim, too. Jim, say something.</t>
  </si>
  <si>
    <t>['world', 'tiniest', 'bluetooth', 'japanese', 'gadget', 'store', 'village', 'jim', 'jim']</t>
  </si>
  <si>
    <t xml:space="preserve"> [on Bluetooth] Testing, testing. Hello, everybody.</t>
  </si>
  <si>
    <t>['bluetooth', 'test', 'test', 'everybody']</t>
  </si>
  <si>
    <t xml:space="preserve"> We wanted to stay on the phone all day, but the company has a policy against eight-hour personal calls. So weâ€™re not telling anyone.</t>
  </si>
  <si>
    <t>['want', 'stay', 'phone', 'company', 'policy', 'eighthour', 'personal', 'call', 'tell']</t>
  </si>
  <si>
    <t xml:space="preserve"> Bring it on. [starts to put foot up on Michaelâ€™s desk]</t>
  </si>
  <si>
    <t>['bring', 'start', 'foot', 'michael', 'desk']</t>
  </si>
  <si>
    <t xml:space="preserve"> A number of your clients found your personal style abrasive and distasteful.</t>
  </si>
  <si>
    <t>['number', 'client', 'personal', 'style', 'abrasive', 'distasteful']</t>
  </si>
  <si>
    <t xml:space="preserve"> I sell more paper than anyone. [stands and reaches for the file]</t>
  </si>
  <si>
    <t>['sell', 'paper', 'stand', 'reach', 'file']</t>
  </si>
  <si>
    <t xml:space="preserve"> No, no, no, no, no.</t>
  </si>
  <si>
    <t xml:space="preserve"> Wait, is this a joke? Iâ€™m getting that queasy feeling that sometimes accompanies jokes.</t>
  </si>
  <si>
    <t>['wait', 'joke', 'get', 'queasy', 'feel', 'accompanies', 'joke']</t>
  </si>
  <si>
    <t xml:space="preserve"> Do I look like I am joking?</t>
  </si>
  <si>
    <t>['look', 'joking']</t>
  </si>
  <si>
    <t xml:space="preserve"> If I were joking, you would be laughing. Do you look like you are laughing?</t>
  </si>
  <si>
    <t>['joking', 'laugh', 'look', 'laugh']</t>
  </si>
  <si>
    <t xml:space="preserve"> Impossible to say. I canâ€™t see myself.</t>
  </si>
  <si>
    <t>['impossible']</t>
  </si>
  <si>
    <t xml:space="preserve"> [listening in New York] I miss him.</t>
  </si>
  <si>
    <t>['listen', 'new', 'york', 'miss']</t>
  </si>
  <si>
    <t xml:space="preserve"> Oh, sorry. It was just â€” it was right here.</t>
  </si>
  <si>
    <t xml:space="preserve"> OK. Or maybe I could finish the coffee thatâ€™s in here and you could use [finds a mug] uh, oh â€” Snoopy.</t>
  </si>
  <si>
    <t>['maybe', 'finish', 'coffee', 'use', 'find', 'mug', 'snoopy']</t>
  </si>
  <si>
    <t xml:space="preserve"> [holds mug next to Andyâ€™s head] Make the face. [Andy smiles] Yeah, I donâ€™t see it.</t>
  </si>
  <si>
    <t>['hold', 'mug', 'andys', 'head', 'face', 'andy', 'smile']</t>
  </si>
  <si>
    <t xml:space="preserve"> [Dwight slams something on desk] What was that?</t>
  </si>
  <si>
    <t>['dwight', 'slam', 'desk']</t>
  </si>
  <si>
    <t xml:space="preserve"> Wow. That was Dwight. He seems upset about something.</t>
  </si>
  <si>
    <t>['wow', 'dwight', 'upset']</t>
  </si>
  <si>
    <t xml:space="preserve"> Describe him exactly. What color mustard is his shirt? Yellow or Dijon?</t>
  </si>
  <si>
    <t>['describe', 'exactly', 'color', 'mustard', 'shirt', 'yellow', 'dijon']</t>
  </si>
  <si>
    <t xml:space="preserve"> It isâ€¦ more of a spicy brown, actually.</t>
  </si>
  <si>
    <t>['spicy', 'brown', 'actually']</t>
  </si>
  <si>
    <t xml:space="preserve"> Those canâ€™t be my scores, Jim. For your information â€”</t>
  </si>
  <si>
    <t>['score', 'jim', 'information']</t>
  </si>
  <si>
    <t xml:space="preserve"> And Iâ€™m going to find that person and punish them.</t>
  </si>
  <si>
    <t>['go', 'person', 'punish']</t>
  </si>
  <si>
    <t xml:space="preserve"> What do you think I am saying to you?!</t>
  </si>
  <si>
    <t xml:space="preserve"> Iâ€™ve caught Jim talking to himself several times today. What a loser. Get a friend, loser.  </t>
  </si>
  <si>
    <t>['caught', 'jim', 'talk', 'time', 'today', 'loser', 'friend', 'loser']</t>
  </si>
  <si>
    <t xml:space="preserve"> Jim, they are a poopy. [Jim coughs, presses button to end call on Bluetooth]  </t>
  </si>
  <si>
    <t>['jim', 'poopy', 'jim', 'cough', 'press', 'button', 'end', 'bluetooth']</t>
  </si>
  <si>
    <t xml:space="preserve"> No. [glances at it] Yes, I am sure, Jim. It â€”</t>
  </si>
  <si>
    <t>['glance', 'sure', 'jim']</t>
  </si>
  <si>
    <t xml:space="preserve"> So letâ€™s see what we can find out from reading. [reads] Jim Halpert is smudge and arrogant.</t>
  </si>
  <si>
    <t>['let', 'reading', 'read', 'jim', 'halpert', 'smudge', 'arrogant']</t>
  </si>
  <si>
    <t xml:space="preserve"> I need a decent bonus, because Iâ€™m actually in the process of buying my parentsâ€™ house so that they can retire. And if history tells us anything, itâ€™s that you canâ€™t go wrong buying a house you canâ€™t afford. Pam doesnâ€™t know about the house, so itâ€™sâ€¦ a fun surprise. [taps Bluetooth earpiece] Pam, sorry about that. I lost you for a second. So, as it turns out, I may not have done so hot on my customer reviews this year.</t>
  </si>
  <si>
    <t>['need', 'decent', 'bonus', 'actually', 'process', 'buying', 'parent', 'house', 'retire', 'history', 'tell', 'wrong', 'buying', 'house', 'afford', 'pam', 'know', 'house', 'fun', 'surprise', 'tap', 'bluetooth', 'earpiece', 'pam', 'sorry', 'lose', 'second', 'turn', 'hot', 'customer', 'review', 'year']</t>
  </si>
  <si>
    <t xml:space="preserve"> Maybe itâ€™s because you spent the whole year flirting with the receptionist.</t>
  </si>
  <si>
    <t>['maybe', 'spent', 'year', 'flirt', 'receptionist']</t>
  </si>
  <si>
    <t xml:space="preserve"> A little bit. â€¦ Worth it.  </t>
  </si>
  <si>
    <t>['little', 'bit', 'worth']</t>
  </si>
  <si>
    <t xml:space="preserve"> Hereâ€™s whatâ€™s going to happen. I am going to have to fix you, manage you two on a more personal scale, a more micro form of management. Jim, what is that called?</t>
  </si>
  <si>
    <t>['here', 'go', 'happen', 'go', 'fix', 'manage', 'personal', 'scale', 'micro', 'form', 'management', 'jim', 'call']</t>
  </si>
  <si>
    <t xml:space="preserve"> Boom! Yes. Now, Jim is going to be the client. Dwight, youâ€™re going to have to sell to him without being aggressive, hostile or difficult. Letâ€™s go.</t>
  </si>
  <si>
    <t>['boom', 'jim', 'go', 'client', 'dwight', 'go', 'sell', 'aggressive', 'hostile', 'difficult', 'let']</t>
  </si>
  <si>
    <t xml:space="preserve"> All right, fine. [picks up phone] Brrring.</t>
  </si>
  <si>
    <t>['fine', 'pick', 'phone', 'brrring']</t>
  </si>
  <si>
    <t xml:space="preserve"> Hello, this is Dwight Schrute from the Dunder Mifflin Paper Company.</t>
  </si>
  <si>
    <t>['dwight', 'schrute', 'dunder', 'mifflin', 'paper', 'company']</t>
  </si>
  <si>
    <t xml:space="preserve"> Wow, thatâ€™s great, because I need paper.</t>
  </si>
  <si>
    <t>['wow', 'great', 'need', 'paper']</t>
  </si>
  <si>
    <t xml:space="preserve"> Excellent, then you are in luck, because we are having a limited-time offer only on everything.</t>
  </si>
  <si>
    <t>['excellent', 'luck', 'limitedtime', 'offer']</t>
  </si>
  <si>
    <t xml:space="preserve"> How dare you? My family built this country, by the way.</t>
  </si>
  <si>
    <t>['dare', 'family', 'built', 'country', 'way']</t>
  </si>
  <si>
    <t xml:space="preserve"> Would you hold on one second? Thatâ€™s my other line.</t>
  </si>
  <si>
    <t>['hold', 'second', 'line']</t>
  </si>
  <si>
    <t xml:space="preserve"> Hello? [laughs] No, Iâ€™m just on the phone with this stupid salesman. Heâ€™s so dumb. Probably just gonna keep him on the line forever and not buy anything. Yeah, OK. [punches button on phone]</t>
  </si>
  <si>
    <t>['laugh', 'phone', 'stupid', 'salesman', 'dumb', 'probably', 'line', 'forever', 'buy', 'punch', 'button', 'phone']</t>
  </si>
  <si>
    <t xml:space="preserve"> You know what? Thatâ€™s private.</t>
  </si>
  <si>
    <t>['know', 'private']</t>
  </si>
  <si>
    <t xml:space="preserve"> Sorry, Mr. Buttlicker. As I was saying, weâ€™re having a limitedâ€“</t>
  </si>
  <si>
    <t>['sorry', 'buttlicker', 'say', 'limited']</t>
  </si>
  <si>
    <t xml:space="preserve"> Sorry, youâ€™re going to have to speak up a little bit louder. Iâ€™m hard of hearing.</t>
  </si>
  <si>
    <t>['sorry', 'go', 'speak', 'little', 'bit', 'louder', 'hard', 'hearing']</t>
  </si>
  <si>
    <t xml:space="preserve"> Heâ€™s hard of â€” heâ€™s an old man. Letâ€™s go.</t>
  </si>
  <si>
    <t>['hard', 'old', 'man', 'let']</t>
  </si>
  <si>
    <t xml:space="preserve"> OK, as I was saying, right now we are having â€”</t>
  </si>
  <si>
    <t xml:space="preserve"> [shouting] Buttlicker! Our prices have never been lower!</t>
  </si>
  <si>
    <t>['shout', 'buttlicker', 'price', 'low']</t>
  </si>
  <si>
    <t xml:space="preserve"> That is totally inappropriate. You never yell at the client. You never yell at the client.</t>
  </si>
  <si>
    <t>['totally', 'inappropriate', 'yell', 'client', 'yell', 'client']</t>
  </si>
  <si>
    <t xml:space="preserve"> The three words I would describe you as is aggressive, hostile and definitely difficult.</t>
  </si>
  <si>
    <t>['word', 'aggressive', 'hostile', 'definitely', 'difficult']</t>
  </si>
  <si>
    <t xml:space="preserve"> Well, I should hope so. [Michael takes phone] Who is this?</t>
  </si>
  <si>
    <t>['hope', 'michael', 'take', 'phone']</t>
  </si>
  <si>
    <t xml:space="preserve"> Hello, this is Michael Scott, regional manager.</t>
  </si>
  <si>
    <t>['michael', 'scott', 'regional', 'manager']</t>
  </si>
  <si>
    <t xml:space="preserve"> Hello, Mr. Buttlicker. How may we help you?</t>
  </si>
  <si>
    <t>['buttlicker', 'help']</t>
  </si>
  <si>
    <t xml:space="preserve"> Michael, I like the sound of your voice. You know what Iâ€™m going to do? Iâ€™m going to buy one million dollars worth of paper products today.</t>
  </si>
  <si>
    <t>['michael', 'sound', 'voice', 'know', 'go', 'go', 'buy', 'million', 'dollar', 'worth', 'paper', 'product', 'today']</t>
  </si>
  <si>
    <t xml:space="preserve"> [covers phone, whispers to Dwight] See how itâ€™s done? [into phone] Thank you very much, sir. I donâ€™t think youâ€™ll regret it. [to Dwight] See what I did?</t>
  </si>
  <si>
    <t>['cover', 'phone', 'whisper', 'dwight', 'phone', 'thank', 'sir', 'regret', 'dwight']</t>
  </si>
  <si>
    <t xml:space="preserve"> â€¦ [whispers] Itâ€™s a million-dollar sale.  </t>
  </si>
  <si>
    <t>['whisper', 'milliondollar', 'sale']</t>
  </si>
  <si>
    <t xml:space="preserve"> I donâ€™t want to be married in a tent like a hobo</t>
  </si>
  <si>
    <t>['want', 'married', 'tent', 'hobo']</t>
  </si>
  <si>
    <t xml:space="preserve"> Nana Mimi canâ€™t be in canvas that long.</t>
  </si>
  <si>
    <t>['nana', 'mimi', 'canvas', 'long']</t>
  </si>
  <si>
    <t xml:space="preserve"> OK fine you can have your tent, but only if itâ€™s in a field, a hand-plowed field</t>
  </si>
  <si>
    <t>['fine', 'tent', 'field', 'handplowed', 'field']</t>
  </si>
  <si>
    <t xml:space="preserve"> There has to be a barn thatâ€™s old enough that you can see the stars through the roof slats when you lay on your back. And antique tools to look at when you roll over.</t>
  </si>
  <si>
    <t>['barn', 'old', 'star', 'roof', 'slat', 'lay', 'antique', 'tool', 'look', 'roll']</t>
  </si>
  <si>
    <t xml:space="preserve"> No. But anything within a five- to eight-mile radius is acceptable.</t>
  </si>
  <si>
    <t>['eightmile', 'radius', 'acceptable']</t>
  </si>
  <si>
    <t xml:space="preserve"> Dwight. Dwight. [Dwightâ€™s car comes screeching into view]</t>
  </si>
  <si>
    <t>['dwight', 'dwight', 'dwights', 'car', 'come', 'screech', 'view']</t>
  </si>
  <si>
    <t xml:space="preserve"> Get in! [he peels off into parking space]</t>
  </si>
  <si>
    <t>['peel', 'parking', 'space']</t>
  </si>
  <si>
    <t xml:space="preserve"> Shh. [turns radio up loud, playing â€œCenterfold.â€] They might be listening to us.</t>
  </si>
  <si>
    <t>['shh', 'turn', 'radio', 'loud', 'play', 'centerfold', 'listen']</t>
  </si>
  <si>
    <t xml:space="preserve"> You never know. Better safe than sorry.</t>
  </si>
  <si>
    <t>['know', 'better', 'safe', 'sorry']</t>
  </si>
  <si>
    <t xml:space="preserve"> [turns radio down] What are you thinking?</t>
  </si>
  <si>
    <t>['turn', 'radio', 'think']</t>
  </si>
  <si>
    <t xml:space="preserve"> Could be the mob. But then Dunder-Mifflin would need to be a front for money laundering, and thereâ€™s little evidence of that.</t>
  </si>
  <si>
    <t>['mob', 'dundermifflin', 'need', 'money', 'laundering', 'there', 'little', 'evidence']</t>
  </si>
  <si>
    <t xml:space="preserve"> [on Bluetooth] Ooh, cute shoes online.</t>
  </si>
  <si>
    <t>['bluetooth', 'cute', 'shoe', 'online']</t>
  </si>
  <si>
    <t xml:space="preserve"> I donâ€™t know. Two, maybe three if one wears out. How many shoes do you need?  </t>
  </si>
  <si>
    <t>['know', 'maybe', 'wear', 'shoe', 'need']</t>
  </si>
  <si>
    <t xml:space="preserve"> [in New York, humming to herself to the tune of â€œCenterfoldâ€] Na na na na na. Na na na na na na na.  </t>
  </si>
  <si>
    <t>['new', 'york', 'hum', 'tune', 'centerfold']</t>
  </si>
  <si>
    <t xml:space="preserve"> Well, stop. Hold your breath. I still hear it. Whoâ€™s there? Kelly, is that you? Hold on. [puts down phone and runs away]</t>
  </si>
  <si>
    <t>['stop', 'hold', 'breath', 'hear', 'who', 'kelly', 'hold', 'put', 'phone', 'run', 'away']</t>
  </si>
  <si>
    <t xml:space="preserve"> [jumps into Kellyâ€™s area] Ha! [Kelly screams in surprise]</t>
  </si>
  <si>
    <t>['jump', 'kelly', 'area', 'ha', 'kelly', 'scream', 'surprise']</t>
  </si>
  <si>
    <t xml:space="preserve"> What are you up to, girl? Huh? Phyllis put you up to this? Stanley? Are they paying you?</t>
  </si>
  <si>
    <t>['girl', 'phyllis', 'stanley', 'pay']</t>
  </si>
  <si>
    <t xml:space="preserve"> Of course I am. I know youâ€™re the mastermind, but youâ€™re too stupid to do it by yourself.</t>
  </si>
  <si>
    <t>['course', 'know', 'mastermind', 'stupid']</t>
  </si>
  <si>
    <t xml:space="preserve"> Letâ€™s just â€” Letâ€™s head back to the desk.</t>
  </si>
  <si>
    <t>['let', 'let', 'head', 'desk']</t>
  </si>
  <si>
    <t xml:space="preserve"> The reason that I got bad customer reviews is because I didnâ€™t! There is a massive conspiracy going on here, and I know youâ€™re involved.</t>
  </si>
  <si>
    <t>['reason', 'customer', 'review', 'massive', 'conspiracy', 'go', 'know', 'involve']</t>
  </si>
  <si>
    <t xml:space="preserve"> [in New York] Thatâ€™s what she said! Thatâ€™s what she said! Thatâ€™s what she said!</t>
  </si>
  <si>
    <t>['new', 'york', 'say', 'say', 'say']</t>
  </si>
  <si>
    <t xml:space="preserve"> [enters breakroom] Hey. Sorry about Dwight, by the way.</t>
  </si>
  <si>
    <t>['enters', 'breakroom', 'sorry', 'dwight', 'way']</t>
  </si>
  <si>
    <t xml:space="preserve"> Well, we all handle it differently. I personally choose to handle it like a normal person, butâ€¦</t>
  </si>
  <si>
    <t>['handle', 'differently', 'personally', 'choose', 'handle', 'normal', 'person']</t>
  </si>
  <si>
    <t xml:space="preserve"> Have you ever had a conversation with Kelly where she didnâ€™t go on for 15 minutes without taking a breath?</t>
  </si>
  <si>
    <t>['conversation', 'kelly', 'minute', 'take', 'breath']</t>
  </si>
  <si>
    <t xml:space="preserve"> Do you have any reason to believe that Kelly would be mad at me?</t>
  </si>
  <si>
    <t>['reason', 'believe', 'kelly', 'mad']</t>
  </si>
  <si>
    <t xml:space="preserve"> Well, Andy has a mug just like that.</t>
  </si>
  <si>
    <t>['andy', 'mug']</t>
  </si>
  <si>
    <t xml:space="preserve"> I wasnâ€™t. But thank you. [to Pam] Do you know anything about this party?</t>
  </si>
  <si>
    <t>['thank', 'pam', 'know', 'party']</t>
  </si>
  <si>
    <t xml:space="preserve"> Yes, I said you definitely should go, but you wanted to visit me instead.</t>
  </si>
  <si>
    <t>['say', 'definitely', 'want', 'visit', 'instead']</t>
  </si>
  <si>
    <t xml:space="preserve"> Well, I canâ€™t be the only one who didnâ€™t â€” [sees mugs on Angelaâ€™s and Meredithâ€™s desks]  </t>
  </si>
  <si>
    <t>['see', 'mug', 'angelas', 'meredith', 'desk']</t>
  </si>
  <si>
    <t xml:space="preserve"> [walks quickly to break room, opens cabinet and finds mugs of Oscar, Creed and Phyllis]  </t>
  </si>
  <si>
    <t>['walk', 'quickly', 'break', 'room', 'open', 'cabinet', 'find', 'mug', 'oscar', 'creed', 'phyllis']</t>
  </si>
  <si>
    <t xml:space="preserve"> No. [holds Sheriffâ€™s Department mug protectively]</t>
  </si>
  <si>
    <t>['hold', 'sheriff', 'department', 'mug', 'protectively']</t>
  </si>
  <si>
    <t xml:space="preserve"> No. Why? No. [puts it in desk drawer and slams it shut]</t>
  </si>
  <si>
    <t>['put', 'desk', 'drawer', 'slam', 'shut']</t>
  </si>
  <si>
    <t xml:space="preserve"> OK, Iâ€™m gonna assume that was it. Hereâ€™s the thing:</t>
  </si>
  <si>
    <t>['assume', 'here']</t>
  </si>
  <si>
    <t xml:space="preserve"> Oh, man, I knew it. Who are her co-conspirators?</t>
  </si>
  <si>
    <t>['man', 'coconspirator']</t>
  </si>
  <si>
    <t xml:space="preserve"> I knew it the whole time, buddy! [shoves Jim]</t>
  </si>
  <si>
    <t>['time', 'buddy', 'shove', 'jim']</t>
  </si>
  <si>
    <t xml:space="preserve"> [in New York] Right Dwight is loud.  </t>
  </si>
  <si>
    <t>['new', 'york', 'dwight', 'loud']</t>
  </si>
  <si>
    <t xml:space="preserve"> I knew it! Yeah! Ha-ha! Woo! [kicks near Phyllisâ€™ head; she ducks] Boom! Kelly the whole time. Letâ€™s get her.</t>
  </si>
  <si>
    <t>['haha', 'woo', 'kick', 'near', 'phyllis', 'head', 'duck', 'boom', 'kelly', 'time', 'let']</t>
  </si>
  <si>
    <t xml:space="preserve"> No, no, no, no. Dwight, Dwight, Dwight. Letâ€™s talk about this.  </t>
  </si>
  <si>
    <t>['dwight', 'dwight', 'dwight', 'let', 'talk']</t>
  </si>
  <si>
    <t xml:space="preserve"> Let me paint you a picture of a little girl from southern India, who despite being welcomed into this country will now spend the rest of her life in prison for a crime she did commit.</t>
  </si>
  <si>
    <t>['paint', 'picture', 'little', 'girl', 'southern', 'india', 'despite', 'welcome', 'country', 'spend', 'rest', 'life', 'prison', 'crime', 'commit']</t>
  </si>
  <si>
    <t xml:space="preserve"> Dwight. [to Kelly] I was informed by these gentlemen that the reports that you filed may not entirely be accurate.</t>
  </si>
  <si>
    <t>['dwight', 'kelly', 'inform', 'gentleman', 'report', 'file', 'entirely', 'accurate']</t>
  </si>
  <si>
    <t xml:space="preserve"> Oh, come on. You juked the stats, cupcake.</t>
  </si>
  <si>
    <t>['juked', 'stats', 'cupcake']</t>
  </si>
  <si>
    <t xml:space="preserve"> We called about a dozen customers, and they all said that they gave us great marks.</t>
  </si>
  <si>
    <t>['call', 'dozen', 'customer', 'say', 'give', 'great', 'mark']</t>
  </si>
  <si>
    <t xml:space="preserve"> [looks momentarily flattered, but thinks better of it] Kelly.</t>
  </si>
  <si>
    <t>['look', 'momentarily', 'flatter', 'think', 'better', 'kelly']</t>
  </si>
  <si>
    <t xml:space="preserve"> You cannot say â€œI was rapedâ€ and expect all of your problems to go away, Kelly. Not again. Donâ€™t keep doing that. Iâ€™ll give you one last chance to come clean. Just tell me what happened.</t>
  </si>
  <si>
    <t>['rap', 'expect', 'problem', 'away', 'kelly', 'chance', 'clean', 'tell', 'happen']</t>
  </si>
  <si>
    <t xml:space="preserve"> We have our confession. Iâ€™m calling security. [reaches for phone]</t>
  </si>
  <si>
    <t>['confession', 'call', 'security', 'reach', 'phone']</t>
  </si>
  <si>
    <t xml:space="preserve"> Donâ€™t. Donâ€™t. Get away from that, Dwight, please. You know what? Sheâ€™s got a point about you two. You do have a problem dealing with people.</t>
  </si>
  <si>
    <t>['away', 'dwight', 'know', 'point', 'problem', 'deal', 'people']</t>
  </si>
  <si>
    <t xml:space="preserve"> Yes. Jim, Dwight, please excuse us.</t>
  </si>
  <si>
    <t>['jim', 'dwight', 'excuse']</t>
  </si>
  <si>
    <t xml:space="preserve"> I will call you when it is time. [Jim and Dwight leave]</t>
  </si>
  <si>
    <t>['time', 'jim', 'dwight', 'leave']</t>
  </si>
  <si>
    <t xml:space="preserve"> I have an enormous amount of trouble trying to get people to come to my place. And I hate it. I canâ€™t tell you how much leftover guacamole I have ended up eating over the years. I donâ€™t even know why I make it in such great quantities. Hereâ€™s what weâ€™re gonna do. We are going to sit here for a while, make it look good. And maybe you should cry. Can you make yourself cry?</t>
  </si>
  <si>
    <t>['enormous', 'trouble', 'try', 'people', 'place', 'hate', 'tell', 'leftover', 'guacamole', 'end', 'eat', 'year', 'know', 'great', 'quantity', 'here', 'go', 'sit', 'look', 'maybe', 'cry', 'cry']</t>
  </si>
  <si>
    <t xml:space="preserve"> I think you should do that. [Kelly starts fake-crying, then laughing, then she and Michael both laugh]  </t>
  </si>
  <si>
    <t>['kelly', 'start', 'fakecrying', 'laugh', 'michael', 'laugh']</t>
  </si>
  <si>
    <t xml:space="preserve"> Oh, thatâ€™s gonna be great. Whoâ€™s Chuck Close?</t>
  </si>
  <si>
    <t>['great', 'who', 'chuck', 'close']</t>
  </si>
  <si>
    <t xml:space="preserve"> Oh, I love Chuck Close and his photo-realist paintings. But I have to work.</t>
  </si>
  <si>
    <t>['love', 'chuck', 'close', 'photorealist', 'painting', 'work']</t>
  </si>
  <si>
    <t xml:space="preserve"> Thatâ€™s it. I want to talk to this guy. Put me in his ear.</t>
  </si>
  <si>
    <t>['want', 'talk', 'guy', 'ear']</t>
  </si>
  <si>
    <t xml:space="preserve"> Iâ€™m gonna make a bigger leap here. He is into you.</t>
  </si>
  <si>
    <t>['big', 'leap']</t>
  </si>
  <si>
    <t xml:space="preserve"> Because they have a great design program, and I wanted to see if I was any good at it. And I wanted to work on my art, too.</t>
  </si>
  <si>
    <t>['great', 'design', 'program', 'want', 'want', 'work', 'art']</t>
  </si>
  <si>
    <t xml:space="preserve"> Is that the Matsuhashi B-400? The worldâ€™s tiniest Bluetooth? [reaches toward Jimâ€™s ear] May I?</t>
  </si>
  <si>
    <t>['matsuhashi', 'b', 'world', 'tiniest', 'bluetooth', 'reach', 'jims', 'ear']</t>
  </si>
  <si>
    <t xml:space="preserve"> Congratulations on choosing Schrute Farms for your wedding.</t>
  </si>
  <si>
    <t>['congratulation', 'choose', 'schrute', 'farm', 'wedding']</t>
  </si>
  <si>
    <t xml:space="preserve"> Well, then. Why donâ€™t you look over some of our materials? [opens album]</t>
  </si>
  <si>
    <t>['look', 'material', 'open', 'album']</t>
  </si>
  <si>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Dwightâ€™s view] Please feel free to call or stop by, any time of the day or night.</t>
  </si>
  <si>
    <t>['look', 'angela', 'excalibur', 'package', 'addition', 'breathtaking', 'natural', 'beauty', 'smell', 'schrute', 'farm', 'promise', 'ground', 'cater', 'fit', 'exact', 'specification', 'angela', 'smile', 'work', 'tirelessly', 'come', 'month', 'constant', 'disposal', 'andy', 'move', 'head', 'dwights', 'view', 'feel', 'free', 'stop', 'time', 'night']</t>
  </si>
  <si>
    <t xml:space="preserve"> While you, my good friend, have nothing more to worry about. This wedding is officially out of your hands.</t>
  </si>
  <si>
    <t>['friend', 'worry', 'wedding', 'officially', 'hand']</t>
  </si>
  <si>
    <t xml:space="preserve"> How did I propose, let me seeâ€¦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t>
  </si>
  <si>
    <t>['propose', 'drove', 'nashua', 'ring', 'big', 'carat', 'diamond', 'beautiful', 'hand', 'knee', 'shoot', 'star', 'cross', 'overhead', 'lit', 'diamond', 'shoot', 'star', 'restaurant', 'diamond', 'cheeseburger']</t>
  </si>
  <si>
    <t xml:space="preserve"> And she took a bite, started to choke. So what do I do? I have CPR training. Go around, start doing the Heimlich.</t>
  </si>
  <si>
    <t>['take', 'bite', 'start', 'choke', 'cpr', 'training', 'start', 'heimlich']</t>
  </si>
  <si>
    <t xml:space="preserve"> The ring, 10-carat diamond, pops out of her mouth, hits her shrimp cocktail, right onto her finger. Million-to-one shot. All of the Greek people in the restaurant start screaming â€œOpa!â€ Which means â€œcongratulations,â€ soâ€¦</t>
  </si>
  <si>
    <t>['ring', 'carat', 'diamond', 'pop', 'mouth', 'hit', 'shrimp', 'cocktail', 'finger', 'milliontoone', 'shot', 'greek', 'people', 'restaurant', 'start', 'scream', 'opa', 'mean', 'congratulation']</t>
  </si>
  <si>
    <t xml:space="preserve"> [in Jimâ€™s ear] Ask how heâ€™s doing since the breakup.</t>
  </si>
  <si>
    <t>['jims', 'ear', 'ask', 'breakup']</t>
  </si>
  <si>
    <t xml:space="preserve"> You know what you should do? Take a vacation.</t>
  </si>
  <si>
    <t>['know', 'vacation']</t>
  </si>
  <si>
    <t xml:space="preserve"> Maybe go to Sandals, Jamaica. Or the other Sandals, Jamaica. I just donâ€™t want to go by myself.</t>
  </si>
  <si>
    <t>['maybe', 'sandal', 'jamaica', 'sandal', 'jamaica', 'want']</t>
  </si>
  <si>
    <t xml:space="preserve">  Why are surveys important? Okay, hypothetical:</t>
  </si>
  <si>
    <t>['survey', 'important', 'hypothetical']</t>
  </si>
  <si>
    <t xml:space="preserve"> Great marks, Phyllis. [Phyllis walks out of Michaelâ€™s office smiling]</t>
  </si>
  <si>
    <t>['great', 'mark', 'phyllis', 'phyllis', 'walk', 'michael', 'office', 'smile']</t>
  </si>
  <si>
    <t xml:space="preserve">  What do I do with my bonus check? [scoffs] Simple. Purchase paper from myself. Boosts my sales, which boosts my bonus. Last year I bought even more paper to make this yearâ€™s bonus even bigger. Eventually, Iâ€™ll get a bonus so big I can retire on it. And Iâ€™ll use the paper to write my memoirs.  </t>
  </si>
  <si>
    <t>['bonus', 'check', 'scoff', 'simple', 'purchase', 'paper', 'boost', 'sale', 'boost', 'bonus', 'year', 'bought', 'paper', 'year', 'bonus', 'big', 'eventually', 'bonus', 'big', 'retire', 'use', 'paper', 'write', 'memoir']</t>
  </si>
  <si>
    <t xml:space="preserve">  I taught Jim and Dwight everything I know about sales. But there are certain things that cannot be taught, and it is these things that I now must teach them.  </t>
  </si>
  <si>
    <t>['taught', 'jim', 'dwight', 'know', 'sale', 'certain', 'thing', 'taught', 'thing', 'teach']</t>
  </si>
  <si>
    <t xml:space="preserve"> Attention, all problem sales persons. Jim Halpertâ€¦ Dwight Schruteâ€¦</t>
  </si>
  <si>
    <t>['attention', 'problem', 'sale', 'person', 'jim', 'halpert', 'dwight', 'schrute']</t>
  </si>
  <si>
    <t xml:space="preserve"> Intensive one-on-one retraining will begin after lunch. That is all.</t>
  </si>
  <si>
    <t>['intensive', 'oneonone', 'retrain', 'begin', 'lunch']</t>
  </si>
  <si>
    <t xml:space="preserve">  Dwight and I are both writing letters to our clients. Iâ€™m just sending a quick note to say how much I appreciate their business, and he is writing notarized letters to inform them them that lying on customer reviews is a prosecutable form of fraud and defamation. Itâ€™s justâ€¦ different styles.  </t>
  </si>
  <si>
    <t>['dwight', 'write', 'letter', 'client', 'send', 'quick', 'note', 'appreciate', 'business', 'write', 'notarize', 'letter', 'inform', 'lie', 'customer', 'review', 'prosecutable', 'form', 'fraud', 'defamation', 'different', 'style']</t>
  </si>
  <si>
    <t xml:space="preserve">  My job is to manipulate the customer into buying paper. In return, they give me money. I am the predator and they are the prey. Would a mouse give a positive review to a hawk? Should the hawk even care? [sighs heavily, nearly starts to cry] Excuse me, Iâ€™ve got work to do.  </t>
  </si>
  <si>
    <t>['job', 'manipulate', 'customer', 'buying', 'paper', 'return', 'money', 'predator', 'prey', 'mouse', 'positive', 'review', 'hawk', 'hawk', 'care', 'sigh', 'heavily', 'nearly', 'start', 'cry', 'excuse', 'work']</t>
  </si>
  <si>
    <t xml:space="preserve"> [looks at cartoon] How is that funny? What are you really laughing at? Huh?</t>
  </si>
  <si>
    <t>['look', 'cartoon', 'funny', 'laugh']</t>
  </si>
  <si>
    <t xml:space="preserve"> [looking at cartoon] Thereâ€™s no way youâ€™re laughing at this.  </t>
  </si>
  <si>
    <t>['look', 'cartoon', 'there', 'way', 'laugh']</t>
  </si>
  <si>
    <t xml:space="preserve"> [peering nervously through conference room window] Oh, I donâ€™t have anything to say. Iâ€™m just hiding from Dwight.</t>
  </si>
  <si>
    <t>['peer', 'nervously', 'conference', 'room', 'window', 'hiding', 'dwight']</t>
  </si>
  <si>
    <t xml:space="preserve"> [is seen taking apart his phone receiver to check for listening devices]  </t>
  </si>
  <si>
    <t>['see', 'take', 'apart', 'phone', 'receiver', 'check', 'listen', 'device']</t>
  </si>
  <si>
    <t xml:space="preserve">  Itâ€™s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donâ€™t change history and create a paradox. BOOM! But right at the last minute, [contorts head sideways] I twist out of the way of the bullet. Nice try, history. Better luck next year.  </t>
  </si>
  <si>
    <t>['paranoid', 'people', 'need', 'paranoid', 'case', 'point', 'jfk', 'jfk', 'see', 'gunman', 'pull', 'conceal', 'luger', 'fire', 'man', 'book', 'depository', 'boom', 'grassy', 'knoll', 'boom', 'fake', 'jackie', 'boom', 'pretend', 'kiss', 'shoot', 'imaginary', 'person', 'left', 'shoot', 'change', 'history', 'create', 'paradox', 'boom', 'minute', 'contorts', 'head', 'sideways', 'twist', 'way', 'bullet', 'nice', 'try', 'history', 'better', 'luck', 'year']</t>
  </si>
  <si>
    <t xml:space="preserve">   So, as it turns out, Dwight is right. How bizarre.</t>
  </si>
  <si>
    <t>['turn', 'dwight', 'bizarre']</t>
  </si>
  <si>
    <t xml:space="preserve"> [in Jimâ€™s ear] I wonder what else Dwightâ€™s been right aboutâ€¦.  </t>
  </si>
  <si>
    <t>['jims', 'ear', 'wonder', 'dwights']</t>
  </si>
  <si>
    <t xml:space="preserve"> Major pharmaceuticals do not want you to know that beet juice has medicinal value both as an aphrodisiac and a laxative.</t>
  </si>
  <si>
    <t>['major', 'pharmaceutical', 'want', 'know', 'beet', 'juice', 'medicinal', 'value', 'aphrodisiac', 'laxative']</t>
  </si>
  <si>
    <t xml:space="preserve"> The Scranton Zoning Board has a strong bias against beet farmers. The mayor is in the pocket of Big Lettuce.</t>
  </si>
  <si>
    <t>['scranton', 'zone', 'board', 'strong', 'bias', 'beet', 'farmer', 'mayor', 'pocket', 'big', 'lettuce']</t>
  </si>
  <si>
    <t xml:space="preserve"> Battlestar Galactica isnâ€™t a documentary exactly. </t>
  </si>
  <si>
    <t>['battlestar', 'galactica', 'documentary', 'exactly']</t>
  </si>
  <si>
    <t xml:space="preserve"> The book All The Presidentâ€™s Men is about a conspiracy, just not the one people think.</t>
  </si>
  <si>
    <t>['book', 'president', 'men', 'conspiracy', 'people']</t>
  </si>
  <si>
    <t xml:space="preserve"> What we have come to know as fake crab meat is in fact real crab meat, and real crab meat is lobster.  </t>
  </si>
  <si>
    <t>['know', 'fake', 'crab', 'meat', 'fact', 'real', 'crab', 'meat', 'real', 'crab', 'meat', 'lobster']</t>
  </si>
  <si>
    <t xml:space="preserve"> I am jetting off on an international business trip.</t>
  </si>
  <si>
    <t>['jetting', 'international', 'business', 'trip']</t>
  </si>
  <si>
    <t xml:space="preserve"> My boss is sending me abroad to do a presentation to an international client and I have always been intrigued by all things international.  The women, the pancakes, the man of mysteryâ€¦  </t>
  </si>
  <si>
    <t>['bos', 'send', 'abroad', 'presentation', 'international', 'client', 'intrigue', 'thing', 'international', 'woman', 'pancake', 'man', 'mystery']</t>
  </si>
  <si>
    <t xml:space="preserve"> Meredith, I would like you to pretend that you are from Abu Dhabi.</t>
  </si>
  <si>
    <t>['meredith', 'pretend', 'abu', 'dhabi']</t>
  </si>
  <si>
    <t xml:space="preserve"> I am ashamed at your naked face. I must cover it with my jacket. [covers Meredithâ€™s face with his jacket] You are now sexy in your culture.  </t>
  </si>
  <si>
    <t>['ashamed', 'naked', 'face', 'cover', 'jacket', 'cover', 'meredith', 'face', 'jacket', 'sexy', 'culture']</t>
  </si>
  <si>
    <t xml:space="preserve"> Six point five days. [winces as Kevin smacks him on the back]</t>
  </si>
  <si>
    <t>['point', 'day', 'wince', 'kevin', 'smack']</t>
  </si>
  <si>
    <t xml:space="preserve"> Pam comes back from New York next week and everyone here has just been so excited for me. And involved. And intrusive. And weird.  </t>
  </si>
  <si>
    <t>['pam', 'come', 'new', 'york', 'week', 'excite', 'involve', 'intrusive', 'weird']</t>
  </si>
  <si>
    <t xml:space="preserve"> I have my passport. [pats jacket pocket]</t>
  </si>
  <si>
    <t>['passport', 'pat', 'jacket', 'pocket']</t>
  </si>
  <si>
    <t xml:space="preserve">  I have my per diem. [holds up money] I already know what I am going to spend this on.  I am going to buy a sweater.</t>
  </si>
  <si>
    <t>['diem', 'hold', 'money', 'know', 'go', 'spend', 'go', 'buy', 'sweater']</t>
  </si>
  <si>
    <t xml:space="preserve"> Well Iâ€™ll justâ€¦ Iâ€™ll use different money for that.   </t>
  </si>
  <si>
    <t>['use', 'different', 'money']</t>
  </si>
  <si>
    <t xml:space="preserve"> And business class air, like a five-star hotel in the sky, nothing but the best.  Actually better than a five-star hotel â€™cause you get a big, cushy seat and you sit in a row of people and to eat, whatever the mind can imagine.  I think I am going to have a filet with mushroom sauce.</t>
  </si>
  <si>
    <t>['business', 'class', 'air', 'fivestar', 'hotel', 'sky', 'best', 'actually', 'better', 'fivestar', 'hotel', 'cause', 'big', 'cushy', 'seat', 'sit', 'row', 'people', 'eat', 'mind', 'imagine', 'go', 'filet', 'mushroom', 'sauce']</t>
  </si>
  <si>
    <t xml:space="preserve"> [in a singsong voice] Lets do this!</t>
  </si>
  <si>
    <t>['singsong', 'voice', 'let']</t>
  </si>
  <si>
    <t xml:space="preserve"> I do. Itâ€™s right here. [indicates to waist]</t>
  </si>
  <si>
    <t>['indicates', 'waist']</t>
  </si>
  <si>
    <t xml:space="preserve"> No, no, no, no, no.  You want to wear that puppy right up on the breastbone like a bra. [demonstrates]</t>
  </si>
  <si>
    <t>['want', 'wear', 'puppy', 'breastbone', 'bra', 'demonstrates']</t>
  </si>
  <si>
    <t xml:space="preserve"> No, I donâ€™t want to wear a bra.</t>
  </si>
  <si>
    <t>['want', 'wear', 'bra']</t>
  </si>
  <si>
    <t xml:space="preserve"> Here, let me help you. [reaches for Michaelâ€™s money belt]</t>
  </si>
  <si>
    <t>['help', 'reach', 'michael', 'money', 'belt']</t>
  </si>
  <si>
    <t xml:space="preserve"> Do you want to get robbed in a foreign country? I wash my hands of this.</t>
  </si>
  <si>
    <t>['want', 'robbed', 'foreign', 'country', 'wash', 'hand']</t>
  </si>
  <si>
    <t xml:space="preserve"> Yeah baby! Thatâ€™s what Iâ€™m talking about. That could be you [points at Jim] if you hadnâ€™t forgotten French.  Where is my numbers man?</t>
  </si>
  <si>
    <t>['baby', 'talk', 'point', 'jim', 'forgotten', 'french', 'number', 'man']</t>
  </si>
  <si>
    <t xml:space="preserve"> There we go. Our town car awaits.</t>
  </si>
  <si>
    <t>['town', 'car', 'awaits']</t>
  </si>
  <si>
    <t xml:space="preserve"> [on airplane] Welcome to Cribs-the business class edition. Check this out. Mimosa.</t>
  </si>
  <si>
    <t>['airplane', 'welcome', 'cribsthe', 'business', 'class', 'edition', 'check', 'mimosa']</t>
  </si>
  <si>
    <t xml:space="preserve"> Handed to me as I sat down.  This was my hot towel.  It is still wet.</t>
  </si>
  <si>
    <t>['hand', 'sat', 'hot', 'towel', 'wet']</t>
  </si>
  <si>
    <t xml:space="preserve"> Take a sip of that. [hands Andy his mimosa]</t>
  </si>
  <si>
    <t>['sip', 'hand', 'andy', 'mimosa']</t>
  </si>
  <si>
    <t xml:space="preserve"> Donâ€™t drink all of it.  Give some to Oscar.</t>
  </si>
  <si>
    <t>['drink', 'oscar']</t>
  </si>
  <si>
    <t xml:space="preserve"> You want one of your own? I can hook you up.</t>
  </si>
  <si>
    <t>['want', 'hook']</t>
  </si>
  <si>
    <t xml:space="preserve"> Yes, this is Beth.  This is my personal valet/flight attendant and she will be helping me this morning.</t>
  </si>
  <si>
    <t>['beth', 'personal', 'valetflight', 'attendant', 'help', 'morning']</t>
  </si>
  <si>
    <t xml:space="preserve"> Get back, get back.  Come on, get back to the slums.</t>
  </si>
  <si>
    <t>['slum']</t>
  </si>
  <si>
    <t xml:space="preserve"> [whisper] Heyâ€¦ guys, check it out.  My own personal DVD player and 20 movies.</t>
  </si>
  <si>
    <t>['whisper', 'guy', 'check', 'personal', 'dvd', 'player', 'movie']</t>
  </si>
  <si>
    <t xml:space="preserve"> Could you have picked something stinkier to bring on a plane? [Andy laughs] My God, Oscar. Really? Do you have a bag of baby poop in there too, to share with everybody? No, I will be ordering my own food, thank you very much.</t>
  </si>
  <si>
    <t>['picked', 'stinkier', 'bring', 'plane', 'andy', 'laugh', 'god', 'oscar', 'bag', 'baby', 'poop', 'share', 'everybody', 'order', 'food', 'thank']</t>
  </si>
  <si>
    <t xml:space="preserve"> Um. Iâ€™d like to see a menu please.</t>
  </si>
  <si>
    <t>['menu']</t>
  </si>
  <si>
    <t xml:space="preserve"> Ohâ€¦ okay. [looks back at Andy and Oscar] Doesnâ€™t matter, because I am going to take a nap.  I think I am going to use my complimentary blindfold.  I will don itâ€¦ and oh! Look at that.  I canâ€™t see because I am in aâ€“ [cart crashes into Michaelâ€™s leg] GAH!</t>
  </si>
  <si>
    <t>['look', 'andy', 'oscar', 'matter', 'go', 'nap', 'go', 'use', 'complimentary', 'blindfold', 'look', 'cart', 'crash', 'michael', 'leg', 'gah']</t>
  </si>
  <si>
    <t xml:space="preserve"> [going up escalator in the hotel] This is nice.  This is nice.  Move in here.  Very sweetâ€¦ ah.</t>
  </si>
  <si>
    <t>['go', 'escalator', 'hotel', 'nice', 'nice', 'sweet']</t>
  </si>
  <si>
    <t xml:space="preserve"> Wow! Wow, I am blown away by this. I, umâ€¦ Iâ€“ah! This is great, thank you!</t>
  </si>
  <si>
    <t>['wow', 'wow', 'blown', 'away', 'great', 'thank']</t>
  </si>
  <si>
    <t xml:space="preserve"> A concierge is like the Winnipeg equivalent of a geisha.  This is a woman who has been trained in the fine art of fanciness and pleasure.  And when you meet one, it is intoxicating.  Just what the doctor ordered.  </t>
  </si>
  <si>
    <t>['concierge', 'winnipeg', 'equivalent', 'geisha', 'woman', 'train', 'fine', 'art', 'fanciness', 'pleasure', 'meet', 'intoxicate', 'doctor', 'order']</t>
  </si>
  <si>
    <t xml:space="preserve"> [at school in NYC] Canâ€™t believe this. [pulls out cell phoneâ€¦ sighs]</t>
  </si>
  <si>
    <t>['school', 'nyc', 'believe', 'pull', 'cell', 'phone', 'sigh']</t>
  </si>
  <si>
    <t xml:space="preserve"> [over the phone] I just talked to my advisor. Failing.</t>
  </si>
  <si>
    <t>['phone', 'talk', 'advisor', 'fail']</t>
  </si>
  <si>
    <t xml:space="preserve"> Wow. I thought you were good at Flash.</t>
  </si>
  <si>
    <t>['wow', 'thought', 'flash']</t>
  </si>
  <si>
    <t xml:space="preserve"> I was, and then they switched to Acrobat just as I was learning Quark.  I hate computers.</t>
  </si>
  <si>
    <t>['switch', 'acrobat', 'learn', 'quark', 'hate', 'computer']</t>
  </si>
  <si>
    <t xml:space="preserve"> Okay, okay, itâ€™s no big deal.  So youâ€™re not a computer geek.</t>
  </si>
  <si>
    <t>['big', 'deal', 'geek']</t>
  </si>
  <si>
    <t xml:space="preserve"> [looks shocked] Wâ€”Wow. Um. Wellâ€¦ okay.</t>
  </si>
  <si>
    <t>['look', 'shock', 'w', 'wow']</t>
  </si>
  <si>
    <t xml:space="preserve"> That means another twelve weeks.  [pause] Can you do this for another three months?</t>
  </si>
  <si>
    <t>['mean', 'week', 'pause', 'month']</t>
  </si>
  <si>
    <t xml:space="preserve"> Itâ€™s notâ€” Itâ€™s not about me.  I mean, this your dream.</t>
  </si>
  <si>
    <t>['mean', 'dream']</t>
  </si>
  <si>
    <t xml:space="preserve"> And you went to New York to do this.  So when you come back you come back the right way. Right?</t>
  </si>
  <si>
    <t>['go', 'new', 'york', 'way']</t>
  </si>
  <si>
    <t xml:space="preserve"> [concerned look on face] You okay?</t>
  </si>
  <si>
    <t>['concerned', 'look', 'face']</t>
  </si>
  <si>
    <t xml:space="preserve"> [over phone] Yeah Iâ€™m fine.  Umâ€¦ my cell phone batteryâ€™s low, so I have to let you go.</t>
  </si>
  <si>
    <t>['phone', 'fine', 'cell', 'phone', 'battery', 'low']</t>
  </si>
  <si>
    <t xml:space="preserve"> [over phone] Love you. Bye.</t>
  </si>
  <si>
    <t>['phone', 'love', 'bye']</t>
  </si>
  <si>
    <t xml:space="preserve"> Love you too. [hangs up phone, Pam sits on a bench crying]  </t>
  </si>
  <si>
    <t>['love', 'hang', 'phone', 'pam', 'sits', 'bench', 'cry']</t>
  </si>
  <si>
    <t xml:space="preserve"> [goes up to concierge from the hotel] Excuse me, hello. Concierge Marie. Michael Scott.  Good to see you again.</t>
  </si>
  <si>
    <t>['go', 'concierge', 'hotel', 'excuse', 'concierge', 'marie', 'michael', 'scott']</t>
  </si>
  <si>
    <t xml:space="preserve"> Um, this is my associate uh, from Dunder Mifflin, uh, Oscar Martinez.</t>
  </si>
  <si>
    <t>['associate', 'dunder', 'mifflin', 'oscar', 'martinez']</t>
  </si>
  <si>
    <t xml:space="preserve"> Works in accounting.  This is uh, concierge Marieâ€¦</t>
  </si>
  <si>
    <t>['work', 'accounting', 'concierge', 'marie']</t>
  </si>
  <si>
    <t xml:space="preserve"> â€¦who works at our hotel.  You look, how do you say, radiant tonight.</t>
  </si>
  <si>
    <t>['work', 'hotel', 'look', 'radiant', 'tonight']</t>
  </si>
  <si>
    <t xml:space="preserve"> And it is, how do you say, a beautiful nightâ€”</t>
  </si>
  <si>
    <t>['beautiful', 'night']</t>
  </si>
  <si>
    <t xml:space="preserve"> Everyone is going to end up dying someday.  And I think itâ€™s better to die with people you likeâ€¦ like Oscar, and Andy, and concierge Marieâ€¦ than to know that thereâ€™s somebody out there that you love that youâ€™re not with.  </t>
  </si>
  <si>
    <t>['go', 'end', 'die', 'someday', 'better', 'die', 'people', 'oscar', 'andy', 'concierge', 'marie', 'know', 'there', 'somebody', 'love']</t>
  </si>
  <si>
    <t xml:space="preserve"> How about this one? Itâ€™s Christmas eveâ€”</t>
  </si>
  <si>
    <t>['christmas', 'eve']</t>
  </si>
  <si>
    <t xml:space="preserve"> â€”and everythingâ€™s closed and you need to get some dry cleaning done. 12:00 midnight. Where do you go? What do you do?  What do you do? Come on! What do you do?</t>
  </si>
  <si>
    <t>['everythings', 'close', 'need', 'dry', 'cleaning', 'midnight']</t>
  </si>
  <si>
    <t xml:space="preserve"> [standing outside hotel roomâ€¦ whispering] Do you want to get some breakfast or something?</t>
  </si>
  <si>
    <t>['stand', 'outside', 'hotel', 'room', 'whisper', 'want', 'breakfast']</t>
  </si>
  <si>
    <t xml:space="preserve"> [noticing that everyone is giving him a sympathetic look] How does everyone know already?</t>
  </si>
  <si>
    <t>['notice', 'give', 'sympathetic', 'look', 'know']</t>
  </si>
  <si>
    <t xml:space="preserve"> Oh, well, doesnâ€™t surprise me.</t>
  </si>
  <si>
    <t>['surprise']</t>
  </si>
  <si>
    <t xml:space="preserve"> Have you seen her painting, Jim? The building? There are shadows coming from two different directions.</t>
  </si>
  <si>
    <t>['see', 'painting', 'jim', 'building', 'shadow', 'come', 'different', 'direction']</t>
  </si>
  <si>
    <t xml:space="preserve"> Last I checked, thatâ€™s not an office building in the Andromeda galaxy.</t>
  </si>
  <si>
    <t>['checked', 'office', 'building', 'andromeda', 'galaxy']</t>
  </si>
  <si>
    <t xml:space="preserve"> Iâ€™m gonna grab a cup of coffee.</t>
  </si>
  <si>
    <t>['grab', 'cup', 'coffee']</t>
  </si>
  <si>
    <t xml:space="preserve"> Itâ€™s totally unrealistic.  There are no lines in the parking lot.  </t>
  </si>
  <si>
    <t>['totally', 'unrealistic', 'line', 'parking']</t>
  </si>
  <si>
    <t xml:space="preserve"> Look, people continue to come back to us time and time again because they feel cared for here.  They feel respected and they feel that their needs matter.  They are treated like human beings. [sighs]</t>
  </si>
  <si>
    <t>['look', 'people', 'continue', 'time', 'time', 'feel', 'care', 'feel', 'respect', 'feel', 'need', 'matter', 'treat', 'human', 'being', 'sigh']</t>
  </si>
  <si>
    <t xml:space="preserve"> The trip sucked, David. It blew chunks. It was terrible. It was a bad trip.</t>
  </si>
  <si>
    <t>['trip', 'suck', 'david', 'blew', 'chunk', 'terrible', 'trip']</t>
  </si>
  <si>
    <t xml:space="preserve"> I did not like the trip. Well, starting with her airport shuttle which was basically just a van.</t>
  </si>
  <si>
    <t>['trip', 'start', 'airport', 'shuttle', 'basically', 'van']</t>
  </si>
  <si>
    <t xml:space="preserve"> And business class which was basically just coach. And the hotel which sucked big time.</t>
  </si>
  <si>
    <t>['business', 'class', 'basically', 'coach', 'hotel', 'suck', 'big', 'time']</t>
  </si>
  <si>
    <t xml:space="preserve"> Oh and thanks for the tip on the concerige.  That was great.  That was great.  That wasâ€” that was aâ€”</t>
  </si>
  <si>
    <t>['thanks', 'tip', 'concerige', 'great', 'great']</t>
  </si>
  <si>
    <t xml:space="preserve"> No, David. You listen to me.  Why did you send her away? Thatâ€” God.  You knew I liked her and you just sent her away.  And thatâ€” that was a sucky thing to do man.</t>
  </si>
  <si>
    <t>['david', 'listen', 'send', 'away', 'god', 'like', 'sent', 'away', 'sucky', 'man']</t>
  </si>
  <si>
    <t xml:space="preserve"> Why have I stayed at Dunder Mifflin for so long? Certainly not because of the paycheck.  â€˜Cause I could be making more money as a doctor or a professional athlete.  I think itâ€™s because they respect me.  A boss that will not fire you, even though you just tell him offâ€¦ right to his faceâ€¦ over the hone.  Thatâ€™s respect.  </t>
  </si>
  <si>
    <t>['stayed', 'dunder', 'mifflin', 'long', 'certainly', 'paycheck', 'cause', 'make', 'money', 'doctor', 'professional', 'athlete', 'respect', 'bos', 'tell', 'face', 'hone', 'respect']</t>
  </si>
  <si>
    <t xml:space="preserve"> Iâ€™m coming back the wrong way.  [smiles at Jim across the parking lot] Itâ€™s not because of you.  I donâ€™t like graphic design. Thatâ€™s it. [laughs] Stop smiling. I really didnâ€™t like it.  Itâ€™s just designing logos and stuffâ€¦. and I miss Scranton.  But it is not because I missed you. I just really wanted to come homeâ€¦ and I know you said to come home the right way, but you canâ€™t tell me what to do. Got it?</t>
  </si>
  <si>
    <t>['come', 'wrong', 'way', 'smile', 'jim', 'parking', 'graphic', 'design', 'laugh', 'stop', 'smile', 'design', 'logo', 'stuff', 'miss', 'scranton', 'miss', 'want', 'home', 'know', 'say', 'home', 'way', 'tell']</t>
  </si>
  <si>
    <t xml:space="preserve"> I missed you too. [Jim kisses her]</t>
  </si>
  <si>
    <t>['miss', 'jim', 'kiss']</t>
  </si>
  <si>
    <t xml:space="preserve"> Good. I need you to make five copies of these. [hands Pam papers]</t>
  </si>
  <si>
    <t>['need', 'copy', 'hand', 'pam', 'paper']</t>
  </si>
  <si>
    <t xml:space="preserve"> Alright. First thing in the morning then.</t>
  </si>
  <si>
    <t>['morning']</t>
  </si>
  <si>
    <t xml:space="preserve"> Brownies is it? Hm. Pastry cubes made of sugar and fat? No thank you, Iâ€™ll stick with my jerkie.</t>
  </si>
  <si>
    <t>['brownie', 'hm', 'pastry', 'cube', 'sugar', 'fat', 'thank', 'stick', 'jerkie']</t>
  </si>
  <si>
    <t xml:space="preserve"> Oh brownies! Iâ€™m taking two so I can parcel them up and eat them at my leisure later on, much healthier.</t>
  </si>
  <si>
    <t>['brownie', 'take', 'parcel', 'eat', 'leisure', 'later', 'healthier']</t>
  </si>
  <si>
    <t xml:space="preserve"> Yeah why donâ€™t you send that to him in Costa Rica?</t>
  </si>
  <si>
    <t>['send', 'costa', 'rica']</t>
  </si>
  <si>
    <t xml:space="preserve"> She said she was going to give it to him right now. [starts laughing]</t>
  </si>
  <si>
    <t>['say', 'go', 'start', 'laugh']</t>
  </si>
  <si>
    <t xml:space="preserve"> [laughing] Sheâ€™s probably going to, cause they sit next to each other.</t>
  </si>
  <si>
    <t>['laugh', 'probably', 'go', 'cause', 'sit']</t>
  </si>
  <si>
    <t xml:space="preserve"> You should probably just meander back there; take a look.  See if heâ€™s, see if heâ€™s back.</t>
  </si>
  <si>
    <t>['probably', 'meander', 'look']</t>
  </si>
  <si>
    <t xml:space="preserve"> Hmmm, dare I? [laughs]  You know what? Iâ€™m going to, for old timeâ€™s sake.  [walks to the annex, standing in Tobyâ€™s cubicle] Great practical joke Jim, you got me to go to the annex. [turns around and sees Toby]</t>
  </si>
  <si>
    <t>['hmmm', 'dare', 'laugh', 'know', 'go', 'old', 'time', 'sake', 'walk', 'annex', 'stand', 'toby', 'cubicle', 'great', 'practical', 'joke', 'jim', 'annex', 'turn', 'see', 'toby']</t>
  </si>
  <si>
    <t xml:space="preserve"> NOOOO! GOD! No, God, please no! No! No! NOOO!  </t>
  </si>
  <si>
    <t>['noooo', 'god', 'god', 'nooo']</t>
  </si>
  <si>
    <t xml:space="preserve"> [watching Toby at Phyllisâ€™ desk through his office blinds] Look at him.  With his stupid face.  Stupidâ€¦ tan. No.</t>
  </si>
  <si>
    <t>['watch', 'toby', 'phyllis', 'desk', 'office', 'blind', 'look', 'stupid', 'face', 'stupid', 'tan']</t>
  </si>
  <si>
    <t xml:space="preserve"> Uh, well Iâ€™m afraid not.  Toby Flenderson, of H.R., has made a sudden reappearance.  </t>
  </si>
  <si>
    <t>['afraid', 'toby', 'flenderson', 'hr', 'sudden', 'reappearance']</t>
  </si>
  <si>
    <t xml:space="preserve"> Not on the surface, no, but I can tell people are disturbed, David.</t>
  </si>
  <si>
    <t>['surface', 'tell', 'people', 'disturbed', 'david']</t>
  </si>
  <si>
    <t xml:space="preserve"> I learned a while back that if I donâ€™t text 911 people will not return my calls.   Um, but now people always return my calls because they think that something horrible has happened.  </t>
  </si>
  <si>
    <t>['learn', 'text', 'people', 'return', 'call', 'people', 'return', 'call', 'horrible', 'happen']</t>
  </si>
  <si>
    <t xml:space="preserve"> I did not want to go back to the annex because that is where Holly worked whom I loved.</t>
  </si>
  <si>
    <t>['want', 'annex', 'holly', 'work', 'love']</t>
  </si>
  <si>
    <t xml:space="preserve"> Thatâ€™s true.  People say itâ€™s icky.</t>
  </si>
  <si>
    <t>['true', 'people', 'icky']</t>
  </si>
  <si>
    <t xml:space="preserve"> I have cause.  It is be-cause I hate him.</t>
  </si>
  <si>
    <t>['cause', 'hate']</t>
  </si>
  <si>
    <t xml:space="preserve"> [Dwight comes over, starts to massage Michaelâ€™s shoulders] Donâ€™t do that.  </t>
  </si>
  <si>
    <t>['dwight', 'come', 'start', 'massage', 'michael', 'shoulder']</t>
  </si>
  <si>
    <t xml:space="preserve"> [pours something from the fridge into a bowl and opens the microwave, it is covered in exploded food] Oh, come on! [to the documentary crew] Do you see this?  Disgusting.  </t>
  </si>
  <si>
    <t>['pours', 'fridge', 'bowl', 'open', 'microwave', 'cover', 'explode', 'food', 'documentary', 'crew', 'disgust']</t>
  </si>
  <si>
    <t xml:space="preserve"> Yeah, I am.  Wait, how do you know that?  I didnâ€™t tell you that.</t>
  </si>
  <si>
    <t>['wait', 'know', 'tell']</t>
  </si>
  <si>
    <t xml:space="preserve"> Yeah, I guess technically Kev, youâ€™re right.  </t>
  </si>
  <si>
    <t>['guess', 'technically', 'kev']</t>
  </si>
  <si>
    <t xml:space="preserve"> Todayâ€™s a big day.  Todayâ€™s the day that I show Pam the house that I bought for us. Without telling her. But itâ€™s my parentâ€™s house, the house I grew up in and yeah, I bought it kind of impulsively. I mean, the price was good and I was helping out my mom.  Itâ€™s got shag carpets.  I mean you canâ€™t blame my parents it was the 70â€™s.  And why would you want to buy ugly wood from trees when you can have paneling? And a painting of some creepy clowns that is apparently crucial to the structural integrity of the building. [tugs and pulls in vain at the clown painting]  Sheâ€™s gonna love it.  Right?  </t>
  </si>
  <si>
    <t>['today', 'big', 'today', 'pam', 'house', 'bought', 'tell', 'parent', 'house', 'house', 'grow', 'bought', 'kind', 'impulsively', 'mean', 'price', 'help', 'mom', 'shag', 'carpet', 'mean', 'blame', 'parent', 'want', 'buy', 'ugly', 'wood', 'tree', 'panel', 'painting', 'creepy', 'clown', 'apparently', 'crucial', 'structural', 'integrity', 'building', 'tug', 'pull', 'vain', 'clown', 'painting', 'love']</t>
  </si>
  <si>
    <t xml:space="preserve"> Could you guys all do me a favor and not talk about this until I tell Pam?</t>
  </si>
  <si>
    <t>['guy', 'favor', 'talk', 'tell', 'pam']</t>
  </si>
  <si>
    <t xml:space="preserve"> Oh, itâ€™s on uh Linden Ave?  By the quarry?</t>
  </si>
  <si>
    <t>['linden', 'ave', 'quarry']</t>
  </si>
  <si>
    <t xml:space="preserve"> Yeah.  Wait, what, the mess or the note?</t>
  </si>
  <si>
    <t>['wait', 'mess', 'note']</t>
  </si>
  <si>
    <t xml:space="preserve"> Donâ€™t you think the person who left the mess is the obnoxious one?</t>
  </si>
  <si>
    <t>['person', 'left', 'mess', 'obnoxious']</t>
  </si>
  <si>
    <t xml:space="preserve"> Just because someone likes things clean, doesnâ€™t mean theyâ€™re rich.</t>
  </si>
  <si>
    <t>['like', 'thing', 'clean', 'mean', 'rich']</t>
  </si>
  <si>
    <t xml:space="preserve"> You want to see some really high caliber acting?  Well, Mr. Kurt Russell, you are about to be served. [walks to the annex] Hey Toby, great to have you back, man.  Seriously, just a, just a real pleasure to see you again.</t>
  </si>
  <si>
    <t>['want', 'high', 'caliber', 'act', 'kurt', 'russell', 'serve', 'walk', 'annex', 'toby', 'great', 'man', 'seriously', 'real', 'pleasure']</t>
  </si>
  <si>
    <t xml:space="preserve"> Youâ€™re welcome.  Missed you.  Missed you as part of our family.</t>
  </si>
  <si>
    <t>['welcome', 'miss', 'miss', 'family']</t>
  </si>
  <si>
    <t xml:space="preserve"> So Costa Rica that was â€“ did you have fun?  That must have been fun.</t>
  </si>
  <si>
    <t>['costa', 'rica', 'fun', 'fun']</t>
  </si>
  <si>
    <t xml:space="preserve"> Whyâ€™d you come back?  Why didnâ€™t you stay?</t>
  </si>
  <si>
    <t>['whyd', 'stay']</t>
  </si>
  <si>
    <t xml:space="preserve"> [shifting uncomfortably and sweating] Shhh hot, why didnâ€™t you get an air-conditionâ€” should have gotten an air-conditioner for yourself.</t>
  </si>
  <si>
    <t>['shift', 'uncomfortably', 'sweat', 'shhh', 'hot', 'aircondition', 'gotten', 'airconditioner']</t>
  </si>
  <si>
    <t xml:space="preserve"> Yeah, I am.  I am.  </t>
  </si>
  <si>
    <t xml:space="preserve"> I tried, I tried.  I tried to talk to Toby and be his friend but that is like trying to be friends with an evilâ€¦ snail.  I feel like Iâ€™m dying inside.  I feel like Neve Campbell in Sream II.  She thinks she can go off to college and be happy and then, the murderer comes back and starts killing off all of her friends.  I learned a lot of lessons from that movie, this is just one of them.  </t>
  </si>
  <si>
    <t>['try', 'try', 'try', 'talk', 'toby', 'friend', 'try', 'friend', 'evil', 'snail', 'feel', 'die', 'inside', 'feel', 'neve', 'campbell', 'sream', 'ii', 'think', 'college', 'happy', 'murderer', 'come', 'start', 'kill', 'friend', 'learn', 'lesson', 'movie']</t>
  </si>
  <si>
    <t xml:space="preserve"> Thatâ€™s it, thatâ€™s it, perfect.  We will get him to hit on somebody, and then we will catch him in the act.</t>
  </si>
  <si>
    <t>['perfect', 'hit', 'somebody', 'catch', 'act']</t>
  </si>
  <si>
    <t xml:space="preserve"> I love catching people in the act.  Thatâ€™s why I always whip open doors.</t>
  </si>
  <si>
    <t>['love', 'catch', 'people', 'act', 'whip', 'open', 'door']</t>
  </si>
  <si>
    <t xml:space="preserve"> Mm.  Me too.  Okay, letâ€™s get this started.</t>
  </si>
  <si>
    <t>['mm', 'let', 'start']</t>
  </si>
  <si>
    <t xml:space="preserve"> Okay [stands up removes jacket and starts loosening his tie]</t>
  </si>
  <si>
    <t>['stand', 'remove', 'jacket', 'start', 'loosening', 'tie']</t>
  </si>
  <si>
    <t xml:space="preserve"> Oh, itâ€™s a good day too. Iâ€™m wearing my mustard shirt.</t>
  </si>
  <si>
    <t>['wear', 'mustard', 'shirt']</t>
  </si>
  <si>
    <t xml:space="preserve"> No, for one thing, heâ€™s not gay.  And if somebody were to be bait it would be Jim.  Or Ryan.  Or me.</t>
  </si>
  <si>
    <t>['gay', 'somebody', 'bait', 'jim', 'ryan']</t>
  </si>
  <si>
    <t xml:space="preserve"> When it comes down to it, itâ€™s a health issue.  I should have written that. </t>
  </si>
  <si>
    <t>['come', 'health', 'issue', 'write']</t>
  </si>
  <si>
    <t xml:space="preserve"> [looks up] Why arenâ€™t you as mad or interested in this as me?</t>
  </si>
  <si>
    <t>['look', 'mad', 'interested']</t>
  </si>
  <si>
    <t xml:space="preserve"> Oh totally.  Sorry, are we talking about the microwave still?</t>
  </si>
  <si>
    <t>['totally', 'sorry', 'talk', 'microwave']</t>
  </si>
  <si>
    <t xml:space="preserve"> [laughs and swings his arm out which doesnâ€™t come close to touching the reception desk] Iâ€™m always this close.</t>
  </si>
  <si>
    <t>['laugh', 'swing', 'arm', 'close', 'touch', 'reception', 'desk', 'close']</t>
  </si>
  <si>
    <t xml:space="preserve"> Pamtown lady sing this song, doo-dah doo-dah.  Hello, Pam.  Jim may I have a moment with Pam please.</t>
  </si>
  <si>
    <t>['pamtown', 'lady', 'sing', 'song', 'doodah', 'doodah', 'pam', 'jim', 'moment', 'pam']</t>
  </si>
  <si>
    <t xml:space="preserve"> Oh, oooh his mistress.  No. Iâ€™m kidding.  No one would ever cheat on you; you are the complete package, Pam.</t>
  </si>
  <si>
    <t>['oooh', 'mistress', 'kid', 'cheat', 'complete', 'package', 'pam']</t>
  </si>
  <si>
    <t xml:space="preserve"> Okay, what I would like you to do is take this folded note, and deliver it to Toby Flenderson?  I just want you to just react to whatever this note elicits.  Do not read it beforehand.  Can you do that for me?</t>
  </si>
  <si>
    <t>['fold', 'note', 'deliver', 'toby', 'flenderson', 'want', 'react', 'note', 'elicits', 'read']</t>
  </si>
  <si>
    <t xml:space="preserve"> Good. [Pam stands up and starts reading note] N-no no no, donâ€™t.</t>
  </si>
  <si>
    <t>['pam', 'stand', 'start', 'reading', 'note', 'nno']</t>
  </si>
  <si>
    <t xml:space="preserve"> â€œPlease hug and kiss me, no matter how hard I struggle.  Iâ€™m too shy to tell you that I love you.â€</t>
  </si>
  <si>
    <t>['hug', 'kiss', 'matter', 'hard', 'struggle', 'shy', 'tell', 'love']</t>
  </si>
  <si>
    <t xml:space="preserve"> Um, I got some photos from Costa Rica if you want to see them?</t>
  </si>
  <si>
    <t>['photo', 'costa', 'rica', 'want']</t>
  </si>
  <si>
    <t xml:space="preserve"> Toby can I see those? Ooh. [takes photos and throws them on the floor] Whatâ€™s the matter?  Whatâ€™s the matter? You scared?</t>
  </si>
  <si>
    <t>['toby', 'take', 'photo', 'throw', 'floor', 'matter', 'matter', 'scar']</t>
  </si>
  <si>
    <t xml:space="preserve"> You mad? You mad at me?</t>
  </si>
  <si>
    <t>['mad', 'mad']</t>
  </si>
  <si>
    <t xml:space="preserve"> I hope he doesnâ€™t haul off and just hit you.</t>
  </si>
  <si>
    <t>['hope', 'haul', 'hit']</t>
  </si>
  <si>
    <t xml:space="preserve"> Do you want to do that?  You want to hit me, you want to punch me?</t>
  </si>
  <si>
    <t>['want', 'want', 'hit', 'want', 'punch']</t>
  </si>
  <si>
    <t xml:space="preserve"> I dare you to.  Come on.</t>
  </si>
  <si>
    <t>['dare']</t>
  </si>
  <si>
    <t xml:space="preserve"> Come on. [making karate moves] Baaah!</t>
  </si>
  <si>
    <t>['make', 'karate', 'move', 'baaah']</t>
  </si>
  <si>
    <t xml:space="preserve"> Hit him!  Hit him, Chicken.</t>
  </si>
  <si>
    <t>['hit', 'hit', 'chicken']</t>
  </si>
  <si>
    <t xml:space="preserve"> Hey hey! Come on, Ryan, whoâ€™s side are you on?</t>
  </si>
  <si>
    <t>['ryan', 'who']</t>
  </si>
  <si>
    <t xml:space="preserve"> No do it, do it.  I dare you.</t>
  </si>
  <si>
    <t xml:space="preserve"> Not, not as hard as you can, just a good, solid punch.  Come on! Come oooonâ€¦</t>
  </si>
  <si>
    <t>['hard', 'solid', 'punch', 'oooon']</t>
  </si>
  <si>
    <t xml:space="preserve"> I thought you were going to parcel those out through the day</t>
  </si>
  <si>
    <t>['thought', 'go', 'parcel']</t>
  </si>
  <si>
    <t xml:space="preserve"> [mouth full of brownie] Just stop it.  You havenâ€™t done anything helpful all day.</t>
  </si>
  <si>
    <t>['mouth', 'brownie', 'stop', 'helpful']</t>
  </si>
  <si>
    <t xml:space="preserve"> [goes over and closes office door] Frame him, for using drugs. </t>
  </si>
  <si>
    <t>['go', 'close', 'office', 'door', 'frame', 'drug']</t>
  </si>
  <si>
    <t xml:space="preserve"> Yeah, itâ€™s illegal, butâ€¦ everything they do on The Shield is illegal.</t>
  </si>
  <si>
    <t>['illegal', 'shield', 'illegal']</t>
  </si>
  <si>
    <t xml:space="preserve"> Iâ€™ve never framed a man before, have you?</t>
  </si>
  <si>
    <t>['frame', 'man']</t>
  </si>
  <si>
    <t xml:space="preserve"> Oh Iâ€™ve framed animals before.  I framed a raccoon for opening a Christmas present.  And I framed a bear for eating out of the garbage.</t>
  </si>
  <si>
    <t>['frame', 'animal', 'frame', 'raccoon', 'opening', 'christmas', 'present', 'frame', 'bear', 'eat', 'garbage']</t>
  </si>
  <si>
    <t xml:space="preserve"> Just seems awfully mean.  But sometimes the ends justify the mean.  </t>
  </si>
  <si>
    <t>['awfully', 'mean', 'end', 'justify', 'mean']</t>
  </si>
  <si>
    <t xml:space="preserve"> Hello.  Iâ€™ve seen you guys around.  Iâ€™m Michael Scott, Dunder Mifflin.   How you doing?  [they stare at him] Uhghh, so I guess you know why Iâ€™m here?  I need to purchase something.</t>
  </si>
  <si>
    <t>['see', 'guy', 'michael', 'scott', 'dunder', 'mifflin', 'stare', 'uhghh', 'guess', 'know', 'need', 'purchase']</t>
  </si>
  <si>
    <t xml:space="preserve"> No. Uh, I wantedâ€” I wanted to buy some weed? Someâ€¦</t>
  </si>
  <si>
    <t>['want', 'want', 'buy', 'weed']</t>
  </si>
  <si>
    <t xml:space="preserve"> I heard you drugâ€”  I heard you dealt.</t>
  </si>
  <si>
    <t>['heard', 'drug', 'heard', 'dealt']</t>
  </si>
  <si>
    <t xml:space="preserve"> How much? How many pounds is it?</t>
  </si>
  <si>
    <t>['pound']</t>
  </si>
  <si>
    <t xml:space="preserve"> I guess thatâ€™s why we have a temp, huh?</t>
  </si>
  <si>
    <t>['guess', 'temp']</t>
  </si>
  <si>
    <t xml:space="preserve"> How would wiping it with a paper towel make it worse?</t>
  </si>
  <si>
    <t>['wipe', 'paper', 'towel', 'bad']</t>
  </si>
  <si>
    <t xml:space="preserve"> Youâ€™ve seen things cleaned before though, right?</t>
  </si>
  <si>
    <t>['see', 'thing', 'clean']</t>
  </si>
  <si>
    <t xml:space="preserve"> Hey, hey, hey.  Hey.  I forgotâ€¦ I forgotâ€¦  </t>
  </si>
  <si>
    <t>['forgot', 'forgot']</t>
  </si>
  <si>
    <t xml:space="preserve"> [on a cell phone in the hallway] Yes, I repeat a drug dealer is on the premisis of Dunder Mifflin.  His name is Toby Flenderson [Michael opens Tobyâ€™s desk drawer and puts something in it] and he recently returned from a mysterious vacation in Central America.   I have risked a great deal to tell you this information.  My name is Andy Bernard.  Andrew Bernard, thatâ€™s my name.  See you soon.  </t>
  </si>
  <si>
    <t>['cell', 'phone', 'hallway', 'repeat', 'drug', 'dealer', 'premisis', 'dunder', 'mifflin', 'toby', 'flenderson', 'michael', 'open', 'toby', 'desk', 'drawer', 'put', 'recently', 'return', 'mysterious', 'vacation', 'central', 'america', 'risk', 'great', 'deal', 'tell', 'information', 'andy', 'bernard', 'andrew', 'bernard', 'soon']</t>
  </si>
  <si>
    <t xml:space="preserve"> Hey, Pam. Hey I got this, okay?  Hello, officers, Dwight Schrute, former volunteer Sheriffâ€™s Deputy.  Listen, I may have inside information that someone is hiding drugs in this very office.  [leads them back towards the annex as Creed stands up and starts to put him hands up and then relaxes them behind his ears]  </t>
  </si>
  <si>
    <t>['pam', 'officer', 'dwight', 'schrute', 'volunteer', 'sheriff', 'deputy', 'listen', 'inside', 'information', 'hiding', 'drug', 'office', 'lead', 'annex', 'creed', 'stand', 'start', 'hand', 'relaxes', 'ear']</t>
  </si>
  <si>
    <t xml:space="preserve"> Those are real cops, real guns.  I wonder whatâ€™s going on. [follows them]</t>
  </si>
  <si>
    <t>['real', 'cop', 'real', 'gun', 'wonder', 'go', 'follow']</t>
  </si>
  <si>
    <t xml:space="preserve"> They donâ€™t need your permission, Flenderson, theyâ€™ve got the companyâ€™s permission.</t>
  </si>
  <si>
    <t>['need', 'permission', 'flenderson', 'theyve', 'company', 'permission']</t>
  </si>
  <si>
    <t xml:space="preserve"> Uh, you know what?  I think that thisâ€¦ uh, this is probably a misunderstanding.</t>
  </si>
  <si>
    <t>['know', 'probably', 'misunderstand']</t>
  </si>
  <si>
    <t xml:space="preserve"> Save your whining for the jury there, Flenderson.</t>
  </si>
  <si>
    <t>['save', 'whine', 'jury', 'flenderson']</t>
  </si>
  <si>
    <t xml:space="preserve"> Yeah, letâ€™s just cancel this, okay?</t>
  </si>
  <si>
    <t>['let', 'cancel']</t>
  </si>
  <si>
    <t xml:space="preserve"> No, that wasâ€¦ that was legitimate.  That was totally legitimate.</t>
  </si>
  <si>
    <t>['legitimate', 'totally', 'legitimate']</t>
  </si>
  <si>
    <t xml:space="preserve"> God! No, thatâ€™s notâ€¦ I donâ€™t know what that is.  And Iâ€¦ I bet he has nothing to do with that!</t>
  </si>
  <si>
    <t>['god', 'know', 'bet']</t>
  </si>
  <si>
    <t xml:space="preserve"> Are you kidding me?  Thatâ€™s my salad.</t>
  </si>
  <si>
    <t>['kid', 'salad']</t>
  </si>
  <si>
    <t xml:space="preserve"> So wait a minute, thereâ€™s no drugs?</t>
  </si>
  <si>
    <t>['wait', 'minute', 'there', 'drug']</t>
  </si>
  <si>
    <t xml:space="preserve"> Gahh, dammit! [punches file cabinet] Come on!</t>
  </si>
  <si>
    <t>['gahh', 'dammit', 'punch', 'file', 'cabinet']</t>
  </si>
  <si>
    <t xml:space="preserve"> Wait, officers, are you sure you donâ€™t want to interrogate him?</t>
  </si>
  <si>
    <t>['wait', 'officer', 'sure', 'want', 'interrogate']</t>
  </si>
  <si>
    <t xml:space="preserve"> [following them out] You have laws that protect you in any kind of interrogation.  Why donâ€™t you use them?</t>
  </si>
  <si>
    <t>['follow', 'law', 'protect', 'kind', 'interrogation', 'use']</t>
  </si>
  <si>
    <t xml:space="preserve"> You must feel pretty good about yourself right now.</t>
  </si>
  <si>
    <t>['feel', 'pretty']</t>
  </si>
  <si>
    <t xml:space="preserve"> Since when is it illegal to put caprese saladâ€¦ anywhere. </t>
  </si>
  <si>
    <t>['illegal', 'caprese', 'salad']</t>
  </si>
  <si>
    <t xml:space="preserve"> Are you kidding me?  Are you kidding me, thatâ€™s who youâ€™re worried about?  Youâ€™reâ€¦ youâ€™re worried about the copâ€™s time?  You think I framed you, and youâ€™re worried about the taxpayer?  Dah, God! Welcome back, jerky jerk-face.  </t>
  </si>
  <si>
    <t>['kid', 'kid', 'worried', 'worried', 'cop', 'time', 'frame', 'worried', 'taxpayer', 'dah', 'god', 'welcome', 'jerky', 'jerkface']</t>
  </si>
  <si>
    <t xml:space="preserve"> You said you were leaving and you made liars out of all of us.  Soâ€¦</t>
  </si>
  <si>
    <t>['say', 'leave', 'liar']</t>
  </si>
  <si>
    <t xml:space="preserve"> Yes, you did.  And then you came back, which makes you the biggest liar ofâ€¦ history.</t>
  </si>
  <si>
    <t>['come', 'make', 'big', 'liar', 'history']</t>
  </si>
  <si>
    <t xml:space="preserve"> I think youâ€™re great.  Youâ€™re my best friend.  </t>
  </si>
  <si>
    <t>['great', 'best', 'friend']</t>
  </si>
  <si>
    <t xml:space="preserve"> [walking out of the building] Hey, do you mind if we make a stop on the way home?</t>
  </si>
  <si>
    <t>['walk', 'building', 'mind', 'stop', 'way', 'home']</t>
  </si>
  <si>
    <t xml:space="preserve"> [getting out of the car] What are we doing at your parentâ€™s house?</t>
  </si>
  <si>
    <t>['get', 'car', 'parent', 'house']</t>
  </si>
  <si>
    <t xml:space="preserve"> I have a surprise for you.  All right, ready?  Close your eyes and now [spins her around once] open your eyes.  Tadah!</t>
  </si>
  <si>
    <t>['surprise', 'ready', 'close', 'eye', 'spin', 'open', 'eye', 'tadah']</t>
  </si>
  <si>
    <t xml:space="preserve"> I bought it.  Itâ€™s ours.  Letâ€™s go inside, Iâ€™ll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Iâ€™m actually not allowed in here soâ€¦ [shuts the door]  </t>
  </si>
  <si>
    <t>['bought', 'let', 'inside', 'inside', 'walk', 'inside', 'believe', 'realtor', 'save', 'closing', 'cost', 'money', 'deshag', 'carpet', 'help', 'color', 'situation', 'pam', 'walk', 'clown', 'painting', 'wall', 'sorry', 'try', 'nail', 'worried', 'art', 'theft', 'guess', 'art', 'theives', 'neighborhood', 'upstairs', 'master', 'bedroom', 'actually', 'allow', 'shuts', 'door']</t>
  </si>
  <si>
    <t xml:space="preserve"> [outside] So Iâ€™m still in the process of converting the garage.  Itâ€™s got great light in here and Iâ€™m thinking, it could be perfect [opens garage door] for an art studio.  [Pam looks around and then looks at him] Look, I know, I bought this without asking you and itâ€™s doesnâ€™t look great, I know that.  And if you really hate it, I totally understand itâ€™s justâ€”</t>
  </si>
  <si>
    <t>['outside', 'process', 'convert', 'garage', 'great', 'light', 'think', 'perfect', 'open', 'garage', 'door', 'art', 'studio', 'pam', 'look', 'look', 'look', 'know', 'bought', 'ask', 'look', 'great', 'know', 'hate', 'totally', 'understand']</t>
  </si>
  <si>
    <t xml:space="preserve"> Yeah, I did. [they kiss]</t>
  </si>
  <si>
    <t>['kiss']</t>
  </si>
  <si>
    <t xml:space="preserve"> No, No, weâ€™ll just board that up.  Itâ€™ll be that weird spare room that people ask us about.</t>
  </si>
  <si>
    <t>['board', 'weird', 'spare', 'room', 'people', 'ask']</t>
  </si>
  <si>
    <t xml:space="preserve"> Yeah, I canâ€™tâ€¦ really canâ€™t move him.  </t>
  </si>
  <si>
    <t xml:space="preserve"> What is my perfect crime?  I break into Tiffanyâ€™s at midnight.  Do I go for the vault? No, I go for the chandelier.  Itâ€™s priceless.  As Iâ€™m taking it down, a woman catches me.  She tells me to stop.  Itâ€™s her fatherâ€™s business.  Sheâ€™s Tiffany.  I say no.  We make love all night.  In the morning the cops come and I escape in one of their uniforms.  I tell her to meet me in Mexico but I go to Canada.  I donâ€™t trust her.  Besides, I like the cold.  Thirty years later, I get a postcard.  I have a son and heâ€™s the chief of police.  This is where the story gets interesting:</t>
  </si>
  <si>
    <t>['perfect', 'crime', 'break', 'tiffany', 'midnight', 'vault', 'chandelier', 'priceless', 'take', 'woman', 'catch', 'tell', 'stop', 'father', 'business', 'tiffany', 'love', 'night', 'morning', 'cop', 'escape', 'uniform', 'tell', 'meet', 'mexico', 'canada', 'trust', 'cold', 'thirty', 'year', 'later', 'postcard', 'son', 'chief', 'police', 'story', 'get', 'interest']</t>
  </si>
  <si>
    <t xml:space="preserve"> Yes. Yes, I can seeâ€¦ that we did indeed. Why donâ€™t you explain this to me like I am an eight-year old.</t>
  </si>
  <si>
    <t>['explain', 'eightyear', 'old']</t>
  </si>
  <si>
    <t xml:space="preserve"> Why donâ€™t you explain this to me like Iâ€™m five.</t>
  </si>
  <si>
    <t>['explain']</t>
  </si>
  <si>
    <t xml:space="preserve"> So the dollarâ€™s a surplus. This is a surplus.</t>
  </si>
  <si>
    <t>['dollar', 'surplus', 'surplus']</t>
  </si>
  <si>
    <t xml:space="preserve"> Okay, break it down in terms of, umâ€¦ okay, I-I think Iâ€™m getting youâ€¦  </t>
  </si>
  <si>
    <t>['break', 'term', 'ii', 'get']</t>
  </si>
  <si>
    <t xml:space="preserve"> Guess what, everybody? Christmas has come early this year. Oscar, very smartly, has discovered an extra $4300 in the budget. Thank you, Oscar. And I have decided with that money I am going to buy a new, drum roll pleaseâ€¦ [imitates drum roll] Can anybody guess?</t>
  </si>
  <si>
    <t>['guess', 'everybody', 'christmas', 'early', 'year', 'oscar', 'smartly', 'discover', 'extra', 'budget', 'thank', 'oscar', 'decide', 'money', 'go', 'buy', 'new', 'drum', 'roll', 'imitates', 'drum', 'roll', 'anybody', 'guess']</t>
  </si>
  <si>
    <t xml:space="preserve"> No, a new copier! [only Oscar applauds] Unless everybody can agree on something better?</t>
  </si>
  <si>
    <t>['new', 'copier', 'oscar', 'applauds', 'everybody', 'agree', 'better']</t>
  </si>
  <si>
    <t xml:space="preserve"> Yes, Michael, new chairs. These chairs are terrible. We were supposed to get new ones last year.</t>
  </si>
  <si>
    <t>['michael', 'new', 'chair', 'chair', 'terrible', 'suppose', 'new', 'one', 'year']</t>
  </si>
  <si>
    <t xml:space="preserve"> Soâ€¦ we all agree to get new chairs then. Good?</t>
  </si>
  <si>
    <t>['agree', 'new', 'chair']</t>
  </si>
  <si>
    <t xml:space="preserve"> [over indistinct conversation] Good? Yeah, he said good, Iâ€™m goodâ€¦</t>
  </si>
  <si>
    <t>['indistinct', 'conversation', 'say']</t>
  </si>
  <si>
    <t xml:space="preserve"> Oscar, no. This is not the time for one of your principled stands.</t>
  </si>
  <si>
    <t>['oscar', 'time', 'principled', 'stand']</t>
  </si>
  <si>
    <t xml:space="preserve"> Exactly. That should tell you how terrible the chairs are.</t>
  </si>
  <si>
    <t>['exactly', 'tell', 'terrible', 'chair']</t>
  </si>
  <si>
    <t xml:space="preserve"> Okay. Okay, good suggestions. All good suggestions. Uh, letâ€™s just decide and agree upon one.</t>
  </si>
  <si>
    <t>['suggestion', 'suggestion', 'let', 'decide', 'agree']</t>
  </si>
  <si>
    <t xml:space="preserve"> You are the silent killer. Go back to the annex.</t>
  </si>
  <si>
    <t>['silent', 'killer', 'annex']</t>
  </si>
  <si>
    <t xml:space="preserve"> Iâ€™ve talked to Meredith, Stanley and Jim about the chairs. I know theyâ€™re with me on this.</t>
  </si>
  <si>
    <t>['talk', 'meredith', 'stanley', 'jim', 'chair', 'know']</t>
  </si>
  <si>
    <t xml:space="preserve"> Uh, actually, Iâ€™m gonna go with copier.</t>
  </si>
  <si>
    <t>['actually', 'copier']</t>
  </si>
  <si>
    <t xml:space="preserve"> Ever since Pam and I started dating, I just feel weird asking her to make copies for me. So, I make my own copies. And that copier sucks. Let me tell you, I-But you know what? Pam and I donâ€™t have to agree on everything.  </t>
  </si>
  <si>
    <t>['pam', 'start', 'date', 'feel', 'weird', 'ask', 'copy', 'copy', 'copier', 'suck', 'tell', 'ibut', 'know', 'pam', 'agree']</t>
  </si>
  <si>
    <t xml:space="preserve"> Wow, okay. Wellâ€¦ I swallowed all your ideas, Iâ€™m going to digest them and see what comes out the other end.  </t>
  </si>
  <si>
    <t>['wow', 'swallow', 'idea', 'go', 'digest', 'come', 'end']</t>
  </si>
  <si>
    <t xml:space="preserve"> I think Andy makes an excellent point.</t>
  </si>
  <si>
    <t>['andy', 'make', 'excellent', 'point']</t>
  </si>
  <si>
    <t xml:space="preserve"> But my biggest concern is that thereâ€™s only one bathroom.</t>
  </si>
  <si>
    <t>['big', 'concern', 'there', 'bathroom']</t>
  </si>
  <si>
    <t xml:space="preserve"> Weâ€™ll dig a trench. As long as itâ€™s downhill from the well, we should be fine.</t>
  </si>
  <si>
    <t>['dig', 'trench', 'long', 'downhill', 'fine']</t>
  </si>
  <si>
    <t xml:space="preserve"> Well weâ€™re not gonna put out stumps, come on.</t>
  </si>
  <si>
    <t>['stump']</t>
  </si>
  <si>
    <t xml:space="preserve"> So um, Iâ€™ve been thinking about this whole chair/copier thingâ€¦</t>
  </si>
  <si>
    <t>['think', 'chaircopier']</t>
  </si>
  <si>
    <t xml:space="preserve"> Oh, Pam, I reallyâ€¦ hate that copier.</t>
  </si>
  <si>
    <t>['pam', 'hate', 'copier']</t>
  </si>
  <si>
    <t xml:space="preserve"> Jim. Jim, Jim, Jim. Iâ€™m not threatening you. I love you. [whispers] But you should know, youâ€™re on very dangerous ground [kisses Jim]. [at normal volume] All right.</t>
  </si>
  <si>
    <t>['jim', 'jim', 'jim', 'jim', 'threaten', 'love', 'whisper', 'know', 'dangerous', 'ground', 'kiss', 'jim', 'normal', 'volume']</t>
  </si>
  <si>
    <t xml:space="preserve"> This is where youâ€™ll have your receiving line. Of course weâ€™ll clear out all the livestock and hay and such.</t>
  </si>
  <si>
    <t>['receive', 'line', 'course', 'clear', 'livestock', 'hay']</t>
  </si>
  <si>
    <t xml:space="preserve"> You wanna eat, donâ€™t you?</t>
  </si>
  <si>
    <t>['wan', 'eat']</t>
  </si>
  <si>
    <t xml:space="preserve"> Remember, you were gonna get a new chair, and you were gonna give your old chair to me. Remember that?</t>
  </si>
  <si>
    <t>['remember', 'new', 'chair', 'old', 'chair', 'remember']</t>
  </si>
  <si>
    <t xml:space="preserve"> I donâ€™t know. I havenâ€™t decided yet.</t>
  </si>
  <si>
    <t xml:space="preserve"> So, I guess thatâ€™s how theyâ€™re gonna play this. It is on. [very serious] It is so on.  </t>
  </si>
  <si>
    <t>['guess', 'play']</t>
  </si>
  <si>
    <t xml:space="preserve"> Look, I really need this new chair. I mean, seriously, how is it possible that in five years Iâ€™ve had two engagement rings, and only one chair?  </t>
  </si>
  <si>
    <t>['look', 'need', 'new', 'chair', 'mean', 'seriously', 'possible', 'year', 'engagement', 'ring', 'chair']</t>
  </si>
  <si>
    <t xml:space="preserve"> [through the laughter] Oh, is somebody making fun of me?</t>
  </si>
  <si>
    <t>['laughter', 'somebody', 'make', 'fun']</t>
  </si>
  <si>
    <t xml:space="preserve"> Ahhâ€¦ I got you some tiramisu. No hard feelings.</t>
  </si>
  <si>
    <t>['tiramisu', 'hard', 'feeling']</t>
  </si>
  <si>
    <t xml:space="preserve"> Thatâ€™s cool. [opens the container and smells the tiramisu] Mm, good stuff. [throws it in the garbage]</t>
  </si>
  <si>
    <t>['cool', 'open', 'container', 'smell', 'tiramisu', 'mm', 'stuff', 'throw', 'garbage']</t>
  </si>
  <si>
    <t xml:space="preserve"> Thank you. [goes to Michaelâ€™s office and knocks on the door]</t>
  </si>
  <si>
    <t>['thank', 'go', 'michael', 'office', 'knock', 'door']</t>
  </si>
  <si>
    <t xml:space="preserve"> Hey, have I told you you look really nice today?</t>
  </si>
  <si>
    <t xml:space="preserve"> Um, no, notâ€¦ no. No, I got it at TJ Maxx, four dollars.</t>
  </si>
  <si>
    <t>['tj', 'maxx', 'dollar']</t>
  </si>
  <si>
    <t xml:space="preserve"> You think thatâ€™s good? Check out these pants. Nine dollars.</t>
  </si>
  <si>
    <t>['check', 'pant', 'dollar']</t>
  </si>
  <si>
    <t xml:space="preserve"> Nine dollars. The boysâ€™ department.</t>
  </si>
  <si>
    <t>['dollar', 'boy', 'department']</t>
  </si>
  <si>
    <t xml:space="preserve"> Look at that. [begins dancing] Unh. Unh-unh.</t>
  </si>
  <si>
    <t>['look', 'begin', 'dance', 'unh', 'unhunh']</t>
  </si>
  <si>
    <t xml:space="preserve"> Yeah! Oh, so I guess Oscar and Jim were talking your ear off about the new copier.</t>
  </si>
  <si>
    <t>['guess', 'oscar', 'jim', 'talk', 'ear', 'new', 'copier']</t>
  </si>
  <si>
    <t xml:space="preserve"> No. I havenâ€™t thought of it.</t>
  </si>
  <si>
    <t xml:space="preserve"> Okay. Cow, goat or sheep. Itâ€™s not that hard.</t>
  </si>
  <si>
    <t>['cow', 'goat', 'sheep', 'hard']</t>
  </si>
  <si>
    <t xml:space="preserve"> I would like cow butter sculpture of a cat.</t>
  </si>
  <si>
    <t>['cow', 'butter', 'sculpture', 'cat']</t>
  </si>
  <si>
    <t xml:space="preserve"> I want a butter sculpture of a cat!</t>
  </si>
  <si>
    <t>['want', 'butter', 'sculpture', 'cat']</t>
  </si>
  <si>
    <t xml:space="preserve"> [Pam is making copies and is struggling with the machine] You might want to consider changing teams, because we would-we would love to have you.</t>
  </si>
  <si>
    <t>['pam', 'make', 'copy', 'struggle', 'machine', 'want', 'consider', 'change', 'team', 'wouldwe', 'love']</t>
  </si>
  <si>
    <t xml:space="preserve"> Yeah. I have my copies. [holds up messed up copies]</t>
  </si>
  <si>
    <t>['copy', 'hold', 'mess', 'copy']</t>
  </si>
  <si>
    <t xml:space="preserve"> And I have my original. [holds up original paper, ripped in half]</t>
  </si>
  <si>
    <t>['original', 'hold', 'original', 'paper', 'ripped', 'half']</t>
  </si>
  <si>
    <t xml:space="preserve"> Oh, well, chivalry is not dead after all. Okayâ€¦</t>
  </si>
  <si>
    <t>['chivalry', 'dead']</t>
  </si>
  <si>
    <t xml:space="preserve"> Hello! Good to see you! Good to see you.</t>
  </si>
  <si>
    <t xml:space="preserve"> Mm! [gives Jim a high five] Yeah!</t>
  </si>
  <si>
    <t>['mm', 'give', 'jim', 'high']</t>
  </si>
  <si>
    <t xml:space="preserve"> Woo! Yeah. Aw, donâ€™t take it away!</t>
  </si>
  <si>
    <t>['woo', 'aw', 'away']</t>
  </si>
  <si>
    <t xml:space="preserve"> Soâ€¦ why donâ€™t we try this out, weâ€™ll see what would happen. Give it a little test drive, what do you say? You pretend to be Angelaâ€™s father, you will play Angela, and uh, I will pretend to be you. That way you can see what it looks like when youâ€™re up here.</t>
  </si>
  <si>
    <t>['try', 'happen', 'little', 'test', 'drive', 'pretend', 'angelas', 'father', 'play', 'angela', 'pretend', 'way', 'look']</t>
  </si>
  <si>
    <t xml:space="preserve"> [to minister] Hello, Iâ€™m Angela Martin, and-</t>
  </si>
  <si>
    <t>['minister', 'angela', 'martin']</t>
  </si>
  <si>
    <t xml:space="preserve"> He doesnâ€™t understand a word youâ€™re saying.</t>
  </si>
  <si>
    <t>['understand', 'word', 'say']</t>
  </si>
  <si>
    <t xml:space="preserve"> Although born just minutes from here, he speaks only German. Closed society. So, now, after the readings by all of your sisters, we will arrive at the vows. So, Konradâ€¦ [speaks German to minister; minister begins speaking in German] And away we go. This is a little taste of the ceremony, if you will. Heâ€™s explaining why weâ€™re here, what weâ€™re doing here, making introductions, blah blah blahâ€¦ Then heâ€™s gonna have Andy repeat a bunch of stuff. Heâ€™s gonna ask Andy to produce a ring. I have uh, now just uhâ€¦ just some twine for our purposes, and you will put the ring on her finger. Yadda yadda, then heâ€™s going to ask Andy, uh, if he would like to marry Angela. And you will reply, â€œI do.â€ [Andy mouths, â€œI doâ€ silently] And then heâ€™s going to ask Angela if she would like to marry Andy, to which you will replyâ€¦</t>
  </si>
  <si>
    <t>['born', 'minute', 'speaks', 'german', 'close', 'society', 'reading', 'sister', 'arrive', 'vow', 'konrad', 'speaks', 'german', 'minister', 'minister', 'begin', 'speak', 'german', 'away', 'little', 'taste', 'ceremony', 'explain', 'make', 'introduction', 'blah', 'blah', 'blah', 'andy', 'repeat', 'bunch', 'stuff', 'ask', 'andy', 'produce', 'ring', 'twine', 'purpose', 'ring', 'finger', 'yadda', 'yadda', 'go', 'ask', 'andy', 'marry', 'angela', 'reply', 'andy', 'mouth', 'silently', 'go', 'ask', 'angela', 'marry', 'andy', 'reply']</t>
  </si>
  <si>
    <t xml:space="preserve"> And there we go. Okay, and thatâ€™s just about it. Man and wife.  </t>
  </si>
  <si>
    <t>['man', 'wife']</t>
  </si>
  <si>
    <t xml:space="preserve"> Hank, thank God youâ€™re here. The office is at a crossroads.</t>
  </si>
  <si>
    <t>['hank', 'thank', 'god', 'office', 'crossroad']</t>
  </si>
  <si>
    <t xml:space="preserve"> Yes. I need your sage advice. And everyone, whatever Hank decides, that is the decision. That will resolve this issue. [Hank takes some jellybeans from Pamâ€™s jar] Yeah, take as many as you want.</t>
  </si>
  <si>
    <t>['need', 'sage', 'advice', 'hank', 'decides', 'decision', 'resolve', 'issue', 'hank', 'take', 'jellybeans', 'pams', 'jar', 'want']</t>
  </si>
  <si>
    <t xml:space="preserve"> Okay. Well, we have a surplus. Imagine that your parents give you money for a lemonade stand-</t>
  </si>
  <si>
    <t>['surplus', 'imagine', 'parent', 'money', 'lemonade', 'stand']</t>
  </si>
  <si>
    <t xml:space="preserve"> Oh, okay. Good. Good. Well, hereâ€™s the thing. Some people want to use the surplus to buy a new copier. Other people are complaining about the chairs.</t>
  </si>
  <si>
    <t>['here', 'people', 'want', 'use', 'surplus', 'buy', 'new', 'copier', 'people', 'complain', 'chair']</t>
  </si>
  <si>
    <t xml:space="preserve"> Now everyone, bear in mind once again that whatever Hank says goes. He is an impartial third party.</t>
  </si>
  <si>
    <t>['bear', 'mind', 'hank', 'say', 'go', 'impartial', 'party']</t>
  </si>
  <si>
    <t xml:space="preserve"> All right, get out. Get out.  </t>
  </si>
  <si>
    <t xml:space="preserve"> Dwight, I thought I knew what I wanted. And then, being here with you and the German Mennonite ministerâ€¦ it just all felt right. I made a mistake picking Andy.</t>
  </si>
  <si>
    <t>['dwight', 'thought', 'want', 'german', 'mennonite', 'minister', 'felt', 'mistake', 'pick', 'andy']</t>
  </si>
  <si>
    <t xml:space="preserve"> I know you did. And thatâ€™s why I have taken care of everything.</t>
  </si>
  <si>
    <t>['know', 'take', 'care']</t>
  </si>
  <si>
    <t xml:space="preserve"> Well Monkey, heâ€™s a real minister. And you said, â€œI do.â€ And I said, â€œI do.â€ And Andy wasnâ€™t signing a receipt; he was signing our marriage certificate as a witness.</t>
  </si>
  <si>
    <t>['monkey', 'real', 'minister', 'say', 'say', 'andy', 'signing', 'receipt', 'signing', 'marriage', 'certificate', 'witness']</t>
  </si>
  <si>
    <t xml:space="preserve"> Take this thing. [takes off twine ring]</t>
  </si>
  <si>
    <t>['take', 'twine', 'ring']</t>
  </si>
  <si>
    <t xml:space="preserve"> Myâ€¦ Itâ€™s not my fault you donâ€™t understand German; Iâ€™ve been telling you to take it for years!</t>
  </si>
  <si>
    <t>['fault', 'understand', 'german', 'tell', 'year']</t>
  </si>
  <si>
    <t xml:space="preserve"> Hey David- [begins coughing violently] Iâ€™m sorry. Iâ€™m sorry. Iâ€™m eating tiramisu. Some of the chocolate powder just went down my throat. Iâ€™m stopping now.</t>
  </si>
  <si>
    <t>['david', 'begin', 'cough', 'violently', 'sorry', 'sorry', 'eat', 'tiramisu', 'chocolate', 'powder', 'go', 'throat', 'stop']</t>
  </si>
  <si>
    <t xml:space="preserve"> No, no, no, no, no. No. Iâ€™m calling- [coughs again] Iâ€™m sorry.</t>
  </si>
  <si>
    <t>['call', 'cough', 'sorry']</t>
  </si>
  <si>
    <t xml:space="preserve"> Mm. Iâ€™m calling because, um, we have a stupid budget surplus, and people-everybody wants something different.</t>
  </si>
  <si>
    <t>['mm', 'call', 'stupid', 'budget', 'surplus', 'peopleeverybody', 'want', 'different']</t>
  </si>
  <si>
    <t xml:space="preserve"> No, no, no. I want you to make the decision so Iâ€™m not the bad guy.</t>
  </si>
  <si>
    <t>['want', 'decision', 'guy']</t>
  </si>
  <si>
    <t xml:space="preserve"> I hate disappointing just one person. And I really hate disappointing everyone. But I love Burlington Coat Factory. You go in there with $645, you are literally a king.  </t>
  </si>
  <si>
    <t>['hate', 'disappoint', 'person', 'hate', 'disappoint', 'love', 'burlington', 'coat', 'factory', 'literally', 'king']</t>
  </si>
  <si>
    <t xml:space="preserve"> [on the phone] We have that going out Tuesdayâ€¦ Okay? Sure, no, I canâ€¦ Iâ€™ll double-check that for you.</t>
  </si>
  <si>
    <t>['phone', 'go', 'tuesday', 'sure', 'doublecheck']</t>
  </si>
  <si>
    <t xml:space="preserve"> I have made my decision. We do not need a new copier. We do not need new chairs. This copierâ€¦ isâ€¦ [puts paper on glass and makes a copy, then takes paper from glass] working perfectly.</t>
  </si>
  <si>
    <t>['decision', 'need', 'new', 'copier', 'need', 'new', 'chair', 'copier', 'put', 'paper', 'glass', 'make', 'copy', 'take', 'paper', 'glass', 'work', 'perfectly']</t>
  </si>
  <si>
    <t xml:space="preserve"> Pam, would you stand up for a sec? [sits in Pamâ€™s chair] Hmm. See how relaxed I am? I like this chair. [slowly sinking into the chair] Offers good support, it is urkelnomically correctâ€¦ itâ€™s a good chair. I think weâ€™re spoiled because we donâ€™t appreciate the things that we have. You think kids in Africa have chairs? No. They sit in big piles of garbage. You think they have copiers?  [the chair has slowly lowered itself almost to where Michael is not visible over the desk] They donâ€™t have copiers. They donâ€™t even- [struggles to get up from Pamâ€™s chair] Gah! They donâ€™t even have paper. And we are spoiled because we throw out perfectly good tiramisu because it has a little tiny hair on it. My point I this: I have seen the light in terms of what we need, and it is nothing.</t>
  </si>
  <si>
    <t>['pam', 'stand', 'sec', 'sits', 'pams', 'chair', 'relaxed', 'chair', 'slowly', 'sinking', 'chair', 'offer', 'support', 'urkelnomically', 'correct', 'chair', 'spoil', 'appreciate', 'thing', 'kid', 'africa', 'chair', 'sit', 'big', 'pile', 'garbage', 'copier', 'chair', 'slowly', 'lower', 'michael', 'visible', 'desk', 'copier', 'struggle', 'pams', 'chair', 'gah', 'paper', 'spoil', 'throw', 'perfectly', 'tiramisu', 'little', 'tiny', 'hair', 'point', 'see', 'light', 'term', 'need']</t>
  </si>
  <si>
    <t xml:space="preserve"> Youâ€™re gonna give yourself a bonus of $645 instead of getting the entire office something it really needs?</t>
  </si>
  <si>
    <t>['bonus', 'instead', 'get', 'entire', 'office', 'need']</t>
  </si>
  <si>
    <t xml:space="preserve"> I donâ€™t need $645; I already have $645, more or less.</t>
  </si>
  <si>
    <t xml:space="preserve"> This is so, so stupid. And, Godâ€¦ [looks at his watch] thatâ€™s my phone.</t>
  </si>
  <si>
    <t>['stupid', 'god', 'look', 'watch', 'phone']</t>
  </si>
  <si>
    <t xml:space="preserve"> No, I donâ€™t-this doesnâ€™t change anything. I have a very important decision to make. We need a new copier. We need new chairs. And I need to figure out a way to keep this money without having everybody hate me.  </t>
  </si>
  <si>
    <t>['dontthis', 'change', 'important', 'decision', 'need', 'new', 'copier', 'need', 'new', 'chair', 'need', 'figure', 'way', 'money', 'everybody', 'hate']</t>
  </si>
  <si>
    <t xml:space="preserve"> [kisses Andy passionately in his chair] Now, I have to take care of a legal issue.  </t>
  </si>
  <si>
    <t>['kiss', 'andy', 'passionately', 'chair', 'care', 'legal', 'issue']</t>
  </si>
  <si>
    <t xml:space="preserve"> Let me just say, youâ€™ve been promising me this chair since the day you hired me.</t>
  </si>
  <si>
    <t>['promising', 'chair', 'hire']</t>
  </si>
  <si>
    <t xml:space="preserve"> [groans in frustration] You think itâ€™s easy?</t>
  </si>
  <si>
    <t>['groan', 'frustration', 'easy']</t>
  </si>
  <si>
    <t xml:space="preserve"> Okay, you know what? Why donâ€™t you guys deal with it? I am going to get up, and I am going to be out in the common area. But you need to decide; otherwise Iâ€™m taking the bonus. All right?  </t>
  </si>
  <si>
    <t>['know', 'guy', 'deal', 'go', 'go', 'common', 'area', 'need', 'decide', 'take', 'bonus']</t>
  </si>
  <si>
    <t xml:space="preserve"> It is a classic management tactic. You have two sides, a deadline, you know that neither of them are gonna concede. What you do is you put â€™em in a room, and you just- [Pam and Oscar come to the door of kitchen] Hey.</t>
  </si>
  <si>
    <t>['classic', 'management', 'tactic', 'side', 'deadline', 'know', 'concede', 'em', 'room', 'pam', 'oscar', 'door', 'kitchen']</t>
  </si>
  <si>
    <t xml:space="preserve"> Good work. Iâ€™m proud of you. [Pam and Oscar leave] Mother-  </t>
  </si>
  <si>
    <t>['work', 'proud', 'pam', 'oscar', 'leave', 'mother']</t>
  </si>
  <si>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itâ€™s cool to throw buckets of fake blood on you as you are walking out of Burlington Coat Factory.  </t>
  </si>
  <si>
    <t>['wear', 'fur', 'coat', 'learn', 'week', 'thanks', 'team', 'faster', 'come', 'decision', 'thought', 'number', 'buy', 'fur', 'coat', 'credit', 'card', 'absolutely', 'money', 'pay', 'camera', 'zoom', 'fake', 'blood', 'splatter', 'fur', 'coat', 'know', 'people', 'cool', 'throw', 'bucket', 'fake', 'blood', 'walk', 'burlington', 'coat', 'factory']</t>
  </si>
  <si>
    <t xml:space="preserve"> Yeah, I guess, since I won.</t>
  </si>
  <si>
    <t xml:space="preserve"> Yeah, you did win. You did win. Anyway, Iâ€™m going to need three copies of each of these, stapled and collated. [begins to walk away, then turns back] Totally kidding. [leans in, whispers] Iâ€™m gonna need four. [kisses Pam]  </t>
  </si>
  <si>
    <t>['win', 'win', 'go', 'need', 'copy', 'staple', 'collate', 'begin', 'walk', 'away', 'turn', 'totally', 'kid', 'lean', 'whisper', 'need', 'kiss', 'pam']</t>
  </si>
  <si>
    <t xml:space="preserve"> Youâ€™re so pathetic.  How long did this take you? Three hours?</t>
  </si>
  <si>
    <t>['pathetic', 'long', 'hour']</t>
  </si>
  <si>
    <t xml:space="preserve"> Five minutes actually.  I am a black belt in gift wrapping.</t>
  </si>
  <si>
    <t>['minute', 'actually', 'black', 'belt', 'gift', 'wrap']</t>
  </si>
  <si>
    <t xml:space="preserve">  Yeah, no such thing.  They donâ€™t give out black belts for things that are stupid. [scoffs]  Well, I hope it was worth it, cause Iâ€™m gonna take it apart in about five minutes.</t>
  </si>
  <si>
    <t>['black', 'belt', 'thing', 'stupid', 'scoff', 'hope', 'worth', 'cause', 'apart', 'minute']</t>
  </si>
  <si>
    <t xml:space="preserve"> I think itâ€™ll take you a little longer than that.</t>
  </si>
  <si>
    <t>['little', 'longer']</t>
  </si>
  <si>
    <t xml:space="preserve"> Really? If I can skin a mule deer in less than ten minutes, I ought to be able to cut my â€” [sets briefcase on desk and sits in chair, desk and chair are made of paper, Dwight crashes to the floor]  </t>
  </si>
  <si>
    <t>['skin', 'mule', 'deer', 'minute', 'ought', 'able', 'cut', 'set', 'briefcase', 'desk', 'sits', 'chair', 'desk', 'chair', 'paper', 'dwight', 'crash', 'floor']</t>
  </si>
  <si>
    <t xml:space="preserve"> Hey, Phyllis, do I need this invite to get in to the party? </t>
  </si>
  <si>
    <t>['phyllis', 'need', 'invite', 'party']</t>
  </si>
  <si>
    <t xml:space="preserve"> Awesome.  I think this is going to be the best Christmas party ever.  </t>
  </si>
  <si>
    <t>['awesome', 'go', 'best', 'christmas', 'party']</t>
  </si>
  <si>
    <t xml:space="preserve"> I am not going to judge Phyllis for desecrating Christmas.  There is one person who will though and Phyllis just stuffed him into a drawer.    </t>
  </si>
  <si>
    <t>['go', 'judge', 'phyllis', 'desecrate', 'christmas', 'person', 'phyllis', 'stuffed', 'drawer']</t>
  </si>
  <si>
    <t xml:space="preserve"> Ah. You brought in your doll collection.</t>
  </si>
  <si>
    <t>['brought', 'doll', 'collection']</t>
  </si>
  <si>
    <t xml:space="preserve"> These are not dolls, Jim.  These are commodities.  Same as gold or oil.    </t>
  </si>
  <si>
    <t>['doll', 'jim', 'commodity', 'gold', 'oil']</t>
  </si>
  <si>
    <t xml:space="preserve">  Every year I do research to determine which toy will be the most popular of the Christmas season.  This year itâ€™s a doll. Half girl, half unicorn.  Catchphrase: â€œMy horn can pierce the skyâ€.  Pathetic. I bought out every store in the area over the last couple of weeks.  And as lazy parents become desperate I will sell them for an enormous profit.  Isnâ€™t that right princess? [makes doll nod]  </t>
  </si>
  <si>
    <t>['year', 'research', 'determine', 'toy', 'popular', 'christmas', 'season', 'year', 'doll', 'half', 'girl', 'half', 'unicorn', 'catchphrase', 'horn', 'pierce', 'sky', 'pathetic', 'bought', 'store', 'area', 'couple', 'week', 'lazy', 'parent', 'desperate', 'sell', 'enormous', 'profit', 'princess', 'make', 'doll', 'nod']</t>
  </si>
  <si>
    <t xml:space="preserve"> I am simply punishing those parents that would wait till the last minute to get their child a gift.  And such a genetically improbable one.  Look at that.  How does that happen?  King has sex with a unicorn?  Man with a horn has sex with a royal horse?</t>
  </si>
  <si>
    <t>['simply', 'punish', 'parent', 'wait', 'minute', 'child', 'gift', 'genetically', 'improbable', 'look', 'happen', 'king', 'sex', 'unicorn', 'man', 'horn', 'sex', 'royal', 'horse']</t>
  </si>
  <si>
    <t xml:space="preserve"> Oh, hey, is that Princess Unicorn?  I thought they were all sold out.</t>
  </si>
  <si>
    <t>['princess', 'unicorn', 'thought', 'sell']</t>
  </si>
  <si>
    <t xml:space="preserve"> Cool. [sings] My horn can pierce the sky.  </t>
  </si>
  <si>
    <t>['cool', 'sings', 'horn', 'pierce', 'sky']</t>
  </si>
  <si>
    <t xml:space="preserve"> This is equal parts scotch, absinthe, rum, gin, vermouth, triple sec, and two packs of Splenda. Call it a one of everything.</t>
  </si>
  <si>
    <t>['equal', 'part', 'scotch', 'absinthe', 'rum', 'gin', 'vermouth', 'triple', 'sec', 'pack', 'splenda']</t>
  </si>
  <si>
    <t xml:space="preserve"> I wish that youâ€™d stop rubbing that lamp in that creepy way.</t>
  </si>
  <si>
    <t>['wish', 'stop', 'rub', 'lamp', 'creepy', 'way']</t>
  </si>
  <si>
    <t xml:space="preserve"> Stupid.  Everyone knows to ask for a hundred more wishes. [Pam laughs] Dumb.</t>
  </si>
  <si>
    <t>['stupid', 'know', 'ask', 'wish', 'pam', 'laugh', 'dumb']</t>
  </si>
  <si>
    <t xml:space="preserve"> Really Andy? Itâ€™s Christmas and your singing about nudity and France.</t>
  </si>
  <si>
    <t>['andy', 'christmas', 'sing', 'nudity', 'france']</t>
  </si>
  <si>
    <t xml:space="preserve"> That is vodka and I mixed it with orange juice.  I call it an orange-vod-juiceâ€¦ka.</t>
  </si>
  <si>
    <t>['vodka', 'mixed', 'orange', 'juice', 'orangevodjuice', 'ka']</t>
  </si>
  <si>
    <t xml:space="preserve"> Canâ€™t believe no ones thought of that.</t>
  </si>
  <si>
    <t>['believe', 'one', 'thought']</t>
  </si>
  <si>
    <t xml:space="preserve"> [sighs] Oh, so this is what every day would be like if you hadnâ€™t left India.  </t>
  </si>
  <si>
    <t>['sigh', 'left', 'india']</t>
  </si>
  <si>
    <t xml:space="preserve"> [Meredithâ€™s hair is on fire] Oh, oh, oh, oh!</t>
  </si>
  <si>
    <t>['meredith', 'hair', 'fire']</t>
  </si>
  <si>
    <t xml:space="preserve"> We got a live one!  On fire!! [Dwight extinguishes Meredith]  </t>
  </si>
  <si>
    <t>['live', 'fire', 'dwight', 'extinguishes', 'meredith']</t>
  </si>
  <si>
    <t xml:space="preserve"> Can not do it then. Monthly dental appointment, soft teeth</t>
  </si>
  <si>
    <t>['monthly', 'dental', 'appointment', 'soft', 'teeth']</t>
  </si>
  <si>
    <t xml:space="preserve"> No, no. I celebrate privately.</t>
  </si>
  <si>
    <t>['celebrate', 'privately']</t>
  </si>
  <si>
    <t xml:space="preserve"> Why donâ€™t we just do it now? Weâ€™ll do it quickly.</t>
  </si>
  <si>
    <t>['quickly']</t>
  </si>
  <si>
    <t xml:space="preserve"> [mimicking] What if we canâ€™t do it quickly? What if we cant do itâ€“</t>
  </si>
  <si>
    <t>['mimic', 'quickly']</t>
  </si>
  <si>
    <t xml:space="preserve"> Hey, shut up. Here we go. Everybody gather up.  </t>
  </si>
  <si>
    <t>['shut', 'everybody', 'gather']</t>
  </si>
  <si>
    <t xml:space="preserve"> An intervention.  Itâ€™s sort of hard to describe, but really itsâ€“ itâ€™s a coming togetherâ€¦ itâ€™s a surprise party for people who areâ€“ who have addictions.  And you get in their face and you scream at them and you make them feel really badly about themselves.  And then they stop.  </t>
  </si>
  <si>
    <t>['intervention', 'sort', 'hard', 'describe', 'come', 'surprise', 'party', 'people', 'addiction', 'face', 'scream', 'feel', 'badly', 'stop']</t>
  </si>
  <si>
    <t xml:space="preserve">  Okay, you know what I thought we should do is have a quick intervention and then get back to the party.</t>
  </si>
  <si>
    <t>['know', 'thought', 'quick', 'intervention', 'party']</t>
  </si>
  <si>
    <t xml:space="preserve"> I am not asking her to stop drinking.  I am imploring her to quit being an alcoholic.</t>
  </si>
  <si>
    <t>['ask', 'stop', 'drinking', 'implore', 'quit', 'alcoholic']</t>
  </si>
  <si>
    <t xml:space="preserve"> Yeah, obviously you are. Okay, everybody who thinks that Meredith is an alcoholic please raise your hand. [everyone raises their hand]</t>
  </si>
  <si>
    <t>['obviously', 'everybody', 'think', 'meredith', 'alcoholic', 'raise', 'hand', 'raise', 'hand']</t>
  </si>
  <si>
    <t xml:space="preserve"> Alright, well, letâ€™s look at this a little bit closer then shall we? [pulls a piece of paper out of his pocket]  </t>
  </si>
  <si>
    <t>['let', 'look', 'little', 'bit', 'closer', 'shall', 'pull', 'piece', 'paper', 'pocket']</t>
  </si>
  <si>
    <t xml:space="preserve"> Meredith, have you ever used alcohol to alter your mood or deliberately change your state of mind?</t>
  </si>
  <si>
    <t>['meredith', 'alcohol', 'alter', 'mood', 'deliberately', 'change', 'state', 'mind']</t>
  </si>
  <si>
    <t xml:space="preserve">  Do you sometimes have a drink to celebrate a special occasion or mark a holiday?</t>
  </si>
  <si>
    <t>['drink', 'celebrate', 'special', 'occasion', 'mark', 'holiday']</t>
  </si>
  <si>
    <t xml:space="preserve"> Have you ever under the influence of alcohol questioned the teachings of the Mormon church?</t>
  </si>
  <si>
    <t>['influence', 'alcohol', 'question', 'teaching', 'mormon', 'church']</t>
  </si>
  <si>
    <t xml:space="preserve"> I got it on a website, thatâ€™s not important.</t>
  </si>
  <si>
    <t>['website', 'important']</t>
  </si>
  <si>
    <t xml:space="preserve"> Okay, you know what Toby?  One of my employees is undergoing a crisis and I wish for just once you would take my side on this.  Iâ€™m doing your job man.  Hey, are you texting?</t>
  </si>
  <si>
    <t>['know', 'toby', 'employee', 'undergo', 'crisis', 'wish', 'job', 'man', 'texting']</t>
  </si>
  <si>
    <t xml:space="preserve"> Alcohol is a drag. Yes.  Hereâ€™s what Iâ€™d like to do.  Iâ€™d like to go around the room and have us each express to Meredith how her alcoholism has affected us.  Iâ€™ll begin.  This Christmas party is perhaps the best Christmas party I have ever been to, but then you got so drunk that we had to stop and do this.  Thatâ€™s how your drinking affected me.  Anybody else?  Another time when Meredithâ€™s drinking affected you?   Come on people.  If we donâ€™t say anything sheâ€™s not going to get any better.  [Kevin raises his hand] Yes, Kevin.</t>
  </si>
  <si>
    <t>['alcohol', 'drag', 'here', 'room', 'express', 'meredith', 'alcoholism', 'affected', 'begin', 'christmas', 'party', 'best', 'christmas', 'party', 'drunk', 'stop', 'drinking', 'affected', 'anybody', 'time', 'meredith', 'drinking', 'affected', 'people', 'go', 'better', 'kevin', 'raise', 'hand', 'kevin']</t>
  </si>
  <si>
    <t xml:space="preserve">  Thatâ€™sâ€“ you didnâ€™tâ€“ you werenâ€™t hurt by that.</t>
  </si>
  <si>
    <t xml:space="preserve"> Okay, no, thatâ€™s not what weâ€™re going for.  Who has a problem with Meredithâ€™s drinking?  It has to bother you.  It bothers me. Right? How does it bother you?  Dwight, donâ€™t you have anything?</t>
  </si>
  <si>
    <t>['go', 'problem', 'meredith', 'drinking', 'bother', 'bother', 'bother', 'dwight']</t>
  </si>
  <si>
    <t xml:space="preserve">  Actually, I donâ€™t care for Meredith, but I donâ€™t believe in this kind of thing.  In the Schrute family we believe in a five fingered intervention. [holds up his fist] Awareness, education, control, acceptance and punching.  </t>
  </si>
  <si>
    <t>['actually', 'care', 'meredith', 'believe', 'kind', 'schrute', 'family', 'believe', 'finger', 'intervention', 'hold', 'fist', 'awareness', 'education', 'control', 'acceptance', 'punch']</t>
  </si>
  <si>
    <t xml:space="preserve"> Who is going to tell us the latest dirty joke?  Who is going to tell us what you watched on television last night?</t>
  </si>
  <si>
    <t>['go', 'tell', 'late', 'dirty', 'joke', 'go', 'tell', 'watch', 'television', 'night']</t>
  </si>
  <si>
    <t xml:space="preserve"> Was John Belushi fine?  Was Bob Hope fine?  Heyâ€“ come here.  If anything ever happened to you, I would be very angry at myself for not doing all that I could do.</t>
  </si>
  <si>
    <t>['john', 'belushi', 'fine', 'bob', 'hope', 'fine', 'happen', 'angry']</t>
  </si>
  <si>
    <t xml:space="preserve"> You can say it as loudly as you want, but weâ€™re not going to believe you.  </t>
  </si>
  <si>
    <t>['loudly', 'want', 'go', 'believe']</t>
  </si>
  <si>
    <t xml:space="preserve"> I lost it. [Phyllis glares at her until Angela pulls out the hairnet and puts it on]</t>
  </si>
  <si>
    <t>['lose', 'phyllis', 'glare', 'angela', 'pull', 'hairnet', 'put']</t>
  </si>
  <si>
    <t xml:space="preserve"> [amid groans from the rest of the office] Alright, no, no, no.  No. That is the image, I think we can all agree is very disgusting.  But you know what, Meredith, you lit your hair on fire today.  What about tomorrow.?  What is going to happen when you come into work and youâ€™re dead?</t>
  </si>
  <si>
    <t>['amid', 'groan', 'rest', 'office', 'image', 'agree', 'disgust', 'know', 'meredith', 'lit', 'hair', 'today', 'tomorrow', 'go', 'happen', 'work', 'dead']</t>
  </si>
  <si>
    <t xml:space="preserve"> I stab her in the brain with a wooden stick.  </t>
  </si>
  <si>
    <t>['stab', 'brain', 'wooden', 'stick']</t>
  </si>
  <si>
    <t xml:space="preserve"> There are several ways to kill a zombie, but the most satisfying one is to stab it in the brain with a wooden stick.  </t>
  </si>
  <si>
    <t>['way', 'kill', 'zombie', 'satisfy', 'stab', 'brain', 'wooden', 'stick']</t>
  </si>
  <si>
    <t xml:space="preserve"> Everyone in this room loves you, but mark my words, we are not going to support your alcoholism anymore.  The next time you light yourself on fire we are not going to help put you out.</t>
  </si>
  <si>
    <t>['room', 'love', 'mark', 'word', 'go', 'support', 'alcoholism', 'anymore', 'time', 'light', 'go', 'help']</t>
  </si>
  <si>
    <t xml:space="preserve"> I suppose I could do it if it was a controlled burn in a well ventilated area.</t>
  </si>
  <si>
    <t>['suppose', 'control', 'burn', 'ventilate', 'area']</t>
  </si>
  <si>
    <t xml:space="preserve"> Yeah, but youâ€™re gonna need a permit for that.</t>
  </si>
  <si>
    <t>['need', 'permit']</t>
  </si>
  <si>
    <t xml:space="preserve"> Oh right, thatâ€™ll take a couple of weeks.</t>
  </si>
  <si>
    <t>['thatll', 'couple', 'week']</t>
  </si>
  <si>
    <t xml:space="preserve"> Michael, I thinkâ€¦ you did the best you could, but this is bigger than all of us.</t>
  </si>
  <si>
    <t>['michael', 'best', 'big']</t>
  </si>
  <si>
    <t xml:space="preserve"> Enabler!  Enabler, enabler, enabler, enabler, enabler.  Itâ€™s Christmas and we are turning our back on somebody who is asking for help.  </t>
  </si>
  <si>
    <t>['enabler', 'enabler', 'enabler', 'enabler', 'enabler', 'enabler', 'christmas', 'turn', 'somebody', 'ask', 'help']</t>
  </si>
  <si>
    <t xml:space="preserve"> You know what the only thing I want for Christmas? I want Meredith to get better.  Thatâ€™s my only wish.  But you know what?  My wishes never come true, so Iâ€™m not going to wish that on her. Iâ€“ a watch would be nice.  </t>
  </si>
  <si>
    <t>['know', 'want', 'christmas', 'want', 'meredith', 'better', 'wish', 'know', 'wish', 'true', 'go', 'wish', 'watch', 'nice']</t>
  </si>
  <si>
    <t xml:space="preserve"> [watching Meredith and Michael talk in his office] Theyâ€™ve been in there for 45 minutes.</t>
  </si>
  <si>
    <t>['watch', 'meredith', 'michael', 'talk', 'office', 'theyve', 'minute']</t>
  </si>
  <si>
    <t xml:space="preserve"> I know.  If she wasnâ€™t an alcoholic before, she is now. [Jim laughs]  </t>
  </si>
  <si>
    <t>['know', 'alcoholic', 'jim', 'laugh']</t>
  </si>
  <si>
    <t xml:space="preserve"> Please stop. People are having a Christmas party.  </t>
  </si>
  <si>
    <t>['stop', 'people', 'christmas', 'party']</t>
  </si>
  <si>
    <t xml:space="preserve"> [whispers to Meredith] Iâ€™ll be down in a minute. [walks over to Toby] Could you write down the number of that rehabilitation center that you mentioned? </t>
  </si>
  <si>
    <t>['whisper', 'meredith', 'minute', 'walk', 'toby', 'write', 'number', 'rehabilitation', 'center', 'mention']</t>
  </si>
  <si>
    <t xml:space="preserve"> Oh, shoot.  Oh well, weâ€™ll have to go someplace else then I guess.</t>
  </si>
  <si>
    <t>['shoot', 'someplace', 'guess']</t>
  </si>
  <si>
    <t xml:space="preserve"> Meredith, we are doing this for your own good.  Okay. Come onâ€“</t>
  </si>
  <si>
    <t xml:space="preserve"> Here we go. This is gonna be good.</t>
  </si>
  <si>
    <t xml:space="preserve"> Yes you are. [tries to pull Meredith from the car]</t>
  </si>
  <si>
    <t>['try', 'pull', 'meredith', 'car']</t>
  </si>
  <si>
    <t xml:space="preserve"> [chasing Meredith] Come on. Shhâ€¦</t>
  </si>
  <si>
    <t>['chase', 'meredith', 'shh']</t>
  </si>
  <si>
    <t xml:space="preserve"> [dragging Meredith on the floor into the rehab center] Letâ€™s start meetingâ€“ Hello. How are you?</t>
  </si>
  <si>
    <t>['drag', 'meredith', 'floor', 'rehab', 'center', 'let', 'start', 'meeting']</t>
  </si>
  <si>
    <t xml:space="preserve"> Iâ€™m not moving the tree.  Face it. The only power you have over me is this big secret that I know youâ€™re not going to tell.  And you want to know how I know that? Because then you wonâ€™t be able to plan your stupid, tacky parties anymore. So you move the tree.</t>
  </si>
  <si>
    <t>['move', 'tree', 'face', 'power', 'big', 'secret', 'know', 'go', 'tell', 'want', 'know', 'know', 'able', 'plan', 'stupid', 'tacky', 'party', 'anymore', 'tree']</t>
  </si>
  <si>
    <t xml:space="preserve"> Thank you. I knew it.</t>
  </si>
  <si>
    <t>['thank']</t>
  </si>
  <si>
    <t xml:space="preserve"> As it turns out you canâ€™t just check someone into rehab against their will.  They have to do it voluntarily.  They have to hit rock bottom.  So I think I know what I need to do at this point.  I need to find ways to push Meredith to the bottom.  Umâ€¦ I think I can do it.  I did it with Jan.  </t>
  </si>
  <si>
    <t>['turn', 'check', 'rehab', 'voluntarily', 'hit', 'rock', 'know', 'need', 'point', 'need', 'way', 'push', 'meredith', 'jan']</t>
  </si>
  <si>
    <t xml:space="preserve">  I think Iâ€™d like to go home now.</t>
  </si>
  <si>
    <t xml:space="preserve"> Angela made several 911 calls about cars going too fast in front of the building, so the police put up a radar gun. Itâ€™s actually caused a bit of a traffic hazard.  </t>
  </si>
  <si>
    <t>['angela', 'call', 'car', 'go', 'fast', 'building', 'police', 'radar', 'gun', 'actually', 'cause', 'bit', 'traffic', 'hazard']</t>
  </si>
  <si>
    <t xml:space="preserve"> [yelling as he runs past the radar gun] Aah!</t>
  </si>
  <si>
    <t>['yell', 'run', 'past', 'radar', 'gun', 'aah']</t>
  </si>
  <si>
    <t xml:space="preserve"> No. No, no. There was wind.</t>
  </si>
  <si>
    <t>['wind']</t>
  </si>
  <si>
    <t xml:space="preserve"> Dwight, there was wind. I want a do-over.</t>
  </si>
  <si>
    <t>['dwight', 'wind', 'want', 'doover']</t>
  </si>
  <si>
    <t xml:space="preserve"> No, no, no, itâ€™s not your turn. All right, thirteen is the new number. Oscar, go ahead.</t>
  </si>
  <si>
    <t>['turn', 'thirteen', 'new', 'number', 'oscar', 'ahead']</t>
  </si>
  <si>
    <t xml:space="preserve"> I want another try. Here we go! [Michael runs past the radar as a car passes] Thirty-one! Thirty-one!</t>
  </si>
  <si>
    <t>['want', 'try', 'michael', 'run', 'past', 'radar', 'car', 'pass', 'thirtyone', 'thirtyone']</t>
  </si>
  <si>
    <t xml:space="preserve"> I was ahead of the car. Thirty-one is my new number.</t>
  </si>
  <si>
    <t>['ahead', 'car', 'thirtyone', 'new', 'number']</t>
  </si>
  <si>
    <t xml:space="preserve"> Todayâ€™s a big day. My presence has been requested by [in an authoritative voice] Chief Financial Officer, David Wallace. [in normal voice] He says that he wants to talk about big picture stuff. And, Iâ€™ll be honest, I have little or no idea what that means, soâ€¦ probably bad.  </t>
  </si>
  <si>
    <t>['today', 'big', 'presence', 'request', 'authoritative', 'voice', 'chief', 'financial', 'officer', 'david', 'wallace', 'normal', 'voice', 'say', 'want', 'talk', 'big', 'picture', 'stuff', 'honest', 'little', 'idea', 'mean', 'probably']</t>
  </si>
  <si>
    <t xml:space="preserve"> Okay, be careful, Kevin. Theyâ€™re kind of spicy.</t>
  </si>
  <si>
    <t>['careful', 'kevin', 'kind', 'spicy']</t>
  </si>
  <si>
    <t xml:space="preserve"> So, maybe just try one at first, and then if itâ€™s okay, have a couple moreâ€¦</t>
  </si>
  <si>
    <t>['maybe', 'try', 'couple']</t>
  </si>
  <si>
    <t xml:space="preserve"> [getting up quickly to silence Michael] No, no. Nope.</t>
  </si>
  <si>
    <t>['get', 'quickly', 'silence', 'michael', 'nope']</t>
  </si>
  <si>
    <t xml:space="preserve"> How about we justâ€¦ Just have to talk to you for a secondâ€¦</t>
  </si>
  <si>
    <t>['talk', 'second']</t>
  </si>
  <si>
    <t xml:space="preserve"> [from inside his office] No, what Iâ€™m saying isâ€¦</t>
  </si>
  <si>
    <t>['inside', 'office', 'say']</t>
  </si>
  <si>
    <t xml:space="preserve"> Andy still doesnâ€™t know that Angelaâ€™s having an affair with Dwight. And itâ€™s been seventeen days. I mean, eventually heâ€™ll figure it out, when their kids have giant heads and beet-stained teeth. But right now itâ€™s justâ€¦ awkward.  </t>
  </si>
  <si>
    <t>['andy', 'know', 'angelas', 'affair', 'dwight', 'seventeen', 'day', 'mean', 'eventually', 'hell', 'figure', 'kid', 'giant', 'head', 'beetstained', 'teeth', 'awkward']</t>
  </si>
  <si>
    <t xml:space="preserve"> Wait, what?  You canâ€™t take what?</t>
  </si>
  <si>
    <t>['wait']</t>
  </si>
  <si>
    <t xml:space="preserve"> No. You canâ€™t do that. It shouldnâ€™t come from you.</t>
  </si>
  <si>
    <t xml:space="preserve"> [to Dwight] Are you still having intercourse with her? [Dwightâ€™s expression implies â€˜yesâ€™]</t>
  </si>
  <si>
    <t>['dwight', 'intercourse', 'dwights', 'expression', 'implies']</t>
  </si>
  <si>
    <t xml:space="preserve"> Did you ever have intercourse in this office? [Dwightâ€™s expression implies â€˜yesâ€™]</t>
  </si>
  <si>
    <t>['intercourse', 'office', 'dwights', 'expression', 'implies']</t>
  </si>
  <si>
    <t xml:space="preserve"> [coolly] Seems like you already know where.  </t>
  </si>
  <si>
    <t>['coolly', 'know']</t>
  </si>
  <si>
    <t xml:space="preserve"> Kevin, you screwed this form up again. The amount owed goes at the top.</t>
  </si>
  <si>
    <t>['kevin', 'screw', 'form', 'owe', 'go']</t>
  </si>
  <si>
    <t xml:space="preserve"> [whispering to Jim] Trade seats with me.</t>
  </si>
  <si>
    <t>['whisper', 'jim', 'trade', 'seat']</t>
  </si>
  <si>
    <t xml:space="preserve"> Iâ€™ve got a better angle on Pam. I can see everything.</t>
  </si>
  <si>
    <t>['better', 'angle', 'pam']</t>
  </si>
  <si>
    <t xml:space="preserve"> [grabs a spoon from Jimâ€™s coffee cup and checks behind him with it] I need a soup spoon.  </t>
  </si>
  <si>
    <t>['grab', 'spoon', 'jims', 'coffee', 'cup', 'check', 'need', 'soup', 'spoon']</t>
  </si>
  <si>
    <t xml:space="preserve"> [moves his bobblehead from one side of his nameplate to the other and clears his throat to get Angelaâ€™s attention]  </t>
  </si>
  <si>
    <t>['move', 'bobblehead', 'nameplate', 'clear', 'throat', 'angelas', 'attention']</t>
  </si>
  <si>
    <t xml:space="preserve"> Youâ€™ve got to tell Andy about us.</t>
  </si>
  <si>
    <t>['tell', 'andy']</t>
  </si>
  <si>
    <t xml:space="preserve"> That is a terrible idea. One of your worst.</t>
  </si>
  <si>
    <t>['terrible', 'idea', 'bad']</t>
  </si>
  <si>
    <t xml:space="preserve"> Get it over with. Then we donâ€™t have to hide anymore.</t>
  </si>
  <si>
    <t>['hide', 'anymore']</t>
  </si>
  <si>
    <t xml:space="preserve"> Iâ€™ve already admitted that I do. Why do you keep making me repeat it?</t>
  </si>
  <si>
    <t>['admit', 'make', 'repeat']</t>
  </si>
  <si>
    <t xml:space="preserve"> Come on. [Dwight and Jim follow into Michaelâ€™s office]</t>
  </si>
  <si>
    <t>['dwight', 'jim', 'follow', 'michael', 'office']</t>
  </si>
  <si>
    <t xml:space="preserve"> Angela said she was going to tell him. Sheâ€™s just not ready.</t>
  </si>
  <si>
    <t>['angela', 'say', 'go', 'tell', 'ready']</t>
  </si>
  <si>
    <t xml:space="preserve"> This shouldnâ€™t be coming from his boss. And we should also consider the fact that that man has an anger issue.</t>
  </si>
  <si>
    <t>['come', 'bos', 'consider', 'fact', 'man', 'anger', 'issue']</t>
  </si>
  <si>
    <t xml:space="preserve"> Well itâ€™s not too late, because you havenâ€™t done anything.</t>
  </si>
  <si>
    <t>['late']</t>
  </si>
  <si>
    <t xml:space="preserve"> Michael, once this gets outâ€¦ I donâ€™t know how itâ€™s going to go down.</t>
  </si>
  <si>
    <t>['michael', 'get', 'know', 'go']</t>
  </si>
  <si>
    <t xml:space="preserve"> [sighs] Jim, this has to get out, so we can all deal with it.</t>
  </si>
  <si>
    <t>['sigh', 'jim', 'deal']</t>
  </si>
  <si>
    <t xml:space="preserve"> [to Michael, who opens the door to leave] Have a good trip.</t>
  </si>
  <si>
    <t>['michael', 'open', 'door', 'leave', 'trip']</t>
  </si>
  <si>
    <t xml:space="preserve"> Ohh, I do not have much timeâ€¦ carâ€™s all the way over there, to tell you what I have to tell you. And just bear in mind when I sayâ€¦ say these things, thatâ€¦ are bad thingsâ€¦ that you hearâ€¦ in your earsâ€¦ this is something that I, if I were you, that I wouldnâ€™t want to hearâ€¦</t>
  </si>
  <si>
    <t>['time', 'car', 'way', 'tell', 'tell', 'bear', 'mind', 'thing', 'thing', 'hear', 'ear', 'want', 'hear']</t>
  </si>
  <si>
    <t xml:space="preserve"> Wellâ€¦ no, Iâ€™m not. So Iâ€¦ Iâ€™m not very articulate today, so Iâ€™ll just leave it for another time. Another day.</t>
  </si>
  <si>
    <t>['articulate', 'today', 'leave', 'time']</t>
  </si>
  <si>
    <t xml:space="preserve"> [through the car window] Okay. I willâ€¦ Dwight and Angela are having an affair, soâ€¦</t>
  </si>
  <si>
    <t>['car', 'window', 'dwight', 'angela', 'affair']</t>
  </si>
  <si>
    <t xml:space="preserve"> [rolls down car window] Dwight and Angela are having an affair. Theyâ€™ve been sleeping together for some time. That was the news. I wanted to let you know.</t>
  </si>
  <si>
    <t>['roll', 'car', 'window', 'dwight', 'angela', 'affair', 'theyve', 'sleep', 'time', 'news', 'want', 'know']</t>
  </si>
  <si>
    <t xml:space="preserve"> All right. See you later. [backs out of the parking space] Ahh.</t>
  </si>
  <si>
    <t>['later', 'back', 'parking', 'space']</t>
  </si>
  <si>
    <t xml:space="preserve"> [to Dwight] What are you standing for?</t>
  </si>
  <si>
    <t>['dwight', 'stand']</t>
  </si>
  <si>
    <t xml:space="preserve"> If Iâ€™m sitting, I canâ€™t disable his neck or his groin.</t>
  </si>
  <si>
    <t>['sit', 'disable', 'neck', 'groin']</t>
  </si>
  <si>
    <t xml:space="preserve"> If Iâ€™m sitting, I donâ€™t have the option to.</t>
  </si>
  <si>
    <t>['sit', 'option']</t>
  </si>
  <si>
    <t xml:space="preserve"> Dwight, Iâ€™m in charge when Michaelâ€™s gone, and I need you to sitâ€¦</t>
  </si>
  <si>
    <t>['dwight', 'charge', 'michael', 'go', 'need', 'sit']</t>
  </si>
  <si>
    <t xml:space="preserve"> That doesnâ€™t sound like me.</t>
  </si>
  <si>
    <t xml:space="preserve"> Andy, Iâ€™m engaged to you. I mean, we just signed off on our wedding flowers. Would I have said yes to formal chrysanthemums if I didnâ€™t want to get married? And, we went through all that stuff with our wedding cakeâ€¦</t>
  </si>
  <si>
    <t>['andy', 'engage', 'mean', 'sign', 'wedding', 'flower', 'say', 'formal', 'chrysanthemum', 'want', 'married', 'go', 'stuff', 'wedding', 'cake']</t>
  </si>
  <si>
    <t xml:space="preserve"> I donâ€™t know. I mean, we were together, and then he killed sprinkles, and then we stopped, andâ€¦ I donâ€™t know exactly when we started up again.</t>
  </si>
  <si>
    <t>['know', 'mean', 'kill', 'sprinkle', 'stop', 'know', 'exactly', 'start']</t>
  </si>
  <si>
    <t xml:space="preserve"> [quietly] Let me think about itâ€¦ I, umâ€¦ thereâ€¦ [Andy looks over to see everyone watching them]</t>
  </si>
  <si>
    <t>['quietly', 'andy', 'look', 'watch']</t>
  </si>
  <si>
    <t xml:space="preserve"> David, here it is. My philosophy is basically this. And this is something that I live by. And I always have. And I always will. Donâ€™t ever, for any reason, do anything to anyone, for any reason, ever, no matter what. No matterâ€¦ where. Or who, or who you are with, or, or where you are going, orâ€¦ or where youâ€™ve beenâ€¦ ever. For any reason, whatsoever.  </t>
  </si>
  <si>
    <t>['david', 'philosophy', 'basically', 'live', 'reason', 'reason', 'matter', 'matter', 'go', 'reason', 'whatsoever']</t>
  </si>
  <si>
    <t xml:space="preserve"> Sometimes Iâ€™ll start a sentence, and I donâ€™t even know where itâ€™s going. I just hope I find it along the way. Like an improv conversation. An improversation.  </t>
  </si>
  <si>
    <t>['start', 'sentence', 'know', 'go', 'hope', 'way', 'improv', 'conversation', 'improversation']</t>
  </si>
  <si>
    <t xml:space="preserve"> This is going to sound sort of high-maintenance, but could we have it, like, three degrees cooler in here? I always think better when itâ€™s cooler.  </t>
  </si>
  <si>
    <t>['go', 'sound', 'sort', 'highmaintenance', 'degree', 'cooler', 'better', 'cooler']</t>
  </si>
  <si>
    <t xml:space="preserve"> [pokes his head in] Hey, what say we order up some pasta?</t>
  </si>
  <si>
    <t>['poke', 'head', 'order', 'pasta']</t>
  </si>
  <si>
    <t xml:space="preserve"> Andy, we are at a crossroads here. And we can either give in to what people are saying that weâ€™re not good together.</t>
  </si>
  <si>
    <t>['andy', 'crossroad', 'people', 'say']</t>
  </si>
  <si>
    <t xml:space="preserve"> Or, we can prove them wrong. Letâ€™s prove them wrong.  </t>
  </si>
  <si>
    <t>['prove', 'wrong', 'let', 'prove', 'wrong']</t>
  </si>
  <si>
    <t xml:space="preserve"> Oh good. She broke up with you.</t>
  </si>
  <si>
    <t>['broke']</t>
  </si>
  <si>
    <t xml:space="preserve"> Uh, no way. I am not giving up.</t>
  </si>
  <si>
    <t>['way', 'give']</t>
  </si>
  <si>
    <t xml:space="preserve"> [angrier] Well I donâ€™t know about that, because she certainly seems to enjoy making lovemaking with me.</t>
  </si>
  <si>
    <t>['angrier', 'know', 'certainly', 'enjoy', 'make', 'lovemaking']</t>
  </si>
  <si>
    <t xml:space="preserve"> Hey guys, why donâ€™t we, uh, just cool off a bit?</t>
  </si>
  <si>
    <t>['guy', 'cool', 'bit']</t>
  </si>
  <si>
    <t xml:space="preserve"> And Iâ€™m telling you that I will never back down.</t>
  </si>
  <si>
    <t xml:space="preserve"> Oh really? How are you gonna do that?</t>
  </si>
  <si>
    <t xml:space="preserve"> Okay, fine! Good! A duel! The winner gets Angela.</t>
  </si>
  <si>
    <t>['fine', 'duel', 'winner', 'get', 'angela']</t>
  </si>
  <si>
    <t xml:space="preserve"> Okay, you know what? Thatâ€™s enough. Becauseâ€¦</t>
  </si>
  <si>
    <t xml:space="preserve"> Hey. It is my business when it happens at work.</t>
  </si>
  <si>
    <t>['business', 'happens', 'work']</t>
  </si>
  <si>
    <t xml:space="preserve"> None of your business then. [Dwight and Andy high five] Good. So what weapon?</t>
  </si>
  <si>
    <t>['business', 'dwight', 'andy', 'high', 'weapon']</t>
  </si>
  <si>
    <t xml:space="preserve"> That is stupid. I will use a sword and I will cut off your bare hands.</t>
  </si>
  <si>
    <t>['stupid', 'use', 'sword', 'cut', 'bare', 'hand']</t>
  </si>
  <si>
    <t xml:space="preserve"> [thinks for a moment] I will respect the results of the duel.</t>
  </si>
  <si>
    <t>['think', 'moment', 'respect', 'result', 'duel']</t>
  </si>
  <si>
    <t xml:space="preserve"> I will also be talking my break at the exact same time and in the same location.</t>
  </si>
  <si>
    <t>['talk', 'break', 'exact', 'time', 'location']</t>
  </si>
  <si>
    <t xml:space="preserve"> So, I either get more involved, or I take a sick dayâ€¦ leaving Dwight in charge. Oh God.  </t>
  </si>
  <si>
    <t>['involve', 'sick', 'leave', 'dwight', 'charge', 'god']</t>
  </si>
  <si>
    <t xml:space="preserve"> [collects Dwightâ€™s weapons from around the office; holds up a hand scythe]</t>
  </si>
  <si>
    <t>['collect', 'dwights', 'weapon', 'office', 'hold', 'hand', 'scythe']</t>
  </si>
  <si>
    <t xml:space="preserve"> So I was in the office, and I look over to our Accounting division, and there is Kevin Malone. Kevin is wearing a jacket that Iâ€™ve never seen before. And I call over to Kevin, â€œKevin, is that a tweed jacket?â€ And he looks at me and he says, â€œMichael, yes it is a tweed jacket.â€ And I look back at him and I say, â€œI feel the need!â€¦ The need for tweed.â€</t>
  </si>
  <si>
    <t>['office', 'look', 'accounting', 'division', 'kevin', 'malone', 'kevin', 'wear', 'jacket', 'see', 'kevin', 'kevin', 'tweed', 'jacket', 'look', 'say', 'michael', 'tweed', 'jacket', 'look', 'feel', 'need', 'need', 'tweed']</t>
  </si>
  <si>
    <t xml:space="preserve"> I have to say, I am so impressed with the potential you see in me.</t>
  </si>
  <si>
    <t>['impressed', 'potential']</t>
  </si>
  <si>
    <t xml:space="preserve"> [shouting] Come on! Where are you? Letâ€™s do this thing! Come on! Come on out!</t>
  </si>
  <si>
    <t>['shout', 'let']</t>
  </si>
  <si>
    <t xml:space="preserve"> [watching from the conference room] I canâ€™t believe theyâ€™re gonna fight over me.</t>
  </si>
  <si>
    <t>['watch', 'conference', 'room', 'believe', 'fight']</t>
  </si>
  <si>
    <t xml:space="preserve"> Come on, coward! Where are you? Whereâ€¦ [spots a note attached to the bushes; goes to read it] â€œFrom the desk of Andrew Bernard.â€ [scoffs] A note. Pathetic. â€œDear Dwight, by now you have received my note. How are you? I am well. You are no doubt wondering why I have left this note. It has come to my attention that in any physical match with you, I would surely be bested.â€ True. â€œThe soft underbelly of my refined upbringing is my soft underbellyâ€¦â€ [as Dwight continues to read, Andy drives around the corner very slowly]  </t>
  </si>
  <si>
    <t>['coward', 'spot', 'note', 'attach', 'bush', 'go', 'read', 'desk', 'andrew', 'bernard', 'scoff', 'note', 'pathetic', 'dear', 'dwight', 'receive', 'note', 'doubt', 'wonder', 'left', 'note', 'attention', 'physical', 'match', 'surely', 'best', 'true', 'soft', 'underbelly', 'refine', 'upbringing', 'soft', 'underbelly', 'dwight', 'continue', 'read', 'andy', 'drive', 'corner', 'slowly']</t>
  </si>
  <si>
    <t xml:space="preserve"> [still reading] Alas, after much consideration and deliberationâ€¦</t>
  </si>
  <si>
    <t>['reading', 'ala', 'consideration', 'deliberation']</t>
  </si>
  <si>
    <t xml:space="preserve"> Whoa! What are you! Hey! Hey!</t>
  </si>
  <si>
    <t xml:space="preserve"> Come on! Ow! Ah! Aah!</t>
  </si>
  <si>
    <t>['ow', 'aah']</t>
  </si>
  <si>
    <t xml:space="preserve"> Never! [hits Andyâ€™s car with his bike chain] Get out and face me like a man!</t>
  </si>
  <si>
    <t>['hit', 'andys', 'car', 'bike', 'chain', 'face', 'man']</t>
  </si>
  <si>
    <t xml:space="preserve"> Youâ€™re not a man! You donâ€™t know how to take care of her! [hits his car with the bike chain] All you do is dress fancy and sing. [imitating Andy] â€œLa la la la la la la la la la!â€ What does that mean? You canâ€™t even protect her!</t>
  </si>
  <si>
    <t>['man', 'know', 'care', 'hit', 'car', 'bike', 'chain', 'dress', 'fancy', 'sing', 'imitate', 'andy', 'mean', 'protect']</t>
  </si>
  <si>
    <t xml:space="preserve"> Last year, idiot! [hits his car with the bike chain]</t>
  </si>
  <si>
    <t>['year', 'idiot', 'hit', 'car', 'bike', 'chain']</t>
  </si>
  <si>
    <t xml:space="preserve"> No. My right oneâ€™s falling asleep a little bit.</t>
  </si>
  <si>
    <t>['one', 'fall', 'asleep', 'little', 'bit']</t>
  </si>
  <si>
    <t xml:space="preserve"> Yeah, back off. This isnâ€™t your fight. Oh, how much is this gonna cost? [hits his car with the bike chain] Oh! What? Trust fund will take care of that! [hits his car with the bike chain]</t>
  </si>
  <si>
    <t>['fight', 'cost', 'hit', 'car', 'bike', 'chain', 'trust', 'fund', 'care', 'hit', 'car', 'bike', 'chain']</t>
  </si>
  <si>
    <t xml:space="preserve"> I sa- [Andy honks his horn]</t>
  </si>
  <si>
    <t>['sa', 'andy', 'honk', 'horn']</t>
  </si>
  <si>
    <t xml:space="preserve"> Sasquatches are the strongest animal on the planet! So fine, call me a Sasquatch!</t>
  </si>
  <si>
    <t>['sasquatch', 'strong', 'animal', 'planet', 'fine', 'sasquatch']</t>
  </si>
  <si>
    <t xml:space="preserve"> [picks up his bobblehead and throws it in the trash can]</t>
  </si>
  <si>
    <t>['pick', 'bobblehead', 'throw', 'trash']</t>
  </si>
  <si>
    <t xml:space="preserve"> Wow, what a day! Haha! I thought I was gong to get chewed out, but, hold on! Hereâ€™s an attaboy for ya! What? Rollercoaster ride! Rollercoaster! It just goes to show, you leave Scranton, exciting things can happen. [sighs] Ahh!  </t>
  </si>
  <si>
    <t>['wow', 'haha', 'thought', 'gong', 'chewed', 'hold', 'here', 'attaboy', 'rollercoaster', 'ride', 'rollercoaster', 'go', 'leave', 'scranton', 'excite', 'thing', 'happen', 'sigh']</t>
  </si>
  <si>
    <t xml:space="preserve"> [as Jim is collecting weapons, runs to the couch near reception and pulls out a crossbow; Jim catches him and he hands it over]  </t>
  </si>
  <si>
    <t>['jim', 'collect', 'weapon', 'run', 'couch', 'near', 'reception', 'pull', 'crossbow', 'jim', 'catch', 'hand']</t>
  </si>
  <si>
    <t xml:space="preserve"> Well itâ€™s a computer Dwight, computers have wires. </t>
  </si>
  <si>
    <t>['dwight', 'computer', 'wire']</t>
  </si>
  <si>
    <t xml:space="preserve"> No, itâ€™s going in a different direction then the other wires. </t>
  </si>
  <si>
    <t>['go', 'different', 'direction', 'wire']</t>
  </si>
  <si>
    <t xml:space="preserve"> Dwight, I am really busy, I canâ€™t talk about this anymore. [Dwight follows red cord through office past Phyllisâ€™ and Stanleyâ€™s desks]</t>
  </si>
  <si>
    <t>['dwight', 'busy', 'talk', 'anymore', 'dwight', 'follow', 'red', 'cord', 'office', 'past', 'phyllis', 'stanley', 'desk']</t>
  </si>
  <si>
    <t xml:space="preserve"> I got 500 feet of red wire at a flea market up by Dunmore High School. 20 bucks for the whole spool. Crazy, what a deal. [behind Jim, Dwight climbs telephone pole] Oh heâ€™ll be fine. I made it up there.  </t>
  </si>
  <si>
    <t>['foot', 'red', 'wire', 'flea', 'market', 'dunmore', 'high', 'school', 'buck', 'spool', 'crazy', 'deal', 'jim', 'dwight', 'climb', 'telephone', 'pole', 'hell', 'fine']</t>
  </si>
  <si>
    <t xml:space="preserve"> What you talking bout, Wallace? [imitating What you talking bout Willis]</t>
  </si>
  <si>
    <t>['talk', 'bout', 'wallace', 'imitate', 'talk', 'bout', 'willis']</t>
  </si>
  <si>
    <t xml:space="preserve"> Oh, well, then, email it to me.  </t>
  </si>
  <si>
    <t>['email']</t>
  </si>
  <si>
    <t xml:space="preserve"> Guys, she is a beautiful movie star, so maybe we should just go to work.</t>
  </si>
  <si>
    <t>['guy', 'beautiful', 'movie', 'star', 'maybe', 'work']</t>
  </si>
  <si>
    <t xml:space="preserve"> Okay, okay, okay. Why donâ€™t we just put this to a vote, and then weâ€™ll be done with it.</t>
  </si>
  <si>
    <t>['vote']</t>
  </si>
  <si>
    <t xml:space="preserve"> [snaps back] No one cares. Who thinks that Hillary Swank is hot, raise your hand. [half of office raises hand] Okay, and who thinks Hillary Swank is not hot, raise your hand. [other half of office raises hand]</t>
  </si>
  <si>
    <t>['snap', 'care', 'think', 'hillary', 'swank', 'hot', 'raise', 'hand', 'half', 'office', 'raise', 'hand', 'think', 'hillary', 'swank', 'hot', 'raise', 'hand', 'half', 'office', 'raise', 'hand']</t>
  </si>
  <si>
    <t xml:space="preserve"> [riding in car with Michael] What if the owner of Prince Family Paper has a beautiful daughter and we have to seduce her in order to get their secrets?</t>
  </si>
  <si>
    <t>['rid', 'car', 'michael', 'owner', 'prince', 'family', 'paper', 'beautiful', 'daughter', 'seduce', 'order', 'secret']</t>
  </si>
  <si>
    <t xml:space="preserve"> No, I wanna seduce her.</t>
  </si>
  <si>
    <t>['wan', 'seduce']</t>
  </si>
  <si>
    <t xml:space="preserve"> Yeah, so what if I did? That would take precedence and I would expect your support.</t>
  </si>
  <si>
    <t>['precedence', 'expect', 'support']</t>
  </si>
  <si>
    <t xml:space="preserve"> Alright, I am a local business owner. [Dwight nods along] I need to buy paper.  I find out everything about their prices and policies</t>
  </si>
  <si>
    <t>['local', 'business', 'owner', 'dwight', 'nod', 'need', 'buy', 'paper', 'price', 'policy']</t>
  </si>
  <si>
    <t xml:space="preserve"> I am a paper salesman looking for a new job. I find out everything about their expenses and salaries.</t>
  </si>
  <si>
    <t>['paper', 'salesman', 'look', 'new', 'job', 'expense', 'salary']</t>
  </si>
  <si>
    <t xml:space="preserve"> No, no, I never said Dennyâ€™s. IHOP.</t>
  </si>
  <si>
    <t>['say', 'dennys', 'ihop']</t>
  </si>
  <si>
    <t xml:space="preserve"> You know how I feel about IHOP.</t>
  </si>
  <si>
    <t>['know', 'feel', 'ihop']</t>
  </si>
  <si>
    <t xml:space="preserve"> You know what? I donâ€™t want to get into this debate again. I enjoy IHOP.</t>
  </si>
  <si>
    <t>['know', 'want', 'debate', 'enjoy', 'ihop']</t>
  </si>
  <si>
    <t xml:space="preserve"> You will have pancakes and youâ€™ll like it.  </t>
  </si>
  <si>
    <t>['pancake']</t>
  </si>
  <si>
    <t xml:space="preserve"> No because their sign is centered perfectly above their store. No sign of the sign being moved.</t>
  </si>
  <si>
    <t>['sign', 'center', 'perfectly', 'store', 'sign', 'sign', 'move']</t>
  </si>
  <si>
    <t xml:space="preserve"> Ah ha [popping something in his mouth] Yup. </t>
  </si>
  <si>
    <t>['ha', 'pop', 'mouth', 'yup']</t>
  </si>
  <si>
    <t xml:space="preserve"> [spying through binoculars] Its lunch time, and no sign of anyone coming in or out. Which means they are not taking new customers out to lunch.</t>
  </si>
  <si>
    <t>['spy', 'binoculars', 'lunch', 'time', 'sign', 'come', 'mean', 'take', 'new', 'customer', 'lunch']</t>
  </si>
  <si>
    <t xml:space="preserve"> Which Means theyâ€™re not acquiring new business. So once again no growth.</t>
  </si>
  <si>
    <t>['mean', 'acquire', 'new', 'business', 'growth']</t>
  </si>
  <si>
    <t xml:space="preserve"> And there are clouds. There are clouds in the sky, which means gonna rain, bad for business.</t>
  </si>
  <si>
    <t>['cloud', 'cloud', 'sky', 'mean', 'rain', 'business']</t>
  </si>
  <si>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</si>
  <si>
    <t>['go', 'exactly', 'minute', 'met', 'complete', 'stranger', 'go', 'need', 'signal', 'bolt', 'danger', 'lick', 'ur', 'lip', 'try', 'michael', 'lick', 'lip', 'dwight', 'start', 'michael', 'follow', 'passionately', 'lick', 'lip']</t>
  </si>
  <si>
    <t xml:space="preserve"> Good. Here come the sharks. [they imitate jaws theme sounds and Dwight makes shark fin on his forehead]  </t>
  </si>
  <si>
    <t>['shark', 'imitate', 'jaw', 'theme', 'sound', 'dwight', 'make', 'shark', 'fin', 'forehead']</t>
  </si>
  <si>
    <t xml:space="preserve"> In nature, there is something called a food chain; itâ€™s where the shark eats a little shark. And the little shark eats a littler shark. And so on and so on. Until you get down to the single cell shark. So now replace sharks with paper companies and that is all you need to know about business.  </t>
  </si>
  <si>
    <t>['nature', 'call', 'food', 'chain', 'shark', 'eats', 'little', 'shark', 'little', 'shark', 'eats', 'littler', 'shark', 'single', 'cell', 'shark', 'replace', 'shark', 'paper', 'company', 'need', 'know', 'business']</t>
  </si>
  <si>
    <t xml:space="preserve"> My name is Michael Scarn. I am a local business owner and I would like to find out about your company.</t>
  </si>
  <si>
    <t>['michael', 'scarn', 'local', 'business', 'owner', 'company']</t>
  </si>
  <si>
    <t xml:space="preserve"> You know, I will be honest with youâ€¦ about something. Where we used to live, our paper supplier had a lot of big clients and I just didnâ€™t feel like a priority. So I guess my question [reaches for paper in his pocket with questions on it] for you would be [reading off sheet] how many clients do you have?</t>
  </si>
  <si>
    <t>['know', 'honest', 'live', 'paper', 'supplier', 'big', 'client', 'feel', 'priority', 'guess', 'question', 'reach', 'paper', 'pocket', 'question', 'reading', 'sheet', 'client']</t>
  </si>
  <si>
    <t xml:space="preserve"> Really? That many? This doesnâ€™t seem like a very big operation.</t>
  </si>
  <si>
    <t>['big', 'operation']</t>
  </si>
  <si>
    <t xml:space="preserve"> Oh Vietnam, I hear itâ€™s lovely .</t>
  </si>
  <si>
    <t>['vietnam', 'hear', 'lovely']</t>
  </si>
  <si>
    <t xml:space="preserve"> So, even specialty paper, say 94 brightness double-bonded, you would put that on the same truck as your conventional stock?</t>
  </si>
  <si>
    <t>['specialty', 'paper', 'brightness', 'doublebonded', 'truck', 'conventional', 'stock']</t>
  </si>
  <si>
    <t xml:space="preserve"> Well that isâ€¦ becauseâ€¦ I am a genius.</t>
  </si>
  <si>
    <t>['genius']</t>
  </si>
  <si>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</si>
  <si>
    <t>['thing', 'thing', 'stupid', 'watch', 'cup', 'pick', 'tape', 'dispenser', 'make', 'drinking', 'motion', 'cup', 'pick', 'stapler', 'make', 'drinking', 'motion', 'drink', 'glug', 'noise', 'laugh', 'laughter', 'job', 'tear', 'game', 'law', 'profession']</t>
  </si>
  <si>
    <t xml:space="preserve"> Hello, I would like to apply for a job. </t>
  </si>
  <si>
    <t>['apply', 'job']</t>
  </si>
  <si>
    <t xml:space="preserve"> Why donâ€™t you just get rid of this guy? [points to Prince Son]</t>
  </si>
  <si>
    <t>['rid', 'guy', 'point', 'prince', 'son']</t>
  </si>
  <si>
    <t xml:space="preserve"> Iâ€™m your son now; you can visit him on holidays. Dwight Schrute, Iâ€™m a paper salesman at a second tier paper company called Dunder Mifflin.  Iâ€™m the top salesman there and Iâ€™m looking for a new challenge. I would say you guys have what, 40 high full volume clients?</t>
  </si>
  <si>
    <t>['son', 'visit', 'holiday', 'dwight', 'schrute', 'paper', 'salesman', 'second', 'tier', 'paper', 'company', 'call', 'dunder', 'mifflin', 'salesman', 'look', 'new', 'challenge', 'guy', 'high', 'volume', 'client']</t>
  </si>
  <si>
    <t xml:space="preserve"> Pshaw, thatâ€™s nothing. Iâ€™ve 90 clients myself. You had better look out, someone might run you out of business.</t>
  </si>
  <si>
    <t>['pshaw', 'client', 'better', 'look', 'run', 'business']</t>
  </si>
  <si>
    <t xml:space="preserve"> I think all of us have a tendency to view celebrities as sort of mythical figures, you know? We donâ€™t really see them as real so therefore we donâ€™t judge them as real people.</t>
  </si>
  <si>
    <t>['tendency', 'view', 'celebrity', 'sort', 'mythical', 'figure', 'know', 'real', 'judge', 'real', 'people']</t>
  </si>
  <si>
    <t xml:space="preserve"> Kevin, you know what, why donâ€™t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â€œhotâ€ team to their great joy] Does that end the debate? </t>
  </si>
  <si>
    <t>['kevin', 'know', 'close', 'eye', 'imagine', 'hilary', 'swank', 'come', 'office', 'real', 'walk', 'seductive', 'voice', 'say', 'kevin', 'malone', 'read', 'online', 'profile', 'tell', 'hot', 'kevin', 'get', 'join', 'hot', 'team', 'great', 'joy', 'end', 'debate']</t>
  </si>
  <si>
    <t xml:space="preserve"> My boss, his insensitivity might border on cruel. This is a man who does not listen to the needs his underlings. [Michael takes offense and charges over]</t>
  </si>
  <si>
    <t>['bos', 'insensitivity', 'border', 'cruel', 'man', 'listen', 'need', 'underling', 'michael', 'take', 'offense', 'charge']</t>
  </si>
  <si>
    <t xml:space="preserve"> Donâ€™t blow it. Hey Linda, can I get a picture of you?</t>
  </si>
  <si>
    <t>['blow', 'linda', 'picture']</t>
  </si>
  <si>
    <t xml:space="preserve"> I would, could you just stand over here? That would be great [positioning her towards sign of Prince Family Paper customers] Just a little something to remember the trip by. A little to your left [positions Linda to get better picture]</t>
  </si>
  <si>
    <t>['stand', 'great', 'position', 'sign', 'prince', 'family', 'paper', 'customer', 'little', 'remember', 'trip', 'little', 'left', 'position', 'linda', 'better', 'picture']</t>
  </si>
  <si>
    <t xml:space="preserve"> Whatâ€™s going on?  Little homework over here? Lets see if I can help. Huh, math, thatâ€™s not so hard. Ok. There are 4 of these, ignore the parenthesis, right?</t>
  </si>
  <si>
    <t>['go', 'little', 'homework', 'let', 'help', 'math', 'hard', 'ignore', 'parenthesis']</t>
  </si>
  <si>
    <t xml:space="preserve"> Why is this little 2 so small? Itâ€™s, itâ€™s weird, you donâ€™t, you just go by the x. The x means times. 4 times x 2. What is double 4?</t>
  </si>
  <si>
    <t>['little', 'small', 'weird', 'x', 'x', 'mean', 'time', 'time', 'x', 'double']</t>
  </si>
  <si>
    <t xml:space="preserve"> Excellent! Way to go! Nice! [Michael and granddaughter Prince exchange high fives]</t>
  </si>
  <si>
    <t>['excellent', 'way', 'nice', 'michael', 'granddaughter', 'prince', 'exchange', 'high', 'five']</t>
  </si>
  <si>
    <t xml:space="preserve"> Ok, I wasnâ€™t going to dignify this discussion by getting involved, but I donâ€™t even get the discussion, hot is a temperature people. But Kevin deserves to lose for what he said, so, yes, sheâ€™s hot, sheâ€™s hot as heck, sheâ€™s a female Boris Becker.</t>
  </si>
  <si>
    <t>['go', 'dignify', 'discussion', 'get', 'involve', 'discussion', 'hot', 'temperature', 'people', 'kevin', 'deserves', 'lose', 'say', 'hot', 'hot', 'heck', 'female', 'boris', 'becker']</t>
  </si>
  <si>
    <t xml:space="preserve"> OH! [the â€œyes sheâ€™s hot teamâ€ claps]  </t>
  </si>
  <si>
    <t>['hot', 'team', 'clap']</t>
  </si>
  <si>
    <t xml:space="preserve"> Oh, well thank you very much for all of your help. Itâ€™s going to be an incredibly hard decision.</t>
  </si>
  <si>
    <t>['thank', 'help', 'go', 'incredibly', 'hard', 'decision']</t>
  </si>
  <si>
    <t xml:space="preserve"> Iâ€¦ Okay, okay, okay, [in disbelief] alright, thank you. [heads towards Dwight, makes make out lips signal]</t>
  </si>
  <si>
    <t>['disbelief', 'thank', 'head', 'dwight', 'make', 'lip', 'signal']</t>
  </si>
  <si>
    <t xml:space="preserve"> [both making make out lips at each other] Excuse me sir, I took the bus here and was wondering if I could catch a ride home with you in your car.</t>
  </si>
  <si>
    <t>['make', 'lip', 'excuse', 'sir', 'take', 'bus', 'wonder', 'catch', 'ride', 'home', 'car']</t>
  </si>
  <si>
    <t xml:space="preserve"> Of course. Thank you very much. Thanks for your time.</t>
  </si>
  <si>
    <t>['course', 'thank', 'thanks', 'time']</t>
  </si>
  <si>
    <t xml:space="preserve"> Thank you for your time I look forward to getting your calls. [hurrying out door]</t>
  </si>
  <si>
    <t>['thank', 'time', 'look', 'forward', 'get', 'call', 'hurry', 'door']</t>
  </si>
  <si>
    <t xml:space="preserve"> All their top clients I canâ€™t believe it.</t>
  </si>
  <si>
    <t>['client', 'believe']</t>
  </si>
  <si>
    <t xml:space="preserve"> Someoneâ€™s looking out the window. Go go, Peel out, go. [car hits front divider, screeching]</t>
  </si>
  <si>
    <t>['someone', 'look', 'window', 'peel', 'car', 'hit', 'divider', 'screech']</t>
  </si>
  <si>
    <t xml:space="preserve"> You drove over that. Go back [car hits divider, screeching]</t>
  </si>
  <si>
    <t>['drove', 'car', 'hit', 'divider', 'screech']</t>
  </si>
  <si>
    <t xml:space="preserve"> No no, we are fine. You have done enough already.</t>
  </si>
  <si>
    <t xml:space="preserve"> Just, shut up. You know we are just going to call a tow truck, soâ€¦</t>
  </si>
  <si>
    <t>['shut', 'know', 'go', 'tow', 'truck']</t>
  </si>
  <si>
    <t xml:space="preserve"> He drove over the divider and then backed over it and caused the..</t>
  </si>
  <si>
    <t>['drove', 'divider', 'back', 'cause']</t>
  </si>
  <si>
    <t xml:space="preserve"> Ladies, are we prepared to let the Kevins of the world decide anything for us? Anything at all? We donâ€™t even give him full internet access.</t>
  </si>
  <si>
    <t>['lady', 'prepared', 'kevins', 'world', 'decide', 'internet', 'access']</t>
  </si>
  <si>
    <t xml:space="preserve"> You know let me give you some money for this. </t>
  </si>
  <si>
    <t>['know', 'money']</t>
  </si>
  <si>
    <t xml:space="preserve"> Oh coffee, thatâ€™s too much. [Dwight drinks it]</t>
  </si>
  <si>
    <t>['coffee', 'dwight', 'drink']</t>
  </si>
  <si>
    <t xml:space="preserve"> I look forward to hearing from you about that job application.</t>
  </si>
  <si>
    <t>['look', 'forward', 'hearing', 'job', 'application']</t>
  </si>
  <si>
    <t xml:space="preserve"> Goodbye prince family, [to Michael] should be called the Sucker family. Here you go shark, let me fix your fin for you and sharpen your teeth while Iâ€™m at it. [Dwight laughs evilly, Michael seems remorseful] Bye bye.  </t>
  </si>
  <si>
    <t>['goodbye', 'prince', 'family', 'michael', 'call', 'sucker', 'family', 'shark', 'fix', 'fin', 'sharpen', 'teeth', 'dwight', 'laugh', 'evilly', 'michael', 'remorseful', 'bye', 'bye']</t>
  </si>
  <si>
    <t xml:space="preserve"> [punches Michael on the arm, beckons to Michael for high five, does not get it, high fives himself, smiles contently]  </t>
  </si>
  <si>
    <t>['punch', 'michael', 'arm', 'beckons', 'michael', 'high', 'high', 'five', 'smile', 'contently']</t>
  </si>
  <si>
    <t xml:space="preserve"> [entire office is chatting] Iâ€™m saying, all Iâ€™m saying is Kevin is not necessarily a feminist, is all Iâ€™m saying.</t>
  </si>
  <si>
    <t>['entire', 'office', 'chat', 'say', 'say', 'kevin', 'necessarily', 'feminist', 'say']</t>
  </si>
  <si>
    <t xml:space="preserve"> No, becauseâ€¦ [Dwight and Michael walk in and march into Michaelâ€™s office, silencing the conversation]</t>
  </si>
  <si>
    <t>['dwight', 'michael', 'walk', 'march', 'michael', 'office', 'silence', 'conversation']</t>
  </si>
  <si>
    <t xml:space="preserve"> Dwight, what will happen to that family if I call David and give him this information?</t>
  </si>
  <si>
    <t>['dwight', 'happen', 'family', 'david', 'information']</t>
  </si>
  <si>
    <t xml:space="preserve"> Its simple, David would use that information to destroy them.</t>
  </si>
  <si>
    <t>['simple', 'david', 'use', 'information', 'destroy']</t>
  </si>
  <si>
    <t xml:space="preserve"> Ok. You know, our sales are fine. Weâ€™re doing fine. Theyâ€™re doing fine. </t>
  </si>
  <si>
    <t>['know', 'sale', 'fine', 'fine', 'fine']</t>
  </si>
  <si>
    <t xml:space="preserve"> Why donâ€™t we just, live and let live?</t>
  </si>
  <si>
    <t>['live', 'live']</t>
  </si>
  <si>
    <t xml:space="preserve"> It doesnâ€™t make sense, of course Iâ€™m alive.</t>
  </si>
  <si>
    <t>['sense', 'course', 'alive']</t>
  </si>
  <si>
    <t xml:space="preserve"> Michael, you have to. Have you ever seen a lioness devour its cub? Have you ever seen a baboon devour its mate?  Have you ever seen a raccoon devour a squirrel?</t>
  </si>
  <si>
    <t>['michael', 'see', 'lioness', 'devour', 'cub', 'see', 'baboon', 'devour', 'mate', 'see', 'raccoon', 'devour', 'squirrel']</t>
  </si>
  <si>
    <t xml:space="preserve"> Your heart is a wonderful thing, Michael. But it has made some terrible decisions.</t>
  </si>
  <si>
    <t>['heart', 'wonderful', 'michael', 'terrible', 'decision']</t>
  </si>
  <si>
    <t xml:space="preserve"> That is true. We have gone down the wrong path many many times.</t>
  </si>
  <si>
    <t>['true', 'go', 'wrong', 'path', 'time']</t>
  </si>
  <si>
    <t xml:space="preserve"> Yeah, save your heart for love, and use your brain for business, right? If we donâ€™t do this to prince paper, someone else will. Worse yet, someone else will do it to us.  </t>
  </si>
  <si>
    <t>['save', 'heart', 'love', 'use', 'brain', 'business', 'prince', 'paper', 'bad']</t>
  </si>
  <si>
    <t xml:space="preserve"> There was a terrible war, ugh, so many died. Far too many died. But if Frodo hadnâ€™t destroyed the ring, then goodness itself might have died. </t>
  </si>
  <si>
    <t>['terrible', 'war', 'die', 'far', 'die', 'frodo', 'destroyed', 'ring', 'goodness', 'die']</t>
  </si>
  <si>
    <t xml:space="preserve"> You are right. I will call David and give him the customer list and I will give him all my info.</t>
  </si>
  <si>
    <t>['david', 'customer', 'list', 'info']</t>
  </si>
  <si>
    <t xml:space="preserve"> Good, so, [Michael takes client list and heads out of office] where are you going?</t>
  </si>
  <si>
    <t>['michael', 'take', 'client', 'list', 'head', 'office', 'go']</t>
  </si>
  <si>
    <t xml:space="preserve"> Somewhere safe, where it canâ€™t hurt anyone [starts running, Dwight follows]</t>
  </si>
  <si>
    <t>['safe', 'hurt', 'start', 'run', 'dwight', 'follow']</t>
  </si>
  <si>
    <t xml:space="preserve"> Michael, Michael, no. Michael, give that. Michael, donâ€™t do this. No. [chasing Michael out of the office into parking lot] </t>
  </si>
  <si>
    <t>['michael', 'michael', 'michael', 'michael', 'chase', 'michael', 'office', 'parking']</t>
  </si>
  <si>
    <t xml:space="preserve"> Oh shoot! [gets to his car turns around]</t>
  </si>
  <si>
    <t>['shoot', 'get', 'car', 'turn']</t>
  </si>
  <si>
    <t xml:space="preserve"> Freeze, give me the list! [still chasing him back into office where Michael grabs his car keys from his desk and heads back to parking lot]</t>
  </si>
  <si>
    <t>['freeze', 'list', 'chase', 'office', 'michael', 'grab', 'car', 'key', 'desk', 'head', 'parking']</t>
  </si>
  <si>
    <t xml:space="preserve"> No no no, I canâ€™t let you do this!</t>
  </si>
  <si>
    <t xml:space="preserve"> Those people will be ruined. [runs out back door]</t>
  </si>
  <si>
    <t>['people', 'ruin', 'run', 'door']</t>
  </si>
  <si>
    <t xml:space="preserve"> Its business, not personal. [they run back outside, where Dwight gets paper from Michael]</t>
  </si>
  <si>
    <t>['business', 'personal', 'run', 'outside', 'dwight', 'get', 'paper', 'michael']</t>
  </si>
  <si>
    <t xml:space="preserve"> Give it, give it. We canâ€™t do this to those people. </t>
  </si>
  <si>
    <t>['people']</t>
  </si>
  <si>
    <t xml:space="preserve"> Its over, Michael, its over. [holding list of clients up]</t>
  </si>
  <si>
    <t>['michael', 'hold', 'list', 'client']</t>
  </si>
  <si>
    <t xml:space="preserve"> Guess whose stock just went up, golden boy?</t>
  </si>
  <si>
    <t>['guess', 'stock', 'go', 'golden', 'boy']</t>
  </si>
  <si>
    <t xml:space="preserve"> I guess this is what they call a bittersweet moment. It is bitter because I slightly destroyed a wonderful little family. But sweet because David Wallace thought I did a good job. Thatâ€™s what I hate bittersweet chocolate. I donâ€™t evenâ€¦ whatâ€™s the point of that? Why not just sweet? Who are you helping?   </t>
  </si>
  <si>
    <t>['guess', 'bittersweet', 'moment', 'bitter', 'slightly', 'destroyed', 'wonderful', 'little', 'family', 'sweet', 'david', 'wallace', 'thought', 'job', 'hate', 'bittersweet', 'chocolate', 'point', 'sweet', 'help']</t>
  </si>
  <si>
    <t xml:space="preserve"> Oh, she is hot. [â€œHillary Swank is hotâ€ supporters cheer]  </t>
  </si>
  <si>
    <t>['hot', 'hillary', 'swank', 'hot', 'supporter', 'cheer']</t>
  </si>
  <si>
    <t xml:space="preserve"> [points to smoke] Oh, my God! Uh, Oh my God! </t>
  </si>
  <si>
    <t>['point', 'smoke', 'god', 'god']</t>
  </si>
  <si>
    <t xml:space="preserve">  Oh, fire!  Oh my goodness!  Whatâ€™s the procedure?  What do we do, people?</t>
  </si>
  <si>
    <t>['fire', 'goodness', 'procedure', 'people']</t>
  </si>
  <si>
    <t xml:space="preserve"> No, we donâ€™t know that.  The smoke could be coming through an air duct.</t>
  </si>
  <si>
    <t>['know', 'smoke', 'come', 'air', 'duct']</t>
  </si>
  <si>
    <t xml:space="preserve"> Oh my God! Okay, it happening.  Everybody stay calm. </t>
  </si>
  <si>
    <t>['god', 'happen', 'everybody', 'stay', 'calm']</t>
  </si>
  <si>
    <t xml:space="preserve"> Whatâ€™s the procedure, everyone? Whatâ€™s the procedure?</t>
  </si>
  <si>
    <t>['procedure', 'procedure']</t>
  </si>
  <si>
    <t xml:space="preserve"> No! No, Michael! No!  Touch the handle.  If itâ€™s hot, there could be a fire in the hallway.</t>
  </si>
  <si>
    <t>['michael', 'touch', 'handle', 'hot', 'hallway']</t>
  </si>
  <si>
    <t xml:space="preserve"> Oh! Hereâ€™s a door.  Check that one out. Howâ€™s the handle?</t>
  </si>
  <si>
    <t>['here', 'door', 'check', 'hows', 'handle']</t>
  </si>
  <si>
    <t xml:space="preserve"> Well, uh, another option. [everyone chattering at once] </t>
  </si>
  <si>
    <t>['option', 'chatter']</t>
  </si>
  <si>
    <t xml:space="preserve"> Back to our options. Jeez! Ok! settle down everyone.  No bunching!</t>
  </si>
  <si>
    <t>['option', 'jeez', 'settle', 'bunching']</t>
  </si>
  <si>
    <t xml:space="preserve"> Get out of the way! Go, go, go!</t>
  </si>
  <si>
    <t xml:space="preserve"> Things can be replaced, Phyllis! People, human lives, however, canâ€¦ </t>
  </si>
  <si>
    <t>['thing', 'replace', 'phyllis', 'people', 'human', 'life']</t>
  </si>
  <si>
    <t xml:space="preserve"> Okay, weâ€™re trapped.  Everyone for himself.</t>
  </si>
  <si>
    <t>['trap']</t>
  </si>
  <si>
    <t xml:space="preserve"> Okay! Procedure, procedure. Exit options.  Where do we go folks?  Whaâ€“ Use a what to cover the mouth?  </t>
  </si>
  <si>
    <t>['procedure', 'procedure', 'exit', 'option', 'folk', 'wha', 'use', 'cover', 'mouth']</t>
  </si>
  <si>
    <t xml:space="preserve"> [pulling cat out of filing drawer] Itâ€™s okay.  Shh shhh.</t>
  </si>
  <si>
    <t>['pull', 'cat', 'filing', 'drawer', 'shh', 'shhh']</t>
  </si>
  <si>
    <t xml:space="preserve"> A what?  A rag.  A damp rag, perhaps.  Letâ€™s remember those procedures.  What are the options?  Okay, thatâ€™s the wrong way.  Weâ€™ve already tried that.  Remember your exit points.  Exit points people.</t>
  </si>
  <si>
    <t>['rag', 'damp', 'rag', 'let', 'remember', 'procedure', 'option', 'wrong', 'way', 'try', 'remember', 'exit', 'point', 'exit', 'point', 'people']</t>
  </si>
  <si>
    <t xml:space="preserve"> I only weigh 82 pounds!  Uhâ€“ save Bandit! [throws cat into air duct and he falls out through the other side] Oh!</t>
  </si>
  <si>
    <t>['weigh', 'pound', 'save', 'bandit', 'throw', 'cat', 'air', 'duct', 'fall']</t>
  </si>
  <si>
    <t xml:space="preserve"> How about 911?  Anyone? 911. [Michael throws a chair at the window, Kevin smashes a chair through the vending machine and begins to grab snacks, everyone is shouting.]</t>
  </si>
  <si>
    <t>['michael', 'throw', 'chair', 'window', 'kevin', 'smash', 'chair', 'vend', 'machine', 'begin', 'grab', 'snack', 'shout']</t>
  </si>
  <si>
    <t xml:space="preserve"> Use the surge of fear and adrenaline to sharpen your decision-making.</t>
  </si>
  <si>
    <t>['use', 'surge', 'fear', 'adrenaline', 'sharpen', 'decisionmaking']</t>
  </si>
  <si>
    <t xml:space="preserve"> Okay, I am not dying here.  Come on. [everyone is coughing from the smoke, Dwight lights some fire crackers and they start popping]</t>
  </si>
  <si>
    <t>['die', 'cough', 'smoke', 'dwight', 'light', 'cracker', 'start', 'pop']</t>
  </si>
  <si>
    <t xml:space="preserve"> [throws the projector out the window] Help!! Help!!</t>
  </si>
  <si>
    <t>['throw', 'projector', 'window', 'help', 'help']</t>
  </si>
  <si>
    <t xml:space="preserve"> [blowing air horn] Attention everyone! Employees of Dunder Mifflin!  This has been a test of our emergency preparedness.  There is no fire.  It was only a simulation.</t>
  </si>
  <si>
    <t>['blowing', 'air', 'horn', 'attention', 'employee', 'dunder', 'mifflin', 'test', 'emergency', 'preparedness', 'fire', 'simulation']</t>
  </si>
  <si>
    <t xml:space="preserve"> Fire not real.  This was merely a training exercise. [Oscar drops down from the ceiling] So, what have we learned? [Stanley falls to the floor]  Oh come on.  Itâ€™s not real Stanley. Donâ€™t have a heart attack.</t>
  </si>
  <si>
    <t>['fire', 'real', 'merely', 'training', 'exercise', 'oscar', 'drop', 'ceiling', 'learn', 'stanley', 'fall', 'floor', 'real', 'stanley', 'heart', 'attack']</t>
  </si>
  <si>
    <t xml:space="preserve"> No, no, no! You will not die! Stanley! Stanley! You will not die!  Stanley! Stanley! Barack is president!  You are black, Stanley! Iâ€™m gonna give him mouth to mouth.</t>
  </si>
  <si>
    <t>['die', 'stanley', 'stanley', 'die', 'stanley', 'stanley', 'barack', 'president', 'black', 'stanley', 'mouth', 'mouth']</t>
  </si>
  <si>
    <t xml:space="preserve"> No, no, no! Donâ€™t give him mouth to mouth for this! </t>
  </si>
  <si>
    <t>['mouth', 'mouth']</t>
  </si>
  <si>
    <t xml:space="preserve"> Open your mouth.  Come on. Donâ€™t swallow it.</t>
  </si>
  <si>
    <t>['open', 'mouth', 'swallow']</t>
  </si>
  <si>
    <t xml:space="preserve"> [everyone shouting at once] Michael! Michael!</t>
  </si>
  <si>
    <t>['shout', 'michael', 'michael']</t>
  </si>
  <si>
    <t xml:space="preserve"> A lot of ideas were not appreciated in their time.</t>
  </si>
  <si>
    <t>['idea', 'appreciate', 'time']</t>
  </si>
  <si>
    <t xml:space="preserve"> I just want to say for the record, I did not kill anyone.  Stanley was attacked by his own heart. And he should be released from the hospital and back in the office in a couple days. </t>
  </si>
  <si>
    <t>['want', 'record', 'kill', 'stanley', 'attack', 'heart', 'release', 'hospital', 'office', 'couple', 'day']</t>
  </si>
  <si>
    <t xml:space="preserve"> Yes I shouted â€œfire!â€.  I shouted many things! I also shouted instructions on how to get out of the building, so you can imagine my frustration as safety officer when nobody would heed of whatâ€“ heededâ€“</t>
  </si>
  <si>
    <t>['shout', 'fire', 'shout', 'thing', 'shout', 'instruction', 'building', 'imagine', 'frustration', 'safety', 'officer', 'heed', 'heed']</t>
  </si>
  <si>
    <t xml:space="preserve"> And, well, I donâ€™t see my co-workersâ€“</t>
  </si>
  <si>
    <t>['coworkers']</t>
  </si>
  <si>
    <t xml:space="preserve"> Okay. [walks to the window, sighs] This city.  Dwight. We are not mad, we are just disappointed. </t>
  </si>
  <si>
    <t>['walk', 'window', 'sigh', 'city', 'dwight', 'mad', 'disappointed']</t>
  </si>
  <si>
    <t xml:space="preserve"> Yes. We are. We are livid.  But we are going to let this one slide.</t>
  </si>
  <si>
    <t>['livid', 'go', 'slide']</t>
  </si>
  <si>
    <t xml:space="preserve"> And we should take a part of his pay and donate it the charity of your choice.  Something that Dwight doesnâ€™t like. </t>
  </si>
  <si>
    <t>['pay', 'donate', 'charity', 'choice', 'dwight']</t>
  </si>
  <si>
    <t xml:space="preserve"> Wellâ€¦ I guess we papered over that pretty nicely. [chuckles] It always amuses me when corporate thinks they can make some big change with a twenty minute meeting in some fancy high-rise. Whatâ€™s the matter? You hungry?</t>
  </si>
  <si>
    <t>['guess', 'paper', 'pretty', 'nicely', 'chuckle', 'amuses', 'corporate', 'think', 'big', 'change', 'minute', 'meeting', 'fancy', 'highrise', 'matter', 'hungry']</t>
  </si>
  <si>
    <t xml:space="preserve"> [sighs] No, Dwight.  I am worried.  A manâ€™s life is in my hands.</t>
  </si>
  <si>
    <t>['sigh', 'dwight', 'worried', 'man', 'life', 'hand']</t>
  </si>
  <si>
    <t xml:space="preserve"> Donâ€™t you worry about that.  I got it covered.  Okay?</t>
  </si>
  <si>
    <t>['worry', 'cover']</t>
  </si>
  <si>
    <t xml:space="preserve"> I am planning a bomb scare that should really get the blood pumping. </t>
  </si>
  <si>
    <t>['planning', 'bomb', 'scare', 'blood', 'pump']</t>
  </si>
  <si>
    <t xml:space="preserve"> Thatâ€™s not gonna happen. Iâ€™m taking over as safety man.</t>
  </si>
  <si>
    <t>['happen', 'take', 'safety', 'man']</t>
  </si>
  <si>
    <t xml:space="preserve"> Iâ€™m a smart guy.  Iâ€™ll figure it out.</t>
  </si>
  <si>
    <t>['smart', 'guy', 'figure']</t>
  </si>
  <si>
    <t xml:space="preserve"> Nobody should have to go to work thinking, â€œOh, this is the place that I might die today.â€  Thatâ€™s what a hospital is for. An office is for not dying.  An office is a place to live life to the fullest, to the max, toâ€¦ An office is a place where dreams come true.   </t>
  </si>
  <si>
    <t>['work', 'think', 'place', 'die', 'today', 'hospital', 'office', 'die', 'office', 'place', 'live', 'life', 'full', 'max', 'office', 'place', 'dream', 'true']</t>
  </si>
  <si>
    <t xml:space="preserve"> Shhh! Donâ€™t excite him. Donâ€™t make him excitable. [whispering] Welcome back, Stanley. </t>
  </si>
  <si>
    <t>['shhh', 'excite', 'excitable', 'whisper', 'welcome', 'stanley']</t>
  </si>
  <si>
    <t xml:space="preserve"> No, no, no. No debate. You are going to sit in that wheelchair until you are back on your feet.  </t>
  </si>
  <si>
    <t>['debate', 'go', 'sit', 'wheelchair', 'foot']</t>
  </si>
  <si>
    <t xml:space="preserve"> Okay, you know what? That could be a little confusing, because in sales A-B-C means â€œalways be closing.â€</t>
  </si>
  <si>
    <t>['know', 'little', 'confuse', 'sale', 'abc', 'mean', 'closing']</t>
  </si>
  <si>
    <t xml:space="preserve"> This is a farce. I should be teaching this course.</t>
  </si>
  <si>
    <t>['farce', 'teach', 'course']</t>
  </si>
  <si>
    <t xml:space="preserve"> We found ourselves on the less prepared side of things when Stanley had hisâ€¦ when his heart went berserk. And I knew exactly what to do, but in a much more real sense I had no idea what to do.  So I thought we should have CPR training class and of course you canâ€™t get the practice dummy unless the instructor comes along with it. Red Cross, you know, racket.   </t>
  </si>
  <si>
    <t>['prepared', 'thing', 'stanley', 'heart', 'go', 'berserk', 'exactly', 'real', 'sense', 'idea', 'thought', 'cpr', 'training', 'class', 'course', 'practice', 'dummy', 'instructor', 'come', 'red', 'cross', 'know', 'racket']</t>
  </si>
  <si>
    <t xml:space="preserve"> You know who I really think should go? Stanley.</t>
  </si>
  <si>
    <t>['know', 'stanley']</t>
  </si>
  <si>
    <t xml:space="preserve"> No rest for the sick. We are not always going to be there to coddle your heart back when it disappears to be working.  What are you gonna do if youâ€™re by yourself and your heart stops?</t>
  </si>
  <si>
    <t>['rest', 'sick', 'go', 'coddle', 'heart', 'disappears', 'work', 'heart', 'stop']</t>
  </si>
  <si>
    <t xml:space="preserve"> Uh-uh.  No, no, no.  Come on. Get up.  Letâ€™s do this.   </t>
  </si>
  <si>
    <t>['uhuh', 'let']</t>
  </si>
  <si>
    <t xml:space="preserve"> Come on Stanley.  Youâ€™re losing you.  Youâ€™re losing you. Do it!</t>
  </si>
  <si>
    <t>['stanley', 'lose', 'lose']</t>
  </si>
  <si>
    <t xml:space="preserve"> Okay, okay.  Iâ€™ll show them. Here we go. [whispers] Stanley.  All right.  </t>
  </si>
  <si>
    <t>['whisper', 'stanley']</t>
  </si>
  <si>
    <t xml:space="preserve"> No, Rose. They are not breathing.  And they have no arms or legs. </t>
  </si>
  <si>
    <t>['rise', 'breathing', 'arm', 'leg']</t>
  </si>
  <si>
    <t xml:space="preserve"> Where are they?  You know what? If we come across somebody with no arms or legs do we bother resuscitating them? I mean, what kind of quality of life do we have there?</t>
  </si>
  <si>
    <t>['know', 'somebody', 'arm', 'leg', 'bother', 'resuscitate', 'mean', 'kind', 'quality', 'life']</t>
  </si>
  <si>
    <t xml:space="preserve"> How about no arms? No arms or legs is basically how you exist right now, Kevin. You donâ€™t do anything.</t>
  </si>
  <si>
    <t>['arm', 'arm', 'leg', 'basically', 'exist', 'kevin']</t>
  </si>
  <si>
    <t xml:space="preserve"> okay, thatâ€™s uh, hard to keep track.  How many is that per hour?</t>
  </si>
  <si>
    <t>['hard', 'track', 'hour']</t>
  </si>
  <si>
    <t xml:space="preserve"> Yes, yes I do.  I love that song. [clears throat, begins to sing] First I was afraid, I was petrified.</t>
  </si>
  <si>
    <t>['love', 'song', 'clear', 'throat', 'begin', 'sing', 'afraid', 'petrify']</t>
  </si>
  <si>
    <t xml:space="preserve"> Ah, Ah, Ah, Ah, stayinâ€™ alive, stayinâ€™ alive [Andy joins in] Ah, Ah, Ah, Ah, stayinâ€™ alive, stayinâ€™ alive.</t>
  </si>
  <si>
    <t>['stayin', 'alive', 'stayin', 'alive', 'andy', 'join', 'stayin', 'alive', 'stayin', 'alive']</t>
  </si>
  <si>
    <t xml:space="preserve"> Okay, heâ€™s dead.  Anyone know what we do next? Anybody? Rose? </t>
  </si>
  <si>
    <t>['dead', 'know', 'anybody', 'rise']</t>
  </si>
  <si>
    <t xml:space="preserve">  Wrong. Ehh. Check for an organ donor card.  If he has one, we only have minutes to harvest. </t>
  </si>
  <si>
    <t>['wrong', 'ehh', 'check', 'organ', 'donor', 'card', 'minute', 'harvest']</t>
  </si>
  <si>
    <t xml:space="preserve"> Get me some ice and a styrofoam bucket. [pulls out knife from holder that is attached to his leg] Here we go.</t>
  </si>
  <si>
    <t>['ice', 'styrofoam', 'bucket', 'pull', 'knife', 'holder', 'attach', 'leg']</t>
  </si>
  <si>
    <t xml:space="preserve"> What are youâ€“ [people are yelling] What are you doing?</t>
  </si>
  <si>
    <t>['people', 'yell']</t>
  </si>
  <si>
    <t xml:space="preserve"> We search for the organs. Whereâ€™s the heart? The precious heart.</t>
  </si>
  <si>
    <t>['search', 'organ', 'wheres', 'heart', 'precious', 'heart']</t>
  </si>
  <si>
    <t xml:space="preserve"> Oh my God! [Dwight has cut the face off the CPR dummy and put it over his own]</t>
  </si>
  <si>
    <t>['god', 'dwight', 'cut', 'face', 'cpr', 'dummy']</t>
  </si>
  <si>
    <t xml:space="preserve"> I didnâ€™t think it was very realistic in the movie and it turns out, itâ€™s pretty realistic.</t>
  </si>
  <si>
    <t>['realistic', 'movie', 'turn', 'pretty', 'realistic']</t>
  </si>
  <si>
    <t xml:space="preserve"> Okay, look. David, this is why we have training.  We start with the dummy, and we learn from our mistakes. And now Dwight knows not to cut the face off of a real person.   </t>
  </si>
  <si>
    <t>['look', 'david', 'training', 'start', 'dummy', 'learn', 'mistake', 'dwight', 'know', 'cut', 'face', 'real', 'person']</t>
  </si>
  <si>
    <t xml:space="preserve"> We donâ€™t normally download films illegally.  Because weâ€™re honest,  hardworking people. </t>
  </si>
  <si>
    <t>['normally', 'download', 'film', 'illegally', 'honest', 'hardworking', 'people']</t>
  </si>
  <si>
    <t xml:space="preserve"> But Andy does, so we have to watch it with him.</t>
  </si>
  <si>
    <t>['andy', 'watch']</t>
  </si>
  <si>
    <t xml:space="preserve"> [after Pam checks her cell phone] Whatâ€™s going on?  </t>
  </si>
  <si>
    <t>['pam', 'check', 'cell', 'phone', 'go']</t>
  </si>
  <si>
    <t xml:space="preserve"> Uh, no one really knows, but Pamâ€™s parents are going through a little bit of a rough patch in their marriage.  </t>
  </si>
  <si>
    <t>['know', 'pams', 'parent', 'go', 'little', 'bit', 'rough', 'patch', 'marriage']</t>
  </si>
  <si>
    <t xml:space="preserve"> My dad spent the night at our place last night.  My parents have been fighting for weeks andâ€¦ it kinda sucks.  Jimâ€™s been great. But Iâ€™m gonna need to buy my dad a robe.   </t>
  </si>
  <si>
    <t>['dad', 'spent', 'night', 'place', 'night', 'parent', 'fight', 'week', 'kinda', 'suck', 'jims', 'great', 'need', 'buy', 'dad', 'robe']</t>
  </si>
  <si>
    <t xml:space="preserve"> I mean, they just need to communicate, you know?  If they said to each other what theyâ€™re saying to everyone else, thenâ€“</t>
  </si>
  <si>
    <t>['mean', 'need', 'communicate', 'know', 'say', 'say']</t>
  </si>
  <si>
    <t xml:space="preserve"> Hi, everyone.  Corporate has given Dwight two strikes. They are very, very upset with him. So, as a disciplinary measure he is going to have to issue a formal apology. Dwight, have you prepared your statement of regret? </t>
  </si>
  <si>
    <t>['corporate', 'give', 'dwight', 'strike', 'upset', 'disciplinary', 'measure', 'go', 'issue', 'formal', 'apology', 'dwight', 'prepared', 'statement', 'regret']</t>
  </si>
  <si>
    <t xml:space="preserve"> [clears throat] â€œI state my regret.â€</t>
  </si>
  <si>
    <t>['clear', 'throat', 'state', 'regret']</t>
  </si>
  <si>
    <t xml:space="preserve"> I could not, because I do not feel it. Okay, everyone. I am going to need you to sign this statement of regret as an acknowledgement that you heard it.  Okay? Everyone come on up here. Itâ€™s not a big deal.</t>
  </si>
  <si>
    <t>['feel', 'go', 'need', 'sign', 'statement', 'regret', 'acknowledgement', 'heard', 'big', 'deal']</t>
  </si>
  <si>
    <t xml:space="preserve"> Yeah, right. I filled him full of butter and sugar for 50 years and forced him not to exercise. Now, take a lesson from Stanley and jog on up here and sign this, okay?  Make a line. Just form a line right here.  Sign it!  Sign it now!  </t>
  </si>
  <si>
    <t>['fill', 'butter', 'sugar', 'year', 'force', 'exercise', 'lesson', 'stanley', 'jog', 'sign', 'line', 'form', 'line', 'sign', 'sign']</t>
  </si>
  <si>
    <t xml:space="preserve"> Hi dad. Yeah Jim has shaving cream, check our bathroom.  </t>
  </si>
  <si>
    <t>['dad', 'jim', 'shave', 'cream', 'check', 'bathroom']</t>
  </si>
  <si>
    <t xml:space="preserve"> [to Pam] Can you believe this? [pause] He was pretty talkative at breakfast.</t>
  </si>
  <si>
    <t>['pam', 'believe', 'pause', 'pretty', 'talkative', 'breakfast']</t>
  </si>
  <si>
    <t xml:space="preserve"> So he doesnâ€™t share it with his daughter but he shares it with his daughterâ€™s fiance?</t>
  </si>
  <si>
    <t>['share', 'daughter', 'share', 'daughter', 'fiance']</t>
  </si>
  <si>
    <t xml:space="preserve"> I dunno. I mean, maybe heâ€™ll talk to you about some of this stuff â€™cause he canâ€™t really talk to me about it.</t>
  </si>
  <si>
    <t>['dunno', 'mean', 'maybe', 'hell', 'talk', 'stuff', 'cause', 'talk']</t>
  </si>
  <si>
    <t xml:space="preserve"> [laughs] Iâ€™m ok, Iâ€™m not, great, and umâ€¦ [nods]  </t>
  </si>
  <si>
    <t>['laugh', 'great', 'nod']</t>
  </si>
  <si>
    <t xml:space="preserve"> [in a monk-impression tone] Ohmmmâ€¦ Ohmmmâ€¦ Everybody sit on the floor Indian style like me. [Meredtih sits Indian style in a dress exposing herself right in front of Michael] Ohmmm my God if youâ€™re wearing a dress please keep your knees together nobody wants to see that ohmmmâ€¦ ohmmmâ€¦   </t>
  </si>
  <si>
    <t>['monkimpression', 'tone', 'ohmmm', 'ohmmm', 'everybody', 'sit', 'floor', 'indian', 'style', 'meredtih', 'sits', 'indian', 'style', 'dress', 'expose', 'michael', 'ohmmm', 'god', 'wear', 'dress', 'knee', 'want', 'ohmmm', 'ohmmm']</t>
  </si>
  <si>
    <t xml:space="preserve"> My goal is to make this office as peaceful a place for Stanley Hudson as I can. I think sounds have a lot to do with that. Here are some downloaded peaceful sounds. [a couple of sounds play on the computer] That one makes me thinkâ€¦ of death. Itâ€™s kinda niceâ€¦   </t>
  </si>
  <si>
    <t>['goal', 'office', 'peaceful', 'place', 'stanley', 'hudson', 'sound', 'download', 'peaceful', 'sound', 'couple', 'sound', 'play', 'computer', 'make', 'death', 'kinda', 'nice']</t>
  </si>
  <si>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</si>
  <si>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['lie', 'floor', 'conference', 'room', 'light', 'michael', 'walk', 'candle', 'hand', 'beautiful', 'sunny', 'walk', 'meadow', 'spiritual', 'relax', 'flower', 'sunny', 'beautiful', 'ahead', 'castle', 'distance']</t>
  </si>
  <si>
    <t xml:space="preserve"> What? [opens her eyes, Michael is standing over her] Ohâ€¦ </t>
  </si>
  <si>
    <t>['open', 'eye', 'michael', 'stand']</t>
  </si>
  <si>
    <t xml:space="preserve"> And you walk up toward the castle, and inside the castle are 4 men, and each of them, none of them have shoes, and they give you a funny cigarette, and you feel even more relaxed, and then you want ice cream. You want a big bowl of ice cream. What kind do you want? Shout it out.</t>
  </si>
  <si>
    <t>['walk', 'castle', 'inside', 'castle', 'men', 'shoe', 'funny', 'cigarette', 'feel', 'relaxed', 'want', 'ice', 'cream', 'want', 'big', 'bowl', 'ice', 'cream', 'kind', 'want', 'shout']</t>
  </si>
  <si>
    <t xml:space="preserve"> Racism is dead Stanley, you can have any kind of ice cream you want. What do you want? [beeping starts] What is that? People! Please I told you to get rid of the cell phones.</t>
  </si>
  <si>
    <t>['racism', 'dead', 'stanley', 'kind', 'ice', 'cream', 'want', 'want', 'beep', 'start', 'people', 'rid', 'cell', 'phone']</t>
  </si>
  <si>
    <t xml:space="preserve"> Oh, ok. What is that, like, a video game?</t>
  </si>
  <si>
    <t>['video', 'game']</t>
  </si>
  <si>
    <t xml:space="preserve"> No no, Iâ€™ll help you. Iâ€™ll help you up. Here we go.</t>
  </si>
  <si>
    <t>['help', 'help']</t>
  </si>
  <si>
    <t xml:space="preserve"> Okâ€¦ I think that thing is on the fritz. Ahhâ€¦ Oscar, would you reach over and touch his thing? Thatâ€™s what HE said! Right guys, â€™cause of gay? [Oscar has Stanleyâ€™s monitor now] Letâ€™s give this a shot.</t>
  </si>
  <si>
    <t>['fritz', 'oscar', 'reach', 'touch', 'say', 'guy', 'cause', 'gay', 'oscar', 'stanley', 'monitor', 'let', 'shot']</t>
  </si>
  <si>
    <t xml:space="preserve"> Helllooâ€¦ [beeping speeds up as Michael gets closer]</t>
  </si>
  <si>
    <t>['hellloo', 'beep', 'speed', 'michael', 'get', 'closer']</t>
  </si>
  <si>
    <t xml:space="preserve"> Soâ€¦ it wasnâ€™t Dwight after all. Looks like I am the killer. You never expect that youâ€™re the killerâ€¦ itâ€™s uhâ€¦ great twist. Great twist.  </t>
  </si>
  <si>
    <t>['dwight', 'look', 'killer', 'expect', 'killer', 'great', 'twist', 'great', 'twist']</t>
  </si>
  <si>
    <t xml:space="preserve"> Dunder Mifflin this is Pam. Oh, hey Mom. No, what did Dad say?  </t>
  </si>
  <si>
    <t>['dunder', 'mifflin', 'pam', 'mom', 'dad']</t>
  </si>
  <si>
    <t xml:space="preserve"> After you talked, he called my mom and said he was gonna look for an apartment.</t>
  </si>
  <si>
    <t>['talk', 'call', 'mom', 'say', 'look', 'apartment']</t>
  </si>
  <si>
    <t xml:space="preserve"> Oh my God. Pam, I donâ€™t know, I, nothing, truly, nothing. I mean, I, I just was honest with him and I, Iâ€™m so sorry, I donâ€™t know. Iâ€™ll call him again. [Pam rolls her eyes and walks away]  </t>
  </si>
  <si>
    <t>['god', 'pam', 'know', 'truly', 'mean', 'honest', 'sorry', 'know', 'pam', 'roll', 'eye', 'walk', 'away']</t>
  </si>
  <si>
    <t xml:space="preserve"> Fifty percent of marriages end in divorce, soâ€¦ it was her parents or my parentsâ€¦   </t>
  </si>
  <si>
    <t>['percent', 'marriage', 'end', 'divorce', 'parent', 'parent']</t>
  </si>
  <si>
    <t xml:space="preserve"> What could Jim have said to make my dad want to leave my mom? And at what point in our marriage is he gonna say it to me?  </t>
  </si>
  <si>
    <t>['jim', 'say', 'dad', 'want', 'leave', 'mom', 'point', 'marriage']</t>
  </si>
  <si>
    <t xml:space="preserve"> I donâ€™t get it. Do I stress you out?</t>
  </si>
  <si>
    <t>['stress']</t>
  </si>
  <si>
    <t xml:space="preserve"> Nothing stresses me out. Except having to seek the approval of my inferiors.</t>
  </si>
  <si>
    <t>['stress', 'seek', 'approval', 'inferior']</t>
  </si>
  <si>
    <t xml:space="preserve"> Speaking of whichâ€¦ [hands Michael the paper to sign for Dwightâ€™s formal apology]</t>
  </si>
  <si>
    <t>['speak', 'hand', 'michael', 'paper', 'sign', 'dwights', 'formal', 'apology']</t>
  </si>
  <si>
    <t xml:space="preserve"> Remember when people used to say boss, when they were describing something that was really cool like, those shoulder pads are really boss manâ€¦ Look at that perm, that perm is so boss. Itâ€™s what made me want to become a boss. And I looked so good in a perm and shoulder pads. But now, boss is just slang for jerk in charge.   </t>
  </si>
  <si>
    <t>['remember', 'people', 'bos', 'describe', 'cool', 'shoulder', 'pad', 'bos', 'man', 'look', 'perm', 'perm', 'bos', 'want', 'bos', 'look', 'perm', 'shoulder', 'pad', 'bos', 'slang', 'jerk', 'charge']</t>
  </si>
  <si>
    <t xml:space="preserve"> Ok everybody, Iâ€™ve figured it out. The reason that you are all so stressed around me is that you are too intimidated to tell me what you really think. [Jim shakes his head at the camera] You are keeping these feelings inside, and that is whatâ€™s causing stress. So, what is the solution? Solution is honesty, laughter, and comedy. In shortâ€¦ </t>
  </si>
  <si>
    <t>['everybody', 'figure', 'reason', 'stress', 'intimidate', 'tell', 'jim', 'shake', 'head', 'camera', 'keep', 'feeling', 'inside', 'cause', 'stress', 'solution', 'solution', 'honesty', 'laughter', 'comedy', 'short']</t>
  </si>
  <si>
    <t xml:space="preserve"> What? No. No, I am talking about a roast! Of Michael Scott! Oh câ€™mon! Who here has the Comedy Central Roast channel? Youâ€™ve seen it right? Everybody gets together, and everyone starts hurling insults at the one guy, and everybodyâ€™s laughing, and everybodyâ€™s hugging each otherâ€¦ </t>
  </si>
  <si>
    <t>['talk', 'roast', 'michael', 'scott', 'cmon', 'comedy', 'central', 'roast', 'channel', 'see', 'everybody', 'get', 'start', 'hurl', 'insult', 'guy', 'everybodys', 'laugh', 'everybodys', 'hug']</t>
  </si>
  <si>
    <t xml:space="preserve"> Itâ€™s not! Itâ€™s not offensive during a roast! Anything goes! I want you guys to really get crackin on this. I want you to take me down. Donâ€™t hold back. I want you to really make fun of anything about me. It could be my race, could be the fact that Iâ€™m so fit, or Iâ€™m a womanizerâ€¦ fair game. Whatever. I donâ€™t want to write your stuff for you, but I just want it to be good.  </t>
  </si>
  <si>
    <t>['offensive', 'roast', 'go', 'want', 'guy', 'crackin', 'want', 'hold', 'want', 'fun', 'race', 'fact', 'fit', 'womanizer', 'fair', 'game', 'want', 'write', 'stuff', 'want']</t>
  </si>
  <si>
    <t xml:space="preserve"> I can already feel peopleâ€™s stress starting to melt. I think theyâ€™re very excited about paying their respects this way. I have got to make sure that YouTube comes down to tape this.  </t>
  </si>
  <si>
    <t>['feel', 'people', 'stress', 'start', 'melt', 'excite', 'pay', 'respect', 'way', 'sure', 'youtube', 'come', 'tape']</t>
  </si>
  <si>
    <t xml:space="preserve"> May I have your attention please? Sign in, sign in on the sign in sheet, the clipboard. This meeting is mandatory, if you do not sign in your name will not be counted. Thank you.</t>
  </si>
  <si>
    <t>['attention', 'sign', 'sign', 'sign', 'sheet', 'clipboard', 'meeting', 'mandatory', 'sign', 'count', 'thank']</t>
  </si>
  <si>
    <t xml:space="preserve"> Whoo!! Welcome welcome welcome welcome welcome. You are all jerks. Just kidding, not yet anyway. Welcome to the roast of Mr. Michael Scott. If youâ€™re here for the Grabowski wedding, it is the second door on the left. [Creed looks around] So, we all know how these work, needs to get crazy, take your best shot. I am going to sit right here on my chair andâ€¦ ahâ€¦ whoever wants to come up and roast me, you may. [Angela jumps up] Okâ€¦ lower the mic for the midget.</t>
  </si>
  <si>
    <t>['whoo', 'welcome', 'welcome', 'welcome', 'welcome', 'welcome', 'jerk', 'kid', 'welcome', 'roast', 'michael', 'scott', 'grabowski', 'wedding', 'second', 'door', 'left', 'creed', 'look', 'know', 'work', 'need', 'crazy', 'best', 'shot', 'go', 'sit', 'chair', 'want', 'roast', 'angela', 'jump', 'low', 'mic', 'midget']</t>
  </si>
  <si>
    <t xml:space="preserve"> If you ever wondered if you were Michael Scott, hereâ€™s a quiz to help. If you ever put sunblock on a window, you might be Michael Scott. [laughter]  </t>
  </si>
  <si>
    <t>['wonder', 'michael', 'scott', 'here', 'quiz', 'help', 'sunblock', 'window', 'michael', 'scott', 'laughter']</t>
  </si>
  <si>
    <t xml:space="preserve"> I normally donâ€™t enjoy making people laugh. [grin]  </t>
  </si>
  <si>
    <t>['normally', 'enjoy', 'make', 'people', 'laugh', 'grin']</t>
  </si>
  <si>
    <t xml:space="preserve"> If you ever called the fire department â€™cause your head was stuck in your chair you might beâ€¦</t>
  </si>
  <si>
    <t>['call', 'department', 'cause', 'head', 'stuck', 'chair']</t>
  </si>
  <si>
    <t xml:space="preserve"> Hey Hey, I donâ€™t go make burgers where you work and then tell you how to make burgers. Ha ha!  </t>
  </si>
  <si>
    <t>['burger', 'work', 'tell', 'burger', 'ha', 'ha']</t>
  </si>
  <si>
    <t xml:space="preserve"> Youâ€™re so lucky! Good oneâ€¦ [clapping]  </t>
  </si>
  <si>
    <t>['lucky', 'clap']</t>
  </si>
  <si>
    <t xml:space="preserve"> Pow pow powâ€¦ [hands making gunshot impression, sporadic clapping]  </t>
  </si>
  <si>
    <t>['pow', 'pow', 'pow', 'hand', 'make', 'gunshot', 'impression', 'sporadic', 'clap']</t>
  </si>
  <si>
    <t xml:space="preserve"> [Toby tries to come on stage] NO! No, friends only. Friends ONLY. [Toby shrugs and sits back down]  </t>
  </si>
  <si>
    <t>['toby', 'try', 'stage', 'friend', 'friend', 'toby', 'shrug', 'sits']</t>
  </si>
  <si>
    <t xml:space="preserve"> Several times a day, Michael says words that are way beyond my vocabulary.</t>
  </si>
  <si>
    <t>['time', 'michael', 'say', 'word', 'way', 'vocabulary']</t>
  </si>
  <si>
    <t xml:space="preserve"> OK. â€˜Cause the quote was, cut off your nose to spiderface.</t>
  </si>
  <si>
    <t>['cause', 'quote', 'cut', 'nose', 'spiderface']</t>
  </si>
  <si>
    <t xml:space="preserve"> How dare you all attack him like this. </t>
  </si>
  <si>
    <t>['dare', 'attack']</t>
  </si>
  <si>
    <t xml:space="preserve"> Ok, no, they donâ€™t understand who they haveâ€¦</t>
  </si>
  <si>
    <t xml:space="preserve"> That is the way youâ€™re supposed to do it, idiot.</t>
  </si>
  <si>
    <t>['way', 'suppose', 'idiot']</t>
  </si>
  <si>
    <t xml:space="preserve"> Youâ€™re interrupting me. Iâ€™m trying to get your back.</t>
  </si>
  <si>
    <t>['interrupt', 'try']</t>
  </si>
  <si>
    <t xml:space="preserve"> Donâ€™t you ever talk to me that way. You pathetic, short little man. You donâ€™t have any friends, or any family, or any land. [clapping and whooing]  </t>
  </si>
  <si>
    <t>['talk', 'way', 'pathetic', 'short', 'little', 'man', 'friend', 'family', 'land', 'clap', 'whooing']</t>
  </si>
  <si>
    <t xml:space="preserve"> Well I just want to take a minute to talk to you all about something very serious. Once every hour, someone is involved in an internet scam. That man is Michael Scott. [laughter] Heâ€™s supporting about 20 Nigerian princesses.</t>
  </si>
  <si>
    <t>['want', 'minute', 'talk', 'hour', 'involve', 'internet', 'scam', 'man', 'michael', 'scott', 'laughter', 'support', 'nigerian', 'princess']</t>
  </si>
  <si>
    <t xml:space="preserve"> Hey, ya know what? Forgive me for caring. Right?</t>
  </si>
  <si>
    <t>['know', 'forgive', 'care']</t>
  </si>
  <si>
    <t xml:space="preserve"> Well, ya know, Michael is a great delegator. He never does any work himself. Ever. And one time, I walked in on him naked, and his thing is so small. [quickly walks off stage] If it were an iPod it would be a shuffle! [clapping, laughter]</t>
  </si>
  <si>
    <t>['know', 'michael', 'great', 'delegator', 'work', 'time', 'walk', 'naked', 'small', 'quickly', 'walk', 'stage', 'ipod', 'shuffle', 'clap', 'laughter']</t>
  </si>
  <si>
    <t xml:space="preserve"> Can I make just a little announcement. In a professional roast, usually the roaster will say something nice about the roastee after theyâ€™re done, something about how much they love them, so, just, keep that in mind.  </t>
  </si>
  <si>
    <t>['little', 'announcement', 'professional', 'roast', 'usually', 'roaster', 'nice', 'roastee', 'love', 'mind']</t>
  </si>
  <si>
    <t xml:space="preserve"> Uhhâ€¦ hehe hah! Iâ€™m thinking Roy?</t>
  </si>
  <si>
    <t>['uhh', 'hehe', 'hah', 'think', 'roy']</t>
  </si>
  <si>
    <t xml:space="preserve"> I donâ€™t believe I have had the pleasure.</t>
  </si>
  <si>
    <t>['believe', 'pleasure']</t>
  </si>
  <si>
    <t xml:space="preserve"> Haha ha. Thank you very much, thank you. That was great. Great job, great laughs. Really, really went after my intelligence there. [clears throat] Dozens of online IQ test might prove you wrong, but, and my thing isnâ€™t tiny, its average, soâ€¦ get your facts straight. [clears throat again] So when I heard that there was going to be a roast in my honor, I thought [choking up, clears throat again] sorry. [laughs nervously] I think I have a frog in my throat. Umâ€¦ [sigh] I decided to jot down some quick thoughts about you people, um, first up Phyllis and Kevin. Uh umâ€¦ [Michael walks off stage, knocking over the snare drum]  </t>
  </si>
  <si>
    <t>['haha', 'ha', 'thank', 'thank', 'great', 'great', 'job', 'great', 'laugh', 'go', 'intelligence', 'clear', 'throat', 'dozen', 'online', 'iq', 'test', 'prove', 'wrong', 'tiny', 'average', 'fact', 'straight', 'clear', 'throat', 'heard', 'go', 'roast', 'honor', 'thought', 'choke', 'clear', 'throat', 'sorry', 'laugh', 'nervously', 'frog', 'throat', 'sigh', 'decide', 'jot', 'quick', 'thought', 'people', 'phyllis', 'kevin', 'michael', 'walk', 'stage', 'knock', 'snare', 'drum']</t>
  </si>
  <si>
    <t xml:space="preserve"> Dunder Mifflin this is Pam. Uh, Iâ€™m sorry, Michaelâ€™s not here right now can I take a message? Great. I will. Thanks.  </t>
  </si>
  <si>
    <t>['dunder', 'mifflin', 'pam', 'sorry', 'michael', 'message', 'great', 'thanks']</t>
  </si>
  <si>
    <t xml:space="preserve"> Itâ€™s very unusual for Michael not to show up to work. My guess? Heâ€™s either deeply depressed, or an icicle has snapped off his roof and impaled his brain. He has this terrible habit of standing directly underneath them and staring up at them. And I always say Michael, take two steps back, and stare at the icicle from the side. And heâ€™s like no, I like the way they look from standing directly underneath them.  </t>
  </si>
  <si>
    <t>['unusual', 'michael', 'work', 'guess', 'deeply', 'depressed', 'icicle', 'snap', 'roof', 'impale', 'brain', 'terrible', 'habit', 'stand', 'directly', 'underneath', 'star', 'michael', 'step', 'stare', 'icicle', 'way', 'look', 'stand', 'directly', 'underneath']</t>
  </si>
  <si>
    <t xml:space="preserve"> Attention everyone I just got a text from Michael. He says personnel day. Are we hiring?</t>
  </si>
  <si>
    <t>['attention', 'text', 'michael', 'say', 'personnel', 'hire']</t>
  </si>
  <si>
    <t xml:space="preserve"> I think he meant personal day.</t>
  </si>
  <si>
    <t>['meant', 'personal']</t>
  </si>
  <si>
    <t xml:space="preserve"> [at a park throwing whole pieces of bread] Cawâ€¦ cawâ€¦ caw cawâ€¦ cawâ€¦   </t>
  </si>
  <si>
    <t>['park', 'throw', 'piece', 'bread', 'caw', 'caw', 'caw', 'caw', 'caw']</t>
  </si>
  <si>
    <t xml:space="preserve"> You know sometimes, to get perspective, I like to think about a spaceman on a star incredibly far away. And, our problems donâ€™t matter to him, because weâ€™re just a distant point of light. But he feels sorry for me, because he has an incredibly powerful microscope, and he can see my face. [looks towards the sky] Iâ€™m okay. No, Iâ€™m not.  </t>
  </si>
  <si>
    <t>['know', 'perspective', 'spaceman', 'star', 'incredibly', 'far', 'away', 'problem', 'matter', 'distant', 'point', 'light', 'feel', 'sorry', 'incredibly', 'powerful', 'microscope', 'face', 'look', 'sky']</t>
  </si>
  <si>
    <t xml:space="preserve"> [after snatching the clipboard with her signature] Got it.  </t>
  </si>
  <si>
    <t>['snatch', 'clipboard', 'signature']</t>
  </si>
  <si>
    <t xml:space="preserve">  Hey Dad. No I know, Mom told me. Ok. Yeah Iâ€™ll see ya then.  </t>
  </si>
  <si>
    <t>['dad', 'know', 'mom']</t>
  </si>
  <si>
    <t xml:space="preserve"> Yeah. He said that you told him how much you love me. About how you feel when I walk in a room, and about how, youâ€™ve never doubted for a second that Iâ€™m the woman you want to spend the rest of your life with. I guess heâ€™s never felt that with my mom, even at their best.</t>
  </si>
  <si>
    <t>['say', 'love', 'feel', 'walk', 'room', 'doubt', 'second', 'woman', 'want', 'spend', 'rest', 'life', 'guess', 'felt', 'mom', 'best']</t>
  </si>
  <si>
    <t xml:space="preserve">  When youâ€™re a kid you assume your parents are soul mates. My kids are gonna be right about that. I guess it also means that sometimes love affairs look different to the people inside them. [Andy is in the background, looks incredulous]  </t>
  </si>
  <si>
    <t>['kid', 'assume', 'parent', 'soul', 'mate', 'kid', 'guess', 'mean', 'love', 'affair', 'look', 'different', 'people', 'inside', 'andy', 'background', 'look', 'incredulous']</t>
  </si>
  <si>
    <t xml:space="preserve"> I um, I spent the afternoon in the park trying to feed the pigeons, I guess they all flew west for the winter, and I, I just had some thoughts that I wanted to share with you people.</t>
  </si>
  <si>
    <t>['spent', 'afternoon', 'park', 'try', 'feed', 'pigeon', 'guess', 'flew', 'west', 'winter', 'thought', 'want', 'share', 'people']</t>
  </si>
  <si>
    <t xml:space="preserve"> Well I wrote them down so I wouldnâ€™t forget. Jim, youâ€™re 6â€™11 and you weigh 90 pounds, Gumby has a better body than you. Boom. Roasted. Dwight, youâ€™re a kiss ass. Boom. Roasted. Pam, you failed art school. Boom. Roasted. Meredith, youâ€™ve slept with so many guys youâ€™re starting to look like one. Boom. Roasted. Kevin, I canâ€™t decide between a fat joke and a dumb joke. Boom. Roasted. Creed, youâ€™re teeth called, your breath stinks. Boom. Roasted. Angela whereâ€™s Angela? [Angela raises her hand] Whoa there you are, I didnâ€™t see you there behind that grain of rice. Boom. Roasted. Stanley, you crush your wife during sex and your heart sucks. Boom. Roasted. Oscar, you areâ€¦ [Stanley is laughing] Oscar, youâ€™re gay.</t>
  </si>
  <si>
    <t>['write', 'forget', 'jim', 'weigh', 'pound', 'gumby', 'better', 'body', 'boom', 'roast', 'dwight', 'kiss', 'as', 'boom', 'roast', 'pam', 'fail', 'art', 'school', 'boom', 'roast', 'meredith', 'slept', 'guy', 'start', 'look', 'boom', 'roast', 'kevin', 'decide', 'fat', 'joke', 'dumb', 'joke', 'boom', 'roast', 'creed', 'teeth', 'call', 'breath', 'stink', 'boom', 'roast', 'angela', 'wheres', 'angela', 'angela', 'raise', 'hand', 'whoa', 'grain', 'rice', 'boom', 'roast', 'stanley', 'crush', 'wife', 'sex', 'heart', 'suck', 'boom', 'roast', 'oscar', 'stanley', 'laugh', 'oscar', 'gay']</t>
  </si>
  <si>
    <t xml:space="preserve"> Andy, Cornell called, they think you suck. And youâ€™re gayer than Oscar. Boom. Roasted. [Stanley is still laughing] Alright. Alright everybody, you know I kid, you know I kid. You guys are the reason I went into the paper business, so, uh, goodnight, God bless, God bless America, and get home safe. [clapping and murmurs of appreciation]  </t>
  </si>
  <si>
    <t>['andy', 'cornell', 'call', 'suck', 'gayer', 'oscar', 'boom', 'roast', 'stanley', 'laugh', 'everybody', 'know', 'kid', 'know', 'kid', 'guy', 'reason', 'go', 'paper', 'business', 'goodnight', 'god', 'bless', 'god', 'bless', 'america', 'home', 'safe', 'clap', 'murmur', 'appreciation']</t>
  </si>
  <si>
    <t xml:space="preserve"> They say that laughter is the best medicine so Stanley, you can throw away those pills. You are cured. Actually, you shouldâ€¦ better hold onto  them pills, just in case.  </t>
  </si>
  <si>
    <t>['laughter', 'best', 'medicine', 'stanley', 'throw', 'away', 'pill', 'cure', 'actually', 'better', 'hold', 'pill', 'case']</t>
  </si>
  <si>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</si>
  <si>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['pa', 'captain', 'speak', 'office', 'fly', 'altitude', 'story', 'look', 'left', 'hand', 'window', 'vance', 'refrigeration', 'snicker', 'ghost', 'salesman', 'past', 'near', 'wheeze', 'laugh', 'start', 'cough', 'michael', 'scott', 'dr', 'jocelyn', 'doctor', 'follow', 'mole', 'look', 'online', 'sebaceous', 'cyst', 'squeeze']</t>
  </si>
  <si>
    <t xml:space="preserve"> [still talking over PA] Toby Flenderson to the principalâ€™s office. Your mother called, and it appears that you wet the bed again. So you have to get home to wash your sheets [Jim stands up, puts scissors in back pocket] because they are yellow and theyâ€™re wet with your urine.</t>
  </si>
  <si>
    <t>['talk', 'pa', 'toby', 'flenderson', 'principal', 'office', 'mother', 'call', 'appear', 'wet', 'bed', 'home', 'wash', 'sheet', 'jim', 'stand', 'put', 'scissors', 'pocket', 'yellow', 'wet', 'urine']</t>
  </si>
  <si>
    <t xml:space="preserve"> You, and at six foot six, from the University of North Carolina, Jiiiiim Halpeeeeert.</t>
  </si>
  <si>
    <t>['foot', 'university', 'north', 'carolina', 'jiiiiim', 'halpeeeeert']</t>
  </si>
  <si>
    <t xml:space="preserve"> Thatâ€™s pretty funny. Hey you know what? Did I drop my, uhâ€¦</t>
  </si>
  <si>
    <t>['pretty', 'funny', 'know', 'drop']</t>
  </si>
  <si>
    <t xml:space="preserve"> What the heck? Is that, uhâ€¦ [bends down, cuts phone cords with scissors]</t>
  </si>
  <si>
    <t>['heck', 'bend', 'cut', 'phone', 'cord', 'scissors']</t>
  </si>
  <si>
    <t xml:space="preserve"> I didnâ€™t, Iâ€™ll look somewhere else.</t>
  </si>
  <si>
    <t xml:space="preserve"> Would you like fries with that? Please drive around.  </t>
  </si>
  <si>
    <t>['fry', 'drive']</t>
  </si>
  <si>
    <t xml:space="preserve"> [knocks on Pamâ€™s hotel door] Hello, good morning.</t>
  </si>
  <si>
    <t>['knock', 'pams', 'hotel', 'door', 'morning']</t>
  </si>
  <si>
    <t xml:space="preserve"> You ready? And weâ€™re off, like a herd of turtles.  </t>
  </si>
  <si>
    <t>['ready', 'herd', 'turtle']</t>
  </si>
  <si>
    <t xml:space="preserve">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</si>
  <si>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['pam', 'elope', 'actually', 'robbed', 'bank', 'lam', 'laugh', 'seriously', 'lecture', 'circuit', 'apparently', 'scranton', 'best', 'sale', 'regional', 'branch', 'david', 'wallace', 'ask', 'branch', 'nashua', 'little', 'bit', 'raw', 'go', 'branch', 'share', 'secret', 'recipe', 'success', 'business', 'herb', 'spice', 'sale', 'batter', 'look', 'pam', 'pam', 'pam', 'come', 'assistant', 'driver', 'focus', 'pack', 'heavy']</t>
  </si>
  <si>
    <t xml:space="preserve"> No! That is a toboggan, you never know when youâ€™re gonna find a snowy hill soâ€¦ Every magician has a hot assistant, and every rock star has a roadie, and Pam is my hot roadie.</t>
  </si>
  <si>
    <t>['toboggan', 'know', 'snowy', 'hill', 'magician', 'hot', 'assistant', 'rock', 'star', 'roadie', 'pam', 'hot', 'roadie']</t>
  </si>
  <si>
    <t xml:space="preserve"> Yeah. I love being on the road, but I especially love the time and a half pay 24 hours a day, for three days. Cause I have a mortgage now, got a bring home the bucks.</t>
  </si>
  <si>
    <t>['love', 'road', 'especially', 'love', 'time', 'half', 'pay', 'hour', 'day', 'cause', 'mortgage', 'bring', 'home', 'buck']</t>
  </si>
  <si>
    <t xml:space="preserve"> Yeah, oh donâ€™t say bucks, itâ€™s not lady like. Here we go! [gets in backseat] Okay so what we do is drive all day and we stay in hotels together at night.</t>
  </si>
  <si>
    <t>['buck', 'lady', 'get', 'backseat', 'drive', 'stay', 'hotel', 'night']</t>
  </si>
  <si>
    <t xml:space="preserve"> Hey! Look at what youâ€™re wearing again, Pam. Have you ever seen a magicianâ€™s assistant?  Thatâ€™sâ€¦</t>
  </si>
  <si>
    <t>['look', 'wear', 'pam', 'see', 'magician', 'assistant']</t>
  </si>
  <si>
    <t xml:space="preserve">  â€¦kind of [retches] Maybe you could tie it around your waist or lose the shirt underneath or something.</t>
  </si>
  <si>
    <t>['kind', 'retch', 'maybe', 'tie', 'waist', 'lose', 'shirt', 'underneath']</t>
  </si>
  <si>
    <t xml:space="preserve"> [front door slams, Kelly walks by] Hey, Kelly.</t>
  </si>
  <si>
    <t>['door', 'slam', 'kelly', 'walk', 'kelly']</t>
  </si>
  <si>
    <t xml:space="preserve"> Excuse me, that is no way to address a superior.</t>
  </si>
  <si>
    <t>['excuse', 'way', 'address', 'superior']</t>
  </si>
  <si>
    <t xml:space="preserve"> [Jim and Dwight sitting next to each other in talking head interview] Go ahead.</t>
  </si>
  <si>
    <t>['jim', 'dwight', 'sit', 'talk', 'head', 'interview', 'ahead']</t>
  </si>
  <si>
    <t xml:space="preserve"> Basically after Phyllis blackmailed Angela, Michael asked them to both step down from the party planning committee cause there was too much drama.</t>
  </si>
  <si>
    <t>['basically', 'phyllis', 'blackmail', 'angela', 'michael', 'ask', 'step', 'party', 'planning', 'committee', 'cause', 'drama']</t>
  </si>
  <si>
    <t xml:space="preserve"> What he said wasâ€¦ [puts finger toward Jimâ€™s face]</t>
  </si>
  <si>
    <t>['say', 'put', 'finger', 'jims', 'face']</t>
  </si>
  <si>
    <t xml:space="preserve"> [pushes Dwightâ€™s finger away] Just, easy.</t>
  </si>
  <si>
    <t>['push', 'dwights', 'finger', 'away', 'easy']</t>
  </si>
  <si>
    <t xml:space="preserve"> â€¦there was a problem with having one head of the party planning committee. She becomes too powerful, so he appointed two heads.</t>
  </si>
  <si>
    <t>['problem', 'head', 'party', 'planning', 'committee', 'powerful', 'appoint', 'head']</t>
  </si>
  <si>
    <t xml:space="preserve"> Party planning is literally the stupidest thing I have ever done in my life.</t>
  </si>
  <si>
    <t>['party', 'planning', 'literally', 'stupidest', 'life']</t>
  </si>
  <si>
    <t xml:space="preserve"> [at the same time as Jim] I am a paper salesman, this is humiliating. [shoves Jimâ€™s arm away] Thatâ€™s on my side.</t>
  </si>
  <si>
    <t>['time', 'jim', 'paper', 'salesman', 'humiliate', 'shove', 'jims', 'arm', 'away']</t>
  </si>
  <si>
    <t xml:space="preserve"> No. I need silence or Sam Kinison to prepare.</t>
  </si>
  <si>
    <t>['need', 'silence', 'sam', 'kinison', 'prepare']</t>
  </si>
  <si>
    <t xml:space="preserve"> But then you fall asleep and thereâ€™s nothing for me to do.</t>
  </si>
  <si>
    <t>['fall', 'asleep', 'there']</t>
  </si>
  <si>
    <t xml:space="preserve"> Well thenâ€¦ hey you know what then letâ€™s just talk.</t>
  </si>
  <si>
    <t>['know', 'let', 'talk']</t>
  </si>
  <si>
    <t xml:space="preserve"> Thatâ€™s okay I canâ€¦ Iâ€™m fine. Iâ€™ll just play a song in my head.</t>
  </si>
  <si>
    <t>['fine', 'play', 'song', 'head']</t>
  </si>
  <si>
    <t xml:space="preserve"> You nervous about seeing Karen again, since she was the other woman? Actually you were the other woman soâ€¦</t>
  </si>
  <si>
    <t>['nervous', 'see', 'karen', 'woman', 'actually', 'woman']</t>
  </si>
  <si>
    <t xml:space="preserve"> I hate the idea that someone out there hates me. I even hate thinking that Al-Qaeda hates me. I think if they got to know me, they wouldnâ€™t hate me. But Karen knows me, and she still hates me, soâ€¦  </t>
  </si>
  <si>
    <t>['hate', 'idea', 'hate', 'hate', 'think', 'alqaeda', 'hate', 'know', 'hate', 'karen', 'know', 'hate']</t>
  </si>
  <si>
    <t xml:space="preserve"> [while Dwight and Kelly are arguing] Guys guys guys guys guys guys. We just want to make it up to you. What can we do?</t>
  </si>
  <si>
    <t>['dwight', 'kelly', 'argue', 'guy', 'guy', 'guy', 'guy', 'guy', 'guy', 'want']</t>
  </si>
  <si>
    <t xml:space="preserve"> What kind of cake do you want imbecile.</t>
  </si>
  <si>
    <t>['kind', 'cake', 'want', 'imbecile']</t>
  </si>
  <si>
    <t xml:space="preserve"> [taking Michaelâ€™s picture] Okay, uh, point at the Dunder Mifflin.  </t>
  </si>
  <si>
    <t>['take', 'michael', 'picture', 'point', 'dunder', 'mifflin']</t>
  </si>
  <si>
    <t xml:space="preserve"> Rolando, [clears throat] Iâ€™d like you to meet Pam. She is our receptionist. You know what? Maybe you guys could go out on a little friend date sometime.</t>
  </si>
  <si>
    <t>['rolando', 'clear', 'throat', 'meet', 'pam', 'receptionist', 'know', 'maybe', 'guy', 'little', 'friend', 'date']</t>
  </si>
  <si>
    <t xml:space="preserve"> Okay, donâ€™t be nervous, just picture her naked.</t>
  </si>
  <si>
    <t>['nervous', 'picture', 'naked']</t>
  </si>
  <si>
    <t xml:space="preserve"> Thatâ€™s what I do, steal my trick.</t>
  </si>
  <si>
    <t>['steal', 'trick']</t>
  </si>
  <si>
    <t xml:space="preserve"> [notices Karenâ€™s pregnant] Oh my God. Is that Jimâ€™s?</t>
  </si>
  <si>
    <t>['notice', 'karen', 'pregnant', 'god', 'jims']</t>
  </si>
  <si>
    <t xml:space="preserve"> Okay. Wow. Oh man! My head just exploded. Whoo! Thank God, for everybody right? Whoo kay. Wow, youâ€™re huge! Thatâ€™s incredible! Iâ€¦ God sorry, sorry my head isâ€¦ Iâ€™m just, Iâ€™m trying to figure out the last time that you and Jim had sex, andâ€¦</t>
  </si>
  <si>
    <t>['wow', 'man', 'head', 'explode', 'whoo', 'thank', 'god', 'everybody', 'whoo', 'kay', 'wow', 'huge', 'incredible', 'god', 'sorry', 'sorry', 'head', 'try', 'figure', 'time', 'jim', 'sex']</t>
  </si>
  <si>
    <t xml:space="preserve"> Okay, Mm Hmm. Ten, ten months?  </t>
  </si>
  <si>
    <t>['mm', 'month']</t>
  </si>
  <si>
    <t xml:space="preserve"> [partially blown up balloons on table and hanging from streamers] Are you kidding?</t>
  </si>
  <si>
    <t>['partially', 'blown', 'balloon', 'table', 'hang', 'streamer', 'kid']</t>
  </si>
  <si>
    <t xml:space="preserve"> Dwight. This, [picks up balloon] fits in the palm of my hand. You havenâ€™t blown â€™em up enough. Why have you chosen brown and gray balloons?</t>
  </si>
  <si>
    <t>['dwight', 'pick', 'balloon', 'fit', 'palm', 'hand', 'blown', 'em', 'chosen', 'brown', 'gray', 'balloon']</t>
  </si>
  <si>
    <t xml:space="preserve"> What is that? [looks at sign that says â€œIT IS YOUR BIRTHDAY.â€] It is your birthday period.</t>
  </si>
  <si>
    <t>['look', 'sign', 'say', 'birthday', 'birthday', 'period']</t>
  </si>
  <si>
    <t xml:space="preserve"> This is more professional. Itâ€™s not like she discovered a cure for cancer.</t>
  </si>
  <si>
    <t>['professional', 'discover', 'cure', 'cancer']</t>
  </si>
  <si>
    <t xml:space="preserve"> I canâ€™t believe how bad this looks.</t>
  </si>
  <si>
    <t>['believe', 'look']</t>
  </si>
  <si>
    <t xml:space="preserve"> Are you trying to hurt my feeling? Because if so, you are succeeding. Fortunately, my feelings regenerate at twice the speed of a normal manâ€™s.</t>
  </si>
  <si>
    <t>['try', 'hurt', 'feel', 'succeed', 'fortunately', 'feeling', 'regenerate', 'twice', 'speed', 'normal', 'man']</t>
  </si>
  <si>
    <t xml:space="preserve"> [yelling] Thatâ€™s how much you and I contributed! Iâ€¦ Damn it Jim!</t>
  </si>
  <si>
    <t>['yell', 'contribute', 'damn', 'jim']</t>
  </si>
  <si>
    <t xml:space="preserve"> I said I was working on it.</t>
  </si>
  <si>
    <t>['say', 'work']</t>
  </si>
  <si>
    <t xml:space="preserve"> [on cell phone] NO! Oh, my God. Oh, No. That is so awful. That is the worst news. I have to go. I have to do a presentation. Iâ€™ll talk to youâ€¦ [hangs up phone, sighs] This is going to be hard for me to speak today. Because I just learned that my father has died. â€¦ No, he didnâ€™t! He is alive. And this isnâ€™t even a cell phone. This is a calculator. But you bought it! And now you canâ€™t return it. Or can you? No you canâ€™t. [Karen raises her hand] Yes. Karen, do you need to go pump?</t>
  </si>
  <si>
    <t>['cell', 'phone', 'god', 'awful', 'bad', 'news', 'presentation', 'talk', 'hang', 'phone', 'sigh', 'go', 'hard', 'speak', 'today', 'learn', 'father', 'die', 'alive', 'cell', 'phone', 'calculator', 'bought', 'return', 'karen', 'raise', 'hand', 'karen', 'need', 'pump']</t>
  </si>
  <si>
    <t xml:space="preserve"> I am talking about, how you all need to sell an experience. Like I sold you on the idea that my father had died.</t>
  </si>
  <si>
    <t>['talk', 'need', 'sell', 'experience', 'sell', 'idea', 'father', 'die']</t>
  </si>
  <si>
    <t xml:space="preserve"> Would a liar bring mini Mounds bars? [Pam tosses a handful of Mounds bars at everyone]  </t>
  </si>
  <si>
    <t>['liar', 'bring', 'mini', 'mound', 'bar', 'pam', 'toss', 'handful', 'mound', 'bar']</t>
  </si>
  <si>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</si>
  <si>
    <t>['theatrical', 'person', 'grow', 'thought', 'actor', 'memorization', 'trick', 'use', 'instance', 'learn', 'pledge', 'allegiance', 'set', 'tune', 'old', 'macdonald', 'start', 'sing', 'pledge', 'allegiance', 'flag', 'united', 'state', 'america', 'republic', 'stand', 'nation', 'god', 'woofwoof', 'woofwoof', 'woof', 'woof', 'woof', 'woof']</t>
  </si>
  <si>
    <t xml:space="preserve"> I donâ€™t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â€œMâ€ your name is Mark.</t>
  </si>
  <si>
    <t>['know', 'need', 'know', 'order', 'sell', 'ask', 'tell', 'name', 'amaze', 'mnemonic', 'device', 'memorize', 'name', 'shirty', 'mole', 'lazy', 'eye', 'mexico', 'baldy', 'sugar', 'boob', 'black', 'woman', 'take', 'unique', 'memorize', 'baldy', 'head', 'bald', 'hairless', 'shiny', 'reflective', 'mirror', 'mark']</t>
  </si>
  <si>
    <t xml:space="preserve"> But it works. I would like you all to give this a shot. What do you say?</t>
  </si>
  <si>
    <t>['work', 'shot']</t>
  </si>
  <si>
    <t xml:space="preserve"> Well, then it will be easier for you. But I, I still think itâ€™s worthwhile, to give a, give it a try.</t>
  </si>
  <si>
    <t>['easy', 'worthwhile', 'try']</t>
  </si>
  <si>
    <t xml:space="preserve"> She is pregnant. She is knocked up. â€œKâ€ Karen. Pam, letâ€™s go.  </t>
  </si>
  <si>
    <t>['pregnant', 'knock', 'k', 'karen', 'pam', 'let']</t>
  </si>
  <si>
    <t xml:space="preserve"> I grab this [grabs a chain saw], and I turn it on and I say, â€œPrepare yourself, for the Utica chain store massacre.â€</t>
  </si>
  <si>
    <t>['grab', 'grab', 'chain', 'saw', 'turn', 'prepare', 'utica', 'chain', 'store', 'massacre']</t>
  </si>
  <si>
    <t xml:space="preserve"> No, donâ€™t worry, the chain is off.</t>
  </si>
  <si>
    <t>['worry', 'chain']</t>
  </si>
  <si>
    <t xml:space="preserve"> Emailâ€™s not scary. This is an opportunity. Donâ€™t, donâ€™t blow it.</t>
  </si>
  <si>
    <t>['email', 'scary', 'opportunity', 'blow']</t>
  </si>
  <si>
    <t xml:space="preserve"> Itâ€™s really amazing. Congratulations Karen. So is there a guy or, uh, a person. Or, uh, a sperm machine that did this to you, or?</t>
  </si>
  <si>
    <t>['amaze', 'congratulation', 'karen', 'guy', 'person', 'sperm', 'machine']</t>
  </si>
  <si>
    <t xml:space="preserve"> What is happening there? [points at picture]</t>
  </si>
  <si>
    <t>['happen', 'point', 'picture']</t>
  </si>
  <si>
    <t xml:space="preserve"> No, itâ€™s really dorky. You were right the first time.</t>
  </si>
  <si>
    <t>['dorky', 'time']</t>
  </si>
  <si>
    <t xml:space="preserve"> Uh, theyâ€™re good. Uh, Jimâ€™s good. Weâ€™re engaged.</t>
  </si>
  <si>
    <t>['jims', 'engage']</t>
  </si>
  <si>
    <t xml:space="preserve"> Old hatreds dissolve into new friendships. Itâ€™s a really wonderful moment.  </t>
  </si>
  <si>
    <t>['old', 'hatred', 'dissolve', 'new', 'friendship', 'wonderful', 'moment']</t>
  </si>
  <si>
    <t xml:space="preserve"> I would give that lecture a solid B+. Although, for the record, Karen. Wow, kind of mean.</t>
  </si>
  <si>
    <t>['lecture', 'solid', 'b', 'record', 'karen', 'wow', 'kind', 'mean']</t>
  </si>
  <si>
    <t xml:space="preserve"> Really? No, honestly. Tell me what you really think.</t>
  </si>
  <si>
    <t>['honestly', 'tell']</t>
  </si>
  <si>
    <t xml:space="preserve"> Iâ€™m serious. Um, Iâ€™m really glad I came.</t>
  </si>
  <si>
    <t>['glad', 'come']</t>
  </si>
  <si>
    <t xml:space="preserve"> Because, um, cause Iâ€™ll never wonder ever again. If I did something wrong andâ€¦ Now I have closure. Sheâ€™s happy and, I donâ€™t know, it feels good.  </t>
  </si>
  <si>
    <t>['cause', 'wonder', 'wrong', 'closure', 'happy', 'know', 'feel']</t>
  </si>
  <si>
    <t xml:space="preserve"> [struggling to blow up a balloon as his desk phone rings] Damn it! [answers phone] Dwight Schrute.</t>
  </si>
  <si>
    <t>['struggle', 'blow', 'balloon', 'desk', 'phone', 'ring', 'damn', 'answer', 'phone', 'dwight', 'schrute']</t>
  </si>
  <si>
    <t xml:space="preserve"> [over the phone] How oldâ€™s Kelly?</t>
  </si>
  <si>
    <t>['phone', 'old', 'kelly']</t>
  </si>
  <si>
    <t xml:space="preserve"> Itâ€™s Mose. Who do you think it is?</t>
  </si>
  <si>
    <t>['mose']</t>
  </si>
  <si>
    <t xml:space="preserve"> Mose doesnâ€™t know how to use a phone. So jokeâ€™s on you.</t>
  </si>
  <si>
    <t>['mose', 'know', 'use', 'phone', 'joke']</t>
  </si>
  <si>
    <t xml:space="preserve"> Look, Iâ€™m at the supermarket, and they only have numbered candles. How old is she?</t>
  </si>
  <si>
    <t>['look', 'supermarket', 'numbered', 'candle', 'old']</t>
  </si>
  <si>
    <t xml:space="preserve"> Do you think Iâ€™m calling you for your best approximation?</t>
  </si>
  <si>
    <t>['call', 'best', 'approximation']</t>
  </si>
  <si>
    <t xml:space="preserve"> [sighs] Iâ€™ll call you back. [goes to a filling cabinet takes out a file and looks around]  </t>
  </si>
  <si>
    <t>['sigh', 'go', 'fill', 'cabinet', 'take', 'file', 'look']</t>
  </si>
  <si>
    <t xml:space="preserve"> I have here Kelly Kapoorâ€™s personal and confidental file. Allow me to share. [opens file]  â€œKelly Kapoor spent April 1995 to December 1996 at Berks County Youth Center.â€ Juvie. â€œAccording to past employers, it in no way affects her job perforâ€¦â€  Blah, Blah, Blah. [closes file]  </t>
  </si>
  <si>
    <t>['kelly', 'kapoors', 'personal', 'confidental', 'file', 'allow', 'share', 'open', 'file', 'kelly', 'kapoor', 'spent', 'april', 'december', 'berk', 'county', 'youth', 'center', 'juvie', 'accord', 'past', 'employer', 'way', 'affect', 'job', 'perfor', 'blah', 'blah', 'blah', 'close', 'file']</t>
  </si>
  <si>
    <t xml:space="preserve"> No.  Iâ€™m just thinking about what you said, about Karen, about closure. You remember Holly? She used to work for H.R.?</t>
  </si>
  <si>
    <t>['think', 'say', 'karen', 'closure', 'remember', 'holly', 'work', 'hr']</t>
  </si>
  <si>
    <t xml:space="preserve"> Blonde hair, nice boobs. Not too big, not too small.</t>
  </si>
  <si>
    <t>['blonde', 'hair', 'nice', 'boob', 'big', 'small']</t>
  </si>
  <si>
    <t xml:space="preserve"> Perfect boobs, [gives a look at the camera] of course I remember Holly.</t>
  </si>
  <si>
    <t>['perfect', 'boob', 'give', 'look', 'camera', 'course', 'remember', 'holly']</t>
  </si>
  <si>
    <t xml:space="preserve"> She was the love of my life. What you and Jim have times 100. Just sheâ€¦ she just left. And I didnâ€™tâ€¦ I never got closure, you know? I never got closure with her. I havenâ€™t talked to her since. I havenâ€™t seen her since. And I feel like I need to go to Nashua and get closure. I feel like I need that.</t>
  </si>
  <si>
    <t>['love', 'life', 'jim', 'time', 'left', 'closure', 'know', 'closure', 'talk', 'see', 'feel', 'need', 'nashua', 'closure', 'feel', 'need']</t>
  </si>
  <si>
    <t xml:space="preserve"> [scoofs] Iâ€™ll just blow off the lecture at Rochester.</t>
  </si>
  <si>
    <t>['scoofs', 'blow', 'lecture', 'rochester']</t>
  </si>
  <si>
    <t xml:space="preserve"> Yeah, screw â€™em. Letâ€™s do this.</t>
  </si>
  <si>
    <t>['screw', 'em', 'let']</t>
  </si>
  <si>
    <t xml:space="preserve"> [leaning against Creedâ€™s desk] So I am collecting $3 from everybody. For Kellyâ€™s party.</t>
  </si>
  <si>
    <t>['lean', 'creed', 'desk', 'collect', 'everybody', 'kelly', 'party']</t>
  </si>
  <si>
    <t xml:space="preserve"> [holding a chainsaw] And I turn it on and I say â€˜Prepare yourself for the Utica Chainsaw Massacre.â€™  </t>
  </si>
  <si>
    <t>['hold', 'chainsaw', 'turn', 'prepare', 'utica', 'chainsaw', 'massacre']</t>
  </si>
  <si>
    <t xml:space="preserve"> You remember Holly? She used to work for HR? Sheâ€™s the love of my life. She just leftâ€¦ and I never got closure. And I feel like I need to go to Nashua and get closure.</t>
  </si>
  <si>
    <t>['remember', 'holly', 'work', 'hr', 'love', 'life', 'left', 'closure', 'feel', 'need', 'nashua', 'closure']</t>
  </si>
  <si>
    <t xml:space="preserve"> [enters smiling and waving] Hello, everyone. Oh, ice cream. Nice, Kevin. Looks good.</t>
  </si>
  <si>
    <t>['enters', 'smile', 'wave', 'ice', 'cream', 'nice', 'kevin', 'look']</t>
  </si>
  <si>
    <t xml:space="preserve"> I am proud to announce that there is a new addition to the Martin family. [takes a breath, excitedly] Sheâ€™s hypoallergenic. She doesnâ€™t struggle when you try to dress her. Sheâ€™s a third-generation show cat. Her father was in â€˜Meet the Parents.â€™ Needless to say, she was very, very expensive.</t>
  </si>
  <si>
    <t>['proud', 'announce', 'new', 'addition', 'martin', 'family', 'take', 'breath', 'excitedly', 'hypoallergenic', 'struggle', 'try', 'dress', 'thirdgeneration', 'cat', 'father', 'meet', 'parent', 'needle', 'expensive']</t>
  </si>
  <si>
    <t xml:space="preserve"> I sold Andyâ€™s engagement ring on eBay.</t>
  </si>
  <si>
    <t>['sell', 'andys', 'engagement', 'ring', 'ebay']</t>
  </si>
  <si>
    <t xml:space="preserve"> He wouldnâ€™t have wanted that. Her name is Princess Lady!</t>
  </si>
  <si>
    <t>['want', 'princess', 'lady']</t>
  </si>
  <si>
    <t xml:space="preserve"> I have something better than a picture. Come on.  </t>
  </si>
  <si>
    <t>['better', 'picture']</t>
  </si>
  <si>
    <t xml:space="preserve"> Yeah. [cats meowing] I mean, I usually try to take leave when I get a new cat, but Iâ€™m out of vacation days. And this company still doesnâ€™t recognize cat maternity. I mean, when somebody has a kid, oh sure, take off a year.</t>
  </si>
  <si>
    <t>['cat', 'meow', 'mean', 'usually', 'try', 'leave', 'new', 'cat', 'vacation', 'day', 'company', 'recognize', 'cat', 'maternity', 'mean', 'somebody', 'kid', 'sure', 'year']</t>
  </si>
  <si>
    <t xml:space="preserve"> Right. Anywaysâ€¦ I just want to make sure Princess Lady is acclimating well. She means more to me than anyone.</t>
  </si>
  <si>
    <t>['anyways', 'want', 'sure', 'princess', 'lady', 'acclimate', 'mean']</t>
  </si>
  <si>
    <t xml:space="preserve"> So, detour. Weâ€™re now adding Nashua to the Lecture Circuit so Michael can confront Holly and get some closure. Nashua actually sounded very excited on the phone. I donâ€™t think they get a lot of visitors. Because their office is only accessible by cross-country skis. Hey-oh! [laughs] [whispers] Iâ€™ve been driving too long.   </t>
  </si>
  <si>
    <t>['detour', 'add', 'nashua', 'lecture', 'circuit', 'michael', 'confront', 'holly', 'closure', 'nashua', 'actually', 'sound', 'excite', 'phone', 'visitor', 'office', 'accessible', 'crosscountry', 'ski', 'heyoh', 'laugh', 'whisper', 'drive', 'long']</t>
  </si>
  <si>
    <t xml:space="preserve"> What did you learn in there? I bet you learned things, huh? Like how to fashion a shiv, hmm?</t>
  </si>
  <si>
    <t>['learn', 'bet', 'learn', 'thing', 'fashion', 'shiv']</t>
  </si>
  <si>
    <t xml:space="preserve"> Hey! What the hellâ€™s goinâ€™ on?</t>
  </si>
  <si>
    <t>['hell', 'goin']</t>
  </si>
  <si>
    <t xml:space="preserve"> Why donâ€™t you tell Jim where you were from ages 14 to 15.</t>
  </si>
  <si>
    <t>['tell', 'jim', 'age']</t>
  </si>
  <si>
    <t xml:space="preserve"> Juvieâ€¦ nileâ€¦ Detention Center. Where they send teenagers!</t>
  </si>
  <si>
    <t>['juvie', 'nile', 'detention', 'center', 'send', 'teenager']</t>
  </si>
  <si>
    <t xml:space="preserve"> Hey, Dwight, sounds like she was 14, so maybe we wanna go a little easy. </t>
  </si>
  <si>
    <t>['dwight', 'sound', 'maybe', 'wan', 'little', 'easy']</t>
  </si>
  <si>
    <t xml:space="preserve"> Yeah, if sheâ€™s old enough to get married, sheâ€™s old enough to follow the law. [to Kelly] What did you do?</t>
  </si>
  <si>
    <t>['old', 'married', 'old', 'follow', 'law', 'kelly']</t>
  </si>
  <si>
    <t xml:space="preserve"> I thought you said yesterday was your birthday!</t>
  </si>
  <si>
    <t>['thought', 'say', 'yesterday', 'birthday']</t>
  </si>
  <si>
    <t xml:space="preserve"> Hey, you know what? I got you a cake.</t>
  </si>
  <si>
    <t>['know', 'cake']</t>
  </si>
  <si>
    <t xml:space="preserve"> How do you hate it? Itâ€™s a cake.</t>
  </si>
  <si>
    <t>['hate', 'cake']</t>
  </si>
  <si>
    <t xml:space="preserve"> I forgot if there was an â€œeâ€ between the â€œlâ€ and the â€œy.â€ I still donâ€™t know.  </t>
  </si>
  <si>
    <t>['forgot', 'e', 'l', 'know']</t>
  </si>
  <si>
    <t xml:space="preserve"> Okay, you know what, next time, Iâ€™ll let you get the cake and I get to scream at the birthday girl.  </t>
  </si>
  <si>
    <t>['know', 'time', 'cake', 'scream', 'birthday', 'girl']</t>
  </si>
  <si>
    <t xml:space="preserve"> [taking Michaelâ€™s picture] Okay, a little bit more closer to the sign. Yeah.  </t>
  </si>
  <si>
    <t>['take', 'michael', 'picture', 'little', 'bit', 'closer', 'sign']</t>
  </si>
  <si>
    <t xml:space="preserve"> Yes, you can. I am, uh, Michael Scott, Regional Manager of the Scranton branch.</t>
  </si>
  <si>
    <t>['michael', 'scott', 'regional', 'manager', 'scranton', 'branch']</t>
  </si>
  <si>
    <t xml:space="preserve"> Thank you. â€¦ Umâ€¦ is, uh, Holly Flax anywhere here?</t>
  </si>
  <si>
    <t>['thank', 'holly', 'flax']</t>
  </si>
  <si>
    <t xml:space="preserve"> I canâ€™t do the presentation, I canâ€™t- [voice cracks] â€¦ justâ€¦ ohâ€¦ thinking about seeing himâ€¦ andâ€¦ thinking aboutâ€¦ him getting to hold her and getting to kiss her, it just- oh, God! [starts crying, covers his face]</t>
  </si>
  <si>
    <t>['presentation', 'voice', 'crack', 'think', 'see', 'think', 'get', 'hold', 'get', 'kiss', 'god', 'start', 'cry', 'cover', 'face']</t>
  </si>
  <si>
    <t xml:space="preserve"> Listen, when Jim was dating Karen, I didnâ€™t want to come to work. It was awful. I hated it. I wanted to quit, but-</t>
  </si>
  <si>
    <t>['listen', 'jim', 'date', 'karen', 'want', 'work', 'awful', 'hat', 'want', 'quit']</t>
  </si>
  <si>
    <t xml:space="preserve"> I know, justâ€¦ uh, please, Iâ€™m going through something, okay? [exhales]</t>
  </si>
  <si>
    <t>['know', 'go', 'exhales']</t>
  </si>
  <si>
    <t xml:space="preserve"> You know, when Holly gets back, everyone will tell her what a great job you did. And then sheâ€™ll realize what sheâ€™s missing.</t>
  </si>
  <si>
    <t>['know', 'holly', 'get', 'tell', 'great', 'job', 'shell', 'realize', 'miss']</t>
  </si>
  <si>
    <t xml:space="preserve"> And then sheâ€™ll move back to Scranton. And her boyfriend will die.</t>
  </si>
  <si>
    <t>['shell', 'scranton', 'boyfriend', 'die']</t>
  </si>
  <si>
    <t xml:space="preserve"> Stop it, Mr. Ash! Bad cat! That is very bad! You stop it right now! I swear, he is fixed.</t>
  </si>
  <si>
    <t>['stop', 'ash', 'cat', 'stop', 'swear', 'fix']</t>
  </si>
  <si>
    <t xml:space="preserve"> No, now listen. You canâ€™t let what you see here, sully your image of them. They are good, decent cats. [all laugh] I gotta go. Iâ€™ll be back in an hour. Oh, stop that! Oh!</t>
  </si>
  <si>
    <t>['listen', 'sully', 'image', 'decent', 'cat', 'laugh', 'get', 'hour', 'stop']</t>
  </si>
  <si>
    <t xml:space="preserve"> Okay, so all we need is a themeâ€¦ and cups, and ice, and punch, and a cake.</t>
  </si>
  <si>
    <t>['need', 'theme', 'cup', 'ice', 'punch', 'cake']</t>
  </si>
  <si>
    <t xml:space="preserve"> Hey, whatâ€™s that show that sheâ€™s always talking about?</t>
  </si>
  <si>
    <t xml:space="preserve"> Oh, my God. Is this how you are with Pam? â€˜Cause she must want to shoot herself in the face.</t>
  </si>
  <si>
    <t>['god', 'pam', 'cause', 'want', 'shoot', 'face']</t>
  </si>
  <si>
    <t xml:space="preserve"> You know what? I could use a little help.</t>
  </si>
  <si>
    <t>['know', 'use', 'little', 'help']</t>
  </si>
  <si>
    <t xml:space="preserve"> You know what? Iâ€™m a little busy.</t>
  </si>
  <si>
    <t>['know', 'little', 'busy']</t>
  </si>
  <si>
    <t xml:space="preserve"> We have a lot to do, and you areâ€¦ putting up a very effeminate sign. Is that what youâ€™ve been doing, is making a sign?</t>
  </si>
  <si>
    <t>['put', 'effeminate', 'sign', 'make', 'sign']</t>
  </si>
  <si>
    <t xml:space="preserve"> Youâ€™ve been making that sign, for something that we could just announce to the whole office? Hey everybody, the partyâ€™s now at 3!</t>
  </si>
  <si>
    <t>['make', 'sign', 'announce', 'office', 'everybody', 'party']</t>
  </si>
  <si>
    <t xml:space="preserve"> Goooood morning, Viet-Nashua! Sales. Sales is what bwings us together, today. How do we deal with clients who say, â€œFrankly, my dear, I donâ€™t give a damnâ€¦ about paperâ€ and get them to â€œShow us the money!â€ Well, we are going to find out today. Show of hands. How many of you are salesmen? Letâ€™s see the salesmen. [some raise their hands] Oh, okay. Well I know what the rest of you are thinking. Wow, yuck. Salesmen are the worst! They are awful. They are so arrogant. They think the whole place revolves around them. Handsome, good listeners, funny, Mr. Wonderful. So, okay, youâ€™re a salesman. Whatâ€™s, uh, whatâ€™s your name?</t>
  </si>
  <si>
    <t>['goooood', 'morning', 'vietnashua', 'sale', 'sale', 'bwings', 'today', 'deal', 'client', 'frankly', 'dear', 'damn', 'paper', 'money', 'go', 'today', 'hand', 'salesman', 'let', 'salesman', 'raise', 'hand', 'know', 'rest', 'think', 'wow', 'yuck', 'salesman', 'bad', 'awful', 'arrogant', 'place', 'revolves', 'handsome', 'listener', 'funny', 'wonderful', 'salesman']</t>
  </si>
  <si>
    <t xml:space="preserve"> Ooh. Ouch. Okay, good. Youâ€™re funny, very good and funny. Tell me, A.J., are you dating? Is there somebody you date?</t>
  </si>
  <si>
    <t>['ouch', 'funny', 'funny', 'tell', 'aj', 'date', 'somebody', 'date']</t>
  </si>
  <si>
    <t xml:space="preserve"> Yep, we will get to you. Okay, so youâ€™re dating somebody? Umâ€¦ is it serious?</t>
  </si>
  <si>
    <t>['yep', 'date', 'somebody']</t>
  </si>
  <si>
    <t xml:space="preserve"> Huh- [pauses] Does she ever talk about me? [voice cracking]</t>
  </si>
  <si>
    <t>['pause', 'talk', 'voice', 'crack']</t>
  </si>
  <si>
    <t xml:space="preserve"> Itâ€™s all connected. Shut up. [to A.J.] Does she ever mention â€˜Michael Scott?â€™</t>
  </si>
  <si>
    <t>['connect', 'shut', 'aj', 'mention', 'michael', 'scott']</t>
  </si>
  <si>
    <t xml:space="preserve"> [sighs loudly] Does it feel good?</t>
  </si>
  <si>
    <t>['sigh', 'loudly', 'feel']</t>
  </si>
  <si>
    <t xml:space="preserve"> [grunts] Your life. [sits down, upset] Oh, wow. Whew. Ahh, legs are sorta giving out. Long drive in the car, so letâ€™s just- Weâ€™ll just continue. [sighs, falls to floor, gets more upset] Oh, wow. [takes deep breath] Ooh, okay.</t>
  </si>
  <si>
    <t>['grunt', 'life', 'sits', 'upset', 'wow', 'whew', 'leg', 'sorta', 'give', 'long', 'drive', 'car', 'let', 'continue', 'sigh', 'fall', 'floor', 'get', 'upset', 'wow', 'take', 'deep', 'breath']</t>
  </si>
  <si>
    <t xml:space="preserve"> Yeah, yeahâ€¦ uh, I canâ€™t do this Pam. Just read from- just read the cards. </t>
  </si>
  <si>
    <t>['pam', 'read', 'read', 'card']</t>
  </si>
  <si>
    <t xml:space="preserve"> [whispering] No, no, no, you have to do it-</t>
  </si>
  <si>
    <t>['whisper']</t>
  </si>
  <si>
    <t xml:space="preserve"> No, no, Iâ€™m okay. Iâ€™m all right. [sighs heavily] Okayâ€¦ okay.</t>
  </si>
  <si>
    <t>['sigh', 'heavily']</t>
  </si>
  <si>
    <t xml:space="preserve"> That was weird, huh? Itâ€™s all part of the presentation. It was confusing, right? Because confusing situations happen to us all the time in our jobs. [pauses] Iâ€™m just trying to bridge the gap between what just happened and the fact that Iâ€™m going to be doing the rest of the presentation.  [reading from the cards, in Forrest Gump voice] Sales is like a box a chocolates, you never know which vendor youâ€™re gonna get. Forrest Gump.  </t>
  </si>
  <si>
    <t>['weird', 'presentation', 'confuse', 'confuse', 'situation', 'happen', 'time', 'job', 'pause', 'try', 'bridge', 'gap', 'happen', 'fact', 'go', 'rest', 'presentation', 'reading', 'card', 'forrest', 'gump', 'voice', 'sale', 'box', 'chocolate', 'know', 'vendor', 'forrest', 'gump']</t>
  </si>
  <si>
    <t xml:space="preserve"> [pointing to staff members] Blazer. Freckles. Penguin. K.D. Lang. Hollyâ€™s boyfriend. These mnemonic devices help to make a connection, and then, also to help you memorize names. I have a chainsaw! [holds up chainsaw, makes a wimpy chain saw noise] Cutting down the competition.  </t>
  </si>
  <si>
    <t>['point', 'staff', 'member', 'blazer', 'freckle', 'penguin', 'kd', 'lang', 'holly', 'boyfriend', 'mnemonic', 'device', 'help', 'connection', 'help', 'memorize', 'name', 'chainsaw', 'hold', 'chainsaw', 'make', 'wimpy', 'chain', 'saw', 'noise', 'cut', 'competition']</t>
  </si>
  <si>
    <t xml:space="preserve"> [cats meowing in background][on Nanny-Cam] Where is that bad cat? Oh, you know who you are. Excuse me, Petals, Iâ€™m looking for Mr. Ash. Heâ€™s a bad cat. Bad, bad cat. Do you hear me? Bad. Yeah, you were bad. No, you look at me when I talk to you. Do you hear me, Mr. Ash? You look at me. â€˜Cause Iâ€™m talking to you right now. </t>
  </si>
  <si>
    <t>['cat', 'meow', 'backgroundon', 'nannycam', 'cat', 'know', 'excuse', 'petal', 'look', 'ash', 'cat', 'cat', 'hear', 'look', 'talk', 'hear', 'ash', 'look', 'cause', 'talk']</t>
  </si>
  <si>
    <t xml:space="preserve"> [sighs, touches Hollyâ€™s sweater, cuts off sleeve, chuckles, sees Word document on Hollyâ€™s computer named â€œDear Michael,â€ plugs in USB flash drive to copy file from computer]  </t>
  </si>
  <si>
    <t>['sigh', 'touch', 'holly', 'sweater', 'cut', 'sleeve', 'chuckle', 'see', 'word', 'document', 'holly', 'name', 'dear', 'michael', 'plug', 'usb', 'flash', 'drive', 'copy', 'file', 'computer']</t>
  </si>
  <si>
    <t xml:space="preserve"> [shivers] [meowing noises] Has this been on the entire time?</t>
  </si>
  <si>
    <t>['shiver', 'meow', 'noise', 'entire', 'time']</t>
  </si>
  <si>
    <t xml:space="preserve"> [sigh of relief] Well, sorry Iâ€™m late. [clears throat, coughs, pulls hairball out of her mouth]  </t>
  </si>
  <si>
    <t>['sigh', 'relief', 'sorry', 'late', 'clear', 'throat', 'cough', 'pull', 'hairball', 'mouth']</t>
  </si>
  <si>
    <t xml:space="preserve"> [loading up car with Michael] Donâ€™t look up. Donâ€™t look up. [sighs as office workers all looking from window]  </t>
  </si>
  <si>
    <t>['load', 'car', 'michael', 'look', 'look', 'sigh', 'office', 'worker', 'look', 'window']</t>
  </si>
  <si>
    <t xml:space="preserve"> I also stole something off of her computer. A document called â€œDear Michael.â€</t>
  </si>
  <si>
    <t>['stole', 'computer', 'document', 'call', 'dear', 'michael']</t>
  </si>
  <si>
    <t xml:space="preserve"> I shouldnâ€™t have done it. It just- I couldnâ€™t help it.</t>
  </si>
  <si>
    <t xml:space="preserve"> No, sh- she didnâ€™t. Iâ€™m gonna read it.</t>
  </si>
  <si>
    <t>['sh', 'read']</t>
  </si>
  <si>
    <t xml:space="preserve"> No, under no circumstances can you read that letter. Itâ€™s a violation of her trust.</t>
  </si>
  <si>
    <t>['circumstance', 'read', 'letter', 'violation', 'trust']</t>
  </si>
  <si>
    <t xml:space="preserve"> I know, I know. Youâ€™re right, youâ€™re right.</t>
  </si>
  <si>
    <t xml:space="preserve"> [to camera] What? Iâ€™m not in love with her.  </t>
  </si>
  <si>
    <t>['camera', 'love']</t>
  </si>
  <si>
    <t xml:space="preserve"> [blowing up balloon, breathes loudly] You have to write my suggestions down, too.</t>
  </si>
  <si>
    <t>['blowing', 'balloon', 'breathes', 'loudly', 'write', 'suggestion']</t>
  </si>
  <si>
    <t xml:space="preserve"> Iâ€™m not writing, â€œHorse Hunt.â€ I donâ€™t even know what that means.</t>
  </si>
  <si>
    <t>['write', 'horse', 'hunt', 'know', 'mean']</t>
  </si>
  <si>
    <t xml:space="preserve"> [grunts] Okay, so far, our ideal party consists of beer, fights to the death, cupcakes, blood pudding, blood, touch football, mating, charades, and yes, horse hunting.</t>
  </si>
  <si>
    <t>['grunt', 'far', 'ideal', 'party', 'consists', 'beer', 'fight', 'death', 'cupcake', 'blood', 'pudding', 'blood', 'touch', 'football', 'mating', 'charade', 'horse', 'hunt']</t>
  </si>
  <si>
    <t xml:space="preserve"> Youâ€™re right, forget horse hunting. Itâ€™s stupid.</t>
  </si>
  <si>
    <t>['forget', 'horse', 'hunt', 'stupid']</t>
  </si>
  <si>
    <t xml:space="preserve"> Hereâ€™s one. It was dark, warm, wet. A sudden burst of light. An intense pressure like Iâ€™d never felt before. Father, dressed in white, pulls me forward. Mother bites the cord. [pretends to bite]</t>
  </si>
  <si>
    <t>['here', 'dark', 'warm', 'wet', 'sudden', 'burst', 'light', 'intense', 'pressure', 'felt', 'father', 'dress', 'white', 'pull', 'forward', 'mother', 'bite', 'cord', 'pretend', 'bite']</t>
  </si>
  <si>
    <t xml:space="preserve"> Okay, stop. Forever stop that story. Thatâ€™s disgusting, and it doesnâ€™t count. So give me another one.</t>
  </si>
  <si>
    <t>['stop', 'forever', 'stop', 'story', 'disgust', 'count']</t>
  </si>
  <si>
    <t xml:space="preserve"> Schrutes donâ€™t celebrate birthdays, idiot. It started as a Depression-era practicality, and then moved on to an awesome tradition that I look forward to every year. [rolls eyes] What about you?</t>
  </si>
  <si>
    <t>['schrutes', 'celebrate', 'birthday', 'idiot', 'start', 'depressionera', 'practicality', 'move', 'awesome', 'tradition', 'look', 'forward', 'year', 'roll', 'eye']</t>
  </si>
  <si>
    <t xml:space="preserve"> Actually, when I was seven, my Dad took me to the Natural History Museum in New York. And we looked at fossils all day. And at the end of the day, he got me a little plastic triceratops. It was awesome.</t>
  </si>
  <si>
    <t>['actually', 'seven', 'dad', 'take', 'natural', 'history', 'museum', 'new', 'york', 'look', 'fossil', 'end', 'little', 'plastic', 'triceratops', 'awesome']</t>
  </si>
  <si>
    <t xml:space="preserve"> Thatâ€™s cool. Hey, you know whatâ€™s even cooler than triceratops? Every other dinosaur that ever existed.</t>
  </si>
  <si>
    <t>['cool', 'know', 'cooler', 'triceratops', 'dinosaur', 'exist']</t>
  </si>
  <si>
    <t xml:space="preserve"> She said that? Is that what it said? What did it say?</t>
  </si>
  <si>
    <t xml:space="preserve"> I canâ€™t tell you specifically, butâ€¦ itâ€™s not over. </t>
  </si>
  <si>
    <t>['tell', 'specifically']</t>
  </si>
  <si>
    <t xml:space="preserve"> What?! You have a cake. You have a delicious cake, with your name spelled correctly?</t>
  </si>
  <si>
    <t>['cake', 'delicious', 'cake', 'spell', 'correctly']</t>
  </si>
  <si>
    <t xml:space="preserve"> You havenâ€™t heard our theme, though.</t>
  </si>
  <si>
    <t>['heard', 'theme']</t>
  </si>
  <si>
    <t xml:space="preserve"> Thatâ€™s the best part. That represents a pillow, or a television.</t>
  </si>
  <si>
    <t>['best', 'represent', 'pillow', 'television']</t>
  </si>
  <si>
    <t xml:space="preserve"> Because the fun part is, you get to decide on an hour of television, or an hour of napping.</t>
  </si>
  <si>
    <t>['fun', 'decide', 'hour', 'television', 'hour', 'nap']</t>
  </si>
  <si>
    <t xml:space="preserve"> [high-fives Jim] Oh, yes! Okay, good. So whatâ€™s it gonna be, Kapoor?</t>
  </si>
  <si>
    <t>['highfives', 'jim', 'kapoor']</t>
  </si>
  <si>
    <t xml:space="preserve"> Okay, nap it is! Everyone out! Get out! Weâ€™re gonna be eating cake at our desks. Letâ€™s go. </t>
  </si>
  <si>
    <t>['nap', 'eat', 'cake', 'desk', 'let']</t>
  </si>
  <si>
    <t xml:space="preserve"> Move it! Letâ€™s go, go, go, go, go. I got this.</t>
  </si>
  <si>
    <t xml:space="preserve"> Ahem. This is for youâ€¦ and [puts blanket around her shoulders] â€¦Happy Birthday, Kel.</t>
  </si>
  <si>
    <t>['ahem', 'put', 'blanket', 'shoulder', 'happy', 'birthday', 'kel']</t>
  </si>
  <si>
    <t xml:space="preserve"> [turns off lights] Okay, youâ€™ve got one hour. [shuts door]</t>
  </si>
  <si>
    <t>['turn', 'light', 'hour', 'shuts', 'door']</t>
  </si>
  <si>
    <t xml:space="preserve"> [opens door to wake Kelly, bangs together two trash can covers loudly] Birthday time is over! Now go make up for all the work you missed when you were taking your nap. [slaps Kellyâ€™s butt] Many happy returns. [slams door]  </t>
  </si>
  <si>
    <t>['open', 'door', 'wake', 'kelly', 'bang', 'trash', 'cover', 'loudly', 'birthday', 'time', 'work', 'miss', 'take', 'nap', 'slap', 'kelly', 'butt', 'happy', 'return', 'slam', 'door']</t>
  </si>
  <si>
    <t xml:space="preserve"> I feel great. So good to have closure. Ah! We should go apologize to Roy or something.</t>
  </si>
  <si>
    <t>['feel', 'great', 'closure', 'apologize', 'roy']</t>
  </si>
  <si>
    <t xml:space="preserve"> Who have I wronged? Who have I wronged? Oh, oh! What about that fat guy from Stamford that I insulted? We should find him!</t>
  </si>
  <si>
    <t>['wrong', 'wrong', 'fat', 'guy', 'stamford', 'insult']</t>
  </si>
  <si>
    <t xml:space="preserve"> Jabba the hut, Pizza the hut, Fat guys like pizza, pepperoni pizza, pepperoni Tony!</t>
  </si>
  <si>
    <t>['jabba', 'hut', 'pizza', 'hut', 'fat', 'guy', 'pizza', 'pepperoni', 'pizza', 'pepperoni', 'tony']</t>
  </si>
  <si>
    <t xml:space="preserve"> Man, was he fat. So, soâ€¦ fat. You know what, forget it. I know me. When I saw him, I would never be able to apologize to him. Too fat. Big fat fatty.   </t>
  </si>
  <si>
    <t>['man', 'fat', 'fat', 'know', 'forget', 'know', 'saw', 'able', 'apologize', 'fat', 'big', 'fat', 'fatty']</t>
  </si>
  <si>
    <t xml:space="preserve"> As you may know, I am no longer in a relationships. Itâ€™s been really stressful here. So, I decided to treat myself to one of Godâ€™s most perfect creationsâ€¦a beautiful new cat! Itâ€™s tacky to talk about money. But she cost seven thousand dollars!  </t>
  </si>
  <si>
    <t>['know', 'longer', 'relationship', 'stressful', 'decide', 'treat', 'god', 'perfect', 'creation', 'beautiful', 'new', 'cat', 'tacky', 'talk', 'money', 'cost', 'seven', 'thousand', 'dollar']</t>
  </si>
  <si>
    <t xml:space="preserve"> Iâ€™m sorry, heâ€™s not in right now.</t>
  </si>
  <si>
    <t xml:space="preserve"> They have new phone systems now that can ring directly to a salesman, or someone presses star and they go to accounting, basically 95% of my job.  But Iâ€™d like to see a machine that puts out candy for everyone. [realizing] Vending machine.  </t>
  </si>
  <si>
    <t>['new', 'phone', 'system', 'ring', 'directly', 'salesman', 'press', 'star', 'accounting', 'basically', 'job', 'machine', 'put', 'candy', 'realize', 'vend', 'machine']</t>
  </si>
  <si>
    <t xml:space="preserve"> [while leafing through Michaelâ€™s appointment book and seeing nothing but free time] Um, oh boy, letâ€™s see, heâ€™s reallyâ€¦</t>
  </si>
  <si>
    <t>['leaf', 'michael', 'appointment', 'book', 'see', 'free', 'time', 'boy', 'let']</t>
  </si>
  <si>
    <t xml:space="preserve"> [approaching Reception] Michael Scott, manager.  Hi, how are ya?</t>
  </si>
  <si>
    <t>['approach', 'reception', 'michael', 'scott', 'manager']</t>
  </si>
  <si>
    <t xml:space="preserve"> Nice to meet you, yeah.  Whew!  I can assure you we donâ€™t need a new system though.  Happy with ours.</t>
  </si>
  <si>
    <t>['nice', 'meet', 'whew', 'assure', 'need', 'new', 'happy']</t>
  </si>
  <si>
    <t xml:space="preserve"> [coming out from his office] Hello, may I help you?</t>
  </si>
  <si>
    <t>['come', 'office', 'help']</t>
  </si>
  <si>
    <t xml:space="preserve"> That was funny.  Letâ€™s go do it to somebody else.   Ayyyy!  </t>
  </si>
  <si>
    <t>['funny', 'let', 'somebody', 'ayyyy']</t>
  </si>
  <si>
    <t xml:space="preserve"> Oh, look at that.  Cupids and hearts. Really shoving our faces in it this year.  You doin OK, bud?</t>
  </si>
  <si>
    <t>['look', 'cupid', 'heart', 'shove', 'face', 'year', 'doin', 'bud']</t>
  </si>
  <si>
    <t xml:space="preserve"> Yeah, I hear ya.   Itâ€™s been four months since I was with Holly, and she was way hotter then Stacy.  So if you think youâ€™re hurtingâ€¦</t>
  </si>
  <si>
    <t>['hear', 'month', 'holly', 'way', 'hotter', 'stacy', 'hurt']</t>
  </si>
  <si>
    <t xml:space="preserve"> Youâ€™re only engaged once.  Well present company excluded, but.</t>
  </si>
  <si>
    <t>['engage', 'present', 'company', 'exclude']</t>
  </si>
  <si>
    <t xml:space="preserve"> Really, Jim?  On Cupidâ€™s birthday?</t>
  </si>
  <si>
    <t>['jim', 'cupid', 'birthday']</t>
  </si>
  <si>
    <t xml:space="preserve"> Yeah.  [Jim leans in for a kiss but Pam turns away]  Sheâ€™s fine.  </t>
  </si>
  <si>
    <t>['jim', 'lean', 'kiss', 'pam', 'turn', 'away', 'fine']</t>
  </si>
  <si>
    <t xml:space="preserve"> Oh, wow look at those.  How nice for you.  Up there, front and center, beautiful.  I think they would look better right here.  [Michael takes the flowers from Pamâ€™s desk and puts them on the ground off to the side]  Theyâ€™re very pretty and I wouldnâ€™t want them to fall.  [Kevin groans]  </t>
  </si>
  <si>
    <t>['wow', 'look', 'nice', 'center', 'beautiful', 'look', 'better', 'michael', 'take', 'flower', 'pams', 'desk', 'put', 'ground', 'pretty', 'want', 'fall', 'kevin', 'groan']</t>
  </si>
  <si>
    <t xml:space="preserve"> Just about everyone in this office is single right now.   Including me.  And everyone is experiencing an incredible amount of emotional pain.  Especially me, because of my great capacity for emotion, and it is my first Valentineâ€™s Day since Holly, so I think that I am well qualified to understand that these people need to be protected from having love shoved into their faces.  </t>
  </si>
  <si>
    <t>['office', 'single', 'include', 'experience', 'incredible', 'emotional', 'pain', 'especially', 'great', 'capacity', 'emotion', 'valentine', 'holly', 'qualify', 'understand', 'people', 'need', 'protect', 'love', 'shove', 'face']</t>
  </si>
  <si>
    <t xml:space="preserve"> Can I have a word with you, Jim?</t>
  </si>
  <si>
    <t>['word', 'jim']</t>
  </si>
  <si>
    <t xml:space="preserve"> Yes, um, Jim.  Today is a very difficult day for a lot of people in this office.</t>
  </si>
  <si>
    <t>['jim', 'today', 'difficult', 'people', 'office']</t>
  </si>
  <si>
    <t xml:space="preserve"> Yeah.  And the sexy looks between you and Pam, the general sexiness, the flowers, itâ€™s creating a bit of a hostile work environment.</t>
  </si>
  <si>
    <t>['sexy', 'look', 'pam', 'general', 'sexiness', 'flower', 'create', 'bit', 'hostile', 'work', 'environment']</t>
  </si>
  <si>
    <t xml:space="preserve"> Uh, I actually thought we were keeping it pretty low-key.</t>
  </si>
  <si>
    <t>['actually', 'thought', 'keep', 'pretty', 'lowkey']</t>
  </si>
  <si>
    <t xml:space="preserve"> Well, if you guys insist on having your own private little love festâ€“</t>
  </si>
  <si>
    <t>['guy', 'insist', 'private', 'little', 'love', 'fest']</t>
  </si>
  <si>
    <t xml:space="preserve"> [gesturing Pam to be quiet] â€“then, we, are gonna have our own private Valentineâ€™s Day party.</t>
  </si>
  <si>
    <t>['gesture', 'pam', 'quiet', 'private', 'valentine', 'party']</t>
  </si>
  <si>
    <t xml:space="preserve"> So suck it.   Hey everybody, I just invited Jim to suck it, and I am cordially inviting all of you to a special convention, a lonely heartâ€™s convention, this afternoon. Singles only.</t>
  </si>
  <si>
    <t>['suck', 'everybody', 'invite', 'jim', 'suck', 'cordially', 'invite', 'special', 'convention', 'lonely', 'heart', 'convention', 'afternoon', 'single']</t>
  </si>
  <si>
    <t xml:space="preserve"> How about now? [Dwight untenses his arm]  </t>
  </si>
  <si>
    <t>['dwight', 'untenses', 'arm']</t>
  </si>
  <si>
    <t xml:space="preserve"> I train my major blood vessels to retract into my body on command.  Also, I can retract my penis up into itself. [pauses, then nods signaling that he performed the feat]   </t>
  </si>
  <si>
    <t>['train', 'major', 'blood', 'vessel', 'retract', 'body', 'command', 'retract', 'penis', 'pause', 'nod', 'signal', 'perform', 'feat']</t>
  </si>
  <si>
    <t xml:space="preserve"> I am about to give blood.  The gift of everlasting life, the transfer of my bodily fluids, oh wow, thatâ€™s a big needle, that â€”</t>
  </si>
  <si>
    <t>['blood', 'gift', 'everlasting', 'life', 'transfer', 'bodily', 'fluid', 'wow', 'big', 'needle']</t>
  </si>
  <si>
    <t xml:space="preserve"> Oh, God. [Michael clears his throat]</t>
  </si>
  <si>
    <t>['god', 'michael', 'clear', 'throat']</t>
  </si>
  <si>
    <t xml:space="preserve"> Yup, Iâ€™m good, whew.  Wow, I feel like a human juicebox. [Blood Girl laughs] Hawaiian blood punch.</t>
  </si>
  <si>
    <t>['yup', 'whew', 'wow', 'feel', 'human', 'juicebox', 'blood', 'girl', 'laugh', 'hawaiian', 'blood', 'punch']</t>
  </si>
  <si>
    <t xml:space="preserve"> I have a lot of work to do this afternoon.  Those mines arenâ€™t gonna sweep themselves.</t>
  </si>
  <si>
    <t>['work', 'afternoon', 'mine', 'sweep']</t>
  </si>
  <si>
    <t xml:space="preserve"> Could you distract me for a second, just talk about things that donâ€™t have blood in them?</t>
  </si>
  <si>
    <t>['distract', 'second', 'talk', 'thing', 'blood']</t>
  </si>
  <si>
    <t xml:space="preserve"> Whew, wow I was so nervous about this I donâ€™t think I ate for three days. [Michael passes out]</t>
  </si>
  <si>
    <t>['whew', 'wow', 'nervous', 'ate', 'day', 'michael', 'pass']</t>
  </si>
  <si>
    <t xml:space="preserve"> [ccming to] Oh my God, how long was I out?  [Michael looks over where Blood Girl was and sees Hank]</t>
  </si>
  <si>
    <t>['ccming', 'god', 'long', 'michael', 'look', 'blood', 'girl', 'see', 'hank']</t>
  </si>
  <si>
    <t xml:space="preserve"> Excuse me, waitress, where did the lady go?</t>
  </si>
  <si>
    <t>['excuse', 'waitress', 'lady']</t>
  </si>
  <si>
    <t xml:space="preserve"> OK.  Oh, wait a second, wait a second, thatâ€™s hers.   This is hers, she left her glove.  I need her name if Iâ€™m gonna return her glove.</t>
  </si>
  <si>
    <t>['wait', 'second', 'wait', 'second', 'left', 'glove', 'need', 'return', 'glove']</t>
  </si>
  <si>
    <t xml:space="preserve"> Well here we all are.  Alone but together.  No flowers for us. [in a Mexican accent] Relationships, we donâ€™t need no stinking relationships.   I think we should all go around and tell our worst relationship story, and then get past it, just blow through it, yeah? Kelly, what about Ryan?  He treated you pretty terribly, yeah?</t>
  </si>
  <si>
    <t>['flower', 'mexican', 'accent', 'relationship', 'need', 'stink', 'relationship', 'tell', 'bad', 'relationship', 'story', 'past', 'blow', 'kelly', 'ryan', 'treat', 'pretty', 'terribly']</t>
  </si>
  <si>
    <t xml:space="preserve"> Yeah, but now his heart is in Thailand along with the rest of his body having random sex. [Kelly looks hurt]  Okay, sorry, letâ€™s, who else?  Oscar.</t>
  </si>
  <si>
    <t>['heart', 'thailand', 'rest', 'body', 'random', 'sex', 'kelly', 'look', 'hurt', 'sorry', 'let', 'oscar']</t>
  </si>
  <si>
    <t xml:space="preserve"> Come on, Iâ€™m sure thereâ€™s something you need to get off your chest.</t>
  </si>
  <si>
    <t>['sure', 'there', 'need', 'chest']</t>
  </si>
  <si>
    <t xml:space="preserve"> If you wanna just, anything? Are you sure?  Iâ€™m sure whatever you did it wasnâ€™t your fault.  OK well, who else?  </t>
  </si>
  <si>
    <t>['wan', 'sure', 'sure', 'fault']</t>
  </si>
  <si>
    <t xml:space="preserve"> Yes, he bowled 5 frames with this pink sparkly thing until a little girl had to ask for her ball back.</t>
  </si>
  <si>
    <t>['bowl', 'frame', 'pink', 'sparkly', 'little', 'girl', 'ask', 'ball']</t>
  </si>
  <si>
    <t xml:space="preserve"> But! That girl mustâ€™ve had monstrous hands because the holes fit.</t>
  </si>
  <si>
    <t>['girl', 'mustve', 'monstrous', 'hand', 'hole', 'fit']</t>
  </si>
  <si>
    <t xml:space="preserve"> Oh God, what did you do?  I mean, not that I approve of any of it butâ€¦</t>
  </si>
  <si>
    <t>['god', 'mean', 'approve']</t>
  </si>
  <si>
    <t xml:space="preserve"> Well then itâ€™s a happy ending, because he was gay. You should call him!</t>
  </si>
  <si>
    <t>['happy', 'end', 'gay']</t>
  </si>
  <si>
    <t xml:space="preserve"> My worst breakup was actually two breakups.  Two different men. I was in love with both of them and when things went bad they had a duel over me.</t>
  </si>
  <si>
    <t>['bad', 'breakup', 'actually', 'breakup', 'different', 'men', 'love', 'thing', 'go', 'duel']</t>
  </si>
  <si>
    <t xml:space="preserve"> No, this was years ago when I was living in Ohio.   John Mark and John David.</t>
  </si>
  <si>
    <t>['year', 'living', 'ohio', 'john', 'mark', 'john', 'david']</t>
  </si>
  <si>
    <t xml:space="preserve"> I guess I have.  Huh.</t>
  </si>
  <si>
    <t xml:space="preserve"> Alright whoâ€™s next?  Whereâ€™s Andy?</t>
  </si>
  <si>
    <t>['who', 'wheres', 'andy']</t>
  </si>
  <si>
    <t xml:space="preserve"> You know what guys? I donâ€™t think we need to do this.</t>
  </si>
  <si>
    <t>['know', 'guy', 'need']</t>
  </si>
  <si>
    <t xml:space="preserve"> Youâ€™re right.  OK everyone,  back to work.</t>
  </si>
  <si>
    <t xml:space="preserve"> No, no, no, no.  I mean have this kind of party. I look around and I see all these beautiful people who are alone on Valentineâ€™s, and I think that there are other single people out there too.  We just need to find them.  Thereâ€™s a girl out there for all of us maybe even in this office park.  There has to be a way to get all these lonely people together.</t>
  </si>
  <si>
    <t>['mean', 'kind', 'party', 'look', 'beautiful', 'people', 'valentine', 'single', 'people', 'need', 'there', 'girl', 'maybe', 'office', 'park', 'way', 'lonely', 'people']</t>
  </si>
  <si>
    <t xml:space="preserve"> I was thinking maybe like a mixer.</t>
  </si>
  <si>
    <t>['think', 'maybe', 'mixer']</t>
  </si>
  <si>
    <t xml:space="preserve"> Oh God, thatâ€™s a terrible idea.</t>
  </si>
  <si>
    <t>['god', 'terrible', 'idea']</t>
  </si>
  <si>
    <t xml:space="preserve"> Old fashioned meet market â€”</t>
  </si>
  <si>
    <t>['old', 'fashion', 'meet', 'market']</t>
  </si>
  <si>
    <t xml:space="preserve"> â€” I donâ€™t think it is.</t>
  </si>
  <si>
    <t xml:space="preserve"> Lonely people mixing with one another?  Breeding? Creating an even lonelier generation?  Ha, youâ€™re not allowing natural selection to do its work.  Pssh.  Youâ€™re like the guy who invented the seat belt.  </t>
  </si>
  <si>
    <t>['lonely', 'people', 'mix', 'breeding', 'create', 'lonelier', 'generation', 'ha', 'allow', 'natural', 'selection', 'work', 'pssh', 'guy', 'invent', 'seat', 'belt']</t>
  </si>
  <si>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â€œIâ€™m in love I was hit by cupidâ€™s sparrow.â€  Funny little bird, but he gets the job done.    </t>
  </si>
  <si>
    <t>['people', 'need', 'love', 'go', 'care', 'sell', 'little', 'bit', 'paper', 'today', 'great', 'bos', 'care', 'happiness', 'employee', 'go', 'cupid', 'go', 'shoot', 'sparrow', 'unsuspecting', 'victim', 'go', 'hit', 'love', 'hit', 'cupid', 'sparrow', 'funny', 'little', 'bird', 'get', 'job']</t>
  </si>
  <si>
    <t xml:space="preserve"> Iâ€™m ok.  Feel a little lopsided because of all the blood they took out of my right side.</t>
  </si>
  <si>
    <t>['feel', 'little', 'lopsided', 'blood', 'take']</t>
  </si>
  <si>
    <t xml:space="preserve"> No.  No, I meant about being single today.</t>
  </si>
  <si>
    <t>['meant', 'single', 'today']</t>
  </si>
  <si>
    <t xml:space="preserve"> Hello. [two women, a blonde and a redhead, enter the office.  Michael and Dwight walk towards them and Dwight extends his hand to the redhead] </t>
  </si>
  <si>
    <t>['woman', 'blonde', 'redhead', 'enter', 'office', 'michael', 'dwight', 'walk', 'dwight', 'extends', 'hand', 'redhead']</t>
  </si>
  <si>
    <t xml:space="preserve"> Dwight K. Schrute. Why donâ€™t you introduce me to your little friend? [Dwight immediately breaks the handshake with the redhead and turns to the blonde]  Hi, Dwight.</t>
  </si>
  <si>
    <t>['dwight', 'k', 'schrute', 'introduce', 'little', 'friend', 'dwight', 'immediately', 'break', 'handshake', 'redhead', 'turn', 'blonde', 'dwight']</t>
  </si>
  <si>
    <t xml:space="preserve"> Babe alert! [to the redhead]  Hello, Iâ€™m Michael Scott, welcome to our little shindig.</t>
  </si>
  <si>
    <t>['babe', 'alert', 'redhead', 'michael', 'scott', 'welcome', 'little', 'shindig']</t>
  </si>
  <si>
    <t xml:space="preserve"> Lynn, follow me, come on in.  For you we have one of our top people Kevin Malone.  Kevin, come out here show your beautiful self.</t>
  </si>
  <si>
    <t>['lynn', 'follow', 'people', 'kevin', 'malone', 'kevin', 'beautiful', 'self']</t>
  </si>
  <si>
    <t xml:space="preserve"> [after a short pause] So run with the ball! Run with it, Kev.  [after another pause] Where you from?</t>
  </si>
  <si>
    <t>['short', 'pause', 'run', 'ball', 'run', 'kev', 'pause']</t>
  </si>
  <si>
    <t xml:space="preserve"> Yeah, OK.  Well, he only gets better.</t>
  </si>
  <si>
    <t>['get', 'better']</t>
  </si>
  <si>
    <t xml:space="preserve"> I can untie any knot.  Iâ€™m serious.  Name a knot, any knot.  Go ahead.</t>
  </si>
  <si>
    <t>['untie', 'knot', 'knot', 'knot', 'ahead']</t>
  </si>
  <si>
    <t xml:space="preserve"> You shouldnâ€™t believe everything you hear.  In fact, there are many knots that I cannot untie.  So where does a woman as charming as yourself find herself employed on a day such as today.</t>
  </si>
  <si>
    <t>['believe', 'hear', 'fact', 'knot', 'untie', 'woman', 'charm', 'employ', 'today']</t>
  </si>
  <si>
    <t xml:space="preserve"> Whatâ€™s the rule about eating when people are in the bathroom?</t>
  </si>
  <si>
    <t>['rule', 'eat', 'people', 'bathroom']</t>
  </si>
  <si>
    <t xml:space="preserve"> I think if you ordered hot food youâ€™re allowed to eat.</t>
  </si>
  <si>
    <t>['order', 'hot', 'food', 'allow', 'eat']</t>
  </si>
  <si>
    <t xml:space="preserve"> Oh, damn. [Pam looks down at her salad] Theyâ€™ve been in there for like ten minutes.</t>
  </si>
  <si>
    <t>['damn', 'pam', 'look', 'salad', 'theyve', 'minute']</t>
  </si>
  <si>
    <t xml:space="preserve"> Look at that.  Bob ordered hot food. </t>
  </si>
  <si>
    <t>['look', 'bob', 'order', 'hot', 'food']</t>
  </si>
  <si>
    <t xml:space="preserve"> Yes.  And I think they gave him too many fries. </t>
  </si>
  <si>
    <t>['give', 'fry']</t>
  </si>
  <si>
    <t xml:space="preserve"> We should help him out. [Jim and Pam each take a French fry, eat it, and then look toward the bathroom]  </t>
  </si>
  <si>
    <t>['help', 'jim', 'pam', 'french', 'fry', 'eat', 'look', 'bathroom']</t>
  </si>
  <si>
    <t xml:space="preserve"> So, Eric.  You mentioned before that you are in tool and dye repair.</t>
  </si>
  <si>
    <t>['eric', 'mention', 'tool', 'dye', 'repair']</t>
  </si>
  <si>
    <t xml:space="preserve"> Meredith recently had a total hysterectomy, so thatâ€™s sort of a repair.  Alright, Iâ€™ll let you guys talk.  </t>
  </si>
  <si>
    <t>['meredith', 'recently', 'total', 'hysterectomy', 'sort', 'repair', 'guy', 'talk']</t>
  </si>
  <si>
    <t xml:space="preserve"> Itâ€™s going very well.  People are mixing, a lot of hope.  Cause thatâ€™s what you hate to see, when hope gets crushed. [Michael suddenly turns to look at the open entrance door] Sorry, thought I heard somebody coming in.  Um, so [looking at his watch] itâ€™s not too late.  </t>
  </si>
  <si>
    <t>['go', 'people', 'mix', 'hope', 'cause', 'hate', 'hope', 'get', 'crush', 'michael', 'suddenly', 'turn', 'look', 'open', 'entrance', 'door', 'sorry', 'thought', 'heard', 'somebody', 'come', 'look', 'watch', 'late']</t>
  </si>
  <si>
    <t xml:space="preserve"> â€¦and the kind of discounts weâ€™re talking about are notâ€¦ hold on â€“ Michael, Why do you keep looking at the front door?</t>
  </si>
  <si>
    <t>['kind', 'discount', 'talk', 'hold', 'michael', 'look', 'door']</t>
  </si>
  <si>
    <t xml:space="preserve"> Nobodyâ€™s after me, I just, I met a woman when I was giving blood and I thought she might come by.</t>
  </si>
  <si>
    <t>['nobody', 'met', 'woman', 'give', 'blood', 'thought']</t>
  </si>
  <si>
    <t xml:space="preserve"> Itâ€™s not a big deal really, I just, you know met somebody, we hardly talked, I picked up her glove so I was hoping I could give it back to her.</t>
  </si>
  <si>
    <t>['big', 'deal', 'know', 'met', 'somebody', 'hardly', 'talk', 'picked', 'glove', 'hop']</t>
  </si>
  <si>
    <t xml:space="preserve"> Oh, not likely.  3 billion woman on the planet, most of them live in Asia so the numbers just donâ€™t add up.</t>
  </si>
  <si>
    <t>['likely', 'billion', 'woman', 'planet', 'live', 'asia', 'number', 'add']</t>
  </si>
  <si>
    <t xml:space="preserve"> Believe me its nothing.  I hardly even talked to her we just, we were lying there next to each other, I think our blood bags touched.</t>
  </si>
  <si>
    <t>['believe', 'hardly', 'talk', 'lie', 'blood', 'bag', 'touch']</t>
  </si>
  <si>
    <t xml:space="preserve"> [looking up from her pilfering of Bobâ€™s food] What?</t>
  </si>
  <si>
    <t>['look', 'pilfer', 'bob', 'food']</t>
  </si>
  <si>
    <t xml:space="preserve"> No, just kidding.  Seriously though, thatâ€™s enough.</t>
  </si>
  <si>
    <t>['kid', 'seriously']</t>
  </si>
  <si>
    <t xml:space="preserve"> Well they didnâ€™t dine so, yeah, maybe they just dashed.</t>
  </si>
  <si>
    <t>['dine', 'maybe', 'dash']</t>
  </si>
  <si>
    <t xml:space="preserve"> I thought we were having a nice time.</t>
  </si>
  <si>
    <t>['thought', 'nice', 'time']</t>
  </si>
  <si>
    <t xml:space="preserve"> [exiting the Ladiesâ€™ room] Mine too. [Pam and Jim notice the Handicapped stall and walk towards it.  Putting their ears to the door they hear Mr. and Mrs. Vance being intimate]</t>
  </si>
  <si>
    <t>['exit', 'lady', 'room', 'pam', 'jim', 'notice', 'handicapped', 'stall', 'walk', 'put', 'ear', 'door', 'hear', 'mr', 'vance', 'intimate']</t>
  </si>
  <si>
    <t xml:space="preserve"> Nah. [everyone groans and Girl turns around and walks away.  </t>
  </si>
  <si>
    <t>['nah', 'groan', 'girl', 'turn', 'walk', 'away']</t>
  </si>
  <si>
    <t xml:space="preserve"> So basically, the greater volume you decide to buy in, the greater discount we can give you.</t>
  </si>
  <si>
    <t>['basically', 'great', 'volume', 'decide', 'buy', 'great', 'discount']</t>
  </si>
  <si>
    <t xml:space="preserve"> Oh-oh-oh before you go, Iâ€™d just love to get a firm commitment on this.  You know maybe signâ€“</t>
  </si>
  <si>
    <t>['ohohoh', 'love', 'firm', 'commitment', 'know', 'maybe', 'sign']</t>
  </si>
  <si>
    <t xml:space="preserve"> OK.  Well, thanks for wasting my time tonight, idiot.  God!</t>
  </si>
  <si>
    <t>['thanks', 'waste', 'time', 'tonight', 'idiot', 'god']</t>
  </si>
  <si>
    <t xml:space="preserve"> Really? [everybody signifies their agreement, and Kelly gives Michael a piece of cake]  Oh, thanks.</t>
  </si>
  <si>
    <t>['everybody', 'signifies', 'agreement', 'kelly', 'give', 'michael', 'piece', 'cake', 'thanks']</t>
  </si>
  <si>
    <t xml:space="preserve"> You know what, you guys, you guys can get out Iâ€™m gonna soldier on a little bit.</t>
  </si>
  <si>
    <t>['know', 'guy', 'guy', 'soldier', 'little', 'bit']</t>
  </si>
  <si>
    <t xml:space="preserve"> Four months ago, I dated a woman named Holly and, um, this is actually the first time that Iâ€™ve even considered getting back into that arena again.  You know what, sometimes itâ€™s not about whether Cinderella gets her slipper back, but itâ€™s about the fact that the prince even picked up the slipper at all.   Thereâ€™s a lot of princesses out there.  You know, they have all different sizes and shapes of feet and hands so I think, I think my odds are pretty good.  </t>
  </si>
  <si>
    <t>['month', 'date', 'woman', 'name', 'holly', 'actually', 'time', 'consider', 'get', 'arena', 'know', 'cinderella', 'get', 'slipper', 'fact', 'prince', 'picked', 'slipper', 'there', 'princess', 'know', 'different', 'size', 'shape', 'foot', 'hand', 'odds', 'pretty']</t>
  </si>
  <si>
    <t xml:space="preserve"> [on the phone] Sure. Uh huh. </t>
  </si>
  <si>
    <t>['phone', 'sure']</t>
  </si>
  <si>
    <t xml:space="preserve"> I know you are. Knock, knock.</t>
  </si>
  <si>
    <t>['know', 'knock', 'knock']</t>
  </si>
  <si>
    <t xml:space="preserve"> [on the phone] You can fax it over. Yeah, 5-7-0-5-5-5-0-1â€“</t>
  </si>
  <si>
    <t>['phone', 'fax']</t>
  </si>
  <si>
    <t xml:space="preserve"> 0-1-7-5. Thank you. Bye, bye. [to Michael] It really makes us look unprofessional. </t>
  </si>
  <si>
    <t>['thank', 'bye', 'bye', 'michael', 'make', 'look', 'unprofessional']</t>
  </si>
  <si>
    <t xml:space="preserve"> They would never know it was me doing it. Here we go, Knock, knock. [Dwight walks over]</t>
  </si>
  <si>
    <t>['know', 'knock', 'knock', 'dwight', 'walk']</t>
  </si>
  <si>
    <t xml:space="preserve"> [puts a slice of bread and stick of butter on Pamâ€™s desk] Buddha this bread for me, wonâ€™t you? [Michael and Dwight laugh]</t>
  </si>
  <si>
    <t>['put', 'slice', 'bread', 'stick', 'butter', 'pams', 'desk', 'buddha', 'bread', 'michael', 'dwight', 'laugh']</t>
  </si>
  <si>
    <t xml:space="preserve"> I, I need something to wipe my hand. </t>
  </si>
  <si>
    <t>['need', 'wipe', 'hand']</t>
  </si>
  <si>
    <t xml:space="preserve"> Now thereâ€™s, thereâ€™s butter on my desk. </t>
  </si>
  <si>
    <t>['there', 'there', 'butter', 'desk']</t>
  </si>
  <si>
    <t xml:space="preserve"> OK, Michael, please, please, please, please, please let me.</t>
  </si>
  <si>
    <t xml:space="preserve"> KGB â€“ [Dwight slaps Michael on the face]</t>
  </si>
  <si>
    <t>['kgb', 'dwight', 'slap', 'michael', 'face']</t>
  </si>
  <si>
    <t xml:space="preserve"> [in Russian accent] We will ask the questions!</t>
  </si>
  <si>
    <t>['russian', 'accent', 'ask', 'question']</t>
  </si>
  <si>
    <t xml:space="preserve"> What the hell was that? [Michael starts to fight with Dwight]</t>
  </si>
  <si>
    <t>['hell', 'michael', 'start', 'fight', 'dwight']</t>
  </si>
  <si>
    <t xml:space="preserve"> Hey! Hey! Stop it! Stop it!</t>
  </si>
  <si>
    <t>['stop', 'stop']</t>
  </si>
  <si>
    <t xml:space="preserve"> Câ€™mon. What are you doing? Mine was a part of my hilarious joke. </t>
  </si>
  <si>
    <t>['cmon', 'hilarious', 'joke']</t>
  </si>
  <si>
    <t xml:space="preserve"> Mine was retribution. What are you doing? No more knock-knock jokes. Thatâ€™s it. </t>
  </si>
  <si>
    <t>['retribution', 'knockknock', 'joke']</t>
  </si>
  <si>
    <t xml:space="preserve"> Iâ€™m not answering that. You answer it.</t>
  </si>
  <si>
    <t>['answer', 'answer']</t>
  </si>
  <si>
    <t xml:space="preserve"> Iâ€™m not gonna answer it, itâ€™s the KGB. [Jim slaps Dwight]</t>
  </si>
  <si>
    <t>['answer', 'kgb', 'jim', 'slap', 'dwight']</t>
  </si>
  <si>
    <t xml:space="preserve"> The KGB will wait for no one! [Michael laughs]</t>
  </si>
  <si>
    <t>['kgb', 'wait', 'michael', 'laugh']</t>
  </si>
  <si>
    <t xml:space="preserve"> [Michael walks in dressed as Willy Wonka] Good morning, Michael.</t>
  </si>
  <si>
    <t>['michael', 'walk', 'dress', 'willy', 'wonka', 'morning', 'michael']</t>
  </si>
  <si>
    <t xml:space="preserve"> Oh, no, no, no, no. I am not Michael. I am Willy Wonkaaaaa. </t>
  </si>
  <si>
    <t>['michael', 'willy', 'wonkaaaaa']</t>
  </si>
  <si>
    <t xml:space="preserve"> Good morning, Mr. Wonka, here are your messages.</t>
  </si>
  <si>
    <t>['morning', 'wonka', 'message']</t>
  </si>
  <si>
    <t xml:space="preserve"> Why thank you very much. [notices jelly beans] Oh, what are those? What are those? Tell me, please!</t>
  </si>
  <si>
    <t>['thank', 'notice', 'jelly', 'bean', 'tell']</t>
  </si>
  <si>
    <t xml:space="preserve"> No, no, no. They are not just ordinary jelly beans little girl. These are extraordinary jelly beans!   </t>
  </si>
  <si>
    <t>['ordinary', 'jelly', 'bean', 'little', 'girl', 'extraordinary', 'jelly', 'bean']</t>
  </si>
  <si>
    <t xml:space="preserve"> The Willy Wonka Golden Ticket promotional idea is probably the best idea I have ever had. Itâ€™s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</si>
  <si>
    <t>['willy', 'wonka', 'golden', 'ticket', 'promotional', 'idea', 'probably', 'best', 'idea', 'probably', 'best', 'idea', 'anybody', 'day', 'slip', 'piece', 'gold', 'paper', 'random', 'paper', 'shipment', 'entitles', 'customer', 'percent', 'total', 'order', 'whimsy', 'excitement', 'fantasy']</t>
  </si>
  <si>
    <t xml:space="preserve"> Iâ€™ve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</si>
  <si>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['write', 'thing', 'responsibility', 'manager', 'branch', 'profiligate', 'great', 'idea', 'golden', 'ticket', 'promotion', 'turn', 'want', 'hear', 'great', 'idea', 'jim', 'raise', 'hand']</t>
  </si>
  <si>
    <t xml:space="preserve"> We own our own delivery trucks. We could lease them out on the weekends â€”</t>
  </si>
  <si>
    <t>['delivery', 'truck', 'lease', 'weekend']</t>
  </si>
  <si>
    <t xml:space="preserve"> Too many words. Good ideas are simple. â€˜Golden ticket.â€™</t>
  </si>
  <si>
    <t>['word', 'idea', 'simple', 'golden', 'ticket']</t>
  </si>
  <si>
    <t xml:space="preserve"> No. Jim. Weâ€™re a business. Post-its. That is a golden ticket idea. NASA took five or six golden ticket ideas to get man on the moon. </t>
  </si>
  <si>
    <t>['jim', 'business', 'postits', 'golden', 'ticket', 'idea', 'nasa', 'take', 'golden', 'ticket', 'idea', 'man', 'moon']</t>
  </si>
  <si>
    <t xml:space="preserve"> No, you donâ€™t. No, it â€“ [sighs] What will be the state of this company if I am the only one coming up with the great ideas? Right?   </t>
  </si>
  <si>
    <t>['sigh', 'state', 'company', 'come', 'great', 'idea']</t>
  </si>
  <si>
    <t xml:space="preserve"> [to Kevin] Why donâ€™t you just go out on a date with her? Try to spark up an on going joke and then in a month or two, if it feels right, youâ€™ll know. </t>
  </si>
  <si>
    <t>['kevin', 'date', 'try', 'spark', 'go', 'joke', 'month', 'feel', 'know']</t>
  </si>
  <si>
    <t xml:space="preserve"> You donâ€™t have to wait that long. I mean, you donâ€™t have to wait a month to ask her out. Just ask her out. </t>
  </si>
  <si>
    <t>['wait', 'long', 'mean', 'wait', 'month', 'ask', 'ask']</t>
  </si>
  <si>
    <t xml:space="preserve"> Thatâ€™s psychotic. Do guys actually do that? </t>
  </si>
  <si>
    <t>['psychotic', 'guy', 'actually']</t>
  </si>
  <si>
    <t xml:space="preserve"> [on phone] Hey, Tom. Whatâ€™s that? Oh, you found a golden ticket. [puts hand on receiver and speaks to office] One of my clients found a golden ticket. [Michael screams in excitement] [Jim back on phone] Yup. No, congratulations. [Michael dances in background]</t>
  </si>
  <si>
    <t>['phone', 'tom', 'golden', 'ticket', 'put', 'hand', 'receiver', 'speaks', 'office', 'client', 'golden', 'ticket', 'michael', 'scream', 'excitement', 'jim', 'phone', 'yup', 'congratulation', 'michael', 'dance', 'background']</t>
  </si>
  <si>
    <t xml:space="preserve"> [on phone] Iâ€™ll take that down right now. </t>
  </si>
  <si>
    <t xml:space="preserve"> Tell me; was it a spoiled little girl with big lipsâ€¦ </t>
  </si>
  <si>
    <t>['tell', 'spoil', 'little', 'girl', 'big', 'lip']</t>
  </si>
  <si>
    <t xml:space="preserve"> â€¦or an odd little boy with a cowboy obsession? </t>
  </si>
  <si>
    <t>['odd', 'little', 'boy', 'cowboy', 'obsession']</t>
  </si>
  <si>
    <t xml:space="preserve"> [to Michael] Itâ€™s actually Blue Cross from Pennsylvania. </t>
  </si>
  <si>
    <t>['michael', 'actually', 'blue', 'cross', 'pennsylvania']</t>
  </si>
  <si>
    <t xml:space="preserve"> Really? Thatâ€™s kind of a big client. [gets up and heads toward Oscar] Hey, Oscar. Woo hoo hoo. Um, how much of a hit is ten percent of our Blue Cross account?</t>
  </si>
  <si>
    <t>['kind', 'big', 'client', 'get', 'head', 'oscar', 'oscar', 'woo', 'hoo', 'hoo', 'hit', 'percent', 'blue', 'cross', 'account']</t>
  </si>
  <si>
    <t xml:space="preserve"> [on phone] Hold on one sec. Hold on one sec, Tom, whatâ€™s that? You found five golden tickets? And does it say limit one per customer? Nope, it doesnâ€™t.   </t>
  </si>
  <si>
    <t>['phone', 'hold', 'sec', 'hold', 'sec', 'tom', 'golden', 'ticket', 'limit', 'customer', 'nope']</t>
  </si>
  <si>
    <t xml:space="preserve"> How do you not spread out the tickets into different shipments? </t>
  </si>
  <si>
    <t>['spread', 'ticket', 'different', 'shipment']</t>
  </si>
  <si>
    <t xml:space="preserve"> I thought I did. Soâ€¦</t>
  </si>
  <si>
    <t xml:space="preserve"> â€¦well Iâ€™m going to call corporate to make sure that they know I didnâ€™t lose half my sales.</t>
  </si>
  <si>
    <t>['go', 'corporate', 'sure', 'know', 'lose', 'half', 'sale']</t>
  </si>
  <si>
    <t xml:space="preserve"> You didnâ€™t, butâ€¦ itâ€™ll be fine. Itâ€™ll be good.   </t>
  </si>
  <si>
    <t xml:space="preserve"> Hey. Hey. Hey. You idiot.</t>
  </si>
  <si>
    <t xml:space="preserve"> Sir. I placed a bunch of golden tickets into five separate boxes and some how they all ended up with Blue Cross. How does this happen? </t>
  </si>
  <si>
    <t>['sir', 'place', 'bunch', 'golden', 'ticket', 'separate', 'box', 'end', 'blue', 'cross', 'happen']</t>
  </si>
  <si>
    <t xml:space="preserve"> OK, Iâ€™m going to ask you something and I want you to be honest. What is a pallet?   </t>
  </si>
  <si>
    <t>['go', 'ask', 'want', 'honest', 'pallet']</t>
  </si>
  <si>
    <t xml:space="preserve"> My golden ticket idea? OK. Why would anyone think that this is my golden ticket idea? There is a one in 13 chance that this could be anybodyâ€™s golden ticket idea. [sighs] Thatâ€¦ [sighs]  </t>
  </si>
  <si>
    <t>['golden', 'ticket', 'idea', 'golden', 'ticket', 'idea', 'chance', 'anybodys', 'golden', 'ticket', 'idea', 'sigh', 'sigh']</t>
  </si>
  <si>
    <t xml:space="preserve"> Dunder Mifflin, this is Pam. Oh hi ,David. [Michael shakes his head to Pam] No, Iâ€™m sorry heâ€™s not back from the Civil Rights rally. Iâ€™ll have him call you the minute he gets back from the Lincoln Memorial.  </t>
  </si>
  <si>
    <t>['dunder', 'mifflin', 'pam', 'david', 'michael', 'shake', 'head', 'pam', 'sorry', 'civil', 'right', 'rally', 'minute', 'get', 'lincoln', 'memorial']</t>
  </si>
  <si>
    <t xml:space="preserve"> When Michaelâ€™s skirting a phone call, he gave me a list of places to say he is. â€˜Stopping a fight in the parking lot. â€˜ â€˜An Obama fashion show. â€˜ Whateverâ€¦ that is. Or â€˜trapped in an oil painting.â€™ Iâ€™m gonna save that one.   </t>
  </si>
  <si>
    <t>['michael', 'skirt', 'phone', 'give', 'list', 'place', 'stop', 'fight', 'parking', 'obama', 'fashion', 'trap', 'oil', 'painting', 'save']</t>
  </si>
  <si>
    <t xml:space="preserve"> Nobody panic. The good news isâ€¦ they canâ€™t fire all of us, right? </t>
  </si>
  <si>
    <t>['panic', 'news']</t>
  </si>
  <si>
    <t xml:space="preserve"> Oscar, you donâ€™t know what the hell you are talking about.</t>
  </si>
  <si>
    <t>['oscar', 'know', 'hell', 'talk']</t>
  </si>
  <si>
    <t xml:space="preserve"> Alright, then weâ€™re screwed. I am just a net that traps all of your crappy subconscious ideas and adds a little bit of my own childhood memories and whimsy, so â€“ </t>
  </si>
  <si>
    <t>['screw', 'net', 'trap', 'crappy', 'subconscious', 'idea', 'add', 'little', 'bit', 'childhood', 'memory', 'whimsy']</t>
  </si>
  <si>
    <t xml:space="preserve"> So, well I lost a ton of money today and I have a mortgage, so Iâ€™m a little pissed too. </t>
  </si>
  <si>
    <t>['lose', 'ton', 'money', 'today', 'mortgage', 'little', 'piss']</t>
  </si>
  <si>
    <t xml:space="preserve"> Absolutely not, Iâ€™m mad at you.</t>
  </si>
  <si>
    <t>['absolutely', 'mad']</t>
  </si>
  <si>
    <t xml:space="preserve"> Well you know what Jim? It is not my fault that you bought a house to impress Pam. That is why carnations exist.</t>
  </si>
  <si>
    <t>['know', 'jim', 'fault', 'bought', 'house', 'impress', 'pam', 'carnation', 'exist']</t>
  </si>
  <si>
    <t xml:space="preserve"> OK, we need a gold ticket idea to get us out of this mess. [Pam raises hand] Yes.</t>
  </si>
  <si>
    <t>['need', 'gold', 'ticket', 'idea', 'mess', 'pam', 'raise', 'hand']</t>
  </si>
  <si>
    <t xml:space="preserve"> Does that mean an idea that blows up in our faces later? [Pamâ€™s phone rings]</t>
  </si>
  <si>
    <t>['mean', 'idea', 'blow', 'face', 'later', 'pams', 'phone', 'ring']</t>
  </si>
  <si>
    <t xml:space="preserve"> OK, donâ€™t get that. Please? [Pam gets up to answer her phone]</t>
  </si>
  <si>
    <t>['pam', 'get', 'answer', 'phone']</t>
  </si>
  <si>
    <t xml:space="preserve"> [on phone] Dunder Mifflin, this is Pam. Oh hi, David. Heâ€™s having a colonoscopy. Alright, Iâ€™ll find out if heâ€™s out yet.   </t>
  </si>
  <si>
    <t>['phone', 'dunder', 'mifflin', 'pam', 'david', 'colonoscopy']</t>
  </si>
  <si>
    <t xml:space="preserve"> [on phone] Hello David. I just got back from my procedure, soâ€“</t>
  </si>
  <si>
    <t>['phone', 'david', 'procedure']</t>
  </si>
  <si>
    <t xml:space="preserve"> [reading from computer] My colonoscopy was an examination of my large colon and the distal part of my small bowel with a camera.</t>
  </si>
  <si>
    <t>['reading', 'computer', 'colonoscopy', 'examination', 'large', 'colon', 'distal', 'small', 'bowel', 'camera']</t>
  </si>
  <si>
    <t xml:space="preserve"> Well, there is an explanation that involves me not letting it happen and I just donâ€™tâ€¦ I donâ€™t know.</t>
  </si>
  <si>
    <t>['explanation', 'involves', 'let', 'happen', 'know']</t>
  </si>
  <si>
    <t xml:space="preserve"> I think we might have hired an outside marketing consultant. </t>
  </si>
  <si>
    <t>['hire', 'outside', 'marketing', 'consultant']</t>
  </si>
  <si>
    <t xml:space="preserve"> OK, I think, it might have been an inside consultant. </t>
  </si>
  <si>
    <t>['inside', 'consultant']</t>
  </si>
  <si>
    <t xml:space="preserve"> [Dwight walks in] Come on in. Good to see ya, have a seat. I just wanted to congratulate you on that great golden ticket idea.</t>
  </si>
  <si>
    <t>['dwight', 'walk', 'seat', 'want', 'congratulate', 'great', 'golden', 'ticket', 'idea']</t>
  </si>
  <si>
    <t xml:space="preserve"> You did. Several times. Over and over again. </t>
  </si>
  <si>
    <t>['time']</t>
  </si>
  <si>
    <t xml:space="preserve"> [same time as Dwight] No, I donâ€™t think I ever did. That was your idea Dwight. </t>
  </si>
  <si>
    <t>['time', 'dwight', 'idea', 'dwight']</t>
  </si>
  <si>
    <t xml:space="preserve"> [same time as Michael] You were dressed as Willy Wonka soâ€¦ </t>
  </si>
  <si>
    <t>['time', 'michael', 'dress', 'willy', 'wonka']</t>
  </si>
  <si>
    <t xml:space="preserve"> Wasnâ€™t my idea. Loved â€“ but I canâ€™t. </t>
  </si>
  <si>
    <t>['idea', 'love']</t>
  </si>
  <si>
    <t xml:space="preserve"> Wait a second, wait a second, I wrote it down in my diary.</t>
  </si>
  <si>
    <t>['wait', 'second', 'wait', 'second', 'write', 'diary']</t>
  </si>
  <si>
    <t xml:space="preserve"> Yes I do. Youâ€™ve just never seen it. [reading from diary] March 4th. Dwight came up with the best idea today about golden tickets. </t>
  </si>
  <si>
    <t>['see', 'reading', 'diary', 'march', 'th', 'dwight', 'come', 'best', 'idea', 'today', 'golden', 'ticket']</t>
  </si>
  <si>
    <t xml:space="preserve"> Hold that thought. [Dwight gets up and gets own diary from desk and returns] [flipping through diary] Marchâ€¦ 4th. Michael Scott came up with golden ticket idea to give five customers ten perfect off for one year. </t>
  </si>
  <si>
    <t>['hold', 'thought', 'dwight', 'get', 'get', 'diary', 'desk', 'return', 'flip', 'diary', 'march', 'th', 'michael', 'scott', 'come', 'golden', 'ticket', 'idea', 'customer', 'perfect', 'year']</t>
  </si>
  <si>
    <t xml:space="preserve"> OK, you know what? You came up with this idea. I remember you told me that you loved the Willy Wonka movie when you were growing up.</t>
  </si>
  <si>
    <t>['know', 'come', 'idea', 'remember', 'love', 'willy', 'wonka', 'movie', 'grow']</t>
  </si>
  <si>
    <t xml:space="preserve"> I wasnâ€™t given candy as a child, so a movie that fetish-ized it that much, would have made no sense to me. Plus, we werenâ€™t allowed to see movies. Soâ€¦ do the math. </t>
  </si>
  <si>
    <t>['give', 'candy', 'child', 'movie', 'fetishize', 'sense', 'plus', 'allow', 'movie', 'math']</t>
  </si>
  <si>
    <t xml:space="preserve"> What are you writing? [Dwight writes in diary]</t>
  </si>
  <si>
    <t>['write', 'dwight', 'writes', 'diary']</t>
  </si>
  <si>
    <t xml:space="preserve"> Had conversation with Michael about taking credit for an idea that wasnâ€™t mine. Discussed movies. </t>
  </si>
  <si>
    <t>['conversation', 'michael', 'take', 'credit', 'idea', 'discuss', 'movie']</t>
  </si>
  <si>
    <t xml:space="preserve"> Would you like to go to lunch with me? Just the two of us? </t>
  </si>
  <si>
    <t xml:space="preserve"> All Iâ€™m saying is that itâ€™s a first dates, so just keep a respectful distance. </t>
  </si>
  <si>
    <t>['say', 'date', 'respectful', 'distance']</t>
  </si>
  <si>
    <t xml:space="preserve"> I donâ€™t think Jim means to say that you shouldnâ€™t touch her.</t>
  </si>
  <si>
    <t>['jim', 'mean', 'touch']</t>
  </si>
  <si>
    <t xml:space="preserve"> [to Jim] Shush. [to Kevin] Kevin, a playful touch on the arm, or on the back, it can show your interest and itâ€™s really romantic. </t>
  </si>
  <si>
    <t>['jim', 'shush', 'kevin', 'kevin', 'playful', 'touch', 'arm', 'romantic']</t>
  </si>
  <si>
    <t xml:space="preserve"> We think a lot alike. Sometimes you will think something and I will say what youâ€™re thinkingâ€“</t>
  </si>
  <si>
    <t>['alike', 'think']</t>
  </si>
  <si>
    <t xml:space="preserve"> OK, what am I thinking right now?</t>
  </si>
  <si>
    <t xml:space="preserve"> Noâ€¦ How skin is the largest organ of the body. </t>
  </si>
  <si>
    <t>['skin', 'large', 'organ', 'body']</t>
  </si>
  <si>
    <t xml:space="preserve"> Oh, OK. Let me just cut to the chase, Dwight. I want you to fall on your sword for me.</t>
  </si>
  <si>
    <t>['cut', 'chase', 'dwight', 'want', 'fall', 'sword']</t>
  </si>
  <si>
    <t xml:space="preserve"> I did fall on my sword once. I was running with it in my belt. Wonâ€™t happen again.   </t>
  </si>
  <si>
    <t>['fall', 'sword', 'run', 'belt', 'happen']</t>
  </si>
  <si>
    <t xml:space="preserve"> Why do you even want to stay at Dunder Mifflin? I mean whatâ€™s the point? Youâ€™re cooped up in there all day. You donâ€™t get to do your farming. Youâ€™re not dating Angela anymore. It doesnâ€™t matter if you get fired for taking credit for the gold ticket idea. It doesnâ€™t matter. Me on the other hand, I would be lost without this place. You, way too manly.</t>
  </si>
  <si>
    <t>['want', 'stay', 'dunder', 'mifflin', 'mean', 'point', 'cooped', 'farm', 'date', 'angela', 'anymore', 'matter', 'fire', 'take', 'credit', 'gold', 'ticket', 'idea', 'matter', 'hand', 'lose', 'place', 'way', 'manly']</t>
  </si>
  <si>
    <t xml:space="preserve"> I have an idea for a fancy menâ€™s shoe store called Shoe La La. And itâ€™s just menâ€™s shoes for the special occasions in a manâ€™s life, like the day that you get married or the day your wife has a baby, or for just lounging around the house.   </t>
  </si>
  <si>
    <t>['idea', 'fancy', 'men', 'shoe', 'store', 'call', 'shoe', 'men', 'shoe', 'special', 'occasion', 'man', 'life', 'married', 'wife', 'baby', 'lounge', 'house']</t>
  </si>
  <si>
    <t xml:space="preserve"> May I have your attention please. I have an announcement. Mr. Dwight Schrute and I just returned from a wonderful stroll together and although I probably will never do it again, I had fun. I really had fun with my best friend, Dwight. </t>
  </si>
  <si>
    <t>['attention', 'announcement', 'dwight', 'schrute', 'return', 'wonderful', 'stroll', 'probably', 'fun', 'fun', 'best', 'friend', 'dwight']</t>
  </si>
  <si>
    <t xml:space="preserve"> Yes they are, you just donâ€™t care about the information.   </t>
  </si>
  <si>
    <t>['care', 'information']</t>
  </si>
  <si>
    <t xml:space="preserve"> I love working here and I do not want to leave. </t>
  </si>
  <si>
    <t>['love', 'work', 'want', 'leave']</t>
  </si>
  <si>
    <t xml:space="preserve"> He doesnâ€™t love it that much. Wouldnâ€™t be such a bad thing for him to be fired. </t>
  </si>
  <si>
    <t>['love', 'fire']</t>
  </si>
  <si>
    <t xml:space="preserve"> I mean, like we were talking about that is why he has come to the conclusionâ€¦ </t>
  </si>
  <si>
    <t>['mean', 'talk', 'conclusion']</t>
  </si>
  <si>
    <t xml:space="preserve"> We discussed the fact that Iâ€™m cooped up here instead of experiencing the whole wide world. </t>
  </si>
  <si>
    <t>['discuss', 'fact', 'cooped', 'instead', 'experience', 'wide', 'world']</t>
  </si>
  <si>
    <t xml:space="preserve"> No plowing my own acres. Going around shirtless all day. You know experiencing freedom.</t>
  </si>
  <si>
    <t>['plow', 'acre', 'go', 'shirtless', 'know', 'experience', 'freedom']</t>
  </si>
  <si>
    <t xml:space="preserve"> Thatâ€™s it. Thatâ€™s it. You canâ€™t put a price on freedom. </t>
  </si>
  <si>
    <t>['price', 'freedom']</t>
  </si>
  <si>
    <t xml:space="preserve"> He can do the same for you. Right now. By getting fired instead of you. So what are you gonna do? </t>
  </si>
  <si>
    <t>['get', 'fire', 'instead']</t>
  </si>
  <si>
    <t xml:space="preserve"> Iâ€™m gonna go back to work. After I write you up for insubordination.</t>
  </si>
  <si>
    <t>['work', 'write', 'insubordination']</t>
  </si>
  <si>
    <t xml:space="preserve"> [seeing David Wallace come into the office] Oh my God. Dwight! Dwight! Get inâ€” whatâ€™s it gonna be, what are you gonna do? [Dwight runs into Michaelâ€™s office] Whatâ€™s it gonna be? Are you gonna do this thing for me? Dwight? [David knocks on Michaelâ€™s door and opens door] Hey David, how are you? Good to see you. Nice surprise. Dwight and I were just having a very unfortunate conversation. </t>
  </si>
  <si>
    <t>['see', 'david', 'wallace', 'office', 'god', 'dwight', 'dwight', 'dwight', 'run', 'michael', 'office', 'dwight', 'david', 'knock', 'michael', 'door', 'open', 'door', 'david', 'nice', 'surprise', 'dwight', 'unfortunate', 'conversation']</t>
  </si>
  <si>
    <t xml:space="preserve"> Yes it is, but it had to be done, didnâ€™t it?</t>
  </si>
  <si>
    <t xml:space="preserve"> Davidâ€¦ youâ€™re welcome. [Dwight and David shake hands and make exclamations]  </t>
  </si>
  <si>
    <t>['david', 'welcome', 'dwight', 'david', 'shake', 'hand', 'exclamation']</t>
  </si>
  <si>
    <t xml:space="preserve"> Hey, Dwight, great idea. Dwight, Dwight, great idea. Howâ€™d you come up with that idea? </t>
  </si>
  <si>
    <t>['dwight', 'great', 'idea', 'dwight', 'dwight', 'great', 'idea', 'howd', 'idea']</t>
  </si>
  <si>
    <t xml:space="preserve"> Really? How didâ€“ how are you inspired?  How did it pop into your head Dwight?</t>
  </si>
  <si>
    <t>['inspire', 'pop', 'head', 'dwight']</t>
  </si>
  <si>
    <t xml:space="preserve"> [same time as Michael] You never know when itâ€™s gonna strike. Justâ€¦ boom. </t>
  </si>
  <si>
    <t>['time', 'michael', 'know', 'strike', 'boom']</t>
  </si>
  <si>
    <t xml:space="preserve"> You, you are taking about Dwight Schrute. The biggest Wonka fan I know. I mean, youâ€™ve been talking about that movie for years.</t>
  </si>
  <si>
    <t>['take', 'dwight', 'schrute', 'big', 'wonka', 'fan', 'know', 'mean', 'talk', 'movie', 'year']</t>
  </si>
  <si>
    <t xml:space="preserve"> And you know what? I even made fun of you when you dressed up as Willy Wonka to pitch this idea and for that I apologize. </t>
  </si>
  <si>
    <t>['know', 'fun', 'dress', 'willy', 'wonka', 'pitch', 'idea', 'apologize']</t>
  </si>
  <si>
    <t xml:space="preserve"> [going up to give Dwight a hug] Thanks for much for helping the company, Dwight. </t>
  </si>
  <si>
    <t>['go', 'dwight', 'hug', 'thanks', 'help', 'company', 'dwight']</t>
  </si>
  <si>
    <t xml:space="preserve"> [same time as Michael] â€˜Cause Iâ€™ve got this ideaâ€¦ </t>
  </si>
  <si>
    <t>['time', 'michael', 'cause', 'idea']</t>
  </si>
  <si>
    <t xml:space="preserve"> Yeah, letâ€™s face it. This meeting sounds like itâ€™s Wonka fans only. Heâ€™s never seen the movie. [David laughs] </t>
  </si>
  <si>
    <t>['let', 'face', 'meeting', 'sound', 'wonka', 'fan', 'see', 'movie', 'david', 'laugh']</t>
  </si>
  <si>
    <t xml:space="preserve"> OK guys, listen up. Hereâ€™s the deal. I love candy. Sweet sugary candy from the second it touches my tongue to the moment itâ€™s metabolized by my stomach acids, so naturally I liked Willy Wonka. </t>
  </si>
  <si>
    <t>['guy', 'listen', 'here', 'deal', 'love', 'candy', 'sweet', 'sugary', 'candy', 'second', 'touch', 'tongue', 'moment', 'metabolize', 'stomach', 'acid', 'naturally', 'like', 'willy', 'wonka']</t>
  </si>
  <si>
    <t xml:space="preserve"> So I love Willy Wonka. That golden ticket scene is so inspiring to me that thatâ€™s where I cam up with that idea [Michael comes into conference room].</t>
  </si>
  <si>
    <t>['love', 'willy', 'wonka', 'golden', 'ticket', 'scene', 'inspire', 'cam', 'idea', 'michael', 'come', 'conference', 'room']</t>
  </si>
  <si>
    <t xml:space="preserve"> There is no movie called Willy Wonka. Itâ€™s called Willy Wonka and the Chocolate Factory.</t>
  </si>
  <si>
    <t>['movie', 'call', 'willy', 'wonka', 'call', 'willy', 'wonka', 'chocolate', 'factory']</t>
  </si>
  <si>
    <t xml:space="preserve"> Itâ€™s actually based on a book called Charlie and the Chocolate Factory.</t>
  </si>
  <si>
    <t>['actually', 'base', 'book', 'call', 'charlie', 'chocolate', 'factory']</t>
  </si>
  <si>
    <t xml:space="preserve"> I canâ€™tâ€¦ vouch for that. But I do know this. He is a liar. He has taken my idea.</t>
  </si>
  <si>
    <t>['vouch', 'know', 'liar', 'take', 'idea']</t>
  </si>
  <si>
    <t xml:space="preserve"> OK, hereâ€™s what happened, David. It was all my idea. You called me and you were really angry at me and I got scared, so I had Dwight take the fall, but now, it turns out that itâ€™s a great idea and Dwight will not confess. Can you believe that? </t>
  </si>
  <si>
    <t>['here', 'happen', 'david', 'idea', 'call', 'angry', 'scar', 'dwight', 'fall', 'turn', 'great', 'idea', 'dwight', 'confess', 'believe']</t>
  </si>
  <si>
    <t xml:space="preserve"> It is my idea. Iâ€™m filled with good ideas. Thousands of good ideas.</t>
  </si>
  <si>
    <t>['idea', 'fill', 'idea', 'thousand', 'idea']</t>
  </si>
  <si>
    <t xml:space="preserve"> You are? Good ideas, huh? Hey, did you come up with toilet buddy? Itâ€™s a net, circular net, that you put inside the toilet to catch all of your change and your wallet from falling into the toilet? Formally known as toilet guard? </t>
  </si>
  <si>
    <t>['idea', 'toilet', 'buddy', 'net', 'circular', 'net', 'inside', 'toilet', 'catch', 'change', 'wallet', 'fall', 'toilet', 'formally', 'know', 'toilet', 'guard']</t>
  </si>
  <si>
    <t xml:space="preserve"> A canoe built around your horse so you can go from riding to water travel without slowing down. Horse Boat!</t>
  </si>
  <si>
    <t>['canoe', 'built', 'horse', 'rid', 'water', 'travel', 'slow', 'horse', 'boat']</t>
  </si>
  <si>
    <t xml:space="preserve"> Toilet sponge. Itâ€™s a hollowed out spongeâ€¦</t>
  </si>
  <si>
    <t>['toilet', 'sponge', 'hollow', 'sponge']</t>
  </si>
  <si>
    <t xml:space="preserve"> â€¦that is more absorbent, and softer than toilet paper. I have a lot of toilet ideas. </t>
  </si>
  <si>
    <t>['absorbent', 'softer', 'toilet', 'paper', 'toilet', 'idea']</t>
  </si>
  <si>
    <t xml:space="preserve"> [same time as Michael] Womenâ€™s urinalsâ€¦ uhâ€¦ </t>
  </si>
  <si>
    <t>['time', 'michael', 'woman', 'urinal']</t>
  </si>
  <si>
    <t xml:space="preserve"> Yes, itâ€™s Michaelâ€™s idea that he forced on me on threat of death. </t>
  </si>
  <si>
    <t>['michael', 'idea', 'force', 'threat', 'death']</t>
  </si>
  <si>
    <t xml:space="preserve"> Well David, I will be honest with you. I do want the credit without any of the blame.</t>
  </si>
  <si>
    <t>['david', 'honest', 'want', 'credit', 'blame']</t>
  </si>
  <si>
    <t xml:space="preserve"> When they look back on this day in the history books all that will be remembered is that I had a good idea. And thatâ€™s what I am going to write down in my diary. That is what I want you to write down in yours. </t>
  </si>
  <si>
    <t>['look', 'history', 'book', 'remember', 'idea', 'go', 'write', 'diary', 'want', 'write']</t>
  </si>
  <si>
    <t xml:space="preserve"> Oh I am. In my own words. </t>
  </si>
  <si>
    <t xml:space="preserve"> I want to see it. [Michael gets up to try to see Dwightâ€™s diary]</t>
  </si>
  <si>
    <t>['want', 'michael', 'get', 'try', 'dwights', 'diary']</t>
  </si>
  <si>
    <t xml:space="preserve"> No! [Michael struggles to take Dwightâ€™s diary from his hand]  </t>
  </si>
  <si>
    <t>['michael', 'struggle', 'dwights', 'diary', 'hand']</t>
  </si>
  <si>
    <t xml:space="preserve"> Alright. I just got out of the shower, Iâ€™ll be one second. </t>
  </si>
  <si>
    <t>['shower', 'second']</t>
  </si>
  <si>
    <t xml:space="preserve"> [in accent] When you are done, open the door. â€¦ Hello in there?</t>
  </si>
  <si>
    <t>['accent', 'open', 'door']</t>
  </si>
  <si>
    <t xml:space="preserve"> Yeah, Iâ€™m late for work, so I have to brush my teeth, itâ€™s a whole routine. </t>
  </si>
  <si>
    <t>['late', 'work', 'brush', 'teeth', 'routine']</t>
  </si>
  <si>
    <t xml:space="preserve"> If you want to come back then, thatâ€™ll be fine. </t>
  </si>
  <si>
    <t>['want', 'thatll', 'fine']</t>
  </si>
  <si>
    <t xml:space="preserve"> We will come back atâ€¦ how is [looks at watch] 4:45?</t>
  </si>
  <si>
    <t>['look', 'watch']</t>
  </si>
  <si>
    <t xml:space="preserve">  Okay, so.  I get up to the building, I get to the revolving doorâ€¦ broken!  So I have to take the normal door.  </t>
  </si>
  <si>
    <t>['building', 'revolve', 'door', 'broken', 'normal', 'door']</t>
  </si>
  <si>
    <t xml:space="preserve">  No, No! I was so nervous it was the wrong building! I walked into the wrong building!</t>
  </si>
  <si>
    <t>['nervous', 'wrong', 'building', 'walk', 'wrong', 'building']</t>
  </si>
  <si>
    <t xml:space="preserve">  He finally has a story everyone wants to hearâ€¦ and he knows it.  </t>
  </si>
  <si>
    <t>['finally', 'story', 'want', 'hear', 'know']</t>
  </si>
  <si>
    <t xml:space="preserve">  Okay focus. Focus.  Youâ€™re in the right building, youâ€™re with the right people; what happened?</t>
  </si>
  <si>
    <t>['focus', 'focus', 'building', 'people', 'happen']</t>
  </si>
  <si>
    <t xml:space="preserve">  I looked at Wallace and I said â€œI quit!â€ and as I turned to leave I looked back and I said â€œYou have no idea how high I can fly.â€</t>
  </si>
  <si>
    <t>['look', 'wallace', 'say', 'quit', 'turn', 'leave', 'look', 'say', 'idea', 'high', 'fly']</t>
  </si>
  <si>
    <t xml:space="preserve">  Well, wouldnâ€™t it feel good to tell him that he was incompetent?</t>
  </si>
  <si>
    <t>['feel', 'tell', 'incompetent']</t>
  </si>
  <si>
    <t xml:space="preserve">  You guys have thought about this a lot more than I have. I just winged it.  </t>
  </si>
  <si>
    <t>['guy', 'thought', 'wing']</t>
  </si>
  <si>
    <t xml:space="preserve">  [Michael has a â€˜sticky-handâ€™ toy and snags a paper off Jimâ€™s desk and then laughs] About a week ago, Michael gave his 2-week notice. And, surprisingly there is a very big difference between Michael trying and Michael not trying.  </t>
  </si>
  <si>
    <t>['michael', 'stickyhand', 'toy', 'snag', 'paper', 'jims', 'desk', 'laugh', 'week', 'michael', 'give', 'week', 'notice', 'surprisingly', 'big', 'difference', 'michael', 'try', 'michael', 'try']</t>
  </si>
  <si>
    <t xml:space="preserve">  Scotch with Splenda. Tastes like Splenda, gets you drunk like scotch. [in Oscarâ€™s ear] Clinky, clinky-clink.  Come-onâ€¦ come on, come on.  </t>
  </si>
  <si>
    <t>['scotch', 'splenda', 'taste', 'splenda', 'get', 'drunk', 'scotch', 'oscar', 'ear', 'clinky', 'clinkyclink', 'comeon']</t>
  </si>
  <si>
    <t xml:space="preserve">  [slightly drunk] What am I gonna do? Iâ€™ll tell ya what Iâ€™m gonna do. I gonna do a little bit of this, a little bit of that.  I gonna stay up all day.  Gonna sleep it up all night. Iâ€™m gonna give it a OHH! HEY! HO!  And Iâ€™m going to stop worrying about calories.  </t>
  </si>
  <si>
    <t>['slightly', 'drunk', 'tell', 'little', 'bit', 'little', 'bit', 'stay', 'sleep', 'night', 'ho', 'go', 'stop', 'worry', 'calorie']</t>
  </si>
  <si>
    <t xml:space="preserve">  Pam, what you donâ€™t understand is that at my level you just donâ€™t look in the want-ads for a job.  You are head-hunted.  </t>
  </si>
  <si>
    <t>['pam', 'understand', 'level', 'look', 'wantads', 'job', 'headhunted']</t>
  </si>
  <si>
    <t xml:space="preserve">  Any good headhunter knows I am available.</t>
  </si>
  <si>
    <t>['headhunter', 'know', 'available']</t>
  </si>
  <si>
    <t xml:space="preserve">  Any really good headhunter would storm your village at sunset with overwhelming force and cut off your head with a ceremonial knife,</t>
  </si>
  <si>
    <t>['headhunter', 'storm', 'village', 'sunset', 'overwhelm', 'force', 'cut', 'head', 'ceremonial', 'knife']</t>
  </si>
  <si>
    <t xml:space="preserve">  Right, cause thatâ€™s what we are talking about.</t>
  </si>
  <si>
    <t>['cause', 'talk']</t>
  </si>
  <si>
    <t xml:space="preserve">  Youâ€™re â€˜I need you toâ€™ is my command.</t>
  </si>
  <si>
    <t>['need', 'command']</t>
  </si>
  <si>
    <t xml:space="preserve">  You can talk to me for as long as you want. I have all the time in the world. [eats some spaghetti] Oh God! Blech! Phyllis! </t>
  </si>
  <si>
    <t>['talk', 'long', 'want', 'time', 'world', 'eats', 'spaghetti', 'god', 'blech', 'phyllis']</t>
  </si>
  <si>
    <t xml:space="preserve">  Me too, me too. Is this wine?</t>
  </si>
  <si>
    <t>['wine']</t>
  </si>
  <si>
    <t xml:space="preserve">  Uh, yes.  Please have a seat. Itâ€™ll be a few minutes.</t>
  </si>
  <si>
    <t>['seat', 'minute']</t>
  </si>
  <si>
    <t xml:space="preserve">  During the course of business, a copier goes though something called â€˜Normal wear and tear.â€™    </t>
  </si>
  <si>
    <t>['course', 'business', 'copier', 'go', 'call', 'normal', 'wear', 'tear']</t>
  </si>
  <si>
    <t xml:space="preserve">  [Bandit is chewing on wires] Bandit, No! No no no!  </t>
  </si>
  <si>
    <t>['bandit', 'chew', 'wire', 'bandit']</t>
  </si>
  <si>
    <t xml:space="preserve">  Yesterday, they delivered the new one. But they didnâ€™t set it up. So my day just got a little more interesting. [holds up a huge manual]  </t>
  </si>
  <si>
    <t>['yesterday', 'deliver', 'new', 'set', 'little', 'interest', 'hold', 'huge', 'manual']</t>
  </si>
  <si>
    <t xml:space="preserve">  [overhears loud monster noises] Its Monster dot com.  Singular.</t>
  </si>
  <si>
    <t>['overhears', 'loud', 'monster', 'noise', 'monster', 'dot', 'com', 'singular']</t>
  </si>
  <si>
    <t xml:space="preserve">  You work in paper long enough, you get to know the players. [dials phone]</t>
  </si>
  <si>
    <t>['work', 'paper', 'long', 'know', 'player', 'dial', 'phone']</t>
  </si>
  <si>
    <t xml:space="preserve">  [sighs] What am I gong to do?  Uhâ€¦ [chuckles].  </t>
  </si>
  <si>
    <t>['sigh', 'gong', 'chuckle']</t>
  </si>
  <si>
    <t xml:space="preserve">  Yeahâ€¦ .you want me to come in your office?  Oh.  </t>
  </si>
  <si>
    <t>['want', 'office']</t>
  </si>
  <si>
    <t xml:space="preserve">  Okay, oh okay, okay.  Close your eyes.</t>
  </si>
  <si>
    <t>['close', 'eye']</t>
  </si>
  <si>
    <t xml:space="preserve">  Just close your eyes. Iâ€™m going to start my own paper company.</t>
  </si>
  <si>
    <t>['close', 'eye', 'go', 'start', 'paper', 'company']</t>
  </si>
  <si>
    <t xml:space="preserve">  Can you believeâ€¦ cause I know paper.  I know everything there is to know about paper.</t>
  </si>
  <si>
    <t>['believe', 'cause', 'know', 'paper', 'know', 'know', 'paper']</t>
  </si>
  <si>
    <t xml:space="preserve">  Yeah! Oh God. I practically invented decline.</t>
  </si>
  <si>
    <t>['god', 'practically', 'invent', 'decline']</t>
  </si>
  <si>
    <t xml:space="preserve">  Right, I know paper, I know how to manage. I have a name, close your eyes.  </t>
  </si>
  <si>
    <t>['know', 'paper', 'know', 'manage', 'close', 'eye']</t>
  </si>
  <si>
    <t xml:space="preserve">  No, I did that before, it added nothing. </t>
  </si>
  <si>
    <t>['add']</t>
  </si>
  <si>
    <t xml:space="preserve">  Alright, Michael Scott Paper Company. You want in? Do you want to be a part of this? </t>
  </si>
  <si>
    <t>['michael', 'scott', 'paper', 'company', 'want', 'want']</t>
  </si>
  <si>
    <t xml:space="preserve">  Hereâ€™s the thing.  What I wish for you is that you land a job at a company that A, exists, and B, has a salary.  Because theyâ€™re set up to do that kind of thing.</t>
  </si>
  <si>
    <t>['here', 'wish', 'land', 'job', 'company', 'exists', 'b', 'salary', 'set', 'kind']</t>
  </si>
  <si>
    <t xml:space="preserve">  [examining the copier manual] Do you want me to translate the German instructions for you?</t>
  </si>
  <si>
    <t>['examine', 'copier', 'manual', 'want', 'translate', 'german', 'instruction']</t>
  </si>
  <si>
    <t xml:space="preserve">  No, Iâ€™m sure theyâ€™re pretty much the same as the English instructions.</t>
  </si>
  <si>
    <t>['sure', 'pretty', 'english', 'instruction']</t>
  </si>
  <si>
    <t xml:space="preserve">  Typical American ignorance that got us involved in a war we never should have been in.  World War II.</t>
  </si>
  <si>
    <t>['typical', 'american', 'ignorance', 'involve', 'war', 'world', 'war', 'ii']</t>
  </si>
  <si>
    <t xml:space="preserve">  Thatâ€™s a reallyâ€¦ well fine,  Do the German instructions say what this is supposed to do?</t>
  </si>
  <si>
    <t>['fine', 'german', 'instruction', 'suppose']</t>
  </si>
  <si>
    <t xml:space="preserve">  Deutschâ€¦ let me see here.  That is either an incense dispenser, or a ceremonial sarcophagus.  </t>
  </si>
  <si>
    <t>['deutsch', 'incense', 'dispenser', 'ceremonial', 'sarcophagus']</t>
  </si>
  <si>
    <t xml:space="preserve">  Pam, listen.  This order form.  Instead of saying â€œDunder Mifflinâ€ at the top is there any way I could get it to say something else? </t>
  </si>
  <si>
    <t>['pam', 'listen', 'order', 'form', 'instead', 'say', 'dunder', 'mifflin', 'way']</t>
  </si>
  <si>
    <t xml:space="preserve">  Like Michael Scott Paper Company?</t>
  </si>
  <si>
    <t>['michael', 'scott', 'paper', 'company']</t>
  </si>
  <si>
    <t xml:space="preserve">  Youâ€¦ oh.  Somebody has been talking in bed.  Pillow talk.</t>
  </si>
  <si>
    <t>['somebody', 'talk', 'bed', 'pillow', 'talk']</t>
  </si>
  <si>
    <t xml:space="preserve">  Hmmâ€¦ yeah.  Listen Michael.  Have you really thought this through?  â€˜Cause itâ€™s a pretty big risk. </t>
  </si>
  <si>
    <t>['listen', 'michael', 'thought', 'cause', 'pretty', 'big', 'risk']</t>
  </si>
  <si>
    <t xml:space="preserve">  This is a dream that I have had since lunch, and I am not giving up on it now.</t>
  </si>
  <si>
    <t>['dream', 'lunch', 'give']</t>
  </si>
  <si>
    <t xml:space="preserve">  Before you got here, Iâ€™m the one who landed all these clients.  Half of them, at least. I can do it again.  I know the market, I know the price points.  Iâ€™m on it, donâ€™t worry.  So, how do I do that?</t>
  </si>
  <si>
    <t>['land', 'client', 'half', 'know', 'market', 'know', 'price', 'point', 'worry']</t>
  </si>
  <si>
    <t xml:space="preserve">  Well, um, you can scan it, and then you can upload the image, and then you can copy the new image.</t>
  </si>
  <si>
    <t>['scan', 'upload', 'image', 'copy', 'new', 'image']</t>
  </si>
  <si>
    <t xml:space="preserve">  Canâ€™t I take some paper and just tape over it with transparent tape?</t>
  </si>
  <si>
    <t>['paper', 'tape', 'transparent', 'tape']</t>
  </si>
  <si>
    <t xml:space="preserve">  Iâ€™m sorry, I didnâ€™t realize you were with anyone.  I just wanted to bring you the brochure on that accounting seminar that I was telling you about.  Earlier.</t>
  </si>
  <si>
    <t>['sorry', 'realize', 'want', 'bring', 'brochure', 'accounting', 'seminar', 'tell', 'earlier']</t>
  </si>
  <si>
    <t xml:space="preserve">  Okay, um, actually you know it was so much fun last year. There was a Sunday-bar.  I mean I didnâ€™t have any, you know, to stay trim.</t>
  </si>
  <si>
    <t>['actually', 'know', 'fun', 'year', 'sundaybar', 'mean', 'know', 'stay', 'trim']</t>
  </si>
  <si>
    <t xml:space="preserve">   Okay.  Bye Charles.  Well youâ€™ll let me know.  Good bye.</t>
  </si>
  <si>
    <t>['bye', 'charles', 'know', 'bye']</t>
  </si>
  <si>
    <t xml:space="preserve">  Yeah.  In all climates.  Itâ€™s going to be worldwide.  And Iâ€™m looking for some talented salesmen to join me.  Thatâ€™s where you come in.</t>
  </si>
  <si>
    <t>['climate', 'go', 'worldwide', 'look', 'talented', 'salesman', 'join']</t>
  </si>
  <si>
    <t xml:space="preserve">  Can you believe it? Well, weâ€™ll see, weâ€™ll see. Itâ€™s just a, just a nugget of an idea right now so</t>
  </si>
  <si>
    <t>['believe', 'nugget', 'idea']</t>
  </si>
  <si>
    <t xml:space="preserve">  Itâ€™sâ€¦ itâ€™s very courageous, very exciting. Umâ€¦</t>
  </si>
  <si>
    <t>['courageous', 'excite']</t>
  </si>
  <si>
    <t xml:space="preserve">  Location is hard for me, with the farm and the responsibilitiesâ€¦ </t>
  </si>
  <si>
    <t>['location', 'hard', 'farm', 'responsibility']</t>
  </si>
  <si>
    <t xml:space="preserve">  Thatâ€™s what I was thinking, with the farm, soâ€¦ You getting to wherever Iâ€™m gonna put my thing.</t>
  </si>
  <si>
    <t>['think', 'farm', 'get']</t>
  </si>
  <si>
    <t xml:space="preserve">  So think about it.  Lets put a pin in it for now.</t>
  </si>
  <si>
    <t>['let', 'pin']</t>
  </si>
  <si>
    <t xml:space="preserve">  You know, I would love to put a pin in that.    </t>
  </si>
  <si>
    <t>['know', 'love', 'pin']</t>
  </si>
  <si>
    <t xml:space="preserve">  Everyone, can I have your attention.  This is the moment youâ€™ve all been waiting for. Right? [drum roll on copier]</t>
  </si>
  <si>
    <t>['attention', 'moment', 'wait', 'drum', 'roll', 'copier']</t>
  </si>
  <si>
    <t xml:space="preserve">  Meredithâ€¦  [copier has an error] Ohâ€¦ so uhâ€¦ G-44.  Itâ€™s not ready Kevin!  </t>
  </si>
  <si>
    <t>['meredith', 'copier', 'error', 'g', 'ready', 'kevin']</t>
  </si>
  <si>
    <t xml:space="preserve">  Iâ€™m at a crucial point where I have sunk 4 hours into that copier, and I am not going to let it beat me like that wireless router did.  </t>
  </si>
  <si>
    <t>['crucial', 'point', 'sunk', 'hour', 'copier', 'go', 'beat', 'wireless', 'router']</t>
  </si>
  <si>
    <t xml:space="preserve">  I am offering you the opportunity of a lifetime, Oscar. To come work for me.  </t>
  </si>
  <si>
    <t>['offering', 'opportunity', 'lifetime', 'oscar', 'work']</t>
  </si>
  <si>
    <t xml:space="preserve">  Okay, hey, you already have the job.  You donâ€™t have to convince me.  </t>
  </si>
  <si>
    <t>['job', 'convince']</t>
  </si>
  <si>
    <t xml:space="preserve">  Listen, Listen, Stanley. You donâ€™t have to answer me now.</t>
  </si>
  <si>
    <t>['listen', 'listen', 'stanley', 'answer']</t>
  </si>
  <si>
    <t xml:space="preserve">  Justâ€¦ I want you to think about it, Iâ€™m starting my own company.</t>
  </si>
  <si>
    <t>['want', 'start', 'company']</t>
  </si>
  <si>
    <t xml:space="preserve">  Oh-okay, youâ€™re not letting me finish, and you just lost out on a million dollars.</t>
  </si>
  <si>
    <t>['ohokay', 'let', 'finish', 'lose', 'million', 'dollar']</t>
  </si>
  <si>
    <t xml:space="preserve">   You know what.  I had a great time at prom.  And no one said â€˜Yesâ€™ to that either.  </t>
  </si>
  <si>
    <t>['know', 'great', 'time', 'prom', 'say']</t>
  </si>
  <si>
    <t xml:space="preserve">  I did it. I learned everything about this machine.  I know all the buttons, even the inside ones.   I know all the error messages.  I could do a bound book, in plastic with offset colors.  Which feelsâ€¦   </t>
  </si>
  <si>
    <t>['learn', 'machine', 'know', 'button', 'inside', 'one', 'know', 'error', 'message', 'bound', 'book', 'plastic', 'offset', 'color', 'feel']</t>
  </si>
  <si>
    <t xml:space="preserve">  Okay, I have immunity. Itâ€™s my two-weeksâ€¦ </t>
  </si>
  <si>
    <t>['immunity', 'twoweeks']</t>
  </si>
  <si>
    <t xml:space="preserve">  Hank?  You really think Hank is going to be loyal to you?  Hank, please escort Charles from the building.  </t>
  </si>
  <si>
    <t>['hank', 'hank', 'go', 'loyal', 'hank', 'escort', 'charles', 'building']</t>
  </si>
  <si>
    <t xml:space="preserve">  [to everyone] Well here we areâ€¦ I would just like toâ€¦ </t>
  </si>
  <si>
    <t xml:space="preserve">  [yelling from Parking lot] Alright then everybody, Iâ€™m outta here! </t>
  </si>
  <si>
    <t>['yell', 'parking', 'everybody', 'outta']</t>
  </si>
  <si>
    <t xml:space="preserve">  [Michael is Army crawling around the office] Michael?</t>
  </si>
  <si>
    <t>['michael', 'army', 'crawl', 'office', 'michael']</t>
  </si>
  <si>
    <t xml:space="preserve">  Shh shh shhâ€¦ donâ€™t look down, look straight up. Come on please!</t>
  </si>
  <si>
    <t>['shh', 'shh', 'shh', 'look', 'look', 'straight']</t>
  </si>
  <si>
    <t xml:space="preserve">  Angela Kevin, you have to help me out I just need a few things then I will be gone.</t>
  </si>
  <si>
    <t>['angela', 'kevin', 'help', 'need', 'thing', 'go']</t>
  </si>
  <si>
    <t xml:space="preserve">  I was going to, I wanted to.  But I had to start somewhere.</t>
  </si>
  <si>
    <t>['go', 'want', 'start']</t>
  </si>
  <si>
    <t xml:space="preserve">  No, of course not.  But now I want everybody. Jim!  Jim?  Buddy, Hey!  Buddy, Jimbo?  Did you have time to think about my offer?</t>
  </si>
  <si>
    <t>['course', 'want', 'everybody', 'jim', 'jim', 'buddy', 'buddy', 'jimbo', 'time', 'offer']</t>
  </si>
  <si>
    <t xml:space="preserve">  I did have a chance to think about it, but then I thought about something else.</t>
  </si>
  <si>
    <t>['chance', 'thought']</t>
  </si>
  <si>
    <t xml:space="preserve">  Well it is tempting but I am 100% leaning towards something else.  </t>
  </si>
  <si>
    <t>['tempt', 'lean']</t>
  </si>
  <si>
    <t xml:space="preserve">  Okay, Okay, we donâ€™t have much time.  Just act normal.  Donâ€™t look at me people. Stop.  Donâ€™t look down. Donâ€™t look down. Heâ€™s going to see me.  Donâ€™t look all the way up. Keep it at a normal height.  Okay. This is not Michael Scott talking right now, this is your future.  Hello, I am your future.  Youâ€™re older, and you are very happy now.  Because you went with Michael Scott.  Right.  So everybody come on down.  Lets just crawl out of here together. Alright?  Come on!  Are you, are you doing your best here?  Are you being the best that you can be?  [Pam is thinking hard] Alright. Everybody whoâ€™s going to go with me I want you to stomp your foot.  Okay, alright. Come on. Youâ€™re coming with me.  Come on Phyllis.  Here we go, here we go!</t>
  </si>
  <si>
    <t>['time', 'act', 'normal', 'look', 'people', 'stop', 'look', 'look', 'go', 'look', 'way', 'normal', 'height', 'michael', 'scott', 'talk', 'future', 'future', 'old', 'happy', 'go', 'michael', 'scott', 'everybody', 'let', 'crawl', 'best', 'best', 'pam', 'think', 'hard', 'everybody', 'who', 'go', 'want', 'stomp', 'foot', 'come', 'phyllis']</t>
  </si>
  <si>
    <t xml:space="preserve">  Oh Godâ€¦ okay alright. Itâ€™s time to go itâ€™s time to go. Jim, letâ€™s go. Come on! </t>
  </si>
  <si>
    <t>['god', 'time', 'time', 'jim', 'let']</t>
  </si>
  <si>
    <t xml:space="preserve">  I think maybe Hank should be here.</t>
  </si>
  <si>
    <t>['maybe', 'hank']</t>
  </si>
  <si>
    <t xml:space="preserve">  Youâ€™re going to mess with me, is that what youâ€™re going to do? Iâ€™ll tell you something Charles, I donâ€™t even care. Cause Iâ€™ve got nothing got lose. [Charles steps towards Michael] Oh my God, OH GOD! No no, all right. Fine, itâ€™s not even worth it.  </t>
  </si>
  <si>
    <t>['go', 'mess', 'go', 'tell', 'charles', 'care', 'cause', 'lose', 'charles', 'step', 'michael', 'god', 'god', 'fine', 'worth']</t>
  </si>
  <si>
    <t xml:space="preserve">  Michael, wait!  Iâ€™m coming with you.</t>
  </si>
  <si>
    <t>['michael', 'wait', 'come']</t>
  </si>
  <si>
    <t xml:space="preserve">  Great. Uh, except, I donâ€™t want to be a receptionist anymore.</t>
  </si>
  <si>
    <t>['great', 'want', 'receptionist', 'anymore']</t>
  </si>
  <si>
    <t xml:space="preserve">  Alright, okay.  Deal! Okay, wellâ€¦ Jim?</t>
  </si>
  <si>
    <t>['deal', 'jim']</t>
  </si>
  <si>
    <t xml:space="preserve">  Michael, its not how you leave in an office. It how youâ€¦ </t>
  </si>
  <si>
    <t>['michael', 'leave', 'office']</t>
  </si>
  <si>
    <t xml:space="preserve">  Jim Jim Jimâ€¦ weâ€™re having a company meeting here.</t>
  </si>
  <si>
    <t>['jim', 'jim', 'jim', 'company', 'meeting']</t>
  </si>
  <si>
    <t xml:space="preserve">  Iâ€™ll bring your stuff home. Okay, bye.</t>
  </si>
  <si>
    <t>['bring', 'stuff', 'home', 'bye']</t>
  </si>
  <si>
    <t xml:space="preserve"> Charles is having Kevin cover the phones for a while. How do I say this diplomatically? [pause] I think Kevin is doing exactly as well as anyone might have expected someone like him to perform in a position like that.  </t>
  </si>
  <si>
    <t>['charles', 'kevin', 'cover', 'phone', 'diplomatically', 'pause', 'kevin', 'exactly', 'expect', 'perform', 'position']</t>
  </si>
  <si>
    <t xml:space="preserve"> No. [Andy gets up from his desk] Stay there. Kev, thought we nailed the whole transfer thing earlier. </t>
  </si>
  <si>
    <t>['andy', 'get', 'desk', 'stay', 'kev', 'thought', 'nail', 'transfer', 'earlier']</t>
  </si>
  <si>
    <t xml:space="preserve"> It is transfer, extension, and then transfer again.</t>
  </si>
  <si>
    <t>['transfer', 'extension', 'transfer']</t>
  </si>
  <si>
    <t xml:space="preserve"> Here we go. [Meredithâ€™s phone rings. Jim and Andy groan.]</t>
  </si>
  <si>
    <t>['meredith', 'phone', 'ring', 'jim', 'andy', 'groan']</t>
  </si>
  <si>
    <t xml:space="preserve"> Today is my first day at my new job at Michael Scott Paper Company Incorporated. You know, Apple Computers started in a garage. And weâ€™re starting in a condo. So we already have a leg up on Apple. [picks up piece of mail] Look, itâ€™s official! [door opens, Michael is in a bath robe]</t>
  </si>
  <si>
    <t>['today', 'new', 'job', 'michael', 'scott', 'paper', 'company', 'incorporate', 'know', 'apple', 'computer', 'start', 'garage', 'start', 'condo', 'leg', 'apple', 'pick', 'piece', 'mail', 'look', 'official', 'door', 'open', 'michael', 'bath', 'robe']</t>
  </si>
  <si>
    <t xml:space="preserve"> Oh, good. My hookerâ€™s here. [laughs] Hi.</t>
  </si>
  <si>
    <t>['hooker', 'laugh']</t>
  </si>
  <si>
    <t xml:space="preserve"> Yes I was. Yes I was.</t>
  </si>
  <si>
    <t xml:space="preserve"> That is inappropriate, Pam. Come on in.  </t>
  </si>
  <si>
    <t>['inappropriate', 'pam']</t>
  </si>
  <si>
    <t xml:space="preserve"> Thank you. Would you like some french toast?</t>
  </si>
  <si>
    <t>['thank', 'french', 'toast']</t>
  </si>
  <si>
    <t xml:space="preserve"> Oh no! The new boss does not find Jim adorable! Ohhhh! [smiles]  </t>
  </si>
  <si>
    <t>['new', 'bos', 'jim', 'adorable', 'ohhhh', 'smile']</t>
  </si>
  <si>
    <t xml:space="preserve"> I feel good. [sees a huge pile of French toast] Wow.</t>
  </si>
  <si>
    <t>['feel', 'see', 'huge', 'pile', 'french', 'toast', 'wow']</t>
  </si>
  <si>
    <t xml:space="preserve"> You excited? About the new company?</t>
  </si>
  <si>
    <t>['excite', 'new', 'company']</t>
  </si>
  <si>
    <t xml:space="preserve"> Yeah. Iâ€™m excited to start the company.</t>
  </si>
  <si>
    <t>['excite', 'start', 'company']</t>
  </si>
  <si>
    <t xml:space="preserve"> We did that. So, whatâ€™s next? Michael, just stop for a second. [reaches out to take the whisk] Michael. Stop for a second.</t>
  </si>
  <si>
    <t>['michael', 'stop', 'second', 'reach', 'whisk', 'michael', 'stop', 'second']</t>
  </si>
  <si>
    <t xml:space="preserve"> Let go, please. Just gimmee â€“ </t>
  </si>
  <si>
    <t>['gimmee']</t>
  </si>
  <si>
    <t xml:space="preserve"> Fine! [eggs splatter all over his robe] Oh, Iâ€™m sorry. Iâ€™m sorry.</t>
  </si>
  <si>
    <t>['fine', 'egg', 'splatter', 'robe', 'sorry', 'sorry']</t>
  </si>
  <si>
    <t xml:space="preserve"> I canâ€™t do this! This is pathetic, isnâ€™t it? I am such an idiot. I gave up the only job I ever loved to do this? I have egg in my Crocs.  </t>
  </si>
  <si>
    <t>['pathetic', 'idiot', 'give', 'job', 'love', 'egg', 'crocs']</t>
  </si>
  <si>
    <t xml:space="preserve"> [doing situps] I feel weak today. Felt much stronger yesterday. Like Benjamin Button in reverse.</t>
  </si>
  <si>
    <t>['situps', 'feel', 'weak', 'today', 'felt', 'strong', 'yesterday', 'benjamin', 'button', 'reverse']</t>
  </si>
  <si>
    <t xml:space="preserve"> You know, Michael. When I feel overwhelmed â€“ </t>
  </si>
  <si>
    <t>['know', 'michael', 'feel', 'overwhelmed']</t>
  </si>
  <si>
    <t xml:space="preserve"> I know! No, Iâ€™m saying that when I feel overwhelmed, something I like to do is make a list. Make a list of things to do and then start with the easy stuff. </t>
  </si>
  <si>
    <t>['know', 'say', 'feel', 'overwhelmed', 'list', 'list', 'thing', 'start', 'easy', 'stuff']</t>
  </si>
  <si>
    <t xml:space="preserve"> Okay, first, work out. And, hey! Look! You did that. Check. [Michael doing leg lifts] Eat an enormous breakfast. Check.</t>
  </si>
  <si>
    <t>['work', 'look', 'check', 'michael', 'leg', 'lift', 'eat', 'enormous', 'breakfast', 'check']</t>
  </si>
  <si>
    <t xml:space="preserve"> Iâ€™m not getting dressed. Iâ€™m not getting dressed. I have too many things to do before I get dressed. I need to find a hundred clients.</t>
  </si>
  <si>
    <t>['get', 'dress', 'get', 'dress', 'thing', 'dress', 'need', 'client']</t>
  </si>
  <si>
    <t xml:space="preserve"> We need to come up with one realistic thing that we could do today.</t>
  </si>
  <si>
    <t>['need', 'realistic', 'today']</t>
  </si>
  <si>
    <t xml:space="preserve"> Assemble a sales team. A dream team.</t>
  </si>
  <si>
    <t>['assemble', 'sale', 'team', 'dream', 'team']</t>
  </si>
  <si>
    <t xml:space="preserve"> Heâ€™s everything Iâ€™m not and everything I am. Heâ€™s the whole package.</t>
  </si>
  <si>
    <t>['package']</t>
  </si>
  <si>
    <t xml:space="preserve"> No. Weâ€™re not gonna hire Ryan. </t>
  </si>
  <si>
    <t>['hire', 'ryan']</t>
  </si>
  <si>
    <t xml:space="preserve"> Ummâ€¦ Oh! Vikram! Best salesman Iâ€™ve ever met.</t>
  </si>
  <si>
    <t>['vikram', 'best', 'salesman', 'met']</t>
  </si>
  <si>
    <t xml:space="preserve"> Okay. Oh also, we have a meeting this afternoon with a potential investor.</t>
  </si>
  <si>
    <t>['meeting', 'afternoon', 'potential', 'investor']</t>
  </si>
  <si>
    <t xml:space="preserve"> Maybe. Barbara Keebis. She invests in local businesses. And I am putting together a little presentation for her.</t>
  </si>
  <si>
    <t>['maybe', 'barbara', 'keebis', 'invests', 'local', 'business', 'put', 'little', 'presentation']</t>
  </si>
  <si>
    <t xml:space="preserve"> Yeah, I guess itâ€™s not so bad. Got a few things cookinâ€™. [sits down in robe, legs spread wide] Ummâ€¦</t>
  </si>
  <si>
    <t>['guess', 'thing', 'cookin', 'sits', 'robe', 'leg', 'spread', 'wide']</t>
  </si>
  <si>
    <t xml:space="preserve"> I have doubts about this too. But when one person freaks out, sometimes it weirdly makes the other one calmer. Thatâ€™s one thing Iâ€™ve learned about relationships. I hate that I just used the word relationship. [Michael comes out in a suit] Hey! You look great! [checks something off her list] Letâ€™s go!</t>
  </si>
  <si>
    <t>['doubt', 'person', 'freak', 'weirdly', 'make', 'calmer', 'learn', 'relationship', 'hate', 'word', 'relationship', 'michael', 'come', 'suit', 'look', 'great', 'check', 'list', 'let']</t>
  </si>
  <si>
    <t xml:space="preserve"> Iâ€™ve never been a kiss up. I â€“ itâ€™s just not how I operate. I mean, Iâ€™ve always subscribed to the idea that if you really want to impress your boss, you go in there and you do mediocre work. Half-heartedly.  </t>
  </si>
  <si>
    <t>['kiss', 'operate', 'mean', 'subscribed', 'idea', 'want', 'impress', 'bos', 'mediocre', 'work', 'halfheartedly']</t>
  </si>
  <si>
    <t xml:space="preserve"> Next on the list â€“ open the mail. </t>
  </si>
  <si>
    <t>['list', 'open', 'mail']</t>
  </si>
  <si>
    <t xml:space="preserve"> Oh. Wow. â€œMichael Scott Paper Company.â€ Okay. Very official. â€œDear Mr. Scott. Please be advised that it is in violation of your condominium agreement to conduct a business headquartered in your residence. The penalty, a forfeiture of residence.â€</t>
  </si>
  <si>
    <t>['wow', 'michael', 'scott', 'paper', 'company', 'official', 'dear', 'scott', 'advise', 'violation', 'condominium', 'agreement', 'conduct', 'business', 'headquarter', 'residence', 'penalty', 'forfeiture', 'residence']</t>
  </si>
  <si>
    <t xml:space="preserve"> No, okay. Itâ€™s fine. Itâ€™s fine. Weâ€™re just gonna add â€œfind officeâ€â€¦</t>
  </si>
  <si>
    <t>['fine', 'fine', 'add', 'find', 'office']</t>
  </si>
  <si>
    <t xml:space="preserve"> How are we gonna find an office? How can we pay for an office?</t>
  </si>
  <si>
    <t>['office', 'pay', 'office']</t>
  </si>
  <si>
    <t xml:space="preserve"> Next on the list â€”  song parodies.</t>
  </si>
  <si>
    <t>['list', 'song', 'parody']</t>
  </si>
  <si>
    <t xml:space="preserve"> Okay. Okay. â€œAchey Breaky Fart.â€</t>
  </si>
  <si>
    <t>['achey', 'breaky', 'fart']</t>
  </si>
  <si>
    <t xml:space="preserve"> No! No No. No. â€œMy Stumps.â€ Like â€œMy Humpsâ€ but a guy with no legs. </t>
  </si>
  <si>
    <t>['stump', 'hump', 'guy', 'leg']</t>
  </si>
  <si>
    <t xml:space="preserve"> Uh, no. Nope. Not really. </t>
  </si>
  <si>
    <t xml:space="preserve"> Really, Jim? I had no idea you played soccer. â€˜Cause you never, ever talk about it. </t>
  </si>
  <si>
    <t>['jim', 'idea', 'played', 'soccer', 'cause', 'talk']</t>
  </si>
  <si>
    <t xml:space="preserve">  Maybe you and Charles should kick the soccer ball around.</t>
  </si>
  <si>
    <t>['maybe', 'charles', 'kick', 'soccer', 'ball']</t>
  </si>
  <si>
    <t xml:space="preserve"> Maybe you will tonight after work. What do you say?</t>
  </si>
  <si>
    <t>['maybe', 'tonight', 'work']</t>
  </si>
  <si>
    <t xml:space="preserve"> Great ideas are just part of what I bring to the table. </t>
  </si>
  <si>
    <t>['great', 'idea', 'bring', 'table']</t>
  </si>
  <si>
    <t xml:space="preserve"> I donâ€™t try and be anything that Iâ€™m not.</t>
  </si>
  <si>
    <t xml:space="preserve"> Yep, I used to play soccer in school. From second to fourth grade. I was on the orange team.  </t>
  </si>
  <si>
    <t>['yep', 'play', 'soccer', 'school', 'second', 'fourth', 'grade', 'orange', 'team']</t>
  </si>
  <si>
    <t xml:space="preserve"> [Michael comes out with Vikram, arms raised] We got Vikram!</t>
  </si>
  <si>
    <t>['michael', 'come', 'vikram', 'arm', 'raise', 'vikram']</t>
  </si>
  <si>
    <t xml:space="preserve"> Yes we do. So, get excited. But I have to go the bathroom real quick. If youâ€™ll excuse me, be right back. [gets out of the car] Ah, okay.</t>
  </si>
  <si>
    <t>['excite', 'bathroom', 'real', 'quick', 'excuse', 'get', 'car']</t>
  </si>
  <si>
    <t xml:space="preserve"> Hm. Iâ€™m looking forward to getting to know you better, Vikram.  </t>
  </si>
  <si>
    <t>['hm', 'look', 'forward', 'get', 'know', 'better', 'vikram']</t>
  </si>
  <si>
    <t xml:space="preserve"> Hey. I would like a pair of size nine, please. [Ryan is working at the bowling alley] Itâ€™s Michael.</t>
  </si>
  <si>
    <t>['pair', 'size', 'ryan', 'work', 'bowling', 'alley', 'michael']</t>
  </si>
  <si>
    <t xml:space="preserve"> Okay, imagine a company that has no memory of your past misconduct because they have no files.  </t>
  </si>
  <si>
    <t>['imagine', 'company', 'memory', 'past', 'misconduct', 'file']</t>
  </si>
  <si>
    <t xml:space="preserve"> [looks at list] When did you add this to the list?</t>
  </si>
  <si>
    <t>['look', 'list', 'add', 'list']</t>
  </si>
  <si>
    <t xml:space="preserve"> Pam. Everyone deserves a second second chance. [walks back to Ryan] Ryan, just out of curiosity, how much do you get paid here?</t>
  </si>
  <si>
    <t>['pam', 'deserves', 'second', 'second', 'chance', 'walk', 'ryan', 'ryan', 'curiosity', 'paid']</t>
  </si>
  <si>
    <t xml:space="preserve"> You get paid by the year at the bowling alley?</t>
  </si>
  <si>
    <t>['paid', 'year', 'bowling', 'alley']</t>
  </si>
  <si>
    <t xml:space="preserve"> Would you like to come to work for the Michael Scott Paper Company?</t>
  </si>
  <si>
    <t>['work', 'michael', 'scott', 'paper', 'company']</t>
  </si>
  <si>
    <t xml:space="preserve"> [Ryan grabs some shoes] Look what heâ€™s doing.</t>
  </si>
  <si>
    <t>['ryan', 'grab', 'shoe', 'look']</t>
  </si>
  <si>
    <t xml:space="preserve"> Heâ€™s stealing them. Okay, okay.</t>
  </si>
  <si>
    <t>['steal']</t>
  </si>
  <si>
    <t xml:space="preserve"> Aw, itâ€™s gonna be the [softly] worst.  </t>
  </si>
  <si>
    <t>['aw', 'softly', 'bad']</t>
  </si>
  <si>
    <t xml:space="preserve"> People turn to their families all the time when they need help starting out and if my Nanaâ€™s investment club can help the Michael Scott Paper Company become a reality, then Iâ€™m sure thatâ€™s what she would have wanted. Does want.  </t>
  </si>
  <si>
    <t>['people', 'turn', 'family', 'time', 'need', 'help', 'start', 'nanas', 'investment', 'club', 'help', 'michael', 'scott', 'paper', 'company', 'reality', 'sure', 'want', 'want']</t>
  </si>
  <si>
    <t xml:space="preserve"> Well Iâ€™m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â€“ Pam Beesly. Pretty Pam is always reaching for the stars and someday, she may just surprise us all and grab one. Meet Vikram. From his humble beginnings as a â€“ stay standing â€“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</si>
  <si>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['sure', 'busy', 'schedule', 'appreciate', 'meeting', 'today', 'business', 'work', 'entire', 'life', 'snap', 'sleep', 'old', 'man', 'assemble', 'believe', 'excite', 'soughtafter', 'talent', 'industry', 'today', 'lady', 'gentleman', 'present', 'dream', 'team', 'scranton', 'pennsylvania', 'pam', 'beesly', 'pretty', 'pam', 'reach', 'star', 'someday', 'surprise', 'grab', 'meet', 'vikram', 'humble', 'beginning', 'stay', 'stand', 'humble', 'beginning', 'prominent', 'surgeon', 'risk', 'successful', 'telemarketer', 'lipophedrene', 'industry', 'comeback', 'young', 'vice', 'president', 'history', 'dunder', 'mifflin', 'recent', 'bowling', 'alley', 'employee', 'ryan', 'howard', 'splash', 'paper']</t>
  </si>
  <si>
    <t xml:space="preserve"> Okay. I have spent the last 15 years learning the ins and outs of the paper industry. With a lean, mean fighting crew and low overhead, I think I can perform the same business at a much, much higher rate of profit.</t>
  </si>
  <si>
    <t>['spent', 'year', 'learn', 'in', 'out', 'paper', 'industry', 'lean', 'mean', 'fight', 'crew', 'low', 'overhead', 'perform', 'business', 'high', 'rate', 'profit']</t>
  </si>
  <si>
    <t xml:space="preserve"> By wanting it more. By working hard- </t>
  </si>
  <si>
    <t>['want', 'work', 'hard']</t>
  </si>
  <si>
    <t xml:space="preserve"> Kickoff. [to camera] My strategy is to touch the ball as little as possible. Chalk it up to teamwork. [to team] Alright! [clapping]  </t>
  </si>
  <si>
    <t>['kickoff', 'camera', 'strategy', 'touch', 'ball', 'little', 'possible', 'chalk', 'teamwork', 'team', 'clap']</t>
  </si>
  <si>
    <t xml:space="preserve"> And I offer same day, free delivery.</t>
  </si>
  <si>
    <t>['offer', 'free', 'delivery']</t>
  </si>
  <si>
    <t xml:space="preserve"> Nana. [softly] I really think that Papa would want you to do this.</t>
  </si>
  <si>
    <t>['nana', 'softly', 'papa', 'want']</t>
  </si>
  <si>
    <t xml:space="preserve"> Well what is it exactly? I mean, what, what specifically? We donâ€™t â€“ it doesnâ€™t have to be paper. We could sell medicine and otherâ€¦</t>
  </si>
  <si>
    <t>['exactly', 'mean', 'specifically', 'paper', 'sell', 'medicine']</t>
  </si>
  <si>
    <t xml:space="preserve"> Wellâ€¦ this might not be the right time, but I need more than I originally asked for. </t>
  </si>
  <si>
    <t>['time', 'need', 'originally', 'ask']</t>
  </si>
  <si>
    <t xml:space="preserve"> Yeah, Jim. Why would an experienced soccer player like yourself duck at the very last moment?</t>
  </si>
  <si>
    <t>['jim', 'experienced', 'soccer', 'player', 'duck', 'moment']</t>
  </si>
  <si>
    <t xml:space="preserve"> Yeah. I have cable and satellite as a backup. [to Pam] Yeah, I know. Two not-so-great things in a row. Ehhhh, well. Stuff happens, right? At least we got Ryan. The Rye-guy. We should call him Rye bread. We donâ€™t have to call him that. Unless you like it. We could call him that. </t>
  </si>
  <si>
    <t>['cable', 'satellite', 'backup', 'pam', 'know', 'notsogreat', 'thing', 'row', 'ehhhh', 'stuff', 'happens', 'ryan', 'ryeguy', 'rye', 'bread']</t>
  </si>
  <si>
    <t xml:space="preserve"> I canâ€™t do this. I had a real job. I sat ten feet away from my fiance. I had health benefits. I was just feeling impulsive. I should have gotten a tiny tattoo on my ankle. </t>
  </si>
  <si>
    <t>['real', 'job', 'sat', 'foot', 'away', 'fiance', 'health', 'benefit', 'feel', 'impulsive', 'gotten', 'tiny', 'tattoo', 'ankle']</t>
  </si>
  <si>
    <t xml:space="preserve"> I just keep getting bored. And I let things build up and build up and then I â€“ I, I do something too big, like this. Who does this?</t>
  </si>
  <si>
    <t>['get', 'bore', 'thing', 'build', 'build', 'big']</t>
  </si>
  <si>
    <t xml:space="preserve"> Well you know what? My mom always used to say that average people are the most special people in the world. And thatâ€™s why God made so many.</t>
  </si>
  <si>
    <t>['know', 'mom', 'average', 'people', 'special', 'people', 'world', 'god']</t>
  </si>
  <si>
    <t xml:space="preserve"> We donâ€™t have any money. We donâ€™t have an office. We donâ€™t have anything.</t>
  </si>
  <si>
    <t>['money', 'office']</t>
  </si>
  <si>
    <t xml:space="preserve"> Well we  should make a list. Lists are good. Lists are good. Lists are good. First on the list, letâ€™s get you out of the car. Alright. [Pam tosses list out car window] Okayâ€¦</t>
  </si>
  <si>
    <t>['list', 'list', 'list', 'list', 'list', 'let', 'car', 'pam', 'toss', 'list', 'car', 'window']</t>
  </si>
  <si>
    <t xml:space="preserve"> How come out of everyone in the office, Iâ€™m the only one that went with you? Is it because Iâ€™m that stupid? I mean, your own grandmother doesnâ€™t even believe in you!</t>
  </si>
  <si>
    <t>['office', 'go', 'stupid', 'mean', 'grandmother', 'believe']</t>
  </si>
  <si>
    <t xml:space="preserve"> I want you to listen to me. Because I want to tell you the situation that we are both in right now, kay? You quit your job. I quit my job. We both quit. Those are the facts. Thatâ€™s what happened. Now, what are our choices right now? Because you know, kiddo, you quit.</t>
  </si>
  <si>
    <t>['want', 'listen', 'want', 'tell', 'situation', 'kay', 'quit', 'job', 'quit', 'job', 'quit', 'fact', 'happen', 'choice', 'know', 'kiddo', 'quit']</t>
  </si>
  <si>
    <t xml:space="preserve"> So what are our options? Well, we can start this paper company. We can try. Orâ€¦ thatâ€™s it. Thatâ€™s our only option. Because we quit. Pam, I do my best work when people donâ€™t believe in me. I remember in high school, my math teacher told me I was gonna flunk out. And know what I did? The very next day I went out and I scored more goals than anyone else in the history of the hockey team. See what I mean? I thrive on this. I thrive on it. So Iâ€™m gonna go inside. Iâ€™m going to make some calls, Iâ€™m gonna get us an office space, and Iâ€™m going to show you why you joined this company. Okay? [Pam nods]  </t>
  </si>
  <si>
    <t>['option', 'start', 'paper', 'company', 'try', 'option', 'quit', 'pam', 'best', 'work', 'people', 'believe', 'remember', 'high', 'school', 'math', 'teacher', 'flunk', 'know', 'go', 'score', 'goal', 'history', 'hockey', 'team', 'mean', 'thrive', 'thrive', 'inside', 'go', 'call', 'office', 'space', 'go', 'join', 'company', 'pam', 'nod']</t>
  </si>
  <si>
    <t xml:space="preserve"> You gotta have some extra space. Philly, work with me here. Thereâ€™s gotta be some sort of secret office that you haveâ€¦ lurkinâ€™ aroundâ€¦ some awesome, free, keep it off the booksâ€¦ Oh, no. Not there. That would be humiliating.   </t>
  </si>
  <si>
    <t>['get', 'extra', 'space', 'philly', 'work', 'there', 'get', 'sort', 'secret', 'office', 'lurkin', 'awesome', 'free', 'book', 'humiliate']</t>
  </si>
  <si>
    <t xml:space="preserve"> I did what I had to do. I stepped in. I took charge. Thatâ€™s what being a man is. And earlier today, I was freaking out. Pam stepped up.  She was the man. Donâ€™t think a woman can be a man? Well, then thatâ€™s your stereotype, not mine.   </t>
  </si>
  <si>
    <t>['step', 'take', 'charge', 'man', 'earlier', 'today', 'freak', 'pam', 'step', 'man', 'woman', 'man', 'stereotype']</t>
  </si>
  <si>
    <t xml:space="preserve"> I could work here. I could see this. </t>
  </si>
  <si>
    <t xml:space="preserve"> Itâ€™s right in the middle of the paper belt.</t>
  </si>
  <si>
    <t>['middle', 'paper', 'belt']</t>
  </si>
  <si>
    <t xml:space="preserve"> Yeah, Iâ€™m good. You good?</t>
  </si>
  <si>
    <t xml:space="preserve"> You know what they say, keep your friends close. [pointing to office sign where â€œDunder Mifflinâ€ is listed right above â€œMichael Scott Papâ€]</t>
  </si>
  <si>
    <t>['know', 'friend', 'close', 'point', 'office', 'sign', 'dunder', 'mifflin', 'list', 'michael', 'scott', 'pap']</t>
  </si>
  <si>
    <t xml:space="preserve"> Except this time, you have no legal right to kick me out, because I have started my very own paper company right here in the building. If I were you, Charles Miner, I would watch your step. Because the Michael Scott Paper Company is about to open a big olâ€™ can of whoopass on Dunder Mifflin. [Pam and Michael stare him down, he walks away] Actually a six pack. Weâ€™re gonna open a six pack of whoopass. He looks scared.  </t>
  </si>
  <si>
    <t>['time', 'legal', 'kick', 'start', 'paper', 'company', 'building', 'charles', 'miner', 'watch', 'step', 'michael', 'scott', 'paper', 'company', 'open', 'big', 'ol', 'whoopass', 'dunder', 'mifflin', 'pam', 'michael', 'stare', 'walk', 'away', 'actually', 'pack', 'open', 'pack', 'whoopass', 'look', 'scar']</t>
  </si>
  <si>
    <t xml:space="preserve"> Hello! They took away my parking space but they canâ€™t take away my pride! [awkwardly climbs out of his car]  </t>
  </si>
  <si>
    <t>['take', 'away', 'parking', 'space', 'away', 'pride', 'awkwardly', 'climb', 'car']</t>
  </si>
  <si>
    <t xml:space="preserve"> I would like to invite you all to come away with me, on a journey. [nips mylar ribbon with hedge clippers, it wonâ€™t cut, he tears it down] Welcome! To the Michael Scott Paper Company!  </t>
  </si>
  <si>
    <t>['invite', 'away', 'journey', 'nip', 'mylar', 'ribbon', 'hedge', 'clipper', 'cut', 'tear', 'welcome', 'michael', 'scott', 'paper', 'company']</t>
  </si>
  <si>
    <t xml:space="preserve"> You realize youâ€™re not actually talking to me, right?</t>
  </si>
  <si>
    <t>['realize', 'actually', 'talk']</t>
  </si>
  <si>
    <t xml:space="preserve"> The new receptionist is also named Kelly. So Kelly Kapoor has decided to hover around my desk, so that she can run into his Charlesâ€™ office every time he calls for Kelly. She thinks if she says â€œYou wanted meâ€ enough, he will in fact want her. Itâ€™s not the worse plan sheâ€™s ever had.  </t>
  </si>
  <si>
    <t>['new', 'receptionist', 'name', 'kelly', 'kelly', 'kapoor', 'decide', 'hover', 'desk', 'run', 'charles', 'office', 'time', 'call', 'kelly', 'think', 'say', 'want', 'fact', 'want', 'bad', 'plan']</t>
  </si>
  <si>
    <t xml:space="preserve"> We are in the heart of it. [Bathroom sounds rattle the small office.] And the surge of water carries our business out to the sea.</t>
  </si>
  <si>
    <t>['heart', 'bathroom', 'sound', 'rattle', 'small', 'office', 'surge', 'water', 'carry', 'business', 'sea']</t>
  </si>
  <si>
    <t xml:space="preserve"> We wait, and hope that people show up to the pancake luncheon.  </t>
  </si>
  <si>
    <t>['wait', 'hope', 'people', 'pancake', 'luncheon']</t>
  </si>
  <si>
    <t xml:space="preserve"> I donâ€™t know I think weâ€™ve done absolutely everything you can do to prepare for the day. Iâ€™ve updated our contacts, I have gotten quotes from suppliers. I have sent out an E-vite for our big grand opening pancake luncheon. Six yeses, one maybe, only eleven noes. Um, and 788 not yet replieds. But of that group, 782 have viewed it.  </t>
  </si>
  <si>
    <t>['know', 'absolutely', 'prepare', 'update', 'contact', 'gotten', 'quote', 'supplier', 'sent', 'evite', 'big', 'grand', 'opening', 'pancake', 'luncheon', 'yes', 'maybe', 'no', 'replieds', 'group', 'view']</t>
  </si>
  <si>
    <t xml:space="preserve"> I am going to need 800 of these, on nice bright paper. It is a coupon for unparalleled customer service. [He sets sheet between Pam and Ryan on desk. Neither takes it.]  </t>
  </si>
  <si>
    <t>['go', 'need', 'nice', 'bright', 'paper', 'coupon', 'unparalleled', 'customer', 'service', 'set', 'sheet', 'pam', 'ryan', 'desk', 'take']</t>
  </si>
  <si>
    <t xml:space="preserve"> I make that one copy, and I become the girl who makes copies, and by the end of the day Iâ€™m receptionist again. And the worst part is, I like making copies. The paper comes out all warm and stuff. And itâ€™s cold in there. Cause itâ€™s technically a closet.  </t>
  </si>
  <si>
    <t>['copy', 'girl', 'make', 'copy', 'end', 'receptionist', 'bad', 'make', 'copy', 'paper', 'come', 'warm', 'stuff', 'cold', 'cause', 'technically', 'closet']</t>
  </si>
  <si>
    <t xml:space="preserve"> Let me check. [Pulls out hunting scope] Oh nope! Clearly a hunter. Who knows how to throw an outfit together.</t>
  </si>
  <si>
    <t>['check', 'pull', 'hunt', 'scope', 'nope', 'clearly', 'hunter', 'know', 'throw', 'outfit']</t>
  </si>
  <si>
    <t xml:space="preserve"> Yes, I am taking Andy hunting after work. Not long ago we were sexual competitors. I used to hate him, hate him, hate him, hate him. I studied him, to figure out why I hated him so much.  But that blossomed into a very real friendship, as these things often do.  </t>
  </si>
  <si>
    <t>['take', 'andy', 'hunt', 'work', 'long', 'sexual', 'competitor', 'hate', 'hate', 'hate', 'hate', 'study', 'figure', 'hat', 'blossom', 'real', 'friendship', 'thing']</t>
  </si>
  <si>
    <t xml:space="preserve"> Hey you said you were gonna be out of town this weekend. </t>
  </si>
  <si>
    <t>['say', 'town', 'weekend']</t>
  </si>
  <si>
    <t xml:space="preserve"> Yeah. Gotcha. Of course. Iâ€™m gonna dive in. To the rundown. Iâ€™ll be exhausted â€™cause itâ€™s like a triathlon. [At door.] Do you want to close this? Close, or keep it?  </t>
  </si>
  <si>
    <t>['gotcha', 'course', 'dive', 'rundown', 'exhaust', 'cause', 'triathlon', 'door', 'want', 'close', 'close']</t>
  </si>
  <si>
    <t xml:space="preserve"> You know thereâ€™s a ghost in this office</t>
  </si>
  <si>
    <t>['know', 'there', 'ghost', 'office']</t>
  </si>
  <si>
    <t xml:space="preserve"> A woman was murdered on this very floor in 1816. Haddie McGonagle. She was a prostitute.</t>
  </si>
  <si>
    <t>['woman', 'murder', 'floor', 'haddie', 'mcgonagle', 'prostitute']</t>
  </si>
  <si>
    <t xml:space="preserve">  Oh, this whole place used to be a brothel. There was a tavern on the ground floor.</t>
  </si>
  <si>
    <t>['place', 'brothel', 'tavern', 'ground', 'floor']</t>
  </si>
  <si>
    <t xml:space="preserve"> Yeah isnâ€™t it? She was bludgeoned to death by the business end of a riding crop.</t>
  </si>
  <si>
    <t>['bludgeon', 'death', 'business', 'end', 'rid', 'crop']</t>
  </si>
  <si>
    <t xml:space="preserve"> It was gruesome. They say she walks these hallways. If you ever feel a tapping on your shoulder?</t>
  </si>
  <si>
    <t>['gruesome', 'walk', 'hallway', 'feel', 'tap', 'shoulder']</t>
  </si>
  <si>
    <t xml:space="preserve"> That could be Haddie. Begging for her life. And it could mean, that youâ€™re next.  [Taps her shoulder]</t>
  </si>
  <si>
    <t>['haddie', 'beg', 'life', 'mean', 'tap', 'shoulder']</t>
  </si>
  <si>
    <t xml:space="preserve"> Just kidding. You finding everything okay?</t>
  </si>
  <si>
    <t>['kid', 'find']</t>
  </si>
  <si>
    <t xml:space="preserve"> Hey Ryan? [Ryan watches Montgomery Flea Market ad on YouTube] Could you get to that copy from before?</t>
  </si>
  <si>
    <t>['ryan', 'ryan', 'watch', 'montgomery', 'flea', 'market', 'ad', 'youtube', 'copy']</t>
  </si>
  <si>
    <t xml:space="preserve"> Because the thing youâ€™re saying Iâ€™m good at, is pushing a big green button a bunch of times.</t>
  </si>
  <si>
    <t>['say', 'push', 'big', 'green', 'button', 'bunch', 'time']</t>
  </si>
  <si>
    <t xml:space="preserve"> Seriously? Because it sounds like one of those is better than the other.</t>
  </si>
  <si>
    <t>['seriously', 'sound', 'better']</t>
  </si>
  <si>
    <t xml:space="preserve"> Listen. Listen listen listen listen listen listen. I need someone to make a copy of this. Because I donâ€™t make copies, Iâ€™m the boss. Got it? I make originals.</t>
  </si>
  <si>
    <t>['listen', 'listen', 'listen', 'listen', 'listen', 'listen', 'listen', 'need', 'copy', 'copy', 'bos', 'original']</t>
  </si>
  <si>
    <t xml:space="preserve"> Stop it stop it! Bickering! Stop it!</t>
  </si>
  <si>
    <t>['stop', 'stop', 'bickering', 'stop']</t>
  </si>
  <si>
    <t xml:space="preserve"> Seriously? This is whatâ€™s so important, putting naked pictures on the desktop?</t>
  </si>
  <si>
    <t>['seriously', 'important', 'put', 'naked', 'picture', 'desktop']</t>
  </si>
  <si>
    <t xml:space="preserve"> I donâ€™t want to look at your friend Jasmineâ€™s boobs all day.</t>
  </si>
  <si>
    <t>['want', 'look', 'friend', 'jasmine', 'boob']</t>
  </si>
  <si>
    <t xml:space="preserve"> Like how? Dyeing my hair blond?</t>
  </si>
  <si>
    <t>['dye', 'hair', 'blond']</t>
  </si>
  <si>
    <t xml:space="preserve"> Theyâ€™re getting on my nerves Mom. Both of them. R thinks heâ€™s too good to be here, and P is not as much fun without Jim.</t>
  </si>
  <si>
    <t>['get', 'nerve', 'mom', 'r', 'think', 'p', 'fun', 'jim']</t>
  </si>
  <si>
    <t xml:space="preserve"> Iâ€™m on the phone, please. Mom, Iâ€™m gonna have to call you back. Pâ€™s being a giant B.</t>
  </si>
  <si>
    <t>['phone', 'mom', 'p', 'giant', 'b']</t>
  </si>
  <si>
    <t xml:space="preserve"> Give it back for what? Whatâ€™re you gonna do with it? </t>
  </si>
  <si>
    <t>['whatre']</t>
  </si>
  <si>
    <t xml:space="preserve"> They always say that it is a mistake to hire your friends and they are right! So, I hired my best friends. And this is what I get?  </t>
  </si>
  <si>
    <t>['mistake', 'hire', 'friend', 'hire', 'best', 'friend']</t>
  </si>
  <si>
    <t xml:space="preserve"> Listen, when I saw you talking to Erin earlier, I noticed that your pupils dilated, and your skin flushed, and Iâ€™m assuming, a little bit of blood rushed into your penis.</t>
  </si>
  <si>
    <t>['listen', 'saw', 'talk', 'erin', 'earlier', 'notice', 'pupil', 'dilate', 'skin', 'flush', 'assume', 'little', 'bit', 'blood', 'rush', 'penis']</t>
  </si>
  <si>
    <t xml:space="preserve"> Well, a little bit of blood rushed into mine as well, so where does that leave us?</t>
  </si>
  <si>
    <t>['little', 'bit', 'blood', 'rush', 'leave']</t>
  </si>
  <si>
    <t xml:space="preserve"> And I, yours. So I will cede her to you.</t>
  </si>
  <si>
    <t>['cede']</t>
  </si>
  <si>
    <t xml:space="preserve"> Look I just want you and I to hang out so, you know. Just, [They Hi-5 badly] Boom.  </t>
  </si>
  <si>
    <t>['look', 'want', 'hang', 'know', 'badly', 'boom']</t>
  </si>
  <si>
    <t xml:space="preserve"> Listen up. It has come to my attention that some people in this office are not getting along with other people in this office. And I think I have come up with the reason why. This office space is too small.</t>
  </si>
  <si>
    <t>['listen', 'attention', 'people', 'office', 'get', 'people', 'office', 'reason', 'office', 'space', 'small']</t>
  </si>
  <si>
    <t xml:space="preserve"> Okay. There are â€¦ 4 corners in this room. Each corner is to be a personal space for each one of you. Whichever corner you want. And make it your own.</t>
  </si>
  <si>
    <t>['corner', 'room', 'corner', 'personal', 'space', 'whichever', 'corner', 'want']</t>
  </si>
  <si>
    <t xml:space="preserve"> Okay guys, thank you for the offers. But I want you to get pumped about this corner idea. All right?  1,2,3- What are we gonna do?</t>
  </si>
  <si>
    <t>['guy', 'thank', 'offer', 'want', 'pumped', 'corner', 'idea']</t>
  </si>
  <si>
    <t xml:space="preserve"> No, youâ€™re supposed to say, â€œRock the house.â€</t>
  </si>
  <si>
    <t>['suppose', 'rock', 'house']</t>
  </si>
  <si>
    <t xml:space="preserve"> Hey dude, you know what a â€œrundownâ€ is?</t>
  </si>
  <si>
    <t>['dude', 'know', 'rundown']</t>
  </si>
  <si>
    <t xml:space="preserve"> â€œUh, can you get this rundown for me?â€ [impersonating Charles]</t>
  </si>
  <si>
    <t>['rundown', 'impersonate', 'charles']</t>
  </si>
  <si>
    <t xml:space="preserve"> No. I canâ€™t. It was like, hours ago.</t>
  </si>
  <si>
    <t xml:space="preserve"> No, this is where I work. I canâ€™t relax in the same corner where I work.</t>
  </si>
  <si>
    <t>['work', 'relax', 'corner', 'work']</t>
  </si>
  <si>
    <t xml:space="preserve"> Pam, I donâ€™t make the rules. [Pam walks out.]</t>
  </si>
  <si>
    <t>['pam', 'rule', 'pam', 'walk']</t>
  </si>
  <si>
    <t xml:space="preserve"> Oh, this is just something Iâ€™m taking a break with.</t>
  </si>
  <si>
    <t>['take', 'break']</t>
  </si>
  <si>
    <t xml:space="preserve"> I will get back to the rundown, uh, right now.</t>
  </si>
  <si>
    <t>['rundown']</t>
  </si>
  <si>
    <t xml:space="preserve"> Hey you know what? Do you have a rundown that I could take a look at, just so I know what type of rundown youâ€™re looking for ?</t>
  </si>
  <si>
    <t>['know', 'rundown', 'look', 'know', 'type', 'rundown', 'look']</t>
  </si>
  <si>
    <t xml:space="preserve"> Keeping it simple -thatâ€™s what Iâ€™m doing. But I am working hard on this one. Real hard.</t>
  </si>
  <si>
    <t>['keep', 'simple', 'work', 'hard', 'real', 'hard']</t>
  </si>
  <si>
    <t xml:space="preserve"> No. Not too hard. Not harder than I should.</t>
  </si>
  <si>
    <t>['hard', 'harder']</t>
  </si>
  <si>
    <t xml:space="preserve"> I know youâ€™re a very busy man so Iâ€™ll cut right to the chase. Iâ€™d like my old job back.</t>
  </si>
  <si>
    <t>['know', 'busy', 'man', 'cut', 'chase', 'old', 'job']</t>
  </si>
  <si>
    <t xml:space="preserve"> Um, well, I could come back as a salesman. I have experience now.</t>
  </si>
  <si>
    <t>['salesman', 'experience']</t>
  </si>
  <si>
    <t xml:space="preserve"> Or I could come back as your personal assistant. You know? Sort your mail, set your appointments. I know all the people. </t>
  </si>
  <si>
    <t>['personal', 'assistant', 'know', 'sort', 'mail', 'set', 'appointment', 'know', 'people']</t>
  </si>
  <si>
    <t xml:space="preserve"> Well it was great catching up with you. And Iâ€™ll see you around the building.</t>
  </si>
  <si>
    <t>['great', 'catch', 'building']</t>
  </si>
  <si>
    <t xml:space="preserve"> Iâ€™m just gonna sit here for a little bit longer if thatâ€™s okay. The air smells so good. I donâ€™t remember it smelling so good. The chairs are so comfortable.  </t>
  </si>
  <si>
    <t>['sit', 'little', 'bit', 'longer', 'air', 'smell', 'remember', 'smell', 'chair', 'comfortable']</t>
  </si>
  <si>
    <t xml:space="preserve"> Oh hey! Stanley, Phyllis. Come on in. Welcome, welcome. Let me give you the tour.</t>
  </si>
  <si>
    <t>['stanley', 'phyllis', 'welcome', 'welcome', 'tour']</t>
  </si>
  <si>
    <t xml:space="preserve"> Thank you. You remember Ryan [Stanley laughs deeply] And Pam is around here somewhere.</t>
  </si>
  <si>
    <t>['thank', 'remember', 'ryan', 'stanley', 'laugh', 'deeply', 'pam']</t>
  </si>
  <si>
    <t xml:space="preserve"> Maybe the Michael Scott Paper Company was a huge mistake. I should leave. I should go, and start my own paper company. Thatâ€™ll show â€™em.  </t>
  </si>
  <si>
    <t>['maybe', 'michael', 'scott', 'paper', 'company', 'huge', 'mistake', 'leave', 'start', 'paper', 'company', 'thatll', 'em']</t>
  </si>
  <si>
    <t xml:space="preserve"> Get your free pancakes. They are delicious. They are nutritious. They are complimentary. [Flips a pancake. Itâ€™s about 8Ã—11 inches] Young sir, would you like a free pancake?</t>
  </si>
  <si>
    <t>['free', 'pancake', 'delicious', 'nutritious', 'complimentary', 'flip', 'pancake', 'inch', 'young', 'sir', 'free', 'pancake']</t>
  </si>
  <si>
    <t xml:space="preserve"> Ryan, enough with the texting machine. Come on. And tuck in your shirt, youâ€™re the face of this company.</t>
  </si>
  <si>
    <t>['ryan', 'texting', 'machine', 'tuck', 'shirt', 'face', 'company']</t>
  </si>
  <si>
    <t xml:space="preserve"> You sorta disappeared there for a while. Where ya been?</t>
  </si>
  <si>
    <t>['sorta', 'disappear']</t>
  </si>
  <si>
    <t xml:space="preserve"> Yeah, I needed to take care of some stuff.</t>
  </si>
  <si>
    <t>['need', 'care', 'stuff']</t>
  </si>
  <si>
    <t xml:space="preserve"> Thatâ€™s as specific as Iâ€™d like to be.</t>
  </si>
  <si>
    <t>['specific']</t>
  </si>
  <si>
    <t xml:space="preserve"> Thereâ€™s the rundown you asked for. I may have expanded some areas that you werenâ€™t prepared for.</t>
  </si>
  <si>
    <t>['there', 'rundown', 'ask', 'expand', 'area', 'prepared']</t>
  </si>
  <si>
    <t xml:space="preserve"> Yeah sure. You want to look at it first?</t>
  </si>
  <si>
    <t>['sure', 'want', 'look']</t>
  </si>
  <si>
    <t xml:space="preserve"> No. No, I just wanted to make sure, it was in the same format. So that distribution list is gonna be myâ€¦?</t>
  </si>
  <si>
    <t>['want', 'sure', 'format', 'distribution', 'list']</t>
  </si>
  <si>
    <t xml:space="preserve"> The one I have. Iâ€™ll use the one I have.  </t>
  </si>
  <si>
    <t>['use']</t>
  </si>
  <si>
    <t xml:space="preserve"> Just faxing. My Dad. A rundown.  </t>
  </si>
  <si>
    <t>['fax', 'dad', 'rundown']</t>
  </si>
  <si>
    <t xml:space="preserve"> Weâ€™re small, but weâ€™re eager to make a name for ourselves.</t>
  </si>
  <si>
    <t>['small', 'eager']</t>
  </si>
  <si>
    <t xml:space="preserve"> Nope, I donâ€™t have a card, but Iâ€™ll do you one better. A little scrap of paper.  </t>
  </si>
  <si>
    <t>['nope', 'card', 'better', 'little', 'scrap', 'paper']</t>
  </si>
  <si>
    <t xml:space="preserve"> Oh itâ€™s good, youâ€™re coming along. Itâ€™s really technically proficient but really thereâ€™s no heart or soul in it.</t>
  </si>
  <si>
    <t>['come', 'technically', 'proficient', 'there', 'heart', 'soul']</t>
  </si>
  <si>
    <t xml:space="preserve"> Hey you want to sing with me? Almost heavenâ€¦ </t>
  </si>
  <si>
    <t>['want', 'sing', 'heaven']</t>
  </si>
  <si>
    <t xml:space="preserve"> In German! Leben ist dort alt, alter als die Baume, Junger als die Berge, wie eine Brise blasend</t>
  </si>
  <si>
    <t>['german', 'leben', 'ist', 'dort', 'alt', 'alter', 'al', 'die', 'baume', 'junger', 'al', 'die', 'berge', 'wie', 'eine', 'brise', 'blasend']</t>
  </si>
  <si>
    <t xml:space="preserve"> Take it Andy! Take me home, to the place I belong, Ba bah dah duh</t>
  </si>
  <si>
    <t>['andy', 'home', 'place', 'belong', 'ba', 'bah', 'dah']</t>
  </si>
  <si>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</si>
  <si>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['dream', 'eat', 'peanut', 'butter', 'tuna', 'fish', 'sandwich', 'tell', 'delicious', 'decide', 'sandwich', 'real', 'life', 'disgust', 'phone', 'ring', 'disgust', 'sandwich', 'ring', 'reason', 'tell', 'story', 'phone', 'pick', 'phone']</t>
  </si>
  <si>
    <t xml:space="preserve"> Dunder Miffâ€¦Michael Scott Paper Company, this is Pam. Oh, hi Russell from the pancake luncheon, how are you? Well weâ€™d like to do business with you too! How can we make that happen?</t>
  </si>
  <si>
    <t>['dunder', 'miff', 'michael', 'scott', 'paper', 'company', 'pam', 'russell', 'pancake', 'luncheon', 'wed', 'business', 'happen']</t>
  </si>
  <si>
    <t xml:space="preserve"> Donâ€™t tell them we have free delivery! [Also whispers]</t>
  </si>
  <si>
    <t>['tell', 'free', 'delivery', 'whisper']</t>
  </si>
  <si>
    <t xml:space="preserve"> Um, I can offer you free delivery on any order that you place today. Okay, twenty boxes? I can doâ€¦ just a second. I can do 20 boxes at 43 dollars a box. Great!</t>
  </si>
  <si>
    <t>['offer', 'free', 'delivery', 'order', 'place', 'today', 'box', 'second', 'box', 'dollar', 'box', 'great']</t>
  </si>
  <si>
    <t xml:space="preserve"> And I guarantee, that you will be satisfied! â€˜Cause your satisfaction is our guarantee! We guarantee it. We look forward to doing business with you too. Thank you Russell.</t>
  </si>
  <si>
    <t>['guarantee', 'satisfied', 'cause', 'satisfaction', 'guarantee', 'guarantee', 'look', 'forward', 'business', 'thank', 'russell']</t>
  </si>
  <si>
    <t xml:space="preserve"> Yeah! Yeah! Yeah! Yeah! [Dancing in the office]  </t>
  </si>
  <si>
    <t>['dance', 'office']</t>
  </si>
  <si>
    <t xml:space="preserve"> Who would have thought, that the thing that would save this company would be work? And pancakes? In the end, this day definitely had its ups and downs. I realize that we donâ€™t have the biggest office. Which is a surprise, because 165 square feet sounds like a lot. But, we have people with the biggest hearts. And I think for a small company that is really [flushing] Someone went to the bathroom. That is really whatâ€™s important.  </t>
  </si>
  <si>
    <t>['thought', 'save', 'company', 'work', 'pancake', 'end', 'definitely', 'ups', 'down', 'realize', 'big', 'office', 'surprise', 'square', 'foot', 'sound', 'people', 'big', 'heart', 'small', 'company', 'flush', 'go', 'bathroom', 'important']</t>
  </si>
  <si>
    <t xml:space="preserve"> Hup! [throws cheese puff to Pam who catches it in her mouth]</t>
  </si>
  <si>
    <t>['hup', 'throw', 'cheese', 'puff', 'pam', 'catch', 'mouth']</t>
  </si>
  <si>
    <t xml:space="preserve"> Weâ€™re getting pretty good at it.  </t>
  </si>
  <si>
    <t>['get', 'pretty']</t>
  </si>
  <si>
    <t xml:space="preserve"> Andy put down a bunch of deposits on stuff for his wedding with Angela, but then she was sleeping with Dwight forâ€¦ several years. Wait, no, that canâ€™t be right.</t>
  </si>
  <si>
    <t>['andy', 'bunch', 'deposit', 'stuff', 'wedding', 'angela', 'sleep', 'dwight', 'year', 'wait']</t>
  </si>
  <si>
    <t xml:space="preserve"> Anyway, now we are going bargain hunting in the haunted graveyard of their love.  </t>
  </si>
  <si>
    <t>['go', 'bargain', 'hunt', 'haunt', 'graveyard', 'love']</t>
  </si>
  <si>
    <t xml:space="preserve"> Iâ€™m confused. Am I walking down the aisle to â€˜You Can Call Me Al?â€™</t>
  </si>
  <si>
    <t>['confuse', 'walk', 'aisle', 'al']</t>
  </si>
  <si>
    <t xml:space="preserve"> I am extremely interested. So, how much will all of this cost?</t>
  </si>
  <si>
    <t>['extremely', 'interested', 'cost']</t>
  </si>
  <si>
    <t xml:space="preserve"> I donâ€™t know. It seems like a lot for an a cappella group from a college we never went to. </t>
  </si>
  <si>
    <t>['know', 'cappella', 'group', 'college', 'go']</t>
  </si>
  <si>
    <t xml:space="preserve"> These sleeves are cutting off my circulation. Not enough blood getting to my hands.</t>
  </si>
  <si>
    <t>['sleeve', 'cut', 'circulation', 'blood', 'get', 'hand']</t>
  </si>
  <si>
    <t xml:space="preserve"> Doesnâ€™t Charles know heâ€™s compromising my attack readiness? Itâ€™s not a dress code. Itâ€™s a death sentence.</t>
  </si>
  <si>
    <t>['charles', 'know', 'compromise', 'attack', 'readiness', 'dress', 'code', 'death', 'sentence']</t>
  </si>
  <si>
    <t xml:space="preserve"> â€˜Kay, thank you. Itâ€™s a straight jacket! [knocks things off shelf with arms] Okay.  </t>
  </si>
  <si>
    <t>['kay', 'thank', 'straight', 'jacket', 'knock', 'thing', 'shelf', 'arm']</t>
  </si>
  <si>
    <t xml:space="preserve"> When Michael was in charge, this place was like the Roman Empire. And the Wild West. And war-torn Poland. And Poland. There was just a lot going on, so what you wore to work was the least of anybodyâ€™s worries. And in that chaos, I soared.  </t>
  </si>
  <si>
    <t>['michael', 'charge', 'place', 'roman', 'empire', 'wild', 'west', 'wartorn', 'poland', 'poland', 'go', 'wore', 'work', 'anybodys', 'worry', 'chaos', 'soar']</t>
  </si>
  <si>
    <t xml:space="preserve"> Hey. Edâ€™s Tires is thinking of making a change.</t>
  </si>
  <si>
    <t>['ed', 'tire', 'think', 'make', 'change']</t>
  </si>
  <si>
    <t xml:space="preserve"> [gestures to â€˜Bed &amp; Breakfastâ€™ magazine] Is this good?</t>
  </si>
  <si>
    <t>['gesture', 'bed', 'breakfast', 'magazine']</t>
  </si>
  <si>
    <t xml:space="preserve"> Oh. Okay. Edâ€™s Tires, huh?</t>
  </si>
  <si>
    <t>['ed', 'tire']</t>
  </si>
  <si>
    <t xml:space="preserve"> Thanks, Michael. [Michael palms Dwight cash in their handshake] Wait, what is this?</t>
  </si>
  <si>
    <t>['thanks', 'michael', 'michael', 'palm', 'dwight', 'cash', 'handshake', 'wait']</t>
  </si>
  <si>
    <t xml:space="preserve"> Wh-  I donâ€™t need $6 to help a friend.</t>
  </si>
  <si>
    <t>['wh', 'need', 'help', 'friend']</t>
  </si>
  <si>
    <t xml:space="preserve"> No, no, listen, as a friend, I want you to have this.</t>
  </si>
  <si>
    <t>['listen', 'friend', 'want']</t>
  </si>
  <si>
    <t xml:space="preserve"> Michael, you know I canâ€™t take this.</t>
  </si>
  <si>
    <t xml:space="preserve"> That was four years ago. Why donâ€™t you let it go?</t>
  </si>
  <si>
    <t xml:space="preserve"> I think she just didnâ€™t want a crucifix cake.</t>
  </si>
  <si>
    <t>['want', 'crucifix', 'cake']</t>
  </si>
  <si>
    <t xml:space="preserve"> Itâ€™s so scary how right the things youâ€™re saying are. And youâ€™re coming at it with almost no knowledge, so of course I trust your opinion on this.  </t>
  </si>
  <si>
    <t>['scary', 'thing', 'say', 'come', 'knowledge', 'course', 'trust', 'opinion']</t>
  </si>
  <si>
    <t xml:space="preserve"> I was going to use today to purge my inbox, but now something much more pressing has come up.  </t>
  </si>
  <si>
    <t>['go', 'use', 'today', 'purge', 'inbox', 'press']</t>
  </si>
  <si>
    <t xml:space="preserve"> Edâ€™s Tires. Why donâ€™t you tell them that we have fewer clients, so we can spend more time with each of them. Also, try to discuss it over Indian food, and try to mention how you distrust women. </t>
  </si>
  <si>
    <t>['ed', 'tire', 'tell', 'few', 'client', 'spend', 'time', 'try', 'discus', 'indian', 'food', 'try', 'mention', 'distrust', 'woman']</t>
  </si>
  <si>
    <t xml:space="preserve"> That is smart. That would not seem genuine. Ryan?</t>
  </si>
  <si>
    <t>['smart', 'genuine', 'ryan']</t>
  </si>
  <si>
    <t xml:space="preserve"> Good, you take the lead on this one. Also, do not forget that he has just gone through a messy divorce.</t>
  </si>
  <si>
    <t>['lead', 'forget', 'go', 'messy', 'divorce']</t>
  </si>
  <si>
    <t xml:space="preserve"> Bring it in. Morning cheer. [clears throat]</t>
  </si>
  <si>
    <t>['bring', 'morning', 'cheer', 'clear', 'throat']</t>
  </si>
  <si>
    <t xml:space="preserve"> I prefer to stand. Less blood clots.</t>
  </si>
  <si>
    <t>['prefer', 'stand', 'blood', 'clot']</t>
  </si>
  <si>
    <t xml:space="preserve"> Do you mean compared to the ways things ran with other bosses? Comparisons are hard.</t>
  </si>
  <si>
    <t>['mean', 'compare', 'way', 'thing', 'ran', 'boss', 'comparison', 'hard']</t>
  </si>
  <si>
    <t xml:space="preserve"> [on phone] I need you to get me the prices that youâ€™re charging Edâ€™s tires so I can undercut Dunder Mifflin.</t>
  </si>
  <si>
    <t>['phone', 'need', 'price', 'charge', 'ed', 'tire', 'undercut', 'dunder', 'mifflin']</t>
  </si>
  <si>
    <t xml:space="preserve"> I donâ€™t know that I can do that now. You know, uh, somethingâ€™s come up.</t>
  </si>
  <si>
    <t>['know', 'know', 'somethings']</t>
  </si>
  <si>
    <t xml:space="preserve"> Oh n- Is it Mose? Did you put the cover on that well?</t>
  </si>
  <si>
    <t>['n', 'mose', 'cover']</t>
  </si>
  <si>
    <t xml:space="preserve"> No, Mose is fine. I roped it off. Itâ€™s not about Mose. Listen, things are changing here, Michael, theyâ€™re changing fast. </t>
  </si>
  <si>
    <t>['mose', 'fine', 'roped', 'mose', 'listen', 'thing', 'change', 'michael', 'change', 'fast']</t>
  </si>
  <si>
    <t xml:space="preserve"> Imagineâ€¦ Someone has a personal hero they really wanna help. But then thereâ€™s this new guy. Very cool, very Will Smith-esque, who would not like it if he helped his hero.</t>
  </si>
  <si>
    <t>['imagine', 'personal', 'hero', 'wan', 'help', 'there', 'new', 'guy', 'cool', 'smithesque', 'help', 'hero']</t>
  </si>
  <si>
    <t xml:space="preserve"> Personal hero, cool new guy. Okay, I think Iâ€™m getting your drift. </t>
  </si>
  <si>
    <t>['personal', 'hero', 'cool', 'new', 'guy', 'get', 'drift']</t>
  </si>
  <si>
    <t xml:space="preserve"> Crystal clear. So is this for a movie that youâ€™re writing? </t>
  </si>
  <si>
    <t>['crystal', 'clear', 'movie', 'write']</t>
  </si>
  <si>
    <t xml:space="preserve"> Can I use it? [Pam holds up note saying â€œHeâ€™s talking about you!â€]</t>
  </si>
  <si>
    <t>['use', 'pam', 'hold', 'note', 'say', 'talk']</t>
  </si>
  <si>
    <t xml:space="preserve"> [Michael dismisses note, Ryan and Pam point to notepad] Dwight, are you talking about us?</t>
  </si>
  <si>
    <t>['michael', 'dismisses', 'note', 'ryan', 'pam', 'point', 'notepad', 'dwight', 'talk']</t>
  </si>
  <si>
    <t xml:space="preserve"> It is possible that I could be talking about us.</t>
  </si>
  <si>
    <t>['possible', 'talk']</t>
  </si>
  <si>
    <t xml:space="preserve"> So I would say that the old boss has always been good to Dwight, and he was there first, so he has dibs. You respect dibs, donâ€™t you?</t>
  </si>
  <si>
    <t>['old', 'bos', 'dwight', 'dibs', 'respect', 'dibs']</t>
  </si>
  <si>
    <t xml:space="preserve"> Good. Will you meet me in 20 minutes at the spot?</t>
  </si>
  <si>
    <t>['meet', 'minute', 'spot']</t>
  </si>
  <si>
    <t xml:space="preserve"> Is the cool new guy Charles?</t>
  </si>
  <si>
    <t>['cool', 'new', 'guy', 'charles']</t>
  </si>
  <si>
    <t xml:space="preserve"> Hey, Andy. You know Iâ€™ve been thinkin about what you said-</t>
  </si>
  <si>
    <t>['andy', 'know', 'thinkin', 'say']</t>
  </si>
  <si>
    <t xml:space="preserve">  -I just donâ€™t know if I can do it.</t>
  </si>
  <si>
    <t xml:space="preserve"> Itâ€™s just that Pam gets me through the day, you know? I really rely on her. Iâ€™m pretty emotionally needy.</t>
  </si>
  <si>
    <t>['pam', 'get', 'know', 'rely', 'pretty', 'emotionally', 'needy']</t>
  </si>
  <si>
    <t xml:space="preserve"> [both laugh] You know that I was doinâ€™ this.</t>
  </si>
  <si>
    <t>['laugh', 'know', 'doin']</t>
  </si>
  <si>
    <t xml:space="preserve"> Hello, Dwight. Whatâ€™s with the shirt? Are you alright?</t>
  </si>
  <si>
    <t>['dwight', 'shirt']</t>
  </si>
  <si>
    <t xml:space="preserve"> Oh my God! Run! Run! Itâ€™s a setup. Setup! </t>
  </si>
  <si>
    <t>['god', 'run', 'run', 'setup', 'setup']</t>
  </si>
  <si>
    <t xml:space="preserve"> I did, Michael.  I was upset about the shirt sleeves at first, but now Iâ€™m okay with it. </t>
  </si>
  <si>
    <t>['michael', 'upset', 'shirt', 'sleeve']</t>
  </si>
  <si>
    <t xml:space="preserve"> It was a setup. Dwight told Charles. He told him.</t>
  </si>
  <si>
    <t>['setup', 'dwight', 'charles']</t>
  </si>
  <si>
    <t xml:space="preserve"> Itâ€™s like, a girl says sheâ€™ll make out with you, but then her boyfriend is waiting around the corner with a pee-filled balloon. </t>
  </si>
  <si>
    <t>['girl', 'say', 'shell', 'boyfriend', 'wait', 'corner', 'peefilled', 'balloon']</t>
  </si>
  <si>
    <t xml:space="preserve"> We canâ€™t help you if you donâ€™t just tell us what happened.</t>
  </si>
  <si>
    <t>['help', 'tell', 'happen']</t>
  </si>
  <si>
    <t xml:space="preserve"> I got hit in the face with a pee-filled water balloon, Pam, ok? I donâ€™t know how they did it. They filled the balloon with pee. A funnel? I donâ€™t know. Is that clear enough for you?  </t>
  </si>
  <si>
    <t>['hit', 'face', 'peefilled', 'water', 'balloon', 'pam', 'know', 'fill', 'balloon', 'pee', 'funnel', 'know', 'clear']</t>
  </si>
  <si>
    <t xml:space="preserve"> [Jim slams lunchbag on table] I just totally blew a sales call.</t>
  </si>
  <si>
    <t>['jim', 'slam', 'lunchbag', 'table', 'totally', 'blew', 'sale']</t>
  </si>
  <si>
    <t xml:space="preserve"> Yeah, well, with you itâ€™s different, okay? Cause I just- I just suck. I just- I suck!</t>
  </si>
  <si>
    <t>['different', 'cause', 'suck', 'suck']</t>
  </si>
  <si>
    <t xml:space="preserve"> Why? When I look in the mirror, I donâ€™t like the face that looks back.</t>
  </si>
  <si>
    <t>['look', 'mirror', 'face', 'look']</t>
  </si>
  <si>
    <t xml:space="preserve"> I said forget it. [drop kicks lunch across room, stomps on it]  </t>
  </si>
  <si>
    <t>['say', 'forget', 'drop', 'kick', 'lunch', 'room', 'stomp']</t>
  </si>
  <si>
    <t xml:space="preserve"> I think you have the wrong number, Michael.</t>
  </si>
  <si>
    <t>['wrong', 'number', 'michael']</t>
  </si>
  <si>
    <t xml:space="preserve"> I want you to listen to me, friend, and I want you to listen to me good. I am going to come at you, and I am going to come at you hard. I am going to steal all of your clients, and then I am going to kill them in front of you.</t>
  </si>
  <si>
    <t>['want', 'listen', 'friend', 'want', 'listen', 'go', 'go', 'hard', 'go', 'steal', 'client', 'go', 'kill']</t>
  </si>
  <si>
    <t xml:space="preserve"> Yes, and hear me, Dwight, when I say I brought you into this world, and I can take you out. [hangs up] Bill Cosby.  </t>
  </si>
  <si>
    <t>['hear', 'dwight', 'brought', 'world', 'hang', 'bill', 'cosby']</t>
  </si>
  <si>
    <t xml:space="preserve"> [on phone] Mr. Schofield, please?</t>
  </si>
  <si>
    <t>['phone', 'schofield']</t>
  </si>
  <si>
    <t xml:space="preserve"> [on phone] Is Mr. Schofield there?</t>
  </si>
  <si>
    <t xml:space="preserve"> I have a long term relationship with Harper Collins publishers and Mr. Schofield. Iâ€™m not worried.</t>
  </si>
  <si>
    <t>['long', 'term', 'relationship', 'harper', 'collins', 'publisher', 'schofield', 'worried']</t>
  </si>
  <si>
    <t xml:space="preserve"> And you have bad skin. Oh, look everyone, weâ€™re all making observations! [gibberish sounds]  </t>
  </si>
  <si>
    <t>['skin', 'look', 'make', 'observation', 'gibberish', 'sound']</t>
  </si>
  <si>
    <t xml:space="preserve"> [on phone] Well, if you could do me a big favor and tell Mr. Schofield that Michael Scott has tickets to the Wilkes-Barre Penguins game this weekend, and if he would like to join meâ€¦ Hello, Daniel. How are you? Uh-huh. I sure do. Yes. [referencing rolodex card] Wanted to ask, did Kathy ever make JV? </t>
  </si>
  <si>
    <t>['phone', 'big', 'favor', 'tell', 'schofield', 'michael', 'scott', 'ticket', 'wilkesbarre', 'penguin', 'game', 'weekend', 'join', 'daniel', 'uhhuh', 'sure', 'reference', 'rolodex', 'card', 'want', 'ask', 'kathy', 'jv']</t>
  </si>
  <si>
    <t xml:space="preserve"> I spent a month putting that rolodex on his Blackberry, which he now uses as a nightlight.</t>
  </si>
  <si>
    <t>['spent', 'month', 'put', 'rolodex', 'blackberry', 'us', 'nightlight']</t>
  </si>
  <si>
    <t xml:space="preserve"> And no, I cannot lower my current prices. [phone rings] Hold on. Hello? Mr. Schofield, thank you so much for taking the time to talk. I wanted to discuss your contract with us- oh, youâ€™re considering him. I thought Michael Scott left the paper business after his nervous breakdown.   </t>
  </si>
  <si>
    <t>['low', 'current', 'price', 'phone', 'ring', 'hold', 'schofield', 'thank', 'take', 'time', 'talk', 'want', 'discus', 'contract', 'consider', 'thought', 'michael', 'scott', 'left', 'paper', 'business', 'nervous', 'breakdown']</t>
  </si>
  <si>
    <t xml:space="preserve"> Michael has been talking to my biggest client. Master and apprentice pitted against one another for the fate of the greater Scranton area paper market.  So itâ€™s not exactly like â€˜Highlander,â€™ but stillâ€¦  </t>
  </si>
  <si>
    <t>['michael', 'talk', 'big', 'client', 'master', 'apprentice', 'pit', 'fate', 'great', 'scranton', 'area', 'paper', 'market', 'exactly', 'highlander']</t>
  </si>
  <si>
    <t xml:space="preserve"> Hello, Dwight, Iâ€™ve been expecting your call. What do you want?</t>
  </si>
  <si>
    <t>['dwight', 'expect', 'want']</t>
  </si>
  <si>
    <t xml:space="preserve"> So you heard Schofield is considering a switch, and you want mercy?</t>
  </si>
  <si>
    <t>['heard', 'schofield', 'consider', 'switch', 'want', 'mercy']</t>
  </si>
  <si>
    <t xml:space="preserve"> No. No. You think I am going to fall for that? Thereâ€™s no-</t>
  </si>
  <si>
    <t>['go', 'fall', 'there']</t>
  </si>
  <si>
    <t xml:space="preserve"> Meet- Ok, go to the spot and then walk 100 feet.</t>
  </si>
  <si>
    <t>['meet', 'spot', 'walk', 'foot']</t>
  </si>
  <si>
    <t xml:space="preserve"> You have two seconds. [Dwight starts running]  </t>
  </si>
  <si>
    <t>['second', 'dwight', 'start', 'run']</t>
  </si>
  <si>
    <t xml:space="preserve"> [looking at his watch] Michael. [Madge walks by] Sorry.</t>
  </si>
  <si>
    <t>['look', 'watch', 'michael', 'madge', 'walk', 'sorry']</t>
  </si>
  <si>
    <t xml:space="preserve"> I hope youâ€™re not recording this conversation. [Dwight drops his pants and lifts up his shirt] Good. I cannot believe that you sided with Charles.</t>
  </si>
  <si>
    <t>['hope', 'record', 'conversation', 'dwight', 'drop', 'pant', 'lift', 'shirt', 'believe', 'side', 'charles']</t>
  </si>
  <si>
    <t xml:space="preserve"> So you just rat me out? You could have said no.</t>
  </si>
  <si>
    <t>['rat', 'say']</t>
  </si>
  <si>
    <t xml:space="preserve"> If you want a truce, I will give you a truce.</t>
  </si>
  <si>
    <t>['want', 'truce', 'truce']</t>
  </si>
  <si>
    <t xml:space="preserve"> [Michael, Ryan and Pam sitting at restaurant, phone rings] Oh. Dwight-elicious. Where you at?</t>
  </si>
  <si>
    <t>['michael', 'ryan', 'pam', 'sit', 'restaurant', 'phone', 'ring', 'dwightelicious']</t>
  </si>
  <si>
    <t xml:space="preserve"> Oh, hi, Michael. Iâ€™m so sorry Iâ€™m late. I got stuck in traffic.</t>
  </si>
  <si>
    <t>['michael', 'sorry', 'late', 'stuck', 'traffic']</t>
  </si>
  <si>
    <t xml:space="preserve"> Really? Thatâ€™s weird. We didnâ€™t see any.</t>
  </si>
  <si>
    <t>['weird']</t>
  </si>
  <si>
    <t xml:space="preserve"> Heâ€™s technically fine. I imagine the true horror will be when he wakes up in a zoo. [throws a fish into the vent at Michaelâ€™s office] Hey, listen, will you do me a favor and order the meatball parm for me, with extra cheese? </t>
  </si>
  <si>
    <t>['technically', 'fine', 'imagine', 'true', 'horror', 'wake', 'zoo', 'throw', 'fish', 'vent', 'michael', 'office', 'listen', 'favor', 'order', 'meatball', 'parm', 'extra', 'cheese']</t>
  </si>
  <si>
    <t xml:space="preserve"> Ok, I will see you very soon, alright? [takes all the items off Michaelâ€™s desk and puts them into briefcase, including rolodex] </t>
  </si>
  <si>
    <t>['soon', 'take', 'item', 'michael', 'desk', 'put', 'briefcase', 'include', 'rolodex']</t>
  </si>
  <si>
    <t xml:space="preserve"> Okay, see you in a bit. Dwight hit a bear. Heâ€™ll be here in a sec.  </t>
  </si>
  <si>
    <t>['bit', 'dwight', 'hit', 'bear', 'hell', 'sec']</t>
  </si>
  <si>
    <t xml:space="preserve"> [Pam, Ryan and Michael enter office] Sounds neat. </t>
  </si>
  <si>
    <t>['pam', 'ryan', 'michael', 'enter', 'office', 'sound', 'neat']</t>
  </si>
  <si>
    <t xml:space="preserve"> Oh my God, I think weâ€™ve been robbed!</t>
  </si>
  <si>
    <t>['god', 'robbed']</t>
  </si>
  <si>
    <t xml:space="preserve"> No, Dwight, we were robbed. How would you even know? Youâ€™re still stuck in traffic. [Pam holds up sign saying â€œDwight did it!!â€] You?</t>
  </si>
  <si>
    <t>['dwight', 'robbed', 'know', 'stuck', 'traffic', 'pam', 'hold', 'sign', 'say', 'dwight']</t>
  </si>
  <si>
    <t xml:space="preserve"> You think this is some kind of game? No, this is a war, and I will not stop, I will not rest. You have no idea what kind of enemy youâ€™ve created. You have unleashed the wolf!</t>
  </si>
  <si>
    <t>['kind', 'game', 'war', 'stop', 'rest', 'idea', 'kind', 'enemy', 'create', 'unleashed', 'wolf']</t>
  </si>
  <si>
    <t xml:space="preserve"> Be that as it may, I have your meatball parm sandwich here, and I am going to eat it.</t>
  </si>
  <si>
    <t>['meatball', 'parm', 'sandwich', 'go', 'eat']</t>
  </si>
  <si>
    <t xml:space="preserve"> And I knew that you would do that. The meatball parm is their worst sandwich!</t>
  </si>
  <si>
    <t>['meatball', 'parm', 'bad', 'sandwich']</t>
  </si>
  <si>
    <t xml:space="preserve"> Oh. [bites into sandwich, looks disgusted] Bastard!  </t>
  </si>
  <si>
    <t>['bite', 'sandwich', 'look', 'disgust', 'bastard']</t>
  </si>
  <si>
    <t xml:space="preserve"> Hi there. Dwight Schrute here. I was just calling to see if Michael Scott Paper was meeting all of your paper needs, and how is [reading off rolodex card] Brenda, age four, ponytail, and Simon, age 7? Oh, you donâ€™t say.   </t>
  </si>
  <si>
    <t>['dwight', 'schrute', 'call', 'michael', 'scott', 'paper', 'meeting', 'paper', 'need', 'reading', 'rolodex', 'card', 'brenda', 'age', 'ponytail', 'simon', 'age']</t>
  </si>
  <si>
    <t xml:space="preserve"> [holding up rolodex card] Schrute comma Dwight. And on the back he wrote, â€œgreat salesman, better friend.â€ [turns card over] â€œTallâ€ and â€œbeets.â€  </t>
  </si>
  <si>
    <t>['hold', 'rolodex', 'card', 'schrute', 'comma', 'dwight', 'write', 'great', 'salesman', 'better', 'friend', 'turn', 'card', 'tall', 'beet']</t>
  </si>
  <si>
    <t xml:space="preserve"> And say hello to Cheri, who is your black wife. [hangs up and answers cell phone] I see youâ€™re begging for mercy, huh?  Well, you will find none here.</t>
  </si>
  <si>
    <t>['cheri', 'black', 'wife', 'hang', 'answer', 'cell', 'phone', 'beg', 'mercy']</t>
  </si>
  <si>
    <t xml:space="preserve"> If you keep coming after us, the Michael Scott Paper Company cannot succeed. </t>
  </si>
  <si>
    <t>['come', 'michael', 'scott', 'paper', 'company', 'succeed']</t>
  </si>
  <si>
    <t xml:space="preserve"> Oh, one more thing. Iâ€™m going to have you listen while I steal your biggest client.</t>
  </si>
  <si>
    <t>['go', 'listen', 'steal', 'big', 'client']</t>
  </si>
  <si>
    <t xml:space="preserve"> Oh, no. No. No. No. No.</t>
  </si>
  <si>
    <t xml:space="preserve"> Oh, uh oh, Iâ€™m turning you down right now.</t>
  </si>
  <si>
    <t>['turn']</t>
  </si>
  <si>
    <t xml:space="preserve"> You can hear me, but I canâ€™t hear you.</t>
  </si>
  <si>
    <t>['hear', 'hear']</t>
  </si>
  <si>
    <t xml:space="preserve"> Oh, great. Mr. Schofieldâ€™s ready to see me. Thank you so much.</t>
  </si>
  <si>
    <t>['great', 'schofields', 'ready', 'thank']</t>
  </si>
  <si>
    <t xml:space="preserve"> Donâ€™t let him in! Heâ€™s a traitor! Michael!</t>
  </si>
  <si>
    <t>['traitor', 'michael']</t>
  </si>
  <si>
    <t xml:space="preserve"> Mr. Schofield, good to see you. And Iâ€™m closing the door. [Dwight runs out of the office]  </t>
  </si>
  <si>
    <t>['schofield', 'closing', 'door', 'dwight', 'run', 'office']</t>
  </si>
  <si>
    <t xml:space="preserve"> [on speakerphone in Dwightâ€™s car] Now, when Dwight tells you that he will keep prices steady for a year, I think he is speaking out of turn. </t>
  </si>
  <si>
    <t>['speakerphone', 'dwights', 'car', 'dwight', 'tell', 'price', 'steady', 'year', 'speak', 'turn']</t>
  </si>
  <si>
    <t xml:space="preserve"> Yes. He does not have the authority to say that. I, on the other hand, am the president, the owner, and the founder. It is like you are buying software from Bill Gates.</t>
  </si>
  <si>
    <t>['authority', 'hand', 'president', 'owner', 'founder', 'buying', 'software', 'bill', 'gate']</t>
  </si>
  <si>
    <t xml:space="preserve"> Two things I need you to understand. One, Pam and I are very happy together. </t>
  </si>
  <si>
    <t>['thing', 'need', 'understand', 'pam', 'happy']</t>
  </si>
  <si>
    <t xml:space="preserve"> And two, that stuff that happened with you and Angela is a bummer, and I know you donâ€™t think youâ€™re ever gonna find someone else, but you will. I promise you, you will.  </t>
  </si>
  <si>
    <t>['stuff', 'happen', 'angela', 'bummer', 'know', 'promise']</t>
  </si>
  <si>
    <t xml:space="preserve"> What is that thing that Dwight always says? Paper is the soil in which the seeds of business grow?</t>
  </si>
  <si>
    <t>['dwight', 'say', 'paper', 'soil', 'seed', 'business', 'grow']</t>
  </si>
  <si>
    <t xml:space="preserve"> Itâ€™s not the soil! Itâ€™s the manure! Paper is the manure! On-time delivery is the soil! Aah! [runs into office]</t>
  </si>
  <si>
    <t>['soil', 'manure', 'paper', 'manure', 'ontime', 'delivery', 'soil', 'aah', 'run', 'office']</t>
  </si>
  <si>
    <t xml:space="preserve"> I barge because I care. April 13th, 2002, that is the date when you tried to switch paper providers for an obscure sociology textbook, but were hung out to dry when the price of glossy stock increased.</t>
  </si>
  <si>
    <t>['barge', 'care', 'april', 'th', 'date', 'try', 'switch', 'paper', 'provider', 'obscure', 'sociology', 'textbook', 'hung', 'dry', 'price', 'glossy', 'stock', 'increase']</t>
  </si>
  <si>
    <t xml:space="preserve"> La la la! Continuing.  Notice my persistence and recall. Continuing! You called Dunder Mifflin, and your order was filled within an hour!</t>
  </si>
  <si>
    <t>['continue', 'notice', 'persistence', 'recall', 'continue', 'call', 'dunder', 'mifflin', 'order', 'fill', 'hour']</t>
  </si>
  <si>
    <t xml:space="preserve"> Iâ€™m going to pull a date out of the air right now. April 13th, 2002. That is the last day that you evaluated your paper needs. Is it not? We all know that the economy is bad, and bloated companies like Dunder Mifflinâ€¦</t>
  </si>
  <si>
    <t>['go', 'pull', 'date', 'air', 'april', 'th', 'evaluate', 'paper', 'need', 'know', 'economy', 'bloat', 'company', 'dunder', 'mifflin']</t>
  </si>
  <si>
    <t xml:space="preserve"> Are going to fall by the wayside. Two of their branches have closed within the last year. The Michael Scott Paper Company, however, has opened a new branch this very month.</t>
  </si>
  <si>
    <t>['go', 'fall', 'wayside', 'branch', 'close', 'year', 'michael', 'scott', 'paper', 'company', 'open', 'new', 'branch', 'month']</t>
  </si>
  <si>
    <t xml:space="preserve"> What heâ€™s not telling you is that he will abandon you.</t>
  </si>
  <si>
    <t>['tell', 'abandon']</t>
  </si>
  <si>
    <t xml:space="preserve"> That sounds like a fantastic idea. I will see you this weekend for the Penguins. Box seats as usual.</t>
  </si>
  <si>
    <t>['sound', 'fantastic', 'idea', 'weekend', 'penguin', 'box', 'seat', 'usual']</t>
  </si>
  <si>
    <t xml:space="preserve"> Good, good, good. I will see you.</t>
  </si>
  <si>
    <t xml:space="preserve"> Thank you, Mr. Schofield, for your time. Much appreciated. Oh, and tell me, um, howâ€™s your gay son?</t>
  </si>
  <si>
    <t>['thank', 'schofield', 'time', 'appreciate', 'tell', 'hows', 'gay', 'son']</t>
  </si>
  <si>
    <t xml:space="preserve"> I color code all my info. I wrote â€œgay sonâ€ in green. Green means go, so I know to go ahead and shut up about it. Orange means â€œOrange you glad you didnâ€™t bring it up?â€ Most colors mean â€œDonâ€™t say it.â€  </t>
  </si>
  <si>
    <t>['color', 'code', 'info', 'write', 'gay', 'son', 'green', 'green', 'mean', 'know', 'ahead', 'shut', 'orange', 'mean', 'orange', 'glad', 'bring', 'color', 'mean']</t>
  </si>
  <si>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doesnâ€™t feel as important though. Thatâ€™s just how the world works, I guess.  </t>
  </si>
  <si>
    <t>['want', 'start', 'company', 'war', 'war', 'fight', 'closest', 'great', 'tragedy', 'civil', 'war', 'brother', 'fought', 'brother', 'purpose', 'serve', 'apart', 'abolish', 'slavery', 'case', 'war', 'choice', 'feel', 'important', 'world', 'work', 'guess']</t>
  </si>
  <si>
    <t xml:space="preserve"> He gives me leads and I take the leads from him and in exchange it makes him feel good. And if a friend canâ€™t make you feel good, then I donâ€™t want any friends. Except Dwight, because he is our only source of fertile leads.  </t>
  </si>
  <si>
    <t>['give', 'lead', 'lead', 'exchange', 'make', 'feel', 'friend', 'feel', 'want', 'friend', 'dwight', 'source', 'fertile', 'lead']</t>
  </si>
  <si>
    <t xml:space="preserve"> Dwight just got Howard Family Dry Cleaners.</t>
  </si>
  <si>
    <t>['dwight', 'howard', 'family', 'dry', 'cleaner']</t>
  </si>
  <si>
    <t xml:space="preserve"> Heâ€™s undercutting us big time. Heâ€™s actually taking a loss and paying the difference out of pocket.</t>
  </si>
  <si>
    <t>['undercut', 'big', 'time', 'actually', 'take', 'loss', 'pay', 'difference', 'pocket']</t>
  </si>
  <si>
    <t xml:space="preserve"> Hey, hey, hey. Something about that seems inappropriate.  </t>
  </si>
  <si>
    <t>['inappropriate']</t>
  </si>
  <si>
    <t xml:space="preserve"> Itâ€™s good. But wonâ€™t it feel weird cutting into a cross?</t>
  </si>
  <si>
    <t>['feel', 'weird', 'cut', 'cross']</t>
  </si>
  <si>
    <t xml:space="preserve"> When I think of it like that, I do not think of the other connotations.</t>
  </si>
  <si>
    <t>['connotation']</t>
  </si>
  <si>
    <t xml:space="preserve"> I donâ€™t think so, Andy. </t>
  </si>
  <si>
    <t>['andy']</t>
  </si>
  <si>
    <t xml:space="preserve"> Everyone. Everyone just keeps looking at me.</t>
  </si>
  <si>
    <t>['keep', 'look']</t>
  </si>
  <si>
    <t xml:space="preserve"> Will you just talk to them, please? Pam just knew!  </t>
  </si>
  <si>
    <t>['talk', 'pam']</t>
  </si>
  <si>
    <t xml:space="preserve"> Hello! Time to make the donuts!  Oh, Halpert! Whoa! Boner patrol. Arrest that man! Your donuts make me go nuts!  [laughs] Hey Pam.  </t>
  </si>
  <si>
    <t>['time', 'donut', 'halpert', 'whoa', 'boner', 'patrol', 'arrest', 'man', 'donut', 'nut', 'laugh', 'pam']</t>
  </si>
  <si>
    <t xml:space="preserve"> We got the van at a used car lot.  We think it says â€œAlleluia Church of Scranton.â€ in Korean.  It was either this or an old school bus with an owl living in it.  </t>
  </si>
  <si>
    <t>['van', 'car', 'say', 'alleluia', 'church', 'scranton', 'korean', 'old', 'school', 'bus', 'owl', 'living']</t>
  </si>
  <si>
    <t xml:space="preserve"> You didnâ€™t happen to bring any coffee, did you, Michael?</t>
  </si>
  <si>
    <t>['happen', 'bring', 'coffee', 'michael']</t>
  </si>
  <si>
    <t xml:space="preserve"> Oh, awesome.  Youâ€™re a life saver.  [drinks from coffee cup] Wait, is this just milk and sugar?</t>
  </si>
  <si>
    <t>['awesome', 'life', 'saver', 'drink', 'coffee', 'cup', 'wait', 'milk', 'sugar']</t>
  </si>
  <si>
    <t xml:space="preserve"> Weâ€™re, uh, weâ€™re doing okay.  A couple weeks in and, um, weâ€™re having fun.  Uh, yep.  We have 20â€“ of those.</t>
  </si>
  <si>
    <t>['couple', 'week', 'fun', 'yep']</t>
  </si>
  <si>
    <t xml:space="preserve"> [an Asian lady tries to enter the van] Oh, oh, excuse me!  Sorry. Sorry, no.  Itâ€™s, uh, itâ€™s a paper company now.  Itâ€™s not for the church.  </t>
  </si>
  <si>
    <t>['asian', 'lady', 'try', 'enter', 'van', 'excuse', 'sorry', 'sorry', 'paper', 'company', 'church']</t>
  </si>
  <si>
    <t xml:space="preserve"> [sighs] Shame, Jim.  I expected more.</t>
  </si>
  <si>
    <t>['sigh', 'shame', 'jim', 'expect']</t>
  </si>
  <si>
    <t xml:space="preserve"> Itâ€™s not your fault. Some people just donâ€™t want to be inspired.</t>
  </si>
  <si>
    <t>['fault', 'people', 'want', 'inspire']</t>
  </si>
  <si>
    <t xml:space="preserve"> Charles, I got your memo. Thank you. I want you to know Iâ€™m putting my foot down when it comes to expense reports.  Waste not, want not.</t>
  </si>
  <si>
    <t>['charles', 'memo', 'thank', 'want', 'know', 'put', 'foot', 'come', 'expense', 'report', 'waste', 'want']</t>
  </si>
  <si>
    <t xml:space="preserve"> You know what we need?  We need some couches in here.</t>
  </si>
  <si>
    <t>['know', 'need', 'need', 'couch']</t>
  </si>
  <si>
    <t xml:space="preserve"> Oh, you know what you would love? Is if we built a loft.</t>
  </si>
  <si>
    <t>['know', 'love', 'built', 'loft']</t>
  </si>
  <si>
    <t xml:space="preserve"> Why would I love that? Can we afford a delivery guy?</t>
  </si>
  <si>
    <t>['love', 'afford', 'delivery', 'guy']</t>
  </si>
  <si>
    <t xml:space="preserve"> Like in a dorm room.  You put your desk underneath, you have your loft up top.  You can sleep up top.  </t>
  </si>
  <si>
    <t>['dorm', 'room', 'desk', 'underneath', 'loft', 'sleep']</t>
  </si>
  <si>
    <t xml:space="preserve"> Yeah, I know what a loft is.</t>
  </si>
  <si>
    <t>['know', 'loft']</t>
  </si>
  <si>
    <t xml:space="preserve"> We should look into that.  Or we just go for the loft.  </t>
  </si>
  <si>
    <t>['look', 'loft']</t>
  </si>
  <si>
    <t xml:space="preserve"> David Wallace! Hello, weâ€™ve been expecting you, David Wallace.  Charles and I were waiting for you.</t>
  </si>
  <si>
    <t>['david', 'wallace', 'expect', 'david', 'wallace', 'charles', 'wait']</t>
  </si>
  <si>
    <t xml:space="preserve"> How much can we afford to pay a delivery guy?</t>
  </si>
  <si>
    <t>['afford', 'pay', 'delivery', 'guy']</t>
  </si>
  <si>
    <t xml:space="preserve"> Okay. A lame attempt at humor.  Swing and a miss.</t>
  </si>
  <si>
    <t>['lame', 'attempt', 'humor', 'swing', 'miss']</t>
  </si>
  <si>
    <t xml:space="preserve">  Okay, sure. Right, soâ€“ why donâ€™t you explain what that is toâ€“ so that they can underâ€“ just explain what that is.</t>
  </si>
  <si>
    <t>['sure', 'explain', 'explain']</t>
  </si>
  <si>
    <t xml:space="preserve"> Our prices are the only thing keeping us in business.</t>
  </si>
  <si>
    <t>['price', 'keep', 'business']</t>
  </si>
  <si>
    <t xml:space="preserve"> Okay, okay.  Hold on, hold on.  Ty, I would like you to crunch those numbers again.</t>
  </si>
  <si>
    <t>['hold', 'hold', 'ty', 'crunch', 'number']</t>
  </si>
  <si>
    <t xml:space="preserve"> Just crunch â€™em.  Just crunch â€™em please.</t>
  </si>
  <si>
    <t>['crunch', 'em', 'crunch', 'em']</t>
  </si>
  <si>
    <t xml:space="preserve"> Hi, Jerry.  Michael Scott.  Well, this is slightly embarrassing. [laughs] Um, Iâ€™m going to have toâ€¦ ask you to pay me a little bit more money for that delivery we dropped off yesterday.  Yeah. We did. We got the check, but weâ€™re just going to need a much, much bigger check.    </t>
  </si>
  <si>
    <t>['jerry', 'michael', 'scott', 'slightly', 'embarrass', 'laugh', 'go', 'ask', 'pay', 'little', 'bit', 'money', 'delivery', 'drop', 'yesterday', 'check', 'go', 'need', 'big', 'check']</t>
  </si>
  <si>
    <t xml:space="preserve"> When a child gets behind the wheel of a car and runs into a tree, You donâ€™t blame the child.  He didnâ€™t know any better.  You blame the 30-year-old woman who got in the passenger seat and said, â€œDrive, kid.  I trust you.â€  </t>
  </si>
  <si>
    <t>['child', 'get', 'wheel', 'car', 'run', 'tree', 'blame', 'child', 'know', 'better', 'blame', 'yearold', 'woman', 'passenger', 'seat', 'say', 'drive', 'kid', 'trust']</t>
  </si>
  <si>
    <t xml:space="preserve"> Now, would corporate approve a temporary price reduction for returning customers?</t>
  </si>
  <si>
    <t>['corporate', 'approve', 'temporary', 'price', 'reduction', 'return', 'customer']</t>
  </si>
  <si>
    <t xml:space="preserve"> Stupid.  Yeah, makes us look weak.</t>
  </si>
  <si>
    <t>['stupid', 'make', 'look', 'weak']</t>
  </si>
  <si>
    <t xml:space="preserve">  I say we fill Michaelâ€™s office with bees.  My apiarist owes me a favor.  </t>
  </si>
  <si>
    <t>['michael', 'office', 'bee', 'apiarist', 'owes', 'favor']</t>
  </si>
  <si>
    <t xml:space="preserve"> Really? Does he do good work orâ€“ </t>
  </si>
  <si>
    <t xml:space="preserve"> [scoffs] No, Jim. I use a bad apiarist. [sighs]</t>
  </si>
  <si>
    <t>['scoff', 'jim', 'use', 'apiarist', 'sigh']</t>
  </si>
  <si>
    <t xml:space="preserve"> [opens phone] Hey. I saw you called.  </t>
  </si>
  <si>
    <t>['open', 'phone', 'saw', 'call']</t>
  </si>
  <si>
    <t xml:space="preserve"> We have maybe a month.  I donâ€™t know what Iâ€™m gonna do.  </t>
  </si>
  <si>
    <t>['maybe', 'month', 'know']</t>
  </si>
  <si>
    <t xml:space="preserve"> Oh, yeah, well donâ€™t worry about it.  Weâ€™ll figure it out.  Weâ€™ll be okay.  </t>
  </si>
  <si>
    <t>['worry', 'figure']</t>
  </si>
  <si>
    <t xml:space="preserve"> Oh, yeah. Only this time we will be okay.  [cell phone rings; Dwightâ€™s voice saying â€œIdiot, Idiot, Idiotâ€] Oh, thatâ€™s my new â€œDwightâ€ ring.  </t>
  </si>
  <si>
    <t>['time', 'cell', 'phone', 'ring', 'dwights', 'voice', 'say', 'idiot', 'idiot', 'idiot', 'new', 'dwight', 'ring']</t>
  </si>
  <si>
    <t xml:space="preserve"> [over phone] Idiot, weâ€™re starting back up.  This is Dwight, by the way.</t>
  </si>
  <si>
    <t>['phone', 'idiot', 'start', 'dwight', 'way']</t>
  </si>
  <si>
    <t xml:space="preserve"> Oh, okay. [kisses Pam] Donâ€™t worry about it.  </t>
  </si>
  <si>
    <t>['kiss', 'pam', 'worry']</t>
  </si>
  <si>
    <t xml:space="preserve"> Did I ever tell you about the day that Steve Martin died?</t>
  </si>
  <si>
    <t>['tell', 'steve', 'martin', 'die']</t>
  </si>
  <si>
    <t xml:space="preserve"> I know.  But I always thought that the day that he died would be the worst day of my life.  I was wrong.  Itâ€™s this.  </t>
  </si>
  <si>
    <t>['know', 'thought', 'die', 'bad', 'life', 'wrong']</t>
  </si>
  <si>
    <t xml:space="preserve"> So Jim and I are getting married and the weddingâ€™s really expensive.  So I tried to get a job on the weekends to earn extra money.  I applied to Old Navy, Target and Wal-mart.  None of â€™em called me back.  Not even for an interview.</t>
  </si>
  <si>
    <t>['jim', 'get', 'married', 'wedding', 'expensive', 'try', 'job', 'weekend', 'earn', 'extra', 'money', 'apply', 'old', 'navy', 'target', 'walmart', 'em', 'call', 'interview']</t>
  </si>
  <si>
    <t xml:space="preserve"> No.  Thereâ€™s a lot I havenâ€™t done.   </t>
  </si>
  <si>
    <t>['there']</t>
  </si>
  <si>
    <t xml:space="preserve"> Let me float something out there, okay?  Can I just sayâ€“ can I say something?  </t>
  </si>
  <si>
    <t>['float']</t>
  </si>
  <si>
    <t xml:space="preserve"> There is a hive of bees outside the front door.  We kidnap the queen, extract her alarm pheromones, place them on a flushable wipe, put that in his bathroom.</t>
  </si>
  <si>
    <t>['hive', 'bee', 'outside', 'door', 'kidnap', 'queen', 'extract', 'alarm', 'pheromone', 'place', 'flushable', 'wipe', 'bathroom']</t>
  </si>
  <si>
    <t xml:space="preserve"> Oh, Man!  If only Michael had children.  Thatâ€™s how you really apply the pressure.  </t>
  </si>
  <si>
    <t>['man', 'michael', 'child', 'apply', 'pressure']</t>
  </si>
  <si>
    <t xml:space="preserve"> Oh, I donâ€™t know. You know, theyâ€™ve taken a good deal of clients, soâ€“ </t>
  </si>
  <si>
    <t>['know', 'know', 'theyve', 'take', 'deal', 'client']</t>
  </si>
  <si>
    <t xml:space="preserve"> I mean I guessâ€“ I guess I could go down there and try to nudge them in the right direction.</t>
  </si>
  <si>
    <t>['mean', 'guess', 'guess', 'try', 'nudge', 'direction']</t>
  </si>
  <si>
    <t xml:space="preserve"> You know what?  Why donâ€™t I do it, okay? Michael adores me.  Iâ€™m the man for this job.  Charles, you got my back on this?</t>
  </si>
  <si>
    <t>['know', 'michael', 'adores', 'man', 'job', 'charles']</t>
  </si>
  <si>
    <t xml:space="preserve"> Okay, so Iâ€™ll be back in, umâ€“ back in a bit.   </t>
  </si>
  <si>
    <t>['bit']</t>
  </si>
  <si>
    <t xml:space="preserve"> Hey, can I talk to you guys for a second? </t>
  </si>
  <si>
    <t>['talk', 'guy', 'second']</t>
  </si>
  <si>
    <t xml:space="preserve"> Listen, I canâ€™t make you laugh right now.  </t>
  </si>
  <si>
    <t>['listen', 'laugh']</t>
  </si>
  <si>
    <t xml:space="preserve"> You know I love a good guessing game, but why donâ€™t I just tell you what Iâ€™m here for?  Turns out you guys have made a pretty big dent in the Dunder Mifflin sales.</t>
  </si>
  <si>
    <t>['know', 'love', 'guess', 'game', 'tell', 'turn', 'guy', 'pretty', 'big', 'dent', 'dunder', 'mifflin', 'sale']</t>
  </si>
  <si>
    <t xml:space="preserve"> David Wallace has asked me to come down here and see if you would be interested in Dunder Mifflin buying you out.</t>
  </si>
  <si>
    <t>['david', 'wallace', 'ask', 'interested', 'dunder', 'mifflin', 'buying']</t>
  </si>
  <si>
    <t xml:space="preserve"> Jim, what you donâ€™t understand is that this companyâ€™s worthlâ€“ </t>
  </si>
  <si>
    <t>['jim', 'understand', 'company', 'worthl']</t>
  </si>
  <si>
    <t xml:space="preserve"> Oh!  See Iâ€™m here to learn as little information as possible.  All I really need to hear is if your incredibly successful company would be receptive to a buyout.</t>
  </si>
  <si>
    <t>['learn', 'little', 'information', 'possible', 'need', 'hear', 'incredibly', 'successful', 'company', 'receptive', 'buyout']</t>
  </si>
  <si>
    <t xml:space="preserve">  Three yeses.  I will see you titans of industry upstairs.</t>
  </si>
  <si>
    <t>['yes', 'titan', 'industry', 'upstairs']</t>
  </si>
  <si>
    <t xml:space="preserve"> Yes, well, weâ€™re not only tight-ends, we are also quarterbacks.</t>
  </si>
  <si>
    <t>['tightends', 'quarterback']</t>
  </si>
  <si>
    <t xml:space="preserve"> Just to reiterate, none of us is going to say anything that might indicate that we are going broke.</t>
  </si>
  <si>
    <t>['reiterate', 'go', 'indicate', 'go', 'broke']</t>
  </si>
  <si>
    <t xml:space="preserve"> Right, right. There is no way in hell that I am going to say that weâ€™re broke.  </t>
  </si>
  <si>
    <t>['way', 'hell', 'go', 'broke']</t>
  </si>
  <si>
    <t xml:space="preserve"> Oh, Iâ€™m really worried that Iâ€™m going to say it. </t>
  </si>
  <si>
    <t>['worried', 'go']</t>
  </si>
  <si>
    <t xml:space="preserve"> Michael Scott Paper Company to see Mr. David Wallace.  I believe weâ€™re expected.  [David and Charles walk out of conference room] Well, well, well. How the turntablesâ€¦   </t>
  </si>
  <si>
    <t>['michael', 'scott', 'paper', 'company', 'david', 'wallace', 'believe', 'expect', 'david', 'charles', 'walk', 'conference', 'room', 'turntable']</t>
  </si>
  <si>
    <t xml:space="preserve"> Never accept their first offer.  What is your second offer? </t>
  </si>
  <si>
    <t>['accept', 'offer', 'second', 'offer']</t>
  </si>
  <si>
    <t xml:space="preserve"> Are you kidding me?  That is insultingly low.  I donâ€™t even want to hear what your first offer was.    </t>
  </si>
  <si>
    <t>['kid', 'insultingly', 'low', 'want', 'hear', 'offer']</t>
  </si>
  <si>
    <t xml:space="preserve"> Iâ€™ll see your situation and Iâ€™ll raise you a situation.  Your company is losing clients left and right.  You have a stockholder meeting coming up and youâ€™re going to have to explain to them why your most profitable branch is bleeding.  So they may be looking for a little change in the CFO.  So I donâ€™t think I need to wait out Dunder Mifflin.  I think I just have to wait out you.  </t>
  </si>
  <si>
    <t>['situation', 'raise', 'situation', 'company', 'lose', 'client', 'left', 'stockholder', 'meeting', 'come', 'go', 'explain', 'profitable', 'branch', 'bleeding', 'look', 'little', 'change', 'cfo', 'need', 'wait', 'dunder', 'mifflin', 'wait']</t>
  </si>
  <si>
    <t xml:space="preserve"> Well, Jerry, the one who got away.  May I ask why youâ€™re leaving the Michael Scott Paper Company?  Really?  Please hold.  [gets up and runs to kitchen]  Charles.</t>
  </si>
  <si>
    <t>['jerry', 'away', 'ask', 'leave', 'michael', 'scott', 'paper', 'company', 'hold', 'get', 'run', 'kitchen', 'charles']</t>
  </si>
  <si>
    <t xml:space="preserve">  May I have your attention?  The Michael Scott Paper Company is broke.  </t>
  </si>
  <si>
    <t>['attention', 'michael', 'scott', 'paper', 'company', 'broke']</t>
  </si>
  <si>
    <t xml:space="preserve">  Theyâ€™ve been calling all of their clients and begging them to pay more money.  That can only mean one thing.  Theyâ€™re desperate.  Which can only mean one thing.  Theyâ€™re total failures.</t>
  </si>
  <si>
    <t>['theyve', 'call', 'client', 'beg', 'pay', 'money', 'mean', 'desperate', 'mean', 'total', 'failure']</t>
  </si>
  <si>
    <t xml:space="preserve"> No, I mean, great detective work.  â€˜Cause this must be the first case youâ€™ve ever cracked, right?</t>
  </si>
  <si>
    <t>['mean', 'great', 'detective', 'work', 'cause', 'case', 'crack']</t>
  </si>
  <si>
    <t xml:space="preserve"> You donâ€™t crack a case.  That has pejorative connotation.  Thatâ€™s like calling a policeman a cop.  You solve a case, and yes, Iâ€™ve solved plenty.  </t>
  </si>
  <si>
    <t>['crack', 'case', 'pejorative', 'connotation', 'call', 'policeman', 'cop', 'solve', 'case', 'solve', 'plenty']</t>
  </si>
  <si>
    <t xml:space="preserve"> Iâ€™m gonna answer Charles first.</t>
  </si>
  <si>
    <t>['answer', 'charles']</t>
  </si>
  <si>
    <t xml:space="preserve">  Because youâ€™ve solved zero cases.  </t>
  </si>
  <si>
    <t>['solve', 'zero', 'case']</t>
  </si>
  <si>
    <t xml:space="preserve"> Okay, one. Case of the beet bandit.  Missing beets from all over the farm.  No footprints. Inside job.  Mose in socks.  Boom, case closed.  </t>
  </si>
  <si>
    <t>['case', 'beet', 'bandit', 'miss', 'beet', 'farm', 'footprint', 'inside', 'job', 'mose', 'sock', 'boom', 'case', 'close']</t>
  </si>
  <si>
    <t xml:space="preserve"> Iâ€™m notâ€“ Iâ€™m not following you.</t>
  </si>
  <si>
    <t>['follow']</t>
  </si>
  <si>
    <t xml:space="preserve"> Itâ€™s a lot of money, okay.  But we need money coming in every week.  We need jobs.  Wouldnâ€™t you rather have a fishing pole than a fish?  </t>
  </si>
  <si>
    <t>['money', 'need', 'money', 'come', 'week', 'need', 'job', 'fishing', 'pole', 'fish']</t>
  </si>
  <si>
    <t xml:space="preserve"> No, Michaelâ€™s right.  Jobs are safer.  </t>
  </si>
  <si>
    <t>['michael', 'job', 'safer']</t>
  </si>
  <si>
    <t xml:space="preserve"> Agreed.  But thatâ€™s all, okay.</t>
  </si>
  <si>
    <t>['agree']</t>
  </si>
  <si>
    <t xml:space="preserve"> Shut up, shut up.  Hello?  </t>
  </si>
  <si>
    <t>['shut', 'shut']</t>
  </si>
  <si>
    <t xml:space="preserve"> I want my old job back.  I want my old parking space back.  I want a Sebring.</t>
  </si>
  <si>
    <t>['want', 'old', 'job', 'want', 'old', 'parking', 'space', 'want', 'sebring']</t>
  </si>
  <si>
    <t xml:space="preserve"> And I want Charles gone.  </t>
  </si>
  <si>
    <t>['want', 'charles', 'go']</t>
  </si>
  <si>
    <t xml:space="preserve"> Okay, then I want Pam back.  </t>
  </si>
  <si>
    <t>['want', 'pam']</t>
  </si>
  <si>
    <t xml:space="preserve"> Yes, she is.  At the Michael Scott Paper Company in itâ€™s heyday.  </t>
  </si>
  <si>
    <t>['michael', 'scott', 'paper', 'company', 'heyday']</t>
  </si>
  <si>
    <t xml:space="preserve"> You know, David.  I donâ€™t care if Ryan murdered his entire family he is like a son to me.</t>
  </si>
  <si>
    <t>['know', 'david', 'care', 'ryan', 'murder', 'entire', 'family', 'son']</t>
  </si>
  <si>
    <t xml:space="preserve"> Our company is worth nothing.  Thatâ€™s the difference between you and I.  Business isnâ€™t about money to me, David.  If tomorrow my company goes under, I will just start another paper company.  And  then another and another and another.  I have no shortage of company names.</t>
  </si>
  <si>
    <t>['company', 'worth', 'difference', 'business', 'money', 'david', 'tomorrow', 'company', 'go', 'start', 'paper', 'company', 'shortage', 'company', 'name']</t>
  </si>
  <si>
    <t xml:space="preserve"> Thatâ€™s one of â€™em! Yes.  These are our demands.  This is what we want.  Our balls are in your court.  </t>
  </si>
  <si>
    <t>['em', 'demand', 'want', 'ball', 'court']</t>
  </si>
  <si>
    <t xml:space="preserve"> Yes! Can you believe it?  Thatâ€™s what Iâ€™m talking about!  </t>
  </si>
  <si>
    <t>['believe', 'talk']</t>
  </si>
  <si>
    <t xml:space="preserve"> There are certain defining moments in a personâ€™s life.  The day he is born.  The day he grows hair.  The day he starts a business. And the day he sells that business back to Dunder Mifflin.  What have I learned from all of this?  It is far too early to tell.  I just know that I am flying high and I donâ€™t even want to think about it.  I just want to enjoy it.    </t>
  </si>
  <si>
    <t>['certain', 'define', 'moment', 'person', 'life', 'born', 'grows', 'hair', 'start', 'business', 'sell', 'business', 'dunder', 'mifflin', 'learn', 'far', 'early', 'tell', 'know', 'fly', 'high', 'want', 'want', 'enjoy']</t>
  </si>
  <si>
    <t xml:space="preserve"> [whispering] Itâ€™s Michael Scott.  [applause; Michael jumps through sign] Hold it up.  Conference room, five minutes.    </t>
  </si>
  <si>
    <t>['whisper', 'michael', 'scott', 'applause', 'michael', 'jump', 'sign', 'hold', 'conference', 'room', 'minute']</t>
  </si>
  <si>
    <t xml:space="preserve"> Well, I guess the first order of business is to welcome back me, and Pam and Ryan.  [scattered applause] And how about casual Friday again, huh?  Reinstituting casual Friday?  You all look great.  What I want to do right now is try something a little different.  Iâ€™m going to throw it out there, starting with this meeting.  I want you guys to run it.  I want you to say whatever you want,  take it away.  Your meeting.  </t>
  </si>
  <si>
    <t>['guess', 'order', 'business', 'welcome', 'pam', 'ryan', 'scatter', 'applause', 'casual', 'friday', 'reinstituting', 'casual', 'friday', 'look', 'great', 'want', 'try', 'little', 'different', 'go', 'throw', 'start', 'meeting', 'want', 'guy', 'run', 'want', 'want', 'away', 'meeting']</t>
  </si>
  <si>
    <t xml:space="preserve"> [after a few moments of silence]  Whâ€“what are you doing?</t>
  </si>
  <si>
    <t>['moment', 'silence', 'wh']</t>
  </si>
  <si>
    <t xml:space="preserve"> If there is something that you would like to say as a group, then by all means, you may say it to me right now.  </t>
  </si>
  <si>
    <t>['group', 'mean']</t>
  </si>
  <si>
    <t xml:space="preserve"> Take it up with Toby.  What I want you to do, is I want you to look inward.  And I want you to reflect.  And I want you to say something different.  </t>
  </si>
  <si>
    <t>['toby', 'want', 'want', 'look', 'inward', 'want', 'reflect', 'want', 'different']</t>
  </si>
  <si>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</si>
  <si>
    <t>['need', 'salesperson', 'new', 'paper', 'company', 'turn', 'go', 'ask', 'beg', 'forgiveness', 'go', 'ask', 'big', 'cry', 'apology', 'go', 'ask', 'slit', 'wrist', 'want', 'tiny', 'microscopic', 'version']</t>
  </si>
  <si>
    <t xml:space="preserve"> Not important. [everyone mutters] Okay, alright.  Yes. Yes, you have a job.  Frankly, you have a job because Ryan and Pam are starting with us as salesmen.  </t>
  </si>
  <si>
    <t>['important', 'mutter', 'job', 'frankly', 'job', 'ryan', 'pam', 'start', 'salesman']</t>
  </si>
  <si>
    <t xml:space="preserve"> Itâ€™s going to work very smoothly, because Pam and Ryan are bringing over a ton of clients from Michael Scott Paper Company andâ€“</t>
  </si>
  <si>
    <t>['go', 'work', 'smoothly', 'pam', 'ryan', 'bring', 'ton', 'client', 'michael', 'scott', 'paper', 'company']</t>
  </si>
  <si>
    <t xml:space="preserve"> Yeah , arenâ€™t we getting those clients back?</t>
  </si>
  <si>
    <t>['get', 'client']</t>
  </si>
  <si>
    <t xml:space="preserve"> You were bought out.  So the company then bought out all of the stolen clients. </t>
  </si>
  <si>
    <t>['bought', 'company', 'bought', 'steal', 'client']</t>
  </si>
  <si>
    <t xml:space="preserve">  Okay, Dwight.  Let me explain something to you.  I set the rules and you follow them.  Blindly. Okay?   And if you have a problem with that then you can talk to our complaint department.  Itâ€™s a trash can.    </t>
  </si>
  <si>
    <t>['dwight', 'explain', 'set', 'rule', 'follow', 'blindly', 'problem', 'talk', 'complaint', 'department', 'trash']</t>
  </si>
  <si>
    <t xml:space="preserve"> The man is wearing sandals.  I donâ€™t need to see Oscarâ€™s toes at work.  Gross!  I mean he looks like he just got off the boat.  </t>
  </si>
  <si>
    <t>['man', 'wear', 'sandal', 'need', 'oscar', 'toe', 'work', 'gross', 'mean', 'look', 'boat']</t>
  </si>
  <si>
    <t xml:space="preserve"> Excuse me? Oh. Youâ€™re so educated, arenâ€™t you Toby?  So trained to deal with a hysterical woman.  I donâ€™t want to look at his feet.  [storms off] Do your job!  </t>
  </si>
  <si>
    <t>['excuse', 'educate', 'toby', 'train', 'deal', 'hysterical', 'woman', 'want', 'look', 'foot', 'storm', 'job']</t>
  </si>
  <si>
    <t xml:space="preserve"> [hands Ryan a soda] There you are, my friend.  </t>
  </si>
  <si>
    <t>['hand', 'ryan', 'soda', 'friend']</t>
  </si>
  <si>
    <t xml:space="preserve"> Trust me, Stanley,  youâ€™re going to want to read this memo very carefully.  </t>
  </si>
  <si>
    <t>['trust', 'stanley', 'go', 'want', 'read', 'memo', 'carefully']</t>
  </si>
  <si>
    <t xml:space="preserve"> No, no.  This goes for all of you.  Believe me, you are going to want to heat my words.    </t>
  </si>
  <si>
    <t>['go', 'believe', 'go', 'want', 'heat', 'word']</t>
  </si>
  <si>
    <t xml:space="preserve"> When held over heat the invisible ink will reveal that everyone should meet at the warehouse immediately.  Do not ask me where I got the invisible ink.  Urine.  It was urine.    </t>
  </si>
  <si>
    <t>['held', 'heat', 'invisible', 'ink', 'reveal', 'meet', 'warehouse', 'immediately', 'ask', 'invisible', 'ink', 'urine', 'urine']</t>
  </si>
  <si>
    <t xml:space="preserve"> No, you idiot.  There is a code embedded in the memo.  Listen, you need to round up all the salesmen, except for Ryan and Pam, and get them down to the warehouse pronto.  </t>
  </si>
  <si>
    <t>['idiot', 'code', 'embed', 'memo', 'listen', 'need', 'round', 'salesman', 'ryan', 'pam', 'warehouse', 'pronto']</t>
  </si>
  <si>
    <t xml:space="preserve"> Stop doing rhyming poetry.  Just tell them, please.  God, the simplest thing.    </t>
  </si>
  <si>
    <t>['stop', 'rhyme', 'poetry', 'tell', 'god', 'simplest']</t>
  </si>
  <si>
    <t xml:space="preserve"> Weâ€™re in crisis mode here, do you understand?  The two unqualified so-called salespeople are being favored because they all failed together.  And frankly, Iâ€™m not convinced that Michael and Pam didnâ€™t have a thing going while they were gone.  </t>
  </si>
  <si>
    <t>['crisis', 'mode', 'understand', 'unqualified', 'socalled', 'salesperson', 'favor', 'fail', 'frankly', 'convince', 'michael', 'pam', 'go', 'go']</t>
  </si>
  <si>
    <t xml:space="preserve"> Her face is okay, butâ€“ Jesus!  What â€“what are you doing here?  </t>
  </si>
  <si>
    <t>['face', 'jesus']</t>
  </si>
  <si>
    <t xml:space="preserve">  Get out!  We need to do something.  Iâ€™m thinking maybe a coup or we take Ryan hostage.  </t>
  </si>
  <si>
    <t>['need', 'think', 'maybe', 'coup', 'ryan', 'hostage']</t>
  </si>
  <si>
    <t xml:space="preserve"> No, Iâ€™m not saying we do those things.  Iâ€™m saying something like those things.  </t>
  </si>
  <si>
    <t>['say', 'thing', 'say', 'thing']</t>
  </si>
  <si>
    <t xml:space="preserve"> Of course.  What is like a hostage?  </t>
  </si>
  <si>
    <t>['course', 'hostage']</t>
  </si>
  <si>
    <t xml:space="preserve"> Can I just say something?  I know that tempers are high, but I think the best way to handle this might be to just talk to Michael directly.  </t>
  </si>
  <si>
    <t>['know', 'temper', 'high', 'best', 'way', 'handle', 'talk', 'michael', 'directly']</t>
  </si>
  <si>
    <t xml:space="preserve"> Oh.  Well, thatâ€“thatâ€™s a great idea, Jim.  Oh, I totally see your point.  Okay, weâ€™ll talk to Michael directly.  So uh,  meeting is over, I guess.  Iâ€™ll see everyone upstairs.  </t>
  </si>
  <si>
    <t>['great', 'idea', 'jim', 'totally', 'point', 'talk', 'michael', 'directly', 'meeting', 'guess', 'upstairs']</t>
  </si>
  <si>
    <t xml:space="preserve"> Câ€™mon. [whispers]  Guys. Psst, listen.  Now is the time for action.  Iâ€™m talking actionâ€“  </t>
  </si>
  <si>
    <t>['cmon', 'whisper', 'guy', 'psst', 'listen', 'time', 'action', 'talk', 'action']</t>
  </si>
  <si>
    <t xml:space="preserve"> Michael Scott Paper Company only.  </t>
  </si>
  <si>
    <t xml:space="preserve"> Yeah, I think youâ€™re going to want to cool it with that â€™cause itâ€™s starting to upset the other salesmen.  </t>
  </si>
  <si>
    <t>['go', 'want', 'cool', 'cause', 'start', 'upset', 'salesman']</t>
  </si>
  <si>
    <t xml:space="preserve">  I willâ€“no, no.  Iâ€™ll talk to them when they all get back from the bathroom.  </t>
  </si>
  <si>
    <t>['talk', 'bathroom']</t>
  </si>
  <si>
    <t xml:space="preserve">  This is awkward to talk about, but there may or may not beâ€“but definitely isâ€“a mutiny  forming in the warehouse right now.  </t>
  </si>
  <si>
    <t>['awkward', 'talk', 'definitely', 'mutiny', 'form', 'warehouse']</t>
  </si>
  <si>
    <t xml:space="preserve"> The old Michael Scott might have taken this, but not the new Michael Scott.  They are in for a bitter surprise.  I am not to be truffled with.    </t>
  </si>
  <si>
    <t>['old', 'michael', 'scott', 'take', 'new', 'michael', 'scott', 'bitter', 'surprise', 'truffled']</t>
  </si>
  <si>
    <t xml:space="preserve"> Six weeks ago, none of these people wanted to come with me.  You two were the only ones with the stones to follow.  </t>
  </si>
  <si>
    <t>['week', 'people', 'want', 'one', 'stone', 'follow']</t>
  </si>
  <si>
    <t xml:space="preserve"> Thatâ€™s true.  Thatâ€™s right.  Yeah.  </t>
  </si>
  <si>
    <t>['true']</t>
  </si>
  <si>
    <t xml:space="preserve"> So since you guys already ate, you wonâ€™t be eating the stuff you brought with you for lunch, will you?  [walks into kitchen] Oh, wow, Stanley.  Is that egg salad?  Andy brought some salmon.  </t>
  </si>
  <si>
    <t>['guy', 'ate', 'eat', 'stuff', 'brought', 'lunch', 'walk', 'kitchen', 'wow', 'stanley', 'egg', 'salad', 'andy', 'brought', 'salmon']</t>
  </si>
  <si>
    <t xml:space="preserve"> Dwight, is that a meat sandwich?  You guys hungry?</t>
  </si>
  <si>
    <t>['dwight', 'meat', 'sandwich', 'guy', 'hungry']</t>
  </si>
  <si>
    <t xml:space="preserve"> Iâ€™m going to o have some of this meat sandwich.  </t>
  </si>
  <si>
    <t>['go', 'meat', 'sandwich']</t>
  </si>
  <si>
    <t xml:space="preserve"> Mom. What kind of sauce is on your salmon?</t>
  </si>
  <si>
    <t>['mom', 'kind', 'sauce', 'salmon']</t>
  </si>
  <si>
    <t xml:space="preserve">  Mmm.  Thanks for going out, guys.</t>
  </si>
  <si>
    <t>['mmm', 'thanks', 'go', 'guy']</t>
  </si>
  <si>
    <t xml:space="preserve"> Iâ€™m just hiding out until all this stuff blows over.  With Creed. Playing chess. At work.  Heâ€™s winning.  I feel like Iâ€™m describing a dream I had.    </t>
  </si>
  <si>
    <t>['hiding', 'stuff', 'blow', 'creed', 'play', 'chess', 'work', 'win', 'feel', 'describe', 'dream']</t>
  </si>
  <si>
    <t xml:space="preserve"> Whoa, whoa, whoa, whoa, whoa, whoa.  Give me the phone.  Give me the phone.</t>
  </si>
  <si>
    <t>['whoa', 'whoa', 'whoa', 'whoa', 'whoa', 'whoa', 'phone', 'phone']</t>
  </si>
  <si>
    <t xml:space="preserve"> Give me the phone.  Tell him Dwight Schrute wants to talk to him. </t>
  </si>
  <si>
    <t>['phone', 'tell', 'dwight', 'schrute', 'want', 'talk']</t>
  </si>
  <si>
    <t xml:space="preserve">  Hey, itâ€™s Dwight here.  Give me the phone.  </t>
  </si>
  <si>
    <t>['dwight', 'phone']</t>
  </si>
  <si>
    <t xml:space="preserve"> Dwight Schrute here.  Hey, donâ€™t hang up.  </t>
  </si>
  <si>
    <t>['dwight', 'schrute', 'hang']</t>
  </si>
  <si>
    <t xml:space="preserve"> I know times are tough right now,  and I laud your thriftiness. [tries to pull phone out of Ryanâ€™s hand] Ryan!  </t>
  </si>
  <si>
    <t>['know', 'time', 'tough', 'laud', 'thriftiness', 'try', 'pull', 'phone', 'ryans', 'hand', 'ryan']</t>
  </si>
  <si>
    <t xml:space="preserve"> Ah! Mr. Bart!  Ugh! [slams phone down[ I cannot believe you lost that account.  He was my client for ten years!</t>
  </si>
  <si>
    <t>['bart', 'slam', 'phone', 'believe', 'lose', 'account', 'client', 'year']</t>
  </si>
  <si>
    <t xml:space="preserve">  You made him lose the account by screaming at him the entire time.  Itâ€™s okay, Ryan.</t>
  </si>
  <si>
    <t>['lose', 'account', 'scream', 'entire', 'time', 'ryan']</t>
  </si>
  <si>
    <t xml:space="preserve">  And youâ€™re a temp and Iâ€™m taking your phone.   Iâ€™m confiscating this.</t>
  </si>
  <si>
    <t>['temp', 'take', 'phone', 'confiscate']</t>
  </si>
  <si>
    <t xml:space="preserve"> Hey, hey guys.  You know what I want you to do?  Shake hands, get over it.  That was not a shake, Dwight.  </t>
  </si>
  <si>
    <t>['guy', 'know', 'want', 'shake', 'hand', 'shake', 'dwight']</t>
  </si>
  <si>
    <t xml:space="preserve"> We want our clients back or we quit, Michael.  </t>
  </si>
  <si>
    <t>['want', 'client', 'quit', 'michael']</t>
  </si>
  <si>
    <t xml:space="preserve"> No, we gotta be deadly serious.  Weâ€™ll start our own paper company.  The Schrute-Bernard-Lapin-Vanceâ€¦Stanley Paper Company.  </t>
  </si>
  <si>
    <t>['get', 'deadly', 'start', 'paper', 'company', 'schrutebernardlapinvance', 'stanley', 'paper', 'company']</t>
  </si>
  <si>
    <t xml:space="preserve"> I love it.  I love this idea, and I fully support you.  As a matter of fact, Iâ€™m going to give you some seed money.  [throws money at Phyllis] There you go.  Thereâ€™s some seed money for you.  And you can take it, no hard feelings.  But if you stay, I want an apology,  and I want a big one.</t>
  </si>
  <si>
    <t>['love', 'love', 'idea', 'fully', 'support', 'matter', 'fact', 'go', 'seed', 'money', 'throw', 'money', 'phyllis', 'there', 'seed', 'money', 'hard', 'feeling', 'stay', 'want', 'apology', 'want', 'big']</t>
  </si>
  <si>
    <t xml:space="preserve"> No matter how I look at this, I am in the wrong.  And I have looked at this thing, like a hundred different ways.  From my point of view, from their point of viewâ€¦98 others.  And the bottom line, I am in the wrong.  Iâ€™m the bad guy.  </t>
  </si>
  <si>
    <t>['matter', 'look', 'wrong', 'look', 'different', 'way', 'point', 'view', 'point', 'view', 'line', 'wrong', 'guy']</t>
  </si>
  <si>
    <t xml:space="preserve"> I need you to arrange a meeting between me and the sales staff without Ryan and Pam knowing.</t>
  </si>
  <si>
    <t>['need', 'arrange', 'meeting', 'sale', 'staff', 'ryan', 'pam', 'know']</t>
  </si>
  <si>
    <t xml:space="preserve"> Gasp.  Are you talking about a secret meeting?</t>
  </si>
  <si>
    <t>['gasp', 'talk', 'secret', 'meeting']</t>
  </si>
  <si>
    <t xml:space="preserve"> I donâ€™t know that first things about secret meetings.   </t>
  </si>
  <si>
    <t>['know', 'thing', 'secret', 'meeting']</t>
  </si>
  <si>
    <t xml:space="preserve">  Get â€™em there.  Get â€™em there.</t>
  </si>
  <si>
    <t>['em', 'em']</t>
  </si>
  <si>
    <t xml:space="preserve"> So from the bottom of my heart to the top of my heart, I am sorry.  </t>
  </si>
  <si>
    <t>['heart', 'heart', 'sorry']</t>
  </si>
  <si>
    <t xml:space="preserve"> If we could just focus and go down the line, and everyone would say,  â€œapology acceptedâ€, I think we would all feel better.  And then we can break out  my gift to youâ€“complimentary white chocolate bark.</t>
  </si>
  <si>
    <t>['focus', 'line', 'apology', 'accepted', 'feel', 'better', 'break', 'gift', 'complimentary', 'white', 'chocolate', 'bark']</t>
  </si>
  <si>
    <t xml:space="preserve"> They wouldnâ€™t make it unless people liked it.  </t>
  </si>
  <si>
    <t>['people', 'like']</t>
  </si>
  <si>
    <t xml:space="preserve"> Okay.  If I give you your clients back there wonâ€™t be enough clients for Ryan and Pam, and I promised both of them they were gonna be salespeople.</t>
  </si>
  <si>
    <t>['client', 'client', 'ryan', 'pam', 'promise', 'salesperson']</t>
  </si>
  <si>
    <t xml:space="preserve"> Fine, have your clients.  I can see thatâ€™s what you wanted all along.  [everyone mutters â€œokayâ€] However, I rescind my apology.  </t>
  </si>
  <si>
    <t>['fine', 'client', 'want', 'mutter', 'rescind', 'apology']</t>
  </si>
  <si>
    <t xml:space="preserve"> He can only keep one of us as a salesperson now.  Heâ€™ll make his decision by the end of the day.  </t>
  </si>
  <si>
    <t>['salesperson', 'hell', 'decision', 'end']</t>
  </si>
  <si>
    <t xml:space="preserve"> Oh.  I think you should get it.  Youâ€™ve changed a lot and youâ€™d be good at it.</t>
  </si>
  <si>
    <t>['change']</t>
  </si>
  <si>
    <t xml:space="preserve"> Jim. Can I talk to you for a minute?</t>
  </si>
  <si>
    <t>['jim', 'talk', 'minute']</t>
  </si>
  <si>
    <t xml:space="preserve">  [puts Scrabble pieces on board] And Bingo was his name.  Letâ€™s go.</t>
  </si>
  <si>
    <t>['put', 'scrabble', 'piece', 'board', 'bingo', 'let']</t>
  </si>
  <si>
    <t xml:space="preserve"> I need your help.  This whole Pam/Ryan debate is screwing with my head.</t>
  </si>
  <si>
    <t>['need', 'help', 'pamryan', 'debate', 'screw', 'head']</t>
  </si>
  <si>
    <t xml:space="preserve"> I donâ€™t want to be biased, but I am very close to Ryan.  You know that.  </t>
  </si>
  <si>
    <t>['want', 'bias', 'close', 'ryan', 'know']</t>
  </si>
  <si>
    <t xml:space="preserve"> Eh, sheâ€™s nice, I guess.  You know what?  Best thing to do, Pros and Cons list.</t>
  </si>
  <si>
    <t>['eh', 'nice', 'guess', 'know', 'best', 'pro', 'con', 'list']</t>
  </si>
  <si>
    <t xml:space="preserve"> Pro for Ryan, he went to business school, heâ€™s my number one choice.  </t>
  </si>
  <si>
    <t>['pro', 'ryan', 'go', 'business', 'school', 'number', 'choice']</t>
  </si>
  <si>
    <t xml:space="preserve"> Cons, Ryan.  He defrauded the company.  He has never made a sale.</t>
  </si>
  <si>
    <t>['con', 'ryan', 'defraud', 'company', 'sale']</t>
  </si>
  <si>
    <t xml:space="preserve">  You didnâ€™t hear my pros.  Environmentally-conscious â€™cause his mom drives him to work everyday.  </t>
  </si>
  <si>
    <t>['hear', 'pro', 'environmentallyconscious', 'cause', 'mom', 'drive', 'work', 'everyday']</t>
  </si>
  <si>
    <t xml:space="preserve">  I like her.  I think that she is a fast learner.  Cons, she doesnâ€™t always follow through.  Shâ€“New York and the whole art school thing.  And Roy.  She has a weird voice.</t>
  </si>
  <si>
    <t>['fast', 'learner', 'con', 'follow', 'sh', 'new', 'york', 'art', 'school', 'roy', 'weird', 'voice']</t>
  </si>
  <si>
    <t xml:space="preserve"> I donâ€™t need to tell you that.   </t>
  </si>
  <si>
    <t>['need', 'tell']</t>
  </si>
  <si>
    <t xml:space="preserve">  I think sheâ€™d be a really good salesperson.</t>
  </si>
  <si>
    <t>['shed', 'salesperson']</t>
  </si>
  <si>
    <t xml:space="preserve">  I donâ€™t think you are being totally impartial though, because you havenâ€™t said one bad thing about Pam.</t>
  </si>
  <si>
    <t>['totally', 'impartial', 'say', 'pam']</t>
  </si>
  <si>
    <t xml:space="preserve"> Okay.  So be it, then youâ€™ve lost credibility.  And Iâ€™m going to go with my guy, and thatâ€™s Ryan.</t>
  </si>
  <si>
    <t>['lose', 'credibility', 'go', 'guy', 'ryan']</t>
  </si>
  <si>
    <t xml:space="preserve">  All right.  Youâ€™re right, sometimes when sheâ€™s tired, she can be a little bit shrill.  But thatâ€™s not a weird voice.  </t>
  </si>
  <si>
    <t>['tire', 'little', 'bit', 'shrill', 'weird', 'voice']</t>
  </si>
  <si>
    <t xml:space="preserve"> Ho-ho, man!  Wow. [in a high-pitched voice] Honey!  I want you to bring the garbage out.  â€˜Cause Iâ€™m not going to have sex with you unless you bring out the garbaâ€“  </t>
  </si>
  <si>
    <t>['hoho', 'man', 'wow', 'highpitched', 'voice', 'honey', 'want', 'bring', 'garbage', 'cause', 'go', 'sex', 'bring', 'garba']</t>
  </si>
  <si>
    <t xml:space="preserve"> I have a very difficult decision to make.  Itâ€™s like last week I was at the video store.  Do I rent Devil Wears Prada again? Or do I finally get around to seeing Sophieâ€™s Choice?  It is what you would call a classic difficult decision.    </t>
  </si>
  <si>
    <t>['difficult', 'decision', 'week', 'video', 'store', 'rent', 'devil', 'wear', 'prada', 'finally', 'see', 'sophies', 'choice', 'classic', 'difficult', 'decision']</t>
  </si>
  <si>
    <t xml:space="preserve"> Listen up, Flenderson.  Youâ€™re being weak and ineffectual.  Iâ€™m cowboying this meeting, okay?  Here are the new rules.  Earth tones only.  Also, women are forbidden to wear pants.</t>
  </si>
  <si>
    <t>['listen', 'flenderson', 'weak', 'ineffectual', 'cowboying', 'meeting', 'new', 'rule', 'earth', 'tone', 'woman', 'forbidden', 'wear', 'pant']</t>
  </si>
  <si>
    <t xml:space="preserve">  Pam, can you come in here, please?  Have a seat.  [clears throat] Well, thereâ€™s no easy way of saying this.  So I think I will justâ€¦drag it out.  Since the dawn of time there has beenâ€“</t>
  </si>
  <si>
    <t>['pam', 'seat', 'clear', 'throat', 'there', 'easy', 'way', 'say', 'drag', 'dawn', 'time']</t>
  </si>
  <si>
    <t xml:space="preserve"> I gave Ryan the sales job.  There just werenâ€™t enough clients for the two of you.  So I had toâ€“</t>
  </si>
  <si>
    <t>['give', 'ryan', 'sale', 'job', 'client']</t>
  </si>
  <si>
    <t xml:space="preserve"> Okay, I get it. [Michael laughs] Why are you giggling?  Is this a joke?  [Michael continues to laugh] Michael, is thisâ€“ did I get the job?  </t>
  </si>
  <si>
    <t>['michael', 'laugh', 'giggle', 'joke', 'michael', 'continue', 'laugh', 'michael', 'job']</t>
  </si>
  <si>
    <t xml:space="preserve"> No, youâ€™re the best person for the job.  Youâ€™re going to be great.  </t>
  </si>
  <si>
    <t>['best', 'person', 'job', 'go', 'great']</t>
  </si>
  <si>
    <t xml:space="preserve"> Oh, Michael, thank you.  Thank you.  </t>
  </si>
  <si>
    <t>['michael', 'thank', 'thank']</t>
  </si>
  <si>
    <t xml:space="preserve"> You should have seen your face.  Oh man! Oh, that was classic.</t>
  </si>
  <si>
    <t>['see', 'face', 'man', 'classic']</t>
  </si>
  <si>
    <t xml:space="preserve">  Oh. [laughing] I really thought I didnâ€™t get it.</t>
  </si>
  <si>
    <t>['laugh', 'thought']</t>
  </si>
  <si>
    <t xml:space="preserve"> Yeah.  â€˜Cause you said I didnâ€™t</t>
  </si>
  <si>
    <t>['cause', 'say']</t>
  </si>
  <si>
    <t xml:space="preserve"> Oh, man.  That was really good.  That was really good.</t>
  </si>
  <si>
    <t xml:space="preserve"> I donâ€™t know, I offered him his temp job back.  Weâ€™ll see.  He was not happy at all when I offered him this job and then I told him he didnâ€™t get the job, soâ€“</t>
  </si>
  <si>
    <t>['know', 'offer', 'temp', 'job', 'happy', 'offer', 'job', 'job']</t>
  </si>
  <si>
    <t xml:space="preserve"> Yeah.  Maybe you shouldnâ€™t fake fire people anymore.  </t>
  </si>
  <si>
    <t>['maybe', 'fake', 'people', 'anymore']</t>
  </si>
  <si>
    <t xml:space="preserve"> I donâ€™t appreciate you telling me what to do.  So clean out your desk, you are through here.</t>
  </si>
  <si>
    <t>['appreciate', 'tell', 'clean', 'desk']</t>
  </si>
  <si>
    <t xml:space="preserve"> [opens door] Erin.  Michael wants to see you.</t>
  </si>
  <si>
    <t>['open', 'door', 'erin', 'michael', 'want']</t>
  </si>
  <si>
    <t xml:space="preserve">  This is very difficult to say, but no one here like you in the office and we are going to have to let you go.  [pick up phone] Hank, could you come up here please?  Hank is our security guardâ€“</t>
  </si>
  <si>
    <t>['difficult', 'office', 'go', 'pick', 'phone', 'hank', 'hank', 'security', 'guard']</t>
  </si>
  <si>
    <t xml:space="preserve"> He will be ushering you out.  [starts laughing]  </t>
  </si>
  <si>
    <t>['usher', 'start', 'laugh']</t>
  </si>
  <si>
    <t xml:space="preserve"> No, Iâ€™m kidding.  No, youâ€™re notâ€“youâ€™re not fired.  Yet.</t>
  </si>
  <si>
    <t>['kid', 'fire']</t>
  </si>
  <si>
    <t xml:space="preserve"> [laughs hysterically] I got her!  </t>
  </si>
  <si>
    <t>['laugh', 'hysterically']</t>
  </si>
  <si>
    <t xml:space="preserve"> Not cool, Dwight. [Dwight continues laughing]</t>
  </si>
  <si>
    <t>['cool', 'dwight', 'dwight', 'continue', 'laugh']</t>
  </si>
  <si>
    <t xml:space="preserve"> [caught by camera crew dancing to â€œAt the Car Washâ€, but laughing] Oh, no. I still have the lease on the Michael Scott Paper Company, so occasionally I will sneak down here for a little coffee and dancing. I actually dance all the time. Tip-toeing around corporate â€“ it is a ballet. When I am breaking all the rules, I am break dancing. And expresso.  </t>
  </si>
  <si>
    <t>['caught', 'camera', 'crew', 'dance', 'car', 'wash', 'laugh', 'lease', 'michael', 'scott', 'paper', 'company', 'occasionally', 'sneak', 'little', 'coffee', 'dance', 'actually', 'dance', 'time', 'tiptoe', 'corporate', 'ballet', 'break', 'rule', 'break', 'dance', 'expresso']</t>
  </si>
  <si>
    <t xml:space="preserve"> Guys, Iâ€™m scared. Iâ€™m really scared. I think Iâ€™m growing into a giant. Because look at this normal sized coffee cup. Looks so tiny in my giant hand now. Anybody want to go to lunch with me later on?</t>
  </si>
  <si>
    <t>['guy', 'scar', 'scar', 'grow', 'giant', 'look', 'normal', 'size', 'coffee', 'cup', 'look', 'tiny', 'giant', 'hand', 'anybody', 'want', 'lunch', 'later']</t>
  </si>
  <si>
    <t xml:space="preserve"> Oh, I canâ€™t do lunch. I was just sending you an email. Jim and I need to leave early today to meet with our contractor. </t>
  </si>
  <si>
    <t>['lunch', 'send', 'email', 'jim', 'need', 'leave', 'early', 'today', 'meet', 'contractor']</t>
  </si>
  <si>
    <t xml:space="preserve"> What about the rest of you? [complete silence]  </t>
  </si>
  <si>
    <t>['rest', 'complete', 'silence']</t>
  </si>
  <si>
    <t xml:space="preserve"> At Dunder-Mifflin there is a very strict no lunch with the boss policy and I donâ€™t know who instituted it. I think it started right after my predecessor stepped down, but at the Michael Scott Paper Company I really enjoyed having lunch with Pam and Ryan everyday. So, rules be damned, I wanna have lunch with these people.  </t>
  </si>
  <si>
    <t>['dundermifflin', 'strict', 'lunch', 'bos', 'policy', 'know', 'institute', 'start', 'predecessor', 'step', 'michael', 'scott', 'paper', 'company', 'enjoy', 'lunch', 'pam', 'ryan', 'everyday', 'rule', 'damn', 'wan', 'lunch', 'people']</t>
  </si>
  <si>
    <t xml:space="preserve"> Who else? Who else? Ryan?</t>
  </si>
  <si>
    <t>['ryan']</t>
  </si>
  <si>
    <t xml:space="preserve"> Ok. Anyone? Anyone? At all? Accounting? I am accounting on you to go to lunch with me.</t>
  </si>
  <si>
    <t>['accounting', 'accounting', 'lunch']</t>
  </si>
  <si>
    <t xml:space="preserve"> No. I donâ€™t want to stay late to have a two hour lunch.</t>
  </si>
  <si>
    <t>['want', 'stay', 'late', 'hour', 'lunch']</t>
  </si>
  <si>
    <t xml:space="preserve"> Ugh! God! What happened to you people? [talking like a robot] We are just office drones. We are office drones. All we do is workâ€¦ is work.  </t>
  </si>
  <si>
    <t>['god', 'happen', 'people', 'talk', 'robot', 'office', 'drone', 'office', 'drone', 'work', 'work']</t>
  </si>
  <si>
    <t xml:space="preserve"> If you donâ€™t take out his battery, he just keeps going all day.  </t>
  </si>
  <si>
    <t>['battery', 'keep', 'go']</t>
  </si>
  <si>
    <t xml:space="preserve"> Oh, no. Your battery fell out.</t>
  </si>
  <si>
    <t>['battery', 'fell']</t>
  </si>
  <si>
    <t xml:space="preserve"> [still talking like a robot] Iâ€¦ was just learningâ€¦ toâ€¦ love.  </t>
  </si>
  <si>
    <t>['talk', 'robot', 'learn', 'love']</t>
  </si>
  <si>
    <t xml:space="preserve"> Erin, how many times do I have to tell you? It is not necessary for you to ask us how we are doing every time you interact with us.</t>
  </si>
  <si>
    <t>['erin', 'time', 'tell', 'necessary', 'ask', 'time', 'interact']</t>
  </si>
  <si>
    <t xml:space="preserve"> [sighs] Now, how can I help you?</t>
  </si>
  <si>
    <t>['sigh', 'help']</t>
  </si>
  <si>
    <t xml:space="preserve"> Attention, office. Who here is planning a trip to Youngstown, Ohio? I will take your silence to mean that you are all hiding something. This location is the Superior Court â€“ </t>
  </si>
  <si>
    <t>['attention', 'office', 'planning', 'trip', 'youngstown', 'ohio', 'silence', 'mean', 'hiding', 'location', 'superior', 'court']</t>
  </si>
  <si>
    <t xml:space="preserve"> So someone is going to a court. Big deal.</t>
  </si>
  <si>
    <t>['go', 'court', 'big', 'deal']</t>
  </si>
  <si>
    <t xml:space="preserve"> It is a big deal. Cause thereâ€™s only a handful of reasons why someone would ever go to a courthouse in Ohio and not be charged with a crime. To claim an inheritance from a deceased relative. To obtain a learnerâ€™s permit at age 14 and a half instead of 15. Erin, let me see your birth certificate.</t>
  </si>
  <si>
    <t>['big', 'deal', 'cause', 'there', 'handful', 'reason', 'courthouse', 'ohio', 'charge', 'crime', 'claim', 'inheritance', 'decease', 'relative', 'obtain', 'learner', 'permit', 'age', 'half', 'instead', 'erin', 'birth', 'certificate']</t>
  </si>
  <si>
    <t xml:space="preserve"> So, it turns out itâ€™s the closest place to get a marriage license without a 3 day waiting period.</t>
  </si>
  <si>
    <t>['turn', 'closest', 'place', 'marriage', 'license', 'wait', 'period']</t>
  </si>
  <si>
    <t xml:space="preserve"> Ok. So, weâ€™re going through all the wedding plans and, boy, it is complicated.</t>
  </si>
  <si>
    <t>['go', 'wedding', 'plan', 'boy', 'complicate']</t>
  </si>
  <si>
    <t xml:space="preserve"> Very expensive. Cause you say you want a small wedding and thatâ€™s great but then you have to invite â€“</t>
  </si>
  <si>
    <t>['expensive', 'cause', 'want', 'small', 'wedding', 'great', 'invite']</t>
  </si>
  <si>
    <t xml:space="preserve"> Ok. Right. Oh, so this morning we are having breakfast together and I just looked up from my cereal and I said, â€ You know what I want to do today? I want to marry you.â€</t>
  </si>
  <si>
    <t>['morning', 'breakfast', 'look', 'cereal', 'say', 'know', 'want', 'today', 'want', 'marry']</t>
  </si>
  <si>
    <t xml:space="preserve"> I had just woken up. I didnâ€™t look cute. Thatâ€™s how I knew he meant it.  </t>
  </si>
  <si>
    <t>['woken', 'look', 'cute', 'meant']</t>
  </si>
  <si>
    <t xml:space="preserve"> No work. No work. No work. I come in here to release frustration. Ooh. Ah. Ah. Ah. Ooh.</t>
  </si>
  <si>
    <t>['work', 'work', 'work', 'release', 'frustration']</t>
  </si>
  <si>
    <t xml:space="preserve"> If you ever want to come down here, doorâ€™s always open, lockâ€™s broken, soâ€¦ </t>
  </si>
  <si>
    <t>['want', 'door', 'open', 'lock', 'broken']</t>
  </si>
  <si>
    <t xml:space="preserve"> Come on in. Hey, hey, hey. Here we go. Here we go. Yeah.</t>
  </si>
  <si>
    <t xml:space="preserve"> Now you got it. Hey, you want some espresso?</t>
  </si>
  <si>
    <t>['want', 'espresso']</t>
  </si>
  <si>
    <t xml:space="preserve"> Ok. I love it. I love it.</t>
  </si>
  <si>
    <t>['love', 'love']</t>
  </si>
  <si>
    <t xml:space="preserve"> Guys, I believe that I have figured out what is up your butts. Thereâ€™s no reason to be scared. The bad man is gone.Charles is gone.  </t>
  </si>
  <si>
    <t>['guy', 'believe', 'figure', 'butt', 'there', 'reason', 'scar', 'man', 'gonecharles', 'go']</t>
  </si>
  <si>
    <t xml:space="preserve"> Charles really did a number on these guys. They are way too focused on work. When I was in charge, this place was like Dave and Busterâ€™s People just hanging out, having, fun, eating apps. I donâ€™t know. Itâ€™s like [pause] Dave died or something.  </t>
  </si>
  <si>
    <t>['charles', 'number', 'guy', 'way', 'focus', 'work', 'charge', 'place', 'dave', 'buster', 'people', 'hang', 'fun', 'eat', 'apps', 'know', 'pause', 'dave', 'die']</t>
  </si>
  <si>
    <t xml:space="preserve">  Daddyâ€™s here and daddy is going to take care of you.</t>
  </si>
  <si>
    <t>['daddy', 'daddy', 'go', 'care']</t>
  </si>
  <si>
    <t xml:space="preserve"> I am your big daddy and I am gonna kiss da boo boo.</t>
  </si>
  <si>
    <t>['big', 'daddy', 'kiss', 'boo', 'boo']</t>
  </si>
  <si>
    <t xml:space="preserve"> Daddyâ€™s here for you. My wittle angels. Ok. I think that I have figured a way to get you guys out of your funk.</t>
  </si>
  <si>
    <t>['daddy', 'wittle', 'angel', 'figure', 'way', 'guy', 'funk']</t>
  </si>
  <si>
    <t xml:space="preserve"> Iâ€™ve taken my downstairs office and I have turned it into a place to hang out. A place where unattractive and attractive people can get together. To meet. To greet. To see the ones that you love. To love the ones that you see.</t>
  </si>
  <si>
    <t>['take', 'downstairs', 'office', 'turn', 'place', 'hang', 'place', 'unattractive', 'attractive', 'people', 'meet', 'greet', 'one', 'love', 'love', 'one']</t>
  </si>
  <si>
    <t xml:space="preserve"> Why donâ€™t you get over lunch, Oscar? Everybody else is past it.</t>
  </si>
  <si>
    <t>['lunch', 'oscar', 'everybody', 'past']</t>
  </si>
  <si>
    <t xml:space="preserve"> [Jack Nicholson impression] All work and no play makes Michael a dull boy.</t>
  </si>
  <si>
    <t>['jack', 'nicholson', 'impression', 'work', 'play', 'make', 'michael', 'dull', 'boy']</t>
  </si>
  <si>
    <t xml:space="preserve"> No. Dwight is confusing you. That â€“ itâ€™s, itâ€™s more of a disco.</t>
  </si>
  <si>
    <t>['dwight', 'confuse', 'disco']</t>
  </si>
  <si>
    <t xml:space="preserve"> Itâ€™s a daytime disco on the ground floor of and industrial office building.</t>
  </si>
  <si>
    <t>['daytime', 'disco', 'ground', 'floor', 'industrial', 'office', 'building']</t>
  </si>
  <si>
    <t xml:space="preserve"> Wha â€“ No. No. Not even close. I canâ€™t force you to go down but I can entice you. Iâ€™m gonna be down there. Erin will be down there from time to timeâ€¦ and all-you-can-eat espresso.  </t>
  </si>
  <si>
    <t>['wha', 'close', 'force', 'entice', 'erin', 'time', 'time', 'allyoucaneat', 'espresso']</t>
  </si>
  <si>
    <t xml:space="preserve"> Well, Kevin, I guess it is just me and you.</t>
  </si>
  <si>
    <t>['kevin', 'guess']</t>
  </si>
  <si>
    <t xml:space="preserve"> Oh, my God, Kevin. I am still on hold. You were supposed to get the answer from Michael and come back up.</t>
  </si>
  <si>
    <t>['god', 'kevin', 'hold', 'suppose', 'answer', 'michael']</t>
  </si>
  <si>
    <t xml:space="preserve"> This is a no work zone. Please respect the lei.</t>
  </si>
  <si>
    <t>['work', 'zone', 'respect', 'lei']</t>
  </si>
  <si>
    <t xml:space="preserve"> Oh, for goodness sakes, Kevin. Thereâ€™s no cookie. Thereâ€™s no cookie. Come on. Come.</t>
  </si>
  <si>
    <t>['goodness', 'sake', 'kevin', 'there', 'cookie', 'there', 'cookie']</t>
  </si>
  <si>
    <t xml:space="preserve"> Now I know what the founders of Phillip-Morris felt like. you just want to give people a smooth, fun way to relax and suddenly youâ€™re just some terrible monster.  </t>
  </si>
  <si>
    <t>['know', 'founder', 'phillipmorris', 'felt', 'want', 'people', 'smooth', 'fun', 'way', 'relax', 'suddenly', 'terrible', 'monster']</t>
  </si>
  <si>
    <t xml:space="preserve"> [starts dancing with Phyllis] Alright. Back. There you are. There you go. Good. Good. Ooh. Show me some attitude.</t>
  </si>
  <si>
    <t>['start', 'dance', 'phyllis', 'attitude']</t>
  </si>
  <si>
    <t xml:space="preserve"> Oh, God! No! No! No! No! No!</t>
  </si>
  <si>
    <t xml:space="preserve"> You didnâ€™t do that. Youâ€™re ok. Youâ€™re ok. Letâ€™s lie down. You want to go down? Alright.</t>
  </si>
  <si>
    <t>['let', 'lie', 'want']</t>
  </si>
  <si>
    <t xml:space="preserve"> Ok. Thatâ€™s ok. Thatâ€™s not a problem. Ok, sweetie.</t>
  </si>
  <si>
    <t>['problem', 'sweetie']</t>
  </si>
  <si>
    <t xml:space="preserve"> Hey! Hey, hey, hey! I got your text. Whoâ€™s Phillip?</t>
  </si>
  <si>
    <t>['text', 'who', 'phillip']</t>
  </si>
  <si>
    <t xml:space="preserve"> Who tipped you over? Was it Phillip?</t>
  </si>
  <si>
    <t>['tipped', 'phillip']</t>
  </si>
  <si>
    <t xml:space="preserve"> Itâ€™s her back. We just â€“ We need â€“ Letâ€™s â€“ You know what?</t>
  </si>
  <si>
    <t>['need', 'let', 'know']</t>
  </si>
  <si>
    <t xml:space="preserve"> Weâ€™re going to take care of you. Weâ€™re gonna get you help. Letâ€™s â€“ come on.</t>
  </si>
  <si>
    <t>['go', 'care', 'help', 'let']</t>
  </si>
  <si>
    <t xml:space="preserve"> Oh, no. No. No. This is no good.</t>
  </si>
  <si>
    <t xml:space="preserve"> Yeah. Back injuries are common. Not as common as knee injuries but more common than wrist injuries.</t>
  </si>
  <si>
    <t>['injury', 'common', 'common', 'knee', 'injury', 'common', 'wrist', 'injury']</t>
  </si>
  <si>
    <t xml:space="preserve"> I donâ€™t need you to give me a history lesson. Ok?</t>
  </si>
  <si>
    <t>['need', 'history', 'lesson']</t>
  </si>
  <si>
    <t xml:space="preserve"> Itâ€™s just, we need to get her out of here because no one is going to want to go in there with a woman writhing around on the floor. Wait, wait, wait. But most importantly we need to get her some medical attention. ASAP. Stat.  </t>
  </si>
  <si>
    <t>['need', 'go', 'want', 'woman', 'writhe', 'floor', 'wait', 'wait', 'wait', 'importantly', 'need', 'medical', 'attention', 'asap', 'stat']</t>
  </si>
  <si>
    <t xml:space="preserve"> [barging through office door] Alright. Here we go.</t>
  </si>
  <si>
    <t>['barging', 'office', 'door']</t>
  </si>
  <si>
    <t xml:space="preserve"> Out of the way! Move it or lose it!</t>
  </si>
  <si>
    <t>['way', 'lose']</t>
  </si>
  <si>
    <t xml:space="preserve"> What? Oh, just having to much fun. Phyllis, weâ€™re going to put you in here. Dwightâ€™s going to take care of you.</t>
  </si>
  <si>
    <t>['fun', 'phyllis', 'go', 'dwights', 'go', 'care']</t>
  </si>
  <si>
    <t xml:space="preserve"> Ok, Dwight. Ok. Good. I do not want anyone to worry.</t>
  </si>
  <si>
    <t>['dwight', 'want', 'worry']</t>
  </si>
  <si>
    <t xml:space="preserve"> Oh, you know. Nohting. Sheâ€™s  â€“ we were hanging out at Cafe Disco and she had a flare up of am existing injury. But sheâ€™s a tough, old bird. Soâ€¦ </t>
  </si>
  <si>
    <t>['know', 'nohting', 'hang', 'cafe', 'disco', 'flare', 'exist', 'injury', 'tough', 'old', 'bird']</t>
  </si>
  <si>
    <t xml:space="preserve"> Can you please go back to work instead of masterminding these situations were in we hurt ourselves?</t>
  </si>
  <si>
    <t>['work', 'instead', 'mastermind', 'situation', 'hurt']</t>
  </si>
  <si>
    <t xml:space="preserve"> Ok. Phyllis did injure herself. But she injured herself having fun and I donâ€™t think she would trade that memory for anything. [Phyllis can be heard screaming in the backgroud]</t>
  </si>
  <si>
    <t>['phyllis', 'injure', 'injured', 'fun', 'trade', 'memory', 'phyllis', 'heard', 'scream', 'backgroud']</t>
  </si>
  <si>
    <t xml:space="preserve"> You all took a life here today. you did. The life of the party. Erin?</t>
  </si>
  <si>
    <t>['take', 'life', 'today', 'life', 'party', 'erin']</t>
  </si>
  <si>
    <t xml:space="preserve"> I want you to go downstairs and I want you to shut it down.</t>
  </si>
  <si>
    <t>['want', 'downstairs', 'want', 'shut']</t>
  </si>
  <si>
    <t xml:space="preserve"> I donâ€™t care. Bury it. I hope youâ€™re happy.</t>
  </si>
  <si>
    <t>['care', 'bury', 'hope', 'happy']</t>
  </si>
  <si>
    <t xml:space="preserve"> [exits the conference room in an undershirt] Iâ€™m gonna need two able bodied men.  </t>
  </si>
  <si>
    <t>['exit', 'conference', 'room', 'undershirt', 'need', 'able', 'body', 'men']</t>
  </si>
  <si>
    <t xml:space="preserve"> I guess they got what they want. I am eating alone. Might as well be dinner.  </t>
  </si>
  <si>
    <t>['guess', 'want', 'eat', 'dinner']</t>
  </si>
  <si>
    <t xml:space="preserve"> You comfy? Alright? Alright. Relax. Relax, ok?</t>
  </si>
  <si>
    <t>['comfy', 'relax', 'relax']</t>
  </si>
  <si>
    <t xml:space="preserve"> Come on. Relax. The shirt wasnâ€™t doing you any favors. If my assessment in correct, you grind your teeth?</t>
  </si>
  <si>
    <t>['relax', 'shirt', 'favor', 'assessment', 'correct', 'grind', 'teeth']</t>
  </si>
  <si>
    <t xml:space="preserve"> No kidding! She sits three feet from me. Itâ€™s the most annoying thing. [mimics grinding teeth] Itâ€™s like children singing Christmas carols.  </t>
  </si>
  <si>
    <t>['kid', 'sits', 'foot', 'annoy', 'mimic', 'grind', 'teeth', 'child', 'sing', 'christmas', 'carol']</t>
  </si>
  <si>
    <t xml:space="preserve"> Cafe Disco is dead but I can still hear the music in my head.</t>
  </si>
  <si>
    <t>['cafe', 'disco', 'dead', 'hear', 'music', 'head']</t>
  </si>
  <si>
    <t xml:space="preserve"> Itâ€™s better than I imagined it!  </t>
  </si>
  <si>
    <t>['better', 'imagine']</t>
  </si>
  <si>
    <t xml:space="preserve"> Oh yeah. youâ€™ve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  </t>
  </si>
  <si>
    <t>['knot', 'crest', 'remedy', 'pass', 'family', 'generation', 'work', 'grandfather', 'diamond', 'dancer', 'race', 'wrong', 'come', 'th', 'apple', 'creek', 'derby', 'jerky', 'come', 'rd', 'follow', 'year', 'majestic', 'beast', 'fast', 'tender']</t>
  </si>
  <si>
    <t xml:space="preserve"> Welcome, welcome! Cafe Disco. I am Michael Scott.</t>
  </si>
  <si>
    <t>['welcome', 'welcome', 'cafe', 'disco', 'michael', 'scott']</t>
  </si>
  <si>
    <t xml:space="preserve"> Angela. Angela. Angela. May I interest you in a triple espresso or perhaps a dance?</t>
  </si>
  <si>
    <t>['angela', 'angela', 'angela', 'triple', 'espresso', 'dance']</t>
  </si>
  <si>
    <t xml:space="preserve"> No. I didnâ€™t come down here to get wet and wild. I just need you to sign these.</t>
  </si>
  <si>
    <t>['wet', 'wild', 'need', 'sign']</t>
  </si>
  <si>
    <t xml:space="preserve"> No. You need to sign them all.</t>
  </si>
  <si>
    <t>['need', 'sign']</t>
  </si>
  <si>
    <t xml:space="preserve"> No. No. No. Here is the deal â€“ one signature for every song.</t>
  </si>
  <si>
    <t>['deal', 'signature', 'song']</t>
  </si>
  <si>
    <t xml:space="preserve"> Look, I hate to be â€œthatâ€ person but I just donâ€™t like the general spirit of music. </t>
  </si>
  <si>
    <t>['look', 'hate', 'person', 'general', 'spirit', 'music']</t>
  </si>
  <si>
    <t xml:space="preserve"> I know. I know, Angela. A lot of people doubted Cafe Disco at first but it is a magical place. You have to give it a chance. If these walls could tale they would say, â€ This is a magical place! You are safe here. We have talking walls. Weâ€™re not going to eat you.â€ [Angela shows Michael the papers again] No.  </t>
  </si>
  <si>
    <t>['know', 'know', 'angela', 'people', 'doubt', 'cafe', 'disco', 'magical', 'place', 'chance', 'wall', 'tale', 'magical', 'place', 'safe', 'talk', 'wall', 'go', 'eat', 'angela', 'show', 'michael', 'paper']</t>
  </si>
  <si>
    <t xml:space="preserve"> This is oil from the gland of an otter. It keeps their fur water resistant, as well as traps heat. Now I need you to lie still for an hour. </t>
  </si>
  <si>
    <t>['oil', 'gland', 'otter', 'keep', 'fur', 'water', 'resistant', 'trap', 'heat', 'need', 'lie', 'hour']</t>
  </si>
  <si>
    <t xml:space="preserve"> Whoa! Whoa, whoa, girl. Whoa. Whoa.  </t>
  </si>
  <si>
    <t>['whoa', 'whoa', 'whoa', 'girl', 'whoa', 'whoa']</t>
  </si>
  <si>
    <t xml:space="preserve"> Hey, thank you, Creed. youâ€™re really getting this place.</t>
  </si>
  <si>
    <t>['thank', 'creed', 'get', 'place']</t>
  </si>
  <si>
    <t xml:space="preserve"> No. Please. I find the rattle soothing. It puts me to sleep.</t>
  </si>
  <si>
    <t>['rattle', 'soothe', 'put', 'sleep']</t>
  </si>
  <si>
    <t xml:space="preserve"> Hey! Hey! Angela, no! No cleaning up!</t>
  </si>
  <si>
    <t>['angela', 'cleaning']</t>
  </si>
  <si>
    <t xml:space="preserve"> You are forcing me to be down here. Am I not allowed to have some fun?</t>
  </si>
  <si>
    <t>['force', 'allow', 'fun']</t>
  </si>
  <si>
    <t xml:space="preserve"> [waiting outside the bathroom for Pam, he is holding a hand-picked bouquet of flowers and pacing] These are for you.</t>
  </si>
  <si>
    <t>['wait', 'outside', 'bathroom', 'pam', 'hold', 'handpicked', 'bouquet', 'flower', 'pace']</t>
  </si>
  <si>
    <t xml:space="preserve"> We should probably stop by. Itâ€™d mean a lot to him.  </t>
  </si>
  <si>
    <t>['probably', 'stop', 'mean']</t>
  </si>
  <si>
    <t xml:space="preserve"> Hey! Hey! Jim and Pam! Can you believe this? Itâ€™s really happening.</t>
  </si>
  <si>
    <t>['jim', 'pam', 'believe', 'happen']</t>
  </si>
  <si>
    <t xml:space="preserve"> Ordinarily I would say no but you need to move to reduce lactic acid build-up. Also, this song is fantastic.</t>
  </si>
  <si>
    <t>['ordinarily', 'need', 'reduce', 'lactic', 'acid', 'buildup', 'song', 'fantastic']</t>
  </si>
  <si>
    <t xml:space="preserve"> You canâ€™t steal what is legally your property.</t>
  </si>
  <si>
    <t>['steal', 'legally', 'property']</t>
  </si>
  <si>
    <t xml:space="preserve"> You guys are the best for coming. You donâ€™t have to stay if you donâ€™t want to. I understand.</t>
  </si>
  <si>
    <t>['guy', 'best', 'come', 'stay', 'want', 'understand']</t>
  </si>
  <si>
    <t xml:space="preserve"> Oh, no. Not me. Not me. Get out of here. Cafe Disco! [Dwight hits Michael in ear] Hey! Come on, man. Itâ€™s not even to â€œYâ€.  </t>
  </si>
  <si>
    <t>['cafe', 'disco', 'dwight', 'hit', 'michael', 'ear', 'man']</t>
  </si>
  <si>
    <t xml:space="preserve"> Yeah. I think maybe I want a â€œweddingâ€ wedding.</t>
  </si>
  <si>
    <t>['maybe', 'want', 'wedding', 'wedding']</t>
  </si>
  <si>
    <t xml:space="preserve"> No. [Camera pans to down to show her swinging her foot to the music]  </t>
  </si>
  <si>
    <t>['camera', 'pan', 'swing', 'foot', 'music']</t>
  </si>
  <si>
    <t xml:space="preserve"> My grandpa was the funnest guy I ever knew. He would sing. He would dance. He wouldâ€¦.fall down. But thenâ€¦he started going to these meetings and everything changed. Heâ€¦stopped going out at night. He got a job. The fun just dried up. It was really sad. I donâ€™t want that to happen to you guys. Iâ€™m not gonna let it happen.  </t>
  </si>
  <si>
    <t>['grandpa', 'funnest', 'guy', 'sing', 'dance', 'fall', 'start', 'go', 'meeting', 'change', 'stop', 'go', 'night', 'job', 'fun', 'dry', 'sad', 'want', 'happen', 'guy', 'happen']</t>
  </si>
  <si>
    <t xml:space="preserve"> It is hard to imagine you playing softball.</t>
  </si>
  <si>
    <t>['hard', 'imagine', 'play', 'softball']</t>
  </si>
  <si>
    <t xml:space="preserve"> Oh yeah? Big deal. I once hit three home runs against Little Flower Catholic.</t>
  </si>
  <si>
    <t>['big', 'deal', 'hit', 'home', 'run', 'little', 'flower', 'catholic']</t>
  </si>
  <si>
    <t xml:space="preserve"> I played high school softball. Notice I didnâ€™t say â€œgirlsâ€ high school softball. Not after the landmark case of Shrute vs. the Lackawanna County Board of Education.That was one case the Pennsylvania Supreme Court got right. I hit the ball right over the protest banners.  </t>
  </si>
  <si>
    <t>['played', 'high', 'school', 'softball', 'notice', 'girl', 'high', 'school', 'softball', 'landmark', 'case', 'shrute', 'v', 'lackawanna', 'county', 'board', 'educationthat', 'case', 'pennsylvania', 'supreme', 'court', 'hit', 'ball', 'protest', 'banner']</t>
  </si>
  <si>
    <t xml:space="preserve"> [sarcastically] Oh, no. I love Ohio. Next time youâ€™re there say â€œHiâ€ to my cousin Amel and then kick him in the groin area because heâ€™s a cheat and a ball hog. And if heâ€™s still married to Clarissa, kick her in the groin area, too. â€˜Cause sheâ€™s a heart breaking tartâ€¦and a ball hog.  </t>
  </si>
  <si>
    <t>['sarcastically', 'love', 'ohio', 'time', 'cousin', 'amel', 'kick', 'groin', 'area', 'cheat', 'ball', 'hog', 'married', 'clarissa', 'kick', 'groin', 'area', 'cause', 'heart', 'break', 'tart', 'ball', 'hog']</t>
  </si>
  <si>
    <t xml:space="preserve"> [whispering] Okay, Iâ€™m gonna go in there and change the computer. Are you sure you can change his watch?</t>
  </si>
  <si>
    <t>['whisper', 'change', 'computer', 'sure', 'change', 'watch']</t>
  </si>
  <si>
    <t xml:space="preserve"> Normally I donâ€™t condone leaving early, but I have an appointment with the horse doctor. How that horse became a doctor, I donâ€™t know. [laughs heartily] No, Iâ€™m kidding. Heâ€™s just a regular doctor who shoots your horse in the head when its leg is broken.  </t>
  </si>
  <si>
    <t>['normally', 'condone', 'leave', 'early', 'appointment', 'horse', 'doctor', 'horse', 'doctor', 'know', 'laugh', 'heartily', 'kid', 'regular', 'doctor', 'shoot', 'horse', 'head', 'leg', 'broken']</t>
  </si>
  <si>
    <t xml:space="preserve"> [mumbles in his sleep as Pam and Jim change the clocks in his office]  </t>
  </si>
  <si>
    <t>['mumble', 'sleep', 'pam', 'jim', 'change', 'clock', 'office']</t>
  </si>
  <si>
    <t xml:space="preserve"> [changing the clock in Michaelâ€™s car] Like clockwork.  </t>
  </si>
  <si>
    <t>['change', 'clock', 'michael', 'car', 'clockwork']</t>
  </si>
  <si>
    <t xml:space="preserve"> [silently counting] Three, two, oneâ€¦ [Erin turns on the office lights, all laugh loudly]</t>
  </si>
  <si>
    <t>['silently', 'counting', 'erin', 'turn', 'office', 'light', 'laugh', 'loudly']</t>
  </si>
  <si>
    <t xml:space="preserve"> [wakes up, joins in with the laughter] Uh oh. Whatâ€™s so funny?</t>
  </si>
  <si>
    <t>['wake', 'join', 'laughter', 'funny']</t>
  </si>
  <si>
    <t xml:space="preserve"> Oh yay! Geography joke. [still laughing, notices the time] Oh! Wow! Okay. Alright, letâ€™s all go home. Come on. See you all tamale.  </t>
  </si>
  <si>
    <t>['yay', 'geography', 'joke', 'laugh', 'notice', 'time', 'wow', 'let', 'home', 'tamale']</t>
  </si>
  <si>
    <t xml:space="preserve"> Bye Michael! [all applaud and cheer, Dwight imitates gunfire] Yeah!  </t>
  </si>
  <si>
    <t>['bye', 'michael', 'applaud', 'cheer', 'dwight', 'imitates', 'gunfire']</t>
  </si>
  <si>
    <t xml:space="preserve"> [at company picnic] All right, you ready for this?</t>
  </si>
  <si>
    <t>['company', 'picnic', 'ready']</t>
  </si>
  <si>
    <t xml:space="preserve"> Yeah, we walk around, everyone sees our faces and we leave, right?</t>
  </si>
  <si>
    <t>['walk', 'see', 'face', 'leave']</t>
  </si>
  <si>
    <t xml:space="preserve"> Wait, should I have left the car running? [both laugh]  </t>
  </si>
  <si>
    <t>['wait', 'left', 'car', 'run', 'laugh']</t>
  </si>
  <si>
    <t xml:space="preserve"> Oh, donâ€™t get us wrong, we like picnics.</t>
  </si>
  <si>
    <t>['wrong', 'picnic']</t>
  </si>
  <si>
    <t xml:space="preserve"> Come on, who doesnâ€™t like a picnic?</t>
  </si>
  <si>
    <t>['picnic']</t>
  </si>
  <si>
    <t xml:space="preserve"> I had this huge spider in my baseball mitt.</t>
  </si>
  <si>
    <t>['huge', 'spider', 'baseball', 'mitt']</t>
  </si>
  <si>
    <t xml:space="preserve"> No, no, that guy who hit on me.</t>
  </si>
  <si>
    <t>['guy', 'hit']</t>
  </si>
  <si>
    <t xml:space="preserve"> Oh, right, some drunk guy hit on Pam last year. Said he was grabbing her for balance.</t>
  </si>
  <si>
    <t>['drunk', 'guy', 'hit', 'pam', 'year', 'say', 'grab', 'balance']</t>
  </si>
  <si>
    <t xml:space="preserve"> Yeah, you donâ€™t grab these [gestures to her chest] for balance.</t>
  </si>
  <si>
    <t>['grab', 'gesture', 'chest', 'balance']</t>
  </si>
  <si>
    <t xml:space="preserve"> Good point, but, thought of that already. Combination SPF/repellent.</t>
  </si>
  <si>
    <t>['point', 'thought', 'combination', 'spfrepellent']</t>
  </si>
  <si>
    <t xml:space="preserve"> Of course. You think the EPA would ever allow that much DEET? [both laugh]  </t>
  </si>
  <si>
    <t>['course', 'epa', 'allow', 'deet', 'laugh']</t>
  </si>
  <si>
    <t xml:space="preserve"> Rolph is my best friend. We met in a shoe store. I heard him asking for a shoe that could increase his speed and not leave any tracks.  </t>
  </si>
  <si>
    <t>['rolph', 'best', 'friend', 'met', 'shoe', 'store', 'heard', 'ask', 'shoe', 'increase', 'speed', 'leave', 'track']</t>
  </si>
  <si>
    <t xml:space="preserve"> Weâ€™re just friends. [approaches Holly and AJ] Hey, hey, wait a second. Who let you in here, is what I want to know.</t>
  </si>
  <si>
    <t>['friend', 'approach', 'holly', 'aj', 'wait', 'second', 'want', 'know']</t>
  </si>
  <si>
    <t xml:space="preserve"> All right. Mmhmm. [both start laughing and hug] Hey.</t>
  </si>
  <si>
    <t>['mmhmm', 'start', 'laugh', 'hug']</t>
  </si>
  <si>
    <t xml:space="preserve"> A little bit. Uh, I meet a lot of people.</t>
  </si>
  <si>
    <t>['little', 'bit', 'meet', 'people']</t>
  </si>
  <si>
    <t xml:space="preserve"> Hey. [hugs AJ a little too forcefully] Arrggh. So would you guys like some lemonade? Or one of you? Or both of you? Either or. The combinations are endless.</t>
  </si>
  <si>
    <t>['hug', 'aj', 'little', 'forcefully', 'arrggh', 'guy', 'lemonade', 'combination', 'endless']</t>
  </si>
  <si>
    <t xml:space="preserve"> You can go to hell. [laughs] Iâ€™m kidding. Um, sure, I will get you the best iced tea in the world.  </t>
  </si>
  <si>
    <t>['hell', 'laugh', 'kid', 'sure', 'best', 'iced', 'tea', 'world']</t>
  </si>
  <si>
    <t xml:space="preserve"> I lied to Kevin. Holly and I can never be just friends. I wrote down a list of bullet points why Holly and I should be together, and Iâ€™m going to find the perfect moment today and I am going to tell her. Number one:</t>
  </si>
  <si>
    <t>['lie', 'kevin', 'holly', 'friend', 'write', 'list', 'bullet', 'point', 'holly', 'go', 'perfect', 'moment', 'today', 'go', 'tell', 'number']</t>
  </si>
  <si>
    <t xml:space="preserve"> I donâ€™t get it. Heâ€™s not even my boss anymore.</t>
  </si>
  <si>
    <t>['bos', 'anymore']</t>
  </si>
  <si>
    <t xml:space="preserve"> No, I shouldnâ€™t have to ask you to do stuff like that. You should just do it.  </t>
  </si>
  <si>
    <t>['ask', 'stuff']</t>
  </si>
  <si>
    <t xml:space="preserve"> Listen up everyone! Iâ€™ve gone over this lineup very carefully. We cannot forget the humiliation we suffered last year at the softball game with Jimâ€™s whole spider-in-the-mitt incident. Right?</t>
  </si>
  <si>
    <t>['listen', 'go', 'lineup', 'carefully', 'forget', 'humiliation', 'suffer', 'year', 'softball', 'game', 'jims', 'spiderinthemitt', 'incident']</t>
  </si>
  <si>
    <t xml:space="preserve"> Well, I couldâ€™ve died, soâ€¦ I looked it up online afterwards.</t>
  </si>
  <si>
    <t>['couldve', 'die', 'look', 'online']</t>
  </si>
  <si>
    <t xml:space="preserve"> Woah, woah, woah. W-w-wait a minute. I get it. You want her to set you up so you can spike it.</t>
  </si>
  <si>
    <t>['woah', 'woah', 'woah', 'wwwait', 'minute', 'want', 'set', 'spike']</t>
  </si>
  <si>
    <t xml:space="preserve"> Iâ€™ll tell you what, Iâ€™m gonna do you one better. Iâ€™m gonna put you next to Phyllis. She is the best setter on the team.</t>
  </si>
  <si>
    <t>['tell', 'better', 'phyllis', 'best', 'setter', 'team']</t>
  </si>
  <si>
    <t xml:space="preserve"> Wowâ€¦ Iâ€™m designing a chair. Itâ€™s part of your pants. You sit down, youâ€™re supported.</t>
  </si>
  <si>
    <t>['wow', 'design', 'chair', 'pant', 'sit', 'support']</t>
  </si>
  <si>
    <t xml:space="preserve"> All right, fatty. I will do it. You know what, we should actually rehearse.</t>
  </si>
  <si>
    <t>['fatty', 'know', 'actually', 'rehearse']</t>
  </si>
  <si>
    <t xml:space="preserve"> You bet your fat ass we are.  </t>
  </si>
  <si>
    <t>['bet', 'fat', 'as']</t>
  </si>
  <si>
    <t xml:space="preserve"> Well, in his infinite wisdom, David Wallace has authorized us to put on a little presentation about the history of Dunder Mifflin.</t>
  </si>
  <si>
    <t>['infinite', 'wisdom', 'david', 'wallace', 'authorize', 'little', 'presentation', 'history', 'dunder', 'mifflin']</t>
  </si>
  <si>
    <t xml:space="preserve"> Ohh! Oh, Kevin! Come on!</t>
  </si>
  <si>
    <t>['kevin']</t>
  </si>
  <si>
    <t xml:space="preserve"> I couldâ€™ve gotten that, idiot!</t>
  </si>
  <si>
    <t>['couldve', 'gotten', 'idiot']</t>
  </si>
  <si>
    <t xml:space="preserve"> Itâ€™s not a sledgehammer! Come on, people! We need to get our heads in the game! Letâ€™s focus! Come on, youâ€™re better than this! I am better than this! Phyllis, why are you sitting on the ground?!</t>
  </si>
  <si>
    <t>['sledgehammer', 'people', 'need', 'head', 'game', 'let', 'focus', 'better', 'better', 'phyllis', 'sit', 'ground']</t>
  </si>
  <si>
    <t xml:space="preserve"> [playing volleyball, Ryan hits the ball away, not paying attention to the game] Oh come- Ryan, come on, man! W-w-wait. Net. Net. Her handâ€™s on the net.</t>
  </si>
  <si>
    <t>['play', 'volleyball', 'ryan', 'hit', 'ball', 'away', 'pay', 'attention', 'game', 'ryan', 'man', 'wwwait', 'net', 'net', 'hand', 'net']</t>
  </si>
  <si>
    <t xml:space="preserve"> Rule violation. Ball is ours. Give it to me. Our point. Okay. Hey, Pam, how ya doin? Hey, do you know if youâ€™re right-handed or left-handed? Or do you even know? What hand do you use to answer the phone?</t>
  </si>
  <si>
    <t>['rule', 'violation', 'ball', 'point', 'pam', 'doin', 'know', 'righthanded', 'lefthanded', 'know', 'hand', 'use', 'answer', 'phone']</t>
  </si>
  <si>
    <t xml:space="preserve"> Back off, Dwight. [serves] Hyuh! [the opposing team misses the ball, the Scranton team cheers] What?  </t>
  </si>
  <si>
    <t>['dwight', 'serf', 'hyuh', 'oppose', 'team', 'miss', 'ball', 'scranton', 'team', 'cheer']</t>
  </si>
  <si>
    <t xml:space="preserve"> Maybe I played a little in junior highâ€¦ and in high schoolâ€¦ maybe a little in collegeâ€¦ and went to volleyball camp most summers.  </t>
  </si>
  <si>
    <t>['maybe', 'played', 'little', 'junior', 'high', 'high', 'school', 'maybe', 'little', 'college', 'go', 'volleyball', 'camp', 'summer']</t>
  </si>
  <si>
    <t xml:space="preserve"> [serves] Hyuh! [other team misses and Scranton cheers] Well, look at that, we win!</t>
  </si>
  <si>
    <t>['serf', 'hyuh', 'team', 'miss', 'scranton', 'cheer', 'look', 'win']</t>
  </si>
  <si>
    <t xml:space="preserve"> I brought some snacky snacks, in case we get hungry.</t>
  </si>
  <si>
    <t>['brought', 'snacky', 'snack', 'case', 'hungry']</t>
  </si>
  <si>
    <t xml:space="preserve"> Um, no, I just thought weâ€™d wing it. That cool?</t>
  </si>
  <si>
    <t>['thought', 'wed', 'wing', 'cool']</t>
  </si>
  <si>
    <t xml:space="preserve"> You werenâ€™t even moving. [Phyllis leaves the court] Okay, sub!</t>
  </si>
  <si>
    <t>['move', 'phyllis', 'leaf', 'court', 'sub']</t>
  </si>
  <si>
    <t xml:space="preserve"> Oh! [to the theme of â€œJawsâ€] Dun-der. Dun-derâ€¦</t>
  </si>
  <si>
    <t>['theme', 'jaw', 'dunder', 'dunder']</t>
  </si>
  <si>
    <t xml:space="preserve"> Dun-der. Dun-der. Dun-der. Dun-der. Blooo!! [both laugh]</t>
  </si>
  <si>
    <t>['dunder', 'dunder', 'dunder', 'dunder', 'blooo', 'laugh']</t>
  </si>
  <si>
    <t xml:space="preserve"> Okay, Rolph! Woah. Wait, wait- [shouts of disapproval]</t>
  </si>
  <si>
    <t>['rolph', 'woah', 'wait', 'wait', 'shout', 'disapproval']</t>
  </si>
  <si>
    <t xml:space="preserve"> Listen guys, one more point and we play corporate. [they get the last point, Jim and Dwight hug]</t>
  </si>
  <si>
    <t>['listen', 'guy', 'point', 'play', 'corporate', 'point', 'jim', 'dwight', 'hug']</t>
  </si>
  <si>
    <t xml:space="preserve"> [shouts from behind the trees] Uh, itâ€™s a sketch now.</t>
  </si>
  <si>
    <t>['shout', 'tree', 'sketch']</t>
  </si>
  <si>
    <t xml:space="preserve"> [imitates Who Wants To Be a Millionaire theme music as both sit in folding chairs]</t>
  </si>
  <si>
    <t>['imitates', 'want', 'millionaire', 'theme', 'music', 'sit', 'fold', 'chair']</t>
  </si>
  <si>
    <t xml:space="preserve"> Ohh, Iâ€™m thinkingâ€¦ Iâ€™m going to sayâ€¦ B, tour of Dartmouth College.</t>
  </si>
  <si>
    <t>['think', 'go', 'b', 'tour', 'dartmouth', 'college']</t>
  </si>
  <si>
    <t xml:space="preserve"> [screams] Ahhhh!! Ohhh!! Ahhh!! I was there! Ahhh!! I was a tour guide at Dartmouth College!! Noooo!!!</t>
  </si>
  <si>
    <t>['scream', 'ahhhh', 'ohhh', 'ahhh', 'ahhh', 'tour', 'guide', 'dartmouth', 'college', 'noooo']</t>
  </si>
  <si>
    <t xml:space="preserve"> Yeah, Iâ€™m definitely getting in. Iâ€™m a shoo-in.</t>
  </si>
  <si>
    <t>['definitely', 'get', 'shooin']</t>
  </si>
  <si>
    <t xml:space="preserve"> Iâ€™m Robert Mifflin. [pause to see audienceâ€™s response] Ah, okay. [both run back to chairs]</t>
  </si>
  <si>
    <t>['robert', 'mifflin', 'pause', 'audience', 'response', 'run', 'chair']</t>
  </si>
  <si>
    <t xml:space="preserve"> Two hundred and fifty dollars is more money than Iâ€™ve ever seen in my life. I will say, C, a gun. He shot himself in the head.</t>
  </si>
  <si>
    <t>['dollar', 'money', 'see', 'life', 'c', 'gun', 'shot', 'head']</t>
  </si>
  <si>
    <t xml:space="preserve"> I will say B, Buffalo! Final answer!</t>
  </si>
  <si>
    <t>['b', 'buffalo', 'final', 'answer']</t>
  </si>
  <si>
    <t xml:space="preserve"> Wellâ€¦ I didnâ€™t know they didnâ€™t know.</t>
  </si>
  <si>
    <t xml:space="preserve"> Hey, people need volleyball now more than ever.</t>
  </si>
  <si>
    <t>['people', 'need', 'volleyball']</t>
  </si>
  <si>
    <t xml:space="preserve"> Because if we donâ€™t play, then the other team wins.</t>
  </si>
  <si>
    <t>['play', 'team', 'win']</t>
  </si>
  <si>
    <t xml:space="preserve"> Kevin! Now itâ€™s seven-six, or is that too much accounting for you?</t>
  </si>
  <si>
    <t>['kevin', 'sevensix', 'accounting']</t>
  </si>
  <si>
    <t xml:space="preserve"> Rolph, please. I am asking nicely-</t>
  </si>
  <si>
    <t>['rolph', 'ask', 'nicely']</t>
  </si>
  <si>
    <t xml:space="preserve"> [running for the ball] I got it!</t>
  </si>
  <si>
    <t>['run', 'ball']</t>
  </si>
  <si>
    <t xml:space="preserve"> Yep. No, no, no, Iâ€™m fine.</t>
  </si>
  <si>
    <t>['yep', 'fine']</t>
  </si>
  <si>
    <t xml:space="preserve"> No, no, itâ€™s fine. Just gimme a second.</t>
  </si>
  <si>
    <t>['fine', 'gim', 'second']</t>
  </si>
  <si>
    <t xml:space="preserve"> All right, you know what? Youâ€™re just trying to get rid of our best player.</t>
  </si>
  <si>
    <t>['know', 'try', 'rid', 'best', 'player']</t>
  </si>
  <si>
    <t xml:space="preserve"> Look, seriously, I can move it fine. Come on, letâ€™s go, itâ€™s our ball. Letâ€™s go!</t>
  </si>
  <si>
    <t>['look', 'seriously', 'fine', 'let', 'ball', 'let']</t>
  </si>
  <si>
    <t xml:space="preserve"> [whispering] Tell you what. I spotted a small hospital a few kilometers south of here. Get her back as soon as possible. Iâ€™ll stall â€™em.</t>
  </si>
  <si>
    <t>['whisper', 'tell', 'spot', 'small', 'hospital', 'kilometer', 'south', 'soon', 'possible', 'stall', 'em']</t>
  </si>
  <si>
    <t xml:space="preserve"> All right, you know what? [picks Pam up and carries her off the court] Letâ€™s do this.</t>
  </si>
  <si>
    <t>['know', 'pick', 'pam', 'carry', 'court', 'let']</t>
  </si>
  <si>
    <t xml:space="preserve"> Oh man, I am so mad that Pam got hurt! Argh!! Rrrraah!!! [kicks volleyball into the woods, calmly] Iâ€™ll get it. [walks slowly toward the woods]  </t>
  </si>
  <si>
    <t>['man', 'mad', 'pam', 'hurt', 'argh', 'rrrraah', 'kick', 'volleyball', 'wood', 'calmly', 'walk', 'slowly', 'wood']</t>
  </si>
  <si>
    <t xml:space="preserve"> I think it went well. I think it was good.</t>
  </si>
  <si>
    <t xml:space="preserve"> Believe me, I have seen a lot of tough audiences in my time, and that was one of them.</t>
  </si>
  <si>
    <t>['believe', 'see', 'tough', 'audience', 'time']</t>
  </si>
  <si>
    <t xml:space="preserve"> Me too. [long pause] We have a lot of good material for next yearâ€™s sketch.</t>
  </si>
  <si>
    <t>['long', 'pause', 'material', 'year', 'sketch']</t>
  </si>
  <si>
    <t xml:space="preserve"> [on the phone] Yeah, sheâ€™s with the nurse right now, so youâ€™ll have to stall a little longerâ€¦ No, donâ€™t send in the subs yetâ€¦ Dwight, I donâ€™t know. Think of something!</t>
  </si>
  <si>
    <t>['phone', 'nurse', 'stall', 'little', 'longer', 'send', 'sub', 'dwight', 'know']</t>
  </si>
  <si>
    <t xml:space="preserve"> Iâ€™m sorry, can we just hurry this up? Iâ€™ve got a game to get back to.</t>
  </si>
  <si>
    <t>['sorry', 'hurry', 'game']</t>
  </si>
  <si>
    <t xml:space="preserve"> Well you guys should hit the road beforeâ€¦ I close down another branch.</t>
  </si>
  <si>
    <t>['guy', 'hit', 'road', 'close', 'branch']</t>
  </si>
  <si>
    <t xml:space="preserve"> Good to see you. [they hug] AJ.</t>
  </si>
  <si>
    <t>['hug', 'aj']</t>
  </si>
  <si>
    <t xml:space="preserve"> I didnâ€™t find a perfect moment, because I think that today was just about just having today. And I think that we are one of those couples with a long story, when people ask how they found each other. I will see her every now and then, andâ€¦ Maybe one year sheâ€™ll be with somebody, and the next year, Iâ€™ll be with somebody, and itâ€™s gonna take a long timeâ€¦ And then itâ€™s perfect. Iâ€™m in no rush.  </t>
  </si>
  <si>
    <t>['perfect', 'moment', 'today', 'today', 'couple', 'long', 'story', 'people', 'ask', 'maybe', 'year', 'shell', 'somebody', 'year', 'somebody', 'long', 'time', 'perfect', 'rush']</t>
  </si>
  <si>
    <t xml:space="preserve"> Except, you know what? Itâ€™s not fine. How many people need to get hurt before we learn a valuable lesson? One? Two? Three? Four?</t>
  </si>
  <si>
    <t>['know', 'fine', 'people', 'need', 'hurt', 'learn', 'valuable', 'lesson']</t>
  </si>
  <si>
    <t xml:space="preserve"> No, no, hear me out. Five? Six?</t>
  </si>
  <si>
    <t>['hear']</t>
  </si>
  <si>
    <t xml:space="preserve"> Seven? Can I finish please?</t>
  </si>
  <si>
    <t>['seven', 'finish']</t>
  </si>
  <si>
    <t xml:space="preserve"> [on the phone] Oh, Dwight, weâ€™re so close! Just buy us a few more minutesâ€¦ Well, they just called me in for an update, so Iâ€™ll call you right backâ€¦ Okayâ€¦ Okay, great. [goes into a private room where Pam and the doctor are, the voices are inaudible, but the camera can see through a window, Pam and Jim look in shock, they hug and Jim goes back out into the hall to call Dwight back, trembling] Hey, Dwight, uhâ€¦ send in the subs! [laughs] Ohh! [goes back into the room to hug Pam]  </t>
  </si>
  <si>
    <t>['phone', 'dwight', 'close', 'buy', 'minute', 'call', 'update', 'great', 'go', 'private', 'room', 'pam', 'doctor', 'voice', 'inaudible', 'camera', 'window', 'pam', 'jim', 'look', 'shock', 'hug', 'jim', 'go', 'hall', 'dwight', 'tremble', 'dwight', 'send', 'sub', 'laugh', 'go', 'room', 'hug', 'pam']</t>
  </si>
  <si>
    <t xml:space="preserve"> [walking on Pamâ€™s desk, then Jimâ€™s desk] Extreme! Parkour!</t>
  </si>
  <si>
    <t>['walk', 'pams', 'desk', 'jims', 'desk', 'extreme', 'parkour']</t>
  </si>
  <si>
    <t xml:space="preserve">  Thisâ€¦ is Parkour. [turns laptop to camera, shows Parkour instructional video] Internet sensation of 2004. And it was in one of the Bond films. Itâ€™s pretty impressive. [Michael is shown climbing/walking on various objects in office] The goal is to get from point A to point B as creatively as possible, so technically they are doing Parkour, as long as point A is delusion and point B is the hospital.</t>
  </si>
  <si>
    <t>['parkour', 'turn', 'laptop', 'camera', 'show', 'parkour', 'instructional', 'video', 'internet', 'sensation', 'bond', 'film', 'pretty', 'impressive', 'michael', 'show', 'climbingwalking', 'object', 'office', 'goal', 'point', 'point', 'b', 'creatively', 'possible', 'technically', 'parkour', 'long', 'point', 'delusion', 'point', 'b', 'hospital']</t>
  </si>
  <si>
    <t xml:space="preserve"> [stands on his hands kicking open bathroom doors as Andy films, Meredith is seen applying deodorant in womenâ€™s bathroom]</t>
  </si>
  <si>
    <t>['stand', 'hand', 'kick', 'open', 'bathroom', 'door', 'andy', 'film', 'meredith', 'see', 'apply', 'deodorant', 'woman', 'bathroom']</t>
  </si>
  <si>
    <t xml:space="preserve"> Andy! Leapfrog! [Andy leapfrogs Dwight]</t>
  </si>
  <si>
    <t>['andy', 'leapfrog', 'andy', 'leapfrog', 'dwight']</t>
  </si>
  <si>
    <t xml:space="preserve"> Yeah! [Dwight jumps on Andyâ€™s back, riding him like a horse] Parkour! Parkour!</t>
  </si>
  <si>
    <t>['dwight', 'jump', 'andys', 'rid', 'horse', 'parkour', 'parkour']</t>
  </si>
  <si>
    <t xml:space="preserve"> [crouching beside car] Jump over the camera! Jump over the camera! [Michael feebly attempts to jump off car, gives double thumbs up to camera]</t>
  </si>
  <si>
    <t>['crouch', 'car', 'jump', 'camera', 'jump', 'camera', 'michael', 'feebly', 'attempt', 'jump', 'car', 'give', 'double', 'thumb', 'camera']</t>
  </si>
  <si>
    <t xml:space="preserve"> [standing on tractor trailer with Dwight and Andy, looking down] Okay, we all go together or we go one at a time.</t>
  </si>
  <si>
    <t>['stand', 'tractor', 'trailer', 'dwight', 'andy', 'look', 'time']</t>
  </si>
  <si>
    <t xml:space="preserve"> [on telephone] Good. Excellent. Thank you.</t>
  </si>
  <si>
    <t>['telephone', 'excellent', 'thank']</t>
  </si>
  <si>
    <t xml:space="preserve"> [chugs water, throws away cup] Yes. Ummâ€¦ see those files behind Kevinâ€™s desk?</t>
  </si>
  <si>
    <t>['chug', 'water', 'throw', 'away', 'cup', 'file', 'kevins', 'desk']</t>
  </si>
  <si>
    <t xml:space="preserve"> Then come back here for your next assignment concerning their order.  </t>
  </si>
  <si>
    <t>['assignment', 'concern', 'order']</t>
  </si>
  <si>
    <t xml:space="preserve">  This is the last day of our summer interns. Itâ€™s been nice. We havenâ€™t had interns for a while, ever since Michaelâ€™s Monica Lewinsky incident. [interns are shown gathered around Kellyâ€™s desk, one holding a box of tissues, as Kelly cries and wipes tears] He didnâ€™t do anything sexual. [female intern opens a jar of salsa for Michael] He just made far, far too many Monica Lewinsky jokes. [Meredith rubs her breasts into Maurieâ€™s back] It was just easier for corporate to shut down the program.  </t>
  </si>
  <si>
    <t>['summer', 'intern', 'nice', 'intern', 'michael', 'monica', 'lewinsky', 'incident', 'intern', 'show', 'gather', 'kelly', 'desk', 'hold', 'box', 'tissue', 'kelly', 'cry', 'wipe', 'tear', 'sexual', 'female', 'intern', 'open', 'jar', 'salsa', 'michael', 'far', 'far', 'monica', 'lewinsky', 'joke', 'meredith', 'rub', 'breast', 'mauries', 'easy', 'corporate', 'shut', 'program']</t>
  </si>
  <si>
    <t xml:space="preserve"> [entering break room] Whoâ€™s getting married?</t>
  </si>
  <si>
    <t>['enter', 'break', 'room', 'who', 'get', 'married']</t>
  </si>
  <si>
    <t xml:space="preserve"> If somebody doesnâ€™t tell me, Iâ€™m gonna start screaming.</t>
  </si>
  <si>
    <t>['somebody', 'tell', 'start', 'scream']</t>
  </si>
  <si>
    <t xml:space="preserve"> Oh! Hey, I hired them! Matchmaker! This place is like Spaniard Fly.</t>
  </si>
  <si>
    <t>['hire', 'matchmaker', 'place', 'spaniard', 'fly']</t>
  </si>
  <si>
    <t xml:space="preserve"> [shaking head disgustedly] Okayâ€¦ okay. [leaves room]  </t>
  </si>
  <si>
    <t>['shake', 'head', 'disgustedly', 'leaf', 'room']</t>
  </si>
  <si>
    <t xml:space="preserve"> [talking head with Jim] We havenâ€™t told anyone Iâ€™m pregnant.</t>
  </si>
  <si>
    <t>['talk', 'head', 'jim', 'pregnant']</t>
  </si>
  <si>
    <t xml:space="preserve"> Well, with her being unmarriedâ€¦ knocked up by some guy, I mean the yakity-yaks in this office would have a field day.</t>
  </si>
  <si>
    <t>['unmarried', 'knock', 'guy', 'mean', 'yakityyaks', 'office', 'field']</t>
  </si>
  <si>
    <t xml:space="preserve"> Yeah, we donâ€™t want them at the wedding thinking Jimâ€™s being marched down the aisle by my dad with a shotgum.</t>
  </si>
  <si>
    <t>['want', 'wedding', 'think', 'jims', 'march', 'aisle', 'dad', 'shotgum']</t>
  </si>
  <si>
    <t xml:space="preserve"> No shotgunâ€¦ â€™cause that changes everything.</t>
  </si>
  <si>
    <t>['shotgun', 'cause', 'change']</t>
  </si>
  <si>
    <t xml:space="preserve"> What are you gonna do about it? Thereâ€™s no shotgun, soâ€¦ free at last, free at last!</t>
  </si>
  <si>
    <t>['there', 'shotgun', 'free', 'free']</t>
  </si>
  <si>
    <t xml:space="preserve"> [approaches Dwightâ€™s desk] Youâ€™ll never guess what I know.</t>
  </si>
  <si>
    <t>['approach', 'dwights', 'desk', 'guess', 'know']</t>
  </si>
  <si>
    <t xml:space="preserve"> [typing] Okay, let me finish this thought.</t>
  </si>
  <si>
    <t>['type', 'finish', 'thought']</t>
  </si>
  <si>
    <t xml:space="preserve"> [still typing] He most definitely does. Heâ€™s been asking her out repeatedly for weeks. She finally said yes. They went out on a group date the other night; apparently it went very well.</t>
  </si>
  <si>
    <t>['type', 'definitely', 'ask', 'repeatedly', 'week', 'finally', 'say', 'go', 'group', 'date', 'night', 'apparently', 'go']</t>
  </si>
  <si>
    <t xml:space="preserve"> [still typing] People tell me things. I guess I have a face you can trust. I think itâ€™s because of my low cheekbones. Andâ€¦ boom. [finishes typing, turns to face Michael] Okay, what is it, what canâ€™t I guess?  </t>
  </si>
  <si>
    <t>['type', 'people', 'tell', 'thing', 'guess', 'face', 'trust', 'low', 'cheekbone', 'boom', 'finish', 'type', 'turn', 'face', 'michael', 'guess']</t>
  </si>
  <si>
    <t xml:space="preserve">  I hate, hate, hate being left out. Whether itâ€™s not being picked for a team, or being picked for a team and showing up and realizing the team doesnâ€™t exist. Or that the sport doesnâ€™t exist? I shouldâ€™ve known. Poopball?  </t>
  </si>
  <si>
    <t>['hate', 'hate', 'hate', 'left', 'picked', 'team', 'picked', 'team', 'show', 'realize', 'team', 'exist', 'sport', 'exist', 'shouldve', 'know', 'poopball']</t>
  </si>
  <si>
    <t xml:space="preserve"> [to Maurie, the Asian intern] Man, I know how you feel. Third wheel. I have been the third wheel so many times in my life. My mom told me something once that made me feel a lot better. She said â€œThe third wheel is what makes it a tricycle.â€</t>
  </si>
  <si>
    <t>['maurie', 'asian', 'intern', 'man', 'know', 'feel', 'wheel', 'wheel', 'time', 'life', 'mom', 'feel', 'better', 'say', 'wheel', 'make', 'tricycle']</t>
  </si>
  <si>
    <t xml:space="preserve"> Iâ€™m talking about your group date with Megan and Eric.</t>
  </si>
  <si>
    <t>['talk', 'group', 'date', 'megan', 'eric']</t>
  </si>
  <si>
    <t xml:space="preserve"> [laughs] Does anybody else know about this?</t>
  </si>
  <si>
    <t>['laugh', 'anybody', 'know']</t>
  </si>
  <si>
    <t xml:space="preserve"> There he goes. There he goes. [Stanley gets up from his desk, walks into kitchen area]</t>
  </si>
  <si>
    <t>['go', 'go', 'stanley', 'get', 'desk', 'walk', 'kitchen', 'area']</t>
  </si>
  <si>
    <t xml:space="preserve"> So, what is the scuttlebutt? Anybody hear anything?</t>
  </si>
  <si>
    <t>['scuttlebutt', 'anybody', 'hear']</t>
  </si>
  <si>
    <t xml:space="preserve"> Nothing? Well I got a little somethinâ€™ somethinâ€™. I donâ€™t know if I should sayâ€¦ </t>
  </si>
  <si>
    <t>['little', 'somethin', 'somethin', 'know']</t>
  </si>
  <si>
    <t xml:space="preserve"> Stanleyâ€™s way past the middle of his life. Especially considering his height to weight ratio.</t>
  </si>
  <si>
    <t>['stanley', 'way', 'past', 'middle', 'life', 'especially', 'consider', 'height', 'weight', 'ratio']</t>
  </si>
  <si>
    <t xml:space="preserve"> Well apparently, he and his wife were out dancing at a club for young people.</t>
  </si>
  <si>
    <t>['apparently', 'wife', 'dance', 'club', 'young', 'people']</t>
  </si>
  <si>
    <t xml:space="preserve"> [starts to speak, says nothing, walks away]  </t>
  </si>
  <si>
    <t>['start', 'speak', 'say', 'walk', 'away']</t>
  </si>
  <si>
    <t xml:space="preserve"> [entering break room, to Maurie] You stupid son of a bitch. You set me up.</t>
  </si>
  <si>
    <t>['enter', 'break', 'room', 'maurie', 'stupid', 'son', 'bitch', 'set']</t>
  </si>
  <si>
    <t xml:space="preserve"> Oh, was he? Well who, his sister?</t>
  </si>
  <si>
    <t>['sister']</t>
  </si>
  <si>
    <t xml:space="preserve"> [fumbling for words] Mmmâ€¦ okay. Uhhâ€¦ hmmâ€¦ okay. Never mind. Carry on.  </t>
  </si>
  <si>
    <t>['fumble', 'word', 'mmm', 'uhh', 'mind', 'carry']</t>
  </si>
  <si>
    <t xml:space="preserve"> [approaching Kellyâ€™s desk, whispering] Stanley is having an affir.</t>
  </si>
  <si>
    <t>['approach', 'kelly', 'desk', 'whisper', 'stanley', 'affir']</t>
  </si>
  <si>
    <t xml:space="preserve">  I am very happy right now. Thrilled perhaps, to be part of the office, to be part of the conversation. When you have somebodyâ€™s attenton, and their eyes are lighting up because they are very interested in what you have to say, [Michael is seen whispering to Jim, then Pam] that is a great feeling, and I experienced that firsthand today. It is wonderful to be the center of attention.  </t>
  </si>
  <si>
    <t>['happy', 'thrill', 'office', 'conversation', 'somebody', 'attenton', 'eye', 'light', 'interested', 'michael', 'see', 'whisper', 'jim', 'pam', 'great', 'feel', 'experienced', 'firsthand', 'today', 'wonderful', 'center', 'attention']</t>
  </si>
  <si>
    <t xml:space="preserve"> [motioning to pad of paper with hangman game, spelling out  â€œS_an_ey is chea_in_ _n _eri] That and that are the same letter.</t>
  </si>
  <si>
    <t>['motion', 'pad', 'paper', 'hangman', 'game', 'spell', 'saney', 'cheain', 'n', 'eri', 'letter']</t>
  </si>
  <si>
    <t xml:space="preserve"> Noâ€¦ no. Heâ€™s holding a pencil. He could be doing a crossword puzzle with that pencil. Whatâ€™s that letter, right there? Same letter here and here. What havenâ€™t you guessed?</t>
  </si>
  <si>
    <t>['hold', 'pencil', 'crossword', 'puzzle', 'pencil', 'letter', 'letter', 'guess']</t>
  </si>
  <si>
    <t xml:space="preserve"> T! Yes! Yes! That is a â€œTâ€, and thereâ€™s another one right there. Just sound that out. Youâ€™re almost there.  </t>
  </si>
  <si>
    <t>['there', 'sound']</t>
  </si>
  <si>
    <t xml:space="preserve"> [opening blinds as Stanley walks past] Hey, Stanley! Where you goinâ€™, big guy? Up to no good?</t>
  </si>
  <si>
    <t>['opening', 'blind', 'stanley', 'walk', 'past', 'stanley', 'goin', 'big', 'guy']</t>
  </si>
  <si>
    <t xml:space="preserve"> No, no, no, no. I just had a quick question for you. Iâ€™m casting a movie and Iâ€™m looking for a woman who can dance, beautiful woman. Do you know anybody?</t>
  </si>
  <si>
    <t>['quick', 'question', 'cast', 'movie', 'look', 'woman', 'dance', 'beautiful', 'woman', 'know', 'anybody']</t>
  </si>
  <si>
    <t xml:space="preserve"> Pays five million dollars. Nudity required.</t>
  </si>
  <si>
    <t>['pay', 'million', 'dollar', 'nudity', 'require']</t>
  </si>
  <si>
    <t xml:space="preserve"> [approaching Michael] You have to stop this.</t>
  </si>
  <si>
    <t>['approach', 'michael', 'stop']</t>
  </si>
  <si>
    <t xml:space="preserve"> [giddy, whispering] Did you hear Stanleyâ€™s having an affair?</t>
  </si>
  <si>
    <t>['giddy', 'whisper', 'hear', 'stanley', 'affair']</t>
  </si>
  <si>
    <t xml:space="preserve"> I did. From you. You gotta stop telling people.</t>
  </si>
  <si>
    <t>['get', 'stop', 'tell', 'people']</t>
  </si>
  <si>
    <t xml:space="preserve"> Oh, okay, I get it. You feel out of the loop, and you feel sorry for yourself, and itâ€™s really sad because everybody thinks youâ€™re a loserâ€¦ </t>
  </si>
  <si>
    <t>['feel', 'loop', 'feel', 'sorry', 'sad', 'everybody', 'think', 'loser']</t>
  </si>
  <si>
    <t xml:space="preserve"> Do you know if itâ€™s true? Do you have any idea? Because you might be ruining his life.</t>
  </si>
  <si>
    <t>['know', 'true', 'idea', 'ruin', 'life']</t>
  </si>
  <si>
    <t xml:space="preserve"> [stares at Jim silently, then walks away]  </t>
  </si>
  <si>
    <t>['stare', 'jim', 'silently', 'walk', 'away']</t>
  </si>
  <si>
    <t xml:space="preserve"> [in parking lot, blocking path of Stanleyâ€™s car] Stop. Hold up, hold up, hold up! No, no, no. Time to stop being polite and get real. [Stanley honks horn repeatedly] Stanley, are you having an affair?</t>
  </si>
  <si>
    <t>['parking', 'block', 'path', 'stanley', 'car', 'stop', 'hold', 'hold', 'hold', 'time', 'stop', 'polite', 'real', 'stanley', 'honk', 'horn', 'repeatedly', 'stanley', 'affair']</t>
  </si>
  <si>
    <t xml:space="preserve"> So Itâ€™s not true. Okay, wellâ€¦ ahhh, those interns, they told me they saw you at a club, and they all said it was you, it was clearly justâ€¦ racial profiling gossip.</t>
  </si>
  <si>
    <t>['true', 'ahhh', 'intern', 'saw', 'club', 'say', 'clearly', 'racial', 'profile', 'gossip']</t>
  </si>
  <si>
    <t xml:space="preserve"> Wait, hold, hold, holdâ€¦ so it IS true?</t>
  </si>
  <si>
    <t>['wait', 'hold', 'hold', 'hold', 'true']</t>
  </si>
  <si>
    <t xml:space="preserve"> Oh my God! Wait a second, do people often say theyâ€™re going on sales calls and then go someplace else? â€˜Cause thatâ€™s not cool.</t>
  </si>
  <si>
    <t>['god', 'wait', 'second', 'people', 'go', 'sale', 'call', 'someplace', 'cause', 'cool']</t>
  </si>
  <si>
    <t xml:space="preserve"> [muttering] Iâ€™m not sayingâ€¦ a damn thing.</t>
  </si>
  <si>
    <t>['mutter', 'say', 'damn']</t>
  </si>
  <si>
    <t xml:space="preserve"> [looking afraid] You can count on me.</t>
  </si>
  <si>
    <t>['look', 'afraid', 'count']</t>
  </si>
  <si>
    <t xml:space="preserve"> [entering kitchen area] Oh, that smells good.</t>
  </si>
  <si>
    <t>['enter', 'kitchen', 'area', 'smell']</t>
  </si>
  <si>
    <t xml:space="preserve"> Did you hear about Angela? Thatâ€™s pretty weird.</t>
  </si>
  <si>
    <t>['hear', 'angela', 'pretty', 'weird']</t>
  </si>
  <si>
    <t xml:space="preserve"> Well, the fact that she is apparently dating an 81-year-old billionaire. Owns a Quiznoâ€™s on the turnpike.</t>
  </si>
  <si>
    <t>['fact', 'apparently', 'date', 'yearold', 'billionaire', 'own', 'quiznos', 'turnpike']</t>
  </si>
  <si>
    <t xml:space="preserve"> Uh huh. [gestures to Kevin to keep it quiet] Alright?  </t>
  </si>
  <si>
    <t>['gesture', 'kevin', 'quiet']</t>
  </si>
  <si>
    <t xml:space="preserve">  How do you un-tell something? You canâ€™t. You canâ€™t put words back in your mouth. What you can do is spread false gossip so that people think that everything thatâ€™s been said is untrue, including â€œStanley is having an affair.â€ Itâ€™s like the end of Spartacus. Iâ€™ve seen that movie half a dozen times, and I still donâ€™t know who the real Spartacus is, and that is what makes that movie a classic whodunit.  </t>
  </si>
  <si>
    <t>['untell', 'word', 'mouth', 'spread', 'false', 'gossip', 'people', 'say', 'untrue', 'include', 'stanley', 'affair', 'end', 'spartacus', 'see', 'movie', 'half', 'dozen', 'time', 'know', 'real', 'spartacus', 'make', 'movie', 'classic', 'whodunit']</t>
  </si>
  <si>
    <t xml:space="preserve"> Nothing can be done, we just have to tell everybody and hope for the best I guess.  </t>
  </si>
  <si>
    <t>['tell', 'everybody', 'hope', 'best', 'guess']</t>
  </si>
  <si>
    <t xml:space="preserve"> [to Kelly] Iâ€™m worried about Erin, because sheâ€™s not a very good worker. I donâ€™t know how long sheâ€™s gonna last here.</t>
  </si>
  <si>
    <t>['kelly', 'worried', 'erin', 'worker', 'know', 'long']</t>
  </si>
  <si>
    <t xml:space="preserve"> [whispering to Meredith] Did you hear Pam is pregnant?</t>
  </si>
  <si>
    <t>['whisper', 'meredith', 'hear', 'pam', 'pregnant']</t>
  </si>
  <si>
    <t xml:space="preserve"> [whispering] Guys, guysâ€¦ you canâ€™t believe everything you hear. Like Stanley, having an affair? That is crazy! Itâ€™s justâ€¦ thereâ€™s no stalking it. Itâ€™s a weird day for false facts. Let it go.</t>
  </si>
  <si>
    <t>['whisper', 'guy', 'guy', 'believe', 'hear', 'stanley', 'affair', 'crazy', 'there', 'stalk', 'weird', 'false', 'fact']</t>
  </si>
  <si>
    <t xml:space="preserve"> [with everyone assembled in conference room] Okay everybody, big day. Last day for our interns, a lot of other stuffâ€¦ who knows what to believe? Dwight, the honors.</t>
  </si>
  <si>
    <t>['assemble', 'conference', 'room', 'everybody', 'big', 'intern', 'stuff', 'know', 'believe', 'dwight', 'honor']</t>
  </si>
  <si>
    <t xml:space="preserve"> [giving envelopes to interns] Present these to the dean for credit. And, as a gift, Iâ€™ve attached my card. Call me any time of the day or night.</t>
  </si>
  <si>
    <t>['give', 'envelope', 'intern', 'present', 'dean', 'credit', 'gift', 'attach', 'card', 'time', 'night']</t>
  </si>
  <si>
    <t xml:space="preserve"> [grabs card from Eric, crumples it, throws it to the ground] Well now you canâ€™t call me at all. Problem solved.</t>
  </si>
  <si>
    <t>['grab', 'card', 'eric', 'crumples', 'throw', 'ground', 'problem', 'solve']</t>
  </si>
  <si>
    <t xml:space="preserve"> [to Eric] Youâ€™re gonna regret that when you find yourself between a moose and her cubs.</t>
  </si>
  <si>
    <t>['eric', 'regret', 'moose', 'cub']</t>
  </si>
  <si>
    <t xml:space="preserve"> Look at the intern to your left. Now to your right. [interns do nothing] One of you will do exceedingly well in business, just unlimited potential. One of you will make a living, and nothing more. And one of you [looks directly at Megan] will make a great mother. Itâ€™s up to you to choose which you want to be.  </t>
  </si>
  <si>
    <t>['look', 'intern', 'left', 'intern', 'exceedingly', 'business', 'unlimited', 'potential', 'living', 'look', 'directly', 'megan', 'great', 'mother', 'choose', 'want']</t>
  </si>
  <si>
    <t xml:space="preserve"> Oh, I donâ€™t really do that. But Pam might have some friends, though.</t>
  </si>
  <si>
    <t>['pam', 'friend']</t>
  </si>
  <si>
    <t xml:space="preserve"> Are youâ€¦ interested in her guy friends?</t>
  </si>
  <si>
    <t>['interested', 'guy', 'friend']</t>
  </si>
  <si>
    <t xml:space="preserve"> [to Pam] Did you know a baby conceived out of wedlock is still a bastard?</t>
  </si>
  <si>
    <t>['pam', 'know', 'baby', 'conceive', 'wedlock', 'bastard']</t>
  </si>
  <si>
    <t xml:space="preserve"> [grabs Pam by the arm] Can I talk to you for a second?</t>
  </si>
  <si>
    <t>['grab', 'pam', 'arm', 'talk', 'second']</t>
  </si>
  <si>
    <t xml:space="preserve"> [whispering to Pam in corner of room] So, they know.</t>
  </si>
  <si>
    <t>['whisper', 'pam', 'corner', 'room', 'know']</t>
  </si>
  <si>
    <t xml:space="preserve"> I didnâ€™t tell anyone! Who did you tell?</t>
  </si>
  <si>
    <t xml:space="preserve"> Hey, has everyone heard a crazy rumor about themselves today?</t>
  </si>
  <si>
    <t>['heard', 'crazy', 'rumor', 'today']</t>
  </si>
  <si>
    <t xml:space="preserve"> [entering conference room] Yeah, yeahâ€¦ you know what? Letâ€™s discredit these rumors.</t>
  </si>
  <si>
    <t>['enter', 'conference', 'room', 'know', 'let', 'discredit', 'rumor']</t>
  </si>
  <si>
    <t xml:space="preserve"> Yeah, sure, butâ€¦ whoâ€™s been saying all that stuff?</t>
  </si>
  <si>
    <t>['sure', 'who', 'say', 'stuff']</t>
  </si>
  <si>
    <t xml:space="preserve"> Thatâ€™s not important, Jim, I just think we shouldnâ€™t listen to any of that crap.</t>
  </si>
  <si>
    <t>['important', 'jim', 'listen', 'crap']</t>
  </si>
  <si>
    <t xml:space="preserve"> Sure, but we should get to the bottom of this. Letâ€™s pick a rumor and trace it back to the beginning.</t>
  </si>
  <si>
    <t>['sure', 'let', 'pick', 'rumor', 'trace', 'begin']</t>
  </si>
  <si>
    <t xml:space="preserve"> [approaching Michael at elevators] Michael? [to others] Heâ€™s over here!</t>
  </si>
  <si>
    <t>['approach', 'michael', 'elevator', 'michael']</t>
  </si>
  <si>
    <t xml:space="preserve"> Michaelâ€¦ [leads Michael to corner of vestibule, then whispers] You told people I use store-bought manure, when I showed you where my manure comes from. Hmm? Hmm? [Michael looks nervously to camera as elevator doors open]</t>
  </si>
  <si>
    <t>['michael', 'lead', 'michael', 'corner', 'vestibule', 'whisper', 'people', 'use', 'storebought', 'manure', 'show', 'manure', 'come', 'michael', 'look', 'nervously', 'camera', 'elevator', 'door', 'open']</t>
  </si>
  <si>
    <t xml:space="preserve"> Donâ€™t get on it. [Michael inches toward elevator]</t>
  </si>
  <si>
    <t>['michael', 'inch', 'elevator']</t>
  </si>
  <si>
    <t xml:space="preserve"> Donâ€™tâ€¦ getâ€¦ on. Do not.</t>
  </si>
  <si>
    <t xml:space="preserve"> [to everyone, in conference room] Okay, I made it all up.</t>
  </si>
  <si>
    <t>['conference', 'room']</t>
  </si>
  <si>
    <t xml:space="preserve"> But guys, Iâ€™m a victim here too, okay? People here have been saying that Iâ€™m a J. Crew model.</t>
  </si>
  <si>
    <t>['guy', 'victim', 'people', 'say', 'j', 'crew', 'model']</t>
  </si>
  <si>
    <t xml:space="preserve"> Jim? No, no. I spread the rumor that somebody here was a J. Crew model, and I was referring to myself.</t>
  </si>
  <si>
    <t>['jim', 'spread', 'rumor', 'somebody', 'j', 'crew', 'model', 'refer']</t>
  </si>
  <si>
    <t xml:space="preserve"> Because a lot of people think that models, even though theyâ€™re very attractive, are somewhat vapid. Itâ€™s set our industry back quite a bit.</t>
  </si>
  <si>
    <t>['people', 'model', 'attractive', 'somewhat', 'vapid', 'set', 'industry', 'bit']</t>
  </si>
  <si>
    <t xml:space="preserve"> Okay, okayâ€¦ hereâ€™s the thing. There was one true rumor out there today. I didnâ€™t want everybody to know what it was. So all of you are off the hook, except for this one person.</t>
  </si>
  <si>
    <t>['here', 'true', 'rumor', 'today', 'want', 'everybody', 'know', 'hook', 'person']</t>
  </si>
  <si>
    <t xml:space="preserve"> [sighs] The one true rumor, and this is going to ruin this personâ€™s life, is thatâ€¦ </t>
  </si>
  <si>
    <t>['sigh', 'true', 'rumor', 'go', 'ruin', 'person', 'life']</t>
  </si>
  <si>
    <t xml:space="preserve"> Alright, alrightâ€¦ you know, this is not the truth, and you canâ€™t fall on the sword this way. The real thing is that Stanley Hudson had an affair.</t>
  </si>
  <si>
    <t>['know', 'truth', 'fall', 'sword', 'way', 'real', 'stanley', 'hudson', 'affair']</t>
  </si>
  <si>
    <t xml:space="preserve"> [arm around Pam] Thank you for trying to defend her. But actually, Pam is pregnant, and we can prove it.</t>
  </si>
  <si>
    <t>['arm', 'pam', 'thank', 'try', 'defend', 'actually', 'pam', 'pregnant', 'prove']</t>
  </si>
  <si>
    <t xml:space="preserve"> Look at that! [grabs sonogram from Pam] That is the inside of your vagina! [Jim takes sonogram from Michael]  </t>
  </si>
  <si>
    <t>['look', 'grab', 'sonogram', 'pam', 'inside', 'vagina', 'jim', 'take', 'sonogram', 'michael']</t>
  </si>
  <si>
    <t xml:space="preserve"> [talking head with Jim] Itâ€™s clear why we were trying not to tell people. Thatâ€™s clear now. [Jim nods, looking at floor]  </t>
  </si>
  <si>
    <t>['talk', 'head', 'jim', 'clear', 'try', 'tell', 'people', 'clear', 'jim', 'nod', 'look', 'floor']</t>
  </si>
  <si>
    <t xml:space="preserve"> [to Jim and Pam] How long have you known about the pregnancy?</t>
  </si>
  <si>
    <t>['jim', 'pam', 'long', 'know', 'pregnancy']</t>
  </si>
  <si>
    <t xml:space="preserve"> A week? A month? A year?</t>
  </si>
  <si>
    <t>['week', 'month', 'year']</t>
  </si>
  <si>
    <t xml:space="preserve"> [exchanges looks with Jim] Youâ€™re right. We shouldâ€™ve realized that you are an equal part of this.</t>
  </si>
  <si>
    <t>['exchange', 'look', 'jim', 'shouldve', 'realize', 'equal']</t>
  </si>
  <si>
    <t xml:space="preserve"> [phone rings, hits speaker button]</t>
  </si>
  <si>
    <t>['phone', 'ring', 'hit', 'speaker', 'button']</t>
  </si>
  <si>
    <t xml:space="preserve"> [in disbelief] You called Stanleyâ€™s wife?</t>
  </si>
  <si>
    <t>['disbelief', 'call', 'stanley', 'wife']</t>
  </si>
  <si>
    <t xml:space="preserve"> Oh, ohâ€¦ yeah, a long time ago, just to make sure she was out of town. Ohâ€¦ oh God.</t>
  </si>
  <si>
    <t>['long', 'time', 'sure', 'town', 'god']</t>
  </si>
  <si>
    <t xml:space="preserve"> No, I have to take it, or itâ€™ll seem suspicious.</t>
  </si>
  <si>
    <t>['suspicious']</t>
  </si>
  <si>
    <t xml:space="preserve"> If you talk to her, youâ€™re gonna tell her about Stanley, and thatâ€™s gonna seem more suspicious.</t>
  </si>
  <si>
    <t>['talk', 'tell', 'stanley', 'suspicious']</t>
  </si>
  <si>
    <t xml:space="preserve"> Yes, I can. I am going to tell her that I need to redecorate my condo, and I need her help. We will haggle about money, and then I will back down, and then I wonâ€™t talk to her until this whole Cynthia thing has blown over.</t>
  </si>
  <si>
    <t>['go', 'tell', 'need', 'redecorate', 'condo', 'need', 'help', 'haggle', 'money', 'talk', 'cynthia', 'blown']</t>
  </si>
  <si>
    <t xml:space="preserve"> [picking up phone] Hey, what up, Cynthia? [lowers phone, looking terrified]</t>
  </si>
  <si>
    <t>['pick', 'phone', 'cynthia', 'lower', 'phone', 'look', 'terrify']</t>
  </si>
  <si>
    <t xml:space="preserve"> [gets up to leave room, Michael gestures for him to stay]</t>
  </si>
  <si>
    <t>['get', 'leave', 'room', 'michael', 'gesture', 'stay']</t>
  </si>
  <si>
    <t xml:space="preserve"> [hangs up Michaelâ€™s phone, leaves room]  </t>
  </si>
  <si>
    <t>['hang', 'michael', 'phone', 'leaf', 'room']</t>
  </si>
  <si>
    <t xml:space="preserve"> Well, it turns out that Teri was already suspicious, because she had caught Stanley and Cynthia a few months ago. So Stanley promised that he would stop, and he did, end of story. Well, not exactly. [camera pans down from Michaelâ€™s office window to parking lot below, Stanley is seen destroying Michaelâ€™s Sebring with a crowbar] Uhh, Cynthia kept calling him, she would not stop calling him, and she was in love with him. Oh, and get this. Cynthia, also married. Soâ€¦ you canâ€™t stop love, I guess [Jim is seen displaying fetus picture on his desk as Pam smiles] and quite frankly, I donâ€™t think you should ever try.  </t>
  </si>
  <si>
    <t>['turn', 'teri', 'suspicious', 'caught', 'stanley', 'cynthia', 'month', 'stanley', 'promise', 'stop', 'end', 'story', 'exactly', 'camera', 'pan', 'michael', 'office', 'window', 'parking', 'stanley', 'see', 'destroy', 'michael', 'sebring', 'crowbar', 'uhh', 'cynthia', 'kept', 'call', 'stop', 'call', 'love', 'cynthia', 'married', 'stop', 'love', 'guess', 'jim', 'see', 'display', 'fetus', 'picture', 'desk', 'pam', 'smile', 'frankly', 'try']</t>
  </si>
  <si>
    <t xml:space="preserve">   Yes, Oscar come on in.  Close the door if you would.  Thank you, thanks so much for talking to me.  </t>
  </si>
  <si>
    <t>['oscar', 'close', 'door', 'thank', 'thanks', 'talk']</t>
  </si>
  <si>
    <t xml:space="preserve">   Yeah, itâ€™s routine.  Iâ€™m just a little bit scared.  </t>
  </si>
  <si>
    <t>['routine', 'little', 'bit', 'scar']</t>
  </si>
  <si>
    <t xml:space="preserve">   In your experience, what should I be expecting in terms of sensation or emotions? [Oscar looks irritated and frustrated] Is there anything I can do to make it more pleasurable for me or for Dr. Shaundry?  </t>
  </si>
  <si>
    <t>['experience', 'expect', 'term', 'sensation', 'emotion', 'oscar', 'look', 'irritated', 'frustrate', 'pleasurable', 'dr', 'shaundry']</t>
  </si>
  <si>
    <t xml:space="preserve">   My main concern, should I have a safe word?</t>
  </si>
  <si>
    <t>['main', 'concern', 'safe', 'word']</t>
  </si>
  <si>
    <t xml:space="preserve">   Absoâ€¦ you know what? Iâ€™ll do you one better, Sunday, Sunday night.</t>
  </si>
  <si>
    <t>['abso', 'know', 'better', 'sunday', 'sunday', 'night']</t>
  </si>
  <si>
    <t xml:space="preserve">   Ho, Hol, hold on big guy, Iâ€™m gonna put it in the mail Sunday night and youâ€™ll get it Weds.</t>
  </si>
  <si>
    <t>['ho', 'hol', 'hold', 'big', 'guy', 'mail', 'sunday', 'night', 'wed']</t>
  </si>
  <si>
    <t xml:space="preserve">   Oh right, this thing. I remember now.  [whispers to Jim]  Whatâ€™s this about?</t>
  </si>
  <si>
    <t>['remember', 'whisper', 'jim']</t>
  </si>
  <si>
    <t xml:space="preserve">   Itâ€™s okay with me but heâ€™s gonna want me in there.</t>
  </si>
  <si>
    <t xml:space="preserve">   Alright, do you mind if it sit this out?  I have so much work to do, I feel like Iâ€™m gonna blow my brains out.</t>
  </si>
  <si>
    <t>['mind', 'sit', 'work', 'feel', 'blow', 'brain']</t>
  </si>
  <si>
    <t xml:space="preserve">   Am I worried that Jim and David are having a meeting without me?  No, because we are the Three Amigos.  And once in awhile one of the Amigos will go offâ€¦ to the bathroomâ€¦ while the other two have a secret meeting.  [shrugs]  </t>
  </si>
  <si>
    <t>['worried', 'jim', 'david', 'meeting', 'amigo', 'awhile', 'amigo', 'bathroom', 'secret', 'meeting', 'shrug']</t>
  </si>
  <si>
    <t xml:space="preserve">   Okay, itâ€™s just three or four steps but thank you, thank you.</t>
  </si>
  <si>
    <t>['step', 'thank', 'thank']</t>
  </si>
  <si>
    <t xml:space="preserve">   Yeah, I think the pregnancy really brought us together.  </t>
  </si>
  <si>
    <t>['pregnancy', 'brought']</t>
  </si>
  <si>
    <t xml:space="preserve">   Hey, what do you think he and David are talking about? What do youâ€¦ </t>
  </si>
  <si>
    <t>['david', 'talk']</t>
  </si>
  <si>
    <t xml:space="preserve">   Well, you said good luck to Jim as he walked in.</t>
  </si>
  <si>
    <t>['say', 'luck', 'jim', 'walk']</t>
  </si>
  <si>
    <t xml:space="preserve">   Did I?  Doesnâ€™t sound like me, not very superstitious.</t>
  </si>
  <si>
    <t>['sound', 'superstitious']</t>
  </si>
  <si>
    <t xml:space="preserve">   If you are lying to me right now Pam, your baby is gonna come out a liar.  Thatâ€™s how it works.  They inherit things through the breast milk.</t>
  </si>
  <si>
    <t>['lie', 'pam', 'baby', 'liar', 'work', 'inherit', 'thing', 'breast', 'milk']</t>
  </si>
  <si>
    <t xml:space="preserve">   Please donâ€™t talk about my breast milk.</t>
  </si>
  <si>
    <t>['talk', 'breast', 'milk']</t>
  </si>
  <si>
    <t xml:space="preserve">   I just donâ€™t want you to lie to me.  I donâ€™t want you to ever lie to me.  Have I ever lied to you?  </t>
  </si>
  <si>
    <t>['want', 'lie', 'want', 'lie', 'lie']</t>
  </si>
  <si>
    <t xml:space="preserve">   Hmmm, interesting.  How did the ladder end up on top of you, if you fell off of it?  </t>
  </si>
  <si>
    <t>['hmmm', 'interest', 'ladder', 'end', 'fell']</t>
  </si>
  <si>
    <t xml:space="preserve">   Oh really, Iâ€™m sorry I thought this was a free country.  I didnâ€™t know we were in communist Sweden.  </t>
  </si>
  <si>
    <t>['sorry', 'thought', 'free', 'country', 'know', 'communist', 'sweden']</t>
  </si>
  <si>
    <t xml:space="preserve">   So long Darryl, feel betterâ€¦ [to Toby] Heâ€™s lying.</t>
  </si>
  <si>
    <t>['long', 'darryl', 'feel', 'better', 'toby', 'lie']</t>
  </si>
  <si>
    <t xml:space="preserve">   Oh? From who, Dr. J?  Look, you really need to investigate this.  People donâ€™t just fall off of ladders.  </t>
  </si>
  <si>
    <t>['dr', 'j', 'look', 'need', 'investigate', 'people', 'fall', 'ladder']</t>
  </si>
  <si>
    <t xml:space="preserve">   Since when have you known Darryl to rush to do anything other than to come up here for birthday cake?  [imitating Darryl]  Yâ€™all having birthday cake?  </t>
  </si>
  <si>
    <t>['know', 'darryl', 'rush', 'birthday', 'cake', 'imitate', 'darryl', 'yall', 'birthday', 'cake']</t>
  </si>
  <si>
    <t xml:space="preserve">   Pleaseâ€¦ and how many foremen do you know that pull boxes?  </t>
  </si>
  <si>
    <t>['foreman', 'know', 'pull', 'box']</t>
  </si>
  <si>
    <t xml:space="preserve">   [walks into conference room on his cell phone, interrupting David and Jim] Uh huh, well if he doesnâ€™t like it you can tell that SOB that he is fired.  Sorry, Iâ€™m going into a meeting right now.  I willâ€¦ I love you too.  Bye.</t>
  </si>
  <si>
    <t>['walk', 'conference', 'room', 'cell', 'phone', 'interrupt', 'david', 'jim', 'tell', 'sob', 'fire', 'sorry', 'go', 'meeting', 'love', 'bye']</t>
  </si>
  <si>
    <t xml:space="preserve">   Sorry about that.  Whatâ€™d I miss?</t>
  </si>
  <si>
    <t>['sorry', 'whatd', 'miss']</t>
  </si>
  <si>
    <t xml:space="preserve">    Do not mind!  Yes, I do!  No, I donâ€™t.  Yes, I do!  No, I donâ€™t mind.  Catch you guys on the flippity flop.  Oh thisâ€¦ call waiting.  [answers his phone] Yeah, uh huh,  well you tell the Mayor he just lost six votes.    </t>
  </si>
  <si>
    <t>['mind', 'mind', 'catch', 'guy', 'flippity', 'flop', 'wait', 'answer', 'phone', 'tell', 'mayor', 'lose', 'vote']</t>
  </si>
  <si>
    <t xml:space="preserve">   No, I think theyâ€™re talking about me.</t>
  </si>
  <si>
    <t xml:space="preserve">   What is Jim telling him?  That I canâ€™t handle this job?  That â€˜s bull crap.  That is bull crap.  Although, it has been chaotic lately.  Corporate shut down the Buffalo branch which left us to absorb all of their clients.  I will tell you there has been work everyday.  Had to come in on a Saturday. To retrieveâ€¦ I left my cell phone here.    </t>
  </si>
  <si>
    <t>['jim', 'tell', 'handle', 'job', 'bull', 'crap', 'bull', 'crap', 'chaotic', 'lately', 'corporate', 'shut', 'buffalo', 'branch', 'left', 'absorb', 'client', 'tell', 'work', 'everyday', 'saturday', 'retrieve', 'left', 'cell', 'phone']</t>
  </si>
  <si>
    <t xml:space="preserve">   Thank you.  Um, listen I just wanted to confirm that youâ€™re not coming to the wedding, which is totally understandable and more than fine.  </t>
  </si>
  <si>
    <t>['thank', 'listen', 'want', 'confirm', 'come', 'wedding', 'totally', 'understandable', 'fine']</t>
  </si>
  <si>
    <t xml:space="preserve">   I donâ€™t know, he hasnâ€™t RSVPâ€™d yet.     </t>
  </si>
  <si>
    <t>['know', 'rsvpd']</t>
  </si>
  <si>
    <t xml:space="preserve">   We invited everyone in the office to our wedding.  Even though we realized most people wouldnâ€™t be able to make the drive to Niagara Falls.  [whispers] Which is why weâ€™re having it in Niagara Falls.  [normal volume] Then Michael told everyone they could have Friday and Monday  off, if they came.  So now, people have to decide if they want to come to our wedding or have to work.    </t>
  </si>
  <si>
    <t>['invite', 'office', 'wedding', 'realize', 'people', 'able', 'drive', 'niagara', 'fall', 'whisper', 'niagara', 'fall', 'normal', 'volume', 'michael', 'friday', 'monday', 'come', 'people', 'decide', 'want', 'wedding', 'work']</t>
  </si>
  <si>
    <t xml:space="preserve">   [staring into the conference room] How are your sales doinâ€™?  </t>
  </si>
  <si>
    <t>['star', 'conference', 'room', 'sale', 'doin']</t>
  </si>
  <si>
    <t xml:space="preserve">   Shhh, Iâ€™m just trying to figure out whatâ€™s going on in that room, okay?    </t>
  </si>
  <si>
    <t>['shhh', 'try', 'figure', 'go', 'room']</t>
  </si>
  <si>
    <t xml:space="preserve">   Wallace had to show up on the one four month period that Iâ€™m completely overwhelmed.    </t>
  </si>
  <si>
    <t>['wallace', 'month', 'period', 'completely', 'overwhelmed']</t>
  </si>
  <si>
    <t xml:space="preserve">   You know when they say itâ€™s so crazy it just might work?  Well, I donâ€™t believe that.  I say go for the air-tight plan and that is why I am having Andy wheel me into the conference room inside a makeshift cheese cart.  It is just elegant.    </t>
  </si>
  <si>
    <t>['know', 'crazy', 'work', 'believe', 'airtight', 'plan', 'andy', 'wheel', 'conference', 'room', 'inside', 'makeshift', 'cheese', 'cart', 'elegant']</t>
  </si>
  <si>
    <t xml:space="preserve">  [in the cheese cart] Be my eyes.</t>
  </si>
  <si>
    <t>['cheese', 'cart', 'eye']</t>
  </si>
  <si>
    <t xml:space="preserve">   No, I wonâ€™t.   Alright, thanks for giving me your time,  I appreciate it.  </t>
  </si>
  <si>
    <t>['thanks', 'give', 'time', 'appreciate']</t>
  </si>
  <si>
    <t xml:space="preserve">   [crawls out of the cheese cart unseen] Hey, hey, you must have walked right past me.  How you doinâ€™?  </t>
  </si>
  <si>
    <t>['crawl', 'cheese', 'cart', 'unseen', 'walk', 'past', 'doin']</t>
  </si>
  <si>
    <t xml:space="preserve">   Nah, thatâ€™s a GE. A P40 is much higher pitched.  </t>
  </si>
  <si>
    <t>['nah', 'ge', 'p', 'high', 'pitch']</t>
  </si>
  <si>
    <t xml:space="preserve">   Iâ€™m rebuilding a turn of the century steam engine in my slaughter house.  </t>
  </si>
  <si>
    <t>['rebuild', 'turn', 'century', 'steam', 'engine', 'slaughter', 'house']</t>
  </si>
  <si>
    <t xml:space="preserve">   Yeah, itâ€™s just a run of the mill slaughter house, but sure anytime.</t>
  </si>
  <si>
    <t>['run', 'slaughter', 'house', 'sure', 'anytime']</t>
  </si>
  <si>
    <t xml:space="preserve">   Waâ€¦ waâ€¦ wait , someoneâ€™s coming.  </t>
  </si>
  <si>
    <t>['wa', 'wa', 'wait', 'someone', 'come']</t>
  </si>
  <si>
    <t xml:space="preserve">   Here, get down! Heâ€™s not using crutches!  Get the camera!  </t>
  </si>
  <si>
    <t>['crutch', 'camera']</t>
  </si>
  <si>
    <t xml:space="preserve">   Ooohhhâ€¦ [crashes car into garbage cans]  Oh man!  You okay?  </t>
  </si>
  <si>
    <t>['ooohhh', 'crash', 'car', 'garbage', 'can', 'man']</t>
  </si>
  <si>
    <t xml:space="preserve">   So, I just wanted to confirm that youâ€™re not coming to my wedding.  </t>
  </si>
  <si>
    <t>['want', 'confirm', 'come', 'wedding']</t>
  </si>
  <si>
    <t xml:space="preserve">   Can you just tell me now if youâ€™re coming or not?</t>
  </si>
  <si>
    <t>['tell', 'come']</t>
  </si>
  <si>
    <t xml:space="preserve">   Well I would say that my greatest talent is being the best man, woman, or child, to have ever run this branch, ever.</t>
  </si>
  <si>
    <t>['great', 'talent', 'best', 'man', 'woman', 'child', 'run', 'branch']</t>
  </si>
  <si>
    <t xml:space="preserve">   [looks at Jim]   Permission to speak on the record?</t>
  </si>
  <si>
    <t>['look', 'jim', 'permission', 'speak', 'record']</t>
  </si>
  <si>
    <t xml:space="preserve">   Jim is like Big Bird.  He is tall and yellow and very nice.  But would I put him in charge?  No, I donâ€™t think so.  Because Big Bird doesnâ€™t make the tough decisions.  Iâ€¦ If I was gonna put someone in charge, I would put Burt in charge or I would put one of the real grown-ups in charge, like Maria or Gordon, maybe.  </t>
  </si>
  <si>
    <t>['jim', 'big', 'bird', 'tall', 'yellow', 'nice', 'charge', 'big', 'bird', 'tough', 'decision', 'charge', 'burt', 'charge', 'real', 'grownup', 'charge', 'maria', 'gordon', 'maybe']</t>
  </si>
  <si>
    <t xml:space="preserve">   Very much, Jim is my best friend. But itâ€™s his performance reportâ€¦ right here.  Now this was written by Toby, who we all know is extremely reliable.    </t>
  </si>
  <si>
    <t>['jim', 'best', 'friend', 'performance', 'report', 'write', 'toby', 'know', 'extremely', 'reliable']</t>
  </si>
  <si>
    <t xml:space="preserve">   Wow.  Ummm, well Iâ€™d have to talk to my mother and my guy at H and R Block.  </t>
  </si>
  <si>
    <t>['wow', 'ummm', 'talk', 'mother', 'guy', 'h', 'r', 'block']</t>
  </si>
  <si>
    <t xml:space="preserve">   I didnâ€™t tell Michael because I thought heâ€™d try to help.  Example, he handed out Jello shots at the 23rd mile of the Steamtown marathon.    </t>
  </si>
  <si>
    <t>['tell', 'michael', 'thought', 'hed', 'try', 'help', 'example', 'hand', 'jello', 'shot', 'rd', 'mile', 'steamtown', 'marathon']</t>
  </si>
  <si>
    <t xml:space="preserve">  [after talking to David, Jim looks dejected] I canâ€™t help but feel partially responsible.   </t>
  </si>
  <si>
    <t>['talk', 'david', 'jim', 'look', 'deject', 'help', 'feel', 'partially', 'responsible']</t>
  </si>
  <si>
    <t xml:space="preserve">   [shakes jelly beans] Little pick me up?  [Jim accepts] Oh those are the best.  Little sugar rush.  </t>
  </si>
  <si>
    <t>['shake', 'jelly', 'bean', 'little', 'pick', 'jim', 'accepts', 'best', 'little', 'sugar', 'rush']</t>
  </si>
  <si>
    <t xml:space="preserve">   When you were in the office earlier talking to Wallace, did I come up at all?  </t>
  </si>
  <si>
    <t>['office', 'earlier', 'talk', 'wallace']</t>
  </si>
  <si>
    <t xml:space="preserve">   Why donâ€™t we head in your office to talk?  </t>
  </si>
  <si>
    <t>['head', 'office', 'talk']</t>
  </si>
  <si>
    <t xml:space="preserve">   Oh what a week, God.  We saidâ€¦ I know there were certain things we saidâ€¦ </t>
  </si>
  <si>
    <t>['week', 'god', 'say', 'know', 'certain', 'thing', 'say']</t>
  </si>
  <si>
    <t xml:space="preserve">   Michael, look Iâ€™ll just be honest with you.  Earlier today I spoke with Wallace about a promotion.  I actually think that talk went really well.  And then after he spoke with you, for some reason it felt like things had changed.  </t>
  </si>
  <si>
    <t>['michael', 'look', 'honest', 'earlier', 'today', 'spoke', 'wallace', 'promotion', 'actually', 'talk', 'go', 'spoke', 'reason', 'felt', 'thing', 'change']</t>
  </si>
  <si>
    <t xml:space="preserve">   Hmmm, thatâ€™s weird, thatâ€™s weirdâ€¦ itâ€™s kinda weirding me out.  Did you know that Lincolnâ€™s secretary was named Kennedy.  </t>
  </si>
  <si>
    <t>['hmmm', 'weird', 'weird', 'kinda', 'weirding', 'know', 'lincoln', 'secretary', 'name', 'kennedy']</t>
  </si>
  <si>
    <t xml:space="preserve">   Tell you what, when you leave this office I am going to call Wallace and I am going to tell him that you should get that promotion.  </t>
  </si>
  <si>
    <t>['tell', 'leave', 'office', 'go', 'wallace', 'go', 'tell', 'promotion']</t>
  </si>
  <si>
    <t xml:space="preserve">   You will?  Wanna do it right now?  </t>
  </si>
  <si>
    <t xml:space="preserve">   I tried to keep Michael in the dark.  I should have known that he can do just as much damage in the dark.    </t>
  </si>
  <si>
    <t>['try', 'michael', 'dark', 'know', 'damage', 'dark']</t>
  </si>
  <si>
    <t xml:space="preserve">   I need to see your pupils.   I need to see if theyâ€™re dilated.  </t>
  </si>
  <si>
    <t>['need', 'pupil', 'need', 'dilate']</t>
  </si>
  <si>
    <t xml:space="preserve">   Are youâ€¦ are you serious?  Beâ€¦ cause you look exactly alike.  Am I the only one?  Are you getting this?</t>
  </si>
  <si>
    <t>['cause', 'look', 'exactly', 'alike', 'get']</t>
  </si>
  <si>
    <t xml:space="preserve">   Hey David, this is Michael Scott.  [Jim pushes speaker phone button]  Michael Scott here.  </t>
  </si>
  <si>
    <t>['david', 'michael', 'scott', 'jim', 'push', 'speaker', 'phone', 'button', 'michael', 'scott']</t>
  </si>
  <si>
    <t xml:space="preserve">   Just wanted to talk to you about  Jim Halpert.  I understand that he did not receive the promotion.  And I wanted to see what I could do to nudge you in the right direction.  </t>
  </si>
  <si>
    <t>['want', 'talk', 'jim', 'halpert', 'understand', 'receive', 'promotion', 'want', 'nudge', 'direction']</t>
  </si>
  <si>
    <t xml:space="preserve">   Whaâ€¦ hereâ€™s the thing, Jim is the best man for this job, I think you should give it to him.  </t>
  </si>
  <si>
    <t>['wha', 'here', 'jim', 'best', 'man', 'job']</t>
  </si>
  <si>
    <t xml:space="preserve">   Well, nnnn, thatâ€¦ that was an anomaly.  That file had been falsified.  Toby Flenderson is doing drugs.  </t>
  </si>
  <si>
    <t>['nnnn', 'anomaly', 'file', 'falsify', 'toby', 'flenderson', 'drug']</t>
  </si>
  <si>
    <t xml:space="preserve">   Wait!  Theyâ€™re using the lift as their own personal elevator.</t>
  </si>
  <si>
    <t>['wait', 'lift', 'personal', 'elevator']</t>
  </si>
  <si>
    <t xml:space="preserve">   He broke his ankle climbing over the railing and he lied about it because it was a misuse of company equipment, case closed.  </t>
  </si>
  <si>
    <t>['broke', 'ankle', 'climb', 'rail', 'lie', 'misuse', 'company', 'equipment', 'case', 'close']</t>
  </si>
  <si>
    <t xml:space="preserve">   Really?  Then why is there new wood only on one railing?  Hmmm?   We should check the security tapes Toby.  </t>
  </si>
  <si>
    <t>['new', 'wood', 'rail', 'hmmm', 'check', 'security', 'tape', 'toby']</t>
  </si>
  <si>
    <t xml:space="preserve">   Now, I would like to file an official complaint to corporate because Darryl lied on an official form.  </t>
  </si>
  <si>
    <t>['file', 'official', 'complaint', 'corporate', 'darryl', 'lie', 'official', 'form']</t>
  </si>
  <si>
    <t xml:space="preserve">   Phhhht.  No judge is gonna believe thatâ€¦ </t>
  </si>
  <si>
    <t>['phhhht', 'judge', 'believe']</t>
  </si>
  <si>
    <t xml:space="preserve">   Hey, hey Jim, it would make me feel really good right now if you would just punch me in the face.  Alright,  Just do it.</t>
  </si>
  <si>
    <t>['jim', 'feel', 'punch', 'face']</t>
  </si>
  <si>
    <t xml:space="preserve">   How many times have I asked you to put me up for a branch manager job.</t>
  </si>
  <si>
    <t>['time', 'ask', 'branch', 'manager', 'job']</t>
  </si>
  <si>
    <t xml:space="preserve">   I never recommended you because I didnâ€™t want to lose you and I didnâ€™t want to lose Pam, [starts to choke up] and now I donâ€™t wanna lose the baby.  </t>
  </si>
  <si>
    <t>['recommend', 'want', 'lose', 'want', 'lose', 'pam', 'start', 'choke', 'wan', 'lose', 'baby']</t>
  </si>
  <si>
    <t xml:space="preserve">   I, yeahâ€¦ no, Iâ€™ll tell him myself.  Letâ€™s both.    </t>
  </si>
  <si>
    <t>['tell', 'let']</t>
  </si>
  <si>
    <t xml:space="preserve">   Oh, oh, well here he is right now.  [Michael knocks on desk]  Come in.  [Makes sound effects for door opening and footsteps and points to Jim to answer]  </t>
  </si>
  <si>
    <t>['michael', 'knock', 'desk', 'make', 'sound', 'effect', 'door', 'opening', 'footstep', 'point', 'jim', 'answer']</t>
  </si>
  <si>
    <t xml:space="preserve">   Well just as long as it means Jim becomes a manager.</t>
  </si>
  <si>
    <t>['long', 'mean', 'jim', 'manager']</t>
  </si>
  <si>
    <t xml:space="preserve">   I like that, so manager and co-manager.  </t>
  </si>
  <si>
    <t>['manager', 'comanager']</t>
  </si>
  <si>
    <t xml:space="preserve">   Well that might be a little confusing for people because they know me as manager.  </t>
  </si>
  <si>
    <t>['little', 'confuse', 'people', 'know', 'manager']</t>
  </si>
  <si>
    <t xml:space="preserve">   Okay people,  listen up, I have an announcement to make, fraud was committedâ€¦ </t>
  </si>
  <si>
    <t>['people', 'listen', 'announcement', 'fraud', 'commit']</t>
  </si>
  <si>
    <t xml:space="preserve">   Okay everybody, I have an announcement to makeâ€¦ whoa do you have an announcement?  </t>
  </si>
  <si>
    <t>['everybody', 'announcement', 'whoa', 'announcement']</t>
  </si>
  <si>
    <t xml:space="preserve">   Everybody, David Wallace and I have talked and we have decided to promote Jim to the position of co-manager.  </t>
  </si>
  <si>
    <t>['everybody', 'david', 'wallace', 'talk', 'decide', 'promote', 'jim', 'position', 'comanager']</t>
  </si>
  <si>
    <t xml:space="preserve">   Of your butt, and your butt, and your butt, all of the Scranton branch butts.</t>
  </si>
  <si>
    <t>['butt', 'butt', 'butt', 'scranton', 'branch', 'butt']</t>
  </si>
  <si>
    <t xml:space="preserve">   Whatâ€™s happening to me?  I am also being promoted to co-manager, we will be co-managers together.  Jim Halpert, welcome.</t>
  </si>
  <si>
    <t>['happen', 'promote', 'comanager', 'comanagers', 'jim', 'halpert', 'welcome']</t>
  </si>
  <si>
    <t xml:space="preserve">   [shakes Michaelâ€™s hand] Thank you. [Dwight looks disappointed and angry behind them]    </t>
  </si>
  <si>
    <t>['shake', 'michael', 'hand', 'thank', 'dwight', 'look', 'disappointed', 'angry']</t>
  </si>
  <si>
    <t xml:space="preserve">   Do you think that you could send in your RSVP card?</t>
  </si>
  <si>
    <t>['send', 'rsvp', 'card']</t>
  </si>
  <si>
    <t xml:space="preserve">   Well, you have to choose a food option and thereâ€™s information in there about directions and lodgingâ€¦ </t>
  </si>
  <si>
    <t>['choose', 'food', 'option', 'there', 'information', 'direction', 'lodge']</t>
  </si>
  <si>
    <t xml:space="preserve">   You are going to text me, the morning of my wedding. </t>
  </si>
  <si>
    <t>['go', 'text', 'morning', 'wedding']</t>
  </si>
  <si>
    <t xml:space="preserve">   [sits down] Oh my gosh, I have been chasing people down all day.  Itâ€™s incredible.  </t>
  </si>
  <si>
    <t>['sits', 'gosh', 'chase', 'people', 'incredible']</t>
  </si>
  <si>
    <t xml:space="preserve"> [in Jimâ€™s office]  Sign this.</t>
  </si>
  <si>
    <t>['jims', 'office', 'sign']</t>
  </si>
  <si>
    <t xml:space="preserve"> Ah, ah, ah. Whereâ€™s the â€œpleaseâ€? Weâ€™re not animals.</t>
  </si>
  <si>
    <t>['wheres', 'animal']</t>
  </si>
  <si>
    <t xml:space="preserve"> [in Michaelâ€™s office] I have a complaint about Jim.</t>
  </si>
  <si>
    <t>['michael', 'office', 'complaint', 'jim']</t>
  </si>
  <si>
    <t xml:space="preserve"> I would like to file a huge, enormous, massive complaint about the tallest guy in our office.</t>
  </si>
  <si>
    <t>['file', 'huge', 'enormous', 'massive', 'complaint', 'tallest', 'guy', 'office']</t>
  </si>
  <si>
    <t xml:space="preserve"> Jim wonâ€™t sign my expense report.</t>
  </si>
  <si>
    <t>['jim', 'sign', 'expense', 'report']</t>
  </si>
  <si>
    <t xml:space="preserve"> Get out, get out, get out, get out, get out.  </t>
  </si>
  <si>
    <t xml:space="preserve"> [in Jimâ€™s office] Iâ€™d like to lodge a complaint.</t>
  </si>
  <si>
    <t>['jims', 'office', 'lodge', 'complaint']</t>
  </si>
  <si>
    <t xml:space="preserve"> Iâ€™m sorry to hear about that. Who is this about?</t>
  </si>
  <si>
    <t>['sorry', 'hear']</t>
  </si>
  <si>
    <t xml:space="preserve"> Okay. Just want to let you know I take complaints very seriously. Soâ€¦ When did this happen?</t>
  </si>
  <si>
    <t>['want', 'know', 'complaint', 'seriously', 'happen']</t>
  </si>
  <si>
    <t xml:space="preserve"> All right. Did he hit you?</t>
  </si>
  <si>
    <t xml:space="preserve"> Iâ€™m just gonna write â€œheld back tears.â€</t>
  </si>
  <si>
    <t>['write', 'held', 'tear']</t>
  </si>
  <si>
    <t xml:space="preserve"> Wait, stop writing that. That is not true.</t>
  </si>
  <si>
    <t>['wait', 'stop', 'write', 'true']</t>
  </si>
  <si>
    <t xml:space="preserve"> If you stop crying, Iâ€™ll stop writing it.</t>
  </si>
  <si>
    <t>['stop', 'cry', 'stop', 'write']</t>
  </si>
  <si>
    <t xml:space="preserve"> I deserved that promotion, not Jim. Oh, man. Makes me want to put him in a triangle choke hold and force him down to the ground and just keep pressing and pressing. And then flip him over and then put him in a hammer lock! And heâ€™s gasping, heâ€™s panting! Every last breath! And the crowd is going crazy. And boom! I emerge victorious! [claps hands and stands up] Aha! $18,000 and a chance at the title! Ooh hah! </t>
  </si>
  <si>
    <t>['deserve', 'promotion', 'jim', 'man', 'make', 'want', 'triangle', 'choke', 'hold', 'force', 'ground', 'press', 'press', 'flip', 'hammer', 'lock', 'gasp', 'pant', 'breath', 'crowd', 'go', 'crazy', 'boom', 'emerge', 'victorious', 'clap', 'hand', 'stand', 'aha', 'chance', 'title', 'hah']</t>
  </si>
  <si>
    <t xml:space="preserve"> Everyone, now would be a good time to freshen up, because Iâ€™d like everyone to meet in the conference room in five minutes. And I suggest that you bring a snack, because we may be in there for a while.</t>
  </si>
  <si>
    <t>['time', 'freshen', 'meet', 'conference', 'room', 'minute', 'suggest', 'bring', 'snack']</t>
  </si>
  <si>
    <t xml:space="preserve"> Can I talk to you in my office for a second?</t>
  </si>
  <si>
    <t>['talk', 'office', 'second']</t>
  </si>
  <si>
    <t xml:space="preserve"> Mmm, sure, but could I first talk to you in my office?</t>
  </si>
  <si>
    <t>['mmm', 'sure', 'talk', 'office']</t>
  </si>
  <si>
    <t xml:space="preserve"> Thank you. Iâ€™ve noticed weâ€™ve been having a lot of conference room meetings. </t>
  </si>
  <si>
    <t>['thank', 'notice', 'conference', 'room', 'meeting']</t>
  </si>
  <si>
    <t xml:space="preserve"> And Iâ€™m wondEring if perhaps those are a bit, umâ€“</t>
  </si>
  <si>
    <t>['wonder', 'bit']</t>
  </si>
  <si>
    <t xml:space="preserve"> No, I donâ€™t think they are. I think the meetings are very important. </t>
  </si>
  <si>
    <t>['meeting', 'important']</t>
  </si>
  <si>
    <t xml:space="preserve"> Nâ€“ well, to be fair, Jimâ€¦ Jamesâ€¦ Jimothyâ€¦ To be fair, Jimothy, theâ€“ ah, that sounds weird. Are you okay with being called Jim?</t>
  </si>
  <si>
    <t>['n', 'fair', 'jim', 'james', 'jimothy', 'fair', 'jimothy', 'sound', 'weird', 'call', 'jim']</t>
  </si>
  <si>
    <t xml:space="preserve"> Alright. Jim, to be fair, the conversation wasnâ€™t about planetsâ€¦ </t>
  </si>
  <si>
    <t>['jim', 'fair', 'conversation', 'planet']</t>
  </si>
  <si>
    <t xml:space="preserve"> At first, we were talking about introducing a line of toilet paper. And what part of the human body does one use toilet paper upon? So you draw a line from there to the other planets, and I think by the end, we all learned a little bit about how small we are.</t>
  </si>
  <si>
    <t>['talk', 'introduce', 'line', 'toilet', 'paper', 'human', 'body', 'use', 'toilet', 'paper', 'draw', 'line', 'planet', 'end', 'learn', 'little', 'bit', 'small']</t>
  </si>
  <si>
    <t xml:space="preserve"> Because itâ€™s a big universe, and weâ€™re all just little, tiny specks of dust. </t>
  </si>
  <si>
    <t>['big', 'universe', 'little', 'tiny', 'speck', 'dust']</t>
  </si>
  <si>
    <t xml:space="preserve"> I just think that maybe theyâ€™re eating large amounts of the day.</t>
  </si>
  <si>
    <t>['maybe', 'eat', 'large', 'amount']</t>
  </si>
  <si>
    <t xml:space="preserve"> You know what eats a large amount of the day are naps. You go to sleep, itâ€™s light out, you wake up, itâ€™s dark. Thatâ€™s the whole day. Where did that day go? I have no idea.</t>
  </si>
  <si>
    <t>['know', 'eats', 'large', 'nap', 'sleep', 'light', 'wake', 'dark', 'idea']</t>
  </si>
  <si>
    <t xml:space="preserve"> How about this? I think our goal should be we donâ€™t have meetings unless theyâ€™re absolutely essential. </t>
  </si>
  <si>
    <t>['goal', 'meeting', 'absolutely', 'essential']</t>
  </si>
  <si>
    <t xml:space="preserve"> I need to fit into my wedding dress. However, Iâ€™m also pregnant.</t>
  </si>
  <si>
    <t>['need', 'fit', 'wedding', 'dress', 'pregnant']</t>
  </si>
  <si>
    <t xml:space="preserve"> We did, but mostly because people expect us to. Weâ€™re also accepting other gifts not on the registryâ€¦ However much.  </t>
  </si>
  <si>
    <t>['people', 'expect', 'accept', 'gift', 'registry']</t>
  </si>
  <si>
    <t xml:space="preserve"> Itâ€™s awkward asking people for money, but we could really use it. Why doesnâ€™t Crate &amp; Barrel let you register for a toaster full of cash?   </t>
  </si>
  <si>
    <t>['awkward', 'ask', 'people', 'money', 'use', 'crate', 'barrel', 'register', 'toaster', 'cash']</t>
  </si>
  <si>
    <t xml:space="preserve"> [walks in, seeâ€™s Oscar, Stanley, Creed and Kelly sitting in Michaels office] Okay, I thought I saw people missing.</t>
  </si>
  <si>
    <t>['walk', 'see', 'oscar', 'stanley', 'creed', 'kelly', 'sit', 'michael', 'office', 'thought', 'saw', 'people', 'miss']</t>
  </si>
  <si>
    <t xml:space="preserve"> Yeah, just focus-grouping a product expansion idea to these folks. Got one of each.</t>
  </si>
  <si>
    <t>['focusgrouping', 'product', 'expansion', 'idea', 'folk']</t>
  </si>
  <si>
    <t xml:space="preserve"> Really? Hey, Stanley, what was the last thing Michael said before I came through the door?</t>
  </si>
  <si>
    <t>['stanley', 'michael', 'say', 'come', 'door']</t>
  </si>
  <si>
    <t xml:space="preserve"> Stanley, you donâ€™t need to answer that.</t>
  </si>
  <si>
    <t>['stanley', 'need', 'answer']</t>
  </si>
  <si>
    <t xml:space="preserve"> Okay, Michael, I thought we agreed to not take up peopleâ€™s time with meetings like these.</t>
  </si>
  <si>
    <t>['michael', 'thought', 'agree', 'people', 'time', 'meeting']</t>
  </si>
  <si>
    <t xml:space="preserve"> Oh, hey, everybody, I think that Jim has gone insane, because he thinks that my office is a conference room.</t>
  </si>
  <si>
    <t>['everybody', 'jim', 'go', 'insane', 'think', 'office', 'conference', 'room']</t>
  </si>
  <si>
    <t xml:space="preserve"> Listen, Jim, no offense, but when push comes to shove, what I want is more important that what you want.</t>
  </si>
  <si>
    <t>['listen', 'jim', 'offense', 'push', 'come', 'shove', 'want', 'important', 'want']</t>
  </si>
  <si>
    <t xml:space="preserve"> What do you guys think? [all start talking at the same time] </t>
  </si>
  <si>
    <t>['guy', 'start', 'talk', 'time']</t>
  </si>
  <si>
    <t xml:space="preserve"> Great. Guys, can I just have a moment alone with Michael?</t>
  </si>
  <si>
    <t>['great', 'guy', 'moment', 'michael']</t>
  </si>
  <si>
    <t xml:space="preserve"> No, no, no, you donâ€™t need to go anywhere. Anything that Jim has to say to me, he can say in front of these types of people. </t>
  </si>
  <si>
    <t>['need', 'jim', 'type', 'people']</t>
  </si>
  <si>
    <t xml:space="preserve"> That is not what I said, and, also, I am co-manager, meaning you are not the only manager anymore. I am also I co-manager.</t>
  </si>
  <si>
    <t>['say', 'comanager', 'meaning', 'manager', 'anymore', 'comanager']</t>
  </si>
  <si>
    <t xml:space="preserve"> Thatâ€™s exactly what Wallace told us.</t>
  </si>
  <si>
    <t>['exactly', 'wallace']</t>
  </si>
  <si>
    <t xml:space="preserve"> That is not the way I heard it.  </t>
  </si>
  <si>
    <t>['way', 'heard']</t>
  </si>
  <si>
    <t xml:space="preserve"> It is one thing, me giving you the co-manager title. It is another thing, you bossing me around. </t>
  </si>
  <si>
    <t>['give', 'comanager', 'title', 'bossing']</t>
  </si>
  <si>
    <t xml:space="preserve"> Iâ€™m not bossing you around. Iâ€™m trying to do my job, which is sharing your job, so maybe we should just call David Wallace.</t>
  </si>
  <si>
    <t>['bossing', 'try', 'job', 'share', 'job', 'maybe', 'david', 'wallace']</t>
  </si>
  <si>
    <t xml:space="preserve"> No, no, no. No, we will not call David Wallace. [Michael pulls out his cell phone] I will call David Wallace.</t>
  </si>
  <si>
    <t>['david', 'wallace', 'michael', 'pull', 'cell', 'phone', 'david', 'wallace']</t>
  </si>
  <si>
    <t xml:space="preserve"> Or David Wallace will call us on line two. Why donâ€™t we justâ€“</t>
  </si>
  <si>
    <t>['david', 'wallace', 'line']</t>
  </si>
  <si>
    <t xml:space="preserve"> Hey, David. You got Jim here.</t>
  </si>
  <si>
    <t>['david', 'jim']</t>
  </si>
  <si>
    <t xml:space="preserve"> Hey David, this is Michael, senior co-manager. </t>
  </si>
  <si>
    <t>['david', 'michael', 'senior', 'comanager']</t>
  </si>
  <si>
    <t xml:space="preserve"> Got it, Dave. Sounds like your classice big-picture decision. </t>
  </si>
  <si>
    <t>['dave', 'sound', 'classice', 'bigpicture', 'decision']</t>
  </si>
  <si>
    <t xml:space="preserve"> Which will clearly affect the day-to-day well-being of our employees. </t>
  </si>
  <si>
    <t>['clearly', 'affect', 'daytoday', 'wellbeing', 'employee']</t>
  </si>
  <si>
    <t xml:space="preserve"> David, I know that Iâ€™m very new at this, but I have a very good perspective on how things work. </t>
  </si>
  <si>
    <t>['david', 'know', 'new', 'perspective', 'thing', 'work']</t>
  </si>
  <si>
    <t xml:space="preserve"> I thought maybe we could talk after this is over. </t>
  </si>
  <si>
    <t>['thought', 'maybe', 'talk']</t>
  </si>
  <si>
    <t xml:space="preserve"> Talk to you laterâ€“ [Jim hangs up] Okay, you didnâ€™t let me say good-bye. [sighs, and claps hands once] Alright, I am looking forward to this. </t>
  </si>
  <si>
    <t>['talk', 'later', 'jim', 'hang', 'goodbye', 'sigh', 'clap', 'hand', 'look', 'forward']</t>
  </si>
  <si>
    <t xml:space="preserve"> I hate the fact that we have to do this together. I think we work better separately. When I am irritated and I look at you, I donâ€™t see you anymore. </t>
  </si>
  <si>
    <t>['hate', 'fact', 'work', 'better', 'separately', 'irritated', 'look', 'anymore']</t>
  </si>
  <si>
    <t xml:space="preserve"> All I can see is how big and gross the pores on your nose are.</t>
  </si>
  <si>
    <t>['big', 'gross', 'pore', 'nose']</t>
  </si>
  <si>
    <t xml:space="preserve"> You know, thereâ€™s no easy way to do this. I say we add 1.5% to their paychecks and donâ€™t say anything about it.</t>
  </si>
  <si>
    <t>['know', 'there', 'easy', 'way', 'add', 'paycheck']</t>
  </si>
  <si>
    <t xml:space="preserve"> Do you mean, like break-in in the middle of the night and change the numbers on payroll?</t>
  </si>
  <si>
    <t>['mean', 'breakin', 'middle', 'night', 'change', 'number', 'payroll']</t>
  </si>
  <si>
    <t xml:space="preserve"> No, we can do it during the day. It doesnâ€™t have to be that dramatic, Jim.</t>
  </si>
  <si>
    <t>['dramatic', 'jim']</t>
  </si>
  <si>
    <t xml:space="preserve"> Okay. You know what would help is a pros and cons list for our options. </t>
  </si>
  <si>
    <t>['know', 'help', 'pro', 'con', 'list', 'option']</t>
  </si>
  <si>
    <t xml:space="preserve"> Jim, donâ€™t take this the wrong way. Are you gonna take this the wrong way?</t>
  </si>
  <si>
    <t>['jim', 'wrong', 'way', 'wrong', 'way']</t>
  </si>
  <si>
    <t xml:space="preserve"> Iâ€™m sorry, are you advocating that I use it less?</t>
  </si>
  <si>
    <t>['sorry', 'advocate', 'use']</t>
  </si>
  <si>
    <t xml:space="preserve"> Sometimes the smartest people donâ€™t think at all.</t>
  </si>
  <si>
    <t>['smartest', 'people']</t>
  </si>
  <si>
    <t xml:space="preserve"> Yeah. Okay, so for the 1.5% increase, proâ€“ everyone gets a little bit. </t>
  </si>
  <si>
    <t>['increase', 'pro', 'get', 'little', 'bit']</t>
  </si>
  <si>
    <t xml:space="preserve"> [in nerdy voice] Conâ€“ you look like a nerd.</t>
  </si>
  <si>
    <t>['nerdy', 'voice', 'con', 'look', 'nerd']</t>
  </si>
  <si>
    <t xml:space="preserve"> Proâ€“ you get to share your pros and cons list with the other nerds.</t>
  </si>
  <si>
    <t>['pro', 'share', 'pro', 'con', 'list', 'nerd']</t>
  </si>
  <si>
    <t xml:space="preserve"> Conâ€“ you unzip your pants, and you find that thereâ€™s a calculator down there.  </t>
  </si>
  <si>
    <t>['con', 'unzip', 'pant', 'there', 'calculator']</t>
  </si>
  <si>
    <t xml:space="preserve"> Iâ€™ve been studying Michael for years, and Iâ€™ve condensed what Iâ€™ve learned into this chartâ€“ [pulls out a pie chart] How Michael spends his time. As you can see, we have procrastinating and distracting others, and this tiny sliver here is critical thinking. I made it bigger, so that you could see it.  </t>
  </si>
  <si>
    <t>['study', 'michael', 'year', 'condense', 'learn', 'chart', 'pull', 'pie', 'chart', 'michael', 'spends', 'time', 'procrastinate', 'distract', 'tiny', 'sliver', 'critical', 'think', 'big']</t>
  </si>
  <si>
    <t xml:space="preserve"> I donâ€™t think we registered anywhere. We just want cash.</t>
  </si>
  <si>
    <t>['register', 'want', 'cash']</t>
  </si>
  <si>
    <t xml:space="preserve"> Is this what Iâ€™ve become? Materialistic? Shallow? I feel horrible. [looks down at the check] oh look! â€œMrs. Pam Halpert!â€ Thatâ€™s the first time Iâ€™ve seen it in writing!  </t>
  </si>
  <si>
    <t>['materialistic', 'shallow', 'feel', 'horrible', 'look', 'check', 'look', 'mr', 'pam', 'halpert', 'time', 'see', 'write']</t>
  </si>
  <si>
    <t xml:space="preserve"> You know, the more I think about it, the more I think we should give it to the salesmen. </t>
  </si>
  <si>
    <t>['know', 'salesman']</t>
  </si>
  <si>
    <t xml:space="preserve"> I know. I just think it seems smart to keep the salesmen happy right now. â€˜Course I know that this might come off as biased, so you know what? Let usâ€¦ </t>
  </si>
  <si>
    <t>['know', 'smart', 'salesman', 'happy', 'course', 'know', 'bias', 'know']</t>
  </si>
  <si>
    <t xml:space="preserve"> Oh, my God! Are you gonna make another pro and con list? Iâ€™m gonna kill myself. </t>
  </si>
  <si>
    <t>['god', 'pro', 'list', 'kill']</t>
  </si>
  <si>
    <t xml:space="preserve"> Iâ€™m not gonna let you stop me from thinking. </t>
  </si>
  <si>
    <t>['stop', 'think']</t>
  </si>
  <si>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</si>
  <si>
    <t>['jim', 'crusty', 'little', 'eye', 'go', 'perfect', 'exactly', 'perfect', 'avenue', 'avenue', 'avenue', 'avenue']</t>
  </si>
  <si>
    <t xml:space="preserve"> Oh, I do?! Tell me what they are. </t>
  </si>
  <si>
    <t xml:space="preserve"> I think that you are able to take constructive criticism very well. </t>
  </si>
  <si>
    <t>['able', 'constructive', 'criticism']</t>
  </si>
  <si>
    <t xml:space="preserve"> Ha! Thatâ€“ I am not known for that!</t>
  </si>
  <si>
    <t>['ha', 'know']</t>
  </si>
  <si>
    <t xml:space="preserve"> Yes! You went over my head to Wallace!</t>
  </si>
  <si>
    <t>['go', 'head', 'wallace']</t>
  </si>
  <si>
    <t xml:space="preserve"> No, itâ€™s because you also have a lot of weaknesses, Michael!</t>
  </si>
  <si>
    <t>['weakness', 'michael']</t>
  </si>
  <si>
    <t xml:space="preserve"> Okay. Well, why donâ€™t you tell me what those are, Jim? Why donâ€™t you enliven me?</t>
  </si>
  <si>
    <t>['tell', 'jim', 'enliven']</t>
  </si>
  <si>
    <t xml:space="preserve"> I donâ€™t think youâ€™re good at making tough decisions!</t>
  </si>
  <si>
    <t>['make', 'tough', 'decision']</t>
  </si>
  <si>
    <t xml:space="preserve"> At thinking out the options, and then stating that decision very clearly, especially when itâ€™s an unpopular decision. </t>
  </si>
  <si>
    <t>['think', 'option', 'state', 'decision', 'clearly', 'especially', 'unpopular', 'decision']</t>
  </si>
  <si>
    <t xml:space="preserve"> Okay, hereâ€™s a tough decision for you. You suck! You suck! Is that clear enough for you?!</t>
  </si>
  <si>
    <t>['here', 'tough', 'decision', 'suck', 'suck', 'clear']</t>
  </si>
  <si>
    <t xml:space="preserve"> But maybe Iâ€™m here for a reason, because I might have some good ideas, too. Iâ€™ve been sitting out there, and Iâ€™ve been learning a lot, and maybe I can just bring something different to the table. </t>
  </si>
  <si>
    <t>['maybe', 'reason', 'idea', 'sit', 'learn', 'maybe', 'bring', 'different', 'table']</t>
  </si>
  <si>
    <t xml:space="preserve"> Okay, Skippy, here we go. Why donâ€™t you run yourself out there and tell them? [laughs] You call it.</t>
  </si>
  <si>
    <t>['skippy', 'run', 'tell', 'laugh']</t>
  </si>
  <si>
    <t xml:space="preserve"> [leave the conference room to address everyone]</t>
  </si>
  <si>
    <t>['leave', 'conference', 'room', 'address']</t>
  </si>
  <si>
    <t xml:space="preserve"> [to the camera] This had better be terrible. </t>
  </si>
  <si>
    <t>['camera', 'better', 'terrible']</t>
  </si>
  <si>
    <t xml:space="preserve"> Could I have everyoneâ€™s attention, please? I have some tough news, so Iâ€™m just gonna give it to you straight. Truth is, we only have so much money for raises this year, so the simple fact is some people will get raises, and some people wonâ€™t. Now, what weâ€™ve decided is, we are gonna give those raises to the sales staff. </t>
  </si>
  <si>
    <t>['everyones', 'attention', 'tough', 'news', 'straight', 'truth', 'money', 'raise', 'year', 'simple', 'fact', 'people', 'raise', 'people', 'decide', 'raise', 'sale', 'staff']</t>
  </si>
  <si>
    <t xml:space="preserve"> Look, you guys are smart, so Iâ€™m just leveling with you. Iâ€™m just trying to treat you like adults. </t>
  </si>
  <si>
    <t>['look', 'guy', 'smart', 'leveling', 'try', 'treat', 'adult']</t>
  </si>
  <si>
    <t xml:space="preserve"> But, I do not understand. If weâ€™re such smart adults, then why donâ€™t we get raises?</t>
  </si>
  <si>
    <t>['understand', 'smart', 'adult', 'raise']</t>
  </si>
  <si>
    <t xml:space="preserve"> Really what it is, is about the money the sales staff brings into the office.  </t>
  </si>
  <si>
    <t>['money', 'sale', 'staff', 'brings', 'office']</t>
  </si>
  <si>
    <t xml:space="preserve"> Okay, Dwight, you know what? Youâ€™d be getting the raise soâ€“</t>
  </si>
  <si>
    <t>['dwight', 'know', 'get', 'raise']</t>
  </si>
  <si>
    <t xml:space="preserve"> What about all these people, huh?! How is it fair to them?!</t>
  </si>
  <si>
    <t>['people', 'fair']</t>
  </si>
  <si>
    <t xml:space="preserve"> Yes. They donâ€™t get â€™em, if we donâ€™t get â€™em!</t>
  </si>
  <si>
    <t xml:space="preserve"> Her kid needs shoes, Jim!</t>
  </si>
  <si>
    <t>['kid', 'need', 'shoe', 'jim']</t>
  </si>
  <si>
    <t xml:space="preserve"> Wow! Iâ€™m just gonna rewind and back off a bit, soâ€¦ [imitates a tape rewinding and chuckles, Michael comes over by Jim laughing]</t>
  </si>
  <si>
    <t>['wow', 'rewind', 'bit', 'imitates', 'tape', 'rewinding', 'chuckle', 'michael', 'come', 'jim', 'laugh']</t>
  </si>
  <si>
    <t xml:space="preserve"> That was good! That was good! Okay, all right. Well, we all know itâ€™s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Thisâ€“</t>
  </si>
  <si>
    <t>['know', 'hard', 'bos', 'know', 'look', 'best', 'friend', 'people', 'open', 'heart', 'heartons', 'growns', 'disgust', 'gift', 'term', 'gift', 'give', 'gift', 'angela', 'lend', 'oscar', 'cup', 'sugar']</t>
  </si>
  <si>
    <t xml:space="preserve"> Alright! Let me get this clear! Does everybody want a raise? [all say yes] Alright, everyone wants a raise, so what weâ€™re going to do is go into here, and we will not come out until we do. </t>
  </si>
  <si>
    <t>['clear', 'everybody', 'want', 'raise', 'want', 'raise', 'go']</t>
  </si>
  <si>
    <t xml:space="preserve"> Mm-hmm. Piece of cake. Ryan, obviously the best. </t>
  </si>
  <si>
    <t>['mmhmm', 'piece', 'cake', 'ryan', 'obviously', 'best']</t>
  </si>
  <si>
    <t xml:space="preserve"> [sarcastically] Well, obviously. Too bad heâ€™s a temp and doesnâ€™t count, so letâ€™s get started. [starts to write on a piece of paper]  </t>
  </si>
  <si>
    <t>['sarcastically', 'obviously', 'temp', 'count', 'let', 'start', 'start', 'write', 'piece', 'paper']</t>
  </si>
  <si>
    <t xml:space="preserve"> Itâ€™s not like weâ€™re not gonna see the checks. Weâ€™re in accounting! </t>
  </si>
  <si>
    <t>['check', 'accounting']</t>
  </si>
  <si>
    <t xml:space="preserve"> [to camera] Itâ€™s going really well, actually.   </t>
  </si>
  <si>
    <t>['camera', 'go', 'actually']</t>
  </si>
  <si>
    <t xml:space="preserve"> [to camera, holds up a bean] Each Boston Baked Bean represents half a percent raise. We each got 24 beans, so the idea is, you place the bean on the picture [walking around the table] of who you think deservâ€“ whoâ€™s that? [picture that Michael drew of toby, looks like a monster]</t>
  </si>
  <si>
    <t>['camera', 'hold', 'bean', 'boston', 'bake', 'bean', 'represent', 'half', 'percent', 'raise', 'bean', 'idea', 'place', 'bean', 'picture', 'walk', 'table', 'deserv', 'who', 'picture', 'michael', 'drew', 'toby', 'look', 'monster']</t>
  </si>
  <si>
    <t xml:space="preserve"> Heâ€™s not a part of this. You know that. </t>
  </si>
  <si>
    <t xml:space="preserve"> Just wanted to draw a picture of him. </t>
  </si>
  <si>
    <t>['want', 'draw', 'picture']</t>
  </si>
  <si>
    <t xml:space="preserve"> Alright! Who to pick? [walking around the table] Who to pick? </t>
  </si>
  <si>
    <t>['pick', 'walk', 'table', 'pick']</t>
  </si>
  <si>
    <t xml:space="preserve"> Okay, youâ€™re gonna still have to play that bean. You know that.</t>
  </si>
  <si>
    <t>['play', 'bean', 'know']</t>
  </si>
  <si>
    <t xml:space="preserve"> People are starting to notice how terrible Jim is. Itâ€™s great. Eventually, theyâ€™ll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</si>
  <si>
    <t>['people', 'start', 'notice', 'terrible', 'jim', 'great', 'eventually', 'rise', 'revolt', 'hope', 'sooner', 'later', 'people', 'found', 'father', 'revolutionary', 'war', 'delayed', 'year', 'stanley', 'washington', 'nap', 'phyllis', 'hancock', 'signing', 'declaration', 'kevin', 'jefferson', 'distract', 'butterfly']</t>
  </si>
  <si>
    <t xml:space="preserve"> Come on in. [everyone looking around at all the pictures and beans on the table]   Thatâ€™s right. Come in, feast your eyes. They determine our worth by putting beans upon our faces.</t>
  </si>
  <si>
    <t>['look', 'picture', 'bean', 'table', 'feast', 'eye', 'determine', 'worth', 'put', 'bean', 'face']</t>
  </si>
  <si>
    <t xml:space="preserve"> Why arenâ€™t there any beans on this very old, frizzy-haired picture of me?</t>
  </si>
  <si>
    <t>['bean', 'old', 'frizzyhaired', 'picture']</t>
  </si>
  <si>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Tickâ€“ letâ€™s get him. Tockâ€“ letâ€™s get Jim! Tickâ€“ and drag Jim out of his office! Tockâ€“ take his keys away from him! Tickâ€“ thatâ€™s a clock! The time is getting very close! Itâ€™s now or never! What say you?!</t>
  </si>
  <si>
    <t>['idiot', 'get', 'start', 'walk', 'jim', 'claim', 'authority', 'salesman', 'matronly', 'phyllis', 'moment', 'affect', 'change', 'second', 'decade', 'exist', 'second', 'storm', 'castle', 'tick', 'let', 'tock', 'let', 'jim', 'tick', 'drag', 'jim', 'office', 'tock', 'key', 'away', 'tick', 'clock', 'time', 'get', 'close']</t>
  </si>
  <si>
    <t xml:space="preserve"> No, I mean, what do you say to my plan? [all groan] Okay.</t>
  </si>
  <si>
    <t>['mean', 'plan', 'groan']</t>
  </si>
  <si>
    <t xml:space="preserve"> [leaving his office, hurrying to Jimâ€™s office]  </t>
  </si>
  <si>
    <t>['leave', 'office', 'hurry', 'jims', 'office']</t>
  </si>
  <si>
    <t xml:space="preserve"> [in Jimâ€™s office] How you doing?</t>
  </si>
  <si>
    <t>['jims', 'office']</t>
  </si>
  <si>
    <t xml:space="preserve"> Uh, on a scale of one to ten, Iâ€™d say Iâ€™m about a four.</t>
  </si>
  <si>
    <t>['scale']</t>
  </si>
  <si>
    <t xml:space="preserve"> Usually a ten, but Iâ€™m feeling like a zero. </t>
  </si>
  <si>
    <t>['usually', 'feel', 'zero']</t>
  </si>
  <si>
    <t xml:space="preserve"> I mean, a performance-based raise sounded like a good idea, right?</t>
  </si>
  <si>
    <t>['mean', 'performancebased', 'raise', 'sound', 'idea']</t>
  </si>
  <si>
    <t xml:space="preserve"> We tried to find the fairest way to do it. </t>
  </si>
  <si>
    <t>['try', 'fairest', 'way']</t>
  </si>
  <si>
    <t xml:space="preserve"> Um, nothing. I justâ€¦ I used to have to do this part alone, and it was the worst. I have something I would like to give you. [leaves office]  </t>
  </si>
  <si>
    <t>['bad', 'leaf', 'office']</t>
  </si>
  <si>
    <t xml:space="preserve"> [to camera] Michaelâ€™s my only friend left in the office. Except Pamâ€¦ I think. Is she still upset?</t>
  </si>
  <si>
    <t>['camera', 'michael', 'friend', 'left', 'office', 'pam', 'upset']</t>
  </si>
  <si>
    <t xml:space="preserve"> [Michael give Jim a â€œWorldâ€™s Best Bossâ€ mug] Thank you.</t>
  </si>
  <si>
    <t>['michael', 'jim', 'world', 'best', 'bos', 'mug', 'thank']</t>
  </si>
  <si>
    <t xml:space="preserve"> [someone knocks] Just pretend weâ€™re not here.  </t>
  </si>
  <si>
    <t>['knock', 'pretend']</t>
  </si>
  <si>
    <t xml:space="preserve"> Yeah, I mean, if itâ€™s all the same for you. </t>
  </si>
  <si>
    <t xml:space="preserve"> Yeah. No, no, Iâ€™ll umâ€“ the hundred. Iâ€™ll just take the hundred.</t>
  </si>
  <si>
    <t xml:space="preserve"> The guy has an algorithm to determine the winner of any given college basketball game.  </t>
  </si>
  <si>
    <t>['guy', 'algorithm', 'determine', 'winner', 'give', 'college', 'basketball', 'game']</t>
  </si>
  <si>
    <t xml:space="preserve"> [writes a check, gives to Ryan] Donâ€™t tell Jim.   </t>
  </si>
  <si>
    <t>['writes', 'check', 'give', 'ryan', 'tell', 'jim']</t>
  </si>
  <si>
    <t xml:space="preserve"> Pam is constantly throwing up because of the pregnancy. If she eats something the fetus doesnâ€™t like she is screwed. Itâ€™s amazing. A three ounce fetus is calling the shots. Itâ€™s so bad ass.  </t>
  </si>
  <si>
    <t>['pam', 'constantly', 'throw', 'pregnancy', 'eats', 'fetus', 'screw', 'amaze', 'ounce', 'fetus', 'call', 'shot', 'as']</t>
  </si>
  <si>
    <t xml:space="preserve"> Phyllis, if you could switch to a different soap, just for a month or two? Yours is kind of perfumy.</t>
  </si>
  <si>
    <t>['phyllis', 'switch', 'different', 'soap', 'month', 'kind', 'perfumy']</t>
  </si>
  <si>
    <t xml:space="preserve"> Oh, gee, Iâ€™m sorry. I guess I missed the meeting where we all all voted for you to get pregnant. No! I reserve the right to peel my hard-boiled eggs at my desk.</t>
  </si>
  <si>
    <t>['gee', 'sorry', 'guess', 'miss', 'meeting', 'vote', 'pregnant', 'reserve', 'peel', 'hardboiled', 'egg', 'desk']</t>
  </si>
  <si>
    <t xml:space="preserve"> I donâ€™t think Iâ€™m asking for too much. I guess itâ€™s just the end of courtesy in the workplace.  </t>
  </si>
  <si>
    <t>['ask', 'guess', 'end', 'courtesy', 'workplace']</t>
  </si>
  <si>
    <t xml:space="preserve"> [standing next to a car decorated for leaving a wedding] What do you think? I spent all morning on it.</t>
  </si>
  <si>
    <t>['stand', 'car', 'decorate', 'leave', 'wedding', 'spent', 'morning']</t>
  </si>
  <si>
    <t xml:space="preserve"> Yeah, but arenâ€™t you supposed to do that to ourâ€¦ no. Itâ€™s great.</t>
  </si>
  <si>
    <t>['suppose', 'great']</t>
  </si>
  <si>
    <t xml:space="preserve"> Believe it or not, Kevin, fire crackers are in the donâ€™t column.</t>
  </si>
  <si>
    <t>['believe', 'kevin', 'cracker', 'column']</t>
  </si>
  <si>
    <t xml:space="preserve"> No. This is a fire cracker free wedding.</t>
  </si>
  <si>
    <t>['cracker', 'free', 'wedding']</t>
  </si>
  <si>
    <t xml:space="preserve"> Come on. Youâ€™ve got to be kidding me.</t>
  </si>
  <si>
    <t>['kid']</t>
  </si>
  <si>
    <t xml:space="preserve"> Ok. All of these things are important to remember but the most important thing is no one say anything about my pregnancy at the wedding.</t>
  </si>
  <si>
    <t>['thing', 'important', 'remember', 'important', 'pregnancy', 'wedding']</t>
  </si>
  <si>
    <t xml:space="preserve"> Absolutely. â€˜Cause not everyone knows and some people may be offended.</t>
  </si>
  <si>
    <t>['absolutely', 'cause', 'know', 'people', 'offend']</t>
  </si>
  <si>
    <t xml:space="preserve"> Well, weâ€™re thinking of my grandmother who we havenâ€™t told and is very old-fashioned.</t>
  </si>
  <si>
    <t>['think', 'grandmother', 'oldfashioned']</t>
  </si>
  <si>
    <t xml:space="preserve"> Well, youâ€™re lucky you have a grandmother. Some of us have to be our own grandmothers.</t>
  </si>
  <si>
    <t>['lucky', 'grandmother', 'grandmother']</t>
  </si>
  <si>
    <t xml:space="preserve"> You know, Angela, you donâ€™t have to come to the wedding.</t>
  </si>
  <si>
    <t>['know', 'angela', 'wedding']</t>
  </si>
  <si>
    <t xml:space="preserve"> Yes she does. Yes she does. Weâ€™re all gonna go and weâ€™re gonna have a good time. [hugs Angela]</t>
  </si>
  <si>
    <t>['time', 'hug', 'angela']</t>
  </si>
  <si>
    <t xml:space="preserve"> Next time weâ€™re all in this room Jim and I will be married.</t>
  </si>
  <si>
    <t>['time', 'room', 'jim', 'married']</t>
  </si>
  <si>
    <t xml:space="preserve"> And, hey, donâ€™t embarrass me when we go to Niagara.</t>
  </si>
  <si>
    <t>['embarrass', 'niagara']</t>
  </si>
  <si>
    <t xml:space="preserve"> Donâ€™t. Donâ€™t. Donâ€™t. You stole my joke. Donâ€™t steal my joke.</t>
  </si>
  <si>
    <t>['stole', 'joke', 'steal', 'joke']</t>
  </si>
  <si>
    <t xml:space="preserve"> What happens in accounting, stays in accounting.</t>
  </si>
  <si>
    <t>['happens', 'accounting', 'stay', 'accounting']</t>
  </si>
  <si>
    <t xml:space="preserve"> No. No. No. Please, please. Dwight, thatâ€™s my joke.</t>
  </si>
  <si>
    <t>['dwight', 'joke']</t>
  </si>
  <si>
    <t xml:space="preserve"> Itâ€™s easy. Thatâ€™s what Iâ€™m saying.</t>
  </si>
  <si>
    <t>['easy', 'say']</t>
  </si>
  <si>
    <t xml:space="preserve"> This is what Iâ€™m talking about. When we leave here and go up to Niagara Falls we are representing Dunder Mifflin, everyone. This is a very important wedding for the branch. The most important wedding until I get married. So, I want you all on your best behavior or so help me, God. Soâ€¦ I will see you up there in Viagra Falls!  </t>
  </si>
  <si>
    <t>['talk', 'leave', 'niagara', 'fall', 'represent', 'dunder', 'mifflin', 'important', 'wedding', 'branch', 'important', 'wedding', 'married', 'want', 'best', 'behavior', 'help', 'god', 'viagra', 'fall']</t>
  </si>
  <si>
    <t xml:space="preserve"> Pam and Jimâ€™s wedding will be the single best pick up destination in the history of the universe.  </t>
  </si>
  <si>
    <t>['pam', 'jims', 'wedding', 'single', 'best', 'pick', 'destination', 'history', 'universe']</t>
  </si>
  <si>
    <t xml:space="preserve"> I stole the guest list from Jimâ€™s desk and I search engined every female on both sides of the family.</t>
  </si>
  <si>
    <t>['stole', 'guest', 'list', 'jims', 'desk', 'search', 'engined', 'female', 'side', 'family']</t>
  </si>
  <si>
    <t xml:space="preserve"> For instance, Pamâ€™s cousin, Jocelyn Webster.</t>
  </si>
  <si>
    <t>['instance', 'pams', 'cousin', 'jocelyn', 'webster']</t>
  </si>
  <si>
    <t xml:space="preserve"> Two years ago she was selling a mountain bike.</t>
  </si>
  <si>
    <t>['year', 'sell', 'mountain', 'bike']</t>
  </si>
  <si>
    <t xml:space="preserve"> She had a couple hundred dollars to spend, I mean, if she was able to sell her bike.</t>
  </si>
  <si>
    <t>['couple', 'dollar', 'spend', 'mean', 'able', 'sell', 'bike']</t>
  </si>
  <si>
    <t xml:space="preserve"> [in car] Hey, my aunt told me something neat.</t>
  </si>
  <si>
    <t>['car', 'aunt', 'neat']</t>
  </si>
  <si>
    <t xml:space="preserve"> She said everything with the wedding goes by so fast we should try to take mental pictures of the high points.</t>
  </si>
  <si>
    <t>['say', 'wedding', 'go', 'fast', 'try', 'mental', 'picture', 'high', 'point']</t>
  </si>
  <si>
    <t xml:space="preserve"> [aims imaginary camera at Pam] Click. Oh, you blinked. Damn it. Now thatâ€™s in my brain forever.</t>
  </si>
  <si>
    <t>['aim', 'imaginary', 'camera', 'pam', 'click', 'blink', 'damn', 'brain', 'forever']</t>
  </si>
  <si>
    <t xml:space="preserve"> We should have hired a professional to take our mental pictures.  </t>
  </si>
  <si>
    <t>['hire', 'professional', 'mental', 'picture']</t>
  </si>
  <si>
    <t xml:space="preserve"> [in car, Michael driving] Oh! God! Wow! Oh. I was asleep.</t>
  </si>
  <si>
    <t>['car', 'michael', 'drive', 'god', 'wow', 'asleep']</t>
  </si>
  <si>
    <t xml:space="preserve"> Alright. We need some tunes, I think.</t>
  </si>
  <si>
    <t>['need', 'tune']</t>
  </si>
  <si>
    <t xml:space="preserve"> You know what? I made you a cdâ€¦</t>
  </si>
  <si>
    <t>['know', 'cd']</t>
  </si>
  <si>
    <t xml:space="preserve"> This is to play when you bring a woman back to your hotel room.</t>
  </si>
  <si>
    <t>['play', 'bring', 'woman', 'hotel', 'room']</t>
  </si>
  <si>
    <t xml:space="preserve"> Oh, very thoughtful. A little mix to set the mood. Delightful. Pop that in.</t>
  </si>
  <si>
    <t>['thoughtful', 'little', 'mix', 'set', 'mood', 'delightful', 'pop']</t>
  </si>
  <si>
    <t xml:space="preserve"> Youâ€™re gonna like this. [Dwightâ€™s voice on the cd] â€œHello. This is Dwight Schrute. If you are listening to this you are a lucky woman Michael has seduced. Ah to be in your shoes. â€˜Whatâ€™s next?â€™, youâ€™re probably wondering. Donâ€™t be scared of youâ€™re night in heavenâ€“â€ [Michael turns off cd]</t>
  </si>
  <si>
    <t>['dwights', 'voice', 'cd', 'dwight', 'schrute', 'listen', 'lucky', 'woman', 'michael', 'seduce', 'shoe', 'probably', 'wonder', 'scar', 'night', 'heaven', 'michael', 'turn', 'cd']</t>
  </si>
  <si>
    <t xml:space="preserve"> Are you serious? You want me to play that for a woman coming to my room?</t>
  </si>
  <si>
    <t>['want', 'play', 'woman', 'come', 'room']</t>
  </si>
  <si>
    <t xml:space="preserve"> Niagara Falls used to be, like, a spiritual experience for people. They stayed in tents and it blew their minds. Itâ€™s really kitchy now, which is a lot of fun.  </t>
  </si>
  <si>
    <t>['niagara', 'fall', 'spiritual', 'experience', 'people', 'stayed', 'tent', 'blew', 'mind', 'kitchy', 'fun']</t>
  </si>
  <si>
    <t xml:space="preserve"> And Beesly. Tonight weâ€™re in two seperate rooms and tomorrow night is the honeymoon suite.</t>
  </si>
  <si>
    <t>['beesly', 'tonight', 'seperate', 'room', 'tomorrow', 'night', 'honeymoon', 'suite']</t>
  </si>
  <si>
    <t xml:space="preserve"> I know. Weâ€™re pretty excited, too.</t>
  </si>
  <si>
    <t>['know', 'pretty', 'excite']</t>
  </si>
  <si>
    <t xml:space="preserve"> Iâ€™m gonna need the name and cell phone number of the housekeeper responsible for changing the sheets, please.  </t>
  </si>
  <si>
    <t>['need', 'cell', 'phone', 'number', 'housekeeper', 'responsible', 'change', 'sheet']</t>
  </si>
  <si>
    <t xml:space="preserve"> The proximity to the falls makes everything smell like a basement.</t>
  </si>
  <si>
    <t>['proximity', 'fall', 'make', 'smell', 'basement']</t>
  </si>
  <si>
    <t xml:space="preserve"> I donâ€™t have a reservation but I want a room in the Halpert-Beesly block of rooms.</t>
  </si>
  <si>
    <t>['reservation', 'want', 'room', 'halpertbeesly', 'block', 'room']</t>
  </si>
  <si>
    <t xml:space="preserve"> Dwight Schrute. I have a reservation. Confirmation number: Romeo. Tango. G7745.</t>
  </si>
  <si>
    <t>['dwight', 'schrute', 'reservation', 'confirmation', 'number', 'romeo', 'tango', 'g']</t>
  </si>
  <si>
    <t xml:space="preserve"> And I had spoken to Teresa about a room with two safes?</t>
  </si>
  <si>
    <t>['spoken', 'teresa', 'room', 'safe']</t>
  </si>
  <si>
    <t xml:space="preserve"> Dwight. Dwight, Dwight. I need to stay in your room.</t>
  </si>
  <si>
    <t>['dwight', 'dwight', 'dwight', 'need', 'stay', 'room']</t>
  </si>
  <si>
    <t xml:space="preserve"> No way. What if I meet someone?</t>
  </si>
  <si>
    <t>['way', 'meet']</t>
  </si>
  <si>
    <t xml:space="preserve"> Iâ€™m staying in yourâ€“  Come on, Dwight.</t>
  </si>
  <si>
    <t>['stay', 'dwight']</t>
  </si>
  <si>
    <t xml:space="preserve"> Wait a second. Oh. No, no, no. This must be some kind of mistake. This reservation seems to be under an M. Scott. This must be yours.</t>
  </si>
  <si>
    <t>['wait', 'second', 'kind', 'mistake', 'reservation', 'scott']</t>
  </si>
  <si>
    <t xml:space="preserve"> Oh no. Now that I donâ€™t have a room, can I stay with you?</t>
  </si>
  <si>
    <t>['room', 'stay']</t>
  </si>
  <si>
    <t xml:space="preserve"> Umâ€¦ no. And you know what? I would say yes but you canâ€™t. And Iâ€™ll tell you why.</t>
  </si>
  <si>
    <t>['know', 'tell']</t>
  </si>
  <si>
    <t xml:space="preserve"> If I have a woman up there and things are getting amorous, sheâ€™s going to get turned off if she looks in he bathroom and sees you brushing your teeth with butter and clay.</t>
  </si>
  <si>
    <t>['woman', 'thing', 'get', 'amorous', 'go', 'turn', 'look', 'bathroom', 'see', 'brushing', 'teeth', 'butter', 'clay']</t>
  </si>
  <si>
    <t xml:space="preserve"> Ok. Ok. A-ha-ha! [rips reservation out of Michaelâ€™s hand] That was a test. You have failed. For this is my room. You would not share with me.</t>
  </si>
  <si>
    <t>['ahaha', 'rip', 'reservation', 'michael', 'hand', 'test', 'fail', 'room', 'share']</t>
  </si>
  <si>
    <t xml:space="preserve"> Ok. â€˜Oooh. You must pass the dungeon wisdom test.â€™</t>
  </si>
  <si>
    <t>['oooh', 'pas', 'dungeon', 'wisdom', 'test']</t>
  </si>
  <si>
    <t xml:space="preserve"> When Mary was denied a room at the innâ€¦ Jesus was born. When Michael was denied a room at the inn, we donâ€™t know what happens because that story hasnâ€™t been told yet.  </t>
  </si>
  <si>
    <t>['mary', 'deny', 'room', 'inn', 'jesus', 'born', 'michael', 'deny', 'room', 'inn', 'know', 'happens', 'story']</t>
  </si>
  <si>
    <t xml:space="preserve"> Hey. Stanley? Can I stay in your room tonight?</t>
  </si>
  <si>
    <t>['stanley', 'stay', 'room', 'tonight']</t>
  </si>
  <si>
    <t xml:space="preserve"> Iâ€™m not a physics major, Stanley. Iâ€™m just saying be careful. Hey, guys. Hey. Could I stay in your room tonight?</t>
  </si>
  <si>
    <t>['physic', 'major', 'stanley', 'say', 'careful', 'guy', 'stay', 'room', 'tonight']</t>
  </si>
  <si>
    <t xml:space="preserve"> You are going to be slepping by yourself for the rest of your life, so you just get used to it.  </t>
  </si>
  <si>
    <t>['go', 'slepping', 'rest', 'life']</t>
  </si>
  <si>
    <t xml:space="preserve"> Oh, Mema? Sheâ€™s the one in the teal suit. Sheâ€™s the only 80 year old with no smile wrinkles.</t>
  </si>
  <si>
    <t>['mema', 'teal', 'suit', 'year', 'old', 'smile', 'wrinkle']</t>
  </si>
  <si>
    <t xml:space="preserve"> Dad, remember, no mention of the baby, right?</t>
  </si>
  <si>
    <t>['dad', 'remember', 'mention', 'baby']</t>
  </si>
  <si>
    <t xml:space="preserve"> Yeah, yeah, yeah. Sheâ€™s very conservative. So, mumâ€™s the word.</t>
  </si>
  <si>
    <t>['conservative', 'mum', 'word']</t>
  </si>
  <si>
    <t xml:space="preserve"> Mom, Dad. This is Michael Scott.</t>
  </si>
  <si>
    <t>['mom', 'dad', 'michael', 'scott']</t>
  </si>
  <si>
    <t xml:space="preserve"> Whoâ€™s doing a toast? I would like to go third. Sort of bat clean up andâ€“</t>
  </si>
  <si>
    <t>['who', 'toast', 'sort', 'bat', 'clean']</t>
  </si>
  <si>
    <t xml:space="preserve"> Michael, I thought we discussed that we would rather you not speak, like, at all. Because itâ€™s just going to be blood relatives, I think.</t>
  </si>
  <si>
    <t>['michael', 'thought', 'discuss', 'speak', 'go', 'blood', 'relative']</t>
  </si>
  <si>
    <t xml:space="preserve"> [talking quietly, trying not to move his lips]That is seriously going to impeed my ability to hook up with your female relatives.</t>
  </si>
  <si>
    <t>['talk', 'quietly', 'try', 'lipsthat', 'seriously', 'go', 'impeed', 'ability', 'hook', 'female', 'relative']</t>
  </si>
  <si>
    <t xml:space="preserve"> Oh. Thank youâ€¦ but nobodyâ€™s perfect.</t>
  </si>
  <si>
    <t>['thank', 'nobody', 'perfect']</t>
  </si>
  <si>
    <t xml:space="preserve"> Oh. Is this, uh, is this your niece?</t>
  </si>
  <si>
    <t>['niece']</t>
  </si>
  <si>
    <t xml:space="preserve"> From quarter three to quarter four up 17 percent, while his sales down two percent. Itâ€™s all in the report.</t>
  </si>
  <si>
    <t>['quarter', 'quarter', 'percent', 'sale', 'percent', 'report']</t>
  </si>
  <si>
    <t xml:space="preserve"> Excellent question. Because while I was busy trying to improve the company and make it a success, Jimâ€¦ the bad man was busy kissing the boss manâ€™s butt.</t>
  </si>
  <si>
    <t>['excellent', 'question', 'busy', 'try', 'improve', 'company', 'success', 'jim', 'man', 'busy', 'kiss', 'bos', 'man', 'butt']</t>
  </si>
  <si>
    <t xml:space="preserve"> Thatâ€™s right. It is ew. It is very ew.  </t>
  </si>
  <si>
    <t>['ew', 'ew']</t>
  </si>
  <si>
    <t xml:space="preserve"> Oscar, Kevin, this is my sister, Penny. Sheâ€™s also my maid of honor.</t>
  </si>
  <si>
    <t>['oscar', 'kevin', 'sister', 'penny', 'maid', 'honor']</t>
  </si>
  <si>
    <t xml:space="preserve"> Isabel Poreba. Oh, Iâ€™ve got stuff on her. [laughs] In 1996 her tenth grade volleyball team went 10-2.</t>
  </si>
  <si>
    <t>['isabel', 'poreba', 'stuff', 'laugh', 'tenth', 'grade', 'volleyball', 'team', 'go']</t>
  </si>
  <si>
    <t xml:space="preserve"> What am I supposed to do with that, Dwight?</t>
  </si>
  <si>
    <t>['suppose', 'dwight']</t>
  </si>
  <si>
    <t xml:space="preserve"> They have hilarious material and they are going to totally deliver it wrong. I would kill with the brother stuff. It should be meâ€¦ up there. It should be me and Pete, not Pete and Tom.  </t>
  </si>
  <si>
    <t>['hilarious', 'material', 'go', 'totally', 'deliver', 'wrong', 'kill', 'brother', 'stuff', 'pete', 'pete', 'tom']</t>
  </si>
  <si>
    <t xml:space="preserve"> Thatâ€™s not appropriate. Hello. Hi, everybody. I promised I wasnâ€™t gonna make a toast and Iâ€™m not going to. Just going to do a little free standing comedy and if at the end everybody wants to raise their glasses to Pam and Jim, then so be it. Hey, what is the deal with the Smart Car? How smart is that? Those things are tiny. Can you even drive them in traffic? â€˜Iâ€™m so smart. E=mcâ€¦ squared. I drive a Smart Car.â€™ Thatâ€™s not smart in my book. The real smart car is Kitt from Knight Rider.</t>
  </si>
  <si>
    <t>['appropriate', 'everybody', 'promise', 'toast', 'go', 'go', 'little', 'free', 'stand', 'comedy', 'end', 'everybody', 'want', 'raise', 'glass', 'pam', 'jim', 'deal', 'smart', 'car', 'smart', 'thing', 'tiny', 'drive', 'traffic', 'smart', 'emc', 'square', 'drive', 'smart', 'car', 'smart', 'book', 'real', 'smart', 'car', 'kitt', 'knight', 'rider']</t>
  </si>
  <si>
    <t xml:space="preserve"> Thatâ€™s a car that can talk. Can Smart Car talk? Nope.</t>
  </si>
  <si>
    <t>['car', 'talk', 'smart', 'car', 'talk', 'nope']</t>
  </si>
  <si>
    <t xml:space="preserve"> Thatâ€™s not smart. And also, Chitty Chitty Bang Bang. [no one is laughing]</t>
  </si>
  <si>
    <t>['smart', 'chitty', 'chitty', 'bang', 'bang', 'laugh']</t>
  </si>
  <si>
    <t xml:space="preserve"> Andâ€¦ youâ€¦ everybody can laugh. It doesnâ€™t have to just be the idiots. Everybody can laugh.</t>
  </si>
  <si>
    <t>['everybody', 'laugh', 'idiot', 'everybody', 'laugh']</t>
  </si>
  <si>
    <t xml:space="preserve"> Alright. Hey, everyone. Thanks for coming.</t>
  </si>
  <si>
    <t xml:space="preserve"> Aw, thanks, Pete. That was really nice. I just want to say how happy we are that all of you are here tonight. And I want to especially thank those of you who traveled from far away to be here with us tonightâ€¦ especially the Flordia cousins who, obviously, canâ€™t take a hint. [laughter] Four years ago, I was just a guy who had a crush on a girl who had a boyfriend. And I had to do the hardest thing that Iâ€™ve ever had to doâ€¦ which was just to wait. Uh, donâ€™t get me wrong. I flirted with her. Pam, I can now admit in front of my friends and family that I do know how to make a photo copy. Didnâ€™t need your help that many times. And do you remember how long it took you to teach me how to drive a stick?</t>
  </si>
  <si>
    <t>['aw', 'thanks', 'pete', 'nice', 'want', 'happy', 'tonight', 'want', 'especially', 'thank', 'travel', 'far', 'away', 'tonight', 'especially', 'flordia', 'cousin', 'obviously', 'hint', 'laughter', 'year', 'guy', 'crush', 'girl', 'boyfriend', 'hardest', 'wait', 'wrong', 'flirt', 'pam', 'admit', 'friend', 'family', 'know', 'photo', 'copy', 'need', 'help', 'time', 'remember', 'long', 'take', 'teach', 'drive', 'stick']</t>
  </si>
  <si>
    <t xml:space="preserve"> Iâ€™ve been driving stick since high school. Soâ€¦ yes. For a really long time thatâ€™s all I had. I just had little moments with a girl who saw me as friend. And a lot of people told me I was crazy to wait this long for a date with a girl who I worked with, but I think even then I knew thatâ€¦ I was waiting for my wife. Soâ€¦  I would like to propose a toast. So if youâ€™d all raise your glasses. Not Pam, for obvious reasons, but everyone else. If you would raise your glassesâ€“</t>
  </si>
  <si>
    <t>['drive', 'stick', 'high', 'school', 'long', 'time', 'little', 'moment', 'girl', 'saw', 'friend', 'people', 'crazy', 'wait', 'long', 'date', 'girl', 'work', 'wait', 'wife', 'propose', 'toast', 'raise', 'glass', 'pam', 'obvious', 'reason', 'raise', 'glass']</t>
  </si>
  <si>
    <t xml:space="preserve"> Pam canâ€™t drink? I didnâ€™tâ€“ I shouldnâ€™t have said that. I donâ€™t know why I did. She can do whatever she wants, though she shouldnâ€™t. She shouldnâ€™t because sheâ€™s an alcoholic. Pam is an alcoholic. Thatâ€™s not true. Iâ€“ no. What we wantâ€“ the real reason is that, that Pamâ€™s pregnant.</t>
  </si>
  <si>
    <t>['pam', 'drink', 'say', 'know', 'want', 'alcoholic', 'pam', 'alcoholic', 'true', 'want', 'real', 'reason', 'pams', 'pregnant']</t>
  </si>
  <si>
    <t xml:space="preserve"> [clears throat] Ok. Ok. Hey. What I think Jim is trying to say is thatâ€¦ they had an accident and you know what? These two people, theyâ€™re living together, theyâ€™re having lots of consentual sexâ€“</t>
  </si>
  <si>
    <t>['clear', 'throat', 'jim', 'try', 'accident', 'know', 'people', 'living', 'lot', 'consentual', 'sex']</t>
  </si>
  <si>
    <t xml:space="preserve"> Yes. Yes they were living together. Yes and you know what? You canâ€™t expect them to be careful every time. Because, frankly, itâ€™s just a different sensation.</t>
  </si>
  <si>
    <t>['living', 'know', 'expect', 'careful', 'time', 'frankly', 'different', 'sensation']</t>
  </si>
  <si>
    <t xml:space="preserve"> When you câ€“ well? Am I wrong? They say itâ€™s not different, but itâ€™s a different sensation.</t>
  </si>
  <si>
    <t>['c', 'wrong', 'different', 'different', 'sensation']</t>
  </si>
  <si>
    <t xml:space="preserve"> When you use something to blockâ€“ I think everybody knows what I am talking about. Itâ€™s not necessarily different for the womanâ€“</t>
  </si>
  <si>
    <t>['use', 'block', 'everybody', 'know', 'talk', 'necessarily', 'different', 'woman']</t>
  </si>
  <si>
    <t xml:space="preserve"> â€¦but itâ€™s different for theâ€“ ok. Ok.</t>
  </si>
  <si>
    <t>['different']</t>
  </si>
  <si>
    <t xml:space="preserve"> Alright. My point is I said what I wanted to say and Mema, I hope you heard every word.</t>
  </si>
  <si>
    <t>['point', 'say', 'want', 'mema', 'hope', 'heard', 'word']</t>
  </si>
  <si>
    <t xml:space="preserve"> That was a little touch and go at first but I think we saved it.</t>
  </si>
  <si>
    <t>['little', 'touch', 'save']</t>
  </si>
  <si>
    <t xml:space="preserve"> I know. I canâ€™t believe it was you, either. I actually think it takes a lot of pressure off of me.</t>
  </si>
  <si>
    <t>['know', 'believe', 'actually', 'take', 'pressure']</t>
  </si>
  <si>
    <t xml:space="preserve"> Is there something about being a manager that makes you say stupid things?</t>
  </si>
  <si>
    <t>['manager', 'make', 'stupid', 'thing']</t>
  </si>
  <si>
    <t xml:space="preserve"> Can you believe it? He screwed up, not me.</t>
  </si>
  <si>
    <t>['believe', 'screw']</t>
  </si>
  <si>
    <t xml:space="preserve"> Memaâ€™s not coming to the wedding. Sheâ€™s leaving tomorrow morning.</t>
  </si>
  <si>
    <t>['memas', 'come', 'wedding', 'leave', 'tomorrow', 'morning']</t>
  </si>
  <si>
    <t xml:space="preserve"> Yes. Yep. One in the same. May I?  </t>
  </si>
  <si>
    <t xml:space="preserve"> I am actually great with old women. In fact, for the longest time, my best friend was my grandmaâ€¦ and then she met Harriet and now she thinks sheâ€™s better than everybody.  </t>
  </si>
  <si>
    <t>['actually', 'great', 'old', 'woman', 'fact', 'long', 'time', 'best', 'friend', 'grandma', 'met', 'harriet', 'think', 'better', 'everybody']</t>
  </si>
  <si>
    <t xml:space="preserve"> Oh. Ok. Wellâ€¦ hook you up, there. [turns off tv]</t>
  </si>
  <si>
    <t>['hook', 'turn', 'tv']</t>
  </si>
  <si>
    <t xml:space="preserve"> Oh. Isnâ€™t he terrible? May I? Hereâ€™s the thing. Ummâ€¦ Mema, I think you just need to chill out about this whole Pam getting pregnant thing. Itâ€™s not 1890 anymore. Itâ€™s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Thatâ€™s part of life.</t>
  </si>
  <si>
    <t>['terrible', 'here', 'mema', 'need', 'chill', 'pam', 'get', 'pregnant', 'anymore', 'modern', 'woman', 'sex', 'marriage', 'need', 'celebrate', 'know', 'consider', 'whore', 'woman', 'sex', 'wild', 'top', 'picture', 'take', 'need', 'encouage', 'life']</t>
  </si>
  <si>
    <t xml:space="preserve"> Theyâ€™re gonna name the baby after you, you know. Theyâ€™re gonna call it Mema.</t>
  </si>
  <si>
    <t>['baby', 'know', 'mema']</t>
  </si>
  <si>
    <t xml:space="preserve"> I was just going to go down to the hotel bar for a little bit.</t>
  </si>
  <si>
    <t>['go', 'hotel', 'bar', 'little', 'bit']</t>
  </si>
  <si>
    <t xml:space="preserve"> Well, why donâ€™t I just save you some time and kick you in the stomach instead?</t>
  </si>
  <si>
    <t>['save', 'time', 'kick', 'stomach', 'instead']</t>
  </si>
  <si>
    <t xml:space="preserve"> I just wanted to get out of my room for a little while.</t>
  </si>
  <si>
    <t>['want', 'room', 'little']</t>
  </si>
  <si>
    <t xml:space="preserve"> Mmm-hmm. Ok. Iâ€™ll go with you. Come on.</t>
  </si>
  <si>
    <t>['mmmhmm']</t>
  </si>
  <si>
    <t xml:space="preserve"> What? Itâ€™s a casual, social outfit.</t>
  </si>
  <si>
    <t>['casual', 'social', 'outfit']</t>
  </si>
  <si>
    <t xml:space="preserve"> Looks like youâ€™re going to a fish fry, Dwight.</t>
  </si>
  <si>
    <t>['look', 'go', 'fish', 'fry', 'dwight']</t>
  </si>
  <si>
    <t xml:space="preserve"> No. Theyâ€™re howling at the moon. Itâ€™s suggestive to women because of the howling during sex.</t>
  </si>
  <si>
    <t>['howl', 'moon', 'suggestive', 'woman', 'howl', 'sex']</t>
  </si>
  <si>
    <t xml:space="preserve"> Ok. [Dwight howls] Thatâ€™s not appropriate. [Dwight continues howling] Uncool. Uncool, Dwight. [they both howl] Ok. Ok. Come on. Letâ€™s go. [both howl as they exit]  </t>
  </si>
  <si>
    <t>['dwight', 'howl', 'appropriate', 'dwight', 'continue', 'howl', 'uncool', 'uncool', 'dwight', 'howl', 'let', 'howl', 'exit']</t>
  </si>
  <si>
    <t xml:space="preserve"> Iâ€™m just worried about the farm, ya know? Mose hates to geld the horses by himself.</t>
  </si>
  <si>
    <t>['worried', 'farm', 'know', 'mose', 'hate', 'geld', 'horse']</t>
  </si>
  <si>
    <t xml:space="preserve"> Dwight, Dwight. Shut up about the farm. Itâ€™s not relatable. Nobody owns a farm.</t>
  </si>
  <si>
    <t>['dwight', 'dwight', 'shut', 'farm', 'relatable', 'own', 'farm']</t>
  </si>
  <si>
    <t xml:space="preserve"> I invented a device called â€˜Burger on the Goâ€™. It allows you to obtain 6 regular size hamburgers, or 12 sliders, from a horse without killing the animal. George Foreman is still considering it. Sharper Image is still considering it. Sky Mallâ€™s considering it. Hammacher Schlemer is still considering it. Sears said, â€˜Noâ€™.  </t>
  </si>
  <si>
    <t>['invent', 'device', 'call', 'burger', 'allows', 'obtain', 'regular', 'size', 'hamburger', 'slider', 'horse', 'kill', 'animal', 'george', 'foreman', 'consider', 'sharper', 'image', 'consider', 'sky', 'mall', 'consider', 'hammacher', 'schlemer', 'consider', 'sears', 'say']</t>
  </si>
  <si>
    <t xml:space="preserve"> [talking to an attractive woman] Toy Story, Finding Nemo, Up. I ball the entire time. I can not watch Pixar.</t>
  </si>
  <si>
    <t>['talk', 'attractive', 'woman', 'toy', 'story', 'find', 'nemo', 'ball', 'entire', 'time', 'watch', 'pixar']</t>
  </si>
  <si>
    <t xml:space="preserve"> Oh, my God. Twins. Iâ€™m sorry. You understand. Nice to meet you.  </t>
  </si>
  <si>
    <t>['god', 'twin', 'sorry', 'understand', 'nice', 'meet']</t>
  </si>
  <si>
    <t xml:space="preserve"> I love finding a good set of twins.</t>
  </si>
  <si>
    <t>['love', 'find', 'set', 'twin']</t>
  </si>
  <si>
    <t xml:space="preserve"> Andy, I am getting married in 8 hours.</t>
  </si>
  <si>
    <t>['andy', 'get', 'married', 'hour']</t>
  </si>
  <si>
    <t xml:space="preserve"> [on the phone] Hey, hey! Where are you?  Can you take Andy to the hospital?</t>
  </si>
  <si>
    <t>['phone', 'andy', 'hospital']</t>
  </si>
  <si>
    <t xml:space="preserve"> Please stop saying what.  Can you take him?</t>
  </si>
  <si>
    <t>['stop', 'say']</t>
  </si>
  <si>
    <t xml:space="preserve"> Look, I would so take him in any other circumstance, but Iâ€™m pretty certain Iâ€™m completely wasted.</t>
  </si>
  <si>
    <t>['look', 'circumstance', 'pretty', 'certain', 'completely', 'waste']</t>
  </si>
  <si>
    <t xml:space="preserve"> [over phone]  Is that Pam?  Hey, have her come out!  Have her come out!  It would be like Coyote Ugly.  </t>
  </si>
  <si>
    <t>['phone', 'pam', 'coyote', 'ugly']</t>
  </si>
  <si>
    <t xml:space="preserve"> I love you.  Okay, I gottaâ€“I gotta go!</t>
  </si>
  <si>
    <t>['love', 'get', 'get']</t>
  </si>
  <si>
    <t xml:space="preserve"> [over phone] I love you! [laughs]</t>
  </si>
  <si>
    <t>['phone', 'love', 'laugh']</t>
  </si>
  <si>
    <t xml:space="preserve"> No. Letâ€™s talk for a long time.</t>
  </si>
  <si>
    <t>['let', 'talk', 'long', 'time']</t>
  </si>
  <si>
    <t xml:space="preserve"> Mmm!  Itâ€™s after midnight. [points at Jim]</t>
  </si>
  <si>
    <t>['mmm', 'midnight', 'point', 'jim']</t>
  </si>
  <si>
    <t xml:space="preserve"> Oh my God.  Youâ€™re not going to be able to talk back.</t>
  </si>
  <si>
    <t>['god', 'go', 'able', 'talk']</t>
  </si>
  <si>
    <t xml:space="preserve">  Sheâ€™ll be sitting home saying, â€œJimâ€¦ take the baby to the zoo cause I want to sit at home and eat bon-bons.â€  [Dwight laughs] â€œAndâ€¦ and clip my toenails.â€</t>
  </si>
  <si>
    <t>['shell', 'sit', 'home', 'say', 'jim', 'baby', 'zoo', 'cause', 'want', 'sit', 'home', 'eat', 'bonbon', 'dwight', 'laugh', 'clip', 'toenail']</t>
  </si>
  <si>
    <t xml:space="preserve"> â€œJimâ€¦ hey why donâ€™t you braid my hair.  I want to watch TV.â€</t>
  </si>
  <si>
    <t>['jim', 'braid', 'hair', 'want', 'watch', 'tv']</t>
  </si>
  <si>
    <t xml:space="preserve">  Nope.  I, like you, have never been here before.</t>
  </si>
  <si>
    <t xml:space="preserve">  Look, Iâ€™m not the one who asked you to do a split when youâ€™ve never done one before.  </t>
  </si>
  <si>
    <t>['look', 'ask', 'split']</t>
  </si>
  <si>
    <t xml:space="preserve"> My job?  My job is to get married in the morning.  Thatâ€™s my job.</t>
  </si>
  <si>
    <t>['job', 'job', 'married', 'morning', 'job']</t>
  </si>
  <si>
    <t xml:space="preserve"> Andy, did I dream that you were crying through the night?  </t>
  </si>
  <si>
    <t>['andy', 'dream', 'cry', 'night']</t>
  </si>
  <si>
    <t xml:space="preserve"> [folding his pants on top of the ice machine, man walks in with ice bucket] Why donâ€™t you take a picture.  Itâ€™ll last longer.  God.  Canâ€™t I get a little privacy?   </t>
  </si>
  <si>
    <t>['fold', 'pant', 'ice', 'machine', 'man', 'walk', 'ice', 'bucket', 'picture', 'longer', 'god', 'little', 'privacy']</t>
  </si>
  <si>
    <t xml:space="preserve">  [walking out of hotel room with a woman] You have everything?</t>
  </si>
  <si>
    <t>['walk', 'hotel', 'room', 'woman']</t>
  </si>
  <si>
    <t xml:space="preserve">  It really is.  Iâ€™m not hungry.  I ate a whole bunch of sunflower seeds after you went to sleep.  And besides, I wouldnâ€™t want to take you away from Pam on the morning of her wedding.  She needs you Isabel.  </t>
  </si>
  <si>
    <t>['hungry', 'ate', 'bunch', 'sunflower', 'seed', 'go', 'sleep', 'want', 'away', 'pam', 'morning', 'wedding', 'need', 'isabel']</t>
  </si>
  <si>
    <t xml:space="preserve"> [passes Isabel] Hey, good morning.  [to Dwight] Itâ€™s about damn time.  I havenâ€™t gone to the bathroom in a day and a half.  [walks into hotel room]  Oh my God, Dwight.  This room is a pit.</t>
  </si>
  <si>
    <t>['pass', 'isabel', 'morning', 'dwight', 'damn', 'time', 'go', 'bathroom', 'half', 'walk', 'hotel', 'room', 'god', 'dwight', 'room', 'pit']</t>
  </si>
  <si>
    <t xml:space="preserve"> [lays on bed] Really?  I hadnâ€™t noticed.  Too busy knocking boots.    </t>
  </si>
  <si>
    <t>['lay', 'bed', 'notice', 'busy', 'knock', 'boot']</t>
  </si>
  <si>
    <t xml:space="preserve">  [watching Dwight eat breakfast] How can you eat like that?</t>
  </si>
  <si>
    <t>['watch', 'dwight', 'eat', 'breakfast', 'eat']</t>
  </si>
  <si>
    <t xml:space="preserve">  Iâ€™m ravenous after a night of love making.  You?</t>
  </si>
  <si>
    <t>['ravenous', 'night', 'love', 'make']</t>
  </si>
  <si>
    <t xml:space="preserve">  Yeah, Iâ€™m hungry, but Iâ€™m not going to make a pig out of myself.</t>
  </si>
  <si>
    <t>['hungry', 'go', 'pig']</t>
  </si>
  <si>
    <t xml:space="preserve">  She was cute.  You know?  She was hot.  She was very hot.  She made love like a tiger.</t>
  </si>
  <si>
    <t>['cute', 'know', 'hot', 'hot', 'love', 'tiger']</t>
  </si>
  <si>
    <t xml:space="preserve">  Brides side or grooms side?  Or townie?</t>
  </si>
  <si>
    <t>['bride', 'groom', 'townie']</t>
  </si>
  <si>
    <t xml:space="preserve"> Isabel was nice, but I hope she doesnâ€™t think this is going anywhere.  </t>
  </si>
  <si>
    <t>['isabel', 'nice', 'hope', 'go']</t>
  </si>
  <si>
    <t xml:space="preserve"> Wait a second.  Youâ€™re not into her?  Are you kidding me?  </t>
  </si>
  <si>
    <t>['wait', 'second', 'kid']</t>
  </si>
  <si>
    <t xml:space="preserve">  Sheâ€™s Pamâ€™s best friend.  You guys could double date.  Swap maybe?</t>
  </si>
  <si>
    <t>['pams', 'best', 'friend', 'guy', 'double', 'date', 'swap', 'maybe']</t>
  </si>
  <si>
    <t xml:space="preserve"> Oh please.  Put a gun in my mouth.</t>
  </si>
  <si>
    <t>['gun', 'mouth']</t>
  </si>
  <si>
    <t xml:space="preserve">  Look.  Sheâ€™s a dental hygienist from Carbondale and she makes love like one.  Sheâ€™s a bumpkin.  Pass.  </t>
  </si>
  <si>
    <t>['look', 'dental', 'hygienist', 'carbondale', 'make', 'love', 'bumpkin', 'pas']</t>
  </si>
  <si>
    <t xml:space="preserve">  Sheâ€™sâ€“ okay.  Do you know how hard it is to be a hygienist?  You have to take x-rays.  You have to scrape the plaque off of peopleâ€™s teeth.  You have to tell kids when to spit and make sure theyâ€™re not scared when the dentist comes in.  Itâ€“ itâ€“</t>
  </si>
  <si>
    <t>['know', 'hard', 'hygienist', 'xrays', 'scrape', 'plaque', 'people', 'teeth', 'tell', 'kid', 'spit', 'sure', 'scar', 'dentist', 'come']</t>
  </si>
  <si>
    <t xml:space="preserve">  [stands up and walks away]  I already have my European girlfriend.    </t>
  </si>
  <si>
    <t>['stand', 'walk', 'away', 'european', 'girlfriend']</t>
  </si>
  <si>
    <t xml:space="preserve"> [sees Kevinâ€™s toupee] Oh my God.  </t>
  </si>
  <si>
    <t>['see', 'kevins', 'toupee', 'god']</t>
  </si>
  <si>
    <t xml:space="preserve">  I may have told some people that.  Iâ€™m nervous.  Iâ€™m about to get married.    </t>
  </si>
  <si>
    <t>['people', 'nervous', 'married']</t>
  </si>
  <si>
    <t xml:space="preserve"> Oh, here we go.  They asked for cash, but you knowâ€¦ I give them cash every week, soâ€“ how much cash does a person need?  I have taken it upon myself to do something a little more special.  I have painted a portrait of the two of them from memory.  [holds up painting]  And I have another one of them in the nude.  But that one is for me.    </t>
  </si>
  <si>
    <t>['ask', 'cash', 'know', 'cash', 'week', 'cash', 'person', 'need', 'take', 'little', 'special', 'paint', 'portrait', 'memory', 'hold', 'painting', 'nude']</t>
  </si>
  <si>
    <t xml:space="preserve">  I got them a set of turtle boiling pots, a shell hammer and bibs.    </t>
  </si>
  <si>
    <t>['set', 'turtle', 'boil', 'pot', 'shell', 'hammer', 'bib']</t>
  </si>
  <si>
    <t xml:space="preserve">  Okay, here I come. [walks out in her wedding dress]  </t>
  </si>
  <si>
    <t>['walk', 'wedding', 'dress']</t>
  </si>
  <si>
    <t xml:space="preserve"> Okay great.  [Isabel kisses her cheek] Yeah, Iâ€™ll see you in a second.  [pauses] Wait, what? [tries to follow, but veil gets caught on wall and tears] Oh! Oh no!  </t>
  </si>
  <si>
    <t>['great', 'isabel', 'kiss', 'cheek', 'second', 'pause', 'wait', 'try', 'follow', 'veil', 'get', 'caught', 'wall', 'tear']</t>
  </si>
  <si>
    <t xml:space="preserve"> No.  No, but Iâ€™m allowing it.  Just come here.  </t>
  </si>
  <si>
    <t>['allow']</t>
  </si>
  <si>
    <t xml:space="preserve">  [talking to a woman] That was an intelligent comment.  </t>
  </si>
  <si>
    <t>['talk', 'woman', 'intelligent', 'comment']</t>
  </si>
  <si>
    <t xml:space="preserve"> Oh.  Fine.  Isabel, [holds out hand] nice to see you.  What do you want?  </t>
  </si>
  <si>
    <t>['fine', 'isabel', 'hold', 'hand', 'nice', 'want']</t>
  </si>
  <si>
    <t xml:space="preserve"> [turns back to other woman] So, uh tell me again the difference between Fileneâ€™s and Fileneâ€™s basement.  </t>
  </si>
  <si>
    <t>['turn', 'woman', 'tell', 'difference', 'filenes', 'filenes', 'basement']</t>
  </si>
  <si>
    <t xml:space="preserve"> [to Isabel] Hey, heyâ€¦ Heâ€™s not sitting with me either.  Where are you sitting?  You need a seat buddy?</t>
  </si>
  <si>
    <t>['isabel', 'sit', 'sit', 'need', 'seat', 'buddy']</t>
  </si>
  <si>
    <t xml:space="preserve"> Oh, I wish I was a bridesmaid.  Where am I gonna go?  </t>
  </si>
  <si>
    <t>['wish', 'bridesmaid']</t>
  </si>
  <si>
    <t xml:space="preserve">  So beautiful. [Pamâ€™s starts to cry.  Jim pulls up chair to sit next to her] Heyâ€“</t>
  </si>
  <si>
    <t>['beautiful', 'pams', 'start', 'cry', 'jim', 'pull', 'chair', 'sit']</t>
  </si>
  <si>
    <t xml:space="preserve"> My veil tore.  I knew when we were getting married and Iâ€™m five months pregnant that Iâ€™m not going to be able to wear the dress that I always wanted or high heelsâ€“</t>
  </si>
  <si>
    <t>['veil', 'tore', 'get', 'married', 'month', 'pregnant', 'go', 'able', 'wear', 'dress', 'want', 'high', 'heel']</t>
  </si>
  <si>
    <t xml:space="preserve"> [takes her hand] Hey.  You look just as I imagined you would.  Pam, youâ€™re so pretty.</t>
  </si>
  <si>
    <t>['take', 'hand', 'look', 'imagine', 'pam', 'pretty']</t>
  </si>
  <si>
    <t xml:space="preserve"> And who cares?  Itâ€™s a stupid veil, right?</t>
  </si>
  <si>
    <t>['care', 'stupid', 'veil']</t>
  </si>
  <si>
    <t xml:space="preserve">  No, this was the one thing I was supposed to be able to control, was this veil andâ€“ [Jim cuts off half his tie]</t>
  </si>
  <si>
    <t>['suppose', 'able', 'control', 'veil', 'jim', 'cut', 'half', 'tie']</t>
  </si>
  <si>
    <t xml:space="preserve"> There.  Now weâ€™re even.  [Pam laughs and mimes taking a picture, they kiss]</t>
  </si>
  <si>
    <t>['pam', 'laugh', 'mime', 'take', 'picture', 'kiss']</t>
  </si>
  <si>
    <t xml:space="preserve"> [sighs] Everyoneâ€™s driving me crazy.  I know way too much about Andyâ€™s scrotum.  [Jim chuckles] And my mom wonâ€™t stop freaking out about my dadâ€™s new girlfriend.  [sighs] This is supposed to be our wedding day.  Why did we invite all these people?     </t>
  </si>
  <si>
    <t>['sigh', 'everyones', 'drive', 'crazy', 'know', 'way', 'andys', 'scrotum', 'jim', 'chuckle', 'mom', 'stop', 'freak', 'dad', 'new', 'girlfriend', 'sigh', 'suppose', 'wedding', 'invite', 'people']</t>
  </si>
  <si>
    <t xml:space="preserve">  [to Pamâ€™s mom] Hey.  Hi.  Do youâ€“would you have a snack in your purse?  Youâ€™re a mom.  I just figured you might haveâ€“</t>
  </si>
  <si>
    <t>['pams', 'mom', 'snack', 'purse', 'mom', 'figure']</t>
  </si>
  <si>
    <t xml:space="preserve"> Oh!  Ewwâ€¦ apricot.  Do you have any of the Very Berry or Ocean Splash orâ€“</t>
  </si>
  <si>
    <t>['eww', 'apricot', 'berry', 'ocean', 'splash']</t>
  </si>
  <si>
    <t xml:space="preserve"> Ohâ€¦ okay.  Were you saving it?  </t>
  </si>
  <si>
    <t>['save']</t>
  </si>
  <si>
    <t xml:space="preserve">  Iâ€™m sorry. [puts food in his mouth] Ugh.  Apricot.  Made of real apes.    </t>
  </si>
  <si>
    <t>['sorry', 'put', 'food', 'mouth', 'apricot', 'real', 'ape']</t>
  </si>
  <si>
    <t xml:space="preserve"> Relax.  Youâ€™ll get your shot at Jim.  Those two treat the whole office like a 1970â€™s key party.    </t>
  </si>
  <si>
    <t>['relax', 'shot', 'jim', 'treat', 'office', 'key', 'party']</t>
  </si>
  <si>
    <t xml:space="preserve">  I came here hoping to meet somebody.  You know, as you do at weddings.  End up going to sleep by the vending machine.  It was loud, but it was warm.</t>
  </si>
  <si>
    <t>['come', 'hop', 'meet', 'somebody', 'know', 'wedding', 'end', 'go', 'sleep', 'vend', 'machine', 'loud', 'warm']</t>
  </si>
  <si>
    <t xml:space="preserve"> Andâ€¦ and the love of my life is dating somebody else.  </t>
  </si>
  <si>
    <t>['love', 'life', 'date', 'somebody']</t>
  </si>
  <si>
    <t xml:space="preserve">  Iâ€™m thinking about having my sperm frozen.</t>
  </si>
  <si>
    <t>['think', 'sperm', 'frozen']</t>
  </si>
  <si>
    <t xml:space="preserve"> Oh, wow.  That sounds hilarious.  I do actually. [pulls whoopee cushion out of pocket and hands it to them]  There you go.  Use it in good health.  </t>
  </si>
  <si>
    <t>['wow', 'sound', 'hilarious', 'actually', 'pull', 'whoopee', 'cushion', 'pocket', 'hand', 'use', 'health']</t>
  </si>
  <si>
    <t xml:space="preserve">  Iâ€™d like to lodge a formal complaint against Jim for making us wait for over an hour.</t>
  </si>
  <si>
    <t>['lodge', 'formal', 'complaint', 'jim', 'make', 'wait', 'hour']</t>
  </si>
  <si>
    <t xml:space="preserve"> [looks over and sees hole in his present]  Crap.  [sees turtle on the ground, goes over and picks it up]  Come here you.</t>
  </si>
  <si>
    <t>['look', 'see', 'hole', 'present', 'crap', 'see', 'turtle', 'ground', 'go', 'pick']</t>
  </si>
  <si>
    <t xml:space="preserve">  [walks up] Yes! Yes!  I have so much joyâ€¦  in my heartâ€¦ right now.  How do I look?  </t>
  </si>
  <si>
    <t>['walk', 'joy', 'heart', 'look']</t>
  </si>
  <si>
    <t xml:space="preserve">  [smiles] Go ahead.  I think itâ€™s your turn.</t>
  </si>
  <si>
    <t>['smile', 'ahead', 'turn']</t>
  </si>
  <si>
    <t xml:space="preserve"> Hey Pam, did you see this? It was on You Tube.</t>
  </si>
  <si>
    <t>['pam', 'tube']</t>
  </si>
  <si>
    <t xml:space="preserve">  I bought those boat tickets the day I saw that You Tube video.  I knew weâ€™d need a back-up plan.  The boat was actually Plan C.  The church was Plan B and Plan A was marrying her a long, long time ago.  Pretty much the day I met her.    </t>
  </si>
  <si>
    <t>['bought', 'boat', 'ticket', 'saw', 'tube', 'video', 'wed', 'need', 'backup', 'plan', 'boat', 'actually', 'plan', 'c', 'church', 'plan', 'b', 'plan', 'marry', 'long', 'long', 'time', 'pretty', 'met']</t>
  </si>
  <si>
    <t xml:space="preserve"> Yes. So, it all starts with a handshake.  But you canâ€™t just go right to the selling, you need â€œsmall talk.â€  What topics can you use for small talk?</t>
  </si>
  <si>
    <t>['start', 'handshake', 'sell', 'need', 'small', 'talk', 'topic', 'use', 'small', 'talk']</t>
  </si>
  <si>
    <t xml:space="preserve"> Yeah! Thatâ€™s good! Come on up! Meredith, come up here. Letâ€™s do a little something. So Meredith and I have just started conversing and I will say, â€œSo Meredith, how was your weekend, what did you do?â€</t>
  </si>
  <si>
    <t>['meredith', 'let', 'little', 'meredith', 'start', 'converse', 'meredith', 'weekend']</t>
  </si>
  <si>
    <t xml:space="preserve"> Okay, okay. God. What you people donâ€™t know about business, I could fill a book with.</t>
  </si>
  <si>
    <t>['god', 'people', 'know', 'business', 'book']</t>
  </si>
  <si>
    <t xml:space="preserve"> [into mini recorder] The fundamentals of business by Michael Scott. Over one billion sold. More than the Bible, Iâ€™m not surprised. Chapter one. The businessmanâ€¦   </t>
  </si>
  <si>
    <t>['mini', 'recorder', 'fundamental', 'business', 'michael', 'scott', 'billion', 'sell', 'bible', 'surprised', 'chapter', 'businessman']</t>
  </si>
  <si>
    <t xml:space="preserve"> Oh hi. Iâ€™m sorry, just a sec. [whispers] Erin, youâ€™re supposed to be the gatekeeper, do you have any idea how valuable my time is?</t>
  </si>
  <si>
    <t>['sorry', 'sec', 'whisper', 'erin', 'suppose', 'gatekeeper', 'idea', 'valuable', 'time']</t>
  </si>
  <si>
    <t xml:space="preserve"> Do you know how creative space works? Okay I just cancelled my afternoon.</t>
  </si>
  <si>
    <t>['know', 'creative', 'space', 'work', 'cancel', 'afternoon']</t>
  </si>
  <si>
    <t xml:space="preserve"> Push free play til tomorrow morning. [to Grotti] Hi. Sorry. Crazy day. Youâ€™re seeing how the sausage gets made. </t>
  </si>
  <si>
    <t>['push', 'free', 'play', 'til', 'tomorrow', 'morning', 'grotti', 'sorry', 'crazy', 'see', 'sausage', 'get']</t>
  </si>
  <si>
    <t xml:space="preserve"> Come in the conference room and I will show you a finished sausage.  </t>
  </si>
  <si>
    <t>['conference', 'room', 'finish', 'sausage']</t>
  </si>
  <si>
    <t xml:space="preserve"> There is nothing more insulting to a great salesman, than having to listen to a bad salesman. Itâ€™s like a great basketball player having to listen to a bad basketball player.  </t>
  </si>
  <si>
    <t>['insult', 'great', 'salesman', 'listen', 'salesman', 'great', 'basketball', 'player', 'listen', 'basketball', 'player']</t>
  </si>
  <si>
    <t xml:space="preserve"> I think youâ€™re right. It definitely looks suspicious. And his southern Italian heritage raises some flags.</t>
  </si>
  <si>
    <t>['definitely', 'look', 'suspicious', 'southern', 'italian', 'heritage', 'raise', 'flag']</t>
  </si>
  <si>
    <t xml:space="preserve"> Oh yup. Yeah, definitely. All that paper burning up.</t>
  </si>
  <si>
    <t>['yup', 'definitely', 'paper', 'burning']</t>
  </si>
  <si>
    <t xml:space="preserve"> Mmhm, I hear you. The truck.</t>
  </si>
  <si>
    <t>['mmhm', 'hear', 'truck']</t>
  </si>
  <si>
    <t xml:space="preserve"> Do your worst. [they shake hands]</t>
  </si>
  <si>
    <t>['bad', 'shake', 'hand']</t>
  </si>
  <si>
    <t xml:space="preserve"> [Grotti knocks over coat stand grabbing his overcoat] Oh, great.</t>
  </si>
  <si>
    <t>['grotti', 'knock', 'coat', 'stand', 'grab', 'overcoat', 'great']</t>
  </si>
  <si>
    <t xml:space="preserve"> Nothing, other than once again, I am just thankful that I am a paper salesman.</t>
  </si>
  <si>
    <t>['thankful', 'paper', 'salesman']</t>
  </si>
  <si>
    <t xml:space="preserve"> I knew it! More trunk space. Or should I say, corpse space.</t>
  </si>
  <si>
    <t>['trunk', 'space', 'corpse', 'space']</t>
  </si>
  <si>
    <t xml:space="preserve"> No, not that, by itself. But look at all the facts. He seems like a mobster.</t>
  </si>
  <si>
    <t>['look', 'fact', 'mobster']</t>
  </si>
  <si>
    <t xml:space="preserve"> Wait, when did we start talking about the mob? The guy was trying to sell me insurance.</t>
  </si>
  <si>
    <t>['wait', 'start', 'talk', 'mob', 'guy', 'try', 'sell', 'insurance']</t>
  </si>
  <si>
    <t xml:space="preserve"> I think, he just seemed like he was just trying to sell me insurance.</t>
  </si>
  <si>
    <t>['try', 'sell', 'insurance']</t>
  </si>
  <si>
    <t xml:space="preserve"> He did talk about a fire in the warehouseâ€¦  and he also vaguely threatened me with testicular cancer.</t>
  </si>
  <si>
    <t>['talk', 'warehouse', 'vaguely', 'threaten', 'testicular', 'cancer']</t>
  </si>
  <si>
    <t xml:space="preserve"> [over chatter] Hey, hey hey, calm down. Calm down. Calm down.  Ryan, you lived in New York, what do you think?</t>
  </si>
  <si>
    <t>['chatter', 'calm', 'calm', 'calm', 'ryan', 'live', 'new', 'york']</t>
  </si>
  <si>
    <t xml:space="preserve"> No I disagree. â€œRâ€ is among the most menacing of sounds. Thatâ€™s why they call it â€œmurder.â€ And not â€œmuck-duck.â€</t>
  </si>
  <si>
    <t>['disagree', 'r', 'menace', 'sound', 'murder', 'muckduck']</t>
  </si>
  <si>
    <t xml:space="preserve"> Okay too many different words coming at me from too many different sentences.</t>
  </si>
  <si>
    <t>['different', 'word', 'come', 'different', 'sentence']</t>
  </si>
  <si>
    <t xml:space="preserve"> Iâ€™m not gonna lock my door.  [door closes. Then clicks locked]  </t>
  </si>
  <si>
    <t>['lock', 'door', 'door', 'close', 'click', 'lock']</t>
  </si>
  <si>
    <t xml:space="preserve"> Look, Weâ€™re in Puerto Rico, so-</t>
  </si>
  <si>
    <t>['look', 'puerto', 'rico']</t>
  </si>
  <si>
    <t xml:space="preserve"> Hey Oscar.  Itâ€™s Pam. Hey. Weâ€™re on our honeymoon.</t>
  </si>
  <si>
    <t>['oscar', 'pam', 'honeymoon']</t>
  </si>
  <si>
    <t xml:space="preserve"> Unless someone very close to us is in immediate physical danger, you should not be calling us.</t>
  </si>
  <si>
    <t>['close', 'immediate', 'physical', 'danger', 'call']</t>
  </si>
  <si>
    <t xml:space="preserve"> Itâ€™s Grotti. Heâ€™s following up.</t>
  </si>
  <si>
    <t>['grotti', 'follow']</t>
  </si>
  <si>
    <t xml:space="preserve"> [reads email] â€œI feel that you will regret missing this great opportunity to be in business.â€  </t>
  </si>
  <si>
    <t>['read', 'email', 'feel', 'regret', 'miss', 'great', 'opportunity', 'business']</t>
  </si>
  <si>
    <t xml:space="preserve"> Yeah. What are my options here? Do I just ignore it, or?</t>
  </si>
  <si>
    <t>['option', 'ignore']</t>
  </si>
  <si>
    <t xml:space="preserve"> Heâ€™s right. Cops canâ€™t do anything until a crime has been reported.</t>
  </si>
  <si>
    <t>['cop', 'crime', 'report']</t>
  </si>
  <si>
    <t xml:space="preserve"> No, criminals are like raccoons. Okay, you give â€™em a taste of cat food pretty soon theyâ€™ll be back for the whole cat.</t>
  </si>
  <si>
    <t>['criminal', 'raccoon', 'em', 'taste', 'cat', 'food', 'pretty', 'soon', 'cat']</t>
  </si>
  <si>
    <t xml:space="preserve"> The only way to defeat a bully is to stand up to him. Trust me, I have bullied a lot of people.</t>
  </si>
  <si>
    <t>['way', 'defeat', 'bully', 'stand', 'trust', 'bully', 'people']</t>
  </si>
  <si>
    <t xml:space="preserve"> I donâ€™t know, I donâ€™t know about that.</t>
  </si>
  <si>
    <t xml:space="preserve"> Hereâ€™s what we do. We meet him in a public place. Ask him to lunch or something like that, some place he canâ€™t be openly violent. </t>
  </si>
  <si>
    <t>['here', 'meet', 'public', 'place', 'ask', 'lunch', 'place', 'openly', 'violent']</t>
  </si>
  <si>
    <t xml:space="preserve"> Let him know youâ€™re not the typical kind of guy that he can shake down. That youâ€™re stubborn. That you might even be a little bit dangerous.</t>
  </si>
  <si>
    <t>['know', 'typical', 'kind', 'guy', 'shake', 'stubborn', 'little', 'bit', 'dangerous']</t>
  </si>
  <si>
    <t xml:space="preserve"> Hold on, hold on! Just-</t>
  </si>
  <si>
    <t>['hold', 'hold']</t>
  </si>
  <si>
    <t xml:space="preserve"> All right. I will meet with him, but Iâ€™m not going alone.</t>
  </si>
  <si>
    <t>['meet', 'go']</t>
  </si>
  <si>
    <t xml:space="preserve"> [Andy dressed as a mechanic, Cornell hat on] What are you wearing? Whoâ€™s Pat?</t>
  </si>
  <si>
    <t>['andy', 'dress', 'mechanic', 'cornell', 'hat', 'wear', 'who', 'pat']</t>
  </si>
  <si>
    <t xml:space="preserve"> Letâ€™s go, come on. [whispers] God!</t>
  </si>
  <si>
    <t>['let', 'whisper', 'god']</t>
  </si>
  <si>
    <t xml:space="preserve"> [Andy is playing with the tire iron] Take that thing off the table! Please!</t>
  </si>
  <si>
    <t>['andy', 'play', 'tire', 'iron', 'table']</t>
  </si>
  <si>
    <t xml:space="preserve"> Hey. Bathroom checks out clean. Nothing behind the toilet except for this roach motel.</t>
  </si>
  <si>
    <t>['bathroom', 'check', 'clean', 'toilet', 'roach', 'motel']</t>
  </si>
  <si>
    <t xml:space="preserve"> Youâ€™ll never kill it that way. You want to separate the head from the thorax-</t>
  </si>
  <si>
    <t>['kill', 'way', 'want', 'separate', 'head', 'thorax']</t>
  </si>
  <si>
    <t xml:space="preserve"> Guys, guys. Cool it. There he is, there he is.  </t>
  </si>
  <si>
    <t>['guy', 'guy', 'cool']</t>
  </si>
  <si>
    <t xml:space="preserve">  Mr. Grotti we meet again. These are my associates.</t>
  </si>
  <si>
    <t>['grotti', 'meet', 'associate']</t>
  </si>
  <si>
    <t xml:space="preserve"> I donâ€™t, I donâ€™t have to have that.</t>
  </si>
  <si>
    <t xml:space="preserve"> What heâ€™s trying to say is, Gabba. Gool.</t>
  </si>
  <si>
    <t>['try', 'gabba', 'gool']</t>
  </si>
  <si>
    <t xml:space="preserve"> If the salad is on top, I send it back.  </t>
  </si>
  <si>
    <t>['salad', 'send']</t>
  </si>
  <si>
    <t xml:space="preserve"> I donâ€™t think our company actually needs any more insurance. So I am out.</t>
  </si>
  <si>
    <t>['company', 'actually', 'need', 'insurance']</t>
  </si>
  <si>
    <t xml:space="preserve"> No, no no, no. Come on. Iâ€™m sorry, weâ€™re having our salad.</t>
  </si>
  <si>
    <t>['sorry', 'salad']</t>
  </si>
  <si>
    <t xml:space="preserve"> He was trying to force you to decide on a policy.</t>
  </si>
  <si>
    <t>['try', 'force', 'decide', 'policy']</t>
  </si>
  <si>
    <t xml:space="preserve"> I donâ€™t understand, why would you buy a policy?</t>
  </si>
  <si>
    <t>['understand', 'buy', 'policy']</t>
  </si>
  <si>
    <t xml:space="preserve"> Itâ€™s just the cost of a cup of coffee an hour.</t>
  </si>
  <si>
    <t>['cost', 'cup', 'coffee', 'hour']</t>
  </si>
  <si>
    <t xml:space="preserve"> It wasnâ€™t a snap decision, you were sitting there for an hour.</t>
  </si>
  <si>
    <t>['snap', 'decision', 'sit', 'hour']</t>
  </si>
  <si>
    <t xml:space="preserve"> Do you know what â€œsnap decisionâ€ means?</t>
  </si>
  <si>
    <t>['know', 'snap', 'decision', 'mean']</t>
  </si>
  <si>
    <t xml:space="preserve"> It means like this. [snaps fingers]</t>
  </si>
  <si>
    <t>['mean', 'snap', 'finger']</t>
  </si>
  <si>
    <t xml:space="preserve"> How did you get this number? Michael, weâ€™re on a catamaran. </t>
  </si>
  <si>
    <t>['number', 'michael', 'catamaran']</t>
  </si>
  <si>
    <t xml:space="preserve"> It wasnâ€™t easy. I had to tell the hotel it was a medical emergency. I chose massive coronary, cause you told me that your Dad had a bad heart. Listen man, I, I got a problem, I think Iâ€™m in trouble with the mob. Or a major insurance carrier. </t>
  </si>
  <si>
    <t>['easy', 'tell', 'hotel', 'medical', 'emergency', 'chose', 'massive', 'coronary', 'cause', 'dad', 'heart', 'listen', 'man', 'problem', 'trouble', 'mob', 'major', 'insurance', 'carrier']</t>
  </si>
  <si>
    <t xml:space="preserve"> Yeah, I know and you usually can get out of stuff like this, so Iâ€™m turning to you my friend.</t>
  </si>
  <si>
    <t>['know', 'usually', 'stuff', 'turn', 'friend']</t>
  </si>
  <si>
    <t xml:space="preserve"> All youâ€™re gonna need to [faking a bad connection] and-  it- and then go toâ€“</t>
  </si>
  <si>
    <t>['need', 'fake', 'connection']</t>
  </si>
  <si>
    <t xml:space="preserve"> What? Wait, I didnâ€™t hear a thing you just said.</t>
  </si>
  <si>
    <t>['wait', 'hear', 'say']</t>
  </si>
  <si>
    <t xml:space="preserve"> No! God! I missed, I missed the important part again!</t>
  </si>
  <si>
    <t>['god', 'miss', 'miss', 'important']</t>
  </si>
  <si>
    <t xml:space="preserve"> No, Jim please, repeat what youâ€™re saying! I canâ€™t understand you!</t>
  </si>
  <si>
    <t>['jim', 'repeat', 'say', 'understand']</t>
  </si>
  <si>
    <t xml:space="preserve"> I [drops out] at the Bermuda Triangle. An-  M-  please donâ€™t call again.</t>
  </si>
  <si>
    <t>['drop', 'bermuda', 'triangle']</t>
  </si>
  <si>
    <t xml:space="preserve">  Jim?!? [dial tone] Oh my God.  </t>
  </si>
  <si>
    <t>['jim', 'dial', 'tone', 'god']</t>
  </si>
  <si>
    <t xml:space="preserve"> Hey uh, question for you. I recently purchased some insurance that I canâ€™t afford given my present salary. Is there anything accounting-wise I can do to sort of make it all go away?</t>
  </si>
  <si>
    <t>['question', 'recently', 'purchase', 'insurance', 'afford', 'give', 'present', 'salary', 'accountingwise', 'sort', 'away']</t>
  </si>
  <si>
    <t xml:space="preserve"> Oh no. Um. What about this Cash For Clunkers thing?</t>
  </si>
  <si>
    <t>['cash', 'clunkers']</t>
  </si>
  <si>
    <t xml:space="preserve"> All right. Well, it was a thought. Thanks.  </t>
  </si>
  <si>
    <t>['thought', 'thanks']</t>
  </si>
  <si>
    <t xml:space="preserve"> We have let Michael down, and itâ€™s 85 percent your fault.</t>
  </si>
  <si>
    <t>['michael', 'percent', 'fault']</t>
  </si>
  <si>
    <t xml:space="preserve"> Not on the inside heâ€™s not. Look at his life! Broke! Living in fear! No friends, dead end job.</t>
  </si>
  <si>
    <t>['inside', 'look', 'life', 'broke', 'living', 'fear', 'friend', 'dead', 'end', 'job']</t>
  </si>
  <si>
    <t xml:space="preserve"> Not the living in fear, thatâ€™s new.</t>
  </si>
  <si>
    <t>['living', 'fear', 'new']</t>
  </si>
  <si>
    <t xml:space="preserve"> Yes. Heâ€™s got to stand up to this mafia guy.</t>
  </si>
  <si>
    <t>['stand', 'mafia', 'guy']</t>
  </si>
  <si>
    <t xml:space="preserve"> Me neither. Not the way things are now. But what if Michael felt no fear toward the mafia guy? </t>
  </si>
  <si>
    <t>['way', 'thing', 'michael', 'felt', 'fear', 'mafia', 'guy']</t>
  </si>
  <si>
    <t xml:space="preserve"> What is wrong with you? I am talking about convincing Michael that the guyâ€™s not mafia!</t>
  </si>
  <si>
    <t>['wrong', 'talk', 'convincing', 'michael', 'guy', 'mafia']</t>
  </si>
  <si>
    <t xml:space="preserve">  Well more far-fetched than a mobster walking into a paper company for a low-level shakedown?  And that happened.  </t>
  </si>
  <si>
    <t>['farfetched', 'mobster', 'walk', 'paper', 'company', 'lowlevel', 'shakedown', 'happen']</t>
  </si>
  <si>
    <t xml:space="preserve"> Michael. Incredible news. Grotti is clean.</t>
  </si>
  <si>
    <t>['michael', 'incredible', 'news', 'grotti', 'clean']</t>
  </si>
  <si>
    <t xml:space="preserve"> No. Heâ€™s not. Heâ€™s just good. Nothing sticks to him. You still donâ€™t understand how this works.</t>
  </si>
  <si>
    <t>['stick', 'understand', 'work']</t>
  </si>
  <si>
    <t xml:space="preserve"> Itâ€™s true, heâ€™s clean. I have a couple of friends still on the force. Checked with them. Ran his Fed friend up the flagpole to make sure he wasnâ€™t on the take. Turns out heâ€™s a totally lovely guy. Sweetest guy on the force really.</t>
  </si>
  <si>
    <t>['true', 'clean', 'couple', 'friend', 'force', 'checked', 'ran', 'fed', 'friend', 'flagpole', 'sure', 'turn', 'totally', 'lovely', 'guy', 'sweetest', 'guy', 'force']</t>
  </si>
  <si>
    <t xml:space="preserve"> But Grotti acts like heâ€™s mafia though.</t>
  </si>
  <si>
    <t>['grotti', 'act', 'mafia']</t>
  </si>
  <si>
    <t xml:space="preserve"> If there is one thing I hate more than the mafia it is a liar. I wish the mafia would go out and kill all the liars. Bury them in my yard. And I wouldnâ€™t tell the cops a thing. Not that I would be lying per se. But I would just get really quiet, all of a sudden.  </t>
  </si>
  <si>
    <t>['hate', 'mafia', 'liar', 'wish', 'mafia', 'kill', 'liar', 'bury', 'yard', 'tell', 'cop', 'lie', 'se', 'quiet', 'sudden']</t>
  </si>
  <si>
    <t xml:space="preserve"> Oh really? Is that supposed to scare me?</t>
  </si>
  <si>
    <t>['suppose', 'scare']</t>
  </si>
  <si>
    <t xml:space="preserve"> Well you thought wrong. Because I am not pleased. Iâ€™m actually kind of POâ€™d.</t>
  </si>
  <si>
    <t>['thought', 'wrong', 'pleased', 'actually', 'kind', 'pod']</t>
  </si>
  <si>
    <t xml:space="preserve"> I think you know exactly why, because you were trying to scare me into buying insurance.</t>
  </si>
  <si>
    <t>['know', 'exactly', 'try', 'scare', 'buying', 'insurance']</t>
  </si>
  <si>
    <t xml:space="preserve"> I think you knew exactly what you were doing. And frankly I think you were being a total and utter jerk.</t>
  </si>
  <si>
    <t>['exactly', 'frankly', 'total', 'utter', 'jerk']</t>
  </si>
  <si>
    <t xml:space="preserve"> And Iâ€™m not gonna buy your stupid insurance.</t>
  </si>
  <si>
    <t>['buy', 'stupid', 'insurance']</t>
  </si>
  <si>
    <t xml:space="preserve"> Thatâ€™s good, letâ€™s wrap it up.</t>
  </si>
  <si>
    <t>['let', 'wrap']</t>
  </si>
  <si>
    <t xml:space="preserve"> How about that? The only person that actually needs insurance is you, if you show your face around here again, got it?</t>
  </si>
  <si>
    <t>['person', 'actually', 'need', 'insurance', 'face']</t>
  </si>
  <si>
    <t xml:space="preserve"> What a tool. [Dwight and Andy exchange looks] What?</t>
  </si>
  <si>
    <t>['tool', 'dwight', 'andy', 'exchange', 'look']</t>
  </si>
  <si>
    <t xml:space="preserve"> We just told you he wasnâ€™t mafia, so you wouldnâ€™t be scared.</t>
  </si>
  <si>
    <t>['mafia', 'scar']</t>
  </si>
  <si>
    <t xml:space="preserve"> Oh man. I should be mad at you guys. But Iâ€™m not.  </t>
  </si>
  <si>
    <t>['man', 'mad', 'guy']</t>
  </si>
  <si>
    <t xml:space="preserve"> So I looked him in the eye and I said, â€œNot today Grotti, Not today. And not tomorrow, and not the next day. Or the day after that. And you can tell all your friends that if I see them, then theyâ€™re already dead.â€ I said something like that. </t>
  </si>
  <si>
    <t>['look', 'eye', 'say', 'today', 'grotti', 'today', 'tomorrow', 'tell', 'friend', 'dead', 'say']</t>
  </si>
  <si>
    <t xml:space="preserve"> Not from the kitchen. Stop and Shop. If itâ€™s not Stop and Shop, I send it back. </t>
  </si>
  <si>
    <t>['kitchen', 'stop', 'shop', 'stop', 'shop', 'send']</t>
  </si>
  <si>
    <t xml:space="preserve"> Large. If itâ€™s a medium I send it back. If itâ€™s an extra large I send it back.</t>
  </si>
  <si>
    <t>['large', 'medium', 'send', 'extra', 'large', 'send']</t>
  </si>
  <si>
    <t xml:space="preserve"> [on phone] Are you kidding me?</t>
  </si>
  <si>
    <t>['phone', 'kid']</t>
  </si>
  <si>
    <t xml:space="preserve"> Listen our credit card has been cancelled and we have to deal with that, and I really canâ€™t handle the fact that youâ€™re calling us here!</t>
  </si>
  <si>
    <t>['listen', 'credit', 'card', 'cancel', 'deal', 'handle', 'fact', 'call']</t>
  </si>
  <si>
    <t xml:space="preserve"> Oh I will. I will Kevin. I will make that my top priority.</t>
  </si>
  <si>
    <t>['kevin', 'priority']</t>
  </si>
  <si>
    <t xml:space="preserve"> Oh my gosh. The honeymoon was great. We met this other couple at the resort, Frank and Benny. We hung out with them a lot. </t>
  </si>
  <si>
    <t>['gosh', 'honeymoon', 'great', 'met', 'couple', 'resort', 'frank', 'benny', 'hung']</t>
  </si>
  <si>
    <t xml:space="preserve"> [goofy voice] Frank and Beans. [laughs] Always makes her laugh.</t>
  </si>
  <si>
    <t>['goofy', 'voice', 'frank', 'bean', 'laugh', 'make', 'laugh']</t>
  </si>
  <si>
    <t xml:space="preserve"> Is there someone there? Who is there? I hear voices, is somebody there?</t>
  </si>
  <si>
    <t>['hear', 'voice', 'somebody']</t>
  </si>
  <si>
    <t xml:space="preserve"> Is someone there? I canâ€™t see you because Iâ€™m blind.</t>
  </si>
  <si>
    <t>['blind']</t>
  </si>
  <si>
    <t xml:space="preserve"> Theyâ€™re back? Oh! Oh! Oh, Pam! [reaching out with hands at chest level]</t>
  </si>
  <si>
    <t>['pam', 'reach', 'hand', 'chest', 'level']</t>
  </si>
  <si>
    <t xml:space="preserve"> Oh, I havenâ€™t see you since my accident that I had when I fell- I fell into the pool of acid, eyes first. Blind guy.  </t>
  </si>
  <si>
    <t>['accident', 'fell', 'fell', 'pool', 'acid', 'eye', 'blind', 'guy']</t>
  </si>
  <si>
    <t xml:space="preserve"> Blind-guy McSqueezy. How do I describe it? It is a character Iâ€™ve been workshopping whose lack of vision gets him into all sorts of trouble. The women in my improve class absolutely hate him. [groans]  </t>
  </si>
  <si>
    <t>['blindguy', 'mcsqueezy', 'character', 'workshopping', 'lack', 'vision', 'get', 'sort', 'trouble', 'woman', 'improve', 'class', 'absolutely', 'hate', 'groan']</t>
  </si>
  <si>
    <t xml:space="preserve"> [behind Pam, acting out blind-guy, groaning]</t>
  </si>
  <si>
    <t>['pam', 'act', 'blindguy', 'groan']</t>
  </si>
  <si>
    <t xml:space="preserve"> Number one, do not leave your things on my desk. Itâ€™s not some kind of personal pen receptacle for you. I donâ€™t care how high they promote you, which brings me to item number twoâ€¦ I never formally congratulated you on your promotion, so Iâ€™d just like to sayâ€¦ [high voice, holding up wooden mallard] con-quack-ulations!</t>
  </si>
  <si>
    <t>['number', 'leave', 'thing', 'desk', 'kind', 'personal', 'pen', 'receptacle', 'care', 'high', 'promote', 'brings', 'item', 'number', 'formally', 'congratulate', 'promotion', 'high', 'voice', 'hold', 'wooden', 'mallard', 'conquackulations']</t>
  </si>
  <si>
    <t xml:space="preserve"> Wow, thatâ€™sâ€¦ really thoughtful of you, Dwight, thank you. </t>
  </si>
  <si>
    <t>['wow', 'thoughtful', 'dwight', 'thank']</t>
  </si>
  <si>
    <t xml:space="preserve"> [duck voice] Youâ€™re welcome! [quacks, laughs]  </t>
  </si>
  <si>
    <t>['duck', 'voice', 'welcome', 'quack', 'laugh']</t>
  </si>
  <si>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</si>
  <si>
    <t>['insert', 'listen', 'device', 'belly', 'mallard', 'observe', 'jim', 'trap', 'jim', 'destroy', 'jim', 'bavarian', 'fairy', 'tale', 'time', 'mallard', 'skin', 'toad', 'alive', 'course', 'version', 'lose', 'veil', 'critique', 'kaiser']</t>
  </si>
  <si>
    <t xml:space="preserve"> Uh, we brought back some Puerto Rican candy. </t>
  </si>
  <si>
    <t>['brought', 'puerto', 'rican', 'candy']</t>
  </si>
  <si>
    <t xml:space="preserve"> Awesome! Iâ€™ll leave it up here so everyone can enjoy it. </t>
  </si>
  <si>
    <t>['awesome', 'leave', 'enjoy']</t>
  </si>
  <si>
    <t xml:space="preserve"> [laughs] I think itâ€™ll be okay.</t>
  </si>
  <si>
    <t xml:space="preserve"> Well, thatâ€™s great. Congratulations. Whoâ€™s the lucky lady?</t>
  </si>
  <si>
    <t>['great', 'congratulation', 'who', 'lucky', 'lady']</t>
  </si>
  <si>
    <t xml:space="preserve"> Pamâ€™s mom, Helene. Remember from your wedding?</t>
  </si>
  <si>
    <t>['pams', 'mom', 'helene', 'remember', 'wedding']</t>
  </si>
  <si>
    <t xml:space="preserve"> And the seats go all the way down. All the way down.</t>
  </si>
  <si>
    <t>['seat', 'way', 'way']</t>
  </si>
  <si>
    <t xml:space="preserve"> Oh my God. [Michael bangs the table] Oh my God. </t>
  </si>
  <si>
    <t>['god', 'michael', 'bang', 'table', 'god']</t>
  </si>
  <si>
    <t xml:space="preserve"> Okay, good, a pact. A pact. Although I may have to break it tonight when Helene and I tell Pam over dinner. You alright?</t>
  </si>
  <si>
    <t>['pact', 'pact', 'break', 'tonight', 'helene', 'tell', 'pam', 'dinner']</t>
  </si>
  <si>
    <t xml:space="preserve"> Okay, as far as dinner tonight, cancel that, and please, for both our sakes, never, ever, ever see her again. </t>
  </si>
  <si>
    <t>['far', 'dinner', 'tonight', 'cancel', 'sake']</t>
  </si>
  <si>
    <t xml:space="preserve"> I think youâ€™re underestimating Pam. I think more than anything, she wants me to be happy.</t>
  </si>
  <si>
    <t>['underestimate', 'pam', 'want', 'happy']</t>
  </si>
  <si>
    <t xml:space="preserve"> Okay, I have a good thing with the mom-</t>
  </si>
  <si>
    <t>['mom']</t>
  </si>
  <si>
    <t xml:space="preserve"> Sheâ€™s right on my way home from work.</t>
  </si>
  <si>
    <t>['way', 'home', 'work']</t>
  </si>
  <si>
    <t xml:space="preserve"> Then take a different way home, man! </t>
  </si>
  <si>
    <t>['different', 'way', 'home', 'man']</t>
  </si>
  <si>
    <t xml:space="preserve"> I di- alright, Iâ€™ll take surface streets, its- the last thing in the world I would want to do is upset Pam.</t>
  </si>
  <si>
    <t>['di', 'surface', 'street', 'world', 'want', 'upset', 'pam']</t>
  </si>
  <si>
    <t xml:space="preserve"> Can you change my dinner reservations from four people to two?</t>
  </si>
  <si>
    <t>['change', 'dinner', 'reservation', 'people']</t>
  </si>
  <si>
    <t xml:space="preserve"> Frank and beans! [both laugh] So whatâ€™d we decide for Michael, the bottle of rum, or the seashell alarm clock?</t>
  </si>
  <si>
    <t>['frank', 'bean', 'laugh', 'whatd', 'decide', 'michael', 'bottle', 'rum', 'seashell', 'alarm', 'clock']</t>
  </si>
  <si>
    <t xml:space="preserve"> You know what? Can I have the weekend to decide?</t>
  </si>
  <si>
    <t>['know', 'weekend', 'decide']</t>
  </si>
  <si>
    <t xml:space="preserve"> Bottle of rum it is. [takes package out of bag] Alright, shall we?</t>
  </si>
  <si>
    <t>['bottle', 'rum', 'take', 'package', 'bag', 'shall']</t>
  </si>
  <si>
    <t xml:space="preserve"> You know what, I am really slammed, trying to catch up on everything here and I know that Michaelâ€™s slammed too. So, maybe we should do this when things are a little less crazy. </t>
  </si>
  <si>
    <t>['know', 'slam', 'try', 'catch', 'know', 'michael', 'slam', 'maybe', 'thing', 'little', 'crazy']</t>
  </si>
  <si>
    <t xml:space="preserve"> No, it- [high-pitched feedback as Jim starts to leave, feedback changes as he moves, turns over the mallard to see the listening devics, sighs, places mallard back on the desk]  </t>
  </si>
  <si>
    <t>['highpitched', 'feedback', 'jim', 'start', 'leave', 'feedback', 'change', 'move', 'turn', 'mallard', 'listen', 'devics', 'sigh', 'place', 'mallard', 'desk']</t>
  </si>
  <si>
    <t xml:space="preserve"> [unwraps rum gift] Oh, wow.</t>
  </si>
  <si>
    <t>['unwraps', 'rum', 'gift', 'wow']</t>
  </si>
  <si>
    <t xml:space="preserve"> That is amazing. I feel like a real Puerto Rican.</t>
  </si>
  <si>
    <t>['amaze', 'feel', 'real', 'puerto', 'rican']</t>
  </si>
  <si>
    <t xml:space="preserve"> Erin, look. [holds up parrot rum bottle]</t>
  </si>
  <si>
    <t>['erin', 'look', 'hold', 'parrot', 'rum', 'bottle']</t>
  </si>
  <si>
    <t xml:space="preserve"> Wow, Botticelliâ€™s, that sounds like a special occasion. </t>
  </si>
  <si>
    <t>['wow', 'botticelli', 'sound', 'special', 'occasion']</t>
  </si>
  <si>
    <t xml:space="preserve"> [laughs] I donâ€™t know. I think Michael has a date. </t>
  </si>
  <si>
    <t>['laugh', 'know', 'michael', 'date']</t>
  </si>
  <si>
    <t xml:space="preserve"> Uh, I think we should just drop itâ€¦ â€™cause obviously he doesnâ€™t want to talk about it.</t>
  </si>
  <si>
    <t>['drop', 'cause', 'obviously', 'want', 'talk']</t>
  </si>
  <si>
    <t xml:space="preserve"> [sighs] I donâ€™t deserve this, guys.</t>
  </si>
  <si>
    <t>['sigh', 'deserve', 'guy']</t>
  </si>
  <si>
    <t xml:space="preserve"> I was probably going to break up with her anyway.</t>
  </si>
  <si>
    <t>['probably', 'go', 'break']</t>
  </si>
  <si>
    <t xml:space="preserve"> Pam, it is very complicated. There are a lot of moving parts here. </t>
  </si>
  <si>
    <t>['pam', 'complicate', 'move', 'part']</t>
  </si>
  <si>
    <t xml:space="preserve"> Yeah, but I mean, if you really like this person, then you should see where it goes.</t>
  </si>
  <si>
    <t>['mean', 'person', 'go']</t>
  </si>
  <si>
    <t xml:space="preserve"> Part of the problem is, she is the mother of a close friend of mine.</t>
  </si>
  <si>
    <t>['problem', 'mother', 'close', 'friend']</t>
  </si>
  <si>
    <t xml:space="preserve"> Oh! Gossip, who is it? Who is it? Who is it, Michael? â€¦Who? </t>
  </si>
  <si>
    <t>['gossip', 'michael']</t>
  </si>
  <si>
    <t xml:space="preserve"> No, no, no, no, no.  Oh, no. Oh, my God! Oh, my God! Nooooo!  </t>
  </si>
  <si>
    <t>['god', 'god', 'nooooo']</t>
  </si>
  <si>
    <t xml:space="preserve"> That could have gone one of two ways, but I never expected her to get upset.  </t>
  </si>
  <si>
    <t>['go', 'way', 'expect', 'upset']</t>
  </si>
  <si>
    <t xml:space="preserve"> [screams out in the parking lot, Michael watches from his office window]</t>
  </si>
  <si>
    <t>['scream', 'parking', 'michael', 'watch', 'office', 'window']</t>
  </si>
  <si>
    <t xml:space="preserve"> [to Michael] You seem tense. Hey, you want me to give you the chills?</t>
  </si>
  <si>
    <t>['michael', 'tense', 'want', 'chill']</t>
  </si>
  <si>
    <t xml:space="preserve"> Thereâ€™s an egg on your head and the yolk is running down, the yolk is running downâ€¦ </t>
  </si>
  <si>
    <t>['there', 'egg', 'head', 'yolk', 'run', 'yolk', 'run']</t>
  </si>
  <si>
    <t xml:space="preserve"> Thereâ€™s a knife in your back and the blood is gushing downâ€¦ </t>
  </si>
  <si>
    <t>['there', 'knife', 'blood', 'gush']</t>
  </si>
  <si>
    <t xml:space="preserve"> Iâ€™m sleeping with Pamâ€™s mom. Sometimes, dinner.</t>
  </si>
  <si>
    <t>['sleep', 'pams', 'mom', 'dinner']</t>
  </si>
  <si>
    <t xml:space="preserve"> â€¦the blood is gushing down, the blood is gushing downâ€¦ You know, I really would have appreciated a heads-up that you were into dating mothers. I would have introduced you to mine.  </t>
  </si>
  <si>
    <t>['blood', 'gush', 'blood', 'gush', 'know', 'appreciate', 'headsup', 'date', 'mother', 'introduce']</t>
  </si>
  <si>
    <t xml:space="preserve"> [outside, on cell phone] How could you do this to me? Heâ€™s my boss! How many times have I complained about him to you? No, I am not being dramatic, you are being crazy!</t>
  </si>
  <si>
    <t>['outside', 'cell', 'phone', 'bos', 'time', 'complain', 'dramatic', 'crazy']</t>
  </si>
  <si>
    <t xml:space="preserve"> [singsong voice] Who wants a hot chocolate?</t>
  </si>
  <si>
    <t>['singsong', 'voice', 'want', 'hot', 'chocolate']</t>
  </si>
  <si>
    <t xml:space="preserve"> [sighs] Oh, so Dwight gave me this wooden mallard as a gift, and I found a recording device in it. Yes. So, I think if I played it just right I can get Dwight to play out the plot of National Treasure.</t>
  </si>
  <si>
    <t>['sigh', 'dwight', 'give', 'wooden', 'mallard', 'gift', 'record', 'device', 'played', 'dwight', 'play', 'plot', 'national', 'treasure']</t>
  </si>
  <si>
    <t xml:space="preserve"> You need to be more upset about this. Sheâ€™s your mother too now. Your mother is sleeping with Michael Scott.  </t>
  </si>
  <si>
    <t>['need', 'upset', 'mother', 'mother', 'sleep', 'michael', 'scott']</t>
  </si>
  <si>
    <t xml:space="preserve"> [holding up a sign that reads, â€œDwight picked the wrong day to put a wooden mallard in my officeâ€]   </t>
  </si>
  <si>
    <t>['hold', 'sign', 'read', 'dwight', 'picked', 'wrong', 'wooden', 'mallard', 'office']</t>
  </si>
  <si>
    <t xml:space="preserve">  I am gonna need your advice [starts playing loud opera music, everyone can hear it, Creed starts crying] I was thinking about getting this opera for Dwightâ€™s birthday, what do you think?  </t>
  </si>
  <si>
    <t>['need', 'advice', 'start', 'play', 'loud', 'opera', 'music', 'hear', 'creed', 'start', 'cry', 'think', 'get', 'opera', 'dwights', 'birthday']</t>
  </si>
  <si>
    <t xml:space="preserve"> [Andy gets up and leaves the office] The Nard Dogâ€¦ what was that all about?</t>
  </si>
  <si>
    <t>['andy', 'get', 'leaf', 'office', 'nard', 'dog']</t>
  </si>
  <si>
    <t xml:space="preserve">  [in the conference room leading a meeting] Due to a certain recent incident, corporate has asked all the branches to come up with ideas as to how we can better communicate with our communities.</t>
  </si>
  <si>
    <t>['conference', 'room', 'lead', 'meeting', 'certain', 'recent', 'incident', 'corporate', 'ask', 'branch', 'idea', 'better', 'communicate', 'community']</t>
  </si>
  <si>
    <t xml:space="preserve">  That was a hit job.  If you read the Dunder Mifflin press release it clearly states that they had absolutely nothing to do with that particular cancer cluster.  So if there is a lesson to be learned here and Iâ€™m not sure that there is, it is that in order to help our communities, we need to put other peopleâ€™s needs ahead of our own.  </t>
  </si>
  <si>
    <t>['hit', 'job', 'read', 'dunder', 'mifflin', 'press', 'release', 'clearly', 'state', 'absolutely', 'particular', 'cancer', 'cluster', 'lesson', 'learn', 'sure', 'order', 'help', 'community', 'need', 'people', 'need', 'ahead']</t>
  </si>
  <si>
    <t xml:space="preserve">  And whoever comes up with the best idea gets a $50 gift certificate to the restaurant of his or her choice.  [everyone claps and makes comments]</t>
  </si>
  <si>
    <t>['come', 'best', 'idea', 'get', 'gift', 'certificate', 'restaurant', 'choice', 'clap', 'make', 'comment']</t>
  </si>
  <si>
    <t xml:space="preserve">  Who wants to help the world one step at a time?  [Dwight raises his hand] Alright, good.  </t>
  </si>
  <si>
    <t>['want', 'help', 'world', 'step', 'time', 'dwight', 'raise', 'hand']</t>
  </si>
  <si>
    <t xml:space="preserve">  Volunteerism is important.  Every weekend I volunteer at the local animal shelter and they need a lot of help down there.  Last Sunday I had to put down over 150 pets all by myself.</t>
  </si>
  <si>
    <t>['volunteerism', 'important', 'weekend', 'volunteer', 'local', 'animal', 'shelter', 'need', 'help', 'sunday', 'pet']</t>
  </si>
  <si>
    <t xml:space="preserve">  I have a way to make Scranton a better place, you could leave it.  [laughter]</t>
  </si>
  <si>
    <t>['way', 'scranton', 'better', 'place', 'leave', 'laughter']</t>
  </si>
  <si>
    <t xml:space="preserve">  Okay, Iâ€™m out of here, [pretends to leave] see you later guysâ€¦ </t>
  </si>
  <si>
    <t>['pretend', 'leave', 'later', 'guy']</t>
  </si>
  <si>
    <t xml:space="preserve">  Ok, oh no hereâ€™s an ideaâ€¦ conservationâ€¦ </t>
  </si>
  <si>
    <t>['here', 'idea', 'conservation']</t>
  </si>
  <si>
    <t xml:space="preserve">  I love it, conservation.  Letâ€™s start by conserving our time and stop having these stupid meetings.   [stands up and cheers]  No more meetings!  No more meetings! No more meetings!  No more meetings!  [Stanley cheers her on in the background]</t>
  </si>
  <si>
    <t>['love', 'conservation', 'let', 'start', 'conserve', 'time', 'stop', 'stupid', 'meeting', 'stand', 'cheer', 'meeting', 'meeting', 'meeting', 'meeting', 'stanley', 'cheer', 'background']</t>
  </si>
  <si>
    <t xml:space="preserve">  [Michael leaves to answer his phone] Can you hold down the fort?   [on phone] Hey boo!</t>
  </si>
  <si>
    <t>['michael', 'leaf', 'answer', 'phone', 'hold', 'fort', 'phone', 'boo']</t>
  </si>
  <si>
    <t xml:space="preserve">  Thank you.  Sure well first of all I think that we could totallyâ€¦ </t>
  </si>
  <si>
    <t>['thank', 'sure', 'totally']</t>
  </si>
  <si>
    <t xml:space="preserve">  [on phone] Whatâ€™s itâ€¦ why are you crying?  </t>
  </si>
  <si>
    <t>['phone', 'cry']</t>
  </si>
  <si>
    <t xml:space="preserve">  Yes!  I think we should look into that.  If you could just speak up louderâ€¦ </t>
  </si>
  <si>
    <t>['look', 'speak', 'louder']</t>
  </si>
  <si>
    <t xml:space="preserve">  [on phone] No, no, no, Iâ€™ll talk to her.  I willâ€¦ Noâ€¦ nobody talks to my baby that wayâ€¦ uh ahâ€¦ yeah, Iâ€™ll let you know how it goes.  Alright, by pickle.  </t>
  </si>
  <si>
    <t>['phone', 'talk', 'talk', 'baby', 'way', 'know', 'go', 'pickle']</t>
  </si>
  <si>
    <t xml:space="preserve">  [hangs up phone and walks back into conference room] Pamela Morgan Beesly, you need to apologize to your mother right now.  </t>
  </si>
  <si>
    <t>['hang', 'phone', 'walk', 'conference', 'room', 'pamela', 'morgan', 'beesly', 'need', 'apologize', 'mother']</t>
  </si>
  <si>
    <t xml:space="preserve">  Iâ€™m sorry, I was told I had the floor.</t>
  </si>
  <si>
    <t>['sorry', 'floor']</t>
  </si>
  <si>
    <t xml:space="preserve">  Iâ€™m not apologizing to anyone.  Michael owes me an apology.</t>
  </si>
  <si>
    <t>['apologize', 'michael', 'owes', 'apology']</t>
  </si>
  <si>
    <t xml:space="preserve">  For trying to find happiness in the arms of a lover?  </t>
  </si>
  <si>
    <t>['try', 'happiness', 'arm', 'lover']</t>
  </si>
  <si>
    <t xml:space="preserve">  Yes!  Thank you, welcome to my personal hell!</t>
  </si>
  <si>
    <t>['thank', 'welcome', 'personal', 'hell']</t>
  </si>
  <si>
    <t xml:space="preserve">  Shut up Oscar.  Hey, alright, you know what, clearly Iâ€™m outnumbered here, but can I just say one thing, please?  What is so wrong about me?  Iâ€™m caring, Iâ€™m generous, Iâ€™m sensual.  Is it really so horrible that I could possibly go out and find happiness.  </t>
  </si>
  <si>
    <t>['shut', 'oscar', 'know', 'clearly', 'outnumber', 'wrong', 'care', 'generous', 'sensual', 'horrible', 'possibly', 'happiness']</t>
  </si>
  <si>
    <t xml:space="preserve">  Shut up Oscar.  What is wrong with all of you, he is sleeping with my mother!</t>
  </si>
  <si>
    <t>['shut', 'oscar', 'wrong', 'sleep', 'mother']</t>
  </si>
  <si>
    <t xml:space="preserve">  I donâ€™t think thereâ€™s a whole lot of sleeping going on.  </t>
  </si>
  <si>
    <t>['there', 'sleep', 'go']</t>
  </si>
  <si>
    <t xml:space="preserve">  Whatever, you know, sleep with my mom, sleep with everybodyâ€™s momâ€¦ </t>
  </si>
  <si>
    <t>['know', 'sleep', 'mom', 'sleep', 'everybodys', 'mom']</t>
  </si>
  <si>
    <t xml:space="preserve">  No, no, noâ€¦ no, noâ€¦ </t>
  </si>
  <si>
    <t xml:space="preserve">  I donâ€™t like the tone hereâ€¦ this is a place of business, you are to listen to others, you are to give others respect, and you are to keep your personal issues out of it.</t>
  </si>
  <si>
    <t>['tone', 'place', 'business', 'listen', 'respect', 'personal', 'issue']</t>
  </si>
  <si>
    <t xml:space="preserve">  Uhh, huh, hoâ€¦ oooh my God, you are ridiculous!</t>
  </si>
  <si>
    <t>['uhh', 'ho', 'oooh', 'god', 'ridiculous']</t>
  </si>
  <si>
    <t xml:space="preserve">  Do not talk to me that way!  I am your boss and I may someday be your father, so get out.</t>
  </si>
  <si>
    <t>['talk', 'way', 'bos', 'someday', 'father']</t>
  </si>
  <si>
    <t xml:space="preserve">  I hope that you are willing to die in this office, because I amâ€¦ </t>
  </si>
  <si>
    <t>['hope', 'willing', 'die', 'office']</t>
  </si>
  <si>
    <t xml:space="preserve">  Hey. [walks up to Oscar and hands him a report to sign]</t>
  </si>
  <si>
    <t>['walk', 'oscar', 'hand', 'report', 'sign']</t>
  </si>
  <si>
    <t xml:space="preserve">  [in a sing-songy voice] Pam, howâ€™s your day going?  </t>
  </si>
  <si>
    <t>['singsongy', 'voice', 'pam', 'hows', 'go']</t>
  </si>
  <si>
    <t xml:space="preserve">  Oh, well, thanks Oscar.  I was just wondering how would you feel if Michael was sleeping with your mom?  </t>
  </si>
  <si>
    <t>['thanks', 'oscar', 'wonder', 'feel', 'michael', 'sleep', 'mom']</t>
  </si>
  <si>
    <t xml:space="preserve">  Well, he could stillâ€¦ Iâ€™m sorry about thatâ€¦ Oh could I just get you to sign this second page.    </t>
  </si>
  <si>
    <t>['sorry', 'sign', 'second', 'page']</t>
  </si>
  <si>
    <t xml:space="preserve">  [Dwight storms through the break room listening to Kelly and Ryan in his ear piece] Shh!</t>
  </si>
  <si>
    <t>['dwight', 'storm', 'break', 'room', 'listen', 'kelly', 'ryan', 'ear', 'piece', 'shh']</t>
  </si>
  <si>
    <t xml:space="preserve">  Okay, I gave that to him that as a gift, Iâ€™m taking that back.</t>
  </si>
  <si>
    <t>['give', 'gift', 'take']</t>
  </si>
  <si>
    <t xml:space="preserve">  [sighs heavily] Iâ€™ll give you five bucks for it.</t>
  </si>
  <si>
    <t>['sigh', 'heavily', 'buck']</t>
  </si>
  <si>
    <t xml:space="preserve">  [walks into Tobyâ€™s office] Hey Toby, could I talk to you for a minute?</t>
  </si>
  <si>
    <t>['walk', 'toby', 'office', 'toby', 'talk', 'minute']</t>
  </si>
  <si>
    <t xml:space="preserve">  Um, I just wanted to apologize for taking that tone with you earlier that wasâ€¦ uncalled for, Iâ€™m sorry.  </t>
  </si>
  <si>
    <t>['want', 'apologize', 'take', 'tone', 'earlier', 'uncalled', 'sorry']</t>
  </si>
  <si>
    <t xml:space="preserve">  This is gonna sound weird, but I think I may be the victim of a hostile work environment with this whole Pam situation.</t>
  </si>
  <si>
    <t>['sound', 'weird', 'victim', 'hostile', 'work', 'environment', 'pam', 'situation']</t>
  </si>
  <si>
    <t xml:space="preserve">  She brought it into the work place so I feel like it has to be dealt with here.</t>
  </si>
  <si>
    <t>['brought', 'work', 'place', 'feel', 'dealt']</t>
  </si>
  <si>
    <t xml:space="preserve">  [hugs Toby, who smiles big] Youâ€™re a good, good guy.</t>
  </si>
  <si>
    <t>['hug', 'toby', 'smile', 'big', 'guy']</t>
  </si>
  <si>
    <t xml:space="preserve">  [to Michael] Whatâ€™s the matter, you canâ€™t fight your own battles?  </t>
  </si>
  <si>
    <t>['michael', 'matter', 'fight', 'battle']</t>
  </si>
  <si>
    <t xml:space="preserve">  [to Michael] Oh, would that make you feel better?  </t>
  </si>
  <si>
    <t>['michael', 'feel', 'better']</t>
  </si>
  <si>
    <t xml:space="preserve">  I donâ€™tâ€¦ umâ€¦ I canâ€™t hear your conversation.  </t>
  </si>
  <si>
    <t>['hear', 'conversation']</t>
  </si>
  <si>
    <t xml:space="preserve">  You can tell Michael that Iâ€™m not leaving.</t>
  </si>
  <si>
    <t>['tell', 'michael', 'leave']</t>
  </si>
  <si>
    <t xml:space="preserve">  Yeah, yeah, yeah-okayâ€¦ youâ€™re a jackass.  [to Pam]  Hey, hey, you know what?  Youâ€™re just as stubborn as your mother, when you donâ€™t wanna do something you just donâ€™t do it.  </t>
  </si>
  <si>
    <t>['yeahokay', 'jackass', 'pam', 'know', 'stubborn', 'mother', 'wan']</t>
  </si>
  <si>
    <t xml:space="preserve">  You were right Jim, shoulda listened to you, should never have told her.  </t>
  </si>
  <si>
    <t>['jim', 'shoulda', 'listen']</t>
  </si>
  <si>
    <t xml:space="preserve">  [to Jim] What!  You knew?  </t>
  </si>
  <si>
    <t>['jim']</t>
  </si>
  <si>
    <t xml:space="preserve">  Barely, Iâ€¦ I donâ€™t have all the facts.  Frank and Beanâ€¦ </t>
  </si>
  <si>
    <t>['barely', 'fact', 'frank', 'bean']</t>
  </si>
  <si>
    <t xml:space="preserve"> [Pam storms into break room] Okay, do you want me to stop seeing your mom?  Is that how weâ€™re gonna get past this?  Cause, I will.</t>
  </si>
  <si>
    <t>['pam', 'storm', 'break', 'room', 'want', 'stop', 'see', 'mom', 'past', 'cause']</t>
  </si>
  <si>
    <t xml:space="preserve">  Because I assumed that you want me to be happy because I want you to be happy.</t>
  </si>
  <si>
    <t>['assume', 'want', 'happy', 'want', 'happy']</t>
  </si>
  <si>
    <t xml:space="preserve">  Michael, let me make this very easy for you, I could give a sh[beep] about your happiness!  Stop dating my mother!</t>
  </si>
  <si>
    <t>['michael', 'easy', 'shbeep', 'happiness', 'stop', 'date', 'mother']</t>
  </si>
  <si>
    <t xml:space="preserve">  You know what?  Iâ€™m gonna start dating her even harder.</t>
  </si>
  <si>
    <t>['know', 'start', 'date', 'harder']</t>
  </si>
  <si>
    <t xml:space="preserve">  [Pam storms out of the break room] Heyâ€¦ </t>
  </si>
  <si>
    <t>['pam', 'storm', 'break', 'room']</t>
  </si>
  <si>
    <t xml:space="preserve">  I donâ€™t need to be friends with Pam.  I have plenty of female friends.  My mom, Pamâ€™s mom, my auntâ€¦ although she just blocked me on IM, whatâ€™s her face from Quiznos, I see her four times a week.    </t>
  </si>
  <si>
    <t>['need', 'friend', 'pam', 'plenty', 'female', 'friend', 'mom', 'pams', 'mom', 'aunt', 'block', 'face', 'quiznos', 'time', 'week']</t>
  </si>
  <si>
    <t xml:space="preserve">  [walks into his office and sees the mallard back on his desk] Dwight, you brought the mallard back.  </t>
  </si>
  <si>
    <t>['walk', 'office', 'see', 'mallard', 'desk', 'dwight', 'brought', 'mallard']</t>
  </si>
  <si>
    <t xml:space="preserve">  Well, I had to, I meanâ€¦ Kelly was not evenâ€¦ </t>
  </si>
  <si>
    <t>['mean', 'kelly']</t>
  </si>
  <si>
    <t xml:space="preserve">  [speaking into the mallard and looking a Dwight] Hi buddy.  </t>
  </si>
  <si>
    <t>['speak', 'mallard', 'look', 'dwight', 'buddy']</t>
  </si>
  <si>
    <t xml:space="preserve">  [walks into Jimâ€™s office and takes out ear piece] Iâ€™m sorry. </t>
  </si>
  <si>
    <t>['walk', 'jims', 'office', 'take', 'ear', 'piece', 'sorry']</t>
  </si>
  <si>
    <t xml:space="preserve">  Mallard.  I put it in your office in order to surveil you.  I was jealous that you got the promotion over me.  </t>
  </si>
  <si>
    <t>['mallard', 'office', 'order', 'surveil', 'jealous', 'promotion']</t>
  </si>
  <si>
    <t xml:space="preserve">  Okay, just to be clear, youâ€™re terrible at this and you are not equipped for espionageâ€¦ </t>
  </si>
  <si>
    <t>['clear', 'terrible', 'equip', 'espionage']</t>
  </si>
  <si>
    <t xml:space="preserve">  Oh, Iâ€™m equippedâ€¦ I canâ€¦</t>
  </si>
  <si>
    <t>['equip']</t>
  </si>
  <si>
    <t xml:space="preserve">  I wonâ€™t.  But, you will wash and buff our car.</t>
  </si>
  <si>
    <t>['wash', 'buff', 'car']</t>
  </si>
  <si>
    <t xml:space="preserve">  Punishment fits the crime, I accept.  [shakes Jimâ€™s hand and leaves]  </t>
  </si>
  <si>
    <t>['punishment', 'fit', 'crime', 'accept', 'shake', 'jims', 'hand', 'leaf']</t>
  </si>
  <si>
    <t xml:space="preserve">  [leaving his office with his rum] Night everyone.  Night Pam, thanks again for the rum.  </t>
  </si>
  <si>
    <t>['leave', 'office', 'rum', 'night', 'night', 'pam', 'thanks', 'rum']</t>
  </si>
  <si>
    <t xml:space="preserve">  [in the conference room] Hey Pam, can I see you for a second?  So, Dwight heard you were having a really rough day.  So he generously offered to wash our car.  </t>
  </si>
  <si>
    <t>['conference', 'room', 'pam', 'second', 'dwight', 'heard', 'rough', 'generously', 'offer', 'wash', 'car']</t>
  </si>
  <si>
    <t xml:space="preserve">  [looking out the window at Dwight washing the car]  Awww, he did that for me?  </t>
  </si>
  <si>
    <t>['look', 'window', 'dwight', 'wash', 'car', 'awww']</t>
  </si>
  <si>
    <t xml:space="preserve">  Yes, he did.  You know what was nice, nights swimming in Bayou bay.  </t>
  </si>
  <si>
    <t>['know', 'nice', 'night', 'swim', 'bayou', 'bay']</t>
  </si>
  <si>
    <t xml:space="preserve">  [Michael is seen debating on whether to come back in to the office] Remember that older couple whose kids were also named Jim and Pam?  </t>
  </si>
  <si>
    <t>['michael', 'see', 'debate', 'office', 'remember', 'old', 'couple', 'kid', 'name', 'jim', 'pam']</t>
  </si>
  <si>
    <t xml:space="preserve">  Haha, yeah.  Say more nice things.  </t>
  </si>
  <si>
    <t>['haha', 'nice', 'thing']</t>
  </si>
  <si>
    <t xml:space="preserve">  Well, we went on a Segway tour and weâ€™re awesome at it and Frank and Beans!  </t>
  </si>
  <si>
    <t>['go', 'segway', 'tour', 'awesome', 'frank', 'bean']</t>
  </si>
  <si>
    <t xml:space="preserve">  But I donâ€™t think I am.  </t>
  </si>
  <si>
    <t xml:space="preserve"> [walks into Jims office, twists the top of the pen that he placed in Jimâ€™s pen holder which has a bug in it, pushes play] [Jimâ€™s voice] â€œWe have our high quality 28 pound bond, our heavier 38 pound bond, or ourâ€¦â€ [pauses recording] Iâ€™ve got eight hours of this.  Of course I wanted Jim to find the mallard, make him feel safe.  Did you really think I would put my primary listening device in a wooden mallard?  Iâ€™m not insane. [starts the recording again] â€œâ€¦65 pound cover stock, which is the heaviest paper that will still feed smoothly through your desktop printer.â€  </t>
  </si>
  <si>
    <t>['walk', 'jims', 'office', 'twist', 'pen', 'place', 'jims', 'pen', 'holder', 'bug', 'push', 'play', 'jims', 'voice', 'high', 'quality', 'pound', 'bond', 'heavier', 'pound', 'bond', 'pause', 'record', 'hour', 'course', 'want', 'jim', 'mallard', 'feel', 'safe', 'primary', 'listen', 'device', 'wooden', 'mallard', 'insane', 'start', 'record', 'pound', 'cover', 'stock', 'heaviest', 'paper', 'feed', 'smoothly', 'desktop', 'printer']</t>
  </si>
  <si>
    <t xml:space="preserve"> Join your gangsta pumpkin on his palette truck of doom. Donâ€™t worry about a thing. Rest assured you will see me later. Bwah ha haâ€¦  [bumps into something] â€¦ ha ha ha.  </t>
  </si>
  <si>
    <t>['join', 'gangsta', 'pumpkin', 'palette', 'truck', 'doom', 'worry', 'rest', 'assure', 'later', 'bwah', 'ha', 'ha', 'bump', 'ha', 'ha', 'ha']</t>
  </si>
  <si>
    <t xml:space="preserve"> We are doing a haunted house this Halloween. Which is actually kinda spooky because, as legend has it, on this very site there used to be a productive paper company.  </t>
  </si>
  <si>
    <t>['haunt', 'house', 'halloween', 'actually', 'kinda', 'spooky', 'legend', 'site', 'productive', 'paper', 'company']</t>
  </si>
  <si>
    <t xml:space="preserve"> I am going to scare these kids so bad.  </t>
  </si>
  <si>
    <t>['go', 'scare', 'kid']</t>
  </si>
  <si>
    <t xml:space="preserve"> Yes. I am the popular social networking site known as Book Face.</t>
  </si>
  <si>
    <t>['popular', 'social', 'networking', 'site', 'know', 'book', 'face']</t>
  </si>
  <si>
    <t xml:space="preserve"> Kids, just remember, suicide is never the answer. Alright?  </t>
  </si>
  <si>
    <t>['kid', 'remember', 'suicide', 'answer']</t>
  </si>
  <si>
    <t xml:space="preserve"> It is the easy way out. You are not alone.</t>
  </si>
  <si>
    <t>['easy', 'way']</t>
  </si>
  <si>
    <t xml:space="preserve"> â€¦and then I think Iâ€™m going to go to the Garlic Festival.</t>
  </si>
  <si>
    <t>['go', 'garlic', 'festival']</t>
  </si>
  <si>
    <t xml:space="preserve"> Sounds like fun. You guys would love it.</t>
  </si>
  <si>
    <t>['sound', 'fun', 'guy', 'love']</t>
  </si>
  <si>
    <t xml:space="preserve"> I canâ€™t believe itâ€™s- I canâ€™t believe itâ€™s yogurt. Uhâ€¦ itâ€™ll be fun</t>
  </si>
  <si>
    <t>['believe', 'believe', 'yogurt', 'fun']</t>
  </si>
  <si>
    <t xml:space="preserve"> Oh. Actually, itâ€™s just gonna be me.</t>
  </si>
  <si>
    <t>['actually']</t>
  </si>
  <si>
    <t xml:space="preserve"> Alright. Letâ€™s clear this up. [on phone] Well, thereâ€™s actually been a few changes in the company and Michael and I are actually at the same level. So, I can- no. Nope. Why would that be a problem?  </t>
  </si>
  <si>
    <t>['let', 'clear', 'phone', 'there', 'actually', 'change', 'company', 'michael', 'actually', 'level', 'nope', 'problem']</t>
  </si>
  <si>
    <t xml:space="preserve"> Jimâ€™s a good kid. He can handle a lot but sometimes you have to call in a master. I, uhâ€¦ why would you date an amateur when you could date a professional?  </t>
  </si>
  <si>
    <t>['jims', 'kid', 'handle', 'master', 'date', 'amateur', 'date', 'professional']</t>
  </si>
  <si>
    <t xml:space="preserve"> They said that they would feel more comfortable if you came along.</t>
  </si>
  <si>
    <t>['say', 'feel', 'comfortable', 'come']</t>
  </si>
  <si>
    <t xml:space="preserve"> Why donâ€™t they just want you to go by yourself? Why do they want me to come, too? I donâ€™t understand.</t>
  </si>
  <si>
    <t>['want', 'want', 'understand']</t>
  </si>
  <si>
    <t xml:space="preserve"> I absolutely donâ€™t understand, either.</t>
  </si>
  <si>
    <t>['absolutely', 'understand']</t>
  </si>
  <si>
    <t xml:space="preserve"> I donâ€™t want you to feel like Iâ€™m baby-sitting you, or something. Alright.</t>
  </si>
  <si>
    <t>['want', 'feel', 'babysitting']</t>
  </si>
  <si>
    <t xml:space="preserve"> Sure. Michaelâ€™s a good teacher. A teacher is someone who stands right next to you your whole life and never lets you do anything. Thatâ€™s what a teacher is, right?  </t>
  </si>
  <si>
    <t>['sure', 'michael', 'teacher', 'teacher', 'stand', 'life', 'let', 'teacher']</t>
  </si>
  <si>
    <t xml:space="preserve"> Yeah, wellâ€¦ this is not the phone. This is real life, baby, and you gotta own it. Is that what you are wearing?</t>
  </si>
  <si>
    <t>['phone', 'real', 'life', 'baby', 'get', 'wear']</t>
  </si>
  <si>
    <t xml:space="preserve"> â€¦and that is the watch that you are going to wear? No. It is not. You should wear this watch. I will loan it to you. It is a Tankard. I highly recommend you wear that.</t>
  </si>
  <si>
    <t>['watch', 'go', 'wear', 'wear', 'watch', 'loan', 'tankard', 'highly', 'recommend', 'wear']</t>
  </si>
  <si>
    <t xml:space="preserve"> They are into appearance. We are selling success.</t>
  </si>
  <si>
    <t>['appearance', 'sell', 'success']</t>
  </si>
  <si>
    <t xml:space="preserve"> Thatâ€™s sorta secondary. [offers Jim the watch again]</t>
  </si>
  <si>
    <t>['sorta', 'secondary', 'offer', 'jim', 'watch']</t>
  </si>
  <si>
    <t xml:space="preserve"> Heâ€™s trying to micro-co-manage meâ€¦ or co-microâ€¦ manageâ€¦ me.  </t>
  </si>
  <si>
    <t>['try', 'microcomanage', 'comicro', 'manage']</t>
  </si>
  <si>
    <t xml:space="preserve"> The two people with the lowest sales in the quarter have to do them.  </t>
  </si>
  <si>
    <t>['people', 'low', 'sale', 'quarter']</t>
  </si>
  <si>
    <t xml:space="preserve"> Here it is. [Andy is still singing] Suite 401.</t>
  </si>
  <si>
    <t>['andy', 'sing', 'suite']</t>
  </si>
  <si>
    <t xml:space="preserve"> I know. Now you donâ€™t have to.</t>
  </si>
  <si>
    <t xml:space="preserve"> Uh, well, Jim and I got caught in a little flash rain, flash wind, flash lightning.</t>
  </si>
  <si>
    <t>['jim', 'caught', 'little', 'flash', 'rain', 'flash', 'wind', 'flash', 'lightning']</t>
  </si>
  <si>
    <t xml:space="preserve"> It was. It was. And then in an instant it wasnâ€™t.</t>
  </si>
  <si>
    <t>['instant']</t>
  </si>
  <si>
    <t xml:space="preserve"> Michael, can I get you something? A towel? Some cocoa?</t>
  </si>
  <si>
    <t>['michael', 'towel', 'cocoa']</t>
  </si>
  <si>
    <t xml:space="preserve"> Iâ€™ll just leave that suit in your office then.</t>
  </si>
  <si>
    <t>['leave', 'suit', 'office']</t>
  </si>
  <si>
    <t xml:space="preserve"> [Andy shakes his head â€˜noâ€™] Oh. No, no. [laughing] Weâ€™re not together. No, no, no. Definitely not. Definitely not. No. We just work together.</t>
  </si>
  <si>
    <t>['andy', 'shake', 'head', 'laugh', 'definitely', 'definitely', 'work']</t>
  </si>
  <si>
    <t xml:space="preserve"> Ok. Put them on speaker. Hey guys, whatâ€™s going on?</t>
  </si>
  <si>
    <t>['speaker', 'guy', 'go']</t>
  </si>
  <si>
    <t xml:space="preserve"> Uhâ€¦ I canâ€™t really hear you. I think we have sort of a bad connection.</t>
  </si>
  <si>
    <t>['hear', 'sort', 'connection']</t>
  </si>
  <si>
    <t xml:space="preserve"> Mmmâ€¦ itâ€™s like Michael said. It was some- something else.</t>
  </si>
  <si>
    <t>['mmm', 'michael', 'say']</t>
  </si>
  <si>
    <t xml:space="preserve"> It was- Ok. This is what it was. It was these bunch of idiots who had put a fish tank in the ground with no cover and no railing.</t>
  </si>
  <si>
    <t>['bunch', 'idiot', 'fish', 'tank', 'ground', 'cover', 'rail']</t>
  </si>
  <si>
    <t xml:space="preserve"> No. Maybe I was trying to save a child that had fallen in.</t>
  </si>
  <si>
    <t>['maybe', 'try', 'save', 'child', 'fall']</t>
  </si>
  <si>
    <t xml:space="preserve"> No it is- donâ€™t! Iâ€™m not gonna bump. Iâ€™m not gonna bump. And it was not hilarious. It was very, very terrifying. [Stanley laughs]  </t>
  </si>
  <si>
    <t>['bump', 'bump', 'hilarious', 'terrify', 'stanley', 'laugh']</t>
  </si>
  <si>
    <t xml:space="preserve"> Truthfully, it wasnâ€™t the way he fell in. It wasâ€¦ how long it took him to get out.  </t>
  </si>
  <si>
    <t>['truthfully', 'way', 'fell', 'long', 'take']</t>
  </si>
  <si>
    <t xml:space="preserve"> And weâ€™d like to offer you 15% off your first purchase as our way of welcoming you to the area.</t>
  </si>
  <si>
    <t>['wed', 'offer', 'purchase', 'way', 'welcome', 'area']</t>
  </si>
  <si>
    <t xml:space="preserve"> You were way meaner to me than I was to you.</t>
  </si>
  <si>
    <t>['way', 'meaner']</t>
  </si>
  <si>
    <t xml:space="preserve"> Erin, do we have any of those clips that hold paper together?</t>
  </si>
  <si>
    <t>['erin', 'clip', 'hold', 'paper']</t>
  </si>
  <si>
    <t xml:space="preserve"> Oh. He did? What did he say?</t>
  </si>
  <si>
    <t xml:space="preserve"> A carp is both a fish and a term for complaing. Theyâ€™re mocking you with wordplay.</t>
  </si>
  <si>
    <t>['carp', 'fish', 'term', 'complaing', 'mock', 'wordplay']</t>
  </si>
  <si>
    <t xml:space="preserve"> I can name Pixar movies, too. Toy Story.</t>
  </si>
  <si>
    <t>['pixar', 'movie', 'toy', 'story']</t>
  </si>
  <si>
    <t xml:space="preserve"> Michael, flounder is both a kind of fish and â€“</t>
  </si>
  <si>
    <t>['michael', 'flounder', 'kind', 'fish']</t>
  </si>
  <si>
    <t xml:space="preserve"> Iâ€™m not usually the butt of the joke. Iâ€™m usually the face of the joke. I wish Jim had fallen into that pond and heâ€™d have to put on my suit and itâ€™d be too short and heâ€™d lookâ€¦ Damn it! Heâ€™d still look good.  </t>
  </si>
  <si>
    <t>['usually', 'butt', 'joke', 'usually', 'face', 'joke', 'wish', 'jim', 'fall', 'pond', 'hed', 'suit', 'short', 'hed', 'look', 'damn', 'hed', 'look']</t>
  </si>
  <si>
    <t xml:space="preserve"> The most fundamental thing about sensitivity training is that you cannot make fun of a person for something or some action that they have done that they regret. Show of hands- who has been â€˜Koi-pondedâ€™? Who hereâ€™s been the butt of a joke that has gone too far? Phyllis?</t>
  </si>
  <si>
    <t>['fundamental', 'sensitivity', 'training', 'fun', 'person', 'action', 'regret', 'hand', 'koiponded', 'here', 'butt', 'joke', 'go', 'far', 'phyllis']</t>
  </si>
  <si>
    <t xml:space="preserve"> Well, it is hard to tell the difference between you guys saying, â€˜Stop because I want you to stopâ€™ or STOP as in â€˜Stop. Youâ€™re making me laugh so hard. What youâ€™re doing is so funny. You are on a roll. I am busting a gut. Stop!â€™</t>
  </si>
  <si>
    <t>['hard', 'tell', 'difference', 'guy', 'say', 'stop', 'want', 'stop', 'stop', 'stop', 'make', 'laugh', 'hard', 'funny', 'roll', 'bust', 'gut', 'stop']</t>
  </si>
  <si>
    <t xml:space="preserve"> We are going to make a â€˜Do Not Mockâ€™ list. Ok? Anything that we think might be out of bounds, we put on this list. Anything you put on this list you cannot be teased about. Got it? Iâ€™m gonna kick it off. Letâ€™s see what I have to put on the list, right? [writes â€˜Koi pondâ€™ on the list] Ok. I also have fallen into the fountain at the Steamtown Mall. Ok. Who else? Who else? Dwight, come on.</t>
  </si>
  <si>
    <t>['go', 'mock', 'list', 'bound', 'list', 'list', 'tease', 'kick', 'let', 'list', 'writes', 'koi', 'pond', 'list', 'fall', 'fountain', 'steamtown', 'mall', 'dwight']</t>
  </si>
  <si>
    <t xml:space="preserve"> I donâ€™t want people making fun of my nose.</t>
  </si>
  <si>
    <t>['want', 'people', 'make', 'fun', 'nose']</t>
  </si>
  <si>
    <t xml:space="preserve"> No. I havenâ€™t finished writing. Did you sneeze it off? Thatâ€™s it. No more. Ok. Who else? Who else? Everybodyâ€™s getting their chance.</t>
  </si>
  <si>
    <t>['finish', 'write', 'sneeze', 'everybodys', 'get', 'chance']</t>
  </si>
  <si>
    <t xml:space="preserve"> Ok. Thatâ€™s to broad. Itâ€™s gotta be something else. How â€™bout your stomach? Yeah? [writes Huge Gut] Meredith?</t>
  </si>
  <si>
    <t>['broad', 'get', 'bout', 'stomach', 'writes', 'huge', 'gut', 'meredith']</t>
  </si>
  <si>
    <t xml:space="preserve"> Ok. Fine. Come on up here. Write it yourself. And donâ€™t sign your name to it. And nobody look. Everybody look away. Look away.  </t>
  </si>
  <si>
    <t>['fine', 'write', 'sign', 'look', 'everybody', 'look', 'away', 'look', 'away']</t>
  </si>
  <si>
    <t xml:space="preserve"> Oh- [both look at each other and together say] Thank you.</t>
  </si>
  <si>
    <t>['look', 'thank']</t>
  </si>
  <si>
    <t xml:space="preserve"> This sounds ridiculous, I know, but some people say that I eat like a squirrel.</t>
  </si>
  <si>
    <t>['sound', 'ridiculous', 'know', 'people', 'eat', 'squirrel']</t>
  </si>
  <si>
    <t xml:space="preserve"> It couldâ€™ve died of natural causes. Soâ€¦ </t>
  </si>
  <si>
    <t>['couldve', 'die', 'natural', 'cause']</t>
  </si>
  <si>
    <t xml:space="preserve"> Do not mock, Oscar. Do not mock. How much do they want?</t>
  </si>
  <si>
    <t>['mock', 'oscar', 'mock', 'want']</t>
  </si>
  <si>
    <t xml:space="preserve"> What? No. I could get a fish for a 5 cent worm. </t>
  </si>
  <si>
    <t>['fish', 'cent', 'worm']</t>
  </si>
  <si>
    <t xml:space="preserve"> Ok. Great meeting, everybody. Thatâ€™s it.</t>
  </si>
  <si>
    <t>['great', 'meeting', 'everybody']</t>
  </si>
  <si>
    <t xml:space="preserve"> Thank you. [everyone begins to leave]</t>
  </si>
  <si>
    <t>['thank', 'begin', 'leave']</t>
  </si>
  <si>
    <t xml:space="preserve"> Sometimes weâ€™re so excited we forget where we are. Like at a business meeting.</t>
  </si>
  <si>
    <t>['excite', 'forget', 'business', 'meeting']</t>
  </si>
  <si>
    <t xml:space="preserve"> I think you just gotta ride this one out, man.</t>
  </si>
  <si>
    <t>['get', 'ride', 'man']</t>
  </si>
  <si>
    <t xml:space="preserve"> No, Jim. You donâ€™t understand. Things like this donâ€™t just die. Kids in high school still call me â€˜Ponytailâ€™. </t>
  </si>
  <si>
    <t>['jim', 'understand', 'thing', 'die', 'kid', 'high', 'school', 'ponytail']</t>
  </si>
  <si>
    <t xml:space="preserve"> Yes, they do, Jim. Because of the time I got my ponytail stuck in the power trail.</t>
  </si>
  <si>
    <t>['jim', 'time', 'ponytail', 'stuck', 'power', 'trail']</t>
  </si>
  <si>
    <t xml:space="preserve"> I want to make fun of you right now.</t>
  </si>
  <si>
    <t>['want', 'fun']</t>
  </si>
  <si>
    <t xml:space="preserve"> Really? Do it. I am a big, stupid goofball.</t>
  </si>
  <si>
    <t>['big', 'stupid', 'goofball']</t>
  </si>
  <si>
    <t xml:space="preserve"> No. Donâ€™t do that. Youâ€™re not. Youâ€™re not stupid.</t>
  </si>
  <si>
    <t>['stupid']</t>
  </si>
  <si>
    <t xml:space="preserve"> Hey. I- I just wanna say that I cannot believe that I walked into a Koi pond. I mean, seriously. Walk much? [everyone starts laughing] Oh. I should wear a snorkel to the next business meeting that I go to.</t>
  </si>
  <si>
    <t>['wan', 'believe', 'walk', 'koi', 'pond', 'mean', 'seriously', 'walk', 'start', 'laugh', 'wear', 'snorkel', 'business', 'meeting']</t>
  </si>
  <si>
    <t xml:space="preserve"> Well, you know what? Youâ€™re right, Phyllis, but Iâ€™ve been there before. Iâ€™ve seen that pond. This is the thing, I am a world class moron. Thatâ€™s the problem.</t>
  </si>
  <si>
    <t>['know', 'phyllis', 'see', 'pond', 'world', 'class', 'moron', 'problem']</t>
  </si>
  <si>
    <t xml:space="preserve"> Michael, please. Stop it now. Youâ€™re embarrassing yourself.</t>
  </si>
  <si>
    <t>['michael', 'stop', 'embarrass']</t>
  </si>
  <si>
    <t xml:space="preserve"> Itâ€™s ok. Weâ€™re having fun. Itâ€™s not actually the first time Iâ€™ve been embarrassed by a pond. In high school, the girls volleyball team always used to hrow me into the frozen lake. Four years in a row. Ohâ€¦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â€˜Who are your 5 friends?â€™ and Iâ€™m, like, â€˜Uhâ€¦ â€˜ I didnâ€™t even know I couldnâ€™t even think. [realizing heâ€™s going downhill] Oh, my God. It was so embarrassing. That was- oh. I donâ€™t even have Janâ€™s cell phone number and I hate her! She wonâ€™t give it to me. I was like, â€˜Oh, I guess Iâ€™m a loser. â€˜A luh-whooooo a za herâ€™.  Too far! God! Thanks a lot, man. Thanks for the advice.  </t>
  </si>
  <si>
    <t>['fun', 'actually', 'time', 'embarrass', 'pond', 'high', 'school', 'girl', 'volleyball', 'team', 'hrow', 'frozen', 'lake', 'year', 'row', 'freeze', 'jim', 'signal', 'make', 'stop', 'bad', 'michael', 'begin', 'lose', 'cool', 'couple', 'week', 'go', 'new', 'cellphone', 'want', 'package', 'know', 'friend', 'friend', 'family', 'guy', 'friend', 'know', 'realize', 'go', 'downhill', 'god', 'embarrass', 'jan', 'cell', 'phone', 'number', 'hate', 'guess', 'loser', 'luhwhooooo', 'za', 'far', 'god', 'thanks', 'man', 'thanks', 'advice']</t>
  </si>
  <si>
    <t xml:space="preserve"> Hey. Who wants to watch Michaelâ€™s pond dive? My roommateâ€™s friend is the night janitor over there. He swiped the security tape for me and heâ€™s bringing it over.</t>
  </si>
  <si>
    <t>['want', 'watch', 'michael', 'pond', 'dive', 'roommate', 'friend', 'night', 'janitor', 'swipe', 'security', 'tape', 'bring']</t>
  </si>
  <si>
    <t xml:space="preserve"> Mmâ€¦ Iâ€™m, know what? Maybe we should go easy on Michael, guys. You know, you watch that tape and youâ€™re gonna have to stay late for more sensitity training, soâ€¦ </t>
  </si>
  <si>
    <t>['mm', 'know', 'maybe', 'easy', 'michael', 'guy', 'know', 'watch', 'tape', 'stay', 'late', 'sensitity', 'training']</t>
  </si>
  <si>
    <t xml:space="preserve"> If Iâ€™m being completely honest, I couldâ€™ve done without the belly kiss.</t>
  </si>
  <si>
    <t>['completely', 'honest', 'couldve', 'belly', 'kiss']</t>
  </si>
  <si>
    <t xml:space="preserve"> Youâ€™re fantsy involves comparison shopping birthing classes?</t>
  </si>
  <si>
    <t>['fantsy', 'involves', 'comparison', 'shopping', 'birthing', 'class']</t>
  </si>
  <si>
    <t xml:space="preserve"> Whoa, whoa, whoa. Ok. Yeah. Weâ€™re not watchinâ€™ this.</t>
  </si>
  <si>
    <t>['whoa', 'whoa', 'whoa', 'watchin']</t>
  </si>
  <si>
    <t xml:space="preserve"> What happened to â€˜Do Not Mockâ€™?</t>
  </si>
  <si>
    <t>['happen', 'mock']</t>
  </si>
  <si>
    <t xml:space="preserve"> That will inevitably lead to mocking. Soâ€¦ </t>
  </si>
  <si>
    <t>['inevitably', 'lead', 'mock']</t>
  </si>
  <si>
    <t xml:space="preserve"> Guys. Michael canâ€™t handle this and as your boss Iâ€™m saying weâ€™re not watching it.</t>
  </si>
  <si>
    <t>['guy', 'michael', 'handle', 'bos', 'say', 'watch']</t>
  </si>
  <si>
    <t xml:space="preserve"> No. Itâ€™s ok. Watch it. He canâ€™t fire all of you.</t>
  </si>
  <si>
    <t xml:space="preserve"> Itâ€™s alright. I can handle it.</t>
  </si>
  <si>
    <t>['handle']</t>
  </si>
  <si>
    <t xml:space="preserve"> Oscar, yes. Youâ€™re right to stop it. Thank you. Eject it.</t>
  </si>
  <si>
    <t>['oscar', 'stop', 'thank', 'eject']</t>
  </si>
  <si>
    <t xml:space="preserve"> Play it again. [everyone has the same reaction as before] He purposefully leaned away and let you fall in.</t>
  </si>
  <si>
    <t>['play', 'reaction', 'purposefully', 'lean', 'away', 'fall']</t>
  </si>
  <si>
    <t xml:space="preserve"> Ohâ€¦ man. I thinke when I started to see you go in I think I just froze.</t>
  </si>
  <si>
    <t>['man', 'thinke', 'start', 'froze']</t>
  </si>
  <si>
    <t xml:space="preserve"> Itâ€™s a killer new dance move. [re-enacts leaning back] Do you wanna talk in your office?</t>
  </si>
  <si>
    <t>['killer', 'new', 'dance', 'reenacts', 'lean', 'wan', 'talk', 'office']</t>
  </si>
  <si>
    <t xml:space="preserve"> I didnâ€™t ask you. [back to Michael] Would you like to talk? [walks away]</t>
  </si>
  <si>
    <t>['ask', 'michael', 'talk', 'walk', 'away']</t>
  </si>
  <si>
    <t xml:space="preserve"> Jim is my enemy. But it turns out that Jim is also his own worst enemy. And the enemy of my enemy is my friend. So, Jim is actually my friend. Butâ€¦ because he is his own worst enemy, the enemy of my friend is my enemy. So, actually Jim is my enemy. But-  </t>
  </si>
  <si>
    <t>['jim', 'enemy', 'turn', 'jim', 'bad', 'enemy', 'enemy', 'enemy', 'friend', 'jim', 'actually', 'friend', 'bad', 'enemy', 'enemy', 'friend', 'enemy', 'actually', 'jim', 'enemy']</t>
  </si>
  <si>
    <t xml:space="preserve"> I shouldâ€™ve grabbed you. Iâ€™m sorry. Look, I thought I couldâ€™ve done todayâ€™s sales call alone. I mean, I may never be as good a salesman as you are, but I at least need the chance to do the job.  </t>
  </si>
  <si>
    <t>['shouldve', 'grabbed', 'sorry', 'look', 'thought', 'couldve', 'today', 'sale', 'mean', 'salesman', 'need', 'chance', 'job']</t>
  </si>
  <si>
    <t xml:space="preserve"> Jim is jealous of me? Jim is jealous of me.  </t>
  </si>
  <si>
    <t>['jim', 'jealous', 'jim', 'jealous']</t>
  </si>
  <si>
    <t xml:space="preserve"> No. Heâ€™s a- yeah, heâ€™s alright. Ok. [holds door open as they exit]</t>
  </si>
  <si>
    <t>['hold', 'door', 'open', 'exit']</t>
  </si>
  <si>
    <t xml:space="preserve"> Youâ€™re welcome. Whoa! [leans back] Almost fell. [they both laugh]  </t>
  </si>
  <si>
    <t>['welcome', 'whoa', 'lean', 'fell', 'laugh']</t>
  </si>
  <si>
    <t xml:space="preserve"> Hey, Erin. Do you mind faxing this for me?</t>
  </si>
  <si>
    <t>['erin', 'mind', 'fax']</t>
  </si>
  <si>
    <t xml:space="preserve"> No. It was a total waste of time. Umâ€¦ it was fun, though, because I got to spend the day with Andy Bernard. Heâ€™s really cool.</t>
  </si>
  <si>
    <t>['total', 'waste', 'time', 'fun', 'spend', 'andy', 'bernard', 'cool']</t>
  </si>
  <si>
    <t xml:space="preserve"> Thatâ€™sâ€¦ right. Heâ€™s like Marlon Brando.</t>
  </si>
  <si>
    <t>['marlon', 'brando']</t>
  </si>
  <si>
    <t xml:space="preserve"> I actually do mean Marlon Wayan. Yeah.  </t>
  </si>
  <si>
    <t>['actually', 'mean', 'marlon', 'wayan']</t>
  </si>
  <si>
    <t xml:space="preserve"> No, no, no, no. I got a pumpernickel just for you. </t>
  </si>
  <si>
    <t>['pumpernickel']</t>
  </si>
  <si>
    <t xml:space="preserve"> Oh, why? Is there a place closer that sells them?</t>
  </si>
  <si>
    <t>['place', 'closer', 'sell']</t>
  </si>
  <si>
    <t xml:space="preserve"> Oh, donâ€™t mention it.  You owe me one.  You all owe me one.    </t>
  </si>
  <si>
    <t>['mention', 'owe', 'owe']</t>
  </si>
  <si>
    <t xml:space="preserve"> No.  I had a fish stick sandwich.  Actually I had two fish stick sandwiches.  My girlfriend didnâ€™t want hers.  Because I guess Iâ€™m the only aphrodisiac she needs.   </t>
  </si>
  <si>
    <t>['fish', 'stick', 'sandwich', 'actually', 'fish', 'stick', 'sandwich', 'girlfriend', 'want', 'guess', 'aphrodisiac', 'need']</t>
  </si>
  <si>
    <t xml:space="preserve">  Regardless.  That was over two hours ago and it is now a scientific fact that you are hungry.  [holds up tray] Bagel?</t>
  </si>
  <si>
    <t>['regardless', 'hour', 'scientific', 'fact', 'hungry', 'hold', 'tray', 'bagel']</t>
  </si>
  <si>
    <t xml:space="preserve">  I donâ€™t mind if I do.</t>
  </si>
  <si>
    <t>['mind']</t>
  </si>
  <si>
    <t xml:space="preserve">  K. I brought cheese too.  </t>
  </si>
  <si>
    <t>['k', 'brought', 'cheese']</t>
  </si>
  <si>
    <t xml:space="preserve"> Okay. [walks out of Michaelâ€™s office] You owe me.   </t>
  </si>
  <si>
    <t>['walk', 'michael', 'office', 'owe']</t>
  </si>
  <si>
    <t xml:space="preserve"> Canâ€™t a guy just buy some bagels for his friends so theyâ€™ll owe him a favor which he can use to get someone fired who stole a co-manager position from him anymore?  Geez.  When did everyone get so cynical?  </t>
  </si>
  <si>
    <t>['guy', 'buy', 'bagel', 'friend', 'owe', 'favor', 'use', 'fire', 'stole', 'comanager', 'position', 'anymore', 'geez', 'cynical']</t>
  </si>
  <si>
    <t xml:space="preserve"> Thatâ€™s right.  Youâ€™re a woman and you need to refuse food the first time.  Iâ€™ll try again.  Please Pam, reconsider and have a bagel.</t>
  </si>
  <si>
    <t>['woman', 'need', 'refuse', 'food', 'time', 'try', 'pam', 'reconsider', 'bagel']</t>
  </si>
  <si>
    <t xml:space="preserve">  Michaelâ€™s been trying to get Jim and me to hang out ever since he started dating my mom.  I donâ€™t know.  I really hoped this thing would just die out, but today heâ€™s planning a birthday lunch for my mom and we have to go.  No way out.  No way out.  </t>
  </si>
  <si>
    <t>['michael', 'try', 'jim', 'hang', 'start', 'date', 'mom', 'know', 'hop', 'die', 'today', 'planning', 'birthday', 'lunch', 'mom', 'way', 'way']</t>
  </si>
  <si>
    <t xml:space="preserve"> Hey!  [gets up to greet Helene] Hey. Happy birthday.</t>
  </si>
  <si>
    <t>['get', 'greet', 'helene', 'happy', 'birthday']</t>
  </si>
  <si>
    <t xml:space="preserve"> [comes over to hug them both] My girls.  There they are. [Pam walks away]  </t>
  </si>
  <si>
    <t>['come', 'hug', 'girl', 'pam', 'walk', 'away']</t>
  </si>
  <si>
    <t xml:space="preserve">  Birthday lunch.  Birthday lunchâ€“ there is no better medicine than birthday lunch.  Itâ€™ll cure all of your â€œGee I donâ€™t know if Michael should be dating my motherâ€ and fixes all occurrences of â€œI donâ€™t really see them togetherâ€.  So, open wide Pam and take a big old spoonful of birthday lunch medicine.  Take with food.    </t>
  </si>
  <si>
    <t>['birthday', 'lunch', 'birthday', 'lunch', 'better', 'medicine', 'birthday', 'lunch', 'cure', 'gee', 'know', 'michael', 'date', 'mother', 'fix', 'occurrence', 'open', 'wide', 'pam', 'big', 'old', 'spoonful', 'birthday', 'lunch', 'medicine', 'food']</t>
  </si>
  <si>
    <t xml:space="preserve">  Pam, arenâ€™t you going to introduce us to Michaelâ€™s girlfriend?</t>
  </si>
  <si>
    <t>['pam', 'go', 'introduce', 'michael', 'girlfriend']</t>
  </si>
  <si>
    <t xml:space="preserve">  I think you guys all remember my mom from the wedding.</t>
  </si>
  <si>
    <t>['guy', 'remember', 'mom', 'wedding']</t>
  </si>
  <si>
    <t xml:space="preserve">  I think everyone has meet Helene.  Shall we?  </t>
  </si>
  <si>
    <t>['meet', 'helene', 'shall']</t>
  </si>
  <si>
    <t xml:space="preserve">  Yeah. The rest of the story has been censored due toâ€“ inappropriosity.     </t>
  </si>
  <si>
    <t>['rest', 'story', 'censor', 'inappropriosity']</t>
  </si>
  <si>
    <t xml:space="preserve">  Please, Kevin.  Youâ€™re fired.  [Kevin looks at Jim; Jim shakes his head]  Sorry, sorry.  Work with a bunch of idiots.  Shall we go?</t>
  </si>
  <si>
    <t>['kevin', 'fire', 'kevin', 'look', 'jim', 'jim', 'shake', 'head', 'sorry', 'sorry', 'work', 'bunch', 'idiot', 'shall']</t>
  </si>
  <si>
    <t xml:space="preserve"> Yes, letâ€™s go. [looks at Erin and nods]</t>
  </si>
  <si>
    <t>['let', 'look', 'erin', 'nod']</t>
  </si>
  <si>
    <t xml:space="preserve"> Oh, you guys.  Just one second.  [picks up phone] Oh my gosh!  Are you serious?  Shipping emergency.  I donâ€™t think I can go to lunch.</t>
  </si>
  <si>
    <t>['guy', 'second', 'pick', 'phone', 'gosh', 'shipping', 'emergency', 'lunch']</t>
  </si>
  <si>
    <t xml:space="preserve">  Oh man, thatâ€™s crazy.  Right as we were on our way out too.</t>
  </si>
  <si>
    <t>['man', 'crazy', 'way']</t>
  </si>
  <si>
    <t xml:space="preserve">  Rarely.  If ever.  Let me give it a whirl.  Iâ€™ll talk to them. </t>
  </si>
  <si>
    <t>['rarely', 'whirl', 'talk']</t>
  </si>
  <si>
    <t xml:space="preserve"> Itâ€™s my pleasure. [takes phone from Pam] Hello?  Well thatâ€™s great. [hangs up phone]  Turns out the paper was there all along.  </t>
  </si>
  <si>
    <t>['pleasure', 'take', 'phone', 'pam', 'great', 'hang', 'phone', 'turn', 'paper']</t>
  </si>
  <si>
    <t xml:space="preserve">  Just want you to succeed Pammy.  You know what, we shouldnâ€™t even be talking about business today.</t>
  </si>
  <si>
    <t>['want', 'succeed', 'pammy', 'know', 'talk', 'business', 'today']</t>
  </si>
  <si>
    <t xml:space="preserve">  Why did I get in the car?  I could of struggled.  I have a whistle in my purse I didnâ€™t even blow it.    </t>
  </si>
  <si>
    <t>['car', 'struggle', 'whistle', 'purse', 'blow']</t>
  </si>
  <si>
    <t xml:space="preserve">  Let me guessâ€“ you ate the bagel I gave you and loved it.</t>
  </si>
  <si>
    <t>['guess', 'ate', 'bagel', 'give', 'love']</t>
  </si>
  <si>
    <t xml:space="preserve">  I will.  [Andy rubs the briefcase against Dwightâ€™s face]  </t>
  </si>
  <si>
    <t>['andy', 'rub', 'briefcase', 'dwights', 'face']</t>
  </si>
  <si>
    <t xml:space="preserve">  Let me get that door for youâ€“  [runs to open door]</t>
  </si>
  <si>
    <t>['door', 'run', 'open', 'door']</t>
  </si>
  <si>
    <t xml:space="preserve">  Ohâ€¦ goodnessâ€¦ thanks.  You know, hereâ€™s a healthy fitness tip.  If you clench your buttocks together while walking you can really take the pressure off your knees.  </t>
  </si>
  <si>
    <t>['goodness', 'thanks', 'know', 'here', 'healthy', 'fitness', 'tip', 'clench', 'buttock', 'walk', 'pressure', 'knee']</t>
  </si>
  <si>
    <t xml:space="preserve"> Yeah, feel free to use that.  Anytime.  Okay.  </t>
  </si>
  <si>
    <t>['feel', 'free', 'use', 'anytime']</t>
  </si>
  <si>
    <t xml:space="preserve"> [straightens Andyâ€™s tie]  And that needs to be straight as an arrow. </t>
  </si>
  <si>
    <t>['straightens', 'andys', 'tie', 'need', 'straight', 'arrow']</t>
  </si>
  <si>
    <t xml:space="preserve"> [pulls out Andyâ€™s chair] Have a seat.  Allow me.</t>
  </si>
  <si>
    <t>['pull', 'andys', 'chair', 'seat', 'allow']</t>
  </si>
  <si>
    <t xml:space="preserve">  You know what?  I am going to preemptively change the batteries in your wireless mouse.  </t>
  </si>
  <si>
    <t>['know', 'go', 'preemptively', 'change', 'battery', 'wireless', 'mouse']</t>
  </si>
  <si>
    <t xml:space="preserve">  No, no, no! [takes mouse and runs away]</t>
  </si>
  <si>
    <t>['take', 'mouse', 'run', 'away']</t>
  </si>
  <si>
    <t xml:space="preserve">  Andy is complicating things.  But Iâ€™m not worried.  This will only up my game.    </t>
  </si>
  <si>
    <t>['andy', 'complicate', 'thing', 'worried', 'game']</t>
  </si>
  <si>
    <t xml:space="preserve">  I use to love coming here.  The chicken parm is good.  Big part of my childhood.  Oh, maybe Michael will start dating that too.  </t>
  </si>
  <si>
    <t>['use', 'love', 'come', 'chicken', 'parm', 'big', 'childhood', 'maybe', 'michael', 'start', 'date']</t>
  </si>
  <si>
    <t xml:space="preserve">  What table should we take?  So many to choose from.  </t>
  </si>
  <si>
    <t>['table', 'choose']</t>
  </si>
  <si>
    <t xml:space="preserve"> What? All I see are boring old tables with no birthday decorations.  Oh, wait a second!  You mean this one?  Wow!</t>
  </si>
  <si>
    <t>['boring', 'old', 'table', 'birthday', 'decoration', 'wait', 'second', 'mean', 'wow']</t>
  </si>
  <si>
    <t xml:space="preserve">  Not about taking credit.  Letâ€™s just say we all did it.  </t>
  </si>
  <si>
    <t>['take', 'credit', 'let']</t>
  </si>
  <si>
    <t xml:space="preserve">  Well, it was actually me alone, soâ€“ wow look at this place.  Really makes me want to go to Italy some day.  </t>
  </si>
  <si>
    <t>['actually', 'wow', 'look', 'place', 'make', 'want', 'italy']</t>
  </si>
  <si>
    <t xml:space="preserve"> Oh. Thank you.  Thanks for lending me the books.   </t>
  </si>
  <si>
    <t>['thank', 'thanks', 'lending', 'book']</t>
  </si>
  <si>
    <t xml:space="preserve"> So, momâ€¦ which birthday are we celebrating this year?</t>
  </si>
  <si>
    <t>['mom', 'birthday', 'celebrate', 'year']</t>
  </si>
  <si>
    <t xml:space="preserve"> 49 again? Thatâ€™s nine years in a row.  This is now our longest family tradition.  </t>
  </si>
  <si>
    <t>['year', 'row', 'long', 'family', 'tradition']</t>
  </si>
  <si>
    <t xml:space="preserve"> Oh, burn.  Burn on youâ€¦ and a little bit on me, too. [they laugh] </t>
  </si>
  <si>
    <t>['burn', 'burn', 'little', 'bit', 'laugh']</t>
  </si>
  <si>
    <t xml:space="preserve">  The only time you should care about a womanâ€™s age is if she is too young for you and I am not robbing the cradle.  If anything I am robbing the grave.  </t>
  </si>
  <si>
    <t>['time', 'care', 'woman', 'age', 'young', 'rob', 'cradle', 'rob', 'grave']</t>
  </si>
  <si>
    <t xml:space="preserve"> I am.  Iâ€™m definitely going to do it.  Iâ€™ve already got the run and the bike thing down.  Just need to learn how to swim.  Come on, you in?</t>
  </si>
  <si>
    <t>['definitely', 'go', 'run', 'bike', 'need', 'learn', 'swim']</t>
  </si>
  <si>
    <t xml:space="preserve"> So itâ€™s a matter of interest.  Good, okay.  Itâ€™s not anything you would have ever done.   </t>
  </si>
  <si>
    <t>['matter', 'interest']</t>
  </si>
  <si>
    <t xml:space="preserve">  Youâ€™re thinking of the broad jump.  Would you tryâ€“ bungee jumping?</t>
  </si>
  <si>
    <t>['think', 'broad', 'jump', 'try', 'bungee', 'jumping']</t>
  </si>
  <si>
    <t xml:space="preserve">  [sighs] Nothing.  Just lifeâ€“ and doing thingsâ€“ before you die. I donâ€™t know.  </t>
  </si>
  <si>
    <t>['sigh', 'life', 'thing', 'die', 'know']</t>
  </si>
  <si>
    <t xml:space="preserve"> Do I really want to go snowboarding?  No.  But I would like to if I wanted to.   </t>
  </si>
  <si>
    <t>['want', 'snowboard', 'want']</t>
  </si>
  <si>
    <t xml:space="preserve">  There is no book.  Thereâ€™s only a survival guide.  </t>
  </si>
  <si>
    <t>['book', 'there', 'survival', 'guide']</t>
  </si>
  <si>
    <t xml:space="preserve"> Okay, well, allow me.  You know whatâ€“ gosh these tacos are awfully complicated to make.  I will make everyoneâ€™s tacos! Gra-ga-ga-ga-ga!  </t>
  </si>
  <si>
    <t>['allow', 'know', 'gosh', 'taco', 'awfully', 'complicate', 'everyones', 'taco', 'gragagagaga']</t>
  </si>
  <si>
    <t xml:space="preserve"> Oh, no, no, no. No.  Itâ€™s stupid.  Youâ€™d hate it.  I hate it.  </t>
  </si>
  <si>
    <t>['stupid', 'hate', 'hate']</t>
  </si>
  <si>
    <t xml:space="preserve">  He locked himself in his office all morning working on it.    </t>
  </si>
  <si>
    <t>['lock', 'office', 'morning', 'work']</t>
  </si>
  <si>
    <t xml:space="preserve">  I literallyâ€“ I put no thought into the wrapping at all.  Might as well of been toilet paper.  </t>
  </si>
  <si>
    <t>['literally', 'thought', 'wrap', 'toilet', 'paper']</t>
  </si>
  <si>
    <t xml:space="preserve">  Itâ€™s not amazingâ€¦ at all.  Itâ€™s sort of weird that I went and did that.  And now your wish wonâ€™t come true, so that blows.  </t>
  </si>
  <si>
    <t>['amaze', 'sort', 'weird', 'go', 'wish', 'true', 'blow']</t>
  </si>
  <si>
    <t xml:space="preserve"> Oh that I plagiarized I think.</t>
  </si>
  <si>
    <t>['plagiarize']</t>
  </si>
  <si>
    <t xml:space="preserve">  Well, thatâ€™s because you and I have very different tastes and you like lame things.  Itâ€™s a generationalâ€“ sort of gap between us.  </t>
  </si>
  <si>
    <t>['different', 'taste', 'lame', 'thing', 'generational', 'sort', 'gap']</t>
  </si>
  <si>
    <t xml:space="preserve">  Hey, hey, heyâ€“  relax I got it covered.</t>
  </si>
  <si>
    <t>['relax', 'cover']</t>
  </si>
  <si>
    <t xml:space="preserve"> No, no, no, no, no, no, I insist.   [pushes Andy out of the room and locks the door] </t>
  </si>
  <si>
    <t>['insist', 'push', 'andy', 'room', 'lock', 'door']</t>
  </si>
  <si>
    <t xml:space="preserve">  Donâ€™t worry about it.  You can just owe me.  </t>
  </si>
  <si>
    <t>['worry', 'owe']</t>
  </si>
  <si>
    <t xml:space="preserve">  And then you stopped at the bar on the way back?</t>
  </si>
  <si>
    <t>['stop', 'bar', 'way']</t>
  </si>
  <si>
    <t xml:space="preserve"> Okay, weirdo.  Come on.  Itâ€™s time for cake.  </t>
  </si>
  <si>
    <t>['weirdo', 'time', 'cake']</t>
  </si>
  <si>
    <t xml:space="preserve">  Honestly, for a long time I thought I was going to grow old with Holly.  And then I met Helene.  And she is great and she already knows and has done everything  that I have ever wanted to do and can tell me about it.  But, I think I want to do those things myself.    </t>
  </si>
  <si>
    <t>['honestly', 'long', 'time', 'thought', 'go', 'grow', 'old', 'holly', 'met', 'helene', 'great', 'know', 'want', 'tell', 'want', 'thing']</t>
  </si>
  <si>
    <t xml:space="preserve">  I want you to enjoy that cake because I have something terrible  I need to tell you.  I want you to enjoy your cake before I tell you this terrible, terrible thing.    </t>
  </si>
  <si>
    <t>['want', 'enjoy', 'cake', 'terrible', 'need', 'tell', 'want', 'enjoy', 'cake', 'tell', 'terrible', 'terrible']</t>
  </si>
  <si>
    <t xml:space="preserve">  Helene I think youâ€™re a wonderful person and Iâ€“ Godâ€“ Iâ€™ve enjoyed dating you and being your boyfriend so much.  But I have to consider Pamâ€™s feelings as a friend and a co-worker I can not in good conscience continue to date you, when I know what this is doing to her.  </t>
  </si>
  <si>
    <t>['helene', 'wonderful', 'person', 'god', 'enjoy', 'date', 'boyfriend', 'consider', 'pams', 'feeling', 'friend', 'coworker', 'conscience', 'continue', 'date', 'know']</t>
  </si>
  <si>
    <t xml:space="preserve">  I know that it took me a little while to come around and its still a little weird to get used to, but you obviously make my mom very happy.  And that makes me happy.</t>
  </si>
  <si>
    <t>['know', 'take', 'little', 'little', 'weird', 'obviously', 'mom', 'happy', 'make', 'happy']</t>
  </si>
  <si>
    <t xml:space="preserve">  Wow.  That justâ€“ youâ€™ve really grown.  </t>
  </si>
  <si>
    <t>['wow', 'grown']</t>
  </si>
  <si>
    <t xml:space="preserve"> [covering eyes] Thank you Pam. And I hope you are as gracious during this next part.  Helene, once again you are a wonderful person and you have lived a great life and I envy it.  And I want it someday, but just in the future.  You need somebody whoâ€“ who understands your references.  Who is Kafkaesque?  Iâ€™ve neverâ€“ I donâ€™t know him.  Thereâ€™s another woman.  And her name is Italyâ€¦ and skydivingâ€¦ and bungee jumping.  </t>
  </si>
  <si>
    <t>['cover', 'eye', 'thank', 'pam', 'hope', 'gracious', 'helene', 'wonderful', 'person', 'live', 'great', 'life', 'envy', 'want', 'someday', 'future', 'need', 'somebody', 'understands', 'reference', 'kafkaesque', 'know', 'there', 'woman', 'italy', 'skydive', 'bungee', 'jumping']</t>
  </si>
  <si>
    <t xml:space="preserve"> And I want kids.  And youâ€¦ unfortunately, have already completed that part of your journey down there.  </t>
  </si>
  <si>
    <t>['want', 'kid', 'unfortunately', 'complete', 'journey']</t>
  </si>
  <si>
    <t xml:space="preserve">  Itâ€™s not my decision.  Itâ€™s mother nature.  And mother has very strict rules about ferâ€“  [waitress comes over to pour water; long pause] â€” tility.</t>
  </si>
  <si>
    <t>['decision', 'mother', 'nature', 'mother', 'strict', 'rule', 'fer', 'waitress', 'come', 'pour', 'water', 'long', 'pause', 'tility']</t>
  </si>
  <si>
    <t xml:space="preserve"> Oh yeah, youâ€™re going to owe me big time.</t>
  </si>
  <si>
    <t>['go', 'owe', 'big', 'time']</t>
  </si>
  <si>
    <t xml:space="preserve"> Got it. [looks at envelope] To Dwight. Whaâ€“  [opens envelope] Starbucks gift card.  </t>
  </si>
  <si>
    <t>['look', 'envelope', 'dwight', 'wha', 'open', 'envelope', 'starbucks', 'gift', 'card']</t>
  </si>
  <si>
    <t xml:space="preserve">  Dammit.  I am no closer to taking Jim down.  What a waste of a day.  I could of grown poisoned mushrooms that would have been this high by now. [bends over and hold hand about 1/2 an inch from the floor]  Theyâ€™re mushrooms.  They donâ€™t get that high.  </t>
  </si>
  <si>
    <t>['dammit', 'closer', 'take', 'jim', 'waste', 'grown', 'poison', 'mushroom', 'high', 'bend', 'hold', 'hand', 'inch', 'floor', 'mushroom', 'high']</t>
  </si>
  <si>
    <t xml:space="preserve"> May I have a word with you in my office please?</t>
  </si>
  <si>
    <t>['word', 'office']</t>
  </si>
  <si>
    <t xml:space="preserve"> Yes.  Join me please, wonâ€™t you? [Pam gets up and follows Michael into his office]  I am going to give you a raise.  </t>
  </si>
  <si>
    <t>['join', 'pam', 'get', 'follow', 'michael', 'office', 'go', 'raise']</t>
  </si>
  <si>
    <t xml:space="preserve"> Because of all the good work youâ€™ve done.</t>
  </si>
  <si>
    <t xml:space="preserve">  I have the lowest sales record of anyone here.</t>
  </si>
  <si>
    <t>['low', 'sale', 'record']</t>
  </si>
  <si>
    <t xml:space="preserve">  Thatâ€™sâ€“ no, noâ€“ itâ€™s not about numbers, Pam.  Itâ€™s about attitude.</t>
  </si>
  <si>
    <t>['number', 'pam', 'attitude']</t>
  </si>
  <si>
    <t xml:space="preserve">  I have the worst attitude of any person here.  </t>
  </si>
  <si>
    <t>['bad', 'attitude', 'person']</t>
  </si>
  <si>
    <t xml:space="preserve">  Yeah, Iâ€™ll take it. [turns to leave]</t>
  </si>
  <si>
    <t>['turn', 'leave']</t>
  </si>
  <si>
    <t xml:space="preserve"> Hey, Pam, Pamâ€“ with this raise there are strings attached.  [Pam sighs]  And the string is attached from my heart to your mean attitude.  </t>
  </si>
  <si>
    <t>['pam', 'pam', 'raise', 'string', 'attach', 'pam', 'sigh', 'string', 'attach', 'heart', 'mean', 'attitude']</t>
  </si>
  <si>
    <t xml:space="preserve"> No!  Noâ€“ no I am not.  Unless you want me to.  DO you want me to? Cause I will.  I will bribe you.  No.  Your face is saying donâ€™tâ€“ unless I havenâ€™t offered you enoughâ€¦ your face isnâ€™t changing.  What is it?  Talk to me face.  Tell me what Pamâ€™s brain is thinking.  Come on!  What do you want? What do you want?  Do you want a million dollars?  Do you want to hit me?  Want me to get down on one knee and beg you orâ€“ </t>
  </si>
  <si>
    <t>['want', 'want', 'cause', 'bribe', 'face', 'say', 'offer', 'face', 'change', 'talk', 'face', 'tell', 'pams', 'brain', 'think', 'want', 'want', 'want', 'million', 'dollar', 'want', 'hit', 'want', 'knee', 'beg']</t>
  </si>
  <si>
    <t xml:space="preserve">  I want to hit you.  Iâ€™ll do that.  </t>
  </si>
  <si>
    <t>['want', 'hit']</t>
  </si>
  <si>
    <t xml:space="preserve"> [nervous laughter] Ohâ€“ okay , what? I donâ€™tâ€“ Are you kidding?</t>
  </si>
  <si>
    <t>['nervous', 'laughter', 'kid']</t>
  </si>
  <si>
    <t xml:space="preserve"> Yeâ€“ No.  Alright.  Iâ€™ll take off my jacket and tense my stomach and you can justâ€“ </t>
  </si>
  <si>
    <t>['ye', 'jacket', 'tense', 'stomach']</t>
  </si>
  <si>
    <t xml:space="preserve">  No.  I donâ€™t think I can hit you in the office.  </t>
  </si>
  <si>
    <t>['hit', 'office']</t>
  </si>
  <si>
    <t xml:space="preserve">  So, umâ€¦ weâ€™ll do it after work.  In the parking lot.  In front of everyone.  Iâ€™m going to hit you as hard as I can.</t>
  </si>
  <si>
    <t>['work', 'parking', 'go', 'hit', 'hard']</t>
  </si>
  <si>
    <t xml:space="preserve"> Never.  About what?  A littleâ€“ what are you talkingâ€“ </t>
  </si>
  <si>
    <t>['little', 'talk']</t>
  </si>
  <si>
    <t xml:space="preserve"> Iâ€™m pretty sure we said slap.  </t>
  </si>
  <si>
    <t>['pretty', 'sure', 'say', 'slap']</t>
  </si>
  <si>
    <t xml:space="preserve">  And I donâ€™t support her choice to hit you.  </t>
  </si>
  <si>
    <t>['support', 'choice', 'hit']</t>
  </si>
  <si>
    <t xml:space="preserve">  But at the same time she looks crazy and I do understand her reasoning.  </t>
  </si>
  <si>
    <t>['time', 'look', 'crazy', 'understand', 'reason']</t>
  </si>
  <si>
    <t xml:space="preserve">  I just need some time. Just give me some time to make a decision.</t>
  </si>
  <si>
    <t>['need', 'time', 'time', 'decision']</t>
  </si>
  <si>
    <t xml:space="preserve"> How much time do you think youâ€™ll need?</t>
  </si>
  <si>
    <t>['time', 'need']</t>
  </si>
  <si>
    <t xml:space="preserve"> [stands up; gets into stance] Okay waitâ€“ itâ€™sâ€“ youâ€™re saying it comes from the foot.</t>
  </si>
  <si>
    <t>['stand', 'get', 'stance', 'wait', 'say', 'come', 'foot']</t>
  </si>
  <si>
    <t xml:space="preserve"> Am I scared of getting hit in the face?  No.  Everyday weirdoâ€™s pay dominatrixâ€™s hundreds of dollars for that very privilege.  Iâ€™m scared Iâ€™m gonna love it.  [claps hands] Letâ€™s do this.    </t>
  </si>
  <si>
    <t>['scar', 'get', 'hit', 'face', 'everyday', 'weirdo', 'pay', 'dominatrix', 'hundred', 'dollar', 'privilege', 'scar', 'love', 'clap', 'hand', 'let']</t>
  </si>
  <si>
    <t xml:space="preserve"> Itâ€™s okay guysâ€¦ I can handle this.  Everybody can go home.</t>
  </si>
  <si>
    <t>['guy', 'handle', 'everybody', 'home']</t>
  </si>
  <si>
    <t xml:space="preserve"> Youâ€™re just a bunch of voyeurs.  Are you eating popcorn?</t>
  </si>
  <si>
    <t>['bunch', 'voyeur', 'eat', 'popcorn']</t>
  </si>
  <si>
    <t xml:space="preserve"> [goes to punch Michael; he flinches] You have to keep your hands down, Michael.</t>
  </si>
  <si>
    <t>['go', 'punch', 'michael', 'flinch', 'hand', 'michael']</t>
  </si>
  <si>
    <t xml:space="preserve">  I know. [sighs] Okay.  Alright.  [Pam goes to punch him again] Ohâ€“ God!</t>
  </si>
  <si>
    <t>['know', 'sigh', 'pam', 'go', 'punch', 'god']</t>
  </si>
  <si>
    <t xml:space="preserve"> Okay! [braces himself] Pam, Pamâ€“ Iâ€™m really sorry.  Iâ€™m sorry.  </t>
  </si>
  <si>
    <t>['brace', 'pam', 'pam', 'sorry', 'sorry']</t>
  </si>
  <si>
    <t xml:space="preserve"> So many things.  I donâ€™t know.  Itâ€™s hard to choose.  </t>
  </si>
  <si>
    <t>['thing', 'know', 'hard', 'choose']</t>
  </si>
  <si>
    <t xml:space="preserve">  Okayâ€“ justâ€“ donâ€™t ever date a member of my family again.  </t>
  </si>
  <si>
    <t>['date', 'member', 'family']</t>
  </si>
  <si>
    <t xml:space="preserve">  Okay.  I promise.  [Pam starts to walk away] For the record your mom came on to me. [Pam turns around and slaps him; he gasps]  </t>
  </si>
  <si>
    <t>['promise', 'pam', 'start', 'walk', 'away', 'record', 'mom', 'come', 'pam', 'turn', 'slap', 'gasp']</t>
  </si>
  <si>
    <t xml:space="preserve"> [walks with Michael back into the office; Michael is clutching is face and limping] Wait, why are you limping?</t>
  </si>
  <si>
    <t>['walk', 'michael', 'office', 'michael', 'clutch', 'face', 'limp', 'wait', 'limp']</t>
  </si>
  <si>
    <t xml:space="preserve">  Letâ€™s get some raw meat on that face.  I got a chicken in the freezer upstairs.  </t>
  </si>
  <si>
    <t>['let', 'raw', 'meat', 'face', 'chicken', 'freezer', 'upstairs']</t>
  </si>
  <si>
    <t xml:space="preserve"> As I watched Pamâ€™s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doesnâ€™t sound like much, but its enough for me.  </t>
  </si>
  <si>
    <t>['watch', 'pams', 'big', 'strong', 'hand', 'come', 'face', 'saw', 'entire', 'life', 'flash', 'eye', 'guess', 'kid', 'hovercar', 'hoverhouse', 'wife', 'runner', 'show', 'pam', 'jim', 'best', 'friend', 'kid', 'play', 'happy', 'rich', 'die', 'sound']</t>
  </si>
  <si>
    <t xml:space="preserve"> Ahhâ€¦ [Dwight is holding a frozen chicken to his face]</t>
  </si>
  <si>
    <t>['dwight', 'hold', 'frozen', 'chicken', 'face']</t>
  </si>
  <si>
    <t xml:space="preserve">  Good, good.  Keep it on there for another five minutes.  Just let the swelling go down.</t>
  </si>
  <si>
    <t>['minute', 'swell']</t>
  </si>
  <si>
    <t xml:space="preserve"> Oh thank you.  Thanks.  I owe you one Dwight.    </t>
  </si>
  <si>
    <t>['thank', 'thanks', 'owe', 'dwight']</t>
  </si>
  <si>
    <t xml:space="preserve"> Iâ€™m cashing in the favor.  Fire him.</t>
  </si>
  <si>
    <t>['cash', 'favor', 'fire']</t>
  </si>
  <si>
    <t xml:space="preserve"> Do it.  Promote me.  Tri-managers.  </t>
  </si>
  <si>
    <t>['promote', 'trimanagers']</t>
  </si>
  <si>
    <t xml:space="preserve">  You know what you can keep your stupid favor.  Itâ€™s worthless.  And this is my dinner on your face.  Iâ€™m keeping it.  </t>
  </si>
  <si>
    <t>['know', 'stupid', 'favor', 'worthless', 'dinner', 'face', 'keep']</t>
  </si>
  <si>
    <t xml:space="preserve"> [pats face] Oh that feels better.    </t>
  </si>
  <si>
    <t>['pat', 'face', 'feel', 'better']</t>
  </si>
  <si>
    <t xml:space="preserve">  How can I pose this to you in a relatable way?  You are all members of the Yakuza and you happen to be visiting the Lackawanna trolley museumâ€¦ and you are attacked by triadsâ€¦ how can you hold them off until your clan arrives?  You cannot go wrong with a throat punch [screams, pretends to punch Meredith in the throat]</t>
  </si>
  <si>
    <t>['pose', 'relatable', 'way', 'member', 'yakuza', 'happen', 'visit', 'lackawanna', 'trolley', 'museum', 'attack', 'triad', 'hold', 'clan', 'arrives', 'wrong', 'throat', 'punch', 'scream', 'pretend', 'punch', 'meredith', 'throat']</t>
  </si>
  <si>
    <t xml:space="preserve">  OK, so thereâ€™s no defense for that, good to know.</t>
  </si>
  <si>
    <t>['there', 'defense', 'know']</t>
  </si>
  <si>
    <t xml:space="preserve">  No, there is a defense for that.  Let me demonstrate.  Someone attack me.  Kevin, go!</t>
  </si>
  <si>
    <t>['defense', 'demonstrate', 'attack', 'kevin']</t>
  </si>
  <si>
    <t xml:space="preserve">  False.  I did choke you with your shoelace.  Now come at me!</t>
  </si>
  <si>
    <t>['false', 'choke', 'shoelace']</t>
  </si>
  <si>
    <t xml:space="preserve">  OK, with all due respect to everyone here, I think the most worthy opponent of you is you.</t>
  </si>
  <si>
    <t>['respect', 'worthy', 'opponent']</t>
  </si>
  <si>
    <t xml:space="preserve">  That is correct.  Unless there happened to be measles present.</t>
  </si>
  <si>
    <t>['correct', 'happen', 'measles', 'present']</t>
  </si>
  <si>
    <t xml:space="preserve">  So letâ€™s just say that Dwight has come at you with the throat punch.  Now how would you, Dwight, defend against it?</t>
  </si>
  <si>
    <t>['let', 'dwight', 'throat', 'punch', 'dwight', 'defend']</t>
  </si>
  <si>
    <t xml:space="preserve">  Easy.  Allow me to demonstrate.  I am attacking myself with a throat punch.  Here it comes. [gives himself a fake throat punch]  Block.  Grasp wrist as such. [grasps wrist] </t>
  </si>
  <si>
    <t>['easy', 'allow', 'demonstrate', 'attack', 'throat', 'punch', 'come', 'give', 'fake', 'throat', 'punch', 'block', 'grasp', 'wrist', 'grasp', 'wrist']</t>
  </si>
  <si>
    <t xml:space="preserve">  Good point.  Second, throat punch, absorb the blow. [gives himself another throat punch and proceeds to both attack and defend himself]  Groin punch, hip block, elbow to the gut.  Uh oh, up to the nose.  No, youâ€™re not.  Ow!  Oh!</t>
  </si>
  <si>
    <t>['point', 'second', 'throat', 'punch', 'absorb', 'blow', 'give', 'throat', 'punch', 'proceeds', 'attack', 'defend', 'groin', 'punch', 'hip', 'block', 'elbow', 'gut', 'nose', 'ow']</t>
  </si>
  <si>
    <t xml:space="preserve">  Oh my God, heâ€™s making you look like such a fool.</t>
  </si>
  <si>
    <t>['god', 'make', 'look', 'fool']</t>
  </si>
  <si>
    <t xml:space="preserve"> He really is, but not for long.  [steps on foot]  Ow! Instep, oh, not again.  [more screaming] You let go, you let go.  Oh, youâ€™re right, I canâ€™t hold on.</t>
  </si>
  <si>
    <t>['long', 'step', 'foot', 'ow', 'instep', 'scream', 'hold']</t>
  </si>
  <si>
    <t xml:space="preserve">  You two are so evenly matched I donâ€™t know how one of you is going to get the upper hand.</t>
  </si>
  <si>
    <t>['evenly', 'match', 'know', 'go', 'upper', 'hand']</t>
  </si>
  <si>
    <t xml:space="preserve">  The important thing to remember Jimâ€¦ we always have what is called the element of surprise. [hits himself in the groin and moans]  </t>
  </si>
  <si>
    <t>['important', 'remember', 'jim', 'call', 'element', 'surprise', 'hit', 'groin', 'moan']</t>
  </si>
  <si>
    <t xml:space="preserve">  But I would say my favorite art form is a tie between sculpting and stand up comedy.</t>
  </si>
  <si>
    <t>['favorite', 'art', 'form', 'tie', 'sculpt', 'stand', 'comedy']</t>
  </si>
  <si>
    <t xml:space="preserve">  Youâ€™ll have to be more specific Dwight, I get like eight emails a day.</t>
  </si>
  <si>
    <t>['specific', 'dwight', 'email']</t>
  </si>
  <si>
    <t xml:space="preserve"> This one, from David Wallace to all Dunder Mifflin.</t>
  </si>
  <si>
    <t>['david', 'wallace', 'dunder', 'mifflin']</t>
  </si>
  <si>
    <t xml:space="preserve">  Hello everyone I am sure you have seen the item in the Journal.  I just want to stress that itâ€™s all conjecture.  If thereâ€™s any concrete news you will know ASAP.</t>
  </si>
  <si>
    <t>['sure', 'see', 'item', 'journal', 'want', 'stress', 'conjecture', 'there', 'concrete', 'news', 'know', 'asap']</t>
  </si>
  <si>
    <t xml:space="preserve">  Michael, he means the Wall Street Journal online.</t>
  </si>
  <si>
    <t>['michael', 'mean', 'wall', 'street', 'journal', 'online']</t>
  </si>
  <si>
    <t xml:space="preserve">  Itâ€™s $1.99 to finish the article.  I wonder what it was going to say? [no one makes a move to pay for the article]</t>
  </si>
  <si>
    <t>['finish', 'article', 'wonder', 'go', 'make', 'pay', 'article']</t>
  </si>
  <si>
    <t xml:space="preserve">  Are you serious? [starts typing on the computer and Andy begins to lean in toward the computer]</t>
  </si>
  <si>
    <t>['start', 'type', 'andy', 'begin', 'lean', 'computer']</t>
  </si>
  <si>
    <t xml:space="preserve">  Oh God.  Well, thatâ€™s an interesting theory.</t>
  </si>
  <si>
    <t>['god', 'interest', 'theory']</t>
  </si>
  <si>
    <t xml:space="preserve">  You know what?  You can all have jobs at Schrute Farms as human scarecrows.  It doesnâ€™t pay much and you canâ€™t unionize.  </t>
  </si>
  <si>
    <t>['know', 'job', 'schrute', 'farm', 'human', 'scarecrow', 'pay', 'unionize']</t>
  </si>
  <si>
    <t xml:space="preserve">  Ah, well maybe you should spy on him.  [in Valley Girl voice] Oh my God, wouldnâ€™t that be hilarious! [laughs]</t>
  </si>
  <si>
    <t>['maybe', 'spy', 'valley', 'girl', 'voice', 'god', 'hilarious', 'laugh']</t>
  </si>
  <si>
    <t xml:space="preserve">  OK, OK.  Good.  Iâ€™ll catch you on the flippity flip.  Bye. [hangs up phone]  Heâ€™s busy, heâ€™ll call me back when heâ€™s free.  </t>
  </si>
  <si>
    <t>['catch', 'flippity', 'flip', 'bye', 'hang', 'phone', 'busy', 'hell', 'free']</t>
  </si>
  <si>
    <t xml:space="preserve">  No, Iâ€™m just poopinâ€™.  You know how I be.</t>
  </si>
  <si>
    <t>['poopin', 'know']</t>
  </si>
  <si>
    <t xml:space="preserve">  [Michael in his office playing music loudly, Jim walks in and turns the volume down, Michael trailing off on singing]  We have to do something because people are losing it out there wondering whatâ€™s going to happen.</t>
  </si>
  <si>
    <t>['michael', 'office', 'play', 'music', 'loudly', 'jim', 'walk', 'turn', 'volume', 'michael', 'trail', 'sing', 'people', 'lose', 'wonder', 'go', 'happen']</t>
  </si>
  <si>
    <t xml:space="preserve">  OK, we need some sort of distraction for everybody.  Anything new on YouTube?  Doesnâ€™t even need to be good.  Oh God, I canâ€™t think, need more Mullins. </t>
  </si>
  <si>
    <t>['need', 'sort', 'distraction', 'everybody', 'new', 'youtube', 'need', 'god', 'need', 'mullins']</t>
  </si>
  <si>
    <t xml:space="preserve">  Listen, Wallace said these were just rumors, right? So we have no reason to think the company is anything but fine.  So if we just go on with our work, you and me, theyâ€™ll follow along.</t>
  </si>
  <si>
    <t>['listen', 'wallace', 'say', 'rumor', 'reason', 'company', 'fine', 'work', 'follow']</t>
  </si>
  <si>
    <t xml:space="preserve">  Alright, letâ€™s conference room it up! [everyone is now in the conference room]  Hereâ€™s the deal guys.  There is no new information as of yet, so I suggest we all just keep working.  </t>
  </si>
  <si>
    <t>['let', 'conference', 'room', 'conference', 'room', 'here', 'deal', 'guy', 'new', 'information', 'suggest', 'work']</t>
  </si>
  <si>
    <t xml:space="preserve">  Sure Iâ€™m a little nervous, but doing our work will make us feel better.  I only slack off when things are good.  </t>
  </si>
  <si>
    <t>['sure', 'little', 'nervous', 'work', 'feel', 'better', 'slack', 'thing']</t>
  </si>
  <si>
    <t xml:space="preserve"> Customers have to use the coupon code from the website.  And as of now there is no differentiation between the letter O and the zero, but we are working on that. Stay tuned for that.</t>
  </si>
  <si>
    <t>['customer', 'use', 'coupon', 'code', 'website', 'differentiation', 'letter', 'zero', 'work', 'stay', 'tune']</t>
  </si>
  <si>
    <t xml:space="preserve">  [Michael leaves] He needs me.  Seat saved infinity. [leaves]</t>
  </si>
  <si>
    <t>['michael', 'leaf', 'need', 'seat', 'save', 'infinity', 'leaf']</t>
  </si>
  <si>
    <t xml:space="preserve"> [walks back in, on cell phone] What? Oh my God!  [everyone starts asking questions]  There has been a murder.  Thereâ€™s been a murder in Savannah. [runs back to his office]  </t>
  </si>
  <si>
    <t>['walk', 'cell', 'phone', 'god', 'start', 'ask', 'question', 'murder', 'there', 'murder', 'savannah', 'run', 'office']</t>
  </si>
  <si>
    <t xml:space="preserve">  Games have the power to distract people from stressful situations.  Battleship got me through my parentsâ€™ divorce.  Operation got me through my vasectomy, i.e., my operation.  I donâ€™t think I would have been able to endure my breakup with Holly had it not been for Toss Across.  </t>
  </si>
  <si>
    <t>['game', 'power', 'distract', 'people', 'stressful', 'situation', 'battleship', 'parent', 'divorce', 'operation', 'vasectomy', 'ie', 'operation', 'able', 'endure', 'breakup', 'holly', 'toss']</t>
  </si>
  <si>
    <t xml:space="preserve"> It is so much fun.  Everybody plays a character, we go around the room, we try to figure out who did itâ€¦ </t>
  </si>
  <si>
    <t>['fun', 'everybody', 'play', 'character', 'room', 'try', 'figure']</t>
  </si>
  <si>
    <t xml:space="preserve">  Hey, I am wondering if this is a, uh, terrible idea.</t>
  </si>
  <si>
    <t>['wonder', 'terrible', 'idea']</t>
  </si>
  <si>
    <t xml:space="preserve">  This is my call Jim, big picture stuff, itâ€™s about murder.</t>
  </si>
  <si>
    <t>['jim', 'big', 'picture', 'stuff', 'murder']</t>
  </si>
  <si>
    <t xml:space="preserve">  I thought we agreed that we wouldnâ€™t do things like this.</t>
  </si>
  <si>
    <t>['thought', 'agree', 'thing']</t>
  </si>
  <si>
    <t xml:space="preserve"> Co-managing is a give and take.  You have to pick your battles.  One of the battles that I picked was to stop Michael from running plastic tubes all over the office and placing hamsters inside of them.  He was going to call it Tube City. So, yes, I do owe him one.  </t>
  </si>
  <si>
    <t>['comanaging', 'pick', 'battle', 'battle', 'picked', 'stop', 'michael', 'run', 'plastic', 'tube', 'office', 'place', 'hamster', 'inside', 'go', 'tube', 'city', 'owe']</t>
  </si>
  <si>
    <t xml:space="preserve"> There will be food. You leave, you do not get food.</t>
  </si>
  <si>
    <t>['food', 'leave', 'food']</t>
  </si>
  <si>
    <t xml:space="preserve"> Baby carrots. [Angela sits back down]  </t>
  </si>
  <si>
    <t>['baby', 'carrot', 'angela', 'sits']</t>
  </si>
  <si>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</si>
  <si>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['character', 'card', 'pas', 'prop', 'box', 'character', 'prop', 'character', 'card', 'tell', 'alibi', 'imagination', 'talk', 'slowly', 'real', 'life', 'character', 'kick', 'head', 'horse']</t>
  </si>
  <si>
    <t xml:space="preserve">  Michael, I donâ€™t like this game.  Itâ€™s scary.</t>
  </si>
  <si>
    <t>['michael', 'game', 'scary']</t>
  </si>
  <si>
    <t xml:space="preserve">  Voodoo Mama Juju, the witch doctor of the Savannah swamps.  Iâ€™m not comfortable with this. [holds up a head]</t>
  </si>
  <si>
    <t>['voodoo', 'mama', 'juju', 'witch', 'doctor', 'savannah', 'swamp', 'comfortable', 'hold', 'head']</t>
  </si>
  <si>
    <t xml:space="preserve">  Well how do you think I feel?  I mean I have to play Caleb Crawdad, handsome playboy.  Every night, a different woman.  Being oogled.  Having to hug and kiss and spoon, I make them feel beautiful.  </t>
  </si>
  <si>
    <t>['feel', 'mean', 'play', 'caleb', 'crawdad', 'handsome', 'playboy', 'night', 'different', 'woman', 'oogled', 'hug', 'kiss', 'spoon', 'feel', 'beautiful']</t>
  </si>
  <si>
    <t xml:space="preserve">  [looks at Oscar who is using his phone, grabs it] Well, well, well.  What is this contraption, I do declare?</t>
  </si>
  <si>
    <t>['look', 'oscar', 'phone', 'grab', 'contraption', 'declare']</t>
  </si>
  <si>
    <t xml:space="preserve">  Whoâ€™s Michael?  Iâ€™m Caleb Crawdad, I do declare.</t>
  </si>
  <si>
    <t>['who', 'michael', 'caleb', 'crawdad', 'declare']</t>
  </si>
  <si>
    <t xml:space="preserve">  That is the way Southern people talk.</t>
  </si>
  <si>
    <t>['way', 'southern', 'people', 'talk']</t>
  </si>
  <si>
    <t xml:space="preserve">  And what Designing Woman are you basing that on?</t>
  </si>
  <si>
    <t>['design', 'woman', 'base']</t>
  </si>
  <si>
    <t xml:space="preserve">  Delta Burke, I do declare.  Now, shall we get to the mystery?</t>
  </si>
  <si>
    <t>['delta', 'burke', 'declare', 'shall', 'mystery']</t>
  </si>
  <si>
    <t xml:space="preserve">  Iâ€™ll go.  [stands up, begins speaking with a southern accent]   My name is Deborah U. Tante.   Deb for short.  </t>
  </si>
  <si>
    <t>['stand', 'begin', 'speak', 'southern', 'accent', 'deborah', 'u', 'tante', 'deb', 'short']</t>
  </si>
  <si>
    <t xml:space="preserve">  Bill Bourbon was my uncle.  I would have never hurt him any more than Iâ€™d hurt a June bug.</t>
  </si>
  <si>
    <t>['bill', 'bourbon', 'uncle', 'hurt', 'hurt', 'june', 'bug']</t>
  </si>
  <si>
    <t xml:space="preserve">  Wait a minute, wait a minute.  Iâ€™m the butler.  You were listening in on that?  You rich people.  You think you can do whatever you want to the servant class!</t>
  </si>
  <si>
    <t>['wait', 'minute', 'wait', 'minute', 'butler', 'listen', 'rich', 'people', 'want', 'servant', 'class']</t>
  </si>
  <si>
    <t xml:space="preserve">  No, no, no. Donâ€™t turn this into a political thing.</t>
  </si>
  <si>
    <t>['turn', 'political']</t>
  </si>
  <si>
    <t xml:space="preserve">  Oooooo, doggie, we got a party now!  </t>
  </si>
  <si>
    <t>['oooooo', 'doggie', 'party']</t>
  </si>
  <si>
    <t xml:space="preserve"> I do believe that the game is a big hit. People are really diving into their characters.  </t>
  </si>
  <si>
    <t>['believe', 'game', 'big', 'hit', 'people', 'dive', 'character']</t>
  </si>
  <si>
    <t xml:space="preserve">  Very good, very good.  Now, no one was there in the wine cellar. [Creed gets in his car and drives away]    </t>
  </si>
  <si>
    <t>['wine', 'cellar', 'creed', 'get', 'car', 'drive', 'away']</t>
  </si>
  <si>
    <t xml:space="preserve">  Voodoo Mama Juju, explain your dalliance with the Dark Arts.</t>
  </si>
  <si>
    <t>['voodoo', 'mama', 'juju', 'explain', 'dalliance', 'dark', 'art']</t>
  </si>
  <si>
    <t xml:space="preserve"> Itâ€™s not my fault, I was exposed to Harry Potter.</t>
  </si>
  <si>
    <t>['fault', 'expose', 'harry', 'potter']</t>
  </si>
  <si>
    <t xml:space="preserve">  I know she didnâ€™t do it.  Itâ€™s never the person you most suspect. Itâ€™s also never the person you least suspect, since anyone with half a brain would suspect them the most.  Therefore I know the killer to be Phyllis, AKA Beatrix Bourbon, the person I most medium suspect.  </t>
  </si>
  <si>
    <t>['know', 'person', 'suspect', 'person', 'suspect', 'half', 'brain', 'suspect', 'know', 'killer', 'phyllis', 'aka', 'beatrix', 'bourbon', 'person', 'medium', 'suspect']</t>
  </si>
  <si>
    <t xml:space="preserve">  [accent] Whoa. Whatâ€™s this strange Yankee accent coming out of your mouth, son?  This hereâ€™s Savannah.</t>
  </si>
  <si>
    <t>['accent', 'whoa', 'strange', 'yankee', 'accent', 'come', 'mouth', 'son', 'here', 'savannah']</t>
  </si>
  <si>
    <t xml:space="preserve">  No no no no no no no. [accent] Iâ€™m going to skip forward to a relevant clue.  Here we go.  </t>
  </si>
  <si>
    <t>['accent', 'go', 'skip', 'forward', 'relevant', 'clue']</t>
  </si>
  <si>
    <t xml:space="preserve">  [accent] Are you going to believe that? That is a mis- thatâ€™s a misdirection.  We still donâ€™t know who the murderer is.  [everyone leaves] Nellie Nutmeg, come back in here.  I canâ€™t do this myself.  Voodoo Mama Jujuâ€¦ what am I gonna do?  </t>
  </si>
  <si>
    <t>['accent', 'go', 'believe', 'mi', 'misdirection', 'know', 'murderer', 'leaf', 'nellie', 'nutmeg', 'voodoo', 'mama', 'juju']</t>
  </si>
  <si>
    <t xml:space="preserve">  Hey everyone, Kevinâ€™s going to give us his take on the situation.  Letâ€™s listen up.</t>
  </si>
  <si>
    <t>['kevins', 'go', 'situation', 'let', 'listen']</t>
  </si>
  <si>
    <t xml:space="preserve">  Alright guys, itâ€™s a work day and you guys work here, so letâ€™s go do some work.</t>
  </si>
  <si>
    <t>['guy', 'work', 'guy', 'work', 'let', 'work']</t>
  </si>
  <si>
    <t xml:space="preserve">  [Michael walks in] Oh, hey, Michael. Listen, I brought up those sales targets.  Do you want to-</t>
  </si>
  <si>
    <t>['michael', 'walk', 'michael', 'listen', 'brought', 'sale', 'target', 'want']</t>
  </si>
  <si>
    <t xml:space="preserve"> [accent] I do believe you have me mistaken, my name is Caleb Crawdad. Yâ€™all skedaddled way too soon.  We need to reopen this case.</t>
  </si>
  <si>
    <t>['accent', 'believe', 'mistaken', 'caleb', 'crawdad', 'yall', 'skedaddle', 'way', 'soon', 'need', 'reopen', 'case']</t>
  </si>
  <si>
    <t xml:space="preserve">  No, youâ€™re not reopening the case.  The case is closed.</t>
  </si>
  <si>
    <t>['reopen', 'case', 'case', 'close']</t>
  </si>
  <si>
    <t xml:space="preserve">  Frankly, Iâ€™m not surprised.  A lot of the evidence seemed to be based on puns.  </t>
  </si>
  <si>
    <t>['frankly', 'surprised', 'evidence', 'base', 'pun']</t>
  </si>
  <si>
    <t xml:space="preserve">  Youâ€™re sure it was water, it couldnâ€™t have been acid?</t>
  </si>
  <si>
    <t>['sure', 'water', 'acid']</t>
  </si>
  <si>
    <t xml:space="preserve"> I already declared you, it was too dark to tell.</t>
  </si>
  <si>
    <t>['declare', 'dark', 'tell']</t>
  </si>
  <si>
    <t xml:space="preserve">  Stop playing games with me, Crawdad.</t>
  </si>
  <si>
    <t>['stop', 'play', 'game', 'crawdad']</t>
  </si>
  <si>
    <t xml:space="preserve">  This is not a game, this is my life.  You are out of order, sir.</t>
  </si>
  <si>
    <t>['game', 'life', 'order', 'sir']</t>
  </si>
  <si>
    <t xml:space="preserve">  Or maybe heâ€™s just stuck in character.</t>
  </si>
  <si>
    <t>['maybe', 'stuck', 'character']</t>
  </si>
  <si>
    <t xml:space="preserve">  Itâ€™s going to be alright. Weâ€™re a good company, weâ€™ll figure this out.  Weâ€™re not going under.</t>
  </si>
  <si>
    <t>['go', 'company', 'figure', 'go']</t>
  </si>
  <si>
    <t xml:space="preserve">  Jim, what if we both lose our jobs?  Iâ€™m trying to think of a way that this all ends up fine, and I canâ€™t think of one.  </t>
  </si>
  <si>
    <t>['jim', 'lose', 'job', 'try', 'way', 'end', 'fine']</t>
  </si>
  <si>
    <t xml:space="preserve">  [comes into Jimâ€™s office using accent] Deb, what in the world â€“ do you have the vapors?</t>
  </si>
  <si>
    <t>['come', 'jims', 'office', 'accent', 'deb', 'world', 'vapor']</t>
  </si>
  <si>
    <t xml:space="preserve">  Canâ€™t wait, we have to get you to our witch doctor right now.  Come on.  Come on.</t>
  </si>
  <si>
    <t>['wait', 'witch', 'doctor']</t>
  </si>
  <si>
    <t xml:space="preserve">  I should just go.  [accent]  Where to now Caleb?</t>
  </si>
  <si>
    <t>['accent', 'caleb']</t>
  </si>
  <si>
    <t xml:space="preserve">  To Mama Juju Boo Boo.  </t>
  </si>
  <si>
    <t>['mama', 'juju', 'boo', 'boo']</t>
  </si>
  <si>
    <t xml:space="preserve">  Michael, can Iâ€¦ OK, Iâ€™m just going to skip right past the what and go with why.</t>
  </si>
  <si>
    <t>['michael', 'go', 'skip', 'past']</t>
  </si>
  <si>
    <t xml:space="preserve">  Hey shut up.  Youâ€™re dead.</t>
  </si>
  <si>
    <t>['shut', 'dead']</t>
  </si>
  <si>
    <t xml:space="preserve">  No, you shut up.  They need this game, Jim.  Let us have this stupid little game, alright? [Jim nods]  </t>
  </si>
  <si>
    <t>['shut', 'need', 'game', 'jim', 'stupid', 'little', 'game', 'jim', 'nod']</t>
  </si>
  <si>
    <t xml:space="preserve">  [accent] Oh, you startled me.  My stars, my heart nearly leapt out of my chest.  What can I do you for?</t>
  </si>
  <si>
    <t>['accent', 'startle', 'star', 'heart', 'nearly', 'leapt', 'chest']</t>
  </si>
  <si>
    <t xml:space="preserve">  Aw, shucks, tell him Iâ€™m not here.</t>
  </si>
  <si>
    <t>['aw', 'shuck', 'tell']</t>
  </si>
  <si>
    <t xml:space="preserve">  No, I only answer to Detective Wallace â€™cause I got a warm body in the other room.</t>
  </si>
  <si>
    <t>['answer', 'detective', 'wallace', 'cause', 'warm', 'body', 'room']</t>
  </si>
  <si>
    <t xml:space="preserve">  Sure.  Oh, you know, while I have youâ€¦ today I was working on this pitch for a supermarket chain, and it would actually be a big account and I wanted to-</t>
  </si>
  <si>
    <t>['sure', 'know', 'today', 'work', 'pitch', 'supermarket', 'chain', 'actually', 'big', 'account', 'want']</t>
  </si>
  <si>
    <t xml:space="preserve">  [Jim comes out of the office]  Whatâ€™s the news?</t>
  </si>
  <si>
    <t>['jim', 'come', 'office', 'news']</t>
  </si>
  <si>
    <t xml:space="preserve">  Well there is some bad news.  [accent] There has been another murder.</t>
  </si>
  <si>
    <t>['news', 'accent', 'murder']</t>
  </si>
  <si>
    <t xml:space="preserve">  A murder, you say?  I do declare.</t>
  </si>
  <si>
    <t>['murder', 'declare']</t>
  </si>
  <si>
    <t xml:space="preserve">  I think today was a good day to have two managers.  â€˜Cause if youâ€™re a family stuck on a lifeboat in the middle of the ocean, one parent might want to just keep rowing.  But if the other parent wants to play a game, itâ€™s not because theyâ€™re crazy.  Itâ€™s because theyâ€™re doing it for the kids.  And I get that now.  </t>
  </si>
  <si>
    <t>['today', 'manager', 'cause', 'family', 'stuck', 'lifeboat', 'middle', 'ocean', 'parent', 'want', 'row', 'parent', 'want', 'play', 'game', 'crazy', 'kid']</t>
  </si>
  <si>
    <t xml:space="preserve">  There has been a lot of murder and a lot of intrigue.  My little heart can barely take it no more.  [regular voice] Today is the hardest I have worked in a long, long time.    </t>
  </si>
  <si>
    <t>['murder', 'intrigue', 'little', 'heart', 'barely', 'regular', 'voice', 'today', 'hardest', 'work', 'long', 'long', 'time']</t>
  </si>
  <si>
    <t xml:space="preserve">  On the count of three weâ€™re all going to put down our guns.</t>
  </si>
  <si>
    <t>['count', 'go', 'gun']</t>
  </si>
  <si>
    <t xml:space="preserve">  Weâ€™ll put down our weaponry on the count of three, you ready?</t>
  </si>
  <si>
    <t>['weaponry', 'count', 'ready']</t>
  </si>
  <si>
    <t xml:space="preserve">  One, two, three.. [all scream]  </t>
  </si>
  <si>
    <t>['scream']</t>
  </si>
  <si>
    <t xml:space="preserve">  Andy revealed himself to be a double agent.  At which point Dwight felt comfortable revealing that he also was double agent.  And then Michael announced to everybody that â€“ get this- he was a double agent.  Oh, and it is 6:00.  </t>
  </si>
  <si>
    <t>['andy', 'reveal', 'double', 'agent', 'point', 'dwight', 'felt', 'comfortable', 'reveal', 'double', 'agent', 'michael', 'announce', 'everybody', 'double', 'agent']</t>
  </si>
  <si>
    <t xml:space="preserve">  [Michael, Dwight, Andy and now Pam are in the circle and training their â€˜weaponsâ€™ on each other, Jim walks in]  Really?</t>
  </si>
  <si>
    <t>['michael', 'dwight', 'andy', 'pam', 'circle', 'training', 'weapon', 'jim', 'walk']</t>
  </si>
  <si>
    <t xml:space="preserve">  [accent] It wasnâ€™t me.  Iâ€™m not goinâ€™ down for this!</t>
  </si>
  <si>
    <t>['accent', 'goin']</t>
  </si>
  <si>
    <t xml:space="preserve">  Get the keys out of my purse, start the car. [Jim and Pam slowly back out of the office, Pam has her weapon trained on everyone and then they run out]  </t>
  </si>
  <si>
    <t>['key', 'purse', 'start', 'car', 'jim', 'pam', 'slowly', 'office', 'pam', 'weapon', 'train', 'run']</t>
  </si>
  <si>
    <t xml:space="preserve"> Five years ago, corporate said we had to start a recycling program for Earth Day so Dwight took the lead on that and introduced us to a very close friend of his named Recyclops.  </t>
  </si>
  <si>
    <t>['year', 'corporate', 'say', 'start', 'recycle', 'program', 'earth', 'dwight', 'take', 'lead', 'introduce', 'close', 'friend', 'name', 'recyclops']</t>
  </si>
  <si>
    <t xml:space="preserve"> Happy Earth Day, everyone. Iâ€™m Recyclops. Did you know that an old milk carton can be sawed in half and used as a planter?  </t>
  </si>
  <si>
    <t>['happy', 'earth', 'recyclops', 'know', 'old', 'milk', 'carton', 'saw', 'half', 'planter']</t>
  </si>
  <si>
    <t xml:space="preserve"> The next year he really stepped things up.  </t>
  </si>
  <si>
    <t>['year', 'step', 'thing']</t>
  </si>
  <si>
    <t xml:space="preserve"> Who has put a number seven plastic in a number four bin?  </t>
  </si>
  <si>
    <t>['number', 'seven', 'plastic', 'number', 'bin']</t>
  </si>
  <si>
    <t xml:space="preserve"> A year after that Recylcops really began to take shape.  </t>
  </si>
  <si>
    <t>['year', 'recylcops', 'begin', 'shape']</t>
  </si>
  <si>
    <t xml:space="preserve"> Then tragedy struck Recyclops when his fictional planet was attacked by some other fictitious thingâ€¦ I canâ€™t remember.  </t>
  </si>
  <si>
    <t>['tragedy', 'struck', 'recyclops', 'fictional', 'planet', 'attack', 'fictitious', 'remember']</t>
  </si>
  <si>
    <t xml:space="preserve"> I think this was also the year he renounced Earth Day and vowed to the destroy the planet he once loved.  </t>
  </si>
  <si>
    <t>['year', 'renounce', 'earth', 'vowed', 'destroy', 'planet', 'love']</t>
  </si>
  <si>
    <t xml:space="preserve"> Oh my God, you guys, look. Itâ€™s Recyclops.</t>
  </si>
  <si>
    <t>['god', 'guy', 'look', 'recyclops']</t>
  </si>
  <si>
    <t xml:space="preserve"> Recyclops destroys! [starts tearing through the office]</t>
  </si>
  <si>
    <t>['recyclops', 'destroys', 'start', 'tear', 'office']</t>
  </si>
  <si>
    <t xml:space="preserve"> Polluticorn wishes. [starts spraying the office with something]</t>
  </si>
  <si>
    <t>['polluticorn', 'wish', 'start', 'spray', 'office']</t>
  </si>
  <si>
    <t xml:space="preserve"> The thing I like most about Recyclops is that heâ€™s creating a different world for our child.</t>
  </si>
  <si>
    <t>['recyclops', 'create', 'different', 'world', 'child']</t>
  </si>
  <si>
    <t xml:space="preserve"> God bless you, Recyclops. And your cold robot heart. [Dwight throws an aluminum can towards the recycling bin and misses]  </t>
  </si>
  <si>
    <t>['god', 'bless', 'recyclops', 'cold', 'robot', 'heart', 'dwight', 'throw', 'aluminum', 'recycle', 'bin', 'miss']</t>
  </si>
  <si>
    <t xml:space="preserve"> [seated] Ok. Ok. How â€™bout this? [rises, waves, sits back down]</t>
  </si>
  <si>
    <t>['seat', 'bout', 'rise', 'wave', 'sits']</t>
  </si>
  <si>
    <t xml:space="preserve"> I want it to be better than â€˜Greatâ€™, Pam. How â€™bout I remain seatedâ€¦ and I just do a little bit of a nod. Sort of a humble thing. [demonstrates]</t>
  </si>
  <si>
    <t>['want', 'better', 'great', 'pam', 'bout', 'remain', 'seat', 'little', 'bit', 'nod', 'sort', 'humble', 'demonstrates']</t>
  </si>
  <si>
    <t xml:space="preserve"> Nope. Then my face is down. They canâ€™t see my face. </t>
  </si>
  <si>
    <t>['nope', 'face', 'face']</t>
  </si>
  <si>
    <t xml:space="preserve"> Alan Brand is the CEO of the company, if titleâ€™s important to you, has personally invited moi to go to New York to the shareholderâ€™s meeting  and sit up on the stage with the board of directors. And at some point they are going to introduce me as the most successful branch manager that they have. And then Michael Scott turns and waves to the crowdâ€¦ and the crowd goes wild.  </t>
  </si>
  <si>
    <t>['alan', 'brand', 'ceo', 'company', 'title', 'important', 'personally', 'invite', 'moi', 'new', 'york', 'shareholder', 'meeting', 'sit', 'stage', 'board', 'director', 'point', 'go', 'introduce', 'successful', 'branch', 'manager', 'michael', 'scott', 'turn', 'wave', 'crowd', 'crowd', 'go', 'wild']</t>
  </si>
  <si>
    <t xml:space="preserve"> Ok. Obviously Iâ€™m not going to do the twirl. I only did it because I nailed the wave.</t>
  </si>
  <si>
    <t>['obviously', 'go', 'twirl', 'nail', 'wave']</t>
  </si>
  <si>
    <t xml:space="preserve"> I am not going to do the twirl. Alright? Itâ€™s not even a twirl, itâ€™s a spin. I might do the spin.  </t>
  </si>
  <si>
    <t>['go', 'twirl', 'twirl', 'spin', 'spin']</t>
  </si>
  <si>
    <t xml:space="preserve"> Ok, Oscar, I donâ€™t need the whole enchilada just the bullet points.</t>
  </si>
  <si>
    <t>['oscar', 'need', 'enchilada', 'bullet', 'point']</t>
  </si>
  <si>
    <t xml:space="preserve"> Itâ€™s not a limo. Itâ€™s a town car. Town cars are actually better, though. Better torque. Better handling.</t>
  </si>
  <si>
    <t>['limo', 'town', 'car', 'town', 'car', 'actually', 'better', 'better', 'torque', 'better', 'handle']</t>
  </si>
  <si>
    <t xml:space="preserve"> Town cars suck. Town car is something that a company sends when theyâ€™re in trouble. A limousine is something that a company sends when they have cause for celebration. And in this case I think we are celebrating me.  </t>
  </si>
  <si>
    <t>['town', 'car', 'suck', 'town', 'car', 'company', 'sends', 'trouble', 'limousine', 'company', 'sends', 'cause', 'celebration', 'case', 'celebrate']</t>
  </si>
  <si>
    <t xml:space="preserve"> [everyone is rushing down the stairs to see the limo] Oh, wait. Wait. Wow. Wow! Oh, no way. Look at that.</t>
  </si>
  <si>
    <t>['rush', 'stair', 'limo', 'wait', 'wait', 'wow', 'wow', 'way', 'look']</t>
  </si>
  <si>
    <t xml:space="preserve"> What kind of mileage does this baby get?</t>
  </si>
  <si>
    <t>['kind', 'mileage', 'baby']</t>
  </si>
  <si>
    <t xml:space="preserve"> Hate to break it to you Oscar but some of us like boobs.</t>
  </si>
  <si>
    <t>['hate', 'break', 'oscar', 'boob']</t>
  </si>
  <si>
    <t xml:space="preserve"> Hey, you know who you should be jealous of? Yourself. Because youâ€™re invited and youâ€™re invited and youâ€™re invited and you and you and you and you and you and you-</t>
  </si>
  <si>
    <t>['know', 'jealous', 'invite', 'invite', 'invite']</t>
  </si>
  <si>
    <t xml:space="preserve"> The limo seats eight. Ok. Then Jim and Pam and Ryan plus a guest.</t>
  </si>
  <si>
    <t>['limo', 'seat', 'jim', 'pam', 'ryan', 'plus', 'guest']</t>
  </si>
  <si>
    <t xml:space="preserve"> [others  start raising their hands to be picked] Mmmâ€¦ whoa.  </t>
  </si>
  <si>
    <t>['start', 'raise', 'hand', 'picked', 'mmm', 'whoa']</t>
  </si>
  <si>
    <t xml:space="preserve"> [in the limo with Dwight, Andy and Oscar] I wish the windows werenâ€™t tinted so people could see us in here.</t>
  </si>
  <si>
    <t>['limo', 'dwight', 'andy', 'oscar', 'wish', 'window', 'tint', 'people']</t>
  </si>
  <si>
    <t xml:space="preserve"> Definitely. Look they got pillows. That. Thatâ€™s bigger than my bed.</t>
  </si>
  <si>
    <t>['definitely', 'look', 'pillow', 'big', 'bed']</t>
  </si>
  <si>
    <t xml:space="preserve"> [the limo driver raises the divider window] Whoâ€™s playing with the button?  </t>
  </si>
  <si>
    <t>['limo', 'driver', 'raise', 'divider', 'window', 'who', 'play', 'button']</t>
  </si>
  <si>
    <t xml:space="preserve"> Hey, Ryan. Could you start consolidating all our Rolodex information into Outlook?</t>
  </si>
  <si>
    <t>['ryan', 'start', 'consolidate', 'rolodex', 'information', 'outlook']</t>
  </si>
  <si>
    <t xml:space="preserve"> But if the company doesnâ€™t go under then weâ€™ll finally have all our contacts in one program.</t>
  </si>
  <si>
    <t>['company', 'finally', 'contact', 'program']</t>
  </si>
  <si>
    <t xml:space="preserve"> Michael Scott you run the most profitable branch of Dunder Mifflin. How do you do it?</t>
  </si>
  <si>
    <t>['michael', 'scott', 'run', 'profitable', 'branch', 'dunder', 'mifflin']</t>
  </si>
  <si>
    <t xml:space="preserve"> No, no. Thatâ€™s too hard. Say your name is Zamboni and then I will say, â€˜Well, weâ€™re sort of on thin ice.â€™ [they all laugh] I wonâ€™t say that. Iâ€™ll something like that.</t>
  </si>
  <si>
    <t>['hard', 'zamboni', 'sort', 'ice', 'laugh']</t>
  </si>
  <si>
    <t xml:space="preserve"> Well, thank you and, and please call â€“ continue to call me Mr. Scott.</t>
  </si>
  <si>
    <t>['thank', 'continue', 'scott']</t>
  </si>
  <si>
    <t xml:space="preserve"> Well, I guess this is as far as I can take you guys. So â€“</t>
  </si>
  <si>
    <t>['guess', 'far', 'guy']</t>
  </si>
  <si>
    <t xml:space="preserve"> [walking past bodyguards at the door] Officers. Thank you.</t>
  </si>
  <si>
    <t>['walk', 'past', 'bodyguard', 'door', 'officer', 'thank']</t>
  </si>
  <si>
    <t xml:space="preserve"> Oh. It was awesome. Very, very sublime.</t>
  </si>
  <si>
    <t>['awesome', 'sublime']</t>
  </si>
  <si>
    <t xml:space="preserve"> Itâ€™s nice to meet you, too. Itâ€™s an honor and a privilege. </t>
  </si>
  <si>
    <t>['nice', 'meet', 'honor', 'privilege']</t>
  </si>
  <si>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</si>
  <si>
    <t>['come', 'che', 'che', 'che', 'che', 'che', 'che', 'spot', 'microphone', 'get', 'line', 'see', 'mic', 'attempt', 'excuse', 'excuse', 'excuse', 'excuse', 'line', 'appear', 'damn', 'head', 'original', 'line', 'longer', 'wha', 'grunt']</t>
  </si>
  <si>
    <t xml:space="preserve"> I was hoping to lob Michael his softball question early. I wanted to swing by the garment district, pick up a few crates of my shirts. I got a shirt guy.  </t>
  </si>
  <si>
    <t>['hop', 'lob', 'michael', 'softball', 'question', 'early', 'want', 'swing', 'garment', 'district', 'pick', 'crate', 'shirt', 'shirt', 'guy']</t>
  </si>
  <si>
    <t xml:space="preserve"> What about Madonna? Or Obama twins? Anybody famous?</t>
  </si>
  <si>
    <t>['madonna', 'obama', 'twin', 'anybody', 'famous']</t>
  </si>
  <si>
    <t xml:space="preserve"> Rock and roll. [they walk into convention room and are booed by everyone]  </t>
  </si>
  <si>
    <t>['rock', 'roll', 'walk', 'convention', 'room', 'booed']</t>
  </si>
  <si>
    <t xml:space="preserve"> [to David] This is not as much fun as I thought it would be.</t>
  </si>
  <si>
    <t>['david', 'fun', 'thought']</t>
  </si>
  <si>
    <t xml:space="preserve"> [accidentally into his microphone] Weâ€™re going bankrupt, you think? [angry jeering from the crowd] They are really angry.</t>
  </si>
  <si>
    <t>['accidentally', 'microphone', 'go', 'bankrupt', 'angry', 'jeering', 'crowd', 'angry']</t>
  </si>
  <si>
    <t xml:space="preserve"> Oh, Iâ€™m sorry. Were you raised in a household with no consequences?</t>
  </si>
  <si>
    <t>['sorry', 'raise', 'household', 'consequence']</t>
  </si>
  <si>
    <t xml:space="preserve"> Oh. If onlys and justs were candies and nuts then every day would be Erntedankfest.  </t>
  </si>
  <si>
    <t>['onlys', 'justs', 'candy', 'nut', 'erntedankfest']</t>
  </si>
  <si>
    <t xml:space="preserve"> Hey, Phyllis. Are you just getting back from lunch now?</t>
  </si>
  <si>
    <t>['phyllis', 'get', 'lunch']</t>
  </si>
  <si>
    <t xml:space="preserve"> Ok. You shouldnâ€™t be telling me that stuff and also shouldnâ€™t be taking two hour lunches without telling me.</t>
  </si>
  <si>
    <t>['tell', 'stuff', 'take', 'hour', 'lunch', 'tell']</t>
  </si>
  <si>
    <t xml:space="preserve"> I care about them and Iâ€™m just as much of a boss as Michael. [Stanley laughs] Whatâ€™s so funny? Iâ€™m a co-manager.</t>
  </si>
  <si>
    <t>['care', 'bos', 'michael', 'stanley', 'laugh', 'funny', 'comanager']</t>
  </si>
  <si>
    <t xml:space="preserve"> Well â€“ who? How did you? Who, who told you this?</t>
  </si>
  <si>
    <t xml:space="preserve"> Ok. Who else has heard the rumor that I am not as much in charge as Michael? [everyone raises there hands â€“ including Pam]</t>
  </si>
  <si>
    <t>['heard', 'rumor', 'charge', 'michael', 'raise', 'hand', 'include', 'pam']</t>
  </si>
  <si>
    <t xml:space="preserve"> Stuff gets around. I donâ€™t participate.</t>
  </si>
  <si>
    <t>['stuff', 'get', 'participate']</t>
  </si>
  <si>
    <t xml:space="preserve"> I am just as much of a boss as Michael and I can do anything that Michael can do. Alright?  Who here believes that I have as much power as Michael? [Pam, after a moment,  is the only one who raises her hand]  </t>
  </si>
  <si>
    <t>['bos', 'michael', 'michael', 'believe', 'power', 'michael', 'pam', 'moment', 'raise', 'hand']</t>
  </si>
  <si>
    <t xml:space="preserve"> I forgot I have to support him no matter what. Close one.  </t>
  </si>
  <si>
    <t>['forgot', 'support', 'matter', 'close']</t>
  </si>
  <si>
    <t xml:space="preserve"> Hey, hey, hey. Iâ€™m sorry. These are not criminals. They are nice. They invited me to come here today. They invited me to their hospitality suite where I  had free food and it was delicious. Get this. Know how nice they are? The sent a stretch limo all the way to pick me up in Scranton. Thatâ€™s â€“</t>
  </si>
  <si>
    <t>['sorry', 'criminal', 'nice', 'invite', 'today', 'invite', 'hospitality', 'suite', 'free', 'food', 'delicious', 'know', 'nice', 'sent', 'stretch', 'limo', 'way', 'pick', 'scranton']</t>
  </si>
  <si>
    <t xml:space="preserve"> I gotta make an example out of him. Should I just fire him?</t>
  </si>
  <si>
    <t>['get', 'example']</t>
  </si>
  <si>
    <t xml:space="preserve"> To be honest, I donâ€™t know, but maybe I could just yell at him in front of people. </t>
  </si>
  <si>
    <t>['honest', 'know', 'maybe', 'yell', 'people']</t>
  </si>
  <si>
    <t xml:space="preserve"> Well, I canâ€™t really imagine you yelling at anyone.</t>
  </si>
  <si>
    <t>['imagine', 'yell']</t>
  </si>
  <si>
    <t xml:space="preserve"> Oh, well I yell. Youâ€™ve heard me yell.</t>
  </si>
  <si>
    <t>['yell', 'heard', 'yell']</t>
  </si>
  <si>
    <t xml:space="preserve"> Oh. Ok. Iâ€™ve heard you exclaim. Like the time you said, â€˜Hey, look. We parked over here!â€™.</t>
  </si>
  <si>
    <t>['heard', 'exclaim', 'time', 'say', 'look', 'park']</t>
  </si>
  <si>
    <t xml:space="preserve"> Well, that was apple-picking day and thereâ€™s no need to yell that day, you know. I was just excited to find the car. Perfect end to a perfect day. </t>
  </si>
  <si>
    <t>['applepicking', 'there', 'need', 'yell', 'know', 'excite', 'car', 'perfect', 'end', 'perfect']</t>
  </si>
  <si>
    <t xml:space="preserve"> [board of directors has started to exit] Yeah, well, thatâ€™s not gonna happen. Thatâ€™s not gonna happen. Weâ€™ll be back with some answers. [a few murmurs from the crowd of â€˜What answers?â€™] I â€“ ok. I know that youâ€™re mad at me and youâ€™re mad at all them â€“</t>
  </si>
  <si>
    <t>['board', 'director', 'start', 'exit', 'happen', 'happen', 'answer', 'murmur', 'crowd', 'answer', 'know', 'mad', 'mad']</t>
  </si>
  <si>
    <t xml:space="preserve"> Ok. Alright. We are gonna â€“ weâ€™re gonna go out there during this break and we are gonna come back with a plan. Weâ€™re gonna come back with a plan for you. Itâ€™s a 45 day plan. 45 days to get us back on track. [crowd starts to agree and perk up] 45 points. Itâ€™s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â€“ then runs back across the stage] You. You.  </t>
  </si>
  <si>
    <t>['break', 'plan', 'plan', 'plan', 'day', 'track', 'crowd', 'start', 'agree', 'perk', 'point', 'point', 'point', 'point', 'business', 'crowd', 'applauds', 'bank', 'applause', 'continue', 'limo', 'lady', 'go', 'completely', 'carbon', 'neutral', 'crowd', 'gotten', 'excite', 'cheer', 'love', 'new', 'york', 'michael', 'spin', 'leaf', 'stage', 'run', 'stage']</t>
  </si>
  <si>
    <t xml:space="preserve"> Simple data entry, though. So thereâ€™s really only one way to do it.</t>
  </si>
  <si>
    <t>['simple', 'data', 'entry', 'there', 'way']</t>
  </si>
  <si>
    <t xml:space="preserve"> I think I know the problem.</t>
  </si>
  <si>
    <t>['know', 'problem']</t>
  </si>
  <si>
    <t xml:space="preserve"> But, you know what? I came up with something and I think itâ€™s really gonna help.</t>
  </si>
  <si>
    <t>['know', 'come', 'help']</t>
  </si>
  <si>
    <t xml:space="preserve"> I am, too. Let me show you.  </t>
  </si>
  <si>
    <t xml:space="preserve"> I did wave. I did a lot more than wave.</t>
  </si>
  <si>
    <t>['wave', 'wave']</t>
  </si>
  <si>
    <t xml:space="preserve"> Hereâ€™s what weâ€™re gonna do. The 45 day thing that I outlined, we go with that. Day 45, company saved. Day 44, go. What do we got? We have 15 minutes.</t>
  </si>
  <si>
    <t>['here', 'outline', 'company', 'save', 'minute']</t>
  </si>
  <si>
    <t xml:space="preserve"> Just whatever comes to mind. Shout it out.</t>
  </si>
  <si>
    <t>['come', 'mind', 'shout']</t>
  </si>
  <si>
    <t xml:space="preserve"> Ok. Alright. Well, I know a guy. This Mexican guy. He is a math whiz. He knows economics as well as he knows bull fighting and I am going to call in a little favor.</t>
  </si>
  <si>
    <t>['know', 'guy', 'mexican', 'guy', 'math', 'whiz', 'know', 'economics', 'know', 'bull', 'fight', 'go', 'little', 'favor']</t>
  </si>
  <si>
    <t xml:space="preserve"> Well, Iâ€™m texting him, so.</t>
  </si>
  <si>
    <t>['texting']</t>
  </si>
  <si>
    <t xml:space="preserve"> Itâ€™s done. [Oscar, sitting in the lobby, receives a text]  </t>
  </si>
  <si>
    <t>['oscar', 'sit', 'lobby', 'receives', 'text']</t>
  </si>
  <si>
    <t xml:space="preserve"> Oh. There he is. Come on in. Come on in. Gentleman, I would like you to meet Oscar. Come on in. Donâ€™t be shy. This is Oscar Martinez. Oscar, why donâ€™t you come over here. Let me present you. Step up. Step up there. Oscar is an accountant extraordinaire at the Scranton branch and he has a wonderful idea as to how to get us out of this murky, murky situation. Take it away. [Oscar stands there stunned]  </t>
  </si>
  <si>
    <t>['gentleman', 'meet', 'oscar', 'shy', 'oscar', 'martinez', 'oscar', 'present', 'step', 'step', 'oscar', 'accountant', 'extraordinaire', 'scranton', 'branch', 'wonderful', 'idea', 'murky', 'murky', 'situation', 'away', 'oscar', 'stand', 'stun']</t>
  </si>
  <si>
    <t xml:space="preserve"> I think this is really gonna help. If you could just hold up here one second. [addresses the whole office] Hey, guys. Quick announcement. If I could just have everyoneâ€™s attention. [turns back to Ryan] I just figured you needed a place where you can concentrate and not be bothered by bothering people.</t>
  </si>
  <si>
    <t>['help', 'hold', 'second', 'address', 'office', 'guy', 'quick', 'announcement', 'everyones', 'attention', 'turn', 'ryan', 'figure', 'need', 'place', 'concentrate', 'bother', 'bother', 'people']</t>
  </si>
  <si>
    <t xml:space="preserve"> Let me show you what I mean. [Jim opens the closet door to reveal a work station] Your new office. How great is that, right? For a job well done. Well, not done. </t>
  </si>
  <si>
    <t>['mean', 'jim', 'open', 'closet', 'door', 'reveal', 'work', 'station', 'new', 'office', 'great', 'job']</t>
  </si>
  <si>
    <t xml:space="preserve"> [laughs] Youâ€™re a good kid. You know what? It gets bigger once youâ€™re in there. Enjoy it. [shuts the door and walks to his office]</t>
  </si>
  <si>
    <t>['laugh', 'kid', 'know', 'get', 'big', 'enjoy', 'shuts', 'door', 'walk', 'office']</t>
  </si>
  <si>
    <t xml:space="preserve"> Tell them what you told me. This is genius. </t>
  </si>
  <si>
    <t>['tell', 'genius']</t>
  </si>
  <si>
    <t xml:space="preserve"> Tell them about the cash flow and the dumping of properties and â€“ this is all â€“ </t>
  </si>
  <si>
    <t>['tell', 'cash', 'flow', 'dump', 'property']</t>
  </si>
  <si>
    <t xml:space="preserve"> Itâ€™s all good. Itâ€™s all good stuff. Lay it on them.</t>
  </si>
  <si>
    <t>['stuff', 'lay']</t>
  </si>
  <si>
    <t xml:space="preserve"> That wasnâ€™t what you were saying to me. He was much more articulate and that was better. Much better. </t>
  </si>
  <si>
    <t>['say', 'articulate', 'better', 'better']</t>
  </si>
  <si>
    <t xml:space="preserve"> O-kay. Ohâ€¦ hey, hey. [follows Oscar into the hall] What are you doing?</t>
  </si>
  <si>
    <t>['follow', 'oscar', 'hall']</t>
  </si>
  <si>
    <t xml:space="preserve"> For me, too. You embarrassed me. </t>
  </si>
  <si>
    <t>['embarrass']</t>
  </si>
  <si>
    <t xml:space="preserve"> Well, that was a waste of a text. Letâ€™s get down to brass tacks. I think that we might be in trouble. We donâ€™t seem to have a plan so Iâ€™m thinking I go down there. Maybe rattle off a few jokes. Congressman could follow. </t>
  </si>
  <si>
    <t>['waste', 'text', 'let', 'brass', 'tack', 'trouble', 'plan', 'think', 'maybe', 'rattle', 'joke', 'congressman', 'follow']</t>
  </si>
  <si>
    <t xml:space="preserve"> Uh, Iâ€™m not a moron. Time after time my branch leads in sales. I have personally won over 17 Dundie awards. So, I am not a moron and I am just trying to help, you know? Soâ€¦ youâ€™re the moron.   </t>
  </si>
  <si>
    <t>['moron', 'time', 'time', 'branch', 'lead', 'sale', 'personally', 'dundie', 'award', 'moron', 'try', 'help', 'know', 'moron']</t>
  </si>
  <si>
    <t xml:space="preserve"> Yes it is a thrill to be honored by oneâ€™s company. To have the people that you work for stop for a minute and say, â€˜Wow. Great job.â€™  That is what it is all about. Not the perks. Perks? The perks. I could take or leave the perks.  Limos are for people who make the company money not lose millions and have no plan. So weâ€™re leaving early. After all, we are the only ones with anything to celebrate.  </t>
  </si>
  <si>
    <t>['thrill', 'honor', 'one', 'company', 'people', 'work', 'stop', 'minute', 'wow', 'great', 'job', 'perk', 'perk', 'perk', 'leave', 'perk', 'limo', 'people', 'company', 'money', 'lose', 'million', 'plan', 'leave', 'early', 'one', 'celebrate']</t>
  </si>
  <si>
    <t xml:space="preserve"> [running out of the building with Oscar, Andy, and Dwight] Oscar! Oscar! Come on!  There he is! There he is! Go! Go! Go! Go! Go! Go! Go!  Scranton! Scranton! Scranton! Dunder Mifflin!  </t>
  </si>
  <si>
    <t>['run', 'building', 'oscar', 'andy', 'dwight', 'oscar', 'oscar', 'scranton', 'scranton', 'scranton', 'dunder', 'mifflin']</t>
  </si>
  <si>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</si>
  <si>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['dwight', 'schrute', 'scranton', 'branch', 'want', 'stand', 'line', 'line', 'indication', 'company', 'run', 'big', 'trouble', 'cheer', 'crowd', 'thank', 'know', 'want', 'believe', 'option', 'crowd', 'applaud', 'number', 'option', 'deli', 'line', 'variety', 'express', 'line', 'quick', 'comment', 'word', 'efficiently', 'rope', 'line', 'hold']</t>
  </si>
  <si>
    <t xml:space="preserve"> Okay, right there is the problem.  There have been reports around the office that you have been talking baby talk.</t>
  </si>
  <si>
    <t>['problem', 'report', 'office', 'talk', 'baby', 'talk']</t>
  </si>
  <si>
    <t xml:space="preserve"> I have it on good authority that you said the following. [hands Andy a notecard]  Can you read that back to me?</t>
  </si>
  <si>
    <t>['authority', 'say', 'follow', 'hand', 'andy', 'notecard', 'read']</t>
  </si>
  <si>
    <t xml:space="preserve"> You are also on record as saying â€œwittle-ittle,â€ â€œfooty-wutties,â€ â€œnummies,â€ â€œjammies,â€ â€œmake boom-boom,â€ â€œwidiculous,â€ and â€œwode iwand.â€</t>
  </si>
  <si>
    <t>['record', 'say', 'wittleittle', 'footywutties', 'nummies', 'jammies', 'boomboom', 'widiculous', 'wode', 'iwand']</t>
  </si>
  <si>
    <t xml:space="preserve"> You canâ€™t be a baby in the office.  It makes me look like I hire babies.</t>
  </si>
  <si>
    <t>['baby', 'office', 'make', 'look', 'hire', 'baby']</t>
  </si>
  <si>
    <t xml:space="preserve"> [Elvis voice] Well, thank youâ€¦ thank you a lot.  And for what itâ€™s worth I think your baby voice is tops.</t>
  </si>
  <si>
    <t>['elvis', 'voice', 'thank', 'thank', 'worth', 'baby', 'voice', 'top']</t>
  </si>
  <si>
    <t xml:space="preserve"> [as Elvis] Youâ€™re welcome, baby.  </t>
  </si>
  <si>
    <t>['elvis', 'welcome', 'baby']</t>
  </si>
  <si>
    <t xml:space="preserve"> I want to keep those so I can see what I sent.</t>
  </si>
  <si>
    <t>['want', 'sent']</t>
  </si>
  <si>
    <t xml:space="preserve"> Oh okay.  I donâ€™t know how those got on thereâ€¦</t>
  </si>
  <si>
    <t xml:space="preserve"> What if I told you I had done the worst thing ever, would you still want to be my friend?</t>
  </si>
  <si>
    <t>['bad', 'want', 'friend']</t>
  </si>
  <si>
    <t xml:space="preserve"> Lurk much?  [Erin leaves] I miss Pam.</t>
  </si>
  <si>
    <t>['lurk', 'erin', 'leaf', 'miss', 'pam']</t>
  </si>
  <si>
    <t xml:space="preserve"> Is that what weâ€™re going for now?  â€œokay?â€  We used to go for â€œpretty good.â€</t>
  </si>
  <si>
    <t>['go', 'pretty']</t>
  </si>
  <si>
    <t xml:space="preserve"> Great.  Hey, how do you feel about starting an Employee of the Month program?</t>
  </si>
  <si>
    <t>['great', 'feel', 'start', 'employee', 'month', 'program']</t>
  </si>
  <si>
    <t xml:space="preserve"> Yeah, you know what, that actually might make me feel better.  Iâ€™m not in this for the trophies, butâ€¦</t>
  </si>
  <si>
    <t>['know', 'actually', 'feel', 'better', 'trophy']</t>
  </si>
  <si>
    <t xml:space="preserve"> Youâ€™re not in it at all, because you canâ€™t be employee of the month, youâ€™re a manager.</t>
  </si>
  <si>
    <t>['employee', 'month', 'manager']</t>
  </si>
  <si>
    <t xml:space="preserve"> Well, technically, Iâ€™m a co-manager, and I barely have any responsibilities, but I work hard, I love this company, and for those reasons, I think I would make a good employee of the month.</t>
  </si>
  <si>
    <t>['technically', 'comanager', 'barely', 'responsibility', 'work', 'hard', 'love', 'company', 'reason', 'employee', 'month']</t>
  </si>
  <si>
    <t xml:space="preserve"> My idea.  I just need Andy to think itâ€™s his idea.  So it wonâ€™t get traced back to me.  In approximately six hours, Jim will get a phone call from David Wallace.  He will be fired.  </t>
  </si>
  <si>
    <t>['idea', 'need', 'andy', 'idea', 'trace', 'approximately', 'hour', 'jim', 'phone', 'david', 'wallace', 'fire']</t>
  </si>
  <si>
    <t xml:space="preserve"> Okay. [picks up and reads sheet]  The Michael Scott Foundation is still in existence?</t>
  </si>
  <si>
    <t>['pick', 'read', 'sheet', 'michael', 'scott', 'foundation', 'existence']</t>
  </si>
  <si>
    <t xml:space="preserve"> There you are.  I donâ€™t think we have finished with my Inbox.</t>
  </si>
  <si>
    <t>['finish', 'inbox']</t>
  </si>
  <si>
    <t xml:space="preserve"> Yeah, okay.  Call the school, cancel.  I canâ€™t go through with this.</t>
  </si>
  <si>
    <t>['school', 'cancel']</t>
  </si>
  <si>
    <t xml:space="preserve"> Michael, this is a terrible terrible thing youâ€™ve done.</t>
  </si>
  <si>
    <t>['michael', 'terrible', 'terrible']</t>
  </si>
  <si>
    <t xml:space="preserve"> Just terrible.  And the longer you put it off, the worse itâ€™s going to get.  </t>
  </si>
  <si>
    <t>['terrible', 'longer', 'bad', 'go']</t>
  </si>
  <si>
    <t xml:space="preserve"> I just, I fell in love with those kids.  and I didnâ€™t want to see them fall victim to the system, so I made them a promise.  I told them that if they graduated from high school, I would pay for their college education.  Iâ€™ve made some empty promises in my life, but hands down, that was the most generous.  </t>
  </si>
  <si>
    <t>['fell', 'love', 'kid', 'want', 'fall', 'victim', 'system', 'promise', 'graduate', 'high', 'school', 'pay', 'college', 'education', 'promise', 'life', 'hand', 'generous']</t>
  </si>
  <si>
    <t xml:space="preserve"> Just tell me it is going to be okay, all right?</t>
  </si>
  <si>
    <t xml:space="preserve"> Iâ€™m not a bad person, I bring good news.  Like when I promised those kids Iâ€™d pay for college.  Okay, all right.</t>
  </si>
  <si>
    <t>['person', 'bring', 'news', 'promise', 'kid', 'pay', 'college']</t>
  </si>
  <si>
    <t xml:space="preserve"> Would you come with me?  You know, like old times, instead ofâ€¦ [makes yuck face at Erin]</t>
  </si>
  <si>
    <t>['know', 'old', 'time', 'instead', 'make', 'yuck', 'face', 'erin']</t>
  </si>
  <si>
    <t xml:space="preserve"> Itâ€™s fine.  Erin, youâ€™re going to go.  And youâ€™re going to make sure Michael tells the truth.</t>
  </si>
  <si>
    <t>['fine', 'erin', 'go', 'go', 'sure', 'michael', 'tell', 'truth']</t>
  </si>
  <si>
    <t xml:space="preserve"> Agh, God, you know what, could this day get any worse?  </t>
  </si>
  <si>
    <t>['agh', 'god', 'know', 'bad']</t>
  </si>
  <si>
    <t xml:space="preserve"> Cool.  Very cool.  I bet if you tried, you could grow the best beard of anyone in this office.</t>
  </si>
  <si>
    <t>['cool', 'cool', 'bet', 'try', 'grow', 'best', 'beard', 'office']</t>
  </si>
  <si>
    <t xml:space="preserve"> Youâ€™re creeping me out.  Iâ€™m gonna go.</t>
  </si>
  <si>
    <t>['creep']</t>
  </si>
  <si>
    <t xml:space="preserve"> I didnâ€™t mean any of those things I just said.  And you can expect the same from everyone in this office if you donâ€™t nip this whole Employee of the Month situation in the bud.  Make it about the work.</t>
  </si>
  <si>
    <t>['mean', 'thing', 'say', 'expect', 'office', 'nip', 'employee', 'month', 'situation', 'bud', 'work']</t>
  </si>
  <si>
    <t xml:space="preserve"> This encompasses all available data.  Hours, tardiness, unconfirmed sick days, participation.  Everyone has been assigned a random number for total fairness and transparency.  Also, this should be accompanied by a monetary prize.</t>
  </si>
  <si>
    <t>['encompasses', 'available', 'data', 'hour', 'tardiness', 'unconfirmed', 'sick', 'day', 'participation', 'assign', 'random', 'number', 'total', 'fairness', 'transparency', 'accompany', 'monetary', 'prize']</t>
  </si>
  <si>
    <t xml:space="preserve"> In an ideal world, I would have all ten fingers on my left hand, so my right hand could just be a fist for punching.</t>
  </si>
  <si>
    <t>['ideal', 'world', 'finger', 'left', 'hand', 'hand', 'fist', 'punch']</t>
  </si>
  <si>
    <t xml:space="preserve"> Okay, if itâ€™s all the same to you, Iâ€™m just going to take away â€œSurvival Skillsâ€ and â€œSelf-defense.â€</t>
  </si>
  <si>
    <t>['go', 'away', 'survival', 'skill', 'selfdefense']</t>
  </si>
  <si>
    <t xml:space="preserve"> Iâ€™m going to run this by Toby and Accounting and have him assemble the data.</t>
  </si>
  <si>
    <t>['go', 'run', 'toby', 'accounting', 'assemble', 'data']</t>
  </si>
  <si>
    <t xml:space="preserve"> Eigth grade graduation, she gave a rendition of When The Saints Go Marching In that would blow your freaking mind.</t>
  </si>
  <si>
    <t>['eigth', 'grade', 'graduation', 'give', 'rendition', 'saint', 'march', 'blow', 'freak', 'mind']</t>
  </si>
  <si>
    <t xml:space="preserve"> No, not at all.  Nope, come on.  </t>
  </si>
  <si>
    <t xml:space="preserve"> Oh, you know what?  You know what?  I shouldnâ€™t go in there.  Iâ€™m pretty busy, I should justâ€¦</t>
  </si>
  <si>
    <t>['know', 'know', 'pretty', 'busy']</t>
  </si>
  <si>
    <t xml:space="preserve"> Hey, so Jim thought it would be ideal if we all pitched in-</t>
  </si>
  <si>
    <t>['jim', 'thought', 'ideal', 'pitch']</t>
  </si>
  <si>
    <t xml:space="preserve"> So Jim thought it would be ideal if we all pitched in a 20 for this whole Employee of the Month thing.</t>
  </si>
  <si>
    <t>['jim', 'thought', 'ideal', 'pitch', 'employee', 'month']</t>
  </si>
  <si>
    <t xml:space="preserve"> He thought you were doing an incredible job last month.</t>
  </si>
  <si>
    <t>['thought', 'incredible', 'job', 'month']</t>
  </si>
  <si>
    <t xml:space="preserve"> Five minutes ahead of schedule.  Right on schedule.  </t>
  </si>
  <si>
    <t>['minute', 'ahead', 'schedule', 'schedule']</t>
  </si>
  <si>
    <t xml:space="preserve"> [crying] Oh, God.  Oh, God.  </t>
  </si>
  <si>
    <t>['cry', 'god', 'god']</t>
  </si>
  <si>
    <t xml:space="preserve"> Okay, ladies and gentlemen, Welcome.  I know youâ€™re all very excited, but no matter who gets this, I just want to say that you are all employees of the monthin my eyes.  And the winner is, employee number nine.  And that is?</t>
  </si>
  <si>
    <t>['lady', 'gentleman', 'welcome', 'know', 'excite', 'matter', 'get', 'want', 'employee', 'monthin', 'eye', 'winner', 'employee', 'number']</t>
  </si>
  <si>
    <t xml:space="preserve"> Okay, wait, I was notâ€¦ I did not-</t>
  </si>
  <si>
    <t xml:space="preserve"> Guys, listen.  This was anonymous, all right?  There is no way I couldâ€™ve given it to myself because I didnâ€™t even know who was on here.  I just gave it to the employee with the highest overall score.</t>
  </si>
  <si>
    <t>['guy', 'listen', 'anonymous', 'way', 'couldve', 'give', 'know', 'give', 'employee', 'high', 'overall', 'score']</t>
  </si>
  <si>
    <t xml:space="preserve"> To my tally, you just won back your own parking spot, a vacation day, and a nice, tidy quarter of $1,000 from all of us.</t>
  </si>
  <si>
    <t>['tally', 'parking', 'spot', 'vacation', 'nice', 'tidy', 'quarter']</t>
  </si>
  <si>
    <t xml:space="preserve"> Will everybody stop for a second, because obviously Iâ€™m not taking any of it.  A mistake has been made and weâ€™ll figure it out.  Second of all, there was no cash prize.</t>
  </si>
  <si>
    <t>['everybody', 'stop', 'second', 'obviously', 'take', 'mistake', 'figure', 'second', 'cash', 'prize']</t>
  </si>
  <si>
    <t xml:space="preserve"> Yeah, you said â€œIn an ideal world, there would be a cash prize.â€  Isnâ€™t that what you said?</t>
  </si>
  <si>
    <t>['say', 'ideal', 'world', 'cash', 'prize', 'say']</t>
  </si>
  <si>
    <t xml:space="preserve"> No, Dwight, I meantâ€¦ Yes, in a perfect world, someone would get money.  But-</t>
  </si>
  <si>
    <t>['dwight', 'meant', 'perfect', 'world', 'money']</t>
  </si>
  <si>
    <t xml:space="preserve"> All right.  Wow.  Um, I am never going to forget today.  Not a chance.  I donâ€™t think I could ever give back to you what you have given me today.  Who here has done something stupid in their lives?  Like skipped out on study hall or mix up the difference between â€œAâ€ gym and â€œBâ€ gym, that sort of thing?  Show of hands, anybody, yes, a bunch of you, okay.  Well, me too, Iâ€™ve done something stupid which I would like to share.  Ummm. [period bell rings] Should we go?</t>
  </si>
  <si>
    <t>['wow', 'go', 'forget', 'today', 'chance', 'give', 'today', 'stupid', 'life', 'skip', 'study', 'hall', 'mix', 'difference', 'gym', 'b', 'gym', 'sort', 'hand', 'anybody', 'bunch', 'stupid', 'share', 'ummm', 'period', 'bell', 'ring']</t>
  </si>
  <si>
    <t xml:space="preserve"> Ah.  All right.  I came here today because I promised you tuition and tuition is very valuable.  But you know whatâ€™s invaluable is intuition.  You know what that is?  That is the ability to know when something is about to happen.  Does anybody out there have intuition?  Know whatâ€™s gonna happen next?  Nobody?  Okay, youâ€™re going to make me say it.  All right, I am so proud of all of you.  Derrick, and Lefevre, and Ben, and Ayana, and Mikela, and Nikki and Jason, andâ€¦ Iâ€™m sorry, okay, sorry spacing, your name?</t>
  </si>
  <si>
    <t>['come', 'today', 'promise', 'tuition', 'tuition', 'valuable', 'know', 'invaluable', 'intuition', 'know', 'ability', 'know', 'happen', 'anybody', 'intuition', 'know', 'happen', 'go', 'proud', 'derrick', 'lefevre', 'ben', 'ayana', 'mikela', 'nikki', 'jason', 'sorry', 'sorry', 'space']</t>
  </si>
  <si>
    <t xml:space="preserve"> Well Zion, I am not going to be paying for your college tuition.  Which brings me to my main point and that is that I will not be able to pay for anybodyâ€™s tuition.  Iâ€™m so, so sorry.  </t>
  </si>
  <si>
    <t>['zion', 'go', 'pay', 'college', 'tuition', 'brings', 'main', 'point', 'able', 'pay', 'anybodys', 'tuition', 'sorry']</t>
  </si>
  <si>
    <t xml:space="preserve"> Iâ€™m sorry.  Iâ€™m sorry.  Iâ€™m so sorry.</t>
  </si>
  <si>
    <t>['sorry', 'sorry', 'sorry']</t>
  </si>
  <si>
    <t xml:space="preserve"> I lied to myself too.  Iâ€™m not a millionaire.  I thought I would be by the time I was 30, but I wasnâ€™t even close.  And then I thought maybe by the time I was 40, but by 40, I had less money than when I was 30.  Maybe by my 50s, I donâ€™t know.  I wanted to pay for your education.  I really did.  It was my dream.  Some people have evil drems, some people have selfish dreams or wet dreams.  My dream was in the right place.</t>
  </si>
  <si>
    <t>['lie', 'millionaire', 'thought', 'time', 'close', 'thought', 'maybe', 'time', 'money', 'maybe', 'know', 'want', 'pay', 'education', 'dream', 'people', 'evil', 'drems', 'people', 'selfish', 'dream', 'wet', 'dream', 'dream', 'place']</t>
  </si>
  <si>
    <t xml:space="preserve"> Okay, hold on.  Hold on.  Now I canâ€™t pay for your college.  But you donâ€™t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</si>
  <si>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['hold', 'hold', 'pay', 'college', 'class', 'class', 'online', 'course', 'viable', 'option', 'traditional', 'college', 'experience', 'best', 'way', 'access', 'course', 'personal', 'laptop', 'student', 'perk', 'render', 'useless', 'battery']</t>
  </si>
  <si>
    <t xml:space="preserve"> Hey, hold-hold on, hold on, hold on, hold on.  Theyâ€™re lithium.  </t>
  </si>
  <si>
    <t>['holdhold', 'hold', 'hold', 'hold', 'lithium']</t>
  </si>
  <si>
    <t xml:space="preserve"> Look, there was a big mistake obviously, so I will fix it.  Okay?  This was your idea anyway.</t>
  </si>
  <si>
    <t>['look', 'big', 'mistake', 'obviously', 'fix', 'idea']</t>
  </si>
  <si>
    <t xml:space="preserve">  Ok, for the record, I am pregnant and, obviously there has been some kind of a mistake, so why doesnâ€™t Jim just pick the next highest score on the list and weâ€™ll move on.</t>
  </si>
  <si>
    <t>['record', 'pregnant', 'obviously', 'kind', 'mistake', 'jim', 'pick', 'high', 'score', 'list']</t>
  </si>
  <si>
    <t xml:space="preserve"> No, wait, come on.  I didnâ€™t miss a day, I came in early, I stayed late, and I doubled my sales last month.</t>
  </si>
  <si>
    <t>['wait', 'miss', 'come', 'early', 'stayed', 'late', 'double', 'sale', 'month']</t>
  </si>
  <si>
    <t xml:space="preserve"> Guys, this isnâ€™t some elaborate scam, okay?</t>
  </si>
  <si>
    <t>['guy', 'elaborate', 'scam']</t>
  </si>
  <si>
    <t xml:space="preserve"> Okay.  That is me, but I didnâ€™t order the cake.</t>
  </si>
  <si>
    <t>['order', 'cake']</t>
  </si>
  <si>
    <t xml:space="preserve"> [imitating Kevin] This is Kevin Malone, is David there?</t>
  </si>
  <si>
    <t>['imitate', 'kevin', 'kevin', 'malone', 'david']</t>
  </si>
  <si>
    <t xml:space="preserve"> Tell him Iâ€™m mad at Jim, because heâ€™s asking us to give money to Pam.  </t>
  </si>
  <si>
    <t>['tell', 'mad', 'jim', 'ask', 'money', 'pam']</t>
  </si>
  <si>
    <t xml:space="preserve"> [imitating Stanley] This is Stanley Hudson.  Jim Halpert is a menace.  </t>
  </si>
  <si>
    <t>['imitate', 'stanley', 'stanley', 'hudson', 'jim', 'halpert', 'menace']</t>
  </si>
  <si>
    <t xml:space="preserve"> [imitating Toby] Itâ€™s Toby Flenderson.  Listen, things are getting really bad down here.  </t>
  </si>
  <si>
    <t>['imitate', 'toby', 'toby', 'flenderson', 'listen', 'thing', 'get']</t>
  </si>
  <si>
    <t xml:space="preserve"> Yeah. Yeah. I know, I know, I know, Iâ€™m sorry.</t>
  </si>
  <si>
    <t>['know', 'know', 'know', 'sorry']</t>
  </si>
  <si>
    <t xml:space="preserve"> I can give you an extra laptop battery.  Not everyone took one.  How about this?  If you can find a way to pay for your college tuition, let me buy your books, okay?</t>
  </si>
  <si>
    <t>['extra', 'laptop', 'battery', 'take', 'way', 'pay', 'college', 'tuition', 'buy', 'book']</t>
  </si>
  <si>
    <t xml:space="preserve"> Yeah, well, I owe you that at least, right?</t>
  </si>
  <si>
    <t>['owe']</t>
  </si>
  <si>
    <t xml:space="preserve"> For-okay, okay hereâ€™s what Iâ€™m gonna do.  Iâ€™m going to write 4 checks for $1,000 each.  Iâ€™m going to date them one year apart.  Now, you are to use one check a year.  And please call me before you cash the check?  Cause Iâ€™ve got monies to move around.</t>
  </si>
  <si>
    <t>['forokay', 'here', 'go', 'write', 'check', 'go', 'date', 'year', 'apart', 'use', 'check', 'year', 'cash', 'check', 'cause', 'monies']</t>
  </si>
  <si>
    <t xml:space="preserve"> So there was a little bit of a miscommunication here today.  Itâ€™s been a little wild, uh, but I am on it.</t>
  </si>
  <si>
    <t>['little', 'bit', 'miscommunication', 'today', 'little', 'wild']</t>
  </si>
  <si>
    <t xml:space="preserve"> I really donâ€™t know how it happened, David.  </t>
  </si>
  <si>
    <t>['know', 'happen', 'david']</t>
  </si>
  <si>
    <t xml:space="preserve"> All right, it will not happen again.  I promise.</t>
  </si>
  <si>
    <t>['happen', 'promise']</t>
  </si>
  <si>
    <t xml:space="preserve"> Please stop.  15 lives.  I destroyed 15 young lives today.</t>
  </si>
  <si>
    <t>['stop', 'life', 'destroyed', 'young', 'life', 'today']</t>
  </si>
  <si>
    <t xml:space="preserve"> I think youâ€™re doing a great job.</t>
  </si>
  <si>
    <t>['great', 'job']</t>
  </si>
  <si>
    <t xml:space="preserve"> What do you want from this job, provided the company doesnâ€™t go out of business?</t>
  </si>
  <si>
    <t>['want', 'job', 'provide', 'company', 'business']</t>
  </si>
  <si>
    <t xml:space="preserve"> You know, when I hired Kevin, he was actually applying for a job in the warehouse.</t>
  </si>
  <si>
    <t>['know', 'hire', 'kevin', 'actually', 'apply', 'job', 'warehouse']</t>
  </si>
  <si>
    <t xml:space="preserve"> Yeah.  I just sortâ€™ve had a feeling about him.  I have a feeling about you too.</t>
  </si>
  <si>
    <t>['sortve', 'feel', 'feel']</t>
  </si>
  <si>
    <t xml:space="preserve"> What?  Diabolical plan?  I wouldnâ€™t even know how to begin a diabolâ€¦ [Ryan holds up a written copy of Dwightâ€™s daibolical plan]</t>
  </si>
  <si>
    <t>['diabolical', 'plan', 'know', 'begin', 'diabol', 'ryan', 'hold', 'write', 'copy', 'dwights', 'daibolical', 'plan']</t>
  </si>
  <si>
    <t xml:space="preserve"> But effective, look! [everyone turns to pay attention] On behalf of Jim and I, Merry Christmas.</t>
  </si>
  <si>
    <t>['effective', 'look', 'turn', 'pay', 'attention', 'behalf', 'jim', 'merry', 'christmas']</t>
  </si>
  <si>
    <t xml:space="preserve"> My diabolical plot is on hold for Christmas. My heart just melts with the sound of children singing. Hmmph! [laughs] Not really! Iâ€™m just tired. The days are short. I donâ€™t know. Maybe Iâ€™m depressed.  </t>
  </si>
  <si>
    <t>['diabolical', 'plot', 'hold', 'christmas', 'heart', 'melt', 'sound', 'child', 'sing', 'hmmph', 'laugh', 'tire', 'day', 'short', 'know', 'maybe', 'depressed']</t>
  </si>
  <si>
    <t xml:space="preserve"> No, itâ€™s not â€œugh.â€ It isâ€¦ office camaraderie.</t>
  </si>
  <si>
    <t>['office', 'camaraderie']</t>
  </si>
  <si>
    <t xml:space="preserve"> Thirty! Twenty-nine! Twenty-eight! [others join]</t>
  </si>
  <si>
    <t>['thirty', 'twentynine', 'twentyeight', 'join']</t>
  </si>
  <si>
    <t xml:space="preserve"> Three, two, one! [pulls sheet to reveal Christmas tree]</t>
  </si>
  <si>
    <t>['pull', 'sheet', 'reveal', 'christmas', 'tree']</t>
  </si>
  <si>
    <t xml:space="preserve"> We didnâ€™t, because we think itâ€™d be better to do it together.</t>
  </si>
  <si>
    <t xml:space="preserve"> Yes, we are unveiling, an artificial tree, that will never dieâ€¦</t>
  </si>
  <si>
    <t>['unveil', 'artificial', 'tree', 'die']</t>
  </si>
  <si>
    <t xml:space="preserve"> This was a successful unveiling! Go back to work! Merry Christmas!   </t>
  </si>
  <si>
    <t>['successful', 'unveil', 'work', 'merry', 'christmas']</t>
  </si>
  <si>
    <t xml:space="preserve"> Hey, Creed, we covered it. Lump of coal!</t>
  </si>
  <si>
    <t>['creed', 'cover', 'lump', 'coal']</t>
  </si>
  <si>
    <t xml:space="preserve"> For several weeks, my Secret Santa has been giving me pieces of a machine that Iâ€™ve been attempting to assemble. Iâ€™m suspicious of this because I had the exact same idea, for catching Osama bin Laden. I would simply send him a different piece each day. He would assemble it, to find himselfâ€¦ in jail!  </t>
  </si>
  <si>
    <t>['week', 'secret', 'santa', 'give', 'piece', 'machine', 'attempt', 'assemble', 'suspicious', 'exact', 'idea', 'catch', 'osama', 'bin', 'laden', 'simply', 'send', 'different', 'piece', 'assemble', 'jail']</t>
  </si>
  <si>
    <t xml:space="preserve"> You know Oscar every time I make this lasagna people ask me if itâ€™s a family recipe, but really, I just get the recipe from the box!</t>
  </si>
  <si>
    <t>['know', 'oscar', 'time', 'lasagna', 'people', 'ask', 'family', 'recipe', 'recipe', 'box']</t>
  </si>
  <si>
    <t xml:space="preserve"> Is it funny? I thought it was more â€¦interesting, than funny. [she walks over to see Oscar at the window looking down on man catching a football in parking lot]  I think my water just broke!</t>
  </si>
  <si>
    <t>['funny', 'thought', 'interest', 'funny', 'walk', 'oscar', 'window', 'look', 'man', 'catch', 'football', 'parking', 'water', 'broke']</t>
  </si>
  <si>
    <t xml:space="preserve"> Oscar and the warehouse guy! Go Oscar! Go gay warehouse guy!  </t>
  </si>
  <si>
    <t>['oscar', 'warehouse', 'guy', 'oscar', 'gay', 'warehouse', 'guy']</t>
  </si>
  <si>
    <t xml:space="preserve"> Heeeeeereâ€™s Santa! Hey little girl, what would you like for Christmas? Ooh, you have been a very naughty girl, I see. [points to Pamâ€™sâ€™ pregnant tummy]</t>
  </si>
  <si>
    <t>['heeeeeeres', 'santa', 'little', 'girl', 'christmas', 'naughty', 'girl', 'point', 'pams', 'pregnant', 'tummy']</t>
  </si>
  <si>
    <t xml:space="preserve"> Yeah I told her a long time ago she could do it.</t>
  </si>
  <si>
    <t>['long', 'time']</t>
  </si>
  <si>
    <t xml:space="preserve"> No? No! Jim! Come on!</t>
  </si>
  <si>
    <t xml:space="preserve"> I think sheâ€™s doing a good job.</t>
  </si>
  <si>
    <t>['job']</t>
  </si>
  <si>
    <t xml:space="preserve"> Itâ€™s insane! A woman Santa, where does it stop? No! Jim, this may be the last Christmas that we have here, doesnâ€™t it make you a tiny bit anxious, me NOT playing Santa? Come on!</t>
  </si>
  <si>
    <t>['insane', 'woman', 'santa', 'stop', 'jim', 'christmas', 'tiny', 'bit', 'anxious', 'play', 'santa']</t>
  </si>
  <si>
    <t xml:space="preserve"> Iâ€™m not gonna go tell Phyllis that she canâ€™t be Santa.</t>
  </si>
  <si>
    <t>['tell', 'phyllis', 'santa']</t>
  </si>
  <si>
    <t xml:space="preserve"> Fine! Then do it anonymously. Ransom note style. You can- I -you know what, I have a bunch of letters cut out of magazines in my desk. You can use those.  </t>
  </si>
  <si>
    <t>['fine', 'anonymously', 'ransom', 'note', 'style', 'know', 'bunch', 'letter', 'cut', 'magazine', 'desk', 'use']</t>
  </si>
  <si>
    <t xml:space="preserve"> If this were Russia, yeah sure. Everyone would go to one Santa, and there would be a line around the block and once you sat on her lap and sheâ€™d ask you what you wanted, you would say probably â€œfreedom.â€ At which point the KGB would arrest you and send you to Siberia. Itâ€™s a good thing Russia doesnâ€™t exist anymore.  </t>
  </si>
  <si>
    <t>['russia', 'sure', 'santa', 'line', 'block', 'sat', 'lap', 'shed', 'ask', 'want', 'probably', 'freedom', 'point', 'kgb', 'arrest', 'send', 'siberia', 'russia', 'exist', 'anymore']</t>
  </si>
  <si>
    <t xml:space="preserve"> [santa voice] Ho ho ho! Why pay more to sit next to old Tranny Claus over there, when you can sit on my lap. Phyllis is only â€¦ pretending to be a man, Iâ€™m the real thing. Sit down on my lap and there will be no doubt!</t>
  </si>
  <si>
    <t>['santa', 'voice', 'ho', 'ho', 'ho', 'pay', 'sit', 'old', 'tranny', 'claus', 'sit', 'lap', 'phyllis', 'pretend', 'man', 'real', 'sit', 'lap', 'doubt']</t>
  </si>
  <si>
    <t xml:space="preserve"> No itâ€™s not, not like penis-wise. [as Santa] Hello little boy, whatâ€™s your name?</t>
  </si>
  <si>
    <t>['peniswise', 'santa', 'little', 'boy']</t>
  </si>
  <si>
    <t xml:space="preserve"> Oh! I am so sorry that Phyllis hates you. And hates your body. But, Santa remembers a reindeer that was just a tiny bit different as well.</t>
  </si>
  <si>
    <t>['sorry', 'phyllis', 'hate', 'hate', 'body', 'santa', 'remembers', 'reindeer', 'tiny', 'bit', 'different']</t>
  </si>
  <si>
    <t xml:space="preserve"> Right now! Come on over here, big boy! There we go. [Kevin sits on his lap. Itâ€™s a struggle] Oh my God.</t>
  </si>
  <si>
    <t>['big', 'boy', 'kevin', 'sits', 'lap', 'struggle', 'god']</t>
  </si>
  <si>
    <t xml:space="preserve"> What would you like for Christmas little boy?</t>
  </si>
  <si>
    <t>['christmas', 'little', 'boy']</t>
  </si>
  <si>
    <t xml:space="preserve"> All right, just say â€œsome toysâ€ please.</t>
  </si>
  <si>
    <t>['toy']</t>
  </si>
  <si>
    <t xml:space="preserve"> Okay get off, get off! [pushes Kevin off] Oh! Oh, God!</t>
  </si>
  <si>
    <t>['push', 'kevin', 'god']</t>
  </si>
  <si>
    <t xml:space="preserve"> Okay you know what you get? You get a thousand helium balloons attached to you so Santa doesnâ€™t have to go through this again.</t>
  </si>
  <si>
    <t>['know', 'thousand', 'helium', 'balloon', 'attach', 'santa']</t>
  </si>
  <si>
    <t xml:space="preserve"> Iâ€™m trying Phyllis. Youâ€™re Santa.</t>
  </si>
  <si>
    <t>['try', 'phyllis', 'santa']</t>
  </si>
  <si>
    <t xml:space="preserve"> Ahhhâ€¦ Ho ho ho! [struggles to pull Ryan towards him] Come on I need this. Come over here! </t>
  </si>
  <si>
    <t>['ahhh', 'ho', 'ho', 'ho', 'struggle', 'pull', 'ryan', 'need']</t>
  </si>
  <si>
    <t xml:space="preserve"> Hey hey hey. Everything okay? </t>
  </si>
  <si>
    <t xml:space="preserve"> Yup. Ryan and I are just having some fun!</t>
  </si>
  <si>
    <t>['yup', 'ryan', 'fun']</t>
  </si>
  <si>
    <t xml:space="preserve"> You canâ€™t yell out â€œI need this, I need thisâ€ as you pin down an employee on your lap! </t>
  </si>
  <si>
    <t>['yell', 'need', 'need', 'pin', 'employee', 'lap']</t>
  </si>
  <si>
    <t xml:space="preserve"> Okay. You know what Jim, there are two Santas in the room. Things get ruthless! </t>
  </si>
  <si>
    <t>['know', 'jim', 'santa', 'room', 'thing', 'ruthless']</t>
  </si>
  <si>
    <t xml:space="preserve"> Michael, itâ€™s Phyllis. We want Phyllis as Santa.</t>
  </si>
  <si>
    <t>['michael', 'phyllis', 'want', 'phyllis', 'santa']</t>
  </si>
  <si>
    <t xml:space="preserve"> Oh, do we? Do â€œWe?â€ Is that what â€œweâ€ want? Why donâ€™t â€œweâ€ take a vote on it?</t>
  </si>
  <si>
    <t>['want', 'vote']</t>
  </si>
  <si>
    <t xml:space="preserve"> Hey! Okay! Everybody! The office is being pulled apart! I realize that. There are traditions at stake. And there areâ€“</t>
  </si>
  <si>
    <t>['everybody', 'office', 'pull', 'apart', 'realize', 'tradition', 'stake']</t>
  </si>
  <si>
    <t xml:space="preserve"> Who wants Phyllis as Santa? [most everyone raises their hand]</t>
  </si>
  <si>
    <t>['want', 'phyllis', 'santa', 'raise', 'hand']</t>
  </si>
  <si>
    <t xml:space="preserve"> No no no wait! No! There are other choices, there is information that we â€“[Dwight counts the raised hands] Are you kidding me? Kevin? After you almost killed me?</t>
  </si>
  <si>
    <t>['wait', 'choice', 'information', 'dwight', 'count', 'raise', 'hand', 'kid', 'kevin', 'kill']</t>
  </si>
  <si>
    <t xml:space="preserve"> And if you want Michael as Santa, raise your hand. [Michael, then Dwight raises hand]  Can I get you some punch?</t>
  </si>
  <si>
    <t>['want', 'michael', 'santa', 'raise', 'hand', 'michael', 'dwight', 'raise', 'hand', 'punch']</t>
  </si>
  <si>
    <t xml:space="preserve"> Iâ€™ll get some punch. That looks delicious. [shoves Santa hat into punch]</t>
  </si>
  <si>
    <t>['punch', 'look', 'delicious', 'shove', 'santa', 'hat', 'punch']</t>
  </si>
  <si>
    <t xml:space="preserve"> Excuse me. Whoever has been sending me the parts to this gun, I think you sent me a gear instead of a trigger.</t>
  </si>
  <si>
    <t>['excuse', 'send', 'part', 'gun', 'sent', 'gear', 'instead', 'trigger']</t>
  </si>
  <si>
    <t xml:space="preserve"> Well I donâ€™t have all the pieces yet.</t>
  </si>
  <si>
    <t>['piece']</t>
  </si>
  <si>
    <t xml:space="preserve"> Not a gun. [crosses gun off his â€œwhat could it beâ€ list]  </t>
  </si>
  <si>
    <t>['gun', 'cross', 'gun', 'list']</t>
  </si>
  <si>
    <t xml:space="preserve"> I donâ€™t ask for much for Christmas, I really donâ€™t. Itâ€™s not like Iâ€™m begging people to buy me diamonds and â€¦broach pendants. â€œOh buy me something expensive or Iâ€™m gonna kill myself.â€  Thatâ€™s not â€“ I donâ€™t care about that. All I want to be is Santa. And, you want to take that away from me?  Fine. Go ahead. But when you need my help because I am ruining everything, donâ€™t look at me.  </t>
  </si>
  <si>
    <t>['ask', 'christmas', 'beg', 'people', 'buy', 'diamond', 'broach', 'pendant', 'buy', 'expensive', 'kill', 'care', 'want', 'santa', 'want', 'away', 'fine', 'ahead', 'need', 'help', 'ruin', 'look']</t>
  </si>
  <si>
    <t xml:space="preserve"> Behold! [extends his arms] Jesus Christ. And I bring to you glad Christmas tidings. I want to remind everyone the true meaning of Christmas. [Angela claps] Those of you who wish to join me, thatâ€™s great. Iâ€™m excited by that. And those of you who donâ€™t, I forgive you. But I never forget.</t>
  </si>
  <si>
    <t>['behold', 'extends', 'arm', 'jesus', 'christ', 'bring', 'glad', 'christmas', 'tidings', 'want', 'remind', 'true', 'meaning', 'christmas', 'angela', 'clap', 'wish', 'join', 'great', 'excite', 'forgive', 'forget']</t>
  </si>
  <si>
    <t xml:space="preserve"> Oh but I can push drugs in here? Is that what youâ€™re saying?</t>
  </si>
  <si>
    <t>['push', 'drug', 'say']</t>
  </si>
  <si>
    <t xml:space="preserve"> Well you have to pick one or the other. Your choice. Pick your poison. Get back to me. In the meantime, I am going to spread my goodness all over this company!  </t>
  </si>
  <si>
    <t>['pick', 'choice', 'pick', 'poison', 'meantime', 'go', 'spread', 'goodness', 'company']</t>
  </si>
  <si>
    <t xml:space="preserve"> Mmm! Good pate, right? [Matt nods yes] Oscar made it. Have you met Oscar?  </t>
  </si>
  <si>
    <t>['mmm', 'pate', 'matt', 'nod', 'oscar', 'met', 'oscar']</t>
  </si>
  <si>
    <t xml:space="preserve"> Hey, Oscar, come here. Oscar, this is Matt, and um, Matt loves your pate.</t>
  </si>
  <si>
    <t>['oscar', 'oscar', 'matt', 'matt', 'love', 'pate']</t>
  </si>
  <si>
    <t xml:space="preserve"> Oscarâ€™s pate is great. I could eat it all day, every day. Mmm. How come the good ones are never straight, right?</t>
  </si>
  <si>
    <t>['oscar', 'pate', 'great', 'eat', 'mmm', 'one', 'straight']</t>
  </si>
  <si>
    <t xml:space="preserve"> Yes! Theyâ€™re the only two gay guys I know. But they should be together.  </t>
  </si>
  <si>
    <t>['gay', 'guy', 'know']</t>
  </si>
  <si>
    <t xml:space="preserve"> We donâ€™t have a North Pole branch. Idiot. [grabs package] </t>
  </si>
  <si>
    <t>['north', 'pole', 'branch', 'idiot', 'grab', 'package']</t>
  </si>
  <si>
    <t xml:space="preserve"> [on karaoke microphone] Uh oh, whatâ€™s Dwight gonna get? What is iiiit?</t>
  </si>
  <si>
    <t>['karaoke', 'microphone', 'dwight', 'iiiit']</t>
  </si>
  <si>
    <t xml:space="preserve"> Yes! [Dwight opens package to reveal another machine part]</t>
  </si>
  <si>
    <t>['dwight', 'open', 'package', 'reveal', 'machine']</t>
  </si>
  <si>
    <t xml:space="preserve"> Oh yes. Itâ€™s space garbage. Dwightâ€™s gonna be able to build himself a friend! [sings] Deck the halls with crappy giftsâ€¦</t>
  </si>
  <si>
    <t>['space', 'garbage', 'dwights', 'able', 'build', 'friend', 'sings', 'deck', 'hall', 'crappy', 'gift']</t>
  </si>
  <si>
    <t xml:space="preserve"> [on microphone] Yeah, except for cheating on your wife. Adulteryâ€™s a sin, look it up in the Bible people. Whatâ€™d you get?</t>
  </si>
  <si>
    <t>['microphone', 'cheat', 'wife', 'adultery', 'sin', 'look', 'bible', 'people', 'whatd']</t>
  </si>
  <si>
    <t xml:space="preserve"> [on microphone] Oh, thatâ€™s appropriate. Lot of fire where youâ€™re going. Better get used to it. Youâ€™re going to H-E-L-L double hockey sticks. Youâ€™re going to Hell Stanley.</t>
  </si>
  <si>
    <t>['microphone', 'appropriate', 'go', 'better', 'go', 'hell', 'double', 'hockey', 'stick', 'go', 'hell', 'stanley']</t>
  </si>
  <si>
    <t xml:space="preserve"> [on microphone] I canâ€™t see from here people. Somebody shout it out, donâ€™t make me get up.</t>
  </si>
  <si>
    <t>['microphone', 'people', 'somebody', 'shout']</t>
  </si>
  <si>
    <t xml:space="preserve"> Itâ€™s fabric! I really wanted this.</t>
  </si>
  <si>
    <t>['fabric', 'want']</t>
  </si>
  <si>
    <t xml:space="preserve"> [on microphone] Thatâ€™s fantastic. You can make another dress that goes past your feet.</t>
  </si>
  <si>
    <t>['microphone', 'fantastic', 'dress', 'go', 'past', 'foot']</t>
  </si>
  <si>
    <t xml:space="preserve"> [on microphone] What? Was I not supposed to say it? [Jim unplugs mic] What? Turn it back on.</t>
  </si>
  <si>
    <t>['microphone', 'suppose', 'jim', 'unplugs', 'mic', 'turn']</t>
  </si>
  <si>
    <t xml:space="preserve">  No. [Michael gets up and walks into his office]  </t>
  </si>
  <si>
    <t>['michael', 'get', 'walk', 'office']</t>
  </si>
  <si>
    <t xml:space="preserve"> David, guess who Iâ€™m sitting here dressed as.</t>
  </si>
  <si>
    <t>['david', 'guess', 'sit', 'dress']</t>
  </si>
  <si>
    <t xml:space="preserve"> Iâ€™ll give you a hint. His last name is Christ. He has the power of flight. He can heal leopards.</t>
  </si>
  <si>
    <t>['hint', 'christ', 'power', 'flight', 'heal', 'leopard']</t>
  </si>
  <si>
    <t xml:space="preserve"> Iâ€™m Jesus, David, and you know why? Because Phyllis, a woman, has uslurped my role as Santa.</t>
  </si>
  <si>
    <t>['jesus', 'david', 'know', 'phyllis', 'woman', 'uslurped', 'role', 'santa']</t>
  </si>
  <si>
    <t xml:space="preserve"> What the hell? How rude! Does she do that all the time?</t>
  </si>
  <si>
    <t>['hell', 'rude', 'time']</t>
  </si>
  <si>
    <t xml:space="preserve"> Hey! Get off! Get off the phone!</t>
  </si>
  <si>
    <t xml:space="preserve"> Well, canâ€™t Alan protect you?</t>
  </si>
  <si>
    <t>['alan', 'protect']</t>
  </si>
  <si>
    <t xml:space="preserve"> Earlier today this office needed a Santa. And then it needed a second Santa. And then it needed a Jesus. And now, it needs a Michael. And thatâ€™s one suit Phyllis cannot fit into.  </t>
  </si>
  <si>
    <t>['earlier', 'today', 'office', 'need', 'santa', 'need', 'second', 'santa', 'need', 'jesus', 'need', 'michael', 'suit', 'phyllis', 'fit']</t>
  </si>
  <si>
    <t xml:space="preserve"> Not great. You heckled Santa for an hour and a half.</t>
  </si>
  <si>
    <t>['great', 'heckle', 'santa', 'hour', 'half']</t>
  </si>
  <si>
    <t xml:space="preserve"> That was a different guy. That was Jesus. Jesus sort of ruined the party. Hurt petulant Jesus.</t>
  </si>
  <si>
    <t>['different', 'guy', 'jesus', 'jesus', 'sort', 'ruin', 'party', 'hurt', 'petulant', 'jesus']</t>
  </si>
  <si>
    <t xml:space="preserve"> You know whatâ€™s even more offensive, is baling on this party because someâ€¦  jerk ruined the first part of it. Dwight come here. Hereâ€™s my debit card, I want you to go pick up a bunch of pizzas and meet me in the conference room.</t>
  </si>
  <si>
    <t>['know', 'offensive', 'baling', 'party', 'jerk', 'ruin', 'dwight', 'here', 'debit', 'card', 'want', 'pick', 'bunch', 'pizza', 'meet', 'conference', 'room']</t>
  </si>
  <si>
    <t xml:space="preserve"> I donâ€™t want to say. But, â€œitâ€™s fun to stay at the -â€ [nods to fill in blank, but Dwight doesnâ€™t know]</t>
  </si>
  <si>
    <t>['want', 'fun', 'stay', 'nod', 'blank', 'dwight', 'know']</t>
  </si>
  <si>
    <t xml:space="preserve"> Where? Holiday Inn? I donâ€™t â€¦</t>
  </si>
  <si>
    <t>['holiday', 'inn']</t>
  </si>
  <si>
    <t xml:space="preserve"> [gestures the YMCA dance] Mmm, mm mm mm. [Dwight smirks, leaves]  </t>
  </si>
  <si>
    <t>['gesture', 'ymca', 'dance', 'mmm', 'mm', 'mm', 'mm', 'dwight', 'smirk', 'leaf']</t>
  </si>
  <si>
    <t xml:space="preserve"> You know what, Christmas isnâ€™t about Santa, or Jesus. Itâ€™s about the workplace. All of you feel like my family. Ryan, you are my son. And Pam, youâ€™re my wife. And Jim. And Angela and Phyllis, you are my Grandmas.  And Stanley, youâ€™re our mailman. And I canâ€™t help but look at all your wonderful beautiful faces and think, â€œHow could they do this to us?â€ </t>
  </si>
  <si>
    <t>['know', 'christmas', 'santa', 'jesus', 'workplace', 'feel', 'family', 'ryan', 'son', 'pam', 'wife', 'jim', 'angela', 'phyllis', 'grandma', 'stanley', 'mailman', 'help', 'look', 'wonderful', 'beautiful', 'face']</t>
  </si>
  <si>
    <t xml:space="preserve"> Itâ€™s notâ€¦ Nevermind. Nothing. [arguing voices]</t>
  </si>
  <si>
    <t>['nevermind', 'argue', 'voice']</t>
  </si>
  <si>
    <t xml:space="preserve"> Wait wait wait, who said that?</t>
  </si>
  <si>
    <t>['wait', 'wait', 'wait', 'say']</t>
  </si>
  <si>
    <t xml:space="preserve"> David told me on the phone. David told me.</t>
  </si>
  <si>
    <t>['david', 'phone', 'david']</t>
  </si>
  <si>
    <t xml:space="preserve"> When? When did he tell you? Today?</t>
  </si>
  <si>
    <t>['tell', 'today']</t>
  </si>
  <si>
    <t xml:space="preserve"> He said, we have been sold. [upset murmurs]</t>
  </si>
  <si>
    <t>['say', 'sell', 'upset', 'murmur']</t>
  </si>
  <si>
    <t xml:space="preserve"> Michael, wait. So they said we are sold?</t>
  </si>
  <si>
    <t>['michael', 'wait', 'say', 'sell']</t>
  </si>
  <si>
    <t xml:space="preserve"> Davidâ€™s gone. Alanâ€™s gone. Weâ€™re all gone.</t>
  </si>
  <si>
    <t>['david', 'go', 'alans', 'go', 'go']</t>
  </si>
  <si>
    <t xml:space="preserve"> Okay. We havenâ€™t gone under. Weâ€™ve been sold and that can mean many different things.</t>
  </si>
  <si>
    <t>['go', 'sell', 'mean', 'different', 'thing']</t>
  </si>
  <si>
    <t xml:space="preserve"> Itâ€™s hard for me to imagine a scenario, where Meredith Palmer keeps her job and David Wallace does not â€“ no offense Meredith.</t>
  </si>
  <si>
    <t>['hard', 'imagine', 'scenario', 'meredith', 'palmer', 'keep', 'job', 'david', 'wallace', 'offense', 'meredith']</t>
  </si>
  <si>
    <t xml:space="preserve"> No, you wonâ€™t, because heâ€™s not picking up his phone.</t>
  </si>
  <si>
    <t>['pick', 'phone']</t>
  </si>
  <si>
    <t xml:space="preserve"> Yes, I will. Because I always know how to get through to him.  </t>
  </si>
  <si>
    <t xml:space="preserve"> He told me where his kids go to school. I call the school, I tell them Iâ€™m a pediatrician. They patch me through to his secretary. I use my little girl voice. Badda bing, badda boom.  </t>
  </si>
  <si>
    <t>['kid', 'school', 'school', 'tell', 'pediatrician', 'patch', 'secretary', 'use', 'little', 'girl', 'voice', 'badda', 'bing', 'badda', 'boom']</t>
  </si>
  <si>
    <t xml:space="preserve"> Itâ€™s not sweetie, itâ€™s Michael Scott.</t>
  </si>
  <si>
    <t>['sweetie', 'michael', 'scott']</t>
  </si>
  <si>
    <t xml:space="preserve"> David, you are on speakerphone with the entire branch, and the warehouse.</t>
  </si>
  <si>
    <t>['david', 'speakerphone', 'entire', 'branch', 'warehouse']</t>
  </si>
  <si>
    <t xml:space="preserve"> David, they do not believe me. When you told me everyone was canned.</t>
  </si>
  <si>
    <t>['david', 'believe', 'can']</t>
  </si>
  <si>
    <t xml:space="preserve"> Well I think weâ€™re past that now.</t>
  </si>
  <si>
    <t>['past']</t>
  </si>
  <si>
    <t xml:space="preserve"> Oh my God, David. Thatâ€™s horrible.</t>
  </si>
  <si>
    <t>['god', 'david', 'horrible']</t>
  </si>
  <si>
    <t xml:space="preserve"> Yeah! [office erupts in cheers and applause and hugs] Itâ€™s a Christmas miracle! </t>
  </si>
  <si>
    <t>['office', 'erupts', 'cheer', 'applause', 'hug', 'christmas', 'miracle']</t>
  </si>
  <si>
    <t xml:space="preserve"> Woo hoo! [climbs on desk, stage dives into crowd of employees]  </t>
  </si>
  <si>
    <t>['woo', 'hoo', 'climb', 'desk', 'stage', 'dive', 'crowd', 'employee']</t>
  </si>
  <si>
    <t xml:space="preserve"> [singing] I walk a lonely road, the only one that I have ever known. Donâ€™t know where it goes, but itâ€™s home to me and I walk alone. [Meredith and Madge help right the Christmas tree]</t>
  </si>
  <si>
    <t>['sing', 'walk', 'lonely', 'road', 'know', 'know', 'go', 'home', 'walk', 'meredith', 'madge', 'help', 'christmas', 'tree']</t>
  </si>
  <si>
    <t xml:space="preserve"> Itâ€™s true. We all walk alone.  </t>
  </si>
  <si>
    <t>['true', 'walk']</t>
  </si>
  <si>
    <t xml:space="preserve"> [singing] My shadowâ€™s the only one that walks beside me. My shallow heartâ€™s the only thing thatâ€™s beatingâ€¦  </t>
  </si>
  <si>
    <t>['sing', 'shadow', 'walk', 'shallow', 'heart', 'beating']</t>
  </si>
  <si>
    <t xml:space="preserve"> Oh! You got it? What is that? [Dwight building his gift]</t>
  </si>
  <si>
    <t>['dwight', 'building', 'gift']</t>
  </si>
  <si>
    <t xml:space="preserve"> Huh. Well, maybe those will help. [puts bag of walnuts on his desk]</t>
  </si>
  <si>
    <t>['maybe', 'help', 'put', 'bag', 'walnut', 'desk']</t>
  </si>
  <si>
    <t xml:space="preserve"> Oh man! [Dwight dropped a walnut into the nutcracker] I can use this for so many nuts! Macadamias, Brazil nuts, pecans, almonds. Clams, snailsâ€¦  </t>
  </si>
  <si>
    <t>['man', 'dwight', 'drop', 'walnut', 'nutcracker', 'use', 'nut', 'macadamia', 'brazil', 'nut', 'pecan', 'almond', 'clam', 'snail']</t>
  </si>
  <si>
    <t xml:space="preserve"> I would like an Xbox, and a TV thatâ€™s compatible with an Xbox. And, Iâ€™m sorry.</t>
  </si>
  <si>
    <t>['xbox', 'tv', 'compatible', 'xbox', 'sorry']</t>
  </si>
  <si>
    <t xml:space="preserve"> Oh God. Get a room Santas!  </t>
  </si>
  <si>
    <t>['god', 'room', 'santa']</t>
  </si>
  <si>
    <t xml:space="preserve"> Itâ€™s real slippery out here. [sound of drummerâ€™s starts]</t>
  </si>
  <si>
    <t>['real', 'slippery', 'sound', 'drummer', 'start']</t>
  </si>
  <si>
    <t xml:space="preserve"> Twelve drummers drumming. [marching drum band lines up to perform, Andy steps out with cymbals]</t>
  </si>
  <si>
    <t>['drummer', 'drum', 'march', 'drum', 'band', 'line', 'perform', 'andy', 'step', 'cymbal']</t>
  </si>
  <si>
    <t xml:space="preserve"> [entering on a Segway Scooter] I see youâ€™ve met Computron, our virtual helper. Iâ€™m Michael Scott. Welcome. Welcome. Computron is just one of the many modern devices that I have incorporated into the office. Watch this. Computron?</t>
  </si>
  <si>
    <t>['enter', 'segway', 'scooter', 'met', 'computron', 'virtual', 'helper', 'michael', 'scott', 'welcome', 'welcome', 'computron', 'modern', 'device', 'incorporate', 'office', 'watch', 'computron']</t>
  </si>
  <si>
    <t xml:space="preserve"> Pacific Ocean. Pretty cool, huh?</t>
  </si>
  <si>
    <t>['pacific', 'ocean', 'pretty', 'cool']</t>
  </si>
  <si>
    <t xml:space="preserve"> That is fantastic. Itâ€™s good, but itâ€™s not good enough. Keep working. And hereâ€™s Pam. Sheâ€™s our international sales consultant.</t>
  </si>
  <si>
    <t>['fantastic', 'work', 'here', 'pam', 'international', 'sale', 'consultant']</t>
  </si>
  <si>
    <t xml:space="preserve"> It might seem crazy, but since thereâ€™s no one left in New York, Michael is Dunder Mifflinâ€™s highest ranking employee. So, thatâ€™s where we are.  </t>
  </si>
  <si>
    <t>['crazy', 'there', 'left', 'new', 'york', 'michael', 'dunder', 'mifflins', 'high', 'rank', 'employee']</t>
  </si>
  <si>
    <t xml:space="preserve"> For the record? Not on board with fake Stanleyâ€¦ although, I get it.  </t>
  </si>
  <si>
    <t>['record', 'board', 'fake', 'stanley']</t>
  </si>
  <si>
    <t xml:space="preserve"> Ok. Well, I thought Iâ€™d show you around a little bit â€“ </t>
  </si>
  <si>
    <t>['thought', 'little', 'bit']</t>
  </si>
  <si>
    <t xml:space="preserve"> â€“ since you made the trip out. And I got us reservations at Cooperâ€™s Seafood. You like lobster? Youâ€™ve had lobster before, right?</t>
  </si>
  <si>
    <t>['trip', 'reservation', 'cooper', 'seafood', 'lobster', 'lobster']</t>
  </si>
  <si>
    <t xml:space="preserve"> They make the best Maine lobster in the world. Youâ€™ll love it.</t>
  </si>
  <si>
    <t>['best', 'maine', 'lobster', 'world', 'love']</t>
  </si>
  <si>
    <t xml:space="preserve"> No, Computron, actually I think Cooperâ€™s is the best. Youâ€™re gonna love it.</t>
  </si>
  <si>
    <t>['computron', 'actually', 'cooper', 'best', 'love']</t>
  </si>
  <si>
    <t xml:space="preserve"> Alright. Excuse me. [slides past Eric to close the door to Ryanâ€™s closet office before Eric can see Ryan in there] If you will â€“</t>
  </si>
  <si>
    <t>['excuse', 'slide', 'past', 'eric', 'close', 'door', 'ryans', 'closet', 'office', 'eric', 'ryan']</t>
  </si>
  <si>
    <t xml:space="preserve"> â€“ follow me this way. Iâ€™ll introduce you to the crack HR rep that you requested. I give you Toby Flenderson. Have fun, you two. [Tobyâ€™s chair spins around to reveal Dwight filling in for Toby]</t>
  </si>
  <si>
    <t>['follow', 'way', 'introduce', 'crack', 'hr', 'rep', 'request', 'toby', 'flenderson', 'fun', 'toby', 'chair', 'spin', 'reveal', 'dwight', 'fill', 'toby']</t>
  </si>
  <si>
    <t xml:space="preserve"> Oh, we will. Have a seat. [Michael gives a pleased look then exits]  </t>
  </si>
  <si>
    <t>['seat', 'michael', 'give', 'pleased', 'look', 'exit']</t>
  </si>
  <si>
    <t xml:space="preserve"> I left a copy of Best American Mystery Stories 1999 in Tobyâ€™s favorite stall. So, yes, I think I bought us some time.  </t>
  </si>
  <si>
    <t>['left', 'copy', 'best', 'american', 'mystery', 'story', 'toby', 'favorite', 'stall', 'bought', 'time']</t>
  </si>
  <si>
    <t xml:space="preserve"> He has more character in a single flake of his dandruff then you have in that entire snow bank on your shoulder. Wait, what was the question?</t>
  </si>
  <si>
    <t>['character', 'single', 'flake', 'dandruff', 'entire', 'snow', 'bank', 'shoulder', 'wait', 'question']</t>
  </si>
  <si>
    <t xml:space="preserve"> Ignore him. Heâ€™s the local lunatic.</t>
  </si>
  <si>
    <t>['ignore', 'local', 'lunatic']</t>
  </si>
  <si>
    <t xml:space="preserve"> Dwight? Who is this Dwight? Oh! You mean Dwight Schrute, the companyâ€™s top salesman and the creator of Computron. I wear many hats but the one Iâ€™m currently wearing is that of gracious host. [laughs] Welcome. [Dwight exits]</t>
  </si>
  <si>
    <t>['dwight', 'dwight', 'mean', 'dwight', 'schrute', 'company', 'salesman', 'creator', 'computron', 'wear', 'hat', 'currently', 'wear', 'gracious', 'host', 'laugh', 'welcome', 'dwight', 'exit']</t>
  </si>
  <si>
    <t xml:space="preserve"> Hey, Tobes. Whatcha doinâ€™? Whatcha guys talkinâ€™ about?</t>
  </si>
  <si>
    <t>['tobes', 'whatcha', 'doin', 'whatcha', 'guy', 'talkin']</t>
  </si>
  <si>
    <t xml:space="preserve"> HR stuff? [pulls up a chair] HR Pufnstuf. Right up my alley. [pointing to Ericâ€™s notes] What is that? What kind of stuff is that?</t>
  </si>
  <si>
    <t>['hr', 'stuff', 'pull', 'chair', 'hr', 'pufnstuf', 'alley', 'point', 'erics', 'note', 'kind', 'stuff']</t>
  </si>
  <si>
    <t xml:space="preserve"> Waste? What does that even mean? Like garbage?</t>
  </si>
  <si>
    <t>['waste', 'mean', 'garbage']</t>
  </si>
  <si>
    <t xml:space="preserve"> No. No. No. No. No. No. Respectfully, Toby, no. No. This company does not waste time or resources, ever. [clip montage]  </t>
  </si>
  <si>
    <t>['respectfully', 'toby', 'company', 'waste', 'time', 'resource', 'clip', 'montage']</t>
  </si>
  <si>
    <t xml:space="preserve"> This is a building where friends become lovers and lovers become sexually interactive. [to Toby] Right? Would you agree with that?</t>
  </si>
  <si>
    <t>['building', 'friend', 'lover', 'lover', 'sexually', 'interactive', 'toby', 'agree']</t>
  </si>
  <si>
    <t xml:space="preserve"> [as Eric is being escorted out by Michael and Toby] Thank you, so much.</t>
  </si>
  <si>
    <t>['eric', 'escort', 'michael', 'toby', 'thank']</t>
  </si>
  <si>
    <t xml:space="preserve"> I feel very sorry for that banker because he has to evaluate what we are worth. He has to decide what we are capable of and how do you do that? What is Jim capable ofâ€¦ or Pamâ€¦ or Kevin? [clip montage over Darylâ€™s Dunder Mifflin jingle]  </t>
  </si>
  <si>
    <t>['feel', 'sorry', 'banker', 'evaluate', 'worth', 'decide', 'capable', 'jim', 'capable', 'pam', 'kevin', 'clip', 'montage', 'daryls', 'dunder', 'mifflin', 'jingle']</t>
  </si>
  <si>
    <t xml:space="preserve"> I donâ€™t care if he goes and files a report and says that weâ€™re nothing special because I think our future is very bright. We have only just begun.</t>
  </si>
  <si>
    <t>['care', 'go', 'file', 'report', 'say', 'special', 'future', 'bright', 'begin']</t>
  </si>
  <si>
    <t xml:space="preserve"> Computron, Iâ€™m gonna pull your plug. Ok? Buddy?</t>
  </si>
  <si>
    <t>['computron', 'pull', 'plug', 'buddy']</t>
  </si>
  <si>
    <t xml:space="preserve"> [extended Lazy Scranton video] Sittinâ€™ in my office with a plate of grilled bacon. Called my man, Dwight, just to see what was shakinâ€™.</t>
  </si>
  <si>
    <t>['extend', 'lazy', 'scranton', 'video', 'sittin', 'office', 'plate', 'grill', 'bacon', 'call', 'man', 'dwight', 'shakin']</t>
  </si>
  <si>
    <t xml:space="preserve"> Yo, Mike, our town is dope and pretty.</t>
  </si>
  <si>
    <t xml:space="preserve"> The Electric City. Lazy Scranton, the Electric City. They call it that â€™cause of the electricity. The cityâ€™s laid out from East to West and our public parks are libraries are truly the best. Call poison control if youâ€™re bitten by a spider.</t>
  </si>
  <si>
    <t>['electric', 'city', 'lazy', 'scranton', 'electric', 'city', 'cause', 'electricity', 'city', 'laid', 'east', 'west', 'public', 'park', 'library', 'truly', 'best', 'poison', 'control', 'bitten', 'spider']</t>
  </si>
  <si>
    <t xml:space="preserve"> But the little cars go in the compact spot! </t>
  </si>
  <si>
    <t xml:space="preserve"> Itâ€™s from â€œSob-rayâ€, our new owner, and it is to Sabre, us. I wonder whatâ€™s inside. Scissor me. [Erin tosses Michael open scissors, Pam is appalled]  </t>
  </si>
  <si>
    <t>['sobray', 'new', 'owner', 'sabre', 'wonder', 'inside', 'scissor', 'erin', 'toss', 'michael', 'open', 'scissors', 'pam', 'appalled']</t>
  </si>
  <si>
    <t xml:space="preserve">  Dunder Mifflin was recently bought by an electronics company named Sabre. [mispronounced â€œsob-rayâ€]  They stepped in at the 11th hour, and they saved our asses.  Although David Wallace said that we were the one branch that was actually working right, so we probably could have saved our own asses. We didnâ€™t need them touching our asses.  </t>
  </si>
  <si>
    <t>['dunder', 'mifflin', 'recently', 'bought', 'electronics', 'company', 'name', 'sabre', 'mispronounce', 'sobray', 'step', 'th', 'hour', 'save', 'ass', 'david', 'wallace', 'say', 'branch', 'actually', 'work', 'probably', 'save', 'ass', 'need', 'touch', 'ass']</t>
  </si>
  <si>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</si>
  <si>
    <t>['rip', 'open', 'cardboard', 'box', 'wow', 'awesome', 'distribute', 'item', 'accounting', 'brand', 'new', 'printer', 'sale', 'staff', 'new', 'fax', 'machine', 'cord', 'creed', 'write', 'brand', 'new', 'scanner', 'visit', 'office', 'thank']</t>
  </si>
  <si>
    <t xml:space="preserve"> Here we go. [scans stuffed animal] Oh! Wow. </t>
  </si>
  <si>
    <t>['scan', 'stuffed', 'animal', 'wow']</t>
  </si>
  <si>
    <t xml:space="preserve"> Cool. What next? [Dwight puts his face on scanner]</t>
  </si>
  <si>
    <t>['cool', 'dwight', 'put', 'face', 'scanner']</t>
  </si>
  <si>
    <t xml:space="preserve"> Okay, everybody, listen up. I have some bad news. Due to circumstances beyond my control â€“ </t>
  </si>
  <si>
    <t>['everybody', 'listen', 'news', 'circumstance', 'control']</t>
  </si>
  <si>
    <t xml:space="preserve"> Hey, hey. I have opened a box, which should not have been openedâ€¦</t>
  </si>
  <si>
    <t>['open', 'box', 'open']</t>
  </si>
  <si>
    <t xml:space="preserve"> Impossible. He opened it like an ape.</t>
  </si>
  <si>
    <t>['impossible', 'open', 'ape']</t>
  </si>
  <si>
    <t xml:space="preserve"> [Pam and Oscar are trying to repack cardboard box] Yep, yep.</t>
  </si>
  <si>
    <t>['pam', 'oscar', 'try', 'repack', 'cardboard', 'box', 'yep', 'yep']</t>
  </si>
  <si>
    <t xml:space="preserve"> And â€“ [Jim seals box with tape, rips covered with stickers] Wow. Really nice job. This group of people, when they put their minds together, they can do something great. And I think that you should all be proud of yourselves. [cell phone starts ringing from inside box]</t>
  </si>
  <si>
    <t>['jim', 'seal', 'box', 'tape', 'rip', 'cover', 'sticker', 'wow', 'nice', 'job', 'group', 'people', 'mind', 'great', 'proud', 'cell', 'phone', 'start', 'ring', 'inside', 'box']</t>
  </si>
  <si>
    <t xml:space="preserve"> Alright, relax. We can do it. We just did it. So we can do this again. Erin, scissor me please. [Erin tosses open scissors across Jim and Pam]</t>
  </si>
  <si>
    <t>['relax', 'erin', 'scissor', 'erin', 'toss', 'open', 'scissors', 'jim', 'pam']</t>
  </si>
  <si>
    <t xml:space="preserve"> [fumbles] Thank you. Oh! Got it. Ok.</t>
  </si>
  <si>
    <t>['fumble', 'thank']</t>
  </si>
  <si>
    <t xml:space="preserve"> Alright, heâ€™s on his way up. Okay. Are we ready?</t>
  </si>
  <si>
    <t>['way', 'ready']</t>
  </si>
  <si>
    <t xml:space="preserve">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   </t>
  </si>
  <si>
    <t>['gabe', 'tall', 'hope', 'go', 'david', 'wallace', 'guy', 'somebody', 'trust', 'hold', 'photo', 'wallace', 'take', 'picture', 'disciplinary', 'reason']</t>
  </si>
  <si>
    <t xml:space="preserve"> Welcome. Scranton hot dog from Scranton?</t>
  </si>
  <si>
    <t>['welcome', 'scranton', 'hot', 'dog', 'scranton']</t>
  </si>
  <si>
    <t xml:space="preserve"> You know what, Dwight? Letâ€™s give him a minute to settle in, shall we? Ok?</t>
  </si>
  <si>
    <t>['know', 'dwight', 'let', 'minute', 'settle', 'shall']</t>
  </si>
  <si>
    <t xml:space="preserve"> Hello, Gabe. I am Michael Scott, co-manager. This is my protege, Jim Halpert. </t>
  </si>
  <si>
    <t>['gabe', 'michael', 'scott', 'comanager', 'protege', 'jim', 'halpert']</t>
  </si>
  <si>
    <t xml:space="preserve"> Trained. Loving it. Good at it. Soâ€¦</t>
  </si>
  <si>
    <t>['train', 'love']</t>
  </si>
  <si>
    <t xml:space="preserve"> Weâ€™re very excited too, arenâ€™t we guys? Right?</t>
  </si>
  <si>
    <t>['excite', 'guy']</t>
  </si>
  <si>
    <t xml:space="preserve"> We have a little song prepared for you.</t>
  </si>
  <si>
    <t>['little', 'song', 'prepared']</t>
  </si>
  <si>
    <t xml:space="preserve"> Yes, say-ber. Good. Take it away guys.</t>
  </si>
  <si>
    <t>['sayber', 'away', 'guy']</t>
  </si>
  <si>
    <t xml:space="preserve"> Thank you. Hey, we should be fine if we leave around 11:20.</t>
  </si>
  <si>
    <t>['thank', 'fine', 'leave']</t>
  </si>
  <si>
    <t xml:space="preserve"> Oh, you mapquested it. Itâ€™s four blocks away. </t>
  </si>
  <si>
    <t>['mapquest', 'block', 'away']</t>
  </si>
  <si>
    <t xml:space="preserve"> Well, now we wonâ€™t get lost. Or we could drive. And that takes one minute.  </t>
  </si>
  <si>
    <t>['lose', 'drive', 'take', 'minute']</t>
  </si>
  <si>
    <t xml:space="preserve"> We found a great local daycare. Itâ€™s rated really high by all the local parenting websites. But that means itâ€™s also really hard to get into.</t>
  </si>
  <si>
    <t>['great', 'local', 'daycare', 'rat', 'high', 'local', 'parent', 'website', 'mean', 'hard']</t>
  </si>
  <si>
    <t xml:space="preserve"> Turns out, a lot of parents want the very best for their children. Thatâ€™s weird.</t>
  </si>
  <si>
    <t>['turn', 'parent', 'want', 'best', 'child', 'weird']</t>
  </si>
  <si>
    <t xml:space="preserve"> Weâ€™re hoping our interview seals the deal.</t>
  </si>
  <si>
    <t>['hop', 'interview', 'seal', 'deal']</t>
  </si>
  <si>
    <t xml:space="preserve"> But if not, thereâ€™s always the army. The infantry.</t>
  </si>
  <si>
    <t>['there', 'army', 'infantry']</t>
  </si>
  <si>
    <t xml:space="preserve"> [Christian Slater impression] So youâ€™ve been shown a nonsensical video. Youâ€™re probably wondering, â€œWhatâ€™s going on?â€ Well, youâ€™re not alone.   </t>
  </si>
  <si>
    <t>['christian', 'slater', 'impression', 'show', 'nonsensical', 'video', 'probably', 'wonder', 'go']</t>
  </si>
  <si>
    <t xml:space="preserve"> I already booked a Great Lakes cruise. </t>
  </si>
  <si>
    <t>['book', 'great', 'lake', 'cruise']</t>
  </si>
  <si>
    <t xml:space="preserve"> Mm, nope. Donâ€™t like that.   </t>
  </si>
  <si>
    <t>['mm', 'nope']</t>
  </si>
  <si>
    <t xml:space="preserve"> Weâ€™ll still get to use the little cups, though, right?</t>
  </si>
  <si>
    <t>['use', 'little', 'cup']</t>
  </si>
  <si>
    <t xml:space="preserve"> I donâ€™t know what theyâ€™re made of.</t>
  </si>
  <si>
    <t xml:space="preserve">  Theyâ€™re 2 ounce paper cups dipped in plastic. He goes through 20 a day. </t>
  </si>
  <si>
    <t>['ounce', 'paper', 'cup', 'dipped', 'plastic', 'go']</t>
  </si>
  <si>
    <t xml:space="preserve"> You know what canâ€™t fit in a bottle, are the 20 little trips I take to the cooler, and the 20 little scans I do of everybody to make sure everythingâ€™s running smoothly. And the 20 little conversations that I have with Stanley.</t>
  </si>
  <si>
    <t>['know', 'fit', 'bottle', 'little', 'trip', 'cooler', 'little', 'scan', 'everybody', 'sure', 'everythings', 'run', 'smoothly', 'little', 'conversation', 'stanley']</t>
  </si>
  <si>
    <t xml:space="preserve">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â€“   </t>
  </si>
  <si>
    <t>['small', 'actually', 'excite', 'new', 'company', 'percent', 'water', 'real', 'feeling', 'emotion', 'thought', 'make', 'decision', 'crass', 'make', 'baby', 'think', 'change', 'suck', 'ba']</t>
  </si>
  <si>
    <t xml:space="preserve"> [in line to fill up water bottle behind Kevin and Toby] Really? You donâ€™t have enough water in there? Your stomach?</t>
  </si>
  <si>
    <t>['line', 'water', 'bottle', 'kevin', 'toby', 'water', 'stomach']</t>
  </si>
  <si>
    <t xml:space="preserve"> I miss the old Dunder Mifflin. Too much change is not a good thing. Ask the climate.  </t>
  </si>
  <si>
    <t>['miss', 'old', 'dunder', 'mifflin', 'change', 'ask', 'climate']</t>
  </si>
  <si>
    <t xml:space="preserve"> I donâ€™t want to appear ungrateful for everything Sabreâ€™s doing for us.</t>
  </si>
  <si>
    <t>['want', 'appear', 'ungrateful', 'sabre']</t>
  </si>
  <si>
    <t xml:space="preserve"> Well, you should have a little. But itâ€™s great that you donâ€™t, because I am trying to embrace all of these changes, but Iâ€™m â€“ Iâ€™ll be honest, Iâ€™m having trouble wrapping my head around a couple of â€™em.</t>
  </si>
  <si>
    <t>['little', 'great', 'try', 'embrace', 'change', 'honest', 'trouble', 'wrap', 'head', 'couple', 'em']</t>
  </si>
  <si>
    <t xml:space="preserve"> So maybe we should call. We should call someone. I could help. Iâ€™m good with bosses. Call one of the higher-ups?</t>
  </si>
  <si>
    <t>['maybe', 'help', 'boss', 'higherups']</t>
  </si>
  <si>
    <t xml:space="preserve"> [after entering daycare] Ok, this is officially the cutest thing Iâ€™ve ever seen. Cubbies. I totally forgot about cubbies.</t>
  </si>
  <si>
    <t>['enter', 'daycare', 'officially', 'cutest', 'see', 'cubby', 'totally', 'forgot', 'cubby']</t>
  </si>
  <si>
    <t xml:space="preserve"> Thereâ€™s a finger-painting station and a curly slide. Am I too old to go here?</t>
  </si>
  <si>
    <t>['there', 'fingerpainting', 'station', 'curly', 'slide', 'old']</t>
  </si>
  <si>
    <t xml:space="preserve"> Oh. Adorable, right? [opens kiddie bathroom, sees man on toilet] I walked in on someone in the bathroom.</t>
  </si>
  <si>
    <t>['adorable', 'open', 'kiddie', 'bathroom', 'see', 'man', 'toilet', 'walk', 'bathroom']</t>
  </si>
  <si>
    <t xml:space="preserve"> I donâ€™t know. I donâ€™t know.</t>
  </si>
  <si>
    <t xml:space="preserve"> The guy weâ€™re meeting with? </t>
  </si>
  <si>
    <t>['guy', 'meeting']</t>
  </si>
  <si>
    <t xml:space="preserve"> I donâ€™t know, I donâ€™t know.  </t>
  </si>
  <si>
    <t xml:space="preserve"> Hello. No. My nameâ€™s Michael Scott. Hello.</t>
  </si>
  <si>
    <t>['name', 'michael', 'scott']</t>
  </si>
  <si>
    <t xml:space="preserve"> Nice to meet you. We are very excited about the merger with Sabre. I think you have a great accent.</t>
  </si>
  <si>
    <t>['nice', 'meet', 'excite', 'merger', 'sabre', 'great', 'accent']</t>
  </si>
  <si>
    <t xml:space="preserve"> Well, I am little concerned with all of these changes, to be quite frank. I think we have done things a certain way here at Dunder Mifflin for quite some time, and â€“</t>
  </si>
  <si>
    <t>['little', 'concerned', 'change', 'frank', 'thing', 'certain', 'way', 'dunder', 'mifflin', 'time']</t>
  </si>
  <si>
    <t xml:space="preserve"> Ok. I feel very strongly that you canâ€™t just come in here and change everything that people have been doing forever. Is Christian Slater back there? Becauseâ€¦ he knows. Heâ€™d know what to do. </t>
  </si>
  <si>
    <t>['feel', 'strongly', 'change', 'people', 'forever', 'christian', 'slater', 'know', 'hed', 'know']</t>
  </si>
  <si>
    <t xml:space="preserve"> I have already told him, but I will tell him again if you think that will help.</t>
  </si>
  <si>
    <t>['tell', 'help']</t>
  </si>
  <si>
    <t xml:space="preserve"> This is great. Got to confess, we came a little early, so we got a quick look around, but, uh â€“</t>
  </si>
  <si>
    <t>['great', 'confess', 'come', 'little', 'early', 'quick', 'look']</t>
  </si>
  <si>
    <t xml:space="preserve"> No, no, no, no. Yes. We saw this, yes. No, it wasnâ€™t like a look around. We really just had a peek. Quick peek. Didnâ€™t focus on anything in particular. </t>
  </si>
  <si>
    <t>['saw', 'look', 'peek', 'quick', 'peek', 'focus', 'particular']</t>
  </si>
  <si>
    <t xml:space="preserve"> Ok, youâ€™ve got to pull it together.</t>
  </si>
  <si>
    <t>['pull']</t>
  </si>
  <si>
    <t xml:space="preserve"> Heâ€™s uncomfortable because youâ€™re acting weird. So you have to stop acting weird.</t>
  </si>
  <si>
    <t>['uncomfortable', 'act', 'weird', 'stop', 'act', 'weird']</t>
  </si>
  <si>
    <t xml:space="preserve"> What if we just bring it up? We just put it out in the open?</t>
  </si>
  <si>
    <t>['bring', 'open']</t>
  </si>
  <si>
    <t xml:space="preserve"> Thatâ€™s the weirdest possible solution to the problem.</t>
  </si>
  <si>
    <t>['weird', 'possible', 'solution', 'problem']</t>
  </si>
  <si>
    <t xml:space="preserve"> I have come here today to talk to Mr. David Wallace about this whole thing going on with Sabre. [rings doorbell] He will know exactly what to do. He is not a big fan of me dropping by announced. But then again, who is? [loud drumming as door opens] Hey. Hi, sorry.</t>
  </si>
  <si>
    <t>['today', 'talk', 'david', 'wallace', 'go', 'sabre', 'ring', 'doorbell', 'know', 'exactly', 'big', 'fan', 'drop', 'announce', 'loud', 'drum', 'door', 'open', 'sorry']</t>
  </si>
  <si>
    <t xml:space="preserve"> I hope youâ€™re not busy doing something.</t>
  </si>
  <si>
    <t>['hope', 'busy']</t>
  </si>
  <si>
    <t xml:space="preserve"> Wow. Oh, yummy. [David spreads marshmallow fluff on bread] You have got the life, my friend. </t>
  </si>
  <si>
    <t>['wow', 'yummy', 'david', 'spread', 'marshmallow', 'fluff', 'bread', 'life', 'friend']</t>
  </si>
  <si>
    <t xml:space="preserve"> Oh, man. How much time do you have?</t>
  </si>
  <si>
    <t>['man', 'time']</t>
  </si>
  <si>
    <t xml:space="preserve"> Hi. Sorry, I was just in the neighborhood, thought Iâ€™d come by, seeâ€¦</t>
  </si>
  <si>
    <t>['sorry', 'neighborhood', 'thought']</t>
  </si>
  <si>
    <t xml:space="preserve"> There was one thing we were curious about, uh, your flexibility on things like Easter or Memorial Day, because we might want to change our days around a little bit. </t>
  </si>
  <si>
    <t>['curious', 'flexibility', 'thing', 'easter', 'memorial', 'want', 'change', 'day', 'little', 'bit']</t>
  </si>
  <si>
    <t xml:space="preserve"> Oh, no, sorry. Just, um, weâ€™re kind of planners. But weâ€™re also flexible too, so you know what? Maybe we can just discuss it when the time comes. </t>
  </si>
  <si>
    <t>['sorry', 'kind', 'planner', 'flexible', 'know', 'maybe', 'discus', 'time', 'come']</t>
  </si>
  <si>
    <t xml:space="preserve"> Is this because Jim walked in on you going to the bathroom? </t>
  </si>
  <si>
    <t>['jim', 'walk', 'go', 'bathroom']</t>
  </si>
  <si>
    <t xml:space="preserve"> Did it? It might have come up while we were waiting for you. </t>
  </si>
  <si>
    <t xml:space="preserve"> Maybe, because it doesnâ€™t seem to be going super well.</t>
  </si>
  <si>
    <t>['maybe', 'go', 'super']</t>
  </si>
  <si>
    <t xml:space="preserve"> Nope. â€˜Cause weâ€™re really nice people but you donâ€™t seem to like us. </t>
  </si>
  <si>
    <t>['nope', 'cause', 'nice', 'people']</t>
  </si>
  <si>
    <t xml:space="preserve"> Oh, this coming from the guy who still uses a childrenâ€™s toilet? Why didnâ€™t you just lock the door, man?</t>
  </si>
  <si>
    <t>['come', 'guy', 'us', 'childrens', 'toilet', 'lock', 'door', 'man']</t>
  </si>
  <si>
    <t xml:space="preserve"> Sabre is changing everything. [Michael and David sitting in hot tub] Site blockers. They donâ€™t let us use cups. So I started thinking, who could handle this? Who would know what to do? David Wallace would know what to do. What should I do, David Wallace?</t>
  </si>
  <si>
    <t>['sabre', 'change', 'michael', 'david', 'sit', 'hot', 'tub', 'site', 'blocker', 'use', 'cup', 'start', 'think', 'handle', 'know', 'david', 'wallace', 'know', 'david', 'wallace']</t>
  </si>
  <si>
    <t xml:space="preserve"> So the kidâ€™s making the noise to pick it up.</t>
  </si>
  <si>
    <t>['kid', 'make', 'noise', 'pick']</t>
  </si>
  <si>
    <t xml:space="preserve"> There are very few things that would make me not want to team up with David Wallace. And Suck It is one of â€™em.   </t>
  </si>
  <si>
    <t>['thing', 'want', 'team', 'david', 'wallace', 'suck', 'em']</t>
  </si>
  <si>
    <t xml:space="preserve"> Well, thatâ€™s not the David Wallace that I remember. [reverses out of driveway, Wallace follows him] That is some sort of weird creature that lives in David Wallaceâ€™s house. Oh, my god. Alright. Just get me out of here.   </t>
  </si>
  <si>
    <t>['david', 'wallace', 'remember', 'revers', 'driveway', 'wallace', 'follow', 'sort', 'weird', 'creature', 'life', 'david', 'wallace', 'house', 'god']</t>
  </si>
  <si>
    <t xml:space="preserve"> Hello. [comes in carrying 4 gallons of orange juice and his water bottle] Is anybody home? Oh, thank you, Erin. Now if everyone would please ready their canteens, so I can fill them with the sweet, sweet nectar of Gabeâ€™s homeland, and then propose a toast. Here we go.  </t>
  </si>
  <si>
    <t>['come', 'carry', 'gallon', 'orange', 'juice', 'water', 'bottle', 'anybody', 'home', 'thank', 'erin', 'ready', 'canteen', 'sweet', 'sweet', 'nectar', 'gabes', 'homeland', 'propose', 'toast']</t>
  </si>
  <si>
    <t xml:space="preserve"> You know when people say getting fired was the best thing that ever happened to them? I feel sorry for those people. Thatâ€™s the best thing? Really? Ugh.   </t>
  </si>
  <si>
    <t>['know', 'people', 'get', 'fire', 'best', 'happen', 'feel', 'sorry', 'people', 'best']</t>
  </si>
  <si>
    <t xml:space="preserve"> But I feel pretty good right now. I really do. A lot better than I did earlier. Let me tell you. </t>
  </si>
  <si>
    <t>['feel', 'pretty', 'better', 'earlier', 'tell']</t>
  </si>
  <si>
    <t xml:space="preserve"> No. This is my toast.  I think this whole thing with Sabre is going to work out. I have a very good feeling about it. </t>
  </si>
  <si>
    <t>['toast', 'sabre', 'go', 'work', 'feel']</t>
  </si>
  <si>
    <t xml:space="preserve"> Hereâ€™s my toast. Orange juice is in here. And, like Saber, it is from Florida, and it is good. </t>
  </si>
  <si>
    <t>['here', 'toast', 'orange', 'juice', 'saber', 'florida']</t>
  </si>
  <si>
    <t xml:space="preserve"> Hereâ€™s the toast. Iâ€™m gonna do it now. Raise your container to us and to Sabre.</t>
  </si>
  <si>
    <t>['here', 'toast', 'raise', 'container', 'sabre']</t>
  </si>
  <si>
    <t xml:space="preserve"> Mm. Wow. That is metallicy. Ugh. Thatâ€™s like drinking a battery. Ah, really gets you in the fillings, doesnâ€™t it? Okay, anyway, welcome.   </t>
  </si>
  <si>
    <t>['mm', 'wow', 'metallicy', 'drinking', 'battery', 'get', 'filling', 'welcome']</t>
  </si>
  <si>
    <t xml:space="preserve"> [looking through Michaelâ€™s email] Iâ€™m not seeing anything under â€œconfirmation.â€</t>
  </si>
  <si>
    <t>['look', 'michael', 'email', 'see', 'confirmation']</t>
  </si>
  <si>
    <t xml:space="preserve"> Could it be under â€œaffirmation?â€ Cause you have thousands of those.</t>
  </si>
  <si>
    <t>['affirmation', 'cause', 'thousand']</t>
  </si>
  <si>
    <t xml:space="preserve"> No. [to hotel employee on phone] Weâ€™re trying to look it up right now.</t>
  </si>
  <si>
    <t>['hotel', 'employee', 'phone', 'try', 'look']</t>
  </si>
  <si>
    <t xml:space="preserve"> Well, I have been booked for three years, so you should have that. Iâ€™ve always heard that British Columbia is a very nice place, but I am not getting that from this conversation.</t>
  </si>
  <si>
    <t>['book', 'year', 'heard', 'british', 'columbia', 'nice', 'place', 'get', 'conversation']</t>
  </si>
  <si>
    <t xml:space="preserve"> Wait, I got it! Confirmation code:</t>
  </si>
  <si>
    <t>['wait', 'confirmation', 'code']</t>
  </si>
  <si>
    <t xml:space="preserve"> Alright, I would like to cancel my reservation, please.</t>
  </si>
  <si>
    <t>['cancel', 'reservation']</t>
  </si>
  <si>
    <t xml:space="preserve"> Today, Jo Bennett, the CEO from Sabre, is coming to see us here for the first time. She bought us sight unseen, like a mail-order bride, so sheâ€™s gotta be kinda nervous. I mean, are we ugly? Are we smart? Are we cool? Are we too cool? Do we speak English?  </t>
  </si>
  <si>
    <t>['today', 'jo', 'bennett', 'ceo', 'sabre', 'come', 'time', 'bought', 'sight', 'unseen', 'mailorder', 'bride', 'get', 'kinda', 'nervous', 'mean', 'ugly', 'smart', 'cool', 'cool', 'speak', 'english']</t>
  </si>
  <si>
    <t xml:space="preserve"> [Jo Bennett enters with two humongous dogs, everyone stands to welcome her except Dwight] Why hello!</t>
  </si>
  <si>
    <t>['jo', 'bennett', 'enters', 'humongous', 'dog', 'stand', 'welcome', 'dwight']</t>
  </si>
  <si>
    <t xml:space="preserve"> Pleasure to meet you, Miss Bennett.</t>
  </si>
  <si>
    <t>['pleasure', 'meet', 'miss', 'bennett']</t>
  </si>
  <si>
    <t xml:space="preserve"> I am treating you the same as a man, for whom I would also not stand. Unless it was the President. Or Judge Judy.</t>
  </si>
  <si>
    <t>['treat', 'man', 'stand', 'president', 'judge', 'judy']</t>
  </si>
  <si>
    <t xml:space="preserve"> [as Andy is passing her a card] No, no!</t>
  </si>
  <si>
    <t>['andy', 'passing', 'card']</t>
  </si>
  <si>
    <t xml:space="preserve"> Jo, I donâ€™t know how things work in Florida, which from your description sounds like a colorful, lawless swamp, but here it takes two men to do one job, where in Florida it might take one very strong woman to do such a job.</t>
  </si>
  <si>
    <t>['jo', 'know', 'thing', 'work', 'florida', 'description', 'sound', 'colorful', 'lawless', 'swamp', 'take', 'men', 'job', 'florida', 'strong', 'woman', 'job']</t>
  </si>
  <si>
    <t xml:space="preserve"> Iâ€™ll take over. Um, what weâ€™re doing here:</t>
  </si>
  <si>
    <t xml:space="preserve"> And sometimes I can hardly handle that!</t>
  </si>
  <si>
    <t>['hardly', 'handle']</t>
  </si>
  <si>
    <t xml:space="preserve"> I humbly accept the management position.</t>
  </si>
  <si>
    <t>['humbly', 'accept', 'management', 'position']</t>
  </si>
  <si>
    <t xml:space="preserve"> Because, well, Jim. Where Iâ€™m from, two types of folk:</t>
  </si>
  <si>
    <t>['jim', 'type', 'folk']</t>
  </si>
  <si>
    <t xml:space="preserve"> I have been saying the word â€œmanagerâ€ a lot, so whenever Jo thinks â€œmanagerâ€ she thinks of me. Camel cigarettes did the same thing with Joe Camel by making him look like a penis. I canâ€™t even go near a cigarette now without thinking of a penis. And vise-versa.  </t>
  </si>
  <si>
    <t>['say', 'word', 'manager', 'jo', 'think', 'manager', 'think', 'camel', 'cigarette', 'joe', 'camel', 'make', 'look', 'penis', 'near', 'cigarette', 'think', 'penis', 'viseversa']</t>
  </si>
  <si>
    <t xml:space="preserve"> So, check this out. According to the handbook, you could make more money as a salesman than as a manager. They have all these incentive programs. I ran your numbers from last year.</t>
  </si>
  <si>
    <t>['check', 'accord', 'handbook', 'money', 'salesman', 'manager', 'incentive', 'program', 'ran', 'number', 'year']</t>
  </si>
  <si>
    <t xml:space="preserve"> I donâ€™t think Iâ€™m gonna miss being manager. You know how some people say theyâ€™re not in it for the money? Well, with all due respect to this job, I think Iâ€™m definitely in it for the money. And quite honestly, the women.  </t>
  </si>
  <si>
    <t>['miss', 'manager', 'know', 'people', 'money', 'respect', 'job', 'definitely', 'money', 'honestly', 'woman']</t>
  </si>
  <si>
    <t xml:space="preserve"> Sure. You here to tell me that you think I would be a better manager and that you are sorry for being such a jerk?</t>
  </si>
  <si>
    <t>['sure', 'tell', 'better', 'manager', 'sorry', 'jerk']</t>
  </si>
  <si>
    <t xml:space="preserve"> Exactly that. I think that you absolutely deserve the manager position more than I do.</t>
  </si>
  <si>
    <t>['exactly', 'absolutely', 'deserve', 'manager', 'position']</t>
  </si>
  <si>
    <t xml:space="preserve"> La la la, hello Oscar!</t>
  </si>
  <si>
    <t xml:space="preserve"> Oh, that is my favorite ocean! I love it! I am so happy right now. No! I canâ€™t keep it a secret any longer. Jim is stepping down to salesman, I am going to be the sole manager once again.</t>
  </si>
  <si>
    <t>['favorite', 'ocean', 'love', 'happy', 'secret', 'longer', 'jim', 'step', 'salesman', 'go', 'sole', 'manager']</t>
  </si>
  <si>
    <t xml:space="preserve"> Well, according to the manual, there is no cap on commissions. I have been hustled.  </t>
  </si>
  <si>
    <t>['accord', 'manual', 'cap', 'commission', 'hustle']</t>
  </si>
  <si>
    <t xml:space="preserve"> Son of a bitch. [enters conference room] Pardon me.</t>
  </si>
  <si>
    <t>['son', 'bitch', 'enters', 'conference', 'room', 'pardon']</t>
  </si>
  <si>
    <t xml:space="preserve"> Really? Aw, that is so sweet of you! But, I cannot accept, because I have been thinking about it, and I think I wanna go back to sales.</t>
  </si>
  <si>
    <t>['aw', 'sweet', 'accept', 'think', 'wan', 'sale']</t>
  </si>
  <si>
    <t xml:space="preserve"> Yeah. You can take the man out of the salesman, but you canâ€™t take the sales out of salesman.</t>
  </si>
  <si>
    <t>['man', 'salesman', 'sale', 'salesman']</t>
  </si>
  <si>
    <t xml:space="preserve"> No, I really, really think Michael is better at being manager for so many reasons.</t>
  </si>
  <si>
    <t>['michael', 'better', 'manager', 'reason']</t>
  </si>
  <si>
    <t xml:space="preserve"> No, I think I would be bad. I would sleep in my office, and I would sexually harass people.</t>
  </si>
  <si>
    <t>['sleep', 'office', 'sexually', 'harass', 'people']</t>
  </si>
  <si>
    <t xml:space="preserve"> Great! Thatâ€™s great. Congratulations. Have fun signing my commission checks, boss.  </t>
  </si>
  <si>
    <t>['great', 'great', 'congratulation', 'fun', 'signing', 'commission', 'check', 'bos']</t>
  </si>
  <si>
    <t xml:space="preserve"> [pointing to the window in Michaelâ€™s office] Oh, Michael marked his heights. Heâ€™s grown!</t>
  </si>
  <si>
    <t>['point', 'window', 'michael', 'office', 'michael', 'marked', 'height', 'grown']</t>
  </si>
  <si>
    <t xml:space="preserve"> [on phone] Bobcat, this is Dragon. Listen. Heâ€™s been promoted to sole manager. Weâ€™ve got to step this up. Meet me behind the dumpster in ninety seconds. [hangs up phone] 89â€¦ 88â€¦   </t>
  </si>
  <si>
    <t>['phone', 'bobcat', 'dragon', 'listen', 'promote', 'sole', 'manager', 'step', 'meet', 'dumpster', 'ninety', 'second', 'hang', 'phone']</t>
  </si>
  <si>
    <t xml:space="preserve"> Just admit you lost track of time.  </t>
  </si>
  <si>
    <t>['admit', 'lose', 'track', 'time']</t>
  </si>
  <si>
    <t xml:space="preserve"> Ryan and I have been meeting up to work on our diabolical plot against Jim. Ryan is always late for our meetings. I wish I had a lair.  </t>
  </si>
  <si>
    <t>['ryan', 'meeting', 'work', 'diabolical', 'plot', 'jim', 'ryan', 'late', 'meeting', 'wish', 'lair']</t>
  </si>
  <si>
    <t xml:space="preserve"> Of course I seesaw. Mose and I seesaw all the time.</t>
  </si>
  <si>
    <t>['course', 'seesaw', 'mose', 'seesaw', 'time']</t>
  </si>
  <si>
    <t xml:space="preserve"> Oh, yeah. Great film. Almost as fun as going on a seesaw.</t>
  </si>
  <si>
    <t>['great', 'film', 'fun', 'go', 'seesaw']</t>
  </si>
  <si>
    <t xml:space="preserve"> I like where youâ€™re going with this. Continue.</t>
  </si>
  <si>
    <t>['go', 'continue']</t>
  </si>
  <si>
    <t xml:space="preserve"> Itâ€™s kinda smelly, but that might be a plus! And then what?</t>
  </si>
  <si>
    <t>['kinda', 'smelly', 'plus']</t>
  </si>
  <si>
    <t xml:space="preserve"> Okay, thatâ€™s your idea? Exactly like in the movie!? That is the most idiotic thing I have ever heard in my life!</t>
  </si>
  <si>
    <t>['idea', 'exactly', 'movie', 'idiotic', 'heard', 'life']</t>
  </si>
  <si>
    <t xml:space="preserve"> Heâ€™s supposed to cut his leg off? Think!</t>
  </si>
  <si>
    <t>['suppose', 'cut', 'leg']</t>
  </si>
  <si>
    <t xml:space="preserve"> No excuses Erin, come on! Make it happen.</t>
  </si>
  <si>
    <t>['excuse', 'erin', 'happen']</t>
  </si>
  <si>
    <t xml:space="preserve"> Oh, yeah. Fine, fine. Leave it here. I have to make some sales anyway. Who should I call with my magic sales fingers? [Michaelâ€™s phone rings] Michael Scott, head of sales.</t>
  </si>
  <si>
    <t>['fine', 'fine', 'leave', 'sale', 'magic', 'sale', 'finger', 'michael', 'phone', 'ring', 'michael', 'scott', 'head', 'sale']</t>
  </si>
  <si>
    <t xml:space="preserve"> [on phone] You gotta do something, man. You canâ€™t just sit there.  </t>
  </si>
  <si>
    <t>['phone', 'get', 'man', 'sit']</t>
  </si>
  <si>
    <t xml:space="preserve"> The new IT guy. Nick.</t>
  </si>
  <si>
    <t>['new', 'guy', 'nick']</t>
  </si>
  <si>
    <t xml:space="preserve"> I think he is the key. Heâ€™s very trusting, heâ€™s looking for friends, he has been given an awesome amount of power, and does not know how to wield it.</t>
  </si>
  <si>
    <t>['key', 'trust', 'look', 'friend', 'give', 'awesome', 'power', 'know', 'wield']</t>
  </si>
  <si>
    <t xml:space="preserve"> Why donâ€™t you just let me handle the Tolkien references, okay dumb jock?</t>
  </si>
  <si>
    <t>['handle', 'tolkien', 'reference', 'dumb', 'jock']</t>
  </si>
  <si>
    <t xml:space="preserve"> I might start a diabolical plot against him after this one.  </t>
  </si>
  <si>
    <t>['start', 'diabolical', 'plot']</t>
  </si>
  <si>
    <t xml:space="preserve"> Oh. Iâ€™m fine. Thank you, though.</t>
  </si>
  <si>
    <t>['fine', 'thank']</t>
  </si>
  <si>
    <t xml:space="preserve"> For now, Iâ€™m just gonna go back to work hereâ€¦</t>
  </si>
  <si>
    <t xml:space="preserve"> [on phone] It will be a pleasure doing business with you. Thanks, bye. [hangs up phone, blows train whistle] I just got a new account for the gentlemanâ€™s club in Carbondale. It is called â€œCurves.â€ I went by there the other day, saw some of the women walking in. Not really my cup of tea. Actually, Kevin, you might like it!</t>
  </si>
  <si>
    <t>['phone', 'pleasure', 'business', 'thanks', 'bye', 'hang', 'phone', 'blow', 'train', 'whistle', 'new', 'account', 'gentleman', 'club', 'carbondale', 'call', 'curve', 'go', 'saw', 'woman', 'walk', 'cup', 'tea', 'actually', 'kevin']</t>
  </si>
  <si>
    <t xml:space="preserve"> You know, we really donâ€™t announce out loud our sales that much.</t>
  </si>
  <si>
    <t>['know', 'announce', 'loud', 'sale']</t>
  </si>
  <si>
    <t xml:space="preserve"> Why not? Itâ€™s part of the sales experience.</t>
  </si>
  <si>
    <t>['sale', 'experience']</t>
  </si>
  <si>
    <t xml:space="preserve"> Ho-ho. There he is, the IT guy. So you discovered the break room.</t>
  </si>
  <si>
    <t>['hoho', 'guy', 'discover', 'break', 'room']</t>
  </si>
  <si>
    <t xml:space="preserve"> I imagine one of the best things about being an IT guy is, you get to know everyoneâ€™s computer passwords.</t>
  </si>
  <si>
    <t>['imagine', 'best', 'thing', 'guy', 'know', 'everyones', 'password']</t>
  </si>
  <si>
    <t xml:space="preserve"> Listen, I know you have to say that, but we got a little problem here. There is an employee named Jim Halpert, and he is doing some terrible things, okay? He is molesting people via the internet. And we need to stop him.</t>
  </si>
  <si>
    <t>['listen', 'know', 'little', 'problem', 'employee', 'name', 'jim', 'halpert', 'terrible', 'thing', 'molest', 'people', 'internet', 'need', 'stop']</t>
  </si>
  <si>
    <t xml:space="preserve"> No, the cops called us. So Iâ€™m gonna need you to give me the password to Jim Halpertâ€™s computer.</t>
  </si>
  <si>
    <t>['cop', 'call', 'need', 'password', 'jim', 'halperts', 'computer']</t>
  </si>
  <si>
    <t xml:space="preserve"> What is that smell? Do you smell that? What is that? Like a sulfur deposit under here?</t>
  </si>
  <si>
    <t>['smell', 'smell', 'sulfur', 'deposit']</t>
  </si>
  <si>
    <t xml:space="preserve"> No, Iâ€™m serious, we donâ€™t have to put upâ€¦ Is it the dogs?</t>
  </si>
  <si>
    <t>['dog']</t>
  </si>
  <si>
    <t xml:space="preserve"> You know what, we donâ€™t have to deal with this. I am going to Google sulfur maps.</t>
  </si>
  <si>
    <t>['know', 'deal', 'go', 'google', 'sulfur', 'map']</t>
  </si>
  <si>
    <t xml:space="preserve"> You know, itâ€™s funny. I used to stand in here and wish I was out there. Now Iâ€™m out there, and I wish I was in here.</t>
  </si>
  <si>
    <t>['know', 'funny', 'stand', 'wish', 'wish']</t>
  </si>
  <si>
    <t xml:space="preserve"> Yeah. Except thereâ€™s no grass out there. Itâ€™s just a farty dirt patch.</t>
  </si>
  <si>
    <t>['there', 'grass', 'farty', 'dirt', 'patch']</t>
  </si>
  <si>
    <t xml:space="preserve"> I really need my job back. We made a terrible mistake here.</t>
  </si>
  <si>
    <t>['need', 'job', 'terrible', 'mistake']</t>
  </si>
  <si>
    <t xml:space="preserve"> For the record, I fought this. Alright? And now, Iâ€™m not really sure what we do.</t>
  </si>
  <si>
    <t>['record', 'fought', 'sure']</t>
  </si>
  <si>
    <t xml:space="preserve"> We make a poster that says â€œHappy Opposite Day!â€ and she sees it on the way outâ€¦ Nah, thatâ€™s stupid. Ugh! I wish we had one of those amnesia flashlights from Men in Black.</t>
  </si>
  <si>
    <t>['poster', 'say', 'happy', 'opposite', 'see', 'way', 'nah', 'stupid', 'wish', 'amnesia', 'flashlight', 'men', 'black']</t>
  </si>
  <si>
    <t xml:space="preserve"> Hey, what was that movie where their boss was within earshot and they couldâ€™ve just gone and talked to her.</t>
  </si>
  <si>
    <t>['movie', 'bos', 'earshot', 'couldve', 'go', 'talk']</t>
  </si>
  <si>
    <t xml:space="preserve"> Thatâ€™s it. I think we should do it the Lethal Weapon way.  </t>
  </si>
  <si>
    <t>['lethal', 'weapon', 'way']</t>
  </si>
  <si>
    <t xml:space="preserve">  Michaelâ€™s saying heâ€™s better at being manager, and I agree, cause heâ€™s a better people person, weirdly.</t>
  </si>
  <si>
    <t>['michael', 'say', 'better', 'manager', 'agree', 'cause', 'better', 'people', 'person', 'weirdly']</t>
  </si>
  <si>
    <t xml:space="preserve"> And weirdly Iâ€™m a good dog person, right guys? [dogs go to him] See? They love me.</t>
  </si>
  <si>
    <t>['weirdly', 'dog', 'person', 'guy', 'dog', 'love']</t>
  </si>
  <si>
    <t xml:space="preserve"> Erin, what about my keyboard? [Erin hits a button on an electronic keyboard, playing a beat] Aw, so good to be home. How about a little Bosa Nova?</t>
  </si>
  <si>
    <t>['erin', 'keyboard', 'erin', 'hit', 'button', 'electronic', 'keyboard', 'play', 'beat', 'aw', 'home', 'little', 'bosa', 'nova']</t>
  </si>
  <si>
    <t xml:space="preserve"> [gesturing to Michael dancing in his office] He looks happy.</t>
  </si>
  <si>
    <t>['gesture', 'michael', 'dance', 'office', 'look', 'happy']</t>
  </si>
  <si>
    <t xml:space="preserve"> Well, well, well. Hm. Boss for, what was it? Oh, four and a half hours? New record. Low. Previous record? Henry Rosston. Boss for nine years, four months. And he only left because he had family matters to attend to and he [Jim dunks Dwightâ€™s tie in his coffee cup, Pam smiles] what? Michael!  </t>
  </si>
  <si>
    <t>['hm', 'bos', 'half', 'hour', 'new', 'record', 'low', 'previous', 'record', 'henry', 'rosston', 'bos', 'year', 'month', 'left', 'family', 'matter', 'attend', 'jim', 'dunk', 'dwights', 'tie', 'coffee', 'cup', 'pam', 'smile', 'michael']</t>
  </si>
  <si>
    <t xml:space="preserve"> [entering elevator with Ryan] I canâ€™t help but think that something we did made this possible.</t>
  </si>
  <si>
    <t>['enter', 'elevator', 'ryan', 'help', 'possible']</t>
  </si>
  <si>
    <t xml:space="preserve"> Oh temp, I like that. Iâ€™m going to engrave that into a piece of wood. Care to celebrate with a drink?</t>
  </si>
  <si>
    <t>['temp', 'go', 'engrave', 'piece', 'wood', 'care', 'celebrate', 'drink']</t>
  </si>
  <si>
    <t xml:space="preserve"> Because! Martini bars are pretentious. No thank you.</t>
  </si>
  <si>
    <t>['martini', 'bar', 'pretentious', 'thank']</t>
  </si>
  <si>
    <t xml:space="preserve"> It is not â€œfarm boy swill,â€ I will show you. It is beet Vodka and it is delicious.</t>
  </si>
  <si>
    <t>['farm', 'boy', 'swill', 'beet', 'vodka', 'delicious']</t>
  </si>
  <si>
    <t xml:space="preserve">  [on the phone] Hey, did I tell you we were going to have a baby?  Oh, thank you very much.  Iâ€™m excited.  Oh, definitely.</t>
  </si>
  <si>
    <t>['phone', 'tell', 'go', 'baby', 'thank', 'excite', 'definitely']</t>
  </si>
  <si>
    <t xml:space="preserve">  No, no!  You need to come by your sales honorably!</t>
  </si>
  <si>
    <t>['need', 'sale', 'honorably']</t>
  </si>
  <si>
    <t xml:space="preserve">  There is nothing dishonorable about talking about your life.  People like it.</t>
  </si>
  <si>
    <t>['dishonorable', 'talk', 'life', 'people']</t>
  </si>
  <si>
    <t xml:space="preserve">  [on the phone with a client]  Hey there.  Dwight Schrute here.  Listen, uh, would you be interested in restocking on paper? â€¦  Yeah, I could sure use the money.  My cousin, uh, came down with a case of that nasty new goat fungus.  Oh, itâ€™s just horrific.  The  doctor says heâ€™d never seen it beard so quickly.  Okay.  </t>
  </si>
  <si>
    <t>['phone', 'client', 'dwight', 'schrute', 'listen', 'interested', 'restock', 'paper', 'sure', 'use', 'money', 'cousin', 'come', 'case', 'nasty', 'new', 'goat', 'fungus', 'horrific', 'doctor', 'say', 'hed', 'see', 'beard', 'quickly']</t>
  </si>
  <si>
    <t xml:space="preserve">  I need a baby.  Iâ€™ll never outsell Jim and Pam without one.  Also, Iâ€™ve been noticing a gaping hole in my life.  Sometimes I wake up cradling a gourd.  </t>
  </si>
  <si>
    <t>['need', 'baby', 'outsell', 'jim', 'pam', 'notice', 'gap', 'hole', 'life', 'wake', 'cradle', 'gourd']</t>
  </si>
  <si>
    <t xml:space="preserve">  Mmmm, that sounds great.  What are you thinking?</t>
  </si>
  <si>
    <t>['mmmm', 'sound', 'great', 'think']</t>
  </si>
  <si>
    <t xml:space="preserve">  Iâ€™m having contractions, but theyâ€™re irregular and far apart.  So Iâ€™m not really in labor, Iâ€™m near labor.</t>
  </si>
  <si>
    <t>['contraction', 'irregular', 'far', 'apart', 'labor', 'near', 'labor']</t>
  </si>
  <si>
    <t xml:space="preserve">  Yeah, weâ€™re slow-playing it because of our stupid HMO.</t>
  </si>
  <si>
    <t>['slowplaying', 'stupid', 'hmo']</t>
  </si>
  <si>
    <t xml:space="preserve">  If we check in after midnight, I get an extra day to recuperate surrounded by doctors.</t>
  </si>
  <si>
    <t>['check', 'midnight', 'extra', 'recuperate', 'surround', 'doctor']</t>
  </si>
  <si>
    <t xml:space="preserve">  Not to mention the extra nightâ€™s sleep in the hospital will be very nice because once we bring the baby home, if itâ€™s crying all night, one of us is going to have to take care of it.  And I do not plan on helping unless itâ€™s a boy.</t>
  </si>
  <si>
    <t>['mention', 'extra', 'night', 'sleep', 'hospital', 'nice', 'bring', 'baby', 'home', 'cry', 'night', 'go', 'care', 'plan', 'help', 'boy']</t>
  </si>
  <si>
    <t xml:space="preserve">  Oh, oh, oh!  Contraption!  Sheâ€™s contrapting!  Okay, you know what?  I think I should drive you guys to the hospital, and here is why.  I am a licensed, classy driver in the state of Pennsylvania.  I gassed up the carâ€¦</t>
  </si>
  <si>
    <t>['contraption', 'contrapting', 'know', 'drive', 'guy', 'hospital', 'license', 'classy', 'driver', 'state', 'pennsylvania', 'gas', 'car']</t>
  </si>
  <si>
    <t xml:space="preserve">  Actually, I put diesel in this time, trying to save some money.</t>
  </si>
  <si>
    <t>['actually', 'diesel', 'time', 'try', 'save', 'money']</t>
  </si>
  <si>
    <t xml:space="preserve">  Happy to do it.  Also, I did a heck of a job baby-proofing this office.</t>
  </si>
  <si>
    <t>['happy', 'heck', 'job', 'babyproofing', 'office']</t>
  </si>
  <si>
    <t xml:space="preserve">  You know the babyâ€™s not going to live here, right?</t>
  </si>
  <si>
    <t>['know', 'baby', 'go', 'live']</t>
  </si>
  <si>
    <t xml:space="preserve">  Well, the baby was conceived here, so might as well live here a little bit, too.</t>
  </si>
  <si>
    <t>['baby', 'conceive', 'live', 'little', 'bit']</t>
  </si>
  <si>
    <t xml:space="preserve">  Hmm, that logicâ€™s air-tight, but unfortunately it wasnâ€™t conceived here.  Burning man, port-o-potty.</t>
  </si>
  <si>
    <t>['logic', 'airtight', 'unfortunately', 'conceive', 'burning', 'man', 'portopotty']</t>
  </si>
  <si>
    <t xml:space="preserve">  Oh, yuck!  TMI!  How was it?  I donâ€™t want to know.  Tell me later.  Letâ€™s go!  Letâ€™s go!  Hospital!</t>
  </si>
  <si>
    <t>['yuck', 'tmi', 'want', 'know', 'tell', 'later', 'let', 'let', 'hospital']</t>
  </si>
  <si>
    <t xml:space="preserve">  Okay, okay, weâ€™re not going to the hospital.  We are waiting until midnight.</t>
  </si>
  <si>
    <t>['go', 'hospital', 'wait', 'midnight']</t>
  </si>
  <si>
    <t xml:space="preserve">  Because the insurance company only covers two nights.</t>
  </si>
  <si>
    <t>['insurance', 'company', 'cover', 'night']</t>
  </si>
  <si>
    <t xml:space="preserve">  Everythingâ€™s fine.  We have plenty of time.</t>
  </si>
  <si>
    <t>['everythings', 'fine', 'plenty', 'time']</t>
  </si>
  <si>
    <t xml:space="preserve">  Shut up, Nick.  What a weird thing to say.  Weird I.T. nerd.  Donâ€™t get revenge on me, nerd.</t>
  </si>
  <si>
    <t>['shut', 'nick', 'weird', 'weird', 'nerd', 'revenge', 'nerd']</t>
  </si>
  <si>
    <t xml:space="preserve">  [as Nick looks over at her]  What are you looking at?</t>
  </si>
  <si>
    <t>['nick', 'look', 'look']</t>
  </si>
  <si>
    <t xml:space="preserve">  [with Angela in the break room]  Bare my child.</t>
  </si>
  <si>
    <t>['angela', 'break', 'room', 'bare', 'child']</t>
  </si>
  <si>
    <t xml:space="preserve">  I want to have a child for business reasons and I want you to be the mother.  If you agree, say nothing.  If you disagree, say anythingâ€¦  Very well.  Letâ€™s meet at 4:00 PM at our old meeting spot and bang it out.  </t>
  </si>
  <si>
    <t>['want', 'child', 'business', 'reason', 'want', 'mother', 'agree', 'disagree', 'let', 'meet', 'pm', 'old', 'meeting', 'spot', 'bang']</t>
  </si>
  <si>
    <t xml:space="preserve">  [after Pam has another contraction]  Thatâ€™s seven minutes.  Here we go.  This is happening.  Come on.</t>
  </si>
  <si>
    <t>['pam', 'contraction', 'seven', 'minute', 'happen']</t>
  </si>
  <si>
    <t xml:space="preserve">  Hold on, hold on.  It isnâ€™t midnight yet.</t>
  </si>
  <si>
    <t>['hold', 'hold', 'midnight']</t>
  </si>
  <si>
    <t xml:space="preserve">  No, the doctor said every five to seven minutes.</t>
  </si>
  <si>
    <t>['doctor', 'say', 'seven', 'minute']</t>
  </si>
  <si>
    <t xml:space="preserve">  Iâ€™m going to be okay, we should really try to make it until midnight.</t>
  </si>
  <si>
    <t>['go', 'try', 'midnight']</t>
  </si>
  <si>
    <t xml:space="preserve">  Did you hear that?  Butt-mud Brooks.</t>
  </si>
  <si>
    <t>['hear', 'buttmud', 'brook']</t>
  </si>
  <si>
    <t xml:space="preserve">  So, the plan was seven minutes.  But weâ€™re calling an audible, because thatâ€™s her call.  Because sheâ€™s the quarterback.  Iâ€™m just the left tackle who happened to get her pregnant.  </t>
  </si>
  <si>
    <t>['plan', 'seven', 'minute', 'call', 'audible', 'quarterback', 'left', 'tackle', 'happen', 'pregnant']</t>
  </si>
  <si>
    <t xml:space="preserve">  Okay, crazy.  I think I have some better things to do with my day than worry about you, like sell printers.</t>
  </si>
  <si>
    <t>['crazy', 'better', 'thing', 'worry', 'sell', 'printer']</t>
  </si>
  <si>
    <t xml:space="preserve">  Well not until Friday 20% off toner cartridges, thatâ€™s a big deal.  While weâ€™re on the subject, why donâ€™t I just run you down to the hospital and weâ€™ll just do a quick check?</t>
  </si>
  <si>
    <t>['friday', 'toner', 'cartridge', 'big', 'deal', 'subject', 'run', 'hospital', 'quick', 'check']</t>
  </si>
  <si>
    <t xml:space="preserve">  You know, itâ€™s getting real crowded in here.  Maybe you guys should all go back to work because the dayâ€™s not out yet.</t>
  </si>
  <si>
    <t>['know', 'get', 'real', 'crowd', 'maybe', 'guy', 'work', 'day']</t>
  </si>
  <si>
    <t xml:space="preserve">  No, no, no, no, no.  You know what?  You canâ€™t tell us what to do because you are not co-manager anymore.</t>
  </si>
  <si>
    <t>['know', 'tell', 'comanager', 'anymore']</t>
  </si>
  <si>
    <t xml:space="preserve">  [as Andy and Kevin shout â€œyeah!â€ in response to Michael] Okay, I feel like this noise is going to prevent Pam from being able to listen to her bodyâ€™s signals.</t>
  </si>
  <si>
    <t>['andy', 'kevin', 'shout', 'response', 'michael', 'feel', 'noise', 'go', 'prevent', 'pam', 'able', 'listen', 'body', 'signal']</t>
  </si>
  <si>
    <t xml:space="preserve">  Actually, the distractions are good.  I mean, I donâ€™t think Iâ€™m going to make it until midnight if Iâ€™m just sitting here thinking about it.</t>
  </si>
  <si>
    <t>['actually', 'distraction', 'mean', 'go', 'midnight', 'sit', 'think']</t>
  </si>
  <si>
    <t xml:space="preserve">  Distractions are good!  That means conference room, five minutes!  No, no, five seconds!  Right now, right now!  Conference room!  Topic, potpourri!  Letâ€™s go!  </t>
  </si>
  <si>
    <t>['distraction', 'mean', 'conference', 'room', 'minute', 'second', 'conference', 'room', 'topic', 'potpourri', 'let']</t>
  </si>
  <si>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</si>
  <si>
    <t>['sort', 'master', 'distraction', 'kid', 'mom', 'receive', 'compliment', 'left', 'teacher', 'able', 'distract', 'class', 'try', 'thirteen', 'colony', 'mmhmm', 'mmhmm', 'michael', 'cover', 'mouth', 'make', 'fart', 'noise']</t>
  </si>
  <si>
    <t xml:space="preserve">  The purpose for this meeting is to take Pamâ€™s mind off of whatâ€™s going on inside of her body.</t>
  </si>
  <si>
    <t>['purpose', 'meeting', 'pams', 'mind', 'go', 'inside', 'body']</t>
  </si>
  <si>
    <t xml:space="preserve">  [as Pam has another contraction]  Oh!  Oh, alright.  Thatâ€™s a good one.</t>
  </si>
  <si>
    <t>['pam', 'contraction']</t>
  </si>
  <si>
    <t xml:space="preserve">  Oh, okay, uh, sorry, guys.  Just, um, keep talking.</t>
  </si>
  <si>
    <t>['sorry', 'guy', 'talk']</t>
  </si>
  <si>
    <t xml:space="preserve">  Does anybody have anything?  Anything interesting, any hobbies, uh, special skills?</t>
  </si>
  <si>
    <t>['anybody', 'interest', 'hobby', 'special', 'skill']</t>
  </si>
  <si>
    <t xml:space="preserve">  Yes, this is the only time Iâ€™m ever going to make this request.</t>
  </si>
  <si>
    <t>['time', 'go', 'request']</t>
  </si>
  <si>
    <t xml:space="preserve">  [ as Pam shakes her head] Nope, nope, I donâ€™t think anybody wants to see that.</t>
  </si>
  <si>
    <t>['pam', 'shake', 'head', 'nope', 'nope', 'anybody', 'want']</t>
  </si>
  <si>
    <t xml:space="preserve">  [as Pam gives the thumbs up]  That sounds good!  Do you need some music, orâ€¦?  Okay.</t>
  </si>
  <si>
    <t>['pam', 'give', 'thumb', 'sound', 'need', 'music']</t>
  </si>
  <si>
    <t xml:space="preserve">  Before we conceive a child, uh, it is important that we bang out a parenting contract.</t>
  </si>
  <si>
    <t>['conceive', 'child', 'important', 'bang', 'parent', 'contract']</t>
  </si>
  <si>
    <t xml:space="preserve">  Itâ€™s been a long time since weâ€™ve come down here separately.</t>
  </si>
  <si>
    <t>['long', 'time', 'separately']</t>
  </si>
  <si>
    <t xml:space="preserve">  Now, then.  Letâ€™s get to it, shall we?  Item one:</t>
  </si>
  <si>
    <t>['let', 'shall', 'item']</t>
  </si>
  <si>
    <t xml:space="preserve">  [as Pam has another contraction]  Where are we?  We have every six minutes, ladies and gentlemen.  Another seventy five contractions and you are going to be there.</t>
  </si>
  <si>
    <t>['pam', 'contraction', 'minute', 'lady', 'gentleman', 'seventy', 'contraction', 'go']</t>
  </si>
  <si>
    <t xml:space="preserve">  Okay, you know what?  Iâ€™m going to go give, uh, doctor Asmani a quick call.  Heâ€™d probably knowâ€¦</t>
  </si>
  <si>
    <t>['know', 'go', 'doctor', 'asmani', 'quick', 'hed', 'probably', 'know']</t>
  </si>
  <si>
    <t xml:space="preserve">  Jim, please.  Happy thoughts here.  Happy times.</t>
  </si>
  <si>
    <t>['jim', 'happy', 'thought', 'happy', 'time']</t>
  </si>
  <si>
    <t xml:space="preserve">  Yeah, happy times.  Come on.  Letâ€™s have happy times.</t>
  </si>
  <si>
    <t>['happy', 'time', 'let', 'happy', 'time']</t>
  </si>
  <si>
    <t xml:space="preserve">  Jim, as a matter of fact, I have printed out ten ways to induce labor.  And Iâ€™m thinking we just do the opposite of those things and we can slow down your labor.  Erin, read the first one.</t>
  </si>
  <si>
    <t>['jim', 'matter', 'fact', 'print', 'way', 'induce', 'labor', 'think', 'opposite', 'thing', 'slow', 'labor', 'erin', 'read']</t>
  </si>
  <si>
    <t xml:space="preserve">  Okay, nobody touch Pamâ€™s nipples.  Think of Pamâ€™s nipples as Tobyâ€™s grundle.</t>
  </si>
  <si>
    <t>['touch', 'pams', 'nipple', 'pams', 'nipple', 'toby', 'grundle']</t>
  </si>
  <si>
    <t xml:space="preserve">  Nope, nope, nope, nope.  Come on, letâ€™s go to the hospital.  Pam, letâ€™s go to the hospital right now.</t>
  </si>
  <si>
    <t>['nope', 'nope', 'nope', 'nope', 'let', 'hospital', 'pam', 'let', 'hospital']</t>
  </si>
  <si>
    <t xml:space="preserve">  Jim, Jim, honey, I love you, but youâ€™re really distracting me from my distractions.</t>
  </si>
  <si>
    <t>['jim', 'jim', 'honey', 'love', 'distract', 'distraction']</t>
  </si>
  <si>
    <t xml:space="preserve">  Mm-hmm.  Okay, great.  Well, sorry.</t>
  </si>
  <si>
    <t>['mmhmm', 'great', 'sorry']</t>
  </si>
  <si>
    <t xml:space="preserve">  Great.  I will do that.  Sorry, Pam, I just feel a little bit frazzled.  And you know how very rarely I use that word.  Frazzled.</t>
  </si>
  <si>
    <t>['great', 'sorry', 'pam', 'feel', 'little', 'bit', 'frazzle', 'know', 'rarely', 'use', 'word', 'frazzle']</t>
  </si>
  <si>
    <t xml:space="preserve">  I know, you donâ€™t like to be frazzled.</t>
  </si>
  <si>
    <t>['know', 'frazzle']</t>
  </si>
  <si>
    <t xml:space="preserve">  Oh, and by the way, hate that youâ€™re helping her with this right now.  Totally.</t>
  </si>
  <si>
    <t>['way', 'hate', 'help', 'totally']</t>
  </si>
  <si>
    <t xml:space="preserve">  I know Pam better than anyone in this office, and obviously sheâ€™s gone crazy, but everybody wants to say that Iâ€™m crazy.  But Iâ€™m not crazy, sheâ€™s crazy.  Iâ€™m not crazy, sheâ€™s crazy.  [reading from various books]  Five to seven minutes.  Five to seven minutes.  Six minutes.  Different, but not really.  Five to seven minutes.  </t>
  </si>
  <si>
    <t>['know', 'pam', 'better', 'office', 'obviously', 'go', 'crazy', 'everybody', 'want', 'crazy', 'crazy', 'crazy', 'crazy', 'crazy', 'reading', 'book', 'seven', 'minute', 'seven', 'minute', 'minute', 'different', 'seven', 'minute']</t>
  </si>
  <si>
    <t xml:space="preserve">  Acceptable names include and are limited to:</t>
  </si>
  <si>
    <t>['acceptable', 'name', 'include', 'limited']</t>
  </si>
  <si>
    <t xml:space="preserve">  Irrelevant question.  Section 5A, child shall be male.</t>
  </si>
  <si>
    <t>['irrelevant', 'question', 'section', 'child', 'shall', 'male']</t>
  </si>
  <si>
    <t xml:space="preserve">  Hey.  Uh-uh.  I cannot control that.  You canâ€™t put that in here.</t>
  </si>
  <si>
    <t>['uhuh', 'control']</t>
  </si>
  <si>
    <t xml:space="preserve">  Itâ€™s as simple as keeping the womb extremely warm for two days after sex, and then extremely cold for five months.</t>
  </si>
  <si>
    <t>['simple', 'keep', 'womb', 'extremely', 'warm', 'day', 'sex', 'extremely', 'cold', 'month']</t>
  </si>
  <si>
    <t xml:space="preserve">  [Pam approaches as he sits in his car]  Hey.</t>
  </si>
  <si>
    <t>['pam', 'approach', 'sits', 'car']</t>
  </si>
  <si>
    <t xml:space="preserve">  Hey.  Iâ€™m not going to get in the car, because I know if I do youâ€™ll try to drive me to the hospital.</t>
  </si>
  <si>
    <t>['go', 'car', 'know', 'try', 'drive', 'hospital']</t>
  </si>
  <si>
    <t xml:space="preserve">  Everything is fine.  You donâ€™t have to worry.  Try not to think about it.  Sheâ€™s not coming out for a while, okay?</t>
  </si>
  <si>
    <t>['fine', 'worry', 'try', 'come']</t>
  </si>
  <si>
    <t xml:space="preserve">  I called the doctor like a week ago.  I couldnâ€™t waitâ€¦  Oh, God, donâ€™t be mad.</t>
  </si>
  <si>
    <t>['call', 'doctor', 'week', 'wait', 'god', 'mad']</t>
  </si>
  <si>
    <t xml:space="preserve">  Mad?  How could I be mad?  Weâ€™re having a little girl.</t>
  </si>
  <si>
    <t>['mad', 'mad', 'little', 'girl']</t>
  </si>
  <si>
    <t xml:space="preserve">  Wow, weâ€™re having a little girl.  Oh, man.</t>
  </si>
  <si>
    <t>['wow', 'little', 'girl', 'man']</t>
  </si>
  <si>
    <t xml:space="preserve">  Woo, alright.  Well, I definitely feel better.</t>
  </si>
  <si>
    <t>['woo', 'definitely', 'feel', 'better']</t>
  </si>
  <si>
    <t xml:space="preserve">  [enters the office and has another contraction]  Oh, whoa.  Ha.  Wow.</t>
  </si>
  <si>
    <t>['enters', 'office', 'contraction', 'whoa', 'ha', 'wow']</t>
  </si>
  <si>
    <t xml:space="preserve">  Pam, Pam!  Okay, alright, okay, itâ€™s time.  Time to go to the hospital.  Somebody get Jim, please!  Is it midnight yet?</t>
  </si>
  <si>
    <t>['pam', 'pam', 'time', 'time', 'hospital', 'somebody', 'jim', 'midnight']</t>
  </si>
  <si>
    <t xml:space="preserve">  4:35.  Alright, almost made it.  Almost made it.  Too bad you didnâ€™t have sex like seven and a half hours later.  But you had to have the afternoon delight.  I understand.  Sometimes you have to go for it.  Letâ€™s go to the hospital, shall we?</t>
  </si>
  <si>
    <t>['sex', 'seven', 'half', 'hour', 'later', 'afternoon', 'delight', 'understand', 'let', 'hospital', 'shall']</t>
  </si>
  <si>
    <t xml:space="preserve">  Oh, wow, itâ€™s almost time for ultra feast!  Whereâ€™s Kevin?</t>
  </si>
  <si>
    <t>['wow', 'time', 'ultra', 'feast', 'wheres', 'kevin']</t>
  </si>
  <si>
    <t xml:space="preserve">  Oh.  What?  You want to eat cat food with Kevin and not go to the hospital?</t>
  </si>
  <si>
    <t>['want', 'eat', 'cat', 'food', 'kevin', 'hospital']</t>
  </si>
  <si>
    <t xml:space="preserve">  There is no rush to get to the hospital.  I am fine.  Iâ€™ll get there.  And if I donâ€™t get there, I donâ€™t get there.  </t>
  </si>
  <si>
    <t>['rush', 'hospital', 'fine']</t>
  </si>
  <si>
    <t xml:space="preserve">  Mm-hmm.  Yes, Iâ€™m fine.  Um, yeah, the doctor said itâ€™s still considered a minor contraction as long as I can talk through it.</t>
  </si>
  <si>
    <t>['mmhmm', 'fine', 'doctor', 'say', 'consider', 'minor', 'contraction', 'long', 'talk']</t>
  </si>
  <si>
    <t xml:space="preserve">  Okay, okay, Jim.  I think this feast is over and itâ€™s time to go to the hospital.</t>
  </si>
  <si>
    <t>['jim', 'feast', 'time', 'hospital']</t>
  </si>
  <si>
    <t xml:space="preserve">  Nope.  No, no, thatâ€™s better.  That wasnâ€™t even the worst of them.  Iâ€™m fine.</t>
  </si>
  <si>
    <t>['nope', 'better', 'bad', 'fine']</t>
  </si>
  <si>
    <t xml:space="preserve">  Hey, come on.  Letâ€™s go to the hospital.</t>
  </si>
  <si>
    <t>['let', 'hospital']</t>
  </si>
  <si>
    <t xml:space="preserve">  Pam, Pam, itâ€™s time.  Letâ€™s go to the hospital.</t>
  </si>
  <si>
    <t>['pam', 'pam', 'time', 'let', 'hospital']</t>
  </si>
  <si>
    <t xml:space="preserve">  No, itâ€™s passing, itâ€™s fine.  Itâ€™s okay.  </t>
  </si>
  <si>
    <t>['passing', 'fine']</t>
  </si>
  <si>
    <t xml:space="preserve">  Come on, Michael says we should go now.</t>
  </si>
  <si>
    <t>['michael', 'say']</t>
  </si>
  <si>
    <t xml:space="preserve">  Letâ€™s go, Pam.  Yeah, I think we should head out.</t>
  </si>
  <si>
    <t>['let', 'pam', 'head']</t>
  </si>
  <si>
    <t xml:space="preserve">  No, itâ€™s passing, itâ€™s fine.</t>
  </si>
  <si>
    <t xml:space="preserve">  Ah, no, it passed.  Itâ€™s good.</t>
  </si>
  <si>
    <t>['pass']</t>
  </si>
  <si>
    <t xml:space="preserve">  You know what?  Letâ€™s go.  We got to go to the hospital.</t>
  </si>
  <si>
    <t>['know', 'let', 'hospital']</t>
  </si>
  <si>
    <t xml:space="preserve">  Okay, Iâ€™m not going.  Iâ€™m notâ€¦  Itâ€™s fine.   [Jim, Michael and Kevin try to help her up] Okay, come on, come on.  No!  I am not going!  I am not going, okay!?  Iâ€™m not going today because I canâ€™t do it, I donâ€™t think I can do it.</t>
  </si>
  <si>
    <t>['go', 'fine', 'jim', 'michael', 'kevin', 'try', 'help', 'go', 'go', 'go', 'today']</t>
  </si>
  <si>
    <t xml:space="preserve">  Pam, Iâ€™m scared.  Iâ€™m real scared.</t>
  </si>
  <si>
    <t>['pam', 'scar', 'real', 'scar']</t>
  </si>
  <si>
    <t xml:space="preserve">  The best news is, weâ€™re going to have a baby today.</t>
  </si>
  <si>
    <t>['best', 'news', 'go', 'baby', 'today']</t>
  </si>
  <si>
    <t xml:space="preserve">  No, I told you to warn me at five minutes.</t>
  </si>
  <si>
    <t>['warn', 'minute']</t>
  </si>
  <si>
    <t xml:space="preserve">  I know, I know, I know.  It went by too soon.</t>
  </si>
  <si>
    <t>['know', 'know', 'know', 'go', 'soon']</t>
  </si>
  <si>
    <t xml:space="preserve">  We waited too long!  Two minutes doesnâ€™t do us any good.  Well, what happened to four and three minutes?</t>
  </si>
  <si>
    <t>['wait', 'long', 'minute', 'happen', 'minute']</t>
  </si>
  <si>
    <t xml:space="preserve">  Weâ€™re okay, Jim!  Okay, Pamela.  You know what time it is?</t>
  </si>
  <si>
    <t>['jim', 'pamela', 'know', 'time']</t>
  </si>
  <si>
    <t xml:space="preserve">  I donâ€™t want to have my baby here.</t>
  </si>
  <si>
    <t>['want', 'baby']</t>
  </si>
  <si>
    <t xml:space="preserve">  Youâ€™re not going to.  You know where youâ€™re going?</t>
  </si>
  <si>
    <t>['go', 'know', 'go']</t>
  </si>
  <si>
    <t xml:space="preserve">  Yes, you are.  And you know what youâ€™re going to have?</t>
  </si>
  <si>
    <t xml:space="preserve">  Yes!  Weâ€™re going to the hospital and weâ€™re going to have a baby.  </t>
  </si>
  <si>
    <t>['go', 'hospital', 'go', 'baby']</t>
  </si>
  <si>
    <t xml:space="preserve">  I got it!  I got it!  Everybody itâ€™s go time!  At your stations.  Stanley, man the phones.  Meredith, please, get bottled water.  Erin, call an ambulance, please!</t>
  </si>
  <si>
    <t>['everybody', 'time', 'station', 'stanley', 'man', 'phone', 'meredith', 'bottle', 'water', 'erin', 'ambulance']</t>
  </si>
  <si>
    <t xml:space="preserve">  No, no, no.  Ambulances are emergencies only.  You call an ambulance, I call the cops.</t>
  </si>
  <si>
    <t>['ambulance', 'emergency', 'ambulance', 'cop']</t>
  </si>
  <si>
    <t xml:space="preserve">  Alright, weâ€™re driving ourselves, actually.</t>
  </si>
  <si>
    <t>['drive', 'actually']</t>
  </si>
  <si>
    <t xml:space="preserve">  No, Jim, you are in no condition to drive.  I will drive you.  Check!  Got it.</t>
  </si>
  <si>
    <t>['jim', 'condition', 'drive', 'drive', 'check']</t>
  </si>
  <si>
    <t xml:space="preserve">  Go bagâ€™s in the carâ€¦  Keys, my keys, whereâ€™s my keys?</t>
  </si>
  <si>
    <t>['bag', 'car', 'key', 'key', 'wheres', 'key']</t>
  </si>
  <si>
    <t xml:space="preserve">  Go bag! Whereâ€™s my go bag?  Whereâ€™s my go bag?</t>
  </si>
  <si>
    <t>['bag', 'wheres', 'bag', 'wheres', 'bag']</t>
  </si>
  <si>
    <t xml:space="preserve">  You are telling me now that there is nothing in it.  Okay, great!  Oh, hey, hey, um, should I bring a dictionary to the hospital?</t>
  </si>
  <si>
    <t>['tell', 'great', 'bring', 'dictionary', 'hospital']</t>
  </si>
  <si>
    <t xml:space="preserve">  Has anyone checked how dilated she is?  This is ridiculous!</t>
  </si>
  <si>
    <t>['checked', 'dilate', 'ridiculous']</t>
  </si>
  <si>
    <t xml:space="preserve">  No, no, no.  Dwight, let Jim do that, please.</t>
  </si>
  <si>
    <t>['dwight', 'jim']</t>
  </si>
  <si>
    <t xml:space="preserve">  [as he holds up the tape measure with his initials on it] â€œWeâ€ donâ€™t.</t>
  </si>
  <si>
    <t>['hold', 'tape', 'measure', 'initial']</t>
  </si>
  <si>
    <t xml:space="preserve">  Okay, I canâ€™t find my keys!  I cannot find my keys!  Found â€™em.  Theyâ€™re here.</t>
  </si>
  <si>
    <t>['key', 'key', 'found', 'em']</t>
  </si>
  <si>
    <t xml:space="preserve">  [entering the elevator] Here we go!  Here we go!  On our way!</t>
  </si>
  <si>
    <t>['enter', 'elevator', 'way']</t>
  </si>
  <si>
    <t xml:space="preserve">  Come on, Stanley!  Okay.  Weâ€™re going now!</t>
  </si>
  <si>
    <t>['stanley', 'go']</t>
  </si>
  <si>
    <t xml:space="preserve">  No, no, no, no!  Out, out!  Idiot.  </t>
  </si>
  <si>
    <t xml:space="preserve">  Doesnâ€™t matter.  Iâ€™ll escort you!</t>
  </si>
  <si>
    <t>['matter', 'escort']</t>
  </si>
  <si>
    <t xml:space="preserve">  [as he peels out of the parking lot and stops] Michael!</t>
  </si>
  <si>
    <t>['peel', 'parking', 'stop', 'michael']</t>
  </si>
  <si>
    <t xml:space="preserve">  This is where I saw that deer last week.</t>
  </si>
  <si>
    <t>['saw', 'deer', 'week']</t>
  </si>
  <si>
    <t xml:space="preserve">  Okay, go, go, go, go!</t>
  </si>
  <si>
    <t xml:space="preserve">  I love escorting people.  In fact, a few years back, I put an ad in the paper starting an escort service.  I got a lot of responses.  Mostly creeps.  Made a few friends.  </t>
  </si>
  <si>
    <t>['love', 'escort', 'people', 'fact', 'year', 'ad', 'paper', 'start', 'escort', 'service', 'response', 'creep', 'friend']</t>
  </si>
  <si>
    <t xml:space="preserve">  Alright, here we go!  Youâ€™re doing great!  Sheâ€™ll be here soon.</t>
  </si>
  <si>
    <t>['great', 'shell', 'soon']</t>
  </si>
  <si>
    <t xml:space="preserve">  Okay, just breatheâ€¦  She?  You found out?  Come on, guys.  I wanted to be surprised.</t>
  </si>
  <si>
    <t>['breathe', 'guy', 'want', 'surprised']</t>
  </si>
  <si>
    <t xml:space="preserve">  Stop texting, put your phone away!  Come on.</t>
  </si>
  <si>
    <t>['stop', 'texting', 'phone', 'away']</t>
  </si>
  <si>
    <t xml:space="preserve">  Ugh, alright.  [as he puts a police siren on top of his car]  Letâ€™s move!  â€¦  What?</t>
  </si>
  <si>
    <t>['put', 'police', 'siren', 'car', 'let']</t>
  </si>
  <si>
    <t xml:space="preserve">  Wait, wait.  My iPodâ€™s not in here!</t>
  </si>
  <si>
    <t>['wait', 'wait', 'ipod']</t>
  </si>
  <si>
    <t xml:space="preserve">  Okay.  I know, I know.  But my iPod is in the go bag.  Weâ€™ll be fine.</t>
  </si>
  <si>
    <t>['know', 'know', 'ipod', 'bag', 'fine']</t>
  </si>
  <si>
    <t xml:space="preserve">  Jim, I donâ€™t want the first thing the baby hears to be the 8 Mile soundtrack.</t>
  </si>
  <si>
    <t>['jim', 'want', 'baby', 'hears', 'mile', 'soundtrack']</t>
  </si>
  <si>
    <t xml:space="preserve">  I donâ€™t know!  Letâ€™s go by the house and get it.  Itâ€™s only twenty minutes past the hospital!</t>
  </si>
  <si>
    <t>['know', 'let', 'house', 'minute', 'past', 'hospital']</t>
  </si>
  <si>
    <t xml:space="preserve">  Pam, no!  Are you nuts?  Weâ€™re going to the hospital now.</t>
  </si>
  <si>
    <t>['pam', 'nut', 'go', 'hospital']</t>
  </si>
  <si>
    <t xml:space="preserve">  Guys, guys!  Stop fighting, come on.  Come on.  Do you want your kid to come out a lawyer?  Right?  Okay, you know what?  I am all over this.  Here we go.  [as he calls Dwight]  Ready?</t>
  </si>
  <si>
    <t>['guy', 'guy', 'stop', 'fight', 'want', 'kid', 'lawyer', 'know', 'call', 'dwight', 'ready']</t>
  </si>
  <si>
    <t xml:space="preserve">  Hello, Dwight.  Pam left her iPod at her house.  I want you to swing by, pick it up, and bring it to the hospital.  We need it yesterday.</t>
  </si>
  <si>
    <t>['dwight', 'pam', 'left', 'ipod', 'house', 'want', 'swing', 'pick', 'bring', 'hospital', 'need', 'yesterday']</t>
  </si>
  <si>
    <t xml:space="preserve">  Why didnâ€™t you ask me to do it yesterday?  I kept IMâ€™ing you how bored I was.</t>
  </si>
  <si>
    <t>['ask', 'yesterday', 'kept', 'iming', 'bore']</t>
  </si>
  <si>
    <t xml:space="preserve">  Dwight!  Go to my house.  Get my iPod.  I think itâ€™s on the kitchen table.  Do not touch anything else.  The key is underâ€¦</t>
  </si>
  <si>
    <t>['dwight', 'house', 'ipod', 'kitchen', 'table', 'touch', 'key']</t>
  </si>
  <si>
    <t xml:space="preserve">  Okay, Dwight, but if you do need a key, just listen itâ€™s under theâ€¦</t>
  </si>
  <si>
    <t>['dwight', 'need', 'key', 'listen']</t>
  </si>
  <si>
    <t xml:space="preserve">  No, no, donâ€™t, donâ€™t tell me.  Alalalalalalalalalala lalalalalala alalalalalalalala.</t>
  </si>
  <si>
    <t>['tell', 'alalalalalalalalalala', 'lalalalalala', 'alalalalalalalala']</t>
  </si>
  <si>
    <t xml:space="preserve">  Dwight just listen!  Itâ€™s underneathâ€¦  [Dwight hangs up as the policeman hands him a ticket]  </t>
  </si>
  <si>
    <t>['dwight', 'listen', 'underneath', 'dwight', 'hang', 'policeman', 'hand', 'ticket']</t>
  </si>
  <si>
    <t xml:space="preserve">  Okay, alright.  [he parks in an ambulance zone]</t>
  </si>
  <si>
    <t>['park', 'ambulance', 'zone']</t>
  </si>
  <si>
    <t xml:space="preserve">  Dunder-Mifflin.  Itâ€™s okay.  [he throws the keys into bushes across the street]  I just did.  </t>
  </si>
  <si>
    <t>['dundermifflin', 'throw', 'key', 'bush', 'street']</t>
  </si>
  <si>
    <t xml:space="preserve">  Pamâ€™s doing great.  Uh, sheâ€™s ten inches dilated now.  Uh, sorry, meters.  Centimeters.  And sheâ€™s also fully faced.  Which I donâ€™t know what that is, uh, but no baby yet.  Itâ€™s only been six, uh, nineteen hours, and uh, I just went out for some ice chips because I might have passed out a little bit, but these are very refreshing, very good.</t>
  </si>
  <si>
    <t>['pams', 'great', 'inch', 'dilate', 'sorry', 'meter', 'centimeter', 'fully', 'face', 'know', 'baby', 'nineteen', 'hour', 'go', 'ice', 'chip', 'pass', 'little', 'bit', 'refresh']</t>
  </si>
  <si>
    <t xml:space="preserve">  Where is my little nibblet?  Halpert, room D1.  Alright, family only beyond this point, thank you.  Here we go.</t>
  </si>
  <si>
    <t>['little', 'nibblet', 'halpert', 'room', 'family', 'point', 'thank']</t>
  </si>
  <si>
    <t xml:space="preserve">  [as Pam screams]  Doing great, push again.</t>
  </si>
  <si>
    <t>['pam', 'scream', 'great', 'push']</t>
  </si>
  <si>
    <t xml:space="preserve">  No, donâ€™t push.  Pull.  Pull.</t>
  </si>
  <si>
    <t>['push', 'pull', 'pull']</t>
  </si>
  <si>
    <t xml:space="preserve">  [looking horrified as he walks from the room back into the lobby]  Okay, not yet, not yet.  Iâ€™m going to go wash my eyes.  </t>
  </si>
  <si>
    <t>['look', 'horrify', 'walk', 'room', 'lobby', 'go', 'wash', 'eye']</t>
  </si>
  <si>
    <t xml:space="preserve">  That kidâ€™s going to have a lot of hair.  </t>
  </si>
  <si>
    <t>['kid', 'go', 'hair']</t>
  </si>
  <si>
    <t xml:space="preserve">  I think itâ€™s going to be any minute now.</t>
  </si>
  <si>
    <t>['go', 'minute']</t>
  </si>
  <si>
    <t xml:space="preserve">  Oh, my God.  Go, go, go!  Are you insane?  Alright.  </t>
  </si>
  <si>
    <t>['god', 'insane']</t>
  </si>
  <si>
    <t xml:space="preserve">  [Pam screams as he approaches the door to their room]  Guys?  Hello?  Um, sorry to be a bother, but if we could have an ETA when this is gonnaâ€¦</t>
  </si>
  <si>
    <t>['pam', 'scream', 'approach', 'door', 'room', 'guy', 'sorry', 'bother', 'eta']</t>
  </si>
  <si>
    <t xml:space="preserve">  Youâ€™re starting, youâ€™re kinda losing them.</t>
  </si>
  <si>
    <t>['start', 'kinda', 'lose']</t>
  </si>
  <si>
    <t xml:space="preserve">  Oh, my God!  Look at her!  baby, sheâ€™s so beautiful!  Oh, my God.</t>
  </si>
  <si>
    <t>['god', 'look', 'baby', 'beautiful', 'god']</t>
  </si>
  <si>
    <t xml:space="preserve">  [smoking a cigar]  Yeah, thatâ€™s right.  Itâ€™s a baby, see?</t>
  </si>
  <si>
    <t>['smoking', 'cigar', 'baby']</t>
  </si>
  <si>
    <t xml:space="preserve">  Okay.  You canâ€™t smoke anywhere these days.  </t>
  </si>
  <si>
    <t>['smoke', 'day']</t>
  </si>
  <si>
    <t xml:space="preserve">  [with Jim, holding the baby]  Sheâ€™s incredible.  Want to count her fingers and toes again?</t>
  </si>
  <si>
    <t>['jim', 'hold', 'baby', 'incredible', 'want', 'count', 'finger', 'toe']</t>
  </si>
  <si>
    <t xml:space="preserve">  No, letâ€™s let her rest.  Iâ€™m sure thereâ€™s still twelve on each.</t>
  </si>
  <si>
    <t>['let', 'rest', 'sure', 'there']</t>
  </si>
  <si>
    <t xml:space="preserve">  Sheâ€™s seven pounds, two ounces, eighteen inches.  Mother and daughter are doing great.</t>
  </si>
  <si>
    <t>['seven', 'pound', 'ounce', 'eighteen', 'inch', 'mother', 'daughter', 'great']</t>
  </si>
  <si>
    <t xml:space="preserve">  Oh, thank God.  I havenâ€™t had caffeine in nine months.</t>
  </si>
  <si>
    <t>['thank', 'god', 'caffeine', 'month']</t>
  </si>
  <si>
    <t xml:space="preserve">  I am a diapering master.  I have done little else in the past two months.  There is nothing I cannot diaper.  Go ahead.  Try to think of something.  I dare you.  </t>
  </si>
  <si>
    <t>['diapering', 'master', 'little', 'past', 'month', 'diaper', 'ahead', 'try', 'dare']</t>
  </si>
  <si>
    <t xml:space="preserve">  Whereâ€™s the baby?  I want to see the baby.  Oh!  Oh, Helene, hi.  Oh, my goodness, what are the odds of this?  Congratulations on being a grandma.</t>
  </si>
  <si>
    <t>['wheres', 'baby', 'want', 'baby', 'helene', 'goodness', 'odds', 'congratulation', 'grandma']</t>
  </si>
  <si>
    <t xml:space="preserve">  Hello.  Oh, good for you.  I worry about you.</t>
  </si>
  <si>
    <t xml:space="preserve">  Ooh, I want to hold the baby!</t>
  </si>
  <si>
    <t>['want', 'hold', 'baby']</t>
  </si>
  <si>
    <t xml:space="preserve">  Okay, you just have to use the hand sanitizer first.</t>
  </si>
  <si>
    <t>['use', 'hand', 'sanitizer']</t>
  </si>
  <si>
    <t xml:space="preserve">  Mm-hmm.  Oh.  Ooh, wow.  Michael.  Michael.</t>
  </si>
  <si>
    <t>['mmhmm', 'wow', 'michael', 'michael']</t>
  </si>
  <si>
    <t xml:space="preserve">  Itâ€™s so weird, she was saying it just before you got here.  </t>
  </si>
  <si>
    <t>['weird', 'say']</t>
  </si>
  <si>
    <t xml:space="preserve">  Yesterday, I was dispatched to Jim and Pamâ€™s house to find Pamâ€™s iPod.  I searched everywhere, but I didnâ€™t find it.  What I did find, was mold, and lots of it.  So, I did what anyone would do.  Read a book, had a bath, I got a good nightâ€™s sleep, and I made plans to eradicate it.  I also made plans to ask Jim where he bought his marvelous sheetsâ€¦  Time to get to work [he begins to destroy the kitchen with a sledgehammer].  </t>
  </si>
  <si>
    <t>['yesterday', 'dispatch', 'jim', 'pams', 'house', 'pams', 'ipod', 'search', 'find', 'mold', 'lot', 'read', 'book', 'bath', 'night', 'sleep', 'plan', 'eradicate', 'plan', 'ask', 'jim', 'bought', 'marvelous', 'sheet', 'time', 'work', 'begin', 'destroy', 'kitchen', 'sledgehammer']</t>
  </si>
  <si>
    <t xml:space="preserve">  There she sat.  Her name was Pam.  She was a receptionist.  She was engaged to an animal.  There sat Jim.  He was a gawky, tall salesman.  The odds of them getting together were insur-mountain-able.  I made a family!  I got these two together, and I made a family.</t>
  </si>
  <si>
    <t>['sat', 'pam', 'receptionist', 'engage', 'animal', 'sat', 'jim', 'gawky', 'tall', 'salesman', 'odds', 'get', 'insurmountainable', 'family', 'family']</t>
  </si>
  <si>
    <t xml:space="preserve">  I am offering up my services to you all.  You saw what I did with Pam and Jim.  I can help you, too.</t>
  </si>
  <si>
    <t>['offering', 'service', 'saw', 'pam', 'jim', 'help']</t>
  </si>
  <si>
    <t xml:space="preserve">  Okay, show of hands.  Who wants to live in a world where Stanley has two lovers and you donâ€™t have any?  [Stanley raises his hand]  Who else?  Come on!  People, I know models!</t>
  </si>
  <si>
    <t>['hand', 'want', 'live', 'world', 'stanley', 'lover', 'stanley', 'raise', 'hand', 'people', 'know', 'model']</t>
  </si>
  <si>
    <t xml:space="preserve">  Ha ha, you got that right!  Meredith?  Come on, youâ€™re obviously single.</t>
  </si>
  <si>
    <t>['ha', 'ha', 'meredith', 'obviously', 'single']</t>
  </si>
  <si>
    <t xml:space="preserve">  Well, when you least expect it, expect it.  I am going to fill the empty voids in your life with love.  I am going to fill that empty hole in your body with another person.  And, like Cupid, I am going to shoot you with love.  </t>
  </si>
  <si>
    <t>['expect', 'expect', 'go', 'void', 'life', 'love', 'go', 'hole', 'body', 'person', 'cupid', 'go', 'shoot', 'love']</t>
  </si>
  <si>
    <t xml:space="preserve">  [as the baby yawns]  Oh, big yawn.  </t>
  </si>
  <si>
    <t>['baby', 'yawn', 'big', 'yawn']</t>
  </si>
  <si>
    <t xml:space="preserve">  One, and then wrap around.  Itâ€™s okay.  Hold that arm down.</t>
  </si>
  <si>
    <t>['wrap', 'hold', 'arm']</t>
  </si>
  <si>
    <t xml:space="preserve">  I canâ€™t.  Sheâ€™s too strong.  Sheâ€™s, careful, though.  You donâ€™t want to break it.</t>
  </si>
  <si>
    <t>['strong', 'careful', 'want', 'break']</t>
  </si>
  <si>
    <t xml:space="preserve">  I donâ€™t know.  I just, I canâ€™t tell if sheâ€™s getting anything.</t>
  </si>
  <si>
    <t>['know', 'tell', 'get']</t>
  </si>
  <si>
    <t xml:space="preserve">  Well, youâ€™re pushing the milk out, right?</t>
  </si>
  <si>
    <t>['push', 'milk']</t>
  </si>
  <si>
    <t xml:space="preserve">  Wasnâ€™t itâ€¦  Itâ€™s kinda like aâ€¦  Like that.</t>
  </si>
  <si>
    <t>['kinda']</t>
  </si>
  <si>
    <t xml:space="preserve">  Do you want to try it, Jim?</t>
  </si>
  <si>
    <t>['want', 'try', 'jim']</t>
  </si>
  <si>
    <t xml:space="preserve">  I think youâ€™re good.  Doing a good job.</t>
  </si>
  <si>
    <t xml:space="preserve">  Oh!  Really?  Must have sat on it, Pam.</t>
  </si>
  <si>
    <t>['sat', 'pam']</t>
  </si>
  <si>
    <t xml:space="preserve">  I canâ€™t tell if sheâ€™s getting anything.  It just doesnâ€™t really feel right.  </t>
  </si>
  <si>
    <t>['tell', 'get', 'feel']</t>
  </si>
  <si>
    <t xml:space="preserve">  No.  I read in the book about nipple confusion.</t>
  </si>
  <si>
    <t>['read', 'book', 'nipple', 'confusion']</t>
  </si>
  <si>
    <t xml:space="preserve">  Sheâ€™s just, sheâ€™s really tentative about latching, and I just, I want to keep her self-esteem up.</t>
  </si>
  <si>
    <t>['tentative', 'latch', 'want', 'selfesteem']</t>
  </si>
  <si>
    <t xml:space="preserve">  Maybe itâ€™ll be good because then she can like socialize with the other babies.</t>
  </si>
  <si>
    <t>['maybe', 'socialize', 'baby']</t>
  </si>
  <si>
    <t xml:space="preserve">  Ha ha.  No, yeah, that will be good.  </t>
  </si>
  <si>
    <t>['ha', 'ha']</t>
  </si>
  <si>
    <t xml:space="preserve">  What would you say, if I told you that I was about to change your life?</t>
  </si>
  <si>
    <t>['change', 'life']</t>
  </si>
  <si>
    <t xml:space="preserve">  I would like you to meet your new boyfriend.</t>
  </si>
  <si>
    <t>['meet', 'new', 'boyfriend']</t>
  </si>
  <si>
    <t xml:space="preserve">  Okay, hold on.  Whoa, whoa, whoa.  You got to let the cookies cool before you pop â€™em in your mouth.  Why donâ€™t you guys get to know each other?  Maybe have lunch together?</t>
  </si>
  <si>
    <t>['hold', 'whoa', 'whoa', 'whoa', 'cooky', 'cool', 'pop', 'em', 'mouth', 'guy', 'know', 'maybe', 'lunch']</t>
  </si>
  <si>
    <t xml:space="preserve">  Okay.  This is going to kill Kevin.</t>
  </si>
  <si>
    <t>['go', 'kill', 'kevin']</t>
  </si>
  <si>
    <t xml:space="preserve">  Iâ€™m not so sure.  Kevin has an enormous heart.  Literally, he has an elephant heart.  He had a transplant when he was seventeen.  Had some problems, blah blah blah.</t>
  </si>
  <si>
    <t>['sure', 'kevin', 'enormous', 'heart', 'literally', 'elephant', 'heart', 'transplant', 'seventeen', 'problem', 'blah', 'blah', 'blah']</t>
  </si>
  <si>
    <t xml:space="preserve">  No, Kevin doesnâ€™t have an elephant heart.  But he is very sensitive.  And it wonâ€™t kill Erin just to go and have lunch with him in the break room like I promised himâ€¦  I bet his heart is enlarged, though.  </t>
  </si>
  <si>
    <t>['kevin', 'elephant', 'heart', 'sensitive', 'kill', 'erin', 'lunch', 'break', 'room', 'promise', 'bet', 'heart', 'enlarge']</t>
  </si>
  <si>
    <t xml:space="preserve">  Just donâ€™t let him sit on youâ€¦  Iâ€™m kidding.  Youâ€™ll have fun.  Itâ€™ll be good.  Itâ€™ll be good.  There he is.  Go to him.</t>
  </si>
  <si>
    <t>['sit', 'kid', 'fun']</t>
  </si>
  <si>
    <t xml:space="preserve">  Carefulâ€¦  Wow, she just shoves the nipple right in there.</t>
  </si>
  <si>
    <t>['careful', 'wow', 'shove', 'nipple']</t>
  </si>
  <si>
    <t xml:space="preserve">  You see that?  Iâ€™m pretty sure sheâ€™sâ€¦  Hi.  </t>
  </si>
  <si>
    <t>['pretty', 'sure']</t>
  </si>
  <si>
    <t xml:space="preserve">  Yup.  Really great.  Whenâ€™s she available?</t>
  </si>
  <si>
    <t>['yup', 'great', 'whens', 'available']</t>
  </si>
  <si>
    <t xml:space="preserve">  So, uh, biggest thing, besides not being able to get her to latchâ€¦</t>
  </si>
  <si>
    <t>['big', 'able', 'latch']</t>
  </si>
  <si>
    <t xml:space="preserve">  Oh, thank you.  Is that um, I canâ€™t tell if Iâ€™m really producing.  I donâ€™t know if sheâ€™s getting anything.</t>
  </si>
  <si>
    <t>['thank', 'tell', 'produce', 'know', 'get']</t>
  </si>
  <si>
    <t xml:space="preserve">  No, I mean, it feelsâ€¦  pressure.</t>
  </si>
  <si>
    <t>['mean', 'feel', 'pressure']</t>
  </si>
  <si>
    <t xml:space="preserve">  No.  It just feels like pressure.</t>
  </si>
  <si>
    <t>['feel', 'pressure']</t>
  </si>
  <si>
    <t xml:space="preserve">  Okay.  So, Iâ€™m just not sure if Iâ€™m releasing, though.  Iâ€™m not sure ifâ€¦</t>
  </si>
  <si>
    <t>['sure', 'release', 'sure']</t>
  </si>
  <si>
    <t xml:space="preserve">  Oh, uh, try the torpedo thing.</t>
  </si>
  <si>
    <t>['try', 'torpedo']</t>
  </si>
  <si>
    <t xml:space="preserve">  Will you just, will you grab Clark real quick?</t>
  </si>
  <si>
    <t>['grab', 'clark', 'real', 'quick']</t>
  </si>
  <si>
    <t xml:space="preserve">  No need.  I saw him do it.  I can try it.</t>
  </si>
  <si>
    <t>['need', 'saw', 'try']</t>
  </si>
  <si>
    <t xml:space="preserve">  Um, Jim, please, please, please, I think itâ€™d be weird if you did it.</t>
  </si>
  <si>
    <t>['jim', 'weird']</t>
  </si>
  <si>
    <t xml:space="preserve">  [on the phone]  Hey, whatâ€™s up, kid?</t>
  </si>
  <si>
    <t xml:space="preserve">  Have you had a chance to look over the revisions on the contract Iâ€™ve prepared for you?</t>
  </si>
  <si>
    <t>['chance', 'look', 'revision', 'contract', 'prepared']</t>
  </si>
  <si>
    <t xml:space="preserve">  Nothing left to do except dot the Iâ€™s, the Jâ€™s, and the umlauts.  Why donâ€™t you meet me here at exactly mid-late afternoon?</t>
  </si>
  <si>
    <t>['left', 'dot', 'j', 'umlaut', 'meet', 'exactly', 'midlate', 'afternoon']</t>
  </si>
  <si>
    <t xml:space="preserve">  [trying to sleep as the baby cries]  Jim, Jim, get her.</t>
  </si>
  <si>
    <t>['try', 'sleep', 'baby', 'cry', 'jim', 'jim']</t>
  </si>
  <si>
    <t xml:space="preserve">  Get the baby.  Get her.  Come on.</t>
  </si>
  <si>
    <t>['baby']</t>
  </si>
  <si>
    <t xml:space="preserve">  Okay.  Sshh.  I know.  [hands the baby to Pam]</t>
  </si>
  <si>
    <t>['sshh', 'know', 'hand', 'baby', 'pam']</t>
  </si>
  <si>
    <t xml:space="preserve">  I got her.  Okay.  Okay.  Okayâ€¦  Jim!  She latched!  She latched.  </t>
  </si>
  <si>
    <t>['jim', 'latch', 'latch']</t>
  </si>
  <si>
    <t xml:space="preserve">  Oh, my God.  I didnâ€™t even have to do the â€œC thing.â€</t>
  </si>
  <si>
    <t>['god', 'c']</t>
  </si>
  <si>
    <t xml:space="preserve">  Kevin.  Erin would like a few words with you.</t>
  </si>
  <si>
    <t>['kevin', 'erin', 'word']</t>
  </si>
  <si>
    <t xml:space="preserve">  Oh, my God, this is agonizing.  Look, Kevin, do you really think that you could have dated Erin?</t>
  </si>
  <si>
    <t>['god', 'agonize', 'look', 'kevin', 'date', 'erin']</t>
  </si>
  <si>
    <t xml:space="preserve">  Okay, even if someone told you that, you should know that that could never be possible, Kevin.  And Iâ€™m surprised that you didnâ€™t question me in the first place.</t>
  </si>
  <si>
    <t>['know', 'possible', 'kevin', 'surprised', 'question', 'place']</t>
  </si>
  <si>
    <t xml:space="preserve">  This isnâ€™t about me, and that is debatable.  And I have a personality, where as youâ€¦  Yes, Andy?</t>
  </si>
  <si>
    <t>['debatable', 'personality', 'andy']</t>
  </si>
  <si>
    <t xml:space="preserve">  Yes.  She was a little fussy earlier, but sheâ€™s totally quieted down.  Here, let me just, uh, let me just burp her.  I donâ€™t want her to spit up on you.  Come here, sweetyâ€¦  Oh, my God!  Wrong baby!</t>
  </si>
  <si>
    <t>['little', 'fussy', 'earlier', 'totally', 'quiet', 'burp', 'want', 'spit', 'sweety', 'god', 'wrong', 'baby']</t>
  </si>
  <si>
    <t xml:space="preserve">  Wrong baby!  This is not our baby!  Sshh.</t>
  </si>
  <si>
    <t>['wrong', 'baby', 'baby', 'sshh']</t>
  </si>
  <si>
    <t xml:space="preserve">  Well, I feel like she needs to eat, but she wonâ€™t latch on, which is weird, because the other baby diâ€¦</t>
  </si>
  <si>
    <t>['feel', 'need', 'eat', 'latch', 'weird', 'baby', 'di']</t>
  </si>
  <si>
    <t xml:space="preserve">  We definitely are.  At 3:00, right?  You said we could stay until 3:00?</t>
  </si>
  <si>
    <t>['definitely', 'say', 'stay']</t>
  </si>
  <si>
    <t xml:space="preserve">  Yes, car seatâ€™s right there.</t>
  </si>
  <si>
    <t>['car', 'seat']</t>
  </si>
  <si>
    <t xml:space="preserve">  Or it could be a half hour, if you need it to beâ€¦  Can we get a late checkout?  I donâ€™tâ€¦  I donâ€™t think she heard me.  </t>
  </si>
  <si>
    <t>['half', 'hour', 'need', 'late', 'checkout', 'heard']</t>
  </si>
  <si>
    <t xml:space="preserve">  Isabelle.  Helloâ€¦  Yeah, the uh, kitchen was disgusting, soâ€¦</t>
  </si>
  <si>
    <t>['isabelle', 'kitchen', 'disgust']</t>
  </si>
  <si>
    <t xml:space="preserve">  Oh, itâ€™sâ€¦  In the backyard.  Iâ€™ll take this.</t>
  </si>
  <si>
    <t>['backyard']</t>
  </si>
  <si>
    <t xml:space="preserve">  Hey, listen.  I know that Iâ€™m an adult, but maybe I could come by sometime for a teeth cleaning.  You know, just for fun.</t>
  </si>
  <si>
    <t>['listen', 'know', 'adult', 'maybe', 'teeth', 'cleaning', 'know', 'fun']</t>
  </si>
  <si>
    <t xml:space="preserve">  Are they now?  Ha ha, how some people spend their money, right?  Ha ha.</t>
  </si>
  <si>
    <t>['ha', 'ha', 'people', 'spend', 'money', 'ha', 'ha']</t>
  </si>
  <si>
    <t xml:space="preserve">  But you hear the baby crying, right?</t>
  </si>
  <si>
    <t>['hear', 'baby', 'cry']</t>
  </si>
  <si>
    <t xml:space="preserve">  Right, okay.  Yes, that would be the smart thing to do.  Uh, Pam, I will be right back.</t>
  </si>
  <si>
    <t>['smart', 'pam']</t>
  </si>
  <si>
    <t xml:space="preserve">  Okay, alright, thanksâ€¦  Okay, do you want to eat?  You want to try eating?  Okayâ€¦  Okay, let meâ€¦  Just you and me.  Come on.  There we goâ€¦  Yeahâ€¦  Oh, yeah.  Like that.  There we go.  You got it.</t>
  </si>
  <si>
    <t>['thanks', 'want', 'eat', 'want', 'try', 'eat']</t>
  </si>
  <si>
    <t xml:space="preserve">  [smoking a cigar]  There is no greater feeling than when two people who are perfect for each other overcome all obstacles, and find true love.  And that is what I thought that Erin and Kevin were going to find todayâ€¦  I think Iâ€™m going to be sickâ€¦  </t>
  </si>
  <si>
    <t>['smoking', 'cigar', 'great', 'feel', 'people', 'perfect', 'overcome', 'obstacle', 'true', 'love', 'thought', 'erin', 'kevin', 'go', 'today', 'go', 'sick']</t>
  </si>
  <si>
    <t xml:space="preserve">  And now you, two forms of ID, pleaseâ€¦  Alright, all is in order.  I just need your signatureâ€¦  What is it?</t>
  </si>
  <si>
    <t>['form', 'order', 'need', 'signature']</t>
  </si>
  <si>
    <t xml:space="preserve">  Just pour yourself a cup of apple juice.  I feel sickâ€¦  [Jim and Pam walk in to their house with the baby]  I couldnâ€™t find the iPodâ€¦  Give me a couple days.  Iâ€™ll be out of your hair.  </t>
  </si>
  <si>
    <t>['pour', 'cup', 'apple', 'juice', 'feel', 'sick', 'jim', 'pam', 'walk', 'house', 'baby', 'ipod', 'couple', 'day', 'hair']</t>
  </si>
  <si>
    <t xml:space="preserve"> It is St. Patrickâ€™s Day, and here in Scranton that is a huge deal. It is the closest that the Irish will ever get to Christmas.  </t>
  </si>
  <si>
    <t>['st', 'patrick', 'scranton', 'huge', 'deal', 'closest', 'irish', 'christmas']</t>
  </si>
  <si>
    <t xml:space="preserve"> Very good. Okay. Will get back to you right away on that, thanks.</t>
  </si>
  <si>
    <t>['away', 'thanks']</t>
  </si>
  <si>
    <t xml:space="preserve"> Okay. [Pulls desks apart] Just gottaâ€¦</t>
  </si>
  <si>
    <t>['pull', 'desk', 'apart', 'get']</t>
  </si>
  <si>
    <t xml:space="preserve"> Dweedle Dee and Dweedle Dumb-ass have been away on maternity leave. Now Dweedle Dumb-ass is back, and we have a problem. Yes, getting hooked on Mega-Desk was my own damn fault. But â€¦ I donâ€™t care about assigning blame. All I care about is Mega-Desk. That is all I care about. Getting. More. Mega-Desk.  </t>
  </si>
  <si>
    <t>['dweedle', 'dee', 'dweedle', 'dumbass', 'away', 'maternity', 'leave', 'dweedle', 'dumbass', 'problem', 'get', 'hooked', 'megadesk', 'damn', 'fault', 'care', 'assign', 'blame', 'care', 'megadesk', 'care', 'get', 'megadesk']</t>
  </si>
  <si>
    <t xml:space="preserve"> It is. This is a little something for you to remember your time here in Scranton by.</t>
  </si>
  <si>
    <t>['little', 'remember', 'time', 'scranton']</t>
  </si>
  <si>
    <t xml:space="preserve"> No, no no- that is a good gift actually. Buildings here in Scranton are literally powered by coal.</t>
  </si>
  <si>
    <t>['gift', 'actually', 'building', 'scranton', 'literally', 'power', 'coal']</t>
  </si>
  <si>
    <t xml:space="preserve"> When you work for Sabre, only one thing matters. And I donâ€™t care if youâ€™re a loser, or you practice bestiality, if Jo likes you, you are in. And I am in!  </t>
  </si>
  <si>
    <t>['work', 'sabre', 'matter', 'care', 'loser', 'practice', 'bestiality', 'jo', 'like']</t>
  </si>
  <si>
    <t xml:space="preserve"> Oh come on. Come on. Five more minutes? Five more minutes of Mega-Desk? Please? </t>
  </si>
  <si>
    <t>['minute', 'minute', 'megadesk']</t>
  </si>
  <si>
    <t xml:space="preserve"> [swats over various photos and knickknacks, points at paperwork] Is this yours or mine?  </t>
  </si>
  <si>
    <t>['swat', 'photo', 'knickknack', 'point', 'paperwork']</t>
  </si>
  <si>
    <t xml:space="preserve"> They say that no man is an island. False! I am an island and this island is volcanic. And it is about to erupt. With the molten hot lava of strategy!  </t>
  </si>
  <si>
    <t>['man', 'island', 'false', 'island', 'island', 'volcanic', 'erupt', 'molten', 'hot', 'lava', 'strategy']</t>
  </si>
  <si>
    <t xml:space="preserve"> Good Lord! [Photo of Cece on Jimâ€™s desktop] I canâ€™t believe Iâ€™m missing this.</t>
  </si>
  <si>
    <t>['lord', 'photo', 'cece', 'jims', 'desktop', 'believe', 'miss']</t>
  </si>
  <si>
    <t xml:space="preserve"> Itâ€™s kind of like that lip thing she did last night, like a half snarl, half smile? I get the sense that sheâ€™s very ironic.</t>
  </si>
  <si>
    <t>['kind', 'lip', 'night', 'half', 'snarl', 'half', 'smile', 'sense', 'ironic']</t>
  </si>
  <si>
    <t xml:space="preserve"> Okay. Love you. Weâ€™ll talk soon. [hangs up phone]</t>
  </si>
  <si>
    <t>['love', 'talk', 'soon', 'hang', 'phone']</t>
  </si>
  <si>
    <t xml:space="preserve"> Must be amazing being a father right, a miracle of life?</t>
  </si>
  <si>
    <t>['amaze', 'father', 'miracle', 'life']</t>
  </si>
  <si>
    <t xml:space="preserve"> Ah, that baby is just discovering the whole wide world right now.</t>
  </si>
  <si>
    <t>['baby', 'discover', 'wide', 'world']</t>
  </si>
  <si>
    <t xml:space="preserve"> What up is, what down is, who Mom is, who Dad is. Must be tough being here with all that going on.</t>
  </si>
  <si>
    <t>['mom', 'dad', 'tough', 'go']</t>
  </si>
  <si>
    <t xml:space="preserve"> Oh itâ€™s tough being here for a lot of reasons.</t>
  </si>
  <si>
    <t>['tough', 'reason']</t>
  </si>
  <si>
    <t xml:space="preserve"> I mean, youâ€™re here at work, and the baby thinks that the refrigerator is its father.</t>
  </si>
  <si>
    <t>['mean', 'work', 'baby', 'think', 'refrigerator', 'father']</t>
  </si>
  <si>
    <t xml:space="preserve"> Iâ€™ll tell you what happened to me. I didnâ€™t see my father for the first two years of my life. I thought my mother was my father, and my wet-nurse was my mother.</t>
  </si>
  <si>
    <t>['tell', 'happen', 'father', 'year', 'life', 'thought', 'mother', 'father', 'wetnurse', 'mother']</t>
  </si>
  <si>
    <t xml:space="preserve"> Turned out fine for me. But Mose? Oh. Same story, different ending.  </t>
  </si>
  <si>
    <t>['turn', 'fine', 'mose', 'story', 'different', 'end']</t>
  </si>
  <si>
    <t xml:space="preserve"> Hey! [Erin sneezing at desk] Are you sick?</t>
  </si>
  <si>
    <t>['erin', 'sneeze', 'desk', 'sick']</t>
  </si>
  <si>
    <t xml:space="preserve"> Daryl. Mellow, soulful, smart for warehouseâ€¦</t>
  </si>
  <si>
    <t>['daryl', 'mellow', 'soulful', 'smart', 'warehouse']</t>
  </si>
  <si>
    <t xml:space="preserve"> Look at that picture that you drew. Nice job! Weâ€™re very proud of you. You know what, weâ€™re gonna tape that up on the refrigerator in the kitchen.</t>
  </si>
  <si>
    <t>['look', 'picture', 'drew', 'nice', 'job', 'proud', 'know', 'tape', 'refrigerator', 'kitchen']</t>
  </si>
  <si>
    <t xml:space="preserve"> Oh no! Say itâ€™s not so, Jo, weâ€™re gonna miss you, weâ€™re gonna miss you so much!</t>
  </si>
  <si>
    <t>['jo', 'miss', 'miss']</t>
  </si>
  <si>
    <t xml:space="preserve"> How about July 4th weekend? [Reveals paper ticket]</t>
  </si>
  <si>
    <t>['july', 'th', 'weekend', 'reveals', 'paper', 'ticket']</t>
  </si>
  <si>
    <t xml:space="preserve"> You know what, in the spirit of full disclosure, I have actually reserved a bunch of different seats on a bunch of different flights, but there are a couple of flights that only have two tickets left, so I think we should pull the trigger and â€“</t>
  </si>
  <si>
    <t>['know', 'spirit', 'disclosure', 'actually', 'reserve', 'bunch', 'different', 'seat', 'bunch', 'different', 'flight', 'couple', 'flight', 'ticket', 'left', 'pull', 'trigger']</t>
  </si>
  <si>
    <t xml:space="preserve"> All right, everybody, just try to put a brave face on.  </t>
  </si>
  <si>
    <t>['everybody', 'try', 'brave', 'face']</t>
  </si>
  <si>
    <t xml:space="preserve"> Letâ€™s follow the chain of events. Jo likes Michael. Jo invites Michael to house. Jo doesnâ€™t like Michael anymore. Hmmm.  </t>
  </si>
  <si>
    <t>['let', 'follow', 'chain', 'event', 'jo', 'like', 'michael', 'jo', 'invite', 'michael', 'house', 'jo', 'michael', 'anymore', 'hmmm']</t>
  </si>
  <si>
    <t xml:space="preserve"> Hello. I want you to stop what youâ€™re doing right now. You are stressed, and Iâ€™m taking you to lunch.</t>
  </si>
  <si>
    <t>['want', 'stop', 'stress', 'take', 'lunch']</t>
  </si>
  <si>
    <t xml:space="preserve"> All right. Well if you need me, Iâ€™ll be on the other side of that wall. Knock once for yes, twice for no.</t>
  </si>
  <si>
    <t>['need', 'wall', 'knock', 'twice']</t>
  </si>
  <si>
    <t xml:space="preserve"> And Iâ€™m actually pleased to be able to offer you printer cartridges and toner now.</t>
  </si>
  <si>
    <t>['actually', 'pleased', 'able', 'offer', 'printer', 'cartridge', 'toner']</t>
  </si>
  <si>
    <t xml:space="preserve"> [Whispers] Oh Jim, Jim! Sorry to bother you.</t>
  </si>
  <si>
    <t>['whisper', 'jim', 'jim', 'sorry', 'bother']</t>
  </si>
  <si>
    <t xml:space="preserve"> Can I listen to my music at a low volume?</t>
  </si>
  <si>
    <t>['listen', 'music', 'low', 'volume']</t>
  </si>
  <si>
    <t xml:space="preserve"> Okay? [Unplugs cord, sings] â€œThe catâ€™s in the cradle and the silver spoon, little boy blue-â€œ</t>
  </si>
  <si>
    <t>['unplugs', 'cord', 'sings', 'cat', 'cradle', 'silver', 'spoon', 'little', 'boy', 'blue']</t>
  </si>
  <si>
    <t xml:space="preserve"> [Overlapping] Whenâ€™s the last time you upgraded your printer?</t>
  </si>
  <si>
    <t>['overlap', 'whens', 'time', 'upgraded', 'printer']</t>
  </si>
  <si>
    <t xml:space="preserve"> â€œ-Dad, you know weâ€™ll have a good time then.â€</t>
  </si>
  <si>
    <t>['dad', 'know', 'time']</t>
  </si>
  <si>
    <t xml:space="preserve"> [Turns off Dwightâ€™s music] Whether itâ€™s this time or next time.</t>
  </si>
  <si>
    <t>['turn', 'dwights', 'music', 'time', 'time']</t>
  </si>
  <si>
    <t xml:space="preserve"> [On phone in hallway] No, I know I need to work, I just- I feel weird not being home.  </t>
  </si>
  <si>
    <t>['phone', 'hallway', 'know', 'need', 'work', 'feel', 'weird', 'home']</t>
  </si>
  <si>
    <t xml:space="preserve"> I am not surprised that Dwightâ€™s using my baby to steal my desk. Iâ€™m a little surprised that itâ€™s working.  </t>
  </si>
  <si>
    <t>['surprised', 'dwights', 'baby', 'steal', 'desk', 'little', 'surprised', 'work']</t>
  </si>
  <si>
    <t xml:space="preserve"> A real Hoop Dreams story you got there. Oh man, you seem to have caught Joâ€™s eye. Howâ€™d you make that happen?</t>
  </si>
  <si>
    <t>['real', 'hoop', 'dream', 'story', 'man', 'caught', 'jos', 'eye', 'howd', 'happen']</t>
  </si>
  <si>
    <t xml:space="preserve"> How do I put this delicately? Does her family owe your family something, in terms of a past injustice?</t>
  </si>
  <si>
    <t>['delicately', 'family', 'owe', 'family', 'term', 'past', 'injustice']</t>
  </si>
  <si>
    <t xml:space="preserve"> Hey there. So I think Iâ€™m done. Gonna head out. Unless you want to chat. Like we were doing earlier.</t>
  </si>
  <si>
    <t>['head', 'want', 'chat', 'earlier']</t>
  </si>
  <si>
    <t xml:space="preserve"> Mm? Well, the clock says chatting time, so. </t>
  </si>
  <si>
    <t>['mm', 'clock', 'say', 'chat', 'time']</t>
  </si>
  <si>
    <t xml:space="preserve"> No, no, no. Thatâ€™s super-clear-ish. [Exits, closes door, takes off coat.] Nope. Nope. Nope. Nope.  </t>
  </si>
  <si>
    <t>['superclearish', 'exit', 'close', 'door', 'take', 'coat', 'nope', 'nope', 'nope', 'nope']</t>
  </si>
  <si>
    <t xml:space="preserve"> Ah damn. That sounds great. Unfortunately I am stuck here, because my boss is making us work late.</t>
  </si>
  <si>
    <t>['damn', 'sound', 'great', 'unfortunately', 'stuck', 'bos', 'make', 'work', 'late']</t>
  </si>
  <si>
    <t xml:space="preserve"> Ah. Got a little client meeting at Shanny Oâ€™Ganniganâ€™s tonight. It shouldnâ€™t go all night long, so if youâ€™d like me to, I could swing by your house so the baby can experience a strong male presence. [Jim is silent] No? Nothing? Okay. Have fun working. [Whistles â€œCatâ€™s in the Cradleâ€ song]  </t>
  </si>
  <si>
    <t>['little', 'client', 'meeting', 'shanny', 'ogannigans', 'tonight', 'night', 'long', 'swing', 'house', 'baby', 'experience', 'strong', 'male', 'presence', 'jim', 'silent', 'fun', 'work', 'whistle', 'cat', 'cradle', 'song']</t>
  </si>
  <si>
    <t xml:space="preserve"> Hi there Jo. Sorry to interrupt. Um, this evening [phone rings] I haveâ€¦</t>
  </si>
  <si>
    <t>['jo', 'sorry', 'interrupt', 'even', 'phone', 'ring']</t>
  </si>
  <si>
    <t xml:space="preserve"> Hey Jo, itâ€™s Jim Halpert. I actually scheduled a meeting at 7:30 with a very important client. And itâ€™s so weird, because we never have meetings after 5pm. But I was hoping that maybe just this once, it would be okay.</t>
  </si>
  <si>
    <t>['jo', 'jim', 'halpert', 'actually', 'schedule', 'meeting', 'important', 'client', 'weird', 'meeting', 'pm', 'hop', 'maybe']</t>
  </si>
  <si>
    <t xml:space="preserve"> You know I will. And by the way, seriously, we never, never do this!</t>
  </si>
  <si>
    <t>['know', 'way', 'seriously']</t>
  </si>
  <si>
    <t xml:space="preserve"> Well, you see, I actually do have a meeting. With a client. Iâ€™m just gonna reschedule for next week. </t>
  </si>
  <si>
    <t>['actually', 'meeting', 'client', 'reschedule', 'week']</t>
  </si>
  <si>
    <t xml:space="preserve"> [pops back into Joâ€™s doorway] Thanks again by the way.  </t>
  </si>
  <si>
    <t>['pop', 'jos', 'doorway', 'thanks', 'way']</t>
  </si>
  <si>
    <t xml:space="preserve"> Yes, Iâ€™m anxious to get off work. But let me be clear. Itâ€™s not to celebrate St Patrickâ€™s Day. Itâ€™s so I can protest St. Patrickâ€™s Day.  </t>
  </si>
  <si>
    <t>['anxious', 'work', 'clear', 'celebrate', 'st', 'patrick', 'protest', 'st', 'patrick']</t>
  </si>
  <si>
    <t xml:space="preserve"> Why does she do that? Why doesnâ€™t she just tell you what your schedule is?</t>
  </si>
  <si>
    <t>['tell', 'schedule']</t>
  </si>
  <si>
    <t xml:space="preserve"> Do I really want to turn out like Gabe? Twenty-six. Single. Tied to my desk. No life, no family. I want to have been married by the time I wouldâ€™ve turned thirty. Thatâ€™s just â€“ thatâ€™s just depressing.  </t>
  </si>
  <si>
    <t>['want', 'turn', 'gabe', 'twentysix', 'single', 'tie', 'desk', 'life', 'family', 'want', 'married', 'time', 'wouldve', 'turn', 'thirty', 'depress']</t>
  </si>
  <si>
    <t xml:space="preserve"> There is, as a matter of fact. Itâ€™s getting sorta late. Itâ€™s 8:30. And itâ€™s St. Patrickâ€™s Day, which is a world ethnic holiday. So I have decided Iâ€™m going to dismiss my employees.</t>
  </si>
  <si>
    <t>['matter', 'fact', 'get', 'sorta', 'late', 'st', 'patrick', 'world', 'ethnic', 'holiday', 'decide', 'go', 'dismiss', 'employee']</t>
  </si>
  <si>
    <t xml:space="preserve"> Iâ€™m thrilled with the work theyâ€™ve done today, both quality and the quantity. Great performance, Very, very solid all the way around. </t>
  </si>
  <si>
    <t>['thrill', 'work', 'theyve', 'today', 'quality', 'quantity', 'great', 'performance', 'solid', 'way']</t>
  </si>
  <si>
    <t xml:space="preserve"> Okay. Happy St. Patrickâ€™s Day. [Starts to leave office] And also, I would like to say that I will be canceling my trip down to Tallahassee. Although I do look forward to our professional relationship.</t>
  </si>
  <si>
    <t>['happy', 'st', 'patrick', 'start', 'leave', 'office', 'cancel', 'trip', 'tallahassee', 'look', 'forward', 'professional', 'relationship']</t>
  </si>
  <si>
    <t xml:space="preserve"> Excuse me, excuse me. Hey guys!</t>
  </si>
  <si>
    <t>['excuse', 'excuse', 'guy']</t>
  </si>
  <si>
    <t xml:space="preserve"> Did I mess up my career today? My future prospects at Sabre? I donâ€™t know. There is a chance. Yes. I tell you I love my job. But Jo wants me to put on a show for her, and pretend to work late?  Nah. I spent all day, trying to make her like me, and I forgot to ask myself something:</t>
  </si>
  <si>
    <t>['mess', 'career', 'today', 'future', 'prospect', 'sabre', 'know', 'chance', 'tell', 'love', 'job', 'jo', 'want', 'pretend', 'work', 'late', 'nah', 'spent', 'try', 'forgot', 'ask']</t>
  </si>
  <si>
    <t xml:space="preserve"> Okay. Okay, all right. Best night ever. [Meredith joins behind Packer] What the hell is going on back there?  </t>
  </si>
  <si>
    <t>['best', 'night', 'meredith', 'join', 'packer', 'hell', 'go']</t>
  </si>
  <si>
    <t xml:space="preserve"> Yeah. We should be able to have that right over to you by Monday. Yeah no problem. [Reveal Jim behind Quad-Desk] Thank you.</t>
  </si>
  <si>
    <t>['able', 'monday', 'problem', 'reveal', 'jim', 'quaddesk', 'thank']</t>
  </si>
  <si>
    <t xml:space="preserve"> No, itâ€™s not. They call it Quad-Desk. </t>
  </si>
  <si>
    <t>['quaddesk']</t>
  </si>
  <si>
    <t xml:space="preserve"> Oh my God. Weâ€™re going to have to re-name it then arenâ€™t we? [Dwightâ€™s phone rings. He crawls into nook under Jimâ€™s Quad-Desk]</t>
  </si>
  <si>
    <t>['god', 'go', 'rename', 'dwights', 'phone', 'ring', 'crawl', 'nook', 'jims', 'quaddesk']</t>
  </si>
  <si>
    <t xml:space="preserve"> Look at him. Look at him â€“ t-shirt, jeansâ€¦</t>
  </si>
  <si>
    <t>['look', 'look', 'tshirt', 'jean']</t>
  </si>
  <si>
    <t xml:space="preserve"> [laughs] I am flattered. Thatâ€™s Johnny Depp.</t>
  </si>
  <si>
    <t>['laugh', 'flatter', 'johnny', 'depp']</t>
  </si>
  <si>
    <t xml:space="preserve"> Oh my God, thatâ€™s right. I read in People magazine that he was looking for a two-bedroom condo in Scranton. </t>
  </si>
  <si>
    <t>['god', 'read', 'people', 'magazine', 'look', 'twobedroom', 'condo', 'scranton']</t>
  </si>
  <si>
    <t xml:space="preserve"> I am flipping out, man. I mean, you remember my idea for the fourth Pirates movie.</t>
  </si>
  <si>
    <t>['flip', 'man', 'mean', 'remember', 'idea', 'fourth', 'pirate', 'movie']</t>
  </si>
  <si>
    <t xml:space="preserve"> [feigning accent] Hey, Jim, Jim â€“ where, where do I find the Black Pearl? </t>
  </si>
  <si>
    <t>['feign', 'accent', 'jim', 'jim', 'black', 'pearl']</t>
  </si>
  <si>
    <t xml:space="preserve"> Captain Jack Sparrow. Captain Jack Sparrow, Jim. </t>
  </si>
  <si>
    <t>['captain', 'jack', 'sparrow', 'captain', 'jack', 'sparrow', 'jim']</t>
  </si>
  <si>
    <t xml:space="preserve"> No. Iâ€™m Captain Jack Sparrow.</t>
  </si>
  <si>
    <t>['captain', 'jack', 'sparrow']</t>
  </si>
  <si>
    <t xml:space="preserve"> Okay, okay. Screw you, Halpert. You know, itâ€™s not easy getting excited about stuff. Remember how you felt when you thought youâ€™d seen Roger Clemens?</t>
  </si>
  <si>
    <t>['screw', 'halpert', 'know', 'easy', 'get', 'excite', 'stuff', 'remember', 'felt', 'thought', 'see', 'roger', 'clemens']</t>
  </si>
  <si>
    <t xml:space="preserve"> I had a little better reason to believe thatâ€¦ Youâ€™re right. Youâ€™re right. Well, youâ€™re not right, because Johnny Deppâ€¦</t>
  </si>
  <si>
    <t>['little', 'better', 'reason', 'believe', 'johnny', 'depp']</t>
  </si>
  <si>
    <t xml:space="preserve"> I know! It also explains why the name on his mailbox was M Shulman.</t>
  </si>
  <si>
    <t>['know', 'explains', 'mailbox', 'shulman']</t>
  </si>
  <si>
    <t xml:space="preserve"> [speaking at a staff meeting] First up, the lost and found has gone missing. It itself is lost, so please, try not to lose anything until we find it. Ah, pet day. If you donâ€™t have a pet, please donâ€™t feel like â€“ </t>
  </si>
  <si>
    <t>['speak', 'staff', 'meeting', 'lose', 'go', 'miss', 'lose', 'try', 'lose', 'pet', 'pet', 'feel']</t>
  </si>
  <si>
    <t xml:space="preserve"> Yeah, what about those leads? Did you hear anything from corporate?</t>
  </si>
  <si>
    <t>['lead', 'hear', 'corporate']</t>
  </si>
  <si>
    <t xml:space="preserve"> Ah, yes, the leads. The leads that Sabre has spent $50,000 to get from a market research companyâ€¦ are not here yet. But will be.. [muttering, people rise to leave] No, no, meetingâ€™s not over.</t>
  </si>
  <si>
    <t>['lead', 'lead', 'sabre', 'spent', 'market', 'research', 'company', 'mutter', 'people', 'rise', 'leave', 'meeting']</t>
  </si>
  <si>
    <t xml:space="preserve"> Sorry, Michael, I got calls to make.</t>
  </si>
  <si>
    <t>['sorry', 'michael', 'call']</t>
  </si>
  <si>
    <t xml:space="preserve"> I would like your undivided attention, please.</t>
  </si>
  <si>
    <t>['undivided', 'attention']</t>
  </si>
  <si>
    <t xml:space="preserve">  You couldnâ€™t handle my undivided attention.  </t>
  </si>
  <si>
    <t>['handle', 'undivided', 'attention']</t>
  </si>
  <si>
    <t xml:space="preserve"> Over the last few weeks, things have been changing here. Sabre says it is our duty to support the sales team and the salesmen are letting it go to their heads. I think itâ€™s kind of screwed up, because the way this place used to work was:</t>
  </si>
  <si>
    <t>['week', 'thing', 'change', 'sabre', 'say', 'duty', 'support', 'sale', 'team', 'salesman', 'let', 'head', 'kind', 'screw', 'way', 'place', 'work']</t>
  </si>
  <si>
    <t xml:space="preserve"> Listen, Michael â€“ about what happened earlier. </t>
  </si>
  <si>
    <t>['listen', 'michael', 'happen', 'earlier']</t>
  </si>
  <si>
    <t xml:space="preserve"> Yeah. You got any news on the leads? â€¦ Okay, Iâ€™ll tell you what. Iâ€™m going out on a very important sales call. You get any news about the leads, you try me. All of my numbers. All six of my numbers, okay? Including the car phone! [leaves office] Alright, Dwight out!  </t>
  </si>
  <si>
    <t>['news', 'lead', 'tell', 'go', 'important', 'sale', 'news', 'lead', 'try', 'number', 'number', 'include', 'car', 'phone', 'leaf', 'office', 'dwight']</t>
  </si>
  <si>
    <t xml:space="preserve"> Salesman is king. As the best salesman, I am king of kings. Oh, you say Jesus is king of kings? Well. What does that say to you about how I think of myself?  </t>
  </si>
  <si>
    <t>['salesman', 'king', 'best', 'salesman', 'king', 'king', 'jesus', 'king', 'king']</t>
  </si>
  <si>
    <t xml:space="preserve"> Hm-hm. Do you not answer e-mails anymore? Because Iâ€™ve e-mailed you four times asking you to come to my desk.</t>
  </si>
  <si>
    <t>['hmhm', 'answer', 'email', 'anymore', 'email', 'time', 'ask', 'desk']</t>
  </si>
  <si>
    <t xml:space="preserve"> Wow, wowie wowie. Congratulations. Itâ€™s a big cheque. [Jim stands in corner, texting]</t>
  </si>
  <si>
    <t>['wow', 'wowie', 'wowie', 'congratulation', 'big', 'cheque', 'jim', 'stand', 'corner', 'texting']</t>
  </si>
  <si>
    <t xml:space="preserve"> Stop sexting Pam. Iâ€™m trying to congratulate you.</t>
  </si>
  <si>
    <t>['stop', 'sexting', 'pam', 'try', 'congratulate']</t>
  </si>
  <si>
    <t xml:space="preserve"> This is actually a big potential sale, soâ€¦</t>
  </si>
  <si>
    <t>['actually', 'big', 'potential', 'sale']</t>
  </si>
  <si>
    <t xml:space="preserve"> Well, itâ€™s a pretty big check.</t>
  </si>
  <si>
    <t>['pretty', 'big', 'check']</t>
  </si>
  <si>
    <t xml:space="preserve"> Thatâ€™s good. You know, with the kid.</t>
  </si>
  <si>
    <t>['know', 'kid']</t>
  </si>
  <si>
    <t xml:space="preserve"> Okay. Donâ€™t gloat. Hereâ€™s the thing. This kind of money can corrupt people. </t>
  </si>
  <si>
    <t>['gloat', 'here', 'kind', 'money', 'corrupt', 'people']</t>
  </si>
  <si>
    <t xml:space="preserve"> Alright, here we go. [taps page] Michaelâ€¦</t>
  </si>
  <si>
    <t>['tap', 'page', 'michael']</t>
  </si>
  <si>
    <t xml:space="preserve"> Michael â€“ [Michael signs] Great.  </t>
  </si>
  <si>
    <t>['michael', 'michael', 'sign', 'great']</t>
  </si>
  <si>
    <t xml:space="preserve"> Honey and jelly sandwich time. [removes lunch from fridge]</t>
  </si>
  <si>
    <t>['honey', 'jelly', 'sandwich', 'time', 'remove', 'lunch', 'fridge']</t>
  </si>
  <si>
    <t xml:space="preserve"> Oh, you got to be kidding me. [holds up squashed sandwich] Look at that. Thatâ€™s â€“ </t>
  </si>
  <si>
    <t>['kid', 'hold', 'squash', 'sandwich', 'look']</t>
  </si>
  <si>
    <t xml:space="preserve"> You saw who did this and you didnâ€™t stop them?</t>
  </si>
  <si>
    <t>['saw', 'stop']</t>
  </si>
  <si>
    <t xml:space="preserve"> The sales department smashed my sandwich. </t>
  </si>
  <si>
    <t>['sale', 'department', 'smash', 'sandwich']</t>
  </si>
  <si>
    <t xml:space="preserve"> Alright. Then I guess I should give them out. Hold on. You know what Iâ€™m thinking? Iâ€™m thinking that I have something that you want. You guys are acting like you own this place. And you donâ€™t. Not even Sabre owns this place. Itâ€™s a rental. Iâ€™m kind of sick of the attitude around here. Iâ€™m sick of the cocky walk, I am sick of you throwing your paycheck in my face, I am sick of your uppity attitude, Jimâ€¦ I think I am not going to give these to you. [Angela, Kevin and Oscar applaud]</t>
  </si>
  <si>
    <t>['guess', 'hold', 'know', 'think', 'think', 'want', 'guy', 'act', 'place', 'sabre', 'own', 'place', 'rental', 'kind', 'sick', 'attitude', 'sick', 'cocky', 'walk', 'sick', 'throw', 'paycheck', 'face', 'sick', 'uppity', 'attitude', 'jim', 'go', 'angela', 'kevin', 'oscar', 'applaud']</t>
  </si>
  <si>
    <t xml:space="preserve"> Then we are just rewarding their bad behaviour. Okay. Just â€“ imagine that instead of going to jail for murdering someone, you got an ice-cream cone. If that were the case, then in the summertime, everyone would go around killing people for the pleasure of an ice-cream cone.</t>
  </si>
  <si>
    <t>['reward', 'behaviour', 'imagine', 'instead', 'go', 'jail', 'murder', 'icecream', 'cone', 'case', 'summertime', 'kill', 'people', 'pleasure', 'icecream', 'cone']</t>
  </si>
  <si>
    <t xml:space="preserve"> They act like I have no power.</t>
  </si>
  <si>
    <t>['act', 'power']</t>
  </si>
  <si>
    <t xml:space="preserve"> Hmm. Well, if that is what I am required to do, I will do exactly that. </t>
  </si>
  <si>
    <t>['require', 'exactly']</t>
  </si>
  <si>
    <t xml:space="preserve"> Hello. May I have everyoneâ€™s attention, please? Gabe has instructed me to hand out the leads, so Iâ€™m going to give the leads toâ€¦ King Creed! [hands him a lead]</t>
  </si>
  <si>
    <t>['everyones', 'attention', 'gabe', 'instruct', 'hand', 'lead', 'go', 'lead', 'king', 'creed', 'hand', 'lead']</t>
  </si>
  <si>
    <t xml:space="preserve"> â€“ and to King Meredith! [hands her a lead]</t>
  </si>
  <si>
    <t>['king', 'meredith', 'hand', 'lead']</t>
  </si>
  <si>
    <t xml:space="preserve"> And to King Angela! [hands her a lead] Because today we are all kings. And queens [pats Oscarâ€™s shoulder]. </t>
  </si>
  <si>
    <t>['king', 'angela', 'hand', 'lead', 'today', 'king', 'queen', 'pat', 'oscar', 'shoulder']</t>
  </si>
  <si>
    <t xml:space="preserve"> So Iâ€™m going to go ahead and save you some time, and tell you that no-oneâ€™s going to go along with this. But you knew that, right?</t>
  </si>
  <si>
    <t>['go', 'ahead', 'save', 'time', 'tell', 'noones', 'go']</t>
  </si>
  <si>
    <t xml:space="preserve"> Alright. So why donâ€™t you just give me my share of the leads, and Iâ€™ll start making some calls?</t>
  </si>
  <si>
    <t>['share', 'lead', 'start', 'make', 'call']</t>
  </si>
  <si>
    <t xml:space="preserve"> Okay. [passes Jim some index cards]</t>
  </si>
  <si>
    <t>['pass', 'jim', 'index', 'card']</t>
  </si>
  <si>
    <t xml:space="preserve"> Ahh, these arenâ€™t leads. What are they? </t>
  </si>
  <si>
    <t>['lead']</t>
  </si>
  <si>
    <t xml:space="preserve"> Oh, right, those are clues. And within each clue is a lesson. You learn a lesson, and then you find a lead. The leads are scattered all over the industrial park. I am trying to make your kids respect you. Because a father needs to respect his boss, and kids donâ€™t respect the father who doesnâ€™t respect the boss. Do you understand that line of logic?</t>
  </si>
  <si>
    <t>['clue', 'clue', 'lesson', 'learn', 'lesson', 'lead', 'lead', 'scatter', 'industrial', 'park', 'try', 'kid', 'respect', 'father', 'need', 'respect', 'bos', 'kid', 'respect', 'father', 'respect', 'bos', 'understand', 'line', 'logic']</t>
  </si>
  <si>
    <t xml:space="preserve"> I donâ€™t think you understand â€“ </t>
  </si>
  <si>
    <t xml:space="preserve"> [holds up card] This oneâ€™s a map.</t>
  </si>
  <si>
    <t>['hold', 'card', 'one', 'map']</t>
  </si>
  <si>
    <t xml:space="preserve"> Oh, how the tables have turned. I see you got my e-mail.</t>
  </si>
  <si>
    <t>['table', 'turn', 'email']</t>
  </si>
  <si>
    <t xml:space="preserve"> Iâ€™ll give you the leads. But you know what? Itâ€™s going to cost you some clerical work [hands her a mountain of paperwork] </t>
  </si>
  <si>
    <t>['lead', 'know', 'go', 'cost', 'clerical', 'work', 'hand', 'mountain', 'paperwork']</t>
  </si>
  <si>
    <t xml:space="preserve"> It doesnâ€™t matter. Fill them out. All of them. Then when youâ€™re done, you can watch me shred them.   </t>
  </si>
  <si>
    <t>['matter', 'fill', 'watch', 'shred']</t>
  </si>
  <si>
    <t xml:space="preserve"> [over phone] Hey baby, whatâ€™s up?</t>
  </si>
  <si>
    <t>['phone', 'baby']</t>
  </si>
  <si>
    <t xml:space="preserve"> I am currently reading incoherent riddles on blue index cards to find vital information that Michael has hidden all over the office. How are you?</t>
  </si>
  <si>
    <t>['currently', 'reading', 'incoherent', 'riddle', 'blue', 'index', 'card', 'vital', 'information', 'michael', 'hidden', 'office']</t>
  </si>
  <si>
    <t xml:space="preserve"> Oh my god, I couldnâ€™t envy you more.   </t>
  </si>
  <si>
    <t>['god', 'envy']</t>
  </si>
  <si>
    <t xml:space="preserve"> Having a baby is as exhausting as they say it is. Having two babies [holds up index cards] â€“ thatâ€™s just unfair.  </t>
  </si>
  <si>
    <t>['baby', 'exhaust', 'baby', 'hold', 'index', 'card', 'unfair']</t>
  </si>
  <si>
    <t xml:space="preserve"> How about this one â€“ â€˜When arrogant salesmen are mean to my face, a certain manager will go to his moppy place.â€™</t>
  </si>
  <si>
    <t>['arrogant', 'salesman', 'mean', 'face', 'certain', 'manager', 'moppy', 'place']</t>
  </si>
  <si>
    <t xml:space="preserve"> He means his mopey place, itâ€™s under that streetlamp that he thinks was in Casablanca. </t>
  </si>
  <si>
    <t>['mean', 'mopey', 'place', 'streetlamp', 'think', 'casablanca']</t>
  </si>
  <si>
    <t xml:space="preserve"> Today I turned an office crisis into a teachable moment. [cuts to Jim fishing one of the leads out of a catering size tin of Ravioli] A lesser manager would have screwed this day up royally [clue next to Jim reads:</t>
  </si>
  <si>
    <t>['today', 'turn', 'office', 'crisis', 'teachable', 'moment', 'cut', 'jim', 'fishing', 'lead', 'catering', 'size', 'tin', 'ravioli', 'lesser', 'manager', 'screw', 'royally', 'clue', 'jim', 'read']</t>
  </si>
  <si>
    <t xml:space="preserve"> What are you doing, idiot? [Jim is crouched down, peering under a car]</t>
  </si>
  <si>
    <t>['idiot', 'jim', 'crouch', 'peer', 'car']</t>
  </si>
  <si>
    <t xml:space="preserve"> Scavenger hunt? Here. I can solve it. Give it. [grabs card] â€˜The treasure you seek is in the parking lot under the first president.â€™</t>
  </si>
  <si>
    <t>['scavenger', 'hunt', 'solve', 'grab', 'card', 'treasure', 'seek', 'parking', 'president']</t>
  </si>
  <si>
    <t xml:space="preserve"> The prankster is getting pranked. Ha ha.</t>
  </si>
  <si>
    <t>['prankster', 'get', 'pranked', 'ha', 'ha']</t>
  </si>
  <si>
    <t xml:space="preserve"> [holds up the retrieved lead] It involves you too. </t>
  </si>
  <si>
    <t>['hold', 'retrieve', 'lead', 'involves']</t>
  </si>
  <si>
    <t xml:space="preserve"> Michael? Michael, you were supposed to tell me when the leads came in. </t>
  </si>
  <si>
    <t>['michael', 'michael', 'suppose', 'tell', 'lead', 'come']</t>
  </si>
  <si>
    <t xml:space="preserve"> Well, bigshot, â€˜If you want to find your leads, go to the man who never breathesâ€™. </t>
  </si>
  <si>
    <t>['bigshot', 'want', 'lead', 'man', 'breathes']</t>
  </si>
  <si>
    <t xml:space="preserve"> Kevin! Damnit [runs over to Kevinâ€™s desk] Kevin, give me those leads. Where are they? Câ€™mon â€“ </t>
  </si>
  <si>
    <t>['kevin', 'damnit', 'run', 'kevins', 'desk', 'kevin', 'lead', 'cmon']</t>
  </si>
  <si>
    <t xml:space="preserve"> [begins to strangle him] Gimme the leads. Where are my leads? </t>
  </si>
  <si>
    <t>['begin', 'strangle', 'gim', 'lead', 'lead']</t>
  </si>
  <si>
    <t xml:space="preserve"> Turn the trash [releases him â€“ Kevin coughs] Itâ€™s code. Alright, Meredith, take off your dress. </t>
  </si>
  <si>
    <t>['turn', 'trash', 'release', 'kevin', 'cough', 'code', 'meredith', 'dress']</t>
  </si>
  <si>
    <t xml:space="preserve"> [dashes to kitchen, overturns the trash can, tastes the bin liner] Clean sack.</t>
  </si>
  <si>
    <t>['dash', 'kitchen', 'overturn', 'trash', 'taste', 'bin', 'liner', 'clean', 'sack']</t>
  </si>
  <si>
    <t xml:space="preserve"> [dives into dumpster, rattling noises then he emerges] Itâ€™s empty!</t>
  </si>
  <si>
    <t>['dive', 'dumpster', 'rattle', 'noise', 'emerges']</t>
  </si>
  <si>
    <t xml:space="preserve"> Oh my god. Oh my god [takes off running] oh my god, no, no no, hey, hey [chases after garbage van] wait, wait!  </t>
  </si>
  <si>
    <t>['god', 'god', 'take', 'run', 'god', 'chase', 'garbage', 'van', 'wait', 'wait']</t>
  </si>
  <si>
    <t xml:space="preserve"> Okay. You know what, letâ€™s just go to the dump, start looking â€“ Ryan, câ€™mon, shotgun in my car â€“ </t>
  </si>
  <si>
    <t>['know', 'let', 'dump', 'start', 'look', 'ryan', 'cmon', 'shotgun', 'car']</t>
  </si>
  <si>
    <t xml:space="preserve"> Why? Because I am not going to call Sabre and say, â€˜Hi, you know those very valuable expensive leads that you gave us earlier today? Well, because of a screw-up by a staff member, theyâ€™re now in the city dump.â€</t>
  </si>
  <si>
    <t>['go', 'sabre', 'know', 'valuable', 'expensive', 'lead', 'give', 'earlier', 'today', 'screwup', 'staff', 'member', 'city', 'dump']</t>
  </si>
  <si>
    <t xml:space="preserve"> Well, thatâ€™s not the way itâ€™s going t sound. Hereâ€™s what weâ€™re going to do. Weâ€™ll go to the dump, weâ€™ll look around, then weâ€™ll all go out and get pizza, maybe catch a movie, late-night drink, some more pizza, call it a night. What do you â€“ </t>
  </si>
  <si>
    <t>['way', 'go', 'sound', 'here', 'go', 'dump', 'look', 'pizza', 'maybe', 'catch', 'movie', 'latenight', 'drink', 'pizza', 'night']</t>
  </si>
  <si>
    <t xml:space="preserve"> Iâ€™m not going. You did this, not us.</t>
  </si>
  <si>
    <t xml:space="preserve"> Okay, no, you encouraged it. You were complicit [looks to Jim for vocab-reassurance] Complicit. You were all successories!</t>
  </si>
  <si>
    <t>['encourage', 'complicit', 'look', 'jim', 'vocabreassurance', 'complicit', 'successories']</t>
  </si>
  <si>
    <t xml:space="preserve"> Okay fine, I get it. Iâ€™ll just go by myself.</t>
  </si>
  <si>
    <t xml:space="preserve"> Iâ€™ll go, Michael. Youâ€™ll just screw it up.  </t>
  </si>
  <si>
    <t>['michael', 'screw']</t>
  </si>
  <si>
    <t xml:space="preserve"> [looks around dump] This place has gone to hell. </t>
  </si>
  <si>
    <t>['look', 'dump', 'place', 'go', 'hell']</t>
  </si>
  <si>
    <t xml:space="preserve"> You know, Dwight, there was a time when youâ€™d be pinching yourself to have the opportunity to look through a dump with me.</t>
  </si>
  <si>
    <t>['know', 'dwight', 'time', 'pinch', 'opportunity', 'look', 'dump']</t>
  </si>
  <si>
    <t xml:space="preserve"> Yeah. Sometimes the acorn just stays the acorn. If you donâ€™t believe me, look in my gutters.   </t>
  </si>
  <si>
    <t>['acorn', 'stay', 'acorn', 'believe', 'look', 'gutter']</t>
  </si>
  <si>
    <t xml:space="preserve"> Phew! Canâ€™t wait for this day to be over.</t>
  </si>
  <si>
    <t>['phew', 'wait']</t>
  </si>
  <si>
    <t xml:space="preserve"> Between the â€“ us and you guys. Itâ€™s unnecessary, right?</t>
  </si>
  <si>
    <t>['guy', 'unnecessary']</t>
  </si>
  <si>
    <t xml:space="preserve"> Oh, good, phew,  thank god you said that.</t>
  </si>
  <si>
    <t>['phew', 'thank', 'god', 'say']</t>
  </si>
  <si>
    <t xml:space="preserve"> Sheâ€™s wearing a onesie [holds out his cell phone, Oscar leans in but Kelly grabs his arm]  </t>
  </si>
  <si>
    <t>['wear', 'onesie', 'hold', 'cell', 'phone', 'oscar', 'lean', 'kelly', 'grab', 'arm']</t>
  </si>
  <si>
    <t xml:space="preserve"> Can we at least all agree that this is uncomfortable, and may be heading for something bad?</t>
  </si>
  <si>
    <t>['agree', 'uncomfortable', 'head']</t>
  </si>
  <si>
    <t xml:space="preserve">  I donâ€™t think we need opposed.  </t>
  </si>
  <si>
    <t>['need', 'oppose']</t>
  </si>
  <si>
    <t xml:space="preserve"> [kicking through rubbish at the dump] Youâ€™ve changed, man.</t>
  </si>
  <si>
    <t>['kick', 'rubbish', 'dump', 'change', 'man']</t>
  </si>
  <si>
    <t xml:space="preserve"> Oh, why, because I have a shot at a $100k commission? </t>
  </si>
  <si>
    <t>['shot', 'k', 'commission']</t>
  </si>
  <si>
    <t xml:space="preserve"> Since when do you care about money? When I first met you, you were a wide-eyed innocent.</t>
  </si>
  <si>
    <t>['care', 'money', 'met', 'wideeyed', 'innocent']</t>
  </si>
  <si>
    <t xml:space="preserve"> Hey. There is nothing I can do about my wide-set eyes.</t>
  </si>
  <si>
    <t>['wideset', 'eye']</t>
  </si>
  <si>
    <t xml:space="preserve"> No, Iâ€™m talking about your personality, Dwight.</t>
  </si>
  <si>
    <t>['talk', 'personality', 'dwight']</t>
  </si>
  <si>
    <t xml:space="preserve"> When I first met you, I had a lot of job offers. And I had an offer from Ivan Schartsky. The Ivan Schartsky. And if Iâ€™d assistant managed him â€“ </t>
  </si>
  <si>
    <t>['met', 'job', 'offer', 'offer', 'ivan', 'schartsky', 'ivan', 'schartsky', 'assistant', 'manage']</t>
  </si>
  <si>
    <t xml:space="preserve"> Oh, thatâ€™s low! I would be number two right now at Home Depot!</t>
  </si>
  <si>
    <t>['low', 'number', 'home', 'depot']</t>
  </si>
  <si>
    <t xml:space="preserve"> Okay? Because they promote from within. Instead I had to follow you â€“ you, going nowhere.</t>
  </si>
  <si>
    <t>['promote', 'instead', 'follow', 'go']</t>
  </si>
  <si>
    <t xml:space="preserve"> You think you would have done better without me? Really?</t>
  </si>
  <si>
    <t xml:space="preserve"> I hitched my wagon to a horse with no legs. </t>
  </si>
  <si>
    <t>['hitch', 'wagon', 'horse', 'leg']</t>
  </si>
  <si>
    <t xml:space="preserve"> Wow. Ohhhkay. Man. When I think about all the time I wasted being your friend â€“ I shouldnâ€™t have been hanging out watching karate movies with you â€“ </t>
  </si>
  <si>
    <t>['wow', 'ohhhkay', 'man', 'time', 'waste', 'friend', 'hang', 'watch', 'karate', 'movie']</t>
  </si>
  <si>
    <t xml:space="preserve"> You know what, I should have been doing? I should have been out at bars, finding my soul-mate, finding my wife, making babies â€“ </t>
  </si>
  <si>
    <t>['know', 'bar', 'find', 'soulmate', 'find', 'wife', 'make', 'baby']</t>
  </si>
  <si>
    <t xml:space="preserve"> Nice babies youâ€™re making with the floozies at the bars.</t>
  </si>
  <si>
    <t>['nice', 'baby', 'make', 'floozy', 'bar']</t>
  </si>
  <si>
    <t xml:space="preserve">  Thatâ€™s my wife youâ€™re talking about, man.</t>
  </si>
  <si>
    <t>['wife', 'talk', 'man']</t>
  </si>
  <si>
    <t xml:space="preserve"> Your made-up wife? Who doesnâ€™t exist? [Michael picks up a piece of metal and hurls it at Dwight, who sidesteps] You watch it!</t>
  </si>
  <si>
    <t>['madeup', 'wife', 'exist', 'michael', 'pick', 'piece', 'metal', 'hurl', 'dwight', 'sidestep', 'watch']</t>
  </si>
  <si>
    <t xml:space="preserve"> If I wanted to hit you, I would have hit you. </t>
  </si>
  <si>
    <t>['want', 'hit', 'hit']</t>
  </si>
  <si>
    <t xml:space="preserve"> No no. You just made an enemy with the wrong guy, Dwight. [they throw volleys of rubbish at each other] No, time out, time out. [Michael inspects a box, then hurls it at Dwight] Time in!</t>
  </si>
  <si>
    <t>['enemy', 'wrong', 'guy', 'dwight', 'throw', 'volley', 'rubbish', 'time', 'time', 'michael', 'inspects', 'box', 'hurl', 'dwight', 'time']</t>
  </si>
  <si>
    <t xml:space="preserve"> No! [lunges for a large wooden spool]</t>
  </si>
  <si>
    <t>['lunge', 'large', 'wooden', 'spool']</t>
  </si>
  <si>
    <t xml:space="preserve"> Donâ€™t even think about that [Dwight begins rolling it towards Michael, as he reaches him Dwight kicks it and falls backward. The spool comes to a halt in front of Michael, and Michael pushes it towards Dwight.]</t>
  </si>
  <si>
    <t>['dwight', 'begin', 'roll', 'michael', 'reach', 'dwight', 'kick', 'fall', 'backward', 'spool', 'come', 'halt', 'michael', 'michael', 'push', 'dwight']</t>
  </si>
  <si>
    <t xml:space="preserve"> [kicks spool] Stop it, get out! Thatâ€™s my spool.   </t>
  </si>
  <si>
    <t>['kick', 'spool', 'stop', 'spool']</t>
  </si>
  <si>
    <t xml:space="preserve"> Iâ€™ll text Pam. Sheâ€™s really good at this stuff.</t>
  </si>
  <si>
    <t>['text', 'pam', 'stuff']</t>
  </si>
  <si>
    <t xml:space="preserve"> Alright. Then weâ€™re back to cash. And I got to say, if giving a small percentage of our commissions is going to smooth all this over, Iâ€™m for it.</t>
  </si>
  <si>
    <t>['cash', 'give', 'small', 'percentage', 'commission', 'go', 'smooth']</t>
  </si>
  <si>
    <t xml:space="preserve"> Okay, Dwight. Here we go [picks up a sink, spills dump juice on his pants] oh god.</t>
  </si>
  <si>
    <t>['dwight', 'pick', 'sink', 'spill', 'dump', 'juice', 'pant', 'god']</t>
  </si>
  <si>
    <t xml:space="preserve"> Weâ€™re never going to find those leads, are we? [they both sit on the edge of a claw-footed bathtub]</t>
  </si>
  <si>
    <t>['go', 'lead', 'sit', 'edge', 'clawfooted', 'bathtub']</t>
  </si>
  <si>
    <t xml:space="preserve"> [surveys the mountains of trash surrounding them] Wow. Amazing, isnâ€™t it. No other animal on earth could do this. Maybe beavers. But not like this.  </t>
  </si>
  <si>
    <t>['survey', 'mountain', 'trash', 'surround', 'wow', 'amaze', 'animal', 'earth', 'maybe', 'beaver']</t>
  </si>
  <si>
    <t xml:space="preserve"> No, we agreed, two percent for the quarter. Okay [others enter] Hey everybody!</t>
  </si>
  <si>
    <t>['agree', 'percent', 'quarter', 'enter', 'everybody']</t>
  </si>
  <si>
    <t xml:space="preserve"> No, no â€“ this is a representation of how we feel. And how we feel is:</t>
  </si>
  <si>
    <t>['representation', 'feel', 'feel']</t>
  </si>
  <si>
    <t xml:space="preserve"> Yes! We do. [opens box] Eclairs.</t>
  </si>
  <si>
    <t>['open', 'box', 'eclair']</t>
  </si>
  <si>
    <t xml:space="preserve"> â€“ two percent milk! What I forgot for the coffee. </t>
  </si>
  <si>
    <t>['percent', 'milk', 'forgot', 'coffee']</t>
  </si>
  <si>
    <t xml:space="preserve"> This [picks up racquet] Why would somebody throw that out?  </t>
  </si>
  <si>
    <t>['pick', 'racquet', 'somebody', 'throw']</t>
  </si>
  <si>
    <t xml:space="preserve"> Hey [holds up an old sweater] You know whoâ€™d like this? Phyllis. Purple, much?</t>
  </si>
  <si>
    <t>['hold', 'old', 'sweater', 'know', 'whod', 'phyllis', 'purple']</t>
  </si>
  <si>
    <t xml:space="preserve"> Yeah, she does â€“ she loves purple. [Dwight sniffs it] Does it stink?</t>
  </si>
  <si>
    <t>['love', 'purple', 'dwight', 'sniff', 'stink']</t>
  </si>
  <si>
    <t xml:space="preserve"> Know what would be a great picture here? Just this whole dump, and in the middle, one flower. Thatâ€™s it. And the caption would read:</t>
  </si>
  <si>
    <t>['know', 'great', 'picture', 'dump', 'middle', 'flower', 'caption', 'read']</t>
  </si>
  <si>
    <t xml:space="preserve"> [drives into office parking lot, honking horn. Enormous purple object strapped to the roof of their car] Woo hoo!</t>
  </si>
  <si>
    <t>['drive', 'office', 'parking', 'honk', 'horn', 'enormous', 'purple', 'object', 'strap', 'roof', 'car', 'woo', 'hoo']</t>
  </si>
  <si>
    <t xml:space="preserve"> We have an awesome bean bag chair thatâ€™s perfect for the break room. [reaches out the window and pats it]</t>
  </si>
  <si>
    <t>['awesome', 'bean', 'bag', 'chair', 'perfect', 'break', 'room', 'reach', 'window', 'pat']</t>
  </si>
  <si>
    <t xml:space="preserve"> Yeah, damn right youâ€™re not. â€˜Cause itâ€™s for me and Michael only [they both cheer and high-five]  </t>
  </si>
  <si>
    <t>['damn', 'cause', 'michael', 'cheer', 'highfive']</t>
  </si>
  <si>
    <t>Oh, yeah, sitting on your big fat butt. Alright, that is the number to beat.</t>
  </si>
  <si>
    <t>['sit', 'big', 'fat', 'butt', 'number', 'beat']</t>
  </si>
  <si>
    <t>My respect. [everyone returns to work] Okay, Iâ€™ll make it a little more interesting. Anyone who does more than 25 push-ups â€“</t>
  </si>
  <si>
    <t>['respect', 'return', 'work', 'little', 'interest', 'pushup']</t>
  </si>
  <si>
    <t>Gets to go home. [everyone starts to do push-ups] Ooh! I say â€˜dance,â€™ they say â€˜how high?â€™ Here we go. Oh, no. No, no, no. Butt to high. [steps on Angela] Disqualified!</t>
  </si>
  <si>
    <t>['get', 'home', 'start', 'pushup', 'dance', 'high', 'butt', 'high', 'step', 'angela', 'disqualify']</t>
  </si>
  <si>
    <t>19. [grunts] I had a really hard work out this morning.</t>
  </si>
  <si>
    <t>['grunt', 'hard', 'work', 'morning']</t>
  </si>
  <si>
    <t>[Stanley straining and breathing heavily] Oh, wow, that is adorable!</t>
  </si>
  <si>
    <t>['stanley', 'strain', 'breathing', 'heavily', 'wow', 'adorable']</t>
  </si>
  <si>
    <t xml:space="preserve">Well, itâ€™s not exactly fair. Heâ€™s got all of his weight thatâ€™s helping him go down.  </t>
  </si>
  <si>
    <t>['exactly', 'fair', 'weight', 'help']</t>
  </si>
  <si>
    <t xml:space="preserve">I would love, love, love to go. Only problem is, Pamâ€™s at home with the baby and I think she wants a night in. </t>
  </si>
  <si>
    <t>['love', 'love', 'love', 'problem', 'pams', 'home', 'baby', 'want', 'night']</t>
  </si>
  <si>
    <t xml:space="preserve">I gotta tell you, this baby is amazing. She gets me out of everything. And I â€“ and I love her. I also love her, very much.  </t>
  </si>
  <si>
    <t>['get', 'tell', 'baby', 'amaze', 'get', 'love', 'love']</t>
  </si>
  <si>
    <t>So some of the co-workers were thinking of going out tonight, but I told them-</t>
  </si>
  <si>
    <t>['coworkers', 'think', 'go', 'tonight']</t>
  </si>
  <si>
    <t>[on phone] Yes! Yes! I would love to!</t>
  </si>
  <si>
    <t>['phone', 'love']</t>
  </si>
  <si>
    <t>[through phone] Itâ€™s been so long since Iâ€™ve been with adults. I am so excited to see everybody. Creed, Ryan. Oh my God, Stanley! Stanleyâ€™s going to be there. Yes, oh my God!</t>
  </si>
  <si>
    <t>['phone', 'long', 'adult', 'excite', 'everybody', 'creed', 'ryan', 'god', 'stanley', 'stanley', 'go', 'god']</t>
  </si>
  <si>
    <t xml:space="preserve">Oh, hey, I invited my friend Julie. </t>
  </si>
  <si>
    <t>['invite', 'friend', 'julie']</t>
  </si>
  <si>
    <t>Theyâ€™re both single, I have a sense they might-</t>
  </si>
  <si>
    <t>['single', 'sense']</t>
  </si>
  <si>
    <t>Oh, wow, I cannot believe this is happening. This is everything I dreamed. Oh, my God! [laughs]</t>
  </si>
  <si>
    <t>['wow', 'believe', 'happen', 'dream', 'god', 'laugh']</t>
  </si>
  <si>
    <t>Itâ€™s not a birthday, itâ€™s not a good-bye partyâ€¦</t>
  </si>
  <si>
    <t>['birthday', 'goodbye', 'party']</t>
  </si>
  <si>
    <t>Oh, hey, Pam and I are gonna go play pool with one of her friends, and we need a fourth.</t>
  </si>
  <si>
    <t>['pam', 'play', 'pool', 'friend', 'need', 'fourth']</t>
  </si>
  <si>
    <t xml:space="preserve">What is a nice girl like you hanging out with these bums for? [Julie laughs]  </t>
  </si>
  <si>
    <t>['nice', 'girl', 'hang', 'bum', 'julie', 'laugh']</t>
  </si>
  <si>
    <t>Oh, no, no. Pam and Jim work for me. And if they win, they are fired.</t>
  </si>
  <si>
    <t>['pam', 'jim', 'work', 'win', 'fire']</t>
  </si>
  <si>
    <t>No. No, not really. Not really, but they better not win.</t>
  </si>
  <si>
    <t>['better', 'win']</t>
  </si>
  <si>
    <t>Hey, Isabel, you made it. Oh, my goodness.</t>
  </si>
  <si>
    <t>['isabel', 'goodness']</t>
  </si>
  <si>
    <t>And then they said the most ridiculous thing about Anderson Cooper, which I do not have the decency to repeat, but trust me when I tell you that-</t>
  </si>
  <si>
    <t>['say', 'ridiculous', 'anderson', 'cooper', 'decency', 'repeat', 'trust', 'tell']</t>
  </si>
  <si>
    <t>Hold that thought. Well, well, well. If it isnâ€™t Isabel.</t>
  </si>
  <si>
    <t>['hold', 'thought', 'isabel']</t>
  </si>
  <si>
    <t>Whatâ€™s a girl like you doing in a place like this?</t>
  </si>
  <si>
    <t>['girl', 'place']</t>
  </si>
  <si>
    <t xml:space="preserve">Usually means thereâ€™s a battle scene coming.   </t>
  </si>
  <si>
    <t>['usually', 'mean', 'there', 'battle', 'scene', 'come']</t>
  </si>
  <si>
    <t>See, I didnâ€™t think you could teach that. I thought that was something you were born with. What am I thinking right now?</t>
  </si>
  <si>
    <t>['teach', 'thought', 'born', 'think']</t>
  </si>
  <si>
    <t xml:space="preserve">Yes. I feel like an idiot. Awesome.   </t>
  </si>
  <si>
    <t>['feel', 'idiot', 'awesome']</t>
  </si>
  <si>
    <t xml:space="preserve">[removing tie] Well, apparently, Michael Scott is on a date. And that, that my friend, changes everything. [puts on backwards golf cap]  </t>
  </si>
  <si>
    <t>['remove', 'tie', 'apparently', 'michael', 'scott', 'date', 'friend', 'change', 'put', 'backwards', 'golf', 'cap']</t>
  </si>
  <si>
    <t>Hey, Michael, where have you been? [Michael shoots pool ball up into their faces]</t>
  </si>
  <si>
    <t>['michael', 'michael', 'shoot', 'pool', 'ball', 'face']</t>
  </si>
  <si>
    <t>Hey, youâ€™re supposed to hit the white ball first, buddy. Nice one. Can I talk to you for a sec? All right. Everything ok?</t>
  </si>
  <si>
    <t>['suppose', 'hit', 'white', 'ball', 'buddy', 'nice', 'talk', 'sec']</t>
  </si>
  <si>
    <t xml:space="preserve">Guys, come on, Iâ€™m on a date. Let me do my thang.  </t>
  </si>
  <si>
    <t>['guy', 'date', 'thang']</t>
  </si>
  <si>
    <t xml:space="preserve">Hi, Iâ€™m date Mike. Nice to meet me. How do you like your eggs in the morning? [tries to wink]  </t>
  </si>
  <si>
    <t>['date', 'mike', 'nice', 'meet', 'egg', 'morning', 'try', 'wink']</t>
  </si>
  <si>
    <t xml:space="preserve">Universal donor. [startled by Angela, curses]   </t>
  </si>
  <si>
    <t>['universal', 'donor', 'startle', 'angela', 'curse']</t>
  </si>
  <si>
    <t xml:space="preserve">Angela versus Isabel. Height, advantage Isabel. Birthing hips, advantage Isabel. Remaining child-bearing years, advantage Isabel. Legal obligation, advantage Angela.  </t>
  </si>
  <si>
    <t>['angela', 'versus', 'isabel', 'height', 'advantage', 'isabel', 'birthing', 'hip', 'advantage', 'isabel', 'remain', 'childbearing', 'year', 'advantage', 'isabel', 'legal', 'obligation', 'advantage', 'angela']</t>
  </si>
  <si>
    <t>Hey, guys, guys, guys. [steals a cherry from waitress passing buy] Watch this. Ready?</t>
  </si>
  <si>
    <t>['guy', 'guy', 'guy', 'steal', 'cherry', 'waitress', 'passing', 'buy', 'watch', 'ready']</t>
  </si>
  <si>
    <t>Iâ€™m tying a knot in the stem with my tongue.</t>
  </si>
  <si>
    <t>['tie', 'knot', 'stem', 'tongue']</t>
  </si>
  <si>
    <t xml:space="preserve">[choking] Wow. Oh, wow, that was close.   </t>
  </si>
  <si>
    <t>['choke', 'wow', 'wow', 'close']</t>
  </si>
  <si>
    <t xml:space="preserve">I would say I kind of have an unfair advantage because I watch reality dating shows like a hawk, and I learn. I absorb information from the strategies of the winners and the losers. Actually, I probably learn more from the losers.   </t>
  </si>
  <si>
    <t>['kind', 'unfair', 'advantage', 'watch', 'reality', 'date', 'show', 'hawk', 'learn', 'absorb', 'information', 'strategy', 'winner', 'loser', 'actually', 'probably', 'learn', 'loser']</t>
  </si>
  <si>
    <t>Whacking moles. Hit â€™em on the head. Whack. Say it with me.</t>
  </si>
  <si>
    <t>['whack', 'mole', 'hit', 'em', 'head', 'whack']</t>
  </si>
  <si>
    <t>Look, Iâ€™ve been thinking. We had a good run. We really did. But you donâ€™t need to worry about this whole contract thing anymore.</t>
  </si>
  <si>
    <t>['look', 'think', 'run', 'need', 'worry', 'contract', 'anymore']</t>
  </si>
  <si>
    <t>Itâ€™s just that we both-we want different things. You know, I want a big family.</t>
  </si>
  <si>
    <t>['bothwe', 'want', 'different', 'thing', 'know', 'want', 'big', 'family']</t>
  </si>
  <si>
    <t>No, no, no, no. I want a big family. Tall. Thick. A big, physically big family. Listen, you go have fun. Youâ€™re off the hook.</t>
  </si>
  <si>
    <t>['want', 'big', 'family', 'tall', 'thick', 'big', 'physically', 'big', 'family', 'listen', 'fun', 'hook']</t>
  </si>
  <si>
    <t>Dissolved. Donâ€™t worry, youâ€™re free. Okay? Okay. See you later.</t>
  </si>
  <si>
    <t>['dissolve', 'worry', 'free', 'later']</t>
  </si>
  <si>
    <t>[Michael playing air guitar on pool table] Wow. Maybe we should tell her that heâ€™s not normally like this.</t>
  </si>
  <si>
    <t>['michael', 'play', 'air', 'guitar', 'pool', 'table', 'wow', 'maybe', 'tell', 'normally']</t>
  </si>
  <si>
    <t>Yeah, why donâ€™t you send the bill to 23 I Donâ€™t Care Lane, Scranton, Pennsylvania?</t>
  </si>
  <si>
    <t>['send', 'care', 'lane', 'scranton', 'pennsylvania']</t>
  </si>
  <si>
    <t>Hey, she can tell Iâ€™m on a date, right? Right? Iâ€™m just having fun.</t>
  </si>
  <si>
    <t>['tell', 'date', 'fun']</t>
  </si>
  <si>
    <t>Really? You told on me. Thatâ€™s lame.</t>
  </si>
  <si>
    <t xml:space="preserve">Okay, all right. Okay, whoa. Iâ€™m just kidding around. Iâ€™m sorry. </t>
  </si>
  <si>
    <t>['whoa', 'kid', 'sorry']</t>
  </si>
  <si>
    <t>Ok, um, why donâ€™t we just finish the game? Michael, itâ€™s your shot.</t>
  </si>
  <si>
    <t>['finish', 'game', 'michael', 'shot']</t>
  </si>
  <si>
    <t>You guys are stripes, I thinkâ€¦</t>
  </si>
  <si>
    <t>['guy', 'stripe']</t>
  </si>
  <si>
    <t>You let somebody talk to you like that, where does it stop?</t>
  </si>
  <si>
    <t>['somebody', 'talk', 'stop']</t>
  </si>
  <si>
    <t xml:space="preserve">Do you guys want some food? The wings are really good here.  </t>
  </si>
  <si>
    <t>['guy', 'want', 'food', 'wing']</t>
  </si>
  <si>
    <t xml:space="preserve">Hey, you embarrassed my friends in front of me and Iâ€™m gonna need you to go back over to the table and apologize. </t>
  </si>
  <si>
    <t>['embarrass', 'friend', 'need', 'table', 'apologize']</t>
  </si>
  <si>
    <t>I am here with my employees. I am here on a date. Hello.</t>
  </si>
  <si>
    <t>['employee', 'date']</t>
  </si>
  <si>
    <t xml:space="preserve">Well, it just so happens that I am a manager too. And the way I manage people is that I touch their hearts and souls with humor, with love and maybe a dash of razzle-dazzle. And I donâ€™t see that from you. </t>
  </si>
  <si>
    <t>['happens', 'manager', 'way', 'manage', 'people', 'touch', 'heart', 'soul', 'humor', 'love', 'maybe', 'dash', 'razzledazzle']</t>
  </si>
  <si>
    <t>Yes it is. I am writing a book about it.</t>
  </si>
  <si>
    <t>['write', 'book']</t>
  </si>
  <si>
    <t>If youâ€™re really interested, itâ€™s called â€˜Somehow I Manageâ€™ and thereâ€™s going to be a picture of me on the cover, shrugging, with my sleeves rolled up.</t>
  </si>
  <si>
    <t>['interested', 'call', 'manage', 'there', 'go', 'picture', 'cover', 'shrug', 'sleeve', 'roll']</t>
  </si>
  <si>
    <t>Read it? I own it. But no, I have not read it.</t>
  </si>
  <si>
    <t>['read', 'read']</t>
  </si>
  <si>
    <t xml:space="preserve">I manage a paper company-Dunder Mifflin/Sabre. </t>
  </si>
  <si>
    <t>['manage', 'paper', 'companydunder', 'mifflinsabre']</t>
  </si>
  <si>
    <t>I did. I actually put it in your bowl.</t>
  </si>
  <si>
    <t>['actually', 'bowl']</t>
  </si>
  <si>
    <t xml:space="preserve">Oh, hey guys. [thumbs up]  </t>
  </si>
  <si>
    <t>['guy', 'thumb']</t>
  </si>
  <si>
    <t>Iâ€™m sorry, heâ€™s not usually like that.</t>
  </si>
  <si>
    <t>['sorry', 'usually']</t>
  </si>
  <si>
    <t>Heâ€™s more, justâ€¦ likeâ€¦ you can go.</t>
  </si>
  <si>
    <t>Hey, Julie! You having fun? [Julie leaves]</t>
  </si>
  <si>
    <t>['julie', 'fun', 'julie', 'leaf']</t>
  </si>
  <si>
    <t>Oh, please. I wish heâ€™d come after me.  I would be like-aaah!</t>
  </si>
  <si>
    <t>['wish', 'hed', 'likeaaah']</t>
  </si>
  <si>
    <t>Dwight Schrute! Dwight Kurt Schrute.</t>
  </si>
  <si>
    <t>['dwight', 'schrute', 'dwight', 'kurt', 'schrute']</t>
  </si>
  <si>
    <t>You are hereby served with a summons to appear in Lackawanna county court.</t>
  </si>
  <si>
    <t>['serve', 'summons', 'appear', 'lackawanna', 'county', 'court']</t>
  </si>
  <si>
    <t>No, no, no. [trying to talk over her] Blah blah blah blah!</t>
  </si>
  <si>
    <t>['try', 'talk', 'blah', 'blah', 'blah', 'blah']</t>
  </si>
  <si>
    <t xml:space="preserve">For breach of contract with Angela Noelle Martin. </t>
  </si>
  <si>
    <t>['breach', 'contract', 'angela', 'noelle', 'martin']</t>
  </si>
  <si>
    <t xml:space="preserve">Dwight recently entered into a contract with me, establishing intent to conceive and raise a child with me. </t>
  </si>
  <si>
    <t>['dwight', 'recently', 'enter', 'contract', 'establish', 'intent', 'conceive', 'raise', 'child']</t>
  </si>
  <si>
    <t>Youâ€™re really putting me in an awkward position here.</t>
  </si>
  <si>
    <t>['put', 'awkward', 'position']</t>
  </si>
  <si>
    <t>Do you plan on raising a child with me? Or do you plan on breaking this contract?</t>
  </si>
  <si>
    <t>['plan', 'raise', 'child', 'plan', 'break', 'contract']</t>
  </si>
  <si>
    <t xml:space="preserve">Halperts, wait up. Oh, what a great night. Got to hang out with my peeps. Sort of did okay with a new young lady. </t>
  </si>
  <si>
    <t>['halperts', 'wait', 'great', 'night', 'hang', 'peep', 'sort', 'new', 'young', 'lady']</t>
  </si>
  <si>
    <t xml:space="preserve">I think I did. But I canâ€™t take all of the credit. Some of the credit is due, in fact, to my good friend, Date Mike. Nice to meet me.   </t>
  </si>
  <si>
    <t>['credit', 'credit', 'fact', 'friend', 'date', 'mike', 'nice', 'meet']</t>
  </si>
  <si>
    <t xml:space="preserve"> Why is everyone clumped around accounting? Break it up, you clique.</t>
  </si>
  <si>
    <t>['clumped', 'accounting', 'break', 'clique']</t>
  </si>
  <si>
    <t xml:space="preserve"> [gets up and starts to walk to Oscarâ€™s desk] Is that the program where all those puppets live in the barrio?</t>
  </si>
  <si>
    <t>['get', 'start', 'walk', 'oscar', 'desk', 'program', 'puppet', 'live', 'barrio']</t>
  </si>
  <si>
    <t xml:space="preserve"> That is an amusing link. Iâ€™d like it sent to me, please.</t>
  </si>
  <si>
    <t>['amuse', 'link', 'sent']</t>
  </si>
  <si>
    <t xml:space="preserve"> Itâ€™s my first day back after maternity leave. And I miss Cece, of course. But we need the money. What was maternity leave like? Oh, how do I explain it?â€¦ It rocked. It rocked my ass off.   </t>
  </si>
  <si>
    <t>['maternity', 'leave', 'miss', 'cece', 'course', 'need', 'money', 'maternity', 'leave', 'explain', 'rock', 'rock', 'as']</t>
  </si>
  <si>
    <t xml:space="preserve"> [at her desk, grabs her plant and sees it dried up, looks at Jim] Oh. You couldnâ€™t have watered it?</t>
  </si>
  <si>
    <t>['desk', 'grab', 'plant', 'see', 'dry', 'look', 'jim', 'water']</t>
  </si>
  <si>
    <t xml:space="preserve"> I literally did not know that existed until this moment. </t>
  </si>
  <si>
    <t>['literally', 'know', 'exist', 'moment']</t>
  </si>
  <si>
    <t xml:space="preserve"> Well, I knew it existed, and I chose to let it die.</t>
  </si>
  <si>
    <t>['exist', 'chose', 'die']</t>
  </si>
  <si>
    <t xml:space="preserve"> Okay. All right. All right. Okay. Iâ€™ll take her to lunch.</t>
  </si>
  <si>
    <t xml:space="preserve"> [walks over to Erinâ€™s desk] Hi, Erin. Happy Secretaryâ€™s Day. </t>
  </si>
  <si>
    <t>['walk', 'erin', 'desk', 'erin', 'happy', 'secretary']</t>
  </si>
  <si>
    <t xml:space="preserve"> I wanted to know what your plans for lunch were because I was hoping to ask you toâ€¦[Erin snaps a picture of Michael] lunch.</t>
  </si>
  <si>
    <t>['want', 'know', 'plan', 'lunch', 'hop', 'ask', 'erin', 'snap', 'picture', 'michael', 'lunch']</t>
  </si>
  <si>
    <t xml:space="preserve"> Well, Hayworthâ€™s is more business casual, and they always screw up your order. So Iâ€™mâ€¦</t>
  </si>
  <si>
    <t>['hayworths', 'business', 'casual', 'screw', 'order']</t>
  </si>
  <si>
    <t xml:space="preserve"> Okay, well, weâ€™ll figure something. [Michael turns and starts back toward his office]</t>
  </si>
  <si>
    <t>['figure', 'michael', 'turn', 'start', 'office']</t>
  </si>
  <si>
    <t xml:space="preserve"> [looks at Andy who is urging he agree with her, Michael turns around] Okay, letâ€™s go to Hayworthâ€™s.</t>
  </si>
  <si>
    <t>['look', 'andy', 'urge', 'agree', 'michael', 'turn', 'let', 'hayworths']</t>
  </si>
  <si>
    <t xml:space="preserve"> [in his car with Erin driving to lunch] Would you mind if I listen to my book on tape? Iâ€™m kind of a bookworm. This is the novelization of the movie Precious based on the book Push by Sapphire. </t>
  </si>
  <si>
    <t>['car', 'erin', 'drive', 'lunch', 'mind', 'listen', 'book', 'tape', 'kind', 'bookworm', 'novelization', 'movie', 'precious', 'base', 'book', 'push', 'sapphire']</t>
  </si>
  <si>
    <t xml:space="preserve"> [shakes head, annoyed] I donâ€™t know. </t>
  </si>
  <si>
    <t>['shake', 'head', 'annoyed', 'know']</t>
  </si>
  <si>
    <t xml:space="preserve"> Iâ€™ve been trying. Iâ€™ve been trying to keep it going. Erin is just weird.   </t>
  </si>
  <si>
    <t>['try', 'try', 'go', 'erin', 'weird']</t>
  </si>
  <si>
    <t xml:space="preserve"> Well, letâ€™s see. Umâ€¦ Andy. Plays the banjo.</t>
  </si>
  <si>
    <t>['let', 'andy', 'play', 'banjo']</t>
  </si>
  <si>
    <t xml:space="preserve"> Other than the fact that he dated Angela, I donâ€™t think he is a snappy dresser.</t>
  </si>
  <si>
    <t>['fact', 'date', 'angela', 'snappy', 'dresser']</t>
  </si>
  <si>
    <t xml:space="preserve"> I donâ€™t think he is the best dresser.  Reminds me of Easter.</t>
  </si>
  <si>
    <t>['best', 'dresser', 'reminds', 'easter']</t>
  </si>
  <si>
    <t xml:space="preserve"> Mm-hmm. You didnâ€™t know that? Oh.</t>
  </si>
  <si>
    <t>['mmhmm', 'know']</t>
  </si>
  <si>
    <t xml:space="preserve"> I donâ€™t know. Probably didnâ€™t want you to have a mental image of him having sex with somebody else. </t>
  </si>
  <si>
    <t>['know', 'probably', 'want', 'mental', 'image', 'sex', 'somebody']</t>
  </si>
  <si>
    <t xml:space="preserve"> They were engaged, soâ€¦ [Erin looks shocked] Okay, you know what, sir?</t>
  </si>
  <si>
    <t>['engage', 'erin', 'look', 'shock', 'know', 'sir']</t>
  </si>
  <si>
    <t xml:space="preserve"> Yeah, I asked for pickles with my burger. And there are only, like five or six. Could I get some more pickles?</t>
  </si>
  <si>
    <t>['ask', 'pickle', 'burger', 'pickle']</t>
  </si>
  <si>
    <t xml:space="preserve"> Okay, okay. You know what? You know what? You know what? Everybodyâ€™s looking at you right now. </t>
  </si>
  <si>
    <t>['know', 'know', 'know', 'everybodys', 'look']</t>
  </si>
  <si>
    <t xml:space="preserve"> [turns to other restaurant patrons] Iâ€™ll have what sheâ€™s having!  </t>
  </si>
  <si>
    <t>['turn', 'restaurant', 'patron']</t>
  </si>
  <si>
    <t xml:space="preserve"> [in Michaelâ€™s car] Did you have aâ€¦ did you like your lunch? Did you have a good lunch? Did you like that? Did you enjoy your food? It was good. I liked my lunch.   </t>
  </si>
  <si>
    <t>['michael', 'car', 'lunch', 'lunch', 'enjoy', 'food', 'like', 'lunch']</t>
  </si>
  <si>
    <t xml:space="preserve"> [feels a pain in her breast] Ooh. Ah-ah-ah. Ha-ha. </t>
  </si>
  <si>
    <t>['feel', 'pain', 'breast', 'ahahah', 'haha']</t>
  </si>
  <si>
    <t xml:space="preserve"> Her milk is coming in. Sheâ€™s getting uncomfortable.</t>
  </si>
  <si>
    <t>['milk', 'come', 'get', 'uncomfortable']</t>
  </si>
  <si>
    <t xml:space="preserve"> Same thing happens with my cows if I donâ€™t tend them frequently enough. You gotta milk them, or else theyâ€™ll moo like crazy. </t>
  </si>
  <si>
    <t>['happens', 'cow', 'tend', 'frequently', 'get', 'milk', 'moo', 'crazy']</t>
  </si>
  <si>
    <t xml:space="preserve"> Thatâ€™s weird, my breast pump is missing. Have you seen my breast pump? </t>
  </si>
  <si>
    <t>['weird', 'breast', 'pump', 'miss', 'see', 'breast', 'pump']</t>
  </si>
  <si>
    <t xml:space="preserve"> [removes jacket, applies hand sanitizer] All right, this is gonna traumatize me a hell of a lot more than you, believe me.</t>
  </si>
  <si>
    <t>['remove', 'jacket', 'applies', 'hand', 'sanitizer', 'traumatize', 'hell', 'believe']</t>
  </si>
  <si>
    <t xml:space="preserve"> You know what, Dwight? Let me just check the bathroom first. Okay?</t>
  </si>
  <si>
    <t>['know', 'dwight', 'check', 'bathroom']</t>
  </si>
  <si>
    <t xml:space="preserve"> Really? Fine. Let your breasts explode. Three squeezes and I would drain you. </t>
  </si>
  <si>
    <t>['fine', 'breast', 'explode', 'squeeze', 'drain']</t>
  </si>
  <si>
    <t xml:space="preserve"> Mm. [walks into bathroom, Meredith is using her brest pump] Meredith!</t>
  </si>
  <si>
    <t>['mm', 'walk', 'bathroom', 'meredith', 'brest', 'pump', 'meredith']</t>
  </si>
  <si>
    <t xml:space="preserve"> Jim does a really good one. Do yours.</t>
  </si>
  <si>
    <t xml:space="preserve"> Oh, guys. I really refuse to participate. â€œMichael, can I have an advance on my paycheck because a Mrs. Fields Cookie just opened up at the mall.â€ </t>
  </si>
  <si>
    <t>['guy', 'refuse', 'participate', 'michael', 'advance', 'paycheck', 'mr', 'field', 'cookie', 'open', 'mall']</t>
  </si>
  <si>
    <t xml:space="preserve"> You know what, I think we can all agree that Angelaâ€™s not so great, so..</t>
  </si>
  <si>
    <t>['know', 'agree', 'angelas', 'great']</t>
  </si>
  <si>
    <t xml:space="preserve"> [imitating Cookie Monster] â€œHey, Erin, You look delicious. I mean, beautiful.â€</t>
  </si>
  <si>
    <t>['imitate', 'cookie', 'monster', 'erin', 'look', 'delicious', 'mean', 'beautiful']</t>
  </si>
  <si>
    <t xml:space="preserve"> What? What do you mean, suspend me?</t>
  </si>
  <si>
    <t>['mean', 'suspend']</t>
  </si>
  <si>
    <t xml:space="preserve"> I think you need to go a little easy. You canâ€™t just suspend someone form work.</t>
  </si>
  <si>
    <t>['need', 'little', 'easy', 'suspend', 'form', 'work']</t>
  </si>
  <si>
    <t xml:space="preserve"> Wait, What? I was just slow-clapping your no-nonsense decision-making.</t>
  </si>
  <si>
    <t>['wait', 'slowclapping', 'nononsense', 'decisionmaking']</t>
  </si>
  <si>
    <t xml:space="preserve"> Andy, sheâ€™s not the easiest person in the world to have a conversation with. All right? And besides, who doesnâ€™t tell their girlfriend that they were engaged to someone who works four feet away from them? Thatâ€™s like.. thatâ€™s like Mr. and Mrs. Smith crap.</t>
  </si>
  <si>
    <t>['andy', 'easy', 'person', 'world', 'conversation', 'tell', 'girlfriend', 'engage', 'work', 'foot', 'away', 'mr', 'smith', 'crap']</t>
  </si>
  <si>
    <t xml:space="preserve"> You know what, I resent the implication that I would keep that secret. Everyone here knows that I canâ€™t and wonâ€™t keep a secret.  </t>
  </si>
  <si>
    <t>['know', 'resent', 'implication', 'secret', 'know', 'secret']</t>
  </si>
  <si>
    <t xml:space="preserve"> You think I want people remembering I had sensual relations with Andy? Itâ€™s the kind of thing you wish you could have annulled. I want to throw up just thinking about it.</t>
  </si>
  <si>
    <t>['want', 'people', 'remember', 'sensual', 'relation', 'andy', 'kind', 'wish', 'annul', 'want', 'throw', 'think']</t>
  </si>
  <si>
    <t xml:space="preserve"> Hey. You know I was engaged before Jim.</t>
  </si>
  <si>
    <t>['know', 'engage', 'jim']</t>
  </si>
  <si>
    <t xml:space="preserve"> No, no it wasnâ€™t Andy. It wasnâ€™t. It doesnâ€™t matter. Itâ€™s not about who youâ€™ve been with. Itâ€™s about who you end up with. Sometimes the heart doesnâ€™t know what it wants until it finds what it wants.</t>
  </si>
  <si>
    <t>['andy', 'matter', 'end', 'heart', 'know', 'want', 'find', 'want']</t>
  </si>
  <si>
    <t xml:space="preserve"> Thank you. [kisses Jim on the cheek]  </t>
  </si>
  <si>
    <t>['thank', 'kiss', 'jim', 'cheek']</t>
  </si>
  <si>
    <t xml:space="preserve"> [Gabe walks in] Thanks Toby.</t>
  </si>
  <si>
    <t>['gabe', 'walk', 'thanks', 'toby']</t>
  </si>
  <si>
    <t xml:space="preserve"> I donâ€™t think an apology is enough. I really think the only way for me to learn my lesson is to take my suspension. </t>
  </si>
  <si>
    <t>['apology', 'way', 'learn', 'lesson', 'suspension']</t>
  </si>
  <si>
    <t xml:space="preserve"> And I got to take this bad attitude, and I got to go home, and I got to adjust it. And I hope the suspension does that. </t>
  </si>
  <si>
    <t>['attitude', 'home', 'adjust', 'hope', 'suspension']</t>
  </si>
  <si>
    <t xml:space="preserve"> [gets up and walks towards Gabe] Prideful idiots. Watch how itâ€™s done. [Jim and Pam get their things together and start to leave] Gabriel, I apologize.</t>
  </si>
  <si>
    <t>['get', 'walk', 'gabe', 'prideful', 'idiot', 'watch', 'jim', 'pam', 'thing', 'start', 'leave', 'gabriel', 'apologize']</t>
  </si>
  <si>
    <t xml:space="preserve"> [gets on one knee] I kneel before you.</t>
  </si>
  <si>
    <t>['get', 'knee', 'kneel']</t>
  </si>
  <si>
    <t xml:space="preserve"> Humbly taking your hand upon which I kiss to show my contrition. </t>
  </si>
  <si>
    <t>['humbly', 'take', 'hand', 'kiss', 'contrition']</t>
  </si>
  <si>
    <t xml:space="preserve"> What was that? Are you kidding me? Was that an impression?</t>
  </si>
  <si>
    <t>['kid', 'impression']</t>
  </si>
  <si>
    <t xml:space="preserve"> â€œI have to go back to the zoo to the stick insect exhibit.â€</t>
  </si>
  <si>
    <t>['zoo', 'stick', 'insect', 'exhibit']</t>
  </si>
  <si>
    <t xml:space="preserve"> No, no, I was just watching Cookie Monster. It finally downloaded. Mind if I sit down?</t>
  </si>
  <si>
    <t>['watch', 'cookie', 'monster', 'finally', 'download', 'mind', 'sit']</t>
  </si>
  <si>
    <t xml:space="preserve"> Oh. Yep. Iâ€™m sorry about that. I feelâ€¦ Iâ€™m sorry I caused that thing. </t>
  </si>
  <si>
    <t>['yep', 'sorry', 'feel', 'sorry', 'cause']</t>
  </si>
  <si>
    <t xml:space="preserve"> Well, yeah, yes. But I still feel sorry. You know what, I wouldnâ€™t worry about Angela. She doesnâ€™t hold a candle to you, Erin. Sheâ€™s old enough to be your mom for one thing. And sheâ€™s, like, three feet tall. And she wears pioneer women clothing. And I donâ€™t think sheâ€™s ever pooped in her life. And Andy, you know, come on. Andy, his butt looks big in those khakis. </t>
  </si>
  <si>
    <t>['feel', 'sorry', 'know', 'worry', 'angela', 'hold', 'candle', 'erin', 'old', 'mom', 'foot', 'tall', 'wear', 'pioneer', 'woman', 'clothing', 'pooped', 'life', 'andy', 'know', 'andy', 'butt', 'look', 'big', 'khaki']</t>
  </si>
  <si>
    <t xml:space="preserve"> Ahh! You said it! You know who you would love? Oh, this guy in my neighborhood, Tom Dizemore. This is him:</t>
  </si>
  <si>
    <t>['say', 'know', 'love', 'guy', 'neighborhood', 'tom', 'dizemore']</t>
  </si>
  <si>
    <t xml:space="preserve"> Yeah, I mean, the Count has a very distinct voice.</t>
  </si>
  <si>
    <t>['mean', 'count', 'distinct', 'voice']</t>
  </si>
  <si>
    <t xml:space="preserve"> Yeah. â€œI vant to count to tenâ€.</t>
  </si>
  <si>
    <t>['vant', 'count']</t>
  </si>
  <si>
    <t xml:space="preserve"> [walking up] Oh, oh, I was just watching that. Did you do that, man? â€œOscar. I am the Count.â€ Nailed him. Nailed him. [Gives Kevin a fist pump] Good work Cookie Monster.</t>
  </si>
  <si>
    <t>['walk', 'watch', 'man', 'oscar', 'count', 'nail', 'nail', 'give', 'kevin', 'fist', 'pump', 'work', 'cookie', 'monster']</t>
  </si>
  <si>
    <t xml:space="preserve"> No, no, no, no. Solamente en espanol, por favor.  </t>
  </si>
  <si>
    <t>['solamente', 'en', 'espanol', 'por', 'favor']</t>
  </si>
  <si>
    <t xml:space="preserve"> I believe that every man, woman, and child in this country should learn how to speak Spanish. They are our neighbors to the South, and this would be a healing thing forâ€¦ for all of North America. Andâ€¦ I am going on vacation next week to Cancun.  </t>
  </si>
  <si>
    <t>['believe', 'man', 'woman', 'child', 'country', 'learn', 'speak', 'spanish', 'neighbor', 'south', 'heal', 'north', 'america', 'go', 'vacation', 'week', 'cancun']</t>
  </si>
  <si>
    <t xml:space="preserve"> Buenos dias, Miguel. Como estas? Bien? Claro que si! Yo estoy fantastico. Que pasa? </t>
  </si>
  <si>
    <t>['buenos', 'dia', 'miguel', 'como', 'estas', 'bien', 'claro', 'que', 'si', 'yo', 'estoy', 'fantastico', 'que', 'pasa']</t>
  </si>
  <si>
    <t xml:space="preserve"> Ha ha! Buenos dias, Dwight!</t>
  </si>
  <si>
    <t>['ha', 'ha', 'buenos', 'dia', 'dwight']</t>
  </si>
  <si>
    <t xml:space="preserve"> I donâ€™t understand why Michael is wasting his time with Spanish. I have it on very good authority that within 20 years, everyone will be speaking German. Or a Chinese-German hybrid.   </t>
  </si>
  <si>
    <t>['understand', 'michael', 'waste', 'time', 'spanish', 'authority', 'year', 'speak', 'german', 'chinesegerman', 'hybrid']</t>
  </si>
  <si>
    <t xml:space="preserve"> [clears throat] Oh. Eso es lo que dice, el!</t>
  </si>
  <si>
    <t>['clear', 'throat', 'eso', 'e', 'lo', 'que', 'dice']</t>
  </si>
  <si>
    <t xml:space="preserve"> Damn it. [knock on door] Ah, Angelo.</t>
  </si>
  <si>
    <t>['damn', 'knock', 'door', 'angelo']</t>
  </si>
  <si>
    <t xml:space="preserve"> Angela. [Michael sticks post-it on Angelaâ€™s forehead with female genitalia] Michael.</t>
  </si>
  <si>
    <t>['angela', 'michael', 'stick', 'postit', 'angelas', 'forehead', 'female', 'genitalia', 'michael']</t>
  </si>
  <si>
    <t xml:space="preserve"> All right, so Iâ€™ll finish up on bulk pricing, and then you go into delivery guarantee. </t>
  </si>
  <si>
    <t>['finish', 'bulk', 'pricing', 'delivery', 'guarantee']</t>
  </si>
  <si>
    <t xml:space="preserve"> You know, maybe thereâ€™s an opportunity for a joke there, like, umâ€¦ like, [vaudeville delivery] â€œI just delivered a baby. They didnâ€™t offer me a guarantee.â€</t>
  </si>
  <si>
    <t>['know', 'maybe', 'there', 'opportunity', 'joke', 'vaudeville', 'delivery', 'deliver', 'baby', 'offer', 'guarantee']</t>
  </si>
  <si>
    <t xml:space="preserve"> Yeah, or maybe we donâ€™t even need that. </t>
  </si>
  <si>
    <t>['maybe', 'need']</t>
  </si>
  <si>
    <t xml:space="preserve"> Can you smell the power of the Halperts? Power couple.</t>
  </si>
  <si>
    <t>['smell', 'power', 'halperts', 'power', 'couple']</t>
  </si>
  <si>
    <t xml:space="preserve"> You know what? I should be getting this client, Michael. My numbers are better than either of theirs. </t>
  </si>
  <si>
    <t>['know', 'get', 'client', 'michael', 'number', 'better']</t>
  </si>
  <si>
    <t xml:space="preserve"> I went with the people I thought would put the best face on the company. </t>
  </si>
  <si>
    <t>['go', 'people', 'thought', 'best', 'face', 'company']</t>
  </si>
  <si>
    <t xml:space="preserve"> If you want people to put the best face on something, why would you get two people who probably never cut the face off of anything in their lives?</t>
  </si>
  <si>
    <t>['want', 'people', 'best', 'face', 'people', 'probably', 'cut', 'face', 'life']</t>
  </si>
  <si>
    <t xml:space="preserve"> This is our first joint sales pitch. I think weâ€™re gonna work really well together. </t>
  </si>
  <si>
    <t>['joint', 'sale', 'pitch', 'work']</t>
  </si>
  <si>
    <t xml:space="preserve"> Yeah I think we have complimentary strengths. We understand each other. </t>
  </si>
  <si>
    <t>['complimentary', 'strength', 'understand']</t>
  </si>
  <si>
    <t xml:space="preserve"> We have good give and take. [vaudeville delivery] I give, he takes. </t>
  </si>
  <si>
    <t>['vaudeville', 'delivery', 'take']</t>
  </si>
  <si>
    <t xml:space="preserve"> [whispering] I donâ€™t even know who you are anymore. </t>
  </si>
  <si>
    <t>['whisper', 'know', 'anymore']</t>
  </si>
  <si>
    <t xml:space="preserve"> Oh, hey, Miss Newton. Hi, Iâ€™m Jim.</t>
  </si>
  <si>
    <t>['miss', 'newton', 'jim']</t>
  </si>
  <si>
    <t xml:space="preserve"> Did somebody order a hooker over here?</t>
  </si>
  <si>
    <t>['somebody', 'order', 'hooker']</t>
  </si>
  <si>
    <t xml:space="preserve"> Thereâ€™s this woman I met a few weeks ago. Her name is Donna, the manager of Sid &amp; Dexterâ€™s and, right now, weâ€™re in the midst of a passionate love affair. Um, no. But she is coming by today. Maybe to buy some printers, soâ€¦   </t>
  </si>
  <si>
    <t>['there', 'woman', 'met', 'week', 'donna', 'manager', 'sid', 'dexters', 'midst', 'passionate', 'love', 'affair', 'come', 'today', 'maybe', 'buy', 'printer']</t>
  </si>
  <si>
    <t xml:space="preserve"> Right here, we have the wonder twins, Jim and Pam Halpert. They will be assisting you today. </t>
  </si>
  <si>
    <t>['wonder', 'twin', 'jim', 'pam', 'halpert', 'assist', 'today']</t>
  </si>
  <si>
    <t xml:space="preserve"> Oh, no weâ€™re actually married. Weâ€™re not brother and sister. </t>
  </si>
  <si>
    <t>['actually', 'married', 'brother', 'sister']</t>
  </si>
  <si>
    <t xml:space="preserve"> I knew it. You should see their baby.   </t>
  </si>
  <si>
    <t xml:space="preserve"> [explaining PowerPoint to Donna] So, yes, laser printers are more expensive. But they cost less to operate [knocking] So itâ€™s a tradeoff. </t>
  </si>
  <si>
    <t>['explain', 'powerpoint', 'donna', 'laser', 'printer', 'expensive', 'cost', 'operate', 'knock', 'tradeoff']</t>
  </si>
  <si>
    <t xml:space="preserve"> Sorry to interrupt. Sorry to interrupt. Do you, Donna, by any chance shop at Victoriaâ€™s Secret?</t>
  </si>
  <si>
    <t>['sorry', 'interrupt', 'sorry', 'interrupt', 'donna', 'chance', 'shop', 'victoria', 'secret']</t>
  </si>
  <si>
    <t xml:space="preserve"> Because I keep getting these magazines sent to me via the address of the woman who used to live in my condo before me.</t>
  </si>
  <si>
    <t>['get', 'magazine', 'sent', 'address', 'woman', 'live', 'condo']</t>
  </si>
  <si>
    <t xml:space="preserve"> Uh, yes, uh, the sale is on now through May.</t>
  </si>
  <si>
    <t>['sale']</t>
  </si>
  <si>
    <t xml:space="preserve"> It doesnâ€™t just sound aâ€™ight, it sounds amazing.</t>
  </si>
  <si>
    <t>['sound', 'aight', 'sound', 'amaze']</t>
  </si>
  <si>
    <t xml:space="preserve"> Uh, glasses wearers. Cholera survivors. Geniuses. Non-organic family farmers. The list goes on and on. You want me to keep going? </t>
  </si>
  <si>
    <t>['glass', 'wearer', 'cholera', 'survivor', 'genius', 'nonorganic', 'family', 'farmer', 'list', 'go', 'want', 'go']</t>
  </si>
  <si>
    <t xml:space="preserve"> Ten seconds ago, this guy was driving a forklift. Okay? Now all off a sudden heâ€™s Cinderella of the office. What are you guys thinking?</t>
  </si>
  <si>
    <t>['second', 'guy', 'drive', 'forklift', 'sudden', 'cinderella', 'office', 'guy', 'think']</t>
  </si>
  <si>
    <t xml:space="preserve"> One minority from this branch is going to get into this program. Who would I refer? Hmmâ€¦ the competent, hardworking one who does things his own way, or the malleable simpleton who can be bought for a few fashion magazines?  </t>
  </si>
  <si>
    <t>['minority', 'branch', 'go', 'program', 'refer', 'competent', 'hardworking', 'thing', 'way', 'malleable', 'simpleton', 'bought', 'fashion', 'magazine']</t>
  </si>
  <si>
    <t xml:space="preserve"> Oh, man. White people, right?</t>
  </si>
  <si>
    <t>['man', 'white', 'people']</t>
  </si>
  <si>
    <t xml:space="preserve"> I bet you get pulled over by the cops a lot, just because of your race.</t>
  </si>
  <si>
    <t>['bet', 'pull', 'cop', 'race']</t>
  </si>
  <si>
    <t xml:space="preserve"> I think you should consider applying for the executive minority training program. </t>
  </si>
  <si>
    <t>['consider', 'apply', 'executive', 'minority', 'training', 'program']</t>
  </si>
  <si>
    <t xml:space="preserve"> I know, â€™cause you have no role models. How many Indian CEOâ€™s can you think of?</t>
  </si>
  <si>
    <t>['know', 'cause', 'role', 'model', 'indian', 'ceo']</t>
  </si>
  <si>
    <t xml:space="preserve"> You could be the Indian Bill Gates. You could be the Indian Ted Turner.</t>
  </si>
  <si>
    <t>['indian', 'bill', 'gate', 'indian', 'ted', 'turner']</t>
  </si>
  <si>
    <t xml:space="preserve"> Thatâ€™s notâ€¦ sheâ€™sâ€¦ okay. Yes.  </t>
  </si>
  <si>
    <t xml:space="preserve"> I took the liberty to scan a few things earlier, and I want to show youâ€¦ there we go! [Michaelâ€™s picture pops up on the PowerPoint screen] Whoa, look at those vivid colors. Look at my eyes. Those are Shrek-green eyes. That is me again. I think this displays the crisp, dazzling white. </t>
  </si>
  <si>
    <t>['take', 'liberty', 'scan', 'thing', 'earlier', 'want', 'michael', 'picture', 'pop', 'powerpoint', 'screen', 'whoa', 'look', 'vivid', 'color', 'look', 'eye', 'shrekgreen', 'eye', 'display', 'crisp', 'dazzle', 'white']</t>
  </si>
  <si>
    <t xml:space="preserve"> And that would be a display [image from a catalog of a man wearing only white boxers pops up] of the crisp, gorgeous black.</t>
  </si>
  <si>
    <t>['display', 'image', 'catalog', 'man', 'wear', 'white', 'boxer', 'pop', 'crisp', 'gorgeous', 'black']</t>
  </si>
  <si>
    <t xml:space="preserve"> Itâ€™s subtle. Thatâ€™s how it works. I show her an image that turns her on. And then she looks at me, then back at me, then back at the image. Soon, she doesnâ€™t know what is me, what is the image. She just knows that sheâ€™s turned on.   </t>
  </si>
  <si>
    <t>['subtle', 'work', 'image', 'turn', 'look', 'image', 'soon', 'know', 'image', 'know', 'turn']</t>
  </si>
  <si>
    <t xml:space="preserve"> This is a place that I like to go to be alone with my thoughts. Iâ€™ve never taken anybody there before.</t>
  </si>
  <si>
    <t>['place', 'thought', 'take', 'anybody']</t>
  </si>
  <si>
    <t xml:space="preserve"> And thatâ€™s it. Thatâ€™s me. Thatâ€™s who I am. </t>
  </si>
  <si>
    <t xml:space="preserve"> Oh, thanks. [softly] Youâ€™re not bad, either. </t>
  </si>
  <si>
    <t>['thanks', 'softly']</t>
  </si>
  <si>
    <t xml:space="preserve"> Jim! Could you come in here for a sec? What was that printer we were looking at?   </t>
  </si>
  <si>
    <t>['jim', 'sec', 'printer', 'look']</t>
  </si>
  <si>
    <t xml:space="preserve"> [in his office] You didnâ€™t see it, Pam. She was giving me all sorts of signals that she wanted me to make a move. Shortbread?</t>
  </si>
  <si>
    <t>['office', 'pam', 'give', 'sort', 'signal', 'want', 'shortbread']</t>
  </si>
  <si>
    <t xml:space="preserve"> Well, maybe you shouldnâ€™t try to kiss people at work. </t>
  </si>
  <si>
    <t>['maybe', 'try', 'kiss', 'people', 'work']</t>
  </si>
  <si>
    <t xml:space="preserve"> Oh really, Jim? What about Pam? And you did a heck of a lot more than kiss. Maybe this could be my Pam. </t>
  </si>
  <si>
    <t>['jim', 'pam', 'heck', 'kiss', 'maybe', 'pam']</t>
  </si>
  <si>
    <t xml:space="preserve"> Maybe Michael has a point. I mean, if she was really that upset, she wouldnâ€™t still be here.   </t>
  </si>
  <si>
    <t>['maybe', 'michael', 'point', 'mean', 'upset']</t>
  </si>
  <si>
    <t xml:space="preserve"> Look, I know that I screwed up in there. I know that I probably messed up your sale. I just want to go in and fix it. </t>
  </si>
  <si>
    <t>['look', 'know', 'screw', 'know', 'probably', 'mess', 'sale', 'want', 'fix']</t>
  </si>
  <si>
    <t xml:space="preserve"> What if I back out and you finish the pitch with Jim?</t>
  </si>
  <si>
    <t>['finish', 'pitch', 'jim']</t>
  </si>
  <si>
    <t xml:space="preserve"> Just let him flirt with her. People meet each other all sorts of ways.</t>
  </si>
  <si>
    <t>['flirt', 'people', 'meet', 'sort', 'way']</t>
  </si>
  <si>
    <t xml:space="preserve"> Pam, you know heâ€™s not gonna get anywhere, and heâ€™s gonna blow our sale. </t>
  </si>
  <si>
    <t>['pam', 'know', 'blow', 'sale']</t>
  </si>
  <si>
    <t xml:space="preserve"> Who cares? [Michael peeking at them through his office window] Itâ€™s not that huge a sale. </t>
  </si>
  <si>
    <t>['care', 'michael', 'peek', 'office', 'window', 'huge', 'sale']</t>
  </si>
  <si>
    <t xml:space="preserve"> Hey, the Schwab guy told us to treat every sale like it was a huge sale. </t>
  </si>
  <si>
    <t>['schwab', 'guy', 'treat', 'sale', 'huge', 'sale']</t>
  </si>
  <si>
    <t xml:space="preserve"> Donâ€™t act like you understood anything that guy said. [patâ€™s Jimâ€™s arm] Good luck, wingman. [salutes]  </t>
  </si>
  <si>
    <t>['act', 'understood', 'guy', 'say', 'pat', 'jims', 'arm', 'luck', 'wingman', 'salute']</t>
  </si>
  <si>
    <t xml:space="preserve"> Oh, no, no. Thatâ€™s not dorky. [Dwight wears his phone like that] Look, itâ€™s easily accessible. Boom, like this. 911, hello. Scranton Stranglerâ€™s in the house. Inside the house.</t>
  </si>
  <si>
    <t>['dorky', 'dwight', 'wear', 'phone', 'look', 'easily', 'accessible', 'boom', 'scranton', 'strangler', 'house', 'inside', 'house']</t>
  </si>
  <si>
    <t xml:space="preserve"> Maybe sheâ€™s just pushing her breasts together to make them look bigger. </t>
  </si>
  <si>
    <t>['maybe', 'push', 'breast', 'look', 'big']</t>
  </si>
  <si>
    <t xml:space="preserve"> Uh, for that printer, yes. Unfortunately we donâ€™t have a lot of flexibility. </t>
  </si>
  <si>
    <t>['printer', 'unfortunately', 'flexibility']</t>
  </si>
  <si>
    <t xml:space="preserve"> So maybe we could find a little wiggle room, right? </t>
  </si>
  <si>
    <t>['maybe', 'little', 'wiggle', 'room']</t>
  </si>
  <si>
    <t xml:space="preserve"> I donâ€™tâ€¦ I donâ€™t think so.</t>
  </si>
  <si>
    <t xml:space="preserve"> I think we could. [Donna giggles]  </t>
  </si>
  <si>
    <t>['donna', 'giggle']</t>
  </si>
  <si>
    <t xml:space="preserve"> Okay, well sometimesâ€¦ sometimes it makes financial sense to lose money, right? Like for tax purposes.</t>
  </si>
  <si>
    <t>['make', 'financial', 'sense', 'lose', 'money', 'tax', 'purpose']</t>
  </si>
  <si>
    <t xml:space="preserve"> What if sheâ€™s just flirting with you to get a better price?</t>
  </si>
  <si>
    <t>['flirt', 'better', 'price']</t>
  </si>
  <si>
    <t xml:space="preserve"> You can flirt with someone to get what you want and also be attracted to them. How do you think we got together?</t>
  </si>
  <si>
    <t>['flirt', 'want', 'attract']</t>
  </si>
  <si>
    <t xml:space="preserve"> â€™cause I stopped by your desk like 15 times a day.</t>
  </si>
  <si>
    <t>['cause', 'stop', 'desk', 'time']</t>
  </si>
  <si>
    <t xml:space="preserve"> Kelly will be even worse than Darryl. If youâ€™d have told me this morning that today Iâ€™d be creating a monster capable f my own destruction, I â€˜d have thought you were referring to the bull Mose and I are trying to reanimate.   </t>
  </si>
  <si>
    <t>['kelly', 'bad', 'darryl', 'morning', 'today', 'create', 'monster', 'capable', 'f', 'destruction', 'thought', 'refer', 'bull', 'mose', 'try', 'reanimate']</t>
  </si>
  <si>
    <t xml:space="preserve"> So corporate approval of this contract is contingent upon buyer and sellerâ€¦ </t>
  </si>
  <si>
    <t>['corporate', 'approval', 'contract', 'contingent', 'buyer', 'seller']</t>
  </si>
  <si>
    <t xml:space="preserve"> Operating blahdy blahdy blah. Boilerplate. Pound of fish. [Donna laughing] Just kidding. Do you like mints?</t>
  </si>
  <si>
    <t>['operating', 'blahdy', 'blahdy', 'blah', 'boilerplate', 'pound', 'fish', 'donna', 'laugh', 'kid', 'mint']</t>
  </si>
  <si>
    <t xml:space="preserve"> I carry mints with me sometimes. You ever tried those?</t>
  </si>
  <si>
    <t>['carry', 'mint', 'try']</t>
  </si>
  <si>
    <t xml:space="preserve"> Theyâ€™re good [Donna grabs mint]</t>
  </si>
  <si>
    <t>['donna', 'grab', 'mint']</t>
  </si>
  <si>
    <t xml:space="preserve"> I canâ€™t stop myself from kissing her.</t>
  </si>
  <si>
    <t>['stop', 'kiss']</t>
  </si>
  <si>
    <t xml:space="preserve"> Okay, guys, guys, guys. Just tell me itâ€™s not totally insane to try one more time.</t>
  </si>
  <si>
    <t>['guy', 'guy', 'guy', 'tell', 'totally', 'insane', 'try', 'time']</t>
  </si>
  <si>
    <t xml:space="preserve"> Umâ€¦ I think itâ€™s really, really unlikely. </t>
  </si>
  <si>
    <t>['unlikely']</t>
  </si>
  <si>
    <t xml:space="preserve"> Really unlikely. But I canâ€™t say that itâ€™s impossible. </t>
  </si>
  <si>
    <t>['unlikely', 'impossible']</t>
  </si>
  <si>
    <t xml:space="preserve"> Iâ€™m not saying sheâ€™s in love with him. But she could have left a while ago. Most printer sales are done over the phone, Ms. Boob shirt.   </t>
  </si>
  <si>
    <t>['say', 'love', 'left', 'printer', 'sale', 'phone', 'm', 'boob', 'shirt']</t>
  </si>
  <si>
    <t xml:space="preserve"> No, guys, guys, guys. Guys, justâ€¦ thank you for talking. Wish me luck.</t>
  </si>
  <si>
    <t>['guy', 'guy', 'guy', 'guy', 'thank', 'talk', 'wish', 'luck']</t>
  </si>
  <si>
    <t xml:space="preserve"> What sort of movie would Rudy have been if he had just stopped, given up, after two rejections? Would have been a lot shorter. Probably been a lot funnier. But it would have ultimately been a disappointment. I still would have seen it, but thatâ€™s notâ€¦ the point.  </t>
  </si>
  <si>
    <t>['sort', 'movie', 'rudy', 'stop', 'give', 'rejection', 'shorter', 'probably', 'funnier', 'ultimately', 'disappointment', 'see', 'point']</t>
  </si>
  <si>
    <t xml:space="preserve"> You said the program is not open to Caucasians. Wellâ€¦ anthropologically, she is Indian. Indians migrated from the caucuses region of Europe. Therefore, technically, she is Caucasian. Youâ€™re welcome, America.</t>
  </si>
  <si>
    <t>['say', 'program', 'open', 'caucasian', 'anthropologically', 'indian', 'indian', 'migrate', 'caucus', 'region', 'europe', 'technically', 'caucasian', 'welcome', 'america']</t>
  </si>
  <si>
    <t xml:space="preserve"> Well, obviously, she is brownish. But come on, I mean, Darryl is far more ethnic. </t>
  </si>
  <si>
    <t>['obviously', 'brownish', 'mean', 'darryl', 'far', 'ethnic']</t>
  </si>
  <si>
    <t xml:space="preserve"> Oh, dear God. Okay. Donâ€™t make any decisions just yet. Okay? Iâ€™ll be right back. </t>
  </si>
  <si>
    <t>['dear', 'god', 'decision']</t>
  </si>
  <si>
    <t xml:space="preserve"> Yeah it was nice to do business with you, too.</t>
  </si>
  <si>
    <t>['nice', 'business']</t>
  </si>
  <si>
    <t xml:space="preserve"> I donâ€™t know. I think so.</t>
  </si>
  <si>
    <t xml:space="preserve"> [whispers] Okay. Soâ€¦ Oh, Donna?</t>
  </si>
  <si>
    <t>['whisper', 'donna']</t>
  </si>
  <si>
    <t xml:space="preserve"> [follows her out of office] Ahem. So, umâ€¦ okay, if you haveâ€¦ if thereâ€™s any other questions that you haveâ€¦ </t>
  </si>
  <si>
    <t>['follow', 'office', 'ahem', 'there', 'question']</t>
  </si>
  <si>
    <t xml:space="preserve"> All right. All right. Bye.</t>
  </si>
  <si>
    <t>['bye']</t>
  </si>
  <si>
    <t xml:space="preserve"> How would one of you feel if I told you I could put you on a fast track to an executive position at this company?</t>
  </si>
  <si>
    <t>['feel', 'fast', 'track', 'executive', 'position', 'company']</t>
  </si>
  <si>
    <t xml:space="preserve"> I wasnâ€™t talking to you, pale-face.</t>
  </si>
  <si>
    <t>['talk', 'paleface']</t>
  </si>
  <si>
    <t xml:space="preserve"> What Iâ€™m offering is a ticket on a bullet train straight to middle management.</t>
  </si>
  <si>
    <t>['offering', 'ticket', 'bullet', 'train', 'straight', 'middle', 'management']</t>
  </si>
  <si>
    <t xml:space="preserve"> Speaking of rainbows, Oscarâ€¦ you are kind of a double minority. Gay. So we at Sabre could really benefit from your perspective. </t>
  </si>
  <si>
    <t>['speak', 'rainbow', 'oscar', 'kind', 'double', 'minority', 'gay', 'sabre', 'benefit', 'perspective']</t>
  </si>
  <si>
    <t xml:space="preserve"> I can protect you from Kelly. [Erin stifles laugh] Will you get out of here? Seriously. [Erin turns and leaves kitchen]  </t>
  </si>
  <si>
    <t>['protect', 'kelly', 'erin', 'stifle', 'laugh', 'seriously', 'erin', 'turn', 'leaf', 'kitchen']</t>
  </si>
  <si>
    <t xml:space="preserve"> Whoa, whoa. Whoa, whoa, whoa! This is Hide Toshi Hasagawa. He would like to apply for the Sabre minority executive training program â€œprint in all colorsâ€ initiative. </t>
  </si>
  <si>
    <t>['whoa', 'whoa', 'whoa', 'whoa', 'whoa', 'hide', 'toshi', 'hasagawa', 'apply', 'sabre', 'minority', 'executive', 'training', 'program', 'print', 'color', 'initiative']</t>
  </si>
  <si>
    <t xml:space="preserve"> Helping heal America in a dramatic fashion in the 11th hour.</t>
  </si>
  <si>
    <t>['help', 'heal', 'america', 'dramatic', 'fashion', 'th', 'hour']</t>
  </si>
  <si>
    <t xml:space="preserve"> Caucasians, am I right? [to Hide] Have a seat. Iâ€™ll translate.</t>
  </si>
  <si>
    <t>['caucasian', 'hide', 'seat', 'translate']</t>
  </si>
  <si>
    <t xml:space="preserve"> You donâ€™t know what you need. Justâ€¦ </t>
  </si>
  <si>
    <t>['know', 'need']</t>
  </si>
  <si>
    <t xml:space="preserve"> Hey, Michael. [Michael is sitting on couch outside his office] How you doing? </t>
  </si>
  <si>
    <t>['michael', 'michael', 'sit', 'couch', 'outside', 'office']</t>
  </si>
  <si>
    <t xml:space="preserve"> I donâ€™t know. I donâ€™t know. Canâ€™t really trust my feelings anymore. </t>
  </si>
  <si>
    <t>['know', 'know', 'trust', 'feeling', 'anymore']</t>
  </si>
  <si>
    <t xml:space="preserve"> You know what, Michael? For what itâ€™s worthâ€¦ I was wrong, too. I thought she was interested in you. </t>
  </si>
  <si>
    <t>['know', 'michael', 'worth', 'wrong', 'thought', 'interested']</t>
  </si>
  <si>
    <t xml:space="preserve"> Okay. Maybe she wants me to return this to her at her work. </t>
  </si>
  <si>
    <t>['maybe', 'want', 'return', 'work']</t>
  </si>
  <si>
    <t xml:space="preserve"> Yeah. This could be a signal. People donâ€™t just take barrettes off. </t>
  </si>
  <si>
    <t>['signal', 'people', 'barrette']</t>
  </si>
  <si>
    <t xml:space="preserve"> She doesnâ€™t want you to return the barrette. Sheâ€™s not interested in you.</t>
  </si>
  <si>
    <t>['want', 'return', 'barrette', 'interested']</t>
  </si>
  <si>
    <t xml:space="preserve"> Yeah, I know. I know.</t>
  </si>
  <si>
    <t xml:space="preserve"> I know. Youâ€™re right. Thank you. Thanks everybody. [waves, returns to his office, clears throat, turns around and runs out of office]</t>
  </si>
  <si>
    <t>['know', 'thank', 'thanks', 'everybody', 'wave', 'return', 'office', 'clear', 'throat', 'turn', 'run', 'office']</t>
  </si>
  <si>
    <t xml:space="preserve"> Oh. Youâ€™re still here. I have your baguette.  </t>
  </si>
  <si>
    <t>['baguette']</t>
  </si>
  <si>
    <t xml:space="preserve"> Hey, kiddo. Congratulations are in order. You deserve it. [Dwight extends his hand, but Kelly hugs him]</t>
  </si>
  <si>
    <t>['kiddo', 'congratulation', 'order', 'deserve', 'dwight', 'extends', 'hand', 'kelly', 'hug']</t>
  </si>
  <si>
    <t xml:space="preserve"> Just once, I would like to be a puppet master and have nothing go wrong. Is that too much to ask?  </t>
  </si>
  <si>
    <t>['puppet', 'master', 'wrong', 'ask']</t>
  </si>
  <si>
    <t xml:space="preserve"> You know what? Everybody told me that you werenâ€™t interested. Everybody. And I didnâ€™t believe â€™em. And they were right. Soâ€¦ thereâ€™s your barrette. </t>
  </si>
  <si>
    <t>['know', 'everybody', 'interested', 'everybody', 'believe', 'em', 'there', 'barrette']</t>
  </si>
  <si>
    <t xml:space="preserve"> Really?! Oh, thatâ€™s great. Thatâ€™s such good news. I did it! [all look at him] I kissed. We kissed. </t>
  </si>
  <si>
    <t>['great', 'news', 'look', 'kiss', 'kiss']</t>
  </si>
  <si>
    <t xml:space="preserve"> No, Iâ€™m serious. Itâ€¦ this happened. I went down to the parking lot and I wasâ€¦ I returned her barrette [holds up barrette] We kiâ€¦ We did. Okay. We did. We did.   </t>
  </si>
  <si>
    <t>['happen', 'go', 'parking', 'return', 'barrette', 'hold', 'barrette', 'ki']</t>
  </si>
  <si>
    <t xml:space="preserve"> You know what? It doesnâ€™t matter. Because I know it happened. And that is all that counts. [shouts] I did do it!  </t>
  </si>
  <si>
    <t>['know', 'matter', 'know', 'happen', 'count', 'shout']</t>
  </si>
  <si>
    <t xml:space="preserve"> Youâ€™re talking about me in Morse Code. Well, you know what? Jokeâ€™s on you â€™cause I know Morse Code. Ha!</t>
  </si>
  <si>
    <t>['talk', 'morse', 'code', 'know', 'joke', 'cause', 'know', 'morse', 'code', 'ha']</t>
  </si>
  <si>
    <t xml:space="preserve"> [chuckles] Yeah. Thatâ€™s what weâ€™re doing. In our very limited free time and with our very limited budget, we went and got a nanny and then we went out and took a class on a very outmoded and very unnecessary form of communication just so we could talk about you in front of you.   </t>
  </si>
  <si>
    <t>['chuckle', 'limited', 'free', 'time', 'limited', 'budget', 'go', 'nanny', 'go', 'take', 'class', 'outmode', 'unnecessary', 'form', 'communication', 'talk']</t>
  </si>
  <si>
    <t xml:space="preserve"> It all started when Dwight was tapping his foot against the leg of his desk. When I asked him to stop, he said, â€œI will when you lose the baby weight.â€   </t>
  </si>
  <si>
    <t>['start', 'dwight', 'tap', 'foot', 'leg', 'desk', 'ask', 'stop', 'say', 'lose', 'baby', 'weight']</t>
  </si>
  <si>
    <t xml:space="preserve"> Very well. I must have imagined it. I apologize. [Pam clacking her stapler and Jim responding with tapping his keyboard rhythmically] Detonator. Detonator where? Michael!   </t>
  </si>
  <si>
    <t>['imagine', 'apologize', 'pam', 'clack', 'stapler', 'jim', 'respond', 'tap', 'keyboard', 'rhythmically', 'detonator', 'detonator', 'michael']</t>
  </si>
  <si>
    <t xml:space="preserve"> Fine. [clears throat] Hey. Tap away. [Dwight puts noise-cancelling headphones on and Pam and Jim begin to blink rhythmically]  </t>
  </si>
  <si>
    <t>['fine', 'clear', 'throat', 'tap', 'away', 'dwight', 'put', 'noisecancelling', 'headphone', 'pam', 'jim', 'begin', 'blink', 'rhythmically']</t>
  </si>
  <si>
    <t xml:space="preserve"> Ooh! Things with Donna are soâ€¦ oh-ho-ho! Theyâ€™re going great. I, uhâ€¦ weâ€™re just clicking on every level. Emotionally and sexually andâ€¦ orally and I am not used to relationships going this well. Iâ€™m actually having trouble focusing on my job. And I like it!  </t>
  </si>
  <si>
    <t>['thing', 'donna', 'ohhoho', 'go', 'great', 'click', 'level', 'emotionally', 'sexually', 'orally', 'relationship', 'go', 'actually', 'trouble', 'focus', 'job']</t>
  </si>
  <si>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</si>
  <si>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['enjoys', 'weekend', 'raise', 'hand', 'course', 'weekend', 'great', 'donna', 'hot', 'pilate', 'butt', 'need', 'weekend', 'sex', 'nod', 'reason', 'need', 'idea', 'thing', 'donna', 'weekend', 'shout']</t>
  </si>
  <si>
    <t xml:space="preserve"> Okay, you get out of here, big dog. [high-fives Stanley] Ah, no, no, no, no. You guys sit down. I need ideas.</t>
  </si>
  <si>
    <t>['big', 'dog', 'highfives', 'stanley', 'guy', 'sit', 'need', 'idea']</t>
  </si>
  <si>
    <t xml:space="preserve"> Yeah, well, Stanley doesnâ€™t help with anything. Come on. Shout â€™em out, shout â€™em out. </t>
  </si>
  <si>
    <t>['stanley', 'help', 'shout', 'em', 'shout', 'em']</t>
  </si>
  <si>
    <t xml:space="preserve"> We actually went to the Poconos last Tuesday. We headed up there, we went to a little Chinese bistro, um, P.F. Changâ€™s. </t>
  </si>
  <si>
    <t>['actually', 'go', 'poconos', 'tuesday', 'head', 'go', 'little', 'chinese', 'bistro', 'pf', 'chang']</t>
  </si>
  <si>
    <t xml:space="preserve"> Because when your super-hot girlfriend says, â€œI wanna go to Mount Pocono,â€ you go to Mount Pocono and you do her. And we screwed. Whoops. TMI. </t>
  </si>
  <si>
    <t>['superhot', 'girlfriend', 'say', 'wan', 'mount', 'pocono', 'mount', 'pocono', 'screw', 'whoop', 'tmi']</t>
  </si>
  <si>
    <t xml:space="preserve"> You know what, Kelly? This is the real world. Not The Real World:</t>
  </si>
  <si>
    <t>['know', 'kelly', 'real', 'world', 'real', 'world']</t>
  </si>
  <si>
    <t xml:space="preserve"> You guys think Donnaâ€™s cheating on me?</t>
  </si>
  <si>
    <t>['guy', 'donna', 'cheat']</t>
  </si>
  <si>
    <t xml:space="preserve"> You had a nice meal with your girlfriend in a lovely placeâ€¦ </t>
  </si>
  <si>
    <t>['nice', 'meal', 'girlfriend', 'lovely', 'place']</t>
  </si>
  <si>
    <t xml:space="preserve"> All right.  [all stand up to leave] And she wonâ€™t say, â€œI love you.â€</t>
  </si>
  <si>
    <t>['stand', 'leave', 'love']</t>
  </si>
  <si>
    <t xml:space="preserve"> Nine dates. I said it on the second date. </t>
  </si>
  <si>
    <t>['date', 'say', 'second', 'date']</t>
  </si>
  <si>
    <t xml:space="preserve"> Michael, do not let your imagination run amok. </t>
  </si>
  <si>
    <t>['michael', 'imagination', 'run', 'amok']</t>
  </si>
  <si>
    <t xml:space="preserve"> Amok. It means, donâ€™t let your imagination run out of control. </t>
  </si>
  <si>
    <t>['amok', 'mean', 'imagination', 'run', 'control']</t>
  </si>
  <si>
    <t xml:space="preserve"> Michael, do not let your imagination run out of control. </t>
  </si>
  <si>
    <t>['michael', 'imagination', 'run', 'control']</t>
  </si>
  <si>
    <t xml:space="preserve"> Well, thatâ€™s easy for you to say. You have a bad imagination. Itâ€™s stupid. I live in a fantasy world. </t>
  </si>
  <si>
    <t>['easy', 'imagination', 'stupid', 'live', 'fantasy', 'world']</t>
  </si>
  <si>
    <t xml:space="preserve"> Yes, Jim, I do. And I canâ€™t stay in a relationship that is full of lies and deceit. </t>
  </si>
  <si>
    <t>['jim', 'stay', 'relationship', 'lie', 'deceit']</t>
  </si>
  <si>
    <t xml:space="preserve"> But you didnâ€™t believe any of this was true five minutes ago. </t>
  </si>
  <si>
    <t>['believe', 'true', 'minute']</t>
  </si>
  <si>
    <t xml:space="preserve"> Ever since I found out that Donna might be cheating on me, I have not eaten or slept. This not knowing, thatâ€™s whatâ€™s killing me.   </t>
  </si>
  <si>
    <t>['donna', 'cheat', 'eat', 'slept', 'know', 'kill']</t>
  </si>
  <si>
    <t xml:space="preserve"> Oh, God, that tickles. What didâ€¦ </t>
  </si>
  <si>
    <t>['god', 'tickle']</t>
  </si>
  <si>
    <t xml:space="preserve"> [whispers] I want someone to follow Donna. I want her tailed. I need the name of a good private investigator. </t>
  </si>
  <si>
    <t>['whisper', 'want', 'follow', 'donna', 'want', 'tail', 'need', 'private', 'investigator']</t>
  </si>
  <si>
    <t xml:space="preserve"> I think Iâ€™ve got one for you. [hands Michael a business card]</t>
  </si>
  <si>
    <t>['hand', 'michael', 'business', 'card']</t>
  </si>
  <si>
    <t xml:space="preserve"> Iâ€™m just gonna warn youâ€¦ and I say this to all my clientsâ€¦ you might not like what I find. </t>
  </si>
  <si>
    <t>['warn', 'client', 'find']</t>
  </si>
  <si>
    <t xml:space="preserve"> And you might not like how I find it. [slides over table, leaves]  </t>
  </si>
  <si>
    <t>['slide', 'table', 'leaf']</t>
  </si>
  <si>
    <t xml:space="preserve"> [sitting on his Firebirdâ€™s hood in front of a gym] Hi stranger.</t>
  </si>
  <si>
    <t>['sit', 'firebird', 'hood', 'gym', 'stranger']</t>
  </si>
  <si>
    <t xml:space="preserve"> Dwight Schrute. [they shake hands]</t>
  </si>
  <si>
    <t>['dwight', 'schrute', 'shake', 'hand']</t>
  </si>
  <si>
    <t xml:space="preserve"> All cases are solved with logic. The only logical way to find out if Donna Is a cheater is to seduce her, bring her to orgasm, then call Michael and tell him the sad news.  </t>
  </si>
  <si>
    <t>['case', 'solve', 'logic', 'logical', 'way', 'donna', 'cheater', 'seduce', 'bring', 'orgasm', 'michael', 'tell', 'sad', 'news']</t>
  </si>
  <si>
    <t xml:space="preserve"> Thatâ€™s interesting. Wow, itâ€™s a little early for ice cream, donâ€™t you think?</t>
  </si>
  <si>
    <t>['interest', 'wow', 'little', 'early', 'ice', 'cream']</t>
  </si>
  <si>
    <t xml:space="preserve"> Itâ€™s never too early for ice cream, Jim. But we didnâ€™t have any ice cream, so this is mayonnaise and black olives. </t>
  </si>
  <si>
    <t>['early', 'ice', 'cream', 'jim', 'ice', 'cream', 'mayonnaise', 'black', 'olive']</t>
  </si>
  <si>
    <t xml:space="preserve"> Itâ€™s comfort food, all right? [disgustedly] God. </t>
  </si>
  <si>
    <t>['comfort', 'food', 'disgustedly', 'god']</t>
  </si>
  <si>
    <t xml:space="preserve"> You know Michael, this whole Donna thing is gonna be okay, you justâ€¦ stop beating yourself up. </t>
  </si>
  <si>
    <t>['know', 'michael', 'donna', 'stop', 'beating']</t>
  </si>
  <si>
    <t xml:space="preserve"> I know. Well, I hope youâ€™re right. Weâ€™ll see what Dwight says. </t>
  </si>
  <si>
    <t>['know', 'hope', 'dwight', 'say']</t>
  </si>
  <si>
    <t xml:space="preserve"> Because I have him investigating her. Iâ€™m waiting for a text update.</t>
  </si>
  <si>
    <t>['investigate', 'wait', 'text', 'update']</t>
  </si>
  <si>
    <t xml:space="preserve"> No, no, no, no. Undo that. Undo that.</t>
  </si>
  <si>
    <t>['undo', 'undo']</t>
  </si>
  <si>
    <t xml:space="preserve"> Itâ€™s too late to undo it. I need to know. Otherwise this thing is going to spiral out of amok. </t>
  </si>
  <si>
    <t>['late', 'undo', 'need', 'know', 'go', 'spiral', 'amok']</t>
  </si>
  <si>
    <t xml:space="preserve"> Michael. Okay, Iâ€™mâ€¦ Iâ€™m going to talk straight to you because I think you need to hear it. Michael.</t>
  </si>
  <si>
    <t>['michael', 'go', 'talk', 'straight', 'need', 'hear', 'michael']</t>
  </si>
  <si>
    <t xml:space="preserve"> Stop eating it! Do you wanna be happy? Look at you. You have a major self-destructive streak in you. </t>
  </si>
  <si>
    <t>['stop', 'eat', 'wan', 'happy', 'look', 'major', 'selfdestructive', 'streak']</t>
  </si>
  <si>
    <t xml:space="preserve"> And you kind of torpedo every romantic relationship youâ€™re in. </t>
  </si>
  <si>
    <t>['kind', 'torpedo', 'romantic', 'relationship']</t>
  </si>
  <si>
    <t xml:space="preserve"> Thatâ€™s not true. [Pam stares him down] Youâ€™re right, I ruin everything. And Iâ€™ve known some wonderful women. Holly, Carol, Jan.</t>
  </si>
  <si>
    <t>['true', 'pam', 'stare', 'ruin', 'know', 'wonderful', 'woman', 'holly', 'carol', 'jan']</t>
  </si>
  <si>
    <t xml:space="preserve"> My mother, Helene. [Jim shakes his head]</t>
  </si>
  <si>
    <t>['mother', 'helene', 'jim', 'shake', 'head']</t>
  </si>
  <si>
    <t xml:space="preserve"> Oh, yeah. Yes, yes. Yes. All of, all of the greatest loves of my life. </t>
  </si>
  <si>
    <t>['great', 'love', 'life']</t>
  </si>
  <si>
    <t xml:space="preserve"> You should stop this, [pulls away mayo and olives bowl] and you should call Dwight right now. </t>
  </si>
  <si>
    <t>['stop', 'pull', 'away', 'mayo', 'olive', 'bowl', 'dwight']</t>
  </si>
  <si>
    <t xml:space="preserve"> [sighs] All right. [calls Dwight]  </t>
  </si>
  <si>
    <t>['sigh', 'call', 'dwight']</t>
  </si>
  <si>
    <t xml:space="preserve"> [at gym, looks ready to work out, checks phone, and tries to grab Donnaâ€™s attention] Oh, gosh, we were both going for the same weight at the same time; you go ahead. </t>
  </si>
  <si>
    <t>['gym', 'look', 'ready', 'work', 'check', 'phone', 'try', 'grab', 'donna', 'attention', 'gosh', 'go', 'weight', 'time', 'ahead']</t>
  </si>
  <si>
    <t xml:space="preserve"> Itâ€™s all yours. [strains loudly to lift two dumbbells and a free weight chained to strap around his head] Ah! [after first rep, Dwight is injured]</t>
  </si>
  <si>
    <t>['strain', 'loudly', 'lift', 'dumbbell', 'free', 'weight', 'chain', 'strap', 'head', 'rep', 'dwight', 'injured']</t>
  </si>
  <si>
    <t xml:space="preserve"> Yeah, Iâ€™m good. Hey, you know an exercise for two people that uses the whole body?</t>
  </si>
  <si>
    <t>['know', 'exercise', 'people', 'us', 'body']</t>
  </si>
  <si>
    <t xml:space="preserve"> Tractor pulling. Too bad thereâ€™s not a tractor here.   </t>
  </si>
  <si>
    <t>['tractor', 'pull', 'there', 'tractor']</t>
  </si>
  <si>
    <t xml:space="preserve"> [moaning loudly on exercise machine while staring at Donna whoâ€™s next to him] Oh. Oh. Oh. [groans loudly] One thing you need to know about me. I donâ€™t quit until something tears or pops. [chuckles] You look like youâ€™re getting a good workout. Can I feel your pulse?</t>
  </si>
  <si>
    <t>['moan', 'loudly', 'exercise', 'machine', 'star', 'donna', 'who', 'groan', 'loudly', 'need', 'know', 'quit', 'tear', 'pop', 'chuckle', 'look', 'get', 'workout', 'feel', 'pulse']</t>
  </si>
  <si>
    <t xml:space="preserve"> Really? Hey, umâ€¦ [Dwight gets up and walks sorely from his â€œworkoutâ€]</t>
  </si>
  <si>
    <t>['dwight', 'get', 'walk', 'sorely', 'workout']</t>
  </si>
  <si>
    <t xml:space="preserve"> Donna. Donna, wait, please. Iâ€™m sorry. Okay? Listen. We both know why Iâ€™m here:</t>
  </si>
  <si>
    <t>['donna', 'donna', 'wait', 'sorry', 'listen', 'know']</t>
  </si>
  <si>
    <t xml:space="preserve"> Donna, comeâ€¦ Ah! Grr! Ugh! [Dwight is very sore from his â€œworkoutâ€ and cannot chase Donna]  </t>
  </si>
  <si>
    <t>['donna', 'grr', 'dwight', 'sore', 'workout', 'chase', 'donna']</t>
  </si>
  <si>
    <t xml:space="preserve"> Oh, I pulled muscles in both my thighs. Thanks for asking.</t>
  </si>
  <si>
    <t>['pull', 'muscle', 'thigh', 'thanks', 'ask']</t>
  </si>
  <si>
    <t xml:space="preserve"> Yeah, no. Sheâ€™s not cheating. Oh, man! Will you help me work out this knot? Right here. [near his groin]</t>
  </si>
  <si>
    <t>['cheat', 'man', 'help', 'work', 'knot', 'near', 'groin']</t>
  </si>
  <si>
    <t xml:space="preserve"> Iâ€™m positive. Yeah, oh, and hereâ€™s your expense receipts right there. </t>
  </si>
  <si>
    <t>['positive', 'here', 'expense', 'receipt']</t>
  </si>
  <si>
    <t xml:space="preserve"> People who donâ€™t trust egg whites. </t>
  </si>
  <si>
    <t>['people', 'trust', 'egg', 'white']</t>
  </si>
  <si>
    <t xml:space="preserve"> Okay. Well, I am just glad this is all over. </t>
  </si>
  <si>
    <t>['glad']</t>
  </si>
  <si>
    <t xml:space="preserve"> Oh, me too. And by the way, uh, I told her not to, but sheâ€™s coming over here and sheâ€™s furious. </t>
  </si>
  <si>
    <t>['way', 'come', 'furious']</t>
  </si>
  <si>
    <t xml:space="preserve"> Youâ€™re right. I was paraphrasing. What she actually said was, [pulls out notebook] â€œWhat is with him? He is crazy. Iâ€™m coming over there to talk to him.â€ And this was after I have no other recourse but to tell her and gym security that you had me sent there to see if she was cheating. Also, I joined the gym. Youâ€™ll be billed monthly. [lays down gym membership receipt on a chair in Michaelâ€™s office. </t>
  </si>
  <si>
    <t>['paraphrase', 'actually', 'say', 'pull', 'notebook', 'crazy', 'come', 'talk', 'recourse', 'tell', 'gym', 'security', 'sent', 'cheat', 'join', 'gym', 'bill', 'monthly', 'lay', 'gym', 'membership', 'receipt', 'chair', 'michael', 'office']</t>
  </si>
  <si>
    <t xml:space="preserve"> [sitting on the floor behind Erinâ€™s desk, sighs] Ohhhâ€¦ mmmâ€¦ </t>
  </si>
  <si>
    <t>['sit', 'floor', 'erin', 'desk', 'sigh', 'ohhh', 'mmm']</t>
  </si>
  <si>
    <t xml:space="preserve"> No, I like the attention. Is she here yet? </t>
  </si>
  <si>
    <t>['attention']</t>
  </si>
  <si>
    <t xml:space="preserve"> Mm-hmm. Right. Right. Right. [Michael pretends to be speaking on the phone as Donna approaches] Okay, Iâ€™ll talk to you later.   </t>
  </si>
  <si>
    <t>['mmhmm', 'michael', 'pretend', 'speak', 'phone', 'donna', 'approach', 'talk', 'later']</t>
  </si>
  <si>
    <t xml:space="preserve"> I didnâ€™t. Everybody else here did. Everybody convinced me that something was up. They poisoned my mind.</t>
  </si>
  <si>
    <t>['everybody', 'everybody', 'convince', 'poison', 'mind']</t>
  </si>
  <si>
    <t xml:space="preserve"> Yeâ€¦ pfff. Well, no. Itâ€™s a lie. Thatâ€™s not what happened. I just like you. I canâ€™t believe I get to be with you. You work at an adult arcade. You could have any man you want. </t>
  </si>
  <si>
    <t>['ye', 'pfff', 'lie', 'happen', 'believe', 'work', 'adult', 'arcade', 'man', 'want']</t>
  </si>
  <si>
    <t xml:space="preserve"> If you wanna dump me, I totally get it. </t>
  </si>
  <si>
    <t>['wan', 'dump', 'totally']</t>
  </si>
  <si>
    <t xml:space="preserve"> Oh, my God, Vero Beach. No. Is that on the water?</t>
  </si>
  <si>
    <t>['god', 'vero', 'beach', 'water']</t>
  </si>
  <si>
    <t xml:space="preserve"> Hmm? Oh. Itâ€™s probably nothing.   </t>
  </si>
  <si>
    <t xml:space="preserve"> Okay, heart-shaped jewelry is not something that a woman buys for herself. A man definitely bought it for her recently, and it wasnâ€™t Michael. </t>
  </si>
  <si>
    <t>['heartshaped', 'jewelry', 'woman', 'buy', 'man', 'definitely', 'bought', 'recently', 'michael']</t>
  </si>
  <si>
    <t xml:space="preserve"> Wait, so are youâ€¦ you like heart-shaped jewelry, though, right?</t>
  </si>
  <si>
    <t>['wait', 'heartshaped', 'jewelry']</t>
  </si>
  <si>
    <t xml:space="preserve"> No. Except for the pendant that you bought me. Which I love.  </t>
  </si>
  <si>
    <t>['pendant', 'bought', 'love']</t>
  </si>
  <si>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Itâ€™s Cece. [laughs] Sheâ€™s never gonna do anything wrong.   </t>
  </si>
  <si>
    <t>['turn', 'donna', 'facebook', 'friend', 'friend', 'common', 'able', 'picture', 'online', 'pull', 'picture', 'donna', 'embrace', 'man', 'smile', 'take', 'week', 'take', 'night', 'pull', 'picture', 'donna', 'kiss', 'man', 'photo', 'take', 'morning', 'show', 'baby', 'picture', 'cece', 'laugh', 'wrong']</t>
  </si>
  <si>
    <t xml:space="preserve"> Wow. [Pam knocks on Michaels door and goes in] Thatâ€™s exciting.</t>
  </si>
  <si>
    <t>['wow', 'pam', 'knock', 'michael', 'door', 'go', 'excite']</t>
  </si>
  <si>
    <t xml:space="preserve"> Iâ€™m sorry to interrupt you. Um, I actually have something very important to talk to you about, business related. </t>
  </si>
  <si>
    <t>['sorry', 'interrupt', 'actually', 'important', 'talk', 'business', 'related']</t>
  </si>
  <si>
    <t xml:space="preserve"> I lied itâ€™s personal. Itâ€™s about me and Jim. Weâ€™reâ€¦ I justâ€¦ youâ€™re the only person I can talk to. </t>
  </si>
  <si>
    <t>['lie', 'personal', 'jim', 'person', 'talk']</t>
  </si>
  <si>
    <t xml:space="preserve"> No, notâ€¦ weâ€™re notâ€¦ weâ€™re not having problems. But it is personal. And I would loveâ€¦ </t>
  </si>
  <si>
    <t>['problem', 'personal', 'love']</t>
  </si>
  <si>
    <t xml:space="preserve"> Yes. Yes, I desperately want to speak with you about my sex life with Jim.</t>
  </si>
  <si>
    <t>['desperately', 'want', 'speak', 'sex', 'life', 'jim']</t>
  </si>
  <si>
    <t xml:space="preserve"> Oh, my God. Look at how cheap street level rooms are. Am I the only person who enjoys people watching?</t>
  </si>
  <si>
    <t>['god', 'look', 'cheap', 'street', 'level', 'room', 'person', 'enjoys', 'people', 'watch']</t>
  </si>
  <si>
    <t xml:space="preserve"> [loudly] I need you to sign this! So bad!</t>
  </si>
  <si>
    <t>['loudly', 'need', 'sign']</t>
  </si>
  <si>
    <t xml:space="preserve"> I love [leans over Michaelâ€™s desk to look at his computer screen]â€¦ this idea is neat. Iâ€™ve never been. It sounds lovely. [meanwhile Michael looks at the pictures Pam printed out]</t>
  </si>
  <si>
    <t>['love', 'lean', 'michael', 'desk', 'look', 'screen', 'idea', 'neat', 'sound', 'lovely', 'michael', 'look', 'picture', 'pam', 'print']</t>
  </si>
  <si>
    <t xml:space="preserve"> [to Michael] Youâ€™re gonna wanna look at the date on that.  Oh, wow. Look atâ€¦ golfing. [to Donna] Are you a golfer?</t>
  </si>
  <si>
    <t>['michael', 'wan', 'look', 'date', 'wow', 'look', 'golfing', 'donna', 'golfer']</t>
  </si>
  <si>
    <t xml:space="preserve"> Yeah, I just remembered that I have to go to the bathroom. Pam?</t>
  </si>
  <si>
    <t>['remember', 'bathroom', 'pam']</t>
  </si>
  <si>
    <t xml:space="preserve"> Absolutely. [both leave Michaelâ€™s office]  </t>
  </si>
  <si>
    <t>['absolutely', 'leave', 'michael', 'office']</t>
  </si>
  <si>
    <t xml:space="preserve"> Who the hell is this? Who is this guy?</t>
  </si>
  <si>
    <t>['hell', 'guy']</t>
  </si>
  <si>
    <t xml:space="preserve"> God! Lowest of the low. That guy. Just a notch above Toby. You know what?</t>
  </si>
  <si>
    <t>['god', 'low', 'low', 'guy', 'notch', 'toby', 'know']</t>
  </si>
  <si>
    <t xml:space="preserve"> Iâ€™m gonna kill him. No, Iâ€™m not. I feelâ€¦ Iâ€¦ no, Iâ€™m not going to kill him. </t>
  </si>
  <si>
    <t>['kill', 'feel', 'go', 'kill']</t>
  </si>
  <si>
    <t xml:space="preserve"> You just have to go in there. You have to hear it from her.</t>
  </si>
  <si>
    <t xml:space="preserve"> I need to have her tell me herself. Right? </t>
  </si>
  <si>
    <t xml:space="preserve"> I need to say, â€œWhat the hell is that? What the hell is that?â€</t>
  </si>
  <si>
    <t>['need', 'hell', 'hell']</t>
  </si>
  <si>
    <t xml:space="preserve"> Okay. Look at this, look at this. Baby picture. </t>
  </si>
  <si>
    <t>['look', 'look', 'baby', 'picture']</t>
  </si>
  <si>
    <t xml:space="preserve"> No, God! No, no, oh, my God!</t>
  </si>
  <si>
    <t xml:space="preserve"> [in baby voice] Hi, Michael, hi, Michael</t>
  </si>
  <si>
    <t>['baby', 'voice', 'michael', 'michael']</t>
  </si>
  <si>
    <t xml:space="preserve"> [calms down] Okay. Okay. Okay.  </t>
  </si>
  <si>
    <t>['calm']</t>
  </si>
  <si>
    <t xml:space="preserve"> You know what? We should really do something fun this week. </t>
  </si>
  <si>
    <t>['know', 'fun', 'week']</t>
  </si>
  <si>
    <t xml:space="preserve"> I canâ€™t do Thursday. Book club. How about Friday?</t>
  </si>
  <si>
    <t>['thursday', 'book', 'club', 'friday']</t>
  </si>
  <si>
    <t xml:space="preserve"> Oh, really? â€™cause I was thinking we could go to this concert. Spice Girls are opening for Weird Al. Front row. Itâ€™d be a great, great concert. </t>
  </si>
  <si>
    <t>['cause', 'think', 'concert', 'spice', 'girl', 'opening', 'weird', 'al', 'row', 'great', 'great', 'concert']</t>
  </si>
  <si>
    <t xml:space="preserve"> Oh okay. Well, maybe I could stop by. </t>
  </si>
  <si>
    <t>['maybe', 'stop']</t>
  </si>
  <si>
    <t xml:space="preserve"> Youâ€™re cheating. Youâ€™re cheating on me. </t>
  </si>
  <si>
    <t>['cheat', 'cheat']</t>
  </si>
  <si>
    <t xml:space="preserve"> Pam told me. [looks up at 2nd floor windows and so does Donna; Jim, Dwight, and Pam are visible on conference room window, they all scramble as soon as Donna and Michael look up, Pam throwing herself on the floor]</t>
  </si>
  <si>
    <t>['pam', 'look', 'nd', 'floor', 'window', 'donna', 'jim', 'dwight', 'pam', 'visible', 'conference', 'room', 'window', 'scramble', 'soon', 'donna', 'michael', 'look', 'pam', 'throw', 'floor']</t>
  </si>
  <si>
    <t xml:space="preserve"> [to Pam on floor] Nice effort.  </t>
  </si>
  <si>
    <t>['pam', 'floor', 'nice', 'effort']</t>
  </si>
  <si>
    <t xml:space="preserve"> The other man. Whoâ€™s the guy? Who is it? </t>
  </si>
  <si>
    <t>['man', 'who', 'guy']</t>
  </si>
  <si>
    <t xml:space="preserve"> [on workout bicycle at gym] Okay, everybody, letâ€™s take this next hill.</t>
  </si>
  <si>
    <t>['workout', 'bicycle', 'gym', 'everybody', 'let', 'hill']</t>
  </si>
  <si>
    <t xml:space="preserve"> You know what? You had your chance. Youâ€™re no leader. Out of your seat, letâ€™s blast!</t>
  </si>
  <si>
    <t>['know', 'chance', 'leader', 'seat', 'let', 'blast']</t>
  </si>
  <si>
    <t xml:space="preserve"> No! The hillâ€™s a trap. Letâ€™s take the dirt road off to the side. </t>
  </si>
  <si>
    <t>['hill', 'trap', 'let', 'dirt', 'road']</t>
  </si>
  <si>
    <t xml:space="preserve"> If they catch us, they will rape us. Go for the cliff. And three, two, oneâ€¦ jump! No! [points to those around him] Youâ€™re dead, youâ€™re dead, youâ€™re dead. Good jump. Youâ€™re barely alive. Okay, now nice cooldown. Check your pulse rate.   </t>
  </si>
  <si>
    <t>['catch', 'rape', 'cliff', 'jump', 'point', 'dead', 'dead', 'dead', 'jump', 'barely', 'alive', 'nice', 'cooldown', 'check', 'pulse', 'rate']</t>
  </si>
  <si>
    <t xml:space="preserve">  Youâ€™re kidding me? God! You say radon is silent, but deadly, and then you expect me not to make farting noises with my mouth? What is this?</t>
  </si>
  <si>
    <t>['kid', 'god', 'radon', 'silent', 'deadly', 'expect', 'fart', 'noise', 'mouth']</t>
  </si>
  <si>
    <t xml:space="preserve">  You know what? Weâ€™re not gonna die of radon, weâ€™re gonna die of boredom.</t>
  </si>
  <si>
    <t>['know', 'die', 'radon', 'die', 'boredom']</t>
  </si>
  <si>
    <t xml:space="preserve">  Right? And if I had a gun with two bullets and I was in a room with Hitler, Bin Laden, and Toby, I would shoot Toby twice.</t>
  </si>
  <si>
    <t>['gun', 'bullet', 'room', 'hitler', 'bin', 'laden', 'toby', 'shoot', 'toby', 'twice']</t>
  </si>
  <si>
    <t xml:space="preserve">  I would kill Bin Laden and then Toby.</t>
  </si>
  <si>
    <t>['kill', 'bin', 'laden', 'toby']</t>
  </si>
  <si>
    <t xml:space="preserve">  Is this the thing where they use an icicle so thereâ€™s no evidence?</t>
  </si>
  <si>
    <t>['use', 'icicle', 'there', 'evidence']</t>
  </si>
  <si>
    <t xml:space="preserve">  Yes, we stab Toby through the heart with an icicle.</t>
  </si>
  <si>
    <t>['stab', 'toby', 'heart', 'icicle']</t>
  </si>
  <si>
    <t xml:space="preserve">  Come on, the whole two bullet thing is a red herring. Hereâ€™s how you do it:</t>
  </si>
  <si>
    <t>['bullet', 'red', 'herring', 'here']</t>
  </si>
  <si>
    <t xml:space="preserve">  Toby, come on. [Andy lines up to the right of Toby and Phyllis is on his left]</t>
  </si>
  <si>
    <t>['toby', 'andy', 'line', 'toby', 'phyllis', 'left']</t>
  </si>
  <si>
    <t xml:space="preserve">  Ready, one bullet. And boom! [makes shooting noises and mimics a bullet with his fingers tapping Phyllisâ€™ throat, then Tobyâ€™s, and finally Andyâ€™s]</t>
  </si>
  <si>
    <t>['ready', 'bullet', 'boom', 'make', 'shoot', 'noise', 'mimic', 'bullet', 'finger', 'tap', 'phyllis', 'throat', 'toby', 'finally', 'andys']</t>
  </si>
  <si>
    <t xml:space="preserve">  [reading flavors] Despera-dough. Witchy-womanilla. Why do they do this?</t>
  </si>
  <si>
    <t>['reading', 'flavor', 'desperadough', 'witchywomanilla']</t>
  </si>
  <si>
    <t xml:space="preserve">  No, no, no, itâ€™s fine. I was just commenting. We gotta get these out, open â€™em up.  </t>
  </si>
  <si>
    <t>['fine', 'comment', 'get', 'open', 'em']</t>
  </si>
  <si>
    <t xml:space="preserve">  Yeah, and when Michael gets a broken heart, this whole place comes to a halt, so weâ€™re just trying to get out in front of this.</t>
  </si>
  <si>
    <t>['michael', 'get', 'broken', 'heart', 'place', 'come', 'halt', 'try']</t>
  </si>
  <si>
    <t xml:space="preserve">  [yawns] Yeah, or noâ€¦ wellâ€¦ I donâ€™t know. Iâ€™m sorry. I was up all night with Cece, otherwise Iâ€™d be running this.</t>
  </si>
  <si>
    <t>['yawn', 'know', 'sorry', 'night', 'cece', 'run']</t>
  </si>
  <si>
    <t xml:space="preserve">  And we need bodies in both these rooms, people. So please sign up.</t>
  </si>
  <si>
    <t>['need', 'body', 'room', 'people', 'sign']</t>
  </si>
  <si>
    <t xml:space="preserve">  Oh, okay. Everyone, remember, when he getâ€™s like this, he will wallow, if you empathize. Keep conversations light and if you get stuck, and you donâ€™t know what to do, make a random sound effect okay? Farting noise, whatever. Okay.</t>
  </si>
  <si>
    <t>['remember', 'get', 'wallow', 'empathize', 'conversation', 'light', 'stuck', 'know', 'random', 'sound', 'effect', 'fart', 'noise']</t>
  </si>
  <si>
    <t xml:space="preserve">  No, out! Get out now! Leave now. </t>
  </si>
  <si>
    <t xml:space="preserve">  Oh, and if he makes a joke, just laugh it up, no matter what. Okay?</t>
  </si>
  <si>
    <t>['make', 'joke', 'laugh', 'matter']</t>
  </si>
  <si>
    <t xml:space="preserve">  Oh, thank you. Itâ€™s reversible, I think. [everyone laughs]</t>
  </si>
  <si>
    <t>['thank', 'reversible', 'laugh']</t>
  </si>
  <si>
    <t xml:space="preserve">  Thatâ€™s awesome. You want some ice cream?</t>
  </si>
  <si>
    <t>['awesome', 'want', 'ice', 'cream']</t>
  </si>
  <si>
    <t xml:space="preserve">  Oh! Oh wow, are those Eaglesâ€™ flavors? Cake it to the Limit. Thatâ€™s my favorite! I love that! Too much for me to have by myself. Anybody wanna share?</t>
  </si>
  <si>
    <t>['wow', 'eagle', 'flavor', 'cake', 'limit', 'favorite', 'love', 'anybody', 'wan', 'share']</t>
  </si>
  <si>
    <t xml:space="preserve">  Okay. Wellâ€¦ thatâ€™s random. I will dig into those later.  </t>
  </si>
  <si>
    <t>['random', 'dig', 'later']</t>
  </si>
  <si>
    <t xml:space="preserve">  Rather than spend all day in court, weâ€™ve decided to settle our dispute using a mediator. It was an option spelled out in our childrearing contract. </t>
  </si>
  <si>
    <t>['spend', 'court', 'decide', 'settle', 'dispute', 'mediator', 'option', 'spell', 'childrearing', 'contract']</t>
  </si>
  <si>
    <t xml:space="preserve">  Alleged? Iâ€™m going to own your farm by the time this is over.</t>
  </si>
  <si>
    <t>['allege', 'go', 'farm', 'time']</t>
  </si>
  <si>
    <t xml:space="preserve">  Just try. I will do legal jujitsu on you. Gyah! [pretends to karate chop her neck] See, donâ€™t even need to make contact. The law will do it.  </t>
  </si>
  <si>
    <t>['try', 'legal', 'jujitsu', 'gyah', 'pretend', 'karate', 'chop', 'neck', 'need', 'contact', 'law']</t>
  </si>
  <si>
    <t xml:space="preserve">  So much of this is just impossible to verify. Item five, point â€œBâ€, uhâ€¦ the beet juice cleanse?</t>
  </si>
  <si>
    <t>['impossible', 'verify', 'item', 'point', 'b', 'beet', 'juice', 'cleanse']</t>
  </si>
  <si>
    <t xml:space="preserve">  Iâ€™m doing it. You know I am. Itâ€™s disgusting.</t>
  </si>
  <si>
    <t>['know', 'disgust']</t>
  </si>
  <si>
    <t xml:space="preserve">  How do we know this? Iâ€™d like to see a stool sample.</t>
  </si>
  <si>
    <t>['know', 'stool', 'sample']</t>
  </si>
  <si>
    <t xml:space="preserve">  Dwight, look at my teeth. [shows teeth, beet red]</t>
  </si>
  <si>
    <t>['dwight', 'look', 'teeth', 'show', 'teeth', 'beet', 'red']</t>
  </si>
  <si>
    <t xml:space="preserve">  So weâ€™re gonna say the most likely scenerio is that Michael matured overnight?</t>
  </si>
  <si>
    <t>['likely', 'scenerio', 'michael', 'mature', 'overnight']</t>
  </si>
  <si>
    <t xml:space="preserve">  No, I gotta go. Text me later.</t>
  </si>
  <si>
    <t>['get', 'text', 'later']</t>
  </si>
  <si>
    <t xml:space="preserve">  Then letâ€™s just not do this. Do you have any idea the risks involved?</t>
  </si>
  <si>
    <t>['let', 'idea', 'risk', 'involve']</t>
  </si>
  <si>
    <t xml:space="preserve">  We were wondering if you would like to have dinner with us tonight, in our home, and play with our baby.</t>
  </si>
  <si>
    <t>['wonder', 'dinner', 'tonight', 'home', 'play', 'baby']</t>
  </si>
  <si>
    <t xml:space="preserve">  We can watch a movie and play Rock Band.</t>
  </si>
  <si>
    <t>['watch', 'movie', 'play', 'rock', 'band']</t>
  </si>
  <si>
    <t xml:space="preserve">  Okay, well, Iâ€™ll have to take a rain check, but thanks for the offer.</t>
  </si>
  <si>
    <t>['rain', 'check', 'thanks', 'offer']</t>
  </si>
  <si>
    <t xml:space="preserve">  [shouts] Michael Scott, are you still seeing Donna?</t>
  </si>
  <si>
    <t>['shout', 'michael', 'scott', 'see', 'donna']</t>
  </si>
  <si>
    <t xml:space="preserve">  Okay, Pamâ€¦ sheâ€™s not invisible so stop asking silly questions.</t>
  </si>
  <si>
    <t>['pam', 'invisible', 'stop', 'ask', 'silly', 'question']</t>
  </si>
  <si>
    <t xml:space="preserve">  Since when is this an office where we delve into each otherâ€™s personal lives?  </t>
  </si>
  <si>
    <t>['office', 'delve', 'personal', 'life']</t>
  </si>
  <si>
    <t xml:space="preserve">  I like Donna. Is it wrong to keep seeing her? Depends on who you ask. I mean, if you ask her husbandâ€¦ or you took a random poll, yeah, itâ€™s wrong.  </t>
  </si>
  <si>
    <t>['donna', 'wrong', 'see', 'depends', 'ask', 'mean', 'ask', 'husband', 'take', 'random', 'poll', 'wrong']</t>
  </si>
  <si>
    <t xml:space="preserve">  Well, I think we all know what youâ€™re capable of Meredith.</t>
  </si>
  <si>
    <t>['know', 'capable', 'meredith']</t>
  </si>
  <si>
    <t xml:space="preserve">  People, this is Scranton. And many people consider that to be the Paris of northeastern Pennsylvania. And in Paris, it is rude for a woman to have less than four lovers.</t>
  </si>
  <si>
    <t>['people', 'scranton', 'people', 'consider', 'paris', 'northeastern', 'pennsylvania', 'paris', 'rude', 'woman', 'lover']</t>
  </si>
  <si>
    <t xml:space="preserve">  I will have you know that I asked Donna about this and she is fine with it. And just to be sure, I asked her again afterward. Same answer.</t>
  </si>
  <si>
    <t>['know', 'ask', 'donna', 'fine', 'sure', 'ask', 'afterward', 'answer']</t>
  </si>
  <si>
    <t xml:space="preserve">  He is never gonna find out. He is a high school baseball coach. He wakes up early. He goes to bed early. Look at how long it took for him to find out. [points to Andy] It was right under his nose. I had to tell him.</t>
  </si>
  <si>
    <t>['high', 'school', 'baseball', 'coach', 'wake', 'early', 'go', 'bed', 'early', 'look', 'long', 'take', 'point', 'andy', 'nose', 'tell']</t>
  </si>
  <si>
    <t xml:space="preserve">  Iâ€™m sorry, itâ€¦ why is it okay for Stanley to cheat or for Phyllis to cheatâ€¦</t>
  </si>
  <si>
    <t>['sorry', 'stanley', 'cheat', 'phyllis', 'cheat']</t>
  </si>
  <si>
    <t xml:space="preserve">  On her diet! Heâ€™s a sports guy. Heâ€™s scummy. Dogfighting. Drugs. They spit.</t>
  </si>
  <si>
    <t>['diet', 'sport', 'guy', 'scummy', 'dogfight', 'drug', 'spit']</t>
  </si>
  <si>
    <t xml:space="preserve">  You know what? You know what? I am declaring a moment of silence right now. Ten minutes of silence honoring Michael Jackson. just sit there and think about Michael jackson.  </t>
  </si>
  <si>
    <t>['know', 'know', 'declare', 'moment', 'silence', 'minute', 'silence', 'honor', 'michael', 'jackson', 'sit', 'michael', 'jackson']</t>
  </si>
  <si>
    <t xml:space="preserve">  Mm, no, when are you people going to stop casting the first stone? I am not in the wrong here. I am the good guy. </t>
  </si>
  <si>
    <t>['mm', 'people', 'go', 'stop', 'cast', 'stone', 'wrong', 'guy']</t>
  </si>
  <si>
    <t xml:space="preserve">  Do you think this husband is a super sweet nice guy? Do you think heâ€™s an angel? I donâ€™t think so. Why is his wife going off and having a little something-something with me? There has to be a problem with him. </t>
  </si>
  <si>
    <t>['husband', 'super', 'sweet', 'nice', 'guy', 'angel', 'wife', 'go', 'little', 'somethingsomething', 'problem']</t>
  </si>
  <si>
    <t xml:space="preserve">  Letâ€™s go. [starts walking towards the elevator] I canâ€™t wait to see this jerk who is making me cheat on his wife. I should punch him in the nose for what heâ€™s making me do to her.   </t>
  </si>
  <si>
    <t>['let', 'start', 'walk', 'elevator', 'wait', 'jerk', 'make', 'cheat', 'wife', 'punch', 'nose', 'make']</t>
  </si>
  <si>
    <t xml:space="preserve">  Shh! Try not to draw attention, please. Thatâ€™s him. Thatâ€™s him.</t>
  </si>
  <si>
    <t>['shh', 'try', 'draw', 'attention']</t>
  </si>
  <si>
    <t xml:space="preserve">  Right there. Look, look. Follow my finger. Okay? see? The grownup by the base? </t>
  </si>
  <si>
    <t>['look', 'look', 'follow', 'finger', 'grownup', 'base']</t>
  </si>
  <si>
    <t xml:space="preserve">  All right. Can you justâ€“ can you just act normal for a second, please?</t>
  </si>
  <si>
    <t>['act', 'normal', 'second']</t>
  </si>
  <si>
    <t xml:space="preserve">  Mm. Hey. Oh, hi, Gabe.</t>
  </si>
  <si>
    <t>['mm', 'gabe']</t>
  </si>
  <si>
    <t xml:space="preserve">  Yeah, well itâ€™s really warm in here. Itâ€™s like a sleeping bag.  </t>
  </si>
  <si>
    <t>['warm', 'sleep', 'bag']</t>
  </si>
  <si>
    <t xml:space="preserve">  Right? So, uh, letâ€™s uhâ€¦  </t>
  </si>
  <si>
    <t xml:space="preserve">  I donâ€™t have $30,000 lying around. I have it buried very deeply, and I donâ€™t want to dig past a certain someone to get it.   </t>
  </si>
  <si>
    <t>['lie', 'bury', 'deeply', 'want', 'dig', 'past', 'certain']</t>
  </si>
  <si>
    <t xml:space="preserve">  You have no idea what youâ€™re talking about.</t>
  </si>
  <si>
    <t>['idea', 'talk']</t>
  </si>
  <si>
    <t xml:space="preserve">  You donâ€™t know. You donâ€™tâ€“ you donâ€™t know anything. Look at him. Look at him over there. High-fiving? He didnâ€™t even do anything. Kid did all the work. I bet he does that at home. I bet itâ€™s like, â€œHey, Donna, why donâ€™t you wash the dishes?â€ â€œHigh-five, Donna.â€ â€œHey, why donâ€™t you bring me my slippers?â€ â€œHi-five. Iâ€™m taking all the credit.â€</t>
  </si>
  <si>
    <t>['know', 'know', 'look', 'look', 'highfiving', 'kid', 'work', 'bet', 'home', 'bet', 'donna', 'wash', 'dish', 'highfive', 'donna', 'bring', 'slipper', 'hifive', 'take', 'credit']</t>
  </si>
  <si>
    <t xml:space="preserve">  Okay, well, thatâ€™s because heâ€™s paying their salary. </t>
  </si>
  <si>
    <t>['pay', 'salary']</t>
  </si>
  <si>
    <t xml:space="preserve">  I know, I know, I know. Itâ€“Iâ€™mâ€“itâ€“ that was a euphemism.  </t>
  </si>
  <si>
    <t>['know', 'know', 'know', 'euphemism']</t>
  </si>
  <si>
    <t xml:space="preserve">  He has a 60-acre beet farm that is worth a small fortune.</t>
  </si>
  <si>
    <t>['acre', 'beet', 'farm', 'worth', 'small', 'fortune']</t>
  </si>
  <si>
    <t xml:space="preserve">  Well, I have an alternative.[hands Dwight a document]</t>
  </si>
  <si>
    <t>['alternativehands', 'dwight', 'document']</t>
  </si>
  <si>
    <t xml:space="preserve">  â€œIntercourse to completion. Five individual times rendered at my discretion?â€</t>
  </si>
  <si>
    <t>['intercourse', 'completion', 'individual', 'time', 'render', 'discretion']</t>
  </si>
  <si>
    <t xml:space="preserve">  Five times for $30,000? Not a bad stud fee. Better than most horses.  </t>
  </si>
  <si>
    <t>['time', 'stud', 'fee', 'better', 'horse']</t>
  </si>
  <si>
    <t xml:space="preserve">  Those lumps are cats, and those cats have names, and those names are Ember, Milky Way, Diane, and Lumpy.</t>
  </si>
  <si>
    <t>['lump', 'cat', 'cat', 'name', 'name', 'ember', 'milky', 'way', 'diane', 'lumpy']</t>
  </si>
  <si>
    <t xml:space="preserve">  Fine. Five times. [signs contract]</t>
  </si>
  <si>
    <t>['fine', 'time', 'sign', 'contract']</t>
  </si>
  <si>
    <t xml:space="preserve">  Iâ€™m not some farm animal. [Dwight smirks at the camera]  </t>
  </si>
  <si>
    <t>['farm', 'animal', 'dwight', 'smirk', 'camera']</t>
  </si>
  <si>
    <t xml:space="preserve">  Shh! Okay, all right. Donâ€™t, donâ€™t.</t>
  </si>
  <si>
    <t>['shh']</t>
  </si>
  <si>
    <t xml:space="preserve">  No. God. You go talk to him.   </t>
  </si>
  <si>
    <t>['god', 'talk']</t>
  </si>
  <si>
    <t xml:space="preserve">  Sorry. I got some stomach cramps.</t>
  </si>
  <si>
    <t>['sorry', 'stomach', 'cramp']</t>
  </si>
  <si>
    <t xml:space="preserve">  Well, that was not at all what I expected. Hoo hoo! Whoo. My heartâ€™s still racing. I just looked a man in the eyes and I shook his hand. All the time I was thinking, â€œIâ€™m sleeping with your wife.â€ And you know who does that? James freakinâ€™ Bond.  </t>
  </si>
  <si>
    <t>['expect', 'hoo', 'hoo', 'whoo', 'heart', 'race', 'look', 'man', 'eye', 'shook', 'hand', 'time', 'think', 'sleep', 'wife', 'know', 'james', 'freakin', 'bond']</t>
  </si>
  <si>
    <t xml:space="preserve">  Okay, orange slices. There ya go. </t>
  </si>
  <si>
    <t>['orange', 'slice']</t>
  </si>
  <si>
    <t xml:space="preserve">  Donâ€™t thank me. Thank Dylanâ€™s mom. Here you go! Oh! Ooh Hoo Hoo Hoo hoo!</t>
  </si>
  <si>
    <t>['thank', 'thank', 'dylan', 'mom', 'hoo', 'hoo', 'hoo', 'hoo']</t>
  </si>
  <si>
    <t xml:space="preserve">  You love it. There ya go. </t>
  </si>
  <si>
    <t xml:space="preserve">  Uh, no, they didnâ€™t say team. They just said coal Hawks. </t>
  </si>
  <si>
    <t>['team', 'say', 'coal', 'hawk']</t>
  </si>
  <si>
    <t xml:space="preserve">  Well, then it wouldnâ€™t be the first time I stole something away from Coach Shane. </t>
  </si>
  <si>
    <t>['time', 'stole', 'away', 'coach', 'shane']</t>
  </si>
  <si>
    <t xml:space="preserve">  You talked to the man whose wife youâ€™re having an affair with. </t>
  </si>
  <si>
    <t>['talk', 'man', 'wife', 'affair']</t>
  </si>
  <si>
    <t xml:space="preserve">  No. We just talked. Heâ€™s very nice. </t>
  </si>
  <si>
    <t>['talk', 'nice']</t>
  </si>
  <si>
    <t xml:space="preserve">  I am what I am, Oscar. And I want what I want. And right now, I want a piece of cake. From now on, when Iâ€™m hungry, I am going to eat whatever I am hungry for. </t>
  </si>
  <si>
    <t>['oscar', 'want', 'want', 'want', 'piece', 'cake', 'hungry', 'go', 'eat', 'hungry']</t>
  </si>
  <si>
    <t xml:space="preserve">  I donâ€™t care. I have an appetite for life! [eats cake] Mmm. Mmm! Oh, god. Thatâ€™s Lemon.</t>
  </si>
  <si>
    <t>['care', 'appetite', 'life', 'eats', 'cake', 'mmm', 'mmm', 'god', 'lemon']</t>
  </si>
  <si>
    <t xml:space="preserve">  Youâ€™ll learn, baby. Youâ€™ll learn.  </t>
  </si>
  <si>
    <t>['learn', 'baby', 'learn']</t>
  </si>
  <si>
    <t xml:space="preserve">  [pressing buttons to start microwave and moves towards his crotch] I am an honorable man, and I will honor the contract. But I donâ€™t have to give her the good stuff. Schrute sperm are strong, [banging on his crotch with drum sticks] but theyâ€™re no match for a grown Schrute man. [drops yellow pages against his crotch] [screaming] [chuckling] Letâ€™s see what she gets. [bouncing crotch on bike and crashes into glass door] [thud] Aah!  </t>
  </si>
  <si>
    <t>['press', 'button', 'start', 'microwave', 'move', 'crotch', 'honorable', 'man', 'honor', 'contract', 'stuff', 'schrute', 'sperm', 'strong', 'banging', 'crotch', 'drum', 'stick', 'match', 'grown', 'schrute', 'man', 'drop', 'yellow', 'page', 'crotch', 'scream', 'chuckle', 'let', 'get', 'bounce', 'crotch', 'bike', 'crash', 'glass', 'door', 'thud', 'aah']</t>
  </si>
  <si>
    <t xml:space="preserve">  I donâ€™t think Iâ€™m gonna make it.</t>
  </si>
  <si>
    <t xml:space="preserve">  [yawning] What about an energy drink or something?</t>
  </si>
  <si>
    <t>['yawn', 'energy', 'drink']</t>
  </si>
  <si>
    <t xml:space="preserve">  [shakes head] It gets in the breast milk. If I drink it, Cece drinks it six hours later.</t>
  </si>
  <si>
    <t>['shake', 'head', 'get', 'breast', 'milk', 'drink', 'cece', 'drink', 'hour', 'later']</t>
  </si>
  <si>
    <t xml:space="preserve">  Well, it doesnâ€™t mean I canâ€™t drink it.</t>
  </si>
  <si>
    <t>['mean', 'drink']</t>
  </si>
  <si>
    <t xml:space="preserve">  Okay. [Phyllis avoids looking at Michael] Phyllis. Okay. Look at me. [continues to look away] Phyllis, look atâ€“ [Phyllis turns to leave] okay, thatâ€™sâ€¦ [chases after her] All right, all right. You know what? Iâ€™m sick of this. Iâ€™m sick of the little disapproving head shakes. If you think thatâ€™s going to have any effect on me, it will not. I am going to leave right now and go to a motel to meet Donna.</t>
  </si>
  <si>
    <t>['phyllis', 'avoids', 'look', 'michael', 'phyllis', 'look', 'continue', 'look', 'away', 'phyllis', 'look', 'phyllis', 'turn', 'leave', 'chase', 'know', 'sick', 'sick', 'little', 'disapprove', 'head', 'shake', 'go', 'effect', 'go', 'leave', 'motel', 'meet', 'donna']</t>
  </si>
  <si>
    <t xml:space="preserve">  Because a motel is dirty and it is sexy. Like me. And like Donna. And frankly, the stuff that weâ€™re into isnâ€™t very condo-appropriate.</t>
  </si>
  <si>
    <t>['motel', 'dirty', 'sexy', 'donna', 'frankly', 'stuff', 'condoappropriate']</t>
  </si>
  <si>
    <t xml:space="preserve">  Nobody better try to stop me. Good. [leaves the office. door closes]</t>
  </si>
  <si>
    <t>['better', 'try', 'stop', 'leaf', 'office', 'door', 'close']</t>
  </si>
  <si>
    <t xml:space="preserve">  Are you warmed up? [outside sliding door in warehouse]</t>
  </si>
  <si>
    <t>['warm', 'outside', 'slide', 'door', 'warehouse']</t>
  </si>
  <si>
    <t xml:space="preserve">  God, Angela, why is that always my responsibility? [zipper sound]</t>
  </si>
  <si>
    <t>['god', 'angela', 'responsibility', 'zipper', 'sound']</t>
  </si>
  <si>
    <t xml:space="preserve">  What did you do to yourself? [camera pans to Jim and Pam laying down in restful location]</t>
  </si>
  <si>
    <t>['camera', 'pan', 'jim', 'pam', 'lay', 'restful', 'location']</t>
  </si>
  <si>
    <t xml:space="preserve">  Oh, itâ€™ll work. [Jim and Pam look shocked and disturbed] Mm. Stop kissing me. Itâ€™s not in the contract.  </t>
  </si>
  <si>
    <t>['work', 'jim', 'pam', 'look', 'shock', 'disturbed', 'mm', 'stop', 'kiss', 'contract']</t>
  </si>
  <si>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Iâ€™m a little bit emotional right now because I know that I absolutely made the right decision. [Donna has disappointed look; cut back to Michael in his office opening ice cream] At the end of the day, we have to do whatâ€™s right. And it was either living with myself orâ€¦ being happy. And I pickedâ€¦ theâ€¦ former.  </t>
  </si>
  <si>
    <t>['drive', 'car', 'return', 'office', 'grab', 'ice', 'cream', 'freezer', 'feel', 'break', 'donna', 'moral', 'feel', 'proud', 'beep', 'cut', 'donna', 'wait', 'parking', 'motel', 'grownupdonna', 'receives', 'text', 'phone', 'easy', 'like', 'little', 'bit', 'emotional', 'know', 'absolutely', 'decision', 'donna', 'disappointed', 'look', 'cut', 'michael', 'office', 'opening', 'ice', 'cream', 'end', 'living', 'happy', 'picked']</t>
  </si>
  <si>
    <t xml:space="preserve">  [sighs] Ummâ€¦ I have done some very bad things, things of which I am not proud. I would like to publicly apologize toâ€¦ the coach and the players. And I vow to never listen to my bodily instincts ever again.</t>
  </si>
  <si>
    <t>['sigh', 'thing', 'thing', 'proud', 'publicly', 'apologize', 'coach', 'player', 'vow', 'listen', 'bodily', 'instinct']</t>
  </si>
  <si>
    <t xml:space="preserve">  Oh. Okay. I was talking aboutâ€¦ what doâ€“ what? Whatâ€™s going on?  </t>
  </si>
  <si>
    <t>['talk', 'go']</t>
  </si>
  <si>
    <t xml:space="preserve"> OH! Pack Man, I thought you were a girl!  </t>
  </si>
  <si>
    <t>['pack', 'man', 'thought', 'girl']</t>
  </si>
  <si>
    <t xml:space="preserve"> Apparently, there are allegations that Sabre printers can cause a fire. So they asked me to give a statement to the press. Iâ€™m like, what? All right. So I do it. Itâ€™s on TV last night. And itâ€™s in the paper today. And itâ€™s online. And then I call Froggy 98.7, the request line. I talk to the host about it on the air. Itâ€™s like, come on, people, enough.  </t>
  </si>
  <si>
    <t>['apparently', 'allegation', 'sabre', 'printer', 'cause', 'fire', 'ask', 'statement', 'press', 'tv', 'night', 'paper', 'today', 'online', 'froggy', 'request', 'line', 'talk', 'host', 'air', 'people']</t>
  </si>
  <si>
    <t xml:space="preserve"> Everybody, we are at DEFCON 5. I am officially the second-most watched clip of the day on the WBRE news site.</t>
  </si>
  <si>
    <t>['everybody', 'defcon', 'officially', 'secondmost', 'watch', 'clip', 'wbre', 'news', 'site']</t>
  </si>
  <si>
    <t xml:space="preserve"> Oh, that teacher who was wrongfully accused of being a pedophile. Now, we cannot let the pedophile win again! I would like you all to go to the website and watch my clip eleven times. </t>
  </si>
  <si>
    <t>['teacher', 'wrongfully', 'accuse', 'pedophile', 'pedophile', 'win', 'website', 'watch', 'clip', 'time']</t>
  </si>
  <si>
    <t xml:space="preserve"> Yes. Come on! Get it up! Thatâ€™s whatâ€¦ letâ€™s do it!</t>
  </si>
  <si>
    <t xml:space="preserve"> Oh, did you see this report that the zoo got a baby otter? Itâ€™s on the same site! </t>
  </si>
  <si>
    <t>['report', 'zoo', 'baby', 'otter', 'site']</t>
  </si>
  <si>
    <t xml:space="preserve"> Michael, you have to see, this is like, the cutest thing ever.   </t>
  </si>
  <si>
    <t>['michael', 'cutest']</t>
  </si>
  <si>
    <t xml:space="preserve"> Really? A baby otter? Okay, um, count me in as who cares. Itâ€™s not even that interesting a baby otter, it canâ€™t even stand up. [looks toward computer] Itâ€™s trying to stand upâ€¦ [choking up] there it goes.  </t>
  </si>
  <si>
    <t>['baby', 'otter', 'count', 'care', 'interest', 'baby', 'otter', 'stand', 'look', 'computer', 'try', 'stand', 'choke', 'go']</t>
  </si>
  <si>
    <t xml:space="preserve"> Jo, Jo, I can assure you it was no one in this office.</t>
  </si>
  <si>
    <t>['jo', 'jo', 'assure', 'office']</t>
  </si>
  <si>
    <t xml:space="preserve"> Absolutely. Anyone who talked to the press, please raise your hand.</t>
  </si>
  <si>
    <t>['absolutely', 'talk', 'press', 'raise', 'hand']</t>
  </si>
  <si>
    <t xml:space="preserve"> There is no reason for anyone here to sign this, because I know everything there is to know about these people. I know when their birthdays are, I know what their favorite kind of cake is, I know what color streamers they likeâ€¦ </t>
  </si>
  <si>
    <t>['reason', 'sign', 'know', 'know', 'people', 'know', 'birthday', 'know', 'favorite', 'kind', 'cake', 'know', 'color', 'streamer']</t>
  </si>
  <si>
    <t xml:space="preserve"> Yes, yes, but it shows a bigger picture.</t>
  </si>
  <si>
    <t>['show', 'big', 'picture']</t>
  </si>
  <si>
    <t xml:space="preserve"> We should give him a one-way ticket to Montego Bay, where they keep all the al-Qaeda. </t>
  </si>
  <si>
    <t>['oneway', 'ticket', 'montego', 'bay', 'alqaeda']</t>
  </si>
  <si>
    <t xml:space="preserve"> Yes. You put them in jail for a long time, you put them in jail for as long as you can. </t>
  </si>
  <si>
    <t>['jail', 'long', 'time', 'jail', 'long']</t>
  </si>
  <si>
    <t xml:space="preserve"> I want these people to really pay, I want them to suffer. Iâ€™d prefer it if they died, â€™cause itâ€™s not right.</t>
  </si>
  <si>
    <t>['want', 'people', 'pay', 'want', 'suffer', 'prefer', 'die', 'cause']</t>
  </si>
  <si>
    <t xml:space="preserve"> Apache persuasion hold, thatâ€™s the hell! What are you doing to my computer?</t>
  </si>
  <si>
    <t>['apache', 'persuasion', 'hold', 'hell', 'computer']</t>
  </si>
  <si>
    <t xml:space="preserve"> Youâ€™re with Big Brother? Okay, go ahead. I got nothing to hide.</t>
  </si>
  <si>
    <t>['big', 'brother', 'ahead', 'hide']</t>
  </si>
  <si>
    <t xml:space="preserve"> Everybody knows it was Andy, and it is not fair for us all to take the fall for his big stupid mouth!</t>
  </si>
  <si>
    <t>['everybody', 'know', 'andy', 'fair', 'fall', 'big', 'stupid', 'mouth']</t>
  </si>
  <si>
    <t xml:space="preserve"> Ridiculous, Angela. And like Iâ€™m going to believe one of his spermed lovers.</t>
  </si>
  <si>
    <t>['ridiculous', 'angela', 'go', 'believe', 'spermed', 'lover']</t>
  </si>
  <si>
    <t xml:space="preserve"> Hold that thought. I donâ€™t want to waste your time, and I wouldnâ€™t dare waste mine. I didnâ€™t do it. Now, I donâ€™t know exactly who did it, but I have a list right hereâ€¦ [hands Jo a piece of paper] You should fire the following people.</t>
  </si>
  <si>
    <t>['hold', 'thought', 'want', 'waste', 'time', 'dare', 'waste', 'know', 'exactly', 'list', 'hand', 'jo', 'piece', 'paper', 'follow', 'people']</t>
  </si>
  <si>
    <t xml:space="preserve"> Why would I disparage a company that has made me rich beyond my wildest dreams? </t>
  </si>
  <si>
    <t>['disparage', 'company', 'rich', 'wild', 'dream']</t>
  </si>
  <si>
    <t xml:space="preserve"> Thatâ€™s a little much. All right, all right, all right.</t>
  </si>
  <si>
    <t>['little']</t>
  </si>
  <si>
    <t xml:space="preserve"> Okay, I believe you, I believe you. </t>
  </si>
  <si>
    <t>['believe', 'believe']</t>
  </si>
  <si>
    <t xml:space="preserve"> Did you tell anyone outside of this office that the printers were catching on fire?</t>
  </si>
  <si>
    <t>['tell', 'outside', 'office', 'printer', 'catch', 'fire']</t>
  </si>
  <si>
    <t xml:space="preserve"> I basically swore up and down that none of my employees did it, and then I find out that one of my best ones did. And now heâ€™s probably going to get fired for it. And if that is not poetic justice, I donâ€™t know what is.  </t>
  </si>
  <si>
    <t>['basically', 'swore', 'employee', 'best', 'one', 'probably', 'go', 'fire', 'poetic', 'justice', 'know']</t>
  </si>
  <si>
    <t xml:space="preserve"> Okay. Iâ€™m talking to this woman at daycareâ€¦</t>
  </si>
  <si>
    <t>['talk', 'woman', 'daycare']</t>
  </si>
  <si>
    <t xml:space="preserve"> Sheâ€™s telling me about all her amazing trip to Vietnam, I have nothing. I tell her our printers catch on fire, spontaneously!</t>
  </si>
  <si>
    <t>['tell', 'amaze', 'trip', 'vietnam', 'tell', 'printer', 'catch', 'fire', 'spontaneously']</t>
  </si>
  <si>
    <t xml:space="preserve"> So now everyone hates Andy, and itâ€™s this whole mess, and I donâ€™t know what to do.</t>
  </si>
  <si>
    <t>['hate', 'andy', 'mess', 'know']</t>
  </si>
  <si>
    <t xml:space="preserve"> Okay, just relax. Just need to relax.</t>
  </si>
  <si>
    <t>['relax', 'need', 'relax']</t>
  </si>
  <si>
    <t xml:space="preserve"> I could tell Joâ€¦ or I could tell Michael.</t>
  </si>
  <si>
    <t>['tell', 'jo', 'tell', 'michael']</t>
  </si>
  <si>
    <t xml:space="preserve"> This is a very good idea. This is good. Letâ€™s get all the bad ideas out now. Flush them out.  </t>
  </si>
  <si>
    <t>['idea', 'let', 'idea', 'flush']</t>
  </si>
  <si>
    <t xml:space="preserve"> I donâ€™t know what to do! Do I go tell Jo, or â€“ I donâ€™t want everyone to keep blaming the wrong person!</t>
  </si>
  <si>
    <t>['know', 'tell', 'jo', 'want', 'blame', 'wrong', 'person']</t>
  </si>
  <si>
    <t xml:space="preserve"> I donâ€™t know what the best plan is, Pam. Oh godâ€¦ my mind is going a mile an hour. </t>
  </si>
  <si>
    <t>['know', 'best', 'plan', 'pam', 'god', 'mind', 'go', 'mile', 'hour']</t>
  </si>
  <si>
    <t xml:space="preserve"> Two whistleblowersâ€¦ two! I always thought Darryl and Pam might get me fired for something I said.  </t>
  </si>
  <si>
    <t>['whistleblower', 'thought', 'darryl', 'pam', 'fire', 'say']</t>
  </si>
  <si>
    <t xml:space="preserve"> [Michael knocks on Pamâ€™s desk] Yeah? [Michael points at Pam, himself, and Meredith, mimes drinking, driving, then points to his watch and holds up five fingers] I weirdly know exactly what youâ€™re saying to me.</t>
  </si>
  <si>
    <t>['michael', 'knock', 'pams', 'desk', 'michael', 'point', 'pam', 'meredith', 'mime', 'drinking', 'drive', 'point', 'watch', 'hold', 'finger', 'weirdly', 'know', 'exactly', 'say']</t>
  </si>
  <si>
    <t xml:space="preserve"> Yeah, you didnâ€™t need to actually say it.  </t>
  </si>
  <si>
    <t>['need', 'actually']</t>
  </si>
  <si>
    <t xml:space="preserve"> [in Meredithâ€™s van] I have never seen so many parking tickets.</t>
  </si>
  <si>
    <t>['meredith', 'van', 'see', 'parking', 'ticket']</t>
  </si>
  <si>
    <t xml:space="preserve"> No, you know whatâ€™s messed up? This situation all up in here is whatâ€™s messed up! We need to brainstorm, we need to get out of this! Brain hurricane. Come on, think. </t>
  </si>
  <si>
    <t>['know', 'mess', 'situation', 'mess', 'need', 'brainstorm', 'need', 'brain', 'hurricane']</t>
  </si>
  <si>
    <t xml:space="preserve"> Itâ€™s okay, sheâ€™s cool, she also whistle-blew.</t>
  </si>
  <si>
    <t>['cool', 'whistleblew']</t>
  </si>
  <si>
    <t xml:space="preserve"> Hey, hey, itâ€™s as interesting as a morgue.  </t>
  </si>
  <si>
    <t>['interest', 'morgue']</t>
  </si>
  <si>
    <t xml:space="preserve"> Okay, hereâ€™s what we do. I say we just smash all the computers. We destroy the evidence. No evidence, no case.</t>
  </si>
  <si>
    <t>['here', 'smash', 'computer', 'destroy', 'evidence', 'evidence', 'case']</t>
  </si>
  <si>
    <t xml:space="preserve"> I donâ€™t think thatâ€™s a good idea.</t>
  </si>
  <si>
    <t xml:space="preserve"> Thatâ€™s just what we need, another black man in prison. You know, letâ€™s justâ€¦</t>
  </si>
  <si>
    <t>['need', 'black', 'man', 'prison', 'know', 'let']</t>
  </si>
  <si>
    <t xml:space="preserve"> Nobodyâ€™s going to prison, okay? Umâ€¦ all right, Michael, you need to convince Jo to go easy on us. And then weâ€™ll all confess once we know our jobs are safe.</t>
  </si>
  <si>
    <t>['nobody', 'go', 'prison', 'michael', 'need', 'convince', 'jo', 'easy', 'confess', 'know', 'job', 'safe']</t>
  </si>
  <si>
    <t xml:space="preserve"> [sees Toby banging on the vending machine] Let me give you a hand. </t>
  </si>
  <si>
    <t>['see', 'toby', 'banging', 'vend', 'machine', 'hand']</t>
  </si>
  <si>
    <t xml:space="preserve"> Ready? [they pull the vending machine towards them; Dwightâ€™s phone rings] Got it? Oh shoot. Got it? [walks away, opens phone] Dwight Schrute.</t>
  </si>
  <si>
    <t>['ready', 'pull', 'vend', 'machine', 'dwights', 'phone', 'ring', 'shoot', 'walk', 'away', 'open', 'phone', 'dwight', 'schrute']</t>
  </si>
  <si>
    <t xml:space="preserve"> Basement office? You mean like a lair?  </t>
  </si>
  <si>
    <t>['basement', 'office', 'mean', 'lair']</t>
  </si>
  <si>
    <t xml:space="preserve"> I was thinking about our little leak problem. I was up all lunch thinking about what we should do to this individual. You know what I think we should do? We make â€™em come to work, and we work â€™em, and we make â€™em sit next to all the people they screwed over. And, and we pay â€™em but we make â€™em feel like they did something really wrong. The one question I have is, do we give them a Christmas bonus? I say yes, itâ€™s Christmas, but right after theyâ€™re back in the thick of it.</t>
  </si>
  <si>
    <t>['think', 'little', 'leak', 'problem', 'lunch', 'think', 'individual', 'know', 'em', 'work', 'work', 'em', 'em', 'sit', 'people', 'screw', 'pay', 'em', 'em', 'feel', 'wrong', 'question', 'christmas', 'bonus', 'christmas']</t>
  </si>
  <si>
    <t xml:space="preserve"> It doesnâ€™t matter what I know. </t>
  </si>
  <si>
    <t>['matter', 'know']</t>
  </si>
  <si>
    <t xml:space="preserve"> Well, deal with this. [crosses arms]</t>
  </si>
  <si>
    <t>['deal', 'cross', 'arm']</t>
  </si>
  <si>
    <t xml:space="preserve"> Cancel it. I want you to make an offer at seventeen twenty-five Slough Avenue. Make â€™em an offer they canâ€™t refuse. No, on second thought, low ball them. Donâ€™t call me â€™til you have it. </t>
  </si>
  <si>
    <t>['cancel', 'want', 'offer', 'seventeen', 'twentyfive', 'slough', 'avenue', 'em', 'offer', 'refuse', 'second', 'thought', 'low', 'ball', 'til']</t>
  </si>
  <si>
    <t xml:space="preserve"> [on Joâ€™s jet] Are we going some place far away? I know you said no questions, butâ€¦ I have an early dinner that I need to get toâ€¦ with the Chief of Police.  </t>
  </si>
  <si>
    <t>['jos', 'jet', 'go', 'place', 'far', 'away', 'know', 'say', 'question', 'early', 'dinner', 'need', 'chief', 'police']</t>
  </si>
  <si>
    <t xml:space="preserve"> Guys, I think that seems a little unfair. I mean, I feel like we donâ€™t definitely know it was Andy.</t>
  </si>
  <si>
    <t>['guy', 'little', 'unfair', 'mean', 'feel', 'definitely', 'know', 'andy']</t>
  </si>
  <si>
    <t xml:space="preserve"> Well, Iâ€™m going through a little bit of a rough patch.</t>
  </si>
  <si>
    <t>['go', 'little', 'bit', 'rough', 'patch']</t>
  </si>
  <si>
    <t xml:space="preserve"> Whole year, actually. My favorite restaurant closed down.</t>
  </si>
  <si>
    <t>['year', 'actually', 'favorite', 'restaurant', 'close']</t>
  </si>
  <si>
    <t xml:space="preserve"> And my new favorite restaurant sucksâ€¦ I bought a video camera last year, and I was looking at the tapes, and there were only like twelve minutes that I felt was worth taping the whole year. And most of that was just birds in my condo complex. What is that? â€¦ I miss Holly.</t>
  </si>
  <si>
    <t>['new', 'favorite', 'restaurant', 'suck', 'bought', 'video', 'camera', 'year', 'look', 'tape', 'minute', 'felt', 'worth', 'tap', 'year', 'bird', 'condo', 'complex', 'miss', 'holly']</t>
  </si>
  <si>
    <t xml:space="preserve"> Holly Flax from the Nashua branch. Best HR rep that Dunder Mifflin has ever seen. Itâ€™s not been a blockbuster year for me financially. My Blockbuster stock is down.  </t>
  </si>
  <si>
    <t>['holly', 'flax', 'nashua', 'branch', 'best', 'hr', 'rep', 'dunder', 'mifflin', 'see', 'blockbuster', 'year', 'financially', 'blockbuster', 'stock']</t>
  </si>
  <si>
    <t xml:space="preserve"> I mean, it could be you, Gabe. I mean, thatâ€™s the point.</t>
  </si>
  <si>
    <t>['mean', 'gabe', 'mean', 'point']</t>
  </si>
  <si>
    <t xml:space="preserve"> Okay, well, Nick, weâ€™re in a meeting.</t>
  </si>
  <si>
    <t>['nick', 'meeting']</t>
  </si>
  <si>
    <t xml:space="preserve"> Hey, listen man, you canâ€™t take it personally.</t>
  </si>
  <si>
    <t>['listen', 'man', 'personally']</t>
  </si>
  <si>
    <t xml:space="preserve"> Hey, hey, hey, hey, hey, hey, hey, hey IT guy. Hereâ€™s the story, champ. None of us have spent a lot of time getting to know you, okay? We liked the last guy, Siddiq, because he kept to himself, and we also thought he might have been a terrorist. You know what, Iâ€™m going to leave you with one other thought. Inner city kids use computers for two things, games and porn. So good luck wasting your life, lurch. </t>
  </si>
  <si>
    <t>['guy', 'here', 'story', 'champ', 'spent', 'time', 'get', 'know', 'like', 'guy', 'siddiq', 'kept', 'thought', 'terrorist', 'know', 'go', 'leave', 'thought', 'inner', 'city', 'kid', 'use', 'computer', 'thing', 'game', 'porn', 'luck', 'waste', 'life', 'lurch']</t>
  </si>
  <si>
    <t xml:space="preserve"> You know, I would be willing, under the right circumstances, to do that for you.</t>
  </si>
  <si>
    <t>['know', 'willing', 'circumstance']</t>
  </si>
  <si>
    <t xml:space="preserve"> I, I surely do, and donâ€™t call me honey. [Jo laughs] You were playing too.  </t>
  </si>
  <si>
    <t>['surely', 'honey', 'jo', 'laugh', 'play']</t>
  </si>
  <si>
    <t xml:space="preserve"> Well, Iâ€™m one-eighths proud of youâ€¦ enjoy that chair for nowâ€¦ â€™cause pretty soon, you will be on your feet, at Buckingham Palace.  </t>
  </si>
  <si>
    <t>['oneeighths', 'proud', 'enjoy', 'chair', 'cause', 'pretty', 'soon', 'foot', 'buckingham', 'palace']</t>
  </si>
  <si>
    <t xml:space="preserve">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t>
  </si>
  <si>
    <t>['press', 'sabre', 'betrayed', 'trust', 'built', 'customer', 'regret', 'slow', 'response', 'lapse', 'candor', 'judgment', 'time', 'issue', 'recall', 'sabre', 'gh', 'printer', 'rest', 'problem', 'solve', 'question', 'question']</t>
  </si>
  <si>
    <t xml:space="preserve"> Okay. Hey, you could transfer Holly back from Nashua. </t>
  </si>
  <si>
    <t>['transfer', 'holly', 'nashua']</t>
  </si>
  <si>
    <t xml:space="preserve"> [closing door] I said I didnâ€™t want to be on the internet!</t>
  </si>
  <si>
    <t>['closing', 'door', 'say', 'want', 'internet']</t>
  </si>
  <si>
    <t xml:space="preserve"> Hiya! Ha! [climbs on Phyllisâ€™ desk and starts kicking things off, bites off the head of a stuffed animal]</t>
  </si>
  <si>
    <t>['hiya', 'ha', 'climb', 'phyllis', 'desk', 'start', 'kick', 'thing', 'bite', 'head', 'stuffed', 'animal']</t>
  </si>
  <si>
    <t xml:space="preserve"> I suppose summer had to end sometime. Itâ€™s sad, though, because I had a great summer. I got West Nile virus, lost a ton of weight. Then I went back to the lake. I stepped on a piece of glass in the parking lot, which hurt. That got infected even though I peed on it. Saw â€˜Inception.â€™ Or at least I dreamt I did.  </t>
  </si>
  <si>
    <t>['suppose', 'summer', 'end', 'sad', 'great', 'summer', 'west', 'nile', 'virus', 'lose', 'ton', 'weight', 'go', 'lake', 'step', 'piece', 'glass', 'parking', 'hurt', 'infect', 'peed', 'saw', 'inception', 'dreamt']</t>
  </si>
  <si>
    <t xml:space="preserve"> [goes to change thermostat as Dwight puts a locked cover over it] Hey. What are you doing?</t>
  </si>
  <si>
    <t>['go', 'change', 'thermostat', 'dwight', 'put', 'lock', 'cover']</t>
  </si>
  <si>
    <t xml:space="preserve"> From now on, if youâ€™re hot, sit on an ice pack.</t>
  </si>
  <si>
    <t>['hot', 'sit', 'ice', 'pack']</t>
  </si>
  <si>
    <t xml:space="preserve"> Like youâ€™d ever be cold, Kevin. Stop asking me hypothetical questions, OK? Iâ€™m too busy.</t>
  </si>
  <si>
    <t>['cold', 'kevin', 'stop', 'ask', 'hypothetical', 'question', 'busy']</t>
  </si>
  <si>
    <t xml:space="preserve"> Hey, Dwight, I donâ€™t know if you heard, but weâ€™re supposed to be drinking out of weird backpacks instead of cups, like regular people.  Oh, you did hear.</t>
  </si>
  <si>
    <t>['dwight', 'know', 'heard', 'suppose', 'drinking', 'weird', 'backpack', 'instead', 'cup', 'regular', 'people', 'hear']</t>
  </si>
  <si>
    <t xml:space="preserve"> [drinking from Camelback] Jim, you have one job to do. And you do it forgettably.  Those of us who are busy require hands-free hydration.  </t>
  </si>
  <si>
    <t>['drinking', 'camelback', 'jim', 'job', 'forgettably', 'busy', 'require', 'handsfree', 'hydration']</t>
  </si>
  <si>
    <t xml:space="preserve"> Dwight Schrute, star salesman, beet farmer, bed-and-breakfast proprietor, aspiring freelance bodyguard. Add to that list owner of this building. Then burn the list.  </t>
  </si>
  <si>
    <t>['dwight', 'schrute', 'star', 'salesman', 'beet', 'farmer', 'bedandbreakfast', 'proprietor', 'aspire', 'freelance', 'bodyguard', 'add', 'list', 'owner', 'building', 'burn', 'list']</t>
  </si>
  <si>
    <t xml:space="preserve"> Heâ€™s not the worst, okay? Heâ€™s not the worst. You know whoâ€™s the worst? That intern we had a few years ago. That guy-remember? Eeeh! That face, how ugly he was? He was the worst. Good worker, though. [starts drinking coffee] Ah! Itâ€™s not cappuccino.</t>
  </si>
  <si>
    <t>['bad', 'bad', 'know', 'who', 'bad', 'intern', 'year', 'guyremember', 'eeeh', 'face', 'ugly', 'bad', 'worker', 'start', 'drinking', 'coffee', 'cappuccino']</t>
  </si>
  <si>
    <t xml:space="preserve"> Itâ€™s just coffee, guys! But, yeah, Iâ€™ll look into it, okay?  </t>
  </si>
  <si>
    <t>['coffee', 'guy', 'look']</t>
  </si>
  <si>
    <t xml:space="preserve"> The bigger the key chain, the more powerful the man.</t>
  </si>
  <si>
    <t>['big', 'key', 'chain', 'powerful', 'man']</t>
  </si>
  <si>
    <t xml:space="preserve"> Thatâ€™s right. The janitor said that. By the way, the raccoons are back. </t>
  </si>
  <si>
    <t>['janitor', 'say', 'way', 'raccoon']</t>
  </si>
  <si>
    <t xml:space="preserve"> I think they run through these panels and then down under the map. I wouldnâ€™t know for sure cause I donâ€™t have a trained ear. Thatâ€™s why I have to use one of these. [pulls out stethoscope]</t>
  </si>
  <si>
    <t>['run', 'panel', 'map', 'know', 'sure', 'cause', 'train', 'ear', 'use', 'pull', 'stethoscope']</t>
  </si>
  <si>
    <t xml:space="preserve"> Yep. Wait, and this. [hands Dwight a hammer]</t>
  </si>
  <si>
    <t>['yep', 'wait', 'hand', 'dwight', 'hammer']</t>
  </si>
  <si>
    <t xml:space="preserve"> What happened to me this summer? Dwight bought the building, so actually, this has been the busiest summer of my life.   </t>
  </si>
  <si>
    <t>['happen', 'summer', 'dwight', 'bought', 'building', 'actually', 'busiest', 'summer', 'life']</t>
  </si>
  <si>
    <t xml:space="preserve"> [Jim quietly takes Dwightâ€™s keychain and starts adding keys to it, Pam giggles] Hey, whatâ€™s so funny over here? Ha. Very nice. Give me my keys. [removes keys and throws them at Jim] Ha. Ha. Not. Funny. Jim.</t>
  </si>
  <si>
    <t>['jim', 'quietly', 'take', 'dwights', 'keychain', 'start', 'add', 'key', 'pam', 'giggle', 'funny', 'ha', 'nice', 'key', 'remove', 'key', 'throw', 'jim', 'ha', 'ha', 'funny', 'jim']</t>
  </si>
  <si>
    <t xml:space="preserve"> Oh, no. Donâ€™t worry about it. I was just gonna put a couple keys on it every day until Christmas. Then his pants would have fallen down, which was a little gift to me, butâ€¦</t>
  </si>
  <si>
    <t>['worry', 'couple', 'key', 'christmas', 'pant', 'fall', 'little', 'gift']</t>
  </si>
  <si>
    <t xml:space="preserve"> Well, it would have been. So unprofessional, Mrs. Halpert.</t>
  </si>
  <si>
    <t>['unprofessional', 'mr', 'halpert']</t>
  </si>
  <si>
    <t xml:space="preserve"> Okay, rude. Luke, I want you to go to the supermarket for me.</t>
  </si>
  <si>
    <t>['rude', 'luke', 'want', 'supermarket']</t>
  </si>
  <si>
    <t xml:space="preserve"> To get some ice cream for everybody. Itâ€™s national ice cream afternoon. Great.  </t>
  </si>
  <si>
    <t>['ice', 'cream', 'everybody', 'national', 'ice', 'cream', 'afternoon', 'great']</t>
  </si>
  <si>
    <t xml:space="preserve"> And another thing I did this summer, I hired my nephew.   </t>
  </si>
  <si>
    <t>['summer', 'hire', 'nephew']</t>
  </si>
  <si>
    <t xml:space="preserve"> Having Luke here is a pretty big deal for me, because his mother, who also happens to be my half-sister, kind of cut me off from that side of the family 15 years  a-  14. The last time I saw Luke was the opening day of â€˜Ace Ventura IIâ€™ and that was â€™95, so yes, 15 years on the dot. Anyway, I lost him in a forest.  </t>
  </si>
  <si>
    <t>['luke', 'pretty', 'big', 'deal', 'mother', 'happens', 'halfsister', 'kind', 'cut', 'family', 'year', 'time', 'saw', 'luke', 'opening', 'ace', 'ventura', 'ii', 'year', 'dot', 'lose', 'forest']</t>
  </si>
  <si>
    <t xml:space="preserve"> That means donâ€™t. Havenâ€™t you seen Ghostbusters, Pam?</t>
  </si>
  <si>
    <t>['mean', 'see', 'ghostbusters', 'pam']</t>
  </si>
  <si>
    <t xml:space="preserve"> No, itâ€¦ Yes, okay, right. [erases donâ€™t] All right, yep. My bad. I got it. Here we go. [writes â€œDonâ€™tâ€  in front of symbol]</t>
  </si>
  <si>
    <t>['era', 'yep', 'writes', 'symbol']</t>
  </si>
  <si>
    <t xml:space="preserve"> Come on. Okay, umâ€¦ [draws a circle around â€œDonâ€™tâ€ with a line through it] Thatâ€™s as clear as I can make it.</t>
  </si>
  <si>
    <t>['draw', 'circle', 'line', 'clear']</t>
  </si>
  <si>
    <t xml:space="preserve"> Because I donâ€™t want it getting back to Sabre that weâ€™re yelling at assistants. I think it would reflect poorly on us. </t>
  </si>
  <si>
    <t>['want', 'get', 'sabre', 'yell', 'assistant', 'reflect', 'poorly']</t>
  </si>
  <si>
    <t xml:space="preserve"> Whoâ€™s gonna tell on us? Gabe?</t>
  </si>
  <si>
    <t>['who', 'tell', 'gabe']</t>
  </si>
  <si>
    <t xml:space="preserve"> Nope, it wonâ€™t be Gabe but actually, there is somebody in the office that is very, very close to Luke.</t>
  </si>
  <si>
    <t>['nope', 'gabe', 'actually', 'somebody', 'office', 'close', 'luke']</t>
  </si>
  <si>
    <t xml:space="preserve"> Well, Dwight, he wiped his butt. Is that close enough for you?</t>
  </si>
  <si>
    <t>['dwight', 'wipe', 'butt', 'close']</t>
  </si>
  <si>
    <t xml:space="preserve"> No. No, Toby. Heâ€™s not. Yes he is. Heâ€™s my nephew.</t>
  </si>
  <si>
    <t>['toby', 'nephew']</t>
  </si>
  <si>
    <t xml:space="preserve"> Yes, exactly. That is a very nice way of putting it, Oscar. Mixing family and business is a beautiful thing.</t>
  </si>
  <si>
    <t>['exactly', 'nice', 'way', 'put', 'oscar', 'mix', 'family', 'business', 'beautiful']</t>
  </si>
  <si>
    <t xml:space="preserve"> Do you think they should have had open auditions for the band Hanson? What if no one named Hanson showed up? That wouldnâ€™t even make sense. Or what if they just hired the littlest kid and a 50-year-old guy who was a murderer? Really safe.</t>
  </si>
  <si>
    <t>['open', 'audition', 'band', 'hanson', 'name', 'hanson', 'show', 'sense', 'hire', 'little', 'kid', 'yearold', 'guy', 'murderer', 'safe']</t>
  </si>
  <si>
    <t xml:space="preserve"> God, when he needed help on Earth, who did he hire? Jesus Christ, his son.</t>
  </si>
  <si>
    <t>['god', 'need', 'help', 'earth', 'hire', 'jesus', 'christ', 'son']</t>
  </si>
  <si>
    <t xml:space="preserve"> But youâ€™re comparing you and Luke to God and Jesus. </t>
  </si>
  <si>
    <t>['compare', 'luke', 'god', 'jesus']</t>
  </si>
  <si>
    <t xml:space="preserve"> No! No. Iâ€™m just saying, why does God get to do something that I donâ€™t?</t>
  </si>
  <si>
    <t>['say', 'god']</t>
  </si>
  <si>
    <t xml:space="preserve"> Well, then, why arenâ€™t you bugging me to fire everybody whoâ€™s bad? You just want me to fire Luke. Thatâ€™s reverse nepotism.  He should not be punished because he is related to me and bad at what he does!</t>
  </si>
  <si>
    <t>['bugging', 'everybody', 'who', 'want', 'luke', 'reverse', 'nepotism', 'punish', 'related']</t>
  </si>
  <si>
    <t xml:space="preserve"> Because I wanted you to come to me and say, â€œWow, he is so great.â€ And I was gonna say, â€œWell, itâ€™s in the genes.â€ And I was actually gonna be wearing jeans. And Iâ€™d point to them, right? No. But you ruined it. So, thank you very much. Here he comes. Guys, look. I donâ€™t want you to treat him like anyone else in the office. I just want you to treat him like my nephew. Hey, there he is. </t>
  </si>
  <si>
    <t>['want', 'wow', 'great', 'gene', 'actually', 'wear', 'jean', 'point', 'ruin', 'thank', 'come', 'guy', 'look', 'want', 'treat', 'office', 'want', 'treat', 'nephew']</t>
  </si>
  <si>
    <t xml:space="preserve"> I donâ€™t know. That usually works.  </t>
  </si>
  <si>
    <t>['know', 'usually', 'work']</t>
  </si>
  <si>
    <t xml:space="preserve"> I feel horrible for blowing Jimâ€™s prank. I donâ€™t know if you can tell, but heâ€™s mildly upset. And Dwight hasnâ€™t been messed with in a while, so heâ€™s become a monster. I need to make this right.   </t>
  </si>
  <si>
    <t>['feel', 'horrible', 'blowing', 'jims', 'prank', 'know', 'tell', 'mildly', 'upset', 'dwight', 'mess', 'monster', 'need']</t>
  </si>
  <si>
    <t xml:space="preserve"> I came down here to feed the feral cats like I usually do and I found something unsavory in the back of your nephewâ€™s car. </t>
  </si>
  <si>
    <t>['come', 'feed', 'feral', 'cat', 'usually', 'unsavory', 'nephew', 'car']</t>
  </si>
  <si>
    <t xml:space="preserve"> Ok, you know what? Just -just back off! Back off! </t>
  </si>
  <si>
    <t xml:space="preserve"> All right, those might be his. He might own an Ebay store.</t>
  </si>
  <si>
    <t>['ebay', 'store']</t>
  </si>
  <si>
    <t xml:space="preserve"> Yep. Thatâ€™s exactly what my first thought was. And then I remembered having a conversation with him where he was like, â€œI donâ€™t own an Ebay store,â€ soâ€¦</t>
  </si>
  <si>
    <t>['yep', 'exactly', 'thought', 'remember', 'conversation', 'ebay', 'store']</t>
  </si>
  <si>
    <t xml:space="preserve"> Ok, ok. You know what? This is disgusting. This is like a witch hunt. This is like the Blair Witch Hunt project. </t>
  </si>
  <si>
    <t>['know', 'disgust', 'witch', 'hunt', 'blair', 'witch', 'hunt', 'project']</t>
  </si>
  <si>
    <t xml:space="preserve"> Donâ€™t-all right. Well, ok, youâ€™ve just committed a felony.</t>
  </si>
  <si>
    <t>['dontall', 'commit', 'felony']</t>
  </si>
  <si>
    <t xml:space="preserve"> No, I know they fit. Itâ€™s not about the fit.   </t>
  </si>
  <si>
    <t>['know', 'fit', 'fit']</t>
  </si>
  <si>
    <t xml:space="preserve"> Because Gabe tattled. I was perfectly happy to just hide it from you.</t>
  </si>
  <si>
    <t>['gabe', 'tattle', 'perfectly', 'happy', 'hide']</t>
  </si>
  <si>
    <t xml:space="preserve"> Well, this office is my pool. And my house is my house. And I just want my nephew to work in my pool.</t>
  </si>
  <si>
    <t>['office', 'pool', 'house', 'house', 'want', 'nephew', 'work', 'pool']</t>
  </si>
  <si>
    <t xml:space="preserve"> I will cover his ass like moss on a Mississippi tree stump.</t>
  </si>
  <si>
    <t>['cover', 'as', 'moss', 'mississippi', 'tree', 'stump']</t>
  </si>
  <si>
    <t xml:space="preserve"> Luke and I have been working side-by-side as master and commander. Me as master, he as commander. Occasionally he will need a little push, and I will do that, and heâ€™ll slow down, and Iâ€™ll push him again. Thatâ€™s the thing with kids, you have to keep pushing. You have to push them until they push you back. And then you push some more. Itâ€™s all about give and take, but mostly itâ€™s about pushing each other.   </t>
  </si>
  <si>
    <t>['luke', 'work', 'sidebyside', 'master', 'commander', 'master', 'commander', 'occasionally', 'need', 'little', 'push', 'hell', 'slow', 'push', 'kid', 'push', 'push', 'push', 'push', 'push']</t>
  </si>
  <si>
    <t xml:space="preserve"> Yeah, yeah. Like when he presses â€œDoors closedâ€ the doors open. Or he presses â€œlobbyâ€ it goes to third floor, stuff like that. Can you do that? </t>
  </si>
  <si>
    <t>['press', 'door', 'close', 'door', 'open', 'press', 'lobby', 'go', 'floor', 'stuff']</t>
  </si>
  <si>
    <t xml:space="preserve"> Hey, did you SMS text message me?</t>
  </si>
  <si>
    <t>['sm', 'text', 'message']</t>
  </si>
  <si>
    <t xml:space="preserve"> Yeah, I wanted to show you something in the lobby. Come on.</t>
  </si>
  <si>
    <t>['want', 'lobby']</t>
  </si>
  <si>
    <t xml:space="preserve"> [as elevator doors wonâ€™t shut] Okay, thatâ€™s weird. Just hitting â€œdoor closed.â€ What?</t>
  </si>
  <si>
    <t>['elevator', 'door', 'shut', 'weird', 'hit', 'door', 'close']</t>
  </si>
  <si>
    <t xml:space="preserve"> Is this elevator going up? Hey, the elevator is disobeying us! [elevator stops between floors]  Okay, okay. We are stuck. We are stuck. Hank, Hank! Can you hear us? Oh, my God. Okay. Emergency protocol.</t>
  </si>
  <si>
    <t>['elevator', 'go', 'elevator', 'disobey', 'elevator', 'stop', 'floor', 'stuck', 'stuck', 'hank', 'hank', 'hear', 'god', 'emergency', 'protocol']</t>
  </si>
  <si>
    <t xml:space="preserve"> Pam, try and pry open those front doors, immediately. </t>
  </si>
  <si>
    <t>['pam', 'try', 'pry', 'open', 'door', 'immediately']</t>
  </si>
  <si>
    <t xml:space="preserve"> Use your talons! Pry â€™em open! [starts to urinate in elevator corner]</t>
  </si>
  <si>
    <t>['use', 'talon', 'pry', 'em', 'open', 'start', 'urinate', 'elevator', 'corner']</t>
  </si>
  <si>
    <t xml:space="preserve"> Dwight, what are you doing!? Weâ€™ve only been in here for, like, two seconds!</t>
  </si>
  <si>
    <t>['dwight', 'second']</t>
  </si>
  <si>
    <t xml:space="preserve"> Iâ€™ve got 56 ounces of fluid in my bladder! And we have to establish a pee corner! </t>
  </si>
  <si>
    <t>['ounce', 'fluid', 'bladder', 'establish', 'pee', 'corner']</t>
  </si>
  <si>
    <t xml:space="preserve"> Luke is going to use his laser pointer to point to account setup. You click on that first, then a whole new-Not, no, no, no! [Luke points laser at Oscarâ€™s forehead] Luke, come on. Come on. Not on Oscarâ€™s head. Alright. Luke, come on. Stop it!</t>
  </si>
  <si>
    <t>['luke', 'go', 'use', 'laser', 'pointer', 'point', 'account', 'setup', 'click', 'newnot', 'luke', 'point', 'laser', 'oscar', 'forehead', 'luke', 'oscar', 'head', 'luke', 'stop']</t>
  </si>
  <si>
    <t xml:space="preserve"> No, just power it down. No, no, no, no, no. Not on Angelaâ€™s boob. Come on. Come on. Luke, seriously. </t>
  </si>
  <si>
    <t>['power', 'angelas', 'boob', 'luke', 'seriously']</t>
  </si>
  <si>
    <t xml:space="preserve"> All right. Okay. Good job. Okay, email accounts. So weâ€™re starting with account setup-</t>
  </si>
  <si>
    <t>['job', 'email', 'account', 'start', 'account', 'setup']</t>
  </si>
  <si>
    <t xml:space="preserve"> Ok, I am going to count down from five. </t>
  </si>
  <si>
    <t>['go', 'count']</t>
  </si>
  <si>
    <t xml:space="preserve"> [bending Luke over desk, spanking him repeatedly] You are going to learn to be more professional, Luke!</t>
  </si>
  <si>
    <t>['bending', 'luke', 'desk', 'spank', 'repeatedly', 'go', 'learn', 'professional', 'luke']</t>
  </si>
  <si>
    <t xml:space="preserve"> Thatâ€™s what youâ€™re going to do, Luke!</t>
  </si>
  <si>
    <t>['go', 'luke']</t>
  </si>
  <si>
    <t xml:space="preserve"> All right. Are we good? [Luke runs out crying] Youâ€™re okay. Heâ€™s okay. There are many different schools of thought on capital punishment. </t>
  </si>
  <si>
    <t>['luke', 'run', 'cry', 'different', 'school', 'thought', 'capital', 'punishment']</t>
  </si>
  <si>
    <t xml:space="preserve"> Yes, of course. What is this in reference to?  </t>
  </si>
  <si>
    <t>['course', 'reference']</t>
  </si>
  <si>
    <t xml:space="preserve"> Oh, hey Jim. Some prankster switched the elevator buttons on Dwight. </t>
  </si>
  <si>
    <t>['jim', 'prankster', 'switch', 'elevator', 'button', 'dwight']</t>
  </si>
  <si>
    <t xml:space="preserve"> I know. Yeah, and it was going really great at first. I got video.</t>
  </si>
  <si>
    <t>['know', 'go', 'great', 'video']</t>
  </si>
  <si>
    <t xml:space="preserve"> Well, you knowâ€¦ they donâ€™t call me the Bart Simpson of Scranton for nothing. </t>
  </si>
  <si>
    <t>['know', 'bart', 'simpson', 'scranton']</t>
  </si>
  <si>
    <t xml:space="preserve"> Come on, give me your hand. Iâ€™ll help you down.</t>
  </si>
  <si>
    <t>['hand', 'help']</t>
  </si>
  <si>
    <t xml:space="preserve"> Nope. Scared of getting cut in half. Also, thereâ€™s pee on the floor.</t>
  </si>
  <si>
    <t>['nope', 'scar', 'get', 'cut', 'half', 'there', 'pee', 'floor']</t>
  </si>
  <si>
    <t xml:space="preserve"> Oh! Of course there is. Hey, Chinese tonight?</t>
  </si>
  <si>
    <t>['course', 'chinese', 'tonight']</t>
  </si>
  <si>
    <t xml:space="preserve"> Would have been nice to work with my family. It would have been nice if Luke had been able to stay here. But he couldnâ€™t. These things seldom work out. I donâ€™t know how Ringling Brothers do it. Night after night, town after town, all across America. You would think theyâ€™d be sick of each other by now. But, clearly, they make it work. And my hatâ€™s off to them.   </t>
  </si>
  <si>
    <t>['nice', 'work', 'family', 'nice', 'luke', 'able', 'stay', 'thing', 'seldom', 'work', 'know', 'ringling', 'brother', 'night', 'night', 'town', 'town', 'america', 'theyd', 'sick', 'clearly', 'work', 'hat']</t>
  </si>
  <si>
    <t xml:space="preserve"> Thatâ€™s it? Really? Thatâ€™s nothing. All right. Thatâ€™s highway robbery.</t>
  </si>
  <si>
    <t>['highway', 'robbery']</t>
  </si>
  <si>
    <t xml:space="preserve">  Why didnâ€™t I think of this before? Did you know that there is a daycare center opening right here in this building?</t>
  </si>
  <si>
    <t>['know', 'daycare', 'center', 'opening', 'building']</t>
  </si>
  <si>
    <t xml:space="preserve">  Now that I own the building, Iâ€™m looking for new sources of revenue. And a daycare centerâ€¦ Ha ha ha [laughing maniacally] Well I guess itâ€™s not an evil idea. Itâ€™s just a regular idea. But there is no good laugh for a regular idea.   </t>
  </si>
  <si>
    <t>['building', 'look', 'new', 'source', 'revenue', 'daycare', 'center', 'ha', 'ha', 'ha', 'laugh', 'maniacally', 'guess', 'evil', 'idea', 'regular', 'idea', 'laugh', 'regular', 'idea']</t>
  </si>
  <si>
    <t xml:space="preserve">  Welcome to the Sesame Avenue Daycare Center for infants and toddlers. </t>
  </si>
  <si>
    <t>['welcome', 'sesame', 'avenue', 'daycare', 'center', 'infant', 'toddler']</t>
  </si>
  <si>
    <t xml:space="preserve">  Oh no. I like to think of it as a kids place. Would you like a tour?</t>
  </si>
  <si>
    <t>['kid', 'place', 'tour']</t>
  </si>
  <si>
    <t xml:space="preserve">  Come on. Here is the language skills and cognitive development area. These are Englishâ€¦ uhâ€¦ letters. [pause] I see you found out magical toy box Jim. </t>
  </si>
  <si>
    <t>['language', 'skill', 'cognitive', 'development', 'area', 'english', 'letter', 'pause', 'magical', 'toy', 'box', 'jim']</t>
  </si>
  <si>
    <t xml:space="preserve">  These are actually forks and knives from the break room.</t>
  </si>
  <si>
    <t>['actually', 'fork', 'knife', 'break', 'room']</t>
  </si>
  <si>
    <t xml:space="preserve">  Jim! To you and me, maybe, but, come on! To a childâ€™s imagination thatâ€™s Mr. Fork and Lieutenant Knife andâ€¦ Ms. Fork. </t>
  </si>
  <si>
    <t>['jim', 'maybe', 'child', 'imagination', 'fork', 'lieutenant', 'knife', 'm', 'fork']</t>
  </si>
  <si>
    <t xml:space="preserve">  Oh! That shouldnâ€™t have been in there. Iâ€™m embarrassed. </t>
  </si>
  <si>
    <t xml:space="preserve">  We come fully equipped with a restroom. Feeding trough, play bucket, and room for a plant, in success. </t>
  </si>
  <si>
    <t>['fully', 'equip', 'restroom', 'feed', 'trough', 'play', 'bucket', 'room', 'plant', 'success']</t>
  </si>
  <si>
    <t xml:space="preserve">  No one. The door locks from the outside. Escape is impossible. </t>
  </si>
  <si>
    <t>['door', 'lock', 'outside', 'escape', 'impossible']</t>
  </si>
  <si>
    <t xml:space="preserve">  Were going to head outside, give it a whirl. I just want to see how it works. </t>
  </si>
  <si>
    <t>['go', 'head', 'outside', 'whirl', 'want', 'work']</t>
  </si>
  <si>
    <t xml:space="preserve">  But Iâ€™ll tell you this, if this works out, I think weâ€™re looking real good. </t>
  </si>
  <si>
    <t>['tell', 'work', 'look', 'real']</t>
  </si>
  <si>
    <t xml:space="preserve">  I promise you, that door locks! [Jim closes the door]  </t>
  </si>
  <si>
    <t>['promise', 'door', 'lock', 'jim', 'close', 'door']</t>
  </si>
  <si>
    <t xml:space="preserve">  This is the worst! You are the worst! I hate looking at your face! I wanna smash it!   </t>
  </si>
  <si>
    <t>['bad', 'bad', 'hate', 'look', 'face', 'wan', 'smash']</t>
  </si>
  <si>
    <t xml:space="preserve">  Ok, you know what? I made a mistake. I committed corporate punishment. My bad. Itâ€™s over. Itâ€™s done. But my punishment is â€¦ um â€¦ worse than hell.   </t>
  </si>
  <si>
    <t>['know', 'mistake', 'commit', 'corporate', 'punishment', 'punishment', 'bad', 'hell']</t>
  </si>
  <si>
    <t xml:space="preserve">  I know what you want to ask me. â€œDid your mom ever see you naked?â€ </t>
  </si>
  <si>
    <t>['know', 'want', 'ask', 'mom', 'naked']</t>
  </si>
  <si>
    <t xml:space="preserve">  So you can molest me? Oh, ok. I donâ€™t think so. Weâ€™re going to leave the blinds open so every one can see what a big failure you are. Thatâ€™s the key.  </t>
  </si>
  <si>
    <t>['molest', 'go', 'leave', 'blind', 'open', 'big', 'failure', 'key']</t>
  </si>
  <si>
    <t xml:space="preserve">  Boycott the Steamtown Mall! Everyone, you heard me! Cancel all of your business with the Steamtown Mall!</t>
  </si>
  <si>
    <t>['boycott', 'steamtown', 'mall', 'heard', 'cancel', 'business', 'steamtown', 'mall']</t>
  </si>
  <si>
    <t xml:space="preserve">  All of it! The mall, the stores, the kiosks!</t>
  </si>
  <si>
    <t>['mall', 'store', 'kiosk']</t>
  </si>
  <si>
    <t xml:space="preserve">  Yeah, something happened. Oh yeah, something happened, Jim. </t>
  </si>
  <si>
    <t>['happen', 'happen', 'jim']</t>
  </si>
  <si>
    <t xml:space="preserve">  [on phone] Look, Iâ€™m not going to tell you that we have lower prices. Is price something that is important to you? Ok, well let me know if anything changes. </t>
  </si>
  <si>
    <t>['phone', 'look', 'go', 'tell', 'low', 'price', 'price', 'important', 'know', 'change']</t>
  </si>
  <si>
    <t xml:space="preserve">  I canâ€™t do this. I donâ€™t have this sales gene, or whatever it is. Tell me everything is going to be ok.</t>
  </si>
  <si>
    <t>['sale', 'gene', 'tell', 'go']</t>
  </si>
  <si>
    <t xml:space="preserve">  Youâ€™re goodâ€¦ youâ€™re good at sales.   </t>
  </si>
  <si>
    <t xml:space="preserve">  The unfair thing about working in sales is that your salary is almost all commission. So, you suck at sales, you make almost no money. I guess thatâ€™s fair.  </t>
  </si>
  <si>
    <t>['unfair', 'work', 'sale', 'salary', 'commission', 'suck', 'sale', 'money', 'guess', 'fair']</t>
  </si>
  <si>
    <t xml:space="preserve">  Yes I did. And Iâ€™m going to do the same with all of your clients. </t>
  </si>
  <si>
    <t>['go', 'client']</t>
  </si>
  <si>
    <t xml:space="preserve">  Oh yes I will! That mall is corrupt, ok! Theyâ€™re â€œappearanceâ€ists!</t>
  </si>
  <si>
    <t>['mall', 'corrupt', 'appearance', 'ists']</t>
  </si>
  <si>
    <t xml:space="preserve">  Ok, Dwight. We canâ€™t do that. So why donâ€™t you just tell us what happened?</t>
  </si>
  <si>
    <t>['dwight', 'tell', 'happen']</t>
  </si>
  <si>
    <t xml:space="preserve">  You guys know me. You know that Iâ€™m not one for fancy things, but there was this one thing. It was in a fancy store. And it caught the corner of my eye when I took Mose down to the Mall to get his blood pressure at the Rite-Aid. And I thought, you know, maybe I deserve this. You know, I had a great crop yield this fallâ€¦</t>
  </si>
  <si>
    <t>['guy', 'know', 'know', 'fancy', 'thing', 'fancy', 'store', 'caught', 'corner', 'eye', 'take', 'mose', 'mall', 'blood', 'pressure', 'riteaid', 'thought', 'know', 'maybe', 'deserve', 'know', 'great', 'crop', 'yield', 'fall']</t>
  </si>
  <si>
    <t xml:space="preserve">  I went to the store and I pressed the buzzer, and they looked right at me, and then they looked away. And then I pressed the buzzer again, and they started taking pictures of me on their mobile phones. I guess Iâ€™m not the kind of guy thatâ€™s good enough for precious heirlooms.</t>
  </si>
  <si>
    <t>['go', 'store', 'press', 'buzzer', 'look', 'look', 'away', 'press', 'buzzer', 'start', 'take', 'picture', 'mobile', 'phone', 'guess', 'kind', 'guy', 'precious', 'heirloom']</t>
  </si>
  <si>
    <t xml:space="preserve">  Wait, wait, wait. Thatâ€™s actually a really good idea Kelly.</t>
  </si>
  <si>
    <t>['wait', 'wait', 'wait', 'actually', 'idea', 'kelly']</t>
  </si>
  <si>
    <t xml:space="preserve">  Dwight, how about this? Instead of boycotting, you and I, together, go down to that store and we teach those snobs a lesson.</t>
  </si>
  <si>
    <t>['dwight', 'instead', 'boycotting', 'store', 'teach', 'snob', 'lesson']</t>
  </si>
  <si>
    <t xml:space="preserve">  One hour. Weâ€™ve done one hour. Letâ€™s just speed this up, ok? Keep it moving. I want to do all six hours today. </t>
  </si>
  <si>
    <t>['hour', 'hour', 'let', 'speed', 'move', 'want', 'hour', 'today']</t>
  </si>
  <si>
    <t xml:space="preserve">  No, no, no! I know my rights! All I had to do was sit here for six hours. Do my time. </t>
  </si>
  <si>
    <t>['know', 'right', 'sit', 'hour', 'time']</t>
  </si>
  <si>
    <t xml:space="preserve">  You know, do you have any idea how angry this is making me?</t>
  </si>
  <si>
    <t>['know', 'idea', 'angry', 'make']</t>
  </si>
  <si>
    <t xml:space="preserve">  Yes, I will. I will talk alright. Be careful what you wish for Toby.   </t>
  </si>
  <si>
    <t>['talk', 'careful', 'wish', 'toby']</t>
  </si>
  <si>
    <t xml:space="preserve">  Apparently there is a famous Hollywood movie from the 1980â€™s, Beautiful Girlâ€¦</t>
  </si>
  <si>
    <t>['apparently', 'famous', 'hollywood', 'movie', 'beautiful', 'girl']</t>
  </si>
  <si>
    <t xml:space="preserve">  Apparently, itâ€™s one of the best revenge stories of all times, in which this sex worker, who is the antagonistâ€¦ That canâ€™t be right. Andy? How does itâ€¦?</t>
  </si>
  <si>
    <t>['apparently', 'best', 'revenge', 'story', 'time', 'sex', 'worker', 'antagonist', 'andy']</t>
  </si>
  <si>
    <t xml:space="preserve">  No, no. I want to hear you tell it. </t>
  </si>
  <si>
    <t>['want', 'hear', 'tell']</t>
  </si>
  <si>
    <t xml:space="preserve">  Ok, Umâ€¦ The sex worker is denied service at a fancy store because she does not look wealthy. She later returns dressed in all the â€œtrappingsâ€ of extravagant wealth, but instead of goingâ€¦</t>
  </si>
  <si>
    <t>['sex', 'worker', 'deny', 'service', 'fancy', 'store', 'look', 'wealthy', 'later', 'return', 'dress', 'trapping', 'extravagant', 'wealth', 'instead', 'go']</t>
  </si>
  <si>
    <t xml:space="preserve">  [hesitates] I am. I am the office administrator! </t>
  </si>
  <si>
    <t>['hesitates', 'office', 'administrator']</t>
  </si>
  <si>
    <t xml:space="preserve">  Oh, weâ€™re not interested. Weâ€™re not interested at all.   </t>
  </si>
  <si>
    <t>['interested', 'interested']</t>
  </si>
  <si>
    <t xml:space="preserve">  There are a few ways to get promoted. One is to wait for an opening and apply for it. Thatâ€™s the main way. But this could work.  </t>
  </si>
  <si>
    <t>['way', 'promote', 'wait', 'opening', 'apply', 'main', 'way', 'work']</t>
  </si>
  <si>
    <t xml:space="preserve">  Well, the other night, I was sitting at the table, eating my penisâ€¦ I mean peas. That was weird. Aaaahâ€¦ weird. I think that was â€¦ I was probed. By an alien life form. An A.L.F. Alf, you know, I might have actually been probed by Alf. You might think heâ€™s a puppet. You never see the lower half. But there is a lower half.   </t>
  </si>
  <si>
    <t>['night', 'sit', 'table', 'eat', 'penis', 'mean', 'pea', 'weird', 'aaaah', 'weird', 'probed', 'alien', 'life', 'form', 'alf', 'alf', 'know', 'actually', 'probed', 'alf', 'puppet', 'low', 'half', 'low', 'half']</t>
  </si>
  <si>
    <t xml:space="preserve">  A few months ago. I was talking to someone at corporate, who isnâ€™t there anymore, and I think the paperwork just got lost in the shuffle. Can you believe that? </t>
  </si>
  <si>
    <t>['month', 'talk', 'corporate', 'anymore', 'paperwork', 'lose', 'shuffle', 'believe']</t>
  </si>
  <si>
    <t xml:space="preserve">  Thanks! Yeah, so Iâ€™m just going to take care of things around the office and get paid a reasonable salary. You believe that, right?</t>
  </si>
  <si>
    <t>['thanks', 'go', 'care', 'thing', 'office', 'paid', 'reasonable', 'salary', 'believe']</t>
  </si>
  <si>
    <t xml:space="preserve">  Before me stands your coworker, Dwight Kurt Schrute. Dwight, show them all sides. Turn around. Now, today, we need your help turning Dwight into a gentleman.</t>
  </si>
  <si>
    <t>['stand', 'coworker', 'dwight', 'kurt', 'schrute', 'dwight', 'side', 'turn', 'today', 'need', 'help', 'turn', 'dwight', 'gentleman']</t>
  </si>
  <si>
    <t xml:space="preserve">  Wait. Less matching to appear more rich?</t>
  </si>
  <si>
    <t>['wait', 'match', 'appear', 'rich']</t>
  </si>
  <si>
    <t xml:space="preserve">  Wait, I see you every day. Can I say â€œGood month?â€</t>
  </si>
  <si>
    <t>['wait', 'month']</t>
  </si>
  <si>
    <t xml:space="preserve">  And I was raised by wolves. I was 25 years old before I saw my first human being. Wait, is it a full moon tonight? [howls and growls like a werewolf]</t>
  </si>
  <si>
    <t>['raise', 'wolf', 'year', 'old', 'saw', 'human', 'wait', 'moon', 'tonight', 'howl', 'growl', 'werewolf']</t>
  </si>
  <si>
    <t xml:space="preserve">  Yes, Yes. They are all fake stories. What sort of twisted mind would come up with weird stories like that? [pause] Three hours. Weâ€™re half way done. </t>
  </si>
  <si>
    <t>['fake', 'story', 'sort', 'twist', 'mind', 'weird', 'story', 'pause', 'hour', 'half', 'way']</t>
  </si>
  <si>
    <t xml:space="preserve">  Well, as I am sure you know, for the past few months, Iâ€™ve been the Office Administrator. Since right before you guys took over. </t>
  </si>
  <si>
    <t>['sure', 'know', 'past', 'month', 'office', 'administrator', 'guy', 'take']</t>
  </si>
  <si>
    <t xml:space="preserve">  And, I havenâ€™t gotten paid yet. Iâ€™m not blaming you.</t>
  </si>
  <si>
    <t>['gotten', 'paid', 'blame']</t>
  </si>
  <si>
    <t xml:space="preserve">  I just think somebody lost the paperwork. </t>
  </si>
  <si>
    <t>['somebody', 'lose', 'paperwork']</t>
  </si>
  <si>
    <t xml:space="preserve">  We present to you for your comments and approval, Dwight K. Shrute.</t>
  </si>
  <si>
    <t>['present', 'comment', 'approval', 'dwight', 'k', 'shrute']</t>
  </si>
  <si>
    <t xml:space="preserve">  Yeah, Yeah. I guess I never thought about it that way, though. </t>
  </si>
  <si>
    <t>['guess', 'thought', 'way']</t>
  </si>
  <si>
    <t xml:space="preserve">  Yeah. You know what? He took me to a baseball game once, I remember. It was weird though. They took the pitcher out of the game. I felt really bad, because the pitcher wasnâ€™t able to play with his friends anymore. But Jeff said that the manager was making a really good move, by taking the pitcher out. He really respected the manager.   </t>
  </si>
  <si>
    <t>['know', 'take', 'baseball', 'game', 'remember', 'weird', 'take', 'pitcher', 'game', 'felt', 'pitcher', 'able', 'play', 'friend', 'anymore', 'jeff', 'say', 'manager', 'make', 'take', 'pitcher', 'respect', 'manager']</t>
  </si>
  <si>
    <t xml:space="preserve">  My place tonight. Wear this. [motioning to his new outfit]</t>
  </si>
  <si>
    <t>['place', 'tonight', 'wear', 'motion', 'new', 'outfit']</t>
  </si>
  <si>
    <t xml:space="preserve">  I was afraid I would find him in the park, playing with another kid.</t>
  </si>
  <si>
    <t>['afraid', 'park', 'play', 'kid']</t>
  </si>
  <si>
    <t xml:space="preserve">  I guess thatâ€™s why I thought he ran away in the first place. To find a kid he liked better.</t>
  </si>
  <si>
    <t>['guess', 'thought', 'ran', 'away', 'place', 'kid', 'like', 'better']</t>
  </si>
  <si>
    <t xml:space="preserve">  Right. Why would a dog do that? Thatâ€™s silly. </t>
  </si>
  <si>
    <t>['dog', 'silly']</t>
  </si>
  <si>
    <t xml:space="preserve">  When I hear myself say it, it sounds ridiculous. But Iâ€™ve never said it out loud, soâ€¦</t>
  </si>
  <si>
    <t>['hear', 'sound', 'ridiculous', 'say', 'loud']</t>
  </si>
  <si>
    <t xml:space="preserve">  Well, lets not get tooâ€¦ This isnâ€™t a counseling sessionâ€¦ Ok. Son of a gun. Son of a bitch. Wow! Ok.</t>
  </si>
  <si>
    <t>['let', 'counsel', 'session', 'son', 'gun', 'son', 'bitch', 'wow']</t>
  </si>
  <si>
    <t xml:space="preserve">  You. Bitch. God! Youâ€™re very helpful arenâ€™t you? You try to help everybody. Do you want to play another game?</t>
  </si>
  <si>
    <t>['bitch', 'god', 'helpful', 'try', 'help', 'everybody', 'want', 'play', 'game']</t>
  </si>
  <si>
    <t xml:space="preserve">  You are good. But you know what? You canâ€™t help people. You couldnâ€™t help your marriage. You lose. I donâ€™t need your help. Nobody needs your help. Nobody wants it! You canâ€™t help anybody. I donâ€™t need your help! Am I going to make you cry?</t>
  </si>
  <si>
    <t>['know', 'help', 'people', 'help', 'marriage', 'lose', 'need', 'help', 'need', 'help', 'want', 'help', 'anybody', 'need', 'help', 'go', 'cry']</t>
  </si>
  <si>
    <t xml:space="preserve">  Youâ€™ll do. . . ok. Filled out. Good. Thank you doctor. Take two of these [giving Toby two middle fingers] and call me in the morning.   </t>
  </si>
  <si>
    <t>['fill', 'thank', 'doctor', 'give', 'toby', 'middle', 'finger', 'morning']</t>
  </si>
  <si>
    <t xml:space="preserve">  Hey Michael, umâ€¦ about three months ago, I was talking toâ€¦ [Michael grabs form and signs it without reading.]  </t>
  </si>
  <si>
    <t>['michael', 'month', 'talk', 'michael', 'grab', 'form', 'sign', 'reading']</t>
  </si>
  <si>
    <t xml:space="preserve">  There are a lot of one person departments here, so, thereâ€™s a lot of department heads. But Iâ€™m off to a good start. Oh, man! If I could pull this off, it will be scam of all scams. And yet very helpful to everyone.   </t>
  </si>
  <si>
    <t>['person', 'department', 'there', 'department', 'head', 'start', 'man', 'pull', 'scam', 'scam', 'helpful']</t>
  </si>
  <si>
    <t xml:space="preserve">  Although, like, unlikely things happen all the time. My best friend, in High School, she went to Australia, Canberra I think, and she met this guy who lived only two streets away in America. </t>
  </si>
  <si>
    <t>['unlikely', 'thing', 'happen', 'time', 'best', 'friend', 'high', 'school', 'go', 'australia', 'canberra', 'met', 'guy', 'live', 'street', 'away', 'america']</t>
  </si>
  <si>
    <t xml:space="preserve">  Say that Iâ€™m lying or say that I have the job. Make a definitive statement, Gabe.</t>
  </si>
  <si>
    <t>['lie', 'job', 'definitive', 'statement', 'gabe']</t>
  </si>
  <si>
    <t xml:space="preserve">  Great. Well, Let me know if you need a new chair, or anything that an Office Administrator can handle. </t>
  </si>
  <si>
    <t>['great', 'know', 'need', 'new', 'chair', 'office', 'administrator', 'handle']</t>
  </si>
  <si>
    <t xml:space="preserve">  The first lesson of watching World Poker Tour at 2:00 AM, you play the opponent. Not the cards.   </t>
  </si>
  <si>
    <t>['lesson', 'watch', 'world', 'poker', 'tour', 'play', 'opponent', 'card']</t>
  </si>
  <si>
    <t xml:space="preserve">  Is that what you were here for? A crystal wizard? I like it.</t>
  </si>
  <si>
    <t>['crystal', 'wizard']</t>
  </si>
  <si>
    <t xml:space="preserve">  It is a pewter wizard holding a crystal. </t>
  </si>
  <si>
    <t>['pewter', 'wizard', 'hold', 'crystal']</t>
  </si>
  <si>
    <t xml:space="preserve">  Wait a second. You know you canâ€™t buy that now, right? And I can come back and get it for you later. But Iâ€™m saying right now, we canâ€™t do that. </t>
  </si>
  <si>
    <t>['wait', 'second', 'know', 'buy', 'later', 'say']</t>
  </si>
  <si>
    <t xml:space="preserve">  I was here yesterday, and you refused to wait on me.</t>
  </si>
  <si>
    <t>['yesterday', 'refuse', 'wait']</t>
  </si>
  <si>
    <t xml:space="preserve">  You work on commission, donâ€™t you?</t>
  </si>
  <si>
    <t>['work', 'commission']</t>
  </si>
  <si>
    <t xml:space="preserve">  It was beet juice! I am a beet farmer idiâ€¦</t>
  </si>
  <si>
    <t>['beet', 'juice', 'beet', 'farmer', 'idi']</t>
  </si>
  <si>
    <t xml:space="preserve">  Good sir. I happen to have been working a very long day. When I came to you fine establishment. You are such aâ€¦ Iâ€™m gonnaâ€¦ Ok. Listen. You canâ€™t treatâ€¦ Thank you! Good morning sir!</t>
  </si>
  <si>
    <t>['sir', 'happen', 'work', 'long', 'come', 'fine', 'establishment', 'listen', 'treat', 'thank', 'morning', 'sir']</t>
  </si>
  <si>
    <t xml:space="preserve">  You forged them! You forged the forms!</t>
  </si>
  <si>
    <t>['forge', 'forge', 'form']</t>
  </si>
  <si>
    <t xml:space="preserve">  You donâ€™t make a mistake on purpose, Toby! Then it is no longer a mistakeâ€¦ Gabe. He messed it up. He messed up the forms, I betâ€¦ [mimicking Gabe] â€œI mess everything up so I can fix it and keep my job! Bah! Good thing Iâ€™m here cause I do nothing. I make everybody nervous!â€ [normal voice] Ah, ok. Got your notebook? Alright. Alright, lets bang this out. Letâ€™s do it to it!  </t>
  </si>
  <si>
    <t>['mistake', 'purpose', 'toby', 'longer', 'mistake', 'gabe', 'mess', 'mess', 'form', 'bet', 'mimic', 'gabe', 'mess', 'fix', 'job', 'bah', 'cause', 'everybody', 'nervous', 'normal', 'voice', 'notebook', 'let', 'bang', 'let']</t>
  </si>
  <si>
    <t xml:space="preserve"> [cheers loudly after cast finishes singing song] That was amazing! That was awesome! I auditioned for this. When did the cast list go up?</t>
  </si>
  <si>
    <t>['cheer', 'loudly', 'cast', 'finish', 'sing', 'song', 'amaze', 'awesome', 'audition', 'cast', 'list']</t>
  </si>
  <si>
    <t xml:space="preserve"> Really? They didnâ€™t call me. Who am I playing? â€¦Andy?  </t>
  </si>
  <si>
    <t>['play', 'andy']</t>
  </si>
  <si>
    <t xml:space="preserve"> They say that no one can take your pride, but the people who cast Andyâ€™s play, they took mine.  </t>
  </si>
  <si>
    <t>['pride', 'people', 'cast', 'andys', 'play', 'take']</t>
  </si>
  <si>
    <t xml:space="preserve"> Oh, we wanted to, but our sitter just fell through. Iâ€™m really sorry. </t>
  </si>
  <si>
    <t>['want', 'sitter', 'fell', 'sorry']</t>
  </si>
  <si>
    <t xml:space="preserve"> Uh, no, thank you. Last time I went to the theater, a man dressed as a cat sat on my lap.  </t>
  </si>
  <si>
    <t>['thank', 'time', 'go', 'theater', 'man', 'dress', 'cat', 'sat', 'lap']</t>
  </si>
  <si>
    <t xml:space="preserve"> I canâ€™t Andy, itâ€™s too hard. Thatâ€™s-I put everything I had into that audition. Do you understand that?</t>
  </si>
  <si>
    <t>['andy', 'hard', 'thatsi', 'audition', 'understand']</t>
  </si>
  <si>
    <t xml:space="preserve"> I wish I could, Andy, but I canâ€™t. I have plans that night. Iâ€™m going to see a friend in a play called Sweeney Todd. Youâ€™re that friend. Iâ€™m going to see your play. </t>
  </si>
  <si>
    <t>['wish', 'andy', 'plan', 'night', 'go', 'friend', 'play', 'call', 'sweeney', 'todd', 'friend', 'go', 'play']</t>
  </si>
  <si>
    <t xml:space="preserve"> Listen, I would like you to take me to Andyâ€™s play tonight. </t>
  </si>
  <si>
    <t>['listen', 'andys', 'play', 'tonight']</t>
  </si>
  <si>
    <t xml:space="preserve"> Please, waste of time. You know what? Letâ€™s just knock this out right now. Disrobe.  </t>
  </si>
  <si>
    <t>['waste', 'time', 'know', 'let', 'knock', 'disrobe']</t>
  </si>
  <si>
    <t xml:space="preserve"> Angela? Donâ€™t like her anymore. Not attracted to her anymore. Just contractually obligated to make a baby with her.   </t>
  </si>
  <si>
    <t>['angela', 'anymore', 'attract', 'anymore', 'contractually', 'obligate', 'baby']</t>
  </si>
  <si>
    <t xml:space="preserve"> No. If you want to punch the punch card, you have to take me to the show. </t>
  </si>
  <si>
    <t>['want', 'punch', 'punch', 'card']</t>
  </si>
  <si>
    <t xml:space="preserve"> Well, thereâ€™s a lot of gray area in that clause.  Do you want to re-mediate?</t>
  </si>
  <si>
    <t>['there', 'gray', 'area', 'clause', 'want', 'remediate']</t>
  </si>
  <si>
    <t xml:space="preserve"> Alright, fine. Iâ€™ll go to your little show, but Iâ€™m not wearing a cape.</t>
  </si>
  <si>
    <t>['fine', 'little', 'wear', 'cape']</t>
  </si>
  <si>
    <t xml:space="preserve"> Dwight and I have a contractual agreement to procreate five times, plain and simple. And should he develop feelings for me, well, that would be permissible under item 7C, clause 2, so I would not object. [faint smile]  </t>
  </si>
  <si>
    <t>['dwight', 'contractual', 'agreement', 'procreate', 'time', 'plain', 'simple', 'develop', 'feeling', 'permissible', 'item', 'c', 'clause', 'object', 'faint', 'smile']</t>
  </si>
  <si>
    <t xml:space="preserve"> I mean, who knows? Maybe I have a niece my family never told me about.</t>
  </si>
  <si>
    <t>['mean', 'know', 'maybe', 'niece', 'family']</t>
  </si>
  <si>
    <t xml:space="preserve">  I did, because I am being the bigger man, and balloons are bigger than flowers. </t>
  </si>
  <si>
    <t>['big', 'man', 'balloon', 'big', 'flower']</t>
  </si>
  <si>
    <t xml:space="preserve"> You should actually thank Erin, sheâ€™s the one who agreed to babysit. </t>
  </si>
  <si>
    <t>['actually', 'thank', 'erin', 'agree', 'babysit']</t>
  </si>
  <si>
    <t xml:space="preserve"> [trying to stuff balloons below the seats] This is ridiculous. Youâ€™d think theyâ€™d discourage people from bringing in balloons.</t>
  </si>
  <si>
    <t>['try', 'stuff', 'balloon', 'seat', 'ridiculous', 'theyd', 'discourage', 'people', 'bring', 'balloon']</t>
  </si>
  <si>
    <t xml:space="preserve"> No, Darryl. This guyâ€™s a world-class actor. He doesnâ€™t daylight as your plumber. </t>
  </si>
  <si>
    <t>['darryl', 'guy', 'worldclass', 'actor', 'daylight', 'plumber']</t>
  </si>
  <si>
    <t xml:space="preserve"> All right, Iâ€™m sorry. God.   </t>
  </si>
  <si>
    <t>['sorry', 'god']</t>
  </si>
  <si>
    <t xml:space="preserve"> [whispering to man sitting beside him] I work with that guy. </t>
  </si>
  <si>
    <t>['whisper', 'man', 'sit', 'work', 'guy']</t>
  </si>
  <si>
    <t xml:space="preserve"> [after taking her gum out] Ugh! Thereâ€™s gum on the seat and now itâ€™s on my work skirt. I have to go change.</t>
  </si>
  <si>
    <t>['take', 'gum', 'there', 'gum', 'seat', 'work', 'skirt', 'change']</t>
  </si>
  <si>
    <t xml:space="preserve"> Too bad Iâ€™m not gonna explain anything that you miss. </t>
  </si>
  <si>
    <t>['explain', 'miss']</t>
  </si>
  <si>
    <t xml:space="preserve"> [whispering to man sitting beside him] His nameâ€™s Andy. Heâ€™s a terrible salesman.   </t>
  </si>
  <si>
    <t>['whisper', 'man', 'sit', 'name', 'andy', 'terrible', 'salesman']</t>
  </si>
  <si>
    <t xml:space="preserve"> Thank you. You, too. [steals a bottle of wine from the bar]  </t>
  </si>
  <si>
    <t>['thank', 'steal', 'bottle', 'wine', 'bar']</t>
  </si>
  <si>
    <t xml:space="preserve"> Why are you dressed like a seed catalogue model?</t>
  </si>
  <si>
    <t>['dress', 'seed', 'catalogue', 'model']</t>
  </si>
  <si>
    <t xml:space="preserve"> These are just my dirty old gardening clothes. They were all that I had in my car.</t>
  </si>
  <si>
    <t>['dirty', 'old', 'gardening', 'clothes', 'car']</t>
  </si>
  <si>
    <t xml:space="preserve"> Hey, Erin, itâ€™s Pam. How ya doing? No, no, donâ€™t put Cece on the phone, because she canâ€™t talk yet. Okay. No, I was just calling to see how everythingâ€™s going. Yeah? Yeah? Itâ€™s good? The play? The play is kind of great. I mean, itâ€™s fun to hear Andy sing in the appropriate setting. Now, heâ€™s really sorry you couldnâ€™t make it, too. Yeah. So thank you so much, again. Weâ€™re having a great time. Oh, theyâ€™re flashing the lights so we should go in. Thanks. Bye. Okay, so we called. And everythingâ€™s fine!</t>
  </si>
  <si>
    <t>['erin', 'pam', 'cece', 'phone', 'talk', 'call', 'everythings', 'go', 'play', 'play', 'kind', 'great', 'mean', 'fun', 'hear', 'andy', 'sing', 'appropriate', 'set', 'sorry', 'thank', 'great', 'time', 'flash', 'light', 'thanks', 'bye', 'call', 'everythings', 'fine']</t>
  </si>
  <si>
    <t xml:space="preserve"> We can relax. Letâ€™s get our Sweeney on.   </t>
  </si>
  <si>
    <t>['relax', 'let', 'sweeney']</t>
  </si>
  <si>
    <t xml:space="preserve"> Okay, I think everybody just needs to relax.</t>
  </si>
  <si>
    <t>['everybody', 'need', 'relax']</t>
  </si>
  <si>
    <t xml:space="preserve"> [sees Erin holding Cece] Oh, my God! Go, go!</t>
  </si>
  <si>
    <t>['see', 'erin', 'hold', 'cece', 'god']</t>
  </si>
  <si>
    <t xml:space="preserve"> [overlapping with Pam] Really, all you had to do was play with her for, like, 30 minutes and then put her to bed. </t>
  </si>
  <si>
    <t>['overlap', 'pam', 'play', 'minute', 'bed']</t>
  </si>
  <si>
    <t xml:space="preserve"> What possible explanation could you have for possibly being here? I donâ€™tâ€¦ you know, babies shouldnâ€™t have ice cream, by the way. </t>
  </si>
  <si>
    <t>['possible', 'explanation', 'possibly', 'know', 'baby', 'ice', 'cream', 'way']</t>
  </si>
  <si>
    <t xml:space="preserve"> Well, the car seat was to take her to the hospital, orâ€¦</t>
  </si>
  <si>
    <t>['car', 'seat', 'hospital']</t>
  </si>
  <si>
    <t xml:space="preserve"> You know what? It doesnâ€™t matter. It doesnâ€™t matter. </t>
  </si>
  <si>
    <t>['know', 'matter', 'matter']</t>
  </si>
  <si>
    <t xml:space="preserve"> No, weâ€™re good. Thank you, though. </t>
  </si>
  <si>
    <t xml:space="preserve"> Alright, well, weâ€™re never leaving the house again. </t>
  </si>
  <si>
    <t>['leave', 'house']</t>
  </si>
  <si>
    <t xml:space="preserve"> [during curtain call for Sweeney Todd] Boo! Boo!  </t>
  </si>
  <si>
    <t>['curtain', 'sweeney', 'todd', 'boo', 'boo']</t>
  </si>
  <si>
    <t xml:space="preserve"> All that singing got in the way of some perfectly good murders.</t>
  </si>
  <si>
    <t>['sing', 'way', 'perfectly', 'murder']</t>
  </si>
  <si>
    <t xml:space="preserve"> Mmm! Fruit is so much better when itâ€™s dried. Iâ€™ve already eaten, like, 30 apricots. </t>
  </si>
  <si>
    <t>['mmm', 'fruit', 'better', 'dry', 'eat', 'apricot']</t>
  </si>
  <si>
    <t xml:space="preserve"> Yeah, good job. Well done. </t>
  </si>
  <si>
    <t xml:space="preserve"> Hmm? No, there were a lot of people booing you. I wasnâ€™t one of em.</t>
  </si>
  <si>
    <t>['people', 'booing', 'em']</t>
  </si>
  <si>
    <t xml:space="preserve"> Well, he was getting a lot of applause, and I just didnâ€™t think it was indicative of how people were really feeling. </t>
  </si>
  <si>
    <t>['get', 'applause', 'indicative', 'people', 'feel']</t>
  </si>
  <si>
    <t xml:space="preserve">  No, actually, Dwight, I didnâ€™t realize how far this walk was, and I-Iâ€™m exhausted.</t>
  </si>
  <si>
    <t>['actually', 'dwight', 'realize', 'far', 'walk', 'iim', 'exhaust']</t>
  </si>
  <si>
    <t xml:space="preserve"> No, no, no, no. I think I just want to go home, but itâ€™s okay. This can count as one of your times.</t>
  </si>
  <si>
    <t>['want', 'home', 'count', 'time']</t>
  </si>
  <si>
    <t xml:space="preserve"> No, no, no. Contractually weâ€™re obligated to have sex.</t>
  </si>
  <si>
    <t>['contractually', 'obligate', 'sex']</t>
  </si>
  <si>
    <t xml:space="preserve"> Well, I wonâ€™t tell if you donâ€™t.</t>
  </si>
  <si>
    <t xml:space="preserve"> I will tell. I will tell the mediator. What-what are youâ€¦ [Angela reaches into his pocket] Ok. Oh, was that in the way? Get rid of it. [Angela pulls out hole-punch and punches the card]</t>
  </si>
  <si>
    <t>['tell', 'tell', 'mediator', 'whatwhat', 'angela', 'reach', 'pocket', 'way', 'rid', 'angela', 'pull', 'holepunch', 'punch', 'card']</t>
  </si>
  <si>
    <t xml:space="preserve"> [attempting to move car seat] Itâ€™s like The Hurt Locker!  </t>
  </si>
  <si>
    <t>['attempt', 'car', 'seat', 'hurt', 'locker']</t>
  </si>
  <si>
    <t xml:space="preserve"> No, it was not a disaster. It was weird, but it wasnâ€™t a disaster. I think we have, like, a gift bottle of Irish cream.</t>
  </si>
  <si>
    <t>['disaster', 'weird', 'disaster', 'gift', 'bottle', 'irish', 'cream']</t>
  </si>
  <si>
    <t xml:space="preserve"> Hey, whatâ€™s going on here? Post-show blues? </t>
  </si>
  <si>
    <t>['go', 'postshow', 'blue']</t>
  </si>
  <si>
    <t xml:space="preserve">  Oscar. Enough with the sass, please. God! What is wrong with you? Andy, listen to me. Look me in the eye. I thought that you were awesome. </t>
  </si>
  <si>
    <t>['oscar', 'sas', 'god', 'wrong', 'andy', 'listen', 'look', 'eye', 'thought', 'awesome']</t>
  </si>
  <si>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</si>
  <si>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['say', 'trust', 'tell', 'truth', 'booed', 'tonight', 'filter', 'thought', 'terrible', 'booed', 'thought', 'better', 'job', 'say', 'nicer', 'thing', 'thought', 'exactly', 'awesome', 'better', 'bad']</t>
  </si>
  <si>
    <t xml:space="preserve"> I did not say that to make you feel good. I just said it. Total integrity.</t>
  </si>
  <si>
    <t>['feel', 'say', 'total', 'integrity']</t>
  </si>
  <si>
    <t xml:space="preserve"> In the criminal justice system, the people are defended by two separate but equally important groups, the police who investigate the crimes and the district attorneys who prosecute the offenders. These are their stories. Kun-kun! [imitates vacuum cleaner] Iâ€™m just a cleaning lady. Aah! A dead body. He wrapped his belt around his own neck. It looks like a classic case of autoerotic asphyxiation. Yeah, looks like everyoneâ€™s tightening their belts in this economy. [humming theme music] Last time you saw the victim, was he happy? Last time I saw this John, he was-he wasnâ€™t a victim, if you know what Iâ€™m talkin about.</t>
  </si>
  <si>
    <t>['criminal', 'justice', 'system', 'people', 'defend', 'separate', 'equally', 'important', 'group', 'police', 'investigate', 'crime', 'district', 'attorney', 'prosecute', 'offender', 'story', 'kunkun', 'imitates', 'vacuum', 'cleaner', 'cleaning', 'lady', 'aah', 'dead', 'body', 'wrap', 'belt', 'neck', 'look', 'classic', 'case', 'autoerotic', 'asphyxiation', 'look', 'everyones', 'tighten', 'belt', 'economy', 'hum', 'theme', 'music', 'time', 'saw', 'victim', 'happy', 'time', 'saw', 'john', 'washe', 'victim', 'know', 'talkin']</t>
  </si>
  <si>
    <t xml:space="preserve"> No, that was- Iâ€™m just getting into the first act.   </t>
  </si>
  <si>
    <t>['get', 'act']</t>
  </si>
  <si>
    <t xml:space="preserve"> I pick up day laborers and tell them theyâ€™ll get paid at six p.m. At five forty five, a certain INS agent by the name of Mose Schrute throws them in the back of a van, drops them off in the middle of Harrisburg and tells them itâ€™s Canada.  </t>
  </si>
  <si>
    <t>['pick', 'laborer', 'tell', 'paid', 'pm', 'certain', 'in', 'agent', 'mose', 'schrute', 'throw', 'van', 'drop', 'middle', 'harrisburg', 'tell', 'canada']</t>
  </si>
  <si>
    <t xml:space="preserve"> Hola, tu es une buena worker?</t>
  </si>
  <si>
    <t>['hola', 'tu', 'e', 'une', 'buena', 'worker']</t>
  </si>
  <si>
    <t xml:space="preserve"> Y el accento, donde are you from?</t>
  </si>
  <si>
    <t>['accento', 'donde']</t>
  </si>
  <si>
    <t xml:space="preserve"> Ok, good. Me too, get in the car.</t>
  </si>
  <si>
    <t>['car']</t>
  </si>
  <si>
    <t xml:space="preserve"> [seeing the worker Dwight picked up in the parking lot] Whoâ€™s this guy by our cars?</t>
  </si>
  <si>
    <t>['see', 'worker', 'dwight', 'picked', 'parking', 'who', 'guy', 'car']</t>
  </si>
  <si>
    <t xml:space="preserve"> That is my new maintenance worker, Nate. And youâ€™ll be happy to know that heâ€™s taking care of that hornetâ€™s nest that youâ€™ve been griping about.</t>
  </si>
  <si>
    <t>['new', 'maintenance', 'worker', 'nate', 'happy', 'know', 'take', 'care', 'hornet', 'nest', 'grip']</t>
  </si>
  <si>
    <t xml:space="preserve"> [looking outside through the window] I left him all the tools he needs. This is do or die. If he chooses correctly heâ€™ll conquer the hornetsâ€¦</t>
  </si>
  <si>
    <t>['look', 'outside', 'window', 'left', 'tool', 'need', 'die', 'chooses', 'correctly', 'hell', 'conquer', 'hornet']</t>
  </si>
  <si>
    <t xml:space="preserve"> No. No no no! [nos coming from all employees]</t>
  </si>
  <si>
    <t>['no', 'come', 'employee']</t>
  </si>
  <si>
    <t xml:space="preserve"> [Nate starts walking away from hornetâ€™s nest, puts down the blowtorch] Yes!</t>
  </si>
  <si>
    <t>['nate', 'start', 'walk', 'away', 'hornet', 'nest', 'put', 'blowtorch']</t>
  </si>
  <si>
    <t xml:space="preserve"> There are many reasons a man would wear a fake mustache to work. [spinning in chair] He is a fan of the outrageous. He loves to surprise! He lovesâ€¦ other things as well.  </t>
  </si>
  <si>
    <t>['reason', 'man', 'wear', 'fake', 'mustache', 'work', 'spin', 'chair', 'fan', 'outrageous', 'love', 'surprise', 'love', 'thing']</t>
  </si>
  <si>
    <t xml:space="preserve"> [shying away] Look, [sighs] Itâ€™s a pimple Phyllis. Avrile Lavigne gets them all the time and she rocks harder than anyone alive.</t>
  </si>
  <si>
    <t>['shy', 'away', 'look', 'sigh', 'pimple', 'phyllis', 'avrile', 'lavigne', 'get', 'time', 'rock', 'harder', 'alive']</t>
  </si>
  <si>
    <t xml:space="preserve"> What? No! Wait, no. Definitely not cancer.  </t>
  </si>
  <si>
    <t>['wait', 'definitely', 'cancer']</t>
  </si>
  <si>
    <t xml:space="preserve"> Itâ€™s just good to stop a Michael train of thought early before it derails and destroys the entire town.  </t>
  </si>
  <si>
    <t>['stop', 'michael', 'train', 'thought', 'early', 'derails', 'destroys', 'entire', 'town']</t>
  </si>
  <si>
    <t xml:space="preserve"> Just a cold sore, thank you. Phyllis, I donâ€™t have acne. I have a cold sore. I donâ€™t even have a cold. I donâ€™t know how I got it.</t>
  </si>
  <si>
    <t>['cold', 'sore', 'thank', 'phyllis', 'acne', 'cold', 'sore', 'cold', 'know']</t>
  </si>
  <si>
    <t xml:space="preserve"> Wait! What you should do, Michael, is have a doctor take a look at it. Because we really donâ€™t know what that is.</t>
  </si>
  <si>
    <t>['wait', 'michael', 'doctor', 'look', 'know']</t>
  </si>
  <si>
    <t xml:space="preserve"> Yeah! My last physical when I was forty.</t>
  </si>
  <si>
    <t>['physical']</t>
  </si>
  <si>
    <t xml:space="preserve"> No! It was like four years ago!</t>
  </si>
  <si>
    <t xml:space="preserve"> Why at least? If youâ€™re guessing forty six just say forty six. [later in his office, places a band-aid over his cold sore]  </t>
  </si>
  <si>
    <t>['guess', 'later', 'office', 'place', 'bandaid', 'cold', 'sore']</t>
  </si>
  <si>
    <t xml:space="preserve"> This is what you get when you treat your body like an outhouse.</t>
  </si>
  <si>
    <t>['treat', 'body', 'outhouse']</t>
  </si>
  <si>
    <t xml:space="preserve"> Some eggs can rely dormant in a woman for years, they may not even know they have it.</t>
  </si>
  <si>
    <t>['egg', 'rely', 'dormant', 'woman', 'year', 'know']</t>
  </si>
  <si>
    <t xml:space="preserve"> You know what, I feel like one of those old timey sailors. With the eye patch. [in pirate voice] Itâ€™s me own damn fault. Woman in every port.</t>
  </si>
  <si>
    <t>['know', 'feel', 'old', 'timey', 'sailor', 'eye', 'patch', 'pirate', 'voice', 'damn', 'fault', 'woman', 'port']</t>
  </si>
  <si>
    <t xml:space="preserve"> What port? The Jan port. The Holly Porâ€¦</t>
  </si>
  <si>
    <t>['port', 'jan', 'port', 'holly', 'por']</t>
  </si>
  <si>
    <t xml:space="preserve"> Donâ€™t even! Holly was clean! Okay? If anything I gave it to her.</t>
  </si>
  <si>
    <t>['holly', 'clean', 'give']</t>
  </si>
  <si>
    <t xml:space="preserve"> Oh my God! What if I did?</t>
  </si>
  <si>
    <t xml:space="preserve"> You need to contact Holly! You need to notify her, that she is crawling with herpes.</t>
  </si>
  <si>
    <t>['need', 'contact', 'holly', 'need', 'notify', 'crawl', 'herpes']</t>
  </si>
  <si>
    <t xml:space="preserve"> Okay! You know what? Might! Might be crawling with herpes. I might have gotten it after her.</t>
  </si>
  <si>
    <t>['know', 'crawl', 'herpes', 'gotten']</t>
  </si>
  <si>
    <t xml:space="preserve"> You need to contact every woman youâ€™ve been with, and notify them of your herpes infestation. Itâ€™s the right thing to do.</t>
  </si>
  <si>
    <t>['need', 'contact', 'woman', 'notify', 'herpes', 'infestation']</t>
  </si>
  <si>
    <t xml:space="preserve"> Thereâ€™s no way Iâ€™m gonna do that.</t>
  </si>
  <si>
    <t>['there', 'way']</t>
  </si>
  <si>
    <t xml:space="preserve"> [makes grunt in attempt to stop Dwight. Dwight hangs up]  </t>
  </si>
  <si>
    <t>['make', 'grunt', 'attempt', 'stop', 'dwight', 'dwight', 'hang']</t>
  </si>
  <si>
    <t xml:space="preserve"> No, Iâ€™m no doctor, but it seems to me that we all have an obligation to the public health to track down anyone who gives us a disease, inform them of it, and take overwhelming revenge on that person. Again, Iâ€™m no doctor. Iâ€™m just a normal guy who enjoys revenge.  </t>
  </si>
  <si>
    <t>['doctor', 'obligation', 'public', 'health', 'track', 'give', 'disease', 'inform', 'overwhelm', 'revenge', 'person', 'doctor', 'normal', 'guy', 'enjoys', 'revenge']</t>
  </si>
  <si>
    <t xml:space="preserve"> I have a disease, for which there is no known cure, that has been sexually transmitted to me.</t>
  </si>
  <si>
    <t>['disease', 'know', 'cure', 'sexually', 'transmit']</t>
  </si>
  <si>
    <t xml:space="preserve"> No, I am calling to see if you gave me herpes. Because if you did I would be able to avoid a lot of sucky conversations. So you have it right?</t>
  </si>
  <si>
    <t>['call', 'give', 'herpes', 'able', 'avoid', 'sucky', 'conversation']</t>
  </si>
  <si>
    <t xml:space="preserve"> Yes I am telling you you have to get tested for herpes. Good-bye!</t>
  </si>
  <si>
    <t>['tell', 'test', 'herpes', 'goodbye']</t>
  </si>
  <si>
    <t xml:space="preserve"> So long Donna! [Michael hangs up]  </t>
  </si>
  <si>
    <t>['long', 'donna', 'michael', 'hang']</t>
  </si>
  <si>
    <t xml:space="preserve"> [Dwight looks confused to the camera] Were they in the missionary position? [Holly laughs]  </t>
  </si>
  <si>
    <t>['dwight', 'look', 'confuse', 'camera', 'missionary', 'position', 'holly', 'laugh']</t>
  </si>
  <si>
    <t xml:space="preserve"> [still on phone with Holly] Do you ever wonder what life would have been like if you hadnâ€™t been transferred?</t>
  </si>
  <si>
    <t>['phone', 'holly', 'wonder', 'life', 'transfer']</t>
  </si>
  <si>
    <t xml:space="preserve"> We would have twins. [Dwight points towards the corner of his lip, indicating Michaelâ€™s â€œherpesâ€]</t>
  </si>
  <si>
    <t>['twin', 'dwight', 'point', 'corner', 'lip', 'indicate', 'michael', 'herpes']</t>
  </si>
  <si>
    <t xml:space="preserve"> I donâ€™t romanticize th- [Dwight nodding and mouthing â€˜Yes you doâ€™] Noâ€¦</t>
  </si>
  <si>
    <t>['romanticize', 'th', 'dwight', 'nod', 'mouth']</t>
  </si>
  <si>
    <t xml:space="preserve"> He had no arms or legs, he couldnâ€™t hear see, or speakâ€¦ This is how he let a nation.</t>
  </si>
  <si>
    <t>['arm', 'leg', 'hear', 'speak', 'nation']</t>
  </si>
  <si>
    <t xml:space="preserve"> Ok, alright I gotta go.</t>
  </si>
  <si>
    <t>['get']</t>
  </si>
  <si>
    <t xml:space="preserve"> [to the camera] He forgot to mention the herpes.</t>
  </si>
  <si>
    <t>['camera', 'forgot', 'mention', 'herpes']</t>
  </si>
  <si>
    <t xml:space="preserve"> We had to come over right away, itâ€™s urgent. Michael has something to tell you. [Michael shushes him]</t>
  </si>
  <si>
    <t>['away', 'urgent', 'michael', 'tell', 'michael', 'shushes']</t>
  </si>
  <si>
    <t xml:space="preserve"> [after long wait, to Dwight] Would you excuse usâ€¦</t>
  </si>
  <si>
    <t>['long', 'wait', 'dwight', 'excuse']</t>
  </si>
  <si>
    <t xml:space="preserve"> Ok Iâ€™m gonna head outta here, I know you have a lot to talk about. Ok, is there a, an operating theater thatâ€™s open to visitors? Never mind Iâ€™ll find it.</t>
  </si>
  <si>
    <t>['head', 'outta', 'know', 'talk', 'operating', 'theater', 'open', 'visitor', 'mind']</t>
  </si>
  <si>
    <t xml:space="preserve"> Am I the kind of person to misremember our relationship as more than it ever was?</t>
  </si>
  <si>
    <t>['kind', 'person', 'misremember', 'relationship']</t>
  </si>
  <si>
    <t xml:space="preserve"> Am I blocking anybody? Can everybody see?</t>
  </si>
  <si>
    <t>['block', 'anybody', 'everybody']</t>
  </si>
  <si>
    <t xml:space="preserve"> Well, there was a little bit of a learning curve in the conversation department, but between the sheets we were like Jordan and Pippin!</t>
  </si>
  <si>
    <t>['little', 'bit', 'learn', 'curve', 'conversation', 'department', 'sheet', 'jordan', 'pippin']</t>
  </si>
  <si>
    <t xml:space="preserve"> [sighs] Ok, so Iâ€™m the guy at the station.</t>
  </si>
  <si>
    <t>['sigh', 'guy', 'station']</t>
  </si>
  <si>
    <t xml:space="preserve"> I used to think that she was the one. Or at least A the one. And if I called that one so wrongâ€¦  </t>
  </si>
  <si>
    <t>['call', 'wrong']</t>
  </si>
  <si>
    <t xml:space="preserve"> Hey! Our baby was not a mistake. She was a surprise.</t>
  </si>
  <si>
    <t>['baby', 'mistake', 'surprise']</t>
  </si>
  <si>
    <t xml:space="preserve"> Next stop is Helene. Youâ€™re gonna wanna make a left on Willow, which is a little ways away, uh. Iâ€™ll remind you.</t>
  </si>
  <si>
    <t>['stop', 'helene', 'wan', 'left', 'willow', 'little', 'way', 'away', 'remind']</t>
  </si>
  <si>
    <t xml:space="preserve"> You know, I donâ€™t know if I trust Janâ€™s judgment. Sheâ€¦</t>
  </si>
  <si>
    <t>['know', 'know', 'trust', 'jan', 'judgment']</t>
  </si>
  <si>
    <t xml:space="preserve"> No, Iâ€™m not talking about paper. Relationships, they have the ability to point out if the man is making a bigger deal out of something that is really there.</t>
  </si>
  <si>
    <t>['talk', 'paper', 'relationship', 'ability', 'point', 'man', 'make', 'big', 'deal']</t>
  </si>
  <si>
    <t xml:space="preserve"> Who gave it to you, who has it, and who is going to pay.</t>
  </si>
  <si>
    <t>['give', 'go', 'pay']</t>
  </si>
  <si>
    <t xml:space="preserve"> TO answer your question about Jan, no. Jan is insane. Why do you think I got- LEFT, WILLOW NOW!</t>
  </si>
  <si>
    <t>['answer', 'question', 'jan', 'jan', 'insane', 'left', 'willow']</t>
  </si>
  <si>
    <t xml:space="preserve"> [walks into park with Dwight] Hi stranger! Long time!</t>
  </si>
  <si>
    <t>['walk', 'park', 'dwight', 'stranger', 'long', 'time']</t>
  </si>
  <si>
    <t xml:space="preserve"> Iâ€™m Michael. We dated for a while.</t>
  </si>
  <si>
    <t>['michael', 'date']</t>
  </si>
  <si>
    <t xml:space="preserve"> Oh hey! Dwight, would you take my grandmother for a walk while I talk to Helene?</t>
  </si>
  <si>
    <t>['dwight', 'grandmother', 'walk', 'talk', 'helene']</t>
  </si>
  <si>
    <t xml:space="preserve"> Come on old lady. Letâ€™s go.</t>
  </si>
  <si>
    <t>['old', 'lady', 'let']</t>
  </si>
  <si>
    <t xml:space="preserve"> Andy thatâ€™s way too personal of a question.</t>
  </si>
  <si>
    <t>['andy', 'way', 'personal', 'question']</t>
  </si>
  <si>
    <t xml:space="preserve"> Just a quirky indie movie weird sort of thing, breaking all the rules. But had to end, because the summer was over. For youâ€¦</t>
  </si>
  <si>
    <t>['quirky', 'indie', 'movie', 'weird', 'sort', 'break', 'rule', 'end', 'summer']</t>
  </si>
  <si>
    <t xml:space="preserve"> Michael! [attempting to get out of the car on the side in which Michael parked too close to a bush. Michael ignores him and walks into a building.]</t>
  </si>
  <si>
    <t>['michael', 'attempt', 'car', 'michael', 'park', 'close', 'bush', 'michael', 'ignores', 'walk', 'building']</t>
  </si>
  <si>
    <t xml:space="preserve"> Real entertainers, like Billy Joel.</t>
  </si>
  <si>
    <t>['real', 'entertainer', 'billy', 'joel']</t>
  </si>
  <si>
    <t xml:space="preserve"> Iâ€™m great! I saw your-your sign outside. And I decided, Iâ€™m going to pull in, and maybe buy a house from her.</t>
  </si>
  <si>
    <t>['great', 'saw', 'youryour', 'sign', 'outside', 'decide', 'go', 'pull', 'maybe', 'buy', 'house']</t>
  </si>
  <si>
    <t xml:space="preserve"> He sounds like a nice guy.  </t>
  </si>
  <si>
    <t>['sound', 'nice', 'guy']</t>
  </si>
  <si>
    <t xml:space="preserve"> You put the TV here, you put the family over here.</t>
  </si>
  <si>
    <t>['tv', 'family']</t>
  </si>
  <si>
    <t xml:space="preserve"> Someone told me that I romanticize relationships</t>
  </si>
  <si>
    <t>['romanticize', 'relationship']</t>
  </si>
  <si>
    <t xml:space="preserve"> I just found out today. Itâ€™s, uh, right there.</t>
  </si>
  <si>
    <t>['today']</t>
  </si>
  <si>
    <t xml:space="preserve"> Well I believe in love at first sight.</t>
  </si>
  <si>
    <t>['believe', 'love', 'sight']</t>
  </si>
  <si>
    <t xml:space="preserve"> I knew what I was thinking at the time, but right now it just seems ridiculous.</t>
  </si>
  <si>
    <t>['think', 'time', 'ridiculous']</t>
  </si>
  <si>
    <t xml:space="preserve"> [walking downstairs] Excuse me, someone died in the upstairs bathroom didnâ€™t they?</t>
  </si>
  <si>
    <t>['walk', 'downstairs', 'excuse', 'die', 'upstairs', 'bathroom']</t>
  </si>
  <si>
    <t xml:space="preserve"> Hi Holly itâ€™s Michael, I just wanted to call and let you know that I was thinking about what you said. Itâ€™s just. You know?  Itâ€™s weird. Today I ended up seeing a lot of women that I used to date, and in my mind they were all great. And then when I actually saw them, it was mostly a freak show. And you and me, that must have been a real train wreck. You know what, Holly? Youâ€™re wrong. You are wrong. I remember every second of us. And talking to them today, I donâ€™t feel for them anything like what I feel for you. I didnâ€™t joke with any of them, I joked with you. You are the only one who was actually happy to hear from me. And I donâ€™t know why you downgraded what we had but I did not make us up. Ok.  Oh, wait, and you should talk to a doctor because you might have herpes. Bye.  </t>
  </si>
  <si>
    <t>['holly', 'michael', 'want', 'know', 'think', 'say', 'know', 'weird', 'today', 'end', 'see', 'woman', 'date', 'mind', 'great', 'actually', 'saw', 'freak', 'real', 'train', 'wreck', 'know', 'holly', 'wrong', 'wrong', 'remember', 'second', 'talk', 'today', 'feel', 'feel', 'joke', 'joked', 'actually', 'happy', 'hear', 'know', 'downgrade', 'wait', 'talk', 'doctor', 'herpes', 'bye']</t>
  </si>
  <si>
    <t xml:space="preserve"> Oscar, we once sucked face in public. As part of an office presentation to destroy the stigma of gay kissing. Do you recall?</t>
  </si>
  <si>
    <t>['oscar', 'suck', 'face', 'public', 'office', 'presentation', 'destroy', 'stigma', 'gay', 'kiss', 'recall']</t>
  </si>
  <si>
    <t xml:space="preserve"> You may have given me a sexually transmitted disease.</t>
  </si>
  <si>
    <t>['give', 'sexually', 'transmit', 'disease']</t>
  </si>
  <si>
    <t xml:space="preserve"> It was probably just an ingrown mustache hair but we have to be exhaustive.</t>
  </si>
  <si>
    <t>['probably', 'ingrown', 'mustache', 'hair', 'exhaustive']</t>
  </si>
  <si>
    <t xml:space="preserve"> Iâ€™m gonna need a list of every man youâ€™ve ever had sex with. Iâ€™m talking train stations, menâ€™s roomsâ€¦</t>
  </si>
  <si>
    <t>['need', 'list', 'man', 'sex', 'talk', 'train', 'station', 'men', 'room']</t>
  </si>
  <si>
    <t xml:space="preserve"> Moolit Gandala, carrage drive through Central Parkâ€¦</t>
  </si>
  <si>
    <t>['moolit', 'gandala', 'carrage', 'drive', 'central', 'park']</t>
  </si>
  <si>
    <t xml:space="preserve"> The woods behind the liquor store, the swamp behind the old folkâ€™s home.</t>
  </si>
  <si>
    <t>['wood', 'liquor', 'store', 'swamp', 'old', 'folk', 'home']</t>
  </si>
  <si>
    <t xml:space="preserve"> An electric car dealership. [Oscar gets up and starts leaving]</t>
  </si>
  <si>
    <t>['electric', 'car', 'dealership', 'oscar', 'get', 'start', 'leave']</t>
  </si>
  <si>
    <t xml:space="preserve"> Oscar! Think abou- Think! [door slams]   </t>
  </si>
  <si>
    <t>['oscar', 'abou', 'door', 'slam']</t>
  </si>
  <si>
    <t xml:space="preserve"> Canâ€™t beat a horse. A horse is a bike that peddles itself.</t>
  </si>
  <si>
    <t>['beat', 'horse', 'horse', 'bike', 'peddles']</t>
  </si>
  <si>
    <t xml:space="preserve"> Oh, look at that. [pushing bike]  Smooth roll.</t>
  </si>
  <si>
    <t>['look', 'push', 'bike', 'smooth', 'roll']</t>
  </si>
  <si>
    <t xml:space="preserve"> Yes, I can ride a bike. I take spinning classes three times a month. I think I know how to ride a bike.  </t>
  </si>
  <si>
    <t>['ride', 'bike', 'spin', 'class', 'time', 'month', 'know', 'ride', 'bike']</t>
  </si>
  <si>
    <t xml:space="preserve"> I did, yes! I had those extra wheels on the backâ€¦that support you. [Pam and Jim begin wheeling him] Mi-chael! Mi-chael!</t>
  </si>
  <si>
    <t>['extra', 'wheel', 'support', 'pam', 'jim', 'begin', 'wheel', 'michael', 'michael']</t>
  </si>
  <si>
    <t xml:space="preserve"> [crashes into Jim and Pamâ€™s parked car] Oh, my god!</t>
  </si>
  <si>
    <t>['crash', 'jim', 'pams', 'park', 'car', 'god']</t>
  </si>
  <si>
    <t xml:space="preserve"> Ow! [grunts, stumbles to his feet] You never forget. Whoo!  </t>
  </si>
  <si>
    <t>['ow', 'grunt', 'stumble', 'foot', 'forget', 'whoo']</t>
  </si>
  <si>
    <t xml:space="preserve"> Well, I do the best with what Iâ€™ve got. Letâ€™s go.</t>
  </si>
  <si>
    <t>['best', 'let']</t>
  </si>
  <si>
    <t xml:space="preserve"> Alright. Wait, wait, wait, wait for me! Itâ€™s weird if I come in slightly after.  </t>
  </si>
  <si>
    <t>['wait', 'wait', 'wait', 'wait', 'weird', 'slightly']</t>
  </si>
  <si>
    <t xml:space="preserve"> We have a big meeting with the chief buyer for Frames Select, Steve Nash.</t>
  </si>
  <si>
    <t>['big', 'meeting', 'chief', 'buyer', 'frame', 'select', 'steve', 'nash']</t>
  </si>
  <si>
    <t xml:space="preserve"> Heâ€™s not the Steve Nash. Heâ€™s big though. Heâ€™s kind of likeâ€¦Scrantonâ€™s Steve Nash.</t>
  </si>
  <si>
    <t>['steve', 'nash', 'big', 'kind', 'scranton', 'steve', 'nash']</t>
  </si>
  <si>
    <t xml:space="preserve"> Will you stop trying to put it in terms you think theyâ€™ll understand? Itâ€™s condescending.</t>
  </si>
  <si>
    <t>['stop', 'try', 'term', 'understand', 'condescend']</t>
  </si>
  <si>
    <t xml:space="preserve"> Go tell her weâ€™re here. Youâ€™re good with receptionists.</t>
  </si>
  <si>
    <t>['tell', 'receptionist']</t>
  </si>
  <si>
    <t xml:space="preserve"> Oh, ha ha ha. Dwightâ€¦[motions to lobby]</t>
  </si>
  <si>
    <t>['ha', 'ha', 'ha', 'dwight', 'motion', 'lobby']</t>
  </si>
  <si>
    <t xml:space="preserve"> The best salesman ever. He works for Osprey Paper over in Throop, steals more clients from Dunder-Mifflin than anyone.</t>
  </si>
  <si>
    <t>['best', 'salesman', 'work', 'osprey', 'paper', 'throop', 'steal', 'client', 'dundermifflin']</t>
  </si>
  <si>
    <t xml:space="preserve"> No, he didnâ€™t. [Dwight mouthing â€œyes, he didâ€]  </t>
  </si>
  <si>
    <t>['dwight', 'mouth']</t>
  </si>
  <si>
    <t xml:space="preserve"> Nothing happened. We went on a couple of dates. He never called me again.</t>
  </si>
  <si>
    <t>['happen', 'go', 'couple', 'date', 'call']</t>
  </si>
  <si>
    <t xml:space="preserve"> What? He never called you? I thought you said it just fizzled.</t>
  </si>
  <si>
    <t>['call', 'thought', 'say', 'fizzle']</t>
  </si>
  <si>
    <t xml:space="preserve"> Thatâ€™s fizzling. I mean, someone has to start the fizzle.</t>
  </si>
  <si>
    <t>['fizzle', 'mean', 'start', 'fizzle']</t>
  </si>
  <si>
    <t xml:space="preserve"> Yeah, I thought you started it.</t>
  </si>
  <si>
    <t>['thought', 'start']</t>
  </si>
  <si>
    <t xml:space="preserve"> No, I liked him. For a couple of days. Four years ago. [Jim nodding repeatedly] You know I have a kid with you, right?</t>
  </si>
  <si>
    <t>['like', 'couple', 'day', 'year', 'jim', 'nod', 'repeatedly', 'know', 'kid']</t>
  </si>
  <si>
    <t xml:space="preserve"> Iâ€™m gonna intimidate him. Okay?</t>
  </si>
  <si>
    <t>['intimidate']</t>
  </si>
  <si>
    <t xml:space="preserve"> [speaking loudly] So anyway, she says, â€œthat is the biggest penis I have ever seen.â€ And I said, â€œI know. Thatâ€™s why I brought you to the Penis Museum, where tickets are a thousand dollars.â€ Well, hello Danny!</t>
  </si>
  <si>
    <t>['speak', 'loudly', 'say', 'big', 'penis', 'see', 'say', 'know', 'brought', 'penis', 'museum', 'ticket', 'thousand', 'dollar', 'danny']</t>
  </si>
  <si>
    <t xml:space="preserve"> Heâ€™s not just here for the coffee, Jim. Wake up!  </t>
  </si>
  <si>
    <t>['coffee', 'jim', 'wake']</t>
  </si>
  <si>
    <t xml:space="preserve"> Brainstorming session is now open. Anyone has an idea-[cell phone rings] Hold on. Sorry, sorry, sorry. Hello?</t>
  </si>
  <si>
    <t>['brainstorming', 'session', 'open', 'ideacell', 'phone', 'ring', 'hold', 'sorry', 'sorry', 'sorry']</t>
  </si>
  <si>
    <t xml:space="preserve"> Hey, itâ€™s Jim. Listen, this is important. Are you busy?</t>
  </si>
  <si>
    <t>['jim', 'listen', 'important', 'busy']</t>
  </si>
  <si>
    <t xml:space="preserve"> Oh, hey. No, Iâ€™m not busy. Whatâ€™s up?</t>
  </si>
  <si>
    <t>['busy']</t>
  </si>
  <si>
    <t xml:space="preserve"> Listen, you gotta get over here, â€™cause weâ€™re pitching Steve Nash and Danny Cordray is here.</t>
  </si>
  <si>
    <t>['listen', 'get', 'cause', 'pitch', 'steve', 'nash', 'danny', 'cordray']</t>
  </si>
  <si>
    <t xml:space="preserve"> You need the big guns, yes?</t>
  </si>
  <si>
    <t>['need', 'big', 'gun']</t>
  </si>
  <si>
    <t xml:space="preserve"> The big gun thing. [Dwight grabs at phone] Stop!</t>
  </si>
  <si>
    <t>['big', 'gun', 'dwight', 'grab', 'phone', 'stop']</t>
  </si>
  <si>
    <t xml:space="preserve"> I will see you in ten. Bye! Hold tight. [hangs up] Well, I know a lot of you thought that my sales days were behind me, and to be honest, so did Iâ€¦and the only reason I got out of the sales game was to be reluctantly called back in.</t>
  </si>
  <si>
    <t>['bye', 'hold', 'tight', 'hang', 'know', 'thought', 'sale', 'day', 'honest', 'reason', 'sale', 'game', 'reluctantly', 'call']</t>
  </si>
  <si>
    <t xml:space="preserve"> You donâ€™t look reluctant, Michael. You look really eager.</t>
  </si>
  <si>
    <t>['look', 'reluctant', 'michael', 'look', 'eager']</t>
  </si>
  <si>
    <t xml:space="preserve"> [laughing] No, I donâ€™t have time for this. Are you kidding me?</t>
  </si>
  <si>
    <t>['laugh', 'time', 'kid']</t>
  </si>
  <si>
    <t xml:space="preserve"> No! Okay. [runs out the door] All right.  </t>
  </si>
  <si>
    <t>['run', 'door']</t>
  </si>
  <si>
    <t xml:space="preserve"> Oh, no, thatâ€™s a male model.</t>
  </si>
  <si>
    <t>['male', 'model']</t>
  </si>
  <si>
    <t xml:space="preserve"> Thatâ€¦hello. Michael Scott, Dunder-Mifflin Paper Company.</t>
  </si>
  <si>
    <t>['michael', 'scott', 'dundermifflin', 'paper', 'company']</t>
  </si>
  <si>
    <t xml:space="preserve"> Yeah, wellâ€¦we call it overkill. Why am I telling you my strategy?</t>
  </si>
  <si>
    <t>['overkill', 'tell', 'strategy']</t>
  </si>
  <si>
    <t xml:space="preserve"> Buh-bye. I could swear that guy was a male model.</t>
  </si>
  <si>
    <t>['buhbye', 'swear', 'guy', 'male', 'model']</t>
  </si>
  <si>
    <t xml:space="preserve"> Oh, thank you. All right. On the count of three, itâ€™s showtime. Ready, one, twoâ€“</t>
  </si>
  <si>
    <t>['thank', 'count', 'showtime', 'ready']</t>
  </si>
  <si>
    <t xml:space="preserve"> Okay, you know-all right, just forget it then.</t>
  </si>
  <si>
    <t>['knowall', 'forget']</t>
  </si>
  <si>
    <t xml:space="preserve"> Itâ€™s showtime! Ohâ€¦never mind. Letâ€™s go.  </t>
  </si>
  <si>
    <t>['showtime', 'mind', 'let']</t>
  </si>
  <si>
    <t xml:space="preserve"> When I knock on your door, you know who it is; itâ€™s Michael Scott. Weâ€™ve been together forever and we-</t>
  </si>
  <si>
    <t>['knock', 'door', 'know', 'michael', 'scott', 'forever']</t>
  </si>
  <si>
    <t xml:space="preserve"> You know what? You are having some problems with your loading dock, are you not? All right. Weâ€™re going to deliver to you on weekends.</t>
  </si>
  <si>
    <t>['know', 'problem', 'load', 'dock', 'go', 'deliver', 'weekend']</t>
  </si>
  <si>
    <t xml:space="preserve"> And you know what else weâ€™re gonna do? I canâ€™t believe Iâ€™m gonna say thisâ€¦we are going to offer you our paper at cost. I know. I could get in a lotta trouble for this, so youâ€™d better shake my hand right now.</t>
  </si>
  <si>
    <t>['know', 'believe', 'go', 'offer', 'paper', 'cost', 'know', 'lotta', 'trouble', 'better', 'shake', 'hand']</t>
  </si>
  <si>
    <t xml:space="preserve"> Stop it. Just stop it. We did what we should have done, we just got bested. [pounds the elevator button] Why is there a door close button if it doesnâ€™t even close the door?  </t>
  </si>
  <si>
    <t>['stop', 'stop', 'best', 'pound', 'elevator', 'button', 'door', 'close', 'button', 'close', 'door']</t>
  </si>
  <si>
    <t xml:space="preserve"> How do I feel about losing the sale? Itâ€™s like if Michael Phelps came out of retirement, jumped in the pool, belly-flopped, and drowned.  </t>
  </si>
  <si>
    <t>['feel', 'lose', 'sale', 'michael', 'phelps', 'come', 'retirement', 'jumped', 'pool', 'bellyflopped', 'drown']</t>
  </si>
  <si>
    <t xml:space="preserve"> You know who we always lose out to? Staples, the big guys. Osprey? Theyâ€™re a small company. Theyâ€™re smaller than we are. Whatâ€™s our excuse? How do we combat this guy? Stanley, how do we combat him?</t>
  </si>
  <si>
    <t>['know', 'lose', 'staple', 'big', 'guy', 'osprey', 'small', 'company', 'small', 'excuse', 'combat', 'guy', 'stanley', 'combat']</t>
  </si>
  <si>
    <t xml:space="preserve"> Okay. You know what? You clearly donâ€™t care, so why donâ€™t you just leave?</t>
  </si>
  <si>
    <t>['know', 'clearly', 'care', 'leave']</t>
  </si>
  <si>
    <t xml:space="preserve"> Why donâ€™t you go outside andâ€¦take a shot of insulin and have a nap, okay?</t>
  </si>
  <si>
    <t>['outside', 'shot', 'insulin', 'nap']</t>
  </si>
  <si>
    <t xml:space="preserve"> I donâ€™t know, your frame, your build-why donâ€™t you have a glass of apple juice and tell me youâ€™re not a diabetic. [Stanley stands to leave] See? I could tell by the sound you made when you stood up that you have-okay. Yes, Phyllis?</t>
  </si>
  <si>
    <t>['know', 'frame', 'buildwhy', 'glass', 'apple', 'juice', 'tell', 'diabetic', 'stanley', 'stand', 'leave', 'tell', 'sound', 'stood', 'haveokay', 'phyllis']</t>
  </si>
  <si>
    <t xml:space="preserve"> Yes, Jim. And with a little tweaking, it becomes a different office. We lure Danny to it and watch him sell.</t>
  </si>
  <si>
    <t>['jim', 'little', 'tweak', 'different', 'office', 'lure', 'danny', 'watch', 'sell']</t>
  </si>
  <si>
    <t xml:space="preserve"> You know what this is? This is a stinger.</t>
  </si>
  <si>
    <t>['know', 'stinger']</t>
  </si>
  <si>
    <t xml:space="preserve"> I think you mean The Sting.</t>
  </si>
  <si>
    <t>['mean', 'sting']</t>
  </si>
  <si>
    <t xml:space="preserve"> Paul Newman, Robert Redford. Theyâ€™re bank robbers.</t>
  </si>
  <si>
    <t>['paul', 'newman', 'robert', 'redford', 'bank', 'robber']</t>
  </si>
  <si>
    <t xml:space="preserve"> Meredith was the perfect choice to play the head of the company. Her lunch break lined up with our appointment with Danny andâ€¦thatâ€™s it. Thatâ€™s really all we were looking for.  </t>
  </si>
  <si>
    <t>['meredith', 'perfect', 'choice', 'play', 'head', 'company', 'lunch', 'break', 'line', 'appointment', 'danny', 'look']</t>
  </si>
  <si>
    <t xml:space="preserve"> Van Helsing was a respected professor before he was a vampire killer.</t>
  </si>
  <si>
    <t>['van', 'helsing', 'respect', 'professor', 'vampire', 'killer']</t>
  </si>
  <si>
    <t xml:space="preserve"> You know this isnâ€™t real TV, right?</t>
  </si>
  <si>
    <t>['know', 'real', 'tv']</t>
  </si>
  <si>
    <t xml:space="preserve"> Oh, no, no. No. Donâ€™t-</t>
  </si>
  <si>
    <t xml:space="preserve"> People canâ€™t keep their true natures hidden for long, and this guy is smoldering like a tire fire.</t>
  </si>
  <si>
    <t>['people', 'true', 'nature', 'hidden', 'long', 'guy', 'smolder', 'tire', 'fire']</t>
  </si>
  <si>
    <t xml:space="preserve"> Okay, heâ€™s not that good-looking. I donâ€™t understand why everybodyâ€™s obsessed with this-</t>
  </si>
  <si>
    <t>['goodlooking', 'understand', 'everybodys', 'obsess']</t>
  </si>
  <si>
    <t xml:space="preserve"> Pull it together, all right? Stop lookinâ€™ at him.</t>
  </si>
  <si>
    <t>['pull', 'stop', 'lookin']</t>
  </si>
  <si>
    <t xml:space="preserve"> Ohâ€¦my god! Heâ€™s making her sell to him.  </t>
  </si>
  <si>
    <t>['god', 'make', 'sell']</t>
  </si>
  <si>
    <t xml:space="preserve"> Not really. Itâ€™s kinda weird that a grown man is singing from the point of view of a little girl.</t>
  </si>
  <si>
    <t>['kinda', 'weird', 'grown', 'man', 'sing', 'point', 'view', 'little', 'girl']</t>
  </si>
  <si>
    <t xml:space="preserve"> Youâ€™re an exec at Pennsylvania Solartech and-</t>
  </si>
  <si>
    <t>['exec', 'pennsylvania', 'solartech']</t>
  </si>
  <si>
    <t xml:space="preserve"> I told you! Youâ€™re an exec at Stark Industries, a corporation you inherited from your father-</t>
  </si>
  <si>
    <t>['exec', 'stark', 'industry', 'corporation', 'inherit', 'father']</t>
  </si>
  <si>
    <t xml:space="preserve"> Will you stop? Stop it, stop it. Hereâ€™s the story-they need Meredith somewhere else asap, okay?</t>
  </si>
  <si>
    <t>['stop', 'stop', 'stop', 'here', 'storythey', 'need', 'meredith', 'asap']</t>
  </si>
  <si>
    <t xml:space="preserve"> So youâ€™re taking over. You just gotta get her out of there as soon as you can.</t>
  </si>
  <si>
    <t>['take', 'get', 'soon']</t>
  </si>
  <si>
    <t xml:space="preserve"> Stop it! Itâ€™s gonna be great.</t>
  </si>
  <si>
    <t>['stop', 'great']</t>
  </si>
  <si>
    <t xml:space="preserve"> And listen if anything else happens, justâ€¦roll with it.  </t>
  </si>
  <si>
    <t>['listen', 'happens', 'roll']</t>
  </si>
  <si>
    <t xml:space="preserve"> Okay. Youâ€™re a young hotshot from Stark Industries. Youâ€™ve just bought this company. Meredith is fired. Itâ€™s a whole new regime. Heâ€™s gotta pitch to you now.</t>
  </si>
  <si>
    <t>['young', 'hotshot', 'stark', 'industry', 'bought', 'company', 'meredith', 'fire', 'new', 'regime', 'get', 'pitch']</t>
  </si>
  <si>
    <t xml:space="preserve"> Great. Sounds awesome. Just have him pitch to you.</t>
  </si>
  <si>
    <t>['great', 'sound', 'awesome', 'pitch']</t>
  </si>
  <si>
    <t xml:space="preserve"> Michael! No, Michael, stop it! No!</t>
  </si>
  <si>
    <t>['michael', 'michael', 'stop']</t>
  </si>
  <si>
    <t xml:space="preserve"> Stop, stop! Oh, my god! [enters office] Okay. Stop it, stop it, stop it. Gross! Stop it, please. Everybody, stop.</t>
  </si>
  <si>
    <t>['stop', 'stop', 'god', 'enters', 'office', 'stop', 'stop', 'stop', 'gross', 'stop', 'everybody', 'stop']</t>
  </si>
  <si>
    <t xml:space="preserve"> I said stop. Okay, Dannyâ€¦this is not Pennsylvania Solartech. This is Dunder-Mifflin Paper Company. This is Meredith Palmer-</t>
  </si>
  <si>
    <t>['say', 'stop', 'danny', 'pennsylvania', 'solartech', 'dundermifflin', 'paper', 'company', 'meredith', 'palmer']</t>
  </si>
  <si>
    <t xml:space="preserve"> Donâ€™t! Get away from him. Please, just leave. Get out of here. Go. Forever.</t>
  </si>
  <si>
    <t>['away', 'leave', 'forever']</t>
  </si>
  <si>
    <t xml:space="preserve"> I owe youâ€¦a most sincere and humble apology. We were trying to watch you to see your sales technique, so we could stop losing so many clients to you.</t>
  </si>
  <si>
    <t>['owe', 'humble', 'apology', 'try', 'watch', 'sale', 'technique', 'stop', 'lose', 'client']</t>
  </si>
  <si>
    <t xml:space="preserve"> Yes. And itâ€™s the sincerest form of flattery.</t>
  </si>
  <si>
    <t>['sincerest', 'form', 'flattery']</t>
  </si>
  <si>
    <t xml:space="preserve"> Okay. You know what, it wasnâ€™t just me. Jim and Dwight are behind that wall in the surveillance room and it was their plan as well.</t>
  </si>
  <si>
    <t>['know', 'jim', 'dwight', 'wall', 'surveillance', 'room', 'plan']</t>
  </si>
  <si>
    <t xml:space="preserve"> No, we donâ€™t. Hereâ€™s-hereâ€™s my point. Danny, listen, you have to understand that we are not normally like this. We just-we wanted to know your tricks.</t>
  </si>
  <si>
    <t>['heresheres', 'point', 'danny', 'listen', 'understand', 'normally', 'justwe', 'want', 'know', 'trick']</t>
  </si>
  <si>
    <t xml:space="preserve"> You are, you are. You are! Stop it, stop it. Stop. [closes door] You are a good salesman. And because of thatâ€¦I want you to work for me.</t>
  </si>
  <si>
    <t>['stop', 'stop', 'stop', 'close', 'door', 'salesman', 'want', 'work']</t>
  </si>
  <si>
    <t xml:space="preserve"> Hold it, hold it. [forcing door closed] Hold on, hold on. Wait, wait, wait, wait. Wait. Wait. Danny, I want you to look at me. Do you want your life to be betterâ€¦or to be worse or to stay the same?</t>
  </si>
  <si>
    <t>['hold', 'hold', 'force', 'door', 'close', 'hold', 'hold', 'wait', 'wait', 'wait', 'wait', 'wait', 'wait', 'danny', 'want', 'look', 'want', 'life', 'better', 'bad', 'stay']</t>
  </si>
  <si>
    <t xml:space="preserve"> Answer the question. Do you want a better life, Danny?</t>
  </si>
  <si>
    <t>['answer', 'question', 'want', 'better', 'life', 'danny']</t>
  </si>
  <si>
    <t xml:space="preserve"> Do you want more freedom, less freedom, or to stay the same?</t>
  </si>
  <si>
    <t>['want', 'freedom', 'freedom', 'stay']</t>
  </si>
  <si>
    <t xml:space="preserve"> I can give you more money-thereâ€™s your better life. I can let you come and go as you please-thereâ€™s your freedom. And you already know Dunder-Mifflin has the best service and the best prices, but you beat us anyway. Can you imagine how well you would do selling our stuff?  </t>
  </si>
  <si>
    <t>['moneytheres', 'better', 'life', 'pleasetheres', 'freedom', 'know', 'dundermifflin', 'best', 'service', 'best', 'price', 'beat', 'imagine', 'sell', 'stuff']</t>
  </si>
  <si>
    <t xml:space="preserve"> Everyone, may I have your attention? I would like to introduce you to Mr. Danny Cordray. He is going to be joining us as our new traveling salesman. Say hello to Danny!</t>
  </si>
  <si>
    <t>['attention', 'introduce', 'danny', 'cordray', 'go', 'join', 'new', 'travel', 'salesman', 'danny']</t>
  </si>
  <si>
    <t xml:space="preserve"> O-kay. You know what? No. No. This is not some sort of construction siteâ€¦or all of Italy, where you can just go around treating people like meat. We are to respect him. I respect him because he reminds me of somebody. Can anybody guess who that is?</t>
  </si>
  <si>
    <t>['know', 'sort', 'construction', 'site', 'italy', 'treat', 'people', 'meat', 'respect', 'respect', 'reminds', 'somebody', 'anybody', 'guess']</t>
  </si>
  <si>
    <t xml:space="preserve"> No. No. No. Somebody in this office.</t>
  </si>
  <si>
    <t>['somebody', 'office']</t>
  </si>
  <si>
    <t xml:space="preserve"> No, me. Right? Sorta likeâ€¦a little younger version of me.</t>
  </si>
  <si>
    <t>['sorta', 'little', 'young', 'version']</t>
  </si>
  <si>
    <t xml:space="preserve"> Michael, I think you really want to talk to him.</t>
  </si>
  <si>
    <t>['michael', 'want', 'talk']</t>
  </si>
  <si>
    <t xml:space="preserve"> Okay. Letâ€™s-all right, all right. Letâ€™s talk. Please donâ€™t let him leave. [pointing to Danny] Donâ€™t leave. Donâ€™t let him.</t>
  </si>
  <si>
    <t>['letsall', 'let', 'talk', 'leave', 'point', 'danny', 'leave']</t>
  </si>
  <si>
    <t xml:space="preserve"> Guys, let me ask you something. Do you want your life to be better or worse or stay the same?</t>
  </si>
  <si>
    <t>['guy', 'ask', 'want', 'life', 'better', 'bad', 'stay']</t>
  </si>
  <si>
    <t xml:space="preserve"> Okay. Wellâ€¦get ready, â€™cause itâ€™s gonna get better.</t>
  </si>
  <si>
    <t>['ready', 'cause', 'better']</t>
  </si>
  <si>
    <t xml:space="preserve"> No, no. Wrong. He would have stolen your clients, but you know what? He canâ€™t now. This guy used to steal sales from us; now, heâ€™s going to steal sales for us.</t>
  </si>
  <si>
    <t>['wrong', 'steal', 'client', 'know', 'guy', 'steal', 'sale', 'go', 'steal', 'sale']</t>
  </si>
  <si>
    <t xml:space="preserve"> Whereâ€™s he gonna sit? Thereâ€™s no more seats.</t>
  </si>
  <si>
    <t>['wheres', 'sit', 'there', 'seat']</t>
  </si>
  <si>
    <t xml:space="preserve"> He doesnâ€™t need to sit, heâ€™s a traveling salesman. Look, I am not going to exclude good people from our staff simply because they are threatening to you. And unless you have a better argument than that, I suggest you leave.</t>
  </si>
  <si>
    <t>['need', 'sit', 'travel', 'salesman', 'look', 'go', 'exclude', 'people', 'staff', 'simply', 'threaten', 'better', 'argument', 'suggest', 'leave']</t>
  </si>
  <si>
    <t xml:space="preserve"> Whereâ€™s he gonna park? Thereâ€™s no more reserved parking spots.</t>
  </si>
  <si>
    <t>['wheres', 'park', 'there', 'reserve', 'parking', 'spot']</t>
  </si>
  <si>
    <t xml:space="preserve"> Iâ€™m just kidding. She told me about it.</t>
  </si>
  <si>
    <t xml:space="preserve"> Let me handle this, Jim. Drop the act, Cordray, okay? We all know that you probably thought that Pam was too â€œmehâ€ or thin without being toned. But I wanna tell you something-she is one of the plain hearty women of Scranton that make this city great. And so what if she doesnâ€™t wear makeup? [Pam mouthing â€œI wear makeupâ€] We like her better that way! And you steal clients, donâ€™t you? Donâ€™t you!</t>
  </si>
  <si>
    <t>['handle', 'jim', 'drop', 'act', 'cordray', 'know', 'probably', 'thought', 'pam', 'meh', 'tone', 'wan', 'tell', 'somethingshe', 'plain', 'hearty', 'woman', 'scranton', 'city', 'great', 'wear', 'makeup', 'pam', 'mouth', 'wear', 'makeup', 'better', 'way', 'steal', 'client']</t>
  </si>
  <si>
    <t xml:space="preserve"> Oh, thatâ€™s different, is it? Okayâ€¦thief. You better check your things, people. In fact, where are my keys? Oh, there in my pocket. False alarm. Okay. [awkward pause] Soâ€¦youâ€™re gonna be workinâ€™ here?</t>
  </si>
  <si>
    <t>['different', 'thief', 'better', 'check', 'thing', 'people', 'fact', 'key', 'pocket', 'false', 'alarm', 'awkward', 'pause', 'workin']</t>
  </si>
  <si>
    <t xml:space="preserve"> Hey, crazy, umâ€¦soâ€¦thatâ€™s it? Youâ€™re just-youâ€™re fine?</t>
  </si>
  <si>
    <t>['crazy', 'justyoure', 'fine']</t>
  </si>
  <si>
    <t xml:space="preserve"> Itâ€™s after 5:00, Jim. Iâ€™m not gonna take this home. [shakes Dannyâ€™s hand]</t>
  </si>
  <si>
    <t>['jim', 'home', 'shake', 'dannys', 'hand']</t>
  </si>
  <si>
    <t xml:space="preserve"> This morning, Danny Cordray stole a sale from me. So what do I do? I go out and I steal Danny Cordray. The sale that mattered, I made. Boom. Funny thing about it, we donâ€™t even need him. We already have Packer on the road. Chhguuh! Crap. I forgot about Packer.  </t>
  </si>
  <si>
    <t>['morning', 'danny', 'cordray', 'stole', 'sale', 'steal', 'danny', 'cordray', 'sale', 'matter', 'boom', 'funny', 'need', 'packer', 'road', 'chhguuh', 'crap', 'forgot', 'packer']</t>
  </si>
  <si>
    <t xml:space="preserve"> Stanley just drank OJ out of my mug, and didnâ€™t seem to realize that it wasnâ€™t his hot coffee. So the question has to be asked, is there no limit to what he wonâ€™t notice?  </t>
  </si>
  <si>
    <t>['stanley', 'drank', 'oj', 'mug', 'realize', 'hot', 'coffee', 'question', 'ask', 'limit', 'notice']</t>
  </si>
  <si>
    <t xml:space="preserve"> [standing outside the conference room, wearing fake teeth, watching Stanley walk in] All right, everybody, take a seat. As you may have heard, our branch on the planet Jupiter is up eight thousand percent in sales! </t>
  </si>
  <si>
    <t>['stand', 'outside', 'conference', 'room', 'wear', 'fake', 'teeth', 'watch', 'stanley', 'walk', 'everybody', 'seat', 'heard', 'branch', 'planet', 'jupiter', 'thousand', 'percent', 'sale']</t>
  </si>
  <si>
    <t xml:space="preserve"> [turns around, is wearing a mustache] Bye, Stanley! Love you! [waves, Stanley leaves]</t>
  </si>
  <si>
    <t>['turn', 'wear', 'mustache', 'bye', 'stanley', 'love', 'wave', 'stanley', 'leaf']</t>
  </si>
  <si>
    <t xml:space="preserve"> [standing next to a pony] So long, Stanley!</t>
  </si>
  <si>
    <t>['stand', 'pony', 'long', 'stanley']</t>
  </si>
  <si>
    <t xml:space="preserve"> A lot of people are really getting into Halloween this year! [puts head down over fake bomb made from cardboard, high pitched voice] Six seconds, MacGruber! [lifts head] Pamâ€™s got a lot of fun stuff planned! [puts head down, high pitched voice] Uh, two seconds MacGruber! [lifts head] Including aâ€¦ costume contest, and bobbing for apples, and a Ouija boardâ€¦ OHHH! BOOM! OHH EXPLOSION! [throws fake bomb, takes off sunglasses, points to camera] MACGRUBERRRR!  </t>
  </si>
  <si>
    <t>['people', 'get', 'halloween', 'year', 'put', 'head', 'fake', 'bomb', 'cardboard', 'high', 'pitch', 'voice', 'second', 'macgruber', 'lift', 'head', 'pams', 'fun', 'stuff', 'plan', 'put', 'head', 'high', 'pitch', 'voice', 'second', 'macgruber', 'lift', 'head', 'include', 'costume', 'contest', 'bobbing', 'apple', 'ouija', 'board', 'ohhh', 'boom', 'explosion', 'throw', 'fake', 'bomb', 'take', 'sunglass', 'point', 'camera', 'macgruberrrr']</t>
  </si>
  <si>
    <t xml:space="preserve"> People are really into the costume contest this year. Might have something to do with the prize, maybe youâ€™ve heard of it. The 2011 Scranton Wilkes-Barre coupon book worth over fifteen thousand dollars in savings!  </t>
  </si>
  <si>
    <t>['people', 'costume', 'contest', 'year', 'prize', 'maybe', 'heard', 'scranton', 'wilkesbarre', 'coupon', 'book', 'worth', 'thousand', 'dollar', 'saving']</t>
  </si>
  <si>
    <t xml:space="preserve"> [has his hands around Jimâ€™s neck] Too late! If I was the real Scranton Strangler, youâ€™d be so strangled right now. If youâ€™re out there, strangler, you will get caught! By me. </t>
  </si>
  <si>
    <t>['hand', 'jims', 'neck', 'late', 'real', 'scranton', 'strangler', 'strangle', 'strangler', 'caught']</t>
  </si>
  <si>
    <t xml:space="preserve"> Sounds like someoneâ€™s really trying to convince us that heâ€™s not the Scranton Strangler.</t>
  </si>
  <si>
    <t>['sound', 'someone', 'try', 'convince', 'scranton', 'strangler']</t>
  </si>
  <si>
    <t xml:space="preserve"> To my chickens Iâ€™m the Scranton Strangler.  [looks at Pam] Oh-ho! Thatâ€™s very funny. Looks like someone decided to dress up as old Dwight Schruteâ€™s mom.</t>
  </si>
  <si>
    <t>['chicken', 'scranton', 'strangler', 'look', 'pam', 'ohho', 'funny', 'look', 'decide', 'dress', 'old', 'dwight', 'schrutes', 'mom']</t>
  </si>
  <si>
    <t xml:space="preserve"> Iâ€™m supposed to be Olive Oyl. And it makes more sense when Iâ€™m standing next to Popeye, butâ€¦ Jim doesnâ€™t want to put his costume on.</t>
  </si>
  <si>
    <t>['suppose', 'olive', 'oyl', 'make', 'sense', 'stand', 'popeye', 'jim', 'want', 'costume']</t>
  </si>
  <si>
    <t xml:space="preserve"> [places pipe in mouth] I am Popeye!  </t>
  </si>
  <si>
    <t>['place', 'pipe', 'mouth', 'popeye']</t>
  </si>
  <si>
    <t xml:space="preserve"> Iâ€™ve never really been a costume guy. Even when I was a kid, it just felt like something I was too old for. And then this morning, when Pam hands me this little number [holds up Popeye costume, shakes head] â€¦no.  </t>
  </si>
  <si>
    <t>['costume', 'guy', 'kid', 'felt', 'old', 'morning', 'pam', 'hand', 'little', 'number', 'hold', 'popeye', 'costume', 'shake', 'head']</t>
  </si>
  <si>
    <t xml:space="preserve"> [laughs] OH! Who likes to water ski on Lake Erie? No wai-where does Dracula like to water ski?</t>
  </si>
  <si>
    <t>['laugh', 'like', 'water', 'ski', 'lake', 'erie', 'waiwhere', 'dracula', 'water', 'ski']</t>
  </si>
  <si>
    <t xml:space="preserve"> So, wait, drivers are going to be able to sell paper on the road?</t>
  </si>
  <si>
    <t>['wait', 'driver', 'go', 'able', 'sell', 'paper', 'road']</t>
  </si>
  <si>
    <t xml:space="preserve"> Oh, soâ€¦ I almost forgot. Youâ€™ll find this hilarious. Apparently corporate is going to have drivers sell paper on their routes now. Thatâ€™s like, exactly sort of the idea that you had.</t>
  </si>
  <si>
    <t>['forgot', 'hilarious', 'apparently', 'corporate', 'go', 'driver', 'sell', 'paper', 'route', 'exactly', 'sort', 'idea']</t>
  </si>
  <si>
    <t xml:space="preserve"> Yeah. Iâ€™m sorry. I blew this. You should have gotten credit for that, man.</t>
  </si>
  <si>
    <t>['sorry', 'blew', 'gotten', 'credit', 'man']</t>
  </si>
  <si>
    <t xml:space="preserve"> Okay. [reaches out and shakes Darrylâ€™s hand] Okay.</t>
  </si>
  <si>
    <t>['reach', 'shake', 'darryls', 'hand']</t>
  </si>
  <si>
    <t xml:space="preserve"> Oh. Itâ€™s a ream of paper. Thought you might hit me.  </t>
  </si>
  <si>
    <t>['ream', 'paper', 'thought', 'hit']</t>
  </si>
  <si>
    <t xml:space="preserve"> Darryl Philbin is the greatest guy in the world. And you know what Iâ€™d like? I would like to have all the racists brought together and take Darryl Philbin out to lunch. Just to see what theyâ€™re missing.   </t>
  </si>
  <si>
    <t>['darryl', 'philbin', 'great', 'guy', 'world', 'know', 'racist', 'brought', 'darryl', 'philbin', 'lunch', 'miss']</t>
  </si>
  <si>
    <t xml:space="preserve"> Pam is gonna choose whoever has a scent most like that of her father. Does anyone remember what her dad smelled like?</t>
  </si>
  <si>
    <t>['pam', 'choose', 'scent', 'father', 'remember', 'dad', 'smell']</t>
  </si>
  <si>
    <t xml:space="preserve"> So four years ago, when I was in Stamford, Connecticut, and dating someone else, Pam went on two dates with Danny. Which was obviously the greatest love story ever told, given how much people are walking on eggshells around us.</t>
  </si>
  <si>
    <t>['year', 'stamford', 'connecticut', 'date', 'pam', 'go', 'date', 'danny', 'obviously', 'great', 'love', 'story', 'give', 'people', 'walk', 'eggshell']</t>
  </si>
  <si>
    <t xml:space="preserve"> Except where Juliet doesnâ€™t have that great a time and Romeo doesnâ€™t call back after two dates.</t>
  </si>
  <si>
    <t>['juliet', 'great', 'time', 'romeo', 'date']</t>
  </si>
  <si>
    <t xml:space="preserve"> But Iâ€™ve learned to love again. [puts her arm on Jimâ€™s shoulder] Heâ€™s a cartoon sailor.</t>
  </si>
  <si>
    <t>['learn', 'love', 'put', 'arm', 'jims', 'shoulder', 'cartoon', 'sailor']</t>
  </si>
  <si>
    <t xml:space="preserve"> And looks so handsome in his UNIFORM! Please?</t>
  </si>
  <si>
    <t>['look', 'handsome', 'uniform']</t>
  </si>
  <si>
    <t xml:space="preserve"> Madge from the warehouse just made her first sale. Madge. We should have been doing this a long time ago.  </t>
  </si>
  <si>
    <t>['madge', 'warehouse', 'sale', 'madge', 'long', 'time']</t>
  </si>
  <si>
    <t xml:space="preserve"> Erin! Would you please do me a solid and get Darryl Philbin on the speakerphone?</t>
  </si>
  <si>
    <t>['erin', 'solid', 'darryl', 'philbin', 'speakerphone']</t>
  </si>
  <si>
    <t xml:space="preserve"> Hi, Darryl, come out here, please.</t>
  </si>
  <si>
    <t>['darryl']</t>
  </si>
  <si>
    <t xml:space="preserve"> You need to stop being so shy, come out here, and embrace who you really are, superstar!</t>
  </si>
  <si>
    <t>['need', 'stop', 'shy', 'embrace', 'superstar']</t>
  </si>
  <si>
    <t xml:space="preserve"> Yeah, I bet it is! If youâ€™re gonna do your job well here, you gotta get used to being embarrassed.</t>
  </si>
  <si>
    <t>['bet', 'job', 'get', 'embarrass']</t>
  </si>
  <si>
    <t xml:space="preserve"> [leans over toward Erin] Um, hit the speakerphone button. The speakerphone button? The same button as you hit beforeâ€¦ or sit on it.</t>
  </si>
  <si>
    <t>['lean', 'erin', 'hit', 'speakerphone', 'button', 'speakerphone', 'button', 'button', 'hit', 'sit']</t>
  </si>
  <si>
    <t xml:space="preserve"> This whole delivery slash sales idea? You know whose idea that was? That was Darryl Philbinâ€™s. He thought of that way before the corporate fat suits.</t>
  </si>
  <si>
    <t>['delivery', 'slash', 'sale', 'idea', 'know', 'idea', 'darryl', 'philbins', 'thought', 'way', 'corporate', 'fat', 'suit']</t>
  </si>
  <si>
    <t xml:space="preserve"> I got in the way. I said no. And it just stopped. But then corporate comes up with this idea, but you know what? They need to know that it was yours. And I donâ€™t care if I take a bullet. Weâ€™re gonna call them, weâ€™re gonna put them on speakerphone right nowâ€¦</t>
  </si>
  <si>
    <t>['way', 'say', 'stop', 'corporate', 'come', 'idea', 'know', 'need', 'know', 'care', 'bullet', 'speakerphone']</t>
  </si>
  <si>
    <t xml:space="preserve"> Iâ€™m a little peeved at Darryl right now.</t>
  </si>
  <si>
    <t>['little', 'peeve', 'darryl']</t>
  </si>
  <si>
    <t xml:space="preserve"> No, he didnâ€™t go behind my back. He went over my head.</t>
  </si>
  <si>
    <t>['go', 'head']</t>
  </si>
  <si>
    <t xml:space="preserve"> No. Shh. Michael, listen. This cannot stand. We canâ€™t have workers going straight to corporate. Makes your job superfluous. </t>
  </si>
  <si>
    <t>['shh', 'michael', 'listen', 'stand', 'worker', 'go', 'straight', 'corporate', 'make', 'job', 'superfluous']</t>
  </si>
  <si>
    <t xml:space="preserve"> Yeah. Hereâ€™s another good idea. Corporate chain of command. We need to strangle Darrylâ€™s idea.   </t>
  </si>
  <si>
    <t>['here', 'idea', 'corporate', 'chain', 'command', 'need', 'strangle', 'darryls', 'idea']</t>
  </si>
  <si>
    <t xml:space="preserve"> KELLY! You cannot change costumes in the middle of the day! Pam, sheâ€™s out.</t>
  </si>
  <si>
    <t>['kelly', 'change', 'costume', 'middle', 'pam']</t>
  </si>
  <si>
    <t xml:space="preserve"> Yeah, shut it, Oscar. Pam?  </t>
  </si>
  <si>
    <t>['shut', 'oscar', 'pam']</t>
  </si>
  <si>
    <t xml:space="preserve"> This is an amazing prize. I mean, I donâ€™t even want to give Pam a compliment, because sheâ€™s so blegh, but she did a good job. I really want that coupon book.  </t>
  </si>
  <si>
    <t>['amaze', 'prize', 'mean', 'want', 'pam', 'compliment', 'blegh', 'job', 'want', 'coupon', 'book']</t>
  </si>
  <si>
    <t xml:space="preserve"> Garbage magnet. [throws magnet] Garbage magnet, God! Magnets are interesting enough, you donâ€™t need to tart them up with some design. [to Michael] I canâ€™t believe this doesnâ€™t make you mad!</t>
  </si>
  <si>
    <t>['garbage', 'magnet', 'throw', 'magnet', 'garbage', 'magnet', 'god', 'magnet', 'interest', 'need', 'tart', 'design', 'michael', 'believe', 'mad']</t>
  </si>
  <si>
    <t xml:space="preserve"> [staring at Gabe and Kevin] What the hell are they talking about?</t>
  </si>
  <si>
    <t>['star', 'gabe', 'kevin', 'hell', 'talk']</t>
  </si>
  <si>
    <t xml:space="preserve"> Hmm, Kevin and Gabe. Probably about the extremes of the human physique.</t>
  </si>
  <si>
    <t>['kevin', 'gabe', 'probably', 'extreme', 'human', 'physique']</t>
  </si>
  <si>
    <t xml:space="preserve"> Do you think that Kevin is going over my head? I donâ€™t-[sees Kevin and Gabe fist-bump] Oh my GOD. Okay. All right. All right. You know what? Thatâ€™s inappropriate, Kevin. I am your boss, and if you have something to say, it goes through me, and then I take it to Gabe. Chain of command. Do you understand?</t>
  </si>
  <si>
    <t>['kevin', 'go', 'head', 'dontsees', 'kevin', 'gabe', 'fistbump', 'god', 'know', 'inappropriate', 'kevin', 'bos', 'go', 'gabe', 'chain', 'command', 'understand']</t>
  </si>
  <si>
    <t xml:space="preserve"> Well, donâ€™t let it happen again.</t>
  </si>
  <si>
    <t xml:space="preserve"> That is crazy. We would never care if Andy or Kevin went to your party.</t>
  </si>
  <si>
    <t>['crazy', 'care', 'andy', 'kevin', 'go', 'party']</t>
  </si>
  <si>
    <t xml:space="preserve"> Oh, my gosh! People keep blowing it out of proportion! Itâ€™s not even a history.</t>
  </si>
  <si>
    <t>['gosh', 'people', 'blowing', 'proportion', 'history']</t>
  </si>
  <si>
    <t xml:space="preserve"> Itâ€™s not like you guys had some long relationship right? Big painful breakup I donâ€™t know about? </t>
  </si>
  <si>
    <t>['guy', 'long', 'relationship', 'big', 'painful', 'breakup', 'know']</t>
  </si>
  <si>
    <t xml:space="preserve"> No, we um, we had plans for a third, but then I donâ€™t know, you never called me back, soâ€¦</t>
  </si>
  <si>
    <t>['plan', 'know', 'call']</t>
  </si>
  <si>
    <t xml:space="preserve"> Oooh! You canâ€™t handle the truth! [laughs]</t>
  </si>
  <si>
    <t>['oooh', 'handle', 'truth', 'laugh']</t>
  </si>
  <si>
    <t xml:space="preserve"> Yeah? [stops laughing] It was though, thatâ€™s what happened. </t>
  </si>
  <si>
    <t>['stop', 'laugh', 'happen']</t>
  </si>
  <si>
    <t xml:space="preserve"> Okay, this whole going over my head-gate? Is making people act weird. The chain of command is crumbling. Do you know what just happened? I just made Kevin cry. And Gabe looks like Lady Gaga. Thatâ€™s not Halloween. Halloween should be a day in which we honor monsters and not be mad at each other.</t>
  </si>
  <si>
    <t>['go', 'headgate', 'make', 'people', 'act', 'weird', 'chain', 'command', 'crumble', 'know', 'happen', 'kevin', 'cry', 'gabe', 'look', 'lady', 'gaga', 'halloween', 'halloween', 'honor', 'monster', 'mad']</t>
  </si>
  <si>
    <t xml:space="preserve"> You went over my head. And then you lied to my face. So my head and my face have taken a beating.</t>
  </si>
  <si>
    <t>['go', 'head', 'lie', 'face', 'head', 'face', 'take', 'beating']</t>
  </si>
  <si>
    <t xml:space="preserve"> Okay, that might help. If you said â€œIâ€™m sorryâ€ in front of everybody.</t>
  </si>
  <si>
    <t>['help', 'say', 'sorry', 'everybody']</t>
  </si>
  <si>
    <t xml:space="preserve"> Okay, everybody! After you walk the runway everyone has to vote for who gets the coupon book. And you canâ€™t vote for yourself.</t>
  </si>
  <si>
    <t>['everybody', 'walk', 'runway', 'vote', 'get', 'coupon', 'book', 'vote']</t>
  </si>
  <si>
    <t xml:space="preserve"> Yeah, I gotta get in on this. [mocking Darryl] Hey, itâ€™s cool, man, I work in the warehouse! Iâ€™m cool! Iâ€™m hip and Iâ€™m jive! And I donâ€™t care about nobody! Do you know who I am? Happy Halloween, jerk!  </t>
  </si>
  <si>
    <t>['get', 'mock', 'darryl', 'cool', 'man', 'work', 'warehouse', 'cool', 'hip', 'jive', 'care', 'know', 'happy', 'halloween', 'jerk']</t>
  </si>
  <si>
    <t xml:space="preserve"> Still donâ€™t know who I am? Iâ€™ll give you a hint. I go over other peopleâ€™s heads.</t>
  </si>
  <si>
    <t>['know', 'hint', 'people', 'head']</t>
  </si>
  <si>
    <t xml:space="preserve"> Dressing up as somebody-I mean, when has that ever worked for you?</t>
  </si>
  <si>
    <t>['dress', 'somebodyi', 'mean', 'work']</t>
  </si>
  <si>
    <t xml:space="preserve"> NEVER! [tosses wig] Okay, you know what? Fine.  Iâ€™m not Darryl. And thank God Iâ€™m not Darryl.</t>
  </si>
  <si>
    <t>['toss', 'wig', 'know', 'fine', 'darryl', 'thank', 'god', 'darryl']</t>
  </si>
  <si>
    <t xml:space="preserve"> I donâ€™t like your tone! Look, they were sold out of all the other costumes, okay? I think we all live in the real world, here. Letâ€™s not pretend to be unaware of what sells in this office.  </t>
  </si>
  <si>
    <t>['tone', 'look', 'sell', 'costume', 'live', 'real', 'world', 'let', 'pretend', 'unaware', 'sell', 'office']</t>
  </si>
  <si>
    <t xml:space="preserve"> Hey, can I play? Why donâ€™t you ask if Darryl is a bad friend who backstabs people in the back?</t>
  </si>
  <si>
    <t>['play', 'ask', 'darryl', 'friend', 'backstabs', 'people']</t>
  </si>
  <si>
    <t xml:space="preserve"> We have one question to ask the spirit world and you want us to ask that?</t>
  </si>
  <si>
    <t>['question', 'ask', 'spirit', 'world', 'want', 'ask']</t>
  </si>
  <si>
    <t xml:space="preserve"> Aaah! Darryl moved it. You moved it.</t>
  </si>
  <si>
    <t>['aaah', 'darryl', 'move', 'move']</t>
  </si>
  <si>
    <t xml:space="preserve"> Dwight, you saw Darryl move it, right?</t>
  </si>
  <si>
    <t>['dwight', 'saw', 'darryl']</t>
  </si>
  <si>
    <t xml:space="preserve"> Letâ€™s just say I saw exactly what the two of you wanted me to see.  </t>
  </si>
  <si>
    <t>['let', 'saw', 'exactly', 'want']</t>
  </si>
  <si>
    <t xml:space="preserve"> I know how to sit on a fence. Hell, I can even sleep on a fence. The trick is to do it face down with the post in your mouth.   </t>
  </si>
  <si>
    <t>['know', 'sit', 'fence', 'hell', 'sleep', 'fence', 'trick', 'face', 'post', 'mouth']</t>
  </si>
  <si>
    <t xml:space="preserve"> If you had one word you would use to describe Darryl what would that word be?</t>
  </si>
  <si>
    <t>['word', 'use', 'darryl', 'word']</t>
  </si>
  <si>
    <t xml:space="preserve"> When you work hard, you play hard around here.  Even if you donâ€™t work hard. Oh, hereâ€™s something. Uh, why didnâ€™t you ever call Pam back?</t>
  </si>
  <si>
    <t>['work', 'hard', 'play', 'hard', 'work', 'hard', 'here', 'pam']</t>
  </si>
  <si>
    <t xml:space="preserve"> Yeah. I mean, Iâ€™m not saying that everyone has to fall in love, or anything, Iâ€™m just sayingâ€¦ but you know, to not even call her back isâ€¦</t>
  </si>
  <si>
    <t>['mean', 'say', 'fall', 'love', 'say', 'know']</t>
  </si>
  <si>
    <t xml:space="preserve"> Could be. But you also called her the second time so you had the number right.</t>
  </si>
  <si>
    <t>['call', 'second', 'time', 'number']</t>
  </si>
  <si>
    <t xml:space="preserve"> Iâ€™d remember talking about Jim. That wasnâ€™t it.</t>
  </si>
  <si>
    <t>['remember', 'talk', 'jim']</t>
  </si>
  <si>
    <t xml:space="preserve"> Hey. She had a nice time. It seems rude.</t>
  </si>
  <si>
    <t>['nice', 'time', 'rude']</t>
  </si>
  <si>
    <t xml:space="preserve"> I did. And itâ€™s just one of those things thatâ€™s going to keep gnawing at me, like â€œgnaw, gnaw, why? Why didnâ€™t he? I have no idea why.â€</t>
  </si>
  <si>
    <t>['thing', 'go', 'gnawing', 'gnaw', 'gnaw', 'idea']</t>
  </si>
  <si>
    <t xml:space="preserve"> Thank you! Thank you. I got it. Now I know. You thought I was a little dorky. You know? [gibberish sounds] Okay. Well, excuuuuse me.  </t>
  </si>
  <si>
    <t>['thank', 'thank', 'know', 'thought', 'little', 'dorky', 'know', 'gibberish', 'sound', 'excuuuuse']</t>
  </si>
  <si>
    <t xml:space="preserve"> If theyâ€™re good ideas, Iâ€™m not gonna say no!</t>
  </si>
  <si>
    <t xml:space="preserve"> That was-okay, you make one mistake in fifteen years and you drag me over the coals, after everything I did for you?</t>
  </si>
  <si>
    <t>['wasokay', 'mistake', 'year', 'drag', 'coal']</t>
  </si>
  <si>
    <t xml:space="preserve"> Stop it! Stop, stop. Weâ€™re thinking. Weâ€™re thinking about it.</t>
  </si>
  <si>
    <t>['stop', 'stop', 'stop', 'think', 'think']</t>
  </si>
  <si>
    <t xml:space="preserve"> You donâ€™t have to point to the fact that weâ€™re thinking about it. Stop it! Just let us think. Okay, next time you have a really great idea, we will put it in a hat, and then we will have Erin pick it out of the hat and let her decide.</t>
  </si>
  <si>
    <t>['point', 'fact', 'think', 'stop', 'time', 'great', 'idea', 'hat', 'erin', 'pick', 'hat', 'decide']</t>
  </si>
  <si>
    <t xml:space="preserve"> Okay. We both reserve the right to go to Jo if we disagree with Gabe.</t>
  </si>
  <si>
    <t>['reserve', 'jo', 'disagree', 'gabe']</t>
  </si>
  <si>
    <t xml:space="preserve"> Unless you and I decide we want to talk to Jo, then weâ€™ll give her a call.</t>
  </si>
  <si>
    <t>['decide', 'want', 'talk', 'jo']</t>
  </si>
  <si>
    <t xml:space="preserve"> To be honest, I still canâ€™t believe he didnâ€™t call her back. Who doesnâ€™t call a dork like that back?  </t>
  </si>
  <si>
    <t>['honest', 'believe', 'dork']</t>
  </si>
  <si>
    <t xml:space="preserve"> [holding Cece] Spinach in a can. Power eat spinach. [Popeye sound]</t>
  </si>
  <si>
    <t>['hold', 'cece', 'spinach', 'power', 'eat', 'spinach', 'popeye', 'sound']</t>
  </si>
  <si>
    <t xml:space="preserve"> Okay, everyone, Iâ€™ve tallied the votes, and the winnerâ€¦ of the costume celebration spectacularâ€¦ and the Scranton Wilkes-Barre coupon bookâ€¦ Oscar Martinez.   </t>
  </si>
  <si>
    <t>['tally', 'vote', 'winner', 'costume', 'celebration', 'spectacular', 'scranton', 'wilkesbarre', 'coupon', 'book', 'oscar', 'martinez']</t>
  </si>
  <si>
    <t xml:space="preserve"> Thatâ€™s true, thatâ€™s true. I dated her momma, and you know what-</t>
  </si>
  <si>
    <t>['true', 'true', 'date', 'momma', 'know']</t>
  </si>
  <si>
    <t xml:space="preserve"> [under his breath] Umâ€¦ kay. Uh, alright.</t>
  </si>
  <si>
    <t>['breath', 'kay']</t>
  </si>
  <si>
    <t xml:space="preserve"> One of the simplest ways to cut down on the spread of germs is to use something called the vampire cough.</t>
  </si>
  <si>
    <t>['simplest', 'way', 'cut', 'spread', 'germ', 'use', 'call', 'vampire', 'cough']</t>
  </si>
  <si>
    <t xml:space="preserve"> Oh, no, itâ€™s just that if a vampire had to cough, he would do it like this. [coughs into elbow]</t>
  </si>
  <si>
    <t>['vampire', 'cough', 'cough', 'elbow']</t>
  </si>
  <si>
    <t xml:space="preserve"> Uh-huh. Right. And ruin their cloaks? Do you have any idea how expensive wool is in Transylvania? [looks at camera] â€˜Cause of the euro.</t>
  </si>
  <si>
    <t>['uhhuh', 'ruin', 'cloak', 'idea', 'expensive', 'wool', 'transylvania', 'look', 'camera', 'cause', 'euro']</t>
  </si>
  <si>
    <t xml:space="preserve"> Well, other things you can do to help cut down on the spread of disease are to wash your hands regularly. Donâ€™t come in if youâ€™re sick.</t>
  </si>
  <si>
    <t>['thing', 'help', 'cut', 'spread', 'disease', 'wash', 'hand', 'regularly', 'sick']</t>
  </si>
  <si>
    <t xml:space="preserve"> [rolls his eyes and shakes his head] Uhâ€¦ </t>
  </si>
  <si>
    <t>['roll', 'eye', 'shake', 'head']</t>
  </si>
  <si>
    <t xml:space="preserve"> And get your flu shot. Also, Iâ€™m going to set up hand sanitizing stations around the office.</t>
  </si>
  <si>
    <t>['flu', 'shot', 'go', 'set', 'hand', 'sanitize', 'station', 'office']</t>
  </si>
  <si>
    <t xml:space="preserve"> NO, no, no. They will cost you your life.</t>
  </si>
  <si>
    <t>['cost', 'life']</t>
  </si>
  <si>
    <t xml:space="preserve"> The worst thing you can do for your immune system is to coddle it. They need to fight their own battles. If Sabre really cared about our well-being, they would set up hand de-sanitizing stations. A simple bowl at every juncture filled with dirt, vomit, fecal matterâ€¦ </t>
  </si>
  <si>
    <t>['bad', 'immune', 'coddle', 'need', 'fight', 'battle', 'sabre', 'care', 'wellbeing', 'set', 'hand', 'desanitizing', 'station', 'simple', 'bowl', 'juncture', 'fill', 'dirt', 'vomit', 'fecal', 'matter']</t>
  </si>
  <si>
    <t xml:space="preserve"> Iâ€™m not â€“ Iâ€™m not going to do that. Iâ€™m not going to do that.</t>
  </si>
  <si>
    <t>['go', 'go']</t>
  </si>
  <si>
    <t xml:space="preserve"> Exposing yourself to germs is the best way to make yourself stronger.</t>
  </si>
  <si>
    <t>['expose', 'germ', 'best', 'way', 'strong']</t>
  </si>
  <si>
    <t xml:space="preserve"> So by that rationale, if I had to sneeze, I should just sneeze on you.</t>
  </si>
  <si>
    <t>['rationale', 'sneeze', 'sneeze']</t>
  </si>
  <si>
    <t xml:space="preserve"> [sneezes on Dwight, looks at camera] Youâ€™re welcome.  </t>
  </si>
  <si>
    <t>['sneeze', 'dwight', 'look', 'camera', 'welcome']</t>
  </si>
  <si>
    <t xml:space="preserve"> The principle is sound. To avoid illness, expose yourself to germs, enabling your immune system to develop antibodies. I donâ€™t know why everyone doesnâ€™t do this. Maybe they have something against living forever.  </t>
  </si>
  <si>
    <t>['principle', 'sound', 'avoid', 'illness', 'expose', 'germ', 'enable', 'immune', 'develop', 'antibody', 'know', 'maybe', 'living', 'forever']</t>
  </si>
  <si>
    <t xml:space="preserve"> Jim. Pam. [gasps, speaks in baby voice] And the precious bundle of Godâ€™s gift to everything. [back to her normal voice] I wish you both a pleasant day. [baby voice] And you too. Yes. Praise God. Ok.  </t>
  </si>
  <si>
    <t>['jim', 'pam', 'gasp', 'speaks', 'baby', 'voice', 'precious', 'bundle', 'god', 'gift', 'normal', 'voice', 'wish', 'pleasant', 'baby', 'voice', 'praise', 'god']</t>
  </si>
  <si>
    <t xml:space="preserve"> Everyone from work is here. We werenâ€™t planning on that.</t>
  </si>
  <si>
    <t>['work', 'planning']</t>
  </si>
  <si>
    <t xml:space="preserve"> Oh, yes. [mimicking smoking] Doobie-doobie doo.  </t>
  </si>
  <si>
    <t>['mimic', 'smoking', 'doobiedoobie', 'doo']</t>
  </si>
  <si>
    <t xml:space="preserve"> I invited everyone in the office because itâ€™s not a day for just Jim or Pam or the baby or me. It is about us all. And I thought we should all celebrateâ€¦ my joy. And our, all of ours joys.  </t>
  </si>
  <si>
    <t>['invite', 'office', 'jim', 'pam', 'baby', 'thought', 'celebrate', 'joy', 'joy']</t>
  </si>
  <si>
    <t xml:space="preserve"> [handing out cards] For all your paper and printer needs. For all your paper and printer needs. For all your paper and printer needs.  </t>
  </si>
  <si>
    <t>['hand', 'card', 'paper', 'printer', 'need', 'paper', 'printer', 'need', 'paper', 'printer', 'need']</t>
  </si>
  <si>
    <t xml:space="preserve"> [in an old man mobster voice] Hey. Hey. I got an offer that you canâ€™t refuse. Scooch over.</t>
  </si>
  <si>
    <t>['old', 'man', 'mobster', 'voice', 'offer', 'refuse', 'scooch']</t>
  </si>
  <si>
    <t xml:space="preserve"> It is really funny, but you know that can be confusing at a christening because you are not the godfather.</t>
  </si>
  <si>
    <t>['funny', 'know', 'confuse', 'christen', 'godfather']</t>
  </si>
  <si>
    <t xml:space="preserve"> Scooch. Before I shoot you in the head.</t>
  </si>
  <si>
    <t>['scooch', 'shoot', 'head']</t>
  </si>
  <si>
    <t xml:space="preserve"> Okay, Michael. Um, you know I love when you do that voice, but today, Iâ€™m so sorry. I need you to tell me that you know youâ€™re not Ceceâ€™s godfather.</t>
  </si>
  <si>
    <t>['michael', 'know', 'love', 'voice', 'today', 'sorry', 'need', 'tell', 'know', 'ceces', 'godfather']</t>
  </si>
  <si>
    <t xml:space="preserve"> Iâ€™m sorry, Michael. I need you to say it. Iâ€™m so sorry.</t>
  </si>
  <si>
    <t>['sorry', 'michael', 'need', 'sorry']</t>
  </si>
  <si>
    <t xml:space="preserve"> Our friend, Seth, and his wife there.</t>
  </si>
  <si>
    <t>['friend', 'seth', 'wife']</t>
  </si>
  <si>
    <t xml:space="preserve"> Okay. Old friend, like, youâ€™ve known him since kindergarten?</t>
  </si>
  <si>
    <t>['old', 'friend', 'know', 'kindergarten']</t>
  </si>
  <si>
    <t xml:space="preserve"> No, I met his wife in Mommy and Me. Theyâ€™re a great couple. You should meet them later.</t>
  </si>
  <si>
    <t>['met', 'wife', 'mommy', 'great', 'couple', 'meet', 'later']</t>
  </si>
  <si>
    <t xml:space="preserve"> No, I have plenty of friends, soâ€¦ all right, well, you have great seats. Enjoy the show.</t>
  </si>
  <si>
    <t>['plenty', 'friend', 'great', 'seat', 'enjoy']</t>
  </si>
  <si>
    <t xml:space="preserve"> I donâ€™t even know how to say this, but Cece is turning out to be a little b-i-t-c-h. And thatâ€™s not true, but her parents are kind of boxing me out.  </t>
  </si>
  <si>
    <t>['know', 'cece', 'turn', 'little', 'bitch', 'true', 'parent', 'kind', 'boxing']</t>
  </si>
  <si>
    <t xml:space="preserve">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t>
  </si>
  <si>
    <t>['morning', 'dwight', 'schrute', 'thank', 'prayer', 'remembrance', 'justin', 'disfigurement', 'horrible', 'year', 'middle', 'class', 'disappear', 'soul', 'america', 'gift', 'beautiful', 'congregation', 'offer', 'discount', 'dunder', 'mifflin', 'sabre', 'product', 'buy', 'printer', 'price']</t>
  </si>
  <si>
    <t xml:space="preserve"> [looking at Ceceâ€™s diaper] Somebody needs a change.</t>
  </si>
  <si>
    <t>['look', 'ceces', 'diaper', 'somebody', 'need', 'change']</t>
  </si>
  <si>
    <t xml:space="preserve"> Okay. All right, come on. [picks up Cece from Pam, whispers to her] Where are we going? Where are we going? Weâ€™re gonna take a little field trip.  </t>
  </si>
  <si>
    <t>['pick', 'cece', 'pam', 'whisper', 'go', 'go', 'little', 'field', 'trip']</t>
  </si>
  <si>
    <t xml:space="preserve"> [whispering, going into the bathroom with Cece] Okay. Okay. Thereâ€™s my girl. All right. Hold on one second. There we go. Whatâ€™s that face for? Oh, my-oh, my God. Cece, no. No, no, no, not on the dress! Cece, stop!  </t>
  </si>
  <si>
    <t>['whisper', 'go', 'bathroom', 'cece', 'there', 'girl', 'hold', 'second', 'face', 'myoh', 'god', 'cece', 'dress', 'cece', 'stop']</t>
  </si>
  <si>
    <t xml:space="preserve"> [seeing Jim come in with Cece wearing an old t-shirt] What?</t>
  </si>
  <si>
    <t>['see', 'jim', 'cece', 'wear', 'old', 'tshirt']</t>
  </si>
  <si>
    <t xml:space="preserve"> No. Thereâ€™s no extra outfit in the bag.</t>
  </si>
  <si>
    <t>['there', 'extra', 'outfit', 'bag']</t>
  </si>
  <si>
    <t xml:space="preserve"> Jim and Pam and Cece really seem to be clicking. They are totally gelling. Itâ€™s as if they leave my office and they go to another office that sells happiness. And good for them. Thatâ€™s great, because, you know, the paper industryâ€™s not gonna last forever.  </t>
  </si>
  <si>
    <t>['jim', 'pam', 'cece', 'click', 'totally', 'gel', 'leave', 'office', 'office', 'sell', 'happiness', 'great', 'know', 'paper', 'industry', 'forever']</t>
  </si>
  <si>
    <t xml:space="preserve"> Okay, â€œA,â€ Halbert. And, â€œB,â€ I think a more appropriate statement would be, â€œThe â€˜Halbertsâ€™ are hosting an intimate reception for their invited guests.â€  </t>
  </si>
  <si>
    <t>['halbert', 'b', 'appropriate', 'statement', 'halberts', 'host', 'intimate', 'reception', 'invite', 'guest']</t>
  </si>
  <si>
    <t xml:space="preserve"> [walking around and greeting people] How are you? Good morning. Good morning. </t>
  </si>
  <si>
    <t>['walk', 'greet', 'people', 'morning', 'morning']</t>
  </si>
  <si>
    <t xml:space="preserve"> I am feeling this. Call it the Holy Spirit or the passion of the Christ. I am loving these people.  </t>
  </si>
  <si>
    <t>['feel', 'holy', 'spirit', 'passion', 'christ', 'love', 'people']</t>
  </si>
  <si>
    <t xml:space="preserve"> Oh, well, Dave is an adorable baby.</t>
  </si>
  <si>
    <t>['dave', 'adorable', 'baby']</t>
  </si>
  <si>
    <t xml:space="preserve"> We just had to add a few more tables. We werenâ€™t expecting this many people.</t>
  </si>
  <si>
    <t>['add', 'table', 'expect', 'people']</t>
  </si>
  <si>
    <t xml:space="preserve"> Nope, and weâ€™re gonna need a loaves and fishes kind of miracle to feed â€™em all.</t>
  </si>
  <si>
    <t>['nope', 'need', 'loaf', 'fish', 'kind', 'miracle', 'feed', 'em']</t>
  </si>
  <si>
    <t xml:space="preserve"> Jesus is not your caterer. [baby voice to Cece] But he should be your caterer â€™cause youâ€™re a little angel. Why didnâ€™t your parents get you a caterer? [normal voice] They donâ€™t think.</t>
  </si>
  <si>
    <t>['jesus', 'caterer', 'baby', 'voice', 'cece', 'caterer', 'cause', 'little', 'angel', 'parent', 'caterer', 'normal', 'voice']</t>
  </si>
  <si>
    <t xml:space="preserve"> [to Cece] Hm. Donâ€™t listen to her. Sheâ€™s just jealous â€™cause she doesnâ€™t get to come home to someone as cute as you.</t>
  </si>
  <si>
    <t>['cece', 'hm', 'listen', 'jealous', 'cause', 'home', 'cute']</t>
  </si>
  <si>
    <t xml:space="preserve"> Huh, you think she is jealous about having a baby?</t>
  </si>
  <si>
    <t>['jealous', 'baby']</t>
  </si>
  <si>
    <t xml:space="preserve"> I donâ€™t know. Iâ€™m just hungry.</t>
  </si>
  <si>
    <t>['know', 'hungry']</t>
  </si>
  <si>
    <t xml:space="preserve"> Okay, well, you know what? Everybodyâ€™s hungry. [Pam looks at Jim] Sorry. I think Iâ€™m just hungry.  </t>
  </si>
  <si>
    <t>['know', 'everybodys', 'hungry', 'pam', 'look', 'jim', 'sorry', 'hungry']</t>
  </si>
  <si>
    <t xml:space="preserve"> No, I insist. After me.</t>
  </si>
  <si>
    <t>['insist']</t>
  </si>
  <si>
    <t xml:space="preserve"> You know what, guys, letâ€™s just enjoy lunch.</t>
  </si>
  <si>
    <t>['know', 'guy', 'let', 'enjoy', 'lunch']</t>
  </si>
  <si>
    <t xml:space="preserve"> Greg, hello, itâ€™s Dwight from the vestibule. You want to know my eleventh commandment? I will not be undersold.</t>
  </si>
  <si>
    <t>['greg', 'dwight', 'vestibule', 'want', 'know', 'eleventh', 'commandment', 'undersold']</t>
  </si>
  <si>
    <t xml:space="preserve"> [overhearing Dwightâ€™s conversation] Hey, Dwight. Dwight, hey.</t>
  </si>
  <si>
    <t>['overhear', 'dwights', 'conversation', 'dwight', 'dwight']</t>
  </si>
  <si>
    <t xml:space="preserve"> I am ready to love thy neighbor with these kind of discounts.</t>
  </si>
  <si>
    <t>['ready', 'love', 'thy', 'neighbor', 'kind', 'discount']</t>
  </si>
  <si>
    <t xml:space="preserve"> Are you kidding me? Stop it.</t>
  </si>
  <si>
    <t>['kid', 'stop']</t>
  </si>
  <si>
    <t xml:space="preserve"> Well, if it makes you feel better, I didnâ€™t get one either.</t>
  </si>
  <si>
    <t>['make', 'feel', 'better']</t>
  </si>
  <si>
    <t xml:space="preserve"> I think that was sconesy cider, noted baptism reception critic.</t>
  </si>
  <si>
    <t>['sconesy', 'cider', 'note', 'baptism', 'reception', 'critic']</t>
  </si>
  <si>
    <t xml:space="preserve"> We need more food. Iâ€™ll go get some subs and sodas.</t>
  </si>
  <si>
    <t>['need', 'food', 'sub', 'soda']</t>
  </si>
  <si>
    <t xml:space="preserve"> [pointing to group of young adults laughing] Look at that. Look at that. Thatâ€™s fun. We need to do stuff together outside of work. Letâ€™s go help Africa. Letâ€™s go build an airport. Weâ€™ll start small. Weâ€™ll have a car wash. Weâ€™ll send some cheerleaders to regionals.</t>
  </si>
  <si>
    <t>['point', 'group', 'young', 'adult', 'laugh', 'look', 'look', 'fun', 'need', 'stuff', 'outside', 'work', 'let', 'help', 'africa', 'let', 'build', 'airport', 'start', 'small', 'car', 'wash', 'send', 'cheerleader', 'regionals']</t>
  </si>
  <si>
    <t xml:space="preserve"> Yeah, well, thatâ€™s just a pick-up scene. Okay, we donâ€™t have to volunteer. But I think we should hang out more together.</t>
  </si>
  <si>
    <t>['pickup', 'scene', 'volunteer', 'hang']</t>
  </si>
  <si>
    <t xml:space="preserve"> Look at these people. These are church-going people. And they know how to party.</t>
  </si>
  <si>
    <t>['look', 'people', 'churchgoing', 'people', 'know', 'party']</t>
  </si>
  <si>
    <t xml:space="preserve"> No. Okay, you know what? This is inappropriate. What is wrong with you guys? What is wrong with you? What is so horrible about wanting to get together and do something nice? Why did you guys even come today? Whatâ€™s so great about your lives that you think youâ€™re better than everybody else? That you can make fun of everybody else? Youâ€™re mean. Youâ€™re mean girls. Like the movie, Mean Girls. And Kevin and Stanley, if you donâ€™t stop worrying so much about what youâ€™re gonna put in your gullet, youâ€™re gonna die in about a month.  </t>
  </si>
  <si>
    <t>['know', 'inappropriate', 'wrong', 'guy', 'wrong', 'horrible', 'want', 'nice', 'guy', 'today', 'great', 'life', 'better', 'everybody', 'fun', 'everybody', 'mean', 'mean', 'girl', 'movie', 'mean', 'girl', 'kevin', 'stanley', 'stop', 'worry', 'gullet', 'die', 'month']</t>
  </si>
  <si>
    <t xml:space="preserve"> Oh, hey, Mee-Maw, would you watch Cece for a second? Donâ€™t worry. Sheâ€™s asleep. Iâ€™m just gonna track down some more chairs.</t>
  </si>
  <si>
    <t>['meemaw', 'watch', 'cece', 'second', 'worry', 'asleep', 'track', 'chair']</t>
  </si>
  <si>
    <t xml:space="preserve"> [standing in a line saying goodbye to the kids going to Mexico] Bye. Good luck. Good luck to you. Bye. Do good. Do good. Bye. Have fun. Weâ€™re proud of you. [starts to walk down through the line and into the bus] Bye. Okay.  </t>
  </si>
  <si>
    <t>['stand', 'line', 'say', 'goodbye', 'kid', 'go', 'mexico', 'bye', 'luck', 'luck', 'bye', 'bye', 'fun', 'proud', 'start', 'walk', 'line', 'bus', 'bye']</t>
  </si>
  <si>
    <t xml:space="preserve"> [on the bus] Hey. Hey. Is this the bus to Mexico?</t>
  </si>
  <si>
    <t>['bus', 'bus', 'mexico']</t>
  </si>
  <si>
    <t xml:space="preserve"> [in reference to the team shirts] Iâ€™ll take a shirt.</t>
  </si>
  <si>
    <t>['reference', 'team', 'shirt', 'shirt']</t>
  </si>
  <si>
    <t xml:space="preserve"> Really? [cheers, applause] Thank you. All right.  </t>
  </si>
  <si>
    <t>['cheer', 'applause', 'thank']</t>
  </si>
  <si>
    <t xml:space="preserve"> No, Iâ€™m not. Iâ€™m staying on the bus. Iâ€™m already on the bus. Iâ€™m going.</t>
  </si>
  <si>
    <t>['stay', 'bus', 'bus', 'go']</t>
  </si>
  <si>
    <t xml:space="preserve"> It is not irresponsible! I have never been more confident about a decision in my life.</t>
  </si>
  <si>
    <t>['irresponsible', 'confident', 'decision', 'life']</t>
  </si>
  <si>
    <t xml:space="preserve"> You know what, my job will be here when I get back.</t>
  </si>
  <si>
    <t>['know', 'job']</t>
  </si>
  <si>
    <t xml:space="preserve"> Tell them that I died, and I turned into an angel, and when they feel a breeze in a room with all the windows closed or that-that chill on the back of their neck, that is just me watching over them.</t>
  </si>
  <si>
    <t>['tell', 'die', 'turn', 'angel', 'feel', 'breeze', 'room', 'window', 'close', 'thatthat', 'chill', 'neck', 'watch']</t>
  </si>
  <si>
    <t xml:space="preserve"> Michael, Iâ€™m just about to close a sale. Can I authorize a 15% discount?</t>
  </si>
  <si>
    <t>['michael', 'close', 'sale', 'authorize', 'discount']</t>
  </si>
  <si>
    <t xml:space="preserve"> [waving goodbye as the bus drives away] See you in a few months.  </t>
  </si>
  <si>
    <t>['wave', 'goodbye', 'bus', 'drive', 'away', 'month']</t>
  </si>
  <si>
    <t xml:space="preserve"> Well, you know what, everybody thinks that I am crazy, and that tells me that I am the sanest person I know. Soâ€¦ </t>
  </si>
  <si>
    <t>['know', 'everybody', 'think', 'crazy', 'tell', 'sanest', 'person', 'know']</t>
  </si>
  <si>
    <t xml:space="preserve"> [seeing Cece gone from the couch he left her] Uh, MeeMaw, whereâ€™s Cece?</t>
  </si>
  <si>
    <t>['see', 'cece', 'go', 'couch', 'left', 'meemaw', 'wheres', 'cece']</t>
  </si>
  <si>
    <t xml:space="preserve"> Ooh. What are we building down there again? Like, a hospital? A school for Mexicans? What?</t>
  </si>
  <si>
    <t>['building', 'hospital', 'school', 'mexican']</t>
  </si>
  <si>
    <t xml:space="preserve"> Do we know how? I donâ€™t know how. You know how?</t>
  </si>
  <si>
    <t xml:space="preserve"> Carla knows. Oh, I feel like there were so many more people on this bus. There were, like, 200, 300 people before. Hey, Carla? Carla? Hi. What are you doing?</t>
  </si>
  <si>
    <t>['carla', 'know', 'feel', 'people', 'bus', 'people', 'carla', 'carla']</t>
  </si>
  <si>
    <t xml:space="preserve"> What is happening? Oh, God, what is happening?</t>
  </si>
  <si>
    <t>['happen', 'god', 'happen']</t>
  </si>
  <si>
    <t xml:space="preserve"> Oh, God, you know what? Iâ€™m gonna be in Mexico for my half-birthday.</t>
  </si>
  <si>
    <t>['god', 'know', 'mexico', 'halfbirthday']</t>
  </si>
  <si>
    <t xml:space="preserve"> No, we-No. You know how these things go. Construction projects, they say three months, and then, after two years, the lazy bums havenâ€™t even started. Now weâ€™re those lazy bums. I gotta get off this bus.  </t>
  </si>
  <si>
    <t>['weno', 'know', 'thing', 'construction', 'project', 'month', 'year', 'lazy', 'bum', 'start', 'lazy', 'bum', 'get', 'bus']</t>
  </si>
  <si>
    <t xml:space="preserve"> Hey, guys, has anybody seen the baby?</t>
  </si>
  <si>
    <t>['guy', 'anybody', 'see', 'baby']</t>
  </si>
  <si>
    <t xml:space="preserve"> I donâ€™t know, dad. I donâ€™t know.</t>
  </si>
  <si>
    <t>['know', 'dad', 'know']</t>
  </si>
  <si>
    <t xml:space="preserve"> I donâ€™t know. Hey, have you seen my baby?</t>
  </si>
  <si>
    <t>['know', 'see', 'baby']</t>
  </si>
  <si>
    <t xml:space="preserve"> Uh, everyone? Everyone, can I just have your attention? Has anyone seen a small-[pointing to Angela] Stop that tiny blonde woman! She stole my baby!</t>
  </si>
  <si>
    <t>['attention', 'see', 'smallpointing', 'angela', 'stop', 'tiny', 'blonde', 'woman', 'stole', 'baby']</t>
  </si>
  <si>
    <t xml:space="preserve"> [as Kevin runs to grab her] What are you doing?</t>
  </si>
  <si>
    <t>['kevin', 'run', 'grab']</t>
  </si>
  <si>
    <t xml:space="preserve"> [to Cece] Hi. [to everyone] All right. Travel safe, Angela.</t>
  </si>
  <si>
    <t>['cece', 'travel', 'safe', 'angela']</t>
  </si>
  <si>
    <t xml:space="preserve"> Did you think I stole your baby?</t>
  </si>
  <si>
    <t>['stole', 'baby']</t>
  </si>
  <si>
    <t xml:space="preserve"> Whatâ€™s that? Oh, yeah, back then I did. Just now. So, donâ€™t, because Iâ€™ve got my eye on you.</t>
  </si>
  <si>
    <t>['eye']</t>
  </si>
  <si>
    <t xml:space="preserve"> Yeah. Yeah, a little bit. I did.  </t>
  </si>
  <si>
    <t xml:space="preserve"> Can you fake a seizure or a heart attack or something?</t>
  </si>
  <si>
    <t>['fake', 'seizure', 'heart', 'attack']</t>
  </si>
  <si>
    <t xml:space="preserve"> [having walked up to the front] Okay, driver, driver, if youâ€™re not gonna stop this bus, then Iâ€™m going to stop it for you. Okay? Hang on. [pulls the string to request a stop, makes a dinging sound]</t>
  </si>
  <si>
    <t>['walk', 'driver', 'driver', 'stop', 'bus', 'go', 'stop', 'hang', 'pull', 'string', 'request', 'stop', 'make', 'ding', 'sound']</t>
  </si>
  <si>
    <t xml:space="preserve"> I didnâ€™t sign up for this. You guys are young, thatâ€™s great. You want to give back to society. Iâ€™ve done that. I need to take.</t>
  </si>
  <si>
    <t>['sign', 'guy', 'young', 'great', 'want', 'society', 'need']</t>
  </si>
  <si>
    <t xml:space="preserve"> We could go back and forth all day. Itâ€™s not gonna solve anything.</t>
  </si>
  <si>
    <t>['forth', 'solve']</t>
  </si>
  <si>
    <t xml:space="preserve"> Do you want that for little Jessica? No, you donâ€™t. And the answer is clear. Stop the bus. Okay?</t>
  </si>
  <si>
    <t>['want', 'little', 'jessica', 'answer', 'clear', 'stop', 'bus']</t>
  </si>
  <si>
    <t xml:space="preserve"> [bus stopping] Okay, well, a pleasure. Go save the world. Weâ€™ll keep an eye on America for you.</t>
  </si>
  <si>
    <t>['bus', 'stop', 'pleasure', 'save', 'world', 'eye', 'america']</t>
  </si>
  <si>
    <t xml:space="preserve"> [whispering to Pam] They have him surrounded. Itâ€™s the SWAT. The SWATâ€™s arriving.</t>
  </si>
  <si>
    <t>['whisper', 'pam', 'surround', 'swat', 'swat', 'arrive']</t>
  </si>
  <si>
    <t xml:space="preserve"> [sighs] They shouldnâ€™t televise any of this, it just encourages copy-cats.</t>
  </si>
  <si>
    <t>['sigh', 'televise', 'encourages', 'copycat']</t>
  </si>
  <si>
    <t xml:space="preserve"> Just say copies, why do you have to drag cats into this.</t>
  </si>
  <si>
    <t>['copy', 'drag', 'cat']</t>
  </si>
  <si>
    <t xml:space="preserve"> Some events are so news worthy, so historic, that you have to stop everything to watch. Balloon Boy, Michael Jacksonâ€™s funeral. Things that if you didnâ€™t see them live, you wouldnâ€™t really care that you didnâ€™t see them at all.  </t>
  </si>
  <si>
    <t>['event', 'news', 'worthy', 'historic', 'stop', 'watch', 'balloon', 'boy', 'michael', 'jackson', 'funeral', 'thing', 'live', 'care']</t>
  </si>
  <si>
    <t xml:space="preserve"> Ok, thatâ€™s our street! Thatâ€™s our street! Heâ€™s going down our street! [runs out of conference room.] Come on everybody! [all quickly follow]  </t>
  </si>
  <si>
    <t>['street', 'street', 'go', 'street', 'run', 'conference', 'room', 'everybody', 'quickly', 'follow']</t>
  </si>
  <si>
    <t xml:space="preserve"> [on sidewalk] There it is! I saw it! I saw it! He went right by! You missed it! [all groan]  </t>
  </si>
  <si>
    <t>['sidewalk', 'saw', 'saw', 'go', 'miss', 'groan']</t>
  </si>
  <si>
    <t xml:space="preserve"> [collecting pebbles off the street into a jar] Grandpa, where were you the day the the Scranton Strangler was caught? [old man voice] Well kiddo, I was there. I was thereâ€¦ And Iâ€™ll tell you what. [shakes jar of pebbles] You go sell these and buy yourself a nice spaceship.  </t>
  </si>
  <si>
    <t>['collect', 'pebble', 'street', 'jar', 'grandpa', 'scranton', 'strangler', 'caught', 'old', 'man', 'voice', 'kiddo', 'tell', 'shake', 'jar', 'pebble', 'sell', 'buy', 'nice', 'spaceship']</t>
  </si>
  <si>
    <t xml:space="preserve"> [obviously faking being serious the whole time] Glee? What is Glee, some television program? Jim I need that thing stat!</t>
  </si>
  <si>
    <t>['obviously', 'fake', 'time', 'glee', 'glee', 'television', 'program', 'jim', 'need', 'stat']</t>
  </si>
  <si>
    <t xml:space="preserve"> Dwight! Sign please. I donâ€™t have time for parties I donâ€™t have time for TV shows. Stanley! What time is that thing I have to do?</t>
  </si>
  <si>
    <t>['dwight', 'sign', 'time', 'party', 'time', 'tv', 'show', 'stanley', 'time']</t>
  </si>
  <si>
    <t xml:space="preserve"> Cancel it! Are you still here? [to Erin] </t>
  </si>
  <si>
    <t>['cancel', 'erin']</t>
  </si>
  <si>
    <t xml:space="preserve"> MMM MMM MM MM MM! Did you hear what I said? Iâ€™m a very busy man. I donâ€™t have time for your TV show.</t>
  </si>
  <si>
    <t>['mmm', 'mmm', 'mm', 'mm', 'mm', 'hear', 'say', 'busy', 'man', 'time', 'tv']</t>
  </si>
  <si>
    <t xml:space="preserve"> Iâ€™m joking. Iâ€™m kidding around! Iâ€™m not actually angry. [Erin laughs] Iâ€™m not busy at all, Iâ€™m not doing anything. And I know what Glee is, Iâ€™m a total Gleek.</t>
  </si>
  <si>
    <t>['joking', 'kid', 'actually', 'angry', 'erin', 'laugh', 'busy', 'know', 'glee', 'total', 'gleek']</t>
  </si>
  <si>
    <t xml:space="preserve"> You know who my favorite character is? The invalid. [Jim makes a face] I am coming to your party.  </t>
  </si>
  <si>
    <t>['know', 'favorite', 'character', 'invalid', 'jim', 'make', 'face', 'come', 'party']</t>
  </si>
  <si>
    <t xml:space="preserve"> Not because I want to. With all the feeling to base a show around. Glee? Thirst. Now thatâ€™s a show Iâ€™d watch.</t>
  </si>
  <si>
    <t>['want', 'feel', 'base', 'glee', 'thirst', 'watch']</t>
  </si>
  <si>
    <t xml:space="preserve"> Yes, I am. Are you?</t>
  </si>
  <si>
    <t xml:space="preserve"> What? No Gabe isâ€¦ Gabe is not the boss.</t>
  </si>
  <si>
    <t>['gabe', 'gabe', 'bos']</t>
  </si>
  <si>
    <t xml:space="preserve"> Yeeeeâ€¦ Guys! Do you consider Gabe to be the boss?  </t>
  </si>
  <si>
    <t>['yeeee', 'guy', 'consider', 'gabe', 'bos']</t>
  </si>
  <si>
    <t xml:space="preserve"> Gabe likes to entertain a lot, ad he cooks in an oven, and all that jazz. I just have a different life style. They have these bags of vegetables that steam right inside their own bag. So Iâ€™ll get a few ingredients, sit down in front of the TV, a bag of vegetables, before you know it Iâ€™m ready for bed!  </t>
  </si>
  <si>
    <t>['gabe', 'like', 'entertain', 'ad', 'cook', 'oven', 'jazz', 'different', 'life', 'style', 'bag', 'vegetable', 'steam', 'inside', 'bag', 'ingredient', 'sit', 'tv', 'bag', 'vegetable', 'know', 'ready', 'bed']</t>
  </si>
  <si>
    <t xml:space="preserve"> Try and destroy the old ways, Gabe, well I will not let you. [throws pizza dough, hits the ceiling]  </t>
  </si>
  <si>
    <t>['try', 'destroy', 'old', 'way', 'gabe', 'throw', 'pizza', 'dough', 'hit', 'ceiling']</t>
  </si>
  <si>
    <t xml:space="preserve"> Cece, is reverse cycling, which means she sleeps all day and is up all night. Which basically means Iâ€™m up all day and Iâ€™m up all night. And if it doesnâ€™t stop soon, I am going to be up all night.  </t>
  </si>
  <si>
    <t>['cece', 'reverse', 'cycling', 'mean', 'sleep', 'night', 'basically', 'mean', 'night', 'stop', 'soon', 'go', 'night']</t>
  </si>
  <si>
    <t xml:space="preserve"> Whereâ€™s Michael? Whereâ€™s Michael? We canâ€™t start without Michael! Oh here he is! Ohhhh. Yayyy, and let the show begin! [turning up volume]</t>
  </si>
  <si>
    <t>['wheres', 'michael', 'wheres', 'michael', 'start', 'michael', 'ohhhh', 'yayyy', 'begin', 'turn', 'volume']</t>
  </si>
  <si>
    <t xml:space="preserve"> Actually I think itâ€™s not loud enough. May I? Thank you sah! [takes remote, raises volume] There we go. Glee right? Rock and roll! Turn it up to elevaan! Spinal Cord!</t>
  </si>
  <si>
    <t>['actually', 'loud', 'thank', 'sah', 'take', 'remote', 'raise', 'volume', 'glee', 'rock', 'roll', 'turn', 'elevaan', 'spinal', 'cord']</t>
  </si>
  <si>
    <t xml:space="preserve"> [grabs different remote from the table] Well I will turn up the volume.</t>
  </si>
  <si>
    <t>['grab', 'different', 'remote', 'table', 'turn', 'volume']</t>
  </si>
  <si>
    <t xml:space="preserve"> Okayâ€¦  Heeeereâ€™s what weâ€™re gonna do! Right down the hall is a bed room. All the real Glee fans are gonna go down the hall to the real Glee party in the bedroom, follow me! Where we can crank it!  </t>
  </si>
  <si>
    <t>['heeeeres', 'hall', 'bed', 'room', 'real', 'glee', 'fan', 'hall', 'real', 'glee', 'party', 'bedroom', 'follow', 'crank']</t>
  </si>
  <si>
    <t xml:space="preserve"> [enters on Michael alone sitting on a bed watching Glee] Michael? Maybe you should try gong in the other room again. You can have my seat. Itâ€™s closer to the TV. Itâ€™ll seem louder.</t>
  </si>
  <si>
    <t>['enters', 'michael', 'sit', 'bed', 'watch', 'glee', 'michael', 'maybe', 'try', 'gong', 'room', 'seat', 'closer', 'tv', 'louder']</t>
  </si>
  <si>
    <t xml:space="preserve"> Pam I have a loaded gun in my desk at work. If I ever start acting like that weenie Gabe I want you to take that gun, and I want you to shoot me like a hundred times in the groin until Iâ€™m dead. Okay?</t>
  </si>
  <si>
    <t>['pam', 'load', 'gun', 'desk', 'work', 'start', 'act', 'weenie', 'gabe', 'want', 'gun', 'want', 'shoot', 'time', 'groin', 'dead']</t>
  </si>
  <si>
    <t xml:space="preserve"> [Pam in the background struggling with Cece] Better men than Gabe have tried to be my boss. David got fired. Charles got fired. Jan went crazy. Ed Truck, who I liked, got decapitated.</t>
  </si>
  <si>
    <t>['pam', 'background', 'struggle', 'cece', 'better', 'men', 'gabe', 'try', 'bos', 'david', 'fire', 'charles', 'fire', 'jan', 'go', 'crazy', 'ed', 'truck', 'like', 'decapitate']</t>
  </si>
  <si>
    <t xml:space="preserve"> Michael, I find it absolutely disgraceful that no one followed you in here for your walk-out. I took the liberty of making a list of everyone who didnâ€™t follow you in here. Jim. Oscar. Creed. Me, at first.</t>
  </si>
  <si>
    <t>['michael', 'absolutely', 'disgraceful', 'follow', 'walkout', 'take', 'liberty', 'make', 'list', 'follow', 'jim', 'oscar', 'creed']</t>
  </si>
  <si>
    <t xml:space="preserve"> [continuing] Kelly. Kev- [to Pam] Are you gonna quiet that baby? Or do I have to? [Dwight grabs Cece and makes noises, Cece stops crying] In the Schrute family, the youngest child always raises the others. Iâ€™ve been raising children since I was a baby.  </t>
  </si>
  <si>
    <t>['continue', 'kelly', 'kev', 'pam', 'quiet', 'baby', 'dwight', 'grab', 'cece', 'make', 'noise', 'cece', 'stop', 'cry', 'schrute', 'family', 'young', 'child', 'raise', 'raise', 'child', 'baby']</t>
  </si>
  <si>
    <t xml:space="preserve"> [changes channel during commercial, sports scores appear on screen.]</t>
  </si>
  <si>
    <t>['change', 'channel', 'commercial', 'sport', 'score', 'appear', 'screen']</t>
  </si>
  <si>
    <t xml:space="preserve"> Oh, it was commercial break so I just wanted to check the scores.</t>
  </si>
  <si>
    <t>['commercial', 'break', 'want', 'check', 'score']</t>
  </si>
  <si>
    <t xml:space="preserve"> If I could get her sleeping normally I could get my life back.</t>
  </si>
  <si>
    <t>['sleep', 'normally', 'life']</t>
  </si>
  <si>
    <t xml:space="preserve"> You know itâ€™s not really necessary for me to sit here holding her all night. Just go into Gabeâ€™s refrigerator, get a lump of suit, or any kind of congealed animal fat will do rally, tie a piece of string to it and the other end to her toe, put the suit in her mouth, sheâ€™ll be happy for hours.</t>
  </si>
  <si>
    <t>['know', 'necessary', 'sit', 'hold', 'night', 'gabes', 'refrigerator', 'lump', 'suit', 'kind', 'congeal', 'animal', 'fat', 'rally', 'tie', 'piece', 'string', 'end', 'toe', 'suit', 'mouth', 'shell', 'happy', 'hour']</t>
  </si>
  <si>
    <t xml:space="preserve"> I kind of doubt Gabe has suit.</t>
  </si>
  <si>
    <t>['kind', 'doubt', 'gabe', 'suit']</t>
  </si>
  <si>
    <t xml:space="preserve"> Yeah, well I wasnâ€™t very hard to find.</t>
  </si>
  <si>
    <t>['hard', 'find']</t>
  </si>
  <si>
    <t xml:space="preserve"> So these are pizza dogs, they arenâ€™t pigs in a blanket per se.</t>
  </si>
  <si>
    <t>['pizza', 'dog', 'pig', 'blanket', 'se']</t>
  </si>
  <si>
    <t xml:space="preserve"> Itâ€™s a miracle. She loves him.</t>
  </si>
  <si>
    <t>['miracle', 'love']</t>
  </si>
  <si>
    <t xml:space="preserve"> I donâ€™t know about, loveâ€¦</t>
  </si>
  <si>
    <t>['know', 'love']</t>
  </si>
  <si>
    <t xml:space="preserve"> [whispers in Dwightâ€™s ear] Outside my car in two minutes.</t>
  </si>
  <si>
    <t>['whisper', 'dwights', 'ear', 'outside', 'car', 'minute']</t>
  </si>
  <si>
    <t xml:space="preserve"> Well somethingâ€™s come up, I have to go.</t>
  </si>
  <si>
    <t>['somethings']</t>
  </si>
  <si>
    <t xml:space="preserve"> No no no no no! Sheâ€™ll wake up!</t>
  </si>
  <si>
    <t>['shell', 'wake']</t>
  </si>
  <si>
    <t xml:space="preserve"> Look, I know what you have to do, please stay with Cece. Dwight? Iâ€™ve always considered for us to be very good friends. Great friends! Remember your concussion?</t>
  </si>
  <si>
    <t>['look', 'know', 'stay', 'cece', 'dwight', 'consider', 'friend', 'great', 'friend', 'remember', 'concussion']</t>
  </si>
  <si>
    <t xml:space="preserve"> I do. But you married my worst enemy.</t>
  </si>
  <si>
    <t>['married', 'bad', 'enemy']</t>
  </si>
  <si>
    <t xml:space="preserve"> Well I think enemyâ€™s a strong word. â€˜Cause I think we have a really charming back and forth. And-</t>
  </si>
  <si>
    <t>['enemy', 'strong', 'word', 'cause', 'charm', 'forth']</t>
  </si>
  <si>
    <t xml:space="preserve"> Enough. I will require beer and pizza to think this over.</t>
  </si>
  <si>
    <t>['require', 'beer', 'pizza']</t>
  </si>
  <si>
    <t xml:space="preserve"> I donâ€™t think thatâ€™s gonnaâ€¦</t>
  </si>
  <si>
    <t xml:space="preserve"> [outside opening Gabeâ€™s cable hookup box] Okayâ€¦ Alright.  </t>
  </si>
  <si>
    <t>['outside', 'opening', 'gabes', 'cable', 'hookup', 'box']</t>
  </si>
  <si>
    <t xml:space="preserve"> [referring to the pizza Jim is offering him] Insert it in my mouth.</t>
  </si>
  <si>
    <t>['refer', 'pizza', 'jim', 'offering', 'insert', 'mouth']</t>
  </si>
  <si>
    <t xml:space="preserve"> Thatâ€™s not gonna make your pizza eating experience any better. Trust me.</t>
  </si>
  <si>
    <t>['pizza', 'eat', 'experience', 'better', 'trust']</t>
  </si>
  <si>
    <t xml:space="preserve"> Jim, just donâ€™t think of it as degrading. Think of it as, you happen to be moving the six inches his way and he happens to be biting it.</t>
  </si>
  <si>
    <t>['jim', 'degrade', 'happen', 'move', 'inch', 'way', 'happens', 'biting']</t>
  </si>
  <si>
    <t xml:space="preserve"> Okayâ€¦ [puts pizza into Dwightâ€™s mouth]</t>
  </si>
  <si>
    <t>['put', 'pizza', 'dwights', 'mouth']</t>
  </si>
  <si>
    <t xml:space="preserve"> No. Crust first. [Jim turns the pizza around] Okay, now the beer. [Jim shakes his head no] Beer me Jim. [Jim quickly puts the beer into his face] Ssss. Gentle. [drinks the beer] Now Iâ€™ve gotta go meet Angela.</t>
  </si>
  <si>
    <t>['crust', 'jim', 'turn', 'pizza', 'beer', 'jim', 'shake', 'head', 'beer', 'jim', 'jim', 'quickly', 'put', 'beer', 'face', 'sss', 'gentle', 'drink', 'beer', 'get', 'meet', 'angela']</t>
  </si>
  <si>
    <t xml:space="preserve"> What no, wait! You said you were gonna help us!</t>
  </si>
  <si>
    <t>['wait', 'say', 'help']</t>
  </si>
  <si>
    <t xml:space="preserve"> I have a legal obligation to Angela. Okay, she needs to be serviced.</t>
  </si>
  <si>
    <t>['legal', 'obligation', 'angela', 'need', 'service']</t>
  </si>
  <si>
    <t xml:space="preserve"> Oh come on, stop the fake prissy act. Weâ€™re in the real world. Sex contracts exist!</t>
  </si>
  <si>
    <t>['stop', 'fake', 'prissy', 'act', 'real', 'world', 'sex', 'contract', 'exist']</t>
  </si>
  <si>
    <t xml:space="preserve"> Okay fine! There must be some way to get out of it. Even just for tonight!</t>
  </si>
  <si>
    <t>['fine', 'way', 'tonight']</t>
  </si>
  <si>
    <t xml:space="preserve"> You ever been with the blondes before? Itâ€™s the big leagues.</t>
  </si>
  <si>
    <t>['blonde', 'big', 'league']</t>
  </si>
  <si>
    <t xml:space="preserve"> Iâ€™m going home, and Iâ€™m taking my baby with me.</t>
  </si>
  <si>
    <t>['go', 'home', 'take', 'baby']</t>
  </si>
  <si>
    <t xml:space="preserve"> No no no, donâ€™t. I will go talk to Angela.</t>
  </si>
  <si>
    <t>['talk', 'angela']</t>
  </si>
  <si>
    <t xml:space="preserve"> Sheâ€™s in heat. She will eat your face off!</t>
  </si>
  <si>
    <t>['heat', 'eat', 'face']</t>
  </si>
  <si>
    <t xml:space="preserve"> The reverse cycling ends tonight! [Pam leaves]</t>
  </si>
  <si>
    <t>['reverse', 'cycling', 'end', 'tonight', 'pam', 'leaf']</t>
  </si>
  <si>
    <t xml:space="preserve"> [to Jim] A single piece of pepperoni please.</t>
  </si>
  <si>
    <t>['jim', 'single', 'piece', 'pepperoni']</t>
  </si>
  <si>
    <t xml:space="preserve"> Iâ€™m not gonna- [cuts himself off, Kevin walks in]</t>
  </si>
  <si>
    <t>['cut', 'kevin', 'walk']</t>
  </si>
  <si>
    <t xml:space="preserve"> What does that mean? Partyâ€™s over? Everybody leaves? Are you sure?</t>
  </si>
  <si>
    <t>['mean', 'party', 'everybody', 'leaf', 'sure']</t>
  </si>
  <si>
    <t xml:space="preserve"> Boy I wish I could see that. You know what? I have an idea. I donâ€™t know if itâ€™s gonna work, but let me give it this. Okay, Iâ€™m gonna give it shot. [hurries out]</t>
  </si>
  <si>
    <t>['boy', 'wish', 'know', 'idea', 'know', 'work', 'shot', 'hurry']</t>
  </si>
  <si>
    <t xml:space="preserve"> [knocking on Angelaâ€™s car window, Angela is naked inside] Hey in there. Itâ€™s Pam. Itâ€™s not Dwight! Donâ€™t think itâ€™s Dwight!</t>
  </si>
  <si>
    <t>['knock', 'angelas', 'car', 'window', 'angela', 'naked', 'inside', 'pam', 'dwight', 'dwight']</t>
  </si>
  <si>
    <t xml:space="preserve"> I know you and Dwight have this weird deal, uhm, he sent me out here to see if you could postpone.</t>
  </si>
  <si>
    <t>['know', 'dwight', 'weird', 'deal', 'uhm', 'sent', 'postpone']</t>
  </si>
  <si>
    <t xml:space="preserve"> Ok, uhm, then tell him that weâ€™ll do this tomorrow night instead.</t>
  </si>
  <si>
    <t>['uhm', 'tell', 'tomorrow', 'night', 'instead']</t>
  </si>
  <si>
    <t xml:space="preserve"> Wait Pam! How did he seem? Like, you know, did he seem disappointed?</t>
  </si>
  <si>
    <t>['wait', 'pam', 'know', 'disappointed']</t>
  </si>
  <si>
    <t xml:space="preserve"> You know, there are a lot of guys out there who would just love and appreciate a-</t>
  </si>
  <si>
    <t>['know', 'guy', 'love', 'appreciate']</t>
  </si>
  <si>
    <t xml:space="preserve"> You know what Pam just save it.  </t>
  </si>
  <si>
    <t>['know', 'pam', 'save']</t>
  </si>
  <si>
    <t xml:space="preserve"> No I was just check- Yeah. Yes I did, yeah yeah.</t>
  </si>
  <si>
    <t xml:space="preserve"> What is there to like? Heâ€™s just, heâ€™s a weird little skeevy guy with no waist, why do you care whether we like him or not?</t>
  </si>
  <si>
    <t>['weird', 'little', 'skeevy', 'guy', 'waist', 'care']</t>
  </si>
  <si>
    <t xml:space="preserve"> Why? Iâ€™m not your father. [Erin looks sad] All right.</t>
  </si>
  <si>
    <t>['father', 'erin', 'look', 'sad']</t>
  </si>
  <si>
    <t xml:space="preserve"> You listen to me. You listen good. You are are </t>
  </si>
  <si>
    <t>['listen', 'listen']</t>
  </si>
  <si>
    <t xml:space="preserve"> As long as you are living under this roof you are going to do what I say.</t>
  </si>
  <si>
    <t>['long', 'living', 'roof', 'go']</t>
  </si>
  <si>
    <t xml:space="preserve"> Gahh, I will pull this car over!</t>
  </si>
  <si>
    <t>['gahh', 'pull', 'car']</t>
  </si>
  <si>
    <t xml:space="preserve"> [enters, looks to Gabe] If you break that girlâ€™s heart, I will kill you. Itâ€™s just a figure of speech. But seriously, if you break that girlâ€™s heart I will literally kill you and your entire family.    </t>
  </si>
  <si>
    <t>['enters', 'look', 'gabe', 'break', 'girl', 'heart', 'kill', 'figure', 'speech', 'seriously', 'break', 'girl', 'heart', 'literally', 'kill', 'entire', 'family']</t>
  </si>
  <si>
    <t xml:space="preserve"> Gabe, just go and have fun with Erin. But not too much fun! That girlâ€™s gonna turn my hair gray.  </t>
  </si>
  <si>
    <t>['gabe', 'fun', 'erin', 'fun', 'girl', 'turn', 'hair', 'gray']</t>
  </si>
  <si>
    <t xml:space="preserve"> Uh, itâ€™s saying the server went down? Does Anybody know that password? â€˜Cause otherwise we canâ€™t do any work.</t>
  </si>
  <si>
    <t>['say', 'server', 'go', 'anybody', 'know', 'password', 'cause', 'work']</t>
  </si>
  <si>
    <t xml:space="preserve"> Try zero, Zero, Zero, Zero, zero, zero.</t>
  </si>
  <si>
    <t>['try', 'zero', 'zero', 'zero', 'zero', 'zero', 'zero']</t>
  </si>
  <si>
    <t xml:space="preserve"> Okay, now try Zero, Zero, Zero, Zero, zero, one.</t>
  </si>
  <si>
    <t>['try', 'zero', 'zero', 'zero', 'zero', 'zero']</t>
  </si>
  <si>
    <t xml:space="preserve"> Wait, um, does anyone remember when it was set up? </t>
  </si>
  <si>
    <t>['wait', 'remember', 'set']</t>
  </si>
  <si>
    <t xml:space="preserve"> Lord of the Ring stuff? I donâ€™t know, Iâ€™m just trying to think of things that were happening at the time.</t>
  </si>
  <si>
    <t>['lord', 'ring', 'stuff', 'know', 'try', 'thing', 'happen', 'time']</t>
  </si>
  <si>
    <t xml:space="preserve"> Why donâ€™t we just call the I.T. Guy who set it up? Whatâ€™s the name of the guy in Glasses, again?</t>
  </si>
  <si>
    <t>['guy', 'set', 'guy', 'glass']</t>
  </si>
  <si>
    <t xml:space="preserve"> Okay, moving backwards, our I.T. Guys have beenâ€¦  Glasses, Turban, Ear Hair, Fatty 3, Shorts, Fatty 2, Lozenge, and Fatso. I think Lozenge was the one who installed it.</t>
  </si>
  <si>
    <t>['move', 'backwards', 'guy', 'glass', 'turban', 'ear', 'hair', 'fatty', 'short', 'fatty', 'lozenge', 'fatso', 'lozenge', 'instal']</t>
  </si>
  <si>
    <t xml:space="preserve"> You know what? It made me laugh when I heard it, but Pam got really offended.</t>
  </si>
  <si>
    <t>['know', 'laugh', 'heard', 'pam', 'offend']</t>
  </si>
  <si>
    <t xml:space="preserve"> Thatâ€™sâ€“ [ding] the password. Weâ€™re in.</t>
  </si>
  <si>
    <t>['ding', 'password']</t>
  </si>
  <si>
    <t xml:space="preserve"> The important thing isâ€¦ this kept us secure people.  </t>
  </si>
  <si>
    <t>['important', 'kept', 'secure', 'people']</t>
  </si>
  <si>
    <t xml:space="preserve"> [wearing Ryanâ€™s glasses] Iâ€™m Facebook.</t>
  </si>
  <si>
    <t>['wear', 'ryans', 'glass', 'facebook']</t>
  </si>
  <si>
    <t xml:space="preserve"> I sent you a Facebook message yesterday, I still havenâ€™t heard anything back. </t>
  </si>
  <si>
    <t>['sent', 'facebook', 'message', 'yesterday', 'heard']</t>
  </si>
  <si>
    <t xml:space="preserve"> Yes, I invested in WUPHF. Itâ€™s actually a great idea and I canâ€™t believe it didnâ€™t exist before. And I know Ryanâ€™s kind of a sketchy guy, but hey, I married Jim. Iâ€™ve done my part for the nice guy. Now I want a bedroom set.   </t>
  </si>
  <si>
    <t>['invest', 'wuphf', 'actually', 'great', 'idea', 'believe', 'exist', 'know', 'ryans', 'kind', 'sketchy', 'guy', 'married', 'jim', 'nice', 'guy', 'want', 'bedroom', 'set']</t>
  </si>
  <si>
    <t xml:space="preserve"> I think an investorâ€™s ski trip is the best idea. It will be a bonding experience. </t>
  </si>
  <si>
    <t>['investor', 'ski', 'trip', 'best', 'idea', 'bonding', 'experience']</t>
  </si>
  <si>
    <t xml:space="preserve"> I was looking at a trail map, and I was thinking that we should start on a bunny hill, because Iâ€™ve never actually been skiing. And then work our way up to death drop. </t>
  </si>
  <si>
    <t>['look', 'trail', 'map', 'think', 'start', 'bunny', 'hill', 'actually', 'skiing', 'work', 'way', 'death', 'drop']</t>
  </si>
  <si>
    <t xml:space="preserve"> [out in the parking lot with a guy unloading hay bales while Dwight sifts through the hay] Ah, this is good hay. Yeah. This is the good stuff, mattress quality.</t>
  </si>
  <si>
    <t>['parking', 'guy', 'unload', 'hay', 'bale', 'dwight', 'sifts', 'hay', 'hay', 'stuff', 'mattress', 'quality']</t>
  </si>
  <si>
    <t xml:space="preserve"> Every fall, my Uncle Eldred used to build us a maze out of hay bales for us kids to play in. We called it â€œHay Placeâ€. Eldred Called it â€œHay Worldâ€. Eventually lawyers were brought in. But thatâ€™s all behind us. Hay Place lives on! [guy comes and sticks a Bale of Hay right behing Dwight and knocks it into Dwight] Watch it, watch it.  </t>
  </si>
  <si>
    <t>['fall', 'uncle', 'eldred', 'build', 'maze', 'hay', 'bale', 'kid', 'play', 'call', 'hay', 'place', 'eldred', 'call', 'hay', 'world', 'eventually', 'lawyer', 'brought', 'hay', 'place', 'life', 'guy', 'come', 'stick', 'bale', 'hay', 'behing', 'dwight', 'knock', 'dwight', 'watch', 'watch']</t>
  </si>
  <si>
    <t xml:space="preserve"> Hello! Welcome to Hay Place! A place for hay. </t>
  </si>
  <si>
    <t>['welcome', 'hay', 'place', 'place', 'hay']</t>
  </si>
  <si>
    <t xml:space="preserve"> Oh, and the Petting Zoo closes at 2:00, and the Goat Roast is at 3:00. Come on in, enjoy!</t>
  </si>
  <si>
    <t>['pet', 'zoo', 'close', 'goat', 'roast', 'enjoy']</t>
  </si>
  <si>
    <t xml:space="preserve"> Hey, Iâ€™m kind of in the mood for a roll in the hay.</t>
  </si>
  <si>
    <t>['kind', 'mood', 'roll', 'hay']</t>
  </si>
  <si>
    <t xml:space="preserve"> No, I meantâ€¦ [motions you and me]</t>
  </si>
  <si>
    <t>['meant', 'motion']</t>
  </si>
  <si>
    <t xml:space="preserve"> Yes, why donâ€™t we meet at the usual spot. [looks at his watch] Uhâ€¦ Iâ€™ve got a half an hour during lunch in-between the historical reenactment of the dunmore farm slaughters and the onion boil. </t>
  </si>
  <si>
    <t>['meet', 'usual', 'spot', 'look', 'watch', 'half', 'hour', 'lunch', 'inbetween', 'historical', 'reenactment', 'dunmore', 'farm', 'slaughter', 'onion', 'boil']</t>
  </si>
  <si>
    <t xml:space="preserve"> So, uhâ€¦ [notices a kid walking on a bale of hay] Excuse me, get off of there! Those are show bales, not play bales.   </t>
  </si>
  <si>
    <t>['notice', 'kid', 'walk', 'bale', 'hay', 'excuse', 'bale', 'play', 'bale']</t>
  </si>
  <si>
    <t xml:space="preserve"> [on phone] All right, Thank you, I willâ€“I will send the contracts over right away. All Right. [hangs up the phone and rubs his eyes] Whoo! [Erin jumps in the background]  </t>
  </si>
  <si>
    <t>['phone', 'thank', 'send', 'contract', 'away', 'hang', 'phone', 'rub', 'eye', 'whoo', 'erin', 'jump', 'background']</t>
  </si>
  <si>
    <t xml:space="preserve"> I am on the first hot sale streak of my life. I think it all comes from feeding Cece, because no matter how much she resists, I sell her those carrots. Letâ€™s be honestâ€“if I can make mushed carrots seem better than a boobâ€¦ I can pretty much sell anything. [laughs]  </t>
  </si>
  <si>
    <t>['hot', 'sale', 'streak', 'life', 'come', 'feed', 'cece', 'matter', 'resists', 'sell', 'carrot', 'let', 'honest', 'mush', 'carrot', 'better', 'boob', 'pretty', 'sell', 'laugh']</t>
  </si>
  <si>
    <t xml:space="preserve"> Mm-Kay, Well, it canâ€™t be zero, Kev. </t>
  </si>
  <si>
    <t>['mmkay', 'zero', 'kev']</t>
  </si>
  <si>
    <t xml:space="preserve"> You met your commission cap last week. So from here until the end of the fiscal year, your commission will be zero. </t>
  </si>
  <si>
    <t>['met', 'commission', 'cap', 'week', 'end', 'fiscal', 'year', 'commission', 'zero']</t>
  </si>
  <si>
    <t xml:space="preserve"> What are you talking about? Weâ€“we have a commission cap?</t>
  </si>
  <si>
    <t>['talk', 'commission', 'cap']</t>
  </si>
  <si>
    <t xml:space="preserve"> A commission cap takes away my incentive to sell. So you realize I now have no reason to work, right?</t>
  </si>
  <si>
    <t>['commission', 'cap', 'take', 'away', 'incentive', 'sell', 'realize', 'reason', 'work']</t>
  </si>
  <si>
    <t xml:space="preserve"> Excuse me, everyoneâ€¦ SEX! Now that I have your attentionâ€¦ </t>
  </si>
  <si>
    <t>['excuse', 'sex', 'attention']</t>
  </si>
  <si>
    <t xml:space="preserve"> Wuphf! All right, Iâ€™ve warmed them up for you. You have the floor, Ryan.</t>
  </si>
  <si>
    <t>['wuphf', 'warm', 'floor', 'ryan']</t>
  </si>
  <si>
    <t xml:space="preserve"> No, not this weekend; next weekend. We were gonna go on the investors ski trip. I bought poles.  </t>
  </si>
  <si>
    <t>['weekend', 'weekend', 'investor', 'ski', 'trip', 'bought', 'pole']</t>
  </si>
  <si>
    <t xml:space="preserve"> Well, since I have no incentive to sell, Iâ€™ve cleaned my car, organized my desk, and taken a multivitamin. Soâ€¦ what now?   </t>
  </si>
  <si>
    <t>['incentive', 'sell', 'clean', 'car', 'organize', 'desk', 'take', 'multivitamin']</t>
  </si>
  <si>
    <t xml:space="preserve"> Pam. Okay, now Iâ€™ve tried everything. </t>
  </si>
  <si>
    <t>['pam', 'try']</t>
  </si>
  <si>
    <t xml:space="preserve"> Yeah, itâ€™s not as fun if Iâ€™m not blowing off work.</t>
  </si>
  <si>
    <t>['fun', 'blowing', 'work']</t>
  </si>
  <si>
    <t xml:space="preserve"> I love you, but Iâ€™m kinda busy. So I need you to figure this one out on your own.</t>
  </si>
  <si>
    <t>['love', 'kinda', 'busy', 'need', 'figure']</t>
  </si>
  <si>
    <t xml:space="preserve"> [blows a raspberry, Erin looks shocked, Kevin chuckles]  </t>
  </si>
  <si>
    <t>['blow', 'raspberry', 'erin', 'look', 'shock', 'kevin', 'chuckle']</t>
  </si>
  <si>
    <t xml:space="preserve"> Oscar said WUPHF only has enough money for nine days.</t>
  </si>
  <si>
    <t>['oscar', 'say', 'wuphf', 'money', 'day']</t>
  </si>
  <si>
    <t xml:space="preserve"> Look at that. Triple your investment by January. </t>
  </si>
  <si>
    <t>['look', 'triple', 'investment', 'january']</t>
  </si>
  <si>
    <t xml:space="preserve"> Do not talk like that, Stanley.</t>
  </si>
  <si>
    <t>['talk', 'stanley']</t>
  </si>
  <si>
    <t xml:space="preserve"> [hits the back of a Dunder-Mifflin Delivery Truck with his hand] Hey kids, was that fun?</t>
  </si>
  <si>
    <t>['hit', 'dundermifflin', 'delivery', 'truck', 'hand', 'kid', 'fun']</t>
  </si>
  <si>
    <t xml:space="preserve"> Oh, I bet you do. You know what? When I was a little kid, they couldnâ€™t get me off the hayride! But itâ€™s gonna cost you three more bucks. [kid gives him three more bucks]  </t>
  </si>
  <si>
    <t>['bet', 'know', 'little', 'kid', 'hayride', 'cost', 'buck', 'kid', 'give', 'buck']</t>
  </si>
  <si>
    <t xml:space="preserve"> Wow! This brings back memories. Hay stacking, hay throwingâ€¦ and at the end of it all, one lucky boy would be crowned Hay King. I always wanted to be Hay King. The world shines on Mose.  </t>
  </si>
  <si>
    <t>['wow', 'brings', 'memory', 'hay', 'stack', 'hay', 'throw', 'end', 'lucky', 'boy', 'crown', 'hay', 'king', 'want', 'hay', 'king', 'world', 'shine', 'mose']</t>
  </si>
  <si>
    <t xml:space="preserve"> [waiting for Dwight at their meeting place, slams the door shut]  </t>
  </si>
  <si>
    <t>['wait', 'dwight', 'meeting', 'place', 'slam', 'door', 'shut']</t>
  </si>
  <si>
    <t xml:space="preserve"> No, Iâ€“I think you should make time for it. </t>
  </si>
  <si>
    <t xml:space="preserve"> Hey, congratulations! Do you know what your prize is?</t>
  </si>
  <si>
    <t>['congratulation', 'know', 'prize']</t>
  </si>
  <si>
    <t xml:space="preserve"> Nothing. Life Lesson? Some tasks are not worth doing.</t>
  </si>
  <si>
    <t>['life', 'lesson', 'task', 'worth']</t>
  </si>
  <si>
    <t xml:space="preserve"> Look at that! He threw â€™em on the ground!</t>
  </si>
  <si>
    <t>['look', 'threw', 'em', 'ground']</t>
  </si>
  <si>
    <t xml:space="preserve"> No, itâ€™s not weird, Andy, and you know what else? We have an offer from Washington University. So monetize that. </t>
  </si>
  <si>
    <t>['weird', 'andy', 'know', 'offer', 'washington', 'university', 'monetize']</t>
  </si>
  <si>
    <t xml:space="preserve"> I wonâ€™t sell. And you know what? Ryan and I have the majority of shares. Isnâ€™t that right?</t>
  </si>
  <si>
    <t>['sell', 'know', 'ryan', 'majority', 'share']</t>
  </si>
  <si>
    <t xml:space="preserve"> Iâ€“yes. Weâ€™re not selling. I will not sell.   </t>
  </si>
  <si>
    <t>['sell', 'sell']</t>
  </si>
  <si>
    <t xml:space="preserve"> Yeah, instead of Hay Place, it should be pay place. [man laughs] Donâ€™t laugh at me.</t>
  </si>
  <si>
    <t>['instead', 'hay', 'place', 'pay', 'place', 'man', 'laugh', 'laugh']</t>
  </si>
  <si>
    <t xml:space="preserve"> Mm. Yeah, so we can celebrate Thanksgiving-Me-Your-Money Day. [both laugh]</t>
  </si>
  <si>
    <t>['mm', 'celebrate', 'thanksgivingmeyourmoney', 'laugh']</t>
  </si>
  <si>
    <t xml:space="preserve"> We Donâ€™t? Well, why have I been separating the trash into whites and colors?</t>
  </si>
  <si>
    <t>['separate', 'trash', 'white', 'color']</t>
  </si>
  <si>
    <t xml:space="preserve"> [throws the sack of garbage onto the floor] Eight Years.</t>
  </si>
  <si>
    <t>['throw', 'sack', 'garbage', 'floor', 'year']</t>
  </si>
  <si>
    <t xml:space="preserve"> Listen, I know you really like Ryanâ€“</t>
  </si>
  <si>
    <t>['listen', 'know', 'ryan']</t>
  </si>
  <si>
    <t xml:space="preserve"> No, I wonâ€™t even consider it.</t>
  </si>
  <si>
    <t>['consider']</t>
  </si>
  <si>
    <t xml:space="preserve"> Michael, Iâ€¦ [sits down] I hate to say this, butâ€¦ you know this special bond that youâ€™ve always felt with Ryan, where, like, youâ€™re best friends or youâ€™re his mentor or something?</t>
  </si>
  <si>
    <t>['michael', 'sits', 'hate', 'know', 'special', 'bond', 'felt', 'ryan', 'best', 'friend', 'mentor']</t>
  </si>
  <si>
    <t xml:space="preserve"> Right, Yes, yeah. Best friend/mentor.</t>
  </si>
  <si>
    <t>['best', 'friendmentor']</t>
  </si>
  <si>
    <t xml:space="preserve"> Michael, I think that feeling only goes one way. And I think that Ryan knows that, and heâ€™s taking advantage of you.</t>
  </si>
  <si>
    <t>['michael', 'feel', 'go', 'way', 'ryan', 'know', 'take', 'advantage']</t>
  </si>
  <si>
    <t xml:space="preserve"> And there are a lot of other people in this office who have money at stake. Other people you care about.</t>
  </si>
  <si>
    <t>['people', 'office', 'money', 'stake', 'people', 'care']</t>
  </si>
  <si>
    <t xml:space="preserve"> Iâ€™m just saying that I think I agree with your point.</t>
  </si>
  <si>
    <t>['say', 'agree', 'point']</t>
  </si>
  <si>
    <t xml:space="preserve"> Yeah, but in a jokey way where youâ€™re gonna start singing.</t>
  </si>
  <si>
    <t>['jokey', 'way', 'start', 'sing']</t>
  </si>
  <si>
    <t xml:space="preserve"> [singing] But it just may be a lunaticâ€¦ [stops singing] No.  </t>
  </si>
  <si>
    <t>['sing', 'lunatic', 'stop', 'sing']</t>
  </si>
  <si>
    <t xml:space="preserve"> [hovering over Meredithâ€™s desk] Oh, nice, wasting time, here we go.</t>
  </si>
  <si>
    <t>['hover', 'meredith', 'desk', 'nice', 'waste', 'time']</t>
  </si>
  <si>
    <t xml:space="preserve"> [listening to and editing Joâ€™s book on tape]</t>
  </si>
  <si>
    <t>['listen', 'edit', 'jos', 'book', 'tape']</t>
  </si>
  <si>
    <t xml:space="preserve"> Always have your back. So, any ideas on how we can get over this nine-day hump here?</t>
  </si>
  <si>
    <t>['idea', 'nineday', 'hump']</t>
  </si>
  <si>
    <t xml:space="preserve"> Nine days, though. Thatâ€™s, likeâ€¦ </t>
  </si>
  <si>
    <t>['day']</t>
  </si>
  <si>
    <t xml:space="preserve"> Maybe I could take a second mortgage on my condo.</t>
  </si>
  <si>
    <t>['maybe', 'second', 'mortgage', 'condo']</t>
  </si>
  <si>
    <t xml:space="preserve"> So you would think thatâ€™s a good idea for me to do?</t>
  </si>
  <si>
    <t xml:space="preserve"> Yeah, well, we never even have dinner now, soâ€¦ </t>
  </si>
  <si>
    <t>['dinner']</t>
  </si>
  <si>
    <t xml:space="preserve"> Oh right. What am I saying? Rain Check.</t>
  </si>
  <si>
    <t>['say', 'rain', 'check']</t>
  </si>
  <si>
    <t xml:space="preserve"> And now, by show of applause, We will crown this yearâ€™s hay king. All in favor of Purebred. [crowd applauds] Put your hands together forâ€¦ Mixed Bread. [crowd applauds] And letâ€™s hear it forâ€¦ Purebred. [crowd applauds] Mm. It appears we have a three-way tie. I have no choice but to pick the Hay King myself. I pickâ€¦ [all three contestants begging for Dwight to pick them] Me! I am your Hay King! All Hail your Hay King! [drowd leaves disgusted, as Dwightâ€™s worker claps]  </t>
  </si>
  <si>
    <t>['applause', 'crown', 'year', 'hay', 'king', 'favor', 'purebred', 'crowd', 'applauds', 'hand', 'mixed', 'bread', 'crowd', 'applauds', 'let', 'hear', 'purebred', 'crowd', 'applauds', 'mm', 'appear', 'threeway', 'tie', 'choice', 'pick', 'hay', 'king', 'pick', 'contestant', 'beg', 'dwight', 'pick', 'hay', 'king', 'hail', 'hay', 'king', 'drowd', 'leaf', 'disgust', 'dwights', 'worker', 'clap']</t>
  </si>
  <si>
    <t xml:space="preserve"> Did I truck 300 bales of hay to a parking lot to rectify some childhood disappointment? Yes.  </t>
  </si>
  <si>
    <t>['truck', 'bale', 'hay', 'parking', 'rectify', 'childhood', 'disappointment']</t>
  </si>
  <si>
    <t xml:space="preserve"> You would. And if I were to call your house and ask for your wife, would I get through to you?</t>
  </si>
  <si>
    <t>['house', 'ask', 'wife']</t>
  </si>
  <si>
    <t xml:space="preserve"> How tragic. Very sorry to hear that.</t>
  </si>
  <si>
    <t>['tragic', 'sorry', 'hear']</t>
  </si>
  <si>
    <t xml:space="preserve"> I. Do not agree to sell, which is to say nay.</t>
  </si>
  <si>
    <t>['agree', 'sell', 'nay']</t>
  </si>
  <si>
    <t xml:space="preserve"> Iâ€™m not blind! I know exactly who he is. He is selfish and lazy and image-obsessed, and he is a bad friend. [all seem to be in agreenment] And heâ€™s also clever. And he shoots incredibly high. And he may just make it. But you know what? Even if he doesnâ€™t, I would rather go broke betting on my people, than get rich all by myself, on some island like a castaway. And there is no middle ground. </t>
  </si>
  <si>
    <t>['blind', 'know', 'exactly', 'selfish', 'lazy', 'imageobsessed', 'friend', 'agreenment', 'clever', 'shoot', 'incredibly', 'high', 'know', 'broke', 'bet', 'people', 'rich', 'island', 'castaway', 'middle', 'ground']</t>
  </si>
  <si>
    <t xml:space="preserve"> Only if he fails. And you know what? Ryan, I believe in you. Just like I believe in all of you. You have nine days to save everybodyâ€™s money.</t>
  </si>
  <si>
    <t>['fails', 'know', 'ryan', 'believe', 'believe', 'day', 'save', 'everybodys', 'money']</t>
  </si>
  <si>
    <t xml:space="preserve"> Angela? [slides open the door] Angela! [seeâ€™s a note on the door, reads it, and then crumples it up]  </t>
  </si>
  <si>
    <t>['angela', 'slide', 'open', 'door', 'angela', 'see', 'note', 'door', 'read', 'crumples']</t>
  </si>
  <si>
    <t xml:space="preserve"> The world sends people your wayâ€¦ Ryan came to me through a temp agency. Andy was transferred here. No idea where Creed came from. The point is you just have to play with the cards that youâ€™re dealt. [camera pans to different people in the office] Jim, that guy is an ace. Dwight is my King up my sleeve. Phyllis is my old maid. Oscar is my queen. Thatâ€™s easy. Gimme a hard one. Thatâ€™s what Oscar said. Toby is the instruction card you throw away. Pamâ€™s a solid seven. And yeah, you know what? Ryan is probably, like, a two. But sometimes twos can be wild. So watch out. And I am obviously the joker. Soâ€¦ [phone rings, computer chimes, etc.] Thatâ€™s Uhâ€¦ </t>
  </si>
  <si>
    <t>['world', 'sends', 'people', 'way', 'ryan', 'come', 'temp', 'agency', 'andy', 'transfer', 'idea', 'creed', 'come', 'point', 'play', 'card', 'dealt', 'camera', 'pan', 'different', 'people', 'office', 'jim', 'guy', 'ace', 'dwight', 'king', 'sleeve', 'phyllis', 'old', 'maid', 'oscar', 'queen', 'easy', 'gim', 'hard', 'oscar', 'say', 'toby', 'instruction', 'card', 'throw', 'away', 'pams', 'solid', 'seven', 'know', 'ryan', 'probably', 'two', 'wild', 'watch', 'obviously', 'joker', 'phone', 'ring', 'chime', 'etc']</t>
  </si>
  <si>
    <t xml:space="preserve"> [puts his phone in his coffee mug and calls Gabe]</t>
  </si>
  <si>
    <t>['put', 'phone', 'coffee', 'mug', 'call', 'gabe']</t>
  </si>
  <si>
    <t xml:space="preserve"> [opens door to Gabeâ€™s office] All right, good night, Gabe. Just wanted to say thanks again. [Gabe motions that heâ€™s on the phone] â€˜Cause I really think I made good use of my day, oh! Sorry.</t>
  </si>
  <si>
    <t>['open', 'door', 'gabes', 'office', 'night', 'gabe', 'want', 'thanks', 'gabe', 'motion', 'phone', 'cause', 'use', 'sorry']</t>
  </si>
  <si>
    <t xml:space="preserve"> Twenty minutes a day Jim, thatâ€™s all it takes. Twenty minutes a day, all feet, no hands and Iâ€™ll have the pedi-dexterity of a chimp, and youâ€™ll be sitting there like an idiot. [attempts to place pencil in pencil sharpener] Okay. Here we go. Ah, yes. [accidentally kicks items from his desk onto Pamâ€™s]</t>
  </si>
  <si>
    <t>['minute', 'jim', 'take', 'minute', 'foot', 'hand', 'pedidexterity', 'chimp', 'sit', 'idiot', 'attempt', 'place', 'pencil', 'pencil', 'sharpener', 'accidentally', 'kick', 'item', 'desk', 'pams']</t>
  </si>
  <si>
    <t xml:space="preserve"> Iâ€™m sorry Pam, allow me to write you an apology letter.</t>
  </si>
  <si>
    <t>['sorry', 'pam', 'allow', 'write', 'apology', 'letter']</t>
  </si>
  <si>
    <t xml:space="preserve"> [typing with his toes] D-E-A. Oop, backspace. A. Dear.</t>
  </si>
  <si>
    <t>['type', 'toe', 'dea', 'oop', 'backspace', 'dear']</t>
  </si>
  <si>
    <t xml:space="preserve"> [whistling, places cup of coffee onto Dwightâ€™s desk] Ahh, Thank you hands. Nothing else in the universe can do what you do.</t>
  </si>
  <si>
    <t>['whistle', 'place', 'cup', 'coffee', 'dwights', 'desk', 'thank', 'hand', 'universe']</t>
  </si>
  <si>
    <t xml:space="preserve"> Oh, donâ€™t worry about it. Dwight, its okay. You were wrong.</t>
  </si>
  <si>
    <t>['worry', 'dwight', 'wrong']</t>
  </si>
  <si>
    <t xml:space="preserve"> [spills hot coffee on himself] Uhh, aah!</t>
  </si>
  <si>
    <t>['spill', 'hot', 'coffee', 'uhh', 'aah']</t>
  </si>
  <si>
    <t xml:space="preserve"> Owning a building is a war between the landlord and the tenant. Not a literal war, unfortunately, but I am using the same tactics. Iâ€™ve surrounded the enemy, and Iâ€™m slowly starving them. To save on electricity Iâ€™ve installed a timer and motion sensors on the lights. Itâ€™s part of my green initiative. And by green, I mean money.  </t>
  </si>
  <si>
    <t>['own', 'building', 'war', 'landlord', 'tenant', 'literal', 'war', 'unfortunately', 'tactic', 'surround', 'enemy', 'slowly', 'starve', 'save', 'electricity', 'instal', 'timer', 'motion', 'sensor', 'light', 'green', 'initiative', 'green', 'mean', 'money']</t>
  </si>
  <si>
    <t xml:space="preserve"> [examines items on the reception desk] Mmhmm, China. China.</t>
  </si>
  <si>
    <t>['examines', 'item', 'reception', 'desk', 'mmhmm', 'china', 'china']</t>
  </si>
  <si>
    <t xml:space="preserve"> They used to make stuff in America, Andy. But weâ€™re falling behind, did you know that? China is a sleeping dragon that is just beginning to stir.</t>
  </si>
  <si>
    <t>['stuff', 'america', 'andy', 'fall', 'know', 'china', 'sleep', 'dragon', 'begin', 'stir']</t>
  </si>
  <si>
    <t xml:space="preserve"> Yeah, right here. It is right there. [holds up magazine] Anybody read the news any more?</t>
  </si>
  <si>
    <t>['hold', 'magazine', 'anybody', 'read', 'news']</t>
  </si>
  <si>
    <t xml:space="preserve"> I found that in the waiting room at the dentistâ€™s office. This kid had the magazine I wanted to read, thatâ€™s the only one I could reach and I read it and then I read it again.  </t>
  </si>
  <si>
    <t>['wait', 'room', 'dentist', 'office', 'kid', 'magazine', 'want', 'read', 'reach', 'read', 'read']</t>
  </si>
  <si>
    <t xml:space="preserve"> My whole life I believed that America was number one, that was the saying. Not America is number two. England is number two. China should be like eight.  </t>
  </si>
  <si>
    <t>['life', 'believe', 'america', 'number', 'say', 'america', 'number', 'england', 'number', 'china']</t>
  </si>
  <si>
    <t xml:space="preserve"> Iâ€™m sorry, isnâ€™t that good enough for your anus? Donâ€™t get me started on how coddled the modern anus is.</t>
  </si>
  <si>
    <t>['sorry', 'anus', 'start', 'coddle', 'modern', 'anus']</t>
  </si>
  <si>
    <t xml:space="preserve"> Umm, Stanley. Maybe you could just unspool a little more each time you need toâ€¦</t>
  </si>
  <si>
    <t>['stanley', 'maybe', 'unspool', 'little', 'time', 'need']</t>
  </si>
  <si>
    <t xml:space="preserve"> Stanley, as a fellow Dunder Mifflin employee I feel for you. But, like you, I am completely powerless to the whims of the new building owner.</t>
  </si>
  <si>
    <t>['stanley', 'fellow', 'dunder', 'mifflin', 'employee', 'feel', 'completely', 'powerless', 'whim', 'new', 'building', 'owner']</t>
  </si>
  <si>
    <t xml:space="preserve"> Pam, when Iâ€™m sitting at this desk, Iâ€™m a salesman. If you wanna talk to the new building owner, you should call Nate and schedule and appointment.</t>
  </si>
  <si>
    <t>['pam', 'sit', 'desk', 'salesman', 'wan', 'talk', 'new', 'building', 'owner', 'nate', 'schedule', 'appointment']</t>
  </si>
  <si>
    <t xml:space="preserve"> Well then youâ€™re not going to talk to the new building owner. Which is a shame, because I hear heâ€™s a very reasonable guy.</t>
  </si>
  <si>
    <t>['go', 'talk', 'new', 'building', 'owner', 'shame', 'hear', 'reasonable', 'guy']</t>
  </si>
  <si>
    <t xml:space="preserve"> Hi Nate, Its Pam Halpert.</t>
  </si>
  <si>
    <t>['nate', 'pam', 'halpert']</t>
  </si>
  <si>
    <t xml:space="preserve"> Hey, I would just love to schedule a meeting today with Dwight.</t>
  </si>
  <si>
    <t>['love', 'schedule', 'meeting', 'today', 'dwight']</t>
  </si>
  <si>
    <t xml:space="preserve"> [answers phone] Dwight Schrute. Mhm. Tell her Iâ€™m busy. I donâ€™t know, make something up.</t>
  </si>
  <si>
    <t>['answer', 'phone', 'dwight', 'schrute', 'mhm', 'tell', 'busy', 'know']</t>
  </si>
  <si>
    <t xml:space="preserve"> [hangs up phone] Dwight. Dwight. Can you please tell new building owner that he is screwing over all the people he works with, people heâ€™s worked with for years. His friends.</t>
  </si>
  <si>
    <t>['hang', 'phone', 'dwight', 'dwight', 'tell', 'new', 'building', 'owner', 'screw', 'people', 'work', 'people', 'work', 'year', 'friend']</t>
  </si>
  <si>
    <t xml:space="preserve"> You know what Pam? Youâ€™re right. This isnâ€™t just a business. This is a home, and I would much rather see a smile from Kevin than save hundreds on plumbing and electricity. [Kevin smiles]  </t>
  </si>
  <si>
    <t>['know', 'pam', 'business', 'home', 'smile', 'kevin', 'save', 'hundred', 'plumbing', 'electricity', 'kevin', 'smile']</t>
  </si>
  <si>
    <t xml:space="preserve"> I know what weâ€™re going to do. Weâ€™re going to put our best minds on it.  </t>
  </si>
  <si>
    <t>['know', 'go', 'go', 'best', 'mind']</t>
  </si>
  <si>
    <t xml:space="preserve"> Everybody stop working. I want you all to imagine a world in which America is not the number one superpower, where forks are irrelevant, and where every man, woman and child is expected to learn how to play the cello. Now open your eyes.</t>
  </si>
  <si>
    <t>['everybody', 'stop', 'work', 'want', 'imagine', 'world', 'america', 'number', 'superpower', 'fork', 'irrelevant', 'man', 'woman', 'child', 'expect', 'learn', 'play', 'cello', 'open', 'eye']</t>
  </si>
  <si>
    <t xml:space="preserve"> How do we stop it? With a big idea. Thatâ€™s what America is built on, big ideas. Blue jeans, the Grand Canyon. Whose got one, whose got a big idea?</t>
  </si>
  <si>
    <t>['stop', 'big', 'idea', 'america', 'built', 'big', 'idea', 'blue', 'jean', 'grand', 'canyon', 'big', 'idea']</t>
  </si>
  <si>
    <t xml:space="preserve"> An idea bigger than the Grand Canyon?</t>
  </si>
  <si>
    <t>['idea', 'big', 'grand', 'canyon']</t>
  </si>
  <si>
    <t xml:space="preserve"> Once a week antacid is the idea to beat. Anyone else? Nobody? Okay then we areâ€¦ yes.</t>
  </si>
  <si>
    <t>['week', 'antacid', 'idea', 'beat']</t>
  </si>
  <si>
    <t xml:space="preserve"> I donâ€™t know what the [expletive] that was.</t>
  </si>
  <si>
    <t>['know', 'expletive']</t>
  </si>
  <si>
    <t xml:space="preserve"> I say we bomb â€™em. By 2020, theyâ€™re gonna be the worldâ€™s largest economy and theyâ€™re getting a taste for protein. Weâ€™ll all starve.</t>
  </si>
  <si>
    <t>['bomb', 'em', 'world', 'large', 'economy', 'get', 'taste', 'protein', 'starve']</t>
  </si>
  <si>
    <t xml:space="preserve"> No heâ€™s not right. Weâ€™re not. Where would we even drop it, Phyllis? Did you know that in China there are fifty six cities with over a million people? You know how many we have here? Nine.</t>
  </si>
  <si>
    <t>['drop', 'phyllis', 'know', 'china', 'city', 'million', 'people', 'know']</t>
  </si>
  <si>
    <t xml:space="preserve"> No, no. That is right now. </t>
  </si>
  <si>
    <t xml:space="preserve"> Well on the plus side all this worrying about China has made you smarter than Oscar, Michael.</t>
  </si>
  <si>
    <t>['plus', 'worry', 'china', 'smarter', 'oscar', 'michael']</t>
  </si>
  <si>
    <t xml:space="preserve"> So I happen to know more than the smartest guy in the office. So what? [laughs] I donâ€™t care.  </t>
  </si>
  <si>
    <t>['happen', 'know', 'smartest', 'guy', 'office', 'laugh', 'care']</t>
  </si>
  <si>
    <t xml:space="preserve"> Absolutely, Pam this is exactly why I hired you as Office Administrator, handle it. Taking care of business.</t>
  </si>
  <si>
    <t>['absolutely', 'pam', 'exactly', 'hire', 'office', 'administrator', 'handle', 'take', 'care', 'business']</t>
  </si>
  <si>
    <t xml:space="preserve"> Or else? Or else what? Thereâ€™s nothing you can do.</t>
  </si>
  <si>
    <t xml:space="preserve"> [lights turn off] Really? [jumps to try and activate motion sensor, Kevin walks through the door setting it off, and the lights come back on]  </t>
  </si>
  <si>
    <t>['light', 'turn', 'jump', 'try', 'activate', 'motion', 'sensor', 'kevin', 'walk', 'door', 'set', 'light']</t>
  </si>
  <si>
    <t xml:space="preserve"> So, does anyone wanna know where Iâ€™ve been for the last 2 hours?</t>
  </si>
  <si>
    <t>['wan', 'know', 'hour']</t>
  </si>
  <si>
    <t xml:space="preserve"> Oh God, Iâ€™ve been playing Zombie Soccer for two hours?</t>
  </si>
  <si>
    <t>['god', 'play', 'zombie', 'soccer', 'hour']</t>
  </si>
  <si>
    <t xml:space="preserve"> I went out to look for a better office space.</t>
  </si>
  <si>
    <t>['go', 'look', 'better', 'office', 'space']</t>
  </si>
  <si>
    <t xml:space="preserve"> Look at the huge offices Jim, check out that conference room.</t>
  </si>
  <si>
    <t>['look', 'huge', 'office', 'jim', 'check', 'conference', 'room']</t>
  </si>
  <si>
    <t xml:space="preserve"> Oh in three months we can. Check the lease, and if you donâ€™t undo all the changes youâ€™ve made, weâ€™re moving. Hey guys, can I show you some pictures.</t>
  </si>
  <si>
    <t>['month', 'check', 'lease', 'undo', 'change', 'move', 'guy', 'picture']</t>
  </si>
  <si>
    <t xml:space="preserve"> This is possibly our new Dunder Mifflin office.</t>
  </si>
  <si>
    <t>['possibly', 'new', 'dunder', 'mifflin', 'office']</t>
  </si>
  <si>
    <t xml:space="preserve"> Well, this building isnâ€™t far, and its much newer. Thereâ€™s a dry cleaner, nail place and a gym. Oh, and itâ€™s next-door to and Outback so it always smells like steak.</t>
  </si>
  <si>
    <t>['building', 'far', 'newer', 'there', 'dry', 'cleaner', 'nail', 'place', 'gym', 'nextdoor', 'outback', 'smell', 'steak']</t>
  </si>
  <si>
    <t xml:space="preserve"> Woah, there is a lot of brainpower in this room. Weâ€™ve got Michael and Oscar, the two smartest guys in the office, also in that order.</t>
  </si>
  <si>
    <t>['woah', 'brainpower', 'room', 'michael', 'oscar', 'smartest', 'guy', 'office', 'order']</t>
  </si>
  <si>
    <t xml:space="preserve"> Not if the printer isnâ€™t hooked up. You are making some very dangerous assumptions Oscar.</t>
  </si>
  <si>
    <t>['printer', 'hooked', 'make', 'dangerous', 'assumption', 'oscar']</t>
  </si>
  <si>
    <t xml:space="preserve"> Around here, Oscar is known as â€˜actuallyâ€™ because he will insert himself into just about any conversation to add facts, or correct grammar. He really does fit that old stereotype of the smug gay Mexican.  </t>
  </si>
  <si>
    <t>['oscar', 'know', 'actually', 'insert', 'conversation', 'add', 'fact', 'correct', 'grammar', 'fit', 'old', 'stereotype', 'smug', 'gay', 'mexican']</t>
  </si>
  <si>
    <t xml:space="preserve"> In your perfect would, what would make this building awesome? Iâ€™m putting together kind of a wish list.</t>
  </si>
  <si>
    <t>['perfect', 'building', 'awesome', 'put', 'kind', 'wish', 'list']</t>
  </si>
  <si>
    <t xml:space="preserve"> Yeah, no. Iâ€™m not a genie. Iâ€™m just talking about aâ€¦</t>
  </si>
  <si>
    <t>['genie', 'talk']</t>
  </si>
  <si>
    <t xml:space="preserve"> Woah, woah, woah. Do you know what you just agreed to?</t>
  </si>
  <si>
    <t>['woah', 'woah', 'woah', 'know', 'agree']</t>
  </si>
  <si>
    <t xml:space="preserve"> Heâ€™s trying to set you up Michael. Whatâ€™s going to happen is heâ€™s going to try and bring up what ever youâ€™re talking about in a very casual way, but secretly heâ€™ll be trying to trip you up, and when he does, boom, its awful. Havenâ€™t you noticed that I donâ€™t bring up the Tour de France around him?</t>
  </si>
  <si>
    <t>['try', 'set', 'michael', 'go', 'happen', 'go', 'try', 'bring', 'talk', 'casual', 'way', 'secretly', 'hell', 'try', 'trip', 'boom', 'awful', 'notice', 'bring', 'tour', 'france']</t>
  </si>
  <si>
    <t xml:space="preserve"> Alright, well I just need to learn everything about China. To be safe I should learn everything about everything but I donâ€™t have time. Okay, okay, Iâ€™ll just learn about China and science and geography and math and literary.</t>
  </si>
  <si>
    <t>['need', 'learn', 'china', 'safe', 'learn', 'time', 'learn', 'china', 'science', 'geography', 'math', 'literary']</t>
  </si>
  <si>
    <t xml:space="preserve"> Iâ€™m pretty good on politics. â€œCalifornia is bankrupt, and California, California.â€ [Jim and Andy follow Michael into his office] What?  </t>
  </si>
  <si>
    <t>['pretty', 'politics', 'california', 'bankrupt', 'california', 'california', 'jim', 'andy', 'follow', 'michael', 'office']</t>
  </si>
  <si>
    <t xml:space="preserve"> Pam, I am not an unreasonable man. If you guys stay, I will stop watering down the soap.</t>
  </si>
  <si>
    <t>['pam', 'unreasonable', 'man', 'guy', 'stay', 'stop', 'water', 'soap']</t>
  </si>
  <si>
    <t xml:space="preserve"> Why do you even need soap? Are you that bad at going to the bathroom?</t>
  </si>
  <si>
    <t>['need', 'soap', 'go', 'bathroom']</t>
  </si>
  <si>
    <t xml:space="preserve"> You donâ€™t wanna move. Moving is one of the most stressful things you can do in life. Youâ€™ll probably just take it out on your kid. Jim will turn to the drink. The family will fall apart, and twenty five years from now, Cece will become world famousâ€¦  for stripping.</t>
  </si>
  <si>
    <t>['wan', 'move', 'stressful', 'thing', 'life', 'probably', 'kid', 'jim', 'turn', 'drink', 'family', 'fall', 'apart', 'year', 'cece', 'world', 'famous', 'strip']</t>
  </si>
  <si>
    <t xml:space="preserve"> Thatâ€™s a sad story. I have another one. We move, the other tenants follow, the bank takes the building, takes your farm, takes your car and beats the crap out of you. Penniless, you die, and my daughter Cece dances on your graveâ€¦ fully clothed. [lights turn off, Pam and Dwight begin to wave their arms to alert the sensor]  </t>
  </si>
  <si>
    <t>['sad', 'story', 'tenant', 'follow', 'bank', 'take', 'building', 'take', 'farm', 'take', 'car', 'beat', 'crap', 'penniless', 'die', 'daughter', 'cece', 'dance', 'grave', 'fully', 'clothed', 'light', 'turn', 'pam', 'dwight', 'begin', 'wave', 'arm', 'alert', 'sensor']</t>
  </si>
  <si>
    <t xml:space="preserve"> I could talk about boobs. I bet he knows nothing about boobs.</t>
  </si>
  <si>
    <t>['talk', 'boob', 'bet', 'know', 'boob']</t>
  </si>
  <si>
    <t xml:space="preserve"> Wait, wait, wait. How long is this going to take?</t>
  </si>
  <si>
    <t>['wait', 'wait', 'wait', 'long', 'go']</t>
  </si>
  <si>
    <t xml:space="preserve"> Here it is, right here, pull over. Oh my God. No way. Man, look at that.</t>
  </si>
  <si>
    <t>['pull', 'god', 'way', 'man', 'look']</t>
  </si>
  <si>
    <t xml:space="preserve"> Thereâ€™s no building. This could only mean one thing.</t>
  </si>
  <si>
    <t>['there', 'building', 'mean']</t>
  </si>
  <si>
    <t xml:space="preserve"> She was lying. Oh, Pam, Pamâ€¦</t>
  </si>
  <si>
    <t>['lie', 'pam', 'pam']</t>
  </si>
  <si>
    <t xml:space="preserve"> Iâ€™m sorry. We have a colleague with the same name.</t>
  </si>
  <si>
    <t>['sorry', 'colleague']</t>
  </si>
  <si>
    <t xml:space="preserve"> So, okay. Youâ€™re not a liar too are you?</t>
  </si>
  <si>
    <t>['liar']</t>
  </si>
  <si>
    <t xml:space="preserve"> Damn it, Pam. Get out. Right now. Leave it, I mean it. Get the hell out of here. Go.</t>
  </si>
  <si>
    <t>['damn', 'pam', 'leave', 'mean', 'hell']</t>
  </si>
  <si>
    <t xml:space="preserve"> I canâ€™t wait to do to Pam, what I just didâ€¦ to Pam.  </t>
  </si>
  <si>
    <t>['wait', 'pam', 'pam']</t>
  </si>
  <si>
    <t xml:space="preserve"> Yâ€™know what, Iâ€™m the only one here who you havenâ€™t asked about the new office.</t>
  </si>
  <si>
    <t>['yknow', 'ask', 'new', 'office']</t>
  </si>
  <si>
    <t xml:space="preserve"> I know, because youâ€™re the reason weâ€™re moving.</t>
  </si>
  <si>
    <t>['know', 'reason', 'move']</t>
  </si>
  <si>
    <t xml:space="preserve"> Yeah, but Iâ€™m still an employee here, and that part of me is really excited about the change of scenery. Whatâ€™s the square footage in the new place?</t>
  </si>
  <si>
    <t>['employee', 'excite', 'change', 'scenery', 'square', 'footage', 'new', 'place']</t>
  </si>
  <si>
    <t xml:space="preserve"> Uhh, I think itâ€™s something like ummâ€¦</t>
  </si>
  <si>
    <t>['uhh']</t>
  </si>
  <si>
    <t xml:space="preserve"> How many offices are there? Oh Iâ€™ll just look at the one sheet myself.</t>
  </si>
  <si>
    <t>['office', 'look', 'sheet']</t>
  </si>
  <si>
    <t xml:space="preserve"> Oh, actually I donâ€™t know what I did with the one sheet. Yâ€™know, thatâ€™s the problem. You only have one sheet.</t>
  </si>
  <si>
    <t>['actually', 'know', 'sheet', 'yknow', 'problem', 'sheet']</t>
  </si>
  <si>
    <t xml:space="preserve"> [chuckles] Youâ€™re a funny guy Pam. Whatâ€™s the first thing you guys are gonna do when you move in to the new office? Iâ€™m going to walk down the hall and say â€œWow, I canâ€™t believe this is real, but it is.â€ I canâ€™t wait.</t>
  </si>
  <si>
    <t>['chuckle', 'funny', 'guy', 'pam', 'guy', 'new', 'office', 'go', 'walk', 'hall', 'wow', 'believe', 'real', 'wait']</t>
  </si>
  <si>
    <t xml:space="preserve"> I needed leverage so I pulled those pictures off the internet. Itâ€™s just this Office Administrator thing, I donâ€™t wannaâ€¦</t>
  </si>
  <si>
    <t>['need', 'leverage', 'pull', 'picture', 'internet', 'office', 'administrator', 'wan']</t>
  </si>
  <si>
    <t xml:space="preserve"> Fail. I donâ€™t want to failâ€¦ again.</t>
  </si>
  <si>
    <t>['fail', 'want', 'fail']</t>
  </si>
  <si>
    <t xml:space="preserve"> And thatâ€™s what you said about Art School, and thatâ€™s what you said about sales.</t>
  </si>
  <si>
    <t>['say', 'art', 'school', 'say', 'sale']</t>
  </si>
  <si>
    <t xml:space="preserve"> And you didnâ€™t fail those things either.</t>
  </si>
  <si>
    <t>['fail', 'thing']</t>
  </si>
  <si>
    <t xml:space="preserve"> Well, Iâ€™m not an artist, and Iâ€™m not a salesman. So what would you call it?</t>
  </si>
  <si>
    <t>['artist', 'salesman']</t>
  </si>
  <si>
    <t xml:space="preserve"> Hey, hey, hey, hey, hey.  </t>
  </si>
  <si>
    <t xml:space="preserve"> Did you know, that China has a new missile, that can sink a US Naval Carrier nine hundred miles off the coast?</t>
  </si>
  <si>
    <t>['know', 'china', 'new', 'missile', 'sink', 'naval', 'carrier', 'mile', 'coast']</t>
  </si>
  <si>
    <t xml:space="preserve"> Did you also know that China has secretly been expanding its nuclear arsenal. But what do I know, I mean, thatâ€™s just according to the Pentagon. Our Pentagon.  </t>
  </si>
  <si>
    <t>['know', 'china', 'secretly', 'expand', 'nuclear', 'arsenal', 'know', 'mean', 'accord', 'pentagon', 'pentagon']</t>
  </si>
  <si>
    <t xml:space="preserve"> China has been loaning us billions upon billions of dollars. We are going to be owing them for the rest of our lives. And they will control us.</t>
  </si>
  <si>
    <t>['china', 'loan', 'billion', 'billion', 'dollar', 'go', 'owe', 'rest', 'life', 'control']</t>
  </si>
  <si>
    <t xml:space="preserve"> How then do you explain that in the past year manufacturing in China has risen by 17% and in the US it has only risen by 8%?</t>
  </si>
  <si>
    <t>['explain', 'past', 'year', 'manufacturing', 'china', 'risen', 'risen']</t>
  </si>
  <si>
    <t xml:space="preserve"> Hello, hello. Youâ€™re breaking the law.</t>
  </si>
  <si>
    <t>['break', 'law']</t>
  </si>
  <si>
    <t xml:space="preserve"> Read article nineteen. There are suitable standards that you have to maintain the building at that includes comfortable temperatures and adequate lighting. It also means no more cutting the tampons in two, and no more tampering with the toilet paper. </t>
  </si>
  <si>
    <t>['read', 'article', 'nineteen', 'suitable', 'standard', 'maintain', 'building', 'include', 'comfortable', 'temperature', 'adequate', 'light', 'mean', 'cut', 'tampon', 'tamper', 'toilet', 'paper']</t>
  </si>
  <si>
    <t xml:space="preserve"> I see Iâ€™ve underestimated you, and I didnâ€™t think that was possible. Nate, reply the paper.</t>
  </si>
  <si>
    <t>['underestimated', 'possible', 'nate', 'reply', 'paper']</t>
  </si>
  <si>
    <t xml:space="preserve"> This chat. Two men, one white, one latina. A boss and a money cruncher. I could fire you.</t>
  </si>
  <si>
    <t>['chat', 'men', 'white', 'latina', 'bos', 'money', 'cruncher']</t>
  </si>
  <si>
    <t xml:space="preserve"> My point isâ€¦ that as long as people like you and me donâ€™t stop talking, nobody can stop the USA.</t>
  </si>
  <si>
    <t>['point', 'long', 'people', 'stop', 'talk', 'stop', 'usa']</t>
  </si>
  <si>
    <t xml:space="preserve"> I am talking about freedom, about choice. America, I donâ€™t think you need to worry. Because if you want to beat China you will. If you donâ€™t, thatâ€™s fine. That my friend, is your victory. Yâ€™know, a lot of people say if you dig long enough and hard enough you will get to China, and that may be the true, but what they donâ€™t tell you is that if you dig long enough and hard enough in a conversation, you get to a friend. So here is to conversation.</t>
  </si>
  <si>
    <t>['talk', 'freedom', 'choice', 'america', 'need', 'worry', 'want', 'beat', 'china', 'fine', 'friend', 'victory', 'yknow', 'people', 'dig', 'long', 'hard', 'china', 'true', 'tell', 'dig', 'long', 'hard', 'conversation', 'friend', 'conversation']</t>
  </si>
  <si>
    <t xml:space="preserve"> Raise your cups on high. Case closed. </t>
  </si>
  <si>
    <t>['raise', 'cup', 'high', 'case', 'close']</t>
  </si>
  <si>
    <t xml:space="preserve"> They say the best vampires donâ€™t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</si>
  <si>
    <t>['best', 'vampire', 'bleed', 'victim', 'dry', 'strength', 'bounce', 'fed', 'spar', 'pam', 'feast', 'profit', 'year', 'pam', 'win', 'haha', 'motivate', 'compassion', 'compassion', 'sure', 'motivate', 'compassion']</t>
  </si>
  <si>
    <t xml:space="preserve"> People, wait, wait, wait. Come back, come back. One fun one. Weâ€™re gonna do a fun one.</t>
  </si>
  <si>
    <t>['people', 'wait', 'wait', 'wait', 'fun', 'fun']</t>
  </si>
  <si>
    <t xml:space="preserve"> One Charlieâ€™s Angels. One. Letâ€™s go.</t>
  </si>
  <si>
    <t>['charlies', 'angel', 'let']</t>
  </si>
  <si>
    <t xml:space="preserve"> Okay, this is just a Christmas card from your paper supplier. No oneâ€™s putting this on their fridge.</t>
  </si>
  <si>
    <t>['christmas', 'card', 'paper', 'supplier', 'one', 'put', 'fridge']</t>
  </si>
  <si>
    <t xml:space="preserve"> Thatâ€™s it! Thatâ€™s a picture! Yes! Jump in the air. Weâ€™re gonna jump in the air. Here we go.</t>
  </si>
  <si>
    <t>['picture', 'jump', 'air', 'jump', 'air']</t>
  </si>
  <si>
    <t xml:space="preserve"> Okay, everybody jump in the air this time, please. Here we go.</t>
  </si>
  <si>
    <t>['everybody', 'jump', 'air', 'time']</t>
  </si>
  <si>
    <t xml:space="preserve"> You gotta be kidding me. Who isnâ€™t jumping?</t>
  </si>
  <si>
    <t>['get', 'kid', 'jumping']</t>
  </si>
  <si>
    <t xml:space="preserve"> Iâ€™ll tell you who. Darryl, Phyllis, Stanley, Angela, and Oscar.</t>
  </si>
  <si>
    <t>['tell', 'darryl', 'phyllis', 'stanley', 'angela', 'oscar']</t>
  </si>
  <si>
    <t xml:space="preserve"> Let me see you jump. [Phyllis barely jumps] Oh, my God. This is a store bought-camera. This isnâ€™t one of those special military-grade cameras that would be able to capture that.</t>
  </si>
  <si>
    <t>['jump', 'phyllis', 'barely', 'jump', 'god', 'store', 'boughtcamera', 'special', 'militarygrade', 'camera', 'able', 'capture']</t>
  </si>
  <si>
    <t xml:space="preserve"> Donâ€™t answer that. People, listen up and listen good. We need to just get one picture where weâ€™re all in the air at the same time. Yes?</t>
  </si>
  <si>
    <t>['answer', 'people', 'listen', 'listen', 'need', 'picture', 'air', 'time']</t>
  </si>
  <si>
    <t xml:space="preserve"> I believe in us. We can do this. Here we go.</t>
  </si>
  <si>
    <t>['believe']</t>
  </si>
  <si>
    <t xml:space="preserve"> Iâ€™m the office administrator now, which means Iâ€™m basically being paid to be head of the party planning committee. The first thing I did as headâ€¦ I shut it down. At its best it was a toxic political club used to make others feel miserable and left out. At its best it planned parties.  </t>
  </si>
  <si>
    <t>['office', 'administrator', 'mean', 'basically', 'paid', 'head', 'party', 'planning', 'committee', 'head', 'shut', 'best', 'toxic', 'political', 'club', 'feel', 'miserable', 'left', 'best', 'plan', 'party']</t>
  </si>
  <si>
    <t xml:space="preserve"> It hardly looks fake. Itâ€™s so lush.</t>
  </si>
  <si>
    <t>['hardly', 'look', 'fake', 'lush']</t>
  </si>
  <si>
    <t xml:space="preserve"> Whyâ€™s it smell real? [Pam shows him a hidden car-freshener] Ahâ€¦ good one.  </t>
  </si>
  <si>
    <t>['why', 'smell', 'real', 'pam', 'show', 'hidden', 'carfreshener']</t>
  </si>
  <si>
    <t xml:space="preserve"> Oh, ho, ho, ho! Oh, ho, ho, ho, ho, ho! Merry Christmas, little children! [dressed as Santa]</t>
  </si>
  <si>
    <t>['ho', 'ho', 'ho', 'ho', 'ho', 'ho', 'ho', 'ho', 'merry', 'christmas', 'little', 'child', 'dress', 'santa']</t>
  </si>
  <si>
    <t xml:space="preserve"> No? Good. Did anyone get drunk already?</t>
  </si>
  <si>
    <t xml:space="preserve"> Good for you. Angela, lay it on me. Whatâ€™s the problem?</t>
  </si>
  <si>
    <t>['angela', 'lay', 'problem']</t>
  </si>
  <si>
    <t xml:space="preserve"> So Stanley, how big is the bug up your butt today?</t>
  </si>
  <si>
    <t>['stanley', 'big', 'bug', 'butt', 'today']</t>
  </si>
  <si>
    <t xml:space="preserve"> Alright. Well, I will be in my office making toys for the good children. Andy?</t>
  </si>
  <si>
    <t>['office', 'make', 'toy', 'child', 'andy']</t>
  </si>
  <si>
    <t xml:space="preserve"> Well, thatâ€™s a relief. Santaâ€™s gonna take some much-needed free time. Alright. Good!  </t>
  </si>
  <si>
    <t>['relief', 'santa', 'muchneeded', 'free', 'time']</t>
  </si>
  <si>
    <t xml:space="preserve"> My kids are growin up. As a boss, I look at that and say great. It is exactly what a boss would hope would happen because thatâ€™s what I want. Thatâ€™s what every boss wants is a, is a wonderful Christmas with no drama.  </t>
  </si>
  <si>
    <t>['kid', 'growin', 'bos', 'look', 'great', 'exactly', 'bos', 'hope', 'happen', 'want', 'bos', 'want', 'wonderful', 'christmas', 'drama']</t>
  </si>
  <si>
    <t xml:space="preserve"> [mocking] Oh, my God! Itâ€™s the first snowfall of Christmas. Is that just so magical for you, little girl? Can you not wait to have a hot chocolate, and cuddle up with Papa and tell him about all your Christmas dreams, hmm? Itâ€™s not even a real snow. Look, itâ€™s a dusting. Pitiful.</t>
  </si>
  <si>
    <t>['mock', 'god', 'snowfall', 'christmas', 'magical', 'little', 'girl', 'wait', 'hot', 'chocolate', 'cuddle', 'papa', 'tell', 'christmas', 'dream', 'real', 'snow', 'look', 'dust', 'pitiful']</t>
  </si>
  <si>
    <t xml:space="preserve"> [Jim goes outside, makes a snowball, and brings it back inside] Hey, Dwight. [Jim throws the snowball at Dwight and everyone laughs]</t>
  </si>
  <si>
    <t>['jim', 'go', 'outside', 'make', 'snowball', 'brings', 'inside', 'dwight', 'jim', 'throw', 'snowball', 'dwight', 'laugh']</t>
  </si>
  <si>
    <t xml:space="preserve"> Damn it, Jim, you cannot throw snowballs in here!</t>
  </si>
  <si>
    <t>['damn', 'jim', 'throw', 'snowball']</t>
  </si>
  <si>
    <t xml:space="preserve"> Well, itâ€™s not a snowball, â€™cause itâ€™s only a dusting. Right?</t>
  </si>
  <si>
    <t>['snowball', 'cause', 'dust']</t>
  </si>
  <si>
    <t xml:space="preserve"> Look at that. Thereâ€™s a pebble in there. You coulda killed me.</t>
  </si>
  <si>
    <t>['look', 'there', 'pebble', 'coulda', 'kill']</t>
  </si>
  <si>
    <t xml:space="preserve"> Very well, then I challenge you to a snowball fight on the first real snow of winter.</t>
  </si>
  <si>
    <t>['challenge', 'snowball', 'fight', 'real', 'snow', 'winter']</t>
  </si>
  <si>
    <t xml:space="preserve"> No, Andy, itâ€™s a snowball fight. Itâ€™s not fun. Go get your own thing. Beat it. [Jim continues to shake Dwightâ€™s hand] Jim, let go. Let go.  </t>
  </si>
  <si>
    <t>['andy', 'snowball', 'fight', 'fun', 'beat', 'jim', 'continue', 'shake', 'dwights', 'hand', 'jim']</t>
  </si>
  <si>
    <t xml:space="preserve"> I wouldnâ€™t subject Robert to that. Heâ€™s a very busy senator.</t>
  </si>
  <si>
    <t>['subject', 'robert', 'busy', 'senator']</t>
  </si>
  <si>
    <t xml:space="preserve"> I would not expect you to know what itâ€™s like to date someone in the public arena.</t>
  </si>
  <si>
    <t>['expect', 'know', 'date', 'public', 'arena']</t>
  </si>
  <si>
    <t xml:space="preserve"> We went to a picnic thrown by the Comptrollerâ€™s wife.</t>
  </si>
  <si>
    <t>['go', 'picnic', 'thrown', 'comptroller', 'wife']</t>
  </si>
  <si>
    <t xml:space="preserve"> Do you have any idea how many photographers there are at a ribbon-cutting ceremony. I do. Two. â€œAngelaâ€¦â€ [imitates camera shooting] â€œover here, Angelaâ€¦â€ [imitates camera shooting] â€œhere. Look here!â€  </t>
  </si>
  <si>
    <t>['idea', 'photographer', 'ribboncutting', 'ceremony', 'angela', 'imitates', 'camera', 'shoot', 'angela', 'imitates', 'camera', 'shoot', 'look']</t>
  </si>
  <si>
    <t xml:space="preserve"> Before we kick off the party, I just want to remind everyone that an office party is just thatâ€¦</t>
  </si>
  <si>
    <t>['kick', 'party', 'want', 'remind', 'office', 'party']</t>
  </si>
  <si>
    <t xml:space="preserve"> A party. Itâ€™s not an excuse to get really drunk or confront someone or have a cathartic experience of any kind.</t>
  </si>
  <si>
    <t>['party', 'excuse', 'drunk', 'confront', 'cathartic', 'experience', 'kind']</t>
  </si>
  <si>
    <t xml:space="preserve"> Wow, there are, there are questions to that. Okay. Um, you know what, no questions. Last item on the agenda, Toby would like to make an announcement.</t>
  </si>
  <si>
    <t>['wow', 'question', 'know', 'question', 'item', 'agenda', 'toby', 'announcement']</t>
  </si>
  <si>
    <t xml:space="preserve"> Uh, because youâ€™ve been on the Lam? Because the â€˜boring policeâ€™ have been after you, and they finally caught up with you?</t>
  </si>
  <si>
    <t>['lam', 'boring', 'police', 'finally', 'caught']</t>
  </si>
  <si>
    <t xml:space="preserve"> Yes, the case of the horrible red-headed sad sack. And the verdict, it was Toby. And the sentence, death. Death to Toby!</t>
  </si>
  <si>
    <t>['case', 'horrible', 'redheaded', 'sad', 'sack', 'verdict', 'toby', 'sentence', 'death', 'death', 'toby']</t>
  </si>
  <si>
    <t xml:space="preserve"> You know what you, you, you leave these huge pauses in your sentences. What do you expect me to do?</t>
  </si>
  <si>
    <t>['know', 'leave', 'huge', 'pause', 'sentence', 'expect']</t>
  </si>
  <si>
    <t xml:space="preserve"> Is it the middle school teacher who tried to turn her foreign exchange student into a sex slave?</t>
  </si>
  <si>
    <t>['middle', 'school', 'teacher', 'try', 'turn', 'foreign', 'exchange', 'student', 'sex', 'slave']</t>
  </si>
  <si>
    <t xml:space="preserve"> Hold on, Hollyâ€™s coming back here?</t>
  </si>
  <si>
    <t>['hold', 'holly', 'come']</t>
  </si>
  <si>
    <t xml:space="preserve"> That is a great question, Erin. How do you describe somebody who is at the same time an old friend, and was a lover, and was a complicated part of my past, and maybe, just maybe a part of my future?</t>
  </si>
  <si>
    <t>['great', 'question', 'erin', 'somebody', 'time', 'old', 'friend', 'lover', 'complicate', 'past', 'maybe', 'maybe', 'future']</t>
  </si>
  <si>
    <t xml:space="preserve"> Hollyâ€™s coming back, everybody, and we have to have a party.</t>
  </si>
  <si>
    <t>['holly', 'come', 'everybody', 'party']</t>
  </si>
  <si>
    <t xml:space="preserve"> You know what, weâ€™ll postpone this party until then. This is too important. Cancel this one. Dwight get rid of the tree.</t>
  </si>
  <si>
    <t>['know', 'postpone', 'party', 'important', 'cancel', 'dwight', 'rid', 'tree']</t>
  </si>
  <si>
    <t xml:space="preserve"> Cancel. Weâ€™re canceling it. [Michael starts to throw away all of the food]</t>
  </si>
  <si>
    <t>['cancel', 'cancel', 'michael', 'start', 'throw', 'away', 'food']</t>
  </si>
  <si>
    <t xml:space="preserve"> No, no, no, weâ€™re gonna get fresh for Holly. Fresh and new.</t>
  </si>
  <si>
    <t>['fresh', 'holly', 'fresh', 'new']</t>
  </si>
  <si>
    <t xml:space="preserve"> Itâ€™s not. Theyâ€™re not. Fresh and new. Please let go. Please let go.</t>
  </si>
  <si>
    <t>['fresh', 'new']</t>
  </si>
  <si>
    <t xml:space="preserve"> Michael, Michael, wait we donâ€™t have, we donâ€™t have the budget for another party.</t>
  </si>
  <si>
    <t>['michael', 'michael', 'wait', 'budget', 'party']</t>
  </si>
  <si>
    <t xml:space="preserve"> Well then everybodyâ€™ll chip in, itâ€™ll be fine.</t>
  </si>
  <si>
    <t>['everybodyll', 'chip', 'fine']</t>
  </si>
  <si>
    <t xml:space="preserve"> I honestly think youâ€™re idealizing people here again, Michael. I donâ€™t think thatâ€™s gonna happen.</t>
  </si>
  <si>
    <t>['honestly', 'idealize', 'people', 'michael', 'happen']</t>
  </si>
  <si>
    <t xml:space="preserve"> You know what, Iâ€™ll pay for it. Iâ€™ll pay for the party. It doesnâ€™t matter. This is way too important. People, Hollyâ€™s coming back, and this is the most important Christmas party of my life. So back to work.  </t>
  </si>
  <si>
    <t>['know', 'pay', 'pay', 'party', 'matter', 'way', 'important', 'people', 'holly', 'come', 'important', 'christmas', 'party', 'life', 'work']</t>
  </si>
  <si>
    <t xml:space="preserve"> Man, I worked hard. I worked so hard for this! I was after corporate constantly. I emailed Joe. I wrote letters. And, know who I end up owing this to is the Scranton strangler. Thank you. Thank you, Scranton strangler. I love you! You just took one more personâ€™s breath away.  </t>
  </si>
  <si>
    <t>['man', 'work', 'hard', 'work', 'hard', 'corporate', 'constantly', 'email', 'joe', 'write', 'letter', 'know', 'end', 'owe', 'scranton', 'strangler', 'thank', 'thank', 'scranton', 'strangler', 'love', 'take', 'person', 'breath', 'away']</t>
  </si>
  <si>
    <t xml:space="preserve"> We have always had good Christmas parties here, as you know, but theyâ€™ve never been cool. [imitating Sean Connery] The name is Bondâ€¦ Santa Bond. Iâ€™ll have an eggnog, shaken, not stirred. Classic Brosnan. Santaâ€¦ wonderful tradition. Everybody loves Santa. Everybody canâ€™t get enough of the jolly old man. But that is a myth, because you know what, he is not necessarily a big fat guy with a beard. Heâ€™s not necessarily an old guy. No one knows what the real Santa Clausâ€¦ God! Ow! [camera pans down to Angela pinning Michaelâ€™s pants]</t>
  </si>
  <si>
    <t>['christmas', 'party', 'know', 'theyve', 'cool', 'imitate', 'sean', 'connery', 'bond', 'santa', 'bond', 'eggnog', 'shaken', 'stir', 'classic', 'brosnan', 'santa', 'wonderful', 'tradition', 'everybody', 'love', 'santa', 'everybody', 'jolly', 'old', 'man', 'myth', 'know', 'necessarily', 'big', 'fat', 'guy', 'beard', 'necessarily', 'old', 'guy', 'know', 'real', 'santa', 'claus', 'god', 'ow', 'camera', 'pan', 'angela', 'pin', 'michael', 'pant']</t>
  </si>
  <si>
    <t xml:space="preserve"> Just stop moving your calves so much while youâ€™re talking.</t>
  </si>
  <si>
    <t>['stop', 'move', 'calf', 'talk']</t>
  </si>
  <si>
    <t xml:space="preserve"> Well, this yearâ€™s gonna be different. Weâ€™re gonna have fun. Itâ€™s not gonna be tacky. Itâ€™s going to be, you know what, the food is going to be austere. It is not going to be tacky, deli platter food. Itâ€™s not gonna have a big, fat, gross Santa Claus. Itâ€™s gonna be cool, sleek Santa.</t>
  </si>
  <si>
    <t>['year', 'different', 'fun', 'tacky', 'go', 'know', 'food', 'go', 'austere', 'go', 'tacky', 'deli', 'platter', 'food', 'big', 'fat', 'gross', 'santa', 'claus', 'cool', 'sleek', 'santa']</t>
  </si>
  <si>
    <t xml:space="preserve"> Maybe Iâ€™ll bring my boyfriend. Iâ€™ll invite him.</t>
  </si>
  <si>
    <t>['maybe', 'bring', 'boyfriend', 'invite']</t>
  </si>
  <si>
    <t xml:space="preserve"> I mean, unless thereâ€™s any chance there could be press at this party.</t>
  </si>
  <si>
    <t>['mean', 'there', 'chance', 'press', 'party']</t>
  </si>
  <si>
    <t xml:space="preserve"> Well, I only ask because heâ€™s a senator.</t>
  </si>
  <si>
    <t>['ask', 'senator']</t>
  </si>
  <si>
    <t xml:space="preserve"> I donâ€™t think thatâ€™s appropriate.</t>
  </si>
  <si>
    <t>['appropriate']</t>
  </si>
  <si>
    <t xml:space="preserve"> We still doing the gifts today? [Pam nods] I mean, it is the Christmas party. Well, the classy Christmas party.</t>
  </si>
  <si>
    <t>['gift', 'today', 'pam', 'nod', 'mean', 'christmas', 'party', 'classy', 'christmas', 'party']</t>
  </si>
  <si>
    <t xml:space="preserve"> Yes. But donâ€™t get too excited, â€™cause I didnâ€™t have a lot of time this year.</t>
  </si>
  <si>
    <t>['excite', 'cause', 'time', 'year']</t>
  </si>
  <si>
    <t xml:space="preserve"> Iâ€™ve been working forever on Jimâ€™s present. He always gives me the best Christmas gifts. Heâ€™ll take a memory or a private joke, and heâ€™ll create something totally unique. I love them. So this year I made him something. A comic book. It stars Jimmy Halpert, a mild-mannered paper Salesman who, while riding his bike through the forest, is bitten by a radioactive bear, becomes â€˜bear manâ€™. Wreaks havoc on the office. Itâ€™s really good.  </t>
  </si>
  <si>
    <t>['work', 'forever', 'jims', 'present', 'give', 'best', 'christmas', 'gift', 'hell', 'memory', 'private', 'joke', 'hell', 'create', 'totally', 'unique', 'love', 'year', 'comic', 'book', 'star', 'jimmy', 'halpert', 'mildmannered', 'paper', 'salesman', 'rid', 'bike', 'forest', 'bitten', 'radioactive', 'bear', 'bear', 'man', 'wreaks', 'havoc', 'office']</t>
  </si>
  <si>
    <t xml:space="preserve"> [A note is on Jimâ€™s computer that says, â€œIt is time. Parking lot at noon.â€ Jim nods and hands it to Dwight who burns it.]  </t>
  </si>
  <si>
    <t>['note', 'jims', 'say', 'time', 'parking', 'noon', 'jim', 'nod', 'hand', 'dwight', 'burn']</t>
  </si>
  <si>
    <t xml:space="preserve"> Okayâ€¦ [sighs] Oh, no, no, no, no! Fake tree. No, no!</t>
  </si>
  <si>
    <t>['sigh', 'fake', 'tree']</t>
  </si>
  <si>
    <t xml:space="preserve"> Pam, no, no. Hollyâ€™s coming from New Hampshire. Somebody from New Hampshire looks at that and thinks itâ€™s a burning cross. No, no. I want you to go and get a real tree. Take some money. Thank you.</t>
  </si>
  <si>
    <t>['pam', 'holly', 'come', 'new', 'hampshire', 'somebody', 'new', 'hampshire', 'look', 'think', 'burning', 'cross', 'want', 'real', 'tree', 'money', 'thank']</t>
  </si>
  <si>
    <t xml:space="preserve"> Yes, thatâ€™s me. Come on it.  </t>
  </si>
  <si>
    <t xml:space="preserve"> [scats awkwardly] Thereâ€™s nothing classier than boring Jazz music. I am here to tell ya. And I made a bit of a judgment call. I hired one musician, because I thought, whatâ€™s better, to hire an entire quartet for half an hour, or one bassist for the entire day?  </t>
  </si>
  <si>
    <t>['scat', 'awkwardly', 'there', 'classier', 'boring', 'jazz', 'music', 'tell', 'bit', 'judgment', 'hire', 'musician', 'thought', 'better', 'hire', 'entire', 'quartet', 'half', 'hour', 'bassist', 'entire']</t>
  </si>
  <si>
    <t xml:space="preserve"> Hey, uh, any volunteers to come with me to go buy a Christmas tree?</t>
  </si>
  <si>
    <t>['volunteer', 'buy', 'christmas', 'tree']</t>
  </si>
  <si>
    <t xml:space="preserve"> Why do you always think that girls are gonna be at the party? No one invited girls. Itâ€™s just us.</t>
  </si>
  <si>
    <t>['girl', 'party', 'invite', 'girl']</t>
  </si>
  <si>
    <t xml:space="preserve"> Oh, do you mean Darryl? Thatâ€™s a great idea. Iâ€™ll ask him.</t>
  </si>
  <si>
    <t>['mean', 'darryl', 'great', 'idea', 'ask']</t>
  </si>
  <si>
    <t xml:space="preserve"> Yeah. He works here. We all know him.</t>
  </si>
  <si>
    <t>['work', 'know']</t>
  </si>
  <si>
    <t xml:space="preserve"> Hey, sorry, I really didnâ€™t want to come in. Itâ€™s just that we have to go buy a new Christmas tree, and weâ€™re hoping we could borrow your truck.</t>
  </si>
  <si>
    <t>['sorry', 'want', 'buy', 'new', 'christmas', 'tree', 'hop', 'borrow', 'truck']</t>
  </si>
  <si>
    <t xml:space="preserve"> Okay. Sorry. Weâ€™ll uh, weâ€™ll leave you alone.</t>
  </si>
  <si>
    <t>['sorry', 'leave']</t>
  </si>
  <si>
    <t xml:space="preserve"> When Holly gets here, I want you to be very helpful to her.</t>
  </si>
  <si>
    <t>['holly', 'get', 'want', 'helpful']</t>
  </si>
  <si>
    <t xml:space="preserve"> She doesnâ€™t need an internet presence, you just know.</t>
  </si>
  <si>
    <t>['need', 'internet', 'presence', 'know']</t>
  </si>
  <si>
    <t xml:space="preserve"> What the hell are you doing here? Youâ€™re supposed to be in the courthouse.</t>
  </si>
  <si>
    <t>['hell', 'suppose', 'courthouse']</t>
  </si>
  <si>
    <t xml:space="preserve"> And then he will come back here and replace Holly, so stop asking him questions.  </t>
  </si>
  <si>
    <t>['replace', 'holly', 'stop', 'ask', 'question']</t>
  </si>
  <si>
    <t xml:space="preserve"> [standing outside, dials Dwightâ€™s cell phone]</t>
  </si>
  <si>
    <t>['stand', 'outside', 'dial', 'dwights', 'cell', 'phone']</t>
  </si>
  <si>
    <t xml:space="preserve"> [voicemail recording] Youâ€™ve reached the voice mail of Dwight Kurt Schrute. Please leaveâ€¦ [Jim hangs up and turns for the door. It is pad locked. Jim turns as Dwight springs from a nearby snowman and pelts him with snowballs.]</t>
  </si>
  <si>
    <t>['voicemail', 'record', 'reach', 'voice', 'mail', 'dwight', 'kurt', 'schrute', 'leave', 'jim', 'hang', 'turn', 'door', 'pad', 'lock', 'jim', 'turn', 'dwight', 'spring', 'nearby', 'snowman', 'pelt', 'snowball']</t>
  </si>
  <si>
    <t xml:space="preserve"> I have no feeling in my fingers or penis. But I think it was worth it.  </t>
  </si>
  <si>
    <t>['feel', 'finger', 'penis', 'worth']</t>
  </si>
  <si>
    <t xml:space="preserve"> [dumps the remainder of the snow in his bag on Jim, then rests his foot on Jim and raises his arms in the air] Haahh!! [runs off]  </t>
  </si>
  <si>
    <t>['dump', 'remainder', 'snow', 'bag', 'jim', 'rest', 'foot', 'jim', 'raise', 'arm', 'air', 'haahh', 'run']</t>
  </si>
  <si>
    <t xml:space="preserve"> Um, I was laying on the ground, defenseless, and uh, he just kept throwing â€™em until he exhausted himself. And, uh, [cell phone chimes] thenâ€¦ [reading text message] â€œHow â€™bout icing it? lol. Dwight.â€   </t>
  </si>
  <si>
    <t>['lay', 'ground', 'defenseless', 'kept', 'throw', 'em', 'exhaust', 'cell', 'phone', 'chime', 'reading', 'text', 'message', 'bout', 'ice', 'dwight']</t>
  </si>
  <si>
    <t xml:space="preserve"> There she is. Hey. Erin, would you help her, for Godâ€™s sake?</t>
  </si>
  <si>
    <t>['erin', 'help', 'god', 'sake']</t>
  </si>
  <si>
    <t xml:space="preserve"> [imitating her accent] Well, I never thought Iâ€™d see your face around these parts, you old bastard.</t>
  </si>
  <si>
    <t>['imitate', 'accent', 'thought', 'face', 'part', 'old', 'bastard']</t>
  </si>
  <si>
    <t xml:space="preserve"> [as Curly] Why, youâ€™re some sorta wise guy, huh?</t>
  </si>
  <si>
    <t>['curly', 'sorta', 'wise', 'guy']</t>
  </si>
  <si>
    <t xml:space="preserve"> Hi. Hi. Ohâ€¦ [they hug]</t>
  </si>
  <si>
    <t>['hug']</t>
  </si>
  <si>
    <t xml:space="preserve"> Oh no, not the huggy monster! I donâ€™t wanna die! I donâ€™t wanna die! I donâ€™t wanna die! [both sigh] Wow. Well, everybody, you remember Holly.</t>
  </si>
  <si>
    <t>['huggy', 'monster', 'wan', 'die', 'wan', 'die', 'wan', 'die', 'sigh', 'wow', 'everybody', 'remember', 'holly']</t>
  </si>
  <si>
    <t xml:space="preserve"> Well, you came on the day of our Christmas party.</t>
  </si>
  <si>
    <t>['come', 'christmas', 'party']</t>
  </si>
  <si>
    <t xml:space="preserve"> Isnâ€™t it wonderful? We love it here. Donâ€™t you love it? All right, let me show you to your desk. [in a stereotyped Mexican accent] I show you to your desk.</t>
  </si>
  <si>
    <t>['wonderful', 'love', 'love', 'desk', 'stereotype', 'mexican', 'accent', 'desk']</t>
  </si>
  <si>
    <t xml:space="preserve"> What kind of guns do you have? Six-shooter?</t>
  </si>
  <si>
    <t>['kind', 'gun', 'sixshooter']</t>
  </si>
  <si>
    <t xml:space="preserve"> This is weird. I canâ€™t believe youâ€™re here. This feels like you never left. Doesnâ€™t it?</t>
  </si>
  <si>
    <t>['weird', 'believe', 'feel', 'left']</t>
  </si>
  <si>
    <t xml:space="preserve"> Oh, and you have a Woody. Bah! [the both chuckle] Oh, I love toyâ€¦ </t>
  </si>
  <si>
    <t>['woody', 'bah', 'chuckle', 'love', 'toy']</t>
  </si>
  <si>
    <t xml:space="preserve"> Well, thatâ€™s understandable. Still raw. Woody your favorite character?</t>
  </si>
  <si>
    <t>['understandable', 'raw', 'woody', 'favorite', 'character']</t>
  </si>
  <si>
    <t xml:space="preserve"> You know who my favorite character in Toy Story is? Andyâ€™s mom.</t>
  </si>
  <si>
    <t>['know', 'favorite', 'character', 'toy', 'story', 'andys', 'mom']</t>
  </si>
  <si>
    <t xml:space="preserve"> Because without Andyâ€™s mom, thereâ€™s no plot. And without any plot, there is no movie.</t>
  </si>
  <si>
    <t>['andys', 'mom', 'there', 'plot', 'plot', 'movie']</t>
  </si>
  <si>
    <t xml:space="preserve"> Get aâ€¦ yeah! Good riddance.</t>
  </si>
  <si>
    <t>['riddance']</t>
  </si>
  <si>
    <t xml:space="preserve"> Really? Thatâ€™s creepy. How did AJ get in your house?</t>
  </si>
  <si>
    <t>['creepy', 'aj', 'house']</t>
  </si>
  <si>
    <t xml:space="preserve"> [fighting back tears] Yeah, Randy Newmanâ€™s the best.</t>
  </si>
  <si>
    <t>['fight', 'tear', 'randy', 'newman', 'best']</t>
  </si>
  <si>
    <t xml:space="preserve"> Um, hey, Darryl, listen, itâ€™s none of my business, but if I couldnâ€™t have Cece for Christmas, Iâ€™d be really upset too.</t>
  </si>
  <si>
    <t>['darryl', 'listen', 'business', 'cece', 'christmas', 'upset']</t>
  </si>
  <si>
    <t xml:space="preserve"> Well Darryl, no kid wants to buy their own Christmas presents.</t>
  </si>
  <si>
    <t>['darryl', 'kid', 'want', 'buy', 'christmas', 'present']</t>
  </si>
  <si>
    <t xml:space="preserve"> No, you should have her mom do the boring Christmas stuff on her time. You should be associated with the fun parts of Christmas.</t>
  </si>
  <si>
    <t>['mom', 'boring', 'christmas', 'stuff', 'time', 'associate', 'fun', 'part', 'christmas']</t>
  </si>
  <si>
    <t xml:space="preserve"> Bring her to the party. Yeah, weâ€™ll have Santa, and weâ€™ll play games with her. Itâ€™ll be a lot of fun.</t>
  </si>
  <si>
    <t>['bring', 'party', 'santa', 'play', 'game', 'fun']</t>
  </si>
  <si>
    <t xml:space="preserve"> Youâ€™ll be Mr. Christmas by the end of the night.  </t>
  </si>
  <si>
    <t>['christmas', 'end', 'night']</t>
  </si>
  <si>
    <t xml:space="preserve"> Hey there, Jada. Nice to see you again. Iâ€™m Santa Claus. Welcome.</t>
  </si>
  <si>
    <t>['jada', 'nice', 'santa', 'claus', 'welcome']</t>
  </si>
  <si>
    <t xml:space="preserve"> Yeah, well, I was told that Holly would be here, single and ready to date. And we all got misled.</t>
  </si>
  <si>
    <t>['holly', 'single', 'ready', 'date', 'mislead']</t>
  </si>
  <si>
    <t xml:space="preserve"> Nora Ephron, in every romantic comedy ever made.  </t>
  </si>
  <si>
    <t>['nora', 'ephron', 'romantic', 'comedy']</t>
  </si>
  <si>
    <t xml:space="preserve"> You guys, I donâ€™t think any of us are really qualified to be giving Holly personal advice about her love life.</t>
  </si>
  <si>
    <t>['guy', 'qualify', 'give', 'holly', 'personal', 'advice', 'love', 'life']</t>
  </si>
  <si>
    <t xml:space="preserve"> [turns in Pamâ€™s chair with a Pam wig on and laughs maniacally]</t>
  </si>
  <si>
    <t>['turn', 'pams', 'chair', 'pam', 'wig', 'laugh', 'maniacally']</t>
  </si>
  <si>
    <t xml:space="preserve"> Donâ€™t. Stop, Dwight! [Dwight pelts Jim with snowballs] Dwight, stop! Dwight, stop!</t>
  </si>
  <si>
    <t>['stop', 'dwight', 'dwight', 'pelt', 'jim', 'snowball', 'dwight', 'stop', 'dwight', 'stop']</t>
  </si>
  <si>
    <t xml:space="preserve"> Oh, no. Yes, taste my wrath!</t>
  </si>
  <si>
    <t>['taste', 'wrath']</t>
  </si>
  <si>
    <t xml:space="preserve"> Okay. Okay. [Dwight throws another snowball and laughs maniacally]  </t>
  </si>
  <si>
    <t>['dwight', 'throw', 'snowball', 'laugh', 'maniacally']</t>
  </si>
  <si>
    <t xml:space="preserve"> Yes, I have a wig for every single person in the office. You never know when your gonna need to bear a passing resemblance to someone.  </t>
  </si>
  <si>
    <t>['wig', 'single', 'person', 'office', 'know', 'need', 'bear', 'passing', 'resemblance']</t>
  </si>
  <si>
    <t xml:space="preserve"> Okay, well, I just sorta meant, like, cute, right?</t>
  </si>
  <si>
    <t>['sorta', 'meant', 'cute']</t>
  </si>
  <si>
    <t xml:space="preserve"> I mean, help, if itâ€™s something simple, like add page numbers or laminate it orâ€¦</t>
  </si>
  <si>
    <t>['mean', 'help', 'simple', 'add', 'page', 'number', 'laminate']</t>
  </si>
  <si>
    <t xml:space="preserve"> I canâ€™t reconnect with you right now. Hold on one second. [he hurls a snowball at Dwight with a lacrosse stick, misses, and shatters a window, everyone gasps] Excuse me. [clears throat]  </t>
  </si>
  <si>
    <t>['reconnect', 'hold', 'second', 'hurl', 'snowball', 'dwight', 'lacrosse', 'stick', 'miss', 'shatters', 'window', 'gasp', 'excuse', 'clear', 'throat']</t>
  </si>
  <si>
    <t xml:space="preserve"> I guess there are just some people who you stay together with when you transfer, and some people you donâ€™t. And thatâ€™s just the way it is. And I can be mature about that. [clip of Michael throwing Hollyâ€™s Woody in the trash and pouring coffee on it]  </t>
  </si>
  <si>
    <t>['guess', 'people', 'stay', 'transfer', 'people', 'way', 'mature', 'clip', 'michael', 'throw', 'holly', 'woody', 'trash', 'pour', 'coffee']</t>
  </si>
  <si>
    <t xml:space="preserve"> Itâ€™s so cold. Even with my coat on.</t>
  </si>
  <si>
    <t>['cold', 'coat']</t>
  </si>
  <si>
    <t xml:space="preserve"> What if Meredith was taking her smoking break below that window? You know what would have happened? The shards of glass would have shaved her face right off. And, yes, it might have been funny. But it also would have been incredibly tragic.</t>
  </si>
  <si>
    <t>['meredith', 'take', 'smoking', 'break', 'window', 'know', 'happen', 'shard', 'glass', 'shave', 'face', 'funny', 'incredibly', 'tragic']</t>
  </si>
  <si>
    <t xml:space="preserve"> I could not agree more. And just want to state for the record that I am intending to sue Jim for acute psychological distress.</t>
  </si>
  <si>
    <t>['agree', 'want', 'state', 'record', 'intend', 'sue', 'jim', 'acute', 'psychological', 'distress']</t>
  </si>
  <si>
    <t xml:space="preserve"> What are you talking about? Youâ€™re the one terrorizing me.</t>
  </si>
  <si>
    <t>['talk', 'terrorize']</t>
  </si>
  <si>
    <t xml:space="preserve"> With snowballs, Jim? With fluffy little snowballs? No. I thought we were just playing.</t>
  </si>
  <si>
    <t>['snowball', 'jim', 'fluffy', 'little', 'snowball', 'thought', 'play']</t>
  </si>
  <si>
    <t xml:space="preserve"> All this arguing reminds me of a very funny story. You see this on my desk? [he holds up a toy taxi cab] Know who gave me this? My girlfriend Tara, who lives in New York City.</t>
  </si>
  <si>
    <t>['argue', 'reminds', 'funny', 'story', 'desk', 'hold', 'toy', 'taxi', 'cab', 'know', 'give', 'girlfriend', 'tara', 'life', 'new', 'york', 'city']</t>
  </si>
  <si>
    <t xml:space="preserve"> I find that unlikely. You email me when you get a new zit.</t>
  </si>
  <si>
    <t>['unlikely', 'email', 'new', 'zit']</t>
  </si>
  <si>
    <t xml:space="preserve"> Iâ€™m a man in my mid-40s and I still get zits. I think thatâ€™s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â€œMichael, maybe next time, you should take a cab.â€</t>
  </si>
  <si>
    <t>['man', 'mids', 'zit', 'pretty', 'interest', 'know', 'trial', 'scranton', 'strangler', 'great', 'weekend', 'drive', 'airport', 'jfk', 'fly', 'laguardia', 'laugh', 'laugh', 'laugh', 'spend', 'rest', 'walk', 'slomo', 'drinking', 'latte', 'end', 'give', 'say', 'michael', 'maybe', 'time', 'cab']</t>
  </si>
  <si>
    <t xml:space="preserve"> Did you see her face? Well it seems to me that there is a person sitting out there in the annex that still has feelings for Michael G. Scott. And it ainâ€™t Tara.  </t>
  </si>
  <si>
    <t>['face', 'person', 'sit', 'annex', 'feeling', 'michael', 'g', 'scott', 'aint', 'tara']</t>
  </si>
  <si>
    <t xml:space="preserve"> No, no. Jim had a great year, actually. I just wanted to get your opinion.</t>
  </si>
  <si>
    <t>['jim', 'great', 'year', 'actually', 'want', 'opinion']</t>
  </si>
  <si>
    <t xml:space="preserve"> What happened? What happened? Toby, what did you do? I think Tobyâ€™s very jealous of all the attention youâ€™ve been getting.</t>
  </si>
  <si>
    <t>['happen', 'happen', 'toby', 'toby', 'jealous', 'attention', 'get']</t>
  </si>
  <si>
    <t xml:space="preserve"> Oh, really? Turn it on me. Well, isnâ€™t that nice? Thank you very much.</t>
  </si>
  <si>
    <t>['turn', 'nice', 'thank']</t>
  </si>
  <si>
    <t xml:space="preserve"> Mmhmm. Mmhmm. Well, the fact that you would think that points to the possibility that it is probably not me. And that I have been framed.</t>
  </si>
  <si>
    <t>['mmhmm', 'mmhmm', 'fact', 'point', 'possibility', 'probably', 'frame']</t>
  </si>
  <si>
    <t xml:space="preserve"> Okay, Iâ€™m sorry, why are we discounting this whole â€œWoody came to lifeâ€ thing so quickly?</t>
  </si>
  <si>
    <t>['sorry', 'discounting', 'woody', 'come', 'life', 'quickly']</t>
  </si>
  <si>
    <t xml:space="preserve"> Ahhhhhh! [laughs] Surprise! It was part of the party. Pretty funny, huh?</t>
  </si>
  <si>
    <t>['ahhhhhh', 'laugh', 'surprise', 'party', 'pretty', 'funny']</t>
  </si>
  <si>
    <t xml:space="preserve"> [laughs] I donâ€™t. But someday I think we will laugh about thisâ€¦ when we tell our kidsâ€¦</t>
  </si>
  <si>
    <t>['laugh', 'someday', 'laugh', 'tell', 'kid']</t>
  </si>
  <si>
    <t xml:space="preserve"> All right. Shh. Okay, you know what? Holly, I didnâ€™t mean to do it. It was an accident. An accident borne of jealous feelings.</t>
  </si>
  <si>
    <t>['shh', 'know', 'holly', 'mean', 'accident', 'accident', 'borne', 'jealous', 'feeling']</t>
  </si>
  <si>
    <t xml:space="preserve"> Oh, really? You certainly seemed jealous when I told you about my fake girlfriend. Thatâ€™s what Jim and Dwight thought.</t>
  </si>
  <si>
    <t>['certainly', 'jealous', 'fake', 'girlfriend', 'jim', 'dwight', 'thought']</t>
  </si>
  <si>
    <t xml:space="preserve"> When you got transferred, and I drove you up to Nashua, you said, â€œMichael, I love you, but I canâ€™t do this.â€ But then, with this other guy, you donâ€™t have any problem with a long-distance relationship, do you? And you know what, that is what is the matter with me.</t>
  </si>
  <si>
    <t>['transfer', 'drove', 'nashua', 'say', 'michael', 'love', 'guy', 'problem', 'longdistance', 'relationship', 'know', 'matter']</t>
  </si>
  <si>
    <t xml:space="preserve"> Mmm. Erin, would you do me a favor and find my street clothes for me, please?</t>
  </si>
  <si>
    <t>['mmm', 'erin', 'favor', 'street', 'clothes']</t>
  </si>
  <si>
    <t xml:space="preserve"> [walks over to his desk and sees a present sitting on it, reading the note] â€œHey, Pickles, Merry Christmas. Open immediately. Love, Swiss Cheese.â€ [opens the present and a snowball shoots out at him, everyone laughs] Damn it, Dwight!</t>
  </si>
  <si>
    <t>['walk', 'desk', 'see', 'present', 'sit', 'reading', 'note', 'pickle', 'merry', 'christmas', 'open', 'immediately', 'love', 'swiss', 'cheese', 'open', 'present', 'snowball', 'shoot', 'laugh', 'damn', 'dwight']</t>
  </si>
  <si>
    <t xml:space="preserve"> Didnâ€™t think your affectionate nicknames would be your undoing, did you, Jim? Let that be a lesson to you all.  </t>
  </si>
  <si>
    <t>['affectionate', 'nickname', 'undo', 'jim', 'lesson']</t>
  </si>
  <si>
    <t xml:space="preserve"> Jada, Darryl, Iâ€™m so glad I found you guys. A grinch stole the star from on top of the Christmas tree and is hiding it in the warehouse somewhere. You want to go help me find him?  </t>
  </si>
  <si>
    <t>['jada', 'darryl', 'glad', 'guy', 'grinch', 'stole', 'star', 'christmas', 'tree', 'hiding', 'warehouse', 'want', 'help']</t>
  </si>
  <si>
    <t xml:space="preserve"> Something like an obstacle course, Mr. Grinch?</t>
  </si>
  <si>
    <t>['obstacle', 'course', 'grinch']</t>
  </si>
  <si>
    <t xml:space="preserve"> Hey everybody, this is my boyfriend, Senator Robert Lipton.</t>
  </si>
  <si>
    <t>['everybody', 'boyfriend', 'senator', 'robert', 'lipton']</t>
  </si>
  <si>
    <t xml:space="preserve"> Good, good. Good to see you. Have fun. Enjoy the partay.  </t>
  </si>
  <si>
    <t>['fun', 'enjoy', 'partay']</t>
  </si>
  <si>
    <t xml:space="preserve"> I donâ€™t know if you guys have had a chance to use the new parking meters that accept credit cards, but Robert was instrumental in that legislation.</t>
  </si>
  <si>
    <t>['know', 'guy', 'chance', 'use', 'new', 'parking', 'meter', 'accept', 'credit', 'card', 'robert', 'instrumental', 'legislation']</t>
  </si>
  <si>
    <t xml:space="preserve"> You are. You make your own drink. [Ryan groans]</t>
  </si>
  <si>
    <t>['drink', 'ryan', 'groan']</t>
  </si>
  <si>
    <t xml:space="preserve"> And you know those annoying geese at the park? Well, heâ€™s helping eradicate them as well. I mean, I think theyâ€™ve really become a pest.</t>
  </si>
  <si>
    <t>['know', 'annoy', 'geese', 'park', 'help', 'eradicate', 'mean', 'theyve', 'pest']</t>
  </si>
  <si>
    <t xml:space="preserve"> [Jim hits a ceiling panel] I donâ€™t think heâ€™s in the ceiling, babe.</t>
  </si>
  <si>
    <t>['jim', 'hit', 'ceiling', 'panel', 'ceiling', 'babe']</t>
  </si>
  <si>
    <t xml:space="preserve"> Well, uhâ€¦ I donâ€™t think any of us really know. Alright. [Jim hands Pam a present]</t>
  </si>
  <si>
    <t>['know', 'jim', 'hand', 'pam', 'present']</t>
  </si>
  <si>
    <t xml:space="preserve"> Is itâ€¦ is it pebbles from that beach in Jamaica? [she shakes it]</t>
  </si>
  <si>
    <t>['pebble', 'beach', 'jamaica', 'shake']</t>
  </si>
  <si>
    <t xml:space="preserve"> [lifting up a diamond bracelet] Oh, my God.</t>
  </si>
  <si>
    <t>['lift', 'diamond', 'bracelet', 'god']</t>
  </si>
  <si>
    <t xml:space="preserve"> Yup, I do make great Christmas gifts. But I couldnâ€™t make that.  </t>
  </si>
  <si>
    <t>['yup', 'great', 'christmas', 'gift']</t>
  </si>
  <si>
    <t xml:space="preserve"> Oh, um, itâ€™s just, I didnâ€™t, I didnâ€™t have a lot of time, so thatâ€™s just a place holder.</t>
  </si>
  <si>
    <t>['time', 'place', 'holder']</t>
  </si>
  <si>
    <t xml:space="preserve"> Right. Of course. [reading the comic book] â€œThe Adventures of Jimmy Halpert.â€ Oh, my God. This is awesome! Thatâ€™s my bike. Thatâ€™s my desk. And that is my daughter.  </t>
  </si>
  <si>
    <t>['course', 'reading', 'comic', 'book', 'adventure', 'jimmy', 'halpert', 'god', 'awesome', 'bike', 'desk', 'daughter']</t>
  </si>
  <si>
    <t xml:space="preserve"> Oh, hey, hey, no, donâ€™t run. Youâ€™re gonna slip.</t>
  </si>
  <si>
    <t>['run', 'slip']</t>
  </si>
  <si>
    <t xml:space="preserve"> Yup. I read this story about a woman who slipped on some black ice, and she hit her head and went into a coma forever. And then every day, her husband went and visited her in the hospital until she died.</t>
  </si>
  <si>
    <t>['yup', 'read', 'story', 'woman', 'slip', 'black', 'ice', 'hit', 'head', 'go', 'coma', 'forever', 'husband', 'go', 'visit', 'hospital', 'die']</t>
  </si>
  <si>
    <t xml:space="preserve"> [voice breaking] Yeah, well, at least he was married.</t>
  </si>
  <si>
    <t>['voice', 'break', 'married']</t>
  </si>
  <si>
    <t xml:space="preserve"> Oh, okay, Michael, slow down. Everythingâ€™s gonna be okay. </t>
  </si>
  <si>
    <t>['michael', 'slow', 'everythings']</t>
  </si>
  <si>
    <t xml:space="preserve"> No, itâ€™s not. Itâ€™s not. Oh, man, I can tell you confidently that it is not gonna be okay.</t>
  </si>
  <si>
    <t>['man', 'tell', 'confidently']</t>
  </si>
  <si>
    <t xml:space="preserve"> I shouldnâ€™t tell you this, butâ€¦ AJ wonâ€™t commit to Holly. And sheâ€™s gonna tell him that if he doesnâ€™t propose to her by the end of the year, itâ€™s over.</t>
  </si>
  <si>
    <t>['tell', 'aj', 'commit', 'holly', 'tell', 'propose', 'end', 'year']</t>
  </si>
  <si>
    <t xml:space="preserve"> Really. And I donâ€™t know about you, but I donâ€™t know of a lot of happy marriages that start off with an ultimatum, do you?</t>
  </si>
  <si>
    <t>['know', 'know', 'happy', 'marriage', 'start', 'ultimatum']</t>
  </si>
  <si>
    <t xml:space="preserve"> Yeah. I mean, I can wait till then. Come here. I donâ€™t want you to fall.  </t>
  </si>
  <si>
    <t>['mean', 'wait', 'want', 'fall']</t>
  </si>
  <si>
    <t xml:space="preserve"> I do not accept your surrender. Thereâ€™s only one way that I would ever relent.</t>
  </si>
  <si>
    <t>['accept', 'surrender', 'there', 'way', 'relent']</t>
  </si>
  <si>
    <t xml:space="preserve"> You hit Pam in the face with a snowball while I watch.</t>
  </si>
  <si>
    <t>['hit', 'pam', 'face', 'snowball', 'watch']</t>
  </si>
  <si>
    <t xml:space="preserve"> I was in the mall, and I saw that, and I thought it had your name written all over it.</t>
  </si>
  <si>
    <t>['mall', 'saw', 'thought', 'write']</t>
  </si>
  <si>
    <t xml:space="preserve"> No, thatâ€™s notâ€¦ no, I went to the mall and I picked that out especially for you.</t>
  </si>
  <si>
    <t>['go', 'mall', 'picked', 'especially']</t>
  </si>
  <si>
    <t xml:space="preserve"> [hands Kelly a receipt from his wallet] From the mall. Thatâ€¦</t>
  </si>
  <si>
    <t>['hand', 'kelly', 'receipt', 'wallet', 'mall']</t>
  </si>
  <si>
    <t xml:space="preserve"> Thank you. A Hostess apple pie! This is my favorite breakfast. How did you know that? Thank you very much.</t>
  </si>
  <si>
    <t>['thank', 'hostess', 'apple', 'pie', 'favorite', 'breakfast', 'know', 'thank']</t>
  </si>
  <si>
    <t xml:space="preserve"> Oh, you know, I seem to remember that Santa promised that he would listen to all the gifts you wanted for Christmas. Didnâ€™t he say that?</t>
  </si>
  <si>
    <t>['know', 'remember', 'santa', 'promise', 'listen', 'gift', 'want', 'christmas']</t>
  </si>
  <si>
    <t xml:space="preserve"> I think I know where he is.  </t>
  </si>
  <si>
    <t xml:space="preserve"> You, are you sure you donâ€™t want a pony? You want a real horse?</t>
  </si>
  <si>
    <t>['sure', 'want', 'pony', 'want', 'real', 'horse']</t>
  </si>
  <si>
    <t xml:space="preserve"> All right. You have to pick up after them.  </t>
  </si>
  <si>
    <t>['pick']</t>
  </si>
  <si>
    <t xml:space="preserve"> Ohâ€¦ come on, bear man. Come on. [the lights flicker]</t>
  </si>
  <si>
    <t>['bear', 'man', 'light', 'flicker']</t>
  </si>
  <si>
    <t xml:space="preserve"> Have you ever seen â€™em do that? [walk outside and the parking lot is covered with snowmen]</t>
  </si>
  <si>
    <t>['see', 'em', 'walk', 'outside', 'parking', 'cover', 'snowman']</t>
  </si>
  <si>
    <t xml:space="preserve"> No, itâ€™s, itâ€™s okay. Okay.</t>
  </si>
  <si>
    <t xml:space="preserve"> Oh, my God. Oh, my God. No, no, no, no.</t>
  </si>
  <si>
    <t xml:space="preserve"> What? What is it? What? What is, oh, my God! [Jim starts attacking snowmen] Honey? Jim? Jim!  </t>
  </si>
  <si>
    <t>['god', 'jim', 'start', 'attack', 'snowman', 'honey', 'jim', 'jim']</t>
  </si>
  <si>
    <t xml:space="preserve"> In the end, the greatest snowball isnâ€™t a snowball at all. Itâ€™s fear. Merry Christmas.  </t>
  </si>
  <si>
    <t>['end', 'great', 'snowball', 'snowball', 'fear', 'merry', 'christmas']</t>
  </si>
  <si>
    <t xml:space="preserve"> This meeting is for Knights of the Night only.  </t>
  </si>
  <si>
    <t>['meeting', 'knight', 'night']</t>
  </si>
  <si>
    <t xml:space="preserve"> Knights of the Night are volunteer crime patrollers. Weâ€™re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</si>
  <si>
    <t>['knight', 'night', 'volunteer', 'crime', 'patroller', 'compare', 'guardian', 'angel', 'different', 'seriously', 'guardian', 'angel', 'mean', 'broad', 'stroke', 'purpose', 'sure', 'guardian', 'angel', 'recent', 'deed', 'set', 'capture', 'scranton', 'strangler', 'mission', 'accomplish']</t>
  </si>
  <si>
    <t xml:space="preserve"> Iâ€™m actually just looking for my Blackberry, so, carry on.</t>
  </si>
  <si>
    <t>['actually', 'look', 'blackberry', 'carry']</t>
  </si>
  <si>
    <t xml:space="preserve"> No, no, no, no, no. I see how this movie ends. You make fun of me, everyone laughs, ha, ha, haâ€¦ screw you!</t>
  </si>
  <si>
    <t>['movie', 'end', 'fun', 'laugh', 'ha', 'ha', 'ha', 'screw']</t>
  </si>
  <si>
    <t xml:space="preserve"> What are you going to do now? Are you going to make fun of our leaderâ€™s weird voice? Huh? [mimicking the leaderâ€™s voice] Dwight, donâ€™t be bothered by the [mumbles]. Over the line, Jim.</t>
  </si>
  <si>
    <t>['go', 'go', 'fun', 'leader', 'weird', 'voice', 'mimic', 'leader', 'voice', 'dwight', 'bother', 'mumble', 'line', 'jim']</t>
  </si>
  <si>
    <t xml:space="preserve"> Iâ€™m just looking for my phone, soâ€¦ pretend Iâ€™m not here.</t>
  </si>
  <si>
    <t>['look', 'phone', 'pretend']</t>
  </si>
  <si>
    <t xml:space="preserve"> Fine. Minutes from previous meeting of Knights of the Night. Thatâ€™s our official name, Jim.</t>
  </si>
  <si>
    <t>['fine', 'minute', 'previous', 'meeting', 'knight', 'night', 'official', 'jim']</t>
  </si>
  <si>
    <t xml:space="preserve"> Reflective strips were glued to patrol jackets. Knights went outside with flashlights to test them. </t>
  </si>
  <si>
    <t>['reflective', 'strip', 'glue', 'patrol', 'jacket', 'knight', 'go', 'outside', 'flashlight', 'test']</t>
  </si>
  <si>
    <t xml:space="preserve"> Okay. Knights stayed outside to play flashlight tag.</t>
  </si>
  <si>
    <t>['knight', 'stayed', 'outside', 'play', 'flashlight', 'tag']</t>
  </si>
  <si>
    <t xml:space="preserve"> Oh, come on, that sounds awesome.</t>
  </si>
  <si>
    <t>['sound', 'awesome']</t>
  </si>
  <si>
    <t xml:space="preserve"> [answers phone] Hey! Yeah. No, I got it. Just leaving now.   </t>
  </si>
  <si>
    <t>['answer', 'phone', 'leave']</t>
  </si>
  <si>
    <t xml:space="preserve"> January three, 2011. A day which will live in-famously. Holly Partridge Flax, otherwise known as Holly, otherwise otherwise known as a living, breathing angel, is engaged to another man. This is freaking me out. I- okay, letâ€™s switch to the happy video, okay? No, no, no, no, letâ€™s push through. Weâ€™ll do this.  </t>
  </si>
  <si>
    <t>['january', 'live', 'infamously', 'holly', 'partridge', 'flax', 'know', 'holly', 'know', 'living', 'breathing', 'angel', 'engage', 'man', 'freak', 'let', 'switch', 'happy', 'video', 'let', 'push']</t>
  </si>
  <si>
    <t xml:space="preserve"> Today will either be the best or the worst day of my life. Holly gave AJ an ultimatum. He either proposes by New Yearâ€™s or they break up. Now, if sheâ€™s engaged, Iâ€™m gonna go crazy, and Iâ€™m gonna start attacking people. If sheâ€™s not engaged, in all honesty, I may just burn this whole place to the ground out of happiness. Either way, I am going to need some talking down. And nobody talks me down like myself in a video talking me down.  </t>
  </si>
  <si>
    <t>['today', 'best', 'bad', 'life', 'holly', 'give', 'aj', 'ultimatum', 'proposes', 'new', 'year', 'break', 'engage', 'crazy', 'start', 'attack', 'people', 'engage', 'honesty', 'burn', 'place', 'ground', 'happiness', 'way', 'go', 'need', 'talk', 'talk', 'video', 'talk']</t>
  </si>
  <si>
    <t xml:space="preserve"> [filming video] Michael, I know what youâ€™re thinking. Hollyâ€™s engaged to another man, and you want to kill yourself. It may seem like a good idea, but itâ€™s not.</t>
  </si>
  <si>
    <t>['film', 'video', 'michael', 'know', 'think', 'holly', 'engage', 'man', 'want', 'kill', 'idea']</t>
  </si>
  <si>
    <t xml:space="preserve"> Okay, so killing yourself. [laughs] I was just thinking about snot.  </t>
  </si>
  <si>
    <t>['kill', 'laugh', 'think', 'snot']</t>
  </si>
  <si>
    <t xml:space="preserve"> Hey, guys! Fun thing. The index cards on your desk are resolution cards. You write your New Yearâ€™s resolution on them, Iâ€™ll collect them, and then display them onâ€¦ da-da-da-da-da! This! Resolution board.</t>
  </si>
  <si>
    <t>['guy', 'fun', 'index', 'card', 'desk', 'resolution', 'card', 'write', 'new', 'year', 'resolution', 'collect', 'display', 'dadadadada', 'resolution', 'board']</t>
  </si>
  <si>
    <t xml:space="preserve"> Wow. Did your baby draw that? </t>
  </si>
  <si>
    <t>['wow', 'baby', 'draw']</t>
  </si>
  <si>
    <t xml:space="preserve"> I recently met Sue, the office administrator at Vance Refrigeration. She has this awesome wall full of fun initiatives and morale boosters and stuff. Sue just goes for it, sheâ€™s awesome.   </t>
  </si>
  <si>
    <t>['recently', 'met', 'sue', 'office', 'administrator', 'vance', 'refrigeration', 'awesome', 'wall', 'fun', 'initiative', 'morale', 'booster', 'stuff', 'sue', 'go', 'awesome']</t>
  </si>
  <si>
    <t xml:space="preserve"> Bears sad, worms happy. Come on, Erin.</t>
  </si>
  <si>
    <t>['bear', 'sad', 'worm', 'happy', 'erin']</t>
  </si>
  <si>
    <t xml:space="preserve"> I did! I did, indeed. Two front row center, to Paula Poundstone, Live in Poughkeepsie. Hollyâ€™s favorite. I hope she doesnâ€™t call us up on stage. That would suck. â€œHey, you think you can do my job better?â€ I donâ€™t know. â€œWhatâ€™s your name?â€ Michael.  </t>
  </si>
  <si>
    <t>['row', 'center', 'paula', 'poundstone', 'live', 'poughkeepsie', 'holly', 'favorite', 'hope', 'stage', 'suck', 'job', 'better', 'know', 'michael']</t>
  </si>
  <si>
    <t xml:space="preserve"> Oh, hey, guys! Iâ€™d like to introduce you to a new little friend of mine.  His name is New Yearâ€™s resolution board. </t>
  </si>
  <si>
    <t>['guy', 'introduce', 'new', 'little', 'friend', 'new', 'year', 'resolution', 'board']</t>
  </si>
  <si>
    <t xml:space="preserve"> Soâ€¦ high five me. Weâ€™re back. To a happyâ€¦ [grabs Hollyâ€™s hand] look at those! Mittens. Are those a present?</t>
  </si>
  <si>
    <t>['high', 'happy', 'grab', 'holly', 'hand', 'look', 'mitten', 'present']</t>
  </si>
  <si>
    <t xml:space="preserve"> Theyâ€™re so fuzzy and warm! Let me feel those. Let me feel that. Put â€˜er there. Give me a good firmâ€¦ ooh! Thatâ€™s a good firm handshake. Youâ€™re hired! Yes, letâ€™s get right into the Anderson account, shall we? Yes, yes, right away.</t>
  </si>
  <si>
    <t>['fuzzy', 'warm', 'feel', 'feel', 'er', 'firm', 'firm', 'handshake', 'hire', 'let', 'anderson', 'account', 'shall', 'away']</t>
  </si>
  <si>
    <t xml:space="preserve"> Hey, hey, hey. Want me to crank the thermostat up to 90, smoke her out? She canâ€™t keep those mittens on forever.</t>
  </si>
  <si>
    <t>['want', 'crank', 'thermostat', 'smoke', 'mitten', 'forever']</t>
  </si>
  <si>
    <t xml:space="preserve"> Yes, no, why? Stop! Yes.</t>
  </si>
  <si>
    <t>['stop']</t>
  </si>
  <si>
    <t xml:space="preserve"> Oh my God! Thatâ€™s it! Thatâ€™s it! </t>
  </si>
  <si>
    <t xml:space="preserve"> Happy! Happy, happy, happy, happy!</t>
  </si>
  <si>
    <t>['happy', 'happy', 'happy', 'happy', 'happy']</t>
  </si>
  <si>
    <t xml:space="preserve"> Oh my God! [sprays champagne on Erin]   </t>
  </si>
  <si>
    <t>['god', 'spray', 'champagne', 'erin']</t>
  </si>
  <si>
    <t xml:space="preserve"> Hey, Dwight, Iâ€™m collecting resolution cards.</t>
  </si>
  <si>
    <t>['dwight', 'collect', 'resolution', 'card']</t>
  </si>
  <si>
    <t xml:space="preserve"> Iâ€™ve achieved plenty and thereâ€™s no better than the best.</t>
  </si>
  <si>
    <t>['achieve', 'plenty', 'there', 'better', 'best']</t>
  </si>
  <si>
    <t xml:space="preserve"> Well, maybe youâ€™ll meet someone.</t>
  </si>
  <si>
    <t>['maybe', 'meet']</t>
  </si>
  <si>
    <t xml:space="preserve"> Wait, itâ€™s that easy? Thatâ€™s not a resolution, thatâ€™s justâ€¦ something I want to do. Okay, fine. I can do thatâ€¦ [sticks note card on board, makes trumpet sound] My resolution isâ€¦ meet a loose woman.</t>
  </si>
  <si>
    <t>['wait', 'easy', 'resolution', 'want', 'fine', 'stick', 'note', 'card', 'board', 'make', 'trumpet', 'sound', 'resolution', 'meet', 'loose', 'woman']</t>
  </si>
  <si>
    <t xml:space="preserve"> Hello! Oh, somebodyâ€™s got a new phone! </t>
  </si>
  <si>
    <t>['somebody', 'new', 'phone']</t>
  </si>
  <si>
    <t xml:space="preserve"> [imitating E.T.] E.T. phone Holly. Holly like phone?</t>
  </si>
  <si>
    <t>['imitate', 'et', 'et', 'phone', 'holly', 'holly', 'phone']</t>
  </si>
  <si>
    <t xml:space="preserve"> I still have my old phone. This thingâ€¦ indestructible. [slams phone on desk, phone breaks]</t>
  </si>
  <si>
    <t>['old', 'phone', 'indestructible', 'slam', 'phone', 'desk', 'phone', 'break']</t>
  </si>
  <si>
    <t xml:space="preserve"> Holly doesnâ€™t seem to be engaged, but sheâ€™s talking to AJ like she is. I canâ€™t figure it out. Do you think sheâ€™s already dating a different AJ?</t>
  </si>
  <si>
    <t>['holly', 'engage', 'talk', 'aj', 'figure', 'date', 'different', 'aj']</t>
  </si>
  <si>
    <t xml:space="preserve"> When you broke it off with Roy, did you still tell him you loved him?</t>
  </si>
  <si>
    <t>['broke', 'roy', 'tell', 'love']</t>
  </si>
  <si>
    <t xml:space="preserve"> Iâ€™m notâ€¦ Iâ€™m not going to haveâ€¦</t>
  </si>
  <si>
    <t xml:space="preserve"> No. Sheâ€™d just resent me. Or worse! She would think of me as her friend. [disgusted voice] Oh, hi friend! Blegh.</t>
  </si>
  <si>
    <t>['shed', 'resent', 'bad', 'friend', 'disgust', 'voice', 'friend', 'blegh']</t>
  </si>
  <si>
    <t xml:space="preserve"> You think sheâ€™d talk to you?</t>
  </si>
  <si>
    <t>['shed', 'talk']</t>
  </si>
  <si>
    <t xml:space="preserve"> Thatâ€™s true. Sheâ€™s really nice. Sheâ€™d talk to anybody. Why donâ€™t you bring Erin to balance you out?</t>
  </si>
  <si>
    <t>['true', 'nice', 'shed', 'talk', 'anybody', 'bring', 'erin', 'balance']</t>
  </si>
  <si>
    <t xml:space="preserve"> Yeah, pretty much. But, you know, this place is kinda tapped out, so. Letâ€™s roll.</t>
  </si>
  <si>
    <t>['pretty', 'know', 'place', 'kinda', 'tapped', 'let', 'roll']</t>
  </si>
  <si>
    <t xml:space="preserve"> Oh, really? What else? Let me see.</t>
  </si>
  <si>
    <t xml:space="preserve"> I am not going back until I fulfill my resolution.</t>
  </si>
  <si>
    <t>['go', 'fulfill', 'resolution']</t>
  </si>
  <si>
    <t xml:space="preserve"> Come on, why not? Iâ€™ve never been in one before. Iâ€™m tired of being Mr. Perfect Role Model all the time.</t>
  </si>
  <si>
    <t>['tire', 'perfect', 'role', 'model', 'time']</t>
  </si>
  <si>
    <t xml:space="preserve"> Well, we canâ€™t just go back, I mean, we came out to meet women.</t>
  </si>
  <si>
    <t>['mean', 'come', 'meet', 'woman']</t>
  </si>
  <si>
    <t xml:space="preserve"> Chicks fall down, need help getting back up.</t>
  </si>
  <si>
    <t>['chick', 'fall', 'need', 'help', 'get']</t>
  </si>
  <si>
    <t xml:space="preserve"> The goal of this meeting is to get everybody excited about their resolutions! Whoâ€™s been good about their resolutions so far? Erin. Tell us about it.</t>
  </si>
  <si>
    <t>['goal', 'meeting', 'everybody', 'excite', 'resolution', 'who', 'resolution', 'far', 'erin', 'tell']</t>
  </si>
  <si>
    <t xml:space="preserve"> Cool! Hereâ€™s a little â€˜way to goâ€™ gift from Sabre. [tosses Erin a Frisbee]</t>
  </si>
  <si>
    <t>['cool', 'here', 'little', 'way', 'gift', 'sabre', 'toss', 'erin', 'frisbee']</t>
  </si>
  <si>
    <t xml:space="preserve"> Creed. I noticed you donâ€™t have a resolution on the board. Whatâ€™s yours?</t>
  </si>
  <si>
    <t>['creed', 'notice', 'resolution', 'board']</t>
  </si>
  <si>
    <t xml:space="preserve"> One of the hardest parts about making resolutions is keeping them. In fact, most resolutions are abandoned by February. </t>
  </si>
  <si>
    <t>['hardest', 'part', 'make', 'resolution', 'keep', 'fact', 'resolution', 'abandon', 'february']</t>
  </si>
  <si>
    <t xml:space="preserve"> But thatâ€™s okay. Because itâ€™s not about being perfect, itâ€™s about trying.  In fact, why donâ€™t we go around and confess some of the ways that weâ€™ve fudged on some of our resolutions?</t>
  </si>
  <si>
    <t>['perfect', 'try', 'fact', 'confess', 'way', 'fudge', 'resolution']</t>
  </si>
  <si>
    <t xml:space="preserve"> Okay, well, my confession is that today I had a sip of coffee. But thatâ€™s fine.</t>
  </si>
  <si>
    <t>['confession', 'today', 'sip', 'coffee', 'fine']</t>
  </si>
  <si>
    <t xml:space="preserve"> Yes! Because with all of your support, by this time next year maybe Iâ€™ll be down to one glass of iced tea a week.</t>
  </si>
  <si>
    <t>['support', 'time', 'year', 'maybe', 'glass', 'iced', 'tea', 'week']</t>
  </si>
  <si>
    <t xml:space="preserve"> Next year? Come-I mean, what is the point? What is the point of that? I made a resolution to floss, and I did it. 12:01, January first, BAM! Blood everywhere.</t>
  </si>
  <si>
    <t>['year', 'comei', 'mean', 'point', 'point', 'resolution', 'floss', 'january', 'bam', 'blood']</t>
  </si>
  <si>
    <t xml:space="preserve"> What is wrong with you people? Canâ€™t you stick to anything? Erin, I want you to go to the kitchen and get me some vegetables. Creed, you say you want to do a cartwheel? Nothingâ€™s stopping you. Come on, old man, do a cartwheel!</t>
  </si>
  <si>
    <t>['wrong', 'people', 'stick', 'erin', 'want', 'kitchen', 'vegetable', 'creed', 'want', 'cartwheel', 'nothing', 'stop', 'old', 'man', 'cartwheel']</t>
  </si>
  <si>
    <t xml:space="preserve"> Youâ€™re just gonna somersault around for the rest of your life and you know whatâ€™s going to be on your tombstone?  Loser.</t>
  </si>
  <si>
    <t>['somersault', 'rest', 'life', 'know', 'go', 'tombstone', 'loser']</t>
  </si>
  <si>
    <t xml:space="preserve"> [holding broccoli in front of Kevin] Eat it.</t>
  </si>
  <si>
    <t>['hold', 'broccoli', 'kevin', 'eat']</t>
  </si>
  <si>
    <t xml:space="preserve"> No. No cheese whiz, no hollandaise, no chocolate sauce, just eat it. Come on. Here comes the airplane, there you go. Open, open, into the hanger, there you go.</t>
  </si>
  <si>
    <t>['cheese', 'whiz', 'hollandaise', 'chocolate', 'sauce', 'eat', 'come', 'airplane', 'open', 'open', 'hanger']</t>
  </si>
  <si>
    <t xml:space="preserve"> Eat it. Put it in your mouth, and just eat it.</t>
  </si>
  <si>
    <t>['eat', 'mouth', 'eat']</t>
  </si>
  <si>
    <t xml:space="preserve"> I donâ€™t care whether you hate it! You said youâ€™d do it! </t>
  </si>
  <si>
    <t>['care', 'hate', 'say']</t>
  </si>
  <si>
    <t xml:space="preserve"> Let me see if you swallowed it, open your mouth. Under your tongue. [reveals hidden broccoli, spits it out] Oh, God! You guys are pathetic. </t>
  </si>
  <si>
    <t>['swallow', 'open', 'mouth', 'tongue', 'reveals', 'hidden', 'broccoli', 'spit', 'god', 'guy', 'pathetic']</t>
  </si>
  <si>
    <t xml:space="preserve"> [imitating E.T.] Not Michael, E.T.</t>
  </si>
  <si>
    <t>['imitate', 'et', 'michael', 'et']</t>
  </si>
  <si>
    <t xml:space="preserve"> Well, I just want to talk about what happened in there. </t>
  </si>
  <si>
    <t>['want', 'talk', 'happen']</t>
  </si>
  <si>
    <t xml:space="preserve"> Holly, come on in. Thanks for coming. I thought there should be an HR rep here for this. So, Kevin and Creed, things got a little bit intense in the conference room.</t>
  </si>
  <si>
    <t>['holly', 'thanks', 'come', 'thought', 'hr', 'rep', 'kevin', 'creed', 'thing', 'little', 'bit', 'intense', 'conference', 'room']</t>
  </si>
  <si>
    <t xml:space="preserve"> And I wanted to apologize. These resolutions should be about you, and I made it about me, and it was none of my beeswax. </t>
  </si>
  <si>
    <t>['want', 'apologize', 'resolution', 'beeswax']</t>
  </si>
  <si>
    <t xml:space="preserve"> I really wanted you to follow through on your resolutions. The cartwheel, the veggiesâ€¦ Iâ€¦ care about you. Very much. And you loom so large in my heart that I crossed the line. </t>
  </si>
  <si>
    <t>['want', 'follow', 'resolution', 'cartwheel', 'veggie', 'care', 'loom', 'large', 'heart', 'cross', 'line']</t>
  </si>
  <si>
    <t xml:space="preserve"> Youâ€™re right. And I hope that we can still be friends. </t>
  </si>
  <si>
    <t>['hope', 'friend']</t>
  </si>
  <si>
    <t xml:space="preserve"> Yeah, just a little, I have a lot to deal with today.</t>
  </si>
  <si>
    <t>['little', 'deal', 'today']</t>
  </si>
  <si>
    <t xml:space="preserve"> [throws resolution board away in dumpster] Lesson learned.  </t>
  </si>
  <si>
    <t>['throw', 'resolution', 'board', 'away', 'dumpster', 'lesson', 'learn']</t>
  </si>
  <si>
    <t xml:space="preserve"> Strip club. I was looking at the strippers at the strip club.</t>
  </si>
  <si>
    <t>['strip', 'club', 'look', 'stripper', 'strip', 'club']</t>
  </si>
  <si>
    <t xml:space="preserve"> My resolution? I never want to make Holly cry again. Unless itâ€™s from laughing too hard. Or making love too beautifully.   </t>
  </si>
  <si>
    <t>['resolution', 'want', 'holly', 'laugh', 'hard', 'make', 'love', 'beautifully']</t>
  </si>
  <si>
    <t xml:space="preserve"> Look at where youâ€™re going to be doing the cartwheel. So look at where youâ€™re going to be placing your hands. So pick a spot.</t>
  </si>
  <si>
    <t>['look', 'go', 'cartwheel', 'look', 'go', 'place', 'hand', 'pick', 'spot']</t>
  </si>
  <si>
    <t xml:space="preserve"> You know what? Iâ€™m going to stay here as long as it takes.</t>
  </si>
  <si>
    <t>['know', 'go', 'stay', 'long', 'take']</t>
  </si>
  <si>
    <t xml:space="preserve"> Itâ€™s about you. Itâ€™s about you. Go!</t>
  </si>
  <si>
    <t xml:space="preserve"> Congratulations. All right. Well, all right. See you tomorrow.   </t>
  </si>
  <si>
    <t>['congratulation', 'tomorrow']</t>
  </si>
  <si>
    <t xml:space="preserve"> Oh no no, Iâ€™m not picking on you at all. Youâ€™re English, correct?</t>
  </si>
  <si>
    <t>['pick', 'english', 'correct']</t>
  </si>
  <si>
    <t xml:space="preserve"> Iâ€™m working on an English character. Would you mind giâ€¦  Itâ€™s called Reginald Pooftah. </t>
  </si>
  <si>
    <t>['work', 'english', 'character', 'mind', 'gi', 'call', 'reginald', 'pooftah']</t>
  </si>
  <si>
    <t xml:space="preserve"> I do Ping. Herrow. I Ping! </t>
  </si>
  <si>
    <t>['ping', 'herrow', 'ping']</t>
  </si>
  <si>
    <t xml:space="preserve"> No, no, no. And people donâ€™t understand that is has nothing to do with making fun of a different nationality. </t>
  </si>
  <si>
    <t>['people', 'understand', 'make', 'fun', 'different', 'nationality']</t>
  </si>
  <si>
    <t xml:space="preserve"> Thatâ€™s good. Pleasure to meet you. </t>
  </si>
  <si>
    <t>['pleasure', 'meet']</t>
  </si>
  <si>
    <t xml:space="preserve"> [enters] [in a gruff voice] Hello, I am here for the small business seminar. </t>
  </si>
  <si>
    <t>['enters', 'gruff', 'voice', 'small', 'business', 'seminar']</t>
  </si>
  <si>
    <t xml:space="preserve"> Nein! Iâ€™m greek! My name is Mikanos. </t>
  </si>
  <si>
    <t>['nein', 'greek', 'mikanos']</t>
  </si>
  <si>
    <t xml:space="preserve"> I am the plant. Every great seminar has one. My job is to make the speaker look good, and I do this through the techniques of leading questions and laughing at all jokes. And the character â€œMikanosâ€, is just a little added flava. â€œMikanosâ€ is loosely based on another character I do, â€œSpirosâ€, who is more about the ladies.   </t>
  </si>
  <si>
    <t>['plant', 'great', 'seminar', 'job', 'speaker', 'look', 'technique', 'lead', 'question', 'laugh', 'joke', 'character', 'mikanos', 'little', 'add', 'flava', 'mikanos', 'loosely', 'base', 'character', 'spiros', 'lady']</t>
  </si>
  <si>
    <t xml:space="preserve"> Listen, this isnâ€™t a favor, all right?  This is a good idea. We all win. </t>
  </si>
  <si>
    <t>['listen', 'favor', 'idea', 'win']</t>
  </si>
  <si>
    <t xml:space="preserve"> Wow. [sees guy at Erinâ€™s desk] Stop, stop, stop, stop, stop, stop. Hey, Andy, Iâ€™m really, really sorry to do this to you, but I have a meeting today that I totally forgot, so I canâ€™t be apart of this seminar. </t>
  </si>
  <si>
    <t>['wow', 'see', 'guy', 'erin', 'desk', 'stop', 'stop', 'stop', 'stop', 'stop', 'stop', 'andy', 'sorry', 'meeting', 'today', 'totally', 'forgot', 'apart', 'seminar']</t>
  </si>
  <si>
    <t xml:space="preserve"> Iâ€™m really sorry. I canâ€™t do it. </t>
  </si>
  <si>
    <t xml:space="preserve"> Will you let me know when this whole seminar thingâ€™s over? </t>
  </si>
  <si>
    <t>['know', 'seminar', 'thing']</t>
  </si>
  <si>
    <t xml:space="preserve"> Whatâ€™s going on? Do you know that guy?</t>
  </si>
  <si>
    <t>['go', 'know', 'guy']</t>
  </si>
  <si>
    <t xml:space="preserve"> I just have a meeting, uh, outside the office. </t>
  </si>
  <si>
    <t>['meeting', 'outside', 'office']</t>
  </si>
  <si>
    <t xml:space="preserve"> Thatâ€™s great. Thereâ€™s a big, big future in that. </t>
  </si>
  <si>
    <t>['great', 'there', 'big', 'big', 'future']</t>
  </si>
  <si>
    <t xml:space="preserve"> You promised us whales. These are worms. </t>
  </si>
  <si>
    <t>['promise', 'whale', 'worm']</t>
  </si>
  <si>
    <t xml:space="preserve"> Weâ€™re no more a team than the people staying in the same hotel are a team.   </t>
  </si>
  <si>
    <t>['team', 'people', 'stay', 'hotel', 'team']</t>
  </si>
  <si>
    <t xml:space="preserve"> You know what might be kind of fun?  I was thinking , you know Andy is having a seminar today? What if we went in as a greek couple? Mikanos andâ€¦ </t>
  </si>
  <si>
    <t>['know', 'kind', 'fun', 'think', 'know', 'andy', 'seminar', 'today', 'go', 'greek', 'couple', 'mikanos']</t>
  </si>
  <si>
    <t xml:space="preserve"> Holly broke up with A.J last week, which is the greatest thing that has ever happenedâ€¦ to me. To Holly, itâ€™s been the worst week of her life, and I know for a fact that there was a week for her in high school when she got mono and her first period ever. Too much information? Thatâ€™s what I thought. But, you know what? Here I am using it.   </t>
  </si>
  <si>
    <t>['holly', 'broke', 'aj', 'week', 'great', 'happen', 'holly', 'bad', 'week', 'life', 'know', 'fact', 'week', 'high', 'school', 'mono', 'period', 'information', 'thought', 'know']</t>
  </si>
  <si>
    <t xml:space="preserve"> [as Mikanos] If-a you change-a you mind, why donâ€™t you talk to Mikanos? </t>
  </si>
  <si>
    <t>['mikanos', 'ifa', 'changea', 'mind', 'talk', 'mikanos']</t>
  </si>
  <si>
    <t xml:space="preserve"> Ugh. Youâ€™re the fifth person to tell me that today. </t>
  </si>
  <si>
    <t>['fifth', 'person', 'tell', 'today']</t>
  </si>
  <si>
    <t xml:space="preserve"> Okay, yeah, like a character history. Good. Tom Hanks does that.   </t>
  </si>
  <si>
    <t>['character', 'history', 'tom', 'hank']</t>
  </si>
  <si>
    <t xml:space="preserve"> I donâ€™t think thatâ€™s a word. </t>
  </si>
  <si>
    <t xml:space="preserve"> K-a. â€œKaâ€? What does â€œkaâ€ mean?</t>
  </si>
  <si>
    <t>['ka', 'ka', 'ka', 'mean']</t>
  </si>
  <si>
    <t xml:space="preserve"> No, it doesnâ€™t have to just be cow stuff, right?   </t>
  </si>
  <si>
    <t>['cow', 'stuff']</t>
  </si>
  <si>
    <t xml:space="preserve"> [as Mikanos] I like the musical â€œGreaseâ€, or as we call it, â€œhomeâ€. </t>
  </si>
  <si>
    <t>['mikanos', 'musical', 'grease', 'home']</t>
  </si>
  <si>
    <t xml:space="preserve"> [laughs] I canâ€™t believe-ee. Itâ€™s a miracle. She can talk! </t>
  </si>
  <si>
    <t>['laugh', 'believeee', 'miracle', 'talk']</t>
  </si>
  <si>
    <t xml:space="preserve"> So whatâ€™s your crazy business pipe dream? </t>
  </si>
  <si>
    <t>['crazy', 'business', 'pipe', 'dream']</t>
  </si>
  <si>
    <t xml:space="preserve"> Hey, friend. Howâ€™s it going? Oh, you know what? Let me steep that for you. </t>
  </si>
  <si>
    <t>['friend', 'hows', 'go', 'know', 'steep']</t>
  </si>
  <si>
    <t xml:space="preserve"> Hey, you know what? Good news. Weâ€™re back in. Letâ€™s go sell some paper, Buddy. Huh? </t>
  </si>
  <si>
    <t>['know', 'news', 'let', 'sell', 'paper', 'buddy']</t>
  </si>
  <si>
    <t xml:space="preserve"> I got it. I got it. </t>
  </si>
  <si>
    <t xml:space="preserve"> [whispering] Youâ€™re gonna blow it. </t>
  </si>
  <si>
    <t>['whisper', 'blow']</t>
  </si>
  <si>
    <t xml:space="preserve"> Oscar, wait. I think the victory would be more meaningful if Erin puts the last word in herself. </t>
  </si>
  <si>
    <t>['oscar', 'wait', 'victory', 'meaningful', 'erin', 'put', 'word']</t>
  </si>
  <si>
    <t xml:space="preserve"> [on phone] I just want to make a point to that last caller. I disagree. I donâ€™t think it is the running game at all. I think we do have to make a few moves in this off-season.  </t>
  </si>
  <si>
    <t>['phone', 'want', 'point', 'caller', 'disagree', 'run', 'game', 'move', 'offseason']</t>
  </si>
  <si>
    <t xml:space="preserve"> [as Mikanos] Dah, dah, dah, dah, dah. You know, I like you. Iâ€™m going to give you my secret gyro recipe. Come out here since itâ€™s a secret, and Iâ€™ll tell you. [exits conference room] [normal voice] All, you have to close right now. </t>
  </si>
  <si>
    <t>['mikanos', 'dah', 'dah', 'dah', 'dah', 'dah', 'know', 'go', 'secret', 'gyro', 'recipe', 'secret', 'tell', 'exit', 'conference', 'room', 'normal', 'voice', 'close']</t>
  </si>
  <si>
    <t xml:space="preserve"> No, youâ€™re not. Youâ€™re getting past it. You have to close. You can do it. </t>
  </si>
  <si>
    <t>['get', 'past', 'close']</t>
  </si>
  <si>
    <t xml:space="preserve"> You, Kelly and Creed, Kevin, they believe in you. Donâ€™t let them down. Donâ€™t let yourself down, Andy. Iâ€™m gonna go back in. Iâ€™m going to stall them for a little bit. I want you to get your head together, and then come back in. I want you to close. [entering conference room] [as Mikanos] What is taking that guy so long?   </t>
  </si>
  <si>
    <t>['kelly', 'creed', 'kevin', 'believe', 'andy', 'go', 'stall', 'little', 'bit', 'want', 'head', 'want', 'close', 'enter', 'conference', 'room', 'mikanos', 'take', 'guy', 'long']</t>
  </si>
  <si>
    <t xml:space="preserve"> Psst. You think this thingâ€™s gonna go much longer? </t>
  </si>
  <si>
    <t>['psst', 'thing', 'longer']</t>
  </si>
  <si>
    <t xml:space="preserve"> I donâ€™t know. Theyâ€™re still in there. </t>
  </si>
  <si>
    <t xml:space="preserve"> Hereâ€™s the story. That guy in there is Jimâ€™s childhood friend, Tom. </t>
  </si>
  <si>
    <t>['here', 'story', 'guy', 'jims', 'childhood', 'friend', 'tom']</t>
  </si>
  <si>
    <t xml:space="preserve"> Tom Witochkin. One of my best buddies, actually. </t>
  </si>
  <si>
    <t>['tom', 'witochkin', 'best', 'buddy', 'actually']</t>
  </si>
  <si>
    <t xml:space="preserve"> And when they were both in the third grade, Jim was placed in the top reading group. </t>
  </si>
  <si>
    <t>['grade', 'jim', 'place', 'reading', 'group']</t>
  </si>
  <si>
    <t xml:space="preserve"> I was blue group, so it was second from the top. </t>
  </si>
  <si>
    <t>['blue', 'group', 'second']</t>
  </si>
  <si>
    <t xml:space="preserve"> And Jimâ€™s mom suggested that Jim spend time hanging with the kids in his reading group, because she though that would be a good influence. </t>
  </si>
  <si>
    <t>['jims', 'mom', 'suggest', 'jim', 'spend', 'time', 'hang', 'kid', 'reading', 'group', 'influence']</t>
  </si>
  <si>
    <t xml:space="preserve"> And thatâ€™s what I told him. </t>
  </si>
  <si>
    <t xml:space="preserve"> â€œMy mom thinks youâ€™re too dumb to hang out with.â€  </t>
  </si>
  <si>
    <t>['mom', 'think', 'dumb', 'hang']</t>
  </si>
  <si>
    <t xml:space="preserve"> Yeah, woah. [deeper voice] Yep, absolutely, go ahead. </t>
  </si>
  <si>
    <t>['woah', 'deeper', 'voice', 'yep', 'absolutely', 'ahead']</t>
  </si>
  <si>
    <t xml:space="preserve"> Oh, man. You remember that, huh? </t>
  </si>
  <si>
    <t>['man', 'remember']</t>
  </si>
  <si>
    <t xml:space="preserve"> Andy. I didnâ€™t think you had it in ya. </t>
  </si>
  <si>
    <t xml:space="preserve"> [as Mikanos] Almost as good as the first day when we first met. You are the love of my life. Come to me, Necropolis. Put your lips on my lips. Come on. </t>
  </si>
  <si>
    <t>['mikanos', 'met', 'love', 'life', 'necropolis', 'lip', 'lip']</t>
  </si>
  <si>
    <t xml:space="preserve"> What? Come on. Itâ€™s time for grapes. [regular voice] Real fun day.   </t>
  </si>
  <si>
    <t>['time', 'grape', 'regular', 'voice', 'real', 'fun']</t>
  </si>
  <si>
    <t xml:space="preserve"> Wait. Can you back up? Whatâ€™s the story? </t>
  </si>
  <si>
    <t>['wait', 'story']</t>
  </si>
  <si>
    <t xml:space="preserve"> Just a minute. How long do we have to wait?</t>
  </si>
  <si>
    <t>['minute', 'long', 'wait']</t>
  </si>
  <si>
    <t xml:space="preserve"> You broke up with AJ weeks ago. </t>
  </si>
  <si>
    <t>['broke', 'aj', 'week']</t>
  </si>
  <si>
    <t xml:space="preserve"> I donâ€™t understand. I really donâ€™t. I mean, we know we are going to start dating. Why not now?</t>
  </si>
  <si>
    <t>['understand', 'mean', 'know', 'go', 'start', 'date']</t>
  </si>
  <si>
    <t xml:space="preserve"> Why does the sun rise in the morning? Why do magnets stick together? Because everybody says so. Everybody. </t>
  </si>
  <si>
    <t>['sun', 'rise', 'morning', 'magnet', 'stick', 'everybody', 'say', 'everybody']</t>
  </si>
  <si>
    <t xml:space="preserve"> Yeah, I understand. I just donâ€™t agree. </t>
  </si>
  <si>
    <t>['understand', 'agree']</t>
  </si>
  <si>
    <t xml:space="preserve"> I have my own opinion and my opinion is to disagree with you. </t>
  </si>
  <si>
    <t>['opinion', 'opinion', 'disagree']</t>
  </si>
  <si>
    <t xml:space="preserve"> Heâ€™s going to be a lot of fun to drive around in a car with. </t>
  </si>
  <si>
    <t>['go', 'fun', 'drive', 'car']</t>
  </si>
  <si>
    <t xml:space="preserve"> Aw youâ€™ll get through it hon. Just make a game out of it. A funny â€œJimâ€ game. </t>
  </si>
  <si>
    <t>['aw', 'hon', 'game', 'funny', 'jim', 'game']</t>
  </si>
  <si>
    <t xml:space="preserve"> Thatâ€™s it? Thatâ€™s all I get? Even after all the hard work I put into celebrating your talent today?</t>
  </si>
  <si>
    <t>['hard', 'work', 'celebrate', 'talent', 'today']</t>
  </si>
  <si>
    <t xml:space="preserve"> Well, those things that you consider doodles, I consider art. </t>
  </si>
  <si>
    <t>['thing', 'consider', 'doodle', 'consider', 'art']</t>
  </si>
  <si>
    <t xml:space="preserve"> Ok fine, three hints. One! When you are getting colder, youâ€™re really getting warmer. </t>
  </si>
  <si>
    <t>['fine', 'hint', 'get', 'colder', 'get', 'warmer']</t>
  </si>
  <si>
    <t xml:space="preserve"> Two! You have a better chance, if you think Bob Vance. </t>
  </si>
  <si>
    <t>['better', 'chance', 'bob', 'vance']</t>
  </si>
  <si>
    <t xml:space="preserve"> You know what, just think about it, youâ€™ll be fine. </t>
  </si>
  <si>
    <t>['know', 'fine']</t>
  </si>
  <si>
    <t xml:space="preserve"> Just drive faster. I want to get back. </t>
  </si>
  <si>
    <t>['drive', 'faster', 'want']</t>
  </si>
  <si>
    <t xml:space="preserve"> Well, Iâ€™m going the speed limit. Soâ€¦</t>
  </si>
  <si>
    <t>['go', 'speed', 'limit']</t>
  </si>
  <si>
    <t xml:space="preserve"> Okay, fine. My feelings donâ€™t matter to you. What matters to you is your precious speed limit. </t>
  </si>
  <si>
    <t>['fine', 'feeling', 'matter', 'matter', 'precious', 'speed', 'limit']</t>
  </si>
  <si>
    <t xml:space="preserve"> No Iâ€™m not. Iâ€™m not in a bad mood. Iâ€™m not, Jim. Hello? Ok fine, ignore me. Have it your way. Letâ€™s just talk about you, as always. Is sex different after the baby, Jim? </t>
  </si>
  <si>
    <t>['mood', 'jim', 'fine', 'ignore', 'way', 'let', 'talk', 'sex', 'different', 'baby', 'jim']</t>
  </si>
  <si>
    <t xml:space="preserve"> Yeah, I do. My word against yours. </t>
  </si>
  <si>
    <t xml:space="preserve"> What part of â€œI need to peeâ€ do you not understand? Iâ€™m upset. My bladder is full. There is no telling what I might do right now all over the inside of your precious little car. </t>
  </si>
  <si>
    <t>['need', 'pee', 'understand', 'upset', 'bladder', 'tell', 'inside', 'precious', 'little', 'car']</t>
  </si>
  <si>
    <t xml:space="preserve"> Alright, Well if I see a gas station, Iâ€™ll pull over. </t>
  </si>
  <si>
    <t>['gas', 'station', 'pull']</t>
  </si>
  <si>
    <t xml:space="preserve"> Well I hope I make it.   </t>
  </si>
  <si>
    <t xml:space="preserve"> Just stay there. Iâ€™ll be there in one second. Michael! Michael! Excuse me, sir there is a guy in the bathroom. Heâ€™s coming out but I have to go because itâ€™s an emergency. Will you just tell him call the office. Just call the office! Thank you. Please? </t>
  </si>
  <si>
    <t>['stay', 'second', 'michael', 'michael', 'excuse', 'sir', 'guy', 'bathroom', 'come', 'emergency', 'tell', 'office', 'office', 'thank']</t>
  </si>
  <si>
    <t xml:space="preserve"> Hey itâ€™s me. So uh, donâ€™t worry. Everythingâ€™s ok. </t>
  </si>
  <si>
    <t>['worry', 'everythings']</t>
  </si>
  <si>
    <t xml:space="preserve"> Nothing. Absolutely nothing. Youâ€™re not holding a cup of coffee or anything are you?</t>
  </si>
  <si>
    <t>['absolutely', 'hold', 'cup', 'coffee']</t>
  </si>
  <si>
    <t xml:space="preserve"> Uh, so, Cece had a little bit of a fever. And your mom also locked her in the car. </t>
  </si>
  <si>
    <t>['cece', 'little', 'bit', 'fever', 'mom', 'lock', 'car']</t>
  </si>
  <si>
    <t xml:space="preserve"> No no no itâ€™s ok. So, Cece is with daddy now. Sheâ€™s laughing and sheâ€™s happy. And we are on our way to see Dr. Barbra. </t>
  </si>
  <si>
    <t>['cece', 'daddy', 'laugh', 'happy', 'way', 'dr', 'barbra']</t>
  </si>
  <si>
    <t xml:space="preserve"> Yes, and your mom got a very well deserved day off. So hereâ€™s the thing though. I left Michael at the gas station on Benet. </t>
  </si>
  <si>
    <t>['mom', 'deserve', 'here', 'left', 'michael', 'gas', 'station', 'benet']</t>
  </si>
  <si>
    <t xml:space="preserve"> And his wallet and phone are on the seat next to me. </t>
  </si>
  <si>
    <t>['wallet', 'phone', 'seat']</t>
  </si>
  <si>
    <t xml:space="preserve"> Got it. I will put out a A.P.B. Otherwise known as a â€œAsk Pam Beasleyâ€. â€¦ Did the phone cut off?</t>
  </si>
  <si>
    <t>['apb', 'know', 'ask', 'pam', 'beasley', 'phone', 'cut']</t>
  </si>
  <si>
    <t xml:space="preserve"> I know, I know you have a phone policy. I understand. But this is an emergency because my friend isnâ€™t here and I am worried that he has been abducted. </t>
  </si>
  <si>
    <t>['know', 'know', 'phone', 'policy', 'understand', 'emergency', 'friend', 'worried', 'abduct']</t>
  </si>
  <si>
    <t xml:space="preserve"> There is no way he ditched me. There is no way that happened. Heâ€™s myâ€¦ Ok. May I please just use your phone? Please! </t>
  </si>
  <si>
    <t>['way', 'ditch', 'way', 'happen', 'use', 'phone']</t>
  </si>
  <si>
    <t xml:space="preserve"> Ok. I will make it quick. I will make it very quick. [opens phone] And you donâ€™t have my numbers on speed dial. Ah, Ok. What is it? </t>
  </si>
  <si>
    <t>['quick', 'quick', 'open', 'phone', 'number', 'speed', 'dial']</t>
  </si>
  <si>
    <t xml:space="preserve"> You know what, I can dial 411, get Jimâ€™s number. </t>
  </si>
  <si>
    <t>['know', 'dial', 'jims', 'number']</t>
  </si>
  <si>
    <t xml:space="preserve"> Actually this is good. I am going to take this opportunity to go walk-about. Good. Good. [to cameras] Nope, get away. No, thatâ€™s enough. Ok.   </t>
  </si>
  <si>
    <t>['actually', 'go', 'opportunity', 'walkabout', 'camera', 'nope', 'away']</t>
  </si>
  <si>
    <t xml:space="preserve"> Problem solved everyone. Space Orphan and Princess Nincompoop are off to rescue Michael. Unbelievable. Iâ€™m going. You drive, I got a car full of fox meat.    </t>
  </si>
  <si>
    <t>['problem', 'solve', 'space', 'orphan', 'princess', 'nincompoop', 'rescue', 'michael', 'unbelievable', 'go', 'drive', 'car', 'fox', 'meat']</t>
  </si>
  <si>
    <t xml:space="preserve"> Cute. [enters office area] Very funny, everyone. Who wrote captions under my doodle? Iâ€™m not even kidding. Theyâ€™re pretty good.</t>
  </si>
  <si>
    <t>['cute', 'enters', 'office', 'area', 'funny', 'write', 'caption', 'doodle', 'kid', 'pretty']</t>
  </si>
  <si>
    <t xml:space="preserve"> Well the first one has a surprise factor. â€œIâ€™m a suck suck-suckidy Sabre!â€</t>
  </si>
  <si>
    <t>['surprise', 'factor', 'suck', 'sucksuckidy', 'sabre']</t>
  </si>
  <si>
    <t xml:space="preserve"> But, ah, I suppose the second one is the better written line. </t>
  </si>
  <si>
    <t>['suppose', 'second', 'better', 'write', 'line']</t>
  </si>
  <si>
    <t xml:space="preserve"> You guys, if I knew you wanted to do a caption contest, I would have drawn something more challenging. </t>
  </si>
  <si>
    <t>['guy', 'want', 'caption', 'contest', 'drawn', 'challenge']</t>
  </si>
  <si>
    <t xml:space="preserve"> Yes. You guys, I have the perfect idea. Ok, it will just take me ten minutes. </t>
  </si>
  <si>
    <t>['guy', 'perfect', 'idea', 'minute']</t>
  </si>
  <si>
    <t xml:space="preserve"> Male. Caucasian. Forties. Black hair. Facial type:</t>
  </si>
  <si>
    <t>['male', 'caucasian', 'forty', 'black', 'hair', 'facial', 'type']</t>
  </si>
  <si>
    <t xml:space="preserve"> Hey hey hey. Let me answer this. Stupid question. He went back to the office, obviously, which is that way. </t>
  </si>
  <si>
    <t>['answer', 'stupid', 'question', 'go', 'office', 'obviously', 'way']</t>
  </si>
  <si>
    <t xml:space="preserve"> Alright. Donâ€™t get a swelled head. Youâ€™re no tracker.  [Dwight and Erin low-five] Letâ€™s ride.   </t>
  </si>
  <si>
    <t>['swell', 'head', 'tracker', 'dwight', 'erin', 'lowfive', 'let', 'ride']</t>
  </si>
  <si>
    <t xml:space="preserve"> [at puppies] Hey you guys. Listen to me. Donâ€™t get hung up on just one girl because there are a whole lot of other girls out there. Look over there. See? They look cute. [at parrots] Hello! You guys are so beautiful. Youâ€™re so colorful. I wish I could understand you. Thatâ€™s a metaphor I guess. [at snake] You are disgusting. Youâ€™ll never find love. Yekkk. [holding puppy] Do you think she needs more time or is it never going to happen? [licks his nose] Iâ€™m being serious. Seriously.   </t>
  </si>
  <si>
    <t>['puppy', 'guy', 'listen', 'hung', 'girl', 'girl', 'look', 'look', 'cute', 'parrot', 'guy', 'beautiful', 'colorful', 'wish', 'understand', 'metaphor', 'guess', 'snake', 'disgust', 'love', 'yekkk', 'hold', 'puppy', 'need', 'time', 'go', 'happen', 'lick', 'nose', 'seriously']</t>
  </si>
  <si>
    <t xml:space="preserve"> [on phone] Dunder Mifflin, this is Pam. </t>
  </si>
  <si>
    <t>['phone', 'dunder', 'mifflin', 'pam']</t>
  </si>
  <si>
    <t xml:space="preserve"> No, wait. Hey, while you are out, could pick up some paper towels and chocolate syrup? We have ice cream so I thoughtâ€¦ </t>
  </si>
  <si>
    <t>['wait', 'pick', 'paper', 'towel', 'chocolate', 'syrup', 'ice', 'cream', 'thought']</t>
  </si>
  <si>
    <t xml:space="preserve"> This is a man-hunt slash rescue mission.</t>
  </si>
  <si>
    <t>['manhunt', 'slash', 'rescue', 'mission']</t>
  </si>
  <si>
    <t xml:space="preserve"> Ok. I, just, when you are done or any time itâ€™s convent, I just thought since you are outâ€¦ </t>
  </si>
  <si>
    <t>['time', 'convent', 'thought']</t>
  </si>
  <si>
    <t xml:space="preserve"> Pam, Iâ€™m obviously going to get that stuff for you so just shut up. </t>
  </si>
  <si>
    <t>['pam', 'obviously', 'go', 'stuff', 'shut']</t>
  </si>
  <si>
    <t xml:space="preserve"> Ok, well it wasnâ€™t obvious soâ€¦ [phone hangs up]</t>
  </si>
  <si>
    <t>['obvious', 'phone', 'hang']</t>
  </si>
  <si>
    <t xml:space="preserve"> Hello. I would like a hot dog please. Now, I donâ€™t have any money so here is what I would like to do. I leave you here with my watch, and I come back later to pay for the hot dog. </t>
  </si>
  <si>
    <t>['hot', 'dog', 'money', 'leave', 'watch', 'later', 'pay', 'hot', 'dog']</t>
  </si>
  <si>
    <t xml:space="preserve"> With that I can buyâ€¦ half the menu. </t>
  </si>
  <si>
    <t>['buy', 'half', 'menu']</t>
  </si>
  <si>
    <t xml:space="preserve"> All right. What do you do with the hog dogs that you donâ€™t sell?</t>
  </si>
  <si>
    <t>['hog', 'dog', 'sell']</t>
  </si>
  <si>
    <t xml:space="preserve"> Well, okay, instead of throwing them all away later, why donâ€™t you just throw one away now into my mouth?</t>
  </si>
  <si>
    <t>['instead', 'throw', 'away', 'later', 'throw', 'away', 'mouth']</t>
  </si>
  <si>
    <t xml:space="preserve"> Of course. He was here. Sheâ€™s the key. Amazing. Holly. Hey, where you would you like to go next? Holly?</t>
  </si>
  <si>
    <t>['course', 'key', 'amaze', 'holly', 'holly']</t>
  </si>
  <si>
    <t xml:space="preserve"> Oh, boy. That was yummy. Thank you so much. You know what? I think I left my wallet in my car. Do you mind if I run out and get it?</t>
  </si>
  <si>
    <t>['boy', 'yummy', 'thank', 'know', 'left', 'wallet', 'car', 'mind', 'run']</t>
  </si>
  <si>
    <t xml:space="preserve"> Okay. Iâ€™ll be right back. [goes to leave but walks back]. Okay. You know what? Iâ€™m sorry. Iâ€™m sorry. I donâ€™t have my wallet and I was gonna try to dine and dash and that was stupid and I realize I canâ€™t do that to you fine people. </t>
  </si>
  <si>
    <t>['go', 'leave', 'walk', 'know', 'sorry', 'sorry', 'wallet', 'try', 'dine', 'dash', 'stupid', 'realize', 'fine', 'people']</t>
  </si>
  <si>
    <t xml:space="preserve"> Well I can, but I will have to come back later tonight and pay you. But the point is I did the right thing.</t>
  </si>
  <si>
    <t>['later', 'tonight', 'pay', 'point']</t>
  </si>
  <si>
    <t xml:space="preserve"> I am not. I just have had a bad day.  And Iâ€¦ okay. Iâ€™ll be back later with the money. Iâ€™m just gonna leave right now. </t>
  </si>
  <si>
    <t>['later', 'money', 'leave']</t>
  </si>
  <si>
    <t xml:space="preserve"> Well, I think I can get through the door.   </t>
  </si>
  <si>
    <t>['door']</t>
  </si>
  <si>
    <t xml:space="preserve"> Excuse me Do you speak English? We are looking for a man. Michael, this tall, black hair, Caucasianâ€¦ </t>
  </si>
  <si>
    <t>['excuse', 'speak', 'english', 'look', 'man', 'michael', 'tall', 'black', 'hair', 'caucasian']</t>
  </si>
  <si>
    <t xml:space="preserve"> Uncanny. Put a pin in that. [to waiter] Which way did he go? That guy! When he leave here, which way did he go? We looking for him. [pointing] This way, this way, this way? I donâ€™t know. Do you know?</t>
  </si>
  <si>
    <t>['uncanny', 'pin', 'waiter', 'way', 'guy', 'leave', 'way', 'look', 'point', 'way', 'way', 'way', 'know', 'know']</t>
  </si>
  <si>
    <t xml:space="preserve"> Ladies and gentlemen, I think we have a winner. </t>
  </si>
  <si>
    <t>['lady', 'gentleman', 'winner']</t>
  </si>
  <si>
    <t xml:space="preserve"> Please. It was easy once I decided I wanted the dog to piss on Gabe.   </t>
  </si>
  <si>
    <t>['easy', 'decide', 'want', 'dog', 'piss', 'gabe']</t>
  </si>
  <si>
    <t xml:space="preserve"> Do you see a little clown that you want to follow, huh? Is there a little bird thatâ€™s chirping to you, â€œthis way, this wayâ€?</t>
  </si>
  <si>
    <t>['little', 'clown', 'want', 'follow', 'little', 'bird', 'chirp', 'way', 'way']</t>
  </si>
  <si>
    <t xml:space="preserve"> Okay, close your eyes, we need you to think. What is Michael seeing right now? Can you tell him that we miss him? Michael weâ€™re coming for you! </t>
  </si>
  <si>
    <t>['close', 'eye', 'need', 'michael', 'see', 'tell', 'miss', 'michael', 'come']</t>
  </si>
  <si>
    <t xml:space="preserve"> All right then. Someone propose a plan. </t>
  </si>
  <si>
    <t>['propose', 'plan']</t>
  </si>
  <si>
    <t xml:space="preserve"> That is the stupidest idea Iâ€™ve ever heard. No. Tap into your common mind and tell us what he would do next. </t>
  </si>
  <si>
    <t>['stupidest', 'idea', 'heard', 'tap', 'common', 'mind', 'tell']</t>
  </si>
  <si>
    <t xml:space="preserve"> Right.  I can do this on my own. I can think like Michael. All rightâ€¦ Iâ€™m deep below the oceanâ€™s surface in a submarine. A torpedoâ€™s coming right at me. No. Damn it, thatâ€™s just my own imagination.  Maybe heâ€™s bowling.   </t>
  </si>
  <si>
    <t>['michael', 'deep', 'ocean', 'surface', 'submarine', 'torpedo', 'come', 'damn', 'imagination', 'maybe', 'bowling']</t>
  </si>
  <si>
    <t xml:space="preserve"> Hi. [laughs] How did you know I was up here? </t>
  </si>
  <si>
    <t xml:space="preserve"> I got turned around. I thought I could see Dunder Mifflin. </t>
  </si>
  <si>
    <t>['turn', 'thought', 'dunder', 'mifflin']</t>
  </si>
  <si>
    <t xml:space="preserve"> Yeah. [laughs] Wow. I just miss you so much. </t>
  </si>
  <si>
    <t>['laugh', 'wow', 'miss']</t>
  </si>
  <si>
    <t xml:space="preserve"> At least she lived a very long and Iâ€™m sure, a very happy life. Got you this card. When youâ€™re ready. We all signed it. We just wanted you to know weâ€™re thinking about you. </t>
  </si>
  <si>
    <t>['live', 'long', 'sure', 'happy', 'life', 'card', 'ready', 'sign', 'want', 'know', 'think']</t>
  </si>
  <si>
    <t xml:space="preserve"> Itâ€™s possible that some people thought it was your birthday. </t>
  </si>
  <si>
    <t>['possible', 'people', 'thought', 'birthday']</t>
  </si>
  <si>
    <t xml:space="preserve"> Miss you. Okay. Iâ€™ll be in my office if you need me. </t>
  </si>
  <si>
    <t>['miss', 'office', 'need']</t>
  </si>
  <si>
    <t xml:space="preserve"> Okay, bye. Bye. All right, bye. Byeâ€¦ bye. </t>
  </si>
  <si>
    <t>['bye', 'bye', 'bye', 'bye', 'bye']</t>
  </si>
  <si>
    <t xml:space="preserve"> Donâ€™t go. I donâ€™t want you to go. Oh donâ€™t go. Donâ€™t go.   </t>
  </si>
  <si>
    <t xml:space="preserve"> Holly and I are dating. Itâ€™s been a week, and I still canâ€™t believe it. [sighs] It goes to show that everything you want in life, you get. And you canâ€™t work for it. It just comes to you.   </t>
  </si>
  <si>
    <t>['holly', 'date', 'week', 'believe', 'sigh', 'go', 'want', 'life', 'work', 'come']</t>
  </si>
  <si>
    <t xml:space="preserve"> [rubbing hands with Holly] Are these numbers correct? </t>
  </si>
  <si>
    <t>['rub', 'hand', 'holly', 'number', 'correct']</t>
  </si>
  <si>
    <t xml:space="preserve"> Are youâ€¦ are you sick, Oscar? Do you need to go home? â€˜Cause youâ€™re grossing me out. </t>
  </si>
  <si>
    <t>['sick', 'oscar', 'need', 'home', 'cause', 'gross']</t>
  </si>
  <si>
    <t xml:space="preserve"> [getting out of a taxi] There you go. Thanks. </t>
  </si>
  <si>
    <t>['get', 'taxi', 'thanks']</t>
  </si>
  <si>
    <t xml:space="preserve"> Iâ€™m missing my scarf. Oh. [both laugh]  </t>
  </si>
  <si>
    <t>['miss', 'scarf', 'laugh']</t>
  </si>
  <si>
    <t xml:space="preserve"> We decided to have a Valentineâ€™s day lunch and then that way we can spend the entire night with Cece and avoid the Valentineâ€™s day dinner thing. Itâ€™s a whole thing. </t>
  </si>
  <si>
    <t>['decide', 'valentine', 'lunch', 'way', 'spend', 'entire', 'night', 'cece', 'avoid', 'valentine', 'dinner']</t>
  </si>
  <si>
    <t xml:space="preserve"> Um, there was an amazing buffet and there was a chocolate fondueâ€¦ station. And what else was there? </t>
  </si>
  <si>
    <t>['amaze', 'buffet', 'chocolate', 'fondue', 'station']</t>
  </si>
  <si>
    <t xml:space="preserve"> [on phone] All right, I will fax over it to you. Whoop. I will fax it over to you. Okay. Thank you. [chuckles]</t>
  </si>
  <si>
    <t>['phone', 'fax', 'whoop', 'fax', 'thank', 'chuckle']</t>
  </si>
  <si>
    <t xml:space="preserve"> Okay, my name is jâ€¦jâ€¦jâ€¦jâ€¦jâ€¦jâ€¦jâ€¦j Jim Halpert and I will fax it in to youâ€¦ under you. Iâ€™ll fax it under you. Oh, excuse me. I just pâ€¦pâ€¦pâ€¦p pissed my pants. Not really. I didnâ€™t really. [clears throat] </t>
  </si>
  <si>
    <t>['j', 'j', 'j', 'j', 'j', 'j', 'j', 'j', 'jim', 'halpert', 'fax', 'fax', 'excuse', 'p', 'p', 'p', 'p', 'piss', 'pant', 'clear', 'throat']</t>
  </si>
  <si>
    <t xml:space="preserve"> [goes to hand Dwight a valentines card] Wait. </t>
  </si>
  <si>
    <t>['go', 'hand', 'dwight', 'valentine', 'card', 'wait']</t>
  </si>
  <si>
    <t xml:space="preserve"> Youâ€™re just filling that out right now. That wasnâ€™t meant for me. I will not be your Valentine. </t>
  </si>
  <si>
    <t>['fill', 'meant', 'valentine']</t>
  </si>
  <si>
    <t xml:space="preserve"> I donâ€™t know if anyone else feels this way and donâ€™t get me wrong, I love Michael and Holly, and maybe Iâ€™m being overly sensitive, butâ€¦ the PDA. </t>
  </si>
  <si>
    <t>['know', 'feel', 'way', 'wrong', 'love', 'michael', 'holly', 'maybe', 'overly', 'sensitive', 'pda']</t>
  </si>
  <si>
    <t xml:space="preserve"> Sit. Okay, just close your eyes. [massaging Hollyâ€™s back]</t>
  </si>
  <si>
    <t>['sit', 'close', 'eye', 'massage', 'holly']</t>
  </si>
  <si>
    <t xml:space="preserve"> [sitting in Hollyâ€™s lap] Yes. Michael Scott, Dunder Mifflin. What is the purpose of this meeting?</t>
  </si>
  <si>
    <t>['sit', 'holly', 'lap', 'michael', 'scott', 'dunder', 'mifflin', 'purpose', 'meeting']</t>
  </si>
  <si>
    <t xml:space="preserve"> Perfect. Yes. It is quite apro-propriate. Carry on. </t>
  </si>
  <si>
    <t>['perfect', 'apropropriate', 'carry']</t>
  </si>
  <si>
    <t xml:space="preserve"> Iâ€¦ Okay, yeah, thatâ€™s pretty hot. I will give you that. Look, you are all hypocrites. You all do it. </t>
  </si>
  <si>
    <t>['pretty', 'hot', 'look', 'hypocrite']</t>
  </si>
  <si>
    <t xml:space="preserve"> As has Ryan. As has Kelly. As has Meredith. As has Phyllis. As has Darryl. As has Creed. [Creed smiles and nods] As has Michael and as has Holly. </t>
  </si>
  <si>
    <t>['ryan', 'kelly', 'meredith', 'phyllis', 'darryl', 'creed', 'creed', 'smile', 'nod', 'michael', 'holly']</t>
  </si>
  <si>
    <t xml:space="preserve"> You win. But hereâ€™s what we are going to do. We are going to designate one of our closets as a hook-up zone. </t>
  </si>
  <si>
    <t>['win', 'here', 'go', 'go', 'designate', 'closet', 'hookup', 'zone']</t>
  </si>
  <si>
    <t xml:space="preserve"> Michael, thatâ€™s absurd. What if two couples want to go at the same time? </t>
  </si>
  <si>
    <t>['michael', 'absurd', 'couple', 'want', 'time']</t>
  </si>
  <si>
    <t xml:space="preserve"> Okay, then we have two closets. No, no, weâ€™re gonna have three closets, one for each base, no homers. Yes?</t>
  </si>
  <si>
    <t>['closet', 'closet', 'base', 'homer']</t>
  </si>
  <si>
    <t xml:space="preserve"> And what is the hook-up zone policy on masturbation? </t>
  </si>
  <si>
    <t>['hookup', 'zone', 'policy', 'masturbation']</t>
  </si>
  <si>
    <t xml:space="preserve"> No, no, itâ€™s great. I love working at Dunder Mifflin, a division of Taliban enterprises.   </t>
  </si>
  <si>
    <t>['great', 'love', 'work', 'dunder', 'mifflin', 'division', 'taliban', 'enterprise']</t>
  </si>
  <si>
    <t xml:space="preserve"> Thatâ€™s weird. I mean, thatâ€™s weird to have sex in the office. Thatâ€™s where you work, right? </t>
  </si>
  <si>
    <t>['weird', 'mean', 'weird', 'sex', 'office', 'work']</t>
  </si>
  <si>
    <t xml:space="preserve"> You know, youâ€™re in a meeting, and nobody knows that youâ€™ve had sex there, except for you and him. </t>
  </si>
  <si>
    <t>['know', 'meeting', 'know', 'sex']</t>
  </si>
  <si>
    <t xml:space="preserve"> Ah, the old â€œleave behind.â€ Oldest trick in the book. Good thing itâ€™s working. </t>
  </si>
  <si>
    <t>['old', 'leave', 'old', 'trick', 'book', 'work']</t>
  </si>
  <si>
    <t xml:space="preserve"> Since when is comfort the most important thing? I mean, I donâ€™tâ€¦ I donâ€™t sit on your lap because itâ€™s comfortable. I sit on your lap because I like the way your thighs feel on my butt. </t>
  </si>
  <si>
    <t>['comfort', 'important', 'mean', 'sit', 'lap', 'comfortable', 'sit', 'lap', 'way', 'thigh', 'feel', 'butt']</t>
  </si>
  <si>
    <t xml:space="preserve"> Oh. Okay. Well, if it makes you uncomfortable, then weâ€™ll stop. </t>
  </si>
  <si>
    <t>['make', 'uncomfortable', 'stop']</t>
  </si>
  <si>
    <t xml:space="preserve"> Holly and I are like Romeo and Juliet. And this office is like the dragon that kept them apart.   </t>
  </si>
  <si>
    <t>['holly', 'romeo', 'juliet', 'office', 'dragon', 'kept', 'apart']</t>
  </si>
  <si>
    <t xml:space="preserve"> Hey, you know why people here are complaining? They are jealous of two people in love on Valentineâ€™s Day. </t>
  </si>
  <si>
    <t>['know', 'people', 'complain', 'jealous', 'people', 'love', 'valentine']</t>
  </si>
  <si>
    <t xml:space="preserve"> I am really disappointed in the officeâ€™s policy on PDA at this moment. I love you. [shakes Hollyâ€™s hand]</t>
  </si>
  <si>
    <t>['disappointed', 'office', 'policy', 'pda', 'moment', 'love', 'shake', 'holly', 'hand']</t>
  </si>
  <si>
    <t xml:space="preserve"> Yeah, whatever. No big deal. Just the hottest girl in the world loves me.   </t>
  </si>
  <si>
    <t>['big', 'deal', 'hottest', 'girl', 'world', 'love']</t>
  </si>
  <si>
    <t xml:space="preserve"> Well, we were just looking for Ryan, so heâ€™s not here. </t>
  </si>
  <si>
    <t>['look', 'ryan']</t>
  </si>
  <si>
    <t xml:space="preserve"> Oh, yeah, we were. We were just looking to say hi. So hey. </t>
  </si>
  <si>
    <t xml:space="preserve"> That was so embarrassing. Iâ€™m gonna die. </t>
  </si>
  <si>
    <t>['embarrass', 'die']</t>
  </si>
  <si>
    <t xml:space="preserve"> Let me make something clear. Jim and I have never and will never have sex in the office. </t>
  </si>
  <si>
    <t>['clear', 'jim', 'sex', 'office']</t>
  </si>
  <si>
    <t xml:space="preserve"> No, because the office isnâ€™t what Iâ€™d consider a romantic place. </t>
  </si>
  <si>
    <t>['office', 'consider', 'romantic', 'place']</t>
  </si>
  <si>
    <t xml:space="preserve"> Besides, we have something those other people donâ€™t have, which is a home and a bed. </t>
  </si>
  <si>
    <t>['people', 'home', 'bed']</t>
  </si>
  <si>
    <t xml:space="preserve"> No touching. Ah, Iâ€™m trying not to touch you. </t>
  </si>
  <si>
    <t>['touch', 'try', 'touch']</t>
  </si>
  <si>
    <t xml:space="preserve"> Oh, no, so close. Oh. No, we canâ€™t do that. We canâ€™t do this. Ohh. </t>
  </si>
  <si>
    <t xml:space="preserve"> I donâ€™t know what your body feels like â€™cause I canâ€™t touch it. </t>
  </si>
  <si>
    <t>['know', 'body', 'feel', 'cause', 'touch']</t>
  </si>
  <si>
    <t xml:space="preserve"> I did say I would, but I was wrong. I canâ€™t stop. You donâ€™t what it is like to love a woman and have her love you back. It is a feeling that cannot and will not, and frankly, cannot be contained. </t>
  </si>
  <si>
    <t>['wrong', 'stop', 'love', 'woman', 'love', 'feel', 'frankly', 'contain']</t>
  </si>
  <si>
    <t xml:space="preserve"> I havenâ€™t thought about you having to go back to Nashua. </t>
  </si>
  <si>
    <t>['thought', 'nashua']</t>
  </si>
  <si>
    <t xml:space="preserve"> Thatâ€™s what we said last time. Remember? We broke up on the drive. Howâ€™s this gonna be any different? </t>
  </si>
  <si>
    <t>['say', 'time', 'remember', 'broke', 'drive', 'hows', 'different']</t>
  </si>
  <si>
    <t xml:space="preserve"> Hey. Hey. Come on. Youâ€™re hurting him. </t>
  </si>
  <si>
    <t xml:space="preserve"> â€¦is ticking down. When it goes off, no more kissing. No more hugging. </t>
  </si>
  <si>
    <t>['tick', 'go', 'kiss', 'hug']</t>
  </si>
  <si>
    <t xml:space="preserve"> [into recorder] Boner Bomb starring Jason Statham. Or we go against type with an Eisenberg or a Michael Cera.</t>
  </si>
  <si>
    <t>['recorder', 'boner', 'bomb', 'star', 'jason', 'statham', 'type', 'eisenberg', 'michael', 'cera']</t>
  </si>
  <si>
    <t xml:space="preserve"> No. [into recorder] Saving the world has never been this hard. </t>
  </si>
  <si>
    <t>['recorder', 'save', 'world', 'hard']</t>
  </si>
  <si>
    <t xml:space="preserve"> Okay. Shh. Have you talked to her about your feelings? Women really go for that crap. </t>
  </si>
  <si>
    <t>['shh', 'talk', 'feeling', 'woman', 'crap']</t>
  </si>
  <si>
    <t xml:space="preserve"> No, I canâ€™t talk to her. I canâ€™t even look at her without thinking about it ending. </t>
  </si>
  <si>
    <t>['talk', 'look', 'think', 'end']</t>
  </si>
  <si>
    <t xml:space="preserve"> I love that. I love that face. </t>
  </si>
  <si>
    <t>['love', 'love', 'face']</t>
  </si>
  <si>
    <t xml:space="preserve"> Good. He loves it. Good. Jump. Jump up and down. </t>
  </si>
  <si>
    <t>['love', 'jump', 'jump']</t>
  </si>
  <si>
    <t xml:space="preserve"> Thatâ€™s good. Heâ€™s throwing it. </t>
  </si>
  <si>
    <t>['throw']</t>
  </si>
  <si>
    <t xml:space="preserve"> Holly, I love you so, so, so much. And I think we need to break up. </t>
  </si>
  <si>
    <t>['holly', 'love', 'need', 'break']</t>
  </si>
  <si>
    <t xml:space="preserve"> Actually, itâ€™s Valentineâ€™s Day. Shouldnâ€™t be doing this today. Iâ€™ll talk to you tomorrow. </t>
  </si>
  <si>
    <t>['actually', 'valentine', 'today', 'talk', 'tomorrow']</t>
  </si>
  <si>
    <t xml:space="preserve"> Youâ€™re gonna go back to Nashua eventually, and I canâ€™t handle it. So letâ€™s justâ€¦letâ€™sâ€¦</t>
  </si>
  <si>
    <t>['nashua', 'eventually', 'handle', 'let', 'let']</t>
  </si>
  <si>
    <t xml:space="preserve"> Ladies and gentlemen, I have an announcement to make. As of today, officially, Holly and I are moving into together. Yay! [claps] Thank you. Thank you. Oscar, this must be tough for you, watching this go down. You could not stand in the way of true love, my friend!</t>
  </si>
  <si>
    <t>['lady', 'gentleman', 'announcement', 'today', 'officially', 'holly', 'move', 'yay', 'clap', 'thank', 'thank', 'oscar', 'tough', 'watch', 'stand', 'way', 'true', 'love', 'friend']</t>
  </si>
  <si>
    <t xml:space="preserve"> Well, the point is, there will no longer be any need for PDA here at the office between us because, when we get home, we are going to make love to and with one another, and that, to me, is the best Valentineâ€™s Day present that a person could receive. So I bid you all adieu. </t>
  </si>
  <si>
    <t>['point', 'longer', 'need', 'pda', 'office', 'home', 'go', 'love', 'best', 'valentine', 'present', 'person', 'receive', 'bid', 'adieu']</t>
  </si>
  <si>
    <t xml:space="preserve"> My perfect Valentineâ€™s Day? Iâ€™m at home, three cell phones in front of me, fielding desperate calls from people who want to buy one of the 50 restaurant reservations I made over six months ago.   </t>
  </si>
  <si>
    <t>['perfect', 'valentine', 'home', 'cell', 'phone', 'fielding', 'desperate', 'call', 'people', 'want', 'buy', 'restaurant', 'reservation', 'month']</t>
  </si>
  <si>
    <t xml:space="preserve"> [pulls out two handguns and kills the man with an unnecessarily large amount of bullets] Clean up on aisle five. [Threat Level:</t>
  </si>
  <si>
    <t>['pull', 'handgun', 'kill', 'man', 'unnecessarily', 'large', 'bullet', 'clean', 'aisle', 'threat', 'level']</t>
  </si>
  <si>
    <t xml:space="preserve"> After three years of writing, one year of shooting, four years of re-shooting and two years of editing, I have finally completed my movie, Threat Level:</t>
  </si>
  <si>
    <t>['year', 'write', 'year', 'shoot', 'year', 'reshoot', 'year', 'edit', 'finally', 'complete', 'movie', 'threat', 'level']</t>
  </si>
  <si>
    <t xml:space="preserve"> Thatâ€™sâ€¦ Thatâ€™s. Well, donâ€™t put words in my mouth.  </t>
  </si>
  <si>
    <t>['word', 'mouth']</t>
  </si>
  <si>
    <t xml:space="preserve"> Weâ€™re all in it, from like years and years ago. Itâ€™s like a home movie. </t>
  </si>
  <si>
    <t>['year', 'year', 'home', 'movie']</t>
  </si>
  <si>
    <t xml:space="preserve"> Yeah, if Michael Scott did your home movie!</t>
  </si>
  <si>
    <t>['michael', 'scott', 'home', 'movie']</t>
  </si>
  <si>
    <t xml:space="preserve"> Michael screened a work in progress for us, years ago, and it didnâ€™t go well. We thought it was a comedy. [flashback clip of Michael angrily leaving the conference room while the whole office is laughing at the tv] Everything pointed to it being a comedy.  </t>
  </si>
  <si>
    <t>['michael', 'screen', 'work', 'progress', 'year', 'thought', 'comedy', 'flashback', 'clip', 'michael', 'angrily', 'leave', 'conference', 'room', 'office', 'laugh', 'tv', 'point', 'comedy']</t>
  </si>
  <si>
    <t xml:space="preserve"> Okay everyone, I know weâ€™re really excited to see this movie that everybodyâ€™s in, but we have to remember that Michael is sensitive, so letâ€™s stay positive! And no laughing, no comments, just positive energy and weâ€™ll have a pure fun day! Okay?</t>
  </si>
  <si>
    <t>['know', 'excite', 'movie', 'everybodys', 'remember', 'michael', 'sensitive', 'let', 'stay', 'positive', 'laugh', 'comment', 'positive', 'energy', 'pure', 'fun']</t>
  </si>
  <si>
    <t xml:space="preserve"> Mhmm! Itâ€™s got action, itâ€™s got heart, itâ€™s got some bosom.</t>
  </si>
  <si>
    <t>['mhmm', 'action', 'heart', 'bosom']</t>
  </si>
  <si>
    <t xml:space="preserve"> I play Samuel, Michael Scarnâ€™s robot butler. I wanted Samuelâ€™s voice- [robot impression] to be like this! [normally] But Michael thought that Samuel should be a very advance android, almost indistinguishable from a real person.  </t>
  </si>
  <si>
    <t>['play', 'samuel', 'michael', 'scarns', 'robot', 'butler', 'want', 'samuel', 'voice', 'robot', 'impression', 'normally', 'michael', 'thought', 'samuel', 'advance', 'android', 'indistinguishable', 'real', 'person']</t>
  </si>
  <si>
    <t xml:space="preserve"> [lying on bed with a bottle of alcohol] Iâ€™m up.</t>
  </si>
  <si>
    <t>['lie', 'bed', 'bottle', 'alcohol']</t>
  </si>
  <si>
    <t xml:space="preserve"> [holding a quarter up] Heads I do it, tails I donâ€™t. Best out of seven. [flips the coin] Heads. [flips it again] Tails. [President winces each time he says tails]â€¦Headsâ€¦Tailsâ€¦Headsâ€¦Tails. [flips one more time and the quarter spins around on the table. Michael looks at it] Well, it looks like thereâ€™s going to be a clean-up on aisle five.</t>
  </si>
  <si>
    <t>['hold', 'quarter', 'head', 'tail', 'best', 'seven', 'flip', 'coin', 'head', 'flip', 'tail', 'president', 'wince', 'time', 'say', 'tail', 'head', 'tail', 'head', 'tail', 'flip', 'time', 'quarter', 'spin', 'table', 'michael', 'look', 'look', 'there', 'go', 'cleanup', 'aisle']</t>
  </si>
  <si>
    <t xml:space="preserve"> I did not love the dialogue. Or the character.  I took the role to impress a receptionist who will remain nameless.  </t>
  </si>
  <si>
    <t>['love', 'dialogue', 'character', 'take', 'role', 'impress', 'receptionist', 'remain', 'nameless']</t>
  </si>
  <si>
    <t xml:space="preserve"> Iâ€™m not here to learn how to mop, Iâ€™m here to learn how to play hockey.</t>
  </si>
  <si>
    <t>['learn', 'mop', 'learn', 'play', 'hockey']</t>
  </si>
  <si>
    <t xml:space="preserve"> [Michael and Goldenface skate around the rink, Goldenface shooting with a solid gold gun, Michael with two pistols. Michael is out of breath at the end of the race] Nice try Goldenface, but you forgot one thing, to kill me.</t>
  </si>
  <si>
    <t>['michael', 'goldenface', 'skate', 'rink', 'goldenface', 'shoot', 'solid', 'gold', 'gun', 'michael', 'pistol', 'michael', 'breath', 'end', 'race', 'nice', 'try', 'goldenface', 'forgot', 'kill']</t>
  </si>
  <si>
    <t xml:space="preserve"> I am sorry that I have to do thisâ€¦ [starts choking Oscar to death with his towel]</t>
  </si>
  <si>
    <t>['sorry', 'start', 'choke', 'oscar', 'death', 'towel']</t>
  </si>
  <si>
    <t xml:space="preserve"> Not who, what. The Funky Cat is the hippest Jazz Club in town. [stands up with his cup of tea and walks by Samuel, pouring his tea all over him]</t>
  </si>
  <si>
    <t>['funky', 'cat', 'hippest', 'jazz', 'club', 'town', 'stand', 'cup', 'tea', 'walk', 'samuel', 'pour', 'tea']</t>
  </si>
  <si>
    <t xml:space="preserve"> He cut the part where my circuit board malfunctioned! What was the point of spilling the drink on me?  </t>
  </si>
  <si>
    <t>['cut', 'circuit', 'board', 'malfunction', 'point', 'spill', 'drink']</t>
  </si>
  <si>
    <t xml:space="preserve"> [pulls out a recording device from his pocket and clicks it on]</t>
  </si>
  <si>
    <t>['pull', 'record', 'device', 'pocket', 'click']</t>
  </si>
  <si>
    <t xml:space="preserve"> You have to let us go Goldenface! We have families!</t>
  </si>
  <si>
    <t>['goldenface', 'family']</t>
  </si>
  <si>
    <t xml:space="preserve"> By far and away, the most expensive shot in the movie. But, it was integral to the story.  </t>
  </si>
  <si>
    <t>['far', 'away', 'expensive', 'shot', 'movie', 'integral', 'story']</t>
  </si>
  <si>
    <t xml:space="preserve"> The jokeâ€™s on you Goldenface, that man was a wanted animal rapist.</t>
  </si>
  <si>
    <t>['joke', 'goldenface', 'man', 'want', 'animal', 'rapist']</t>
  </si>
  <si>
    <t xml:space="preserve"> Looking at her mother on screen, horrified] Oh Godâ€¦ [looks at Michael] So good.</t>
  </si>
  <si>
    <t>['look', 'mother', 'screen', 'horrify', 'god', 'look', 'michael']</t>
  </si>
  <si>
    <t xml:space="preserve"> Itâ€™ll take a lot more than a bullet to the brain, lungs, heart, back, and balls to kill Michael Scarn.</t>
  </si>
  <si>
    <t>['bullet', 'brain', 'lung', 'heart', 'ball', 'kill', 'michael', 'scarn']</t>
  </si>
  <si>
    <t xml:space="preserve"> For the insurance money! I knew it all along! [the President, Goldenface, and his minion pull out automatic machine guns] You will never get away with this! [takes a painting of Abraham Lincoln and awkwardly smashes it on the Presidentâ€™s head, runs out of the office as Goldenface and his minion shoot at them]</t>
  </si>
  <si>
    <t>['insurance', 'money', 'president', 'goldenface', 'minion', 'pull', 'automatic', 'machine', 'gun', 'away', 'take', 'painting', 'abraham', 'lincoln', 'awkwardly', 'smash', 'president', 'head', 'run', 'office', 'goldenface', 'minion', 'shoot']</t>
  </si>
  <si>
    <t xml:space="preserve"> Where had I gone wrong? All I wanted was to start a family with my beautiful wife. But somewhere along the way, things got messed up.</t>
  </si>
  <si>
    <t>['go', 'wrong', 'want', 'start', 'family', 'beautiful', 'wife', 'way', 'thing', 'mess']</t>
  </si>
  <si>
    <t xml:space="preserve"> I got problems Billy. Big problemsâ€¦</t>
  </si>
  <si>
    <t>['problem', 'billy', 'big', 'problem']</t>
  </si>
  <si>
    <t xml:space="preserve"> [laughs to himself] Donâ€™t ever change Billy. Goldenface is going to blow up the NHL All Star Game tomorrow.</t>
  </si>
  <si>
    <t>['laugh', 'change', 'billy', 'goldenface', 'go', 'blow', 'nhl', 'star', 'game', 'tomorrow']</t>
  </si>
  <si>
    <t xml:space="preserve"> Iâ€™m too depressed to save the big game Billy.</t>
  </si>
  <si>
    <t>['depressed', 'save', 'big', 'game', 'billy']</t>
  </si>
  <si>
    <t xml:space="preserve"> No Billy, I havenâ€™t done that dance since my wife died.</t>
  </si>
  <si>
    <t>['billy', 'dance', 'wife', 'die']</t>
  </si>
  <si>
    <t xml:space="preserve"> [A funky beat sounds from the Jukebox and Michael starts dancing poorly] Well my nameâ€™s Michael Scarn and Iâ€™m here to say, Iâ€™m about to do The Scarn in a major way. [the bachelorettes and the others in the bar stand up to join him] You jump to the right and you shake a hand and you jump to the left and you shake that hand. You meet new friends, and tie that yarn, and thatâ€™s how you do The Scarn! [doing the actions he says to] You jump to the right and you shake a hand and you jump to the left and you shake that hand. You meet new friends, and tie that yarn, and thatâ€™s how you do The Scarn! You jump to the right and you shake a hand and you jump to the left and you shake that hand. You meet new friends, and tie that yarn, and thatâ€™s how you do The Scarn!</t>
  </si>
  <si>
    <t>['funky', 'beat', 'sound', 'jukebox', 'michael', 'start', 'dance', 'poorly', 'name', 'michael', 'scarn', 'scarn', 'major', 'way', 'bachelorette', 'bar', 'stand', 'join', 'jump', 'shake', 'hand', 'jump', 'left', 'shake', 'hand', 'meet', 'new', 'friend', 'tie', 'yarn', 'scarn', 'action', 'say', 'jump', 'shake', 'hand', 'jump', 'left', 'shake', 'hand', 'meet', 'new', 'friend', 'tie', 'yarn', 'scarn', 'jump', 'shake', 'hand', 'jump', 'left', 'shake', 'hand', 'meet', 'new', 'friend', 'tie', 'yarn', 'scarn']</t>
  </si>
  <si>
    <t xml:space="preserve"> [cracking up at the stupidity of it, the rest of the office besides Michael and Holly are concealing their laughter. Pam Is trying to quiet Jim up] Sorry.</t>
  </si>
  <si>
    <t>['crack', 'stupidity', 'rest', 'office', 'michael', 'holly', 'conceal', 'laughter', 'pam', 'try', 'quiet', 'jim', 'sorry']</t>
  </si>
  <si>
    <t xml:space="preserve"> [turns off the movie from the remote, the office complains]</t>
  </si>
  <si>
    <t>['turn', 'movie', 'remote', 'office', 'complains']</t>
  </si>
  <si>
    <t xml:space="preserve"> Iâ€™m sorry, Iâ€™m really, really sorry. I think I was just relieved, to see that Michael Scarn got his confidence back.</t>
  </si>
  <si>
    <t>['sorry', 'sorry', 'relieve', 'michael', 'scarn', 'confidence']</t>
  </si>
  <si>
    <t xml:space="preserve"> [to Holly] Well thatâ€™s aâ€¦ pretty good reaction. [Holly nods] Pretty cool, right? Did you like it? Did you like that?</t>
  </si>
  <si>
    <t>['holly', 'pretty', 'reaction', 'holly', 'nod', 'pretty', 'cool']</t>
  </si>
  <si>
    <t xml:space="preserve"> Okay. [Stands up and leaves the conference room to the dismay of the office] No, itâ€™s not good enough. Itâ€™s not good enoughâ€¦</t>
  </si>
  <si>
    <t>['stand', 'leaf', 'conference', 'room', 'dismay', 'office']</t>
  </si>
  <si>
    <t xml:space="preserve"> Mmmm, good? Everybody out there says itâ€™s great!</t>
  </si>
  <si>
    <t>['mmmm', 'everybody', 'say', 'great']</t>
  </si>
  <si>
    <t xml:space="preserve"> Did you? What did you love about it?</t>
  </si>
  <si>
    <t xml:space="preserve"> No, no. Holly, this isnâ€™t Oceanâ€™s Eleven, where you get together with all your friends and just have fun and donâ€™t care about how it turns out. Whatâ€™d you really think, honestly.</t>
  </si>
  <si>
    <t>['holly', 'ocean', 'friend', 'fun', 'care', 'turn', 'whatd', 'honestly']</t>
  </si>
  <si>
    <t xml:space="preserve"> Is it, is it because youâ€™re afraid of where this is gonna take me? See, because I need youâ€¦ to keep me grounded.</t>
  </si>
  <si>
    <t>['afraid', 'need', 'ground']</t>
  </si>
  <si>
    <t xml:space="preserve"> [angrily] It was eleven years, okay? This has been my dream for eleven years, and if you donâ€™t think itâ€™s great than youâ€™re basically saying that you donâ€™t believe in my dream.</t>
  </si>
  <si>
    <t>['angrily', 'year', 'dream', 'year', 'great', 'basically', 'say', 'believe', 'dream']</t>
  </si>
  <si>
    <t xml:space="preserve"> I talk about a lot of things, Holly! I was eventually gonna get around to my dream! Obviously! Eleven years I couldâ€™ve been working on the Scarn Nebulus.</t>
  </si>
  <si>
    <t>['talk', 'thing', 'holly', 'eventually', 'dream', 'obviously', 'year', 'couldve', 'work', 'scarn', 'nebulus']</t>
  </si>
  <si>
    <t xml:space="preserve"> Because, if I donâ€™t have this, what do I have? I have nothing.</t>
  </si>
  <si>
    <t xml:space="preserve"> I have my book on business, Somehow I Manage. I have my HBO comedy special, Here I Go Again dot-dot-dot. But you know what? When I think about it, when I really think about it, none of those things are as real to me as my movie.</t>
  </si>
  <si>
    <t>['book', 'business', 'manage', 'hbo', 'comedy', 'special', 'dotdotdot', 'know', 'thing', 'real', 'movie']</t>
  </si>
  <si>
    <t xml:space="preserve"> Yeah, youâ€™re a real pain in the ass. And Iâ€™m gonna go watch the movie with people who think itâ€™s great! And Iâ€™m sorry I called you a pain in the ass, Iâ€™m angry, and I love you.</t>
  </si>
  <si>
    <t>['real', 'pain', 'as', 'watch', 'movie', 'people', 'great', 'sorry', 'call', 'pain', 'as', 'angry', 'love']</t>
  </si>
  <si>
    <t xml:space="preserve"> I am a huge Woody Allen fan. Although Iâ€™ve only seen Antz, but Iâ€™ll tell you something. What I respect about that man, is that when he was going through all that stuff that came out in the press, about how Antz was just a rip-off of A Bugâ€™s Life, he stayed true to his films.  Or at least the film that I saw which again was Antz. The thing isâ€¦ I thought Bugâ€™s Life was better, much better. Than Ants. The point is, donâ€™t listen to your critics, listen to your fans.  </t>
  </si>
  <si>
    <t>['huge', 'woody', 'allen', 'fan', 'see', 'antz', 'tell', 'respect', 'man', 'go', 'stuff', 'come', 'press', 'antz', 'ripoff', 'bug', 'life', 'stayed', 'true', 'film', 'film', 'saw', 'antz', 'thought', 'bug', 'life', 'better', 'better', 'ant', 'point', 'listen', 'critic', 'listen', 'fan']</t>
  </si>
  <si>
    <t xml:space="preserve"> I know, itâ€™s a good thing my trainer and mentor is here to cheer me on!</t>
  </si>
  <si>
    <t>['know', 'trainer', 'mentor', 'cheer']</t>
  </si>
  <si>
    <t xml:space="preserve"> [crying] This oneâ€™s for you Cherokee Jack. [Michael skates into the rink of an already in-play match]</t>
  </si>
  <si>
    <t>['cry', 'one', 'cherokee', 'jack', 'michael', 'skate', 'rink', 'inplay', 'match']</t>
  </si>
  <si>
    <t xml:space="preserve"> We filmed this during an actual Scranton High School Hockey Game, trying to qualify for states.  </t>
  </si>
  <si>
    <t>['film', 'actual', 'scranton', 'high', 'school', 'hockey', 'game', 'try', 'qualify', 'state']</t>
  </si>
  <si>
    <t xml:space="preserve"> [he office shushes Michael to hear the movie better] Thatâ€™s fine, itâ€™s great!</t>
  </si>
  <si>
    <t>['office', 'shushes', 'michael', 'hear', 'movie', 'better', 'fine', 'great']</t>
  </si>
  <si>
    <t xml:space="preserve"> No, no! Actually itâ€™s really screwed up because they [chuckles], they were trying to qualify, they were disqualified, they had to forfeit the game. Undefeated season. Thatâ€™s why there were so many people there. [Michael stands up, clearly realizing that his movie is not as great as he thought]  </t>
  </si>
  <si>
    <t>['actually', 'screw', 'chuckle', 'try', 'qualify', 'disqualify', 'forfeit', 'game', 'undefeated', 'season', 'people', 'michael', 'stand', 'clearly', 'realize', 'movie', 'great', 'thought']</t>
  </si>
  <si>
    <t xml:space="preserve"> No itâ€™s not. [kisses Holly while smiling] Itâ€™s not. But, they really seem to be enjoying it.  </t>
  </si>
  <si>
    <t>['kiss', 'holly', 'smile', 'enjoy']</t>
  </si>
  <si>
    <t xml:space="preserve"> [ees Cherokee Jack from a confusion of heavenly light and smoke] Cherokee Jack.</t>
  </si>
  <si>
    <t>['ee', 'cherokee', 'jack', 'confusion', 'heavenly', 'light', 'smoke', 'cherokee', 'jack']</t>
  </si>
  <si>
    <t xml:space="preserve"> [skates forward, hits the puck, and stares in wonder as it flies by]</t>
  </si>
  <si>
    <t>['skate', 'forward', 'hit', 'puck', 'stare', 'wonder', 'fly']</t>
  </si>
  <si>
    <t xml:space="preserve"> [in Scarn manor] Some breakfast for me [shows a plate of bacon and eggs] and some breakfast for you. [pulls out an oil can and oils Samuelâ€™s circuit board on his back]</t>
  </si>
  <si>
    <t>['scarn', 'manor', 'breakfast', 'show', 'plate', 'bacon', 'egg', 'breakfast', 'pull', 'oil', 'oil', 'samuel', 'circuit', 'board']</t>
  </si>
  <si>
    <t xml:space="preserve"> Oh yeah, I guess I did let him be a robot.  </t>
  </si>
  <si>
    <t>['guess', 'robot']</t>
  </si>
  <si>
    <t xml:space="preserve"> [phone rings] Iâ€™ll get it! Man I love being retired! Scarn here!</t>
  </si>
  <si>
    <t>['phone', 'ring', 'man', 'love', 'retire', 'scarn']</t>
  </si>
  <si>
    <t xml:space="preserve"> Ughâ€¦ [after a little thought] Iâ€™m in.</t>
  </si>
  <si>
    <t>['little', 'thought']</t>
  </si>
  <si>
    <t xml:space="preserve"> Oh yeah! [laughs] Yes he is!      </t>
  </si>
  <si>
    <t xml:space="preserve"> No no, heâ€™s doing it to catch the president!</t>
  </si>
  <si>
    <t>['catch', 'president']</t>
  </si>
  <si>
    <t xml:space="preserve"> No, no Dwight. Heâ€™s just being stupid. [the office laughs]  </t>
  </si>
  <si>
    <t>['dwight', 'stupid', 'office', 'laugh']</t>
  </si>
  <si>
    <t xml:space="preserve"> Hardy har har. Okay picture this:</t>
  </si>
  <si>
    <t>['hardy', 'har', 'har', 'picture']</t>
  </si>
  <si>
    <t xml:space="preserve"> Because of the sign, that says no pounding no begging.</t>
  </si>
  <si>
    <t>['sign', 'say', 'pound', 'beg']</t>
  </si>
  <si>
    <t xml:space="preserve"> No. Because you laughed at me. Kevin will be eaten! Pam will be taken slave! Jim will be made a warlordâ€™s gesture. Meredith will do ok. Be assured this day will come. Itâ€™s just a matter of time. Could be one month, could be two months.</t>
  </si>
  <si>
    <t>['laugh', 'kevin', 'eat', 'pam', 'take', 'slave', 'jim', 'warlord', 'gesture', 'meredith', 'assure', 'matter', 'time', 'month', 'month']</t>
  </si>
  <si>
    <t xml:space="preserve"> [Pam kisses Jim on the cheek] Eleven months.</t>
  </si>
  <si>
    <t>['pam', 'kiss', 'jim', 'cheek', 'month']</t>
  </si>
  <si>
    <t xml:space="preserve"> [time has obviously passed, as everyone is gone except Jim and Dwight] Four hundred and ninety-four months?</t>
  </si>
  <si>
    <t>['time', 'obviously', 'pass', 'go', 'jim', 'dwight', 'ninetyfour', 'month']</t>
  </si>
  <si>
    <t xml:space="preserve"> Four hundred and ninety-FIVE months. Thatâ€™s justâ€¦  </t>
  </si>
  <si>
    <t>['ninetyfive', 'month']</t>
  </si>
  <si>
    <t xml:space="preserve"> It was the best of times, it was the awesomest of times. And now Packer wants to come home. And ohh, look whoâ€™s here to sign off on it! My boo, Holly.  </t>
  </si>
  <si>
    <t>['best', 'time', 'awesomest', 'time', 'packer', 'want', 'home', 'look', 'who', 'sign', 'boo', 'holly']</t>
  </si>
  <si>
    <t xml:space="preserve"> Oh, yes yes yes yes. Just so you know, heâ€™s at his funniest when youâ€™ve given him five shots. </t>
  </si>
  <si>
    <t>['know', 'funniest', 'give', 'shot']</t>
  </si>
  <si>
    <t xml:space="preserve"> [to Michael] Why is Packer back?</t>
  </si>
  <si>
    <t>['michael', 'packer']</t>
  </si>
  <si>
    <t xml:space="preserve"> [peering into conference room] Donâ€™t know, donâ€™t care.</t>
  </si>
  <si>
    <t>['peer', 'conference', 'room', 'know', 'care']</t>
  </si>
  <si>
    <t xml:space="preserve"> [sees Holly and Todd shaking hands in the conference room] Yes! The Pack is back! Ladies and gentlemen, I would like to introduce you to a man who needs no introduction, probably because most of you have done it with him. Just kidding he wouldnâ€™t be interested in any of you. In all seriousness, Todd Packer, is a permanent salesman at this branch. And I would like to invite you to welcome him with open arms.</t>
  </si>
  <si>
    <t>['see', 'holly', 'todd', 'shake', 'hand', 'conference', 'room', 'pack', 'lady', 'gentleman', 'introduce', 'man', 'need', 'introduction', 'probably', 'kid', 'interested', 'seriousness', 'todd', 'packer', 'permanent', 'salesman', 'branch', 'invite', 'welcome', 'open', 'arm']</t>
  </si>
  <si>
    <t xml:space="preserve"> You did! You got burned, because Packerâ€™s back! Packer is turning in his car for a desk. He is turning in his condoms, for a condominium! Although heâ€™s probably going to have to use condoms from here on out.</t>
  </si>
  <si>
    <t>['burn', 'packer', 'packer', 'turn', 'car', 'desk', 'turn', 'condom', 'condominium', 'probably', 'go', 'use', 'condom']</t>
  </si>
  <si>
    <t xml:space="preserve"> I got Erin a new computer, because the one at reception sucked. I should know. And I donâ€™t wanna say the other one was old, but its I.P. number is one! [laughs sheepishly] Right?  </t>
  </si>
  <si>
    <t>['erin', 'new', 'computer', 'reception', 'suck', 'know', 'wan', 'old', 'ip', 'number', 'laugh', 'sheepishly']</t>
  </si>
  <si>
    <t xml:space="preserve"> Awwh, youâ€™re welcome. [they hug] My pleasure.</t>
  </si>
  <si>
    <t>['awwh', 'welcome', 'hug', 'pleasure']</t>
  </si>
  <si>
    <t xml:space="preserve"> [Pam walks over to him and smiles excitedly while bouncing, Jim imitates her] Can I do something for ya?</t>
  </si>
  <si>
    <t>['pam', 'walk', 'smile', 'excitedly', 'bounce', 'jim', 'imitates']</t>
  </si>
  <si>
    <t xml:space="preserve"> I just helped someone out. It feels good.</t>
  </si>
  <si>
    <t>['help', 'feel']</t>
  </si>
  <si>
    <t xml:space="preserve"> Nice. You know, I cleaned our daughter for like, an hour at four a.m. this morning, soâ€¦</t>
  </si>
  <si>
    <t>['nice', 'know', 'clean', 'daughter', 'hour', 'morning']</t>
  </si>
  <si>
    <t xml:space="preserve"> Special delivery for Dwight K. Schrute.</t>
  </si>
  <si>
    <t>['special', 'delivery', 'dwight', 'k', 'schrute']</t>
  </si>
  <si>
    <t xml:space="preserve"> And I donâ€™t have anything for you. But I do wanna talk to you about something. We have been thinking about where Packer should sitâ€¦ And we canâ€™t just sit around and wait for Creed to die.</t>
  </si>
  <si>
    <t>['wan', 'talk', 'think', 'packer', 'sit', 'sit', 'wait', 'creed', 'die']</t>
  </si>
  <si>
    <t xml:space="preserve"> Well thereâ€™s a lot of seats in the annex.</t>
  </si>
  <si>
    <t>['there', 'seat', 'annex']</t>
  </si>
  <si>
    <t xml:space="preserve"> So you wouldnâ€™t mind permanently relocating, so that Packer can take this desk here. [Jim looks appalled]</t>
  </si>
  <si>
    <t>['mind', 'permanently', 'relocate', 'packer', 'desk', 'jim', 'look', 'appalled']</t>
  </si>
  <si>
    <t xml:space="preserve"> [Grunting as he crawls under Dwightâ€™s desk. Dwight follows] Letâ€™s look at this.</t>
  </si>
  <si>
    <t>['grunt', 'crawl', 'dwights', 'desk', 'dwight', 'follow', 'let', 'look']</t>
  </si>
  <si>
    <t xml:space="preserve"> Donâ€™t be a baby! Okay! There it is. Packer was here and so was your mom! [Todd starts humping Dwight and Michael who are still under the desk.</t>
  </si>
  <si>
    <t>['baby', 'packer', 'mom', 'todd', 'start', 'hump', 'dwight', 'michael', 'desk']</t>
  </si>
  <si>
    <t xml:space="preserve"> [in the annex, moving into his new desk. Holds up a red tray with rocks on it] Hey, whoâ€™s dirt box is this?</t>
  </si>
  <si>
    <t>['annex', 'move', 'new', 'desk', 'hold', 'red', 'tray', 'rock', 'who', 'dirt', 'box']</t>
  </si>
  <si>
    <t xml:space="preserve"> What do you grow in here, bullcrap? [puts the tray into the garbage]</t>
  </si>
  <si>
    <t>['grow', 'bullcrap', 'put', 'tray', 'garbage']</t>
  </si>
  <si>
    <t xml:space="preserve"> [walking into the annex with Jim] Hey, umâ€¦</t>
  </si>
  <si>
    <t>['walk', 'annex', 'jim']</t>
  </si>
  <si>
    <t xml:space="preserve"> Whoa, pull it back. Uhm, why did you hire Todd Packer? </t>
  </si>
  <si>
    <t>['whoa', 'pull', 'uhm', 'hire', 'todd', 'packer']</t>
  </si>
  <si>
    <t xml:space="preserve"> [Pam starts nodding in agreement] Why are you nodding?</t>
  </si>
  <si>
    <t>['pam', 'start', 'nod', 'agreement', 'nod']</t>
  </si>
  <si>
    <t xml:space="preserve"> Well, I mean he humped Michael.</t>
  </si>
  <si>
    <t>['mean', 'humped', 'michael']</t>
  </si>
  <si>
    <t xml:space="preserve"> Ok, but listen. We just donâ€™t have the budget for it. Okay? Reception needed a computer so we got one.</t>
  </si>
  <si>
    <t>['listen', 'budget', 'reception', 'need']</t>
  </si>
  <si>
    <t xml:space="preserve"> Yes, but Reception is a one person department. If I get you a new computer I have to get one for everyone in sales. For Dwight, for Stanley, it would be crazy.</t>
  </si>
  <si>
    <t>['reception', 'person', 'department', 'new', 'sale', 'dwight', 'stanley', 'crazy']</t>
  </si>
  <si>
    <t xml:space="preserve"> Kevin, in sumo culture, youâ€™d be considered a promising up and comer.  </t>
  </si>
  <si>
    <t>['kevin', 'sumo', 'culture', 'consider', 'promising', 'comer']</t>
  </si>
  <si>
    <t xml:space="preserve"> [walking through the office, notices Andy with Erinâ€™s computer set up at his desk] What the heck! Why do you have Erinâ€™s computer!</t>
  </si>
  <si>
    <t>['walk', 'office', 'notice', 'andy', 'erin', 'set', 'desk', 'heck', 'erin', 'computer']</t>
  </si>
  <si>
    <t xml:space="preserve"> Erin, itâ€™s not up to you. This computer was for reception! Okay? Itâ€™s not yours to give away.</t>
  </si>
  <si>
    <t>['erin', 'reception', 'away']</t>
  </si>
  <si>
    <t xml:space="preserve"> Best day ever. Best day ever!</t>
  </si>
  <si>
    <t>['best', 'best']</t>
  </si>
  <si>
    <t xml:space="preserve"> Question, should I get stripes shaved on the side of my head?</t>
  </si>
  <si>
    <t>['question', 'stripe', 'shave', 'head']</t>
  </si>
  <si>
    <t xml:space="preserve"> Yeah, You love him right? [Holly seems unsure] You love him. I can tell.</t>
  </si>
  <si>
    <t>['love', 'holly', 'unsure', 'love', 'tell']</t>
  </si>
  <si>
    <t xml:space="preserve"> Whoa! Look, are you jealous of him? Because you think heâ€™s funnier than you? Oh honeyâ€¦</t>
  </si>
  <si>
    <t>['whoa', 'look', 'jealous', 'funnier', 'honey']</t>
  </si>
  <si>
    <t xml:space="preserve"> So Iâ€™m less funny than not funny at all?</t>
  </si>
  <si>
    <t xml:space="preserve"> [walks towards Todd] Hey Packer, I made you some hot chocolate.</t>
  </si>
  <si>
    <t>['walk', 'todd', 'packer', 'hot', 'chocolate']</t>
  </si>
  <si>
    <t xml:space="preserve"> â€˜Cause I wanna let bygones be bygones. Show you Iâ€™m cool. Youâ€™re the new guy. Itâ€™s cold out. I made too much. I got this awesome hot chocolate recipe from my wife.</t>
  </si>
  <si>
    <t>['cause', 'wan', 'bygone', 'bygone', 'cool', 'new', 'guy', 'cold', 'awesome', 'hot', 'chocolate', 'recipe', 'wife']</t>
  </si>
  <si>
    <t xml:space="preserve"> [interrupts Dwight trying to force feed Todd] Can I talk to you a second?  </t>
  </si>
  <si>
    <t>['interrupt', 'dwight', 'try', 'force', 'feed', 'todd', 'talk', 'second']</t>
  </si>
  <si>
    <t xml:space="preserve"> Well, you know you canâ€™t actually poison him. </t>
  </si>
  <si>
    <t>['know', 'actually', 'poison']</t>
  </si>
  <si>
    <t xml:space="preserve"> It wasnâ€™t poison Jim, it was a laxative. People take laxatives all the time. This is just, a lot more of a laxative. Let me handle this.</t>
  </si>
  <si>
    <t>['poison', 'jim', 'laxative', 'people', 'laxative', 'time', 'laxative', 'handle']</t>
  </si>
  <si>
    <t xml:space="preserve"> I really think we should join forces on this one.  </t>
  </si>
  <si>
    <t>['join', 'force']</t>
  </si>
  <si>
    <t xml:space="preserve"> Youâ€™ve gotta stop with the hot chocolate stuff. I was thinking we can jam his drawers, so they only comes out two inches, then he can see everything in them but he canâ€™t get to them.</t>
  </si>
  <si>
    <t>['get', 'stop', 'hot', 'chocolate', 'stuff', 'think', 'jam', 'drawer', 'come', 'inch']</t>
  </si>
  <si>
    <t xml:space="preserve"> [mocking] Ooh does Edgar Allan Poe know about that one? So sinister! That wouldnâ€™t annoy a person at all! Where do you come up with this stuff?</t>
  </si>
  <si>
    <t>['mock', 'edgar', 'allan', 'poe', 'know', 'sinister', 'annoy', 'person', 'stuff']</t>
  </si>
  <si>
    <t xml:space="preserve"> Okay! Well this isnâ€™t my best, but call Froggy101, say that weâ€™re the tour manager for Justin Bieber, and weâ€™re giving away free tickets, we give him a number to call for the tickets, and itâ€™s his own number.</t>
  </si>
  <si>
    <t>['best', 'froggy', 'tour', 'manager', 'justin', 'bieber', 'give', 'away', 'free', 'ticket', 'number', 'ticket', 'number']</t>
  </si>
  <si>
    <t xml:space="preserve"> Heâ€¦ Itâ€™s a crime fighting beaver.</t>
  </si>
  <si>
    <t>['crime', 'fight', 'beaver']</t>
  </si>
  <si>
    <t xml:space="preserve"> Why donâ€™t you write up your best forty ideas and e-mail them to me. Can you do that?</t>
  </si>
  <si>
    <t>['write', 'best', 'idea', 'email']</t>
  </si>
  <si>
    <t xml:space="preserve"> Yeah, write up your list of one hundred, edit it down to your top forty, then e-mail it to me, and Iâ€™ll read it over.  </t>
  </si>
  <si>
    <t>['write', 'list', 'edit', 'email', 'read']</t>
  </si>
  <si>
    <t xml:space="preserve"> I donâ€™t know if thereâ€™s really a private place in this office.</t>
  </si>
  <si>
    <t>['know', 'there', 'private', 'place', 'office']</t>
  </si>
  <si>
    <t xml:space="preserve"> Okay. [walks to conference room with Andy and stares at the sign up sheet with wonder] When did people sign-</t>
  </si>
  <si>
    <t>['walk', 'conference', 'room', 'andy', 'stare', 'sign', 'sheet', 'wonder', 'people', 'sign']</t>
  </si>
  <si>
    <t xml:space="preserve"> Well what was I supposed to do, let you walk all over me?</t>
  </si>
  <si>
    <t>['suppose', 'walk']</t>
  </si>
  <si>
    <t xml:space="preserve"> Okay, well I didnâ€™t think about it like that. Itâ€™s just, I canâ€™t do anything about it. I canâ€™t replace that one unless that computer breaks.</t>
  </si>
  <si>
    <t>['replace', 'break']</t>
  </si>
  <si>
    <t xml:space="preserve"> Yeah, well if it breaks all the way I can get you a new one.</t>
  </si>
  <si>
    <t>['break', 'way', 'new']</t>
  </si>
  <si>
    <t xml:space="preserve"> [to Jim, the two are alone in the annex] There are over four hundred of these! [indicating a packet of paper]</t>
  </si>
  <si>
    <t>['jim', 'annex', 'indicate', 'packet', 'paper']</t>
  </si>
  <si>
    <t xml:space="preserve"> Yeah I couldnâ€™t cut it down.</t>
  </si>
  <si>
    <t xml:space="preserve"> Theyâ€™re all good. So good! Number three:</t>
  </si>
  <si>
    <t>['number']</t>
  </si>
  <si>
    <t xml:space="preserve"> One thirty-five. Did you like one thirty-five?</t>
  </si>
  <si>
    <t>['thirtyfive', 'thirtyfive']</t>
  </si>
  <si>
    <t xml:space="preserve"> Eat a brog. Maybe itâ€™s because I didnâ€™t understand it. I just had a couple of notes, let me grab a pen. [Dwight tries to open up a drawer on his desk but it only goes out two inches] Damn it. Gah! Just when we were getting going.  </t>
  </si>
  <si>
    <t>['eat', 'brog', 'maybe', 'understand', 'couple', 'note', 'grab', 'pen', 'dwight', 'try', 'open', 'drawer', 'desk', 'go', 'inch', 'damn', 'gah', 'get', 'go']</t>
  </si>
  <si>
    <t xml:space="preserve"> And you made Hank smile, that doesnâ€™t happen often. Youâ€™re very charming. That is something you should take upstairs, and use on people that really matter. [Hank looks irritated again]</t>
  </si>
  <si>
    <t>['hank', 'smile', 'happen', 'charm', 'upstairs', 'use', 'people', 'matter', 'hank', 'look', 'irritated']</t>
  </si>
  <si>
    <t xml:space="preserve"> I donâ€™t know, Holly mentioned that there were some complaints. And that you had said some things about Kevin.</t>
  </si>
  <si>
    <t>['know', 'holly', 'mention', 'complaint', 'say', 'thing', 'kevin']</t>
  </si>
  <si>
    <t xml:space="preserve"> I guess you said something weird about your daughter?</t>
  </si>
  <si>
    <t>['guess', 'say', 'weird', 'daughter']</t>
  </si>
  <si>
    <t xml:space="preserve"> Youâ€™ve been on the road a long time. And youâ€™ve been an outdoor cat. And now you have to be an indoor cat, so you canâ€™t be peeing all over the walls.</t>
  </si>
  <si>
    <t>['road', 'long', 'time', 'outdoor', 'cat', 'indoor', 'cat', 'pee', 'wall']</t>
  </si>
  <si>
    <t xml:space="preserve"> [Michael and Todd are walking into the office] Okay, every body. I need you to see this. Because maybe there is somebody here that you all underestimated, who will surprise you. Todd Packer, is going to apologize. Kevin! Front and center, come here.</t>
  </si>
  <si>
    <t>['michael', 'todd', 'walk', 'office', 'body', 'need', 'maybe', 'somebody', 'underestimated', 'surprise', 'todd', 'packer', 'go', 'apologize', 'kevin', 'center']</t>
  </si>
  <si>
    <t xml:space="preserve"> Kevin, we know that you are just trying to save face, we know that you are hurt and embarrassed.</t>
  </si>
  <si>
    <t>['kevin', 'know', 'try', 'save', 'face', 'know', 'hurt', 'embarrass']</t>
  </si>
  <si>
    <t xml:space="preserve"> Okay, sweetie, no. You shouldnâ€™t be apologizing to Packer. That doesnâ€™t make any sense. You ready for this? You ready for this? Gentlemen, start your engines.</t>
  </si>
  <si>
    <t>['sweetie', 'apologize', 'packer', 'sense', 'ready', 'ready', 'gentleman', 'start', 'engine']</t>
  </si>
  <si>
    <t xml:space="preserve"> That-That was maybe too much. Packer is a survivor of divorce Stanley. Packer doesnâ€™t speak with his child, Meredith. Packer never lived up to his parentâ€™s expectations, Andy. [Andy looks confused and shrugs] Angela loves pussy cats, and Packer loves-</t>
  </si>
  <si>
    <t>['thatthat', 'maybe', 'packer', 'survivor', 'divorce', 'stanley', 'packer', 'speak', 'child', 'meredith', 'packer', 'live', 'parent', 'expectation', 'andy', 'andy', 'look', 'confuse', 'shrug', 'angela', 'love', 'pussy', 'cat', 'packer', 'love']</t>
  </si>
  <si>
    <t xml:space="preserve"> I was going to say dogs! Okay, you know what, this is over! Apology has been issued! And weâ€™re through with it. Packer will be here until the day he dies, just like the rest of us!  </t>
  </si>
  <si>
    <t>['go', 'dog', 'know', 'apology', 'issue', 'packer', 'dy', 'rest']</t>
  </si>
  <si>
    <t xml:space="preserve"> [in a car with Andy, by the dumpster you can see a new computer box] So listen, we have to really scuff this up. </t>
  </si>
  <si>
    <t>['car', 'andy', 'dumpster', 'new', 'box', 'listen', 'scuff']</t>
  </si>
  <si>
    <t xml:space="preserve"> [using fake Southern accent, on the phone with Todd Packer, Dwight is also with Jim] Absolutely, now when you get down there, Joâ€™s a little bit, uh, forgetful. So she may have locked the gate, but what youâ€™re gonna do is go ahead, hop it, and just head back to the pool. [Michael walks in on Jim and Dwight]</t>
  </si>
  <si>
    <t>['fake', 'southern', 'accent', 'phone', 'todd', 'packer', 'dwight', 'jim', 'absolutely', 'jos', 'little', 'bit', 'forgetful', 'lock', 'gate', 'ahead', 'hop', 'head', 'pool', 'michael', 'walk', 'jim', 'dwight']</t>
  </si>
  <si>
    <t xml:space="preserve"> It is weird! Look at you, perceptive. Now I know why Joâ€™s kept her eye on you!</t>
  </si>
  <si>
    <t>['weird', 'look', 'perceptive', 'know', 'jos', 'kept', 'eye']</t>
  </si>
  <si>
    <t xml:space="preserve"> [also In southern accent] And you make sure to get down there and check out that Harry Potter World.</t>
  </si>
  <si>
    <t>['southern', 'accent', 'sure', 'check', 'harry', 'potter', 'world']</t>
  </si>
  <si>
    <t xml:space="preserve"> [trying to stop him] Whatever you wanna do in your spare time is up to you!</t>
  </si>
  <si>
    <t>['try', 'stop', 'wan', 'spare', 'time']</t>
  </si>
  <si>
    <t xml:space="preserve"> Harry Potter World is supposed to be faaantastic!  </t>
  </si>
  <si>
    <t>['harry', 'potter', 'world', 'suppose', 'faaantastic']</t>
  </si>
  <si>
    <t xml:space="preserve"> Check it out and have a free butterbeer on us. Keep the receipt and weâ€™ll get yaâ€™ back!  </t>
  </si>
  <si>
    <t>['check', 'free', 'butterbeer', 'receipt']</t>
  </si>
  <si>
    <t xml:space="preserve"> [trying to hide from Michael what theyâ€™re doing, he picks up the phone and talks directly into it] All right, so just pack your bags and, uh, be sure to bring those swimming trunks! Bye now! [hangs up]</t>
  </si>
  <si>
    <t>['try', 'hide', 'michael', 'pick', 'phone', 'talk', 'directly', 'pack', 'bag', 'sure', 'bring', 'swim', 'trunk', 'bye', 'hang']</t>
  </si>
  <si>
    <t xml:space="preserve"> I cannot believe this, youâ€™re sending Packer to Florida? Why?</t>
  </si>
  <si>
    <t>['believe', 'send', 'packer', 'florida']</t>
  </si>
  <si>
    <t xml:space="preserve"> Okay, so youâ€™re tricking him into flying to Florida?</t>
  </si>
  <si>
    <t>['trick', 'fly', 'florida']</t>
  </si>
  <si>
    <t xml:space="preserve"> It wasnâ€™t my first choice, Jim had so many better ideas.</t>
  </si>
  <si>
    <t>['choice', 'jim', 'better', 'idea']</t>
  </si>
  <si>
    <t xml:space="preserve"> You have to tell him. You have to tell him what you did.</t>
  </si>
  <si>
    <t xml:space="preserve"> No, no, no. That is not part of the plan. That is actually anti-what weâ€™re doing.</t>
  </si>
  <si>
    <t>['plan', 'actually', 'antiwhat']</t>
  </si>
  <si>
    <t xml:space="preserve"> He is my oldest friend, I am going to tell him.</t>
  </si>
  <si>
    <t>['old', 'friend', 'go', 'tell']</t>
  </si>
  <si>
    <t xml:space="preserve"> Wait! Why donâ€™t we come up with a plan weâ€™re all happy about? [Michael leaves]  </t>
  </si>
  <si>
    <t>['wait', 'plan', 'happy', 'michael', 'leaf']</t>
  </si>
  <si>
    <t xml:space="preserve"> Come on Andy! I mean you said you wanted a new computer and this is the best I could do!</t>
  </si>
  <si>
    <t>['andy', 'mean', 'say', 'want', 'new', 'best']</t>
  </si>
  <si>
    <t xml:space="preserve"> Yes, I found it in a shelf in the corner of the warehouse. [Darryl gives the camera an odd look]</t>
  </si>
  <si>
    <t>['shelf', 'corner', 'warehouse', 'darryl', 'give', 'camera', 'odd', 'look']</t>
  </si>
  <si>
    <t xml:space="preserve"> Wellâ€¦ I donâ€™t know if thatâ€™s a good idea.</t>
  </si>
  <si>
    <t xml:space="preserve"> That is. [Jim sees them and looks happy] Itâ€™s gonna be awesome. I think youâ€™re really going to enjoy it down there.  </t>
  </si>
  <si>
    <t>['jim', 'see', 'look', 'happy', 'awesome', 'go', 'enjoy']</t>
  </si>
  <si>
    <t xml:space="preserve"> [kisses her and speaks normally again] You ahh.  </t>
  </si>
  <si>
    <t>['kiss', 'speaks', 'normally']</t>
  </si>
  <si>
    <t xml:space="preserve"> [hesitating at the bribe] Yeah. You know what , I think I saw ONE sick day down there.</t>
  </si>
  <si>
    <t>['hesitate', 'bribe', 'know', 'saw', 'sick']</t>
  </si>
  <si>
    <t xml:space="preserve"> Dunder Mifflin is having our first own garage sale. Like many Americans, we realized we had a lot of things that we really didnâ€™t need. And 10 cents of every dollar is going into the party fund so we can throw parties for ourselves.  </t>
  </si>
  <si>
    <t>['dunder', 'mifflin', 'garage', 'sale', 'american', 'realize', 'thing', 'need', 'cent', 'dollar', 'go', 'party', 'fund', 'throw', 'party']</t>
  </si>
  <si>
    <t xml:space="preserve"> People! Look alive. Itâ€™s showtime. Doors open in 3â€¦2â€¦1.</t>
  </si>
  <si>
    <t>['people', 'look', 'alive', 'showtime', 'door', 'open']</t>
  </si>
  <si>
    <t xml:space="preserve"> Itâ€™s cold Dwight. Just shut the door and let people come in the front.</t>
  </si>
  <si>
    <t>['cold', 'dwight', 'shut', 'door', 'people']</t>
  </si>
  <si>
    <t xml:space="preserve"> Itâ€™s good that its cold it will drive business inside.</t>
  </si>
  <si>
    <t>['cold', 'drive', 'business', 'inside']</t>
  </si>
  <si>
    <t xml:space="preserve"> The signs will drive people inside.</t>
  </si>
  <si>
    <t>['sign', 'drive', 'people', 'inside']</t>
  </si>
  <si>
    <t xml:space="preserve"> The warmth will lure people inside.</t>
  </si>
  <si>
    <t>['warmth', 'lure', 'people', 'inside']</t>
  </si>
  <si>
    <t xml:space="preserve"> Uh oh, looks like someoneâ€™s sign is a little crooked. Uh, looks awful. Need a thumb tack?</t>
  </si>
  <si>
    <t>['look', 'someone', 'sign', 'little', 'crooked', 'look', 'awful', 'need', 'thumb', 'tack']</t>
  </si>
  <si>
    <t xml:space="preserve"> Schruteâ€™s are farmers by hobby, and traders by trade. Through the art of the swap, I will walk out of this garage sale with the finest item here.  </t>
  </si>
  <si>
    <t>['schrutes', 'farmer', 'hobby', 'trader', 'trade', 'art', 'swap', 'walk', 'garage', 'sale', 'fine', 'item']</t>
  </si>
  <si>
    <t xml:space="preserve"> Come on, its trash, like your sign, unless you have this.</t>
  </si>
  <si>
    <t>['trash', 'sign']</t>
  </si>
  <si>
    <t xml:space="preserve"> I uhâ€¦ I actually donâ€™t know why I brought that because Itâ€™s kind of priceless.</t>
  </si>
  <si>
    <t>['actually', 'know', 'brought', 'kind', 'priceless']</t>
  </si>
  <si>
    <t xml:space="preserve"> Mhmm, no I paid 500 dollars for that.</t>
  </si>
  <si>
    <t>['mhmm', 'paid', 'dollar']</t>
  </si>
  <si>
    <t xml:space="preserve"> You know itâ€™s really more for a bachelor pad. I just want to get a fair price.</t>
  </si>
  <si>
    <t>['know', 'bachelor', 'pad', 'want', 'fair', 'price']</t>
  </si>
  <si>
    <t xml:space="preserve"> I donâ€™t have an in case. Do you have an in case?</t>
  </si>
  <si>
    <t>['case', 'case']</t>
  </si>
  <si>
    <t xml:space="preserve"> [on phone] Yes, hello Mr. Flax this is Michael Scott, your daughterâ€™s boss. I am calling because I am going to have to fire your daughter Holly because she is such a terrible employee. Iâ€™m just kidding. Iâ€™m kidding. Iâ€™m actually calling because Iâ€™m in love with her. I love your daughter, and I have for some time. And I would like to discuss my intentions with youâ€¦ which are to ask her to marry me. And I was just hoping you would give me your approval. And this isnâ€™t a joke. So call me back, when you get this. And I look forward to speaking. Thank you.  </t>
  </si>
  <si>
    <t>['phone', 'flax', 'michael', 'scott', 'daughter', 'bos', 'call', 'go', 'daughter', 'holly', 'terrible', 'employee', 'kid', 'kid', 'actually', 'call', 'love', 'love', 'daughter', 'time', 'discus', 'intention', 'ask', 'marry', 'hop', 'approval', 'joke', 'look', 'forward', 'speak', 'thank']</t>
  </si>
  <si>
    <t xml:space="preserve"> Oh, cause thereâ€™s a huge line of people waiting in line who want your spinster chotskies.</t>
  </si>
  <si>
    <t>['cause', 'there', 'huge', 'line', 'people', 'wait', 'line', 'want', 'spinster', 'chotskies']</t>
  </si>
  <si>
    <t xml:space="preserve"> People like Ryan? Let me tell you about men like him. He comes over and youâ€™re like â€˜Hey baby let me light a candleâ€™ then you pull out this one half used and heâ€™s like â€˜Uh! Who else is she seeing? I better lock her down fast.â€™</t>
  </si>
  <si>
    <t>['people', 'ryan', 'tell', 'men', 'come', 'baby', 'light', 'candle', 'pull', 'half', 'see', 'better', 'lock', 'fast']</t>
  </si>
  <si>
    <t xml:space="preserve"> I was in Jamaica, and I got lost, and it was getting dark this one night and then out of nowhere with a cart and heâ€™s selling these. Dwight heâ€™s telling me things about myself that thereâ€™s no way he could have known.</t>
  </si>
  <si>
    <t>['jamaica', 'lose', 'get', 'dark', 'night', 'cart', 'sell', 'dwight', 'tell', 'thing', 'there', 'way', 'know']</t>
  </si>
  <si>
    <t xml:space="preserve"> Probably, probably. So I buy some, I turn the corner, I feel like an idiot, so I go back to get my money, he was gone.</t>
  </si>
  <si>
    <t>['probably', 'probably', 'buy', 'turn', 'corner', 'feel', 'idiot', 'money', 'go']</t>
  </si>
  <si>
    <t xml:space="preserve"> So you wanna sell me magic beans. [laughs]</t>
  </si>
  <si>
    <t>['wan', 'sell', 'magic', 'bean', 'laugh']</t>
  </si>
  <si>
    <t xml:space="preserve"> Correction. I do not want to sell you Professor Copperfieldâ€™s Miracle Legumes.</t>
  </si>
  <si>
    <t>['correction', 'want', 'sell', 'professor', 'copperfields', 'miracle', 'legume']</t>
  </si>
  <si>
    <t xml:space="preserve"> Nice try. No. Correction. Terrible try.  </t>
  </si>
  <si>
    <t>['nice', 'try', 'correction', 'terrible', 'try']</t>
  </si>
  <si>
    <t xml:space="preserve"> Hi..  I was just coming out to see what you were doing and to maybe stop you.</t>
  </si>
  <si>
    <t>['come', 'maybe', 'stop']</t>
  </si>
  <si>
    <t xml:space="preserve"> Oh, you know what, you have a siphon? I think Iâ€™m gonna run out of gas.</t>
  </si>
  <si>
    <t>['know', 'siphon', 'run', 'gas']</t>
  </si>
  <si>
    <t xml:space="preserve"> Is it a good message or a bad message?</t>
  </si>
  <si>
    <t>['message', 'message']</t>
  </si>
  <si>
    <t xml:space="preserve"> Iâ€™m asking Holly a question in fire.</t>
  </si>
  <si>
    <t>['ask', 'holly', 'question', 'fire']</t>
  </si>
  <si>
    <t xml:space="preserve"> Hey you know what? Iâ€™ve got gas all over my hands and my shoes. Would you light it? Would you do the honors please?</t>
  </si>
  <si>
    <t>['know', 'gas', 'hand', 'shoe', 'light', 'honor']</t>
  </si>
  <si>
    <t xml:space="preserve"> Yea. Yea no problem. [runs away]</t>
  </si>
  <si>
    <t>['yea', 'yea', 'problem', 'run', 'away']</t>
  </si>
  <si>
    <t xml:space="preserve"> Michael, youâ€™ve had two ideas today. And one of them was great. And the other one was terrible. </t>
  </si>
  <si>
    <t>['michael', 'idea', 'today', 'great', 'terrible']</t>
  </si>
  <si>
    <t xml:space="preserve"> You know what? Iâ€™m gonna get a hose. Then weâ€™ll talk about it. Ok weâ€™ll figure it out. Be right back. Just stay there.  </t>
  </si>
  <si>
    <t>['know', 'hose', 'talk', 'figure', 'stay']</t>
  </si>
  <si>
    <t xml:space="preserve"> Ryan, you have such an interesting mind. So creative. All these new business ideas and artistic projects. [laughs]</t>
  </si>
  <si>
    <t>['ryan', 'interest', 'mind', 'creative', 'new', 'business', 'idea', 'artistic', 'project', 'laugh']</t>
  </si>
  <si>
    <t xml:space="preserve"> Oh, its just Stanleyâ€™s old photo album. Iâ€™m thinking about throwing it in the garbage. I mean, why would I want some random black mans old photo album on my bookshelf. Iâ€™m not James Franco.   </t>
  </si>
  <si>
    <t>['stanley', 'old', 'photo', 'album', 'think', 'throw', 'garbage', 'mean', 'want', 'random', 'black', 'man', 'old', 'photo', 'album', 'bookshelf', 'james', 'franco']</t>
  </si>
  <si>
    <t xml:space="preserve"> things are going very well. I traded a thumb tack for Meredithâ€™s junk for Kellyâ€™s crap for Phyllisâ€™ garbage for Oscars trash for Stanleyâ€™s garbage for Ryanâ€™s junk for Creedâ€™s garbage for a very cute squid that Erin happened to have.  </t>
  </si>
  <si>
    <t>['thing', 'go', 'trade', 'thumb', 'tack', 'meredith', 'junk', 'kelly', 'crap', 'phyllis', 'garbage', 'oscar', 'trash', 'stanley', 'garbage', 'ryans', 'junk', 'creed', 'garbage', 'cute', 'squid', 'erin', 'happen']</t>
  </si>
  <si>
    <t xml:space="preserve"> [pulls away beans] Iâ€™m really sorry. Pam must have put those out.</t>
  </si>
  <si>
    <t>['pull', 'away', 'bean', 'sorry', 'pam']</t>
  </si>
  <si>
    <t xml:space="preserve"> Theyâ€™re legumes Dwight, and youâ€™re just gonna make fun of me, so why would Iâ€¦ You know what, this ends now. [crumples up beans, stomps on them, and throws them in a box]  </t>
  </si>
  <si>
    <t>['legume', 'dwight', 'fun', 'know', 'end', 'crumples', 'bean', 'stomp', 'throw', 'box']</t>
  </si>
  <si>
    <t xml:space="preserve"> Hey Michael everyoneâ€™s in the conference room.</t>
  </si>
  <si>
    <t>['michael', 'everyones', 'conference', 'room']</t>
  </si>
  <si>
    <t xml:space="preserve"> You called the meeting I donâ€™t..</t>
  </si>
  <si>
    <t>['call', 'meeting']</t>
  </si>
  <si>
    <t xml:space="preserve"> Ok. Thank you all for coming. I would like to talk to you all today aboutâ€¦ recycling.</t>
  </si>
  <si>
    <t>['thank', 'come', 'talk', 'today', 'recycle']</t>
  </si>
  <si>
    <t xml:space="preserve"> And Iâ€™ve always believed that we should all be involved in everyoneâ€™s personal lives, in a very major way.</t>
  </si>
  <si>
    <t>['believe', 'involve', 'everyones', 'personal', 'life', 'major', 'way']</t>
  </si>
  <si>
    <t xml:space="preserve"> No, no, no, no. My minds made up I am not going to change my mind you canâ€™t talk me out of it.</t>
  </si>
  <si>
    <t>['mind', 'go', 'change', 'mind', 'talk']</t>
  </si>
  <si>
    <t xml:space="preserve"> So we justâ€¦ we wanna help you plan the proposal so that itâ€™s safe and responsible and realistic and doable.</t>
  </si>
  <si>
    <t>['wan', 'help', 'plan', 'proposal', 'safe', 'responsible', 'realistic', 'doable']</t>
  </si>
  <si>
    <t xml:space="preserve"> I had a great idea until you ruined it.</t>
  </si>
  <si>
    <t>['great', 'idea', 'ruin']</t>
  </si>
  <si>
    <t xml:space="preserve"> Ok I think animals and proposals are out. Right Ryan didnâ€™t you read in one of your blogs that animals are out?</t>
  </si>
  <si>
    <t>['animal', 'proposal', 'ryan', 'read', 'blog', 'animal']</t>
  </si>
  <si>
    <t xml:space="preserve"> How about this I throw a corpse dressed like me off of the roof, it hits the ground, the head pops off, this leads me to the line â€˜ I lost my head when I fell in love with you.â€™</t>
  </si>
  <si>
    <t>['throw', 'corpse', 'dress', 'roof', 'hit', 'ground', 'head', 'pop', 'lead', 'line', 'lose', 'head', 'fell', 'love']</t>
  </si>
  <si>
    <t xml:space="preserve"> Itâ€™s easy enough to get a corpse, you just go to a med school. I already have the ring.</t>
  </si>
  <si>
    <t>['easy', 'corpse', 'med', 'school', 'ring']</t>
  </si>
  <si>
    <t xml:space="preserve"> Donâ€™t think you need the corpse then.</t>
  </si>
  <si>
    <t>['need', 'corpse']</t>
  </si>
  <si>
    <t xml:space="preserve"> Yeah. I saved 3 years salary.</t>
  </si>
  <si>
    <t>['save', 'year', 'salary']</t>
  </si>
  <si>
    <t xml:space="preserve"> No sheâ€™s going to love it so I think you can keep the proposal simple. You know like when Jim proposed. He just he got down on one knee and he told me that he loved me and he asked me to marry him and it was perfect.</t>
  </si>
  <si>
    <t>['go', 'love', 'proposal', 'simple', 'know', 'jim', 'propose', 'knee', 'love', 'ask', 'marry', 'perfect']</t>
  </si>
  <si>
    <t xml:space="preserve"> At a gas station. [oscar laughs]</t>
  </si>
  <si>
    <t>['gas', 'station', 'oscar', 'laugh']</t>
  </si>
  <si>
    <t xml:space="preserve"> Oh it was when she was working in New York so it was halfway between both of us.</t>
  </si>
  <si>
    <t>['work', 'new', 'york', 'halfway']</t>
  </si>
  <si>
    <t xml:space="preserve"> That mush have been a surprise whenâ€¦ at the gas station you proposed.</t>
  </si>
  <si>
    <t>['mush', 'surprise', 'gas', 'station', 'propose']</t>
  </si>
  <si>
    <t xml:space="preserve"> No it was really it was really sweet. It was raining and..</t>
  </si>
  <si>
    <t>['sweet', 'rain']</t>
  </si>
  <si>
    <t xml:space="preserve"> Oh yea you didnâ€™t say that the weather was bad that sounds perfect. I want this to be an event that everyone talks about always and forever.</t>
  </si>
  <si>
    <t>['yea', 'weather', 'sound', 'perfect', 'want', 'event', 'talk', 'forever']</t>
  </si>
  <si>
    <t xml:space="preserve"> I know but Iâ€™m still scared I donâ€™t know why.</t>
  </si>
  <si>
    <t>['know', 'scar', 'know']</t>
  </si>
  <si>
    <t xml:space="preserve"> Cause itâ€™s a big deal. I mean.. I knew Pam was gonna say yes but I was still scared.</t>
  </si>
  <si>
    <t>['cause', 'big', 'deal', 'mean', 'pam', 'scar']</t>
  </si>
  <si>
    <t xml:space="preserve"> Get thisâ€¦ Kevin thought I was gonna sell my Bowflex for 200 dollars and I told him â€˜Dude this was a prop in my movie.â€™</t>
  </si>
  <si>
    <t>['kevin', 'thought', 'sell', 'bowflex', 'dollar', 'dude', 'prop', 'movie']</t>
  </si>
  <si>
    <t xml:space="preserve"> Ok itâ€™s because we havenâ€™t sold anything. You know what? We just wait until the end of the day, people get desperate, and theyâ€™re gonna pay anything.</t>
  </si>
  <si>
    <t>['sell', 'know', 'wait', 'end', 'people', 'desperate', 'pay']</t>
  </si>
  <si>
    <t xml:space="preserve"> Yeah, yeah well you definitely need to do that.</t>
  </si>
  <si>
    <t>['definitely', 'need']</t>
  </si>
  <si>
    <t xml:space="preserve"> No, no, shhhhut it. Mhmm. Oh God. Nope, nope, nope.  </t>
  </si>
  <si>
    <t>['shhhhut', 'mhmm', 'god', 'nope', 'nope', 'nope']</t>
  </si>
  <si>
    <t xml:space="preserve"> No. I am not going to be proposed to in the break room. That is not going to be our story. Mhm hm. Should have burned this place down when I had the chance.  </t>
  </si>
  <si>
    <t>['go', 'propose', 'break', 'room', 'go', 'story', 'mhm', 'hm', 'burn', 'place', 'chance']</t>
  </si>
  <si>
    <t xml:space="preserve"> Not bad right. [swinging golf club]</t>
  </si>
  <si>
    <t>['swing', 'golf', 'club']</t>
  </si>
  <si>
    <t xml:space="preserve"> I know rightâ€¦[sees Jimâ€™s beans] what the?</t>
  </si>
  <si>
    <t>['know', 'see', 'jims', 'bean']</t>
  </si>
  <si>
    <t xml:space="preserve"> It is right. I mean, itâ€™s impossible.</t>
  </si>
  <si>
    <t>['mean', 'impossible']</t>
  </si>
  <si>
    <t xml:space="preserve"> I started with a thumb tack and traded my way to a telescope. But in a way the most valuable thing here wasnâ€™t the telescope at all. No, it was thisâ€¦ packet of beans.  So I traded the telescope for it. And I can just go buy another telescope.  </t>
  </si>
  <si>
    <t>['start', 'thumb', 'tack', 'trade', 'way', 'telescope', 'way', 'valuable', 'telescope', 'packet', 'bean', 'trade', 'telescope', 'buy', 'telescope']</t>
  </si>
  <si>
    <t xml:space="preserve"> No, no, no, no, lets not talk about that.</t>
  </si>
  <si>
    <t xml:space="preserve"> Shhhh. Letâ€™s go on a little walk. You know what? I wanna show you some stuff.  </t>
  </si>
  <si>
    <t>['shhhh', 'let', 'little', 'walk', 'know', 'wan', 'stuff']</t>
  </si>
  <si>
    <t xml:space="preserve"> This is where Toby announced that he was going to Costa Rica. Happiest day of my life. Until the day you came to replace him. Letâ€™s go in here.   </t>
  </si>
  <si>
    <t>['toby', 'announce', 'go', 'costa', 'rica', 'happiest', 'life', 'come', 'replace', 'let']</t>
  </si>
  <si>
    <t xml:space="preserve"> And this is where we first made love. Remember what I tried there?</t>
  </si>
  <si>
    <t>['love', 'remember', 'try']</t>
  </si>
  <si>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didnâ€™t love me. Thank goodness none of that was true. Including the herpes. </t>
  </si>
  <si>
    <t>['blind', 'saw', 'box', 'thought', 'prettiest', 'mover', 'see', 'sit', 'desk', 'call', 'tell', 'herpes', 'love', 'say', 'love', 'thank', 'goodness', 'true', 'include', 'herpes']</t>
  </si>
  <si>
    <t xml:space="preserve"> Right in hereâ€¦ this is where we first co-ran our meeting. Remember, obesity awareness?</t>
  </si>
  <si>
    <t>['coran', 'meeting', 'remember', 'obesity', 'awareness']</t>
  </si>
  <si>
    <t xml:space="preserve"> We saved a lot of lives that day. Thatâ€™s where you first met Michael Klump.</t>
  </si>
  <si>
    <t>['save', 'life', 'met', 'michael', 'klump']</t>
  </si>
  <si>
    <t xml:space="preserve"> And right over there is where you found out that Meredith was prostituting herself for Outback steak. And I will never forget that you had the cutest look on your face because you couldnâ€™t believe it, you thought it was so wrong.  </t>
  </si>
  <si>
    <t>['meredith', 'prostitute', 'outback', 'steak', 'forget', 'cutest', 'look', 'face', 'believe', 'thought', 'wrong']</t>
  </si>
  <si>
    <t xml:space="preserve">  Well, nothing. Nothing really. I would just find an excuse to come here so I could stare at you through that window. This is what Iâ€™d do. [runs water through hand]</t>
  </si>
  <si>
    <t>['excuse', 'stare', 'window', 'run', 'water', 'hand']</t>
  </si>
  <si>
    <t xml:space="preserve"> This is where our love faces its toughest test. After this, its just smooth sailing for the rest of our lives.</t>
  </si>
  <si>
    <t>['love', 'face', 'toughest', 'test', 'smooth', 'sail', 'rest', 'life']</t>
  </si>
  <si>
    <t xml:space="preserve"> That guyâ€™s got more than he can handle as it is.</t>
  </si>
  <si>
    <t>['guy', 'handle']</t>
  </si>
  <si>
    <t xml:space="preserve"> That would be hot. I would pay to see that.</t>
  </si>
  <si>
    <t>['hot', 'pay']</t>
  </si>
  <si>
    <t xml:space="preserve"> Only one that I was kind of worried about.</t>
  </si>
  <si>
    <t>['kind', 'worried']</t>
  </si>
  <si>
    <t xml:space="preserve"> [the area where Hollyâ€™s desk is is filled with lit candles] This is where I fell in love with you. And this is where I ask you to marry me. It started with.. [fire sprinklers go on] Holly Flax, marrying me will you be?</t>
  </si>
  <si>
    <t>['area', 'holly', 'desk', 'fill', 'lit', 'candle', 'fell', 'love', 'ask', 'marry', 'start', 'fire', 'sprinkler', 'holly', 'flax', 'marry']</t>
  </si>
  <si>
    <t xml:space="preserve"> Thank you. So guys, guys, guys. Weâ€™re moving to Colorado.</t>
  </si>
  <si>
    <t>['thank', 'guy', 'guy', 'guy', 'move', 'colorado']</t>
  </si>
  <si>
    <t xml:space="preserve"> Holly has to go back to Colorado. Iâ€™m going with her. Iâ€™m leaving.  </t>
  </si>
  <si>
    <t>['holly', 'colorado', 'go', 'leave']</t>
  </si>
  <si>
    <t xml:space="preserve"> Actually, I am meeting somebody, but Iâ€™m a little bit early. Leaving my company. After 19 years.</t>
  </si>
  <si>
    <t>['actually', 'meeting', 'somebody', 'little', 'bit', 'early', 'leave', 'company', 'year']</t>
  </si>
  <si>
    <t xml:space="preserve"> And to middles, the unsung heroes. And to moms.</t>
  </si>
  <si>
    <t>['middle', 'unsung', 'hero', 'mom']</t>
  </si>
  <si>
    <t xml:space="preserve"> Do not tell my fiance Iâ€™m drinking on a Wednesday. </t>
  </si>
  <si>
    <t>['tell', 'fiance', 'drinking', 'wednesday']</t>
  </si>
  <si>
    <t xml:space="preserve"> Iâ€™m moving out to the burbsâ€¦ actually, Iâ€™m moving further than the burbs, Iâ€™m moving to Colorado.</t>
  </si>
  <si>
    <t>['move', 'burbs', 'actually', 'move', 'burbs', 'move', 'colorado']</t>
  </si>
  <si>
    <t xml:space="preserve"> No, no. I donâ€™t want to end up like Sunny Bobo.</t>
  </si>
  <si>
    <t>['want', 'end', 'sunny', 'bobo']</t>
  </si>
  <si>
    <t xml:space="preserve"> You know, I would like to try the luge, through.</t>
  </si>
  <si>
    <t>['know', 'try', 'luge']</t>
  </si>
  <si>
    <t xml:space="preserve"> Oh yeah? Me too. Summer or winter?</t>
  </si>
  <si>
    <t>['summer', 'winter']</t>
  </si>
  <si>
    <t xml:space="preserve"> Ohâ€¦ wow. The mountains. Where things are.</t>
  </si>
  <si>
    <t>['wow', 'mountain', 'thing']</t>
  </si>
  <si>
    <t xml:space="preserve"> Man, he is late. Iâ€™m gonna call him. Do you mind? Iâ€™m sorry. [calls Deangelo, Deangeloâ€™s phone vibrates]</t>
  </si>
  <si>
    <t>['man', 'late', 'mind', 'sorry', 'call', 'deangelo', 'deangelos', 'phone', 'vibrates']</t>
  </si>
  <si>
    <t xml:space="preserve"> No, Iâ€™m here. Iâ€™m rightâ€¦ Iâ€™m at the bar. </t>
  </si>
  <si>
    <t>['bar']</t>
  </si>
  <si>
    <t xml:space="preserve"> Iâ€™m been here aboutâ€¦ gosh, over half an hour.</t>
  </si>
  <si>
    <t>['gosh', 'half', 'hour']</t>
  </si>
  <si>
    <t xml:space="preserve"> I see your voice in the phone. Oh, man! [holds out hand] Michael Scott.</t>
  </si>
  <si>
    <t>['voice', 'phone', 'man', 'hold', 'hand', 'michael', 'scott']</t>
  </si>
  <si>
    <t xml:space="preserve"> [entering Dunder Mifflin offices] Here we go! Are you ready?</t>
  </si>
  <si>
    <t>['enter', 'dunder', 'mifflin', 'office', 'ready']</t>
  </si>
  <si>
    <t xml:space="preserve"> Ok, everyone, as you know, one of my favorite things is fanfare for itâ€™s own sake. So, without further ado, letâ€™s start clapping! Presenting Deangelo Vickers! </t>
  </si>
  <si>
    <t>['know', 'favorite', 'thing', 'fanfare', 'sake', 'ado', 'let', 'start', 'clap', 'present', 'deangelo', 'vickers']</t>
  </si>
  <si>
    <t xml:space="preserve"> Did I want to be made manager? Sure. A great opportunity squandered? Absolutely. A crushing blow? Yes. Will I get over it? No. But life goes on. Not for me.  </t>
  </si>
  <si>
    <t>['want', 'manager', 'sure', 'great', 'opportunity', 'squander', 'absolutely', 'crush', 'blow', 'life', 'go']</t>
  </si>
  <si>
    <t xml:space="preserve"> And we talk for like 20 minutes, no clue itâ€™s Deangelo the whole time!</t>
  </si>
  <si>
    <t>['talk', 'minute', 'clue', 'deangelo', 'time']</t>
  </si>
  <si>
    <t xml:space="preserve"> Yeah, that story makes you sound stupid.</t>
  </si>
  <si>
    <t>['story', 'make', 'sound', 'stupid']</t>
  </si>
  <si>
    <t xml:space="preserve"> I happen to like the hilarious hijinx I get myself into. There he is! Deangelo, I was just telling them about last night, when we met. Remember that? That was crazy!</t>
  </si>
  <si>
    <t>['happen', 'hilarious', 'hijinx', 'deangelo', 'tell', 'night', 'met', 'remember', 'crazy']</t>
  </si>
  <si>
    <t xml:space="preserve"> Oh yeahâ€¦ I knowâ€¦ thatâ€™s what I was just sayingâ€¦ thatâ€™s whatâ€¦</t>
  </si>
  <si>
    <t>['know', 'say']</t>
  </si>
  <si>
    <t xml:space="preserve"> This is Jim and Pam, aka Jap. What started as an affair has blossomed into a family before our eyes.</t>
  </si>
  <si>
    <t>['jim', 'pam', 'aka', 'jap', 'start', 'affair', 'blossom', 'family', 'eye']</t>
  </si>
  <si>
    <t xml:space="preserve"> [points to picture of Cecelia] We made that.</t>
  </si>
  <si>
    <t>['point', 'picture', 'cecelia']</t>
  </si>
  <si>
    <t xml:space="preserve"> Really? Oh, my gosh! We just have the one, but she poops for four. [laughs]  </t>
  </si>
  <si>
    <t>['gosh', 'poop', 'laugh']</t>
  </si>
  <si>
    <t xml:space="preserve"> Uh oh. Someone started off on the right foot with the new boss!</t>
  </si>
  <si>
    <t>['start', 'foot', 'new', 'bos']</t>
  </si>
  <si>
    <t xml:space="preserve"> Yeah, they donâ€™t ever talk about careers that were made because of unplanned pregnancies.   </t>
  </si>
  <si>
    <t>['talk', 'career', 'unplanned', 'pregnancy']</t>
  </si>
  <si>
    <t xml:space="preserve"> Are you kidding? Iâ€™d come anywhere to see a turtle? Whereâ€™d you find him.</t>
  </si>
  <si>
    <t>['kid', 'turtle', 'whered']</t>
  </si>
  <si>
    <t xml:space="preserve"> Thereâ€™s no turtle, Michael. I just wanted to get you here.</t>
  </si>
  <si>
    <t>['there', 'turtle', 'michael', 'want']</t>
  </si>
  <si>
    <t xml:space="preserve"> Thatâ€™s because Iâ€™m your right-hand man, Michael, but I canâ€™t do it again. I canâ€™t do it again for a whole new guy. </t>
  </si>
  <si>
    <t>['righthand', 'man', 'michael', 'new', 'guy']</t>
  </si>
  <si>
    <t xml:space="preserve"> Now Iâ€™m gonna have to go online and look at turtles or Iâ€™ll be off all day.</t>
  </si>
  <si>
    <t>['online', 'look', 'turtle']</t>
  </si>
  <si>
    <t xml:space="preserve"> I want to be manager. I just donâ€™t understand why I wasnâ€™t even interviewed for the job. Whatâ€™s wrong? I was totally qualified, you were pushing for me.  </t>
  </si>
  <si>
    <t>['want', 'manager', 'understand', 'interviewed', 'job', 'wrong', 'totally', 'qualify', 'push']</t>
  </si>
  <si>
    <t xml:space="preserve"> So you decided to have an orgy and not invite me? I call the middle!</t>
  </si>
  <si>
    <t>['decide', 'orgy', 'invite', 'middle']</t>
  </si>
  <si>
    <t xml:space="preserve"> Deangelo, I forget, did you mention you like politics? </t>
  </si>
  <si>
    <t>['deangelo', 'forget', 'mention', 'politics']</t>
  </si>
  <si>
    <t xml:space="preserve"> Cause I was thinking that you should meet my boyfriend, heâ€™s a state senator. I really think the two of you would hit it off. Heâ€™s a great person to know.</t>
  </si>
  <si>
    <t>['cause', 'think', 'meet', 'boyfriend', 'state', 'senator', 'hit', 'great', 'person', 'know']</t>
  </si>
  <si>
    <t xml:space="preserve"> I sorta like the old way.</t>
  </si>
  <si>
    <t>['sorta', 'old', 'way']</t>
  </si>
  <si>
    <t xml:space="preserve"> I know, I know, Iâ€™m sorry, but if itâ€™s not a big deal we should just-</t>
  </si>
  <si>
    <t>['know', 'know', 'sorry', 'big', 'deal']</t>
  </si>
  <si>
    <t xml:space="preserve"> Well, whatever. Whatever you think will work.</t>
  </si>
  <si>
    <t xml:space="preserve"> You can do the old way or whatever you think would work. [phone rings]</t>
  </si>
  <si>
    <t>['old', 'way', 'work', 'phone', 'ring']</t>
  </si>
  <si>
    <t xml:space="preserve"> [to Erin] Shave me. [walks into office with Deangelo] This is going to be funny! Looks like we are going to be shaving buddies!</t>
  </si>
  <si>
    <t>['erin', 'shave', 'walk', 'office', 'deangelo', 'go', 'funny', 'look', 'go', 'shave', 'buddy']</t>
  </si>
  <si>
    <t xml:space="preserve"> And this is Erin and she is going to shave my face. Here we go. [Erin puts too much shaving cream on Michaelâ€™s face, none on the neck] </t>
  </si>
  <si>
    <t>['erin', 'go', 'shave', 'face', 'erin', 'put', 'shave', 'cream', 'michael', 'face', 'neck']</t>
  </si>
  <si>
    <t xml:space="preserve"> It really does. This is luxery. Here we go. Ah, that is nice.</t>
  </si>
  <si>
    <t>['luxery', 'nice']</t>
  </si>
  <si>
    <t xml:space="preserve"> Well, we donâ€™t really do rap sessions. We kinda doâ€¦ [Erin shaves Michael] godâ€¦ we sorta do more of like powwows or-</t>
  </si>
  <si>
    <t>['rap', 'session', 'kinda', 'erin', 'shave', 'michael', 'god', 'sorta', 'powwow']</t>
  </si>
  <si>
    <t xml:space="preserve"> Hey, Deangelo, my mom just sent me this picture of Cece, it is so adorable.</t>
  </si>
  <si>
    <t>['deangelo', 'mom', 'sent', 'picture', 'cece', 'adorable']</t>
  </si>
  <si>
    <t xml:space="preserve"> Alright, wait, little bit of backstory, she loves dogs. She calls them â€˜da-dasâ€™.</t>
  </si>
  <si>
    <t>['wait', 'little', 'bit', 'backstory', 'love', 'dog', 'call', 'dada']</t>
  </si>
  <si>
    <t xml:space="preserve"> We wereâ€¦ I think she was just trying to-</t>
  </si>
  <si>
    <t xml:space="preserve"> You know what, everybody? You have to be honest, here. You canâ€™t say that everything is perfect. So, you know, come up with something.</t>
  </si>
  <si>
    <t>['know', 'everybody', 'honest', 'perfect', 'know']</t>
  </si>
  <si>
    <t xml:space="preserve"> Ok, you know what, I mark it urgent A, urgent B, urgent C, urgent D. Urgent A is the most important, urgent D you donâ€™t even really have to worry about.</t>
  </si>
  <si>
    <t>['know', 'mark', 'urgent', 'urgent', 'b', 'urgent', 'c', 'urgent', 'urgent', 'important', 'urgent', 'worry']</t>
  </si>
  <si>
    <t xml:space="preserve"> You know, this office sort of has a perfect Feng Shui to it, soâ€¦ you know, letâ€™s not go overboard with the re-decorating, and Iâ€™m still here-</t>
  </si>
  <si>
    <t>['know', 'office', 'sort', 'perfect', 'feng', 'shui', 'know', 'let', 'overboard', 'redecorate']</t>
  </si>
  <si>
    <t xml:space="preserve"> Deangeloâ€™s great. I love the guy. But Iâ€™m not sure heâ€™s a great fit for the office. And also, Iâ€™m not sure if I love the guy.  </t>
  </si>
  <si>
    <t>['deangelos', 'great', 'love', 'guy', 'sure', 'great', 'fit', 'office', 'sure', 'love', 'guy']</t>
  </si>
  <si>
    <t xml:space="preserve"> [interrupting Deangelo] Snack time! Itâ€™s the witching hour! Itâ€™s the sandwitching hour!</t>
  </si>
  <si>
    <t>['interrupt', 'deangelo', 'snack', 'time', 'witch', 'hour', 'sandwitching', 'hour']</t>
  </si>
  <si>
    <t xml:space="preserve"> PB and J, my momâ€™s recipe! [throws sandwitch at Phyllis]</t>
  </si>
  <si>
    <t>['pb', 'j', 'mom', 'recipe', 'throw', 'sandwitch', 'phyllis']</t>
  </si>
  <si>
    <t xml:space="preserve"> I think Kevin wants one. Kevin, here you go! [throws sandwitch into Kevinâ€™s open mouth]</t>
  </si>
  <si>
    <t>['kevin', 'want', 'kevin', 'throw', 'sandwitch', 'kevins', 'open', 'mouth']</t>
  </si>
  <si>
    <t xml:space="preserve"> Wait, so, you donâ€™t go into shock or die or anything?</t>
  </si>
  <si>
    <t>['wait', 'shock', 'die']</t>
  </si>
  <si>
    <t xml:space="preserve"> No one had a problem with the air here until you came around.</t>
  </si>
  <si>
    <t>['problem', 'air', 'come']</t>
  </si>
  <si>
    <t xml:space="preserve"> No, thatâ€™s good. You just stay in there, stay in there by yourself, loser. No body go in. [disgusted comments by co-workers] No body go in there. Stay where you are.</t>
  </si>
  <si>
    <t>['stay', 'stay', 'loser', 'body', 'disgust', 'comment', 'coworkers', 'body', 'stay']</t>
  </si>
  <si>
    <t xml:space="preserve"> No, itâ€™s not insane, Oscar. Iâ€™m been here for 19 years, and just because someone else is called the boss, youâ€™re gonna throw it all away? No. </t>
  </si>
  <si>
    <t>['insane', 'oscar', 'year', 'call', 'bos', 'throw', 'away']</t>
  </si>
  <si>
    <t xml:space="preserve"> Listen, youâ€™re the one who decided to leave. Come on, heâ€™s the new boss, you know we have to do this.</t>
  </si>
  <si>
    <t>['listen', 'decide', 'leave', 'new', 'bos', 'know']</t>
  </si>
  <si>
    <t xml:space="preserve"> Well, who needs him. Guess itâ€™s just you and me, Dwight.</t>
  </si>
  <si>
    <t>['need', 'guess', 'dwight']</t>
  </si>
  <si>
    <t xml:space="preserve"> Correction. Just you. Alright, meeting. Multi-function room. </t>
  </si>
  <si>
    <t>['correction', 'meeting', 'multifunction', 'room']</t>
  </si>
  <si>
    <t xml:space="preserve"> I start with some chit-chat and a maybe a couple of jokes. And you might want to develop a couple of characters. You know what, youâ€™ll be fine.</t>
  </si>
  <si>
    <t>['start', 'chitchat', 'maybe', 'couple', 'joke', 'want', 'develop', 'couple', 'character', 'know', 'fine']</t>
  </si>
  <si>
    <t xml:space="preserve"> Ok. [hugs Deangelo from behind] Why did you have to be so damn good?</t>
  </si>
  <si>
    <t>['hug', 'deangelo', 'damn']</t>
  </si>
  <si>
    <t xml:space="preserve"> No, no, no. Come on. You are good, they know it.</t>
  </si>
  <si>
    <t xml:space="preserve"> Hey, Deangelo! Wanna meet Cece?</t>
  </si>
  <si>
    <t>['deangelo', 'wan', 'meet', 'cece']</t>
  </si>
  <si>
    <t xml:space="preserve"> See, we knew it! If he just met her, heâ€™d understand.</t>
  </si>
  <si>
    <t>['met', 'hed', 'understand']</t>
  </si>
  <si>
    <t xml:space="preserve"> Every year! This happens, you have a lot to learn my friend. [DeAngelo laughs]</t>
  </si>
  <si>
    <t>['year', 'happens', 'learn', 'friend', 'deangelo', 'laugh']</t>
  </si>
  <si>
    <t xml:space="preserve"> Why do you always say that? Youâ€™re gonna love it.  </t>
  </si>
  <si>
    <t xml:space="preserve"> [arriving at the first house] Alright letâ€™s go! [DeAngelo runs in the wrong direction] This way, this way! [Michael knocks on the door]</t>
  </si>
  <si>
    <t>['arrive', 'house', 'let', 'deangelo', 'run', 'wrong', 'direction', 'way', 'way', 'michael', 'knock', 'door']</t>
  </si>
  <si>
    <t xml:space="preserve"> You and Pam have both been nominated for Dundie Awards!</t>
  </si>
  <si>
    <t>['pam', 'nominate', 'dundie', 'award']</t>
  </si>
  <si>
    <t xml:space="preserve"> [holds up a camera and DeAngelo meows] Here we go! Have Pam come down.</t>
  </si>
  <si>
    <t>['hold', 'camera', 'deangelo', 'meow', 'pam']</t>
  </si>
  <si>
    <t xml:space="preserve"> No she doesnâ€™t wa- Sheâ€™s not here.</t>
  </si>
  <si>
    <t>['wa']</t>
  </si>
  <si>
    <t xml:space="preserve"> [next house] Hey Toby! You suck! [throwing eggs at his house]</t>
  </si>
  <si>
    <t>['house', 'toby', 'suck', 'throw', 'egg', 'house']</t>
  </si>
  <si>
    <t xml:space="preserve"> [arriving at a dumpy looking, unkempt house] Iâ€™ve never seen this place in the daylight. </t>
  </si>
  <si>
    <t>['arrive', 'dumpy', 'look', 'unkempt', 'house', 'see', 'place', 'daylight']</t>
  </si>
  <si>
    <t xml:space="preserve"> Here we go, alright got it? Set? [the door is ajar, Michael knocks lightly] Hello? [turns around to see Meredith walking towards her house]</t>
  </si>
  <si>
    <t>['set', 'door', 'ajar', 'michael', 'knock', 'lightly', 'turn', 'meredith', 'walk', 'house']</t>
  </si>
  <si>
    <t xml:space="preserve"> Yes you did. Thatâ€™s right! Congratulations Meredith. We should head out.</t>
  </si>
  <si>
    <t>['congratulation', 'meredith', 'head']</t>
  </si>
  <si>
    <t xml:space="preserve"> [walking into the office] Good morning Erin.</t>
  </si>
  <si>
    <t>['walk', 'office', 'morning', 'erin']</t>
  </si>
  <si>
    <t xml:space="preserve"> You are getting so funny! [Erin giggles] Very good.  </t>
  </si>
  <si>
    <t>['get', 'funny', 'erin', 'giggle']</t>
  </si>
  <si>
    <t xml:space="preserve"> The Dundies are my baby, and they need to go on. When Larry King died they didnâ€™t just cancel his show. They got Pierce Morgan to come in, and do his show, and, that way, Larry lives on.  </t>
  </si>
  <si>
    <t>['dundies', 'baby', 'need', 'larry', 'king', 'die', 'cancel', 'pierce', 'morgan', 'way', 'larry', 'life']</t>
  </si>
  <si>
    <t xml:space="preserve"> Anything can happen at the Dundies! [DeAngelo laughs] Theyâ€™re like the Golden Globes but less mean. And I just want all of us to have a good time!</t>
  </si>
  <si>
    <t>['happen', 'dundies', 'deangelo', 'laugh', 'golden', 'globe', 'mean', 'want', 'time']</t>
  </si>
  <si>
    <t xml:space="preserve"> Just a little announcement folks, remember, the Dundies is a black tie affair.</t>
  </si>
  <si>
    <t>['little', 'announcement', 'folk', 'remember', 'dundies', 'black', 'tie', 'affair']</t>
  </si>
  <si>
    <t xml:space="preserve"> Every day is black tie optional!</t>
  </si>
  <si>
    <t>['black', 'tie', 'optional']</t>
  </si>
  <si>
    <t xml:space="preserve"> A la, tonight we will be hosting at Louie Volpies!</t>
  </si>
  <si>
    <t>['tonight', 'host', 'louie', 'volpies']</t>
  </si>
  <si>
    <t xml:space="preserve"> Well the breadsticks are like what then, Ryan, what can I use?</t>
  </si>
  <si>
    <t>['breadstick', 'ryan', 'use']</t>
  </si>
  <si>
    <t xml:space="preserve"> Youâ€™re right, youâ€™re right. Iâ€™m a middle class broad. [Jim does his â€œJim faceâ€]</t>
  </si>
  <si>
    <t>['middle', 'class', 'broad', 'jim', 'jim', 'face']</t>
  </si>
  <si>
    <t xml:space="preserve"> Shh, shh! Okay, okay. Everybodyâ€™s right. Theyâ€™re like breadsticks on steroids. Right?</t>
  </si>
  <si>
    <t>['shh', 'shh', 'everybodys', 'breadstick', 'steroid']</t>
  </si>
  <si>
    <t xml:space="preserve"> So as you know, the Dundies are my legacy. So Iâ€™m going to need to train a replacement. So this year, I have decided to have a co-host. [Dwight looks suspecting] And that person is [he and DeAngelo roll their tongues as a drum roll] DeAngelo! [all applaud]  </t>
  </si>
  <si>
    <t>['know', 'dundies', 'legacy', 'go', 'need', 'train', 'replacement', 'year', 'decide', 'cohost', 'dwight', 'look', 'suspect', 'person', 'deangelo', 'roll', 'tongue', 'drum', 'roll', 'deangelo', 'applaud']</t>
  </si>
  <si>
    <t xml:space="preserve"> [smiling] Okay, well weâ€™ll work on it.</t>
  </si>
  <si>
    <t>['smile', 'work']</t>
  </si>
  <si>
    <t xml:space="preserve"> [all in conference room] Guys! I want you to help us work on some banter.</t>
  </si>
  <si>
    <t>['conference', 'room', 'guy', 'want', 'help', 'work', 'banter']</t>
  </si>
  <si>
    <t xml:space="preserve"> Here we go! So, DeAngelo! You and I have a lot in common. You lost two hundred pounds, and I lose my car keys every morning.</t>
  </si>
  <si>
    <t>['deangelo', 'common', 'lose', 'pound', 'lose', 'car', 'key', 'morning']</t>
  </si>
  <si>
    <t xml:space="preserve"> [cutting him off] Okay, okay. You know what, I didnâ€™t actually lose my keysâ€¦</t>
  </si>
  <si>
    <t>['cut', 'know', 'actually', 'lose', 'key']</t>
  </si>
  <si>
    <t xml:space="preserve"> Mmmmkay. There needs to be what you call a rat-a-tat. And right now itâ€™s all rat and no tat. Ryan come on up here. Tap DeAngelo out. Just watch this. Okay. [Ryan stands next to Michael up front] Ryan how are you today?</t>
  </si>
  <si>
    <t>['mmmmkay', 'need', 'ratatat', 'rat', 'tat', 'ryan', 'tap', 'deangelo', 'watch', 'ryan', 'stand', 'michael', 'ryan', 'today']</t>
  </si>
  <si>
    <t xml:space="preserve"> [very excited] There you go! Lovely! Regis and Kelly! Nice! Use that as an inspiration.  Just be funny.</t>
  </si>
  <si>
    <t>['excite', 'lovely', 'regis', 'kelly', 'nice', 'use', 'inspiration', 'funny']</t>
  </si>
  <si>
    <t xml:space="preserve"> No! God! [Jim looks at him oddly]</t>
  </si>
  <si>
    <t>['god', 'jim', 'look', 'oddly']</t>
  </si>
  <si>
    <t xml:space="preserve"> No, no, no! This is the performance of your life!</t>
  </si>
  <si>
    <t>['performance', 'life']</t>
  </si>
  <si>
    <t xml:space="preserve"> Why donâ€™t you just, privately, in your own head, think of it like a meeting.</t>
  </si>
  <si>
    <t>['privately', 'head', 'meeting']</t>
  </si>
  <si>
    <t xml:space="preserve"> This is my last Dundies ever, if I want mind control over him, is that too much to ask?  </t>
  </si>
  <si>
    <t>['dundies', 'want', 'mind', 'control', 'ask']</t>
  </si>
  <si>
    <t xml:space="preserve"> Now, tell me something terrible that happened in your childhood.</t>
  </si>
  <si>
    <t>['tell', 'terrible', 'happen', 'childhood']</t>
  </si>
  <si>
    <t xml:space="preserve"> [getting off his stomach] Too personal. I donâ€™t wanna hear about it. [picking up a portable tape player] Letâ€™s try this. Put these on. [DeAngelo puts the headphones in] I am going to turn this on, and turn the volume all the way up. So you canâ€™t- [DeAngelo winces] Thatâ€™s right, youâ€™re not going to be able to hear yourself. Read this, [gives him a card] and make it sound perfect.</t>
  </si>
  <si>
    <t>['get', 'stomach', 'personal', 'wan', 'hear', 'pick', 'portable', 'tape', 'player', 'let', 'try', 'deangelo', 'put', 'headphone', 'go', 'turn', 'turn', 'volume', 'way', 'deangelo', 'wince', 'go', 'able', 'hear', 'read', 'give', 'card', 'sound', 'perfect']</t>
  </si>
  <si>
    <t xml:space="preserve"> [also in a poor Australian accent] The Dundies!</t>
  </si>
  <si>
    <t>['poor', 'australian', 'accent', 'dundies']</t>
  </si>
  <si>
    <t xml:space="preserve"> [Jim and Pam are walking outside] I just donâ€™t understand the desire to push sweet potato fries on me, and not just regular fries.</t>
  </si>
  <si>
    <t>['jim', 'pam', 'walk', 'outside', 'understand', 'desire', 'push', 'sweet', 'potato', 'fry', 'regular', 'fry']</t>
  </si>
  <si>
    <t xml:space="preserve"> Yeahâ€¦ [they see Erin eating in her car, and ducking when they see her. Pam knocks on her car window] Hey, Erin, everything okay?</t>
  </si>
  <si>
    <t>['erin', 'eat', 'car', 'duck', 'pam', 'knock', 'car', 'window', 'erin']</t>
  </si>
  <si>
    <t xml:space="preserve"> Get in the car? [Jim and Pam get in the back seat]</t>
  </si>
  <si>
    <t>['car', 'jim', 'pam', 'seat']</t>
  </si>
  <si>
    <t xml:space="preserve"> Why donâ€™t you wanna eat lunch with your boyfriend?</t>
  </si>
  <si>
    <t>['wan', 'eat', 'lunch', 'boyfriend']</t>
  </si>
  <si>
    <t xml:space="preserve"> Donâ€™t you think itâ€™s better to tell him the truth now? You know, rather than waste more of his time?</t>
  </si>
  <si>
    <t>['better', 'tell', 'truth', 'know', 'waste', 'time']</t>
  </si>
  <si>
    <t xml:space="preserve"> I think Iâ€™m gonna go.</t>
  </si>
  <si>
    <t xml:space="preserve"> I think you got this. Kay? [Erin nods] Alright. Feel better!</t>
  </si>
  <si>
    <t>['kay', 'erin', 'nod', 'feel', 'better']</t>
  </si>
  <si>
    <t xml:space="preserve"> Iâ€™m sorry, that just wasnâ€™t interesting to me.  </t>
  </si>
  <si>
    <t>['sorry', 'interest']</t>
  </si>
  <si>
    <t xml:space="preserve"> Wait, when am Iâ€¦? You just have to be clear and firm. You know, just tell him you donâ€™t love him. Just be honest with him. [Erin nods]  </t>
  </si>
  <si>
    <t>['wait', 'clear', 'firm', 'know', 'tell', 'love', 'honest', 'erin', 'nod']</t>
  </si>
  <si>
    <t xml:space="preserve"> [standing by the Louie Volpies entrance greeting people and giving them menus]</t>
  </si>
  <si>
    <t>['stand', 'louie', 'volpies', 'entrance', 'greet', 'people', 'give', 'menu']</t>
  </si>
  <si>
    <t xml:space="preserve"> Appalling. [Meredith walks in] Eye sore. [Jim and Pam come in] Surprisingly adequate! Okay everyone! The activities commence in four seconds!</t>
  </si>
  <si>
    <t>['appal', 'meredith', 'walk', 'eye', 'sore', 'jim', 'pam', 'surprisingly', 'adequate', 'activity', 'commence', 'second']</t>
  </si>
  <si>
    <t xml:space="preserve"> Oh wait, he canâ€™t help because that title has no meaning!</t>
  </si>
  <si>
    <t>['wait', 'help', 'title', 'meaning']</t>
  </si>
  <si>
    <t xml:space="preserve"> Iâ€™m here. [DeAngelo gasps and turns around] In a good way! Iâ€™ve been here the whole time.  </t>
  </si>
  <si>
    <t>['deangelo', 'gasp', 'turn', 'way', 'time']</t>
  </si>
  <si>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theâ€¦?  </t>
  </si>
  <si>
    <t>['lady', 'gentleman', 'stand', 'cohost', 'even', 'michael', 'gary', 'scott', 'michael', 'come', 'run', 'stage', 'people', 'applaud', 'remain', 'stand', 'cohost', 'new', 'manager', 'deangelo', 'jeremitrius', 'vickers', 'deangelo', 'present', 'change', 'mind', 'run']</t>
  </si>
  <si>
    <t xml:space="preserve"> [in the bathroom] DeAngelo, what are you doing? Thereâ€™s a live audience out there!</t>
  </si>
  <si>
    <t>['bathroom', 'deangelo', 'there', 'live', 'audience']</t>
  </si>
  <si>
    <t xml:space="preserve"> No, Ryan would never do it. Itâ€™s too on the radar. Look, look. The boss, hosts, the Dundies! Itâ€™s sort of our perk!</t>
  </si>
  <si>
    <t>['ryan', 'radar', 'look', 'look', 'bos', 'host', 'dundies', 'sort', 'perk']</t>
  </si>
  <si>
    <t xml:space="preserve"> Listen to me, youâ€™re not doing this for me, youâ€™re not doing this for you, youâ€™re not even doing this for them!</t>
  </si>
  <si>
    <t xml:space="preserve"> [slaps him] Youâ€™re doing this for all those kids out there, eating off the Louie Volpies kidâ€™s menu, wondering: Does it get better? What I want you to do, is I want you to say: Itâ€™s showtime. Get out there.  </t>
  </si>
  <si>
    <t>['slap', 'kid', 'eat', 'louie', 'volpies', 'kid', 'menu', 'wonder', 'better', 'want', 'want', 'showtime']</t>
  </si>
  <si>
    <t xml:space="preserve"> Now hit me. [DeAngelo slaps him] One, two, three.</t>
  </si>
  <si>
    <t>['hit', 'deangelo', 'slap']</t>
  </si>
  <si>
    <t xml:space="preserve"> Okay! Okay! Sorry about the delay everybody! But we were at the DMV waiting in line. [everyone laughs]</t>
  </si>
  <si>
    <t>['sorry', 'delay', 'everybody', 'dmv', 'wait', 'line', 'laugh']</t>
  </si>
  <si>
    <t xml:space="preserve"> There are a lot of great salesmen in this office, but one of our great salesmen is also a great dad. And a close personal friend of mine, Jim Halpert! Best Dad Dundie! [Dwight plays a celebratory honking noise on his keyboard]</t>
  </si>
  <si>
    <t>['great', 'salesman', 'office', 'great', 'salesman', 'great', 'dad', 'close', 'personal', 'friend', 'jim', 'halpert', 'best', 'dad', 'dundie', 'dwight', 'play', 'celebratory', 'honk', 'noise', 'keyboard']</t>
  </si>
  <si>
    <t xml:space="preserve"> Wow! I do not parent for the award but I gotta tell you It feels pretty good. Uh, Cece, if youâ€™re watching this at home itâ€™s way past your bedtime, by the way howâ€™d this get televised?</t>
  </si>
  <si>
    <t>['wow', 'parent', 'award', 'get', 'tell', 'feel', 'pretty', 'cece', 'watch', 'home', 'way', 'past', 'bedtime', 'way', 'howd', 'televise']</t>
  </si>
  <si>
    <t xml:space="preserve"> I donâ€™t know maybe being a good dad is just all in your own compass. I donâ€™t know, I donâ€™t know. Thank you!</t>
  </si>
  <si>
    <t>['know', 'maybe', 'dad', 'compass', 'know', 'know', 'thank']</t>
  </si>
  <si>
    <t xml:space="preserve"> You didnâ€™t think to mention me huh?</t>
  </si>
  <si>
    <t xml:space="preserve"> Which moves us to, Best Mom Dundie. [Pam gets ready and Jim smiles at her] I guess we all kinda consider her a mom around the office. Meredith Palmer!</t>
  </si>
  <si>
    <t>['move', 'best', 'mom', 'dundie', 'pam', 'get', 'ready', 'jim', 'smile', 'guess', 'kinda', 'consider', 'mom', 'office', 'meredith', 'palmer']</t>
  </si>
  <si>
    <t xml:space="preserve"> Excuse me, can I get a photo of the Best Mom and the Best Dad please?</t>
  </si>
  <si>
    <t>['excuse', 'photo', 'best', 'mom', 'best', 'dad']</t>
  </si>
  <si>
    <t xml:space="preserve"> Big smiles folks! There they are. </t>
  </si>
  <si>
    <t>['big', 'smile', 'folk']</t>
  </si>
  <si>
    <t xml:space="preserve"> Year after year, I catch a lot of flak on this particular award, because year after year I present this award to a guy instead of a girl. Hottest in the office goes to, [Ryan stands up] Danny Cordray! [Ryan quickly sits] Danny couldnâ€™t be here tonightâ€¦  </t>
  </si>
  <si>
    <t>['year', 'year', 'catch', 'flak', 'particular', 'award', 'year', 'year', 'present', 'award', 'guy', 'instead', 'girl', 'hottest', 'office', 'go', 'ryan', 'stand', 'danny', 'cordray', 'ryan', 'quickly', 'sits', 'danny', 'tonight']</t>
  </si>
  <si>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</si>
  <si>
    <t>['stanley', 'hudson', 'grump', 'everybody', 'know', 'stanley', 'look', 'angry', 'know', 'stanley', 'hudson', 'face', 'debilitate', 'disease', 'know', 'diabetes', 'diabetes', 'award', 'go', 'stanley', 'hudson', 'stanley', 'slowly', 'walk', 'angry', 'sick', 'bastard']</t>
  </si>
  <si>
    <t xml:space="preserve"> You know, herpes affects one in five sexually active adults? [manager looks up, angrily at Michael] Pippy Longstocking, Ronald McDonaldâ€™s wife, Ron Howard, Ron Weasley, what do thay all have in common? Red heads. Erin Hannon, come on up here and receive your Cutest Red Head in the Office Award! [Erin looks thrilled and walks up to the stage]</t>
  </si>
  <si>
    <t>['know', 'herpes', 'affect', 'sexually', 'active', 'adult', 'manager', 'look', 'angrily', 'michael', 'pippy', 'longstocking', 'ronald', 'mcdonalds', 'wife', 'ron', 'howard', 'ron', 'weasley', 'thay', 'common', 'red', 'head', 'erin', 'hannon', 'receive', 'cutest', 'red', 'head', 'office', 'award', 'erin', 'look', 'thrill', 'walk', 'stage']</t>
  </si>
  <si>
    <t xml:space="preserve"> [escorts Erin off stage] There you go.</t>
  </si>
  <si>
    <t>['escort', 'erin', 'stage']</t>
  </si>
  <si>
    <t xml:space="preserve"> It is difficult to recognize the person who will be replacing you. But he is a good guy, so the Michael Scott Award for Best Dundies Host goes to DeAngelo Vickers. [DeAngelo jogs up and takes the Dundie and tries to go back to his seat]</t>
  </si>
  <si>
    <t>['difficult', 'recognize', 'person', 'replace', 'guy', 'michael', 'scott', 'award', 'best', 'dundies', 'host', 'go', 'deangelo', 'vickers', 'deangelo', 'jog', 'take', 'dundie', 'try', 'seat']</t>
  </si>
  <si>
    <t xml:space="preserve"> [stopping Manager] DeAngelo is expressing himself. [manager pulls the microphone cable, everyone can still here DeAngelo.</t>
  </si>
  <si>
    <t>['stop', 'manager', 'deangelo', 'express', 'manager', 'pull', 'microphone', 'cable', 'deangelo']</t>
  </si>
  <si>
    <t xml:space="preserve"> Okay, weâ€™re done! Thatâ€™s it.</t>
  </si>
  <si>
    <t xml:space="preserve"> [Outside of the restaurant, obviously sad] So that is how it ends. My last Dundies ever. I was hoping itâ€™d be more like Godfather Three. That rapped up the whole franchise in an extremely satisfying way. But instead it is like Godfather One! That was, very confusing, had maybe three big laughs. Oh wellâ€¦</t>
  </si>
  <si>
    <t>['outside', 'restaurant', 'obviously', 'sad', 'end', 'dundies', 'hop', 'godfather', 'rapped', 'franchise', 'extremely', 'satisfy', 'way', 'instead', 'godfather', 'confuse', 'maybe', 'big', 'laugh']</t>
  </si>
  <si>
    <t xml:space="preserve"> Michael, we were thinking maybe we could keep this thing going!</t>
  </si>
  <si>
    <t>['michael', 'think', 'maybe', 'go']</t>
  </si>
  <si>
    <t xml:space="preserve"> No, no. Youâ€™re being too hard on yourself. We had a very truncated rehearsal time.</t>
  </si>
  <si>
    <t>['hard', 'truncate', 'rehearsal', 'time']</t>
  </si>
  <si>
    <t xml:space="preserve"> Letâ€™s grab some ice cream, go back to the office, and finish what we started. [others nod in agreement]</t>
  </si>
  <si>
    <t>['let', 'grab', 'ice', 'cream', 'office', 'finish', 'start', 'nod', 'agreement']</t>
  </si>
  <si>
    <t xml:space="preserve"> So what youâ€™re saying is you kinda like it? [Phyllis impression] Iâ€™ve fallen and I canâ€™t get up! [normal again] That Phyllis bit, that was pretty good.</t>
  </si>
  <si>
    <t>['say', 'kinda', 'phyllis', 'impression', 'fall', 'normal', 'phyllis', 'bit', 'pretty']</t>
  </si>
  <si>
    <t xml:space="preserve"> I donâ€™t know that we need to dissect it all now, but-</t>
  </si>
  <si>
    <t>['know', 'need', 'dissect']</t>
  </si>
  <si>
    <t xml:space="preserve"> That did. Pretty huge laugh.</t>
  </si>
  <si>
    <t>['pretty', 'huge', 'laugh']</t>
  </si>
  <si>
    <t xml:space="preserve"> [to Stanley, who is cracking up again] You were laughing right?</t>
  </si>
  <si>
    <t>['stanley', 'crack', 'laugh']</t>
  </si>
  <si>
    <t xml:space="preserve"> We should just wait here and not get good seats in the conference room?</t>
  </si>
  <si>
    <t>['wait', 'seat', 'conference', 'room']</t>
  </si>
  <si>
    <t xml:space="preserve"> Thatâ€™s true, we wouldnâ€™t get seats together.</t>
  </si>
  <si>
    <t>['true', 'seat']</t>
  </si>
  <si>
    <t xml:space="preserve"> [in the car] You know, despite a couple hiccups, I think that went very well.  </t>
  </si>
  <si>
    <t>['car', 'know', 'despite', 'couple', 'hiccup', 'go']</t>
  </si>
  <si>
    <t xml:space="preserve"> I thought it was the worst Dundies Iâ€™ve ever been to.</t>
  </si>
  <si>
    <t>['thought', 'bad', 'dundies']</t>
  </si>
  <si>
    <t xml:space="preserve"> Man! Maybe you should have won the Kind of a Bitch Award.</t>
  </si>
  <si>
    <t>['man', 'maybe', 'kind', 'bitch', 'award']</t>
  </si>
  <si>
    <t xml:space="preserve"> Gladly! Iâ€™d accept that award, because a bitch, is a female dog!</t>
  </si>
  <si>
    <t>['gladly', 'accept', 'award', 'bitch', 'female', 'dog']</t>
  </si>
  <si>
    <t xml:space="preserve"> I just donâ€™t see a point in the Dundies! Okay? The jokes are terrible, the venue is bad, the fashion is boring.</t>
  </si>
  <si>
    <t>['point', 'dundies', 'joke', 'terrible', 'venue', 'fashion', 'boring']</t>
  </si>
  <si>
    <t xml:space="preserve"> Okay! That, that is unfair! The clothing was safe, but tasteful.</t>
  </si>
  <si>
    <t>['unfair', 'clothing', 'safe', 'tasteful']</t>
  </si>
  <si>
    <t xml:space="preserve"> And next time, why donâ€™t you pick a co-host, that doesnâ€™t have microphone-a-phobia!</t>
  </si>
  <si>
    <t>['time', 'pick', 'cohost', 'microphoneaphobia']</t>
  </si>
  <si>
    <t xml:space="preserve"> [in conference room] Hereâ€¦ [Andy walks in] Okay! By his own omission, this person actually tried marijuana in college, so the Doobie Doobie Pothead Stoner of the Year Award goes to, Andy Bernard! [Andy walks up]</t>
  </si>
  <si>
    <t>['conference', 'room', 'andy', 'walk', 'omission', 'person', 'actually', 'try', 'marijuana', 'college', 'doobie', 'doobie', 'pothead', 'stoner', 'year', 'award', 'go', 'andy', 'bernard', 'andy', 'walk']</t>
  </si>
  <si>
    <t xml:space="preserve"> [choked up] Yeah, okay. [pauses, then takes a deep breath] Well this is gonna hurt like a mother[bleep].  </t>
  </si>
  <si>
    <t>['choked', 'pause', 'take', 'deep', 'breath', 'hurt', 'motherbleep']</t>
  </si>
  <si>
    <t xml:space="preserve"> Here he comes! Alright! You deserve it! [Toby comes up and take the mic]</t>
  </si>
  <si>
    <t>['come', 'deserve', 'toby', 'come', 'mic']</t>
  </si>
  <si>
    <t xml:space="preserve"> Ahh, thank you. Like a butler.</t>
  </si>
  <si>
    <t>['thank', 'butler']</t>
  </si>
  <si>
    <t xml:space="preserve"> Colorado specialty, Rocky Mountain Oysters.</t>
  </si>
  <si>
    <t>['colorado', 'specialty', 'rocky', 'mountain', 'oyster']</t>
  </si>
  <si>
    <t xml:space="preserve"> [Michael takes one and bites] Oh, these do not taste like oysters.</t>
  </si>
  <si>
    <t>['michael', 'take', 'bite', 'taste', 'oyster']</t>
  </si>
  <si>
    <t xml:space="preserve"> [angrily] Thatâ€™s because theyâ€™re Not oysters, theyâ€™re bull testicles! I cut them off fresh this morning! [Michael spits it out] Hah!</t>
  </si>
  <si>
    <t>['angrily', 'oyster', 'bull', 'testicle', 'cut', 'fresh', 'morning', 'michael', 'spit', 'hah']</t>
  </si>
  <si>
    <t xml:space="preserve"> Sick freak! What is wrong with you?</t>
  </si>
  <si>
    <t>['sick', 'freak', 'wrong']</t>
  </si>
  <si>
    <t xml:space="preserve"> What is wrong with you? Iâ€™m the sick freak? After what you did? You expect to be buttled? You didnâ€™t recommend me?!</t>
  </si>
  <si>
    <t>['wrong', 'sick', 'freak', 'expect', 'buttled', 'recommend']</t>
  </si>
  <si>
    <t xml:space="preserve"> I donâ€™t own Dunder Mifflin, okay? [Dwight scoffs] The job was not mine to give. [sighs] Look, I need your advice on something. I am told that there are bears in the Rockies.</t>
  </si>
  <si>
    <t>['dunder', 'mifflin', 'dwight', 'scoff', 'job', 'sigh', 'look', 'need', 'advice', 'bear', 'rockies']</t>
  </si>
  <si>
    <t xml:space="preserve"> Where did you hear that? Obvious XM Radio?</t>
  </si>
  <si>
    <t>['hear', 'obvious', 'xm', 'radio']</t>
  </si>
  <si>
    <t xml:space="preserve"> Well, I was just thinking that maybe I should keep a salami in my pocketâ€¦</t>
  </si>
  <si>
    <t>['think', 'maybe', 'salami', 'pocket']</t>
  </si>
  <si>
    <t xml:space="preserve"> Especially if you think that life would be better without Legs!</t>
  </si>
  <si>
    <t>['especially', 'life', 'better', 'leg']</t>
  </si>
  <si>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Youâ€™re like a giant walking salami!</t>
  </si>
  <si>
    <t>['black', 'bear', 'smell', 'salami', 'mile', 'michael', 'think', 'run', 'faster', 'horse', 'think', 'outrun', 'horse', 'try', 'cheetah', 'tight', 'pant', 'michael', 'salami', 'black', 'bear', 'understand', 'michael', 'nod', 'agreement', 'giant', 'walk', 'salami']</t>
  </si>
  <si>
    <t xml:space="preserve"> Okay, so no salami in the pants. How about a pepperoni?</t>
  </si>
  <si>
    <t>['salami', 'pant', 'pepperoni']</t>
  </si>
  <si>
    <t xml:space="preserve"> Any kind of meat that you can possibly name!</t>
  </si>
  <si>
    <t>['kind', 'meat', 'possibly']</t>
  </si>
  <si>
    <t xml:space="preserve"> Yes. Yes, you know what? Take my favorite truck. Sure.</t>
  </si>
  <si>
    <t>['know', 'favorite', 'truck', 'sure']</t>
  </si>
  <si>
    <t xml:space="preserve"> That sounds good. Thank you.  </t>
  </si>
  <si>
    <t>['sound', 'thank']</t>
  </si>
  <si>
    <t xml:space="preserve"> Sad? No, no, no. I donâ€™t leave â€™til tomorrow, soâ€¦ Tomorrow I will be a wreck.  </t>
  </si>
  <si>
    <t>['sad', 'leave', 'til', 'tomorrow', 'tomorrow', 'wreck']</t>
  </si>
  <si>
    <t xml:space="preserve"> So you guys are filming people when they go to the bathroom now?  </t>
  </si>
  <si>
    <t>['guy', 'film', 'people', 'bathroom']</t>
  </si>
  <si>
    <t xml:space="preserve"> [walking in] There they are! Party Planning Committee together again!</t>
  </si>
  <si>
    <t>['walk', 'party', 'planning', 'committee']</t>
  </si>
  <si>
    <t xml:space="preserve"> Well we all wanted to plan your goodbye party. We thought this would be easier.  </t>
  </si>
  <si>
    <t>['want', 'plan', 'goodbye', 'party', 'thought', 'easy']</t>
  </si>
  <si>
    <t xml:space="preserve"> You know what, Iâ€™m thinking maybe we should get ice cream that everybodyâ€™ll like. How about vanilla? Letâ€™s get vanilla.</t>
  </si>
  <si>
    <t>['know', 'think', 'maybe', 'ice', 'cream', 'everybodyll', 'vanilla', 'let', 'vanilla']</t>
  </si>
  <si>
    <t xml:space="preserve">  Tomorrow I want everyone to have a good time. No drama. And as for today, just a typical day. Alright?</t>
  </si>
  <si>
    <t>['tomorrow', 'want', 'time', 'drama', 'today', 'typical']</t>
  </si>
  <si>
    <t xml:space="preserve"> Sounds good. Fudge it up! [all seem surprised at Michaelâ€™s behavior]  </t>
  </si>
  <si>
    <t>['sound', 'fudge', 'surprised', 'michael', 'behavior']</t>
  </si>
  <si>
    <t xml:space="preserve"> [holding up his â€œWorldâ€™s Best Boss Mugâ€] I bought this for myself. And yesterday, they gave me this. [holds up a Dundie that reads, â€˜Worldâ€™s Best Boss 2011, Michael G. Scottâ€™, throws his mug into the garbage can and places his Dundie at the front of his desk] I still need something to drink out of though.  </t>
  </si>
  <si>
    <t>['hold', 'world', 'best', 'bos', 'mug', 'bought', 'yesterday', 'give', 'hold', 'dundie', 'read', 'world', 'best', 'bos', 'michael', 'g', 'scott', 'throw', 'mug', 'garbage', 'place', 'dundie', 'desk', 'need', 'drink']</t>
  </si>
  <si>
    <t xml:space="preserve"> [pulls out a list of everyone in the office, then puts it back in his jacket] Attention everyone, before I leave tomorrow I would like to reveal a secret I have kept for over twenty years. A secret about Phyllis.</t>
  </si>
  <si>
    <t>['pull', 'list', 'office', 'put', 'jacket', 'attention', 'leave', 'tomorrow', 'reveal', 'secret', 'kept', 'year', 'secret', 'phyllis']</t>
  </si>
  <si>
    <t xml:space="preserve"> When Phyllis was in high school, she was soâ€¦ cute. [Phyllis looks relieved] And she still is.  </t>
  </si>
  <si>
    <t>['phyllis', 'high', 'school', 'cute', 'phyllis', 'look', 'relieve']</t>
  </si>
  <si>
    <t xml:space="preserve"> [hesitantly] Sounds great, I just think itâ€™s great. Oh, I have gifts as well! [goes into his office and comes out with a bag] And I will start, by giving the first gift to Phyllis! Phyllis, you are shy and sweet, and you donâ€™t often speak your mind, but you should. Because you have great ideas. So Phyllis, I am giving you this, so you can always remember to speak your mind. [presents to her a mouth wind-up chattering toy]</t>
  </si>
  <si>
    <t>['hesitantly', 'sound', 'great', 'great', 'gift', 'go', 'office', 'come', 'bag', 'start', 'give', 'gift', 'phyllis', 'phyllis', 'shy', 'sweet', 'speak', 'mind', 'great', 'idea', 'phyllis', 'give', 'remember', 'speak', 'mind', 'present', 'mouth', 'windup', 'chatter', 'toy']</t>
  </si>
  <si>
    <t xml:space="preserve"> Stanley, you love your Sudoku and your puzzles, I bestow upon you, my felt. [gives Stanley a small felt table] May you never lose the fun loving quality in life.</t>
  </si>
  <si>
    <t>['stanley', 'love', 'sudoku', 'puzzle', 'bestow', 'felt', 'give', 'stanley', 'small', 'felt', 'table', 'lose', 'fun', 'love', 'quality', 'life']</t>
  </si>
  <si>
    <t xml:space="preserve"> Well, okayâ€¦ And Andy, Andy who needs confidence  that he is a great salesman. I give you, my clients, our ten most important accounts. [other salesmen look outraged]</t>
  </si>
  <si>
    <t>['andy', 'andy', 'need', 'confidence', 'great', 'salesman', 'client', 'important', 'account', 'salesman', 'look', 'outrage']</t>
  </si>
  <si>
    <t xml:space="preserve"> But youâ€™re the best salesman, on the inside.</t>
  </si>
  <si>
    <t>['best', 'salesman', 'inside']</t>
  </si>
  <si>
    <t xml:space="preserve"> You sold us all on Andy, a product that nobody wanted.</t>
  </si>
  <si>
    <t>['sell', 'andy', 'product', 'want']</t>
  </si>
  <si>
    <t xml:space="preserve"> Just do your best! I have faith in you.</t>
  </si>
  <si>
    <t>['best', 'faith']</t>
  </si>
  <si>
    <t xml:space="preserve"> Iâ€™ve given up expecting Michael to do the right thing. Or the decent thing. Or even the comprehensible thing.  </t>
  </si>
  <si>
    <t>['give', 'expect', 'michael', 'decent', 'comprehensible']</t>
  </si>
  <si>
    <t xml:space="preserve"> [rips the poster in half] Donâ€™t be a caricature Kevin, never be a caricature. How did that feel when I tore that up?</t>
  </si>
  <si>
    <t>['rip', 'poster', 'half', 'caricature', 'kevin', 'caricature', 'feel', 'tore']</t>
  </si>
  <si>
    <t xml:space="preserve"> Good, stand up. [Kevin does so] You will be thin. You Wonâ€™t drool over pizza like an animal anymore.</t>
  </si>
  <si>
    <t>['stand', 'kevin', 'thin', 'drool', 'pizza', 'animal', 'anymore']</t>
  </si>
  <si>
    <t xml:space="preserve"> Donâ€™t be. You should never settle for who you are. [moving on] Oscar, Oscar, Oscar! Oscar, you are-</t>
  </si>
  <si>
    <t>['settle', 'move', 'oscar', 'oscar', 'oscar', 'oscar']</t>
  </si>
  <si>
    <t xml:space="preserve"> [quietly groans] Okay, you know what? Just do your best buddy! Okay, Oscar, you are very smart, and you have a gigantic education. And, I think of you as my scarecrow, because you gave me a brain. So thatâ€™s why I made you this. [takes a sack tied in the upper middle making a crude head, with a face drawn on, obviously the product of poor craftsmanship, Oscar pretends to like it]</t>
  </si>
  <si>
    <t>['quietly', 'groan', 'know', 'best', 'buddy', 'oscar', 'smart', 'gigantic', 'education', 'scarecrow', 'give', 'brain', 'take', 'sack', 'tie', 'upper', 'middle', 'make', 'crude', 'head', 'face', 'drawn', 'obviously', 'product', 'poor', 'craftsmanship', 'oscar', 'pretend']</t>
  </si>
  <si>
    <t xml:space="preserve"> [laughing] It looks like a [more laughing] It looks like it was made by a two year old monkey on a farm! He just accepted, accepted that I put all this work into it! [laughs more] He has the lowest opinion of me, of anybody!  </t>
  </si>
  <si>
    <t>['laugh', 'look', 'laugh', 'look', 'year', 'old', 'monkey', 'farm', 'accepted', 'accepted', 'work', 'laugh', 'low', 'opinion', 'anybody']</t>
  </si>
  <si>
    <t xml:space="preserve"> Was it just me, or did you think that we were going to have sex at some point?</t>
  </si>
  <si>
    <t>['go', 'sex', 'point']</t>
  </si>
  <si>
    <t xml:space="preserve"> How would you have wanted to do it? Okay, okay. You know what? Inappropriate. I am engaged happily, and you have landed yourself a Senator.</t>
  </si>
  <si>
    <t>['want', 'know', 'inappropriate', 'engage', 'happily', 'land', 'senator']</t>
  </si>
  <si>
    <t xml:space="preserve"> You wanna see some pictures? I just got these.</t>
  </si>
  <si>
    <t>['wan', 'picture']</t>
  </si>
  <si>
    <t xml:space="preserve"> Uhm, these are, okay this is us at the theater. And antiquing! Oh, rollerblading.</t>
  </si>
  <si>
    <t>['uhm', 'theater', 'antique', 'rollerblade']</t>
  </si>
  <si>
    <t xml:space="preserve"> Whoâ€™s that? Whoâ€™s that guy? [points to second guy in the pictures]</t>
  </si>
  <si>
    <t>['who', 'who', 'guy', 'point', 'second', 'guy', 'picture']</t>
  </si>
  <si>
    <t xml:space="preserve"> Oh, thatâ€™s Thomas, Robertâ€™s aide.</t>
  </si>
  <si>
    <t>['thomas', 'robert', 'aide']</t>
  </si>
  <si>
    <t xml:space="preserve"> Yeah. [Oscar shakes his head no]  </t>
  </si>
  <si>
    <t>['oscar', 'shake', 'head']</t>
  </si>
  <si>
    <t xml:space="preserve"> [Michael sits alone eating at the back of the kitchen, Pam comes in with Jim, Creed and Kevin] You should do more stuff like that.</t>
  </si>
  <si>
    <t>['michael', 'sits', 'eat', 'kitchen', 'pam', 'come', 'jim', 'creed', 'kevin', 'stuff']</t>
  </si>
  <si>
    <t xml:space="preserve"> [to Michael] Hey! Itâ€™s almost your last day, come sit with us.</t>
  </si>
  <si>
    <t>['michael', 'sit']</t>
  </si>
  <si>
    <t xml:space="preserve"> So Iâ€™m going to Carbondale this afternoon to get a new bulk shredder.</t>
  </si>
  <si>
    <t>['go', 'carbondale', 'afternoon', 'new', 'bulk', 'shredder']</t>
  </si>
  <si>
    <t xml:space="preserve"> Itâ€™s a good shredder, it just keeps breaking.</t>
  </si>
  <si>
    <t>['shredder', 'keep', 'break']</t>
  </si>
  <si>
    <t xml:space="preserve"> Itâ€™s not supposed to shred magazines Kevin.</t>
  </si>
  <si>
    <t>['suppose', 'shred', 'magazine', 'kevin']</t>
  </si>
  <si>
    <t xml:space="preserve"> I donâ€™t think any of them are supposed to shred magazines.  </t>
  </si>
  <si>
    <t>['suppose', 'shred', 'magazine']</t>
  </si>
  <si>
    <t xml:space="preserve"> [crying] I canâ€™t do this. All the channels are gonna be different there. Iâ€™m not gonna be able to find my shows. Iâ€™m not going to start improv at level one, and I donâ€™t think my credits will transfer. Ugh, and you know what? I just figured out where I was supposed to go to vote. [picks Worldâ€™s Best Boss mug out of the trashcan and puts it back on his desk] I gotta call her, and Iâ€™m going to tell her, that I cannot come. [dials on his phone]</t>
  </si>
  <si>
    <t>['cry', 'channel', 'different', 'able', 'show', 'go', 'start', 'improv', 'level', 'credit', 'transfer', 'know', 'figure', 'suppose', 'vote', 'pick', 'world', 'best', 'bos', 'mug', 'trashcan', 'put', 'desk', 'get', 'go', 'tell', 'dial', 'phone']</t>
  </si>
  <si>
    <t xml:space="preserve"> No, no. I just needed to hear your voice.</t>
  </si>
  <si>
    <t>['need', 'hear', 'voice']</t>
  </si>
  <si>
    <t xml:space="preserve"> [laughing] Yes. [Olive Oyl impression] Yes my hero!</t>
  </si>
  <si>
    <t>['laugh', 'olive', 'oyl', 'impression', 'hero']</t>
  </si>
  <si>
    <t xml:space="preserve"> [laughing] Ohh, I miss you.</t>
  </si>
  <si>
    <t>['laugh', 'miss']</t>
  </si>
  <si>
    <t xml:space="preserve"> Okay. Iâ€™ll see you tonight. I love you.</t>
  </si>
  <si>
    <t>['tonight', 'love']</t>
  </si>
  <si>
    <t xml:space="preserve"> [hangs up and composes himself] Yes, so I know I told everybody that tomorrow is my last day, but Iâ€™m, Iâ€™m gonna be leaving tonight. I head to the airport at four. [looks at the list of members of the office, with some names crossed out] And I have said goodbye to half of them.  </t>
  </si>
  <si>
    <t>['hang', 'composes', 'know', 'everybody', 'tomorrow', 'leave', 'tonight', 'head', 'airport', 'look', 'list', 'member', 'office', 'name', 'cross', 'say', 'goodbye', 'half']</t>
  </si>
  <si>
    <t xml:space="preserve"> [grimaces and nods, Toby nods back at him] Okay.</t>
  </si>
  <si>
    <t>['grimace', 'nod', 'toby', 'nod']</t>
  </si>
  <si>
    <t xml:space="preserve"> [walks over to Kelly] Kelly! Kelly? Kelly.</t>
  </si>
  <si>
    <t>['walk', 'kelly', 'kelly', 'kelly', 'kelly']</t>
  </si>
  <si>
    <t xml:space="preserve"> If I just went away right now, would that be the best gift that I could give you?</t>
  </si>
  <si>
    <t>['go', 'away', 'best', 'gift']</t>
  </si>
  <si>
    <t xml:space="preserve"> [in Ryanâ€™s office, which is illuminated blue] She was once my girl, and she is your girl now.</t>
  </si>
  <si>
    <t>['ryans', 'office', 'illuminate', 'blue', 'girl', 'girl']</t>
  </si>
  <si>
    <t xml:space="preserve"> [in conference room with the party planning committee] So Michael said we can do whatever we want cake-wise. What do we want?</t>
  </si>
  <si>
    <t>['conference', 'room', 'party', 'planning', 'committee', 'michael', 'say', 'want', 'cakewise', 'want']</t>
  </si>
  <si>
    <t xml:space="preserve"> See? This is what happens. You canâ€™t let a stray dog into the house.</t>
  </si>
  <si>
    <t>['happens', 'stray', 'dog', 'house']</t>
  </si>
  <si>
    <t xml:space="preserve"> I donâ€™t, I donâ€™t think we sh-</t>
  </si>
  <si>
    <t>['sh']</t>
  </si>
  <si>
    <t xml:space="preserve"> [stopping her] Okay, donâ€™t turn this into some feminist issue.</t>
  </si>
  <si>
    <t>['stop', 'turn', 'feminist', 'issue']</t>
  </si>
  <si>
    <t xml:space="preserve"> You know what, I think we should get some other input.</t>
  </si>
  <si>
    <t>['know', 'input']</t>
  </si>
  <si>
    <t xml:space="preserve"> No! Iâ€™m not cleaning up a bunch of uneaten cupcake bottoms! You know, we donâ€™t really care about your opinion. Youâ€™re just a tie-breaker.   </t>
  </si>
  <si>
    <t>['cleaning', 'bunch', 'uneaten', 'cupcake', 'bottom', 'know', 'care', 'opinion', 'tiebreaker']</t>
  </si>
  <si>
    <t xml:space="preserve"> [sees Pam walking towards the door of the office] Um, Pam.</t>
  </si>
  <si>
    <t>['see', 'pam', 'walk', 'door', 'office', 'pam']</t>
  </si>
  <si>
    <t xml:space="preserve"> Oh, hey Michael! Iâ€™m just going to go to Carbondale to price some shredders. Iâ€™ll see you later.</t>
  </si>
  <si>
    <t>['michael', 'go', 'carbondale', 'price', 'shredder', 'later']</t>
  </si>
  <si>
    <t xml:space="preserve"> I would like to give you, the only copy, of Somehow I Manage. [hands him a thin black folder] Unfinished. If thereâ€™s anyone here who can finish it, itâ€™s you.</t>
  </si>
  <si>
    <t>['copy', 'manage', 'hand', 'black', 'folder', 'unfinished', 'there', 'finish']</t>
  </si>
  <si>
    <t xml:space="preserve"> Mmmhmmm. Itâ€™s true. Darryl, I have one last wish. I would like to use the bailer.</t>
  </si>
  <si>
    <t>['mmmhmmm', 'true', 'darryl', 'wish', 'use', 'bailer']</t>
  </si>
  <si>
    <t xml:space="preserve"> [in warehouse] Darryl said I could use the bailer because Iâ€™m leaving.</t>
  </si>
  <si>
    <t>['warehouse', 'darryl', 'say', 'use', 'bailer', 'leave']</t>
  </si>
  <si>
    <t xml:space="preserve"> [picks up a basketball and dribbles it away from the basket] Alright guys, wellâ€¦ see ya later warehouse. Catch you on the flippity flip. [throws the ball behind him and misses the basket, tries and misses several more times]  </t>
  </si>
  <si>
    <t>['pick', 'basketball', 'dribble', 'away', 'basket', 'guy', 'later', 'warehouse', 'catch', 'flippity', 'flip', 'throw', 'ball', 'miss', 'basket', 'try', 'miss', 'time']</t>
  </si>
  <si>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</si>
  <si>
    <t>['try', 'backwards', 'basket', 'catch', 'guy', 'forklift', 'drive', 'camera', 'catch', 'guy', 'filippity', 'flip', 'miss', 'pick', 'flippity', 'flip', 'miss', 'grab', 'flippity', 'flip', 'make', 'get', 'excite', 'composes', 'guy', 'walk', 'away', 'contain', 'selfpleasure']</t>
  </si>
  <si>
    <t xml:space="preserve"> Erin, listen to me. You shouldnâ€™t rush into this. At all. And you know why? Because you are beautiful. And you are fun. And you are smart. [Erin is smiling] And when the right guy comes along, youâ€™ll know it. You will. [kisses her head] And you know what? You donâ€™t need a mom. Because you have my number, and you can call me anytime.</t>
  </si>
  <si>
    <t>['erin', 'listen', 'rush', 'know', 'beautiful', 'fun', 'smart', 'erin', 'smile', 'guy', 'come', 'know', 'kiss', 'head', 'know', 'need', 'mom', 'number', 'anytime']</t>
  </si>
  <si>
    <t xml:space="preserve"> Okay. [both chuckling. Michael leaves Erin, looking thoughtful]  </t>
  </si>
  <si>
    <t>['chuckle', 'michael', 'leaf', 'erin', 'look', 'thoughtful']</t>
  </si>
  <si>
    <t xml:space="preserve"> Listen to me. Itâ€™s two p.m. From now until four, your priority is knitting. Knit like the wind.</t>
  </si>
  <si>
    <t>['listen', 'pm', 'priority', 'knit', 'knit', 'wind']</t>
  </si>
  <si>
    <t xml:space="preserve"> Dwight, I will be leaving tomorrow. [pulls out an envelope from his jacket]</t>
  </si>
  <si>
    <t>['dwight', 'leave', 'tomorrow', 'pull', 'envelope', 'jacket']</t>
  </si>
  <si>
    <t xml:space="preserve"> So I wanted to give you that. [hands him the envelope] Itâ€™s a letter of recommendation. [Dwight looks eager. Michael nods to him and walks away]  </t>
  </si>
  <si>
    <t>['want', 'hand', 'envelope', 'letter', 'recommendation', 'dwight', 'look', 'eager', 'michael', 'nod', 'walk', 'away']</t>
  </si>
  <si>
    <t xml:space="preserve"> This is gonna be good. [eagerly reading the letter] To whom it may concern. [off to the side] Good, real personal. Thanks Michael. [reading again] The dictionary defines superlative as:</t>
  </si>
  <si>
    <t>['eagerly', 'reading', 'letter', 'concern', 'real', 'personal', 'thanks', 'michael', 'reading', 'dictionary', 'defines', 'superlative']</t>
  </si>
  <si>
    <t xml:space="preserve"> [opening his trunk excitedly and gets out his paintball gear, takes his gun and looks for Michael, gives up, Michael jumps out of the dumpster shooting, they shoot each other, yell, laugh, and taunt, having a great time]  </t>
  </si>
  <si>
    <t>['opening', 'trunk', 'excitedly', 'get', 'paintball', 'gear', 'take', 'gun', 'look', 'michael', 'give', 'michael', 'jump', 'dumpster', 'shoot', 'shoot', 'yell', 'laugh', 'taunt', 'great', 'time']</t>
  </si>
  <si>
    <t xml:space="preserve"> [in the office, crosses Dwight off his list. He has paint in his messed up hair, and is containing his laughter]  </t>
  </si>
  <si>
    <t>['office', 'cross', 'dwight', 'list', 'paint', 'mess', 'hair', 'contain', 'laughter']</t>
  </si>
  <si>
    <t xml:space="preserve"> [Michael walks into the office, still a mess] Ahh, what happened to you?</t>
  </si>
  <si>
    <t>['michael', 'walk', 'office', 'mess', 'happen']</t>
  </si>
  <si>
    <t xml:space="preserve"> [looks at the clock to see it is three oâ€™clock] Jim where is Pam?</t>
  </si>
  <si>
    <t>['look', 'clock', 'oclock', 'jim', 'pam']</t>
  </si>
  <si>
    <t xml:space="preserve"> Uhh, sheâ€™s still pricing the whatevers. The shredders.</t>
  </si>
  <si>
    <t>['uhh', 'pricing', 'whatevers', 'shredder']</t>
  </si>
  <si>
    <t xml:space="preserve"> But it is already three oâ€™clock! [Michael leaves, Jim gives a knowing look to the camera]  </t>
  </si>
  <si>
    <t>['oclock', 'michael', 'leaf', 'jim', 'give', 'know', 'look', 'camera']</t>
  </si>
  <si>
    <t xml:space="preserve"> [walks into a movie theater showing The Kingâ€™s Speech]  </t>
  </si>
  <si>
    <t>['walk', 'movie', 'theater', 'show', 'king', 'speech']</t>
  </si>
  <si>
    <t xml:space="preserve"> [in his office talking to Creed, Gabe, and Meredith in that order] Whether youâ€™re scared of dying, or dying Alone, or dying drunk in a ditch. Donâ€™t be. Itâ€™s going to be okay.  </t>
  </si>
  <si>
    <t>['office', 'talk', 'creed', 'gabe', 'meredith', 'order', 'scar', 'die', 'die', 'die', 'drunk', 'ditch', 'go']</t>
  </si>
  <si>
    <t xml:space="preserve"> Yeah I was tripling up. Thereâ€™s not enough time in the day to have a special moment with everybody.  </t>
  </si>
  <si>
    <t>['triple', 'there', 'time', 'special', 'moment', 'everybody']</t>
  </si>
  <si>
    <t xml:space="preserve"> [Gabe is still standing in front of Michaelâ€™s desk] And you, why are you still here.</t>
  </si>
  <si>
    <t>['gabe', 'stand', 'michael', 'desk']</t>
  </si>
  <si>
    <t xml:space="preserve">  No, you are not going to quit today. For goodness sake, this is not going to be your last day in the office. Everybody gets dumped Gabe. Can I give you a piece of advice? [Gabe nods] A little cover-up on your Adamâ€™s apple will make it appear smaller, and make you look less like a transvestite. [Gabe looks awkward and Michael winks]  </t>
  </si>
  <si>
    <t>['go', 'quit', 'today', 'goodness', 'sake', 'go', 'office', 'everybody', 'get', 'dumped', 'gabe', 'piece', 'advice', 'gabe', 'nod', 'little', 'coverup', 'adam', 'apple', 'appear', 'small', 'look', 'transvestite', 'gabe', 'look', 'awkward', 'michael', 'wink']</t>
  </si>
  <si>
    <t xml:space="preserve"> [standing in front of his office, sees that it is three forty five] Okay, everybody come on. Conference room five seconds! Letâ€™s go! Hurry up, letâ€™s do this! [Dwight runs into the conference room. All others follow]  </t>
  </si>
  <si>
    <t>['stand', 'office', 'see', 'everybody', 'conference', 'room', 'second', 'let', 'hurry', 'let', 'dwight', 'run', 'conference', 'room', 'follow']</t>
  </si>
  <si>
    <t xml:space="preserve"> Okay, here we are in the conference room. Once again. And I just wanted to call you all here, together, because I have something important. Well thereâ€™s two things actually. Okay first, I would like a whereabouts on Pam. [Jim looks regretful] And secondly, Phyllis how are those mittens coming? Because I would actually like to bring them home and pack them. Iâ€™m leaving for the day at four.</t>
  </si>
  <si>
    <t>['conference', 'room', 'want', 'important', 'there', 'thing', 'actually', 'whereabouts', 'pam', 'jim', 'look', 'regretful', 'secondly', 'phyllis', 'mitten', 'come', 'actually', 'bring', 'home', 'pack', 'leave']</t>
  </si>
  <si>
    <t xml:space="preserve"> [cutting her off] Well power through the arthritis Phyllis you can do it!</t>
  </si>
  <si>
    <t>['cut', 'power', 'arthritis', 'phyllis']</t>
  </si>
  <si>
    <t xml:space="preserve"> [the office looks up expectantly] Ummmâ€¦ Hmâ€¦ No. [changing his mind] No. Thereâ€™s a special guest that I would like to invite to say one last goodbye. So here he comes, heâ€™s coming right in. [walks out and then back in, now using a Vietnamese accent] Oh hi everybody, itâ€™s Ping! [the office groans] And Iâ€™m here to say goodbye to all you wonderful people! Thank you everybody! Youâ€™ve been so wonderful! [only Kevin is laughing. Stanley tries to leave. Michael hugs him] I ruv you all! I ruv you very much!  </t>
  </si>
  <si>
    <t>['office', 'look', 'expectantly', 'ummm', 'hm', 'change', 'mind', 'there', 'special', 'guest', 'invite', 'goodbye', 'come', 'come', 'walk', 'vietnamese', 'accent', 'everybody', 'ping', 'office', 'groan', 'goodbye', 'wonderful', 'people', 'thank', 'everybody', 'wonderful', 'kevin', 'laugh', 'stanley', 'try', 'leave', 'michael', 'hug', 'ruv', 'ruv']</t>
  </si>
  <si>
    <t xml:space="preserve"> Sure. [Ping accent] Be right out!</t>
  </si>
  <si>
    <t>['sure', 'ping', 'accent']</t>
  </si>
  <si>
    <t xml:space="preserve"> [brings Michael into his office] So Iâ€™ve been meaning to tell ya, I wanna take you out for lunch. For your last day.</t>
  </si>
  <si>
    <t>['brings', 'michael', 'office', 'meaning', 'tell', 'wan', 'lunch']</t>
  </si>
  <si>
    <t xml:space="preserve"> What do you think? Tomorrow? Lunch, you and me?</t>
  </si>
  <si>
    <t>['tomorrow', 'lunch']</t>
  </si>
  <si>
    <t xml:space="preserve"> Youâ€™re not leaving tomorrow. Youâ€™re leaving today right?</t>
  </si>
  <si>
    <t>['leave', 'tomorrow', 'leave', 'today']</t>
  </si>
  <si>
    <t xml:space="preserve"> Wow, so thatâ€™s it huh? Just, four oâ€™clock and you are gone for good.</t>
  </si>
  <si>
    <t>['wow', 'oclock', 'go']</t>
  </si>
  <si>
    <t xml:space="preserve"> Why am I so sad? Am I doing the wrong thing?</t>
  </si>
  <si>
    <t>['sad', 'wrong']</t>
  </si>
  <si>
    <t xml:space="preserve"> Absolutely not. Itâ€™s just that sometimesâ€¦ goodbyes are a bitch.</t>
  </si>
  <si>
    <t>['absolutely', 'goodbye', 'bitch']</t>
  </si>
  <si>
    <t xml:space="preserve"> [pulls out a recorder and speaks softly into it] T-Shirt idea, goodbyes stink. Okay, alright. So. James Halpert. [starts to cry] You started with this company, as a fine young manâ€¦</t>
  </si>
  <si>
    <t>['pull', 'recorder', 'speaks', 'softly', 'tshirt', 'idea', 'goodbye', 'stink', 'james', 'halpert', 'start', 'cry', 'start', 'company', 'fine', 'young', 'man']</t>
  </si>
  <si>
    <t xml:space="preserve"> You know what I think we should do? I think we should just save the goodbyes for tomorrow. At lunch.</t>
  </si>
  <si>
    <t>['know', 'save', 'goodbye', 'tomorrow', 'lunch']</t>
  </si>
  <si>
    <t xml:space="preserve"> And then tomorrow, I can tell youâ€¦ what a great boss, you turned out to be. The best boss I ever had. [Jim is holding back tears too]</t>
  </si>
  <si>
    <t>['tomorrow', 'tell', 'great', 'bos', 'turn', 'best', 'bos', 'jim', 'hold', 'tear']</t>
  </si>
  <si>
    <t xml:space="preserve"> [hears a taxi honking] Oh shoot! Thatâ€™s my cab.</t>
  </si>
  <si>
    <t>['hears', 'taxi', 'honk', 'shoot', 'cab']</t>
  </si>
  <si>
    <t xml:space="preserve"> Listen Michael, I reallyâ€¦ I did text Pam, butâ€¦</t>
  </si>
  <si>
    <t>['listen', 'michael', 'text', 'pam']</t>
  </si>
  <si>
    <t xml:space="preserve"> I know, itâ€™s okay. Just, give her a hug. Alright?</t>
  </si>
  <si>
    <t>['know', 'hug']</t>
  </si>
  <si>
    <t xml:space="preserve"> [shakes Michaelâ€™s hand] I will see you, tomorrow at lunch.</t>
  </si>
  <si>
    <t>['shake', 'michael', 'hand', 'tomorrow', 'lunch']</t>
  </si>
  <si>
    <t xml:space="preserve"> I am looking forward to lunch. And hearing about what a great boss I am.</t>
  </si>
  <si>
    <t>['look', 'forward', 'lunch', 'hearing', 'great', 'bos']</t>
  </si>
  <si>
    <t xml:space="preserve"> Okayâ€¦ [crosses Jim off his list] Phyllis.</t>
  </si>
  <si>
    <t>['cross', 'jim', 'list', 'phyllis']</t>
  </si>
  <si>
    <t xml:space="preserve"> No no no, let me see. [picks up the mostly knitted mittens] Oh Phyllis, nice try. I love â€™em. [waves goodbye to her with the mittens] [Michael begins walking out the office, he takes one last look at all his friends to see them working, and Jim looking back, teary eyed]</t>
  </si>
  <si>
    <t>['pick', 'knit', 'mitten', 'phyllis', 'nice', 'try', 'love', 'em', 'wave', 'goodbye', 'mitten', 'michael', 'begin', 'walk', 'office', 'take', 'look', 'friend', 'work', 'jim', 'look', 'teary', 'eyed']</t>
  </si>
  <si>
    <t xml:space="preserve"> Got almost everybody. Soâ€¦ Hollyâ€™s my family now. [you see video of Michael getting into the cab, and driving off. As the cab leaves, Pam drives in] Sheâ€™s my family. The babies that I make with her, will be my children. The people that you work with, are justâ€¦ when you get down to itâ€¦ your very best friends. They say, on your deathbed, you never wish you spent more time at the office. But I will. Gotta be a lot better than a deathbed. [You see Michael getting out and entering the airport, and going through security] I actually donâ€™t understand deathbeds. I mean, who would buy that?  </t>
  </si>
  <si>
    <t>['everybody', 'holly', 'family', 'video', 'michael', 'get', 'cab', 'drive', 'cab', 'leaf', 'pam', 'drive', 'family', 'baby', 'child', 'people', 'work', 'best', 'friend', 'deathbed', 'wish', 'spent', 'time', 'office', 'get', 'better', 'deathbed', 'michael', 'get', 'enter', 'airport', 'go', 'security', 'actually', 'understand', 'deathbed', 'mean', 'buy']</t>
  </si>
  <si>
    <t xml:space="preserve"> [putting his shoes back on, talking to the camera crew] Well, I guess this is it. Hey will you guys let me know if this ever airs? Thank you. Alrightâ€¦ Oh! [pulls out his mic from his shirt] This is gonna feel so good, getting this thing off my chest. [he hands them the body mic, when he speaks it is inaudible now] Thatâ€™s what she said! [waves goodbye and walks off to his gate, halfway there Pam comes running up to him and they hug for a while. They say their goodbyes to each other, and Michael walks off for good]  </t>
  </si>
  <si>
    <t>['put', 'shoe', 'talk', 'camera', 'crew', 'guess', 'guy', 'know', 'air', 'thank', 'pull', 'mic', 'shirt', 'feel', 'get', 'chest', 'hand', 'body', 'mic', 'speaks', 'inaudible', 'say', 'wave', 'goodbye', 'walk', 'gate', 'halfway', 'pam', 'come', 'run', 'hug', 'goodbye', 'michael', 'walk']</t>
  </si>
  <si>
    <t xml:space="preserve"> [watching Michaelâ€™s plane take off. Crying and has smeared make up on] No he wasnâ€™t sad. He was full of hope. About Colorado, and he was hoping to get an upgrade as an awardâ€™s member. And he said he was just real excited to get home and see Holly.  </t>
  </si>
  <si>
    <t>['watch', 'michael', 'plane', 'cry', 'smear', 'sad', 'hope', 'colorado', 'hop', 'upgrade', 'award', 'member', 'say', 'real', 'excite', 'home', 'holly']</t>
  </si>
  <si>
    <t xml:space="preserve"> [to Jim] Uh ohâ€¦ [Jim, tearful, nods]   </t>
  </si>
  <si>
    <t>['jim', 'jim', 'tearful', 'nod']</t>
  </si>
  <si>
    <t xml:space="preserve"> Hey, well, good morning.  I think I have good news for you today.  I found your new executive assistant.  My friend Carla.  [looking at resume]  Sheâ€™s got great experience.  We even considered making her Ceceâ€™s godmother, but she had this boyfriend at the timeâ€“ but hereâ€™s her resume.</t>
  </si>
  <si>
    <t>['morning', 'news', 'today', 'new', 'executive', 'assistant', 'friend', 'carla', 'look', 'resume', 'great', 'experience', 'consider', 'make', 'ceces', 'godmother', 'boyfriend', 'time', 'here', 'resume']</t>
  </si>
  <si>
    <t xml:space="preserve"> No he doesnâ€™t.  You just get so nervous and hyper around him.</t>
  </si>
  <si>
    <t>['nervous', 'hyper']</t>
  </si>
  <si>
    <t xml:space="preserve"> Every time thereâ€™s a silence, your brainâ€™s like â€œHeh-heh-huh-huhâ€ [imitating crying].</t>
  </si>
  <si>
    <t>['time', 'there', 'silence', 'brain', 'hehhehhuhhuh', 'imitate', 'cry']</t>
  </si>
  <si>
    <t xml:space="preserve"> Is that what he tells you at your little inner circle meetings?</t>
  </si>
  <si>
    <t>['tell', 'little', 'inner', 'circle', 'meeting']</t>
  </si>
  <si>
    <t xml:space="preserve"> There is no inner circle.  Deangelo just prefers to delegate a few things, to a few guys.  </t>
  </si>
  <si>
    <t>['inner', 'circle', 'deangelo', 'prefers', 'delegate', 'thing', 'guy']</t>
  </si>
  <si>
    <t xml:space="preserve"> Oh, wow, thank you.  That was so kind of you.  [throws cup in the garbage]</t>
  </si>
  <si>
    <t>['wow', 'thank', 'kind', 'throw', 'cup', 'garbage']</t>
  </si>
  <si>
    <t xml:space="preserve"> Itâ€™s just that I own the coffee shop.  So, once youâ€™ve seen sausage being made, all you want to do is make sausage, because itâ€™s so much fun.</t>
  </si>
  <si>
    <t>['coffee', 'shop', 'see', 'sausage', 'want', 'sausage', 'fun']</t>
  </si>
  <si>
    <t xml:space="preserve"> I think youâ€™ll find what youâ€™re looking for [points toward Oscar] over there.  </t>
  </si>
  <si>
    <t>['look', 'point', 'oscar']</t>
  </si>
  <si>
    <t xml:space="preserve"> Thatâ€™s Toys R Us, I think.</t>
  </si>
  <si>
    <t>['toy', 'r']</t>
  </si>
  <si>
    <t xml:space="preserve"> Congratulations on your one cousin.  I have seventy.  Each one better than the last.</t>
  </si>
  <si>
    <t>['congratulation', 'cousin', 'seventy', 'better']</t>
  </si>
  <si>
    <t xml:space="preserve"> Iâ€™m just not a suck-up like everyone else around here.  Okay?  I do my job well, so why donâ€™t you just leave me alone and let me do it.  Okay?</t>
  </si>
  <si>
    <t>['suckup', 'job', 'leave']</t>
  </si>
  <si>
    <t xml:space="preserve"> [looking at resume] Uh oh, this former administrative assistant misspelled â€œadministrativeâ€ and â€œassistant.â€</t>
  </si>
  <si>
    <t>['look', 'resume', 'administrative', 'assistant', 'misspell', 'administrative', 'assistant']</t>
  </si>
  <si>
    <t xml:space="preserve"> [imitating Deangeloâ€™s pretend juggling routine] Look.  Iâ€™m juggling eggs and bowling balls.  Iâ€™m juggling with one hand.  No hands.</t>
  </si>
  <si>
    <t>['imitate', 'deangelos', 'pretend', 'juggling', 'routine', 'look', 'juggling', 'egg', 'bowling', 'ball', 'juggling', 'hand', 'hand']</t>
  </si>
  <si>
    <t xml:space="preserve"> What could he possibly stand to gain from a fake juggling routine?</t>
  </si>
  <si>
    <t>['possibly', 'stand', 'gain', 'fake', 'juggling', 'routine']</t>
  </si>
  <si>
    <t xml:space="preserve"> What could he possibly stand to gain from a real juggling routine?  How can you keep defending him?</t>
  </si>
  <si>
    <t>['possibly', 'stand', 'gain', 'real', 'juggling', 'routine', 'defend']</t>
  </si>
  <si>
    <t xml:space="preserve"> Heâ€™s good at his job.  And I like working for him.</t>
  </si>
  <si>
    <t>['job', 'work']</t>
  </si>
  <si>
    <t xml:space="preserve"> Of course you do, Jim.  Youâ€™re a man.  Deangelo is a huge sexist.</t>
  </si>
  <si>
    <t>['course', 'jim', 'man', 'deangelo', 'huge', 'sexist']</t>
  </si>
  <si>
    <t xml:space="preserve"> Okay.  Then how about Iâ€™m the head of the Accounting Department, but he only ever talks to Kevin?  What about Pam and Kelly?  Also department heads.  But has he ever met with you or even asked you to do anything?</t>
  </si>
  <si>
    <t>['head', 'accounting', 'department', 'talk', 'kevin', 'pam', 'kelly', 'department', 'head', 'met', 'ask']</t>
  </si>
  <si>
    <t xml:space="preserve"> [to Jim] Why donâ€™t you talk to him about it?</t>
  </si>
  <si>
    <t>['jim', 'talk']</t>
  </si>
  <si>
    <t xml:space="preserve"> And say what?  â€œHey Deangelo, are you shy or just a sexist?â€</t>
  </si>
  <si>
    <t>['deangelo', 'shy', 'sexist']</t>
  </si>
  <si>
    <t xml:space="preserve"> Why donâ€™t you just tell him how his actions are being perceived by the women in this office?</t>
  </si>
  <si>
    <t>['tell', 'action', 'perceive', 'woman', 'office']</t>
  </si>
  <si>
    <t xml:space="preserve"> Umm, really, itâ€™s nothing, I was just talking to Angela, and she was â€”</t>
  </si>
  <si>
    <t xml:space="preserve"> If itâ€™s alright, can I just have like one minute alone, just to go over â€”</t>
  </si>
  <si>
    <t>['minute']</t>
  </si>
  <si>
    <t xml:space="preserve"> I know. [Gabe and Darryl stand on either side of Jim with paper and pens in hand]  Just the guys.  Well, maybe thatâ€™s, uh, part of the problem.  I thinkâ€¦so what happened was, I was talking with some of the department heads.  Uh, some of the female department heads.</t>
  </si>
  <si>
    <t>['know', 'gabe', 'darryl', 'stand', 'jim', 'paper', 'pen', 'hand', 'guy', 'maybe', 'problem', 'happen', 'talk', 'department', 'head', 'female', 'department', 'head']</t>
  </si>
  <si>
    <t xml:space="preserve"> Maybe thereâ€™s a vibe out there, with certain members of the office, that you areâ€¦a little sexist, or â€”</t>
  </si>
  <si>
    <t>['maybe', 'there', 'vibe', 'certain', 'member', 'office', 'little', 'sexist']</t>
  </si>
  <si>
    <t xml:space="preserve"> Whatâ€™s the argument here?  NBA, WNBA.  One is a sport, one is a joke.  I love sports, I love jokes.  Room for all.</t>
  </si>
  <si>
    <t>['argument', 'nba', 'wnba', 'sport', 'joke', 'love', 'sport', 'love', 'joke', 'room']</t>
  </si>
  <si>
    <t xml:space="preserve"> So, Jordan, uh, where did you work before?  Uh, a law office?</t>
  </si>
  <si>
    <t>['jordan', 'work', 'law', 'office']</t>
  </si>
  <si>
    <t xml:space="preserve"> So, umm, is this your first office job then?</t>
  </si>
  <si>
    <t>['office', 'job']</t>
  </si>
  <si>
    <t xml:space="preserve"> [holds up phone and looks into Deangeloâ€™s office] No!</t>
  </si>
  <si>
    <t>['hold', 'phone', 'look', 'deangelos', 'office']</t>
  </si>
  <si>
    <t xml:space="preserve"> Jim, what are you doing?  Get in there.  This is not the time to take a stand.  At least he likes one of us.</t>
  </si>
  <si>
    <t>['jim', 'time', 'stand', 'like']</t>
  </si>
  <si>
    <t xml:space="preserve"> He didnâ€™t text me.  [Andyâ€™s phone chimes]</t>
  </si>
  <si>
    <t>['text', 'andys', 'phone', 'chime']</t>
  </si>
  <si>
    <t xml:space="preserve"> [to Jim] Just go in.  Just go in, he probably forgot to text you.  </t>
  </si>
  <si>
    <t>['jim', 'probably', 'forgot', 'text']</t>
  </si>
  <si>
    <t xml:space="preserve"> [to Jordan] Donâ€™t worry, the first dayâ€™s always the hardest.</t>
  </si>
  <si>
    <t>['jordan', 'worry', 'day', 'hardest']</t>
  </si>
  <si>
    <t xml:space="preserve"> Nope.  Justâ€¦ [Deangelo continues staring at him] Okay. [gets up and leaves office]  </t>
  </si>
  <si>
    <t>['nope', 'deangelo', 'continue', 'star', 'get', 'leaf', 'office']</t>
  </si>
  <si>
    <t xml:space="preserve"> So, he kicked you out of the inner circle, huh?</t>
  </si>
  <si>
    <t>['kick', 'inner', 'circle']</t>
  </si>
  <si>
    <t xml:space="preserve"> Deangelo, tell your whore to leave me alone.  </t>
  </si>
  <si>
    <t>['deangelo', 'tell', 'whore', 'leave']</t>
  </si>
  <si>
    <t xml:space="preserve"> So this is my life.  Until I win the lottery [laughs].  Or Pam finally writes that series of young adult books.  </t>
  </si>
  <si>
    <t>['life', 'win', 'lottery', 'laugh', 'pam', 'finally', 'writes', 'series', 'young', 'adult', 'book']</t>
  </si>
  <si>
    <t xml:space="preserve"> So one afternoon, while walking home from school, quirky 10th grader Becky Walters finds a wounded Pegasus in the woods.  And she becomesâ€¦The Horse Flyer.  </t>
  </si>
  <si>
    <t>['afternoon', 'walk', 'home', 'school', 'quirky', 'th', 'grader', 'becky', 'walter', 'find', 'wound', 'pegasus', 'wood', 'horse', 'flyer']</t>
  </si>
  <si>
    <t xml:space="preserve"> [knocking on door to Deangeloâ€™s office as loud yelling comes from inside it] Hey!  It sounds like you guys are having a lot of fun, but itâ€™s really loud, and some of us are trying to work, so do you think you could do it a little more quietly?</t>
  </si>
  <si>
    <t>['knock', 'door', 'deangelos', 'office', 'loud', 'yell', 'come', 'inside', 'sound', 'guy', 'fun', 'loud', 'try', 'work', 'little', 'quietly']</t>
  </si>
  <si>
    <t xml:space="preserve"> You know what?  Instead of a game, why donâ€™t we do an exhibition?  Iâ€™d love to see that dunk of yours.</t>
  </si>
  <si>
    <t>['know', 'instead', 'game', 'exhibition', 'love', 'dunk']</t>
  </si>
  <si>
    <t xml:space="preserve"> Today.  Now, maybe.  â€˜Cause we have a hoop downstairs and a real ball, so you donâ€™t have to mime it.</t>
  </si>
  <si>
    <t>['today', 'maybe', 'cause', 'hoop', 'downstairs', 'real', 'ball', 'mime']</t>
  </si>
  <si>
    <t xml:space="preserve"> Pass.  If I wanted to see a pissing contest, Iâ€™d lock Mose in the chicken coop.</t>
  </si>
  <si>
    <t>['pas', 'want', 'piss', 'contest', 'lock', 'mose', 'chicken', 'coop']</t>
  </si>
  <si>
    <t xml:space="preserve"> Okay, a little about me.  I respond to strong leadership.  </t>
  </si>
  <si>
    <t>['little', 'respond', 'strong', 'leadership']</t>
  </si>
  <si>
    <t xml:space="preserve"> 15 feet from the baseline, so, you need me to move it in?</t>
  </si>
  <si>
    <t>['foot', 'baseline', 'need']</t>
  </si>
  <si>
    <t xml:space="preserve"> [ambulance pulls away in parking lot] Now what?  </t>
  </si>
  <si>
    <t>['ambulance', 'pull', 'away', 'parking']</t>
  </si>
  <si>
    <t xml:space="preserve"> Oh my God, are you alright?  Erin, will you call 911 please?</t>
  </si>
  <si>
    <t>['god', 'erin']</t>
  </si>
  <si>
    <t xml:space="preserve"> All in favor of the baskets full of chocolates, teddy bears, and balloons? [all but Dwight raise their hands]</t>
  </si>
  <si>
    <t>['favor', 'basket', 'chocolate', 'teddy', 'bear', 'balloon', 'dwight', 'raise', 'hand']</t>
  </si>
  <si>
    <t xml:space="preserve"> Wait, wait. All in favor of the knapsack filled with canned goods, chainsaw, gasoline, and emergency radio in case he wakes up post-apocalypse? [Dwight raises his hand]</t>
  </si>
  <si>
    <t>['wait', 'wait', 'favor', 'knapsack', 'fill', 'can', 'good', 'chainsaw', 'gasoline', 'emergency', 'radio', 'case', 'wake', 'postapocalypse', 'dwight', 'raise', 'hand']</t>
  </si>
  <si>
    <t xml:space="preserve"> So as it turns out, unless youâ€™re a young child or a prison inmate, you donâ€™t need anyone supervising you. People just come in and do their work on their schedule. Imagine that â€“ people like us allowed to sell paper. Unsupervised. [Darryl, Phyllis, Stanley, and Oscar are working while Andy and Ryan play on a foosball table] And yet, somehow it works. It must be because the stakes are so high.   </t>
  </si>
  <si>
    <t>['turn', 'young', 'child', 'prison', 'inmate', 'need', 'supervise', 'people', 'work', 'schedule', 'imagine', 'people', 'allow', 'sell', 'paper', 'unsupervised', 'darryl', 'phyllis', 'stanley', 'oscar', 'work', 'andy', 'ryan', 'play', 'foosball', 'table', 'work', 'stake', 'high']</t>
  </si>
  <si>
    <t xml:space="preserve"> [on phone] Well, I really appreciate the offer, but Iâ€™m just happy the way things are. Okay. Thank you. [to Pam] That was Jo, asking me if I wanted to take over as acting manager while they find a replacement. I told herâ€¦ I donâ€™t want to mess this up, right? Thereâ€™s a consensus, people are happy.</t>
  </si>
  <si>
    <t>['phone', 'appreciate', 'offer', 'happy', 'way', 'thing', 'thank', 'pam', 'jo', 'ask', 'want', 'act', 'manager', 'replacement', 'want', 'mess', 'there', 'consensus', 'people', 'happy']</t>
  </si>
  <si>
    <t xml:space="preserve"> [on phone] Dwight Schrute. Yes, I would. Thank you. [hangs up] Jordan, gather my things from my desk. [Dwight walks to the managerâ€™s office, rubs the door frame, sits at the desk reverently]</t>
  </si>
  <si>
    <t>['phone', 'dwight', 'schrute', 'thank', 'hang', 'jordan', 'gather', 'thing', 'desk', 'dwight', 'walk', 'manager', 'office', 'rub', 'door', 'frame', 'sits', 'desk', 'reverently']</t>
  </si>
  <si>
    <t xml:space="preserve"> Dwight has been acting manager for three months now. No. A week. Just feels like three months. Letâ€™s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Mineâ€™s at 10:30, and I find that the first hour of the day goes by a lot quicker than the second seven hours.</t>
  </si>
  <si>
    <t>['dwight', 'act', 'manager', 'month', 'week', 'feel', 'month', 'let', 'punch', 'time', 'clock', 'old', 'strong', 'slot', 'size', 'finger', 'jim', 'put', 'pencil', 'time', 'clock', 'pull', 'broken', 'half', 'give', 'new', 'business', 'card', 'big', 'set', 'apart', 'competition', 'learn', 'title', 'junior', 'employee', 'lunch', 'break', 'stagger', 'prevent', 'waste', 'time', 'mine', 'hour', 'go', 'quicker', 'second', 'seven', 'hour']</t>
  </si>
  <si>
    <t xml:space="preserve"> Excellent. Morning announcements! Thereâ€™s been a problem with some people sharing copier codes. Your copier code is a distinct 21-digit number that is unique to you, and you only, okay? Donâ€™t share it. [Kevin looks exasperated] Jo Bennett, our CEO, will be here today for a high-level meeting involving Gabe and myself. </t>
  </si>
  <si>
    <t>['excellent', 'morning', 'announcement', 'there', 'problem', 'people', 'share', 'copier', 'code', 'copier', 'code', 'distinct', 'digit', 'number', 'unique', 'share', 'kevin', 'look', 'exasperate', 'jo', 'bennett', 'ceo', 'today', 'highlevel', 'meeting', 'involve', 'gabe']</t>
  </si>
  <si>
    <t xml:space="preserve"> [quietly] General meet-and-greet. So I expect you to be on your best behavior, which means none of you will be insubordinate, nor will you foment insurrection.</t>
  </si>
  <si>
    <t>['quietly', 'general', 'meetandgreet', 'expect', 'best', 'behavior', 'mean', 'insubordinate', 'foment', 'insurrection']</t>
  </si>
  <si>
    <t xml:space="preserve"> Question, if we already fomented insurrection, may we be grandfathered in?</t>
  </si>
  <si>
    <t>['question', 'foment', 'insurrection', 'grandfathered']</t>
  </si>
  <si>
    <t xml:space="preserve"> [clears throat] Please take note of the new color-coding system.  </t>
  </si>
  <si>
    <t>['clear', 'throat', 'note', 'new', 'colorcoding', 'system']</t>
  </si>
  <si>
    <t xml:space="preserve"> All right. You stop me when I reach the diseased area. [Dwight points to her legs and slowly moves his finger up, stopping at her mid-section]  </t>
  </si>
  <si>
    <t>['stop', 'reach', 'diseased', 'area', 'dwight', 'point', 'leg', 'slowly', 'move', 'finger', 'stop', 'midsection']</t>
  </si>
  <si>
    <t xml:space="preserve"> [seeing the Join the Fist flyers that Jim is hanging] Hey, hey, hey, hey. What do you think youâ€™re doing? Whatâ€™s this? Whatâ€™s the Fist?</t>
  </si>
  <si>
    <t>['see', 'join', 'fist', 'flyer', 'jim', 'hang', 'fist']</t>
  </si>
  <si>
    <t xml:space="preserve"> Oh, itâ€™s just a social club. You know, like the French Revolution, or the Black Panthers, or communism. Itâ€™s just a club. Guys talking, you know. </t>
  </si>
  <si>
    <t>['social', 'club', 'know', 'french', 'revolution', 'black', 'panther', 'communism', 'club', 'guy', 'talk', 'know']</t>
  </si>
  <si>
    <t xml:space="preserve"> You expect me to believe that youâ€™re starting a rebellion?</t>
  </si>
  <si>
    <t>['expect', 'believe', 'start', 'rebellion']</t>
  </si>
  <si>
    <t xml:space="preserve"> Nope. Social club. God, I hate when everybody calls us a rebellion. [Darryl enters and brandishes his fist, Jim returns the gesture]</t>
  </si>
  <si>
    <t>['nope', 'social', 'club', 'god', 'hate', 'everybody', 'call', 'rebellion', 'darryl', 'enters', 'brandish', 'fist', 'jim', 'return', 'gesture']</t>
  </si>
  <si>
    <t xml:space="preserve"> Okay, you know what? I would love to join The Fist. </t>
  </si>
  <si>
    <t>['know', 'love', 'join', 'fist']</t>
  </si>
  <si>
    <t xml:space="preserve"> And we would love to have you. But not today. Unfortunately, itâ€™s a bad day, what with Operation Overthrow and everything, but I have noted it.  [Dwight tears the sign down, Jim hangs two signs in its place]  </t>
  </si>
  <si>
    <t>['love', 'today', 'unfortunately', 'operation', 'overthrow', 'note', 'dwight', 'tear', 'sign', 'jim', 'hang', 'sign', 'place']</t>
  </si>
  <si>
    <t xml:space="preserve"> I will never be happier than I am right now. I will also never be less happy. I will be at my current maximum happiness for the rest of my life. Because I am manager of the Scranton Branch of Dunder Mifflin. Acting Manager.  </t>
  </si>
  <si>
    <t>['happier', 'happy', 'current', 'maximum', 'happiness', 'rest', 'life', 'manager', 'scranton', 'branch', 'dunder', 'mifflin', 'act', 'manager']</t>
  </si>
  <si>
    <t xml:space="preserve"> You mean the frozen mice for the piranha?</t>
  </si>
  <si>
    <t>['mean', 'frozen', 'mouse', 'piranha']</t>
  </si>
  <si>
    <t xml:space="preserve"> Wow, youâ€™ve really embraced the whole Bond villain aesthetic. </t>
  </si>
  <si>
    <t>['wow', 'embrace', 'bond', 'villain', 'aesthetic']</t>
  </si>
  <si>
    <t xml:space="preserve"> Ah, Jim, Jim, Jim. The gun is a Beaumont-Adams. Jo collects them. I thought we could have some nice small talk about it. And the piranhaâ€™s a rescue. </t>
  </si>
  <si>
    <t>['jim', 'jim', 'jim', 'gun', 'beaumontadams', 'jo', 'collect', 'thought', 'nice', 'small', 'talk', 'piranha', 'rescue']</t>
  </si>
  <si>
    <t xml:space="preserve"> The desk is a replica of Uday Husseinâ€™s desk. I saw a picture in Newsweek. Listen, Iâ€™m a very busy man. Letâ€™s get right down to business. </t>
  </si>
  <si>
    <t>['desk', 'replica', 'uday', 'hussein', 'desk', 'saw', 'picture', 'newsweek', 'listen', 'busy', 'man', 'let', 'business']</t>
  </si>
  <si>
    <t xml:space="preserve"> Jo is coming later today. I cannot have a subordinate trying to make me look stupid. Okay? I need you to promise me that youâ€™ll be on your best behavior.</t>
  </si>
  <si>
    <t>['jo', 'come', 'later', 'today', 'subordinate', 'try', 'look', 'stupid', 'need', 'promise', 'best', 'behavior']</t>
  </si>
  <si>
    <t xml:space="preserve"> I promiseâ€¦d other people that I would be on my worst behavior. And I gave them my word, soâ€¦</t>
  </si>
  <si>
    <t>['promise', 'people', 'bad', 'behavior', 'give', 'word']</t>
  </si>
  <si>
    <t xml:space="preserve"> You canâ€™t fire me. Youâ€™re acting manager. Not office manager. So you have no firing powers. </t>
  </si>
  <si>
    <t>['act', 'manager', 'office', 'manager', 'fire', 'power']</t>
  </si>
  <si>
    <t xml:space="preserve"> Watch this. Youâ€™re pre-fired. And when Iâ€™m promoted, youâ€™ll be full fired. </t>
  </si>
  <si>
    <t>['watch', 'prefired', 'promote', 'fire']</t>
  </si>
  <si>
    <t xml:space="preserve"> [quietly] If you get promoted, and if you havenâ€™t fallen in love with me by then.</t>
  </si>
  <si>
    <t>['quietly', 'promote', 'fall', 'love']</t>
  </si>
  <si>
    <t xml:space="preserve"> If I had thought that there was a real chance that Dwight would be permanent manager, I would have pre-quit. And you might be saying to yourself, â€œWell thatâ€™s pretty premature to think,â€ but I always say, itâ€™s better to be pre-pre-preprepared.   </t>
  </si>
  <si>
    <t>['thought', 'real', 'chance', 'dwight', 'permanent', 'manager', 'prequit', 'say', 'pretty', 'premature', 'better', 'preprepreprepared']</t>
  </si>
  <si>
    <t xml:space="preserve"> Everyone here thinks that youâ€™re a joke. They think that you were hired because of your good looks, which wonâ€™t last long anyway. As your pale skin and severe bone structure imply, youâ€™ll age swiftly and poorly. </t>
  </si>
  <si>
    <t>['think', 'joke', 'hire', 'look', 'long', 'pale', 'skin', 'severe', 'bone', 'structure', 'imply', 'age', 'swiftly', 'poorly']</t>
  </si>
  <si>
    <t xml:space="preserve"> Now I want you to find out what people are saying about me, things they donâ€™t want me to know abou-[Dwight opens a box and sits down in shock] Ohhâ€¦ itâ€™s a holster.   </t>
  </si>
  <si>
    <t>['want', 'people', 'say', 'thing', 'want', 'know', 'aboudwight', 'open', 'box', 'sits', 'shock', 'holster']</t>
  </si>
  <si>
    <t xml:space="preserve"> [walking around the office with the holster around his waist] Yep. Yep, yep, yep. Lookinâ€™ good. [grunts] Ohhâ€¦ [stretching out his arms to better indicate the gun and holster] Oh, what a day. What a day. </t>
  </si>
  <si>
    <t>['walk', 'office', 'holster', 'waist', 'yep', 'yep', 'yep', 'yep', 'lookin', 'grunt', 'stretch', 'arm', 'better', 'indicate', 'gun', 'holster']</t>
  </si>
  <si>
    <t xml:space="preserve"> The holster was a gift from my great-uncle Honk. Um, I donâ€™t know. I guess heâ€™s saying that heâ€™s proud of me. </t>
  </si>
  <si>
    <t>['holster', 'gift', 'greatuncle', 'honk', 'know', 'guess', 'say', 'proud']</t>
  </si>
  <si>
    <t xml:space="preserve"> The gun is just an accessory to the holster, okay? I canâ€™t walk around wearing an empty holster. </t>
  </si>
  <si>
    <t>['gun', 'accessory', 'holster', 'walk', 'wear', 'holster']</t>
  </si>
  <si>
    <t xml:space="preserve"> Why do you need to wear the holster at all?</t>
  </si>
  <si>
    <t>['need', 'wear', 'holster']</t>
  </si>
  <si>
    <t xml:space="preserve"> Why do you need to keep wearing those booby shirts all the time?</t>
  </si>
  <si>
    <t>['need', 'wear', 'booby', 'shirt', 'time']</t>
  </si>
  <si>
    <t xml:space="preserve"> Uhâ€¦ hello! [indicates his phone clipped onto his belt]</t>
  </si>
  <si>
    <t>['indicates', 'phone', 'clipped', 'belt']</t>
  </si>
  <si>
    <t xml:space="preserve"> Dwight, no gun, okay? Donâ€™t make us call Jo. </t>
  </si>
  <si>
    <t>['dwight', 'gun', 'jo']</t>
  </si>
  <si>
    <t xml:space="preserve"> Okay. All right. Fine. Everyone calm down. Someone get me a banana. Sorry I freaked you guys out â€“ aah! [Dwight goes to flip the gun and it fires near Andyâ€™s ear, making everyone jump]</t>
  </si>
  <si>
    <t>['fine', 'calm', 'banana', 'sorry', 'freak', 'guy', 'aah', 'dwight', 'go', 'flip', 'gun', 'fire', 'near', 'andys', 'ear', 'make', 'jump']</t>
  </si>
  <si>
    <t xml:space="preserve"> No, no, no. All we know is that a gun fired. Thatâ€™s all we know! No. Thatâ€™s not true. Actually, we heard a loud noise. Later, a hole was seen. No one saw the bullet leave the gun. </t>
  </si>
  <si>
    <t>['know', 'gun', 'fire', 'know', 'true', 'actually', 'heard', 'loud', 'noise', 'later', 'hole', 'see', 'saw', 'bullet', 'leave', 'gun']</t>
  </si>
  <si>
    <t xml:space="preserve"> Oh, everybody. Oscar found a reason to look on WebMD. </t>
  </si>
  <si>
    <t>['everybody', 'oscar', 'reason', 'look', 'webmd']</t>
  </si>
  <si>
    <t xml:space="preserve"> Okay, everyone! Conference room, right now!  </t>
  </si>
  <si>
    <t xml:space="preserve"> [enters with a cowboy hat, speaking with a Western accent] Yee-haw! Whoo-hoo! [imitates gunfire] Howdy, partners! Itâ€™s me, Gun-Safety Dwight! And Iâ€™m the rootinâ€™-estâ€“ [removes hat] I canâ€™t do this. Um, look. Obviously, a gun went off under my watch, and Iâ€™m launching a full investigation.</t>
  </si>
  <si>
    <t>['enters', 'cowboy', 'hat', 'speak', 'western', 'accent', 'yeehaw', 'whoohoo', 'imitates', 'gunfire', 'howdy', 'partner', 'gunsafety', 'dwight', 'rootinest', 'remove', 'hat', 'look', 'obviously', 'gun', 'go', 'watch', 'launch', 'investigation']</t>
  </si>
  <si>
    <t xml:space="preserve"> Really? You did? What hand was I holding the gun in? What did Andyâ€™s tie look like?</t>
  </si>
  <si>
    <t>['hand', 'hold', 'gun', 'andys', 'tie', 'look']</t>
  </si>
  <si>
    <t xml:space="preserve"> I have no way of knowing if thatâ€™s true. </t>
  </si>
  <si>
    <t>['way', 'know', 'true']</t>
  </si>
  <si>
    <t xml:space="preserve"> I just really, really think we should handle this internally. </t>
  </si>
  <si>
    <t>['handle', 'internally']</t>
  </si>
  <si>
    <t xml:space="preserve"> Because you guys are my best friends, and I mean that. Managing you for this last week has been the greatest honor of my life. And if you ruin this, I will burn this office to the ground. And I mean that figuratively. Not literally. Because you guys are soâ€¦ so importantâ€¦ to me. I love you guys. But donâ€™t cross me. But youâ€™re the best.   </t>
  </si>
  <si>
    <t>['guy', 'best', 'friend', 'mean', 'manage', 'week', 'great', 'honor', 'life', 'ruin', 'burn', 'office', 'ground', 'mean', 'figuratively', 'literally', 'guy', 'important', 'love', 'guy', 'cross', 'best']</t>
  </si>
  <si>
    <t xml:space="preserve"> There he is! Our hero! [Both Dwight and Erin move to hug Andy] You look fantastic. How you doing? Here, tell us your war stories.</t>
  </si>
  <si>
    <t>['hero', 'dwight', 'erin', 'hug', 'andy', 'look', 'fantastic', 'tell', 'war', 'story']</t>
  </si>
  <si>
    <t xml:space="preserve"> Did they say what caused it? Because I know you like putting Q-tips deep into your ear canal. </t>
  </si>
  <si>
    <t>['cause', 'know', 'put', 'qtips', 'deep', 'ear', 'canal']</t>
  </si>
  <si>
    <t xml:space="preserve"> Okay, fine. You can go on your singing audition. </t>
  </si>
  <si>
    <t>['fine', 'sing', 'audition']</t>
  </si>
  <si>
    <t xml:space="preserve"> Pet Day! I want Pet Day back â€“ no dogs.</t>
  </si>
  <si>
    <t>['pet', 'want', 'pet', 'dog']</t>
  </si>
  <si>
    <t xml:space="preserve"> You have to get rid of all your weapons. All of them. Including killer fish.</t>
  </si>
  <si>
    <t>['rid', 'weapon', 'include', 'killer', 'fish']</t>
  </si>
  <si>
    <t xml:space="preserve"> Oh, is it my turn? Ooh, Iâ€™m on the spot. I donâ€™t know. Umâ€¦ you know what? I think Iâ€™m good.</t>
  </si>
  <si>
    <t>['turn', 'spot', 'know', 'know']</t>
  </si>
  <si>
    <t xml:space="preserve"> Nope. When Joâ€™s here, can you work in â€œShagadelic, baby,â€ at least three times in a conversation? Oh, and when I cough can you do jazz hands?</t>
  </si>
  <si>
    <t>['nope', 'jos', 'work', 'shagadelic', 'baby', 'time', 'conversation', 'cough', 'jazz', 'hand']</t>
  </si>
  <si>
    <t xml:space="preserve"> [leaves the menâ€™s room with an empty fish tank after flushing the toilet]</t>
  </si>
  <si>
    <t>['leaf', 'men', 'room', 'fish', 'tank', 'flush', 'toilet']</t>
  </si>
  <si>
    <t xml:space="preserve"> Hello, Jo. Welcome. Well, shall we begin?</t>
  </si>
  <si>
    <t>['jo', 'welcome', 'shall', 'begin']</t>
  </si>
  <si>
    <t xml:space="preserve"> Well, I donâ€™t know about that. Just wasnâ€™t for me. But let me assure you, Dwight is firing on all cylinders. Right?</t>
  </si>
  <si>
    <t>['know', 'assure', 'dwight', 'fire', 'cylinder']</t>
  </si>
  <si>
    <t xml:space="preserve"> [does jazz hands, Jo notices and eyes him oddly] Well, what can you do? Life.  </t>
  </si>
  <si>
    <t>['jazz', 'hand', 'jo', 'notice', 'eye', 'oddly', 'life']</t>
  </si>
  <si>
    <t xml:space="preserve"> Oscar, can you print out last yearâ€™s sale statements?</t>
  </si>
  <si>
    <t>['oscar', 'print', 'year', 'sale', 'statement']</t>
  </si>
  <si>
    <t xml:space="preserve"> Okay, okay. Shh! [Dwight begins rubbing his shoulders]</t>
  </si>
  <si>
    <t>['shh', 'dwight', 'begin', 'rub', 'shoulder']</t>
  </si>
  <si>
    <t xml:space="preserve"> Youâ€™re kidding me. [reaches under Kevinâ€™s jacket] Oh God, what am I touching? Itâ€™s moist. </t>
  </si>
  <si>
    <t>['kid', 'reach', 'kevins', 'jacket', 'god', 'touch', 'moist']</t>
  </si>
  <si>
    <t xml:space="preserve"> I canâ€™t. I canâ€™t push harder!</t>
  </si>
  <si>
    <t>['push', 'harder']</t>
  </si>
  <si>
    <t xml:space="preserve"> Joâ€¦ I accidentally fired a gun in the office today. </t>
  </si>
  <si>
    <t>['jo', 'accidentally', 'fire', 'gun', 'office', 'today']</t>
  </si>
  <si>
    <t xml:space="preserve"> I am telling you this because I care too much about this job to be blackmailed into doing it poorly. All Iâ€™ve ever wanted was to be manager here. And if you feel that you cannot promote me over this one accident, I understand. But if you think that extortion is worse â€“</t>
  </si>
  <si>
    <t>['tell', 'care', 'job', 'blackmail', 'poorly', 'want', 'manager', 'feel', 'promote', 'accident', 'understand', 'extortion', 'bad']</t>
  </si>
  <si>
    <t xml:space="preserve"> Okay. Did I make a mistake? Yes. Do I regret the decision that I made? Yes. </t>
  </si>
  <si>
    <t>['mistake', 'regret', 'decision']</t>
  </si>
  <si>
    <t xml:space="preserve"> [on the verge of tears] Jo, pleaseâ€¦ I will â€“</t>
  </si>
  <si>
    <t>['verge', 'tear', 'jo']</t>
  </si>
  <si>
    <t xml:space="preserve"> Well, you do know that Jo was right to take the job away from you, right? Thereâ€™s no debating that. But, I will sayâ€¦ in your one week, every single one of the orders went out on time. And I think that is shagadelic, baby. [Dwight sees Creed claiming the desk in the managerâ€™s office]  </t>
  </si>
  <si>
    <t>['know', 'jo', 'job', 'away', 'there', 'debate', 'week', 'single', 'order', 'go', 'time', 'shagadelic', 'baby', 'dwight', 'see', 'creed', 'claim', 'desk', 'manager', 'office']</t>
  </si>
  <si>
    <t xml:space="preserve"> [giving Kevin numbers for the copier] Four, one, seven, oneâ€¦</t>
  </si>
  <si>
    <t>['give', 'kevin', 'number', 'copier', 'seven']</t>
  </si>
  <si>
    <t xml:space="preserve"> Six, nine, shut up, Oscar. Eightâ€¦</t>
  </si>
  <si>
    <t>['shut', 'oscar']</t>
  </si>
  <si>
    <t xml:space="preserve"> Three, zero, zero. Again, zero. Four, sixâ€¦ </t>
  </si>
  <si>
    <t>['zero', 'zero', 'zero']</t>
  </si>
  <si>
    <t xml:space="preserve">  [conducting interview] Your paper experience is very interesting. Do you think you could use that experience to inform decisions here?</t>
  </si>
  <si>
    <t>['conduct', 'interview', 'paper', 'experience', 'interest', 'use', 'experience', 'inform', 'decision']</t>
  </si>
  <si>
    <t xml:space="preserve">  [waiting for Fred to continue] â€¦What is it?</t>
  </si>
  <si>
    <t>['wait', 'fred', 'continue']</t>
  </si>
  <si>
    <t xml:space="preserve">  How about this. Why donâ€™t you give us a part of the plan, and that way we know you have it.</t>
  </si>
  <si>
    <t>['plan', 'way', 'know']</t>
  </si>
  <si>
    <t xml:space="preserve">  We are the Search Committee, hand-picked by our CEO, and tasked to find this branchâ€™s new manager. Not everyone we meet will be good, but someoneâ€™s bound to be, right? [Andy, Kelly, and Darryl are each dressed up in suits for their interviews, Andy is also wearing an â€œAndy for Manager?â€ pin on his jacket] And, to be honest, I think a lot of the decent candidates are right here in-house, so, Iâ€™m not too worried. But Iâ€™m really excited to spend a lot of time with Toby and Gabe. [quietly] Did you know that Gabeâ€™s last name was Lewis? I had no idea.  </t>
  </si>
  <si>
    <t>['search', 'committee', 'handpicked', 'ceo', 'tasked', 'branch', 'new', 'manager', 'meet', 'someone', 'bound', 'andy', 'kelly', 'darryl', 'dress', 'suit', 'interview', 'andy', 'wear', 'andy', 'manager', 'pin', 'jacket', 'honest', 'decent', 'candidate', 'inhouse', 'worried', 'excite', 'spend', 'time', 'toby', 'gabe', 'quietly', 'know', 'gabes', 'lewis', 'idea']</t>
  </si>
  <si>
    <t xml:space="preserve">  [to Dwight, who is reading the want ads] Should you really be so blatant about that?</t>
  </si>
  <si>
    <t>['dwight', 'reading', 'want', 'ad', 'blatant']</t>
  </si>
  <si>
    <t xml:space="preserve">  They wonâ€™t make me manager, and I wonâ€™t settle for anything less. Iâ€™ve gone about as far as I can here. Thatâ€™s obvious. Time to take my talents elsewhere.</t>
  </si>
  <si>
    <t>['manager', 'settle', 'go', 'far', 'obvious', 'time', 'talent']</t>
  </si>
  <si>
    <t xml:space="preserve">  Are you really going to apply for work at Scranton Breadworks?</t>
  </si>
  <si>
    <t>['go', 'apply', 'work', 'scranton', 'breadworks']</t>
  </si>
  <si>
    <t xml:space="preserve">  Bread is the paper of the food industry. You write your sandwich on it.  </t>
  </si>
  <si>
    <t>['bread', 'paper', 'food', 'industry', 'write', 'sandwich']</t>
  </si>
  <si>
    <t xml:space="preserve">  Heh. We think that 25 cents a mile is pretty generous.</t>
  </si>
  <si>
    <t>['heh', 'cent', 'mile', 'pretty', 'generous']</t>
  </si>
  <si>
    <t xml:space="preserve">  [on phone] Okay. [hangs up, smiling] How odd, a very unusual phone call from the Senatorâ€™s office. The Senator wants me to have lunch with him at The Botanical Gardens.</t>
  </si>
  <si>
    <t>['phone', 'hang', 'smile', 'odd', 'unusual', 'phone', 'senator', 'office', 'senator', 'want', 'lunch', 'botanical', 'garden']</t>
  </si>
  <si>
    <t xml:space="preserve">  Can youâ€¦ [seems intimidated, clears throat] You are a man of great confidence. Could you speak a little more to that, and, what the role of confidenceâ€¦ would beâ€¦ in a dialogue with a subordinate?</t>
  </si>
  <si>
    <t>['intimidate', 'clear', 'throat', 'man', 'great', 'confidence', 'speak', 'little', 'role', 'confidence', 'dialogue', 'subordinate']</t>
  </si>
  <si>
    <t xml:space="preserve">  [Robert leaves the conference room and looks at the others in the office as he grins at the camera and leaves] He creeps me out. [Toby nods] But, I think he might be a genius.  </t>
  </si>
  <si>
    <t>['robert', 'leaf', 'conference', 'room', 'look', 'office', 'grin', 'camera', 'leaf', 'creep', 'toby', 'nod', 'genius']</t>
  </si>
  <si>
    <t xml:space="preserve">  [Jim and Gabe laugh, Toby smiles and nods] Oh.</t>
  </si>
  <si>
    <t>['jim', 'gabe', 'laugh', 'toby', 'smile', 'nod']</t>
  </si>
  <si>
    <t xml:space="preserve">  Well, for instance, how did you deal with it when two warehouse guys got into a fight?</t>
  </si>
  <si>
    <t>['instance', 'deal', 'warehouse', 'guy', 'fight']</t>
  </si>
  <si>
    <t xml:space="preserve">  [ignoring Darrylâ€™s question] So I think all we need is a resume, and weâ€™ll be good right?</t>
  </si>
  <si>
    <t>['ignore', 'darryls', 'question', 'need', 'resume']</t>
  </si>
  <si>
    <t xml:space="preserve">  Yeah, itâ€™s no big deal, just something that looks like that. [shows Darryl a resume] Cool? [goes to put the resume away]</t>
  </si>
  <si>
    <t>['big', 'deal', 'look', 'show', 'darryl', 'resume', 'cool', 'go', 'resume', 'away']</t>
  </si>
  <si>
    <t xml:space="preserve">  What makes you feel qualified to judge a place after a mere interview? [Robert stares at Dwight] What are you doing..? [Dwight sits up abruptly] Stop trying to figure me out.</t>
  </si>
  <si>
    <t>['make', 'feel', 'qualify', 'judge', 'place', 'mere', 'interview', 'robert', 'stare', 'dwight', 'dwight', 'sits', 'abruptly', 'stop', 'try', 'figure']</t>
  </si>
  <si>
    <t xml:space="preserve">  Stop trying to figure me out. [Robert turns to ignore Dwight] Do you even know anything about paper? How itâ€™s made?</t>
  </si>
  <si>
    <t>['stop', 'try', 'figure', 'robert', 'turn', 'ignore', 'dwight', 'know', 'paper']</t>
  </si>
  <si>
    <t xml:space="preserve">  Iâ€™m gonna prevent inferior men from sullying my place of work with their weak, passionless leadership. Do you see my hat? No? Thatâ€™s because I just threw it in the ring.  </t>
  </si>
  <si>
    <t>['prevent', 'inferior', 'men', 'sully', 'place', 'work', 'weak', 'passionless', 'leadership', 'hat', 'threw', 'ring']</t>
  </si>
  <si>
    <t xml:space="preserve">  Can I ask why youâ€™re leaving your current job?</t>
  </si>
  <si>
    <t>['ask', 'leave', 'current', 'job']</t>
  </si>
  <si>
    <t xml:space="preserve">  [limo driver lets Angela out of the limo at the office parking lot] Thank you.  </t>
  </si>
  <si>
    <t>['limo', 'driver', 'let', 'angela', 'limo', 'office', 'parking', 'thank']</t>
  </si>
  <si>
    <t xml:space="preserve">  [looking at an engagement ring on Angelaâ€™s finger] Itâ€™s gorgeous, Angela.</t>
  </si>
  <si>
    <t>['look', 'engagement', 'ring', 'angelas', 'finger', 'gorgeous', 'angela']</t>
  </si>
  <si>
    <t xml:space="preserve">  Itâ€™s a little flashy. I mean, what am I? Naomi Judd?</t>
  </si>
  <si>
    <t>['little', 'flashy', 'mean', 'naomi', 'judd']</t>
  </si>
  <si>
    <t xml:space="preserve">  Okay. He took me to the replica of Monetâ€™s Japanese bridge, and then he put this flower behind my ear, which normally, I would hate, â€™cause itâ€™s so civil rightsy. Then he got down on one knee, and he said, will you be a Senatorâ€™s wife?</t>
  </si>
  <si>
    <t>['take', 'replica', 'monet', 'japanese', 'bridge', 'flower', 'ear', 'normally', 'hate', 'cause', 'civil', 'rightsy', 'knee', 'say', 'senator', 'wife']</t>
  </si>
  <si>
    <t xml:space="preserve">  [laughing] Oh-ho-ho! He talked about himself in the third person?</t>
  </si>
  <si>
    <t>['laugh', 'ohhoho', 'talk', 'person']</t>
  </si>
  <si>
    <t xml:space="preserve">  Yes, Pam. Not everyone is as informal as you and Jim. [imitating Jimâ€™s voice] Oh, hey Pam, dude, whatever, wanna marry me? [Erin, Kelly, and Meredith laugh]</t>
  </si>
  <si>
    <t>['pam', 'informal', 'jim', 'imitate', 'jims', 'voice', 'pam', 'dude', 'wan', 'marry', 'erin', 'kelly', 'meredith', 'laugh']</t>
  </si>
  <si>
    <t xml:space="preserve">  Then I saw flashes. Reporters were there. They always find us. And everyone was crying, even his aide. [camera pans and shows Oscar in disbelief]  </t>
  </si>
  <si>
    <t>['saw', 'flash', 'reporter', 'cry', 'aide', 'camera', 'pan', 'show', 'oscar', 'disbelief']</t>
  </si>
  <si>
    <t xml:space="preserve">  So, Andy, what improvements would you make as office manager?</t>
  </si>
  <si>
    <t>['andy', 'improvement', 'office', 'manager']</t>
  </si>
  <si>
    <t xml:space="preserve">  Hang up. [Creed hangs up] Corporate needs you to find the differences between this picture and this picture. [shows Creed two similar-looking photos of some building] Intel has told us there were at least seven.</t>
  </si>
  <si>
    <t>['hang', 'creed', 'hang', 'corporate', 'need', 'difference', 'picture', 'picture', 'show', 'creed', 'similarlooking', 'photo', 'building', 'intel', 'seven']</t>
  </si>
  <si>
    <t xml:space="preserve">  [comes in, slapping some papers on the table] I want an interview.  </t>
  </si>
  <si>
    <t>['come', 'slap', 'paper', 'table', 'want', 'interview']</t>
  </si>
  <si>
    <t xml:space="preserve">  [walking with Jim in the parking lot] Howâ€™s the family?</t>
  </si>
  <si>
    <t>['walk', 'jim', 'parking', 'hows', 'family']</t>
  </si>
  <si>
    <t xml:space="preserve">  Great! Oh, thatâ€™s greatâ€¦ We never were very good at small talk, were we, Jim?</t>
  </si>
  <si>
    <t>['great', 'great', 'small', 'talk', 'jim']</t>
  </si>
  <si>
    <t xml:space="preserve">  Youâ€™re not getting an interview, Dwight. The whole point of this Search Committee process is to prevent hiring someone like you ever again.</t>
  </si>
  <si>
    <t>['get', 'interview', 'dwight', 'point', 'search', 'committee', 'process', 'prevent', 'hire']</t>
  </si>
  <si>
    <t xml:space="preserve">  Okay, I know why youâ€™re saying that, Jim, I really do, but think of it this way. The hand that reaches from the grave to grip your throat [motions to grip Jimâ€™s throat] is the strong hand you want on the wheel.</t>
  </si>
  <si>
    <t>['know', 'say', 'jim', 'way', 'hand', 'reach', 'grave', 'grip', 'throat', 'motion', 'grip', 'jims', 'throat', 'strong', 'hand', 'want', 'wheel']</t>
  </si>
  <si>
    <t xml:space="preserve">  [pulls Dwightâ€™s arm down] Okay. Thatâ€™s vivid.</t>
  </si>
  <si>
    <t>['pull', 'dwights', 'arm', 'vivid']</t>
  </si>
  <si>
    <t xml:space="preserve">  Iâ€™m going to make you an offer. Okay? You even do so little as grant me an interview, I will guarantee you your dream work life. Okay? You roll in at 10 a.m. to your own private reserved parking spot, pick up your daily free coffee from Dwightâ€™s Caffeine Corner, unlimited sex breaks for you and Pamâ€¦</t>
  </si>
  <si>
    <t>['go', 'offer', 'little', 'grant', 'interview', 'guarantee', 'dream', 'work', 'life', 'roll', 'private', 'reserve', 'parking', 'spot', 'pick', 'daily', 'free', 'coffee', 'dwights', 'caffeine', 'corner', 'unlimited', 'sex', 'break', 'pam']</t>
  </si>
  <si>
    <t xml:space="preserve">  Well, you know how I like taking bribes. [both smile]</t>
  </si>
  <si>
    <t>['know', 'take', 'bribe', 'smile']</t>
  </si>
  <si>
    <t xml:space="preserve">  Ha ha! [pats Jim on the back]</t>
  </si>
  <si>
    <t>['ha', 'ha', 'pat', 'jim']</t>
  </si>
  <si>
    <t xml:space="preserve">  Unfortunately, Jo also took the job away from you because she doesnâ€™t trust your judgment. So how would that look for me, if I recommended you?</t>
  </si>
  <si>
    <t>['unfortunately', 'jo', 'take', 'job', 'away', 'trust', 'judgment', 'look', 'recommend']</t>
  </si>
  <si>
    <t xml:space="preserve">  Fine. Iâ€™ll do it without you, but youâ€™ll regret this.</t>
  </si>
  <si>
    <t>['fine', 'regret']</t>
  </si>
  <si>
    <t xml:space="preserve">  Let me get that for you. [runs ahead to open the door for Jim]</t>
  </si>
  <si>
    <t>['run', 'ahead', 'open', 'door', 'jim']</t>
  </si>
  <si>
    <t xml:space="preserve">  The Senator? [Oscar nods] He was married before, and he has a kid.</t>
  </si>
  <si>
    <t>['senator', 'oscar', 'nod', 'married', 'kid']</t>
  </si>
  <si>
    <t xml:space="preserve">  And donâ€™t say that thing about how lots of gay guys have kids.</t>
  </si>
  <si>
    <t>['lot', 'gay', 'guy', 'kid']</t>
  </si>
  <si>
    <t xml:space="preserve">  The windowless building by the Baskin Robbins.</t>
  </si>
  <si>
    <t>['windowless', 'building', 'baskin', 'robbins']</t>
  </si>
  <si>
    <t xml:space="preserve">  Forget it. Iâ€™m never gonna know what goes on there.  </t>
  </si>
  <si>
    <t>['forget', 'know', 'go']</t>
  </si>
  <si>
    <t xml:space="preserve">  [checks sheet] Ohâ€¦ Deshaun Williams.</t>
  </si>
  <si>
    <t>['check', 'sheet', 'deshaun', 'williams']</t>
  </si>
  <si>
    <t xml:space="preserve">  Heâ€™s an amazing man. Heâ€™s a Rhodes Scholar. He invented an app that invents apps. Fantastic kisserâ€¦</t>
  </si>
  <si>
    <t>['amaze', 'man', 'rhodes', 'scholar', 'invent', 'app', 'invents', 'apps', 'fantastic', 'kisser']</t>
  </si>
  <si>
    <t xml:space="preserve">  Darryl! We all know you. Your interview is not nearly as important as the other guys. [Darryl taps a couple times on Jimâ€™s desk and walks away]  </t>
  </si>
  <si>
    <t>['darryl', 'know', 'interview', 'nearly', 'important', 'guy', 'darryl', 'tap', 'couple', 'time', 'jims', 'desk', 'walk', 'away']</t>
  </si>
  <si>
    <t xml:space="preserve">  Thatâ€™s very interesting. Um, I feel like there might be a conflict there, and if a conflict did arise, how would that be dealt with?</t>
  </si>
  <si>
    <t>['interest', 'feel', 'conflict', 'conflict', 'arise', 'dealt']</t>
  </si>
  <si>
    <t xml:space="preserve">  I think thatâ€™s probably all we need to hear fromâ€¦</t>
  </si>
  <si>
    <t>['probably', 'need', 'hear']</t>
  </si>
  <si>
    <t xml:space="preserve">  You know what? They all just sort of blend together after a while.</t>
  </si>
  <si>
    <t>['know', 'sort', 'blend']</t>
  </si>
  <si>
    <t xml:space="preserve">  No, not at all. In fact, Iâ€™m not even taking it seriously. I think at the end of the day, Iâ€™m just gonna pick a name out of the hat.</t>
  </si>
  <si>
    <t>['fact', 'take', 'seriously', 'end', 'pick', 'hat']</t>
  </si>
  <si>
    <t xml:space="preserve">  Okay, everybody, I was just making a joke. I am taking it seriously, I promise.</t>
  </si>
  <si>
    <t>['everybody', 'make', 'joke', 'take', 'seriously', 'promise']</t>
  </si>
  <si>
    <t xml:space="preserve">  [clears throat] Jo, may I speak to you for a second?</t>
  </si>
  <si>
    <t>['clear', 'throat', 'jo', 'speak', 'second']</t>
  </si>
  <si>
    <t xml:space="preserve">  Ha ha ha! Ha ha ha! Ohh, I enjoy laughing at my mistakes, because Iâ€™ve learned so much from them. Iâ€™d like to be interviewed for the position.</t>
  </si>
  <si>
    <t>['ha', 'ha', 'ha', 'ha', 'ha', 'ha', 'enjoy', 'laugh', 'mistake', 'learn', 'interviewed', 'position']</t>
  </si>
  <si>
    <t xml:space="preserve">  Iâ€™m a woman. I would want to know.</t>
  </si>
  <si>
    <t>['woman', 'want', 'know']</t>
  </si>
  <si>
    <t xml:space="preserve">  [seeing Dwight wearing sunglasses and whose face and hands are completely covered in gauze] Oh, I know this guy. [Dwight awkwardly hands copies of his resume to the Search Committee] Hello! Mr. â€œSoo-ven-yay.â€ Mr. â€œJacques Soo-ven-yay.â€ Nice to meet you. It says here youâ€™re French. [Dwight nods] So you worked at your last job for 15 years as Assistant to the Regional Manager.</t>
  </si>
  <si>
    <t>['see', 'dwight', 'wear', 'sunglass', 'face', 'hand', 'completely', 'cover', 'gauze', 'know', 'guy', 'dwight', 'awkwardly', 'hand', 'copy', 'resume', 'search', 'committee', 'soovenyay', 'jacques', 'soovenyay', 'nice', 'meet', 'say', 'french', 'dwight', 'nod', 'work', 'job', 'year', 'assistant', 'regional', 'manager']</t>
  </si>
  <si>
    <t xml:space="preserve">  [mumbling through the gauze] Assistant Regional Manager.</t>
  </si>
  <si>
    <t>['mumble', 'gauze', 'assistant', 'regional', 'manager']</t>
  </si>
  <si>
    <t xml:space="preserve">  [in a cheesy French accent] Assistant Regional Manager.</t>
  </si>
  <si>
    <t>['cheesy', 'french', 'accent', 'assistant', 'regional', 'manager']</t>
  </si>
  <si>
    <t xml:space="preserve">  Oh, thatâ€™s my mistake, sorry about that. The last paper company you worked for burned to the ground? And all because they wouldnâ€™t hire a manager who lived and breathed paper? Thatâ€™s a travesty.</t>
  </si>
  <si>
    <t>['mistake', 'sorry', 'paper', 'company', 'work', 'burn', 'ground', 'hire', 'manager', 'live', 'breathe', 'paper', 'travesty']</t>
  </si>
  <si>
    <t xml:space="preserve">  Uhh. Wait. Wait! No. Stop! Stop. Joâ€¦ [takes off sunglasses and reveals his face] Itâ€™s me. Iâ€™m Dwight.</t>
  </si>
  <si>
    <t>['uhh', 'wait', 'wait', 'stop', 'stop', 'jo', 'take', 'sunglass', 'reveals', 'face', 'dwight']</t>
  </si>
  <si>
    <t xml:space="preserve">  [looks extremely confused] No. No! Wait, but, I mean, youâ€™re Dwight, and thenâ€¦ heâ€™s theâ€¦ [trails off]</t>
  </si>
  <si>
    <t>['look', 'extremely', 'confuse', 'wait', 'mean', 'dwight', 'trail']</t>
  </si>
  <si>
    <t xml:space="preserve">  I would have dressed this way every day, legally changed my name, learned French sign language, shown up, and been the best damn branch manager youâ€™d ever seen!</t>
  </si>
  <si>
    <t>['dress', 'way', 'legally', 'change', 'learn', 'french', 'sign', 'language', 'show', 'best', 'damn', 'branch', 'manager', 'see']</t>
  </si>
  <si>
    <t xml:space="preserve">  This guy was good. Although, he did keep saying that he needed two weeks off right at the beginning for a trip to the finger lakes. Seriously. Every five minutes, he was like, â€œjust making sure the finger lakes thing is clear.â€</t>
  </si>
  <si>
    <t>['guy', 'say', 'need', 'week', 'begin', 'trip', 'finger', 'lake', 'seriously', 'minute', 'make', 'sure', 'finger', 'lake', 'clear']</t>
  </si>
  <si>
    <t xml:space="preserve">  Finger Lakes guy is good. Darryl is also very good.</t>
  </si>
  <si>
    <t>['finger', 'lake', 'guy', 'darryl']</t>
  </si>
  <si>
    <t xml:space="preserve">  Oh, I didnâ€™t know you knew her?</t>
  </si>
  <si>
    <t xml:space="preserve">  You know, she also gave me a reason to think that maybe she wasnâ€™t a good fit.</t>
  </si>
  <si>
    <t>['know', 'give', 'reason', 'maybe', 'fit']</t>
  </si>
  <si>
    <t xml:space="preserve">  [loudly] Stanley, I wonâ€™t be able to invite everyone to the wedding, because we want to keep it to 350.</t>
  </si>
  <si>
    <t>['loudly', 'stanley', 'able', 'invite', 'wedding', 'want']</t>
  </si>
  <si>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couldnâ€™t afford?</t>
  </si>
  <si>
    <t>['mean', 'senator', 'member', 'congress', 'want', 'attend', 'open', 'regular', 'people', 'pam', 'know', 'jim', 'ironic', 'wedding', 'pam', 'look', 'confuse', 'plan', 'dream', 'wedding', 'afford']</t>
  </si>
  <si>
    <t xml:space="preserve">  Niagara Falls? Pregnant? That was your dream? Pork medallions? </t>
  </si>
  <si>
    <t>['niagara', 'fall', 'pregnant', 'dream', 'pork', 'medallion']</t>
  </si>
  <si>
    <t xml:space="preserve">  [looks over at Oscar, who is quietly watching this happen] I hopeâ€¦ you have a very beautiful wedding, Angela.</t>
  </si>
  <si>
    <t>['look', 'oscar', 'quietly', 'watch', 'happen', 'hope', 'beautiful', 'wedding', 'angela']</t>
  </si>
  <si>
    <t xml:space="preserve">  Thank you, Mr. Schnoot. [closes his binder] We will let you know.</t>
  </si>
  <si>
    <t>['thank', 'schnoot', 'close', 'binder', 'know']</t>
  </si>
  <si>
    <t xml:space="preserve">  I just did. The answer to that one question told me everything I need to know.</t>
  </si>
  <si>
    <t>['answer', 'question', 'need', 'know']</t>
  </si>
  <si>
    <t xml:space="preserve">  [ignoring Dwight] All right, guys, good day, a lot of candidates. Letâ€™s discuss.</t>
  </si>
  <si>
    <t>['ignore', 'dwight', 'guy', 'candidate', 'let', 'discus']</t>
  </si>
  <si>
    <t xml:space="preserve">  Okay! If youâ€™re not going to interview me, then Iâ€™ll do it.</t>
  </si>
  <si>
    <t>['go', 'interview']</t>
  </si>
  <si>
    <t xml:space="preserve">  What will be your first priority? I will have seven first priorities. Safety, profits, fostering a community of self-reliance and entrepreneurship, listening, respect for human life, bolstering our public image, andâ€¦ [chuckles] getting everyone home on time. Dwight, let me be frank. In an accident that no one can blame you for, an antique gun was discharged while you were acting manager. How are we ever to trust you again? [whispering] Thatâ€™s a great question. [Jim nods] I am going to institute a strict no-firearms policy for this office that extends to myself as well. Wow. All of my concerns are disappearing.</t>
  </si>
  <si>
    <t>['priority', 'seven', 'priority', 'safety', 'profit', 'foster', 'community', 'selfreliance', 'entrepreneurship', 'listen', 'respect', 'human', 'life', 'bolster', 'public', 'image', 'chuckle', 'get', 'home', 'time', 'dwight', 'frank', 'accident', 'blame', 'antique', 'gun', 'discharge', 'act', 'manager', 'trust', 'whisper', 'great', 'question', 'jim', 'nod', 'go', 'institute', 'strict', 'nofirearms', 'policy', 'office', 'extends', 'wow', 'concern', 'disappear']</t>
  </si>
  <si>
    <t xml:space="preserve">  Thank you. [clears throat and gets up] Youâ€™ll be hearing from us shortly, Mr. Schrute, and I think youâ€™re gonna like the call youâ€™re going to receive. [smiles] Oh, come on. Iâ€™m just happy that I got this meeting. [leaves]</t>
  </si>
  <si>
    <t>['thank', 'clear', 'throat', 'get', 'hearing', 'shortly', 'schrute', 'go', 'receive', 'smile', 'happy', 'meeting', 'leaf']</t>
  </si>
  <si>
    <t xml:space="preserve">  Okay. [walks out of conference room] Okay, guys, just so you all know, no decision has been made, and Dwight is definitely not the boss.</t>
  </si>
  <si>
    <t>['walk', 'conference', 'room', 'guy', 'know', 'decision', 'dwight', 'definitely', 'bos']</t>
  </si>
  <si>
    <t xml:space="preserve">  No, no, no. Not ever, â€™cause thatâ€™s not gonna happen.</t>
  </si>
  <si>
    <t>['cause', 'happen']</t>
  </si>
  <si>
    <t xml:space="preserve">  Well, itâ€™s not entirely up to you, is it? Seems to me like someoneâ€™s getting a little power-mad.</t>
  </si>
  <si>
    <t>['entirely', 'someone', 'get', 'little', 'powermad']</t>
  </si>
  <si>
    <t xml:space="preserve">  Am I the only one who remembers what he did when he was in charge? I feel like Iâ€™m going a little bit crazy.</t>
  </si>
  <si>
    <t>['remembers', 'charge', 'feel', 'go', 'little', 'bit', 'crazy']</t>
  </si>
  <si>
    <t xml:space="preserve">  Okay, seems like everybody has an opinion. So, who else? Anybody?</t>
  </si>
  <si>
    <t>['everybody', 'opinion', 'anybody']</t>
  </si>
  <si>
    <t xml:space="preserve">  [while sighing] I suppose I am.</t>
  </si>
  <si>
    <t>['sigh', 'suppose']</t>
  </si>
  <si>
    <t xml:space="preserve">  What a surprise! Minorities sticking together.</t>
  </si>
  <si>
    <t>['surprise', 'minority', 'stick']</t>
  </si>
  <si>
    <t xml:space="preserve">  Perfect. There are several outside candidates that we think would be really-</t>
  </si>
  <si>
    <t>['perfect', 'outside', 'candidate']</t>
  </si>
  <si>
    <t xml:space="preserve">  A homeless person. Really? A homeless person.</t>
  </si>
  <si>
    <t>['homeless', 'person', 'homeless', 'person']</t>
  </si>
  <si>
    <t xml:space="preserve">  No, I want you to say that you think the â€˜bestâ€™ person to be our new manager is a homeless person.</t>
  </si>
  <si>
    <t>['want', 'best', 'person', 'new', 'manager', 'homeless', 'person']</t>
  </si>
  <si>
    <t xml:space="preserve">  Ohh, hey Gabe, Iâ€™m sorry, weâ€¦ we didnâ€™t get you a cake or anything. Weâ€™re gonna miss you.</t>
  </si>
  <si>
    <t>['gabe', 'sorry', 'cake', 'miss']</t>
  </si>
  <si>
    <t xml:space="preserve">  Weâ€™re gonna miss you, Gabe. [Gabe leaves]</t>
  </si>
  <si>
    <t>['miss', 'gabe', 'gabe', 'leaf']</t>
  </si>
  <si>
    <t xml:space="preserve">  What about Darryl? We can all agree that heâ€™s a stand-up guy, right?</t>
  </si>
  <si>
    <t>['darryl', 'agree', 'standup', 'guy']</t>
  </si>
  <si>
    <t xml:space="preserve">  Well, let me be clear. I only speak for myself, and not myself and the Senator. I think we have some wonderful candidates, and thereâ€™s a great, lively debate here, but letâ€™s think about-</t>
  </si>
  <si>
    <t>['clear', 'speak', 'senator', 'wonderful', 'candidate', 'there', 'great', 'lively', 'debate', 'let']</t>
  </si>
  <si>
    <t xml:space="preserve">  What? No, no, itâ€™s not a vote.</t>
  </si>
  <si>
    <t xml:space="preserve">  I donâ€™t know. This conversation really got away from me.</t>
  </si>
  <si>
    <t>['know', 'conversation', 'away']</t>
  </si>
  <si>
    <t xml:space="preserve">  No, they canâ€™t. Thatâ€™s not how this is gonna work. [exhales] Weâ€™re going in this room, weâ€™re going to have a meeting. Weâ€™re gonna make a recommendation to Jo, and sheâ€™s gonna give you her recommendation on Monday. Okay? [to Kelly and Toby, as they re-enter the conference room] What the hell happened out there? [Kevin tries to follow, but the door is closed on him]  </t>
  </si>
  <si>
    <t>['work', 'exhales', 'go', 'room', 'go', 'meeting', 'recommendation', 'jo', 'recommendation', 'monday', 'kelly', 'toby', 'reenter', 'conference', 'room', 'hell', 'happen', 'kevin', 'try', 'follow', 'door', 'close']</t>
  </si>
  <si>
    <t xml:space="preserve">  I will run this branch, or I will destroy this branch, orâ€¦ [shrugs] I donâ€™t know. Something always works out. [leaves]  </t>
  </si>
  <si>
    <t>['run', 'branch', 'destroy', 'branch', 'shrug', 'know', 'work', 'leaf']</t>
  </si>
  <si>
    <t xml:space="preserve">  [in high-pitched, damsel-like voice] Is that right?</t>
  </si>
  <si>
    <t>['highpitched', 'damsellike', 'voice']</t>
  </si>
  <si>
    <t>Terms per Topic</t>
  </si>
  <si>
    <t>pam, head, meeting, shake, smile, nod, receptionist, base, lift, sexy, costume, pitch, beesly, toss, gasp, stair, tail, mikanos, church, judge</t>
  </si>
  <si>
    <t>time, home, joke, bring, thought, nope, hospital, early, ride, forget, butt, glad, enjoy, crack, killer, yesterday, group, bet, seminar, wet</t>
  </si>
  <si>
    <t>listen, dunder, mifflin, change, important, employee, special, air, price, announcement, wrap, smoke, sir, professional, website, opportunity, customer, dump, upset, signal</t>
  </si>
  <si>
    <t>people, turn, kind, machine, scar, imagine, reach, yell, beer, spray, experience, hotel, dream, control, cut, count, marriage, gim, complain, honestly</t>
  </si>
  <si>
    <t>oscar, idea, stand, david, lady, seat, wallace, gay, chance, gentleman, ticket, form, present, step, golden, tour, shower, replace, alliance, speak</t>
  </si>
  <si>
    <t>year, hold, hour, half, couple, table, weird, spend, record, day, understand, low, bean, bother, halloween, gosh, mallard, isabel, paid, declare</t>
  </si>
  <si>
    <t>time, door, open, close, erin, month, knock, shut, glass, press, past, elevator, button, waste, lock, slam, broken, count, god, work</t>
  </si>
  <si>
    <t>thing, watch, bit, hear, cat, personal, pretty, video, tape, ear, award, dundies, deangelo, garbage, tiny, bet, suggestion, bird, longer, monkey</t>
  </si>
  <si>
    <t>wait, today, stay, morning, stupid, tomorrow, late, doctor, excellent, hair, tear, everybodys, code, program, remember, performance, customer, cruise, review, freak</t>
  </si>
  <si>
    <t>play, fine, hot, game, clear, throat, dog, roll, water, bottle, train, weekend, jamaica, afternoon, player, shell, basketball, spirit, island, beach</t>
  </si>
  <si>
    <t>big, deal, house, client, grab, suck, surprise, decision, tough, area, catch, honest, totally, group, owe, term, fault, flip, tall, pocket</t>
  </si>
  <si>
    <t>dwight, schrute, dwights, chair, hug, horrible, cut, purse, knife, immediately, wash, damn, robot, strike, taught, perfectly, underneath, ignore, stupid, figure</t>
  </si>
  <si>
    <t>room, minute, voice, break, conference, follow, leaf, whisper, normal, key, enter, lie, enters, regular, exit, googi, slap, exhales, online, giant</t>
  </si>
  <si>
    <t>jim, pam, kiss, packer, halpert, todd, lean, whisper, quietly, key, lot, exist, cheek, tap, shock, kill, thumb, shrug, project, boring</t>
  </si>
  <si>
    <t>kid, stuff, night, remember, karen, pretty, cry, easy, promise, type, sleep, trip, free, extra, basically, awful, intern, urine, daughter, give</t>
  </si>
  <si>
    <t>face, hit, wedding, crazy, suppose, sex, hell, wheres, pant, cold, leg, fire, people, shot, congratulation, chicken, day, balloon, percent, printer</t>
  </si>
  <si>
    <t>car, office, run, check, drive, parking, fall, inside, sigh, window, corner, guess, space, safety, security, background, friday, mention, asleep, accident</t>
  </si>
  <si>
    <t>work, sound, hard, start, perfect, busy, egg, foot, bed, ridiculous, burn, couple, wake, focus, breakfast, cheese, sleep, grill, spoon, drink</t>
  </si>
  <si>
    <t>jan, wrong, wan, miss, heart, family, guess, lose, hurt, strong, fast, honor, attack, girlfriend, prove, member, pregnant, candle, defend, nail</t>
  </si>
  <si>
    <t>paper, company, sign, line, dollar, speak, pizza, small, bought, art, excuse, worth, sheet, spot, cost, buck, toilet, thousand, jack, run</t>
  </si>
  <si>
    <t>place, business, holly, high, school, terrible, cut, charge, end, fly, hay, choice, pennsylvania, cough, engage, road, carry, applause, size, magazine</t>
  </si>
  <si>
    <t>andy, mind, sell, buy, blow, win, ahead, sort, dress, boy, watch, shoe, store, suit, clean, slow, walk, german, fancy, bernard</t>
  </si>
  <si>
    <t>michael, scott, dance, shout, jan, lip, stare, wave, mmhmm, famous, cmon, refer, herpes, approach, bump, jackson, skate, begin, english, print</t>
  </si>
  <si>
    <t>manager, wear, number, fire, meet, regional, act, assistant, understand, single, accent, dundermifflin, hop, angry, state, position, image, death, return, style</t>
  </si>
  <si>
    <t>phyllis, awesome, ball, idiot, cake, secret, santa, piece, drop, kick, expect, bob, thought, angelas, worried, law, married, pass, picked, frame</t>
  </si>
  <si>
    <t>love, man, woman, bos, men, tv, scream, broke, felt, pain, clothes, caught, fool, shop, society, world, sight, expect, hunt, loser</t>
  </si>
  <si>
    <t>life, today, mom, bathroom, true, case, bag, dad, rest, cece, father, finish, middle, parent, girlfriend, spent, beat, excuse, hows, rabies</t>
  </si>
  <si>
    <t>happen, long, girl, kelly, story, beautiful, blah, share, beep, explain, breath, mad, conversation, pause, quit, start, time, center, deep, confuse</t>
  </si>
  <si>
    <t>friend, money, cool, pay, bad, save, week, live, move, anymore, totally, smart, lose, brother, college, murder, literally, lover, gas, bedroom</t>
  </si>
  <si>
    <t>party, tonight, darryl, christmas, plan, em, invite, warehouse, star, dinner, drink, planning, carol, realize, club, celebrate, committee, tree, round, jesus</t>
  </si>
  <si>
    <t>give, person, movie, start, gift, sing, favorite, steal, pum, song, rock, music, advice, speech, volunteer, sheriff, drum, short, band, pump</t>
  </si>
  <si>
    <t>laugh, meredith, happy, date, birthday, funny, creed, ice, cream, kinda, divorce, roast, meant, drinking, comedy, fair, continue, apparently, melt, cure</t>
  </si>
  <si>
    <t>hand, toby, raise, order, cover, clap, sigh, file, join, report, force, katy, magic, complaint, fill, hr, gesture, expense, responsibility, manage</t>
  </si>
  <si>
    <t>feel, whoa, reason, matter, child, respect, weird, moment, donna, ho, wife, mess, agree, loud, find, understand, feeling, color, boyfriend, uncomfortable</t>
  </si>
  <si>
    <t>phone, call, hang, ring, answer, number, cell, bye, message, transfer, dial, charles, text, return, shot, voicemail, tom, contract, police, engagement</t>
  </si>
  <si>
    <t>job, nice, word, learn, book, worry, offer, jo, free, copy, teach, sweet, america, lesson, safe, vacation, sad, summer, ugly, event</t>
  </si>
  <si>
    <t>picture, card, read, pick, eye, ha, fact, light, king, note, notice, worker, email, cancel, computer, mm, photo, chuckle, credit, resolution</t>
  </si>
  <si>
    <t>talk, question, problem, list, roy, hear, relationship, figure, sort, buddy, sell, lucky, age, met, crew, solve, sabre, wave, statement, protect</t>
  </si>
  <si>
    <t>desk, sit, camera, put, jims, box, pams, show, floor, arm, reading, foot, entire, sits, mug, pound, toy, shoulder, dress, inch</t>
  </si>
  <si>
    <t>office, walk, leave, thought, blood, goodbye, yep, guess, fake, hank, absolutely, quickly, blind, information, dare, lay, accept, lame, practice, silence</t>
  </si>
  <si>
    <t>kevin, throw, end, kill, sick, body, gabe, brought, race, huge, amaze, mother, monster, imitate, jacket, human, cross, bill, fear, neck</t>
  </si>
  <si>
    <t>stop, fun, kind, push, prison, pop, town, nice, indian, large, bus, sound, tire, interested, forgot, mike, boob, stroller, groan, diwali</t>
  </si>
  <si>
    <t>ryan, sale, attention, lead, news, rule, set, fat, office, temp, accounting, treat, interest, department, shh, model, staff, include, service, young</t>
  </si>
  <si>
    <t>guy, stanley, real, black, white, handle, hero, street, martin, belt, affair, crime, victim, create, embarrass, popular, commit, hilarious, football, beat</t>
  </si>
  <si>
    <t>angela, pull, left, start, mouth, shoot, gun, jump, boom, brain, tie, bar, meet, screw, scarn, double, luck, candy, finally, reveal</t>
  </si>
  <si>
    <t>care, eat, hate, food, dead, real, mmm, stick, smell, animal, bear, sandwich, awimowheh, pick, chocolate, horse, disgust, kitchen, health, fish</t>
  </si>
  <si>
    <t>great, god, wow, salesman, hope, team, dream, wonderful, touch, son, met, flower, passion, truth, yuck, world, grown, improve, mo, special</t>
  </si>
  <si>
    <t>scranton, die, lunch, corporate, branch, york, fight, coffee, building, excite, world, punch, cup, decide, city, truck, war, downsize, poison, interview</t>
  </si>
  <si>
    <t>point, write, ready, heard, send, world, class, wall, trust, pretend, drug, quick, test, future, forward, disease, ad, letter, film, scoff</t>
  </si>
  <si>
    <t>make, baby, beet, hire, finger, sense, farm, mose, begin, ground, noise, mistake, grow, red, difference, humor, daddy, josh, weight, completely</t>
  </si>
  <si>
    <t>Number</t>
  </si>
  <si>
    <t>Topic</t>
  </si>
  <si>
    <t>Theme</t>
  </si>
  <si>
    <t>Baby Making &amp; Schrute Farms</t>
  </si>
  <si>
    <t>Outside Work &amp; Transportation</t>
  </si>
  <si>
    <t>Initiatives &amp; Operations at Dunder Mifflin</t>
  </si>
  <si>
    <t>Water Cooler Talk</t>
  </si>
  <si>
    <t>Oscar &amp; David Wallace</t>
  </si>
  <si>
    <t>Time Spent</t>
  </si>
  <si>
    <t>Doors &amp; Elevators</t>
  </si>
  <si>
    <t>Dundies and Watching videos</t>
  </si>
  <si>
    <t>Self Care Behaviours</t>
  </si>
  <si>
    <t>Recreation</t>
  </si>
  <si>
    <t>Closing deals</t>
  </si>
  <si>
    <t>Dwight's Behaviours</t>
  </si>
  <si>
    <t>Meetings</t>
  </si>
  <si>
    <t>Jim &amp; Pam Relationship</t>
  </si>
  <si>
    <t>Parenting Issues</t>
  </si>
  <si>
    <t>Driving</t>
  </si>
  <si>
    <t>Focusing at Work</t>
  </si>
  <si>
    <t>Heartbreaks &amp; Jan</t>
  </si>
  <si>
    <t>Dunder Mifflin Products</t>
  </si>
  <si>
    <t>Workplace Happenings</t>
  </si>
  <si>
    <t>Andy's Activities</t>
  </si>
  <si>
    <t>Michael's Behaviours</t>
  </si>
  <si>
    <t>Employee Status</t>
  </si>
  <si>
    <t>Phylllis &amp; Angela Activities</t>
  </si>
  <si>
    <t>Gender Roles</t>
  </si>
  <si>
    <t>Romantic Feelings</t>
  </si>
  <si>
    <t>Financial Activities</t>
  </si>
  <si>
    <t>Celebrations</t>
  </si>
  <si>
    <t>Showing Appreciation for Others</t>
  </si>
  <si>
    <t>Meridith &amp; Creed Activities</t>
  </si>
  <si>
    <t>HR Complaints</t>
  </si>
  <si>
    <t>Uncomfortable Feelings</t>
  </si>
  <si>
    <t>Answering Phones</t>
  </si>
  <si>
    <t>Job Perks</t>
  </si>
  <si>
    <t>Writing, Drawings, Pictures, etc</t>
  </si>
  <si>
    <t>Communication &amp; Problem Solving</t>
  </si>
  <si>
    <t>Items in Dunder Mifflin</t>
  </si>
  <si>
    <t>Leaving the Office</t>
  </si>
  <si>
    <t>Kevin's Activities</t>
  </si>
  <si>
    <t>Fun in the Office</t>
  </si>
  <si>
    <t>Ryan's Activities</t>
  </si>
  <si>
    <t>Stanley's Activities</t>
  </si>
  <si>
    <t>Angela's Activities</t>
  </si>
  <si>
    <t>Food and Eating Habits</t>
  </si>
  <si>
    <t>Office Praise for Work</t>
  </si>
  <si>
    <t>Dunder Mifflin Corporate Affairs</t>
  </si>
  <si>
    <t>Pam's Activities</t>
  </si>
  <si>
    <t>Character's Activities</t>
  </si>
  <si>
    <t>Transportation &amp; Life Outside Dunder Mifflin</t>
  </si>
  <si>
    <t>Health &amp; Wellbeing</t>
  </si>
  <si>
    <t>Dunder Mifflin Operations &amp; Activities</t>
  </si>
  <si>
    <t>Love, Sex, &amp; Relationships</t>
  </si>
  <si>
    <t>Family</t>
  </si>
  <si>
    <t>Sexual Behaviours &amp; Weddings</t>
  </si>
  <si>
    <t>Social Issues &amp; Miscellaneous</t>
  </si>
  <si>
    <t>Socialization at Dunder Mifflin</t>
  </si>
  <si>
    <t>Character Relationships with Each Other</t>
  </si>
  <si>
    <t>Dunder Mifflin Politics</t>
  </si>
  <si>
    <t>Topic Name</t>
  </si>
  <si>
    <t>Row Labels</t>
  </si>
  <si>
    <t>Grand Total</t>
  </si>
  <si>
    <t>Count of Theme</t>
  </si>
  <si>
    <t>Column Labels</t>
  </si>
  <si>
    <t>Average of compound</t>
  </si>
  <si>
    <t>Count of Character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</si>
</sst>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16" fillId="0" borderId="0" xfId="0" applyFont="1"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[the_office_lda_sentiment.xlsx]volume_by_theme!PivotTable2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 by</a:t>
            </a:r>
            <a:r>
              <a:rPr lang="en-US" baseline="0"/>
              <a:t> Theme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volume_by_theme!$B$3</c:f>
              <c:strCache>
                <c:ptCount val="1"/>
                <c:pt idx="0">
                  <c:v>Total</c:v>
                </c:pt>
              </c:strCache>
            </c:strRef>
          </c:tx>
          <c:spPr>
            <a:solidFill>
              <a:schemeClr val="accent1"/>
            </a:solidFill>
            <a:ln>
              <a:noFill/>
            </a:ln>
            <a:effectLst/>
          </c:spPr>
          <c:invertIfNegative val="0"/>
          <c:cat>
            <c:strRef>
              <c:f>volume_by_theme!$A$4:$A$14</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volume_by_theme!$B$4:$B$14</c:f>
              <c:numCache>
                <c:formatCode>General</c:formatCode>
                <c:ptCount val="10"/>
                <c:pt idx="0">
                  <c:v>752</c:v>
                </c:pt>
                <c:pt idx="1">
                  <c:v>3611</c:v>
                </c:pt>
                <c:pt idx="2">
                  <c:v>4062</c:v>
                </c:pt>
                <c:pt idx="3">
                  <c:v>997</c:v>
                </c:pt>
                <c:pt idx="4">
                  <c:v>690</c:v>
                </c:pt>
                <c:pt idx="5">
                  <c:v>344</c:v>
                </c:pt>
                <c:pt idx="6">
                  <c:v>1153</c:v>
                </c:pt>
                <c:pt idx="7">
                  <c:v>590</c:v>
                </c:pt>
                <c:pt idx="8">
                  <c:v>1463</c:v>
                </c:pt>
                <c:pt idx="9">
                  <c:v>770</c:v>
                </c:pt>
              </c:numCache>
            </c:numRef>
          </c:val>
          <c:extLst>
            <c:ext xmlns:c16="http://schemas.microsoft.com/office/drawing/2014/chart" uri="{C3380CC4-5D6E-409C-BE32-E72D297353CC}">
              <c16:uniqueId val="{00000000-18C7-4A65-8C7F-E753263C1168}"/>
            </c:ext>
          </c:extLst>
        </c:ser>
        <c:dLbls>
          <c:showLegendKey val="0"/>
          <c:showVal val="0"/>
          <c:showCatName val="0"/>
          <c:showSerName val="0"/>
          <c:showPercent val="0"/>
          <c:showBubbleSize val="0"/>
        </c:dLbls>
        <c:gapWidth val="219"/>
        <c:overlap val="-27"/>
        <c:axId val="1416471104"/>
        <c:axId val="1416468192"/>
      </c:barChart>
      <c:catAx>
        <c:axId val="14164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68192"/>
        <c:crosses val="autoZero"/>
        <c:auto val="1"/>
        <c:lblAlgn val="ctr"/>
        <c:lblOffset val="100"/>
        <c:noMultiLvlLbl val="0"/>
      </c:catAx>
      <c:valAx>
        <c:axId val="141646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[the_office_lda_sentiment.xlsx]theme_by_season!PivotTable3</c:name>
    <c:fmtId val="1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theme_by_season!$B$3:$B$4</c:f>
              <c:strCache>
                <c:ptCount val="1"/>
                <c:pt idx="0">
                  <c:v>Character Relationships with Each Other</c:v>
                </c:pt>
              </c:strCache>
            </c:strRef>
          </c:tx>
          <c:spPr>
            <a:ln w="28575" cap="rnd">
              <a:solidFill>
                <a:schemeClr val="accent1"/>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theme_by_season!$B$5:$B$12</c:f>
              <c:numCache>
                <c:formatCode>General</c:formatCode>
                <c:ptCount val="7"/>
                <c:pt idx="0">
                  <c:v>42</c:v>
                </c:pt>
                <c:pt idx="1">
                  <c:v>159</c:v>
                </c:pt>
                <c:pt idx="2">
                  <c:v>126</c:v>
                </c:pt>
                <c:pt idx="3">
                  <c:v>61</c:v>
                </c:pt>
                <c:pt idx="4">
                  <c:v>123</c:v>
                </c:pt>
                <c:pt idx="5">
                  <c:v>151</c:v>
                </c:pt>
                <c:pt idx="6">
                  <c:v>90</c:v>
                </c:pt>
              </c:numCache>
            </c:numRef>
          </c:val>
          <c:smooth val="0"/>
          <c:extLst>
            <c:ext xmlns:c16="http://schemas.microsoft.com/office/drawing/2014/chart" uri="{C3380CC4-5D6E-409C-BE32-E72D297353CC}">
              <c16:uniqueId val="{00000000-FBAB-44B2-9CB5-147A31BF9AD1}"/>
            </c:ext>
          </c:extLst>
        </c:ser>
        <c:ser>
          <c:idx val="1"/>
          <c:order val="1"/>
          <c:tx>
            <c:strRef>
              <c:f>theme_by_season!$C$3:$C$4</c:f>
              <c:strCache>
                <c:ptCount val="1"/>
                <c:pt idx="0">
                  <c:v>Character's Activities</c:v>
                </c:pt>
              </c:strCache>
            </c:strRef>
          </c:tx>
          <c:spPr>
            <a:ln w="28575" cap="rnd">
              <a:solidFill>
                <a:schemeClr val="accent2"/>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theme_by_season!$C$5:$C$12</c:f>
              <c:numCache>
                <c:formatCode>General</c:formatCode>
                <c:ptCount val="7"/>
                <c:pt idx="0">
                  <c:v>238</c:v>
                </c:pt>
                <c:pt idx="1">
                  <c:v>689</c:v>
                </c:pt>
                <c:pt idx="2">
                  <c:v>614</c:v>
                </c:pt>
                <c:pt idx="3">
                  <c:v>385</c:v>
                </c:pt>
                <c:pt idx="4">
                  <c:v>625</c:v>
                </c:pt>
                <c:pt idx="5">
                  <c:v>592</c:v>
                </c:pt>
                <c:pt idx="6">
                  <c:v>468</c:v>
                </c:pt>
              </c:numCache>
            </c:numRef>
          </c:val>
          <c:smooth val="0"/>
          <c:extLst>
            <c:ext xmlns:c16="http://schemas.microsoft.com/office/drawing/2014/chart" uri="{C3380CC4-5D6E-409C-BE32-E72D297353CC}">
              <c16:uniqueId val="{00000001-FBAB-44B2-9CB5-147A31BF9AD1}"/>
            </c:ext>
          </c:extLst>
        </c:ser>
        <c:ser>
          <c:idx val="2"/>
          <c:order val="2"/>
          <c:tx>
            <c:strRef>
              <c:f>theme_by_season!$D$3:$D$4</c:f>
              <c:strCache>
                <c:ptCount val="1"/>
                <c:pt idx="0">
                  <c:v>Dunder Mifflin Operations &amp; Activities</c:v>
                </c:pt>
              </c:strCache>
            </c:strRef>
          </c:tx>
          <c:spPr>
            <a:ln w="28575" cap="rnd">
              <a:solidFill>
                <a:schemeClr val="accent3"/>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theme_by_season!$D$5:$D$12</c:f>
              <c:numCache>
                <c:formatCode>General</c:formatCode>
                <c:ptCount val="7"/>
                <c:pt idx="0">
                  <c:v>227</c:v>
                </c:pt>
                <c:pt idx="1">
                  <c:v>728</c:v>
                </c:pt>
                <c:pt idx="2">
                  <c:v>639</c:v>
                </c:pt>
                <c:pt idx="3">
                  <c:v>490</c:v>
                </c:pt>
                <c:pt idx="4">
                  <c:v>721</c:v>
                </c:pt>
                <c:pt idx="5">
                  <c:v>661</c:v>
                </c:pt>
                <c:pt idx="6">
                  <c:v>596</c:v>
                </c:pt>
              </c:numCache>
            </c:numRef>
          </c:val>
          <c:smooth val="0"/>
          <c:extLst>
            <c:ext xmlns:c16="http://schemas.microsoft.com/office/drawing/2014/chart" uri="{C3380CC4-5D6E-409C-BE32-E72D297353CC}">
              <c16:uniqueId val="{00000002-FBAB-44B2-9CB5-147A31BF9AD1}"/>
            </c:ext>
          </c:extLst>
        </c:ser>
        <c:ser>
          <c:idx val="3"/>
          <c:order val="3"/>
          <c:tx>
            <c:strRef>
              <c:f>theme_by_season!$E$3:$E$4</c:f>
              <c:strCache>
                <c:ptCount val="1"/>
                <c:pt idx="0">
                  <c:v>Dunder Mifflin Politics</c:v>
                </c:pt>
              </c:strCache>
            </c:strRef>
          </c:tx>
          <c:spPr>
            <a:ln w="28575" cap="rnd">
              <a:solidFill>
                <a:schemeClr val="accent4"/>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theme_by_season!$E$5:$E$12</c:f>
              <c:numCache>
                <c:formatCode>General</c:formatCode>
                <c:ptCount val="7"/>
                <c:pt idx="0">
                  <c:v>82</c:v>
                </c:pt>
                <c:pt idx="1">
                  <c:v>207</c:v>
                </c:pt>
                <c:pt idx="2">
                  <c:v>168</c:v>
                </c:pt>
                <c:pt idx="3">
                  <c:v>110</c:v>
                </c:pt>
                <c:pt idx="4">
                  <c:v>147</c:v>
                </c:pt>
                <c:pt idx="5">
                  <c:v>176</c:v>
                </c:pt>
                <c:pt idx="6">
                  <c:v>107</c:v>
                </c:pt>
              </c:numCache>
            </c:numRef>
          </c:val>
          <c:smooth val="0"/>
          <c:extLst>
            <c:ext xmlns:c16="http://schemas.microsoft.com/office/drawing/2014/chart" uri="{C3380CC4-5D6E-409C-BE32-E72D297353CC}">
              <c16:uniqueId val="{00000003-FBAB-44B2-9CB5-147A31BF9AD1}"/>
            </c:ext>
          </c:extLst>
        </c:ser>
        <c:ser>
          <c:idx val="4"/>
          <c:order val="4"/>
          <c:tx>
            <c:strRef>
              <c:f>theme_by_season!$F$3:$F$4</c:f>
              <c:strCache>
                <c:ptCount val="1"/>
                <c:pt idx="0">
                  <c:v>Family</c:v>
                </c:pt>
              </c:strCache>
            </c:strRef>
          </c:tx>
          <c:spPr>
            <a:ln w="28575" cap="rnd">
              <a:solidFill>
                <a:schemeClr val="accent5"/>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theme_by_season!$F$5:$F$12</c:f>
              <c:numCache>
                <c:formatCode>General</c:formatCode>
                <c:ptCount val="7"/>
                <c:pt idx="0">
                  <c:v>36</c:v>
                </c:pt>
                <c:pt idx="1">
                  <c:v>134</c:v>
                </c:pt>
                <c:pt idx="2">
                  <c:v>109</c:v>
                </c:pt>
                <c:pt idx="3">
                  <c:v>85</c:v>
                </c:pt>
                <c:pt idx="4">
                  <c:v>101</c:v>
                </c:pt>
                <c:pt idx="5">
                  <c:v>131</c:v>
                </c:pt>
                <c:pt idx="6">
                  <c:v>94</c:v>
                </c:pt>
              </c:numCache>
            </c:numRef>
          </c:val>
          <c:smooth val="0"/>
          <c:extLst>
            <c:ext xmlns:c16="http://schemas.microsoft.com/office/drawing/2014/chart" uri="{C3380CC4-5D6E-409C-BE32-E72D297353CC}">
              <c16:uniqueId val="{00000004-FBAB-44B2-9CB5-147A31BF9AD1}"/>
            </c:ext>
          </c:extLst>
        </c:ser>
        <c:ser>
          <c:idx val="5"/>
          <c:order val="5"/>
          <c:tx>
            <c:strRef>
              <c:f>theme_by_season!$G$3:$G$4</c:f>
              <c:strCache>
                <c:ptCount val="1"/>
                <c:pt idx="0">
                  <c:v>Health &amp; Wellbeing</c:v>
                </c:pt>
              </c:strCache>
            </c:strRef>
          </c:tx>
          <c:spPr>
            <a:ln w="28575" cap="rnd">
              <a:solidFill>
                <a:schemeClr val="accent6"/>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theme_by_season!$G$5:$G$12</c:f>
              <c:numCache>
                <c:formatCode>General</c:formatCode>
                <c:ptCount val="7"/>
                <c:pt idx="0">
                  <c:v>14</c:v>
                </c:pt>
                <c:pt idx="1">
                  <c:v>67</c:v>
                </c:pt>
                <c:pt idx="2">
                  <c:v>63</c:v>
                </c:pt>
                <c:pt idx="3">
                  <c:v>37</c:v>
                </c:pt>
                <c:pt idx="4">
                  <c:v>45</c:v>
                </c:pt>
                <c:pt idx="5">
                  <c:v>64</c:v>
                </c:pt>
                <c:pt idx="6">
                  <c:v>54</c:v>
                </c:pt>
              </c:numCache>
            </c:numRef>
          </c:val>
          <c:smooth val="0"/>
          <c:extLst>
            <c:ext xmlns:c16="http://schemas.microsoft.com/office/drawing/2014/chart" uri="{C3380CC4-5D6E-409C-BE32-E72D297353CC}">
              <c16:uniqueId val="{00000005-FBAB-44B2-9CB5-147A31BF9AD1}"/>
            </c:ext>
          </c:extLst>
        </c:ser>
        <c:ser>
          <c:idx val="6"/>
          <c:order val="6"/>
          <c:tx>
            <c:strRef>
              <c:f>theme_by_season!$H$3:$H$4</c:f>
              <c:strCache>
                <c:ptCount val="1"/>
                <c:pt idx="0">
                  <c:v>Love, Sex, &amp; Relationships</c:v>
                </c:pt>
              </c:strCache>
            </c:strRef>
          </c:tx>
          <c:spPr>
            <a:ln w="28575" cap="rnd">
              <a:solidFill>
                <a:schemeClr val="accent1">
                  <a:lumMod val="60000"/>
                </a:schemeClr>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theme_by_season!$H$5:$H$12</c:f>
              <c:numCache>
                <c:formatCode>General</c:formatCode>
                <c:ptCount val="7"/>
                <c:pt idx="0">
                  <c:v>62</c:v>
                </c:pt>
                <c:pt idx="1">
                  <c:v>221</c:v>
                </c:pt>
                <c:pt idx="2">
                  <c:v>204</c:v>
                </c:pt>
                <c:pt idx="3">
                  <c:v>128</c:v>
                </c:pt>
                <c:pt idx="4">
                  <c:v>185</c:v>
                </c:pt>
                <c:pt idx="5">
                  <c:v>204</c:v>
                </c:pt>
                <c:pt idx="6">
                  <c:v>149</c:v>
                </c:pt>
              </c:numCache>
            </c:numRef>
          </c:val>
          <c:smooth val="0"/>
          <c:extLst>
            <c:ext xmlns:c16="http://schemas.microsoft.com/office/drawing/2014/chart" uri="{C3380CC4-5D6E-409C-BE32-E72D297353CC}">
              <c16:uniqueId val="{00000006-FBAB-44B2-9CB5-147A31BF9AD1}"/>
            </c:ext>
          </c:extLst>
        </c:ser>
        <c:ser>
          <c:idx val="7"/>
          <c:order val="7"/>
          <c:tx>
            <c:strRef>
              <c:f>theme_by_season!$I$3:$I$4</c:f>
              <c:strCache>
                <c:ptCount val="1"/>
                <c:pt idx="0">
                  <c:v>Social Issues &amp; Miscellaneous</c:v>
                </c:pt>
              </c:strCache>
            </c:strRef>
          </c:tx>
          <c:spPr>
            <a:ln w="28575" cap="rnd">
              <a:solidFill>
                <a:schemeClr val="accent2">
                  <a:lumMod val="60000"/>
                </a:schemeClr>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theme_by_season!$I$5:$I$12</c:f>
              <c:numCache>
                <c:formatCode>General</c:formatCode>
                <c:ptCount val="7"/>
                <c:pt idx="0">
                  <c:v>28</c:v>
                </c:pt>
                <c:pt idx="1">
                  <c:v>86</c:v>
                </c:pt>
                <c:pt idx="2">
                  <c:v>122</c:v>
                </c:pt>
                <c:pt idx="3">
                  <c:v>69</c:v>
                </c:pt>
                <c:pt idx="4">
                  <c:v>93</c:v>
                </c:pt>
                <c:pt idx="5">
                  <c:v>115</c:v>
                </c:pt>
                <c:pt idx="6">
                  <c:v>77</c:v>
                </c:pt>
              </c:numCache>
            </c:numRef>
          </c:val>
          <c:smooth val="0"/>
          <c:extLst>
            <c:ext xmlns:c16="http://schemas.microsoft.com/office/drawing/2014/chart" uri="{C3380CC4-5D6E-409C-BE32-E72D297353CC}">
              <c16:uniqueId val="{00000007-FBAB-44B2-9CB5-147A31BF9AD1}"/>
            </c:ext>
          </c:extLst>
        </c:ser>
        <c:ser>
          <c:idx val="8"/>
          <c:order val="8"/>
          <c:tx>
            <c:strRef>
              <c:f>theme_by_season!$J$3:$J$4</c:f>
              <c:strCache>
                <c:ptCount val="1"/>
                <c:pt idx="0">
                  <c:v>Socialization at Dunder Mifflin</c:v>
                </c:pt>
              </c:strCache>
            </c:strRef>
          </c:tx>
          <c:spPr>
            <a:ln w="28575" cap="rnd">
              <a:solidFill>
                <a:schemeClr val="accent3">
                  <a:lumMod val="60000"/>
                </a:schemeClr>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theme_by_season!$J$5:$J$12</c:f>
              <c:numCache>
                <c:formatCode>General</c:formatCode>
                <c:ptCount val="7"/>
                <c:pt idx="0">
                  <c:v>101</c:v>
                </c:pt>
                <c:pt idx="1">
                  <c:v>276</c:v>
                </c:pt>
                <c:pt idx="2">
                  <c:v>255</c:v>
                </c:pt>
                <c:pt idx="3">
                  <c:v>179</c:v>
                </c:pt>
                <c:pt idx="4">
                  <c:v>243</c:v>
                </c:pt>
                <c:pt idx="5">
                  <c:v>202</c:v>
                </c:pt>
                <c:pt idx="6">
                  <c:v>207</c:v>
                </c:pt>
              </c:numCache>
            </c:numRef>
          </c:val>
          <c:smooth val="0"/>
          <c:extLst>
            <c:ext xmlns:c16="http://schemas.microsoft.com/office/drawing/2014/chart" uri="{C3380CC4-5D6E-409C-BE32-E72D297353CC}">
              <c16:uniqueId val="{00000008-FBAB-44B2-9CB5-147A31BF9AD1}"/>
            </c:ext>
          </c:extLst>
        </c:ser>
        <c:ser>
          <c:idx val="9"/>
          <c:order val="9"/>
          <c:tx>
            <c:strRef>
              <c:f>theme_by_season!$K$3:$K$4</c:f>
              <c:strCache>
                <c:ptCount val="1"/>
                <c:pt idx="0">
                  <c:v>Transportation &amp; Life Outside Dunder Mifflin</c:v>
                </c:pt>
              </c:strCache>
            </c:strRef>
          </c:tx>
          <c:spPr>
            <a:ln w="28575" cap="rnd">
              <a:solidFill>
                <a:schemeClr val="accent4">
                  <a:lumMod val="60000"/>
                </a:schemeClr>
              </a:solidFill>
              <a:round/>
            </a:ln>
            <a:effectLst/>
          </c:spPr>
          <c:marker>
            <c:symbol val="none"/>
          </c:marker>
          <c:cat>
            <c:strRef>
              <c:f>theme_by_season!$A$5:$A$12</c:f>
              <c:strCache>
                <c:ptCount val="7"/>
                <c:pt idx="0">
                  <c:v>1</c:v>
                </c:pt>
                <c:pt idx="1">
                  <c:v>2</c:v>
                </c:pt>
                <c:pt idx="2">
                  <c:v>3</c:v>
                </c:pt>
                <c:pt idx="3">
                  <c:v>4</c:v>
                </c:pt>
                <c:pt idx="4">
                  <c:v>5</c:v>
                </c:pt>
                <c:pt idx="5">
                  <c:v>6</c:v>
                </c:pt>
                <c:pt idx="6">
                  <c:v>7</c:v>
                </c:pt>
              </c:strCache>
            </c:strRef>
          </c:cat>
          <c:val>
            <c:numRef>
              <c:f>theme_by_season!$K$5:$K$12</c:f>
              <c:numCache>
                <c:formatCode>General</c:formatCode>
                <c:ptCount val="7"/>
                <c:pt idx="0">
                  <c:v>43</c:v>
                </c:pt>
                <c:pt idx="1">
                  <c:v>126</c:v>
                </c:pt>
                <c:pt idx="2">
                  <c:v>102</c:v>
                </c:pt>
                <c:pt idx="3">
                  <c:v>114</c:v>
                </c:pt>
                <c:pt idx="4">
                  <c:v>130</c:v>
                </c:pt>
                <c:pt idx="5">
                  <c:v>132</c:v>
                </c:pt>
                <c:pt idx="6">
                  <c:v>123</c:v>
                </c:pt>
              </c:numCache>
            </c:numRef>
          </c:val>
          <c:smooth val="0"/>
          <c:extLst>
            <c:ext xmlns:c16="http://schemas.microsoft.com/office/drawing/2014/chart" uri="{C3380CC4-5D6E-409C-BE32-E72D297353CC}">
              <c16:uniqueId val="{00000009-FBAB-44B2-9CB5-147A31BF9AD1}"/>
            </c:ext>
          </c:extLst>
        </c:ser>
        <c:dLbls>
          <c:showLegendKey val="0"/>
          <c:showVal val="0"/>
          <c:showCatName val="0"/>
          <c:showSerName val="0"/>
          <c:showPercent val="0"/>
          <c:showBubbleSize val="0"/>
        </c:dLbls>
        <c:smooth val="0"/>
        <c:axId val="1324948800"/>
        <c:axId val="1324947552"/>
      </c:lineChart>
      <c:catAx>
        <c:axId val="1324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47552"/>
        <c:crosses val="autoZero"/>
        <c:auto val="1"/>
        <c:lblAlgn val="ctr"/>
        <c:lblOffset val="100"/>
        <c:noMultiLvlLbl val="0"/>
      </c:catAx>
      <c:valAx>
        <c:axId val="132494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4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[the_office_lda_sentiment.xlsx]sentiment_by_theme!PivotTable4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a:t>
            </a:r>
            <a:r>
              <a:rPr lang="en-US" baseline="0"/>
              <a:t> by Theme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sentiment_by_theme!$B$3</c:f>
              <c:strCache>
                <c:ptCount val="1"/>
                <c:pt idx="0">
                  <c:v>Total</c:v>
                </c:pt>
              </c:strCache>
            </c:strRef>
          </c:tx>
          <c:spPr>
            <a:solidFill>
              <a:schemeClr val="accent1"/>
            </a:solidFill>
            <a:ln>
              <a:noFill/>
            </a:ln>
            <a:effectLst/>
          </c:spPr>
          <c:invertIfNegative val="0"/>
          <c:cat>
            <c:strRef>
              <c:f>sentiment_by_theme!$A$4:$A$14</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sentiment_by_theme!$B$4:$B$14</c:f>
              <c:numCache>
                <c:formatCode>General</c:formatCode>
                <c:ptCount val="10"/>
                <c:pt idx="0">
                  <c:v>0.30581449468085126</c:v>
                </c:pt>
                <c:pt idx="1">
                  <c:v>0.18252395458321782</c:v>
                </c:pt>
                <c:pt idx="2">
                  <c:v>0.18712272279665193</c:v>
                </c:pt>
                <c:pt idx="3">
                  <c:v>0.16618996990972931</c:v>
                </c:pt>
                <c:pt idx="4">
                  <c:v>0.2034637681159418</c:v>
                </c:pt>
                <c:pt idx="5">
                  <c:v>0.10896889534883711</c:v>
                </c:pt>
                <c:pt idx="6">
                  <c:v>0.14131344319167397</c:v>
                </c:pt>
                <c:pt idx="7">
                  <c:v>0.23541508474576242</c:v>
                </c:pt>
                <c:pt idx="8">
                  <c:v>0.20700669856459336</c:v>
                </c:pt>
                <c:pt idx="9">
                  <c:v>0.16214168831168813</c:v>
                </c:pt>
              </c:numCache>
            </c:numRef>
          </c:val>
          <c:extLst>
            <c:ext xmlns:c16="http://schemas.microsoft.com/office/drawing/2014/chart" uri="{C3380CC4-5D6E-409C-BE32-E72D297353CC}">
              <c16:uniqueId val="{00000000-E01F-4893-B64E-EB7CE49B25C8}"/>
            </c:ext>
          </c:extLst>
        </c:ser>
        <c:dLbls>
          <c:showLegendKey val="0"/>
          <c:showVal val="0"/>
          <c:showCatName val="0"/>
          <c:showSerName val="0"/>
          <c:showPercent val="0"/>
          <c:showBubbleSize val="0"/>
        </c:dLbls>
        <c:gapWidth val="219"/>
        <c:overlap val="-27"/>
        <c:axId val="1404853600"/>
        <c:axId val="152462368"/>
      </c:barChart>
      <c:catAx>
        <c:axId val="14048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2368"/>
        <c:crosses val="autoZero"/>
        <c:auto val="1"/>
        <c:lblAlgn val="ctr"/>
        <c:lblOffset val="100"/>
        <c:noMultiLvlLbl val="0"/>
      </c:catAx>
      <c:valAx>
        <c:axId val="15246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85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[the_office_lda_sentiment.xlsx]sentiment_by_season!PivotTable7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Sentiment</a:t>
            </a:r>
            <a:r>
              <a:rPr lang="en-CA" baseline="0"/>
              <a:t> by Season</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sentiment_by_season!$B$3</c:f>
              <c:strCache>
                <c:ptCount val="1"/>
                <c:pt idx="0">
                  <c:v>Total</c:v>
                </c:pt>
              </c:strCache>
            </c:strRef>
          </c:tx>
          <c:spPr>
            <a:ln w="28575" cap="rnd">
              <a:solidFill>
                <a:schemeClr val="accent1"/>
              </a:solidFill>
              <a:round/>
            </a:ln>
            <a:effectLst/>
          </c:spPr>
          <c:marker>
            <c:symbol val="none"/>
          </c:marker>
          <c:cat>
            <c:strRef>
              <c:f>sentiment_by_season!$A$4:$A$11</c:f>
              <c:strCache>
                <c:ptCount val="7"/>
                <c:pt idx="0">
                  <c:v>1</c:v>
                </c:pt>
                <c:pt idx="1">
                  <c:v>2</c:v>
                </c:pt>
                <c:pt idx="2">
                  <c:v>3</c:v>
                </c:pt>
                <c:pt idx="3">
                  <c:v>4</c:v>
                </c:pt>
                <c:pt idx="4">
                  <c:v>5</c:v>
                </c:pt>
                <c:pt idx="5">
                  <c:v>6</c:v>
                </c:pt>
                <c:pt idx="6">
                  <c:v>7</c:v>
                </c:pt>
              </c:strCache>
            </c:strRef>
          </c:cat>
          <c:val>
            <c:numRef>
              <c:f>sentiment_by_season!$B$4:$B$11</c:f>
              <c:numCache>
                <c:formatCode>General</c:formatCode>
                <c:ptCount val="7"/>
                <c:pt idx="0">
                  <c:v>0.23571603665521196</c:v>
                </c:pt>
                <c:pt idx="1">
                  <c:v>0.21284782770144803</c:v>
                </c:pt>
                <c:pt idx="2">
                  <c:v>0.18563888426311398</c:v>
                </c:pt>
                <c:pt idx="3">
                  <c:v>0.18475958986730998</c:v>
                </c:pt>
                <c:pt idx="4">
                  <c:v>0.17747343555739736</c:v>
                </c:pt>
                <c:pt idx="5">
                  <c:v>0.16453990939044455</c:v>
                </c:pt>
                <c:pt idx="6">
                  <c:v>0.18488208651399504</c:v>
                </c:pt>
              </c:numCache>
            </c:numRef>
          </c:val>
          <c:smooth val="0"/>
          <c:extLst>
            <c:ext xmlns:c16="http://schemas.microsoft.com/office/drawing/2014/chart" uri="{C3380CC4-5D6E-409C-BE32-E72D297353CC}">
              <c16:uniqueId val="{00000000-5A57-4063-A0CC-D06B3A744EDD}"/>
            </c:ext>
          </c:extLst>
        </c:ser>
        <c:dLbls>
          <c:showLegendKey val="0"/>
          <c:showVal val="0"/>
          <c:showCatName val="0"/>
          <c:showSerName val="0"/>
          <c:showPercent val="0"/>
          <c:showBubbleSize val="0"/>
        </c:dLbls>
        <c:smooth val="0"/>
        <c:axId val="1464167680"/>
        <c:axId val="1464166848"/>
      </c:lineChart>
      <c:catAx>
        <c:axId val="146416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166848"/>
        <c:crosses val="autoZero"/>
        <c:auto val="1"/>
        <c:lblAlgn val="ctr"/>
        <c:lblOffset val="100"/>
        <c:noMultiLvlLbl val="0"/>
      </c:catAx>
      <c:valAx>
        <c:axId val="146416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1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[the_office_lda_sentiment.xlsx]theme_sentiment_by_season!PivotTable10</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theme_sentiment_by_season!$B$3:$B$4</c:f>
              <c:strCache>
                <c:ptCount val="1"/>
                <c:pt idx="0">
                  <c:v>Character Relationships with Each Other</c:v>
                </c:pt>
              </c:strCache>
            </c:strRef>
          </c:tx>
          <c:spPr>
            <a:ln w="28575" cap="rnd">
              <a:solidFill>
                <a:schemeClr val="accent1"/>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theme_sentiment_by_season!$B$5:$B$12</c:f>
              <c:numCache>
                <c:formatCode>General</c:formatCode>
                <c:ptCount val="7"/>
                <c:pt idx="0">
                  <c:v>0.3457095238095238</c:v>
                </c:pt>
                <c:pt idx="1">
                  <c:v>0.38496729559748422</c:v>
                </c:pt>
                <c:pt idx="2">
                  <c:v>0.24943809523809521</c:v>
                </c:pt>
                <c:pt idx="3">
                  <c:v>0.34138852459016389</c:v>
                </c:pt>
                <c:pt idx="4">
                  <c:v>0.32679999999999998</c:v>
                </c:pt>
                <c:pt idx="5">
                  <c:v>0.2588377483443709</c:v>
                </c:pt>
                <c:pt idx="6">
                  <c:v>0.25231222222222233</c:v>
                </c:pt>
              </c:numCache>
            </c:numRef>
          </c:val>
          <c:smooth val="0"/>
          <c:extLst>
            <c:ext xmlns:c16="http://schemas.microsoft.com/office/drawing/2014/chart" uri="{C3380CC4-5D6E-409C-BE32-E72D297353CC}">
              <c16:uniqueId val="{00000000-18B9-4843-9B00-FB40F479286B}"/>
            </c:ext>
          </c:extLst>
        </c:ser>
        <c:ser>
          <c:idx val="1"/>
          <c:order val="1"/>
          <c:tx>
            <c:strRef>
              <c:f>theme_sentiment_by_season!$C$3:$C$4</c:f>
              <c:strCache>
                <c:ptCount val="1"/>
                <c:pt idx="0">
                  <c:v>Character's Activities</c:v>
                </c:pt>
              </c:strCache>
            </c:strRef>
          </c:tx>
          <c:spPr>
            <a:ln w="28575" cap="rnd">
              <a:solidFill>
                <a:schemeClr val="accent2"/>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theme_sentiment_by_season!$C$5:$C$12</c:f>
              <c:numCache>
                <c:formatCode>General</c:formatCode>
                <c:ptCount val="7"/>
                <c:pt idx="0">
                  <c:v>0.26057689075630253</c:v>
                </c:pt>
                <c:pt idx="1">
                  <c:v>0.18271567489114643</c:v>
                </c:pt>
                <c:pt idx="2">
                  <c:v>0.18485635179153079</c:v>
                </c:pt>
                <c:pt idx="3">
                  <c:v>0.13100363636363635</c:v>
                </c:pt>
                <c:pt idx="4">
                  <c:v>0.20065279999999994</c:v>
                </c:pt>
                <c:pt idx="5">
                  <c:v>0.14275675675675659</c:v>
                </c:pt>
                <c:pt idx="6">
                  <c:v>0.20796452991452985</c:v>
                </c:pt>
              </c:numCache>
            </c:numRef>
          </c:val>
          <c:smooth val="0"/>
          <c:extLst>
            <c:ext xmlns:c16="http://schemas.microsoft.com/office/drawing/2014/chart" uri="{C3380CC4-5D6E-409C-BE32-E72D297353CC}">
              <c16:uniqueId val="{0000000B-18B9-4843-9B00-FB40F479286B}"/>
            </c:ext>
          </c:extLst>
        </c:ser>
        <c:ser>
          <c:idx val="2"/>
          <c:order val="2"/>
          <c:tx>
            <c:strRef>
              <c:f>theme_sentiment_by_season!$D$3:$D$4</c:f>
              <c:strCache>
                <c:ptCount val="1"/>
                <c:pt idx="0">
                  <c:v>Dunder Mifflin Operations &amp; Activities</c:v>
                </c:pt>
              </c:strCache>
            </c:strRef>
          </c:tx>
          <c:spPr>
            <a:ln w="28575" cap="rnd">
              <a:solidFill>
                <a:schemeClr val="accent3"/>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theme_sentiment_by_season!$D$5:$D$12</c:f>
              <c:numCache>
                <c:formatCode>General</c:formatCode>
                <c:ptCount val="7"/>
                <c:pt idx="0">
                  <c:v>0.21772334801762105</c:v>
                </c:pt>
                <c:pt idx="1">
                  <c:v>0.21183846153846178</c:v>
                </c:pt>
                <c:pt idx="2">
                  <c:v>0.18823536776212835</c:v>
                </c:pt>
                <c:pt idx="3">
                  <c:v>0.23281959183673454</c:v>
                </c:pt>
                <c:pt idx="4">
                  <c:v>0.15272024965325942</c:v>
                </c:pt>
                <c:pt idx="5">
                  <c:v>0.16677458396369127</c:v>
                </c:pt>
                <c:pt idx="6">
                  <c:v>0.1707006711409392</c:v>
                </c:pt>
              </c:numCache>
            </c:numRef>
          </c:val>
          <c:smooth val="0"/>
          <c:extLst>
            <c:ext xmlns:c16="http://schemas.microsoft.com/office/drawing/2014/chart" uri="{C3380CC4-5D6E-409C-BE32-E72D297353CC}">
              <c16:uniqueId val="{0000000C-18B9-4843-9B00-FB40F479286B}"/>
            </c:ext>
          </c:extLst>
        </c:ser>
        <c:ser>
          <c:idx val="3"/>
          <c:order val="3"/>
          <c:tx>
            <c:strRef>
              <c:f>theme_sentiment_by_season!$E$3:$E$4</c:f>
              <c:strCache>
                <c:ptCount val="1"/>
                <c:pt idx="0">
                  <c:v>Dunder Mifflin Politics</c:v>
                </c:pt>
              </c:strCache>
            </c:strRef>
          </c:tx>
          <c:spPr>
            <a:ln w="28575" cap="rnd">
              <a:solidFill>
                <a:schemeClr val="accent4"/>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theme_sentiment_by_season!$E$5:$E$12</c:f>
              <c:numCache>
                <c:formatCode>General</c:formatCode>
                <c:ptCount val="7"/>
                <c:pt idx="0">
                  <c:v>0.30050853658536575</c:v>
                </c:pt>
                <c:pt idx="1">
                  <c:v>0.18723140096618351</c:v>
                </c:pt>
                <c:pt idx="2">
                  <c:v>0.14951190476190476</c:v>
                </c:pt>
                <c:pt idx="3">
                  <c:v>0.10775272727272729</c:v>
                </c:pt>
                <c:pt idx="4">
                  <c:v>0.17806122448979589</c:v>
                </c:pt>
                <c:pt idx="5">
                  <c:v>0.13565113636363638</c:v>
                </c:pt>
                <c:pt idx="6">
                  <c:v>0.14273271028037385</c:v>
                </c:pt>
              </c:numCache>
            </c:numRef>
          </c:val>
          <c:smooth val="0"/>
          <c:extLst>
            <c:ext xmlns:c16="http://schemas.microsoft.com/office/drawing/2014/chart" uri="{C3380CC4-5D6E-409C-BE32-E72D297353CC}">
              <c16:uniqueId val="{0000000D-18B9-4843-9B00-FB40F479286B}"/>
            </c:ext>
          </c:extLst>
        </c:ser>
        <c:ser>
          <c:idx val="4"/>
          <c:order val="4"/>
          <c:tx>
            <c:strRef>
              <c:f>theme_sentiment_by_season!$F$3:$F$4</c:f>
              <c:strCache>
                <c:ptCount val="1"/>
                <c:pt idx="0">
                  <c:v>Family</c:v>
                </c:pt>
              </c:strCache>
            </c:strRef>
          </c:tx>
          <c:spPr>
            <a:ln w="28575" cap="rnd">
              <a:solidFill>
                <a:schemeClr val="accent5"/>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theme_sentiment_by_season!$F$5:$F$12</c:f>
              <c:numCache>
                <c:formatCode>General</c:formatCode>
                <c:ptCount val="7"/>
                <c:pt idx="0">
                  <c:v>0.13974999999999999</c:v>
                </c:pt>
                <c:pt idx="1">
                  <c:v>0.23358656716417914</c:v>
                </c:pt>
                <c:pt idx="2">
                  <c:v>0.23679082568807347</c:v>
                </c:pt>
                <c:pt idx="3">
                  <c:v>0.19213058823529403</c:v>
                </c:pt>
                <c:pt idx="4">
                  <c:v>0.24644950495049517</c:v>
                </c:pt>
                <c:pt idx="5">
                  <c:v>0.16348625954198473</c:v>
                </c:pt>
                <c:pt idx="6">
                  <c:v>0.16605319148936173</c:v>
                </c:pt>
              </c:numCache>
            </c:numRef>
          </c:val>
          <c:smooth val="0"/>
          <c:extLst>
            <c:ext xmlns:c16="http://schemas.microsoft.com/office/drawing/2014/chart" uri="{C3380CC4-5D6E-409C-BE32-E72D297353CC}">
              <c16:uniqueId val="{0000000E-18B9-4843-9B00-FB40F479286B}"/>
            </c:ext>
          </c:extLst>
        </c:ser>
        <c:ser>
          <c:idx val="5"/>
          <c:order val="5"/>
          <c:tx>
            <c:strRef>
              <c:f>theme_sentiment_by_season!$G$3:$G$4</c:f>
              <c:strCache>
                <c:ptCount val="1"/>
                <c:pt idx="0">
                  <c:v>Health &amp; Wellbeing</c:v>
                </c:pt>
              </c:strCache>
            </c:strRef>
          </c:tx>
          <c:spPr>
            <a:ln w="28575" cap="rnd">
              <a:solidFill>
                <a:schemeClr val="accent6"/>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theme_sentiment_by_season!$G$5:$G$12</c:f>
              <c:numCache>
                <c:formatCode>General</c:formatCode>
                <c:ptCount val="7"/>
                <c:pt idx="0">
                  <c:v>0.24363571428571426</c:v>
                </c:pt>
                <c:pt idx="1">
                  <c:v>0.11481044776119399</c:v>
                </c:pt>
                <c:pt idx="2">
                  <c:v>5.5703174603174581E-2</c:v>
                </c:pt>
                <c:pt idx="3">
                  <c:v>-3.9405405405405465E-3</c:v>
                </c:pt>
                <c:pt idx="4">
                  <c:v>7.2191111111111109E-2</c:v>
                </c:pt>
                <c:pt idx="5">
                  <c:v>0.13523437500000002</c:v>
                </c:pt>
                <c:pt idx="6">
                  <c:v>0.20583333333333328</c:v>
                </c:pt>
              </c:numCache>
            </c:numRef>
          </c:val>
          <c:smooth val="0"/>
          <c:extLst>
            <c:ext xmlns:c16="http://schemas.microsoft.com/office/drawing/2014/chart" uri="{C3380CC4-5D6E-409C-BE32-E72D297353CC}">
              <c16:uniqueId val="{0000000F-18B9-4843-9B00-FB40F479286B}"/>
            </c:ext>
          </c:extLst>
        </c:ser>
        <c:ser>
          <c:idx val="6"/>
          <c:order val="6"/>
          <c:tx>
            <c:strRef>
              <c:f>theme_sentiment_by_season!$H$3:$H$4</c:f>
              <c:strCache>
                <c:ptCount val="1"/>
                <c:pt idx="0">
                  <c:v>Love, Sex, &amp; Relationships</c:v>
                </c:pt>
              </c:strCache>
            </c:strRef>
          </c:tx>
          <c:spPr>
            <a:ln w="28575" cap="rnd">
              <a:solidFill>
                <a:schemeClr val="accent1">
                  <a:lumMod val="60000"/>
                </a:schemeClr>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theme_sentiment_by_season!$H$5:$H$12</c:f>
              <c:numCache>
                <c:formatCode>General</c:formatCode>
                <c:ptCount val="7"/>
                <c:pt idx="0">
                  <c:v>0.10225161290322581</c:v>
                </c:pt>
                <c:pt idx="1">
                  <c:v>0.18118506787330327</c:v>
                </c:pt>
                <c:pt idx="2">
                  <c:v>0.13079803921568628</c:v>
                </c:pt>
                <c:pt idx="3">
                  <c:v>0.23213984375000007</c:v>
                </c:pt>
                <c:pt idx="4">
                  <c:v>0.16841891891891889</c:v>
                </c:pt>
                <c:pt idx="5">
                  <c:v>9.4573039215686272E-2</c:v>
                </c:pt>
                <c:pt idx="6">
                  <c:v>6.5139597315436268E-2</c:v>
                </c:pt>
              </c:numCache>
            </c:numRef>
          </c:val>
          <c:smooth val="0"/>
          <c:extLst>
            <c:ext xmlns:c16="http://schemas.microsoft.com/office/drawing/2014/chart" uri="{C3380CC4-5D6E-409C-BE32-E72D297353CC}">
              <c16:uniqueId val="{00000010-18B9-4843-9B00-FB40F479286B}"/>
            </c:ext>
          </c:extLst>
        </c:ser>
        <c:ser>
          <c:idx val="7"/>
          <c:order val="7"/>
          <c:tx>
            <c:strRef>
              <c:f>theme_sentiment_by_season!$I$3:$I$4</c:f>
              <c:strCache>
                <c:ptCount val="1"/>
                <c:pt idx="0">
                  <c:v>Social Issues &amp; Miscellaneous</c:v>
                </c:pt>
              </c:strCache>
            </c:strRef>
          </c:tx>
          <c:spPr>
            <a:ln w="28575" cap="rnd">
              <a:solidFill>
                <a:schemeClr val="accent2">
                  <a:lumMod val="60000"/>
                </a:schemeClr>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theme_sentiment_by_season!$I$5:$I$12</c:f>
              <c:numCache>
                <c:formatCode>General</c:formatCode>
                <c:ptCount val="7"/>
                <c:pt idx="0">
                  <c:v>0.23410714285714285</c:v>
                </c:pt>
                <c:pt idx="1">
                  <c:v>0.21299186046511628</c:v>
                </c:pt>
                <c:pt idx="2">
                  <c:v>0.23351229508196741</c:v>
                </c:pt>
                <c:pt idx="3">
                  <c:v>0.25954927536231881</c:v>
                </c:pt>
                <c:pt idx="4">
                  <c:v>0.14932150537634403</c:v>
                </c:pt>
                <c:pt idx="5">
                  <c:v>0.23354173913043474</c:v>
                </c:pt>
                <c:pt idx="6">
                  <c:v>0.34910389610389614</c:v>
                </c:pt>
              </c:numCache>
            </c:numRef>
          </c:val>
          <c:smooth val="0"/>
          <c:extLst>
            <c:ext xmlns:c16="http://schemas.microsoft.com/office/drawing/2014/chart" uri="{C3380CC4-5D6E-409C-BE32-E72D297353CC}">
              <c16:uniqueId val="{00000011-18B9-4843-9B00-FB40F479286B}"/>
            </c:ext>
          </c:extLst>
        </c:ser>
        <c:ser>
          <c:idx val="8"/>
          <c:order val="8"/>
          <c:tx>
            <c:strRef>
              <c:f>theme_sentiment_by_season!$J$3:$J$4</c:f>
              <c:strCache>
                <c:ptCount val="1"/>
                <c:pt idx="0">
                  <c:v>Socialization at Dunder Mifflin</c:v>
                </c:pt>
              </c:strCache>
            </c:strRef>
          </c:tx>
          <c:spPr>
            <a:ln w="28575" cap="rnd">
              <a:solidFill>
                <a:schemeClr val="accent3">
                  <a:lumMod val="60000"/>
                </a:schemeClr>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theme_sentiment_by_season!$J$5:$J$12</c:f>
              <c:numCache>
                <c:formatCode>General</c:formatCode>
                <c:ptCount val="7"/>
                <c:pt idx="0">
                  <c:v>0.23051782178217817</c:v>
                </c:pt>
                <c:pt idx="1">
                  <c:v>0.27066449275362303</c:v>
                </c:pt>
                <c:pt idx="2">
                  <c:v>0.23292509803921566</c:v>
                </c:pt>
                <c:pt idx="3">
                  <c:v>0.15781675977653631</c:v>
                </c:pt>
                <c:pt idx="4">
                  <c:v>0.12582222222222222</c:v>
                </c:pt>
                <c:pt idx="5">
                  <c:v>0.21222673267326736</c:v>
                </c:pt>
                <c:pt idx="6">
                  <c:v>0.2114753623188407</c:v>
                </c:pt>
              </c:numCache>
            </c:numRef>
          </c:val>
          <c:smooth val="0"/>
          <c:extLst>
            <c:ext xmlns:c16="http://schemas.microsoft.com/office/drawing/2014/chart" uri="{C3380CC4-5D6E-409C-BE32-E72D297353CC}">
              <c16:uniqueId val="{00000012-18B9-4843-9B00-FB40F479286B}"/>
            </c:ext>
          </c:extLst>
        </c:ser>
        <c:ser>
          <c:idx val="9"/>
          <c:order val="9"/>
          <c:tx>
            <c:strRef>
              <c:f>theme_sentiment_by_season!$K$3:$K$4</c:f>
              <c:strCache>
                <c:ptCount val="1"/>
                <c:pt idx="0">
                  <c:v>Transportation &amp; Life Outside Dunder Mifflin</c:v>
                </c:pt>
              </c:strCache>
            </c:strRef>
          </c:tx>
          <c:spPr>
            <a:ln w="28575" cap="rnd">
              <a:solidFill>
                <a:schemeClr val="accent4">
                  <a:lumMod val="60000"/>
                </a:schemeClr>
              </a:solidFill>
              <a:round/>
            </a:ln>
            <a:effectLst/>
          </c:spPr>
          <c:marker>
            <c:symbol val="none"/>
          </c:marker>
          <c:cat>
            <c:strRef>
              <c:f>theme_sentiment_by_season!$A$5:$A$12</c:f>
              <c:strCache>
                <c:ptCount val="7"/>
                <c:pt idx="0">
                  <c:v>1</c:v>
                </c:pt>
                <c:pt idx="1">
                  <c:v>2</c:v>
                </c:pt>
                <c:pt idx="2">
                  <c:v>3</c:v>
                </c:pt>
                <c:pt idx="3">
                  <c:v>4</c:v>
                </c:pt>
                <c:pt idx="4">
                  <c:v>5</c:v>
                </c:pt>
                <c:pt idx="5">
                  <c:v>6</c:v>
                </c:pt>
                <c:pt idx="6">
                  <c:v>7</c:v>
                </c:pt>
              </c:strCache>
            </c:strRef>
          </c:cat>
          <c:val>
            <c:numRef>
              <c:f>theme_sentiment_by_season!$K$5:$K$12</c:f>
              <c:numCache>
                <c:formatCode>General</c:formatCode>
                <c:ptCount val="7"/>
                <c:pt idx="0">
                  <c:v>0.24556511627906968</c:v>
                </c:pt>
                <c:pt idx="1">
                  <c:v>0.16720238095238091</c:v>
                </c:pt>
                <c:pt idx="2">
                  <c:v>0.11457352941176471</c:v>
                </c:pt>
                <c:pt idx="3">
                  <c:v>0.14981228070175442</c:v>
                </c:pt>
                <c:pt idx="4">
                  <c:v>0.17379615384615379</c:v>
                </c:pt>
                <c:pt idx="5">
                  <c:v>0.17198560606060606</c:v>
                </c:pt>
                <c:pt idx="6">
                  <c:v>0.15578536585365857</c:v>
                </c:pt>
              </c:numCache>
            </c:numRef>
          </c:val>
          <c:smooth val="0"/>
          <c:extLst>
            <c:ext xmlns:c16="http://schemas.microsoft.com/office/drawing/2014/chart" uri="{C3380CC4-5D6E-409C-BE32-E72D297353CC}">
              <c16:uniqueId val="{00000013-18B9-4843-9B00-FB40F479286B}"/>
            </c:ext>
          </c:extLst>
        </c:ser>
        <c:dLbls>
          <c:showLegendKey val="0"/>
          <c:showVal val="0"/>
          <c:showCatName val="0"/>
          <c:showSerName val="0"/>
          <c:showPercent val="0"/>
          <c:showBubbleSize val="0"/>
        </c:dLbls>
        <c:smooth val="0"/>
        <c:axId val="153836992"/>
        <c:axId val="153836160"/>
      </c:lineChart>
      <c:catAx>
        <c:axId val="15383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6160"/>
        <c:crosses val="autoZero"/>
        <c:auto val="1"/>
        <c:lblAlgn val="ctr"/>
        <c:lblOffset val="100"/>
        <c:noMultiLvlLbl val="0"/>
      </c:catAx>
      <c:valAx>
        <c:axId val="15383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[the_office_lda_sentiment.xlsx]volume_by_character!PivotTable5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Volume by</a:t>
            </a:r>
            <a:r>
              <a:rPr lang="en-CA" baseline="0"/>
              <a:t> Character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volume_by_character!$B$3</c:f>
              <c:strCache>
                <c:ptCount val="1"/>
                <c:pt idx="0">
                  <c:v>Total</c:v>
                </c:pt>
              </c:strCache>
            </c:strRef>
          </c:tx>
          <c:spPr>
            <a:solidFill>
              <a:schemeClr val="accent1"/>
            </a:solidFill>
            <a:ln>
              <a:noFill/>
            </a:ln>
            <a:effectLst/>
          </c:spPr>
          <c:invertIfNegative val="0"/>
          <c:cat>
            <c:strRef>
              <c:f>volume_by_character!$A$4:$A$9</c:f>
              <c:strCache>
                <c:ptCount val="5"/>
                <c:pt idx="0">
                  <c:v>Angela</c:v>
                </c:pt>
                <c:pt idx="1">
                  <c:v>Dwight</c:v>
                </c:pt>
                <c:pt idx="2">
                  <c:v>Jim</c:v>
                </c:pt>
                <c:pt idx="3">
                  <c:v>Michael</c:v>
                </c:pt>
                <c:pt idx="4">
                  <c:v>Pam</c:v>
                </c:pt>
              </c:strCache>
            </c:strRef>
          </c:cat>
          <c:val>
            <c:numRef>
              <c:f>volume_by_character!$B$4:$B$9</c:f>
              <c:numCache>
                <c:formatCode>General</c:formatCode>
                <c:ptCount val="5"/>
                <c:pt idx="0">
                  <c:v>520</c:v>
                </c:pt>
                <c:pt idx="1">
                  <c:v>2818</c:v>
                </c:pt>
                <c:pt idx="2">
                  <c:v>2287</c:v>
                </c:pt>
                <c:pt idx="3">
                  <c:v>7049</c:v>
                </c:pt>
                <c:pt idx="4">
                  <c:v>1758</c:v>
                </c:pt>
              </c:numCache>
            </c:numRef>
          </c:val>
          <c:extLst>
            <c:ext xmlns:c16="http://schemas.microsoft.com/office/drawing/2014/chart" uri="{C3380CC4-5D6E-409C-BE32-E72D297353CC}">
              <c16:uniqueId val="{00000000-0534-4B5A-8129-708F7C5820DD}"/>
            </c:ext>
          </c:extLst>
        </c:ser>
        <c:dLbls>
          <c:showLegendKey val="0"/>
          <c:showVal val="0"/>
          <c:showCatName val="0"/>
          <c:showSerName val="0"/>
          <c:showPercent val="0"/>
          <c:showBubbleSize val="0"/>
        </c:dLbls>
        <c:gapWidth val="219"/>
        <c:overlap val="-27"/>
        <c:axId val="1612974528"/>
        <c:axId val="1612974944"/>
      </c:barChart>
      <c:catAx>
        <c:axId val="161297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74944"/>
        <c:crosses val="autoZero"/>
        <c:auto val="1"/>
        <c:lblAlgn val="ctr"/>
        <c:lblOffset val="100"/>
        <c:noMultiLvlLbl val="0"/>
      </c:catAx>
      <c:valAx>
        <c:axId val="161297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7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[the_office_lda_sentiment.xlsx]theme_by_character!PivotTable6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theme_by_character!$B$3:$B$4</c:f>
              <c:strCache>
                <c:ptCount val="1"/>
                <c:pt idx="0">
                  <c:v>Angela</c:v>
                </c:pt>
              </c:strCache>
            </c:strRef>
          </c:tx>
          <c:spPr>
            <a:solidFill>
              <a:schemeClr val="accent1"/>
            </a:solidFill>
            <a:ln>
              <a:noFill/>
            </a:ln>
            <a:effectLst/>
          </c:spPr>
          <c:invertIfNegative val="0"/>
          <c:cat>
            <c:strRef>
              <c:f>theme_by_character!$A$5:$A$15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theme_by_character!$B$5:$B$15</c:f>
              <c:numCache>
                <c:formatCode>General</c:formatCode>
                <c:ptCount val="10"/>
                <c:pt idx="0">
                  <c:v>31</c:v>
                </c:pt>
                <c:pt idx="1">
                  <c:v>126</c:v>
                </c:pt>
                <c:pt idx="2">
                  <c:v>140</c:v>
                </c:pt>
                <c:pt idx="3">
                  <c:v>25</c:v>
                </c:pt>
                <c:pt idx="4">
                  <c:v>26</c:v>
                </c:pt>
                <c:pt idx="5">
                  <c:v>13</c:v>
                </c:pt>
                <c:pt idx="6">
                  <c:v>33</c:v>
                </c:pt>
                <c:pt idx="7">
                  <c:v>9</c:v>
                </c:pt>
                <c:pt idx="8">
                  <c:v>88</c:v>
                </c:pt>
                <c:pt idx="9">
                  <c:v>29</c:v>
                </c:pt>
              </c:numCache>
            </c:numRef>
          </c:val>
          <c:extLst>
            <c:ext xmlns:c16="http://schemas.microsoft.com/office/drawing/2014/chart" uri="{C3380CC4-5D6E-409C-BE32-E72D297353CC}">
              <c16:uniqueId val="{00000000-5821-460F-AB71-FCA1BA086933}"/>
            </c:ext>
          </c:extLst>
        </c:ser>
        <c:ser>
          <c:idx val="1"/>
          <c:order val="1"/>
          <c:tx>
            <c:strRef>
              <c:f>theme_by_character!$C$3:$C$4</c:f>
              <c:strCache>
                <c:ptCount val="1"/>
                <c:pt idx="0">
                  <c:v>Dwight</c:v>
                </c:pt>
              </c:strCache>
            </c:strRef>
          </c:tx>
          <c:spPr>
            <a:solidFill>
              <a:schemeClr val="accent2"/>
            </a:solidFill>
            <a:ln>
              <a:noFill/>
            </a:ln>
            <a:effectLst/>
          </c:spPr>
          <c:invertIfNegative val="0"/>
          <c:cat>
            <c:strRef>
              <c:f>theme_by_character!$A$5:$A$15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theme_by_character!$C$5:$C$15</c:f>
              <c:numCache>
                <c:formatCode>General</c:formatCode>
                <c:ptCount val="10"/>
                <c:pt idx="0">
                  <c:v>119</c:v>
                </c:pt>
                <c:pt idx="1">
                  <c:v>692</c:v>
                </c:pt>
                <c:pt idx="2">
                  <c:v>813</c:v>
                </c:pt>
                <c:pt idx="3">
                  <c:v>214</c:v>
                </c:pt>
                <c:pt idx="4">
                  <c:v>142</c:v>
                </c:pt>
                <c:pt idx="5">
                  <c:v>74</c:v>
                </c:pt>
                <c:pt idx="6">
                  <c:v>239</c:v>
                </c:pt>
                <c:pt idx="7">
                  <c:v>107</c:v>
                </c:pt>
                <c:pt idx="8">
                  <c:v>264</c:v>
                </c:pt>
                <c:pt idx="9">
                  <c:v>154</c:v>
                </c:pt>
              </c:numCache>
            </c:numRef>
          </c:val>
          <c:extLst>
            <c:ext xmlns:c16="http://schemas.microsoft.com/office/drawing/2014/chart" uri="{C3380CC4-5D6E-409C-BE32-E72D297353CC}">
              <c16:uniqueId val="{00000001-5821-460F-AB71-FCA1BA086933}"/>
            </c:ext>
          </c:extLst>
        </c:ser>
        <c:ser>
          <c:idx val="2"/>
          <c:order val="2"/>
          <c:tx>
            <c:strRef>
              <c:f>theme_by_character!$D$3:$D$4</c:f>
              <c:strCache>
                <c:ptCount val="1"/>
                <c:pt idx="0">
                  <c:v>Jim</c:v>
                </c:pt>
              </c:strCache>
            </c:strRef>
          </c:tx>
          <c:spPr>
            <a:solidFill>
              <a:schemeClr val="accent3"/>
            </a:solidFill>
            <a:ln>
              <a:noFill/>
            </a:ln>
            <a:effectLst/>
          </c:spPr>
          <c:invertIfNegative val="0"/>
          <c:cat>
            <c:strRef>
              <c:f>theme_by_character!$A$5:$A$15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theme_by_character!$D$5:$D$15</c:f>
              <c:numCache>
                <c:formatCode>General</c:formatCode>
                <c:ptCount val="10"/>
                <c:pt idx="0">
                  <c:v>117</c:v>
                </c:pt>
                <c:pt idx="1">
                  <c:v>609</c:v>
                </c:pt>
                <c:pt idx="2">
                  <c:v>628</c:v>
                </c:pt>
                <c:pt idx="3">
                  <c:v>167</c:v>
                </c:pt>
                <c:pt idx="4">
                  <c:v>111</c:v>
                </c:pt>
                <c:pt idx="5">
                  <c:v>60</c:v>
                </c:pt>
                <c:pt idx="6">
                  <c:v>163</c:v>
                </c:pt>
                <c:pt idx="7">
                  <c:v>87</c:v>
                </c:pt>
                <c:pt idx="8">
                  <c:v>216</c:v>
                </c:pt>
                <c:pt idx="9">
                  <c:v>129</c:v>
                </c:pt>
              </c:numCache>
            </c:numRef>
          </c:val>
          <c:extLst>
            <c:ext xmlns:c16="http://schemas.microsoft.com/office/drawing/2014/chart" uri="{C3380CC4-5D6E-409C-BE32-E72D297353CC}">
              <c16:uniqueId val="{00000002-5821-460F-AB71-FCA1BA086933}"/>
            </c:ext>
          </c:extLst>
        </c:ser>
        <c:ser>
          <c:idx val="3"/>
          <c:order val="3"/>
          <c:tx>
            <c:strRef>
              <c:f>theme_by_character!$E$3:$E$4</c:f>
              <c:strCache>
                <c:ptCount val="1"/>
                <c:pt idx="0">
                  <c:v>Michael</c:v>
                </c:pt>
              </c:strCache>
            </c:strRef>
          </c:tx>
          <c:spPr>
            <a:solidFill>
              <a:schemeClr val="accent4"/>
            </a:solidFill>
            <a:ln>
              <a:noFill/>
            </a:ln>
            <a:effectLst/>
          </c:spPr>
          <c:invertIfNegative val="0"/>
          <c:cat>
            <c:strRef>
              <c:f>theme_by_character!$A$5:$A$15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theme_by_character!$E$5:$E$15</c:f>
              <c:numCache>
                <c:formatCode>General</c:formatCode>
                <c:ptCount val="10"/>
                <c:pt idx="0">
                  <c:v>391</c:v>
                </c:pt>
                <c:pt idx="1">
                  <c:v>1768</c:v>
                </c:pt>
                <c:pt idx="2">
                  <c:v>1982</c:v>
                </c:pt>
                <c:pt idx="3">
                  <c:v>507</c:v>
                </c:pt>
                <c:pt idx="4">
                  <c:v>318</c:v>
                </c:pt>
                <c:pt idx="5">
                  <c:v>150</c:v>
                </c:pt>
                <c:pt idx="6">
                  <c:v>539</c:v>
                </c:pt>
                <c:pt idx="7">
                  <c:v>327</c:v>
                </c:pt>
                <c:pt idx="8">
                  <c:v>712</c:v>
                </c:pt>
                <c:pt idx="9">
                  <c:v>355</c:v>
                </c:pt>
              </c:numCache>
            </c:numRef>
          </c:val>
          <c:extLst>
            <c:ext xmlns:c16="http://schemas.microsoft.com/office/drawing/2014/chart" uri="{C3380CC4-5D6E-409C-BE32-E72D297353CC}">
              <c16:uniqueId val="{00000003-5821-460F-AB71-FCA1BA086933}"/>
            </c:ext>
          </c:extLst>
        </c:ser>
        <c:ser>
          <c:idx val="4"/>
          <c:order val="4"/>
          <c:tx>
            <c:strRef>
              <c:f>theme_by_character!$F$3:$F$4</c:f>
              <c:strCache>
                <c:ptCount val="1"/>
                <c:pt idx="0">
                  <c:v>Pam</c:v>
                </c:pt>
              </c:strCache>
            </c:strRef>
          </c:tx>
          <c:spPr>
            <a:solidFill>
              <a:schemeClr val="accent5"/>
            </a:solidFill>
            <a:ln>
              <a:noFill/>
            </a:ln>
            <a:effectLst/>
          </c:spPr>
          <c:invertIfNegative val="0"/>
          <c:cat>
            <c:strRef>
              <c:f>theme_by_character!$A$5:$A$15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theme_by_character!$F$5:$F$15</c:f>
              <c:numCache>
                <c:formatCode>General</c:formatCode>
                <c:ptCount val="10"/>
                <c:pt idx="0">
                  <c:v>94</c:v>
                </c:pt>
                <c:pt idx="1">
                  <c:v>416</c:v>
                </c:pt>
                <c:pt idx="2">
                  <c:v>499</c:v>
                </c:pt>
                <c:pt idx="3">
                  <c:v>84</c:v>
                </c:pt>
                <c:pt idx="4">
                  <c:v>93</c:v>
                </c:pt>
                <c:pt idx="5">
                  <c:v>47</c:v>
                </c:pt>
                <c:pt idx="6">
                  <c:v>179</c:v>
                </c:pt>
                <c:pt idx="7">
                  <c:v>60</c:v>
                </c:pt>
                <c:pt idx="8">
                  <c:v>183</c:v>
                </c:pt>
                <c:pt idx="9">
                  <c:v>103</c:v>
                </c:pt>
              </c:numCache>
            </c:numRef>
          </c:val>
          <c:extLst>
            <c:ext xmlns:c16="http://schemas.microsoft.com/office/drawing/2014/chart" uri="{C3380CC4-5D6E-409C-BE32-E72D297353CC}">
              <c16:uniqueId val="{00000004-5821-460F-AB71-FCA1BA086933}"/>
            </c:ext>
          </c:extLst>
        </c:ser>
        <c:dLbls>
          <c:showLegendKey val="0"/>
          <c:showVal val="0"/>
          <c:showCatName val="0"/>
          <c:showSerName val="0"/>
          <c:showPercent val="0"/>
          <c:showBubbleSize val="0"/>
        </c:dLbls>
        <c:gapWidth val="219"/>
        <c:overlap val="100"/>
        <c:axId val="153835744"/>
        <c:axId val="153836576"/>
      </c:barChart>
      <c:catAx>
        <c:axId val="15383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6576"/>
        <c:crosses val="autoZero"/>
        <c:auto val="1"/>
        <c:lblAlgn val="ctr"/>
        <c:lblOffset val="100"/>
        <c:noMultiLvlLbl val="0"/>
      </c:catAx>
      <c:valAx>
        <c:axId val="15383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[the_office_lda_sentiment.xlsx]sentiment_by_character!PivotTable8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Sentiment by Character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sentiment_by_character!$B$3</c:f>
              <c:strCache>
                <c:ptCount val="1"/>
                <c:pt idx="0">
                  <c:v>Total</c:v>
                </c:pt>
              </c:strCache>
            </c:strRef>
          </c:tx>
          <c:spPr>
            <a:solidFill>
              <a:schemeClr val="accent1"/>
            </a:solidFill>
            <a:ln>
              <a:noFill/>
            </a:ln>
            <a:effectLst/>
          </c:spPr>
          <c:invertIfNegative val="0"/>
          <c:cat>
            <c:strRef>
              <c:f>sentiment_by_character!$A$4:$A$9</c:f>
              <c:strCache>
                <c:ptCount val="5"/>
                <c:pt idx="0">
                  <c:v>Angela</c:v>
                </c:pt>
                <c:pt idx="1">
                  <c:v>Dwight</c:v>
                </c:pt>
                <c:pt idx="2">
                  <c:v>Jim</c:v>
                </c:pt>
                <c:pt idx="3">
                  <c:v>Michael</c:v>
                </c:pt>
                <c:pt idx="4">
                  <c:v>Pam</c:v>
                </c:pt>
              </c:strCache>
            </c:strRef>
          </c:cat>
          <c:val>
            <c:numRef>
              <c:f>sentiment_by_character!$B$4:$B$9</c:f>
              <c:numCache>
                <c:formatCode>General</c:formatCode>
                <c:ptCount val="5"/>
                <c:pt idx="0">
                  <c:v>0.10664442307692312</c:v>
                </c:pt>
                <c:pt idx="1">
                  <c:v>0.11065872959545787</c:v>
                </c:pt>
                <c:pt idx="2">
                  <c:v>0.19783734149540874</c:v>
                </c:pt>
                <c:pt idx="3">
                  <c:v>0.22233525322740816</c:v>
                </c:pt>
                <c:pt idx="4">
                  <c:v>0.19071006825938558</c:v>
                </c:pt>
              </c:numCache>
            </c:numRef>
          </c:val>
          <c:extLst>
            <c:ext xmlns:c16="http://schemas.microsoft.com/office/drawing/2014/chart" uri="{C3380CC4-5D6E-409C-BE32-E72D297353CC}">
              <c16:uniqueId val="{00000000-CEFF-4D81-8541-E31EBD3CC541}"/>
            </c:ext>
          </c:extLst>
        </c:ser>
        <c:dLbls>
          <c:showLegendKey val="0"/>
          <c:showVal val="0"/>
          <c:showCatName val="0"/>
          <c:showSerName val="0"/>
          <c:showPercent val="0"/>
          <c:showBubbleSize val="0"/>
        </c:dLbls>
        <c:gapWidth val="219"/>
        <c:overlap val="-27"/>
        <c:axId val="1605268912"/>
        <c:axId val="1605270992"/>
      </c:barChart>
      <c:catAx>
        <c:axId val="160526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270992"/>
        <c:crosses val="autoZero"/>
        <c:auto val="1"/>
        <c:lblAlgn val="ctr"/>
        <c:lblOffset val="100"/>
        <c:noMultiLvlLbl val="0"/>
      </c:catAx>
      <c:valAx>
        <c:axId val="160527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26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[the_office_lda_sentiment.xlsx]character_sentiment_by_season!PivotTable9</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character_sentiment_by_season!$B$3:$B$4</c:f>
              <c:strCache>
                <c:ptCount val="1"/>
                <c:pt idx="0">
                  <c:v>Angela</c:v>
                </c:pt>
              </c:strCache>
            </c:strRef>
          </c:tx>
          <c:spPr>
            <a:ln w="28575" cap="rnd">
              <a:solidFill>
                <a:schemeClr val="accent1"/>
              </a:solidFill>
              <a:round/>
            </a:ln>
            <a:effectLst/>
          </c:spPr>
          <c:marker>
            <c:symbol val="none"/>
          </c:marker>
          <c:cat>
            <c:strRef>
              <c:f>character_sentiment_by_season!$A$5:$A$12</c:f>
              <c:strCache>
                <c:ptCount val="7"/>
                <c:pt idx="0">
                  <c:v>1</c:v>
                </c:pt>
                <c:pt idx="1">
                  <c:v>2</c:v>
                </c:pt>
                <c:pt idx="2">
                  <c:v>3</c:v>
                </c:pt>
                <c:pt idx="3">
                  <c:v>4</c:v>
                </c:pt>
                <c:pt idx="4">
                  <c:v>5</c:v>
                </c:pt>
                <c:pt idx="5">
                  <c:v>6</c:v>
                </c:pt>
                <c:pt idx="6">
                  <c:v>7</c:v>
                </c:pt>
              </c:strCache>
            </c:strRef>
          </c:cat>
          <c:val>
            <c:numRef>
              <c:f>character_sentiment_by_season!$B$5:$B$12</c:f>
              <c:numCache>
                <c:formatCode>General</c:formatCode>
                <c:ptCount val="7"/>
                <c:pt idx="0">
                  <c:v>0.12293333333333333</c:v>
                </c:pt>
                <c:pt idx="1">
                  <c:v>0.14123768115942034</c:v>
                </c:pt>
                <c:pt idx="2">
                  <c:v>8.1295041322314063E-2</c:v>
                </c:pt>
                <c:pt idx="3">
                  <c:v>4.1337804878048778E-2</c:v>
                </c:pt>
                <c:pt idx="4">
                  <c:v>0.1424795918367347</c:v>
                </c:pt>
                <c:pt idx="5">
                  <c:v>8.0020000000000008E-2</c:v>
                </c:pt>
                <c:pt idx="6">
                  <c:v>0.15343999999999999</c:v>
                </c:pt>
              </c:numCache>
            </c:numRef>
          </c:val>
          <c:smooth val="0"/>
          <c:extLst>
            <c:ext xmlns:c16="http://schemas.microsoft.com/office/drawing/2014/chart" uri="{C3380CC4-5D6E-409C-BE32-E72D297353CC}">
              <c16:uniqueId val="{00000000-9CBD-44F9-8B82-A51633AE1769}"/>
            </c:ext>
          </c:extLst>
        </c:ser>
        <c:ser>
          <c:idx val="1"/>
          <c:order val="1"/>
          <c:tx>
            <c:strRef>
              <c:f>character_sentiment_by_season!$C$3:$C$4</c:f>
              <c:strCache>
                <c:ptCount val="1"/>
                <c:pt idx="0">
                  <c:v>Dwight</c:v>
                </c:pt>
              </c:strCache>
            </c:strRef>
          </c:tx>
          <c:spPr>
            <a:ln w="28575" cap="rnd">
              <a:solidFill>
                <a:schemeClr val="accent2"/>
              </a:solidFill>
              <a:round/>
            </a:ln>
            <a:effectLst/>
          </c:spPr>
          <c:marker>
            <c:symbol val="none"/>
          </c:marker>
          <c:cat>
            <c:strRef>
              <c:f>character_sentiment_by_season!$A$5:$A$12</c:f>
              <c:strCache>
                <c:ptCount val="7"/>
                <c:pt idx="0">
                  <c:v>1</c:v>
                </c:pt>
                <c:pt idx="1">
                  <c:v>2</c:v>
                </c:pt>
                <c:pt idx="2">
                  <c:v>3</c:v>
                </c:pt>
                <c:pt idx="3">
                  <c:v>4</c:v>
                </c:pt>
                <c:pt idx="4">
                  <c:v>5</c:v>
                </c:pt>
                <c:pt idx="5">
                  <c:v>6</c:v>
                </c:pt>
                <c:pt idx="6">
                  <c:v>7</c:v>
                </c:pt>
              </c:strCache>
            </c:strRef>
          </c:cat>
          <c:val>
            <c:numRef>
              <c:f>character_sentiment_by_season!$C$5:$C$12</c:f>
              <c:numCache>
                <c:formatCode>General</c:formatCode>
                <c:ptCount val="7"/>
                <c:pt idx="0">
                  <c:v>0.16039942528735632</c:v>
                </c:pt>
                <c:pt idx="1">
                  <c:v>0.14410234833659472</c:v>
                </c:pt>
                <c:pt idx="2">
                  <c:v>9.9801464435146356E-2</c:v>
                </c:pt>
                <c:pt idx="3">
                  <c:v>5.3221632653061207E-2</c:v>
                </c:pt>
                <c:pt idx="4">
                  <c:v>8.4695970695970596E-2</c:v>
                </c:pt>
                <c:pt idx="5">
                  <c:v>0.1112438034188034</c:v>
                </c:pt>
                <c:pt idx="6">
                  <c:v>0.12939393939393939</c:v>
                </c:pt>
              </c:numCache>
            </c:numRef>
          </c:val>
          <c:smooth val="0"/>
          <c:extLst>
            <c:ext xmlns:c16="http://schemas.microsoft.com/office/drawing/2014/chart" uri="{C3380CC4-5D6E-409C-BE32-E72D297353CC}">
              <c16:uniqueId val="{00000001-9CBD-44F9-8B82-A51633AE1769}"/>
            </c:ext>
          </c:extLst>
        </c:ser>
        <c:ser>
          <c:idx val="2"/>
          <c:order val="2"/>
          <c:tx>
            <c:strRef>
              <c:f>character_sentiment_by_season!$D$3:$D$4</c:f>
              <c:strCache>
                <c:ptCount val="1"/>
                <c:pt idx="0">
                  <c:v>Jim</c:v>
                </c:pt>
              </c:strCache>
            </c:strRef>
          </c:tx>
          <c:spPr>
            <a:ln w="28575" cap="rnd">
              <a:solidFill>
                <a:schemeClr val="accent3"/>
              </a:solidFill>
              <a:round/>
            </a:ln>
            <a:effectLst/>
          </c:spPr>
          <c:marker>
            <c:symbol val="none"/>
          </c:marker>
          <c:cat>
            <c:strRef>
              <c:f>character_sentiment_by_season!$A$5:$A$12</c:f>
              <c:strCache>
                <c:ptCount val="7"/>
                <c:pt idx="0">
                  <c:v>1</c:v>
                </c:pt>
                <c:pt idx="1">
                  <c:v>2</c:v>
                </c:pt>
                <c:pt idx="2">
                  <c:v>3</c:v>
                </c:pt>
                <c:pt idx="3">
                  <c:v>4</c:v>
                </c:pt>
                <c:pt idx="4">
                  <c:v>5</c:v>
                </c:pt>
                <c:pt idx="5">
                  <c:v>6</c:v>
                </c:pt>
                <c:pt idx="6">
                  <c:v>7</c:v>
                </c:pt>
              </c:strCache>
            </c:strRef>
          </c:cat>
          <c:val>
            <c:numRef>
              <c:f>character_sentiment_by_season!$D$5:$D$12</c:f>
              <c:numCache>
                <c:formatCode>General</c:formatCode>
                <c:ptCount val="7"/>
                <c:pt idx="0">
                  <c:v>0.21825743243243245</c:v>
                </c:pt>
                <c:pt idx="1">
                  <c:v>0.26677758620689634</c:v>
                </c:pt>
                <c:pt idx="2">
                  <c:v>0.16497567567567553</c:v>
                </c:pt>
                <c:pt idx="3">
                  <c:v>0.19853876811594187</c:v>
                </c:pt>
                <c:pt idx="4">
                  <c:v>0.1738916666666665</c:v>
                </c:pt>
                <c:pt idx="5">
                  <c:v>0.19023122065727699</c:v>
                </c:pt>
                <c:pt idx="6">
                  <c:v>0.17297958579881653</c:v>
                </c:pt>
              </c:numCache>
            </c:numRef>
          </c:val>
          <c:smooth val="0"/>
          <c:extLst>
            <c:ext xmlns:c16="http://schemas.microsoft.com/office/drawing/2014/chart" uri="{C3380CC4-5D6E-409C-BE32-E72D297353CC}">
              <c16:uniqueId val="{00000002-9CBD-44F9-8B82-A51633AE1769}"/>
            </c:ext>
          </c:extLst>
        </c:ser>
        <c:ser>
          <c:idx val="3"/>
          <c:order val="3"/>
          <c:tx>
            <c:strRef>
              <c:f>character_sentiment_by_season!$E$3:$E$4</c:f>
              <c:strCache>
                <c:ptCount val="1"/>
                <c:pt idx="0">
                  <c:v>Michael</c:v>
                </c:pt>
              </c:strCache>
            </c:strRef>
          </c:tx>
          <c:spPr>
            <a:ln w="28575" cap="rnd">
              <a:solidFill>
                <a:schemeClr val="accent4"/>
              </a:solidFill>
              <a:round/>
            </a:ln>
            <a:effectLst/>
          </c:spPr>
          <c:marker>
            <c:symbol val="none"/>
          </c:marker>
          <c:cat>
            <c:strRef>
              <c:f>character_sentiment_by_season!$A$5:$A$12</c:f>
              <c:strCache>
                <c:ptCount val="7"/>
                <c:pt idx="0">
                  <c:v>1</c:v>
                </c:pt>
                <c:pt idx="1">
                  <c:v>2</c:v>
                </c:pt>
                <c:pt idx="2">
                  <c:v>3</c:v>
                </c:pt>
                <c:pt idx="3">
                  <c:v>4</c:v>
                </c:pt>
                <c:pt idx="4">
                  <c:v>5</c:v>
                </c:pt>
                <c:pt idx="5">
                  <c:v>6</c:v>
                </c:pt>
                <c:pt idx="6">
                  <c:v>7</c:v>
                </c:pt>
              </c:strCache>
            </c:strRef>
          </c:cat>
          <c:val>
            <c:numRef>
              <c:f>character_sentiment_by_season!$E$5:$E$12</c:f>
              <c:numCache>
                <c:formatCode>General</c:formatCode>
                <c:ptCount val="7"/>
                <c:pt idx="0">
                  <c:v>0.2750783439490444</c:v>
                </c:pt>
                <c:pt idx="1">
                  <c:v>0.22877445460943027</c:v>
                </c:pt>
                <c:pt idx="2">
                  <c:v>0.22712439431913128</c:v>
                </c:pt>
                <c:pt idx="3">
                  <c:v>0.23379764982373705</c:v>
                </c:pt>
                <c:pt idx="4">
                  <c:v>0.22485555555555573</c:v>
                </c:pt>
                <c:pt idx="5">
                  <c:v>0.18707799295774696</c:v>
                </c:pt>
                <c:pt idx="6">
                  <c:v>0.20787500000000012</c:v>
                </c:pt>
              </c:numCache>
            </c:numRef>
          </c:val>
          <c:smooth val="0"/>
          <c:extLst>
            <c:ext xmlns:c16="http://schemas.microsoft.com/office/drawing/2014/chart" uri="{C3380CC4-5D6E-409C-BE32-E72D297353CC}">
              <c16:uniqueId val="{00000003-9CBD-44F9-8B82-A51633AE1769}"/>
            </c:ext>
          </c:extLst>
        </c:ser>
        <c:ser>
          <c:idx val="4"/>
          <c:order val="4"/>
          <c:tx>
            <c:strRef>
              <c:f>character_sentiment_by_season!$F$3:$F$4</c:f>
              <c:strCache>
                <c:ptCount val="1"/>
                <c:pt idx="0">
                  <c:v>Pam</c:v>
                </c:pt>
              </c:strCache>
            </c:strRef>
          </c:tx>
          <c:spPr>
            <a:ln w="28575" cap="rnd">
              <a:solidFill>
                <a:schemeClr val="accent5"/>
              </a:solidFill>
              <a:round/>
            </a:ln>
            <a:effectLst/>
          </c:spPr>
          <c:marker>
            <c:symbol val="none"/>
          </c:marker>
          <c:cat>
            <c:strRef>
              <c:f>character_sentiment_by_season!$A$5:$A$12</c:f>
              <c:strCache>
                <c:ptCount val="7"/>
                <c:pt idx="0">
                  <c:v>1</c:v>
                </c:pt>
                <c:pt idx="1">
                  <c:v>2</c:v>
                </c:pt>
                <c:pt idx="2">
                  <c:v>3</c:v>
                </c:pt>
                <c:pt idx="3">
                  <c:v>4</c:v>
                </c:pt>
                <c:pt idx="4">
                  <c:v>5</c:v>
                </c:pt>
                <c:pt idx="5">
                  <c:v>6</c:v>
                </c:pt>
                <c:pt idx="6">
                  <c:v>7</c:v>
                </c:pt>
              </c:strCache>
            </c:strRef>
          </c:cat>
          <c:val>
            <c:numRef>
              <c:f>character_sentiment_by_season!$F$5:$F$12</c:f>
              <c:numCache>
                <c:formatCode>General</c:formatCode>
                <c:ptCount val="7"/>
                <c:pt idx="0">
                  <c:v>0.21788615384615384</c:v>
                </c:pt>
                <c:pt idx="1">
                  <c:v>0.19726328671328652</c:v>
                </c:pt>
                <c:pt idx="2">
                  <c:v>0.22548717948717922</c:v>
                </c:pt>
                <c:pt idx="3">
                  <c:v>0.17717598039215679</c:v>
                </c:pt>
                <c:pt idx="4">
                  <c:v>0.18476373239436603</c:v>
                </c:pt>
                <c:pt idx="5">
                  <c:v>0.14425830903790093</c:v>
                </c:pt>
                <c:pt idx="6">
                  <c:v>0.21463036303630353</c:v>
                </c:pt>
              </c:numCache>
            </c:numRef>
          </c:val>
          <c:smooth val="0"/>
          <c:extLst>
            <c:ext xmlns:c16="http://schemas.microsoft.com/office/drawing/2014/chart" uri="{C3380CC4-5D6E-409C-BE32-E72D297353CC}">
              <c16:uniqueId val="{00000004-9CBD-44F9-8B82-A51633AE1769}"/>
            </c:ext>
          </c:extLst>
        </c:ser>
        <c:dLbls>
          <c:showLegendKey val="0"/>
          <c:showVal val="0"/>
          <c:showCatName val="0"/>
          <c:showSerName val="0"/>
          <c:showPercent val="0"/>
          <c:showBubbleSize val="0"/>
        </c:dLbls>
        <c:smooth val="0"/>
        <c:axId val="1417741920"/>
        <c:axId val="1417742752"/>
      </c:lineChart>
      <c:catAx>
        <c:axId val="141774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42752"/>
        <c:crosses val="autoZero"/>
        <c:auto val="1"/>
        <c:lblAlgn val="ctr"/>
        <c:lblOffset val="100"/>
        <c:noMultiLvlLbl val="0"/>
      </c:catAx>
      <c:valAx>
        <c:axId val="141774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4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[the_office_lda_sentiment.xlsx]sentiment_character_theme!PivotTable11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sentiment_character_theme!$B$3:$B$4</c:f>
              <c:strCache>
                <c:ptCount val="1"/>
                <c:pt idx="0">
                  <c:v>Angela</c:v>
                </c:pt>
              </c:strCache>
            </c:strRef>
          </c:tx>
          <c:spPr>
            <a:solidFill>
              <a:schemeClr val="accent1"/>
            </a:solidFill>
            <a:ln>
              <a:noFill/>
            </a:ln>
            <a:effectLst/>
          </c:spPr>
          <c:invertIfNegative val="0"/>
          <c:cat>
            <c:strRef>
              <c:f>sentiment_character_theme!$A$5:$A$15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sentiment_character_theme!$B$5:$B$15</c:f>
              <c:numCache>
                <c:formatCode>General</c:formatCode>
                <c:ptCount val="10"/>
                <c:pt idx="0">
                  <c:v>0.18510322580645164</c:v>
                </c:pt>
                <c:pt idx="1">
                  <c:v>0.10503571428571427</c:v>
                </c:pt>
                <c:pt idx="2">
                  <c:v>0.10601571428571425</c:v>
                </c:pt>
                <c:pt idx="3">
                  <c:v>0.11526400000000002</c:v>
                </c:pt>
                <c:pt idx="4">
                  <c:v>8.1173076923076959E-2</c:v>
                </c:pt>
                <c:pt idx="5">
                  <c:v>0.1540846153846154</c:v>
                </c:pt>
                <c:pt idx="6">
                  <c:v>2.1160606060606046E-2</c:v>
                </c:pt>
                <c:pt idx="7">
                  <c:v>7.7188888888888918E-2</c:v>
                </c:pt>
                <c:pt idx="8">
                  <c:v>0.10880454545454543</c:v>
                </c:pt>
                <c:pt idx="9">
                  <c:v>0.1268</c:v>
                </c:pt>
              </c:numCache>
            </c:numRef>
          </c:val>
          <c:extLst>
            <c:ext xmlns:c16="http://schemas.microsoft.com/office/drawing/2014/chart" uri="{C3380CC4-5D6E-409C-BE32-E72D297353CC}">
              <c16:uniqueId val="{00000000-C67D-4DFF-9CDE-31F7CE65AFB5}"/>
            </c:ext>
          </c:extLst>
        </c:ser>
        <c:ser>
          <c:idx val="1"/>
          <c:order val="1"/>
          <c:tx>
            <c:strRef>
              <c:f>sentiment_character_theme!$C$3:$C$4</c:f>
              <c:strCache>
                <c:ptCount val="1"/>
                <c:pt idx="0">
                  <c:v>Dwight</c:v>
                </c:pt>
              </c:strCache>
            </c:strRef>
          </c:tx>
          <c:spPr>
            <a:solidFill>
              <a:schemeClr val="accent2"/>
            </a:solidFill>
            <a:ln>
              <a:noFill/>
            </a:ln>
            <a:effectLst/>
          </c:spPr>
          <c:invertIfNegative val="0"/>
          <c:cat>
            <c:strRef>
              <c:f>sentiment_character_theme!$A$5:$A$15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sentiment_character_theme!$C$5:$C$15</c:f>
              <c:numCache>
                <c:formatCode>General</c:formatCode>
                <c:ptCount val="10"/>
                <c:pt idx="0">
                  <c:v>0.10827058823529409</c:v>
                </c:pt>
                <c:pt idx="1">
                  <c:v>0.10784971098265893</c:v>
                </c:pt>
                <c:pt idx="2">
                  <c:v>0.12089963099630995</c:v>
                </c:pt>
                <c:pt idx="3">
                  <c:v>0.10008130841121499</c:v>
                </c:pt>
                <c:pt idx="4">
                  <c:v>0.20333521126760554</c:v>
                </c:pt>
                <c:pt idx="5">
                  <c:v>6.6012162162162144E-2</c:v>
                </c:pt>
                <c:pt idx="6">
                  <c:v>6.8448117154811708E-2</c:v>
                </c:pt>
                <c:pt idx="7">
                  <c:v>0.1465280373831776</c:v>
                </c:pt>
                <c:pt idx="8">
                  <c:v>0.1160375</c:v>
                </c:pt>
                <c:pt idx="9">
                  <c:v>5.31253246753247E-2</c:v>
                </c:pt>
              </c:numCache>
            </c:numRef>
          </c:val>
          <c:extLst>
            <c:ext xmlns:c16="http://schemas.microsoft.com/office/drawing/2014/chart" uri="{C3380CC4-5D6E-409C-BE32-E72D297353CC}">
              <c16:uniqueId val="{00000001-C67D-4DFF-9CDE-31F7CE65AFB5}"/>
            </c:ext>
          </c:extLst>
        </c:ser>
        <c:ser>
          <c:idx val="2"/>
          <c:order val="2"/>
          <c:tx>
            <c:strRef>
              <c:f>sentiment_character_theme!$D$3:$D$4</c:f>
              <c:strCache>
                <c:ptCount val="1"/>
                <c:pt idx="0">
                  <c:v>Jim</c:v>
                </c:pt>
              </c:strCache>
            </c:strRef>
          </c:tx>
          <c:spPr>
            <a:solidFill>
              <a:schemeClr val="accent3"/>
            </a:solidFill>
            <a:ln>
              <a:noFill/>
            </a:ln>
            <a:effectLst/>
          </c:spPr>
          <c:invertIfNegative val="0"/>
          <c:cat>
            <c:strRef>
              <c:f>sentiment_character_theme!$A$5:$A$15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sentiment_character_theme!$D$5:$D$15</c:f>
              <c:numCache>
                <c:formatCode>General</c:formatCode>
                <c:ptCount val="10"/>
                <c:pt idx="0">
                  <c:v>0.37808888888888881</c:v>
                </c:pt>
                <c:pt idx="1">
                  <c:v>0.21511198686371094</c:v>
                </c:pt>
                <c:pt idx="2">
                  <c:v>0.1812374203821655</c:v>
                </c:pt>
                <c:pt idx="3">
                  <c:v>0.18789461077844311</c:v>
                </c:pt>
                <c:pt idx="4">
                  <c:v>0.19705945945945935</c:v>
                </c:pt>
                <c:pt idx="5">
                  <c:v>0.16889500000000002</c:v>
                </c:pt>
                <c:pt idx="6">
                  <c:v>0.16345766871165643</c:v>
                </c:pt>
                <c:pt idx="7">
                  <c:v>0.24566896551724138</c:v>
                </c:pt>
                <c:pt idx="8">
                  <c:v>0.17063564814814824</c:v>
                </c:pt>
                <c:pt idx="9">
                  <c:v>0.11734496124031008</c:v>
                </c:pt>
              </c:numCache>
            </c:numRef>
          </c:val>
          <c:extLst>
            <c:ext xmlns:c16="http://schemas.microsoft.com/office/drawing/2014/chart" uri="{C3380CC4-5D6E-409C-BE32-E72D297353CC}">
              <c16:uniqueId val="{00000002-C67D-4DFF-9CDE-31F7CE65AFB5}"/>
            </c:ext>
          </c:extLst>
        </c:ser>
        <c:ser>
          <c:idx val="3"/>
          <c:order val="3"/>
          <c:tx>
            <c:strRef>
              <c:f>sentiment_character_theme!$E$3:$E$4</c:f>
              <c:strCache>
                <c:ptCount val="1"/>
                <c:pt idx="0">
                  <c:v>Michael</c:v>
                </c:pt>
              </c:strCache>
            </c:strRef>
          </c:tx>
          <c:spPr>
            <a:solidFill>
              <a:schemeClr val="accent4"/>
            </a:solidFill>
            <a:ln>
              <a:noFill/>
            </a:ln>
            <a:effectLst/>
          </c:spPr>
          <c:invertIfNegative val="0"/>
          <c:cat>
            <c:strRef>
              <c:f>sentiment_character_theme!$A$5:$A$15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sentiment_character_theme!$E$5:$E$15</c:f>
              <c:numCache>
                <c:formatCode>General</c:formatCode>
                <c:ptCount val="10"/>
                <c:pt idx="0">
                  <c:v>0.37208260869565202</c:v>
                </c:pt>
                <c:pt idx="1">
                  <c:v>0.20512873303167381</c:v>
                </c:pt>
                <c:pt idx="2">
                  <c:v>0.22361897073662926</c:v>
                </c:pt>
                <c:pt idx="3">
                  <c:v>0.19794990138067067</c:v>
                </c:pt>
                <c:pt idx="4">
                  <c:v>0.20620503144654076</c:v>
                </c:pt>
                <c:pt idx="5">
                  <c:v>9.9307333333333345E-2</c:v>
                </c:pt>
                <c:pt idx="6">
                  <c:v>0.16062152133580704</c:v>
                </c:pt>
                <c:pt idx="7">
                  <c:v>0.25752354740061179</c:v>
                </c:pt>
                <c:pt idx="8">
                  <c:v>0.25717865168539356</c:v>
                </c:pt>
                <c:pt idx="9">
                  <c:v>0.22859211267605625</c:v>
                </c:pt>
              </c:numCache>
            </c:numRef>
          </c:val>
          <c:extLst>
            <c:ext xmlns:c16="http://schemas.microsoft.com/office/drawing/2014/chart" uri="{C3380CC4-5D6E-409C-BE32-E72D297353CC}">
              <c16:uniqueId val="{00000003-C67D-4DFF-9CDE-31F7CE65AFB5}"/>
            </c:ext>
          </c:extLst>
        </c:ser>
        <c:ser>
          <c:idx val="4"/>
          <c:order val="4"/>
          <c:tx>
            <c:strRef>
              <c:f>sentiment_character_theme!$F$3:$F$4</c:f>
              <c:strCache>
                <c:ptCount val="1"/>
                <c:pt idx="0">
                  <c:v>Pam</c:v>
                </c:pt>
              </c:strCache>
            </c:strRef>
          </c:tx>
          <c:spPr>
            <a:solidFill>
              <a:schemeClr val="accent5"/>
            </a:solidFill>
            <a:ln>
              <a:noFill/>
            </a:ln>
            <a:effectLst/>
          </c:spPr>
          <c:invertIfNegative val="0"/>
          <c:cat>
            <c:strRef>
              <c:f>sentiment_character_theme!$A$5:$A$15</c:f>
              <c:strCache>
                <c:ptCount val="10"/>
                <c:pt idx="0">
                  <c:v>Character Relationships with Each Other</c:v>
                </c:pt>
                <c:pt idx="1">
                  <c:v>Character's Activities</c:v>
                </c:pt>
                <c:pt idx="2">
                  <c:v>Dunder Mifflin Operations &amp; Activities</c:v>
                </c:pt>
                <c:pt idx="3">
                  <c:v>Dunder Mifflin Politics</c:v>
                </c:pt>
                <c:pt idx="4">
                  <c:v>Family</c:v>
                </c:pt>
                <c:pt idx="5">
                  <c:v>Health &amp; Wellbeing</c:v>
                </c:pt>
                <c:pt idx="6">
                  <c:v>Love, Sex, &amp; Relationships</c:v>
                </c:pt>
                <c:pt idx="7">
                  <c:v>Social Issues &amp; Miscellaneous</c:v>
                </c:pt>
                <c:pt idx="8">
                  <c:v>Socialization at Dunder Mifflin</c:v>
                </c:pt>
                <c:pt idx="9">
                  <c:v>Transportation &amp; Life Outside Dunder Mifflin</c:v>
                </c:pt>
              </c:strCache>
            </c:strRef>
          </c:cat>
          <c:val>
            <c:numRef>
              <c:f>sentiment_character_theme!$F$5:$F$15</c:f>
              <c:numCache>
                <c:formatCode>General</c:formatCode>
                <c:ptCount val="10"/>
                <c:pt idx="0">
                  <c:v>0.23010000000000008</c:v>
                </c:pt>
                <c:pt idx="1">
                  <c:v>0.18643437499999968</c:v>
                </c:pt>
                <c:pt idx="2">
                  <c:v>0.18021843687374739</c:v>
                </c:pt>
                <c:pt idx="3">
                  <c:v>0.1149214285714286</c:v>
                </c:pt>
                <c:pt idx="4">
                  <c:v>0.23611935483870974</c:v>
                </c:pt>
                <c:pt idx="5">
                  <c:v>0.11845744680851064</c:v>
                </c:pt>
                <c:pt idx="6">
                  <c:v>0.18244916201117323</c:v>
                </c:pt>
                <c:pt idx="7">
                  <c:v>0.28230500000000003</c:v>
                </c:pt>
                <c:pt idx="8">
                  <c:v>0.23318907103825148</c:v>
                </c:pt>
                <c:pt idx="9">
                  <c:v>0.1621640776699029</c:v>
                </c:pt>
              </c:numCache>
            </c:numRef>
          </c:val>
          <c:extLst>
            <c:ext xmlns:c16="http://schemas.microsoft.com/office/drawing/2014/chart" uri="{C3380CC4-5D6E-409C-BE32-E72D297353CC}">
              <c16:uniqueId val="{00000004-C67D-4DFF-9CDE-31F7CE65AFB5}"/>
            </c:ext>
          </c:extLst>
        </c:ser>
        <c:dLbls>
          <c:showLegendKey val="0"/>
          <c:showVal val="0"/>
          <c:showCatName val="0"/>
          <c:showSerName val="0"/>
          <c:showPercent val="0"/>
          <c:showBubbleSize val="0"/>
        </c:dLbls>
        <c:gapWidth val="219"/>
        <c:overlap val="-27"/>
        <c:axId val="232417056"/>
        <c:axId val="232409984"/>
      </c:barChart>
      <c:catAx>
        <c:axId val="23241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09984"/>
        <c:crosses val="autoZero"/>
        <c:auto val="1"/>
        <c:lblAlgn val="ctr"/>
        <c:lblOffset val="100"/>
        <c:noMultiLvlLbl val="0"/>
      </c:catAx>
      <c:valAx>
        <c:axId val="23240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1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1936750</xdr:colOff>
      <xdr:row>15</xdr:row>
      <xdr:rowOff>82550</xdr:rowOff>
    </xdr:from>
    <xdr:to>
      <xdr:col>11</xdr:col>
      <xdr:colOff>501650</xdr:colOff>
      <xdr:row>38</xdr:row>
      <xdr:rowOff>50800</xdr:rowOff>
    </xdr:to>
    <xdr:graphicFrame macro="">
      <xdr:nvGraphicFramePr>
        <xdr:cNvPr id="3" name="Chart 2">
          <a:extLst>
            <a:ext uri="{FF2B5EF4-FFF2-40B4-BE49-F238E27FC236}">
              <a16:creationId xmlns:a16="http://schemas.microsoft.com/office/drawing/2014/main" id="{28E9E636-C7B2-DBE2-0CA6-73BDD64E0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331611</xdr:colOff>
      <xdr:row>14</xdr:row>
      <xdr:rowOff>170038</xdr:rowOff>
    </xdr:from>
    <xdr:to>
      <xdr:col>18</xdr:col>
      <xdr:colOff>515054</xdr:colOff>
      <xdr:row>41</xdr:row>
      <xdr:rowOff>176389</xdr:rowOff>
    </xdr:to>
    <xdr:graphicFrame macro="">
      <xdr:nvGraphicFramePr>
        <xdr:cNvPr id="3" name="Chart 2">
          <a:extLst>
            <a:ext uri="{FF2B5EF4-FFF2-40B4-BE49-F238E27FC236}">
              <a16:creationId xmlns:a16="http://schemas.microsoft.com/office/drawing/2014/main" id="{CD5AB0F1-B5B8-3365-3FB6-B0DB2EF6B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1276350</xdr:colOff>
      <xdr:row>14</xdr:row>
      <xdr:rowOff>69850</xdr:rowOff>
    </xdr:from>
    <xdr:to>
      <xdr:col>7</xdr:col>
      <xdr:colOff>533400</xdr:colOff>
      <xdr:row>38</xdr:row>
      <xdr:rowOff>31750</xdr:rowOff>
    </xdr:to>
    <xdr:graphicFrame macro="">
      <xdr:nvGraphicFramePr>
        <xdr:cNvPr id="2" name="Chart 1">
          <a:extLst>
            <a:ext uri="{FF2B5EF4-FFF2-40B4-BE49-F238E27FC236}">
              <a16:creationId xmlns:a16="http://schemas.microsoft.com/office/drawing/2014/main" id="{BA2C6700-5299-6593-9467-CD0354501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768350</xdr:colOff>
      <xdr:row>12</xdr:row>
      <xdr:rowOff>107950</xdr:rowOff>
    </xdr:from>
    <xdr:to>
      <xdr:col>7</xdr:col>
      <xdr:colOff>6350</xdr:colOff>
      <xdr:row>27</xdr:row>
      <xdr:rowOff>88900</xdr:rowOff>
    </xdr:to>
    <xdr:graphicFrame macro="">
      <xdr:nvGraphicFramePr>
        <xdr:cNvPr id="2" name="Chart 1">
          <a:extLst>
            <a:ext uri="{FF2B5EF4-FFF2-40B4-BE49-F238E27FC236}">
              <a16:creationId xmlns:a16="http://schemas.microsoft.com/office/drawing/2014/main" id="{78BBD592-A608-7235-7F68-5466C1B79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863600</xdr:colOff>
      <xdr:row>12</xdr:row>
      <xdr:rowOff>107950</xdr:rowOff>
    </xdr:from>
    <xdr:to>
      <xdr:col>5</xdr:col>
      <xdr:colOff>381000</xdr:colOff>
      <xdr:row>37</xdr:row>
      <xdr:rowOff>107950</xdr:rowOff>
    </xdr:to>
    <xdr:graphicFrame macro="">
      <xdr:nvGraphicFramePr>
        <xdr:cNvPr id="2" name="Chart 1">
          <a:extLst>
            <a:ext uri="{FF2B5EF4-FFF2-40B4-BE49-F238E27FC236}">
              <a16:creationId xmlns:a16="http://schemas.microsoft.com/office/drawing/2014/main" id="{D9BFE89D-DDF2-8439-79A2-DB49EB0CE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336550</xdr:colOff>
      <xdr:row>12</xdr:row>
      <xdr:rowOff>107950</xdr:rowOff>
    </xdr:from>
    <xdr:to>
      <xdr:col>11</xdr:col>
      <xdr:colOff>31750</xdr:colOff>
      <xdr:row>27</xdr:row>
      <xdr:rowOff>88900</xdr:rowOff>
    </xdr:to>
    <xdr:graphicFrame macro="">
      <xdr:nvGraphicFramePr>
        <xdr:cNvPr id="2" name="Chart 1">
          <a:extLst>
            <a:ext uri="{FF2B5EF4-FFF2-40B4-BE49-F238E27FC236}">
              <a16:creationId xmlns:a16="http://schemas.microsoft.com/office/drawing/2014/main" id="{F1AA82E9-1500-8D45-84DB-1AD79FBC4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285750</xdr:colOff>
      <xdr:row>12</xdr:row>
      <xdr:rowOff>57150</xdr:rowOff>
    </xdr:from>
    <xdr:to>
      <xdr:col>13</xdr:col>
      <xdr:colOff>107950</xdr:colOff>
      <xdr:row>38</xdr:row>
      <xdr:rowOff>146050</xdr:rowOff>
    </xdr:to>
    <xdr:graphicFrame macro="">
      <xdr:nvGraphicFramePr>
        <xdr:cNvPr id="2" name="Chart 1">
          <a:extLst>
            <a:ext uri="{FF2B5EF4-FFF2-40B4-BE49-F238E27FC236}">
              <a16:creationId xmlns:a16="http://schemas.microsoft.com/office/drawing/2014/main" id="{E5779691-D131-1095-2B30-B042B1B9F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158750</xdr:colOff>
      <xdr:row>12</xdr:row>
      <xdr:rowOff>107950</xdr:rowOff>
    </xdr:from>
    <xdr:to>
      <xdr:col>10</xdr:col>
      <xdr:colOff>463550</xdr:colOff>
      <xdr:row>27</xdr:row>
      <xdr:rowOff>88900</xdr:rowOff>
    </xdr:to>
    <xdr:graphicFrame macro="">
      <xdr:nvGraphicFramePr>
        <xdr:cNvPr id="2" name="Chart 1">
          <a:extLst>
            <a:ext uri="{FF2B5EF4-FFF2-40B4-BE49-F238E27FC236}">
              <a16:creationId xmlns:a16="http://schemas.microsoft.com/office/drawing/2014/main" id="{F54F7444-E81D-8D74-DD9D-2912986A4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311150</xdr:colOff>
      <xdr:row>16</xdr:row>
      <xdr:rowOff>25400</xdr:rowOff>
    </xdr:from>
    <xdr:to>
      <xdr:col>6</xdr:col>
      <xdr:colOff>514350</xdr:colOff>
      <xdr:row>31</xdr:row>
      <xdr:rowOff>6350</xdr:rowOff>
    </xdr:to>
    <xdr:graphicFrame macro="">
      <xdr:nvGraphicFramePr>
        <xdr:cNvPr id="2" name="Chart 1">
          <a:extLst>
            <a:ext uri="{FF2B5EF4-FFF2-40B4-BE49-F238E27FC236}">
              <a16:creationId xmlns:a16="http://schemas.microsoft.com/office/drawing/2014/main" id="{23096534-39A2-7315-B0A9-155EE34AF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1028700</xdr:colOff>
      <xdr:row>16</xdr:row>
      <xdr:rowOff>38100</xdr:rowOff>
    </xdr:from>
    <xdr:to>
      <xdr:col>6</xdr:col>
      <xdr:colOff>400050</xdr:colOff>
      <xdr:row>37</xdr:row>
      <xdr:rowOff>107950</xdr:rowOff>
    </xdr:to>
    <xdr:graphicFrame macro="">
      <xdr:nvGraphicFramePr>
        <xdr:cNvPr id="2" name="Chart 1">
          <a:extLst>
            <a:ext uri="{FF2B5EF4-FFF2-40B4-BE49-F238E27FC236}">
              <a16:creationId xmlns:a16="http://schemas.microsoft.com/office/drawing/2014/main" id="{5DD04AD9-6E3D-08E8-1ABA-F2FA1338E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ghan Nagpal" refreshedDate="44794.913030324074" createdVersion="8" refreshedVersion="8" minRefreshableVersion="3" recordCount="14432">
  <cacheSource type="worksheet">
    <worksheetSource ref="A1:L14433" sheet="the_office_lda_sentiment"/>
  </cacheSource>
  <cacheFields count="12">
    <cacheField name="Character" numFmtId="0">
      <sharedItems count="5">
        <s v="Michael"/>
        <s v="Jim"/>
        <s v="Dwight"/>
        <s v="Pam"/>
        <s v="Angela"/>
      </sharedItems>
    </cacheField>
    <cacheField name="Line" numFmtId="0">
      <sharedItems longText="1"/>
    </cacheField>
    <cacheField name="text_lemmatized" numFmtId="0">
      <sharedItems longText="1"/>
    </cacheField>
    <cacheField name="Season" numFmtId="0">
      <sharedItems containsSemiMixedTypes="0" containsString="0" containsNumber="1" containsInteger="1" minValue="1" maxValue="7" count="7">
        <n v="1"/>
        <n v="2"/>
        <n v="3"/>
        <n v="4"/>
        <n v="5"/>
        <n v="6"/>
        <n v="7"/>
      </sharedItems>
    </cacheField>
    <cacheField name="Episode_Number" numFmtId="0">
      <sharedItems containsSemiMixedTypes="0" containsString="0" containsNumber="1" containsInteger="1" minValue="1" maxValue="26"/>
    </cacheField>
    <cacheField name="Dominant" numFmtId="0">
      <sharedItems/>
    </cacheField>
    <cacheField name="Topic Name" numFmtId="0">
      <sharedItems/>
    </cacheField>
    <cacheField name="Theme" numFmtId="0">
      <sharedItems count="10">
        <s v="Love, Sex, &amp; Relationships"/>
        <s v="Dunder Mifflin Operations &amp; Activities"/>
        <s v="Character's Activities"/>
        <s v="Dunder Mifflin Politics"/>
        <s v="Character Relationships with Each Other"/>
        <s v="Socialization at Dunder Mifflin"/>
        <s v="Transportation &amp; Life Outside Dunder Mifflin"/>
        <s v="Health &amp; Wellbeing"/>
        <s v="Family"/>
        <s v="Social Issues &amp; Miscellaneous"/>
      </sharedItems>
    </cacheField>
    <cacheField name="compound" numFmtId="0">
      <sharedItems containsSemiMixedTypes="0" containsString="0" containsNumber="1" minValue="-0.98980000000000001" maxValue="0.99370000000000003"/>
    </cacheField>
    <cacheField name="neg" numFmtId="0">
      <sharedItems containsSemiMixedTypes="0" containsString="0" containsNumber="1" minValue="0" maxValue="0.79400000000000004"/>
    </cacheField>
    <cacheField name="neu" numFmtId="0">
      <sharedItems containsSemiMixedTypes="0" containsString="0" containsNumber="1" minValue="0" maxValue="1"/>
    </cacheField>
    <cacheField name="pos" numFmtId="0">
      <sharedItems containsSemiMixedTypes="0" containsString="0" containsNumb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432">
  <r>
    <x v="0"/>
    <s v=" All right Jim. Your quarterlies look very good. How are things at the library?"/>
    <s v="['jim', 'quarterly', 'look', 'thing', 'library']"/>
    <x v="0"/>
    <n v="1"/>
    <s v="Topic 14"/>
    <s v="Jim &amp; Pam Relationship"/>
    <x v="0"/>
    <n v="0.49270000000000003"/>
    <n v="0"/>
    <n v="0.80300000000000005"/>
    <n v="0.19700000000000001"/>
  </r>
  <r>
    <x v="1"/>
    <s v=" Oh, I told you. I couldnâ€™t close it. Soâ€¦"/>
    <s v="['close']"/>
    <x v="0"/>
    <n v="1"/>
    <s v="Topic 7"/>
    <s v="Doors &amp; Elevators"/>
    <x v="1"/>
    <n v="0"/>
    <n v="0"/>
    <n v="1"/>
    <n v="0"/>
  </r>
  <r>
    <x v="0"/>
    <s v=" So youâ€™ve come to the master for guidance? Is this what youâ€™re saying, grasshopper?"/>
    <s v="['master', 'guidance', 'say', 'grasshopper']"/>
    <x v="0"/>
    <n v="1"/>
    <s v="Topic 20"/>
    <s v="Dunder Mifflin Products"/>
    <x v="1"/>
    <n v="0"/>
    <n v="0"/>
    <n v="1"/>
    <n v="0"/>
  </r>
  <r>
    <x v="0"/>
    <s v=" All right. Well, let me show you how itâ€™s done.  "/>
    <s v="[]"/>
    <x v="0"/>
    <n v="1"/>
    <s v="Topic 1"/>
    <s v="Pam's Activities"/>
    <x v="2"/>
    <n v="0.2732"/>
    <n v="0"/>
    <n v="0.81100000000000005"/>
    <n v="0.189"/>
  </r>
  <r>
    <x v="0"/>
    <s v=" [on the phone] Yes, Iâ€™d like to speak to your office manager, please. Yes, hello. This is Michael Scott. I am the Regional Manager of Dunder Mifflin Paper Products. Just wanted to talk to you manager-a-manger. [quick cut scene] All right. Done deal. Thank you very much, sir. Youâ€™re a gentleman and a scholar. Oh, Iâ€™m sorry. OK. Iâ€™m sorry. My mistake. [hangs up] That was a woman I was talking to, soâ€¦ She had a very low voice. Probably a smoker, soâ€¦ [Clears throat] So thatâ€™s the way itâ€™s done.  "/>
    <s v="['phone', 'speak', 'office', 'manager', 'michael', 'scott', 'regional', 'manager', 'dunder', 'mifflin', 'paper', 'product', 'want', 'talk', 'manageramanger', 'quick', 'cut', 'scene', 'deal', 'thank', 'sir', 'gentleman', 'scholar', 'sorry', 'sorry', 'mistake', 'hang', 'woman', 'talk', 'low', 'voice', 'probably', 'smoker', 'clear', 'throat', 'way']"/>
    <x v="0"/>
    <n v="1"/>
    <s v="Topic 24"/>
    <s v="Employee Status"/>
    <x v="3"/>
    <n v="0.67120000000000002"/>
    <n v="9.1999999999999998E-2"/>
    <n v="0.77300000000000002"/>
    <n v="0.13500000000000001"/>
  </r>
  <r>
    <x v="0"/>
    <s v=" Iâ€™ve, uh, Iâ€™ve been at Dunder Mifflin for 12 years, the last four as Regional Manager. If you want to come through hereâ€¦ See we have the entire floor. So this is my kingdom, as far as the eye can see. This is our receptionist, Pam. Pam! Pam-Pam! Pam Beesly. Pam has been with us forâ€¦  forever. Right, Pam?"/>
    <s v="['dunder', 'mifflin', 'year', 'regional', 'manager', 'want', 'entire', 'floor', 'kingdom', 'far', 'eye', 'receptionist', 'pam', 'pam', 'pampam', 'pam', 'beesly', 'pam', 'forever', 'pam']"/>
    <x v="0"/>
    <n v="1"/>
    <s v="Topic 1"/>
    <s v="Pam's Activities"/>
    <x v="2"/>
    <n v="0.2225"/>
    <n v="0"/>
    <n v="0.96899999999999997"/>
    <n v="3.1E-2"/>
  </r>
  <r>
    <x v="0"/>
    <s v=" If you think sheâ€™s cute now, you should have seen her a couple of years ago. [growls]"/>
    <s v="['cute', 'see', 'couple', 'year', 'growl']"/>
    <x v="0"/>
    <n v="1"/>
    <s v="Topic 6"/>
    <s v="Time Spent"/>
    <x v="1"/>
    <n v="0.45879999999999999"/>
    <n v="0"/>
    <n v="0.84199999999999997"/>
    <n v="0.158"/>
  </r>
  <r>
    <x v="0"/>
    <s v=" Oh! Pam, this is from Corporate. How many times have I told you? Thereâ€™s a special filing cabinet for things from corporate."/>
    <s v="['pam', 'corporate', 'time', 'there', 'special', 'filing', 'cabinet', 'thing', 'corporate']"/>
    <x v="0"/>
    <n v="1"/>
    <s v="Topic 48"/>
    <s v="Dunder Mifflin Corporate Affairs"/>
    <x v="3"/>
    <n v="0.45739999999999997"/>
    <n v="0"/>
    <n v="0.875"/>
    <n v="0.125"/>
  </r>
  <r>
    <x v="0"/>
    <s v=" Itâ€™s called the wastepaper basket! Look at that! Look at that face.  "/>
    <s v="['call', 'wastepaper', 'basket', 'look', 'look', 'face']"/>
    <x v="0"/>
    <n v="1"/>
    <s v="Topic 16"/>
    <s v="Sexual Behaviours &amp; Weddings"/>
    <x v="0"/>
    <n v="0"/>
    <n v="0"/>
    <n v="1"/>
    <n v="0"/>
  </r>
  <r>
    <x v="0"/>
    <s v=" People say I am the best boss. They go, â€œGod weâ€™ve never worked in a place like this before. Youâ€™re hilarious.â€ â€œAnd you get the best out of us.â€ [shows the camera his WORLDâ€™S BEST BOSS mug] I think that pretty much sums it up. I found it at Spencer Gifts.  "/>
    <s v="['people', 'best', 'bos', 'god', 'work', 'place', 'hilarious', 'best', 'show', 'camera', 'world', 'best', 'bos', 'mug', 'pretty', 'sum', 'spencer', 'gift']"/>
    <x v="0"/>
    <n v="1"/>
    <s v="Topic 39"/>
    <s v="Items in Dunder Mifflin"/>
    <x v="1"/>
    <n v="0.96399999999999997"/>
    <n v="0"/>
    <n v="0.70699999999999996"/>
    <n v="0.29299999999999998"/>
  </r>
  <r>
    <x v="2"/>
    <s v=" [singing] Shall I play for you? Pa rum pump um pum [Imitates heavy drumming] I have no gifts for you. Pa rum pump um pum [Imitates heavy drumming]  "/>
    <s v="['sing', 'shall', 'play', 'pa', 'rum', 'pump', 'pum', 'imitates', 'heavy', 'drum', 'gift', 'pa', 'rum', 'pump', 'pum', 'imitates', 'heavy', 'drum']"/>
    <x v="0"/>
    <n v="1"/>
    <s v="Topic 31"/>
    <s v="Showing Appreciation for Others"/>
    <x v="4"/>
    <n v="5.16E-2"/>
    <n v="7.1999999999999995E-2"/>
    <n v="0.85"/>
    <n v="7.8E-2"/>
  </r>
  <r>
    <x v="1"/>
    <s v=" My job is to speak to clients on the phone aboutâ€¦ uh, quantities and type of copier paper. You know, whether we can supply it to them. Whether they can pay for it. Andâ€¦ Iâ€™m boring myself just talking about this.  "/>
    <s v="['job', 'speak', 'client', 'phone', 'quantity', 'type', 'copier', 'paper', 'know', 'supply', 'pay', 'boring', 'talk']"/>
    <x v="0"/>
    <n v="1"/>
    <s v="Topic 20"/>
    <s v="Dunder Mifflin Products"/>
    <x v="1"/>
    <n v="-0.40189999999999998"/>
    <n v="8.6999999999999994E-2"/>
    <n v="0.91300000000000003"/>
    <n v="0"/>
  </r>
  <r>
    <x v="1"/>
    <s v=" Whassup! I still love that after seven years."/>
    <s v="['whassup', 'love', 'seven', 'year']"/>
    <x v="0"/>
    <n v="1"/>
    <s v="Topic 6"/>
    <s v="Time Spent"/>
    <x v="1"/>
    <n v="0.66959999999999997"/>
    <n v="0"/>
    <n v="0.60899999999999999"/>
    <n v="0.39100000000000001"/>
  </r>
  <r>
    <x v="0"/>
    <s v=" OK. All right. See you later."/>
    <s v="['later']"/>
    <x v="0"/>
    <n v="1"/>
    <s v="Topic 1"/>
    <s v="Pam's Activities"/>
    <x v="2"/>
    <n v="0"/>
    <n v="0"/>
    <n v="1"/>
    <n v="0"/>
  </r>
  <r>
    <x v="0"/>
    <s v=" Corporate really doesnâ€™t really interfere with me at all. Jan Levinson Gould. [walking out of his office] Jan, hello.  I call her Hillary Rodham Clinton. Right? Not to her face, becauseâ€¦ well, not because Iâ€™m scared of her. Because Iâ€™m not. But, umâ€¦ Yeah.  "/>
    <s v="['corporate', 'interfere', 'jan', 'levinson', 'gould', 'walk', 'office', 'jan', 'hillary', 'rodham', 'clinton', 'face', 'scar']"/>
    <x v="0"/>
    <n v="1"/>
    <s v="Topic 19"/>
    <s v="Heartbreaks &amp; Jan"/>
    <x v="0"/>
    <n v="-2.0400000000000001E-2"/>
    <n v="0.05"/>
    <n v="0.88"/>
    <n v="7.0000000000000007E-2"/>
  </r>
  <r>
    <x v="0"/>
    <s v=" Really? I didnâ€™tâ€¦ [looks at Pam] Did we get a fax this morning?"/>
    <s v="['look', 'pam', 'fax', 'morning']"/>
    <x v="0"/>
    <n v="1"/>
    <s v="Topic 1"/>
    <s v="Pam's Activities"/>
    <x v="2"/>
    <n v="0"/>
    <n v="0"/>
    <n v="1"/>
    <n v="0"/>
  </r>
  <r>
    <x v="0"/>
    <s v=" Why isnâ€™t it in my hand? A company runs on efficiency of communication, right? So whatâ€™s the problem, Pam? Why didnâ€™t I get it?"/>
    <s v="['hand', 'company', 'run', 'efficiency', 'communication', 'problem', 'pam']"/>
    <x v="0"/>
    <n v="1"/>
    <s v="Topic 20"/>
    <s v="Dunder Mifflin Products"/>
    <x v="1"/>
    <n v="0.57140000000000002"/>
    <n v="9.7000000000000003E-2"/>
    <n v="0.68600000000000005"/>
    <n v="0.217"/>
  </r>
  <r>
    <x v="3"/>
    <s v=" You put in the garbage can that was a special filing cabinet."/>
    <s v="['garbage', 'special', 'filing', 'cabinet']"/>
    <x v="0"/>
    <n v="1"/>
    <s v="Topic 8"/>
    <s v="Dundies and Watching videos"/>
    <x v="5"/>
    <n v="0.40189999999999998"/>
    <n v="0"/>
    <n v="0.80300000000000005"/>
    <n v="0.19700000000000001"/>
  </r>
  <r>
    <x v="0"/>
    <s v=" Yeah, that was a joke. That was a joke that was actually my brotherâ€™s, andâ€¦ It was supposed to be with bills and it doesnâ€™t work great with faxes."/>
    <s v="['joke', 'joke', 'actually', 'brother', 'suppose', 'bill', 'work', 'great', 'fax']"/>
    <x v="0"/>
    <n v="1"/>
    <s v="Topic 2"/>
    <s v="Outside Work &amp; Transportation"/>
    <x v="6"/>
    <n v="0.86580000000000001"/>
    <n v="0"/>
    <n v="0.7"/>
    <n v="0.3"/>
  </r>
  <r>
    <x v="0"/>
    <s v=" Yeah, yeah. Lovely. Thank you."/>
    <s v="['lovely', 'thank']"/>
    <x v="0"/>
    <n v="1"/>
    <s v="Topic 3"/>
    <s v="Initiatives &amp; Operations at Dunder Mifflin"/>
    <x v="1"/>
    <n v="0.86580000000000001"/>
    <n v="0"/>
    <n v="8.5000000000000006E-2"/>
    <n v="0.91500000000000004"/>
  </r>
  <r>
    <x v="0"/>
    <s v=" No, no, no, no, this is good. This is good. This is fine. Excellent."/>
    <s v="['fine', 'excellent']"/>
    <x v="0"/>
    <n v="1"/>
    <s v="Topic 10"/>
    <s v="Recreation"/>
    <x v="5"/>
    <n v="0.88339999999999996"/>
    <n v="0"/>
    <n v="0.46899999999999997"/>
    <n v="0.53100000000000003"/>
  </r>
  <r>
    <x v="0"/>
    <s v=" All the alarm bells are kind of goingâ€¦ ringie-dingie-ding!"/>
    <s v="['alarm', 'bell', 'kind', 'go', 'ringiedingieding']"/>
    <x v="0"/>
    <n v="1"/>
    <s v="Topic 13"/>
    <s v="Meetings"/>
    <x v="1"/>
    <n v="-0.40029999999999999"/>
    <n v="0.252"/>
    <n v="0.748"/>
    <n v="0"/>
  </r>
  <r>
    <x v="0"/>
    <s v=" Me no wanna hear that, Jan. Because downsizing is a bitch. It is a real bitch. And I wouldnâ€™t wish that on Joshâ€™s men. I certainly wouldnâ€™t wish it on my men. Or women, present company excluded. Sorry. Uh, is Josh concerned about downsizing himself? Not downsizing himself but is he concerned about downsizing?  "/>
    <s v="['wan', 'hear', 'jan', 'downsize', 'bitch', 'real', 'bitch', 'wish', 'joshs', 'men', 'certainly', 'wish', 'men', 'woman', 'present', 'company', 'exclude', 'sorry', 'josh', 'concerned', 'downsize', 'downsize', 'concerned', 'downsize']"/>
    <x v="0"/>
    <n v="1"/>
    <s v="Topic 48"/>
    <s v="Dunder Mifflin Corporate Affairs"/>
    <x v="3"/>
    <n v="-0.49559999999999998"/>
    <n v="0.158"/>
    <n v="0.754"/>
    <n v="8.8999999999999996E-2"/>
  </r>
  <r>
    <x v="0"/>
    <s v="  Question. How long do we have toâ€¦ [Telephone rings] Oh uh, Todd Packer, terrific rep. Do you mind if I take it?"/>
    <s v="['question', 'long', 'telephone', 'ring', 'todd', 'packer', 'terrific', 'rep', 'mind']"/>
    <x v="0"/>
    <n v="1"/>
    <s v="Topic 14"/>
    <s v="Jim &amp; Pam Relationship"/>
    <x v="0"/>
    <n v="0.47670000000000001"/>
    <n v="0"/>
    <n v="0.871"/>
    <n v="0.129"/>
  </r>
  <r>
    <x v="0"/>
    <s v=" Uh, I donâ€™t know what you mean."/>
    <s v="['know', 'mean']"/>
    <x v="0"/>
    <n v="1"/>
    <s v="Topic 1"/>
    <s v="Pam's Activities"/>
    <x v="2"/>
    <n v="0"/>
    <n v="0"/>
    <n v="1"/>
    <n v="0"/>
  </r>
  <r>
    <x v="0"/>
    <s v=" Oh, my God! Oh! Thatâ€™sâ€¦ horrifying. Horrible. Horrible person."/>
    <s v="['god', 'horrify', 'horrible', 'horrible', 'person']"/>
    <x v="0"/>
    <n v="1"/>
    <s v="Topic 12"/>
    <s v="Dwight's Behaviours"/>
    <x v="2"/>
    <n v="-0.88019999999999998"/>
    <n v="0.61399999999999999"/>
    <n v="0.27200000000000002"/>
    <n v="0.114"/>
  </r>
  <r>
    <x v="0"/>
    <s v=" No, absolutely. Under this regime, it will not leave this office. [zips his lips] Like that.  "/>
    <s v="['absolutely', 'regime', 'leave', 'office', 'zip', 'lip']"/>
    <x v="0"/>
    <n v="1"/>
    <s v="Topic 40"/>
    <s v="Leaving the Office"/>
    <x v="6"/>
    <n v="0.39150000000000001"/>
    <n v="0"/>
    <n v="0.79300000000000004"/>
    <n v="0.20699999999999999"/>
  </r>
  <r>
    <x v="4"/>
    <s v=" I bet itâ€™s gonna be me. Probably gonna be me."/>
    <s v="['bet', 'probably']"/>
    <x v="0"/>
    <n v="1"/>
    <s v="Topic 2"/>
    <s v="Outside Work &amp; Transportation"/>
    <x v="6"/>
    <n v="0"/>
    <n v="0"/>
    <n v="1"/>
    <n v="0"/>
  </r>
  <r>
    <x v="3"/>
    <s v=" Are you going to Angelaâ€™s cat party on Sunday?"/>
    <s v="['go', 'angelas', 'cat', 'party', 'sunday']"/>
    <x v="0"/>
    <n v="1"/>
    <s v="Topic 25"/>
    <s v="Phylllis &amp; Angela Activities"/>
    <x v="2"/>
    <n v="0.40189999999999998"/>
    <n v="0"/>
    <n v="0.748"/>
    <n v="0.252"/>
  </r>
  <r>
    <x v="0"/>
    <s v=" Am I going to tell them? No, I am not going to tell them. I donâ€™t see the point of that. As a doctor, you would not tell a patient if they had cancer.  "/>
    <s v="['go', 'tell', 'go', 'tell', 'point', 'doctor', 'tell', 'patient', 'cancer']"/>
    <x v="0"/>
    <n v="1"/>
    <s v="Topic 9"/>
    <s v="Self Care Behaviours"/>
    <x v="7"/>
    <n v="-0.65969999999999995"/>
    <n v="0.11799999999999999"/>
    <n v="0.88200000000000001"/>
    <n v="0"/>
  </r>
  <r>
    <x v="0"/>
    <s v=" Howard, like Moe Howard. Three Stooges."/>
    <s v="['howard', 'moe', 'howard', 'stooge']"/>
    <x v="0"/>
    <n v="1"/>
    <s v="Topic 43"/>
    <s v="Ryan's Activities"/>
    <x v="2"/>
    <n v="0.36120000000000002"/>
    <n v="0"/>
    <n v="0.66700000000000004"/>
    <n v="0.33300000000000002"/>
  </r>
  <r>
    <x v="0"/>
    <s v=" Watch this. This is Moe. Nyuck-nyuck-nyuck-nyuck-nyuck. Mee! [hold hand up for a high five] Ah, right here. Three Stooges. Oh, Pam. Itâ€™s a guy thing, Pam. Iâ€™m sort of a student of comedy. Watch this. Here we go. [Yelling in cod German] Iâ€™m Hitler. Adolf Hitler. [Continues with cod German]  "/>
    <s v="['watch', 'moe', 'nyucknyucknyucknyucknyuck', 'mee', 'hold', 'hand', 'high', 'stooge', 'pam', 'guy', 'pam', 'sort', 'student', 'comedy', 'watch', 'yell', 'cod', 'german', 'hitler', 'adolf', 'hitler', 'continue', 'cod', 'german']"/>
    <x v="0"/>
    <n v="1"/>
    <s v="Topic 22"/>
    <s v="Andy's Activities"/>
    <x v="2"/>
    <n v="0.7177"/>
    <n v="0"/>
    <n v="0.88900000000000001"/>
    <n v="0.111"/>
  </r>
  <r>
    <x v="3"/>
    <s v=" I donâ€™t think it would be the worst thing if they let me go because then I mightâ€¦ I donâ€™t think itâ€™s many little girlsâ€™ dream to be a receptionist. I like to do illustrations. Umâ€¦ Mostly watercolor. A few oil pencil. Um, Jim thinks theyâ€™re good."/>
    <s v="['bad', 'little', 'girl', 'dream', 'receptionist', 'illustration', 'watercolor', 'oil', 'pencil', 'jim', 'think']"/>
    <x v="0"/>
    <n v="1"/>
    <s v="Topic 1"/>
    <s v="Pam's Activities"/>
    <x v="2"/>
    <n v="0.25509999999999999"/>
    <n v="7.5999999999999998E-2"/>
    <n v="0.79300000000000004"/>
    <n v="0.13100000000000001"/>
  </r>
  <r>
    <x v="1"/>
    <s v=" Sure. Mr. Davis, let me call you right back. Yeah, something just came up. Two minutes. Thank you very much. Dwight, what are you doing?"/>
    <s v="['sure', 'davis', 'come', 'minute', 'thank', 'dwight']"/>
    <x v="0"/>
    <n v="1"/>
    <s v="Topic 12"/>
    <s v="Dwight's Behaviours"/>
    <x v="2"/>
    <n v="0.71840000000000004"/>
    <n v="0"/>
    <n v="0.75900000000000001"/>
    <n v="0.24099999999999999"/>
  </r>
  <r>
    <x v="2"/>
    <s v=" Just clearing my desk. I canâ€™t concentrate."/>
    <s v="['clearing', 'desk', 'concentrate']"/>
    <x v="0"/>
    <n v="1"/>
    <s v="Topic 39"/>
    <s v="Items in Dunder Mifflin"/>
    <x v="1"/>
    <n v="0"/>
    <n v="0"/>
    <n v="1"/>
    <n v="0"/>
  </r>
  <r>
    <x v="2"/>
    <s v=" Itâ€™s overlapping. Itâ€™s all spilling over the edge. One word, two syllables. Demarcation."/>
    <s v="['overlap', 'spill', 'edge', 'word', 'syllable', 'demarcation']"/>
    <x v="0"/>
    <n v="1"/>
    <s v="Topic 36"/>
    <s v="Job Perks"/>
    <x v="1"/>
    <n v="0"/>
    <n v="0"/>
    <n v="1"/>
    <n v="0"/>
  </r>
  <r>
    <x v="2"/>
    <s v=" Safety violation. I could fall and pierce an organ."/>
    <s v="['safety', 'violation', 'fall', 'pierce', 'organ']"/>
    <x v="0"/>
    <n v="1"/>
    <s v="Topic 17"/>
    <s v="Driving"/>
    <x v="6"/>
    <n v="-0.1027"/>
    <n v="0.246"/>
    <n v="0.53800000000000003"/>
    <n v="0.215"/>
  </r>
  <r>
    <x v="1"/>
    <s v=" [crosses fingers] Weâ€™ll see. [Dwight begins smashing pencils with his phone] This is why the whole downsizing thing just doesnâ€™t bother me."/>
    <s v="['cross', 'finger', 'dwight', 'begin', 'smash', 'pencil', 'phone', 'downsize', 'bother']"/>
    <x v="0"/>
    <n v="1"/>
    <s v="Topic 50"/>
    <s v="Baby Making &amp; Schrute Farms"/>
    <x v="8"/>
    <n v="-0.34"/>
    <n v="0.10299999999999999"/>
    <n v="0.89700000000000002"/>
    <n v="0"/>
  </r>
  <r>
    <x v="2"/>
    <s v=" Downsizing? I have no problem with that. I have been recommending downsizing since I first got here. I even brought it up in my interview. I say, bring it on.  "/>
    <s v="['downsize', 'problem', 'recommend', 'downsize', 'brought', 'interview', 'bring']"/>
    <x v="0"/>
    <n v="1"/>
    <s v="Topic 48"/>
    <s v="Dunder Mifflin Corporate Affairs"/>
    <x v="3"/>
    <n v="0.30890000000000001"/>
    <n v="0"/>
    <n v="0.92800000000000005"/>
    <n v="7.1999999999999995E-2"/>
  </r>
  <r>
    <x v="0"/>
    <s v=" Relax. Everythingâ€™s under control. Uh, yeah. Yeah. Thatâ€™s important. Right. Oh this is so important, I should run to answer it. [Imitating Six-Million Dollar Man sound effect]"/>
    <s v="['relax', 'everythings', 'control', 'important', 'important', 'run', 'answer', 'imitate', 'sixmillion', 'dollar', 'man', 'sound', 'effect']"/>
    <x v="0"/>
    <n v="1"/>
    <s v="Topic 3"/>
    <s v="Initiatives &amp; Operations at Dunder Mifflin"/>
    <x v="1"/>
    <n v="0.8579"/>
    <n v="0"/>
    <n v="0.65700000000000003"/>
    <n v="0.34300000000000003"/>
  </r>
  <r>
    <x v="0"/>
    <s v=" Come on. Six-Million Dollar Man! Steve Austin! Actually, that would be a good salary for me, donâ€™t you think? Six million dollars? Memo to Jan. I deserve a raise."/>
    <s v="['sixmillion', 'dollar', 'man', 'steve', 'austin', 'actually', 'salary', 'million', 'dollar', 'memo', 'jan', 'deserve', 'raise']"/>
    <x v="0"/>
    <n v="1"/>
    <s v="Topic 20"/>
    <s v="Dunder Mifflin Products"/>
    <x v="1"/>
    <n v="0.59189999999999998"/>
    <n v="0"/>
    <n v="0.879"/>
    <n v="0.121"/>
  </r>
  <r>
    <x v="0"/>
    <s v="  If youâ€™re unhappy with your compensation, maybe you should take it up with HR. OK. Not today, OK? Pam, just be professional. [Sighs]  "/>
    <s v="['unhappy', 'compensation', 'maybe', 'hr', 'today', 'pam', 'professional', 'sigh']"/>
    <x v="0"/>
    <n v="1"/>
    <s v="Topic 33"/>
    <s v="HR Complaints"/>
    <x v="3"/>
    <n v="-0.42149999999999999"/>
    <n v="0.113"/>
    <n v="0.88700000000000001"/>
    <n v="0"/>
  </r>
  <r>
    <x v="0"/>
    <s v=" I think Iâ€™m a role model here. I think I garner peopleâ€™s respect. [Imitating a PA] Attention all Dunder Mifflin employees, please. We have a meeting in the conference room, ASAP.  "/>
    <s v="['role', 'model', 'garner', 'people', 'respect', 'imitate', 'pa', 'attention', 'dunder', 'mifflin', 'employee', 'meeting', 'conference', 'room', 'asap']"/>
    <x v="0"/>
    <n v="1"/>
    <s v="Topic 3"/>
    <s v="Initiatives &amp; Operations at Dunder Mifflin"/>
    <x v="1"/>
    <n v="0.65969999999999995"/>
    <n v="0"/>
    <n v="0.84299999999999997"/>
    <n v="0.157"/>
  </r>
  <r>
    <x v="0"/>
    <s v=" People I respect, heroes of mine, would be Bob Hopeâ€¦ Abraham Lincoln, definitely. Bono. And probably God would be the fourth one. And I just think all those people really helped the world in so many ways that itâ€™s really beyond words. Itâ€™s really incalculable.  "/>
    <s v="['people', 'respect', 'hero', 'bob', 'hope', 'abraham', 'lincoln', 'definitely', 'bono', 'probably', 'god', 'fourth', 'people', 'help', 'world', 'way', 'word', 'incalculable']"/>
    <x v="0"/>
    <n v="1"/>
    <s v="Topic 4"/>
    <s v="Water Cooler Talk"/>
    <x v="9"/>
    <n v="0.88070000000000004"/>
    <n v="0"/>
    <n v="0.78500000000000003"/>
    <n v="0.215"/>
  </r>
  <r>
    <x v="0"/>
    <s v=" Now I know thereâ€™s some rumors out there and I just kind of want to set the record straight."/>
    <s v="['know', 'there', 'rumor', 'kind', 'want', 'set', 'record', 'straight']"/>
    <x v="0"/>
    <n v="1"/>
    <s v="Topic 6"/>
    <s v="Time Spent"/>
    <x v="1"/>
    <n v="0.22800000000000001"/>
    <n v="0"/>
    <n v="0.85399999999999998"/>
    <n v="0.14599999999999999"/>
  </r>
  <r>
    <x v="2"/>
    <s v=" Iâ€™m Assistant Regional Manager. I should know first."/>
    <s v="['assistant', 'regional', 'manager', 'know']"/>
    <x v="0"/>
    <n v="1"/>
    <s v="Topic 24"/>
    <s v="Employee Status"/>
    <x v="3"/>
    <n v="0"/>
    <n v="0"/>
    <n v="1"/>
    <n v="0"/>
  </r>
  <r>
    <x v="2"/>
    <s v=" OK, um, can you just tell me please? Just tell me quietly. Can you whisper it in my ear?"/>
    <s v="['tell', 'tell', 'quietly', 'whisper', 'ear']"/>
    <x v="0"/>
    <n v="1"/>
    <s v="Topic 14"/>
    <s v="Jim &amp; Pam Relationship"/>
    <x v="0"/>
    <n v="0.39389999999999997"/>
    <n v="0"/>
    <n v="0.871"/>
    <n v="0.129"/>
  </r>
  <r>
    <x v="0"/>
    <s v=" Iâ€™m about to tell everybody. Iâ€™m just about to tell everybody."/>
    <s v="['tell', 'everybody', 'tell', 'everybody']"/>
    <x v="0"/>
    <n v="1"/>
    <s v="Topic 1"/>
    <s v="Pam's Activities"/>
    <x v="2"/>
    <n v="0"/>
    <n v="0"/>
    <n v="1"/>
    <n v="0"/>
  </r>
  <r>
    <x v="2"/>
    <s v=" Please, OK? Do you want me to tell â€™em?"/>
    <s v="['want', 'tell', 'em']"/>
    <x v="0"/>
    <n v="1"/>
    <s v="Topic 30"/>
    <s v="Celebrations"/>
    <x v="5"/>
    <n v="0.45150000000000001"/>
    <n v="0"/>
    <n v="0.63900000000000001"/>
    <n v="0.36099999999999999"/>
  </r>
  <r>
    <x v="0"/>
    <s v=" You donâ€™t know what it is. [Laughs]"/>
    <s v="['know', 'laugh']"/>
    <x v="0"/>
    <n v="1"/>
    <s v="Topic 32"/>
    <s v="Meridith &amp; Creed Activities"/>
    <x v="2"/>
    <n v="0.49390000000000001"/>
    <n v="0"/>
    <n v="0.65200000000000002"/>
    <n v="0.34799999999999998"/>
  </r>
  <r>
    <x v="2"/>
    <s v=" OK. You tell â€™em. With my permission. Permission granted."/>
    <s v="['tell', 'em', 'permission', 'permission', 'grant']"/>
    <x v="0"/>
    <n v="1"/>
    <s v="Topic 33"/>
    <s v="HR Complaints"/>
    <x v="3"/>
    <n v="0.25"/>
    <n v="0"/>
    <n v="0.8"/>
    <n v="0.2"/>
  </r>
  <r>
    <x v="0"/>
    <s v=" Corporate has deemed it appropriate to enforce an ultimatum upon me. And Jan is thinking about downsizing either the Stamford branch or this branch.  "/>
    <s v="['corporate', 'deem', 'appropriate', 'enforce', 'ultimatum', 'jan', 'think', 'downsize', 'stamford', 'branch', 'branch']"/>
    <x v="0"/>
    <n v="1"/>
    <s v="Topic 48"/>
    <s v="Dunder Mifflin Corporate Affairs"/>
    <x v="3"/>
    <n v="0"/>
    <n v="0"/>
    <n v="1"/>
    <n v="0"/>
  </r>
  <r>
    <x v="0"/>
    <s v=" It wonâ€™t be out of my hands Stanley, OK. I promise you that."/>
    <s v="['hand', 'stanley', 'promise']"/>
    <x v="0"/>
    <n v="1"/>
    <s v="Topic 15"/>
    <s v="Parenting Issues"/>
    <x v="8"/>
    <n v="0.31819999999999998"/>
    <n v="0"/>
    <n v="0.83899999999999997"/>
    <n v="0.161"/>
  </r>
  <r>
    <x v="0"/>
    <s v="  Well, yeah, it is a promise. And frankly, Iâ€™m a little insulted that you have to keep asking about it."/>
    <s v="['promise', 'frankly', 'little', 'insult', 'ask']"/>
    <x v="0"/>
    <n v="1"/>
    <s v="Topic 15"/>
    <s v="Parenting Issues"/>
    <x v="8"/>
    <n v="0.38040000000000002"/>
    <n v="0.11700000000000001"/>
    <n v="0.625"/>
    <n v="0.25800000000000001"/>
  </r>
  <r>
    <x v="0"/>
    <s v=" I know. Hold on a second. I think Pam wanted to say something. Pam, you had a look that you wanted to ask a question just then."/>
    <s v="['know', 'hold', 'second', 'pam', 'want', 'pam', 'look', 'want', 'ask', 'question']"/>
    <x v="0"/>
    <n v="1"/>
    <s v="Topic 1"/>
    <s v="Pam's Activities"/>
    <x v="2"/>
    <n v="0"/>
    <n v="0"/>
    <n v="1"/>
    <n v="0"/>
  </r>
  <r>
    <x v="3"/>
    <s v=" I was in the meeting with Jan and she did say that it could be this branch that gets the axe."/>
    <s v="['meeting', 'jan', 'branch', 'get', 'axe']"/>
    <x v="0"/>
    <n v="1"/>
    <s v="Topic 1"/>
    <s v="Pam's Activities"/>
    <x v="2"/>
    <n v="-0.1027"/>
    <n v="6.5000000000000002E-2"/>
    <n v="0.93500000000000005"/>
    <n v="0"/>
  </r>
  <r>
    <x v="0"/>
    <s v=" Well, Pam maybe you should stick to the ongoing confidentiality agreement of meetings."/>
    <s v="['pam', 'maybe', 'stick', 'ongoing', 'confidentiality', 'agreement', 'meeting']"/>
    <x v="0"/>
    <n v="1"/>
    <s v="Topic 1"/>
    <s v="Pam's Activities"/>
    <x v="2"/>
    <n v="0.64859999999999995"/>
    <n v="0"/>
    <n v="0.67500000000000004"/>
    <n v="0.32500000000000001"/>
  </r>
  <r>
    <x v="0"/>
    <s v=" No, Stanley. No, you did not see me in there with her. I said if Corporate wants to come in here and interfere, then theyâ€™re gonna have to go through me. Right? You can go mess with Joshâ€™s people, but Iâ€™m the head of this family, and you ainâ€™t gonna be messing with my chillin.  "/>
    <s v="['stanley', 'say', 'corporate', 'want', 'interfere', 'mess', 'joshs', 'people', 'head', 'family', 'aint', 'mess', 'chillin']"/>
    <x v="0"/>
    <n v="1"/>
    <s v="Topic 34"/>
    <s v="Uncomfortable Feelings"/>
    <x v="4"/>
    <n v="-0.19009999999999999"/>
    <n v="3.1E-2"/>
    <n v="0.96899999999999997"/>
    <n v="0"/>
  </r>
  <r>
    <x v="1"/>
    <s v=" If I left, what would I do with all this useless information in my head? You know? Tonnage price of manila folders? Um, Pamâ€™s favorite flavor of yogurt, which is mixed berry.  "/>
    <s v="['left', 'useless', 'information', 'head', 'know', 'tonnage', 'price', 'manila', 'folder', 'pams', 'favorite', 'flavor', 'yogurt', 'mixed', 'berry']"/>
    <x v="0"/>
    <n v="1"/>
    <s v="Topic 45"/>
    <s v="Angela's Activities"/>
    <x v="2"/>
    <n v="-0.19989999999999999"/>
    <n v="0.10299999999999999"/>
    <n v="0.81499999999999995"/>
    <n v="8.2000000000000003E-2"/>
  </r>
  <r>
    <x v="3"/>
    <s v=" Jim said mixed berries? Well, yeah, heâ€™s on to me. Umâ€¦ [Laughs]  "/>
    <s v="['jim', 'say', 'mixed', 'berry', 'laugh']"/>
    <x v="0"/>
    <n v="1"/>
    <s v="Topic 14"/>
    <s v="Jim &amp; Pam Relationship"/>
    <x v="0"/>
    <n v="0.75790000000000002"/>
    <n v="0"/>
    <n v="0.54500000000000004"/>
    <n v="0.45500000000000002"/>
  </r>
  <r>
    <x v="0"/>
    <s v=" Watch out for this guy. Dwight Schrute in the building. This is Ryan, the new temp."/>
    <s v="['watch', 'guy', 'dwight', 'schrute', 'building', 'ryan', 'new', 'temp']"/>
    <x v="0"/>
    <n v="1"/>
    <s v="Topic 12"/>
    <s v="Dwight's Behaviours"/>
    <x v="2"/>
    <n v="0"/>
    <n v="0"/>
    <n v="1"/>
    <n v="0"/>
  </r>
  <r>
    <x v="2"/>
    <s v=" Dwight Schrute, Assistant Regional Manager."/>
    <s v="['dwight', 'schrute', 'assistant', 'regional', 'manager']"/>
    <x v="0"/>
    <n v="1"/>
    <s v="Topic 24"/>
    <s v="Employee Status"/>
    <x v="3"/>
    <n v="0"/>
    <n v="0"/>
    <n v="1"/>
    <n v="0"/>
  </r>
  <r>
    <x v="0"/>
    <s v=" Assistant to the Regional Manager. So, uh, Dwight tell him about the kung fu and the car and everything."/>
    <s v="['assistant', 'regional', 'manager', 'dwight', 'tell', 'kung', 'fu', 'car']"/>
    <x v="0"/>
    <n v="1"/>
    <s v="Topic 24"/>
    <s v="Employee Status"/>
    <x v="3"/>
    <n v="-0.69079999999999997"/>
    <n v="0.20699999999999999"/>
    <n v="0.79300000000000004"/>
    <n v="0"/>
  </r>
  <r>
    <x v="2"/>
    <s v=" Uhâ€¦ yeah I got a â€™78 280Z. Bought it for $1,200. Fixed it up. Itâ€™s now worth three grand."/>
    <s v="['z', 'bought', 'fix', 'worth', 'grand']"/>
    <x v="0"/>
    <n v="1"/>
    <s v="Topic 20"/>
    <s v="Dunder Mifflin Products"/>
    <x v="1"/>
    <n v="0.72689999999999999"/>
    <n v="0"/>
    <n v="0.69299999999999995"/>
    <n v="0.307"/>
  </r>
  <r>
    <x v="2"/>
    <s v=" New engine, new suspension, I got a respray. Iâ€™ve got some photos.  "/>
    <s v="['new', 'engine', 'new', 'suspension', 'respray', 'photo']"/>
    <x v="0"/>
    <n v="1"/>
    <s v="Topic 37"/>
    <s v="Writing, Drawings, Pictures, etc"/>
    <x v="1"/>
    <n v="0"/>
    <n v="0"/>
    <n v="1"/>
    <n v="0"/>
  </r>
  <r>
    <x v="0"/>
    <s v=" OK. Hold on, hold on. The judge is in session. What is the problem here?"/>
    <s v="['hold', 'hold', 'judge', 'session', 'problem']"/>
    <x v="0"/>
    <n v="1"/>
    <s v="Topic 6"/>
    <s v="Time Spent"/>
    <x v="1"/>
    <n v="-0.40189999999999998"/>
    <n v="0.16200000000000001"/>
    <n v="0.83799999999999997"/>
    <n v="0"/>
  </r>
  <r>
    <x v="2"/>
    <s v=" Thatâ€™s real professional thanks. Thatâ€™s the third time and it wasnâ€™t funny the first two times either Jim.  "/>
    <s v="['real', 'professional', 'thanks', 'time', 'funny', 'time', 'jim']"/>
    <x v="0"/>
    <n v="1"/>
    <s v="Topic 2"/>
    <s v="Outside Work &amp; Transportation"/>
    <x v="6"/>
    <n v="0.70030000000000003"/>
    <n v="0"/>
    <n v="0.73399999999999999"/>
    <n v="0.26600000000000001"/>
  </r>
  <r>
    <x v="2"/>
    <s v=" Itâ€™s OK here, but people sometimes take advantage because itâ€™s so relaxed. Iâ€™m a volunteer Sheriffâ€™s Deputy on the weekends. And you cannot screw around there. Thatâ€™s sort of one of the rules.  "/>
    <s v="['people', 'advantage', 'relaxed', 'volunteer', 'sheriff', 'deputy', 'weekend', 'screw', 'sort', 'rule']"/>
    <x v="0"/>
    <n v="1"/>
    <s v="Topic 31"/>
    <s v="Showing Appreciation for Others"/>
    <x v="4"/>
    <n v="0.89059999999999995"/>
    <n v="0"/>
    <n v="0.71499999999999997"/>
    <n v="0.28499999999999998"/>
  </r>
  <r>
    <x v="0"/>
    <s v=" No, no, no. Do not take it out. You have to eat it out of there, because there are starving people in the world [turns to camera] which I hate, and it is a waste of that kind of food."/>
    <s v="['eat', 'starve', 'people', 'world', 'turn', 'camera', 'hate', 'waste', 'kind', 'food']"/>
    <x v="0"/>
    <n v="1"/>
    <s v="Topic 46"/>
    <s v="Food and Eating Habits"/>
    <x v="5"/>
    <n v="-0.85189999999999999"/>
    <n v="0.20100000000000001"/>
    <n v="0.79900000000000004"/>
    <n v="0"/>
  </r>
  <r>
    <x v="2"/>
    <s v=" OK you know what, you can be a witness. [points to Ryan] Can you reprimand him?"/>
    <s v="['know', 'witness', 'point', 'ryan', 'reprimand']"/>
    <x v="0"/>
    <n v="1"/>
    <s v="Topic 43"/>
    <s v="Ryan's Activities"/>
    <x v="2"/>
    <n v="0.4466"/>
    <n v="0"/>
    <n v="0.83599999999999997"/>
    <n v="0.16400000000000001"/>
  </r>
  <r>
    <x v="2"/>
    <s v=" Itâ€™s always you. Are you going to discipline him or not?"/>
    <s v="['go', 'discipline']"/>
    <x v="0"/>
    <n v="1"/>
    <s v="Topic 8"/>
    <s v="Dundies and Watching videos"/>
    <x v="5"/>
    <n v="0"/>
    <n v="0"/>
    <n v="1"/>
    <n v="0"/>
  </r>
  <r>
    <x v="0"/>
    <s v=" Discipline. Kinky! [Laughs] All right, hereâ€™s the deal you guys. The thing about a practical joke is you have to know when to start and as well as when to stop."/>
    <s v="['discipline', 'kinky', 'laugh', 'here', 'deal', 'guy', 'practical', 'joke', 'know', 'start', 'stop']"/>
    <x v="0"/>
    <n v="1"/>
    <s v="Topic 2"/>
    <s v="Outside Work &amp; Transportation"/>
    <x v="6"/>
    <n v="0.68"/>
    <n v="5.8999999999999997E-2"/>
    <n v="0.73"/>
    <n v="0.21099999999999999"/>
  </r>
  <r>
    <x v="0"/>
    <s v="  And yeah, Jim this is the time to stop putting Dwightâ€™s personal effects into Jell-O."/>
    <s v="['jim', 'time', 'stop', 'put', 'dwights', 'personal', 'effect', 'jello']"/>
    <x v="0"/>
    <n v="1"/>
    <s v="Topic 41"/>
    <s v="Kevin's Activities"/>
    <x v="2"/>
    <n v="0"/>
    <n v="0.126"/>
    <n v="0.747"/>
    <n v="0.126"/>
  </r>
  <r>
    <x v="1"/>
    <s v=" OK. Dwight, Iâ€™m sorry, because I have always been your biggest flan."/>
    <s v="['dwight', 'sorry', 'big', 'flan']"/>
    <x v="0"/>
    <n v="1"/>
    <s v="Topic 12"/>
    <s v="Dwight's Behaviours"/>
    <x v="2"/>
    <n v="-7.7200000000000005E-2"/>
    <n v="0.106"/>
    <n v="0.89400000000000002"/>
    <n v="0"/>
  </r>
  <r>
    <x v="0"/>
    <s v=" [Laughing] Nice. Thatâ€™s the way it is around here. It just kind of goes round and round."/>
    <s v="['laugh', 'nice', 'way', 'kind', 'go', 'round', 'round']"/>
    <x v="0"/>
    <n v="1"/>
    <s v="Topic 30"/>
    <s v="Celebrations"/>
    <x v="5"/>
    <n v="0.71840000000000004"/>
    <n v="0"/>
    <n v="0.71399999999999997"/>
    <n v="0.28599999999999998"/>
  </r>
  <r>
    <x v="0"/>
    <s v=" Hey! Yes! New guy! He scores."/>
    <s v="['new', 'guy', 'score']"/>
    <x v="0"/>
    <n v="1"/>
    <s v="Topic 44"/>
    <s v="Stanley's Activities"/>
    <x v="2"/>
    <n v="0.55379999999999996"/>
    <n v="0"/>
    <n v="0.58299999999999996"/>
    <n v="0.41699999999999998"/>
  </r>
  <r>
    <x v="2"/>
    <s v=" OK, thatâ€™s great. I guess what Iâ€™m most concerned with is damage to company property. Thatâ€™s all."/>
    <s v="['great', 'guess', 'concerned', 'damage', 'company', 'property']"/>
    <x v="0"/>
    <n v="1"/>
    <s v="Topic 19"/>
    <s v="Heartbreaks &amp; Jan"/>
    <x v="0"/>
    <n v="0.2263"/>
    <n v="0.14299999999999999"/>
    <n v="0.67300000000000004"/>
    <n v="0.184"/>
  </r>
  <r>
    <x v="0"/>
    <s v=" Pudding. Puddingâ€¦ Iâ€™m trying to think of another dessert to do.  "/>
    <s v="['pudding', 'pudding', 'try', 'dessert']"/>
    <x v="0"/>
    <n v="1"/>
    <s v="Topic 41"/>
    <s v="Kevin's Activities"/>
    <x v="2"/>
    <n v="0"/>
    <n v="0"/>
    <n v="1"/>
    <n v="0"/>
  </r>
  <r>
    <x v="1"/>
    <s v=" Do you like going out at the end of the week for a drink?"/>
    <s v="['go', 'end', 'week', 'drink']"/>
    <x v="0"/>
    <n v="1"/>
    <s v="Topic 29"/>
    <s v="Financial Activities"/>
    <x v="1"/>
    <n v="0.36120000000000002"/>
    <n v="0"/>
    <n v="0.83899999999999997"/>
    <n v="0.161"/>
  </r>
  <r>
    <x v="1"/>
    <s v=" Thatâ€™s why weâ€™re all going out. So we can have an end-of-the-week-drink."/>
    <s v="['go', 'endoftheweekdrink']"/>
    <x v="0"/>
    <n v="1"/>
    <s v="Topic 30"/>
    <s v="Celebrations"/>
    <x v="5"/>
    <n v="0"/>
    <n v="0"/>
    <n v="1"/>
    <n v="0"/>
  </r>
  <r>
    <x v="3"/>
    <s v=" Royâ€™s my fiance. Weâ€™ve been engaged about three years. We were supposed to get married in September but I think weâ€™re gonna get married in the spring.  "/>
    <s v="['roys', 'fiance', 'engage', 'year', 'suppose', 'married', 'september', 'married', 'spring']"/>
    <x v="0"/>
    <n v="1"/>
    <s v="Topic 16"/>
    <s v="Sexual Behaviours &amp; Weddings"/>
    <x v="0"/>
    <n v="0.21440000000000001"/>
    <n v="0"/>
    <n v="0.93400000000000005"/>
    <n v="6.6000000000000003E-2"/>
  </r>
  <r>
    <x v="3"/>
    <s v=" Do you mind if I go out for a drink with these guys?"/>
    <s v="['mind', 'drink', 'guy']"/>
    <x v="0"/>
    <n v="1"/>
    <s v="Topic 22"/>
    <s v="Andy's Activities"/>
    <x v="2"/>
    <n v="0"/>
    <n v="0"/>
    <n v="1"/>
    <n v="0"/>
  </r>
  <r>
    <x v="3"/>
    <s v=" OK. Iâ€™m gonna be a few minutes. So itâ€™s only twenty past five. I still have to do my faxes."/>
    <s v="['minute', 'past', 'fax']"/>
    <x v="0"/>
    <n v="1"/>
    <s v="Topic 13"/>
    <s v="Meetings"/>
    <x v="1"/>
    <n v="0"/>
    <n v="0"/>
    <n v="1"/>
    <n v="0"/>
  </r>
  <r>
    <x v="1"/>
    <s v=" You know what? You should come with us. Because you know weâ€™re all going out and it could be a good chance for you to see what people are like outside the office. I think it could be fun."/>
    <s v="['know', 'know', 'go', 'chance', 'people', 'outside', 'office', 'fun']"/>
    <x v="0"/>
    <n v="1"/>
    <s v="Topic 4"/>
    <s v="Water Cooler Talk"/>
    <x v="9"/>
    <n v="0.86580000000000001"/>
    <n v="0"/>
    <n v="0.76600000000000001"/>
    <n v="0.23400000000000001"/>
  </r>
  <r>
    <x v="1"/>
    <s v=" No, definitely. All right, dude. Awesome. Will do.  "/>
    <s v="['definitely', 'dude', 'awesome']"/>
    <x v="0"/>
    <n v="1"/>
    <s v="Topic 25"/>
    <s v="Phylllis &amp; Angela Activities"/>
    <x v="2"/>
    <n v="0.77829999999999999"/>
    <n v="0"/>
    <n v="0.46899999999999997"/>
    <n v="0.53100000000000003"/>
  </r>
  <r>
    <x v="1"/>
    <s v=" Do I think Iâ€™ll be invited to the wedding? [scratches head]  "/>
    <s v="['invite', 'wedding', 'scratch', 'head']"/>
    <x v="0"/>
    <n v="1"/>
    <s v="Topic 1"/>
    <s v="Pam's Activities"/>
    <x v="2"/>
    <n v="0"/>
    <n v="0"/>
    <n v="1"/>
    <n v="0"/>
  </r>
  <r>
    <x v="0"/>
    <s v=" So have you felt the vibe yet? We work hard, we play hard. Sometimes we play hard when we should be working hard. Right? I guess the atmosphere that Iâ€™ve created here is that Iâ€™m a friend first, and a boss secondâ€¦ and probably an entertainer third. [Knock at door] Just a second. Right? Oh, hey do you like The Jamie Kennedy Experiment? Punkâ€™d and all that kind of stuff?"/>
    <s v="['felt', 'vibe', 'work', 'hard', 'play', 'hard', 'play', 'hard', 'work', 'hard', 'guess', 'atmosphere', 'create', 'friend', 'bos', 'second', 'probably', 'entertainer', 'knock', 'door', 'second', 'jamie', 'kennedy', 'experiment', 'punkd', 'kind', 'stuff']"/>
    <x v="0"/>
    <n v="1"/>
    <s v="Topic 18"/>
    <s v="Focusing at Work"/>
    <x v="1"/>
    <n v="0.90920000000000001"/>
    <n v="6.9000000000000006E-2"/>
    <n v="0.73499999999999999"/>
    <n v="0.19700000000000001"/>
  </r>
  <r>
    <x v="0"/>
    <s v=" You are gonna be my accomplice. Just go along with it, OK?"/>
    <s v="['accomplice']"/>
    <x v="0"/>
    <n v="1"/>
    <s v="Topic 22"/>
    <s v="Andy's Activities"/>
    <x v="2"/>
    <n v="0"/>
    <n v="0"/>
    <n v="1"/>
    <n v="0"/>
  </r>
  <r>
    <x v="0"/>
    <s v=" Just follow my lead. Donâ€™t pimp me, all right? Come in. So, uh, Corporate just said that I donâ€™t want toâ€¦"/>
    <s v="['follow', 'lead', 'pimp', 'corporate', 'say', 'want']"/>
    <x v="0"/>
    <n v="1"/>
    <s v="Topic 13"/>
    <s v="Meetings"/>
    <x v="1"/>
    <n v="7.7200000000000005E-2"/>
    <n v="0"/>
    <n v="0.93899999999999995"/>
    <n v="6.0999999999999999E-2"/>
  </r>
  <r>
    <x v="0"/>
    <s v=" Oh, thank you. Pam, can you come in here for a sec. Just have a seat. I was gonna call you in anyway. You know Ryan. As you know, there is going to be downsizing. And you have made my life so much easier in that I am going to have to let you go first."/>
    <s v="['thank', 'pam', 'sec', 'seat', 'know', 'ryan', 'know', 'go', 'downsize', 'life', 'easy', 'go']"/>
    <x v="0"/>
    <n v="1"/>
    <s v="Topic 5"/>
    <s v="Oscar &amp; David Wallace"/>
    <x v="2"/>
    <n v="0.67859999999999998"/>
    <n v="0"/>
    <n v="0.90600000000000003"/>
    <n v="9.4E-2"/>
  </r>
  <r>
    <x v="3"/>
    <s v=" Stealing? What am I supposed to have stolen?"/>
    <s v="['steal', 'suppose', 'steal']"/>
    <x v="0"/>
    <n v="1"/>
    <s v="Topic 31"/>
    <s v="Showing Appreciation for Others"/>
    <x v="4"/>
    <n v="-0.80530000000000002"/>
    <n v="0.54800000000000004"/>
    <n v="0.45200000000000001"/>
    <n v="0"/>
  </r>
  <r>
    <x v="3"/>
    <s v=" Post-it Notes? What are those worth, 50 cents?"/>
    <s v="['postit', 'note', 'worth', 'cent']"/>
    <x v="0"/>
    <n v="1"/>
    <s v="Topic 38"/>
    <s v="Communication &amp; Problem Solving"/>
    <x v="3"/>
    <n v="0.30940000000000001"/>
    <n v="0"/>
    <n v="0.75600000000000001"/>
    <n v="0.24399999999999999"/>
  </r>
  <r>
    <x v="0"/>
    <s v=" 50 cents, yeah. If you steal a thousand Post-It Notes at 50 cents apiece, and you know,  youâ€™ve made a profitâ€¦ margin. Youâ€™re gonna run us out of business, Pam."/>
    <s v="['cent', 'steal', 'thousand', 'postit', 'note', 'cent', 'apiece', 'know', 'profit', 'margin', 'run', 'business', 'pam']"/>
    <x v="0"/>
    <n v="1"/>
    <s v="Topic 13"/>
    <s v="Meetings"/>
    <x v="1"/>
    <n v="-0.25"/>
    <n v="9.6000000000000002E-2"/>
    <n v="0.83799999999999997"/>
    <n v="6.6000000000000003E-2"/>
  </r>
  <r>
    <x v="3"/>
    <s v=" I canâ€™t believe this. I mean I have never even stolen as much as a paperclip and youâ€™re firing me."/>
    <s v="['believe', 'mean', 'steal', 'paperclip', 'fire']"/>
    <x v="0"/>
    <n v="1"/>
    <s v="Topic 24"/>
    <s v="Employee Status"/>
    <x v="3"/>
    <n v="5.8799999999999998E-2"/>
    <n v="0.104"/>
    <n v="0.78200000000000003"/>
    <n v="0.114"/>
  </r>
  <r>
    <x v="0"/>
    <s v=" But the best thing about it is that weâ€™re not going to have to give you any severance pay. Because that is gross misconduct andâ€¦ Just clean out your desk. Iâ€™m sorry."/>
    <s v="['best', 'go', 'severance', 'pay', 'gross', 'misconduct', 'clean', 'desk', 'sorry']"/>
    <x v="0"/>
    <n v="1"/>
    <s v="Topic 29"/>
    <s v="Financial Activities"/>
    <x v="1"/>
    <n v="0.63100000000000001"/>
    <n v="0.16500000000000001"/>
    <n v="0.62"/>
    <n v="0.215"/>
  </r>
  <r>
    <x v="0"/>
    <s v=" [Pam starts crying] You been Xâ€™d punk! [Laughing] Surprise! Itâ€™s a joke. We were joking around. See? OK. He was in on it. He was my accomplice. And it was kind of a morale booster thing. And we were showing the new guy around, giving him the feel of the place. So youâ€¦ God, we totally got you."/>
    <s v="['pam', 'start', 'cry', 'xd', 'punk', 'laugh', 'surprise', 'joke', 'joking', 'accomplice', 'kind', 'morale', 'booster', 'show', 'new', 'guy', 'give', 'feel', 'place', 'god', 'totally']"/>
    <x v="0"/>
    <n v="1"/>
    <s v="Topic 11"/>
    <s v="Closing deals"/>
    <x v="1"/>
    <n v="0.86450000000000005"/>
    <n v="4.4999999999999998E-2"/>
    <n v="0.74099999999999999"/>
    <n v="0.214"/>
  </r>
  <r>
    <x v="0"/>
    <s v=" What is the most important thing for a company? Is it the cash flow? Is it the inventory? Nuh-uh. Itâ€™s the people. The people. My proudest moment here was not when I increased profits by 17% or when I cut expenses without losing a single employee. No, no, no, no, no. It was a young Guatemalan guy. First job in the country, barely spoke English. He came to me, and said, â€œMr. Scott, would you be the godfather of my child?â€ Wow. Wow. Didnâ€™t work out in the end. We had to let him go. He sucked.  "/>
    <s v="['important', 'company', 'cash', 'flow', 'inventory', 'nuhuh', 'people', 'people', 'proudest', 'moment', 'increase', 'profit', 'cut', 'expense', 'lose', 'single', 'employee', 'young', 'guatemalan', 'guy', 'job', 'country', 'barely', 'spoke', 'english', 'come', 'say', 'scott', 'godfather', 'child', 'wow', 'wow', 'work', 'end', 'suck']"/>
    <x v="0"/>
    <n v="1"/>
    <s v="Topic 3"/>
    <s v="Initiatives &amp; Operations at Dunder Mifflin"/>
    <x v="1"/>
    <n v="0.92490000000000006"/>
    <n v="6.0999999999999999E-2"/>
    <n v="0.77"/>
    <n v="0.16900000000000001"/>
  </r>
  <r>
    <x v="3"/>
    <s v=" Good. I thought you were going out for a drink withâ€¦"/>
    <s v="['thought', 'go', 'drink']"/>
    <x v="0"/>
    <n v="1"/>
    <s v="Topic 30"/>
    <s v="Celebrations"/>
    <x v="5"/>
    <n v="0.44040000000000001"/>
    <n v="0"/>
    <n v="0.77500000000000002"/>
    <n v="0.22500000000000001"/>
  </r>
  <r>
    <x v="1"/>
    <s v=" Oh no, I just decided not to. Howâ€™s your headache?"/>
    <s v="['decide', 'hows', 'headache']"/>
    <x v="0"/>
    <n v="1"/>
    <s v="Topic 27"/>
    <s v="Parenting Issues"/>
    <x v="8"/>
    <n v="0"/>
    <n v="0"/>
    <n v="1"/>
    <n v="0"/>
  </r>
  <r>
    <x v="1"/>
    <s v=" Yes, Iâ€¦ Do you want toâ€¦"/>
    <s v="['want']"/>
    <x v="0"/>
    <n v="1"/>
    <s v="Topic 1"/>
    <s v="Pam's Activities"/>
    <x v="2"/>
    <n v="0.45879999999999999"/>
    <n v="0"/>
    <n v="0.5"/>
    <n v="0.5"/>
  </r>
  <r>
    <x v="1"/>
    <s v=" [Car horn honking] Oh, Roy."/>
    <s v="['car', 'horn', 'honk', 'roy']"/>
    <x v="0"/>
    <n v="1"/>
    <s v="Topic 17"/>
    <s v="Driving"/>
    <x v="6"/>
    <n v="0"/>
    <n v="0"/>
    <n v="1"/>
    <n v="0"/>
  </r>
  <r>
    <x v="1"/>
    <s v=" Yeah, definitely. You too. Enjoy it. [looks at camera] You know what, just come here.  "/>
    <s v="['definitely', 'enjoy', 'look', 'camera', 'know']"/>
    <x v="0"/>
    <n v="1"/>
    <s v="Topic 39"/>
    <s v="Items in Dunder Mifflin"/>
    <x v="1"/>
    <n v="0.7964"/>
    <n v="0"/>
    <n v="0.59699999999999998"/>
    <n v="0.40300000000000002"/>
  </r>
  <r>
    <x v="2"/>
    <s v=" Dwight Schrute. My fatherâ€™s name, also Dwight Schrute. My grandfatherâ€™s name, Dweide Schrude, Amish. Thatâ€™s my family. I donâ€™t know where they came, the Amish, came from originally. Uh, Amland.    "/>
    <s v="['dwight', 'schrute', 'father', 'dwight', 'schrute', 'grandfather', 'dweide', 'schrude', 'amish', 'family', 'know', 'come', 'amish', 'come', 'originally', 'amland']"/>
    <x v="0"/>
    <n v="1"/>
    <s v="Topic 12"/>
    <s v="Dwight's Behaviours"/>
    <x v="2"/>
    <n v="0"/>
    <n v="0"/>
    <n v="1"/>
    <n v="0"/>
  </r>
  <r>
    <x v="0"/>
    <s v=" [holding up a Dundie and pretending it is talking] Hello. Iâ€™m Michael Scott. Iâ€™m the best boss in the world.    "/>
    <s v="['hold', 'dundie', 'pretend', 'talk', 'michael', 'scott', 'best', 'bos', 'world']"/>
    <x v="0"/>
    <n v="1"/>
    <s v="Topic 23"/>
    <s v="Michael's Behaviours"/>
    <x v="2"/>
    <n v="0.68079999999999996"/>
    <n v="0"/>
    <n v="0.76300000000000001"/>
    <n v="0.23699999999999999"/>
  </r>
  <r>
    <x v="1"/>
    <s v="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â€™t know.  "/>
    <s v="['jim', 'halpert', 'sale', 'rep', 'important', 'job', 'dozen', 'literally', 'dozen', 'small', 'business', 'paperless', 'write', 'hand', 'bed', 'sheet', 'know', 'know', 'total', 'chaos', 'total', 'chaos', 'mean', 'paper', 'staple', 'maybe', 'know']"/>
    <x v="0"/>
    <n v="1"/>
    <s v="Topic 20"/>
    <s v="Dunder Mifflin Products"/>
    <x v="1"/>
    <n v="-0.79959999999999998"/>
    <n v="0.11600000000000001"/>
    <n v="0.85499999999999998"/>
    <n v="2.9000000000000001E-2"/>
  </r>
  <r>
    <x v="0"/>
    <s v=" Pam! Pam-Pam! Pam has been with us forâ€¦  forever. Right, Pam?"/>
    <s v="['pam', 'pampam', 'pam', 'forever', 'pam']"/>
    <x v="0"/>
    <n v="1"/>
    <s v="Topic 1"/>
    <s v="Pam's Activities"/>
    <x v="2"/>
    <n v="0"/>
    <n v="0"/>
    <n v="1"/>
    <n v="0"/>
  </r>
  <r>
    <x v="0"/>
    <s v=" Yeah, at one time or another every guy in the office has sprayed on Pam."/>
    <s v="['time', 'guy', 'office', 'sprayed', 'pam']"/>
    <x v="0"/>
    <n v="1"/>
    <s v="Topic 44"/>
    <s v="Stanley's Activities"/>
    <x v="2"/>
    <n v="0.29599999999999999"/>
    <n v="0"/>
    <n v="0.86399999999999999"/>
    <n v="0.13600000000000001"/>
  </r>
  <r>
    <x v="2"/>
    <s v=" People respond to the human touch and thatâ€™s what I give them. I can look at a client and I can say, â€œHello, how are you? Howâ€™s business been going?â€ And we can go back and forth for sometime and uh, then Iâ€™ll say, How much, how many reams do you want?â€ And theyâ€™ll order it and then Iâ€™ll take care of all the sales. Iâ€™ll make sure that they get that paper. And they appreciate that.  "/>
    <s v="['people', 'respond', 'human', 'touch', 'look', 'client', 'hows', 'business', 'go', 'forth', 'ream', 'want', 'order', 'care', 'sale', 'sure', 'paper', 'appreciate']"/>
    <x v="0"/>
    <n v="1"/>
    <s v="Topic 46"/>
    <s v="Food and Eating Habits"/>
    <x v="5"/>
    <n v="0.82899999999999996"/>
    <n v="0"/>
    <n v="0.89400000000000002"/>
    <n v="0.106"/>
  </r>
  <r>
    <x v="0"/>
    <s v=" Ah, right here. Three Stooges. High five. [Michael and Ryan high five] Oh, Pam. Itâ€™s a guy thing, Pam. [camera cuts to Pam then back to Michael] Now, who was the one before Curly?"/>
    <s v="['stooge', 'high', 'michael', 'ryan', 'high', 'pam', 'guy', 'pam', 'camera', 'cut', 'pam', 'michael', 'curly']"/>
    <x v="0"/>
    <n v="1"/>
    <s v="Topic 21"/>
    <s v="Workplace Happenings"/>
    <x v="1"/>
    <n v="-0.29599999999999999"/>
    <n v="6.2E-2"/>
    <n v="0.93700000000000006"/>
    <n v="0"/>
  </r>
  <r>
    <x v="0"/>
    <s v=" Curly? Very good. Curly Joe DeRita."/>
    <s v="['curly', 'curly', 'joe', 'derita']"/>
    <x v="0"/>
    <n v="1"/>
    <s v="Topic 50"/>
    <s v="Baby Making &amp; Schrute Farms"/>
    <x v="8"/>
    <n v="0.49270000000000003"/>
    <n v="0"/>
    <n v="0.61"/>
    <n v="0.39"/>
  </r>
  <r>
    <x v="0"/>
    <s v=" Well, comedyâ€™s kinda my thing. Watch this, hereâ€™s Curly Joe. Mmm. Me, me, me, me, me, me. Me, me, me, me, me, me. Oh, I forgot. Here we go. [Yelling in cod German] Iâ€™m Hitler. Right. [Continues with cod German] Me, me, me, me, me, me. Curly Joe Hitler. [laughs]  "/>
    <s v="['comedy', 'kinda', 'watch', 'here', 'curly', 'joe', 'mmm', 'forgot', 'yell', 'cod', 'german', 'hitler', 'continue', 'cod', 'german', 'curly', 'joe', 'hitler', 'laugh']"/>
    <x v="0"/>
    <n v="1"/>
    <s v="Topic 22"/>
    <s v="Andy's Activities"/>
    <x v="2"/>
    <n v="0.64859999999999995"/>
    <n v="0"/>
    <n v="0.90100000000000002"/>
    <n v="9.9000000000000005E-2"/>
  </r>
  <r>
    <x v="0"/>
    <s v=" All these people are walking around and theyâ€™re happy and their lives are just going along, ignorance is bliss. But if they knew what was lurking on the other side of that fence that furry monster. [imitating monster] â€œIâ€™m gonna get you, downsizing.â€ No. They wouldnâ€™tâ€¦ Theyâ€™d freak. And Iâ€™m not going to play God. They look to me for support. And they look to me for guidance and leadership. And I think if I could lie to them and it serves them, then thatâ€™s what Iâ€™m going to do.  "/>
    <s v="['people', 'walk', 'happy', 'life', 'go', 'ignorance', 'bliss', 'lurk', 'fence', 'furry', 'monster', 'imitate', 'monster', 'downsize', 'theyd', 'freak', 'go', 'play', 'god', 'look', 'support', 'look', 'guidance', 'leadership', 'lie', 'serf', 'go']"/>
    <x v="0"/>
    <n v="1"/>
    <s v="Topic 41"/>
    <s v="Kevin's Activities"/>
    <x v="2"/>
    <n v="0.24909999999999999"/>
    <n v="9.6000000000000002E-2"/>
    <n v="0.79800000000000004"/>
    <n v="0.106"/>
  </r>
  <r>
    <x v="0"/>
    <s v="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â€™t work. The last place youâ€™d want somebody like that is accounting. [hides behind office plant] â€œVery interesting, but stupid.â€ Artie Johnson. Itâ€™s a crazy place.  "/>
    <s v="['sale', 'staff', 'one', 'make', 'call', 'make', 'lot', 'money', 'come', 'screech', 'halt', 'laugh', 'accounting', 'number', 'dude', 'job', 'description', 'fool', 'completely', 'crazy', 'especially', 'guy', 'mental', 'patient', 'camera', 'zoom', 'kevin', 'literally', 'course', 'work', 'place', 'want', 'somebody', 'accounting', 'hide', 'office', 'plant', 'interest', 'stupid', 'artie', 'johnson', 'crazy', 'place']"/>
    <x v="0"/>
    <n v="1"/>
    <s v="Topic 50"/>
    <s v="Baby Making &amp; Schrute Farms"/>
    <x v="8"/>
    <n v="-0.3392"/>
    <n v="8.5000000000000006E-2"/>
    <n v="0.84499999999999997"/>
    <n v="7.0999999999999994E-2"/>
  </r>
  <r>
    <x v="4"/>
    <s v=" My name is Angela and um, Iâ€™m in charge of the accounting department. There are three of us, Kevin and Oscar."/>
    <s v="['angela', 'charge', 'accounting', 'department', 'kevin', 'oscar']"/>
    <x v="0"/>
    <n v="1"/>
    <s v="Topic 43"/>
    <s v="Ryan's Activities"/>
    <x v="2"/>
    <n v="0"/>
    <n v="0"/>
    <n v="1"/>
    <n v="0"/>
  </r>
  <r>
    <x v="4"/>
    <s v=" Oscar, how do I describe him. Heâ€™s like a stapler. Do I need a stapler? Yes. But, Iâ€™m still the one that has to push it down."/>
    <s v="['oscar', 'stapler', 'need', 'stapler', 'push']"/>
    <x v="0"/>
    <n v="1"/>
    <s v="Topic 50"/>
    <s v="Baby Making &amp; Schrute Farms"/>
    <x v="8"/>
    <n v="0.38179999999999997"/>
    <n v="0"/>
    <n v="0.874"/>
    <n v="0.126"/>
  </r>
  <r>
    <x v="4"/>
    <s v=" Not very worried about downsizing right now. Because, uh, I think youâ€™ve met Kevin and umâ€¦"/>
    <s v="['worried', 'downsize', 'met', 'kevin']"/>
    <x v="0"/>
    <n v="1"/>
    <s v="Topic 41"/>
    <s v="Kevin's Activities"/>
    <x v="2"/>
    <n v="0.27429999999999999"/>
    <n v="0"/>
    <n v="0.877"/>
    <n v="0.123"/>
  </r>
  <r>
    <x v="4"/>
    <s v=" I have a lot of cat figurines on my desk. I think cats, really, are old souls. And, uh, Phyllis thinks so too.  "/>
    <s v="['cat', 'figurine', 'desk', 'cat', 'old', 'soul', 'phyllis', 'think']"/>
    <x v="0"/>
    <n v="1"/>
    <s v="Topic 8"/>
    <s v="Dundies and Watching videos"/>
    <x v="5"/>
    <n v="0"/>
    <n v="0"/>
    <n v="1"/>
    <n v="0"/>
  </r>
  <r>
    <x v="0"/>
    <s v=" What you donâ€™t knowâ€¦ Well, it can hurt you, but if you donâ€™t know it wonâ€™t hurt you. Then, you can just be happy for a little while at least.  "/>
    <s v="['know', 'hurt', 'know', 'hurt', 'happy', 'little']"/>
    <x v="0"/>
    <n v="1"/>
    <s v="Topic 19"/>
    <s v="Heartbreaks &amp; Jan"/>
    <x v="0"/>
    <n v="-5.16E-2"/>
    <n v="0.17299999999999999"/>
    <n v="0.66"/>
    <n v="0.16800000000000001"/>
  </r>
  <r>
    <x v="0"/>
    <s v=" Oh, John Belushi. What a crazy guy. Phew, freaked myself out this morning."/>
    <s v="['john', 'belushi', 'crazy', 'guy', 'phew', 'freak', 'morning']"/>
    <x v="0"/>
    <n v="1"/>
    <s v="Topic 44"/>
    <s v="Stanley's Activities"/>
    <x v="2"/>
    <n v="-0.55740000000000001"/>
    <n v="0.29499999999999998"/>
    <n v="0.70499999999999996"/>
    <n v="0"/>
  </r>
  <r>
    <x v="0"/>
    <s v=" Yeah. I thought I found a lump. I checked the, uhâ€¦ I check the jewels every month. This timeâ€¦ You know, itâ€™s a little different. It was fine. It was fine. But freaky, man, you know. Testicular cancer, God. Cancer, whoa testicles. Soâ€¦ Whatâ€™s, umâ€¦ What you eating?"/>
    <s v="['thought', 'lump', 'checked', 'check', 'jewel', 'month', 'time', 'know', 'little', 'different', 'fine', 'fine', 'freaky', 'man', 'know', 'testicular', 'cancer', 'god', 'cancer', 'whoa', 'testicle', 'eat']"/>
    <x v="0"/>
    <n v="1"/>
    <s v="Topic 10"/>
    <s v="Recreation"/>
    <x v="5"/>
    <n v="-0.90810000000000002"/>
    <n v="0.24"/>
    <n v="0.62"/>
    <n v="0.14000000000000001"/>
  </r>
  <r>
    <x v="0"/>
    <s v=" Oh, place around the corner. Nice. All right. See you later.  "/>
    <s v="['place', 'corner', 'nice', 'later']"/>
    <x v="0"/>
    <n v="1"/>
    <s v="Topic 17"/>
    <s v="Driving"/>
    <x v="6"/>
    <n v="0.42149999999999999"/>
    <n v="0"/>
    <n v="0.78100000000000003"/>
    <n v="0.219"/>
  </r>
  <r>
    <x v="0"/>
    <s v=" Do I need to speak up? [grabs boom microphone] Hello.  "/>
    <s v="['need', 'speak', 'grab', 'boom', 'microphone']"/>
    <x v="0"/>
    <n v="1"/>
    <s v="Topic 20"/>
    <s v="Dunder Mifflin Products"/>
    <x v="1"/>
    <n v="0"/>
    <n v="0"/>
    <n v="1"/>
    <n v="0"/>
  </r>
  <r>
    <x v="2"/>
    <s v=" I understand. Itâ€™s in a blind spot because Iâ€™m trained in several martial arts and one of them, uh, includes, uh, an awareness that the masters bring, uh, of anything on all sides of you. It could be behind you or whatever. This is directly in a blind spot, so Iâ€™m trained to respond negatively to something right above my head. [new take] This now I have an eye on. You see, itâ€™s on my periphery and if I needed to block it, attack it, stop it somehow. [does a martial arts move with his hands] I could come right out. I mean, I know youâ€™re doing your job, butâ€¦ Documentary Crew Member:"/>
    <s v="['understand', 'blind', 'spot', 'train', 'martial', 'art', 'include', 'awareness', 'master', 'bring', 'side', 'directly', 'blind', 'spot', 'train', 'respond', 'negatively', 'head', 'new', 'eye', 'periphery', 'need', 'block', 'attack', 'stop', 'martial', 'art', 'hand', 'mean', 'know', 'job', 'documentary', 'crew', 'member']"/>
    <x v="0"/>
    <n v="1"/>
    <s v="Topic 20"/>
    <s v="Dunder Mifflin Products"/>
    <x v="1"/>
    <n v="-0.91180000000000005"/>
    <n v="0.112"/>
    <n v="0.88800000000000001"/>
    <n v="0"/>
  </r>
  <r>
    <x v="0"/>
    <s v=" I think better to be a happy idiot then a, umâ€¦ Then someone who knows the truth.  "/>
    <s v="['better', 'happy', 'idiot', 'know', 'truth']"/>
    <x v="0"/>
    <n v="1"/>
    <s v="Topic 25"/>
    <s v="Phylllis &amp; Angela Activities"/>
    <x v="2"/>
    <n v="0.68079999999999996"/>
    <n v="0.13100000000000001"/>
    <n v="0.51600000000000001"/>
    <n v="0.35299999999999998"/>
  </r>
  <r>
    <x v="0"/>
    <s v=" Gotcha. Good. Iâ€™d go with the rows. Thatâ€™s a good idea.  "/>
    <s v="['gotcha', 'row', 'idea']"/>
    <x v="0"/>
    <n v="2"/>
    <s v="Topic 5"/>
    <s v="Oscar &amp; David Wallace"/>
    <x v="2"/>
    <n v="0.70030000000000003"/>
    <n v="0"/>
    <n v="0.60799999999999998"/>
    <n v="0.39200000000000002"/>
  </r>
  <r>
    <x v="0"/>
    <s v=" Today is diversity day and someoneâ€™s going to come in and talk to us about diversity. Itâ€™s something that Iâ€™ve been pushing, that Iâ€™ve been wanting to push, for a long time and Corporate mandated it. And I never actually talked to Corporate about it. They kind of beat me to the punch, the bastards. But I was going to. And I think itâ€™s very important that we have this. Iâ€™m very, very excited.  "/>
    <s v="['today', 'diversity', 'someone', 'go', 'talk', 'diversity', 'push', 'want', 'push', 'long', 'time', 'corporate', 'mandate', 'actually', 'talk', 'corporate', 'kind', 'beat', 'punch', 'bastard', 'go', 'important', 'excite']"/>
    <x v="0"/>
    <n v="2"/>
    <s v="Topic 48"/>
    <s v="Dunder Mifflin Corporate Affairs"/>
    <x v="3"/>
    <n v="0.62450000000000006"/>
    <n v="3.1E-2"/>
    <n v="0.88600000000000001"/>
    <n v="8.2000000000000003E-2"/>
  </r>
  <r>
    <x v="1"/>
    <s v=" Thatâ€™s the thing. Itâ€™s very sturdy paper and on the back it says, â€œ100% post-consumer content.â€ What? Hello? Uh-huh. Wait. What? Iâ€™m sorry, Mr. Decker. I think Iâ€™m losing you. [Shedder whirring] Hello? Hello? Yeah. Hold on one second. I donâ€™t know. Hold on one second."/>
    <s v="['sturdy', 'paper', 'say', 'postconsumer', 'content', 'uhhuh', 'wait', 'sorry', 'decker', 'lose', 'shedder', 'whir', 'hold', 'second', 'know', 'hold', 'second']"/>
    <x v="0"/>
    <n v="2"/>
    <s v="Topic 19"/>
    <s v="Heartbreaks &amp; Jan"/>
    <x v="0"/>
    <n v="-0.39389999999999997"/>
    <n v="9.7000000000000003E-2"/>
    <n v="0.85899999999999999"/>
    <n v="4.3999999999999997E-2"/>
  </r>
  <r>
    <x v="2"/>
    <s v=" Yes I do. I should have done it weeks ago actually."/>
    <s v="['week', 'actually']"/>
    <x v="0"/>
    <n v="2"/>
    <s v="Topic 29"/>
    <s v="Financial Activities"/>
    <x v="1"/>
    <n v="0.40189999999999998"/>
    <n v="0"/>
    <n v="0.78700000000000003"/>
    <n v="0.21299999999999999"/>
  </r>
  <r>
    <x v="1"/>
    <s v=" Mr. Decker, Iâ€™m sorry about that. What were youâ€¦ Can you hold on one second? Yeah, just one second. Thanks. [Power off, silence] Hello? Thatâ€™s it. Perfect. So what I was sayingâ€¦ [Dialing tone] Hello? Thanks, Dwight."/>
    <s v="['decker', 'sorry', 'hold', 'second', 'second', 'thanks', 'power', 'silence', 'perfect', 'say', 'dial', 'tone', 'thanks', 'dwight']"/>
    <x v="0"/>
    <n v="2"/>
    <s v="Topic 24"/>
    <s v="Employee Status"/>
    <x v="3"/>
    <n v="0.89880000000000004"/>
    <n v="2.9000000000000001E-2"/>
    <n v="0.70299999999999996"/>
    <n v="0.26900000000000002"/>
  </r>
  <r>
    <x v="1"/>
    <s v=" This is my biggest sale of the year. They love me over there for some reason. Iâ€™m not really sure why but I make one call over there every year, just to renew their account, and that one call ends up being 25% of my commission for the whole year, so I buy a mini bottle of champagne, celebrate a little. And this year Iâ€™m pushing recycled paper on them for one percent more. I know. Iâ€™m getting cocky. Right?  "/>
    <s v="['big', 'sale', 'year', 'love', 'reason', 'sure', 'year', 'renew', 'account', 'end', 'commission', 'year', 'buy', 'mini', 'bottle', 'champagne', 'celebrate', 'little', 'year', 'push', 'recycle', 'paper', 'percent', 'know', 'get', 'cocky']"/>
    <x v="0"/>
    <n v="2"/>
    <s v="Topic 6"/>
    <s v="Time Spent"/>
    <x v="1"/>
    <n v="0.84460000000000002"/>
    <n v="3.7999999999999999E-2"/>
    <n v="0.84499999999999997"/>
    <n v="0.11799999999999999"/>
  </r>
  <r>
    <x v="3"/>
    <s v=" I know. I saw that."/>
    <s v="['know', 'saw']"/>
    <x v="0"/>
    <n v="2"/>
    <s v="Topic 1"/>
    <s v="Pam's Activities"/>
    <x v="2"/>
    <n v="0"/>
    <n v="0"/>
    <n v="1"/>
    <n v="0"/>
  </r>
  <r>
    <x v="3"/>
    <s v=" Iâ€™m saving that â€™cause I like it when the cards go T-ts-ts-tch-tch-tch."/>
    <s v="['save', 'cause', 'card', 'ttststchtchtch']"/>
    <x v="0"/>
    <n v="2"/>
    <s v="Topic 37"/>
    <s v="Writing, Drawings, Pictures, etc"/>
    <x v="1"/>
    <n v="0.36120000000000002"/>
    <n v="0"/>
    <n v="0.81499999999999995"/>
    <n v="0.185"/>
  </r>
  <r>
    <x v="0"/>
    <s v=" Hey, Oscar! How are you doing, man? "/>
    <s v="['oscar', 'man']"/>
    <x v="0"/>
    <n v="2"/>
    <s v="Topic 26"/>
    <s v="Gender Roles"/>
    <x v="9"/>
    <n v="0"/>
    <n v="0"/>
    <n v="1"/>
    <n v="0"/>
  </r>
  <r>
    <x v="0"/>
    <s v=" Did you have a good weekend going there?"/>
    <s v="['weekend', 'go']"/>
    <x v="0"/>
    <n v="2"/>
    <s v="Topic 15"/>
    <s v="Parenting Issues"/>
    <x v="8"/>
    <n v="0.44040000000000001"/>
    <n v="0"/>
    <n v="0.70699999999999996"/>
    <n v="0.29299999999999998"/>
  </r>
  <r>
    <x v="0"/>
    <s v=" Oh yeah, I bet it was fun. [to Mr. Brown] Oh, hey! This is Oscarâ€”"/>
    <s v="['bet', 'fun', 'brown', 'oscar']"/>
    <x v="0"/>
    <n v="2"/>
    <s v="Topic 5"/>
    <s v="Oscar &amp; David Wallace"/>
    <x v="2"/>
    <n v="0.6996"/>
    <n v="0"/>
    <n v="0.69199999999999995"/>
    <n v="0.308"/>
  </r>
  <r>
    <x v="0"/>
    <s v="  Right. See? I donâ€™t even know, first-name basis!"/>
    <s v="['know', 'firstname', 'basis']"/>
    <x v="0"/>
    <n v="2"/>
    <s v="Topic 3"/>
    <s v="Initiatives &amp; Operations at Dunder Mifflin"/>
    <x v="1"/>
    <n v="0"/>
    <n v="0"/>
    <n v="1"/>
    <n v="0"/>
  </r>
  <r>
    <x v="0"/>
    <s v=" Oh hey, well, diversity, everybody, letâ€™s do it. Oscar works inâ€¦ here. Jim, could you wrap it up, please?"/>
    <s v="['diversity', 'everybody', 'let', 'oscar', 'work', 'jim', 'wrap']"/>
    <x v="0"/>
    <n v="2"/>
    <s v="Topic 3"/>
    <s v="Initiatives &amp; Operations at Dunder Mifflin"/>
    <x v="1"/>
    <n v="0.52669999999999995"/>
    <n v="0"/>
    <n v="0.79400000000000004"/>
    <n v="0.20599999999999999"/>
  </r>
  <r>
    <x v="1"/>
    <s v=" Yeah, uh, Mr. Decker, please."/>
    <s v="['decker']"/>
    <x v="0"/>
    <n v="2"/>
    <s v="Topic 45"/>
    <s v="Angela's Activities"/>
    <x v="2"/>
    <n v="0.5423"/>
    <n v="0"/>
    <n v="0.4"/>
    <n v="0.6"/>
  </r>
  <r>
    <x v="0"/>
    <s v=" Itâ€™s diversity day, Jim. I wish every day was diversity day."/>
    <s v="['diversity', 'jim', 'wish', 'diversity']"/>
    <x v="0"/>
    <n v="2"/>
    <s v="Topic 48"/>
    <s v="Dunder Mifflin Corporate Affairs"/>
    <x v="3"/>
    <n v="0.40189999999999998"/>
    <n v="0"/>
    <n v="0.78700000000000003"/>
    <n v="0.21299999999999999"/>
  </r>
  <r>
    <x v="1"/>
    <s v=" You know what? Iâ€™m actually going to have to call you back. Thank you. Sorry about that.  "/>
    <s v="['know', 'actually', 'go', 'thank', 'sorry']"/>
    <x v="0"/>
    <n v="2"/>
    <s v="Topic 1"/>
    <s v="Pam's Activities"/>
    <x v="2"/>
    <n v="0.29599999999999999"/>
    <n v="6.9000000000000006E-2"/>
    <n v="0.79800000000000004"/>
    <n v="0.13300000000000001"/>
  </r>
  <r>
    <x v="0"/>
    <s v=" Come on people, letâ€™s get â€™em in. Get in the cards! Get in the cards!"/>
    <s v="['people', 'let', 'em', 'card', 'card']"/>
    <x v="0"/>
    <n v="2"/>
    <s v="Topic 37"/>
    <s v="Writing, Drawings, Pictures, etc"/>
    <x v="1"/>
    <n v="0"/>
    <n v="0"/>
    <n v="1"/>
    <n v="0"/>
  </r>
  <r>
    <x v="0"/>
    <s v=" You know what? This is a color-free-zone here. Stanley, I donâ€™t look at you as another race."/>
    <s v="['know', 'colorfreezone', 'stanley', 'look', 'race']"/>
    <x v="0"/>
    <n v="2"/>
    <s v="Topic 41"/>
    <s v="Kevin's Activities"/>
    <x v="2"/>
    <n v="0"/>
    <n v="0"/>
    <n v="1"/>
    <n v="0"/>
  </r>
  <r>
    <x v="0"/>
    <s v=" Celebrate good times. Come on! Letâ€™s celebrate diversity. Right?"/>
    <s v="['celebrate', 'time', 'let', 'celebrate', 'diversity']"/>
    <x v="0"/>
    <n v="2"/>
    <s v="Topic 30"/>
    <s v="Celebrations"/>
    <x v="5"/>
    <n v="0.89080000000000004"/>
    <n v="0"/>
    <n v="0.36199999999999999"/>
    <n v="0.63800000000000001"/>
  </r>
  <r>
    <x v="0"/>
    <s v=" You know what? Hereâ€™s what weâ€™re going to do. Why donâ€™t we go around and everybodyâ€¦ everybody say a race that you are attracted to sexually. I will go last. Go."/>
    <s v="['know', 'here', 'go', 'everybody', 'everybody', 'race', 'attract', 'sexually']"/>
    <x v="0"/>
    <n v="2"/>
    <s v="Topic 41"/>
    <s v="Kevin's Activities"/>
    <x v="2"/>
    <n v="0.42149999999999999"/>
    <n v="0"/>
    <n v="0.91500000000000004"/>
    <n v="8.5000000000000006E-2"/>
  </r>
  <r>
    <x v="0"/>
    <s v=" Hey, hey why donâ€™t you run it by me and Iâ€™ll run it by him."/>
    <s v="['run', 'run']"/>
    <x v="0"/>
    <n v="2"/>
    <s v="Topic 17"/>
    <s v="Driving"/>
    <x v="6"/>
    <n v="0"/>
    <n v="0"/>
    <n v="1"/>
    <n v="0"/>
  </r>
  <r>
    <x v="2"/>
    <s v=" OK, can we steer away from gay people?"/>
    <s v="['steer', 'away', 'gay', 'people']"/>
    <x v="0"/>
    <n v="2"/>
    <s v="Topic 4"/>
    <s v="Water Cooler Talk"/>
    <x v="9"/>
    <n v="0"/>
    <n v="0"/>
    <n v="1"/>
    <n v="0"/>
  </r>
  <r>
    <x v="2"/>
    <s v=" Iâ€™m sorry. Itâ€™s an orientation. Itâ€™s not a race. Plus a lot of other races are intolerant of gays, soâ€¦paradox."/>
    <s v="['sorry', 'orientation', 'race', 'plus', 'race', 'intolerant', 'gay', 'paradox']"/>
    <x v="0"/>
    <n v="2"/>
    <s v="Topic 41"/>
    <s v="Kevin's Activities"/>
    <x v="2"/>
    <n v="-7.7200000000000005E-2"/>
    <n v="6.4000000000000001E-2"/>
    <n v="0.93600000000000005"/>
    <n v="0"/>
  </r>
  <r>
    <x v="0"/>
    <s v=" OK. Why donâ€™t we just defer to Mrâ€¦"/>
    <s v="['defer']"/>
    <x v="0"/>
    <n v="2"/>
    <s v="Topic 44"/>
    <s v="Stanley's Activities"/>
    <x v="2"/>
    <n v="-0.29599999999999999"/>
    <n v="0.23899999999999999"/>
    <n v="0.76100000000000001"/>
    <n v="0"/>
  </r>
  <r>
    <x v="0"/>
    <s v=" Ah. Oh, right! OK. First test. I will not call you that."/>
    <s v="['test']"/>
    <x v="0"/>
    <n v="2"/>
    <s v="Topic 49"/>
    <s v="Workplace Happenings"/>
    <x v="1"/>
    <n v="0"/>
    <n v="0"/>
    <n v="1"/>
    <n v="0"/>
  </r>
  <r>
    <x v="0"/>
    <s v=" How come Chris Rock can do a routine and everybody finds it hilarious and ground-breaking and then I go and do the exact same routine, same comedic timing, and people file a complaint to Corporate? Is it because Iâ€™m white and Chris is black?  "/>
    <s v="['chris', 'rock', 'routine', 'everybody', 'find', 'hilarious', 'groundbreaking', 'exact', 'routine', 'comedic', 'timing', 'people', 'file', 'complaint', 'corporate', 'white', 'chris', 'black']"/>
    <x v="0"/>
    <n v="2"/>
    <s v="Topic 33"/>
    <s v="HR Complaints"/>
    <x v="3"/>
    <n v="0.5514"/>
    <n v="4.4999999999999998E-2"/>
    <n v="0.83699999999999997"/>
    <n v="0.11799999999999999"/>
  </r>
  <r>
    <x v="0"/>
    <s v=" I will play the Chris Rock guy. I would like to see someone else pull this off."/>
    <s v="['play', 'chris', 'rock', 'guy', 'pull']"/>
    <x v="0"/>
    <n v="2"/>
    <s v="Topic 44"/>
    <s v="Stanley's Activities"/>
    <x v="2"/>
    <n v="0.59940000000000004"/>
    <n v="0"/>
    <n v="0.754"/>
    <n v="0.246"/>
  </r>
  <r>
    <x v="0"/>
    <s v=" OK, I will play guy listening."/>
    <s v="['play', 'guy', 'listen']"/>
    <x v="0"/>
    <n v="2"/>
    <s v="Topic 3"/>
    <s v="Initiatives &amp; Operations at Dunder Mifflin"/>
    <x v="1"/>
    <n v="0.34"/>
    <n v="0"/>
    <n v="0.67600000000000005"/>
    <n v="0.32400000000000001"/>
  </r>
  <r>
    <x v="0"/>
    <s v=" Kevin is a great guy. Heâ€™s a great accountant. He is not much of an entertainer.  "/>
    <s v="['kevin', 'great', 'guy', 'great', 'accountant', 'entertainer']"/>
    <x v="0"/>
    <n v="2"/>
    <s v="Topic 47"/>
    <s v="Office Praise for Work"/>
    <x v="4"/>
    <n v="0.89570000000000005"/>
    <n v="0"/>
    <n v="0.54600000000000004"/>
    <n v="0.45400000000000001"/>
  </r>
  <r>
    <x v="0"/>
    <s v=" OK. Iâ€™m sorry. Iâ€™m sorry. Heâ€™s ruinâ€¦ Heâ€™s butchering it. Could you just let meâ€¦ [As Chris Rock] Every timeâ€¦ Every time black people want to have a good time, some ignant assâ€¦ [Bleep] I take care of my kid!"/>
    <s v="['sorry', 'sorry', 'ruin', 'butchering', 'chris', 'rock', 'time', 'time', 'black', 'people', 'want', 'time', 'ignant', 'as', 'bleep', 'care', 'kid']"/>
    <x v="0"/>
    <n v="2"/>
    <s v="Topic 2"/>
    <s v="Outside Work &amp; Transportation"/>
    <x v="6"/>
    <n v="0.72629999999999995"/>
    <n v="5.7000000000000002E-2"/>
    <n v="0.77300000000000002"/>
    <n v="0.17"/>
  </r>
  <r>
    <x v="0"/>
    <s v=" [Bleep] They always want credit for something they supPOSED to do!"/>
    <s v="['bleep', 'want', 'credit', 'suppose']"/>
    <x v="0"/>
    <n v="2"/>
    <s v="Topic 16"/>
    <s v="Sexual Behaviours &amp; Weddings"/>
    <x v="0"/>
    <n v="0.49259999999999998"/>
    <n v="0"/>
    <n v="0.68200000000000005"/>
    <n v="0.318"/>
  </r>
  <r>
    <x v="0"/>
    <s v=" [As Chris Rock] What you want a cookie?  "/>
    <s v="['chris', 'rock', 'want', 'cookie']"/>
    <x v="0"/>
    <n v="2"/>
    <s v="Topic 31"/>
    <s v="Showing Appreciation for Others"/>
    <x v="4"/>
    <n v="7.7200000000000005E-2"/>
    <n v="0"/>
    <n v="0.84299999999999997"/>
    <n v="0.157"/>
  </r>
  <r>
    <x v="2"/>
    <s v=" Excuse me, Iâ€™m sorry, but thatâ€™s not all it takes to be a hero."/>
    <s v="['excuse', 'sorry', 'take', 'hero']"/>
    <x v="0"/>
    <n v="2"/>
    <s v="Topic 44"/>
    <s v="Stanley's Activities"/>
    <x v="2"/>
    <n v="0.70960000000000001"/>
    <n v="6.3E-2"/>
    <n v="0.60399999999999998"/>
    <n v="0.33200000000000002"/>
  </r>
  <r>
    <x v="2"/>
    <s v=" A hero kills people, people that wish him harm."/>
    <s v="['hero', 'kill', 'people', 'people', 'wish', 'harm']"/>
    <x v="0"/>
    <n v="2"/>
    <s v="Topic 4"/>
    <s v="Water Cooler Talk"/>
    <x v="9"/>
    <n v="-0.1779"/>
    <n v="0.38300000000000001"/>
    <n v="0.27300000000000002"/>
    <n v="0.34399999999999997"/>
  </r>
  <r>
    <x v="2"/>
    <s v=" A hero is part-human and part-supernatural. A hero is born out of a childhood trauma, or out of a disaster that must be avenged."/>
    <s v="['hero', 'parthuman', 'partsupernatural', 'hero', 'born', 'childhood', 'trauma', 'disaster', 'avenge']"/>
    <x v="0"/>
    <n v="2"/>
    <s v="Topic 2"/>
    <s v="Outside Work &amp; Transportation"/>
    <x v="6"/>
    <n v="7.7200000000000005E-2"/>
    <n v="0.20200000000000001"/>
    <n v="0.58699999999999997"/>
    <n v="0.21099999999999999"/>
  </r>
  <r>
    <x v="0"/>
    <s v=" [Clears throat] I donâ€™t think I can sign this."/>
    <s v="['clear', 'throat', 'sign']"/>
    <x v="0"/>
    <n v="2"/>
    <s v="Topic 10"/>
    <s v="Recreation"/>
    <x v="5"/>
    <n v="7.7200000000000005E-2"/>
    <n v="0"/>
    <n v="0.86"/>
    <n v="0.14000000000000001"/>
  </r>
  <r>
    <x v="0"/>
    <s v=" Well, OK, it says here that I learned something and I knew all this stuff already, soâ€¦ I know, I could sign something that says that I taught something, or that I helped you teach something, soâ€¦ Pam! Where is she? Pam, could we change something on this?"/>
    <s v="['say', 'learn', 'stuff', 'know', 'sign', 'say', 'taught', 'help', 'teach', 'pam', 'pam', 'change']"/>
    <x v="0"/>
    <n v="2"/>
    <s v="Topic 36"/>
    <s v="Job Perks"/>
    <x v="1"/>
    <n v="0.41220000000000001"/>
    <n v="0"/>
    <n v="0.94499999999999995"/>
    <n v="5.5E-2"/>
  </r>
  <r>
    <x v="0"/>
    <s v=" Hereâ€™s the thing. This office, I think this is very advanced in terms ofâ€¦ racial awareness and itâ€™s probably more advanced than youâ€™re used to. Thatâ€™s probably throwing you off a little bit."/>
    <s v="['here', 'office', 'advanced', 'term', 'racial', 'awareness', 'probably', 'advanced', 'probably', 'throw', 'little', 'bit']"/>
    <x v="0"/>
    <n v="2"/>
    <s v="Topic 41"/>
    <s v="Kevin's Activities"/>
    <x v="2"/>
    <n v="0.55530000000000002"/>
    <n v="0"/>
    <n v="0.871"/>
    <n v="0.129"/>
  </r>
  <r>
    <x v="0"/>
    <s v=" OK, well I know. You told me that several times."/>
    <s v="['know', 'time']"/>
    <x v="0"/>
    <n v="2"/>
    <s v="Topic 2"/>
    <s v="Outside Work &amp; Transportation"/>
    <x v="6"/>
    <n v="0.2732"/>
    <n v="0"/>
    <n v="0.81100000000000005"/>
    <n v="0.189"/>
  </r>
  <r>
    <x v="0"/>
    <s v=" Well, here I am thinking that you actually cared about diversity training. And you donâ€™t."/>
    <s v="['think', 'actually', 'care', 'diversity', 'training']"/>
    <x v="0"/>
    <n v="2"/>
    <s v="Topic 46"/>
    <s v="Food and Eating Habits"/>
    <x v="5"/>
    <n v="0.59940000000000004"/>
    <n v="0"/>
    <n v="0.72599999999999998"/>
    <n v="0.27400000000000002"/>
  </r>
  <r>
    <x v="0"/>
    <s v=" â€œI regret my actions. I regret offending my coworkers. I pledge to bring my best spirit of honesty, empathy, respect and open-mindednessâ€¦â€ Open-mindedness, is that even a word? â€œâ€¦into the workplace. In this way, I can truly be a hero. Signed, Daffy Duck.â€ [Laughing] Heâ€™s going to lose it when he reads that.  "/>
    <s v="['regret', 'action', 'regret', 'offend', 'coworkers', 'pledge', 'bring', 'best', 'spirit', 'honesty', 'empathy', 'respect', 'openmindedness', 'openmindedness', 'word', 'workplace', 'way', 'truly', 'hero', 'sign', 'daffy', 'duck', 'laugh', 'go', 'lose', 'read']"/>
    <x v="0"/>
    <n v="2"/>
    <s v="Topic 34"/>
    <s v="Uncomfortable Feelings"/>
    <x v="4"/>
    <n v="0.88339999999999996"/>
    <n v="0.154"/>
    <n v="0.55600000000000005"/>
    <n v="0.28999999999999998"/>
  </r>
  <r>
    <x v="1"/>
    <s v=" Yeah, hi. Is Mr. Decker around? Oh, well, could you just have him call me after lunch? Thank you."/>
    <s v="['decker', 'lunch', 'thank']"/>
    <x v="0"/>
    <n v="2"/>
    <s v="Topic 48"/>
    <s v="Dunder Mifflin Corporate Affairs"/>
    <x v="3"/>
    <n v="0.7319"/>
    <n v="0"/>
    <n v="0.69099999999999995"/>
    <n v="0.309"/>
  </r>
  <r>
    <x v="0"/>
    <s v=" â€œI pledge to always keep an open mind and an open heart.â€ I do believeâ€¦ in that part of the pledge I that just read. But a pledge? Come on. I mean who are we, the Girl Scouts? No. Lookâ€¦ the guy, â€œMr. Brown,â€ he got us halfway there. He got us talking. Well, no. I got us talking. He got us nothing. He insulted us and he abandoned us. You call that diversity training? I donâ€™t. Were there any connections between any of us? Did anyone look each other in the eye? Was there any emotion going on? No. Where was the heart? I didnâ€™t see any heart. Where was my Oprah moment? OK, get as much done as you can before lunch because, afterward, Iâ€™m going to have you all in tears.  "/>
    <s v="['pledge', 'open', 'mind', 'open', 'heart', 'believe', 'pledge', 'read', 'pledge', 'mean', 'girl', 'scout', 'look', 'guy', 'brown', 'halfway', 'talk', 'talk', 'insult', 'abandon', 'diversity', 'training', 'connection', 'look', 'eye', 'emotion', 'go', 'heart', 'heart', 'oprah', 'moment', 'lunch', 'afterward', 'go', 'tear']"/>
    <x v="0"/>
    <n v="2"/>
    <s v="Topic 19"/>
    <s v="Heartbreaks &amp; Jan"/>
    <x v="0"/>
    <n v="0.93730000000000002"/>
    <n v="4.1000000000000002E-2"/>
    <n v="0.83599999999999997"/>
    <n v="0.123"/>
  </r>
  <r>
    <x v="0"/>
    <s v=" All right? Everybody pretty? Come on. Here we go. Itâ€™s time. Letâ€™s do some good."/>
    <s v="['everybody', 'pretty', 'time', 'let']"/>
    <x v="0"/>
    <n v="2"/>
    <s v="Topic 2"/>
    <s v="Outside Work &amp; Transportation"/>
    <x v="6"/>
    <n v="0.755"/>
    <n v="0"/>
    <n v="0.66800000000000004"/>
    <n v="0.33200000000000002"/>
  </r>
  <r>
    <x v="0"/>
    <s v=" No, this is not a joke. OK? That was offensive and lame. So double offensive. This is an environment of welcoming and you should just get the hell out of here. OK, letâ€™s go. Letâ€™s do it. Come on. Letâ€™s have some fun, everybody. Here we go. Take a seat. Cop a squat. And umâ€¦ thanks for coming in. Umâ€¦ Diversityâ€¦ is the cornerstone of progress as Iâ€™ve always said. But donâ€™t take my word for it. Letâ€™s take a look at the tape.  "/>
    <s v="['joke', 'offensive', 'lame', 'double', 'offensive', 'environment', 'welcome', 'hell', 'let', 'let', 'let', 'fun', 'everybody', 'seat', 'cop', 'squat', 'thanks', 'come', 'diversity', 'cornerstone', 'progress', 'say', 'word', 'let', 'look', 'tape']"/>
    <x v="0"/>
    <n v="2"/>
    <s v="Topic 3"/>
    <s v="Initiatives &amp; Operations at Dunder Mifflin"/>
    <x v="1"/>
    <n v="-0.32550000000000001"/>
    <n v="0.11"/>
    <n v="0.80400000000000005"/>
    <n v="8.5000000000000006E-2"/>
  </r>
  <r>
    <x v="0"/>
    <s v=" [on the tap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  "/>
    <s v="['tape', 'michael', 'scott', 'charge', 'dunder', 'mifflin', 'paper', 'product', 'scranton', 'pennsylvania', 'founder', 'diversity', 'tomorrow', 'today', 'abraham', 'lincoln', 'say', 'racist', 'attack', 'north', 'principle', 'carry', 'workplace']"/>
    <x v="0"/>
    <n v="2"/>
    <s v="Topic 21"/>
    <s v="Workplace Happenings"/>
    <x v="1"/>
    <n v="-0.89219999999999999"/>
    <n v="0.14099999999999999"/>
    <n v="0.85899999999999999"/>
    <n v="0"/>
  </r>
  <r>
    <x v="0"/>
    <s v=" OK. Questions? Comments? Anybody? Jim?"/>
    <s v="['question', 'comment', 'anybody', 'jim']"/>
    <x v="0"/>
    <n v="2"/>
    <s v="Topic 14"/>
    <s v="Jim &amp; Pam Relationship"/>
    <x v="0"/>
    <n v="0"/>
    <n v="0"/>
    <n v="1"/>
    <n v="0"/>
  </r>
  <r>
    <x v="0"/>
    <s v=" Yes. I only had an hour to put it together but Iâ€™m going to add on to it later on."/>
    <s v="['hour', 'go', 'add', 'later']"/>
    <x v="0"/>
    <n v="2"/>
    <s v="Topic 6"/>
    <s v="Time Spent"/>
    <x v="1"/>
    <n v="0.21440000000000001"/>
    <n v="0"/>
    <n v="0.91100000000000003"/>
    <n v="8.8999999999999996E-2"/>
  </r>
  <r>
    <x v="0"/>
    <s v=" Uh, yes. That probably had something to do with the camera work. Anybody else? Umâ€¦"/>
    <s v="['probably', 'camera', 'work', 'anybody']"/>
    <x v="0"/>
    <n v="2"/>
    <s v="Topic 39"/>
    <s v="Items in Dunder Mifflin"/>
    <x v="1"/>
    <n v="0.40189999999999998"/>
    <n v="0"/>
    <n v="0.83799999999999997"/>
    <n v="0.16200000000000001"/>
  </r>
  <r>
    <x v="0"/>
    <s v=" Yeah, well, if you leave weâ€™ll only have two left. Yes. Enjoy. Absolutely. Namaste. Ok, well since I am leading this, letâ€™s get down to business and why donâ€™t I just kind of introduce myself, OK? Um. I am Michael and I am part English, Irish, German and Scottish. Sort of a virtual United Nations. But what some of you might not know is that I am also part Native American Indian."/>
    <s v="['leave', 'left', 'enjoy', 'absolutely', 'namaste', 'lead', 'let', 'business', 'kind', 'introduce', 'michael', 'english', 'irish', 'german', 'scottish', 'sort', 'virtual', 'united', 'nation', 'know', 'native', 'american', 'indian']"/>
    <x v="0"/>
    <n v="2"/>
    <s v="Topic 24"/>
    <s v="Employee Status"/>
    <x v="3"/>
    <n v="0.76370000000000005"/>
    <n v="1.4E-2"/>
    <n v="0.84699999999999998"/>
    <n v="0.13900000000000001"/>
  </r>
  <r>
    <x v="0"/>
    <s v=" Well, you know what, itâ€™s kind of hard for me to talk about it. Their suffering. So who else? Letâ€™s get this popping. Come on. Whoâ€™s going? Whoâ€™s going? Letâ€™s go here. Oscar, right here. Youâ€™re on."/>
    <s v="['know', 'kind', 'hard', 'talk', 'suffer', 'let', 'pop', 'who', 'go', 'who', 'go', 'let', 'oscar']"/>
    <x v="0"/>
    <n v="2"/>
    <s v="Topic 42"/>
    <s v="Fun in the Office"/>
    <x v="5"/>
    <n v="-0.4995"/>
    <n v="0.129"/>
    <n v="0.82099999999999995"/>
    <n v="5.0999999999999997E-2"/>
  </r>
  <r>
    <x v="0"/>
    <s v=" Wow. That isâ€¦ That is a great story. Thatâ€™s the American Dream right there, right?"/>
    <s v="['wow', 'great', 'story', 'american', 'dream']"/>
    <x v="0"/>
    <n v="2"/>
    <s v="Topic 47"/>
    <s v="Office Praise for Work"/>
    <x v="4"/>
    <n v="0.872"/>
    <n v="0"/>
    <n v="0.54800000000000004"/>
    <n v="0.45200000000000001"/>
  </r>
  <r>
    <x v="0"/>
    <s v=" Um, let me ask you, is there a term besides Mexican that you prefer? Something less offensive?"/>
    <s v="['ask', 'term', 'mexican', 'prefer', 'offensive']"/>
    <x v="0"/>
    <n v="2"/>
    <s v="Topic 11"/>
    <s v="Closing deals"/>
    <x v="1"/>
    <n v="-0.4708"/>
    <n v="0.161"/>
    <n v="0.83899999999999997"/>
    <n v="0"/>
  </r>
  <r>
    <x v="0"/>
    <s v=" Likeâ€¦ I donâ€™tâ€¦ I donâ€™t know."/>
    <s v="['know']"/>
    <x v="0"/>
    <n v="2"/>
    <s v="Topic 1"/>
    <s v="Pam's Activities"/>
    <x v="2"/>
    <n v="0"/>
    <n v="0"/>
    <n v="1"/>
    <n v="0"/>
  </r>
  <r>
    <x v="0"/>
    <s v=" â€¦empathy, respectâ€¦ [Phone ringing] Jim! Jim!"/>
    <s v="['empathy', 'respect', 'phone', 'ring', 'jim', 'jim']"/>
    <x v="0"/>
    <n v="2"/>
    <s v="Topic 14"/>
    <s v="Jim &amp; Pam Relationship"/>
    <x v="0"/>
    <n v="0"/>
    <n v="0"/>
    <n v="1"/>
    <n v="0"/>
  </r>
  <r>
    <x v="0"/>
    <s v=" I have something here. I want you to take a card. Put it on your foreâ€¦ Donâ€™t look at the card. I want you to take the card and put it on your forehead andâ€¦ Take a card, take a card, any card. Umâ€¦ And I want you to treat other people like the race that is on their forehead. OK? So everybody has a different race. Nobody knows what their race is, soâ€¦ I want you to really go for it, cause this is real. You know, this isnâ€™t just an exercise. This is real life. Andâ€¦ I have a dream that you will really let the sparks fly. Get â€˜er done.  "/>
    <s v="['want', 'card', 'fore', 'look', 'card', 'want', 'card', 'forehead', 'card', 'card', 'card', 'want', 'treat', 'people', 'race', 'forehead', 'everybody', 'different', 'race', 'know', 'race', 'want', 'cause', 'real', 'know', 'exercise', 'real', 'life', 'dream', 'spark', 'fly', 'er']"/>
    <x v="0"/>
    <n v="2"/>
    <s v="Topic 37"/>
    <s v="Writing, Drawings, Pictures, etc"/>
    <x v="1"/>
    <n v="0.81259999999999999"/>
    <n v="0"/>
    <n v="0.89500000000000002"/>
    <n v="0.105"/>
  </r>
  <r>
    <x v="0"/>
    <s v=" Why? Because Martin Luther King is a hero of mine. Thereâ€™s this great Chris Rock bit about how streets named after Martin Luther King tend to be more violent. Iâ€™m not going to do it but itâ€™sâ€¦  "/>
    <s v="['martin', 'luther', 'king', 'hero', 'there', 'great', 'chris', 'rock', 'bit', 'street', 'name', 'martin', 'luther', 'king', 'tend', 'violent', 'go']"/>
    <x v="0"/>
    <n v="2"/>
    <s v="Topic 44"/>
    <s v="Stanley's Activities"/>
    <x v="2"/>
    <n v="0.3901"/>
    <n v="6.2E-2"/>
    <n v="0.81299999999999994"/>
    <n v="0.125"/>
  </r>
  <r>
    <x v="0"/>
    <s v=" Good. Bom bom bom-bom bom. Come on Olympics of Suffering right here. Slavery versus the Holocaust. Come on."/>
    <s v="['bom', 'bom', 'bombom', 'bom', 'olympics', 'suffer', 'slavery', 'versus', 'holocaust']"/>
    <x v="0"/>
    <n v="2"/>
    <s v="Topic 40"/>
    <s v="Leaving the Office"/>
    <x v="6"/>
    <n v="-0.71840000000000004"/>
    <n v="0.30599999999999999"/>
    <n v="0.58099999999999996"/>
    <n v="0.112"/>
  </r>
  <r>
    <x v="0"/>
    <s v=" No, that was inadvertent. We didnâ€™t actually plan that."/>
    <s v="['inadvertent', 'actually', 'plan']"/>
    <x v="0"/>
    <n v="2"/>
    <s v="Topic 30"/>
    <s v="Celebrations"/>
    <x v="5"/>
    <n v="0"/>
    <n v="0"/>
    <n v="1"/>
    <n v="0"/>
  </r>
  <r>
    <x v="2"/>
    <s v=" Lots of cultures eat rice, doesnâ€™t help me."/>
    <s v="['lot', 'culture', 'eat', 'rice', 'help']"/>
    <x v="0"/>
    <n v="2"/>
    <s v="Topic 46"/>
    <s v="Food and Eating Habits"/>
    <x v="5"/>
    <n v="0.40189999999999998"/>
    <n v="0"/>
    <n v="0.72199999999999998"/>
    <n v="0.27800000000000002"/>
  </r>
  <r>
    <x v="2"/>
    <s v=" Umâ€¦ Shalom. Iâ€™d like to apply for a loan."/>
    <s v="['shalom', 'apply', 'loan']"/>
    <x v="0"/>
    <n v="2"/>
    <s v="Topic 36"/>
    <s v="Job Perks"/>
    <x v="1"/>
    <n v="0.36120000000000002"/>
    <n v="0"/>
    <n v="0.76200000000000001"/>
    <n v="0.23799999999999999"/>
  </r>
  <r>
    <x v="2"/>
    <s v=" OK, do me. Something stereotypical so I can get it really quick."/>
    <s v="['stereotypical', 'quick']"/>
    <x v="0"/>
    <n v="2"/>
    <s v="Topic 49"/>
    <s v="Workplace Happenings"/>
    <x v="1"/>
    <n v="0"/>
    <n v="0"/>
    <n v="1"/>
    <n v="0"/>
  </r>
  <r>
    <x v="2"/>
    <s v=" Outback steakhouse. [Australian accent] Iâ€™m Australian, mate!"/>
    <s v="['outback', 'steakhouse', 'australian', 'accent', 'australian', 'mate']"/>
    <x v="0"/>
    <n v="2"/>
    <s v="Topic 24"/>
    <s v="Employee Status"/>
    <x v="3"/>
    <n v="0"/>
    <n v="0"/>
    <n v="1"/>
    <n v="0"/>
  </r>
  <r>
    <x v="0"/>
    <s v=" Pam, come on. â€œI like your food.â€ Come on stir the pot. Stir the melting pot, Pam! Letâ€™s do it. Letâ€™s get ugly. Letâ€™s get real."/>
    <s v="['pam', 'food', 'stir', 'pot', 'stir', 'melt', 'pot', 'pam', 'let', 'let', 'ugly', 'let', 'real']"/>
    <x v="0"/>
    <n v="2"/>
    <s v="Topic 32"/>
    <s v="Meridith &amp; Creed Activities"/>
    <x v="2"/>
    <n v="-0.27139999999999997"/>
    <n v="0.11899999999999999"/>
    <n v="0.79800000000000004"/>
    <n v="8.3000000000000004E-2"/>
  </r>
  <r>
    <x v="3"/>
    <s v=" OK. If I have to do this, based on stereotypes that are totally untrue, that I do not agree with, you would maybe not be  a very good driver."/>
    <s v="['base', 'stereotype', 'totally', 'untrue', 'agree', 'maybe', 'driver']"/>
    <x v="0"/>
    <n v="2"/>
    <s v="Topic 1"/>
    <s v="Pam's Activities"/>
    <x v="2"/>
    <n v="0.26929999999999998"/>
    <n v="6.5000000000000002E-2"/>
    <n v="0.83599999999999997"/>
    <n v="9.9000000000000005E-2"/>
  </r>
  <r>
    <x v="0"/>
    <s v=" Youâ€™ll notice I didnâ€™t have anybody be an Arab. I thought that would be too explosive. No pun intended. But I just though. â€œToo soon for Arabs.â€ Maybe next year. Umâ€¦ You know, the ballâ€™s in their court.  "/>
    <s v="['notice', 'anybody', 'arab', 'thought', 'explosive', 'pun', 'intend', 'soon', 'arab', 'maybe', 'year', 'know', 'ball', 'court']"/>
    <x v="0"/>
    <n v="2"/>
    <s v="Topic 25"/>
    <s v="Phylllis &amp; Angela Activities"/>
    <x v="2"/>
    <n v="-0.15310000000000001"/>
    <n v="4.1000000000000002E-2"/>
    <n v="0.95899999999999996"/>
    <n v="0"/>
  </r>
  <r>
    <x v="1"/>
    <s v=" No way. I think she likes this stuff."/>
    <s v="['way', 'like', 'stuff']"/>
    <x v="0"/>
    <n v="2"/>
    <s v="Topic 15"/>
    <s v="Parenting Issues"/>
    <x v="8"/>
    <n v="0.15310000000000001"/>
    <n v="0.2"/>
    <n v="0.54500000000000004"/>
    <n v="0.255"/>
  </r>
  <r>
    <x v="1"/>
    <s v=" Yeah, you know, sheâ€™s engaged, butâ€¦"/>
    <s v="['know', 'engage']"/>
    <x v="0"/>
    <n v="2"/>
    <s v="Topic 21"/>
    <s v="Workplace Happenings"/>
    <x v="1"/>
    <n v="0.59940000000000004"/>
    <n v="0"/>
    <n v="0.44900000000000001"/>
    <n v="0.55100000000000005"/>
  </r>
  <r>
    <x v="0"/>
    <s v=" OK. All right. No. Itâ€™s good. You just need to push it. You need to go a little bit further. All right. OK.  "/>
    <s v="['need', 'push', 'need', 'little', 'bit']"/>
    <x v="0"/>
    <n v="2"/>
    <s v="Topic 8"/>
    <s v="Dundies and Watching videos"/>
    <x v="5"/>
    <n v="0.44040000000000001"/>
    <n v="0"/>
    <n v="0.88400000000000001"/>
    <n v="0.11600000000000001"/>
  </r>
  <r>
    <x v="0"/>
    <s v=" [Voice raised, Indian accent] Kelly, how are you?"/>
    <s v="['voice', 'raise', 'indian', 'accent', 'kelly']"/>
    <x v="0"/>
    <n v="2"/>
    <s v="Topic 24"/>
    <s v="Employee Status"/>
    <x v="3"/>
    <n v="0"/>
    <n v="0"/>
    <n v="1"/>
    <n v="0"/>
  </r>
  <r>
    <x v="0"/>
    <s v=" Oh! Welcome to my convenience store. Would you like some googi googi? I have some very delicious googi, googi, only 99 cents plus tax. Try my googi, googi. [Lowering voice] Try my googi, googi. [High-pitched voice] Try my googi, googi. Try myâ€¦ [slap!]"/>
    <s v="['welcome', 'convenience', 'store', 'googi', 'googi', 'delicious', 'googi', 'googi', 'cent', 'plus', 'tax', 'try', 'googi', 'googi', 'lower', 'voice', 'try', 'googi', 'googi', 'highpitched', 'voice', 'try', 'googi', 'googi', 'try', 'slap']"/>
    <x v="0"/>
    <n v="2"/>
    <s v="Topic 13"/>
    <s v="Meetings"/>
    <x v="1"/>
    <n v="0.86499999999999999"/>
    <n v="3.9E-2"/>
    <n v="0.73499999999999999"/>
    <n v="0.22600000000000001"/>
  </r>
  <r>
    <x v="0"/>
    <s v=" [trying not to cry] All right! All right! Yes! That was great, she gets it! Now she knows what itâ€™s like to be a minority.  "/>
    <s v="['try', 'cry', 'great', 'get', 'know', 'minority']"/>
    <x v="0"/>
    <n v="2"/>
    <s v="Topic 47"/>
    <s v="Office Praise for Work"/>
    <x v="4"/>
    <n v="0.91890000000000005"/>
    <n v="0"/>
    <n v="0.61699999999999999"/>
    <n v="0.38300000000000001"/>
  </r>
  <r>
    <x v="1"/>
    <s v=" [on the phone] Mr. Decker, we didnâ€™t lose your sale today, did we? Excellent. OK. Let me just get yourâ€¦ whatâ€™s that? No, we didnâ€™t close last time. I just need yourâ€¦ Oh. W-What code were you given? Oh, OK. Thatâ€™s actually another salesman here. I can redo it if you want to do that. Oh, he gave you a discount? No, I donâ€™t blame you.  "/>
    <s v="['phone', 'decker', 'lose', 'sale', 'today', 'excellent', 'close', 'time', 'need', 'wwhat', 'code', 'give', 'actually', 'salesman', 'redo', 'want', 'give', 'discount', 'blame']"/>
    <x v="0"/>
    <n v="2"/>
    <s v="Topic 7"/>
    <s v="Doors &amp; Elevators"/>
    <x v="1"/>
    <n v="-0.26400000000000001"/>
    <n v="8.3000000000000004E-2"/>
    <n v="0.84899999999999998"/>
    <n v="6.8000000000000005E-2"/>
  </r>
  <r>
    <x v="0"/>
    <s v=" I just hated it when that guy was in here. Mr. Brown, if that was his real name. I mean, he had never met any of us before, and here he was telling us how to do our thing. I just wantedâ€¦ I just wanted to do it our way. You know? On our own. Man I should have gotten some food."/>
    <s v="['hat', 'guy', 'brown', 'real', 'mean', 'met', 'tell', 'want', 'want', 'way', 'know', 'man', 'gotten', 'food']"/>
    <x v="0"/>
    <n v="2"/>
    <s v="Topic 44"/>
    <s v="Stanley's Activities"/>
    <x v="2"/>
    <n v="-0.63690000000000002"/>
    <n v="6.4000000000000001E-2"/>
    <n v="0.93600000000000005"/>
    <n v="0"/>
  </r>
  <r>
    <x v="0"/>
    <s v=" Okay, Kevin. You can take that off that thing, OK? That would really, really have shown him up, wouldnâ€™t it? If Iâ€™d brought in some burritos or some colored greens. Or some pad Thai. I love pad Thai."/>
    <s v="['kevin', 'show', 'brought', 'burrito', 'color', 'green', 'pad', 'thai', 'love', 'pad', 'thai']"/>
    <x v="0"/>
    <n v="2"/>
    <s v="Topic 37"/>
    <s v="Writing, Drawings, Pictures, etc"/>
    <x v="1"/>
    <n v="0.755"/>
    <n v="0"/>
    <n v="0.84799999999999998"/>
    <n v="0.152"/>
  </r>
  <r>
    <x v="0"/>
    <s v=" That doesnâ€™t really make sense. Because you donâ€™t call them collared people, thatâ€™s offensive. Hmmmâ€¦ OK, well, itâ€™s after five. Soâ€¦ Thank you very much. Buena vista Oscar. Thank you. Good job. Oh, my man. Thank you Brazil. Nice.  "/>
    <s v="['sense', 'collar', 'people', 'offensive', 'hmmm', 'thank', 'buena', 'vista', 'oscar', 'thank', 'job', 'man', 'thank', 'brazil', 'nice']"/>
    <x v="0"/>
    <n v="2"/>
    <s v="Topic 36"/>
    <s v="Job Perks"/>
    <x v="1"/>
    <n v="0.88339999999999996"/>
    <n v="0.06"/>
    <n v="0.63600000000000001"/>
    <n v="0.30399999999999999"/>
  </r>
  <r>
    <x v="1"/>
    <s v=" [Pam is asleep, resting her head on Jimâ€™s shoulder] Umâ€¦ Hey."/>
    <s v="['pam', 'asleep', 'rest', 'head', 'jims', 'shoulder']"/>
    <x v="0"/>
    <n v="2"/>
    <s v="Topic 39"/>
    <s v="Items in Dunder Mifflin"/>
    <x v="1"/>
    <n v="0"/>
    <n v="0"/>
    <n v="1"/>
    <n v="0"/>
  </r>
  <r>
    <x v="0"/>
    <s v=" Yeah. I would like to see us erase 100 years of racism in an hour."/>
    <s v="['erase', 'year', 'racism', 'hour']"/>
    <x v="0"/>
    <n v="2"/>
    <s v="Topic 6"/>
    <s v="Time Spent"/>
    <x v="1"/>
    <n v="-0.1027"/>
    <n v="0.19700000000000001"/>
    <n v="0.57699999999999996"/>
    <n v="0.22600000000000001"/>
  </r>
  <r>
    <x v="2"/>
    <s v=" I am a salesman, okay. And I donâ€™t think we should be doing this during prime sales hours. If you can prove to me that diversity is going to help my sales, Iâ€™ll go elephant running with James Earl Jones. I really will, but not on spec.  "/>
    <s v="['salesman', 'prime', 'sale', 'hour', 'prove', 'diversity', 'go', 'help', 'sale', 'elephant', 'run', 'james', 'earl', 'jones', 'spec']"/>
    <x v="0"/>
    <n v="2"/>
    <s v="Topic 19"/>
    <s v="Heartbreaks &amp; Jan"/>
    <x v="0"/>
    <n v="0.31819999999999998"/>
    <n v="0"/>
    <n v="0.93200000000000005"/>
    <n v="6.8000000000000005E-2"/>
  </r>
  <r>
    <x v="0"/>
    <s v=" I just think that HERO? Itâ€™s cute, but itâ€™sâ€¦ Itâ€™s empty, you know? Itâ€™s easy. Dwight, you know what, I came up with some terms of my own. Could you put these on the board? The first one is Inclusion, New Attitudes, Color-blindâ€¦"/>
    <s v="['hero', 'cute', 'know', 'easy', 'dwight', 'know', 'come', 'term', 'board', 'inclusion', 'new', 'attitude', 'colorblind']"/>
    <x v="0"/>
    <n v="2"/>
    <s v="Topic 12"/>
    <s v="Dwight's Behaviours"/>
    <x v="2"/>
    <n v="0.78180000000000005"/>
    <n v="4.3999999999999997E-2"/>
    <n v="0.77600000000000002"/>
    <n v="0.18"/>
  </r>
  <r>
    <x v="0"/>
    <s v=" Well, itâ€™s not ideal but you have to give me some credit â€™cause I made it into a word."/>
    <s v="['ideal', 'credit', 'cause', 'word']"/>
    <x v="0"/>
    <n v="2"/>
    <s v="Topic 36"/>
    <s v="Job Perks"/>
    <x v="1"/>
    <n v="0.47"/>
    <n v="8.3000000000000004E-2"/>
    <n v="0.70099999999999996"/>
    <n v="0.217"/>
  </r>
  <r>
    <x v="0"/>
    <s v=" I will give you a number of reasons why it is, actually. Okay, first, incest is bad. Racism is bad. No brainer, right? Two, incest. Weâ€™re all a family, right? Weâ€™re all brothers and sisters. Racial message? Um? Number three, and this is a fact. The states where they have a lot of racism are the states where they have a lot of incest. Okay? And finallyâ€¦"/>
    <s v="['number', 'reason', 'actually', 'incest', 'racism', 'brainer', 'incest', 'family', 'brother', 'sister', 'racial', 'message', 'number', 'fact', 'state', 'racism', 'state', 'incest', 'finally']"/>
    <x v="0"/>
    <n v="2"/>
    <s v="Topic 35"/>
    <s v="Answering Phones"/>
    <x v="1"/>
    <n v="-0.94289999999999996"/>
    <n v="0.222"/>
    <n v="0.70099999999999996"/>
    <n v="7.6999999999999999E-2"/>
  </r>
  <r>
    <x v="0"/>
    <s v=" No, no, no, no, wait. Final one, final one this is important. The more we can encourage interracial dating as a society the further away we get from incest, literally.  "/>
    <s v="['wait', 'final', 'final', 'important', 'encourage', 'interracial', 'date', 'society', 'away', 'incest', 'literally']"/>
    <x v="0"/>
    <n v="2"/>
    <s v="Topic 35"/>
    <s v="Answering Phones"/>
    <x v="1"/>
    <n v="0.65569999999999995"/>
    <n v="0"/>
    <n v="0.83899999999999997"/>
    <n v="0.161"/>
  </r>
  <r>
    <x v="3"/>
    <s v=" It wouldâ€™ve been just as easy for him to spell insect. Of course, that wouldnâ€™t have made any sense either.  "/>
    <s v="['wouldve', 'easy', 'spell', 'insect', 'course', 'sense']"/>
    <x v="0"/>
    <n v="2"/>
    <s v="Topic 37"/>
    <s v="Writing, Drawings, Pictures, etc"/>
    <x v="1"/>
    <n v="0.44040000000000001"/>
    <n v="0"/>
    <n v="0.86799999999999999"/>
    <n v="0.13200000000000001"/>
  </r>
  <r>
    <x v="0"/>
    <s v=" Okay. Iâ€™m sorry, Iâ€™m sorry this guyâ€™s a temp and I shouldâ€™ve told you that."/>
    <s v="['sorry', 'sorry', 'guy', 'temp', 'shouldve']"/>
    <x v="0"/>
    <n v="2"/>
    <s v="Topic 43"/>
    <s v="Ryan's Activities"/>
    <x v="2"/>
    <n v="7.7200000000000005E-2"/>
    <n v="0.158"/>
    <n v="0.72699999999999998"/>
    <n v="0.115"/>
  </r>
  <r>
    <x v="0"/>
    <s v=" Yeah, but no, seriously. Uh, you know, heâ€™s not a member of the full staff so, uh, Ryan you wanna just step outside?"/>
    <s v="['seriously', 'know', 'member', 'staff', 'ryan', 'wan', 'step', 'outside']"/>
    <x v="0"/>
    <n v="2"/>
    <s v="Topic 19"/>
    <s v="Heartbreaks &amp; Jan"/>
    <x v="0"/>
    <n v="-0.1154"/>
    <n v="8.3000000000000004E-2"/>
    <n v="0.85199999999999998"/>
    <n v="6.5000000000000002E-2"/>
  </r>
  <r>
    <x v="0"/>
    <s v=" Well, maybe you should go down to the parking lot. You know what. Yes, go down to the parking lot and check to se if any of our guests have parked in the handicapped spots. Cool? â€˜Cause the handicaps get a raw deal. Oh, you know what. That ties right into New Attitudes. New attitudes about handicap people. Very important."/>
    <s v="['maybe', 'parking', 'know', 'parking', 'check', 'se', 'guest', 'park', 'handicapped', 'spot', 'cool', 'cause', 'handicap', 'raw', 'deal', 'know', 'tie', 'new', 'attitude', 'new', 'attitude', 'handicap', 'people', 'important']"/>
    <x v="0"/>
    <n v="2"/>
    <s v="Topic 17"/>
    <s v="Driving"/>
    <x v="6"/>
    <n v="0.80159999999999998"/>
    <n v="0"/>
    <n v="0.85899999999999999"/>
    <n v="0.14099999999999999"/>
  </r>
  <r>
    <x v="3"/>
    <s v=" Yeah, um, thereâ€™s good things about Michael. He uh, uhâ€¦ Yeah, definitely. Umâ€¦  "/>
    <s v="['there', 'thing', 'michael', 'definitely']"/>
    <x v="0"/>
    <n v="2"/>
    <s v="Topic 23"/>
    <s v="Michael's Behaviours"/>
    <x v="2"/>
    <n v="0.84019999999999995"/>
    <n v="0"/>
    <n v="0.47399999999999998"/>
    <n v="0.52600000000000002"/>
  </r>
  <r>
    <x v="0"/>
    <s v=" â€œIn this way, I can truly be a hero. Signed, Daffy Duck.â€ [laughing] Heâ€™s going to lose it when he reads that. Doh! Hogan! Not again, Hogan! Get Col. Burkhalter on the phone! [laughing] Iâ€™m kind of a Hogan around here. And kind of, Jan is kind of Col. Burkhalter, then Dwight is Schultz. But, itâ€™sâ€¦ Oh, God. We have fun. We have fun. â€˜Cause heâ€™s gonna be pissed. [making voice] No doubt about it.  "/>
    <s v="['way', 'truly', 'hero', 'sign', 'daffy', 'duck', 'laugh', 'go', 'lose', 'read', 'doh', 'hogan', 'hogan', 'col', 'burkhalter', 'phone', 'laugh', 'kind', 'hogan', 'kind', 'jan', 'kind', 'col', 'burkhalter', 'dwight', 'schultz', 'god', 'fun', 'fun', 'cause', 'piss', 'make', 'voice', 'doubt']"/>
    <x v="0"/>
    <n v="2"/>
    <s v="Topic 42"/>
    <s v="Fun in the Office"/>
    <x v="5"/>
    <n v="0.93579999999999997"/>
    <n v="7.9000000000000001E-2"/>
    <n v="0.66300000000000003"/>
    <n v="0.25800000000000001"/>
  </r>
  <r>
    <x v="2"/>
    <s v=" Solitaire is a one-player game. It canâ€™t have two players."/>
    <s v="['solitaire', 'oneplayer', 'game', 'player']"/>
    <x v="0"/>
    <n v="2"/>
    <s v="Topic 10"/>
    <s v="Recreation"/>
    <x v="5"/>
    <n v="0"/>
    <n v="0"/>
    <n v="1"/>
    <n v="0"/>
  </r>
  <r>
    <x v="2"/>
    <s v=" Youâ€™re not allowed to play two-player. You need to start over."/>
    <s v="['allow', 'play', 'twoplayer', 'need', 'start']"/>
    <x v="0"/>
    <n v="2"/>
    <s v="Topic 10"/>
    <s v="Recreation"/>
    <x v="5"/>
    <n v="-0.25840000000000002"/>
    <n v="0.16900000000000001"/>
    <n v="0.83099999999999996"/>
    <n v="0"/>
  </r>
  <r>
    <x v="0"/>
    <s v=" Are we going?  [Dwight puts four fingers in front of the camera to start a countdown] Donâ€™t do that. Just say action when weâ€™re ready."/>
    <s v="['go', 'dwight', 'put', 'finger', 'camera', 'start', 'countdown', 'action', 'ready']"/>
    <x v="0"/>
    <n v="2"/>
    <s v="Topic 39"/>
    <s v="Items in Dunder Mifflin"/>
    <x v="1"/>
    <n v="0.36120000000000002"/>
    <n v="0"/>
    <n v="0.90600000000000003"/>
    <n v="9.4E-2"/>
  </r>
  <r>
    <x v="2"/>
    <s v=" Dunder Mifflin, Michael Scott, Diversity Tomorrow, take four. And action."/>
    <s v="['dunder', 'mifflin', 'michael', 'scott', 'diversity', 'tomorrow', 'action']"/>
    <x v="0"/>
    <n v="2"/>
    <s v="Topic 3"/>
    <s v="Initiatives &amp; Operations at Dunder Mifflin"/>
    <x v="1"/>
    <n v="0"/>
    <n v="0"/>
    <n v="1"/>
    <n v="0"/>
  </r>
  <r>
    <x v="0"/>
    <s v=" [mumbling] Should Iâ€¦ turn, no. Do it again."/>
    <s v="['mumble', 'turn']"/>
    <x v="0"/>
    <n v="2"/>
    <s v="Topic 4"/>
    <s v="Water Cooler Talk"/>
    <x v="9"/>
    <n v="0"/>
    <n v="0"/>
    <n v="1"/>
    <n v="0"/>
  </r>
  <r>
    <x v="0"/>
    <s v="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â€¦ Damn it. Okay, sorry. Donâ€™t laugh; please donâ€™t laugh this time Dwight. Youâ€™reâ€¦ itâ€™s, itâ€™s bugging me. Let me give myself a countdown, ready? Three, two, one."/>
    <s v="['michael', 'scott', 'charge', 'dunder', 'mifflin', 'paper', 'product', 'scranton', 'pennsylvania', 'founder', 'diversity', 'tomorrow', 'today', 'abraham', 'lincoln', 'say', 'racist', 'attack', 'north', 'principle', 'damn', 'sorry', 'laugh', 'laugh', 'time', 'dwight', 'bugging', 'countdown', 'ready']"/>
    <x v="0"/>
    <n v="2"/>
    <s v="Topic 21"/>
    <s v="Workplace Happenings"/>
    <x v="1"/>
    <n v="0.57189999999999996"/>
    <n v="0.14499999999999999"/>
    <n v="0.67300000000000004"/>
    <n v="0.182"/>
  </r>
  <r>
    <x v="0"/>
    <s v=" Just let me do it! God! Three, two, one. Hi. Iâ€™m Michael Scott. Iâ€™m in charge of Dunder Mifflin Paper Products here in Scrantonâ€¦ Keep the camera steady please! People are gonna get sea sick watching this. Ready? Three, two, one."/>
    <s v="['god', 'michael', 'scott', 'charge', 'dunder', 'mifflin', 'paper', 'product', 'scranton', 'camera', 'steady', 'people', 'sea', 'sick', 'watch', 'ready']"/>
    <x v="0"/>
    <n v="2"/>
    <s v="Topic 3"/>
    <s v="Initiatives &amp; Operations at Dunder Mifflin"/>
    <x v="1"/>
    <n v="0.53859999999999997"/>
    <n v="6.9000000000000006E-2"/>
    <n v="0.77"/>
    <n v="0.16200000000000001"/>
  </r>
  <r>
    <x v="0"/>
    <s v=" Donâ€™t. Please donâ€™t say anything. [sighs] Oh, God."/>
    <s v="['sigh', 'god']"/>
    <x v="0"/>
    <n v="2"/>
    <s v="Topic 47"/>
    <s v="Office Praise for Work"/>
    <x v="4"/>
    <n v="0.52669999999999995"/>
    <n v="0"/>
    <n v="0.57699999999999996"/>
    <n v="0.42299999999999999"/>
  </r>
  <r>
    <x v="2"/>
    <s v=" And actionâ€¦ Lights, camera, action. Whenever youâ€™re ready."/>
    <s v="['action', 'light', 'camera', 'action', 'ready']"/>
    <x v="0"/>
    <n v="2"/>
    <s v="Topic 8"/>
    <s v="Dundies and Watching videos"/>
    <x v="5"/>
    <n v="0.36120000000000002"/>
    <n v="0"/>
    <n v="0.73699999999999999"/>
    <n v="0.26300000000000001"/>
  </r>
  <r>
    <x v="0"/>
    <s v=" Could I count myself down please, Dwight. Three, two, on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
    <s v="['count', 'dwight', 'michael', 'scott', 'charge', 'dunder', 'mifflin', 'paper', 'product', 'scranton', 'pennsylvania', 'founder', 'diversity', 'tomorrow', 'today', 'abraham', 'lincoln', 'say', 'racist', 'attack', 'north', 'principle', 'carry', 'workplace']"/>
    <x v="0"/>
    <n v="2"/>
    <s v="Topic 21"/>
    <s v="Workplace Happenings"/>
    <x v="1"/>
    <n v="-0.875"/>
    <n v="0.126"/>
    <n v="0.85199999999999998"/>
    <n v="2.1999999999999999E-2"/>
  </r>
  <r>
    <x v="0"/>
    <s v=" [wandering around the room during his diversity exercise] I want you to push it. I want you to push â€™cause breakthroughs are right around the corner. Somethingâ€™s going to pop here. Somethingâ€™s going to pop between a party. Feel what itâ€™s like to be in someone elseâ€™s skin. What does it feel like to be a different race? It feels pretty bad doesnâ€™t it. So let that come out.  "/>
    <s v="['wander', 'room', 'diversity', 'exercise', 'want', 'push', 'want', 'push', 'cause', 'breakthrough', 'corner', 'somethings', 'go', 'pop', 'somethings', 'go', 'pop', 'party', 'feel', 'el', 'skin', 'feel', 'different', 'race', 'feel', 'pretty']"/>
    <x v="0"/>
    <n v="2"/>
    <s v="Topic 42"/>
    <s v="Fun in the Office"/>
    <x v="5"/>
    <n v="0.79059999999999997"/>
    <n v="4.3999999999999997E-2"/>
    <n v="0.78500000000000003"/>
    <n v="0.17100000000000001"/>
  </r>
  <r>
    <x v="0"/>
    <s v=" Yeah, I marched on Washington back in the day. I went to the Washington Monument and the Lincoln Memorial, U.S. Mint, congressman talked to our class. It was pretty cool.  "/>
    <s v="['march', 'washington', 'go', 'washington', 'monument', 'lincoln', 'memorial', 'mint', 'congressman', 'talk', 'class', 'pretty', 'cool']"/>
    <x v="0"/>
    <n v="2"/>
    <s v="Topic 39"/>
    <s v="Items in Dunder Mifflin"/>
    <x v="1"/>
    <n v="0.77170000000000005"/>
    <n v="0"/>
    <n v="0.77800000000000002"/>
    <n v="0.222"/>
  </r>
  <r>
    <x v="0"/>
    <s v=" Talk like youâ€™re talking to that race. I have a feeling that this could get kind of volatile. So keep it going. [camera shows Devon sitting outside with West Nile]  "/>
    <s v="['talk', 'talk', 'race', 'feel', 'kind', 'volatile', 'go', 'camera', 'show', 'devon', 'sit', 'outside', 'west', 'nile']"/>
    <x v="0"/>
    <n v="2"/>
    <s v="Topic 39"/>
    <s v="Items in Dunder Mifflin"/>
    <x v="1"/>
    <n v="0.45879999999999999"/>
    <n v="0"/>
    <n v="0.875"/>
    <n v="0.125"/>
  </r>
  <r>
    <x v="3"/>
    <s v=" People treat us like the race on our forehead. And then we guess what race we are."/>
    <s v="['people', 'treat', 'race', 'forehead', 'guess', 'race']"/>
    <x v="0"/>
    <n v="2"/>
    <s v="Topic 41"/>
    <s v="Kevin's Activities"/>
    <x v="2"/>
    <n v="0.63690000000000002"/>
    <n v="0"/>
    <n v="0.74299999999999999"/>
    <n v="0.25700000000000001"/>
  </r>
  <r>
    <x v="1"/>
    <s v=" Ah, good. Good luck. Doing good. [goes to the index cards and writes another race down]"/>
    <s v="['luck', 'go', 'index', 'card', 'writes', 'race']"/>
    <x v="0"/>
    <n v="2"/>
    <s v="Topic 41"/>
    <s v="Kevin's Activities"/>
    <x v="2"/>
    <n v="0.89339999999999997"/>
    <n v="0"/>
    <n v="0.50600000000000001"/>
    <n v="0.49399999999999999"/>
  </r>
  <r>
    <x v="1"/>
    <s v=" How embarrassing is it? Thatâ€™s not fair. Hereâ€¦"/>
    <s v="['embarrass', 'fair']"/>
    <x v="0"/>
    <n v="2"/>
    <s v="Topic 32"/>
    <s v="Meridith &amp; Creed Activities"/>
    <x v="2"/>
    <n v="-0.55169999999999997"/>
    <n v="0.432"/>
    <n v="0.56799999999999995"/>
    <n v="0"/>
  </r>
  <r>
    <x v="1"/>
    <s v=" Try this. [takes Dwightâ€™s â€˜Asianâ€™ race and switches it with the one he wrote]"/>
    <s v="['try', 'take', 'dwights', 'asian', 'race', 'switch', 'write']"/>
    <x v="0"/>
    <n v="2"/>
    <s v="Topic 49"/>
    <s v="Workplace Happenings"/>
    <x v="1"/>
    <n v="0"/>
    <n v="0"/>
    <n v="1"/>
    <n v="0"/>
  </r>
  <r>
    <x v="2"/>
    <s v=" Good. [clears throat] So, am I a hunter gather culture?"/>
    <s v="['clear', 'throat', 'hunter', 'gather', 'culture']"/>
    <x v="0"/>
    <n v="2"/>
    <s v="Topic 10"/>
    <s v="Recreation"/>
    <x v="5"/>
    <n v="0.49390000000000001"/>
    <n v="0"/>
    <n v="0.65600000000000003"/>
    <n v="0.34399999999999997"/>
  </r>
  <r>
    <x v="2"/>
    <s v=" Do I live near a harbor or an ocean?"/>
    <s v="['live', 'near', 'harbor', 'ocean']"/>
    <x v="0"/>
    <n v="2"/>
    <s v="Topic 29"/>
    <s v="Financial Activities"/>
    <x v="1"/>
    <n v="0"/>
    <n v="0"/>
    <n v="1"/>
    <n v="0"/>
  </r>
  <r>
    <x v="2"/>
    <s v=" No, Iâ€™m an inland. Am I a mountainous?"/>
    <s v="['inland', 'mountainous']"/>
    <x v="0"/>
    <n v="2"/>
    <s v="Topic 25"/>
    <s v="Phylllis &amp; Angela Activities"/>
    <x v="2"/>
    <n v="0"/>
    <n v="0"/>
    <n v="1"/>
    <n v="0"/>
  </r>
  <r>
    <x v="2"/>
    <s v=" Okay, okay, okay, okay. I think I got this. Um, I am treated in a foreign way with a great deal of prejudice. Am I one of those tribes in Africa? The piggies, or whatever?"/>
    <s v="['treat', 'foreign', 'way', 'great', 'deal', 'prejudice', 'tribe', 'africa', 'piggy']"/>
    <x v="0"/>
    <n v="2"/>
    <s v="Topic 43"/>
    <s v="Ryan's Activities"/>
    <x v="2"/>
    <n v="0.77569999999999995"/>
    <n v="7.3999999999999996E-2"/>
    <n v="0.65400000000000003"/>
    <n v="0.27200000000000002"/>
  </r>
  <r>
    <x v="2"/>
    <s v=" No. But I am, I am human, right? [Pam hesitates]  "/>
    <s v="['human', 'pam', 'hesitates']"/>
    <x v="0"/>
    <n v="2"/>
    <s v="Topic 4"/>
    <s v="Water Cooler Talk"/>
    <x v="9"/>
    <n v="-0.47670000000000001"/>
    <n v="0.25600000000000001"/>
    <n v="0.74399999999999999"/>
    <n v="0"/>
  </r>
  <r>
    <x v="2"/>
    <s v=" [Dwightâ€™s new race is â€˜Dwightâ€™] I could be French.  "/>
    <s v="['dwights', 'new', 'race', 'dwight', 'french']"/>
    <x v="0"/>
    <n v="2"/>
    <s v="Topic 12"/>
    <s v="Dwight's Behaviours"/>
    <x v="2"/>
    <n v="0"/>
    <n v="0"/>
    <n v="1"/>
    <n v="0"/>
  </r>
  <r>
    <x v="2"/>
    <s v=" [takes his â€˜Dwightâ€™ race off his forehead] Damn it, Jim! Thatâ€™s not funny, Jim!"/>
    <s v="['take', 'dwight', 'race', 'forehead', 'damn', 'jim', 'funny', 'jim']"/>
    <x v="0"/>
    <n v="2"/>
    <s v="Topic 14"/>
    <s v="Jim &amp; Pam Relationship"/>
    <x v="0"/>
    <n v="-0.68979999999999997"/>
    <n v="0.32200000000000001"/>
    <n v="0.67800000000000005"/>
    <n v="0"/>
  </r>
  <r>
    <x v="0"/>
    <s v=" Oh, okay. Here we go, breakthrough radar. What happened? What happened here?"/>
    <s v="['breakthrough', 'radar', 'happen', 'happen']"/>
    <x v="0"/>
    <n v="2"/>
    <s v="Topic 28"/>
    <s v="Romantic Feelings"/>
    <x v="0"/>
    <n v="0.30940000000000001"/>
    <n v="0"/>
    <n v="0.83"/>
    <n v="0.17"/>
  </r>
  <r>
    <x v="0"/>
    <s v=" Okay, all right. Letâ€™s keep on track. Keep on point. Letâ€™s do it.  "/>
    <s v="['let', 'track', 'point', 'let']"/>
    <x v="0"/>
    <n v="2"/>
    <s v="Topic 49"/>
    <s v="Workplace Happenings"/>
    <x v="1"/>
    <n v="0.2263"/>
    <n v="0"/>
    <n v="0.86299999999999999"/>
    <n v="0.13700000000000001"/>
  </r>
  <r>
    <x v="3"/>
    <s v=" One time we had an ethnic festival in Scranton. One time.   "/>
    <s v="['time', 'ethnic', 'festival', 'scranton', 'time']"/>
    <x v="0"/>
    <n v="2"/>
    <s v="Topic 2"/>
    <s v="Outside Work &amp; Transportation"/>
    <x v="6"/>
    <n v="0.49390000000000001"/>
    <n v="0"/>
    <n v="0.75800000000000001"/>
    <n v="0.24199999999999999"/>
  </r>
  <r>
    <x v="0"/>
    <s v=" Try my googi, googi. [Lowering voice] Try my googi, googi. [High-pitched voice] Try my googi, googi. Try myâ€¦ [Kelly slaps Michael] All right! All right! Yes! That was great, she gets it! Kelly thank you. [claps] Sheâ€™s not here, but she gets it. Thatâ€™s what we have been looking for. The whole time. [trying not to cry] Oh, man. This is what I thrive on. You know? Itâ€™s like Don Rickles on acid, man. Right?"/>
    <s v="['try', 'googi', 'googi', 'lower', 'voice', 'try', 'googi', 'googi', 'highpitched', 'voice', 'try', 'googi', 'googi', 'try', 'kelly', 'slap', 'michael', 'great', 'get', 'kelly', 'thank', 'clap', 'get', 'look', 'time', 'try', 'cry', 'man', 'thrive', 'know', 'rickles', 'acid', 'man']"/>
    <x v="0"/>
    <n v="2"/>
    <s v="Topic 13"/>
    <s v="Meetings"/>
    <x v="1"/>
    <n v="0.91459999999999997"/>
    <n v="1.7999999999999999E-2"/>
    <n v="0.81399999999999995"/>
    <n v="0.16800000000000001"/>
  </r>
  <r>
    <x v="1"/>
    <s v=" Um, why did she slap Martin Luther King?"/>
    <s v="['slap', 'martin', 'luther', 'king']"/>
    <x v="0"/>
    <n v="2"/>
    <s v="Topic 44"/>
    <s v="Stanley's Activities"/>
    <x v="2"/>
    <n v="0.15310000000000001"/>
    <n v="0"/>
    <n v="0.81399999999999995"/>
    <n v="0.186"/>
  </r>
  <r>
    <x v="1"/>
    <s v=" I think she wasnâ€™t wearing a card."/>
    <s v="['wear', 'card']"/>
    <x v="0"/>
    <n v="2"/>
    <s v="Topic 24"/>
    <s v="Employee Status"/>
    <x v="3"/>
    <n v="0"/>
    <n v="0"/>
    <n v="1"/>
    <n v="0"/>
  </r>
  <r>
    <x v="0"/>
    <s v=" Itâ€™s good. This is good. We got it happening now. All right? Letâ€™s keep it rolling. Letâ€™s round it up.  "/>
    <s v="['happen', 'let', 'roll', 'let', 'round']"/>
    <x v="0"/>
    <n v="2"/>
    <s v="Topic 10"/>
    <s v="Recreation"/>
    <x v="5"/>
    <n v="0.70030000000000003"/>
    <n v="0"/>
    <n v="0.75600000000000001"/>
    <n v="0.24399999999999999"/>
  </r>
  <r>
    <x v="0"/>
    <s v=" Letâ€™s go. Messages. Stat. Lots to do, lots to do. Information superhighway."/>
    <s v="['let', 'message', 'stat', 'lot', 'lot', 'information', 'superhighway']"/>
    <x v="0"/>
    <n v="3"/>
    <s v="Topic 14"/>
    <s v="Jim &amp; Pam Relationship"/>
    <x v="0"/>
    <n v="0"/>
    <n v="0"/>
    <n v="1"/>
    <n v="0"/>
  </r>
  <r>
    <x v="3"/>
    <s v=" Oh, do you want me to repeat the messages that I gave you before for theâ€¦ [nods toward camera]  "/>
    <s v="['want', 'repeat', 'message', 'give', 'nod', 'camera']"/>
    <x v="0"/>
    <n v="3"/>
    <s v="Topic 39"/>
    <s v="Items in Dunder Mifflin"/>
    <x v="1"/>
    <n v="7.7200000000000005E-2"/>
    <n v="0"/>
    <n v="0.93300000000000005"/>
    <n v="6.7000000000000004E-2"/>
  </r>
  <r>
    <x v="0"/>
    <s v=" The most sacred thing I do is care and provide for my workers, my family. I give them money. I give them food. Not directly, but through the money. I heal them. Today, I am in charge of picking a great new health care plan. Right? Thatâ€™s what this is all about. Does that make me their doctor? Umâ€¦ Yes, in a way. Yeah, like a specialist.  "/>
    <s v="['sacred', 'care', 'provide', 'worker', 'family', 'money', 'food', 'directly', 'money', 'heal', 'today', 'charge', 'pick', 'great', 'new', 'health', 'care', 'plan', 'doctor', 'way', 'specialist']"/>
    <x v="0"/>
    <n v="3"/>
    <s v="Topic 46"/>
    <s v="Food and Eating Habits"/>
    <x v="5"/>
    <n v="0.97199999999999998"/>
    <n v="0"/>
    <n v="0.73499999999999999"/>
    <n v="0.26500000000000001"/>
  </r>
  <r>
    <x v="0"/>
    <s v=" I am going to go with the best, Jan. I am going to go with the one with the acupuncture, therapeutic massage, you know, the works."/>
    <s v="['go', 'best', 'jan', 'go', 'acupuncture', 'therapeutic', 'massage', 'know', 'work']"/>
    <x v="0"/>
    <n v="3"/>
    <s v="Topic 18"/>
    <s v="Focusing at Work"/>
    <x v="1"/>
    <n v="0.63690000000000002"/>
    <n v="0"/>
    <n v="0.85599999999999998"/>
    <n v="0.14399999999999999"/>
  </r>
  <r>
    <x v="0"/>
    <s v=" I think it was you who didnâ€™t look closely enough at the Gold Plan."/>
    <s v="['look', 'closely', 'gold', 'plan']"/>
    <x v="0"/>
    <n v="3"/>
    <s v="Topic 30"/>
    <s v="Celebrations"/>
    <x v="5"/>
    <n v="0"/>
    <n v="0"/>
    <n v="1"/>
    <n v="0"/>
  </r>
  <r>
    <x v="0"/>
    <s v=" Well, Iâ€™d recommend it. Itâ€™s very good."/>
    <s v="['recommend']"/>
    <x v="0"/>
    <n v="3"/>
    <s v="Topic 33"/>
    <s v="HR Complaints"/>
    <x v="3"/>
    <n v="0.77780000000000005"/>
    <n v="0"/>
    <n v="0.33900000000000002"/>
    <n v="0.66100000000000003"/>
  </r>
  <r>
    <x v="0"/>
    <s v=" You gotta crack these things open."/>
    <s v="['get', 'crack', 'thing', 'open']"/>
    <x v="0"/>
    <n v="3"/>
    <s v="Topic 7"/>
    <s v="Doors &amp; Elevators"/>
    <x v="1"/>
    <n v="0"/>
    <n v="0"/>
    <n v="1"/>
    <n v="0"/>
  </r>
  <r>
    <x v="0"/>
    <s v=" Well, that is kind of a tough assignment. Umâ€¦ It wonâ€™t be popular decision around the old orifice."/>
    <s v="['kind', 'tough', 'assignment', 'popular', 'decision', 'old', 'orifice']"/>
    <x v="0"/>
    <n v="3"/>
    <s v="Topic 11"/>
    <s v="Closing deals"/>
    <x v="1"/>
    <n v="0.52669999999999995"/>
    <n v="7.0000000000000007E-2"/>
    <n v="0.70099999999999996"/>
    <n v="0.22900000000000001"/>
  </r>
  <r>
    <x v="0"/>
    <s v=" Well, itâ€™s a suicide mission, you know."/>
    <s v="['suicide', 'mission', 'know']"/>
    <x v="0"/>
    <n v="3"/>
    <s v="Topic 41"/>
    <s v="Kevin's Activities"/>
    <x v="2"/>
    <n v="-0.52669999999999995"/>
    <n v="0.38800000000000001"/>
    <n v="0.43099999999999999"/>
    <n v="0.18099999999999999"/>
  </r>
  <r>
    <x v="1"/>
    <s v=" Last night on Trading Spouses, thereâ€™sâ€¦ have you seen it?"/>
    <s v="['night', 'trading', 'spouse', 'there', 'see']"/>
    <x v="0"/>
    <n v="3"/>
    <s v="Topic 46"/>
    <s v="Food and Eating Habits"/>
    <x v="5"/>
    <n v="0"/>
    <n v="0"/>
    <n v="1"/>
    <n v="0"/>
  </r>
  <r>
    <x v="1"/>
    <s v=" Wow. But then who would watch my TV? That isâ€¦"/>
    <s v="['wow', 'watch', 'tv']"/>
    <x v="0"/>
    <n v="3"/>
    <s v="Topic 26"/>
    <s v="Gender Roles"/>
    <x v="9"/>
    <n v="0.34"/>
    <n v="0"/>
    <n v="0.78900000000000003"/>
    <n v="0.21099999999999999"/>
  </r>
  <r>
    <x v="0"/>
    <s v=" Thereâ€™s a decision that needs to be made, and Iâ€™m having an unbelievably a busy day. So Iâ€™m going to let you pick a health care plan for our office and then explain it to your co-workers."/>
    <s v="['there', 'decision', 'need', 'unbelievably', 'busy', 'go', 'pick', 'health', 'care', 'plan', 'office', 'explain', 'coworkers']"/>
    <x v="0"/>
    <n v="3"/>
    <s v="Topic 46"/>
    <s v="Food and Eating Habits"/>
    <x v="5"/>
    <n v="0.49390000000000001"/>
    <n v="0"/>
    <n v="0.91800000000000004"/>
    <n v="8.2000000000000003E-2"/>
  </r>
  <r>
    <x v="1"/>
    <s v=" That is a great offer. Thank you. I really think I should be concentrating on sales."/>
    <s v="['great', 'offer', 'thank', 'concentrate', 'sale']"/>
    <x v="0"/>
    <n v="3"/>
    <s v="Topic 47"/>
    <s v="Office Praise for Work"/>
    <x v="4"/>
    <n v="0.76500000000000001"/>
    <n v="0"/>
    <n v="0.68"/>
    <n v="0.32"/>
  </r>
  <r>
    <x v="1"/>
    <s v=" Yeah. I just donâ€™t think this is the kind of task, that Iâ€¦ am going to do. You know who would be great for this?  "/>
    <s v="['kind', 'task', 'go', 'know', 'great']"/>
    <x v="0"/>
    <n v="3"/>
    <s v="Topic 44"/>
    <s v="Stanley's Activities"/>
    <x v="2"/>
    <n v="0.74299999999999999"/>
    <n v="0"/>
    <n v="0.78500000000000003"/>
    <n v="0.215"/>
  </r>
  <r>
    <x v="1"/>
    <s v=" Any time Michael asks me to do anything, I just tell him that Dwight should do it.  "/>
    <s v="['time', 'michael', 'asks', 'tell', 'dwight']"/>
    <x v="0"/>
    <n v="3"/>
    <s v="Topic 12"/>
    <s v="Dwight's Behaviours"/>
    <x v="2"/>
    <n v="0"/>
    <n v="0"/>
    <n v="1"/>
    <n v="0"/>
  </r>
  <r>
    <x v="2"/>
    <s v=" Yes. I can do it. Iâ€™m your man.  "/>
    <s v="['man']"/>
    <x v="0"/>
    <n v="3"/>
    <s v="Topic 26"/>
    <s v="Gender Roles"/>
    <x v="9"/>
    <n v="0.40189999999999998"/>
    <n v="0"/>
    <n v="0.72199999999999998"/>
    <n v="0.27800000000000002"/>
  </r>
  <r>
    <x v="1"/>
    <s v=" Right now, this is just a job. If I advance any higher in this company then this would be my career. And uh, well, if this were my career, Iâ€™d have to throw myself in front of a train.  "/>
    <s v="['job', 'advance', 'high', 'company', 'career', 'career', 'throw', 'train']"/>
    <x v="0"/>
    <n v="3"/>
    <s v="Topic 36"/>
    <s v="Job Perks"/>
    <x v="1"/>
    <n v="0.2732"/>
    <n v="0"/>
    <n v="0.94799999999999995"/>
    <n v="5.1999999999999998E-2"/>
  </r>
  <r>
    <x v="2"/>
    <s v=" OK, first, letâ€™s go over some parameters. How many people can I fire?"/>
    <s v="['let', 'parameter', 'people', 'fire']"/>
    <x v="0"/>
    <n v="3"/>
    <s v="Topic 4"/>
    <s v="Water Cooler Talk"/>
    <x v="9"/>
    <n v="-0.34"/>
    <n v="0.16700000000000001"/>
    <n v="0.83299999999999996"/>
    <n v="0"/>
  </r>
  <r>
    <x v="0"/>
    <s v=" Ah, none. Youâ€™re picking a health care plan."/>
    <s v="['pick', 'health', 'care', 'plan']"/>
    <x v="0"/>
    <n v="3"/>
    <s v="Topic 46"/>
    <s v="Food and Eating Habits"/>
    <x v="5"/>
    <n v="0.49390000000000001"/>
    <n v="0"/>
    <n v="0.68600000000000005"/>
    <n v="0.314"/>
  </r>
  <r>
    <x v="2"/>
    <s v=" OK, weâ€™ll table that for the time being. Two, Iâ€™ll need an office. I think the conference room should be fine."/>
    <s v="['table', 'time', 'need', 'office', 'conference', 'room', 'fine']"/>
    <x v="0"/>
    <n v="3"/>
    <s v="Topic 13"/>
    <s v="Meetings"/>
    <x v="1"/>
    <n v="0.20230000000000001"/>
    <n v="0"/>
    <n v="0.91700000000000004"/>
    <n v="8.3000000000000004E-2"/>
  </r>
  <r>
    <x v="0"/>
    <s v=" You can use the conference room as a temporary workspace."/>
    <s v="['use', 'conference', 'room', 'temporary', 'workspace']"/>
    <x v="0"/>
    <n v="3"/>
    <s v="Topic 13"/>
    <s v="Meetings"/>
    <x v="1"/>
    <n v="0"/>
    <n v="0"/>
    <n v="1"/>
    <n v="0"/>
  </r>
  <r>
    <x v="2"/>
    <s v=" [to self] Yes, I have an office. [to camera] Bigger than his."/>
    <s v="['self', 'office', 'camera', 'big']"/>
    <x v="0"/>
    <n v="3"/>
    <s v="Topic 11"/>
    <s v="Closing deals"/>
    <x v="1"/>
    <n v="0.40189999999999998"/>
    <n v="0"/>
    <n v="0.80300000000000005"/>
    <n v="0.19700000000000001"/>
  </r>
  <r>
    <x v="2"/>
    <s v=" OK, I take it back, itâ€™s a workspace."/>
    <s v="['workspace']"/>
    <x v="0"/>
    <n v="3"/>
    <s v="Topic 16"/>
    <s v="Sexual Behaviours &amp; Weddings"/>
    <x v="0"/>
    <n v="0"/>
    <n v="0"/>
    <n v="1"/>
    <n v="0"/>
  </r>
  <r>
    <x v="0"/>
    <s v=" Temporary workspace. You can use it."/>
    <s v="['temporary', 'workspace', 'use']"/>
    <x v="0"/>
    <n v="3"/>
    <s v="Topic 16"/>
    <s v="Sexual Behaviours &amp; Weddings"/>
    <x v="0"/>
    <n v="0"/>
    <n v="0"/>
    <n v="1"/>
    <n v="0"/>
  </r>
  <r>
    <x v="0"/>
    <s v=" If Dwight fails, then that is strike two, and good for me for, ah, for giving him a second chance. And if he succeeds, then, you know, no one will be prouder than I am. I groomed him. I made him what he is today. Unless he fails, and weâ€™ve talked about that already.  "/>
    <s v="['dwight', 'fails', 'strike', 'give', 'second', 'chance', 'succeed', 'know', 'prouder', 'groom', 'today', 'fails', 'talk']"/>
    <x v="0"/>
    <n v="3"/>
    <s v="Topic 9"/>
    <s v="Self Care Behaviours"/>
    <x v="7"/>
    <n v="0.65969999999999995"/>
    <n v="0.13700000000000001"/>
    <n v="0.66200000000000003"/>
    <n v="0.20100000000000001"/>
  </r>
  <r>
    <x v="2"/>
    <s v=" What did I do? I did my job. I slashed benefits to the bone. I saved this company money. Was I too harsh? Maybe. I donâ€™t believe in coddling people."/>
    <s v="['job', 'slash', 'benefit', 'bone', 'save', 'company', 'money', 'harsh', 'maybe', 'believe', 'coddle', 'people']"/>
    <x v="0"/>
    <n v="3"/>
    <s v="Topic 29"/>
    <s v="Financial Activities"/>
    <x v="1"/>
    <n v="0.24060000000000001"/>
    <n v="0.13100000000000001"/>
    <n v="0.71099999999999997"/>
    <n v="0.158"/>
  </r>
  <r>
    <x v="2"/>
    <s v=" In the wild, there is no health care. In the wild, health care is, â€œOw, I hurt my leg. I canâ€™t run. A lion eats me and Iâ€™m dead.â€ Well, Iâ€™m not dead. Iâ€™m the lion. Youâ€™re dead.  "/>
    <s v="['wild', 'health', 'care', 'wild', 'health', 'care', 'ow', 'hurt', 'leg', 'run', 'lion', 'eats', 'dead', 'dead', 'lion', 'dead']"/>
    <x v="0"/>
    <n v="3"/>
    <s v="Topic 46"/>
    <s v="Food and Eating Habits"/>
    <x v="5"/>
    <n v="-0.58399999999999996"/>
    <n v="0.24"/>
    <n v="0.59299999999999997"/>
    <n v="0.16700000000000001"/>
  </r>
  <r>
    <x v="0"/>
    <s v=" [on phone] Pam, Michael Scott. Howâ€™s tricks?"/>
    <s v="['phone', 'pam', 'michael', 'scott', 'hows', 'trick']"/>
    <x v="0"/>
    <n v="3"/>
    <s v="Topic 23"/>
    <s v="Michael's Behaviours"/>
    <x v="2"/>
    <n v="-0.128"/>
    <n v="0.2"/>
    <n v="0.8"/>
    <n v="0"/>
  </r>
  <r>
    <x v="0"/>
    <s v=" Oh, I am in my office. I am swamped. I have work up to my ears Iâ€™m busy, busy, busy. Canâ€™t step away. I just wanted to check in and see how everybodyâ€™s doing. Everybody cool out there?"/>
    <s v="['office', 'swamp', 'work', 'ear', 'busy', 'busy', 'busy', 'step', 'away', 'want', 'check', 'everybodys', 'everybody', 'cool']"/>
    <x v="0"/>
    <n v="3"/>
    <s v="Topic 18"/>
    <s v="Focusing at Work"/>
    <x v="1"/>
    <n v="0.31819999999999998"/>
    <n v="0"/>
    <n v="0.94099999999999995"/>
    <n v="5.8999999999999997E-2"/>
  </r>
  <r>
    <x v="3"/>
    <s v=" Actually, people are really unhappy. Um, Dwight sent around this memo and people are freaking out â€™cause theâ€¦ "/>
    <s v="['actually', 'people', 'unhappy', 'dwight', 'sent', 'memo', 'people', 'freak', 'cause']"/>
    <x v="0"/>
    <n v="3"/>
    <s v="Topic 4"/>
    <s v="Water Cooler Talk"/>
    <x v="9"/>
    <n v="-0.70889999999999997"/>
    <n v="0.26900000000000002"/>
    <n v="0.73099999999999998"/>
    <n v="0"/>
  </r>
  <r>
    <x v="0"/>
    <s v=" Pam! Whoa, whoa, Iâ€™m sorry, Iâ€™m sorry, I, I, I, I gotta go. Iâ€™m getting a call."/>
    <s v="['pam', 'whoa', 'whoa', 'sorry', 'sorry', 'get', 'get']"/>
    <x v="0"/>
    <n v="3"/>
    <s v="Topic 34"/>
    <s v="Uncomfortable Feelings"/>
    <x v="4"/>
    <n v="-0.22439999999999999"/>
    <n v="0.16200000000000001"/>
    <n v="0.83799999999999997"/>
    <n v="0"/>
  </r>
  <r>
    <x v="0"/>
    <s v=" I have to make a call after I finishâ€¦ my work. You know what? Uh, just donâ€™t let anybody in my office under any conditions today. Iâ€™m just too busy. Too swamped, you know? I am unreachable. I am incommunicado, capisce?"/>
    <s v="['finish', 'work', 'know', 'anybody', 'office', 'condition', 'today', 'busy', 'swamp', 'know', 'unreachable', 'incommunicado', 'capisce']"/>
    <x v="0"/>
    <n v="3"/>
    <s v="Topic 18"/>
    <s v="Focusing at Work"/>
    <x v="1"/>
    <n v="0"/>
    <n v="0"/>
    <n v="1"/>
    <n v="0"/>
  </r>
  <r>
    <x v="0"/>
    <s v=" Thank you, Oh, gah, here we go again. Gotta go, I have to take this."/>
    <s v="['thank', 'gah', 'get']"/>
    <x v="0"/>
    <n v="3"/>
    <s v="Topic 39"/>
    <s v="Items in Dunder Mifflin"/>
    <x v="1"/>
    <n v="0.36120000000000002"/>
    <n v="0"/>
    <n v="0.84799999999999998"/>
    <n v="0.152"/>
  </r>
  <r>
    <x v="2"/>
    <s v=" Uh, knock, please. Please knock. This is an office."/>
    <s v="['knock', 'knock', 'office']"/>
    <x v="0"/>
    <n v="3"/>
    <s v="Topic 7"/>
    <s v="Doors &amp; Elevators"/>
    <x v="1"/>
    <n v="0.55740000000000001"/>
    <n v="0"/>
    <n v="0.60299999999999998"/>
    <n v="0.39700000000000002"/>
  </r>
  <r>
    <x v="1"/>
    <s v=" If itâ€™s the same thing, then why did you write â€œworkspaceâ€?"/>
    <s v="['write', 'workspace']"/>
    <x v="0"/>
    <n v="3"/>
    <s v="Topic 16"/>
    <s v="Sexual Behaviours &amp; Weddings"/>
    <x v="0"/>
    <n v="0"/>
    <n v="0"/>
    <n v="1"/>
    <n v="0"/>
  </r>
  <r>
    <x v="2"/>
    <s v=" Just knock, Please? As a sign of respect for your superior."/>
    <s v="['knock', 'sign', 'respect', 'superior']"/>
    <x v="0"/>
    <n v="3"/>
    <s v="Topic 7"/>
    <s v="Doors &amp; Elevators"/>
    <x v="1"/>
    <n v="0.83599999999999997"/>
    <n v="0"/>
    <n v="0.47299999999999998"/>
    <n v="0.52700000000000002"/>
  </r>
  <r>
    <x v="3"/>
    <s v=" OK. Dwight. Are you really in charge of picking the health care plan?"/>
    <s v="['dwight', 'charge', 'pick', 'health', 'care', 'plan']"/>
    <x v="0"/>
    <n v="3"/>
    <s v="Topic 46"/>
    <s v="Food and Eating Habits"/>
    <x v="5"/>
    <n v="0.49390000000000001"/>
    <n v="0"/>
    <n v="0.78900000000000003"/>
    <n v="0.21099999999999999"/>
  </r>
  <r>
    <x v="3"/>
    <s v=" This is a ridiculously awful plan. Because you cut everything."/>
    <s v="['ridiculously', 'awful', 'plan', 'cut']"/>
    <x v="0"/>
    <n v="3"/>
    <s v="Topic 30"/>
    <s v="Celebrations"/>
    <x v="5"/>
    <n v="-0.75790000000000002"/>
    <n v="0.51700000000000002"/>
    <n v="0.48299999999999998"/>
    <n v="0"/>
  </r>
  <r>
    <x v="2"/>
    <s v=" Aww, times are tough, Pam. Deal with it."/>
    <s v="['aww', 'time', 'tough', 'pam', 'deal']"/>
    <x v="0"/>
    <n v="3"/>
    <s v="Topic 1"/>
    <s v="Pam's Activities"/>
    <x v="2"/>
    <n v="-0.128"/>
    <n v="0.17599999999999999"/>
    <n v="0.82399999999999995"/>
    <n v="0"/>
  </r>
  <r>
    <x v="1"/>
    <s v=" You cut more than you had to, didnâ€™t you?"/>
    <s v="['cut']"/>
    <x v="0"/>
    <n v="3"/>
    <s v="Topic 4"/>
    <s v="Water Cooler Talk"/>
    <x v="9"/>
    <n v="-0.2732"/>
    <n v="0.20799999999999999"/>
    <n v="0.79200000000000004"/>
    <n v="0"/>
  </r>
  <r>
    <x v="1"/>
    <s v=" Well, why did you do that? You work here, donâ€™t you want good insurance?"/>
    <s v="['work', 'want', 'insurance']"/>
    <x v="0"/>
    <n v="3"/>
    <s v="Topic 18"/>
    <s v="Focusing at Work"/>
    <x v="1"/>
    <n v="0.68679999999999997"/>
    <n v="0"/>
    <n v="0.623"/>
    <n v="0.377"/>
  </r>
  <r>
    <x v="2"/>
    <s v=" Donâ€™t need it. Never been sick. Perfect immune system."/>
    <s v="['need', 'sick', 'perfect', 'immune', 'system']"/>
    <x v="0"/>
    <n v="3"/>
    <s v="Topic 41"/>
    <s v="Kevin's Activities"/>
    <x v="2"/>
    <n v="0.2273"/>
    <n v="0.216"/>
    <n v="0.432"/>
    <n v="0.35299999999999998"/>
  </r>
  <r>
    <x v="1"/>
    <s v=" OK, well, if youâ€™ve never been sick, then you donâ€™t have any antibodies."/>
    <s v="['sick', 'antibody']"/>
    <x v="0"/>
    <n v="3"/>
    <s v="Topic 41"/>
    <s v="Kevin's Activities"/>
    <x v="2"/>
    <n v="0.58620000000000005"/>
    <n v="0"/>
    <n v="0.69599999999999995"/>
    <n v="0.30399999999999999"/>
  </r>
  <r>
    <x v="2"/>
    <s v=" I donâ€™t need them. Superior genes. Iâ€™m a Schrute. And superior brain power. Through concentration, I can raise and lower my cholesterol at will."/>
    <s v="['need', 'superior', 'gene', 'schrute', 'superior', 'brain', 'power', 'concentration', 'raise', 'low', 'cholesterol']"/>
    <x v="0"/>
    <n v="3"/>
    <s v="Topic 13"/>
    <s v="Meetings"/>
    <x v="1"/>
    <n v="0.70030000000000003"/>
    <n v="7.2999999999999995E-2"/>
    <n v="0.69499999999999995"/>
    <n v="0.23200000000000001"/>
  </r>
  <r>
    <x v="0"/>
    <s v=" Ah, uh, I would love to, but I am really busy. Rain check?"/>
    <s v="['love', 'busy', 'rain', 'check']"/>
    <x v="0"/>
    <n v="3"/>
    <s v="Topic 17"/>
    <s v="Driving"/>
    <x v="6"/>
    <n v="0.38179999999999997"/>
    <n v="0"/>
    <n v="0.82199999999999995"/>
    <n v="0.17799999999999999"/>
  </r>
  <r>
    <x v="3"/>
    <s v=" Dwightâ€™s health care memo. I told you about it."/>
    <s v="['dwights', 'health', 'care', 'memo']"/>
    <x v="0"/>
    <n v="3"/>
    <s v="Topic 46"/>
    <s v="Food and Eating Habits"/>
    <x v="5"/>
    <n v="0.49390000000000001"/>
    <n v="0"/>
    <n v="0.71399999999999997"/>
    <n v="0.28599999999999998"/>
  </r>
  <r>
    <x v="2"/>
    <s v=" Itâ€™s a great plan. It saves the company a fortune."/>
    <s v="['great', 'plan', 'save', 'company', 'fortune']"/>
    <x v="0"/>
    <n v="3"/>
    <s v="Topic 30"/>
    <s v="Celebrations"/>
    <x v="5"/>
    <n v="0.62490000000000001"/>
    <n v="0"/>
    <n v="0.68700000000000006"/>
    <n v="0.313"/>
  </r>
  <r>
    <x v="0"/>
    <s v=" Cuts? What? Wow, Dwight, did you make cuts?"/>
    <s v="['cut', 'wow', 'dwight', 'cut']"/>
    <x v="0"/>
    <n v="3"/>
    <s v="Topic 12"/>
    <s v="Dwight's Behaviours"/>
    <x v="2"/>
    <n v="0.2359"/>
    <n v="0.36"/>
    <n v="0.36399999999999999"/>
    <n v="0.27700000000000002"/>
  </r>
  <r>
    <x v="0"/>
    <s v=" No, no , no, you know what? I said nothing specific because I was so busy. Why donâ€™t you go in there and find these people a plan that will work for them? OK?"/>
    <s v="['know', 'say', 'specific', 'busy', 'people', 'plan', 'work']"/>
    <x v="0"/>
    <n v="3"/>
    <s v="Topic 18"/>
    <s v="Focusing at Work"/>
    <x v="1"/>
    <n v="-0.4098"/>
    <n v="7.6999999999999999E-2"/>
    <n v="0.92300000000000004"/>
    <n v="0"/>
  </r>
  <r>
    <x v="0"/>
    <s v=" OK? All right. Do we feel good? All right. Good. Plus, thereâ€™s some other good news. Today, at the end of the day, I will have, for all of you, a big surprise. OK? So hang in there, and I will see you at the end of the day. Right?  "/>
    <s v="['feel', 'plus', 'there', 'news', 'today', 'end', 'big', 'surprise', 'hang', 'end']"/>
    <x v="0"/>
    <n v="3"/>
    <s v="Topic 11"/>
    <s v="Closing deals"/>
    <x v="1"/>
    <n v="0.89480000000000004"/>
    <n v="0"/>
    <n v="0.79600000000000004"/>
    <n v="0.20399999999999999"/>
  </r>
  <r>
    <x v="4"/>
    <s v=" Itâ€™s ridiculous. Did you talk to him?"/>
    <s v="['ridiculous', 'talk']"/>
    <x v="0"/>
    <n v="3"/>
    <s v="Topic 18"/>
    <s v="Focusing at Work"/>
    <x v="1"/>
    <n v="-0.36120000000000002"/>
    <n v="0.29399999999999998"/>
    <n v="0.70599999999999996"/>
    <n v="0"/>
  </r>
  <r>
    <x v="4"/>
    <s v=" You let him walk all over you. Itâ€™s just pathetic."/>
    <s v="['walk', 'pathetic']"/>
    <x v="0"/>
    <n v="3"/>
    <s v="Topic 6"/>
    <s v="Time Spent"/>
    <x v="1"/>
    <n v="-0.57189999999999996"/>
    <n v="0.29099999999999998"/>
    <n v="0.70899999999999996"/>
    <n v="0"/>
  </r>
  <r>
    <x v="0"/>
    <s v=" Do I know what the surprise is? Hell no! It doesnâ€™t matter. The point is, theyâ€™re not unhappy anymore. Theyâ€™re out there thinking, â€œWow, my boss really cares about me. He has a surprise. Heâ€™s cool. Iâ€¦ what a great guy. I love him. Iâ€¦ "/>
    <s v="['know', 'surprise', 'hell', 'matter', 'point', 'unhappy', 'anymore', 'think', 'wow', 'bos', 'care', 'surprise', 'cool', 'great', 'guy', 'love']"/>
    <x v="0"/>
    <n v="3"/>
    <s v="Topic 26"/>
    <s v="Gender Roles"/>
    <x v="9"/>
    <n v="0.93510000000000004"/>
    <n v="7.3999999999999996E-2"/>
    <n v="0.57699999999999996"/>
    <n v="0.35"/>
  </r>
  <r>
    <x v="2"/>
    <s v=" OK, everyone. Gather round. Step forward. It has been brought to my attention that some of you are unhappy with my plan. So what Iâ€™d like you to do is to fill this out and write down any diseases you have that you might want covered and Iâ€™ll see what I can do."/>
    <s v="['gather', 'round', 'step', 'forward', 'brought', 'attention', 'unhappy', 'plan', 'write', 'disease', 'want', 'cover']"/>
    <x v="0"/>
    <n v="3"/>
    <s v="Topic 30"/>
    <s v="Celebrations"/>
    <x v="5"/>
    <n v="6.7900000000000002E-2"/>
    <n v="4.9000000000000002E-2"/>
    <n v="0.879"/>
    <n v="7.0999999999999994E-2"/>
  </r>
  <r>
    <x v="1"/>
    <s v=" OK, you know what Dwight? We canâ€™t write our diseases down for you because thatâ€™s confidential."/>
    <s v="['know', 'dwight', 'write', 'disease', 'confidential']"/>
    <x v="0"/>
    <n v="3"/>
    <s v="Topic 49"/>
    <s v="Workplace Happenings"/>
    <x v="1"/>
    <n v="0"/>
    <n v="0"/>
    <n v="1"/>
    <n v="0"/>
  </r>
  <r>
    <x v="2"/>
    <s v=" OK, well, I didnâ€™t say to write your name down, did I? Fill it out, leave it anonymous. Or, donâ€™t write any disease down at all and it wonâ€™t be covered. Sound fair? Good. Iâ€™ll be in my office."/>
    <s v="['write', 'fill', 'leave', 'anonymous', 'write', 'disease', 'cover', 'sound', 'fair', 'office']"/>
    <x v="0"/>
    <n v="3"/>
    <s v="Topic 33"/>
    <s v="HR Complaints"/>
    <x v="3"/>
    <n v="0.755"/>
    <n v="2.7E-2"/>
    <n v="0.79800000000000004"/>
    <n v="0.17499999999999999"/>
  </r>
  <r>
    <x v="0"/>
    <s v=" You know what? Come with me. We are going on a little mission. Operation Surprise."/>
    <s v="['know', 'go', 'little', 'mission', 'operation', 'surprise']"/>
    <x v="0"/>
    <n v="3"/>
    <s v="Topic 11"/>
    <s v="Closing deals"/>
    <x v="1"/>
    <n v="0.21110000000000001"/>
    <n v="0"/>
    <n v="0.88400000000000001"/>
    <n v="0.11600000000000001"/>
  </r>
  <r>
    <x v="0"/>
    <s v=" Um, headed out. Part of my busy day, you know. Meetings. [Giggles] Couldnâ€™t find the knob.  "/>
    <s v="['head', 'busy', 'know', 'meeting', 'giggle', 'knob']"/>
    <x v="0"/>
    <n v="3"/>
    <s v="Topic 1"/>
    <s v="Pam's Activities"/>
    <x v="2"/>
    <n v="0.20230000000000001"/>
    <n v="0"/>
    <n v="0.89300000000000002"/>
    <n v="0.107"/>
  </r>
  <r>
    <x v="0"/>
    <s v="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
    <s v="['basically', 'want', 'nice', 'employee', 'atlantic', 'city', 'send', 'bus', 'free', 'pick', 'everybody', 'head', 'hotel', 'room', 'comped', 'pile', 'chip', 'food', 'kind', 'allinclusive', 'free', 'kind', 'weekend']"/>
    <x v="0"/>
    <n v="3"/>
    <s v="Topic 42"/>
    <s v="Fun in the Office"/>
    <x v="5"/>
    <n v="0.86580000000000001"/>
    <n v="0"/>
    <n v="0.83699999999999997"/>
    <n v="0.16300000000000001"/>
  </r>
  <r>
    <x v="0"/>
    <s v=" Yeah, yeah, yeah. I did, soâ€¦  "/>
    <s v="[]"/>
    <x v="0"/>
    <n v="3"/>
    <s v="Topic 1"/>
    <s v="Pam's Activities"/>
    <x v="2"/>
    <n v="0.68079999999999996"/>
    <n v="0"/>
    <n v="0.312"/>
    <n v="0.68799999999999994"/>
  </r>
  <r>
    <x v="1"/>
    <s v=" Wait. What are you writing? Donâ€™t write Ebola or mad cow disease. Right? â€˜Cause Iâ€™m suffering from both."/>
    <s v="['wait', 'write', 'write', 'ebola', 'mad', 'cow', 'disease', 'cause', 'suffer']"/>
    <x v="0"/>
    <n v="3"/>
    <s v="Topic 49"/>
    <s v="Workplace Happenings"/>
    <x v="1"/>
    <n v="-0.76910000000000001"/>
    <n v="0.29399999999999998"/>
    <n v="0.70599999999999996"/>
    <n v="0"/>
  </r>
  <r>
    <x v="3"/>
    <s v=" So, letâ€™s say my teeth turn to liquid and then, they drip down the back of my throat. What would you call that?"/>
    <s v="['let', 'teeth', 'turn', 'liquid', 'drip', 'throat']"/>
    <x v="0"/>
    <n v="3"/>
    <s v="Topic 10"/>
    <s v="Recreation"/>
    <x v="5"/>
    <n v="0"/>
    <n v="0"/>
    <n v="1"/>
    <n v="0"/>
  </r>
  <r>
    <x v="1"/>
    <s v=" I thought you said you were inventing diseases? Thatâ€™s spontaneous dental hydroplosion."/>
    <s v="['thought', 'say', 'invent', 'disease', 'spontaneous', 'dental', 'hydroplosion']"/>
    <x v="0"/>
    <n v="3"/>
    <s v="Topic 49"/>
    <s v="Workplace Happenings"/>
    <x v="1"/>
    <n v="0"/>
    <n v="0"/>
    <n v="1"/>
    <n v="0"/>
  </r>
  <r>
    <x v="0"/>
    <s v=" [on his cell phone] Calling you to ask you a little favoroonie my friend. Um, trying to give the troops around here a little bit of a boost. And I was thinking that maybe we could take them down to take a spin on your big ride."/>
    <s v="['cell', 'phone', 'call', 'ask', 'little', 'favoroonie', 'friend', 'try', 'troop', 'little', 'bit', 'boost', 'think', 'maybe', 'spin', 'big', 'ride']"/>
    <x v="0"/>
    <n v="3"/>
    <s v="Topic 35"/>
    <s v="Answering Phones"/>
    <x v="1"/>
    <n v="0.6845"/>
    <n v="0"/>
    <n v="0.88900000000000001"/>
    <n v="0.111"/>
  </r>
  <r>
    <x v="0"/>
    <s v=" Its says here that itâ€™s a 300ft drop."/>
    <s v="['say', 'ft', 'drop']"/>
    <x v="0"/>
    <n v="3"/>
    <s v="Topic 25"/>
    <s v="Phylllis &amp; Angela Activities"/>
    <x v="2"/>
    <n v="-0.2732"/>
    <n v="0.23100000000000001"/>
    <n v="0.76900000000000002"/>
    <n v="0"/>
  </r>
  <r>
    <x v="0"/>
    <s v=" Uh, all right. Well, once you get down into the mine, whatâ€¦ you got laser tag or something?  "/>
    <s v="['laser', 'tag']"/>
    <x v="0"/>
    <n v="3"/>
    <s v="Topic 16"/>
    <s v="Sexual Behaviours &amp; Weddings"/>
    <x v="0"/>
    <n v="0.2732"/>
    <n v="0"/>
    <n v="0.89"/>
    <n v="0.11"/>
  </r>
  <r>
    <x v="0"/>
    <s v=" OK, so I donâ€™t know what the surprise is. Am I worried? No. No way. See, I thrive on this. This is my world. This is improv. This is Whose Line is it Anyway?   "/>
    <s v="['know', 'surprise', 'worried', 'way', 'thrive', 'world', 'improv', 'line']"/>
    <x v="0"/>
    <n v="3"/>
    <s v="Topic 49"/>
    <s v="Workplace Happenings"/>
    <x v="1"/>
    <n v="-0.39389999999999997"/>
    <n v="0.126"/>
    <n v="0.81899999999999995"/>
    <n v="5.5E-2"/>
  </r>
  <r>
    <x v="2"/>
    <s v=" All right, who did this? Iâ€™m not mad. I just want to know who did it so I can punish them. "/>
    <s v="['mad', 'want', 'know', 'punish']"/>
    <x v="0"/>
    <n v="3"/>
    <s v="Topic 28"/>
    <s v="Romantic Feelings"/>
    <x v="0"/>
    <n v="-0.18659999999999999"/>
    <n v="0.14299999999999999"/>
    <n v="0.70299999999999996"/>
    <n v="0.153"/>
  </r>
  <r>
    <x v="2"/>
    <s v=" Uh, someone forged, uh, medical information and that is a felony."/>
    <s v="['forge', 'medical', 'information', 'felony']"/>
    <x v="0"/>
    <n v="3"/>
    <s v="Topic 31"/>
    <s v="Showing Appreciation for Others"/>
    <x v="4"/>
    <n v="-0.5423"/>
    <n v="0.25900000000000001"/>
    <n v="0.74099999999999999"/>
    <n v="0"/>
  </r>
  <r>
    <x v="1"/>
    <s v=" OK, whoa. â€˜Cause that is a pretty intense accusation. How do you know that theyâ€™re fake?"/>
    <s v="['whoa', 'cause', 'pretty', 'intense', 'accusation', 'know', 'fake']"/>
    <x v="0"/>
    <n v="3"/>
    <s v="Topic 32"/>
    <s v="Meridith &amp; Creed Activities"/>
    <x v="2"/>
    <n v="-0.15310000000000001"/>
    <n v="0.23599999999999999"/>
    <n v="0.55600000000000005"/>
    <n v="0.20799999999999999"/>
  </r>
  <r>
    <x v="2"/>
    <s v=" Uh, leprosy? Flesh eating bacteria. Hot-dog fingers. Government-created killer nanorobot infection."/>
    <s v="['leprosy', 'flesh', 'eat', 'bacteria', 'hotdog', 'finger', 'governmentcreated', 'killer', 'nanorobot', 'infection']"/>
    <x v="0"/>
    <n v="3"/>
    <s v="Topic 2"/>
    <s v="Outside Work &amp; Transportation"/>
    <x v="6"/>
    <n v="-0.64859999999999995"/>
    <n v="0.30099999999999999"/>
    <n v="0.69899999999999995"/>
    <n v="0"/>
  </r>
  <r>
    <x v="2"/>
    <s v=" I know it was you. Fine. You know what? Iâ€™ll have to interview each and every one of you until the perpetrator makes him or herself known. And until that time, there will be no health care coverage for any one!  "/>
    <s v="['know', 'fine', 'know', 'interview', 'perpetrator', 'make', 'know', 'time', 'health', 'care', 'coverage']"/>
    <x v="0"/>
    <n v="3"/>
    <s v="Topic 46"/>
    <s v="Food and Eating Habits"/>
    <x v="5"/>
    <n v="-0.75939999999999996"/>
    <n v="0.17699999999999999"/>
    <n v="0.78500000000000003"/>
    <n v="3.7999999999999999E-2"/>
  </r>
  <r>
    <x v="2"/>
    <s v=" The problem, Jim, is that people who are really suffering from a medical condition wonâ€™t receive the care they need, because someone in this office is coming up with all this ridiculous stuff. [reads off of paper] â€œCount Choculitisâ€"/>
    <s v="['problem', 'jim', 'people', 'suffer', 'medical', 'condition', 'receive', 'care', 'need', 'office', 'come', 'ridiculous', 'stuff', 'read', 'paper', 'count', 'choculitis']"/>
    <x v="0"/>
    <n v="3"/>
    <s v="Topic 4"/>
    <s v="Water Cooler Talk"/>
    <x v="9"/>
    <n v="-0.69730000000000003"/>
    <n v="0.19"/>
    <n v="0.74199999999999999"/>
    <n v="6.8000000000000005E-2"/>
  </r>
  <r>
    <x v="2"/>
    <s v=" Why did you write that down Jim? Is it because you know I love Count Chocula?"/>
    <s v="['write', 'jim', 'know', 'love', 'count', 'chocula']"/>
    <x v="0"/>
    <n v="3"/>
    <s v="Topic 14"/>
    <s v="Jim &amp; Pam Relationship"/>
    <x v="0"/>
    <n v="0.67669999999999997"/>
    <n v="0"/>
    <n v="0.76700000000000002"/>
    <n v="0.23300000000000001"/>
  </r>
  <r>
    <x v="1"/>
    <s v=" Good luck. [closes door and locks it]"/>
    <s v="['luck', 'close', 'door', 'lock']"/>
    <x v="0"/>
    <n v="3"/>
    <s v="Topic 7"/>
    <s v="Doors &amp; Elevators"/>
    <x v="1"/>
    <n v="0.70960000000000001"/>
    <n v="0"/>
    <n v="0.45900000000000002"/>
    <n v="0.54100000000000004"/>
  </r>
  <r>
    <x v="2"/>
    <s v=" Jim! Damnit! No! Jim! Let me out! Jim! Letâ€¦ [Without looking, Jim throws his keys to his left, they land on a shelf next to Stanley]"/>
    <s v="['jim', 'damnit', 'jim', 'jim', 'look', 'jim', 'throw', 'key', 'left', 'land', 'shelf', 'stanley']"/>
    <x v="0"/>
    <n v="3"/>
    <s v="Topic 14"/>
    <s v="Jim &amp; Pam Relationship"/>
    <x v="0"/>
    <n v="-0.67759999999999998"/>
    <n v="0.154"/>
    <n v="0.84599999999999997"/>
    <n v="0"/>
  </r>
  <r>
    <x v="2"/>
    <s v=" Yes I can. Iâ€™m manager for the day. Clean out your desk."/>
    <s v="['manager', 'clean', 'desk']"/>
    <x v="0"/>
    <n v="3"/>
    <s v="Topic 24"/>
    <s v="Employee Status"/>
    <x v="3"/>
    <n v="0.65969999999999995"/>
    <n v="0"/>
    <n v="0.64900000000000002"/>
    <n v="0.35099999999999998"/>
  </r>
  <r>
    <x v="1"/>
    <s v=" OK, can you hold on? Iâ€™m getting the, ah, beep. [presses button on phone]] Jim Halpert."/>
    <s v="['hold', 'get', 'beep', 'press', 'button', 'phone', 'jim', 'halpert']"/>
    <x v="0"/>
    <n v="3"/>
    <s v="Topic 14"/>
    <s v="Jim &amp; Pam Relationship"/>
    <x v="0"/>
    <n v="0"/>
    <n v="0"/>
    <n v="1"/>
    <n v="0"/>
  </r>
  <r>
    <x v="3"/>
    <s v=" [on phone] Hey, Jim. Itâ€™s Pam."/>
    <s v="['phone', 'jim', 'pam']"/>
    <x v="0"/>
    <n v="3"/>
    <s v="Topic 14"/>
    <s v="Jim &amp; Pam Relationship"/>
    <x v="0"/>
    <n v="0"/>
    <n v="0"/>
    <n v="1"/>
    <n v="0"/>
  </r>
  <r>
    <x v="1"/>
    <s v=" Iâ€™m doing OK. Getting excited for the weekend though. What are you up to?"/>
    <s v="['get', 'excite', 'weekend']"/>
    <x v="0"/>
    <n v="3"/>
    <s v="Topic 48"/>
    <s v="Dunder Mifflin Corporate Affairs"/>
    <x v="3"/>
    <n v="0.34"/>
    <n v="0"/>
    <n v="0.84399999999999997"/>
    <n v="0.156"/>
  </r>
  <r>
    <x v="3"/>
    <s v=" Um, Iâ€™m not bothering you, am I?"/>
    <s v="['bother']"/>
    <x v="0"/>
    <n v="3"/>
    <s v="Topic 6"/>
    <s v="Time Spent"/>
    <x v="1"/>
    <n v="0.29239999999999999"/>
    <n v="0"/>
    <n v="0.73299999999999998"/>
    <n v="0.26700000000000002"/>
  </r>
  <r>
    <x v="3"/>
    <s v=" Oh great. Um, no, this weekend? Nothing. Iâ€™m not really doing anything."/>
    <s v="['great', 'weekend']"/>
    <x v="0"/>
    <n v="3"/>
    <s v="Topic 47"/>
    <s v="Office Praise for Work"/>
    <x v="4"/>
    <n v="0.62490000000000001"/>
    <n v="0"/>
    <n v="0.72799999999999998"/>
    <n v="0.27200000000000002"/>
  </r>
  <r>
    <x v="2"/>
    <s v=" Uh, hello. Uh, this is Dwight Schrute calling for Jan Levenson-Gould."/>
    <s v="['dwight', 'schrute', 'call', 'jan', 'levensongould']"/>
    <x v="0"/>
    <n v="3"/>
    <s v="Topic 12"/>
    <s v="Dwight's Behaviours"/>
    <x v="2"/>
    <n v="0"/>
    <n v="0"/>
    <n v="1"/>
    <n v="0"/>
  </r>
  <r>
    <x v="2"/>
    <s v=" Hi. Dwight Schrute calling, acting manager, Scranton branch. Listen, I needed your permission to fire Jim Halpert."/>
    <s v="['dwight', 'schrute', 'call', 'act', 'manager', 'scranton', 'branch', 'listen', 'need', 'permission', 'jim', 'halpert']"/>
    <x v="0"/>
    <n v="3"/>
    <s v="Topic 12"/>
    <s v="Dwight's Behaviours"/>
    <x v="2"/>
    <n v="-0.34"/>
    <n v="0.13"/>
    <n v="0.87"/>
    <n v="0"/>
  </r>
  <r>
    <x v="2"/>
    <s v=" He is not here right now. He put me in charge of the office."/>
    <s v="['charge', 'office']"/>
    <x v="0"/>
    <n v="3"/>
    <s v="Topic 21"/>
    <s v="Workplace Happenings"/>
    <x v="1"/>
    <n v="0"/>
    <n v="0"/>
    <n v="1"/>
    <n v="0"/>
  </r>
  <r>
    <x v="2"/>
    <s v=" Thatâ€™s not entirely true, because he put me in charge of picking the health care plan."/>
    <s v="['entirely', 'true', 'charge', 'pick', 'health', 'care', 'plan']"/>
    <x v="0"/>
    <n v="3"/>
    <s v="Topic 46"/>
    <s v="Food and Eating Habits"/>
    <x v="5"/>
    <n v="0.1658"/>
    <n v="0.129"/>
    <n v="0.70899999999999996"/>
    <n v="0.16200000000000001"/>
  </r>
  <r>
    <x v="2"/>
    <s v=" Call you immediately. Good. Oh, hey, listen, um, since I have you on the phone, um, can I fire Jim?"/>
    <s v="['immediately', 'listen', 'phone', 'jim']"/>
    <x v="0"/>
    <n v="3"/>
    <s v="Topic 3"/>
    <s v="Initiatives &amp; Operations at Dunder Mifflin"/>
    <x v="1"/>
    <n v="0.128"/>
    <n v="0.10299999999999999"/>
    <n v="0.77300000000000002"/>
    <n v="0.124"/>
  </r>
  <r>
    <x v="2"/>
    <s v=" Oh, this is your cell, I thought this was yourâ€¦ [dial tone]  "/>
    <s v="['cell', 'thought', 'dial', 'tone']"/>
    <x v="0"/>
    <n v="3"/>
    <s v="Topic 35"/>
    <s v="Answering Phones"/>
    <x v="1"/>
    <n v="0"/>
    <n v="0"/>
    <n v="1"/>
    <n v="0"/>
  </r>
  <r>
    <x v="0"/>
    <s v=" Hey, hey, everybody, Ice-cream sandwiches! Aaaahh! [laughs] Here you go. Take one, take one. Itâ€™s all good. Phyllis, think fast. Ya-bome! Oh, oh, I see Angela. Angela? Right? Waaaaah! Oh, hey temp. Why donâ€™t you take two? Because you donâ€™t get health care. And uh, faster metabolism."/>
    <s v="['everybody', 'icecream', 'sandwich', 'aaaahh', 'laugh', 'phyllis', 'fast', 'yabome', 'angela', 'angela', 'waaaaah', 'temp', 'health', 'care', 'faster', 'metabolism']"/>
    <x v="0"/>
    <n v="3"/>
    <s v="Topic 46"/>
    <s v="Food and Eating Habits"/>
    <x v="5"/>
    <n v="0.9002"/>
    <n v="0"/>
    <n v="0.8"/>
    <n v="0.2"/>
  </r>
  <r>
    <x v="0"/>
    <s v=" Why donâ€™t you just eat it, OK? And here you go, Stanley the manly."/>
    <s v="['eat', 'stanley', 'manly']"/>
    <x v="0"/>
    <n v="3"/>
    <s v="Topic 44"/>
    <s v="Stanley's Activities"/>
    <x v="2"/>
    <n v="0"/>
    <n v="0"/>
    <n v="1"/>
    <n v="0"/>
  </r>
  <r>
    <x v="0"/>
    <s v=" Uh, nope. Nope. This isnâ€™t the surprise. Itâ€™s surprising, umâ€¦ because you didnâ€™t expect it. But you willâ€¦ youâ€™ll know it when you see it."/>
    <s v="['nope', 'nope', 'surprise', 'surprising', 'expect', 'know']"/>
    <x v="0"/>
    <n v="3"/>
    <s v="Topic 2"/>
    <s v="Outside Work &amp; Transportation"/>
    <x v="6"/>
    <n v="0.2732"/>
    <n v="0"/>
    <n v="0.88100000000000001"/>
    <n v="0.11899999999999999"/>
  </r>
  <r>
    <x v="2"/>
    <s v=" I tried being rational, OK? And what happened? The employees went crazy, I got no help from corporate. That leaves me with no options.  "/>
    <s v="['try', 'rational', 'happen', 'employee', 'go', 'crazy', 'help', 'corporate', 'leaf', 'option']"/>
    <x v="0"/>
    <n v="3"/>
    <s v="Topic 3"/>
    <s v="Initiatives &amp; Operations at Dunder Mifflin"/>
    <x v="1"/>
    <n v="-0.73660000000000003"/>
    <n v="0.25600000000000001"/>
    <n v="0.74399999999999999"/>
    <n v="0"/>
  </r>
  <r>
    <x v="2"/>
    <s v=" Iâ€™m now going to read out loud your submitted medical conditions. When you hear yours read, please raise your hand to indicate that it is real. If you do not raise your hand, it will not be covered."/>
    <s v="['go', 'read', 'loud', 'submit', 'medical', 'condition', 'hear', 'read', 'raise', 'hand', 'indicate', 'real', 'raise', 'hand', 'cover']"/>
    <x v="0"/>
    <n v="3"/>
    <s v="Topic 33"/>
    <s v="HR Complaints"/>
    <x v="3"/>
    <n v="0.43519999999999998"/>
    <n v="6.0999999999999999E-2"/>
    <n v="0.81200000000000006"/>
    <n v="0.128"/>
  </r>
  <r>
    <x v="2"/>
    <s v=" You know what? You have forfeited that privilege. I have tried to treat you all as adults, but obviously I am the only adult here. Number one, inverted penis."/>
    <s v="['know', 'forfeit', 'privilege', 'try', 'treat', 'adult', 'obviously', 'adult', 'number', 'invert', 'penis']"/>
    <x v="0"/>
    <n v="3"/>
    <s v="Topic 24"/>
    <s v="Employee Status"/>
    <x v="3"/>
    <n v="0.46779999999999999"/>
    <n v="0"/>
    <n v="0.83699999999999997"/>
    <n v="0.16300000000000001"/>
  </r>
  <r>
    <x v="2"/>
    <s v=" I thought your vagina was removed during your hysterectomy?"/>
    <s v="['thought', 'vagina', 'remove', 'hysterectomy']"/>
    <x v="0"/>
    <n v="3"/>
    <s v="Topic 20"/>
    <s v="Dunder Mifflin Products"/>
    <x v="1"/>
    <n v="0"/>
    <n v="0"/>
    <n v="1"/>
    <n v="0"/>
  </r>
  <r>
    <x v="2"/>
    <s v=" OK, great. Dermatitis. Thank you Angela. Iâ€™ll make sure thatâ€™s covered. OK, now. Who wrote this, hysterical one? Anal fissures?"/>
    <s v="['great', 'dermatitis', 'thank', 'angela', 'sure', 'cover', 'write', 'hysterical', 'anal', 'fissure']"/>
    <x v="0"/>
    <n v="3"/>
    <s v="Topic 33"/>
    <s v="HR Complaints"/>
    <x v="3"/>
    <n v="0.84560000000000002"/>
    <n v="4.2999999999999997E-2"/>
    <n v="0.60599999999999998"/>
    <n v="0.35099999999999998"/>
  </r>
  <r>
    <x v="0"/>
    <s v=" Well, what? You could be referring to anything."/>
    <s v="['refer']"/>
    <x v="0"/>
    <n v="3"/>
    <s v="Topic 23"/>
    <s v="Michael's Behaviours"/>
    <x v="2"/>
    <n v="0.2732"/>
    <n v="0"/>
    <n v="0.76900000000000002"/>
    <n v="0.23100000000000001"/>
  </r>
  <r>
    <x v="3"/>
    <s v=" Why did you put Dwight in charge of that? He did a horrible job."/>
    <s v="['dwight', 'charge', 'horrible', 'job']"/>
    <x v="0"/>
    <n v="3"/>
    <s v="Topic 12"/>
    <s v="Dwight's Behaviours"/>
    <x v="2"/>
    <n v="-0.5423"/>
    <n v="0.21199999999999999"/>
    <n v="0.78800000000000003"/>
    <n v="0"/>
  </r>
  <r>
    <x v="0"/>
    <s v=" Uh, Dwight? Did you raise benefits?"/>
    <s v="['dwight', 'raise', 'benefit']"/>
    <x v="0"/>
    <n v="3"/>
    <s v="Topic 33"/>
    <s v="HR Complaints"/>
    <x v="3"/>
    <n v="0.45150000000000001"/>
    <n v="0"/>
    <n v="0.628"/>
    <n v="0.372"/>
  </r>
  <r>
    <x v="0"/>
    <s v=" Oh come on! Thatâ€™s horrible! Aaahâ€¦ Thanks, Dwight, for a crappy plan. Ah, Damn! Oh, mmm, I wish I had time to change it, but Jan needs it by five, andâ€¦ what time is it, what time is it? [looks at watch] Ah, itâ€™s after five. Oh, oh itâ€™s awful. So, well, OK. See you guys on Monday."/>
    <s v="['horrible', 'aaah', 'thanks', 'dwight', 'crappy', 'plan', 'damn', 'mmm', 'wish', 'time', 'change', 'jan', 'need', 'time', 'time', 'look', 'watch', 'awful', 'guy', 'monday']"/>
    <x v="0"/>
    <n v="3"/>
    <s v="Topic 8"/>
    <s v="Dundies and Watching videos"/>
    <x v="5"/>
    <n v="-0.70279999999999998"/>
    <n v="0.16400000000000001"/>
    <n v="0.74199999999999999"/>
    <n v="9.4E-2"/>
  </r>
  <r>
    <x v="0"/>
    <s v=" Ohâ€¦ Yes. Exactly. Thank you Angela, for reminding me. Terrific. Um, before I tell everybody what the big surprise is, would you like to tell me what you think the big surprise is?"/>
    <s v="['exactly', 'thank', 'angela', 'remind', 'terrific', 'tell', 'everybody', 'big', 'surprise', 'tell', 'big', 'surprise']"/>
    <x v="0"/>
    <n v="3"/>
    <s v="Topic 11"/>
    <s v="Closing deals"/>
    <x v="1"/>
    <n v="0.91859999999999997"/>
    <n v="0"/>
    <n v="0.64300000000000002"/>
    <n v="0.35699999999999998"/>
  </r>
  <r>
    <x v="0"/>
    <s v=" All right, I have some news for you. There is a big surprise. Andâ€¦ here it is. Here we go. And the big surprise isâ€¦ Brrrrrrrr! Drum rollâ€¦ Brrrrrrrr! Brrrrrrrr!  "/>
    <s v="['news', 'big', 'surprise', 'big', 'surprise', 'brrrrrrrr', 'drum', 'roll', 'brrrrrrrr', 'brrrrrrrr']"/>
    <x v="0"/>
    <n v="3"/>
    <s v="Topic 11"/>
    <s v="Closing deals"/>
    <x v="1"/>
    <n v="0.62190000000000001"/>
    <n v="0"/>
    <n v="0.84699999999999998"/>
    <n v="0.153"/>
  </r>
  <r>
    <x v="0"/>
    <s v=" When I am backed into a corner, that is when I come alive. See I learned improve from the greats, like, um, Drew Carey and Ryan Stiles.  "/>
    <s v="['back', 'corner', 'alive', 'learn', 'improve', 'great', 'drew', 'carey', 'ryan', 'stile']"/>
    <x v="0"/>
    <n v="3"/>
    <s v="Topic 47"/>
    <s v="Office Praise for Work"/>
    <x v="4"/>
    <n v="0.7964"/>
    <n v="0"/>
    <n v="0.71699999999999997"/>
    <n v="0.28299999999999997"/>
  </r>
  <r>
    <x v="0"/>
    <s v=" [clapping hands] God, yeahâ€¦ Ah! Thisâ€¦  "/>
    <s v="['clap', 'hand', 'god']"/>
    <x v="0"/>
    <n v="3"/>
    <s v="Topic 33"/>
    <s v="HR Complaints"/>
    <x v="3"/>
    <n v="0.3382"/>
    <n v="0"/>
    <n v="0.67600000000000005"/>
    <n v="0.32400000000000001"/>
  </r>
  <r>
    <x v="0"/>
    <s v=" Robin Williams. Oh, man, would I love to go head-to-head with him. Oh! That would be exciting. [as Robin Williams] â€œHi. Iâ€™m Mork from Ork.â€ Well, Iâ€™m Bork from Spork. Nanoo, nanoo. Jibelee, baloobaloo.  "/>
    <s v="['robin', 'williams', 'man', 'love', 'headtohead', 'excite', 'robin', 'williams', 'mork', 'ork', 'bork', 'spork', 'nanoo', 'nanoo', 'jibelee', 'baloobaloo']"/>
    <x v="0"/>
    <n v="3"/>
    <s v="Topic 22"/>
    <s v="Andy's Activities"/>
    <x v="2"/>
    <n v="0.86870000000000003"/>
    <n v="0"/>
    <n v="0.76"/>
    <n v="0.24"/>
  </r>
  <r>
    <x v="2"/>
    <s v=" Oh, umâ€¦ Jan wants you to call her.  "/>
    <s v="['jan', 'want']"/>
    <x v="0"/>
    <n v="3"/>
    <s v="Topic 19"/>
    <s v="Heartbreaks &amp; Jan"/>
    <x v="0"/>
    <n v="0"/>
    <n v="0"/>
    <n v="1"/>
    <n v="0"/>
  </r>
  <r>
    <x v="2"/>
    <s v=" [heated discussion in the â€˜Dwight Schrute Workspaceâ€™, door opens] I did not dismiss you."/>
    <s v="['heat', 'discussion', 'dwight', 'schrute', 'workspace', 'door', 'open', 'dismiss']"/>
    <x v="0"/>
    <n v="3"/>
    <s v="Topic 7"/>
    <s v="Doors &amp; Elevators"/>
    <x v="1"/>
    <n v="0"/>
    <n v="0"/>
    <n v="1"/>
    <n v="0"/>
  </r>
  <r>
    <x v="2"/>
    <s v=" Well, maybe they wonâ€™t get slashed if you answer all my questions."/>
    <s v="['maybe', 'slash', 'answer', 'question']"/>
    <x v="0"/>
    <n v="3"/>
    <s v="Topic 35"/>
    <s v="Answering Phones"/>
    <x v="1"/>
    <n v="5.16E-2"/>
    <n v="0.13600000000000001"/>
    <n v="0.71399999999999997"/>
    <n v="0.15"/>
  </r>
  <r>
    <x v="2"/>
    <s v=" You know when ever a worker is promoted above their peers thereâ€™s always going to be a little bit of jealousy. Uh, itâ€™s natural. And thatâ€™s going to lead to goofing off and thatâ€™s okay thatâ€™s fine. As long as they are willing to suffer the consequences.  "/>
    <s v="['know', 'worker', 'promote', 'peer', 'there', 'go', 'little', 'bit', 'jealousy', 'natural', 'go', 'lead', 'goof', 'fine', 'long', 'willing', 'suffer', 'consequence']"/>
    <x v="0"/>
    <n v="3"/>
    <s v="Topic 37"/>
    <s v="Writing, Drawings, Pictures, etc"/>
    <x v="1"/>
    <n v="0.35349999999999998"/>
    <n v="0.1"/>
    <n v="0.73799999999999999"/>
    <n v="0.16200000000000001"/>
  </r>
  <r>
    <x v="0"/>
    <s v=" Sorry, too busy canâ€™t even come to the door."/>
    <s v="['sorry', 'busy', 'door']"/>
    <x v="0"/>
    <n v="3"/>
    <s v="Topic 7"/>
    <s v="Doors &amp; Elevators"/>
    <x v="1"/>
    <n v="-7.7200000000000005E-2"/>
    <n v="0.14000000000000001"/>
    <n v="0.86"/>
    <n v="0"/>
  </r>
  <r>
    <x v="0"/>
    <s v=" You know what. I, um, Iâ€™m out the door. Iâ€™m going to a meeting. Pam, Iâ€™m headed out to another meeting. So see you later. Uh, here we go.  "/>
    <s v="['know', 'door', 'go', 'meeting', 'pam', 'head', 'meeting', 'later']"/>
    <x v="0"/>
    <n v="3"/>
    <s v="Topic 1"/>
    <s v="Pam's Activities"/>
    <x v="2"/>
    <n v="0"/>
    <n v="0"/>
    <n v="1"/>
    <n v="0"/>
  </r>
  <r>
    <x v="3"/>
    <s v=" We stole Dwightâ€™s trashcan and she found some of his early attempts at his sign."/>
    <s v="['stole', 'dwights', 'trashcan', 'early', 'attempt', 'sign']"/>
    <x v="0"/>
    <n v="3"/>
    <s v="Topic 12"/>
    <s v="Dwight's Behaviours"/>
    <x v="2"/>
    <n v="0"/>
    <n v="0"/>
    <n v="1"/>
    <n v="0"/>
  </r>
  <r>
    <x v="1"/>
    <s v=" Okay, hereâ€™s uh, this is very simple. â€œDwightâ€™s Workspace,â€ nice."/>
    <s v="['here', 'simple', 'dwights', 'workspace', 'nice']"/>
    <x v="0"/>
    <n v="3"/>
    <s v="Topic 12"/>
    <s v="Dwight's Behaviours"/>
    <x v="2"/>
    <n v="0.57189999999999996"/>
    <n v="0"/>
    <n v="0.63"/>
    <n v="0.37"/>
  </r>
  <r>
    <x v="1"/>
    <s v=" Um, this one interesting the power comes from the font in this one. â€œSchrute Space,â€ very medieval, very England. Um, this oneâ€™s forceful, this oneâ€™s very Dwight. â€œQuiet! Dwight Schrute Working,â€ itâ€™s good.   "/>
    <s v="['interest', 'power', 'come', 'font', 'schrute', 'space', 'medieval', 'england', 'one', 'forceful', 'one', 'dwight', 'quiet', 'dwight', 'schrute', 'work']"/>
    <x v="0"/>
    <n v="3"/>
    <s v="Topic 12"/>
    <s v="Dwight's Behaviours"/>
    <x v="2"/>
    <n v="0.70879999999999999"/>
    <n v="0"/>
    <n v="0.84"/>
    <n v="0.16"/>
  </r>
  <r>
    <x v="1"/>
    <s v=" I really heard him on that. This oneâ€™s interesting Iâ€™m not really sure what he meant by this. Um, â€œDwight Schrute Privates.â€ Tough to say."/>
    <s v="['heard', 'one', 'interest', 'sure', 'meant', 'dwight', 'schrute', 'private', 'tough']"/>
    <x v="0"/>
    <n v="3"/>
    <s v="Topic 12"/>
    <s v="Dwight's Behaviours"/>
    <x v="2"/>
    <n v="5.4999999999999997E-3"/>
    <n v="0.13"/>
    <n v="0.77500000000000002"/>
    <n v="9.5000000000000001E-2"/>
  </r>
  <r>
    <x v="1"/>
    <s v=" Okay, you know what, Dwight. What if you got a really serious disease like Ebola."/>
    <s v="['know', 'dwight', 'disease', 'ebola']"/>
    <x v="0"/>
    <n v="3"/>
    <s v="Topic 12"/>
    <s v="Dwight's Behaviours"/>
    <x v="2"/>
    <n v="0.47149999999999997"/>
    <n v="8.6999999999999994E-2"/>
    <n v="0.65700000000000003"/>
    <n v="0.255"/>
  </r>
  <r>
    <x v="1"/>
    <s v=" Well, it could happen. Have you ever seen the movie Outbreak?"/>
    <s v="['happen', 'see', 'movie', 'outbreak']"/>
    <x v="0"/>
    <n v="3"/>
    <s v="Topic 28"/>
    <s v="Romantic Feelings"/>
    <x v="0"/>
    <n v="0.2732"/>
    <n v="0"/>
    <n v="0.82599999999999996"/>
    <n v="0.17399999999999999"/>
  </r>
  <r>
    <x v="2"/>
    <s v=" Yeah. Well, have you ever seen the movie Unbreakable? â€˜Cause that guy couldnâ€™t get sick, just like me."/>
    <s v="['see', 'movie', 'unbreakable', 'cause', 'guy', 'sick']"/>
    <x v="0"/>
    <n v="3"/>
    <s v="Topic 31"/>
    <s v="Showing Appreciation for Others"/>
    <x v="4"/>
    <n v="0.36120000000000002"/>
    <n v="0.13700000000000001"/>
    <n v="0.58099999999999996"/>
    <n v="0.28199999999999997"/>
  </r>
  <r>
    <x v="1"/>
    <s v=" Okay. Have you ever seen the movie Sixth Sense? Maybe you are already dead."/>
    <s v="['see', 'movie', 'sixth', 'sense', 'maybe', 'dead']"/>
    <x v="0"/>
    <n v="3"/>
    <s v="Topic 27"/>
    <s v="Parenting Issues"/>
    <x v="8"/>
    <n v="-0.52669999999999995"/>
    <n v="0.23599999999999999"/>
    <n v="0.65900000000000003"/>
    <n v="0.104"/>
  </r>
  <r>
    <x v="2"/>
    <s v=" I donâ€™t think so, no."/>
    <s v="[]"/>
    <x v="0"/>
    <n v="3"/>
    <s v="Topic 1"/>
    <s v="Pam's Activities"/>
    <x v="2"/>
    <n v="0"/>
    <n v="0"/>
    <n v="1"/>
    <n v="0"/>
  </r>
  <r>
    <x v="2"/>
    <s v=" Wrong. [walks away] Thank you Jim. Kevin. Stanley. [whispering] Pam, Jim, Kevin, Stanley. Pam, Jim, Kevin, Stanley. You finished?"/>
    <s v="['wrong', 'walk', 'away', 'thank', 'jim', 'kevin', 'stanley', 'whisper', 'pam', 'jim', 'kevin', 'stanley', 'pam', 'jim', 'kevin', 'stanley', 'finish']"/>
    <x v="0"/>
    <n v="3"/>
    <s v="Topic 14"/>
    <s v="Jim &amp; Pam Relationship"/>
    <x v="0"/>
    <n v="-0.15310000000000001"/>
    <n v="0.13700000000000001"/>
    <n v="0.752"/>
    <n v="0.111"/>
  </r>
  <r>
    <x v="0"/>
    <s v="  Well, it is time to call in a little favor. A buddy of mine runs this tourist attraction, actually itâ€™s big. Itâ€™s probably one of the most popular in the state. Soâ€¦"/>
    <s v="['time', 'little', 'favor', 'buddy', 'run', 'tourist', 'attraction', 'actually', 'big', 'probably', 'popular', 'state']"/>
    <x v="0"/>
    <n v="3"/>
    <s v="Topic 37"/>
    <s v="Writing, Drawings, Pictures, etc"/>
    <x v="1"/>
    <n v="0.86250000000000004"/>
    <n v="0"/>
    <n v="0.72499999999999998"/>
    <n v="0.27500000000000002"/>
  </r>
  <r>
    <x v="0"/>
    <s v=" [on his cell phone] Hey, hey Craigers, my man! It is Michael Scott here. [silence] Dunder Mifflin, we supply your office paper."/>
    <s v="['cell', 'phone', 'craigers', 'man', 'michael', 'scott', 'silence', 'dunder', 'mifflin', 'supply', 'office', 'paper']"/>
    <x v="0"/>
    <n v="3"/>
    <s v="Topic 3"/>
    <s v="Initiatives &amp; Operations at Dunder Mifflin"/>
    <x v="1"/>
    <n v="0"/>
    <n v="0"/>
    <n v="1"/>
    <n v="0"/>
  </r>
  <r>
    <x v="0"/>
    <s v=" No, no, no, no. No, actually to ask you a little favoroonie my friend. Um, hereâ€™s the deal. Um, trying to give the troops here a little bit of a boost. And I was thinking that maybe we could bring them down to go on your big ride."/>
    <s v="['actually', 'ask', 'little', 'favoroonie', 'friend', 'here', 'deal', 'try', 'troop', 'little', 'bit', 'boost', 'think', 'maybe', 'bring', 'big', 'ride']"/>
    <x v="0"/>
    <n v="3"/>
    <s v="Topic 11"/>
    <s v="Closing deals"/>
    <x v="1"/>
    <n v="0.6845"/>
    <n v="0"/>
    <n v="0.89100000000000001"/>
    <n v="0.109"/>
  </r>
  <r>
    <x v="0"/>
    <s v=" Well, it says here that itâ€™s a 300ft drop."/>
    <s v="['say', 'ft', 'drop']"/>
    <x v="0"/>
    <n v="3"/>
    <s v="Topic 25"/>
    <s v="Phylllis &amp; Angela Activities"/>
    <x v="2"/>
    <n v="0"/>
    <n v="0.188"/>
    <n v="0.625"/>
    <n v="0.188"/>
  </r>
  <r>
    <x v="0"/>
    <s v=" Uh, okay. So um, once you get down into the mine, what do you do? Is it like, uhâ€¦ Do you have laser tag down there or something?"/>
    <s v="['laser', 'tag']"/>
    <x v="0"/>
    <n v="3"/>
    <s v="Topic 16"/>
    <s v="Sexual Behaviours &amp; Weddings"/>
    <x v="0"/>
    <n v="0.58030000000000004"/>
    <n v="0"/>
    <n v="0.84499999999999997"/>
    <n v="0.155"/>
  </r>
  <r>
    <x v="0"/>
    <s v=" Uh, heâ€™s a small client. They donâ€™t really buy much.  "/>
    <s v="['small', 'client', 'buy']"/>
    <x v="0"/>
    <n v="3"/>
    <s v="Topic 11"/>
    <s v="Closing deals"/>
    <x v="1"/>
    <n v="0"/>
    <n v="0"/>
    <n v="1"/>
    <n v="0"/>
  </r>
  <r>
    <x v="2"/>
    <s v=" Why do you want health care, Pam? Hmm? Why do you want it?"/>
    <s v="['want', 'health', 'care', 'pam', 'want']"/>
    <x v="0"/>
    <n v="3"/>
    <s v="Topic 46"/>
    <s v="Food and Eating Habits"/>
    <x v="5"/>
    <n v="0.65310000000000001"/>
    <n v="0"/>
    <n v="0.61199999999999999"/>
    <n v="0.38800000000000001"/>
  </r>
  <r>
    <x v="2"/>
    <s v=" Why donâ€™t you just go ahead and use Royâ€™s health care plan, huh?"/>
    <s v="['ahead', 'use', 'roys', 'health', 'care', 'plan']"/>
    <x v="0"/>
    <n v="3"/>
    <s v="Topic 46"/>
    <s v="Food and Eating Habits"/>
    <x v="5"/>
    <n v="0.49390000000000001"/>
    <n v="0"/>
    <n v="0.78900000000000003"/>
    <n v="0.21099999999999999"/>
  </r>
  <r>
    <x v="2"/>
    <s v=" But youâ€™re engaged. Arenâ€™t you and maybe youâ€™ve set a date for the wedding, hmm? And because you know youâ€™re going to get married you donâ€™t have to take our health care plan seriously."/>
    <s v="['engage', 'maybe', 'set', 'date', 'wedding', 'know', 'go', 'married', 'health', 'care', 'plan', 'seriously']"/>
    <x v="0"/>
    <n v="3"/>
    <s v="Topic 46"/>
    <s v="Food and Eating Habits"/>
    <x v="5"/>
    <n v="0.77829999999999999"/>
    <n v="0.05"/>
    <n v="0.75800000000000001"/>
    <n v="0.192"/>
  </r>
  <r>
    <x v="3"/>
    <s v=" We havenâ€™t set a date. [Dwight laughs]"/>
    <s v="['set', 'date', 'dwight', 'laugh']"/>
    <x v="0"/>
    <n v="3"/>
    <s v="Topic 32"/>
    <s v="Meridith &amp; Creed Activities"/>
    <x v="2"/>
    <n v="0.49390000000000001"/>
    <n v="0"/>
    <n v="0.65200000000000002"/>
    <n v="0.34799999999999998"/>
  </r>
  <r>
    <x v="2"/>
    <s v=" You really expect me to believe you havenâ€™t set a date? I think you have. Sure Pam, sure. But you know what, youâ€™ve been engaged for three years and I know youâ€™ve set a date. And you know what else, I know youâ€™ve got coverage under Roy and I know that you wrote down those fake diseases. Admit it. Admit it, Pam."/>
    <s v="['expect', 'believe', 'set', 'date', 'sure', 'pam', 'sure', 'know', 'engage', 'year', 'know', 'set', 'date', 'know', 'know', 'coverage', 'roy', 'know', 'write', 'fake', 'disease', 'admit', 'admit', 'pam']"/>
    <x v="0"/>
    <n v="3"/>
    <s v="Topic 1"/>
    <s v="Pam's Activities"/>
    <x v="2"/>
    <n v="0.62490000000000001"/>
    <n v="5.8000000000000003E-2"/>
    <n v="0.78400000000000003"/>
    <n v="0.158"/>
  </r>
  <r>
    <x v="2"/>
    <s v=" You wrote downâ€¦ I didnâ€™t give you permission to.. I didnâ€™tâ€¦"/>
    <s v="['write', 'permission']"/>
    <x v="0"/>
    <n v="3"/>
    <s v="Topic 33"/>
    <s v="HR Complaints"/>
    <x v="3"/>
    <n v="0"/>
    <n v="0"/>
    <n v="1"/>
    <n v="0"/>
  </r>
  <r>
    <x v="1"/>
    <s v=" Dwight, I uh, I have something to confess."/>
    <s v="['dwight', 'confess']"/>
    <x v="0"/>
    <n v="3"/>
    <s v="Topic 12"/>
    <s v="Dwight's Behaviours"/>
    <x v="2"/>
    <n v="0"/>
    <n v="0"/>
    <n v="1"/>
    <n v="0"/>
  </r>
  <r>
    <x v="2"/>
    <s v=" Youâ€™re doing the right thing. Go ahead. What â€˜s your confession?"/>
    <s v="['ahead', 'confession']"/>
    <x v="0"/>
    <n v="3"/>
    <s v="Topic 22"/>
    <s v="Andy's Activities"/>
    <x v="2"/>
    <n v="0"/>
    <n v="0"/>
    <n v="1"/>
    <n v="0"/>
  </r>
  <r>
    <x v="2"/>
    <s v=" Okay. You wanna do this the hard way. Weâ€™ll do this the hard way. You wrote down those fake diseases didnâ€™t you?"/>
    <s v="['wan', 'hard', 'way', 'hard', 'way', 'write', 'fake', 'disease']"/>
    <x v="0"/>
    <n v="3"/>
    <s v="Topic 18"/>
    <s v="Focusing at Work"/>
    <x v="1"/>
    <n v="-0.45879999999999999"/>
    <n v="0.22900000000000001"/>
    <n v="0.69799999999999995"/>
    <n v="7.3999999999999996E-2"/>
  </r>
  <r>
    <x v="1"/>
    <s v=" Well, then why are you wasting everybody elseâ€™s time interrogating them?"/>
    <s v="['waste', 'everybody', 'el', 'time', 'interrogate']"/>
    <x v="0"/>
    <n v="3"/>
    <s v="Topic 7"/>
    <s v="Doors &amp; Elevators"/>
    <x v="1"/>
    <n v="-0.15310000000000001"/>
    <n v="0.19600000000000001"/>
    <n v="0.65200000000000002"/>
    <n v="0.152"/>
  </r>
  <r>
    <x v="2"/>
    <s v=" Well, because I want to know who wrote those diseases down."/>
    <s v="['want', 'know', 'write', 'disease']"/>
    <x v="0"/>
    <n v="3"/>
    <s v="Topic 49"/>
    <s v="Workplace Happenings"/>
    <x v="1"/>
    <n v="0.34"/>
    <n v="0"/>
    <n v="0.72599999999999998"/>
    <n v="0.27400000000000002"/>
  </r>
  <r>
    <x v="2"/>
    <s v=" You want you to take this pen and this piece of paper and write this down. Write this down."/>
    <s v="['want', 'pen', 'piece', 'paper', 'write', 'write']"/>
    <x v="0"/>
    <n v="3"/>
    <s v="Topic 49"/>
    <s v="Workplace Happenings"/>
    <x v="1"/>
    <n v="7.7200000000000005E-2"/>
    <n v="0"/>
    <n v="0.93300000000000005"/>
    <n v="6.7000000000000004E-2"/>
  </r>
  <r>
    <x v="1"/>
    <s v=" One second â€™cause that sounds really good. Is jackass one word or two? [Dwight sighs] One, right? â€˜Cause, â€™cause of the show, itâ€™s one."/>
    <s v="['second', 'cause', 'sound', 'jackass', 'word', 'dwight', 'sigh', 'cause', 'cause']"/>
    <x v="0"/>
    <n v="3"/>
    <s v="Topic 12"/>
    <s v="Dwight's Behaviours"/>
    <x v="2"/>
    <n v="0.12529999999999999"/>
    <n v="0.107"/>
    <n v="0.76900000000000002"/>
    <n v="0.124"/>
  </r>
  <r>
    <x v="0"/>
    <s v=" Iâ€™ve really learned from the greats. The great improvisers, Drew Carey, Ryan Stiles, uh, the Brady guy not so much. Heâ€™s more the signing, Wayne Brady. Um, Robin Williams. Oh, man, would I love to go head-to-head with him. Oh! That would be exciting. [as Robin Williams] â€œHi. Iâ€™m Mork from Ork.â€ Well, Iâ€™m Bork from Spork. Nanoo, nanoo. Jibelee, baloobaloo. [as Robin Williams] â€œThatâ€™s Good morning, Vietnam!â€ Well, hello to you. You know it would beâ€¦ God. And you know what, sometimes when Iâ€™m watching somebody like um, like Jay Leno. Heâ€™ll be half way through his step [snaps his fingers] And I will already be laughing at the punch line. He hasnâ€™t even gotten to it. He doesnâ€™t even know what it is it. So itâ€™s fun, you know itâ€™s fun having a mind that works like that. That is just a few steps ahead ofâ€¦ comedically ahead of like whatâ€™s going on. Like Iâ€™ll watch T.V. and Iâ€™ll be watching a show and I will think, oh, I know someoneâ€™s gonna walk in here right now and say something funny. And then they do. Or, um, I know theyâ€™ll be like oh boy that person deserved to be slammed down. Thereâ€™s going to be some sort of insult. And there is. You know, thereâ€™s like, â€œOh youâ€™reâ€¦ God your butt is fat.â€ And I knew it. I know itâ€™s like I knew they were going to say that. I knew they were gonna go there. Donâ€™t go there. Um, but otherâ€¦ You know itâ€™s like uh, you know Leno, um and Letterman, Carson, you know. Need I say more? No.  "/>
    <s v="['learn', 'great', 'great', 'improvisers', 'drew', 'carey', 'ryan', 'stile', 'brady', 'guy', 'signing', 'wayne', 'brady', 'robin', 'williams', 'man', 'love', 'headtohead', 'excite', 'robin', 'williams', 'mork', 'ork', 'bork', 'spork', 'nanoo', 'nanoo', 'jibelee', 'baloobaloo', 'robin', 'williams', 'morning', 'vietnam', 'know', 'god', 'know', 'watch', 'somebody', 'jay', 'leno', 'hell', 'half', 'way', 'step', 'snap', 'finger', 'laugh', 'punch', 'line', 'gotten', 'know', 'fun', 'know', 'fun', 'mind', 'work', 'step', 'ahead', 'comedically', 'ahead', 'go', 'watch', 'tv', 'watch', 'know', 'someone', 'walk', 'funny', 'know', 'boy', 'person', 'deserve', 'slam', 'there', 'go', 'sort', 'insult', 'know', 'there', 'god', 'butt', 'fat', 'know', 'go', 'know', 'know', 'leno', 'letterman', 'carson', 'know', 'need']"/>
    <x v="0"/>
    <n v="3"/>
    <s v="Topic 22"/>
    <s v="Andy's Activities"/>
    <x v="2"/>
    <n v="0.98260000000000003"/>
    <n v="8.0000000000000002E-3"/>
    <n v="0.84399999999999997"/>
    <n v="0.14799999999999999"/>
  </r>
  <r>
    <x v="2"/>
    <s v=" Oh, umâ€¦ Jan wants you to call her."/>
    <s v="['jan', 'want']"/>
    <x v="0"/>
    <n v="3"/>
    <s v="Topic 19"/>
    <s v="Heartbreaks &amp; Jan"/>
    <x v="0"/>
    <n v="0"/>
    <n v="0"/>
    <n v="1"/>
    <n v="0"/>
  </r>
  <r>
    <x v="2"/>
    <s v=" I, but if there were, Iâ€™d be protected as assistant regional manager?"/>
    <s v="['protect', 'assistant', 'regional', 'manager']"/>
    <x v="0"/>
    <n v="4"/>
    <s v="Topic 24"/>
    <s v="Employee Status"/>
    <x v="3"/>
    <n v="0.5927"/>
    <n v="0"/>
    <n v="0.74099999999999999"/>
    <n v="0.25900000000000001"/>
  </r>
  <r>
    <x v="0"/>
    <s v=" Look, look, look. I talked to corporate, about protecting the sales staff. And they said they couldnâ€™t guarantee it if thereâ€™s downsizing, okay?"/>
    <s v="['look', 'look', 'look', 'talk', 'corporate', 'protect', 'sale', 'staff', 'say', 'guarantee', 'there', 'downsize']"/>
    <x v="0"/>
    <n v="4"/>
    <s v="Topic 43"/>
    <s v="Ryan's Activities"/>
    <x v="2"/>
    <n v="0.44040000000000001"/>
    <n v="0"/>
    <n v="0.84299999999999997"/>
    <n v="0.157"/>
  </r>
  <r>
    <x v="2"/>
    <s v=" Bottom line. Do I need to be worried?"/>
    <s v="['line', 'need', 'worried']"/>
    <x v="0"/>
    <n v="4"/>
    <s v="Topic 20"/>
    <s v="Dunder Mifflin Products"/>
    <x v="1"/>
    <n v="-0.29599999999999999"/>
    <n v="0.23899999999999999"/>
    <n v="0.76100000000000001"/>
    <n v="0"/>
  </r>
  <r>
    <x v="0"/>
    <s v=" It looks like thereâ€™s gonna be downsizing. And itâ€™s part of my job, butâ€¦ blah! I hate it. I think the main difference between me and Donald Trump is that, uh, I get no pleasure out of saying the words, â€œYouâ€™re fired.â€ [as Donald Trump] â€œYouâ€™re foir-ed. Uh, youâ€™re foir-ed.â€ It just makes people sad, and an office canâ€™t function that way. No way. [as Donald Trump] â€œYouâ€™re foir-ed.â€  I think if I had a catchphrase it would be, â€œYouâ€™re hired, and you can work here as long as you want.â€ But thatâ€™s unrealistic, soâ€¦  "/>
    <s v="['look', 'there', 'downsize', 'job', 'blah', 'hate', 'main', 'difference', 'donald', 'trump', 'pleasure', 'say', 'word', 'fire', 'donald', 'trump', 'foired', 'foired', 'make', 'people', 'sad', 'office', 'function', 'way', 'way', 'donald', 'trump', 'foired', 'catchphrase', 'hire', 'work', 'long', 'want', 'unrealistic']"/>
    <x v="0"/>
    <n v="4"/>
    <s v="Topic 16"/>
    <s v="Sexual Behaviours &amp; Weddings"/>
    <x v="0"/>
    <n v="-0.69469999999999998"/>
    <n v="9.5000000000000001E-2"/>
    <n v="0.88800000000000001"/>
    <n v="1.7000000000000001E-2"/>
  </r>
  <r>
    <x v="2"/>
    <s v=" Itâ€™s a real shame, â€™cause studies have shown that more information gets passed through water-cooler gossip than through official memos. Which puts me at a disadvantage, because I bring my own water to work.  "/>
    <s v="['real', 'shame', 'cause', 'study', 'show', 'information', 'get', 'pass', 'watercooler', 'gossip', 'official', 'memo', 'put', 'disadvantage', 'bring', 'water', 'work']"/>
    <x v="0"/>
    <n v="4"/>
    <s v="Topic 10"/>
    <s v="Recreation"/>
    <x v="5"/>
    <n v="-0.76500000000000001"/>
    <n v="0.19700000000000001"/>
    <n v="0.80300000000000005"/>
    <n v="0"/>
  </r>
  <r>
    <x v="2"/>
    <s v=" I didnâ€™t do it. What do you mean? Oh, the water cooler was brought over here forâ€¦ maintenance. So what do you guys hear? Whatâ€™s the scuttlebutt?  "/>
    <s v="['mean', 'water', 'cooler', 'brought', 'maintenance', 'guy', 'hear', 'scuttlebutt']"/>
    <x v="0"/>
    <n v="4"/>
    <s v="Topic 8"/>
    <s v="Dundies and Watching videos"/>
    <x v="5"/>
    <n v="0"/>
    <n v="0"/>
    <n v="1"/>
    <n v="0"/>
  </r>
  <r>
    <x v="0"/>
    <s v=" Get set for Operation Morale Improvement starring Michael Scott. Now, I think I have had a little stroke of genius in that I have had my assistant Pamâ€¦ Smile, Pam. I have had her go out and find out whose birthday is coming up, so we can have a little celebration for it. Not bad, not bad at all. All right. And the birthday person isâ€¦ drum roll please. Here we go, who is the birthday, birthday person?"/>
    <s v="['set', 'operation', 'morale', 'improvement', 'star', 'michael', 'scott', 'little', 'stroke', 'genius', 'assistant', 'pam', 'smile', 'pam', 'birthday', 'come', 'little', 'celebration', 'birthday', 'person', 'drum', 'roll', 'birthday', 'birthday', 'person']"/>
    <x v="0"/>
    <n v="4"/>
    <s v="Topic 32"/>
    <s v="Meridith &amp; Creed Activities"/>
    <x v="2"/>
    <n v="0.80640000000000001"/>
    <n v="2.8000000000000001E-2"/>
    <n v="0.84899999999999998"/>
    <n v="0.124"/>
  </r>
  <r>
    <x v="3"/>
    <s v=" Umâ€¦ Actually, we donâ€™t have any staff birthdays coming up."/>
    <s v="['actually', 'staff', 'birthday', 'come']"/>
    <x v="0"/>
    <n v="4"/>
    <s v="Topic 32"/>
    <s v="Meridith &amp; Creed Activities"/>
    <x v="2"/>
    <n v="0"/>
    <n v="0"/>
    <n v="1"/>
    <n v="0"/>
  </r>
  <r>
    <x v="0"/>
    <s v=" Yes! All right, come on down Meredith!"/>
    <s v="['meredith']"/>
    <x v="0"/>
    <n v="4"/>
    <s v="Topic 32"/>
    <s v="Meridith &amp; Creed Activities"/>
    <x v="2"/>
    <n v="0.50800000000000001"/>
    <n v="0"/>
    <n v="0.64600000000000002"/>
    <n v="0.35399999999999998"/>
  </r>
  <r>
    <x v="0"/>
    <s v=" Umâ€¦ uh, OK. Well, great, well, you know, itâ€™ll be a surprise."/>
    <s v="['great', 'know', 'surprise']"/>
    <x v="0"/>
    <n v="4"/>
    <s v="Topic 11"/>
    <s v="Closing deals"/>
    <x v="1"/>
    <n v="0.85550000000000004"/>
    <n v="0"/>
    <n v="0.435"/>
    <n v="0.56499999999999995"/>
  </r>
  <r>
    <x v="0"/>
    <s v=" Yeah, why not? Sure. Go ahead, live a little. Come on, Pam. Come on, shake it up. Shake it up! Shake it up!"/>
    <s v="['sure', 'ahead', 'live', 'little', 'pam', 'shake', 'shake', 'shake']"/>
    <x v="0"/>
    <n v="4"/>
    <s v="Topic 1"/>
    <s v="Pam's Activities"/>
    <x v="2"/>
    <n v="-0.53400000000000003"/>
    <n v="0.27500000000000002"/>
    <n v="0.64600000000000002"/>
    <n v="7.9000000000000001E-2"/>
  </r>
  <r>
    <x v="0"/>
    <s v=" [grabs cell phone off desk] Brrrp! Uh, Spock, are there any signs of life down there? Well, let me check Captain. Eeee. Eeee. Eeee. Eeee. No, Captain. No signs of life down here. Just a wet blanket named Pam. Brr-rrrp. Star Trek.  "/>
    <s v="['grab', 'cell', 'phone', 'desk', 'brrrp', 'spock', 'sign', 'life', 'check', 'captain', 'eeee', 'eeee', 'eeee', 'eeee', 'captain', 'sign', 'life', 'wet', 'blanket', 'name', 'pam', 'brrrrrp', 'star', 'trek']"/>
    <x v="0"/>
    <n v="4"/>
    <s v="Topic 20"/>
    <s v="Dunder Mifflin Products"/>
    <x v="1"/>
    <n v="-0.1007"/>
    <n v="5.6000000000000001E-2"/>
    <n v="0.89700000000000002"/>
    <n v="4.7E-2"/>
  </r>
  <r>
    <x v="4"/>
    <s v=" No, yeah, I think thatâ€™s a good idea."/>
    <s v="['idea']"/>
    <x v="0"/>
    <n v="4"/>
    <s v="Topic 5"/>
    <s v="Oscar &amp; David Wallace"/>
    <x v="2"/>
    <n v="0.62490000000000001"/>
    <n v="0"/>
    <n v="0.54100000000000004"/>
    <n v="0.45900000000000002"/>
  </r>
  <r>
    <x v="4"/>
    <s v=" I think green is kind of whoreish.  "/>
    <s v="['green', 'kind', 'whoreish']"/>
    <x v="0"/>
    <n v="4"/>
    <s v="Topic 37"/>
    <s v="Writing, Drawings, Pictures, etc"/>
    <x v="1"/>
    <n v="0"/>
    <n v="0"/>
    <n v="1"/>
    <n v="0"/>
  </r>
  <r>
    <x v="3"/>
    <s v=" This was tough. I suggested we flip a coin. But Angela said she doesnâ€™t like to gamble. Of course by saying that she was gambling that I wouldnâ€™t smack her.  "/>
    <s v="['tough', 'suggest', 'flip', 'coin', 'angela', 'say', 'gamble', 'course', 'say', 'gamble', 'smack']"/>
    <x v="0"/>
    <n v="4"/>
    <s v="Topic 45"/>
    <s v="Angela's Activities"/>
    <x v="2"/>
    <n v="0.45879999999999999"/>
    <n v="3.7999999999999999E-2"/>
    <n v="0.86199999999999999"/>
    <n v="0.1"/>
  </r>
  <r>
    <x v="0"/>
    <s v=" These are my party-planning beeyatches. Pulled off an amazing â€™80s party last year. Off the hook!"/>
    <s v="['partyplanning', 'beeyatches', 'pull', 'amaze', 'party', 'year', 'hook']"/>
    <x v="0"/>
    <n v="4"/>
    <s v="Topic 6"/>
    <s v="Time Spent"/>
    <x v="1"/>
    <n v="0.77769999999999995"/>
    <n v="0"/>
    <n v="0.67300000000000004"/>
    <n v="0.32700000000000001"/>
  </r>
  <r>
    <x v="0"/>
    <s v=" So I was thinking, if you havenâ€™t already got a cake, um, maybe going for one of those ice-cream cakes from Baskin-Robbins. Those are very good. Very Delicious."/>
    <s v="['think', 'cake', 'maybe', 'go', 'icecream', 'cake', 'baskinrobbins', 'delicious']"/>
    <x v="0"/>
    <n v="4"/>
    <s v="Topic 25"/>
    <s v="Phylllis &amp; Angela Activities"/>
    <x v="2"/>
    <n v="0.81510000000000005"/>
    <n v="0"/>
    <n v="0.77700000000000002"/>
    <n v="0.223"/>
  </r>
  <r>
    <x v="0"/>
    <s v=" Sheâ€™s not the only one thatâ€™s going to be eating it, right? I think everybody likes ice-cream cake. Itâ€™s not, uh, itâ€™s not just about her, soâ€¦"/>
    <s v="['go', 'eat', 'everybody', 'like', 'icecream', 'cake']"/>
    <x v="0"/>
    <n v="4"/>
    <s v="Topic 46"/>
    <s v="Food and Eating Habits"/>
    <x v="5"/>
    <n v="0.42149999999999999"/>
    <n v="0"/>
    <n v="0.90300000000000002"/>
    <n v="9.7000000000000003E-2"/>
  </r>
  <r>
    <x v="0"/>
    <s v=" Mint chocolate chip! Thatâ€™d be good, how about some, mint chocolate chip?  "/>
    <s v="['mint', 'chocolate', 'chip', 'thatd', 'mint', 'chocolate', 'chip']"/>
    <x v="0"/>
    <n v="4"/>
    <s v="Topic 46"/>
    <s v="Food and Eating Habits"/>
    <x v="5"/>
    <n v="0.49259999999999998"/>
    <n v="0"/>
    <n v="0.77500000000000002"/>
    <n v="0.22500000000000001"/>
  </r>
  <r>
    <x v="2"/>
    <s v=" Hey, so listen, I was thinking that it might be a good idea if you and I formed an alliance. â€˜Cause of the downsizing? I think an alliance might be a good idea, you know. Help each other out."/>
    <s v="['listen', 'think', 'idea', 'form', 'alliance', 'cause', 'downsize', 'alliance', 'idea', 'know', 'help']"/>
    <x v="0"/>
    <n v="4"/>
    <s v="Topic 5"/>
    <s v="Oscar &amp; David Wallace"/>
    <x v="2"/>
    <n v="0.81759999999999999"/>
    <n v="0"/>
    <n v="0.80900000000000005"/>
    <n v="0.191"/>
  </r>
  <r>
    <x v="2"/>
    <s v=" Do you want to form, an alliance, with me?"/>
    <s v="['want', 'form', 'alliance']"/>
    <x v="0"/>
    <n v="4"/>
    <s v="Topic 5"/>
    <s v="Oscar &amp; David Wallace"/>
    <x v="2"/>
    <n v="7.7200000000000005E-2"/>
    <n v="0"/>
    <n v="0.86"/>
    <n v="0.14000000000000001"/>
  </r>
  <r>
    <x v="2"/>
    <s v=" Good, good. Excellent, OK. Now we need to figure out whoâ€™s vulnerable and whoâ€™s protectedâ€¦  "/>
    <s v="['excellent', 'need', 'figure', 'who', 'vulnerable', 'who', 'protect']"/>
    <x v="0"/>
    <n v="4"/>
    <s v="Topic 38"/>
    <s v="Communication &amp; Problem Solving"/>
    <x v="3"/>
    <n v="0.82250000000000001"/>
    <n v="8.5000000000000006E-2"/>
    <n v="0.49099999999999999"/>
    <n v="0.42399999999999999"/>
  </r>
  <r>
    <x v="1"/>
    <s v=" At that moment, I was so happy. I mean, everything Dwight does annoys me.  "/>
    <s v="['moment', 'happy', 'mean', 'dwight', 'annoys']"/>
    <x v="0"/>
    <n v="4"/>
    <s v="Topic 12"/>
    <s v="Dwight's Behaviours"/>
    <x v="2"/>
    <n v="0.4481"/>
    <n v="0.14299999999999999"/>
    <n v="0.61399999999999999"/>
    <n v="0.24299999999999999"/>
  </r>
  <r>
    <x v="2"/>
    <s v=" The gun show. [Rolls up his sleeve and kisses his bicep]  "/>
    <s v="['gun', 'roll', 'sleeve', 'kiss', 'bicep']"/>
    <x v="0"/>
    <n v="4"/>
    <s v="Topic 14"/>
    <s v="Jim &amp; Pam Relationship"/>
    <x v="0"/>
    <n v="0.2263"/>
    <n v="0.16300000000000001"/>
    <n v="0.61199999999999999"/>
    <n v="0.224"/>
  </r>
  <r>
    <x v="1"/>
    <s v=" And I spend hours thinking of ways to get back at him, but only in ways that could get me arrested. And then here he comes and he says â€œNo, Jim, hereâ€™s a way.â€  "/>
    <s v="['spend', 'hour', 'think', 'way', 'way', 'arrest', 'come', 'say', 'jim', 'here', 'way']"/>
    <x v="0"/>
    <n v="4"/>
    <s v="Topic 6"/>
    <s v="Time Spent"/>
    <x v="1"/>
    <n v="-0.63100000000000001"/>
    <n v="0.112"/>
    <n v="0.88800000000000001"/>
    <n v="0"/>
  </r>
  <r>
    <x v="2"/>
    <s v=" Thereâ€™s one other thing and this is important. Letâ€™s keep this alliance totally a secret. Donâ€™t tell anyone.  "/>
    <s v="['there', 'important', 'let', 'alliance', 'totally', 'secret', 'tell']"/>
    <x v="0"/>
    <n v="4"/>
    <s v="Topic 5"/>
    <s v="Oscar &amp; David Wallace"/>
    <x v="2"/>
    <n v="0.20230000000000001"/>
    <n v="0"/>
    <n v="0.90400000000000003"/>
    <n v="9.6000000000000002E-2"/>
  </r>
  <r>
    <x v="1"/>
    <s v=" I think it has something to do with Survivor, but Iâ€™m not sure."/>
    <s v="['survivor', 'sure']"/>
    <x v="0"/>
    <n v="4"/>
    <s v="Topic 7"/>
    <s v="Doors &amp; Elevators"/>
    <x v="1"/>
    <n v="-0.17610000000000001"/>
    <n v="0.161"/>
    <n v="0.72399999999999998"/>
    <n v="0.115"/>
  </r>
  <r>
    <x v="1"/>
    <s v=" Um, I know that it involves spying on people and we may build a fort, underground."/>
    <s v="['know', 'involves', 'spy', 'people', 'build', 'fort', 'underground']"/>
    <x v="0"/>
    <n v="4"/>
    <s v="Topic 4"/>
    <s v="Water Cooler Talk"/>
    <x v="9"/>
    <n v="0"/>
    <n v="0"/>
    <n v="1"/>
    <n v="0"/>
  </r>
  <r>
    <x v="2"/>
    <s v=" Jim! Hey. Hi, Pam. Listen, could I talk to you a second about theâ€¦ paper products?  "/>
    <s v="['jim', 'pam', 'listen', 'talk', 'second', 'paper', 'product']"/>
    <x v="0"/>
    <n v="4"/>
    <s v="Topic 14"/>
    <s v="Jim &amp; Pam Relationship"/>
    <x v="0"/>
    <n v="0"/>
    <n v="0"/>
    <n v="1"/>
    <n v="0"/>
  </r>
  <r>
    <x v="1"/>
    <s v=" What? Oh no no no. Dwight, no. Iâ€™m using her, for the alliance. Who knows the most information about this office? Pam."/>
    <s v="['dwight', 'alliance', 'know', 'information', 'office', 'pam']"/>
    <x v="0"/>
    <n v="4"/>
    <s v="Topic 40"/>
    <s v="Leaving the Office"/>
    <x v="6"/>
    <n v="0.30669999999999997"/>
    <n v="0"/>
    <n v="0.90300000000000002"/>
    <n v="9.7000000000000003E-2"/>
  </r>
  <r>
    <x v="2"/>
    <s v=" Right, thatâ€™s good, good, pursue this."/>
    <s v="['pursue']"/>
    <x v="0"/>
    <n v="4"/>
    <s v="Topic 31"/>
    <s v="Showing Appreciation for Others"/>
    <x v="4"/>
    <n v="0.70030000000000003"/>
    <n v="0"/>
    <n v="0.40799999999999997"/>
    <n v="0.59199999999999997"/>
  </r>
  <r>
    <x v="1"/>
    <s v=" Well Iâ€™m trying to. Do you see what Iâ€™m doing?"/>
    <s v="['try']"/>
    <x v="0"/>
    <n v="4"/>
    <s v="Topic 1"/>
    <s v="Pam's Activities"/>
    <x v="2"/>
    <n v="0.2732"/>
    <n v="0"/>
    <n v="0.81100000000000005"/>
    <n v="0.189"/>
  </r>
  <r>
    <x v="1"/>
    <s v=" But listen, Iâ€™m going to have to talk to her a lot. All right? And there may be chatting, and giggling. And you gotta just pretend to ignore it. Wipe it away."/>
    <s v="['listen', 'go', 'talk', 'chat', 'giggle', 'get', 'pretend', 'ignore', 'wipe', 'away']"/>
    <x v="0"/>
    <n v="4"/>
    <s v="Topic 8"/>
    <s v="Dundies and Watching videos"/>
    <x v="5"/>
    <n v="-0.15310000000000001"/>
    <n v="0.13100000000000001"/>
    <n v="0.78200000000000003"/>
    <n v="8.7999999999999995E-2"/>
  </r>
  <r>
    <x v="0"/>
    <s v=" [to the camera] Can you get her? Sheâ€™s right there. [camera zooms in on Meredith at here desk] That is Meredith, the birthday girl. And thisâ€¦ is Meredithâ€™s card. Happy Bird-Day. [laughs] Um, letâ€™s see. Jim, Jim wrote, â€œMeredith, I heard youâ€™re turning 46, but, come on, youâ€™re an accountant. Just fudge the numbers.â€ Not bad, pretty funny, I donâ€™t appreciate condoning corporate fraud though. Uh, hereâ€™s the thing. Whatever I write here has to be really, really funny. Because people out there are expecting it. Iâ€™ve already set the bar really high. And theyâ€™re all worried about their jobs, you know. Itâ€™s kinda dark out there. Can you imagine if I wrote something like, uh, â€œOh, Meredith. Happy Birthday. Youâ€™re great. Love, Michael.â€ [pretends to vomit and laughs]  "/>
    <s v="['camera', 'camera', 'zoom', 'meredith', 'desk', 'meredith', 'birthday', 'girl', 'meredith', 'card', 'happy', 'birdday', 'laugh', 'let', 'jim', 'jim', 'write', 'meredith', 'heard', 'turn', 'accountant', 'fudge', 'number', 'pretty', 'funny', 'appreciate', 'condone', 'corporate', 'fraud', 'here', 'write', 'funny', 'people', 'expect', 'set', 'bar', 'high', 'worried', 'job', 'know', 'kinda', 'dark', 'imagine', 'write', 'meredith', 'happy', 'birthday', 'great', 'love', 'michael', 'pretend', 'vomit', 'laugh']"/>
    <x v="0"/>
    <n v="4"/>
    <s v="Topic 32"/>
    <s v="Meridith &amp; Creed Activities"/>
    <x v="2"/>
    <n v="0.98060000000000003"/>
    <n v="9.5000000000000001E-2"/>
    <n v="0.66800000000000004"/>
    <n v="0.23699999999999999"/>
  </r>
  <r>
    <x v="2"/>
    <s v=" They seem awfully chummy, donâ€™t you think?"/>
    <s v="['awfully', 'chummy']"/>
    <x v="0"/>
    <n v="4"/>
    <s v="Topic 30"/>
    <s v="Celebrations"/>
    <x v="5"/>
    <n v="0"/>
    <n v="0"/>
    <n v="1"/>
    <n v="0"/>
  </r>
  <r>
    <x v="1"/>
    <s v=" Hey Kev, that looks good. What is it? Turkey?"/>
    <s v="['kev', 'look', 'turkey']"/>
    <x v="0"/>
    <n v="4"/>
    <s v="Topic 31"/>
    <s v="Showing Appreciation for Others"/>
    <x v="4"/>
    <n v="0.504"/>
    <n v="0"/>
    <n v="0.71"/>
    <n v="0.28999999999999998"/>
  </r>
  <r>
    <x v="1"/>
    <s v=" Oh, Italian. Nice. Wow! You got the works there. Red onion, provoloneâ€¦"/>
    <s v="['italian', 'nice', 'wow', 'work', 'red', 'onion', 'provolone']"/>
    <x v="0"/>
    <n v="4"/>
    <s v="Topic 18"/>
    <s v="Focusing at Work"/>
    <x v="1"/>
    <n v="0.78400000000000003"/>
    <n v="0"/>
    <n v="0.59199999999999997"/>
    <n v="0.40799999999999997"/>
  </r>
  <r>
    <x v="1"/>
    <s v=" Toby and Kevin, theyâ€™re trying to get Angela kicked off."/>
    <s v="['toby', 'kevin', 'try', 'angela', 'kick']"/>
    <x v="0"/>
    <n v="4"/>
    <s v="Topic 45"/>
    <s v="Angela's Activities"/>
    <x v="2"/>
    <n v="0"/>
    <n v="0"/>
    <n v="1"/>
    <n v="0"/>
  </r>
  <r>
    <x v="2"/>
    <s v=" Good, let â€™em. It helps our cause."/>
    <s v="['em', 'help', 'cause']"/>
    <x v="0"/>
    <n v="4"/>
    <s v="Topic 30"/>
    <s v="Celebrations"/>
    <x v="5"/>
    <n v="0.67049999999999998"/>
    <n v="0"/>
    <n v="0.47599999999999998"/>
    <n v="0.52400000000000002"/>
  </r>
  <r>
    <x v="1"/>
    <s v=" Well, I donâ€™t know, if Kevinâ€™s in accounting, and Tobyâ€™s in Human Resources and theyâ€™re talkingâ€¦"/>
    <s v="['know', 'kevins', 'accounting', 'toby', 'human', 'resource', 'talk']"/>
    <x v="0"/>
    <n v="4"/>
    <s v="Topic 33"/>
    <s v="HR Complaints"/>
    <x v="3"/>
    <n v="0.2732"/>
    <n v="0"/>
    <n v="0.877"/>
    <n v="0.123"/>
  </r>
  <r>
    <x v="1"/>
    <s v=" OK, listen, we need to assume that everyone in the office is forming an alliance and is therefore trying to get us kicked off."/>
    <s v="['listen', 'need', 'assume', 'office', 'form', 'alliance', 'try', 'kick']"/>
    <x v="0"/>
    <n v="4"/>
    <s v="Topic 5"/>
    <s v="Oscar &amp; David Wallace"/>
    <x v="2"/>
    <n v="0"/>
    <n v="0"/>
    <n v="1"/>
    <n v="0"/>
  </r>
  <r>
    <x v="2"/>
    <s v=" Godâ€¦ Damn it! Why us?"/>
    <s v="['god', 'damn']"/>
    <x v="0"/>
    <n v="4"/>
    <s v="Topic 47"/>
    <s v="Office Praise for Work"/>
    <x v="4"/>
    <n v="-0.45739999999999997"/>
    <n v="0.42799999999999999"/>
    <n v="0.57199999999999995"/>
    <n v="0"/>
  </r>
  <r>
    <x v="1"/>
    <s v=" Because weâ€™re strong, Dwight. Because weâ€™re strong.  "/>
    <s v="['strong', 'dwight', 'strong']"/>
    <x v="0"/>
    <n v="4"/>
    <s v="Topic 19"/>
    <s v="Heartbreaks &amp; Jan"/>
    <x v="0"/>
    <n v="0.76500000000000001"/>
    <n v="0"/>
    <n v="0.43099999999999999"/>
    <n v="0.56899999999999995"/>
  </r>
  <r>
    <x v="0"/>
    <s v=" [staring at birthday card] Meredith, Meredithâ€¦ Meriâ€¦ Mary had a little lamb. Maryâ€¦ Meredith had a little lamb. Donâ€™t bring that lamb to work or itâ€™ll poop on the floor."/>
    <s v="['star', 'birthday', 'card', 'meredith', 'meredith', 'meri', 'mary', 'little', 'lamb', 'mary', 'meredith', 'little', 'lamb', 'bring', 'lamb', 'work', 'poop', 'floor']"/>
    <x v="0"/>
    <n v="4"/>
    <s v="Topic 32"/>
    <s v="Meridith &amp; Creed Activities"/>
    <x v="2"/>
    <n v="0"/>
    <n v="0"/>
    <n v="1"/>
    <n v="0"/>
  </r>
  <r>
    <x v="0"/>
    <s v=" Hey, Oscar! Come on in. Whatâ€™s up?"/>
    <s v="['oscar']"/>
    <x v="0"/>
    <n v="4"/>
    <s v="Topic 5"/>
    <s v="Oscar &amp; David Wallace"/>
    <x v="2"/>
    <n v="0"/>
    <n v="0"/>
    <n v="1"/>
    <n v="0"/>
  </r>
  <r>
    <x v="0"/>
    <s v=" Oh, not at all. Come on in. Whatâ€™s going on?"/>
    <s v="['go']"/>
    <x v="0"/>
    <n v="4"/>
    <s v="Topic 1"/>
    <s v="Pam's Activities"/>
    <x v="2"/>
    <n v="0"/>
    <n v="0"/>
    <n v="1"/>
    <n v="0"/>
  </r>
  <r>
    <x v="0"/>
    <s v=" Oh, God. Of course I would. Get it over here. Get that over here."/>
    <s v="['god', 'course']"/>
    <x v="0"/>
    <n v="4"/>
    <s v="Topic 47"/>
    <s v="Office Praise for Work"/>
    <x v="4"/>
    <n v="0.2732"/>
    <n v="0"/>
    <n v="0.86099999999999999"/>
    <n v="0.13900000000000001"/>
  </r>
  <r>
    <x v="0"/>
    <s v=" No, Iâ€™m always goodâ€¦ for some serious buckage. Wow. Two dollars, three dollars? People out here do not care about diseases. I am going to give youâ€¦ $25."/>
    <s v="['buckage', 'wow', 'dollar', 'dollar', 'people', 'care', 'disease', 'go']"/>
    <x v="0"/>
    <n v="4"/>
    <s v="Topic 20"/>
    <s v="Dunder Mifflin Products"/>
    <x v="1"/>
    <n v="0.21970000000000001"/>
    <n v="0.12"/>
    <n v="0.76400000000000001"/>
    <n v="0.11600000000000001"/>
  </r>
  <r>
    <x v="0"/>
    <s v=" Oh, my gosh, wellâ€¦ Listen, Oscar, generosity and togetherness and community all convalescences intoâ€¦ morale. Thatâ€™s what I say, soâ€¦  "/>
    <s v="['gosh', 'listen', 'oscar', 'generosity', 'togetherness', 'community', 'convalescence', 'morale']"/>
    <x v="0"/>
    <n v="4"/>
    <s v="Topic 3"/>
    <s v="Initiatives &amp; Operations at Dunder Mifflin"/>
    <x v="1"/>
    <n v="0.51060000000000005"/>
    <n v="0"/>
    <n v="0.85199999999999998"/>
    <n v="0.14799999999999999"/>
  </r>
  <r>
    <x v="3"/>
    <s v=" [whispering] Hey, Jim, can I talk to you for a second?"/>
    <s v="['whisper', 'jim', 'talk', 'second']"/>
    <x v="0"/>
    <n v="4"/>
    <s v="Topic 14"/>
    <s v="Jim &amp; Pam Relationship"/>
    <x v="0"/>
    <n v="0"/>
    <n v="0"/>
    <n v="1"/>
    <n v="0"/>
  </r>
  <r>
    <x v="3"/>
    <s v=" Um, I donâ€™t know, Iâ€™m just like, Iâ€™m going a little crazy â€™cause I keep overhearing all these conversations between Michael and corporate about like, staff issues?"/>
    <s v="['know', 'go', 'little', 'crazy', 'cause', 'overhear', 'conversation', 'michael', 'corporate', 'staff', 'issue']"/>
    <x v="0"/>
    <n v="4"/>
    <s v="Topic 28"/>
    <s v="Romantic Feelings"/>
    <x v="0"/>
    <n v="0.43909999999999999"/>
    <n v="6.8000000000000005E-2"/>
    <n v="0.77200000000000002"/>
    <n v="0.161"/>
  </r>
  <r>
    <x v="3"/>
    <s v=" Yeah, heâ€™s making me take notes on these meetings and Iâ€™m, like, â€œThese people are my friends.â€ But heâ€™s all like, â€œThis is confidential. You canâ€™t tell anybody.â€ But I just feel like I want toâ€¦ aaah. Just promise me youâ€™re not gonna say anything."/>
    <s v="['make', 'note', 'meeting', 'people', 'friend', 'confidential', 'tell', 'anybody', 'feel', 'want', 'aaah', 'promise']"/>
    <x v="0"/>
    <n v="4"/>
    <s v="Topic 4"/>
    <s v="Water Cooler Talk"/>
    <x v="9"/>
    <n v="0.9052"/>
    <n v="0"/>
    <n v="0.73199999999999998"/>
    <n v="0.26800000000000002"/>
  </r>
  <r>
    <x v="1"/>
    <s v=" No, will not, Iâ€™m not going to tell anybody. This is between you and me."/>
    <s v="['go', 'tell', 'anybody']"/>
    <x v="0"/>
    <n v="4"/>
    <s v="Topic 1"/>
    <s v="Pam's Activities"/>
    <x v="2"/>
    <n v="0"/>
    <n v="0"/>
    <n v="1"/>
    <n v="0"/>
  </r>
  <r>
    <x v="1"/>
    <s v=" That was beautiful. All her idea too. Awesome. She is so great.  "/>
    <s v="['beautiful', 'idea', 'awesome', 'great']"/>
    <x v="0"/>
    <n v="4"/>
    <s v="Topic 5"/>
    <s v="Oscar &amp; David Wallace"/>
    <x v="2"/>
    <n v="0.93530000000000002"/>
    <n v="0"/>
    <n v="0.40500000000000003"/>
    <n v="0.59499999999999997"/>
  </r>
  <r>
    <x v="0"/>
    <s v=" [looking at birthday card] Meredith, bad breath. Meredith has bad breath."/>
    <s v="['look', 'birthday', 'card', 'meredith', 'breath', 'meredith', 'breath']"/>
    <x v="0"/>
    <n v="4"/>
    <s v="Topic 32"/>
    <s v="Meridith &amp; Creed Activities"/>
    <x v="2"/>
    <n v="-0.79059999999999997"/>
    <n v="0.438"/>
    <n v="0.56200000000000006"/>
    <n v="0"/>
  </r>
  <r>
    <x v="2"/>
    <s v=" I donâ€™t think sheâ€™d be missed."/>
    <s v="['shed', 'miss']"/>
    <x v="0"/>
    <n v="4"/>
    <s v="Topic 19"/>
    <s v="Heartbreaks &amp; Jan"/>
    <x v="0"/>
    <n v="-0.29599999999999999"/>
    <n v="0.30599999999999999"/>
    <n v="0.69399999999999995"/>
    <n v="0"/>
  </r>
  <r>
    <x v="0"/>
    <s v=" Thereâ€™s not going to be downsizing Dwight, OK? I just, I need to know a little bit more about my friend."/>
    <s v="['there', 'go', 'downsize', 'dwight', 'need', 'know', 'little', 'bit', 'friend']"/>
    <x v="0"/>
    <n v="4"/>
    <s v="Topic 8"/>
    <s v="Dundies and Watching videos"/>
    <x v="5"/>
    <n v="0.53669999999999995"/>
    <n v="0"/>
    <n v="0.85199999999999998"/>
    <n v="0.14799999999999999"/>
  </r>
  <r>
    <x v="2"/>
    <s v=" Name, Meredith Palmer. Uh, personal information, divorced twice, two kids. Uh, Employer, Dunder Mifflin Paper Incorporated. Awards, multiple Dundies."/>
    <s v="['meredith', 'palmer', 'personal', 'information', 'divorce', 'twice', 'kid', 'employer', 'dunder', 'mifflin', 'paper', 'incorporate', 'award', 'multiple', 'dundies']"/>
    <x v="0"/>
    <n v="4"/>
    <s v="Topic 8"/>
    <s v="Dundies and Watching videos"/>
    <x v="5"/>
    <n v="0.45879999999999999"/>
    <n v="0"/>
    <n v="0.85699999999999998"/>
    <n v="0.14299999999999999"/>
  </r>
  <r>
    <x v="0"/>
    <s v=" I know all that. I know all that. I just, I need something kind of embarrassing, you know. Kind of fun, inside."/>
    <s v="['know', 'know', 'need', 'kind', 'embarrass', 'know', 'kind', 'fun', 'inside']"/>
    <x v="0"/>
    <n v="4"/>
    <s v="Topic 42"/>
    <s v="Fun in the Office"/>
    <x v="5"/>
    <n v="2.9399999999999999E-2"/>
    <n v="0.112"/>
    <n v="0.77200000000000002"/>
    <n v="0.11600000000000001"/>
  </r>
  <r>
    <x v="0"/>
    <s v=" Oh God! Dwight, no. Iâ€™m trying to write something funny. What am I going to do with a removed uterus?"/>
    <s v="['god', 'dwight', 'try', 'write', 'funny', 'go', 'remove', 'uterus']"/>
    <x v="0"/>
    <n v="4"/>
    <s v="Topic 49"/>
    <s v="Workplace Happenings"/>
    <x v="1"/>
    <n v="0.64759999999999995"/>
    <n v="0"/>
    <n v="0.77300000000000002"/>
    <n v="0.22700000000000001"/>
  </r>
  <r>
    <x v="0"/>
    <s v=" You know what, I am on a deadline here, and justâ€¦ OK. Thanks, thanks for your help. Iâ€™ll work it out. Thank you Dwight. That was a waste of time.  "/>
    <s v="['know', 'deadline', 'thanks', 'thanks', 'help', 'work', 'thank', 'dwight', 'waste', 'time']"/>
    <x v="0"/>
    <n v="4"/>
    <s v="Topic 7"/>
    <s v="Doors &amp; Elevators"/>
    <x v="1"/>
    <n v="0.80200000000000005"/>
    <n v="7.1999999999999995E-2"/>
    <n v="0.64400000000000002"/>
    <n v="0.28399999999999997"/>
  </r>
  <r>
    <x v="1"/>
    <s v=" OK, hereâ€™s the deal. All right? Pam says that one of the alliances is meeting in the warehouse during Meredithâ€™s birthday."/>
    <s v="['here', 'deal', 'pam', 'say', 'alliance', 'meeting', 'warehouse', 'meredith', 'birthday']"/>
    <x v="0"/>
    <n v="4"/>
    <s v="Topic 1"/>
    <s v="Pam's Activities"/>
    <x v="2"/>
    <n v="0"/>
    <n v="0"/>
    <n v="1"/>
    <n v="0"/>
  </r>
  <r>
    <x v="1"/>
    <s v=" I know, but itâ€™s gonna be a little tough because thereâ€™s no good place to hide there."/>
    <s v="['know', 'little', 'tough', 'there', 'place', 'hide']"/>
    <x v="0"/>
    <n v="4"/>
    <s v="Topic 21"/>
    <s v="Workplace Happenings"/>
    <x v="1"/>
    <n v="-0.66720000000000002"/>
    <n v="0.316"/>
    <n v="0.68400000000000005"/>
    <n v="0"/>
  </r>
  <r>
    <x v="2"/>
    <s v=" No no, yes there is. Behind the shelves. Oh my God."/>
    <s v="['shelf', 'god']"/>
    <x v="0"/>
    <n v="4"/>
    <s v="Topic 47"/>
    <s v="Office Praise for Work"/>
    <x v="4"/>
    <n v="-0.33090000000000003"/>
    <n v="0.30599999999999999"/>
    <n v="0.55000000000000004"/>
    <n v="0.14399999999999999"/>
  </r>
  <r>
    <x v="2"/>
    <s v=" I know. I know exactly what to do."/>
    <s v="['know', 'know', 'exactly']"/>
    <x v="0"/>
    <n v="4"/>
    <s v="Topic 1"/>
    <s v="Pam's Activities"/>
    <x v="2"/>
    <n v="0"/>
    <n v="0"/>
    <n v="1"/>
    <n v="0"/>
  </r>
  <r>
    <x v="1"/>
    <s v=" [gives Dwight a high five] Great.  "/>
    <s v="['give', 'dwight', 'high', 'great']"/>
    <x v="0"/>
    <n v="4"/>
    <s v="Topic 12"/>
    <s v="Dwight's Behaviours"/>
    <x v="2"/>
    <n v="0.62490000000000001"/>
    <n v="0"/>
    <n v="0.54900000000000004"/>
    <n v="0.45100000000000001"/>
  </r>
  <r>
    <x v="2"/>
    <s v=" Iâ€™m a deer hunter. I go all the time with my dad. One thing about deer, they have very good vision. One thing about me, I am better at hiding than they areâ€¦ at vision.  "/>
    <s v="['deer', 'hunter', 'time', 'dad', 'deer', 'vision', 'better', 'hiding', 'vision']"/>
    <x v="0"/>
    <n v="4"/>
    <s v="Topic 44"/>
    <s v="Stanley's Activities"/>
    <x v="2"/>
    <n v="0.8004"/>
    <n v="5.1999999999999998E-2"/>
    <n v="0.70499999999999996"/>
    <n v="0.24399999999999999"/>
  </r>
  <r>
    <x v="2"/>
    <s v=" This is going to be perfect, OK? Centrally located. Perfect cover. I can hear and see everything."/>
    <s v="['go', 'perfect', 'centrally', 'locate', 'perfect', 'cover', 'hear']"/>
    <x v="0"/>
    <n v="4"/>
    <s v="Topic 18"/>
    <s v="Focusing at Work"/>
    <x v="1"/>
    <n v="0.81259999999999999"/>
    <n v="0"/>
    <n v="0.67"/>
    <n v="0.33"/>
  </r>
  <r>
    <x v="0"/>
    <s v=" Almost there. Just a sec. Just a second. It is perfect, thank you. Excellent, here we go. It is time, thank you. OK, come on. Letâ€™s go! Get the cake. Here we go. Come on! Shhh. Be quiet.  "/>
    <s v="['sec', 'second', 'perfect', 'thank', 'excellent', 'time', 'thank', 'let', 'cake', 'shhh', 'quiet']"/>
    <x v="0"/>
    <n v="4"/>
    <s v="Topic 9"/>
    <s v="Self Care Behaviours"/>
    <x v="7"/>
    <n v="0.91830000000000001"/>
    <n v="0"/>
    <n v="0.72399999999999998"/>
    <n v="0.27600000000000002"/>
  </r>
  <r>
    <x v="1"/>
    <s v=" Wait, this isnâ€™t gonna work. The lidâ€™s open."/>
    <s v="['wait', 'work', 'lid', 'open']"/>
    <x v="0"/>
    <n v="4"/>
    <s v="Topic 7"/>
    <s v="Doors &amp; Elevators"/>
    <x v="1"/>
    <n v="0"/>
    <n v="0"/>
    <n v="1"/>
    <n v="0"/>
  </r>
  <r>
    <x v="1"/>
    <s v=" I canâ€™t do that. You wonâ€™t be able to breathe."/>
    <s v="['able', 'breathe']"/>
    <x v="0"/>
    <n v="4"/>
    <s v="Topic 2"/>
    <s v="Outside Work &amp; Transportation"/>
    <x v="6"/>
    <n v="0"/>
    <n v="0"/>
    <n v="1"/>
    <n v="0"/>
  </r>
  <r>
    <x v="2"/>
    <s v=" Look, I can breathe just fine. OK, but if it makes you feel better, Iâ€™ll poke holes in the box."/>
    <s v="['look', 'breathe', 'fine', 'make', 'feel', 'better', 'poke', 'hole', 'box']"/>
    <x v="0"/>
    <n v="4"/>
    <s v="Topic 34"/>
    <s v="Uncomfortable Feelings"/>
    <x v="4"/>
    <n v="0.64280000000000004"/>
    <n v="0"/>
    <n v="0.77400000000000002"/>
    <n v="0.22600000000000001"/>
  </r>
  <r>
    <x v="1"/>
    <s v=" Thank you, thank you. OK.  "/>
    <s v="['thank', 'thank']"/>
    <x v="0"/>
    <n v="4"/>
    <s v="Topic 1"/>
    <s v="Pam's Activities"/>
    <x v="2"/>
    <n v="0.61240000000000006"/>
    <n v="0"/>
    <n v="0.375"/>
    <n v="0.625"/>
  </r>
  <r>
    <x v="0"/>
    <s v=" Itâ€™s surprise Meredith. One, twoâ€¦"/>
    <s v="['surprise', 'meredith']"/>
    <x v="0"/>
    <n v="4"/>
    <s v="Topic 11"/>
    <s v="Closing deals"/>
    <x v="1"/>
    <n v="0.2732"/>
    <n v="0"/>
    <n v="0.65600000000000003"/>
    <n v="0.34399999999999997"/>
  </r>
  <r>
    <x v="1"/>
    <s v=" So do you want me to stay here and, you know, stand next to the box?"/>
    <s v="['want', 'stay', 'know', 'stand', 'box']"/>
    <x v="0"/>
    <n v="4"/>
    <s v="Topic 5"/>
    <s v="Oscar &amp; David Wallace"/>
    <x v="2"/>
    <n v="0.14399999999999999"/>
    <n v="0"/>
    <n v="0.90600000000000003"/>
    <n v="9.4E-2"/>
  </r>
  <r>
    <x v="2"/>
    <s v=" No, you need to go upstairs to the party so people donâ€™t notice weâ€™re both gone."/>
    <s v="['need', 'upstairs', 'party', 'people', 'notice', 'go']"/>
    <x v="0"/>
    <n v="4"/>
    <s v="Topic 4"/>
    <s v="Water Cooler Talk"/>
    <x v="9"/>
    <n v="0.40189999999999998"/>
    <n v="0"/>
    <n v="0.84699999999999998"/>
    <n v="0.153"/>
  </r>
  <r>
    <x v="2"/>
    <s v=" Can I trust Jim? I donâ€™t know. Do I have a choice? No, frankly, I donâ€™t. Will I trust Jim? Yes. Should I trust Jim? You tell me.  "/>
    <s v="['trust', 'jim', 'know', 'choice', 'frankly', 'trust', 'jim', 'trust', 'jim', 'tell']"/>
    <x v="0"/>
    <n v="4"/>
    <s v="Topic 14"/>
    <s v="Jim &amp; Pam Relationship"/>
    <x v="0"/>
    <n v="0.92679999999999996"/>
    <n v="0"/>
    <n v="0.63900000000000001"/>
    <n v="0.36099999999999999"/>
  </r>
  <r>
    <x v="0"/>
    <s v=" You looked freaked, man. We said â€œSurprise.â€ You were, like, â€œWhat?â€ â€œWhat the hellâ€™s goinâ€™ on here?â€ Good cake. Why donâ€™t you have some?"/>
    <s v="['look', 'freak', 'man', 'say', 'surprise', 'hell', 'goin', 'cake']"/>
    <x v="0"/>
    <n v="4"/>
    <s v="Topic 11"/>
    <s v="Closing deals"/>
    <x v="1"/>
    <n v="0.57750000000000001"/>
    <n v="7.4999999999999997E-2"/>
    <n v="0.72099999999999997"/>
    <n v="0.20399999999999999"/>
  </r>
  <r>
    <x v="0"/>
    <s v=" Come on. A little bit."/>
    <s v="['little', 'bit']"/>
    <x v="0"/>
    <n v="4"/>
    <s v="Topic 8"/>
    <s v="Dundies and Watching videos"/>
    <x v="5"/>
    <n v="0"/>
    <n v="0"/>
    <n v="1"/>
    <n v="0"/>
  </r>
  <r>
    <x v="0"/>
    <s v=" Oh, right. God, too bad. Itâ€™s so good."/>
    <s v="['god']"/>
    <x v="0"/>
    <n v="4"/>
    <s v="Topic 47"/>
    <s v="Office Praise for Work"/>
    <x v="4"/>
    <n v="0.2006"/>
    <n v="0.254"/>
    <n v="0.36299999999999999"/>
    <n v="0.38400000000000001"/>
  </r>
  <r>
    <x v="0"/>
    <s v=" You know what? If I were allergic to dairy, I think Iâ€™d kill myself. â€˜Cause this is way, way too good.  "/>
    <s v="['know', 'allergic', 'dairy', 'kill', 'cause', 'way', 'way']"/>
    <x v="0"/>
    <n v="4"/>
    <s v="Topic 21"/>
    <s v="Workplace Happenings"/>
    <x v="1"/>
    <n v="-0.61240000000000006"/>
    <n v="0.248"/>
    <n v="0.64700000000000002"/>
    <n v="0.104"/>
  </r>
  <r>
    <x v="1"/>
    <s v=" Pam, heâ€™s in a box. Heâ€™s downstairs, in a box, on the floor, near the shelves. Iâ€™m serious. Go down there and work your magic.  "/>
    <s v="['pam', 'box', 'downstairs', 'box', 'floor', 'near', 'shelf', 'work', 'magic']"/>
    <x v="0"/>
    <n v="4"/>
    <s v="Topic 39"/>
    <s v="Items in Dunder Mifflin"/>
    <x v="1"/>
    <n v="-7.7200000000000005E-2"/>
    <n v="5.0999999999999997E-2"/>
    <n v="0.94899999999999995"/>
    <n v="0"/>
  </r>
  <r>
    <x v="3"/>
    <s v=" [on her cell phone] Hey where are you? Yeah, we were supposed to meet here. What? Oh my gosh! That ties in perfectly with something that Michael was telling me earlier! I just donâ€™t know what some of the people in, like, accounting are going to do? It said specifically thatâ€¦"/>
    <s v="['cell', 'phone', 'suppose', 'meet', 'gosh', 'tie', 'perfectly', 'michael', 'tell', 'earlier', 'know', 'people', 'accounting', 'go', 'say', 'specifically']"/>
    <x v="0"/>
    <n v="4"/>
    <s v="Topic 35"/>
    <s v="Answering Phones"/>
    <x v="1"/>
    <n v="0.87570000000000003"/>
    <n v="0"/>
    <n v="0.82699999999999996"/>
    <n v="0.17299999999999999"/>
  </r>
  <r>
    <x v="0"/>
    <s v=" Jim, good party, huh? Just a little something I whipped up. You know, a little morale boost. No big deal."/>
    <s v="['jim', 'party', 'little', 'whip', 'know', 'little', 'morale', 'boost', 'big', 'deal']"/>
    <x v="0"/>
    <n v="4"/>
    <s v="Topic 11"/>
    <s v="Closing deals"/>
    <x v="1"/>
    <n v="0.72570000000000001"/>
    <n v="7.4999999999999997E-2"/>
    <n v="0.61599999999999999"/>
    <n v="0.309"/>
  </r>
  <r>
    <x v="1"/>
    <s v=" Speaking of which, I meant to tell you. Very impressive, the uh, donation you gave to Oscarâ€™s charity. What was it? 25 bucks?"/>
    <s v="['speak', 'meant', 'tell', 'impressive', 'donation', 'give', 'oscar', 'charity', 'buck']"/>
    <x v="0"/>
    <n v="4"/>
    <s v="Topic 20"/>
    <s v="Dunder Mifflin Products"/>
    <x v="1"/>
    <n v="0.7752"/>
    <n v="0"/>
    <n v="0.75700000000000001"/>
    <n v="0.24299999999999999"/>
  </r>
  <r>
    <x v="0"/>
    <s v=" Well, you know, money isnâ€™t everything Jim. Itâ€™s not the key to happiness. You know what is? Joy. You should remember that. Maybe youâ€™ll give more than three dollars next time."/>
    <s v="['know', 'money', 'jim', 'key', 'happiness', 'know', 'joy', 'remember', 'maybe', 'dollar', 'time']"/>
    <x v="0"/>
    <n v="4"/>
    <s v="Topic 14"/>
    <s v="Jim &amp; Pam Relationship"/>
    <x v="0"/>
    <n v="0.85909999999999997"/>
    <n v="0"/>
    <n v="0.747"/>
    <n v="0.253"/>
  </r>
  <r>
    <x v="1"/>
    <s v=" Yeah, well, three dollars a mile. Itâ€™s gonna end up being like 50 bucks. Soâ€¦ God, I canâ€™t even calculate what youâ€™re gonna have to give."/>
    <s v="['dollar', 'mile', 'end', 'buck', 'god', 'calculate']"/>
    <x v="0"/>
    <n v="4"/>
    <s v="Topic 20"/>
    <s v="Dunder Mifflin Products"/>
    <x v="1"/>
    <n v="0.78449999999999998"/>
    <n v="0"/>
    <n v="0.71199999999999997"/>
    <n v="0.28799999999999998"/>
  </r>
  <r>
    <x v="0"/>
    <s v=" I just thought it was kind of a flat, you knowâ€¦ 25 dollar, one-time donation. I didnâ€™t think it was per mile kinda deal. You know, soâ€¦"/>
    <s v="['thought', 'kind', 'flat', 'know', 'dollar', 'onetime', 'donation', 'mile', 'kinda', 'deal', 'know']"/>
    <x v="0"/>
    <n v="4"/>
    <s v="Topic 20"/>
    <s v="Dunder Mifflin Products"/>
    <x v="1"/>
    <n v="0"/>
    <n v="0"/>
    <n v="1"/>
    <n v="0"/>
  </r>
  <r>
    <x v="0"/>
    <s v=" Right. Got it. Yes. So it does. Umâ€¦"/>
    <s v="[]"/>
    <x v="0"/>
    <n v="4"/>
    <s v="Topic 1"/>
    <s v="Pam's Activities"/>
    <x v="2"/>
    <n v="0.40189999999999998"/>
    <n v="0"/>
    <n v="0.72199999999999998"/>
    <n v="0.27800000000000002"/>
  </r>
  <r>
    <x v="0"/>
    <s v=" No, no, no, no, no. That wasnâ€™t what I wasnâ€™t, that wasnâ€™tâ€¦ No. It-it-itâ€™s not about the money. Itâ€™s justâ€¦ itâ€¦ itâ€™s the ethics of the thing, Oscar. Howâ€™s your nephew? Is he in good shape?"/>
    <s v="['ititits', 'money', 'ethic', 'oscar', 'hows', 'nephew', 'shape']"/>
    <x v="0"/>
    <n v="4"/>
    <s v="Topic 29"/>
    <s v="Financial Activities"/>
    <x v="1"/>
    <n v="0.504"/>
    <n v="0"/>
    <n v="0.91500000000000004"/>
    <n v="8.5000000000000006E-2"/>
  </r>
  <r>
    <x v="3"/>
    <s v=" Happy Birthday. [gives Meredith her card]"/>
    <s v="['happy', 'birthday', 'give', 'meredith', 'card']"/>
    <x v="0"/>
    <n v="4"/>
    <s v="Topic 32"/>
    <s v="Meridith &amp; Creed Activities"/>
    <x v="2"/>
    <n v="0.57189999999999996"/>
    <n v="0"/>
    <n v="0.57499999999999996"/>
    <n v="0.42499999999999999"/>
  </r>
  <r>
    <x v="0"/>
    <s v=" Read it out loud. And say who wrote everything so we know whose is the best."/>
    <s v="['read', 'loud', 'write', 'know', 'best']"/>
    <x v="0"/>
    <n v="4"/>
    <s v="Topic 34"/>
    <s v="Uncomfortable Feelings"/>
    <x v="4"/>
    <n v="0.63690000000000002"/>
    <n v="0"/>
    <n v="0.78100000000000003"/>
    <n v="0.219"/>
  </r>
  <r>
    <x v="0"/>
    <s v=" [under his breath] I donâ€™t know about that."/>
    <s v="['breath', 'know']"/>
    <x v="0"/>
    <n v="4"/>
    <s v="Topic 28"/>
    <s v="Romantic Feelings"/>
    <x v="0"/>
    <n v="0"/>
    <n v="0"/>
    <n v="1"/>
    <n v="0"/>
  </r>
  <r>
    <x v="0"/>
    <s v=" [pretends to vomit] Huh! Thanks, downer."/>
    <s v="['pretend', 'vomit', 'thanks', 'downer']"/>
    <x v="0"/>
    <n v="4"/>
    <s v="Topic 44"/>
    <s v="Stanley's Activities"/>
    <x v="2"/>
    <n v="0.4199"/>
    <n v="0.16300000000000001"/>
    <n v="0.46600000000000003"/>
    <n v="0.372"/>
  </r>
  <r>
    <x v="0"/>
    <s v=" Because of the downsizing. Rumors. And because youâ€™re gettinâ€™ old."/>
    <s v="['downsize', 'rumor', 'gettin', 'old']"/>
    <x v="0"/>
    <n v="4"/>
    <s v="Topic 48"/>
    <s v="Dunder Mifflin Corporate Affairs"/>
    <x v="3"/>
    <n v="0"/>
    <n v="0"/>
    <n v="1"/>
    <n v="0"/>
  </r>
  <r>
    <x v="0"/>
    <s v=" [laughs] You didnâ€™t get the joke. So, thatâ€™s cool. Thatâ€™s, you know what? Actuallyâ€¦ I have a bunch of these, good ones, that I didnâ€™t use. Umâ€¦ Oh, whereâ€™s that? Oh, OK, hereâ€™s a good one. Umâ€¦ â€œHey Meredith, Liz Taylor called, she wants her age back and her divorces back.â€ â€˜Cause Meredithâ€™s been divorced like, twice. Is that right?"/>
    <s v="['laugh', 'joke', 'cool', 'know', 'actually', 'bunch', 'one', 'use', 'wheres', 'here', 'meredith', 'liz', 'taylor', 'call', 'want', 'age', 'divorce', 'cause', 'meredith', 'divorce', 'twice']"/>
    <x v="0"/>
    <n v="4"/>
    <s v="Topic 32"/>
    <s v="Meridith &amp; Creed Activities"/>
    <x v="2"/>
    <n v="0.93859999999999999"/>
    <n v="0"/>
    <n v="0.76600000000000001"/>
    <n v="0.23400000000000001"/>
  </r>
  <r>
    <x v="0"/>
    <s v=" Divorce. Umâ€¦ OK, â€œMeredith is so oldâ€¦â€"/>
    <s v="['divorce', 'meredith', 'old']"/>
    <x v="0"/>
    <n v="4"/>
    <s v="Topic 32"/>
    <s v="Meridith &amp; Creed Activities"/>
    <x v="2"/>
    <n v="0"/>
    <n v="0"/>
    <n v="1"/>
    <n v="0"/>
  </r>
  <r>
    <x v="0"/>
    <s v=" Everybody? Ifâ€¦ could do it? â€œMeredith is so oldâ€¦â€"/>
    <s v="['everybody', 'meredith', 'old']"/>
    <x v="0"/>
    <n v="4"/>
    <s v="Topic 32"/>
    <s v="Meridith &amp; Creed Activities"/>
    <x v="2"/>
    <n v="0"/>
    <n v="0"/>
    <n v="1"/>
    <n v="0"/>
  </r>
  <r>
    <x v="0"/>
    <s v=" â€œSheâ€™s so old, she went into an antique store and they kept her.â€"/>
    <s v="['old', 'go', 'antique', 'store', 'kept']"/>
    <x v="0"/>
    <n v="4"/>
    <s v="Topic 22"/>
    <s v="Andy's Activities"/>
    <x v="2"/>
    <n v="0"/>
    <n v="0"/>
    <n v="1"/>
    <n v="0"/>
  </r>
  <r>
    <x v="0"/>
    <s v=" That wasnâ€™t even mine. I got that off the Internet. Website. Um, donâ€™t get mad at me."/>
    <s v="['internet', 'website', 'mad']"/>
    <x v="0"/>
    <n v="4"/>
    <s v="Topic 3"/>
    <s v="Initiatives &amp; Operations at Dunder Mifflin"/>
    <x v="1"/>
    <n v="-0.49390000000000001"/>
    <n v="0.16700000000000001"/>
    <n v="0.83299999999999996"/>
    <n v="0"/>
  </r>
  <r>
    <x v="0"/>
    <s v=" This isnâ€™t my fault. Ladies, not your best effort. The streamers?  I think we could have done better than that."/>
    <s v="['fault', 'lady', 'best', 'effort', 'streamer', 'better']"/>
    <x v="0"/>
    <n v="4"/>
    <s v="Topic 5"/>
    <s v="Oscar &amp; David Wallace"/>
    <x v="2"/>
    <n v="-0.48849999999999999"/>
    <n v="0.23400000000000001"/>
    <n v="0.65500000000000003"/>
    <n v="0.112"/>
  </r>
  <r>
    <x v="4"/>
    <s v=" Phyllis wanted red, I didnâ€™t."/>
    <s v="['phyllis', 'want', 'red']"/>
    <x v="0"/>
    <n v="4"/>
    <s v="Topic 50"/>
    <s v="Baby Making &amp; Schrute Farms"/>
    <x v="8"/>
    <n v="0"/>
    <n v="0"/>
    <n v="1"/>
    <n v="0"/>
  </r>
  <r>
    <x v="0"/>
    <s v=" OK, weâ€¦ all right. People, hold on, hold on. Just a second. OK, I think weâ€™re losing sight of what is really important here. And that is that we areâ€¦ a group of peopleâ€¦ who work together. I wasâ€¦ I really wasnâ€™t gonna flaunt this. I have made a very sizable donation to Oscarâ€™s nephewâ€™sâ€¦ walkathon. $25."/>
    <s v="['people', 'hold', 'hold', 'second', 'lose', 'sight', 'important', 'group', 'people', 'work', 'flaunt', 'sizable', 'donation', 'oscar', 'nephew', 'walkathon']"/>
    <x v="0"/>
    <n v="4"/>
    <s v="Topic 4"/>
    <s v="Water Cooler Talk"/>
    <x v="9"/>
    <n v="-0.1298"/>
    <n v="4.3999999999999997E-2"/>
    <n v="0.92100000000000004"/>
    <n v="3.5000000000000003E-2"/>
  </r>
  <r>
    <x v="0"/>
    <s v=" When I retire, Iâ€¦ donâ€™t want to just disappear to an island somewhere. I wanna be the guy who gives everything back.  "/>
    <s v="['retire', 'want', 'disappear', 'island', 'wan', 'guy', 'give']"/>
    <x v="0"/>
    <n v="4"/>
    <s v="Topic 10"/>
    <s v="Recreation"/>
    <x v="5"/>
    <n v="-0.15310000000000001"/>
    <n v="8.2000000000000003E-2"/>
    <n v="0.86199999999999999"/>
    <n v="5.6000000000000001E-2"/>
  </r>
  <r>
    <x v="0"/>
    <s v=" I want it to be likeâ€¦ â€œHey, who donated that hospital wing that is saving so many lives?â€ â€œUm, well, I donâ€™t, I donâ€™t know. It was anonymous.â€ â€œWell, guess what, [whispering] that was Michael Scott.â€  â€œBut it was anonymous, how do you know?â€ â€œBecause Iâ€™m him.â€  "/>
    <s v="['want', 'donate', 'hospital', 'wing', 'save', 'life', 'know', 'anonymous', 'guess', 'whisper', 'michael', 'scott', 'anonymous', 'know']"/>
    <x v="0"/>
    <n v="4"/>
    <s v="Topic 23"/>
    <s v="Michael's Behaviours"/>
    <x v="2"/>
    <n v="0.41370000000000001"/>
    <n v="0"/>
    <n v="0.92300000000000004"/>
    <n v="7.6999999999999999E-2"/>
  </r>
  <r>
    <x v="0"/>
    <s v=" Come here. [hugs Oscar and In a low voice] Donâ€™t cash that till Friday, OK?  "/>
    <s v="['hug', 'oscar', 'low', 'voice', 'cash', 'friday']"/>
    <x v="0"/>
    <n v="4"/>
    <s v="Topic 5"/>
    <s v="Oscar &amp; David Wallace"/>
    <x v="2"/>
    <n v="0.2732"/>
    <n v="0.115"/>
    <n v="0.71"/>
    <n v="0.17499999999999999"/>
  </r>
  <r>
    <x v="1"/>
    <s v=" OK, OK. I have something that totally tops the box."/>
    <s v="['totally', 'top', 'box']"/>
    <x v="0"/>
    <n v="4"/>
    <s v="Topic 39"/>
    <s v="Items in Dunder Mifflin"/>
    <x v="1"/>
    <n v="0.55630000000000002"/>
    <n v="0"/>
    <n v="0.71499999999999997"/>
    <n v="0.28499999999999998"/>
  </r>
  <r>
    <x v="3"/>
    <s v=" Oh, tell me, tell me."/>
    <s v="['tell', 'tell']"/>
    <x v="0"/>
    <n v="4"/>
    <s v="Topic 1"/>
    <s v="Pam's Activities"/>
    <x v="2"/>
    <n v="0"/>
    <n v="0"/>
    <n v="1"/>
    <n v="0"/>
  </r>
  <r>
    <x v="1"/>
    <s v=" OK. I have just convinced Dwight that he needs to go to Stamford andâ€¦ [Pam starts laughing]â€¦ spy on our other branch. No no no."/>
    <s v="['convince', 'dwight', 'need', 'stamford', 'pam', 'start', 'laugh', 'spy', 'branch']"/>
    <x v="0"/>
    <n v="4"/>
    <s v="Topic 48"/>
    <s v="Dunder Mifflin Corporate Affairs"/>
    <x v="3"/>
    <n v="0.55559999999999998"/>
    <n v="0"/>
    <n v="0.83399999999999996"/>
    <n v="0.16600000000000001"/>
  </r>
  <r>
    <x v="1"/>
    <s v=" But before he does so, I told him that he should dye his hair to go undercover."/>
    <s v="['dye', 'hair', 'undercover']"/>
    <x v="0"/>
    <n v="4"/>
    <s v="Topic 7"/>
    <s v="Doors &amp; Elevators"/>
    <x v="1"/>
    <n v="0"/>
    <n v="0"/>
    <n v="1"/>
    <n v="0"/>
  </r>
  <r>
    <x v="1"/>
    <s v=" If we can get him to drive to Connecticutâ€¦ and put peroxide in his hairâ€¦"/>
    <s v="['drive', 'connecticut', 'peroxide', 'hair']"/>
    <x v="0"/>
    <n v="4"/>
    <s v="Topic 9"/>
    <s v="Self Care Behaviours"/>
    <x v="7"/>
    <n v="0"/>
    <n v="0"/>
    <n v="1"/>
    <n v="0"/>
  </r>
  <r>
    <x v="1"/>
    <s v=" No, dude, no, I was just, listen! Whoa."/>
    <s v="['dude', 'listen', 'whoa']"/>
    <x v="0"/>
    <n v="4"/>
    <s v="Topic 3"/>
    <s v="Initiatives &amp; Operations at Dunder Mifflin"/>
    <x v="1"/>
    <n v="0"/>
    <n v="0"/>
    <n v="1"/>
    <n v="0"/>
  </r>
  <r>
    <x v="1"/>
    <s v=" God, I donâ€™t even, I donâ€™t even know how to explain this. Uh, umâ€¦ Dwight, uh, asked me to be in an alliance. And then umâ€¦ umâ€¦ we wereâ€¦ weâ€™ve just been messing with him. Uh, because of the whole alliance thing. Umâ€¦"/>
    <s v="['god', 'know', 'explain', 'dwight', 'ask', 'alliance', 'mess', 'alliance']"/>
    <x v="0"/>
    <n v="4"/>
    <s v="Topic 5"/>
    <s v="Oscar &amp; David Wallace"/>
    <x v="2"/>
    <n v="0.2732"/>
    <n v="0"/>
    <n v="0.95199999999999996"/>
    <n v="4.8000000000000001E-2"/>
  </r>
  <r>
    <x v="1"/>
    <s v=" Itâ€™s stupid. Itâ€™s, itâ€™s just office pranks."/>
    <s v="['stupid', 'office', 'prank']"/>
    <x v="0"/>
    <n v="4"/>
    <s v="Topic 9"/>
    <s v="Self Care Behaviours"/>
    <x v="7"/>
    <n v="-0.52669999999999995"/>
    <n v="0.36199999999999999"/>
    <n v="0.63800000000000001"/>
    <n v="0"/>
  </r>
  <r>
    <x v="2"/>
    <s v=" Do I feel bad about betraying Jim? Not at all. Thatâ€™s the game. Convince him weâ€™re in an alliance, get some information, throw him to the wolves."/>
    <s v="['feel', 'betraying', 'jim', 'game', 'convince', 'alliance', 'information', 'throw', 'wolf']"/>
    <x v="0"/>
    <n v="4"/>
    <s v="Topic 10"/>
    <s v="Recreation"/>
    <x v="5"/>
    <n v="-0.71840000000000004"/>
    <n v="0.21199999999999999"/>
    <n v="0.72699999999999998"/>
    <n v="6.0999999999999999E-2"/>
  </r>
  <r>
    <x v="2"/>
    <s v=" [With blonde hair] Thatâ€™s politics baby. Get what you can out of someone, then crush them. I think Jim might have learned a very valuable lesson.  "/>
    <s v="['blonde', 'hair', 'politics', 'baby', 'crush', 'jim', 'learn', 'valuable', 'lesson']"/>
    <x v="0"/>
    <n v="4"/>
    <s v="Topic 36"/>
    <s v="Job Perks"/>
    <x v="1"/>
    <n v="0.42009999999999997"/>
    <n v="5.5E-2"/>
    <n v="0.82799999999999996"/>
    <n v="0.11700000000000001"/>
  </r>
  <r>
    <x v="2"/>
    <s v=" Good, excellent, and file sharing off and done. Security software, 128-bit encryption, firewalls. Get up, Iâ€™ll install it on your computer."/>
    <s v="['excellent', 'file', 'share', 'security', 'software', 'bit', 'encryption', 'firewall', 'install', 'computer']"/>
    <x v="0"/>
    <n v="4"/>
    <s v="Topic 9"/>
    <s v="Self Care Behaviours"/>
    <x v="7"/>
    <n v="0.89570000000000005"/>
    <n v="0"/>
    <n v="0.59"/>
    <n v="0.41"/>
  </r>
  <r>
    <x v="2"/>
    <s v=" Pssh, stupid. Identity theft happens all the time. I can become you like that. [snaps fingers] But no one can become me."/>
    <s v="['pssh', 'stupid', 'identity', 'theft', 'happens', 'time', 'snap', 'finger']"/>
    <x v="0"/>
    <n v="4"/>
    <s v="Topic 20"/>
    <s v="Dunder Mifflin Products"/>
    <x v="1"/>
    <n v="-0.26169999999999999"/>
    <n v="0.155"/>
    <n v="0.77400000000000002"/>
    <n v="7.0999999999999994E-2"/>
  </r>
  <r>
    <x v="2"/>
    <s v=" Not true. And if they did, they couldnâ€™t because Iâ€™m password protected."/>
    <s v="['true', 'password', 'protect']"/>
    <x v="0"/>
    <n v="4"/>
    <s v="Topic 27"/>
    <s v="Parenting Issues"/>
    <x v="8"/>
    <n v="0.14510000000000001"/>
    <n v="0.153"/>
    <n v="0.65700000000000003"/>
    <n v="0.19"/>
  </r>
  <r>
    <x v="3"/>
    <s v=" [telephone rings] Dunder Mifflin, this is Pam. Hold please."/>
    <s v="['telephone', 'ring', 'dunder', 'mifflin', 'pam', 'hold']"/>
    <x v="0"/>
    <n v="4"/>
    <s v="Topic 3"/>
    <s v="Initiatives &amp; Operations at Dunder Mifflin"/>
    <x v="1"/>
    <n v="0.31819999999999998"/>
    <n v="0"/>
    <n v="0.77700000000000002"/>
    <n v="0.223"/>
  </r>
  <r>
    <x v="0"/>
    <s v=" All righty then, well I see youâ€™re going for the whole bored supermodel thing. â€œDunder Mifflin, this is Pam. May I help you?â€ [takes a drag from an imaginary cigarette] Smoke, smoke, smoke, smoke."/>
    <s v="['righty', 'go', 'bore', 'supermodel', 'dunder', 'mifflin', 'pam', 'help', 'take', 'drag', 'imaginary', 'cigarette', 'smoke', 'smoke', 'smoke', 'smoke']"/>
    <x v="0"/>
    <n v="4"/>
    <s v="Topic 3"/>
    <s v="Initiatives &amp; Operations at Dunder Mifflin"/>
    <x v="1"/>
    <n v="0.20230000000000001"/>
    <n v="0.10299999999999999"/>
    <n v="0.77300000000000002"/>
    <n v="0.124"/>
  </r>
  <r>
    <x v="0"/>
    <s v=" No, no. I get it, I get it, I get it. A child is born, â€œOh, oh-hum.â€ A beautiful sunset, â€œNo, Iâ€™ll catch the next one.â€ Right? Unicorn walks into the office, â€œOh, do you have an appointment?â€ [laughs] Okay, look Pam this is not meant as a criticism, but let me tell you what youâ€™re doing wrong. You are the voice of this company, right? And when clients call and youâ€™re not smiling they can hear that in your voice. It is a real turnoff."/>
    <s v="['child', 'born', 'ohhum', 'beautiful', 'sunset', 'catch', 'unicorn', 'walk', 'office', 'appointment', 'laugh', 'look', 'pam', 'meant', 'criticism', 'tell', 'wrong', 'voice', 'company', 'client', 'smile', 'hear', 'voice', 'real', 'turnoff']"/>
    <x v="0"/>
    <n v="4"/>
    <s v="Topic 32"/>
    <s v="Meridith &amp; Creed Activities"/>
    <x v="2"/>
    <n v="-0.70589999999999997"/>
    <n v="0.10299999999999999"/>
    <n v="0.83499999999999996"/>
    <n v="6.3E-2"/>
  </r>
  <r>
    <x v="0"/>
    <s v=" Yes, I am, absolutely. So, the next call we get Iâ€™d like you to smile. Iâ€™d like to see a big smile."/>
    <s v="['absolutely', 'smile', 'big', 'smile']"/>
    <x v="0"/>
    <n v="4"/>
    <s v="Topic 1"/>
    <s v="Pam's Activities"/>
    <x v="2"/>
    <n v="0.89339999999999997"/>
    <n v="0"/>
    <n v="0.57199999999999995"/>
    <n v="0.42799999999999999"/>
  </r>
  <r>
    <x v="0"/>
    <s v=" I know, somebody will. And weâ€™ll wait."/>
    <s v="['know', 'somebody', 'wait']"/>
    <x v="0"/>
    <n v="4"/>
    <s v="Topic 9"/>
    <s v="Self Care Behaviours"/>
    <x v="7"/>
    <n v="0"/>
    <n v="0"/>
    <n v="1"/>
    <n v="0"/>
  </r>
  <r>
    <x v="3"/>
    <s v=" Sometimes thereâ€™s a lot of time between the calls."/>
    <s v="['there', 'time', 'call']"/>
    <x v="0"/>
    <n v="4"/>
    <s v="Topic 35"/>
    <s v="Answering Phones"/>
    <x v="1"/>
    <n v="0"/>
    <n v="0"/>
    <n v="1"/>
    <n v="0"/>
  </r>
  <r>
    <x v="0"/>
    <s v=" I know, I know, we will wait."/>
    <s v="['know', 'know', 'wait']"/>
    <x v="0"/>
    <n v="4"/>
    <s v="Topic 9"/>
    <s v="Self Care Behaviours"/>
    <x v="7"/>
    <n v="0"/>
    <n v="0"/>
    <n v="1"/>
    <n v="0"/>
  </r>
  <r>
    <x v="0"/>
    <s v=" We will wait for the call and you will smile.  Let me try something, just while weâ€™re waiting."/>
    <s v="['wait', 'smile', 'try', 'wait']"/>
    <x v="0"/>
    <n v="4"/>
    <s v="Topic 9"/>
    <s v="Self Care Behaviours"/>
    <x v="7"/>
    <n v="0.36120000000000002"/>
    <n v="0"/>
    <n v="0.872"/>
    <n v="0.128"/>
  </r>
  <r>
    <x v="0"/>
    <s v=" Tell me if Iâ€™m smiling or not. [covers face with hands] Hi Pam, how are you? Was I smiling?"/>
    <s v="['tell', 'smile', 'cover', 'face', 'hand', 'pam', 'smile']"/>
    <x v="0"/>
    <n v="4"/>
    <s v="Topic 1"/>
    <s v="Pam's Activities"/>
    <x v="2"/>
    <n v="0.74760000000000004"/>
    <n v="0"/>
    <n v="0.72799999999999998"/>
    <n v="0.27200000000000002"/>
  </r>
  <r>
    <x v="0"/>
    <s v=" Okay, let me try this one. [covers face with hands] Hi Pam, how are you?"/>
    <s v="['try', 'cover', 'face', 'hand', 'pam']"/>
    <x v="0"/>
    <n v="4"/>
    <s v="Topic 33"/>
    <s v="HR Complaints"/>
    <x v="3"/>
    <n v="0.2263"/>
    <n v="0"/>
    <n v="0.88100000000000001"/>
    <n v="0.11899999999999999"/>
  </r>
  <r>
    <x v="0"/>
    <s v=" I wasnâ€™t smiling that time and they can tell too."/>
    <s v="['smile', 'time', 'tell']"/>
    <x v="0"/>
    <n v="4"/>
    <s v="Topic 1"/>
    <s v="Pam's Activities"/>
    <x v="2"/>
    <n v="0.45879999999999999"/>
    <n v="0"/>
    <n v="0.75"/>
    <n v="0.25"/>
  </r>
  <r>
    <x v="0"/>
    <s v=" Thank you. All right, when we get a call Iâ€™ll come back and youâ€™ll do the smile."/>
    <s v="['thank', 'smile']"/>
    <x v="0"/>
    <n v="4"/>
    <s v="Topic 1"/>
    <s v="Pam's Activities"/>
    <x v="2"/>
    <n v="0.61240000000000006"/>
    <n v="0"/>
    <n v="0.75"/>
    <n v="0.25"/>
  </r>
  <r>
    <x v="3"/>
    <s v=" [smiling] Dunder Mifflin, this is Pam. One moment Iâ€™ll transfer you."/>
    <s v="['smile', 'dunder', 'mifflin', 'pam', 'moment', 'transfer']"/>
    <x v="0"/>
    <n v="4"/>
    <s v="Topic 3"/>
    <s v="Initiatives &amp; Operations at Dunder Mifflin"/>
    <x v="1"/>
    <n v="0.45879999999999999"/>
    <n v="0"/>
    <n v="0.76900000000000002"/>
    <n v="0.23100000000000001"/>
  </r>
  <r>
    <x v="2"/>
    <s v=" [throwing away a banana, mayonnaise, and a sandwich from the refrigerator, smells the mayonnaise] God. [drinks from the milk carton and puts it back] Mmm."/>
    <s v="['throw', 'away', 'banana', 'mayonnaise', 'sandwich', 'refrigerator', 'smell', 'mayonnaise', 'god', 'drink', 'milk', 'carton', 'put', 'mmm']"/>
    <x v="0"/>
    <n v="4"/>
    <s v="Topic 46"/>
    <s v="Food and Eating Habits"/>
    <x v="5"/>
    <n v="0.2732"/>
    <n v="0"/>
    <n v="0.92"/>
    <n v="0.08"/>
  </r>
  <r>
    <x v="1"/>
    <s v=" [looks in  the refrigerator] Hey Dwight, my tuna sandwich isnâ€™t in the refrigerator. You wouldnâ€™t know anything about that would you?"/>
    <s v="['look', 'refrigerator', 'dwight', 'tuna', 'sandwich', 'refrigerator', 'know']"/>
    <x v="0"/>
    <n v="4"/>
    <s v="Topic 46"/>
    <s v="Food and Eating Habits"/>
    <x v="5"/>
    <n v="0"/>
    <n v="0"/>
    <n v="1"/>
    <n v="0"/>
  </r>
  <r>
    <x v="2"/>
    <s v=" Any employee may dispose a food itemâ€¦"/>
    <s v="['employee', 'dispose', 'food', 'item']"/>
    <x v="0"/>
    <n v="4"/>
    <s v="Topic 3"/>
    <s v="Initiatives &amp; Operations at Dunder Mifflin"/>
    <x v="1"/>
    <n v="0"/>
    <n v="0"/>
    <n v="1"/>
    <n v="0"/>
  </r>
  <r>
    <x v="2"/>
    <s v=" â€¦that risks contaminating the other food item. Read the official kitchen regulations memo."/>
    <s v="['risk', 'contaminate', 'food', 'item', 'read', 'official', 'kitchen', 'regulation', 'memo']"/>
    <x v="0"/>
    <n v="4"/>
    <s v="Topic 37"/>
    <s v="Writing, Drawings, Pictures, etc"/>
    <x v="1"/>
    <n v="-0.2732"/>
    <n v="0.14899999999999999"/>
    <n v="0.85099999999999998"/>
    <n v="0"/>
  </r>
  <r>
    <x v="1"/>
    <s v=" Dwight, you wrote that memo. Okay, itâ€™s not an official memo."/>
    <s v="['dwight', 'write', 'memo', 'official', 'memo']"/>
    <x v="0"/>
    <n v="4"/>
    <s v="Topic 37"/>
    <s v="Writing, Drawings, Pictures, etc"/>
    <x v="1"/>
    <n v="0.2263"/>
    <n v="0"/>
    <n v="0.84"/>
    <n v="0.16"/>
  </r>
  <r>
    <x v="2"/>
    <s v=" Uh, uh, not my problem. Okay, this is a paper factory not a bacteria factory."/>
    <s v="['problem', 'paper', 'factory', 'bacteria', 'factory']"/>
    <x v="0"/>
    <n v="4"/>
    <s v="Topic 16"/>
    <s v="Sexual Behaviours &amp; Weddings"/>
    <x v="0"/>
    <n v="0.15110000000000001"/>
    <n v="9.8000000000000004E-2"/>
    <n v="0.76800000000000002"/>
    <n v="0.13300000000000001"/>
  </r>
  <r>
    <x v="1"/>
    <s v=" Dwight, itâ€™s not a factory at all. Do you have to do what you are doing? [Dwight is tapping each of the bobble heads on his desk and making them bobble]"/>
    <s v="['dwight', 'factory', 'dwight', 'tap', 'bobble', 'head', 'desk', 'make', 'bobble']"/>
    <x v="0"/>
    <n v="4"/>
    <s v="Topic 12"/>
    <s v="Dwight's Behaviours"/>
    <x v="2"/>
    <n v="0"/>
    <n v="0"/>
    <n v="1"/>
    <n v="0"/>
  </r>
  <r>
    <x v="2"/>
    <s v=" Uh, if they donâ€™t bobble, whatâ€™s the point?  "/>
    <s v="['bobble', 'point']"/>
    <x v="0"/>
    <n v="4"/>
    <s v="Topic 49"/>
    <s v="Workplace Happenings"/>
    <x v="1"/>
    <n v="0"/>
    <n v="0"/>
    <n v="1"/>
    <n v="0"/>
  </r>
  <r>
    <x v="4"/>
    <s v=" Okay, but I donâ€™t want to be put on a mailing list.  "/>
    <s v="['want', 'mail', 'list']"/>
    <x v="0"/>
    <n v="4"/>
    <s v="Topic 38"/>
    <s v="Communication &amp; Problem Solving"/>
    <x v="3"/>
    <n v="0.2263"/>
    <n v="0"/>
    <n v="0.77500000000000002"/>
    <n v="0.22500000000000001"/>
  </r>
  <r>
    <x v="1"/>
    <s v=" We need to assume that everyone in the office is forming an alliance and is therefore trying to get us kicked off."/>
    <s v="['need', 'assume', 'office', 'form', 'alliance', 'try', 'kick']"/>
    <x v="0"/>
    <n v="4"/>
    <s v="Topic 5"/>
    <s v="Oscar &amp; David Wallace"/>
    <x v="2"/>
    <n v="0"/>
    <n v="0"/>
    <n v="1"/>
    <n v="0"/>
  </r>
  <r>
    <x v="2"/>
    <s v=" Godâ€¦ Damn it! Why us?"/>
    <s v="['god', 'damn']"/>
    <x v="0"/>
    <n v="4"/>
    <s v="Topic 47"/>
    <s v="Office Praise for Work"/>
    <x v="4"/>
    <n v="-0.45739999999999997"/>
    <n v="0.42799999999999999"/>
    <n v="0.57199999999999995"/>
    <n v="0"/>
  </r>
  <r>
    <x v="1"/>
    <s v=" Because weâ€™re strong, Dwight. Because weâ€™re strong. God, itâ€™s freezing, I gotta go in. You stay though for like five minutes."/>
    <s v="['strong', 'dwight', 'strong', 'god', 'freeze', 'get', 'stay', 'minute']"/>
    <x v="0"/>
    <n v="4"/>
    <s v="Topic 19"/>
    <s v="Heartbreaks &amp; Jan"/>
    <x v="0"/>
    <n v="0.86890000000000001"/>
    <n v="4.9000000000000002E-2"/>
    <n v="0.55900000000000005"/>
    <n v="0.39200000000000002"/>
  </r>
  <r>
    <x v="1"/>
    <s v=" You donâ€™t want to arouse suspicion."/>
    <s v="['want', 'arouse', 'suspicion']"/>
    <x v="0"/>
    <n v="4"/>
    <s v="Topic 25"/>
    <s v="Phylllis &amp; Angela Activities"/>
    <x v="2"/>
    <n v="-0.31819999999999998"/>
    <n v="0.32900000000000001"/>
    <n v="0.50600000000000001"/>
    <n v="0.16500000000000001"/>
  </r>
  <r>
    <x v="1"/>
    <s v=" Good. I like it. You know what. Pretend to smoke. [Dwight pretends to smoke]       "/>
    <s v="['know', 'pretend', 'smoke', 'dwight', 'pretend', 'smoke']"/>
    <x v="0"/>
    <n v="4"/>
    <s v="Topic 3"/>
    <s v="Initiatives &amp; Operations at Dunder Mifflin"/>
    <x v="1"/>
    <n v="0.55740000000000001"/>
    <n v="0.154"/>
    <n v="0.54900000000000004"/>
    <n v="0.29699999999999999"/>
  </r>
  <r>
    <x v="0"/>
    <s v=" Do a poem for Meredithâ€™s birthday or uh, limerick. Limerick. Um, [knock on  door] there was a girl from Dunder Mifflin. Come on in. Who had a big, smifflin."/>
    <s v="['poem', 'meredith', 'birthday', 'limerick', 'limerick', 'knock', 'door', 'girl', 'dunder', 'mifflin', 'big', 'smifflin']"/>
    <x v="0"/>
    <n v="4"/>
    <s v="Topic 32"/>
    <s v="Meridith &amp; Creed Activities"/>
    <x v="2"/>
    <n v="0"/>
    <n v="0"/>
    <n v="1"/>
    <n v="0"/>
  </r>
  <r>
    <x v="0"/>
    <s v=" No, not at all come on in. [Toby signing the birthday card] No, no. You canâ€™t. No, red hair is my area. We have it on tape, soâ€¦"/>
    <s v="['toby', 'signing', 'birthday', 'card', 'red', 'hair', 'area', 'tape']"/>
    <x v="0"/>
    <n v="4"/>
    <s v="Topic 22"/>
    <s v="Andy's Activities"/>
    <x v="2"/>
    <n v="0"/>
    <n v="0"/>
    <n v="1"/>
    <n v="0"/>
  </r>
  <r>
    <x v="0"/>
    <s v=" I was going to put that in my message, Toby. All right? So just cross it off. Cross it off, now. [Toby writes on birthday card] What are you doing? Oh come on, youâ€™re ruining it. Toby, come on.  Just, look at that. Thatâ€™s wrecked. Ass. Get some white out. "/>
    <s v="['go', 'message', 'toby', 'cross', 'cross', 'toby', 'writes', 'birthday', 'card', 'ruin', 'toby', 'look', 'wreck', 'as', 'white']"/>
    <x v="0"/>
    <n v="4"/>
    <s v="Topic 33"/>
    <s v="HR Complaints"/>
    <x v="3"/>
    <n v="-0.70589999999999997"/>
    <n v="0.109"/>
    <n v="0.89100000000000001"/>
    <n v="0"/>
  </r>
  <r>
    <x v="0"/>
    <s v=" Thatâ€™s my white out. Get your own white out. Justâ€¦ whatâ€™s the matter with you? God. [Toby leaves] Okay, um, there was a girl from Dunder Mifflin. Who had a big, puttifflin. [thinking out loud] Mifflin, spifflin.  "/>
    <s v="['white', 'white', 'matter', 'god', 'toby', 'leaf', 'girl', 'dunder', 'mifflin', 'big', 'puttifflin', 'think', 'loud', 'mifflin', 'spifflin']"/>
    <x v="0"/>
    <n v="4"/>
    <s v="Topic 3"/>
    <s v="Initiatives &amp; Operations at Dunder Mifflin"/>
    <x v="1"/>
    <n v="0.47670000000000001"/>
    <n v="0"/>
    <n v="0.87"/>
    <n v="0.13"/>
  </r>
  <r>
    <x v="1"/>
    <s v=" Uh, by the way. Have you heard Dwight say the word immunity, yet? Because if I can get Dwight to say the word immunity, it might be the greatest day of my life.  "/>
    <s v="['way', 'heard', 'dwight', 'word', 'immunity', 'dwight', 'word', 'immunity', 'great', 'life']"/>
    <x v="0"/>
    <n v="4"/>
    <s v="Topic 36"/>
    <s v="Job Perks"/>
    <x v="1"/>
    <n v="0.63690000000000002"/>
    <n v="0"/>
    <n v="0.88400000000000001"/>
    <n v="0.11600000000000001"/>
  </r>
  <r>
    <x v="0"/>
    <s v=" Uh, yeah. What do you know about Meredith?"/>
    <s v="['know', 'meredith']"/>
    <x v="0"/>
    <n v="4"/>
    <s v="Topic 32"/>
    <s v="Meridith &amp; Creed Activities"/>
    <x v="2"/>
    <n v="0.29599999999999999"/>
    <n v="0"/>
    <n v="0.76100000000000001"/>
    <n v="0.23899999999999999"/>
  </r>
  <r>
    <x v="2"/>
    <s v=" I donâ€™t think sheâ€™d be missed."/>
    <s v="['shed', 'miss']"/>
    <x v="0"/>
    <n v="4"/>
    <s v="Topic 19"/>
    <s v="Heartbreaks &amp; Jan"/>
    <x v="0"/>
    <n v="-0.29599999999999999"/>
    <n v="0.30599999999999999"/>
    <n v="0.69399999999999995"/>
    <n v="0"/>
  </r>
  <r>
    <x v="0"/>
    <s v=" Thereâ€™s not going to be downsizing Dwight, OK? I just, I need to know a little bit more about my friend."/>
    <s v="['there', 'go', 'downsize', 'dwight', 'need', 'know', 'little', 'bit', 'friend']"/>
    <x v="0"/>
    <n v="4"/>
    <s v="Topic 8"/>
    <s v="Dundies and Watching videos"/>
    <x v="5"/>
    <n v="0.53669999999999995"/>
    <n v="0"/>
    <n v="0.85199999999999998"/>
    <n v="0.14799999999999999"/>
  </r>
  <r>
    <x v="2"/>
    <s v=" Name, Meredith Palmer. Uh, personal information, divorced twice, two kids. Uh, Employer, Dunder Mifflin Paper Incorporated. Awards, multiple Dundies."/>
    <s v="['meredith', 'palmer', 'personal', 'information', 'divorce', 'twice', 'kid', 'employer', 'dunder', 'mifflin', 'paper', 'incorporate', 'award', 'multiple', 'dundies']"/>
    <x v="0"/>
    <n v="4"/>
    <s v="Topic 8"/>
    <s v="Dundies and Watching videos"/>
    <x v="5"/>
    <n v="0.45879999999999999"/>
    <n v="0"/>
    <n v="0.85699999999999998"/>
    <n v="0.14299999999999999"/>
  </r>
  <r>
    <x v="0"/>
    <s v=" I know all that. I know all that. I just, I need something kind of embarrassing, you know. Kind of fun, inside."/>
    <s v="['know', 'know', 'need', 'kind', 'embarrass', 'know', 'kind', 'fun', 'inside']"/>
    <x v="0"/>
    <n v="4"/>
    <s v="Topic 42"/>
    <s v="Fun in the Office"/>
    <x v="5"/>
    <n v="2.9399999999999999E-2"/>
    <n v="0.112"/>
    <n v="0.77200000000000002"/>
    <n v="0.11600000000000001"/>
  </r>
  <r>
    <x v="0"/>
    <s v=" Oh God! Dwight, no. Iâ€™m trying to write something funny here, okay. What am I going to do with a removed uterus?"/>
    <s v="['god', 'dwight', 'try', 'write', 'funny', 'go', 'remove', 'uterus']"/>
    <x v="0"/>
    <n v="4"/>
    <s v="Topic 12"/>
    <s v="Dwight's Behaviours"/>
    <x v="2"/>
    <n v="0.73450000000000004"/>
    <n v="0"/>
    <n v="0.72499999999999998"/>
    <n v="0.27500000000000002"/>
  </r>
  <r>
    <x v="0"/>
    <s v=" [sighs] Come up with a joke that I can use, okay?"/>
    <s v="['sigh', 'joke', 'use']"/>
    <x v="0"/>
    <n v="4"/>
    <s v="Topic 2"/>
    <s v="Outside Work &amp; Transportation"/>
    <x v="6"/>
    <n v="0.47670000000000001"/>
    <n v="0"/>
    <n v="0.68700000000000006"/>
    <n v="0.313"/>
  </r>
  <r>
    <x v="2"/>
    <s v=" Okay. Hey Meredith, whereâ€™s your uterus?"/>
    <s v="['meredith', 'wheres', 'uterus']"/>
    <x v="0"/>
    <n v="4"/>
    <s v="Topic 16"/>
    <s v="Sexual Behaviours &amp; Weddings"/>
    <x v="0"/>
    <n v="0.2263"/>
    <n v="0"/>
    <n v="0.72499999999999998"/>
    <n v="0.27500000000000002"/>
  </r>
  <r>
    <x v="0"/>
    <s v=" No, not a uterus joke Dwight. Please. Something useable. A joke."/>
    <s v="['uterus', 'joke', 'dwight', 'useable', 'joke']"/>
    <x v="0"/>
    <n v="4"/>
    <s v="Topic 2"/>
    <s v="Outside Work &amp; Transportation"/>
    <x v="6"/>
    <n v="0.38429999999999997"/>
    <n v="0.13100000000000001"/>
    <n v="0.55600000000000005"/>
    <n v="0.313"/>
  </r>
  <r>
    <x v="2"/>
    <s v=" If I find a joke for you, will you grant me immunity? [cut to Jim holding his hands up like a champion]"/>
    <s v="['joke', 'grant', 'immunity', 'cut', 'jim', 'hold', 'hand', 'champion']"/>
    <x v="0"/>
    <n v="4"/>
    <s v="Topic 33"/>
    <s v="HR Complaints"/>
    <x v="3"/>
    <n v="0.84019999999999995"/>
    <n v="7.0000000000000007E-2"/>
    <n v="0.56299999999999994"/>
    <n v="0.36799999999999999"/>
  </r>
  <r>
    <x v="0"/>
    <s v=" Thereâ€™s not going to be downsizing, Dwight. You know what, I am on a deadline here and just, okay. Thanks. Thanks for your help. Iâ€™mâ€¦ Iâ€™ll work it out. Thank you Dwight. [Dwight leaves] Thanks for coming in, thatâ€™s alwaysâ€¦ Always helpful when I give him a call. Call him in.  "/>
    <s v="['there', 'go', 'downsize', 'dwight', 'know', 'deadline', 'thanks', 'thanks', 'help', 'work', 'thank', 'dwight', 'dwight', 'leaf', 'thanks', 'come', 'helpful']"/>
    <x v="0"/>
    <n v="4"/>
    <s v="Topic 12"/>
    <s v="Dwight's Behaviours"/>
    <x v="2"/>
    <n v="0.94850000000000001"/>
    <n v="0"/>
    <n v="0.70299999999999996"/>
    <n v="0.29699999999999999"/>
  </r>
  <r>
    <x v="0"/>
    <s v=" Meredith. Oh, oh man, ah gosh. I canâ€™t remember why I came over here. Ha, ha."/>
    <s v="['meredith', 'man', 'gosh', 'remember', 'come', 'ha', 'ha']"/>
    <x v="0"/>
    <n v="4"/>
    <s v="Topic 37"/>
    <s v="Writing, Drawings, Pictures, etc"/>
    <x v="1"/>
    <n v="0"/>
    <n v="0"/>
    <n v="1"/>
    <n v="0"/>
  </r>
  <r>
    <x v="0"/>
    <s v=" I know. Ugh, that is so annoying. [makes fart noise] Brain fart. By the way, do you remember any funny interactions we may have had recently that Iâ€™ve forgotten about? Just, you know we  bumped into each and you said, â€œBrr, brr.â€ And I went, â€œArgh, Argh.â€ You know? Anything? [shakes her head â€˜noâ€™] Well, if you think of something, let me know. â€˜Cause I like to know. â€˜Cause Iâ€™m going crazy.  "/>
    <s v="['know', 'annoy', 'make', 'fart', 'noise', 'brain', 'fart', 'way', 'remember', 'funny', 'interaction', 'recently', 'forgotten', 'know', 'bumped', 'say', 'brr', 'brr', 'go', 'argh', 'argh', 'know', 'shake', 'head', 'know', 'cause', 'know', 'cause', 'go', 'crazy']"/>
    <x v="0"/>
    <n v="4"/>
    <s v="Topic 40"/>
    <s v="Leaving the Office"/>
    <x v="6"/>
    <n v="-0.56200000000000006"/>
    <n v="0.13300000000000001"/>
    <n v="0.77700000000000002"/>
    <n v="0.09"/>
  </r>
  <r>
    <x v="0"/>
    <s v=" Oscar, uh for future reference just think you should know, that you should probably make it clear that your nephew is doing the walkathon and that he doesnâ€™t actually have cerebral palsy. Okay."/>
    <s v="['oscar', 'future', 'reference', 'know', 'probably', 'clear', 'nephew', 'walkathon', 'actually', 'cerebral', 'palsy']"/>
    <x v="0"/>
    <n v="4"/>
    <s v="Topic 5"/>
    <s v="Oscar &amp; David Wallace"/>
    <x v="2"/>
    <n v="0.5423"/>
    <n v="0"/>
    <n v="0.873"/>
    <n v="0.127"/>
  </r>
  <r>
    <x v="0"/>
    <s v=" No, no. I know you didnâ€™t intend to, but I just I got the idea and I, uh, I just donâ€™t it has a lot of ethical merit to make people think something. You know? And then prey on their emotions."/>
    <s v="['know', 'intend', 'idea', 'ethical', 'merit', 'people', 'know', 'prey', 'emotion']"/>
    <x v="0"/>
    <n v="4"/>
    <s v="Topic 4"/>
    <s v="Water Cooler Talk"/>
    <x v="9"/>
    <n v="0.84619999999999995"/>
    <n v="0"/>
    <n v="0.82699999999999996"/>
    <n v="0.17299999999999999"/>
  </r>
  <r>
    <x v="0"/>
    <s v=" No, hey  itâ€™s just kinda uncool, okay? I, justâ€¦ Play fair, you know, play fair. "/>
    <s v="['kinda', 'uncool', 'play', 'fair', 'know', 'play', 'fair']"/>
    <x v="0"/>
    <n v="4"/>
    <s v="Topic 32"/>
    <s v="Meridith &amp; Creed Activities"/>
    <x v="2"/>
    <n v="0.84109999999999996"/>
    <n v="0"/>
    <n v="0.47599999999999998"/>
    <n v="0.52400000000000002"/>
  </r>
  <r>
    <x v="0"/>
    <s v=" Because of the downsizing. Rumors. And because youâ€™re gettinâ€™ old."/>
    <s v="['downsize', 'rumor', 'gettin', 'old']"/>
    <x v="0"/>
    <n v="4"/>
    <s v="Topic 48"/>
    <s v="Dunder Mifflin Corporate Affairs"/>
    <x v="3"/>
    <n v="0"/>
    <n v="0"/>
    <n v="1"/>
    <n v="0"/>
  </r>
  <r>
    <x v="0"/>
    <s v=" [laughs] You didnâ€™t get the joke. So, thatâ€™s cool. Thatâ€™s, you know what? Actuallyâ€¦ I have a bunch of these, good ones, that I didnâ€™t use. Umâ€¦ Oh, whereâ€™s that? Oh, Okay, hereâ€™s a good one. Umâ€¦â€Hey Meredith, Liz Taylor called, she wants her age back and her divorces back.â€ â€˜Cause Meredithâ€™s been divorced like, twice. Is that right?"/>
    <s v="['laugh', 'joke', 'cool', 'know', 'actually', 'bunch', 'one', 'use', 'wheres', 'here', 'meredith', 'liz', 'taylor', 'call', 'want', 'age', 'divorce', 'cause', 'meredith', 'divorce', 'twice']"/>
    <x v="0"/>
    <n v="4"/>
    <s v="Topic 32"/>
    <s v="Meridith &amp; Creed Activities"/>
    <x v="2"/>
    <n v="0.94720000000000004"/>
    <n v="0"/>
    <n v="0.73799999999999999"/>
    <n v="0.26200000000000001"/>
  </r>
  <r>
    <x v="0"/>
    <s v=" Divorce. Umâ€¦ Okay, â€œMeredith is so oldâ€¦â€"/>
    <s v="['divorce', 'meredith', 'old']"/>
    <x v="0"/>
    <n v="4"/>
    <s v="Topic 32"/>
    <s v="Meridith &amp; Creed Activities"/>
    <x v="2"/>
    <n v="0.2263"/>
    <n v="0"/>
    <n v="0.75900000000000001"/>
    <n v="0.24099999999999999"/>
  </r>
  <r>
    <x v="0"/>
    <s v=" If everybodyâ€¦ could do it? â€œMeredith is so oldâ€¦â€"/>
    <s v="['everybody', 'meredith', 'old']"/>
    <x v="0"/>
    <n v="4"/>
    <s v="Topic 32"/>
    <s v="Meridith &amp; Creed Activities"/>
    <x v="2"/>
    <n v="0"/>
    <n v="0"/>
    <n v="1"/>
    <n v="0"/>
  </r>
  <r>
    <x v="0"/>
    <s v=" â€œSheâ€™s so old, she went into an antique store and they kept her.â€"/>
    <s v="['old', 'go', 'antique', 'store', 'kept']"/>
    <x v="0"/>
    <n v="4"/>
    <s v="Topic 22"/>
    <s v="Andy's Activities"/>
    <x v="2"/>
    <n v="0"/>
    <n v="0"/>
    <n v="1"/>
    <n v="0"/>
  </r>
  <r>
    <x v="0"/>
    <s v=" [clears throat] Whatâ€™s the difference between Meredith and Michael Jackson? Michael Jacksonâ€™s surgery was unnecessary."/>
    <s v="['clear', 'throat', 'difference', 'meredith', 'michael', 'jackson', 'michael', 'jackson', 'surgery', 'unnecessary']"/>
    <x v="0"/>
    <n v="4"/>
    <s v="Topic 10"/>
    <s v="Recreation"/>
    <x v="5"/>
    <n v="7.7200000000000005E-2"/>
    <n v="0"/>
    <n v="0.91500000000000004"/>
    <n v="8.5000000000000006E-2"/>
  </r>
  <r>
    <x v="0"/>
    <s v=" Yes! Thank you. God. She gets it. [laughs] We just picked the best one right? Just had it."/>
    <s v="['thank', 'god', 'get', 'laugh', 'picked', 'best']"/>
    <x v="0"/>
    <n v="4"/>
    <s v="Topic 32"/>
    <s v="Meridith &amp; Creed Activities"/>
    <x v="2"/>
    <n v="0.93240000000000001"/>
    <n v="0"/>
    <n v="0.46400000000000002"/>
    <n v="0.53600000000000003"/>
  </r>
  <r>
    <x v="3"/>
    <s v=" [whispering] Iâ€™m so sorry. [Angela, Phyllis, and Pam all whispering] â€¦ seriously, weâ€™re justâ€¦"/>
    <s v="['whisper', 'sorry', 'angela', 'phyllis', 'pam', 'whisper', 'seriously']"/>
    <x v="0"/>
    <n v="4"/>
    <s v="Topic 13"/>
    <s v="Meetings"/>
    <x v="1"/>
    <n v="-0.3488"/>
    <n v="0.223"/>
    <n v="0.77700000000000002"/>
    <n v="0"/>
  </r>
  <r>
    <x v="0"/>
    <s v=" Um, no, no. Come on. No. Donâ€™t comfortâ€¦ donâ€™t comfort her, thatâ€™s notâ€¦ She doesnâ€™t need comforting. Weâ€™re just joking around. I think sheâ€™sâ€¦ No thatâ€™s very unprofessional. I think sheâ€™s being very unprofessional over there.  "/>
    <s v="['comfort', 'comfort', 'need', 'comfort', 'joking', 'unprofessional', 'unprofessional']"/>
    <x v="0"/>
    <n v="4"/>
    <s v="Topic 10"/>
    <s v="Recreation"/>
    <x v="5"/>
    <n v="-0.50829999999999997"/>
    <n v="0.20200000000000001"/>
    <n v="0.64500000000000002"/>
    <n v="0.153"/>
  </r>
  <r>
    <x v="2"/>
    <s v=" Iâ€™m only going to ask you this once. Are you part of an alliance?"/>
    <s v="['go', 'ask', 'alliance']"/>
    <x v="0"/>
    <n v="4"/>
    <s v="Topic 5"/>
    <s v="Oscar &amp; David Wallace"/>
    <x v="2"/>
    <n v="0"/>
    <n v="0"/>
    <n v="1"/>
    <n v="0"/>
  </r>
  <r>
    <x v="0"/>
    <s v=" Today at lunchtime weâ€™re going to be playing the warehouse staff at a friendly little game of basketball. My idea.  Last time I was down there, I noticed theyâ€™d put up a couple of hoops, and I play basketball every weekend. So I thought, â€œThis might be kinda fun.â€  And so I started messing around andâ€¦ Iâ€™m sinking a few, you know. Swish, swish, swish. Nothing but net. And their jaws just dropped to the floor. African-Americans! Soâ€¦ you know, itâ€™s really just a good friendly game, a reason to get together.  "/>
    <s v="['today', 'lunchtime', 'go', 'play', 'warehouse', 'staff', 'friendly', 'little', 'game', 'basketball', 'idea', 'time', 'notice', 'theyd', 'couple', 'hoop', 'play', 'basketball', 'weekend', 'thought', 'kinda', 'fun', 'start', 'mess', 'sinking', 'know', 'swish', 'swish', 'swish', 'net', 'jaw', 'drop', 'floor', 'africanamericans', 'know', 'friendly', 'game', 'reason']"/>
    <x v="0"/>
    <n v="5"/>
    <s v="Topic 10"/>
    <s v="Recreation"/>
    <x v="5"/>
    <n v="0.91920000000000002"/>
    <n v="0"/>
    <n v="0.86099999999999999"/>
    <n v="0.13900000000000001"/>
  </r>
  <r>
    <x v="0"/>
    <s v=" Pam, Pam, thank you maâ€™am. Messages, please. Thank you."/>
    <s v="['pam', 'pam', 'thank', 'maam', 'message', 'thank']"/>
    <x v="0"/>
    <n v="5"/>
    <s v="Topic 1"/>
    <s v="Pam's Activities"/>
    <x v="2"/>
    <n v="0.74299999999999999"/>
    <n v="0"/>
    <n v="0.45100000000000001"/>
    <n v="0.54900000000000004"/>
  </r>
  <r>
    <x v="2"/>
    <s v=" Michael, can I talk to you, please? Privately? In your office? I think I should be on the team."/>
    <s v="['michael', 'talk', 'privately', 'office', 'team']"/>
    <x v="0"/>
    <n v="5"/>
    <s v="Topic 3"/>
    <s v="Initiatives &amp; Operations at Dunder Mifflin"/>
    <x v="1"/>
    <n v="0.42909999999999998"/>
    <n v="0"/>
    <n v="0.86399999999999999"/>
    <n v="0.13600000000000001"/>
  </r>
  <r>
    <x v="0"/>
    <s v=" No. And thatâ€™s not me being mean, Dwight. That is based on your past behavior."/>
    <s v="['mean', 'dwight', 'base', 'past', 'behavior']"/>
    <x v="0"/>
    <n v="5"/>
    <s v="Topic 7"/>
    <s v="Doors &amp; Elevators"/>
    <x v="1"/>
    <n v="0"/>
    <n v="0"/>
    <n v="1"/>
    <n v="0"/>
  </r>
  <r>
    <x v="0"/>
    <s v=" [to camera] When I let him come to my pick-up gameâ€¦"/>
    <s v="['camera', 'pickup', 'game']"/>
    <x v="0"/>
    <n v="5"/>
    <s v="Topic 10"/>
    <s v="Recreation"/>
    <x v="5"/>
    <n v="0"/>
    <n v="0"/>
    <n v="1"/>
    <n v="0"/>
  </r>
  <r>
    <x v="0"/>
    <s v=" [to Dwight] I vouched for you."/>
    <s v="['dwight', 'vouched']"/>
    <x v="0"/>
    <n v="5"/>
    <s v="Topic 12"/>
    <s v="Dwight's Behaviours"/>
    <x v="2"/>
    <n v="0"/>
    <n v="0"/>
    <n v="1"/>
    <n v="0"/>
  </r>
  <r>
    <x v="0"/>
    <s v=" I vouched for you in front of Todd Packer, Dwight.  All right, hereâ€™s what Iâ€™m going to do. The hand strikes and gives a flower. You are not going to play basketball. But I need somebody to come in and take over the holiday and weekend work calendar."/>
    <s v="['vouched', 'todd', 'packer', 'dwight', 'here', 'go', 'hand', 'strike', 'give', 'flower', 'go', 'play', 'basketball', 'need', 'somebody', 'holiday', 'weekend', 'work', 'calendar']"/>
    <x v="0"/>
    <n v="5"/>
    <s v="Topic 10"/>
    <s v="Recreation"/>
    <x v="5"/>
    <n v="0.52390000000000003"/>
    <n v="6.2E-2"/>
    <n v="0.83099999999999996"/>
    <n v="0.107"/>
  </r>
  <r>
    <x v="0"/>
    <s v=" Good. Excellent, itâ€™ll be fun. Because corporate, uh, wants someone to be here on Saturday. And so weâ€™re going to have to have some people come in on the weekend, and I know nobodyâ€™s gonna want to do it and I know everybodyâ€™s gonna complain and bitch and I donâ€™t want to have to deal with that."/>
    <s v="['excellent', 'fun', 'corporate', 'want', 'saturday', 'go', 'people', 'weekend', 'know', 'nobody', 'want', 'know', 'everybodys', 'complain', 'bitch', 'want', 'deal']"/>
    <x v="0"/>
    <n v="5"/>
    <s v="Topic 9"/>
    <s v="Self Care Behaviours"/>
    <x v="7"/>
    <n v="0.63690000000000002"/>
    <n v="9.1999999999999998E-2"/>
    <n v="0.72699999999999998"/>
    <n v="0.182"/>
  </r>
  <r>
    <x v="2"/>
    <s v=" And thatâ€™s why you have an assistant regional manager."/>
    <s v="['assistant', 'regional', 'manager']"/>
    <x v="0"/>
    <n v="5"/>
    <s v="Topic 24"/>
    <s v="Employee Status"/>
    <x v="3"/>
    <n v="0"/>
    <n v="0"/>
    <n v="1"/>
    <n v="0"/>
  </r>
  <r>
    <x v="0"/>
    <s v=" Yes it is. Assistant to  the regional manager."/>
    <s v="['assistant', 'regional', 'manager']"/>
    <x v="0"/>
    <n v="5"/>
    <s v="Topic 24"/>
    <s v="Employee Status"/>
    <x v="3"/>
    <n v="0.40189999999999998"/>
    <n v="0"/>
    <n v="0.72199999999999998"/>
    <n v="0.27800000000000002"/>
  </r>
  <r>
    <x v="0"/>
    <s v=" No, itâ€™s not. Itâ€™s lower, soâ€¦ "/>
    <s v="['low']"/>
    <x v="0"/>
    <n v="5"/>
    <s v="Topic 6"/>
    <s v="Time Spent"/>
    <x v="1"/>
    <n v="0.2235"/>
    <n v="0"/>
    <n v="0.72599999999999998"/>
    <n v="0.27400000000000002"/>
  </r>
  <r>
    <x v="2"/>
    <s v=" So we need someone to work this Saturday and I think that, that should beâ€¦Jim."/>
    <s v="['need', 'work', 'saturday', 'jim']"/>
    <x v="0"/>
    <n v="5"/>
    <s v="Topic 14"/>
    <s v="Jim &amp; Pam Relationship"/>
    <x v="0"/>
    <n v="0"/>
    <n v="0"/>
    <n v="1"/>
    <n v="0"/>
  </r>
  <r>
    <x v="1"/>
    <s v=" God, this is so sad. This is the smallest amount of power Iâ€™ve ever seen go to someoneâ€™s head. Phyllis, can you believe this?"/>
    <s v="['god', 'sad', 'small', 'power', 'see', 'someone', 'head', 'phyllis', 'believe']"/>
    <x v="0"/>
    <n v="5"/>
    <s v="Topic 25"/>
    <s v="Phylllis &amp; Angela Activities"/>
    <x v="2"/>
    <n v="-0.43880000000000002"/>
    <n v="0.14199999999999999"/>
    <n v="0.78300000000000003"/>
    <n v="7.4999999999999997E-2"/>
  </r>
  <r>
    <x v="3"/>
    <s v=" My fiance has plans for us this Saturday.  So I really hope that Dwight doesnâ€™t make me work. Maybe I should sleep with him? Iâ€™m kidding, kidding. Totally kidding.  "/>
    <s v="['fiance', 'plan', 'saturday', 'hope', 'dwight', 'work', 'maybe', 'sleep', 'kid', 'kid', 'totally', 'kid']"/>
    <x v="0"/>
    <n v="5"/>
    <s v="Topic 15"/>
    <s v="Parenting Issues"/>
    <x v="8"/>
    <n v="0.71399999999999997"/>
    <n v="0"/>
    <n v="0.75900000000000001"/>
    <n v="0.24099999999999999"/>
  </r>
  <r>
    <x v="0"/>
    <s v=" All right, managing by walking around. This is our warehouse. Or, as I like to call it, the whorehouse. But donâ€™t you call it that, Iâ€™ve earned the right."/>
    <s v="['manage', 'walk', 'warehouse', 'whorehouse', 'earn']"/>
    <x v="0"/>
    <n v="5"/>
    <s v="Topic 33"/>
    <s v="HR Complaints"/>
    <x v="3"/>
    <n v="5.16E-2"/>
    <n v="5.0999999999999997E-2"/>
    <n v="0.89100000000000001"/>
    <n v="5.8000000000000003E-2"/>
  </r>
  <r>
    <x v="0"/>
    <s v=" And here we have â€œMister Rogerâ€™s Neighborhood.â€ Come on over here. Hey, this is Ryan. Heâ€™s temping upstairs."/>
    <s v="['mister', 'rogers', 'neighborhood', 'ryan', 'temping', 'upstairs']"/>
    <x v="0"/>
    <n v="5"/>
    <s v="Topic 29"/>
    <s v="Financial Activities"/>
    <x v="1"/>
    <n v="0"/>
    <n v="0"/>
    <n v="1"/>
    <n v="0"/>
  </r>
  <r>
    <x v="0"/>
    <s v=" No, itâ€™s Darryl. Darryl is Mista Ra-jahs."/>
    <s v="['darryl', 'darryl', 'mista', 'rajah']"/>
    <x v="0"/>
    <n v="5"/>
    <s v="Topic 30"/>
    <s v="Celebrations"/>
    <x v="5"/>
    <n v="0"/>
    <n v="0"/>
    <n v="1"/>
    <n v="0"/>
  </r>
  <r>
    <x v="0"/>
    <s v=" [laughs] And that is Lonny. And this is Roy. Roy dates Pam. You know, the uh, the best looking one upstairs."/>
    <s v="['laugh', 'lonny', 'roy', 'roy', 'date', 'pam', 'know', 'best', 'look', 'upstairs']"/>
    <x v="0"/>
    <n v="5"/>
    <s v="Topic 32"/>
    <s v="Meridith &amp; Creed Activities"/>
    <x v="2"/>
    <n v="0.81259999999999999"/>
    <n v="0"/>
    <n v="0.72"/>
    <n v="0.28000000000000003"/>
  </r>
  <r>
    <x v="0"/>
    <s v=" You still getting it regular man? Huh? I mean, I can tell her itâ€™s part of the job!  Rapport!  "/>
    <s v="['get', 'regular', 'man', 'mean', 'tell', 'job', 'rapport']"/>
    <x v="0"/>
    <n v="5"/>
    <s v="Topic 13"/>
    <s v="Meetings"/>
    <x v="1"/>
    <n v="0"/>
    <n v="0"/>
    <n v="1"/>
    <n v="0"/>
  </r>
  <r>
    <x v="3"/>
    <s v=" [on the phone] No, no, I know that the warrantyâ€™s expired, but isnâ€™t it supposed to last longer than two years if it isnâ€™t defective? OK, fine, three years.  "/>
    <s v="['phone', 'know', 'warranty', 'expire', 'suppose', 'longer', 'year', 'defective', 'fine', 'year']"/>
    <x v="0"/>
    <n v="5"/>
    <s v="Topic 6"/>
    <s v="Time Spent"/>
    <x v="1"/>
    <n v="-0.39190000000000003"/>
    <n v="0.11600000000000001"/>
    <n v="0.81699999999999995"/>
    <n v="6.7000000000000004E-2"/>
  </r>
  <r>
    <x v="1"/>
    <s v=" Pam gets a little down.  Her toaster oven broke. Um, which she got at her engagement shower. Um, for a wedding that still has yet to be setâ€¦ and that was three years ago.  "/>
    <s v="['pam', 'get', 'little', 'toaster', 'oven', 'broke', 'engagement', 'shower', 'wedding', 'set', 'year']"/>
    <x v="0"/>
    <n v="5"/>
    <s v="Topic 1"/>
    <s v="Pam's Activities"/>
    <x v="2"/>
    <n v="5.16E-2"/>
    <n v="7.3999999999999996E-2"/>
    <n v="0.84699999999999998"/>
    <n v="7.9000000000000001E-2"/>
  </r>
  <r>
    <x v="0"/>
    <s v=" So, um, one oâ€™clock sharp and weâ€™ve got a game on."/>
    <s v="['oclock', 'sharp', 'game']"/>
    <x v="0"/>
    <n v="5"/>
    <s v="Topic 10"/>
    <s v="Recreation"/>
    <x v="5"/>
    <n v="0"/>
    <n v="0"/>
    <n v="1"/>
    <n v="0"/>
  </r>
  <r>
    <x v="0"/>
    <s v=" Oh, I see, youâ€™re chickening out on me. Youâ€™re bailing on me."/>
    <s v="['chickening', 'bailing']"/>
    <x v="0"/>
    <n v="5"/>
    <s v="Topic 9"/>
    <s v="Self Care Behaviours"/>
    <x v="7"/>
    <n v="0"/>
    <n v="0"/>
    <n v="1"/>
    <n v="0"/>
  </r>
  <r>
    <x v="0"/>
    <s v=" Oh, well, Iâ€™m glad that some time is a busy time because whenever Iâ€™m down here it doesnâ€™t seem too busy to me. Oh, oh. You can dish it out, but you canâ€™t take it. OK, fine, have it your way. [clucking and dancing like a chicken]"/>
    <s v="['glad', 'time', 'busy', 'time', 'busy', 'dish', 'fine', 'way', 'cluck', 'dance', 'chicken']"/>
    <x v="0"/>
    <n v="5"/>
    <s v="Topic 18"/>
    <s v="Focusing at Work"/>
    <x v="1"/>
    <n v="0.79059999999999997"/>
    <n v="0"/>
    <n v="0.82699999999999996"/>
    <n v="0.17299999999999999"/>
  </r>
  <r>
    <x v="0"/>
    <s v=" Iâ€¦ yeah, yeah. I know, grumble, grumble. But you would follow me to the ends of the earth, grumbling all the way. Like that, uh, dwarf from Lord of the Rings."/>
    <s v="['know', 'grumble', 'grumble', 'follow', 'end', 'earth', 'grumble', 'way', 'dwarf', 'lord', 'ring']"/>
    <x v="0"/>
    <n v="5"/>
    <s v="Topic 42"/>
    <s v="Fun in the Office"/>
    <x v="5"/>
    <n v="0.66520000000000001"/>
    <n v="0"/>
    <n v="0.81299999999999994"/>
    <n v="0.187"/>
  </r>
  <r>
    <x v="0"/>
    <s v=" Uh, [in a nerdy voice] â€œIâ€™ll help, Elwyn Dragonslayer, uh, ten points, power sword.â€"/>
    <s v="['nerdy', 'voice', 'help', 'elwyn', 'dragonslayer', 'point', 'power', 'sword']"/>
    <x v="0"/>
    <n v="5"/>
    <s v="Topic 44"/>
    <s v="Stanley's Activities"/>
    <x v="2"/>
    <n v="0.36120000000000002"/>
    <n v="7.4999999999999997E-2"/>
    <n v="0.755"/>
    <n v="0.17"/>
  </r>
  <r>
    <x v="0"/>
    <s v=" OK, so, letâ€™s put together a starting line-up, shall we? Stanley of course."/>
    <s v="['let', 'start', 'lineup', 'shall', 'stanley', 'course']"/>
    <x v="0"/>
    <n v="5"/>
    <s v="Topic 44"/>
    <s v="Stanley's Activities"/>
    <x v="2"/>
    <n v="0"/>
    <n v="0"/>
    <n v="1"/>
    <n v="0"/>
  </r>
  <r>
    <x v="0"/>
    <s v=" Uh, I donâ€™t know. I donâ€™t remember saying that."/>
    <s v="['know', 'remember', 'say']"/>
    <x v="0"/>
    <n v="5"/>
    <s v="Topic 15"/>
    <s v="Parenting Issues"/>
    <x v="8"/>
    <n v="0"/>
    <n v="0"/>
    <n v="1"/>
    <n v="0"/>
  </r>
  <r>
    <x v="0"/>
    <s v=" Well, people hear a lot of things, man. Umâ€¦ other startersâ€¦ Me, of course. I heard it that time."/>
    <s v="['people', 'hear', 'thing', 'man', 'starter', 'course', 'heard', 'time']"/>
    <x v="0"/>
    <n v="5"/>
    <s v="Topic 8"/>
    <s v="Dundies and Watching videos"/>
    <x v="5"/>
    <n v="0.2732"/>
    <n v="0"/>
    <n v="0.89600000000000002"/>
    <n v="0.104"/>
  </r>
  <r>
    <x v="0"/>
    <s v=" [ignores Phyllis)] Umâ€¦ Yeah. Who else? We have Jim. We have Ryan, the new guy, right? Untested. Willing to prove himself now. A lot of passion, a lot of heart."/>
    <s v="['ignores', 'phyllis', 'jim', 'ryan', 'new', 'guy', 'untested', 'willing', 'prove', 'passion', 'heart']"/>
    <x v="0"/>
    <n v="5"/>
    <s v="Topic 19"/>
    <s v="Heartbreaks &amp; Jan"/>
    <x v="0"/>
    <n v="0.82530000000000003"/>
    <n v="5.5E-2"/>
    <n v="0.68700000000000006"/>
    <n v="0.25800000000000001"/>
  </r>
  <r>
    <x v="0"/>
    <s v=" Yes, this is business. The, uh, business of team building and morale boosting. Uh, who else?"/>
    <s v="['business', 'business', 'team', 'building', 'morale', 'boost']"/>
    <x v="0"/>
    <n v="5"/>
    <s v="Topic 21"/>
    <s v="Workplace Happenings"/>
    <x v="1"/>
    <n v="0.62490000000000001"/>
    <n v="0"/>
    <n v="0.73299999999999998"/>
    <n v="0.26700000000000002"/>
  </r>
  <r>
    <x v="0"/>
    <s v=" I will use your talents come baseball season, my friend. Or if we box."/>
    <s v="['use', 'talent', 'baseball', 'season', 'friend', 'box']"/>
    <x v="0"/>
    <n v="5"/>
    <s v="Topic 29"/>
    <s v="Financial Activities"/>
    <x v="1"/>
    <n v="0.73509999999999998"/>
    <n v="0"/>
    <n v="0.65900000000000003"/>
    <n v="0.34100000000000003"/>
  </r>
  <r>
    <x v="2"/>
    <s v=" Michael, look. [Dwight throws paper at the garbage can]"/>
    <s v="['michael', 'look', 'dwight', 'throw', 'paper', 'garbage']"/>
    <x v="0"/>
    <n v="5"/>
    <s v="Topic 12"/>
    <s v="Dwight's Behaviours"/>
    <x v="2"/>
    <n v="0"/>
    <n v="0"/>
    <n v="1"/>
    <n v="0"/>
  </r>
  <r>
    <x v="0"/>
    <s v=" Close. All right, uhâ€¦ Me, Stan the man, Jim, Ryan and Dwight."/>
    <s v="['close', 'stan', 'man', 'jim', 'ryan', 'dwight']"/>
    <x v="0"/>
    <n v="5"/>
    <s v="Topic 12"/>
    <s v="Dwight's Behaviours"/>
    <x v="2"/>
    <n v="0"/>
    <n v="0"/>
    <n v="1"/>
    <n v="0"/>
  </r>
  <r>
    <x v="0"/>
    <s v=" No, I am the team manager. You can be assistant to the team manager."/>
    <s v="['team', 'manager', 'assistant', 'team', 'manager']"/>
    <x v="0"/>
    <n v="5"/>
    <s v="Topic 24"/>
    <s v="Employee Status"/>
    <x v="3"/>
    <n v="0"/>
    <n v="0"/>
    <n v="1"/>
    <n v="0"/>
  </r>
  <r>
    <x v="2"/>
    <s v=" OK, weâ€™ll see whoâ€™s working this weekend then."/>
    <s v="['who', 'work', 'weekend']"/>
    <x v="0"/>
    <n v="5"/>
    <s v="Topic 18"/>
    <s v="Focusing at Work"/>
    <x v="1"/>
    <n v="0"/>
    <n v="0"/>
    <n v="1"/>
    <n v="0"/>
  </r>
  <r>
    <x v="0"/>
    <s v=" Jim, youâ€™re in charge of the vacation schedule now."/>
    <s v="['jim', 'charge', 'vacation', 'schedule']"/>
    <x v="0"/>
    <n v="5"/>
    <s v="Topic 14"/>
    <s v="Jim &amp; Pam Relationship"/>
    <x v="0"/>
    <n v="0"/>
    <n v="0"/>
    <n v="1"/>
    <n v="0"/>
  </r>
  <r>
    <x v="0"/>
    <s v=" [hits Pam in the head with a piece of paper] Off the backboard!"/>
    <s v="['hit', 'pam', 'head', 'piece', 'paper', 'backboard']"/>
    <x v="0"/>
    <n v="5"/>
    <s v="Topic 1"/>
    <s v="Pam's Activities"/>
    <x v="2"/>
    <n v="0"/>
    <n v="0"/>
    <n v="1"/>
    <n v="0"/>
  </r>
  <r>
    <x v="3"/>
    <s v=" Please donâ€™t throw garbage at me."/>
    <s v="['throw', 'garbage']"/>
    <x v="0"/>
    <n v="5"/>
    <s v="Topic 8"/>
    <s v="Dundies and Watching videos"/>
    <x v="5"/>
    <n v="0.31819999999999998"/>
    <n v="0"/>
    <n v="0.68500000000000005"/>
    <n v="0.315"/>
  </r>
  <r>
    <x v="0"/>
    <s v=" Oh, Pam with a zinger. Hey, Pam, how would you, like to be our cheerleader today? You know, some, ah, pigtails? A little, ah, halter top, you could tie that up. And you know, something a little, just, youthful, for a change. Just this once?"/>
    <s v="['pam', 'zinger', 'pam', 'cheerleader', 'today', 'know', 'pigtail', 'little', 'halter', 'tie', 'know', 'little', 'youthful', 'change']"/>
    <x v="0"/>
    <n v="5"/>
    <s v="Topic 1"/>
    <s v="Pam's Activities"/>
    <x v="2"/>
    <n v="0.75780000000000003"/>
    <n v="0"/>
    <n v="0.82799999999999996"/>
    <n v="0.17199999999999999"/>
  </r>
  <r>
    <x v="3"/>
    <s v=" I donâ€™t think so Michael. Besides, I canâ€™t cheer against my fiance."/>
    <s v="['michael', 'cheer', 'fiance']"/>
    <x v="0"/>
    <n v="5"/>
    <s v="Topic 31"/>
    <s v="Showing Appreciation for Others"/>
    <x v="4"/>
    <n v="0.51060000000000005"/>
    <n v="0"/>
    <n v="0.76900000000000002"/>
    <n v="0.23100000000000001"/>
  </r>
  <r>
    <x v="1"/>
    <s v=" Iâ€™ll do it. Wear a little flouncey skirt if you want, andâ€¦"/>
    <s v="['wear', 'little', 'flouncey', 'skirt', 'want']"/>
    <x v="0"/>
    <n v="5"/>
    <s v="Topic 24"/>
    <s v="Employee Status"/>
    <x v="3"/>
    <n v="7.7200000000000005E-2"/>
    <n v="0"/>
    <n v="0.89400000000000002"/>
    <n v="0.106"/>
  </r>
  <r>
    <x v="0"/>
    <s v=" Yeah, I bet you would. Just try not to be too gay on the court. And by gay I mean, um, you know, not in a homosexual way at all. I mean the uh, you know, like the bad-at-sports way. I think that goes without saying."/>
    <s v="['bet', 'try', 'gay', 'court', 'gay', 'mean', 'know', 'homosexual', 'way', 'mean', 'know', 'badatsports', 'way', 'go', 'say']"/>
    <x v="0"/>
    <n v="5"/>
    <s v="Topic 5"/>
    <s v="Oscar &amp; David Wallace"/>
    <x v="2"/>
    <n v="0.57189999999999996"/>
    <n v="0"/>
    <n v="0.90300000000000002"/>
    <n v="9.7000000000000003E-2"/>
  </r>
  <r>
    <x v="0"/>
    <s v=" Oh, yuck, thatâ€™s worse than you playing. â€¦ â€˜Cause we need you as an alternate in case somebody gets hurt. Thatâ€™s where we need you. Blessed be those who sit and wait. You made it, suit up, youâ€™re on the team! All right, cool! Very good.  "/>
    <s v="['yuck', 'bad', 'play', 'cause', 'need', 'alternate', 'case', 'somebody', 'get', 'hurt', 'need', 'bless', 'sit', 'wait', 'suit', 'team', 'cool']"/>
    <x v="0"/>
    <n v="5"/>
    <s v="Topic 47"/>
    <s v="Office Praise for Work"/>
    <x v="4"/>
    <n v="0.64590000000000003"/>
    <n v="0.112"/>
    <n v="0.68600000000000005"/>
    <n v="0.20200000000000001"/>
  </r>
  <r>
    <x v="0"/>
    <s v=" Oh-oh. Oh-oh. A spy from the warehouse. Trying to figure out our plays, huh, man?"/>
    <s v="['ohoh', 'ohoh', 'spy', 'warehouse', 'try', 'figure', 'play', 'man']"/>
    <x v="0"/>
    <n v="5"/>
    <s v="Topic 50"/>
    <s v="Baby Making &amp; Schrute Farms"/>
    <x v="8"/>
    <n v="0.25"/>
    <n v="0"/>
    <n v="0.875"/>
    <n v="0.125"/>
  </r>
  <r>
    <x v="0"/>
    <s v=" Oh ho, oh, heâ€™s running. Heâ€™s running. Heâ€™s running, but he canâ€™t hide because you know what? One oâ€™clock, you better bring your â€˜Aâ€™ game. Because me, and my, posse guys are gonna be in your face. Right in your face!"/>
    <s v="['ho', 'run', 'run', 'run', 'hide', 'know', 'oclock', 'better', 'bring', 'game', 'posse', 'guy', 'face', 'face']"/>
    <x v="0"/>
    <n v="5"/>
    <s v="Topic 17"/>
    <s v="Driving"/>
    <x v="6"/>
    <n v="0.4753"/>
    <n v="4.4999999999999998E-2"/>
    <n v="0.86299999999999999"/>
    <n v="9.1999999999999998E-2"/>
  </r>
  <r>
    <x v="0"/>
    <s v=" Whoa-ho. I like the way you think. You know what, Iâ€™m gonna take that one step further. Loser, works, on Saturday."/>
    <s v="['whoaho', 'way', 'know', 'step', 'loser', 'work', 'saturday']"/>
    <x v="0"/>
    <n v="5"/>
    <s v="Topic 18"/>
    <s v="Focusing at Work"/>
    <x v="1"/>
    <n v="-0.2263"/>
    <n v="0.13700000000000001"/>
    <n v="0.76300000000000001"/>
    <n v="0.1"/>
  </r>
  <r>
    <x v="0"/>
    <s v=" OK. Cool, youâ€™re on. [to Dwight] Donâ€™t screw this up.  "/>
    <s v="['cool', 'dwight', 'screw']"/>
    <x v="0"/>
    <n v="5"/>
    <s v="Topic 29"/>
    <s v="Financial Activities"/>
    <x v="1"/>
    <n v="0.2263"/>
    <n v="0.12"/>
    <n v="0.68400000000000005"/>
    <n v="0.19700000000000001"/>
  </r>
  <r>
    <x v="0"/>
    <s v=" [to camera] Classic beginnerâ€™s mistake, eating before a game.  "/>
    <s v="['camera', 'classic', 'beginner', 'mistake', 'eat', 'game']"/>
    <x v="0"/>
    <n v="5"/>
    <s v="Topic 46"/>
    <s v="Food and Eating Habits"/>
    <x v="5"/>
    <n v="-0.34"/>
    <n v="0.23100000000000001"/>
    <n v="0.76900000000000002"/>
    <n v="0"/>
  </r>
  <r>
    <x v="4"/>
    <s v=" Has anyone seen the first-aid kit? [Dwight holds the kit up] How many times have I told you? Iâ€™m the safety officer, not you.  "/>
    <s v="['see', 'firstaid', 'kit', 'dwight', 'hold', 'kit', 'time', 'safety', 'officer']"/>
    <x v="0"/>
    <n v="5"/>
    <s v="Topic 50"/>
    <s v="Baby Making &amp; Schrute Farms"/>
    <x v="8"/>
    <n v="0.48709999999999998"/>
    <n v="0"/>
    <n v="0.879"/>
    <n v="0.121"/>
  </r>
  <r>
    <x v="1"/>
    <s v=" Basketball? It was kind of my thing in high school. And Iâ€™m, yeah, Iâ€™m looking forward to playing. You know, I think Iâ€™m gonna impress a few people in here.  "/>
    <s v="['basketball', 'kind', 'high', 'school', 'look', 'forward', 'play', 'know', 'impress', 'people']"/>
    <x v="0"/>
    <n v="5"/>
    <s v="Topic 10"/>
    <s v="Recreation"/>
    <x v="5"/>
    <n v="0.70960000000000001"/>
    <n v="0"/>
    <n v="0.79600000000000004"/>
    <n v="0.20399999999999999"/>
  </r>
  <r>
    <x v="3"/>
    <s v=" Yeah, youâ€™re gonna need it."/>
    <s v="['need']"/>
    <x v="0"/>
    <n v="5"/>
    <s v="Topic 1"/>
    <s v="Pam's Activities"/>
    <x v="2"/>
    <n v="0.29599999999999999"/>
    <n v="0"/>
    <n v="0.64500000000000002"/>
    <n v="0.35499999999999998"/>
  </r>
  <r>
    <x v="3"/>
    <s v=" [laughing] Iâ€™m just saying, Roy is very competitive."/>
    <s v="['laugh', 'say', 'roy', 'competitive']"/>
    <x v="0"/>
    <n v="5"/>
    <s v="Topic 32"/>
    <s v="Meridith &amp; Creed Activities"/>
    <x v="2"/>
    <n v="0.6361"/>
    <n v="0"/>
    <n v="0.53600000000000003"/>
    <n v="0.46400000000000002"/>
  </r>
  <r>
    <x v="3"/>
    <s v=" And he wants to take the WaveRunners to the lake this Saturday soâ€¦ "/>
    <s v="['want', 'waverunners', 'lake', 'saturday']"/>
    <x v="0"/>
    <n v="5"/>
    <s v="Topic 50"/>
    <s v="Baby Making &amp; Schrute Farms"/>
    <x v="8"/>
    <n v="0"/>
    <n v="0"/>
    <n v="1"/>
    <n v="0"/>
  </r>
  <r>
    <x v="1"/>
    <s v=" Well, Iâ€™m going to the outlet mall on Saturday, so if you wanna save big on brand names and Roy has to work, which he will, because Iâ€™m also competitive, you should feel free to come along."/>
    <s v="['go', 'outlet', 'mall', 'saturday', 'wan', 'save', 'big', 'brand', 'name', 'roy', 'work', 'competitive', 'feel', 'free']"/>
    <x v="0"/>
    <n v="5"/>
    <s v="Topic 9"/>
    <s v="Self Care Behaviours"/>
    <x v="7"/>
    <n v="0.85189999999999999"/>
    <n v="0"/>
    <n v="0.76200000000000001"/>
    <n v="0.23799999999999999"/>
  </r>
  <r>
    <x v="3"/>
    <s v=" Um, I think Iâ€™m gonna be up at the lake."/>
    <s v="['lake']"/>
    <x v="0"/>
    <n v="5"/>
    <s v="Topic 50"/>
    <s v="Baby Making &amp; Schrute Farms"/>
    <x v="8"/>
    <n v="0"/>
    <n v="0"/>
    <n v="1"/>
    <n v="0"/>
  </r>
  <r>
    <x v="1"/>
    <s v=" I think Iâ€™ll see you at the mall. Yeah.  "/>
    <s v="['mall']"/>
    <x v="0"/>
    <n v="5"/>
    <s v="Topic 22"/>
    <s v="Andy's Activities"/>
    <x v="2"/>
    <n v="0.29599999999999999"/>
    <n v="0"/>
    <n v="0.78400000000000003"/>
    <n v="0.216"/>
  </r>
  <r>
    <x v="0"/>
    <s v=" Hey, there he is! Secret weapon! All right, guys, come on, letâ€™s bring it in! Here we go!  OK, listen, this is just going to be a friendly game, right? We are all on the same team here, the Dunder Mifflin team. Of course, if you beat us, youâ€™re fired. Thatâ€™s a joke.  OK, letâ€™s do it."/>
    <s v="['secret', 'weapon', 'guy', 'let', 'bring', 'listen', 'go', 'friendly', 'game', 'team', 'dunder', 'mifflin', 'team', 'course', 'beat', 'fire', 'joke', 'let']"/>
    <x v="0"/>
    <n v="5"/>
    <s v="Topic 3"/>
    <s v="Initiatives &amp; Operations at Dunder Mifflin"/>
    <x v="1"/>
    <n v="-0.37530000000000002"/>
    <n v="0.107"/>
    <n v="0.81100000000000005"/>
    <n v="8.3000000000000004E-2"/>
  </r>
  <r>
    <x v="0"/>
    <s v=" All right, everybody stretch out a little bit. Stretch it. Full stretch. Ryan, you wanna stretch?"/>
    <s v="['everybody', 'stretch', 'little', 'bit', 'stretch', 'stretch', 'ryan', 'wan', 'stretch']"/>
    <x v="0"/>
    <n v="5"/>
    <s v="Topic 19"/>
    <s v="Heartbreaks &amp; Jan"/>
    <x v="0"/>
    <n v="0"/>
    <n v="0"/>
    <n v="1"/>
    <n v="0"/>
  </r>
  <r>
    <x v="0"/>
    <s v=" OK, Ryan, you have Darryl. I have Roy."/>
    <s v="['ryan', 'darryl', 'roy']"/>
    <x v="0"/>
    <n v="5"/>
    <s v="Topic 30"/>
    <s v="Celebrations"/>
    <x v="5"/>
    <n v="0"/>
    <n v="0"/>
    <n v="1"/>
    <n v="0"/>
  </r>
  <r>
    <x v="1"/>
    <s v=" Really? I thought Iâ€™d take Roy."/>
    <s v="['thought', 'roy']"/>
    <x v="0"/>
    <n v="5"/>
    <s v="Topic 38"/>
    <s v="Communication &amp; Problem Solving"/>
    <x v="3"/>
    <n v="0"/>
    <n v="0"/>
    <n v="1"/>
    <n v="0"/>
  </r>
  <r>
    <x v="0"/>
    <s v=" Actually, I think Roy is their best player not Lonny. So, Dwight, you uh, have the East German gal. Uh, who else we gotâ€¦ Umâ€¦OK, all right, you guys."/>
    <s v="['actually', 'roy', 'best', 'player', 'lonny', 'dwight', 'east', 'german', 'gal', 'guy']"/>
    <x v="0"/>
    <n v="5"/>
    <s v="Topic 44"/>
    <s v="Stanley's Activities"/>
    <x v="2"/>
    <n v="0.63690000000000002"/>
    <n v="0"/>
    <n v="0.87"/>
    <n v="0.13"/>
  </r>
  <r>
    <x v="2"/>
    <s v=" [taking off his shirt] OK, weâ€™ll be skins!"/>
    <s v="['take', 'shirt', 'skin']"/>
    <x v="0"/>
    <n v="5"/>
    <s v="Topic 50"/>
    <s v="Baby Making &amp; Schrute Farms"/>
    <x v="8"/>
    <n v="0"/>
    <n v="0"/>
    <n v="1"/>
    <n v="0"/>
  </r>
  <r>
    <x v="0"/>
    <s v=" Yes. Uh, Pam? You kind of have your foot in both camps, why donâ€™t you do the uh, jump ball OK?"/>
    <s v="['pam', 'kind', 'foot', 'camp', 'jump', 'ball']"/>
    <x v="0"/>
    <n v="5"/>
    <s v="Topic 1"/>
    <s v="Pam's Activities"/>
    <x v="2"/>
    <n v="0.46960000000000002"/>
    <n v="0"/>
    <n v="0.86699999999999999"/>
    <n v="0.13300000000000001"/>
  </r>
  <r>
    <x v="0"/>
    <s v=" Stanley!  What? You gotta be kidding me! !?! [Roy steals the ball, and goes for a lay up] Ohâ€¦ Here we go! [Lonny shoots and makes it] Whoâ€™s on him? Somebody get him!"/>
    <s v="['stanley', 'get', 'kid', 'roy', 'steal', 'ball', 'go', 'lay', 'lonny', 'shoot', 'make', 'who', 'somebody']"/>
    <x v="0"/>
    <n v="5"/>
    <s v="Topic 13"/>
    <s v="Meetings"/>
    <x v="1"/>
    <n v="-0.68159999999999998"/>
    <n v="0.13400000000000001"/>
    <n v="0.82899999999999996"/>
    <n v="3.6999999999999998E-2"/>
  </r>
  <r>
    <x v="0"/>
    <s v=" Yeah, yeah, yeah. Over here, over here. [Jim saves the ball from going out of bounds and passes to Michael] Here we go. Three! [Shoots and misses] Letâ€™s go to the zone! Weâ€™re going to zone!"/>
    <s v="['jim', 'save', 'ball', 'go', 'bound', 'pass', 'michael', 'shoot', 'miss', 'let', 'zone', 'go', 'zone']"/>
    <x v="0"/>
    <n v="5"/>
    <s v="Topic 25"/>
    <s v="Phylllis &amp; Angela Activities"/>
    <x v="2"/>
    <n v="0.6784"/>
    <n v="4.5999999999999999E-2"/>
    <n v="0.77300000000000002"/>
    <n v="0.18099999999999999"/>
  </r>
  <r>
    <x v="2"/>
    <s v=" De-fense! [clap, clap] [Michael joins in] De-fense! [clap clap]"/>
    <s v="['defense', 'clap', 'clap', 'michael', 'join', 'defense', 'clap', 'clap']"/>
    <x v="0"/>
    <n v="5"/>
    <s v="Topic 33"/>
    <s v="HR Complaints"/>
    <x v="3"/>
    <n v="0"/>
    <n v="0"/>
    <n v="1"/>
    <n v="0"/>
  </r>
  <r>
    <x v="0"/>
    <s v=" Whoâ€™s got Roy? [Jim does a behind the back move around Roy for the basket]"/>
    <s v="['who', 'roy', 'jim', 'roy', 'basket']"/>
    <x v="0"/>
    <n v="5"/>
    <s v="Topic 38"/>
    <s v="Communication &amp; Problem Solving"/>
    <x v="3"/>
    <n v="0"/>
    <n v="0"/>
    <n v="1"/>
    <n v="0"/>
  </r>
  <r>
    <x v="0"/>
    <s v=" [misses a half court shot] Aw, come on! What is wrong with me today!? Usually hit those. [Dwight scores] Dwight, I was open. All right, letâ€™s go.  "/>
    <s v="['miss', 'half', 'court', 'shot', 'aw', 'wrong', 'today', 'usually', 'hit', 'dwight', 'score', 'dwight', 'open', 'let']"/>
    <x v="0"/>
    <n v="5"/>
    <s v="Topic 16"/>
    <s v="Sexual Behaviours &amp; Weddings"/>
    <x v="0"/>
    <n v="-0.67920000000000003"/>
    <n v="0.183"/>
    <n v="0.81699999999999995"/>
    <n v="0"/>
  </r>
  <r>
    <x v="0"/>
    <s v=" [Roy bumps Michael to get around him] OK, foul. Charging. Charging. Thatâ€™s a foul."/>
    <s v="['roy', 'bump', 'michael', 'foul', 'charge', 'charge', 'foul']"/>
    <x v="0"/>
    <n v="5"/>
    <s v="Topic 21"/>
    <s v="Workplace Happenings"/>
    <x v="1"/>
    <n v="0"/>
    <n v="0"/>
    <n v="1"/>
    <n v="0"/>
  </r>
  <r>
    <x v="0"/>
    <s v=" OK, Iâ€™ll take it. [misses free throw] OK.  "/>
    <s v="['miss', 'free', 'throw']"/>
    <x v="0"/>
    <n v="5"/>
    <s v="Topic 41"/>
    <s v="Kevin's Activities"/>
    <x v="2"/>
    <n v="0.34"/>
    <n v="0.17"/>
    <n v="0.53600000000000003"/>
    <n v="0.29499999999999998"/>
  </r>
  <r>
    <x v="0"/>
    <s v=" When I am playing hoops all of the stress and responsibility of my job here just melts away. Itâ€™s gone, Iâ€™m in the zone.  "/>
    <s v="['play', 'hoop', 'stress', 'responsibility', 'job', 'melt', 'away', 'go', 'zone']"/>
    <x v="0"/>
    <n v="5"/>
    <s v="Topic 25"/>
    <s v="Phylllis &amp; Angela Activities"/>
    <x v="2"/>
    <n v="-0.25"/>
    <n v="0.105"/>
    <n v="0.82699999999999996"/>
    <n v="6.8000000000000005E-2"/>
  </r>
  <r>
    <x v="0"/>
    <s v=" [misses another shot] What is wrong with me today?!  "/>
    <s v="['miss', 'shot', 'wrong', 'today']"/>
    <x v="0"/>
    <n v="5"/>
    <s v="Topic 19"/>
    <s v="Heartbreaks &amp; Jan"/>
    <x v="0"/>
    <n v="-0.64759999999999995"/>
    <n v="0.43099999999999999"/>
    <n v="0.56899999999999995"/>
    <n v="0"/>
  </r>
  <r>
    <x v="0"/>
    <s v=" Who am I? Am I Michael Scott? I donâ€™t knowâ€¦ I might just be a basketball machine. Whatâ€™s Dunder Mifflin? Iâ€™ve never heard of it. Filing? Paperwork? Who cares? Possible downsizing? Umâ€¦ well, thatâ€™s probably gonna happen, actually.  "/>
    <s v="['michael', 'scott', 'know', 'basketball', 'machine', 'dunder', 'mifflin', 'heard', 'filing', 'paperwork', 'care', 'possible', 'downsize', 'probably', 'happen', 'actually']"/>
    <x v="0"/>
    <n v="5"/>
    <s v="Topic 3"/>
    <s v="Initiatives &amp; Operations at Dunder Mifflin"/>
    <x v="1"/>
    <n v="0.72360000000000002"/>
    <n v="0"/>
    <n v="0.85599999999999998"/>
    <n v="0.14399999999999999"/>
  </r>
  <r>
    <x v="0"/>
    <s v=" Jim! Jim! Jim, right here, Jim! Give me the ball! Ryan, cut! [Michael looks away and misses Jimâ€™s pass] Whoa!"/>
    <s v="['jim', 'jim', 'jim', 'jim', 'ball', 'ryan', 'cut', 'michael', 'look', 'away', 'miss', 'jims', 'pas', 'whoa']"/>
    <x v="0"/>
    <n v="5"/>
    <s v="Topic 14"/>
    <s v="Jim &amp; Pam Relationship"/>
    <x v="0"/>
    <n v="-0.6331"/>
    <n v="0.223"/>
    <n v="0.77700000000000002"/>
    <n v="0"/>
  </r>
  <r>
    <x v="0"/>
    <s v=" That is cool. Is that like the Robot?  "/>
    <s v="['cool', 'robot']"/>
    <x v="0"/>
    <n v="5"/>
    <s v="Topic 29"/>
    <s v="Financial Activities"/>
    <x v="1"/>
    <n v="0.58589999999999998"/>
    <n v="0"/>
    <n v="0.55600000000000005"/>
    <n v="0.44400000000000001"/>
  </r>
  <r>
    <x v="0"/>
    <s v=" [Ryan scores] Nice! Come here! [gives Ryan a chest bump]"/>
    <s v="['ryan', 'score', 'nice', 'give', 'ryan', 'chest', 'bump']"/>
    <x v="0"/>
    <n v="5"/>
    <s v="Topic 43"/>
    <s v="Ryan's Activities"/>
    <x v="2"/>
    <n v="0.5242"/>
    <n v="0"/>
    <n v="0.72699999999999998"/>
    <n v="0.27300000000000002"/>
  </r>
  <r>
    <x v="0"/>
    <s v=" Come on! Hey, Dwight. Dwight!"/>
    <s v="['dwight', 'dwight']"/>
    <x v="0"/>
    <n v="5"/>
    <s v="Topic 12"/>
    <s v="Dwight's Behaviours"/>
    <x v="2"/>
    <n v="0"/>
    <n v="0"/>
    <n v="1"/>
    <n v="0"/>
  </r>
  <r>
    <x v="2"/>
    <s v=" [scores] Yeah! [points to Madge] In your face!"/>
    <s v="['score', 'point', 'madge', 'face']"/>
    <x v="0"/>
    <n v="5"/>
    <s v="Topic 16"/>
    <s v="Sexual Behaviours &amp; Weddings"/>
    <x v="0"/>
    <n v="0.41839999999999999"/>
    <n v="0"/>
    <n v="0.71499999999999997"/>
    <n v="0.28499999999999998"/>
  </r>
  <r>
    <x v="0"/>
    <s v=" You know what? Dwight, Dwightâ€¦  "/>
    <s v="['know', 'dwight', 'dwight']"/>
    <x v="0"/>
    <n v="5"/>
    <s v="Topic 12"/>
    <s v="Dwight's Behaviours"/>
    <x v="2"/>
    <n v="0"/>
    <n v="0"/>
    <n v="1"/>
    <n v="0"/>
  </r>
  <r>
    <x v="0"/>
    <s v=" Football is like rock and roll, itâ€™s just bam-bam-booâ€¦ And basketball is like jazz, you know? Youâ€™re kind ofâ€¦ Dupee-doo, dupee-do. Itâ€™s all downbeat, itâ€™s in the pocket, itâ€™s likeâ€¦ [singing] Dupee-do, dupee-do, dapee-dahâ€¦  "/>
    <s v="['football', 'rock', 'roll', 'bambamboo', 'basketball', 'jazz', 'know', 'kind', 'dupeedoo', 'dupeedo', 'downbeat', 'pocket', 'sing', 'dupeedo', 'dupeedo', 'dapeedah']"/>
    <x v="0"/>
    <n v="5"/>
    <s v="Topic 32"/>
    <s v="Meridith &amp; Creed Activities"/>
    <x v="2"/>
    <n v="0.81259999999999999"/>
    <n v="0"/>
    <n v="0.78700000000000003"/>
    <n v="0.21299999999999999"/>
  </r>
  <r>
    <x v="0"/>
    <s v=" [singing] Du-du-du-du-dupee-do, de-do-do-do. Du-du-du-du-dupee-do, de-do-do-do. Harlem Globetrotterâ€¦"/>
    <s v="['sing', 'dududududupeedo', 'dedododo', 'dududududupeedo', 'dedododo', 'harlem', 'globetrotter']"/>
    <x v="0"/>
    <n v="5"/>
    <s v="Topic 29"/>
    <s v="Financial Activities"/>
    <x v="1"/>
    <n v="0"/>
    <n v="0"/>
    <n v="1"/>
    <n v="0"/>
  </r>
  <r>
    <x v="0"/>
    <s v=" All right, time, time out. Come on, sales, over here. Bring it in! Come on!"/>
    <s v="['time', 'time', 'sale', 'bring']"/>
    <x v="0"/>
    <n v="5"/>
    <s v="Topic 2"/>
    <s v="Outside Work &amp; Transportation"/>
    <x v="6"/>
    <n v="0"/>
    <n v="0"/>
    <n v="1"/>
    <n v="0"/>
  </r>
  <r>
    <x v="0"/>
    <s v=" Whatâ€™s going on? Whatâ€™s going on? Youâ€™re playing like a bunch of girls."/>
    <s v="['go', 'go', 'play', 'bunch', 'girl']"/>
    <x v="0"/>
    <n v="5"/>
    <s v="Topic 28"/>
    <s v="Romantic Feelings"/>
    <x v="0"/>
    <n v="0.56610000000000005"/>
    <n v="0"/>
    <n v="0.70199999999999996"/>
    <n v="0.29799999999999999"/>
  </r>
  <r>
    <x v="1"/>
    <s v=" You know what? Let me take Roy."/>
    <s v="['know', 'roy']"/>
    <x v="0"/>
    <n v="5"/>
    <s v="Topic 38"/>
    <s v="Communication &amp; Problem Solving"/>
    <x v="3"/>
    <n v="0"/>
    <n v="0"/>
    <n v="1"/>
    <n v="0"/>
  </r>
  <r>
    <x v="0"/>
    <s v=" All right, switch. Take it up a notch, come on.  "/>
    <s v="['switch', 'notch']"/>
    <x v="0"/>
    <n v="5"/>
    <s v="Topic 27"/>
    <s v="Parenting Issues"/>
    <x v="8"/>
    <n v="0"/>
    <n v="0"/>
    <n v="1"/>
    <n v="0"/>
  </r>
  <r>
    <x v="0"/>
    <s v=" Shoot, shoot it.  [Roy hits Jim in the mouth with his elbow] Whoa, whoa, whoa, whoa! Foul! Naked aggression!  Oh, that isâ€¦ You all right Jim? Suck it up.  "/>
    <s v="['shoot', 'shoot', 'roy', 'hit', 'jim', 'mouth', 'elbow', 'whoa', 'whoa', 'whoa', 'whoa', 'foul', 'naked', 'aggression', 'jim', 'suck']"/>
    <x v="0"/>
    <n v="5"/>
    <s v="Topic 34"/>
    <s v="Uncomfortable Feelings"/>
    <x v="4"/>
    <n v="-0.86819999999999997"/>
    <n v="0.30099999999999999"/>
    <n v="0.69899999999999995"/>
    <n v="0"/>
  </r>
  <r>
    <x v="0"/>
    <s v=" [Jim makes a shot after pushing off Roy] Ouch! Oh, how much does it hurt? How much does it hurt?  "/>
    <s v="['jim', 'make', 'shot', 'push', 'roy', 'ouch', 'hurt', 'hurt']"/>
    <x v="0"/>
    <n v="5"/>
    <s v="Topic 19"/>
    <s v="Heartbreaks &amp; Jan"/>
    <x v="0"/>
    <n v="-0.81520000000000004"/>
    <n v="0.29299999999999998"/>
    <n v="0.70699999999999996"/>
    <n v="0"/>
  </r>
  <r>
    <x v="0"/>
    <s v=" [Jim pushes Roy to the ground and makes another shot] Yes!"/>
    <s v="['jim', 'push', 'roy', 'ground', 'make', 'shot']"/>
    <x v="0"/>
    <n v="5"/>
    <s v="Topic 50"/>
    <s v="Baby Making &amp; Schrute Farms"/>
    <x v="8"/>
    <n v="0.45739999999999997"/>
    <n v="0"/>
    <n v="0.77"/>
    <n v="0.23"/>
  </r>
  <r>
    <x v="0"/>
    <s v=" [Darryl scores] Watch the long passes, you guys!  "/>
    <s v="['darryl', 'score', 'watch', 'long', 'pass', 'guy']"/>
    <x v="0"/>
    <n v="5"/>
    <s v="Topic 8"/>
    <s v="Dundies and Watching videos"/>
    <x v="5"/>
    <n v="0"/>
    <n v="0"/>
    <n v="1"/>
    <n v="0"/>
  </r>
  <r>
    <x v="0"/>
    <s v=" [Phyllis scores] Yeah! Yeah! Yeah! In, your, face! Angela, whatâ€™s the score?"/>
    <s v="['phyllis', 'score', 'face', 'angela', 'score']"/>
    <x v="0"/>
    <n v="5"/>
    <s v="Topic 45"/>
    <s v="Angela's Activities"/>
    <x v="2"/>
    <n v="0.7762"/>
    <n v="0"/>
    <n v="0.53700000000000003"/>
    <n v="0.46300000000000002"/>
  </r>
  <r>
    <x v="0"/>
    <s v=" [Jim has the ball] Jim! Jim! Right here! [runs into the elbow of the guy guarding him] Ow! God! Hold it!"/>
    <s v="['jim', 'ball', 'jim', 'jim', 'run', 'elbow', 'guy', 'guard', 'ow', 'god', 'hold']"/>
    <x v="0"/>
    <n v="5"/>
    <s v="Topic 14"/>
    <s v="Jim &amp; Pam Relationship"/>
    <x v="0"/>
    <n v="0.50529999999999997"/>
    <n v="0"/>
    <n v="0.86"/>
    <n v="0.14000000000000001"/>
  </r>
  <r>
    <x v="0"/>
    <s v=" Whatâ€™s your problem man? Gah, just clocking me for no reason?"/>
    <s v="['problem', 'man', 'gah', 'clock', 'reason']"/>
    <x v="0"/>
    <n v="5"/>
    <s v="Topic 26"/>
    <s v="Gender Roles"/>
    <x v="9"/>
    <n v="-0.64400000000000002"/>
    <n v="0.36899999999999999"/>
    <n v="0.63100000000000001"/>
    <n v="0"/>
  </r>
  <r>
    <x v="0"/>
    <s v=" No, no, no, no. That was a flagrant, personal, intentional foul. Right there."/>
    <s v="['flagrant', 'personal', 'intentional', 'foul']"/>
    <x v="0"/>
    <n v="5"/>
    <s v="Topic 8"/>
    <s v="Dundies and Watching videos"/>
    <x v="5"/>
    <n v="0"/>
    <n v="0"/>
    <n v="1"/>
    <n v="0"/>
  </r>
  <r>
    <x v="0"/>
    <s v=" [mocking voice] Yes, it was. You know what, Iâ€™m just being fair."/>
    <s v="['mock', 'voice', 'know', 'fair']"/>
    <x v="0"/>
    <n v="5"/>
    <s v="Topic 13"/>
    <s v="Meetings"/>
    <x v="1"/>
    <n v="0.31819999999999998"/>
    <n v="0.16200000000000001"/>
    <n v="0.53900000000000003"/>
    <n v="0.29899999999999999"/>
  </r>
  <r>
    <x v="0"/>
    <s v=" Game over. Game over. That is it! Iâ€™m sorry, you know? I hate to do it this way but, you know, thatâ€™s justâ€¦ weâ€™re having a friendly game. Itâ€™s a shame. This is a damn shame, but weâ€™re like a family here and that just, that wonâ€™t fly."/>
    <s v="['game', 'game', 'sorry', 'know', 'hate', 'way', 'know', 'friendly', 'game', 'shame', 'damn', 'shame', 'family', 'fly']"/>
    <x v="0"/>
    <n v="5"/>
    <s v="Topic 10"/>
    <s v="Recreation"/>
    <x v="5"/>
    <n v="-0.79590000000000005"/>
    <n v="0.24399999999999999"/>
    <n v="0.63900000000000001"/>
    <n v="0.11799999999999999"/>
  </r>
  <r>
    <x v="2"/>
    <s v=" Here, give me that. You have to break the interior bag. [bag explodes]"/>
    <s v="['break', 'interior', 'bag', 'bag', 'explodes']"/>
    <x v="0"/>
    <n v="5"/>
    <s v="Topic 27"/>
    <s v="Parenting Issues"/>
    <x v="8"/>
    <n v="0"/>
    <n v="0"/>
    <n v="1"/>
    <n v="0"/>
  </r>
  <r>
    <x v="0"/>
    <s v=" It was us? Really? I didnâ€™t, I didnâ€™t know. Great, I mean, I guess you guys are working Saturday. Your face."/>
    <s v="['know', 'great', 'mean', 'guess', 'guy', 'work', 'saturday', 'face']"/>
    <x v="0"/>
    <n v="5"/>
    <s v="Topic 47"/>
    <s v="Office Praise for Work"/>
    <x v="4"/>
    <n v="0.66620000000000001"/>
    <n v="0"/>
    <n v="0.81799999999999995"/>
    <n v="0.182"/>
  </r>
  <r>
    <x v="0"/>
    <s v=" Umâ€¦ well, you guys, you know, Iâ€™m the boss soâ€¦"/>
    <s v="['guy', 'know', 'bos']"/>
    <x v="0"/>
    <n v="5"/>
    <s v="Topic 26"/>
    <s v="Gender Roles"/>
    <x v="9"/>
    <n v="0.2732"/>
    <n v="0"/>
    <n v="0.81100000000000005"/>
    <n v="0.189"/>
  </r>
  <r>
    <x v="0"/>
    <s v=" [laughing] You guys believed me? Come on. Dogs, you know, you should know me better than that. No, oh, do you think that wouldâ€™ve been good for morale? No. No. No. Exactly, no. Iâ€™m embarrassed it was even that close though. Soâ€¦ nah, of course, weâ€™re coming in Saturday. Good game. Word.  "/>
    <s v="['laugh', 'guy', 'believe', 'dog', 'know', 'know', 'better', 'wouldve', 'morale', 'exactly', 'embarrass', 'close', 'nah', 'course', 'come', 'saturday', 'game', 'word']"/>
    <x v="0"/>
    <n v="5"/>
    <s v="Topic 10"/>
    <s v="Recreation"/>
    <x v="5"/>
    <n v="0.85409999999999997"/>
    <n v="6.3E-2"/>
    <n v="0.74"/>
    <n v="0.19700000000000001"/>
  </r>
  <r>
    <x v="1"/>
    <s v=" [to Pam] â€¦so I talked to the scout, it looks good."/>
    <s v="['pam', 'talk', 'scout', 'look']"/>
    <x v="0"/>
    <n v="5"/>
    <s v="Topic 38"/>
    <s v="Communication &amp; Problem Solving"/>
    <x v="3"/>
    <n v="0.44040000000000001"/>
    <n v="0"/>
    <n v="0.77500000000000002"/>
    <n v="0.22500000000000001"/>
  </r>
  <r>
    <x v="3"/>
    <s v=" Yeah, heâ€™s, uh, pretty good, huh? [to Roy] Letâ€™s get you into a tub."/>
    <s v="['pretty', 'roy', 'let', 'tub']"/>
    <x v="0"/>
    <n v="5"/>
    <s v="Topic 38"/>
    <s v="Communication &amp; Problem Solving"/>
    <x v="3"/>
    <n v="0.80740000000000001"/>
    <n v="0"/>
    <n v="0.56999999999999995"/>
    <n v="0.43"/>
  </r>
  <r>
    <x v="0"/>
    <s v=" Hey, what a game, huh? What a game."/>
    <s v="['game', 'game']"/>
    <x v="0"/>
    <n v="5"/>
    <s v="Topic 10"/>
    <s v="Recreation"/>
    <x v="5"/>
    <n v="0"/>
    <n v="0"/>
    <n v="1"/>
    <n v="0"/>
  </r>
  <r>
    <x v="0"/>
    <s v=" Come on. Letâ€™s not be gloomy here man. Weâ€™re all in this together. Weâ€™re a team. You know what? Screw corporate, nobodyâ€™s coming in tomorrow. You have the day off. Like coming in an extra day is gonna prevent us from being downsized. Have a good weekend.  "/>
    <s v="['let', 'gloomy', 'man', 'team', 'know', 'screw', 'corporate', 'nobody', 'come', 'tomorrow', 'come', 'extra', 'prevent', 'downsize', 'weekend']"/>
    <x v="0"/>
    <n v="5"/>
    <s v="Topic 48"/>
    <s v="Dunder Mifflin Corporate Affairs"/>
    <x v="3"/>
    <n v="0.67510000000000003"/>
    <n v="2.7E-2"/>
    <n v="0.81799999999999995"/>
    <n v="0.155"/>
  </r>
  <r>
    <x v="0"/>
    <s v=" The great thing about sports is that it is all about character. And you can learn lessons about life even if you donâ€™t win. But we did because we were ahead.  "/>
    <s v="['great', 'sport', 'character', 'learn', 'lesson', 'life', 'win', 'ahead']"/>
    <x v="0"/>
    <n v="5"/>
    <s v="Topic 22"/>
    <s v="Andy's Activities"/>
    <x v="2"/>
    <n v="0.60589999999999999"/>
    <n v="0"/>
    <n v="0.85399999999999998"/>
    <n v="0.14599999999999999"/>
  </r>
  <r>
    <x v="0"/>
    <s v=" [slams palms on desk] Pam, Pam, thank you maâ€™am. Messages, please. Thank you."/>
    <s v="['slam', 'palm', 'desk', 'pam', 'pam', 'thank', 'maam', 'message', 'thank']"/>
    <x v="0"/>
    <n v="5"/>
    <s v="Topic 1"/>
    <s v="Pam's Activities"/>
    <x v="2"/>
    <n v="0.74299999999999999"/>
    <n v="0"/>
    <n v="0.57799999999999996"/>
    <n v="0.42199999999999999"/>
  </r>
  <r>
    <x v="0"/>
    <s v=" Uh, they look that good? Wow. [Mike Myers voice] Oh, Pam please behave. Mike Myers, genius. Um, no actually I got them at a fancier place. Target."/>
    <s v="['look', 'wow', 'mike', 'myers', 'voice', 'pam', 'behave', 'mike', 'myers', 'genius', 'actually', 'fancier', 'place', 'target']"/>
    <x v="0"/>
    <n v="5"/>
    <s v="Topic 42"/>
    <s v="Fun in the Office"/>
    <x v="5"/>
    <n v="0.77829999999999999"/>
    <n v="6.4000000000000001E-2"/>
    <n v="0.67300000000000004"/>
    <n v="0.26300000000000001"/>
  </r>
  <r>
    <x v="2"/>
    <s v=" Michael, could I talk to you for a second, please?"/>
    <s v="['michael', 'talk', 'second']"/>
    <x v="0"/>
    <n v="5"/>
    <s v="Topic 23"/>
    <s v="Michael's Behaviours"/>
    <x v="2"/>
    <n v="0.31819999999999998"/>
    <n v="0"/>
    <n v="0.79600000000000004"/>
    <n v="0.20399999999999999"/>
  </r>
  <r>
    <x v="2"/>
    <s v=" In your office? [in Michaelâ€™s office] You know that is why you have an assistant regional manager."/>
    <s v="['office', 'michael', 'office', 'know', 'assistant', 'regional', 'manager']"/>
    <x v="0"/>
    <n v="5"/>
    <s v="Topic 24"/>
    <s v="Employee Status"/>
    <x v="3"/>
    <n v="0"/>
    <n v="0"/>
    <n v="1"/>
    <n v="0"/>
  </r>
  <r>
    <x v="0"/>
    <s v=" Yes, yes. Assistant to  the regional manager."/>
    <s v="['assistant', 'regional', 'manager']"/>
    <x v="0"/>
    <n v="5"/>
    <s v="Topic 24"/>
    <s v="Employee Status"/>
    <x v="3"/>
    <n v="0.65969999999999995"/>
    <n v="0"/>
    <n v="0.48099999999999998"/>
    <n v="0.51900000000000002"/>
  </r>
  <r>
    <x v="0"/>
    <s v=" No, itâ€™s not. Itâ€™s lower."/>
    <s v="['low']"/>
    <x v="0"/>
    <n v="5"/>
    <s v="Topic 6"/>
    <s v="Time Spent"/>
    <x v="1"/>
    <n v="0.2235"/>
    <n v="0"/>
    <n v="0.67900000000000005"/>
    <n v="0.32100000000000001"/>
  </r>
  <r>
    <x v="0"/>
    <s v=" Like trying to find the camera, to give the camera a look. Okay, weâ€™re done. Is that your stomach? I keep hearing somebodyâ€™s stomach. [whispers] God.  "/>
    <s v="['try', 'camera', 'camera', 'look', 'stomach', 'hearing', 'somebody', 'stomach', 'whisper', 'god']"/>
    <x v="0"/>
    <n v="5"/>
    <s v="Topic 39"/>
    <s v="Items in Dunder Mifflin"/>
    <x v="1"/>
    <n v="0.67049999999999998"/>
    <n v="0"/>
    <n v="0.78"/>
    <n v="0.22"/>
  </r>
  <r>
    <x v="0"/>
    <s v=" So, you uh, see the Sixers game last night?"/>
    <s v="['sixer', 'game', 'night']"/>
    <x v="0"/>
    <n v="5"/>
    <s v="Topic 15"/>
    <s v="Parenting Issues"/>
    <x v="8"/>
    <n v="0"/>
    <n v="0"/>
    <n v="1"/>
    <n v="0"/>
  </r>
  <r>
    <x v="0"/>
    <s v=" [howls like a wolf] Oww whoo whoo! The Answer was on fire!"/>
    <s v="['howl', 'wolf', 'oww', 'whoo', 'whoo', 'answer', 'fire']"/>
    <x v="0"/>
    <n v="5"/>
    <s v="Topic 41"/>
    <s v="Kevin's Activities"/>
    <x v="2"/>
    <n v="0.1739"/>
    <n v="0.155"/>
    <n v="0.64600000000000002"/>
    <n v="0.19900000000000001"/>
  </r>
  <r>
    <x v="0"/>
    <s v=" Oh, man! Man I tell ya. Iverson has maybe got me beat by like 20 pounds, 3 inches. [makes â€˜popâ€™ noise with his mouth]"/>
    <s v="['man', 'man', 'tell', 'iverson', 'maybe', 'beat', 'pound', 'inch', 'make', 'pop', 'noise', 'mouth']"/>
    <x v="0"/>
    <n v="5"/>
    <s v="Topic 50"/>
    <s v="Baby Making &amp; Schrute Farms"/>
    <x v="8"/>
    <n v="0.4199"/>
    <n v="0"/>
    <n v="0.89200000000000002"/>
    <n v="0.108"/>
  </r>
  <r>
    <x v="0"/>
    <s v=" No, neither am I. We both look good.  "/>
    <s v="['look']"/>
    <x v="0"/>
    <n v="5"/>
    <s v="Topic 1"/>
    <s v="Pam's Activities"/>
    <x v="2"/>
    <n v="0.44040000000000001"/>
    <n v="0"/>
    <n v="0.70699999999999996"/>
    <n v="0.29299999999999998"/>
  </r>
  <r>
    <x v="0"/>
    <s v=" Do I have a nickname on the court, um? Well, The Answer would be nice, but itâ€™s taken. So, uh, probably The Question. The Answer dishes to The Question. The Question back to The Answer. Answer over to The Question. The Answer, whew, [makes shooting motion] three points. The Question, whew, whew, [makes shooting motion] six points. Nothing but net. Question, whoâ€™s the best player in the league? Answer, The Question. Or the Drunkmeister.  "/>
    <s v="['nickname', 'court', 'answer', 'nice', 'take', 'probably', 'question', 'answer', 'dish', 'question', 'question', 'answer', 'answer', 'question', 'answer', 'whew', 'make', 'shoot', 'motion', 'point', 'question', 'whew', 'whew', 'make', 'shoot', 'motion', 'point', 'net', 'question', 'who', 'best', 'player', 'league', 'answer', 'question', 'drunkmeister']"/>
    <x v="0"/>
    <n v="5"/>
    <s v="Topic 38"/>
    <s v="Communication &amp; Problem Solving"/>
    <x v="3"/>
    <n v="0.86280000000000001"/>
    <n v="0"/>
    <n v="0.88100000000000001"/>
    <n v="0.11899999999999999"/>
  </r>
  <r>
    <x v="2"/>
    <s v=" Please, have a seat. [Kevin sits down] Okay, why not?"/>
    <s v="['seat', 'kevin', 'sits']"/>
    <x v="0"/>
    <n v="5"/>
    <s v="Topic 5"/>
    <s v="Oscar &amp; David Wallace"/>
    <x v="2"/>
    <n v="0.49390000000000001"/>
    <n v="0"/>
    <n v="0.65600000000000003"/>
    <n v="0.34399999999999997"/>
  </r>
  <r>
    <x v="2"/>
    <s v=" I tell you what. You give me a tape of your band and a tape of the Steve Miller Band and Iâ€™ll get back to you. That is all.  "/>
    <s v="['tell', 'tape', 'band', 'tape', 'steve', 'miller', 'band']"/>
    <x v="0"/>
    <n v="5"/>
    <s v="Topic 31"/>
    <s v="Showing Appreciation for Others"/>
    <x v="4"/>
    <n v="0"/>
    <n v="0"/>
    <n v="1"/>
    <n v="0"/>
  </r>
  <r>
    <x v="0"/>
    <s v=" Pac-man [imitating the noises of the video game Pac-man eating dots]"/>
    <s v="['pacman', 'imitate', 'noise', 'video', 'game', 'pacman', 'eat', 'dot']"/>
    <x v="0"/>
    <n v="5"/>
    <s v="Topic 8"/>
    <s v="Dundies and Watching videos"/>
    <x v="5"/>
    <n v="0"/>
    <n v="0"/>
    <n v="1"/>
    <n v="0"/>
  </r>
  <r>
    <x v="0"/>
    <s v=" Iâ€™m not your lover! Iâ€™m am not Michael Scott, I am Dr. Bergerstein. Your proctologist."/>
    <s v="['lover', 'michael', 'scott', 'dr', 'bergerstein', 'proctologist']"/>
    <x v="0"/>
    <n v="5"/>
    <s v="Topic 23"/>
    <s v="Michael's Behaviours"/>
    <x v="2"/>
    <n v="-0.52100000000000002"/>
    <n v="0.19400000000000001"/>
    <n v="0.80600000000000005"/>
    <n v="0"/>
  </r>
  <r>
    <x v="0"/>
    <s v=" Itâ€™s not a Jewish joke, so donâ€™t worry."/>
    <s v="['jewish', 'joke', 'worry']"/>
    <x v="0"/>
    <n v="5"/>
    <s v="Topic 2"/>
    <s v="Outside Work &amp; Transportation"/>
    <x v="6"/>
    <n v="-0.62070000000000003"/>
    <n v="0.45800000000000002"/>
    <n v="0.54200000000000004"/>
    <n v="0"/>
  </r>
  <r>
    <x v="0"/>
    <s v=" [clears throat] No, hey, hey , hey. You know what I just wanted to remind you about the game today. One â€˜o clock. Big game, big game."/>
    <s v="['clear', 'throat', 'know', 'want', 'remind', 'game', 'today', 'clock', 'big', 'game', 'big', 'game']"/>
    <x v="0"/>
    <n v="5"/>
    <s v="Topic 10"/>
    <s v="Recreation"/>
    <x v="5"/>
    <n v="7.7200000000000005E-2"/>
    <n v="0"/>
    <n v="0.95199999999999996"/>
    <n v="4.8000000000000001E-2"/>
  </r>
  <r>
    <x v="0"/>
    <s v=" Mmm. No, you said you could man. Weâ€™re counting on ya. You know youâ€™re playing point guard."/>
    <s v="['mmm', 'say', 'man', 'counting', 'know', 'play', 'point', 'guard']"/>
    <x v="0"/>
    <n v="5"/>
    <s v="Topic 20"/>
    <s v="Dunder Mifflin Products"/>
    <x v="1"/>
    <n v="0.20230000000000001"/>
    <n v="0"/>
    <n v="0.89900000000000002"/>
    <n v="0.10100000000000001"/>
  </r>
  <r>
    <x v="0"/>
    <s v=" No. Heyâ€¦ I mean, although itâ€™s just for fun, you know we wantâ€¦ I was counting on you man. "/>
    <s v="['mean', 'fun', 'know', 'want', 'counting', 'man']"/>
    <x v="0"/>
    <n v="5"/>
    <s v="Topic 26"/>
    <s v="Gender Roles"/>
    <x v="9"/>
    <n v="0.51060000000000005"/>
    <n v="0"/>
    <n v="0.84499999999999997"/>
    <n v="0.155"/>
  </r>
  <r>
    <x v="2"/>
    <s v=" [eating Tootsie Rolls from Angelaâ€™s candy on her desk] Mmm. Good. Mmm."/>
    <s v="['eat', 'tootsie', 'roll', 'angelas', 'candy', 'desk', 'mmm', 'mmm']"/>
    <x v="0"/>
    <n v="5"/>
    <s v="Topic 46"/>
    <s v="Food and Eating Habits"/>
    <x v="5"/>
    <n v="0.44040000000000001"/>
    <n v="0"/>
    <n v="0.79100000000000004"/>
    <n v="0.20899999999999999"/>
  </r>
  <r>
    <x v="4"/>
    <s v=" Theyâ€™re one per person. [points to sign â€œPlease take one!!]"/>
    <s v="['person', 'point', 'sign']"/>
    <x v="0"/>
    <n v="5"/>
    <s v="Topic 20"/>
    <s v="Dunder Mifflin Products"/>
    <x v="1"/>
    <n v="0"/>
    <n v="0"/>
    <n v="1"/>
    <n v="0"/>
  </r>
  <r>
    <x v="2"/>
    <s v=" Would you like to have a vacation this year? Thatâ€™s what I thought. [continues eating Tootsie Rolls] Mmm, delicious.  "/>
    <s v="['vacation', 'year', 'thought', 'continue', 'eat', 'tootsie', 'roll', 'mmm', 'delicious']"/>
    <x v="0"/>
    <n v="5"/>
    <s v="Topic 46"/>
    <s v="Food and Eating Habits"/>
    <x v="5"/>
    <n v="0.73509999999999998"/>
    <n v="0"/>
    <n v="0.73299999999999998"/>
    <n v="0.26700000000000002"/>
  </r>
  <r>
    <x v="3"/>
    <s v=" Well, I though we were saving money for the wedding, but apparently Roy thought it was more important to buy two WaveRunners. I donâ€™t really ever get to use the other WaveRunner thatâ€™s supposed to be mine because his brother uses it and they race.  "/>
    <s v="['save', 'money', 'wedding', 'apparently', 'roy', 'thought', 'important', 'buy', 'waverunners', 'use', 'waverunner', 'suppose', 'brother', 'us', 'race']"/>
    <x v="0"/>
    <n v="5"/>
    <s v="Topic 29"/>
    <s v="Financial Activities"/>
    <x v="1"/>
    <n v="0.49209999999999998"/>
    <n v="0"/>
    <n v="0.91100000000000003"/>
    <n v="8.8999999999999996E-2"/>
  </r>
  <r>
    <x v="2"/>
    <s v=" Jim, youâ€™re the new schedule guy, huh?"/>
    <s v="['jim', 'new', 'schedule', 'guy']"/>
    <x v="0"/>
    <n v="5"/>
    <s v="Topic 14"/>
    <s v="Jim &amp; Pam Relationship"/>
    <x v="0"/>
    <n v="0"/>
    <n v="0"/>
    <n v="1"/>
    <n v="0"/>
  </r>
  <r>
    <x v="2"/>
    <s v=" Yeah, I hear that. You know what? This little baby might come in handy."/>
    <s v="['hear', 'know', 'little', 'baby', 'handy']"/>
    <x v="0"/>
    <n v="5"/>
    <s v="Topic 50"/>
    <s v="Baby Making &amp; Schrute Farms"/>
    <x v="8"/>
    <n v="0.29599999999999999"/>
    <n v="0"/>
    <n v="0.85499999999999998"/>
    <n v="0.14499999999999999"/>
  </r>
  <r>
    <x v="1"/>
    <s v=" Forget it. Itâ€™s just a dry erase board."/>
    <s v="['forget', 'dry', 'erase', 'board']"/>
    <x v="0"/>
    <n v="5"/>
    <s v="Topic 37"/>
    <s v="Writing, Drawings, Pictures, etc"/>
    <x v="1"/>
    <n v="-0.2263"/>
    <n v="0.21299999999999999"/>
    <n v="0.78700000000000003"/>
    <n v="0"/>
  </r>
  <r>
    <x v="2"/>
    <s v=" Oh, no itâ€™s not. Okay, check it out."/>
    <s v="['check']"/>
    <x v="0"/>
    <n v="5"/>
    <s v="Topic 17"/>
    <s v="Driving"/>
    <x v="6"/>
    <n v="-0.434"/>
    <n v="0.39200000000000002"/>
    <n v="0.60799999999999998"/>
    <n v="0"/>
  </r>
  <r>
    <x v="1"/>
    <s v=" Okay, thatâ€™s insanely complicated and the first thing Iâ€™m going to do is erase it."/>
    <s v="['insanely', 'complicate', 'go', 'erase']"/>
    <x v="0"/>
    <n v="5"/>
    <s v="Topic 41"/>
    <s v="Kevin's Activities"/>
    <x v="2"/>
    <n v="0.2263"/>
    <n v="0"/>
    <n v="0.88100000000000001"/>
    <n v="0.11899999999999999"/>
  </r>
  <r>
    <x v="2"/>
    <s v=" No, youâ€™re not because I spent hours on it."/>
    <s v="['spent', 'hour']"/>
    <x v="0"/>
    <n v="5"/>
    <s v="Topic 6"/>
    <s v="Time Spent"/>
    <x v="1"/>
    <n v="0"/>
    <n v="0"/>
    <n v="1"/>
    <n v="0"/>
  </r>
  <r>
    <x v="2"/>
    <s v=" Okay, I will. Okay, fine. Youâ€™ll be back.  "/>
    <s v="['fine']"/>
    <x v="0"/>
    <n v="5"/>
    <s v="Topic 10"/>
    <s v="Recreation"/>
    <x v="5"/>
    <n v="0.55740000000000001"/>
    <n v="0"/>
    <n v="0.47199999999999998"/>
    <n v="0.52800000000000002"/>
  </r>
  <r>
    <x v="0"/>
    <s v=" [misses a  free throw badly] Iâ€¦ I think you can play. Like you could when you were a kid. I think you can never give up the play. Because if people stop playing, then they stop living. Itâ€™s like a shark. If a shark stops playing he stops living. And sharks are very playful creatures.  "/>
    <s v="['miss', 'free', 'throw', 'badly', 'play', 'kid', 'play', 'people', 'stop', 'play', 'stop', 'living', 'shark', 'shark', 'stop', 'play', 'stop', 'living', 'shark', 'playful', 'creature']"/>
    <x v="0"/>
    <n v="5"/>
    <s v="Topic 42"/>
    <s v="Fun in the Office"/>
    <x v="5"/>
    <n v="0.80700000000000005"/>
    <n v="0.17100000000000001"/>
    <n v="0.55800000000000005"/>
    <n v="0.27100000000000002"/>
  </r>
  <r>
    <x v="4"/>
    <s v=" [Dwight holds the first aid kit up] Iâ€™m the safety officer, not you."/>
    <s v="['dwight', 'hold', 'aid', 'kit', 'safety', 'officer']"/>
    <x v="0"/>
    <n v="5"/>
    <s v="Topic 6"/>
    <s v="Time Spent"/>
    <x v="1"/>
    <n v="0.42149999999999999"/>
    <n v="0"/>
    <n v="0.81100000000000005"/>
    <n v="0.189"/>
  </r>
  <r>
    <x v="2"/>
    <s v=" Isnâ€™t that crazy? Iâ€™m a Volunteer Sheriffâ€™s Deputy. Lackawanna County says that itâ€™s okay for me to perform CPR, but for Michael my lips arenâ€™t qualified enough for his perfect little face. Itâ€™s nuts."/>
    <s v="['crazy', 'volunteer', 'sheriff', 'deputy', 'lackawanna', 'county', 'say', 'perform', 'cpr', 'michael', 'lip', 'qualify', 'perfect', 'little', 'face', 'nut']"/>
    <x v="0"/>
    <n v="5"/>
    <s v="Topic 31"/>
    <s v="Showing Appreciation for Others"/>
    <x v="4"/>
    <n v="0.50160000000000005"/>
    <n v="0.104"/>
    <n v="0.73599999999999999"/>
    <n v="0.159"/>
  </r>
  <r>
    <x v="2"/>
    <s v=" [wearing a face guard] Iâ€™ve almost had my nose broken a dozen times.  "/>
    <s v="['wear', 'face', 'guard', 'nose', 'broken', 'dozen', 'time']"/>
    <x v="0"/>
    <n v="5"/>
    <s v="Topic 7"/>
    <s v="Doors &amp; Elevators"/>
    <x v="1"/>
    <n v="-0.47670000000000001"/>
    <n v="0.20499999999999999"/>
    <n v="0.79500000000000004"/>
    <n v="0"/>
  </r>
  <r>
    <x v="0"/>
    <s v=" You know what. I think most basketball movies are great movies. Because itâ€™s a great subject. Thereâ€™s one about a little kid who, um, joins a professional basketball team and heâ€™s really, really good and he can dunk and heâ€™s like 3 feet tall. And he can dunk the ball. That, oh, I love that movie. That movie kind of, that movie makes me cry. I donâ€™t like to cry on camera, but that movie makes me cry. Um, because it touches a cord in me about hoops. [Michaelâ€™s free throw is really short] Short, short, short! And basketball is like jazz, you know. To like pertipify it thereâ€™s a jazz musician, a guy, you knowâ€¦ if you know jazz you know who I mean. Heâ€™s uh, God what was his name? Um, he plays one of those curly horns, like those really shiny curly horns thatâ€™s used in jazz a lot.   "/>
    <s v="['know', 'basketball', 'movie', 'great', 'movie', 'great', 'subject', 'there', 'little', 'kid', 'join', 'professional', 'basketball', 'team', 'dunk', 'foot', 'tall', 'dunk', 'ball', 'love', 'movie', 'movie', 'kind', 'movie', 'make', 'cry', 'camera', 'movie', 'make', 'cry', 'touch', 'cord', 'hoop', 'michael', 'free', 'throw', 'short', 'short', 'short', 'short', 'basketball', 'jazz', 'know', 'pertipify', 'there', 'jazz', 'musician', 'guy', 'know', 'know', 'jazz', 'know', 'mean', 'god', 'play', 'curly', 'horn', 'shiny', 'curly', 'horn', 'jazz']"/>
    <x v="0"/>
    <n v="5"/>
    <s v="Topic 31"/>
    <s v="Showing Appreciation for Others"/>
    <x v="4"/>
    <n v="0.97509999999999997"/>
    <n v="4.5999999999999999E-2"/>
    <n v="0.75800000000000001"/>
    <n v="0.19700000000000001"/>
  </r>
  <r>
    <x v="1"/>
    <s v=" [Michael steals the ball] Yeah, Michael. Go Michael. [makes shot]"/>
    <s v="['michael', 'steal', 'ball', 'michael', 'michael', 'make', 'shot']"/>
    <x v="0"/>
    <n v="5"/>
    <s v="Topic 23"/>
    <s v="Michael's Behaviours"/>
    <x v="2"/>
    <n v="-0.2732"/>
    <n v="0.24399999999999999"/>
    <n v="0.59299999999999997"/>
    <n v="0.16300000000000001"/>
  </r>
  <r>
    <x v="0"/>
    <s v=" Birdie. Heâ€™s not the guy with the cheeks. Kenny G. Isâ€¦ if you knew jazz, youâ€™d know who I mean. Kenny G. God. Glad I remembered that. Jazz people know who he is.  "/>
    <s v="['birdie', 'guy', 'cheek', 'kenny', 'g', 'jazz', 'know', 'mean', 'kenny', 'g', 'god', 'glad', 'remember', 'jazz', 'people', 'know']"/>
    <x v="0"/>
    <n v="5"/>
    <s v="Topic 31"/>
    <s v="Showing Appreciation for Others"/>
    <x v="4"/>
    <n v="0.62490000000000001"/>
    <n v="0"/>
    <n v="0.85899999999999999"/>
    <n v="0.14099999999999999"/>
  </r>
  <r>
    <x v="0"/>
    <s v=" [back to the basketball game] Dwight, pass it to Jim! Pass it to Ryan!"/>
    <s v="['basketball', 'game', 'dwight', 'pas', 'jim', 'pas', 'ryan']"/>
    <x v="0"/>
    <n v="5"/>
    <s v="Topic 10"/>
    <s v="Recreation"/>
    <x v="5"/>
    <n v="0"/>
    <n v="0"/>
    <n v="1"/>
    <n v="0"/>
  </r>
  <r>
    <x v="0"/>
    <s v=" I just want you know, youâ€™ve been a big disappointment to me today, okay."/>
    <s v="['want', 'know', 'big', 'disappointment', 'today']"/>
    <x v="0"/>
    <n v="5"/>
    <s v="Topic 11"/>
    <s v="Closing deals"/>
    <x v="1"/>
    <n v="-0.2732"/>
    <n v="0.189"/>
    <n v="0.629"/>
    <n v="0.183"/>
  </r>
  <r>
    <x v="0"/>
    <s v=" Iâ€™m in. Iâ€™m in. Here we go. [Lonny gets around Michael to score and he ends up in front of Phyllis] Zone, Phyllis! Weâ€™re playing zone!   "/>
    <s v="['lonny', 'get', 'michael', 'score', 'end', 'phyllis', 'zone', 'phyllis', 'play', 'zone']"/>
    <x v="0"/>
    <n v="5"/>
    <s v="Topic 25"/>
    <s v="Phylllis &amp; Angela Activities"/>
    <x v="2"/>
    <n v="0.33650000000000002"/>
    <n v="0"/>
    <n v="0.91300000000000003"/>
    <n v="8.6999999999999994E-2"/>
  </r>
  <r>
    <x v="0"/>
    <s v=" Yes! Yes! All right. We got game!  "/>
    <s v="['game']"/>
    <x v="0"/>
    <n v="5"/>
    <s v="Topic 10"/>
    <s v="Recreation"/>
    <x v="5"/>
    <n v="0.74119999999999997"/>
    <n v="0"/>
    <n v="0.443"/>
    <n v="0.55700000000000005"/>
  </r>
  <r>
    <x v="0"/>
    <s v=" You just said, let me uhâ€¦ check my notes.  You just saidâ€¦ "/>
    <s v="['say', 'check', 'note', 'say']"/>
    <x v="0"/>
    <n v="6"/>
    <s v="Topic 17"/>
    <s v="Driving"/>
    <x v="6"/>
    <n v="0"/>
    <n v="0"/>
    <n v="1"/>
    <n v="0"/>
  </r>
  <r>
    <x v="0"/>
    <s v=" Hey, hey how is Alan?  Tell Alan that the Mets suck! Okay? From me, big time. Go Pirates! "/>
    <s v="['alan', 'tell', 'alan', 'mets', 'suck', 'big', 'time', 'pirate']"/>
    <x v="0"/>
    <n v="6"/>
    <s v="Topic 11"/>
    <s v="Closing deals"/>
    <x v="1"/>
    <n v="-0.4486"/>
    <n v="0.17699999999999999"/>
    <n v="0.73599999999999999"/>
    <n v="8.6999999999999994E-2"/>
  </r>
  <r>
    <x v="0"/>
    <s v=" Whoa. Howdy-ho. Wow, a thousand big ones. Thatâ€™s cool. Do I uh, do I get to pick the prize? "/>
    <s v="['whoa', 'howdyho', 'wow', 'thousand', 'big', 'one', 'cool', 'pick', 'prize']"/>
    <x v="0"/>
    <n v="6"/>
    <s v="Topic 20"/>
    <s v="Dunder Mifflin Products"/>
    <x v="1"/>
    <n v="0.85550000000000004"/>
    <n v="0"/>
    <n v="0.63"/>
    <n v="0.37"/>
  </r>
  <r>
    <x v="0"/>
    <s v=" Um, question: Does top salesman include uh, people who were at one time such outstanding salesman thatâ€™ve been promoted toâ€¦"/>
    <s v="['question', 'salesman', 'include', 'people', 'time', 'outstanding', 'salesman', 'thatve', 'promote']"/>
    <x v="0"/>
    <n v="6"/>
    <s v="Topic 47"/>
    <s v="Office Praise for Work"/>
    <x v="4"/>
    <n v="0.82250000000000001"/>
    <n v="0"/>
    <n v="0.66400000000000003"/>
    <n v="0.33600000000000002"/>
  </r>
  <r>
    <x v="0"/>
    <s v=" Itâ€™s illegal. Canâ€™t do that.  Next best thing. "/>
    <s v="['illegal', 'best']"/>
    <x v="0"/>
    <n v="6"/>
    <s v="Topic 36"/>
    <s v="Job Perks"/>
    <x v="1"/>
    <n v="0.15310000000000001"/>
    <n v="0.26100000000000001"/>
    <n v="0.435"/>
    <n v="0.30399999999999999"/>
  </r>
  <r>
    <x v="0"/>
    <s v=" Tah, come on Dwight. Just help me out here. Thatâ€™s just stupid. "/>
    <s v="['tah', 'dwight', 'help', 'stupid']"/>
    <x v="0"/>
    <n v="6"/>
    <s v="Topic 9"/>
    <s v="Self Care Behaviours"/>
    <x v="7"/>
    <n v="-0.1779"/>
    <n v="0.21099999999999999"/>
    <n v="0.621"/>
    <n v="0.16800000000000001"/>
  </r>
  <r>
    <x v="0"/>
    <s v=" And shake! What? Go ahead. "/>
    <s v="['shake', 'ahead']"/>
    <x v="0"/>
    <n v="6"/>
    <s v="Topic 1"/>
    <s v="Pam's Activities"/>
    <x v="2"/>
    <n v="-0.24809999999999999"/>
    <n v="0.33200000000000002"/>
    <n v="0.66800000000000004"/>
    <n v="0"/>
  </r>
  <r>
    <x v="3"/>
    <s v=" Thereâ€™s a person here who wants to sell handbags. "/>
    <s v="['there', 'person', 'want', 'sell', 'handbag']"/>
    <x v="0"/>
    <n v="6"/>
    <s v="Topic 31"/>
    <s v="Showing Appreciation for Others"/>
    <x v="4"/>
    <n v="0"/>
    <n v="0"/>
    <n v="1"/>
    <n v="0"/>
  </r>
  <r>
    <x v="0"/>
    <s v=" No, no, no. No vendors in the office. That is a distraction. "/>
    <s v="['vendor', 'office', 'distraction']"/>
    <x v="0"/>
    <n v="6"/>
    <s v="Topic 13"/>
    <s v="Meetings"/>
    <x v="1"/>
    <n v="-0.58589999999999998"/>
    <n v="0.32400000000000001"/>
    <n v="0.67600000000000005"/>
    <n v="0"/>
  </r>
  <r>
    <x v="3"/>
    <s v=" Okay, I told her youâ€™d talk to her.  "/>
    <s v="['talk']"/>
    <x v="0"/>
    <n v="6"/>
    <s v="Topic 38"/>
    <s v="Communication &amp; Problem Solving"/>
    <x v="3"/>
    <n v="0.2263"/>
    <n v="0"/>
    <n v="0.78700000000000003"/>
    <n v="0.21299999999999999"/>
  </r>
  <r>
    <x v="0"/>
    <s v=" Pam. Pam. Come on, Iâ€™m busy. So just tell her to go away. "/>
    <s v="['pam', 'pam', 'busy', 'tell', 'away']"/>
    <x v="0"/>
    <n v="6"/>
    <s v="Topic 1"/>
    <s v="Pam's Activities"/>
    <x v="2"/>
    <n v="0"/>
    <n v="0"/>
    <n v="1"/>
    <n v="0"/>
  </r>
  <r>
    <x v="0"/>
    <s v=" [exhales loudly, looks out window and sees Katy] Oooh, alright Iâ€™ll talk to her.   "/>
    <s v="['exhales', 'loudly', 'look', 'window', 'see', 'katy', 'oooh', 'talk']"/>
    <x v="0"/>
    <n v="6"/>
    <s v="Topic 38"/>
    <s v="Communication &amp; Problem Solving"/>
    <x v="3"/>
    <n v="0.25"/>
    <n v="0"/>
    <n v="0.86699999999999999"/>
    <n v="0.13300000000000001"/>
  </r>
  <r>
    <x v="0"/>
    <s v=" All right girls break it up, youâ€™re being infiltrated. Cock in the henhouse. "/>
    <s v="['girl', 'break', 'infiltrate', 'cock', 'henhouse']"/>
    <x v="0"/>
    <n v="6"/>
    <s v="Topic 13"/>
    <s v="Meetings"/>
    <x v="1"/>
    <n v="-0.15310000000000001"/>
    <n v="0.11799999999999999"/>
    <n v="0.88200000000000001"/>
    <n v="0"/>
  </r>
  <r>
    <x v="0"/>
    <s v=" Donâ€™t say cocks. Oh, what is your name, my fair lass? "/>
    <s v="['cock', 'fair', 'lass']"/>
    <x v="0"/>
    <n v="6"/>
    <s v="Topic 13"/>
    <s v="Meetings"/>
    <x v="1"/>
    <n v="0.31819999999999998"/>
    <n v="0"/>
    <n v="0.81299999999999994"/>
    <n v="0.187"/>
  </r>
  <r>
    <x v="0"/>
    <s v=" Ah, Katy. Wow. Look at you. You are, uh youâ€™re like the new and improved Pam. Pam 6.0. "/>
    <s v="['katy', 'wow', 'look', 'new', 'improve', 'pam', 'pam']"/>
    <x v="0"/>
    <n v="6"/>
    <s v="Topic 47"/>
    <s v="Office Praise for Work"/>
    <x v="4"/>
    <n v="0.85550000000000004"/>
    <n v="0"/>
    <n v="0.61499999999999999"/>
    <n v="0.38500000000000001"/>
  </r>
  <r>
    <x v="0"/>
    <s v=" Oh, look. Oh hey, no catfights you two. Iâ€™m  against violence in the workplace. "/>
    <s v="['look', 'catfights', 'violence', 'workplace']"/>
    <x v="0"/>
    <n v="6"/>
    <s v="Topic 11"/>
    <s v="Closing deals"/>
    <x v="1"/>
    <n v="-0.74299999999999999"/>
    <n v="0.34399999999999997"/>
    <n v="0.65600000000000003"/>
    <n v="0"/>
  </r>
  <r>
    <x v="0"/>
    <s v=" So uh, you know what? I usually donâ€™t allow solicitors in the office but today I am going to break some rules, and you can have the conference room. Itâ€™s yours. All day. "/>
    <s v="['know', 'usually', 'allow', 'solicitor', 'office', 'today', 'go', 'break', 'rule', 'conference', 'room']"/>
    <x v="0"/>
    <n v="6"/>
    <s v="Topic 13"/>
    <s v="Meetings"/>
    <x v="1"/>
    <n v="0.1154"/>
    <n v="0"/>
    <n v="0.95699999999999996"/>
    <n v="4.2999999999999997E-2"/>
  </r>
  <r>
    <x v="0"/>
    <s v=" Well, lets put â€™em in the hallway. Give â€™em some chairs. Right? Decisiveness. One of the keys to success according to Small Businessman.   "/>
    <s v="['let', 'em', 'hallway', 'em', 'chair', 'decisiveness', 'key', 'success', 'accord', 'small', 'businessman']"/>
    <x v="0"/>
    <n v="6"/>
    <s v="Topic 30"/>
    <s v="Celebrations"/>
    <x v="5"/>
    <n v="0.70030000000000003"/>
    <n v="0"/>
    <n v="0.78400000000000003"/>
    <n v="0.216"/>
  </r>
  <r>
    <x v="0"/>
    <s v=" I do. I read Small Business man. I also uh, subscribe to USA Today and American Way Magazine, thatâ€™s the in-flight magazine. Some great articles in that. They did this great profile last month of Doris Roberts and where she likes to eat when sheâ€™s in Phoenix. Illuminating.   "/>
    <s v="['read', 'small', 'business', 'man', 'subscribe', 'usa', 'today', 'american', 'way', 'magazine', 'inflight', 'magazine', 'great', 'article', 'great', 'profile', 'month', 'doris', 'robert', 'like', 'eat', 'phoenix', 'illuminate']"/>
    <x v="0"/>
    <n v="6"/>
    <s v="Topic 21"/>
    <s v="Workplace Happenings"/>
    <x v="1"/>
    <n v="0.91490000000000005"/>
    <n v="0"/>
    <n v="0.79300000000000004"/>
    <n v="0.20699999999999999"/>
  </r>
  <r>
    <x v="0"/>
    <s v=" This is my conference room. So please, uh, make yourself at home. Whatever you need, Iâ€™m right on the other side of this wall. [knocks on wall]  used to be a window here. Thereâ€™s not anymore. So, thatâ€™s where I will be. "/>
    <s v="['conference', 'room', 'home', 'need', 'wall', 'knock', 'wall', 'window', 'there', 'anymore']"/>
    <x v="0"/>
    <n v="6"/>
    <s v="Topic 13"/>
    <s v="Meetings"/>
    <x v="1"/>
    <n v="0.4572"/>
    <n v="0"/>
    <n v="0.93200000000000005"/>
    <n v="6.8000000000000005E-2"/>
  </r>
  <r>
    <x v="0"/>
    <s v=" So if you need anything else, something to make you more confortable just donâ€™t hesitate to ask. Iâ€™m right here. "/>
    <s v="['need', 'confortable', 'hesitate', 'ask']"/>
    <x v="0"/>
    <n v="6"/>
    <s v="Topic 26"/>
    <s v="Gender Roles"/>
    <x v="9"/>
    <n v="-0.2732"/>
    <n v="0.1"/>
    <n v="0.9"/>
    <n v="0"/>
  </r>
  <r>
    <x v="0"/>
    <s v=" Wait a second. I should have spotted another addict. Uh, gotta love the â€˜bucks. "/>
    <s v="['wait', 'second', 'spot', 'addict', 'get', 'love', 'buck']"/>
    <x v="0"/>
    <n v="6"/>
    <s v="Topic 20"/>
    <s v="Dunder Mifflin Products"/>
    <x v="1"/>
    <n v="0.63690000000000002"/>
    <n v="0"/>
    <n v="0.75600000000000001"/>
    <n v="0.24399999999999999"/>
  </r>
  <r>
    <x v="0"/>
    <s v=" Itâ€™s like a slang for Starbucks. Theyâ€™re all over the place. Oh, man, that place is like the promised land to me. What a business model too. Ah, too bad we donâ€™t have the good stuff here. "/>
    <s v="['slang', 'starbucks', 'place', 'man', 'place', 'promise', 'land', 'business', 'model', 'stuff']"/>
    <x v="0"/>
    <n v="6"/>
    <s v="Topic 21"/>
    <s v="Workplace Happenings"/>
    <x v="1"/>
    <n v="0.70960000000000001"/>
    <n v="7.5999999999999998E-2"/>
    <n v="0.69699999999999995"/>
    <n v="0.22700000000000001"/>
  </r>
  <r>
    <x v="0"/>
    <s v=" Nah, itâ€™s not. itâ€™s spppplllibbb"/>
    <s v="['nah', 'spppplllibbb']"/>
    <x v="0"/>
    <n v="6"/>
    <s v="Topic 32"/>
    <s v="Meridith &amp; Creed Activities"/>
    <x v="2"/>
    <n v="-0.1027"/>
    <n v="0.25900000000000001"/>
    <n v="0.74099999999999999"/>
    <n v="0"/>
  </r>
  <r>
    <x v="0"/>
    <s v=" No, hereâ€™s the thing. Yâ€™know I do my best to be my own man and go by the beat of a different drummer and nobody gets me, and theyâ€™re always putting up walls and Iâ€™m always tearing â€™em down, just breakinâ€™ down barriers, thatâ€™s what I do all day.  So a coffee, regular coffee for you. High test, or unleaded?   "/>
    <s v="['here', 'yknow', 'best', 'man', 'beat', 'different', 'drummer', 'get', 'put', 'wall', 'tear', 'em', 'breakin', 'barrier', 'coffee', 'regular', 'coffee', 'high', 'test', 'unleaded']"/>
    <x v="0"/>
    <n v="6"/>
    <s v="Topic 48"/>
    <s v="Dunder Mifflin Corporate Affairs"/>
    <x v="3"/>
    <n v="0.63690000000000002"/>
    <n v="0"/>
    <n v="0.93400000000000005"/>
    <n v="6.6000000000000003E-2"/>
  </r>
  <r>
    <x v="0"/>
    <s v=" Oh. Woo, I will. I will bring it on. Ah, all right.    "/>
    <s v="['woo', 'bring']"/>
    <x v="0"/>
    <n v="6"/>
    <s v="Topic 2"/>
    <s v="Outside Work &amp; Transportation"/>
    <x v="6"/>
    <n v="0.47670000000000001"/>
    <n v="0"/>
    <n v="0.78"/>
    <n v="0.22"/>
  </r>
  <r>
    <x v="3"/>
    <s v=" Thatâ€™s a very rude thing to say, Kevin. "/>
    <s v="['rude', 'kevin']"/>
    <x v="0"/>
    <n v="6"/>
    <s v="Topic 41"/>
    <s v="Kevin's Activities"/>
    <x v="2"/>
    <n v="-0.50949999999999995"/>
    <n v="0.32"/>
    <n v="0.68"/>
    <n v="0"/>
  </r>
  <r>
    <x v="2"/>
    <s v=" The purse girl hits everything on my checklist. Creamy skin. Straight teeth. Curly hair. Amazing breasts. Not for me, for my children. The Schrutes produce very thirsty babies.   "/>
    <s v="['purse', 'girl', 'hit', 'checklist', 'creamy', 'skin', 'straight', 'teeth', 'curly', 'hair', 'amaze', 'breast', 'child', 'schrutes', 'produce', 'thirsty', 'baby']"/>
    <x v="0"/>
    <n v="6"/>
    <s v="Topic 50"/>
    <s v="Baby Making &amp; Schrute Farms"/>
    <x v="8"/>
    <n v="0.69079999999999997"/>
    <n v="0"/>
    <n v="0.82"/>
    <n v="0.18"/>
  </r>
  <r>
    <x v="0"/>
    <s v=" [handing Katy a mug of coffee] There ya go. Nice steaming cup oâ€™joe. "/>
    <s v="['hand', 'katy', 'mug', 'coffee', 'nice', 'steam', 'cup', 'ojoe']"/>
    <x v="0"/>
    <n v="6"/>
    <s v="Topic 33"/>
    <s v="HR Complaints"/>
    <x v="3"/>
    <n v="0.42149999999999999"/>
    <n v="0"/>
    <n v="0.81100000000000005"/>
    <n v="0.189"/>
  </r>
  <r>
    <x v="0"/>
    <s v=" I have an idea.  Why donâ€™t I introduce you around, you know you can kind of get your foot in the door, meet potential clientele, right? "/>
    <s v="['idea', 'introduce', 'know', 'kind', 'foot', 'door', 'meet', 'potential', 'clientele']"/>
    <x v="0"/>
    <n v="6"/>
    <s v="Topic 24"/>
    <s v="Employee Status"/>
    <x v="3"/>
    <n v="0"/>
    <n v="0"/>
    <n v="1"/>
    <n v="0"/>
  </r>
  <r>
    <x v="0"/>
    <s v=" Oh, um, well, we could have Ryan take a look. Ryan, would you look after the purses, please? "/>
    <s v="['ryan', 'look', 'ryan', 'look', 'purse']"/>
    <x v="0"/>
    <n v="6"/>
    <s v="Topic 43"/>
    <s v="Ryan's Activities"/>
    <x v="2"/>
    <n v="0.52669999999999995"/>
    <n v="0"/>
    <n v="0.78400000000000003"/>
    <n v="0.216"/>
  </r>
  <r>
    <x v="0"/>
    <s v=" Yeah, well, bladdy-bluda-blah-blah. Techno-babble. Just do it, okay. We have company. Right?   "/>
    <s v="['bladdybludablahblah', 'technobabble', 'company']"/>
    <x v="0"/>
    <n v="6"/>
    <s v="Topic 20"/>
    <s v="Dunder Mifflin Products"/>
    <x v="1"/>
    <n v="0.63690000000000002"/>
    <n v="0"/>
    <n v="0.59199999999999997"/>
    <n v="0.40799999999999997"/>
  </r>
  <r>
    <x v="0"/>
    <s v=" You should sell a lot here because this branch made over a million dollars last year. Not that weâ€™re all millionaires. Iâ€™m probably closest. So hereâ€™s Oscar. Oscar, this is Katy. "/>
    <s v="['sell', 'branch', 'million', 'dollar', 'year', 'millionaire', 'probably', 'closest', 'here', 'oscar', 'oscar', 'katy']"/>
    <x v="0"/>
    <n v="6"/>
    <s v="Topic 5"/>
    <s v="Oscar &amp; David Wallace"/>
    <x v="2"/>
    <n v="0"/>
    <n v="0"/>
    <n v="1"/>
    <n v="0"/>
  </r>
  <r>
    <x v="0"/>
    <s v=" Oooh-ooh. Oscar the grouch. Right? I thought of that. "/>
    <s v="['ooohooh', 'oscar', 'grouch', 'thought']"/>
    <x v="0"/>
    <n v="6"/>
    <s v="Topic 5"/>
    <s v="Oscar &amp; David Wallace"/>
    <x v="2"/>
    <n v="-0.49390000000000001"/>
    <n v="0.28599999999999998"/>
    <n v="0.71399999999999997"/>
    <n v="0"/>
  </r>
  <r>
    <x v="0"/>
    <s v=" I know. I know. I made the connection. Can you believe heâ€™d never heard that before he worked here? "/>
    <s v="['know', 'know', 'connection', 'believe', 'hed', 'heard', 'work']"/>
    <x v="0"/>
    <n v="6"/>
    <s v="Topic 18"/>
    <s v="Focusing at Work"/>
    <x v="1"/>
    <n v="0"/>
    <n v="0"/>
    <n v="1"/>
    <n v="0"/>
  </r>
  <r>
    <x v="3"/>
    <s v=" Itâ€™s nice having Katy around. Itâ€™s another person for Michael to um, interact with.   "/>
    <s v="['nice', 'katy', 'person', 'michael', 'interact']"/>
    <x v="0"/>
    <n v="6"/>
    <s v="Topic 23"/>
    <s v="Michael's Behaviours"/>
    <x v="2"/>
    <n v="0.42149999999999999"/>
    <n v="0"/>
    <n v="0.82299999999999995"/>
    <n v="0.17699999999999999"/>
  </r>
  <r>
    <x v="0"/>
    <s v=" Here is Toby from Human Resources. Katy, Toby. "/>
    <s v="['toby', 'human', 'resource', 'katy', 'toby']"/>
    <x v="0"/>
    <n v="6"/>
    <s v="Topic 33"/>
    <s v="HR Complaints"/>
    <x v="3"/>
    <n v="0"/>
    <n v="0"/>
    <n v="1"/>
    <n v="0"/>
  </r>
  <r>
    <x v="0"/>
    <s v=" Tobyâ€™s divorced. He uh, guh recently, right? "/>
    <s v="['toby', 'divorce', 'guh', 'recently']"/>
    <x v="0"/>
    <n v="6"/>
    <s v="Topic 32"/>
    <s v="Meridith &amp; Creed Activities"/>
    <x v="2"/>
    <n v="0"/>
    <n v="0"/>
    <n v="1"/>
    <n v="0"/>
  </r>
  <r>
    <x v="0"/>
    <s v=" Oh that so â€“ that was really messy. He slept one night in your car too? "/>
    <s v="['messy', 'slept', 'night', 'car']"/>
    <x v="0"/>
    <n v="6"/>
    <s v="Topic 15"/>
    <s v="Parenting Issues"/>
    <x v="8"/>
    <n v="-0.42009999999999997"/>
    <n v="0.157"/>
    <n v="0.84299999999999997"/>
    <n v="0"/>
  </r>
  <r>
    <x v="0"/>
    <s v=" Okay. Alright. Cool.  See ya in a bit. [looks at picture on Tobyâ€™s desk] Oh, sheâ€™s cute.  Cutie-pie. Back to work.    "/>
    <s v="['cool', 'bit', 'look', 'picture', 'toby', 'desk', 'cute', 'cutiepie', 'work']"/>
    <x v="0"/>
    <n v="6"/>
    <s v="Topic 37"/>
    <s v="Writing, Drawings, Pictures, etc"/>
    <x v="1"/>
    <n v="0.80200000000000005"/>
    <n v="0"/>
    <n v="0.64900000000000002"/>
    <n v="0.35099999999999998"/>
  </r>
  <r>
    <x v="0"/>
    <s v=" I live by one rule. No office romances. No way. Very messy. Inappropriate. No. But, I live by another rule: Just do it. Nike.    "/>
    <s v="['live', 'rule', 'office', 'romance', 'way', 'messy', 'inappropriate', 'live', 'rule', 'nike']"/>
    <x v="0"/>
    <n v="6"/>
    <s v="Topic 29"/>
    <s v="Financial Activities"/>
    <x v="1"/>
    <n v="-0.55400000000000005"/>
    <n v="0.247"/>
    <n v="0.753"/>
    <n v="0"/>
  </r>
  <r>
    <x v="1"/>
    <s v=" Hmmm, I donâ€™t think so. Nope. "/>
    <s v="['hmmm', 'nope']"/>
    <x v="0"/>
    <n v="6"/>
    <s v="Topic 2"/>
    <s v="Outside Work &amp; Transportation"/>
    <x v="6"/>
    <n v="0"/>
    <n v="0"/>
    <n v="1"/>
    <n v="0"/>
  </r>
  <r>
    <x v="1"/>
    <s v=" [glances at Pam] Moms, primarily. Yep. Soccer moms. Single moms. NASCAR moms. Any type of moms, really. "/>
    <s v="['glance', 'pam', 'mom', 'primarily', 'yep', 'soccer', 'mom', 'single', 'mom', 'nascar', 'mom', 'type', 'mom']"/>
    <x v="0"/>
    <n v="6"/>
    <s v="Topic 27"/>
    <s v="Parenting Issues"/>
    <x v="8"/>
    <n v="0.29599999999999999"/>
    <n v="0"/>
    <n v="0.879"/>
    <n v="0.121"/>
  </r>
  <r>
    <x v="1"/>
    <s v=" Pam and I are good buddies.  Iâ€™m sort of Pamâ€™s go-to guy for her problems. You know with stuff like work, or uh, her fiance Roy. Or uhâ€¦ Nope, those are pretty much her only two problems.  "/>
    <s v="['pam', 'buddy', 'sort', 'pams', 'goto', 'guy', 'problem', 'know', 'stuff', 'work', 'fiance', 'roy', 'nope', 'pretty', 'problem']"/>
    <x v="0"/>
    <n v="6"/>
    <s v="Topic 38"/>
    <s v="Communication &amp; Problem Solving"/>
    <x v="3"/>
    <n v="-0.38750000000000001"/>
    <n v="0.17699999999999999"/>
    <n v="0.70399999999999996"/>
    <n v="0.11899999999999999"/>
  </r>
  <r>
    <x v="2"/>
    <s v=" Hmmmâ€¦ sheâ€™s been talking to Michael a lot. "/>
    <s v="['hmmm', 'talk', 'michael']"/>
    <x v="0"/>
    <n v="6"/>
    <s v="Topic 38"/>
    <s v="Communication &amp; Problem Solving"/>
    <x v="3"/>
    <n v="0"/>
    <n v="0"/>
    <n v="1"/>
    <n v="0"/>
  </r>
  <r>
    <x v="1"/>
    <s v=" So, what? Youâ€™re Assistant Regional Manager. "/>
    <s v="['assistant', 'regional', 'manager']"/>
    <x v="0"/>
    <n v="6"/>
    <s v="Topic 24"/>
    <s v="Employee Status"/>
    <x v="3"/>
    <n v="0"/>
    <n v="0"/>
    <n v="1"/>
    <n v="0"/>
  </r>
  <r>
    <x v="1"/>
    <s v=" Well, you know what Dwight? Heâ€™s your work boss, okay? He is not your relationship boss. "/>
    <s v="['know', 'dwight', 'work', 'bos', 'relationship', 'bos']"/>
    <x v="0"/>
    <n v="6"/>
    <s v="Topic 26"/>
    <s v="Gender Roles"/>
    <x v="9"/>
    <n v="0.52039999999999997"/>
    <n v="0"/>
    <n v="0.76300000000000001"/>
    <n v="0.23699999999999999"/>
  </r>
  <r>
    <x v="1"/>
    <s v=" Plus you have so much more to talk to this girl about, Youâ€™re both um, salesmen. I mean thatâ€™s something right there. "/>
    <s v="['plus', 'talk', 'girl', 'salesman', 'mean']"/>
    <x v="0"/>
    <n v="6"/>
    <s v="Topic 38"/>
    <s v="Communication &amp; Problem Solving"/>
    <x v="3"/>
    <n v="0"/>
    <n v="0"/>
    <n v="1"/>
    <n v="0"/>
  </r>
  <r>
    <x v="2"/>
    <s v=" True. Plus I can talk to her about the origins of my last name. "/>
    <s v="['true', 'plus', 'talk', 'origin']"/>
    <x v="0"/>
    <n v="6"/>
    <s v="Topic 38"/>
    <s v="Communication &amp; Problem Solving"/>
    <x v="3"/>
    <n v="0.42149999999999999"/>
    <n v="0"/>
    <n v="0.82299999999999995"/>
    <n v="0.17699999999999999"/>
  </r>
  <r>
    <x v="1"/>
    <s v=" Alright. Hereâ€™s the thing okay, you just keep talking to her.  If you hit a stall you have a perfect fall back. "/>
    <s v="['here', 'talk', 'hit', 'stall', 'perfect', 'fall']"/>
    <x v="0"/>
    <n v="6"/>
    <s v="Topic 17"/>
    <s v="Driving"/>
    <x v="6"/>
    <n v="0.70030000000000003"/>
    <n v="6.6000000000000003E-2"/>
    <n v="0.65700000000000003"/>
    <n v="0.27700000000000002"/>
  </r>
  <r>
    <x v="2"/>
    <s v=" I donâ€™t want a purse. Purses are for girls. "/>
    <s v="['want', 'purse', 'purse', 'girl']"/>
    <x v="0"/>
    <n v="6"/>
    <s v="Topic 12"/>
    <s v="Dwight's Behaviours"/>
    <x v="2"/>
    <n v="7.7200000000000005E-2"/>
    <n v="0"/>
    <n v="0.86"/>
    <n v="0.14000000000000001"/>
  </r>
  <r>
    <x v="1"/>
    <s v=" Dwight, thatâ€™s not necessarily true. Do you read GQ? "/>
    <s v="['dwight', 'necessarily', 'true', 'read', 'gq']"/>
    <x v="0"/>
    <n v="6"/>
    <s v="Topic 12"/>
    <s v="Dwight's Behaviours"/>
    <x v="2"/>
    <n v="-0.32519999999999999"/>
    <n v="0.22600000000000001"/>
    <n v="0.77400000000000002"/>
    <n v="0"/>
  </r>
  <r>
    <x v="1"/>
    <s v=" Okay, I do. There like mini briefcases, alright?  Lots of guys have them. "/>
    <s v="['mini', 'briefcase', 'lot', 'guy']"/>
    <x v="0"/>
    <n v="6"/>
    <s v="Topic 44"/>
    <s v="Stanley's Activities"/>
    <x v="2"/>
    <n v="0.65969999999999995"/>
    <n v="0"/>
    <n v="0.61"/>
    <n v="0.39"/>
  </r>
  <r>
    <x v="1"/>
    <s v=" Yes. Listen, you are spending way too much time talking to me, when you could be talking to her. "/>
    <s v="['listen', 'spending', 'way', 'time', 'talk', 'talk']"/>
    <x v="0"/>
    <n v="6"/>
    <s v="Topic 38"/>
    <s v="Communication &amp; Problem Solving"/>
    <x v="3"/>
    <n v="0.40189999999999998"/>
    <n v="0"/>
    <n v="0.87"/>
    <n v="0.13"/>
  </r>
  <r>
    <x v="2"/>
    <s v=" Okay, Iâ€™m just going to use the bathroom, and then Iâ€™m goingâ€¦ "/>
    <s v="['go', 'use', 'bathroom', 'go']"/>
    <x v="0"/>
    <n v="6"/>
    <s v="Topic 27"/>
    <s v="Parenting Issues"/>
    <x v="8"/>
    <n v="0.2263"/>
    <n v="0"/>
    <n v="0.85299999999999998"/>
    <n v="0.14699999999999999"/>
  </r>
  <r>
    <x v="1"/>
    <s v=" No. You donâ€™t need the bathroom. Youâ€™ve got it. Go.   "/>
    <s v="['need', 'bathroom']"/>
    <x v="0"/>
    <n v="6"/>
    <s v="Topic 27"/>
    <s v="Parenting Issues"/>
    <x v="8"/>
    <n v="0"/>
    <n v="0"/>
    <n v="1"/>
    <n v="0"/>
  </r>
  <r>
    <x v="1"/>
    <s v=" Okay, shhhh stopâ€¦ stop whatever youâ€™re doing because this is going to be good. "/>
    <s v="['shhhh', 'stop', 'stop', 'go']"/>
    <x v="0"/>
    <n v="6"/>
    <s v="Topic 42"/>
    <s v="Fun in the Office"/>
    <x v="5"/>
    <n v="0.38179999999999997"/>
    <n v="0.122"/>
    <n v="0.61099999999999999"/>
    <n v="0.26700000000000002"/>
  </r>
  <r>
    <x v="1"/>
    <s v=" [mimicing Dwight in high-falsetto voice] Hi my nameâ€™s Dwight Schrute and I would like to buy a purse from you. Good lord, look at these purses! This is something special. Oh my God is this Salvatore Di-chini-asta? "/>
    <s v="['mimic', 'dwight', 'highfalsetto', 'voice', 'name', 'dwight', 'schrute', 'buy', 'purse', 'lord', 'look', 'purse', 'special', 'god', 'salvatore', 'dichiniasta']"/>
    <x v="0"/>
    <n v="6"/>
    <s v="Topic 12"/>
    <s v="Dwight's Behaviours"/>
    <x v="2"/>
    <n v="0.85880000000000001"/>
    <n v="0"/>
    <n v="0.75900000000000001"/>
    <n v="0.24099999999999999"/>
  </r>
  <r>
    <x v="3"/>
    <s v=" [mimicing Katy] Oh definitely, definitely step in and out of it like that."/>
    <s v="['mimic', 'katy', 'definitely', 'definitely', 'step']"/>
    <x v="0"/>
    <n v="6"/>
    <s v="Topic 5"/>
    <s v="Oscar &amp; David Wallace"/>
    <x v="2"/>
    <n v="0.78449999999999998"/>
    <n v="0"/>
    <n v="0.55900000000000005"/>
    <n v="0.441"/>
  </r>
  <r>
    <x v="1"/>
    <s v=" Yes, well I want to stress test it. You know, in case anything happens. "/>
    <s v="['want', 'stress', 'test', 'know', 'case', 'happens']"/>
    <x v="0"/>
    <n v="6"/>
    <s v="Topic 27"/>
    <s v="Parenting Issues"/>
    <x v="8"/>
    <n v="0.31819999999999998"/>
    <n v="0.14799999999999999"/>
    <n v="0.52900000000000003"/>
    <n v="0.32300000000000001"/>
  </r>
  <r>
    <x v="1"/>
    <s v=" Oh! That was really. [Dwight hits purse against table] This is necessary to do to really give it a good workout. This is the oooohâ€¦ This is the prettiest one of all. "/>
    <s v="['dwight', 'hit', 'purse', 'table', 'necessary', 'workout', 'ooooh', 'prettiest']"/>
    <x v="0"/>
    <n v="6"/>
    <s v="Topic 12"/>
    <s v="Dwight's Behaviours"/>
    <x v="2"/>
    <n v="0.78400000000000003"/>
    <n v="0"/>
    <n v="0.81299999999999994"/>
    <n v="0.187"/>
  </r>
  <r>
    <x v="1"/>
    <s v=" Iâ€™m going to be the prettiest girl in the ball.  Oh, how much? "/>
    <s v="['go', 'prettiest', 'girl', 'ball']"/>
    <x v="0"/>
    <n v="6"/>
    <s v="Topic 25"/>
    <s v="Phylllis &amp; Angela Activities"/>
    <x v="2"/>
    <n v="0.57189999999999996"/>
    <n v="0"/>
    <n v="0.76400000000000001"/>
    <n v="0.23599999999999999"/>
  </r>
  <r>
    <x v="3"/>
    <s v=" Oh, God. Itâ€™s sad. Itâ€™s so sad. "/>
    <s v="['god', 'sad', 'sad']"/>
    <x v="0"/>
    <n v="6"/>
    <s v="Topic 36"/>
    <s v="Job Perks"/>
    <x v="1"/>
    <n v="-0.65900000000000003"/>
    <n v="0.51600000000000001"/>
    <n v="0.318"/>
    <n v="0.16700000000000001"/>
  </r>
  <r>
    <x v="1"/>
    <s v=" [gives Dwight a thumbs-up â€“ mouths the word] Good.  "/>
    <s v="['give', 'dwight', 'thumbsup', 'mouth', 'word']"/>
    <x v="0"/>
    <n v="6"/>
    <s v="Topic 12"/>
    <s v="Dwight's Behaviours"/>
    <x v="2"/>
    <n v="0.44040000000000001"/>
    <n v="0"/>
    <n v="0.73399999999999999"/>
    <n v="0.26600000000000001"/>
  </r>
  <r>
    <x v="0"/>
    <s v=" Giggle-giggle, juji-juji, I get it, I get it. Divine Secrets of the Ya Ya Sisterhood over here right?  [to Katy] So howâ€™s that uh, coffee from earlier?"/>
    <s v="['gigglegiggle', 'jujijuji', 'divine', 'secret', 'sisterhood', 'katy', 'hows', 'coffee', 'earlier']"/>
    <x v="0"/>
    <n v="6"/>
    <s v="Topic 33"/>
    <s v="HR Complaints"/>
    <x v="3"/>
    <n v="0.60719999999999996"/>
    <n v="0"/>
    <n v="0.86799999999999999"/>
    <n v="0.13200000000000001"/>
  </r>
  <r>
    <x v="0"/>
    <s v=" Ah, I knew it. Guzzled it down. You greedy little thing.  So, uh, Pam is this your lunch break, or was that earlier when you were eating in the kitchen with those guys? "/>
    <s v="['guzzle', 'greedy', 'little', 'pam', 'lunch', 'break', 'earlier', 'eat', 'kitchen', 'guy']"/>
    <x v="0"/>
    <n v="6"/>
    <s v="Topic 46"/>
    <s v="Food and Eating Habits"/>
    <x v="5"/>
    <n v="-0.31819999999999998"/>
    <n v="6.7000000000000004E-2"/>
    <n v="0.93300000000000005"/>
    <n v="0"/>
  </r>
  <r>
    <x v="0"/>
    <s v=" Oh hey, I want to show you something. Come here I want to show you something.  I know you are going to like this. Picked it up today. A thousand big ones. "/>
    <s v="['want', 'want', 'know', 'go', 'picked', 'today', 'thousand', 'big', 'one']"/>
    <x v="0"/>
    <n v="6"/>
    <s v="Topic 11"/>
    <s v="Closing deals"/>
    <x v="1"/>
    <n v="0.47670000000000001"/>
    <n v="0"/>
    <n v="0.85"/>
    <n v="0.15"/>
  </r>
  <r>
    <x v="0"/>
    <s v=" Yes. This is a Starbucks digital barista. This is the mack daddy of espresso makers. "/>
    <s v="['starbucks', 'digital', 'barista', 'mack', 'daddy', 'espresso', 'maker']"/>
    <x v="0"/>
    <n v="6"/>
    <s v="Topic 1"/>
    <s v="Pam's Activities"/>
    <x v="2"/>
    <n v="0.40189999999999998"/>
    <n v="0"/>
    <n v="0.83799999999999997"/>
    <n v="0.16200000000000001"/>
  </r>
  <r>
    <x v="0"/>
    <s v=" Oh, I know what youâ€™re thinking. Youâ€™re not prying this out of my hands, but donâ€™t tempt me because Iâ€™ll give it to you!"/>
    <s v="['know', 'think', 'pry', 'hand', 'tempt']"/>
    <x v="0"/>
    <n v="6"/>
    <s v="Topic 33"/>
    <s v="HR Complaints"/>
    <x v="3"/>
    <n v="0"/>
    <n v="0"/>
    <n v="1"/>
    <n v="0"/>
  </r>
  <r>
    <x v="0"/>
    <s v=" Coffee is the great incentivizer in the office. Itâ€™s a drug. It is quite literally a drug that speeds people up. Itâ€™s not the only drug that speeds people up. You hear stories about Dunder Mifflin in the eighties before everybody knew how bad cocaine was. Guh. Man, did they move paper!   "/>
    <s v="['coffee', 'great', 'incentivizer', 'office', 'drug', 'literally', 'drug', 'speed', 'people', 'drug', 'speed', 'people', 'hear', 'story', 'dunder', 'mifflin', 'eighty', 'everybody', 'cocaine', 'guh', 'man', 'paper']"/>
    <x v="0"/>
    <n v="6"/>
    <s v="Topic 49"/>
    <s v="Workplace Happenings"/>
    <x v="1"/>
    <n v="0.22439999999999999"/>
    <n v="0.06"/>
    <n v="0.86399999999999999"/>
    <n v="7.5999999999999998E-2"/>
  </r>
  <r>
    <x v="0"/>
    <s v=" [Katy reading text message on her phone] Oh the rotating um, steam wand. [Katy looks annoyed] What? Whatâ€™s the matter? "/>
    <s v="['katy', 'reading', 'text', 'message', 'phone', 'rotate', 'steam', 'wand', 'katy', 'look', 'annoyed', 'matter']"/>
    <x v="0"/>
    <n v="6"/>
    <s v="Topic 35"/>
    <s v="Answering Phones"/>
    <x v="1"/>
    <n v="-0.43290000000000001"/>
    <n v="0.13400000000000001"/>
    <n v="0.81599999999999995"/>
    <n v="0.05"/>
  </r>
  <r>
    <x v="0"/>
    <s v=" Oh, oh! God. Iâ€™m sorry. Is thereâ€¦? "/>
    <s v="['god', 'sorry']"/>
    <x v="0"/>
    <n v="6"/>
    <s v="Topic 47"/>
    <s v="Office Praise for Work"/>
    <x v="4"/>
    <n v="0.27139999999999997"/>
    <n v="0.15"/>
    <n v="0.57499999999999996"/>
    <n v="0.27500000000000002"/>
  </r>
  <r>
    <x v="0"/>
    <s v=" Where you going? Nearby? Because I can give you a ride."/>
    <s v="['go', 'nearby', 'ride']"/>
    <x v="0"/>
    <n v="6"/>
    <s v="Topic 2"/>
    <s v="Outside Work &amp; Transportation"/>
    <x v="6"/>
    <n v="0"/>
    <n v="0"/>
    <n v="1"/>
    <n v="0"/>
  </r>
  <r>
    <x v="0"/>
    <s v=" God! No, no, no, no. No inconvenience. I mean Iâ€™m out of here at five sharp. "/>
    <s v="['god', 'inconvenience', 'mean', 'sharp']"/>
    <x v="0"/>
    <n v="6"/>
    <s v="Topic 47"/>
    <s v="Office Praise for Work"/>
    <x v="4"/>
    <n v="0.54259999999999997"/>
    <n v="0"/>
    <n v="0.75700000000000001"/>
    <n v="0.24299999999999999"/>
  </r>
  <r>
    <x v="0"/>
    <s v=" I can go earlier. â€˜Cause Iâ€™m the boss. You know, whatever. Iâ€™m out of here slaves. "/>
    <s v="['earlier', 'cause', 'bos', 'know', 'slave']"/>
    <x v="0"/>
    <n v="6"/>
    <s v="Topic 25"/>
    <s v="Phylllis &amp; Angela Activities"/>
    <x v="2"/>
    <n v="0"/>
    <n v="0"/>
    <n v="1"/>
    <n v="0"/>
  </r>
  <r>
    <x v="0"/>
    <s v=" Okay. Sounds good. Sounds good.  Five oâ€™clock sharp.  I will give you and your purses a ride home. "/>
    <s v="['sound', 'sound', 'oclock', 'sharp', 'purse', 'ride', 'home']"/>
    <x v="0"/>
    <n v="6"/>
    <s v="Topic 2"/>
    <s v="Outside Work &amp; Transportation"/>
    <x v="6"/>
    <n v="0.77170000000000005"/>
    <n v="0"/>
    <n v="0.66100000000000003"/>
    <n v="0.33900000000000002"/>
  </r>
  <r>
    <x v="0"/>
    <s v=" Great. Cool. Cool. [takes deep breath â€“ looks at camera] Yeah, okay.   "/>
    <s v="['great', 'cool', 'cool', 'take', 'deep', 'breath', 'look', 'camera']"/>
    <x v="0"/>
    <n v="6"/>
    <s v="Topic 29"/>
    <s v="Financial Activities"/>
    <x v="1"/>
    <n v="0.89570000000000005"/>
    <n v="0"/>
    <n v="0.35399999999999998"/>
    <n v="0.64600000000000002"/>
  </r>
  <r>
    <x v="0"/>
    <s v=" I should have never let the Temp touch this thing. I had all these great icons and now I have four folders. So.."/>
    <s v="['temp', 'touch', 'great', 'icon', 'folder']"/>
    <x v="0"/>
    <n v="6"/>
    <s v="Topic 47"/>
    <s v="Office Praise for Work"/>
    <x v="4"/>
    <n v="0.62490000000000001"/>
    <n v="0"/>
    <n v="0.84299999999999997"/>
    <n v="0.157"/>
  </r>
  <r>
    <x v="0"/>
    <s v=" No itâ€™s not. Because I could just click on the icon and then Iâ€™m ontoâ€” "/>
    <s v="['click', 'icon']"/>
    <x v="0"/>
    <n v="6"/>
    <s v="Topic 45"/>
    <s v="Angela's Activities"/>
    <x v="2"/>
    <n v="-0.29599999999999999"/>
    <n v="0.13600000000000001"/>
    <n v="0.86399999999999999"/>
    <n v="0"/>
  </r>
  <r>
    <x v="2"/>
    <s v=" Michael could I ask you something? I wanted to ask your permission to ask out Katy. I know itâ€™s against the rules and everything. Becauseâ€¦"/>
    <s v="['michael', 'ask', 'want', 'ask', 'permission', 'ask', 'katy', 'know', 'rule']"/>
    <x v="0"/>
    <n v="6"/>
    <s v="Topic 33"/>
    <s v="HR Complaints"/>
    <x v="3"/>
    <n v="0"/>
    <n v="0"/>
    <n v="1"/>
    <n v="0"/>
  </r>
  <r>
    <x v="0"/>
    <s v=" No, no, no itâ€™s not against the rules.  Sheâ€™s not a permanent employee so itâ€™s not. "/>
    <s v="['rule', 'permanent', 'employee']"/>
    <x v="0"/>
    <n v="6"/>
    <s v="Topic 3"/>
    <s v="Initiatives &amp; Operations at Dunder Mifflin"/>
    <x v="1"/>
    <n v="-0.29599999999999999"/>
    <n v="0.128"/>
    <n v="0.872"/>
    <n v="0"/>
  </r>
  <r>
    <x v="2"/>
    <s v=" Thank you, Michael. I appreciate this so much.  "/>
    <s v="['thank', 'michael', 'appreciate']"/>
    <x v="0"/>
    <n v="6"/>
    <s v="Topic 23"/>
    <s v="Michael's Behaviours"/>
    <x v="2"/>
    <n v="0.63690000000000002"/>
    <n v="0"/>
    <n v="0.53600000000000003"/>
    <n v="0.46400000000000002"/>
  </r>
  <r>
    <x v="0"/>
    <s v=" But I think you should just know that I am going to be giving her a ride home later. "/>
    <s v="['know', 'go', 'give', 'ride', 'home', 'later']"/>
    <x v="0"/>
    <n v="6"/>
    <s v="Topic 2"/>
    <s v="Outside Work &amp; Transportation"/>
    <x v="6"/>
    <n v="0.47670000000000001"/>
    <n v="0"/>
    <n v="0.85299999999999998"/>
    <n v="0.14699999999999999"/>
  </r>
  <r>
    <x v="0"/>
    <s v=" She asked me for a ride and so I am going to give her a ride home. "/>
    <s v="['ask', 'ride', 'go', 'ride', 'home']"/>
    <x v="0"/>
    <n v="6"/>
    <s v="Topic 2"/>
    <s v="Outside Work &amp; Transportation"/>
    <x v="6"/>
    <n v="0"/>
    <n v="0"/>
    <n v="1"/>
    <n v="0"/>
  </r>
  <r>
    <x v="2"/>
    <s v=" Is that all it is? Just a ride home? Like a taxicab? "/>
    <s v="['ride', 'home', 'taxicab']"/>
    <x v="0"/>
    <n v="6"/>
    <s v="Topic 2"/>
    <s v="Outside Work &amp; Transportation"/>
    <x v="6"/>
    <n v="0.46600000000000003"/>
    <n v="0"/>
    <n v="0.78300000000000003"/>
    <n v="0.217"/>
  </r>
  <r>
    <x v="0"/>
    <s v=" Well, might be a ride home.  Might be a ride home and we stop for coffee and dot-dot-dotâ€¦"/>
    <s v="['ride', 'home', 'ride', 'home', 'stop', 'coffee', 'dotdotdot']"/>
    <x v="0"/>
    <n v="6"/>
    <s v="Topic 2"/>
    <s v="Outside Work &amp; Transportation"/>
    <x v="6"/>
    <n v="-2.58E-2"/>
    <n v="0.108"/>
    <n v="0.78800000000000003"/>
    <n v="0.10299999999999999"/>
  </r>
  <r>
    <x v="2"/>
    <s v=" Please. Please, I am your inferior and Iâ€™m asking you this favor. Can you promise me that it will just be a ride home? "/>
    <s v="['inferior', 'ask', 'favor', 'promise', 'ride', 'home']"/>
    <x v="0"/>
    <n v="6"/>
    <s v="Topic 2"/>
    <s v="Outside Work &amp; Transportation"/>
    <x v="6"/>
    <n v="0.745"/>
    <n v="8.5000000000000006E-2"/>
    <n v="0.59899999999999998"/>
    <n v="0.316"/>
  </r>
  <r>
    <x v="2"/>
    <s v=" You cannot promise me, or you wonâ€™t promise me?  "/>
    <s v="['promise', 'promise']"/>
    <x v="0"/>
    <n v="6"/>
    <s v="Topic 15"/>
    <s v="Parenting Issues"/>
    <x v="8"/>
    <n v="8.6900000000000005E-2"/>
    <n v="0.17399999999999999"/>
    <n v="0.622"/>
    <n v="0.20399999999999999"/>
  </r>
  <r>
    <x v="0"/>
    <s v=" [laughs] Dwight, no. I donâ€™t know. Itâ€™s too early to tell. I donâ€™t know how I feel. [Dwight sadly looks away]  "/>
    <s v="['laugh', 'dwight', 'know', 'early', 'tell', 'know', 'feel', 'dwight', 'sadly', 'look', 'away']"/>
    <x v="0"/>
    <n v="6"/>
    <s v="Topic 12"/>
    <s v="Dwight's Behaviours"/>
    <x v="2"/>
    <n v="0.1027"/>
    <n v="0.112"/>
    <n v="0.76"/>
    <n v="0.128"/>
  </r>
  <r>
    <x v="0"/>
    <s v=" Youâ€™re welcome. Thank you.  Hmmm-hmm-hmm."/>
    <s v="['welcome', 'thank', 'hmmmhmmhmm']"/>
    <x v="0"/>
    <n v="6"/>
    <s v="Topic 38"/>
    <s v="Communication &amp; Problem Solving"/>
    <x v="3"/>
    <n v="0.67049999999999998"/>
    <n v="0"/>
    <n v="0.35299999999999998"/>
    <n v="0.64700000000000002"/>
  </r>
  <r>
    <x v="0"/>
    <s v=" Okay. Like heâ€™s going to win anyway, right? [laughs]  "/>
    <s v="['go', 'win', 'laugh']"/>
    <x v="0"/>
    <n v="6"/>
    <s v="Topic 22"/>
    <s v="Andy's Activities"/>
    <x v="2"/>
    <n v="0.88600000000000001"/>
    <n v="0"/>
    <n v="0.30499999999999999"/>
    <n v="0.69499999999999995"/>
  </r>
  <r>
    <x v="0"/>
    <s v=" Yes you did. Yes, you did. Just checkinâ€™. Just checkinâ€™, double checkinâ€™, checkinâ€™ on the check. Thoroughness is very important in an office andâ€¦"/>
    <s v="['checkin', 'checkin', 'double', 'checkin', 'checkin', 'check', 'thoroughness', 'important', 'office']"/>
    <x v="0"/>
    <n v="6"/>
    <s v="Topic 7"/>
    <s v="Doors &amp; Elevators"/>
    <x v="1"/>
    <n v="0.75739999999999996"/>
    <n v="0"/>
    <n v="0.73699999999999999"/>
    <n v="0.26300000000000001"/>
  </r>
  <r>
    <x v="0"/>
    <s v=" Yeah, yeah, of course. Uh, Pam, one more thing. Um, how do girls your age feel about futons?  "/>
    <s v="['course', 'pam', 'girl', 'age', 'feel', 'futon']"/>
    <x v="0"/>
    <n v="6"/>
    <s v="Topic 34"/>
    <s v="Uncomfortable Feelings"/>
    <x v="4"/>
    <n v="0.52669999999999995"/>
    <n v="0"/>
    <n v="0.78400000000000003"/>
    <n v="0.216"/>
  </r>
  <r>
    <x v="1"/>
    <s v=" Thatâ€™s sad. Or itâ€™s innovative. Well, you know the futon is a bed and couch all rolled into one. [Jim sees Roy and trails off]"/>
    <s v="['sad', 'innovative', 'know', 'futon', 'bed', 'couch', 'roll', 'jim', 'see', 'roy', 'trail']"/>
    <x v="0"/>
    <n v="6"/>
    <s v="Topic 10"/>
    <s v="Recreation"/>
    <x v="5"/>
    <n v="0.2263"/>
    <n v="0.10299999999999999"/>
    <n v="0.73099999999999998"/>
    <n v="0.16600000000000001"/>
  </r>
  <r>
    <x v="3"/>
    <s v=" [breathless] Stop, I canâ€™t breathe. "/>
    <s v="['breathless', 'stop', 'breathe']"/>
    <x v="0"/>
    <n v="6"/>
    <s v="Topic 42"/>
    <s v="Fun in the Office"/>
    <x v="5"/>
    <n v="-0.29599999999999999"/>
    <n v="0.35499999999999998"/>
    <n v="0.64500000000000002"/>
    <n v="0"/>
  </r>
  <r>
    <x v="3"/>
    <s v=" Jim is a great guy. Heâ€™s like a brother to me.  Weâ€™re like best friends in the office and I really hope he finds someone.   "/>
    <s v="['jim', 'great', 'guy', 'brother', 'best', 'friend', 'office', 'hope', 'find']"/>
    <x v="0"/>
    <n v="6"/>
    <s v="Topic 29"/>
    <s v="Financial Activities"/>
    <x v="1"/>
    <n v="0.9617"/>
    <n v="0"/>
    <n v="0.49199999999999999"/>
    <n v="0.50800000000000001"/>
  </r>
  <r>
    <x v="4"/>
    <s v=" I donâ€™t like to necessarily touch things. Iâ€™m justâ€¦ Iâ€™m shopping. "/>
    <s v="['necessarily', 'touch', 'thing', 'shopping']"/>
    <x v="0"/>
    <n v="6"/>
    <s v="Topic 8"/>
    <s v="Dundies and Watching videos"/>
    <x v="5"/>
    <n v="0.36120000000000002"/>
    <n v="0"/>
    <n v="0.8"/>
    <n v="0.2"/>
  </r>
  <r>
    <x v="2"/>
    <s v=" Hey, howâ€™s it going?  Good. Can I talk to you for a second? In private? "/>
    <s v="['hows', 'go', 'talk', 'second', 'private']"/>
    <x v="0"/>
    <n v="6"/>
    <s v="Topic 38"/>
    <s v="Communication &amp; Problem Solving"/>
    <x v="3"/>
    <n v="0.53300000000000003"/>
    <n v="0"/>
    <n v="0.80300000000000005"/>
    <n v="0.19700000000000001"/>
  </r>
  <r>
    <x v="2"/>
    <s v=" Please? I wanted to talk to you in private because I wanted to ask you out on a date. "/>
    <s v="['want', 'talk', 'private', 'want', 'ask', 'date']"/>
    <x v="0"/>
    <n v="6"/>
    <s v="Topic 38"/>
    <s v="Communication &amp; Problem Solving"/>
    <x v="3"/>
    <n v="0.31819999999999998"/>
    <n v="0"/>
    <n v="0.88700000000000001"/>
    <n v="0.113"/>
  </r>
  <r>
    <x v="0"/>
    <s v=" Would you like to help me with a special project? "/>
    <s v="['help', 'special', 'project']"/>
    <x v="0"/>
    <n v="6"/>
    <s v="Topic 3"/>
    <s v="Initiatives &amp; Operations at Dunder Mifflin"/>
    <x v="1"/>
    <n v="0.78449999999999998"/>
    <n v="0"/>
    <n v="0.47"/>
    <n v="0.53"/>
  </r>
  <r>
    <x v="0"/>
    <s v=" [in Michaelâ€™s car] Okay, just throw out all the empties."/>
    <s v="['michael', 'car', 'throw', 'empty']"/>
    <x v="0"/>
    <n v="6"/>
    <s v="Topic 23"/>
    <s v="Michael's Behaviours"/>
    <x v="2"/>
    <n v="5.16E-2"/>
    <n v="0.14699999999999999"/>
    <n v="0.69"/>
    <n v="0.16400000000000001"/>
  </r>
  <r>
    <x v="0"/>
    <s v=" Um, yes. Throw them away in the recycling bin. "/>
    <s v="['throw', 'away', 'recycle', 'bin']"/>
    <x v="0"/>
    <n v="6"/>
    <s v="Topic 41"/>
    <s v="Kevin's Activities"/>
    <x v="2"/>
    <n v="0.40189999999999998"/>
    <n v="0"/>
    <n v="0.748"/>
    <n v="0.252"/>
  </r>
  <r>
    <x v="0"/>
    <s v=" Oh, Blue Blast. Yes, put that in the trunk, and there should be an unopened Arctic Chill back there. I want that in the passengers cupholder. Thank you.   "/>
    <s v="['blue', 'blast', 'trunk', 'unopened', 'arctic', 'chill', 'want', 'passenger', 'cupholder', 'thank']"/>
    <x v="0"/>
    <n v="6"/>
    <s v="Topic 1"/>
    <s v="Pam's Activities"/>
    <x v="2"/>
    <n v="0.67049999999999998"/>
    <n v="0"/>
    <n v="0.79400000000000004"/>
    <n v="0.20599999999999999"/>
  </r>
  <r>
    <x v="1"/>
    <s v=" Hi Katy, nice to meet you. "/>
    <s v="['katy', 'nice', 'meet']"/>
    <x v="0"/>
    <n v="6"/>
    <s v="Topic 33"/>
    <s v="HR Complaints"/>
    <x v="3"/>
    <n v="0.42149999999999999"/>
    <n v="0"/>
    <n v="0.64100000000000001"/>
    <n v="0.35899999999999999"/>
  </r>
  <r>
    <x v="1"/>
    <s v=" I do. Thatâ€™s what Iâ€™m best known for. Sitting out there. Alright, letâ€™s talk about purses. "/>
    <s v="['best', 'know', 'sit', 'let', 'talk', 'purse']"/>
    <x v="0"/>
    <n v="6"/>
    <s v="Topic 38"/>
    <s v="Communication &amp; Problem Solving"/>
    <x v="3"/>
    <n v="0.73509999999999998"/>
    <n v="0"/>
    <n v="0.69299999999999995"/>
    <n v="0.307"/>
  </r>
  <r>
    <x v="1"/>
    <s v=" Katy but you know what, donâ€™t try to sell me one. Okay, seriously â€™cause Iâ€™m just here to learn. "/>
    <s v="['katy', 'know', 'try', 'sell', 'seriously', 'cause', 'learn']"/>
    <x v="0"/>
    <n v="6"/>
    <s v="Topic 33"/>
    <s v="HR Complaints"/>
    <x v="3"/>
    <n v="7.7200000000000005E-2"/>
    <n v="9.6000000000000002E-2"/>
    <n v="0.79400000000000004"/>
    <n v="0.11"/>
  </r>
  <r>
    <x v="1"/>
    <s v=" Okay, so I know about most of these, but you know you canâ€¦ "/>
    <s v="['know', 'know']"/>
    <x v="0"/>
    <n v="6"/>
    <s v="Topic 1"/>
    <s v="Pam's Activities"/>
    <x v="2"/>
    <n v="0.1154"/>
    <n v="0"/>
    <n v="0.89200000000000002"/>
    <n v="0.108"/>
  </r>
  <r>
    <x v="0"/>
    <s v=" What, stop! Whoa! Thatâ€™s my Drakkar Noir. "/>
    <s v="['stop', 'whoa', 'drakkar', 'noir']"/>
    <x v="0"/>
    <n v="6"/>
    <s v="Topic 34"/>
    <s v="Uncomfortable Feelings"/>
    <x v="4"/>
    <n v="-0.41839999999999999"/>
    <n v="0.317"/>
    <n v="0.68300000000000005"/>
    <n v="0"/>
  </r>
  <r>
    <x v="0"/>
    <s v=" No, it is a perfect smell-alike. Iâ€™m not paying for the label. Right here. Give it. "/>
    <s v="['perfect', 'smellalike', 'pay', 'label']"/>
    <x v="0"/>
    <n v="6"/>
    <s v="Topic 18"/>
    <s v="Focusing at Work"/>
    <x v="1"/>
    <n v="0.57189999999999996"/>
    <n v="0"/>
    <n v="0.80200000000000005"/>
    <n v="0.19800000000000001"/>
  </r>
  <r>
    <x v="0"/>
    <s v=" Not itâ€™s not, thereâ€™s some in the straw. [Michael opens bottle and wipes straw along his neck] There, now you may throw it out. "/>
    <s v="['there', 'straw', 'michael', 'open', 'bottle', 'wipe', 'straw', 'neck', 'throw']"/>
    <x v="0"/>
    <n v="6"/>
    <s v="Topic 41"/>
    <s v="Kevin's Activities"/>
    <x v="2"/>
    <n v="0"/>
    <n v="0"/>
    <n v="1"/>
    <n v="0"/>
  </r>
  <r>
    <x v="3"/>
    <s v=" No, Iâ€™m kidding. Um, so you got big plans this weekend? "/>
    <s v="['kid', 'big', 'plan', 'weekend']"/>
    <x v="0"/>
    <n v="6"/>
    <s v="Topic 15"/>
    <s v="Parenting Issues"/>
    <x v="8"/>
    <n v="0.1027"/>
    <n v="0"/>
    <n v="0.877"/>
    <n v="0.123"/>
  </r>
  <r>
    <x v="1"/>
    <s v=" Ah, well I think Iâ€™m gonna see Katy. "/>
    <s v="['katy']"/>
    <x v="0"/>
    <n v="6"/>
    <s v="Topic 33"/>
    <s v="HR Complaints"/>
    <x v="3"/>
    <n v="0.2732"/>
    <n v="0"/>
    <n v="0.76900000000000002"/>
    <n v="0.23100000000000001"/>
  </r>
  <r>
    <x v="1"/>
    <s v=" Oh, man I donâ€™t know. Uh, dinner, drinks, movie, matching tattoos."/>
    <s v="['man', 'know', 'dinner', 'drink', 'movie', 'match', 'tattoo']"/>
    <x v="0"/>
    <n v="6"/>
    <s v="Topic 30"/>
    <s v="Celebrations"/>
    <x v="5"/>
    <n v="0"/>
    <n v="0"/>
    <n v="1"/>
    <n v="0"/>
  </r>
  <r>
    <x v="3"/>
    <s v=" I, I was gonna say, I think that um, weâ€™re gonna help Royâ€™s cousin move."/>
    <s v="['help', 'roys', 'cousin']"/>
    <x v="0"/>
    <n v="6"/>
    <s v="Topic 16"/>
    <s v="Sexual Behaviours &amp; Weddings"/>
    <x v="0"/>
    <n v="0.40189999999999998"/>
    <n v="0"/>
    <n v="0.83799999999999997"/>
    <n v="0.16200000000000001"/>
  </r>
  <r>
    <x v="1"/>
    <s v=" That is cool. Well, Iâ€™ll see you Monday though, right? "/>
    <s v="['cool', 'monday']"/>
    <x v="0"/>
    <n v="6"/>
    <s v="Topic 29"/>
    <s v="Financial Activities"/>
    <x v="1"/>
    <n v="0.52669999999999995"/>
    <n v="0"/>
    <n v="0.64500000000000002"/>
    <n v="0.35499999999999998"/>
  </r>
  <r>
    <x v="3"/>
    <s v=" Okay, Iâ€™m gonna head back. "/>
    <s v="['head']"/>
    <x v="0"/>
    <n v="6"/>
    <s v="Topic 1"/>
    <s v="Pam's Activities"/>
    <x v="2"/>
    <n v="0.2263"/>
    <n v="0"/>
    <n v="0.67800000000000005"/>
    <n v="0.32200000000000001"/>
  </r>
  <r>
    <x v="0"/>
    <s v=" I think in order to be a ladies man, itâ€™s imperative that people donâ€™t know youâ€™re a ladies man, so I kind of play that close to the chest. I donâ€™t know, what can I say? Women are attracted to power. And I think other people have told me that I have a very symmetrical face. [laughs] I donâ€™t know. I donâ€™t know. Maybe theyâ€™re right?  I donâ€™t know.   "/>
    <s v="['order', 'lady', 'man', 'imperative', 'people', 'know', 'lady', 'man', 'kind', 'play', 'close', 'chest', 'know', 'woman', 'attract', 'power', 'people', 'symmetrical', 'face', 'laugh', 'know', 'know', 'maybe', 'know']"/>
    <x v="0"/>
    <n v="6"/>
    <s v="Topic 26"/>
    <s v="Gender Roles"/>
    <x v="9"/>
    <n v="0.82850000000000001"/>
    <n v="0"/>
    <n v="0.88300000000000001"/>
    <n v="0.11700000000000001"/>
  </r>
  <r>
    <x v="0"/>
    <s v=" Sure you donâ€™t want me to help you with that?  Cause I can grab that no problem."/>
    <s v="['sure', 'want', 'help', 'cause', 'grab', 'problem']"/>
    <x v="0"/>
    <n v="6"/>
    <s v="Topic 11"/>
    <s v="Closing deals"/>
    <x v="1"/>
    <n v="0.76200000000000001"/>
    <n v="0"/>
    <n v="0.60299999999999998"/>
    <n v="0.39700000000000002"/>
  </r>
  <r>
    <x v="0"/>
    <s v=" See you later. Goodnight. Goodnight, Jim. "/>
    <s v="['later', 'goodnight', 'goodnight', 'jim']"/>
    <x v="0"/>
    <n v="6"/>
    <s v="Topic 10"/>
    <s v="Recreation"/>
    <x v="5"/>
    <n v="0"/>
    <n v="0"/>
    <n v="1"/>
    <n v="0"/>
  </r>
  <r>
    <x v="1"/>
    <s v=" I donâ€™t know. Grab a drink, I think? "/>
    <s v="['know', 'grab', 'drink']"/>
    <x v="0"/>
    <n v="6"/>
    <s v="Topic 11"/>
    <s v="Closing deals"/>
    <x v="1"/>
    <n v="0"/>
    <n v="0"/>
    <n v="1"/>
    <n v="0"/>
  </r>
  <r>
    <x v="0"/>
    <s v=" Okay. Great. Off the hook. Excellent. Okay, cool."/>
    <s v="['great', 'hook', 'excellent', 'cool']"/>
    <x v="0"/>
    <n v="6"/>
    <s v="Topic 4"/>
    <s v="Water Cooler Talk"/>
    <x v="9"/>
    <n v="0.91690000000000005"/>
    <n v="0"/>
    <n v="0.17799999999999999"/>
    <n v="0.82199999999999995"/>
  </r>
  <r>
    <x v="1"/>
    <s v=" I got this. [taking Katyâ€™s bag from Michael]"/>
    <s v="['take', 'katys', 'bag', 'michael']"/>
    <x v="0"/>
    <n v="6"/>
    <s v="Topic 27"/>
    <s v="Parenting Issues"/>
    <x v="8"/>
    <n v="0"/>
    <n v="0"/>
    <n v="1"/>
    <n v="0"/>
  </r>
  <r>
    <x v="1"/>
    <s v=" Oh, yeah. You sold a lot, so itâ€™s lighter. "/>
    <s v="['sell', 'lighter']"/>
    <x v="0"/>
    <n v="6"/>
    <s v="Topic 22"/>
    <s v="Andy's Activities"/>
    <x v="2"/>
    <n v="0.29599999999999999"/>
    <n v="0"/>
    <n v="0.78400000000000003"/>
    <n v="0.216"/>
  </r>
  <r>
    <x v="1"/>
    <s v=" Alright now, Iâ€™m gonna warn you. Donâ€™t freak out, okay?  "/>
    <s v="['warn', 'freak']"/>
    <x v="0"/>
    <n v="6"/>
    <s v="Topic 49"/>
    <s v="Workplace Happenings"/>
    <x v="1"/>
    <n v="-0.1027"/>
    <n v="0.30299999999999999"/>
    <n v="0.42299999999999999"/>
    <n v="0.27500000000000002"/>
  </r>
  <r>
    <x v="1"/>
    <s v=" This is a really nice car. In case you havenâ€™t noticed, this is a Corolla. Okay. "/>
    <s v="['nice', 'car', 'case', 'notice', 'corolla']"/>
    <x v="0"/>
    <n v="6"/>
    <s v="Topic 17"/>
    <s v="Driving"/>
    <x v="6"/>
    <n v="0.61150000000000004"/>
    <n v="0"/>
    <n v="0.73699999999999999"/>
    <n v="0.26300000000000001"/>
  </r>
  <r>
    <x v="0"/>
    <s v=" Do I have a special someone?  Uh well, yeah of course. A bunch of â€™em. My employees. If I had to choose between a one-night-stand with some stupid cow I pick-up in a bar, and these people? Iâ€™d pick them every time.  Because with them, it is an everyday stand and I still know their names in the morning.   "/>
    <s v="['special', 'course', 'bunch', 'em', 'employee', 'choose', 'onenightstand', 'stupid', 'cow', 'pickup', 'bar', 'people', 'pick', 'time', 'everyday', 'stand', 'know', 'name', 'morning']"/>
    <x v="0"/>
    <n v="6"/>
    <s v="Topic 9"/>
    <s v="Self Care Behaviours"/>
    <x v="7"/>
    <n v="0.45150000000000001"/>
    <n v="5.1999999999999998E-2"/>
    <n v="0.83599999999999997"/>
    <n v="0.112"/>
  </r>
  <r>
    <x v="2"/>
    <s v="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â€™s also a survivor of monster rape.  "/>
    <s v="['perfect', 'girl', 'konikotaka', 'amaze', 'story', 'orphan', 'age', 'parent', 'assassinate', 'take', 'wealthy', 'cruel', 'businessman', 'practice', 'aikido', 'secret', 'year', 'avenge', 'death', 'parent', 'survivor', 'monster', 'rape']"/>
    <x v="0"/>
    <n v="6"/>
    <s v="Topic 28"/>
    <s v="Romantic Feelings"/>
    <x v="0"/>
    <n v="-0.91259999999999997"/>
    <n v="0.21299999999999999"/>
    <n v="0.66700000000000004"/>
    <n v="0.12"/>
  </r>
  <r>
    <x v="2"/>
    <s v=" This is really well made. Good stitching. Excellent fabric. [shakes the purse from side to side by itâ€™s handle] You sell a lot of these?"/>
    <s v="['stitch', 'excellent', 'fabric', 'shake', 'purse', 'handle', 'sell']"/>
    <x v="0"/>
    <n v="6"/>
    <s v="Topic 38"/>
    <s v="Communication &amp; Problem Solving"/>
    <x v="3"/>
    <n v="0.85029999999999994"/>
    <n v="0"/>
    <n v="0.70399999999999996"/>
    <n v="0.29599999999999999"/>
  </r>
  <r>
    <x v="2"/>
    <s v=" I knew it. Is it waterproof?"/>
    <s v="['waterproof']"/>
    <x v="0"/>
    <n v="6"/>
    <s v="Topic 2"/>
    <s v="Outside Work &amp; Transportation"/>
    <x v="6"/>
    <n v="0"/>
    <n v="0"/>
    <n v="1"/>
    <n v="0"/>
  </r>
  <r>
    <x v="2"/>
    <s v=" Snakes are waterproof. So, Iâ€™m betting that itâ€™s waterproof. Do you know the difference between a snake and an eel?"/>
    <s v="['snake', 'waterproof', 'bet', 'waterproof', 'know', 'difference', 'snake', 'eel']"/>
    <x v="0"/>
    <n v="6"/>
    <s v="Topic 50"/>
    <s v="Baby Making &amp; Schrute Farms"/>
    <x v="8"/>
    <n v="0"/>
    <n v="0"/>
    <n v="1"/>
    <n v="0"/>
  </r>
  <r>
    <x v="2"/>
    <s v=" â€˜Cause I could look it up real easily."/>
    <s v="['cause', 'look', 'real', 'easily']"/>
    <x v="0"/>
    <n v="6"/>
    <s v="Topic 25"/>
    <s v="Phylllis &amp; Angela Activities"/>
    <x v="2"/>
    <n v="0.34"/>
    <n v="0"/>
    <n v="0.745"/>
    <n v="0.255"/>
  </r>
  <r>
    <x v="2"/>
    <s v=" My beltâ€™s made out of alligator. Check it out. [lifts shirt]"/>
    <s v="['belt', 'alligator', 'check', 'lift', 'shirt']"/>
    <x v="0"/>
    <n v="6"/>
    <s v="Topic 1"/>
    <s v="Pam's Activities"/>
    <x v="2"/>
    <n v="0"/>
    <n v="0"/>
    <n v="1"/>
    <n v="0"/>
  </r>
  <r>
    <x v="0"/>
    <s v=" Dwight. Dwight. Dwight! Okay, thatâ€™s it. Keep it in your pants."/>
    <s v="['dwight', 'dwight', 'dwight', 'pant']"/>
    <x v="0"/>
    <n v="6"/>
    <s v="Topic 12"/>
    <s v="Dwight's Behaviours"/>
    <x v="2"/>
    <n v="0.29420000000000002"/>
    <n v="0"/>
    <n v="0.82"/>
    <n v="0.18"/>
  </r>
  <r>
    <x v="0"/>
    <s v=" Well, donâ€™t do that. Where are your glasses?"/>
    <s v="['glass']"/>
    <x v="0"/>
    <n v="6"/>
    <s v="Topic 7"/>
    <s v="Doors &amp; Elevators"/>
    <x v="1"/>
    <n v="0.2732"/>
    <n v="0"/>
    <n v="0.76900000000000002"/>
    <n v="0.23100000000000001"/>
  </r>
  <r>
    <x v="0"/>
    <s v=" He wears glasses. Did you know that?"/>
    <s v="['wear', 'glass', 'know']"/>
    <x v="0"/>
    <n v="6"/>
    <s v="Topic 7"/>
    <s v="Doors &amp; Elevators"/>
    <x v="1"/>
    <n v="0"/>
    <n v="0"/>
    <n v="1"/>
    <n v="0"/>
  </r>
  <r>
    <x v="0"/>
    <s v=" Well, now suddenly he can see. [laughs] Okay, take off. See ya. Bye-bye. [gives coffee to Katy] There you go steaming hot cup of joe."/>
    <s v="['suddenly', 'laugh', 'byebye', 'give', 'coffee', 'katy', 'steam', 'hot', 'cup', 'joe']"/>
    <x v="0"/>
    <n v="6"/>
    <s v="Topic 32"/>
    <s v="Meridith &amp; Creed Activities"/>
    <x v="2"/>
    <n v="0.73509999999999998"/>
    <n v="0"/>
    <n v="0.753"/>
    <n v="0.247"/>
  </r>
  <r>
    <x v="0"/>
    <s v=" Oh, I know your hero. Yeah, saving you from Animal Planet Jack over there. [laughs]"/>
    <s v="['know', 'hero', 'save', 'animal', 'planet', 'jack', 'laugh']"/>
    <x v="0"/>
    <n v="6"/>
    <s v="Topic 20"/>
    <s v="Dunder Mifflin Products"/>
    <x v="1"/>
    <n v="0.84019999999999995"/>
    <n v="0"/>
    <n v="0.57099999999999995"/>
    <n v="0.42899999999999999"/>
  </r>
  <r>
    <x v="0"/>
    <s v=" Whatâ€™s the um, saying, â€œonce their laughing theyâ€™reâ€¦ thatâ€™sâ€¦ Once theyâ€™re laughing thatâ€™s 50 percent of them being horizontal. So, not that Iâ€™m justâ€¦ Not that thatâ€™s myâ€¦ thatâ€™s what Iâ€™m trying to do, but I think it helps kind of melts the ice. Breaks the ice, meltsâ€¦ Breaks the ice and melts them. Melts their hearts.  "/>
    <s v="['say', 'laugh', 'laugh', 'percent', 'horizontal', 'try', 'help', 'kind', 'melt', 'ice', 'break', 'ice', 'melt', 'break', 'ice', 'melt', 'melt', 'heart']"/>
    <x v="0"/>
    <n v="6"/>
    <s v="Topic 32"/>
    <s v="Meridith &amp; Creed Activities"/>
    <x v="2"/>
    <n v="0.92669999999999997"/>
    <n v="0"/>
    <n v="0.79600000000000004"/>
    <n v="0.20399999999999999"/>
  </r>
  <r>
    <x v="0"/>
    <s v=" Thank you, Al Goreâ€¦ for the Internet. Can send messages from one side the global to the other in the blink of an eye. Can you believe we couldnâ€™t do that ten years ago?"/>
    <s v="['thank', 'al', 'gore', 'internet', 'send', 'message', 'global', 'blink', 'eye', 'believe', 'year']"/>
    <x v="0"/>
    <n v="6"/>
    <s v="Topic 35"/>
    <s v="Answering Phones"/>
    <x v="1"/>
    <n v="0.36120000000000002"/>
    <n v="0"/>
    <n v="0.93"/>
    <n v="7.0000000000000007E-2"/>
  </r>
  <r>
    <x v="0"/>
    <s v=" Right, but 20 years ago we couldnâ€™t and that is amazing. Hereâ€™s Toby from Human Resources. This is Katy. Toby, Katy."/>
    <s v="['year', 'amaze', 'here', 'toby', 'human', 'resource', 'katy', 'toby', 'katy']"/>
    <x v="0"/>
    <n v="6"/>
    <s v="Topic 33"/>
    <s v="HR Complaints"/>
    <x v="3"/>
    <n v="0.73509999999999998"/>
    <n v="0"/>
    <n v="0.79400000000000004"/>
    <n v="0.20599999999999999"/>
  </r>
  <r>
    <x v="0"/>
    <s v=" [talking over Toby and Katy] Tobyâ€™s divorced. God, thatâ€™s hard. That really ripped you up. She got the kids right? Thatâ€™ll damage ya. Sorry man. Thatâ€™s uh, thatâ€™s a bad one. How much you paying her? What can, you canâ€™t even afford anything now, right? Youâ€™re all right though, right? Donâ€™t ask me for a raise. [laughs] Cup of Soupâ€™s a good idea though. Thatâ€™llâ€¦ thatâ€™s a good budgetary thing to do."/>
    <s v="['talk', 'toby', 'katy', 'toby', 'divorce', 'god', 'hard', 'ripped', 'kid', 'thatll', 'damage', 'sorry', 'man', 'pay', 'afford', 'ask', 'raise', 'laugh', 'cup', 'soup', 'idea', 'thatll', 'budgetary']"/>
    <x v="0"/>
    <n v="6"/>
    <s v="Topic 33"/>
    <s v="HR Complaints"/>
    <x v="3"/>
    <n v="0.56610000000000005"/>
    <n v="0.11"/>
    <n v="0.749"/>
    <n v="0.14099999999999999"/>
  </r>
  <r>
    <x v="0"/>
    <s v=" Well, theyâ€™re good snacks. Theyâ€™re good food, good meals, good lunch. Roman noodles are good too. You still sleepinâ€™ in the car?"/>
    <s v="['snack', 'food', 'meal', 'lunch', 'roman', 'noodle', 'sleepin', 'car']"/>
    <x v="0"/>
    <n v="6"/>
    <s v="Topic 17"/>
    <s v="Driving"/>
    <x v="6"/>
    <n v="0.93930000000000002"/>
    <n v="0"/>
    <n v="0.49099999999999999"/>
    <n v="0.50900000000000001"/>
  </r>
  <r>
    <x v="0"/>
    <s v=" â€˜Cause he slept in the car a couple times."/>
    <s v="['cause', 'slept', 'car', 'couple', 'time']"/>
    <x v="0"/>
    <n v="6"/>
    <s v="Topic 17"/>
    <s v="Driving"/>
    <x v="6"/>
    <n v="0"/>
    <n v="0"/>
    <n v="1"/>
    <n v="0"/>
  </r>
  <r>
    <x v="0"/>
    <s v=" Are you still taking the antidepressants? â€˜Cause it was a good idea. â€˜Cause itâ€™ll help. Itâ€™ll help, man."/>
    <s v="['take', 'antidepressant', 'cause', 'idea', 'cause', 'help', 'help', 'man']"/>
    <x v="0"/>
    <n v="6"/>
    <s v="Topic 5"/>
    <s v="Oscar &amp; David Wallace"/>
    <x v="2"/>
    <n v="0.80740000000000001"/>
    <n v="0"/>
    <n v="0.64400000000000002"/>
    <n v="0.35599999999999998"/>
  </r>
  <r>
    <x v="0"/>
    <s v=" Okay. Iâ€™ll see you in a bit. [whispering] Sheâ€™s pretty cute isnâ€™t she? See you in a bit.  "/>
    <s v="['bit', 'whisper', 'pretty', 'cute', 'bit']"/>
    <x v="0"/>
    <n v="6"/>
    <s v="Topic 8"/>
    <s v="Dundies and Watching videos"/>
    <x v="5"/>
    <n v="0.7964"/>
    <n v="0"/>
    <n v="0.64900000000000002"/>
    <n v="0.35099999999999998"/>
  </r>
  <r>
    <x v="3"/>
    <s v=" You know Michaelâ€™s been talking to her too."/>
    <s v="['know', 'michael', 'talk']"/>
    <x v="0"/>
    <n v="6"/>
    <s v="Topic 23"/>
    <s v="Michael's Behaviours"/>
    <x v="2"/>
    <n v="0"/>
    <n v="0"/>
    <n v="1"/>
    <n v="0"/>
  </r>
  <r>
    <x v="1"/>
    <s v=" Well, Pam Iâ€™m not gonna lie to you, heâ€™s chances are none. Um, heâ€™s 41 years old, he is losing his hair and his cell phone ring is â€œMambo #5.â€ Soâ€¦"/>
    <s v="['pam', 'lie', 'chance', 'year', 'old', 'lose', 'hair', 'cell', 'phone', 'ring', 'mambo']"/>
    <x v="0"/>
    <n v="6"/>
    <s v="Topic 35"/>
    <s v="Answering Phones"/>
    <x v="1"/>
    <n v="7.7200000000000005E-2"/>
    <n v="7.4999999999999997E-2"/>
    <n v="0.81200000000000006"/>
    <n v="0.113"/>
  </r>
  <r>
    <x v="1"/>
    <s v=" I donâ€™t know though. I mean, you know that was a hit."/>
    <s v="['know', 'mean', 'know', 'hit']"/>
    <x v="0"/>
    <n v="6"/>
    <s v="Topic 16"/>
    <s v="Sexual Behaviours &amp; Weddings"/>
    <x v="0"/>
    <n v="0"/>
    <n v="0"/>
    <n v="1"/>
    <n v="0"/>
  </r>
  <r>
    <x v="1"/>
    <s v=" Yeah, was it 10? Yeah, I have it on a mix tape from junior high.  "/>
    <s v="['mix', 'tape', 'junior', 'high']"/>
    <x v="0"/>
    <n v="6"/>
    <s v="Topic 8"/>
    <s v="Dundies and Watching videos"/>
    <x v="5"/>
    <n v="0.52669999999999995"/>
    <n v="0"/>
    <n v="0.747"/>
    <n v="0.253"/>
  </r>
  <r>
    <x v="1"/>
    <s v=" You know what, just in case sheâ€™s looking you should put some stuff in it."/>
    <s v="['know', 'case', 'look', 'stuff']"/>
    <x v="0"/>
    <n v="6"/>
    <s v="Topic 15"/>
    <s v="Parenting Issues"/>
    <x v="8"/>
    <n v="0"/>
    <n v="0"/>
    <n v="1"/>
    <n v="0"/>
  </r>
  <r>
    <x v="1"/>
    <s v=" Anything. [Dwight begins to fill his new purse] Good. Yup."/>
    <s v="['dwight', 'begin', 'new', 'purse', 'yup']"/>
    <x v="0"/>
    <n v="6"/>
    <s v="Topic 12"/>
    <s v="Dwight's Behaviours"/>
    <x v="2"/>
    <n v="0.44040000000000001"/>
    <n v="0"/>
    <n v="0.75600000000000001"/>
    <n v="0.24399999999999999"/>
  </r>
  <r>
    <x v="1"/>
    <s v=" Post-it Notes. Wow, that purse holds a lot."/>
    <s v="['postit', 'note', 'wow', 'purse', 'hold']"/>
    <x v="0"/>
    <n v="6"/>
    <s v="Topic 38"/>
    <s v="Communication &amp; Problem Solving"/>
    <x v="3"/>
    <n v="0.58589999999999998"/>
    <n v="0"/>
    <n v="0.64800000000000002"/>
    <n v="0.35199999999999998"/>
  </r>
  <r>
    <x v="1"/>
    <s v=" Yeah, oh, I know. Looks great. [Dwight throws the purse over his right shoulder and gets back to work]  "/>
    <s v="['know', 'look', 'great', 'dwight', 'throw', 'purse', 'shoulder', 'get', 'work']"/>
    <x v="0"/>
    <n v="6"/>
    <s v="Topic 12"/>
    <s v="Dwight's Behaviours"/>
    <x v="2"/>
    <n v="0.74299999999999999"/>
    <n v="0"/>
    <n v="0.73"/>
    <n v="0.27"/>
  </r>
  <r>
    <x v="1"/>
    <s v=" Hey, Dwight. I need your stapler."/>
    <s v="['dwight', 'need', 'stapler']"/>
    <x v="0"/>
    <n v="6"/>
    <s v="Topic 12"/>
    <s v="Dwight's Behaviours"/>
    <x v="2"/>
    <n v="0"/>
    <n v="0"/>
    <n v="1"/>
    <n v="0"/>
  </r>
  <r>
    <x v="2"/>
    <s v=" Let me describe the perfect date. I take her out to a nice dinner. She looks amazing. Some guy tries to hit on her. Uh, now he wants to fight. So I grab him. I throw him into a jukebox. Then the other ninjaâ€™s got a knife. He comes at me. We grapple. I turn his knife on him. Blood on the dance floor. Sheâ€™s scared now, I take her home. Iâ€™m holding her in my arms. I reach in for a kiss. I hear something in the leaves. I flip her around. She gets a poison arrow right in her back. She was in on it the whole time. But, I knew.  "/>
    <s v="['perfect', 'date', 'nice', 'dinner', 'look', 'amaze', 'guy', 'try', 'hit', 'want', 'fight', 'grab', 'throw', 'jukebox', 'ninja', 'knife', 'come', 'grapple', 'turn', 'knife', 'blood', 'dance', 'floor', 'scar', 'home', 'hold', 'arm', 'reach', 'kiss', 'hear', 'leaf', 'flip', 'get', 'poison', 'arrow', 'time']"/>
    <x v="0"/>
    <n v="6"/>
    <s v="Topic 36"/>
    <s v="Job Perks"/>
    <x v="1"/>
    <n v="0.38179999999999997"/>
    <n v="0.05"/>
    <n v="0.871"/>
    <n v="0.08"/>
  </r>
  <r>
    <x v="0"/>
    <s v=" All right. Thatâ€™s looking good. Hey um, Ryan do you have any music I can borrow."/>
    <s v="['look', 'ryan', 'music', 'borrow']"/>
    <x v="0"/>
    <n v="6"/>
    <s v="Topic 43"/>
    <s v="Ryan's Activities"/>
    <x v="2"/>
    <n v="0.44040000000000001"/>
    <n v="0"/>
    <n v="0.83799999999999997"/>
    <n v="0.16200000000000001"/>
  </r>
  <r>
    <x v="0"/>
    <s v=" Ah, I know, everything really. I love it all. I love music."/>
    <s v="['know', 'love', 'love', 'music']"/>
    <x v="0"/>
    <n v="6"/>
    <s v="Topic 26"/>
    <s v="Gender Roles"/>
    <x v="9"/>
    <n v="0.86509999999999998"/>
    <n v="0"/>
    <n v="0.53500000000000003"/>
    <n v="0.46500000000000002"/>
  </r>
  <r>
    <x v="0"/>
    <s v=" Yes, I love both of those so much. A lot of â€™em."/>
    <s v="['love', 'em']"/>
    <x v="0"/>
    <n v="6"/>
    <s v="Topic 26"/>
    <s v="Gender Roles"/>
    <x v="9"/>
    <n v="0.78449999999999998"/>
    <n v="0"/>
    <n v="0.59199999999999997"/>
    <n v="0.40799999999999997"/>
  </r>
  <r>
    <x v="0"/>
    <s v=" Mmm hmm. I like â€™em."/>
    <s v="['mmm', 'em']"/>
    <x v="0"/>
    <n v="6"/>
    <s v="Topic 46"/>
    <s v="Food and Eating Habits"/>
    <x v="5"/>
    <n v="0.36120000000000002"/>
    <n v="0"/>
    <n v="0.61499999999999999"/>
    <n v="0.38500000000000001"/>
  </r>
  <r>
    <x v="0"/>
    <s v=" Uh huh. Yup. That last thing they did was great."/>
    <s v="['yup', 'great']"/>
    <x v="0"/>
    <n v="6"/>
    <s v="Topic 47"/>
    <s v="Office Praise for Work"/>
    <x v="4"/>
    <n v="0.62490000000000001"/>
    <n v="0"/>
    <n v="0.68700000000000006"/>
    <n v="0.313"/>
  </r>
  <r>
    <x v="0"/>
    <s v=" Cool, so maybe hook me up  with some Fleebulls and some Hive."/>
    <s v="['cool', 'maybe', 'hook', 'fleebulls', 'hive']"/>
    <x v="0"/>
    <n v="6"/>
    <s v="Topic 29"/>
    <s v="Financial Activities"/>
    <x v="1"/>
    <n v="0.31819999999999998"/>
    <n v="0"/>
    <n v="0.82699999999999996"/>
    <n v="0.17299999999999999"/>
  </r>
  <r>
    <x v="0"/>
    <s v=" All right. This is gonna be good.  "/>
    <s v="[]"/>
    <x v="0"/>
    <n v="6"/>
    <s v="Topic 1"/>
    <s v="Pam's Activities"/>
    <x v="2"/>
    <n v="0.44040000000000001"/>
    <n v="0"/>
    <n v="0.67400000000000004"/>
    <n v="0.32600000000000001"/>
  </r>
  <r>
    <x v="2"/>
    <s v=" Hi, here you can have this. [Dwight gives Kelly his purse] Itâ€™s a mini-briefcase, but you can use it as a purse."/>
    <s v="['dwight', 'give', 'kelly', 'purse', 'minibriefcase', 'use', 'purse']"/>
    <x v="0"/>
    <n v="6"/>
    <s v="Topic 12"/>
    <s v="Dwight's Behaviours"/>
    <x v="2"/>
    <n v="0"/>
    <n v="0"/>
    <n v="1"/>
    <n v="0"/>
  </r>
  <r>
    <x v="3"/>
    <s v=" You know what they say about a car wreck, where itâ€™s so awful you canâ€™t look away? The Dundies are like a car wreck that you want to look away, but you have to stare at it because your boss is making you.  "/>
    <s v="['know', 'car', 'wreck', 'awful', 'look', 'away', 'dundies', 'car', 'wreck', 'want', 'look', 'away', 'stare', 'bos', 'make']"/>
    <x v="1"/>
    <n v="1"/>
    <s v="Topic 17"/>
    <s v="Driving"/>
    <x v="6"/>
    <n v="-0.53200000000000003"/>
    <n v="0.13400000000000001"/>
    <n v="0.80500000000000005"/>
    <n v="6.0999999999999999E-2"/>
  </r>
  <r>
    <x v="0"/>
    <s v=" [in a Fat Albert voice] Hey hey hey! Itâ€™s Fat Halpert."/>
    <s v="['fat', 'albert', 'voice', 'fat', 'halpert']"/>
    <x v="1"/>
    <n v="1"/>
    <s v="Topic 43"/>
    <s v="Ryan's Activities"/>
    <x v="2"/>
    <n v="0"/>
    <n v="0"/>
    <n v="1"/>
    <n v="0"/>
  </r>
  <r>
    <x v="0"/>
    <s v=" [in Fat Albert voice] Fat Halpert. [in normal voice] Jim Halpert.  "/>
    <s v="['fat', 'albert', 'voice', 'fat', 'halpert', 'normal', 'voice', 'jim', 'halpert']"/>
    <x v="1"/>
    <n v="1"/>
    <s v="Topic 14"/>
    <s v="Jim &amp; Pam Relationship"/>
    <x v="0"/>
    <n v="0"/>
    <n v="0"/>
    <n v="1"/>
    <n v="0"/>
  </r>
  <r>
    <x v="0"/>
    <s v=" So why donâ€™t I take you on a tour of past Dundie winners. We got Fat Jim Halpert here. Jim, why donâ€™t you show of your Dundies to the camera?"/>
    <s v="['tour', 'past', 'dundie', 'winner', 'fat', 'jim', 'halpert', 'jim', 'dundies', 'camera']"/>
    <x v="1"/>
    <n v="1"/>
    <s v="Topic 14"/>
    <s v="Jim &amp; Pam Relationship"/>
    <x v="0"/>
    <n v="0.47670000000000001"/>
    <n v="0"/>
    <n v="0.90300000000000002"/>
    <n v="9.7000000000000003E-2"/>
  </r>
  <r>
    <x v="1"/>
    <s v=" Oh, I canâ€™t because I keep them hidden. I donâ€™t want to look at them and get cocky. "/>
    <s v="['hidden', 'want', 'look', 'cocky']"/>
    <x v="1"/>
    <n v="1"/>
    <s v="Topic 37"/>
    <s v="Writing, Drawings, Pictures, etc"/>
    <x v="1"/>
    <n v="-5.16E-2"/>
    <n v="0.08"/>
    <n v="0.85099999999999998"/>
    <n v="6.9000000000000006E-2"/>
  </r>
  <r>
    <x v="2"/>
    <s v=" Mine are at home in a display case above my bed."/>
    <s v="['home', 'display', 'case', 'bed']"/>
    <x v="1"/>
    <n v="1"/>
    <s v="Topic 2"/>
    <s v="Outside Work &amp; Transportation"/>
    <x v="6"/>
    <n v="0"/>
    <n v="0"/>
    <n v="1"/>
    <n v="0"/>
  </r>
  <r>
    <x v="0"/>
    <s v=" T.M.I.? Too much information. Ah, itâ€™s just easier to say T.M.I. I used to say â€œDonâ€™t go thereâ€ but thatâ€™sâ€¦ lame.  "/>
    <s v="['tmi', 'information', 'easy', 'tmi', 'lame']"/>
    <x v="1"/>
    <n v="1"/>
    <s v="Topic 6"/>
    <s v="Time Spent"/>
    <x v="1"/>
    <n v="-0.42149999999999999"/>
    <n v="0.15"/>
    <n v="0.77200000000000002"/>
    <n v="7.6999999999999999E-2"/>
  </r>
  <r>
    <x v="0"/>
    <s v=" And here we have Stanley the Manly. Now Stanley is a Dundie all-star, arenâ€™t you Stan? Why donâ€™t you, ah, show them some of your bling."/>
    <s v="['stanley', 'manly', 'stanley', 'dundie', 'allstar', 'stan', 'bling']"/>
    <x v="1"/>
    <n v="1"/>
    <s v="Topic 44"/>
    <s v="Stanley's Activities"/>
    <x v="2"/>
    <n v="0"/>
    <n v="0"/>
    <n v="1"/>
    <n v="0"/>
  </r>
  <r>
    <x v="0"/>
    <s v=" Yes we should. Iâ€¦ you know what?  I wanted one of those skillets of cheese, but when I got off stage, [turns to Kevin] someone had eaten all of them.  "/>
    <s v="['know', 'want', 'skillet', 'cheese', 'stage', 'turn', 'kevin', 'eat']"/>
    <x v="1"/>
    <n v="1"/>
    <s v="Topic 4"/>
    <s v="Water Cooler Talk"/>
    <x v="9"/>
    <n v="0.21440000000000001"/>
    <n v="0"/>
    <n v="0.94"/>
    <n v="0.06"/>
  </r>
  <r>
    <x v="0"/>
    <s v=" [in video] To Oscar Martinez itâ€™s the â€œShow Me the Moneyâ€ award! Yeah!  "/>
    <s v="['video', 'oscar', 'martinez', 'money', 'award']"/>
    <x v="1"/>
    <n v="1"/>
    <s v="Topic 8"/>
    <s v="Dundies and Watching videos"/>
    <x v="5"/>
    <n v="0.74180000000000001"/>
    <n v="0"/>
    <n v="0.63600000000000001"/>
    <n v="0.36399999999999999"/>
  </r>
  <r>
    <x v="0"/>
    <s v=" [in video] He has the award-ah! â€¦itâ€™s a type of song that we are going to play for the ladies. Hit it, Dwight!"/>
    <s v="['video', 'awardah', 'type', 'song', 'go', 'play', 'lady', 'hit', 'dwight']"/>
    <x v="1"/>
    <n v="1"/>
    <s v="Topic 10"/>
    <s v="Recreation"/>
    <x v="5"/>
    <n v="0.45590000000000003"/>
    <n v="0"/>
    <n v="0.88100000000000001"/>
    <n v="0.11899999999999999"/>
  </r>
  <r>
    <x v="0"/>
    <s v=" [singing along to tune on video] A little bit of Paaam, all night long, a little bit of Angela on the thingâ€¦"/>
    <s v="['sing', 'tune', 'video', 'little', 'bit', 'paaam', 'night', 'long', 'little', 'bit', 'angela']"/>
    <x v="1"/>
    <n v="1"/>
    <s v="Topic 8"/>
    <s v="Dundies and Watching videos"/>
    <x v="5"/>
    <n v="0"/>
    <n v="0"/>
    <n v="1"/>
    <n v="0"/>
  </r>
  <r>
    <x v="0"/>
    <s v=" [in video]â€¦a little bit of Phyllis everywhereâ€¦"/>
    <s v="['video', 'little', 'bit', 'phyllis']"/>
    <x v="1"/>
    <n v="1"/>
    <s v="Topic 8"/>
    <s v="Dundies and Watching videos"/>
    <x v="5"/>
    <n v="0"/>
    <n v="0"/>
    <n v="1"/>
    <n v="0"/>
  </r>
  <r>
    <x v="3"/>
    <s v=" Oh, yeah, this is the part where Kevin sat in front of the camcorder all night. Itâ€™s great."/>
    <s v="['kevin', 'sat', 'camcorder', 'night', 'great']"/>
    <x v="1"/>
    <n v="1"/>
    <s v="Topic 41"/>
    <s v="Kevin's Activities"/>
    <x v="2"/>
    <n v="0.74299999999999999"/>
    <n v="0"/>
    <n v="0.71699999999999997"/>
    <n v="0.28299999999999997"/>
  </r>
  <r>
    <x v="0"/>
    <s v=" [on video] â€¦a little bit of Roooy eating chicken crispersâ€¦ â€¦a little bit of Jim with some ribs, a little bit ofâ€¦  "/>
    <s v="['video', 'little', 'bit', 'roooy', 'eat', 'chicken', 'crispers', 'little', 'bit', 'jim', 'rib', 'little', 'bit']"/>
    <x v="1"/>
    <n v="1"/>
    <s v="Topic 8"/>
    <s v="Dundies and Watching videos"/>
    <x v="5"/>
    <n v="0"/>
    <n v="0"/>
    <n v="1"/>
    <n v="0"/>
  </r>
  <r>
    <x v="3"/>
    <s v=" [quietly laughing] It wasnâ€™t. I swear."/>
    <s v="['quietly', 'laugh', 'swear']"/>
    <x v="1"/>
    <n v="1"/>
    <s v="Topic 32"/>
    <s v="Meridith &amp; Creed Activities"/>
    <x v="2"/>
    <n v="0.45879999999999999"/>
    <n v="0.14299999999999999"/>
    <n v="0.47599999999999998"/>
    <n v="0.38100000000000001"/>
  </r>
  <r>
    <x v="2"/>
    <s v=" So, whatâ€™s the joke? Youâ€™re not perfect either."/>
    <s v="['joke', 'perfect']"/>
    <x v="1"/>
    <n v="1"/>
    <s v="Topic 2"/>
    <s v="Outside Work &amp; Transportation"/>
    <x v="6"/>
    <n v="-0.20180000000000001"/>
    <n v="0.26800000000000002"/>
    <n v="0.53600000000000003"/>
    <n v="0.19600000000000001"/>
  </r>
  <r>
    <x v="2"/>
    <s v=" What is it? Who wrote it?"/>
    <s v="['write']"/>
    <x v="1"/>
    <n v="1"/>
    <s v="Topic 49"/>
    <s v="Workplace Happenings"/>
    <x v="1"/>
    <n v="0"/>
    <n v="0"/>
    <n v="1"/>
    <n v="0"/>
  </r>
  <r>
    <x v="2"/>
    <s v=" That is defacement of company property. So you better tell me. Kelly, if you tell me, youâ€™ll be punished less."/>
    <s v="['defacement', 'company', 'property', 'better', 'tell', 'kelly', 'tell', 'punish']"/>
    <x v="1"/>
    <n v="1"/>
    <s v="Topic 20"/>
    <s v="Dunder Mifflin Products"/>
    <x v="1"/>
    <n v="4.5999999999999999E-2"/>
    <n v="0.124"/>
    <n v="0.74399999999999999"/>
    <n v="0.13100000000000001"/>
  </r>
  <r>
    <x v="0"/>
    <s v=" [talking to the speakerphone] Will her highness, Jan Levinson-Gould, be descending from her corporate throne this evening to visit us lowly serfs here at Dunder Mifflin Scranton?"/>
    <s v="['talk', 'speakerphone', 'highness', 'jan', 'levinsongould', 'descend', 'corporate', 'throne', 'even', 'visit', 'lowly', 'serf', 'dunder', 'mifflin', 'scranton']"/>
    <x v="1"/>
    <n v="1"/>
    <s v="Topic 3"/>
    <s v="Initiatives &amp; Operations at Dunder Mifflin"/>
    <x v="1"/>
    <n v="-0.25"/>
    <n v="7.0999999999999994E-2"/>
    <n v="0.92900000000000005"/>
    <n v="0"/>
  </r>
  <r>
    <x v="0"/>
    <s v=" Well, you could take the bus.  You could work on the way here. Sleep on the way home."/>
    <s v="['bus', 'work', 'way', 'sleep', 'way', 'home']"/>
    <x v="1"/>
    <n v="1"/>
    <s v="Topic 18"/>
    <s v="Focusing at Work"/>
    <x v="1"/>
    <n v="0.2732"/>
    <n v="0"/>
    <n v="0.89"/>
    <n v="0.11"/>
  </r>
  <r>
    <x v="0"/>
    <s v=" Wuhâ€¦ Come on, Jan. This is important. I mean, this is, this is, validation to my employees here that you and corporate approve of this. Soâ€¦"/>
    <s v="['wuh', 'jan', 'important', 'mean', 'validation', 'employee', 'corporate', 'approve']"/>
    <x v="1"/>
    <n v="1"/>
    <s v="Topic 3"/>
    <s v="Initiatives &amp; Operations at Dunder Mifflin"/>
    <x v="1"/>
    <n v="0.20230000000000001"/>
    <n v="0"/>
    <n v="0.93300000000000005"/>
    <n v="6.7000000000000004E-2"/>
  </r>
  <r>
    <x v="0"/>
    <s v=" Yeah, Iâ€™m here, I just wanted to, uh, talk to you for a second about that."/>
    <s v="['want', 'talk', 'second']"/>
    <x v="1"/>
    <n v="1"/>
    <s v="Topic 38"/>
    <s v="Communication &amp; Problem Solving"/>
    <x v="3"/>
    <n v="0.29599999999999999"/>
    <n v="0"/>
    <n v="0.872"/>
    <n v="0.128"/>
  </r>
  <r>
    <x v="0"/>
    <s v=" Um, what, ah, what is, I meanâ€¦"/>
    <s v="['mean']"/>
    <x v="1"/>
    <n v="1"/>
    <s v="Topic 1"/>
    <s v="Pam's Activities"/>
    <x v="2"/>
    <n v="0"/>
    <n v="0"/>
    <n v="1"/>
    <n v="0"/>
  </r>
  <r>
    <x v="0"/>
    <s v=" Well, yeah, I mean, what isâ€¦"/>
    <s v="['mean']"/>
    <x v="1"/>
    <n v="1"/>
    <s v="Topic 1"/>
    <s v="Pam's Activities"/>
    <x v="2"/>
    <n v="0.51060000000000005"/>
    <n v="0"/>
    <n v="0.48199999999999998"/>
    <n v="0.51800000000000002"/>
  </r>
  <r>
    <x v="0"/>
    <s v=" Okay, no, that was a FUN raiser. I think I made that very clear in the fliers, fun, F-U-N."/>
    <s v="['fun', 'raiser', 'clear', 'flier', 'fun', 'fun']"/>
    <x v="1"/>
    <n v="1"/>
    <s v="Topic 42"/>
    <s v="Fun in the Office"/>
    <x v="5"/>
    <n v="0.90269999999999995"/>
    <n v="0"/>
    <n v="0.55300000000000005"/>
    <n v="0.44700000000000001"/>
  </r>
  <r>
    <x v="0"/>
    <s v=" Well, I think a lot of people were very affected by the footage.  "/>
    <s v="['people', 'affected', 'footage']"/>
    <x v="1"/>
    <n v="1"/>
    <s v="Topic 4"/>
    <s v="Water Cooler Talk"/>
    <x v="9"/>
    <n v="5.3400000000000003E-2"/>
    <n v="0.126"/>
    <n v="0.73399999999999999"/>
    <n v="0.14000000000000001"/>
  </r>
  <r>
    <x v="0"/>
    <s v=" This is a little character I like to do [places a green turban with a yellow feather on his head], it is, uh, loosely based on Karnack, one of Carsonâ€™s classic characters. [puts an envelope to his head] Here we go. The PLO, the IRA, and the hot dog stand behind the warehouse. [tears open envelope and pulls out card] â€œName three businesses that have a better health care plans than Dunder Mifflin.â€  Hereâ€™s the problem. Thereâ€™s no open bar because of Jan and itâ€™s the reason why comedy clubs have a two drink minimum. Itâ€™ll be fine, I justâ€¦wish people were going to be drunk.  "/>
    <s v="['little', 'character', 'place', 'green', 'turban', 'yellow', 'feather', 'head', 'loosely', 'base', 'karnack', 'carson', 'classic', 'character', 'put', 'envelope', 'head', 'plo', 'ira', 'hot', 'dog', 'stand', 'warehouse', 'tear', 'open', 'envelope', 'pull', 'card', 'business', 'better', 'health', 'care', 'plan', 'dunder', 'mifflin', 'here', 'problem', 'there', 'open', 'bar', 'jan', 'reason', 'comedy', 'club', 'drink', 'minimum', 'fine', 'wish', 'people', 'go', 'drunk']"/>
    <x v="1"/>
    <n v="1"/>
    <s v="Topic 37"/>
    <s v="Writing, Drawings, Pictures, etc"/>
    <x v="1"/>
    <n v="0.53249999999999997"/>
    <n v="7.6999999999999999E-2"/>
    <n v="0.81599999999999995"/>
    <n v="0.106"/>
  </r>
  <r>
    <x v="2"/>
    <s v=" â€¦no, no, no, no, itâ€™s not what you think."/>
    <s v="[]"/>
    <x v="1"/>
    <n v="1"/>
    <s v="Topic 1"/>
    <s v="Pam's Activities"/>
    <x v="2"/>
    <n v="0"/>
    <n v="0"/>
    <n v="1"/>
    <n v="0"/>
  </r>
  <r>
    <x v="0"/>
    <s v=" [in video] The Dundie award for â€œLongest Engagementâ€ goes to Pam Beesley."/>
    <s v="['video', 'dundie', 'award', 'long', 'engagement', 'go', 'pam', 'beesley']"/>
    <x v="1"/>
    <n v="1"/>
    <s v="Topic 8"/>
    <s v="Dundies and Watching videos"/>
    <x v="5"/>
    <n v="0.5423"/>
    <n v="0"/>
    <n v="0.75900000000000001"/>
    <n v="0.24099999999999999"/>
  </r>
  <r>
    <x v="0"/>
    <s v=" Whoooo! When is that girl gonna get married? Thatâ€™s what I have to say. Ah, Royâ€™s accepting."/>
    <s v="['whoooo', 'girl', 'married', 'roys', 'accept']"/>
    <x v="1"/>
    <n v="1"/>
    <s v="Topic 28"/>
    <s v="Romantic Feelings"/>
    <x v="0"/>
    <n v="0.43890000000000001"/>
    <n v="0"/>
    <n v="0.84699999999999998"/>
    <n v="0.153"/>
  </r>
  <r>
    <x v="0"/>
    <s v=" [on video] Thank you Roy. Are there any words youâ€™d like to say, on Pamâ€™s behalf?"/>
    <s v="['video', 'thank', 'roy', 'word', 'pams', 'behalf']"/>
    <x v="1"/>
    <n v="1"/>
    <s v="Topic 36"/>
    <s v="Job Perks"/>
    <x v="1"/>
    <n v="0.61240000000000006"/>
    <n v="0"/>
    <n v="0.73699999999999999"/>
    <n v="0.26300000000000001"/>
  </r>
  <r>
    <x v="0"/>
    <s v=" [on video] Yeah, oh, hope not! Oh God!  "/>
    <s v="['video', 'hope', 'god']"/>
    <x v="1"/>
    <n v="1"/>
    <s v="Topic 47"/>
    <s v="Office Praise for Work"/>
    <x v="4"/>
    <n v="0.59540000000000004"/>
    <n v="0.14499999999999999"/>
    <n v="0.4"/>
    <n v="0.45500000000000002"/>
  </r>
  <r>
    <x v="0"/>
    <s v=" Iâ€™m not changing that, itâ€™s the best one."/>
    <s v="['change', 'best']"/>
    <x v="1"/>
    <n v="1"/>
    <s v="Topic 3"/>
    <s v="Initiatives &amp; Operations at Dunder Mifflin"/>
    <x v="1"/>
    <n v="0.63690000000000002"/>
    <n v="0"/>
    <n v="0.625"/>
    <n v="0.375"/>
  </r>
  <r>
    <x v="1"/>
    <s v=" No, itâ€™s hilarious, youâ€™re right. I just think, um, â€œworldâ€™s longest engagementâ€, um, weâ€™re all expecting it, you know?"/>
    <s v="['hilarious', 'world', 'long', 'engagement', 'expect', 'know']"/>
    <x v="1"/>
    <n v="1"/>
    <s v="Topic 35"/>
    <s v="Answering Phones"/>
    <x v="1"/>
    <n v="0.40189999999999998"/>
    <n v="0"/>
    <n v="0.87"/>
    <n v="0.13"/>
  </r>
  <r>
    <x v="0"/>
    <s v=" Thatâ€™s why itâ€™s funny. Every year that Roy and Pam donâ€™t get married, it gets funnier."/>
    <s v="['funny', 'year', 'roy', 'pam', 'married', 'get', 'funnier']"/>
    <x v="1"/>
    <n v="1"/>
    <s v="Topic 6"/>
    <s v="Time Spent"/>
    <x v="1"/>
    <n v="0.68079999999999996"/>
    <n v="0"/>
    <n v="0.71399999999999997"/>
    <n v="0.28599999999999998"/>
  </r>
  <r>
    <x v="1"/>
    <s v=" Well I think if you use the same jokes it just comes across as lazy."/>
    <s v="['use', 'joke', 'come', 'lazy']"/>
    <x v="1"/>
    <n v="1"/>
    <s v="Topic 2"/>
    <s v="Outside Work &amp; Transportation"/>
    <x v="6"/>
    <n v="0.15310000000000001"/>
    <n v="0.13400000000000001"/>
    <n v="0.64500000000000002"/>
    <n v="0.22"/>
  </r>
  <r>
    <x v="0"/>
    <s v=" Oh, [taking it to heart] lazy. Uh huh.  "/>
    <s v="['take', 'heart', 'lazy']"/>
    <x v="1"/>
    <n v="1"/>
    <s v="Topic 19"/>
    <s v="Heartbreaks &amp; Jan"/>
    <x v="0"/>
    <n v="0.40189999999999998"/>
    <n v="0.19700000000000001"/>
    <n v="0.47199999999999998"/>
    <n v="0.33100000000000002"/>
  </r>
  <r>
    <x v="2"/>
    <s v="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
    <s v="['excuse', 'attention', 'want', 'woman', 'office', 'terrible', 'especially', 'one', 'write', 'stuff', 'michael', 'bathroom', 'wall', 'bathroom', 'privilege', 'call', 'lady', 'room', 'reason', 'behave', 'lady', 'go', 'bathroom']"/>
    <x v="1"/>
    <n v="1"/>
    <s v="Topic 27"/>
    <s v="Parenting Issues"/>
    <x v="8"/>
    <n v="0.2477"/>
    <n v="7.0000000000000007E-2"/>
    <n v="0.82"/>
    <n v="0.11"/>
  </r>
  <r>
    <x v="2"/>
    <s v=" Be prepared to hold folks [Michael comes out of his office] From 9 am toâ€¦"/>
    <s v="['prepared', 'hold', 'folk', 'michael', 'come', 'office']"/>
    <x v="1"/>
    <n v="1"/>
    <s v="Topic 6"/>
    <s v="Time Spent"/>
    <x v="1"/>
    <n v="0.2263"/>
    <n v="0"/>
    <n v="0.88100000000000001"/>
    <n v="0.11899999999999999"/>
  </r>
  <r>
    <x v="0"/>
    <s v=" Okay, well, thatâ€™s just ridiculous, so just donâ€™t, I-I donâ€™t have time for this right now."/>
    <s v="['ridiculous', 'ii', 'time']"/>
    <x v="1"/>
    <n v="1"/>
    <s v="Topic 18"/>
    <s v="Focusing at Work"/>
    <x v="1"/>
    <n v="0.128"/>
    <n v="0.128"/>
    <n v="0.66700000000000004"/>
    <n v="0.20499999999999999"/>
  </r>
  <r>
    <x v="0"/>
    <s v=" Just STAP IT YAP IT!!!!  "/>
    <s v="['stap', 'yap']"/>
    <x v="1"/>
    <n v="1"/>
    <s v="Topic 15"/>
    <s v="Parenting Issues"/>
    <x v="8"/>
    <n v="0"/>
    <n v="0"/>
    <n v="1"/>
    <n v="0"/>
  </r>
  <r>
    <x v="0"/>
    <s v=" Okay, look, I know there have been a lot of rumors flying around about the Dundies this year. How there is no money, and how there is no food, and how the jokes are really bad, but WHAT THE HELL EVERYBODY!? I mean, God. The Dundies are about the best, in every, one of us. Canâ€™t you see that? I mean, okay, we can do better. so, tonight, for the first time, we are inviting all of your friends and family to attend the awards with us."/>
    <s v="['look', 'know', 'rumor', 'fly', 'dundies', 'year', 'money', 'food', 'joke', 'hell', 'everybody', 'mean', 'god', 'dundies', 'best', 'mean', 'better', 'tonight', 'time', 'invite', 'friend', 'family', 'attend', 'award']"/>
    <x v="1"/>
    <n v="1"/>
    <s v="Topic 8"/>
    <s v="Dundies and Watching videos"/>
    <x v="5"/>
    <n v="0.9456"/>
    <n v="0.112"/>
    <n v="0.63500000000000001"/>
    <n v="0.252"/>
  </r>
  <r>
    <x v="2"/>
    <s v=" [with a small fist pump] Yes!"/>
    <s v="['small', 'fist', 'pump']"/>
    <x v="1"/>
    <n v="1"/>
    <s v="Topic 20"/>
    <s v="Dunder Mifflin Products"/>
    <x v="1"/>
    <n v="0.45739999999999997"/>
    <n v="0"/>
    <n v="0.626"/>
    <n v="0.374"/>
  </r>
  <r>
    <x v="0"/>
    <s v=" Yeah, not bad, right? So letâ€™s make this the best Dundies ever."/>
    <s v="['let', 'best', 'dundies']"/>
    <x v="1"/>
    <n v="1"/>
    <s v="Topic 8"/>
    <s v="Dundies and Watching videos"/>
    <x v="5"/>
    <n v="0.85"/>
    <n v="0"/>
    <n v="0.49299999999999999"/>
    <n v="0.50700000000000001"/>
  </r>
  <r>
    <x v="2"/>
    <s v=" Welcome to the eighth annual Dundies awards."/>
    <s v="['welcome', 'eighth', 'annual', 'dundies', 'award']"/>
    <x v="1"/>
    <n v="1"/>
    <s v="Topic 8"/>
    <s v="Dundies and Watching videos"/>
    <x v="5"/>
    <n v="0.71840000000000004"/>
    <n v="0"/>
    <n v="0.45500000000000002"/>
    <n v="0.54500000000000004"/>
  </r>
  <r>
    <x v="2"/>
    <s v=" Before we get started, a few announcements. Keep your acceptance speeches short, I have wrap it up music, and Iâ€™m not afraid to use it. [points] Devon!  "/>
    <s v="['start', 'announcement', 'acceptance', 'speech', 'short', 'wrap', 'music', 'afraid', 'use', 'point', 'devon']"/>
    <x v="1"/>
    <n v="1"/>
    <s v="Topic 31"/>
    <s v="Showing Appreciation for Others"/>
    <x v="4"/>
    <n v="0.50929999999999997"/>
    <n v="0"/>
    <n v="0.88800000000000001"/>
    <n v="0.112"/>
  </r>
  <r>
    <x v="0"/>
    <s v=" â€œThe Dundies, how can I explain it? Awards you like to hate it. Iâ€™m psyched you all made it. You never had to work so hard and feel that no one notices you.  Youâ€™re just a name and number and no one even says hello.â€ [to Ryan] Card!  "/>
    <s v="['dundies', 'explain', 'award', 'hate', 'psyched', 'work', 'hard', 'feel', 'notice', 'number', 'say', 'ryan', 'card']"/>
    <x v="1"/>
    <n v="1"/>
    <s v="Topic 37"/>
    <s v="Writing, Drawings, Pictures, etc"/>
    <x v="1"/>
    <n v="-0.53590000000000004"/>
    <n v="0.17699999999999999"/>
    <n v="0.70599999999999996"/>
    <n v="0.11700000000000001"/>
  </r>
  <r>
    <x v="0"/>
    <s v=" â€œYou down with The Dundies? You down with the Dundie-â€œ"/>
    <s v="['dundies', 'dundie']"/>
    <x v="1"/>
    <n v="1"/>
    <s v="Topic 8"/>
    <s v="Dundies and Watching videos"/>
    <x v="5"/>
    <n v="0"/>
    <n v="0"/>
    <n v="1"/>
    <n v="0"/>
  </r>
  <r>
    <x v="0"/>
    <s v=" Alright, alright, joke landed. So we are here, thank you all for coming to the 2005 Dundie awards. [takes off sweater to reveal tuxedo] I am your host, Michael Scott. And I just want to tell you please, please, do not drink and drive. Because you may hit a bump and spill the drink!  "/>
    <s v="['joke', 'land', 'thank', 'come', 'dundie', 'award', 'take', 'sweater', 'reveal', 'tuxedo', 'host', 'michael', 'scott', 'want', 'tell', 'drink', 'drive', 'hit', 'bump', 'spill', 'drink']"/>
    <x v="1"/>
    <n v="1"/>
    <s v="Topic 8"/>
    <s v="Dundies and Watching videos"/>
    <x v="5"/>
    <n v="0.93120000000000003"/>
    <n v="0"/>
    <n v="0.72"/>
    <n v="0.28000000000000003"/>
  </r>
  <r>
    <x v="0"/>
    <s v=" Nope, actually this year, ah, no group tab, weâ€™re going to be doing separate checks."/>
    <s v="['nope', 'actually', 'year', 'group', 'tab', 'go', 'separate', 'check']"/>
    <x v="1"/>
    <n v="1"/>
    <s v="Topic 2"/>
    <s v="Outside Work &amp; Transportation"/>
    <x v="6"/>
    <n v="-0.29599999999999999"/>
    <n v="0.13600000000000001"/>
    <n v="0.86399999999999999"/>
    <n v="0"/>
  </r>
  <r>
    <x v="0"/>
    <s v=" I did. And why didnâ€™t ya Stanley?"/>
    <s v="['stanley']"/>
    <x v="1"/>
    <n v="1"/>
    <s v="Topic 44"/>
    <s v="Stanley's Activities"/>
    <x v="2"/>
    <n v="0"/>
    <n v="0"/>
    <n v="1"/>
    <n v="0"/>
  </r>
  <r>
    <x v="0"/>
    <s v=" Well, Iâ€™m looking forward to meeting Terri."/>
    <s v="['look', 'forward', 'meeting', 'terri']"/>
    <x v="1"/>
    <n v="1"/>
    <s v="Topic 1"/>
    <s v="Pam's Activities"/>
    <x v="2"/>
    <n v="0.2732"/>
    <n v="0"/>
    <n v="0.74099999999999999"/>
    <n v="0.25900000000000001"/>
  </r>
  <r>
    <x v="0"/>
    <s v=" [to Dwight, in a low voice] Shut it. [normal voice] Um, good. Speaking of relationships, of all, all way shapes and forms. Um, I was out on a very, very hot date with a girl from HR, Dwight."/>
    <s v="['dwight', 'low', 'voice', 'shut', 'normal', 'voice', 'speak', 'relationship', 'way', 'shape', 'form', 'hot', 'date', 'girl', 'hr', 'dwight']"/>
    <x v="1"/>
    <n v="1"/>
    <s v="Topic 13"/>
    <s v="Meetings"/>
    <x v="1"/>
    <n v="0.20230000000000001"/>
    <n v="5.0999999999999997E-2"/>
    <n v="0.878"/>
    <n v="7.0999999999999994E-2"/>
  </r>
  <r>
    <x v="2"/>
    <s v=" Really? We donâ€™t have any girls from HR."/>
    <s v="['girl', 'hr']"/>
    <x v="1"/>
    <n v="1"/>
    <s v="Topic 28"/>
    <s v="Romantic Feelings"/>
    <x v="0"/>
    <n v="0"/>
    <n v="0"/>
    <n v="1"/>
    <n v="0"/>
  </r>
  <r>
    <x v="0"/>
    <s v=" No, thatâ€¦for the sake of the story. And things were getting hot and heavy."/>
    <s v="['sake', 'story', 'thing', 'get', 'hot', 'heavy']"/>
    <x v="1"/>
    <n v="1"/>
    <s v="Topic 8"/>
    <s v="Dundies and Watching videos"/>
    <x v="5"/>
    <n v="0"/>
    <n v="0"/>
    <n v="1"/>
    <n v="0"/>
  </r>
  <r>
    <x v="0"/>
    <s v=" [clears throat] Alright, so letâ€™s get this party staaaarrrrted.  "/>
    <s v="['clear', 'throat', 'let', 'party', 'staaaarrrrted']"/>
    <x v="1"/>
    <n v="1"/>
    <s v="Topic 10"/>
    <s v="Recreation"/>
    <x v="5"/>
    <n v="0.66249999999999998"/>
    <n v="0"/>
    <n v="0.48299999999999998"/>
    <n v="0.51700000000000002"/>
  </r>
  <r>
    <x v="0"/>
    <s v=" Um, guys, where you going? Pam, showâ€™s just getting started."/>
    <s v="['guy', 'go', 'pam', 'show', 'get', 'start']"/>
    <x v="1"/>
    <n v="1"/>
    <s v="Topic 39"/>
    <s v="Items in Dunder Mifflin"/>
    <x v="1"/>
    <n v="0"/>
    <n v="0"/>
    <n v="1"/>
    <n v="0"/>
  </r>
  <r>
    <x v="0"/>
    <s v=" And nowâ€¦ to someone who quietly goes about their job, but always seems to land the biggest accountsâ€¦"/>
    <s v="['quietly', 'go', 'job', 'land', 'big', 'account']"/>
    <x v="1"/>
    <n v="1"/>
    <s v="Topic 36"/>
    <s v="Job Perks"/>
    <x v="1"/>
    <n v="0"/>
    <n v="0"/>
    <n v="1"/>
    <n v="0"/>
  </r>
  <r>
    <x v="0"/>
    <s v=" â€¦the â€œBusiest Beaverâ€ award goes to Phyllis Lapin."/>
    <s v="['busiest', 'beaver', 'award', 'go', 'phyllis', 'lapin']"/>
    <x v="1"/>
    <n v="1"/>
    <s v="Topic 8"/>
    <s v="Dundies and Watching videos"/>
    <x v="5"/>
    <n v="0.5423"/>
    <n v="0"/>
    <n v="0.66700000000000004"/>
    <n v="0.33300000000000002"/>
  </r>
  <r>
    <x v="0"/>
    <s v=" Yeah, way to go Phyllis. Nice work, per usual."/>
    <s v="['way', 'phyllis', 'nice', 'work', 'usual']"/>
    <x v="1"/>
    <n v="1"/>
    <s v="Topic 36"/>
    <s v="Job Perks"/>
    <x v="1"/>
    <n v="0.61240000000000006"/>
    <n v="0"/>
    <n v="0.58299999999999996"/>
    <n v="0.41699999999999998"/>
  </r>
  <r>
    <x v="0"/>
    <s v=" Well, weâ€™ll fix it up. You donâ€™t have to display that.  "/>
    <s v="['fix', 'display']"/>
    <x v="1"/>
    <n v="1"/>
    <s v="Topic 37"/>
    <s v="Writing, Drawings, Pictures, etc"/>
    <x v="1"/>
    <n v="0.2732"/>
    <n v="0"/>
    <n v="0.82599999999999996"/>
    <n v="0.17399999999999999"/>
  </r>
  <r>
    <x v="3"/>
    <s v=" [Breaks Royâ€™s grip] No, I donâ€™t want to go, I donâ€™t want to."/>
    <s v="['break', 'roys', 'grip', 'want', 'want']"/>
    <x v="1"/>
    <n v="1"/>
    <s v="Topic 13"/>
    <s v="Meetings"/>
    <x v="1"/>
    <n v="0.15310000000000001"/>
    <n v="0"/>
    <n v="0.80900000000000005"/>
    <n v="0.191"/>
  </r>
  <r>
    <x v="0"/>
    <s v=" [in a stereotypical oriental accent] Herro everybodeeee. Iâ€™m gonna cwall Jan Revinson-Gould.  "/>
    <s v="['stereotypical', 'oriental', 'accent', 'herro', 'everybodeeee', 'cwall', 'jan', 'revinsongould']"/>
    <x v="1"/>
    <n v="1"/>
    <s v="Topic 19"/>
    <s v="Heartbreaks &amp; Jan"/>
    <x v="0"/>
    <n v="0"/>
    <n v="0"/>
    <n v="1"/>
    <n v="0"/>
  </r>
  <r>
    <x v="1"/>
    <s v=" Hey! How are ya? I thought you left?"/>
    <s v="['thought', 'left']"/>
    <x v="1"/>
    <n v="1"/>
    <s v="Topic 45"/>
    <s v="Angela's Activities"/>
    <x v="2"/>
    <n v="0"/>
    <n v="0"/>
    <n v="1"/>
    <n v="0"/>
  </r>
  <r>
    <x v="3"/>
    <s v=" Oh no, I just, I decided to stay."/>
    <s v="['decide', 'stay']"/>
    <x v="1"/>
    <n v="1"/>
    <s v="Topic 9"/>
    <s v="Self Care Behaviours"/>
    <x v="7"/>
    <n v="0"/>
    <n v="0"/>
    <n v="1"/>
    <n v="0"/>
  </r>
  <r>
    <x v="3"/>
    <s v=" Oh good, Iâ€™m just in time for Ping."/>
    <s v="['time', 'ping']"/>
    <x v="1"/>
    <n v="1"/>
    <s v="Topic 42"/>
    <s v="Fun in the Office"/>
    <x v="5"/>
    <n v="0.44040000000000001"/>
    <n v="0"/>
    <n v="0.70699999999999996"/>
    <n v="0.29299999999999998"/>
  </r>
  <r>
    <x v="0"/>
    <s v=" [doing impression] Oh, dat wir be fwar. Ah, me so horny."/>
    <s v="['impression', 'dat', 'wir', 'fwar', 'horny']"/>
    <x v="1"/>
    <n v="1"/>
    <s v="Topic 25"/>
    <s v="Phylllis &amp; Angela Activities"/>
    <x v="2"/>
    <n v="0.2263"/>
    <n v="0"/>
    <n v="0.84"/>
    <n v="0.16"/>
  </r>
  <r>
    <x v="0"/>
    <s v=" Right? You know wat Iâ€™m talking â€™bout.  "/>
    <s v="['know', 'wat', 'talk', 'bout']"/>
    <x v="1"/>
    <n v="1"/>
    <s v="Topic 38"/>
    <s v="Communication &amp; Problem Solving"/>
    <x v="3"/>
    <n v="0"/>
    <n v="0"/>
    <n v="1"/>
    <n v="0"/>
  </r>
  <r>
    <x v="3"/>
    <s v=" [to an off camera waiter and still clutching Jimâ€™s beer] Can I get a drink?  "/>
    <s v="['camera', 'waiter', 'clutch', 'jims', 'beer', 'drink']"/>
    <x v="1"/>
    <n v="1"/>
    <s v="Topic 39"/>
    <s v="Items in Dunder Mifflin"/>
    <x v="1"/>
    <n v="0"/>
    <n v="0"/>
    <n v="1"/>
    <n v="0"/>
  </r>
  <r>
    <x v="0"/>
    <s v=" This next award goes to somebody, who really, lights up the office."/>
    <s v="['award', 'go', 'somebody', 'light', 'office']"/>
    <x v="1"/>
    <n v="1"/>
    <s v="Topic 8"/>
    <s v="Dundies and Watching videos"/>
    <x v="5"/>
    <n v="0.5423"/>
    <n v="0"/>
    <n v="0.75900000000000001"/>
    <n v="0.24099999999999999"/>
  </r>
  <r>
    <x v="0"/>
    <s v=" Somebody, who I think a lot of us, cannot keep, from checking out. The â€œHottest in the Officeâ€ award goes toâ€¦ â€¦Ryan the temp!"/>
    <s v="['somebody', 'check', 'hottest', 'office', 'award', 'go', 'ryan', 'temp']"/>
    <x v="1"/>
    <n v="1"/>
    <s v="Topic 43"/>
    <s v="Ryan's Activities"/>
    <x v="2"/>
    <n v="0.58479999999999999"/>
    <n v="0"/>
    <n v="0.85799999999999998"/>
    <n v="0.14199999999999999"/>
  </r>
  <r>
    <x v="0"/>
    <s v=" Yeah. [singing to music] â€œHidy ho, you sexy thang. You sexy thang you.â€ Here you go.  "/>
    <s v="['sing', 'music', 'hidy', 'ho', 'sexy', 'thang', 'sexy', 'thang']"/>
    <x v="1"/>
    <n v="1"/>
    <s v="Topic 1"/>
    <s v="Pam's Activities"/>
    <x v="2"/>
    <n v="0.84019999999999995"/>
    <n v="0"/>
    <n v="0.59099999999999997"/>
    <n v="0.40899999999999997"/>
  </r>
  <r>
    <x v="0"/>
    <s v=" And the â€œTight Assâ€ award goes to Angela.  Not only because she is everybodyâ€™s favorite stickler, but because she has, a great caboose.  Soâ€¦come on down."/>
    <s v="['tight', 'as', 'award', 'go', 'angela', 'everybodys', 'favorite', 'stickler', 'great', 'caboose']"/>
    <x v="1"/>
    <n v="1"/>
    <s v="Topic 45"/>
    <s v="Angela's Activities"/>
    <x v="2"/>
    <n v="0.872"/>
    <n v="0"/>
    <n v="0.69899999999999995"/>
    <n v="0.30099999999999999"/>
  </r>
  <r>
    <x v="1"/>
    <s v=" [Pam starts sipping an empty glass] I think those might be empty."/>
    <s v="['pam', 'start', 'sip', 'glass']"/>
    <x v="1"/>
    <n v="1"/>
    <s v="Topic 33"/>
    <s v="HR Complaints"/>
    <x v="3"/>
    <n v="-0.38179999999999997"/>
    <n v="0.26500000000000001"/>
    <n v="0.73499999999999999"/>
    <n v="0"/>
  </r>
  <r>
    <x v="3"/>
    <s v=" No, no. â€˜Cause the ice melts and then itâ€™s like second drink! [laughs]"/>
    <s v="['cause', 'ice', 'melt', 'second', 'drink', 'laugh']"/>
    <x v="1"/>
    <n v="1"/>
    <s v="Topic 32"/>
    <s v="Meridith &amp; Creed Activities"/>
    <x v="2"/>
    <n v="0.7177"/>
    <n v="0"/>
    <n v="0.64700000000000002"/>
    <n v="0.35299999999999998"/>
  </r>
  <r>
    <x v="0"/>
    <s v=" The â€œSpicy Curryâ€ award goes to our very own Kelly Kapoor!  Get on up here. Here you go."/>
    <s v="['spicy', 'curry', 'award', 'go', 'kelly', 'kapoor']"/>
    <x v="1"/>
    <n v="1"/>
    <s v="Topic 28"/>
    <s v="Romantic Feelings"/>
    <x v="0"/>
    <n v="0.58479999999999999"/>
    <n v="0"/>
    <n v="0.81799999999999995"/>
    <n v="0.182"/>
  </r>
  <r>
    <x v="0"/>
    <s v=" Um, not everything means something, itâ€™s just a joke."/>
    <s v="['mean', 'joke']"/>
    <x v="1"/>
    <n v="1"/>
    <s v="Topic 2"/>
    <s v="Outside Work &amp; Transportation"/>
    <x v="6"/>
    <n v="0.29599999999999999"/>
    <n v="0"/>
    <n v="0.78400000000000003"/>
    <n v="0.216"/>
  </r>
  <r>
    <x v="0"/>
    <s v=" I donâ€™t know, itâ€™s justâ€¦"/>
    <s v="['know']"/>
    <x v="1"/>
    <n v="1"/>
    <s v="Topic 1"/>
    <s v="Pam's Activities"/>
    <x v="2"/>
    <n v="0"/>
    <n v="0"/>
    <n v="1"/>
    <n v="0"/>
  </r>
  <r>
    <x v="0"/>
    <s v=" I know. Itâ€™s ju- they didnâ€™t have any more businessmen. Soâ€¦"/>
    <s v="['know', 'ju', 'businessmen']"/>
    <x v="1"/>
    <n v="1"/>
    <s v="Topic 3"/>
    <s v="Initiatives &amp; Operations at Dunder Mifflin"/>
    <x v="1"/>
    <n v="0"/>
    <n v="0"/>
    <n v="1"/>
    <n v="0"/>
  </r>
  <r>
    <x v="0"/>
    <s v=" [sweaty and chugging water from a bottle] Itâ€™s so freakinâ€™ hot in there. Now I know what Bob Hope was going through when he performed in Saudi Arabia. Man! I got Dwight sucking the funny out of the room, but you do what you can do. [Music starts playing in the background] Here we go, heâ€™s early with the cue. Here we go.  "/>
    <s v="['sweaty', 'chug', 'water', 'bottle', 'freakin', 'hot', 'know', 'bob', 'hope', 'go', 'perform', 'saudi', 'arabia', 'man', 'dwight', 'suck', 'funny', 'room', 'music', 'start', 'play', 'background', 'early', 'cue']"/>
    <x v="1"/>
    <n v="1"/>
    <s v="Topic 10"/>
    <s v="Recreation"/>
    <x v="5"/>
    <n v="0.65880000000000005"/>
    <n v="0"/>
    <n v="0.90400000000000003"/>
    <n v="9.6000000000000002E-2"/>
  </r>
  <r>
    <x v="0"/>
    <s v=" [Michael is singing to the tune of â€œTiny Dancerâ€ by Elton John] â€œYou have won a tiny Dundie.â€"/>
    <s v="['michael', 'sing', 'tune', 'tiny', 'dancer', 'elton', 'john', 'tiny', 'dundie']"/>
    <x v="1"/>
    <n v="1"/>
    <s v="Topic 8"/>
    <s v="Dundies and Watching videos"/>
    <x v="5"/>
    <n v="0.57189999999999996"/>
    <n v="0"/>
    <n v="0.82099999999999995"/>
    <n v="0.17899999999999999"/>
  </r>
  <r>
    <x v="0"/>
    <s v=" Hey, thanks guys. Hey, where you guys from?"/>
    <s v="['thanks', 'guy', 'guy']"/>
    <x v="1"/>
    <n v="1"/>
    <s v="Topic 44"/>
    <s v="Stanley's Activities"/>
    <x v="2"/>
    <n v="0.44040000000000001"/>
    <n v="0"/>
    <n v="0.70699999999999996"/>
    <n v="0.29299999999999998"/>
  </r>
  <r>
    <x v="0"/>
    <s v=" Uh, you know what guys, weâ€™re just having a little office party, so if you want, uhâ€¦"/>
    <s v="['know', 'guy', 'little', 'office', 'party', 'want']"/>
    <x v="1"/>
    <n v="1"/>
    <s v="Topic 30"/>
    <s v="Celebrations"/>
    <x v="5"/>
    <n v="0.45619999999999999"/>
    <n v="0"/>
    <n v="0.79"/>
    <n v="0.21"/>
  </r>
  <r>
    <x v="0"/>
    <s v=" [Something flies by Michael] Hey, you know, cool it guys, really-"/>
    <s v="['fly', 'michael', 'know', 'cool', 'guy']"/>
    <x v="1"/>
    <n v="1"/>
    <s v="Topic 23"/>
    <s v="Michael's Behaviours"/>
    <x v="2"/>
    <n v="0.31819999999999998"/>
    <n v="0"/>
    <n v="0.81299999999999994"/>
    <n v="0.187"/>
  </r>
  <r>
    <x v="0"/>
    <s v=" Letâ€™s cut it. [Dwight turns the music off]"/>
    <s v="['let', 'cut', 'dwight', 'turn', 'music']"/>
    <x v="1"/>
    <n v="1"/>
    <s v="Topic 12"/>
    <s v="Dwight's Behaviours"/>
    <x v="2"/>
    <n v="-0.2732"/>
    <n v="0.23100000000000001"/>
    <n v="0.76900000000000002"/>
    <n v="0"/>
  </r>
  <r>
    <x v="0"/>
    <s v=" [clears throat] [with a lot less enthusiasm] I had a few more Dundies to, uh, give out tonight, but, Iâ€™m just going to cut it short. And wrap it up so everybody can enjoy their food. Umâ€¦thanks for listening, those who listened. [clears throat] This last Dundie is for Kevin, this is the â€œDonâ€™t Go in There After Meâ€ award. Itâ€™s for the time that I went into the bathroom after him, and it was really, really smelly. Soâ€¦"/>
    <s v="['clear', 'throat', 'enthusiasm', 'dundies', 'tonight', 'go', 'cut', 'short', 'wrap', 'everybody', 'enjoy', 'food', 'thanks', 'listen', 'listen', 'clear', 'throat', 'dundie', 'kevin', 'award', 'time', 'go', 'bathroom', 'smelly']"/>
    <x v="1"/>
    <n v="1"/>
    <s v="Topic 10"/>
    <s v="Recreation"/>
    <x v="5"/>
    <n v="0.88060000000000005"/>
    <n v="0.03"/>
    <n v="0.81599999999999995"/>
    <n v="0.155"/>
  </r>
  <r>
    <x v="3"/>
    <s v=" Yay Kevin. Whoo hoo for Kevin! For stinking up the bathroom."/>
    <s v="['yay', 'kevin', 'whoo', 'hoo', 'kevin', 'stink', 'bathroom']"/>
    <x v="1"/>
    <n v="1"/>
    <s v="Topic 41"/>
    <s v="Kevin's Activities"/>
    <x v="2"/>
    <n v="0"/>
    <n v="0.215"/>
    <n v="0.56999999999999995"/>
    <n v="0.215"/>
  </r>
  <r>
    <x v="1"/>
    <s v=" [starts clapping] Yeah, alright Kev."/>
    <s v="['start', 'clap', 'kev']"/>
    <x v="1"/>
    <n v="1"/>
    <s v="Topic 31"/>
    <s v="Showing Appreciation for Others"/>
    <x v="4"/>
    <n v="0.49390000000000001"/>
    <n v="0"/>
    <n v="0.41699999999999998"/>
    <n v="0.58299999999999996"/>
  </r>
  <r>
    <x v="3"/>
    <s v=" Woo! Hey, I havenâ€™t gotten one yet!"/>
    <s v="['woo', 'gotten']"/>
    <x v="1"/>
    <n v="1"/>
    <s v="Topic 11"/>
    <s v="Closing deals"/>
    <x v="1"/>
    <n v="0.5696"/>
    <n v="0"/>
    <n v="0.62"/>
    <n v="0.38"/>
  </r>
  <r>
    <x v="1"/>
    <s v=" Yes, I have not gotten one either. So, keep going."/>
    <s v="['gotten', 'go']"/>
    <x v="1"/>
    <n v="1"/>
    <s v="Topic 1"/>
    <s v="Pam's Activities"/>
    <x v="2"/>
    <n v="0.40189999999999998"/>
    <n v="0"/>
    <n v="0.76900000000000002"/>
    <n v="0.23100000000000001"/>
  </r>
  <r>
    <x v="0"/>
    <s v=" [getting his spirit back] Alright, alright, alright, okay. Alright, weâ€™ll keep rolling. Okay, this is the fine work award. This goes to Stanley, for all the fine work he did this year."/>
    <s v="['get', 'spirit', 'roll', 'fine', 'work', 'award', 'go', 'stanley', 'fine', 'work', 'year']"/>
    <x v="1"/>
    <n v="1"/>
    <s v="Topic 10"/>
    <s v="Recreation"/>
    <x v="5"/>
    <n v="0.93930000000000002"/>
    <n v="0"/>
    <n v="0.51600000000000001"/>
    <n v="0.48399999999999999"/>
  </r>
  <r>
    <x v="3"/>
    <s v=" Fine work! Fine work Stanley!"/>
    <s v="['fine', 'work', 'fine', 'work', 'stanley']"/>
    <x v="1"/>
    <n v="1"/>
    <s v="Topic 10"/>
    <s v="Recreation"/>
    <x v="5"/>
    <n v="0.49120000000000003"/>
    <n v="0"/>
    <n v="0.41799999999999998"/>
    <n v="0.58199999999999996"/>
  </r>
  <r>
    <x v="3"/>
    <s v=" Here here! Speech, speech, speech, speech [other people start joining in]"/>
    <s v="['speech', 'speech', 'speech', 'speech', 'people', 'start', 'join']"/>
    <x v="1"/>
    <n v="1"/>
    <s v="Topic 31"/>
    <s v="Showing Appreciation for Others"/>
    <x v="4"/>
    <n v="0"/>
    <n v="0"/>
    <n v="1"/>
    <n v="0"/>
  </r>
  <r>
    <x v="0"/>
    <s v=" And this next award is going out to our own little Pam Beesleyâ€¦"/>
    <s v="['award', 'go', 'little', 'pam', 'beesley']"/>
    <x v="1"/>
    <n v="1"/>
    <s v="Topic 1"/>
    <s v="Pam's Activities"/>
    <x v="2"/>
    <n v="0.5423"/>
    <n v="0"/>
    <n v="0.77400000000000002"/>
    <n v="0.22600000000000001"/>
  </r>
  <r>
    <x v="0"/>
    <s v=" â€¦I think we all know what award Pam is going to be getting this year."/>
    <s v="['know', 'award', 'pam', 'go', 'get', 'year']"/>
    <x v="1"/>
    <n v="1"/>
    <s v="Topic 6"/>
    <s v="Time Spent"/>
    <x v="1"/>
    <n v="0.5423"/>
    <n v="0"/>
    <n v="0.8"/>
    <n v="0.2"/>
  </r>
  <r>
    <x v="0"/>
    <s v=" It is the â€œWhitest Sneakersâ€ award! Because she always has the whitest tennis shoes on!  "/>
    <s v="['white', 'sneaker', 'award', 'white', 'tennis', 'shoe']"/>
    <x v="1"/>
    <n v="1"/>
    <s v="Topic 44"/>
    <s v="Stanley's Activities"/>
    <x v="2"/>
    <n v="0.62290000000000001"/>
    <n v="0"/>
    <n v="0.77400000000000002"/>
    <n v="0.22600000000000001"/>
  </r>
  <r>
    <x v="0"/>
    <s v=" Get on down here! Pam Beesley ladies and gentlemen! [Pam grabs the microphone from him] Oh, here we go."/>
    <s v="['pam', 'beesley', 'lady', 'gentleman', 'pam', 'grab', 'microphone']"/>
    <x v="1"/>
    <n v="1"/>
    <s v="Topic 1"/>
    <s v="Pam's Activities"/>
    <x v="2"/>
    <n v="0"/>
    <n v="0"/>
    <n v="1"/>
    <n v="0"/>
  </r>
  <r>
    <x v="3"/>
    <s v=" Okay, first off, my Keds. Because I couldnâ€™t have done it without them. [people clap] Thank you. Letâ€™s give Michael a round of applause for MC-ing tonight because [people start clapping again] this is a lot harder than it looks. And also because of Dwight too."/>
    <s v="['keds', 'people', 'clap', 'thank', 'let', 'michael', 'round', 'applause', 'mcing', 'tonight', 'people', 'start', 'clap', 'harder', 'look', 'dwight']"/>
    <x v="1"/>
    <n v="1"/>
    <s v="Topic 30"/>
    <s v="Celebrations"/>
    <x v="5"/>
    <n v="0.73509999999999998"/>
    <n v="0"/>
    <n v="0.85699999999999998"/>
    <n v="0.14299999999999999"/>
  </r>
  <r>
    <x v="3"/>
    <s v=" Um, so, finally, I want to thank God. Because God gave me this Dundie."/>
    <s v="['finally', 'want', 'thank', 'god', 'god', 'give', 'dundie']"/>
    <x v="1"/>
    <n v="1"/>
    <s v="Topic 47"/>
    <s v="Office Praise for Work"/>
    <x v="4"/>
    <n v="0.71840000000000004"/>
    <n v="0"/>
    <n v="0.55600000000000005"/>
    <n v="0.44400000000000001"/>
  </r>
  <r>
    <x v="3"/>
    <s v=" And, I feel God in this Chiliâ€™s tonight. WHOOOOOOOO!!!!"/>
    <s v="['feel', 'god', 'chili', 'tonight', 'whoooooooo']"/>
    <x v="1"/>
    <n v="1"/>
    <s v="Topic 30"/>
    <s v="Celebrations"/>
    <x v="5"/>
    <n v="0.50529999999999997"/>
    <n v="0"/>
    <n v="0.71"/>
    <n v="0.28999999999999998"/>
  </r>
  <r>
    <x v="0"/>
    <s v=" Pam Beesley ladies and gentleman. [Pam hugs Michael and gives him a quick peck on the cheek] Oh! Thank you.  "/>
    <s v="['pam', 'beesley', 'lady', 'gentleman', 'pam', 'hug', 'michael', 'give', 'quick', 'peck', 'cheek', 'thank']"/>
    <x v="1"/>
    <n v="1"/>
    <s v="Topic 5"/>
    <s v="Oscar &amp; David Wallace"/>
    <x v="2"/>
    <n v="0.7177"/>
    <n v="0"/>
    <n v="0.75"/>
    <n v="0.25"/>
  </r>
  <r>
    <x v="1"/>
    <s v=" We got to see Ping.  [Pam nods] And we learned of Michaelâ€™s true feelings for Ryan. [Pam nods] Which was touching. And, we heard Michael change the lyrics to a number of classic songs. [Pam nods] Which for me, has ruined them for life. [looks at Pam, who is staring at him, nodding]"/>
    <s v="['ping', 'pam', 'nod', 'learn', 'michael', 'true', 'feeling', 'ryan', 'pam', 'nod', 'touch', 'heard', 'michael', 'change', 'lyric', 'number', 'classic', 'song', 'pam', 'nod', 'ruin', 'life', 'look', 'pam', 'star', 'nod']"/>
    <x v="1"/>
    <n v="1"/>
    <s v="Topic 1"/>
    <s v="Pam's Activities"/>
    <x v="2"/>
    <n v="0"/>
    <n v="5.3999999999999999E-2"/>
    <n v="0.874"/>
    <n v="7.1999999999999995E-2"/>
  </r>
  <r>
    <x v="1"/>
    <s v=" Did you get that? Please tell me you got that. This is all going to be on."/>
    <s v="['tell', 'go']"/>
    <x v="1"/>
    <n v="1"/>
    <s v="Topic 1"/>
    <s v="Pam's Activities"/>
    <x v="2"/>
    <n v="0.31819999999999998"/>
    <n v="0"/>
    <n v="0.874"/>
    <n v="0.126"/>
  </r>
  <r>
    <x v="2"/>
    <s v=" Quick, quick, the woman is having a seizure. Grab her tongue, grab her tongue! Itâ€™s okay, Iâ€™m a sheriffâ€™s deputy."/>
    <s v="['quick', 'quick', 'woman', 'seizure', 'grab', 'tongue', 'grab', 'tongue', 'sheriff', 'deputy']"/>
    <x v="1"/>
    <n v="1"/>
    <s v="Topic 49"/>
    <s v="Workplace Happenings"/>
    <x v="1"/>
    <n v="0.29420000000000002"/>
    <n v="0"/>
    <n v="0.89700000000000002"/>
    <n v="0.10299999999999999"/>
  </r>
  <r>
    <x v="2"/>
    <s v=" Donâ€™t get into that now. We need something to cushion her head. Throw pillow? A cush-"/>
    <s v="['need', 'cushion', 'head', 'throw', 'pillow', 'cush']"/>
    <x v="1"/>
    <n v="1"/>
    <s v="Topic 41"/>
    <s v="Kevin's Activities"/>
    <x v="2"/>
    <n v="0"/>
    <n v="0"/>
    <n v="1"/>
    <n v="0"/>
  </r>
  <r>
    <x v="2"/>
    <s v=" Itâ€™s okay, Iâ€™m going to use my shirt."/>
    <s v="['go', 'use', 'shirt']"/>
    <x v="1"/>
    <n v="1"/>
    <s v="Topic 49"/>
    <s v="Workplace Happenings"/>
    <x v="1"/>
    <n v="0.2263"/>
    <n v="0"/>
    <n v="0.78700000000000003"/>
    <n v="0.21299999999999999"/>
  </r>
  <r>
    <x v="0"/>
    <s v=" Was this yearâ€™s Dundies a success? Well, letâ€™s see, I made Pam laugh so hard, that she fell out of her chair, and she almost broke her neck. So I killed, almost.   "/>
    <s v="['year', 'dundies', 'success', 'let', 'pam', 'laugh', 'hard', 'fell', 'chair', 'broke', 'neck', 'kill']"/>
    <x v="1"/>
    <n v="1"/>
    <s v="Topic 41"/>
    <s v="Kevin's Activities"/>
    <x v="2"/>
    <n v="6.4000000000000001E-2"/>
    <n v="0.20499999999999999"/>
    <n v="0.58399999999999996"/>
    <n v="0.21099999999999999"/>
  </r>
  <r>
    <x v="3"/>
    <s v=" I just want to say, that this was the best, Dundies, ever! WHOOOOOOOOO!!!"/>
    <s v="['want', 'best', 'dundies', 'whooooooooo']"/>
    <x v="1"/>
    <n v="1"/>
    <s v="Topic 8"/>
    <s v="Dundies and Watching videos"/>
    <x v="5"/>
    <n v="0.76959999999999995"/>
    <n v="0"/>
    <n v="0.623"/>
    <n v="0.377"/>
  </r>
  <r>
    <x v="2"/>
    <s v=" Thanks, I had to, uh, check her pupils to make sure there wasnâ€™t a concussion."/>
    <s v="['thanks', 'check', 'pupil', 'sure', 'concussion']"/>
    <x v="1"/>
    <n v="1"/>
    <s v="Topic 17"/>
    <s v="Driving"/>
    <x v="6"/>
    <n v="0.63690000000000002"/>
    <n v="0"/>
    <n v="0.71399999999999997"/>
    <n v="0.28599999999999998"/>
  </r>
  <r>
    <x v="0"/>
    <s v=" Yes, that too, but I mean with the audio. Great work.  "/>
    <s v="['mean', 'audio', 'great', 'work']"/>
    <x v="1"/>
    <n v="1"/>
    <s v="Topic 47"/>
    <s v="Office Praise for Work"/>
    <x v="4"/>
    <n v="0.81759999999999999"/>
    <n v="0"/>
    <n v="0.54500000000000004"/>
    <n v="0.45500000000000002"/>
  </r>
  <r>
    <x v="3"/>
    <s v=" I feel bad about what I wrote on the bathroom wall."/>
    <s v="['feel', 'write', 'bathroom', 'wall']"/>
    <x v="1"/>
    <n v="1"/>
    <s v="Topic 49"/>
    <s v="Workplace Happenings"/>
    <x v="1"/>
    <n v="-0.5423"/>
    <n v="0.25900000000000001"/>
    <n v="0.74099999999999999"/>
    <n v="0"/>
  </r>
  <r>
    <x v="1"/>
    <s v=" Oh, here she is. Careful, careful, whoa. Alright, easy. Almost there."/>
    <s v="['careful', 'careful', 'whoa', 'easy']"/>
    <x v="1"/>
    <n v="1"/>
    <s v="Topic 9"/>
    <s v="Self Care Behaviours"/>
    <x v="7"/>
    <n v="0.72689999999999999"/>
    <n v="0"/>
    <n v="0.46400000000000002"/>
    <n v="0.53600000000000003"/>
  </r>
  <r>
    <x v="3"/>
    <s v=" Hey, um, can I ask you a question?"/>
    <s v="['ask', 'question']"/>
    <x v="1"/>
    <n v="1"/>
    <s v="Topic 38"/>
    <s v="Communication &amp; Problem Solving"/>
    <x v="3"/>
    <n v="0"/>
    <n v="0"/>
    <n v="1"/>
    <n v="0"/>
  </r>
  <r>
    <x v="1"/>
    <s v=" Not really a question. [starts to laugh] Okay, letâ€™s get you home, youâ€™re drunk."/>
    <s v="['question', 'start', 'laugh', 'let', 'home', 'drunk']"/>
    <x v="1"/>
    <n v="1"/>
    <s v="Topic 32"/>
    <s v="Meridith &amp; Creed Activities"/>
    <x v="2"/>
    <n v="0.47670000000000001"/>
    <n v="0.127"/>
    <n v="0.58199999999999996"/>
    <n v="0.29099999999999998"/>
  </r>
  <r>
    <x v="1"/>
    <s v=" Goodnight, have a good night. Thank you Angela.  "/>
    <s v="['goodnight', 'night', 'thank', 'angela']"/>
    <x v="1"/>
    <n v="1"/>
    <s v="Topic 45"/>
    <s v="Angela's Activities"/>
    <x v="2"/>
    <n v="0.65969999999999995"/>
    <n v="0"/>
    <n v="0.52600000000000002"/>
    <n v="0.47399999999999998"/>
  </r>
  <r>
    <x v="0"/>
    <s v=" TMI. Too much information. I used to say, â€œDonâ€™t go there,â€ but that is so lame now. Or, â€œYou go, girl.â€ Orâ€¦ Um, when did â€œWhereâ€™s the beef?â€ That was, like, a long, long time ago. Itâ€™s funny how the shelf life of these things, like how long they last, like, â€œToo much informationâ€ probably came on the sceneâ€¦ I mean, I didnâ€™t hear it till, like, this month, so itâ€™s pretty recently. Um, but you know, theyâ€™re generally good for, like, no more than five or six years.  "/>
    <s v="['tmi', 'information', 'lame', 'girl', 'wheres', 'beef', 'long', 'long', 'time', 'funny', 'shelf', 'life', 'thing', 'long', 'information', 'probably', 'come', 'scene', 'mean', 'hear', 'month', 'pretty', 'recently', 'know', 'generally', 'year']"/>
    <x v="1"/>
    <n v="1"/>
    <s v="Topic 28"/>
    <s v="Romantic Feelings"/>
    <x v="0"/>
    <n v="0.96579999999999999"/>
    <n v="0.08"/>
    <n v="0.67300000000000004"/>
    <n v="0.247"/>
  </r>
  <r>
    <x v="4"/>
    <s v=" Yes, Iâ€™m the designated driver, which is very important. We need everyone to get home safely. [sighs] But no one ever gives me gas money, and people live all over. Itâ€™s expensive.  "/>
    <s v="['designate', 'driver', 'important', 'need', 'home', 'safely', 'sigh', 'give', 'gas', 'money', 'people', 'live', 'expensive']"/>
    <x v="1"/>
    <n v="1"/>
    <s v="Topic 29"/>
    <s v="Financial Activities"/>
    <x v="1"/>
    <n v="0.17699999999999999"/>
    <n v="7.6999999999999999E-2"/>
    <n v="0.77100000000000002"/>
    <n v="0.151"/>
  </r>
  <r>
    <x v="2"/>
    <s v=" [scoffs] Like a gaggle of geeseâ€¦ [jibbering mockingly]  "/>
    <s v="['scoff', 'gaggle', 'geese', 'jibbering', 'mockingly']"/>
    <x v="1"/>
    <n v="1"/>
    <s v="Topic 37"/>
    <s v="Writing, Drawings, Pictures, etc"/>
    <x v="1"/>
    <n v="0.36120000000000002"/>
    <n v="0"/>
    <n v="0.73699999999999999"/>
    <n v="0.26300000000000001"/>
  </r>
  <r>
    <x v="0"/>
    <s v=" What do we know about him? Heâ€™s an accountant."/>
    <s v="['know', 'accountant']"/>
    <x v="1"/>
    <n v="1"/>
    <s v="Topic 5"/>
    <s v="Oscar &amp; David Wallace"/>
    <x v="2"/>
    <n v="0"/>
    <n v="0"/>
    <n v="1"/>
    <n v="0"/>
  </r>
  <r>
    <x v="1"/>
    <s v=" He plays guitar, he likes naval history. Heâ€™s a bowler."/>
    <s v="['play', 'guitar', 'like', 'naval', 'history', 'bowler']"/>
    <x v="1"/>
    <n v="1"/>
    <s v="Topic 10"/>
    <s v="Recreation"/>
    <x v="5"/>
    <n v="0.58589999999999998"/>
    <n v="0"/>
    <n v="0.625"/>
    <n v="0.375"/>
  </r>
  <r>
    <x v="0"/>
    <s v=" [talking over Jim] Heâ€™s fat. The fat accountant award."/>
    <s v="['talk', 'jim', 'fat', 'fat', 'accountant', 'award']"/>
    <x v="1"/>
    <n v="1"/>
    <s v="Topic 43"/>
    <s v="Ryan's Activities"/>
    <x v="2"/>
    <n v="0.5423"/>
    <n v="0"/>
    <n v="0.69599999999999995"/>
    <n v="0.30399999999999999"/>
  </r>
  <r>
    <x v="1"/>
    <s v="  The weird part about this whole deal this that Michael truly believes that these awards are inspiring and motivational. I mean, he puts more effort and time and commitment into the Dundies than anything else he does all year. Which is probably why this branch will be downsized.  "/>
    <s v="['weird', 'deal', 'michael', 'truly', 'believe', 'award', 'inspire', 'motivational', 'mean', 'put', 'effort', 'time', 'commitment', 'dundies', 'year', 'probably', 'branch', 'downsize']"/>
    <x v="1"/>
    <n v="1"/>
    <s v="Topic 8"/>
    <s v="Dundies and Watching videos"/>
    <x v="5"/>
    <n v="0.86250000000000004"/>
    <n v="0.03"/>
    <n v="0.76800000000000002"/>
    <n v="0.20200000000000001"/>
  </r>
  <r>
    <x v="2"/>
    <s v=" Michael, I need to talk to you."/>
    <s v="['michael', 'need', 'talk']"/>
    <x v="1"/>
    <n v="1"/>
    <s v="Topic 23"/>
    <s v="Michael's Behaviours"/>
    <x v="2"/>
    <n v="0"/>
    <n v="0"/>
    <n v="1"/>
    <n v="0"/>
  </r>
  <r>
    <x v="2"/>
    <s v=" I just thought that you might like to know that someone has written something about you on the ladiesâ€™ room wall."/>
    <s v="['thought', 'know', 'write', 'lady', 'room', 'wall']"/>
    <x v="1"/>
    <n v="1"/>
    <s v="Topic 49"/>
    <s v="Workplace Happenings"/>
    <x v="1"/>
    <n v="0.36120000000000002"/>
    <n v="0"/>
    <n v="0.88900000000000001"/>
    <n v="0.111"/>
  </r>
  <r>
    <x v="0"/>
    <s v=" Really? What did they say? â€œFor a good time, call Michael Scottâ€?"/>
    <s v="['time', 'michael', 'scott']"/>
    <x v="1"/>
    <n v="1"/>
    <s v="Topic 23"/>
    <s v="Michael's Behaviours"/>
    <x v="2"/>
    <n v="0.53300000000000003"/>
    <n v="0"/>
    <n v="0.76200000000000001"/>
    <n v="0.23799999999999999"/>
  </r>
  <r>
    <x v="2"/>
    <s v=" Uh, no, no. No, I think something bad, maybe."/>
    <s v="['maybe']"/>
    <x v="1"/>
    <n v="1"/>
    <s v="Topic 1"/>
    <s v="Pam's Activities"/>
    <x v="2"/>
    <n v="-0.5423"/>
    <n v="0.30399999999999999"/>
    <n v="0.69599999999999995"/>
    <n v="0"/>
  </r>
  <r>
    <x v="0"/>
    <s v=" Why do you think that? You just immediately go to that, Dwight? Why are you so negative? Whyâ€¦"/>
    <s v="['immediately', 'dwight', 'negative']"/>
    <x v="1"/>
    <n v="1"/>
    <s v="Topic 12"/>
    <s v="Dwight's Behaviours"/>
    <x v="2"/>
    <n v="-0.74160000000000004"/>
    <n v="0.23699999999999999"/>
    <n v="0.76300000000000001"/>
    <n v="0"/>
  </r>
  <r>
    <x v="0"/>
    <s v=" I mean, you just come in and youâ€™re just negativeâ€¦"/>
    <s v="['mean', 'negative']"/>
    <x v="1"/>
    <n v="1"/>
    <s v="Topic 27"/>
    <s v="Parenting Issues"/>
    <x v="8"/>
    <n v="0"/>
    <n v="0"/>
    <n v="1"/>
    <n v="0"/>
  </r>
  <r>
    <x v="0"/>
    <s v=" What does that even mean? What are youâ€¦ What are you talking about?"/>
    <s v="['mean', 'talk']"/>
    <x v="1"/>
    <n v="1"/>
    <s v="Topic 38"/>
    <s v="Communication &amp; Problem Solving"/>
    <x v="3"/>
    <n v="0"/>
    <n v="0"/>
    <n v="1"/>
    <n v="0"/>
  </r>
  <r>
    <x v="0"/>
    <s v=" Just go and find out what it says and who said it and report back to me. But donâ€™t tell anybody that I have anything to do with it because if they ask me, I will say that you are crazy."/>
    <s v="['say', 'say', 'report', 'tell', 'anybody', 'ask', 'crazy']"/>
    <x v="1"/>
    <n v="1"/>
    <s v="Topic 16"/>
    <s v="Sexual Behaviours &amp; Weddings"/>
    <x v="0"/>
    <n v="-0.47670000000000001"/>
    <n v="7.1999999999999995E-2"/>
    <n v="0.92800000000000005"/>
    <n v="0"/>
  </r>
  <r>
    <x v="0"/>
    <s v=" Thank you. You wonâ€™t regret this, Michael."/>
    <s v="['thank', 'regret', 'michael']"/>
    <x v="1"/>
    <n v="1"/>
    <s v="Topic 23"/>
    <s v="Michael's Behaviours"/>
    <x v="2"/>
    <n v="-7.7200000000000005E-2"/>
    <n v="0.27200000000000002"/>
    <n v="0.48499999999999999"/>
    <n v="0.24299999999999999"/>
  </r>
  <r>
    <x v="0"/>
    <s v=" I hadnâ€™t planned on including him."/>
    <s v="['plan', 'include']"/>
    <x v="1"/>
    <n v="1"/>
    <s v="Topic 30"/>
    <s v="Celebrations"/>
    <x v="5"/>
    <n v="0"/>
    <n v="0"/>
    <n v="1"/>
    <n v="0"/>
  </r>
  <r>
    <x v="2"/>
    <s v=" It hasnâ€™t always been easy being a whistleblower. When I was in school, the kids would call me a tattle-tale or a snitch or a worm. So I really identify with those women from Enron. I wrote them letters to tell them how much they inspired me, but they never wrote back. I guess theyâ€™re all married.  "/>
    <s v="['easy', 'whistleblower', 'school', 'kid', 'tattletale', 'snitch', 'worm', 'identify', 'woman', 'enron', 'write', 'letter', 'tell', 'inspire', 'write', 'guess', 'married']"/>
    <x v="1"/>
    <n v="1"/>
    <s v="Topic 15"/>
    <s v="Parenting Issues"/>
    <x v="8"/>
    <n v="0.46779999999999999"/>
    <n v="0"/>
    <n v="0.93100000000000005"/>
    <n v="6.9000000000000006E-2"/>
  </r>
  <r>
    <x v="2"/>
    <s v=" Angela, itâ€™s simple. Just tell me what the bathroom wall says."/>
    <s v="['angela', 'simple', 'tell', 'bathroom', 'wall', 'say']"/>
    <x v="1"/>
    <n v="1"/>
    <s v="Topic 45"/>
    <s v="Angela's Activities"/>
    <x v="2"/>
    <n v="0"/>
    <n v="0"/>
    <n v="1"/>
    <n v="0"/>
  </r>
  <r>
    <x v="4"/>
    <s v=" I donâ€™t talk about what goes on in the restroom."/>
    <s v="['talk', 'go', 'restroom']"/>
    <x v="1"/>
    <n v="1"/>
    <s v="Topic 38"/>
    <s v="Communication &amp; Problem Solving"/>
    <x v="3"/>
    <n v="0"/>
    <n v="0"/>
    <n v="1"/>
    <n v="0"/>
  </r>
  <r>
    <x v="2"/>
    <s v=" Iâ€™m not asking what you do in there. I just want to know whatâ€™s written about Michael."/>
    <s v="['ask', 'want', 'know', 'write', 'michael']"/>
    <x v="1"/>
    <n v="1"/>
    <s v="Topic 23"/>
    <s v="Michael's Behaviours"/>
    <x v="2"/>
    <n v="7.7200000000000005E-2"/>
    <n v="0"/>
    <n v="0.92500000000000004"/>
    <n v="7.4999999999999997E-2"/>
  </r>
  <r>
    <x v="4"/>
    <s v=" I donâ€™t says those kinds of things out loud. Itâ€™s inappropriate."/>
    <s v="['say', 'kind', 'thing', 'loud', 'inappropriate']"/>
    <x v="1"/>
    <n v="1"/>
    <s v="Topic 34"/>
    <s v="Uncomfortable Feelings"/>
    <x v="4"/>
    <n v="0"/>
    <n v="0"/>
    <n v="1"/>
    <n v="0"/>
  </r>
  <r>
    <x v="2"/>
    <s v=" Okay, Iâ€™ll talk. You nod if I get it right. Does it have to do with his butt or his wiener?  "/>
    <s v="['talk', 'nod', 'butt', 'wiener']"/>
    <x v="1"/>
    <n v="1"/>
    <s v="Topic 38"/>
    <s v="Communication &amp; Problem Solving"/>
    <x v="3"/>
    <n v="0.2263"/>
    <n v="0"/>
    <n v="0.91300000000000003"/>
    <n v="8.6999999999999994E-2"/>
  </r>
  <r>
    <x v="0"/>
    <s v=" Well, what should I do, guys? Seriously, do you want me to just cancel the Dundies?"/>
    <s v="['guy', 'seriously', 'want', 'cancel', 'dundies']"/>
    <x v="1"/>
    <n v="1"/>
    <s v="Topic 8"/>
    <s v="Dundies and Watching videos"/>
    <x v="5"/>
    <n v="-0.16800000000000001"/>
    <n v="0.20899999999999999"/>
    <n v="0.61699999999999999"/>
    <n v="0.17499999999999999"/>
  </r>
  <r>
    <x v="0"/>
    <s v=" Ping? Everybody loves Ping. Heâ€™s my most popular character."/>
    <s v="['ping', 'everybody', 'love', 'ping', 'popular', 'character']"/>
    <x v="1"/>
    <n v="1"/>
    <s v="Topic 42"/>
    <s v="Fun in the Office"/>
    <x v="5"/>
    <n v="0.77780000000000005"/>
    <n v="0"/>
    <n v="0.50800000000000001"/>
    <n v="0.49199999999999999"/>
  </r>
  <r>
    <x v="0"/>
    <s v=" Really? Well, he is based on the Chinese delivery guy that I have, who talks exactly like that, so, I think you should take it up with him instead of me."/>
    <s v="['base', 'chinese', 'delivery', 'guy', 'talk', 'exactly', 'instead']"/>
    <x v="1"/>
    <n v="1"/>
    <s v="Topic 1"/>
    <s v="Pam's Activities"/>
    <x v="2"/>
    <n v="0.59840000000000004"/>
    <n v="0"/>
    <n v="0.85599999999999998"/>
    <n v="0.14399999999999999"/>
  </r>
  <r>
    <x v="0"/>
    <s v=" [sighs] Well, neither of you are Chinese, so whatâ€¦ Why do you care?  "/>
    <s v="['sigh', 'chinese', 'care']"/>
    <x v="1"/>
    <n v="1"/>
    <s v="Topic 46"/>
    <s v="Food and Eating Habits"/>
    <x v="5"/>
    <n v="0.64859999999999995"/>
    <n v="0"/>
    <n v="0.67500000000000004"/>
    <n v="0.32500000000000001"/>
  </r>
  <r>
    <x v="2"/>
    <s v=" Phyllis, no, no. Do not listen to her. Sheâ€™s out of her mind."/>
    <s v="['phyllis', 'listen', 'mind']"/>
    <x v="1"/>
    <n v="1"/>
    <s v="Topic 22"/>
    <s v="Andy's Activities"/>
    <x v="2"/>
    <n v="0"/>
    <n v="0"/>
    <n v="1"/>
    <n v="0"/>
  </r>
  <r>
    <x v="2"/>
    <s v="  Thatâ€™s totally unfair. I was just in the ladiesâ€™ room in order to spy."/>
    <s v="['totally', 'unfair', 'lady', 'room', 'order', 'spy']"/>
    <x v="1"/>
    <n v="1"/>
    <s v="Topic 13"/>
    <s v="Meetings"/>
    <x v="1"/>
    <n v="-0.52559999999999996"/>
    <n v="0.20699999999999999"/>
    <n v="0.79300000000000004"/>
    <n v="0"/>
  </r>
  <r>
    <x v="0"/>
    <s v=" Dwight, youâ€™ve hit a new low here."/>
    <s v="['dwight', 'hit', 'new', 'low']"/>
    <x v="1"/>
    <n v="1"/>
    <s v="Topic 12"/>
    <s v="Dwight's Behaviours"/>
    <x v="2"/>
    <n v="-0.2732"/>
    <n v="0.25900000000000001"/>
    <n v="0.74099999999999999"/>
    <n v="0"/>
  </r>
  <r>
    <x v="2"/>
    <s v=" What do you think, Phyllis? You think I followed you in there? Like, â€œOh good. Phyllis is going to the bathroom, so maybe I get to see her naked from the waist down.â€ Iâ€™m not even attracted to you."/>
    <s v="['phyllis', 'follow', 'phyllis', 'go', 'bathroom', 'maybe', 'naked', 'waist', 'attract']"/>
    <x v="1"/>
    <n v="1"/>
    <s v="Topic 25"/>
    <s v="Phylllis &amp; Angela Activities"/>
    <x v="2"/>
    <n v="0.53120000000000001"/>
    <n v="5.2999999999999999E-2"/>
    <n v="0.81599999999999995"/>
    <n v="0.13100000000000001"/>
  </r>
  <r>
    <x v="0"/>
    <s v=" Okay, all right, I will do that. I will get to that definitely. Absolutely."/>
    <s v="['definitely', 'absolutely']"/>
    <x v="1"/>
    <n v="1"/>
    <s v="Topic 24"/>
    <s v="Employee Status"/>
    <x v="3"/>
    <n v="0.55740000000000001"/>
    <n v="0"/>
    <n v="0.72299999999999998"/>
    <n v="0.27700000000000002"/>
  </r>
  <r>
    <x v="0"/>
    <s v=" Oh, I donâ€™t know. Maybe after I finish writing, producing, directing, and hosting your awards show. All right, just relax, keep your pants on. Unless, of course, youâ€™re in the bathroom and you should be able to take your pants off in that case without Creepsville Central spying on you. Good."/>
    <s v="['know', 'maybe', 'finish', 'write', 'produce', 'direct', 'host', 'award', 'relax', 'pant', 'course', 'bathroom', 'able', 'pant', 'case', 'creepsville', 'central', 'spy']"/>
    <x v="1"/>
    <n v="1"/>
    <s v="Topic 27"/>
    <s v="Parenting Issues"/>
    <x v="8"/>
    <n v="0.83160000000000001"/>
    <n v="0"/>
    <n v="0.84499999999999997"/>
    <n v="0.155"/>
  </r>
  <r>
    <x v="2"/>
    <s v="  All right, letâ€™s wrap it up. Come on, weâ€™re late. The Dundies are starting very soon. Accounting, letâ€™s go, letâ€™s go. Okay, I gave you fair warning. [turns off their computers] Out. Whoâ€™s next, customer service? Meredith, letâ€™s roll.  "/>
    <s v="['let', 'wrap', 'late', 'dundies', 'start', 'soon', 'accounting', 'let', 'let', 'give', 'fair', 'warn', 'turn', 'computer', 'who', 'customer', 'service', 'meredith', 'let', 'roll']"/>
    <x v="1"/>
    <n v="1"/>
    <s v="Topic 43"/>
    <s v="Ryan's Activities"/>
    <x v="2"/>
    <n v="0.20230000000000001"/>
    <n v="5.6000000000000001E-2"/>
    <n v="0.84499999999999997"/>
    <n v="9.9000000000000005E-2"/>
  </r>
  <r>
    <x v="0"/>
    <s v=" Here we go. [organizing his costumes] And that. [to waitress] Hey. How you doing?  "/>
    <s v="['organize', 'costume', 'waitress']"/>
    <x v="1"/>
    <n v="1"/>
    <s v="Topic 1"/>
    <s v="Pam's Activities"/>
    <x v="2"/>
    <n v="0"/>
    <n v="0"/>
    <n v="1"/>
    <n v="0"/>
  </r>
  <r>
    <x v="0"/>
    <s v=" [singing] You down with the Dundies? Youâ€™re all my homies"/>
    <s v="['sing', 'dundies', 'homies']"/>
    <x v="1"/>
    <n v="1"/>
    <s v="Topic 8"/>
    <s v="Dundies and Watching videos"/>
    <x v="5"/>
    <n v="0"/>
    <n v="0"/>
    <n v="1"/>
    <n v="0"/>
  </r>
  <r>
    <x v="0"/>
    <s v=" I have listened to that song so many times and I still donâ€™t know what OPP stands for. Other peopleâ€™sâ€¦ Something. Iâ€¦ [shakes head]  "/>
    <s v="['listen', 'song', 'time', 'know', 'opp', 'stand', 'people', 'shake', 'head']"/>
    <x v="1"/>
    <n v="1"/>
    <s v="Topic 1"/>
    <s v="Pam's Activities"/>
    <x v="2"/>
    <n v="0"/>
    <n v="0"/>
    <n v="1"/>
    <n v="0"/>
  </r>
  <r>
    <x v="0"/>
    <s v=" All right, our next awardâ€¦ ah, yes, this award goes to the most creative writing on the ladiesâ€™ room wall, and the winner isâ€¦ Who is it? Who wants to claim it? Shiny Dundie. Who wrote it? Great idea, Dwight.  "/>
    <s v="['award', 'award', 'go', 'creative', 'write', 'lady', 'room', 'wall', 'winner', 'want', 'claim', 'shiny', 'dundie', 'write', 'great', 'idea', 'dwight']"/>
    <x v="1"/>
    <n v="1"/>
    <s v="Topic 49"/>
    <s v="Workplace Happenings"/>
    <x v="1"/>
    <n v="0.96099999999999997"/>
    <n v="0"/>
    <n v="0.65500000000000003"/>
    <n v="0.34499999999999997"/>
  </r>
  <r>
    <x v="0"/>
    <s v=" Heâ€™s hot, all right? What do you want me to do about it?"/>
    <s v="['hot', 'want']"/>
    <x v="1"/>
    <n v="1"/>
    <s v="Topic 10"/>
    <s v="Recreation"/>
    <x v="5"/>
    <n v="0.16800000000000001"/>
    <n v="0"/>
    <n v="0.878"/>
    <n v="0.122"/>
  </r>
  <r>
    <x v="0"/>
    <s v=" Well, okay, I based it on what I felt was unanimous office sentiment, and this isnâ€™t even about what Ryan thinks. Itâ€™s about you. Itâ€™s about how you feel about the Dundies. Admit it."/>
    <s v="['base', 'felt', 'unanimous', 'office', 'sentiment', 'ryan', 'think', 'feel', 'dundies', 'admit']"/>
    <x v="1"/>
    <n v="1"/>
    <s v="Topic 36"/>
    <s v="Job Perks"/>
    <x v="1"/>
    <n v="0.58589999999999998"/>
    <n v="0"/>
    <n v="0.84199999999999997"/>
    <n v="0.158"/>
  </r>
  <r>
    <x v="0"/>
    <s v=" Okay, I donâ€™t have time for this. I need to get on stage and you are breaking my concentration. [imitating Native chant] Me Chief Michael Scott. Here to tradeâ€¦  "/>
    <s v="['time', 'need', 'stage', 'break', 'concentration', 'imitate', 'native', 'chant', 'chief', 'michael', 'scott', 'trade']"/>
    <x v="1"/>
    <n v="1"/>
    <s v="Topic 23"/>
    <s v="Michael's Behaviours"/>
    <x v="2"/>
    <n v="0.2263"/>
    <n v="0"/>
    <n v="0.93600000000000005"/>
    <n v="6.4000000000000001E-2"/>
  </r>
  <r>
    <x v="2"/>
    <s v=" Excuse me, Goldschlager, extra flakes."/>
    <s v="['excuse', 'goldschlager', 'extra', 'flake']"/>
    <x v="1"/>
    <n v="1"/>
    <s v="Topic 27"/>
    <s v="Parenting Issues"/>
    <x v="8"/>
    <n v="7.7200000000000005E-2"/>
    <n v="0"/>
    <n v="0.755"/>
    <n v="0.245"/>
  </r>
  <r>
    <x v="2"/>
    <s v=" No, no. No margarita. Hot sake."/>
    <s v="['margarita', 'hot', 'sake']"/>
    <x v="1"/>
    <n v="1"/>
    <s v="Topic 10"/>
    <s v="Recreation"/>
    <x v="5"/>
    <n v="-0.29599999999999999"/>
    <n v="0.30599999999999999"/>
    <n v="0.69399999999999995"/>
    <n v="0"/>
  </r>
  <r>
    <x v="2"/>
    <s v=" Just a chocolate shake, chocolate sprinkles.  "/>
    <s v="['chocolate', 'shake', 'chocolate', 'sprinkle']"/>
    <x v="1"/>
    <n v="1"/>
    <s v="Topic 46"/>
    <s v="Food and Eating Habits"/>
    <x v="5"/>
    <n v="-0.1779"/>
    <n v="0.254"/>
    <n v="0.746"/>
    <n v="0"/>
  </r>
  <r>
    <x v="2"/>
    <s v=" Okay. No, no, no, no, no. Lie still, lie still."/>
    <s v="['lie', 'lie']"/>
    <x v="1"/>
    <n v="1"/>
    <s v="Topic 13"/>
    <s v="Meetings"/>
    <x v="1"/>
    <n v="0.2263"/>
    <n v="0"/>
    <n v="0.82599999999999996"/>
    <n v="0.17399999999999999"/>
  </r>
  <r>
    <x v="2"/>
    <s v=" Jim, not now! We need to cushion her head. Lie still. Please, Pam. Do not move."/>
    <s v="['jim', 'need', 'cushion', 'head', 'lie', 'pam']"/>
    <x v="1"/>
    <n v="1"/>
    <s v="Topic 1"/>
    <s v="Pam's Activities"/>
    <x v="2"/>
    <n v="0.38019999999999998"/>
    <n v="0"/>
    <n v="0.85299999999999998"/>
    <n v="0.14699999999999999"/>
  </r>
  <r>
    <x v="2"/>
    <s v=" How many fingers am I holding up?"/>
    <s v="['finger', 'hold']"/>
    <x v="1"/>
    <n v="1"/>
    <s v="Topic 6"/>
    <s v="Time Spent"/>
    <x v="1"/>
    <n v="0"/>
    <n v="0"/>
    <n v="1"/>
    <n v="0"/>
  </r>
  <r>
    <x v="2"/>
    <s v=" I will. I will. You need to calm down."/>
    <s v="['need', 'calm']"/>
    <x v="1"/>
    <n v="1"/>
    <s v="Topic 21"/>
    <s v="Workplace Happenings"/>
    <x v="1"/>
    <n v="0.31819999999999998"/>
    <n v="0"/>
    <n v="0.77700000000000002"/>
    <n v="0.223"/>
  </r>
  <r>
    <x v="0"/>
    <s v=" Keep it. My gift. [hugs Chiliâ€™s Manager] Thank you. Have a good night. See you next year."/>
    <s v="['gift', 'hug', 'chili', 'manager', 'thank', 'night', 'year']"/>
    <x v="1"/>
    <n v="1"/>
    <s v="Topic 31"/>
    <s v="Showing Appreciation for Others"/>
    <x v="4"/>
    <n v="0.88849999999999996"/>
    <n v="0"/>
    <n v="0.53100000000000003"/>
    <n v="0.46899999999999997"/>
  </r>
  <r>
    <x v="1"/>
    <s v=" Umâ€¦ I donâ€™t think so."/>
    <s v="[]"/>
    <x v="1"/>
    <n v="2"/>
    <s v="Topic 1"/>
    <s v="Pam's Activities"/>
    <x v="2"/>
    <n v="0"/>
    <n v="0"/>
    <n v="1"/>
    <n v="0"/>
  </r>
  <r>
    <x v="0"/>
    <s v=" No? Umâ€¦ Check your spam folder."/>
    <s v="['check', 'spam', 'folder']"/>
    <x v="1"/>
    <n v="2"/>
    <s v="Topic 17"/>
    <s v="Driving"/>
    <x v="6"/>
    <n v="-0.36120000000000002"/>
    <n v="0.33300000000000002"/>
    <n v="0.66700000000000004"/>
    <n v="0"/>
  </r>
  <r>
    <x v="1"/>
    <s v=" Umâ€¦ â€˜Fifty signs your priest might be Michael Jackson.â€™"/>
    <s v="['sign', 'priest', 'michael', 'jackson']"/>
    <x v="1"/>
    <n v="2"/>
    <s v="Topic 23"/>
    <s v="Michael's Behaviours"/>
    <x v="2"/>
    <n v="0"/>
    <n v="0"/>
    <n v="1"/>
    <n v="0"/>
  </r>
  <r>
    <x v="0"/>
    <s v=" I am king of forwards. Itâ€™s how I like to do business, everybody joking around. Weâ€™re like â€˜Friendsâ€™. I am Chandler and Joey and, uh, Pam is Rachel. And Dwight is Kramer.  "/>
    <s v="['king', 'forward', 'business', 'everybody', 'joking', 'friend', 'chandler', 'joey', 'pam', 'rachel', 'dwight', 'kramer']"/>
    <x v="1"/>
    <n v="2"/>
    <s v="Topic 12"/>
    <s v="Dwight's Behaviours"/>
    <x v="2"/>
    <n v="0.70960000000000001"/>
    <n v="0"/>
    <n v="0.80800000000000005"/>
    <n v="0.192"/>
  </r>
  <r>
    <x v="2"/>
    <s v=" So the monkey does the sex thing right here! [monkey noises in background] "/>
    <s v="['monkey', 'sex', 'monkey', 'noise', 'background']"/>
    <x v="1"/>
    <n v="2"/>
    <s v="Topic 8"/>
    <s v="Dundies and Watching videos"/>
    <x v="5"/>
    <n v="0"/>
    <n v="0"/>
    <n v="1"/>
    <n v="0"/>
  </r>
  <r>
    <x v="0"/>
    <s v=" Thatâ€™s funny! Thatâ€™s funny. Not offensive. Uhâ€¦ because itâ€™s nature. Educational. "/>
    <s v="['funny', 'funny', 'offensive', 'nature', 'educational']"/>
    <x v="1"/>
    <n v="2"/>
    <s v="Topic 32"/>
    <s v="Meridith &amp; Creed Activities"/>
    <x v="2"/>
    <n v="0.82110000000000005"/>
    <n v="0"/>
    <n v="0.48299999999999998"/>
    <n v="0.51700000000000002"/>
  </r>
  <r>
    <x v="2"/>
    <s v=" Do you want the link because then you could forward it around?"/>
    <s v="['want', 'link', 'forward']"/>
    <x v="1"/>
    <n v="2"/>
    <s v="Topic 49"/>
    <s v="Workplace Happenings"/>
    <x v="1"/>
    <n v="7.7200000000000005E-2"/>
    <n v="0"/>
    <n v="0.89400000000000002"/>
    <n v="0.106"/>
  </r>
  <r>
    <x v="0"/>
    <s v=" Yeahâ€¦ maybe. Maybe. Well, weâ€™ll see. Because Iâ€¦ I donâ€™t know if itâ€™sâ€¦ [muffled by jacket over his head] Whup! Come on! Hey!"/>
    <s v="['maybe', 'maybe', 'know', 'muffle', 'jacket', 'head', 'whup']"/>
    <x v="1"/>
    <n v="2"/>
    <s v="Topic 1"/>
    <s v="Pam's Activities"/>
    <x v="2"/>
    <n v="0.45450000000000002"/>
    <n v="0"/>
    <n v="0.88100000000000001"/>
    <n v="0.11899999999999999"/>
  </r>
  <r>
    <x v="0"/>
    <s v=" Oh, Boom! Bam! Oh, this guy is out of control! He is a madman! Better get the bleep button ready for him."/>
    <s v="['boom', 'bam', 'guy', 'control', 'madman', 'better', 'bleep', 'button', 'ready']"/>
    <x v="1"/>
    <n v="2"/>
    <s v="Topic 46"/>
    <s v="Food and Eating Habits"/>
    <x v="5"/>
    <n v="0.76270000000000004"/>
    <n v="0"/>
    <n v="0.753"/>
    <n v="0.247"/>
  </r>
  <r>
    <x v="0"/>
    <s v="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â€¦   "/>
    <s v="['todd', 'packer', 'total', 'bff', 'best', 'friend', 'forever', 'come', 'salesman', 'time', 'met', 'set', 'twin', 'packer', 'brother', 'know', 'lead', 'brought', 'em', 'motel', 'packer', 'awesome']"/>
    <x v="1"/>
    <n v="2"/>
    <s v="Topic 14"/>
    <s v="Jim &amp; Pam Relationship"/>
    <x v="0"/>
    <n v="0.95760000000000001"/>
    <n v="0"/>
    <n v="0.78600000000000003"/>
    <n v="0.214"/>
  </r>
  <r>
    <x v="0"/>
    <s v=" Oh-whoa-oh! Oh! Okay. Grade â€˜Aâ€™ gossip for you, right now. Randall, CFO, resigned. Nobody knows why."/>
    <s v="['ohwhoaoh', 'grade', 'gossip', 'randall', 'cfo', 'resign', 'know']"/>
    <x v="1"/>
    <n v="2"/>
    <s v="Topic 35"/>
    <s v="Answering Phones"/>
    <x v="1"/>
    <n v="-0.33650000000000002"/>
    <n v="0.223"/>
    <n v="0.67800000000000005"/>
    <n v="9.9000000000000005E-2"/>
  </r>
  <r>
    <x v="0"/>
    <s v=" Really? Here we go! Buckle up. Itâ€™s going to be a bumpy one!"/>
    <s v="['buckle', 'go', 'bumpy']"/>
    <x v="1"/>
    <n v="2"/>
    <s v="Topic 12"/>
    <s v="Dwight's Behaviours"/>
    <x v="2"/>
    <n v="0"/>
    <n v="0"/>
    <n v="1"/>
    <n v="0"/>
  </r>
  <r>
    <x v="0"/>
    <s v=" Well, to be fairâ€¦ blondes, brunettes, you know, thereâ€™s a lot of dumb people out there."/>
    <s v="['fair', 'blonde', 'brunette', 'know', 'there', 'dumb', 'people']"/>
    <x v="1"/>
    <n v="2"/>
    <s v="Topic 41"/>
    <s v="Kevin's Activities"/>
    <x v="2"/>
    <n v="-0.29599999999999999"/>
    <n v="0.17"/>
    <n v="0.72199999999999998"/>
    <n v="0.108"/>
  </r>
  <r>
    <x v="0"/>
    <s v=" Oh! Wow! I didnâ€™t say it! I didnâ€™t say it!"/>
    <s v="['wow']"/>
    <x v="1"/>
    <n v="2"/>
    <s v="Topic 47"/>
    <s v="Office Praise for Work"/>
    <x v="4"/>
    <n v="0.71560000000000001"/>
    <n v="0"/>
    <n v="0.64400000000000002"/>
    <n v="0.35599999999999998"/>
  </r>
  <r>
    <x v="0"/>
    <s v=" Oh, wow! What did I tell you about the bleep button.  "/>
    <s v="['wow', 'tell', 'bleep', 'button']"/>
    <x v="1"/>
    <n v="2"/>
    <s v="Topic 47"/>
    <s v="Office Praise for Work"/>
    <x v="4"/>
    <n v="0.62390000000000001"/>
    <n v="0"/>
    <n v="0.71"/>
    <n v="0.28999999999999998"/>
  </r>
  <r>
    <x v="1"/>
    <s v=" Hey, umâ€¦ what has two thumbs and hates Todd Packer? [points at self] This guy!  "/>
    <s v="['thumb', 'hate', 'todd', 'packer', 'point', 'self', 'guy']"/>
    <x v="1"/>
    <n v="2"/>
    <s v="Topic 14"/>
    <s v="Jim &amp; Pam Relationship"/>
    <x v="0"/>
    <n v="-0.49259999999999998"/>
    <n v="0.186"/>
    <n v="0.81399999999999995"/>
    <n v="0"/>
  </r>
  <r>
    <x v="0"/>
    <s v=" Oh. Bad boy. [to Ryan] Umâ€¦ Ryan? [makes Donald Duck noise]"/>
    <s v="['boy', 'ryan', 'ryan', 'make', 'donald', 'duck', 'noise']"/>
    <x v="1"/>
    <n v="2"/>
    <s v="Topic 43"/>
    <s v="Ryan's Activities"/>
    <x v="2"/>
    <n v="-0.5423"/>
    <n v="0.25900000000000001"/>
    <n v="0.74099999999999999"/>
    <n v="0"/>
  </r>
  <r>
    <x v="0"/>
    <s v=" Ah! Man. That Todd Packer can do anything."/>
    <s v="['man', 'todd', 'packer']"/>
    <x v="1"/>
    <n v="2"/>
    <s v="Topic 14"/>
    <s v="Jim &amp; Pam Relationship"/>
    <x v="0"/>
    <n v="0"/>
    <n v="0"/>
    <n v="1"/>
    <n v="0"/>
  </r>
  <r>
    <x v="3"/>
    <s v=" My Mom is coming in to visit. And she lives like two hours away. And she doesnâ€™t have a cell phoneâ€¦ which is cool cause itâ€™s kind of adding some suspense to my day. And I keep looking over at the door hoping sheâ€™ll walk in.  "/>
    <s v="['mom', 'come', 'visit', 'life', 'hour', 'away', 'cell', 'phone', 'cool', 'cause', 'kind', 'add', 'suspense', 'look', 'door', 'hop', 'shell', 'walk']"/>
    <x v="1"/>
    <n v="2"/>
    <s v="Topic 27"/>
    <s v="Parenting Issues"/>
    <x v="8"/>
    <n v="0.76500000000000001"/>
    <n v="0"/>
    <n v="0.85"/>
    <n v="0.15"/>
  </r>
  <r>
    <x v="3"/>
    <s v=" Iâ€™ve decided to show her around. She really wants to meet everybody."/>
    <s v="['decide', 'want', 'meet', 'everybody']"/>
    <x v="1"/>
    <n v="2"/>
    <s v="Topic 24"/>
    <s v="Employee Status"/>
    <x v="3"/>
    <n v="0"/>
    <n v="0"/>
    <n v="1"/>
    <n v="0"/>
  </r>
  <r>
    <x v="1"/>
    <s v=" Good. Cause I have a lot of questions."/>
    <s v="['cause', 'question']"/>
    <x v="1"/>
    <n v="2"/>
    <s v="Topic 38"/>
    <s v="Communication &amp; Problem Solving"/>
    <x v="3"/>
    <n v="0.44040000000000001"/>
    <n v="0"/>
    <n v="0.70699999999999996"/>
    <n v="0.29299999999999998"/>
  </r>
  <r>
    <x v="1"/>
    <s v=" Yeah. As a child, did Pam show any traits that would hint towards her future career as a receptionist?  "/>
    <s v="['child', 'pam', 'trait', 'hint', 'future', 'career', 'receptionist']"/>
    <x v="1"/>
    <n v="2"/>
    <s v="Topic 1"/>
    <s v="Pam's Activities"/>
    <x v="2"/>
    <n v="0.29599999999999999"/>
    <n v="0"/>
    <n v="0.89100000000000001"/>
    <n v="0.109"/>
  </r>
  <r>
    <x v="0"/>
    <s v=" Hey, send me that link to the monkey sex video. Iâ€™m going to forward it like itâ€™s hot."/>
    <s v="['send', 'link', 'monkey', 'sex', 'video', 'go', 'forward', 'hot']"/>
    <x v="1"/>
    <n v="2"/>
    <s v="Topic 49"/>
    <s v="Workplace Happenings"/>
    <x v="1"/>
    <n v="0.36120000000000002"/>
    <n v="0"/>
    <n v="0.872"/>
    <n v="0.128"/>
  </r>
  <r>
    <x v="0"/>
    <s v=" Forward it like itâ€™s hot. Forward it like itâ€™s hot. â€œOld Schoolâ€."/>
    <s v="['forward', 'hot', 'forward', 'hot', 'old', 'school']"/>
    <x v="1"/>
    <n v="2"/>
    <s v="Topic 10"/>
    <s v="Recreation"/>
    <x v="5"/>
    <n v="0.61240000000000006"/>
    <n v="0"/>
    <n v="0.66700000000000004"/>
    <n v="0.33300000000000002"/>
  </r>
  <r>
    <x v="0"/>
    <s v=" Toby is in HR which technically means he works for Corporate. So heâ€™s really not a part of our family. Also heâ€™s divorced so heâ€™s really not a part of his family.  "/>
    <s v="['toby', 'hr', 'technically', 'mean', 'work', 'corporate', 'family', 'divorce', 'family']"/>
    <x v="1"/>
    <n v="2"/>
    <s v="Topic 19"/>
    <s v="Heartbreaks &amp; Jan"/>
    <x v="0"/>
    <n v="0"/>
    <n v="0"/>
    <n v="1"/>
    <n v="0"/>
  </r>
  <r>
    <x v="0"/>
    <s v=" It is a big deal. Itâ€™s a big deal! What are we supposed to do? Scrutinize every little thing we say and do all day? I mean, come on!"/>
    <s v="['big', 'deal', 'big', 'deal', 'suppose', 'scrutinize', 'little', 'mean']"/>
    <x v="1"/>
    <n v="2"/>
    <s v="Topic 11"/>
    <s v="Closing deals"/>
    <x v="1"/>
    <n v="0"/>
    <n v="0"/>
    <n v="1"/>
    <n v="0"/>
  </r>
  <r>
    <x v="0"/>
    <s v=" What? He! No! Okay, what is a lawyer going to come in and tell us? To not send out hilarious emails or not tell jokes? "/>
    <s v="['lawyer', 'go', 'tell', 'send', 'hilarious', 'email', 'tell', 'joke']"/>
    <x v="1"/>
    <n v="2"/>
    <s v="Topic 49"/>
    <s v="Workplace Happenings"/>
    <x v="1"/>
    <n v="-0.49759999999999999"/>
    <n v="0.17599999999999999"/>
    <n v="0.75800000000000001"/>
    <n v="6.5000000000000002E-2"/>
  </r>
  <r>
    <x v="0"/>
    <s v=" There is no such thing as an appropriate joke. Thatâ€™s why itâ€™s a joke.  "/>
    <s v="['appropriate', 'joke', 'joke']"/>
    <x v="1"/>
    <n v="2"/>
    <s v="Topic 2"/>
    <s v="Outside Work &amp; Transportation"/>
    <x v="6"/>
    <n v="0.29599999999999999"/>
    <n v="0.125"/>
    <n v="0.625"/>
    <n v="0.25"/>
  </r>
  <r>
    <x v="0"/>
    <s v=" Everyone! Hello! Everyone. Hi! Sorry to interrupt. I know youâ€™re all busy and the last thing you want is for a major interruption. But Toby has an announcement that he insists on making right now in the middle of the day. [to Toby] So, take it away."/>
    <s v="['sorry', 'interrupt', 'know', 'busy', 'want', 'major', 'interruption', 'toby', 'announcement', 'insists', 'make', 'middle', 'toby', 'away']"/>
    <x v="1"/>
    <n v="2"/>
    <s v="Topic 18"/>
    <s v="Focusing at Work"/>
    <x v="1"/>
    <n v="-0.53810000000000002"/>
    <n v="0.113"/>
    <n v="0.86399999999999999"/>
    <n v="2.3E-2"/>
  </r>
  <r>
    <x v="0"/>
    <s v=" I wish you luck, Toby. I really do. But you are going to have a mutiny on your hands and I just canâ€™t wait to see how you handle it.  "/>
    <s v="['wish', 'luck', 'toby', 'go', 'mutiny', 'hand', 'wait', 'handle']"/>
    <x v="1"/>
    <n v="2"/>
    <s v="Topic 33"/>
    <s v="HR Complaints"/>
    <x v="3"/>
    <n v="0.43099999999999999"/>
    <n v="0"/>
    <n v="0.879"/>
    <n v="0.121"/>
  </r>
  <r>
    <x v="0"/>
    <s v=" A guy goes to a five dollarâ€¦ lady of the night and he gets crabs. So, the next day he goes back to complain. And the woman says â€œHey. It was only five dollars. What did you expect? Lobster?â€ This is whatâ€™s at stake.  "/>
    <s v="['guy', 'go', 'dollar', 'lady', 'night', 'get', 'crab', 'go', 'complain', 'woman', 'say', 'dollar', 'expect', 'lobster', 'stake']"/>
    <x v="1"/>
    <n v="2"/>
    <s v="Topic 20"/>
    <s v="Dunder Mifflin Products"/>
    <x v="1"/>
    <n v="-0.43290000000000001"/>
    <n v="6.2E-2"/>
    <n v="0.93799999999999994"/>
    <n v="0"/>
  </r>
  <r>
    <x v="0"/>
    <s v=" Time to bring out the big guns. Iâ€™m heading down to the warehouse where jokes are born. Find a killer joke thatâ€™ll just blow everybody away at the seminar later. And remind them what is great about this place. Soâ€¦ ah! Here they are. [to Warehouse guys] Guys! Wondering if I could, uh, get your help for something. Iâ€™m looking for a new joke to tell and it needs to be just killer. And it does not need to be clean. So whatcha got?"/>
    <s v="['time', 'bring', 'big', 'gun', 'head', 'warehouse', 'joke', 'born', 'find', 'killer', 'joke', 'thatll', 'blow', 'everybody', 'away', 'seminar', 'later', 'remind', 'great', 'place', 'warehouse', 'guy', 'guy', 'wonder', 'help', 'look', 'new', 'joke', 'tell', 'need', 'killer', 'need', 'clean', 'whatcha']"/>
    <x v="1"/>
    <n v="2"/>
    <s v="Topic 2"/>
    <s v="Outside Work &amp; Transportation"/>
    <x v="6"/>
    <n v="0.70809999999999995"/>
    <n v="8.5000000000000006E-2"/>
    <n v="0.752"/>
    <n v="0.16300000000000001"/>
  </r>
  <r>
    <x v="0"/>
    <s v=" Um, yeah, no, wellâ€¦ I mean better. Better than that. The type of stuff you guys tell all day. "/>
    <s v="['mean', 'better', 'better', 'type', 'stuff', 'guy', 'tell']"/>
    <x v="1"/>
    <n v="2"/>
    <s v="Topic 15"/>
    <s v="Parenting Issues"/>
    <x v="8"/>
    <n v="0.79059999999999997"/>
    <n v="0"/>
    <n v="0.66700000000000004"/>
    <n v="0.33300000000000002"/>
  </r>
  <r>
    <x v="0"/>
    <s v=" Alright, alright. Well, yeah, but, you knowâ€¦ a joke but not necessarily at my expense."/>
    <s v="['know', 'joke', 'necessarily', 'expense']"/>
    <x v="1"/>
    <n v="2"/>
    <s v="Topic 2"/>
    <s v="Outside Work &amp; Transportation"/>
    <x v="6"/>
    <n v="0.71399999999999997"/>
    <n v="0"/>
    <n v="0.52800000000000002"/>
    <n v="0.47199999999999998"/>
  </r>
  <r>
    <x v="0"/>
    <s v=" Well, not exactly what I was looking for but thanks guys."/>
    <s v="['exactly', 'look', 'thanks', 'guy']"/>
    <x v="1"/>
    <n v="2"/>
    <s v="Topic 44"/>
    <s v="Stanley's Activities"/>
    <x v="2"/>
    <n v="0.65969999999999995"/>
    <n v="0"/>
    <n v="0.625"/>
    <n v="0.375"/>
  </r>
  <r>
    <x v="3"/>
    <s v=" Umâ€¦ I just wanted to say thatâ€¦ Just, my Momâ€™s coming in today."/>
    <s v="['want', 'mom', 'come', 'today']"/>
    <x v="1"/>
    <n v="2"/>
    <s v="Topic 27"/>
    <s v="Parenting Issues"/>
    <x v="8"/>
    <n v="0"/>
    <n v="0"/>
    <n v="1"/>
    <n v="0"/>
  </r>
  <r>
    <x v="3"/>
    <s v=" Usually the day we talk about sexual harassment is the day that everyone harasses me as a joke.  "/>
    <s v="['usually', 'talk', 'sexual', 'harassment', 'harasses', 'joke']"/>
    <x v="1"/>
    <n v="2"/>
    <s v="Topic 38"/>
    <s v="Communication &amp; Problem Solving"/>
    <x v="3"/>
    <n v="-0.70030000000000003"/>
    <n v="0.28899999999999998"/>
    <n v="0.62"/>
    <n v="9.0999999999999998E-2"/>
  </r>
  <r>
    <x v="3"/>
    <s v=" Sheâ€™s coming in today and maybe just donâ€™t joke around about that stuff in front of her."/>
    <s v="['come', 'today', 'maybe', 'joke', 'stuff']"/>
    <x v="1"/>
    <n v="2"/>
    <s v="Topic 2"/>
    <s v="Outside Work &amp; Transportation"/>
    <x v="6"/>
    <n v="0.29599999999999999"/>
    <n v="0"/>
    <n v="0.879"/>
    <n v="0.121"/>
  </r>
  <r>
    <x v="0"/>
    <s v=" I know, I know. Itâ€™s good. It is not over. It is not over til itâ€™s over."/>
    <s v="['know', 'know', 'til']"/>
    <x v="1"/>
    <n v="2"/>
    <s v="Topic 9"/>
    <s v="Self Care Behaviours"/>
    <x v="7"/>
    <n v="0.44040000000000001"/>
    <n v="0"/>
    <n v="0.84699999999999998"/>
    <n v="0.153"/>
  </r>
  <r>
    <x v="0"/>
    <s v=" Did he tell you everything? Obviously, he didnâ€™t because you all still look relatively happy. Albeit bored. Do you realize what weâ€™re losing? Seriously?"/>
    <s v="['tell', 'obviously', 'look', 'relatively', 'happy', 'albeit', 'bore', 'realize', 'lose', 'seriously']"/>
    <x v="1"/>
    <n v="2"/>
    <s v="Topic 30"/>
    <s v="Celebrations"/>
    <x v="5"/>
    <n v="-0.3049"/>
    <n v="0.22700000000000001"/>
    <n v="0.65300000000000002"/>
    <n v="0.121"/>
  </r>
  <r>
    <x v="0"/>
    <s v=" Exactly! Mmwwah [blows kiss to Angela]! Can we afford to lose email forwards? Do we want that?"/>
    <s v="['exactly', 'mmwwah', 'blow', 'kiss', 'angela', 'afford', 'lose', 'email', 'forward', 'want']"/>
    <x v="1"/>
    <n v="2"/>
    <s v="Topic 46"/>
    <s v="Food and Eating Habits"/>
    <x v="5"/>
    <n v="0.32779999999999998"/>
    <n v="0.124"/>
    <n v="0.64400000000000002"/>
    <n v="0.23200000000000001"/>
  </r>
  <r>
    <x v="4"/>
    <s v=" I hate them. You send me these filthy emails and you say forward them to ten people or youâ€™ll have bad luck."/>
    <s v="['hate', 'send', 'filthy', 'email', 'forward', 'people', 'luck']"/>
    <x v="1"/>
    <n v="2"/>
    <s v="Topic 49"/>
    <s v="Workplace Happenings"/>
    <x v="1"/>
    <n v="-0.63690000000000002"/>
    <n v="0.247"/>
    <n v="0.65100000000000002"/>
    <n v="0.10299999999999999"/>
  </r>
  <r>
    <x v="0"/>
    <s v=" Give me a break. Ummâ€¦ Stanley, how about that hot picture you have by your desk? Centerfold in the Catholic schoolgirlâ€™s outfit? I mean, it is hot, it is sexy, and it turns him on. And I will admit, best part of my morning is staring at it. But what? Are we just going to take it away?"/>
    <s v="['break', 'stanley', 'hot', 'picture', 'desk', 'centerfold', 'catholic', 'schoolgirl', 'outfit', 'mean', 'hot', 'sexy', 'turn', 'admit', 'best', 'morning', 'star', 'go', 'away']"/>
    <x v="1"/>
    <n v="2"/>
    <s v="Topic 9"/>
    <s v="Self Care Behaviours"/>
    <x v="7"/>
    <n v="0.7319"/>
    <n v="0"/>
    <n v="0.88500000000000001"/>
    <n v="0.115"/>
  </r>
  <r>
    <x v="0"/>
    <s v=" I think the old honor system was just fine. For example, I have never slept with an employee. And, believe me, I could have."/>
    <s v="['old', 'honor', 'fine', 'example', 'slept', 'employee', 'believe']"/>
    <x v="1"/>
    <n v="2"/>
    <s v="Topic 3"/>
    <s v="Initiatives &amp; Operations at Dunder Mifflin"/>
    <x v="1"/>
    <n v="0.61240000000000006"/>
    <n v="0"/>
    <n v="0.81499999999999995"/>
    <n v="0.185"/>
  </r>
  <r>
    <x v="0"/>
    <s v=" No! No! Catherine. Remember her? Remember how hot she was? "/>
    <s v="['catherine', 'remember', 'remember', 'hot']"/>
    <x v="1"/>
    <n v="2"/>
    <s v="Topic 15"/>
    <s v="Parenting Issues"/>
    <x v="8"/>
    <n v="0"/>
    <n v="0"/>
    <n v="1"/>
    <n v="0"/>
  </r>
  <r>
    <x v="1"/>
    <s v=" Iâ€™m in an office relationship. Itâ€™s special. Umâ€¦ sheâ€™s nice. Sheâ€™s shy. Sheâ€™s actually here. You want to meet her? Hold on one second. Oh, my God! Put on a shirt! Put on aâ€¦ . I told you that youâ€™d be on camera. Iâ€™m sorry, sheâ€™s European. No, I told you that youâ€™d be on camera. Stop it.  "/>
    <s v="['office', 'relationship', 'special', 'nice', 'shy', 'actually', 'want', 'meet', 'hold', 'second', 'god', 'shirt', 'camera', 'sorry', 'european', 'camera', 'stop']"/>
    <x v="1"/>
    <n v="2"/>
    <s v="Topic 39"/>
    <s v="Items in Dunder Mifflin"/>
    <x v="1"/>
    <n v="0.61029999999999995"/>
    <n v="8.3000000000000004E-2"/>
    <n v="0.77300000000000002"/>
    <n v="0.14399999999999999"/>
  </r>
  <r>
    <x v="0"/>
    <s v=" What if Pam was a lesbian? What if she brought her â€œpartnerâ€ in to work? [to Toby] Would that be crossing the line? "/>
    <s v="['pam', 'lesbian', 'brought', 'partner', 'work', 'toby', 'cross', 'line']"/>
    <x v="1"/>
    <n v="2"/>
    <s v="Topic 41"/>
    <s v="Kevin's Activities"/>
    <x v="2"/>
    <n v="0"/>
    <n v="0"/>
    <n v="1"/>
    <n v="0"/>
  </r>
  <r>
    <x v="0"/>
    <s v=" At home? And I told everybody everything about it."/>
    <s v="['home', 'everybody']"/>
    <x v="1"/>
    <n v="2"/>
    <s v="Topic 2"/>
    <s v="Outside Work &amp; Transportation"/>
    <x v="6"/>
    <n v="0"/>
    <n v="0"/>
    <n v="1"/>
    <n v="0"/>
  </r>
  <r>
    <x v="0"/>
    <s v=" Okay. Well, then letâ€™s act it out. Pam, you will be girl A and girl B will beâ€¦ Okay! Weâ€™ll use the doll. Pam. Pam?   "/>
    <s v="['let', 'act', 'pam', 'girl', 'girl', 'b', 'use', 'doll', 'pam', 'pam']"/>
    <x v="1"/>
    <n v="2"/>
    <s v="Topic 1"/>
    <s v="Pam's Activities"/>
    <x v="2"/>
    <n v="0.63600000000000001"/>
    <n v="0"/>
    <n v="0.78"/>
    <n v="0.22"/>
  </r>
  <r>
    <x v="0"/>
    <s v=" I wish Todd Packer was here because he would love this. I wonder if anybody else would like to do this. Hey! Umâ€¦ we have to watch, uh, Tobyâ€™s video that heâ€™s showing us in order to brainwash us and I was wondering if anybody would like to join in? Going to be fun. Got my great pizza. Whataya say? Jim?"/>
    <s v="['wish', 'todd', 'packer', 'love', 'wonder', 'anybody', 'watch', 'toby', 'video', 'show', 'order', 'brainwash', 'wonder', 'anybody', 'join', 'go', 'fun', 'great', 'pizza', 'whataya', 'jim']"/>
    <x v="1"/>
    <n v="2"/>
    <s v="Topic 33"/>
    <s v="HR Complaints"/>
    <x v="3"/>
    <n v="0.96950000000000003"/>
    <n v="0"/>
    <n v="0.70699999999999996"/>
    <n v="0.29299999999999998"/>
  </r>
  <r>
    <x v="0"/>
    <s v=" Thatâ€™s what she sai [clears throat]  Nope, butâ€¦ Okay. Well, suit yourself.  "/>
    <s v="['sai', 'clear', 'throat', 'nope', 'suit']"/>
    <x v="1"/>
    <n v="2"/>
    <s v="Topic 10"/>
    <s v="Recreation"/>
    <x v="5"/>
    <n v="-0.29139999999999999"/>
    <n v="0.253"/>
    <n v="0.65300000000000002"/>
    <n v="9.4E-2"/>
  </r>
  <r>
    <x v="2"/>
    <s v=" Where is the clitoris? On a website, it said at the crest of the labia. What does that mean? What does the female vagina look like?   "/>
    <s v="['clitoris', 'website', 'say', 'crest', 'labium', 'mean', 'female', 'vagina', 'look']"/>
    <x v="1"/>
    <n v="2"/>
    <s v="Topic 3"/>
    <s v="Initiatives &amp; Operations at Dunder Mifflin"/>
    <x v="1"/>
    <n v="0.46600000000000003"/>
    <n v="0"/>
    <n v="0.89200000000000002"/>
    <n v="0.108"/>
  </r>
  <r>
    <x v="0"/>
    <s v=" Whoa, whoa, whoa, whoaâ€¦ Okay! Hypocrite! She is a hypocrite. That is such a scam! Okay.  "/>
    <s v="['whoa', 'whoa', 'whoa', 'whoa', 'hypocrite', 'hypocrite', 'scam']"/>
    <x v="1"/>
    <n v="2"/>
    <s v="Topic 34"/>
    <s v="Uncomfortable Feelings"/>
    <x v="4"/>
    <n v="-0.4168"/>
    <n v="0.17299999999999999"/>
    <n v="0.60799999999999998"/>
    <n v="0.219"/>
  </r>
  <r>
    <x v="0"/>
    <s v=" Okay, you are never going to believe this. The girl in the video weâ€™re watching that Corporate gave usâ€¦ Darryl banged her! Aaand is about 90% sure.  "/>
    <s v="['go', 'believe', 'girl', 'video', 'watch', 'corporate', 'give', 'darryl', 'bang', 'aaand', 'sure']"/>
    <x v="1"/>
    <n v="2"/>
    <s v="Topic 8"/>
    <s v="Dundies and Watching videos"/>
    <x v="5"/>
    <n v="0.54110000000000003"/>
    <n v="0"/>
    <n v="0.84799999999999998"/>
    <n v="0.152"/>
  </r>
  <r>
    <x v="3"/>
    <s v=" I donâ€™t have any DUIâ€™s so I can drive myself, but thanks."/>
    <s v="['duis', 'drive', 'thanks']"/>
    <x v="1"/>
    <n v="2"/>
    <s v="Topic 17"/>
    <s v="Driving"/>
    <x v="6"/>
    <n v="0.5927"/>
    <n v="0"/>
    <n v="0.74099999999999999"/>
    <n v="0.25900000000000001"/>
  </r>
  <r>
    <x v="0"/>
    <s v=" So you are the lawyer, Mr. Oâ€™Malley? I know a lot of lawyer jokes."/>
    <s v="['lawyer', 'omalley', 'know', 'lawyer', 'joke']"/>
    <x v="1"/>
    <n v="2"/>
    <s v="Topic 7"/>
    <s v="Doors &amp; Elevators"/>
    <x v="1"/>
    <n v="0.25"/>
    <n v="0"/>
    <n v="0.86699999999999999"/>
    <n v="0.13300000000000001"/>
  </r>
  <r>
    <x v="0"/>
    <s v=" Well, itâ€™s probably because you donâ€™t get â€™em.  "/>
    <s v="['probably', 'em']"/>
    <x v="1"/>
    <n v="2"/>
    <s v="Topic 30"/>
    <s v="Celebrations"/>
    <x v="5"/>
    <n v="0.2732"/>
    <n v="0"/>
    <n v="0.76900000000000002"/>
    <n v="0.23100000000000001"/>
  </r>
  <r>
    <x v="0"/>
    <s v=" When I said before that I was king of forwards, you got to understand that I donâ€™t come up with this stuff. I just forward it along. You wouldnâ€™t arrest a guy whoâ€™s just delivering drugs from one guy to another.  "/>
    <s v="['say', 'king', 'forward', 'understand', 'stuff', 'forward', 'arrest', 'guy', 'who', 'deliver', 'drug', 'guy']"/>
    <x v="1"/>
    <n v="2"/>
    <s v="Topic 49"/>
    <s v="Workplace Happenings"/>
    <x v="1"/>
    <n v="-0.34"/>
    <n v="5.7000000000000002E-2"/>
    <n v="0.94299999999999995"/>
    <n v="0"/>
  </r>
  <r>
    <x v="0"/>
    <s v=" The problem is that I am the boss and apparently I canâ€™t say anything."/>
    <s v="['problem', 'bos', 'apparently']"/>
    <x v="1"/>
    <n v="2"/>
    <s v="Topic 26"/>
    <s v="Gender Roles"/>
    <x v="9"/>
    <n v="-0.40189999999999998"/>
    <n v="0.17199999999999999"/>
    <n v="0.82799999999999996"/>
    <n v="0"/>
  </r>
  <r>
    <x v="0"/>
    <s v=" Whereâ€™s the line? Whereâ€™s the line, Jan."/>
    <s v="['wheres', 'line', 'wheres', 'line', 'jan']"/>
    <x v="1"/>
    <n v="2"/>
    <s v="Topic 16"/>
    <s v="Sexual Behaviours &amp; Weddings"/>
    <x v="0"/>
    <n v="0"/>
    <n v="0"/>
    <n v="1"/>
    <n v="0"/>
  </r>
  <r>
    <x v="0"/>
    <s v=" No, I didnâ€™t. [to Jan] Huh, what? [everyone looks up at blow-up doll]  "/>
    <s v="['jan', 'look', 'blowup', 'doll']"/>
    <x v="1"/>
    <n v="2"/>
    <s v="Topic 19"/>
    <s v="Heartbreaks &amp; Jan"/>
    <x v="0"/>
    <n v="0"/>
    <n v="0"/>
    <n v="1"/>
    <n v="0"/>
  </r>
  <r>
    <x v="0"/>
    <s v=" Attention, everyone! Hello! Ah, yes! I just want you to know that, uh, this is not my decision, but from here on outâ€¦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
    <s v="['attention', 'want', 'know', 'decision', 'longer', 'friend', 'talk', 'thing', 'discus', 'workassociated', 'thing', 'consider', 'retirement', 'comedy', 'future', 'want', 'funny', 'witty', 'impression', 'longer', 'thing']"/>
    <x v="1"/>
    <n v="2"/>
    <s v="Topic 8"/>
    <s v="Dundies and Watching videos"/>
    <x v="5"/>
    <n v="0.90669999999999995"/>
    <n v="5.8999999999999997E-2"/>
    <n v="0.74099999999999999"/>
    <n v="0.2"/>
  </r>
  <r>
    <x v="1"/>
    <s v=" Does that include â€˜Thatâ€™s What She Saidâ€™?"/>
    <s v="['include', 'say']"/>
    <x v="1"/>
    <n v="2"/>
    <s v="Topic 43"/>
    <s v="Ryan's Activities"/>
    <x v="2"/>
    <n v="0"/>
    <n v="0"/>
    <n v="1"/>
    <n v="0"/>
  </r>
  <r>
    <x v="1"/>
    <s v=" Wow! That is really hard. You really think you can go all day long? Well, you always left me satisfied and smiling, soâ€¦ "/>
    <s v="['wow', 'hard', 'long', 'left', 'satisfied', 'smile']"/>
    <x v="1"/>
    <n v="2"/>
    <s v="Topic 45"/>
    <s v="Angela's Activities"/>
    <x v="2"/>
    <n v="0.88329999999999997"/>
    <n v="5.2999999999999999E-2"/>
    <n v="0.56799999999999995"/>
    <n v="0.378"/>
  </r>
  <r>
    <x v="0"/>
    <s v=" Mwah! [kisses hand and salutes office]"/>
    <s v="['mwah', 'kiss', 'hand', 'salute', 'office']"/>
    <x v="1"/>
    <n v="2"/>
    <s v="Topic 2"/>
    <s v="Outside Work &amp; Transportation"/>
    <x v="6"/>
    <n v="0.88319999999999999"/>
    <n v="0"/>
    <n v="0.22600000000000001"/>
    <n v="0.77400000000000002"/>
  </r>
  <r>
    <x v="0"/>
    <s v=" You would have done the same. You just didnâ€™t think of it first."/>
    <s v="[]"/>
    <x v="1"/>
    <n v="2"/>
    <s v="Topic 1"/>
    <s v="Pam's Activities"/>
    <x v="2"/>
    <n v="0"/>
    <n v="0"/>
    <n v="1"/>
    <n v="0"/>
  </r>
  <r>
    <x v="0"/>
    <s v=" Okay. [to man entering office] Hello. [introduces] Jan. Mr. Oâ€™Malley. This is my lawyer, James P. Albiny."/>
    <s v="['man', 'enter', 'office', 'introduces', 'jan', 'omalley', 'lawyer', 'james', 'p', 'albiny']"/>
    <x v="1"/>
    <n v="2"/>
    <s v="Topic 17"/>
    <s v="Driving"/>
    <x v="6"/>
    <n v="0.2263"/>
    <n v="0"/>
    <n v="0.89400000000000002"/>
    <n v="0.106"/>
  </r>
  <r>
    <x v="0"/>
    <s v=" I believe you may recognize his face from the billboards. He specializes in Free Speech issues."/>
    <s v="['believe', 'recognize', 'face', 'billboard', 'specializes', 'free', 'speech', 'issue']"/>
    <x v="1"/>
    <n v="2"/>
    <s v="Topic 46"/>
    <s v="Food and Eating Habits"/>
    <x v="5"/>
    <n v="0.51060000000000005"/>
    <n v="0"/>
    <n v="0.82"/>
    <n v="0.18"/>
  </r>
  <r>
    <x v="0"/>
    <s v=" I am so used to being the bad boy. I am so used to fighting Corporate that I forget that I am Corporate. Upper management. They hooked me up with an attorney. To protect me. You canâ€™t be too careful about what you say. Moâ€™ money, moâ€™ problems.  "/>
    <s v="['boy', 'fight', 'corporate', 'forget', 'corporate', 'upper', 'management', 'hooked', 'attorney', 'protect', 'careful', 'mo', 'money', 'mo', 'problem']"/>
    <x v="1"/>
    <n v="2"/>
    <s v="Topic 48"/>
    <s v="Dunder Mifflin Corporate Affairs"/>
    <x v="3"/>
    <n v="-0.76929999999999998"/>
    <n v="0.19"/>
    <n v="0.73599999999999999"/>
    <n v="7.3999999999999996E-2"/>
  </r>
  <r>
    <x v="0"/>
    <s v=" Okay. Well, letâ€™s get you out of here, James. Umâ€¦ I think weâ€™re under an hour still, soâ€¦ "/>
    <s v="['let', 'james', 'hour']"/>
    <x v="1"/>
    <n v="2"/>
    <s v="Topic 6"/>
    <s v="Time Spent"/>
    <x v="1"/>
    <n v="0.45879999999999999"/>
    <n v="0"/>
    <n v="0.8"/>
    <n v="0.2"/>
  </r>
  <r>
    <x v="0"/>
    <s v=" I know. Weâ€™ll talk about it later. Thanks for coming in.  "/>
    <s v="['know', 'talk', 'later', 'thanks', 'come']"/>
    <x v="1"/>
    <n v="2"/>
    <s v="Topic 38"/>
    <s v="Communication &amp; Problem Solving"/>
    <x v="3"/>
    <n v="0.44040000000000001"/>
    <n v="0"/>
    <n v="0.77500000000000002"/>
    <n v="0.22500000000000001"/>
  </r>
  <r>
    <x v="3"/>
    <s v=" I love my Mom. Okay. Thatâ€™s probably really the most obvious statement ever.  "/>
    <s v="['love', 'mom', 'probably', 'obvious', 'statement']"/>
    <x v="1"/>
    <n v="2"/>
    <s v="Topic 27"/>
    <s v="Parenting Issues"/>
    <x v="8"/>
    <n v="0.72689999999999999"/>
    <n v="0"/>
    <n v="0.64300000000000002"/>
    <n v="0.35699999999999998"/>
  </r>
  <r>
    <x v="3"/>
    <s v=" Yeah, yeah, but I uhâ€¦ I switched stuff around because I actually needed like more room for organization. Soâ€¦ "/>
    <s v="['switch', 'stuff', 'actually', 'need', 'room', 'organization']"/>
    <x v="1"/>
    <n v="2"/>
    <s v="Topic 13"/>
    <s v="Meetings"/>
    <x v="1"/>
    <n v="0.66520000000000001"/>
    <n v="0"/>
    <n v="0.71299999999999997"/>
    <n v="0.28699999999999998"/>
  </r>
  <r>
    <x v="3"/>
    <s v=" So this is like, um, an organization stationâ€¦ "/>
    <s v="['organization', 'station']"/>
    <x v="1"/>
    <n v="2"/>
    <s v="Topic 42"/>
    <s v="Fun in the Office"/>
    <x v="5"/>
    <n v="0.41439999999999999"/>
    <n v="0"/>
    <n v="0.71699999999999997"/>
    <n v="0.28299999999999997"/>
  </r>
  <r>
    <x v="3"/>
    <s v=" Well, you knowâ€¦ actually, I kind of need to stall a bit. But, itâ€™s okay, because I am very used to killing time."/>
    <s v="['know', 'actually', 'kind', 'need', 'stall', 'bit', 'kill', 'time']"/>
    <x v="1"/>
    <n v="2"/>
    <s v="Topic 8"/>
    <s v="Dundies and Watching videos"/>
    <x v="5"/>
    <n v="-0.71799999999999997"/>
    <n v="0.25600000000000001"/>
    <n v="0.61699999999999999"/>
    <n v="0.127"/>
  </r>
  <r>
    <x v="0"/>
    <s v=" No. No, no, no. That crosses the line."/>
    <s v="['cross', 'line']"/>
    <x v="1"/>
    <n v="2"/>
    <s v="Topic 20"/>
    <s v="Dunder Mifflin Products"/>
    <x v="1"/>
    <n v="0"/>
    <n v="0"/>
    <n v="1"/>
    <n v="0"/>
  </r>
  <r>
    <x v="0"/>
    <s v=" Not you. Kevin. Just unwarranted. Hostile work environment, Kevin."/>
    <s v="['kevin', 'unwarranted', 'hostile', 'work', 'environment', 'kevin']"/>
    <x v="1"/>
    <n v="2"/>
    <s v="Topic 18"/>
    <s v="Focusing at Work"/>
    <x v="1"/>
    <n v="-0.38179999999999997"/>
    <n v="0.245"/>
    <n v="0.755"/>
    <n v="0"/>
  </r>
  <r>
    <x v="0"/>
    <s v=" No. You said it. He pointed. A point is not a say. Look. Kevin, we are a family here and Phyllis is a valued member of that family. Like a grandmother."/>
    <s v="['say', 'point', 'point', 'look', 'kevin', 'family', 'phyllis', 'value', 'member', 'family', 'grandmother']"/>
    <x v="1"/>
    <n v="2"/>
    <s v="Topic 19"/>
    <s v="Heartbreaks &amp; Jan"/>
    <x v="0"/>
    <n v="0.65969999999999995"/>
    <n v="0"/>
    <n v="0.84299999999999997"/>
    <n v="0.157"/>
  </r>
  <r>
    <x v="0"/>
    <s v=" Well, I have a late birthday and usually Septemberâ€™s a cut-off point. [to Kevin] You know what? You just crossed the line. Okay? Thereâ€™s a line and you went over it. And you must be punished. So go to your corner."/>
    <s v="['late', 'birthday', 'usually', 'september', 'cutoff', 'point', 'kevin', 'know', 'cross', 'line', 'there', 'line', 'go', 'punish', 'corner']"/>
    <x v="1"/>
    <n v="2"/>
    <s v="Topic 20"/>
    <s v="Dunder Mifflin Products"/>
    <x v="1"/>
    <n v="0"/>
    <n v="6.6000000000000003E-2"/>
    <n v="0.83799999999999997"/>
    <n v="9.6000000000000002E-2"/>
  </r>
  <r>
    <x v="0"/>
    <s v=" They didnâ€™t get to me. I got to them. I am still the same old Michael Scott. New and improved. You know what? I love Phyllis. You know what else? I think she is gorgeous. I think she is incredibly, incredibly attractive person. [to Phyllis] Câ€™mere, câ€™mere, câ€™mon!  Come on! Come on."/>
    <s v="['old', 'michael', 'scott', 'new', 'improve', 'know', 'love', 'phyllis', 'know', 'gorgeous', 'incredibly', 'incredibly', 'attractive', 'person', 'phyllis', 'cmere', 'cmere', 'cmon']"/>
    <x v="1"/>
    <n v="2"/>
    <s v="Topic 43"/>
    <s v="Ryan's Activities"/>
    <x v="2"/>
    <n v="0.94950000000000001"/>
    <n v="0"/>
    <n v="0.753"/>
    <n v="0.247"/>
  </r>
  <r>
    <x v="0"/>
    <s v=" You know what? The only thing Iâ€™m worried aboutâ€¦ is getting a boner. Good work today, everybody.  "/>
    <s v="['know', 'worried', 'get', 'boner', 'work', 'today', 'everybody']"/>
    <x v="1"/>
    <n v="2"/>
    <s v="Topic 25"/>
    <s v="Phylllis &amp; Angela Activities"/>
    <x v="2"/>
    <n v="0.1779"/>
    <n v="0.109"/>
    <n v="0.746"/>
    <n v="0.14399999999999999"/>
  </r>
  <r>
    <x v="0"/>
    <s v=" Times have changed a little. And even though weâ€™re still a family here at Dunder-Mifflin, families grow. And at some point, the daddy canâ€™t take a bath with the kids anymore. I am Upper Management. And it would be inappropriate for me to take a bath with Pam. As much as I might want to.  "/>
    <s v="['time', 'change', 'little', 'family', 'dundermifflin', 'family', 'grow', 'point', 'daddy', 'bath', 'kid', 'anymore', 'upper', 'management', 'inappropriate', 'bath', 'pam', 'want']"/>
    <x v="1"/>
    <n v="2"/>
    <s v="Topic 24"/>
    <s v="Employee Status"/>
    <x v="3"/>
    <n v="7.7200000000000005E-2"/>
    <n v="0"/>
    <n v="0.97599999999999998"/>
    <n v="2.4E-2"/>
  </r>
  <r>
    <x v="3"/>
    <s v=" Nothing. You look nice today."/>
    <s v="['look', 'nice', 'today']"/>
    <x v="1"/>
    <n v="2"/>
    <s v="Topic 36"/>
    <s v="Job Perks"/>
    <x v="1"/>
    <n v="-0.32519999999999999"/>
    <n v="0.36799999999999999"/>
    <n v="0.63200000000000001"/>
    <n v="0"/>
  </r>
  <r>
    <x v="3"/>
    <s v=" You justâ€¦ You look good. Your shirt looksâ€¦ You look real good."/>
    <s v="['look', 'shirt', 'look', 'look', 'real']"/>
    <x v="1"/>
    <n v="2"/>
    <s v="Topic 44"/>
    <s v="Stanley's Activities"/>
    <x v="2"/>
    <n v="0.70030000000000003"/>
    <n v="0"/>
    <n v="0.63300000000000001"/>
    <n v="0.36699999999999999"/>
  </r>
  <r>
    <x v="0"/>
    <s v=" Well, you said I looked thin, so what doesâ€¦ Does that mean Iâ€™m like thin weird or thin handsome orâ€¦ [laughing]"/>
    <s v="['say', 'look', 'thin', 'mean', 'weird', 'handsome', 'laugh']"/>
    <x v="1"/>
    <n v="2"/>
    <s v="Topic 32"/>
    <s v="Meridith &amp; Creed Activities"/>
    <x v="2"/>
    <n v="0.85189999999999999"/>
    <n v="5.8999999999999997E-2"/>
    <n v="0.55700000000000005"/>
    <n v="0.38300000000000001"/>
  </r>
  <r>
    <x v="0"/>
    <s v=" Yes, well, of course. Of course. [laughing]  "/>
    <s v="['course', 'course', 'laugh']"/>
    <x v="1"/>
    <n v="2"/>
    <s v="Topic 32"/>
    <s v="Meridith &amp; Creed Activities"/>
    <x v="2"/>
    <n v="0.79059999999999997"/>
    <n v="0"/>
    <n v="0.33300000000000002"/>
    <n v="0.66700000000000004"/>
  </r>
  <r>
    <x v="2"/>
    <s v=" Wait, Jim, no! Donâ€™t drink directly from the can. Okay, Iâ€™m serious. Itâ€™s all over the Internet. They use the same shipping company as a rat poison, and it gets on the can. [Jim takes a drink] Well, youâ€™re an idiot."/>
    <s v="['wait', 'jim', 'drink', 'directly', 'internet', 'use', 'shipping', 'company', 'rat', 'poison', 'get', 'jim', 'take', 'drink', 'idiot']"/>
    <x v="1"/>
    <n v="2"/>
    <s v="Topic 14"/>
    <s v="Jim &amp; Pam Relationship"/>
    <x v="0"/>
    <n v="-0.65880000000000005"/>
    <n v="0.17299999999999999"/>
    <n v="0.74399999999999999"/>
    <n v="8.3000000000000004E-2"/>
  </r>
  <r>
    <x v="1"/>
    <s v=" What can I say, Dwight, I live a very dangerous life.  "/>
    <s v="['dwight', 'live', 'dangerous', 'life']"/>
    <x v="1"/>
    <n v="2"/>
    <s v="Topic 12"/>
    <s v="Dwight's Behaviours"/>
    <x v="2"/>
    <n v="-0.52559999999999996"/>
    <n v="0.253"/>
    <n v="0.747"/>
    <n v="0"/>
  </r>
  <r>
    <x v="4"/>
    <s v=" She wouldnâ€™t do that. Sheâ€™s a Senator.  "/>
    <s v="['senator']"/>
    <x v="1"/>
    <n v="2"/>
    <s v="Topic 10"/>
    <s v="Recreation"/>
    <x v="5"/>
    <n v="0"/>
    <n v="0"/>
    <n v="1"/>
    <n v="0"/>
  </r>
  <r>
    <x v="0"/>
    <s v=" Office romance. For example, Pam and I are dating, do we have to disclose that?"/>
    <s v="['office', 'romance', 'example', 'pam', 'date', 'disclose']"/>
    <x v="1"/>
    <n v="2"/>
    <s v="Topic 1"/>
    <s v="Pam's Activities"/>
    <x v="2"/>
    <n v="0.55740000000000001"/>
    <n v="0"/>
    <n v="0.79500000000000004"/>
    <n v="0.20499999999999999"/>
  </r>
  <r>
    <x v="0"/>
    <s v=" No, but Iâ€™m saying hypothetically if we were datingâ€¦"/>
    <s v="['say', 'hypothetically', 'date']"/>
    <x v="1"/>
    <n v="2"/>
    <s v="Topic 14"/>
    <s v="Jim &amp; Pam Relationship"/>
    <x v="0"/>
    <n v="0"/>
    <n v="0"/>
    <n v="1"/>
    <n v="0"/>
  </r>
  <r>
    <x v="0"/>
    <s v=" Well, Roy is dead, and I ask you out."/>
    <s v="['roy', 'dead', 'ask']"/>
    <x v="1"/>
    <n v="2"/>
    <s v="Topic 46"/>
    <s v="Food and Eating Habits"/>
    <x v="5"/>
    <n v="-0.49390000000000001"/>
    <n v="0.32100000000000001"/>
    <n v="0.52200000000000002"/>
    <n v="0.157"/>
  </r>
  <r>
    <x v="0"/>
    <s v=" And now Roy and Pam are dead, and we have your stupid rules to blame, Toby.  "/>
    <s v="['roy', 'pam', 'dead', 'stupid', 'rule', 'blame', 'toby']"/>
    <x v="1"/>
    <n v="2"/>
    <s v="Topic 46"/>
    <s v="Food and Eating Habits"/>
    <x v="5"/>
    <n v="-0.87790000000000001"/>
    <n v="0.437"/>
    <n v="0.56299999999999994"/>
    <n v="0"/>
  </r>
  <r>
    <x v="0"/>
    <s v=" Toby actually gets alimony from his ex-wife because she makes more, so thatâ€™s kind of embarrassing. Not that Iâ€™d mind, but it would never happen to me because I would make the marriage work. People seem to like him because they think heâ€™s one of us, but heâ€™s not. Heâ€™s this weird loner who just tells people, â€œDonâ€™t do this, donâ€™t do that. Hire this person for this reason.â€ I would complain about him, but who would I go to, to complain about Toby? Toby. Bias. And what does he do about that? Nothing. Because heâ€™s Toby. What kind of name is that? Itâ€™s almost a girlâ€™s name. I think Iâ€™ve known more girls named Toby than guys. He just kind of makes my skin crawl a little bit. Toby is the devil. Tobyâ€™s the devil.  "/>
    <s v="['toby', 'actually', 'get', 'alimony', 'exwife', 'make', 'kind', 'embarrass', 'mind', 'happen', 'marriage', 'work', 'people', 'weird', 'loner', 'tell', 'people', 'hire', 'person', 'reason', 'complain', 'complain', 'toby', 'toby', 'bias', 'toby', 'kind', 'girl', 'know', 'girl', 'name', 'toby', 'guy', 'kind', 'make', 'skin', 'crawl', 'little', 'bit', 'toby', 'devil', 'toby', 'devil']"/>
    <x v="1"/>
    <n v="2"/>
    <s v="Topic 33"/>
    <s v="HR Complaints"/>
    <x v="3"/>
    <n v="-0.97709999999999997"/>
    <n v="0.17699999999999999"/>
    <n v="0.80200000000000005"/>
    <n v="2.1000000000000001E-2"/>
  </r>
  <r>
    <x v="3"/>
    <s v=" I know weâ€™re having that harassment thing this afternoon."/>
    <s v="['know', 'harassment', 'afternoon']"/>
    <x v="1"/>
    <n v="2"/>
    <s v="Topic 10"/>
    <s v="Recreation"/>
    <x v="5"/>
    <n v="-0.5423"/>
    <n v="0.30399999999999999"/>
    <n v="0.69599999999999995"/>
    <n v="0"/>
  </r>
  <r>
    <x v="3"/>
    <s v=" Sometimes when we IM, I send you that little winking face with the lipstick."/>
    <s v="['send', 'little', 'wink', 'face', 'lipstick']"/>
    <x v="1"/>
    <n v="2"/>
    <s v="Topic 16"/>
    <s v="Sexual Behaviours &amp; Weddings"/>
    <x v="0"/>
    <n v="0"/>
    <n v="0"/>
    <n v="1"/>
    <n v="0"/>
  </r>
  <r>
    <x v="1"/>
    <s v=" Yes, it is harassment and Iâ€™m going to be suing the winking face. Iâ€™ve hired the angry face as my lawyer and you will be hearing from him pretty soon."/>
    <s v="['harassment', 'go', 'sue', 'wink', 'face', 'hire', 'angry', 'face', 'lawyer', 'hearing', 'pretty', 'soon']"/>
    <x v="1"/>
    <n v="2"/>
    <s v="Topic 16"/>
    <s v="Sexual Behaviours &amp; Weddings"/>
    <x v="0"/>
    <n v="-0.45879999999999999"/>
    <n v="0.224"/>
    <n v="0.628"/>
    <n v="0.14799999999999999"/>
  </r>
  <r>
    <x v="0"/>
    <s v=" Yummy, yummy. Thank you, Ryan."/>
    <s v="['yummy', 'yummy', 'thank', 'ryan']"/>
    <x v="1"/>
    <n v="3"/>
    <s v="Topic 6"/>
    <s v="Time Spent"/>
    <x v="1"/>
    <n v="0.85189999999999999"/>
    <n v="0"/>
    <n v="0.17699999999999999"/>
    <n v="0.82299999999999995"/>
  </r>
  <r>
    <x v="0"/>
    <s v=" Um. The sausage, egg, and cheese biscuit. But thank you. And why donâ€™t you take a couple hours. The office is yours. â€œHome Alone,â€ â€œRisky Business.â€ Take your pants off, run around. Whatever you gotta do."/>
    <s v="['sausage', 'egg', 'cheese', 'biscuit', 'thank', 'couple', 'hour', 'office', 'home', 'risky', 'business', 'pant', 'run', 'get']"/>
    <x v="1"/>
    <n v="3"/>
    <s v="Topic 18"/>
    <s v="Focusing at Work"/>
    <x v="1"/>
    <n v="0.50229999999999997"/>
    <n v="0"/>
    <n v="0.91500000000000004"/>
    <n v="8.5000000000000006E-2"/>
  </r>
  <r>
    <x v="0"/>
    <s v=" Ok. [Removes biscuit, leaving only sausage, egg and cheese.] Healthier. Gotta watch those carbs.   "/>
    <s v="['remove', 'biscuit', 'leave', 'sausage', 'egg', 'cheese', 'healthier', 'get', 'watch', 'carbs']"/>
    <x v="1"/>
    <n v="3"/>
    <s v="Topic 18"/>
    <s v="Focusing at Work"/>
    <x v="1"/>
    <n v="0"/>
    <n v="0"/>
    <n v="1"/>
    <n v="0"/>
  </r>
  <r>
    <x v="0"/>
    <s v=" Today, I, Michael Scott, am becoming a homeowner. Investing in real estate."/>
    <s v="['today', 'michael', 'scott', 'homeowner', 'invest', 'real', 'estate']"/>
    <x v="1"/>
    <n v="3"/>
    <s v="Topic 23"/>
    <s v="Michael's Behaviours"/>
    <x v="2"/>
    <n v="0"/>
    <n v="0"/>
    <n v="1"/>
    <n v="0"/>
  </r>
  <r>
    <x v="0"/>
    <s v=" Yes it is. Yes it is. It is very important to own property. Back in olden days, they would not even let you vote unless you owned property and theyâ€™d throw you in the stocks and humiliate you."/>
    <s v="['important', 'property', 'olden', 'day', 'vote', 'own', 'property', 'theyd', 'throw', 'stock', 'humiliate']"/>
    <x v="1"/>
    <n v="3"/>
    <s v="Topic 10"/>
    <s v="Recreation"/>
    <x v="5"/>
    <n v="0.45760000000000001"/>
    <n v="7.8E-2"/>
    <n v="0.75600000000000001"/>
    <n v="0.16700000000000001"/>
  </r>
  <r>
    <x v="2"/>
    <s v=" And it worked. They should bring the stocks back. Peopleâ€™d obey the law, thereâ€™d be less troublemakers."/>
    <s v="['work', 'bring', 'stock', 'people', 'obey', 'law', 'thered', 'troublemaker']"/>
    <x v="1"/>
    <n v="3"/>
    <s v="Topic 25"/>
    <s v="Phylllis &amp; Angela Activities"/>
    <x v="2"/>
    <n v="-0.44169999999999998"/>
    <n v="0.154"/>
    <n v="0.84599999999999997"/>
    <n v="0"/>
  </r>
  <r>
    <x v="1"/>
    <s v=" [looks bored. Taps finger on desk. Head falls to desk]"/>
    <s v="['look', 'bore', 'tap', 'finger', 'desk', 'head', 'fall', 'desk']"/>
    <x v="1"/>
    <n v="3"/>
    <s v="Topic 39"/>
    <s v="Items in Dunder Mifflin"/>
    <x v="1"/>
    <n v="-0.2732"/>
    <n v="0.189"/>
    <n v="0.81100000000000005"/>
    <n v="0"/>
  </r>
  <r>
    <x v="3"/>
    <s v=" Every so often, Jim dies of boredom. I think today it was the expense reports that did him in. And our deal is that, itâ€™s up to me to revive him.   "/>
    <s v="['jim', 'dy', 'boredom', 'today', 'expense', 'report', 'deal', 'revive']"/>
    <x v="1"/>
    <n v="3"/>
    <s v="Topic 33"/>
    <s v="HR Complaints"/>
    <x v="3"/>
    <n v="2.58E-2"/>
    <n v="6.8000000000000005E-2"/>
    <n v="0.86099999999999999"/>
    <n v="7.0999999999999994E-2"/>
  </r>
  <r>
    <x v="3"/>
    <s v=" Sometimes when heâ€™s not here, I try to throw stuff in it. "/>
    <s v="['try', 'throw', 'stuff']"/>
    <x v="1"/>
    <n v="3"/>
    <s v="Topic 15"/>
    <s v="Parenting Issues"/>
    <x v="8"/>
    <n v="0"/>
    <n v="0"/>
    <n v="1"/>
    <n v="0"/>
  </r>
  <r>
    <x v="1"/>
    <s v=" No way. Letâ€™s do this [crumples post it and throws into mug. Misses.] Oh. "/>
    <s v="['way', 'let', 'crumples', 'post', 'throw', 'mug', 'miss']"/>
    <x v="1"/>
    <n v="3"/>
    <s v="Topic 41"/>
    <s v="Kevin's Activities"/>
    <x v="2"/>
    <n v="-0.47670000000000001"/>
    <n v="0.255"/>
    <n v="0.745"/>
    <n v="0"/>
  </r>
  <r>
    <x v="3"/>
    <s v=" Try paperclips. Oh wait. This message. For Dwight."/>
    <s v="['try', 'paperclip', 'wait', 'message', 'dwight']"/>
    <x v="1"/>
    <n v="3"/>
    <s v="Topic 9"/>
    <s v="Self Care Behaviours"/>
    <x v="7"/>
    <n v="0"/>
    <n v="0"/>
    <n v="1"/>
    <n v="0"/>
  </r>
  <r>
    <x v="0"/>
    <s v=" Uh, I donâ€™t need one."/>
    <s v="['need']"/>
    <x v="1"/>
    <n v="3"/>
    <s v="Topic 1"/>
    <s v="Pam's Activities"/>
    <x v="2"/>
    <n v="0"/>
    <n v="0"/>
    <n v="1"/>
    <n v="0"/>
  </r>
  <r>
    <x v="2"/>
    <s v=" Iâ€™m good. I can make sure things are up to code."/>
    <s v="['sure', 'thing', 'code']"/>
    <x v="1"/>
    <n v="3"/>
    <s v="Topic 9"/>
    <s v="Self Care Behaviours"/>
    <x v="7"/>
    <n v="0.63690000000000002"/>
    <n v="0"/>
    <n v="0.63400000000000001"/>
    <n v="0.36599999999999999"/>
  </r>
  <r>
    <x v="2"/>
    <s v=" Please, Iâ€™m always the guy you rely on at work. "/>
    <s v="['guy', 'rely', 'work']"/>
    <x v="1"/>
    <n v="3"/>
    <s v="Topic 18"/>
    <s v="Focusing at Work"/>
    <x v="1"/>
    <n v="0.31819999999999998"/>
    <n v="0"/>
    <n v="0.79600000000000004"/>
    <n v="0.20399999999999999"/>
  </r>
  <r>
    <x v="0"/>
    <s v=" Well, this isnâ€™t about work. This is closing on a condo, itâ€™s completely personal. "/>
    <s v="['work', 'closing', 'condo', 'completely', 'personal']"/>
    <x v="1"/>
    <n v="3"/>
    <s v="Topic 8"/>
    <s v="Dundies and Watching videos"/>
    <x v="5"/>
    <n v="0.2732"/>
    <n v="0"/>
    <n v="0.86099999999999999"/>
    <n v="0.13900000000000001"/>
  </r>
  <r>
    <x v="2"/>
    <s v=" So youâ€™re taking a personal day?"/>
    <s v="['take', 'personal']"/>
    <x v="1"/>
    <n v="3"/>
    <s v="Topic 8"/>
    <s v="Dundies and Watching videos"/>
    <x v="5"/>
    <n v="0"/>
    <n v="0"/>
    <n v="1"/>
    <n v="0"/>
  </r>
  <r>
    <x v="0"/>
    <s v=" Except that, this is about my living arrangement, and as boss, I need to have a living arrangement in order to do work."/>
    <s v="['living', 'arrangement', 'bos', 'need', 'living', 'arrangement', 'order', 'work']"/>
    <x v="1"/>
    <n v="3"/>
    <s v="Topic 18"/>
    <s v="Focusing at Work"/>
    <x v="1"/>
    <n v="0"/>
    <n v="0"/>
    <n v="1"/>
    <n v="0"/>
  </r>
  <r>
    <x v="2"/>
    <s v=" I have been Michaelâ€™s #2 guy for about 5 years. And we make a great team. Weâ€™re like one of those classic famous teams. Heâ€™s like Mozart, and Iâ€™m like Mozartâ€™s friend. No. Iâ€™m like Butch Cassidy, and Michael is like Mozart. You try and hurt Mozart; youâ€™re going to get a bullet in your head courtesy of Butch Cassidy.   "/>
    <s v="['michael', 'guy', 'year', 'great', 'team', 'classic', 'famous', 'team', 'mozart', 'mozart', 'friend', 'butch', 'cassidy', 'michael', 'mozart', 'try', 'hurt', 'mozart', 'go', 'bullet', 'head', 'courtesy', 'butch', 'cassidy']"/>
    <x v="1"/>
    <n v="3"/>
    <s v="Topic 16"/>
    <s v="Sexual Behaviours &amp; Weddings"/>
    <x v="0"/>
    <n v="0.95089999999999997"/>
    <n v="4.3999999999999997E-2"/>
    <n v="0.66500000000000004"/>
    <n v="0.29099999999999998"/>
  </r>
  <r>
    <x v="0"/>
    <s v=" Oh, most honorable Pamera. Not offensive, because thatâ€™s the way they talk in movies. "/>
    <s v="['honorable', 'pamera', 'offensive', 'way', 'talk', 'movie']"/>
    <x v="1"/>
    <n v="3"/>
    <s v="Topic 31"/>
    <s v="Showing Appreciation for Others"/>
    <x v="4"/>
    <n v="0.7409"/>
    <n v="0"/>
    <n v="0.65700000000000003"/>
    <n v="0.34300000000000003"/>
  </r>
  <r>
    <x v="0"/>
    <s v=" We are. Dwight and I are going to the big thing. So why donâ€™t you have everybody work on their expense reports and Iâ€™d like them in by the end of the day."/>
    <s v="['dwight', 'go', 'big', 'everybody', 'work', 'expense', 'report', 'end']"/>
    <x v="1"/>
    <n v="3"/>
    <s v="Topic 33"/>
    <s v="HR Complaints"/>
    <x v="3"/>
    <n v="0.36120000000000002"/>
    <n v="0"/>
    <n v="0.92800000000000005"/>
    <n v="7.1999999999999995E-2"/>
  </r>
  <r>
    <x v="0"/>
    <s v=" We will. Um, did you do the thing I asked you to do about the magazines?"/>
    <s v="['ask', 'magazine']"/>
    <x v="1"/>
    <n v="3"/>
    <s v="Topic 21"/>
    <s v="Workplace Happenings"/>
    <x v="1"/>
    <n v="0"/>
    <n v="0"/>
    <n v="1"/>
    <n v="0"/>
  </r>
  <r>
    <x v="3"/>
    <s v="  Yeah, I changed them to your new address."/>
    <s v="['change', 'new', 'address']"/>
    <x v="1"/>
    <n v="3"/>
    <s v="Topic 3"/>
    <s v="Initiatives &amp; Operations at Dunder Mifflin"/>
    <x v="1"/>
    <n v="0.29599999999999999"/>
    <n v="0"/>
    <n v="0.76100000000000001"/>
    <n v="0.23899999999999999"/>
  </r>
  <r>
    <x v="0"/>
    <s v=" Good. The Small Business Man?"/>
    <s v="['small', 'business', 'man']"/>
    <x v="1"/>
    <n v="3"/>
    <s v="Topic 26"/>
    <s v="Gender Roles"/>
    <x v="9"/>
    <n v="0.44040000000000001"/>
    <n v="0"/>
    <n v="0.57999999999999996"/>
    <n v="0.42"/>
  </r>
  <r>
    <x v="3"/>
    <s v="  Yes, I changed your Cracked magazine subscription."/>
    <s v="['change', 'crack', 'magazine', 'subscription']"/>
    <x v="1"/>
    <n v="3"/>
    <s v="Topic 3"/>
    <s v="Initiatives &amp; Operations at Dunder Mifflin"/>
    <x v="1"/>
    <n v="0.40189999999999998"/>
    <n v="0"/>
    <n v="0.69"/>
    <n v="0.31"/>
  </r>
  <r>
    <x v="0"/>
    <s v=" How about, uh, Fine Arts? Aficionado Monthly?"/>
    <s v="['fine', 'art', 'aficionado', 'monthly']"/>
    <x v="1"/>
    <n v="3"/>
    <s v="Topic 10"/>
    <s v="Recreation"/>
    <x v="5"/>
    <n v="0.28689999999999999"/>
    <n v="0"/>
    <n v="0.73499999999999999"/>
    <n v="0.26500000000000001"/>
  </r>
  <r>
    <x v="0"/>
    <s v=" NO, well can you get on that, because I donâ€™t just read Cracked.  Thank you. "/>
    <s v="['read', 'crack', 'thank']"/>
    <x v="1"/>
    <n v="3"/>
    <s v="Topic 37"/>
    <s v="Writing, Drawings, Pictures, etc"/>
    <x v="1"/>
    <n v="0.55740000000000001"/>
    <n v="0"/>
    <n v="0.73899999999999999"/>
    <n v="0.26100000000000001"/>
  </r>
  <r>
    <x v="2"/>
    <s v=" What kind of shocks you got on this baby?"/>
    <s v="['kind', 'shock', 'baby']"/>
    <x v="1"/>
    <n v="3"/>
    <s v="Topic 50"/>
    <s v="Baby Making &amp; Schrute Farms"/>
    <x v="8"/>
    <n v="-0.43909999999999999"/>
    <n v="0.26600000000000001"/>
    <n v="0.73399999999999999"/>
    <n v="0"/>
  </r>
  <r>
    <x v="0"/>
    <s v=" I donâ€™t know, regular. Normal ones. Nothing fancy. Not my style. What are you doing?"/>
    <s v="['know', 'regular', 'normal', 'one', 'fancy', 'style']"/>
    <x v="1"/>
    <n v="3"/>
    <s v="Topic 13"/>
    <s v="Meetings"/>
    <x v="1"/>
    <n v="0"/>
    <n v="0"/>
    <n v="1"/>
    <n v="0"/>
  </r>
  <r>
    <x v="2"/>
    <s v=" [tries to open sun roof] I want to put the top down. "/>
    <s v="['try', 'open', 'sun', 'roof', 'want']"/>
    <x v="1"/>
    <n v="3"/>
    <s v="Topic 7"/>
    <s v="Doors &amp; Elevators"/>
    <x v="1"/>
    <n v="0.2732"/>
    <n v="0"/>
    <n v="0.76300000000000001"/>
    <n v="0.23699999999999999"/>
  </r>
  <r>
    <x v="0"/>
    <s v=" What? No, Dwight. Itâ€™s fifty degrees outside.  Donâ€™tâ€¦ pleaseâ€¦"/>
    <s v="['dwight', 'degree', 'outside']"/>
    <x v="1"/>
    <n v="3"/>
    <s v="Topic 12"/>
    <s v="Dwight's Behaviours"/>
    <x v="2"/>
    <n v="0"/>
    <n v="0"/>
    <n v="1"/>
    <n v="0"/>
  </r>
  <r>
    <x v="0"/>
    <s v=" Iâ€¦ Justâ€¦ Would you put it up? [roof opens] Ok. Fine. Just leave it down. Whiner."/>
    <s v="['roof', 'open', 'fine', 'leave', 'whiner']"/>
    <x v="1"/>
    <n v="3"/>
    <s v="Topic 36"/>
    <s v="Job Perks"/>
    <x v="1"/>
    <n v="-0.15310000000000001"/>
    <n v="0.187"/>
    <n v="0.71399999999999997"/>
    <n v="9.9000000000000005E-2"/>
  </r>
  <r>
    <x v="2"/>
    <s v=" Check it out. [points at sunglasses] Terminator."/>
    <s v="['check', 'point', 'sunglass', 'terminator']"/>
    <x v="1"/>
    <n v="3"/>
    <s v="Topic 49"/>
    <s v="Workplace Happenings"/>
    <x v="1"/>
    <n v="0"/>
    <n v="0"/>
    <n v="1"/>
    <n v="0"/>
  </r>
  <r>
    <x v="0"/>
    <s v=" I do not understand what you spend your money on.   "/>
    <s v="['understand', 'spend', 'money']"/>
    <x v="1"/>
    <n v="3"/>
    <s v="Topic 6"/>
    <s v="Time Spent"/>
    <x v="1"/>
    <n v="0"/>
    <n v="0"/>
    <n v="1"/>
    <n v="0"/>
  </r>
  <r>
    <x v="1"/>
    <s v="  Hey, Oscar, on these new expense reports, do we really have to go back to last quarter?"/>
    <s v="['oscar', 'new', 'expense', 'report', 'quarter']"/>
    <x v="1"/>
    <n v="3"/>
    <s v="Topic 33"/>
    <s v="HR Complaints"/>
    <x v="3"/>
    <n v="0"/>
    <n v="0"/>
    <n v="1"/>
    <n v="0"/>
  </r>
  <r>
    <x v="1"/>
    <s v="  [points at paper on desk] What does 2005 season mean?"/>
    <s v="['point', 'paper', 'desk', 'season', 'mean']"/>
    <x v="1"/>
    <n v="3"/>
    <s v="Topic 20"/>
    <s v="Dunder Mifflin Products"/>
    <x v="1"/>
    <n v="0"/>
    <n v="0"/>
    <n v="1"/>
    <n v="0"/>
  </r>
  <r>
    <x v="1"/>
    <s v="  Oh my God!  Wait, this goes back two years. "/>
    <s v="['god', 'wait', 'go', 'year']"/>
    <x v="1"/>
    <n v="3"/>
    <s v="Topic 6"/>
    <s v="Time Spent"/>
    <x v="1"/>
    <n v="0.3382"/>
    <n v="0"/>
    <n v="0.77"/>
    <n v="0.23"/>
  </r>
  <r>
    <x v="1"/>
    <s v="  [flicks football onto Kevinâ€™s desk] OH!"/>
    <s v="['flick', 'football', 'kevins', 'desk']"/>
    <x v="1"/>
    <n v="3"/>
    <s v="Topic 39"/>
    <s v="Items in Dunder Mifflin"/>
    <x v="1"/>
    <n v="0"/>
    <n v="0"/>
    <n v="1"/>
    <n v="0"/>
  </r>
  <r>
    <x v="1"/>
    <s v="  Yes!  So close.  I really love the paper triangle flicking and hitting things game.  Yeah."/>
    <s v="['close', 'love', 'paper', 'triangle', 'flick', 'hit', 'thing', 'game']"/>
    <x v="1"/>
    <n v="3"/>
    <s v="Topic 7"/>
    <s v="Doors &amp; Elevators"/>
    <x v="1"/>
    <n v="0.86529999999999996"/>
    <n v="0"/>
    <n v="0.55300000000000005"/>
    <n v="0.44700000000000001"/>
  </r>
  <r>
    <x v="0"/>
    <s v="  Right there. My sanctuary. My party pad. Someday I can just see my grandkids learning how to walk out here. Hang a swing from this tree. Push them backâ€¦ waitâ€¦ [turns around] no, itâ€™s this one, right here. Home, sweet home.   "/>
    <s v="['sanctuary', 'party', 'pad', 'someday', 'grandkids', 'learn', 'walk', 'hang', 'swing', 'tree', 'push', 'wait', 'turn', 'home', 'sweet', 'home']"/>
    <x v="1"/>
    <n v="3"/>
    <s v="Topic 2"/>
    <s v="Outside Work &amp; Transportation"/>
    <x v="6"/>
    <n v="0.69079999999999997"/>
    <n v="0"/>
    <n v="0.872"/>
    <n v="0.128"/>
  </r>
  <r>
    <x v="1"/>
    <s v=" [bounces ball off wall with Toby] So thatâ€™s what this sound is all day.   "/>
    <s v="['bounce', 'ball', 'wall', 'toby', 'sound']"/>
    <x v="1"/>
    <n v="3"/>
    <s v="Topic 25"/>
    <s v="Phylllis &amp; Angela Activities"/>
    <x v="2"/>
    <n v="0"/>
    <n v="0"/>
    <n v="1"/>
    <n v="0"/>
  </r>
  <r>
    <x v="0"/>
    <s v="  Oh, how are you? Nice to meet you, Bill. Bill. Mr. Bill. OHHH NOOO. MR. BILL. OHHH! SNL? When they pull him apart? Heâ€™d always get rolled over by something. "/>
    <s v="['nice', 'meet', 'bill', 'bill', 'bill', 'ohhh', 'nooo', 'bill', 'ohhh', 'snl', 'pull', 'apart', 'hed', 'roll']"/>
    <x v="1"/>
    <n v="3"/>
    <s v="Topic 41"/>
    <s v="Kevin's Activities"/>
    <x v="2"/>
    <n v="0.56210000000000004"/>
    <n v="0"/>
    <n v="0.88900000000000001"/>
    <n v="0.111"/>
  </r>
  <r>
    <x v="0"/>
    <s v="  Yeah, small. Iâ€™m buying it and Iâ€™m not renting it. So, itâ€™s still an upgrade. He doesnâ€™t know anything about property ownership. Kind of an idiot. Um.   "/>
    <s v="['small', 'buying', 'rent', 'upgrade', 'know', 'property', 'ownership', 'kind', 'idiot']"/>
    <x v="1"/>
    <n v="3"/>
    <s v="Topic 42"/>
    <s v="Fun in the Office"/>
    <x v="5"/>
    <n v="-0.2732"/>
    <n v="0.108"/>
    <n v="0.82"/>
    <n v="7.1999999999999995E-2"/>
  </r>
  <r>
    <x v="2"/>
    <s v=" Actually, I do own property. My grandfather left me a 60 acre working beet farm. I run it with my cousin, Mose. We sell beets to local stores and restaurants. Itâ€™s a nice little farm. Sometimes teenagers use it for sex.   "/>
    <s v="['actually', 'property', 'grandfather', 'left', 'acre', 'work', 'beet', 'farm', 'run', 'cousin', 'mose', 'sell', 'beet', 'local', 'store', 'restaurant', 'nice', 'little', 'farm', 'teenager', 'use', 'sex']"/>
    <x v="1"/>
    <n v="3"/>
    <s v="Topic 50"/>
    <s v="Baby Making &amp; Schrute Farms"/>
    <x v="8"/>
    <n v="0.42149999999999999"/>
    <n v="0"/>
    <n v="0.93500000000000005"/>
    <n v="6.5000000000000002E-2"/>
  </r>
  <r>
    <x v="2"/>
    <s v=" Actually, no. We have a couple of questions, about the neighborhood. "/>
    <s v="['actually', 'couple', 'question', 'neighborhood']"/>
    <x v="1"/>
    <n v="3"/>
    <s v="Topic 38"/>
    <s v="Communication &amp; Problem Solving"/>
    <x v="3"/>
    <n v="0"/>
    <n v="0"/>
    <n v="1"/>
    <n v="0"/>
  </r>
  <r>
    <x v="0"/>
    <s v="  Oh. Good. Thatâ€™s good. Itâ€™s good to be accommodating of that. "/>
    <s v="['accommodate']"/>
    <x v="1"/>
    <n v="3"/>
    <s v="Topic 38"/>
    <s v="Communication &amp; Problem Solving"/>
    <x v="3"/>
    <n v="0.82709999999999995"/>
    <n v="0"/>
    <n v="0.47899999999999998"/>
    <n v="0.52100000000000002"/>
  </r>
  <r>
    <x v="1"/>
    <s v=" Stanley. Just played Dunder Ball with Toby. What about you, you got any games?"/>
    <s v="['stanley', 'played', 'dunder', 'ball', 'toby', 'game']"/>
    <x v="1"/>
    <n v="3"/>
    <s v="Topic 3"/>
    <s v="Initiatives &amp; Operations at Dunder Mifflin"/>
    <x v="1"/>
    <n v="0.34"/>
    <n v="0"/>
    <n v="0.84399999999999997"/>
    <n v="0.156"/>
  </r>
  <r>
    <x v="0"/>
    <s v="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
    <s v="['friend', 'master', 'bedroom', 'check', 'cathedral', 'ceiling', 'seventeen', 'foot', 'high', 'cable', 'readiness', 'point', 'wall', 'go', 'totally', 'pimp', 'place', 'go', 'surround', 'sound', 'system', 'go', 'plasma', 'screen', 'wall']"/>
    <x v="1"/>
    <n v="3"/>
    <s v="Topic 49"/>
    <s v="Workplace Happenings"/>
    <x v="1"/>
    <n v="0.76500000000000001"/>
    <n v="0"/>
    <n v="0.877"/>
    <n v="0.123"/>
  </r>
  <r>
    <x v="0"/>
    <s v="  Iâ€™m putting my bed right over here."/>
    <s v="['put', 'bed']"/>
    <x v="1"/>
    <n v="3"/>
    <s v="Topic 18"/>
    <s v="Focusing at Work"/>
    <x v="1"/>
    <n v="0"/>
    <n v="0"/>
    <n v="1"/>
    <n v="0"/>
  </r>
  <r>
    <x v="2"/>
    <s v=" No, no, no, no, no. This is a shared wall. Neighbor throws his wife into the wall, plasma screen hits the floor. Totally smashed. "/>
    <s v="['share', 'wall', 'neighbor', 'throw', 'wife', 'wall', 'plasma', 'screen', 'hit', 'floor', 'totally', 'smash']"/>
    <x v="1"/>
    <n v="3"/>
    <s v="Topic 49"/>
    <s v="Workplace Happenings"/>
    <x v="1"/>
    <n v="0.34"/>
    <n v="0"/>
    <n v="0.90600000000000003"/>
    <n v="9.4E-2"/>
  </r>
  <r>
    <x v="2"/>
    <s v=" Warrantees donâ€™t cover it, plus theyâ€™re a rip-off. "/>
    <s v="['warrantee', 'cover', 'plus', 'ripoff']"/>
    <x v="1"/>
    <n v="3"/>
    <s v="Topic 33"/>
    <s v="HR Complaints"/>
    <x v="3"/>
    <n v="0"/>
    <n v="0"/>
    <n v="1"/>
    <n v="0"/>
  </r>
  <r>
    <x v="0"/>
    <s v="  So thatâ€™s the problem, is solved. What?"/>
    <s v="['problem', 'solve']"/>
    <x v="1"/>
    <n v="3"/>
    <s v="Topic 38"/>
    <s v="Communication &amp; Problem Solving"/>
    <x v="3"/>
    <n v="-0.2177"/>
    <n v="0.29399999999999998"/>
    <n v="0.497"/>
    <n v="0.20899999999999999"/>
  </r>
  <r>
    <x v="2"/>
    <s v=" Listen. [puts ear to wall] Can you hear that? Oh man. These babies are thin.   "/>
    <s v="['listen', 'put', 'ear', 'wall', 'hear', 'man', 'baby', 'thin']"/>
    <x v="1"/>
    <n v="3"/>
    <s v="Topic 8"/>
    <s v="Dundies and Watching videos"/>
    <x v="5"/>
    <n v="0"/>
    <n v="0"/>
    <n v="1"/>
    <n v="0"/>
  </r>
  <r>
    <x v="1"/>
    <s v="  [sings Olympic theme song] This scented candle â€¦andle â€¦andle. Which I found in the menâ€™s bathroom â€¦room â€¦room. Represents the eternal burning of competition. Or something. "/>
    <s v="['sings', 'olympic', 'theme', 'song', 'scent', 'candle', 'andle', 'andle', 'men', 'bathroom', 'room', 'room', 'represent', 'eternal', 'burning', 'competition']"/>
    <x v="1"/>
    <n v="3"/>
    <s v="Topic 31"/>
    <s v="Showing Appreciation for Others"/>
    <x v="4"/>
    <n v="0"/>
    <n v="0"/>
    <n v="1"/>
    <n v="0"/>
  </r>
  <r>
    <x v="1"/>
    <s v="  Yes it does. Yes it does my friend. Ok, we will be competing for gold, silver and bronze yogurt lids. "/>
    <s v="['friend', 'compete', 'gold', 'silver', 'bronze', 'yogurt', 'lid']"/>
    <x v="1"/>
    <n v="3"/>
    <s v="Topic 15"/>
    <s v="Parenting Issues"/>
    <x v="8"/>
    <n v="0.82250000000000001"/>
    <n v="0"/>
    <n v="0.66400000000000003"/>
    <n v="0.33600000000000002"/>
  </r>
  <r>
    <x v="3"/>
    <s v=" Now the bronze are really blue, and theyâ€™re also the back side of the gold, so no flipping. K? Honor system.   "/>
    <s v="['bronze', 'blue', 'gold', 'flip', 'k', 'honor', 'system']"/>
    <x v="1"/>
    <n v="3"/>
    <s v="Topic 11"/>
    <s v="Closing deals"/>
    <x v="1"/>
    <n v="0.15609999999999999"/>
    <n v="0.113"/>
    <n v="0.75"/>
    <n v="0.13700000000000001"/>
  </r>
  <r>
    <x v="4"/>
    <s v=" I do play games. I sing and I dangle things in front of my cats. I play lots of games. Just not at work.   "/>
    <s v="['play', 'game', 'sing', 'dangle', 'thing', 'cat', 'play', 'lot', 'game', 'work']"/>
    <x v="1"/>
    <n v="3"/>
    <s v="Topic 10"/>
    <s v="Recreation"/>
    <x v="5"/>
    <n v="0.58589999999999998"/>
    <n v="0"/>
    <n v="0.82099999999999995"/>
    <n v="0.17899999999999999"/>
  </r>
  <r>
    <x v="1"/>
    <s v=" Let the games begin. [sings Olympic theme]  "/>
    <s v="['game', 'begin', 'sings', 'olympic', 'theme']"/>
    <x v="1"/>
    <n v="3"/>
    <s v="Topic 3"/>
    <s v="Initiatives &amp; Operations at Dunder Mifflin"/>
    <x v="1"/>
    <n v="0"/>
    <n v="0"/>
    <n v="1"/>
    <n v="0"/>
  </r>
  <r>
    <x v="0"/>
    <s v="  What? Wha? You said ten. "/>
    <s v="['wha', 'say']"/>
    <x v="1"/>
    <n v="3"/>
    <s v="Topic 22"/>
    <s v="Andy's Activities"/>
    <x v="2"/>
    <n v="0"/>
    <n v="0"/>
    <n v="1"/>
    <n v="0"/>
  </r>
  <r>
    <x v="2"/>
    <s v=" Forget about retiring when youâ€™re 65. Hey, Iâ€™ve got an idea. You know that extra bedroom? If the whole girlfriend thing never happens, thatâ€™s where the nurse can live. "/>
    <s v="['forget', 'retire', 'idea', 'know', 'extra', 'bedroom', 'girlfriend', 'happens', 'nurse', 'live']"/>
    <x v="1"/>
    <n v="3"/>
    <s v="Topic 29"/>
    <s v="Financial Activities"/>
    <x v="1"/>
    <n v="-0.2263"/>
    <n v="6.4000000000000001E-2"/>
    <n v="0.93600000000000005"/>
    <n v="0"/>
  </r>
  <r>
    <x v="0"/>
    <s v="  Um. Oh. [moves stove burner] Oh, ok. Is that suppose to come off?"/>
    <s v="['move', 'stove', 'burner', 'suppose']"/>
    <x v="1"/>
    <n v="3"/>
    <s v="Topic 16"/>
    <s v="Sexual Behaviours &amp; Weddings"/>
    <x v="0"/>
    <n v="0"/>
    <n v="0"/>
    <n v="1"/>
    <n v="0"/>
  </r>
  <r>
    <x v="2"/>
    <s v=" Hey, look! Cool. Carpenter ants."/>
    <s v="['look', 'cool', 'carpenter', 'ant']"/>
    <x v="1"/>
    <n v="3"/>
    <s v="Topic 29"/>
    <s v="Financial Activities"/>
    <x v="1"/>
    <n v="0.38019999999999998"/>
    <n v="0"/>
    <n v="0.60699999999999998"/>
    <n v="0.39300000000000002"/>
  </r>
  <r>
    <x v="0"/>
    <s v="  Um. Iâ€™m going to take a little breather for a second. Excuse me. "/>
    <s v="['go', 'little', 'breather', 'second', 'excuse']"/>
    <x v="1"/>
    <n v="3"/>
    <s v="Topic 20"/>
    <s v="Dunder Mifflin Products"/>
    <x v="1"/>
    <n v="7.7200000000000005E-2"/>
    <n v="0"/>
    <n v="0.90200000000000002"/>
    <n v="9.8000000000000004E-2"/>
  </r>
  <r>
    <x v="2"/>
    <s v=" A thirty year mortgage at Michaelâ€™s age essentially means that heâ€™s buying a coffin. If I were buying my coffin, I would get one with thicker walls so you couldnâ€™t hear the other dead people.   "/>
    <s v="['thirty', 'year', 'mortgage', 'michael', 'age', 'essentially', 'mean', 'buying', 'coffin', 'buying', 'coffin', 'thicker', 'wall', 'hear', 'dead', 'people']"/>
    <x v="1"/>
    <n v="3"/>
    <s v="Topic 49"/>
    <s v="Workplace Happenings"/>
    <x v="1"/>
    <n v="-0.64859999999999995"/>
    <n v="0.112"/>
    <n v="0.88800000000000001"/>
    <n v="0"/>
  </r>
  <r>
    <x v="0"/>
    <s v=" Uh. [breathes deeply, head at knees]  "/>
    <s v="['breathes', 'deeply', 'head', 'knee']"/>
    <x v="1"/>
    <n v="3"/>
    <s v="Topic 1"/>
    <s v="Pam's Activities"/>
    <x v="2"/>
    <n v="0"/>
    <n v="0"/>
    <n v="1"/>
    <n v="0"/>
  </r>
  <r>
    <x v="1"/>
    <s v="  You have what is the national sport of Icelandic paper companies. And Iâ€™m blanking on the name, can you help me out Pam?"/>
    <s v="['national', 'sport', 'icelandic', 'paper', 'company', 'blanking', 'help', 'pam']"/>
    <x v="1"/>
    <n v="3"/>
    <s v="Topic 20"/>
    <s v="Dunder Mifflin Products"/>
    <x v="1"/>
    <n v="0.40189999999999998"/>
    <n v="0"/>
    <n v="0.89100000000000001"/>
    <n v="0.109"/>
  </r>
  <r>
    <x v="3"/>
    <s v=" In English, box of paper snowshoe racing. "/>
    <s v="['english', 'box', 'paper', 'snowshoe', 'race']"/>
    <x v="1"/>
    <n v="3"/>
    <s v="Topic 20"/>
    <s v="Dunder Mifflin Products"/>
    <x v="1"/>
    <n v="0"/>
    <n v="0"/>
    <n v="1"/>
    <n v="0"/>
  </r>
  <r>
    <x v="1"/>
    <s v="  Fair enough, but I like Flonkerton.   "/>
    <s v="['fair', 'flonkerton']"/>
    <x v="1"/>
    <n v="3"/>
    <s v="Topic 41"/>
    <s v="Kevin's Activities"/>
    <x v="2"/>
    <n v="0.59940000000000004"/>
    <n v="0"/>
    <n v="0.44900000000000001"/>
    <n v="0.55100000000000005"/>
  </r>
  <r>
    <x v="3"/>
    <s v=" The thing about Jim, is when heâ€™s excited about something, like the Office Olympics, he gets really into it and he does a really great job. But the problem with Jim is that he works here, so that hardly ever happens.   "/>
    <s v="['jim', 'excite', 'office', 'olympics', 'get', 'great', 'job', 'problem', 'jim', 'work', 'hardly', 'happens']"/>
    <x v="1"/>
    <n v="3"/>
    <s v="Topic 14"/>
    <s v="Jim &amp; Pam Relationship"/>
    <x v="0"/>
    <n v="0.1522"/>
    <n v="7.5999999999999998E-2"/>
    <n v="0.79200000000000004"/>
    <n v="0.13200000000000001"/>
  </r>
  <r>
    <x v="1"/>
    <s v="  So, who will be challenging Kevin in Flonkerton? Anyone?"/>
    <s v="['challenge', 'kevin', 'flonkerton']"/>
    <x v="1"/>
    <n v="3"/>
    <s v="Topic 41"/>
    <s v="Kevin's Activities"/>
    <x v="2"/>
    <n v="0.24060000000000001"/>
    <n v="0"/>
    <n v="0.80300000000000005"/>
    <n v="0.19700000000000001"/>
  </r>
  <r>
    <x v="1"/>
    <s v="  Yes! Phyllis! [claps] Phyllis, just put your foot right through here [lifts strap on box of paper]. Right through the flonk.   "/>
    <s v="['phyllis', 'clap', 'phyllis', 'foot', 'lift', 'strap', 'box', 'paper', 'flonk']"/>
    <x v="1"/>
    <n v="3"/>
    <s v="Topic 25"/>
    <s v="Phylllis &amp; Angela Activities"/>
    <x v="2"/>
    <n v="0.50800000000000001"/>
    <n v="0"/>
    <n v="0.85899999999999999"/>
    <n v="0.14099999999999999"/>
  </r>
  <r>
    <x v="0"/>
    <s v="  The ceilings are lower than they were last week. That, I donâ€™tâ€¦ I donâ€™tâ€¦  "/>
    <s v="['ceiling', 'low', 'week']"/>
    <x v="1"/>
    <n v="3"/>
    <s v="Topic 6"/>
    <s v="Time Spent"/>
    <x v="1"/>
    <n v="-0.29599999999999999"/>
    <n v="0.14499999999999999"/>
    <n v="0.85499999999999998"/>
    <n v="0"/>
  </r>
  <r>
    <x v="0"/>
    <s v="  Where are all the hot people? I was told that there would be all these attractive singles."/>
    <s v="['hot', 'people', 'attractive', 'single']"/>
    <x v="1"/>
    <n v="3"/>
    <s v="Topic 4"/>
    <s v="Water Cooler Talk"/>
    <x v="9"/>
    <n v="0.44040000000000001"/>
    <n v="0"/>
    <n v="0.84699999999999998"/>
    <n v="0.153"/>
  </r>
  <r>
    <x v="0"/>
    <s v="  As far as I can tell, Iâ€™m the best-looking person here.   "/>
    <s v="['far', 'tell', 'bestlooking', 'person']"/>
    <x v="1"/>
    <n v="3"/>
    <s v="Topic 31"/>
    <s v="Showing Appreciation for Others"/>
    <x v="4"/>
    <n v="0"/>
    <n v="0"/>
    <n v="1"/>
    <n v="0"/>
  </r>
  <r>
    <x v="0"/>
    <s v="  Thereâ€™s a basic principle in real estate, that you should never be the best-looking person in the development. Itâ€™s just sorta common sense, because if you are, then youâ€™ve no place to go but down.   "/>
    <s v="['there', 'basic', 'principle', 'real', 'estate', 'bestlooking', 'person', 'development', 'sorta', 'common', 'sense', 'place']"/>
    <x v="1"/>
    <n v="3"/>
    <s v="Topic 21"/>
    <s v="Workplace Happenings"/>
    <x v="1"/>
    <n v="-0.15310000000000001"/>
    <n v="4.4999999999999998E-2"/>
    <n v="0.95499999999999996"/>
    <n v="0"/>
  </r>
  <r>
    <x v="0"/>
    <s v="  I am not going to rent the third bedroom. I want a price reduction or I am a-walkin. "/>
    <s v="['go', 'rent', 'bedroom', 'want', 'price', 'reduction', 'awalkin']"/>
    <x v="1"/>
    <n v="3"/>
    <s v="Topic 29"/>
    <s v="Financial Activities"/>
    <x v="1"/>
    <n v="7.7200000000000005E-2"/>
    <n v="0"/>
    <n v="0.92900000000000005"/>
    <n v="7.0999999999999994E-2"/>
  </r>
  <r>
    <x v="0"/>
    <s v="  I made the right decision. Iâ€™m glad I signed. Iâ€™m a homeowner. Right? Good to be a homeowner. Diversifying. This is good. This is fun. Weâ€™re having fun."/>
    <s v="['decision', 'glad', 'sign', 'homeowner', 'homeowner', 'diversify', 'fun', 'fun']"/>
    <x v="1"/>
    <n v="3"/>
    <s v="Topic 42"/>
    <s v="Fun in the Office"/>
    <x v="5"/>
    <n v="0.93710000000000004"/>
    <n v="0"/>
    <n v="0.59899999999999998"/>
    <n v="0.40100000000000002"/>
  </r>
  <r>
    <x v="2"/>
    <s v=" Totally having fun. Can you imagine those poor saps stuck at the office today? [laughs]  "/>
    <s v="['totally', 'fun', 'imagine', 'poor', 'sap', 'stuck', 'office', 'today', 'laugh']"/>
    <x v="1"/>
    <n v="3"/>
    <s v="Topic 42"/>
    <s v="Fun in the Office"/>
    <x v="5"/>
    <n v="0.39760000000000001"/>
    <n v="0.223"/>
    <n v="0.48099999999999998"/>
    <n v="0.29599999999999999"/>
  </r>
  <r>
    <x v="1"/>
    <s v="  Dig deep, dig deep! OHHHhhh! Itâ€™s Phyllis!"/>
    <s v="['dig', 'deep', 'dig', 'deep', 'ohhhhhh', 'phyllis']"/>
    <x v="1"/>
    <n v="3"/>
    <s v="Topic 28"/>
    <s v="Romantic Feelings"/>
    <x v="0"/>
    <n v="0"/>
    <n v="0"/>
    <n v="1"/>
    <n v="0"/>
  </r>
  <r>
    <x v="1"/>
    <s v="  Phyllis by a nose. Gold medal in Flernenton."/>
    <s v="['phyllis', 'nose', 'gold', 'medal', 'flernenton']"/>
    <x v="1"/>
    <n v="3"/>
    <s v="Topic 25"/>
    <s v="Phylllis &amp; Angela Activities"/>
    <x v="2"/>
    <n v="0.47670000000000001"/>
    <n v="0"/>
    <n v="0.69299999999999995"/>
    <n v="0.307"/>
  </r>
  <r>
    <x v="1"/>
    <s v="  Wow! Ok. No one else should even try! Gold medals! Give him medals. Wow.  "/>
    <s v="['wow', 'try', 'gold', 'medal', 'medal', 'wow']"/>
    <x v="1"/>
    <n v="3"/>
    <s v="Topic 47"/>
    <s v="Office Praise for Work"/>
    <x v="4"/>
    <n v="0.80610000000000004"/>
    <n v="0.10100000000000001"/>
    <n v="0.50700000000000001"/>
    <n v="0.39100000000000001"/>
  </r>
  <r>
    <x v="0"/>
    <s v="  Thereâ€™s something else Dwight wanted to talk to you about. I have a surprise for you, for helping me out today."/>
    <s v="['there', 'dwight', 'want', 'talk', 'surprise', 'help', 'today']"/>
    <x v="1"/>
    <n v="3"/>
    <s v="Topic 11"/>
    <s v="Closing deals"/>
    <x v="1"/>
    <n v="0.51060000000000005"/>
    <n v="0"/>
    <n v="0.81499999999999995"/>
    <n v="0.185"/>
  </r>
  <r>
    <x v="0"/>
    <s v="  No, no. I insist. I insist. Because youâ€™ve really done some great work. Great work. And that is why, I am going to let you move into my third bedroom and pay me rent.   "/>
    <s v="['insist', 'insist', 'great', 'work', 'great', 'work', 'go', 'bedroom', 'pay', 'rent']"/>
    <x v="1"/>
    <n v="3"/>
    <s v="Topic 29"/>
    <s v="Financial Activities"/>
    <x v="1"/>
    <n v="0.84279999999999999"/>
    <n v="3.4000000000000002E-2"/>
    <n v="0.75900000000000001"/>
    <n v="0.20699999999999999"/>
  </r>
  <r>
    <x v="0"/>
    <s v="  Why did I do it? Because I believe in rewarding people for their efforts. Ah. I rewarded Dwight with the room, and he is rewarding me back, ah, with $500 plus utilities.   "/>
    <s v="['believe', 'reward', 'people', 'effort', 'reward', 'dwight', 'room', 'reward', 'plus', 'utility']"/>
    <x v="1"/>
    <n v="3"/>
    <s v="Topic 24"/>
    <s v="Employee Status"/>
    <x v="3"/>
    <n v="0.875"/>
    <n v="0"/>
    <n v="0.74399999999999999"/>
    <n v="0.25600000000000001"/>
  </r>
  <r>
    <x v="0"/>
    <s v="  Iâ€™m thinking, lock into a four year commitment, weâ€™ll go month to month after that. Or, until I start dating, have a girlfriend, then youâ€™re, you know, youâ€™re gone. "/>
    <s v="['think', 'lock', 'year', 'commitment', 'month', 'month', 'start', 'date', 'girlfriend', 'know', 'go']"/>
    <x v="1"/>
    <n v="3"/>
    <s v="Topic 7"/>
    <s v="Doors &amp; Elevators"/>
    <x v="1"/>
    <n v="0.38179999999999997"/>
    <n v="0"/>
    <n v="0.91500000000000004"/>
    <n v="8.5000000000000006E-2"/>
  </r>
  <r>
    <x v="2"/>
    <s v=" Itâ€™s a fish tank for snakes and lizards. "/>
    <s v="['fish', 'tank', 'snake', 'lizard']"/>
    <x v="1"/>
    <n v="3"/>
    <s v="Topic 46"/>
    <s v="Food and Eating Habits"/>
    <x v="5"/>
    <n v="0"/>
    <n v="0"/>
    <n v="1"/>
    <n v="0"/>
  </r>
  <r>
    <x v="0"/>
    <s v="  Oh, so an aquarium. Ah, that will not come into this place. "/>
    <s v="['aquarium', 'place']"/>
    <x v="1"/>
    <n v="3"/>
    <s v="Topic 21"/>
    <s v="Workplace Happenings"/>
    <x v="1"/>
    <n v="0"/>
    <n v="0"/>
    <n v="1"/>
    <n v="0"/>
  </r>
  <r>
    <x v="2"/>
    <s v=" Question. My grandparents left me a large number of armoires.   "/>
    <s v="['question', 'grandparent', 'left', 'large', 'number', 'armoire']"/>
    <x v="1"/>
    <n v="3"/>
    <s v="Topic 38"/>
    <s v="Communication &amp; Problem Solving"/>
    <x v="3"/>
    <n v="7.7200000000000005E-2"/>
    <n v="0"/>
    <n v="0.874"/>
    <n v="0.126"/>
  </r>
  <r>
    <x v="3"/>
    <s v=" Are you sure you donâ€™t want to play?"/>
    <s v="['sure', 'want', 'play']"/>
    <x v="1"/>
    <n v="3"/>
    <s v="Topic 10"/>
    <s v="Recreation"/>
    <x v="5"/>
    <n v="0.61240000000000006"/>
    <n v="0"/>
    <n v="0.45500000000000002"/>
    <n v="0.54500000000000004"/>
  </r>
  <r>
    <x v="4"/>
    <s v=" I call it Pam Pong. I count how many times Jim gets up from his desk and goes to reception to talk to you. "/>
    <s v="['pam', 'pong', 'count', 'time', 'jim', 'get', 'desk', 'go', 'reception', 'talk']"/>
    <x v="1"/>
    <n v="3"/>
    <s v="Topic 14"/>
    <s v="Jim &amp; Pam Relationship"/>
    <x v="0"/>
    <n v="0"/>
    <n v="0"/>
    <n v="1"/>
    <n v="0"/>
  </r>
  <r>
    <x v="1"/>
    <s v="  Very nicely done. I think thatâ€™s H-O-R for Stanley, and H-O for Phyllis. "/>
    <s v="['nicely', 'hor', 'stanley', 'ho', 'phyllis']"/>
    <x v="1"/>
    <n v="3"/>
    <s v="Topic 25"/>
    <s v="Phylllis &amp; Angela Activities"/>
    <x v="2"/>
    <n v="0.49270000000000003"/>
    <n v="0"/>
    <n v="0.79"/>
    <n v="0.21"/>
  </r>
  <r>
    <x v="1"/>
    <s v="  Oh my god. Phyllis, coming alive. I like it.   "/>
    <s v="['god', 'phyllis', 'come', 'alive']"/>
    <x v="1"/>
    <n v="3"/>
    <s v="Topic 25"/>
    <s v="Phylllis &amp; Angela Activities"/>
    <x v="2"/>
    <n v="0.73509999999999998"/>
    <n v="0"/>
    <n v="0.45500000000000002"/>
    <n v="0.54500000000000004"/>
  </r>
  <r>
    <x v="2"/>
    <s v=" Question. What about carpooling, who pays for the gas?"/>
    <s v="['question', 'carpooling', 'pay', 'gas']"/>
    <x v="1"/>
    <n v="3"/>
    <s v="Topic 29"/>
    <s v="Financial Activities"/>
    <x v="1"/>
    <n v="0"/>
    <n v="0"/>
    <n v="1"/>
    <n v="0"/>
  </r>
  <r>
    <x v="2"/>
    <s v=" Question. Can sometimes I drive your car and you drive mine?"/>
    <s v="['question', 'drive', 'car', 'drive']"/>
    <x v="1"/>
    <n v="3"/>
    <s v="Topic 17"/>
    <s v="Driving"/>
    <x v="6"/>
    <n v="0"/>
    <n v="0"/>
    <n v="1"/>
    <n v="0"/>
  </r>
  <r>
    <x v="0"/>
    <s v=" EHHHHNT. Game over. Offer revoked. Dwight. Iâ€™m sorry, but you reach out and you try to be a nice guy, and help out a friend, and this is what happens. This is what I get. Oh god. Iâ€™m â€¦ Ok.   "/>
    <s v="['ehhhhnt', 'game', 'offer', 'revoke', 'dwight', 'sorry', 'reach', 'try', 'nice', 'guy', 'help', 'friend', 'happens', 'god']"/>
    <x v="1"/>
    <n v="3"/>
    <s v="Topic 44"/>
    <s v="Stanley's Activities"/>
    <x v="2"/>
    <n v="0.93489999999999995"/>
    <n v="2.3E-2"/>
    <n v="0.67300000000000004"/>
    <n v="0.30399999999999999"/>
  </r>
  <r>
    <x v="2"/>
    <s v=" Thank god. It was nice of him to offer, but I live in a nine bedroom farm house. I have my own crossbow range. Itâ€™s a perfect situation for me. Although two bathrooms would have been nice, we just have the one. And itâ€™s under the porch.   "/>
    <s v="['thank', 'god', 'nice', 'offer', 'live', 'bedroom', 'farm', 'house', 'crossbow', 'range', 'perfect', 'situation', 'bathroom', 'nice', 'porch']"/>
    <x v="1"/>
    <n v="3"/>
    <s v="Topic 36"/>
    <s v="Job Perks"/>
    <x v="1"/>
    <n v="0.91779999999999995"/>
    <n v="0"/>
    <n v="0.751"/>
    <n v="0.249"/>
  </r>
  <r>
    <x v="1"/>
    <s v="  Ryan Howard. Ryan! [claps] Gold medal.  "/>
    <s v="['ryan', 'howard', 'ryan', 'clap', 'gold', 'medal']"/>
    <x v="1"/>
    <n v="3"/>
    <s v="Topic 43"/>
    <s v="Ryan's Activities"/>
    <x v="2"/>
    <n v="0.52549999999999997"/>
    <n v="0"/>
    <n v="0.59599999999999997"/>
    <n v="0.40400000000000003"/>
  </r>
  <r>
    <x v="1"/>
    <s v="  What? [looks in box] Oh my god. Where did you have time to make that?"/>
    <s v="['look', 'box', 'god', 'time']"/>
    <x v="1"/>
    <n v="3"/>
    <s v="Topic 47"/>
    <s v="Office Praise for Work"/>
    <x v="4"/>
    <n v="0.35270000000000001"/>
    <n v="0"/>
    <n v="0.85099999999999998"/>
    <n v="0.14899999999999999"/>
  </r>
  <r>
    <x v="1"/>
    <s v="  Alright Pam, alright [gives her hi-five]. Nice work!"/>
    <s v="['pam', 'give', 'hifive', 'nice', 'work']"/>
    <x v="1"/>
    <n v="3"/>
    <s v="Topic 36"/>
    <s v="Job Perks"/>
    <x v="1"/>
    <n v="0.72629999999999995"/>
    <n v="0"/>
    <n v="0.41299999999999998"/>
    <n v="0.58699999999999997"/>
  </r>
  <r>
    <x v="3"/>
    <s v=" [sees Angela making check mark on tally sheet]"/>
    <s v="['see', 'angela', 'make', 'check', 'mark', 'tally', 'sheet']"/>
    <x v="1"/>
    <n v="3"/>
    <s v="Topic 50"/>
    <s v="Baby Making &amp; Schrute Farms"/>
    <x v="8"/>
    <n v="0"/>
    <n v="0"/>
    <n v="1"/>
    <n v="0"/>
  </r>
  <r>
    <x v="2"/>
    <s v=" You know you can always refinance your mortgage. We had a 15 year on our beet farm.  We paid it off early."/>
    <s v="['know', 'refinance', 'mortgage', 'year', 'beet', 'farm', 'paid', 'early']"/>
    <x v="1"/>
    <n v="3"/>
    <s v="Topic 50"/>
    <s v="Baby Making &amp; Schrute Farms"/>
    <x v="8"/>
    <n v="0"/>
    <n v="0"/>
    <n v="1"/>
    <n v="0"/>
  </r>
  <r>
    <x v="0"/>
    <s v=" Yeah, well, you know what? Nobody cares about your stupid beet farm. Beets are the worst."/>
    <s v="['know', 'care', 'stupid', 'beet', 'farm', 'beet', 'bad']"/>
    <x v="1"/>
    <n v="3"/>
    <s v="Topic 50"/>
    <s v="Baby Making &amp; Schrute Farms"/>
    <x v="8"/>
    <n v="-0.29599999999999999"/>
    <n v="0.29099999999999998"/>
    <n v="0.42599999999999999"/>
    <n v="0.28299999999999997"/>
  </r>
  <r>
    <x v="0"/>
    <s v=" Nobody likes beets, Dwight. Why donâ€™t you grow something that everybody does like? You should grow candy. Iâ€™d love a piece of candy right now. Not a beet. "/>
    <s v="['like', 'beet', 'dwight', 'grow', 'everybody', 'grow', 'candy', 'love', 'piece', 'candy', 'beet']"/>
    <x v="1"/>
    <n v="3"/>
    <s v="Topic 50"/>
    <s v="Baby Making &amp; Schrute Farms"/>
    <x v="8"/>
    <n v="0.85909999999999997"/>
    <n v="0"/>
    <n v="0.72499999999999998"/>
    <n v="0.27500000000000002"/>
  </r>
  <r>
    <x v="0"/>
    <s v=" Stop it! [smacks Dwightâ€™s arm]"/>
    <s v="['stop', 'smack', 'dwights', 'arm']"/>
    <x v="1"/>
    <n v="3"/>
    <s v="Topic 42"/>
    <s v="Fun in the Office"/>
    <x v="5"/>
    <n v="-0.35949999999999999"/>
    <n v="0.38400000000000001"/>
    <n v="0.61599999999999999"/>
    <n v="0"/>
  </r>
  <r>
    <x v="1"/>
    <s v="  Final lap. Final lap. Time to beat is 1:15. "/>
    <s v="['final', 'lap', 'final', 'lap', 'time', 'beat']"/>
    <x v="1"/>
    <n v="3"/>
    <s v="Topic 2"/>
    <s v="Outside Work &amp; Transportation"/>
    <x v="6"/>
    <n v="0"/>
    <n v="0"/>
    <n v="1"/>
    <n v="0"/>
  </r>
  <r>
    <x v="1"/>
    <s v=" Time to beat is one minute, 15 seconds. Here they come. [Michael and Dwight enter] Guys?"/>
    <s v="['time', 'beat', 'minute', 'second', 'michael', 'dwight', 'enter', 'guy']"/>
    <x v="1"/>
    <n v="3"/>
    <s v="Topic 13"/>
    <s v="Meetings"/>
    <x v="1"/>
    <n v="0"/>
    <n v="0"/>
    <n v="1"/>
    <n v="0"/>
  </r>
  <r>
    <x v="1"/>
    <s v="  Nothing. Guys? Timerâ€™s still going? Er?"/>
    <s v="['guy', 'timer', 'go', 'er']"/>
    <x v="1"/>
    <n v="3"/>
    <s v="Topic 32"/>
    <s v="Meridith &amp; Creed Activities"/>
    <x v="2"/>
    <n v="0"/>
    <n v="0"/>
    <n v="1"/>
    <n v="0"/>
  </r>
  <r>
    <x v="1"/>
    <s v="  [hands expense report to Oscar] Here you go. All done."/>
    <s v="['hand', 'expense', 'report', 'oscar']"/>
    <x v="1"/>
    <n v="3"/>
    <s v="Topic 33"/>
    <s v="HR Complaints"/>
    <x v="3"/>
    <n v="0"/>
    <n v="0"/>
    <n v="1"/>
    <n v="0"/>
  </r>
  <r>
    <x v="1"/>
    <s v="  Yeah, I filled out the expense reports. That took about five minutes and then I closed two sales at lunch time. So, about as productive as any other day. If not more so.   "/>
    <s v="['fill', 'expense', 'report', 'take', 'minute', 'close', 'sale', 'lunch', 'time', 'productive']"/>
    <x v="1"/>
    <n v="3"/>
    <s v="Topic 33"/>
    <s v="HR Complaints"/>
    <x v="3"/>
    <n v="0.29599999999999999"/>
    <n v="0"/>
    <n v="0.93600000000000005"/>
    <n v="6.4000000000000001E-2"/>
  </r>
  <r>
    <x v="1"/>
    <s v="  Okay, today. 5 oâ€™clock. Closing Ceremonies."/>
    <s v="['today', 'oclock', 'closing', 'ceremony']"/>
    <x v="1"/>
    <n v="3"/>
    <s v="Topic 28"/>
    <s v="Romantic Feelings"/>
    <x v="0"/>
    <n v="0.2263"/>
    <n v="0"/>
    <n v="0.72499999999999998"/>
    <n v="0.27500000000000002"/>
  </r>
  <r>
    <x v="0"/>
    <s v=" Yeah. Jim. Slim Jim. Whatâ€™s goingâ€¦ Whatâ€™s going on?"/>
    <s v="['jim', 'slim', 'jim', 'go', 'go']"/>
    <x v="1"/>
    <n v="3"/>
    <s v="Topic 14"/>
    <s v="Jim &amp; Pam Relationship"/>
    <x v="0"/>
    <n v="0.29599999999999999"/>
    <n v="0"/>
    <n v="0.78400000000000003"/>
    <n v="0.216"/>
  </r>
  <r>
    <x v="1"/>
    <s v="  Nothing. I just wanted to congratulate you on your condo. "/>
    <s v="['want', 'congratulate', 'condo']"/>
    <x v="1"/>
    <n v="3"/>
    <s v="Topic 42"/>
    <s v="Fun in the Office"/>
    <x v="5"/>
    <n v="0.49390000000000001"/>
    <n v="0"/>
    <n v="0.73799999999999999"/>
    <n v="0.26200000000000001"/>
  </r>
  <r>
    <x v="0"/>
    <s v=" Oh. Thanks. Thanks. Itâ€™s very cool. Itâ€™s a three bedroom, gay-friendly. "/>
    <s v="['thanks', 'thanks', 'cool', 'bedroom', 'gayfriendly']"/>
    <x v="1"/>
    <n v="3"/>
    <s v="Topic 29"/>
    <s v="Financial Activities"/>
    <x v="1"/>
    <n v="0.81220000000000003"/>
    <n v="0"/>
    <n v="0.48799999999999999"/>
    <n v="0.51200000000000001"/>
  </r>
  <r>
    <x v="1"/>
    <s v="  Hey, would you mind coming out here for a second? I just have something for you."/>
    <s v="['mind', 'come', 'second']"/>
    <x v="1"/>
    <n v="3"/>
    <s v="Topic 22"/>
    <s v="Andy's Activities"/>
    <x v="2"/>
    <n v="0"/>
    <n v="0"/>
    <n v="1"/>
    <n v="0"/>
  </r>
  <r>
    <x v="1"/>
    <s v="  These are the Closing Ceremonies. Step up. Youâ€™re on the top one.  [Michael stands on podium] Congratulations to Michael, because he closed on his condo. So, gold medal. [everyone claps]"/>
    <s v="['closing', 'ceremony', 'step', 'michael', 'stand', 'podium', 'congratulation', 'michael', 'close', 'condo', 'gold', 'medal', 'clap']"/>
    <x v="1"/>
    <n v="3"/>
    <s v="Topic 23"/>
    <s v="Michael's Behaviours"/>
    <x v="2"/>
    <n v="0.83160000000000001"/>
    <n v="0"/>
    <n v="0.754"/>
    <n v="0.246"/>
  </r>
  <r>
    <x v="0"/>
    <s v=" I donâ€™t really know what to say. Um, Iâ€™m not one for making speeches, but ah, my heart is very full at this moment. "/>
    <s v="['know', 'make', 'speech', 'heart', 'moment']"/>
    <x v="1"/>
    <n v="3"/>
    <s v="Topic 31"/>
    <s v="Showing Appreciation for Others"/>
    <x v="4"/>
    <n v="0.77829999999999999"/>
    <n v="0"/>
    <n v="0.79900000000000004"/>
    <n v="0.20100000000000001"/>
  </r>
  <r>
    <x v="1"/>
    <s v="  And for Dwight Schrute, the silver medal. "/>
    <s v="['dwight', 'schrute', 'silver', 'medal']"/>
    <x v="1"/>
    <n v="3"/>
    <s v="Topic 12"/>
    <s v="Dwight's Behaviours"/>
    <x v="2"/>
    <n v="0.47670000000000001"/>
    <n v="0"/>
    <n v="0.65900000000000003"/>
    <n v="0.34100000000000003"/>
  </r>
  <r>
    <x v="0"/>
    <s v=" Yep, not as good as gold. [national anthem plays] Why are you playing the national anthem?"/>
    <s v="['yep', 'gold', 'national', 'anthem', 'play', 'play', 'national', 'anthem']"/>
    <x v="1"/>
    <n v="3"/>
    <s v="Topic 10"/>
    <s v="Recreation"/>
    <x v="5"/>
    <n v="0.38059999999999999"/>
    <n v="0.11799999999999999"/>
    <n v="0.58799999999999997"/>
    <n v="0.29399999999999998"/>
  </r>
  <r>
    <x v="0"/>
    <s v=" Oh. [doves move across cord] What the hell is that?"/>
    <s v="['dove', 'cord', 'hell']"/>
    <x v="1"/>
    <n v="3"/>
    <s v="Topic 16"/>
    <s v="Sexual Behaviours &amp; Weddings"/>
    <x v="0"/>
    <n v="-0.68079999999999996"/>
    <n v="0.33800000000000002"/>
    <n v="0.66200000000000003"/>
    <n v="0"/>
  </r>
  <r>
    <x v="1"/>
    <s v=" Oh, Pam? Can I see you in here for a second? Itâ€™s important, soâ€¦"/>
    <s v="['pam', 'second', 'important']"/>
    <x v="1"/>
    <n v="3"/>
    <s v="Topic 3"/>
    <s v="Initiatives &amp; Operations at Dunder Mifflin"/>
    <x v="1"/>
    <n v="0.28689999999999999"/>
    <n v="0"/>
    <n v="0.85799999999999998"/>
    <n v="0.14199999999999999"/>
  </r>
  <r>
    <x v="1"/>
    <s v=" I found Dwightâ€™s wallet in the parking lot."/>
    <s v="['dwights', 'wallet', 'parking']"/>
    <x v="1"/>
    <n v="3"/>
    <s v="Topic 12"/>
    <s v="Dwight's Behaviours"/>
    <x v="2"/>
    <n v="0"/>
    <n v="0"/>
    <n v="1"/>
    <n v="0"/>
  </r>
  <r>
    <x v="3"/>
    <s v=" Oh, my God. What are we gonna do?"/>
    <s v="['god']"/>
    <x v="1"/>
    <n v="3"/>
    <s v="Topic 47"/>
    <s v="Office Praise for Work"/>
    <x v="4"/>
    <n v="0.2732"/>
    <n v="0"/>
    <n v="0.76900000000000002"/>
    <n v="0.23100000000000001"/>
  </r>
  <r>
    <x v="1"/>
    <s v=" I donâ€™t know. I donâ€™t know. I donâ€™t know what the best play is. Do we tear everything up, or do we buy a horse on the Internet? I mean, I donâ€™t know what to do. What do you think?"/>
    <s v="['know', 'know', 'know', 'best', 'play', 'tear', 'buy', 'horse', 'internet', 'mean', 'know']"/>
    <x v="1"/>
    <n v="3"/>
    <s v="Topic 10"/>
    <s v="Recreation"/>
    <x v="5"/>
    <n v="0.78820000000000001"/>
    <n v="0"/>
    <n v="0.84499999999999997"/>
    <n v="0.155"/>
  </r>
  <r>
    <x v="3"/>
    <s v=" I know. I know what to do."/>
    <s v="['know', 'know']"/>
    <x v="1"/>
    <n v="3"/>
    <s v="Topic 1"/>
    <s v="Pam's Activities"/>
    <x v="2"/>
    <n v="0"/>
    <n v="0"/>
    <n v="1"/>
    <n v="0"/>
  </r>
  <r>
    <x v="3"/>
    <s v=" Hey, Dwight. Jim and I found your wallet in the parking lot."/>
    <s v="['dwight', 'jim', 'wallet', 'parking']"/>
    <x v="1"/>
    <n v="3"/>
    <s v="Topic 17"/>
    <s v="Driving"/>
    <x v="6"/>
    <n v="0"/>
    <n v="0"/>
    <n v="1"/>
    <n v="0"/>
  </r>
  <r>
    <x v="3"/>
    <s v=" Dwight, I swear, we didnâ€™t do anything."/>
    <s v="['dwight', 'swear']"/>
    <x v="1"/>
    <n v="3"/>
    <s v="Topic 12"/>
    <s v="Dwight's Behaviours"/>
    <x v="2"/>
    <n v="-5.16E-2"/>
    <n v="0.16700000000000001"/>
    <n v="0.83299999999999996"/>
    <n v="0"/>
  </r>
  <r>
    <x v="2"/>
    <s v=" Nice try. [on the phone] Cancel card. Cancel card. Cancelâ€¦ card.  "/>
    <s v="['nice', 'try', 'phone', 'cancel', 'card', 'cancel', 'card', 'cancel', 'card']"/>
    <x v="1"/>
    <n v="3"/>
    <s v="Topic 37"/>
    <s v="Writing, Drawings, Pictures, etc"/>
    <x v="1"/>
    <n v="-5.16E-2"/>
    <n v="0.27"/>
    <n v="0.54100000000000004"/>
    <n v="0.189"/>
  </r>
  <r>
    <x v="4"/>
    <s v=" Next year, you should file your stuff in a basket."/>
    <s v="['year', 'file', 'stuff', 'basket']"/>
    <x v="1"/>
    <n v="3"/>
    <s v="Topic 6"/>
    <s v="Time Spent"/>
    <x v="1"/>
    <n v="0"/>
    <n v="0"/>
    <n v="1"/>
    <n v="0"/>
  </r>
  <r>
    <x v="0"/>
    <s v=" Oh, okay. Iâ€™ll tell you. Letâ€™s see here. Three bedroom, two bathâ€¦"/>
    <s v="['tell', 'let', 'bedroom', 'bath']"/>
    <x v="1"/>
    <n v="3"/>
    <s v="Topic 29"/>
    <s v="Financial Activities"/>
    <x v="1"/>
    <n v="0.2263"/>
    <n v="0"/>
    <n v="0.85299999999999998"/>
    <n v="0.14699999999999999"/>
  </r>
  <r>
    <x v="0"/>
    <s v=" â€¦contemporary townhouse. Two car parkingâ€¦"/>
    <s v="['contemporary', 'townhouse', 'car', 'parking']"/>
    <x v="1"/>
    <n v="3"/>
    <s v="Topic 17"/>
    <s v="Driving"/>
    <x v="6"/>
    <n v="0"/>
    <n v="0"/>
    <n v="1"/>
    <n v="0"/>
  </r>
  <r>
    <x v="0"/>
    <s v=" â€¦all fixtures included. Yes, this isâ€¦ This is looking good."/>
    <s v="['fixture', 'include', 'look']"/>
    <x v="1"/>
    <n v="3"/>
    <s v="Topic 14"/>
    <s v="Jim &amp; Pam Relationship"/>
    <x v="0"/>
    <n v="0.68079999999999996"/>
    <n v="0"/>
    <n v="0.58799999999999997"/>
    <n v="0.41199999999999998"/>
  </r>
  <r>
    <x v="0"/>
    <s v=" I think it has aâ€¦ Yeah, it has a deck. They call it a porch, but it has a deck.  "/>
    <s v="['deck', 'porch', 'deck']"/>
    <x v="1"/>
    <n v="3"/>
    <s v="Topic 37"/>
    <s v="Writing, Drawings, Pictures, etc"/>
    <x v="1"/>
    <n v="0.15310000000000001"/>
    <n v="0"/>
    <n v="0.92200000000000004"/>
    <n v="7.8E-2"/>
  </r>
  <r>
    <x v="0"/>
    <s v="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
    <s v="['man', 'lay', 'deathbed', 'thing', 'mind', 'wellloved', 'check', 'express', 'light', 'shine', 'check', 'attractive', 'woman', 'funeral', 'check', 'probably', 'check', 'check', 'check', 'check', 'check', 'lastly', 'achieve', 'success', 'real', 'estate', 'close', 'condo', 'able', 'check']"/>
    <x v="1"/>
    <n v="3"/>
    <s v="Topic 17"/>
    <s v="Driving"/>
    <x v="6"/>
    <n v="0.61990000000000001"/>
    <n v="6.4000000000000001E-2"/>
    <n v="0.82499999999999996"/>
    <n v="0.111"/>
  </r>
  <r>
    <x v="1"/>
    <s v=" That is good. Thatâ€™s it. Thatâ€™s what it is. "/>
    <s v="[]"/>
    <x v="1"/>
    <n v="3"/>
    <s v="Topic 1"/>
    <s v="Pam's Activities"/>
    <x v="2"/>
    <n v="0.44040000000000001"/>
    <n v="0"/>
    <n v="0.73399999999999999"/>
    <n v="0.26600000000000001"/>
  </r>
  <r>
    <x v="1"/>
    <s v=" Oh, Somebody went in. That was a team effort, Pam."/>
    <s v="['somebody', 'go', 'team', 'effort', 'pam']"/>
    <x v="1"/>
    <n v="3"/>
    <s v="Topic 47"/>
    <s v="Office Praise for Work"/>
    <x v="4"/>
    <n v="0"/>
    <n v="0"/>
    <n v="1"/>
    <n v="0"/>
  </r>
  <r>
    <x v="0"/>
    <s v=" Home owner. About to join an exclusive club, Dwight. Maybe some day these people out here will know what that feels like. Maybe not. Who knows? Not my problem. [groans]"/>
    <s v="['home', 'owner', 'join', 'exclusive', 'club', 'dwight', 'maybe', 'people', 'know', 'feel', 'maybe', 'know', 'problem', 'groan']"/>
    <x v="1"/>
    <n v="3"/>
    <s v="Topic 2"/>
    <s v="Outside Work &amp; Transportation"/>
    <x v="6"/>
    <n v="0.75490000000000002"/>
    <n v="0"/>
    <n v="0.755"/>
    <n v="0.245"/>
  </r>
  <r>
    <x v="0"/>
    <s v=" This is all mine. All the way down around the corner. Itâ€™s a shared space, but I can use it whenever I want to,"/>
    <s v="['way', 'corner', 'share', 'space', 'use', 'want']"/>
    <x v="1"/>
    <n v="3"/>
    <s v="Topic 17"/>
    <s v="Driving"/>
    <x v="6"/>
    <n v="0.28460000000000002"/>
    <n v="0"/>
    <n v="0.875"/>
    <n v="0.125"/>
  </r>
  <r>
    <x v="2"/>
    <s v=" Okay, so I called in a favor to my buddy at the police department."/>
    <s v="['call', 'favor', 'buddy', 'police', 'department']"/>
    <x v="1"/>
    <n v="3"/>
    <s v="Topic 35"/>
    <s v="Answering Phones"/>
    <x v="1"/>
    <n v="0.55740000000000001"/>
    <n v="0"/>
    <n v="0.72299999999999998"/>
    <n v="0.27700000000000002"/>
  </r>
  <r>
    <x v="2"/>
    <s v=" Um, these are the crime statistics for the surrounding square mile over the past four years."/>
    <s v="['crime', 'statistic', 'surround', 'square', 'mile', 'past', 'year']"/>
    <x v="1"/>
    <n v="3"/>
    <s v="Topic 6"/>
    <s v="Time Spent"/>
    <x v="1"/>
    <n v="-0.5423"/>
    <n v="0.189"/>
    <n v="0.81100000000000005"/>
    <n v="0"/>
  </r>
  <r>
    <x v="0"/>
    <s v=" Hello! How are you? Iâ€™m, uh, just about to close on 126 over there and I guess weâ€™re going to be neighbors. Very cool, very cool. So, uh, so whatâ€™s the vibe? Whatâ€™s the vibe of this place?"/>
    <s v="['close', 'guess', 'go', 'neighbor', 'cool', 'cool', 'vibe', 'vibe', 'place']"/>
    <x v="1"/>
    <n v="3"/>
    <s v="Topic 29"/>
    <s v="Financial Activities"/>
    <x v="1"/>
    <n v="0.74160000000000004"/>
    <n v="0"/>
    <n v="0.85099999999999998"/>
    <n v="0.14899999999999999"/>
  </r>
  <r>
    <x v="0"/>
    <s v=" Ohâ€¦ Thatâ€™s gonna change. [laughing]"/>
    <s v="['change', 'laugh']"/>
    <x v="1"/>
    <n v="3"/>
    <s v="Topic 3"/>
    <s v="Initiatives &amp; Operations at Dunder Mifflin"/>
    <x v="1"/>
    <n v="0.49390000000000001"/>
    <n v="0"/>
    <n v="0.55600000000000005"/>
    <n v="0.44400000000000001"/>
  </r>
  <r>
    <x v="0"/>
    <s v=" Because I loves to party and Iâ€™m gonna be partying my butt out at this place. "/>
    <s v="['love', 'party', 'party', 'butt', 'place']"/>
    <x v="1"/>
    <n v="3"/>
    <s v="Topic 30"/>
    <s v="Celebrations"/>
    <x v="5"/>
    <n v="0.84019999999999995"/>
    <n v="0"/>
    <n v="0.59099999999999997"/>
    <n v="0.40899999999999997"/>
  </r>
  <r>
    <x v="2"/>
    <s v=" Hi, I am Dwight Schrute, Mr. Scottâ€™s associate."/>
    <s v="['dwight', 'schrute', 'scott', 'associate']"/>
    <x v="1"/>
    <n v="3"/>
    <s v="Topic 12"/>
    <s v="Dwight's Behaviours"/>
    <x v="2"/>
    <n v="0"/>
    <n v="0"/>
    <n v="1"/>
    <n v="0"/>
  </r>
  <r>
    <x v="2"/>
    <s v=" Him. I have got a couple of questions about the neighborhood. Have you had any problems with prostitution, crack dealing, gang violence, etcetera?"/>
    <s v="['couple', 'question', 'neighborhood', 'problem', 'prostitution', 'crack', 'deal', 'gang', 'violence', 'etcetera']"/>
    <x v="1"/>
    <n v="3"/>
    <s v="Topic 38"/>
    <s v="Communication &amp; Problem Solving"/>
    <x v="3"/>
    <n v="-0.77829999999999999"/>
    <n v="0.245"/>
    <n v="0.755"/>
    <n v="0"/>
  </r>
  <r>
    <x v="0"/>
    <s v=" Hereâ€™s a question for you. I have a convertible. Is it safe that park that in my driveway. [Man steps back inside his house and shuts the front door] All right. See you soon. Good guy. Um, cool.  "/>
    <s v="['here', 'question', 'convertible', 'safe', 'park', 'driveway', 'man', 'step', 'inside', 'house', 'shuts', 'door', 'soon', 'guy', 'cool']"/>
    <x v="1"/>
    <n v="3"/>
    <s v="Topic 7"/>
    <s v="Doors &amp; Elevators"/>
    <x v="1"/>
    <n v="0.7964"/>
    <n v="0"/>
    <n v="0.81200000000000006"/>
    <n v="0.188"/>
  </r>
  <r>
    <x v="1"/>
    <s v="  Oh, okay. Oh, doâ€¦ thatâ€™s what the tape is for. I didnâ€™t know."/>
    <s v="['tape', 'know']"/>
    <x v="1"/>
    <n v="3"/>
    <s v="Topic 8"/>
    <s v="Dundies and Watching videos"/>
    <x v="5"/>
    <n v="0.2263"/>
    <n v="0"/>
    <n v="0.86299999999999999"/>
    <n v="0.13700000000000001"/>
  </r>
  <r>
    <x v="0"/>
    <s v="  I think Iâ€™m going to make myself some microwave popcorn. [humming] Press â€œPopcorn.â€ Oh, thatâ€™s gonna be delicious. I just love having popcorn in the middle of the afternoon. You know what? I could do with some hot chocolate as well. Oh, drat. I canâ€™t make hot chocolate and popcorn at the same time, unless, I can. Boom! Second microwave for le hot chocolat."/>
    <s v="['go', 'microwave', 'popcorn', 'hum', 'press', 'popcorn', 'delicious', 'love', 'popcorn', 'middle', 'afternoon', 'know', 'hot', 'chocolate', 'drat', 'hot', 'chocolate', 'popcorn', 'time', 'boom', 'second', 'microwave', 'le', 'hot', 'chocolat']"/>
    <x v="1"/>
    <n v="3"/>
    <s v="Topic 46"/>
    <s v="Food and Eating Habits"/>
    <x v="5"/>
    <n v="0.88319999999999999"/>
    <n v="0"/>
    <n v="0.85599999999999998"/>
    <n v="0.14399999999999999"/>
  </r>
  <r>
    <x v="2"/>
    <s v=" Oh, boy. This whole condoâ€™s shifting. Itâ€™s like this place was built on ancient Indian burial ground.  "/>
    <s v="['boy', 'condo', 'shift', 'place', 'built', 'ancient', 'indian', 'burial', 'ground']"/>
    <x v="1"/>
    <n v="3"/>
    <s v="Topic 50"/>
    <s v="Baby Making &amp; Schrute Farms"/>
    <x v="8"/>
    <n v="0.36120000000000002"/>
    <n v="0"/>
    <n v="0.86499999999999999"/>
    <n v="0.13500000000000001"/>
  </r>
  <r>
    <x v="1"/>
    <s v=" Hey, Phyllis, Do you have any games that you play in the office?"/>
    <s v="['phyllis', 'game', 'play', 'office']"/>
    <x v="1"/>
    <n v="3"/>
    <s v="Topic 10"/>
    <s v="Recreation"/>
    <x v="5"/>
    <n v="0.34"/>
    <n v="0"/>
    <n v="0.83299999999999996"/>
    <n v="0.16700000000000001"/>
  </r>
  <r>
    <x v="1"/>
    <s v=" Um, like stapler tennis or something like that."/>
    <s v="['stapler', 'tennis']"/>
    <x v="1"/>
    <n v="3"/>
    <s v="Topic 50"/>
    <s v="Baby Making &amp; Schrute Farms"/>
    <x v="8"/>
    <n v="0.61240000000000006"/>
    <n v="0"/>
    <n v="0.54500000000000004"/>
    <n v="0.45500000000000002"/>
  </r>
  <r>
    <x v="0"/>
    <s v="  Second bedroom for the ladies. I mean, the extra ladies who arenâ€™t in my bed, or for friends or family, whoever wants to pop on by to casa de Scott. And right in hereâ€¦ What, whatâ€™s in here? Uh-oh, bedroom number three. What are we gonna do in there? Limitless possibilities."/>
    <s v="['second', 'bedroom', 'lady', 'mean', 'extra', 'lady', 'bed', 'friend', 'family', 'want', 'pop', 'casa', 'scott', 'uhoh', 'bedroom', 'number', 'limitless', 'possibility']"/>
    <x v="1"/>
    <n v="3"/>
    <s v="Topic 29"/>
    <s v="Financial Activities"/>
    <x v="1"/>
    <n v="0.58030000000000004"/>
    <n v="0"/>
    <n v="0.91100000000000003"/>
    <n v="8.8999999999999996E-2"/>
  </r>
  <r>
    <x v="0"/>
    <s v=" What? [toilet flushing] What are you doing in there?"/>
    <s v="['toilet', 'flush']"/>
    <x v="1"/>
    <n v="3"/>
    <s v="Topic 20"/>
    <s v="Dunder Mifflin Products"/>
    <x v="1"/>
    <n v="0"/>
    <n v="0"/>
    <n v="1"/>
    <n v="0"/>
  </r>
  <r>
    <x v="2"/>
    <s v=" Seal it off with drywall so you donâ€™t hear Yo-Yo Ma over there all the time."/>
    <s v="['seal', 'drywall', 'hear', 'yoyo', 'time']"/>
    <x v="1"/>
    <n v="3"/>
    <s v="Topic 1"/>
    <s v="Pam's Activities"/>
    <x v="2"/>
    <n v="0"/>
    <n v="0"/>
    <n v="1"/>
    <n v="0"/>
  </r>
  <r>
    <x v="0"/>
    <s v=" You know what I might do, I might make this into a kidsâ€™ room."/>
    <s v="['know', 'kid', 'room']"/>
    <x v="1"/>
    <n v="3"/>
    <s v="Topic 13"/>
    <s v="Meetings"/>
    <x v="1"/>
    <n v="0"/>
    <n v="0"/>
    <n v="1"/>
    <n v="0"/>
  </r>
  <r>
    <x v="0"/>
    <s v=" I will have a girlfriend once she sees this place. Iâ€™m gonna get married and Iâ€™m gonna have kids."/>
    <s v="['girlfriend', 'see', 'place', 'married', 'kid']"/>
    <x v="1"/>
    <n v="3"/>
    <s v="Topic 21"/>
    <s v="Workplace Happenings"/>
    <x v="1"/>
    <n v="0"/>
    <n v="0"/>
    <n v="1"/>
    <n v="0"/>
  </r>
  <r>
    <x v="2"/>
    <s v=" Well, that depends on how old she is. What if your girlfriend is 55?"/>
    <s v="['depends', 'old', 'girlfriend']"/>
    <x v="1"/>
    <n v="3"/>
    <s v="Topic 19"/>
    <s v="Heartbreaks &amp; Jan"/>
    <x v="0"/>
    <n v="0.2732"/>
    <n v="0"/>
    <n v="0.86099999999999999"/>
    <n v="0.13900000000000001"/>
  </r>
  <r>
    <x v="0"/>
    <s v=" Iâ€™m not gonna date a 55-year-old woman."/>
    <s v="['date', 'yearold', 'woman']"/>
    <x v="1"/>
    <n v="3"/>
    <s v="Topic 26"/>
    <s v="Gender Roles"/>
    <x v="9"/>
    <n v="0"/>
    <n v="0"/>
    <n v="1"/>
    <n v="0"/>
  </r>
  <r>
    <x v="0"/>
    <s v=" No, itâ€™s not. Just shut up."/>
    <s v="['shut']"/>
    <x v="1"/>
    <n v="3"/>
    <s v="Topic 7"/>
    <s v="Doors &amp; Elevators"/>
    <x v="1"/>
    <n v="0"/>
    <n v="0"/>
    <n v="1"/>
    <n v="0"/>
  </r>
  <r>
    <x v="2"/>
    <s v=" Living on a farm, your sense of smell gets very sharp. For example, there are beets in the condo two doors down that way. And someone over there, I believe, is a big fan of olives.  "/>
    <s v="['living', 'farm', 'sense', 'smell', 'get', 'sharp', 'example', 'beet', 'condo', 'door', 'way', 'believe', 'big', 'fan', 'olive']"/>
    <x v="1"/>
    <n v="3"/>
    <s v="Topic 50"/>
    <s v="Baby Making &amp; Schrute Farms"/>
    <x v="8"/>
    <n v="0.31819999999999998"/>
    <n v="0"/>
    <n v="0.93799999999999994"/>
    <n v="6.2E-2"/>
  </r>
  <r>
    <x v="0"/>
    <s v=" Iâ€™m gonna back out of the deal. Nothing personal, but I feel like I have been taken advantage of here."/>
    <s v="['deal', 'personal', 'feel', 'take', 'advantage']"/>
    <x v="1"/>
    <n v="3"/>
    <s v="Topic 8"/>
    <s v="Dundies and Watching videos"/>
    <x v="5"/>
    <n v="0.6956"/>
    <n v="0"/>
    <n v="0.75800000000000001"/>
    <n v="0.24199999999999999"/>
  </r>
  <r>
    <x v="0"/>
    <s v=" This smells of fraud to me. This whole thing just kind of stinks.  "/>
    <s v="['smell', 'fraud', 'kind', 'stink']"/>
    <x v="1"/>
    <n v="3"/>
    <s v="Topic 46"/>
    <s v="Food and Eating Habits"/>
    <x v="5"/>
    <n v="-0.72640000000000005"/>
    <n v="0.35599999999999998"/>
    <n v="0.64400000000000002"/>
    <n v="0"/>
  </r>
  <r>
    <x v="2"/>
    <s v=" [looking into his coffee mug] What the hell?  "/>
    <s v="['look', 'coffee', 'mug', 'hell']"/>
    <x v="1"/>
    <n v="3"/>
    <s v="Topic 39"/>
    <s v="Items in Dunder Mifflin"/>
    <x v="1"/>
    <n v="-0.68079999999999996"/>
    <n v="0.39700000000000002"/>
    <n v="0.60299999999999998"/>
    <n v="0"/>
  </r>
  <r>
    <x v="3"/>
    <s v=" Katy and Jim met in the office. And now I guess theyâ€™re like going out, or dating, or something. And, uhâ€¦ I donâ€™t know! You know? Theyâ€™re justâ€¦ She calls him, and theyâ€¦ You know, Iâ€™m sorry. I feel like Iâ€™m talking really loud. Am I talking really loud?   "/>
    <s v="['katy', 'jim', 'met', 'office', 'guess', 'go', 'date', 'know', 'know', 'call', 'know', 'sorry', 'feel', 'talk', 'loud', 'talk', 'loud']"/>
    <x v="1"/>
    <n v="4"/>
    <s v="Topic 34"/>
    <s v="Uncomfortable Feelings"/>
    <x v="4"/>
    <n v="0.65439999999999998"/>
    <n v="2.5000000000000001E-2"/>
    <n v="0.86899999999999999"/>
    <n v="0.107"/>
  </r>
  <r>
    <x v="1"/>
    <s v=" So weâ€™re still on for lunch? Youâ€™re meeting me here? Okay. Great. Bye. "/>
    <s v="['lunch', 'meeting', 'great', 'bye']"/>
    <x v="1"/>
    <n v="4"/>
    <s v="Topic 35"/>
    <s v="Answering Phones"/>
    <x v="1"/>
    <n v="0.74760000000000004"/>
    <n v="0"/>
    <n v="0.63400000000000001"/>
    <n v="0.36599999999999999"/>
  </r>
  <r>
    <x v="3"/>
    <s v=" [to Jim] Hey! You can just give her your extension. "/>
    <s v="['jim', 'extension']"/>
    <x v="1"/>
    <n v="4"/>
    <s v="Topic 14"/>
    <s v="Jim &amp; Pam Relationship"/>
    <x v="0"/>
    <n v="0"/>
    <n v="0"/>
    <n v="1"/>
    <n v="0"/>
  </r>
  <r>
    <x v="0"/>
    <s v=" Howard, slash Ryan, Ryan Howard is sitting in my office. And he has been a temp here for a couple of months and heâ€™s kind of gotten the lay of the land a little bit. Had a few laughs along the way. And now he wants to know what I think. "/>
    <s v="['howard', 'slash', 'ryan', 'ryan', 'howard', 'sit', 'office', 'temp', 'couple', 'month', 'kind', 'gotten', 'lay', 'land', 'little', 'bit', 'laugh', 'way', 'want', 'know']"/>
    <x v="1"/>
    <n v="4"/>
    <s v="Topic 43"/>
    <s v="Ryan's Activities"/>
    <x v="2"/>
    <n v="0.2732"/>
    <n v="3.9E-2"/>
    <n v="0.90200000000000002"/>
    <n v="5.8999999999999997E-2"/>
  </r>
  <r>
    <x v="0"/>
    <s v=" Shall we? Let us proceed. First up, proficiency in necessary skills. Aaaaeeexcellent! [laughs]  "/>
    <s v="['shall', 'proceed', 'proficiency', 'necessary', 'skill', 'aaaaeeexcellent', 'laugh']"/>
    <x v="1"/>
    <n v="4"/>
    <s v="Topic 11"/>
    <s v="Closing deals"/>
    <x v="1"/>
    <n v="0.54110000000000003"/>
    <n v="0"/>
    <n v="0.77500000000000002"/>
    <n v="0.22500000000000001"/>
  </r>
  <r>
    <x v="2"/>
    <s v=" Michaelâ€™s in there right now evaluating the temp. He hasnâ€™t evaluated me in years.   "/>
    <s v="['michael', 'evaluate', 'temp', 'evaluate', 'year']"/>
    <x v="1"/>
    <n v="4"/>
    <s v="Topic 25"/>
    <s v="Phylllis &amp; Angela Activities"/>
    <x v="2"/>
    <n v="0"/>
    <n v="0"/>
    <n v="1"/>
    <n v="0"/>
  </r>
  <r>
    <x v="0"/>
    <s v=" Five years from now, what do you want to do? Where do you want to be? "/>
    <s v="['year', 'want', 'want']"/>
    <x v="1"/>
    <n v="4"/>
    <s v="Topic 6"/>
    <s v="Time Spent"/>
    <x v="1"/>
    <n v="0.24060000000000001"/>
    <n v="0"/>
    <n v="0.82499999999999996"/>
    <n v="0.17499999999999999"/>
  </r>
  <r>
    <x v="0"/>
    <s v=" Oh! Good. Ambitious. Excellent. Want to be a manager? "/>
    <s v="['ambitious', 'excellent', 'want', 'manager']"/>
    <x v="1"/>
    <n v="4"/>
    <s v="Topic 9"/>
    <s v="Self Care Behaviours"/>
    <x v="7"/>
    <n v="0.88319999999999999"/>
    <n v="0"/>
    <n v="0.307"/>
    <n v="0.69299999999999995"/>
  </r>
  <r>
    <x v="0"/>
    <s v=" Ryanâ€™s about to attend the Michael Scott School of Business. Iâ€™m like Mr. Miyagi and Yoda rolled into one.   "/>
    <s v="['ryans', 'attend', 'michael', 'scott', 'school', 'business', 'miyagi', 'yoda', 'roll']"/>
    <x v="1"/>
    <n v="4"/>
    <s v="Topic 23"/>
    <s v="Michael's Behaviours"/>
    <x v="2"/>
    <n v="0.36120000000000002"/>
    <n v="0"/>
    <n v="0.878"/>
    <n v="0.122"/>
  </r>
  <r>
    <x v="0"/>
    <s v=" [speaks in a Yoda voice] Much advice you seek. [regular voice] Do you know who that is? "/>
    <s v="['speaks', 'yoda', 'voice', 'advice', 'seek', 'regular', 'voice', 'know']"/>
    <x v="1"/>
    <n v="4"/>
    <s v="Topic 13"/>
    <s v="Meetings"/>
    <x v="1"/>
    <n v="0"/>
    <n v="0"/>
    <n v="1"/>
    <n v="0"/>
  </r>
  <r>
    <x v="0"/>
    <s v=" There are ten rules of business that you need to learn.  Number one:"/>
    <s v="['rule', 'business', 'need', 'learn', 'number']"/>
    <x v="1"/>
    <n v="4"/>
    <s v="Topic 21"/>
    <s v="Workplace Happenings"/>
    <x v="1"/>
    <n v="7.7200000000000005E-2"/>
    <n v="0"/>
    <n v="0.90200000000000002"/>
    <n v="9.8000000000000004E-2"/>
  </r>
  <r>
    <x v="0"/>
    <s v=" [to Ryan] [makes clicking noises like shooting a gun] Hey!   "/>
    <s v="['ryan', 'make', 'click', 'noise', 'shoot', 'gun']"/>
    <x v="1"/>
    <n v="4"/>
    <s v="Topic 45"/>
    <s v="Angela's Activities"/>
    <x v="2"/>
    <n v="0.1007"/>
    <n v="0.182"/>
    <n v="0.60599999999999998"/>
    <n v="0.21199999999999999"/>
  </r>
  <r>
    <x v="2"/>
    <s v=" Michael and I have a very special connection. Heâ€™s like Batman, Iâ€™m like Robin. Heâ€™s like the Lone Ranger, and Iâ€™m like Tonto. And itâ€™s not like there was the Lone Ranger, and Tonto, and Bonto.   "/>
    <s v="['michael', 'special', 'connection', 'batman', 'robin', 'lone', 'ranger', 'tonto', 'lone', 'ranger', 'tonto', 'bonto']"/>
    <x v="1"/>
    <n v="4"/>
    <s v="Topic 10"/>
    <s v="Recreation"/>
    <x v="5"/>
    <n v="0.77059999999999995"/>
    <n v="0.13300000000000001"/>
    <n v="0.59199999999999997"/>
    <n v="0.27500000000000002"/>
  </r>
  <r>
    <x v="2"/>
    <s v=" Please, move quickly! This is a paper company, people! Step lively! "/>
    <s v="['quickly', 'paper', 'company', 'people', 'step', 'lively']"/>
    <x v="1"/>
    <n v="4"/>
    <s v="Topic 20"/>
    <s v="Dunder Mifflin Products"/>
    <x v="1"/>
    <n v="0.72489999999999999"/>
    <n v="0"/>
    <n v="0.59699999999999998"/>
    <n v="0.40300000000000002"/>
  </r>
  <r>
    <x v="2"/>
    <s v=" This whole place is a tinder box, it is ready to blow!   "/>
    <s v="['place', 'tinder', 'box', 'ready', 'blow']"/>
    <x v="1"/>
    <n v="4"/>
    <s v="Topic 21"/>
    <s v="Workplace Happenings"/>
    <x v="1"/>
    <n v="0.4199"/>
    <n v="0"/>
    <n v="0.79800000000000004"/>
    <n v="0.20200000000000001"/>
  </r>
  <r>
    <x v="2"/>
    <s v=" DO YOU WANT TO DIE? "/>
    <s v="['want', 'die']"/>
    <x v="1"/>
    <n v="4"/>
    <s v="Topic 48"/>
    <s v="Dunder Mifflin Corporate Affairs"/>
    <x v="3"/>
    <n v="-0.55740000000000001"/>
    <n v="0.47599999999999998"/>
    <n v="0.36599999999999999"/>
    <n v="0.159"/>
  </r>
  <r>
    <x v="4"/>
    <s v=" Alright, letâ€™s go, letâ€™s go. "/>
    <s v="['let', 'let']"/>
    <x v="1"/>
    <n v="4"/>
    <s v="Topic 1"/>
    <s v="Pam's Activities"/>
    <x v="2"/>
    <n v="0.25"/>
    <n v="0"/>
    <n v="0.66700000000000004"/>
    <n v="0.33300000000000002"/>
  </r>
  <r>
    <x v="2"/>
    <s v=" STANLEY! Have you ever seen a burn victim? "/>
    <s v="['stanley', 'see', 'burn', 'victim']"/>
    <x v="1"/>
    <n v="4"/>
    <s v="Topic 44"/>
    <s v="Stanley's Activities"/>
    <x v="2"/>
    <n v="-0.3382"/>
    <n v="0.255"/>
    <n v="0.745"/>
    <n v="0"/>
  </r>
  <r>
    <x v="4"/>
    <s v=" Come on, youâ€™re safety partners! "/>
    <s v="['safety', 'partner']"/>
    <x v="1"/>
    <n v="4"/>
    <s v="Topic 17"/>
    <s v="Driving"/>
    <x v="6"/>
    <n v="0.4753"/>
    <n v="0"/>
    <n v="0.56399999999999995"/>
    <n v="0.436"/>
  </r>
  <r>
    <x v="2"/>
    <s v=" Weâ€™ve got smoke! Weâ€™ve got smoke! Smoke! Gah! [Spots Kelly] Oh, Kelly! Youâ€™re okay! Iâ€™ve got you!"/>
    <s v="['smoke', 'smoke', 'smoke', 'gah', 'spot', 'kelly', 'kelly']"/>
    <x v="1"/>
    <n v="4"/>
    <s v="Topic 3"/>
    <s v="Initiatives &amp; Operations at Dunder Mifflin"/>
    <x v="1"/>
    <n v="0.47099999999999997"/>
    <n v="0"/>
    <n v="0.83899999999999997"/>
    <n v="0.161"/>
  </r>
  <r>
    <x v="2"/>
    <s v=" Cover your nose and mouth. Breathe through your nose. "/>
    <s v="['cover', 'nose', 'mouth', 'breathe', 'nose']"/>
    <x v="1"/>
    <n v="4"/>
    <s v="Topic 25"/>
    <s v="Phylllis &amp; Angela Activities"/>
    <x v="2"/>
    <n v="0"/>
    <n v="0"/>
    <n v="1"/>
    <n v="0"/>
  </r>
  <r>
    <x v="2"/>
    <s v=" Breathe through your nose. Remove your stockings. Okay? Theyâ€™ll melt right into your flesh! Stay below the smoke line. Letâ€™s go! Clear out, stat! STAT MEANS NOW!   "/>
    <s v="['breathe', 'nose', 'remove', 'stocking', 'melt', 'flesh', 'stay', 'smoke', 'line', 'let', 'clear', 'stat', 'stat', 'mean']"/>
    <x v="1"/>
    <n v="4"/>
    <s v="Topic 9"/>
    <s v="Self Care Behaviours"/>
    <x v="7"/>
    <n v="0.68759999999999999"/>
    <n v="0"/>
    <n v="0.81499999999999995"/>
    <n v="0.185"/>
  </r>
  <r>
    <x v="0"/>
    <s v=" Yes, I was the first one out. And, yes, Iâ€™ve heard women and children first. But, we do not employ children. We are not a sweat shop. Thankfully. And, uh, women are equal in the workplace by law. So, I let them out first, I have a lawsuit on my hands.   "/>
    <s v="['heard', 'woman', 'child', 'employ', 'child', 'sweat', 'shop', 'thankfully', 'woman', 'equal', 'workplace', 'law', 'lawsuit', 'hand']"/>
    <x v="1"/>
    <n v="4"/>
    <s v="Topic 26"/>
    <s v="Gender Roles"/>
    <x v="9"/>
    <n v="0.61870000000000003"/>
    <n v="4.1000000000000002E-2"/>
    <n v="0.82799999999999996"/>
    <n v="0.13"/>
  </r>
  <r>
    <x v="0"/>
    <s v=" Another rule of business is being able to adapt to different situations. "/>
    <s v="['rule', 'business', 'able', 'adapt', 'different', 'situation']"/>
    <x v="1"/>
    <n v="4"/>
    <s v="Topic 43"/>
    <s v="Ryan's Activities"/>
    <x v="2"/>
    <n v="0"/>
    <n v="0"/>
    <n v="1"/>
    <n v="0"/>
  </r>
  <r>
    <x v="0"/>
    <s v=" Adapt. React. Re-adapt. Act. All right? Thatâ€™s rule number two.   "/>
    <s v="['adapt', 'react', 'readapt', 'act', 'rule', 'number']"/>
    <x v="1"/>
    <n v="4"/>
    <s v="Topic 24"/>
    <s v="Employee Status"/>
    <x v="3"/>
    <n v="7.7200000000000005E-2"/>
    <n v="0"/>
    <n v="0.874"/>
    <n v="0.126"/>
  </r>
  <r>
    <x v="2"/>
    <s v=" Okay, guys, listen up, we need a head count. We need to count off. Michaelâ€™s number one. Where is he? Where is he?   "/>
    <s v="['guy', 'listen', 'need', 'head', 'count', 'need', 'count', 'michael', 'number']"/>
    <x v="1"/>
    <n v="4"/>
    <s v="Topic 1"/>
    <s v="Pam's Activities"/>
    <x v="2"/>
    <n v="0.37359999999999999"/>
    <n v="0"/>
    <n v="0.85499999999999998"/>
    <n v="0.14499999999999999"/>
  </r>
  <r>
    <x v="0"/>
    <s v=" Okay, well, letâ€™sâ€¦ . letâ€™s kind of take it a little slower. "/>
    <s v="['let', 'let', 'kind', 'little', 'slow']"/>
    <x v="1"/>
    <n v="4"/>
    <s v="Topic 22"/>
    <s v="Andy's Activities"/>
    <x v="2"/>
    <n v="0.45879999999999999"/>
    <n v="0"/>
    <n v="0.71399999999999997"/>
    <n v="0.28599999999999998"/>
  </r>
  <r>
    <x v="2"/>
    <s v=" Hey, Michael. Umâ€¦ Ryan needs his number for the count off. "/>
    <s v="['michael', 'ryan', 'need', 'number', 'count']"/>
    <x v="1"/>
    <n v="4"/>
    <s v="Topic 23"/>
    <s v="Michael's Behaviours"/>
    <x v="2"/>
    <n v="7.7200000000000005E-2"/>
    <n v="0"/>
    <n v="0.88500000000000001"/>
    <n v="0.115"/>
  </r>
  <r>
    <x v="0"/>
    <s v=" Well, he needs a permanent number, right? "/>
    <s v="['need', 'permanent', 'number']"/>
    <x v="1"/>
    <n v="4"/>
    <s v="Topic 39"/>
    <s v="Items in Dunder Mifflin"/>
    <x v="1"/>
    <n v="0.34"/>
    <n v="0"/>
    <n v="0.59499999999999997"/>
    <n v="0.40500000000000003"/>
  </r>
  <r>
    <x v="2"/>
    <s v=" Oh, you know what else? I thought of a nickname for the three of us. Three Musketeers. "/>
    <s v="['know', 'thought', 'nickname', 'musketeer']"/>
    <x v="1"/>
    <n v="4"/>
    <s v="Topic 50"/>
    <s v="Baby Making &amp; Schrute Farms"/>
    <x v="8"/>
    <n v="0"/>
    <n v="0"/>
    <n v="1"/>
    <n v="0"/>
  </r>
  <r>
    <x v="0"/>
    <s v=" Um, yeah.  Okay. Thatâ€¦ No, no, no. I got one. I got one. The Three Stooges. "/>
    <s v="['stooge']"/>
    <x v="1"/>
    <n v="4"/>
    <s v="Topic 18"/>
    <s v="Focusing at Work"/>
    <x v="1"/>
    <n v="0.47670000000000001"/>
    <n v="0"/>
    <n v="0.77300000000000002"/>
    <n v="0.22700000000000001"/>
  </r>
  <r>
    <x v="2"/>
    <s v=" Thatâ€™s funny, too. But if weâ€™re the Three Musketeersâ€¦   "/>
    <s v="['funny', 'musketeer']"/>
    <x v="1"/>
    <n v="4"/>
    <s v="Topic 32"/>
    <s v="Meridith &amp; Creed Activities"/>
    <x v="2"/>
    <n v="0.2382"/>
    <n v="0"/>
    <n v="0.80400000000000005"/>
    <n v="0.19600000000000001"/>
  </r>
  <r>
    <x v="1"/>
    <s v="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â€™re going to be playing Desert Island, umm, Who Would You Do? "/>
    <s v="['know', 'go', 'set', 'agenda', 'everybody', 'gather', 'important', 'announcement', 'important', 'announcement', 'perfect', 'opportunity', 'participate', 'intense', 'psychologically', 'reveal', 'conversation', 'go', 'play', 'desert', 'island']"/>
    <x v="1"/>
    <n v="4"/>
    <s v="Topic 3"/>
    <s v="Initiatives &amp; Operations at Dunder Mifflin"/>
    <x v="1"/>
    <n v="0.95050000000000001"/>
    <n v="0"/>
    <n v="0.70199999999999996"/>
    <n v="0.29799999999999999"/>
  </r>
  <r>
    <x v="1"/>
    <s v=" Would You Rather. Would You Rather is our third game.   "/>
    <s v="['game']"/>
    <x v="1"/>
    <n v="4"/>
    <s v="Topic 10"/>
    <s v="Recreation"/>
    <x v="5"/>
    <n v="0"/>
    <n v="0"/>
    <n v="1"/>
    <n v="0"/>
  </r>
  <r>
    <x v="2"/>
    <s v=" [to firemen] Hey guys, great response time. Listen up, I got some theories. Okay, thereâ€™s aâ€¦   "/>
    <s v="['fireman', 'guy', 'great', 'response', 'time', 'listen', 'theory', 'there']"/>
    <x v="1"/>
    <n v="4"/>
    <s v="Topic 3"/>
    <s v="Initiatives &amp; Operations at Dunder Mifflin"/>
    <x v="1"/>
    <n v="0.71840000000000004"/>
    <n v="0"/>
    <n v="0.7"/>
    <n v="0.3"/>
  </r>
  <r>
    <x v="1"/>
    <s v=" Okay, soâ€¦ three books on a desert island? Angela. "/>
    <s v="['book', 'desert', 'island', 'angela']"/>
    <x v="1"/>
    <n v="4"/>
    <s v="Topic 10"/>
    <s v="Recreation"/>
    <x v="5"/>
    <n v="0.2263"/>
    <n v="0"/>
    <n v="0.80800000000000005"/>
    <n v="0.192"/>
  </r>
  <r>
    <x v="4"/>
    <s v=" I would take The DaVinci Codeâ€¦ so I could burn The DaVinci Code. "/>
    <s v="['davinci', 'code', 'burn', 'davinci', 'code']"/>
    <x v="1"/>
    <n v="4"/>
    <s v="Topic 9"/>
    <s v="Self Care Behaviours"/>
    <x v="7"/>
    <n v="0"/>
    <n v="0"/>
    <n v="1"/>
    <n v="0"/>
  </r>
  <r>
    <x v="2"/>
    <s v=" Okay. Great, thatâ€™s going to keep you warm for like 7 seconds. Question:"/>
    <s v="['great', 'go', 'warm', 'second', 'question']"/>
    <x v="1"/>
    <n v="4"/>
    <s v="Topic 38"/>
    <s v="Communication &amp; Problem Solving"/>
    <x v="3"/>
    <n v="0.85550000000000004"/>
    <n v="0"/>
    <n v="0.46400000000000002"/>
    <n v="0.53600000000000003"/>
  </r>
  <r>
    <x v="2"/>
    <s v=" Then I would bring an axe, no books. "/>
    <s v="['bring', 'axe', 'book']"/>
    <x v="1"/>
    <n v="4"/>
    <s v="Topic 36"/>
    <s v="Job Perks"/>
    <x v="1"/>
    <n v="-0.38179999999999997"/>
    <n v="0.375"/>
    <n v="0.625"/>
    <n v="0"/>
  </r>
  <r>
    <x v="0"/>
    <s v=" Rule number four. In business, image is everything â€“ Andre Agassi. This car is an investment. Right? If I have to take out a client or Iâ€™m seen around Scranton in it. I love it. I love this car. Do you like it? "/>
    <s v="['rule', 'number', 'business', 'image', 'andre', 'agassi', 'car', 'investment', 'client', 'see', 'scranton', 'love', 'love', 'car']"/>
    <x v="1"/>
    <n v="4"/>
    <s v="Topic 26"/>
    <s v="Gender Roles"/>
    <x v="9"/>
    <n v="0.91110000000000002"/>
    <n v="0"/>
    <n v="0.75600000000000001"/>
    <n v="0.24399999999999999"/>
  </r>
  <r>
    <x v="1"/>
    <s v=" Okay. Thought people read more books.    "/>
    <s v="['thought', 'people', 'read', 'book']"/>
    <x v="1"/>
    <n v="4"/>
    <s v="Topic 37"/>
    <s v="Writing, Drawings, Pictures, etc"/>
    <x v="1"/>
    <n v="0.2263"/>
    <n v="0"/>
    <n v="0.72499999999999998"/>
    <n v="0.27500000000000002"/>
  </r>
  <r>
    <x v="1"/>
    <s v=" DVDs! Five movies. What would you bring to the island?  Yes! Meredith? "/>
    <s v="['dvd', 'movie', 'bring', 'island', 'meredith']"/>
    <x v="1"/>
    <n v="4"/>
    <s v="Topic 31"/>
    <s v="Showing Appreciation for Others"/>
    <x v="4"/>
    <n v="0.56379999999999997"/>
    <n v="0"/>
    <n v="0.751"/>
    <n v="0.249"/>
  </r>
  <r>
    <x v="1"/>
    <s v=" Wow. Bridges of Madison County, Legally Blond, these movies are justâ€¦ ."/>
    <s v="['wow', 'bridge', 'madison', 'county', 'legally', 'blond', 'movie']"/>
    <x v="1"/>
    <n v="4"/>
    <s v="Topic 31"/>
    <s v="Showing Appreciation for Others"/>
    <x v="4"/>
    <n v="0.63690000000000002"/>
    <n v="0"/>
    <n v="0.65800000000000003"/>
    <n v="0.34200000000000003"/>
  </r>
  <r>
    <x v="3"/>
    <s v=" Well, I kind of liked Legalâ€¦ "/>
    <s v="['kind', 'like', 'legal']"/>
    <x v="1"/>
    <n v="4"/>
    <s v="Topic 49"/>
    <s v="Workplace Happenings"/>
    <x v="1"/>
    <n v="0.55840000000000001"/>
    <n v="0"/>
    <n v="0.46500000000000002"/>
    <n v="0.53500000000000003"/>
  </r>
  <r>
    <x v="1"/>
    <s v=" Wait, wait, wait. Pam. No. Do you understand? Theâ€¦ the game is Desert Island Movies, not guilty pleasure movies. Desert Island Movies are the movies youâ€™re going to watch for the rest of your life! Forever! Unforgivable. "/>
    <s v="['wait', 'wait', 'wait', 'pam', 'understand', 'game', 'desert', 'island', 'movie', 'guilty', 'pleasure', 'movie', 'desert', 'island', 'movie', 'movie', 'go', 'watch', 'rest', 'life', 'forever', 'unforgivable']"/>
    <x v="1"/>
    <n v="4"/>
    <s v="Topic 10"/>
    <s v="Recreation"/>
    <x v="5"/>
    <n v="-0.30709999999999998"/>
    <n v="8.7999999999999995E-2"/>
    <n v="0.85499999999999998"/>
    <n v="5.7000000000000002E-2"/>
  </r>
  <r>
    <x v="0"/>
    <s v=" Wow, some pretty big books back there, huh? "/>
    <s v="['wow', 'pretty', 'big', 'book']"/>
    <x v="1"/>
    <n v="4"/>
    <s v="Topic 11"/>
    <s v="Closing deals"/>
    <x v="1"/>
    <n v="0.79059999999999997"/>
    <n v="0"/>
    <n v="0.46200000000000002"/>
    <n v="0.53800000000000003"/>
  </r>
  <r>
    <x v="0"/>
    <s v=" Hello, Mr. Egghead! Woop!  Soâ€¦ oh, Stanley Kaplan! I know him. â€˜Mâ€™ is for Murder, â€˜Pâ€™ is forâ€¦ "/>
    <s v="['egghead', 'woop', 'stanley', 'kaplan', 'know', 'murder', 'p']"/>
    <x v="1"/>
    <n v="4"/>
    <s v="Topic 29"/>
    <s v="Financial Activities"/>
    <x v="1"/>
    <n v="-0.76329999999999998"/>
    <n v="0.247"/>
    <n v="0.753"/>
    <n v="0"/>
  </r>
  <r>
    <x v="0"/>
    <s v=" Um, oh, thinking about business school? "/>
    <s v="['think', 'business', 'school']"/>
    <x v="1"/>
    <n v="4"/>
    <s v="Topic 21"/>
    <s v="Workplace Happenings"/>
    <x v="1"/>
    <n v="0"/>
    <n v="0"/>
    <n v="1"/>
    <n v="0"/>
  </r>
  <r>
    <x v="0"/>
    <s v=" So you think you know a lot about business? "/>
    <s v="['know', 'business']"/>
    <x v="1"/>
    <n v="4"/>
    <s v="Topic 21"/>
    <s v="Workplace Happenings"/>
    <x v="1"/>
    <n v="0"/>
    <n v="0"/>
    <n v="1"/>
    <n v="0"/>
  </r>
  <r>
    <x v="0"/>
    <s v=" Come on, egghead. Letâ€™s do it. "/>
    <s v="['egghead', 'let']"/>
    <x v="1"/>
    <n v="4"/>
    <s v="Topic 32"/>
    <s v="Meridith &amp; Creed Activities"/>
    <x v="2"/>
    <n v="0"/>
    <n v="0"/>
    <n v="1"/>
    <n v="0"/>
  </r>
  <r>
    <x v="0"/>
    <s v=" When I was Ryanâ€™s age, I worked in a fast food restaurant, to save up money for school. And then I speâ€¦ lost it in a pyramid scheme. But I learned more about business, right then and there, than business school would ever teach me, or Ryan would ever teach me.   "/>
    <s v="['ryans', 'age', 'work', 'fast', 'food', 'restaurant', 'save', 'money', 'school', 'spe', 'lose', 'pyramid', 'scheme', 'learn', 'business', 'business', 'school', 'teach', 'ryan', 'teach']"/>
    <x v="1"/>
    <n v="4"/>
    <s v="Topic 21"/>
    <s v="Workplace Happenings"/>
    <x v="1"/>
    <n v="0.1154"/>
    <n v="3.1E-2"/>
    <n v="0.92900000000000005"/>
    <n v="0.04"/>
  </r>
  <r>
    <x v="0"/>
    <s v=" [to Dwight] Shut, it. Can Iâ€¦ can I just do it please? [to Ryan] Uh, itâ€™s equal. "/>
    <s v="['dwight', 'shut', 'ryan', 'equal']"/>
    <x v="1"/>
    <n v="4"/>
    <s v="Topic 12"/>
    <s v="Dwight's Behaviours"/>
    <x v="2"/>
    <n v="0.31819999999999998"/>
    <n v="0"/>
    <n v="0.874"/>
    <n v="0.126"/>
  </r>
  <r>
    <x v="0"/>
    <s v=" Okay. Yes! It was a trick question. "/>
    <s v="['trick', 'question']"/>
    <x v="1"/>
    <n v="4"/>
    <s v="Topic 38"/>
    <s v="Communication &amp; Problem Solving"/>
    <x v="3"/>
    <n v="0.57069999999999999"/>
    <n v="0.11899999999999999"/>
    <n v="0.39600000000000002"/>
    <n v="0.48499999999999999"/>
  </r>
  <r>
    <x v="2"/>
    <s v=" Yeah, but look, I mean, he didnâ€™t need business school. Okay, Michael comes from the school of hard knocks. "/>
    <s v="['look', 'mean', 'need', 'business', 'school', 'michael', 'come', 'school', 'hard', 'knock']"/>
    <x v="1"/>
    <n v="4"/>
    <s v="Topic 21"/>
    <s v="Workplace Happenings"/>
    <x v="1"/>
    <n v="0.3291"/>
    <n v="7.3999999999999996E-2"/>
    <n v="0.74199999999999999"/>
    <n v="0.183"/>
  </r>
  <r>
    <x v="2"/>
    <s v=" Self taught. You didnâ€™t even go to college. "/>
    <s v="['self', 'taught', 'college']"/>
    <x v="1"/>
    <n v="4"/>
    <s v="Topic 12"/>
    <s v="Dwight's Behaviours"/>
    <x v="2"/>
    <n v="0"/>
    <n v="0"/>
    <n v="1"/>
    <n v="0"/>
  </r>
  <r>
    <x v="0"/>
    <s v=" You know what, Dwight? You donâ€™t need to help me here. Okay? Well, you knowâ€¦ Maybe you should go to business school like Ryan, thenâ€¦ then youâ€™d know what youâ€™re talking about. "/>
    <s v="['know', 'dwight', 'need', 'help', 'know', 'maybe', 'business', 'school', 'ryan', 'know', 'talk']"/>
    <x v="1"/>
    <n v="4"/>
    <s v="Topic 21"/>
    <s v="Workplace Happenings"/>
    <x v="1"/>
    <n v="0.82050000000000001"/>
    <n v="0"/>
    <n v="0.745"/>
    <n v="0.255"/>
  </r>
  <r>
    <x v="2"/>
    <s v=" [scoffs] Come on. Iâ€™m studying with the master, huh?  "/>
    <s v="['scoff', 'study', 'master']"/>
    <x v="1"/>
    <n v="4"/>
    <s v="Topic 49"/>
    <s v="Workplace Happenings"/>
    <x v="1"/>
    <n v="0"/>
    <n v="0"/>
    <n v="1"/>
    <n v="0"/>
  </r>
  <r>
    <x v="2"/>
    <s v=" [to Ryan] You should learn from him, right? "/>
    <s v="['ryan', 'learn']"/>
    <x v="1"/>
    <n v="4"/>
    <s v="Topic 36"/>
    <s v="Job Perks"/>
    <x v="1"/>
    <n v="0"/>
    <n v="0"/>
    <n v="1"/>
    <n v="0"/>
  </r>
  <r>
    <x v="0"/>
    <s v=" Stop. Dwight. You know what? Youâ€™re acting like a dork. Would you cool it? Please. Okay. Hey! Heâ€™s not your five year old brother, Dwight. Heâ€™s a valued member of this companyâ€¦ and you know what? He knows more about business than you ever will. "/>
    <s v="['stop', 'dwight', 'know', 'act', 'dork', 'cool', 'year', 'old', 'brother', 'dwight', 'value', 'member', 'company', 'know', 'know', 'business']"/>
    <x v="1"/>
    <n v="4"/>
    <s v="Topic 12"/>
    <s v="Dwight's Behaviours"/>
    <x v="2"/>
    <n v="0.79820000000000002"/>
    <n v="8.3000000000000004E-2"/>
    <n v="0.68700000000000006"/>
    <n v="0.23"/>
  </r>
  <r>
    <x v="0"/>
    <s v=" I did not go to business school. You know who else didnâ€™t go to business school? LeBron James, Tracy McGrady, Kobe Bryant. They went right from high school to the NBA. Soâ€¦ so itâ€™s not the same thing. At all.   "/>
    <s v="['business', 'school', 'know', 'business', 'school', 'lebron', 'james', 'tracy', 'mcgrady', 'kobe', 'bryant', 'go', 'high', 'school', 'nba']"/>
    <x v="1"/>
    <n v="4"/>
    <s v="Topic 21"/>
    <s v="Workplace Happenings"/>
    <x v="1"/>
    <n v="0"/>
    <n v="0"/>
    <n v="1"/>
    <n v="0"/>
  </r>
  <r>
    <x v="0"/>
    <s v=" Look at this stuff. Market fragments. What is that supposed to be? "/>
    <s v="['look', 'stuff', 'market', 'fragment', 'suppose']"/>
    <x v="1"/>
    <n v="4"/>
    <s v="Topic 16"/>
    <s v="Sexual Behaviours &amp; Weddings"/>
    <x v="0"/>
    <n v="0"/>
    <n v="0"/>
    <n v="1"/>
    <n v="0"/>
  </r>
  <r>
    <x v="0"/>
    <s v=" You are so smart. You are so eff-inâ€™ smart. You should be teaching me.   "/>
    <s v="['smart', 'effin', 'smart', 'teach']"/>
    <x v="1"/>
    <n v="4"/>
    <s v="Topic 36"/>
    <s v="Job Perks"/>
    <x v="1"/>
    <n v="0.75570000000000004"/>
    <n v="0"/>
    <n v="0.65"/>
    <n v="0.35"/>
  </r>
  <r>
    <x v="3"/>
    <s v=" Um, Fargo, um, Edward Scissorhands, Dazed and Confusedâ€¦ "/>
    <s v="['fargo', 'edward', 'scissorhands', 'daze', 'confuse']"/>
    <x v="1"/>
    <n v="4"/>
    <s v="Topic 26"/>
    <s v="Gender Roles"/>
    <x v="9"/>
    <n v="-0.1779"/>
    <n v="0.19500000000000001"/>
    <n v="0.80500000000000005"/>
    <n v="0"/>
  </r>
  <r>
    <x v="3"/>
    <s v=" Yes. In my top three, so suck it. "/>
    <s v="['suck']"/>
    <x v="1"/>
    <n v="4"/>
    <s v="Topic 11"/>
    <s v="Closing deals"/>
    <x v="1"/>
    <n v="7.9000000000000001E-2"/>
    <n v="0.252"/>
    <n v="0.39400000000000002"/>
    <n v="0.35499999999999998"/>
  </r>
  <r>
    <x v="3"/>
    <s v=" Breakfast Club. Umâ€¦ The Princess Bride andâ€¦ "/>
    <s v="['breakfast', 'club', 'princess', 'bride']"/>
    <x v="1"/>
    <n v="4"/>
    <s v="Topic 25"/>
    <s v="Phylllis &amp; Angela Activities"/>
    <x v="2"/>
    <n v="0"/>
    <n v="0"/>
    <n v="1"/>
    <n v="0"/>
  </r>
  <r>
    <x v="1"/>
    <s v=" Play by the rules. Dwight. All time favorite movie.  "/>
    <s v="['play', 'rule', 'dwight', 'time', 'favorite', 'movie']"/>
    <x v="1"/>
    <n v="4"/>
    <s v="Topic 31"/>
    <s v="Showing Appreciation for Others"/>
    <x v="4"/>
    <n v="0.65969999999999995"/>
    <n v="0"/>
    <n v="0.56499999999999995"/>
    <n v="0.435"/>
  </r>
  <r>
    <x v="0"/>
    <s v=" I became a salesmanâ€¦ because of people, I love making friends. But then I was promoted to manager, at a very young age. I still try to be a friend first, butâ€¦ You know? Iâ€™m very successfulâ€¦ your coworkers look at you differently. Huu, what do you think? "/>
    <s v="['salesman', 'people', 'love', 'make', 'friend', 'promote', 'manager', 'young', 'age', 'try', 'friend', 'know', 'successful', 'coworkers', 'look', 'differently', 'huu']"/>
    <x v="1"/>
    <n v="4"/>
    <s v="Topic 29"/>
    <s v="Financial Activities"/>
    <x v="1"/>
    <n v="0.91869999999999996"/>
    <n v="0"/>
    <n v="0.77200000000000002"/>
    <n v="0.22800000000000001"/>
  </r>
  <r>
    <x v="1"/>
    <s v=" All right. Letâ€™s move on. Letâ€™s move on to the main event. Who Would You Do? "/>
    <s v="['let', 'let', 'main', 'event']"/>
    <x v="1"/>
    <n v="4"/>
    <s v="Topic 36"/>
    <s v="Job Perks"/>
    <x v="1"/>
    <n v="0"/>
    <n v="0"/>
    <n v="1"/>
    <n v="0"/>
  </r>
  <r>
    <x v="1"/>
    <s v=" Umâ€¦ okay. Ah, you know what? Maybe Iâ€™llâ€¦ Iâ€™ll finish explaining the rules. Letâ€™sâ€¦ let me explain it first, and thenâ€¦ "/>
    <s v="['know', 'maybe', 'finish', 'explain', 'rule', 'let', 'explain']"/>
    <x v="1"/>
    <n v="4"/>
    <s v="Topic 28"/>
    <s v="Romantic Feelings"/>
    <x v="0"/>
    <n v="0.2263"/>
    <n v="0"/>
    <n v="0.91300000000000003"/>
    <n v="8.6999999999999994E-2"/>
  </r>
  <r>
    <x v="1"/>
    <s v=" Yeah, so weâ€™ll get rightâ€¦ You know what? Iâ€™ll be right back. Stanley, youâ€™re taking over for me, buddy. Iâ€™ll be right back. "/>
    <s v="['know', 'stanley', 'take', 'buddy']"/>
    <x v="1"/>
    <n v="4"/>
    <s v="Topic 38"/>
    <s v="Communication &amp; Problem Solving"/>
    <x v="3"/>
    <n v="0.29599999999999999"/>
    <n v="0"/>
    <n v="0.90900000000000003"/>
    <n v="9.0999999999999998E-2"/>
  </r>
  <r>
    <x v="2"/>
    <s v=" Why didnâ€™t I go to business school? "/>
    <s v="['business', 'school']"/>
    <x v="1"/>
    <n v="4"/>
    <s v="Topic 21"/>
    <s v="Workplace Happenings"/>
    <x v="1"/>
    <n v="0"/>
    <n v="0"/>
    <n v="1"/>
    <n v="0"/>
  </r>
  <r>
    <x v="2"/>
    <s v=" Yeah, itâ€™s all him and Michael talk about anymore. "/>
    <s v="['michael', 'talk', 'anymore']"/>
    <x v="1"/>
    <n v="4"/>
    <s v="Topic 23"/>
    <s v="Michael's Behaviours"/>
    <x v="2"/>
    <n v="0.29599999999999999"/>
    <n v="0"/>
    <n v="0.78400000000000003"/>
    <n v="0.216"/>
  </r>
  <r>
    <x v="3"/>
    <s v=" You know, I bet Ryan thinks to himself â€˜I wish I were a volunteer sheriff on the weekendsâ€™. "/>
    <s v="['know', 'bet', 'ryan', 'think', 'wish', 'volunteer', 'sheriff', 'weekend']"/>
    <x v="1"/>
    <n v="4"/>
    <s v="Topic 31"/>
    <s v="Showing Appreciation for Others"/>
    <x v="4"/>
    <n v="0.40189999999999998"/>
    <n v="0"/>
    <n v="0.86299999999999999"/>
    <n v="0.13700000000000001"/>
  </r>
  <r>
    <x v="2"/>
    <s v=" He doesnâ€™t even know that I do that. "/>
    <s v="['know']"/>
    <x v="1"/>
    <n v="4"/>
    <s v="Topic 1"/>
    <s v="Pam's Activities"/>
    <x v="2"/>
    <n v="0"/>
    <n v="0"/>
    <n v="1"/>
    <n v="0"/>
  </r>
  <r>
    <x v="2"/>
    <s v=" Oh yeah, Pam. Right. Thatâ€™s going to help things, just talk it out. I hope the war goes on forever and Ryan gets drafted. "/>
    <s v="['pam', 'go', 'help', 'thing', 'talk', 'hope', 'war', 'go', 'forever', 'ryan', 'get', 'draft']"/>
    <x v="1"/>
    <n v="4"/>
    <s v="Topic 43"/>
    <s v="Ryan's Activities"/>
    <x v="2"/>
    <n v="0.44040000000000001"/>
    <n v="0.123"/>
    <n v="0.63100000000000001"/>
    <n v="0.246"/>
  </r>
  <r>
    <x v="2"/>
    <s v=" Iâ€™m sorry I said that, I didnâ€™tâ€¦ just part of me meant it. Besides, heâ€™d end up being a hero anyway.  "/>
    <s v="['sorry', 'say', 'meant', 'hed', 'end', 'hero']"/>
    <x v="1"/>
    <n v="4"/>
    <s v="Topic 32"/>
    <s v="Meridith &amp; Creed Activities"/>
    <x v="2"/>
    <n v="0.51060000000000005"/>
    <n v="5.3999999999999999E-2"/>
    <n v="0.79500000000000004"/>
    <n v="0.151"/>
  </r>
  <r>
    <x v="1"/>
    <s v=" You know what you should do? You should quit. And then, that would stick it to both of them. "/>
    <s v="['know', 'quit', 'stick']"/>
    <x v="1"/>
    <n v="4"/>
    <s v="Topic 28"/>
    <s v="Romantic Feelings"/>
    <x v="0"/>
    <n v="0"/>
    <n v="0"/>
    <n v="1"/>
    <n v="0"/>
  </r>
  <r>
    <x v="2"/>
    <s v=" Oh Jim, Iâ€™m not going to quit. Then Ryan wins. "/>
    <s v="['jim', 'go', 'quit', 'ryan', 'win']"/>
    <x v="1"/>
    <n v="4"/>
    <s v="Topic 14"/>
    <s v="Jim &amp; Pam Relationship"/>
    <x v="0"/>
    <n v="0.57189999999999996"/>
    <n v="0"/>
    <n v="0.70899999999999996"/>
    <n v="0.29099999999999998"/>
  </r>
  <r>
    <x v="2"/>
    <s v=" Thanks you guys. I just need some alone time. "/>
    <s v="['thanks', 'guy', 'need', 'time']"/>
    <x v="1"/>
    <n v="4"/>
    <s v="Topic 44"/>
    <s v="Stanley's Activities"/>
    <x v="2"/>
    <n v="0.2263"/>
    <n v="0.16800000000000001"/>
    <n v="0.58799999999999997"/>
    <n v="0.24399999999999999"/>
  </r>
  <r>
    <x v="0"/>
    <s v=" Oh, hey. Game, what game are we playing here? "/>
    <s v="['game', 'game', 'play']"/>
    <x v="1"/>
    <n v="4"/>
    <s v="Topic 10"/>
    <s v="Recreation"/>
    <x v="5"/>
    <n v="0.20230000000000001"/>
    <n v="0"/>
    <n v="0.81599999999999995"/>
    <n v="0.184"/>
  </r>
  <r>
    <x v="0"/>
    <s v=" Oh, I play this at home all the time while Iâ€™m falling asleep. What, uhâ€¦ . Where are we? Where are we here?  Mmm.. Roy? Roy? Who would you do, Roy?"/>
    <s v="['play', 'home', 'time', 'fall', 'asleep', 'mmm', 'roy', 'roy', 'roy']"/>
    <x v="1"/>
    <n v="4"/>
    <s v="Topic 38"/>
    <s v="Communication &amp; Problem Solving"/>
    <x v="3"/>
    <n v="0.41370000000000001"/>
    <n v="4.7E-2"/>
    <n v="0.85399999999999998"/>
    <n v="9.9000000000000005E-2"/>
  </r>
  <r>
    <x v="0"/>
    <s v=" Aaaall right. Whoâ€™s next, whoâ€™s next, whoâ€™s next, whoâ€™s? Jim? Youâ€™re next. Who would you do? "/>
    <s v="['aaaall', 'who', 'who', 'who', 'who', 'jim']"/>
    <x v="1"/>
    <n v="4"/>
    <s v="Topic 14"/>
    <s v="Jim &amp; Pam Relationship"/>
    <x v="0"/>
    <n v="0"/>
    <n v="0"/>
    <n v="1"/>
    <n v="0"/>
  </r>
  <r>
    <x v="1"/>
    <s v=" Umâ€¦ Kevin, hands down. Yeah. Heâ€™s really got that teddy bear thing going on, and afterwards, we could just watch bowling. "/>
    <s v="['kevin', 'hand', 'teddy', 'bear', 'go', 'watch', 'bowling']"/>
    <x v="1"/>
    <n v="4"/>
    <s v="Topic 33"/>
    <s v="HR Complaints"/>
    <x v="3"/>
    <n v="0.29599999999999999"/>
    <n v="0"/>
    <n v="0.90100000000000002"/>
    <n v="9.9000000000000005E-2"/>
  </r>
  <r>
    <x v="0"/>
    <s v=" Well, I would definitely have sex with Ryan. â€˜Cause he is going to own his own business. "/>
    <s v="['definitely', 'sex', 'ryan', 'cause', 'go', 'business']"/>
    <x v="1"/>
    <n v="4"/>
    <s v="Topic 43"/>
    <s v="Ryan's Activities"/>
    <x v="2"/>
    <n v="0.58589999999999998"/>
    <n v="0"/>
    <n v="0.75800000000000001"/>
    <n v="0.24199999999999999"/>
  </r>
  <r>
    <x v="0"/>
    <s v=" Whoâ€™s, uhâ€¦ Whoâ€™s next? Who we got? Whoooâ€¦ "/>
    <s v="['who', 'who', 'whooo']"/>
    <x v="1"/>
    <n v="4"/>
    <s v="Topic 31"/>
    <s v="Showing Appreciation for Others"/>
    <x v="4"/>
    <n v="0"/>
    <n v="0"/>
    <n v="1"/>
    <n v="0"/>
  </r>
  <r>
    <x v="0"/>
    <s v=" Wish I had my cell phone, but I left it inside. Soâ€¦ "/>
    <s v="['wish', 'cell', 'phone', 'left', 'inside']"/>
    <x v="1"/>
    <n v="4"/>
    <s v="Topic 35"/>
    <s v="Answering Phones"/>
    <x v="1"/>
    <n v="0.21440000000000001"/>
    <n v="0"/>
    <n v="0.85599999999999998"/>
    <n v="0.14399999999999999"/>
  </r>
  <r>
    <x v="0"/>
    <s v=" Dwight, donâ€™t! He is an idiot. The man is an idiot, ladies and gentlemen. "/>
    <s v="['dwight', 'idiot', 'man', 'idiot', 'lady', 'gentleman']"/>
    <x v="1"/>
    <n v="4"/>
    <s v="Topic 25"/>
    <s v="Phylllis &amp; Angela Activities"/>
    <x v="2"/>
    <n v="-0.78400000000000003"/>
    <n v="0.36499999999999999"/>
    <n v="0.63500000000000001"/>
    <n v="0"/>
  </r>
  <r>
    <x v="0"/>
    <s v=" I didnâ€™t say it to him. I said it about him.   "/>
    <s v="['say']"/>
    <x v="1"/>
    <n v="4"/>
    <s v="Topic 1"/>
    <s v="Pam's Activities"/>
    <x v="2"/>
    <n v="0"/>
    <n v="0"/>
    <n v="1"/>
    <n v="0"/>
  </r>
  <r>
    <x v="0"/>
    <s v=" [in the background] How long does it take to find a cell phone? I donâ€™t know either."/>
    <s v="['background', 'long', 'cell', 'phone', 'know']"/>
    <x v="1"/>
    <n v="4"/>
    <s v="Topic 35"/>
    <s v="Answering Phones"/>
    <x v="1"/>
    <n v="0"/>
    <n v="0"/>
    <n v="1"/>
    <n v="0"/>
  </r>
  <r>
    <x v="1"/>
    <s v=" [on the phone] Hey, where are you? Oh good. Yeah. Weâ€™re just here, weâ€™re playing Desert Island. Itâ€™s when you pick your five favorite DVDsâ€¦ "/>
    <s v="['phone', 'play', 'desert', 'island', 'pick', 'favorite', 'dvd']"/>
    <x v="1"/>
    <n v="4"/>
    <s v="Topic 10"/>
    <s v="Recreation"/>
    <x v="5"/>
    <n v="0.83599999999999997"/>
    <n v="0"/>
    <n v="0.68"/>
    <n v="0.32"/>
  </r>
  <r>
    <x v="0"/>
    <s v=" Seriously, where the hell is Dwight? Hey, call my cell phone. Itâ€™ll make it easier for him to find. "/>
    <s v="['seriously', 'hell', 'dwight', 'cell', 'phone', 'easy', 'find']"/>
    <x v="1"/>
    <n v="4"/>
    <s v="Topic 35"/>
    <s v="Answering Phones"/>
    <x v="1"/>
    <n v="-0.5423"/>
    <n v="0.251"/>
    <n v="0.63700000000000001"/>
    <n v="0.112"/>
  </r>
  <r>
    <x v="0"/>
    <s v=" Uh, I better tell somebody. [to fireman] Excuse me, sirâ€¦ "/>
    <s v="['better', 'tell', 'somebody', 'fireman', 'excuse', 'sir']"/>
    <x v="1"/>
    <n v="4"/>
    <s v="Topic 3"/>
    <s v="Initiatives &amp; Operations at Dunder Mifflin"/>
    <x v="1"/>
    <n v="0.49390000000000001"/>
    <n v="0"/>
    <n v="0.65600000000000003"/>
    <n v="0.34399999999999997"/>
  </r>
  <r>
    <x v="0"/>
    <s v=" Dwight!? Great goinâ€™. God, Man! Why did you go in there? Whatâ€¦ Everybody was scared out of their wits, man? Oooh."/>
    <s v="['dwight', 'great', 'goin', 'god', 'man', 'everybody', 'scar', 'wit', 'man', 'oooh']"/>
    <x v="1"/>
    <n v="4"/>
    <s v="Topic 47"/>
    <s v="Office Praise for Work"/>
    <x v="4"/>
    <n v="0.6623"/>
    <n v="0.10299999999999999"/>
    <n v="0.63800000000000001"/>
    <n v="0.25900000000000001"/>
  </r>
  <r>
    <x v="2"/>
    <s v=" [coughing] Everyone, okay? Uh, I have an announcement. Apparently, in business school, they donâ€™t teach you how to operate a toaster oven. Because some smart, sexy temp left his cheese pita on oven instead of timing it for the toaster thing. "/>
    <s v="['cough', 'announcement', 'apparently', 'business', 'school', 'teach', 'operate', 'toaster', 'oven', 'smart', 'sexy', 'temp', 'left', 'cheese', 'pita', 'oven', 'instead', 'timing', 'toaster']"/>
    <x v="1"/>
    <n v="4"/>
    <s v="Topic 21"/>
    <s v="Workplace Happenings"/>
    <x v="1"/>
    <n v="0.55740000000000001"/>
    <n v="7.0000000000000007E-2"/>
    <n v="0.76400000000000001"/>
    <n v="0.16500000000000001"/>
  </r>
  <r>
    <x v="0"/>
    <s v=" Wow. Okay. Well, I guess they donâ€™t teach how to operate a toaster oven in business school. "/>
    <s v="['wow', 'guess', 'teach', 'operate', 'toaster', 'oven', 'business', 'school']"/>
    <x v="1"/>
    <n v="4"/>
    <s v="Topic 21"/>
    <s v="Workplace Happenings"/>
    <x v="1"/>
    <n v="0.77829999999999999"/>
    <n v="0"/>
    <n v="0.64200000000000002"/>
    <n v="0.35799999999999998"/>
  </r>
  <r>
    <x v="0"/>
    <s v=" Hey, did you miss that day there, Ryan? "/>
    <s v="['miss', 'ryan']"/>
    <x v="1"/>
    <n v="4"/>
    <s v="Topic 43"/>
    <s v="Ryan's Activities"/>
    <x v="2"/>
    <n v="-0.15310000000000001"/>
    <n v="0.186"/>
    <n v="0.81399999999999995"/>
    <n v="0"/>
  </r>
  <r>
    <x v="0"/>
    <s v=" Hey! I know whatâ€™ll impress everybody, Iâ€™ll start a fire. Oh, man. Bad idea. Bad idea jeans.   "/>
    <s v="['know', 'whatll', 'impress', 'everybody', 'start', 'fire', 'man', 'idea', 'idea', 'jean']"/>
    <x v="1"/>
    <n v="4"/>
    <s v="Topic 5"/>
    <s v="Oscar &amp; David Wallace"/>
    <x v="2"/>
    <n v="-0.77769999999999995"/>
    <n v="0.379"/>
    <n v="0.50800000000000001"/>
    <n v="0.113"/>
  </r>
  <r>
    <x v="2"/>
    <s v=" I have a song. Attention, everyone! That I want to sing. That I wrote especially for this occasion when I was up there among the flames. Ready? [sings to Billy Joelâ€™s â€œWe Didnâ€™t Start the Fireâ€] Ryan started the fire! It was always burning since the worldâ€™s been turning! "/>
    <s v="['song', 'attention', 'want', 'sing', 'write', 'especially', 'occasion', 'flame', 'ready', 'sings', 'billy', 'joel', 'start', 'fire', 'ryan', 'start', 'fire', 'burning', 'world', 'turn']"/>
    <x v="1"/>
    <n v="4"/>
    <s v="Topic 31"/>
    <s v="Showing Appreciation for Others"/>
    <x v="4"/>
    <n v="0.31290000000000001"/>
    <n v="4.4999999999999998E-2"/>
    <n v="0.86699999999999999"/>
    <n v="8.7999999999999995E-2"/>
  </r>
  <r>
    <x v="2"/>
    <s v=" Eat it! You gotta eat it. You have to eat it!  "/>
    <s v="['eat', 'get', 'eat', 'eat']"/>
    <x v="1"/>
    <n v="4"/>
    <s v="Topic 46"/>
    <s v="Food and Eating Habits"/>
    <x v="5"/>
    <n v="0"/>
    <n v="0"/>
    <n v="1"/>
    <n v="0"/>
  </r>
  <r>
    <x v="1"/>
    <s v=" Oh! Right! Right, right, right, come-ah on, on, on. [to everyone] Ladies and gentlemen! Gather around! We have one more participant. Come on, be polite. Be polite. [to Katy] Desert Island. Five movies. Go. "/>
    <s v="['comeah', 'lady', 'gentleman', 'gather', 'participant', 'polite', 'polite', 'katy', 'desert', 'island', 'movie']"/>
    <x v="1"/>
    <n v="4"/>
    <s v="Topic 5"/>
    <s v="Oscar &amp; David Wallace"/>
    <x v="2"/>
    <n v="0"/>
    <n v="0"/>
    <n v="1"/>
    <n v="0"/>
  </r>
  <r>
    <x v="3"/>
    <s v=" I forgot what a super, nice girl Katy is. And justâ€¦ good for Jim! They are so cute together. And, um, what an adorable car.   "/>
    <s v="['forgot', 'super', 'nice', 'girl', 'katy', 'jim', 'cute', 'adorable', 'car']"/>
    <x v="1"/>
    <n v="4"/>
    <s v="Topic 42"/>
    <s v="Fun in the Office"/>
    <x v="5"/>
    <n v="0.95130000000000003"/>
    <n v="0"/>
    <n v="0.54100000000000004"/>
    <n v="0.45900000000000002"/>
  </r>
  <r>
    <x v="1"/>
    <s v=" Okay, I think the gameâ€™s overâ€¦ People are like leaving. There was a bigger crowd last time. Do you just want to go to lunch? "/>
    <s v="['game', 'people', 'leave', 'big', 'crowd', 'time', 'want', 'lunch']"/>
    <x v="1"/>
    <n v="4"/>
    <s v="Topic 4"/>
    <s v="Water Cooler Talk"/>
    <x v="9"/>
    <n v="0.57189999999999996"/>
    <n v="0"/>
    <n v="0.79400000000000004"/>
    <n v="0.20599999999999999"/>
  </r>
  <r>
    <x v="2"/>
    <s v=" Was it worth it? Was it worth it temp? "/>
    <s v="['worth', 'worth', 'temp']"/>
    <x v="1"/>
    <n v="4"/>
    <s v="Topic 20"/>
    <s v="Dunder Mifflin Products"/>
    <x v="1"/>
    <n v="0.48709999999999998"/>
    <n v="0"/>
    <n v="0.627"/>
    <n v="0.373"/>
  </r>
  <r>
    <x v="2"/>
    <s v=" [sings] Joe McCarthy, Richard Nixon, Studebaker, television, North Korea, South Korea, Marilyn Monroe, Ryan started the fire!   "/>
    <s v="['sings', 'joe', 'mccarthy', 'richard', 'nixon', 'studebaker', 'television', 'north', 'korea', 'south', 'korea', 'marilyn', 'monroe', 'ryan', 'start', 'fire']"/>
    <x v="1"/>
    <n v="4"/>
    <s v="Topic 44"/>
    <s v="Stanley's Activities"/>
    <x v="2"/>
    <n v="-0.40029999999999999"/>
    <n v="0.14399999999999999"/>
    <n v="0.85599999999999998"/>
    <n v="0"/>
  </r>
  <r>
    <x v="0"/>
    <s v=" Okay. Rule five â€“ safety first,  i.e. donâ€™t burn the building down. Okay? That should be a no brainer.   "/>
    <s v="['rule', 'safety', 'ie', 'burn', 'building', 'brainer']"/>
    <x v="1"/>
    <n v="4"/>
    <s v="Topic 43"/>
    <s v="Ryan's Activities"/>
    <x v="2"/>
    <n v="0.52669999999999995"/>
    <n v="9.1999999999999998E-2"/>
    <n v="0.63"/>
    <n v="0.27700000000000002"/>
  </r>
  <r>
    <x v="0"/>
    <s v=" Ohâ€¦ look! Ryan is book smart. And I am street smart. And book smart.   "/>
    <s v="['look', 'ryan', 'book', 'smart', 'street', 'smart', 'book', 'smart']"/>
    <x v="1"/>
    <n v="4"/>
    <s v="Topic 36"/>
    <s v="Job Perks"/>
    <x v="1"/>
    <n v="0.81220000000000003"/>
    <n v="0"/>
    <n v="0.56699999999999995"/>
    <n v="0.433"/>
  </r>
  <r>
    <x v="1"/>
    <s v=" Seventy and clear, thatâ€™s nice. Whereâ€™s that?"/>
    <s v="['seventy', 'clear', 'nice', 'wheres']"/>
    <x v="1"/>
    <n v="4"/>
    <s v="Topic 10"/>
    <s v="Recreation"/>
    <x v="5"/>
    <n v="0.65969999999999995"/>
    <n v="0"/>
    <n v="0.48099999999999998"/>
    <n v="0.51900000000000002"/>
  </r>
  <r>
    <x v="2"/>
    <s v=" Iâ€™m Michaelâ€™s number two. Heâ€™s one, Iâ€™m two. Heâ€™s Alpha, Iâ€™m Beta. Heâ€™s A, Iâ€™m B. Itâ€™s easy. Whatever Michael is, Iâ€™m one less.  "/>
    <s v="['michael', 'number', 'alpha', 'beta', 'b', 'easy', 'michael']"/>
    <x v="1"/>
    <n v="4"/>
    <s v="Topic 23"/>
    <s v="Michael's Behaviours"/>
    <x v="2"/>
    <n v="0.49390000000000001"/>
    <n v="0"/>
    <n v="0.84"/>
    <n v="0.16"/>
  </r>
  <r>
    <x v="0"/>
    <s v=" Rule three: Reach for the stars. And if you fail, see rule four. Rule four:"/>
    <s v="['rule', 'reach', 'star', 'fail', 'rule', 'rule']"/>
    <x v="1"/>
    <n v="4"/>
    <s v="Topic 43"/>
    <s v="Ryan's Activities"/>
    <x v="2"/>
    <n v="-0.52669999999999995"/>
    <n v="0.19900000000000001"/>
    <n v="0.73899999999999999"/>
    <n v="6.2E-2"/>
  </r>
  <r>
    <x v="2"/>
    <s v=" Oh, my God. Ryan is gonna love these."/>
    <s v="['god', 'ryan', 'love']"/>
    <x v="1"/>
    <n v="4"/>
    <s v="Topic 26"/>
    <s v="Gender Roles"/>
    <x v="9"/>
    <n v="0.74299999999999999"/>
    <n v="0"/>
    <n v="0.48799999999999999"/>
    <n v="0.51200000000000001"/>
  </r>
  <r>
    <x v="0"/>
    <s v=" Yes, yes, yes, yes, yes. And at the end I will reveal, that they were all just one rule."/>
    <s v="['end', 'reveal', 'rule']"/>
    <x v="1"/>
    <n v="4"/>
    <s v="Topic 43"/>
    <s v="Ryan's Activities"/>
    <x v="2"/>
    <n v="0.91"/>
    <n v="0"/>
    <n v="0.50900000000000001"/>
    <n v="0.49099999999999999"/>
  </r>
  <r>
    <x v="2"/>
    <s v=" Plus you can go, â€œRule five, see rule six. Rule six, see rule five.â€"/>
    <s v="['plus', 'rule', 'rule', 'rule', 'rule']"/>
    <x v="1"/>
    <n v="4"/>
    <s v="Topic 43"/>
    <s v="Ryan's Activities"/>
    <x v="2"/>
    <n v="0"/>
    <n v="0"/>
    <n v="1"/>
    <n v="0"/>
  </r>
  <r>
    <x v="0"/>
    <s v=" No, Iâ€™m not trying to trick him. Iâ€™m trying to be a good mentor. Soâ€¦"/>
    <s v="['try', 'trick', 'try', 'mentor']"/>
    <x v="1"/>
    <n v="4"/>
    <s v="Topic 37"/>
    <s v="Writing, Drawings, Pictures, etc"/>
    <x v="1"/>
    <n v="0.46750000000000003"/>
    <n v="0"/>
    <n v="0.76300000000000001"/>
    <n v="0.23699999999999999"/>
  </r>
  <r>
    <x v="0"/>
    <s v=" No, come on, Dwight, I have to have 10 of these by lunch, I promised Ryan."/>
    <s v="['dwight', 'lunch', 'promise', 'ryan']"/>
    <x v="1"/>
    <n v="4"/>
    <s v="Topic 15"/>
    <s v="Parenting Issues"/>
    <x v="8"/>
    <n v="0.36120000000000002"/>
    <n v="0"/>
    <n v="0.85699999999999998"/>
    <n v="0.14299999999999999"/>
  </r>
  <r>
    <x v="0"/>
    <s v=" Iâ€™m not asking the temp for an extension unless I really need it.  "/>
    <s v="['ask', 'temp', 'extension', 'need']"/>
    <x v="1"/>
    <n v="4"/>
    <s v="Topic 28"/>
    <s v="Romantic Feelings"/>
    <x v="0"/>
    <n v="0"/>
    <n v="0"/>
    <n v="1"/>
    <n v="0"/>
  </r>
  <r>
    <x v="2"/>
    <s v=" I know Michaelâ€™s every move. Itâ€™s not something you can just pick up. I could write a book about him. Literally. I started once, but Michael made me stop.   "/>
    <s v="['know', 'michael', 'pick', 'write', 'book', 'literally', 'start', 'michael', 'stop']"/>
    <x v="1"/>
    <n v="4"/>
    <s v="Topic 23"/>
    <s v="Michael's Behaviours"/>
    <x v="2"/>
    <n v="-0.42149999999999999"/>
    <n v="9.0999999999999998E-2"/>
    <n v="0.90900000000000003"/>
    <n v="0"/>
  </r>
  <r>
    <x v="2"/>
    <s v=" Good. Good, Iâ€™m good, too. Howâ€™s it cracking?"/>
    <s v="['hows', 'crack']"/>
    <x v="1"/>
    <n v="4"/>
    <s v="Topic 2"/>
    <s v="Outside Work &amp; Transportation"/>
    <x v="6"/>
    <n v="0.82709999999999995"/>
    <n v="0"/>
    <n v="0.36499999999999999"/>
    <n v="0.63500000000000001"/>
  </r>
  <r>
    <x v="2"/>
    <s v=" You know what you would love? Guns Nâ€™ Roses. When I was your age, I loved Guns Nâ€™ Roses. Do you like Guns Nâ€™ Roses? Iâ€™ll make you a tape."/>
    <s v="['know', 'love', 'gun', 'n', 'rose', 'age', 'love', 'gun', 'n', 'rose', 'gun', 'n', 'rose', 'tape']"/>
    <x v="1"/>
    <n v="4"/>
    <s v="Topic 26"/>
    <s v="Gender Roles"/>
    <x v="9"/>
    <n v="0.8992"/>
    <n v="0"/>
    <n v="0.71099999999999997"/>
    <n v="0.28899999999999998"/>
  </r>
  <r>
    <x v="2"/>
    <s v=" Someday, temp. Iâ€™ve got a couple of shirts that donâ€™t fit so well anymore. Iâ€™ll bring them by. Okay, see you later.  "/>
    <s v="['someday', 'temp', 'couple', 'shirt', 'fit', 'anymore', 'bring', 'later']"/>
    <x v="1"/>
    <n v="4"/>
    <s v="Topic 2"/>
    <s v="Outside Work &amp; Transportation"/>
    <x v="6"/>
    <n v="0.73040000000000005"/>
    <n v="0"/>
    <n v="0.72699999999999998"/>
    <n v="0.27300000000000002"/>
  </r>
  <r>
    <x v="2"/>
    <s v=" Michael and I have a very special connection, like an umbilical cord. And the thing is with Ryan is that I donâ€™t want him to trip on it, or get it caught around his neck.  "/>
    <s v="['michael', 'special', 'connection', 'umbilical', 'cord', 'ryan', 'want', 'trip', 'caught', 'neck']"/>
    <x v="1"/>
    <n v="4"/>
    <s v="Topic 25"/>
    <s v="Phylllis &amp; Angela Activities"/>
    <x v="2"/>
    <n v="0.72330000000000005"/>
    <n v="0"/>
    <n v="0.81899999999999995"/>
    <n v="0.18099999999999999"/>
  </r>
  <r>
    <x v="3"/>
    <s v=" I like fire drills. You know whatâ€™s the greatest? Like, when you were in school and the teacher would let you have class outside."/>
    <s v="['drill', 'know', 'great', 'school', 'teacher', 'class', 'outside']"/>
    <x v="1"/>
    <n v="4"/>
    <s v="Topic 49"/>
    <s v="Workplace Happenings"/>
    <x v="1"/>
    <n v="0.77829999999999999"/>
    <n v="7.5999999999999998E-2"/>
    <n v="0.63300000000000001"/>
    <n v="0.29099999999999998"/>
  </r>
  <r>
    <x v="3"/>
    <s v=" Yeah, it was great because it was like youâ€™re supposed to be working, but nothing ever gets done."/>
    <s v="['great', 'suppose', 'work', 'get']"/>
    <x v="1"/>
    <n v="4"/>
    <s v="Topic 16"/>
    <s v="Sexual Behaviours &amp; Weddings"/>
    <x v="0"/>
    <n v="0.59940000000000004"/>
    <n v="0"/>
    <n v="0.71799999999999997"/>
    <n v="0.28199999999999997"/>
  </r>
  <r>
    <x v="1"/>
    <s v=" Yeah, we had outside classes all the time and we never did anything."/>
    <s v="['outside', 'class', 'time']"/>
    <x v="1"/>
    <n v="4"/>
    <s v="Topic 49"/>
    <s v="Workplace Happenings"/>
    <x v="1"/>
    <n v="0.29599999999999999"/>
    <n v="0"/>
    <n v="0.84499999999999997"/>
    <n v="0.155"/>
  </r>
  <r>
    <x v="1"/>
    <s v=" Actually if I had fewer outside classes, I probably wouldnâ€™t be stuck here at a paper company."/>
    <s v="['actually', 'few', 'outside', 'class', 'probably', 'stuck', 'paper', 'company']"/>
    <x v="1"/>
    <n v="4"/>
    <s v="Topic 20"/>
    <s v="Dunder Mifflin Products"/>
    <x v="1"/>
    <n v="-0.25"/>
    <n v="0.111"/>
    <n v="0.88900000000000001"/>
    <n v="0"/>
  </r>
  <r>
    <x v="4"/>
    <s v=" Yes, there is a real fire, but itâ€™s okay. Everyone got out fine. This is why you practice these things.  "/>
    <s v="['real', 'fire', 'fine', 'practice', 'thing']"/>
    <x v="1"/>
    <n v="4"/>
    <s v="Topic 8"/>
    <s v="Dundies and Watching videos"/>
    <x v="5"/>
    <n v="0.57189999999999996"/>
    <n v="7.0999999999999994E-2"/>
    <n v="0.66400000000000003"/>
    <n v="0.26600000000000001"/>
  </r>
  <r>
    <x v="0"/>
    <s v=" Yes, yes, I ran out first. A captain is always the first one on the ship and the last one off the ship. And this parking lot is our ship when the building is on fire. So, I ran out onto the ship.  "/>
    <s v="['ran', 'captain', 'ship', 'ship', 'parking', 'ship', 'building', 'fire', 'ran', 'ship']"/>
    <x v="1"/>
    <n v="4"/>
    <s v="Topic 20"/>
    <s v="Dunder Mifflin Products"/>
    <x v="1"/>
    <n v="0.45879999999999999"/>
    <n v="0.05"/>
    <n v="0.83699999999999997"/>
    <n v="0.113"/>
  </r>
  <r>
    <x v="1"/>
    <s v=" Okay, DVDs. Five movies. What would you bring to the island? Toby, go ahead."/>
    <s v="['dvd', 'movie', 'bring', 'island', 'toby', 'ahead']"/>
    <x v="1"/>
    <n v="4"/>
    <s v="Topic 31"/>
    <s v="Showing Appreciation for Others"/>
    <x v="4"/>
    <n v="0.2263"/>
    <n v="0"/>
    <n v="0.872"/>
    <n v="0.128"/>
  </r>
  <r>
    <x v="1"/>
    <s v=" Those are like my favorite movies. I didnâ€™t really think you could win Desert Island, but I think you just did."/>
    <s v="['favorite', 'movie', 'win', 'desert', 'island']"/>
    <x v="1"/>
    <n v="4"/>
    <s v="Topic 31"/>
    <s v="Showing Appreciation for Others"/>
    <x v="4"/>
    <n v="0.63100000000000001"/>
    <n v="0"/>
    <n v="0.745"/>
    <n v="0.255"/>
  </r>
  <r>
    <x v="1"/>
    <s v=" Toby and I used to sit together until Michael moved us because he thought we talked too much."/>
    <s v="['toby', 'sit', 'michael', 'move', 'thought', 'talk']"/>
    <x v="1"/>
    <n v="4"/>
    <s v="Topic 23"/>
    <s v="Michael's Behaviours"/>
    <x v="2"/>
    <n v="0"/>
    <n v="0"/>
    <n v="1"/>
    <n v="0"/>
  </r>
  <r>
    <x v="1"/>
    <s v=" Okay, guys, guys, guys. That almost sounded like business, and we are trying to focus here today, okay?  "/>
    <s v="['guy', 'guy', 'guy', 'sound', 'business', 'try', 'focus', 'today']"/>
    <x v="1"/>
    <n v="4"/>
    <s v="Topic 44"/>
    <s v="Stanley's Activities"/>
    <x v="2"/>
    <n v="0.61509999999999998"/>
    <n v="0"/>
    <n v="0.71399999999999997"/>
    <n v="0.28599999999999998"/>
  </r>
  <r>
    <x v="0"/>
    <s v=" When I was Ryanâ€™s age, I worked at Arbyâ€™s and then I worked selling cutlery for a while. Cutlery that could decimate a penny, I kid you not. There were these shears that could cut straight through a penny. So I have life experience and work experience that Ryan doesnâ€™t, and will never have.  "/>
    <s v="['ryans', 'age', 'work', 'arbys', 'work', 'sell', 'cutlery', 'cutlery', 'decimate', 'penny', 'kid', 'shear', 'cut', 'straight', 'penny', 'life', 'experience', 'work', 'experience', 'ryan']"/>
    <x v="1"/>
    <n v="4"/>
    <s v="Topic 18"/>
    <s v="Focusing at Work"/>
    <x v="1"/>
    <n v="-5.16E-2"/>
    <n v="3.6999999999999998E-2"/>
    <n v="0.92900000000000005"/>
    <n v="3.4000000000000002E-2"/>
  </r>
  <r>
    <x v="1"/>
    <s v=" Oh, yeah, it sounds like it."/>
    <s v="['sound']"/>
    <x v="1"/>
    <n v="4"/>
    <s v="Topic 18"/>
    <s v="Focusing at Work"/>
    <x v="1"/>
    <n v="0.57189999999999996"/>
    <n v="0"/>
    <n v="0.46"/>
    <n v="0.54"/>
  </r>
  <r>
    <x v="0"/>
    <s v=" If I could change the life of one person, just one person. Iâ€¦ Actually, thatâ€™s shooting kind of low. I already did that when I was born. I changed two peopleâ€™s lives. Mom and Dad. Um, if I could change the lives of 5,000 peopleâ€¦ 10,000. No, five. Iâ€™d be satisfied with 5,000. Iâ€¦ 10,000 though, thatâ€™d be something. Wow, 10,000 people. Because, you know what? Even one is amazing.  "/>
    <s v="['change', 'life', 'person', 'person', 'actually', 'shoot', 'kind', 'low', 'born', 'change', 'people', 'life', 'mom', 'dad', 'change', 'life', 'people', 'satisfied', 'thatd', 'wow', 'people', 'know', 'amaze']"/>
    <x v="1"/>
    <n v="4"/>
    <s v="Topic 27"/>
    <s v="Parenting Issues"/>
    <x v="8"/>
    <n v="0.84050000000000002"/>
    <n v="0.03"/>
    <n v="0.83799999999999997"/>
    <n v="0.13200000000000001"/>
  </r>
  <r>
    <x v="0"/>
    <s v=" I know why sheâ€™s calling. Itâ€™s the end of the month, and I was supposed to let somebody go by the end of the month.  And somehow Iâ€™m supposed to put on a costume and smile. [dials a number on his speaker phone] Okay."/>
    <s v="['know', 'call', 'end', 'month', 'suppose', 'somebody', 'end', 'month', 'suppose', 'costume', 'smile', 'dial', 'number', 'speaker', 'phone']"/>
    <x v="1"/>
    <n v="5"/>
    <s v="Topic 35"/>
    <s v="Answering Phones"/>
    <x v="1"/>
    <n v="0.57189999999999996"/>
    <n v="0"/>
    <n v="0.878"/>
    <n v="0.122"/>
  </r>
  <r>
    <x v="0"/>
    <s v=" Hey, Sherri. Michael Scott returning."/>
    <s v="['sherri', 'michael', 'scott', 'return']"/>
    <x v="1"/>
    <n v="5"/>
    <s v="Topic 23"/>
    <s v="Michael's Behaviours"/>
    <x v="2"/>
    <n v="0"/>
    <n v="0"/>
    <n v="1"/>
    <n v="0"/>
  </r>
  <r>
    <x v="0"/>
    <s v=" Well, Iâ€™m gonna wait till the end of the day. Because the book said itâ€™s best to wait till the end of the day."/>
    <s v="['wait', 'end', 'book', 'say', 'best', 'wait', 'end']"/>
    <x v="1"/>
    <n v="5"/>
    <s v="Topic 9"/>
    <s v="Self Care Behaviours"/>
    <x v="7"/>
    <n v="0.74299999999999999"/>
    <n v="0"/>
    <n v="0.77700000000000002"/>
    <n v="0.223"/>
  </r>
  <r>
    <x v="0"/>
    <s v=" I donâ€™t knowâ€¦ yet. I will have to call her back."/>
    <s v="['know']"/>
    <x v="1"/>
    <n v="5"/>
    <s v="Topic 1"/>
    <s v="Pam's Activities"/>
    <x v="2"/>
    <n v="0"/>
    <n v="0"/>
    <n v="1"/>
    <n v="0"/>
  </r>
  <r>
    <x v="0"/>
    <s v=" If you were getting fired, how would you wanna be told so you could still be friends with the person firing you?"/>
    <s v="['get', 'fire', 'wan', 'friend', 'person', 'fire']"/>
    <x v="1"/>
    <n v="5"/>
    <s v="Topic 24"/>
    <s v="Employee Status"/>
    <x v="3"/>
    <n v="-0.44040000000000001"/>
    <n v="0.214"/>
    <n v="0.67600000000000005"/>
    <n v="0.11"/>
  </r>
  <r>
    <x v="0"/>
    <s v=" Iâ€™ll call her back. [talks softy, to himself] Wish I could fire Sherri."/>
    <s v="['talk', 'softy', 'wish', 'sherri']"/>
    <x v="1"/>
    <n v="5"/>
    <s v="Topic 38"/>
    <s v="Communication &amp; Problem Solving"/>
    <x v="3"/>
    <n v="7.7200000000000005E-2"/>
    <n v="0.14899999999999999"/>
    <n v="0.68300000000000005"/>
    <n v="0.16800000000000001"/>
  </r>
  <r>
    <x v="0"/>
    <s v=" I mean you hear about layoffs in the news, but when you actually have to do it yourself, it is heavy stuff. Itâ€™sâ€¦ these are peopleâ€™s lives youâ€™re talking about."/>
    <s v="['mean', 'hear', 'layoff', 'news', 'actually', 'heavy', 'stuff', 'people', 'life', 'talk']"/>
    <x v="1"/>
    <n v="5"/>
    <s v="Topic 27"/>
    <s v="Parenting Issues"/>
    <x v="8"/>
    <n v="0"/>
    <n v="0"/>
    <n v="1"/>
    <n v="0"/>
  </r>
  <r>
    <x v="0"/>
    <s v=" Um, Pam, I have to let somebody go today. This is, uh, the hardest thing Iâ€™ve ever had to do."/>
    <s v="['pam', 'somebody', 'today', 'hardest']"/>
    <x v="1"/>
    <n v="5"/>
    <s v="Topic 1"/>
    <s v="Pam's Activities"/>
    <x v="2"/>
    <n v="0"/>
    <n v="0"/>
    <n v="1"/>
    <n v="0"/>
  </r>
  <r>
    <x v="3"/>
    <s v=" I think itâ€™s gonna put a damper on the party a little."/>
    <s v="['damper', 'party', 'little']"/>
    <x v="1"/>
    <n v="5"/>
    <s v="Topic 30"/>
    <s v="Celebrations"/>
    <x v="5"/>
    <n v="0.40189999999999998"/>
    <n v="0"/>
    <n v="0.80300000000000005"/>
    <n v="0.19700000000000001"/>
  </r>
  <r>
    <x v="0"/>
    <s v=" Youâ€™re worried about the party? Thereâ€™s a manâ€™s life at stake here."/>
    <s v="['worried', 'party', 'there', 'man', 'life', 'stake']"/>
    <x v="1"/>
    <n v="5"/>
    <s v="Topic 26"/>
    <s v="Gender Roles"/>
    <x v="9"/>
    <n v="0.128"/>
    <n v="0.14799999999999999"/>
    <n v="0.67100000000000004"/>
    <n v="0.18099999999999999"/>
  </r>
  <r>
    <x v="0"/>
    <s v=" No. Or a woman. A human life. If you had to guess, who it would be based on their job performanceâ€¦ and who you think deserved to be fired â€“ who would that be?"/>
    <s v="['woman', 'human', 'life', 'guess', 'base', 'job', 'performance', 'deserve', 'fire']"/>
    <x v="1"/>
    <n v="5"/>
    <s v="Topic 9"/>
    <s v="Self Care Behaviours"/>
    <x v="7"/>
    <n v="-0.55740000000000001"/>
    <n v="9.8000000000000004E-2"/>
    <n v="0.90200000000000002"/>
    <n v="0"/>
  </r>
  <r>
    <x v="0"/>
    <s v=" I know. I sent away for it in July from a catalog. [bobs his head around, causing the costume head to jiggle around]"/>
    <s v="['know', 'sent', 'away', 'july', 'catalog', 'bob', 'head', 'cause', 'costume', 'head', 'jiggle']"/>
    <x v="1"/>
    <n v="5"/>
    <s v="Topic 1"/>
    <s v="Pam's Activities"/>
    <x v="2"/>
    <n v="0"/>
    <n v="0"/>
    <n v="1"/>
    <n v="0"/>
  </r>
  <r>
    <x v="3"/>
    <s v=" Oh no, donâ€™t, donâ€™t, donâ€™t, donâ€™t. [Michael laughs] Aah! [laughs, then leaves] Okayâ€¦ "/>
    <s v="['michael', 'laugh', 'aah', 'laugh', 'leaf']"/>
    <x v="1"/>
    <n v="5"/>
    <s v="Topic 32"/>
    <s v="Meridith &amp; Creed Activities"/>
    <x v="2"/>
    <n v="0.7712"/>
    <n v="0"/>
    <n v="0.622"/>
    <n v="0.378"/>
  </r>
  <r>
    <x v="0"/>
    <s v=" Oh, man. Okay, I have to fire somebody.  "/>
    <s v="['man', 'somebody']"/>
    <x v="1"/>
    <n v="5"/>
    <s v="Topic 26"/>
    <s v="Gender Roles"/>
    <x v="9"/>
    <n v="-0.128"/>
    <n v="0.23300000000000001"/>
    <n v="0.58299999999999996"/>
    <n v="0.184"/>
  </r>
  <r>
    <x v="2"/>
    <s v=" [eyeing Jimâ€™s costume] What is that?! What are you supposed to be?"/>
    <s v="['eye', 'jims', 'costume', 'suppose']"/>
    <x v="1"/>
    <n v="5"/>
    <s v="Topic 16"/>
    <s v="Sexual Behaviours &amp; Weddings"/>
    <x v="0"/>
    <n v="0"/>
    <n v="0"/>
    <n v="1"/>
    <n v="0"/>
  </r>
  <r>
    <x v="1"/>
    <s v=" Iâ€™m a three hole punch version of Jim. â€˜Cause you can have me either way. Plain White Jim, or Three-hole Punch."/>
    <s v="['hole', 'punch', 'version', 'jim', 'cause', 'way', 'plain', 'white', 'jim', 'threehole', 'punch']"/>
    <x v="1"/>
    <n v="5"/>
    <s v="Topic 14"/>
    <s v="Jim &amp; Pam Relationship"/>
    <x v="0"/>
    <n v="0"/>
    <n v="0"/>
    <n v="1"/>
    <n v="0"/>
  </r>
  <r>
    <x v="2"/>
    <s v=" Yeah, well lookâ€¦ [pulls his hood over his head and pops up his light saber] What about me?"/>
    <s v="['look', 'pull', 'hood', 'head', 'pop', 'light', 'saber']"/>
    <x v="1"/>
    <n v="5"/>
    <s v="Topic 45"/>
    <s v="Angela's Activities"/>
    <x v="2"/>
    <n v="0.51060000000000005"/>
    <n v="0"/>
    <n v="0.78800000000000003"/>
    <n v="0.21199999999999999"/>
  </r>
  <r>
    <x v="2"/>
    <s v=" I am a Sith Lord. [looks at Jim] Oh big deal. Three round pieces of paper taped to a shirt. This cost me 129 dollars."/>
    <s v="['sith', 'lord', 'look', 'jim', 'big', 'deal', 'round', 'piece', 'paper', 'taped', 'shirt', 'cost', 'dollar']"/>
    <x v="1"/>
    <n v="5"/>
    <s v="Topic 20"/>
    <s v="Dunder Mifflin Products"/>
    <x v="1"/>
    <n v="0"/>
    <n v="0"/>
    <n v="1"/>
    <n v="0"/>
  </r>
  <r>
    <x v="0"/>
    <s v=" [looks to Oscar] Oh, boyâ€¦ look at you! Haha. Showing your colors. Bet you wish you wore a dress every day."/>
    <s v="['look', 'oscar', 'boy', 'look', 'haha', 'show', 'color', 'bet', 'wish', 'wore', 'dress']"/>
    <x v="1"/>
    <n v="5"/>
    <s v="Topic 22"/>
    <s v="Andy's Activities"/>
    <x v="2"/>
    <n v="0.7177"/>
    <n v="0"/>
    <n v="0.76"/>
    <n v="0.24"/>
  </r>
  <r>
    <x v="0"/>
    <s v=" All good. Happy Halloween. What happened to all those spooky decorations that we had? The cobwebs and such?"/>
    <s v="['happy', 'halloween', 'happen', 'spooky', 'decoration', 'cobweb']"/>
    <x v="1"/>
    <n v="5"/>
    <s v="Topic 6"/>
    <s v="Time Spent"/>
    <x v="1"/>
    <n v="0.78820000000000001"/>
    <n v="0"/>
    <n v="0.69699999999999995"/>
    <n v="0.30299999999999999"/>
  </r>
  <r>
    <x v="4"/>
    <s v=" You know, I donâ€™t know. We put them all up last night."/>
    <s v="['know', 'know', 'night']"/>
    <x v="1"/>
    <n v="5"/>
    <s v="Topic 15"/>
    <s v="Parenting Issues"/>
    <x v="8"/>
    <n v="0"/>
    <n v="0"/>
    <n v="1"/>
    <n v="0"/>
  </r>
  <r>
    <x v="0"/>
    <s v=" Well, you know what? Go buy some more. Iâ€™ll approve the overages. Sound good?"/>
    <s v="['know', 'buy', 'approve', 'overage', 'sound']"/>
    <x v="1"/>
    <n v="5"/>
    <s v="Topic 18"/>
    <s v="Focusing at Work"/>
    <x v="1"/>
    <n v="0.65529999999999999"/>
    <n v="0"/>
    <n v="0.69099999999999995"/>
    <n v="0.309"/>
  </r>
  <r>
    <x v="0"/>
    <s v=" Good.  Oh, yeah, also about budget stuff. Um, Iâ€™m  going to need you to find, like a, a full employee salary, plus benefits, like fifty grand. Iâ€™m going to need you to find 50 grand in the numbers."/>
    <s v="['budget', 'stuff', 'go', 'need', 'find', 'employee', 'salary', 'plus', 'benefit', 'grand', 'go', 'need', 'grand', 'number']"/>
    <x v="1"/>
    <n v="5"/>
    <s v="Topic 11"/>
    <s v="Closing deals"/>
    <x v="1"/>
    <n v="0.94930000000000003"/>
    <n v="0"/>
    <n v="0.624"/>
    <n v="0.376"/>
  </r>
  <r>
    <x v="0"/>
    <s v=" Well, thatâ€™s not what Iâ€™m saying. Just, you know, find it. Pretend that your jobs depend on it.  "/>
    <s v="['say', 'know', 'pretend', 'job', 'depend']"/>
    <x v="1"/>
    <n v="5"/>
    <s v="Topic 36"/>
    <s v="Job Perks"/>
    <x v="1"/>
    <n v="0.1779"/>
    <n v="7.1999999999999995E-2"/>
    <n v="0.82099999999999995"/>
    <n v="0.108"/>
  </r>
  <r>
    <x v="0"/>
    <s v=" Mmm-hm-hmm. Interesting take on Dorothy. I love it. Hey, you know what would even be better? Soccer ball and cleats."/>
    <s v="['mmmhmhmm', 'interest', 'dorothy', 'love', 'know', 'better', 'soccer', 'ball', 'cleat']"/>
    <x v="1"/>
    <n v="5"/>
    <s v="Topic 13"/>
    <s v="Meetings"/>
    <x v="1"/>
    <n v="0.86890000000000001"/>
    <n v="0"/>
    <n v="0.63400000000000001"/>
    <n v="0.36599999999999999"/>
  </r>
  <r>
    <x v="0"/>
    <s v=" Well, I donâ€™t really have two heads. Soâ€¦   "/>
    <s v="['head']"/>
    <x v="1"/>
    <n v="5"/>
    <s v="Topic 1"/>
    <s v="Pam's Activities"/>
    <x v="2"/>
    <n v="0.2732"/>
    <n v="0"/>
    <n v="0.76900000000000002"/>
    <n v="0.23100000000000001"/>
  </r>
  <r>
    <x v="2"/>
    <s v=" Wait, what are you again? Oh, rightâ€¦ Three-hole PUNCH! [punches Jim in the chest and cracks up laughing]  "/>
    <s v="['wait', 'threehole', 'punch', 'punch', 'jim', 'chest', 'crack', 'laugh']"/>
    <x v="1"/>
    <n v="5"/>
    <s v="Topic 48"/>
    <s v="Dunder Mifflin Corporate Affairs"/>
    <x v="3"/>
    <n v="0.54110000000000003"/>
    <n v="0"/>
    <n v="0.83"/>
    <n v="0.17"/>
  </r>
  <r>
    <x v="1"/>
    <s v=" Okay, okay. Um, how â€™bout, the ultimate team player? [Pam laughs and types]  "/>
    <s v="['bout', 'ultimate', 'team', 'player', 'pam', 'laugh', 'type']"/>
    <x v="1"/>
    <n v="5"/>
    <s v="Topic 15"/>
    <s v="Parenting Issues"/>
    <x v="8"/>
    <n v="0.71840000000000004"/>
    <n v="0"/>
    <n v="0.58799999999999997"/>
    <n v="0.41199999999999998"/>
  </r>
  <r>
    <x v="1"/>
    <s v=" Dwight isâ€¦ special. But, I donâ€™t believe that his talents are being used in this office. So Pam and I have put his resume on Monster.com, Google, Craigâ€™s List. Weâ€™re really interested most in jobs that take Dwight out of state. Um, preferably Alaskaâ€¦ or India.  "/>
    <s v="['dwight', 'special', 'believe', 'talent', 'office', 'pam', 'resume', 'monstercom', 'google', 'craigs', 'list', 'interested', 'job', 'dwight', 'state', 'preferably', 'alaska', 'india']"/>
    <x v="1"/>
    <n v="5"/>
    <s v="Topic 24"/>
    <s v="Employee Status"/>
    <x v="3"/>
    <n v="0.87019999999999997"/>
    <n v="0"/>
    <n v="0.81399999999999995"/>
    <n v="0.186"/>
  </r>
  <r>
    <x v="4"/>
    <s v=" Well, I looked through all the budgets. And there is one departmentâ€¦ "/>
    <s v="['look', 'budget', 'department']"/>
    <x v="1"/>
    <n v="5"/>
    <s v="Topic 43"/>
    <s v="Ryan's Activities"/>
    <x v="2"/>
    <n v="0.2732"/>
    <n v="0"/>
    <n v="0.84"/>
    <n v="0.16"/>
  </r>
  <r>
    <x v="2"/>
    <s v=" Stanley. Pam. Oscar. Meredith. Kevin. Angela.  "/>
    <s v="['stanley', 'pam', 'oscar', 'meredith', 'kevin', 'angela']"/>
    <x v="1"/>
    <n v="5"/>
    <s v="Topic 41"/>
    <s v="Kevin's Activities"/>
    <x v="2"/>
    <n v="0"/>
    <n v="0"/>
    <n v="1"/>
    <n v="0"/>
  </r>
  <r>
    <x v="0"/>
    <s v=" Itâ€™s not a popularity contest. Although it does make sense to fire the least popular because it has the least effect on morale.    "/>
    <s v="['popularity', 'contest', 'sense', 'popular', 'effect', 'morale']"/>
    <x v="1"/>
    <n v="5"/>
    <s v="Topic 50"/>
    <s v="Baby Making &amp; Schrute Farms"/>
    <x v="8"/>
    <n v="-0.74199999999999999"/>
    <n v="0.26700000000000002"/>
    <n v="0.73299999999999998"/>
    <n v="0"/>
  </r>
  <r>
    <x v="0"/>
    <s v=" [turns to the fake head, listening] What? There was someone left off that list? Who?"/>
    <s v="['turn', 'fake', 'head', 'listen', 'left', 'list']"/>
    <x v="1"/>
    <n v="5"/>
    <s v="Topic 3"/>
    <s v="Initiatives &amp; Operations at Dunder Mifflin"/>
    <x v="1"/>
    <n v="-0.56320000000000003"/>
    <n v="0.20599999999999999"/>
    <n v="0.79400000000000004"/>
    <n v="0"/>
  </r>
  <r>
    <x v="0"/>
    <s v=" Youâ€™re right, I didnâ€™t even think of him."/>
    <s v="[]"/>
    <x v="1"/>
    <n v="5"/>
    <s v="Topic 1"/>
    <s v="Pam's Activities"/>
    <x v="2"/>
    <n v="0"/>
    <n v="0"/>
    <n v="1"/>
    <n v="0"/>
  </r>
  <r>
    <x v="0"/>
    <s v=" Yeah, thatâ€™s actually a really good idea."/>
    <s v="['actually', 'idea']"/>
    <x v="1"/>
    <n v="5"/>
    <s v="Topic 5"/>
    <s v="Oscar &amp; David Wallace"/>
    <x v="2"/>
    <n v="0.65900000000000003"/>
    <n v="0"/>
    <n v="0.48099999999999998"/>
    <n v="0.51900000000000002"/>
  </r>
  <r>
    <x v="0"/>
    <s v=" I agree. Heâ€™d land on his feet."/>
    <s v="['agree', 'hed', 'land', 'foot']"/>
    <x v="1"/>
    <n v="5"/>
    <s v="Topic 34"/>
    <s v="Uncomfortable Feelings"/>
    <x v="4"/>
    <n v="0.36120000000000002"/>
    <n v="0"/>
    <n v="0.70599999999999996"/>
    <n v="0.29399999999999998"/>
  </r>
  <r>
    <x v="4"/>
    <s v=" Iâ€™m just trying to figure out why youâ€™re sabotaging things."/>
    <s v="['try', 'figure', 'sabotage', 'thing']"/>
    <x v="1"/>
    <n v="5"/>
    <s v="Topic 8"/>
    <s v="Dundies and Watching videos"/>
    <x v="5"/>
    <n v="0"/>
    <n v="0"/>
    <n v="1"/>
    <n v="0"/>
  </r>
  <r>
    <x v="4"/>
    <s v=" And I made cookies. Same category.  "/>
    <s v="['cooky', 'category']"/>
    <x v="1"/>
    <n v="5"/>
    <s v="Topic 33"/>
    <s v="HR Complaints"/>
    <x v="3"/>
    <n v="0"/>
    <n v="0"/>
    <n v="1"/>
    <n v="0"/>
  </r>
  <r>
    <x v="3"/>
    <s v=" Iâ€™m guessing Angelaâ€™s the one in the neighborhood who gives the trick-or-treaters some toothbrushes. Pennies. Walnuts.  "/>
    <s v="['guess', 'angelas', 'neighborhood', 'give', 'trickortreaters', 'toothbrush', 'penny', 'walnut']"/>
    <x v="1"/>
    <n v="5"/>
    <s v="Topic 29"/>
    <s v="Financial Activities"/>
    <x v="1"/>
    <n v="0"/>
    <n v="0"/>
    <n v="1"/>
    <n v="0"/>
  </r>
  <r>
    <x v="3"/>
    <s v=" [on phone] Dunder-Mifflin. This is Pam. [listens] Uh, yeah. [snaps her fingers in the air, getting Jimâ€™s attention] Just one second. I will, uh, transfer you to our manager, Michael Scott.  "/>
    <s v="['phone', 'dundermifflin', 'pam', 'listens', 'snap', 'finger', 'air', 'get', 'jims', 'attention', 'second', 'transfer', 'manager', 'michael', 'scott']"/>
    <x v="1"/>
    <n v="5"/>
    <s v="Topic 23"/>
    <s v="Michael's Behaviours"/>
    <x v="2"/>
    <n v="0.29599999999999999"/>
    <n v="0"/>
    <n v="0.93200000000000005"/>
    <n v="6.8000000000000005E-2"/>
  </r>
  <r>
    <x v="1"/>
    <s v=" Umâ€¦ Whoa. [picks up ringing phone][in managerial voice] Michael Scott here. Yes, I am regional manager of this orifice. Mmm hmm. Dwight Schrute is amazing. Yeah. No, he is actually the single greatest employee of his generation. Mm  hmm. You know what? Iâ€™m gonna tell you what. You hire Dwight K. Schrute, and if he does not meet, nay, exceed every one of your wildest expectations, well then, you can hold me, Michael Gary Scott, personally and financially responsible. Okay. Okay. Okay-kay-kay-kay-kay. Okay.  "/>
    <s v="['whoa', 'pick', 'ring', 'phonein', 'managerial', 'voice', 'michael', 'scott', 'regional', 'manager', 'orifice', 'mmm', 'dwight', 'schrute', 'amaze', 'actually', 'single', 'great', 'employee', 'generation', 'mm', 'know', 'tell', 'hire', 'dwight', 'k', 'schrute', 'meet', 'nay', 'exceed', 'wild', 'expectation', 'hold', 'michael', 'gary', 'scott', 'personally', 'financially', 'responsible', 'okaykaykaykaykay']"/>
    <x v="1"/>
    <n v="5"/>
    <s v="Topic 24"/>
    <s v="Employee Status"/>
    <x v="3"/>
    <n v="0.96379999999999999"/>
    <n v="0"/>
    <n v="0.76300000000000001"/>
    <n v="0.23699999999999999"/>
  </r>
  <r>
    <x v="2"/>
    <s v=" Look! Iâ€™ve got some bad news. Youâ€™re fired. You need to pack up your things and go. [Stanley laughs.] Iâ€™m serious, Stanley. Itâ€™s over.  Iâ€™m sorry."/>
    <s v="['look', 'news', 'fire', 'need', 'pack', 'thing', 'stanley', 'laugh', 'stanley', 'sorry']"/>
    <x v="1"/>
    <n v="5"/>
    <s v="Topic 44"/>
    <s v="Stanley's Activities"/>
    <x v="2"/>
    <n v="-0.6996"/>
    <n v="0.29199999999999998"/>
    <n v="0.61399999999999999"/>
    <n v="9.4E-2"/>
  </r>
  <r>
    <x v="0"/>
    <s v=" So. How did it go with Stanley? Howâ€¦ howâ€™d he take it?"/>
    <s v="['stanley', 'howd']"/>
    <x v="1"/>
    <n v="5"/>
    <s v="Topic 44"/>
    <s v="Stanley's Activities"/>
    <x v="2"/>
    <n v="0"/>
    <n v="0"/>
    <n v="1"/>
    <n v="0"/>
  </r>
  <r>
    <x v="2"/>
    <s v=" If you want to fire him, youâ€™re going to have to tell him yourself."/>
    <s v="['want', 'go', 'tell']"/>
    <x v="1"/>
    <n v="5"/>
    <s v="Topic 1"/>
    <s v="Pam's Activities"/>
    <x v="2"/>
    <n v="-0.2732"/>
    <n v="0.153"/>
    <n v="0.76400000000000001"/>
    <n v="8.3000000000000004E-2"/>
  </r>
  <r>
    <x v="0"/>
    <s v=" I donâ€™t wanna fire Stanley. I never said that. Iâ€™m certainly not going to do it myself. Get those big, baleful, eyes staring at me. Yikes. Just, okay, justâ€¦ [waves Dwight away]  "/>
    <s v="['wan', 'stanley', 'say', 'certainly', 'go', 'big', 'baleful', 'eye', 'star', 'yikes', 'wave', 'dwight', 'away']"/>
    <x v="1"/>
    <n v="5"/>
    <s v="Topic 11"/>
    <s v="Closing deals"/>
    <x v="1"/>
    <n v="0.2263"/>
    <n v="6.7000000000000004E-2"/>
    <n v="0.81200000000000006"/>
    <n v="0.12"/>
  </r>
  <r>
    <x v="2"/>
    <s v=" [whispering on the phone] Cumberland Mills?! And how did you get my resume? Oh no, no. Iâ€™m very flattered. Donâ€™t get me wrong. Iâ€™m just not sure that itâ€™s my official resume or if itâ€™s something that maybe a satisfied customer posted online. What does it say under martial arts training? Oh. Okay, Iâ€™m gonna have to supplement that. Could I have your fax number?   "/>
    <s v="['whisper', 'phone', 'cumberland', 'mill', 'resume', 'flatter', 'wrong', 'sure', 'official', 'resume', 'maybe', 'satisfied', 'customer', 'post', 'online', 'martial', 'art', 'training', 'supplement', 'fax', 'number']"/>
    <x v="1"/>
    <n v="5"/>
    <s v="Topic 20"/>
    <s v="Dunder Mifflin Products"/>
    <x v="1"/>
    <n v="0.62280000000000002"/>
    <n v="6.8000000000000005E-2"/>
    <n v="0.79500000000000004"/>
    <n v="0.13700000000000001"/>
  </r>
  <r>
    <x v="2"/>
    <s v=" Would I ever leave this company? Look, Iâ€™m all about loyalty. In fact, I feel like part of what Iâ€™m getting paid for here is my loyalty. But, if there were somewhere else that valued that loyalty more highly, Iâ€™m going wherever they value loyalty the most.   "/>
    <s v="['leave', 'company', 'look', 'loyalty', 'fact', 'feel', 'get', 'paid', 'loyalty', 'value', 'loyalty', 'highly', 'go', 'value', 'loyalty']"/>
    <x v="1"/>
    <n v="5"/>
    <s v="Topic 37"/>
    <s v="Writing, Drawings, Pictures, etc"/>
    <x v="1"/>
    <n v="0.97050000000000003"/>
    <n v="1.7999999999999999E-2"/>
    <n v="0.621"/>
    <n v="0.36099999999999999"/>
  </r>
  <r>
    <x v="2"/>
    <s v=" [on the phone] So you got the fax? So why didnâ€™t you add it to the resâ€¦ ? What do you mean? Of course martial arts training is relevant. Oh, excuse me! I know about a billion Asians that would beg to differ. Uh, yeah, I get a little frustrated when Iâ€™m dealing with incompetence. Well, you know what? You can go to hell, too. And I will see you thereâ€¦ burning. Fine! Okayâ€¦ oh wait! So youâ€™ll let me know when youâ€™ve made a decisâ€¦ [stops and hangs up phone.]  "/>
    <s v="['phone', 'fax', 'add', 're', 'mean', 'course', 'martial', 'art', 'training', 'relevant', 'excuse', 'know', 'billion', 'asian', 'beg', 'differ', 'little', 'frustrate', 'deal', 'incompetence', 'know', 'hell', 'burning', 'fine', 'wait', 'know', 'decis', 'stop', 'hang', 'phone']"/>
    <x v="1"/>
    <n v="5"/>
    <s v="Topic 35"/>
    <s v="Answering Phones"/>
    <x v="1"/>
    <n v="-0.87629999999999997"/>
    <n v="0.13800000000000001"/>
    <n v="0.79200000000000004"/>
    <n v="7.0999999999999994E-2"/>
  </r>
  <r>
    <x v="3"/>
    <s v=" Jim is really talented. And he should be the one whoâ€™s getting a better job offer. Like, for real.  "/>
    <s v="['jim', 'talented', 'who', 'get', 'better', 'job', 'offer', 'real']"/>
    <x v="1"/>
    <n v="5"/>
    <s v="Topic 36"/>
    <s v="Job Perks"/>
    <x v="1"/>
    <n v="0.83989999999999998"/>
    <n v="0"/>
    <n v="0.64"/>
    <n v="0.36"/>
  </r>
  <r>
    <x v="3"/>
    <s v="  Donâ€™t take this the wrong way, butâ€¦ you should go for that job."/>
    <s v="['wrong', 'way', 'job']"/>
    <x v="1"/>
    <n v="5"/>
    <s v="Topic 19"/>
    <s v="Heartbreaks &amp; Jan"/>
    <x v="0"/>
    <n v="-0.47670000000000001"/>
    <n v="0.20499999999999999"/>
    <n v="0.79500000000000004"/>
    <n v="0"/>
  </r>
  <r>
    <x v="3"/>
    <s v=" Yeah, but I mean, look at the salary. And itâ€™s definitely a step up. And a challenge."/>
    <s v="['mean', 'look', 'salary', 'definitely', 'step', 'challenge']"/>
    <x v="1"/>
    <n v="5"/>
    <s v="Topic 41"/>
    <s v="Kevin's Activities"/>
    <x v="2"/>
    <n v="0.68079999999999996"/>
    <n v="0"/>
    <n v="0.68"/>
    <n v="0.32"/>
  </r>
  <r>
    <x v="1"/>
    <s v="  Yeah.  Yeah. You know what? Maybeâ€¦ maybe I will. [starts walking away]"/>
    <s v="['know', 'maybe', 'maybe', 'start', 'walk', 'away']"/>
    <x v="1"/>
    <n v="5"/>
    <s v="Topic 40"/>
    <s v="Leaving the Office"/>
    <x v="6"/>
    <n v="0.52669999999999995"/>
    <n v="0"/>
    <n v="0.69399999999999995"/>
    <n v="0.30599999999999999"/>
  </r>
  <r>
    <x v="2"/>
    <s v=" This is called leveraging an offer. [walks into Michaelâ€™s office] Michael, can I talk to you for a moment?"/>
    <s v="['call', 'leverage', 'offer', 'walk', 'michael', 'office', 'michael', 'talk', 'moment']"/>
    <x v="1"/>
    <n v="5"/>
    <s v="Topic 23"/>
    <s v="Michael's Behaviours"/>
    <x v="2"/>
    <n v="0"/>
    <n v="0"/>
    <n v="1"/>
    <n v="0"/>
  </r>
  <r>
    <x v="2"/>
    <s v=" I just thought you should know that I was just offered a job with better pay, better benefits and a better title at Cumberland Mills."/>
    <s v="['thought', 'know', 'offer', 'job', 'better', 'pay', 'better', 'benefit', 'better', 'title', 'cumberland', 'mill']"/>
    <x v="1"/>
    <n v="5"/>
    <s v="Topic 36"/>
    <s v="Job Perks"/>
    <x v="1"/>
    <n v="0.872"/>
    <n v="4.2999999999999997E-2"/>
    <n v="0.61199999999999999"/>
    <n v="0.34599999999999997"/>
  </r>
  <r>
    <x v="0"/>
    <s v=" What?! That wouldâ€™ve solved all my problems."/>
    <s v="['wouldve', 'solve', 'problem']"/>
    <x v="1"/>
    <n v="5"/>
    <s v="Topic 38"/>
    <s v="Communication &amp; Problem Solving"/>
    <x v="3"/>
    <n v="-0.22439999999999999"/>
    <n v="0.29599999999999999"/>
    <n v="0.495"/>
    <n v="0.20799999999999999"/>
  </r>
  <r>
    <x v="2"/>
    <s v=" â€¦ so I was hoping to be made Assistant Regional Manager officially."/>
    <s v="['hop', 'assistant', 'regional', 'manager', 'officially']"/>
    <x v="1"/>
    <n v="5"/>
    <s v="Topic 24"/>
    <s v="Employee Status"/>
    <x v="3"/>
    <n v="0.4703"/>
    <n v="0"/>
    <n v="0.78200000000000003"/>
    <n v="0.218"/>
  </r>
  <r>
    <x v="0"/>
    <s v=" If you left, I wouldnâ€™t have to fire anybody."/>
    <s v="['left', 'anybody']"/>
    <x v="1"/>
    <n v="5"/>
    <s v="Topic 45"/>
    <s v="Angela's Activities"/>
    <x v="2"/>
    <n v="-0.34"/>
    <n v="0.23100000000000001"/>
    <n v="0.76900000000000002"/>
    <n v="0"/>
  </r>
  <r>
    <x v="0"/>
    <s v=" Big deal. Oh, it wouldâ€™ve worked out so well. Can you get it back?"/>
    <s v="['big', 'deal', 'wouldve', 'work']"/>
    <x v="1"/>
    <n v="5"/>
    <s v="Topic 11"/>
    <s v="Closing deals"/>
    <x v="1"/>
    <n v="0.41010000000000002"/>
    <n v="0"/>
    <n v="0.82599999999999996"/>
    <n v="0.17399999999999999"/>
  </r>
  <r>
    <x v="2"/>
    <s v=" I canâ€™t. Iâ€¦ I suppose I coulâ€¦ no. They never really made me an offer anyway."/>
    <s v="['suppose', 'coul', 'offer']"/>
    <x v="1"/>
    <n v="5"/>
    <s v="Topic 16"/>
    <s v="Sexual Behaviours &amp; Weddings"/>
    <x v="0"/>
    <n v="0"/>
    <n v="0"/>
    <n v="1"/>
    <n v="0"/>
  </r>
  <r>
    <x v="0"/>
    <s v=" Wohahah! Why are you torturing me?! God.  "/>
    <s v="['wohahah', 'torture', 'god']"/>
    <x v="1"/>
    <n v="5"/>
    <s v="Topic 3"/>
    <s v="Initiatives &amp; Operations at Dunder Mifflin"/>
    <x v="1"/>
    <n v="-0.53990000000000005"/>
    <n v="0.39200000000000002"/>
    <n v="0.42799999999999999"/>
    <n v="0.18"/>
  </r>
  <r>
    <x v="1"/>
    <s v=" Honestly, I donâ€™t think Michael has the slightest clue of who heâ€™s gonna  fire. I think he keeps hoping that someoneâ€™s going to volunteer. Uh, or be run over by a bus before the deadline. But in the end, really, whatâ€™s going to happen is itâ€™s gonna be the first person to give him a dirty look in the hall. And therein lies the true essence of his charisma."/>
    <s v="['honestly', 'michael', 'slightest', 'clue', 'fire', 'keep', 'hop', 'someone', 'go', 'volunteer', 'run', 'bus', 'deadline', 'end', 'go', 'happen', 'person', 'dirty', 'look', 'hall', 'lie', 'true', 'essence', 'charisma']"/>
    <x v="1"/>
    <n v="5"/>
    <s v="Topic 13"/>
    <s v="Meetings"/>
    <x v="1"/>
    <n v="-0.39190000000000003"/>
    <n v="0.11600000000000001"/>
    <n v="0.78900000000000003"/>
    <n v="9.5000000000000001E-2"/>
  </r>
  <r>
    <x v="0"/>
    <s v=" [clearing his throat and interrupting Jimâ€™s talking head] Can I speak to you a minute?"/>
    <s v="['clearing', 'throat', 'interrupt', 'jims', 'talk', 'head', 'speak', 'minute']"/>
    <x v="1"/>
    <n v="5"/>
    <s v="Topic 39"/>
    <s v="Items in Dunder Mifflin"/>
    <x v="1"/>
    <n v="-0.29599999999999999"/>
    <n v="0.13600000000000001"/>
    <n v="0.86399999999999999"/>
    <n v="0"/>
  </r>
  <r>
    <x v="1"/>
    <s v=" Michael, I really didnâ€™t mean toâ€¦ "/>
    <s v="['michael', 'mean']"/>
    <x v="1"/>
    <n v="5"/>
    <s v="Topic 23"/>
    <s v="Michael's Behaviours"/>
    <x v="2"/>
    <n v="0"/>
    <n v="0"/>
    <n v="1"/>
    <n v="0"/>
  </r>
  <r>
    <x v="0"/>
    <s v=" I want you to role play firing me. I want you to fire me, and I will take it."/>
    <s v="['want', 'role', 'play', 'fire', 'want']"/>
    <x v="1"/>
    <n v="5"/>
    <s v="Topic 10"/>
    <s v="Recreation"/>
    <x v="5"/>
    <n v="-0.20230000000000001"/>
    <n v="0.20200000000000001"/>
    <n v="0.58799999999999997"/>
    <n v="0.21"/>
  </r>
  <r>
    <x v="0"/>
    <s v=" I want you to be me, and I will be Creed."/>
    <s v="['want', 'creed']"/>
    <x v="1"/>
    <n v="5"/>
    <s v="Topic 32"/>
    <s v="Meridith &amp; Creed Activities"/>
    <x v="2"/>
    <n v="7.7200000000000005E-2"/>
    <n v="0"/>
    <n v="0.88500000000000001"/>
    <n v="0.115"/>
  </r>
  <r>
    <x v="0"/>
    <s v=" No, no, no. Thatâ€™s just the first thingâ€¦ cameâ€¦ in head."/>
    <s v="['come', 'head']"/>
    <x v="1"/>
    <n v="5"/>
    <s v="Topic 1"/>
    <s v="Pam's Activities"/>
    <x v="2"/>
    <n v="0"/>
    <n v="0"/>
    <n v="1"/>
    <n v="0"/>
  </r>
  <r>
    <x v="1"/>
    <s v=" We should switch seats in order toâ€¦ "/>
    <s v="['switch', 'seat', 'order']"/>
    <x v="1"/>
    <n v="5"/>
    <s v="Topic 33"/>
    <s v="HR Complaints"/>
    <x v="3"/>
    <n v="0"/>
    <n v="0"/>
    <n v="1"/>
    <n v="0"/>
  </r>
  <r>
    <x v="1"/>
    <s v=" Alright. [they stand up] Excuse me.[They sit down] Iâ€™m really sorry, but I have to let you go. And itâ€™s purely budgetary. Itâ€™s not personalâ€¦ "/>
    <s v="['stand', 'excuse', 'methey', 'sit', 'sorry', 'purely', 'budgetary', 'personal']"/>
    <x v="1"/>
    <n v="5"/>
    <s v="Topic 6"/>
    <s v="Time Spent"/>
    <x v="1"/>
    <n v="9.0899999999999995E-2"/>
    <n v="0.05"/>
    <n v="0.84799999999999998"/>
    <n v="0.10199999999999999"/>
  </r>
  <r>
    <x v="0"/>
    <s v=" Aaaahh! Iâ€™m gonna kill myself!"/>
    <s v="['aaaahh', 'kill']"/>
    <x v="1"/>
    <n v="5"/>
    <s v="Topic 41"/>
    <s v="Kevin's Activities"/>
    <x v="2"/>
    <n v="-0.74180000000000001"/>
    <n v="0.56899999999999995"/>
    <n v="0.43099999999999999"/>
    <n v="0"/>
  </r>
  <r>
    <x v="0"/>
    <s v=" Iâ€™m going to kill myself, and itâ€™s your fault!"/>
    <s v="['go', 'kill', 'fault']"/>
    <x v="1"/>
    <n v="5"/>
    <s v="Topic 11"/>
    <s v="Closing deals"/>
    <x v="1"/>
    <n v="-0.82679999999999998"/>
    <n v="0.52400000000000002"/>
    <n v="0.47599999999999998"/>
    <n v="0"/>
  </r>
  <r>
    <x v="0"/>
    <s v=" Corporate is really breathing down my neck. And theyâ€™re saying this has to be done by the end of the month."/>
    <s v="['corporate', 'breathing', 'neck', 'say', 'end', 'month']"/>
    <x v="1"/>
    <n v="5"/>
    <s v="Topic 41"/>
    <s v="Kevin's Activities"/>
    <x v="2"/>
    <n v="0"/>
    <n v="0"/>
    <n v="1"/>
    <n v="0"/>
  </r>
  <r>
    <x v="1"/>
    <s v=" Is this you? Are you being you, or is this Creed? Are youâ€¦"/>
    <s v="['creed']"/>
    <x v="1"/>
    <n v="5"/>
    <s v="Topic 32"/>
    <s v="Meridith &amp; Creed Activities"/>
    <x v="2"/>
    <n v="0"/>
    <n v="0"/>
    <n v="1"/>
    <n v="0"/>
  </r>
  <r>
    <x v="0"/>
    <s v=" Iâ€™m improvising, so just try to keep up. [phone rings]"/>
    <s v="['improvise', 'try', 'phone', 'ring']"/>
    <x v="1"/>
    <n v="5"/>
    <s v="Topic 35"/>
    <s v="Answering Phones"/>
    <x v="1"/>
    <n v="0"/>
    <n v="0"/>
    <n v="1"/>
    <n v="0"/>
  </r>
  <r>
    <x v="1"/>
    <s v=" Oh, hold that thought. Hold that thought."/>
    <s v="['hold', 'thought', 'hold', 'thought']"/>
    <x v="1"/>
    <n v="5"/>
    <s v="Topic 6"/>
    <s v="Time Spent"/>
    <x v="1"/>
    <n v="0"/>
    <n v="0"/>
    <n v="1"/>
    <n v="0"/>
  </r>
  <r>
    <x v="0"/>
    <s v=" And Iâ€™m very angry, and I wantâ€¦ "/>
    <s v="['angry', 'want']"/>
    <x v="1"/>
    <n v="5"/>
    <s v="Topic 24"/>
    <s v="Employee Status"/>
    <x v="3"/>
    <n v="-0.55630000000000002"/>
    <n v="0.375"/>
    <n v="0.625"/>
    <n v="0"/>
  </r>
  <r>
    <x v="1"/>
    <s v=" [picks up the phone] Michael Scott here."/>
    <s v="['pick', 'phone', 'michael', 'scott']"/>
    <x v="1"/>
    <n v="5"/>
    <s v="Topic 23"/>
    <s v="Michael's Behaviours"/>
    <x v="2"/>
    <n v="0"/>
    <n v="0"/>
    <n v="1"/>
    <n v="0"/>
  </r>
  <r>
    <x v="0"/>
    <s v=" Iâ€™m gonna kill you. Iâ€™m going to kill you for firing me."/>
    <s v="['kill', 'go', 'kill', 'fire']"/>
    <x v="1"/>
    <n v="5"/>
    <s v="Topic 41"/>
    <s v="Kevin's Activities"/>
    <x v="2"/>
    <n v="-0.9153"/>
    <n v="0.56699999999999995"/>
    <n v="0.433"/>
    <n v="0"/>
  </r>
  <r>
    <x v="1"/>
    <s v=" Toby? Mm hmm. [looks back to Michael] I really have to take this Creed, so it was really worthâ€¦ "/>
    <s v="['toby', 'mm', 'look', 'michael', 'creed', 'worth']"/>
    <x v="1"/>
    <n v="5"/>
    <s v="Topic 23"/>
    <s v="Michael's Behaviours"/>
    <x v="2"/>
    <n v="0"/>
    <n v="0"/>
    <n v="1"/>
    <n v="0"/>
  </r>
  <r>
    <x v="0"/>
    <s v=" Get off, get off. No, no. OK.. just get off.[sits back down in his chair and waves Jim off.] Just, justâ€¦ yeah.  "/>
    <s v="['offsits', 'chair', 'wave', 'jim']"/>
    <x v="1"/>
    <n v="5"/>
    <s v="Topic 12"/>
    <s v="Dwight's Behaviours"/>
    <x v="2"/>
    <n v="0.29599999999999999"/>
    <n v="0"/>
    <n v="0.90500000000000003"/>
    <n v="9.5000000000000001E-2"/>
  </r>
  <r>
    <x v="3"/>
    <s v=" Oh. That was like crazy. â€˜Cause I wasâ€¦ "/>
    <s v="['crazy', 'cause']"/>
    <x v="1"/>
    <n v="5"/>
    <s v="Topic 16"/>
    <s v="Sexual Behaviours &amp; Weddings"/>
    <x v="0"/>
    <n v="2.58E-2"/>
    <n v="0.22"/>
    <n v="0.55000000000000004"/>
    <n v="0.22900000000000001"/>
  </r>
  <r>
    <x v="0"/>
    <s v=" You are great. Very ambitious. And I feel like you want more than this little office has to offer. And I understand that youâ€™d wanna just spread your wings, and fly the coop."/>
    <s v="['great', 'ambitious', 'feel', 'want', 'little', 'office', 'offer', 'understand', 'wan', 'spread', 'wing', 'fly', 'coop']"/>
    <x v="1"/>
    <n v="5"/>
    <s v="Topic 36"/>
    <s v="Job Perks"/>
    <x v="1"/>
    <n v="0.88319999999999999"/>
    <n v="0"/>
    <n v="0.72"/>
    <n v="0.28000000000000003"/>
  </r>
  <r>
    <x v="0"/>
    <s v=" Iâ€¦ weâ€™re gonna have toâ€¦ Youâ€¦ you want something better."/>
    <s v="['want', 'better']"/>
    <x v="1"/>
    <n v="5"/>
    <s v="Topic 1"/>
    <s v="Pam's Activities"/>
    <x v="2"/>
    <n v="0.49390000000000001"/>
    <n v="0"/>
    <n v="0.65600000000000003"/>
    <n v="0.34399999999999997"/>
  </r>
  <r>
    <x v="0"/>
    <s v=" No, of course  you canâ€™t go. We havenâ€™t even started this horrible process ofâ€¦ okay, Creed. I need to let somebody go today. They told me I need to let somebody go. And as much as I think youâ€™re a great guy, and I like you, youâ€™reâ€¦ youâ€™re, goodbye."/>
    <s v="['course', 'start', 'horrible', 'process', 'creed', 'need', 'somebody', 'today', 'need', 'somebody', 'great', 'guy', 'goodbye']"/>
    <x v="1"/>
    <n v="5"/>
    <s v="Topic 44"/>
    <s v="Stanley's Activities"/>
    <x v="2"/>
    <n v="0.52280000000000004"/>
    <n v="7.1999999999999995E-2"/>
    <n v="0.78100000000000003"/>
    <n v="0.14799999999999999"/>
  </r>
  <r>
    <x v="0"/>
    <s v=" What old days? What are you talking about?"/>
    <s v="['old', 'day', 'talk']"/>
    <x v="1"/>
    <n v="5"/>
    <s v="Topic 38"/>
    <s v="Communication &amp; Problem Solving"/>
    <x v="3"/>
    <n v="0"/>
    <n v="0"/>
    <n v="1"/>
    <n v="0"/>
  </r>
  <r>
    <x v="0"/>
    <s v=" I canâ€™t change anything. This is the wayâ€¦ "/>
    <s v="['change', 'way']"/>
    <x v="1"/>
    <n v="5"/>
    <s v="Topic 3"/>
    <s v="Initiatives &amp; Operations at Dunder Mifflin"/>
    <x v="1"/>
    <n v="0"/>
    <n v="0"/>
    <n v="1"/>
    <n v="0"/>
  </r>
  <r>
    <x v="0"/>
    <s v=" Yeah, I went hunting once. Shot the deer in the leg, had to kill it with a shovel. Took about an hour. Why do you ask?  "/>
    <s v="['go', 'hunt', 'shot', 'deer', 'leg', 'kill', 'shovel', 'take', 'hour', 'ask']"/>
    <x v="1"/>
    <n v="5"/>
    <s v="Topic 16"/>
    <s v="Sexual Behaviours &amp; Weddings"/>
    <x v="0"/>
    <n v="-0.5423"/>
    <n v="0.152"/>
    <n v="0.77700000000000002"/>
    <n v="7.0999999999999994E-2"/>
  </r>
  <r>
    <x v="0"/>
    <s v=" Okay, wellâ€¦ I already picked you. And you know that. So, unless I just go through with this, youâ€™re always gonna look at me as the guy who almost fired you."/>
    <s v="['picked', 'know', 'look', 'guy', 'fire']"/>
    <x v="1"/>
    <n v="5"/>
    <s v="Topic 44"/>
    <s v="Stanley's Activities"/>
    <x v="2"/>
    <n v="-0.34150000000000003"/>
    <n v="9.7000000000000003E-2"/>
    <n v="0.84799999999999998"/>
    <n v="5.6000000000000001E-2"/>
  </r>
  <r>
    <x v="0"/>
    <s v=" Huh. No! I canâ€™t, no. I canâ€™t go back. I would look like an idiot."/>
    <s v="['look', 'idiot']"/>
    <x v="1"/>
    <n v="5"/>
    <s v="Topic 25"/>
    <s v="Phylllis &amp; Angela Activities"/>
    <x v="2"/>
    <n v="-0.27139999999999997"/>
    <n v="0.188"/>
    <n v="0.68100000000000005"/>
    <n v="0.13100000000000001"/>
  </r>
  <r>
    <x v="0"/>
    <s v=" No. It was all the stuff that I said. It was the business downturn, the cutbacks, and, andâ€¦ "/>
    <s v="['stuff', 'say', 'business', 'downturn', 'cutback']"/>
    <x v="1"/>
    <n v="5"/>
    <s v="Topic 15"/>
    <s v="Parenting Issues"/>
    <x v="8"/>
    <n v="0"/>
    <n v="0"/>
    <n v="1"/>
    <n v="0"/>
  </r>
  <r>
    <x v="0"/>
    <s v=" I just hope that you and I can remain friends.   "/>
    <s v="['hope', 'remain', 'friend']"/>
    <x v="1"/>
    <n v="5"/>
    <s v="Topic 29"/>
    <s v="Financial Activities"/>
    <x v="1"/>
    <n v="0.71840000000000004"/>
    <n v="0"/>
    <n v="0.57099999999999995"/>
    <n v="0.42899999999999999"/>
  </r>
  <r>
    <x v="0"/>
    <s v=" Look, look. In addition to severance, and everything, I want to give you this gift certificate to Chiliâ€™s. From me. Okay? No hard feelings."/>
    <s v="['look', 'look', 'addition', 'severance', 'want', 'gift', 'certificate', 'chili', 'hard', 'feeling']"/>
    <x v="1"/>
    <n v="5"/>
    <s v="Topic 31"/>
    <s v="Showing Appreciation for Others"/>
    <x v="4"/>
    <n v="0.70689999999999997"/>
    <n v="0"/>
    <n v="0.71799999999999997"/>
    <n v="0.28199999999999997"/>
  </r>
  <r>
    <x v="4"/>
    <s v=" [watching nearly everyone leave] What about the Halloween party?  "/>
    <s v="['watch', 'nearly', 'leave', 'halloween', 'party']"/>
    <x v="1"/>
    <n v="5"/>
    <s v="Topic 6"/>
    <s v="Time Spent"/>
    <x v="1"/>
    <n v="0.36120000000000002"/>
    <n v="0.11"/>
    <n v="0.64200000000000002"/>
    <n v="0.248"/>
  </r>
  <r>
    <x v="3"/>
    <s v=" Oh, hey, Jim. Wait, stop. Um, Iâ€™m sorryâ€¦ for pushing you towards Cumberland. Seriously, if you left here, I would blow my brains out."/>
    <s v="['jim', 'wait', 'stop', 'sorry', 'push', 'cumberland', 'seriously', 'left', 'blow', 'brain']"/>
    <x v="1"/>
    <n v="5"/>
    <s v="Topic 42"/>
    <s v="Fun in the Office"/>
    <x v="5"/>
    <n v="-0.44040000000000001"/>
    <n v="0.151"/>
    <n v="0.84899999999999998"/>
    <n v="0"/>
  </r>
  <r>
    <x v="1"/>
    <s v=" [motions for her to follow him] Come on.  "/>
    <s v="['motion', 'follow']"/>
    <x v="1"/>
    <n v="5"/>
    <s v="Topic 13"/>
    <s v="Meetings"/>
    <x v="1"/>
    <n v="0"/>
    <n v="0"/>
    <n v="1"/>
    <n v="0"/>
  </r>
  <r>
    <x v="1"/>
    <s v=" Thatâ€™s just a figure of speech, you know? Blow your brains out? Come on. All it really means is that weâ€™re friends. Who else is she gonna talk to if Iâ€™m gone, right? I mean, if she left, I wouldnâ€™t blow my brains out. Of course, I would take that job in Maryland. Because itâ€™s double the pay, and soft shell crab just happens to be my favorite food.  "/>
    <s v="['figure', 'speech', 'know', 'blow', 'brain', 'mean', 'friend', 'talk', 'go', 'mean', 'left', 'blow', 'brain', 'course', 'job', 'maryland', 'double', 'pay', 'soft', 'shell', 'crab', 'happens', 'favorite', 'food']"/>
    <x v="1"/>
    <n v="5"/>
    <s v="Topic 45"/>
    <s v="Angela's Activities"/>
    <x v="2"/>
    <n v="0.73829999999999996"/>
    <n v="1.9E-2"/>
    <n v="0.89100000000000001"/>
    <n v="0.09"/>
  </r>
  <r>
    <x v="0"/>
    <s v=" I  love Halloween. You know, itâ€™s just, itâ€™s just fun. Every year, itâ€™s just fun. Last Halloween I came as Janet Jacksonâ€™s boob. It was topical. People got aâ€¦ a big kick out of it. The year before that, I came as Monica Lewinsky, and I wore a stained dress. The year before that, I also came as Monica Lewinsky. And before that, I was O.J. It was pretty funny. Oh, I wish you were here last year.  "/>
    <s v="['love', 'halloween', 'know', 'fun', 'year', 'fun', 'halloween', 'come', 'janet', 'jackson', 'boob', 'topical', 'people', 'big', 'kick', 'year', 'come', 'monica', 'lewinsky', 'wore', 'stain', 'dress', 'year', 'come', 'monica', 'lewinsky', 'oj', 'pretty', 'funny', 'wish', 'year']"/>
    <x v="1"/>
    <n v="5"/>
    <s v="Topic 6"/>
    <s v="Time Spent"/>
    <x v="1"/>
    <n v="0.96179999999999999"/>
    <n v="0"/>
    <n v="0.78600000000000003"/>
    <n v="0.214"/>
  </r>
  <r>
    <x v="0"/>
    <s v=" Heâ€¦ Hey, hey, hey, hey! How you doing? Wow! You guys looks great."/>
    <s v="['wow', 'guy', 'look', 'great']"/>
    <x v="1"/>
    <n v="5"/>
    <s v="Topic 47"/>
    <s v="Office Praise for Work"/>
    <x v="4"/>
    <n v="0.85850000000000004"/>
    <n v="0"/>
    <n v="0.56499999999999995"/>
    <n v="0.435"/>
  </r>
  <r>
    <x v="0"/>
    <s v=" You look great! And youâ€™re a princess?"/>
    <s v="['look', 'great', 'princess']"/>
    <x v="1"/>
    <n v="5"/>
    <s v="Topic 47"/>
    <s v="Office Praise for Work"/>
    <x v="4"/>
    <n v="0.65880000000000005"/>
    <n v="0"/>
    <n v="0.57699999999999996"/>
    <n v="0.42299999999999999"/>
  </r>
  <r>
    <x v="0"/>
    <s v=" A fairy princess. Youâ€™re veryâ€¦ ."/>
    <s v="['fairy', 'princess']"/>
    <x v="1"/>
    <n v="5"/>
    <s v="Topic 22"/>
    <s v="Andy's Activities"/>
    <x v="2"/>
    <n v="0"/>
    <n v="0"/>
    <n v="1"/>
    <n v="0"/>
  </r>
  <r>
    <x v="0"/>
    <s v=" Youâ€™re a lion. [trying to to open a bag of candy] Wow, I want to hear your, yourâ€¦ Oh! [the bag tears open, spilling all the candy] Oh, okay, thatâ€™s all yours. Thatâ€™s all yours. Grab it, grab it. You know what? You guys are getting all of these.  "/>
    <s v="['lion', 'try', 'open', 'bag', 'candy', 'wow', 'want', 'hear', 'bag', 'tear', 'open', 'spill', 'candy', 'grab', 'grab', 'know', 'guy', 'get']"/>
    <x v="1"/>
    <n v="5"/>
    <s v="Topic 45"/>
    <s v="Angela's Activities"/>
    <x v="2"/>
    <n v="0.65880000000000005"/>
    <n v="3.5000000000000003E-2"/>
    <n v="0.83"/>
    <n v="0.13500000000000001"/>
  </r>
  <r>
    <x v="0"/>
    <s v=" Hey, you. Big Jim. And Phyllis. Working hard, Phyllis?"/>
    <s v="['big', 'jim', 'phyllis', 'work', 'hard', 'phyllis']"/>
    <x v="1"/>
    <n v="5"/>
    <s v="Topic 18"/>
    <s v="Focusing at Work"/>
    <x v="1"/>
    <n v="-0.1027"/>
    <n v="0.14899999999999999"/>
    <n v="0.85099999999999998"/>
    <n v="0"/>
  </r>
  <r>
    <x v="0"/>
    <s v=" Of course. Youâ€™re always working hard."/>
    <s v="['course', 'work', 'hard']"/>
    <x v="1"/>
    <n v="5"/>
    <s v="Topic 18"/>
    <s v="Focusing at Work"/>
    <x v="1"/>
    <n v="-0.1027"/>
    <n v="0.219"/>
    <n v="0.78100000000000003"/>
    <n v="0"/>
  </r>
  <r>
    <x v="0"/>
    <s v=" Keep it up. And thereâ€™s Stanley. No costume? Well, no, not trying to fit in. I wish I had your confidence, I really do."/>
    <s v="['there', 'stanley', 'costume', 'try', 'fit', 'wish', 'confidence']"/>
    <x v="1"/>
    <n v="5"/>
    <s v="Topic 44"/>
    <s v="Stanley's Activities"/>
    <x v="2"/>
    <n v="0.22059999999999999"/>
    <n v="0.19700000000000001"/>
    <n v="0.61"/>
    <n v="0.193"/>
  </r>
  <r>
    <x v="0"/>
    <s v=" No, no. What could possibly be wrong? Everythingâ€™s great. Just keep living your lives. Everythingâ€™s gonna be fine. [sighing] You are all such wonderful, innocent people.  "/>
    <s v="['possibly', 'wrong', 'everythings', 'great', 'living', 'life', 'everythings', 'fine', 'sigh', 'wonderful', 'innocent', 'people']"/>
    <x v="1"/>
    <n v="5"/>
    <s v="Topic 10"/>
    <s v="Recreation"/>
    <x v="5"/>
    <n v="0.83599999999999997"/>
    <n v="8.5999999999999993E-2"/>
    <n v="0.58199999999999996"/>
    <n v="0.33200000000000002"/>
  </r>
  <r>
    <x v="0"/>
    <s v=" Fine. If you are so anxious to see a head roll, itâ€™s you. There. You brought it on yourself. Too bad. Canâ€™t say that Iâ€™m sorry. Itâ€™s a relief."/>
    <s v="['fine', 'anxious', 'head', 'roll', 'brought', 'sorry', 'relief']"/>
    <x v="1"/>
    <n v="5"/>
    <s v="Topic 10"/>
    <s v="Recreation"/>
    <x v="5"/>
    <n v="-0.36459999999999998"/>
    <n v="0.20399999999999999"/>
    <n v="0.66100000000000003"/>
    <n v="0.13500000000000001"/>
  </r>
  <r>
    <x v="0"/>
    <s v=" You asked for a name, I gave you a name. Now youâ€™re not doing your job. Why donâ€™t you just resign?"/>
    <s v="['ask', 'give', 'job', 'resign']"/>
    <x v="1"/>
    <n v="5"/>
    <s v="Topic 35"/>
    <s v="Answering Phones"/>
    <x v="1"/>
    <n v="-0.34"/>
    <n v="0.107"/>
    <n v="0.89300000000000002"/>
    <n v="0"/>
  </r>
  <r>
    <x v="0"/>
    <s v=" Just know that if I could have fired you, I would have."/>
    <s v="['know', 'fire']"/>
    <x v="1"/>
    <n v="5"/>
    <s v="Topic 24"/>
    <s v="Employee Status"/>
    <x v="3"/>
    <n v="-0.55740000000000001"/>
    <n v="0.247"/>
    <n v="0.753"/>
    <n v="0"/>
  </r>
  <r>
    <x v="0"/>
    <s v=" Iâ€™m going to have to do this Sopranos-style. Just whack him. Guys, could you take the freight elevator, please?"/>
    <s v="['go', 'sopranosstyle', 'whack', 'guy', 'freight', 'elevator']"/>
    <x v="1"/>
    <n v="5"/>
    <s v="Topic 7"/>
    <s v="Doors &amp; Elevators"/>
    <x v="1"/>
    <n v="0.31819999999999998"/>
    <n v="0"/>
    <n v="0.88700000000000001"/>
    <n v="0.113"/>
  </r>
  <r>
    <x v="0"/>
    <s v=" You know what? Thatâ€™s my foot. "/>
    <s v="['know', 'foot']"/>
    <x v="1"/>
    <n v="5"/>
    <s v="Topic 18"/>
    <s v="Focusing at Work"/>
    <x v="1"/>
    <n v="0"/>
    <n v="0"/>
    <n v="1"/>
    <n v="0"/>
  </r>
  <r>
    <x v="0"/>
    <s v=" I will handle it in the best way possible, but in case he or she goes postal, you will be available to subdue. Am I correct?"/>
    <s v="['handle', 'best', 'way', 'possible', 'case', 'go', 'postal', 'available', 'subdue', 'correct']"/>
    <x v="1"/>
    <n v="5"/>
    <s v="Topic 27"/>
    <s v="Parenting Issues"/>
    <x v="8"/>
    <n v="0.38179999999999997"/>
    <n v="0"/>
    <n v="0.90600000000000003"/>
    <n v="9.4E-2"/>
  </r>
  <r>
    <x v="0"/>
    <s v=" I donâ€™t know. Hey, are you on our payroll or are you employed by the building?"/>
    <s v="['know', 'payroll', 'employ', 'building']"/>
    <x v="1"/>
    <n v="5"/>
    <s v="Topic 48"/>
    <s v="Dunder Mifflin Corporate Affairs"/>
    <x v="3"/>
    <n v="0"/>
    <n v="0"/>
    <n v="1"/>
    <n v="0"/>
  </r>
  <r>
    <x v="0"/>
    <s v=" Oh, shoot. Okay, well, just have your pepper spray ready."/>
    <s v="['shoot', 'pepper', 'spray', 'ready']"/>
    <x v="1"/>
    <n v="5"/>
    <s v="Topic 4"/>
    <s v="Water Cooler Talk"/>
    <x v="9"/>
    <n v="0.47670000000000001"/>
    <n v="0.161"/>
    <n v="0.40300000000000002"/>
    <n v="0.436"/>
  </r>
  <r>
    <x v="0"/>
    <s v=" All right. All right, this is it. By the time I get back to our floor, I will have decided. [elevator bell dings] Wow, thatâ€™s  a fast elevator.  "/>
    <s v="['time', 'floor', 'decide', 'elevator', 'bell', 'ding', 'wow', 'fast', 'elevator']"/>
    <x v="1"/>
    <n v="5"/>
    <s v="Topic 7"/>
    <s v="Doors &amp; Elevators"/>
    <x v="1"/>
    <n v="0.58589999999999998"/>
    <n v="0"/>
    <n v="0.877"/>
    <n v="0.123"/>
  </r>
  <r>
    <x v="0"/>
    <s v=" I have a proposal, everybody. Listen up. Now, Corporate has been really breathing down my neck to make some pay cuts, but I refuse to fire anyone. So, I was thinking that maybe all of you would take a 10% pay cut and that would save the money. Yeah?"/>
    <s v="['proposal', 'everybody', 'listen', 'corporate', 'breathing', 'neck', 'pay', 'cut', 'refuse', 'think', 'maybe', 'pay', 'cut', 'save', 'money']"/>
    <x v="1"/>
    <n v="5"/>
    <s v="Topic 29"/>
    <s v="Financial Activities"/>
    <x v="1"/>
    <n v="-0.43099999999999999"/>
    <n v="0.21199999999999999"/>
    <n v="0.67200000000000004"/>
    <n v="0.11600000000000001"/>
  </r>
  <r>
    <x v="0"/>
    <s v=" Okay, great. Fine. Well, then, if anyone is annoyed later at what goes down, you know who to blame. Stanley. Not the guy who was trying to be creative. [turns around to find Toby standing behind him]"/>
    <s v="['great', 'fine', 'annoyed', 'later', 'go', 'know', 'blame', 'stanley', 'guy', 'try', 'creative', 'turn', 'toby', 'stand']"/>
    <x v="1"/>
    <n v="5"/>
    <s v="Topic 44"/>
    <s v="Stanley's Activities"/>
    <x v="2"/>
    <n v="0.77829999999999999"/>
    <n v="0.105"/>
    <n v="0.628"/>
    <n v="0.26800000000000002"/>
  </r>
  <r>
    <x v="0"/>
    <s v=" [slurping] Oh, wow. How long have you worked here? How many years, Creed?"/>
    <s v="['slurp', 'wow', 'long', 'work', 'year', 'creed']"/>
    <x v="1"/>
    <n v="5"/>
    <s v="Topic 32"/>
    <s v="Meridith &amp; Creed Activities"/>
    <x v="2"/>
    <n v="0.63219999999999998"/>
    <n v="0"/>
    <n v="0.74299999999999999"/>
    <n v="0.25700000000000001"/>
  </r>
  <r>
    <x v="0"/>
    <s v=" Yeah, thatâ€™s right. Fifteen years and three months. Wow, you were hired before I was. Must be thinking about retirement."/>
    <s v="['year', 'month', 'wow', 'hire', 'think', 'retirement']"/>
    <x v="1"/>
    <n v="5"/>
    <s v="Topic 6"/>
    <s v="Time Spent"/>
    <x v="1"/>
    <n v="0.71840000000000004"/>
    <n v="0"/>
    <n v="0.75"/>
    <n v="0.25"/>
  </r>
  <r>
    <x v="0"/>
    <s v=" Itâ€™s just that you never got married and you live in an apartment."/>
    <s v="['married', 'live', 'apartment']"/>
    <x v="1"/>
    <n v="5"/>
    <s v="Topic 29"/>
    <s v="Financial Activities"/>
    <x v="1"/>
    <n v="0"/>
    <n v="0"/>
    <n v="1"/>
    <n v="0"/>
  </r>
  <r>
    <x v="0"/>
    <s v=" Of course, I did. I alwaysâ€¦ Yes, I do."/>
    <s v="['course']"/>
    <x v="1"/>
    <n v="5"/>
    <s v="Topic 1"/>
    <s v="Pam's Activities"/>
    <x v="2"/>
    <n v="0.40189999999999998"/>
    <n v="0"/>
    <n v="0.748"/>
    <n v="0.252"/>
  </r>
  <r>
    <x v="0"/>
    <s v=" You have no clue why Iâ€™ve asked you in here?"/>
    <s v="['clue', 'ask']"/>
    <x v="1"/>
    <n v="5"/>
    <s v="Topic 34"/>
    <s v="Uncomfortable Feelings"/>
    <x v="4"/>
    <n v="-0.29599999999999999"/>
    <n v="0.19600000000000001"/>
    <n v="0.80400000000000005"/>
    <n v="0"/>
  </r>
  <r>
    <x v="0"/>
    <s v=" Oh, here we go. Thisâ€¦ um, hereâ€™s the deal.  "/>
    <s v="['here', 'deal']"/>
    <x v="1"/>
    <n v="5"/>
    <s v="Topic 11"/>
    <s v="Closing deals"/>
    <x v="1"/>
    <n v="0"/>
    <n v="0"/>
    <n v="1"/>
    <n v="0"/>
  </r>
  <r>
    <x v="0"/>
    <s v=" Yes. Actually, I have. I have been on a hunting trip. I shot a deer in the leg. I had toâ€¦ I had to hit him, I had to hit him with a shovel for about an hour, so heâ€¦ Thatâ€™s good eating, though. Venisonâ€™s very gamey. Itâ€™s hard to watch, though. Itâ€™s hard toâ€¦ Itâ€™s hard to hit another living thing in the face with a shovel for about an hour. Thatâ€¦ I havenâ€™t been hunting since then. I, Iâ€¦ â€˜Cause thatâ€™s, you know, whereâ€™s the joy in that? Whereâ€™s theâ€¦ Thereâ€™s no sport, really. Especially when youâ€™re the one with the shovel. And theyâ€™re the one just lying there. Umâ€¦ I would have rather hit it with my car or something and justâ€¦ I was just smacking the hell out of that thing. That was a mess. And we just left him there. I didnâ€™t eat it. I didnâ€™t want to eat that. That guy. Why do you ask?  "/>
    <s v="['actually', 'hunt', 'trip', 'shot', 'deer', 'leg', 'hit', 'hit', 'shovel', 'hour', 'eat', 'venison', 'gamey', 'hard', 'watch', 'hard', 'hard', 'hit', 'living', 'face', 'shovel', 'hour', 'hunt', 'cause', 'know', 'wheres', 'joy', 'wheres', 'there', 'sport', 'especially', 'shovel', 'lie', 'hit', 'car', 'smack', 'hell', 'mess', 'left', 'eat', 'want', 'eat', 'guy', 'ask']"/>
    <x v="1"/>
    <n v="5"/>
    <s v="Topic 16"/>
    <s v="Sexual Behaviours &amp; Weddings"/>
    <x v="0"/>
    <n v="-0.67669999999999997"/>
    <n v="9.8000000000000004E-2"/>
    <n v="0.84"/>
    <n v="6.0999999999999999E-2"/>
  </r>
  <r>
    <x v="0"/>
    <s v=" [talking over Jan] Yes, yes, yes."/>
    <s v="['talk', 'jan']"/>
    <x v="1"/>
    <n v="5"/>
    <s v="Topic 19"/>
    <s v="Heartbreaks &amp; Jan"/>
    <x v="0"/>
    <n v="0.7964"/>
    <n v="0"/>
    <n v="0.27"/>
    <n v="0.73"/>
  </r>
  <r>
    <x v="0"/>
    <s v=" Uh, well, I am. A little. Justifiably. My Halloween is ruined."/>
    <s v="['little', 'justifiably', 'halloween', 'ruin']"/>
    <x v="1"/>
    <n v="5"/>
    <s v="Topic 6"/>
    <s v="Time Spent"/>
    <x v="1"/>
    <n v="-7.5399999999999995E-2"/>
    <n v="0.20799999999999999"/>
    <n v="0.53700000000000003"/>
    <n v="0.255"/>
  </r>
  <r>
    <x v="0"/>
    <s v=" Do you? I donâ€™t think you do. Devon was one of my best buddies. And now he hates me."/>
    <s v="['devon', 'best', 'buddy', 'hate']"/>
    <x v="1"/>
    <n v="5"/>
    <s v="Topic 19"/>
    <s v="Heartbreaks &amp; Jan"/>
    <x v="0"/>
    <n v="0.31819999999999998"/>
    <n v="0.12"/>
    <n v="0.70499999999999996"/>
    <n v="0.17399999999999999"/>
  </r>
  <r>
    <x v="0"/>
    <s v=" Thanks. Thanks so much. You think it was good?"/>
    <s v="['thanks', 'thanks']"/>
    <x v="1"/>
    <n v="5"/>
    <s v="Topic 1"/>
    <s v="Pam's Activities"/>
    <x v="2"/>
    <n v="0.82709999999999995"/>
    <n v="0"/>
    <n v="0.40799999999999997"/>
    <n v="0.59199999999999997"/>
  </r>
  <r>
    <x v="0"/>
    <s v=" [talking over Jan] Think I did a good job? Great. I feel good. Iâ€™m gonna give myself a pat on the back."/>
    <s v="['talk', 'jan', 'job', 'great', 'feel', 'pat']"/>
    <x v="1"/>
    <n v="5"/>
    <s v="Topic 34"/>
    <s v="Uncomfortable Feelings"/>
    <x v="4"/>
    <n v="0.872"/>
    <n v="0"/>
    <n v="0.65700000000000003"/>
    <n v="0.34300000000000003"/>
  </r>
  <r>
    <x v="0"/>
    <s v=" There. Iâ€™m doing it. Right there. Great.  "/>
    <s v="['great']"/>
    <x v="1"/>
    <n v="5"/>
    <s v="Topic 47"/>
    <s v="Office Praise for Work"/>
    <x v="4"/>
    <n v="0.62490000000000001"/>
    <n v="0"/>
    <n v="0.59399999999999997"/>
    <n v="0.40600000000000003"/>
  </r>
  <r>
    <x v="0"/>
    <s v=" [camera pans over, Michael is sitting in a chair] Yeah, blah, blah, blah."/>
    <s v="['camera', 'pan', 'michael', 'sit', 'chair', 'blah', 'blah', 'blah']"/>
    <x v="1"/>
    <n v="5"/>
    <s v="Topic 28"/>
    <s v="Romantic Feelings"/>
    <x v="0"/>
    <n v="0"/>
    <n v="0.27300000000000002"/>
    <n v="0.58399999999999996"/>
    <n v="0.14299999999999999"/>
  </r>
  <r>
    <x v="2"/>
    <s v=" Pussy. Here, pussy. Pussy. Pussy. Here, pussy, pussy. Meow."/>
    <s v="['pussy', 'pussy', 'pussy', 'pussy', 'pussy', 'pussy', 'meow']"/>
    <x v="1"/>
    <n v="5"/>
    <s v="Topic 38"/>
    <s v="Communication &amp; Problem Solving"/>
    <x v="3"/>
    <n v="0"/>
    <n v="0"/>
    <n v="1"/>
    <n v="0"/>
  </r>
  <r>
    <x v="0"/>
    <s v=" You people are revolting. By far, the least popular people here. I should have fired you. Who knew Devon was so popular and had so many friends. So well-loved.  "/>
    <s v="['people', 'revolt', 'far', 'popular', 'people', 'fire', 'devon', 'popular', 'friend', 'wellloved']"/>
    <x v="1"/>
    <n v="5"/>
    <s v="Topic 4"/>
    <s v="Water Cooler Talk"/>
    <x v="9"/>
    <n v="0.2646"/>
    <n v="0.156"/>
    <n v="0.65900000000000003"/>
    <n v="0.184"/>
  </r>
  <r>
    <x v="2"/>
    <s v=" I feel like I made the right choice. Things happen for a reason. I wasnâ€™t destined to go to Cumberland Mills. Just like Anakin Skywalker was destined to become Darth Vader, I am destined to sell paper here at Dunder Mifflin. Thatâ€™s what I was put on this earth to do.  "/>
    <s v="['feel', 'choice', 'thing', 'happen', 'reason', 'destine', 'cumberland', 'mill', 'anakin', 'skywalker', 'destine', 'darth', 'vader', 'destine', 'sell', 'paper', 'dunder', 'mifflin', 'earth']"/>
    <x v="1"/>
    <n v="5"/>
    <s v="Topic 40"/>
    <s v="Leaving the Office"/>
    <x v="6"/>
    <n v="0.61240000000000006"/>
    <n v="0"/>
    <n v="0.90700000000000003"/>
    <n v="9.2999999999999999E-2"/>
  </r>
  <r>
    <x v="2"/>
    <s v=" This is not funny.  This is totally unprofessional. "/>
    <s v="['funny', 'totally', 'unprofessional']"/>
    <x v="1"/>
    <n v="6"/>
    <s v="Topic 32"/>
    <s v="Meridith &amp; Creed Activities"/>
    <x v="2"/>
    <n v="-0.71830000000000005"/>
    <n v="0.5"/>
    <n v="0.5"/>
    <n v="0"/>
  </r>
  <r>
    <x v="1"/>
    <s v=" Ok, well, youâ€™re the one who lost the desk."/>
    <s v="['lose', 'desk']"/>
    <x v="1"/>
    <n v="6"/>
    <s v="Topic 39"/>
    <s v="Items in Dunder Mifflin"/>
    <x v="1"/>
    <n v="-5.16E-2"/>
    <n v="0.20200000000000001"/>
    <n v="0.61399999999999999"/>
    <n v="0.184"/>
  </r>
  <r>
    <x v="1"/>
    <s v=" Okay, calm down.  Where was the last place you saw it?"/>
    <s v="['calm', 'place', 'saw']"/>
    <x v="1"/>
    <n v="6"/>
    <s v="Topic 21"/>
    <s v="Workplace Happenings"/>
    <x v="1"/>
    <n v="0.49390000000000001"/>
    <n v="0"/>
    <n v="0.68200000000000005"/>
    <n v="0.318"/>
  </r>
  <r>
    <x v="2"/>
    <s v=" Ok, I am going to tell Michael and this entire office will be punished!"/>
    <s v="['go', 'tell', 'michael', 'entire', 'office', 'punish']"/>
    <x v="1"/>
    <n v="6"/>
    <s v="Topic 23"/>
    <s v="Michael's Behaviours"/>
    <x v="2"/>
    <n v="-0.50929999999999997"/>
    <n v="0.20200000000000001"/>
    <n v="0.79800000000000004"/>
    <n v="0"/>
  </r>
  <r>
    <x v="1"/>
    <s v=" Colderâ€¦ warmerâ€¦ little warmerâ€¦ there you go, ooh, warmerâ€¦ warmerâ€¦ warmerâ€¦ warmerâ€¦ warmer â€¦ cold, cold, cold, back upâ€¦ ooh, ooh, warmer, hot, red hot,  hot, very hot."/>
    <s v="['colder', 'warmer', 'little', 'warmer', 'warmer', 'warmer', 'warmer', 'warmer', 'warmer', 'cold', 'cold', 'cold', 'warmer', 'hot', 'red', 'hot', 'hot', 'hot']"/>
    <x v="1"/>
    <n v="6"/>
    <s v="Topic 16"/>
    <s v="Sexual Behaviours &amp; Weddings"/>
    <x v="0"/>
    <n v="0.52669999999999995"/>
    <n v="0"/>
    <n v="0.85499999999999998"/>
    <n v="0.14499999999999999"/>
  </r>
  <r>
    <x v="2"/>
    <s v=" [In bathroom, answers phone] Dwight Schrute."/>
    <s v="['bathroom', 'answer', 'phone', 'dwight', 'schrute']"/>
    <x v="1"/>
    <n v="6"/>
    <s v="Topic 12"/>
    <s v="Dwight's Behaviours"/>
    <x v="2"/>
    <n v="0"/>
    <n v="0"/>
    <n v="1"/>
    <n v="0"/>
  </r>
  <r>
    <x v="1"/>
    <s v=" [On the phone with Dwight] Hi, Dwight, um, what sort of discounts are we giving on the 20 lb white model."/>
    <s v="['phone', 'dwight', 'dwight', 'sort', 'discount', 'give', 'lb', 'white', 'model']"/>
    <x v="1"/>
    <n v="6"/>
    <s v="Topic 12"/>
    <s v="Dwight's Behaviours"/>
    <x v="2"/>
    <n v="0.34"/>
    <n v="0"/>
    <n v="0.89300000000000002"/>
    <n v="0.107"/>
  </r>
  <r>
    <x v="2"/>
    <s v=" Jim, Iâ€™ve given you this information, like, twenty times."/>
    <s v="['jim', 'give', 'information', 'time']"/>
    <x v="1"/>
    <n v="6"/>
    <s v="Topic 14"/>
    <s v="Jim &amp; Pam Relationship"/>
    <x v="0"/>
    <n v="0.36120000000000002"/>
    <n v="0"/>
    <n v="0.76200000000000001"/>
    <n v="0.23799999999999999"/>
  </r>
  <r>
    <x v="1"/>
    <s v=" Ok, thank you, gotta get back to work."/>
    <s v="['thank', 'get', 'work']"/>
    <x v="1"/>
    <n v="6"/>
    <s v="Topic 18"/>
    <s v="Focusing at Work"/>
    <x v="1"/>
    <n v="0.36120000000000002"/>
    <n v="0"/>
    <n v="0.73699999999999999"/>
    <n v="0.26300000000000001"/>
  </r>
  <r>
    <x v="1"/>
    <s v=" [On the phone] Right, oh let me just check the pricing list.  Hold on one secondâ€¦ "/>
    <s v="['phone', 'check', 'pricing', 'list', 'hold', 'second']"/>
    <x v="1"/>
    <n v="6"/>
    <s v="Topic 17"/>
    <s v="Driving"/>
    <x v="6"/>
    <n v="0"/>
    <n v="0"/>
    <n v="1"/>
    <n v="0"/>
  </r>
  <r>
    <x v="2"/>
    <s v=" [Also on the phone] Sensei, hello itâ€™s Sempaiâ€¦ "/>
    <s v="['phone', 'sensei', 'sempai']"/>
    <x v="1"/>
    <n v="6"/>
    <s v="Topic 35"/>
    <s v="Answering Phones"/>
    <x v="1"/>
    <n v="0"/>
    <n v="0"/>
    <n v="1"/>
    <n v="0"/>
  </r>
  <r>
    <x v="1"/>
    <s v=" You know what, let me give you a call right back. Iâ€™m going to uh, find it and then Iâ€™ll call you back, thanks."/>
    <s v="['know', 'go', 'thanks']"/>
    <x v="1"/>
    <n v="6"/>
    <s v="Topic 1"/>
    <s v="Pam's Activities"/>
    <x v="2"/>
    <n v="0.44040000000000001"/>
    <n v="0"/>
    <n v="0.88800000000000001"/>
    <n v="0.112"/>
  </r>
  <r>
    <x v="2"/>
    <s v=" Yes, I just had a ques-â€¦ Yes Sensei. Arigatou gozaimashita. Hai."/>
    <s v="['ques', 'sensei', 'arigatou', 'gozaimashita', 'hai']"/>
    <x v="1"/>
    <n v="6"/>
    <s v="Topic 24"/>
    <s v="Employee Status"/>
    <x v="3"/>
    <n v="0.65969999999999995"/>
    <n v="0"/>
    <n v="0.625"/>
    <n v="0.375"/>
  </r>
  <r>
    <x v="1"/>
    <s v=" Assistant to the Sensei, thatâ€™s pretty cool."/>
    <s v="['assistant', 'sensei', 'pretty', 'cool']"/>
    <x v="1"/>
    <n v="6"/>
    <s v="Topic 24"/>
    <s v="Employee Status"/>
    <x v="3"/>
    <n v="0.67049999999999998"/>
    <n v="0"/>
    <n v="0.47599999999999998"/>
    <n v="0.52400000000000002"/>
  </r>
  <r>
    <x v="2"/>
    <s v=" I am a practitioner of Goju Ru Karate, here in Scranton. My Sensei, Ira, recently promoted me to purple belt, and gave me the duties of a Sempai. Not that a lot of people here in America know what a Sempai is, but it is equally as respected as a Sensei.  "/>
    <s v="['practitioner', 'goju', 'ru', 'karate', 'scranton', 'sensei', 'ira', 'recently', 'promote', 'purple', 'belt', 'give', 'duty', 'sempai', 'people', 'america', 'know', 'sempai', 'equally', 'respect', 'sensei']"/>
    <x v="1"/>
    <n v="6"/>
    <s v="Topic 24"/>
    <s v="Employee Status"/>
    <x v="3"/>
    <n v="0.72270000000000001"/>
    <n v="0"/>
    <n v="0.89"/>
    <n v="0.11"/>
  </r>
  <r>
    <x v="3"/>
    <s v="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â€™s today. I call it the Perfect Storm.  "/>
    <s v="['michael', 'tends', 'procrastinate', 'bit', 'work', 'time', 'card', 'sign', 'friday', 'purchase', 'order', 'approve', 'end', 'month', 'expense', 'report', 'initial', 'end', 'quarter', 'year', 'fall', 'friday', 'today', 'perfect', 'storm']"/>
    <x v="1"/>
    <n v="6"/>
    <s v="Topic 33"/>
    <s v="HR Complaints"/>
    <x v="3"/>
    <n v="0.78759999999999997"/>
    <n v="0"/>
    <n v="0.90800000000000003"/>
    <n v="9.1999999999999998E-2"/>
  </r>
  <r>
    <x v="0"/>
    <s v=" [singing and tapping on his coffee mug] I donâ€™t want to work, I just want to bang on this mug all day."/>
    <s v="['sing', 'tap', 'coffee', 'mug', 'want', 'work', 'want', 'bang', 'mug']"/>
    <x v="1"/>
    <n v="6"/>
    <s v="Topic 39"/>
    <s v="Items in Dunder Mifflin"/>
    <x v="1"/>
    <n v="0.15310000000000001"/>
    <n v="0"/>
    <n v="0.88500000000000001"/>
    <n v="0.115"/>
  </r>
  <r>
    <x v="0"/>
    <s v=" Uhh, yes, I did, hereâ€™s the dizzle. I have a very top secret mission for you. I want you to update all the emergency contact information."/>
    <s v="['uhh', 'here', 'dizzle', 'secret', 'mission', 'want', 'update', 'emergency', 'contact', 'information']"/>
    <x v="1"/>
    <n v="6"/>
    <s v="Topic 41"/>
    <s v="Kevin's Activities"/>
    <x v="2"/>
    <n v="0.35970000000000002"/>
    <n v="8.5000000000000006E-2"/>
    <n v="0.71699999999999997"/>
    <n v="0.19900000000000001"/>
  </r>
  <r>
    <x v="0"/>
    <s v=" [to Pam] Hello, oh God, busy work. Ahh, get away, cretin."/>
    <s v="['pam', 'god', 'busy', 'work', 'away', 'cretin']"/>
    <x v="1"/>
    <n v="6"/>
    <s v="Topic 18"/>
    <s v="Focusing at Work"/>
    <x v="1"/>
    <n v="0.2732"/>
    <n v="0"/>
    <n v="0.82599999999999996"/>
    <n v="0.17399999999999999"/>
  </r>
  <r>
    <x v="3"/>
    <s v=" Umm, I put stickers so you know where to sign. "/>
    <s v="['sticker', 'know', 'sign']"/>
    <x v="1"/>
    <n v="6"/>
    <s v="Topic 20"/>
    <s v="Dunder Mifflin Products"/>
    <x v="1"/>
    <n v="0"/>
    <n v="0"/>
    <n v="1"/>
    <n v="0"/>
  </r>
  <r>
    <x v="0"/>
    <s v=" Yes, thank you. I know where to sign. "/>
    <s v="['thank', 'know', 'sign']"/>
    <x v="1"/>
    <n v="6"/>
    <s v="Topic 20"/>
    <s v="Dunder Mifflin Products"/>
    <x v="1"/>
    <n v="0.63690000000000002"/>
    <n v="0"/>
    <n v="0.53600000000000003"/>
    <n v="0.46400000000000002"/>
  </r>
  <r>
    <x v="0"/>
    <s v=" Last year they were out of order, werenâ€™t they Pam?"/>
    <s v="['year', 'order', 'pam']"/>
    <x v="1"/>
    <n v="6"/>
    <s v="Topic 6"/>
    <s v="Time Spent"/>
    <x v="1"/>
    <n v="0"/>
    <n v="0"/>
    <n v="1"/>
    <n v="0"/>
  </r>
  <r>
    <x v="3"/>
    <s v=" Well, the last pick-up for overnight deliveries is at seven. So you need to have them signed by then. Or much earlier."/>
    <s v="['pickup', 'overnight', 'delivery', 'seven', 'need', 'sign', 'earlier']"/>
    <x v="1"/>
    <n v="6"/>
    <s v="Topic 9"/>
    <s v="Self Care Behaviours"/>
    <x v="7"/>
    <n v="0.2732"/>
    <n v="0"/>
    <n v="0.90900000000000003"/>
    <n v="9.0999999999999998E-2"/>
  </r>
  <r>
    <x v="0"/>
    <s v=" Chillax, Pam. Stop Pam-M-S-ing. Thatâ€™s pretty good. Um, actually, Iâ€™m sending Ryan on a top secret mission. Tell her what it is."/>
    <s v="['chillax', 'pam', 'stop', 'pammsing', 'pretty', 'actually', 'send', 'ryan', 'secret', 'mission', 'tell']"/>
    <x v="1"/>
    <n v="6"/>
    <s v="Topic 25"/>
    <s v="Phylllis &amp; Angela Activities"/>
    <x v="2"/>
    <n v="0.69079999999999997"/>
    <n v="7.8E-2"/>
    <n v="0.64100000000000001"/>
    <n v="0.28100000000000003"/>
  </r>
  <r>
    <x v="0"/>
    <s v=" Is it a priority? Oh I donâ€™t know, um, what if there is a tornado, Pam? Peopleâ€™s legs are crushed under rubble. â€œPlease, would you be so kind as to call my wife? No, I canâ€™t because we donâ€™t have any emergency contact information because Pam said it wasnâ€™t a priority.â€ Think. Think with your head, Pam. Ok, well. She walks out. Thatâ€™s the problem with being a boss is that when you are tough they resent you and when you are cool they walk all over you."/>
    <s v="['priority', 'know', 'tornado', 'pam', 'people', 'leg', 'crush', 'rubble', 'kind', 'wife', 'emergency', 'contact', 'information', 'pam', 'say', 'priority', 'head', 'pam', 'walk', 'problem', 'bos', 'tough', 'resent', 'cool', 'walk']"/>
    <x v="1"/>
    <n v="6"/>
    <s v="Topic 1"/>
    <s v="Pam's Activities"/>
    <x v="2"/>
    <n v="-0.26719999999999999"/>
    <n v="0.11799999999999999"/>
    <n v="0.79500000000000004"/>
    <n v="8.6999999999999994E-2"/>
  </r>
  <r>
    <x v="0"/>
    <s v=" Catch-22. Yes. Why donâ€™t you give me your contact information to start with, ok, whatâ€™s your cell?  "/>
    <s v="['catch', 'contact', 'information', 'start', 'cell']"/>
    <x v="1"/>
    <n v="6"/>
    <s v="Topic 11"/>
    <s v="Closing deals"/>
    <x v="1"/>
    <n v="0.40189999999999998"/>
    <n v="0"/>
    <n v="0.85599999999999998"/>
    <n v="0.14399999999999999"/>
  </r>
  <r>
    <x v="0"/>
    <s v=" [in his office on his cell phone, talking in a fake high voice] Hey Ryan. This is Michael Jackson calling from Wonderland."/>
    <s v="['office', 'cell', 'phone', 'talk', 'fake', 'high', 'voice', 'ryan', 'michael', 'jackson', 'call', 'wonderland']"/>
    <x v="1"/>
    <n v="6"/>
    <s v="Topic 35"/>
    <s v="Answering Phones"/>
    <x v="1"/>
    <n v="-0.47670000000000001"/>
    <n v="0.129"/>
    <n v="0.871"/>
    <n v="0"/>
  </r>
  <r>
    <x v="0"/>
    <s v=" Calling fromâ€¦ [Ryan hangs up]  "/>
    <s v="['call', 'ryan', 'hang']"/>
    <x v="1"/>
    <n v="6"/>
    <s v="Topic 35"/>
    <s v="Answering Phones"/>
    <x v="1"/>
    <n v="0"/>
    <n v="0"/>
    <n v="1"/>
    <n v="0"/>
  </r>
  <r>
    <x v="3"/>
    <s v=" [Reading Jimâ€™s palm] Youâ€™re major and minor lines cross at a ridge â€“ that sucks."/>
    <s v="['reading', 'jims', 'palm', 'major', 'minor', 'line', 'cross', 'ridge', 'suck']"/>
    <x v="1"/>
    <n v="6"/>
    <s v="Topic 39"/>
    <s v="Items in Dunder Mifflin"/>
    <x v="1"/>
    <n v="-0.36120000000000002"/>
    <n v="0.152"/>
    <n v="0.84799999999999998"/>
    <n v="0"/>
  </r>
  <r>
    <x v="1"/>
    <s v=" You making this up as you go along, arenâ€™t you?"/>
    <s v="['make']"/>
    <x v="1"/>
    <n v="6"/>
    <s v="Topic 50"/>
    <s v="Baby Making &amp; Schrute Farms"/>
    <x v="8"/>
    <n v="0"/>
    <n v="0"/>
    <n v="1"/>
    <n v="0"/>
  </r>
  <r>
    <x v="0"/>
    <s v=" [Taps on the glass in his office to get Ryanâ€™s attention] Pick up."/>
    <s v="['tap', 'glass', 'office', 'ryans', 'attention', 'pick']"/>
    <x v="1"/>
    <n v="6"/>
    <s v="Topic 43"/>
    <s v="Ryan's Activities"/>
    <x v="2"/>
    <n v="0"/>
    <n v="0"/>
    <n v="1"/>
    <n v="0"/>
  </r>
  <r>
    <x v="0"/>
    <s v=" [in a high pitched voice] This is Mike Tyson.  "/>
    <s v="['high', 'pitch', 'voice', 'mike', 'tyson']"/>
    <x v="1"/>
    <n v="6"/>
    <s v="Topic 1"/>
    <s v="Pam's Activities"/>
    <x v="2"/>
    <n v="0"/>
    <n v="0"/>
    <n v="1"/>
    <n v="0"/>
  </r>
  <r>
    <x v="1"/>
    <s v=" Hey, Dwight. As Sempai, do you think there is ever going to be a day where humans and robots can peacefully co-exist?"/>
    <s v="['dwight', 'sempai', 'go', 'human', 'robot', 'peacefully', 'coexist']"/>
    <x v="1"/>
    <n v="6"/>
    <s v="Topic 4"/>
    <s v="Water Cooler Talk"/>
    <x v="9"/>
    <n v="0.52669999999999995"/>
    <n v="0"/>
    <n v="0.86099999999999999"/>
    <n v="0.13900000000000001"/>
  </r>
  <r>
    <x v="2"/>
    <s v=" Impossible. The way theyâ€™re programmedâ€¦ Youâ€™re mocking me."/>
    <s v="['impossible', 'way', 'programmed', 'mock']"/>
    <x v="1"/>
    <n v="6"/>
    <s v="Topic 30"/>
    <s v="Celebrations"/>
    <x v="5"/>
    <n v="-0.40189999999999998"/>
    <n v="0.27800000000000002"/>
    <n v="0.72199999999999998"/>
    <n v="0"/>
  </r>
  <r>
    <x v="2"/>
    <s v=" Look, Iâ€™m going to offer you a little piece of advice. Iâ€™m not afraid to make an example out of you."/>
    <s v="['look', 'go', 'offer', 'little', 'piece', 'advice', 'afraid', 'example']"/>
    <x v="1"/>
    <n v="6"/>
    <s v="Topic 25"/>
    <s v="Phylllis &amp; Angela Activities"/>
    <x v="2"/>
    <n v="0"/>
    <n v="0"/>
    <n v="1"/>
    <n v="0"/>
  </r>
  <r>
    <x v="1"/>
    <s v=" Oh, thatâ€™s not advice. What advice sounds like is this:"/>
    <s v="['advice', 'advice', 'sound']"/>
    <x v="1"/>
    <n v="6"/>
    <s v="Topic 31"/>
    <s v="Showing Appreciation for Others"/>
    <x v="4"/>
    <n v="0.36120000000000002"/>
    <n v="0"/>
    <n v="0.78300000000000003"/>
    <n v="0.217"/>
  </r>
  <r>
    <x v="2"/>
    <s v=" Arigatou. This is not a toy. This is a message to the entire office so they can see that I am capable of physically dominating them.   "/>
    <s v="['arigatou', 'toy', 'message', 'entire', 'office', 'capable', 'physically', 'dominate']"/>
    <x v="1"/>
    <n v="6"/>
    <s v="Topic 39"/>
    <s v="Items in Dunder Mifflin"/>
    <x v="1"/>
    <n v="0.1027"/>
    <n v="7.5999999999999998E-2"/>
    <n v="0.83299999999999996"/>
    <n v="0.09"/>
  </r>
  <r>
    <x v="0"/>
    <s v=" And this is more a ying-yang thing. The â€˜Michaelâ€™ all cursive, the â€˜Scottâ€™ all caps. Left brain, right brain. Or, duality of man. "/>
    <s v="['yingyang', 'michael', 'cursive', 'scott', 'cap', 'left', 'brain', 'brain', 'duality', 'man']"/>
    <x v="1"/>
    <n v="6"/>
    <s v="Topic 45"/>
    <s v="Angela's Activities"/>
    <x v="2"/>
    <n v="0"/>
    <n v="0"/>
    <n v="1"/>
    <n v="0"/>
  </r>
  <r>
    <x v="1"/>
    <s v=" Ok. Michael? Could you beat up Michael? "/>
    <s v="['michael', 'beat', 'michael']"/>
    <x v="1"/>
    <n v="6"/>
    <s v="Topic 23"/>
    <s v="Michael's Behaviours"/>
    <x v="2"/>
    <n v="0"/>
    <n v="0"/>
    <n v="1"/>
    <n v="0"/>
  </r>
  <r>
    <x v="0"/>
    <s v=" Yeah, yeah, I donâ€™t think that would happen."/>
    <s v="['happen']"/>
    <x v="1"/>
    <n v="6"/>
    <s v="Topic 28"/>
    <s v="Romantic Feelings"/>
    <x v="0"/>
    <n v="0.52669999999999995"/>
    <n v="0"/>
    <n v="0.57699999999999996"/>
    <n v="0.42299999999999999"/>
  </r>
  <r>
    <x v="1"/>
    <s v=" Well, Dwightâ€™s a purple belt, soâ€¦ "/>
    <s v="['dwights', 'purple', 'belt']"/>
    <x v="1"/>
    <n v="6"/>
    <s v="Topic 44"/>
    <s v="Stanley's Activities"/>
    <x v="2"/>
    <n v="0.2732"/>
    <n v="0"/>
    <n v="0.70399999999999996"/>
    <n v="0.29599999999999999"/>
  </r>
  <r>
    <x v="0"/>
    <s v=" So? Iâ€™ve beaten up black belts. "/>
    <s v="['beaten', 'black', 'belt']"/>
    <x v="1"/>
    <n v="6"/>
    <s v="Topic 44"/>
    <s v="Stanley's Activities"/>
    <x v="2"/>
    <n v="-0.42149999999999999"/>
    <n v="0.35899999999999999"/>
    <n v="0.64100000000000001"/>
    <n v="0"/>
  </r>
  <r>
    <x v="0"/>
    <s v=" They told me. After. You see, I used to run with a very tough crowd. Street Fighter types. Real, real bad people, Iâ€™m just lucky I got out.   "/>
    <s v="['run', 'tough', 'crowd', 'street', 'fighter', 'type', 'real', 'real', 'people', 'lucky']"/>
    <x v="1"/>
    <n v="6"/>
    <s v="Topic 44"/>
    <s v="Stanley's Activities"/>
    <x v="2"/>
    <n v="-0.22470000000000001"/>
    <n v="0.157"/>
    <n v="0.71199999999999997"/>
    <n v="0.13100000000000001"/>
  </r>
  <r>
    <x v="0"/>
    <s v=" And after that, nobody ever messed with the â€˜Damn Rascalsâ€™ ever again. "/>
    <s v="['mess', 'damn', 'rascal']"/>
    <x v="1"/>
    <n v="6"/>
    <s v="Topic 34"/>
    <s v="Uncomfortable Feelings"/>
    <x v="4"/>
    <n v="-0.34"/>
    <n v="0.17899999999999999"/>
    <n v="0.82099999999999995"/>
    <n v="0"/>
  </r>
  <r>
    <x v="1"/>
    <s v=" Sounds tough. When youâ€™re a Jet, [starts snapping] youâ€™re a Jet all the way, right? "/>
    <s v="['sound', 'tough', 'jet', 'start', 'snap', 'jet', 'way']"/>
    <x v="1"/>
    <n v="6"/>
    <s v="Topic 18"/>
    <s v="Focusing at Work"/>
    <x v="1"/>
    <n v="-0.128"/>
    <n v="9.7000000000000003E-2"/>
    <n v="0.90300000000000002"/>
    <n v="0"/>
  </r>
  <r>
    <x v="4"/>
    <s v=" Have you signed the expense reports yet?"/>
    <s v="['sign', 'expense', 'report']"/>
    <x v="1"/>
    <n v="6"/>
    <s v="Topic 33"/>
    <s v="HR Complaints"/>
    <x v="3"/>
    <n v="0"/>
    <n v="0"/>
    <n v="1"/>
    <n v="0"/>
  </r>
  <r>
    <x v="0"/>
    <s v=" Yes, in theory, I have. I just need to cross some tâ€™s and dot some iâ€™s. Alright, Iâ€™m going to be in my office if anybody needs me. [Puts Dwight in a headlock] Hoo-hah. Oh, wow, sleeper hold. Thatâ€™s my rebuttal. Shhh. Hoo. You are the weakest link. "/>
    <s v="['theory', 'need', 'cross', 't', 'dot', 'go', 'office', 'anybody', 'need', 'put', 'dwight', 'headlock', 'hoohah', 'wow', 'sleeper', 'hold', 'rebuttal', 'shhh', 'hoo', 'weak', 'link']"/>
    <x v="1"/>
    <n v="6"/>
    <s v="Topic 1"/>
    <s v="Pam's Activities"/>
    <x v="2"/>
    <n v="0.63690000000000002"/>
    <n v="5.8999999999999997E-2"/>
    <n v="0.78900000000000003"/>
    <n v="0.152"/>
  </r>
  <r>
    <x v="0"/>
    <s v=" Iâ€™m friends with everybody in this office. Weâ€™re all best friends â€“ I love everybody here. But sometimes your best friends start coming into work late, and start having dentist appointments that arenâ€™t dentist appointments. And thatâ€™s when it is nice to let them know that you can beat them up.   "/>
    <s v="['friend', 'everybody', 'office', 'best', 'friend', 'love', 'everybody', 'best', 'friend', 'start', 'come', 'work', 'late', 'start', 'dentist', 'appointment', 'dentist', 'appointment', 'nice', 'know', 'beat']"/>
    <x v="1"/>
    <n v="6"/>
    <s v="Topic 29"/>
    <s v="Financial Activities"/>
    <x v="1"/>
    <n v="0.9718"/>
    <n v="0"/>
    <n v="0.65700000000000003"/>
    <n v="0.34300000000000003"/>
  </r>
  <r>
    <x v="0"/>
    <s v=" Just hit me. Youâ€™ll see."/>
    <s v="['hit']"/>
    <x v="1"/>
    <n v="6"/>
    <s v="Topic 16"/>
    <s v="Sexual Behaviours &amp; Weddings"/>
    <x v="0"/>
    <n v="0"/>
    <n v="0"/>
    <n v="1"/>
    <n v="0"/>
  </r>
  <r>
    <x v="1"/>
    <s v=" I canâ€™t. I just got a manicure."/>
    <s v="['manicure']"/>
    <x v="1"/>
    <n v="6"/>
    <s v="Topic 3"/>
    <s v="Initiatives &amp; Operations at Dunder Mifflin"/>
    <x v="1"/>
    <n v="0"/>
    <n v="0"/>
    <n v="1"/>
    <n v="0"/>
  </r>
  <r>
    <x v="0"/>
    <s v=" Oh, queerâ€¦ [realizes he is on camera] eye. Queer eye. Thatâ€™s a good show. Important show. Go ahead. Do it."/>
    <s v="['queer', 'realizes', 'camera', 'eye', 'queer', 'eye', 'important', 'ahead']"/>
    <x v="1"/>
    <n v="6"/>
    <s v="Topic 37"/>
    <s v="Writing, Drawings, Pictures, etc"/>
    <x v="1"/>
    <n v="0.57189999999999996"/>
    <n v="0"/>
    <n v="0.79300000000000004"/>
    <n v="0.20699999999999999"/>
  </r>
  <r>
    <x v="0"/>
    <s v=" Oh yeah, that would be kind of worthless because I know a ton of fourteen year old girls who can kick his ass."/>
    <s v="['kind', 'worthless', 'know', 'ton', 'fourteen', 'year', 'old', 'girl', 'kick', 'as']"/>
    <x v="1"/>
    <n v="6"/>
    <s v="Topic 25"/>
    <s v="Phylllis &amp; Angela Activities"/>
    <x v="2"/>
    <n v="-0.66969999999999996"/>
    <n v="0.23200000000000001"/>
    <n v="0.69199999999999995"/>
    <n v="7.5999999999999998E-2"/>
  </r>
  <r>
    <x v="1"/>
    <s v=" You know a ton of fourteen year old girls?"/>
    <s v="['know', 'ton', 'fourteen', 'year', 'old', 'girl']"/>
    <x v="1"/>
    <n v="6"/>
    <s v="Topic 6"/>
    <s v="Time Spent"/>
    <x v="1"/>
    <n v="0"/>
    <n v="0"/>
    <n v="1"/>
    <n v="0"/>
  </r>
  <r>
    <x v="0"/>
    <s v=" Look, Dwight is a wuss. When we rented â€˜Armageddonâ€™â€¦ "/>
    <s v="['look', 'dwight', 'wuss', 'rent', 'armageddon']"/>
    <x v="1"/>
    <n v="6"/>
    <s v="Topic 12"/>
    <s v="Dwight's Behaviours"/>
    <x v="2"/>
    <n v="0"/>
    <n v="0"/>
    <n v="1"/>
    <n v="0"/>
  </r>
  <r>
    <x v="0"/>
    <s v=" â€¦ he cried at the end of it. He did."/>
    <s v="['cry', 'end']"/>
    <x v="1"/>
    <n v="6"/>
    <s v="Topic 15"/>
    <s v="Parenting Issues"/>
    <x v="8"/>
    <n v="-0.38179999999999997"/>
    <n v="0.224"/>
    <n v="0.77600000000000002"/>
    <n v="0"/>
  </r>
  <r>
    <x v="2"/>
    <s v=" Michael, I told you, it was because it was New Yearâ€™s Eve and it began to snow at exactly midnight. "/>
    <s v="['michael', 'new', 'year', 'eve', 'begin', 'snow', 'exactly', 'midnight']"/>
    <x v="1"/>
    <n v="6"/>
    <s v="Topic 23"/>
    <s v="Michael's Behaviours"/>
    <x v="2"/>
    <n v="0"/>
    <n v="0"/>
    <n v="1"/>
    <n v="0"/>
  </r>
  <r>
    <x v="0"/>
    <s v=" Oh, Bruce Willis. Are they going to leave him on the asteroid?"/>
    <s v="['bruce', 'willis', 'go', 'leave', 'asteroid']"/>
    <x v="1"/>
    <n v="6"/>
    <s v="Topic 6"/>
    <s v="Time Spent"/>
    <x v="1"/>
    <n v="-5.16E-2"/>
    <n v="9.8000000000000004E-2"/>
    <n v="0.90200000000000002"/>
    <n v="0"/>
  </r>
  <r>
    <x v="0"/>
    <s v=" Ok, here we go. Alright, come on."/>
    <s v="[]"/>
    <x v="1"/>
    <n v="6"/>
    <s v="Topic 1"/>
    <s v="Pam's Activities"/>
    <x v="2"/>
    <n v="0.25"/>
    <n v="0"/>
    <n v="0.75"/>
    <n v="0.25"/>
  </r>
  <r>
    <x v="2"/>
    <s v=" Did I want to harm Michael? The one man Iâ€™ve been hired to protect? No, I did not.   "/>
    <s v="['want', 'harm', 'michael', 'man', 'hire', 'protect']"/>
    <x v="1"/>
    <n v="6"/>
    <s v="Topic 23"/>
    <s v="Michael's Behaviours"/>
    <x v="2"/>
    <n v="-0.24060000000000001"/>
    <n v="0.154"/>
    <n v="0.65900000000000003"/>
    <n v="0.187"/>
  </r>
  <r>
    <x v="1"/>
    <s v=" Are you ok? Are you sure you are alright?"/>
    <s v="['sure']"/>
    <x v="1"/>
    <n v="6"/>
    <s v="Topic 1"/>
    <s v="Pam's Activities"/>
    <x v="2"/>
    <n v="0.56610000000000005"/>
    <n v="0"/>
    <n v="0.6"/>
    <n v="0.4"/>
  </r>
  <r>
    <x v="0"/>
    <s v=" Yeah. [Jim opens office door for Michael] Thank you.   "/>
    <s v="['jim', 'open', 'office', 'door', 'michael', 'thank']"/>
    <x v="1"/>
    <n v="6"/>
    <s v="Topic 7"/>
    <s v="Doors &amp; Elevators"/>
    <x v="1"/>
    <n v="0.57189999999999996"/>
    <n v="0"/>
    <n v="0.59799999999999998"/>
    <n v="0.40200000000000002"/>
  </r>
  <r>
    <x v="2"/>
    <s v=" I come from a long line of fighters. My maternal grandfather was the toughest guy I ever knew. World War II veteran. Killed 20 men then spent the rest of the war in an Allied Prison Camp. My father battled blood pressure and obesity all his life. Different kind of fight.   "/>
    <s v="['long', 'line', 'fighter', 'maternal', 'grandfather', 'toughest', 'guy', 'world', 'war', 'ii', 'veteran', 'kill', 'men', 'spent', 'rest', 'war', 'allied', 'prison', 'camp', 'father', 'battle', 'blood', 'pressure', 'obesity', 'life', 'different', 'kind', 'fight']"/>
    <x v="1"/>
    <n v="6"/>
    <s v="Topic 48"/>
    <s v="Dunder Mifflin Corporate Affairs"/>
    <x v="3"/>
    <n v="-0.97319999999999995"/>
    <n v="0.377"/>
    <n v="0.623"/>
    <n v="0"/>
  </r>
  <r>
    <x v="1"/>
    <s v=" Ok, he has to be stopped. Please, please, please, please, just ask Michael."/>
    <s v="['stop', 'ask', 'michael']"/>
    <x v="1"/>
    <n v="6"/>
    <s v="Topic 23"/>
    <s v="Michael's Behaviours"/>
    <x v="2"/>
    <n v="0.74299999999999999"/>
    <n v="9.9000000000000005E-2"/>
    <n v="0.41899999999999998"/>
    <n v="0.48199999999999998"/>
  </r>
  <r>
    <x v="1"/>
    <s v=" Ok, Iâ€™ll buy you a bag of chips. "/>
    <s v="['buy', 'bag', 'chip']"/>
    <x v="1"/>
    <n v="6"/>
    <s v="Topic 22"/>
    <s v="Andy's Activities"/>
    <x v="2"/>
    <n v="0"/>
    <n v="0"/>
    <n v="1"/>
    <n v="0"/>
  </r>
  <r>
    <x v="2"/>
    <s v=" [to Kevin, who he is teaching to fight] Take this pen and stab me with it. "/>
    <s v="['kevin', 'teach', 'fight', 'pen', 'stab']"/>
    <x v="1"/>
    <n v="6"/>
    <s v="Topic 36"/>
    <s v="Job Perks"/>
    <x v="1"/>
    <n v="-0.75060000000000004"/>
    <n v="0.314"/>
    <n v="0.68600000000000005"/>
    <n v="0"/>
  </r>
  <r>
    <x v="0"/>
    <s v=" [Pam knocks on his door] Go away."/>
    <s v="['pam', 'knock', 'door', 'away']"/>
    <x v="1"/>
    <n v="6"/>
    <s v="Topic 7"/>
    <s v="Doors &amp; Elevators"/>
    <x v="1"/>
    <n v="0"/>
    <n v="0"/>
    <n v="1"/>
    <n v="0"/>
  </r>
  <r>
    <x v="0"/>
    <s v=" I havenâ€™t signed them, ok?"/>
    <s v="['sign']"/>
    <x v="1"/>
    <n v="6"/>
    <s v="Topic 20"/>
    <s v="Dunder Mifflin Products"/>
    <x v="1"/>
    <n v="0"/>
    <n v="0"/>
    <n v="1"/>
    <n v="0"/>
  </r>
  <r>
    <x v="3"/>
    <s v=" No, itâ€™s not that. Um, I was just wondering, since Iâ€™m probably going to have to stay late, could you ask Dwight to stay late too so he can walk me to my car?"/>
    <s v="['wonder', 'probably', 'go', 'stay', 'late', 'ask', 'dwight', 'stay', 'late', 'walk', 'car']"/>
    <x v="1"/>
    <n v="6"/>
    <s v="Topic 9"/>
    <s v="Self Care Behaviours"/>
    <x v="7"/>
    <n v="0"/>
    <n v="0"/>
    <n v="1"/>
    <n v="0"/>
  </r>
  <r>
    <x v="0"/>
    <s v=" Come in. Um, Pam, I hate to break this to you but Dwight canâ€™t stop you from being mugged. Heâ€™s just not tough enough. "/>
    <s v="['pam', 'hate', 'break', 'dwight', 'stop', 'mug', 'tough']"/>
    <x v="1"/>
    <n v="6"/>
    <s v="Topic 12"/>
    <s v="Dwight's Behaviours"/>
    <x v="2"/>
    <n v="-0.55659999999999998"/>
    <n v="0.186"/>
    <n v="0.75800000000000001"/>
    <n v="5.6000000000000001E-2"/>
  </r>
  <r>
    <x v="3"/>
    <s v=" Heâ€™s a purple belt. Thatâ€™s really high."/>
    <s v="['purple', 'belt', 'high']"/>
    <x v="1"/>
    <n v="6"/>
    <s v="Topic 21"/>
    <s v="Workplace Happenings"/>
    <x v="1"/>
    <n v="0"/>
    <n v="0"/>
    <n v="1"/>
    <n v="0"/>
  </r>
  <r>
    <x v="0"/>
    <s v=" Oh, I could beat up Dwight. Thatâ€™s ridiculous. I could murder him. "/>
    <s v="['beat', 'dwight', 'ridiculous', 'murder']"/>
    <x v="1"/>
    <n v="6"/>
    <s v="Topic 12"/>
    <s v="Dwight's Behaviours"/>
    <x v="2"/>
    <n v="-0.80200000000000005"/>
    <n v="0.41899999999999998"/>
    <n v="0.58099999999999996"/>
    <n v="0"/>
  </r>
  <r>
    <x v="0"/>
    <s v=" Watch out Kelly, he might sucker punch you."/>
    <s v="['watch', 'kelly', 'sucker', 'punch']"/>
    <x v="1"/>
    <n v="6"/>
    <s v="Topic 28"/>
    <s v="Romantic Feelings"/>
    <x v="0"/>
    <n v="-0.52669999999999995"/>
    <n v="0.32700000000000001"/>
    <n v="0.67300000000000004"/>
    <n v="0"/>
  </r>
  <r>
    <x v="2"/>
    <s v=" I didnâ€™t sucker punch you, Michael. "/>
    <s v="['sucker', 'punch', 'michael']"/>
    <x v="1"/>
    <n v="6"/>
    <s v="Topic 23"/>
    <s v="Michael's Behaviours"/>
    <x v="2"/>
    <n v="-0.52669999999999995"/>
    <n v="0.40500000000000003"/>
    <n v="0.59499999999999997"/>
    <n v="0"/>
  </r>
  <r>
    <x v="2"/>
    <s v=" In case you remember, I was defending my honorâ€¦ like a samurai."/>
    <s v="['case', 'remember', 'defend', 'honor', 'samurai']"/>
    <x v="1"/>
    <n v="6"/>
    <s v="Topic 19"/>
    <s v="Heartbreaks &amp; Jan"/>
    <x v="0"/>
    <n v="0.36120000000000002"/>
    <n v="0"/>
    <n v="0.81499999999999995"/>
    <n v="0.185"/>
  </r>
  <r>
    <x v="0"/>
    <s v=" Really? Well, the offer, Dwight, was for one punch which I absorbed. I had no idea that there would be a second punch. So, catch-22. "/>
    <s v="['offer', 'dwight', 'punch', 'absorbed', 'idea', 'second', 'punch', 'catch']"/>
    <x v="1"/>
    <n v="6"/>
    <s v="Topic 48"/>
    <s v="Dunder Mifflin Corporate Affairs"/>
    <x v="3"/>
    <n v="4.9799999999999997E-2"/>
    <n v="0.08"/>
    <n v="0.83399999999999996"/>
    <n v="8.6999999999999994E-2"/>
  </r>
  <r>
    <x v="2"/>
    <s v=" Ok, fine. Tit for tit. Give it your best shot. Two punches. Go!"/>
    <s v="['fine', 'tit', 'tit', 'best', 'shot', 'punch']"/>
    <x v="1"/>
    <n v="6"/>
    <s v="Topic 36"/>
    <s v="Job Perks"/>
    <x v="1"/>
    <n v="0.74239999999999995"/>
    <n v="0"/>
    <n v="0.63600000000000001"/>
    <n v="0.36399999999999999"/>
  </r>
  <r>
    <x v="0"/>
    <s v=" Look, if we were in a bar right now, there would be two punches:"/>
    <s v="['look', 'bar', 'punch']"/>
    <x v="1"/>
    <n v="6"/>
    <s v="Topic 48"/>
    <s v="Dunder Mifflin Corporate Affairs"/>
    <x v="3"/>
    <n v="0"/>
    <n v="0"/>
    <n v="1"/>
    <n v="0"/>
  </r>
  <r>
    <x v="2"/>
    <s v=" No, I would block your first punch rendering it ineffective."/>
    <s v="['block', 'punch', 'render', 'ineffective']"/>
    <x v="1"/>
    <n v="6"/>
    <s v="Topic 48"/>
    <s v="Dunder Mifflin Corporate Affairs"/>
    <x v="3"/>
    <n v="-0.52669999999999995"/>
    <n v="0.35499999999999998"/>
    <n v="0.64500000000000002"/>
    <n v="0"/>
  </r>
  <r>
    <x v="0"/>
    <s v=" You know what? Youâ€™re just lucky that we are at work right now."/>
    <s v="['know', 'lucky', 'work']"/>
    <x v="1"/>
    <n v="6"/>
    <s v="Topic 18"/>
    <s v="Focusing at Work"/>
    <x v="1"/>
    <n v="0.42149999999999999"/>
    <n v="0"/>
    <n v="0.81100000000000005"/>
    <n v="0.189"/>
  </r>
  <r>
    <x v="1"/>
    <s v=" Ooh, what about, uh,  Dwightâ€™s dojo?"/>
    <s v="['dwights', 'dojo']"/>
    <x v="1"/>
    <n v="6"/>
    <s v="Topic 12"/>
    <s v="Dwight's Behaviours"/>
    <x v="2"/>
    <n v="0"/>
    <n v="0"/>
    <n v="1"/>
    <n v="0"/>
  </r>
  <r>
    <x v="2"/>
    <s v=" No, itâ€™s free during the day. Itâ€™s fine."/>
    <s v="['free', 'fine']"/>
    <x v="1"/>
    <n v="6"/>
    <s v="Topic 10"/>
    <s v="Recreation"/>
    <x v="5"/>
    <n v="0.62490000000000001"/>
    <n v="0"/>
    <n v="0.54100000000000004"/>
    <n v="0.45900000000000002"/>
  </r>
  <r>
    <x v="1"/>
    <s v=" Um, well, we are all getting excited to see this fight. The Albany branch is working right through lunch to prevent downsizing, but Michael, he decided to extend our lunch by an hour so we could all go down to the dojo and watch him fight Dwight. Fightâ€¦ Fight, fight, fight, fight, fight, fight, Iâ€™m coming, fightâ€¦   "/>
    <s v="['get', 'excite', 'fight', 'albany', 'branch', 'work', 'lunch', 'prevent', 'downsize', 'michael', 'decide', 'extend', 'lunch', 'hour', 'dojo', 'watch', 'fight', 'dwight', 'fight', 'fight', 'fight', 'fight', 'fight', 'fight', 'fight', 'come', 'fight']"/>
    <x v="1"/>
    <n v="6"/>
    <s v="Topic 48"/>
    <s v="Dunder Mifflin Corporate Affairs"/>
    <x v="3"/>
    <n v="-0.97240000000000004"/>
    <n v="0.33700000000000002"/>
    <n v="0.58899999999999997"/>
    <n v="7.3999999999999996E-2"/>
  </r>
  <r>
    <x v="0"/>
    <s v=" I recognize that. That is Japanese for California Roll. "/>
    <s v="['recognize', 'japanese', 'california', 'roll']"/>
    <x v="1"/>
    <n v="6"/>
    <s v="Topic 5"/>
    <s v="Oscar &amp; David Wallace"/>
    <x v="2"/>
    <n v="0"/>
    <n v="0"/>
    <n v="1"/>
    <n v="0"/>
  </r>
  <r>
    <x v="0"/>
    <s v=" I think it is. A guy told me about that."/>
    <s v="['guy']"/>
    <x v="1"/>
    <n v="6"/>
    <s v="Topic 44"/>
    <s v="Stanley's Activities"/>
    <x v="2"/>
    <n v="0"/>
    <n v="0"/>
    <n v="1"/>
    <n v="0"/>
  </r>
  <r>
    <x v="1"/>
    <s v=" [Reading Pamâ€™s palm, while she has on extremely padded gloves] Wow, that is really interesting. "/>
    <s v="['reading', 'pams', 'palm', 'extremely', 'pad', 'glove', 'wow', 'interest']"/>
    <x v="1"/>
    <n v="6"/>
    <s v="Topic 39"/>
    <s v="Items in Dunder Mifflin"/>
    <x v="1"/>
    <n v="0.79390000000000005"/>
    <n v="0"/>
    <n v="0.64800000000000002"/>
    <n v="0.35199999999999998"/>
  </r>
  <r>
    <x v="1"/>
    <s v=" Your love line- Iâ€™m just kidding. I canâ€™t see anything. "/>
    <s v="['love', 'line', 'kid']"/>
    <x v="1"/>
    <n v="6"/>
    <s v="Topic 15"/>
    <s v="Parenting Issues"/>
    <x v="8"/>
    <n v="0.68079999999999996"/>
    <n v="0"/>
    <n v="0.58799999999999997"/>
    <n v="0.41199999999999998"/>
  </r>
  <r>
    <x v="1"/>
    <s v=" [Jim moves his head closer and Pam taps him gently in the face] Oh, ok. "/>
    <s v="['jim', 'move', 'head', 'closer', 'pam', 'tap', 'gently', 'face']"/>
    <x v="1"/>
    <n v="6"/>
    <s v="Topic 14"/>
    <s v="Jim &amp; Pam Relationship"/>
    <x v="0"/>
    <n v="0.45879999999999999"/>
    <n v="0"/>
    <n v="0.82399999999999995"/>
    <n v="0.17599999999999999"/>
  </r>
  <r>
    <x v="1"/>
    <s v=" [Gently taps Pam on the forehead] Tied up."/>
    <s v="['gently', 'tap', 'pam', 'forehead', 'tie']"/>
    <x v="1"/>
    <n v="6"/>
    <s v="Topic 41"/>
    <s v="Kevin's Activities"/>
    <x v="2"/>
    <n v="0.45879999999999999"/>
    <n v="0"/>
    <n v="0.7"/>
    <n v="0.3"/>
  </r>
  <r>
    <x v="1"/>
    <s v=" What, what are you going to do? Bring it, Beesley. Bring it. Oh yeah, good move. Not such an ultimate fighter now. "/>
    <s v="['go', 'bring', 'beesley', 'bring', 'ultimate', 'fighter']"/>
    <x v="1"/>
    <n v="6"/>
    <s v="Topic 2"/>
    <s v="Outside Work &amp; Transportation"/>
    <x v="6"/>
    <n v="0.69079999999999997"/>
    <n v="0"/>
    <n v="0.73899999999999999"/>
    <n v="0.26100000000000001"/>
  </r>
  <r>
    <x v="3"/>
    <s v=" Hey, put me down. Put me down. [Meredith turns and looks at Jim and Pam] Oh my god, hey, put me down. Heyâ€¦   "/>
    <s v="['meredith', 'turn', 'look', 'jim', 'pam', 'god']"/>
    <x v="1"/>
    <n v="6"/>
    <s v="Topic 14"/>
    <s v="Jim &amp; Pam Relationship"/>
    <x v="0"/>
    <n v="0.2732"/>
    <n v="0"/>
    <n v="0.91300000000000003"/>
    <n v="8.6999999999999994E-2"/>
  </r>
  <r>
    <x v="0"/>
    <s v=" Alotta rules. Alotta rules. On the street we didnâ€™t have any rules. Maybe one â€“ no kicks to the groin, home for dinner. "/>
    <s v="['alotta', 'rule', 'alotta', 'rule', 'street', 'rule', 'maybe', 'kick', 'groin', 'home', 'dinner']"/>
    <x v="1"/>
    <n v="6"/>
    <s v="Topic 43"/>
    <s v="Ryan's Activities"/>
    <x v="2"/>
    <n v="-0.29599999999999999"/>
    <n v="9.0999999999999998E-2"/>
    <n v="0.90900000000000003"/>
    <n v="0"/>
  </r>
  <r>
    <x v="0"/>
    <s v=" Alright, thatâ€™s the way you want it. "/>
    <s v="['way', 'want']"/>
    <x v="1"/>
    <n v="6"/>
    <s v="Topic 1"/>
    <s v="Pam's Activities"/>
    <x v="2"/>
    <n v="0.31819999999999998"/>
    <n v="0"/>
    <n v="0.60199999999999998"/>
    <n v="0.39800000000000002"/>
  </r>
  <r>
    <x v="0"/>
    <s v=" Play dirty, huh? Ok, game on, man. "/>
    <s v="['play', 'dirty', 'game', 'man']"/>
    <x v="1"/>
    <n v="6"/>
    <s v="Topic 10"/>
    <s v="Recreation"/>
    <x v="5"/>
    <n v="-0.128"/>
    <n v="0.28199999999999997"/>
    <n v="0.48499999999999999"/>
    <n v="0.23300000000000001"/>
  </r>
  <r>
    <x v="0"/>
    <s v=" Iâ€™m cominâ€™ atcha man. Ok, purple belt, ok. I got him."/>
    <s v="['comin', 'atcha', 'man', 'purple', 'belt']"/>
    <x v="1"/>
    <n v="6"/>
    <s v="Topic 26"/>
    <s v="Gender Roles"/>
    <x v="9"/>
    <n v="0"/>
    <n v="0"/>
    <n v="1"/>
    <n v="0"/>
  </r>
  <r>
    <x v="0"/>
    <s v=" Dwight, you haveâ€¦ No, you have somethingâ€¦ God, you look like such an idiot! [Lots of yelling and flailing of arms by Michael and Dwight]"/>
    <s v="['dwight', 'god', 'look', 'idiot', 'lot', 'yell', 'flail', 'arm', 'michael', 'dwight']"/>
    <x v="1"/>
    <n v="6"/>
    <s v="Topic 12"/>
    <s v="Dwight's Behaviours"/>
    <x v="2"/>
    <n v="0.15110000000000001"/>
    <n v="0.109"/>
    <n v="0.72899999999999998"/>
    <n v="0.16200000000000001"/>
  </r>
  <r>
    <x v="0"/>
    <s v=" Go on, I dare you to kick there again. Kick there again, I dare ya."/>
    <s v="['dare', 'kick', 'kick', 'dare']"/>
    <x v="1"/>
    <n v="6"/>
    <s v="Topic 25"/>
    <s v="Phylllis &amp; Angela Activities"/>
    <x v="2"/>
    <n v="0"/>
    <n v="0"/>
    <n v="1"/>
    <n v="0"/>
  </r>
  <r>
    <x v="0"/>
    <s v=" You canâ€™t see. You canâ€™t see. Good boy. Good boy. Great boy. Two points, three points, four points. I win. I win. [Michael is using his head guard to hit Dwight] Eight points. Nine points. [Begins to hock a loogie]"/>
    <s v="['boy', 'boy', 'great', 'boy', 'point', 'point', 'point', 'win', 'win', 'michael', 'head', 'guard', 'hit', 'dwight', 'point', 'point', 'begin', 'hock', 'loogie']"/>
    <x v="1"/>
    <n v="6"/>
    <s v="Topic 49"/>
    <s v="Workplace Happenings"/>
    <x v="1"/>
    <n v="0.95520000000000005"/>
    <n v="0"/>
    <n v="0.66700000000000004"/>
    <n v="0.33300000000000002"/>
  </r>
  <r>
    <x v="2"/>
    <s v=" No, stop it! Come on! Michael."/>
    <s v="['stop', 'michael']"/>
    <x v="1"/>
    <n v="6"/>
    <s v="Topic 23"/>
    <s v="Michael's Behaviours"/>
    <x v="2"/>
    <n v="-0.41839999999999999"/>
    <n v="0.35799999999999998"/>
    <n v="0.64200000000000002"/>
    <n v="0"/>
  </r>
  <r>
    <x v="0"/>
    <s v=" You talkinâ€™ to me? You talkinâ€™ to me? â€œRaging Bull.â€ Pacino. Oh, I want that footage. I want it. I need it. Ah, I have to get back to work. I have lots of workâ€¦ Oh, oh check this out. Come here. [Michael opens his blinds and looks at Ryan in the parking lot] There he is. Mr. Temp. Having lunch by the car. Let us play with him. Thisâ€™ll be hilarious. [Calls Ryan on the phone, Ryan doesnâ€™t pick up after seeing that Michael is calling] Oh, weâ€™re playing phone tag.   "/>
    <s v="['talkin', 'talkin', 'rag', 'bull', 'pacino', 'want', 'footage', 'want', 'need', 'work', 'lot', 'work', 'check', 'michael', 'open', 'blind', 'look', 'ryan', 'parking', 'temp', 'lunch', 'car', 'play', 'thisll', 'hilarious', 'call', 'ryan', 'phone', 'ryan', 'pick', 'see', 'michael', 'call', 'play', 'phone', 'tag']"/>
    <x v="1"/>
    <n v="6"/>
    <s v="Topic 35"/>
    <s v="Answering Phones"/>
    <x v="1"/>
    <n v="0.78200000000000003"/>
    <n v="0"/>
    <n v="0.89800000000000002"/>
    <n v="0.10199999999999999"/>
  </r>
  <r>
    <x v="0"/>
    <s v=" My emergency contact is Todd Packer. Todd F. Packer. Do you know what the F. stands for?"/>
    <s v="['emergency', 'contact', 'todd', 'packer', 'todd', 'f', 'packer', 'know', 'f', 'stand']"/>
    <x v="1"/>
    <n v="6"/>
    <s v="Topic 14"/>
    <s v="Jim &amp; Pam Relationship"/>
    <x v="0"/>
    <n v="-0.38179999999999997"/>
    <n v="0.14000000000000001"/>
    <n v="0.86"/>
    <n v="0"/>
  </r>
  <r>
    <x v="0"/>
    <s v=" [knock at the door] Yeahâ€¦ uh, come in. Oh, hey Karate Kid. The Hillary Swank version. Hi. How are ya? "/>
    <s v="['knock', 'door', 'karate', 'kid', 'hillary', 'swank', 'version']"/>
    <x v="1"/>
    <n v="6"/>
    <s v="Topic 7"/>
    <s v="Doors &amp; Elevators"/>
    <x v="1"/>
    <n v="0"/>
    <n v="0"/>
    <n v="1"/>
    <n v="0"/>
  </r>
  <r>
    <x v="2"/>
    <s v=" I need to change my emergency contact information from Michael Scott."/>
    <s v="['need', 'change', 'emergency', 'contact', 'information', 'michael', 'scott']"/>
    <x v="1"/>
    <n v="6"/>
    <s v="Topic 23"/>
    <s v="Michael's Behaviours"/>
    <x v="2"/>
    <n v="-0.38179999999999997"/>
    <n v="0.20599999999999999"/>
    <n v="0.79400000000000004"/>
    <n v="0"/>
  </r>
  <r>
    <x v="2"/>
    <s v=" Just put â€œThe Hospital.â€ Contact number:"/>
    <s v="['hospital', 'contact', 'number']"/>
    <x v="1"/>
    <n v="6"/>
    <s v="Topic 2"/>
    <s v="Outside Work &amp; Transportation"/>
    <x v="6"/>
    <n v="7.7200000000000005E-2"/>
    <n v="0"/>
    <n v="0.79400000000000004"/>
    <n v="0.20599999999999999"/>
  </r>
  <r>
    <x v="0"/>
    <s v=" He is such a sore loser. You heard, obviously, that I mopped the floor with him this afternoon. You know what, um, do yourself a favor and just keep me as his contact and I will call the hospital. Cut out the middle man.   "/>
    <s v="['sore', 'loser', 'heard', 'obviously', 'mopped', 'floor', 'afternoon', 'know', 'favor', 'contact', 'hospital', 'cut', 'middle', 'man']"/>
    <x v="1"/>
    <n v="6"/>
    <s v="Topic 26"/>
    <s v="Gender Roles"/>
    <x v="9"/>
    <n v="-0.64859999999999995"/>
    <n v="0.158"/>
    <n v="0.78900000000000003"/>
    <n v="5.2999999999999999E-2"/>
  </r>
  <r>
    <x v="1"/>
    <s v=" Later, Kev. [Puts French Onion Potato Chips on Pamâ€™s desk] Have a good weekend."/>
    <s v="['later', 'kev', 'put', 'french', 'onion', 'potato', 'chip', 'pams', 'desk', 'weekend']"/>
    <x v="1"/>
    <n v="6"/>
    <s v="Topic 39"/>
    <s v="Items in Dunder Mifflin"/>
    <x v="1"/>
    <n v="0.44040000000000001"/>
    <n v="0"/>
    <n v="0.81799999999999995"/>
    <n v="0.182"/>
  </r>
  <r>
    <x v="0"/>
    <s v=" Yeah, just throw them on the chair. Iâ€™ll take it from here. So, whatcha up to this weekend? "/>
    <s v="['throw', 'chair', 'whatcha', 'weekend']"/>
    <x v="1"/>
    <n v="6"/>
    <s v="Topic 30"/>
    <s v="Celebrations"/>
    <x v="5"/>
    <n v="0.29599999999999999"/>
    <n v="0"/>
    <n v="0.88500000000000001"/>
    <n v="0.115"/>
  </r>
  <r>
    <x v="0"/>
    <s v=" This close. Dwight, may I speak with you for a minute?"/>
    <s v="['close', 'dwight', 'speak', 'minute']"/>
    <x v="1"/>
    <n v="6"/>
    <s v="Topic 12"/>
    <s v="Dwight's Behaviours"/>
    <x v="2"/>
    <n v="0"/>
    <n v="0"/>
    <n v="1"/>
    <n v="0"/>
  </r>
  <r>
    <x v="0"/>
    <s v=" Well, [points at himself] busier. Making the time.  "/>
    <s v="['point', 'busier', 'make', 'time']"/>
    <x v="1"/>
    <n v="6"/>
    <s v="Topic 50"/>
    <s v="Baby Making &amp; Schrute Farms"/>
    <x v="8"/>
    <n v="0.2732"/>
    <n v="0"/>
    <n v="0.76900000000000002"/>
    <n v="0.23100000000000001"/>
  </r>
  <r>
    <x v="0"/>
    <s v=" Well, you donâ€™t even have anyone to go home to, Toby. "/>
    <s v="['home', 'toby']"/>
    <x v="1"/>
    <n v="6"/>
    <s v="Topic 2"/>
    <s v="Outside Work &amp; Transportation"/>
    <x v="6"/>
    <n v="0.2732"/>
    <n v="0"/>
    <n v="0.82599999999999996"/>
    <n v="0.17399999999999999"/>
  </r>
  <r>
    <x v="3"/>
    <s v=" The shipping place closes in a half hour. "/>
    <s v="['shipping', 'place', 'close', 'half', 'hour']"/>
    <x v="1"/>
    <n v="6"/>
    <s v="Topic 6"/>
    <s v="Time Spent"/>
    <x v="1"/>
    <n v="0"/>
    <n v="0"/>
    <n v="1"/>
    <n v="0"/>
  </r>
  <r>
    <x v="0"/>
    <s v=" I know, but Iâ€™ve been carrying the load on my back all day, and if everybody would just chip in a little bit, itâ€™d might help me out. What do you say? Letâ€™s gangbang this thing and go home. Good? Dwight.   "/>
    <s v="['know', 'carry', 'load', 'everybody', 'chip', 'little', 'bit', 'help', 'let', 'gangbang', 'home', 'dwight']"/>
    <x v="1"/>
    <n v="6"/>
    <s v="Topic 2"/>
    <s v="Outside Work &amp; Transportation"/>
    <x v="6"/>
    <n v="0.82989999999999997"/>
    <n v="0"/>
    <n v="0.83399999999999996"/>
    <n v="0.16600000000000001"/>
  </r>
  <r>
    <x v="0"/>
    <s v=" I have been testing you the entire day. Did you know that? "/>
    <s v="['test', 'entire', 'know']"/>
    <x v="1"/>
    <n v="6"/>
    <s v="Topic 39"/>
    <s v="Items in Dunder Mifflin"/>
    <x v="1"/>
    <n v="0"/>
    <n v="0"/>
    <n v="1"/>
    <n v="0"/>
  </r>
  <r>
    <x v="0"/>
    <s v=" And I am happy to say that you have passed. So effective immediately I am promoting you from Assistant to the Regional Manager to Assistant Regional Manager. "/>
    <s v="['happy', 'pass', 'effective', 'immediately', 'promote', 'assistant', 'regional', 'manager', 'assistant', 'regional', 'manager']"/>
    <x v="1"/>
    <n v="6"/>
    <s v="Topic 24"/>
    <s v="Employee Status"/>
    <x v="3"/>
    <n v="0.88039999999999996"/>
    <n v="0"/>
    <n v="0.70199999999999996"/>
    <n v="0.29799999999999999"/>
  </r>
  <r>
    <x v="0"/>
    <s v=" I know, I know, I know, I wouldnâ€™t be offering it if I didnâ€™t think you could handle it."/>
    <s v="['know', 'know', 'know', 'offering', 'handle']"/>
    <x v="1"/>
    <n v="6"/>
    <s v="Topic 44"/>
    <s v="Stanley's Activities"/>
    <x v="2"/>
    <n v="0"/>
    <n v="0"/>
    <n v="1"/>
    <n v="0"/>
  </r>
  <r>
    <x v="2"/>
    <s v=" I can handle it. I can. Wow. So I guess this will just be my office."/>
    <s v="['handle', 'wow', 'guess', 'office']"/>
    <x v="1"/>
    <n v="6"/>
    <s v="Topic 47"/>
    <s v="Office Praise for Work"/>
    <x v="4"/>
    <n v="0.58589999999999998"/>
    <n v="0"/>
    <n v="0.79800000000000004"/>
    <n v="0.20200000000000001"/>
  </r>
  <r>
    <x v="0"/>
    <s v=" No, no, title change only. "/>
    <s v="['title', 'change']"/>
    <x v="1"/>
    <n v="6"/>
    <s v="Topic 3"/>
    <s v="Initiatives &amp; Operations at Dunder Mifflin"/>
    <x v="1"/>
    <n v="0"/>
    <n v="0"/>
    <n v="1"/>
    <n v="0"/>
  </r>
  <r>
    <x v="0"/>
    <s v=" No, no. Three month probationary period. Letâ€™s not tell anybody about this right now."/>
    <s v="['month', 'probationary', 'period', 'let', 'tell', 'anybody']"/>
    <x v="1"/>
    <n v="6"/>
    <s v="Topic 7"/>
    <s v="Doors &amp; Elevators"/>
    <x v="1"/>
    <n v="0"/>
    <n v="0"/>
    <n v="1"/>
    <n v="0"/>
  </r>
  <r>
    <x v="0"/>
    <s v="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
    <s v="['dwight', 'honor', 'lose', 'know', 'completely', 'ridiculous', 'honor', 'make', 'loser', 'feel', 'better', 'dwight', 'fear', 'love', 'easy', 'want', 'people', 'afraid', 'love', 'prove', 'today', 'dojo']"/>
    <x v="1"/>
    <n v="6"/>
    <s v="Topic 19"/>
    <s v="Heartbreaks &amp; Jan"/>
    <x v="0"/>
    <n v="0.94420000000000004"/>
    <n v="0.13100000000000001"/>
    <n v="0.59199999999999997"/>
    <n v="0.27700000000000002"/>
  </r>
  <r>
    <x v="2"/>
    <s v=" [Dwightâ€™s pager goes off] Whoa, whoa, whoa. Hold on. Hold on. Sorry, just one second."/>
    <s v="['dwights', 'pager', 'go', 'whoa', 'whoa', 'whoa', 'hold', 'hold', 'sorry', 'second']"/>
    <x v="1"/>
    <n v="6"/>
    <s v="Topic 34"/>
    <s v="Uncomfortable Feelings"/>
    <x v="4"/>
    <n v="-7.7200000000000005E-2"/>
    <n v="8.5000000000000006E-2"/>
    <n v="0.91500000000000004"/>
    <n v="0"/>
  </r>
  <r>
    <x v="2"/>
    <s v=" Do I feel bad that I havenâ€™t bonded with the other students? No, Iâ€™m not there to make friends. Iâ€™m there to attack people.  "/>
    <s v="['feel', 'bond', 'student', 'friend', 'attack', 'people']"/>
    <x v="1"/>
    <n v="6"/>
    <s v="Topic 4"/>
    <s v="Water Cooler Talk"/>
    <x v="9"/>
    <n v="-0.5423"/>
    <n v="0.215"/>
    <n v="0.68400000000000005"/>
    <n v="0.10100000000000001"/>
  </r>
  <r>
    <x v="1"/>
    <s v=" What about Oscar? Could you beat Oscar?"/>
    <s v="['oscar', 'beat', 'oscar']"/>
    <x v="1"/>
    <n v="6"/>
    <s v="Topic 5"/>
    <s v="Oscar &amp; David Wallace"/>
    <x v="2"/>
    <n v="0"/>
    <n v="0"/>
    <n v="1"/>
    <n v="0"/>
  </r>
  <r>
    <x v="1"/>
    <s v=" I donâ€™t know.  He looks pretty scrappy."/>
    <s v="['know', 'look', 'pretty', 'scrappy']"/>
    <x v="1"/>
    <n v="6"/>
    <s v="Topic 20"/>
    <s v="Dunder Mifflin Products"/>
    <x v="1"/>
    <n v="0.49390000000000001"/>
    <n v="0"/>
    <n v="0.65200000000000002"/>
    <n v="0.34799999999999998"/>
  </r>
  <r>
    <x v="2"/>
    <s v=" Unless he has a shiv, in which case it wouldnâ€™t be a fair fight."/>
    <s v="['shiv', 'case', 'fair', 'fight']"/>
    <x v="1"/>
    <n v="6"/>
    <s v="Topic 48"/>
    <s v="Dunder Mifflin Corporate Affairs"/>
    <x v="3"/>
    <n v="-7.7200000000000005E-2"/>
    <n v="0.154"/>
    <n v="0.71"/>
    <n v="0.13600000000000001"/>
  </r>
  <r>
    <x v="2"/>
    <s v=" No women or children. Unless provoked."/>
    <s v="['woman', 'child', 'provoke']"/>
    <x v="1"/>
    <n v="6"/>
    <s v="Topic 26"/>
    <s v="Gender Roles"/>
    <x v="9"/>
    <n v="-0.51060000000000005"/>
    <n v="0.51800000000000002"/>
    <n v="0.48199999999999998"/>
    <n v="0"/>
  </r>
  <r>
    <x v="1"/>
    <s v=" Okay. Michael. Could you beat up Michael?"/>
    <s v="['michael', 'beat', 'michael']"/>
    <x v="1"/>
    <n v="6"/>
    <s v="Topic 23"/>
    <s v="Michael's Behaviours"/>
    <x v="2"/>
    <n v="0.2263"/>
    <n v="0"/>
    <n v="0.75900000000000001"/>
    <n v="0.24099999999999999"/>
  </r>
  <r>
    <x v="0"/>
    <s v=" Yeah, I donâ€™t think that would happen. See, I used to run with a very tough crowd, street fighter types. Real, real bad people. Iâ€™m just lucky I got out. I was a bad ass mo-fo. Stanley knows what Iâ€™m talking about."/>
    <s v="['happen', 'run', 'tough', 'crowd', 'street', 'fighter', 'type', 'real', 'real', 'people', 'lucky', 'as', 'mofo', 'stanley', 'know', 'talk']"/>
    <x v="1"/>
    <n v="6"/>
    <s v="Topic 44"/>
    <s v="Stanley's Activities"/>
    <x v="2"/>
    <n v="0.64939999999999998"/>
    <n v="0.10199999999999999"/>
    <n v="0.67400000000000004"/>
    <n v="0.224"/>
  </r>
  <r>
    <x v="0"/>
    <s v=" Iâ€™ve never lost a fight. You know why? My motto. Never say die."/>
    <s v="['lose', 'fight', 'know', 'motto', 'die']"/>
    <x v="1"/>
    <n v="6"/>
    <s v="Topic 48"/>
    <s v="Dunder Mifflin Corporate Affairs"/>
    <x v="3"/>
    <n v="0.74239999999999995"/>
    <n v="0"/>
    <n v="0.57799999999999996"/>
    <n v="0.42199999999999999"/>
  </r>
  <r>
    <x v="2"/>
    <s v=" You just said it. You just said it."/>
    <s v="['say', 'say']"/>
    <x v="1"/>
    <n v="6"/>
    <s v="Topic 1"/>
    <s v="Pam's Activities"/>
    <x v="2"/>
    <n v="0"/>
    <n v="0"/>
    <n v="1"/>
    <n v="0"/>
  </r>
  <r>
    <x v="0"/>
    <s v=" No, thatâ€™s not how I meant it."/>
    <s v="['meant']"/>
    <x v="1"/>
    <n v="6"/>
    <s v="Topic 32"/>
    <s v="Meridith &amp; Creed Activities"/>
    <x v="2"/>
    <n v="0"/>
    <n v="0"/>
    <n v="1"/>
    <n v="0"/>
  </r>
  <r>
    <x v="2"/>
    <s v=" Die. You justâ€¦ You said it."/>
    <s v="['die', 'say']"/>
    <x v="1"/>
    <n v="6"/>
    <s v="Topic 48"/>
    <s v="Dunder Mifflin Corporate Affairs"/>
    <x v="3"/>
    <n v="-0.59940000000000004"/>
    <n v="0.438"/>
    <n v="0.56200000000000006"/>
    <n v="0"/>
  </r>
  <r>
    <x v="4"/>
    <s v=" Do you think heâ€™s signed them yet?"/>
    <s v="['sign']"/>
    <x v="1"/>
    <n v="6"/>
    <s v="Topic 20"/>
    <s v="Dunder Mifflin Products"/>
    <x v="1"/>
    <n v="0"/>
    <n v="0"/>
    <n v="1"/>
    <n v="0"/>
  </r>
  <r>
    <x v="4"/>
    <s v=" Forget it. Is that chocolate-vanilla swirl?"/>
    <s v="['forget', 'chocolatevanilla', 'swirl']"/>
    <x v="1"/>
    <n v="6"/>
    <s v="Topic 15"/>
    <s v="Parenting Issues"/>
    <x v="8"/>
    <n v="-0.2263"/>
    <n v="0.27500000000000002"/>
    <n v="0.72499999999999998"/>
    <n v="0"/>
  </r>
  <r>
    <x v="4"/>
    <s v=" I donâ€™t know why I write my name on things.  "/>
    <s v="['know', 'write', 'thing']"/>
    <x v="1"/>
    <n v="6"/>
    <s v="Topic 8"/>
    <s v="Dundies and Watching videos"/>
    <x v="5"/>
    <n v="0"/>
    <n v="0"/>
    <n v="1"/>
    <n v="0"/>
  </r>
  <r>
    <x v="0"/>
    <s v=" Oh. Well, in my office, if you took off your shoes, it would be a sign of disrespect. Stinkyfeetville. Kind of a ying-yang. [exclaiming] Oh, stretchinâ€™. I like to stay tight. Compact. [Dwight screaming]"/>
    <s v="['office', 'take', 'shoe', 'sign', 'disrespect', 'stinkyfeetville', 'kind', 'yingyang', 'exclaim', 'stretchin', 'stay', 'tight', 'compact', 'dwight', 'scream']"/>
    <x v="1"/>
    <n v="6"/>
    <s v="Topic 42"/>
    <s v="Fun in the Office"/>
    <x v="5"/>
    <n v="-0.20230000000000001"/>
    <n v="0.13500000000000001"/>
    <n v="0.75"/>
    <n v="0.115"/>
  </r>
  <r>
    <x v="0"/>
    <s v=" Do you have, do you have anything in, like, black?  "/>
    <s v="['black']"/>
    <x v="1"/>
    <n v="6"/>
    <s v="Topic 44"/>
    <s v="Stanley's Activities"/>
    <x v="2"/>
    <n v="0.36120000000000002"/>
    <n v="0"/>
    <n v="0.78300000000000003"/>
    <n v="0.217"/>
  </r>
  <r>
    <x v="2"/>
    <s v=" Alyssa? I guess sheâ€™s technically the senpai. But nobody really respects her. The only reason she got into regionals was because her competition was a bunch of 13-year-old girls. Put me in that division. Letâ€™s see how she does.  "/>
    <s v="['alyssa', 'guess', 'technically', 'senpai', 'respect', 'reason', 'regionals', 'competition', 'bunch', 'yearold', 'girl', 'division', 'let']"/>
    <x v="1"/>
    <n v="6"/>
    <s v="Topic 28"/>
    <s v="Romantic Feelings"/>
    <x v="0"/>
    <n v="0.52510000000000001"/>
    <n v="0"/>
    <n v="0.91800000000000004"/>
    <n v="8.2000000000000003E-2"/>
  </r>
  <r>
    <x v="0"/>
    <s v=" God, you look like such an idiot. [both yelling] [grunting]  "/>
    <s v="['god', 'look', 'idiot', 'yell', 'grunt']"/>
    <x v="1"/>
    <n v="6"/>
    <s v="Topic 4"/>
    <s v="Water Cooler Talk"/>
    <x v="9"/>
    <n v="7.7200000000000005E-2"/>
    <n v="0.221"/>
    <n v="0.47"/>
    <n v="0.309"/>
  </r>
  <r>
    <x v="0"/>
    <s v=" Did you hear about the fight? Well, it wasnâ€™t much of a fight, actually."/>
    <s v="['hear', 'fight', 'fight', 'actually']"/>
    <x v="1"/>
    <n v="6"/>
    <s v="Topic 48"/>
    <s v="Dunder Mifflin Corporate Affairs"/>
    <x v="3"/>
    <n v="-0.47670000000000001"/>
    <n v="0.28399999999999997"/>
    <n v="0.60099999999999998"/>
    <n v="0.115"/>
  </r>
  <r>
    <x v="0"/>
    <s v=" I opened a big can of whoop-ass on him."/>
    <s v="['open', 'big', 'whoopass']"/>
    <x v="1"/>
    <n v="6"/>
    <s v="Topic 11"/>
    <s v="Closing deals"/>
    <x v="1"/>
    <n v="0"/>
    <n v="0"/>
    <n v="1"/>
    <n v="0"/>
  </r>
  <r>
    <x v="0"/>
    <s v=" Hey, Stanley. I donâ€™t tell you how to do your job, do I? Heâ€¦"/>
    <s v="['stanley', 'tell', 'job']"/>
    <x v="1"/>
    <n v="6"/>
    <s v="Topic 36"/>
    <s v="Job Perks"/>
    <x v="1"/>
    <n v="0"/>
    <n v="0"/>
    <n v="1"/>
    <n v="0"/>
  </r>
  <r>
    <x v="0"/>
    <s v=" Grow a pair, Stanley. Right? There not gonna downsize because I miss a lot of deadlines. Thatâ€™s not how business works, okay? [sighs] Okay.  "/>
    <s v="['grow', 'pair', 'stanley', 'downsize', 'miss', 'deadline', 'business', 'work', 'sigh']"/>
    <x v="1"/>
    <n v="6"/>
    <s v="Topic 18"/>
    <s v="Focusing at Work"/>
    <x v="1"/>
    <n v="0.37359999999999999"/>
    <n v="0.06"/>
    <n v="0.78500000000000003"/>
    <n v="0.155"/>
  </r>
  <r>
    <x v="2"/>
    <s v=" For the record, let me just say, Michael Scott has no honor. If he lived in Japan, he would be an outcast. Well, thatâ€™s not totally true, â€™cause Asians worship chest hair. I had a friend, a hairy friend, who lived in Japan. He told me the women would line up to satisfy his every need. So, and he wasnâ€™t even that attractive.  "/>
    <s v="['record', 'michael', 'scott', 'honor', 'live', 'japan', 'outcast', 'totally', 'true', 'cause', 'asian', 'worship', 'chest', 'hair', 'friend', 'hairy', 'friend', 'live', 'japan', 'woman', 'line', 'satisfy', 'need', 'attractive']"/>
    <x v="1"/>
    <n v="6"/>
    <s v="Topic 29"/>
    <s v="Financial Activities"/>
    <x v="1"/>
    <n v="0.88660000000000005"/>
    <n v="6.7000000000000004E-2"/>
    <n v="0.71599999999999997"/>
    <n v="0.216"/>
  </r>
  <r>
    <x v="0"/>
    <s v=" [door opening] All right. Here you go, Princess. Just finished with part one."/>
    <s v="['door', 'opening', 'princess', 'finish']"/>
    <x v="1"/>
    <n v="6"/>
    <s v="Topic 7"/>
    <s v="Doors &amp; Elevators"/>
    <x v="1"/>
    <n v="0"/>
    <n v="0"/>
    <n v="1"/>
    <n v="0"/>
  </r>
  <r>
    <x v="0"/>
    <s v=" If you didnâ€™t badger me with so many questions, Pam, I could be done with it by now.  "/>
    <s v="['badger', 'question', 'pam']"/>
    <x v="1"/>
    <n v="6"/>
    <s v="Topic 38"/>
    <s v="Communication &amp; Problem Solving"/>
    <x v="3"/>
    <n v="0"/>
    <n v="0"/>
    <n v="1"/>
    <n v="0"/>
  </r>
  <r>
    <x v="3"/>
    <s v=" Michael and his jeans.  He gets in them, and Iâ€™m not exactly sure what happens.  But I can tell you, he loves the way he looks in those jeans.  I know thatâ€™s why he started casual Fridays.  "/>
    <s v="['michael', 'jean', 'get', 'exactly', 'sure', 'happens', 'tell', 'love', 'way', 'look', 'jean', 'know', 'start', 'casual', 'friday']"/>
    <x v="1"/>
    <n v="7"/>
    <s v="Topic 43"/>
    <s v="Ryan's Activities"/>
    <x v="2"/>
    <n v="0.77629999999999999"/>
    <n v="3.5000000000000003E-2"/>
    <n v="0.79600000000000004"/>
    <n v="0.17"/>
  </r>
  <r>
    <x v="3"/>
    <s v=" [to Ryan] Iâ€™ll take those. Thanks. [throws jeans under her desk]  "/>
    <s v="['ryan', 'thanks', 'throw', 'jean', 'desk']"/>
    <x v="1"/>
    <n v="7"/>
    <s v="Topic 43"/>
    <s v="Ryan's Activities"/>
    <x v="2"/>
    <n v="0.44040000000000001"/>
    <n v="0"/>
    <n v="0.77500000000000002"/>
    <n v="0.22500000000000001"/>
  </r>
  <r>
    <x v="0"/>
    <s v=" Wow, graphs and charts, somebodyâ€™s really been doing their homework.  Looks like USA Today."/>
    <s v="['wow', 'graph', 'chart', 'somebody', 'homework', 'look', 'usa', 'today']"/>
    <x v="1"/>
    <n v="7"/>
    <s v="Topic 47"/>
    <s v="Office Praise for Work"/>
    <x v="4"/>
    <n v="0.74299999999999999"/>
    <n v="0"/>
    <n v="0.65600000000000003"/>
    <n v="0.34399999999999997"/>
  </r>
  <r>
    <x v="1"/>
    <s v=" So this possible client theyâ€™re talking about, actually a big deal.  Itâ€™s Lackawanna County.  Our whole county.  And if we get this, they may not have to downsize our branch.  And I could work here for years.  And years.  [groan] Years.  "/>
    <s v="['possible', 'client', 'talk', 'actually', 'big', 'deal', 'lackawanna', 'county', 'county', 'downsize', 'branch', 'work', 'year', 'year', 'groan', 'year']"/>
    <x v="1"/>
    <n v="7"/>
    <s v="Topic 6"/>
    <s v="Time Spent"/>
    <x v="1"/>
    <n v="0"/>
    <n v="0"/>
    <n v="1"/>
    <n v="0"/>
  </r>
  <r>
    <x v="0"/>
    <s v=" I changed it.  To Chiliâ€™s."/>
    <s v="['change', 'chili']"/>
    <x v="1"/>
    <n v="7"/>
    <s v="Topic 3"/>
    <s v="Initiatives &amp; Operations at Dunder Mifflin"/>
    <x v="1"/>
    <n v="0"/>
    <n v="0"/>
    <n v="1"/>
    <n v="0"/>
  </r>
  <r>
    <x v="0"/>
    <s v=" Radisson just gives out this vibe, â€œOh, Iâ€™m doing business at the Radissonâ€.  Itâ€™s kind of snooty.  So."/>
    <s v="['radisson', 'give', 'vibe', 'business', 'radisson', 'kind', 'snooty']"/>
    <x v="1"/>
    <n v="7"/>
    <s v="Topic 24"/>
    <s v="Employee Status"/>
    <x v="3"/>
    <n v="0"/>
    <n v="0"/>
    <n v="1"/>
    <n v="0"/>
  </r>
  <r>
    <x v="0"/>
    <s v=" Hereâ€™s the thing. Chiliâ€™s is the new golf course.  Itâ€™s where business happens.  Small Businessman Magazine.  "/>
    <s v="['here', 'chili', 'new', 'golf', 'course', 'business', 'happens', 'small', 'businessman', 'magazine']"/>
    <x v="1"/>
    <n v="7"/>
    <s v="Topic 21"/>
    <s v="Workplace Happenings"/>
    <x v="1"/>
    <n v="0"/>
    <n v="0"/>
    <n v="1"/>
    <n v="0"/>
  </r>
  <r>
    <x v="0"/>
    <s v=" It will.  I sent it in.  Letter to the editor."/>
    <s v="['sent', 'letter', 'editor']"/>
    <x v="1"/>
    <n v="7"/>
    <s v="Topic 49"/>
    <s v="Workplace Happenings"/>
    <x v="1"/>
    <n v="0"/>
    <n v="0"/>
    <n v="1"/>
    <n v="0"/>
  </r>
  <r>
    <x v="0"/>
    <s v=" Uh huh, uh huh. [under his breath] Power trip."/>
    <s v="['breath', 'power', 'trip']"/>
    <x v="1"/>
    <n v="7"/>
    <s v="Topic 28"/>
    <s v="Romantic Feelings"/>
    <x v="0"/>
    <n v="0"/>
    <n v="0"/>
    <n v="1"/>
    <n v="0"/>
  </r>
  <r>
    <x v="3"/>
    <s v=" Oh my God, I win!  Ok, it was a minor league hockey game. He brought his brother, and when I went to the bathroom, the game ended and they forgot about me.  "/>
    <s v="['god', 'win', 'minor', 'league', 'hockey', 'game', 'brought', 'brother', 'go', 'bathroom', 'game', 'end', 'forgot']"/>
    <x v="1"/>
    <n v="7"/>
    <s v="Topic 10"/>
    <s v="Recreation"/>
    <x v="5"/>
    <n v="0.73450000000000004"/>
    <n v="0"/>
    <n v="0.82899999999999996"/>
    <n v="0.17100000000000001"/>
  </r>
  <r>
    <x v="1"/>
    <s v=" I always knew Pam has refused to go to sports games with Roy, but I never knew why.  Interesting.   "/>
    <s v="['pam', 'refuse', 'sport', 'game', 'roy', 'interest']"/>
    <x v="1"/>
    <n v="7"/>
    <s v="Topic 10"/>
    <s v="Recreation"/>
    <x v="5"/>
    <n v="-0.5403"/>
    <n v="0.20899999999999999"/>
    <n v="0.79100000000000004"/>
    <n v="0"/>
  </r>
  <r>
    <x v="0"/>
    <s v=" Ok, letâ€™s do this thing.  [to Pam] Wish us luck."/>
    <s v="['let', 'pam', 'wish', 'luck']"/>
    <x v="1"/>
    <n v="7"/>
    <s v="Topic 1"/>
    <s v="Pam's Activities"/>
    <x v="2"/>
    <n v="0.69079999999999997"/>
    <n v="0"/>
    <n v="0.58399999999999996"/>
    <n v="0.41599999999999998"/>
  </r>
  <r>
    <x v="2"/>
    <s v=" Good luck, Michael. Good luck, Jan."/>
    <s v="['luck', 'michael', 'luck', 'jan']"/>
    <x v="1"/>
    <n v="7"/>
    <s v="Topic 45"/>
    <s v="Angela's Activities"/>
    <x v="2"/>
    <n v="0.89570000000000005"/>
    <n v="0"/>
    <n v="0.14499999999999999"/>
    <n v="0.85499999999999998"/>
  </r>
  <r>
    <x v="0"/>
    <s v=" [under his breath] Kiss ass.  Ok, probably going to go late tonight.  Burning the midnight tequila.  So, I think you could all just take off now."/>
    <s v="['breath', 'kiss', 'as', 'probably', 'go', 'late', 'tonight', 'burning', 'midnight', 'tequila']"/>
    <x v="1"/>
    <n v="7"/>
    <s v="Topic 9"/>
    <s v="Self Care Behaviours"/>
    <x v="7"/>
    <n v="-0.1779"/>
    <n v="0.11600000000000001"/>
    <n v="0.79200000000000004"/>
    <n v="9.1999999999999998E-2"/>
  </r>
  <r>
    <x v="0"/>
    <s v=" No, no.  That would not be efficient.  Actually, they just donâ€™t get very much work done when Iâ€™m not here.  [Jan stares at Michael] Thatâ€™s not true.  I know how to delegate, and they do more work done when Iâ€™m not here.  Not more.  The same amount of work is done, whether I am here or not. [another Jan stare]  Hey, everybody, listen up.  This is what weâ€™re gonna do.  You sit tight, until I return.  Sound good?  Doesnâ€™t matter, itâ€™s an order.  Follow it blindly, mwahahaha, ok?  Alright, ciao.  [to Oscar] Adios!  "/>
    <s v="['efficient', 'actually', 'work', 'jan', 'stare', 'michael', 'true', 'know', 'delegate', 'work', 'work', 'jan', 'stare', 'everybody', 'listen', 'sit', 'tight', 'return', 'sound', 'matter', 'order', 'follow', 'blindly', 'mwahahaha', 'ciao', 'oscar', 'adios']"/>
    <x v="1"/>
    <n v="7"/>
    <s v="Topic 18"/>
    <s v="Focusing at Work"/>
    <x v="1"/>
    <n v="0.2472"/>
    <n v="4.7E-2"/>
    <n v="0.88600000000000001"/>
    <n v="6.7000000000000004E-2"/>
  </r>
  <r>
    <x v="0"/>
    <s v=" Itâ€™s just a couple blocks away, soâ€¦ boy, you really donâ€™t know Scranton, do you?"/>
    <s v="['couple', 'block', 'away', 'boy', 'know', 'scranton']"/>
    <x v="1"/>
    <n v="7"/>
    <s v="Topic 48"/>
    <s v="Dunder Mifflin Corporate Affairs"/>
    <x v="3"/>
    <n v="-0.2263"/>
    <n v="0.11899999999999999"/>
    <n v="0.88100000000000001"/>
    <n v="0"/>
  </r>
  <r>
    <x v="0"/>
    <s v=" You ever been to Scranton, Jan? Dar de-"/>
    <s v="['scranton', 'jan', 'dar', 'de']"/>
    <x v="1"/>
    <n v="7"/>
    <s v="Topic 48"/>
    <s v="Dunder Mifflin Corporate Affairs"/>
    <x v="3"/>
    <n v="0"/>
    <n v="0"/>
    <n v="1"/>
    <n v="0"/>
  </r>
  <r>
    <x v="0"/>
    <s v=" Jan Levinson-Gould.  Jan is cold.  If she was sitting across from you on a train and she wasnâ€™t moving, you might think she was dead.  "/>
    <s v="['jan', 'levinsongould', 'jan', 'cold', 'sit', 'train', 'move', 'dead']"/>
    <x v="1"/>
    <n v="7"/>
    <s v="Topic 19"/>
    <s v="Heartbreaks &amp; Jan"/>
    <x v="0"/>
    <n v="-0.64859999999999995"/>
    <n v="0.152"/>
    <n v="0.84799999999999998"/>
    <n v="0"/>
  </r>
  <r>
    <x v="0"/>
    <s v=" Well, in case one of us gets into trouble, the other one can signal-"/>
    <s v="['case', 'get', 'trouble', 'signal']"/>
    <x v="1"/>
    <n v="7"/>
    <s v="Topic 3"/>
    <s v="Initiatives &amp; Operations at Dunder Mifflin"/>
    <x v="1"/>
    <n v="-0.15310000000000001"/>
    <n v="0.161"/>
    <n v="0.71399999999999997"/>
    <n v="0.125"/>
  </r>
  <r>
    <x v="0"/>
    <s v=" Thought that was you.  Hi.  Michael Scott.  This is Jan Levinson-Gould."/>
    <s v="['thought', 'michael', 'scott', 'jan', 'levinsongould']"/>
    <x v="1"/>
    <n v="7"/>
    <s v="Topic 23"/>
    <s v="Michael's Behaviours"/>
    <x v="2"/>
    <n v="0"/>
    <n v="0"/>
    <n v="1"/>
    <n v="0"/>
  </r>
  <r>
    <x v="0"/>
    <s v=" Is Gould dead?  What uh-"/>
    <s v="['gould', 'dead']"/>
    <x v="1"/>
    <n v="7"/>
    <s v="Topic 44"/>
    <s v="Stanley's Activities"/>
    <x v="2"/>
    <n v="-0.64859999999999995"/>
    <n v="0.51800000000000002"/>
    <n v="0.48199999999999998"/>
    <n v="0"/>
  </r>
  <r>
    <x v="0"/>
    <s v=" Wow, youâ€™re kidding me!  Do you wanna talk about?"/>
    <s v="['wow', 'kid', 'wan', 'talk']"/>
    <x v="1"/>
    <n v="7"/>
    <s v="Topic 15"/>
    <s v="Parenting Issues"/>
    <x v="8"/>
    <n v="0.66959999999999997"/>
    <n v="0"/>
    <n v="0.56000000000000005"/>
    <n v="0.44"/>
  </r>
  <r>
    <x v="0"/>
    <s v=" [to Christian] I think we should share an Awesome Blossom, what do you say?   They are awesome. Want to, Christian, blossom?"/>
    <s v="['christian', 'share', 'awesome', 'blossom', 'awesome', 'want', 'christian', 'blossom']"/>
    <x v="1"/>
    <n v="7"/>
    <s v="Topic 25"/>
    <s v="Phylllis &amp; Angela Activities"/>
    <x v="2"/>
    <n v="0.90129999999999999"/>
    <n v="0"/>
    <n v="0.58499999999999996"/>
    <n v="0.41499999999999998"/>
  </r>
  <r>
    <x v="0"/>
    <s v=" Ok, itâ€™s done. Actually, [turns around] Megan, may we have an Awesome Blossom, please, extra awesome?  Now itâ€™s done."/>
    <s v="['actually', 'turn', 'megan', 'awesome', 'blossom', 'extra', 'awesome']"/>
    <x v="1"/>
    <n v="7"/>
    <s v="Topic 25"/>
    <s v="Phylllis &amp; Angela Activities"/>
    <x v="2"/>
    <n v="0.88849999999999996"/>
    <n v="0"/>
    <n v="0.60399999999999998"/>
    <n v="0.39600000000000002"/>
  </r>
  <r>
    <x v="0"/>
    <s v=" Very very funny joke the other day.  Wanna hear it?"/>
    <s v="['funny', 'joke', 'wan', 'hear']"/>
    <x v="1"/>
    <n v="7"/>
    <s v="Topic 32"/>
    <s v="Meridith &amp; Creed Activities"/>
    <x v="2"/>
    <n v="0.73619999999999997"/>
    <n v="0"/>
    <n v="0.56299999999999994"/>
    <n v="0.437"/>
  </r>
  <r>
    <x v="0"/>
    <s v=" Just one joke.  Ok.  Well, if itâ€™s just gonna be one, I will think of a different joke.  Ummâ€¦ letâ€™s seeâ€¦ choo choo choo.  "/>
    <s v="['joke', 'different', 'joke', 'let', 'choo', 'choo', 'choo']"/>
    <x v="1"/>
    <n v="7"/>
    <s v="Topic 35"/>
    <s v="Answering Phones"/>
    <x v="1"/>
    <n v="0.67049999999999998"/>
    <n v="0"/>
    <n v="0.76400000000000001"/>
    <n v="0.23599999999999999"/>
  </r>
  <r>
    <x v="0"/>
    <s v=" Pam, itâ€™s Michael.  I need you to go into my office and check some data for me.  "/>
    <s v="['pam', 'michael', 'need', 'office', 'check', 'data']"/>
    <x v="1"/>
    <n v="7"/>
    <s v="Topic 1"/>
    <s v="Pam's Activities"/>
    <x v="2"/>
    <n v="0"/>
    <n v="0"/>
    <n v="1"/>
    <n v="0"/>
  </r>
  <r>
    <x v="3"/>
    <s v=" [to Michael on speakerphone] Ok, you want me to read â€™em?"/>
    <s v="['michael', 'speakerphone', 'want', 'read', 'em']"/>
    <x v="1"/>
    <n v="7"/>
    <s v="Topic 23"/>
    <s v="Michael's Behaviours"/>
    <x v="2"/>
    <n v="7.7200000000000005E-2"/>
    <n v="0"/>
    <n v="0.88500000000000001"/>
    <n v="0.115"/>
  </r>
  <r>
    <x v="3"/>
    <s v=" Ok. Um, a fisherman is walking down Fifth Avenue walking an animal behind him-"/>
    <s v="['fisherman', 'walk', 'fifth', 'avenue', 'walk', 'animal']"/>
    <x v="1"/>
    <n v="7"/>
    <s v="Topic 40"/>
    <s v="Leaving the Office"/>
    <x v="6"/>
    <n v="0"/>
    <n v="0"/>
    <n v="1"/>
    <n v="0"/>
  </r>
  <r>
    <x v="0"/>
    <s v=" Nope.  Told it.  Not as good as you think.  Pick another one."/>
    <s v="['nope', 'pick']"/>
    <x v="1"/>
    <n v="7"/>
    <s v="Topic 2"/>
    <s v="Outside Work &amp; Transportation"/>
    <x v="6"/>
    <n v="-0.3412"/>
    <n v="0.17899999999999999"/>
    <n v="0.82099999999999995"/>
    <n v="0"/>
  </r>
  <r>
    <x v="3"/>
    <s v=" Ok.  Thereâ€™s a transcript between a naval ship-"/>
    <s v="['there', 'transcript', 'naval', 'ship']"/>
    <x v="1"/>
    <n v="7"/>
    <s v="Topic 20"/>
    <s v="Dunder Mifflin Products"/>
    <x v="1"/>
    <n v="0"/>
    <n v="0"/>
    <n v="1"/>
    <n v="0"/>
  </r>
  <r>
    <x v="0"/>
    <s v=" Oh ho ho, yea!  Bingo! And a lighthouse.  Yes.  That is hysterical.  Could you start that one from the beginning?"/>
    <s v="['ho', 'ho', 'yea', 'bingo', 'lighthouse', 'hysterical', 'start', 'begin']"/>
    <x v="1"/>
    <n v="7"/>
    <s v="Topic 34"/>
    <s v="Uncomfortable Feelings"/>
    <x v="4"/>
    <n v="0.49120000000000003"/>
    <n v="4.9000000000000002E-2"/>
    <n v="0.80400000000000005"/>
    <n v="0.14699999999999999"/>
  </r>
  <r>
    <x v="3"/>
    <s v=" Sure.  Thereâ€™s a transcript between a naval ship and a lighthouse.  "/>
    <s v="['sure', 'there', 'transcript', 'naval', 'ship', 'lighthouse']"/>
    <x v="1"/>
    <n v="7"/>
    <s v="Topic 20"/>
    <s v="Dunder Mifflin Products"/>
    <x v="1"/>
    <n v="0.31819999999999998"/>
    <n v="0"/>
    <n v="0.81299999999999994"/>
    <n v="0.187"/>
  </r>
  <r>
    <x v="1"/>
    <s v=" Is this real? [Pam dumps Michaelâ€™s screenplay on Jimâ€™s desk]"/>
    <s v="['real', 'pam', 'dump', 'michael', 'screenplay', 'jims', 'desk']"/>
    <x v="1"/>
    <n v="7"/>
    <s v="Topic 39"/>
    <s v="Items in Dunder Mifflin"/>
    <x v="1"/>
    <n v="-0.40189999999999998"/>
    <n v="0.23100000000000001"/>
    <n v="0.76900000000000002"/>
    <n v="0"/>
  </r>
  <r>
    <x v="1"/>
    <s v=" How long is this? [flips through pages]  Oh, Pam. Good work! Oop, wait, stop.  Drawings."/>
    <s v="['long', 'flip', 'page', 'pam', 'work', 'oop', 'wait', 'stop', 'drawing']"/>
    <x v="1"/>
    <n v="7"/>
    <s v="Topic 11"/>
    <s v="Closing deals"/>
    <x v="1"/>
    <n v="0.24809999999999999"/>
    <n v="0.12"/>
    <n v="0.70699999999999996"/>
    <n v="0.17399999999999999"/>
  </r>
  <r>
    <x v="1"/>
    <s v=" Oh, those are drawings.  In case the writing didnâ€™t really put a picture in your head.  And there he is, in the flesh, Agent Michael Scarn.  Now we know what he looks like.  "/>
    <s v="['drawing', 'case', 'write', 'picture', 'head', 'flesh', 'agent', 'michael', 'scarn', 'know', 'look']"/>
    <x v="1"/>
    <n v="7"/>
    <s v="Topic 45"/>
    <s v="Angela's Activities"/>
    <x v="2"/>
    <n v="0.36120000000000002"/>
    <n v="0"/>
    <n v="0.92800000000000005"/>
    <n v="7.1999999999999995E-2"/>
  </r>
  <r>
    <x v="0"/>
    <s v=" First guy says â€œWell, Iâ€™m an astronaut, so I drive a Saturnâ€.  And the second guy says, â€œWell, I am a pimp, so I drive a cheap Escortâ€.  And the third guy says â€œI gotcha both beat, Iâ€™m a proctologist, so I drive a brown Probeâ€."/>
    <s v="['guy', 'say', 'astronaut', 'drive', 'saturn', 'second', 'guy', 'say', 'pimp', 'drive', 'cheap', 'escort', 'guy', 'say', 'gotcha', 'beat', 'proctologist', 'drive', 'brown', 'probe']"/>
    <x v="1"/>
    <n v="7"/>
    <s v="Topic 17"/>
    <s v="Driving"/>
    <x v="6"/>
    <n v="0"/>
    <n v="0"/>
    <n v="1"/>
    <n v="0"/>
  </r>
  <r>
    <x v="1"/>
    <s v=" Do we all have our copy of â€œThreat Level: Midnightâ€, by Michael Scott?"/>
    <s v="['copy', 'threat', 'level', 'midnight', 'michael', 'scott']"/>
    <x v="1"/>
    <n v="7"/>
    <s v="Topic 23"/>
    <s v="Michael's Behaviours"/>
    <x v="2"/>
    <n v="0"/>
    <n v="0"/>
    <n v="1"/>
    <n v="0"/>
  </r>
  <r>
    <x v="1"/>
    <s v=" Alright, letâ€™s get this started.  Iâ€™m gonna be reading the action descriptions, and Phyllis, I would like you to play Catherine Zeta Jones."/>
    <s v="['let', 'start', 'reading', 'action', 'description', 'phyllis', 'play', 'catherine', 'zeta', 'jones']"/>
    <x v="1"/>
    <n v="7"/>
    <s v="Topic 39"/>
    <s v="Items in Dunder Mifflin"/>
    <x v="1"/>
    <n v="0.70960000000000001"/>
    <n v="0"/>
    <n v="0.74299999999999999"/>
    <n v="0.25700000000000001"/>
  </r>
  <r>
    <x v="1"/>
    <s v=" Why not, Dwight?  This is a movie.  I mean, this is for all of America to enjoy."/>
    <s v="['dwight', 'movie', 'mean', 'america', 'enjoy']"/>
    <x v="1"/>
    <n v="7"/>
    <s v="Topic 12"/>
    <s v="Dwight's Behaviours"/>
    <x v="2"/>
    <n v="0.49390000000000001"/>
    <n v="0"/>
    <n v="0.83299999999999996"/>
    <n v="0.16700000000000001"/>
  </r>
  <r>
    <x v="2"/>
    <s v=" You took something that doesnâ€™t belong to you."/>
    <s v="['take', 'belong']"/>
    <x v="1"/>
    <n v="7"/>
    <s v="Topic 30"/>
    <s v="Celebrations"/>
    <x v="5"/>
    <n v="0"/>
    <n v="0"/>
    <n v="1"/>
    <n v="0"/>
  </r>
  <r>
    <x v="1"/>
    <s v=" The lead role of Agent Michael Scarn?  "/>
    <s v="['lead', 'role', 'agent', 'michael', 'scarn']"/>
    <x v="1"/>
    <n v="7"/>
    <s v="Topic 45"/>
    <s v="Angela's Activities"/>
    <x v="2"/>
    <n v="0"/>
    <n v="0"/>
    <n v="1"/>
    <n v="0"/>
  </r>
  <r>
    <x v="0"/>
    <s v=" [making the mouth on his tie talk]  Yum! Yum yum yum! [Christian laughs]  Thatâ€™s delicious!  I love it!"/>
    <s v="['make', 'mouth', 'tie', 'talk', 'yum', 'yum', 'yum', 'yum', 'christian', 'laugh', 'delicious', 'love']"/>
    <x v="1"/>
    <n v="7"/>
    <s v="Topic 27"/>
    <s v="Parenting Issues"/>
    <x v="8"/>
    <n v="0.92269999999999996"/>
    <n v="0"/>
    <n v="0.55000000000000004"/>
    <n v="0.45"/>
  </r>
  <r>
    <x v="0"/>
    <s v=" Bop! Be blah bop, be boo boo bop.  "/>
    <s v="['bop', 'blah', 'bop', 'boo', 'boo', 'bop']"/>
    <x v="1"/>
    <n v="7"/>
    <s v="Topic 15"/>
    <s v="Parenting Issues"/>
    <x v="8"/>
    <n v="-0.1759"/>
    <n v="0.19500000000000001"/>
    <n v="0.80500000000000005"/>
    <n v="0"/>
  </r>
  <r>
    <x v="0"/>
    <s v=" Thatâ€™s why I wanted a signal, between us, so that I wouldnâ€™t have to just shout non-sense words.  Thatâ€™s her fault.  "/>
    <s v="['want', 'signal', 'shout', 'nonsense', 'word', 'fault']"/>
    <x v="1"/>
    <n v="7"/>
    <s v="Topic 3"/>
    <s v="Initiatives &amp; Operations at Dunder Mifflin"/>
    <x v="1"/>
    <n v="-0.40189999999999998"/>
    <n v="0.11899999999999999"/>
    <n v="0.88100000000000001"/>
    <n v="0"/>
  </r>
  <r>
    <x v="0"/>
    <s v=" Did somebody say â€œbaby back ribsâ€?  Hmmm? Hmmmmm?"/>
    <s v="['somebody', 'baby', 'rib', 'hmmm', 'hmmmmm']"/>
    <x v="1"/>
    <n v="7"/>
    <s v="Topic 50"/>
    <s v="Baby Making &amp; Schrute Farms"/>
    <x v="8"/>
    <n v="0"/>
    <n v="0"/>
    <n v="1"/>
    <n v="0"/>
  </r>
  <r>
    <x v="0"/>
    <s v=" [singing] I want my baby back, baby back, baby back [Christian laughs]"/>
    <s v="['sing', 'want', 'baby', 'baby', 'baby', 'christian', 'laugh']"/>
    <x v="1"/>
    <n v="7"/>
    <s v="Topic 50"/>
    <s v="Baby Making &amp; Schrute Farms"/>
    <x v="8"/>
    <n v="0.5423"/>
    <n v="0"/>
    <n v="0.69"/>
    <n v="0.31"/>
  </r>
  <r>
    <x v="1"/>
    <s v=" [reading the screenplay] Inside the FBI, Agent Michael Scarn sits with his feet up on his desk.  Catherine Zeta Jones enters."/>
    <s v="['reading', 'screenplay', 'inside', 'fbi', 'agent', 'michael', 'scarn', 'sits', 'foot', 'desk', 'catherine', 'zeta', 'jones', 'enters']"/>
    <x v="1"/>
    <n v="7"/>
    <s v="Topic 39"/>
    <s v="Items in Dunder Mifflin"/>
    <x v="1"/>
    <n v="0"/>
    <n v="0"/>
    <n v="1"/>
    <n v="0"/>
  </r>
  <r>
    <x v="2"/>
    <s v=" Not in a thousand years, Catherine.  We work together.  And get off my desk!  "/>
    <s v="['thousand', 'year', 'catherine', 'work', 'desk']"/>
    <x v="1"/>
    <n v="7"/>
    <s v="Topic 39"/>
    <s v="Items in Dunder Mifflin"/>
    <x v="1"/>
    <n v="0"/>
    <n v="0"/>
    <n v="1"/>
    <n v="0"/>
  </r>
  <r>
    <x v="2"/>
    <s v=" Yes, I have acted before.  I was in a production of â€œOklahomaâ€ in the seventh grade.  I played the part of Mutey the Mailman.  They had too many kids, so they made up roles like that.  I was good.  "/>
    <s v="['act', 'production', 'oklahoma', 'seventh', 'grade', 'played', 'mutey', 'mailman', 'kid', 'role']"/>
    <x v="1"/>
    <n v="7"/>
    <s v="Topic 15"/>
    <s v="Parenting Issues"/>
    <x v="8"/>
    <n v="0.85909999999999997"/>
    <n v="0"/>
    <n v="0.76900000000000002"/>
    <n v="0.23100000000000001"/>
  </r>
  <r>
    <x v="2"/>
    <s v=" If it isnâ€™t my old partner, Samuel L. Chang."/>
    <s v="['old', 'partner', 'samuel', 'l', 'chang']"/>
    <x v="1"/>
    <n v="7"/>
    <s v="Topic 18"/>
    <s v="Focusing at Work"/>
    <x v="1"/>
    <n v="0"/>
    <n v="0"/>
    <n v="1"/>
    <n v="0"/>
  </r>
  <r>
    <x v="2"/>
    <s v=" Thank you for noticing.  Now keep me company for one more mission. [Pam gets up to talk to Roy]"/>
    <s v="['thank', 'notice', 'company', 'mission', 'pam', 'get', 'talk', 'roy']"/>
    <x v="1"/>
    <n v="7"/>
    <s v="Topic 38"/>
    <s v="Communication &amp; Problem Solving"/>
    <x v="3"/>
    <n v="0.36120000000000002"/>
    <n v="0"/>
    <n v="0.878"/>
    <n v="0.122"/>
  </r>
  <r>
    <x v="3"/>
    <s v=" Hey, uh, I have to work late."/>
    <s v="['work', 'late']"/>
    <x v="1"/>
    <n v="7"/>
    <s v="Topic 18"/>
    <s v="Focusing at Work"/>
    <x v="1"/>
    <n v="0"/>
    <n v="0"/>
    <n v="1"/>
    <n v="0"/>
  </r>
  <r>
    <x v="1"/>
    <s v=" Michael Scarn takes out a nine-millimeter gun and shoots the-"/>
    <s v="['michael', 'scarn', 'take', 'ninemillimeter', 'gun', 'shoot']"/>
    <x v="1"/>
    <n v="7"/>
    <s v="Topic 45"/>
    <s v="Angela's Activities"/>
    <x v="2"/>
    <n v="-0.34"/>
    <n v="0.21099999999999999"/>
    <n v="0.78900000000000003"/>
    <n v="0"/>
  </r>
  <r>
    <x v="1"/>
    <s v=" A man sitting several seats down, who has a gold face, turns to Michael Scarn. [out of character] Uhâ€¦ Ooh, Oscar, you wanna play Goldenface?"/>
    <s v="['man', 'sit', 'seat', 'gold', 'face', 'turn', 'michael', 'scarn', 'character', 'oscar', 'wan', 'play', 'goldenface']"/>
    <x v="1"/>
    <n v="7"/>
    <s v="Topic 45"/>
    <s v="Angela's Activities"/>
    <x v="2"/>
    <n v="0.34"/>
    <n v="0"/>
    <n v="0.90900000000000003"/>
    <n v="9.0999999999999998E-2"/>
  </r>
  <r>
    <x v="2"/>
    <s v=" Yes, perhaps I would, Goldenface.  Sam, get my luggage."/>
    <s v="['goldenface', 'sam', 'luggage']"/>
    <x v="1"/>
    <n v="7"/>
    <s v="Topic 45"/>
    <s v="Angela's Activities"/>
    <x v="2"/>
    <n v="0.40189999999999998"/>
    <n v="0"/>
    <n v="0.748"/>
    <n v="0.252"/>
  </r>
  <r>
    <x v="2"/>
    <s v=" Samuel, you are such an idiot, you are the worst assistant ever.  And youâ€™re disgusting, Dwigt. [out of character] Wait, whoâ€™s Dwigt?  "/>
    <s v="['samuel', 'idiot', 'bad', 'assistant', 'disgust', 'dwigt', 'character', 'wait', 'who', 'dwigt']"/>
    <x v="1"/>
    <n v="7"/>
    <s v="Topic 24"/>
    <s v="Employee Status"/>
    <x v="3"/>
    <n v="-0.89570000000000005"/>
    <n v="0.36199999999999999"/>
    <n v="0.63800000000000001"/>
    <n v="0"/>
  </r>
  <r>
    <x v="3"/>
    <s v=" Hereâ€™s what we think happened.  Michaelâ€™s sidekick, who all through the movie is this complete idiot whoâ€™s causing the downfall of the United States, was originally named Dwight.  But then Michael changed it to Samuel L. Chang using a search and replace, but that doesnâ€™t work on misspelled words, leaving behind one Dwigt.  And Dwight figured it out.  Oops.  "/>
    <s v="['here', 'happen', 'michael', 'sidekick', 'movie', 'complete', 'idiot', 'who', 'cause', 'downfall', 'united', 'state', 'originally', 'name', 'dwight', 'michael', 'change', 'samuel', 'l', 'chang', 'search', 'replace', 'work', 'misspell', 'word', 'leave', 'dwigt', 'dwight', 'figure', 'oops']"/>
    <x v="1"/>
    <n v="7"/>
    <s v="Topic 24"/>
    <s v="Employee Status"/>
    <x v="3"/>
    <n v="-6.4399999999999999E-2"/>
    <n v="3.5000000000000003E-2"/>
    <n v="0.93400000000000005"/>
    <n v="3.1E-2"/>
  </r>
  <r>
    <x v="2"/>
    <s v=" Ok, you know what? I am done with this.  Thatâ€™s it, the end.  "/>
    <s v="['know', 'end']"/>
    <x v="1"/>
    <n v="7"/>
    <s v="Topic 41"/>
    <s v="Kevin's Activities"/>
    <x v="2"/>
    <n v="0"/>
    <n v="0"/>
    <n v="1"/>
    <n v="0"/>
  </r>
  <r>
    <x v="2"/>
    <s v=" Uh, you donâ€™t speak for everyone, Jim. Ok, announcement.  My uncle bought me some fireworks.  Anyone who wants to see a real show, come with me outside now."/>
    <s v="['speak', 'jim', 'announcement', 'uncle', 'bought', 'firework', 'want', 'real', 'outside']"/>
    <x v="1"/>
    <n v="7"/>
    <s v="Topic 20"/>
    <s v="Dunder Mifflin Products"/>
    <x v="1"/>
    <n v="0"/>
    <n v="0"/>
    <n v="1"/>
    <n v="0"/>
  </r>
  <r>
    <x v="1"/>
    <s v=" Thatâ€™s actually a good idea.  Weâ€™ll all take a brief intermission. [To Pam]  Hey, are you hungry?"/>
    <s v="['actually', 'idea', 'brief', 'intermission', 'pam', 'hungry']"/>
    <x v="1"/>
    <n v="7"/>
    <s v="Topic 5"/>
    <s v="Oscar &amp; David Wallace"/>
    <x v="2"/>
    <n v="0.44040000000000001"/>
    <n v="0"/>
    <n v="0.84699999999999998"/>
    <n v="0.153"/>
  </r>
  <r>
    <x v="0"/>
    <s v=" Woo, well, this brings us to Jan.  Truth or Dare?  Tell us about your divorce. Ohh, ohh."/>
    <s v="['woo', 'brings', 'jan', 'truth', 'dare', 'tell', 'divorce']"/>
    <x v="1"/>
    <n v="7"/>
    <s v="Topic 32"/>
    <s v="Meridith &amp; Creed Activities"/>
    <x v="2"/>
    <n v="0.75790000000000002"/>
    <n v="0"/>
    <n v="0.65100000000000002"/>
    <n v="0.34899999999999998"/>
  </r>
  <r>
    <x v="0"/>
    <s v=" Oh, so youâ€™re not gonna play?  Sheâ€™s not playing."/>
    <s v="['play', 'play']"/>
    <x v="1"/>
    <n v="7"/>
    <s v="Topic 10"/>
    <s v="Recreation"/>
    <x v="5"/>
    <n v="-0.38750000000000001"/>
    <n v="0.34100000000000003"/>
    <n v="0.65900000000000003"/>
    <n v="0"/>
  </r>
  <r>
    <x v="0"/>
    <s v=" No, you were not stupid.  Gould was stupid.  Right?"/>
    <s v="['stupid', 'gould', 'stupid']"/>
    <x v="1"/>
    <n v="7"/>
    <s v="Topic 9"/>
    <s v="Self Care Behaviours"/>
    <x v="7"/>
    <n v="-0.15909999999999999"/>
    <n v="0.25800000000000001"/>
    <n v="0.53100000000000003"/>
    <n v="0.21099999999999999"/>
  </r>
  <r>
    <x v="1"/>
    <s v=" I had plans to meet a friend tonight.  Which I had to cancel.  But this is cool, too. Iâ€™m not a complainer.  "/>
    <s v="['plan', 'meet', 'friend', 'tonight', 'cancel', 'cool', 'complainer']"/>
    <x v="1"/>
    <n v="7"/>
    <s v="Topic 29"/>
    <s v="Financial Activities"/>
    <x v="1"/>
    <n v="0.76129999999999998"/>
    <n v="5.3999999999999999E-2"/>
    <n v="0.65300000000000002"/>
    <n v="0.29199999999999998"/>
  </r>
  <r>
    <x v="1"/>
    <s v=" Nice.  Thatâ€™s excellent, because bugs love my famous grilled cheese sandwich."/>
    <s v="['nice', 'excellent', 'bug', 'love', 'famous', 'grill', 'cheese', 'sandwich']"/>
    <x v="1"/>
    <n v="7"/>
    <s v="Topic 18"/>
    <s v="Focusing at Work"/>
    <x v="1"/>
    <n v="0.89339999999999997"/>
    <n v="0"/>
    <n v="0.42799999999999999"/>
    <n v="0.57199999999999995"/>
  </r>
  <r>
    <x v="3"/>
    <s v=" Yesâ€¦ nice!  I canâ€™t remember the last time someone made me dinner.  "/>
    <s v="['nice', 'remember', 'time', 'dinner']"/>
    <x v="1"/>
    <n v="7"/>
    <s v="Topic 30"/>
    <s v="Celebrations"/>
    <x v="5"/>
    <n v="0.4753"/>
    <n v="0"/>
    <n v="0.78100000000000003"/>
    <n v="0.219"/>
  </r>
  <r>
    <x v="0"/>
    <s v=" Uh huh, Kenneth Road, born and raised.  Spent my whole life right here in Lackawanna County and I do not intend on movinâ€™.  I know this place.  I know how many hospitals we have, I know how many schools we have.  Itâ€™s home, you know?  I know the challenges this countyâ€™s up against.  Hereâ€™s the thing about those discount suppliers.  They donâ€™t care.  They come in, they undercut everything, and they run us out of business, and then, once weâ€™re all gone, they jack up the prices."/>
    <s v="['kenneth', 'road', 'born', 'raise', 'spent', 'life', 'lackawanna', 'county', 'intend', 'movin', 'know', 'place', 'know', 'hospital', 'know', 'school', 'home', 'know', 'know', 'challenge', 'county', 'here', 'discount', 'supplier', 'care', 'undercut', 'run', 'business', 'go', 'jack', 'price']"/>
    <x v="1"/>
    <n v="7"/>
    <s v="Topic 21"/>
    <s v="Workplace Happenings"/>
    <x v="1"/>
    <n v="0.5423"/>
    <n v="0"/>
    <n v="0.95"/>
    <n v="0.05"/>
  </r>
  <r>
    <x v="0"/>
    <s v=" Well, corporateâ€™s gonna go ballistic, but, uh, you think we could Jan?  "/>
    <s v="['corporates', 'ballistic', 'jan']"/>
    <x v="1"/>
    <n v="7"/>
    <s v="Topic 1"/>
    <s v="Pam's Activities"/>
    <x v="2"/>
    <n v="0.1406"/>
    <n v="0"/>
    <n v="0.876"/>
    <n v="0.124"/>
  </r>
  <r>
    <x v="1"/>
    <s v=" So, I guess Iâ€™ll see you in [looks at watch] ten hours."/>
    <s v="['guess', 'look', 'watch', 'hour']"/>
    <x v="1"/>
    <n v="7"/>
    <s v="Topic 6"/>
    <s v="Time Spent"/>
    <x v="1"/>
    <n v="0"/>
    <n v="0"/>
    <n v="1"/>
    <n v="0"/>
  </r>
  <r>
    <x v="1"/>
    <s v=" Travel.  Iâ€™ve been looking forward to it.  Itâ€™s gonna beâ€¦ really nice.  Gonna find myself."/>
    <s v="['travel', 'look', 'forward', 'nice']"/>
    <x v="1"/>
    <n v="7"/>
    <s v="Topic 36"/>
    <s v="Job Perks"/>
    <x v="1"/>
    <n v="0.47539999999999999"/>
    <n v="0"/>
    <n v="0.81899999999999995"/>
    <n v="0.18099999999999999"/>
  </r>
  <r>
    <x v="3"/>
    <s v=" [points to Jimâ€™s iPod] You have new music?"/>
    <s v="['point', 'jims', 'ipod', 'new', 'music']"/>
    <x v="1"/>
    <n v="7"/>
    <s v="Topic 31"/>
    <s v="Showing Appreciation for Others"/>
    <x v="4"/>
    <n v="0"/>
    <n v="0"/>
    <n v="1"/>
    <n v="0"/>
  </r>
  <r>
    <x v="1"/>
    <s v=" Yeah. [Pam puts her hand out for an earbud] Definitely.  "/>
    <s v="['pam', 'put', 'hand', 'earbud', 'definitely']"/>
    <x v="1"/>
    <n v="7"/>
    <s v="Topic 33"/>
    <s v="HR Complaints"/>
    <x v="3"/>
    <n v="0.7964"/>
    <n v="0"/>
    <n v="0.46400000000000002"/>
    <n v="0.53600000000000003"/>
  </r>
  <r>
    <x v="0"/>
    <s v=" Nailed it.  Nailed it!  Come here."/>
    <s v="['nail', 'nail']"/>
    <x v="1"/>
    <n v="7"/>
    <s v="Topic 19"/>
    <s v="Heartbreaks &amp; Jan"/>
    <x v="0"/>
    <n v="0"/>
    <n v="0"/>
    <n v="1"/>
    <n v="0"/>
  </r>
  <r>
    <x v="0"/>
    <s v=" Goinâ€™. Ok.  Where we goinâ€™?  Doesnâ€™t matter.  Goinâ€™ to the go go. [nervous laugh] Oh-ok.  "/>
    <s v="['goin', 'goin', 'matter', 'goin', 'nervous', 'laugh', 'ohok']"/>
    <x v="1"/>
    <n v="7"/>
    <s v="Topic 34"/>
    <s v="Uncomfortable Feelings"/>
    <x v="4"/>
    <n v="0.38179999999999997"/>
    <n v="0.112"/>
    <n v="0.63800000000000001"/>
    <n v="0.25"/>
  </r>
  <r>
    <x v="2"/>
    <s v=" [waking up on office couch] Michael?  Michael? [goes into Michaelâ€™s office]  Michael?  [looks out Michaelâ€™s window] His carâ€™s not in the parking lot.  I should check the accident reports. [taxi pulls into Dunder-Mifflin parking lot] Whoâ€™s this?  Jan?  "/>
    <s v="['wake', 'office', 'couch', 'michael', 'michael', 'go', 'michael', 'office', 'michael', 'look', 'michael', 'window', 'car', 'parking', 'check', 'accident', 'report', 'taxi', 'pull', 'dundermifflin', 'parking', 'who', 'jan']"/>
    <x v="1"/>
    <n v="7"/>
    <s v="Topic 17"/>
    <s v="Driving"/>
    <x v="6"/>
    <n v="-0.61990000000000001"/>
    <n v="9.9000000000000005E-2"/>
    <n v="0.90100000000000002"/>
    <n v="0"/>
  </r>
  <r>
    <x v="0"/>
    <s v=" No, nothing happened.  I-I swear, nothing happened.  What, Iâ€™m, totally being serious.  A gentleman does not kiss and tell, and neither do I. [laughs] No, seriously, guys, Iâ€™m not, I donâ€™t want to go into it at all.  Itâ€™s off limits.  Fine, I took her back to her hotel and we made out for a little while.  It was great.  I mean she told me about her divorce, we talked for about five hours, she fell asleep on my arm.  So.  "/>
    <s v="['happen', 'ii', 'swear', 'happen', 'totally', 'gentleman', 'kiss', 'tell', 'laugh', 'seriously', 'guy', 'want', 'limit', 'fine', 'take', 'hotel', 'little', 'great', 'mean', 'divorce', 'talk', 'hour', 'fell', 'asleep', 'arm']"/>
    <x v="1"/>
    <n v="7"/>
    <s v="Topic 32"/>
    <s v="Meridith &amp; Creed Activities"/>
    <x v="2"/>
    <n v="-0.10589999999999999"/>
    <n v="0.106"/>
    <n v="0.81599999999999995"/>
    <n v="7.9000000000000001E-2"/>
  </r>
  <r>
    <x v="0"/>
    <s v=" And she is a woman.  She is a strong, soft, thoughtful, sexy woman.  And you know what?  I donâ€™t think that I can sit here and let you talk about her that way without me defending her honor. [to camera]  Jan, I defend your honor.  [to Dwight]  Is that all?  "/>
    <s v="['woman', 'strong', 'soft', 'thoughtful', 'sexy', 'woman', 'know', 'sit', 'talk', 'way', 'defend', 'honor', 'camera', 'jan', 'defend', 'honor', 'dwight']"/>
    <x v="1"/>
    <n v="7"/>
    <s v="Topic 19"/>
    <s v="Heartbreaks &amp; Jan"/>
    <x v="0"/>
    <n v="0.94379999999999997"/>
    <n v="0"/>
    <n v="0.73699999999999999"/>
    <n v="0.26300000000000001"/>
  </r>
  <r>
    <x v="1"/>
    <s v=" Jan didnâ€™t come back for her car last night."/>
    <s v="['jan', 'car', 'night']"/>
    <x v="1"/>
    <n v="7"/>
    <s v="Topic 17"/>
    <s v="Driving"/>
    <x v="6"/>
    <n v="0"/>
    <n v="0"/>
    <n v="1"/>
    <n v="0"/>
  </r>
  <r>
    <x v="1"/>
    <s v=" Could it be that Agent Michael Scarn has finally found his Catherine Zeta?"/>
    <s v="['agent', 'michael', 'scarn', 'finally', 'catherine', 'zeta']"/>
    <x v="1"/>
    <n v="7"/>
    <s v="Topic 45"/>
    <s v="Angela's Activities"/>
    <x v="2"/>
    <n v="0"/>
    <n v="0"/>
    <n v="1"/>
    <n v="0"/>
  </r>
  <r>
    <x v="3"/>
    <s v=" Oh, I donâ€™t knowâ€¦ [Jim laughs, phone rings] Oh my God.  This is Janâ€™s cell."/>
    <s v="['know', 'jim', 'laugh', 'phone', 'ring', 'god', 'jan', 'cell']"/>
    <x v="1"/>
    <n v="7"/>
    <s v="Topic 35"/>
    <s v="Answering Phones"/>
    <x v="1"/>
    <n v="0.64859999999999995"/>
    <n v="0"/>
    <n v="0.71"/>
    <n v="0.28999999999999998"/>
  </r>
  <r>
    <x v="0"/>
    <s v=" I know we have to register as a consensual sexual relationship with HR.  My question:"/>
    <s v="['know', 'register', 'consensual', 'sexual', 'relationship', 'hr', 'question']"/>
    <x v="1"/>
    <n v="7"/>
    <s v="Topic 38"/>
    <s v="Communication &amp; Problem Solving"/>
    <x v="3"/>
    <n v="0"/>
    <n v="0"/>
    <n v="1"/>
    <n v="0"/>
  </r>
  <r>
    <x v="1"/>
    <s v=" Dinner and a show, if you include Michaelâ€™s movie. [Pam nods reluctantly]  And there was dancing and fireworks.  Pretty good date."/>
    <s v="['dinner', 'include', 'michael', 'movie', 'pam', 'nod', 'reluctantly', 'dance', 'firework', 'pretty', 'date']"/>
    <x v="1"/>
    <n v="7"/>
    <s v="Topic 1"/>
    <s v="Pam's Activities"/>
    <x v="2"/>
    <n v="0.69079999999999997"/>
    <n v="5.5E-2"/>
    <n v="0.70599999999999996"/>
    <n v="0.23899999999999999"/>
  </r>
  <r>
    <x v="1"/>
    <s v=" Youâ€™re right, we didnâ€™t dance.  It was more like, swaying.  But still romantic."/>
    <s v="['dance', 'sway', 'romantic']"/>
    <x v="1"/>
    <n v="7"/>
    <s v="Topic 24"/>
    <s v="Employee Status"/>
    <x v="3"/>
    <n v="0.66479999999999995"/>
    <n v="0"/>
    <n v="0.66900000000000004"/>
    <n v="0.33100000000000002"/>
  </r>
  <r>
    <x v="1"/>
    <s v=" Least I didnâ€™t leave you at a high school hockey game."/>
    <s v="['leave', 'high', 'school', 'hockey', 'game']"/>
    <x v="1"/>
    <n v="7"/>
    <s v="Topic 21"/>
    <s v="Workplace Happenings"/>
    <x v="1"/>
    <n v="-5.16E-2"/>
    <n v="0.107"/>
    <n v="0.89300000000000002"/>
    <n v="0"/>
  </r>
  <r>
    <x v="1"/>
    <s v=" Oh, come on, Pam.  I-  "/>
    <s v="['pam']"/>
    <x v="1"/>
    <n v="7"/>
    <s v="Topic 1"/>
    <s v="Pam's Activities"/>
    <x v="2"/>
    <n v="0"/>
    <n v="0"/>
    <n v="1"/>
    <n v="0"/>
  </r>
  <r>
    <x v="1"/>
    <s v=" Ok, we didnâ€™t dance.  I was totally joking anyway.  I mean, itâ€™s not really a date if the girl goes home to her fiance.  Right?  "/>
    <s v="['dance', 'totally', 'joking', 'mean', 'date', 'girl', 'go', 'home', 'fiance']"/>
    <x v="1"/>
    <n v="7"/>
    <s v="Topic 32"/>
    <s v="Meridith &amp; Creed Activities"/>
    <x v="2"/>
    <n v="0.2944"/>
    <n v="0"/>
    <n v="0.91600000000000004"/>
    <n v="8.4000000000000005E-2"/>
  </r>
  <r>
    <x v="0"/>
    <s v=" Have you ever heard of Doctor David Friendly?"/>
    <s v="['heard', 'doctor', 'david', 'friendly']"/>
    <x v="1"/>
    <n v="7"/>
    <s v="Topic 5"/>
    <s v="Oscar &amp; David Wallace"/>
    <x v="2"/>
    <n v="0.49390000000000001"/>
    <n v="0"/>
    <n v="0.68600000000000005"/>
    <n v="0.314"/>
  </r>
  <r>
    <x v="0"/>
    <s v=" Doctor David Friendlyâ€™s Egg Yolk Diet.  Itâ€™s, itâ€™s kind of unique.  Itâ€™s just, my diet the last couple months has consisted mostly of eggs yolks and cottage cheese.  And, um, what you do, you donâ€™t just have the egg yolks, itâ€™s not like a Rocky thing.  You do like hard boiled eggs and I got one a those melon ballers [shot of Michael peeling boiled egg] and I, itâ€™s just like a little ice cream scoop, and I just scoop out the middle of the egg and just pop it in my mouth.  I donâ€™t even, I donâ€™t even use a plate anymore.  Uh, the first couple weeks I did, but you know what, boom, I keep a melon baller in my desk so if I have a hard boiled egg [Jenna breaks as Pam and laughs] I know, I know!  But you know what?  Itâ€™s perfect.  I know it sounds ridiculous, it sounds ridiculous, but you know what?  Dr. David Friendly, he came up with this thing.  The guy, I think he was like four hundred pounds when he started, and he started with thisâ€¦ I, well, the melon baller was my idea.  "/>
    <s v="['doctor', 'david', 'friendly', 'egg', 'yolk', 'diet', 'kind', 'unique', 'diet', 'couple', 'month', 'consist', 'egg', 'yolk', 'cottage', 'cheese', 'egg', 'yolk', 'rocky', 'hard', 'boil', 'egg', 'melon', 'ballers', 'shot', 'michael', 'peel', 'boil', 'egg', 'little', 'ice', 'cream', 'scoop', 'scoop', 'middle', 'egg', 'pop', 'mouth', 'use', 'plate', 'anymore', 'couple', 'week', 'know', 'boom', 'melon', 'baller', 'desk', 'hard', 'boil', 'egg', 'jenna', 'break', 'pam', 'laugh', 'know', 'know', 'know', 'perfect', 'know', 'sound', 'ridiculous', 'sound', 'ridiculous', 'know', 'dr', 'david', 'friendly', 'come', 'guy', 'pound', 'start', 'start', 'melon', 'baller', 'idea']"/>
    <x v="1"/>
    <n v="7"/>
    <s v="Topic 18"/>
    <s v="Focusing at Work"/>
    <x v="1"/>
    <n v="0.94610000000000005"/>
    <n v="0.05"/>
    <n v="0.82899999999999996"/>
    <n v="0.121"/>
  </r>
  <r>
    <x v="0"/>
    <s v=" [throwing away food from the fridge] Not today, Kevin.  Cannot be around carbs today.  You know what one loaf of bread would do to my abs?  "/>
    <s v="['throw', 'away', 'food', 'fridge', 'today', 'kevin', 'carbs', 'today', 'know', 'loaf', 'bread', 'ab']"/>
    <x v="1"/>
    <n v="7"/>
    <s v="Topic 46"/>
    <s v="Food and Eating Habits"/>
    <x v="5"/>
    <n v="0"/>
    <n v="0"/>
    <n v="1"/>
    <n v="0"/>
  </r>
  <r>
    <x v="0"/>
    <s v=" Uh, I have a pajama party.  At the Playboy Mansion.  With the bunnies."/>
    <s v="['pajama', 'party', 'playboy', 'mansion', 'bunny']"/>
    <x v="1"/>
    <n v="7"/>
    <s v="Topic 25"/>
    <s v="Phylllis &amp; Angela Activities"/>
    <x v="2"/>
    <n v="0.40189999999999998"/>
    <n v="0"/>
    <n v="0.81599999999999995"/>
    <n v="0.184"/>
  </r>
  <r>
    <x v="0"/>
    <s v=" Iâ€™m hearing you, meeting confirmed."/>
    <s v="['hearing', 'meeting', 'confirm']"/>
    <x v="1"/>
    <n v="7"/>
    <s v="Topic 1"/>
    <s v="Pam's Activities"/>
    <x v="2"/>
    <n v="0"/>
    <n v="0"/>
    <n v="1"/>
    <n v="0"/>
  </r>
  <r>
    <x v="0"/>
    <s v=" Meeting confirmed.  Would you like your confirmation number?  Please grab a pen, because I will only be repeating this once."/>
    <s v="['meeting', 'confirm', 'confirmation', 'number', 'grab', 'pen', 'repeat']"/>
    <x v="1"/>
    <n v="7"/>
    <s v="Topic 39"/>
    <s v="Items in Dunder Mifflin"/>
    <x v="1"/>
    <n v="0.62490000000000001"/>
    <n v="0"/>
    <n v="0.73599999999999999"/>
    <n v="0.26400000000000001"/>
  </r>
  <r>
    <x v="0"/>
    <s v=" What is a closer?  A closer is a sales term for someone who always gets the job done.  And that is me.  A B C, always be closing.  Glen Garry, Glen Ross.  â€œHey, gimme the Glen Ross leads.â€  â€œNo way, theyâ€™re just for closers.â€  â€œDo you know who youâ€™re talking to?â€ â€œIâ€™m Michael Scott.â€  â€œReally?  Well, take any lead you want.â€  â€œNo thanks, I donâ€™t need â€™em.â€  Because I have a client list [taps screen] right here in my computer.  [sighs] So suck on that.  "/>
    <s v="['closer', 'closer', 'sale', 'term', 'get', 'job', 'b', 'c', 'closing', 'glen', 'garry', 'glen', 'ross', 'gim', 'glen', 'ross', 'lead', 'way', 'closer', 'know', 'talk', 'michael', 'scott', 'lead', 'want', 'thanks', 'need', 'em', 'client', 'list', 'tap', 'screen', 'computer', 'sigh', 'suck']"/>
    <x v="1"/>
    <n v="7"/>
    <s v="Topic 33"/>
    <s v="HR Complaints"/>
    <x v="3"/>
    <n v="0.20200000000000001"/>
    <n v="4.1000000000000002E-2"/>
    <n v="0.89800000000000002"/>
    <n v="6.0999999999999999E-2"/>
  </r>
  <r>
    <x v="3"/>
    <s v=" I donâ€™t know, I think I was just staring at my desk."/>
    <s v="['know', 'star', 'desk']"/>
    <x v="1"/>
    <n v="7"/>
    <s v="Topic 30"/>
    <s v="Celebrations"/>
    <x v="5"/>
    <n v="0"/>
    <n v="0"/>
    <n v="1"/>
    <n v="0"/>
  </r>
  <r>
    <x v="1"/>
    <s v=" Really?  Do you wanna get back to that?  I could go.  I should go."/>
    <s v="['wan']"/>
    <x v="1"/>
    <n v="7"/>
    <s v="Topic 19"/>
    <s v="Heartbreaks &amp; Jan"/>
    <x v="0"/>
    <n v="0"/>
    <n v="0"/>
    <n v="1"/>
    <n v="0"/>
  </r>
  <r>
    <x v="1"/>
    <s v=" [reading screenplay] Bullets are flying everywhere.  Ooo, wait, last page, big finish.  Here we go. Agent Michael Scarn kicks open the plane door with a karate chop."/>
    <s v="['reading', 'screenplay', 'bullet', 'fly', 'ooo', 'wait', 'page', 'big', 'finish', 'agent', 'michael', 'scarn', 'kick', 'open', 'plane', 'door', 'karate', 'chop']"/>
    <x v="1"/>
    <n v="7"/>
    <s v="Topic 45"/>
    <s v="Angela's Activities"/>
    <x v="2"/>
    <n v="0"/>
    <n v="0"/>
    <n v="1"/>
    <n v="0"/>
  </r>
  <r>
    <x v="2"/>
    <s v=" A kick and a chop are two totally different things."/>
    <s v="['kick', 'chop', 'totally', 'different', 'thing']"/>
    <x v="1"/>
    <n v="7"/>
    <s v="Topic 8"/>
    <s v="Dundies and Watching videos"/>
    <x v="5"/>
    <n v="0"/>
    <n v="0"/>
    <n v="1"/>
    <n v="0"/>
  </r>
  <r>
    <x v="1"/>
    <s v=" Just then, Agent Chang gets a bullet in the head."/>
    <s v="['agent', 'chang', 'get', 'bullet', 'head']"/>
    <x v="1"/>
    <n v="7"/>
    <s v="Topic 45"/>
    <s v="Angela's Activities"/>
    <x v="2"/>
    <n v="0"/>
    <n v="0"/>
    <n v="1"/>
    <n v="0"/>
  </r>
  <r>
    <x v="1"/>
    <s v=" Another bullets heads towards Agent Michael Scarn, but he jumps out of the plane without a parachute."/>
    <s v="['bullet', 'head', 'agent', 'michael', 'scarn', 'jump', 'plane', 'parachute']"/>
    <x v="1"/>
    <n v="7"/>
    <s v="Topic 45"/>
    <s v="Angela's Activities"/>
    <x v="2"/>
    <n v="0"/>
    <n v="0"/>
    <n v="1"/>
    <n v="0"/>
  </r>
  <r>
    <x v="4"/>
    <s v=" I have to say, I think this is a terrible movie.  "/>
    <s v="['terrible', 'movie']"/>
    <x v="1"/>
    <n v="7"/>
    <s v="Topic 21"/>
    <s v="Workplace Happenings"/>
    <x v="1"/>
    <n v="-0.47670000000000001"/>
    <n v="0.23699999999999999"/>
    <n v="0.76300000000000001"/>
    <n v="0"/>
  </r>
  <r>
    <x v="1"/>
    <s v=" What was my worst first date?  Umm.  It was a couple of years ago.  It was a lunch date, actually, it was right down here, at Cuginoâ€™s.  And we had just met, and we really hit it off, it was, it was kinda nice.  Umm, huh.  And, uh, then, as it turned out, it wasnâ€™t even a date, because she was actually in love with someone else.  So, best first date is also my worst first date.  Oddly enough.  "/>
    <s v="['bad', 'date', 'couple', 'year', 'lunch', 'date', 'actually', 'cuginos', 'met', 'hit', 'kinda', 'nice', 'turn', 'date', 'actually', 'love', 'best', 'date', 'bad', 'date', 'oddly']"/>
    <x v="1"/>
    <n v="7"/>
    <s v="Topic 32"/>
    <s v="Meridith &amp; Creed Activities"/>
    <x v="2"/>
    <n v="0.40329999999999999"/>
    <n v="8.7999999999999995E-2"/>
    <n v="0.79500000000000004"/>
    <n v="0.11700000000000001"/>
  </r>
  <r>
    <x v="2"/>
    <s v=" Do you even know what this is?  It is a fitness orb and it has completely changed my life.  Forget everything you thought you knew about ab workouts."/>
    <s v="['know', 'fitness', 'orb', 'completely', 'change', 'life', 'forget', 'thought', 'ab', 'workout']"/>
    <x v="1"/>
    <n v="8"/>
    <s v="Topic 50"/>
    <s v="Baby Making &amp; Schrute Farms"/>
    <x v="8"/>
    <n v="5.16E-2"/>
    <n v="6.3E-2"/>
    <n v="0.86699999999999999"/>
    <n v="7.0000000000000007E-2"/>
  </r>
  <r>
    <x v="2"/>
    <s v=" This ab workout is specifically designed to strengthen your core. [knocks things around Jimâ€™s desk] Sorry."/>
    <s v="['ab', 'workout', 'specifically', 'design', 'strengthen', 'core', 'knock', 'thing', 'jims', 'desk', 'sorry']"/>
    <x v="1"/>
    <n v="8"/>
    <s v="Topic 39"/>
    <s v="Items in Dunder Mifflin"/>
    <x v="1"/>
    <n v="0.25"/>
    <n v="7.3999999999999996E-2"/>
    <n v="0.79500000000000004"/>
    <n v="0.13100000000000001"/>
  </r>
  <r>
    <x v="2"/>
    <s v=" Numerous health benefits, strengthens your back, better performance in sports, more enjoyable sex."/>
    <s v="['numerous', 'health', 'benefit', 'strengthens', 'better', 'performance', 'sport', 'enjoyable', 'sex']"/>
    <x v="1"/>
    <n v="8"/>
    <s v="Topic 16"/>
    <s v="Sexual Behaviours &amp; Weddings"/>
    <x v="0"/>
    <n v="0.89319999999999999"/>
    <n v="0"/>
    <n v="0.435"/>
    <n v="0.56499999999999995"/>
  </r>
  <r>
    <x v="2"/>
    <s v=" Plus, improves your reflexes [knocks over more stuff] see, I would have caught that."/>
    <s v="['plus', 'improves', 'reflex', 'knock', 'stuff', 'caught']"/>
    <x v="1"/>
    <n v="8"/>
    <s v="Topic 7"/>
    <s v="Doors &amp; Elevators"/>
    <x v="1"/>
    <n v="0.42149999999999999"/>
    <n v="0"/>
    <n v="0.82299999999999995"/>
    <n v="0.17699999999999999"/>
  </r>
  <r>
    <x v="1"/>
    <s v=" Ok, you know what, uh, how much is that?"/>
    <s v="['know']"/>
    <x v="1"/>
    <n v="8"/>
    <s v="Topic 1"/>
    <s v="Pam's Activities"/>
    <x v="2"/>
    <n v="0"/>
    <n v="0"/>
    <n v="1"/>
    <n v="0"/>
  </r>
  <r>
    <x v="1"/>
    <s v=" Wow.  Um, ok. [pops Dwightâ€™s orb with scissors]  "/>
    <s v="['wow', 'pop', 'dwights', 'orb', 'scissors']"/>
    <x v="1"/>
    <n v="8"/>
    <s v="Topic 12"/>
    <s v="Dwight's Behaviours"/>
    <x v="2"/>
    <n v="0.58589999999999998"/>
    <n v="0"/>
    <n v="0.64800000000000002"/>
    <n v="0.35199999999999998"/>
  </r>
  <r>
    <x v="3"/>
    <s v=" Itâ€™s performance review day, company-wide.  Last year, my performance review started with Michael asking me what my hopes and dreams were, and it ended with him telling me he could bench-press 190 pounds.  So, I donâ€™t really know what to expect.  "/>
    <s v="['performance', 'review', 'companywide', 'year', 'performance', 'review', 'start', 'michael', 'ask', 'hope', 'dream', 'end', 'tell', 'benchpress', 'pound', 'know', 'expect']"/>
    <x v="1"/>
    <n v="8"/>
    <s v="Topic 9"/>
    <s v="Self Care Behaviours"/>
    <x v="7"/>
    <n v="0.67049999999999998"/>
    <n v="0"/>
    <n v="0.876"/>
    <n v="0.124"/>
  </r>
  <r>
    <x v="0"/>
    <s v=" And I want you to listen to a voicemail from my boss. [Jan on recording] â€œMichael, itâ€™s Jan. I guess I missed you.  Iâ€™ll, uh, be there this afternoon for performance reviews.  I hope itâ€™s understood that that will be our only topic of discussion. See you soon.â€  First impressions?"/>
    <s v="['want', 'listen', 'voicemail', 'bos', 'jan', 'record', 'michael', 'jan', 'guess', 'miss', 'afternoon', 'performance', 'review', 'hope', 'understood', 'topic', 'discussion', 'soon', 'impression']"/>
    <x v="1"/>
    <n v="8"/>
    <s v="Topic 19"/>
    <s v="Heartbreaks &amp; Jan"/>
    <x v="0"/>
    <n v="0.44040000000000001"/>
    <n v="4.1000000000000002E-2"/>
    <n v="0.84699999999999998"/>
    <n v="0.112"/>
  </r>
  <r>
    <x v="3"/>
    <s v=" Uh, just off the topâ€¦ I think sheâ€™ll be here this afternoon.  "/>
    <s v="['shell', 'afternoon']"/>
    <x v="1"/>
    <n v="8"/>
    <s v="Topic 10"/>
    <s v="Recreation"/>
    <x v="5"/>
    <n v="0"/>
    <n v="0"/>
    <n v="1"/>
    <n v="0"/>
  </r>
  <r>
    <x v="0"/>
    <s v=" My boss is coming in today, the lovely Jan Levinson-Gould will, well, no Gould. The Gould has been [makes slashing neck hand motion] swack, divorced.  Um, the awkward part is that this will be the first time that weâ€™ll be seeing each other since, well, uh, it was really nothing.  We just sort of got caught up in the moment.  The vulnerable divorcee gives herself to the understanding, with rugged good-looks, office manager.  Just, uh, she didnâ€™t want it to continue for some reason.  It, we both, I didnâ€™t want it, we both didnâ€™t want it to continue.  Was not professional.  Um, when people say somethingâ€™s mutual, it never is.  But this was mutual.  "/>
    <s v="['bos', 'come', 'today', 'lovely', 'jan', 'levinsongould', 'gould', 'gould', 'make', 'slash', 'neck', 'hand', 'motion', 'swack', 'divorce', 'awkward', 'time', 'see', 'sort', 'caught', 'moment', 'vulnerable', 'divorcee', 'give', 'understand', 'rugged', 'goodlooks', 'office', 'manager', 'want', 'continue', 'reason', 'want', 'want', 'continue', 'professional', 'people', 'somethings', 'mutual', 'mutual']"/>
    <x v="1"/>
    <n v="8"/>
    <s v="Topic 32"/>
    <s v="Meridith &amp; Creed Activities"/>
    <x v="2"/>
    <n v="0.4854"/>
    <n v="4.9000000000000002E-2"/>
    <n v="0.85899999999999999"/>
    <n v="9.1999999999999998E-2"/>
  </r>
  <r>
    <x v="0"/>
    <s v=" [playing Janâ€™s message] â€œI guess I missed you.â€ I guess I missed you.  So, she misses me?"/>
    <s v="['play', 'jan', 'message', 'guess', 'miss', 'guess', 'miss', 'miss']"/>
    <x v="1"/>
    <n v="8"/>
    <s v="Topic 19"/>
    <s v="Heartbreaks &amp; Jan"/>
    <x v="0"/>
    <n v="-0.5423"/>
    <n v="0.29899999999999999"/>
    <n v="0.61599999999999999"/>
    <n v="8.5000000000000006E-2"/>
  </r>
  <r>
    <x v="0"/>
    <s v=" But then she goes on to say â€œthat will be our only topic of discussionâ€.  That doesnâ€™t mean anything, those are just words."/>
    <s v="['go', 'topic', 'discussion', 'mean', 'word']"/>
    <x v="1"/>
    <n v="8"/>
    <s v="Topic 36"/>
    <s v="Job Perks"/>
    <x v="1"/>
    <n v="0"/>
    <n v="0"/>
    <n v="1"/>
    <n v="0"/>
  </r>
  <r>
    <x v="3"/>
    <s v=" Well I donâ€™t think youâ€™re gonna be very happy with this."/>
    <s v="['happy']"/>
    <x v="1"/>
    <n v="8"/>
    <s v="Topic 32"/>
    <s v="Meridith &amp; Creed Activities"/>
    <x v="2"/>
    <n v="0.72640000000000005"/>
    <n v="0"/>
    <n v="0.59599999999999997"/>
    <n v="0.40400000000000003"/>
  </r>
  <r>
    <x v="0"/>
    <s v=" Ohhh, great.  Well, now Iâ€™m in a terrible mood.  Letâ€™s do your performance review-"/>
    <s v="['ohhh', 'great', 'terrible', 'mood', 'let', 'performance', 'review']"/>
    <x v="1"/>
    <n v="8"/>
    <s v="Topic 9"/>
    <s v="Self Care Behaviours"/>
    <x v="7"/>
    <n v="0.47670000000000001"/>
    <n v="0.153"/>
    <n v="0.54200000000000004"/>
    <n v="0.30499999999999999"/>
  </r>
  <r>
    <x v="3"/>
    <s v=" Because sheâ€™s conflicted.  She has to be professional, but sheâ€™s fighting feelingsâ€¦ for you."/>
    <s v="['conflict', 'professional', 'fight', 'feeling']"/>
    <x v="1"/>
    <n v="8"/>
    <s v="Topic 3"/>
    <s v="Initiatives &amp; Operations at Dunder Mifflin"/>
    <x v="1"/>
    <n v="-0.50229999999999997"/>
    <n v="0.2"/>
    <n v="0.8"/>
    <n v="0"/>
  </r>
  <r>
    <x v="0"/>
    <s v=" Ah, why, thatâ€™s great news?   That, that, then why would, why would I not like that?"/>
    <s v="['great', 'news']"/>
    <x v="1"/>
    <n v="8"/>
    <s v="Topic 43"/>
    <s v="Ryan's Activities"/>
    <x v="2"/>
    <n v="0.51870000000000005"/>
    <n v="0.10299999999999999"/>
    <n v="0.68100000000000005"/>
    <n v="0.217"/>
  </r>
  <r>
    <x v="3"/>
    <s v=" Um, just cause, that, you work together, and it might be awkward."/>
    <s v="['cause', 'work', 'awkward']"/>
    <x v="1"/>
    <n v="8"/>
    <s v="Topic 18"/>
    <s v="Focusing at Work"/>
    <x v="1"/>
    <n v="-0.15310000000000001"/>
    <n v="0.127"/>
    <n v="0.873"/>
    <n v="0"/>
  </r>
  <r>
    <x v="0"/>
    <s v=" Oh, wow, wow.  Alright, letâ€™s listen to that again. [plays Janâ€™s message] â€œMichael, itâ€™s Jan.  I guess I missed youâ€.  "/>
    <s v="['wow', 'wow', 'let', 'listen', 'play', 'jan', 'message', 'michael', 'jan', 'guess', 'miss']"/>
    <x v="1"/>
    <n v="8"/>
    <s v="Topic 19"/>
    <s v="Heartbreaks &amp; Jan"/>
    <x v="0"/>
    <n v="0.85550000000000004"/>
    <n v="7.5999999999999998E-2"/>
    <n v="0.52100000000000002"/>
    <n v="0.40300000000000002"/>
  </r>
  <r>
    <x v="2"/>
    <s v=" Oh, hey, listen, Jim.  Hereâ€™s a little tip for your performance review."/>
    <s v="['listen', 'jim', 'here', 'little', 'tip', 'performance', 'review']"/>
    <x v="1"/>
    <n v="8"/>
    <s v="Topic 9"/>
    <s v="Self Care Behaviours"/>
    <x v="7"/>
    <n v="0"/>
    <n v="0"/>
    <n v="1"/>
    <n v="0"/>
  </r>
  <r>
    <x v="2"/>
    <s v=" Tell Michael that we should be stocking more of the double-tabbed manila file folders."/>
    <s v="['tell', 'michael', 'stock', 'doubletabbed', 'manila', 'file', 'folder']"/>
    <x v="1"/>
    <n v="8"/>
    <s v="Topic 50"/>
    <s v="Baby Making &amp; Schrute Farms"/>
    <x v="8"/>
    <n v="0"/>
    <n v="0"/>
    <n v="1"/>
    <n v="0"/>
  </r>
  <r>
    <x v="1"/>
    <s v=" We donâ€™t have double-tabbed manila file folders."/>
    <s v="['doubletabbed', 'manila', 'file', 'folder']"/>
    <x v="1"/>
    <n v="8"/>
    <s v="Topic 50"/>
    <s v="Baby Making &amp; Schrute Farms"/>
    <x v="8"/>
    <n v="0"/>
    <n v="0"/>
    <n v="1"/>
    <n v="0"/>
  </r>
  <r>
    <x v="2"/>
    <s v=" Yeah, itâ€™s a new product.  So, you should just suggest that to him and heâ€™ll be sure to give you a raise."/>
    <s v="['new', 'product', 'suggest', 'hell', 'sure', 'raise']"/>
    <x v="1"/>
    <n v="8"/>
    <s v="Topic 33"/>
    <s v="HR Complaints"/>
    <x v="3"/>
    <n v="0.5423"/>
    <n v="0"/>
    <n v="0.81599999999999995"/>
    <n v="0.184"/>
  </r>
  <r>
    <x v="1"/>
    <s v=" Alrightâ€¦ well, Iâ€™m not asking for a raise. Iâ€™m gonna actually be asking for a pay decrease."/>
    <s v="['ask', 'raise', 'actually', 'ask', 'pay', 'decrease']"/>
    <x v="1"/>
    <n v="8"/>
    <s v="Topic 29"/>
    <s v="Financial Activities"/>
    <x v="1"/>
    <n v="0.1779"/>
    <n v="7.5999999999999998E-2"/>
    <n v="0.81100000000000005"/>
    <n v="0.114"/>
  </r>
  <r>
    <x v="2"/>
    <s v=" Uh, that is so stupid.  What if he gives it to you?"/>
    <s v="['stupid', 'give']"/>
    <x v="1"/>
    <n v="8"/>
    <s v="Topic 31"/>
    <s v="Showing Appreciation for Others"/>
    <x v="4"/>
    <n v="-0.65600000000000003"/>
    <n v="0.28399999999999997"/>
    <n v="0.71599999999999997"/>
    <n v="0"/>
  </r>
  <r>
    <x v="2"/>
    <s v=" Ugh, you know what?  I am going to zone you out for the rest of today.  I need to stay focused, and I donâ€™t have to see you tomorrow or Sunday and please donâ€™t call me, and weâ€™ll see how things go on Monday.  Uh, stupid."/>
    <s v="['know', 'go', 'zone', 'rest', 'today', 'need', 'stay', 'focus', 'tomorrow', 'sunday', 'thing', 'monday', 'stupid']"/>
    <x v="1"/>
    <n v="8"/>
    <s v="Topic 9"/>
    <s v="Self Care Behaviours"/>
    <x v="7"/>
    <n v="-0.31819999999999998"/>
    <n v="0.11700000000000001"/>
    <n v="0.79100000000000004"/>
    <n v="9.1999999999999998E-2"/>
  </r>
  <r>
    <x v="1"/>
    <s v=" Wait, wait; one thing.  Uh, by tomorrow, you mean Saturday, right?"/>
    <s v="['wait', 'wait', 'tomorrow', 'mean', 'saturday']"/>
    <x v="1"/>
    <n v="8"/>
    <s v="Topic 9"/>
    <s v="Self Care Behaviours"/>
    <x v="7"/>
    <n v="0"/>
    <n v="0"/>
    <n v="1"/>
    <n v="0"/>
  </r>
  <r>
    <x v="1"/>
    <s v=" Today is Thursday.  But Dwight thinks that itâ€™s Friday.  And thatâ€™s what Iâ€™ll be working on this afternoon.  "/>
    <s v="['today', 'thursday', 'dwight', 'think', 'friday', 'work', 'afternoon']"/>
    <x v="1"/>
    <n v="8"/>
    <s v="Topic 12"/>
    <s v="Dwight's Behaviours"/>
    <x v="2"/>
    <n v="0"/>
    <n v="0"/>
    <n v="1"/>
    <n v="0"/>
  </r>
  <r>
    <x v="0"/>
    <s v=" God, Stanley, thatâ€™s frickinâ€™ brilliant. How do you know that?  Did you learn that on the streets?  Sorry."/>
    <s v="['god', 'stanley', 'frickin', 'brilliant', 'know', 'learn', 'street', 'sorry']"/>
    <x v="1"/>
    <n v="8"/>
    <s v="Topic 44"/>
    <s v="Stanley's Activities"/>
    <x v="2"/>
    <n v="0.71489999999999998"/>
    <n v="5.8000000000000003E-2"/>
    <n v="0.66500000000000004"/>
    <n v="0.27700000000000002"/>
  </r>
  <r>
    <x v="1"/>
    <s v=" Eck!â€¦ Oh! Also, it is Thursday, but Dwight thinks itâ€™s Friday.  So, keep that goinâ€™."/>
    <s v="['eck', 'thursday', 'dwight', 'think', 'friday', 'goin']"/>
    <x v="1"/>
    <n v="8"/>
    <s v="Topic 24"/>
    <s v="Employee Status"/>
    <x v="3"/>
    <n v="0"/>
    <n v="0"/>
    <n v="1"/>
    <n v="0"/>
  </r>
  <r>
    <x v="0"/>
    <s v=" Good work, Stanley. Great performance review.  Stanley in the house, everybody.  Woo!  Angela, your turn.  "/>
    <s v="['work', 'stanley', 'great', 'performance', 'review', 'stanley', 'house', 'everybody', 'woo', 'angela', 'turn']"/>
    <x v="1"/>
    <n v="8"/>
    <s v="Topic 9"/>
    <s v="Self Care Behaviours"/>
    <x v="7"/>
    <n v="0.88580000000000003"/>
    <n v="0"/>
    <n v="0.53600000000000003"/>
    <n v="0.46400000000000002"/>
  </r>
  <r>
    <x v="4"/>
    <s v=" I actually look forward to performance reviews.  I did the youth beauty pageant circuit.  And I enjoyed that quite a bit.  I really enjoy being judged.  I believe I hold up very well to even severe scrutiny.   "/>
    <s v="['actually', 'look', 'forward', 'performance', 'review', 'youth', 'beauty', 'pageant', 'circuit', 'enjoy', 'bit', 'enjoy', 'judged', 'believe', 'hold', 'severe', 'scrutiny']"/>
    <x v="1"/>
    <n v="8"/>
    <s v="Topic 9"/>
    <s v="Self Care Behaviours"/>
    <x v="7"/>
    <n v="0.88560000000000005"/>
    <n v="5.5E-2"/>
    <n v="0.67200000000000004"/>
    <n v="0.27300000000000002"/>
  </r>
  <r>
    <x v="0"/>
    <s v=" Oh; Angela, you were totally satisfactory this year.  "/>
    <s v="['angela', 'totally', 'satisfactory', 'year']"/>
    <x v="1"/>
    <n v="8"/>
    <s v="Topic 6"/>
    <s v="Time Spent"/>
    <x v="1"/>
    <n v="0.42009999999999997"/>
    <n v="0"/>
    <n v="0.71499999999999997"/>
    <n v="0.28499999999999998"/>
  </r>
  <r>
    <x v="0"/>
    <s v=" Interesting.  Jan is calling me.  Maybe it wasnâ€™t so mutual after all. [puts Jan on speakerphone] Yeah?"/>
    <s v="['interest', 'jan', 'call', 'maybe', 'mutual', 'put', 'jan', 'speakerphone']"/>
    <x v="1"/>
    <n v="8"/>
    <s v="Topic 19"/>
    <s v="Heartbreaks &amp; Jan"/>
    <x v="0"/>
    <n v="0.59940000000000004"/>
    <n v="0"/>
    <n v="0.754"/>
    <n v="0.246"/>
  </r>
  <r>
    <x v="0"/>
    <s v=" Jan!  To what do I owe this pleasure?"/>
    <s v="['jan', 'owe', 'pleasure']"/>
    <x v="1"/>
    <n v="8"/>
    <s v="Topic 19"/>
    <s v="Heartbreaks &amp; Jan"/>
    <x v="0"/>
    <n v="0.6875"/>
    <n v="0"/>
    <n v="0.6"/>
    <n v="0.4"/>
  </r>
  <r>
    <x v="0"/>
    <s v=" Well, hello to you, too.  Um, yeah, I was just um, I just wanted to get some closure on uh, what transpired between us at the meeting we had in the parking lot of the Chiliâ€™s."/>
    <s v="['want', 'closure', 'transpire', 'meeting', 'parking', 'chili']"/>
    <x v="1"/>
    <n v="8"/>
    <s v="Topic 34"/>
    <s v="Uncomfortable Feelings"/>
    <x v="4"/>
    <n v="0.51060000000000005"/>
    <n v="0"/>
    <n v="0.88800000000000001"/>
    <n v="0.112"/>
  </r>
  <r>
    <x v="0"/>
    <s v=" Well, surely this uh, review is a formality because of what happened uh, at our meeting in the parking lot of Chiliâ€™s."/>
    <s v="['surely', 'review', 'formality', 'happen', 'meeting', 'parking', 'chili']"/>
    <x v="1"/>
    <n v="8"/>
    <s v="Topic 31"/>
    <s v="Showing Appreciation for Others"/>
    <x v="4"/>
    <n v="0.61240000000000006"/>
    <n v="0"/>
    <n v="0.8"/>
    <n v="0.2"/>
  </r>
  <r>
    <x v="0"/>
    <s v=" Um, I donâ€™t see how thatâ€™s unprofessional. Just-"/>
    <s v="['unprofessional']"/>
    <x v="1"/>
    <n v="8"/>
    <s v="Topic 3"/>
    <s v="Initiatives &amp; Operations at Dunder Mifflin"/>
    <x v="1"/>
    <n v="-0.51060000000000005"/>
    <n v="0.32"/>
    <n v="0.68"/>
    <n v="0"/>
  </r>
  <r>
    <x v="0"/>
    <s v=" They are not.  Yes, they are. [Jan hangs up]  Thatâ€™s my girlfriend.  "/>
    <s v="['jan', 'hang', 'girlfriend']"/>
    <x v="1"/>
    <n v="8"/>
    <s v="Topic 19"/>
    <s v="Heartbreaks &amp; Jan"/>
    <x v="0"/>
    <n v="-0.30890000000000001"/>
    <n v="0.17"/>
    <n v="0.83"/>
    <n v="0"/>
  </r>
  <r>
    <x v="4"/>
    <s v=" Donâ€™t talk about it.  Office romances are nobodyâ€™s business but the people involved."/>
    <s v="['talk', 'office', 'romance', 'nobody', 'business', 'people', 'involve']"/>
    <x v="1"/>
    <n v="8"/>
    <s v="Topic 38"/>
    <s v="Communication &amp; Problem Solving"/>
    <x v="3"/>
    <n v="0.16550000000000001"/>
    <n v="0"/>
    <n v="0.879"/>
    <n v="0.121"/>
  </r>
  <r>
    <x v="0"/>
    <s v=" Pam, I have ideas on a daily basis. I know I do.  I have a clear memory of telling people my ideas.  Um, is there any chance you wrote any of my ideas down?  In a folder?  A â€œMichael-ideaâ€ folder?"/>
    <s v="['pam', 'idea', 'daily', 'basis', 'know', 'clear', 'memory', 'tell', 'people', 'idea', 'chance', 'write', 'idea', 'folder', 'michaelidea', 'folder']"/>
    <x v="1"/>
    <n v="8"/>
    <s v="Topic 5"/>
    <s v="Oscar &amp; David Wallace"/>
    <x v="2"/>
    <n v="0.62980000000000003"/>
    <n v="0"/>
    <n v="0.88100000000000001"/>
    <n v="0.11899999999999999"/>
  </r>
  <r>
    <x v="0"/>
    <s v=" Thatâ€™s unfortunate.  How â€™bout the suggestion box?  Thereâ€™s tons of ideas in there."/>
    <s v="['unfortunate', 'bout', 'suggestion', 'box', 'there', 'ton', 'idea']"/>
    <x v="1"/>
    <n v="8"/>
    <s v="Topic 5"/>
    <s v="Oscar &amp; David Wallace"/>
    <x v="2"/>
    <n v="-0.45879999999999999"/>
    <n v="0.2"/>
    <n v="0.8"/>
    <n v="0"/>
  </r>
  <r>
    <x v="0"/>
    <s v=" The suggestion box that I put out, and people could be put in suggestions anonymously?  Maybe thereâ€™s prizes?"/>
    <s v="['suggestion', 'box', 'people', 'suggestion', 'anonymously', 'maybe', 'there', 'prize']"/>
    <x v="1"/>
    <n v="8"/>
    <s v="Topic 8"/>
    <s v="Dundies and Watching videos"/>
    <x v="5"/>
    <n v="0.52039999999999997"/>
    <n v="0"/>
    <n v="0.83499999999999996"/>
    <n v="0.16500000000000001"/>
  </r>
  <r>
    <x v="3"/>
    <s v=" Oh, yeah. Uh, I think I remember that from back from when I first started."/>
    <s v="['remember', 'start']"/>
    <x v="1"/>
    <n v="8"/>
    <s v="Topic 15"/>
    <s v="Parenting Issues"/>
    <x v="8"/>
    <n v="0.29599999999999999"/>
    <n v="0"/>
    <n v="0.86399999999999999"/>
    <n v="0.13600000000000001"/>
  </r>
  <r>
    <x v="0"/>
    <s v=" Why donâ€™t you find it and tell people to get theirsâ€¦ never mind, Iâ€™ll tell them.  Hello, everybody?  Yeah, uh, attention, please.  Jan Levinsonâ€™s coming, very soon, and so, weâ€™re going to have our weekly suggestion box meeting, so you can all get your constructive compliments in a.s.a.p."/>
    <s v="['tell', 'people', 'mind', 'tell', 'everybody', 'attention', 'jan', 'levinsons', 'come', 'soon', 'go', 'weekly', 'suggestion', 'box', 'meeting', 'constructive', 'compliment', 'asap']"/>
    <x v="1"/>
    <n v="8"/>
    <s v="Topic 22"/>
    <s v="Andy's Activities"/>
    <x v="2"/>
    <n v="0.73509999999999998"/>
    <n v="0"/>
    <n v="0.86199999999999999"/>
    <n v="0.13800000000000001"/>
  </r>
  <r>
    <x v="0"/>
    <s v=" Well, Kelly, that was neither constructive nor a compliment, so maybe you should stop criticizing my English and start making some suggestions. â€˜K?  "/>
    <s v="['kelly', 'constructive', 'compliment', 'maybe', 'stop', 'criticize', 'english', 'start', 'make', 'suggestion', 'k']"/>
    <x v="1"/>
    <n v="8"/>
    <s v="Topic 25"/>
    <s v="Phylllis &amp; Angela Activities"/>
    <x v="2"/>
    <n v="-0.63149999999999995"/>
    <n v="0.25600000000000001"/>
    <n v="0.67"/>
    <n v="7.3999999999999996E-2"/>
  </r>
  <r>
    <x v="1"/>
    <s v=" [on phone] Hey, Dan, this is Jim, and it is about 11:15, and I wanted to know what you were up to tomorrow, which is the fifteenth, and that is aâ€¦ "/>
    <s v="['phone', 'dan', 'jim', 'want', 'know', 'tomorrow', 'fifteenth']"/>
    <x v="1"/>
    <n v="8"/>
    <s v="Topic 9"/>
    <s v="Self Care Behaviours"/>
    <x v="7"/>
    <n v="0"/>
    <n v="0"/>
    <n v="1"/>
    <n v="0"/>
  </r>
  <r>
    <x v="1"/>
    <s v=" [pumps fist] â€¦Saturday, so just let me know what youâ€™re doing tomorrow, Saturday, for lunch. Ok, talk to you soon.  "/>
    <s v="['pump', 'fist', 'saturday', 'know', 'tomorrow', 'saturday', 'lunch', 'talk', 'soon']"/>
    <x v="1"/>
    <n v="8"/>
    <s v="Topic 9"/>
    <s v="Self Care Behaviours"/>
    <x v="7"/>
    <n v="0"/>
    <n v="0"/>
    <n v="1"/>
    <n v="0"/>
  </r>
  <r>
    <x v="0"/>
    <s v=" Ok. [tries to kiss Janâ€™s hand] Ok, why donâ€™t we just step into my office?  Weâ€™re gonna go in here."/>
    <s v="['try', 'kiss', 'jan', 'hand', 'step', 'office']"/>
    <x v="1"/>
    <n v="8"/>
    <s v="Topic 14"/>
    <s v="Jim &amp; Pam Relationship"/>
    <x v="0"/>
    <n v="0.71840000000000004"/>
    <n v="0"/>
    <n v="0.75"/>
    <n v="0.25"/>
  </r>
  <r>
    <x v="0"/>
    <s v=" Yep, right after you.  Apres-vous. [mouths to Pam] No calls."/>
    <s v="['yep', 'apresvous', 'mouth', 'pam', 'call']"/>
    <x v="1"/>
    <n v="8"/>
    <s v="Topic 35"/>
    <s v="Answering Phones"/>
    <x v="1"/>
    <n v="0"/>
    <n v="0.17699999999999999"/>
    <n v="0.64500000000000002"/>
    <n v="0.17699999999999999"/>
  </r>
  <r>
    <x v="0"/>
    <s v=" Iâ€™m a little confused.  â€˜Cause first itâ€™s all like kissy-kissy.  And then itâ€™s like all regret.  Because â€œOh, I regret that.â€  But, â€œWait, Iâ€™m still gonna call you.â€  But, but, â€œWeâ€™re just gonna talk business.  And I may come down and fire you if you donâ€™t do your job.â€  But what were talking about when we first kissed?  Business.  "/>
    <s v="['little', 'confuse', 'cause', 'kissykissy', 'regret', 'regret', 'wait', 'talk', 'business', 'job', 'talk', 'kiss', 'business']"/>
    <x v="1"/>
    <n v="8"/>
    <s v="Topic 38"/>
    <s v="Communication &amp; Problem Solving"/>
    <x v="3"/>
    <n v="-0.12889999999999999"/>
    <n v="0.125"/>
    <n v="0.77300000000000002"/>
    <n v="0.10299999999999999"/>
  </r>
  <r>
    <x v="0"/>
    <s v=" No, no, no, I finished all of that.  Iâ€™m very fast.  Iâ€™m not too fast.  Not like wham-bam-thank ya maâ€™am.  But I do say thank ya maâ€™am.  But, Iâ€™m, Iâ€™m not like wham-bam.  Not that thereâ€™s anything wrong with wham-bam.  If itâ€™s consensual.  [cold Jan stare]  Weâ€™re talking about office stuff.  Can I ask you a question?"/>
    <s v="['finish', 'fast', 'fast', 'whambamthank', 'maam', 'thank', 'maam', 'whambam', 'there', 'wrong', 'whambam', 'consensual', 'cold', 'jan', 'stare', 'talk', 'office', 'stuff', 'ask', 'question']"/>
    <x v="1"/>
    <n v="8"/>
    <s v="Topic 19"/>
    <s v="Heartbreaks &amp; Jan"/>
    <x v="0"/>
    <n v="-0.62729999999999997"/>
    <n v="0.13"/>
    <n v="0.82"/>
    <n v="0.05"/>
  </r>
  <r>
    <x v="0"/>
    <s v=" This is a business question. Itâ€™s nothing personal, I promise."/>
    <s v="['business', 'question', 'personal', 'promise']"/>
    <x v="1"/>
    <n v="8"/>
    <s v="Topic 8"/>
    <s v="Dundies and Watching videos"/>
    <x v="5"/>
    <n v="-0.24110000000000001"/>
    <n v="0.17899999999999999"/>
    <n v="0.82099999999999995"/>
    <n v="0"/>
  </r>
  <r>
    <x v="0"/>
    <s v=" Are you wearing a new perfume today?"/>
    <s v="['wear', 'new', 'perfume', 'today']"/>
    <x v="1"/>
    <n v="8"/>
    <s v="Topic 24"/>
    <s v="Employee Status"/>
    <x v="3"/>
    <n v="0"/>
    <n v="0"/>
    <n v="1"/>
    <n v="0"/>
  </r>
  <r>
    <x v="0"/>
    <s v=" Well, youâ€™re wearing it at the office. And [smells Jan] it, Iâ€™m sorry, but no offense, but itâ€™s really sexy."/>
    <s v="['wear', 'office', 'smell', 'jan', 'sorry', 'offense', 'sexy']"/>
    <x v="1"/>
    <n v="8"/>
    <s v="Topic 19"/>
    <s v="Heartbreaks &amp; Jan"/>
    <x v="0"/>
    <n v="0.82"/>
    <n v="4.3999999999999997E-2"/>
    <n v="0.61899999999999999"/>
    <n v="0.33700000000000002"/>
  </r>
  <r>
    <x v="3"/>
    <s v=" Oh my God, did you see â€œThe Apprenticeâ€ last night?"/>
    <s v="['god', 'apprentice', 'night']"/>
    <x v="1"/>
    <n v="8"/>
    <s v="Topic 47"/>
    <s v="Office Praise for Work"/>
    <x v="4"/>
    <n v="0.2732"/>
    <n v="0"/>
    <n v="0.81100000000000005"/>
    <n v="0.189"/>
  </r>
  <r>
    <x v="1"/>
    <s v=" Course, itâ€™s on every Thursday night, so how could I miss it?"/>
    <s v="['course', 'thursday', 'night', 'miss']"/>
    <x v="1"/>
    <n v="8"/>
    <s v="Topic 19"/>
    <s v="Heartbreaks &amp; Jan"/>
    <x v="0"/>
    <n v="-0.15310000000000001"/>
    <n v="0.127"/>
    <n v="0.873"/>
    <n v="0"/>
  </r>
  <r>
    <x v="2"/>
    <s v=" Who?  Who was it?  Who did he fire?"/>
    <s v="['fire']"/>
    <x v="1"/>
    <n v="8"/>
    <s v="Topic 16"/>
    <s v="Sexual Behaviours &amp; Weddings"/>
    <x v="0"/>
    <n v="-0.44790000000000002"/>
    <n v="0.29599999999999999"/>
    <n v="0.70399999999999996"/>
    <n v="0"/>
  </r>
  <r>
    <x v="2"/>
    <s v=" No, I went out and got drunk with my laser tag team last night.  Crap!  I never go out on a Thursday night; what the hell was I thinking?  "/>
    <s v="['go', 'drunk', 'laser', 'tag', 'team', 'night', 'crap', 'thursday', 'night', 'hell', 'think']"/>
    <x v="1"/>
    <n v="8"/>
    <s v="Topic 15"/>
    <s v="Parenting Issues"/>
    <x v="8"/>
    <n v="-0.87180000000000002"/>
    <n v="0.27600000000000002"/>
    <n v="0.72399999999999998"/>
    <n v="0"/>
  </r>
  <r>
    <x v="0"/>
    <s v=" I donâ€™t understand- [phone rings] Hold on.  Sorry. [answers]  Yes, Pam."/>
    <s v="['understand', 'phone', 'ring', 'hold', 'sorry', 'answer', 'pam']"/>
    <x v="1"/>
    <n v="8"/>
    <s v="Topic 35"/>
    <s v="Answering Phones"/>
    <x v="1"/>
    <n v="0.34"/>
    <n v="0.1"/>
    <n v="0.69199999999999995"/>
    <n v="0.20799999999999999"/>
  </r>
  <r>
    <x v="3"/>
    <s v=" Michael, itâ€™s time for the suggestion box meeting."/>
    <s v="['michael', 'time', 'suggestion', 'box', 'meeting']"/>
    <x v="1"/>
    <n v="8"/>
    <s v="Topic 8"/>
    <s v="Dundies and Watching videos"/>
    <x v="5"/>
    <n v="0"/>
    <n v="0"/>
    <n v="1"/>
    <n v="0"/>
  </r>
  <r>
    <x v="0"/>
    <s v=" Iâ€™m kind of in the middle of something. I wish you wouldnâ€™t interrupt."/>
    <s v="['kind', 'middle', 'wish', 'interrupt']"/>
    <x v="1"/>
    <n v="8"/>
    <s v="Topic 18"/>
    <s v="Focusing at Work"/>
    <x v="1"/>
    <n v="7.7200000000000005E-2"/>
    <n v="0.14899999999999999"/>
    <n v="0.68300000000000005"/>
    <n v="0.16800000000000001"/>
  </r>
  <r>
    <x v="3"/>
    <s v=" You told me to buzz you about the suggestion box meeting when Jan was here."/>
    <s v="['buzz', 'suggestion', 'box', 'meeting', 'jan']"/>
    <x v="1"/>
    <n v="8"/>
    <s v="Topic 1"/>
    <s v="Pam's Activities"/>
    <x v="2"/>
    <n v="0"/>
    <n v="0"/>
    <n v="1"/>
    <n v="0"/>
  </r>
  <r>
    <x v="0"/>
    <s v=" I did not, not, not use those words."/>
    <s v="['use', 'word']"/>
    <x v="1"/>
    <n v="8"/>
    <s v="Topic 36"/>
    <s v="Job Perks"/>
    <x v="1"/>
    <n v="0"/>
    <n v="0"/>
    <n v="1"/>
    <n v="0"/>
  </r>
  <r>
    <x v="0"/>
    <s v=" Why are we here?  Because I value your opinions.  Now, I know a lot of donâ€™t think that I read your suggestions, but I do.  I just sift through them every week and I really look and scrutinize to see what you guys are writing.  Um, so, letâ€™s, uh, just read some of these suckers.  Alright.  Number one:"/>
    <s v="['value', 'opinion', 'know', 'read', 'suggestion', 'sift', 'week', 'look', 'scrutinize', 'guy', 'write', 'let', 'read', 'sucker', 'number']"/>
    <x v="1"/>
    <n v="8"/>
    <s v="Topic 37"/>
    <s v="Writing, Drawings, Pictures, etc"/>
    <x v="1"/>
    <n v="-0.20230000000000001"/>
    <n v="6.9000000000000006E-2"/>
    <n v="0.84199999999999997"/>
    <n v="8.7999999999999995E-2"/>
  </r>
  <r>
    <x v="0"/>
    <s v=" Well, obviously this one got stuck in the box. [to Jan] That happens occasionally."/>
    <s v="['obviously', 'stuck', 'box', 'jan', 'happens', 'occasionally']"/>
    <x v="1"/>
    <n v="8"/>
    <s v="Topic 19"/>
    <s v="Heartbreaks &amp; Jan"/>
    <x v="0"/>
    <n v="2.58E-2"/>
    <n v="0.124"/>
    <n v="0.745"/>
    <n v="0.13"/>
  </r>
  <r>
    <x v="0"/>
    <s v=" And, um, one down.  Next suggestion:"/>
    <s v="['suggestion']"/>
    <x v="1"/>
    <n v="8"/>
    <s v="Topic 8"/>
    <s v="Dundies and Watching videos"/>
    <x v="5"/>
    <n v="0"/>
    <n v="0"/>
    <n v="1"/>
    <n v="0"/>
  </r>
  <r>
    <x v="0"/>
    <s v=" Oh, ok, well, yeah, who wrote it?"/>
    <s v="['write']"/>
    <x v="1"/>
    <n v="8"/>
    <s v="Topic 49"/>
    <s v="Workplace Happenings"/>
    <x v="1"/>
    <n v="0.51060000000000005"/>
    <n v="0"/>
    <n v="0.53800000000000003"/>
    <n v="0.46200000000000002"/>
  </r>
  <r>
    <x v="0"/>
    <s v=" Tom.  Then it is a joke because there is nobody in here named Tom."/>
    <s v="['tom', 'joke', 'name', 'tom']"/>
    <x v="1"/>
    <n v="8"/>
    <s v="Topic 35"/>
    <s v="Answering Phones"/>
    <x v="1"/>
    <n v="0.29599999999999999"/>
    <n v="0"/>
    <n v="0.85499999999999998"/>
    <n v="0.14499999999999999"/>
  </r>
  <r>
    <x v="0"/>
    <s v=" Oh, that guy?  That guy was weird.  Alright, next suggestion."/>
    <s v="['guy', 'guy', 'weird', 'suggestion']"/>
    <x v="1"/>
    <n v="8"/>
    <s v="Topic 44"/>
    <s v="Stanley's Activities"/>
    <x v="2"/>
    <n v="7.7200000000000005E-2"/>
    <n v="0.14499999999999999"/>
    <n v="0.68400000000000005"/>
    <n v="0.17100000000000001"/>
  </r>
  <r>
    <x v="0"/>
    <s v=" Arrr, dooby dooby do. â€œYou need to do something about your B.O.â€"/>
    <s v="['arrr', 'dooby', 'dooby', 'need', 'bo']"/>
    <x v="1"/>
    <n v="8"/>
    <s v="Topic 5"/>
    <s v="Oscar &amp; David Wallace"/>
    <x v="2"/>
    <n v="0"/>
    <n v="0"/>
    <n v="1"/>
    <n v="0"/>
  </r>
  <r>
    <x v="0"/>
    <s v=" Ok, I donâ€™t know who this suggestion is meant for, but itâ€™s more of a personal suggestion and itâ€™s not an office suggestion.  Far be it for me to use this as a platform to embarrass anybody."/>
    <s v="['know', 'suggestion', 'meant', 'personal', 'suggestion', 'office', 'suggestion', 'far', 'use', 'platform', 'embarrass', 'anybody']"/>
    <x v="1"/>
    <n v="8"/>
    <s v="Topic 8"/>
    <s v="Dundies and Watching videos"/>
    <x v="5"/>
    <n v="-0.42149999999999999"/>
    <n v="7.1999999999999995E-2"/>
    <n v="0.92800000000000005"/>
    <n v="0"/>
  </r>
  <r>
    <x v="0"/>
    <s v=" Well, Toby, if by me you are inferring that I have B.O., then I would say that is a very poor choice of words."/>
    <s v="['toby', 'infer', 'bo', 'poor', 'choice', 'word']"/>
    <x v="1"/>
    <n v="8"/>
    <s v="Topic 33"/>
    <s v="HR Complaints"/>
    <x v="3"/>
    <n v="-0.31669999999999998"/>
    <n v="0.123"/>
    <n v="0.8"/>
    <n v="7.5999999999999998E-2"/>
  </r>
  <r>
    <x v="0"/>
    <s v=" Was I, Creed?!  Ok, well, you know what? I am implying is that when weâ€™re on an elevator together, I should maybe take the stairs, because talk about stank.  Not that I would ever say something like that in public, and I never have, and I never will. I just think itâ€™s something that we should all be aware of.  Ok?  Now that weâ€™ve learned this, letâ€™s continue.  See, this is good, weâ€™re learning and weâ€™re figuring some stuff out.  â€œYou need to do something about your coffee breathâ€-"/>
    <s v="['creed', 'know', 'imply', 'elevator', 'maybe', 'stair', 'talk', 'stank', 'public', 'aware', 'learn', 'let', 'continue', 'learn', 'figure', 'stuff', 'need', 'coffee', 'breath']"/>
    <x v="1"/>
    <n v="8"/>
    <s v="Topic 36"/>
    <s v="Job Perks"/>
    <x v="1"/>
    <n v="0.66320000000000001"/>
    <n v="0.03"/>
    <n v="0.88300000000000001"/>
    <n v="8.6999999999999994E-2"/>
  </r>
  <r>
    <x v="0"/>
    <s v=" Shut up, shut up, shut up, Dwight, OK. I donâ€™t think you people are grasping the concept of the suggestion box."/>
    <s v="['shut', 'shut', 'shut', 'dwight', 'people', 'grasp', 'concept', 'suggestion', 'box']"/>
    <x v="1"/>
    <n v="8"/>
    <s v="Topic 7"/>
    <s v="Doors &amp; Elevators"/>
    <x v="1"/>
    <n v="0"/>
    <n v="0"/>
    <n v="1"/>
    <n v="0"/>
  </r>
  <r>
    <x v="0"/>
    <s v=" Yeah, is that hard for you?  Alright, well-"/>
    <s v="['hard']"/>
    <x v="1"/>
    <n v="8"/>
    <s v="Topic 18"/>
    <s v="Focusing at Work"/>
    <x v="1"/>
    <n v="0.59940000000000004"/>
    <n v="0.12"/>
    <n v="0.34200000000000003"/>
    <n v="0.53800000000000003"/>
  </r>
  <r>
    <x v="0"/>
    <s v=" Letâ€™s keep going.  Keep it going.  Yep.  What do we have here?  We have somebodyâ€™s piece of gum.  Somebody put a piece of gum in there.  This is not a, a garbage can, this is the future of our company.  This is not a place for gum.  I donâ€™t wanna have to read these tomorrow."/>
    <s v="['let', 'go', 'go', 'yep', 'somebody', 'piece', 'gum', 'somebody', 'piece', 'gum', 'garbage', 'future', 'company', 'place', 'gum', 'wan', 'read', 'tomorrow']"/>
    <x v="1"/>
    <n v="8"/>
    <s v="Topic 8"/>
    <s v="Dundies and Watching videos"/>
    <x v="5"/>
    <n v="0.29599999999999999"/>
    <n v="0"/>
    <n v="0.96099999999999997"/>
    <n v="3.9E-2"/>
  </r>
  <r>
    <x v="0"/>
    <s v=" Yeah, what? Uh, alright, next suggestion."/>
    <s v="['suggestion']"/>
    <x v="1"/>
    <n v="8"/>
    <s v="Topic 8"/>
    <s v="Dundies and Watching videos"/>
    <x v="5"/>
    <n v="0.49390000000000001"/>
    <n v="0"/>
    <n v="0.48799999999999999"/>
    <n v="0.51200000000000001"/>
  </r>
  <r>
    <x v="0"/>
    <s v=" â€œDonâ€™t sl-â€œ, ok, thatâ€™s blank [Dwight picks up note] Donâ€™t, just put it-"/>
    <s v="['sl', 'blank', 'dwight', 'pick', 'note']"/>
    <x v="1"/>
    <n v="8"/>
    <s v="Topic 12"/>
    <s v="Dwight's Behaviours"/>
    <x v="2"/>
    <n v="0"/>
    <n v="0"/>
    <n v="1"/>
    <n v="0"/>
  </r>
  <r>
    <x v="2"/>
    <s v=" â€œDonâ€™t sleep with your bossâ€? Do you think this is referring to you boning Jan?  "/>
    <s v="['sleep', 'bos', 'refer', 'boning', 'jan']"/>
    <x v="1"/>
    <n v="8"/>
    <s v="Topic 19"/>
    <s v="Heartbreaks &amp; Jan"/>
    <x v="0"/>
    <n v="0"/>
    <n v="0"/>
    <n v="1"/>
    <n v="0"/>
  </r>
  <r>
    <x v="0"/>
    <s v=" I donâ€™t understand why youâ€™re so upset."/>
    <s v="['understand', 'upset']"/>
    <x v="1"/>
    <n v="8"/>
    <s v="Topic 3"/>
    <s v="Initiatives &amp; Operations at Dunder Mifflin"/>
    <x v="1"/>
    <n v="-0.52139999999999997"/>
    <n v="0.35899999999999999"/>
    <n v="0.64100000000000001"/>
    <n v="0"/>
  </r>
  <r>
    <x v="2"/>
    <s v=" [loud metal music playing in a stairwell; Dwight pacing] You are giving me this raise!  I deserve this raise! [plays air guitar] Yes! [kicks] Yes! Yes! Hiya!  The least you can do is keep my salary consistent with inflation! Keeya eyah!  Yes!  Why are you gonna give me this raise?  Why?  Becauseâ€¦ Iâ€™m awesome! I am awesome!  "/>
    <s v="['loud', 'metal', 'music', 'play', 'stairwell', 'dwight', 'pace', 'give', 'raise', 'deserve', 'raise', 'play', 'air', 'guitar', 'kick', 'hiya', 'salary', 'consistent', 'inflation', 'keeya', 'eyah', 'raise', 'awesome', 'awesome']"/>
    <x v="1"/>
    <n v="8"/>
    <s v="Topic 25"/>
    <s v="Phylllis &amp; Angela Activities"/>
    <x v="2"/>
    <n v="0.97699999999999998"/>
    <n v="0"/>
    <n v="0.64200000000000002"/>
    <n v="0.35799999999999998"/>
  </r>
  <r>
    <x v="0"/>
    <s v=" I just donâ€™t understand why you have to pretend like nothing happened."/>
    <s v="['understand', 'pretend', 'happen']"/>
    <x v="1"/>
    <n v="8"/>
    <s v="Topic 28"/>
    <s v="Romantic Feelings"/>
    <x v="0"/>
    <n v="0.2732"/>
    <n v="0.10100000000000001"/>
    <n v="0.71899999999999997"/>
    <n v="0.18"/>
  </r>
  <r>
    <x v="2"/>
    <s v=" Iâ€™m sorry, am I interrupting?  Oh God; were you guys making out?"/>
    <s v="['sorry', 'interrupt', 'god', 'guy', 'make']"/>
    <x v="1"/>
    <n v="8"/>
    <s v="Topic 44"/>
    <s v="Stanley's Activities"/>
    <x v="2"/>
    <n v="-0.19259999999999999"/>
    <n v="0.25800000000000001"/>
    <n v="0.60199999999999998"/>
    <n v="0.14000000000000001"/>
  </r>
  <r>
    <x v="0"/>
    <s v=" Ok, great.  Your performance has been adequate.  You may leave; goodbye."/>
    <s v="['great', 'performance', 'adequate', 'leave', 'goodbye']"/>
    <x v="1"/>
    <n v="8"/>
    <s v="Topic 40"/>
    <s v="Leaving the Office"/>
    <x v="6"/>
    <n v="0.70030000000000003"/>
    <n v="7.9000000000000001E-2"/>
    <n v="0.52600000000000002"/>
    <n v="0.39500000000000002"/>
  </r>
  <r>
    <x v="0"/>
    <s v=" You wanna talk now, good; OK, Dwight, leave.  "/>
    <s v="['wan', 'talk', 'dwight', 'leave']"/>
    <x v="1"/>
    <n v="8"/>
    <s v="Topic 12"/>
    <s v="Dwight's Behaviours"/>
    <x v="2"/>
    <n v="0.40189999999999998"/>
    <n v="0.11899999999999999"/>
    <n v="0.59399999999999997"/>
    <n v="0.28699999999999998"/>
  </r>
  <r>
    <x v="2"/>
    <s v=" Uh, wait, I would like to discuss my raise?"/>
    <s v="['wait', 'discus', 'raise']"/>
    <x v="1"/>
    <n v="8"/>
    <s v="Topic 9"/>
    <s v="Self Care Behaviours"/>
    <x v="7"/>
    <n v="0.36120000000000002"/>
    <n v="0"/>
    <n v="0.76200000000000001"/>
    <n v="0.23799999999999999"/>
  </r>
  <r>
    <x v="2"/>
    <s v=" That is an excellent question. Thank you for asking.  Let me bring up one word:"/>
    <s v="['excellent', 'question', 'thank', 'ask', 'bring', 'word']"/>
    <x v="1"/>
    <n v="8"/>
    <s v="Topic 2"/>
    <s v="Outside Work &amp; Transportation"/>
    <x v="6"/>
    <n v="0.73509999999999998"/>
    <n v="0"/>
    <n v="0.67700000000000005"/>
    <n v="0.32300000000000001"/>
  </r>
  <r>
    <x v="0"/>
    <s v=" That is a serious offense. Very serious.  As is toying with a manâ€™s heart."/>
    <s v="['offense', 'toy', 'man', 'heart']"/>
    <x v="1"/>
    <n v="8"/>
    <s v="Topic 19"/>
    <s v="Heartbreaks &amp; Jan"/>
    <x v="0"/>
    <n v="0.31969999999999998"/>
    <n v="0.25600000000000001"/>
    <n v="0.52400000000000002"/>
    <n v="0.22"/>
  </r>
  <r>
    <x v="2"/>
    <s v=" Iâ€™d also further like to talk about my merits in the workplace."/>
    <s v="['talk', 'merit', 'workplace']"/>
    <x v="1"/>
    <n v="8"/>
    <s v="Topic 38"/>
    <s v="Communication &amp; Problem Solving"/>
    <x v="3"/>
    <n v="0.63690000000000002"/>
    <n v="0"/>
    <n v="0.65800000000000003"/>
    <n v="0.34200000000000003"/>
  </r>
  <r>
    <x v="2"/>
    <s v=" For instance, the time I brought in deer jerky for the whole office. "/>
    <s v="['instance', 'time', 'brought', 'deer', 'jerky', 'office']"/>
    <x v="1"/>
    <n v="8"/>
    <s v="Topic 43"/>
    <s v="Ryan's Activities"/>
    <x v="2"/>
    <n v="0"/>
    <n v="0"/>
    <n v="1"/>
    <n v="0"/>
  </r>
  <r>
    <x v="2"/>
    <s v=" Itâ€™s a delicacy.  And you know what?  Itâ€™s an aphrodisiac.  So when weâ€™re done here, you guys could go over to The Antler Lodge, sample some deer and talk about my raise."/>
    <s v="['delicacy', 'know', 'aphrodisiac', 'guy', 'antler', 'lodge', 'sample', 'deer', 'talk', 'raise']"/>
    <x v="1"/>
    <n v="8"/>
    <s v="Topic 16"/>
    <s v="Sexual Behaviours &amp; Weddings"/>
    <x v="0"/>
    <n v="0"/>
    <n v="0"/>
    <n v="1"/>
    <n v="0"/>
  </r>
  <r>
    <x v="0"/>
    <s v=" Ok. You just, uh, clear your head."/>
    <s v="['clear', 'head']"/>
    <x v="1"/>
    <n v="8"/>
    <s v="Topic 10"/>
    <s v="Recreation"/>
    <x v="5"/>
    <n v="0.38179999999999997"/>
    <n v="0"/>
    <n v="0.69799999999999995"/>
    <n v="0.30199999999999999"/>
  </r>
  <r>
    <x v="2"/>
    <s v=" And in conclusion, I think that Lex Luthor said it best when he said â€œDad, you have no idea what Iâ€™m capable ofâ€.  "/>
    <s v="['conclusion', 'lex', 'luthor', 'say', 'best', 'say', 'dad', 'idea', 'capable']"/>
    <x v="1"/>
    <n v="8"/>
    <s v="Topic 34"/>
    <s v="Uncomfortable Feelings"/>
    <x v="4"/>
    <n v="0.68079999999999996"/>
    <n v="7.5999999999999998E-2"/>
    <n v="0.69"/>
    <n v="0.23400000000000001"/>
  </r>
  <r>
    <x v="2"/>
    <s v=" Smallville.  And that is why, I feel, that I deserve this raise.  "/>
    <s v="['smallville', 'feel', 'deserve', 'raise']"/>
    <x v="1"/>
    <n v="8"/>
    <s v="Topic 33"/>
    <s v="HR Complaints"/>
    <x v="3"/>
    <n v="0"/>
    <n v="0"/>
    <n v="1"/>
    <n v="0"/>
  </r>
  <r>
    <x v="3"/>
    <s v=" Do you think Michael and Jan actuallyâ€¦"/>
    <s v="['michael', 'jan', 'actually']"/>
    <x v="1"/>
    <n v="8"/>
    <s v="Topic 23"/>
    <s v="Michael's Behaviours"/>
    <x v="2"/>
    <n v="0"/>
    <n v="0"/>
    <n v="1"/>
    <n v="0"/>
  </r>
  <r>
    <x v="1"/>
    <s v=" I donâ€™t really wanna picture it.  But thank you, Pam."/>
    <s v="['wan', 'picture', 'thank', 'pam']"/>
    <x v="1"/>
    <n v="8"/>
    <s v="Topic 19"/>
    <s v="Heartbreaks &amp; Jan"/>
    <x v="0"/>
    <n v="0.50229999999999997"/>
    <n v="0"/>
    <n v="0.73499999999999999"/>
    <n v="0.26500000000000001"/>
  </r>
  <r>
    <x v="1"/>
    <s v=" Um, you donâ€™t, I donâ€™t think, come all the way back, you know.  Especially working together."/>
    <s v="['way', 'know', 'especially', 'work']"/>
    <x v="1"/>
    <n v="8"/>
    <s v="Topic 18"/>
    <s v="Focusing at Work"/>
    <x v="1"/>
    <n v="0"/>
    <n v="0"/>
    <n v="1"/>
    <n v="0"/>
  </r>
  <r>
    <x v="3"/>
    <s v=" No, I mean doing that with Michael. How do you come back from that?"/>
    <s v="['mean', 'michael']"/>
    <x v="1"/>
    <n v="8"/>
    <s v="Topic 23"/>
    <s v="Michael's Behaviours"/>
    <x v="2"/>
    <n v="0"/>
    <n v="0"/>
    <n v="1"/>
    <n v="0"/>
  </r>
  <r>
    <x v="1"/>
    <s v=" Yeah, no, I donâ€™t think you can.  "/>
    <s v="[]"/>
    <x v="1"/>
    <n v="8"/>
    <s v="Topic 1"/>
    <s v="Pam's Activities"/>
    <x v="2"/>
    <n v="0.29599999999999999"/>
    <n v="0"/>
    <n v="0.73199999999999998"/>
    <n v="0.26800000000000002"/>
  </r>
  <r>
    <x v="0"/>
    <s v=" Wait, wait, wait, come, I just, I just wanna know why?"/>
    <s v="['wait', 'wait', 'wait', 'wan', 'know']"/>
    <x v="1"/>
    <n v="8"/>
    <s v="Topic 9"/>
    <s v="Self Care Behaviours"/>
    <x v="7"/>
    <n v="0"/>
    <n v="0"/>
    <n v="1"/>
    <n v="0"/>
  </r>
  <r>
    <x v="0"/>
    <s v=" Ok, so youâ€™re saying that there is a different time or place?"/>
    <s v="['say', 'different', 'time', 'place']"/>
    <x v="1"/>
    <n v="8"/>
    <s v="Topic 21"/>
    <s v="Workplace Happenings"/>
    <x v="1"/>
    <n v="0"/>
    <n v="0"/>
    <n v="1"/>
    <n v="0"/>
  </r>
  <r>
    <x v="0"/>
    <s v=" Well, ok, well never as in â€˜never ever everâ€™, or never as in thereâ€™s still a chance?"/>
    <s v="['there', 'chance']"/>
    <x v="1"/>
    <n v="8"/>
    <s v="Topic 5"/>
    <s v="Oscar &amp; David Wallace"/>
    <x v="2"/>
    <n v="0.63690000000000002"/>
    <n v="0"/>
    <n v="0.69299999999999995"/>
    <n v="0.307"/>
  </r>
  <r>
    <x v="0"/>
    <s v=" I just want to know, from the horseâ€™s mouth, what is the dealio?"/>
    <s v="['want', 'know', 'horse', 'mouth', 'dealio']"/>
    <x v="1"/>
    <n v="8"/>
    <s v="Topic 46"/>
    <s v="Food and Eating Habits"/>
    <x v="5"/>
    <n v="7.7200000000000005E-2"/>
    <n v="0"/>
    <n v="0.90200000000000002"/>
    <n v="9.8000000000000004E-2"/>
  </r>
  <r>
    <x v="0"/>
    <s v=" I appreciate that, thank you."/>
    <s v="['appreciate', 'thank']"/>
    <x v="1"/>
    <n v="8"/>
    <s v="Topic 1"/>
    <s v="Pam's Activities"/>
    <x v="2"/>
    <n v="0.63690000000000002"/>
    <n v="0"/>
    <n v="0.36599999999999999"/>
    <n v="0.63400000000000001"/>
  </r>
  <r>
    <x v="0"/>
    <s v=" No, I wasnâ€™t, I didnâ€™t cry-"/>
    <s v="['cry']"/>
    <x v="1"/>
    <n v="8"/>
    <s v="Topic 15"/>
    <s v="Parenting Issues"/>
    <x v="8"/>
    <n v="-0.47670000000000001"/>
    <n v="0.38300000000000001"/>
    <n v="0.61699999999999999"/>
    <n v="0"/>
  </r>
  <r>
    <x v="0"/>
    <s v=" Jan is not in a place where she feels she can have a relationship right now.  And it doesnâ€™t matter how great a guy I am.  And that is all I needed; Iâ€™m good.  I can go home now.    "/>
    <s v="['jan', 'place', 'feel', 'relationship', 'matter', 'great', 'guy', 'need', 'home']"/>
    <x v="1"/>
    <n v="8"/>
    <s v="Topic 34"/>
    <s v="Uncomfortable Feelings"/>
    <x v="4"/>
    <n v="0.7964"/>
    <n v="0"/>
    <n v="0.81599999999999995"/>
    <n v="0.184"/>
  </r>
  <r>
    <x v="3"/>
    <s v=" [Jim bows to Pam; she bows back] Thank you.  "/>
    <s v="['jim', 'bow', 'pam', 'bow', 'thank']"/>
    <x v="1"/>
    <n v="8"/>
    <s v="Topic 27"/>
    <s v="Parenting Issues"/>
    <x v="8"/>
    <n v="0.36120000000000002"/>
    <n v="0"/>
    <n v="0.76200000000000001"/>
    <n v="0.23799999999999999"/>
  </r>
  <r>
    <x v="2"/>
    <s v=" [running through parking lot] Iâ€™m here! Iâ€™m here! Iâ€™m here! Itâ€™s ok!  "/>
    <s v="['run', 'parking']"/>
    <x v="1"/>
    <n v="8"/>
    <s v="Topic 17"/>
    <s v="Driving"/>
    <x v="6"/>
    <n v="0"/>
    <n v="0"/>
    <n v="1"/>
    <n v="0"/>
  </r>
  <r>
    <x v="0"/>
    <s v=" So, good, good, good. Something to work toward, being here more. Iâ€™m a big believer in people being here more."/>
    <s v="['work', 'big', 'believer', 'people']"/>
    <x v="1"/>
    <n v="8"/>
    <s v="Topic 11"/>
    <s v="Closing deals"/>
    <x v="1"/>
    <n v="0.82709999999999995"/>
    <n v="0"/>
    <n v="0.66100000000000003"/>
    <n v="0.33900000000000002"/>
  </r>
  <r>
    <x v="2"/>
    <s v=" This is a visual aid for my performance review. Budget is tight, and if anyone is getting a raise, it is gonna be a fight to the death. And I intend on winning that fight. â€œDwight: determined, worker, intense, good worker, hard worker, terrific. Dwight.â€"/>
    <s v="['visual', 'aid', 'performance', 'review', 'budget', 'tight', 'get', 'raise', 'fight', 'death', 'intend', 'win', 'fight', 'dwight', 'determine', 'worker', 'intense', 'worker', 'hard', 'worker', 'terrific', 'dwight']"/>
    <x v="1"/>
    <n v="8"/>
    <s v="Topic 48"/>
    <s v="Dunder Mifflin Corporate Affairs"/>
    <x v="3"/>
    <n v="0.38179999999999997"/>
    <n v="0.17599999999999999"/>
    <n v="0.60399999999999998"/>
    <n v="0.22"/>
  </r>
  <r>
    <x v="1"/>
    <s v=" I have one, too. Jim. Jim, Is Jim. My name is Jim."/>
    <s v="['jim', 'jim', 'jim', 'jim']"/>
    <x v="1"/>
    <n v="8"/>
    <s v="Topic 14"/>
    <s v="Jim &amp; Pam Relationship"/>
    <x v="0"/>
    <n v="0"/>
    <n v="0"/>
    <n v="1"/>
    <n v="0"/>
  </r>
  <r>
    <x v="2"/>
    <s v=" Yeah, magnificent worker, marvelous worker, more money for this worker. Man, I like this worker. Mighty worker.  Thatâ€™s good. Thatâ€™s good."/>
    <s v="['magnificent', 'worker', 'marvelous', 'worker', 'money', 'worker', 'man', 'worker', 'mighty', 'worker']"/>
    <x v="1"/>
    <n v="8"/>
    <s v="Topic 37"/>
    <s v="Writing, Drawings, Pictures, etc"/>
    <x v="1"/>
    <n v="0.95379999999999998"/>
    <n v="0"/>
    <n v="0.45"/>
    <n v="0.55000000000000004"/>
  </r>
  <r>
    <x v="0"/>
    <s v=" â€œI am not going to discuss anything outside of Dunder Mifflin business, period.â€ Okay. Now, why would Jan say she only wants to talk business and then make it clear that she is on her period? God, I donâ€™t understand women. How about a clear signal, right? Is that too much to ask?  "/>
    <s v="['go', 'discus', 'outside', 'dunder', 'mifflin', 'business', 'period', 'jan', 'want', 'talk', 'business', 'clear', 'period', 'god', 'understand', 'woman', 'clear', 'signal', 'ask']"/>
    <x v="1"/>
    <n v="8"/>
    <s v="Topic 3"/>
    <s v="Initiatives &amp; Operations at Dunder Mifflin"/>
    <x v="1"/>
    <n v="0.82899999999999996"/>
    <n v="0"/>
    <n v="0.83399999999999996"/>
    <n v="0.16600000000000001"/>
  </r>
  <r>
    <x v="0"/>
    <s v=" Kind of, yeah. Over the shirt, my elbow, butâ€¦"/>
    <s v="['kind', 'shirt', 'elbow']"/>
    <x v="1"/>
    <n v="8"/>
    <s v="Topic 42"/>
    <s v="Fun in the Office"/>
    <x v="5"/>
    <n v="0.68079999999999996"/>
    <n v="0"/>
    <n v="0.55600000000000005"/>
    <n v="0.44400000000000001"/>
  </r>
  <r>
    <x v="1"/>
    <s v=" Okay, so close call at second. Was there an infield fly?"/>
    <s v="['close', 'second', 'infield', 'fly']"/>
    <x v="1"/>
    <n v="8"/>
    <s v="Topic 7"/>
    <s v="Doors &amp; Elevators"/>
    <x v="1"/>
    <n v="0.2263"/>
    <n v="0"/>
    <n v="0.84"/>
    <n v="0.16"/>
  </r>
  <r>
    <x v="1"/>
    <s v=" So, you got the signal from the third-base coach. You know what Iâ€™m saying? Like if there was a fly out to deep right, you know. A runner on second. He tagged up, didnâ€™t he?"/>
    <s v="['signal', 'thirdbase', 'coach', 'know', 'say', 'fly', 'deep', 'know', 'runner', 'second', 'tag']"/>
    <x v="1"/>
    <n v="8"/>
    <s v="Topic 21"/>
    <s v="Workplace Happenings"/>
    <x v="1"/>
    <n v="0.43290000000000001"/>
    <n v="0"/>
    <n v="0.92200000000000004"/>
    <n v="7.8E-2"/>
  </r>
  <r>
    <x v="0"/>
    <s v=" I didnâ€™t, you know, it wasâ€¦ It was dark, for one thing."/>
    <s v="['know', 'dark']"/>
    <x v="1"/>
    <n v="8"/>
    <s v="Topic 40"/>
    <s v="Leaving the Office"/>
    <x v="6"/>
    <n v="0"/>
    <n v="0"/>
    <n v="1"/>
    <n v="0"/>
  </r>
  <r>
    <x v="1"/>
    <s v=" Office romances. Umâ€¦ [laughs] I think you should probably ask Pam â€™cause sheâ€™s in an office romance, technically.  "/>
    <s v="['office', 'romance', 'laugh', 'probably', 'ask', 'pam', 'cause', 'office', 'romance', 'technically']"/>
    <x v="1"/>
    <n v="8"/>
    <s v="Topic 48"/>
    <s v="Dunder Mifflin Corporate Affairs"/>
    <x v="3"/>
    <n v="0.84419999999999995"/>
    <n v="0"/>
    <n v="0.622"/>
    <n v="0.378"/>
  </r>
  <r>
    <x v="0"/>
    <s v=" Letâ€™s just push on, shall we?"/>
    <s v="['let', 'push', 'shall']"/>
    <x v="1"/>
    <n v="8"/>
    <s v="Topic 42"/>
    <s v="Fun in the Office"/>
    <x v="5"/>
    <n v="0"/>
    <n v="0"/>
    <n v="1"/>
    <n v="0"/>
  </r>
  <r>
    <x v="0"/>
    <s v=" Itâ€™s next. Just keep it. â€œLook on the supply shelf.â€ What? What is that? All right, Ryan, look on the supply shelf, would you?"/>
    <s v="['look', 'supply', 'shelf', 'ryan', 'look', 'supply', 'shelf']"/>
    <x v="1"/>
    <n v="8"/>
    <s v="Topic 28"/>
    <s v="Romantic Feelings"/>
    <x v="0"/>
    <n v="0"/>
    <n v="0"/>
    <n v="1"/>
    <n v="0"/>
  </r>
  <r>
    <x v="2"/>
    <s v=" Oh, no, no. Itâ€™s on the Miata."/>
    <s v="['miata']"/>
    <x v="1"/>
    <n v="8"/>
    <s v="Topic 45"/>
    <s v="Angela's Activities"/>
    <x v="2"/>
    <n v="0"/>
    <n v="0"/>
    <n v="1"/>
    <n v="0"/>
  </r>
  <r>
    <x v="0"/>
    <s v=" Okay, field tripâ€™s over. Come on. Could we please get back to this?"/>
    <s v="['field', 'trip']"/>
    <x v="1"/>
    <n v="8"/>
    <s v="Topic 42"/>
    <s v="Fun in the Office"/>
    <x v="5"/>
    <n v="0.49390000000000001"/>
    <n v="0"/>
    <n v="0.72399999999999998"/>
    <n v="0.27600000000000002"/>
  </r>
  <r>
    <x v="2"/>
    <s v=" [clapping] Come on. Letâ€™s get back to this."/>
    <s v="['clap', 'let']"/>
    <x v="1"/>
    <n v="8"/>
    <s v="Topic 33"/>
    <s v="HR Complaints"/>
    <x v="3"/>
    <n v="0"/>
    <n v="0"/>
    <n v="1"/>
    <n v="0"/>
  </r>
  <r>
    <x v="0"/>
    <s v=" All right, donâ€™t break any lands-speed records getting back, okay, Stanley?"/>
    <s v="['break', 'landsspeed', 'record', 'get', 'stanley']"/>
    <x v="1"/>
    <n v="8"/>
    <s v="Topic 6"/>
    <s v="Time Spent"/>
    <x v="1"/>
    <n v="0.2263"/>
    <n v="0"/>
    <n v="0.84"/>
    <n v="0.16"/>
  </r>
  <r>
    <x v="0"/>
    <s v=" â€œDonâ€™tâ€¦â€ Okay, thatâ€™s blank. Donâ€™t. Justâ€¦"/>
    <s v="['blank']"/>
    <x v="1"/>
    <n v="8"/>
    <s v="Topic 20"/>
    <s v="Dunder Mifflin Products"/>
    <x v="1"/>
    <n v="0.2263"/>
    <n v="0"/>
    <n v="0.72499999999999998"/>
    <n v="0.27500000000000002"/>
  </r>
  <r>
    <x v="2"/>
    <s v=" â€œDonâ€™t sleep with your boss.â€ Do you think this is referring to you boning Jan?"/>
    <s v="['sleep', 'bos', 'refer', 'boning', 'jan']"/>
    <x v="1"/>
    <n v="8"/>
    <s v="Topic 26"/>
    <s v="Gender Roles"/>
    <x v="9"/>
    <n v="0"/>
    <n v="0"/>
    <n v="1"/>
    <n v="0"/>
  </r>
  <r>
    <x v="0"/>
    <s v=" Okay, I think weâ€™re good.  "/>
    <s v="[]"/>
    <x v="1"/>
    <n v="8"/>
    <s v="Topic 1"/>
    <s v="Pam's Activities"/>
    <x v="2"/>
    <n v="0.58589999999999998"/>
    <n v="0"/>
    <n v="0.38500000000000001"/>
    <n v="0.61499999999999999"/>
  </r>
  <r>
    <x v="3"/>
    <s v=" Oh, my God. When Dwight said no one wants to come in on a Saturdayâ€¦"/>
    <s v="['god', 'dwight', 'say', 'want', 'saturday']"/>
    <x v="1"/>
    <n v="8"/>
    <s v="Topic 12"/>
    <s v="Dwight's Behaviours"/>
    <x v="2"/>
    <n v="-2.58E-2"/>
    <n v="0.127"/>
    <n v="0.751"/>
    <n v="0.121"/>
  </r>
  <r>
    <x v="3"/>
    <s v=" I almost lost it. That was too good."/>
    <s v="['lose']"/>
    <x v="1"/>
    <n v="8"/>
    <s v="Topic 19"/>
    <s v="Heartbreaks &amp; Jan"/>
    <x v="0"/>
    <n v="0.22470000000000001"/>
    <n v="0.184"/>
    <n v="0.55000000000000004"/>
    <n v="0.26600000000000001"/>
  </r>
  <r>
    <x v="1"/>
    <s v=" Well, that is because that is the gift that keeps on giving. Oh, my God. I left todayâ€™s paper on my desk."/>
    <s v="['gift', 'keep', 'give', 'god', 'left', 'today', 'paper', 'desk']"/>
    <x v="1"/>
    <n v="8"/>
    <s v="Topic 31"/>
    <s v="Showing Appreciation for Others"/>
    <x v="4"/>
    <n v="0.81759999999999999"/>
    <n v="0"/>
    <n v="0.65500000000000003"/>
    <n v="0.34499999999999997"/>
  </r>
  <r>
    <x v="1"/>
    <s v=" What? Yes, that is exactly what I mean. Wow. You are very good at what you do."/>
    <s v="['exactly', 'mean', 'wow']"/>
    <x v="1"/>
    <n v="8"/>
    <s v="Topic 47"/>
    <s v="Office Praise for Work"/>
    <x v="4"/>
    <n v="0.86550000000000005"/>
    <n v="0"/>
    <n v="0.59099999999999997"/>
    <n v="0.40899999999999997"/>
  </r>
  <r>
    <x v="2"/>
    <s v=" For the performance review. Oh, wait, you donâ€™t get one. Youâ€™re a temp."/>
    <s v="['performance', 'review', 'wait', 'temp']"/>
    <x v="1"/>
    <n v="8"/>
    <s v="Topic 9"/>
    <s v="Self Care Behaviours"/>
    <x v="7"/>
    <n v="0"/>
    <n v="0"/>
    <n v="1"/>
    <n v="0"/>
  </r>
  <r>
    <x v="2"/>
    <s v=" [Wild Side playing] You are gonna give me this raise. Ya! Yes, you are. You are gonna give me this raise. Ya! Ya! The least you can do is keep my salary consistent with inflation, right? You are gonna give me this raise! Why? Because Iâ€™m awesome, awesome, yes! Yes! Yes! Thank you for your time, dude. Champ. My lord, mi amigo. Mi amor. Ha! Wild side! I am ready. [groans]  "/>
    <s v="['wild', 'play', 'raise', 'raise', 'salary', 'consistent', 'inflation', 'raise', 'awesome', 'awesome', 'thank', 'time', 'dude', 'champ', 'lord', 'mi', 'amigo', 'mi', 'amor', 'ha', 'wild', 'ready', 'groan']"/>
    <x v="1"/>
    <n v="8"/>
    <s v="Topic 33"/>
    <s v="HR Complaints"/>
    <x v="3"/>
    <n v="0.98660000000000003"/>
    <n v="0"/>
    <n v="0.63500000000000001"/>
    <n v="0.36499999999999999"/>
  </r>
  <r>
    <x v="0"/>
    <s v=" Yeah, that got a little out of control. Janâ€™s taking a break, which is fine. Iâ€™m doing the same, just chilling. Getting my mind off of us. Sheâ€™s right. I need to be more professional at the office. When Iâ€™m at work, I need to focus on work. I should call her ex-husband.   "/>
    <s v="['little', 'control', 'jan', 'take', 'break', 'fine', 'chill', 'get', 'mind', 'need', 'professional', 'office', 'work', 'need', 'focus', 'work', 'exhusband']"/>
    <x v="1"/>
    <n v="8"/>
    <s v="Topic 18"/>
    <s v="Focusing at Work"/>
    <x v="1"/>
    <n v="0.44040000000000001"/>
    <n v="0.02"/>
    <n v="0.90700000000000003"/>
    <n v="7.2999999999999995E-2"/>
  </r>
  <r>
    <x v="0"/>
    <s v=" Hello, is this R. Gould? Hi there. My name is Michael Scott, I work at Dunder Mifflin. I believe I work with your wife, ex-wife, Jan. Yeah, thatâ€™s right, yes. Umâ€¦ I was wondering if I could ask a personal question about her. Mmm-hmm. Okay, well, could I ask anyway? Uh-huh. Well, Iâ€™m just gonna ask. When you guys were dating was she sort of easy to get and then really hard to get?  "/>
    <s v="['r', 'gould', 'michael', 'scott', 'work', 'dunder', 'mifflin', 'believe', 'work', 'wife', 'exwife', 'jan', 'wonder', 'ask', 'personal', 'question', 'mmmhmm', 'ask', 'uhhuh', 'ask', 'guy', 'date', 'sort', 'easy', 'hard']"/>
    <x v="1"/>
    <n v="8"/>
    <s v="Topic 18"/>
    <s v="Focusing at Work"/>
    <x v="1"/>
    <n v="0.88739999999999997"/>
    <n v="0.02"/>
    <n v="0.80900000000000005"/>
    <n v="0.17100000000000001"/>
  </r>
  <r>
    <x v="0"/>
    <s v=" Yeah, that Gould is a real interesting guy, a gem. I can see why he and Jan are no longer together. If my conversation with him is any measure of their relationship, he was verbally abusive, he was curt. He wasâ€¦ He had an inability to communicate, shall I say? He was emotionally unavailable. I donâ€™t know how she dealt with that as long as she did.  "/>
    <s v="['gould', 'real', 'interest', 'guy', 'gem', 'jan', 'longer', 'conversation', 'measure', 'relationship', 'verbally', 'abusive', 'curt', 'inability', 'communicate', 'shall', 'emotionally', 'unavailable', 'know', 'dealt', 'long']"/>
    <x v="1"/>
    <n v="8"/>
    <s v="Topic 44"/>
    <s v="Stanley's Activities"/>
    <x v="2"/>
    <n v="-0.63690000000000002"/>
    <n v="0.12"/>
    <n v="0.81599999999999995"/>
    <n v="6.4000000000000001E-2"/>
  </r>
  <r>
    <x v="0"/>
    <s v=" Well, then, Gould wasnâ€™t kidding."/>
    <s v="['gould', 'kid']"/>
    <x v="1"/>
    <n v="8"/>
    <s v="Topic 15"/>
    <s v="Parenting Issues"/>
    <x v="8"/>
    <n v="0.36120000000000002"/>
    <n v="0"/>
    <n v="0.46200000000000002"/>
    <n v="0.53800000000000003"/>
  </r>
  <r>
    <x v="0"/>
    <s v=" Maybe I did. Maybe I  called him, I donâ€™t know."/>
    <s v="['maybe', 'maybe', 'call', 'know']"/>
    <x v="1"/>
    <n v="8"/>
    <s v="Topic 35"/>
    <s v="Answering Phones"/>
    <x v="1"/>
    <n v="0"/>
    <n v="0"/>
    <n v="1"/>
    <n v="0"/>
  </r>
  <r>
    <x v="0"/>
    <s v=" I didnâ€™t do that. Iâ€¦ Maybe he called me."/>
    <s v="['maybe', 'call']"/>
    <x v="1"/>
    <n v="8"/>
    <s v="Topic 35"/>
    <s v="Answering Phones"/>
    <x v="1"/>
    <n v="0"/>
    <n v="0"/>
    <n v="1"/>
    <n v="0"/>
  </r>
  <r>
    <x v="0"/>
    <s v=" What is an office? Is it a group of people? Maybe. Is it an idea? Of course, yes. Is it a living organism? Exactly, yes. And any single cell organism has to have a spine, and thatâ€™s me. But the spine is always controlled by a brain, and that is Jan. But the brain needs a heart, and that is me again. So ironic. You know what? The heart is smarter than the brain. But the brain is so effing hot.    "/>
    <s v="['office', 'group', 'people', 'maybe', 'idea', 'course', 'living', 'organism', 'exactly', 'single', 'cell', 'organism', 'spine', 'spine', 'control', 'brain', 'jan', 'brain', 'need', 'heart', 'ironic', 'know', 'heart', 'smarter', 'brain', 'brain', 'eff', 'hot']"/>
    <x v="1"/>
    <n v="8"/>
    <s v="Topic 45"/>
    <s v="Angela's Activities"/>
    <x v="2"/>
    <n v="0.9627"/>
    <n v="2.5000000000000001E-2"/>
    <n v="0.76700000000000002"/>
    <n v="0.20699999999999999"/>
  </r>
  <r>
    <x v="0"/>
    <s v=" Thereâ€™s no time to think about if this is real.  Just, shh, everybody. [knock at the front door]"/>
    <s v="['there', 'time', 'real', 'shh', 'everybody', 'knock', 'door']"/>
    <x v="1"/>
    <n v="9"/>
    <s v="Topic 7"/>
    <s v="Doors &amp; Elevators"/>
    <x v="1"/>
    <n v="-0.29599999999999999"/>
    <n v="0.115"/>
    <n v="0.88500000000000001"/>
    <n v="0"/>
  </r>
  <r>
    <x v="0"/>
    <s v=" The IT tech guy and me did not get off to a great start.  "/>
    <s v="['tech', 'guy', 'great', 'start']"/>
    <x v="1"/>
    <n v="9"/>
    <s v="Topic 47"/>
    <s v="Office Praise for Work"/>
    <x v="4"/>
    <n v="0.62490000000000001"/>
    <n v="0"/>
    <n v="0.76"/>
    <n v="0.24"/>
  </r>
  <r>
    <x v="0"/>
    <s v=" Yeah, I tried to install it myself, but, uh, you guys have these things so password-protectedâ€¦ "/>
    <s v="['try', 'install', 'guy', 'thing', 'passwordprotected']"/>
    <x v="1"/>
    <n v="9"/>
    <s v="Topic 44"/>
    <s v="Stanley's Activities"/>
    <x v="2"/>
    <n v="0.15310000000000001"/>
    <n v="0"/>
    <n v="0.90400000000000003"/>
    <n v="9.6000000000000002E-2"/>
  </r>
  <r>
    <x v="0"/>
    <s v=" Oh, ummâ€¦ [looks at Post-It on computer]"/>
    <s v="['look', 'postit', 'computer']"/>
    <x v="1"/>
    <n v="9"/>
    <s v="Topic 37"/>
    <s v="Writing, Drawings, Pictures, etc"/>
    <x v="1"/>
    <n v="0"/>
    <n v="0"/>
    <n v="1"/>
    <n v="0"/>
  </r>
  <r>
    <x v="2"/>
    <s v=" Ok, Iâ€™m sorry.  What is going on in there? Why is he here?  What are you doing?"/>
    <s v="['sorry', 'go']"/>
    <x v="1"/>
    <n v="9"/>
    <s v="Topic 1"/>
    <s v="Pam's Activities"/>
    <x v="2"/>
    <n v="-0.21199999999999999"/>
    <n v="0.10299999999999999"/>
    <n v="0.89700000000000002"/>
    <n v="0"/>
  </r>
  <r>
    <x v="2"/>
    <s v=" Look, Michael, I know you donâ€™t want to have to think about this, but if something were to happen to you, God forbid, then I would need to know in order to take over."/>
    <s v="['look', 'michael', 'know', 'want', 'happen', 'god', 'forbid', 'need', 'know', 'order']"/>
    <x v="1"/>
    <n v="9"/>
    <s v="Topic 28"/>
    <s v="Romantic Feelings"/>
    <x v="0"/>
    <n v="-3.8699999999999998E-2"/>
    <n v="7.8E-2"/>
    <n v="0.82099999999999995"/>
    <n v="0.10100000000000001"/>
  </r>
  <r>
    <x v="0"/>
    <s v=" Dwight, nothing is going to happen to me, ok?  Iâ€™m in the best shape of my life.  Look at this. [flexes his arms] Brrr!  Thatâ€™s strong!"/>
    <s v="['dwight', 'go', 'happen', 'best', 'shape', 'life', 'look', 'flex', 'arm', 'brrr', 'strong']"/>
    <x v="1"/>
    <n v="9"/>
    <s v="Topic 12"/>
    <s v="Dwight's Behaviours"/>
    <x v="2"/>
    <n v="0.84360000000000002"/>
    <n v="0"/>
    <n v="0.748"/>
    <n v="0.252"/>
  </r>
  <r>
    <x v="2"/>
    <s v=" Yeah, but that doesnâ€™t matter, you could get a brain aneurysm-"/>
    <s v="['matter', 'brain', 'aneurysm']"/>
    <x v="1"/>
    <n v="9"/>
    <s v="Topic 45"/>
    <s v="Angela's Activities"/>
    <x v="2"/>
    <n v="0.19009999999999999"/>
    <n v="0"/>
    <n v="0.76600000000000001"/>
    <n v="0.23400000000000001"/>
  </r>
  <r>
    <x v="2"/>
    <s v=" Or a bus or a train. Get poisoned, fall in a well, step on a mine, choke."/>
    <s v="['bus', 'train', 'poison', 'fall', 'step', 'choke']"/>
    <x v="1"/>
    <n v="9"/>
    <s v="Topic 10"/>
    <s v="Recreation"/>
    <x v="5"/>
    <n v="-0.68079999999999996"/>
    <n v="0.29399999999999998"/>
    <n v="0.61399999999999999"/>
    <n v="9.1999999999999998E-2"/>
  </r>
  <r>
    <x v="0"/>
    <s v=" Uh, oh, ok; if I step on a mine in Scranton, Pennsylvania, and die, you can have my job, ok?  Why donâ€™t you just goâ€¦ away?  "/>
    <s v="['step', 'scranton', 'pennsylvania', 'die', 'job', 'away']"/>
    <x v="1"/>
    <n v="9"/>
    <s v="Topic 48"/>
    <s v="Dunder Mifflin Corporate Affairs"/>
    <x v="3"/>
    <n v="-0.64400000000000002"/>
    <n v="0.14599999999999999"/>
    <n v="0.85399999999999998"/>
    <n v="0"/>
  </r>
  <r>
    <x v="0"/>
    <s v=" There are certain things a boss does not share with his employees.  His salary, that would depress them.  His bed, itâ€”  And I am not going to tell them that Iâ€™ll be reading their e-mails.    "/>
    <s v="['certain', 'thing', 'bos', 'share', 'employee', 'salary', 'depress', 'bed', 'go', 'tell', 'reading', 'email']"/>
    <x v="1"/>
    <n v="9"/>
    <s v="Topic 8"/>
    <s v="Dundies and Watching videos"/>
    <x v="5"/>
    <n v="-0.45669999999999999"/>
    <n v="0.13"/>
    <n v="0.81699999999999995"/>
    <n v="5.3999999999999999E-2"/>
  </r>
  <r>
    <x v="0"/>
    <s v=" Try â€œprofitsâ€.  No! Try â€œMichael Scottâ€.  â€œMichaelâ€ â€œbossâ€ and â€œfunnyâ€. [Sadiq (IT guy) types; result pops up] Oh my God, wow!  [chuckles]  E-mail from Stanley. Stanley,  Terribly nice guy.  [reads e-mail]  â€œSorry I didnâ€™t write back sooner; I canâ€™t go to the game tonight because my boss Michael is an ass and making me stay late.â€  Well, Stanleyâ€™s an ass.  Not one of our harder workers.  "/>
    <s v="['try', 'profit', 'try', 'michael', 'scott', 'michael', 'bos', 'funny', 'sadiq', 'guy', 'type', 'result', 'pop', 'god', 'wow', 'chuckle', 'email', 'stanley', 'stanley', 'terribly', 'nice', 'guy', 'read', 'email', 'sorry', 'write', 'sooner', 'game', 'tonight', 'bos', 'michael', 'as', 'make', 'stay', 'late', 'stanley', 'as', 'harder', 'worker']"/>
    <x v="1"/>
    <n v="9"/>
    <s v="Topic 23"/>
    <s v="Michael's Behaviours"/>
    <x v="2"/>
    <n v="0.2225"/>
    <n v="0.129"/>
    <n v="0.70699999999999996"/>
    <n v="0.16400000000000001"/>
  </r>
  <r>
    <x v="0"/>
    <s v=" Oh, no, everybody; Oscarâ€™s gone crazy!  What other ghost stories do you have for us?  That Iâ€™m a robot? [robot voice]  I will destroy everything in my path-"/>
    <s v="['everybody', 'oscar', 'go', 'crazy', 'ghost', 'story', 'robot', 'robot', 'voice', 'destroy', 'path']"/>
    <x v="1"/>
    <n v="9"/>
    <s v="Topic 13"/>
    <s v="Meetings"/>
    <x v="1"/>
    <n v="-0.83389999999999997"/>
    <n v="0.26100000000000001"/>
    <n v="0.73899999999999999"/>
    <n v="0"/>
  </r>
  <r>
    <x v="0"/>
    <s v=" Bommmm. Bop! Onk onk.  [Tin Man voice] Oil can. Oil can."/>
    <s v="['bommmm', 'bop', 'onk', 'onk', 'tin', 'man', 'voice', 'oil', 'oil']"/>
    <x v="1"/>
    <n v="9"/>
    <s v="Topic 15"/>
    <s v="Parenting Issues"/>
    <x v="8"/>
    <n v="0"/>
    <n v="0"/>
    <n v="1"/>
    <n v="0"/>
  </r>
  <r>
    <x v="0"/>
    <s v=" Oh, what? No. That defeats the whole purpose."/>
    <s v="['defeat', 'purpose']"/>
    <x v="1"/>
    <n v="9"/>
    <s v="Topic 2"/>
    <s v="Outside Work &amp; Transportation"/>
    <x v="6"/>
    <n v="-0.31819999999999998"/>
    <n v="0.247"/>
    <n v="0.753"/>
    <n v="0"/>
  </r>
  <r>
    <x v="2"/>
    <s v=" So itâ€™s true?  You have access to our e-mails?"/>
    <s v="['true', 'access', 'email']"/>
    <x v="1"/>
    <n v="9"/>
    <s v="Topic 27"/>
    <s v="Parenting Issues"/>
    <x v="8"/>
    <n v="0.53280000000000005"/>
    <n v="0"/>
    <n v="0.69899999999999995"/>
    <n v="0.30099999999999999"/>
  </r>
  <r>
    <x v="0"/>
    <s v=" The problem is that when people hear the term â€œbig brotherâ€, they immediately think itâ€™s scary or bad, but I donâ€™t. I think, wow, I love my big brother.  "/>
    <s v="['problem', 'people', 'hear', 'term', 'big', 'brother', 'immediately', 'scary', 'wow', 'love', 'big', 'brother']"/>
    <x v="1"/>
    <n v="9"/>
    <s v="Topic 11"/>
    <s v="Closing deals"/>
    <x v="1"/>
    <n v="0.83160000000000001"/>
    <n v="0.15"/>
    <n v="0.58299999999999996"/>
    <n v="0.26700000000000002"/>
  </r>
  <r>
    <x v="2"/>
    <s v=" Oh hey, just so ya know, if you have a lot of sensitive e-mails, they need to be deleted immediately."/>
    <s v="['know', 'sensitive', 'email', 'need', 'delete', 'immediately']"/>
    <x v="1"/>
    <n v="9"/>
    <s v="Topic 12"/>
    <s v="Dwight's Behaviours"/>
    <x v="2"/>
    <n v="0"/>
    <n v="0"/>
    <n v="1"/>
    <n v="0"/>
  </r>
  <r>
    <x v="3"/>
    <s v=" [whispers to Jim] Hey.  Something just happened.  Dwight just told Angela that she has to deleted all of her sensitive e-mails immediately."/>
    <s v="['whisper', 'jim', 'happen', 'dwight', 'angela', 'delete', 'sensitive', 'email', 'immediately']"/>
    <x v="1"/>
    <n v="9"/>
    <s v="Topic 12"/>
    <s v="Dwight's Behaviours"/>
    <x v="2"/>
    <n v="0"/>
    <n v="0"/>
    <n v="1"/>
    <n v="0"/>
  </r>
  <r>
    <x v="3"/>
    <s v=" Uhhh, ew, ew, ewâ€¦ .Maybe?  "/>
    <s v="['uhhh', 'ew', 'ew', 'ew', 'maybe']"/>
    <x v="1"/>
    <n v="9"/>
    <s v="Topic 36"/>
    <s v="Job Perks"/>
    <x v="1"/>
    <n v="0"/>
    <n v="0"/>
    <n v="1"/>
    <n v="0"/>
  </r>
  <r>
    <x v="3"/>
    <s v=" Itâ€™s like squishing a spider under a book.  Itâ€™s gonna be really gross but I have to look and make sure that itâ€™s really dead.  Soooâ€¦ [to camera guys] If you guys see anythingâ€¦ ?  "/>
    <s v="['squish', 'spider', 'book', 'gross', 'look', 'sure', 'dead', 'sooo', 'camera', 'guy', 'guy']"/>
    <x v="1"/>
    <n v="9"/>
    <s v="Topic 44"/>
    <s v="Stanley's Activities"/>
    <x v="2"/>
    <n v="-0.70830000000000004"/>
    <n v="0.19400000000000001"/>
    <n v="0.7"/>
    <n v="0.106"/>
  </r>
  <r>
    <x v="3"/>
    <s v=" Hey, Dwight, um, my friend is kinda into these two girls that he works with.  "/>
    <s v="['dwight', 'friend', 'kinda', 'girl', 'work']"/>
    <x v="1"/>
    <n v="9"/>
    <s v="Topic 12"/>
    <s v="Dwight's Behaviours"/>
    <x v="2"/>
    <n v="0.49390000000000001"/>
    <n v="0"/>
    <n v="0.81399999999999995"/>
    <n v="0.186"/>
  </r>
  <r>
    <x v="3"/>
    <s v=" One is tall and brunette, and the other one is short, and blonde, and perky, and kinda judgmental.  Who do you think he should choose?"/>
    <s v="['tall', 'brunette', 'short', 'blonde', 'perky', 'kinda', 'judgmental', 'choose']"/>
    <x v="1"/>
    <n v="9"/>
    <s v="Topic 11"/>
    <s v="Closing deals"/>
    <x v="1"/>
    <n v="0"/>
    <n v="0"/>
    <n v="1"/>
    <n v="0"/>
  </r>
  <r>
    <x v="2"/>
    <s v=" I think one of the greatest things about modern America is the computerization of medical records.  As a volunteer sheriff, I can look up anyoneâ€™s psychiatric records or surgical histories.  Yeast infections.  There are a huge number of yeast infections in this county.  Probably because we are down river from that old bread factory.  "/>
    <s v="['great', 'thing', 'modern', 'america', 'computerization', 'medical', 'record', 'volunteer', 'sheriff', 'look', 'anyones', 'psychiatric', 'record', 'surgical', 'history', 'yeast', 'infection', 'huge', 'number', 'yeast', 'infection', 'county', 'probably', 'river', 'old', 'bread', 'factory']"/>
    <x v="1"/>
    <n v="9"/>
    <s v="Topic 31"/>
    <s v="Showing Appreciation for Others"/>
    <x v="4"/>
    <n v="0.77829999999999999"/>
    <n v="0"/>
    <n v="0.86699999999999999"/>
    <n v="0.13300000000000001"/>
  </r>
  <r>
    <x v="0"/>
    <s v=" Meredith has an E-vite from Jim.  Barbeque at Jimâ€™s tonight.  Tonight?  Wonder where my e-vitation is.  Click on guest list.  Angela, Stanley, Oscar, Meredith, Phyllis, Kevin, Creed.  Must beâ€¦ .[scrolls down list] No.  "/>
    <s v="['meredith', 'evite', 'jim', 'barbeque', 'jims', 'tonight', 'tonight', 'wonder', 'evitation', 'click', 'guest', 'list', 'angela', 'stanley', 'oscar', 'meredith', 'phyllis', 'kevin', 'creed', 'scroll', 'list']"/>
    <x v="1"/>
    <n v="9"/>
    <s v="Topic 32"/>
    <s v="Meridith &amp; Creed Activities"/>
    <x v="2"/>
    <n v="0"/>
    <n v="0"/>
    <n v="1"/>
    <n v="0"/>
  </r>
  <r>
    <x v="3"/>
    <s v=" Listen, are you bringing anyone to Jimâ€™s party tonight?"/>
    <s v="['listen', 'bring', 'jims', 'party', 'tonight']"/>
    <x v="1"/>
    <n v="9"/>
    <s v="Topic 30"/>
    <s v="Celebrations"/>
    <x v="5"/>
    <n v="0.40189999999999998"/>
    <n v="0"/>
    <n v="0.748"/>
    <n v="0.252"/>
  </r>
  <r>
    <x v="3"/>
    <s v=" No. I mean, I donâ€™t know, I donâ€™t think so."/>
    <s v="['mean', 'know']"/>
    <x v="1"/>
    <n v="9"/>
    <s v="Topic 1"/>
    <s v="Pam's Activities"/>
    <x v="2"/>
    <n v="0"/>
    <n v="0"/>
    <n v="1"/>
    <n v="0"/>
  </r>
  <r>
    <x v="4"/>
    <s v=" Hmmâ€¦ [Pam reaches towards vending machine] Excuse me."/>
    <s v="['pam', 'reach', 'vend', 'machine', 'excuse']"/>
    <x v="1"/>
    <n v="9"/>
    <s v="Topic 4"/>
    <s v="Water Cooler Talk"/>
    <x v="9"/>
    <n v="0.128"/>
    <n v="0"/>
    <n v="0.70599999999999996"/>
    <n v="0.29399999999999998"/>
  </r>
  <r>
    <x v="0"/>
    <s v=" Thereâ€™s always a distance between a boss and the employees.  It is just natureâ€™s rule.  Itâ€™s intimidation mostly, itâ€™s the awareness that they are not me.  I do think that I am very approachable, as one of the guys.  But maybe I need to be even approachabler.  "/>
    <s v="['there', 'distance', 'bos', 'employee', 'nature', 'rule', 'intimidation', 'awareness', 'approachable', 'guy', 'maybe', 'need', 'approachabler']"/>
    <x v="1"/>
    <n v="9"/>
    <s v="Topic 44"/>
    <s v="Stanley's Activities"/>
    <x v="2"/>
    <n v="-0.2263"/>
    <n v="0.04"/>
    <n v="0.96"/>
    <n v="0"/>
  </r>
  <r>
    <x v="0"/>
    <s v=" Of course.  Hanginâ€™ with my crew, crew that I am one of.  Hanginâ€™ with my Cup of Noodles.  This is a meal in a cup."/>
    <s v="['course', 'hangin', 'crew', 'crew', 'hangin', 'cup', 'noodle', 'meal', 'cup']"/>
    <x v="1"/>
    <n v="9"/>
    <s v="Topic 48"/>
    <s v="Dunder Mifflin Corporate Affairs"/>
    <x v="3"/>
    <n v="0"/>
    <n v="0"/>
    <n v="1"/>
    <n v="0"/>
  </r>
  <r>
    <x v="0"/>
    <s v=" Hot, tasty.  Reminds me of college.  Lived on this stuff.  Brain food.  Mmmmâ€¦ You know what I really, really miss about college?  The parties.  Everybodyâ€™d go.  The athletes, the, the nerds, professors."/>
    <s v="['hot', 'tasty', 'reminds', 'college', 'live', 'stuff', 'brain', 'food', 'mmmm', 'know', 'miss', 'college', 'party', 'everybodyd', 'athlete', 'nerd', 'professor']"/>
    <x v="1"/>
    <n v="9"/>
    <s v="Topic 29"/>
    <s v="Financial Activities"/>
    <x v="1"/>
    <n v="0.13519999999999999"/>
    <n v="6.2E-2"/>
    <n v="0.86"/>
    <n v="7.6999999999999999E-2"/>
  </r>
  <r>
    <x v="0"/>
    <s v=" Yeah!  They were the most fun.  We always invited them.  "/>
    <s v="['fun', 'invite']"/>
    <x v="1"/>
    <n v="9"/>
    <s v="Topic 42"/>
    <s v="Fun in the Office"/>
    <x v="5"/>
    <n v="0.72570000000000001"/>
    <n v="0"/>
    <n v="0.56799999999999995"/>
    <n v="0.432"/>
  </r>
  <r>
    <x v="1"/>
    <s v=" Itâ€™s true. Iâ€™m having a party.  Iâ€™ve got three cases of imported beer, a karaoke machine, and I didnâ€™t invite Michael.  So three ingredients for a great party.  And itâ€™s nothing personal, I just think that if he were there, people wouldnâ€™t be able to relax, and you know, have fun, and my roommate wants to meet everybody.  Because Iâ€™m pretty sure he thinks that Iâ€™m making Dwight up.  [sighs]  He is very real.  "/>
    <s v="['true', 'party', 'case', 'import', 'beer', 'karaoke', 'machine', 'invite', 'michael', 'ingredient', 'great', 'party', 'personal', 'people', 'able', 'relax', 'know', 'fun', 'roommate', 'want', 'meet', 'everybody', 'pretty', 'sure', 'think', 'make', 'dwight', 'sigh', 'real']"/>
    <x v="1"/>
    <n v="9"/>
    <s v="Topic 4"/>
    <s v="Water Cooler Talk"/>
    <x v="9"/>
    <n v="0.9738"/>
    <n v="0"/>
    <n v="0.71699999999999997"/>
    <n v="0.28299999999999997"/>
  </r>
  <r>
    <x v="3"/>
    <s v=" [to cameraman] What? [looks at Dwight eating a Baby Ruth] Ohhhhâ€¦ Yes!  Thank you!  "/>
    <s v="['cameraman', 'look', 'dwight', 'eat', 'baby', 'ruth', 'ohhhh', 'thank']"/>
    <x v="1"/>
    <n v="9"/>
    <s v="Topic 50"/>
    <s v="Baby Making &amp; Schrute Farms"/>
    <x v="8"/>
    <n v="0.69879999999999998"/>
    <n v="0"/>
    <n v="0.67500000000000004"/>
    <n v="0.32500000000000001"/>
  </r>
  <r>
    <x v="2"/>
    <s v=" Like who?  Who doesnâ€™t know?"/>
    <s v="['know']"/>
    <x v="1"/>
    <n v="9"/>
    <s v="Topic 1"/>
    <s v="Pam's Activities"/>
    <x v="2"/>
    <n v="0.43290000000000001"/>
    <n v="0"/>
    <n v="0.58299999999999996"/>
    <n v="0.41699999999999998"/>
  </r>
  <r>
    <x v="1"/>
    <s v=" So, Dwight thinks that tonight is a surprise party for Michael."/>
    <s v="['dwight', 'think', 'tonight', 'surprise', 'party', 'michael']"/>
    <x v="1"/>
    <n v="9"/>
    <s v="Topic 30"/>
    <s v="Celebrations"/>
    <x v="5"/>
    <n v="0.58589999999999998"/>
    <n v="0"/>
    <n v="0.65200000000000002"/>
    <n v="0.34799999999999998"/>
  </r>
  <r>
    <x v="1"/>
    <s v=" [laughs] Oh man.  Oh, you know what, speaking of which, I was just trying to get a handle on, you know, numbers for food and stuff.  So do you think that Royâ€™s gonna come, orâ€¦"/>
    <s v="['laugh', 'man', 'know', 'speak', 'try', 'handle', 'know', 'number', 'food', 'stuff', 'roys']"/>
    <x v="1"/>
    <n v="9"/>
    <s v="Topic 15"/>
    <s v="Parenting Issues"/>
    <x v="8"/>
    <n v="0.49390000000000001"/>
    <n v="0"/>
    <n v="0.91400000000000003"/>
    <n v="8.5999999999999993E-2"/>
  </r>
  <r>
    <x v="0"/>
    <s v=" One more hour.  Take care of anything you forgot to do. Hey, you know, I donâ€™t know if you have any plans tonight, but if ya donâ€™t, we could hang out."/>
    <s v="['hour', 'care', 'forgot', 'know', 'know', 'plan', 'tonight', 'hang']"/>
    <x v="1"/>
    <n v="9"/>
    <s v="Topic 30"/>
    <s v="Celebrations"/>
    <x v="5"/>
    <n v="0.30309999999999998"/>
    <n v="0"/>
    <n v="0.93100000000000005"/>
    <n v="6.9000000000000006E-2"/>
  </r>
  <r>
    <x v="0"/>
    <s v=" I do, too. I do, too. "/>
    <s v="[]"/>
    <x v="1"/>
    <n v="9"/>
    <s v="Topic 1"/>
    <s v="Pam's Activities"/>
    <x v="2"/>
    <n v="0"/>
    <n v="0"/>
    <n v="1"/>
    <n v="0"/>
  </r>
  <r>
    <x v="0"/>
    <s v=" I do, yeah. Big plans."/>
    <s v="['big', 'plan']"/>
    <x v="1"/>
    <n v="9"/>
    <s v="Topic 30"/>
    <s v="Celebrations"/>
    <x v="5"/>
    <n v="0.29599999999999999"/>
    <n v="0"/>
    <n v="0.64500000000000002"/>
    <n v="0.35499999999999998"/>
  </r>
  <r>
    <x v="1"/>
    <s v=" Because you said â€œdo you wanna hang outâ€-"/>
    <s v="['say', 'wan', 'hang']"/>
    <x v="1"/>
    <n v="9"/>
    <s v="Topic 19"/>
    <s v="Heartbreaks &amp; Jan"/>
    <x v="0"/>
    <n v="0"/>
    <n v="0"/>
    <n v="1"/>
    <n v="0"/>
  </r>
  <r>
    <x v="0"/>
    <s v=" Tonight, I canâ€™t do it tonight, no.  Improv class, I have improv class, hanging out with my improv buds-"/>
    <s v="['tonight', 'tonight', 'improv', 'class', 'improv', 'class', 'hang', 'improv', 'bud']"/>
    <x v="1"/>
    <n v="9"/>
    <s v="Topic 49"/>
    <s v="Workplace Happenings"/>
    <x v="1"/>
    <n v="0"/>
    <n v="0"/>
    <n v="1"/>
    <n v="0"/>
  </r>
  <r>
    <x v="1"/>
    <s v=" Aw, that sounds like a lot of fun."/>
    <s v="['aw', 'sound', 'fun']"/>
    <x v="1"/>
    <n v="9"/>
    <s v="Topic 42"/>
    <s v="Fun in the Office"/>
    <x v="5"/>
    <n v="0.70030000000000003"/>
    <n v="0"/>
    <n v="0.50800000000000001"/>
    <n v="0.49199999999999999"/>
  </r>
  <r>
    <x v="0"/>
    <s v=" Itâ€™s the best.  Itâ€™s the best.  I would not miss it for the world.  But if something else came up, I would definitely not go."/>
    <s v="['best', 'best', 'miss', 'world', 'come', 'definitely']"/>
    <x v="1"/>
    <n v="9"/>
    <s v="Topic 19"/>
    <s v="Heartbreaks &amp; Jan"/>
    <x v="0"/>
    <n v="0.83899999999999997"/>
    <n v="0"/>
    <n v="0.67800000000000005"/>
    <n v="0.32200000000000001"/>
  </r>
  <r>
    <x v="0"/>
    <s v=" Hey, Pam.  Do you need me to walk to your vehicular transport?"/>
    <s v="['pam', 'need', 'walk', 'vehicular', 'transport']"/>
    <x v="1"/>
    <n v="9"/>
    <s v="Topic 40"/>
    <s v="Leaving the Office"/>
    <x v="6"/>
    <n v="0"/>
    <n v="0"/>
    <n v="1"/>
    <n v="0"/>
  </r>
  <r>
    <x v="0"/>
    <s v=" Alright.  Oscar, got big plans tonight with-"/>
    <s v="['oscar', 'big', 'plan', 'tonight']"/>
    <x v="1"/>
    <n v="9"/>
    <s v="Topic 30"/>
    <s v="Celebrations"/>
    <x v="5"/>
    <n v="0.25"/>
    <n v="0"/>
    <n v="0.75"/>
    <n v="0.25"/>
  </r>
  <r>
    <x v="0"/>
    <s v=" Kevin, big man, big man, what are you doing tonight?  Where are you off to?"/>
    <s v="['kevin', 'big', 'man', 'big', 'man', 'tonight']"/>
    <x v="1"/>
    <n v="9"/>
    <s v="Topic 11"/>
    <s v="Closing deals"/>
    <x v="1"/>
    <n v="0"/>
    <n v="0"/>
    <n v="1"/>
    <n v="0"/>
  </r>
  <r>
    <x v="0"/>
    <s v=" Hey, Angela, rushy, rushy.  Where you rushinâ€™ off to?"/>
    <s v="['angela', 'rushy', 'rushy', 'rushin']"/>
    <x v="1"/>
    <n v="9"/>
    <s v="Topic 45"/>
    <s v="Angela's Activities"/>
    <x v="2"/>
    <n v="0"/>
    <n v="0"/>
    <n v="1"/>
    <n v="0"/>
  </r>
  <r>
    <x v="0"/>
    <s v=" Yeah, well duh.  Where ya headed?"/>
    <s v="['head']"/>
    <x v="1"/>
    <n v="9"/>
    <s v="Topic 1"/>
    <s v="Pam's Activities"/>
    <x v="2"/>
    <n v="0.51060000000000005"/>
    <n v="0"/>
    <n v="0.48199999999999998"/>
    <n v="0.51800000000000002"/>
  </r>
  <r>
    <x v="0"/>
    <s v=" Dwight, oh ho, Dwight, Dwight, my loyal compadre.  You and I are hanginâ€™ tonight.  The two of us.  We are celebrating our freedom and our manhood.  You know what?  Why donâ€™t we watch that show that youâ€™ve been wanting to watch, that stupid Battleship Galaxy."/>
    <s v="['dwight', 'ho', 'dwight', 'dwight', 'loyal', 'compadre', 'hangin', 'tonight', 'celebrate', 'freedom', 'manhood', 'know', 'watch', 'want', 'watch', 'stupid', 'battleship', 'galaxy']"/>
    <x v="1"/>
    <n v="9"/>
    <s v="Topic 8"/>
    <s v="Dundies and Watching videos"/>
    <x v="5"/>
    <n v="0.81759999999999999"/>
    <n v="8.1000000000000003E-2"/>
    <n v="0.72099999999999997"/>
    <n v="0.19800000000000001"/>
  </r>
  <r>
    <x v="2"/>
    <s v=" Unfortunately, Iâ€™ve got plans. I have to go to practice.  Soccer practice.  "/>
    <s v="['unfortunately', 'plan', 'practice', 'soccer', 'practice']"/>
    <x v="1"/>
    <n v="9"/>
    <s v="Topic 40"/>
    <s v="Leaving the Office"/>
    <x v="6"/>
    <n v="-0.34"/>
    <n v="0.17899999999999999"/>
    <n v="0.82099999999999995"/>
    <n v="0"/>
  </r>
  <r>
    <x v="0"/>
    <s v=" I didnâ€™t know you played soccer, Dwight."/>
    <s v="['know', 'played', 'soccer', 'dwight']"/>
    <x v="1"/>
    <n v="9"/>
    <s v="Topic 12"/>
    <s v="Dwight's Behaviours"/>
    <x v="2"/>
    <n v="0.34"/>
    <n v="0"/>
    <n v="0.71399999999999997"/>
    <n v="0.28599999999999998"/>
  </r>
  <r>
    <x v="2"/>
    <s v=" Have fun tonight!  Whatever it is that youâ€™re doing, and Iâ€™ll see you Monday. [to the camera]  He has no idea!  "/>
    <s v="['fun', 'tonight', 'monday', 'camera', 'idea']"/>
    <x v="1"/>
    <n v="9"/>
    <s v="Topic 5"/>
    <s v="Oscar &amp; David Wallace"/>
    <x v="2"/>
    <n v="0.3987"/>
    <n v="8.7999999999999995E-2"/>
    <n v="0.75700000000000001"/>
    <n v="0.155"/>
  </r>
  <r>
    <x v="1"/>
    <s v=" Quick announcement everybody, if I could have everybodyâ€™s attention.  We do have wine in the kitchen, and, uh, there is beer available on the porch and despite what you might think, itâ€™s not all for Meredith and Kelly, so please enjoy."/>
    <s v="['quick', 'announcement', 'everybody', 'everybodys', 'attention', 'wine', 'kitchen', 'beer', 'available', 'porch', 'despite', 'meredith', 'kelly', 'enjoy']"/>
    <x v="1"/>
    <n v="9"/>
    <s v="Topic 28"/>
    <s v="Romantic Feelings"/>
    <x v="0"/>
    <n v="0.75570000000000004"/>
    <n v="0"/>
    <n v="0.85799999999999998"/>
    <n v="0.14199999999999999"/>
  </r>
  <r>
    <x v="2"/>
    <s v=" Jim!  You really think this is a good idea, huh? A hide-a-key rock? "/>
    <s v="['jim', 'idea', 'hideakey', 'rock']"/>
    <x v="1"/>
    <n v="9"/>
    <s v="Topic 14"/>
    <s v="Jim &amp; Pam Relationship"/>
    <x v="0"/>
    <n v="0.55020000000000002"/>
    <n v="0"/>
    <n v="0.77200000000000002"/>
    <n v="0.22800000000000001"/>
  </r>
  <r>
    <x v="2"/>
    <s v=" Thanks.  Yeah, I always keep an extra set in the car, for special occasions.  Jim, come here."/>
    <s v="['thanks', 'extra', 'set', 'car', 'special', 'occasion', 'jim']"/>
    <x v="1"/>
    <n v="9"/>
    <s v="Topic 3"/>
    <s v="Initiatives &amp; Operations at Dunder Mifflin"/>
    <x v="1"/>
    <n v="0.77829999999999999"/>
    <n v="0"/>
    <n v="0.64200000000000002"/>
    <n v="0.35799999999999998"/>
  </r>
  <r>
    <x v="1"/>
    <s v=" Great. [to a group of guests]  Just wanna let you guys know that we will be taking the tour like I promised-"/>
    <s v="['great', 'group', 'guest', 'wan', 'guy', 'know', 'take', 'tour', 'promise']"/>
    <x v="1"/>
    <n v="9"/>
    <s v="Topic 15"/>
    <s v="Parenting Issues"/>
    <x v="8"/>
    <n v="0.84419999999999995"/>
    <n v="0"/>
    <n v="0.67600000000000005"/>
    <n v="0.32400000000000001"/>
  </r>
  <r>
    <x v="1"/>
    <s v=" Hey!  Just in time!  You wanna go on the group tour? We were just about to leave."/>
    <s v="['time', 'wan', 'group', 'tour', 'leave']"/>
    <x v="1"/>
    <n v="9"/>
    <s v="Topic 2"/>
    <s v="Outside Work &amp; Transportation"/>
    <x v="6"/>
    <n v="-0.19839999999999999"/>
    <n v="0.1"/>
    <n v="0.9"/>
    <n v="0"/>
  </r>
  <r>
    <x v="1"/>
    <s v=" Well, the group tour is now leaving, then.  Ladies and gentlemen, just a few things that we are gonna be pointing out to you today, you will be able to see both bedrooms and, uh, if weâ€™re lucky, maybe get a chance to peek into the bathroom, who knows.  I have to remind you that flash photography is prohibited and as much as you can, please refrain from touching things. I know you might want to."/>
    <s v="['group', 'tour', 'leave', 'lady', 'gentleman', 'thing', 'point', 'today', 'able', 'bedroom', 'lucky', 'maybe', 'chance', 'peek', 'bathroom', 'know', 'remind', 'flash', 'photography', 'prohibit', 'refrain', 'touch', 'thing', 'know', 'want']"/>
    <x v="1"/>
    <n v="9"/>
    <s v="Topic 5"/>
    <s v="Oscar &amp; David Wallace"/>
    <x v="2"/>
    <n v="0.81759999999999999"/>
    <n v="0"/>
    <n v="0.871"/>
    <n v="0.129"/>
  </r>
  <r>
    <x v="1"/>
    <s v=" Uh, actually, I havenâ€™t talked to her in a while."/>
    <s v="['actually', 'talk']"/>
    <x v="1"/>
    <n v="9"/>
    <s v="Topic 38"/>
    <s v="Communication &amp; Problem Solving"/>
    <x v="3"/>
    <n v="0"/>
    <n v="0"/>
    <n v="1"/>
    <n v="0"/>
  </r>
  <r>
    <x v="0"/>
    <s v=" [In Horshack voice from â€˜Welcome Back, Kotterâ€™] Ooo Ooo Ooo Ooo, Mr. Cart-air, Mr. Cart-air."/>
    <s v="['horshack', 'voice', 'welcome', 'kotter', 'ooo', 'ooo', 'ooo', 'ooo', 'cartair', 'cartair']"/>
    <x v="1"/>
    <n v="9"/>
    <s v="Topic 15"/>
    <s v="Parenting Issues"/>
    <x v="8"/>
    <n v="0"/>
    <n v="0"/>
    <n v="1"/>
    <n v="0"/>
  </r>
  <r>
    <x v="0"/>
    <s v=" [fake kicks in door] Boom! Detective Michael Scarn.  Iâ€™m with the FBI.  "/>
    <s v="['fake', 'kick', 'door', 'boom', 'detective', 'michael', 'scarn', 'fbi']"/>
    <x v="1"/>
    <n v="9"/>
    <s v="Topic 45"/>
    <s v="Angela's Activities"/>
    <x v="2"/>
    <n v="-0.52549999999999997"/>
    <n v="0.23599999999999999"/>
    <n v="0.76400000000000001"/>
    <n v="0"/>
  </r>
  <r>
    <x v="0"/>
    <s v=" Think about this; what is the most exciting thing that can happen, on TV, or in movies, or in real life?  Somebody has a gun. [gasps]  Thatâ€™s why I always start with a gun, because you canâ€™t top it, you just canâ€™t.    "/>
    <s v="['excite', 'happen', 'tv', 'movie', 'real', 'life', 'somebody', 'gun', 'gasp', 'start', 'gun']"/>
    <x v="1"/>
    <n v="9"/>
    <s v="Topic 45"/>
    <s v="Angela's Activities"/>
    <x v="2"/>
    <n v="0.1263"/>
    <n v="0.1"/>
    <n v="0.79"/>
    <n v="0.11"/>
  </r>
  <r>
    <x v="0"/>
    <s v=" Boom!  Freeze!  Michael Scoon, FBI.  You know what you did.  Boom! Boom! Boom! [shoots at Pregnant Girl and another actor]  Yeah, you thought that you could get away with your little ruse, didnâ€™t you?  Didnâ€™t ya!?  Well, you didnâ€™t, because I know where ya hid the diamonds.  I been on to you and your little friends for weeks.  [another actor steps in]  Boom! Boom! Boom!"/>
    <s v="['boom', 'freeze', 'michael', 'scoon', 'fbi', 'know', 'boom', 'boom', 'boom', 'shoot', 'pregnant', 'girl', 'actor', 'thought', 'away', 'little', 'ruse', 'know', 'hid', 'diamond', 'little', 'friend', 'week', 'actor', 'step', 'boom', 'boom', 'boom']"/>
    <x v="1"/>
    <n v="9"/>
    <s v="Topic 45"/>
    <s v="Angela's Activities"/>
    <x v="2"/>
    <n v="0.81440000000000001"/>
    <n v="0.02"/>
    <n v="0.84199999999999997"/>
    <n v="0.13800000000000001"/>
  </r>
  <r>
    <x v="0"/>
    <s v=" Well, if you hadnâ€™t stopped the scene, you would have seen where it was going."/>
    <s v="['stop', 'scene', 'see', 'go']"/>
    <x v="1"/>
    <n v="9"/>
    <s v="Topic 11"/>
    <s v="Closing deals"/>
    <x v="1"/>
    <n v="5.16E-2"/>
    <n v="0.112"/>
    <n v="0.76500000000000001"/>
    <n v="0.124"/>
  </r>
  <r>
    <x v="1"/>
    <s v=" See, I knew we lost somebody on the tour.  Itâ€™s-"/>
    <s v="['lose', 'somebody', 'tour']"/>
    <x v="1"/>
    <n v="9"/>
    <s v="Topic 5"/>
    <s v="Oscar &amp; David Wallace"/>
    <x v="2"/>
    <n v="-0.31819999999999998"/>
    <n v="0.20399999999999999"/>
    <n v="0.79600000000000004"/>
    <n v="0"/>
  </r>
  <r>
    <x v="3"/>
    <s v=" Down.  You have to sit down so I can get the full effect."/>
    <s v="['sit', 'effect']"/>
    <x v="1"/>
    <n v="9"/>
    <s v="Topic 39"/>
    <s v="Items in Dunder Mifflin"/>
    <x v="1"/>
    <n v="0"/>
    <n v="0"/>
    <n v="1"/>
    <n v="0"/>
  </r>
  <r>
    <x v="3"/>
    <s v=" Ok, wait, so that would make me [walks to side of room] like right here."/>
    <s v="['wait', 'walk', 'room']"/>
    <x v="1"/>
    <n v="9"/>
    <s v="Topic 9"/>
    <s v="Self Care Behaviours"/>
    <x v="7"/>
    <n v="0.36120000000000002"/>
    <n v="0"/>
    <n v="0.84799999999999998"/>
    <n v="0.152"/>
  </r>
  <r>
    <x v="1"/>
    <s v=" Yeah, thatâ€¦ Yep, that feels about right."/>
    <s v="['yep', 'feel']"/>
    <x v="1"/>
    <n v="9"/>
    <s v="Topic 34"/>
    <s v="Uncomfortable Feelings"/>
    <x v="4"/>
    <n v="0.52669999999999995"/>
    <n v="0"/>
    <n v="0.53200000000000003"/>
    <n v="0.46800000000000003"/>
  </r>
  <r>
    <x v="1"/>
    <s v=" You know what?  Letâ€™s just leave that image out of it, because this is a happy place.  Happy thoughts, Pam.  Happy thoughts."/>
    <s v="['know', 'let', 'leave', 'image', 'happy', 'place', 'happy', 'thought', 'pam', 'happy', 'thought']"/>
    <x v="1"/>
    <n v="9"/>
    <s v="Topic 32"/>
    <s v="Meridith &amp; Creed Activities"/>
    <x v="2"/>
    <n v="0.89790000000000003"/>
    <n v="0.04"/>
    <n v="0.59399999999999997"/>
    <n v="0.36599999999999999"/>
  </r>
  <r>
    <x v="1"/>
    <s v=" Yeah, you donâ€™t have to, ummm.  Alright, yes, thatâ€™s not gonna be awkward at all."/>
    <s v="['ummm', 'awkward']"/>
    <x v="1"/>
    <n v="9"/>
    <s v="Topic 3"/>
    <s v="Initiatives &amp; Operations at Dunder Mifflin"/>
    <x v="1"/>
    <n v="0.74639999999999995"/>
    <n v="0"/>
    <n v="0.56899999999999995"/>
    <n v="0.43099999999999999"/>
  </r>
  <r>
    <x v="3"/>
    <s v=" [finds Jimâ€™s picture] Ooooohhh no! "/>
    <s v="['find', 'jims', 'picture', 'ooooohhh']"/>
    <x v="1"/>
    <n v="9"/>
    <s v="Topic 34"/>
    <s v="Uncomfortable Feelings"/>
    <x v="4"/>
    <n v="0"/>
    <n v="0"/>
    <n v="1"/>
    <n v="0"/>
  </r>
  <r>
    <x v="0"/>
    <s v=" No, no, no.  Iâ€™m looking in my wallet for money so you can tell me my fortune."/>
    <s v="['look', 'wallet', 'money', 'tell', 'fortune']"/>
    <x v="1"/>
    <n v="9"/>
    <s v="Topic 29"/>
    <s v="Financial Activities"/>
    <x v="1"/>
    <n v="0"/>
    <n v="0"/>
    <n v="1"/>
    <n v="0"/>
  </r>
  <r>
    <x v="0"/>
    <s v=" Good, itâ€™s good.  Good work, everybody.  "/>
    <s v="['work', 'everybody']"/>
    <x v="1"/>
    <n v="9"/>
    <s v="Topic 18"/>
    <s v="Focusing at Work"/>
    <x v="1"/>
    <n v="0.82709999999999995"/>
    <n v="0"/>
    <n v="0.25600000000000001"/>
    <n v="0.74399999999999999"/>
  </r>
  <r>
    <x v="1"/>
    <s v=" Angela, burger? Dog?  Havinâ€™ fun?"/>
    <s v="['angela', 'burger', 'dog', 'havin', 'fun']"/>
    <x v="1"/>
    <n v="9"/>
    <s v="Topic 42"/>
    <s v="Fun in the Office"/>
    <x v="5"/>
    <n v="0.59130000000000005"/>
    <n v="0"/>
    <n v="0.51"/>
    <n v="0.49"/>
  </r>
  <r>
    <x v="4"/>
    <s v=" I think itâ€™s alright. Jesus drank wine. [Pam overhears]"/>
    <s v="['jesus', 'drank', 'wine', 'pam', 'overhears']"/>
    <x v="1"/>
    <n v="9"/>
    <s v="Topic 10"/>
    <s v="Recreation"/>
    <x v="5"/>
    <n v="0.25"/>
    <n v="0"/>
    <n v="0.8"/>
    <n v="0.2"/>
  </r>
  <r>
    <x v="3"/>
    <s v=" Have you heard anything about any secret office romances?"/>
    <s v="['heard', 'secret', 'office', 'romance']"/>
    <x v="1"/>
    <n v="9"/>
    <s v="Topic 25"/>
    <s v="Phylllis &amp; Angela Activities"/>
    <x v="2"/>
    <n v="0.31819999999999998"/>
    <n v="0"/>
    <n v="0.77700000000000002"/>
    <n v="0.223"/>
  </r>
  <r>
    <x v="0"/>
    <s v=" So Bernieâ€™s, huh?  Weâ€™re all going to Bernieâ€™s? [to camera]  Go to Bernieâ€™s?"/>
    <s v="['bernies', 'go', 'bernies', 'camera', 'bernies']"/>
    <x v="1"/>
    <n v="9"/>
    <s v="Topic 40"/>
    <s v="Leaving the Office"/>
    <x v="6"/>
    <n v="0"/>
    <n v="0"/>
    <n v="1"/>
    <n v="0"/>
  </r>
  <r>
    <x v="0"/>
    <s v=" Right, right, right.  Well guys, Iâ€™d love to go to Bernieâ€™s with you, but, you know, I have an office party.  A big office party I need to go to, soâ€¦  Canâ€™t get out of it."/>
    <s v="['guy', 'love', 'bernies', 'know', 'office', 'party', 'big', 'office', 'party', 'need']"/>
    <x v="1"/>
    <n v="9"/>
    <s v="Topic 30"/>
    <s v="Celebrations"/>
    <x v="5"/>
    <n v="0.88200000000000001"/>
    <n v="0"/>
    <n v="0.74"/>
    <n v="0.26"/>
  </r>
  <r>
    <x v="0"/>
    <s v=" Ok, see you later.  Nice job, Bill.  Not.  "/>
    <s v="['later', 'nice', 'job', 'bill']"/>
    <x v="1"/>
    <n v="9"/>
    <s v="Topic 36"/>
    <s v="Job Perks"/>
    <x v="1"/>
    <n v="0.42149999999999999"/>
    <n v="0"/>
    <n v="0.71399999999999997"/>
    <n v="0.28599999999999998"/>
  </r>
  <r>
    <x v="1"/>
    <s v=" Oh by the way howâ€™s your side project going?"/>
    <s v="['way', 'hows', 'project', 'go']"/>
    <x v="1"/>
    <n v="9"/>
    <s v="Topic 14"/>
    <s v="Jim &amp; Pam Relationship"/>
    <x v="0"/>
    <n v="0"/>
    <n v="0"/>
    <n v="1"/>
    <n v="0"/>
  </r>
  <r>
    <x v="3"/>
    <s v=" Oh, yeah I gave that up."/>
    <s v="['give']"/>
    <x v="1"/>
    <n v="9"/>
    <s v="Topic 31"/>
    <s v="Showing Appreciation for Others"/>
    <x v="4"/>
    <n v="0.29599999999999999"/>
    <n v="0"/>
    <n v="0.69399999999999995"/>
    <n v="0.30599999999999999"/>
  </r>
  <r>
    <x v="3"/>
    <s v=" Yeah, it turns out I was, um, just grasping at straws.  "/>
    <s v="['turn', 'grasp', 'straw']"/>
    <x v="1"/>
    <n v="9"/>
    <s v="Topic 50"/>
    <s v="Baby Making &amp; Schrute Farms"/>
    <x v="8"/>
    <n v="0.29599999999999999"/>
    <n v="0"/>
    <n v="0.82"/>
    <n v="0.18"/>
  </r>
  <r>
    <x v="3"/>
    <s v=" Just because two people are hanging out, it doesnâ€™t mean that theyâ€™re together,  you know?  Like people can just be friends.  And I think that it was really unfair to think that there was anything else going on.  "/>
    <s v="['people', 'hang', 'mean', 'know', 'people', 'friend', 'unfair', 'go']"/>
    <x v="1"/>
    <n v="9"/>
    <s v="Topic 4"/>
    <s v="Water Cooler Talk"/>
    <x v="9"/>
    <n v="0.29749999999999999"/>
    <n v="7.6999999999999999E-2"/>
    <n v="0.79600000000000004"/>
    <n v="0.127"/>
  </r>
  <r>
    <x v="0"/>
    <s v=" Wow!  Who opened the morgue for this thing?  Iâ€™m just driving by, thought Iâ€™d drop in.  [to Jim] Thereâ€™s some wine. I would love a glass, if youâ€™re gonna open it.  Here ya go Temp, take my jacket!  [sees Sadiq (IT guy)] Oh, come on! That guy?  He is a good guy, not a terrorist.  Karaoke, I love it!  I am a karaoke fiend.  I call dibs. I got next, I got next up.  Come on, letâ€™s get this party started, ha! Ok?  Whereâ€™s that wine?  "/>
    <s v="['wow', 'open', 'morgue', 'drive', 'thought', 'drop', 'jim', 'there', 'wine', 'love', 'glass', 'open', 'temp', 'jacket', 'see', 'sadiq', 'guy', 'guy', 'guy', 'terrorist', 'karaoke', 'love', 'karaoke', 'fiend', 'dibs', 'let', 'party', 'start', 'ha', 'wheres', 'wine']"/>
    <x v="1"/>
    <n v="9"/>
    <s v="Topic 31"/>
    <s v="Showing Appreciation for Others"/>
    <x v="4"/>
    <n v="0.97499999999999998"/>
    <n v="0.02"/>
    <n v="0.751"/>
    <n v="0.22900000000000001"/>
  </r>
  <r>
    <x v="0"/>
    <s v=" Ok, yeah, this is a duet, so, need somebody else, Pam?  You wanna come up and sing this one?  Need somebody else.  Takers, please.  [singing]  Baby when I met you there was peace unknown. Kelly?  Tried to get you with a fine tooth comb.  I was soft inside, there was something goinâ€™ on.  This part goes to the, uh, girl.  You do something to me that I canâ€™t explain.  Hold me closer and I feel no pain.  In every beat of my heart, we got something goinâ€™ on.  Tender love is blindâ€”"/>
    <s v="['duet', 'need', 'somebody', 'pam', 'wan', 'sing', 'need', 'somebody', 'taker', 'sing', 'baby', 'met', 'peace', 'unknown', 'kelly', 'try', 'fine', 'tooth', 'comb', 'soft', 'inside', 'goin', 'go', 'girl', 'explain', 'hold', 'closer', 'feel', 'pain', 'beat', 'heart', 'goin', 'tender', 'love', 'blind']"/>
    <x v="1"/>
    <n v="9"/>
    <s v="Topic 28"/>
    <s v="Romantic Feelings"/>
    <x v="0"/>
    <n v="0.96589999999999998"/>
    <n v="0"/>
    <n v="0.79900000000000004"/>
    <n v="0.20100000000000001"/>
  </r>
  <r>
    <x v="4"/>
    <s v=" [Oscar shakes his leg] Youâ€™re going to have to stop that. [Oscar moves over] I can still feel it.  "/>
    <s v="['oscar', 'shake', 'leg', 'go', 'stop', 'oscar', 'move', 'feel']"/>
    <x v="1"/>
    <n v="9"/>
    <s v="Topic 5"/>
    <s v="Oscar &amp; David Wallace"/>
    <x v="2"/>
    <n v="-0.29599999999999999"/>
    <n v="0.109"/>
    <n v="0.89100000000000001"/>
    <n v="0"/>
  </r>
  <r>
    <x v="0"/>
    <s v=" Nope, nope.  I actually wear a turban sometimes.  Wanna see it?"/>
    <s v="['nope', 'nope', 'actually', 'wear', 'turban', 'wan']"/>
    <x v="1"/>
    <n v="9"/>
    <s v="Topic 2"/>
    <s v="Outside Work &amp; Transportation"/>
    <x v="6"/>
    <n v="0"/>
    <n v="0"/>
    <n v="1"/>
    <n v="0"/>
  </r>
  <r>
    <x v="0"/>
    <s v=" Got it right here. [pulls out Karnak turban]"/>
    <s v="['pull', 'karnak', 'turban']"/>
    <x v="1"/>
    <n v="9"/>
    <s v="Topic 45"/>
    <s v="Angela's Activities"/>
    <x v="2"/>
    <n v="0"/>
    <n v="0"/>
    <n v="1"/>
    <n v="0"/>
  </r>
  <r>
    <x v="0"/>
    <s v=" Comedy; itâ€™s funny.  Itâ€™s Johnny Carson, Karnak.  Itâ€™s, um, put it back.  Huhhhh, did you have Johnny Carson in your land?"/>
    <s v="['comedy', 'funny', 'johnny', 'carson', 'karnak', 'huhhhh', 'johnny', 'carson', 'land']"/>
    <x v="1"/>
    <n v="9"/>
    <s v="Topic 32"/>
    <s v="Meridith &amp; Creed Activities"/>
    <x v="2"/>
    <n v="0.65969999999999995"/>
    <n v="0"/>
    <n v="0.77900000000000003"/>
    <n v="0.221"/>
  </r>
  <r>
    <x v="0"/>
    <s v=" Alright, Iâ€™m gonna, uhh, get a cup of coffee.  Do you want some coffee er-"/>
    <s v="['uhh', 'cup', 'coffee', 'want', 'coffee', 'er']"/>
    <x v="1"/>
    <n v="9"/>
    <s v="Topic 48"/>
    <s v="Dunder Mifflin Corporate Affairs"/>
    <x v="3"/>
    <n v="0.31819999999999998"/>
    <n v="0"/>
    <n v="0.79800000000000004"/>
    <n v="0.20200000000000001"/>
  </r>
  <r>
    <x v="0"/>
    <s v=" Should have done this a long time ago.  Tons of personal e-mails, huge time wasters.  Uh, uh huh.  Wow, like Kevin, rating the best bars in Scranton?  Poor Richardâ€™s number seven?  Idiot.  Stupid load.  [phone rings]  Yeah."/>
    <s v="['long', 'time', 'ton', 'personal', 'email', 'huge', 'time', 'waster', 'wow', 'kevin', 'rating', 'best', 'bar', 'scranton', 'poor', 'richards', 'number', 'seven', 'idiot', 'stupid', 'load', 'phone', 'ring']"/>
    <x v="1"/>
    <n v="9"/>
    <s v="Topic 35"/>
    <s v="Answering Phones"/>
    <x v="1"/>
    <n v="0.70589999999999997"/>
    <n v="0.18"/>
    <n v="0.51400000000000001"/>
    <n v="0.30599999999999999"/>
  </r>
  <r>
    <x v="3"/>
    <s v=" Hey, Michael, accounting needs your approval on-"/>
    <s v="['michael', 'accounting', 'need', 'approval']"/>
    <x v="1"/>
    <n v="9"/>
    <s v="Topic 23"/>
    <s v="Michael's Behaviours"/>
    <x v="2"/>
    <n v="0.47670000000000001"/>
    <n v="0"/>
    <n v="0.65900000000000003"/>
    <n v="0.34100000000000003"/>
  </r>
  <r>
    <x v="0"/>
    <s v=" Yeah, Iâ€™m busy right now. [hangs up]  "/>
    <s v="['busy', 'hang']"/>
    <x v="1"/>
    <n v="9"/>
    <s v="Topic 18"/>
    <s v="Focusing at Work"/>
    <x v="1"/>
    <n v="0.29599999999999999"/>
    <n v="0"/>
    <n v="0.73199999999999998"/>
    <n v="0.26800000000000002"/>
  </r>
  <r>
    <x v="0"/>
    <s v=" Hereâ€™s a helpful suggestion for Jim.  Jim, instead of e-mailing Amazon, to try and get that CD that you didnâ€™t receive, I suggest that you go to Visa and tell them to cancel the charge."/>
    <s v="['here', 'helpful', 'suggestion', 'jim', 'jim', 'instead', 'email', 'amazon', 'try', 'cd', 'receive', 'suggest', 'visa', 'tell', 'cancel', 'charge']"/>
    <x v="1"/>
    <n v="9"/>
    <s v="Topic 14"/>
    <s v="Jim &amp; Pam Relationship"/>
    <x v="0"/>
    <n v="0.36120000000000002"/>
    <n v="5.1999999999999998E-2"/>
    <n v="0.83099999999999996"/>
    <n v="0.11700000000000001"/>
  </r>
  <r>
    <x v="1"/>
    <s v=" Yeah, definitely didnâ€™t need help with that, but, yeah."/>
    <s v="['definitely', 'need', 'help']"/>
    <x v="1"/>
    <n v="9"/>
    <s v="Topic 1"/>
    <s v="Pam's Activities"/>
    <x v="2"/>
    <n v="0.72689999999999999"/>
    <n v="0"/>
    <n v="0.38200000000000001"/>
    <n v="0.61799999999999999"/>
  </r>
  <r>
    <x v="0"/>
    <s v=" Jim.  Lots of e-mails to Amazon, lots of wasted computer space.  Alright, letâ€™s get back to work.  "/>
    <s v="['jim', 'lot', 'email', 'amazon', 'lot', 'waste', 'space', 'let', 'work']"/>
    <x v="1"/>
    <n v="9"/>
    <s v="Topic 14"/>
    <s v="Jim &amp; Pam Relationship"/>
    <x v="0"/>
    <n v="-0.128"/>
    <n v="0.153"/>
    <n v="0.67"/>
    <n v="0.17699999999999999"/>
  </r>
  <r>
    <x v="0"/>
    <s v=" [moves chair to Jim and Dwightâ€™s desks] Ooo, bleh bleh bleh."/>
    <s v="['move', 'chair', 'jim', 'dwights', 'desk', 'ooo', 'bleh', 'bleh', 'bleh']"/>
    <x v="1"/>
    <n v="9"/>
    <s v="Topic 31"/>
    <s v="Showing Appreciation for Others"/>
    <x v="4"/>
    <n v="0"/>
    <n v="0"/>
    <n v="1"/>
    <n v="0"/>
  </r>
  <r>
    <x v="0"/>
    <s v=" I donâ€™t know.  Just felt like taking it off.  Man, work can be just so damn frustrating donâ€™t ya think, Jim?"/>
    <s v="['know', 'felt', 'take', 'man', 'work', 'damn', 'frustrate', 'jim']"/>
    <x v="1"/>
    <n v="9"/>
    <s v="Topic 26"/>
    <s v="Gender Roles"/>
    <x v="9"/>
    <n v="-0.63329999999999997"/>
    <n v="0.245"/>
    <n v="0.66300000000000003"/>
    <n v="9.1999999999999998E-2"/>
  </r>
  <r>
    <x v="2"/>
    <s v=" Whatâ€™s going on, Michael.  Talk to me."/>
    <s v="['go', 'michael', 'talk']"/>
    <x v="1"/>
    <n v="9"/>
    <s v="Topic 23"/>
    <s v="Michael's Behaviours"/>
    <x v="2"/>
    <n v="0"/>
    <n v="0"/>
    <n v="1"/>
    <n v="0"/>
  </r>
  <r>
    <x v="0"/>
    <s v=" I donâ€™t know, same old stuff.  Same old.  Boss just been ridinâ€™ my ass."/>
    <s v="['know', 'old', 'stuff', 'old', 'bos', 'ridin', 'as']"/>
    <x v="1"/>
    <n v="9"/>
    <s v="Topic 26"/>
    <s v="Gender Roles"/>
    <x v="9"/>
    <n v="-0.5423"/>
    <n v="0.21199999999999999"/>
    <n v="0.78800000000000003"/>
    <n v="0"/>
  </r>
  <r>
    <x v="2"/>
    <s v=" Oh no! Jan!?  Whatâ€™s goinâ€™ on?"/>
    <s v="['jan', 'goin']"/>
    <x v="1"/>
    <n v="9"/>
    <s v="Topic 19"/>
    <s v="Heartbreaks &amp; Jan"/>
    <x v="0"/>
    <n v="0"/>
    <n v="0"/>
    <n v="1"/>
    <n v="0"/>
  </r>
  <r>
    <x v="0"/>
    <s v=" I donâ€™t wanna talk about it.  I just wanna hang out, just be one of the guys."/>
    <s v="['wan', 'talk', 'wan', 'hang', 'guy']"/>
    <x v="1"/>
    <n v="9"/>
    <s v="Topic 19"/>
    <s v="Heartbreaks &amp; Jan"/>
    <x v="0"/>
    <n v="0"/>
    <n v="0"/>
    <n v="1"/>
    <n v="0"/>
  </r>
  <r>
    <x v="2"/>
    <s v=" Thatâ€™s exactly the point.  Youâ€™ve hit a slump. It happens to the best of us.  You just have to remember, you know-"/>
    <s v="['exactly', 'point', 'hit', 'slump', 'happens', 'best', 'remember', 'know']"/>
    <x v="1"/>
    <n v="9"/>
    <s v="Topic 16"/>
    <s v="Sexual Behaviours &amp; Weddings"/>
    <x v="0"/>
    <n v="0.63690000000000002"/>
    <n v="0"/>
    <n v="0.83299999999999996"/>
    <n v="0.16700000000000001"/>
  </r>
  <r>
    <x v="2"/>
    <s v=" You know, you have worked so hard for this.  You are the boss; you can buy and sell us with just a snap of your little finger."/>
    <s v="['know', 'work', 'hard', 'bos', 'buy', 'sell', 'snap', 'little', 'finger']"/>
    <x v="1"/>
    <n v="9"/>
    <s v="Topic 22"/>
    <s v="Andy's Activities"/>
    <x v="2"/>
    <n v="-0.21829999999999999"/>
    <n v="6.7000000000000004E-2"/>
    <n v="0.93300000000000005"/>
    <n v="0"/>
  </r>
  <r>
    <x v="0"/>
    <s v=" No, this is completely the time, this is perfect time.  This is just guys gently ribbing each other, itâ€™s what itâ€™s all about, just hanginâ€™ out.  Enjoying friends, all being the same.  Worker bees."/>
    <s v="['completely', 'time', 'perfect', 'time', 'guy', 'gently', 'rib', 'hangin', 'enjoy', 'friend', 'worker', 'bee']"/>
    <x v="1"/>
    <n v="9"/>
    <s v="Topic 18"/>
    <s v="Focusing at Work"/>
    <x v="1"/>
    <n v="0.92169999999999996"/>
    <n v="0"/>
    <n v="0.69399999999999995"/>
    <n v="0.30599999999999999"/>
  </r>
  <r>
    <x v="0"/>
    <s v=" No, just bees, just bees hanging out, buzzing around."/>
    <s v="['bee', 'bee', 'hang', 'buzzing']"/>
    <x v="1"/>
    <n v="9"/>
    <s v="Topic 15"/>
    <s v="Parenting Issues"/>
    <x v="8"/>
    <n v="0"/>
    <n v="0"/>
    <n v="1"/>
    <n v="0"/>
  </r>
  <r>
    <x v="0"/>
    <s v=" Iâ€™m just a bee, Dwight, ok, just a bee, just buzzinâ€™.  "/>
    <s v="['bee', 'dwight', 'bee', 'buzzin']"/>
    <x v="1"/>
    <n v="9"/>
    <s v="Topic 15"/>
    <s v="Parenting Issues"/>
    <x v="8"/>
    <n v="0"/>
    <n v="0"/>
    <n v="1"/>
    <n v="0"/>
  </r>
  <r>
    <x v="3"/>
    <s v=" We were supposed to go to the barbeque at Jimâ€™s house."/>
    <s v="['suppose', 'barbeque', 'jims', 'house']"/>
    <x v="1"/>
    <n v="9"/>
    <s v="Topic 11"/>
    <s v="Closing deals"/>
    <x v="1"/>
    <n v="0"/>
    <n v="0"/>
    <n v="1"/>
    <n v="0"/>
  </r>
  <r>
    <x v="3"/>
    <s v=" [to the cameraman] Did I miss anything?  "/>
    <s v="['cameraman', 'miss']"/>
    <x v="1"/>
    <n v="9"/>
    <s v="Topic 19"/>
    <s v="Heartbreaks &amp; Jan"/>
    <x v="0"/>
    <n v="-0.15310000000000001"/>
    <n v="0.21099999999999999"/>
    <n v="0.78900000000000003"/>
    <n v="0"/>
  </r>
  <r>
    <x v="0"/>
    <s v=" Five oâ€™clock.  Time to go get my improv on. [drinks]  Little bit of the comedy juice.  Mmm.  Alright, see if you can guess what this is. [roars and flails his arms]  That is a dinosaur getting ready to go to improv class.  Just a taste of the improv.  "/>
    <s v="['oclock', 'time', 'improv', 'drink', 'little', 'bit', 'comedy', 'juice', 'mmm', 'guess', 'roar', 'flail', 'arm', 'dinosaur', 'get', 'ready', 'improv', 'class', 'taste', 'improv']"/>
    <x v="1"/>
    <n v="9"/>
    <s v="Topic 49"/>
    <s v="Workplace Happenings"/>
    <x v="1"/>
    <n v="0.71840000000000004"/>
    <n v="0"/>
    <n v="0.86499999999999999"/>
    <n v="0.13500000000000001"/>
  </r>
  <r>
    <x v="0"/>
    <s v=" I need to knowâ€¦ who shot Johnson!"/>
    <s v="['need', 'know', 'shot', 'johnson']"/>
    <x v="1"/>
    <n v="9"/>
    <s v="Topic 35"/>
    <s v="Answering Phones"/>
    <x v="1"/>
    <n v="0"/>
    <n v="0"/>
    <n v="1"/>
    <n v="0"/>
  </r>
  <r>
    <x v="0"/>
    <s v=" I have a right mind to shoot you right in the head."/>
    <s v="['mind', 'shoot', 'head']"/>
    <x v="1"/>
    <n v="9"/>
    <s v="Topic 1"/>
    <s v="Pam's Activities"/>
    <x v="2"/>
    <n v="-0.34"/>
    <n v="0.17899999999999999"/>
    <n v="0.82099999999999995"/>
    <n v="0"/>
  </r>
  <r>
    <x v="0"/>
    <s v=" Just shut up!  I donâ€™t wanna hear anything more from you."/>
    <s v="['shut', 'wan', 'hear']"/>
    <x v="1"/>
    <n v="9"/>
    <s v="Topic 19"/>
    <s v="Heartbreaks &amp; Jan"/>
    <x v="0"/>
    <n v="0"/>
    <n v="0"/>
    <n v="1"/>
    <n v="0"/>
  </r>
  <r>
    <x v="0"/>
    <s v=" Pow! Pow! Pow! Pow!  No deal.  Not with Michael Scarn, FBI.  Michael Scarn doesnâ€™t make deals.  Michael Scarn shoots and then asks questions later. [blows on his fake gun]"/>
    <s v="['pow', 'pow', 'pow', 'pow', 'deal', 'michael', 'scarn', 'fbi', 'michael', 'scarn', 'deal', 'michael', 'scarn', 'shoot', 'asks', 'question', 'later', 'blow', 'fake', 'gun']"/>
    <x v="1"/>
    <n v="9"/>
    <s v="Topic 45"/>
    <s v="Angela's Activities"/>
    <x v="2"/>
    <n v="-0.83460000000000001"/>
    <n v="0.254"/>
    <n v="0.746"/>
    <n v="0"/>
  </r>
  <r>
    <x v="0"/>
    <s v=" She was kind of tripping me up, cause she was, um, I was trying to get something going, when I was over her with the gun, and she like kept changing the story."/>
    <s v="['kind', 'trip', 'cause', 'try', 'go', 'gun', 'kept', 'change', 'story']"/>
    <x v="1"/>
    <n v="9"/>
    <s v="Topic 28"/>
    <s v="Romantic Feelings"/>
    <x v="0"/>
    <n v="2.58E-2"/>
    <n v="6.7000000000000004E-2"/>
    <n v="0.86399999999999999"/>
    <n v="7.0000000000000007E-2"/>
  </r>
  <r>
    <x v="0"/>
    <s v=" Going into nuclear something; thatâ€™s not where the scene was going."/>
    <s v="['go', 'nuclear', 'scene', 'go']"/>
    <x v="1"/>
    <n v="9"/>
    <s v="Topic 11"/>
    <s v="Closing deals"/>
    <x v="1"/>
    <n v="0"/>
    <n v="0"/>
    <n v="1"/>
    <n v="0"/>
  </r>
  <r>
    <x v="0"/>
    <s v=" Well, it goes, it goes in the best direction, and that was not the best direction."/>
    <s v="['go', 'go', 'best', 'direction', 'best', 'direction']"/>
    <x v="1"/>
    <n v="9"/>
    <s v="Topic 11"/>
    <s v="Closing deals"/>
    <x v="1"/>
    <n v="0.44640000000000002"/>
    <n v="0.14899999999999999"/>
    <n v="0.57299999999999995"/>
    <n v="0.27800000000000002"/>
  </r>
  <r>
    <x v="0"/>
    <s v=" Well, he, Michael Scarn, that character, orders people around, and thatâ€™s, you should of just gone-"/>
    <s v="['michael', 'scarn', 'character', 'order', 'people', 'go']"/>
    <x v="1"/>
    <n v="9"/>
    <s v="Topic 4"/>
    <s v="Water Cooler Talk"/>
    <x v="9"/>
    <n v="0.2732"/>
    <n v="0"/>
    <n v="0.877"/>
    <n v="0.123"/>
  </r>
  <r>
    <x v="0"/>
    <s v=" I donâ€™t think thereâ€™s any stronger choice than being a really strong character."/>
    <s v="['there', 'strong', 'choice', 'strong', 'character']"/>
    <x v="1"/>
    <n v="9"/>
    <s v="Topic 19"/>
    <s v="Heartbreaks &amp; Jan"/>
    <x v="0"/>
    <n v="0.73460000000000003"/>
    <n v="0"/>
    <n v="0.64"/>
    <n v="0.36"/>
  </r>
  <r>
    <x v="0"/>
    <s v=" Well, itâ€™s, like, well, itâ€™s, you know, when refine it, refine a character down to its essence,  thatâ€™sâ€¦ "/>
    <s v="['know', 'refine', 'refine', 'character', 'essence']"/>
    <x v="1"/>
    <n v="9"/>
    <s v="Topic 37"/>
    <s v="Writing, Drawings, Pictures, etc"/>
    <x v="1"/>
    <n v="0.69079999999999997"/>
    <n v="0"/>
    <n v="0.69099999999999995"/>
    <n v="0.309"/>
  </r>
  <r>
    <x v="0"/>
    <s v=" Or Ryan Stiles, something like that."/>
    <s v="['ryan', 'stile']"/>
    <x v="1"/>
    <n v="9"/>
    <s v="Topic 43"/>
    <s v="Ryan's Activities"/>
    <x v="2"/>
    <n v="0.36120000000000002"/>
    <n v="0"/>
    <n v="0.66700000000000004"/>
    <n v="0.33300000000000002"/>
  </r>
  <r>
    <x v="0"/>
    <s v=" You shouldnâ€™t have been, â€™cause you were dealing with Michael Scarn.  That was exactly what I was hoping to achieve, so that is probably the best thing you could have said, thatâ€™s a compliment."/>
    <s v="['cause', 'deal', 'michael', 'scarn', 'exactly', 'hop', 'achieve', 'probably', 'best', 'say', 'compliment']"/>
    <x v="1"/>
    <n v="9"/>
    <s v="Topic 23"/>
    <s v="Michael's Behaviours"/>
    <x v="2"/>
    <n v="0.87790000000000001"/>
    <n v="0"/>
    <n v="0.754"/>
    <n v="0.246"/>
  </r>
  <r>
    <x v="1"/>
    <s v=" And in this room here, if you look closely, you will find out a few clues about who lives here.  Um, he likes biking, obviously, and uh, what else?  Uh, he likes tour guides, I guess.  And if youâ€™re very perceptive, youâ€™ll notice that he didnâ€™t do a great job of cleaning his room [kicks water bottle under bed].  Ok, and uh, thatâ€™s the tou-"/>
    <s v="['room', 'look', 'closely', 'clue', 'life', 'like', 'biking', 'obviously', 'like', 'tour', 'guide', 'guess', 'perceptive', 'notice', 'great', 'job', 'cleaning', 'room', 'kick', 'water', 'bottle', 'bed', 'tou']"/>
    <x v="1"/>
    <n v="9"/>
    <s v="Topic 10"/>
    <s v="Recreation"/>
    <x v="5"/>
    <n v="0.86580000000000001"/>
    <n v="0"/>
    <n v="0.86499999999999999"/>
    <n v="0.13500000000000001"/>
  </r>
  <r>
    <x v="1"/>
    <s v=" Um, thank you, Ryan, uh, I donâ€™t know, I think I made the mistake one day of telling someone that I like penguins, and here we are."/>
    <s v="['thank', 'ryan', 'know', 'mistake', 'tell', 'penguin']"/>
    <x v="1"/>
    <n v="9"/>
    <s v="Topic 50"/>
    <s v="Baby Making &amp; Schrute Farms"/>
    <x v="8"/>
    <n v="0.38179999999999997"/>
    <n v="7.5999999999999998E-2"/>
    <n v="0.76400000000000001"/>
    <n v="0.159"/>
  </r>
  <r>
    <x v="1"/>
    <s v=" And thatâ€™s why itâ€™s on my desk, Phyllis; it means a lot to me, and now that I know it was from you, it means even more.  Moving on!  Uh, ok, so thatâ€™s the end of the tour for now, and if you liked it please tell your friends:"/>
    <s v="['desk', 'phyllis', 'mean', 'know', 'mean', 'move', 'end', 'tour', 'like', 'tell', 'friend']"/>
    <x v="1"/>
    <n v="9"/>
    <s v="Topic 29"/>
    <s v="Financial Activities"/>
    <x v="1"/>
    <n v="0.81720000000000004"/>
    <n v="0"/>
    <n v="0.84399999999999997"/>
    <n v="0.156"/>
  </r>
  <r>
    <x v="0"/>
    <s v=" And heâ€™s a proctologist. [to teacher] What?"/>
    <s v="['proctologist', 'teacher']"/>
    <x v="1"/>
    <n v="9"/>
    <s v="Topic 49"/>
    <s v="Workplace Happenings"/>
    <x v="1"/>
    <n v="0"/>
    <n v="0"/>
    <n v="1"/>
    <n v="0"/>
  </r>
  <r>
    <x v="0"/>
    <s v=" You shove it. Shove it back! Here we go. Donâ€™t break the branches, Dwight."/>
    <s v="['shove', 'shove', 'break', 'branch', 'dwight']"/>
    <x v="1"/>
    <n v="10"/>
    <s v="Topic 24"/>
    <s v="Employee Status"/>
    <x v="3"/>
    <n v="0"/>
    <n v="0"/>
    <n v="1"/>
    <n v="0"/>
  </r>
  <r>
    <x v="0"/>
    <s v=" Well, suck it up. We all have problems. Hey, everybody, look what we have! [laughs] Nice, huh?"/>
    <s v="['suck', 'problem', 'everybody', 'look', 'laugh', 'nice']"/>
    <x v="1"/>
    <n v="10"/>
    <s v="Topic 32"/>
    <s v="Meridith &amp; Creed Activities"/>
    <x v="2"/>
    <n v="0.4199"/>
    <n v="0.215"/>
    <n v="0.46200000000000002"/>
    <n v="0.32300000000000001"/>
  </r>
  <r>
    <x v="2"/>
    <s v=" Iâ€™ve got it leveraged. Push. Straight up."/>
    <s v="['leveraged', 'push', 'straight']"/>
    <x v="1"/>
    <n v="10"/>
    <s v="Topic 42"/>
    <s v="Fun in the Office"/>
    <x v="5"/>
    <n v="0.2263"/>
    <n v="0"/>
    <n v="0.75900000000000001"/>
    <n v="0.24099999999999999"/>
  </r>
  <r>
    <x v="0"/>
    <s v=" On three. Ready? Big, one, two, three."/>
    <s v="['ready', 'big']"/>
    <x v="1"/>
    <n v="10"/>
    <s v="Topic 11"/>
    <s v="Closing deals"/>
    <x v="1"/>
    <n v="0.36120000000000002"/>
    <n v="0"/>
    <n v="0.70599999999999996"/>
    <n v="0.29399999999999998"/>
  </r>
  <r>
    <x v="2"/>
    <s v=" One, two, three. [they push the tree up and it breaks through a ceiling tile.]"/>
    <s v="['push', 'tree', 'break', 'ceiling', 'tile']"/>
    <x v="1"/>
    <n v="10"/>
    <s v="Topic 13"/>
    <s v="Meetings"/>
    <x v="1"/>
    <n v="0"/>
    <n v="0"/>
    <n v="1"/>
    <n v="0"/>
  </r>
  <r>
    <x v="0"/>
    <s v=" A, thatâ€™s what she said, and B, I wanted it to be impressive. The biggest day of the year deserves the biggest tree of the year."/>
    <s v="['say', 'b', 'want', 'impressive', 'big', 'year', 'deserves', 'big', 'tree', 'year']"/>
    <x v="1"/>
    <n v="10"/>
    <s v="Topic 6"/>
    <s v="Time Spent"/>
    <x v="1"/>
    <n v="0.51060000000000005"/>
    <n v="0"/>
    <n v="0.88300000000000001"/>
    <n v="0.11700000000000001"/>
  </r>
  <r>
    <x v="0"/>
    <s v=" Well, that is a perfectly good mini-tree, Kevin. And we are going to sell that to charity. Thatâ€™s what Christmas is all about.  "/>
    <s v="['perfectly', 'minitree', 'kevin', 'go', 'sell', 'charity', 'christmas']"/>
    <x v="1"/>
    <n v="10"/>
    <s v="Topic 41"/>
    <s v="Kevin's Activities"/>
    <x v="2"/>
    <n v="0.90010000000000001"/>
    <n v="0"/>
    <n v="0.61299999999999999"/>
    <n v="0.38700000000000001"/>
  </r>
  <r>
    <x v="1"/>
    <s v=" So this year, for the first time ever, I got Pam in Secret Santa. And I got her this teapot, which I know she really wants, so she can make tea at her desk. But Iâ€™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â€™t. And this is the card. Because Christmas is the time to tell people how you feel.  "/>
    <s v="['year', 'time', 'pam', 'secret', 'santa', 'teapot', 'know', 'want', 'tea', 'desk', 'go', 'stuff', 'inside', 'joke', 'high', 'school', 'yearbook', 'photo', 'saw', 'party', 'make', 'laugh', 'sure', 'hot', 'sauce', 'packet', 'hot', 'dog', 'couple', 'year', 'thought', 'ketchup', 'funny', 'kept', 'hold', 'miniature', 'pencil', 'little', 'long', 'explain', 'card', 'christmas', 'time', 'tell', 'people', 'feel']"/>
    <x v="1"/>
    <n v="10"/>
    <s v="Topic 6"/>
    <s v="Time Spent"/>
    <x v="1"/>
    <n v="0.95479999999999998"/>
    <n v="1.6E-2"/>
    <n v="0.86199999999999999"/>
    <n v="0.122"/>
  </r>
  <r>
    <x v="4"/>
    <s v=" Is there anything weâ€™re missing? Phyllis, you got the lights?"/>
    <s v="['miss', 'phyllis', 'light']"/>
    <x v="1"/>
    <n v="10"/>
    <s v="Topic 19"/>
    <s v="Heartbreaks &amp; Jan"/>
    <x v="0"/>
    <n v="-0.37359999999999999"/>
    <n v="0.221"/>
    <n v="0.77900000000000003"/>
    <n v="0"/>
  </r>
  <r>
    <x v="0"/>
    <s v=" [comes into the conference room in a Santa hat and beard]  Merry Christmas! Ho, ho, ho, [points to Ryan] pimp. Iâ€™m kidding. What do we got, what do we got? How many plates are we getting?"/>
    <s v="['come', 'conference', 'room', 'santa', 'hat', 'beard', 'merry', 'christmas', 'ho', 'ho', 'ho', 'point', 'ryan', 'pimp', 'kid', 'plate', 'get']"/>
    <x v="1"/>
    <n v="10"/>
    <s v="Topic 34"/>
    <s v="Uncomfortable Feelings"/>
    <x v="4"/>
    <n v="0.67589999999999995"/>
    <n v="0"/>
    <n v="0.86"/>
    <n v="0.14000000000000001"/>
  </r>
  <r>
    <x v="0"/>
    <s v=" Double it. Double everything. Double ice cream. Double napkins. Double it. On me.  "/>
    <s v="['double', 'double', 'double', 'ice', 'cream', 'double', 'napkin', 'double']"/>
    <x v="1"/>
    <n v="10"/>
    <s v="Topic 45"/>
    <s v="Angela's Activities"/>
    <x v="2"/>
    <n v="0"/>
    <n v="0"/>
    <n v="1"/>
    <n v="0"/>
  </r>
  <r>
    <x v="0"/>
    <s v=" It was a tough year. I had to fire somebody this year. This party has to really rock. Check it out. Christmas bonus. 3,000 Gâ€™s. I got this for helping save the company money. So I guess some good came out of firing Devon after all. Maybe I should call him and tell him that.  "/>
    <s v="['tough', 'year', 'somebody', 'year', 'party', 'rock', 'check', 'christmas', 'bonus', 'g', 'help', 'save', 'company', 'money', 'guess', 'come', 'fire', 'devon', 'maybe', 'tell']"/>
    <x v="1"/>
    <n v="10"/>
    <s v="Topic 6"/>
    <s v="Time Spent"/>
    <x v="1"/>
    <n v="0.86329999999999996"/>
    <n v="9.1999999999999998E-2"/>
    <n v="0.68899999999999995"/>
    <n v="0.219"/>
  </r>
  <r>
    <x v="0"/>
    <s v=" I want people to cut loose. I want people making out in closets. I want people hanging from the ceilings, lamp shades on the heads. I want it to be a Playboy Mansion party. And also, I want you to spread the word that I will have my digital camera. And Iâ€™ll be taking pictures all along the way. And the best and craziest thing that happens will be on the cover of the newsletter. Incentive."/>
    <s v="['want', 'people', 'cut', 'loose', 'want', 'people', 'make', 'closet', 'want', 'people', 'hang', 'ceiling', 'lamp', 'shade', 'head', 'want', 'playboy', 'mansion', 'party', 'want', 'spread', 'word', 'digital', 'camera', 'take', 'picture', 'way', 'best', 'craziest', 'happens', 'cover', 'newsletter', 'incentive']"/>
    <x v="1"/>
    <n v="10"/>
    <s v="Topic 4"/>
    <s v="Water Cooler Talk"/>
    <x v="9"/>
    <n v="0.80740000000000001"/>
    <n v="6.5000000000000002E-2"/>
    <n v="0.751"/>
    <n v="0.184"/>
  </r>
  <r>
    <x v="3"/>
    <s v=" You do realize that we canâ€™t serve liquor at the party."/>
    <s v="['realize', 'serve', 'liquor', 'party']"/>
    <x v="1"/>
    <n v="10"/>
    <s v="Topic 30"/>
    <s v="Celebrations"/>
    <x v="5"/>
    <n v="0.40189999999999998"/>
    <n v="0"/>
    <n v="0.78700000000000003"/>
    <n v="0.21299999999999999"/>
  </r>
  <r>
    <x v="0"/>
    <s v=" Yeah, I know. Damn it. Stupid corporate wet blankets. Like booze ever killed anybody.  "/>
    <s v="['know', 'damn', 'stupid', 'corporate', 'wet', 'blanket', 'booze', 'kill', 'anybody']"/>
    <x v="1"/>
    <n v="10"/>
    <s v="Topic 9"/>
    <s v="Self Care Behaviours"/>
    <x v="7"/>
    <n v="-0.78449999999999998"/>
    <n v="0.436"/>
    <n v="0.37"/>
    <n v="0.193"/>
  </r>
  <r>
    <x v="2"/>
    <s v=" You guys should use a hand truck."/>
    <s v="['guy', 'use', 'hand', 'truck']"/>
    <x v="1"/>
    <n v="10"/>
    <s v="Topic 33"/>
    <s v="HR Complaints"/>
    <x v="3"/>
    <n v="0.49390000000000001"/>
    <n v="0"/>
    <n v="0.65200000000000002"/>
    <n v="0.34799999999999998"/>
  </r>
  <r>
    <x v="4"/>
    <s v=" [having trouble with a plastic tablecloth as Pam stands idly by] Will you help me?  "/>
    <s v="['trouble', 'plastic', 'tablecloth', 'pam', 'stand', 'idly', 'help']"/>
    <x v="1"/>
    <n v="10"/>
    <s v="Topic 1"/>
    <s v="Pam's Activities"/>
    <x v="2"/>
    <n v="0"/>
    <n v="0.14699999999999999"/>
    <n v="0.70699999999999996"/>
    <n v="0.14699999999999999"/>
  </r>
  <r>
    <x v="0"/>
    <s v=" No! No way! Itâ€¦ no."/>
    <s v="['way']"/>
    <x v="1"/>
    <n v="10"/>
    <s v="Topic 1"/>
    <s v="Pam's Activities"/>
    <x v="2"/>
    <n v="-0.41839999999999999"/>
    <n v="0.41"/>
    <n v="0.59"/>
    <n v="0"/>
  </r>
  <r>
    <x v="0"/>
    <s v=" Well, Iâ€™m sorry. It just doesnâ€™t work."/>
    <s v="['sorry', 'work']"/>
    <x v="1"/>
    <n v="10"/>
    <s v="Topic 18"/>
    <s v="Focusing at Work"/>
    <x v="1"/>
    <n v="0.20230000000000001"/>
    <n v="0.155"/>
    <n v="0.59499999999999997"/>
    <n v="0.25"/>
  </r>
  <r>
    <x v="0"/>
    <s v=" That makes sense because he has elfish features.  "/>
    <s v="['make', 'sense', 'elfish', 'feature']"/>
    <x v="1"/>
    <n v="10"/>
    <s v="Topic 50"/>
    <s v="Baby Making &amp; Schrute Farms"/>
    <x v="8"/>
    <n v="0"/>
    <n v="0"/>
    <n v="1"/>
    <n v="0"/>
  </r>
  <r>
    <x v="2"/>
    <s v="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
    <s v="['wear', 'elf', 'hat', 'ear', 'everybody', 'listen', 'time', 'present', 'wrap', 'place', 'tree', 'present', 'wrap', 'tree', 'minute', 'disqualify', 'secret', 'santa', 'exception', 'michael']"/>
    <x v="1"/>
    <n v="10"/>
    <s v="Topic 3"/>
    <s v="Initiatives &amp; Operations at Dunder Mifflin"/>
    <x v="1"/>
    <n v="-0.22439999999999999"/>
    <n v="8.3000000000000004E-2"/>
    <n v="0.84799999999999998"/>
    <n v="6.9000000000000006E-2"/>
  </r>
  <r>
    <x v="1"/>
    <s v=" I think I did a pretty good job."/>
    <s v="['pretty', 'job']"/>
    <x v="1"/>
    <n v="10"/>
    <s v="Topic 36"/>
    <s v="Job Perks"/>
    <x v="1"/>
    <n v="0.72689999999999999"/>
    <n v="0"/>
    <n v="0.496"/>
    <n v="0.504"/>
  </r>
  <r>
    <x v="1"/>
    <s v=" Well, I canâ€™t tell you cause itâ€™s a secret. "/>
    <s v="['tell', 'cause', 'secret']"/>
    <x v="1"/>
    <n v="10"/>
    <s v="Topic 25"/>
    <s v="Phylllis &amp; Angela Activities"/>
    <x v="2"/>
    <n v="0.2732"/>
    <n v="0"/>
    <n v="0.79200000000000004"/>
    <n v="0.20799999999999999"/>
  </r>
  <r>
    <x v="0"/>
    <s v=" I think I got something pretty nice for my guy."/>
    <s v="['pretty', 'nice', 'guy']"/>
    <x v="1"/>
    <n v="10"/>
    <s v="Topic 44"/>
    <s v="Stanley's Activities"/>
    <x v="2"/>
    <n v="0.71840000000000004"/>
    <n v="0"/>
    <n v="0.57099999999999995"/>
    <n v="0.42899999999999999"/>
  </r>
  <r>
    <x v="0"/>
    <s v=" I spent a lot of dough. Lot of dough. Wow."/>
    <s v="['spent', 'dough', 'dough', 'wow']"/>
    <x v="1"/>
    <n v="10"/>
    <s v="Topic 42"/>
    <s v="Fun in the Office"/>
    <x v="5"/>
    <n v="0.58589999999999998"/>
    <n v="0"/>
    <n v="0.70299999999999996"/>
    <n v="0.29699999999999999"/>
  </r>
  <r>
    <x v="1"/>
    <s v=" Well, thereâ€™s a $20 limit, right? So .. ?"/>
    <s v="['there', 'limit']"/>
    <x v="1"/>
    <n v="10"/>
    <s v="Topic 3"/>
    <s v="Initiatives &amp; Operations at Dunder Mifflin"/>
    <x v="1"/>
    <n v="0.35270000000000001"/>
    <n v="0"/>
    <n v="0.76500000000000001"/>
    <n v="0.23499999999999999"/>
  </r>
  <r>
    <x v="0"/>
    <s v=" Yeah. I wanted this party to be really special so I sorta went above and beyond."/>
    <s v="['want', 'party', 'special', 'sorta', 'go']"/>
    <x v="1"/>
    <n v="10"/>
    <s v="Topic 30"/>
    <s v="Celebrations"/>
    <x v="5"/>
    <n v="0.80830000000000002"/>
    <n v="0"/>
    <n v="0.61"/>
    <n v="0.39"/>
  </r>
  <r>
    <x v="1"/>
    <s v=" Thatâ€™s great. Well donâ€™t tell me who it is, cause I can .. "/>
    <s v="['great', 'tell', 'cause']"/>
    <x v="1"/>
    <n v="10"/>
    <s v="Topic 47"/>
    <s v="Office Praise for Work"/>
    <x v="4"/>
    <n v="0.73509999999999998"/>
    <n v="0"/>
    <n v="0.64"/>
    <n v="0.36"/>
  </r>
  <r>
    <x v="0"/>
    <s v=" It was Ryan. Yeah. I have Ryan.  "/>
    <s v="['ryan', 'ryan']"/>
    <x v="1"/>
    <n v="10"/>
    <s v="Topic 43"/>
    <s v="Ryan's Activities"/>
    <x v="2"/>
    <n v="0.29599999999999999"/>
    <n v="0"/>
    <n v="0.73199999999999998"/>
    <n v="0.26800000000000002"/>
  </r>
  <r>
    <x v="2"/>
    <s v=" Gather round. Secret Santa, letâ€™s go. Letâ€™s go. Come on. Stanley, no, Iâ€™m going to handle the cord. Okay, safety reasons."/>
    <s v="['gather', 'round', 'secret', 'santa', 'let', 'let', 'stanley', 'go', 'handle', 'cord', 'safety', 'reason']"/>
    <x v="1"/>
    <n v="10"/>
    <s v="Topic 25"/>
    <s v="Phylllis &amp; Angela Activities"/>
    <x v="2"/>
    <n v="0.57189999999999996"/>
    <n v="0"/>
    <n v="0.80200000000000005"/>
    <n v="0.19800000000000001"/>
  </r>
  <r>
    <x v="0"/>
    <s v=" All right, letâ€™s count it down, like Rockefeller Center. Ready?"/>
    <s v="['let', 'count', 'rockefeller', 'center', 'ready']"/>
    <x v="1"/>
    <n v="10"/>
    <s v="Topic 49"/>
    <s v="Workplace Happenings"/>
    <x v="1"/>
    <n v="0.61240000000000006"/>
    <n v="0"/>
    <n v="0.61499999999999999"/>
    <n v="0.38500000000000001"/>
  </r>
  <r>
    <x v="3"/>
    <s v=" I think the tree looks nice."/>
    <s v="['tree', 'look', 'nice']"/>
    <x v="1"/>
    <n v="10"/>
    <s v="Topic 30"/>
    <s v="Celebrations"/>
    <x v="5"/>
    <n v="0.42149999999999999"/>
    <n v="0"/>
    <n v="0.64100000000000001"/>
    <n v="0.35899999999999999"/>
  </r>
  <r>
    <x v="0"/>
    <s v=" No, no. Shake it off, everybody. Just, letâ€™s do Secret Santa.  "/>
    <s v="['shake', 'everybody', 'let', 'secret', 'santa']"/>
    <x v="1"/>
    <n v="10"/>
    <s v="Topic 25"/>
    <s v="Phylllis &amp; Angela Activities"/>
    <x v="2"/>
    <n v="-0.1779"/>
    <n v="0.14499999999999999"/>
    <n v="0.85499999999999998"/>
    <n v="0"/>
  </r>
  <r>
    <x v="0"/>
    <s v=" Presents are the best way to show someone how much you care. Itâ€™s like this tangible thing that you can point to and say, â€œHey, man, I love you this many dollars worth.â€  "/>
    <s v="['present', 'best', 'way', 'care', 'tangible', 'point', 'man', 'love', 'dollar', 'worth']"/>
    <x v="1"/>
    <n v="10"/>
    <s v="Topic 26"/>
    <s v="Gender Roles"/>
    <x v="9"/>
    <n v="0.93369999999999997"/>
    <n v="0"/>
    <n v="0.67300000000000004"/>
    <n v="0.32700000000000001"/>
  </r>
  <r>
    <x v="2"/>
    <s v=" Okay. Okay. Thatâ€™s enough. Letâ€™s keep it moving on. Jim."/>
    <s v="['let', 'move', 'jim']"/>
    <x v="1"/>
    <n v="10"/>
    <s v="Topic 14"/>
    <s v="Jim &amp; Pam Relationship"/>
    <x v="0"/>
    <n v="0.42149999999999999"/>
    <n v="0"/>
    <n v="0.67800000000000005"/>
    <n v="0.32200000000000001"/>
  </r>
  <r>
    <x v="1"/>
    <s v=" Oh, cool. [opens his plastic bag]"/>
    <s v="['cool', 'open', 'plastic', 'bag']"/>
    <x v="1"/>
    <n v="10"/>
    <s v="Topic 7"/>
    <s v="Doors &amp; Elevators"/>
    <x v="1"/>
    <n v="0.31819999999999998"/>
    <n v="0"/>
    <n v="0.68500000000000005"/>
    <n v="0.315"/>
  </r>
  <r>
    <x v="1"/>
    <s v=" He obviously forgot to get me something, and then he went in his closet and dug out this little number [holds up way-too-short sleeves] and then threw it in a bag.  "/>
    <s v="['obviously', 'forgot', 'go', 'closet', 'dug', 'little', 'number', 'hold', 'waytooshort', 'sleeve', 'threw', 'bag']"/>
    <x v="1"/>
    <n v="10"/>
    <s v="Topic 36"/>
    <s v="Job Perks"/>
    <x v="1"/>
    <n v="1.8E-3"/>
    <n v="0"/>
    <n v="0.96799999999999997"/>
    <n v="3.2000000000000001E-2"/>
  </r>
  <r>
    <x v="3"/>
    <s v=" [opens up her present] Oh, my god! Thank you very much, Santa, whoever you are. Itâ€™s awesome."/>
    <s v="['open', 'present', 'god', 'thank', 'santa', 'awesome']"/>
    <x v="1"/>
    <n v="10"/>
    <s v="Topic 25"/>
    <s v="Phylllis &amp; Angela Activities"/>
    <x v="2"/>
    <n v="0.83979999999999999"/>
    <n v="0"/>
    <n v="0.60899999999999999"/>
    <n v="0.39100000000000001"/>
  </r>
  <r>
    <x v="2"/>
    <s v=" All right, next. Ryan. [tosses present]"/>
    <s v="['ryan', 'toss', 'present']"/>
    <x v="1"/>
    <n v="10"/>
    <s v="Topic 43"/>
    <s v="Ryan's Activities"/>
    <x v="2"/>
    <n v="0"/>
    <n v="0"/>
    <n v="1"/>
    <n v="0"/>
  </r>
  <r>
    <x v="0"/>
    <s v=" Whoa. Wow. Jeez. Somebody really got carried away with the spirit of Christmas. That was me, I got a little carried away."/>
    <s v="['whoa', 'wow', 'jeez', 'somebody', 'carry', 'away', 'spirit', 'christmas', 'little', 'carry', 'away']"/>
    <x v="1"/>
    <n v="10"/>
    <s v="Topic 21"/>
    <s v="Workplace Happenings"/>
    <x v="1"/>
    <n v="0.67049999999999998"/>
    <n v="0"/>
    <n v="0.78400000000000003"/>
    <n v="0.216"/>
  </r>
  <r>
    <x v="0"/>
    <s v=" What? Oh, shoot. Wow. Okay, well, who cares? It doesnâ€™t matter what I spent. What matters is that Christmas is fun, right?"/>
    <s v="['shoot', 'wow', 'care', 'matter', 'spent', 'matter', 'christmas', 'fun']"/>
    <x v="1"/>
    <n v="10"/>
    <s v="Topic 34"/>
    <s v="Uncomfortable Feelings"/>
    <x v="4"/>
    <n v="0.90890000000000004"/>
    <n v="7.1999999999999995E-2"/>
    <n v="0.42099999999999999"/>
    <n v="0.50700000000000001"/>
  </r>
  <r>
    <x v="0"/>
    <s v=" Oh hey, for me. What is in here? [opens a handmade oven mitt] Oh, come on."/>
    <s v="['open', 'handmade', 'oven', 'mitt']"/>
    <x v="1"/>
    <n v="10"/>
    <s v="Topic 49"/>
    <s v="Workplace Happenings"/>
    <x v="1"/>
    <n v="0"/>
    <n v="0"/>
    <n v="1"/>
    <n v="0"/>
  </r>
  <r>
    <x v="0"/>
    <s v=" An oven mitt? Okay. [walks out]  "/>
    <s v="['oven', 'mitt', 'walk']"/>
    <x v="1"/>
    <n v="10"/>
    <s v="Topic 49"/>
    <s v="Workplace Happenings"/>
    <x v="1"/>
    <n v="0.2263"/>
    <n v="0"/>
    <n v="0.72499999999999998"/>
    <n v="0.27500000000000002"/>
  </r>
  <r>
    <x v="0"/>
    <s v=" So Phyllis is basically saying, â€œHey Michael, I know you did a lot to help the office this year but I only care about you a homemade oven mittâ€™s worth.â€ I gave Ryan an iPod.  "/>
    <s v="['phyllis', 'basically', 'say', 'michael', 'know', 'help', 'office', 'year', 'care', 'homemade', 'oven', 'mitt', 'worth', 'give', 'ryan', 'ipod']"/>
    <x v="1"/>
    <n v="10"/>
    <s v="Topic 49"/>
    <s v="Workplace Happenings"/>
    <x v="1"/>
    <n v="0.73109999999999997"/>
    <n v="0"/>
    <n v="0.84299999999999997"/>
    <n v="0.157"/>
  </r>
  <r>
    <x v="2"/>
    <s v=" We donâ€™t do anything until Michael gives us further instructions."/>
    <s v="['michael', 'give', 'instruction']"/>
    <x v="1"/>
    <n v="10"/>
    <s v="Topic 22"/>
    <s v="Andy's Activities"/>
    <x v="2"/>
    <n v="0"/>
    <n v="0"/>
    <n v="1"/>
    <n v="0"/>
  </r>
  <r>
    <x v="0"/>
    <s v=" I got it! We are going to turn Secret Santa into Yankee Swap."/>
    <s v="['go', 'turn', 'secret', 'santa', 'yankee', 'swap']"/>
    <x v="1"/>
    <n v="10"/>
    <s v="Topic 25"/>
    <s v="Phylllis &amp; Angela Activities"/>
    <x v="2"/>
    <n v="0"/>
    <n v="0"/>
    <n v="1"/>
    <n v="0"/>
  </r>
  <r>
    <x v="0"/>
    <s v=" One person chooses a gift. The next person can either choose a gift or steal that personâ€™s gift. If your gift gets stolen, then you can steal somebody elseâ€™s gift or choose a new gift."/>
    <s v="['person', 'chooses', 'gift', 'person', 'choose', 'gift', 'steal', 'person', 'gift', 'gift', 'get', 'steal', 'steal', 'somebody', 'el', 'gift', 'choose', 'new', 'gift']"/>
    <x v="1"/>
    <n v="10"/>
    <s v="Topic 31"/>
    <s v="Showing Appreciation for Others"/>
    <x v="4"/>
    <n v="0.77829999999999999"/>
    <n v="0.18099999999999999"/>
    <n v="0.49099999999999999"/>
    <n v="0.32800000000000001"/>
  </r>
  <r>
    <x v="1"/>
    <s v=" I thought that was called Nasty Christmas."/>
    <s v="['thought', 'call', 'nasty', 'christmas']"/>
    <x v="1"/>
    <n v="10"/>
    <s v="Topic 30"/>
    <s v="Celebrations"/>
    <x v="5"/>
    <n v="-0.55740000000000001"/>
    <n v="0.375"/>
    <n v="0.625"/>
    <n v="0"/>
  </r>
  <r>
    <x v="0"/>
    <s v=" Because itâ€™s better. Because itâ€™s more special."/>
    <s v="['better', 'special']"/>
    <x v="1"/>
    <n v="10"/>
    <s v="Topic 3"/>
    <s v="Initiatives &amp; Operations at Dunder Mifflin"/>
    <x v="1"/>
    <n v="0.70889999999999997"/>
    <n v="0"/>
    <n v="0.45900000000000002"/>
    <n v="0.54100000000000004"/>
  </r>
  <r>
    <x v="0"/>
    <s v=" Shut it. No, itâ€™s not. Okay, just give it a shot.  "/>
    <s v="['shut', 'shot']"/>
    <x v="1"/>
    <n v="10"/>
    <s v="Topic 7"/>
    <s v="Doors &amp; Elevators"/>
    <x v="1"/>
    <n v="-0.16950000000000001"/>
    <n v="0.14299999999999999"/>
    <n v="0.85699999999999998"/>
    <n v="0"/>
  </r>
  <r>
    <x v="4"/>
    <s v=" Michael should have asked the party planning committee first. Heâ€™s not supposed to just spring things on us out of nowhere. [starts to cry]  "/>
    <s v="['michael', 'ask', 'party', 'planning', 'committee', 'suppose', 'spring', 'thing', 'start', 'cry']"/>
    <x v="1"/>
    <n v="10"/>
    <s v="Topic 30"/>
    <s v="Celebrations"/>
    <x v="5"/>
    <n v="0.64329999999999998"/>
    <n v="0"/>
    <n v="0.80700000000000005"/>
    <n v="0.193"/>
  </r>
  <r>
    <x v="0"/>
    <s v=" Okay, Meredith is up first. Hereâ€™s the deal. You can either pick a new gift or you can steal somebody elseâ€™s gift that theyâ€™ve already gotten, like the oven mitt."/>
    <s v="['meredith', 'here', 'deal', 'pick', 'new', 'gift', 'steal', 'somebody', 'el', 'gift', 'theyve', 'gotten', 'oven', 'mitt']"/>
    <x v="1"/>
    <n v="10"/>
    <s v="Topic 31"/>
    <s v="Showing Appreciation for Others"/>
    <x v="4"/>
    <n v="0.71840000000000004"/>
    <n v="8.3000000000000004E-2"/>
    <n v="0.65100000000000002"/>
    <n v="0.26600000000000001"/>
  </r>
  <r>
    <x v="1"/>
    <s v=" Oh, shouldnâ€™t we â€¦ I bought that specifically for Pam."/>
    <s v="['bought', 'specifically', 'pam']"/>
    <x v="1"/>
    <n v="10"/>
    <s v="Topic 20"/>
    <s v="Dunder Mifflin Products"/>
    <x v="1"/>
    <n v="0"/>
    <n v="0"/>
    <n v="1"/>
    <n v="0"/>
  </r>
  <r>
    <x v="0"/>
    <s v=" Yankee Swap! Thatâ€™s what makes it fun. Pam, you can steal the oven mitt now."/>
    <s v="['yankee', 'swap', 'make', 'fun', 'pam', 'steal', 'oven', 'mitt']"/>
    <x v="1"/>
    <n v="10"/>
    <s v="Topic 49"/>
    <s v="Workplace Happenings"/>
    <x v="1"/>
    <n v="0.1007"/>
    <n v="0.16200000000000001"/>
    <n v="0.65700000000000003"/>
    <n v="0.18099999999999999"/>
  </r>
  <r>
    <x v="2"/>
    <s v=" Yes, now you can steal the oven mitt, the old shirt or the shower radio or pick a new gift."/>
    <s v="['steal', 'oven', 'mitt', 'old', 'shirt', 'shower', 'radio', 'pick', 'new', 'gift']"/>
    <x v="1"/>
    <n v="10"/>
    <s v="Topic 49"/>
    <s v="Workplace Happenings"/>
    <x v="1"/>
    <n v="0.34"/>
    <n v="0.124"/>
    <n v="0.65900000000000003"/>
    <n v="0.217"/>
  </r>
  <r>
    <x v="4"/>
    <s v=" Iâ€™ll take the poster. Some people like these."/>
    <s v="['poster', 'people']"/>
    <x v="1"/>
    <n v="10"/>
    <s v="Topic 50"/>
    <s v="Baby Making &amp; Schrute Farms"/>
    <x v="8"/>
    <n v="0.36120000000000002"/>
    <n v="0"/>
    <n v="0.73699999999999999"/>
    <n v="0.26300000000000001"/>
  </r>
  <r>
    <x v="0"/>
    <s v=" Everyone wants the iPod. Itâ€™s a huge hit. It is almost a Christmas miracle.  "/>
    <s v="['want', 'ipod', 'huge', 'hit', 'christmas', 'miracle']"/>
    <x v="1"/>
    <n v="10"/>
    <s v="Topic 16"/>
    <s v="Sexual Behaviours &amp; Weddings"/>
    <x v="0"/>
    <n v="0.70369999999999999"/>
    <n v="0"/>
    <n v="0.67300000000000004"/>
    <n v="0.32700000000000001"/>
  </r>
  <r>
    <x v="0"/>
    <s v=" Oh, well, Oscar, you little gourmand, you have the next turn."/>
    <s v="['oscar', 'little', 'gourmand', 'turn']"/>
    <x v="1"/>
    <n v="10"/>
    <s v="Topic 5"/>
    <s v="Oscar &amp; David Wallace"/>
    <x v="2"/>
    <n v="0.2732"/>
    <n v="0"/>
    <n v="0.82599999999999996"/>
    <n v="0.17399999999999999"/>
  </r>
  <r>
    <x v="2"/>
    <s v=" Okay, moving along. Meredith, letâ€™s go."/>
    <s v="['move', 'meredith', 'let']"/>
    <x v="1"/>
    <n v="10"/>
    <s v="Topic 29"/>
    <s v="Financial Activities"/>
    <x v="1"/>
    <n v="0.2263"/>
    <n v="0"/>
    <n v="0.72499999999999998"/>
    <n v="0.27500000000000002"/>
  </r>
  <r>
    <x v="2"/>
    <s v=" Itâ€™s already been stolen this round. Pick something else."/>
    <s v="['steal', 'round', 'pick']"/>
    <x v="1"/>
    <n v="10"/>
    <s v="Topic 30"/>
    <s v="Celebrations"/>
    <x v="5"/>
    <n v="-0.49390000000000001"/>
    <n v="0.28599999999999998"/>
    <n v="0.71399999999999997"/>
    <n v="0"/>
  </r>
  <r>
    <x v="0"/>
    <s v=" [holding oven mitt] I hope nobody takes this baby, cause this is great. Wow, look at that fine craftsmanship. Somebody really put a lot of work into that. Itâ€™s beautiful."/>
    <s v="['hold', 'oven', 'mitt', 'hope', 'take', 'baby', 'cause', 'great', 'wow', 'look', 'fine', 'craftsmanship', 'somebody', 'work', 'beautiful']"/>
    <x v="1"/>
    <n v="10"/>
    <s v="Topic 47"/>
    <s v="Office Praise for Work"/>
    <x v="4"/>
    <n v="0.94769999999999999"/>
    <n v="0"/>
    <n v="0.60199999999999998"/>
    <n v="0.39800000000000002"/>
  </r>
  <r>
    <x v="0"/>
    <s v=" Sucker! See, I wanted somebody to take it. Boom! Reverse psychology.  "/>
    <s v="['sucker', 'want', 'somebody', 'boom', 'reverse', 'psychology']"/>
    <x v="1"/>
    <n v="10"/>
    <s v="Topic 45"/>
    <s v="Angela's Activities"/>
    <x v="2"/>
    <n v="-0.61029999999999995"/>
    <n v="0.28499999999999998"/>
    <n v="0.71499999999999997"/>
    <n v="0"/>
  </r>
  <r>
    <x v="0"/>
    <s v=" Reverse psychology is an awesome tool. I donâ€™t know if you guys know about it, but basically you make someone think the opposite of what you believe and that tricks them into doing something stupid. Works like a charm.  "/>
    <s v="['reverse', 'psychology', 'awesome', 'tool', 'know', 'guy', 'know', 'basically', 'opposite', 'believe', 'trick', 'stupid', 'work', 'charm']"/>
    <x v="1"/>
    <n v="10"/>
    <s v="Topic 25"/>
    <s v="Phylllis &amp; Angela Activities"/>
    <x v="2"/>
    <n v="0.45879999999999999"/>
    <n v="0.128"/>
    <n v="0.68400000000000005"/>
    <n v="0.188"/>
  </r>
  <r>
    <x v="0"/>
    <s v=" [opens present] â€œIn addition to these paintball pellets, your gift includes two paintball lessons with Dwight Schrute.â€"/>
    <s v="['open', 'present', 'addition', 'paintball', 'pellet', 'gift', 'include', 'paintball', 'lesson', 'dwight', 'schrute']"/>
    <x v="1"/>
    <n v="10"/>
    <s v="Topic 20"/>
    <s v="Dunder Mifflin Products"/>
    <x v="1"/>
    <n v="0.44040000000000001"/>
    <n v="0"/>
    <n v="0.84699999999999998"/>
    <n v="0.153"/>
  </r>
  <r>
    <x v="0"/>
    <s v=" Who wants to take paintball lessons? How is that better than an iPod?"/>
    <s v="['want', 'paintball', 'lesson', 'better', 'ipod']"/>
    <x v="1"/>
    <n v="10"/>
    <s v="Topic 20"/>
    <s v="Dunder Mifflin Products"/>
    <x v="1"/>
    <n v="0.504"/>
    <n v="0"/>
    <n v="0.78600000000000003"/>
    <n v="0.214"/>
  </r>
  <r>
    <x v="2"/>
    <s v=" Michael keeps bragging about his iPod, but you know what? Two paintball lessons with someone as experienced as I am is worth easily, like, 2 grand.  "/>
    <s v="['michael', 'keep', 'bragging', 'ipod', 'know', 'paintball', 'lesson', 'experienced', 'worth', 'easily', 'grand']"/>
    <x v="1"/>
    <n v="10"/>
    <s v="Topic 20"/>
    <s v="Dunder Mifflin Products"/>
    <x v="1"/>
    <n v="0.91359999999999997"/>
    <n v="0"/>
    <n v="0.63400000000000001"/>
    <n v="0.36599999999999999"/>
  </r>
  <r>
    <x v="2"/>
    <s v=" [shooting paintball gun at target] Take that, Saddam!  "/>
    <s v="['shoot', 'paintball', 'gun', 'target', 'saddam']"/>
    <x v="1"/>
    <n v="10"/>
    <s v="Topic 45"/>
    <s v="Angela's Activities"/>
    <x v="2"/>
    <n v="-0.40029999999999999"/>
    <n v="0.27800000000000002"/>
    <n v="0.72199999999999998"/>
    <n v="0"/>
  </r>
  <r>
    <x v="2"/>
    <s v=" Pam, steal something or pick the final gift."/>
    <s v="['pam', 'steal', 'pick', 'final', 'gift']"/>
    <x v="1"/>
    <n v="10"/>
    <s v="Topic 31"/>
    <s v="Showing Appreciation for Others"/>
    <x v="4"/>
    <n v="-7.7200000000000005E-2"/>
    <n v="0.26400000000000001"/>
    <n v="0.496"/>
    <n v="0.24"/>
  </r>
  <r>
    <x v="3"/>
    <s v=" Well, I mean, itâ€™s an iPod. But .. "/>
    <s v="['mean', 'ipod']"/>
    <x v="1"/>
    <n v="10"/>
    <s v="Topic 16"/>
    <s v="Sexual Behaviours &amp; Weddings"/>
    <x v="0"/>
    <n v="0.1406"/>
    <n v="0"/>
    <n v="0.81899999999999995"/>
    <n v="0.18099999999999999"/>
  </r>
  <r>
    <x v="2"/>
    <s v=" Yes! There you go. I want the teapot. Gracias."/>
    <s v="['want', 'teapot', 'gracias']"/>
    <x v="1"/>
    <n v="10"/>
    <s v="Topic 6"/>
    <s v="Time Spent"/>
    <x v="1"/>
    <n v="0.50929999999999997"/>
    <n v="0"/>
    <n v="0.62"/>
    <n v="0.38"/>
  </r>
  <r>
    <x v="2"/>
    <s v=" Yankee Swap is like Machiavelli meets â€¦ Christmas.  "/>
    <s v="['yankee', 'swap', 'machiavelli', 'meet', 'christmas']"/>
    <x v="1"/>
    <n v="10"/>
    <s v="Topic 3"/>
    <s v="Initiatives &amp; Operations at Dunder Mifflin"/>
    <x v="1"/>
    <n v="0.36120000000000002"/>
    <n v="0"/>
    <n v="0.73699999999999999"/>
    <n v="0.26300000000000001"/>
  </r>
  <r>
    <x v="0"/>
    <s v=" [after Phyllis leaves suddenly] What is she so upset about?"/>
    <s v="['phyllis', 'leaf', 'suddenly', 'upset']"/>
    <x v="1"/>
    <n v="10"/>
    <s v="Topic 25"/>
    <s v="Phylllis &amp; Angela Activities"/>
    <x v="2"/>
    <n v="-0.52139999999999997"/>
    <n v="0.27200000000000002"/>
    <n v="0.72799999999999998"/>
    <n v="0"/>
  </r>
  <r>
    <x v="0"/>
    <s v=" Come on! I think that Yankee Swap was a big hit! I think itâ€™s a success and Iâ€™m the one who ended up with Dwightâ€™s stupid paintball pellets."/>
    <s v="['yankee', 'swap', 'big', 'hit', 'success', 'end', 'dwights', 'stupid', 'paintball', 'pellet']"/>
    <x v="1"/>
    <n v="10"/>
    <s v="Topic 20"/>
    <s v="Dunder Mifflin Products"/>
    <x v="1"/>
    <n v="0.2225"/>
    <n v="0.10100000000000001"/>
    <n v="0.77200000000000002"/>
    <n v="0.127"/>
  </r>
  <r>
    <x v="1"/>
    <s v=" Yeah, but, Michael, the point is that we all bought gifts for specific people."/>
    <s v="['michael', 'point', 'bought', 'gift', 'specific', 'people']"/>
    <x v="1"/>
    <n v="10"/>
    <s v="Topic 4"/>
    <s v="Water Cooler Talk"/>
    <x v="9"/>
    <n v="0.15310000000000001"/>
    <n v="0"/>
    <n v="0.89"/>
    <n v="0.11"/>
  </r>
  <r>
    <x v="0"/>
    <s v=" Well, I didnâ€™t. I got a big bonus because I fired Devon, and I used the money to buy something awesome. Sue me!"/>
    <s v="['big', 'bonus', 'fire', 'devon', 'money', 'buy', 'awesome', 'sue']"/>
    <x v="1"/>
    <n v="10"/>
    <s v="Topic 11"/>
    <s v="Closing deals"/>
    <x v="1"/>
    <n v="0.75"/>
    <n v="0.11"/>
    <n v="0.58299999999999996"/>
    <n v="0.307"/>
  </r>
  <r>
    <x v="0"/>
    <s v=" It wasnâ€™t. It wasnâ€™t that much. It was $3,000."/>
    <s v="[]"/>
    <x v="1"/>
    <n v="10"/>
    <s v="Topic 1"/>
    <s v="Pam's Activities"/>
    <x v="2"/>
    <n v="0"/>
    <n v="0"/>
    <n v="1"/>
    <n v="0"/>
  </r>
  <r>
    <x v="0"/>
    <s v=" Unbelievable. I do the nicest thing that anyone has ever done for these people and they freak out. Well, happy birthday, Jesus. Sorry your partyâ€™s so lame.  "/>
    <s v="['unbelievable', 'nice', 'people', 'freak', 'happy', 'birthday', 'jesus', 'sorry', 'party', 'lame']"/>
    <x v="1"/>
    <n v="10"/>
    <s v="Topic 30"/>
    <s v="Celebrations"/>
    <x v="5"/>
    <n v="0.45590000000000003"/>
    <n v="0.20200000000000001"/>
    <n v="0.51800000000000002"/>
    <n v="0.28000000000000003"/>
  </r>
  <r>
    <x v="0"/>
    <s v=" All right, now, youâ€™re the expert. Is this enough to get 20 people plastered?"/>
    <s v="['expert', 'people', 'plaster']"/>
    <x v="1"/>
    <n v="10"/>
    <s v="Topic 4"/>
    <s v="Water Cooler Talk"/>
    <x v="9"/>
    <n v="0"/>
    <n v="0"/>
    <n v="1"/>
    <n v="0"/>
  </r>
  <r>
    <x v="1"/>
    <s v=" I bought this teapot for Pam, and I know she really wants it. So, can I trade you for it?"/>
    <s v="['bought', 'teapot', 'pam', 'know', 'want', 'trade']"/>
    <x v="1"/>
    <n v="10"/>
    <s v="Topic 6"/>
    <s v="Time Spent"/>
    <x v="1"/>
    <n v="0"/>
    <n v="0"/>
    <n v="1"/>
    <n v="0"/>
  </r>
  <r>
    <x v="1"/>
    <s v=" Come on, itâ€™s a shamrock keychain. Good luck."/>
    <s v="['shamrock', 'keychain', 'luck']"/>
    <x v="1"/>
    <n v="10"/>
    <s v="Topic 20"/>
    <s v="Dunder Mifflin Products"/>
    <x v="1"/>
    <n v="0.70960000000000001"/>
    <n v="0"/>
    <n v="0.504"/>
    <n v="0.496"/>
  </r>
  <r>
    <x v="2"/>
    <s v=" â€œA real man makes his own luck.â€ Billy Zane. "/>
    <s v="['real', 'man', 'make', 'luck', 'billy', 'zane']"/>
    <x v="1"/>
    <n v="10"/>
    <s v="Topic 50"/>
    <s v="Baby Making &amp; Schrute Farms"/>
    <x v="8"/>
    <n v="0"/>
    <n v="0"/>
    <n v="1"/>
    <n v="0"/>
  </r>
  <r>
    <x v="1"/>
    <s v=" Look, it has sentimental value, Dwight. Can I buy it from you?"/>
    <s v="['look', 'sentimental', 'value', 'dwight', 'buy']"/>
    <x v="1"/>
    <n v="10"/>
    <s v="Topic 12"/>
    <s v="Dwight's Behaviours"/>
    <x v="2"/>
    <n v="0.57189999999999996"/>
    <n v="0"/>
    <n v="0.68"/>
    <n v="0.32"/>
  </r>
  <r>
    <x v="2"/>
    <s v=" No. I want it. Iâ€™m going to use it."/>
    <s v="['want', 'go', 'use']"/>
    <x v="1"/>
    <n v="10"/>
    <s v="Topic 1"/>
    <s v="Pam's Activities"/>
    <x v="2"/>
    <n v="7.7200000000000005E-2"/>
    <n v="0"/>
    <n v="0.86"/>
    <n v="0.14000000000000001"/>
  </r>
  <r>
    <x v="2"/>
    <s v=" True. But I get sinus infections, and sinus infections can be cured by making your tea from green tea leaf stems .. "/>
    <s v="['true', 'sinus', 'infection', 'sinus', 'infection', 'cure', 'make', 'tea', 'green', 'tea', 'leaf', 'stem']"/>
    <x v="1"/>
    <n v="10"/>
    <s v="Topic 30"/>
    <s v="Celebrations"/>
    <x v="5"/>
    <n v="0.2263"/>
    <n v="0"/>
    <n v="0.91700000000000004"/>
    <n v="8.3000000000000004E-2"/>
  </r>
  <r>
    <x v="2"/>
    <s v=" .. and pouring it directly into your nose, like so. [demonstrates]  "/>
    <s v="['pour', 'directly', 'nose', 'demonstrates']"/>
    <x v="1"/>
    <n v="10"/>
    <s v="Topic 45"/>
    <s v="Angela's Activities"/>
    <x v="2"/>
    <n v="0.36120000000000002"/>
    <n v="0"/>
    <n v="0.8"/>
    <n v="0.2"/>
  </r>
  <r>
    <x v="1"/>
    <s v=" To think that my gift for Pam will be used for that, itâ€™s a little too much to handle.  "/>
    <s v="['gift', 'pam', 'little', 'handle']"/>
    <x v="1"/>
    <n v="10"/>
    <s v="Topic 44"/>
    <s v="Stanley's Activities"/>
    <x v="2"/>
    <n v="0.44040000000000001"/>
    <n v="0"/>
    <n v="0.86099999999999999"/>
    <n v="0.13900000000000001"/>
  </r>
  <r>
    <x v="3"/>
    <s v=" I know. Itâ€™s totally going to change the way I work out."/>
    <s v="['know', 'totally', 'go', 'change', 'way', 'work']"/>
    <x v="1"/>
    <n v="10"/>
    <s v="Topic 3"/>
    <s v="Initiatives &amp; Operations at Dunder Mifflin"/>
    <x v="1"/>
    <n v="0"/>
    <n v="0"/>
    <n v="1"/>
    <n v="0"/>
  </r>
  <r>
    <x v="0"/>
    <s v=" Uh-oh. Looks like Santa was a little naughty."/>
    <s v="['uhoh', 'look', 'santa', 'little', 'naughty']"/>
    <x v="1"/>
    <n v="10"/>
    <s v="Topic 25"/>
    <s v="Phylllis &amp; Angela Activities"/>
    <x v="2"/>
    <n v="0.36120000000000002"/>
    <n v="0"/>
    <n v="0.73699999999999999"/>
    <n v="0.26300000000000001"/>
  </r>
  <r>
    <x v="0"/>
    <s v=" This is Christmas spirit, as in spirits, booze."/>
    <s v="['christmas', 'spirit', 'spirit', 'booze']"/>
    <x v="1"/>
    <n v="10"/>
    <s v="Topic 10"/>
    <s v="Recreation"/>
    <x v="5"/>
    <n v="0.1779"/>
    <n v="0"/>
    <n v="0.80500000000000005"/>
    <n v="0.19500000000000001"/>
  </r>
  <r>
    <x v="0"/>
    <s v=" Zip it, Toby! Just .. I mean, itâ€™s a party. Come on. If I canâ€™t throw a good party for my employees, then I am a terrible boss. Who wants a drink?"/>
    <s v="['zip', 'toby', 'mean', 'party', 'throw', 'party', 'employee', 'terrible', 'bos', 'want', 'drink']"/>
    <x v="1"/>
    <n v="10"/>
    <s v="Topic 30"/>
    <s v="Celebrations"/>
    <x v="5"/>
    <n v="0.66959999999999997"/>
    <n v="7.8E-2"/>
    <n v="0.70499999999999996"/>
    <n v="0.216"/>
  </r>
  <r>
    <x v="0"/>
    <s v=" Anybody making out in here? [checks hallway] Not yet, give it time. Oh, hey, Ebenezer, boink. [takes picture of Jim] Okay, howâ€™s it going in here? [takes picture of Meredith and Kevin]"/>
    <s v="['anybody', 'make', 'check', 'hallway', 'time', 'ebenezer', 'boink', 'take', 'picture', 'jim', 'hows', 'go', 'take', 'picture', 'meredith', 'kevin']"/>
    <x v="1"/>
    <n v="10"/>
    <s v="Topic 37"/>
    <s v="Writing, Drawings, Pictures, etc"/>
    <x v="1"/>
    <n v="0.30940000000000001"/>
    <n v="0"/>
    <n v="0.93200000000000005"/>
    <n v="6.8000000000000005E-2"/>
  </r>
  <r>
    <x v="0"/>
    <s v=" No, no, no, no. Weâ€™ll find some, donâ€™t leave the party.  "/>
    <s v="['leave', 'party']"/>
    <x v="1"/>
    <n v="10"/>
    <s v="Topic 30"/>
    <s v="Celebrations"/>
    <x v="5"/>
    <n v="0.36120000000000002"/>
    <n v="9.2999999999999999E-2"/>
    <n v="0.69799999999999995"/>
    <n v="0.20899999999999999"/>
  </r>
  <r>
    <x v="0"/>
    <s v=" Kudos to Ryan, king of the party committee."/>
    <s v="['kudos', 'ryan', 'king', 'party', 'committee']"/>
    <x v="1"/>
    <n v="10"/>
    <s v="Topic 30"/>
    <s v="Celebrations"/>
    <x v="5"/>
    <n v="0.71840000000000004"/>
    <n v="0"/>
    <n v="0.5"/>
    <n v="0.5"/>
  </r>
  <r>
    <x v="0"/>
    <s v=" Oh, no, no. No false modesty, my friend.  "/>
    <s v="['false', 'modesty', 'friend']"/>
    <x v="1"/>
    <n v="10"/>
    <s v="Topic 29"/>
    <s v="Financial Activities"/>
    <x v="1"/>
    <n v="0.25"/>
    <n v="0.193"/>
    <n v="0.52600000000000002"/>
    <n v="0.28100000000000003"/>
  </r>
  <r>
    <x v="1"/>
    <s v=" You know, you donâ€™t have to answer calls during a party. Just thought you should know."/>
    <s v="['know', 'answer', 'call', 'party', 'thought', 'know']"/>
    <x v="1"/>
    <n v="10"/>
    <s v="Topic 35"/>
    <s v="Answering Phones"/>
    <x v="1"/>
    <n v="0.40189999999999998"/>
    <n v="0"/>
    <n v="0.84699999999999998"/>
    <n v="0.153"/>
  </r>
  <r>
    <x v="3"/>
    <s v=" [laughs] No, I was just checking out my present. [holds up teapot]"/>
    <s v="['laugh', 'check', 'present', 'hold', 'teapot']"/>
    <x v="1"/>
    <n v="10"/>
    <s v="Topic 6"/>
    <s v="Time Spent"/>
    <x v="1"/>
    <n v="0.49390000000000001"/>
    <n v="0"/>
    <n v="0.77500000000000002"/>
    <n v="0.22500000000000001"/>
  </r>
  <r>
    <x v="3"/>
    <s v=" I traded with Dwight. Just, I figured, you know, you went to a lot of trouble and it means a lot. And also, Roy got me an iPod or was going to get me an iPod, so .. "/>
    <s v="['trade', 'dwight', 'figure', 'know', 'go', 'trouble', 'mean', 'roy', 'ipod', 'go', 'ipod']"/>
    <x v="1"/>
    <n v="10"/>
    <s v="Topic 38"/>
    <s v="Communication &amp; Problem Solving"/>
    <x v="3"/>
    <n v="-0.40189999999999998"/>
    <n v="6.8000000000000005E-2"/>
    <n v="0.93200000000000005"/>
    <n v="0"/>
  </r>
  <r>
    <x v="1"/>
    <s v=" Well, either way. This is an amazing gift because it comes with bonus gifts. Look inside."/>
    <s v="['way', 'amaze', 'gift', 'come', 'bonus', 'gift', 'look', 'inside']"/>
    <x v="1"/>
    <n v="10"/>
    <s v="Topic 31"/>
    <s v="Showing Appreciation for Others"/>
    <x v="4"/>
    <n v="0.90620000000000001"/>
    <n v="0"/>
    <n v="0.49399999999999999"/>
    <n v="0.50600000000000001"/>
  </r>
  <r>
    <x v="3"/>
    <s v=" [opens teapot] Oh my god! The yearbook picture!  "/>
    <s v="['open', 'teapot', 'god', 'yearbook', 'picture']"/>
    <x v="1"/>
    <n v="10"/>
    <s v="Topic 7"/>
    <s v="Doors &amp; Elevators"/>
    <x v="1"/>
    <n v="0.3987"/>
    <n v="0"/>
    <n v="0.72299999999999998"/>
    <n v="0.27700000000000002"/>
  </r>
  <r>
    <x v="3"/>
    <s v=" Yeah, I think I made the right choice.  "/>
    <s v="['choice']"/>
    <x v="1"/>
    <n v="10"/>
    <s v="Topic 21"/>
    <s v="Workplace Happenings"/>
    <x v="1"/>
    <n v="0.29599999999999999"/>
    <n v="0"/>
    <n v="0.76100000000000001"/>
    <n v="0.23899999999999999"/>
  </r>
  <r>
    <x v="3"/>
    <s v=" Oh, my God! Itâ€™s incredible. [Jim reaches and steals his card back before she can notice it] Is this the Boggle timer?"/>
    <s v="['god', 'incredible', 'jim', 'reach', 'steal', 'card', 'notice', 'boggle', 'timer']"/>
    <x v="1"/>
    <n v="10"/>
    <s v="Topic 37"/>
    <s v="Writing, Drawings, Pictures, etc"/>
    <x v="1"/>
    <n v="-0.25319999999999998"/>
    <n v="0.126"/>
    <n v="0.72599999999999998"/>
    <n v="0.14799999999999999"/>
  </r>
  <r>
    <x v="1"/>
    <s v=" I didnâ€™t think you were going to get that one. I really didnâ€™t.  "/>
    <s v="['go']"/>
    <x v="1"/>
    <n v="10"/>
    <s v="Topic 1"/>
    <s v="Pam's Activities"/>
    <x v="2"/>
    <n v="0"/>
    <n v="0"/>
    <n v="1"/>
    <n v="0"/>
  </r>
  <r>
    <x v="0"/>
    <s v=" Not bad. And if it couldnâ€™t go to Ryan, you are the guy Iâ€™d want it to go to."/>
    <s v="['ryan', 'guy', 'want']"/>
    <x v="1"/>
    <n v="10"/>
    <s v="Topic 43"/>
    <s v="Ryan's Activities"/>
    <x v="2"/>
    <n v="0.4854"/>
    <n v="0"/>
    <n v="0.80400000000000005"/>
    <n v="0.19600000000000001"/>
  </r>
  <r>
    <x v="0"/>
    <s v=" No way. Oh, youâ€™re kidding me. Packer! Yes! Todd Packer, ladies and gentlemen!"/>
    <s v="['way', 'kid', 'packer', 'todd', 'packer', 'lady', 'gentleman']"/>
    <x v="1"/>
    <n v="10"/>
    <s v="Topic 14"/>
    <s v="Jim &amp; Pam Relationship"/>
    <x v="0"/>
    <n v="0.4168"/>
    <n v="0.128"/>
    <n v="0.58199999999999996"/>
    <n v="0.28999999999999998"/>
  </r>
  <r>
    <x v="0"/>
    <s v=" Oh, no, no. Oh look at that. Icing on the cake."/>
    <s v="['look', 'ice', 'cake']"/>
    <x v="1"/>
    <n v="10"/>
    <s v="Topic 25"/>
    <s v="Phylllis &amp; Angela Activities"/>
    <x v="2"/>
    <n v="0"/>
    <n v="0"/>
    <n v="1"/>
    <n v="0"/>
  </r>
  <r>
    <x v="0"/>
    <s v=" Oh, letâ€™s fix you up. Who wants to fix up .. Toby. Tobyâ€™s gonna fix you up.  "/>
    <s v="['let', 'fix', 'want', 'fix', 'toby', 'toby', 'fix']"/>
    <x v="1"/>
    <n v="10"/>
    <s v="Topic 41"/>
    <s v="Kevin's Activities"/>
    <x v="2"/>
    <n v="0"/>
    <n v="0"/>
    <n v="1"/>
    <n v="0"/>
  </r>
  <r>
    <x v="0"/>
    <s v=" Darryl. There you go. [hands him the Santa hat] You earned it."/>
    <s v="['darryl', 'hand', 'santa', 'hat', 'earn']"/>
    <x v="1"/>
    <n v="10"/>
    <s v="Topic 25"/>
    <s v="Phylllis &amp; Angela Activities"/>
    <x v="2"/>
    <n v="0"/>
    <n v="0"/>
    <n v="1"/>
    <n v="0"/>
  </r>
  <r>
    <x v="0"/>
    <s v=" No, no, no, no. I really, really want you to have it."/>
    <s v="['want']"/>
    <x v="1"/>
    <n v="10"/>
    <s v="Topic 1"/>
    <s v="Pam's Activities"/>
    <x v="2"/>
    <n v="0.2195"/>
    <n v="0"/>
    <n v="0.85499999999999998"/>
    <n v="0.14499999999999999"/>
  </r>
  <r>
    <x v="0"/>
    <s v=" [coming out of his office] Lampshade on head! Itâ€™s happening!  "/>
    <s v="['come', 'office', 'lampshade', 'head', 'happen']"/>
    <x v="1"/>
    <n v="10"/>
    <s v="Topic 1"/>
    <s v="Pam's Activities"/>
    <x v="2"/>
    <n v="0"/>
    <n v="0"/>
    <n v="1"/>
    <n v="0"/>
  </r>
  <r>
    <x v="2"/>
    <s v=" Oh, hello there. [Kelly leans up and kisses him] But what are you doing?"/>
    <s v="['kelly', 'lean', 'kiss']"/>
    <x v="1"/>
    <n v="10"/>
    <s v="Topic 14"/>
    <s v="Jim &amp; Pam Relationship"/>
    <x v="0"/>
    <n v="0.28460000000000002"/>
    <n v="0"/>
    <n v="0.85799999999999998"/>
    <n v="0.14199999999999999"/>
  </r>
  <r>
    <x v="2"/>
    <s v=" You shouldnâ€™t do things like that. The man is supposed to do that.  "/>
    <s v="['thing', 'man', 'suppose']"/>
    <x v="1"/>
    <n v="10"/>
    <s v="Topic 16"/>
    <s v="Sexual Behaviours &amp; Weddings"/>
    <x v="0"/>
    <n v="0.36120000000000002"/>
    <n v="0"/>
    <n v="0.82799999999999996"/>
    <n v="0.17199999999999999"/>
  </r>
  <r>
    <x v="0"/>
    <s v=" Christmas is awesome. First of all, you get to spend time with people you love. Secondly, you can get drunk and no one can say anything. Third, you give presents. Whatâ€™s better than giving presents? And fourth, getting presents. So, four things. Not bad for one day. Itâ€™s really the greatest day of all time.  "/>
    <s v="['christmas', 'awesome', 'spend', 'time', 'people', 'love', 'secondly', 'drunk', 'present', 'better', 'give', 'present', 'fourth', 'get', 'present', 'thing', 'great', 'time']"/>
    <x v="1"/>
    <n v="10"/>
    <s v="Topic 30"/>
    <s v="Celebrations"/>
    <x v="5"/>
    <n v="0.95399999999999996"/>
    <n v="6.3E-2"/>
    <n v="0.64800000000000002"/>
    <n v="0.28899999999999998"/>
  </r>
  <r>
    <x v="0"/>
    <s v=" Hey, Meredith. Heading over to Poor Richardâ€™s? "/>
    <s v="['meredith', 'head', 'poor', 'richards']"/>
    <x v="1"/>
    <n v="10"/>
    <s v="Topic 32"/>
    <s v="Meridith &amp; Creed Activities"/>
    <x v="2"/>
    <n v="-0.47670000000000001"/>
    <n v="0.34100000000000003"/>
    <n v="0.65900000000000003"/>
    <n v="0"/>
  </r>
  <r>
    <x v="0"/>
    <s v=" Cool, cool, cool. Do you need a ride? [Meredith drops her top. Michael takes a picture] All right, letâ€™s head out. Sounds good. Do you have a coat?"/>
    <s v="['cool', 'cool', 'cool', 'need', 'ride', 'meredith', 'drop', 'michael', 'take', 'picture', 'let', 'head', 'sound', 'coat']"/>
    <x v="1"/>
    <n v="10"/>
    <s v="Topic 29"/>
    <s v="Financial Activities"/>
    <x v="1"/>
    <n v="0.87380000000000002"/>
    <n v="0"/>
    <n v="0.65800000000000003"/>
    <n v="0.34200000000000003"/>
  </r>
  <r>
    <x v="0"/>
    <s v=" Remember on that animated special when they taught the uh, the monster to put the star on top? Thatâ€™s Dwight. Dwightâ€™s the monster that we taught to put the star on top of the tree. You take his teeth out, and he could put the star on top of the tree.  "/>
    <s v="['remember', 'animate', 'special', 'taught', 'monster', 'star', 'dwight', 'dwights', 'monster', 'taught', 'star', 'tree', 'teeth', 'star', 'tree']"/>
    <x v="1"/>
    <n v="10"/>
    <s v="Topic 30"/>
    <s v="Celebrations"/>
    <x v="5"/>
    <n v="0.72689999999999999"/>
    <n v="0"/>
    <n v="0.85299999999999998"/>
    <n v="0.14699999999999999"/>
  </r>
  <r>
    <x v="0"/>
    <s v=" Phyllis and Angela and Meredith are helpers. I guess Angelaâ€™s kind ofâ€¦ Angelaâ€™s little. Phyllis and Meredith are not little. Pam is sort of a medium helper.  "/>
    <s v="['phyllis', 'angela', 'meredith', 'helper', 'guess', 'angelas', 'kind', 'angelas', 'little', 'phyllis', 'meredith', 'little', 'pam', 'sort', 'medium', 'helper']"/>
    <x v="1"/>
    <n v="10"/>
    <s v="Topic 25"/>
    <s v="Phylllis &amp; Angela Activities"/>
    <x v="2"/>
    <n v="0.78449999999999998"/>
    <n v="0"/>
    <n v="0.752"/>
    <n v="0.248"/>
  </r>
  <r>
    <x v="2"/>
    <s v=" Okay. Christmas lights? Good. Tinsel? Good. Star? Good.  "/>
    <s v="['christmas', 'light', 'tinsel', 'star']"/>
    <x v="1"/>
    <n v="10"/>
    <s v="Topic 30"/>
    <s v="Celebrations"/>
    <x v="5"/>
    <n v="0.879"/>
    <n v="0"/>
    <n v="0.26400000000000001"/>
    <n v="0.73599999999999999"/>
  </r>
  <r>
    <x v="0"/>
    <s v=" Dwight isâ€¦ Dwight looks like Spock to me. He always wears the ears, and I always give him grief about looking like Spock, and he hates it because he has a different pair of ears that he wears to be Spock, for some reason.  "/>
    <s v="['dwight', 'dwight', 'look', 'spock', 'wear', 'ear', 'grief', 'look', 'spock', 'hate', 'different', 'pair', 'ear', 'wear', 'spock', 'reason']"/>
    <x v="1"/>
    <n v="10"/>
    <s v="Topic 24"/>
    <s v="Employee Status"/>
    <x v="3"/>
    <n v="-0.2732"/>
    <n v="0.11899999999999999"/>
    <n v="0.78300000000000003"/>
    <n v="9.8000000000000004E-2"/>
  </r>
  <r>
    <x v="2"/>
    <s v=" Question, Pam. Is Roy coming to the party?"/>
    <s v="['question', 'pam', 'roy', 'come', 'party']"/>
    <x v="1"/>
    <n v="10"/>
    <s v="Topic 38"/>
    <s v="Communication &amp; Problem Solving"/>
    <x v="3"/>
    <n v="0.40189999999999998"/>
    <n v="0"/>
    <n v="0.72199999999999998"/>
    <n v="0.27800000000000002"/>
  </r>
  <r>
    <x v="2"/>
    <s v=" Okay, well, you didnâ€™t tell me that. Now, he will not be allowed in unless we register him on this list."/>
    <s v="['tell', 'allow', 'register', 'list']"/>
    <x v="1"/>
    <n v="10"/>
    <s v="Topic 38"/>
    <s v="Communication &amp; Problem Solving"/>
    <x v="3"/>
    <n v="0.45879999999999999"/>
    <n v="0"/>
    <n v="0.82599999999999996"/>
    <n v="0.17399999999999999"/>
  </r>
  <r>
    <x v="2"/>
    <s v=" Do I look like Iâ€™m kidding? [Pam shakes her head â€˜noâ€™] Phyllis, stag, I assume."/>
    <s v="['look', 'kid', 'pam', 'shake', 'head', 'phyllis', 'stag', 'assume']"/>
    <x v="1"/>
    <n v="10"/>
    <s v="Topic 1"/>
    <s v="Pam's Activities"/>
    <x v="2"/>
    <n v="0.44040000000000001"/>
    <n v="0"/>
    <n v="0.76900000000000002"/>
    <n v="0.23100000000000001"/>
  </r>
  <r>
    <x v="2"/>
    <s v=" Everyone, please remain calm until we receive further instructions."/>
    <s v="['remain', 'calm', 'receive', 'instruction']"/>
    <x v="1"/>
    <n v="10"/>
    <s v="Topic 22"/>
    <s v="Andy's Activities"/>
    <x v="2"/>
    <n v="0.55740000000000001"/>
    <n v="0"/>
    <n v="0.60299999999999998"/>
    <n v="0.39700000000000002"/>
  </r>
  <r>
    <x v="3"/>
    <s v=" Just let us open up the presents, Dwight."/>
    <s v="['open', 'present', 'dwight']"/>
    <x v="1"/>
    <n v="10"/>
    <s v="Topic 7"/>
    <s v="Doors &amp; Elevators"/>
    <x v="1"/>
    <n v="0"/>
    <n v="0"/>
    <n v="1"/>
    <n v="0"/>
  </r>
  <r>
    <x v="2"/>
    <s v=" What separates humans from jungle beasts? The fact that we have rules. When humans give each other gifts, they do it properly and orderly. When bears give each other gifts they just rip open a fox carcass and present it to their mate. I prefer the human way.  "/>
    <s v="['separate', 'human', 'jungle', 'beast', 'fact', 'rule', 'human', 'gift', 'properly', 'orderly', 'bear', 'gift', 'rip', 'open', 'fox', 'carcass', 'present', 'mate', 'prefer', 'human', 'way']"/>
    <x v="1"/>
    <n v="10"/>
    <s v="Topic 41"/>
    <s v="Kevin's Activities"/>
    <x v="2"/>
    <n v="0"/>
    <n v="0"/>
    <n v="1"/>
    <n v="0"/>
  </r>
  <r>
    <x v="0"/>
    <s v=" Well, thank God you didnâ€™t steal my oven mitt. And Oscar, you little gourmand, your turn."/>
    <s v="['thank', 'god', 'steal', 'oven', 'mitt', 'oscar', 'little', 'gourmand', 'turn']"/>
    <x v="1"/>
    <n v="10"/>
    <s v="Topic 49"/>
    <s v="Workplace Happenings"/>
    <x v="1"/>
    <n v="0.36120000000000002"/>
    <n v="0.14599999999999999"/>
    <n v="0.54800000000000004"/>
    <n v="0.30599999999999999"/>
  </r>
  <r>
    <x v="3"/>
    <s v=" It was supposed to be for Meredith, â€™cause she said she likes my drawings."/>
    <s v="['suppose', 'meredith', 'cause', 'say', 'like', 'drawing']"/>
    <x v="1"/>
    <n v="10"/>
    <s v="Topic 32"/>
    <s v="Meridith &amp; Creed Activities"/>
    <x v="2"/>
    <n v="0.42149999999999999"/>
    <n v="0"/>
    <n v="0.82299999999999995"/>
    <n v="0.17699999999999999"/>
  </r>
  <r>
    <x v="0"/>
    <s v=" Yeah. Like anybody would want an oven mitt. [Phyllis gets up and leaves the party]  "/>
    <s v="['anybody', 'want', 'oven', 'mitt', 'phyllis', 'get', 'leaf', 'party']"/>
    <x v="1"/>
    <n v="10"/>
    <s v="Topic 49"/>
    <s v="Workplace Happenings"/>
    <x v="1"/>
    <n v="0.77170000000000005"/>
    <n v="0"/>
    <n v="0.55800000000000005"/>
    <n v="0.442"/>
  </r>
  <r>
    <x v="2"/>
    <s v=" I do enjoy a drink now and again, but tonight, no. I am also an officer of the law and Iâ€™m unofficially on the clock. I need to stay sober and alert. Also, on a personal note, Iâ€™m not at my best when I drink.  "/>
    <s v="['enjoy', 'drink', 'tonight', 'officer', 'law', 'unofficially', 'clock', 'need', 'stay', 'sober', 'alert', 'personal', 'note', 'best', 'drink']"/>
    <x v="1"/>
    <n v="10"/>
    <s v="Topic 30"/>
    <s v="Celebrations"/>
    <x v="5"/>
    <n v="-0.16600000000000001"/>
    <n v="8.7999999999999995E-2"/>
    <n v="0.81599999999999995"/>
    <n v="9.5000000000000001E-2"/>
  </r>
  <r>
    <x v="0"/>
    <s v=" See, thatâ€™s what Christmas is all about to me, is when you see someone open a gift and you think, â€œMan, I wish I got that.â€ I mean, thatâ€™s just such a great feeling, to watch other people envying a gift that you gave to somebody else. I donâ€™t know, itâ€™s justâ€¦ I donâ€™t know, just makes you kind of feel good.  "/>
    <s v="['christmas', 'open', 'gift', 'man', 'wish', 'mean', 'great', 'feel', 'watch', 'people', 'envy', 'gift', 'give', 'somebody', 'know', 'know', 'make', 'kind', 'feel']"/>
    <x v="1"/>
    <n v="10"/>
    <s v="Topic 31"/>
    <s v="Showing Appreciation for Others"/>
    <x v="4"/>
    <n v="0.93489999999999995"/>
    <n v="2.4E-2"/>
    <n v="0.745"/>
    <n v="0.23"/>
  </r>
  <r>
    <x v="2"/>
    <s v=" This is not funny. Why is my stuff in here?"/>
    <s v="['funny', 'stuff']"/>
    <x v="1"/>
    <n v="11"/>
    <s v="Topic 15"/>
    <s v="Parenting Issues"/>
    <x v="8"/>
    <n v="-0.3412"/>
    <n v="0.21099999999999999"/>
    <n v="0.78900000000000003"/>
    <n v="0"/>
  </r>
  <r>
    <x v="1"/>
    <s v=" Wow, thatâ€™s weird. Oh, dollar for a stapler, thatâ€™s pretty good."/>
    <s v="['wow', 'weird', 'dollar', 'stapler', 'pretty']"/>
    <x v="1"/>
    <n v="11"/>
    <s v="Topic 20"/>
    <s v="Dunder Mifflin Products"/>
    <x v="1"/>
    <n v="0.84809999999999997"/>
    <n v="9.0999999999999998E-2"/>
    <n v="0.376"/>
    <n v="0.53200000000000003"/>
  </r>
  <r>
    <x v="2"/>
    <s v=" Yeah, well, Iâ€™m not paying for my own stuff, okay? I know you did this, because youâ€™re friends with the vending machine guy."/>
    <s v="['pay', 'stuff', 'know', 'friend', 'vend', 'machine', 'guy']"/>
    <x v="1"/>
    <n v="11"/>
    <s v="Topic 29"/>
    <s v="Financial Activities"/>
    <x v="1"/>
    <n v="0.80740000000000001"/>
    <n v="0"/>
    <n v="0.67100000000000004"/>
    <n v="0.32900000000000001"/>
  </r>
  <r>
    <x v="3"/>
    <s v=" Sorry. What do I want? What do I wantâ€¦ Oh, itâ€™s a pencil cup."/>
    <s v="['sorry', 'want', 'want', 'pencil', 'cup']"/>
    <x v="1"/>
    <n v="11"/>
    <s v="Topic 48"/>
    <s v="Dunder Mifflin Corporate Affairs"/>
    <x v="3"/>
    <n v="0"/>
    <n v="8.8999999999999996E-2"/>
    <n v="0.82199999999999995"/>
    <n v="8.8999999999999996E-2"/>
  </r>
  <r>
    <x v="2"/>
    <s v=" No, no, no, no, no. Thatâ€™s my pencil cup."/>
    <s v="['pencil', 'cup']"/>
    <x v="1"/>
    <n v="11"/>
    <s v="Topic 48"/>
    <s v="Dunder Mifflin Corporate Affairs"/>
    <x v="3"/>
    <n v="0"/>
    <n v="0"/>
    <n v="1"/>
    <n v="0"/>
  </r>
  <r>
    <x v="3"/>
    <s v=" Um, I donâ€™t think so, I just bought it."/>
    <s v="['bought']"/>
    <x v="1"/>
    <n v="11"/>
    <s v="Topic 20"/>
    <s v="Dunder Mifflin Products"/>
    <x v="1"/>
    <n v="0"/>
    <n v="0"/>
    <n v="1"/>
    <n v="0"/>
  </r>
  <r>
    <x v="2"/>
    <s v=" Uh, I think so, and youâ€™re going to hand it over to me."/>
    <s v="['go', 'hand']"/>
    <x v="1"/>
    <n v="11"/>
    <s v="Topic 33"/>
    <s v="HR Complaints"/>
    <x v="3"/>
    <n v="0.49390000000000001"/>
    <n v="0"/>
    <n v="0.78900000000000003"/>
    <n v="0.21099999999999999"/>
  </r>
  <r>
    <x v="1"/>
    <s v=" Here, you know what? You can have some nickels."/>
    <s v="['know', 'nickel']"/>
    <x v="1"/>
    <n v="11"/>
    <s v="Topic 7"/>
    <s v="Doors &amp; Elevators"/>
    <x v="1"/>
    <n v="0"/>
    <n v="0"/>
    <n v="1"/>
    <n v="0"/>
  </r>
  <r>
    <x v="2"/>
    <s v=" [putting quarters in] Five, ten, fifteen, twenty, twenty-fiveâ€¦   "/>
    <s v="['put', 'quarter', 'twentyfive']"/>
    <x v="1"/>
    <n v="11"/>
    <s v="Topic 39"/>
    <s v="Items in Dunder Mifflin"/>
    <x v="1"/>
    <n v="0"/>
    <n v="0"/>
    <n v="1"/>
    <n v="0"/>
  </r>
  <r>
    <x v="3"/>
    <s v=" Last week, Michael sent out this mysterious memo."/>
    <s v="['week', 'michael', 'sent', 'mysterious', 'memo']"/>
    <x v="1"/>
    <n v="11"/>
    <s v="Topic 37"/>
    <s v="Writing, Drawings, Pictures, etc"/>
    <x v="1"/>
    <n v="0"/>
    <n v="0"/>
    <n v="1"/>
    <n v="0"/>
  </r>
  <r>
    <x v="1"/>
    <s v=" â€œItâ€™s time for our first quarter camaraderie event, so pack a swimsuit, a toothbrush, rubber-soled shoes, and a ski mask.â€"/>
    <s v="['time', 'quarter', 'camaraderie', 'event', 'pack', 'swimsuit', 'toothbrush', 'rubbersoled', 'shoe', 'ski', 'mask']"/>
    <x v="1"/>
    <n v="11"/>
    <s v="Topic 8"/>
    <s v="Dundies and Watching videos"/>
    <x v="5"/>
    <n v="0"/>
    <n v="0"/>
    <n v="1"/>
    <n v="0"/>
  </r>
  <r>
    <x v="1"/>
    <s v=" So that he can have us rob a bank, and then escape through the sewers."/>
    <s v="['rob', 'bank', 'escape', 'sewer']"/>
    <x v="1"/>
    <n v="11"/>
    <s v="Topic 49"/>
    <s v="Workplace Happenings"/>
    <x v="1"/>
    <n v="-0.44040000000000001"/>
    <n v="0.19700000000000001"/>
    <n v="0.71"/>
    <n v="9.2999999999999999E-2"/>
  </r>
  <r>
    <x v="0"/>
    <s v=" Maybe. The suspense is just so exciting, isnâ€™t it?"/>
    <s v="['maybe', 'suspense', 'excite']"/>
    <x v="1"/>
    <n v="11"/>
    <s v="Topic 47"/>
    <s v="Office Praise for Work"/>
    <x v="4"/>
    <n v="0.62690000000000001"/>
    <n v="0"/>
    <n v="0.66"/>
    <n v="0.34"/>
  </r>
  <r>
    <x v="0"/>
    <s v=" Well, no. Butâ€¦ okay, donâ€™t spoil it for everybody, all right? But we are going on a booze cruise on Lake Wallenpaupack."/>
    <s v="['spoil', 'everybody', 'go', 'booze', 'cruise', 'lake', 'wallenpaupack']"/>
    <x v="1"/>
    <n v="11"/>
    <s v="Topic 9"/>
    <s v="Self Care Behaviours"/>
    <x v="7"/>
    <n v="0.25"/>
    <n v="0"/>
    <n v="0.87"/>
    <n v="0.13"/>
  </r>
  <r>
    <x v="0"/>
    <s v=" This is not just another party. This is a leadership training exercise. Right? Iâ€™m going to combine elements of fun and motivation and education into a single mind-blowing experience.  "/>
    <s v="['party', 'leadership', 'training', 'exercise', 'go', 'combine', 'element', 'fun', 'motivation', 'education', 'single', 'mindblowing', 'experience']"/>
    <x v="1"/>
    <n v="11"/>
    <s v="Topic 20"/>
    <s v="Dunder Mifflin Products"/>
    <x v="1"/>
    <n v="0.53339999999999999"/>
    <n v="6.6000000000000003E-2"/>
    <n v="0.76600000000000001"/>
    <n v="0.16800000000000001"/>
  </r>
  <r>
    <x v="0"/>
    <s v=" It is now time to unveil the destination of this yearâ€™s retreat. We are going on a harbor cruise of Lake Wallenpaupack. Itâ€™s a booze cruise!"/>
    <s v="['time', 'unveil', 'destination', 'year', 'retreat', 'go', 'harbor', 'cruise', 'lake', 'wallenpaupack', 'booze', 'cruise']"/>
    <x v="1"/>
    <n v="11"/>
    <s v="Topic 9"/>
    <s v="Self Care Behaviours"/>
    <x v="7"/>
    <n v="0.27139999999999997"/>
    <n v="0"/>
    <n v="0.92300000000000004"/>
    <n v="7.6999999999999999E-2"/>
  </r>
  <r>
    <x v="0"/>
    <s v=" No. This is mandatory. But donâ€™t worry, you know what? Youâ€™re gonna learn plenty. This is gonna turn your life around, Ryan."/>
    <s v="['mandatory', 'worry', 'know', 'learn', 'plenty', 'turn', 'life', 'ryan']"/>
    <x v="1"/>
    <n v="11"/>
    <s v="Topic 36"/>
    <s v="Job Perks"/>
    <x v="1"/>
    <n v="-0.57189999999999996"/>
    <n v="0.154"/>
    <n v="0.8"/>
    <n v="4.5999999999999999E-2"/>
  </r>
  <r>
    <x v="0"/>
    <s v=" Well, thatâ€™s not my fault, okay? Just.. weâ€™re not going to pay for a bathing suit. Okay, I know what youâ€™re all thinking, â€œWho is this smart little cookie?â€ Her name is Brendaâ€¦ something, and she is from corporate. And she is here, like you, to learn from what I have to say.  "/>
    <s v="['fault', 'go', 'pay', 'bathing', 'suit', 'know', 'think', 'smart', 'little', 'cookie', 'brenda', 'corporate', 'learn']"/>
    <x v="1"/>
    <n v="11"/>
    <s v="Topic 29"/>
    <s v="Financial Activities"/>
    <x v="1"/>
    <n v="0.87119999999999997"/>
    <n v="2.7E-2"/>
    <n v="0.752"/>
    <n v="0.221"/>
  </r>
  <r>
    <x v="0"/>
    <s v=" I am a great motivational speaker. I attended a Tony Robbins event by the airport last year, andâ€¦ it wasnâ€™t the actual course. You have to pay for the actual course. But it talked about the actual course. And Iâ€™ve incorporated a lot of his ideas into my own course.  "/>
    <s v="['great', 'motivational', 'speaker', 'attend', 'tony', 'robbins', 'event', 'airport', 'year', 'actual', 'course', 'pay', 'actual', 'course', 'talk', 'actual', 'course', 'incorporate', 'idea', 'course']"/>
    <x v="1"/>
    <n v="11"/>
    <s v="Topic 6"/>
    <s v="Time Spent"/>
    <x v="1"/>
    <n v="0.3291"/>
    <n v="2.3E-2"/>
    <n v="0.92800000000000005"/>
    <n v="4.9000000000000002E-2"/>
  </r>
  <r>
    <x v="0"/>
    <s v=" Leaderâ€¦ ship. The word â€œshipâ€ is hidden inside the word â€œleadership,â€ as its derivation. So if this office is, in fact, a ship, as its leader, I am the captain. But weâ€™re all in the same boat. Teamwork!  "/>
    <s v="['leader', 'ship', 'word', 'ship', 'hidden', 'inside', 'word', 'leadership', 'derivation', 'office', 'fact', 'ship', 'leader', 'captain', 'boat', 'teamwork']"/>
    <x v="1"/>
    <n v="11"/>
    <s v="Topic 20"/>
    <s v="Dunder Mifflin Products"/>
    <x v="1"/>
    <n v="0"/>
    <n v="0"/>
    <n v="1"/>
    <n v="0"/>
  </r>
  <r>
    <x v="0"/>
    <s v=" Now, on this ship that is the office, what is a sales department? Anyone?"/>
    <s v="['ship', 'office', 'sale', 'department']"/>
    <x v="1"/>
    <n v="11"/>
    <s v="Topic 43"/>
    <s v="Ryan's Activities"/>
    <x v="2"/>
    <n v="0"/>
    <n v="0"/>
    <n v="1"/>
    <n v="0"/>
  </r>
  <r>
    <x v="0"/>
    <s v=" Yes, Darryl, the sales department makes sales. Good. Let me just explain. I see the sales department as the furnace."/>
    <s v="['darryl', 'sale', 'department', 'make', 'sale', 'explain', 'sale', 'department', 'furnace']"/>
    <x v="1"/>
    <n v="11"/>
    <s v="Topic 43"/>
    <s v="Ryan's Activities"/>
    <x v="2"/>
    <n v="0.68079999999999996"/>
    <n v="0"/>
    <n v="0.76300000000000001"/>
    <n v="0.23699999999999999"/>
  </r>
  <r>
    <x v="0"/>
    <s v=" All right, letâ€™s not get hung up on the furnace. This justâ€¦ itâ€™s the salesâ€¦ I see the sales department down there. Theyâ€™re in the engine room, and they are shoveling coal into the furnace, right? I mean, who saw the movie Titanic? They were very important in the movie Titanic. Who saw it? Show of hands!"/>
    <s v="['let', 'hung', 'furnace', 'sale', 'sale', 'department', 'engine', 'room', 'shovel', 'coal', 'furnace', 'mean', 'saw', 'movie', 'titanic', 'important', 'movie', 'titanic', 'saw', 'hand']"/>
    <x v="1"/>
    <n v="11"/>
    <s v="Topic 31"/>
    <s v="Showing Appreciation for Others"/>
    <x v="4"/>
    <n v="0.4451"/>
    <n v="0"/>
    <n v="0.95"/>
    <n v="0.05"/>
  </r>
  <r>
    <x v="1"/>
    <s v=" Iâ€™m not really sure what movie youâ€™re talking about. Are you sure you got the title right?"/>
    <s v="['sure', 'movie', 'talk', 'sure', 'title']"/>
    <x v="1"/>
    <n v="11"/>
    <s v="Topic 31"/>
    <s v="Showing Appreciation for Others"/>
    <x v="4"/>
    <n v="3.1300000000000001E-2"/>
    <n v="0.112"/>
    <n v="0.77"/>
    <n v="0.11799999999999999"/>
  </r>
  <r>
    <x v="3"/>
    <s v=" I think youâ€™re thinking of The Hunt for Red October."/>
    <s v="['think', 'hunt', 'red', 'october']"/>
    <x v="1"/>
    <n v="11"/>
    <s v="Topic 50"/>
    <s v="Baby Making &amp; Schrute Farms"/>
    <x v="8"/>
    <n v="0"/>
    <n v="0"/>
    <n v="1"/>
    <n v="0"/>
  </r>
  <r>
    <x v="0"/>
    <s v=" No, Iâ€™m Leo DiCaprio! Come on!  "/>
    <s v="['leo', 'dicaprio']"/>
    <x v="1"/>
    <n v="11"/>
    <s v="Topic 34"/>
    <s v="Uncomfortable Feelings"/>
    <x v="4"/>
    <n v="0"/>
    <n v="0"/>
    <n v="1"/>
    <n v="0"/>
  </r>
  <r>
    <x v="1"/>
    <s v=" Michael stands in the front of the boat and says that heâ€™s king of the world within the first hour, or I give you my next paycheck.  "/>
    <s v="['michael', 'stand', 'boat', 'say', 'king', 'world', 'hour', 'paycheck']"/>
    <x v="1"/>
    <n v="11"/>
    <s v="Topic 5"/>
    <s v="Oscar &amp; David Wallace"/>
    <x v="2"/>
    <n v="0"/>
    <n v="0"/>
    <n v="1"/>
    <n v="0"/>
  </r>
  <r>
    <x v="0"/>
    <s v=" No! Thank you, spoiler alert. You saw the movie, those of you who did. Theyâ€™re happy down there in the furnace room. And theyâ€™re dirty and grimy and sweaty, and theyâ€™re singing their ethnic songs, andâ€¦ actually, that might be warehouse."/>
    <s v="['thank', 'spoiler', 'alert', 'saw', 'movie', 'happy', 'furnace', 'room', 'dirty', 'grimy', 'sweaty', 'sing', 'ethnic', 'song', 'actually', 'warehouse']"/>
    <x v="1"/>
    <n v="11"/>
    <s v="Topic 31"/>
    <s v="Showing Appreciation for Others"/>
    <x v="4"/>
    <n v="0.45739999999999997"/>
    <n v="0.113"/>
    <n v="0.71399999999999997"/>
    <n v="0.17199999999999999"/>
  </r>
  <r>
    <x v="0"/>
    <s v=" Theâ€¦ no, no. No, I didnâ€™tâ€¦ okay. Well, okay, in a nutshell, what Iâ€™m saying isâ€¦ leadership. Weâ€™ll talk more about that on the boat. Ship."/>
    <s v="['nutshell', 'say', 'leadership', 'talk', 'boat', 'ship']"/>
    <x v="1"/>
    <n v="11"/>
    <s v="Topic 20"/>
    <s v="Dunder Mifflin Products"/>
    <x v="1"/>
    <n v="0.59940000000000004"/>
    <n v="0"/>
    <n v="0.79600000000000004"/>
    <n v="0.20399999999999999"/>
  </r>
  <r>
    <x v="0"/>
    <s v=" [singing] A three-hour tour, a three-hour tour.  "/>
    <s v="['sing', 'threehour', 'tour', 'threehour', 'tour']"/>
    <x v="1"/>
    <n v="11"/>
    <s v="Topic 5"/>
    <s v="Oscar &amp; David Wallace"/>
    <x v="2"/>
    <n v="0"/>
    <n v="0"/>
    <n v="1"/>
    <n v="0"/>
  </r>
  <r>
    <x v="0"/>
    <s v=" Pam, you are Mary Ann! We have the Professor and Ginger, welcome aboard. Angela, you are Mrs. Howell. Lovey. [to Kelly] Uhâ€¦ the native. Sometimes they come from neighboringâ€¦ [to Stanley] We have one of the Globetrotters, I am the Skipper, and Dwight, you will be Gilligan."/>
    <s v="['pam', 'mary', 'ann', 'professor', 'ginger', 'welcome', 'aboard', 'angela', 'mr', 'howell', 'lovey', 'kelly', 'native', 'neighbor', 'stanley', 'globetrotter', 'skipper', 'dwight', 'gilligan']"/>
    <x v="1"/>
    <n v="11"/>
    <s v="Topic 46"/>
    <s v="Food and Eating Habits"/>
    <x v="5"/>
    <n v="0.52549999999999997"/>
    <n v="0"/>
    <n v="0.91100000000000003"/>
    <n v="8.8999999999999996E-2"/>
  </r>
  <r>
    <x v="0"/>
    <s v=" Iâ€™d rather die. Hi, I am Michael Scott, I am the captain of this party."/>
    <s v="['die', 'michael', 'scott', 'captain', 'party']"/>
    <x v="1"/>
    <n v="11"/>
    <s v="Topic 23"/>
    <s v="Michael's Behaviours"/>
    <x v="2"/>
    <n v="-0.19620000000000001"/>
    <n v="0.19500000000000001"/>
    <n v="0.64900000000000002"/>
    <n v="0.156"/>
  </r>
  <r>
    <x v="0"/>
    <s v=" In an office, when you are ranking people, manager is higher than captain. On a boat, who knows? Itâ€™s nebulose.  "/>
    <s v="['office', 'rank', 'people', 'manager', 'high', 'captain', 'boat', 'know', 'nebulose']"/>
    <x v="1"/>
    <n v="11"/>
    <s v="Topic 24"/>
    <s v="Employee Status"/>
    <x v="3"/>
    <n v="0"/>
    <n v="0"/>
    <n v="1"/>
    <n v="0"/>
  </r>
  <r>
    <x v="0"/>
    <s v=" Hey, look! Iâ€™m king of the world!  "/>
    <s v="['look', 'king', 'world']"/>
    <x v="1"/>
    <n v="11"/>
    <s v="Topic 37"/>
    <s v="Writing, Drawings, Pictures, etc"/>
    <x v="1"/>
    <n v="0"/>
    <n v="0"/>
    <n v="1"/>
    <n v="0"/>
  </r>
  <r>
    <x v="0"/>
    <s v=" And I am the regional manager of Dunder-Mifflin, Michael Scott. Welcome, welcome!"/>
    <s v="['regional', 'manager', 'dundermifflin', 'michael', 'scott', 'welcome', 'welcome']"/>
    <x v="1"/>
    <n v="11"/>
    <s v="Topic 24"/>
    <s v="Employee Status"/>
    <x v="3"/>
    <n v="0.74239999999999995"/>
    <n v="0"/>
    <n v="0.61399999999999999"/>
    <n v="0.38600000000000001"/>
  </r>
  <r>
    <x v="0"/>
    <s v=" But donâ€™t worry, you are not going to be needing life preservers tonight."/>
    <s v="['worry', 'go', 'need', 'life', 'preserver', 'tonight']"/>
    <x v="1"/>
    <n v="11"/>
    <s v="Topic 27"/>
    <s v="Parenting Issues"/>
    <x v="8"/>
    <n v="-0.5927"/>
    <n v="0.24299999999999999"/>
    <n v="0.75700000000000001"/>
    <n v="0"/>
  </r>
  <r>
    <x v="0"/>
    <s v=" Iâ€™m your party captain too! And you are gonna put on your dancing shoes later on! So we are gonnaâ€¦ "/>
    <s v="['party', 'captain', 'dance', 'shoe', 'later']"/>
    <x v="1"/>
    <n v="11"/>
    <s v="Topic 30"/>
    <s v="Celebrations"/>
    <x v="5"/>
    <n v="0.50800000000000001"/>
    <n v="0"/>
    <n v="0.85299999999999998"/>
    <n v="0.14699999999999999"/>
  </r>
  <r>
    <x v="0"/>
    <s v=" If the boatâ€™s a-rockinâ€™, donâ€™t come knockinâ€™!"/>
    <s v="['boat', 'arockin', 'knockin']"/>
    <x v="1"/>
    <n v="11"/>
    <s v="Topic 4"/>
    <s v="Water Cooler Talk"/>
    <x v="9"/>
    <n v="0"/>
    <n v="0"/>
    <n v="1"/>
    <n v="0"/>
  </r>
  <r>
    <x v="0"/>
    <s v=" Weâ€™re all gonna have a good time tonight!"/>
    <s v="['time', 'tonight']"/>
    <x v="1"/>
    <n v="11"/>
    <s v="Topic 30"/>
    <s v="Celebrations"/>
    <x v="5"/>
    <n v="0.49259999999999998"/>
    <n v="0"/>
    <n v="0.68700000000000006"/>
    <n v="0.313"/>
  </r>
  <r>
    <x v="0"/>
    <s v=" Good. Well, that is what Scranton is all about. Not like you New Yawkers."/>
    <s v="['scranton', 'new', 'yawkers']"/>
    <x v="1"/>
    <n v="11"/>
    <s v="Topic 48"/>
    <s v="Dunder Mifflin Corporate Affairs"/>
    <x v="3"/>
    <n v="0.43859999999999999"/>
    <n v="0.11700000000000001"/>
    <n v="0.60699999999999998"/>
    <n v="0.27600000000000002"/>
  </r>
  <r>
    <x v="0"/>
    <s v=" Well, we already sort of started it back at the office and on the dock with the Gilligan thing, soâ€¦ right now, I was thinking. Yes. Okay, listen up all you Dunder-Mifflinites! I would like to talk to you all about life preservers. Now, one important life preserver in business is IT support."/>
    <s v="['sort', 'start', 'office', 'dock', 'gilligan', 'think', 'listen', 'dundermifflinites', 'talk', 'life', 'preserver', 'important', 'life', 'preserver', 'business', 'support']"/>
    <x v="1"/>
    <n v="11"/>
    <s v="Topic 27"/>
    <s v="Parenting Issues"/>
    <x v="8"/>
    <n v="0.89990000000000003"/>
    <n v="0"/>
    <n v="0.77100000000000002"/>
    <n v="0.22900000000000001"/>
  </r>
  <r>
    <x v="2"/>
    <s v=" I was the youngest pilot in Pan Am history. When I was four, the pilot let me ride in the cockpit and fly the plane with him. And I was four. And I was great. And I would have landed it, but my dad wanted us to go back to our seats.  "/>
    <s v="['young', 'pilot', 'pan', 'history', 'pilot', 'ride', 'cockpit', 'fly', 'plane', 'great', 'land', 'dad', 'want', 'seat']"/>
    <x v="1"/>
    <n v="11"/>
    <s v="Topic 27"/>
    <s v="Parenting Issues"/>
    <x v="8"/>
    <n v="0.37159999999999999"/>
    <n v="0"/>
    <n v="0.95199999999999996"/>
    <n v="4.8000000000000001E-2"/>
  </r>
  <r>
    <x v="0"/>
    <s v=" All right, weâ€™ll have a motivational dance contest! Hit it! Yeah, okay, dancing! It is a primal art form used in ancient times to express yourself with the body and communicate!   "/>
    <s v="['motivational', 'dance', 'contest', 'hit', 'dance', 'primal', 'art', 'form', 'ancient', 'time', 'express', 'body', 'communicate']"/>
    <x v="1"/>
    <n v="11"/>
    <s v="Topic 20"/>
    <s v="Dunder Mifflin Products"/>
    <x v="1"/>
    <n v="0.64490000000000003"/>
    <n v="0"/>
    <n v="0.84599999999999997"/>
    <n v="0.154"/>
  </r>
  <r>
    <x v="0"/>
    <s v=" Sometimes you have to take a break from being the kind of boss thatâ€™s always trying to teach people things. Sometimes you have to just be the boss of dancing.  "/>
    <s v="['break', 'kind', 'bos', 'try', 'teach', 'people', 'thing', 'bos', 'dance']"/>
    <x v="1"/>
    <n v="11"/>
    <s v="Topic 26"/>
    <s v="Gender Roles"/>
    <x v="9"/>
    <n v="0"/>
    <n v="0"/>
    <n v="1"/>
    <n v="0"/>
  </r>
  <r>
    <x v="2"/>
    <s v=" [singing] What do you do with a drunken sailor? What do you do with a drunken sailor? What do you do with a drunken sailor early in the morning?"/>
    <s v="['sing', 'drunken', 'sailor', 'drunken', 'sailor', 'drunken', 'sailor', 'early', 'morning']"/>
    <x v="1"/>
    <n v="11"/>
    <s v="Topic 9"/>
    <s v="Self Care Behaviours"/>
    <x v="7"/>
    <n v="0"/>
    <n v="0"/>
    <n v="1"/>
    <n v="0"/>
  </r>
  <r>
    <x v="4"/>
    <s v=" Hey, come inside and talk to me."/>
    <s v="['inside', 'talk']"/>
    <x v="1"/>
    <n v="11"/>
    <s v="Topic 38"/>
    <s v="Communication &amp; Problem Solving"/>
    <x v="3"/>
    <n v="0"/>
    <n v="0"/>
    <n v="1"/>
    <n v="0"/>
  </r>
  <r>
    <x v="2"/>
    <s v=" I canâ€™t. Do you want us to run aground, woman?!  "/>
    <s v="['want', 'run', 'aground', 'woman']"/>
    <x v="1"/>
    <n v="11"/>
    <s v="Topic 26"/>
    <s v="Gender Roles"/>
    <x v="9"/>
    <n v="0.15110000000000001"/>
    <n v="0"/>
    <n v="0.85"/>
    <n v="0.15"/>
  </r>
  <r>
    <x v="3"/>
    <s v=" Hey, why donâ€™t we find like a quieter place to hang out?"/>
    <s v="['quieter', 'place', 'hang']"/>
    <x v="1"/>
    <n v="11"/>
    <s v="Topic 21"/>
    <s v="Workplace Happenings"/>
    <x v="1"/>
    <n v="0.36120000000000002"/>
    <n v="0"/>
    <n v="0.81499999999999995"/>
    <n v="0.185"/>
  </r>
  <r>
    <x v="3"/>
    <s v=" Itâ€™s getting kind of rowdy down there."/>
    <s v="['get', 'kind', 'rowdy']"/>
    <x v="1"/>
    <n v="11"/>
    <s v="Topic 42"/>
    <s v="Fun in the Office"/>
    <x v="5"/>
    <n v="0"/>
    <n v="0"/>
    <n v="1"/>
    <n v="0"/>
  </r>
  <r>
    <x v="1"/>
    <s v=" Yeah. [chanting] Darryl! Darryl! Darryl!"/>
    <s v="['chant', 'darryl', 'darryl', 'darryl']"/>
    <x v="1"/>
    <n v="11"/>
    <s v="Topic 30"/>
    <s v="Celebrations"/>
    <x v="5"/>
    <n v="0.47239999999999999"/>
    <n v="0"/>
    <n v="0.56499999999999995"/>
    <n v="0.435"/>
  </r>
  <r>
    <x v="3"/>
    <s v=" I mean, I donâ€™t know. Soâ€¦ whatâ€™s it like dating a cheerleader?"/>
    <s v="['mean', 'know', 'date', 'cheerleader']"/>
    <x v="1"/>
    <n v="11"/>
    <s v="Topic 32"/>
    <s v="Meridith &amp; Creed Activities"/>
    <x v="2"/>
    <n v="0.52669999999999995"/>
    <n v="0"/>
    <n v="0.69399999999999995"/>
    <n v="0.30599999999999999"/>
  </r>
  <r>
    <x v="1"/>
    <s v=" Oh, umâ€¦ [A long silence.]"/>
    <s v="['long', 'silence']"/>
    <x v="1"/>
    <n v="11"/>
    <s v="Topic 28"/>
    <s v="Romantic Feelings"/>
    <x v="0"/>
    <n v="0"/>
    <n v="0"/>
    <n v="1"/>
    <n v="0"/>
  </r>
  <r>
    <x v="0"/>
    <s v=" Ah! See, this is of general interest. It is about priorities and making decisions, using the boat as an analogy. What is important to you? If the boat is sinking, what do you save?"/>
    <s v="['general', 'interest', 'priority', 'make', 'decision', 'boat', 'analogy', 'important', 'boat', 'sinking', 'save']"/>
    <x v="1"/>
    <n v="11"/>
    <s v="Topic 3"/>
    <s v="Initiatives &amp; Operations at Dunder Mifflin"/>
    <x v="1"/>
    <n v="0.82489999999999997"/>
    <n v="0"/>
    <n v="0.78200000000000003"/>
    <n v="0.218"/>
  </r>
  <r>
    <x v="0"/>
    <s v=" No, no. Salesmen and profit centers."/>
    <s v="['salesman', 'profit', 'center']"/>
    <x v="1"/>
    <n v="11"/>
    <s v="Topic 28"/>
    <s v="Romantic Feelings"/>
    <x v="0"/>
    <n v="0.44040000000000001"/>
    <n v="0"/>
    <n v="0.63300000000000001"/>
    <n v="0.36699999999999999"/>
  </r>
  <r>
    <x v="0"/>
    <s v=" Okay, well, obviously you donâ€™t know anything about leadership."/>
    <s v="['obviously', 'know', 'leadership']"/>
    <x v="1"/>
    <n v="11"/>
    <s v="Topic 20"/>
    <s v="Dunder Mifflin Products"/>
    <x v="1"/>
    <n v="0.45879999999999999"/>
    <n v="0"/>
    <n v="0.63600000000000001"/>
    <n v="0.36399999999999999"/>
  </r>
  <r>
    <x v="2"/>
    <s v=" Yeah. He gives me real responsibility, Michael. Captain Jack delegates. Heâ€™s let me steer the ship for the last hour.  "/>
    <s v="['give', 'real', 'responsibility', 'michael', 'captain', 'jack', 'delegate', 'steer', 'ship', 'hour']"/>
    <x v="1"/>
    <n v="11"/>
    <s v="Topic 20"/>
    <s v="Dunder Mifflin Products"/>
    <x v="1"/>
    <n v="0.29599999999999999"/>
    <n v="0"/>
    <n v="0.89600000000000002"/>
    <n v="0.104"/>
  </r>
  <r>
    <x v="3"/>
    <s v=" Uh, Iâ€™ve been engaged for three years, and thereâ€™s no end in sight. Soâ€¦ you donâ€™t wanna ask my advice.  "/>
    <s v="['engage', 'year', 'there', 'end', 'sight', 'wan', 'ask', 'advice']"/>
    <x v="1"/>
    <n v="11"/>
    <s v="Topic 21"/>
    <s v="Workplace Happenings"/>
    <x v="1"/>
    <n v="0.128"/>
    <n v="9.6000000000000002E-2"/>
    <n v="0.78600000000000003"/>
    <n v="0.11799999999999999"/>
  </r>
  <r>
    <x v="1"/>
    <s v=" Umâ€¦ letâ€™s see, uhâ€¦  The customer. Because the customer is king."/>
    <s v="['let', 'customer', 'customer', 'king']"/>
    <x v="1"/>
    <n v="11"/>
    <s v="Topic 3"/>
    <s v="Initiatives &amp; Operations at Dunder Mifflin"/>
    <x v="1"/>
    <n v="0"/>
    <n v="0"/>
    <n v="1"/>
    <n v="0"/>
  </r>
  <r>
    <x v="0"/>
    <s v=" Not what I was looking for, but a good thought."/>
    <s v="['look', 'thought']"/>
    <x v="1"/>
    <n v="11"/>
    <s v="Topic 2"/>
    <s v="Outside Work &amp; Transportation"/>
    <x v="6"/>
    <n v="0.5927"/>
    <n v="0"/>
    <n v="0.7"/>
    <n v="0.3"/>
  </r>
  <r>
    <x v="1"/>
    <s v=" You know what? I would save the receptionist. I just wanted to clear that up.  "/>
    <s v="['know', 'save', 'receptionist', 'want', 'clear']"/>
    <x v="1"/>
    <n v="11"/>
    <s v="Topic 10"/>
    <s v="Recreation"/>
    <x v="5"/>
    <n v="0.70030000000000003"/>
    <n v="0"/>
    <n v="0.69099999999999995"/>
    <n v="0.309"/>
  </r>
  <r>
    <x v="0"/>
    <s v=" I donâ€™t want to take credit for this, but Roy and I were just having a conversation about making commitments and making choices. Right? Did I motivate you?"/>
    <s v="['want', 'credit', 'roy', 'conversation', 'make', 'commitment', 'make', 'choice', 'motivate']"/>
    <x v="1"/>
    <n v="11"/>
    <s v="Topic 50"/>
    <s v="Baby Making &amp; Schrute Farms"/>
    <x v="8"/>
    <n v="0.755"/>
    <n v="0"/>
    <n v="0.73899999999999999"/>
    <n v="0.26100000000000001"/>
  </r>
  <r>
    <x v="0"/>
    <s v=" Wellâ€¦ could have been either one of us, because we were pretty much saying the same thing.  Congratulations. That is great!"/>
    <s v="['pretty', 'say', 'congratulation', 'great']"/>
    <x v="1"/>
    <n v="11"/>
    <s v="Topic 47"/>
    <s v="Office Praise for Work"/>
    <x v="4"/>
    <n v="0.90980000000000005"/>
    <n v="0"/>
    <n v="0.61"/>
    <n v="0.39"/>
  </r>
  <r>
    <x v="0"/>
    <s v=" Yes! I can marry you as regional manager of Dunder-Mifflin!"/>
    <s v="['marry', 'regional', 'manager', 'dundermifflin']"/>
    <x v="1"/>
    <n v="11"/>
    <s v="Topic 24"/>
    <s v="Employee Status"/>
    <x v="3"/>
    <n v="0.50800000000000001"/>
    <n v="0"/>
    <n v="0.73299999999999998"/>
    <n v="0.26700000000000002"/>
  </r>
  <r>
    <x v="3"/>
    <s v=" No, no, I want my mom and dad to be there."/>
    <s v="['want', 'mom', 'dad']"/>
    <x v="1"/>
    <n v="11"/>
    <s v="Topic 27"/>
    <s v="Parenting Issues"/>
    <x v="8"/>
    <n v="7.7200000000000005E-2"/>
    <n v="0"/>
    <n v="0.88500000000000001"/>
    <n v="0.115"/>
  </r>
  <r>
    <x v="1"/>
    <s v=" I donâ€™t know. Letâ€™s break up."/>
    <s v="['know', 'let', 'break']"/>
    <x v="1"/>
    <n v="11"/>
    <s v="Topic 13"/>
    <s v="Meetings"/>
    <x v="1"/>
    <n v="0"/>
    <n v="0"/>
    <n v="1"/>
    <n v="0"/>
  </r>
  <r>
    <x v="2"/>
    <s v=" Seasick? Captain Jack says you should look at the Moon."/>
    <s v="['seasick', 'captain', 'jack', 'say', 'look', 'moon']"/>
    <x v="1"/>
    <n v="11"/>
    <s v="Topic 20"/>
    <s v="Dunder Mifflin Products"/>
    <x v="1"/>
    <n v="0"/>
    <n v="0"/>
    <n v="1"/>
    <n v="0"/>
  </r>
  <r>
    <x v="0"/>
    <s v=" Captain Jack is a fart face. Iâ€™m on medication."/>
    <s v="['captain', 'jack', 'fart', 'face', 'medication']"/>
    <x v="1"/>
    <n v="11"/>
    <s v="Topic 20"/>
    <s v="Dunder Mifflin Products"/>
    <x v="1"/>
    <n v="0"/>
    <n v="0"/>
    <n v="1"/>
    <n v="0"/>
  </r>
  <r>
    <x v="0"/>
    <s v=" Vomicillin. Okay. All right. Itâ€™s time to be boss. Itâ€™s time to motivate. Letâ€™s blow some minds here. Okay, guys, guys, cool it. Everybody, Dunder-Mifflin Scranton employees, Brenda, I have some very, very urgent news I need to tell everybody right now. Listen up. The ship is sinking! Okay? Weâ€™re going down, right now. Just wrap your heads around the reality of that. Shh, please! Everybody, itâ€™s my turn now, okay? Captain Jack is gone. In five minutes, this ship is going to be at the bottom of the lake! And there arenâ€™t enough spaces on the lifeboat! Who are we gonna save? Do we save sales? Do we save customer service? Do we save accounting? This is a business scenario. Right? Itâ€™s a scaryâ€¦ itâ€™s aâ€¦ "/>
    <s v="['vomicillin', 'time', 'bos', 'time', 'motivate', 'let', 'blow', 'mind', 'guy', 'guy', 'cool', 'everybody', 'dundermifflin', 'scranton', 'employee', 'brenda', 'urgent', 'news', 'need', 'tell', 'everybody', 'listen', 'ship', 'sinking', 'go', 'wrap', 'head', 'reality', 'shh', 'everybody', 'turn', 'captain', 'jack', 'go', 'minute', 'ship', 'go', 'lake', 'space', 'lifeboat', 'save', 'save', 'sale', 'save', 'customer', 'service', 'save', 'accounting', 'business', 'scenario', 'scary']"/>
    <x v="1"/>
    <n v="11"/>
    <s v="Topic 43"/>
    <s v="Ryan's Activities"/>
    <x v="2"/>
    <n v="0.9819"/>
    <n v="0"/>
    <n v="0.78200000000000003"/>
    <n v="0.218"/>
  </r>
  <r>
    <x v="0"/>
    <s v=" Itâ€™s a predicament, and itâ€™s something that each and every one of us has to think about.  "/>
    <s v="['predicament']"/>
    <x v="1"/>
    <n v="11"/>
    <s v="Topic 42"/>
    <s v="Fun in the Office"/>
    <x v="5"/>
    <n v="0"/>
    <n v="0"/>
    <n v="1"/>
    <n v="0"/>
  </r>
  <r>
    <x v="0"/>
    <s v=" Iâ€™m in the brig. See? The boatâ€™s not as corporate-friendly as advertised. What was the deal with the guy jumping overboard? What wasâ€¦ if he had just waited and heard what I had to say, he would be motivated right now and not all wet.  "/>
    <s v="['brig', 'boat', 'corporatefriendly', 'advertised', 'deal', 'guy', 'jumping', 'overboard', 'wait', 'heard', 'motivate', 'wet']"/>
    <x v="1"/>
    <n v="11"/>
    <s v="Topic 44"/>
    <s v="Stanley's Activities"/>
    <x v="2"/>
    <n v="0.52039999999999997"/>
    <n v="0"/>
    <n v="0.92900000000000005"/>
    <n v="7.0999999999999994E-2"/>
  </r>
  <r>
    <x v="1"/>
    <s v=" Oh, right, because you announced that his ship was sinking?"/>
    <s v="['announce', 'ship', 'sinking']"/>
    <x v="1"/>
    <n v="11"/>
    <s v="Topic 20"/>
    <s v="Dunder Mifflin Products"/>
    <x v="1"/>
    <n v="0"/>
    <n v="0"/>
    <n v="1"/>
    <n v="0"/>
  </r>
  <r>
    <x v="0"/>
    <s v=" He just totally lost it. If you ask me, he caused the panic."/>
    <s v="['totally', 'lose', 'ask', 'cause', 'panic']"/>
    <x v="1"/>
    <n v="11"/>
    <s v="Topic 29"/>
    <s v="Financial Activities"/>
    <x v="1"/>
    <n v="-0.70889999999999997"/>
    <n v="0.34899999999999998"/>
    <n v="0.65100000000000002"/>
    <n v="0"/>
  </r>
  <r>
    <x v="0"/>
    <s v=" Well, itâ€™s nice for you. Your friend got engaged."/>
    <s v="['nice', 'friend', 'engage']"/>
    <x v="1"/>
    <n v="11"/>
    <s v="Topic 29"/>
    <s v="Financial Activities"/>
    <x v="1"/>
    <n v="0.86890000000000001"/>
    <n v="0"/>
    <n v="0.316"/>
    <n v="0.68400000000000005"/>
  </r>
  <r>
    <x v="1"/>
    <s v=" Thatâ€™sâ€¦ great. You know, to tell the truth, I used to have a big thing for Pam, soâ€¦ "/>
    <s v="['great', 'know', 'tell', 'truth', 'big', 'pam']"/>
    <x v="1"/>
    <n v="11"/>
    <s v="Topic 47"/>
    <s v="Office Praise for Work"/>
    <x v="4"/>
    <n v="0.75060000000000004"/>
    <n v="0"/>
    <n v="0.71399999999999997"/>
    <n v="0.28599999999999998"/>
  </r>
  <r>
    <x v="0"/>
    <s v=" Really? Youâ€™re kidding me. You and Pam? Wow. I would have never have put you two together. You really hid it well. God! I usually have a radar for stuff like that. You know, I made out with Janâ€¦ "/>
    <s v="['kid', 'pam', 'wow', 'hid', 'god', 'usually', 'radar', 'stuff', 'know', 'jan']"/>
    <x v="1"/>
    <n v="11"/>
    <s v="Topic 15"/>
    <s v="Parenting Issues"/>
    <x v="8"/>
    <n v="0.88600000000000001"/>
    <n v="3.5000000000000003E-2"/>
    <n v="0.69099999999999995"/>
    <n v="0.27400000000000002"/>
  </r>
  <r>
    <x v="0"/>
    <s v=" Yeah? Yep. Well, Pam is cute."/>
    <s v="['yep', 'pam', 'cute']"/>
    <x v="1"/>
    <n v="11"/>
    <s v="Topic 40"/>
    <s v="Leaving the Office"/>
    <x v="6"/>
    <n v="0.81759999999999999"/>
    <n v="0"/>
    <n v="0.17399999999999999"/>
    <n v="0.82599999999999996"/>
  </r>
  <r>
    <x v="1"/>
    <s v=" Yeah. Sheâ€™s really funny, and sheâ€™s warm. And sheâ€™s justâ€¦ well, anyway."/>
    <s v="['funny', 'warm']"/>
    <x v="1"/>
    <n v="11"/>
    <s v="Topic 32"/>
    <s v="Meridith &amp; Creed Activities"/>
    <x v="2"/>
    <n v="0.81220000000000003"/>
    <n v="0"/>
    <n v="0.46"/>
    <n v="0.54"/>
  </r>
  <r>
    <x v="0"/>
    <s v=" Well, if you like her so much, donâ€™t give up."/>
    <s v="[]"/>
    <x v="1"/>
    <n v="11"/>
    <s v="Topic 1"/>
    <s v="Pam's Activities"/>
    <x v="2"/>
    <n v="0.55740000000000001"/>
    <n v="0"/>
    <n v="0.63500000000000001"/>
    <n v="0.36499999999999999"/>
  </r>
  <r>
    <x v="2"/>
    <s v=" Donâ€™t worry, Michael. Iâ€™m taking us to shore."/>
    <s v="['worry', 'michael', 'take', 'shore']"/>
    <x v="1"/>
    <n v="11"/>
    <s v="Topic 23"/>
    <s v="Michael's Behaviours"/>
    <x v="2"/>
    <n v="-0.44040000000000001"/>
    <n v="0.29299999999999998"/>
    <n v="0.70699999999999996"/>
    <n v="0"/>
  </r>
  <r>
    <x v="0"/>
    <s v=" Of course, yeah, yeah, yeah."/>
    <s v="['course']"/>
    <x v="1"/>
    <n v="11"/>
    <s v="Topic 1"/>
    <s v="Pam's Activities"/>
    <x v="2"/>
    <n v="0.68079999999999996"/>
    <n v="0"/>
    <n v="0.23300000000000001"/>
    <n v="0.76700000000000002"/>
  </r>
  <r>
    <x v="0"/>
    <s v=" Two ladies at once. What? Why are you looking at me like that? Okay, you heard something. Um, yeah, itâ€™s a booze cruise, but itâ€¦ Thereâ€™s more to the story than that. Itâ€¦"/>
    <s v="['lady', 'look', 'heard', 'booze', 'cruise', 'there', 'story']"/>
    <x v="1"/>
    <n v="11"/>
    <s v="Topic 9"/>
    <s v="Self Care Behaviours"/>
    <x v="7"/>
    <n v="0.48709999999999998"/>
    <n v="0"/>
    <n v="0.85299999999999998"/>
    <n v="0.14699999999999999"/>
  </r>
  <r>
    <x v="0"/>
    <s v=" Leadership off-site. Uh, booze cruise is just a rhymeâ€¦"/>
    <s v="['leadership', 'offsite', 'booze', 'cruise', 'rhyme']"/>
    <x v="1"/>
    <n v="11"/>
    <s v="Topic 9"/>
    <s v="Self Care Behaviours"/>
    <x v="7"/>
    <n v="0"/>
    <n v="0"/>
    <n v="1"/>
    <n v="0"/>
  </r>
  <r>
    <x v="0"/>
    <s v=" Yeah, I donâ€™t even know why I said booze cruise. I donâ€™t even think thereâ€™s booze on the boat."/>
    <s v="['know', 'say', 'booze', 'cruise', 'there', 'booze', 'boat']"/>
    <x v="1"/>
    <n v="11"/>
    <s v="Topic 9"/>
    <s v="Self Care Behaviours"/>
    <x v="7"/>
    <n v="0.29599999999999999"/>
    <n v="0"/>
    <n v="0.89100000000000001"/>
    <n v="0.109"/>
  </r>
  <r>
    <x v="0"/>
    <s v=" Of course, of course. Yes. Yes. Look, I have a whole program planned. Jan, this program is going to change peopleâ€™s lives. I am going to be dropping serious knowledge all over the boat."/>
    <s v="['course', 'course', 'look', 'program', 'plan', 'jan', 'program', 'go', 'change', 'people', 'life', 'go', 'drop', 'knowledge', 'boat']"/>
    <x v="1"/>
    <n v="11"/>
    <s v="Topic 9"/>
    <s v="Self Care Behaviours"/>
    <x v="7"/>
    <n v="0.62490000000000001"/>
    <n v="3.4000000000000002E-2"/>
    <n v="0.82199999999999995"/>
    <n v="0.14299999999999999"/>
  </r>
  <r>
    <x v="0"/>
    <s v=" Oh, cool. Cool. And maybe you could attend tonight and then you could stay over at my house for the night. Awkward. Thatâ€™sâ€¦ You know what. Brenda, could Jan and I have a moment alone?"/>
    <s v="['cool', 'cool', 'maybe', 'attend', 'tonight', 'stay', 'house', 'night', 'awkward', 'know', 'brenda', 'jan', 'moment']"/>
    <x v="1"/>
    <n v="11"/>
    <s v="Topic 29"/>
    <s v="Financial Activities"/>
    <x v="1"/>
    <n v="0.25"/>
    <n v="9.1999999999999998E-2"/>
    <n v="0.79100000000000004"/>
    <n v="0.11700000000000001"/>
  </r>
  <r>
    <x v="0"/>
    <s v=" Really? You seriously said that? Okay. Brenda, could Jan and I have a moment alone?"/>
    <s v="['seriously', 'say', 'brenda', 'jan', 'moment']"/>
    <x v="1"/>
    <n v="11"/>
    <s v="Topic 34"/>
    <s v="Uncomfortable Feelings"/>
    <x v="4"/>
    <n v="-0.3856"/>
    <n v="0.245"/>
    <n v="0.65200000000000002"/>
    <n v="0.10299999999999999"/>
  </r>
  <r>
    <x v="0"/>
    <s v=" Iâ€™ll call you, too. [to Brenda] So. You are probably gonna get carded, so I can make you a fake ID. We have a laminating machine.  "/>
    <s v="['brenda', 'probably', 'card', 'fake', 'laminate', 'machine']"/>
    <x v="1"/>
    <n v="11"/>
    <s v="Topic 4"/>
    <s v="Water Cooler Talk"/>
    <x v="9"/>
    <n v="-0.47670000000000001"/>
    <n v="0.11"/>
    <n v="0.89"/>
    <n v="0"/>
  </r>
  <r>
    <x v="0"/>
    <s v=" What is a sales department? Oscar, what do you think?"/>
    <s v="['sale', 'department', 'oscar']"/>
    <x v="1"/>
    <n v="11"/>
    <s v="Topic 43"/>
    <s v="Ryan's Activities"/>
    <x v="2"/>
    <n v="0"/>
    <n v="0"/>
    <n v="1"/>
    <n v="0"/>
  </r>
  <r>
    <x v="0"/>
    <s v=" Iâ€™m not giving you the answer. Deck hands is one. Andâ€¦"/>
    <s v="['give', 'answer', 'deck', 'hand']"/>
    <x v="1"/>
    <n v="11"/>
    <s v="Topic 33"/>
    <s v="HR Complaints"/>
    <x v="3"/>
    <n v="-0.25840000000000002"/>
    <n v="0.16900000000000001"/>
    <n v="0.83099999999999996"/>
    <n v="0"/>
  </r>
  <r>
    <x v="0"/>
    <s v=" No, Iâ€™m first mate. Youâ€™re second mate. Iâ€™m first mate, as the captain."/>
    <s v="['mate', 'second', 'mate', 'mate', 'captain']"/>
    <x v="1"/>
    <n v="11"/>
    <s v="Topic 16"/>
    <s v="Sexual Behaviours &amp; Weddings"/>
    <x v="0"/>
    <n v="0"/>
    <n v="0"/>
    <n v="1"/>
    <n v="0"/>
  </r>
  <r>
    <x v="0"/>
    <s v=" Well, the anchor is the only thing that kind of slows the ship down. Toby is the anchor. Oh, God. He, wellâ€¦ [to Brenda] Tell you about Toby later, heâ€™s awful."/>
    <s v="['anchor', 'kind', 'slows', 'ship', 'toby', 'anchor', 'god', 'brenda', 'tell', 'toby', 'later', 'awful']"/>
    <x v="1"/>
    <n v="11"/>
    <s v="Topic 33"/>
    <s v="HR Complaints"/>
    <x v="3"/>
    <n v="5.16E-2"/>
    <n v="8.5000000000000006E-2"/>
    <n v="0.79500000000000004"/>
    <n v="0.11899999999999999"/>
  </r>
  <r>
    <x v="0"/>
    <s v=" Oh, hey, Toby. Soâ€¦ Itâ€™s an analogy.   "/>
    <s v="['toby', 'analogy']"/>
    <x v="1"/>
    <n v="11"/>
    <s v="Topic 33"/>
    <s v="HR Complaints"/>
    <x v="3"/>
    <n v="0"/>
    <n v="0"/>
    <n v="1"/>
    <n v="0"/>
  </r>
  <r>
    <x v="0"/>
    <s v=" [Toby running to get on the cruise] Hey! Whatâ€™s wrong with you? You missed the boat."/>
    <s v="['toby', 'run', 'cruise', 'wrong', 'miss', 'boat']"/>
    <x v="1"/>
    <n v="11"/>
    <s v="Topic 19"/>
    <s v="Heartbreaks &amp; Jan"/>
    <x v="0"/>
    <n v="-0.68"/>
    <n v="0.28499999999999998"/>
    <n v="0.71499999999999997"/>
    <n v="0"/>
  </r>
  <r>
    <x v="0"/>
    <s v=" No, no, no. Thatâ€™s his punishment for not being here on time. Too bad, anchor!"/>
    <s v="['punishment', 'time', 'anchor']"/>
    <x v="1"/>
    <n v="11"/>
    <s v="Topic 16"/>
    <s v="Sexual Behaviours &amp; Weddings"/>
    <x v="0"/>
    <n v="-0.79010000000000002"/>
    <n v="0.35"/>
    <n v="0.65"/>
    <n v="0"/>
  </r>
  <r>
    <x v="2"/>
    <s v=" On the high seas, Captain Jack is the leader. On the land itâ€™s Michael. On the ramp up to the boat, I was a bit conflicted. But now that Iâ€™m here, Iâ€™ll follow Captain Jack to hell and back.  "/>
    <s v="['high', 'sea', 'captain', 'jack', 'leader', 'land', 'michael', 'ramp', 'boat', 'bit', 'conflict', 'follow', 'captain', 'jack', 'hell']"/>
    <x v="1"/>
    <n v="11"/>
    <s v="Topic 20"/>
    <s v="Dunder Mifflin Products"/>
    <x v="1"/>
    <n v="-0.81259999999999999"/>
    <n v="0.14399999999999999"/>
    <n v="0.85599999999999998"/>
    <n v="0"/>
  </r>
  <r>
    <x v="2"/>
    <s v=" Hey, Captain Jack, what kind of fish they got in this lake?"/>
    <s v="['captain', 'jack', 'kind', 'fish', 'lake']"/>
    <x v="1"/>
    <n v="11"/>
    <s v="Topic 20"/>
    <s v="Dunder Mifflin Products"/>
    <x v="1"/>
    <n v="0"/>
    <n v="0"/>
    <n v="1"/>
    <n v="0"/>
  </r>
  <r>
    <x v="2"/>
    <s v=" You know, my grandfather told me there was a monster here that eats Catholics. Have you heardâ€¦"/>
    <s v="['know', 'grandfather', 'monster', 'eats', 'catholic', 'heard']"/>
    <x v="1"/>
    <n v="11"/>
    <s v="Topic 9"/>
    <s v="Self Care Behaviours"/>
    <x v="7"/>
    <n v="0"/>
    <n v="0"/>
    <n v="1"/>
    <n v="0"/>
  </r>
  <r>
    <x v="2"/>
    <s v=" If the hull is breached for any reason or the boat is overtaken, I am a volunteer Sheriffâ€™s Deputy, and you can count on me."/>
    <s v="['hull', 'breach', 'reason', 'boat', 'overtaken', 'volunteer', 'sheriff', 'deputy', 'count']"/>
    <x v="1"/>
    <n v="11"/>
    <s v="Topic 31"/>
    <s v="Showing Appreciation for Others"/>
    <x v="4"/>
    <n v="0"/>
    <n v="0"/>
    <n v="1"/>
    <n v="0"/>
  </r>
  <r>
    <x v="0"/>
    <s v=" Your problem now, Captain Jack.  "/>
    <s v="['problem', 'captain', 'jack']"/>
    <x v="1"/>
    <n v="11"/>
    <s v="Topic 20"/>
    <s v="Dunder Mifflin Products"/>
    <x v="1"/>
    <n v="-0.40189999999999998"/>
    <n v="0.40300000000000002"/>
    <n v="0.59699999999999998"/>
    <n v="0"/>
  </r>
  <r>
    <x v="0"/>
    <s v=" Hey. You know what the best way of studying is?"/>
    <s v="['know', 'best', 'way', 'study']"/>
    <x v="1"/>
    <n v="11"/>
    <s v="Topic 22"/>
    <s v="Andy's Activities"/>
    <x v="2"/>
    <n v="0.63690000000000002"/>
    <n v="0"/>
    <n v="0.68200000000000005"/>
    <n v="0.318"/>
  </r>
  <r>
    <x v="0"/>
    <s v=" You are gonna get seasick if you keep reading in here."/>
    <s v="['seasick', 'reading']"/>
    <x v="1"/>
    <n v="11"/>
    <s v="Topic 39"/>
    <s v="Items in Dunder Mifflin"/>
    <x v="1"/>
    <n v="0"/>
    <n v="0"/>
    <n v="1"/>
    <n v="0"/>
  </r>
  <r>
    <x v="0"/>
    <s v=" That is a great way to kill this party. Not on my watch. Letâ€™s, uh,â€¦ Letâ€™s rock. Letâ€™s rock some stuff here, okay? [playing badly] Okayâ€¦ Iâ€™m hearing a little too much reverb. [feedback echoing] Can we down the reverb? All right. Follow my lead. [playing Smoke on the Water] Does you guys know that? Take the bass. Take the drums. What?"/>
    <s v="['great', 'way', 'kill', 'party', 'watch', 'let', 'let', 'rock', 'let', 'rock', 'stuff', 'play', 'badly', 'hearing', 'little', 'reverb', 'feedback', 'echo', 'reverb', 'follow', 'lead', 'play', 'smoke', 'water', 'guy', 'know', 'bass', 'drum']"/>
    <x v="1"/>
    <n v="11"/>
    <s v="Topic 31"/>
    <s v="Showing Appreciation for Others"/>
    <x v="4"/>
    <n v="0.59740000000000004"/>
    <n v="0.10199999999999999"/>
    <n v="0.71899999999999997"/>
    <n v="0.17899999999999999"/>
  </r>
  <r>
    <x v="0"/>
    <s v=" You know what? I donâ€™t think itâ€™s inâ€¦"/>
    <s v="['know']"/>
    <x v="1"/>
    <n v="11"/>
    <s v="Topic 1"/>
    <s v="Pam's Activities"/>
    <x v="2"/>
    <n v="0"/>
    <n v="0"/>
    <n v="1"/>
    <n v="0"/>
  </r>
  <r>
    <x v="0"/>
    <s v=" Thatâ€™s not in tune. I donâ€™t know if you canâ€¦"/>
    <s v="['tune', 'know']"/>
    <x v="1"/>
    <n v="11"/>
    <s v="Topic 31"/>
    <s v="Showing Appreciation for Others"/>
    <x v="4"/>
    <n v="0"/>
    <n v="0"/>
    <n v="1"/>
    <n v="0"/>
  </r>
  <r>
    <x v="0"/>
    <s v=" â€¦make much of out of it, Creed. Good luck to you. I donâ€™t know. It is a defective ax, my friend. "/>
    <s v="['creed', 'luck', 'know', 'defective', 'ax', 'friend']"/>
    <x v="1"/>
    <n v="11"/>
    <s v="Topic 29"/>
    <s v="Financial Activities"/>
    <x v="1"/>
    <n v="0.73509999999999998"/>
    <n v="0.1"/>
    <n v="0.58599999999999997"/>
    <n v="0.314"/>
  </r>
  <r>
    <x v="0"/>
    <s v=" Those slide moves are just bush league. I hope I die before Iâ€™m old.  "/>
    <s v="['slide', 'move', 'bush', 'league', 'hope', 'die', 'old']"/>
    <x v="1"/>
    <n v="11"/>
    <s v="Topic 30"/>
    <s v="Celebrations"/>
    <x v="5"/>
    <n v="-0.25"/>
    <n v="0.20699999999999999"/>
    <n v="0.63800000000000001"/>
    <n v="0.154"/>
  </r>
  <r>
    <x v="1"/>
    <s v=" No, I really donâ€™t want to."/>
    <s v="['want']"/>
    <x v="1"/>
    <n v="11"/>
    <s v="Topic 1"/>
    <s v="Pam's Activities"/>
    <x v="2"/>
    <n v="0.1477"/>
    <n v="0"/>
    <n v="0.76"/>
    <n v="0.24"/>
  </r>
  <r>
    <x v="1"/>
    <s v=" Thanks, Katy. Um, didnâ€™t really prepare anything to say. Weâ€™re all caught pretty unprepared with this whirlwind courtship. I guess I just wanna say that Pam is the greatest. My best friend. And sheâ€™s awesome. Andâ€¦"/>
    <s v="['thanks', 'katy', 'prepare', 'caught', 'pretty', 'unprepared', 'whirlwind', 'courtship', 'guess', 'wan', 'pam', 'great', 'best', 'friend', 'awesome']"/>
    <x v="1"/>
    <n v="11"/>
    <s v="Topic 19"/>
    <s v="Heartbreaks &amp; Jan"/>
    <x v="0"/>
    <n v="0.97119999999999995"/>
    <n v="0"/>
    <n v="0.57899999999999996"/>
    <n v="0.42099999999999999"/>
  </r>
  <r>
    <x v="2"/>
    <s v=" Okay, okay. My turn, my turn. Is this thing on? Uh, I want to congratulate the happy couple. You know, they say that marriage is an institution. And I say, who wants to be in an institution?"/>
    <s v="['turn', 'turn', 'want', 'congratulate', 'happy', 'couple', 'know', 'marriage', 'institution', 'want', 'institution']"/>
    <x v="1"/>
    <n v="11"/>
    <s v="Topic 4"/>
    <s v="Water Cooler Talk"/>
    <x v="9"/>
    <n v="0.88500000000000001"/>
    <n v="0"/>
    <n v="0.72099999999999997"/>
    <n v="0.27900000000000003"/>
  </r>
  <r>
    <x v="0"/>
    <s v=" Thatâ€™s my line! Thatâ€™s my line, Thatâ€™sâ€¦ I always say that at weddings. So Iâ€™ll just think of something else to say. Iâ€¦ [band starts playing]"/>
    <s v="['line', 'line', 'wedding', 'band', 'start', 'play']"/>
    <x v="1"/>
    <n v="11"/>
    <s v="Topic 20"/>
    <s v="Dunder Mifflin Products"/>
    <x v="1"/>
    <n v="0.27139999999999997"/>
    <n v="0"/>
    <n v="0.92300000000000004"/>
    <n v="7.6999999999999999E-2"/>
  </r>
  <r>
    <x v="0"/>
    <s v=" Hey, Jim. You got a hat?"/>
    <s v="['jim', 'hat']"/>
    <x v="1"/>
    <n v="11"/>
    <s v="Topic 14"/>
    <s v="Jim &amp; Pam Relationship"/>
    <x v="0"/>
    <n v="0"/>
    <n v="0"/>
    <n v="1"/>
    <n v="0"/>
  </r>
  <r>
    <x v="0"/>
    <s v=" Pam! Itâ€™s Michael.  Help me!  I need help right now."/>
    <s v="['pam', 'michael', 'help', 'need', 'help']"/>
    <x v="1"/>
    <n v="12"/>
    <s v="Topic 23"/>
    <s v="Michael's Behaviours"/>
    <x v="2"/>
    <n v="0.71699999999999997"/>
    <n v="0"/>
    <n v="0.57199999999999995"/>
    <n v="0.42799999999999999"/>
  </r>
  <r>
    <x v="0"/>
    <s v=" Iâ€™m hurt, I have hurt myself.  Oh my God!"/>
    <s v="['hurt', 'hurt', 'god']"/>
    <x v="1"/>
    <n v="12"/>
    <s v="Topic 19"/>
    <s v="Heartbreaks &amp; Jan"/>
    <x v="0"/>
    <n v="-0.7177"/>
    <n v="0.46700000000000003"/>
    <n v="0.39500000000000002"/>
    <n v="0.13800000000000001"/>
  </r>
  <r>
    <x v="3"/>
    <s v=" Ok, wait wait wait waitâ€¦ "/>
    <s v="['wait', 'wait', 'wait', 'wait']"/>
    <x v="1"/>
    <n v="12"/>
    <s v="Topic 9"/>
    <s v="Self Care Behaviours"/>
    <x v="7"/>
    <n v="0"/>
    <n v="0"/>
    <n v="1"/>
    <n v="0"/>
  </r>
  <r>
    <x v="0"/>
    <s v=" No, I want you to pick me up."/>
    <s v="['want', 'pick']"/>
    <x v="1"/>
    <n v="12"/>
    <s v="Topic 37"/>
    <s v="Writing, Drawings, Pictures, etc"/>
    <x v="1"/>
    <n v="7.7200000000000005E-2"/>
    <n v="0"/>
    <n v="0.84299999999999997"/>
    <n v="0.157"/>
  </r>
  <r>
    <x v="3"/>
    <s v=" Wait a second, I thought you said that you were hurt."/>
    <s v="['wait', 'second', 'thought', 'say', 'hurt']"/>
    <x v="1"/>
    <n v="12"/>
    <s v="Topic 9"/>
    <s v="Self Care Behaviours"/>
    <x v="7"/>
    <n v="-0.52669999999999995"/>
    <n v="0.254"/>
    <n v="0.746"/>
    <n v="0"/>
  </r>
  <r>
    <x v="0"/>
    <s v=" I am hurt. I hurt my foot."/>
    <s v="['hurt', 'hurt', 'foot']"/>
    <x v="1"/>
    <n v="12"/>
    <s v="Topic 19"/>
    <s v="Heartbreaks &amp; Jan"/>
    <x v="0"/>
    <n v="-0.77829999999999999"/>
    <n v="0.57599999999999996"/>
    <n v="0.42399999999999999"/>
    <n v="0"/>
  </r>
  <r>
    <x v="0"/>
    <s v=" I want to come to work.  But I need you to come and pick me up. [Jim lunges across Pamâ€™s desk and puts Michael on speakerphone]"/>
    <s v="['want', 'work', 'need', 'pick', 'jim', 'lunge', 'pams', 'desk', 'put', 'michael', 'speakerphone']"/>
    <x v="1"/>
    <n v="12"/>
    <s v="Topic 39"/>
    <s v="Items in Dunder Mifflin"/>
    <x v="1"/>
    <n v="3.8699999999999998E-2"/>
    <n v="0"/>
    <n v="0.95599999999999996"/>
    <n v="4.3999999999999997E-2"/>
  </r>
  <r>
    <x v="1"/>
    <s v=" Itâ€™s, okay, itâ€™s Jim.  Just say again, uh, really loudly what happened."/>
    <s v="['jim', 'loudly', 'happen']"/>
    <x v="1"/>
    <n v="12"/>
    <s v="Topic 28"/>
    <s v="Romantic Feelings"/>
    <x v="0"/>
    <n v="0.2263"/>
    <n v="0"/>
    <n v="0.85299999999999998"/>
    <n v="0.14699999999999999"/>
  </r>
  <r>
    <x v="0"/>
    <s v=" OK, buhhhh, I burned my foot very badly on my Foreman Grill and I now need someone to come and bring me into work."/>
    <s v="['buhhhh', 'burn', 'foot', 'badly', 'foreman', 'grill', 'need', 'bring', 'work']"/>
    <x v="1"/>
    <n v="12"/>
    <s v="Topic 18"/>
    <s v="Focusing at Work"/>
    <x v="1"/>
    <n v="-0.52559999999999996"/>
    <n v="0.129"/>
    <n v="0.871"/>
    <n v="0"/>
  </r>
  <r>
    <x v="0"/>
    <s v=" I enjoy having breakfast in bed.  I like waking up to the smell of bacon, sue me.  And since I donâ€™t have a butler, I have to do it myself.  So, most nights before I go to bed, I will lay six strips of bacon out on my George Foreman Grill.  Then I go to sleep.  When I wake up, I plug in the grill, I go back to sleep again.  Then I wake up to the smell of crackling bacon.  It is delicious, itâ€™s good for me.  Itâ€™s the perfect way to start the day.  Today I got up, I stepped onto the grill and it clamped down on my footâ€¦ thatâ€™s it.  I donâ€™t see whatâ€™s so hard to believe about that.  "/>
    <s v="['enjoy', 'breakfast', 'bed', 'wake', 'smell', 'bacon', 'sue', 'butler', 'night', 'bed', 'lay', 'strip', 'bacon', 'george', 'foreman', 'grill', 'sleep', 'wake', 'plug', 'grill', 'sleep', 'wake', 'smell', 'crackle', 'bacon', 'delicious', 'perfect', 'way', 'start', 'today', 'step', 'grill', 'clamped', 'foot', 'hard', 'believe']"/>
    <x v="1"/>
    <n v="12"/>
    <s v="Topic 18"/>
    <s v="Focusing at Work"/>
    <x v="1"/>
    <n v="0.93410000000000004"/>
    <n v="1.4E-2"/>
    <n v="0.86899999999999999"/>
    <n v="0.11799999999999999"/>
  </r>
  <r>
    <x v="3"/>
    <s v=" Uh, I have to stay here and answer the phone. "/>
    <s v="['stay', 'answer', 'phone']"/>
    <x v="1"/>
    <n v="12"/>
    <s v="Topic 35"/>
    <s v="Answering Phones"/>
    <x v="1"/>
    <n v="0"/>
    <n v="0"/>
    <n v="1"/>
    <n v="0"/>
  </r>
  <r>
    <x v="0"/>
    <s v=" Thereâ€™s no toilet paper here.  Could Ryanâ€¦ tell Ryan to bring toilet paper.  Could you tell â€™em that?"/>
    <s v="['there', 'toilet', 'paper', 'ryan', 'tell', 'ryan', 'bring', 'toilet', 'paper', 'tell', 'em']"/>
    <x v="1"/>
    <n v="12"/>
    <s v="Topic 20"/>
    <s v="Dunder Mifflin Products"/>
    <x v="1"/>
    <n v="-0.29599999999999999"/>
    <n v="0.115"/>
    <n v="0.88500000000000001"/>
    <n v="0"/>
  </r>
  <r>
    <x v="0"/>
    <s v=" I tried hopping, Kevin, and I bumped my elbow against the wall and now my elbow has a protruberance. "/>
    <s v="['try', 'hop', 'kevin', 'bumped', 'elbow', 'wall', 'elbow', 'protruberance']"/>
    <x v="1"/>
    <n v="12"/>
    <s v="Topic 18"/>
    <s v="Focusing at Work"/>
    <x v="1"/>
    <n v="0"/>
    <n v="0"/>
    <n v="1"/>
    <n v="0"/>
  </r>
  <r>
    <x v="0"/>
    <s v=" [panicked] No one wants to pick me up!?"/>
    <s v="['panicked', 'want', 'pick']"/>
    <x v="1"/>
    <n v="12"/>
    <s v="Topic 37"/>
    <s v="Writing, Drawings, Pictures, etc"/>
    <x v="1"/>
    <n v="-0.66959999999999997"/>
    <n v="0.47799999999999998"/>
    <n v="0.52200000000000002"/>
    <n v="0"/>
  </r>
  <r>
    <x v="2"/>
    <s v=" [silence, Dwight enters the office] What is going on? What is going on?"/>
    <s v="['silence', 'dwight', 'enters', 'office', 'go', 'go']"/>
    <x v="1"/>
    <n v="12"/>
    <s v="Topic 40"/>
    <s v="Leaving the Office"/>
    <x v="6"/>
    <n v="0"/>
    <n v="0"/>
    <n v="1"/>
    <n v="0"/>
  </r>
  <r>
    <x v="3"/>
    <s v=" Michael, is, um, sick and he wants one of us to rescue him."/>
    <s v="['michael', 'sick', 'want', 'rescue']"/>
    <x v="1"/>
    <n v="12"/>
    <s v="Topic 23"/>
    <s v="Michael's Behaviours"/>
    <x v="2"/>
    <n v="0"/>
    <n v="0.187"/>
    <n v="0.625"/>
    <n v="0.187"/>
  </r>
  <r>
    <x v="0"/>
    <s v=" Donâ€™tâ€¦ is that Dwight?  I do not want Dwight.  "/>
    <s v="['dwight', 'want', 'dwight']"/>
    <x v="1"/>
    <n v="12"/>
    <s v="Topic 12"/>
    <s v="Dwight's Behaviours"/>
    <x v="2"/>
    <n v="-5.7200000000000001E-2"/>
    <n v="0.13300000000000001"/>
    <n v="0.86699999999999999"/>
    <n v="0"/>
  </r>
  <r>
    <x v="2"/>
    <s v=" Hold on Michael! I am coming! Wait there!"/>
    <s v="['hold', 'michael', 'come', 'wait']"/>
    <x v="1"/>
    <n v="12"/>
    <s v="Topic 9"/>
    <s v="Self Care Behaviours"/>
    <x v="7"/>
    <n v="0"/>
    <n v="0"/>
    <n v="1"/>
    <n v="0"/>
  </r>
  <r>
    <x v="0"/>
    <s v=" It was all made up.  Just someone come, ok?  Anyone.  Anyone but Dwight."/>
    <s v="['dwight']"/>
    <x v="1"/>
    <n v="12"/>
    <s v="Topic 12"/>
    <s v="Dwight's Behaviours"/>
    <x v="2"/>
    <n v="0"/>
    <n v="0"/>
    <n v="1"/>
    <n v="0"/>
  </r>
  <r>
    <x v="1"/>
    <s v=" [sounds of a car crash] What was thatâ€¦ "/>
    <s v="['sound', 'car', 'crash']"/>
    <x v="1"/>
    <n v="12"/>
    <s v="Topic 17"/>
    <s v="Driving"/>
    <x v="6"/>
    <n v="-0.40189999999999998"/>
    <n v="0.27800000000000002"/>
    <n v="0.72199999999999998"/>
    <n v="0"/>
  </r>
  <r>
    <x v="3"/>
    <s v=" What was that?! [everyone runs to Michaelâ€™s office window]"/>
    <s v="['run', 'michael', 'office', 'window']"/>
    <x v="1"/>
    <n v="12"/>
    <s v="Topic 17"/>
    <s v="Driving"/>
    <x v="6"/>
    <n v="0"/>
    <n v="0"/>
    <n v="1"/>
    <n v="0"/>
  </r>
  <r>
    <x v="1"/>
    <s v=" Oh Dwight, Dwight, [Dwight pukes on his back windshield]  Ohhhhhh!"/>
    <s v="['dwight', 'dwight', 'dwight', 'puke', 'windshield', 'ohhhhhh']"/>
    <x v="1"/>
    <n v="12"/>
    <s v="Topic 12"/>
    <s v="Dwight's Behaviours"/>
    <x v="2"/>
    <n v="-0.49259999999999998"/>
    <n v="0.26200000000000001"/>
    <n v="0.73799999999999999"/>
    <n v="0"/>
  </r>
  <r>
    <x v="1"/>
    <s v=" Heâ€™s still drivingâ€¦ Dwight, you forgot your bumper!"/>
    <s v="['drive', 'dwight', 'forgot', 'bumper']"/>
    <x v="1"/>
    <n v="12"/>
    <s v="Topic 12"/>
    <s v="Dwight's Behaviours"/>
    <x v="2"/>
    <n v="0"/>
    <n v="0"/>
    <n v="1"/>
    <n v="0"/>
  </r>
  <r>
    <x v="0"/>
    <s v=" Hellooo? â€¦ Please donâ€™t send Dwight!  "/>
    <s v="['hellooo', 'send', 'dwight']"/>
    <x v="1"/>
    <n v="12"/>
    <s v="Topic 12"/>
    <s v="Dwight's Behaviours"/>
    <x v="2"/>
    <n v="0.38019999999999998"/>
    <n v="0"/>
    <n v="0.65900000000000003"/>
    <n v="0.34100000000000003"/>
  </r>
  <r>
    <x v="0"/>
    <s v=" Morning everyone.  Donâ€™t freak out. I forbid anybody to freak out.  Clearly, I have had a very serious accident, but I will recover, God willing.  I just want to be treated normally today.  Normal would actually be good, considering the trauma that Iâ€™ve been through."/>
    <s v="['morning', 'freak', 'forbid', 'anybody', 'freak', 'clearly', 'accident', 'recover', 'god', 'willing', 'want', 'treat', 'normally', 'today', 'normal', 'actually', 'consider', 'trauma']"/>
    <x v="1"/>
    <n v="12"/>
    <s v="Topic 9"/>
    <s v="Self Care Behaviours"/>
    <x v="7"/>
    <n v="-0.23480000000000001"/>
    <n v="0.221"/>
    <n v="0.60799999999999998"/>
    <n v="0.17"/>
  </r>
  <r>
    <x v="3"/>
    <s v=" You missed two big conference calls today, one with corporate."/>
    <s v="['miss', 'big', 'conference', 'call', 'today', 'corporate']"/>
    <x v="1"/>
    <n v="12"/>
    <s v="Topic 11"/>
    <s v="Closing deals"/>
    <x v="1"/>
    <n v="-0.29599999999999999"/>
    <n v="0.19600000000000001"/>
    <n v="0.80400000000000005"/>
    <n v="0"/>
  </r>
  <r>
    <x v="3"/>
    <s v=" No, I didnâ€™t mention that you cooked your foot."/>
    <s v="['mention', 'cooked', 'foot']"/>
    <x v="1"/>
    <n v="12"/>
    <s v="Topic 17"/>
    <s v="Driving"/>
    <x v="6"/>
    <n v="0"/>
    <n v="0"/>
    <n v="1"/>
    <n v="0"/>
  </r>
  <r>
    <x v="0"/>
    <s v=" Please stop popping my cast.  Thank you."/>
    <s v="['stop', 'pop', 'cast', 'thank']"/>
    <x v="1"/>
    <n v="12"/>
    <s v="Topic 42"/>
    <s v="Fun in the Office"/>
    <x v="5"/>
    <n v="0.38179999999999997"/>
    <n v="0.2"/>
    <n v="0.36399999999999999"/>
    <n v="0.436"/>
  </r>
  <r>
    <x v="0"/>
    <s v=" Ha ha ha.  So where are you shippingâ€¦"/>
    <s v="['ha', 'ha', 'ha', 'shipping']"/>
    <x v="1"/>
    <n v="12"/>
    <s v="Topic 37"/>
    <s v="Writing, Drawings, Pictures, etc"/>
    <x v="1"/>
    <n v="0.58589999999999998"/>
    <n v="0"/>
    <n v="0.55600000000000005"/>
    <n v="0.44400000000000001"/>
  </r>
  <r>
    <x v="0"/>
    <s v=" Thank you.  Pam, messages please? "/>
    <s v="['thank', 'pam', 'message']"/>
    <x v="1"/>
    <n v="12"/>
    <s v="Topic 35"/>
    <s v="Answering Phones"/>
    <x v="1"/>
    <n v="0.58589999999999998"/>
    <n v="0"/>
    <n v="0.38500000000000001"/>
    <n v="0.61499999999999999"/>
  </r>
  <r>
    <x v="0"/>
    <s v=" Really, well, it, uh, seemed very important to you earlier that you needed to stay andâ€¦ "/>
    <s v="['important', 'earlier', 'need', 'stay']"/>
    <x v="1"/>
    <n v="12"/>
    <s v="Topic 9"/>
    <s v="Self Care Behaviours"/>
    <x v="7"/>
    <n v="0.54020000000000001"/>
    <n v="0"/>
    <n v="0.75700000000000001"/>
    <n v="0.24299999999999999"/>
  </r>
  <r>
    <x v="0"/>
    <s v=" No, your job is being my friend, Pam.  OW! God!"/>
    <s v="['job', 'friend', 'pam', 'ow', 'god']"/>
    <x v="1"/>
    <n v="12"/>
    <s v="Topic 29"/>
    <s v="Financial Activities"/>
    <x v="1"/>
    <n v="0.70809999999999995"/>
    <n v="0"/>
    <n v="0.57599999999999996"/>
    <n v="0.42399999999999999"/>
  </r>
  <r>
    <x v="3"/>
    <s v=" Itâ€™s just that before, you said that you didnâ€™t want any special treatment."/>
    <s v="['say', 'want', 'special', 'treatment']"/>
    <x v="1"/>
    <n v="12"/>
    <s v="Topic 3"/>
    <s v="Initiatives &amp; Operations at Dunder Mifflin"/>
    <x v="1"/>
    <n v="0.45879999999999999"/>
    <n v="0"/>
    <n v="0.73299999999999998"/>
    <n v="0.26700000000000002"/>
  </r>
  <r>
    <x v="0"/>
    <s v=" I donâ€™t want any special treatment, Pam. I just want you to treat me like you would some family member whoâ€™s undergone some sort of serious physical trauma.  I donâ€™t think thatâ€™s too much to ask."/>
    <s v="['want', 'special', 'treatment', 'pam', 'want', 'treat', 'family', 'member', 'who', 'undergone', 'sort', 'physical', 'trauma', 'ask']"/>
    <x v="1"/>
    <n v="12"/>
    <s v="Topic 19"/>
    <s v="Heartbreaks &amp; Jan"/>
    <x v="0"/>
    <n v="0.62580000000000002"/>
    <n v="0.1"/>
    <n v="0.66100000000000003"/>
    <n v="0.23899999999999999"/>
  </r>
  <r>
    <x v="3"/>
    <s v=" Do you want some aspirin, because you seem a little fussy."/>
    <s v="['want', 'aspirin', 'little', 'fussy']"/>
    <x v="1"/>
    <n v="12"/>
    <s v="Topic 13"/>
    <s v="Meetings"/>
    <x v="1"/>
    <n v="7.7200000000000005E-2"/>
    <n v="0"/>
    <n v="0.88500000000000001"/>
    <n v="0.115"/>
  </r>
  <r>
    <x v="0"/>
    <s v=" No, I donâ€™t want some aspirin, yeah Iâ€™m a little fussy.  Aspirinâ€™s not gonna do a damn thing.  Iâ€™m sitting here with a bloody stump of a foot."/>
    <s v="['want', 'aspirin', 'little', 'fussy', 'aspirin', 'damn', 'sit', 'bloody', 'stump', 'foot']"/>
    <x v="1"/>
    <n v="12"/>
    <s v="Topic 39"/>
    <s v="Items in Dunder Mifflin"/>
    <x v="1"/>
    <n v="-0.47670000000000001"/>
    <n v="0.16900000000000001"/>
    <n v="0.72499999999999998"/>
    <n v="0.106"/>
  </r>
  <r>
    <x v="2"/>
    <s v=" Hey, Pam, Iâ€™m assistant regional manager, and I can take care of him. Part of my duties are to."/>
    <s v="['pam', 'assistant', 'regional', 'manager', 'care', 'duty']"/>
    <x v="1"/>
    <n v="12"/>
    <s v="Topic 24"/>
    <s v="Employee Status"/>
    <x v="3"/>
    <n v="0.49390000000000001"/>
    <n v="0"/>
    <n v="0.84899999999999998"/>
    <n v="0.151"/>
  </r>
  <r>
    <x v="0"/>
    <s v=" You just said â€œpart of your duties are toâ€ something."/>
    <s v="['say', 'duty']"/>
    <x v="1"/>
    <n v="12"/>
    <s v="Topic 24"/>
    <s v="Employee Status"/>
    <x v="3"/>
    <n v="0"/>
    <n v="0"/>
    <n v="1"/>
    <n v="0"/>
  </r>
  <r>
    <x v="0"/>
    <s v=" Yes, you did.  What is wrong with you?"/>
    <s v="['wrong']"/>
    <x v="1"/>
    <n v="12"/>
    <s v="Topic 19"/>
    <s v="Heartbreaks &amp; Jan"/>
    <x v="0"/>
    <n v="-0.1027"/>
    <n v="0.26300000000000001"/>
    <n v="0.50800000000000001"/>
    <n v="0.22900000000000001"/>
  </r>
  <r>
    <x v="0"/>
    <s v=" Thank you.  Did you get all dark meat like I like?"/>
    <s v="['thank', 'dark', 'meat']"/>
    <x v="1"/>
    <n v="12"/>
    <s v="Topic 46"/>
    <s v="Food and Eating Habits"/>
    <x v="5"/>
    <n v="0.75790000000000002"/>
    <n v="0"/>
    <n v="0.51600000000000001"/>
    <n v="0.48399999999999999"/>
  </r>
  <r>
    <x v="2"/>
    <s v=" Yeah, theyâ€™re like an i-Pod only theyâ€™re better â€™cause theyâ€™re chunkier and more solid."/>
    <s v="['ipod', 'better', 'cause', 'chunkier', 'solid']"/>
    <x v="1"/>
    <n v="12"/>
    <s v="Topic 12"/>
    <s v="Dwight's Behaviours"/>
    <x v="2"/>
    <n v="0.81730000000000003"/>
    <n v="0"/>
    <n v="0.51300000000000001"/>
    <n v="0.48699999999999999"/>
  </r>
  <r>
    <x v="3"/>
    <s v=" Roy gave it to me for Christmas.  Iâ€™m trying to figure out how to put songs on it."/>
    <s v="['roy', 'give', 'christmas', 'try', 'figure', 'song']"/>
    <x v="1"/>
    <n v="12"/>
    <s v="Topic 31"/>
    <s v="Showing Appreciation for Others"/>
    <x v="4"/>
    <n v="0"/>
    <n v="0"/>
    <n v="1"/>
    <n v="0"/>
  </r>
  <r>
    <x v="2"/>
    <s v=" Oh, no no no.  Donâ€™t go there.  I know this Russian website where you can download songs for two cents a piece."/>
    <s v="['know', 'russian', 'website', 'download', 'song', 'cent', 'piece']"/>
    <x v="1"/>
    <n v="12"/>
    <s v="Topic 31"/>
    <s v="Showing Appreciation for Others"/>
    <x v="4"/>
    <n v="0.2235"/>
    <n v="0"/>
    <n v="0.91800000000000004"/>
    <n v="8.2000000000000003E-2"/>
  </r>
  <r>
    <x v="2"/>
    <s v=" Yeah, Iâ€™ll write down the address for you.  Only, the only thing is, is that all the songs are in Russian. â€¦ Kidding!"/>
    <s v="['write', 'address', 'song', 'russian', 'kid']"/>
    <x v="1"/>
    <n v="12"/>
    <s v="Topic 31"/>
    <s v="Showing Appreciation for Others"/>
    <x v="4"/>
    <n v="0.43890000000000001"/>
    <n v="0"/>
    <n v="0.84399999999999997"/>
    <n v="0.156"/>
  </r>
  <r>
    <x v="2"/>
    <s v=" Why would they all beâ€¦?  Ok, see you later, Pan."/>
    <s v="['later', 'pan']"/>
    <x v="1"/>
    <n v="12"/>
    <s v="Topic 39"/>
    <s v="Items in Dunder Mifflin"/>
    <x v="1"/>
    <n v="0"/>
    <n v="0"/>
    <n v="1"/>
    <n v="0"/>
  </r>
  <r>
    <x v="0"/>
    <s v=" I want you to rub butter on my foot."/>
    <s v="['want', 'rub', 'butter', 'foot']"/>
    <x v="1"/>
    <n v="12"/>
    <s v="Topic 46"/>
    <s v="Food and Eating Habits"/>
    <x v="5"/>
    <n v="7.7200000000000005E-2"/>
    <n v="0"/>
    <n v="0.86"/>
    <n v="0.14000000000000001"/>
  </r>
  <r>
    <x v="0"/>
    <s v=" Pam, please?  I have Country Crock."/>
    <s v="['pam', 'country', 'crock']"/>
    <x v="1"/>
    <n v="12"/>
    <s v="Topic 33"/>
    <s v="HR Complaints"/>
    <x v="3"/>
    <n v="0.31819999999999998"/>
    <n v="0"/>
    <n v="0.68500000000000005"/>
    <n v="0.315"/>
  </r>
  <r>
    <x v="0"/>
    <s v=" Uh, ow.  Ryan! â€¦ Ryaaaaan â€¦ RYYYYAN!  "/>
    <s v="['ow', 'ryan', 'ryaaaaan', 'ryyyyan']"/>
    <x v="1"/>
    <n v="12"/>
    <s v="Topic 43"/>
    <s v="Ryan's Activities"/>
    <x v="2"/>
    <n v="0"/>
    <n v="0"/>
    <n v="1"/>
    <n v="0"/>
  </r>
  <r>
    <x v="2"/>
    <s v=" Yeah. Throw it.  I promise it wonâ€™t break.  Chuck it. [Pam throws her mp3 player]"/>
    <s v="['throw', 'promise', 'break', 'chuck', 'pam', 'throw', 'mp', 'player']"/>
    <x v="1"/>
    <n v="12"/>
    <s v="Topic 41"/>
    <s v="Kevin's Activities"/>
    <x v="2"/>
    <n v="0.5423"/>
    <n v="0"/>
    <n v="0.74299999999999999"/>
    <n v="0.25700000000000001"/>
  </r>
  <r>
    <x v="2"/>
    <s v=" No, itâ€™s fine.  I told you it wouldnâ€™t break.  You could throw it all day long."/>
    <s v="['fine', 'break', 'throw', 'long']"/>
    <x v="1"/>
    <n v="12"/>
    <s v="Topic 10"/>
    <s v="Recreation"/>
    <x v="5"/>
    <n v="0.20230000000000001"/>
    <n v="0"/>
    <n v="0.89300000000000002"/>
    <n v="0.107"/>
  </r>
  <r>
    <x v="1"/>
    <s v=" So, I guess Pam and Dwight are friends now.  "/>
    <s v="['guess', 'pam', 'dwight', 'friend']"/>
    <x v="1"/>
    <n v="12"/>
    <s v="Topic 12"/>
    <s v="Dwight's Behaviours"/>
    <x v="2"/>
    <n v="0.47670000000000001"/>
    <n v="0"/>
    <n v="0.72099999999999997"/>
    <n v="0.27900000000000003"/>
  </r>
  <r>
    <x v="3"/>
    <s v=" Oh God no, Dwight isnâ€™t my friendâ€¦ Oh my God!  Dwightâ€™s kind of my friend!  "/>
    <s v="['god', 'dwight', 'friend', 'god', 'dwights', 'kind', 'friend']"/>
    <x v="1"/>
    <n v="12"/>
    <s v="Topic 29"/>
    <s v="Financial Activities"/>
    <x v="1"/>
    <n v="0.78959999999999997"/>
    <n v="0"/>
    <n v="0.6"/>
    <n v="0.4"/>
  </r>
  <r>
    <x v="0"/>
    <s v=" No, nope, no one is helping me out at all Mom.  No, Iâ€™m not gonna call Jan.  Sheâ€™d just worryâ€¦ drive down here and make a big thingâ€¦ Who told you that?  No, it was mutual.  What is Pam doing chatting with you?  "/>
    <s v="['nope', 'help', 'mom', 'jan', 'shed', 'worry', 'drive', 'big', 'mutual', 'pam', 'chat']"/>
    <x v="1"/>
    <n v="12"/>
    <s v="Topic 8"/>
    <s v="Dundies and Watching videos"/>
    <x v="5"/>
    <n v="0.5343"/>
    <n v="0"/>
    <n v="0.90200000000000002"/>
    <n v="9.8000000000000004E-2"/>
  </r>
  <r>
    <x v="4"/>
    <s v=" What is wrong with you? [Dwight pats Angela on the rear and runs away laughing]"/>
    <s v="['wrong', 'dwight', 'pat', 'angela', 'rear', 'run', 'away', 'laugh']"/>
    <x v="1"/>
    <n v="12"/>
    <s v="Topic 45"/>
    <s v="Angela's Activities"/>
    <x v="2"/>
    <n v="2.58E-2"/>
    <n v="0.161"/>
    <n v="0.67400000000000004"/>
    <n v="0.16600000000000001"/>
  </r>
  <r>
    <x v="0"/>
    <s v=" [loud noise in bathroom] No! Guh! OW! Awww, help, help me!"/>
    <s v="['loud', 'noise', 'bathroom', 'guh', 'ow', 'awww', 'help', 'help']"/>
    <x v="1"/>
    <n v="12"/>
    <s v="Topic 34"/>
    <s v="Uncomfortable Feelings"/>
    <x v="4"/>
    <n v="0.76270000000000004"/>
    <n v="0"/>
    <n v="0.57799999999999996"/>
    <n v="0.42199999999999999"/>
  </r>
  <r>
    <x v="0"/>
    <s v=" I fell off the toilet.  Iâ€™m caught between the toilet and the wall."/>
    <s v="['fell', 'toilet', 'caught', 'toilet', 'wall']"/>
    <x v="1"/>
    <n v="12"/>
    <s v="Topic 20"/>
    <s v="Dunder Mifflin Products"/>
    <x v="1"/>
    <n v="0"/>
    <n v="0"/>
    <n v="1"/>
    <n v="0"/>
  </r>
  <r>
    <x v="0"/>
    <s v=" Ugh, not you.  Someone else.  Get Pam."/>
    <s v="['pam']"/>
    <x v="1"/>
    <n v="12"/>
    <s v="Topic 1"/>
    <s v="Pam's Activities"/>
    <x v="2"/>
    <n v="-0.42149999999999999"/>
    <n v="0.318"/>
    <n v="0.68200000000000005"/>
    <n v="0"/>
  </r>
  <r>
    <x v="0"/>
    <s v=" Get Ryan.  He needs to lift me. [Ryan shakes his head] and he needs to clean me up a little bit.  Bring a wet towel."/>
    <s v="['ryan', 'need', 'lift', 'ryan', 'shake', 'head', 'need', 'clean', 'little', 'bit', 'bring', 'wet', 'towel']"/>
    <x v="1"/>
    <n v="12"/>
    <s v="Topic 1"/>
    <s v="Pam's Activities"/>
    <x v="2"/>
    <n v="0.40189999999999998"/>
    <n v="0"/>
    <n v="0.89900000000000002"/>
    <n v="0.10100000000000001"/>
  </r>
  <r>
    <x v="0"/>
    <s v=" Ugh, forget it.  Iâ€™ll just get up myself.  No!  Uh, aaaahhh!  Ah!  Oh God!  "/>
    <s v="['forget', 'aaaahhh', 'god']"/>
    <x v="1"/>
    <n v="12"/>
    <s v="Topic 47"/>
    <s v="Office Praise for Work"/>
    <x v="4"/>
    <n v="-0.58150000000000002"/>
    <n v="0.309"/>
    <n v="0.57999999999999996"/>
    <n v="0.111"/>
  </r>
  <r>
    <x v="1"/>
    <s v=" Do you think Dwightâ€™s beinâ€™ a little weird today?"/>
    <s v="['dwights', 'bein', 'little', 'weird', 'today']"/>
    <x v="1"/>
    <n v="12"/>
    <s v="Topic 12"/>
    <s v="Dwight's Behaviours"/>
    <x v="2"/>
    <n v="-0.1045"/>
    <n v="0.15"/>
    <n v="0.85"/>
    <n v="0"/>
  </r>
  <r>
    <x v="3"/>
    <s v=" No, heâ€™s actually been really nice and helpful."/>
    <s v="['actually', 'nice', 'helpful']"/>
    <x v="1"/>
    <n v="12"/>
    <s v="Topic 36"/>
    <s v="Job Perks"/>
    <x v="1"/>
    <n v="0.73160000000000003"/>
    <n v="0"/>
    <n v="0.49399999999999999"/>
    <n v="0.50600000000000001"/>
  </r>
  <r>
    <x v="0"/>
    <s v=" Can I have everyoneâ€™s attention please?  Phyllis, Oscar, Ryan, whoâ€™s supposed to be dead, can I ask you all a question?  Do you all know what itâ€™s like to be disabled?  Oscar?"/>
    <s v="['everyones', 'attention', 'phyllis', 'oscar', 'ryan', 'who', 'suppose', 'dead', 'ask', 'question', 'know', 'disabled', 'oscar']"/>
    <x v="1"/>
    <n v="12"/>
    <s v="Topic 43"/>
    <s v="Ryan's Activities"/>
    <x v="2"/>
    <n v="-0.35270000000000001"/>
    <n v="0.11"/>
    <n v="0.74199999999999999"/>
    <n v="0.14699999999999999"/>
  </r>
  <r>
    <x v="0"/>
    <s v=" Wuh, how, how old are you? Look, the point is, I am the only one here who has a legitimate disability, although Iâ€™m sure Stanley has had his fair share of obstacles.  "/>
    <s v="['wuh', 'old', 'look', 'point', 'legitimate', 'disability', 'sure', 'stanley', 'fair', 'share', 'obstacle']"/>
    <x v="1"/>
    <n v="12"/>
    <s v="Topic 28"/>
    <s v="Romantic Feelings"/>
    <x v="0"/>
    <n v="0.49390000000000001"/>
    <n v="7.0000000000000007E-2"/>
    <n v="0.749"/>
    <n v="0.182"/>
  </r>
  <r>
    <x v="0"/>
    <s v=" Ok, [lifts up cooked foot] what does this look like to you Stanley?!  "/>
    <s v="['lift', 'cooked', 'foot', 'look', 'stanley']"/>
    <x v="1"/>
    <n v="12"/>
    <s v="Topic 1"/>
    <s v="Pam's Activities"/>
    <x v="2"/>
    <n v="0.4199"/>
    <n v="0"/>
    <n v="0.81100000000000005"/>
    <n v="0.189"/>
  </r>
  <r>
    <x v="0"/>
    <s v=" Shuuut it, ok, well, well you know what, disabilities are not things to be laughed at or laughed about.  You people are jerks.  Imagine if you had left Stevie Wonder on the floor of that bathroom instead of me."/>
    <s v="['shuuut', 'know', 'disability', 'thing', 'laugh', 'laugh', 'people', 'jerk', 'imagine', 'left', 'stevie', 'wonder', 'floor', 'bathroom', 'instead']"/>
    <x v="1"/>
    <n v="12"/>
    <s v="Topic 4"/>
    <s v="Water Cooler Talk"/>
    <x v="9"/>
    <n v="0.7964"/>
    <n v="4.4999999999999998E-2"/>
    <n v="0.73399999999999999"/>
    <n v="0.22"/>
  </r>
  <r>
    <x v="0"/>
    <s v=" [sigh] I burned my foot!!!  Ok, twenty minutes, conference room, everybodyâ€™s in there!"/>
    <s v="['sigh', 'burn', 'foot', 'minute', 'conference', 'room', 'everybodys']"/>
    <x v="1"/>
    <n v="12"/>
    <s v="Topic 13"/>
    <s v="Meetings"/>
    <x v="1"/>
    <n v="0.31109999999999999"/>
    <n v="0"/>
    <n v="0.84099999999999997"/>
    <n v="0.159"/>
  </r>
  <r>
    <x v="0"/>
    <s v=" While we are waiting for our special guest to arrive, I wanted you all to take a look at a few of the many, many disabled icons who have contributed so much to our society.  "/>
    <s v="['wait', 'special', 'guest', 'arrive', 'want', 'look', 'disabled', 'icon', 'contribute', 'society']"/>
    <x v="1"/>
    <n v="12"/>
    <s v="Topic 9"/>
    <s v="Self Care Behaviours"/>
    <x v="7"/>
    <n v="0.40189999999999998"/>
    <n v="0"/>
    <n v="0.92600000000000005"/>
    <n v="7.3999999999999996E-2"/>
  </r>
  <r>
    <x v="1"/>
    <s v=" Quick question: uh, why is Tom Hanks on the wall?"/>
    <s v="['quick', 'question', 'tom', 'hank', 'wall']"/>
    <x v="1"/>
    <n v="12"/>
    <s v="Topic 49"/>
    <s v="Workplace Happenings"/>
    <x v="1"/>
    <n v="0"/>
    <n v="0"/>
    <n v="1"/>
    <n v="0"/>
  </r>
  <r>
    <x v="0"/>
    <s v=" Good question.  Forrest Gump: mentally challenged, Philadelphia [points to a picture from Big]:"/>
    <s v="['question', 'forrest', 'gump', 'mentally', 'challenged', 'philadelphia', 'point', 'picture', 'big']"/>
    <x v="1"/>
    <n v="12"/>
    <s v="Topic 38"/>
    <s v="Communication &amp; Problem Solving"/>
    <x v="3"/>
    <n v="0.36120000000000002"/>
    <n v="9.1999999999999998E-2"/>
    <n v="0.71899999999999997"/>
    <n v="0.19"/>
  </r>
  <r>
    <x v="0"/>
    <s v=" I donâ€™t think so, no."/>
    <s v="[]"/>
    <x v="1"/>
    <n v="12"/>
    <s v="Topic 1"/>
    <s v="Pam's Activities"/>
    <x v="2"/>
    <n v="0"/>
    <n v="0"/>
    <n v="1"/>
    <n v="0"/>
  </r>
  <r>
    <x v="0"/>
    <s v=" He grew into a man overnight.  Rare disability, still works. [sigh] A crossword puzzle Stanley, seriously, are you learning nothing here?"/>
    <s v="['grow', 'man', 'overnight', 'rare', 'disability', 'work', 'sigh', 'crossword', 'puzzle', 'stanley', 'seriously', 'learn']"/>
    <x v="1"/>
    <n v="12"/>
    <s v="Topic 44"/>
    <s v="Stanley's Activities"/>
    <x v="2"/>
    <n v="-0.15310000000000001"/>
    <n v="7.8E-2"/>
    <n v="0.872"/>
    <n v="0.05"/>
  </r>
  <r>
    <x v="0"/>
    <s v=" Yes, right in here, come on in."/>
    <s v="[]"/>
    <x v="1"/>
    <n v="12"/>
    <s v="Topic 1"/>
    <s v="Pam's Activities"/>
    <x v="2"/>
    <n v="0.40189999999999998"/>
    <n v="0"/>
    <n v="0.69"/>
    <n v="0.31"/>
  </r>
  <r>
    <x v="0"/>
    <s v=" This, ladies and gentlemen, is our special guest."/>
    <s v="['lady', 'gentleman', 'special', 'guest']"/>
    <x v="1"/>
    <n v="12"/>
    <s v="Topic 5"/>
    <s v="Oscar &amp; David Wallace"/>
    <x v="2"/>
    <n v="0.40189999999999998"/>
    <n v="0"/>
    <n v="0.72199999999999998"/>
    <n v="0.27800000000000002"/>
  </r>
  <r>
    <x v="0"/>
    <s v=" But itâ€™s hard for you! Right? Because youâ€™re in a wheelchair."/>
    <s v="['hard', 'wheelchair']"/>
    <x v="1"/>
    <n v="12"/>
    <s v="Topic 18"/>
    <s v="Focusing at Work"/>
    <x v="1"/>
    <n v="-0.22439999999999999"/>
    <n v="0.159"/>
    <n v="0.84099999999999997"/>
    <n v="0"/>
  </r>
  <r>
    <x v="0"/>
    <s v=" Let me ask you something, how long does it take for you to do something simple, every day, like brush your teeth in the morning?"/>
    <s v="['ask', 'long', 'simple', 'brush', 'teeth', 'morning']"/>
    <x v="1"/>
    <n v="12"/>
    <s v="Topic 9"/>
    <s v="Self Care Behaviours"/>
    <x v="7"/>
    <n v="0.36120000000000002"/>
    <n v="0"/>
    <n v="0.90600000000000003"/>
    <n v="9.4E-2"/>
  </r>
  <r>
    <x v="0"/>
    <s v=" Oh my God, thatâ€™s three times as long as it takes me."/>
    <s v="['god', 'time', 'long', 'take']"/>
    <x v="1"/>
    <n v="12"/>
    <s v="Topic 28"/>
    <s v="Romantic Feelings"/>
    <x v="0"/>
    <n v="0.2732"/>
    <n v="0"/>
    <n v="0.84"/>
    <n v="0.16"/>
  </r>
  <r>
    <x v="0"/>
    <s v=" Hey, hey, hey, not funny! Not funny."/>
    <s v="['funny', 'funny']"/>
    <x v="1"/>
    <n v="12"/>
    <s v="Topic 32"/>
    <s v="Meridith &amp; Creed Activities"/>
    <x v="2"/>
    <n v="-0.16739999999999999"/>
    <n v="0.27700000000000002"/>
    <n v="0.51300000000000001"/>
    <n v="0.21"/>
  </r>
  <r>
    <x v="0"/>
    <s v=" Well, thatâ€™s good, he still has a sense of humor."/>
    <s v="['sense', 'humor']"/>
    <x v="1"/>
    <n v="12"/>
    <s v="Topic 50"/>
    <s v="Baby Making &amp; Schrute Farms"/>
    <x v="8"/>
    <n v="0.72689999999999999"/>
    <n v="0"/>
    <n v="0.496"/>
    <n v="0.504"/>
  </r>
  <r>
    <x v="0"/>
    <s v=" Well they notice it.  Donâ€™t you?  You notice it.  Itâ€™s the first thing you saw when he rolled in here, isnâ€™t it?  "/>
    <s v="['notice', 'notice', 'saw', 'roll']"/>
    <x v="1"/>
    <n v="12"/>
    <s v="Topic 37"/>
    <s v="Writing, Drawings, Pictures, etc"/>
    <x v="1"/>
    <n v="0.35270000000000001"/>
    <n v="0"/>
    <n v="0.89500000000000002"/>
    <n v="0.105"/>
  </r>
  <r>
    <x v="1"/>
    <s v=" I want to clamp Michaelâ€™s face in a George Foreman grill.  "/>
    <s v="['want', 'clamp', 'michael', 'face', 'george', 'foreman', 'grill']"/>
    <x v="1"/>
    <n v="12"/>
    <s v="Topic 18"/>
    <s v="Focusing at Work"/>
    <x v="1"/>
    <n v="7.7200000000000005E-2"/>
    <n v="0"/>
    <n v="0.88500000000000001"/>
    <n v="0.115"/>
  </r>
  <r>
    <x v="0"/>
    <s v=" Ignore him.  You know what?  Weâ€™re not that different, you and I.  When I clamped my foot into a non-stickâ€¦ "/>
    <s v="['ignore', 'know', 'different', 'clamped', 'foot', 'nonstick']"/>
    <x v="1"/>
    <n v="12"/>
    <s v="Topic 27"/>
    <s v="Parenting Issues"/>
    <x v="8"/>
    <n v="-0.36120000000000002"/>
    <n v="0.11600000000000001"/>
    <n v="0.88400000000000001"/>
    <n v="0"/>
  </r>
  <r>
    <x v="0"/>
    <s v=" Did you see Born on the Fourth of July?  I was under the impression that Billy would be more like that guy.  "/>
    <s v="['born', 'fourth', 'july', 'impression', 'billy', 'guy']"/>
    <x v="1"/>
    <n v="12"/>
    <s v="Topic 25"/>
    <s v="Phylllis &amp; Angela Activities"/>
    <x v="2"/>
    <n v="0.57089999999999996"/>
    <n v="0"/>
    <n v="0.81"/>
    <n v="0.19"/>
  </r>
  <r>
    <x v="1"/>
    <s v=" You mean today?  He stepped on a George Foremen grill and he burned his foot."/>
    <s v="['mean', 'today', 'step', 'george', 'foreman', 'grill', 'burn', 'foot']"/>
    <x v="1"/>
    <n v="12"/>
    <s v="Topic 18"/>
    <s v="Focusing at Work"/>
    <x v="1"/>
    <n v="0"/>
    <n v="0"/>
    <n v="1"/>
    <n v="0"/>
  </r>
  <r>
    <x v="0"/>
    <s v=" [popping his bubble wrap cast] Hey!"/>
    <s v="['pop', 'bubble', 'wrap', 'cast']"/>
    <x v="1"/>
    <n v="12"/>
    <s v="Topic 3"/>
    <s v="Initiatives &amp; Operations at Dunder Mifflin"/>
    <x v="1"/>
    <n v="0"/>
    <n v="0"/>
    <n v="1"/>
    <n v="0"/>
  </r>
  <r>
    <x v="0"/>
    <s v=" You did it!  Look at you, and with the plate and the napkin.  Very nice.  Thank you, Ryan."/>
    <s v="['look', 'plate', 'napkin', 'nice', 'thank', 'ryan']"/>
    <x v="1"/>
    <n v="12"/>
    <s v="Topic 18"/>
    <s v="Focusing at Work"/>
    <x v="1"/>
    <n v="0.73219999999999996"/>
    <n v="0"/>
    <n v="0.72199999999999998"/>
    <n v="0.27800000000000002"/>
  </r>
  <r>
    <x v="0"/>
    <s v=" You know what?  I feel better.  Ryan brought me some chocolate pudding and his kindness healed my foot.  "/>
    <s v="['know', 'feel', 'better', 'ryan', 'brought', 'chocolate', 'pudding', 'kindness', 'heal', 'foot']"/>
    <x v="1"/>
    <n v="12"/>
    <s v="Topic 41"/>
    <s v="Kevin's Activities"/>
    <x v="2"/>
    <n v="0.70960000000000001"/>
    <n v="0"/>
    <n v="0.73099999999999998"/>
    <n v="0.26900000000000002"/>
  </r>
  <r>
    <x v="0"/>
    <s v=" Yeah, baby, I am feelinâ€™ better.  My bodyâ€™s literally healing itself.  It is amazing what the human body is capable of when you have a powerful brain.    "/>
    <s v="['baby', 'feelin', 'better', 'body', 'literally', 'heal', 'amaze', 'human', 'body', 'capable', 'powerful', 'brain']"/>
    <x v="1"/>
    <n v="12"/>
    <s v="Topic 41"/>
    <s v="Kevin's Activities"/>
    <x v="2"/>
    <n v="0.92310000000000003"/>
    <n v="0"/>
    <n v="0.60599999999999998"/>
    <n v="0.39400000000000002"/>
  </r>
  <r>
    <x v="0"/>
    <s v=" Uh, finally feel the blood coursing through my foot veins."/>
    <s v="['finally', 'feel', 'blood', 'course', 'foot', 'vein']"/>
    <x v="1"/>
    <n v="12"/>
    <s v="Topic 34"/>
    <s v="Uncomfortable Feelings"/>
    <x v="4"/>
    <n v="0"/>
    <n v="0"/>
    <n v="1"/>
    <n v="0"/>
  </r>
  <r>
    <x v="2"/>
    <s v=" [hits his head on his desk]  Uh, ugh, ohhhhâ€¦ "/>
    <s v="['hit', 'head', 'desk', 'ohhhh']"/>
    <x v="1"/>
    <n v="12"/>
    <s v="Topic 1"/>
    <s v="Pam's Activities"/>
    <x v="2"/>
    <n v="-0.42149999999999999"/>
    <n v="0.25900000000000001"/>
    <n v="0.74099999999999999"/>
    <n v="0"/>
  </r>
  <r>
    <x v="1"/>
    <s v=" Uh, ok, I think we need to take him to the hospital because Iâ€™m pretty sure he has a concussion."/>
    <s v="['need', 'hospital', 'pretty', 'sure', 'concussion']"/>
    <x v="1"/>
    <n v="12"/>
    <s v="Topic 2"/>
    <s v="Outside Work &amp; Transportation"/>
    <x v="6"/>
    <n v="0.67049999999999998"/>
    <n v="0"/>
    <n v="0.76600000000000001"/>
    <n v="0.23400000000000001"/>
  </r>
  <r>
    <x v="4"/>
    <s v=" He needs to go right now, and youâ€™re his emergency contact.  I think that you should go with him."/>
    <s v="['need', 'emergency', 'contact']"/>
    <x v="1"/>
    <n v="12"/>
    <s v="Topic 3"/>
    <s v="Initiatives &amp; Operations at Dunder Mifflin"/>
    <x v="1"/>
    <n v="-0.38179999999999997"/>
    <n v="0.126"/>
    <n v="0.874"/>
    <n v="0"/>
  </r>
  <r>
    <x v="0"/>
    <s v=" I canâ€™t take you, I donâ€™t have my car and yours is all vomity."/>
    <s v="['car', 'vomity']"/>
    <x v="1"/>
    <n v="12"/>
    <s v="Topic 17"/>
    <s v="Driving"/>
    <x v="6"/>
    <n v="0"/>
    <n v="0"/>
    <n v="1"/>
    <n v="0"/>
  </r>
  <r>
    <x v="0"/>
    <s v=" Oh, ok, thatâ€™s, great.  No, I canâ€™t drive.  Jim why donâ€™t you drive."/>
    <s v="['great', 'drive', 'jim', 'drive']"/>
    <x v="1"/>
    <n v="12"/>
    <s v="Topic 17"/>
    <s v="Driving"/>
    <x v="6"/>
    <n v="0.62490000000000001"/>
    <n v="0"/>
    <n v="0.745"/>
    <n v="0.255"/>
  </r>
  <r>
    <x v="0"/>
    <s v=" Weâ€™ll go.  Iâ€™m still recovering. So letâ€™s just, Ryan, could you get my coat please."/>
    <s v="['recover', 'let', 'ryan', 'coat']"/>
    <x v="1"/>
    <n v="12"/>
    <s v="Topic 17"/>
    <s v="Driving"/>
    <x v="6"/>
    <n v="0.31819999999999998"/>
    <n v="0"/>
    <n v="0.85899999999999999"/>
    <n v="0.14099999999999999"/>
  </r>
  <r>
    <x v="2"/>
    <s v=" Choo choo choo choo choo chooâ€¦ "/>
    <s v="['choo', 'choo', 'choo', 'choo', 'choo', 'choo']"/>
    <x v="1"/>
    <n v="12"/>
    <s v="Topic 35"/>
    <s v="Answering Phones"/>
    <x v="1"/>
    <n v="0"/>
    <n v="0"/>
    <n v="1"/>
    <n v="0"/>
  </r>
  <r>
    <x v="1"/>
    <s v=" [Dwight falls onto the couch] Stop, stop, stop, stop."/>
    <s v="['dwight', 'fall', 'couch', 'stop', 'stop', 'stop', 'stop']"/>
    <x v="1"/>
    <n v="12"/>
    <s v="Topic 42"/>
    <s v="Fun in the Office"/>
    <x v="5"/>
    <n v="-0.77829999999999999"/>
    <n v="0.63800000000000001"/>
    <n v="0.36199999999999999"/>
    <n v="0"/>
  </r>
  <r>
    <x v="2"/>
    <s v=" Tiredâ€¦ [Jim grabs spray bottle from planter]"/>
    <s v="['tire', 'jim', 'grab', 'spray', 'bottle', 'planter']"/>
    <x v="1"/>
    <n v="12"/>
    <s v="Topic 14"/>
    <s v="Jim &amp; Pam Relationship"/>
    <x v="0"/>
    <n v="0"/>
    <n v="0"/>
    <n v="1"/>
    <n v="0"/>
  </r>
  <r>
    <x v="3"/>
    <s v=" Dwight, here, let me help you Dwight."/>
    <s v="['dwight', 'help', 'dwight']"/>
    <x v="1"/>
    <n v="12"/>
    <s v="Topic 12"/>
    <s v="Dwight's Behaviours"/>
    <x v="2"/>
    <n v="0.40189999999999998"/>
    <n v="0"/>
    <n v="0.69"/>
    <n v="0.31"/>
  </r>
  <r>
    <x v="2"/>
    <s v=" It smells like chicken soup."/>
    <s v="['smell', 'chicken', 'soup']"/>
    <x v="1"/>
    <n v="12"/>
    <s v="Topic 16"/>
    <s v="Sexual Behaviours &amp; Weddings"/>
    <x v="0"/>
    <n v="0.36120000000000002"/>
    <n v="0"/>
    <n v="0.61499999999999999"/>
    <n v="0.38500000000000001"/>
  </r>
  <r>
    <x v="3"/>
    <s v=" Yes, I know, but itâ€™s gonna be different."/>
    <s v="['know', 'different']"/>
    <x v="1"/>
    <n v="12"/>
    <s v="Topic 1"/>
    <s v="Pam's Activities"/>
    <x v="2"/>
    <n v="0.21440000000000001"/>
    <n v="0"/>
    <n v="0.79100000000000004"/>
    <n v="0.20899999999999999"/>
  </r>
  <r>
    <x v="2"/>
    <s v=" Aw, Pam, youâ€™re adorable [taps her nose]"/>
    <s v="['aw', 'pam', 'adorable', 'tap', 'nose']"/>
    <x v="1"/>
    <n v="12"/>
    <s v="Topic 1"/>
    <s v="Pam's Activities"/>
    <x v="2"/>
    <n v="0.49390000000000001"/>
    <n v="0"/>
    <n v="0.65200000000000002"/>
    <n v="0.34799999999999998"/>
  </r>
  <r>
    <x v="1"/>
    <s v=" You donâ€™t think you should sit in the back with Dwight?  "/>
    <s v="['sit', 'dwight']"/>
    <x v="1"/>
    <n v="12"/>
    <s v="Topic 12"/>
    <s v="Dwight's Behaviours"/>
    <x v="2"/>
    <n v="0"/>
    <n v="0"/>
    <n v="1"/>
    <n v="0"/>
  </r>
  <r>
    <x v="0"/>
    <s v=" The rules of shotgun are very simple and very clear.  The first person to shout â€œshotgunâ€ when youâ€™re within the sight of the car gets the front seat.  Thatâ€™s how  the gameâ€™s played.  There are no exceptions for someone with a concussion.    "/>
    <s v="['rule', 'shotgun', 'simple', 'clear', 'person', 'shout', 'shotgun', 'sight', 'car', 'get', 'seat', 'game', 'played', 'exception', 'concussion']"/>
    <x v="1"/>
    <n v="12"/>
    <s v="Topic 31"/>
    <s v="Showing Appreciation for Others"/>
    <x v="4"/>
    <n v="0.47539999999999999"/>
    <n v="4.7E-2"/>
    <n v="0.83899999999999997"/>
    <n v="0.114"/>
  </r>
  <r>
    <x v="0"/>
    <s v=" Oh, God, a mini-van.  What is Meredithâ€™s problem?"/>
    <s v="['god', 'minivan', 'meredith', 'problem']"/>
    <x v="1"/>
    <n v="12"/>
    <s v="Topic 38"/>
    <s v="Communication &amp; Problem Solving"/>
    <x v="3"/>
    <n v="-0.15310000000000001"/>
    <n v="0.25"/>
    <n v="0.55600000000000005"/>
    <n v="0.19400000000000001"/>
  </r>
  <r>
    <x v="0"/>
    <s v=" Well, yeah she has one kid, no husband.  Sheâ€™s not gonna find one driving this thing around."/>
    <s v="['kid', 'husband', 'drive']"/>
    <x v="1"/>
    <n v="12"/>
    <s v="Topic 15"/>
    <s v="Parenting Issues"/>
    <x v="8"/>
    <n v="0.2732"/>
    <n v="0.107"/>
    <n v="0.68300000000000005"/>
    <n v="0.21"/>
  </r>
  <r>
    <x v="1"/>
    <s v=" Weâ€™re going to Chuck E. Cheese."/>
    <s v="['go', 'chuck', 'e', 'cheese']"/>
    <x v="1"/>
    <n v="12"/>
    <s v="Topic 41"/>
    <s v="Kevin's Activities"/>
    <x v="2"/>
    <n v="0"/>
    <n v="0"/>
    <n v="1"/>
    <n v="0"/>
  </r>
  <r>
    <x v="0"/>
    <s v=" Chuck E. Cheese?  Oh, God, Iâ€™m so sick of Chuck E. Cheese."/>
    <s v="['chuck', 'e', 'cheese', 'god', 'sick', 'chuck', 'e', 'cheese']"/>
    <x v="1"/>
    <n v="12"/>
    <s v="Topic 41"/>
    <s v="Kevin's Activities"/>
    <x v="2"/>
    <n v="-0.35970000000000002"/>
    <n v="0.22900000000000001"/>
    <n v="0.63700000000000001"/>
    <n v="0.13400000000000001"/>
  </r>
  <r>
    <x v="1"/>
    <s v=" Give the bottle to Michael [sprays Dwight]"/>
    <s v="['bottle', 'michael', 'spray', 'dwight']"/>
    <x v="1"/>
    <n v="12"/>
    <s v="Topic 4"/>
    <s v="Water Cooler Talk"/>
    <x v="9"/>
    <n v="0"/>
    <n v="0"/>
    <n v="1"/>
    <n v="0"/>
  </r>
  <r>
    <x v="0"/>
    <s v=" Dwightâ€¦ [to Jim] You just keep your eyes on the road. [to Dwight]  Give me the bottle or youâ€™re fired."/>
    <s v="['dwight', 'jim', 'eye', 'road', 'dwight', 'bottle', 'fire']"/>
    <x v="1"/>
    <n v="12"/>
    <s v="Topic 12"/>
    <s v="Dwight's Behaviours"/>
    <x v="2"/>
    <n v="-0.55740000000000001"/>
    <n v="0.159"/>
    <n v="0.84099999999999997"/>
    <n v="0"/>
  </r>
  <r>
    <x v="2"/>
    <s v=" You canâ€™t fire me, I donâ€™t work in this van!"/>
    <s v="['work', 'van']"/>
    <x v="1"/>
    <n v="12"/>
    <s v="Topic 18"/>
    <s v="Focusing at Work"/>
    <x v="1"/>
    <n v="-0.40029999999999999"/>
    <n v="0.23"/>
    <n v="0.77"/>
    <n v="0"/>
  </r>
  <r>
    <x v="1"/>
    <s v=" Michael stop. [sprays Michael, then Dwight]"/>
    <s v="['michael', 'stop', 'spray', 'michael', 'dwight']"/>
    <x v="1"/>
    <n v="12"/>
    <s v="Topic 23"/>
    <s v="Michael's Behaviours"/>
    <x v="2"/>
    <n v="-0.29599999999999999"/>
    <n v="0.30599999999999999"/>
    <n v="0.69399999999999995"/>
    <n v="0"/>
  </r>
  <r>
    <x v="0"/>
    <s v=" Stop, stop it! Stop spraying! [Dwight whines] Gimme the bottle!"/>
    <s v="['stop', 'stop', 'stop', 'spray', 'dwight', 'whine', 'gim', 'bottle']"/>
    <x v="1"/>
    <n v="12"/>
    <s v="Topic 42"/>
    <s v="Fun in the Office"/>
    <x v="5"/>
    <n v="-0.85099999999999998"/>
    <n v="0.63100000000000001"/>
    <n v="0.36899999999999999"/>
    <n v="0"/>
  </r>
  <r>
    <x v="0"/>
    <s v=" Stop spraying me!  Gimme the bottle!"/>
    <s v="['stop', 'spray', 'gim', 'bottle']"/>
    <x v="1"/>
    <n v="12"/>
    <s v="Topic 4"/>
    <s v="Water Cooler Talk"/>
    <x v="9"/>
    <n v="-0.41839999999999999"/>
    <n v="0.35799999999999998"/>
    <n v="0.64200000000000002"/>
    <n v="0"/>
  </r>
  <r>
    <x v="1"/>
    <s v=" Itâ€™s Kurt.  Wow, I am so sad that I know that."/>
    <s v="['kurt', 'wow', 'sad', 'know']"/>
    <x v="1"/>
    <n v="12"/>
    <s v="Topic 12"/>
    <s v="Dwight's Behaviours"/>
    <x v="2"/>
    <n v="-4.9299999999999997E-2"/>
    <n v="0.23799999999999999"/>
    <n v="0.53600000000000003"/>
    <n v="0.22600000000000001"/>
  </r>
  <r>
    <x v="0"/>
    <s v=" What do I write under â€œreason for visitâ€?"/>
    <s v="['write', 'reason', 'visit']"/>
    <x v="1"/>
    <n v="12"/>
    <s v="Topic 34"/>
    <s v="Uncomfortable Feelings"/>
    <x v="4"/>
    <n v="0"/>
    <n v="0"/>
    <n v="1"/>
    <n v="0"/>
  </r>
  <r>
    <x v="1"/>
    <s v=" Concussion. [Michael scribbles something out] What did you write?"/>
    <s v="['concussion', 'michael', 'scribble', 'write']"/>
    <x v="1"/>
    <n v="12"/>
    <s v="Topic 23"/>
    <s v="Michael's Behaviours"/>
    <x v="2"/>
    <n v="0"/>
    <n v="0"/>
    <n v="1"/>
    <n v="0"/>
  </r>
  <r>
    <x v="0"/>
    <s v=" Nothing.  I wrote â€œbringing someone to the hospitalâ€."/>
    <s v="['write', 'bring', 'hospital']"/>
    <x v="1"/>
    <n v="12"/>
    <s v="Topic 2"/>
    <s v="Outside Work &amp; Transportation"/>
    <x v="6"/>
    <n v="0"/>
    <n v="0"/>
    <n v="1"/>
    <n v="0"/>
  </r>
  <r>
    <x v="1"/>
    <s v=" So you thought they meant your reason for coming to the hospital."/>
    <s v="['thought', 'meant', 'reason', 'come', 'hospital']"/>
    <x v="1"/>
    <n v="12"/>
    <s v="Topic 2"/>
    <s v="Outside Work &amp; Transportation"/>
    <x v="6"/>
    <n v="0"/>
    <n v="0"/>
    <n v="1"/>
    <n v="0"/>
  </r>
  <r>
    <x v="0"/>
    <s v=" Noâ€¦ you know what Jim, this isnâ€™t about me anymore.  I made a miraculous recovery, which is more than I can say for him. [Dwight falls towards Jim]"/>
    <s v="['know', 'jim', 'anymore', 'miraculous', 'recovery', 'dwight', 'fall', 'jim']"/>
    <x v="1"/>
    <n v="12"/>
    <s v="Topic 14"/>
    <s v="Jim &amp; Pam Relationship"/>
    <x v="0"/>
    <n v="0"/>
    <n v="0"/>
    <n v="1"/>
    <n v="0"/>
  </r>
  <r>
    <x v="0"/>
    <s v=" Doctor, what is more serious, a head injury or a foot injury?"/>
    <s v="['doctor', 'head', 'injury', 'foot', 'injury']"/>
    <x v="1"/>
    <n v="12"/>
    <s v="Topic 39"/>
    <s v="Items in Dunder Mifflin"/>
    <x v="1"/>
    <n v="-0.73460000000000003"/>
    <n v="0.44400000000000001"/>
    <n v="0.55600000000000005"/>
    <n v="0"/>
  </r>
  <r>
    <x v="0"/>
    <s v=" Well, you donâ€™t have all the information. The foot as been fairly severely burned and healed quickly, very quickly, actually like suspiciously quickly."/>
    <s v="['information', 'foot', 'fairly', 'severely', 'burn', 'heal', 'quickly', 'quickly', 'actually', 'suspiciously', 'quickly']"/>
    <x v="1"/>
    <n v="12"/>
    <s v="Topic 40"/>
    <s v="Leaving the Office"/>
    <x v="6"/>
    <n v="-0.21110000000000001"/>
    <n v="0.193"/>
    <n v="0.64300000000000002"/>
    <n v="0.16500000000000001"/>
  </r>
  <r>
    <x v="0"/>
    <s v=" Look since you have the machine up and running, can I just stick my foot, we take a look?"/>
    <s v="['look', 'machine', 'run', 'stick', 'foot', 'look']"/>
    <x v="1"/>
    <n v="12"/>
    <s v="Topic 4"/>
    <s v="Water Cooler Talk"/>
    <x v="9"/>
    <n v="0"/>
    <n v="0"/>
    <n v="1"/>
    <n v="0"/>
  </r>
  <r>
    <x v="0"/>
    <s v=" Alright, well, I guess this is where we leave you off."/>
    <s v="['guess', 'leave']"/>
    <x v="1"/>
    <n v="12"/>
    <s v="Topic 40"/>
    <s v="Leaving the Office"/>
    <x v="6"/>
    <n v="0.44040000000000001"/>
    <n v="0.09"/>
    <n v="0.60199999999999998"/>
    <n v="0.308"/>
  </r>
  <r>
    <x v="0"/>
    <s v=" Uh, well you should of thought of before you crashed your head on your way to pick me up.  Weâ€™ll, see you when you get out."/>
    <s v="['thought', 'crashed', 'head', 'way', 'pick']"/>
    <x v="1"/>
    <n v="12"/>
    <s v="Topic 1"/>
    <s v="Pam's Activities"/>
    <x v="2"/>
    <n v="0.2732"/>
    <n v="0"/>
    <n v="0.92300000000000004"/>
    <n v="7.6999999999999999E-2"/>
  </r>
  <r>
    <x v="3"/>
    <s v=" Oh my God, what is going on, is Dwight ok?"/>
    <s v="['god', 'go', 'dwight']"/>
    <x v="1"/>
    <n v="12"/>
    <s v="Topic 12"/>
    <s v="Dwight's Behaviours"/>
    <x v="2"/>
    <n v="0.2732"/>
    <n v="0"/>
    <n v="0.81100000000000005"/>
    <n v="0.189"/>
  </r>
  <r>
    <x v="1"/>
    <s v=" Uh hmm, he should be fine, but, uh, they brought him in for a CAT scan."/>
    <s v="['fine', 'brought', 'cat', 'scan']"/>
    <x v="1"/>
    <n v="12"/>
    <s v="Topic 10"/>
    <s v="Recreation"/>
    <x v="5"/>
    <n v="0.1027"/>
    <n v="0"/>
    <n v="0.91500000000000004"/>
    <n v="8.5000000000000006E-2"/>
  </r>
  <r>
    <x v="3"/>
    <s v=" I canâ€™t believe heâ€™s getting a CAT scan."/>
    <s v="['believe', 'get', 'cat', 'scan']"/>
    <x v="1"/>
    <n v="12"/>
    <s v="Topic 8"/>
    <s v="Dundies and Watching videos"/>
    <x v="5"/>
    <n v="0"/>
    <n v="0"/>
    <n v="1"/>
    <n v="0"/>
  </r>
  <r>
    <x v="1"/>
    <s v=" Michael went in there with him too.  Itâ€™s pretty sweet."/>
    <s v="['michael', 'go', 'pretty', 'sweet']"/>
    <x v="1"/>
    <n v="12"/>
    <s v="Topic 23"/>
    <s v="Michael's Behaviours"/>
    <x v="2"/>
    <n v="0.73509999999999998"/>
    <n v="0"/>
    <n v="0.56299999999999994"/>
    <n v="0.437"/>
  </r>
  <r>
    <x v="1"/>
    <s v=" But they shouldnâ€™t be much longer now, so weâ€™ll be back soon."/>
    <s v="['longer', 'soon']"/>
    <x v="1"/>
    <n v="12"/>
    <s v="Topic 8"/>
    <s v="Dundies and Watching videos"/>
    <x v="5"/>
    <n v="0"/>
    <n v="0"/>
    <n v="1"/>
    <n v="0"/>
  </r>
  <r>
    <x v="3"/>
    <s v=" Ok, thatâ€™s uh, good news [Pam sees Angela eavesdropping] Uh, yeah, no Iâ€™ll let you go."/>
    <s v="['news', 'pam', 'see', 'angela', 'eavesdropping']"/>
    <x v="1"/>
    <n v="12"/>
    <s v="Topic 45"/>
    <s v="Angela's Activities"/>
    <x v="2"/>
    <n v="0.44040000000000001"/>
    <n v="0.108"/>
    <n v="0.64"/>
    <n v="0.251"/>
  </r>
  <r>
    <x v="3"/>
    <s v=" I just wanted to let you that Dwightâ€™s gonna be ok.  The doctor said thereâ€™s a really simple treatment for a concussion, so heâ€™ll probably even be back at work tomorrow."/>
    <s v="['want', 'dwights', 'doctor', 'say', 'there', 'simple', 'treatment', 'concussion', 'hell', 'probably', 'work', 'tomorrow']"/>
    <x v="1"/>
    <n v="12"/>
    <s v="Topic 9"/>
    <s v="Self Care Behaviours"/>
    <x v="7"/>
    <n v="0"/>
    <n v="0"/>
    <n v="1"/>
    <n v="0"/>
  </r>
  <r>
    <x v="3"/>
    <s v=" I just, uh, thought youâ€™d want to know that.  "/>
    <s v="['thought', 'want', 'know']"/>
    <x v="1"/>
    <n v="12"/>
    <s v="Topic 40"/>
    <s v="Leaving the Office"/>
    <x v="6"/>
    <n v="7.7200000000000005E-2"/>
    <n v="0"/>
    <n v="0.86"/>
    <n v="0.14000000000000001"/>
  </r>
  <r>
    <x v="0"/>
    <s v=" Uh, thatâ€™s what she said.  See, havenâ€™t lost my sense of humor.  No, no need, it was a non-stick grill.  "/>
    <s v="['say', 'lose', 'sense', 'humor', 'need', 'nonstick', 'grill']"/>
    <x v="1"/>
    <n v="12"/>
    <s v="Topic 50"/>
    <s v="Baby Making &amp; Schrute Farms"/>
    <x v="8"/>
    <n v="-0.34"/>
    <n v="0.191"/>
    <n v="0.72"/>
    <n v="8.8999999999999996E-2"/>
  </r>
  <r>
    <x v="1"/>
    <s v=" Iâ€™ve had a Foreman grill for about six years, Iâ€™ve done about 85% of my cooking on it, but Iâ€™ve never burnt myself, probably because I donâ€™t use it as a pillow.  "/>
    <s v="['foreman', 'grill', 'year', 'cooking', 'burnt', 'probably', 'use', 'pillow']"/>
    <x v="1"/>
    <n v="12"/>
    <s v="Topic 18"/>
    <s v="Focusing at Work"/>
    <x v="1"/>
    <n v="0"/>
    <n v="0"/>
    <n v="1"/>
    <n v="0"/>
  </r>
  <r>
    <x v="0"/>
    <s v=" I always keep a stash of bubble wrap at my house.  Some days, hectic, tiring days, I just like to go home and zone out and click on the tube and pop a few.  Very soothing.  [to the interviewer] Want to try?  "/>
    <s v="['stash', 'bubble', 'wrap', 'house', 'day', 'hectic', 'tire', 'day', 'home', 'zone', 'click', 'tube', 'pop', 'soothe', 'interviewer', 'want', 'try']"/>
    <x v="1"/>
    <n v="12"/>
    <s v="Topic 42"/>
    <s v="Fun in the Office"/>
    <x v="5"/>
    <n v="0.65900000000000003"/>
    <n v="0"/>
    <n v="0.85899999999999999"/>
    <n v="0.14099999999999999"/>
  </r>
  <r>
    <x v="1"/>
    <s v=" You know, thatâ€™s probably not gonna last too long, you should go to a hospital and get a real cast."/>
    <s v="['know', 'probably', 'long', 'hospital', 'real', 'cast']"/>
    <x v="1"/>
    <n v="12"/>
    <s v="Topic 28"/>
    <s v="Romantic Feelings"/>
    <x v="0"/>
    <n v="0"/>
    <n v="0"/>
    <n v="1"/>
    <n v="0"/>
  </r>
  <r>
    <x v="0"/>
    <s v=" Right, Iâ€™m gonna spend the day in the hospital, bujehh.  Bureaucracy and germs."/>
    <s v="['spend', 'hospital', 'bujehh', 'bureaucracy', 'germ']"/>
    <x v="1"/>
    <n v="12"/>
    <s v="Topic 6"/>
    <s v="Time Spent"/>
    <x v="1"/>
    <n v="0"/>
    <n v="0"/>
    <n v="1"/>
    <n v="0"/>
  </r>
  <r>
    <x v="2"/>
    <s v=" Constructing a home-made cast?  Genius.  Filled with foresight.  Like in the pioneer times, if you lost a leg, they would then use the bone of the leg for a cane.  They wasted nothing."/>
    <s v="['construct', 'homemade', 'cast', 'genius', 'fill', 'foresight', 'pioneer', 'time', 'lose', 'leg', 'use', 'bone', 'leg', 'cane', 'waste']"/>
    <x v="1"/>
    <n v="12"/>
    <s v="Topic 16"/>
    <s v="Sexual Behaviours &amp; Weddings"/>
    <x v="0"/>
    <n v="-0.45879999999999999"/>
    <n v="0.14499999999999999"/>
    <n v="0.78900000000000003"/>
    <n v="6.6000000000000003E-2"/>
  </r>
  <r>
    <x v="0"/>
    <s v=" Wow, I donâ€™t want to hearâ€¦ you talk.  Pam, could I have a word with you in my office?  [stumbling] Oh, oh, oh.  Alright.  "/>
    <s v="['wow', 'want', 'hear', 'talk', 'pam', 'word', 'office', 'stumble']"/>
    <x v="1"/>
    <n v="12"/>
    <s v="Topic 38"/>
    <s v="Communication &amp; Problem Solving"/>
    <x v="3"/>
    <n v="0.72689999999999999"/>
    <n v="0"/>
    <n v="0.747"/>
    <n v="0.253"/>
  </r>
  <r>
    <x v="4"/>
    <s v=" Ooo! Who made popcorn? [Michael rubbing butter on his foot]  "/>
    <s v="['ooo', 'popcorn', 'michael', 'rub', 'butter', 'foot']"/>
    <x v="1"/>
    <n v="12"/>
    <s v="Topic 46"/>
    <s v="Food and Eating Habits"/>
    <x v="5"/>
    <n v="0"/>
    <n v="0"/>
    <n v="1"/>
    <n v="0"/>
  </r>
  <r>
    <x v="0"/>
    <s v=" I used to be in HR.  I was a Hell raiser."/>
    <s v="['hr', 'hell', 'raiser']"/>
    <x v="1"/>
    <n v="12"/>
    <s v="Topic 16"/>
    <s v="Sexual Behaviours &amp; Weddings"/>
    <x v="0"/>
    <n v="-0.68079999999999996"/>
    <n v="0.315"/>
    <n v="0.68500000000000005"/>
    <n v="0"/>
  </r>
  <r>
    <x v="0"/>
    <s v=" Ry-an.  Youâ€™re here.  Whatcha got, whatcha got?  Alright, Panic Room, Maverick, Nell, Sommersby, The Accused.  Whereâ€™s Little Man Tate?"/>
    <s v="['ryan', 'whatcha', 'whatcha', 'panic', 'room', 'maverick', 'nell', 'sommersby', 'accuse', 'wheres', 'little', 'man', 'tate']"/>
    <x v="1"/>
    <n v="12"/>
    <s v="Topic 30"/>
    <s v="Celebrations"/>
    <x v="5"/>
    <n v="-0.59399999999999997"/>
    <n v="0.246"/>
    <n v="0.67100000000000004"/>
    <n v="8.4000000000000005E-2"/>
  </r>
  <r>
    <x v="0"/>
    <s v=" Oh man.  Itâ€™s not a Jodie Foster afternoon without Little Man Tate, buddy.  "/>
    <s v="['man', 'jodie', 'foster', 'afternoon', 'little', 'man', 'tate', 'buddy']"/>
    <x v="1"/>
    <n v="12"/>
    <s v="Topic 26"/>
    <s v="Gender Roles"/>
    <x v="9"/>
    <n v="0"/>
    <n v="0"/>
    <n v="1"/>
    <n v="0"/>
  </r>
  <r>
    <x v="0"/>
    <s v=" Mmm, Iâ€™m telling you the best cure in the world is comfort food.  You know how they say â€œstuff a coldâ€?  Well I donâ€™t care youâ€™ve got, the flu, Lyme disease, emphysema, you eat an entire dark meat chicken, you can walk on the moon.  "/>
    <s v="['mmm', 'tell', 'best', 'cure', 'world', 'comfort', 'food', 'know', 'stuff', 'cold', 'care', 'flu', 'lyme', 'disease', 'emphysema', 'eat', 'entire', 'dark', 'meat', 'chicken', 'walk', 'moon']"/>
    <x v="1"/>
    <n v="12"/>
    <s v="Topic 46"/>
    <s v="Food and Eating Habits"/>
    <x v="5"/>
    <n v="0.85550000000000004"/>
    <n v="4.8000000000000001E-2"/>
    <n v="0.73299999999999998"/>
    <n v="0.22"/>
  </r>
  <r>
    <x v="2"/>
    <s v=" Look, I feel fine.  As a volunteer sheriffâ€™s deputy I have been trained to notice all the signs of a concussion.  One of them is slurred speech, ok?  Number three, shortness of breath.  There are four things you have to remember.  One:"/>
    <s v="['look', 'feel', 'fine', 'volunteer', 'sheriff', 'deputy', 'train', 'notice', 'sign', 'concussion', 'slur', 'speech', 'number', 'shortness', 'breath', 'thing', 'remember']"/>
    <x v="1"/>
    <n v="12"/>
    <s v="Topic 31"/>
    <s v="Showing Appreciation for Others"/>
    <x v="4"/>
    <n v="0.2732"/>
    <n v="0"/>
    <n v="0.92800000000000005"/>
    <n v="7.1999999999999995E-2"/>
  </r>
  <r>
    <x v="2"/>
    <s v=" Into a machine?!  Ok. Uh, thatâ€™s bad, will you stay with me?"/>
    <s v="['machine', 'stay']"/>
    <x v="1"/>
    <n v="12"/>
    <s v="Topic 4"/>
    <s v="Water Cooler Talk"/>
    <x v="9"/>
    <n v="-0.63119999999999998"/>
    <n v="0.27400000000000002"/>
    <n v="0.72599999999999998"/>
    <n v="0"/>
  </r>
  <r>
    <x v="0"/>
    <s v=" No, Iâ€™m not calling your weirdo cousin.  Twenty-seven years old, never left the beet farm. "/>
    <s v="['call', 'weirdo', 'cousin', 'twentyseven', 'year', 'old', 'left', 'beet', 'farm']"/>
    <x v="1"/>
    <n v="12"/>
    <s v="Topic 50"/>
    <s v="Baby Making &amp; Schrute Farms"/>
    <x v="8"/>
    <n v="0.32519999999999999"/>
    <n v="0"/>
    <n v="0.85699999999999998"/>
    <n v="0.14299999999999999"/>
  </r>
  <r>
    <x v="0"/>
    <s v=" Ok, Iâ€™ll stand near you."/>
    <s v="['stand', 'near']"/>
    <x v="1"/>
    <n v="12"/>
    <s v="Topic 5"/>
    <s v="Oscar &amp; David Wallace"/>
    <x v="2"/>
    <n v="0"/>
    <n v="0"/>
    <n v="1"/>
    <n v="0"/>
  </r>
  <r>
    <x v="1"/>
    <s v=" Iâ€™m gonna pull the car around."/>
    <s v="['pull', 'car']"/>
    <x v="1"/>
    <n v="12"/>
    <s v="Topic 17"/>
    <s v="Driving"/>
    <x v="6"/>
    <n v="0"/>
    <n v="0"/>
    <n v="1"/>
    <n v="0"/>
  </r>
  <r>
    <x v="0"/>
    <s v=" Ah, ah, ah, what? What? Whereâ€™s the funny? Give it to me."/>
    <s v="['wheres', 'funny']"/>
    <x v="1"/>
    <n v="13"/>
    <s v="Topic 16"/>
    <s v="Sexual Behaviours &amp; Weddings"/>
    <x v="0"/>
    <n v="0.53300000000000003"/>
    <n v="0"/>
    <n v="0.76200000000000001"/>
    <n v="0.23799999999999999"/>
  </r>
  <r>
    <x v="1"/>
    <s v=" Umm, is it me or does it smell like up-dog in here?"/>
    <s v="['smell', 'updog']"/>
    <x v="1"/>
    <n v="13"/>
    <s v="Topic 8"/>
    <s v="Dundies and Watching videos"/>
    <x v="5"/>
    <n v="0.36120000000000002"/>
    <n v="0"/>
    <n v="0.81499999999999995"/>
    <n v="0.185"/>
  </r>
  <r>
    <x v="0"/>
    <s v=" Oh, oh, wow! I walked right into that. Oh, thatâ€™s brilliant!  "/>
    <s v="['wow', 'walk', 'brilliant']"/>
    <x v="1"/>
    <n v="13"/>
    <s v="Topic 40"/>
    <s v="Leaving the Office"/>
    <x v="6"/>
    <n v="0.84750000000000003"/>
    <n v="0"/>
    <n v="0.52400000000000002"/>
    <n v="0.47599999999999998"/>
  </r>
  <r>
    <x v="0"/>
    <s v=" Mmm, what flavour coffee is that?  Up-dog?"/>
    <s v="['mmm', 'flavour', 'coffee', 'updog']"/>
    <x v="1"/>
    <n v="13"/>
    <s v="Topic 46"/>
    <s v="Food and Eating Habits"/>
    <x v="5"/>
    <n v="0"/>
    <n v="0"/>
    <n v="1"/>
    <n v="0"/>
  </r>
  <r>
    <x v="0"/>
    <s v=" I donâ€™t know, nothinâ€™, whatâ€™s up with you?"/>
    <s v="['know', 'nothin']"/>
    <x v="1"/>
    <n v="13"/>
    <s v="Topic 29"/>
    <s v="Financial Activities"/>
    <x v="1"/>
    <n v="0"/>
    <n v="0"/>
    <n v="1"/>
    <n v="0"/>
  </r>
  <r>
    <x v="0"/>
    <s v=" Dwight! Hey is it me or does this place smell like up-dog?"/>
    <s v="['dwight', 'place', 'smell', 'updog']"/>
    <x v="1"/>
    <n v="13"/>
    <s v="Topic 8"/>
    <s v="Dundies and Watching videos"/>
    <x v="5"/>
    <n v="0.4199"/>
    <n v="0"/>
    <n v="0.79800000000000004"/>
    <n v="0.20200000000000001"/>
  </r>
  <r>
    <x v="0"/>
    <s v=" Gotcha! [laughing] Oh, God. [low] Crap! Nothinâ€™ how ya doing?"/>
    <s v="['gotcha', 'laugh', 'god', 'low', 'crap', 'nothin']"/>
    <x v="1"/>
    <n v="13"/>
    <s v="Topic 6"/>
    <s v="Time Spent"/>
    <x v="1"/>
    <n v="0.29239999999999999"/>
    <n v="0.28299999999999997"/>
    <n v="0.36199999999999999"/>
    <n v="0.35499999999999998"/>
  </r>
  <r>
    <x v="0"/>
    <s v=" Today is spring cleaning day here at Dunder Mifflin. And yes I know its January. I am not an idiot. But, if you do your Spring cleaning in January; guess what you donâ€™t have to do in the spring?  Anything.  They say a cluttered desk means a cluttered mind.  Well I say that an empty desk means aâ€¦ "/>
    <s v="['today', 'spring', 'cleaning', 'dunder', 'mifflin', 'know', 'january', 'idiot', 'spring', 'cleaning', 'january', 'guess', 'spring', 'clutter', 'desk', 'mean', 'clutter', 'mind', 'desk', 'mean']"/>
    <x v="1"/>
    <n v="13"/>
    <s v="Topic 6"/>
    <s v="Time Spent"/>
    <x v="1"/>
    <n v="0.48549999999999999"/>
    <n v="3.5000000000000003E-2"/>
    <n v="0.86299999999999999"/>
    <n v="0.10199999999999999"/>
  </r>
  <r>
    <x v="0"/>
    <s v=" No, thatâ€™s notâ€¦ no, thatâ€™s not what I was going to say.  "/>
    <s v="['go']"/>
    <x v="1"/>
    <n v="13"/>
    <s v="Topic 1"/>
    <s v="Pam's Activities"/>
    <x v="2"/>
    <n v="0"/>
    <n v="0"/>
    <n v="1"/>
    <n v="0"/>
  </r>
  <r>
    <x v="2"/>
    <s v=" Meredith, menâ€™s room. Make sure you replace the urinal cakes.  Theyâ€™re worn down. Kevin file drawers. Angela kitchen. Oscar dusting. Where is Oscar?"/>
    <s v="['meredith', 'men', 'room', 'sure', 'replace', 'urinal', 'cake', 'worn', 'kevin', 'file', 'drawer', 'angela', 'kitchen', 'oscar', 'dust', 'oscar']"/>
    <x v="1"/>
    <n v="13"/>
    <s v="Topic 5"/>
    <s v="Oscar &amp; David Wallace"/>
    <x v="2"/>
    <n v="2.58E-2"/>
    <n v="8.5999999999999993E-2"/>
    <n v="0.82399999999999995"/>
    <n v="0.09"/>
  </r>
  <r>
    <x v="4"/>
    <s v=" I agree itâ€™s unacceptable. [longing look]"/>
    <s v="['agree', 'unacceptable', 'longing', 'look']"/>
    <x v="1"/>
    <n v="13"/>
    <s v="Topic 34"/>
    <s v="Uncomfortable Feelings"/>
    <x v="4"/>
    <n v="-0.15310000000000001"/>
    <n v="0.42699999999999999"/>
    <n v="0.312"/>
    <n v="0.26"/>
  </r>
  <r>
    <x v="2"/>
    <s v=" Ok, let him know that Iâ€™m here."/>
    <s v="['know']"/>
    <x v="1"/>
    <n v="13"/>
    <s v="Topic 1"/>
    <s v="Pam's Activities"/>
    <x v="2"/>
    <n v="0"/>
    <n v="0"/>
    <n v="1"/>
    <n v="0"/>
  </r>
  <r>
    <x v="0"/>
    <s v=" Yechh, yeah, um, heard you were under the weather?"/>
    <s v="['yechh', 'heard', 'weather']"/>
    <x v="1"/>
    <n v="13"/>
    <s v="Topic 49"/>
    <s v="Workplace Happenings"/>
    <x v="1"/>
    <n v="0.29599999999999999"/>
    <n v="0"/>
    <n v="0.78400000000000003"/>
    <n v="0.216"/>
  </r>
  <r>
    <x v="0"/>
    <s v=" Really? Oh, that is a shame.  You know itâ€™s cleaning day here today? Could have used some of that famous Hispanic cleaning ethic."/>
    <s v="['shame', 'know', 'cleaning', 'today', 'famous', 'hispanic', 'cleaning', 'ethic']"/>
    <x v="1"/>
    <n v="13"/>
    <s v="Topic 40"/>
    <s v="Leaving the Office"/>
    <x v="6"/>
    <n v="-0.53620000000000001"/>
    <n v="0.13600000000000001"/>
    <n v="0.86399999999999999"/>
    <n v="0"/>
  </r>
  <r>
    <x v="2"/>
    <s v=" Ask him his symptoms. Iâ€™m on Web M.D."/>
    <s v="['ask', 'symptom', 'web', 'md']"/>
    <x v="1"/>
    <n v="13"/>
    <s v="Topic 34"/>
    <s v="Uncomfortable Feelings"/>
    <x v="4"/>
    <n v="0"/>
    <n v="0"/>
    <n v="1"/>
    <n v="0"/>
  </r>
  <r>
    <x v="0"/>
    <s v=" I need you to go back to bed. I need you to get better. See you Monday.  Unless youâ€™re still sick.  So have a great long weekend."/>
    <s v="['need', 'bed', 'need', 'better', 'monday', 'sick', 'great', 'long', 'weekend']"/>
    <x v="1"/>
    <n v="13"/>
    <s v="Topic 18"/>
    <s v="Focusing at Work"/>
    <x v="1"/>
    <n v="0.60770000000000002"/>
    <n v="9.5000000000000001E-2"/>
    <n v="0.69399999999999995"/>
    <n v="0.21"/>
  </r>
  <r>
    <x v="2"/>
    <s v=" Which is exactly how youâ€™d wanna sound like if you wanted someone to think you were sick."/>
    <s v="['exactly', 'wan', 'sound', 'want', 'sick']"/>
    <x v="1"/>
    <n v="13"/>
    <s v="Topic 18"/>
    <s v="Focusing at Work"/>
    <x v="1"/>
    <n v="-0.20230000000000001"/>
    <n v="0.159"/>
    <n v="0.72099999999999997"/>
    <n v="0.12"/>
  </r>
  <r>
    <x v="0"/>
    <s v=" Yeah. Drop what youâ€™re doing. Make this a priority. Because an office canâ€™t function efficiently unless people are at their desks doing their jobs.  "/>
    <s v="['drop', 'priority', 'office', 'function', 'efficiently', 'people', 'desk', 'job']"/>
    <x v="1"/>
    <n v="13"/>
    <s v="Topic 17"/>
    <s v="Driving"/>
    <x v="6"/>
    <n v="0.42149999999999999"/>
    <n v="7.4999999999999997E-2"/>
    <n v="0.75"/>
    <n v="0.17499999999999999"/>
  </r>
  <r>
    <x v="3"/>
    <s v=" Ok. I was thinking about wearing it down. Kind of like, I donâ€™t know, like loose with big curls andâ€¦"/>
    <s v="['think', 'wear', 'kind', 'know', 'loose', 'big', 'curl']"/>
    <x v="1"/>
    <n v="13"/>
    <s v="Topic 11"/>
    <s v="Closing deals"/>
    <x v="1"/>
    <n v="0.34150000000000003"/>
    <n v="9.6000000000000002E-2"/>
    <n v="0.70799999999999996"/>
    <n v="0.19600000000000001"/>
  </r>
  <r>
    <x v="0"/>
    <s v=" Wowweee. Mikey likey. Why donâ€™t you wear your hair like that all the time.  Itâ€™s much sexier. [Pam puts hair back up] [Michael walks by Jim] Man, this must be torture for you.  "/>
    <s v="['wowweee', 'mikey', 'likey', 'wear', 'hair', 'time', 'sexier', 'pam', 'put', 'hair', 'michael', 'walk', 'jim', 'man', 'torture']"/>
    <x v="1"/>
    <n v="13"/>
    <s v="Topic 3"/>
    <s v="Initiatives &amp; Operations at Dunder Mifflin"/>
    <x v="1"/>
    <n v="-0.34"/>
    <n v="0.104"/>
    <n v="0.82899999999999996"/>
    <n v="6.7000000000000004E-2"/>
  </r>
  <r>
    <x v="1"/>
    <s v=" Yeah. On the booze cruise I told Michael about some feelings I used to have for Pam. I had just broken up with Katy and had a couple drinks. And I confided in the worldâ€™s worst confidant.  "/>
    <s v="['booze', 'cruise', 'michael', 'feeling', 'pam', 'broken', 'katy', 'couple', 'drink', 'confide', 'world', 'bad', 'confidant']"/>
    <x v="1"/>
    <n v="13"/>
    <s v="Topic 9"/>
    <s v="Self Care Behaviours"/>
    <x v="7"/>
    <n v="-0.71840000000000004"/>
    <n v="0.16600000000000001"/>
    <n v="0.78300000000000003"/>
    <n v="5.0999999999999997E-2"/>
  </r>
  <r>
    <x v="1"/>
    <s v=" Remember that thing I told you on the booze cruise about Pam? Thatâ€¦ wasâ€¦ personal so if we can just keep that between you and me. That would be great."/>
    <s v="['remember', 'booze', 'cruise', 'pam', 'personal', 'great']"/>
    <x v="1"/>
    <n v="13"/>
    <s v="Topic 9"/>
    <s v="Self Care Behaviours"/>
    <x v="7"/>
    <n v="0.62490000000000001"/>
    <n v="0"/>
    <n v="0.876"/>
    <n v="0.124"/>
  </r>
  <r>
    <x v="0"/>
    <s v=" Jim and I are great friends. We hang out a ton, mostly at work. But, the fact that he told me his secret and no one else knows says everything about our friendship.  And it is why, I intend on keeping that secret for as long as I possibly can.  "/>
    <s v="['jim', 'great', 'friend', 'hang', 'ton', 'work', 'fact', 'secret', 'know', 'say', 'friendship', 'intend', 'keep', 'secret', 'long', 'possibly']"/>
    <x v="1"/>
    <n v="13"/>
    <s v="Topic 25"/>
    <s v="Phylllis &amp; Angela Activities"/>
    <x v="2"/>
    <n v="0.68579999999999997"/>
    <n v="4.9000000000000002E-2"/>
    <n v="0.80300000000000005"/>
    <n v="0.14799999999999999"/>
  </r>
  <r>
    <x v="0"/>
    <s v=" My lips are sealed. [singing] My lips are sealedâ€¦ Bangles."/>
    <s v="['lip', 'seal', 'sing', 'lip', 'seal', 'bangle']"/>
    <x v="1"/>
    <n v="13"/>
    <s v="Topic 23"/>
    <s v="Michael's Behaviours"/>
    <x v="2"/>
    <n v="0"/>
    <n v="0"/>
    <n v="1"/>
    <n v="0"/>
  </r>
  <r>
    <x v="0"/>
    <s v=" [singing] Can you hear me, they talk about usâ€¦   "/>
    <s v="['sing', 'hear', 'talk']"/>
    <x v="1"/>
    <n v="13"/>
    <s v="Topic 38"/>
    <s v="Communication &amp; Problem Solving"/>
    <x v="3"/>
    <n v="0"/>
    <n v="0"/>
    <n v="1"/>
    <n v="0"/>
  </r>
  <r>
    <x v="2"/>
    <s v=" Listen Temp. I am conducting a little investigation so Iâ€™m no longer going to be able to head up spring cleaning.  Do you think you can handle it?"/>
    <s v="['listen', 'temp', 'conduct', 'little', 'investigation', 'longer', 'go', 'able', 'head', 'spring', 'cleaning', 'handle']"/>
    <x v="1"/>
    <n v="13"/>
    <s v="Topic 3"/>
    <s v="Initiatives &amp; Operations at Dunder Mifflin"/>
    <x v="1"/>
    <n v="-0.35659999999999997"/>
    <n v="8.4000000000000005E-2"/>
    <n v="0.91600000000000004"/>
    <n v="0"/>
  </r>
  <r>
    <x v="0"/>
    <s v=" Ah, good stuff, good stuff. Did you see the game last night?"/>
    <s v="['stuff', 'stuff', 'game', 'night']"/>
    <x v="1"/>
    <n v="13"/>
    <s v="Topic 15"/>
    <s v="Parenting Issues"/>
    <x v="8"/>
    <n v="0.70030000000000003"/>
    <n v="0"/>
    <n v="0.63300000000000001"/>
    <n v="0.36699999999999999"/>
  </r>
  <r>
    <x v="0"/>
    <s v=" Any of em?  So, uh, whatâ€™s the 411? Any news on the â€œPâ€ situation?"/>
    <s v="['em', 'news', 'p', 'situation']"/>
    <x v="1"/>
    <n v="13"/>
    <s v="Topic 43"/>
    <s v="Ryan's Activities"/>
    <x v="2"/>
    <n v="0"/>
    <n v="0"/>
    <n v="1"/>
    <n v="0"/>
  </r>
  <r>
    <x v="0"/>
    <s v=" No itâ€™s okay, weâ€™re talking code."/>
    <s v="['talk', 'code']"/>
    <x v="1"/>
    <n v="13"/>
    <s v="Topic 38"/>
    <s v="Communication &amp; Problem Solving"/>
    <x v="3"/>
    <n v="-0.434"/>
    <n v="0.49099999999999999"/>
    <n v="0.50900000000000001"/>
    <n v="0"/>
  </r>
  <r>
    <x v="0"/>
    <s v=" Listen Stanley. How long does it take you to pick out a soda?"/>
    <s v="['listen', 'stanley', 'long', 'pick', 'soda']"/>
    <x v="1"/>
    <n v="13"/>
    <s v="Topic 44"/>
    <s v="Stanley's Activities"/>
    <x v="2"/>
    <n v="0"/>
    <n v="0"/>
    <n v="1"/>
    <n v="0"/>
  </r>
  <r>
    <x v="0"/>
    <s v=" Alright, well, cool. [Michael walks by Jim] Still deciding?"/>
    <s v="['cool', 'michael', 'walk', 'jim', 'decide']"/>
    <x v="1"/>
    <n v="13"/>
    <s v="Topic 23"/>
    <s v="Michael's Behaviours"/>
    <x v="2"/>
    <n v="0.65969999999999995"/>
    <n v="0"/>
    <n v="0.48399999999999999"/>
    <n v="0.51600000000000001"/>
  </r>
  <r>
    <x v="0"/>
    <s v=" [Michael presses a button for Stanley] Peach iced tea. Youâ€™re going to hate it.  "/>
    <s v="['michael', 'press', 'button', 'stanley', 'peach', 'iced', 'tea', 'go', 'hate']"/>
    <x v="1"/>
    <n v="13"/>
    <s v="Topic 7"/>
    <s v="Doors &amp; Elevators"/>
    <x v="1"/>
    <n v="-0.57189999999999996"/>
    <n v="0.222"/>
    <n v="0.77800000000000002"/>
    <n v="0"/>
  </r>
  <r>
    <x v="2"/>
    <s v=" Hey Oscar how ya doinâ€™? Dwight Schrute calling.  Listen a little question for you, buddy.  I called six minutes ago and no one answered. So I was wondering if you could explain. Oh, I see, so. Sounds like youâ€™re too sick to come into work but your well enough to go to the pharmacy.  "/>
    <s v="['oscar', 'doin', 'dwight', 'schrute', 'call', 'listen', 'little', 'question', 'buddy', 'call', 'minute', 'answer', 'wonder', 'explain', 'sound', 'sick', 'work', 'pharmacy']"/>
    <x v="1"/>
    <n v="13"/>
    <s v="Topic 35"/>
    <s v="Answering Phones"/>
    <x v="1"/>
    <n v="0.16550000000000001"/>
    <n v="6.4000000000000001E-2"/>
    <n v="0.86"/>
    <n v="7.5999999999999998E-2"/>
  </r>
  <r>
    <x v="2"/>
    <s v=" There are several different ways to tell if a perp is lying. The liar will avoid direct eye contact. The liar will cover part of his or her face with his hands, especially the mouth.  The liar will perspire.  Unfortunately I spoke to Oscar on the phone so none of this is useful.  "/>
    <s v="['different', 'way', 'tell', 'perp', 'lie', 'liar', 'avoid', 'direct', 'eye', 'contact', 'liar', 'cover', 'face', 'hand', 'especially', 'mouth', 'liar', 'perspire', 'unfortunately', 'spoke', 'oscar', 'phone', 'useful']"/>
    <x v="1"/>
    <n v="13"/>
    <s v="Topic 11"/>
    <s v="Closing deals"/>
    <x v="1"/>
    <n v="-0.9325"/>
    <n v="0.26800000000000002"/>
    <n v="0.68899999999999995"/>
    <n v="4.2999999999999997E-2"/>
  </r>
  <r>
    <x v="1"/>
    <s v=" Tony the tiger.  You donâ€™t hear that much any more."/>
    <s v="['tony', 'tiger', 'hear']"/>
    <x v="1"/>
    <n v="13"/>
    <s v="Topic 8"/>
    <s v="Dundies and Watching videos"/>
    <x v="5"/>
    <n v="0"/>
    <n v="0"/>
    <n v="1"/>
    <n v="0"/>
  </r>
  <r>
    <x v="2"/>
    <s v=" Oh, really nothing? Fact: You are drinking grape soda. You never drink grape soda.  Fact: You are talking to Jim. You never talk to Jim."/>
    <s v="['fact', 'drinking', 'grape', 'soda', 'drink', 'grape', 'soda', 'fact', 'talk', 'jim', 'talk', 'jim']"/>
    <x v="1"/>
    <n v="13"/>
    <s v="Topic 38"/>
    <s v="Communication &amp; Problem Solving"/>
    <x v="3"/>
    <n v="0"/>
    <n v="0"/>
    <n v="1"/>
    <n v="0"/>
  </r>
  <r>
    <x v="0"/>
    <s v=" Fact: I love grape soda. I always have. Fact: Jim and I talk all the time. We tell each other secrets."/>
    <s v="['fact', 'love', 'grape', 'soda', 'fact', 'jim', 'talk', 'time', 'tell', 'secret']"/>
    <x v="1"/>
    <n v="13"/>
    <s v="Topic 38"/>
    <s v="Communication &amp; Problem Solving"/>
    <x v="3"/>
    <n v="0.63690000000000002"/>
    <n v="0"/>
    <n v="0.82599999999999996"/>
    <n v="0.17399999999999999"/>
  </r>
  <r>
    <x v="1"/>
    <s v=" Um, I had asked Michael if I could head up the Oscar investigation and he said that only Dwight was capable of handling such sensitive material."/>
    <s v="['ask', 'michael', 'head', 'oscar', 'investigation', 'say', 'dwight', 'capable', 'handle', 'sensitive', 'material']"/>
    <x v="1"/>
    <n v="13"/>
    <s v="Topic 34"/>
    <s v="Uncomfortable Feelings"/>
    <x v="4"/>
    <n v="0.38179999999999997"/>
    <n v="0"/>
    <n v="0.90600000000000003"/>
    <n v="9.4E-2"/>
  </r>
  <r>
    <x v="0"/>
    <s v=" Um, I donâ€™t know, yeah, yeah, yeah it is."/>
    <s v="['know']"/>
    <x v="1"/>
    <n v="13"/>
    <s v="Topic 1"/>
    <s v="Pam's Activities"/>
    <x v="2"/>
    <n v="0.68079999999999996"/>
    <n v="0"/>
    <n v="0.47599999999999998"/>
    <n v="0.52400000000000002"/>
  </r>
  <r>
    <x v="2"/>
    <s v=" Thank you Michael.  I know your telling the truth."/>
    <s v="['thank', 'michael', 'know', 'tell', 'truth']"/>
    <x v="1"/>
    <n v="13"/>
    <s v="Topic 23"/>
    <s v="Michael's Behaviours"/>
    <x v="2"/>
    <n v="0.58589999999999998"/>
    <n v="0"/>
    <n v="0.59299999999999997"/>
    <n v="0.40699999999999997"/>
  </r>
  <r>
    <x v="2"/>
    <s v=" I can tell. I wonâ€™t let you down."/>
    <s v="['tell']"/>
    <x v="1"/>
    <n v="13"/>
    <s v="Topic 1"/>
    <s v="Pam's Activities"/>
    <x v="2"/>
    <n v="0"/>
    <n v="0"/>
    <n v="1"/>
    <n v="0"/>
  </r>
  <r>
    <x v="0"/>
    <s v=" Whooo, nice. That was, that was slick.  What are you doinâ€™ for lunch?"/>
    <s v="['whooo', 'nice', 'slick', 'doin', 'lunch']"/>
    <x v="1"/>
    <n v="13"/>
    <s v="Topic 31"/>
    <s v="Showing Appreciation for Others"/>
    <x v="4"/>
    <n v="0.42149999999999999"/>
    <n v="0"/>
    <n v="0.81100000000000005"/>
    <n v="0.189"/>
  </r>
  <r>
    <x v="1"/>
    <s v=" I donâ€™t know probably just gonna eat my ham and cheese sandwich in the break room."/>
    <s v="['know', 'probably', 'eat', 'ham', 'cheese', 'sandwich', 'break', 'room']"/>
    <x v="1"/>
    <n v="13"/>
    <s v="Topic 13"/>
    <s v="Meetings"/>
    <x v="1"/>
    <n v="0"/>
    <n v="0"/>
    <n v="1"/>
    <n v="0"/>
  </r>
  <r>
    <x v="0"/>
    <s v=" Oh nonsense [lifts leg and puts it on Jimâ€™s desk], no way, no. Why donâ€™t, why donâ€™t I take you out to lunch? My treat."/>
    <s v="['nonsense', 'lift', 'leg', 'put', 'jims', 'desk', 'way', 'lunch', 'treat']"/>
    <x v="1"/>
    <n v="13"/>
    <s v="Topic 39"/>
    <s v="Items in Dunder Mifflin"/>
    <x v="1"/>
    <n v="-0.29599999999999999"/>
    <n v="0.16600000000000001"/>
    <n v="0.74299999999999999"/>
    <n v="9.0999999999999998E-2"/>
  </r>
  <r>
    <x v="1"/>
    <s v=" No, thatâ€™s alright, thank you though. Itâ€™s, I, gotta do some cleaning, should probably stick around here."/>
    <s v="['thank', 'get', 'cleaning', 'probably', 'stick']"/>
    <x v="1"/>
    <n v="13"/>
    <s v="Topic 46"/>
    <s v="Food and Eating Habits"/>
    <x v="5"/>
    <n v="0.5423"/>
    <n v="0"/>
    <n v="0.76900000000000002"/>
    <n v="0.23100000000000001"/>
  </r>
  <r>
    <x v="0"/>
    <s v=" Hey you know what we could do? We could spread out a blanket in the break room.  Have a little picnic order some â€˜za. Talk about you know who."/>
    <s v="['know', 'spread', 'blanket', 'break', 'room', 'little', 'picnic', 'order', 'za', 'talk', 'know']"/>
    <x v="1"/>
    <n v="13"/>
    <s v="Topic 13"/>
    <s v="Meetings"/>
    <x v="1"/>
    <n v="0"/>
    <n v="0"/>
    <n v="1"/>
    <n v="0"/>
  </r>
  <r>
    <x v="1"/>
    <s v=" Oh, ah, no but no. You know what letâ€™s go out. That was a good idea.  Letâ€™s go out."/>
    <s v="['know', 'let', 'idea', 'let']"/>
    <x v="1"/>
    <n v="13"/>
    <s v="Topic 5"/>
    <s v="Oscar &amp; David Wallace"/>
    <x v="2"/>
    <n v="0.50229999999999997"/>
    <n v="7.0999999999999994E-2"/>
    <n v="0.75700000000000001"/>
    <n v="0.17100000000000001"/>
  </r>
  <r>
    <x v="0"/>
    <s v=" [at Hooters] Oh man, you should order milk. Get it?   "/>
    <s v="['hooter', 'man', 'order', 'milk']"/>
    <x v="1"/>
    <n v="13"/>
    <s v="Topic 26"/>
    <s v="Gender Roles"/>
    <x v="9"/>
    <n v="0"/>
    <n v="0"/>
    <n v="1"/>
    <n v="0"/>
  </r>
  <r>
    <x v="0"/>
    <s v=" Why do I like Hooters? Well I will give you two reasons, the boobs and the hot wings.  "/>
    <s v="['hooter', 'reason', 'boob', 'hot', 'wing']"/>
    <x v="1"/>
    <n v="13"/>
    <s v="Topic 10"/>
    <s v="Recreation"/>
    <x v="5"/>
    <n v="0.55740000000000001"/>
    <n v="0"/>
    <n v="0.77700000000000002"/>
    <n v="0.223"/>
  </r>
  <r>
    <x v="0"/>
    <s v=" Oh, here we go, here we go. Bogy at 3 oâ€™clock. Hi."/>
    <s v="['bogy', 'oclock']"/>
    <x v="1"/>
    <n v="13"/>
    <s v="Topic 16"/>
    <s v="Sexual Behaviours &amp; Weddings"/>
    <x v="0"/>
    <n v="0"/>
    <n v="0"/>
    <n v="1"/>
    <n v="0"/>
  </r>
  <r>
    <x v="0"/>
    <s v=" Weâ€™re not worthy. Weâ€™re not worthy. Hello Dana, I am Michael and this is Jim and we are brothers."/>
    <s v="['worthy', 'worthy', 'dana', 'michael', 'jim', 'brother']"/>
    <x v="1"/>
    <n v="13"/>
    <s v="Topic 23"/>
    <s v="Michael's Behaviours"/>
    <x v="2"/>
    <n v="-0.58750000000000002"/>
    <n v="0.221"/>
    <n v="0.77900000000000003"/>
    <n v="0"/>
  </r>
  <r>
    <x v="0"/>
    <s v=" Iâ€™m his boss actually.  And I treat him well. Iâ€™m taking him out to lunch cause I can afford it and he can have whatever he wants."/>
    <s v="['bos', 'actually', 'treat', 'take', 'lunch', 'cause', 'afford', 'want']"/>
    <x v="1"/>
    <n v="13"/>
    <s v="Topic 26"/>
    <s v="Gender Roles"/>
    <x v="9"/>
    <n v="0.58589999999999998"/>
    <n v="0"/>
    <n v="0.83899999999999997"/>
    <n v="0.161"/>
  </r>
  <r>
    <x v="1"/>
    <s v=" Can I just have the ham and cheese sandwich, thanks."/>
    <s v="['ham', 'cheese', 'sandwich', 'thanks']"/>
    <x v="1"/>
    <n v="13"/>
    <s v="Topic 18"/>
    <s v="Focusing at Work"/>
    <x v="1"/>
    <n v="0.44040000000000001"/>
    <n v="0"/>
    <n v="0.75600000000000001"/>
    <n v="0.24399999999999999"/>
  </r>
  <r>
    <x v="0"/>
    <s v=" Mmmm, sounds yummy.  I will have a chicken breast hold the chicken. [Giggles]"/>
    <s v="['mmmm', 'sound', 'yummy', 'chicken', 'breast', 'hold', 'chicken', 'giggle']"/>
    <x v="1"/>
    <n v="13"/>
    <s v="Topic 16"/>
    <s v="Sexual Behaviours &amp; Weddings"/>
    <x v="0"/>
    <n v="0.63690000000000002"/>
    <n v="0"/>
    <n v="0.67900000000000005"/>
    <n v="0.32100000000000001"/>
  </r>
  <r>
    <x v="0"/>
    <s v=" No, Iâ€™m gonna have the gourmet hot dog."/>
    <s v="['gourmet', 'hot', 'dog']"/>
    <x v="1"/>
    <n v="13"/>
    <s v="Topic 10"/>
    <s v="Recreation"/>
    <x v="5"/>
    <n v="0"/>
    <n v="0"/>
    <n v="1"/>
    <n v="0"/>
  </r>
  <r>
    <x v="2"/>
    <s v=" So, how did Oscar sound when he called in?"/>
    <s v="['oscar', 'sound', 'call']"/>
    <x v="1"/>
    <n v="13"/>
    <s v="Topic 5"/>
    <s v="Oscar &amp; David Wallace"/>
    <x v="2"/>
    <n v="0"/>
    <n v="0"/>
    <n v="1"/>
    <n v="0"/>
  </r>
  <r>
    <x v="3"/>
    <s v=" Sick, like lots of sniffling. I donâ€™t know."/>
    <s v="['sick', 'lot', 'sniffle', 'know']"/>
    <x v="1"/>
    <n v="13"/>
    <s v="Topic 41"/>
    <s v="Kevin's Activities"/>
    <x v="2"/>
    <n v="-0.20230000000000001"/>
    <n v="0.28000000000000003"/>
    <n v="0.50800000000000001"/>
    <n v="0.21199999999999999"/>
  </r>
  <r>
    <x v="3"/>
    <s v=" Umm. How many different ways are there to sniffle?"/>
    <s v="['different', 'way', 'sniffle']"/>
    <x v="1"/>
    <n v="13"/>
    <s v="Topic 15"/>
    <s v="Parenting Issues"/>
    <x v="8"/>
    <n v="0"/>
    <n v="0"/>
    <n v="1"/>
    <n v="0"/>
  </r>
  <r>
    <x v="2"/>
    <s v=" Ok, good, thank you.  That wasnâ€™t so hard now was it?"/>
    <s v="['thank', 'hard']"/>
    <x v="1"/>
    <n v="13"/>
    <s v="Topic 18"/>
    <s v="Focusing at Work"/>
    <x v="1"/>
    <n v="0.54749999999999999"/>
    <n v="0.122"/>
    <n v="0.52400000000000002"/>
    <n v="0.35399999999999998"/>
  </r>
  <r>
    <x v="1"/>
    <s v=" Uh, I really donâ€™t want to talk about it."/>
    <s v="['want', 'talk']"/>
    <x v="1"/>
    <n v="13"/>
    <s v="Topic 38"/>
    <s v="Communication &amp; Problem Solving"/>
    <x v="3"/>
    <n v="0.1477"/>
    <n v="0"/>
    <n v="0.83499999999999996"/>
    <n v="0.16500000000000001"/>
  </r>
  <r>
    <x v="1"/>
    <s v=" Um, sheâ€™s easy to talk to I guess and sheâ€™s got a really good sense of humor."/>
    <s v="['easy', 'talk', 'guess', 'sense', 'humor']"/>
    <x v="1"/>
    <n v="13"/>
    <s v="Topic 50"/>
    <s v="Baby Making &amp; Schrute Farms"/>
    <x v="8"/>
    <n v="0.80159999999999998"/>
    <n v="0"/>
    <n v="0.63100000000000001"/>
    <n v="0.36899999999999999"/>
  </r>
  <r>
    <x v="1"/>
    <s v=" [Holds up Hooters t-shirt] Just you know politics, literature."/>
    <s v="['hold', 'hooter', 'tshirt', 'know', 'politics', 'literature']"/>
    <x v="1"/>
    <n v="13"/>
    <s v="Topic 6"/>
    <s v="Time Spent"/>
    <x v="1"/>
    <n v="0"/>
    <n v="0"/>
    <n v="1"/>
    <n v="0"/>
  </r>
  <r>
    <x v="2"/>
    <s v=" Quick Oscar update. I have conducted interviews with everyone in the office."/>
    <s v="['quick', 'oscar', 'update', 'conduct', 'interview', 'office']"/>
    <x v="1"/>
    <n v="13"/>
    <s v="Topic 49"/>
    <s v="Workplace Happenings"/>
    <x v="1"/>
    <n v="0"/>
    <n v="0"/>
    <n v="1"/>
    <n v="0"/>
  </r>
  <r>
    <x v="0"/>
    <s v=" Just go to his house and see if heâ€™s sick. I could have done this Investigation in like twenty minutes."/>
    <s v="['house', 'sick', 'investigation', 'minute']"/>
    <x v="1"/>
    <n v="13"/>
    <s v="Topic 11"/>
    <s v="Closing deals"/>
    <x v="1"/>
    <n v="-0.20230000000000001"/>
    <n v="0.13900000000000001"/>
    <n v="0.75600000000000001"/>
    <n v="0.105"/>
  </r>
  <r>
    <x v="0"/>
    <s v=" [Michael messes up hair to look like Jimâ€™s] Expenses."/>
    <s v="['michael', 'mess', 'hair', 'look', 'jims', 'expense']"/>
    <x v="1"/>
    <n v="13"/>
    <s v="Topic 23"/>
    <s v="Michael's Behaviours"/>
    <x v="2"/>
    <n v="0.36120000000000002"/>
    <n v="0"/>
    <n v="0.76200000000000001"/>
    <n v="0.23799999999999999"/>
  </r>
  <r>
    <x v="0"/>
    <s v=" No. Itâ€™sâ€¦ I wear it like that sometimes. Is that a wig?"/>
    <s v="['wear', 'wig']"/>
    <x v="1"/>
    <n v="13"/>
    <s v="Topic 24"/>
    <s v="Employee Status"/>
    <x v="3"/>
    <n v="0.36120000000000002"/>
    <n v="0"/>
    <n v="0.81499999999999995"/>
    <n v="0.185"/>
  </r>
  <r>
    <x v="0"/>
    <s v=" No he did not. I donâ€™t need his permission."/>
    <s v="['need', 'permission']"/>
    <x v="1"/>
    <n v="13"/>
    <s v="Topic 33"/>
    <s v="HR Complaints"/>
    <x v="3"/>
    <n v="-0.29599999999999999"/>
    <n v="0.216"/>
    <n v="0.78400000000000003"/>
    <n v="0"/>
  </r>
  <r>
    <x v="0"/>
    <s v=" Uhhh itâ€™s ridiculous. They took my card away because I spent $80 bucks at a magic shop. What they donâ€™t understand is that I bought the stuff to impress potential clients. So business related, right?  "/>
    <s v="['uhhh', 'ridiculous', 'take', 'card', 'away', 'spent', 'buck', 'magic', 'shop', 'understand', 'bought', 'stuff', 'impress', 'potential', 'client', 'business', 'related']"/>
    <x v="1"/>
    <n v="13"/>
    <s v="Topic 20"/>
    <s v="Dunder Mifflin Products"/>
    <x v="1"/>
    <n v="0.1027"/>
    <n v="6.5000000000000002E-2"/>
    <n v="0.85899999999999999"/>
    <n v="7.5999999999999998E-2"/>
  </r>
  <r>
    <x v="0"/>
    <s v=" I put a cigarette through a freakinâ€™ quarter.  And you know what Toby? They almost bought from us."/>
    <s v="['cigarette', 'freakin', 'quarter', 'know', 'toby', 'bought']"/>
    <x v="1"/>
    <n v="13"/>
    <s v="Topic 28"/>
    <s v="Romantic Feelings"/>
    <x v="0"/>
    <n v="0"/>
    <n v="0"/>
    <n v="1"/>
    <n v="0"/>
  </r>
  <r>
    <x v="0"/>
    <s v=" Look Jim needed a relaxing lunch, he has been depressed and it has been affecting his productivity.  How is that not work related?"/>
    <s v="['look', 'jim', 'need', 'relax', 'lunch', 'depressed', 'affect', 'productivity', 'work', 'related']"/>
    <x v="1"/>
    <n v="13"/>
    <s v="Topic 28"/>
    <s v="Romantic Feelings"/>
    <x v="0"/>
    <n v="-2.58E-2"/>
    <n v="0.12"/>
    <n v="0.76400000000000001"/>
    <n v="0.11600000000000001"/>
  </r>
  <r>
    <x v="0"/>
    <s v=" Youâ€™re not his friend, you donâ€™t know. He is in love with a girl he works with whoâ€™s engaged.  So just cut me some slack. Please?"/>
    <s v="['friend', 'know', 'love', 'girl', 'work', 'who', 'engage', 'cut', 'slack']"/>
    <x v="1"/>
    <n v="13"/>
    <s v="Topic 21"/>
    <s v="Workplace Happenings"/>
    <x v="1"/>
    <n v="0.63619999999999999"/>
    <n v="0.14199999999999999"/>
    <n v="0.59599999999999997"/>
    <n v="0.26100000000000001"/>
  </r>
  <r>
    <x v="4"/>
    <s v=" Itâ€™s nobodyâ€™s business, Phyllis. Roy.  "/>
    <s v="['nobody', 'business', 'phyllis', 'roy']"/>
    <x v="1"/>
    <n v="13"/>
    <s v="Topic 21"/>
    <s v="Workplace Happenings"/>
    <x v="1"/>
    <n v="0"/>
    <n v="0"/>
    <n v="1"/>
    <n v="0"/>
  </r>
  <r>
    <x v="0"/>
    <s v=" You know what Kevin? Jim is a friend of mine, so the only people that this crush really concerns is Jim and Pamâ€¦ and me.  "/>
    <s v="['know', 'kevin', 'jim', 'friend', 'people', 'crush', 'concern', 'jim', 'pam']"/>
    <x v="1"/>
    <n v="13"/>
    <s v="Topic 14"/>
    <s v="Jim &amp; Pam Relationship"/>
    <x v="0"/>
    <n v="0.35060000000000002"/>
    <n v="6.3E-2"/>
    <n v="0.82299999999999995"/>
    <n v="0.114"/>
  </r>
  <r>
    <x v="2"/>
    <s v=" As a volunteer Sheriffâ€™s Deputy I have been doing surveillance for years.  One time I suspected an ex-girlfriend of mine of cheating on me.  So I tailed her for six straight nights.  Turns out she was, with a couple of guys actually soâ€¦ mystery solved.  "/>
    <s v="['volunteer', 'sheriff', 'deputy', 'surveillance', 'year', 'time', 'suspect', 'exgirlfriend', 'cheat', 'tail', 'straight', 'night', 'turn', 'couple', 'guy', 'actually', 'mystery', 'solve']"/>
    <x v="1"/>
    <n v="13"/>
    <s v="Topic 31"/>
    <s v="Showing Appreciation for Others"/>
    <x v="4"/>
    <n v="-0.36120000000000002"/>
    <n v="0.109"/>
    <n v="0.81200000000000006"/>
    <n v="7.9000000000000001E-2"/>
  </r>
  <r>
    <x v="1"/>
    <s v=" Well the cats out of the bag. I used to have a crush on Pam and now I [hesitate] donâ€™t. Riveting.  "/>
    <s v="['cat', 'bag', 'crush', 'pam', 'hesitate', 'rivet']"/>
    <x v="1"/>
    <n v="13"/>
    <s v="Topic 8"/>
    <s v="Dundies and Watching videos"/>
    <x v="5"/>
    <n v="-0.15310000000000001"/>
    <n v="0.155"/>
    <n v="0.75600000000000001"/>
    <n v="8.7999999999999995E-2"/>
  </r>
  <r>
    <x v="1"/>
    <s v=" It expired in August, and my cell phone charger from two years ago."/>
    <s v="['expire', 'august', 'cell', 'phone', 'charger', 'year']"/>
    <x v="1"/>
    <n v="13"/>
    <s v="Topic 35"/>
    <s v="Answering Phones"/>
    <x v="1"/>
    <n v="0"/>
    <n v="0"/>
    <n v="1"/>
    <n v="0"/>
  </r>
  <r>
    <x v="1"/>
    <s v=" Hey oh, listen, um, I told Michael on the booze cruise. Itâ€™s so stupid. Um, I told Michael that I had had a crush on you when you first started here."/>
    <s v="['listen', 'michael', 'booze', 'cruise', 'stupid', 'michael', 'crush', 'start']"/>
    <x v="1"/>
    <n v="13"/>
    <s v="Topic 9"/>
    <s v="Self Care Behaviours"/>
    <x v="7"/>
    <n v="-0.71550000000000002"/>
    <n v="0.17100000000000001"/>
    <n v="0.82899999999999996"/>
    <n v="0"/>
  </r>
  <r>
    <x v="1"/>
    <s v=" Well I thought that, I figured you should hear it from me rather than, I mean you know Michael."/>
    <s v="['thought', 'figure', 'hear', 'mean', 'know', 'michael']"/>
    <x v="1"/>
    <n v="13"/>
    <s v="Topic 38"/>
    <s v="Communication &amp; Problem Solving"/>
    <x v="3"/>
    <n v="0.2732"/>
    <n v="0"/>
    <n v="0.89600000000000002"/>
    <n v="0.104"/>
  </r>
  <r>
    <x v="1"/>
    <s v=" And seriously, itâ€™s totally not a big deal, ok? And when I found out you were engaged, I mean."/>
    <s v="['seriously', 'totally', 'big', 'deal', 'engage', 'mean']"/>
    <x v="1"/>
    <n v="13"/>
    <s v="Topic 11"/>
    <s v="Closing deals"/>
    <x v="1"/>
    <n v="0.25"/>
    <n v="7.9000000000000001E-2"/>
    <n v="0.79400000000000004"/>
    <n v="0.126"/>
  </r>
  <r>
    <x v="3"/>
    <s v=" No, I know, like, I kind of like, I thought that maybe you did when I first started."/>
    <s v="['know', 'kind', 'thought', 'maybe', 'start']"/>
    <x v="1"/>
    <n v="13"/>
    <s v="Topic 40"/>
    <s v="Leaving the Office"/>
    <x v="6"/>
    <n v="0.57289999999999996"/>
    <n v="0"/>
    <n v="0.77300000000000002"/>
    <n v="0.22700000000000001"/>
  </r>
  <r>
    <x v="3"/>
    <s v=" No, I mean, just â€™cause we like got along so well."/>
    <s v="['mean', 'cause']"/>
    <x v="1"/>
    <n v="13"/>
    <s v="Topic 1"/>
    <s v="Pam's Activities"/>
    <x v="2"/>
    <n v="0.64180000000000004"/>
    <n v="0"/>
    <n v="0.63200000000000001"/>
    <n v="0.36799999999999999"/>
  </r>
  <r>
    <x v="1"/>
    <s v=" No, no, you saw through me, great."/>
    <s v="['saw', 'great']"/>
    <x v="1"/>
    <n v="13"/>
    <s v="Topic 47"/>
    <s v="Office Praise for Work"/>
    <x v="4"/>
    <n v="0.62490000000000001"/>
    <n v="0"/>
    <n v="0.59399999999999997"/>
    <n v="0.40600000000000003"/>
  </r>
  <r>
    <x v="3"/>
    <s v=" So are you going to be like totally awkward around me now?"/>
    <s v="['go', 'totally', 'awkward']"/>
    <x v="1"/>
    <n v="13"/>
    <s v="Topic 16"/>
    <s v="Sexual Behaviours &amp; Weddings"/>
    <x v="0"/>
    <n v="0.15479999999999999"/>
    <n v="0.13200000000000001"/>
    <n v="0.69499999999999995"/>
    <n v="0.17399999999999999"/>
  </r>
  <r>
    <x v="1"/>
    <s v=" Oh yeah, yeahâ€¦ hope thatâ€™s okay."/>
    <s v="['hope']"/>
    <x v="1"/>
    <n v="13"/>
    <s v="Topic 47"/>
    <s v="Office Praise for Work"/>
    <x v="4"/>
    <n v="0.71840000000000004"/>
    <n v="0"/>
    <n v="0.3"/>
    <n v="0.7"/>
  </r>
  <r>
    <x v="1"/>
    <s v=" And Pam it was like three years ago so I am totally over it."/>
    <s v="['pam', 'year', 'totally']"/>
    <x v="1"/>
    <n v="13"/>
    <s v="Topic 6"/>
    <s v="Time Spent"/>
    <x v="1"/>
    <n v="0.36120000000000002"/>
    <n v="0"/>
    <n v="0.83899999999999997"/>
    <n v="0.161"/>
  </r>
  <r>
    <x v="2"/>
    <s v=" Stay lowâ€¦ This is itâ€¦ There he is. Heâ€™s been gone for at least two hours. Who is that? Come to Papaâ€¦ Oh yes. Letâ€™s roll. I knew it! You are so busted. Ice skates, shopping bags? I think I know whatâ€™s going on here. You werenâ€™t sick at all."/>
    <s v="['stay', 'low', 'go', 'hour', 'papa', 'let', 'roll', 'bust', 'ice', 'skate', 'shopping', 'bag', 'know', 'go', 'sick']"/>
    <x v="1"/>
    <n v="13"/>
    <s v="Topic 6"/>
    <s v="Time Spent"/>
    <x v="1"/>
    <n v="-0.30759999999999998"/>
    <n v="7.1999999999999995E-2"/>
    <n v="0.878"/>
    <n v="4.9000000000000002E-2"/>
  </r>
  <r>
    <x v="2"/>
    <s v=" This is Dwight Schrute. Who is this?"/>
    <s v="['dwight', 'schrute']"/>
    <x v="1"/>
    <n v="13"/>
    <s v="Topic 12"/>
    <s v="Dwight's Behaviours"/>
    <x v="2"/>
    <n v="0"/>
    <n v="0"/>
    <n v="1"/>
    <n v="0"/>
  </r>
  <r>
    <x v="2"/>
    <s v=" How bout this. I donâ€™t tell Michael and in exchange you owe me one great big giant favor.  Redeemable by me at a time and place of my choosing.  "/>
    <s v="['bout', 'tell', 'michael', 'exchange', 'owe', 'great', 'big', 'giant', 'favor', 'redeemable', 'time', 'place', 'choose']"/>
    <x v="1"/>
    <n v="13"/>
    <s v="Topic 11"/>
    <s v="Closing deals"/>
    <x v="1"/>
    <n v="0.77829999999999999"/>
    <n v="0"/>
    <n v="0.79900000000000004"/>
    <n v="0.20100000000000001"/>
  </r>
  <r>
    <x v="2"/>
    <s v=" Guess what I found out about Oscar tonight? He was lying about being sick. Should I have reported Oscarâ€™s malfeasance. Hmm, probably, but now I know something he doesnâ€™t want me to know. So I can use his malfeasance to establish leverage.  Otherwise, itâ€™s just malfeasance for malfeasanceses-ses sake.  "/>
    <s v="['guess', 'oscar', 'tonight', 'lie', 'sick', 'report', 'oscar', 'malfeasance', 'probably', 'know', 'want', 'know', 'use', 'malfeasance', 'establish', 'leverage', 'malfeasance', 'malfeasance', 'sake']"/>
    <x v="1"/>
    <n v="13"/>
    <s v="Topic 9"/>
    <s v="Self Care Behaviours"/>
    <x v="7"/>
    <n v="-0.44040000000000001"/>
    <n v="8.4000000000000005E-2"/>
    <n v="0.88800000000000001"/>
    <n v="2.8000000000000001E-2"/>
  </r>
  <r>
    <x v="0"/>
    <s v=" I know, I know, I know."/>
    <s v="['know', 'know', 'know']"/>
    <x v="1"/>
    <n v="13"/>
    <s v="Topic 1"/>
    <s v="Pam's Activities"/>
    <x v="2"/>
    <n v="0"/>
    <n v="0"/>
    <n v="1"/>
    <n v="0"/>
  </r>
  <r>
    <x v="0"/>
    <s v=" I, oh, just, um, I know I was trying to, expense reports. And then God, Toby, you know he justâ€¦ I know. Iâ€™m just, I just hope that, I just hope that [starts to get choked up] this doesnâ€™t affect our friendship! Stupid, this is so stupid."/>
    <s v="['know', 'try', 'expense', 'report', 'god', 'toby', 'know', 'know', 'hope', 'hope', 'start', 'choked', 'affect', 'friendship', 'stupid', 'stupid']"/>
    <x v="1"/>
    <n v="13"/>
    <s v="Topic 47"/>
    <s v="Office Praise for Work"/>
    <x v="4"/>
    <n v="-0.33090000000000003"/>
    <n v="0.18"/>
    <n v="0.64600000000000002"/>
    <n v="0.17399999999999999"/>
  </r>
  <r>
    <x v="1"/>
    <s v=" Hey, hey, wow, wow. Listen man itâ€™s, you know what. Itâ€™s not a big deal."/>
    <s v="['wow', 'wow', 'listen', 'man', 'know', 'big', 'deal']"/>
    <x v="1"/>
    <n v="13"/>
    <s v="Topic 47"/>
    <s v="Office Praise for Work"/>
    <x v="4"/>
    <n v="0.82250000000000001"/>
    <n v="0"/>
    <n v="0.63100000000000001"/>
    <n v="0.36899999999999999"/>
  </r>
  <r>
    <x v="0"/>
    <s v=" Ok, Iâ€™m fine, no I know, Iâ€™m good, Iâ€™m good, itâ€™s just."/>
    <s v="['fine', 'know']"/>
    <x v="1"/>
    <n v="13"/>
    <s v="Topic 10"/>
    <s v="Recreation"/>
    <x v="5"/>
    <n v="0.65969999999999995"/>
    <n v="0.124"/>
    <n v="0.44900000000000001"/>
    <n v="0.42699999999999999"/>
  </r>
  <r>
    <x v="1"/>
    <s v=" Look its one day, everythingâ€™s gonna be alright. No big deal. You good?"/>
    <s v="['look', 'everythings', 'big', 'deal']"/>
    <x v="1"/>
    <n v="13"/>
    <s v="Topic 11"/>
    <s v="Closing deals"/>
    <x v="1"/>
    <n v="0.40189999999999998"/>
    <n v="0.129"/>
    <n v="0.58499999999999996"/>
    <n v="0.28699999999999998"/>
  </r>
  <r>
    <x v="3"/>
    <s v=" Hey, hereâ€™s your schedule for next week. Are you okay?"/>
    <s v="['here', 'schedule', 'week']"/>
    <x v="1"/>
    <n v="13"/>
    <s v="Topic 29"/>
    <s v="Financial Activities"/>
    <x v="1"/>
    <n v="0.2263"/>
    <n v="0"/>
    <n v="0.82599999999999996"/>
    <n v="0.17399999999999999"/>
  </r>
  <r>
    <x v="0"/>
    <s v=" Yeah Iâ€™m fine. Look, about you and Jim."/>
    <s v="['fine', 'look', 'jim']"/>
    <x v="1"/>
    <n v="13"/>
    <s v="Topic 10"/>
    <s v="Recreation"/>
    <x v="5"/>
    <n v="0.45879999999999999"/>
    <n v="0"/>
    <n v="0.6"/>
    <n v="0.4"/>
  </r>
  <r>
    <x v="3"/>
    <s v=" Oh, no, thatâ€™s, you donâ€™t have to."/>
    <s v="[]"/>
    <x v="1"/>
    <n v="13"/>
    <s v="Topic 1"/>
    <s v="Pam's Activities"/>
    <x v="2"/>
    <n v="0"/>
    <n v="0"/>
    <n v="1"/>
    <n v="0"/>
  </r>
  <r>
    <x v="0"/>
    <s v=" No, I feel itâ€™s my responsibility as your boss slash friend."/>
    <s v="['feel', 'responsibility', 'bos', 'slash', 'friend']"/>
    <x v="1"/>
    <n v="13"/>
    <s v="Topic 26"/>
    <s v="Gender Roles"/>
    <x v="9"/>
    <n v="0.2732"/>
    <n v="0.14699999999999999"/>
    <n v="0.629"/>
    <n v="0.224"/>
  </r>
  <r>
    <x v="3"/>
    <s v=" No, really, itâ€™s okay. I know that Jim had, like a crush on me when he first started. But that was a long time ago, so."/>
    <s v="['know', 'jim', 'crush', 'start', 'long', 'time']"/>
    <x v="1"/>
    <n v="13"/>
    <s v="Topic 14"/>
    <s v="Jim &amp; Pam Relationship"/>
    <x v="0"/>
    <n v="0.2591"/>
    <n v="4.7E-2"/>
    <n v="0.83199999999999996"/>
    <n v="0.121"/>
  </r>
  <r>
    <x v="0"/>
    <s v=" It wasnâ€™t that long ago. It was on the booze cruise."/>
    <s v="['long', 'booze', 'cruise']"/>
    <x v="1"/>
    <n v="13"/>
    <s v="Topic 9"/>
    <s v="Self Care Behaviours"/>
    <x v="7"/>
    <n v="0"/>
    <n v="0"/>
    <n v="1"/>
    <n v="0"/>
  </r>
  <r>
    <x v="3"/>
    <s v=" Jim had a crush on me on the booze cruise or he told you about it on the booze cruise?"/>
    <s v="['jim', 'crush', 'booze', 'cruise', 'booze', 'cruise']"/>
    <x v="1"/>
    <n v="13"/>
    <s v="Topic 9"/>
    <s v="Self Care Behaviours"/>
    <x v="7"/>
    <n v="-0.15310000000000001"/>
    <n v="7.8E-2"/>
    <n v="0.92200000000000004"/>
    <n v="0"/>
  </r>
  <r>
    <x v="0"/>
    <s v=" Yehhh, okay, shuuttt it Michael. Iâ€™m done. Thatâ€™s it. Iâ€™m out.  "/>
    <s v="['yehhh', 'shuuttt', 'michael']"/>
    <x v="1"/>
    <n v="13"/>
    <s v="Topic 23"/>
    <s v="Michael's Behaviours"/>
    <x v="2"/>
    <n v="0.2263"/>
    <n v="0"/>
    <n v="0.84"/>
    <n v="0.16"/>
  </r>
  <r>
    <x v="0"/>
    <s v=" People are always coming to me. â€œMichael, I have a secret.  Your the only one I trust.â€ No thanks, because keeping a secret can only lead to trouble. Like I was watching Cinemax last weekend.  This movie, Portrait of aâ€¦ Prostitute something. Secrets of a Callâ€¦ More Secrets of a Call Girl. And the lead character, Shila, is framed for murder. She goes on the run and winds up working at a bordello in Malibu. I donâ€™t, I donâ€™t want to live like that. I like it here. I donâ€™t want to be Shila, I like being Michael Scott.  "/>
    <s v="['people', 'come', 'michael', 'secret', 'trust', 'thanks', 'keep', 'secret', 'lead', 'trouble', 'watch', 'cinemax', 'weekend', 'movie', 'portrait', 'prostitute', 'secret', 'secret', 'girl', 'lead', 'character', 'shila', 'frame', 'murder', 'go', 'run', 'wind', 'work', 'bordello', 'malibu', 'want', 'live', 'want', 'shila', 'michael', 'scott']"/>
    <x v="1"/>
    <n v="13"/>
    <s v="Topic 25"/>
    <s v="Phylllis &amp; Angela Activities"/>
    <x v="2"/>
    <n v="-5.3100000000000001E-2"/>
    <n v="8.6999999999999994E-2"/>
    <n v="0.80100000000000005"/>
    <n v="0.112"/>
  </r>
  <r>
    <x v="3"/>
    <s v=" No thanks. You got a package."/>
    <s v="['thanks', 'package']"/>
    <x v="1"/>
    <n v="13"/>
    <s v="Topic 29"/>
    <s v="Financial Activities"/>
    <x v="1"/>
    <n v="-0.3412"/>
    <n v="0.32500000000000001"/>
    <n v="0.67500000000000004"/>
    <n v="0"/>
  </r>
  <r>
    <x v="0"/>
    <s v=" Oh, Pam with the dirty talk. [laughs]  "/>
    <s v="['pam', 'dirty', 'talk', 'laugh']"/>
    <x v="1"/>
    <n v="13"/>
    <s v="Topic 32"/>
    <s v="Meridith &amp; Creed Activities"/>
    <x v="2"/>
    <n v="7.7200000000000005E-2"/>
    <n v="0.26100000000000001"/>
    <n v="0.45"/>
    <n v="0.28799999999999998"/>
  </r>
  <r>
    <x v="2"/>
    <s v=" And heâ€™s lining it up. Seems pretty straightforward from here. If Michael Scott sinks it, heâ€™ll win a Buick signed by Tiger Woods."/>
    <s v="['line', 'pretty', 'straightforward', 'michael', 'scott', 'sink', 'hell', 'win', 'buick', 'sign', 'tiger', 'wood']"/>
    <x v="1"/>
    <n v="13"/>
    <s v="Topic 23"/>
    <s v="Michael's Behaviours"/>
    <x v="2"/>
    <n v="0.79059999999999997"/>
    <n v="0"/>
    <n v="0.75"/>
    <n v="0.25"/>
  </r>
  <r>
    <x v="0"/>
    <s v=" No, he meant to put it right next to the hole, thatâ€™s much harder to do."/>
    <s v="['meant', 'hole', 'harder']"/>
    <x v="1"/>
    <n v="13"/>
    <s v="Topic 32"/>
    <s v="Meridith &amp; Creed Activities"/>
    <x v="2"/>
    <n v="0"/>
    <n v="0"/>
    <n v="1"/>
    <n v="0"/>
  </r>
  <r>
    <x v="2"/>
    <s v=" Interception. He shoots, he scores, yeah! Michael, try it like this. Thisâ€™ll be much harder."/>
    <s v="['interception', 'shoot', 'score', 'michael', 'try', 'thisll', 'harder']"/>
    <x v="1"/>
    <n v="13"/>
    <s v="Topic 45"/>
    <s v="Angela's Activities"/>
    <x v="2"/>
    <n v="0.61140000000000005"/>
    <n v="0"/>
    <n v="0.72299999999999998"/>
    <n v="0.27700000000000002"/>
  </r>
  <r>
    <x v="0"/>
    <s v=" No, no, no, no. I donâ€™t want to chip my mug. Please get that off the floor. [sets mug on the edge of Michaelâ€™s desk]"/>
    <s v="['want', 'chip', 'mug', 'floor', 'set', 'mug', 'edge', 'michael', 'desk']"/>
    <x v="1"/>
    <n v="13"/>
    <s v="Topic 39"/>
    <s v="Items in Dunder Mifflin"/>
    <x v="1"/>
    <n v="0.38179999999999997"/>
    <n v="0"/>
    <n v="0.86499999999999999"/>
    <n v="0.13500000000000001"/>
  </r>
  <r>
    <x v="0"/>
    <s v=" All right. Jack Nicholson for birdie."/>
    <s v="['jack', 'nicholson', 'birdie']"/>
    <x v="1"/>
    <n v="13"/>
    <s v="Topic 20"/>
    <s v="Dunder Mifflin Products"/>
    <x v="1"/>
    <n v="0"/>
    <n v="0"/>
    <n v="1"/>
    <n v="0"/>
  </r>
  <r>
    <x v="2"/>
    <s v=" [golf ball rolls under bookcase] I got it. No problem. [clears throat]"/>
    <s v="['golf', 'ball', 'roll', 'bookcase', 'problem', 'clear', 'throat']"/>
    <x v="1"/>
    <n v="13"/>
    <s v="Topic 10"/>
    <s v="Recreation"/>
    <x v="5"/>
    <n v="0.25840000000000002"/>
    <n v="9.0999999999999998E-2"/>
    <n v="0.74199999999999999"/>
    <n v="0.16800000000000001"/>
  </r>
  <r>
    <x v="0"/>
    <s v=" [mug falls off Michelâ€™s desk and smashes on the floor] Godâ€¦ damn it, Dwight! Thatâ€™s great."/>
    <s v="['mug', 'fall', 'michels', 'desk', 'smash', 'floor', 'god', 'damn', 'dwight', 'great']"/>
    <x v="1"/>
    <n v="13"/>
    <s v="Topic 39"/>
    <s v="Items in Dunder Mifflin"/>
    <x v="1"/>
    <n v="0.40029999999999999"/>
    <n v="0.128"/>
    <n v="0.66400000000000003"/>
    <n v="0.20799999999999999"/>
  </r>
  <r>
    <x v="0"/>
    <s v=" [pulls a brand new mug out of his desk door] That wonâ€™t be necessary.  "/>
    <s v="['pull', 'brand', 'new', 'mug', 'desk', 'door', 'necessary']"/>
    <x v="1"/>
    <n v="13"/>
    <s v="Topic 39"/>
    <s v="Items in Dunder Mifflin"/>
    <x v="1"/>
    <n v="0"/>
    <n v="0"/>
    <n v="1"/>
    <n v="0"/>
  </r>
  <r>
    <x v="2"/>
    <s v=" Donâ€™t be fooled by the phrase â€œdust bunnies.â€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
    <s v="['fool', 'phrase', 'dust', 'bunny', 'vicious', 'little', 'bitch', 'inside', 'disc', 'drive', 'god', 'help', 'bring', 'knee', 'sit', 'corner', 'hatch', 'defecate', 'lay', 'egg', 'sole', 'purpose', 'life', 'eat', 'dead', 'skin', 'human', 'office', 'shed', 'boat', 'load', 'especially', 'creed']"/>
    <x v="1"/>
    <n v="13"/>
    <s v="Topic 17"/>
    <s v="Driving"/>
    <x v="6"/>
    <n v="-0.84840000000000004"/>
    <n v="0.17399999999999999"/>
    <n v="0.76200000000000001"/>
    <n v="6.4000000000000001E-2"/>
  </r>
  <r>
    <x v="0"/>
    <s v=" Look at all them out there, my little worker bees buzzing away."/>
    <s v="['look', 'little', 'worker', 'bee', 'buzzing', 'away']"/>
    <x v="1"/>
    <n v="13"/>
    <s v="Topic 15"/>
    <s v="Parenting Issues"/>
    <x v="8"/>
    <n v="0"/>
    <n v="0"/>
    <n v="1"/>
    <n v="0"/>
  </r>
  <r>
    <x v="2"/>
    <s v=" If theyâ€™re the worker bees, youâ€™re the Queen bee."/>
    <s v="['worker', 'bee', 'queen', 'bee']"/>
    <x v="1"/>
    <n v="13"/>
    <s v="Topic 15"/>
    <s v="Parenting Issues"/>
    <x v="8"/>
    <n v="0"/>
    <n v="0"/>
    <n v="1"/>
    <n v="0"/>
  </r>
  <r>
    <x v="0"/>
    <s v=" No, King is higher. Then Ace. I am the Ace bee.  "/>
    <s v="['king', 'high', 'ace', 'ace', 'bee']"/>
    <x v="1"/>
    <n v="13"/>
    <s v="Topic 37"/>
    <s v="Writing, Drawings, Pictures, etc"/>
    <x v="1"/>
    <n v="0"/>
    <n v="0"/>
    <n v="1"/>
    <n v="0"/>
  </r>
  <r>
    <x v="0"/>
    <s v=" Yeah, I know when itâ€™s from, Ryan."/>
    <s v="['know', 'ryan']"/>
    <x v="1"/>
    <n v="13"/>
    <s v="Topic 43"/>
    <s v="Ryan's Activities"/>
    <x v="2"/>
    <n v="0.29599999999999999"/>
    <n v="0"/>
    <n v="0.73199999999999998"/>
    <n v="0.26800000000000002"/>
  </r>
  <r>
    <x v="0"/>
    <s v=" Yeah, I rushed a few fraternities, but you know what? I donâ€™t believe in paying for friendships. So, I made a decision not to accept any offers. And fortunately none were made. Which was good, so nobodyâ€™s feelings got hurt.  "/>
    <s v="['rush', 'fraternity', 'know', 'believe', 'pay', 'friendship', 'decision', 'accept', 'offer', 'fortunately', 'nobody', 'feeling', 'hurt']"/>
    <x v="1"/>
    <n v="13"/>
    <s v="Topic 9"/>
    <s v="Self Care Behaviours"/>
    <x v="7"/>
    <n v="0.1215"/>
    <n v="0.14399999999999999"/>
    <n v="0.68300000000000005"/>
    <n v="0.17299999999999999"/>
  </r>
  <r>
    <x v="2"/>
    <s v=" Temp, shouldnâ€™t you be monitoring the progress of peopleâ€™s cleaning efforts?"/>
    <s v="['temp', 'monitoring', 'progress', 'people', 'cleaning', 'effort']"/>
    <x v="1"/>
    <n v="13"/>
    <s v="Topic 4"/>
    <s v="Water Cooler Talk"/>
    <x v="9"/>
    <n v="0.42149999999999999"/>
    <n v="0"/>
    <n v="0.78100000000000003"/>
    <n v="0.219"/>
  </r>
  <r>
    <x v="2"/>
    <s v=" Yeah. Well, Iâ€™d hate to see it blow up in your face."/>
    <s v="['hate', 'blow', 'face']"/>
    <x v="1"/>
    <n v="13"/>
    <s v="Topic 16"/>
    <s v="Sexual Behaviours &amp; Weddings"/>
    <x v="0"/>
    <n v="-0.1027"/>
    <n v="0.218"/>
    <n v="0.52900000000000003"/>
    <n v="0.253"/>
  </r>
  <r>
    <x v="2"/>
    <s v=" Letâ€™s table that. So, tempâ€¦ You seem to be pretty close to this Oscar."/>
    <s v="['let', 'table', 'temp', 'pretty', 'close', 'oscar']"/>
    <x v="1"/>
    <n v="13"/>
    <s v="Topic 5"/>
    <s v="Oscar &amp; David Wallace"/>
    <x v="2"/>
    <n v="0.49390000000000001"/>
    <n v="0"/>
    <n v="0.80200000000000005"/>
    <n v="0.19800000000000001"/>
  </r>
  <r>
    <x v="2"/>
    <s v=" You seem a little nervous. You shouldnâ€™t be.  "/>
    <s v="['little', 'nervous']"/>
    <x v="1"/>
    <n v="13"/>
    <s v="Topic 2"/>
    <s v="Outside Work &amp; Transportation"/>
    <x v="6"/>
    <n v="-0.20399999999999999"/>
    <n v="0.20499999999999999"/>
    <n v="0.79500000000000004"/>
    <n v="0"/>
  </r>
  <r>
    <x v="0"/>
    <s v=" Keep the change. Here you go buddy, happy birthday."/>
    <s v="['change', 'buddy', 'happy', 'birthday']"/>
    <x v="1"/>
    <n v="13"/>
    <s v="Topic 32"/>
    <s v="Meridith &amp; Creed Activities"/>
    <x v="2"/>
    <n v="0.57189999999999996"/>
    <n v="0"/>
    <n v="0.68400000000000005"/>
    <n v="0.316"/>
  </r>
  <r>
    <x v="0"/>
    <s v=" No, no, no, no. I have the long sleeve. And actually, you know what we should do? We should wear them tomorrow to work, itâ€™ll be hysterical."/>
    <s v="['long', 'sleeve', 'actually', 'know', 'wear', 'tomorrow', 'work', 'hysterical']"/>
    <x v="1"/>
    <n v="13"/>
    <s v="Topic 9"/>
    <s v="Self Care Behaviours"/>
    <x v="7"/>
    <n v="-2.58E-2"/>
    <n v="4.1000000000000002E-2"/>
    <n v="0.95899999999999996"/>
    <n v="0"/>
  </r>
  <r>
    <x v="1"/>
    <s v=" Oh, tomorrow, thatâ€™s gonna be tough â€™cause I already laid out my outfit, soâ€¦"/>
    <s v="['tomorrow', 'tough', 'cause', 'laid', 'outfit']"/>
    <x v="1"/>
    <n v="13"/>
    <s v="Topic 11"/>
    <s v="Closing deals"/>
    <x v="1"/>
    <n v="-0.128"/>
    <n v="0.10299999999999999"/>
    <n v="0.89700000000000002"/>
    <n v="0"/>
  </r>
  <r>
    <x v="0"/>
    <s v=" Okay, Tuesday. Whenever. Youâ€™d better try it on, make sure it fits.  "/>
    <s v="['tuesday', 'better', 'try', 'sure', 'fit']"/>
    <x v="1"/>
    <n v="13"/>
    <s v="Topic 34"/>
    <s v="Uncomfortable Feelings"/>
    <x v="4"/>
    <n v="0.72689999999999999"/>
    <n v="0"/>
    <n v="0.55900000000000005"/>
    <n v="0.441"/>
  </r>
  <r>
    <x v="1"/>
    <s v=" Pamâ€™s on vacation and she gets back tomorrow, so itâ€™ll be nice to see her.  Itâ€™ll be nice, and, uh, she set a date for the wedding with Roy.  Uhâ€¦ June.  Summer.  So, thatâ€™ll be nice.  And thatâ€™s that.   "/>
    <s v="['pams', 'vacation', 'get', 'tomorrow', 'nice', 'nice', 'set', 'date', 'wedding', 'roy', 'june', 'summer', 'thatll', 'nice']"/>
    <x v="1"/>
    <n v="14"/>
    <s v="Topic 36"/>
    <s v="Job Perks"/>
    <x v="1"/>
    <n v="0.82550000000000001"/>
    <n v="0"/>
    <n v="0.80600000000000005"/>
    <n v="0.19400000000000001"/>
  </r>
  <r>
    <x v="3"/>
    <s v=" Um, Pam plus Spam plusâ€¦?"/>
    <s v="['pam', 'plus', 'spam', 'plus']"/>
    <x v="1"/>
    <n v="14"/>
    <s v="Topic 28"/>
    <s v="Romantic Feelings"/>
    <x v="0"/>
    <n v="-0.36120000000000002"/>
    <n v="0.38500000000000001"/>
    <n v="0.61499999999999999"/>
    <n v="0"/>
  </r>
  <r>
    <x v="3"/>
    <s v=" Roy and I just got back from the Poconos.  I get ten vacation days a year, and I try to hold off taking them for as long as possible, and this year I got to the third week in January.   "/>
    <s v="['roy', 'poconos', 'vacation', 'day', 'year', 'try', 'hold', 'take', 'long', 'possible', 'year', 'week', 'january']"/>
    <x v="1"/>
    <n v="14"/>
    <s v="Topic 6"/>
    <s v="Time Spent"/>
    <x v="1"/>
    <n v="0"/>
    <n v="0"/>
    <n v="1"/>
    <n v="0"/>
  </r>
  <r>
    <x v="0"/>
    <s v=" I am Pam.  Spicoli guy.  Oh, God.  Names, numbers.  Okay. [walking into office] Whoa!  God!  Yuck, yuck.  Yuck.  Yuck!"/>
    <s v="['pam', 'spicoli', 'guy', 'god', 'name', 'number', 'walk', 'office', 'whoa', 'god', 'yuck', 'yuck', 'yuck', 'yuck']"/>
    <x v="1"/>
    <n v="14"/>
    <s v="Topic 47"/>
    <s v="Office Praise for Work"/>
    <x v="4"/>
    <n v="0.71630000000000005"/>
    <n v="0"/>
    <n v="0.69599999999999995"/>
    <n v="0.30399999999999999"/>
  </r>
  <r>
    <x v="0"/>
    <s v=" There is stink in there, my God!  What isâ€¦ what is that?"/>
    <s v="['stink', 'god']"/>
    <x v="1"/>
    <n v="14"/>
    <s v="Topic 47"/>
    <s v="Office Praise for Work"/>
    <x v="4"/>
    <n v="-0.22439999999999999"/>
    <n v="0.19800000000000001"/>
    <n v="0.66300000000000003"/>
    <n v="0.13900000000000001"/>
  </r>
  <r>
    <x v="3"/>
    <s v=" [looking at pile on Michelâ€™s carpet] Ohâ€¦ I donâ€™t know."/>
    <s v="['look', 'pile', 'michels', 'carpet', 'know']"/>
    <x v="1"/>
    <n v="14"/>
    <s v="Topic 12"/>
    <s v="Dwight's Behaviours"/>
    <x v="2"/>
    <n v="0"/>
    <n v="0"/>
    <n v="1"/>
    <n v="0"/>
  </r>
  <r>
    <x v="3"/>
    <s v=" No, I donâ€™t think itâ€™s a bird."/>
    <s v="['bird']"/>
    <x v="1"/>
    <n v="14"/>
    <s v="Topic 8"/>
    <s v="Dundies and Watching videos"/>
    <x v="5"/>
    <n v="0"/>
    <n v="0"/>
    <n v="1"/>
    <n v="0"/>
  </r>
  <r>
    <x v="0"/>
    <s v=" Oh, God!  How could that happen?  How couldâ€¦ right in the middle of the carpet."/>
    <s v="['god', 'happen', 'middle', 'carpet']"/>
    <x v="1"/>
    <n v="14"/>
    <s v="Topic 28"/>
    <s v="Romantic Feelings"/>
    <x v="0"/>
    <n v="0.3382"/>
    <n v="0"/>
    <n v="0.85399999999999998"/>
    <n v="0.14599999999999999"/>
  </r>
  <r>
    <x v="0"/>
    <s v=" Um, somebody vomited right in the middle of the carpet in my office. "/>
    <s v="['somebody', 'vomit', 'middle', 'carpet', 'office']"/>
    <x v="1"/>
    <n v="14"/>
    <s v="Topic 20"/>
    <s v="Dunder Mifflin Products"/>
    <x v="1"/>
    <n v="0"/>
    <n v="0"/>
    <n v="1"/>
    <n v="0"/>
  </r>
  <r>
    <x v="0"/>
    <s v=" Check it out.  Donâ€™t be a wuss, just getâ€¦ no, Iâ€™m not holding your coffee.  "/>
    <s v="['check', 'wuss', 'hold', 'coffee']"/>
    <x v="1"/>
    <n v="14"/>
    <s v="Topic 6"/>
    <s v="Time Spent"/>
    <x v="1"/>
    <n v="0"/>
    <n v="0"/>
    <n v="1"/>
    <n v="0"/>
  </r>
  <r>
    <x v="0"/>
    <s v=" What is it?  No, just tell me what it is. "/>
    <s v="['tell']"/>
    <x v="1"/>
    <n v="14"/>
    <s v="Topic 1"/>
    <s v="Pam's Activities"/>
    <x v="2"/>
    <n v="0"/>
    <n v="0"/>
    <n v="1"/>
    <n v="0"/>
  </r>
  <r>
    <x v="0"/>
    <s v=" I cannot believe a pipe burst and left that in there."/>
    <s v="['believe', 'pipe', 'burst', 'left']"/>
    <x v="1"/>
    <n v="14"/>
    <s v="Topic 45"/>
    <s v="Angela's Activities"/>
    <x v="2"/>
    <n v="0"/>
    <n v="0"/>
    <n v="1"/>
    <n v="0"/>
  </r>
  <r>
    <x v="0"/>
    <s v=" How do you know that?  What is it, then? "/>
    <s v="['know']"/>
    <x v="1"/>
    <n v="14"/>
    <s v="Topic 1"/>
    <s v="Pam's Activities"/>
    <x v="2"/>
    <n v="0"/>
    <n v="0"/>
    <n v="1"/>
    <n v="0"/>
  </r>
  <r>
    <x v="0"/>
    <s v=" [as cleaning lady with mask leaves] Here she comes.  All cleaned?  Great. [walks into office]"/>
    <s v="['cleaning', 'lady', 'mask', 'leaf', 'come', 'clean', 'great', 'walk', 'office']"/>
    <x v="1"/>
    <n v="14"/>
    <s v="Topic 40"/>
    <s v="Leaving the Office"/>
    <x v="6"/>
    <n v="0.62490000000000001"/>
    <n v="0"/>
    <n v="0.77300000000000002"/>
    <n v="0.22700000000000001"/>
  </r>
  <r>
    <x v="0"/>
    <s v=" [while in his reeking office]  I am a big Fear Factor fan.  Iâ€™m a big fan of anything Joe Rogan does, actually, so this is sort of like my audition tape.  Umâ€¦ [clearing throat]   I canâ€™t stand it [gets up to leave], I canâ€™t stay in here another second.  No!  "/>
    <s v="['reek', 'office', 'big', 'fear', 'factor', 'fan', 'big', 'fan', 'joe', 'rogan', 'actually', 'sort', 'audition', 'tape', 'clearing', 'throat', 'stand', 'get', 'leave', 'stay', 'second']"/>
    <x v="1"/>
    <n v="14"/>
    <s v="Topic 11"/>
    <s v="Closing deals"/>
    <x v="1"/>
    <n v="-0.2228"/>
    <n v="0.13100000000000001"/>
    <n v="0.752"/>
    <n v="0.11600000000000001"/>
  </r>
  <r>
    <x v="1"/>
    <s v=" So, how was the resort?  Did you ski a lot?"/>
    <s v="['resort', 'ski']"/>
    <x v="1"/>
    <n v="14"/>
    <s v="Topic 15"/>
    <s v="Parenting Issues"/>
    <x v="8"/>
    <n v="0"/>
    <n v="0"/>
    <n v="1"/>
    <n v="0"/>
  </r>
  <r>
    <x v="1"/>
    <s v=" What?  I did not do that.  That sounds disgusting.   "/>
    <s v="['sound', 'disgust']"/>
    <x v="1"/>
    <n v="14"/>
    <s v="Topic 18"/>
    <s v="Focusing at Work"/>
    <x v="1"/>
    <n v="-0.52669999999999995"/>
    <n v="0.29799999999999999"/>
    <n v="0.70199999999999996"/>
    <n v="0"/>
  </r>
  <r>
    <x v="0"/>
    <s v=" [sitting at Jimâ€™s desk]  Hey Jim.  I thought that we would be desk buddies while they changed my carpet."/>
    <s v="['sit', 'jims', 'desk', 'jim', 'thought', 'desk', 'buddy', 'change', 'carpet']"/>
    <x v="1"/>
    <n v="14"/>
    <s v="Topic 39"/>
    <s v="Items in Dunder Mifflin"/>
    <x v="1"/>
    <n v="0"/>
    <n v="0"/>
    <n v="1"/>
    <n v="0"/>
  </r>
  <r>
    <x v="1"/>
    <s v=" But thereâ€™s definitely a desk open in the back. "/>
    <s v="['there', 'definitely', 'desk', 'open']"/>
    <x v="1"/>
    <n v="14"/>
    <s v="Topic 7"/>
    <s v="Doors &amp; Elevators"/>
    <x v="1"/>
    <n v="0.54990000000000006"/>
    <n v="0"/>
    <n v="0.69299999999999995"/>
    <n v="0.307"/>
  </r>
  <r>
    <x v="1"/>
    <s v=" â€¦which I guess Iâ€™ll be taking."/>
    <s v="['guess', 'take']"/>
    <x v="1"/>
    <n v="14"/>
    <s v="Topic 19"/>
    <s v="Heartbreaks &amp; Jan"/>
    <x v="0"/>
    <n v="0"/>
    <n v="0"/>
    <n v="1"/>
    <n v="0"/>
  </r>
  <r>
    <x v="0"/>
    <s v=" No, no, no!  Seriously, I donâ€™t mind sharing. "/>
    <s v="['seriously', 'mind', 'share']"/>
    <x v="1"/>
    <n v="14"/>
    <s v="Topic 22"/>
    <s v="Andy's Activities"/>
    <x v="2"/>
    <n v="0.3382"/>
    <n v="0.158"/>
    <n v="0.55600000000000005"/>
    <n v="0.28699999999999998"/>
  </r>
  <r>
    <x v="1"/>
    <s v=" No, no, no, seriously, Iâ€™ll be in the back.   "/>
    <s v="['seriously']"/>
    <x v="1"/>
    <n v="14"/>
    <s v="Topic 1"/>
    <s v="Pam's Activities"/>
    <x v="2"/>
    <n v="-0.1779"/>
    <n v="0.17499999999999999"/>
    <n v="0.82499999999999996"/>
    <n v="0"/>
  </r>
  <r>
    <x v="0"/>
    <s v=" [putting his feet on desk] Yeah, yeah, yeah.  Old bullpen."/>
    <s v="['put', 'foot', 'desk', 'old', 'bullpen']"/>
    <x v="1"/>
    <n v="14"/>
    <s v="Topic 39"/>
    <s v="Items in Dunder Mifflin"/>
    <x v="1"/>
    <n v="0.68079999999999996"/>
    <n v="0"/>
    <n v="0.51500000000000001"/>
    <n v="0.48499999999999999"/>
  </r>
  <r>
    <x v="2"/>
    <s v=" [putting his feet on desk] Ha ha haâ€¦ the old bullpen."/>
    <s v="['put', 'foot', 'desk', 'ha', 'ha', 'ha', 'old', 'bullpen']"/>
    <x v="1"/>
    <n v="14"/>
    <s v="Topic 37"/>
    <s v="Writing, Drawings, Pictures, etc"/>
    <x v="1"/>
    <n v="0.58589999999999998"/>
    <n v="0"/>
    <n v="0.65200000000000002"/>
    <n v="0.34799999999999998"/>
  </r>
  <r>
    <x v="0"/>
    <s v=" I justâ€¦ you couldnâ€™t understand, but man, you guys have it so easy out here, you know?  I used to sit right here."/>
    <s v="['understand', 'man', 'guy', 'easy', 'know', 'sit']"/>
    <x v="1"/>
    <n v="14"/>
    <s v="Topic 44"/>
    <s v="Stanley's Activities"/>
    <x v="2"/>
    <n v="0.72789999999999999"/>
    <n v="0"/>
    <n v="0.81100000000000005"/>
    <n v="0.189"/>
  </r>
  <r>
    <x v="0"/>
    <s v=" Ed Truck. [exclaiming is disgust]  Ed Truck was the manager before me.  Horrible.  He hated fun.  It was like, â€œOh, Ed Truck is walking toward us.  Stop having fun.  Start pretending to do work.â€  What a jerk.  Heâ€™sâ€¦ You know what?  I swore to myself that if I ever got to walk around the room as manager, people would laugh when they saw me coming and would applaud as I walked away.   "/>
    <s v="['ed', 'truck', 'exclaim', 'disgust', 'ed', 'truck', 'manager', 'horrible', 'hat', 'fun', 'ed', 'truck', 'walk', 'stop', 'fun', 'start', 'pretend', 'work', 'jerk', 'know', 'swore', 'walk', 'room', 'manager', 'people', 'laugh', 'saw', 'come', 'applaud', 'walk', 'away']"/>
    <x v="1"/>
    <n v="14"/>
    <s v="Topic 48"/>
    <s v="Dunder Mifflin Corporate Affairs"/>
    <x v="3"/>
    <n v="-2.58E-2"/>
    <n v="0.17199999999999999"/>
    <n v="0.64700000000000002"/>
    <n v="0.18099999999999999"/>
  </r>
  <r>
    <x v="2"/>
    <s v=" That guy Miles who quit to form his own company?"/>
    <s v="['guy', 'mile', 'quit', 'form', 'company']"/>
    <x v="1"/>
    <n v="14"/>
    <s v="Topic 20"/>
    <s v="Dunder Mifflin Products"/>
    <x v="1"/>
    <n v="0"/>
    <n v="0"/>
    <n v="1"/>
    <n v="0"/>
  </r>
  <r>
    <x v="0"/>
    <s v=" He was, but, uhâ€¦ that desk was empty.  Heâ€™d come in and sit there sometimes."/>
    <s v="['desk', 'hed', 'sit']"/>
    <x v="1"/>
    <n v="14"/>
    <s v="Topic 39"/>
    <s v="Items in Dunder Mifflin"/>
    <x v="1"/>
    <n v="-0.29599999999999999"/>
    <n v="0.13600000000000001"/>
    <n v="0.86399999999999999"/>
    <n v="0"/>
  </r>
  <r>
    <x v="0"/>
    <s v=" When I was in training, many years agoâ€¦ not so long agoâ€¦ I worked side-by-side with a fellow named Todd Packer, and together we rocked the office [picture behind Michael falls].  Packer and I once spent the whole day with our pants off, and when people noticed, we convinced them that "/>
    <s v="['training', 'year', 'long', 'work', 'sidebyside', 'fellow', 'name', 'todd', 'packer', 'rock', 'office', 'picture', 'michael', 'fall', 'packer', 'spent', 'pant', 'people', 'notice', 'convince']"/>
    <x v="1"/>
    <n v="14"/>
    <s v="Topic 14"/>
    <s v="Jim &amp; Pam Relationship"/>
    <x v="0"/>
    <n v="0.40189999999999998"/>
    <n v="0"/>
    <n v="0.94899999999999995"/>
    <n v="5.0999999999999997E-2"/>
  </r>
  <r>
    <x v="0"/>
    <s v=" I will gladly pay you Tuesday for a hamburger today. "/>
    <s v="['gladly', 'pay', 'tuesday', 'hamburger', 'today']"/>
    <x v="1"/>
    <n v="14"/>
    <s v="Topic 29"/>
    <s v="Financial Activities"/>
    <x v="1"/>
    <n v="0.25"/>
    <n v="0.11899999999999999"/>
    <n v="0.67800000000000005"/>
    <n v="0.20300000000000001"/>
  </r>
  <r>
    <x v="0"/>
    <s v=" Oh, a customer, well, sound the alarm. [laughs] Okay.  "/>
    <s v="['customer', 'sound', 'alarm', 'laugh']"/>
    <x v="1"/>
    <n v="14"/>
    <s v="Topic 32"/>
    <s v="Meridith &amp; Creed Activities"/>
    <x v="2"/>
    <n v="0.58589999999999998"/>
    <n v="0.16400000000000001"/>
    <n v="0.34200000000000003"/>
    <n v="0.49299999999999999"/>
  </r>
  <r>
    <x v="0"/>
    <s v=" Another time, Packer held this guyâ€™s head in the toilet for like a minute.  Guy had no sense of humor about it.  Probably why he wasnâ€™t hired.   "/>
    <s v="['time', 'packer', 'held', 'guy', 'head', 'toilet', 'minute', 'guy', 'sense', 'humor', 'probably', 'hire']"/>
    <x v="1"/>
    <n v="14"/>
    <s v="Topic 50"/>
    <s v="Baby Making &amp; Schrute Farms"/>
    <x v="8"/>
    <n v="0.34"/>
    <n v="7.0999999999999994E-2"/>
    <n v="0.77900000000000003"/>
    <n v="0.14899999999999999"/>
  </r>
  <r>
    <x v="0"/>
    <s v=" Once, as a joke, Packer banged every chick in the office. [giggles]  It was hysterical.   "/>
    <s v="['joke', 'packer', 'bang', 'chick', 'office', 'giggle', 'hysterical']"/>
    <x v="1"/>
    <n v="14"/>
    <s v="Topic 40"/>
    <s v="Leaving the Office"/>
    <x v="6"/>
    <n v="0.44040000000000001"/>
    <n v="6.4000000000000001E-2"/>
    <n v="0.70199999999999996"/>
    <n v="0.23400000000000001"/>
  </r>
  <r>
    <x v="1"/>
    <s v=" No, I donâ€™t think I canâ€¦"/>
    <s v="[]"/>
    <x v="1"/>
    <n v="14"/>
    <s v="Topic 1"/>
    <s v="Pam's Activities"/>
    <x v="2"/>
    <n v="0"/>
    <n v="0"/>
    <n v="1"/>
    <n v="0"/>
  </r>
  <r>
    <x v="0"/>
    <s v=" Old fashioned raid.  Sales on Accounting.  Yeah.  Follow my lead.  "/>
    <s v="['old', 'fashion', 'raid', 'sale', 'accounting', 'follow', 'lead']"/>
    <x v="1"/>
    <n v="14"/>
    <s v="Topic 43"/>
    <s v="Ryan's Activities"/>
    <x v="2"/>
    <n v="0.29599999999999999"/>
    <n v="0"/>
    <n v="0.80400000000000005"/>
    <n v="0.19600000000000001"/>
  </r>
  <r>
    <x v="0"/>
    <s v=" Yeah! Oh ho ho [laughing]"/>
    <s v="['ho', 'ho', 'laugh']"/>
    <x v="1"/>
    <n v="14"/>
    <s v="Topic 34"/>
    <s v="Uncomfortable Feelings"/>
    <x v="4"/>
    <n v="0.69"/>
    <n v="0"/>
    <n v="0.34499999999999997"/>
    <n v="0.65500000000000003"/>
  </r>
  <r>
    <x v="2"/>
    <s v=" Should we help â€™em pick up their stuff?"/>
    <s v="['help', 'em', 'pick', 'stuff']"/>
    <x v="1"/>
    <n v="14"/>
    <s v="Topic 15"/>
    <s v="Parenting Issues"/>
    <x v="8"/>
    <n v="0.40189999999999998"/>
    <n v="0"/>
    <n v="0.72199999999999998"/>
    <n v="0.27800000000000002"/>
  </r>
  <r>
    <x v="0"/>
    <s v=" No, no, no, no.  We donâ€™t do that.  We donâ€™t do that. "/>
    <s v="[]"/>
    <x v="1"/>
    <n v="14"/>
    <s v="Topic 1"/>
    <s v="Pam's Activities"/>
    <x v="2"/>
    <n v="0"/>
    <n v="0"/>
    <n v="1"/>
    <n v="0"/>
  </r>
  <r>
    <x v="0"/>
    <s v=" Watch out, Pam. Youâ€™re next!"/>
    <s v="['watch', 'pam']"/>
    <x v="1"/>
    <n v="14"/>
    <s v="Topic 8"/>
    <s v="Dundies and Watching videos"/>
    <x v="5"/>
    <n v="0"/>
    <n v="0"/>
    <n v="1"/>
    <n v="0"/>
  </r>
  <r>
    <x v="3"/>
    <s v=" Youâ€™re gonna throw my things on the ground?"/>
    <s v="['throw', 'thing', 'ground']"/>
    <x v="1"/>
    <n v="14"/>
    <s v="Topic 41"/>
    <s v="Kevin's Activities"/>
    <x v="2"/>
    <n v="0"/>
    <n v="0"/>
    <n v="1"/>
    <n v="0"/>
  </r>
  <r>
    <x v="0"/>
    <s v=" Why would somebody ruin a perfectly good carpet?  I donâ€™t know.  It could be done out of hate.  It could be done out of love.  It could be completely neutral.  Maybe somebody hates the cleaning lady.  And, well, she doesnâ€™t do a very good job, obviously, because my office still reeks like you would not believe.  I hate her.   "/>
    <s v="['somebody', 'ruin', 'perfectly', 'carpet', 'know', 'hate', 'love', 'completely', 'neutral', 'maybe', 'somebody', 'hate', 'cleaning', 'lady', 'job', 'obviously', 'office', 'reek', 'believe', 'hate']"/>
    <x v="1"/>
    <n v="14"/>
    <s v="Topic 46"/>
    <s v="Food and Eating Habits"/>
    <x v="5"/>
    <n v="0.8931"/>
    <n v="0.128"/>
    <n v="0.60099999999999998"/>
    <n v="0.27100000000000002"/>
  </r>
  <r>
    <x v="0"/>
    <s v=" You know what?  I am beginning to think that what happened to my carpet was an act of terrorism against the office.  The only thing that makes any sense.  "/>
    <s v="['know', 'begin', 'happen', 'carpet', 'act', 'terrorism', 'office', 'make', 'sense']"/>
    <x v="1"/>
    <n v="14"/>
    <s v="Topic 50"/>
    <s v="Baby Making &amp; Schrute Farms"/>
    <x v="8"/>
    <n v="-0.68079999999999996"/>
    <n v="0.14099999999999999"/>
    <n v="0.85899999999999999"/>
    <n v="0"/>
  </r>
  <r>
    <x v="2"/>
    <s v=" [on phone] Hello, am I the 107th caller? [hangs up, dials again] Hello, Rock 107.  Am I the 107th caller? [hangs up and dials again] Hell , Rock 107.  Am I the 107th caller? [hangs up and begins to dial again] Iâ€™m totally gonna win us that box set."/>
    <s v="['phone', 'th', 'caller', 'hang', 'dial', 'rock', 'th', 'caller', 'hang', 'dial', 'hell', 'rock', 'th', 'caller', 'hang', 'begin', 'dial', 'totally', 'win', 'box', 'set']"/>
    <x v="1"/>
    <n v="14"/>
    <s v="Topic 35"/>
    <s v="Answering Phones"/>
    <x v="1"/>
    <n v="-0.26440000000000002"/>
    <n v="9.0999999999999998E-2"/>
    <n v="0.83599999999999997"/>
    <n v="7.2999999999999995E-2"/>
  </r>
  <r>
    <x v="0"/>
    <s v=" Stop it. [Dwight hangs up] Stop.  It.  [Dwight beings to dial] Donâ€™t.  Donâ€™t.  "/>
    <s v="['stop', 'dwight', 'hang', 'stop', 'dwight', 'being', 'dial']"/>
    <x v="1"/>
    <n v="14"/>
    <s v="Topic 12"/>
    <s v="Dwight's Behaviours"/>
    <x v="2"/>
    <n v="-0.52669999999999995"/>
    <n v="0.28599999999999998"/>
    <n v="0.71399999999999997"/>
    <n v="0"/>
  </r>
  <r>
    <x v="2"/>
    <s v="  I need to make a sales call.  Please?"/>
    <s v="['need', 'sale']"/>
    <x v="1"/>
    <n v="14"/>
    <s v="Topic 43"/>
    <s v="Ryan's Activities"/>
    <x v="2"/>
    <n v="0.31819999999999998"/>
    <n v="0"/>
    <n v="0.753"/>
    <n v="0.247"/>
  </r>
  <r>
    <x v="2"/>
    <s v=" [on phone, whispering] Am I the 107th caller?  "/>
    <s v="['phone', 'whisper', 'th', 'caller']"/>
    <x v="1"/>
    <n v="14"/>
    <s v="Topic 35"/>
    <s v="Answering Phones"/>
    <x v="1"/>
    <n v="0"/>
    <n v="0"/>
    <n v="1"/>
    <n v="0"/>
  </r>
  <r>
    <x v="3"/>
    <s v=" [to Roy in Jimâ€™s earshot] â€¦back so soon."/>
    <s v="['roy', 'jims', 'earshot', 'soon']"/>
    <x v="1"/>
    <n v="14"/>
    <s v="Topic 38"/>
    <s v="Communication &amp; Problem Solving"/>
    <x v="3"/>
    <n v="0"/>
    <n v="0"/>
    <n v="1"/>
    <n v="0"/>
  </r>
  <r>
    <x v="3"/>
    <s v=" Yeah, thatâ€™s right.  We could do a three-day weekend.  I wonder if I could, like, call in sick on the Friday.  Then I get a four-day weekend.   "/>
    <s v="['threeday', 'weekend', 'wonder', 'sick', 'friday', 'fourday', 'weekend']"/>
    <x v="1"/>
    <n v="14"/>
    <s v="Topic 10"/>
    <s v="Recreation"/>
    <x v="5"/>
    <n v="0.1027"/>
    <n v="0.10299999999999999"/>
    <n v="0.75"/>
    <n v="0.14699999999999999"/>
  </r>
  <r>
    <x v="3"/>
    <s v=" [to Roy as Jim escapes into bathroom] Are you kidding? "/>
    <s v="['roy', 'jim', 'escape', 'bathroom', 'kid']"/>
    <x v="1"/>
    <n v="14"/>
    <s v="Topic 14"/>
    <s v="Jim &amp; Pam Relationship"/>
    <x v="0"/>
    <n v="0.2263"/>
    <n v="0"/>
    <n v="0.73399999999999999"/>
    <n v="0.26600000000000001"/>
  </r>
  <r>
    <x v="4"/>
    <s v=" We havenâ€™t finished getting things in order from your last visit.  "/>
    <s v="['finish', 'get', 'thing', 'order', 'visit']"/>
    <x v="1"/>
    <n v="14"/>
    <s v="Topic 8"/>
    <s v="Dundies and Watching videos"/>
    <x v="5"/>
    <n v="0"/>
    <n v="0"/>
    <n v="1"/>
    <n v="0"/>
  </r>
  <r>
    <x v="0"/>
    <s v=" Oh, and Iâ€™m not?  Why would you say that? Because Iâ€™m having fun?  You guys just are workinâ€™ for the weekend, arenâ€™t you?  Iâ€™m workinâ€™ for the week.  Sales team, listen to me.  This is what weâ€™re gonna do.  Iâ€™m gonna up the ante a little bit literally.  Right here, Iâ€™m gonna put a crisp one hundred dollar bill.  The person with the most sales at the end of the day gets to keep the cash.  Sound good?  "/>
    <s v="['fun', 'guy', 'workin', 'weekend', 'workin', 'week', 'sale', 'team', 'listen', 'ante', 'little', 'bit', 'literally', 'crisp', 'dollar', 'bill', 'person', 'sale', 'end', 'get', 'cash', 'sound']"/>
    <x v="1"/>
    <n v="14"/>
    <s v="Topic 42"/>
    <s v="Fun in the Office"/>
    <x v="5"/>
    <n v="0.79979999999999996"/>
    <n v="0"/>
    <n v="0.91400000000000003"/>
    <n v="8.5999999999999993E-2"/>
  </r>
  <r>
    <x v="0"/>
    <s v=" [counting cash] Seventy, eighty, one, two three.  Eighty-three dollars.  Still a lotta money and Iâ€™m going to â€¦ [moves money after seeing workmen walk by] â€¦ Iâ€™m gonna leave it right over here where everybody can see it.  I will be taking Jimâ€™s clients today because he is not here and out of sight, out of the contest.  Letâ€™s see who winds up with the cash, shall we?  "/>
    <s v="['counting', 'cash', 'seventy', 'eighty', 'eightythree', 'dollar', 'lotta', 'money', 'go', 'move', 'money', 'see', 'workman', 'walk', 'leave', 'everybody', 'take', 'jims', 'client', 'today', 'sight', 'contest', 'let', 'wind', 'cash', 'shall']"/>
    <x v="1"/>
    <n v="14"/>
    <s v="Topic 20"/>
    <s v="Dunder Mifflin Products"/>
    <x v="1"/>
    <n v="-5.16E-2"/>
    <n v="1.7999999999999999E-2"/>
    <n v="0.98199999999999998"/>
    <n v="0"/>
  </r>
  <r>
    <x v="2"/>
    <s v=" Michael is gonna wipe the floor with us!  "/>
    <s v="['michael', 'wipe', 'floor']"/>
    <x v="1"/>
    <n v="14"/>
    <s v="Topic 23"/>
    <s v="Michael's Behaviours"/>
    <x v="2"/>
    <n v="0"/>
    <n v="0"/>
    <n v="1"/>
    <n v="0"/>
  </r>
  <r>
    <x v="0"/>
    <s v=" [on phone] So you have 40 boxes going out, and I will deliver those personally in a Sebring.  Very good, nice doing business with you.  Thank you. [hangs up] Yes! [chuckles] Oh, yeah!  Read it and weep.  Oh!  Oh, look at that! [puts post-it on Phyllisâ€™ forehead]  Look at me, Phyllis!  Oh, what is that?  Thatâ€™s my sale! [humming then dancing victoriously]"/>
    <s v="['phone', 'box', 'go', 'deliver', 'personally', 'sebring', 'nice', 'business', 'thank', 'hang', 'chuckle', 'read', 'weep', 'look', 'put', 'postit', 'phyllis', 'forehead', 'look', 'phyllis', 'sale', 'hum', 'dance', 'victoriously']"/>
    <x v="1"/>
    <n v="14"/>
    <s v="Topic 37"/>
    <s v="Writing, Drawings, Pictures, etc"/>
    <x v="1"/>
    <n v="0.90500000000000003"/>
    <n v="4.9000000000000002E-2"/>
    <n v="0.72699999999999998"/>
    <n v="0.224"/>
  </r>
  <r>
    <x v="0"/>
    <s v=" You know what, guys?  Itâ€™s none of your concern.  It was official business, so justâ€¦"/>
    <s v="['know', 'guy', 'concern', 'official', 'business']"/>
    <x v="1"/>
    <n v="14"/>
    <s v="Topic 44"/>
    <s v="Stanley's Activities"/>
    <x v="2"/>
    <n v="0"/>
    <n v="0"/>
    <n v="1"/>
    <n v="0"/>
  </r>
  <r>
    <x v="0"/>
    <s v=" Yeah, paper business.  Is this done?  "/>
    <s v="['paper', 'business']"/>
    <x v="1"/>
    <n v="14"/>
    <s v="Topic 21"/>
    <s v="Workplace Happenings"/>
    <x v="1"/>
    <n v="0.29599999999999999"/>
    <n v="0"/>
    <n v="0.69399999999999995"/>
    <n v="0.30599999999999999"/>
  </r>
  <r>
    <x v="0"/>
    <s v=" Extreme Home Makeover puts together a house in an hour.  If you were on that crew, you would be fired like that. [snaps]  "/>
    <s v="['extreme', 'home', 'makeover', 'put', 'house', 'hour', 'crew', 'fire', 'snap']"/>
    <x v="1"/>
    <n v="14"/>
    <s v="Topic 6"/>
    <s v="Time Spent"/>
    <x v="1"/>
    <n v="-0.2732"/>
    <n v="0.13300000000000001"/>
    <n v="0.77500000000000002"/>
    <n v="9.1999999999999998E-2"/>
  </r>
  <r>
    <x v="3"/>
    <s v=" Somebody did something bad to Michaelâ€™s carpet. Maybe thatâ€™s all we need to know.   "/>
    <s v="['somebody', 'michael', 'carpet', 'maybe', 'need', 'know']"/>
    <x v="1"/>
    <n v="14"/>
    <s v="Topic 23"/>
    <s v="Michael's Behaviours"/>
    <x v="2"/>
    <n v="-0.5423"/>
    <n v="0.21199999999999999"/>
    <n v="0.78800000000000003"/>
    <n v="0"/>
  </r>
  <r>
    <x v="0"/>
    <s v=" This was no act of God.  A person did this.  A person who works in this office.  Maybe all of them.    "/>
    <s v="['act', 'god', 'person', 'person', 'work', 'office', 'maybe']"/>
    <x v="1"/>
    <n v="14"/>
    <s v="Topic 31"/>
    <s v="Showing Appreciation for Others"/>
    <x v="4"/>
    <n v="-2.58E-2"/>
    <n v="9.4E-2"/>
    <n v="0.81499999999999995"/>
    <n v="0.09"/>
  </r>
  <r>
    <x v="0"/>
    <s v=" You know what?  Today is not a good day for a sales contest.  Weâ€™reâ€¦ weâ€™re notâ€¦ weâ€™re not doinâ€™ this today.  "/>
    <s v="['know', 'today', 'sale', 'contest', 'doin', 'today']"/>
    <x v="1"/>
    <n v="14"/>
    <s v="Topic 27"/>
    <s v="Parenting Issues"/>
    <x v="8"/>
    <n v="-0.3412"/>
    <n v="0.107"/>
    <n v="0.89300000000000002"/>
    <n v="0"/>
  </r>
  <r>
    <x v="0"/>
    <s v=" You wanna talk about fair?  Does anyone need to smell my old carpet?  You explain to me how that was fair, and Iâ€™ll explain to you how this is fair.  Plus I justâ€¦ I think that picking today was sort of taking advantage.  "/>
    <s v="['wan', 'talk', 'fair', 'need', 'smell', 'old', 'carpet', 'explain', 'fair', 'explain', 'fair', 'plus', 'pick', 'today', 'sort', 'take', 'advantage']"/>
    <x v="1"/>
    <n v="14"/>
    <s v="Topic 28"/>
    <s v="Romantic Feelings"/>
    <x v="0"/>
    <n v="0.78859999999999997"/>
    <n v="0"/>
    <n v="0.81299999999999994"/>
    <n v="0.187"/>
  </r>
  <r>
    <x v="0"/>
    <s v=" I am a victim of a hate crime.  Stanley knows what Iâ€™m talkinâ€™ about."/>
    <s v="['victim', 'hate', 'crime', 'stanley', 'know', 'talkin']"/>
    <x v="1"/>
    <n v="14"/>
    <s v="Topic 44"/>
    <s v="Stanley's Activities"/>
    <x v="2"/>
    <n v="-0.85189999999999999"/>
    <n v="0.45800000000000002"/>
    <n v="0.54200000000000004"/>
    <n v="0"/>
  </r>
  <r>
    <x v="0"/>
    <s v=" Well I hated it!  A lot!  Okay, Iâ€¦ you know what?  If the guilty person would just come forward and take their punishment, weâ€™d be done . [no one comes forward]  Very well.  Then you are all punished.  "/>
    <s v="['hat', 'know', 'guilty', 'person', 'forward', 'punishment', 'wed', 'come', 'forward', 'punish']"/>
    <x v="1"/>
    <n v="14"/>
    <s v="Topic 49"/>
    <s v="Workplace Happenings"/>
    <x v="1"/>
    <n v="-0.85519999999999996"/>
    <n v="0.26900000000000002"/>
    <n v="0.60599999999999998"/>
    <n v="0.125"/>
  </r>
  <r>
    <x v="0"/>
    <s v=" Youâ€™re all on a time out.  Just sit there quietly. [phone rings, Phyllis reaches to answer]  No.  NO!  [phone continues to ring]  "/>
    <s v="['time', 'sit', 'quietly', 'phone', 'ring', 'phyllis', 'reach', 'answer', 'phone', 'continue', 'ring']"/>
    <x v="1"/>
    <n v="14"/>
    <s v="Topic 35"/>
    <s v="Answering Phones"/>
    <x v="1"/>
    <n v="0.126"/>
    <n v="0"/>
    <n v="0.93400000000000005"/>
    <n v="6.6000000000000003E-2"/>
  </r>
  <r>
    <x v="1"/>
    <s v=" Nothing much.  Let me ask you something.  Itâ€™s actually little awkward."/>
    <s v="['ask', 'actually', 'little', 'awkward']"/>
    <x v="1"/>
    <n v="14"/>
    <s v="Topic 16"/>
    <s v="Sexual Behaviours &amp; Weddings"/>
    <x v="0"/>
    <n v="-7.9000000000000001E-2"/>
    <n v="0.11600000000000001"/>
    <n v="0.88400000000000001"/>
    <n v="0"/>
  </r>
  <r>
    <x v="0"/>
    <s v=" My biggest fear is turning into him."/>
    <s v="['big', 'fear', 'turn']"/>
    <x v="1"/>
    <n v="14"/>
    <s v="Topic 41"/>
    <s v="Kevin's Activities"/>
    <x v="2"/>
    <n v="-0.49390000000000001"/>
    <n v="0.34799999999999998"/>
    <n v="0.65200000000000002"/>
    <n v="0"/>
  </r>
  <r>
    <x v="0"/>
    <s v=" [sighs]  I wasnâ€™t talking literally, Creed.  Yeah, being buried alive would be worse. Happy?  Why am I talking to you?   "/>
    <s v="['sigh', 'talk', 'literally', 'creed', 'bury', 'alive', 'bad', 'happy', 'talk']"/>
    <x v="1"/>
    <n v="14"/>
    <s v="Topic 29"/>
    <s v="Financial Activities"/>
    <x v="1"/>
    <n v="0.6966"/>
    <n v="0.111"/>
    <n v="0.57199999999999995"/>
    <n v="0.317"/>
  </r>
  <r>
    <x v="0"/>
    <s v=" [meeting Ed Truck in parking lot] Ed?  Hi.  Thanks for meeting me.  Must be kinda neat cominâ€™ back."/>
    <s v="['meeting', 'ed', 'truck', 'parking', 'ed', 'thanks', 'meeting', 'kinda', 'neat', 'comin']"/>
    <x v="1"/>
    <n v="14"/>
    <s v="Topic 48"/>
    <s v="Dunder Mifflin Corporate Affairs"/>
    <x v="3"/>
    <n v="0.68149999999999999"/>
    <n v="0"/>
    <n v="0.74099999999999999"/>
    <n v="0.25900000000000001"/>
  </r>
  <r>
    <x v="0"/>
    <s v=" Uh, well, honestly Ed, I really donâ€™t wanna be up there right now.  "/>
    <s v="['honestly', 'ed', 'wan']"/>
    <x v="1"/>
    <n v="14"/>
    <s v="Topic 4"/>
    <s v="Water Cooler Talk"/>
    <x v="9"/>
    <n v="0.62490000000000001"/>
    <n v="0"/>
    <n v="0.68300000000000005"/>
    <n v="0.317"/>
  </r>
  <r>
    <x v="0"/>
    <s v=" Oh, no, no, no.  Youâ€™re good.  It was clerical.  Youâ€™re good.  Um, well, somebody did something in my office, and I now think that they did it on purpose and it was directed at me."/>
    <s v="['clerical', 'somebody', 'office', 'purpose', 'direct']"/>
    <x v="1"/>
    <n v="14"/>
    <s v="Topic 11"/>
    <s v="Closing deals"/>
    <x v="1"/>
    <n v="0.78449999999999998"/>
    <n v="0"/>
    <n v="0.80200000000000005"/>
    <n v="0.19800000000000001"/>
  </r>
  <r>
    <x v="0"/>
    <s v=" I didnâ€™t get a good look atâ€¦ it, but it smells horrible."/>
    <s v="['look', 'smell', 'horrible']"/>
    <x v="1"/>
    <n v="14"/>
    <s v="Topic 12"/>
    <s v="Dwight's Behaviours"/>
    <x v="2"/>
    <n v="-0.58589999999999998"/>
    <n v="0.28399999999999997"/>
    <n v="0.59899999999999998"/>
    <n v="0.11700000000000001"/>
  </r>
  <r>
    <x v="0"/>
    <s v=" Well, that figures.  So how did you deal with people not liking you?"/>
    <s v="['figure', 'deal', 'people', 'like']"/>
    <x v="1"/>
    <n v="14"/>
    <s v="Topic 4"/>
    <s v="Water Cooler Talk"/>
    <x v="9"/>
    <n v="-4.0800000000000003E-2"/>
    <n v="0.14699999999999999"/>
    <n v="0.71599999999999997"/>
    <n v="0.13700000000000001"/>
  </r>
  <r>
    <x v="0"/>
    <s v=" Not necessarily.  You can love a boss like you do a father."/>
    <s v="['necessarily', 'love', 'bos', 'father']"/>
    <x v="1"/>
    <n v="14"/>
    <s v="Topic 26"/>
    <s v="Gender Roles"/>
    <x v="9"/>
    <n v="0.77170000000000005"/>
    <n v="0"/>
    <n v="0.59899999999999998"/>
    <n v="0.40100000000000002"/>
  </r>
  <r>
    <x v="0"/>
    <s v=" Well, okay.  Different management styles."/>
    <s v="['different', 'management', 'style']"/>
    <x v="1"/>
    <n v="14"/>
    <s v="Topic 24"/>
    <s v="Employee Status"/>
    <x v="3"/>
    <n v="0.45879999999999999"/>
    <n v="0"/>
    <n v="0.42899999999999999"/>
    <n v="0.57099999999999995"/>
  </r>
  <r>
    <x v="0"/>
    <s v=" Last week I would have given a kidney to anyone in this office.  I would have reached right into my stomach and pulled it out for them.  But now, no.  I donâ€™t have the relationship with these people that I thought I did.  I hope they ask, so they can hear me say, â€œUhâ€¦ no. I only give my organs to my real friends.  Go get yourself a monkey kidney.â€  "/>
    <s v="['week', 'give', 'kidney', 'office', 'reach', 'stomach', 'pull', 'relationship', 'people', 'thought', 'hope', 'ask', 'hear', 'organ', 'real', 'friend', 'monkey', 'kidney']"/>
    <x v="1"/>
    <n v="14"/>
    <s v="Topic 4"/>
    <s v="Water Cooler Talk"/>
    <x v="9"/>
    <n v="0.84809999999999997"/>
    <n v="0"/>
    <n v="0.879"/>
    <n v="0.121"/>
  </r>
  <r>
    <x v="1"/>
    <s v="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â€™cause I just sent you one.  Yikes.  Uhâ€¦ give me a call back, I hope.  Iâ€™ll talk to you later. Bye."/>
    <s v="['phone', 'brenda', 'jim', 'halpert', 'boat', 'number', 'corporate', 'directory', 'assume', 'probably', 'give', 'want', 'ask', 'gim', 'number', 'say', 'directory', 'check', 'email', 'cause', 'sent', 'yikes', 'hope', 'talk', 'later', 'bye']"/>
    <x v="1"/>
    <n v="14"/>
    <s v="Topic 35"/>
    <s v="Answering Phones"/>
    <x v="1"/>
    <n v="0.68079999999999996"/>
    <n v="0"/>
    <n v="0.91200000000000003"/>
    <n v="8.7999999999999995E-2"/>
  </r>
  <r>
    <x v="0"/>
    <s v=" Oh my God.  Packer.  Packster.  Whacky Pack.  How you doinâ€™?  "/>
    <s v="['god', 'packer', 'packster', 'whacky', 'pack', 'doin']"/>
    <x v="1"/>
    <n v="14"/>
    <s v="Topic 14"/>
    <s v="Jim &amp; Pam Relationship"/>
    <x v="0"/>
    <n v="0.2732"/>
    <n v="0"/>
    <n v="0.81100000000000005"/>
    <n v="0.189"/>
  </r>
  <r>
    <x v="0"/>
    <s v=" Uhâ€¦ no.  Did anybody see a package here today?  No.  How big was it?"/>
    <s v="['anybody', 'package', 'today', 'big']"/>
    <x v="1"/>
    <n v="14"/>
    <s v="Topic 11"/>
    <s v="Closing deals"/>
    <x v="1"/>
    <n v="0"/>
    <n v="0"/>
    <n v="1"/>
    <n v="0"/>
  </r>
  <r>
    <x v="0"/>
    <s v=" Did you see a big package?  Where did you leave it? "/>
    <s v="['big', 'package', 'leave']"/>
    <x v="1"/>
    <n v="14"/>
    <s v="Topic 11"/>
    <s v="Closing deals"/>
    <x v="1"/>
    <n v="-0.1431"/>
    <n v="0.13500000000000001"/>
    <n v="0.86499999999999999"/>
    <n v="0"/>
  </r>
  <r>
    <x v="0"/>
    <s v=" Really?  Guys, did you see a big package in my office?"/>
    <s v="['guy', 'big', 'package', 'office']"/>
    <x v="1"/>
    <n v="14"/>
    <s v="Topic 11"/>
    <s v="Closing deals"/>
    <x v="1"/>
    <n v="0"/>
    <n v="0"/>
    <n v="1"/>
    <n v="0"/>
  </r>
  <r>
    <x v="0"/>
    <s v=" That was Packer!  Oh, youâ€™reâ€¦ you are dead.  You are dead, my friend!  That is hilarâ€¦ Oh, God!  Of course it was you. "/>
    <s v="['packer', 'dead', 'dead', 'friend', 'hilar', 'god', 'course']"/>
    <x v="1"/>
    <n v="14"/>
    <s v="Topic 46"/>
    <s v="Food and Eating Habits"/>
    <x v="5"/>
    <n v="-0.73319999999999996"/>
    <n v="0.28100000000000003"/>
    <n v="0.56299999999999994"/>
    <n v="0.157"/>
  </r>
  <r>
    <x v="0"/>
    <s v=" Oh.  [laughs and claps] Yeah, yeah!  Oh my God.  It was Packer!  "/>
    <s v="['laugh', 'clap', 'god', 'packer']"/>
    <x v="1"/>
    <n v="14"/>
    <s v="Topic 14"/>
    <s v="Jim &amp; Pam Relationship"/>
    <x v="0"/>
    <n v="0.85129999999999995"/>
    <n v="0"/>
    <n v="0.438"/>
    <n v="0.56200000000000006"/>
  </r>
  <r>
    <x v="0"/>
    <s v=" It takes an advanced sense of humor.  I donâ€™t expect everybody to understand.  It was done out of love, just like I thought.  Itâ€™s ahâ€¦ God, these people are soâ€¦ these are good people.  We have fun. [giggles] We just have fun!  Oh, Iâ€™m just so sorry that I threw the thing out.   "/>
    <s v="['take', 'advanced', 'sense', 'humor', 'expect', 'everybody', 'understand', 'love', 'thought', 'god', 'people', 'people', 'fun', 'giggle', 'fun', 'sorry', 'threw']"/>
    <x v="1"/>
    <n v="14"/>
    <s v="Topic 42"/>
    <s v="Fun in the Office"/>
    <x v="5"/>
    <n v="0.96719999999999995"/>
    <n v="2.5000000000000001E-2"/>
    <n v="0.621"/>
    <n v="0.35399999999999998"/>
  </r>
  <r>
    <x v="3"/>
    <s v=" [voicemail message for Jim] Hey, Jim.  Itâ€™s Pam.  I keep looking up to say something to you and then Michaelâ€™s there and itâ€™s horrible.  Anyway, Iâ€™m bored.  Come back!  "/>
    <s v="['voicemail', 'message', 'jim', 'jim', 'pam', 'look', 'michael', 'horrible', 'bore']"/>
    <x v="1"/>
    <n v="14"/>
    <s v="Topic 14"/>
    <s v="Jim &amp; Pam Relationship"/>
    <x v="0"/>
    <n v="-0.70879999999999999"/>
    <n v="0.17899999999999999"/>
    <n v="0.82099999999999995"/>
    <n v="0"/>
  </r>
  <r>
    <x v="3"/>
    <s v=" [voicemail message for Jim] Hey, guess what?  I moved my computer so I canâ€™t see Michaelâ€™s head.  Itâ€™s working.  I think I can have a career as a very specific type of decorator.   "/>
    <s v="['voicemail', 'message', 'jim', 'guess', 'move', 'michael', 'head', 'work', 'career', 'specific', 'type', 'decorator']"/>
    <x v="1"/>
    <n v="14"/>
    <s v="Topic 35"/>
    <s v="Answering Phones"/>
    <x v="1"/>
    <n v="0"/>
    <n v="0"/>
    <n v="1"/>
    <n v="0"/>
  </r>
  <r>
    <x v="3"/>
    <s v=" [voicemail message for Jim]  Sudoku. Level moderate. 18 minutes. Suck on that, Halpert.   "/>
    <s v="['voicemail', 'message', 'jim', 'sudoku', 'level', 'moderate', 'minute', 'suck', 'halpert']"/>
    <x v="1"/>
    <n v="14"/>
    <s v="Topic 35"/>
    <s v="Answering Phones"/>
    <x v="1"/>
    <n v="-0.44040000000000001"/>
    <n v="0.19500000000000001"/>
    <n v="0.80500000000000005"/>
    <n v="0"/>
  </r>
  <r>
    <x v="3"/>
    <s v=" [voicemail message for Jim] Iâ€™ll transfer you.  Dunder Mifflin, this is Pam.  Hold, please.  Dunder Mifflin, this is â€¦ okay, sorry.  Michael was standing at my desk, and I needed to be busy or who knows what wouldâ€™ve happened, so thank you.   "/>
    <s v="['voicemail', 'message', 'jim', 'transfer', 'dunder', 'mifflin', 'pam', 'hold', 'dunder', 'mifflin', 'sorry', 'michael', 'stand', 'desk', 'need', 'busy', 'know', 'wouldve', 'happen', 'thank']"/>
    <x v="1"/>
    <n v="14"/>
    <s v="Topic 3"/>
    <s v="Initiatives &amp; Operations at Dunder Mifflin"/>
    <x v="1"/>
    <n v="0.73040000000000005"/>
    <n v="2.8000000000000001E-2"/>
    <n v="0.81299999999999994"/>
    <n v="0.159"/>
  </r>
  <r>
    <x v="3"/>
    <s v=" [voicemail message for Jim] Hey, whatâ€™s that word we made up when you have a thing stuck in your shoe?  Anyway, I have a thing stuck in my shoe.    "/>
    <s v="['voicemail', 'message', 'jim', 'word', 'stuck', 'shoe', 'stuck', 'shoe']"/>
    <x v="1"/>
    <n v="14"/>
    <s v="Topic 22"/>
    <s v="Andy's Activities"/>
    <x v="2"/>
    <n v="-0.45879999999999999"/>
    <n v="0.129"/>
    <n v="0.871"/>
    <n v="0"/>
  </r>
  <r>
    <x v="3"/>
    <s v=" [voicemail message for Jim] Hey, I have a chance to sneak out of here early, and Iâ€™m not messing this up, so Iâ€™ll see you tomorrow.   "/>
    <s v="['voicemail', 'message', 'jim', 'chance', 'sneak', 'early', 'mess', 'tomorrow']"/>
    <x v="1"/>
    <n v="14"/>
    <s v="Topic 35"/>
    <s v="Answering Phones"/>
    <x v="1"/>
    <n v="0.25"/>
    <n v="0"/>
    <n v="0.92600000000000005"/>
    <n v="7.3999999999999996E-2"/>
  </r>
  <r>
    <x v="3"/>
    <s v=" [voicemail message for Jim] Calling from my cell phone.  I donâ€™t know if you guys figured out who did that to Michaelâ€™s carpet yet, but I have a theory that involves an inter-departmental conspiracy.  Everybody in the office.  We need to talk.   "/>
    <s v="['voicemail', 'message', 'jim', 'call', 'cell', 'phone', 'know', 'guy', 'figure', 'michael', 'carpet', 'theory', 'involves', 'interdepartmental', 'conspiracy', 'everybody', 'office', 'need', 'talk']"/>
    <x v="1"/>
    <n v="14"/>
    <s v="Topic 35"/>
    <s v="Answering Phones"/>
    <x v="1"/>
    <n v="-0.68079999999999996"/>
    <n v="0.10100000000000001"/>
    <n v="0.89900000000000002"/>
    <n v="0"/>
  </r>
  <r>
    <x v="2"/>
    <s v=" I think this whole disaster on Michaelâ€™s carpet happened for a good reason. Him sitting next to me is a huge gift. This girl I know would say that it was a gift from God, but I donâ€™t know about all that.  "/>
    <s v="['disaster', 'michael', 'carpet', 'happen', 'reason', 'sit', 'huge', 'gift', 'girl', 'know', 'gift', 'god', 'know']"/>
    <x v="1"/>
    <n v="14"/>
    <s v="Topic 28"/>
    <s v="Romantic Feelings"/>
    <x v="0"/>
    <n v="0.5423"/>
    <n v="5.3999999999999999E-2"/>
    <n v="0.75600000000000001"/>
    <n v="0.19"/>
  </r>
  <r>
    <x v="4"/>
    <s v=" Obviously, this was Kevin. This is his sense of humor exactly.  "/>
    <s v="['obviously', 'kevin', 'sense', 'humor', 'exactly']"/>
    <x v="1"/>
    <n v="14"/>
    <s v="Topic 50"/>
    <s v="Baby Making &amp; Schrute Farms"/>
    <x v="8"/>
    <n v="0.2732"/>
    <n v="0"/>
    <n v="0.82599999999999996"/>
    <n v="0.17399999999999999"/>
  </r>
  <r>
    <x v="1"/>
    <s v=" Just give me one second. Iâ€™m just gonna grab something to eat.  "/>
    <s v="['second', 'grab', 'eat']"/>
    <x v="1"/>
    <n v="14"/>
    <s v="Topic 11"/>
    <s v="Closing deals"/>
    <x v="1"/>
    <n v="0"/>
    <n v="0"/>
    <n v="1"/>
    <n v="0"/>
  </r>
  <r>
    <x v="1"/>
    <s v=" So, you used to share that cubicle with Kelly, right?"/>
    <s v="['share', 'cubicle', 'kelly']"/>
    <x v="1"/>
    <n v="14"/>
    <s v="Topic 28"/>
    <s v="Romantic Feelings"/>
    <x v="0"/>
    <n v="0.29599999999999999"/>
    <n v="0"/>
    <n v="0.80400000000000005"/>
    <n v="0.19600000000000001"/>
  </r>
  <r>
    <x v="1"/>
    <s v=" So, thatâ€™s how itâ€™s gonna be."/>
    <s v="[]"/>
    <x v="1"/>
    <n v="14"/>
    <s v="Topic 1"/>
    <s v="Pam's Activities"/>
    <x v="2"/>
    <n v="0"/>
    <n v="0"/>
    <n v="1"/>
    <n v="0"/>
  </r>
  <r>
    <x v="0"/>
    <s v=" [on the phone] Okay, that quantity of cotton fiber will cost youâ€¦ my screen disappeared. I know. I will click on the bottom andâ€¦ Yes. Iâ€™m getting one of those little hourglass things. Used to have a price chart on the wall, now itâ€™s a little hourglass thing with an arrow next to it. Now itâ€™s just an hourglass thing. Uh-huh, yeah, well, or I can call you back. Okay.  "/>
    <s v="['phone', 'quantity', 'cotton', 'fiber', 'cost', 'screen', 'disappear', 'know', 'click', 'get', 'little', 'hourglass', 'thing', 'price', 'chart', 'wall', 'little', 'hourglass', 'arrow', 'hourglass', 'uhhuh']"/>
    <x v="1"/>
    <n v="14"/>
    <s v="Topic 38"/>
    <s v="Communication &amp; Problem Solving"/>
    <x v="3"/>
    <n v="0.78449999999999998"/>
    <n v="2.5000000000000001E-2"/>
    <n v="0.83399999999999996"/>
    <n v="0.14099999999999999"/>
  </r>
  <r>
    <x v="2"/>
    <s v=" [on the phone] Excellent, good, good. Well, our truck is going out first thing tomorrow morning. Soâ€¦"/>
    <s v="['phone', 'excellent', 'truck', 'go', 'tomorrow', 'morning']"/>
    <x v="1"/>
    <n v="14"/>
    <s v="Topic 9"/>
    <s v="Self Care Behaviours"/>
    <x v="7"/>
    <n v="0.89100000000000001"/>
    <n v="0"/>
    <n v="0.52800000000000002"/>
    <n v="0.47199999999999998"/>
  </r>
  <r>
    <x v="0"/>
    <s v=" Whatâ€™s going on? Anything here?"/>
    <s v="['go']"/>
    <x v="1"/>
    <n v="14"/>
    <s v="Topic 1"/>
    <s v="Pam's Activities"/>
    <x v="2"/>
    <n v="0"/>
    <n v="0"/>
    <n v="1"/>
    <n v="0"/>
  </r>
  <r>
    <x v="0"/>
    <s v=" Yes, yes. What yes? A sale or a lead orâ€¦"/>
    <s v="['sale', 'lead']"/>
    <x v="1"/>
    <n v="14"/>
    <s v="Topic 43"/>
    <s v="Ryan's Activities"/>
    <x v="2"/>
    <n v="0.7964"/>
    <n v="0"/>
    <n v="0.46400000000000002"/>
    <n v="0.53600000000000003"/>
  </r>
  <r>
    <x v="0"/>
    <s v=" Would you say the sale that I made earlier was huge orâ€¦"/>
    <s v="['sale', 'earlier', 'huge']"/>
    <x v="1"/>
    <n v="14"/>
    <s v="Topic 41"/>
    <s v="Kevin's Activities"/>
    <x v="2"/>
    <n v="0.31819999999999998"/>
    <n v="0"/>
    <n v="0.82699999999999996"/>
    <n v="0.17299999999999999"/>
  </r>
  <r>
    <x v="2"/>
    <s v=" [on the phone] Good. No, I completely understand, times are a little tight right now. If itâ€™s alright with you though, I will just give you a call back next month. Great, thank you so much. Goodbye."/>
    <s v="['phone', 'completely', 'understand', 'time', 'little', 'tight', 'month', 'great', 'thank', 'goodbye']"/>
    <x v="1"/>
    <n v="14"/>
    <s v="Topic 7"/>
    <s v="Doors &amp; Elevators"/>
    <x v="1"/>
    <n v="0.88849999999999996"/>
    <n v="0"/>
    <n v="0.74199999999999999"/>
    <n v="0.25800000000000001"/>
  </r>
  <r>
    <x v="0"/>
    <s v=" You call that a sales call? My God, what have they been teaching you?"/>
    <s v="['sale', 'god', 'teach']"/>
    <x v="1"/>
    <n v="14"/>
    <s v="Topic 43"/>
    <s v="Ryan's Activities"/>
    <x v="2"/>
    <n v="0.35270000000000001"/>
    <n v="0"/>
    <n v="0.84099999999999997"/>
    <n v="0.159"/>
  </r>
  <r>
    <x v="0"/>
    <s v=" Yeah, well, did I teach you to roll over like a submissive dog?"/>
    <s v="['teach', 'roll', 'submissive', 'dog']"/>
    <x v="1"/>
    <n v="14"/>
    <s v="Topic 10"/>
    <s v="Recreation"/>
    <x v="5"/>
    <n v="0.5423"/>
    <n v="0.127"/>
    <n v="0.497"/>
    <n v="0.376"/>
  </r>
  <r>
    <x v="0"/>
    <s v=" Exactly, ask me, which you did, so, tell a joke."/>
    <s v="['exactly', 'ask', 'tell', 'joke']"/>
    <x v="1"/>
    <n v="14"/>
    <s v="Topic 2"/>
    <s v="Outside Work &amp; Transportation"/>
    <x v="6"/>
    <n v="0.29599999999999999"/>
    <n v="0"/>
    <n v="0.80400000000000005"/>
    <n v="0.19600000000000001"/>
  </r>
  <r>
    <x v="2"/>
    <s v=" My cousin Mose told me a joke. "/>
    <s v="['cousin', 'mose', 'joke']"/>
    <x v="1"/>
    <n v="14"/>
    <s v="Topic 2"/>
    <s v="Outside Work &amp; Transportation"/>
    <x v="6"/>
    <n v="0.29599999999999999"/>
    <n v="0"/>
    <n v="0.73199999999999998"/>
    <n v="0.26800000000000002"/>
  </r>
  <r>
    <x v="0"/>
    <s v=" Strike while the ironâ€™s hot. A joke always works."/>
    <s v="['strike', 'iron', 'hot', 'joke', 'work']"/>
    <x v="1"/>
    <n v="14"/>
    <s v="Topic 12"/>
    <s v="Dwight's Behaviours"/>
    <x v="2"/>
    <n v="0.1779"/>
    <n v="0.14000000000000001"/>
    <n v="0.65400000000000003"/>
    <n v="0.20599999999999999"/>
  </r>
  <r>
    <x v="2"/>
    <s v=" [on the phone] Yes, Howard Gruber, please."/>
    <s v="['phone', 'howard', 'gruber']"/>
    <x v="1"/>
    <n v="14"/>
    <s v="Topic 35"/>
    <s v="Answering Phones"/>
    <x v="1"/>
    <n v="0.61240000000000006"/>
    <n v="0"/>
    <n v="0.5"/>
    <n v="0.5"/>
  </r>
  <r>
    <x v="2"/>
    <s v=" [on the phone] Howard, hello. Dwight Schrute. Dunder Mifflin. Yes, and you are my favorite client. Listen, Iâ€™m calling you to tell you a little joke. What is black and white and red and canâ€™t think? A nun who has a beet for a head. â€¦ No, Iâ€™m Catholic, too."/>
    <s v="['phone', 'howard', 'dwight', 'schrute', 'dunder', 'mifflin', 'favorite', 'client', 'listen', 'call', 'tell', 'little', 'joke', 'black', 'white', 'red', 'nun', 'beet', 'head', 'catholic']"/>
    <x v="1"/>
    <n v="14"/>
    <s v="Topic 3"/>
    <s v="Initiatives &amp; Operations at Dunder Mifflin"/>
    <x v="1"/>
    <n v="0.76549999999999996"/>
    <n v="0"/>
    <n v="0.86099999999999999"/>
    <n v="0.13900000000000001"/>
  </r>
  <r>
    <x v="2"/>
    <s v=" [on the phone] If I was offensive in any way, Iâ€¦"/>
    <s v="['phone', 'offensive', 'way']"/>
    <x v="1"/>
    <n v="14"/>
    <s v="Topic 35"/>
    <s v="Answering Phones"/>
    <x v="1"/>
    <n v="-0.45879999999999999"/>
    <n v="0.23100000000000001"/>
    <n v="0.76900000000000002"/>
    <n v="0"/>
  </r>
  <r>
    <x v="0"/>
    <s v=" Tell him. Tell him that your supervisor is on the line."/>
    <s v="['tell', 'tell', 'supervisor', 'line']"/>
    <x v="1"/>
    <n v="14"/>
    <s v="Topic 20"/>
    <s v="Dunder Mifflin Products"/>
    <x v="1"/>
    <n v="0"/>
    <n v="0"/>
    <n v="1"/>
    <n v="0"/>
  </r>
  <r>
    <x v="2"/>
    <s v=" [on the phone] Humor works inâ€¦"/>
    <s v="['phone', 'humor', 'work']"/>
    <x v="1"/>
    <n v="14"/>
    <s v="Topic 18"/>
    <s v="Focusing at Work"/>
    <x v="1"/>
    <n v="0.2732"/>
    <n v="0"/>
    <n v="0.70399999999999996"/>
    <n v="0.29599999999999999"/>
  </r>
  <r>
    <x v="0"/>
    <s v=" The old one two. Letâ€™s do it."/>
    <s v="['old', 'let']"/>
    <x v="1"/>
    <n v="14"/>
    <s v="Topic 1"/>
    <s v="Pam's Activities"/>
    <x v="2"/>
    <n v="0"/>
    <n v="0"/>
    <n v="1"/>
    <n v="0"/>
  </r>
  <r>
    <x v="2"/>
    <s v=" [on the phone] â€¦crazy ways. Iâ€™m going to pass you off to my supervisor. Hold on one second. [whispering] Howard Gruber. Itâ€™s Howard Gruber."/>
    <s v="['phone', 'crazy', 'way', 'go', 'pas', 'supervisor', 'hold', 'second', 'whisper', 'howard', 'gruber', 'howard', 'gruber']"/>
    <x v="1"/>
    <n v="14"/>
    <s v="Topic 43"/>
    <s v="Ryan's Activities"/>
    <x v="2"/>
    <n v="0"/>
    <n v="0"/>
    <n v="1"/>
    <n v="0"/>
  </r>
  <r>
    <x v="0"/>
    <s v=" [on the phone] Hey Howard. Michael Scott here. Yeah, sorry about that. Dwight is an idiot. I know. No, heâ€™s a littleâ€¦ Little dim. Heâ€™s the janitorâ€™s brother, soâ€¦"/>
    <s v="['phone', 'howard', 'michael', 'scott', 'sorry', 'dwight', 'idiot', 'know', 'little', 'little', 'dim', 'janitor', 'brother']"/>
    <x v="1"/>
    <n v="14"/>
    <s v="Topic 23"/>
    <s v="Michael's Behaviours"/>
    <x v="2"/>
    <n v="-0.34"/>
    <n v="0.14000000000000001"/>
    <n v="0.79300000000000004"/>
    <n v="6.7000000000000004E-2"/>
  </r>
  <r>
    <x v="0"/>
    <s v=" [on the phone] Uh-huh? Yeah. Well, you know, like in a fast food restaurant, just to be nice they hire somebody who canâ€™t even find their way to work? That is Dwight."/>
    <s v="['phone', 'uhhuh', 'know', 'fast', 'food', 'restaurant', 'nice', 'hire', 'somebody', 'way', 'work', 'dwight']"/>
    <x v="1"/>
    <n v="14"/>
    <s v="Topic 19"/>
    <s v="Heartbreaks &amp; Jan"/>
    <x v="0"/>
    <n v="0.83850000000000002"/>
    <n v="0"/>
    <n v="0.73799999999999999"/>
    <n v="0.26200000000000001"/>
  </r>
  <r>
    <x v="0"/>
    <s v=" [on the phone] What can we do to help you out? You know what? I have a discount. Today and today only, on lightweight copier paper."/>
    <s v="['phone', 'help', 'know', 'discount', 'today', 'today', 'lightweight', 'copier', 'paper']"/>
    <x v="1"/>
    <n v="14"/>
    <s v="Topic 20"/>
    <s v="Dunder Mifflin Products"/>
    <x v="1"/>
    <n v="0.46960000000000002"/>
    <n v="0"/>
    <n v="0.89100000000000001"/>
    <n v="0.109"/>
  </r>
  <r>
    <x v="2"/>
    <s v=" But thatâ€™s my sale. This is my sale, Michael!"/>
    <s v="['sale', 'sale', 'michael']"/>
    <x v="1"/>
    <n v="14"/>
    <s v="Topic 43"/>
    <s v="Ryan's Activities"/>
    <x v="2"/>
    <n v="0"/>
    <n v="0"/>
    <n v="1"/>
    <n v="0"/>
  </r>
  <r>
    <x v="0"/>
    <s v=" [on the phone] Uh-huh, yes, I can do that. Absolutely! Perfect. Oh, Iâ€™m glad it timed out that way.  "/>
    <s v="['phone', 'uhhuh', 'absolutely', 'perfect', 'glad', 'time', 'way']"/>
    <x v="1"/>
    <n v="14"/>
    <s v="Topic 2"/>
    <s v="Outside Work &amp; Transportation"/>
    <x v="6"/>
    <n v="0.87460000000000004"/>
    <n v="0"/>
    <n v="0.61599999999999999"/>
    <n v="0.38400000000000001"/>
  </r>
  <r>
    <x v="2"/>
    <s v=" What Michael doesnâ€™t understand is that when I worked in the fast food industry I was actually commended by management for the three â€œMâ€s. McService, McCompetence and McPunctuality.  "/>
    <s v="['michael', 'understand', 'work', 'fast', 'food', 'industry', 'actually', 'commend', 'management', 'mcservice', 'mccompetence', 'mcpunctuality']"/>
    <x v="1"/>
    <n v="14"/>
    <s v="Topic 24"/>
    <s v="Employee Status"/>
    <x v="3"/>
    <n v="0.44040000000000001"/>
    <n v="0"/>
    <n v="0.90300000000000002"/>
    <n v="9.7000000000000003E-2"/>
  </r>
  <r>
    <x v="2"/>
    <s v=" Okay, look, I know what youâ€™re gonna say. That Iâ€™m not standing up for myself. But you know what? Itâ€™s complicated and I really donâ€™t appreciate all the badgering."/>
    <s v="['look', 'know', 'stand', 'know', 'complicate', 'appreciate', 'badgering']"/>
    <x v="1"/>
    <n v="14"/>
    <s v="Topic 5"/>
    <s v="Oscar &amp; David Wallace"/>
    <x v="2"/>
    <n v="0.66159999999999997"/>
    <n v="0"/>
    <n v="0.83299999999999996"/>
    <n v="0.16700000000000001"/>
  </r>
  <r>
    <x v="0"/>
    <s v=" I really thought these people were my friends. My best friend since kindergarten, Elliot, thatâ€™s a friend. Best friend ever. I should call him. Wonder where he lives.  "/>
    <s v="['thought', 'people', 'friend', 'best', 'friend', 'kindergarten', 'elliot', 'friend', 'best', 'friend', 'wonder', 'life']"/>
    <x v="1"/>
    <n v="14"/>
    <s v="Topic 29"/>
    <s v="Financial Activities"/>
    <x v="1"/>
    <n v="0.96860000000000002"/>
    <n v="0"/>
    <n v="0.51"/>
    <n v="0.49"/>
  </r>
  <r>
    <x v="0"/>
    <s v=" [knocks] Hey, whatâ€™s going on?"/>
    <s v="['knock', 'go']"/>
    <x v="1"/>
    <n v="15"/>
    <s v="Topic 7"/>
    <s v="Doors &amp; Elevators"/>
    <x v="1"/>
    <n v="0"/>
    <n v="0"/>
    <n v="1"/>
    <n v="0"/>
  </r>
  <r>
    <x v="0"/>
    <s v=" Yeahâ€¦ Iâ€¦ You know whatâ€¦ Iâ€¦ Iâ€¦ I just thought about it. I just have a few things I want to say."/>
    <s v="['know', 'thought', 'thing', 'want']"/>
    <x v="1"/>
    <n v="15"/>
    <s v="Topic 8"/>
    <s v="Dundies and Watching videos"/>
    <x v="5"/>
    <n v="7.7200000000000005E-2"/>
    <n v="0"/>
    <n v="0.94199999999999995"/>
    <n v="5.8000000000000003E-2"/>
  </r>
  <r>
    <x v="0"/>
    <s v=" Holdâ€¦ Just hear me out. What is more important than Quality? E-Quality. Now studies show that todayâ€™s woman, the Ally McBeal woman, as I call her, is at a crossroadsâ€¦ "/>
    <s v="['hold', 'hear', 'important', 'quality', 'equality', 'study', 'today', 'woman', 'ally', 'mcbeal', 'woman', 'crossroad']"/>
    <x v="1"/>
    <n v="15"/>
    <s v="Topic 26"/>
    <s v="Gender Roles"/>
    <x v="9"/>
    <n v="0.27160000000000001"/>
    <n v="0"/>
    <n v="0.93300000000000005"/>
    <n v="6.7000000000000004E-2"/>
  </r>
  <r>
    <x v="0"/>
    <s v=" No, just uhâ€¦ you have come a long way, baby.  But I justâ€¦ just want to keep it within reason."/>
    <s v="['long', 'way', 'baby', 'want', 'reason']"/>
    <x v="1"/>
    <n v="15"/>
    <s v="Topic 50"/>
    <s v="Baby Making &amp; Schrute Farms"/>
    <x v="8"/>
    <n v="0.1154"/>
    <n v="0"/>
    <n v="0.92900000000000005"/>
    <n v="7.0999999999999994E-2"/>
  </r>
  <r>
    <x v="0"/>
    <s v=" And they ended up turning the break room into a lactation room which is disgusting soâ€¦ "/>
    <s v="['end', 'turn', 'break', 'room', 'lactation', 'room', 'disgust']"/>
    <x v="1"/>
    <n v="15"/>
    <s v="Topic 13"/>
    <s v="Meetings"/>
    <x v="1"/>
    <n v="-0.52669999999999995"/>
    <n v="0.185"/>
    <n v="0.81499999999999995"/>
    <n v="0"/>
  </r>
  <r>
    <x v="0"/>
    <s v=" Well, Iâ€™m their boss, so I feel likeâ€¦ "/>
    <s v="['bos', 'feel']"/>
    <x v="1"/>
    <n v="15"/>
    <s v="Topic 26"/>
    <s v="Gender Roles"/>
    <x v="9"/>
    <n v="0.2732"/>
    <n v="0"/>
    <n v="0.76900000000000002"/>
    <n v="0.23100000000000001"/>
  </r>
  <r>
    <x v="0"/>
    <s v=" [stands up] Anybody want any coffee orâ€¦"/>
    <s v="['stand', 'anybody', 'want', 'coffee']"/>
    <x v="1"/>
    <n v="15"/>
    <s v="Topic 5"/>
    <s v="Oscar &amp; David Wallace"/>
    <x v="2"/>
    <n v="7.7200000000000005E-2"/>
    <n v="0"/>
    <n v="0.82199999999999995"/>
    <n v="0.17799999999999999"/>
  </r>
  <r>
    <x v="0"/>
    <s v=" Women in the workplaceâ€¦ yeah, translation â€œI have been banned from my own conference room so that Jan can talk in secret to all the girls.â€ Oh! Sorry. â€˜Women of the workplace.â€™ About what? I donâ€™t know. Clothes. Me. Eeegkh!  "/>
    <s v="['woman', 'workplace', 'translation', 'ban', 'conference', 'room', 'jan', 'talk', 'secret', 'girl', 'sorry', 'woman', 'workplace', 'know', 'clothes', 'eeegkh']"/>
    <x v="1"/>
    <n v="15"/>
    <s v="Topic 26"/>
    <s v="Gender Roles"/>
    <x v="9"/>
    <n v="-0.3987"/>
    <n v="0.111"/>
    <n v="0.83899999999999997"/>
    <n v="0.05"/>
  </r>
  <r>
    <x v="2"/>
    <s v=" Them in there all together. If they stay in there too long theyâ€™re going to get on the same cycle. Wreak havoc on our plumbing.  "/>
    <s v="['stay', 'long', 'go', 'cycle', 'wreak', 'havoc', 'plumbing']"/>
    <x v="1"/>
    <n v="15"/>
    <s v="Topic 9"/>
    <s v="Self Care Behaviours"/>
    <x v="7"/>
    <n v="-0.59940000000000004"/>
    <n v="0.14000000000000001"/>
    <n v="0.86"/>
    <n v="0"/>
  </r>
  <r>
    <x v="0"/>
    <s v=" Everyone. Guys. Circle up, please. Come on over. Bring your chairs. Toby, come on over. Youâ€™re a guyâ€¦ tooâ€¦ sort of. Letâ€™s do this!  "/>
    <s v="['guy', 'circle', 'bring', 'chair', 'toby', 'guy', 'sort', 'let']"/>
    <x v="1"/>
    <n v="15"/>
    <s v="Topic 44"/>
    <s v="Stanley's Activities"/>
    <x v="2"/>
    <n v="0.38019999999999998"/>
    <n v="0"/>
    <n v="0.89900000000000002"/>
    <n v="0.10100000000000001"/>
  </r>
  <r>
    <x v="0"/>
    <s v=" [in the background] Well, first of all, I, uh, just want to warm up a little bit. Letâ€™s just clap.  "/>
    <s v="['background', 'want', 'warm', 'little', 'bit', 'let', 'clap']"/>
    <x v="1"/>
    <n v="15"/>
    <s v="Topic 33"/>
    <s v="HR Complaints"/>
    <x v="3"/>
    <n v="0.51060000000000005"/>
    <n v="0"/>
    <n v="0.76200000000000001"/>
    <n v="0.23799999999999999"/>
  </r>
  <r>
    <x v="0"/>
    <s v=" Letâ€™s just clap. Ready? [clapping] Yeah! Yeah!"/>
    <s v="['let', 'clap', 'ready', 'clap']"/>
    <x v="1"/>
    <n v="15"/>
    <s v="Topic 33"/>
    <s v="HR Complaints"/>
    <x v="3"/>
    <n v="0.75680000000000003"/>
    <n v="0"/>
    <n v="0.34799999999999998"/>
    <n v="0.65200000000000002"/>
  </r>
  <r>
    <x v="0"/>
    <s v=" Just having a little â€˜guys in the workplaceâ€™ thing."/>
    <s v="['little', 'guy', 'workplace']"/>
    <x v="1"/>
    <n v="15"/>
    <s v="Topic 44"/>
    <s v="Stanley's Activities"/>
    <x v="2"/>
    <n v="0"/>
    <n v="0"/>
    <n v="1"/>
    <n v="0"/>
  </r>
  <r>
    <x v="0"/>
    <s v=" Why canâ€™t boys play with dolls? Why does society force us to use urinals when sitting down is far more comfortable?"/>
    <s v="['boy', 'play', 'doll', 'society', 'force', 'use', 'urinal', 'sit', 'far', 'comfortable']"/>
    <x v="1"/>
    <n v="15"/>
    <s v="Topic 6"/>
    <s v="Time Spent"/>
    <x v="1"/>
    <n v="0.74709999999999999"/>
    <n v="0"/>
    <n v="0.749"/>
    <n v="0.251"/>
  </r>
  <r>
    <x v="0"/>
    <s v=" OK, OK, Fine. Yeah, actually, perfect. Perfect. You know what? Thereâ€™s another side to this place, gentleman. And I know we all love our cushy jobs and our fun, exciting office. But do you realize that underneath us, thereâ€™s another world. The warehouse world. A world that is teeming with sweat and dirt and life. Life. The bowels of the office. These guys are down there, they are real men doing real manâ€™s work. We are going to learn how a warehouse works.  "/>
    <s v="['fine', 'actually', 'perfect', 'perfect', 'know', 'there', 'place', 'gentleman', 'know', 'love', 'cushy', 'job', 'fun', 'excite', 'office', 'realize', 'underneath', 'there', 'world', 'warehouse', 'world', 'world', 'teem', 'sweat', 'dirt', 'life', 'life', 'bowel', 'office', 'guy', 'real', 'men', 'real', 'man', 'work', 'go', 'learn', 'warehouse', 'work']"/>
    <x v="1"/>
    <n v="15"/>
    <s v="Topic 26"/>
    <s v="Gender Roles"/>
    <x v="9"/>
    <n v="0.81510000000000005"/>
    <n v="3.3000000000000002E-2"/>
    <n v="0.80900000000000005"/>
    <n v="0.157"/>
  </r>
  <r>
    <x v="0"/>
    <s v=" Oh, I think itâ€™s going to work out great. Because managing the warehouse is a very important part of my job. And I havenâ€™t been there in months.  "/>
    <s v="['go', 'work', 'great', 'manage', 'warehouse', 'important', 'job', 'month']"/>
    <x v="1"/>
    <n v="15"/>
    <s v="Topic 30"/>
    <s v="Celebrations"/>
    <x v="5"/>
    <n v="0.73460000000000003"/>
    <n v="0"/>
    <n v="0.80800000000000005"/>
    <n v="0.192"/>
  </r>
  <r>
    <x v="0"/>
    <s v=" So letâ€™s meet the warehouse! Letâ€™s get some shots. Pan around there. This is Darryl, one of our warehouse staff. Darryl, what is your biggest fear?"/>
    <s v="['let', 'meet', 'warehouse', 'let', 'shot', 'pan', 'darryl', 'warehouse', 'staff', 'darryl', 'big', 'fear']"/>
    <x v="1"/>
    <n v="15"/>
    <s v="Topic 30"/>
    <s v="Celebrations"/>
    <x v="5"/>
    <n v="-0.54110000000000003"/>
    <n v="0.123"/>
    <n v="0.877"/>
    <n v="0"/>
  </r>
  <r>
    <x v="0"/>
    <s v=" You know, Darryl is actually the Foreman here and not Roy, which is cool. Thereâ€™s Roy riding the big rig. So Roy is actually going to be marrying Pam sometime this summer. Andâ€¦ uh, sheâ€™s our receptionist. Sort of a Brangelina thing."/>
    <s v="['know', 'darryl', 'actually', 'foreman', 'roy', 'cool', 'there', 'roy', 'rid', 'big', 'rig', 'roy', 'actually', 'go', 'marry', 'pam', 'summer', 'receptionist', 'sort', 'brangelina']"/>
    <x v="1"/>
    <n v="15"/>
    <s v="Topic 38"/>
    <s v="Communication &amp; Problem Solving"/>
    <x v="3"/>
    <n v="0.20230000000000001"/>
    <n v="3.4000000000000002E-2"/>
    <n v="0.91300000000000003"/>
    <n v="5.2999999999999999E-2"/>
  </r>
  <r>
    <x v="0"/>
    <s v=" Brangelina is the Brad Pitt and Angelinaâ€¦ Royâ€¦ "/>
    <s v="['brangelina', 'brad', 'pitt', 'angelina', 'roy']"/>
    <x v="1"/>
    <n v="15"/>
    <s v="Topic 38"/>
    <s v="Communication &amp; Problem Solving"/>
    <x v="3"/>
    <n v="0"/>
    <n v="0"/>
    <n v="1"/>
    <n v="0"/>
  </r>
  <r>
    <x v="0"/>
    <s v=" Roy and Pam. Itâ€™s a Ram. Itâ€™s a Ram thing."/>
    <s v="['roy', 'pam', 'ram', 'ram']"/>
    <x v="1"/>
    <n v="15"/>
    <s v="Topic 28"/>
    <s v="Romantic Feelings"/>
    <x v="0"/>
    <n v="0"/>
    <n v="0"/>
    <n v="1"/>
    <n v="0"/>
  </r>
  <r>
    <x v="0"/>
    <s v=" [points at math equasion on chalkboard] Uhhuhhuh. Just in case thereâ€™s someone down here who shouldnâ€™t be. A little â€œGood Will Huntingâ€ situation. All right. Troops. This is an important day. Big day. Now you may look around and see two groups here. White collar. Blue collar. But I donâ€™t see it that way. And you know why not? Because I am collar-blind.  "/>
    <s v="['point', 'math', 'equasion', 'chalkboard', 'uhhuhhuh', 'case', 'there', 'little', 'hunt', 'situation', 'troop', 'important', 'big', 'look', 'group', 'white', 'collar', 'blue', 'collar', 'way', 'know', 'collarblind']"/>
    <x v="1"/>
    <n v="15"/>
    <s v="Topic 36"/>
    <s v="Job Perks"/>
    <x v="1"/>
    <n v="0.1027"/>
    <n v="0"/>
    <n v="0.97799999999999998"/>
    <n v="2.1999999999999999E-2"/>
  </r>
  <r>
    <x v="3"/>
    <s v=" I donâ€™t know how I fit in with these women. Here. Or with Jan. Umâ€¦ I mean we get along great. Fine. Umâ€¦ I guess the person I have the most in common with isâ€¦   "/>
    <s v="['know', 'fit', 'woman', 'jan', 'mean', 'great', 'fine', 'guess', 'person', 'common']"/>
    <x v="1"/>
    <n v="15"/>
    <s v="Topic 31"/>
    <s v="Showing Appreciation for Others"/>
    <x v="4"/>
    <n v="0.81259999999999999"/>
    <n v="0"/>
    <n v="0.79200000000000004"/>
    <n v="0.20799999999999999"/>
  </r>
  <r>
    <x v="1"/>
    <s v=" Yeah. I like talking to her too."/>
    <s v="['talk']"/>
    <x v="1"/>
    <n v="15"/>
    <s v="Topic 38"/>
    <s v="Communication &amp; Problem Solving"/>
    <x v="3"/>
    <n v="0.57189999999999996"/>
    <n v="0"/>
    <n v="0.51500000000000001"/>
    <n v="0.48499999999999999"/>
  </r>
  <r>
    <x v="0"/>
    <s v=" Ohâ€¦ wellâ€¦ okayâ€¦ yeah, you know what? I donâ€™t thinkâ€¦ You.. Youâ€™reâ€¦ My job sucks compared to this. I donâ€™t think youâ€™d like it up there."/>
    <s v="['know', 'job', 'suck', 'compare']"/>
    <x v="1"/>
    <n v="15"/>
    <s v="Topic 11"/>
    <s v="Closing deals"/>
    <x v="1"/>
    <n v="0.29599999999999999"/>
    <n v="8.3000000000000004E-2"/>
    <n v="0.76200000000000001"/>
    <n v="0.156"/>
  </r>
  <r>
    <x v="0"/>
    <s v=" Guys! Want to start unloading the truck?  "/>
    <s v="['guy', 'want', 'start', 'unload', 'truck']"/>
    <x v="1"/>
    <n v="15"/>
    <s v="Topic 44"/>
    <s v="Stanley's Activities"/>
    <x v="2"/>
    <n v="0.15110000000000001"/>
    <n v="0"/>
    <n v="0.79"/>
    <n v="0.21"/>
  </r>
  <r>
    <x v="2"/>
    <s v=" Okay. Letâ€™s go. Step up.  "/>
    <s v="['let', 'step']"/>
    <x v="1"/>
    <n v="15"/>
    <s v="Topic 5"/>
    <s v="Oscar &amp; David Wallace"/>
    <x v="2"/>
    <n v="0.2263"/>
    <n v="0"/>
    <n v="0.67800000000000005"/>
    <n v="0.32200000000000001"/>
  </r>
  <r>
    <x v="0"/>
    <s v=" Check this out! Look at that! Look at that [squeezes blow-up doll] bwup-bwa! [talks in girly voice] Hello! How areâ€¦ [regular voice] Oh! Kay. That is great. That is good stuff.  "/>
    <s v="['check', 'look', 'look', 'squeeze', 'blowup', 'doll', 'bwupbwa', 'talk', 'girly', 'voice', 'regular', 'voice', 'kay', 'great', 'stuff']"/>
    <x v="1"/>
    <n v="15"/>
    <s v="Topic 13"/>
    <s v="Meetings"/>
    <x v="1"/>
    <n v="0.84689999999999999"/>
    <n v="0"/>
    <n v="0.78"/>
    <n v="0.22"/>
  </r>
  <r>
    <x v="2"/>
    <s v=" Michael wants us to bond so we need topics for conversation."/>
    <s v="['michael', 'want', 'bond', 'need', 'topic', 'conversation']"/>
    <x v="1"/>
    <n v="15"/>
    <s v="Topic 39"/>
    <s v="Items in Dunder Mifflin"/>
    <x v="1"/>
    <n v="0"/>
    <n v="0"/>
    <n v="1"/>
    <n v="0"/>
  </r>
  <r>
    <x v="0"/>
    <s v=" Hey, youâ€™re going to, going to hurt yourself."/>
    <s v="['go', 'go', 'hurt']"/>
    <x v="1"/>
    <n v="15"/>
    <s v="Topic 19"/>
    <s v="Heartbreaks &amp; Jan"/>
    <x v="0"/>
    <n v="-0.52669999999999995"/>
    <n v="0.32700000000000001"/>
    <n v="0.67300000000000004"/>
    <n v="0"/>
  </r>
  <r>
    <x v="0"/>
    <s v=" Iâ€™m fine, Iâ€™m fine. Iâ€™m fine."/>
    <s v="['fine', 'fine', 'fine']"/>
    <x v="1"/>
    <n v="15"/>
    <s v="Topic 10"/>
    <s v="Recreation"/>
    <x v="5"/>
    <n v="0.52669999999999995"/>
    <n v="0"/>
    <n v="0.35699999999999998"/>
    <n v="0.64300000000000002"/>
  </r>
  <r>
    <x v="0"/>
    <s v=" Oh, oh, oh!  Weâ€™ll get somebody to clean that up."/>
    <s v="['somebody', 'clean']"/>
    <x v="1"/>
    <n v="15"/>
    <s v="Topic 22"/>
    <s v="Andy's Activities"/>
    <x v="2"/>
    <n v="0.45739999999999997"/>
    <n v="0"/>
    <n v="0.751"/>
    <n v="0.249"/>
  </r>
  <r>
    <x v="0"/>
    <s v=" So! Guyâ€™s gripe session. Here we are. Now, we definitely live in different worlds but we have a lot in common. We even like the same girls, some of us. Thatâ€™s going to happen, you know. Weâ€™re guys, soâ€¦ "/>
    <s v="['guy', 'gripe', 'session', 'definitely', 'live', 'different', 'world', 'common', 'girl', 'go', 'happen', 'know', 'guy']"/>
    <x v="1"/>
    <n v="15"/>
    <s v="Topic 28"/>
    <s v="Romantic Feelings"/>
    <x v="0"/>
    <n v="0.65880000000000005"/>
    <n v="0"/>
    <n v="0.873"/>
    <n v="0.127"/>
  </r>
  <r>
    <x v="0"/>
    <s v=" No, why? Why would Iâ€¦ ? You couldâ€¦ "/>
    <s v="[]"/>
    <x v="1"/>
    <n v="15"/>
    <s v="Topic 1"/>
    <s v="Pam's Activities"/>
    <x v="2"/>
    <n v="0"/>
    <n v="0"/>
    <n v="1"/>
    <n v="0"/>
  </r>
  <r>
    <x v="3"/>
    <s v=" Wellâ€¦ I always dreamed of a house with a terrace upstairs. Plant flowers on itâ€¦ stuff like that. Since I was a girl. Umâ€¦ More seriously though, a husband that I loveâ€¦ Roy. And I love to draw. And Iâ€¦ I did a little in college and Iâ€™d still love to do something where I could work with art or graphic design in some way."/>
    <s v="['dream', 'house', 'terrace', 'upstairs', 'plant', 'flower', 'stuff', 'girl', 'seriously', 'husband', 'love', 'roy', 'love', 'draw', 'little', 'college', 'love', 'work', 'art', 'graphic', 'design', 'way']"/>
    <x v="1"/>
    <n v="15"/>
    <s v="Topic 29"/>
    <s v="Financial Activities"/>
    <x v="1"/>
    <n v="0.87219999999999998"/>
    <n v="2.7E-2"/>
    <n v="0.82599999999999996"/>
    <n v="0.14799999999999999"/>
  </r>
  <r>
    <x v="3"/>
    <s v=" Wellâ€¦ I have a job right now, so I canâ€™t really take time offâ€¦ "/>
    <s v="['job', 'time']"/>
    <x v="1"/>
    <n v="15"/>
    <s v="Topic 36"/>
    <s v="Job Perks"/>
    <x v="1"/>
    <n v="0"/>
    <n v="0"/>
    <n v="1"/>
    <n v="0"/>
  </r>
  <r>
    <x v="3"/>
    <s v=" Wellâ€¦ itâ€™s just that the weekends arenâ€™t good because, umâ€¦"/>
    <s v="['weekend']"/>
    <x v="1"/>
    <n v="15"/>
    <s v="Topic 10"/>
    <s v="Recreation"/>
    <x v="5"/>
    <n v="0.44040000000000001"/>
    <n v="0"/>
    <n v="0.75600000000000001"/>
    <n v="0.24399999999999999"/>
  </r>
  <r>
    <x v="0"/>
    <s v=" Letâ€™s start with the Warehouse. What bothers you as guys, you know?"/>
    <s v="['let', 'start', 'warehouse', 'bother', 'guy', 'know']"/>
    <x v="1"/>
    <n v="15"/>
    <s v="Topic 30"/>
    <s v="Celebrations"/>
    <x v="5"/>
    <n v="-0.20230000000000001"/>
    <n v="0.14099999999999999"/>
    <n v="0.85899999999999999"/>
    <n v="0"/>
  </r>
  <r>
    <x v="0"/>
    <s v=" OK, Yeah. Yeah. Yeah shhhâ€¦"/>
    <s v="['shhh']"/>
    <x v="1"/>
    <n v="15"/>
    <s v="Topic 49"/>
    <s v="Workplace Happenings"/>
    <x v="1"/>
    <n v="0.68079999999999996"/>
    <n v="0"/>
    <n v="0.23300000000000001"/>
    <n v="0.76700000000000002"/>
  </r>
  <r>
    <x v="0"/>
    <s v=" I hate shushing. You know, thatâ€™s the thing! What theâ€¦ okâ€¦ what is our beef as human men."/>
    <s v="['hate', 'shush', 'know', 'beef', 'human', 'men']"/>
    <x v="1"/>
    <n v="15"/>
    <s v="Topic 46"/>
    <s v="Food and Eating Habits"/>
    <x v="5"/>
    <n v="-0.61140000000000005"/>
    <n v="0.19"/>
    <n v="0.81"/>
    <n v="0"/>
  </r>
  <r>
    <x v="0"/>
    <s v=" OK. Alright. Good. Guys ragging on each other. Thatâ€™s what guys doâ€¦ and we love it.  "/>
    <s v="['guy', 'rag', 'guy', 'love']"/>
    <x v="1"/>
    <n v="15"/>
    <s v="Topic 44"/>
    <s v="Stanley's Activities"/>
    <x v="2"/>
    <n v="0.84419999999999995"/>
    <n v="0"/>
    <n v="0.58799999999999997"/>
    <n v="0.41199999999999998"/>
  </r>
  <r>
    <x v="4"/>
    <s v=" Iâ€™m not gaining anything from this seminar. Iâ€™m a professional woman. The head of accounting. Iâ€™m in the healthiest relationship of my life. I just think itâ€™s insulting that Jan thinks we need this. And, apparently, judging from her outfit, Jan aspires to be a whore.  "/>
    <s v="['gain', 'seminar', 'professional', 'woman', 'head', 'accounting', 'healthiest', 'relationship', 'life', 'insult', 'jan', 'think', 'need', 'apparently', 'judging', 'outfit', 'jan', 'aspires', 'whore']"/>
    <x v="1"/>
    <n v="15"/>
    <s v="Topic 19"/>
    <s v="Heartbreaks &amp; Jan"/>
    <x v="0"/>
    <n v="-0.86990000000000001"/>
    <n v="0.186"/>
    <n v="0.81399999999999995"/>
    <n v="0"/>
  </r>
  <r>
    <x v="2"/>
    <s v=" Yeah and then they make you drive them to Church the next morning. Like â€œGas ainâ€™t free!â€"/>
    <s v="['drive', 'church', 'morning', 'gas', 'aint', 'free']"/>
    <x v="1"/>
    <n v="15"/>
    <s v="Topic 9"/>
    <s v="Self Care Behaviours"/>
    <x v="7"/>
    <n v="0.61140000000000005"/>
    <n v="0"/>
    <n v="0.75"/>
    <n v="0.25"/>
  </r>
  <r>
    <x v="0"/>
    <s v=" I know. God! What is that?"/>
    <s v="['know', 'god']"/>
    <x v="1"/>
    <n v="15"/>
    <s v="Topic 47"/>
    <s v="Office Praise for Work"/>
    <x v="4"/>
    <n v="0.3382"/>
    <n v="0"/>
    <n v="0.67600000000000005"/>
    <n v="0.32400000000000001"/>
  </r>
  <r>
    <x v="0"/>
    <s v=" It blows. It blows, man. Gahâ€¦ "/>
    <s v="['blow', 'blow', 'man', 'gah']"/>
    <x v="1"/>
    <n v="15"/>
    <s v="Topic 22"/>
    <s v="Andy's Activities"/>
    <x v="2"/>
    <n v="0"/>
    <n v="0"/>
    <n v="1"/>
    <n v="0"/>
  </r>
  <r>
    <x v="0"/>
    <s v=" You know what? Is that necessary? Because you already sorta have a unionâ€¦ of guys."/>
    <s v="['know', 'necessary', 'sorta', 'union', 'guy']"/>
    <x v="1"/>
    <n v="15"/>
    <s v="Topic 44"/>
    <s v="Stanley's Activities"/>
    <x v="2"/>
    <n v="0"/>
    <n v="0"/>
    <n v="1"/>
    <n v="0"/>
  </r>
  <r>
    <x v="0"/>
    <s v=" Yeah. You know what? I think the problem is the chicks."/>
    <s v="['know', 'problem', 'chick']"/>
    <x v="1"/>
    <n v="15"/>
    <s v="Topic 1"/>
    <s v="Pam's Activities"/>
    <x v="2"/>
    <n v="-0.128"/>
    <n v="0.19400000000000001"/>
    <n v="0.64700000000000002"/>
    <n v="0.158"/>
  </r>
  <r>
    <x v="0"/>
    <s v=" The problem is the chicks. And you gotta blame them."/>
    <s v="['problem', 'chick', 'get', 'blame']"/>
    <x v="1"/>
    <n v="15"/>
    <s v="Topic 38"/>
    <s v="Communication &amp; Problem Solving"/>
    <x v="3"/>
    <n v="-0.62490000000000001"/>
    <n v="0.38900000000000001"/>
    <n v="0.61099999999999999"/>
    <n v="0"/>
  </r>
  <r>
    <x v="0"/>
    <s v=" [knocks] This is important. Ladies, take a breather. Jan, I uh wannaâ€¦ Can I help you? Umâ€¦ I wanted to say that the guys downstairs are thinking about forming a union. And they have some good pointsâ€¦ "/>
    <s v="['knock', 'important', 'lady', 'breather', 'jan', 'wan', 'help', 'want', 'guy', 'downstairs', 'think', 'form', 'union', 'point']"/>
    <x v="1"/>
    <n v="15"/>
    <s v="Topic 19"/>
    <s v="Heartbreaks &amp; Jan"/>
    <x v="0"/>
    <n v="0.75060000000000004"/>
    <n v="0"/>
    <n v="0.82099999999999995"/>
    <n v="0.17899999999999999"/>
  </r>
  <r>
    <x v="0"/>
    <s v=" Part of my job is knowing how to talk to women.  "/>
    <s v="['job', 'know', 'talk', 'woman']"/>
    <x v="1"/>
    <n v="15"/>
    <s v="Topic 26"/>
    <s v="Gender Roles"/>
    <x v="9"/>
    <n v="0"/>
    <n v="0"/>
    <n v="1"/>
    <n v="0"/>
  </r>
  <r>
    <x v="0"/>
    <s v=" Letâ€™sâ€¦ beâ€¦ rationalâ€¦ here. What are the pros? What are the cons?"/>
    <s v="['let', 'rational', 'pro', 'con']"/>
    <x v="1"/>
    <n v="15"/>
    <s v="Topic 38"/>
    <s v="Communication &amp; Problem Solving"/>
    <x v="3"/>
    <n v="0"/>
    <n v="0"/>
    <n v="1"/>
    <n v="0"/>
  </r>
  <r>
    <x v="0"/>
    <s v=" Donâ€™t talk to me that way please. Justâ€¦ theyâ€™re going to want to hear this from you."/>
    <s v="['talk', 'way', 'go', 'want', 'hear']"/>
    <x v="1"/>
    <n v="15"/>
    <s v="Topic 38"/>
    <s v="Communication &amp; Problem Solving"/>
    <x v="3"/>
    <n v="0.38179999999999997"/>
    <n v="0"/>
    <n v="0.80600000000000005"/>
    <n v="0.19400000000000001"/>
  </r>
  <r>
    <x v="0"/>
    <s v=" I mean I just donâ€™t want to have to tell them something theyâ€™re not going to want to hear."/>
    <s v="['mean', 'want', 'tell', 'go', 'want', 'hear']"/>
    <x v="1"/>
    <n v="15"/>
    <s v="Topic 38"/>
    <s v="Communication &amp; Problem Solving"/>
    <x v="3"/>
    <n v="2.01E-2"/>
    <n v="6.3E-2"/>
    <n v="0.871"/>
    <n v="6.7000000000000004E-2"/>
  </r>
  <r>
    <x v="0"/>
    <s v=" Ok. Come on Jan. After all weâ€™ve been throughâ€¦ "/>
    <s v="['jan']"/>
    <x v="1"/>
    <n v="15"/>
    <s v="Topic 19"/>
    <s v="Heartbreaks &amp; Jan"/>
    <x v="0"/>
    <n v="0"/>
    <n v="0"/>
    <n v="1"/>
    <n v="0"/>
  </r>
  <r>
    <x v="0"/>
    <s v=" Iâ€™m just saying we have somethingâ€¦ Ok. Whatever.  "/>
    <s v="['say']"/>
    <x v="1"/>
    <n v="15"/>
    <s v="Topic 1"/>
    <s v="Pam's Activities"/>
    <x v="2"/>
    <n v="0"/>
    <n v="0"/>
    <n v="1"/>
    <n v="0"/>
  </r>
  <r>
    <x v="1"/>
    <s v=" Itâ€™s a completeâ€¦ well, actually itâ€™s exactly what youâ€™d expect, soâ€¦ How are the girls?"/>
    <s v="['complete', 'actually', 'exactly', 'expect', 'girl']"/>
    <x v="1"/>
    <n v="15"/>
    <s v="Topic 28"/>
    <s v="Romantic Feelings"/>
    <x v="0"/>
    <n v="0.2732"/>
    <n v="0"/>
    <n v="0.87"/>
    <n v="0.13"/>
  </r>
  <r>
    <x v="3"/>
    <s v=" Good. We watched a video about our changing bodies."/>
    <s v="['watch', 'video', 'change', 'body']"/>
    <x v="1"/>
    <n v="15"/>
    <s v="Topic 8"/>
    <s v="Dundies and Watching videos"/>
    <x v="5"/>
    <n v="0.44040000000000001"/>
    <n v="0"/>
    <n v="0.73399999999999999"/>
    <n v="0.26600000000000001"/>
  </r>
  <r>
    <x v="3"/>
    <s v=" Umâ€¦ but hey? Something kind of cool. Thereâ€™s this internship in graphic design that Jan was telling us about. She made it sound, like, really great."/>
    <s v="['kind', 'cool', 'there', 'internship', 'graphic', 'design', 'jan', 'tell', 'sound', 'great']"/>
    <x v="1"/>
    <n v="15"/>
    <s v="Topic 28"/>
    <s v="Romantic Feelings"/>
    <x v="0"/>
    <n v="0.91610000000000003"/>
    <n v="0"/>
    <n v="0.66"/>
    <n v="0.34"/>
  </r>
  <r>
    <x v="1"/>
    <s v=" I think you should do it. Thatâ€™s great!"/>
    <s v="['great']"/>
    <x v="1"/>
    <n v="15"/>
    <s v="Topic 47"/>
    <s v="Office Praise for Work"/>
    <x v="4"/>
    <n v="0.65880000000000005"/>
    <n v="0"/>
    <n v="0.61399999999999999"/>
    <n v="0.38600000000000001"/>
  </r>
  <r>
    <x v="0"/>
    <s v=" Cold front coming into the Warehouse. Uh oh! Better put on your ski boots! Woohoohoowoo. Waaaah! Happy New Year, Darryl! Hey,Darryl. You ever done this?  "/>
    <s v="['cold', 'come', 'warehouse', 'better', 'ski', 'boot', 'woohoohoowoo', 'waaaah', 'happy', 'new', 'year', 'darryl', 'heydarryl']"/>
    <x v="1"/>
    <n v="15"/>
    <s v="Topic 30"/>
    <s v="Celebrations"/>
    <x v="5"/>
    <n v="0.83020000000000005"/>
    <n v="0"/>
    <n v="0.748"/>
    <n v="0.252"/>
  </r>
  <r>
    <x v="4"/>
    <s v=" At least you donâ€™t have kids. You have no kids, right? Thank God."/>
    <s v="['kid', 'kid', 'thank', 'god']"/>
    <x v="1"/>
    <n v="15"/>
    <s v="Topic 15"/>
    <s v="Parenting Issues"/>
    <x v="8"/>
    <n v="0.34"/>
    <n v="0.13100000000000001"/>
    <n v="0.59499999999999997"/>
    <n v="0.27400000000000002"/>
  </r>
  <r>
    <x v="0"/>
    <s v=" Yuh, yuh, yes! Iâ€¦ I have essentiallyâ€¦"/>
    <s v="['yuh', 'yuh', 'essentially']"/>
    <x v="1"/>
    <n v="15"/>
    <s v="Topic 41"/>
    <s v="Kevin's Activities"/>
    <x v="2"/>
    <n v="0.45739999999999997"/>
    <n v="0"/>
    <n v="0.66700000000000004"/>
    <n v="0.33300000000000002"/>
  </r>
  <r>
    <x v="0"/>
    <s v=" I have essentially. Yes. Iâ€™ve taken someâ€¦ "/>
    <s v="['essentially', 'take']"/>
    <x v="1"/>
    <n v="15"/>
    <s v="Topic 33"/>
    <s v="HR Complaints"/>
    <x v="3"/>
    <n v="0.40189999999999998"/>
    <n v="0"/>
    <n v="0.69"/>
    <n v="0.31"/>
  </r>
  <r>
    <x v="3"/>
    <s v=" Dreams are just that. Theyâ€™re dreams. They help get you through the day. Like the thing about the terrace. Itâ€™s nice butâ€¦ umâ€¦ I donâ€™t know. It was just something I read in this book when I was twelve. The girl in the book has a terrace outside of her bedroom and she planted flowers on it and I just loved that. Just always kind of stuck with me.  "/>
    <s v="['dream', 'dream', 'help', 'terrace', 'nice', 'know', 'read', 'book', 'girl', 'book', 'terrace', 'outside', 'bedroom', 'plant', 'flower', 'love', 'kind', 'stuck']"/>
    <x v="1"/>
    <n v="15"/>
    <s v="Topic 36"/>
    <s v="Job Perks"/>
    <x v="1"/>
    <n v="0.93259999999999998"/>
    <n v="2.8000000000000001E-2"/>
    <n v="0.76"/>
    <n v="0.21199999999999999"/>
  </r>
  <r>
    <x v="3"/>
    <s v=" Just like no big reason. Just a bunch of little reasons."/>
    <s v="['big', 'reason', 'bunch', 'little', 'reason']"/>
    <x v="1"/>
    <n v="15"/>
    <s v="Topic 34"/>
    <s v="Uncomfortable Feelings"/>
    <x v="4"/>
    <n v="7.7200000000000005E-2"/>
    <n v="0.161"/>
    <n v="0.65700000000000003"/>
    <n v="0.182"/>
  </r>
  <r>
    <x v="3"/>
    <s v=" Royâ€™s right. Thereâ€™s no guarantee itâ€™s going to lead to anything anyway."/>
    <s v="['roys', 'there', 'guarantee', 'go', 'lead']"/>
    <x v="1"/>
    <n v="15"/>
    <s v="Topic 16"/>
    <s v="Sexual Behaviours &amp; Weddings"/>
    <x v="0"/>
    <n v="-0.18770000000000001"/>
    <n v="0.13700000000000001"/>
    <n v="0.86299999999999999"/>
    <n v="0"/>
  </r>
  <r>
    <x v="1"/>
    <s v=" You got to take a chance on something sometime, Pam. I mean, do you want to be a receptionist here, always?"/>
    <s v="['chance', 'pam', 'mean', 'want', 'receptionist']"/>
    <x v="1"/>
    <n v="15"/>
    <s v="Topic 1"/>
    <s v="Pam's Activities"/>
    <x v="2"/>
    <n v="0.31819999999999998"/>
    <n v="0"/>
    <n v="0.85199999999999998"/>
    <n v="0.14799999999999999"/>
  </r>
  <r>
    <x v="3"/>
    <s v=" Oh, excuse me! Iâ€™m fine with my choices!"/>
    <s v="['excuse', 'fine', 'choice']"/>
    <x v="1"/>
    <n v="15"/>
    <s v="Topic 10"/>
    <s v="Recreation"/>
    <x v="5"/>
    <n v="0.3987"/>
    <n v="0"/>
    <n v="0.62"/>
    <n v="0.38"/>
  </r>
  <r>
    <x v="3"/>
    <s v=" Itâ€™s impractical. Iâ€™m not going to try to get a house like that. Umâ€¦ they donâ€™t even make houses like that in Scranton. So, Iâ€™m never going toâ€¦ .  "/>
    <s v="['impractical', 'go', 'try', 'house', 'house', 'scranton', 'go']"/>
    <x v="1"/>
    <n v="15"/>
    <s v="Topic 11"/>
    <s v="Closing deals"/>
    <x v="1"/>
    <n v="0.61240000000000006"/>
    <n v="0"/>
    <n v="0.84399999999999997"/>
    <n v="0.156"/>
  </r>
  <r>
    <x v="0"/>
    <s v=" Pizza. Great equalizer. Rich people love pizza.  Poor people love pizza.  White people love pizza.  Black people love pizza.  Do black people like pizza?  "/>
    <s v="['pizza', 'great', 'equalizer', 'rich', 'people', 'love', 'pizza', 'poor', 'people', 'love', 'pizza', 'white', 'people', 'love', 'pizza', 'black', 'people', 'love', 'pizza', 'black', 'people', 'pizza']"/>
    <x v="1"/>
    <n v="15"/>
    <s v="Topic 20"/>
    <s v="Dunder Mifflin Products"/>
    <x v="1"/>
    <n v="0.97740000000000005"/>
    <n v="6.7000000000000004E-2"/>
    <n v="0.34699999999999998"/>
    <n v="0.58599999999999997"/>
  </r>
  <r>
    <x v="0"/>
    <s v=" Hey. Umâ€¦ look guys, Iâ€™m sorry. Sometimes Jan can be such a bitch."/>
    <s v="['look', 'guy', 'sorry', 'jan', 'bitch']"/>
    <x v="1"/>
    <n v="15"/>
    <s v="Topic 44"/>
    <s v="Stanley's Activities"/>
    <x v="2"/>
    <n v="-0.62490000000000001"/>
    <n v="0.317"/>
    <n v="0.68300000000000005"/>
    <n v="0"/>
  </r>
  <r>
    <x v="0"/>
    <s v=" Hey, watch it, watch it. We have a relationship.  "/>
    <s v="['watch', 'watch', 'relationship']"/>
    <x v="1"/>
    <n v="15"/>
    <s v="Topic 8"/>
    <s v="Dundies and Watching videos"/>
    <x v="5"/>
    <n v="0"/>
    <n v="0"/>
    <n v="1"/>
    <n v="0"/>
  </r>
  <r>
    <x v="0"/>
    <s v=" Is it good to be back. Yeah. I mean I love the guy stuff but to run an office you need men and women. You know why? Because you need to have that crazy sexual tension to keep things interesting.  "/>
    <s v="['mean', 'love', 'guy', 'stuff', 'run', 'office', 'need', 'men', 'woman', 'know', 'need', 'crazy', 'sexual', 'tension', 'thing', 'interest']"/>
    <x v="1"/>
    <n v="15"/>
    <s v="Topic 26"/>
    <s v="Gender Roles"/>
    <x v="9"/>
    <n v="0.39190000000000003"/>
    <n v="0.122"/>
    <n v="0.68300000000000005"/>
    <n v="0.19500000000000001"/>
  </r>
  <r>
    <x v="3"/>
    <s v=" Dunder Mifflin. This is Pam. Uhâ€¦ hold, please.  "/>
    <s v="['dunder', 'mifflin', 'pam', 'hold']"/>
    <x v="1"/>
    <n v="15"/>
    <s v="Topic 3"/>
    <s v="Initiatives &amp; Operations at Dunder Mifflin"/>
    <x v="1"/>
    <n v="0.31819999999999998"/>
    <n v="0"/>
    <n v="0.753"/>
    <n v="0.247"/>
  </r>
  <r>
    <x v="0"/>
    <s v=" Oh! I donâ€™t know, Pam. I paid $400 for this phone because I liked the ring."/>
    <s v="['know', 'pam', 'paid', 'phone', 'like', 'ring']"/>
    <x v="1"/>
    <n v="15"/>
    <s v="Topic 35"/>
    <s v="Answering Phones"/>
    <x v="1"/>
    <n v="0.4753"/>
    <n v="0"/>
    <n v="0.82899999999999996"/>
    <n v="0.17100000000000001"/>
  </r>
  <r>
    <x v="0"/>
    <s v=" And now, I realize that you can program or download any ring you want. So, Iâ€™m a little overwhelmed."/>
    <s v="['realize', 'program', 'download', 'ring', 'want', 'little', 'overwhelmed']"/>
    <x v="1"/>
    <n v="15"/>
    <s v="Topic 17"/>
    <s v="Driving"/>
    <x v="6"/>
    <n v="5.3400000000000003E-2"/>
    <n v="5.6000000000000001E-2"/>
    <n v="0.877"/>
    <n v="6.7000000000000004E-2"/>
  </r>
  <r>
    <x v="0"/>
    <s v=" Thereâ€™s a lot of choices. You got to help me here."/>
    <s v="['there', 'choice', 'help']"/>
    <x v="1"/>
    <n v="15"/>
    <s v="Topic 21"/>
    <s v="Workplace Happenings"/>
    <x v="1"/>
    <n v="0.40189999999999998"/>
    <n v="0"/>
    <n v="0.78700000000000003"/>
    <n v="0.21299999999999999"/>
  </r>
  <r>
    <x v="0"/>
    <s v=" Which one of these is coolest? What do you think? [classical piano playing] [violin playing]"/>
    <s v="['coolest', 'classical', 'piano', 'play', 'violin', 'play']"/>
    <x v="1"/>
    <n v="15"/>
    <s v="Topic 10"/>
    <s v="Recreation"/>
    <x v="5"/>
    <n v="0.45150000000000001"/>
    <n v="0"/>
    <n v="0.76700000000000002"/>
    <n v="0.23300000000000001"/>
  </r>
  <r>
    <x v="0"/>
    <s v=" No, no. [blues piano playing]"/>
    <s v="['blue', 'piano', 'play']"/>
    <x v="1"/>
    <n v="15"/>
    <s v="Topic 10"/>
    <s v="Recreation"/>
    <x v="5"/>
    <n v="0.20230000000000001"/>
    <n v="0"/>
    <n v="0.69"/>
    <n v="0.31"/>
  </r>
  <r>
    <x v="0"/>
    <s v=" Dude, are you kidding me? No. That one says, â€œI am so lame.â€ Know which one I want? Thereâ€™s one that sounds like a jackhammer. Just really grabs your attention. Itâ€™s likeâ€¦ [imitating jackhammer] You know what Iâ€™m talking about?"/>
    <s v="['dude', 'kid', 'say', 'lame', 'know', 'want', 'there', 'sound', 'jackhammer', 'grab', 'attention', 'imitate', 'jackhammer', 'know', 'talk']"/>
    <x v="1"/>
    <n v="15"/>
    <s v="Topic 40"/>
    <s v="Leaving the Office"/>
    <x v="6"/>
    <n v="0.57750000000000001"/>
    <n v="0"/>
    <n v="0.86599999999999999"/>
    <n v="0.13400000000000001"/>
  </r>
  <r>
    <x v="2"/>
    <s v=" Yeah. I got a spudgun in my car."/>
    <s v="['spudgun', 'car']"/>
    <x v="1"/>
    <n v="15"/>
    <s v="Topic 17"/>
    <s v="Driving"/>
    <x v="6"/>
    <n v="0.29599999999999999"/>
    <n v="0"/>
    <n v="0.76100000000000001"/>
    <n v="0.23899999999999999"/>
  </r>
  <r>
    <x v="2"/>
    <s v=" Yeah. Shoot a chuck of potato at your face, 80 PSI, bon appetit!"/>
    <s v="['shoot', 'chuck', 'potato', 'face', 'psi', 'bon', 'appetit']"/>
    <x v="1"/>
    <n v="15"/>
    <s v="Topic 45"/>
    <s v="Angela's Activities"/>
    <x v="2"/>
    <n v="-0.126"/>
    <n v="0.16900000000000001"/>
    <n v="0.69199999999999995"/>
    <n v="0.13800000000000001"/>
  </r>
  <r>
    <x v="2"/>
    <s v=" Guys! Check it out! Spudgun! Woohoo! Bon appetit! [Darrylâ€™s office window shatters] Sorry."/>
    <s v="['guy', 'check', 'spudgun', 'woohoo', 'bon', 'appetit', 'darryls', 'office', 'window', 'shatters', 'sorry']"/>
    <x v="1"/>
    <n v="15"/>
    <s v="Topic 17"/>
    <s v="Driving"/>
    <x v="6"/>
    <n v="0.6331"/>
    <n v="7.8E-2"/>
    <n v="0.65600000000000003"/>
    <n v="0.26600000000000001"/>
  </r>
  <r>
    <x v="2"/>
    <s v=" There was this film that I saw when I was little. It was about a kid who goes on the most incredible adventure. And even though it was really great, and she had a great time, she ends up back home in Kansas and says, â€œThereâ€™s no place like home.â€ And thatâ€™s how I feel right now. There is no place like home. What the hell was that movie called? [sighs] Itâ€™s gonna drive me crazy.  "/>
    <s v="['film', 'saw', 'little', 'kid', 'go', 'incredible', 'adventure', 'great', 'great', 'time', 'end', 'home', 'kansa', 'say', 'there', 'place', 'home', 'feel', 'place', 'home', 'hell', 'movie', 'call', 'sigh', 'drive', 'crazy']"/>
    <x v="1"/>
    <n v="15"/>
    <s v="Topic 2"/>
    <s v="Outside Work &amp; Transportation"/>
    <x v="6"/>
    <n v="-0.30840000000000001"/>
    <n v="0.16600000000000001"/>
    <n v="0.71299999999999997"/>
    <n v="0.121"/>
  </r>
  <r>
    <x v="3"/>
    <s v=" Roy and I are saving for the wedding, so I made him promise not to get me anything too big.  "/>
    <s v="['roy', 'save', 'wedding', 'promise', 'big']"/>
    <x v="1"/>
    <n v="16"/>
    <s v="Topic 15"/>
    <s v="Parenting Issues"/>
    <x v="8"/>
    <n v="0.31819999999999998"/>
    <n v="0"/>
    <n v="0.89200000000000002"/>
    <n v="0.108"/>
  </r>
  <r>
    <x v="0"/>
    <s v=" Alright Dwight, as you know I am heading to New York today. [Dwight holds up passport.] Doing a presentation on the branch to the new CFO."/>
    <s v="['dwight', 'know', 'head', 'new', 'york', 'today', 'dwight', 'hold', 'passport', 'presentation', 'branch', 'new', 'cfo']"/>
    <x v="1"/>
    <n v="16"/>
    <s v="Topic 12"/>
    <s v="Dwight's Behaviours"/>
    <x v="2"/>
    <n v="0.25"/>
    <n v="0"/>
    <n v="0.92600000000000005"/>
    <n v="7.3999999999999996E-2"/>
  </r>
  <r>
    <x v="2"/>
    <s v=" I will stay here and run things on this end."/>
    <s v="['stay', 'run', 'thing', 'end']"/>
    <x v="1"/>
    <n v="16"/>
    <s v="Topic 9"/>
    <s v="Self Care Behaviours"/>
    <x v="7"/>
    <n v="0"/>
    <n v="0"/>
    <n v="1"/>
    <n v="0"/>
  </r>
  <r>
    <x v="2"/>
    <s v=" Question. Will you be seeing Jan when youâ€™re in New York?"/>
    <s v="['question', 'see', 'jan', 'new', 'york']"/>
    <x v="1"/>
    <n v="16"/>
    <s v="Topic 19"/>
    <s v="Heartbreaks &amp; Jan"/>
    <x v="0"/>
    <n v="0"/>
    <n v="0"/>
    <n v="1"/>
    <n v="0"/>
  </r>
  <r>
    <x v="2"/>
    <s v=" Wellâ€¦ Itâ€™s Valentineâ€™s Day, and you guys, you knowâ€¦ "/>
    <s v="['valentine', 'guy', 'know']"/>
    <x v="1"/>
    <n v="16"/>
    <s v="Topic 44"/>
    <s v="Stanley's Activities"/>
    <x v="2"/>
    <n v="0"/>
    <n v="0"/>
    <n v="1"/>
    <n v="0"/>
  </r>
  <r>
    <x v="0"/>
    <s v=" This is a business trip. I would have to be a raving lunatic to try to talk to Jan about what happened between us. Her words, not mine. She sent me an email this morning. But, it is Valentineâ€™s Day. Itâ€™s New York. City of Love.   "/>
    <s v="['business', 'trip', 'rave', 'lunatic', 'try', 'talk', 'jan', 'happen', 'word', 'sent', 'email', 'morning', 'valentine', 'new', 'york', 'city', 'love']"/>
    <x v="1"/>
    <n v="16"/>
    <s v="Topic 36"/>
    <s v="Job Perks"/>
    <x v="1"/>
    <n v="0.69079999999999997"/>
    <n v="0.04"/>
    <n v="0.84799999999999998"/>
    <n v="0.112"/>
  </r>
  <r>
    <x v="0"/>
    <s v=" Hey, Pam. You heart N.Y., right? You want me to pick you up anything? "/>
    <s v="['pam', 'heart', 'ny', 'want', 'pick']"/>
    <x v="1"/>
    <n v="16"/>
    <s v="Topic 19"/>
    <s v="Heartbreaks &amp; Jan"/>
    <x v="0"/>
    <n v="0.70589999999999997"/>
    <n v="0"/>
    <n v="0.67200000000000004"/>
    <n v="0.32800000000000001"/>
  </r>
  <r>
    <x v="0"/>
    <s v=" Dude, Iâ€™m gonna nail it. Me in New York? Oh, I own that city. Fuggedaboudit! See ya!  "/>
    <s v="['dude', 'nail', 'new', 'york', 'city', 'fuggedaboudit']"/>
    <x v="1"/>
    <n v="16"/>
    <s v="Topic 48"/>
    <s v="Dunder Mifflin Corporate Affairs"/>
    <x v="3"/>
    <n v="0"/>
    <n v="0"/>
    <n v="1"/>
    <n v="0"/>
  </r>
  <r>
    <x v="0"/>
    <s v=" Well here we go. On our way to New York. New York, New York. City so nice they named it twice. Manhattan is the other name.   "/>
    <s v="['way', 'new', 'york', 'new', 'york', 'new', 'york', 'city', 'nice', 'name', 'twice', 'manhattan']"/>
    <x v="1"/>
    <n v="16"/>
    <s v="Topic 48"/>
    <s v="Dunder Mifflin Corporate Affairs"/>
    <x v="3"/>
    <n v="0.69240000000000002"/>
    <n v="0"/>
    <n v="0.80800000000000005"/>
    <n v="0.192"/>
  </r>
  <r>
    <x v="1"/>
    <s v=" So I broke up with Katy and havenâ€™t been dating anybody else, so this year I donâ€™t have to worry about Valentineâ€™s Day. Itâ€™s gonna be good. I invited a couple of friends over. Weâ€™re gonna play some cards and Iâ€™ll end up winning a lotta money. Because, theyâ€™re idiots. Itâ€™s gonna be great.   "/>
    <s v="['broke', 'katy', 'date', 'anybody', 'year', 'worry', 'valentine', 'invite', 'couple', 'friend', 'play', 'card', 'end', 'win', 'lotta', 'money', 'idiot', 'great']"/>
    <x v="1"/>
    <n v="16"/>
    <s v="Topic 29"/>
    <s v="Financial Activities"/>
    <x v="1"/>
    <n v="0.87270000000000003"/>
    <n v="8.6999999999999994E-2"/>
    <n v="0.68200000000000005"/>
    <n v="0.23100000000000001"/>
  </r>
  <r>
    <x v="2"/>
    <s v=" [opens box and reads card] Happy Valentineâ€™s Day. [pulls out bobble head] Itâ€™s me. Iâ€™m the bobble head. Yes! [Angela smirks in background] Ahh!  "/>
    <s v="['open', 'box', 'read', 'card', 'happy', 'valentine', 'pull', 'bobble', 'head', 'bobble', 'head', 'angela', 'smirk', 'background']"/>
    <x v="1"/>
    <n v="16"/>
    <s v="Topic 32"/>
    <s v="Meridith &amp; Creed Activities"/>
    <x v="2"/>
    <n v="0.78959999999999997"/>
    <n v="0"/>
    <n v="0.75900000000000001"/>
    <n v="0.24099999999999999"/>
  </r>
  <r>
    <x v="0"/>
    <s v=" The meeting isnâ€™t â€™til three, but I always like to come to New York little bit early and hit some of my favorite hunts, like right here, is my favorite New York pizza joint. And Iâ€™m gonna go get me a New York slice. [Michael walks toward Sbarro.]  "/>
    <s v="['meeting', 'til', 'new', 'york', 'little', 'bit', 'early', 'hit', 'favorite', 'hunt', 'favorite', 'new', 'york', 'pizza', 'joint', 'new', 'york', 'slice', 'michael', 'walk', 'sbarro']"/>
    <x v="1"/>
    <n v="16"/>
    <s v="Topic 48"/>
    <s v="Dunder Mifflin Corporate Affairs"/>
    <x v="3"/>
    <n v="0.93820000000000003"/>
    <n v="0"/>
    <n v="0.752"/>
    <n v="0.248"/>
  </r>
  <r>
    <x v="1"/>
    <s v=" OH, thatâ€™s great. Iâ€™m really happy for [starts to walk away]"/>
    <s v="['great', 'happy', 'start', 'walk', 'away']"/>
    <x v="1"/>
    <n v="16"/>
    <s v="Topic 32"/>
    <s v="Meridith &amp; Creed Activities"/>
    <x v="2"/>
    <n v="0.84389999999999998"/>
    <n v="0"/>
    <n v="0.52700000000000002"/>
    <n v="0.47299999999999998"/>
  </r>
  <r>
    <x v="0"/>
    <s v=" Here it is, heart of New York City, Times Square. Named for the good times you have when youâ€™re in it. Most people when they come to New York, they go straight to the Empire State Building, thatâ€™s pretty touristy. I come here. Great places to eat. [points] We have Bubba Gump Shrimp, Red Lobster down there. Ya know. This is, this is the heart of civilization, right here.   "/>
    <s v="['heart', 'new', 'york', 'city', 'time', 'square', 'name', 'time', 'people', 'new', 'york', 'straight', 'empire', 'state', 'building', 'pretty', 'touristy', 'great', 'place', 'eat', 'point', 'bubba', 'gump', 'shrimp', 'red', 'lobster', 'know', 'heart', 'civilization']"/>
    <x v="1"/>
    <n v="16"/>
    <s v="Topic 48"/>
    <s v="Dunder Mifflin Corporate Affairs"/>
    <x v="3"/>
    <n v="0.96609999999999996"/>
    <n v="0"/>
    <n v="0.754"/>
    <n v="0.246"/>
  </r>
  <r>
    <x v="0"/>
    <s v=" Everybody takes the subway in New York. Itâ€™s fast, itâ€™s efficient, gets you there on time. Itâ€™s a way to [turns and rushes back up stairs] Okay, thereâ€™s a guy pooping in a cardboard box down there.   "/>
    <s v="['everybody', 'take', 'subway', 'new', 'york', 'fast', 'efficient', 'get', 'time', 'way', 'turn', 'rush', 'stair', 'there', 'guy', 'pooping', 'cardboard', 'box']"/>
    <x v="1"/>
    <n v="16"/>
    <s v="Topic 46"/>
    <s v="Food and Eating Habits"/>
    <x v="5"/>
    <n v="0.57189999999999996"/>
    <n v="0"/>
    <n v="0.88200000000000001"/>
    <n v="0.11799999999999999"/>
  </r>
  <r>
    <x v="0"/>
    <s v=" This is the world famous Rockefeller Center. Founded, of course by Theodore Rockefeller. This is a skating rink and I think the Rangers practice there sometimes and itâ€™s, thatâ€™s Tina Fey [points]. Thatâ€™s Tina Fey from Saturday Night Live. Hello? Hello, hi? [walks over] OH, Iâ€™m sorry, I thought you were [Conan Oâ€™Brien walks in front of Michael], OK, I thought that was. She, she looked a lot like Tina Fey. [to camera] Hello, hello, I thought that was Tina Fey, but it wasnâ€™t. Soâ€¦ Are you serious? He was here? When, when I was talking to the fake Tina Fey? Come on! And are you, argh.  "/>
    <s v="['world', 'famous', 'rockefeller', 'center', 'found', 'course', 'theodore', 'rockefeller', 'skate', 'rink', 'ranger', 'practice', 'tina', 'fey', 'point', 'tina', 'fey', 'saturday', 'night', 'live', 'walk', 'sorry', 'thought', 'conan', 'obrien', 'walk', 'michael', 'thought', 'look', 'tina', 'fey', 'camera', 'thought', 'tina', 'fey', 'talk', 'fake', 'tina', 'fey', 'argh']"/>
    <x v="1"/>
    <n v="16"/>
    <s v="Topic 40"/>
    <s v="Leaving the Office"/>
    <x v="6"/>
    <n v="-0.73929999999999996"/>
    <n v="7.0999999999999994E-2"/>
    <n v="0.91400000000000003"/>
    <n v="1.6E-2"/>
  </r>
  <r>
    <x v="2"/>
    <s v=" Hello Angela. Did you hear, somebody rocked the house and got me the best present Iâ€™ve ever gotten."/>
    <s v="['angela', 'hear', 'somebody', 'rock', 'house', 'best', 'present', 'gotten']"/>
    <x v="1"/>
    <n v="16"/>
    <s v="Topic 11"/>
    <s v="Closing deals"/>
    <x v="1"/>
    <n v="0.63690000000000002"/>
    <n v="0"/>
    <n v="0.80200000000000005"/>
    <n v="0.19800000000000001"/>
  </r>
  <r>
    <x v="4"/>
    <s v=" Really? I wouldnâ€™t know anything about that, but Iâ€™m glad you enjoyed it."/>
    <s v="['know', 'glad', 'enjoy']"/>
    <x v="1"/>
    <n v="16"/>
    <s v="Topic 2"/>
    <s v="Outside Work &amp; Transportation"/>
    <x v="6"/>
    <n v="0.85729999999999995"/>
    <n v="0"/>
    <n v="0.56599999999999995"/>
    <n v="0.434"/>
  </r>
  <r>
    <x v="2"/>
    <s v=" Oh I did. I did. "/>
    <s v="[]"/>
    <x v="1"/>
    <n v="16"/>
    <s v="Topic 1"/>
    <s v="Pam's Activities"/>
    <x v="2"/>
    <n v="0"/>
    <n v="0"/>
    <n v="1"/>
    <n v="0"/>
  </r>
  <r>
    <x v="2"/>
    <s v=" Oh, I bet you will before the day is over. "/>
    <s v="['bet']"/>
    <x v="1"/>
    <n v="16"/>
    <s v="Topic 8"/>
    <s v="Dundies and Watching videos"/>
    <x v="5"/>
    <n v="0"/>
    <n v="0"/>
    <n v="1"/>
    <n v="0"/>
  </r>
  <r>
    <x v="4"/>
    <s v=" Really? Well, I hope I do.   "/>
    <s v="['hope']"/>
    <x v="1"/>
    <n v="16"/>
    <s v="Topic 47"/>
    <s v="Office Praise for Work"/>
    <x v="4"/>
    <n v="0.6764"/>
    <n v="0"/>
    <n v="0.41899999999999998"/>
    <n v="0.58099999999999996"/>
  </r>
  <r>
    <x v="0"/>
    <s v=" I would love to live in New York someday. Itâ€™s a big dream of mine. Work for corporate, with Jan. Itâ€™d be awesome. Go to Broadway shows, eat hot dogs. Scranton is great, but New York, is like Scranton on acid, no on speed, no on steroids. [Michael sees itâ€™s the end of a street.] OK, umm, I think, thatâ€™s either the Hudson or the East, so weâ€™re back,  should be back this way. Thereâ€™s a lotta pressure on me right now. Itâ€™s like Michael Jordan, in the NBA finals. Or, like Storminâ€™ Norman Schwarzkopf, and this presentation is desert storm and as soon as itâ€™s over, we will not have to deal with those Iraqis anymore. Letâ€™s do it.   "/>
    <s v="['love', 'live', 'new', 'york', 'someday', 'big', 'dream', 'work', 'corporate', 'jan', 'awesome', 'broadway', 'show', 'eat', 'hot', 'dog', 'scranton', 'great', 'new', 'york', 'scranton', 'acid', 'speed', 'steroid', 'michael', 'see', 'end', 'street', 'hudson', 'east', 'way', 'there', 'lotta', 'pressure', 'michael', 'jordan', 'nba', 'final', 'stormin', 'norman', 'schwarzkopf', 'presentation', 'desert', 'storm', 'soon', 'deal', 'iraqi', 'anymore', 'let']"/>
    <x v="1"/>
    <n v="16"/>
    <s v="Topic 48"/>
    <s v="Dunder Mifflin Corporate Affairs"/>
    <x v="3"/>
    <n v="0.86080000000000001"/>
    <n v="6.0999999999999999E-2"/>
    <n v="0.80100000000000005"/>
    <n v="0.13800000000000001"/>
  </r>
  <r>
    <x v="1"/>
    <s v=" [on phone] Nah thatâ€™s alright. Spend money on her, instead of giving it to us. Thatâ€™s fine. No, I didnâ€™t even have a seat for you anyway. Yeah, hahaha, alright man, have a good night. Bye.   "/>
    <s v="['phone', 'nah', 'spend', 'money', 'instead', 'give', 'fine', 'seat', 'hahaha', 'man', 'night', 'bye']"/>
    <x v="1"/>
    <n v="16"/>
    <s v="Topic 35"/>
    <s v="Answering Phones"/>
    <x v="1"/>
    <n v="0.92600000000000005"/>
    <n v="0.03"/>
    <n v="0.60499999999999998"/>
    <n v="0.36499999999999999"/>
  </r>
  <r>
    <x v="0"/>
    <s v=" There they are. Whatâ€™s up? Hey hey."/>
    <s v="[]"/>
    <x v="1"/>
    <n v="16"/>
    <s v="Topic 1"/>
    <s v="Pam's Activities"/>
    <x v="2"/>
    <n v="0"/>
    <n v="0"/>
    <n v="1"/>
    <n v="0"/>
  </r>
  <r>
    <x v="0"/>
    <s v=" Josh Porter, high five. [They high five] Bam."/>
    <s v="['josh', 'porter', 'high', 'high', 'bam']"/>
    <x v="1"/>
    <n v="16"/>
    <s v="Topic 21"/>
    <s v="Workplace Happenings"/>
    <x v="1"/>
    <n v="0"/>
    <n v="0"/>
    <n v="1"/>
    <n v="0"/>
  </r>
  <r>
    <x v="0"/>
    <s v=" Yeah, how ya doing? Nobody needs to introduce this guy. Craiggers. [bump fists]"/>
    <s v="['need', 'introduce', 'guy', 'craiggers', 'bump', 'fist']"/>
    <x v="1"/>
    <n v="16"/>
    <s v="Topic 23"/>
    <s v="Michael's Behaviours"/>
    <x v="2"/>
    <n v="0.29599999999999999"/>
    <n v="0"/>
    <n v="0.84499999999999997"/>
    <n v="0.155"/>
  </r>
  <r>
    <x v="0"/>
    <s v=" You have been kicked out of every strip club in Albany, is that true?"/>
    <s v="['kick', 'strip', 'club', 'albany', 'true']"/>
    <x v="1"/>
    <n v="16"/>
    <s v="Topic 27"/>
    <s v="Parenting Issues"/>
    <x v="8"/>
    <n v="0.42149999999999999"/>
    <n v="0"/>
    <n v="0.82299999999999995"/>
    <n v="0.17699999999999999"/>
  </r>
  <r>
    <x v="0"/>
    <s v=" So whatâ€™s going on? What I miss?"/>
    <s v="['go', 'miss']"/>
    <x v="1"/>
    <n v="16"/>
    <s v="Topic 19"/>
    <s v="Heartbreaks &amp; Jan"/>
    <x v="0"/>
    <n v="-0.24060000000000001"/>
    <n v="0.246"/>
    <n v="0.754"/>
    <n v="0"/>
  </r>
  <r>
    <x v="0"/>
    <s v=" Cool. Good, good, good. Give us some time to catch up, andâ€¦ [awkward silence]  "/>
    <s v="['cool', 'time', 'catch', 'awkward', 'silence']"/>
    <x v="1"/>
    <n v="16"/>
    <s v="Topic 29"/>
    <s v="Financial Activities"/>
    <x v="1"/>
    <n v="0.85550000000000004"/>
    <n v="7.3999999999999996E-2"/>
    <n v="0.41699999999999998"/>
    <n v="0.50900000000000001"/>
  </r>
  <r>
    <x v="2"/>
    <s v=" Pam. Hi, How ya doing? Good. Listen, uh may I speak with youâ€¦ privately? "/>
    <s v="['pam', 'listen', 'speak', 'privately']"/>
    <x v="1"/>
    <n v="16"/>
    <s v="Topic 3"/>
    <s v="Initiatives &amp; Operations at Dunder Mifflin"/>
    <x v="1"/>
    <n v="0.504"/>
    <n v="0"/>
    <n v="0.8"/>
    <n v="0.2"/>
  </r>
  <r>
    <x v="3"/>
    <s v=" You canâ€™t fire me, Dwight, just â€™cause Michaelâ€™s not here."/>
    <s v="['dwight', 'cause', 'michael']"/>
    <x v="1"/>
    <n v="16"/>
    <s v="Topic 12"/>
    <s v="Dwight's Behaviours"/>
    <x v="2"/>
    <n v="-0.34"/>
    <n v="0.21099999999999999"/>
    <n v="0.78900000000000003"/>
    <n v="0"/>
  </r>
  <r>
    <x v="2"/>
    <s v=" No, Pam, Just. Just, [tilts head away, towards another room]  "/>
    <s v="['pam', 'tilt', 'head', 'away', 'room']"/>
    <x v="1"/>
    <n v="16"/>
    <s v="Topic 1"/>
    <s v="Pam's Activities"/>
    <x v="2"/>
    <n v="0"/>
    <n v="0"/>
    <n v="1"/>
    <n v="0"/>
  </r>
  <r>
    <x v="2"/>
    <s v=" [same time as Pam] Girlfriend. Yes, and the reason I didnâ€™t get anything for this particular person â€“ who shall remain nameless â€“ is that sheâ€™s not really the kind of person youâ€™d think would be into Valentineâ€™s Day. Sheâ€™s kind ofâ€¦ "/>
    <s v="['time', 'pam', 'girlfriend', 'reason', 'particular', 'person', 'shall', 'remain', 'nameless', 'kind', 'person', 'valentine', 'kind']"/>
    <x v="1"/>
    <n v="16"/>
    <s v="Topic 31"/>
    <s v="Showing Appreciation for Others"/>
    <x v="4"/>
    <n v="0.72689999999999999"/>
    <n v="0"/>
    <n v="0.86799999999999999"/>
    <n v="0.13200000000000001"/>
  </r>
  <r>
    <x v="3"/>
    <s v=" Ok, well, sometimes the gift is really about the gesture, you know, like what it means, instead of what it is. "/>
    <s v="['gift', 'gesture', 'know', 'mean', 'instead']"/>
    <x v="1"/>
    <n v="16"/>
    <s v="Topic 33"/>
    <s v="HR Complaints"/>
    <x v="3"/>
    <n v="0.75790000000000002"/>
    <n v="0"/>
    <n v="0.70599999999999996"/>
    <n v="0.29399999999999998"/>
  </r>
  <r>
    <x v="3"/>
    <s v=" No, not like a ham. Itâ€™s about doing something, so that the person knows that you really care about her. "/>
    <s v="['ham', 'person', 'know', 'care']"/>
    <x v="1"/>
    <n v="16"/>
    <s v="Topic 31"/>
    <s v="Showing Appreciation for Others"/>
    <x v="4"/>
    <n v="0.33629999999999999"/>
    <n v="8.8999999999999996E-2"/>
    <n v="0.76300000000000001"/>
    <n v="0.14799999999999999"/>
  </r>
  <r>
    <x v="2"/>
    <s v=" Ok, shut up. I know exactly what to do. [gets up and leaves]  "/>
    <s v="['shut', 'know', 'exactly', 'get', 'leaf']"/>
    <x v="1"/>
    <n v="16"/>
    <s v="Topic 13"/>
    <s v="Meetings"/>
    <x v="1"/>
    <n v="0"/>
    <n v="0"/>
    <n v="1"/>
    <n v="0"/>
  </r>
  <r>
    <x v="0"/>
    <s v=" Ay, Kay. Come on, you know, thatâ€™s not. Cool it."/>
    <s v="['ay', 'kay', 'know', 'cool']"/>
    <x v="1"/>
    <n v="16"/>
    <s v="Topic 28"/>
    <s v="Romantic Feelings"/>
    <x v="0"/>
    <n v="-0.24110000000000001"/>
    <n v="0.17899999999999999"/>
    <n v="0.82099999999999995"/>
    <n v="0"/>
  </r>
  <r>
    <x v="0"/>
    <s v=" Maybe because sheâ€™s my girlfriend. [starts retracting statement] Was, or not my girlfriend. Sheâ€™sâ€¦ we hooked up andâ€¦"/>
    <s v="['maybe', 'girlfriend', 'start', 'retract', 'statement', 'girlfriend', 'hooked']"/>
    <x v="1"/>
    <n v="16"/>
    <s v="Topic 27"/>
    <s v="Parenting Issues"/>
    <x v="8"/>
    <n v="0"/>
    <n v="0"/>
    <n v="1"/>
    <n v="0"/>
  </r>
  <r>
    <x v="0"/>
    <s v=" You know, months ago, just once, Itâ€™s, just stupid. Just forget it, "/>
    <s v="['know', 'month', 'stupid', 'forget']"/>
    <x v="1"/>
    <n v="16"/>
    <s v="Topic 9"/>
    <s v="Self Care Behaviours"/>
    <x v="7"/>
    <n v="-0.64859999999999995"/>
    <n v="0.34599999999999997"/>
    <n v="0.65400000000000003"/>
    <n v="0"/>
  </r>
  <r>
    <x v="1"/>
    <s v=" Take it slow. â€˜Cause it seems like a lot of the time things like that needâ€¦ [Ryan walks in]"/>
    <s v="['slow', 'cause', 'time', 'thing', 'need', 'ryan', 'walk']"/>
    <x v="1"/>
    <n v="16"/>
    <s v="Topic 22"/>
    <s v="Andy's Activities"/>
    <x v="2"/>
    <n v="0.61240000000000006"/>
    <n v="0"/>
    <n v="0.77300000000000002"/>
    <n v="0.22700000000000001"/>
  </r>
  <r>
    <x v="1"/>
    <s v=" [under breath] Oh, no, not while Iâ€™m here."/>
    <s v="['breath']"/>
    <x v="1"/>
    <n v="16"/>
    <s v="Topic 28"/>
    <s v="Romantic Feelings"/>
    <x v="0"/>
    <n v="0"/>
    <n v="0"/>
    <n v="1"/>
    <n v="0"/>
  </r>
  <r>
    <x v="0"/>
    <s v=" Ditto. [to Jan] How are you Jan?"/>
    <s v="['ditto', 'jan', 'jan']"/>
    <x v="1"/>
    <n v="16"/>
    <s v="Topic 19"/>
    <s v="Heartbreaks &amp; Jan"/>
    <x v="0"/>
    <n v="0"/>
    <n v="0"/>
    <n v="1"/>
    <n v="0"/>
  </r>
  <r>
    <x v="0"/>
    <s v=" What is a business? Is it a collection of numbers and sales reports? Sure. But as you know, David and Jan, it is much more. [plays video on screen. David and Jan have confused looks on their faces.]"/>
    <s v="['business', 'collection', 'number', 'sale', 'report', 'sure', 'know', 'david', 'jan', 'play', 'video', 'screen', 'david', 'jan', 'confuse', 'look', 'face']"/>
    <x v="1"/>
    <n v="16"/>
    <s v="Topic 5"/>
    <s v="Oscar &amp; David Wallace"/>
    <x v="2"/>
    <n v="0.24990000000000001"/>
    <n v="6.9000000000000006E-2"/>
    <n v="0.81599999999999995"/>
    <n v="0.115"/>
  </r>
  <r>
    <x v="0"/>
    <s v="  Life moves a little slower in Scranton, Pennsylvania. And thatâ€™s the way we like it. Because at Dunder Mifflin Scranton, weâ€™re not just in the paper business, weâ€™re in the people business. Letâ€™s meet some of the folks that make the Scranton branch so special.  This is Stanley Hudson, one of our talented salesman. An African-American father of two, Stanleyâ€™s dedication is no doubt one of the hallmarkâ€™s of the foundation of the business weâ€™re hoping to build our bases on.   "/>
    <s v="['life', 'move', 'little', 'slow', 'scranton', 'pennsylvania', 'way', 'dunder', 'mifflin', 'scranton', 'paper', 'business', 'people', 'business', 'let', 'meet', 'folk', 'scranton', 'branch', 'special', 'stanley', 'hudson', 'talented', 'salesman', 'africanamerican', 'father', 'stanley', 'dedication', 'doubt', 'hallmark', 'foundation', 'business', 'hop', 'build', 'base']"/>
    <x v="1"/>
    <n v="16"/>
    <s v="Topic 48"/>
    <s v="Dunder Mifflin Corporate Affairs"/>
    <x v="3"/>
    <n v="0.92169999999999996"/>
    <n v="0"/>
    <n v="0.84299999999999997"/>
    <n v="0.157"/>
  </r>
  <r>
    <x v="0"/>
    <s v=" Yeah, I shot a bunch of footage around the office, edited it together on my Mac. I was thinking of entering it into some festivals. Probably wonâ€™t. You know, not what this is about.  "/>
    <s v="['shot', 'bunch', 'footage', 'office', 'edit', 'mac', 'think', 'enter', 'festival', 'probably', 'know']"/>
    <x v="1"/>
    <n v="16"/>
    <s v="Topic 35"/>
    <s v="Answering Phones"/>
    <x v="1"/>
    <n v="0.57189999999999996"/>
    <n v="0"/>
    <n v="0.872"/>
    <n v="0.128"/>
  </r>
  <r>
    <x v="0"/>
    <s v="  And finally, Pam Beesly. Look at her. Look how cute. Not bad at all. As the receptionist, Pam is truly the gateway to our world. Well, I hope this gave you a little taste of what life is like here at Dunder Mifflin, Scranton. What itâ€™s like to walk a mile in Oscarâ€™s shoes. Or try on Phyllisâ€™ pants.  Maybe even one of Angelaâ€™s famous brownies. And youâ€™ll know, that youâ€™re home. "/>
    <s v="['finally', 'pam', 'beesly', 'look', 'look', 'cute', 'receptionist', 'pam', 'truly', 'gateway', 'world', 'hope', 'give', 'little', 'taste', 'life', 'dunder', 'mifflin', 'scranton', 'walk', 'mile', 'oscar', 'shoe', 'try', 'phyllis', 'pant', 'maybe', 'angelas', 'famous', 'brownie', 'know', 'home']"/>
    <x v="1"/>
    <n v="16"/>
    <s v="Topic 1"/>
    <s v="Pam's Activities"/>
    <x v="2"/>
    <n v="0.94969999999999999"/>
    <n v="0"/>
    <n v="0.77600000000000002"/>
    <n v="0.224"/>
  </r>
  <r>
    <x v="0"/>
    <s v=" Yes, absolutely David. Get that for you. I ummâ€¦ [hands over report]   "/>
    <s v="['absolutely', 'david', 'hand', 'report']"/>
    <x v="1"/>
    <n v="16"/>
    <s v="Topic 33"/>
    <s v="HR Complaints"/>
    <x v="3"/>
    <n v="0.40189999999999998"/>
    <n v="0"/>
    <n v="0.80300000000000005"/>
    <n v="0.19700000000000001"/>
  </r>
  <r>
    <x v="3"/>
    <s v=" [delivering plant to Oscarâ€™s desk] Oscar."/>
    <s v="['deliver', 'plant', 'oscar', 'desk', 'oscar']"/>
    <x v="1"/>
    <n v="16"/>
    <s v="Topic 5"/>
    <s v="Oscar &amp; David Wallace"/>
    <x v="2"/>
    <n v="0"/>
    <n v="0"/>
    <n v="1"/>
    <n v="0"/>
  </r>
  <r>
    <x v="1"/>
    <s v=" You know what? Hereâ€™s the deal, Kelly. It would be really nice if he was in to you, right? Itâ€™d be great, but he isnâ€™t. "/>
    <s v="['know', 'here', 'deal', 'kelly', 'nice', 'great']"/>
    <x v="1"/>
    <n v="16"/>
    <s v="Topic 28"/>
    <s v="Romantic Feelings"/>
    <x v="0"/>
    <n v="0.60680000000000001"/>
    <n v="0"/>
    <n v="0.82299999999999995"/>
    <n v="0.17699999999999999"/>
  </r>
  <r>
    <x v="1"/>
    <s v=" Well, heâ€™s not, though. So you just gotta suck it up. You just gotta move on. Try to have some fun. Come to my poker game tonight."/>
    <s v="['get', 'suck', 'get', 'try', 'fun', 'poker', 'game', 'tonight']"/>
    <x v="1"/>
    <n v="16"/>
    <s v="Topic 10"/>
    <s v="Recreation"/>
    <x v="5"/>
    <n v="0.36120000000000002"/>
    <n v="0.09"/>
    <n v="0.74299999999999999"/>
    <n v="0.16700000000000001"/>
  </r>
  <r>
    <x v="0"/>
    <s v=" Technically, we fell asleep in the same bed. Soâ€¦"/>
    <s v="['technically', 'fell', 'asleep', 'bed']"/>
    <x v="1"/>
    <n v="16"/>
    <s v="Topic 17"/>
    <s v="Driving"/>
    <x v="6"/>
    <n v="0"/>
    <n v="0"/>
    <n v="1"/>
    <n v="0"/>
  </r>
  <r>
    <x v="0"/>
    <s v=" Yes. Iâ€™m sorry. I will fix this. Iâ€™ll talk to him. Iâ€™ll talk to David."/>
    <s v="['sorry', 'fix', 'talk', 'talk', 'david']"/>
    <x v="1"/>
    <n v="16"/>
    <s v="Topic 38"/>
    <s v="Communication &amp; Problem Solving"/>
    <x v="3"/>
    <n v="0.34"/>
    <n v="7.5999999999999998E-2"/>
    <n v="0.76500000000000001"/>
    <n v="0.159"/>
  </r>
  <r>
    <x v="0"/>
    <s v=" I am serious. And donâ€™t call me Shirley. Airplane.   "/>
    <s v="['shirley', 'airplane']"/>
    <x v="1"/>
    <n v="16"/>
    <s v="Topic 21"/>
    <s v="Workplace Happenings"/>
    <x v="1"/>
    <n v="-7.7200000000000005E-2"/>
    <n v="0.14000000000000001"/>
    <n v="0.86"/>
    <n v="0"/>
  </r>
  <r>
    <x v="2"/>
    <s v=" Women are like wolves. If you want a wolf, you have to trap it. You have to snare it. And then you have to tame it. Keep it happy. Care for it. Feed it. Lovingly, the way an animal deserves to be loved. And my animal deserves a lot of loving.  "/>
    <s v="['woman', 'wolf', 'want', 'wolf', 'trap', 'snare', 'tame', 'happy', 'care', 'feed', 'lovingly', 'way', 'animal', 'deserves', 'love', 'animal', 'deserves', 'love']"/>
    <x v="1"/>
    <n v="16"/>
    <s v="Topic 10"/>
    <s v="Recreation"/>
    <x v="5"/>
    <n v="0.9657"/>
    <n v="3.4000000000000002E-2"/>
    <n v="0.63200000000000001"/>
    <n v="0.33400000000000002"/>
  </r>
  <r>
    <x v="3"/>
    <s v=" Nothing, itâ€™s just I had to sit here all day, while Phyllis got like an entire garden delivered to her. "/>
    <s v="['sit', 'phyllis', 'entire', 'garden', 'deliver']"/>
    <x v="1"/>
    <n v="16"/>
    <s v="Topic 39"/>
    <s v="Items in Dunder Mifflin"/>
    <x v="1"/>
    <n v="0.36120000000000002"/>
    <n v="0"/>
    <n v="0.88400000000000001"/>
    <n v="0.11600000000000001"/>
  </r>
  <r>
    <x v="3"/>
    <s v=" I mean, I know that we said no big gifts, but I was kind of hoping youâ€™d get me "/>
    <s v="['mean', 'know', 'say', 'big', 'gift', 'kind', 'hop']"/>
    <x v="1"/>
    <n v="16"/>
    <s v="Topic 11"/>
    <s v="Closing deals"/>
    <x v="1"/>
    <n v="0.39400000000000002"/>
    <n v="7.2999999999999995E-2"/>
    <n v="0.77800000000000002"/>
    <n v="0.14899999999999999"/>
  </r>
  <r>
    <x v="0"/>
    <s v=" No no no no no, yes I, OK, well, alright, hereâ€™s the deal. Itâ€™s my fault. This is, this is totally on me. Before you guys came in, I was talking to the guys. We were all chatting and I made a joke, a really dumb joke and Craig the idiot took it seriously. [Jan looks at Michael]"/>
    <s v="['here', 'deal', 'fault', 'totally', 'guy', 'come', 'talk', 'guy', 'chat', 'joke', 'dumb', 'joke', 'craig', 'idiot', 'take', 'seriously', 'jan', 'look', 'michael']"/>
    <x v="1"/>
    <n v="16"/>
    <s v="Topic 2"/>
    <s v="Outside Work &amp; Transportation"/>
    <x v="6"/>
    <n v="-0.2752"/>
    <n v="0.183"/>
    <n v="0.622"/>
    <n v="0.19500000000000001"/>
  </r>
  <r>
    <x v="0"/>
    <s v=" I did, it was stupid. And Craig, you saw him, heâ€™s not the sharpest tool in the shed. Although he is a tool. [David grins]"/>
    <s v="['stupid', 'craig', 'saw', 'sharpest', 'tool', 'shed', 'tool', 'david', 'grin']"/>
    <x v="1"/>
    <n v="16"/>
    <s v="Topic 5"/>
    <s v="Oscar &amp; David Wallace"/>
    <x v="2"/>
    <n v="-0.36120000000000002"/>
    <n v="0.12"/>
    <n v="0.81299999999999994"/>
    <n v="6.7000000000000004E-2"/>
  </r>
  <r>
    <x v="0"/>
    <s v=" I know. It was borderline at best andâ€¦ And Jan is a fantastic executive and has all the integrity in the world and um, Iâ€™m really sorry. It will never happen again. "/>
    <s v="['know', 'borderline', 'best', 'jan', 'fantastic', 'executive', 'integrity', 'world', 'sorry', 'happen']"/>
    <x v="1"/>
    <n v="16"/>
    <s v="Topic 48"/>
    <s v="Dunder Mifflin Corporate Affairs"/>
    <x v="3"/>
    <n v="0.86919999999999997"/>
    <n v="0.04"/>
    <n v="0.7"/>
    <n v="0.26"/>
  </r>
  <r>
    <x v="1"/>
    <s v=" Yeah. Alright, Beesly, Hey, Happy Valentineâ€™s Day. "/>
    <s v="['beesly', 'happy', 'valentine']"/>
    <x v="1"/>
    <n v="16"/>
    <s v="Topic 1"/>
    <s v="Pam's Activities"/>
    <x v="2"/>
    <n v="0.78449999999999998"/>
    <n v="0"/>
    <n v="0.33600000000000002"/>
    <n v="0.66400000000000003"/>
  </r>
  <r>
    <x v="0"/>
    <s v=" Oh, no big deal. Really. Sorry again. "/>
    <s v="['big', 'deal', 'sorry']"/>
    <x v="1"/>
    <n v="16"/>
    <s v="Topic 11"/>
    <s v="Closing deals"/>
    <x v="1"/>
    <n v="-0.42009999999999997"/>
    <n v="0.43099999999999999"/>
    <n v="0.56899999999999995"/>
    <n v="0"/>
  </r>
  <r>
    <x v="0"/>
    <s v=" Yeah, Happy Valentineâ€™s Day. [Jan turns and then kisses Michael. Michael looks and sees camera, Jan turns and sees camera, too. Elevator door closes.]"/>
    <s v="['happy', 'valentine', 'jan', 'turn', 'kiss', 'michael', 'michael', 'look', 'see', 'camera', 'jan', 'turn', 'see', 'camera', 'elevator', 'door', 'close']"/>
    <x v="1"/>
    <n v="16"/>
    <s v="Topic 7"/>
    <s v="Doors &amp; Elevators"/>
    <x v="1"/>
    <n v="0.84809999999999997"/>
    <n v="0"/>
    <n v="0.69499999999999995"/>
    <n v="0.30499999999999999"/>
  </r>
  <r>
    <x v="0"/>
    <s v=" Oy veyâ€¦ schmear. [Points at Fiddler on the Roof playing at Minskoff Theatre and does a dance.]  "/>
    <s v="['oy', 'vey', 'schmear', 'point', 'fiddler', 'roof', 'play', 'minskoff', 'theatre', 'dance']"/>
    <x v="1"/>
    <n v="16"/>
    <s v="Topic 23"/>
    <s v="Michael's Behaviours"/>
    <x v="2"/>
    <n v="0.20230000000000001"/>
    <n v="0"/>
    <n v="0.89900000000000002"/>
    <n v="0.10100000000000001"/>
  </r>
  <r>
    <x v="0"/>
    <s v=" Everybody, hello, can I have your attention, please? Since itâ€™s Valentineâ€™s Day, thereâ€™s something that I wanted to say. I love the women of this office. Pam, I love you.  "/>
    <s v="['everybody', 'attention', 'valentine', 'there', 'want', 'love', 'woman', 'office', 'pam', 'love']"/>
    <x v="1"/>
    <n v="16"/>
    <s v="Topic 26"/>
    <s v="Gender Roles"/>
    <x v="9"/>
    <n v="0.89339999999999997"/>
    <n v="0"/>
    <n v="0.71599999999999997"/>
    <n v="0.28399999999999997"/>
  </r>
  <r>
    <x v="3"/>
    <s v=" Michaelâ€™s got a few tricks for Valentineâ€™s Day. He found a place where you can get 12 plastic roses for $10 and heâ€™s got a great line. â€œMe so thorny.â€  "/>
    <s v="['michael', 'trick', 'valentine', 'place', 'plastic', 'rose', 'great', 'line', 'thorny']"/>
    <x v="1"/>
    <n v="16"/>
    <s v="Topic 23"/>
    <s v="Michael's Behaviours"/>
    <x v="2"/>
    <n v="0.55740000000000001"/>
    <n v="4.4999999999999998E-2"/>
    <n v="0.83299999999999996"/>
    <n v="0.122"/>
  </r>
  <r>
    <x v="0"/>
    <s v=" I love you, Angela. Yes, even you. I love you, Kelly. I love you, Meredith. This is all platonically, of course.  "/>
    <s v="['love', 'angela', 'love', 'kelly', 'love', 'meredith', 'platonically', 'course']"/>
    <x v="1"/>
    <n v="16"/>
    <s v="Topic 26"/>
    <s v="Gender Roles"/>
    <x v="9"/>
    <n v="0.94599999999999995"/>
    <n v="0"/>
    <n v="0.52600000000000002"/>
    <n v="0.47399999999999998"/>
  </r>
  <r>
    <x v="0"/>
    <s v=" I love ladies, always have. And you know what I think is the most attractive part of a womanâ€™s body? The brains. Because I donâ€™t think a woman is beautiful unless she is smart. And also, the brains are where the ladies get their best nasty ideas for bedroom stuff.  "/>
    <s v="['love', 'lady', 'know', 'attractive', 'woman', 'body', 'brain', 'woman', 'beautiful', 'smart', 'brain', 'lady', 'best', 'nasty', 'idea', 'bedroom', 'stuff']"/>
    <x v="1"/>
    <n v="16"/>
    <s v="Topic 5"/>
    <s v="Oscar &amp; David Wallace"/>
    <x v="2"/>
    <n v="0.93920000000000003"/>
    <n v="5.5E-2"/>
    <n v="0.66900000000000004"/>
    <n v="0.27700000000000002"/>
  </r>
  <r>
    <x v="3"/>
    <s v=" You have any big Valentineâ€™s Day plans, Kev?"/>
    <s v="['big', 'valentine', 'plan', 'kev']"/>
    <x v="1"/>
    <n v="16"/>
    <s v="Topic 30"/>
    <s v="Celebrations"/>
    <x v="5"/>
    <n v="0"/>
    <n v="0"/>
    <n v="1"/>
    <n v="0"/>
  </r>
  <r>
    <x v="0"/>
    <s v=" Thatâ€™s a lot of noodles. How much sodium do you think is in that cup? This place used to be full of hookers and porn shops and itâ€™s not that way anymore. Thereâ€™s an old building. That one hasnâ€™t been torn down yet, but they will. Theyâ€™ll get to it.  "/>
    <s v="['noodle', 'sodium', 'cup', 'place', 'hooker', 'porn', 'shop', 'way', 'anymore', 'there', 'old', 'building', 'torn']"/>
    <x v="1"/>
    <n v="16"/>
    <s v="Topic 48"/>
    <s v="Dunder Mifflin Corporate Affairs"/>
    <x v="3"/>
    <n v="-0.128"/>
    <n v="0.03"/>
    <n v="0.97"/>
    <n v="0"/>
  </r>
  <r>
    <x v="0"/>
    <s v=" This is where itâ€™s all happening. We got TGI Fridays. Iâ€™m in the picture! Sometimes I just jump into peopleâ€™s pictures. Lot of people have their picture taken. Itâ€™s kind of a New Yorker thing. You jump in on a touristâ€™s picture and kind of ruin it. Thereâ€™s an energy to New York that you just feel. Um, everybodyâ€¦ Donâ€™t get hit. Everybody is kind of together and everybody hates each other, but loves each other at the same time. Screw off! People just yell at each other in New York, and itâ€™s great.  "/>
    <s v="['happen', 'tgi', 'friday', 'picture', 'jump', 'people', 'picture', 'people', 'picture', 'take', 'kind', 'new', 'yorker', 'jump', 'tourist', 'picture', 'kind', 'ruin', 'there', 'energy', 'new', 'york', 'feel', 'everybody', 'hit', 'everybody', 'kind', 'everybody', 'hate', 'love', 'time', 'screw', 'people', 'yell', 'new', 'york', 'great']"/>
    <x v="1"/>
    <n v="16"/>
    <s v="Topic 4"/>
    <s v="Water Cooler Talk"/>
    <x v="9"/>
    <n v="0.86699999999999999"/>
    <n v="5.7000000000000002E-2"/>
    <n v="0.82299999999999995"/>
    <n v="0.12"/>
  </r>
  <r>
    <x v="0"/>
    <s v=" Okay, hereâ€™s the thing about Jan. She talks such a big game about, â€œOh thereâ€™s nothing between us and stop talking about it.â€ And â€œBorder-line harassment when you call me at home.â€ But let me ask you this, is it just a coincidence that this meeting is taking place on Valentineâ€™s Day? Answer, maybe, but maybe not. We shall see.  "/>
    <s v="['here', 'jan', 'talk', 'big', 'game', 'there', 'stop', 'talk', 'borderline', 'harassment', 'home', 'ask', 'coincidence', 'meeting', 'take', 'place', 'valentine', 'answer', 'maybe', 'maybe', 'shall']"/>
    <x v="1"/>
    <n v="16"/>
    <s v="Topic 38"/>
    <s v="Communication &amp; Problem Solving"/>
    <x v="3"/>
    <n v="-0.34"/>
    <n v="6.2E-2"/>
    <n v="0.91500000000000004"/>
    <n v="2.3E-2"/>
  </r>
  <r>
    <x v="2"/>
    <s v=" None of your business. Iâ€™m writing something."/>
    <s v="['business', 'write']"/>
    <x v="1"/>
    <n v="16"/>
    <s v="Topic 21"/>
    <s v="Workplace Happenings"/>
    <x v="1"/>
    <n v="0"/>
    <n v="0"/>
    <n v="1"/>
    <n v="0"/>
  </r>
  <r>
    <x v="2"/>
    <s v=" Forget it. Iâ€™ll look it up myself."/>
    <s v="['forget', 'look']"/>
    <x v="1"/>
    <n v="16"/>
    <s v="Topic 2"/>
    <s v="Outside Work &amp; Transportation"/>
    <x v="6"/>
    <n v="-0.2263"/>
    <n v="0.24099999999999999"/>
    <n v="0.75900000000000001"/>
    <n v="0"/>
  </r>
  <r>
    <x v="2"/>
    <s v=" No, you know what? You do it."/>
    <s v="['know']"/>
    <x v="1"/>
    <n v="16"/>
    <s v="Topic 1"/>
    <s v="Pam's Activities"/>
    <x v="2"/>
    <n v="0"/>
    <n v="0"/>
    <n v="1"/>
    <n v="0"/>
  </r>
  <r>
    <x v="2"/>
    <s v=" Uh, yes, Iâ€™m in charge. You have to. Look it up."/>
    <s v="['charge', 'look']"/>
    <x v="1"/>
    <n v="16"/>
    <s v="Topic 21"/>
    <s v="Workplace Happenings"/>
    <x v="1"/>
    <n v="0.40189999999999998"/>
    <n v="0"/>
    <n v="0.78700000000000003"/>
    <n v="0.21299999999999999"/>
  </r>
  <r>
    <x v="1"/>
    <s v=" But I know how to spell it."/>
    <s v="['know', 'spell']"/>
    <x v="1"/>
    <n v="16"/>
    <s v="Topic 37"/>
    <s v="Writing, Drawings, Pictures, etc"/>
    <x v="1"/>
    <n v="0"/>
    <n v="0"/>
    <n v="1"/>
    <n v="0"/>
  </r>
  <r>
    <x v="2"/>
    <s v=" Forget it. Iâ€™ll do it. But youâ€™re getting written up."/>
    <s v="['forget', 'get', 'write']"/>
    <x v="1"/>
    <n v="16"/>
    <s v="Topic 49"/>
    <s v="Workplace Happenings"/>
    <x v="1"/>
    <n v="-0.1154"/>
    <n v="0.13900000000000001"/>
    <n v="0.86099999999999999"/>
    <n v="0"/>
  </r>
  <r>
    <x v="1"/>
    <s v=" Dwight lives on a beet farm and he practices karate at the forth grade level. And he apparently has a girlfriend, soâ€¦ I guess there really is someone for everybody.  "/>
    <s v="['dwight', 'life', 'beet', 'farm', 'practice', 'karate', 'forth', 'grade', 'level', 'apparently', 'girlfriend', 'guess', 'everybody']"/>
    <x v="1"/>
    <n v="16"/>
    <s v="Topic 50"/>
    <s v="Baby Making &amp; Schrute Farms"/>
    <x v="8"/>
    <n v="0"/>
    <n v="0"/>
    <n v="1"/>
    <n v="0"/>
  </r>
  <r>
    <x v="0"/>
    <s v=" You know what? It was nice to see Devon again. To sort of get closure on that whole thing.  "/>
    <s v="['know', 'nice', 'devon', 'sort', 'closure']"/>
    <x v="1"/>
    <n v="16"/>
    <s v="Topic 34"/>
    <s v="Uncomfortable Feelings"/>
    <x v="4"/>
    <n v="0.42149999999999999"/>
    <n v="0"/>
    <n v="0.86499999999999999"/>
    <n v="0.13500000000000001"/>
  </r>
  <r>
    <x v="0"/>
    <s v=" Could go either way. We donâ€™t know what they are going to say."/>
    <s v="['way', 'know', 'go']"/>
    <x v="1"/>
    <n v="17"/>
    <s v="Topic 1"/>
    <s v="Pam's Activities"/>
    <x v="2"/>
    <n v="0"/>
    <n v="0"/>
    <n v="1"/>
    <n v="0"/>
  </r>
  <r>
    <x v="0"/>
    <s v=" Have to think it through. Because if they say noâ€¦"/>
    <s v="[]"/>
    <x v="1"/>
    <n v="17"/>
    <s v="Topic 1"/>
    <s v="Pam's Activities"/>
    <x v="2"/>
    <n v="0"/>
    <n v="0"/>
    <n v="1"/>
    <n v="0"/>
  </r>
  <r>
    <x v="0"/>
    <s v=" No! Yes, we have to! You know why? Because I donâ€™t like to be cooped up in that office! In that box! All day long. [Michael starts playing with a football in the office] Heisman! Because I need to think. Okay, Jim? Oh, Kevin, oh! [laughs] Nice catch. Mmmm, mmm, mmm,mmm. Os-car! Intercepted. "/>
    <s v="['know', 'cooped', 'office', 'box', 'long', 'michael', 'start', 'play', 'football', 'office', 'heisman', 'need', 'jim', 'kevin', 'laugh', 'nice', 'catch', 'mmmm', 'mmm', 'mmmmmm', 'oscar', 'intercept']"/>
    <x v="1"/>
    <n v="17"/>
    <s v="Topic 32"/>
    <s v="Meridith &amp; Creed Activities"/>
    <x v="2"/>
    <n v="0.93740000000000001"/>
    <n v="0"/>
    <n v="0.74099999999999999"/>
    <n v="0.25900000000000001"/>
  </r>
  <r>
    <x v="0"/>
    <s v=" Give it to me. Phyllis, give me the ball. Ok, give me the ball. Give me, you guysâ€¦ Creed give me the ball! Right now give it to me."/>
    <s v="['phyllis', 'ball', 'ball', 'guy', 'creed', 'ball']"/>
    <x v="1"/>
    <n v="17"/>
    <s v="Topic 25"/>
    <s v="Phylllis &amp; Angela Activities"/>
    <x v="2"/>
    <n v="0"/>
    <n v="0"/>
    <n v="1"/>
    <n v="0"/>
  </r>
  <r>
    <x v="2"/>
    <s v=" Ooh. Theyâ€™re having a sale on TiVo. Maybe I should get a TiVo. Oh. DVD Burner! Maybe I should get one of those. You are so lucky, Jim. You are so lucky you donâ€™t have this problem. What was the 9th place prize again? A loaf of bread? "/>
    <s v="['sale', 'tivo', 'maybe', 'tivo', 'dvd', 'burner', 'maybe', 'lucky', 'jim', 'lucky', 'problem', 'th', 'place', 'prize', 'loaf', 'bread']"/>
    <x v="1"/>
    <n v="17"/>
    <s v="Topic 38"/>
    <s v="Communication &amp; Problem Solving"/>
    <x v="3"/>
    <n v="0.84260000000000002"/>
    <n v="5.3999999999999999E-2"/>
    <n v="0.755"/>
    <n v="0.192"/>
  </r>
  <r>
    <x v="2"/>
    <s v=" Oh, great. Tasty, terrific pizza. Hmm. Question: Do their pizzas play DVDs?  "/>
    <s v="['great', 'tasty', 'terrific', 'pizza', 'question', 'pizza', 'play', 'dvd']"/>
    <x v="1"/>
    <n v="17"/>
    <s v="Topic 20"/>
    <s v="Dunder Mifflin Products"/>
    <x v="1"/>
    <n v="0.86250000000000004"/>
    <n v="0"/>
    <n v="0.48399999999999999"/>
    <n v="0.51600000000000001"/>
  </r>
  <r>
    <x v="1"/>
    <s v=" Dwight was the top salesman of the year at our company. He wins a little prize money and gets honored at some convention. It is literally the highest possible honor that a Northeastern Pennsylvania-Based Mid-size Paper Company Regional Salesman can attain, soâ€¦   "/>
    <s v="['dwight', 'salesman', 'year', 'company', 'win', 'little', 'prize', 'money', 'get', 'honor', 'convention', 'literally', 'high', 'possible', 'honor', 'northeastern', 'pennsylvaniabased', 'midsize', 'paper', 'company', 'regional', 'salesman', 'attain']"/>
    <x v="1"/>
    <n v="17"/>
    <s v="Topic 20"/>
    <s v="Dunder Mifflin Products"/>
    <x v="1"/>
    <n v="0.93830000000000002"/>
    <n v="0"/>
    <n v="0.70499999999999996"/>
    <n v="0.29499999999999998"/>
  </r>
  <r>
    <x v="3"/>
    <s v=" Are you sad that Dwight beat you?"/>
    <s v="['sad', 'dwight', 'beat']"/>
    <x v="1"/>
    <n v="17"/>
    <s v="Topic 12"/>
    <s v="Dwight's Behaviours"/>
    <x v="2"/>
    <n v="-0.47670000000000001"/>
    <n v="0.34100000000000003"/>
    <n v="0.65900000000000003"/>
    <n v="0"/>
  </r>
  <r>
    <x v="3"/>
    <s v=" Are you going to cry, Jim? Do you need a tissue?"/>
    <s v="['go', 'cry', 'jim', 'need', 'tissue']"/>
    <x v="1"/>
    <n v="17"/>
    <s v="Topic 14"/>
    <s v="Jim &amp; Pam Relationship"/>
    <x v="0"/>
    <n v="-0.53620000000000001"/>
    <n v="0.25700000000000001"/>
    <n v="0.74299999999999999"/>
    <n v="0"/>
  </r>
  <r>
    <x v="3"/>
    <s v=" Oh! Iâ€¦ uhâ€¦ yeah. Umâ€¦ Iâ€™ll uh show them to you later."/>
    <s v="['later']"/>
    <x v="1"/>
    <n v="17"/>
    <s v="Topic 1"/>
    <s v="Pam's Activities"/>
    <x v="2"/>
    <n v="0.35949999999999999"/>
    <n v="0"/>
    <n v="0.81499999999999995"/>
    <n v="0.185"/>
  </r>
  <r>
    <x v="1"/>
    <s v=" Oh, I should get back. Talk to you guys later."/>
    <s v="['talk', 'guy', 'later']"/>
    <x v="1"/>
    <n v="17"/>
    <s v="Topic 38"/>
    <s v="Communication &amp; Problem Solving"/>
    <x v="3"/>
    <n v="0"/>
    <n v="0"/>
    <n v="1"/>
    <n v="0"/>
  </r>
  <r>
    <x v="3"/>
    <s v=" I have a ton of stuff to do for the wedding. And I have to do it in the office. And that can be kind of awkward. Umâ€¦ just because people can get all weird about wedding stuff. Thenâ€¦ I justâ€¦ I donâ€™t want to offendâ€¦ Angelaâ€¦ or someone.  "/>
    <s v="['ton', 'stuff', 'wedding', 'office', 'kind', 'awkward', 'people', 'weird', 'wedding', 'stuff', 'want', 'offend', 'angela']"/>
    <x v="1"/>
    <n v="17"/>
    <s v="Topic 16"/>
    <s v="Sexual Behaviours &amp; Weddings"/>
    <x v="0"/>
    <n v="-0.31669999999999998"/>
    <n v="7.0999999999999994E-2"/>
    <n v="0.90400000000000003"/>
    <n v="2.5999999999999999E-2"/>
  </r>
  <r>
    <x v="0"/>
    <s v=" Grapes. Seductive. So you ready for the big speech this afternoon?"/>
    <s v="['grape', 'seductive', 'ready', 'big', 'speech', 'afternoon']"/>
    <x v="1"/>
    <n v="17"/>
    <s v="Topic 11"/>
    <s v="Closing deals"/>
    <x v="1"/>
    <n v="0.4173"/>
    <n v="0"/>
    <n v="0.78300000000000003"/>
    <n v="0.217"/>
  </r>
  <r>
    <x v="2"/>
    <s v=" Well, itâ€™s not really a big speech. You still coming right?"/>
    <s v="['big', 'speech', 'come']"/>
    <x v="1"/>
    <n v="17"/>
    <s v="Topic 11"/>
    <s v="Closing deals"/>
    <x v="1"/>
    <n v="0.2732"/>
    <n v="0"/>
    <n v="0.82599999999999996"/>
    <n v="0.17399999999999999"/>
  </r>
  <r>
    <x v="0"/>
    <s v=" Oh! Abso-fruit-ly. Fruit. Grapes. Nailed the joke. Matter of time. Umâ€¦ And yes, it is a big speech. Biggest of your life.  "/>
    <s v="['absofruitly', 'fruit', 'grape', 'nail', 'joke', 'matter', 'time', 'big', 'speech', 'big', 'life']"/>
    <x v="1"/>
    <n v="17"/>
    <s v="Topic 2"/>
    <s v="Outside Work &amp; Transportation"/>
    <x v="6"/>
    <n v="0.64759999999999995"/>
    <n v="0"/>
    <n v="0.751"/>
    <n v="0.249"/>
  </r>
  <r>
    <x v="0"/>
    <s v=" Speaker at the Sales Convention. Been there, done that. Went there again, did it again. Two years in a row. Consecutive. I justâ€¦ I miss the feeling of knowing that you did a good job because someone gives you proof of it. Sir, youâ€™re awesome! Hereâ€™s a plaque. What, a whole year has gone by and you need more proof? Hereâ€™s a certificate. They stopped making plaques that year.  "/>
    <s v="['speaker', 'sale', 'convention', 'go', 'year', 'row', 'consecutive', 'miss', 'feel', 'know', 'job', 'give', 'proof', 'sir', 'awesome', 'here', 'plaque', 'year', 'go', 'need', 'proof', 'here', 'certificate', 'stop', 'make', 'plaque', 'year']"/>
    <x v="1"/>
    <n v="17"/>
    <s v="Topic 6"/>
    <s v="Time Spent"/>
    <x v="1"/>
    <n v="0.74239999999999995"/>
    <n v="4.5999999999999999E-2"/>
    <n v="0.83899999999999997"/>
    <n v="0.115"/>
  </r>
  <r>
    <x v="2"/>
    <s v=" What if I give a really long, extended Thank You. For instance, â€œThank you, Mr. Blank. Thank you very, very, veryâ€¦â€ "/>
    <s v="['long', 'extend', 'thank', 'instance', 'thank', 'blank', 'thank']"/>
    <x v="1"/>
    <n v="17"/>
    <s v="Topic 28"/>
    <s v="Romantic Feelings"/>
    <x v="0"/>
    <n v="0.64439999999999997"/>
    <n v="0"/>
    <n v="0.78300000000000003"/>
    <n v="0.217"/>
  </r>
  <r>
    <x v="0"/>
    <s v=" That would look terrible. These are mostly salesmen and salesmen expect to be entertained and you are the main act.  "/>
    <s v="['look', 'terrible', 'salesman', 'salesman', 'expect', 'entertain', 'main', 'act']"/>
    <x v="1"/>
    <n v="17"/>
    <s v="Topic 47"/>
    <s v="Office Praise for Work"/>
    <x v="4"/>
    <n v="-0.1027"/>
    <n v="0.13"/>
    <n v="0.75600000000000001"/>
    <n v="0.113"/>
  </r>
  <r>
    <x v="2"/>
    <s v=" When I was in the sixth grade, I was a finalist in our school Spelling Bee. It was me against Raj Patel. And I misspelled, in front of the entire school, the word â€˜failureâ€™.   "/>
    <s v="['sixth', 'grade', 'finalist', 'school', 'spell', 'bee', 'raj', 'patel', 'misspell', 'entire', 'school', 'word', 'failure']"/>
    <x v="1"/>
    <n v="17"/>
    <s v="Topic 21"/>
    <s v="Workplace Happenings"/>
    <x v="1"/>
    <n v="0"/>
    <n v="0"/>
    <n v="1"/>
    <n v="0"/>
  </r>
  <r>
    <x v="0"/>
    <s v=" Thatâ€™s because youâ€™re incapable of doing it because you donâ€™t know how. Because you have no skills. Dwight, thereâ€™s no way I can possibly teach you what you need to know about public speaking by speech time."/>
    <s v="['incapable', 'know', 'skill', 'dwight', 'there', 'way', 'possibly', 'teach', 'need', 'know', 'public', 'speak', 'speech', 'time']"/>
    <x v="1"/>
    <n v="17"/>
    <s v="Topic 19"/>
    <s v="Heartbreaks &amp; Jan"/>
    <x v="0"/>
    <n v="-0.71840000000000004"/>
    <n v="0.17100000000000001"/>
    <n v="0.82899999999999996"/>
    <n v="0"/>
  </r>
  <r>
    <x v="0"/>
    <s v=" But I can teach you enough so that you donâ€™t embarrass me or the company."/>
    <s v="['teach', 'embarrass', 'company']"/>
    <x v="1"/>
    <n v="17"/>
    <s v="Topic 20"/>
    <s v="Dunder Mifflin Products"/>
    <x v="1"/>
    <n v="-0.42149999999999999"/>
    <n v="0.16700000000000001"/>
    <n v="0.83299999999999996"/>
    <n v="0"/>
  </r>
  <r>
    <x v="2"/>
    <s v=" Okay, deal! Iâ€™ll do whatever you say. No questions asked."/>
    <s v="['deal', 'question', 'ask']"/>
    <x v="1"/>
    <n v="17"/>
    <s v="Topic 38"/>
    <s v="Communication &amp; Problem Solving"/>
    <x v="3"/>
    <n v="-0.15110000000000001"/>
    <n v="0.20100000000000001"/>
    <n v="0.64600000000000002"/>
    <n v="0.153"/>
  </r>
  <r>
    <x v="2"/>
    <s v=" Iâ€™ll try and think of one. Whenâ€¦ "/>
    <s v="['try']"/>
    <x v="1"/>
    <n v="17"/>
    <s v="Topic 1"/>
    <s v="Pam's Activities"/>
    <x v="2"/>
    <n v="0"/>
    <n v="0"/>
    <n v="1"/>
    <n v="0"/>
  </r>
  <r>
    <x v="0"/>
    <s v=" Donâ€™t. Donâ€™t try and think of a question to humor me. Justâ€¦ try not to be such an idiot."/>
    <s v="['try', 'question', 'humor', 'try', 'idiot']"/>
    <x v="1"/>
    <n v="17"/>
    <s v="Topic 25"/>
    <s v="Phylllis &amp; Angela Activities"/>
    <x v="2"/>
    <n v="-0.29599999999999999"/>
    <n v="0.14699999999999999"/>
    <n v="0.75900000000000001"/>
    <n v="9.4E-2"/>
  </r>
  <r>
    <x v="2"/>
    <s v=" Is that an insult or is that part of the public speaking advice?"/>
    <s v="['insult', 'public', 'speak', 'advice']"/>
    <x v="1"/>
    <n v="17"/>
    <s v="Topic 20"/>
    <s v="Dunder Mifflin Products"/>
    <x v="1"/>
    <n v="-0.51060000000000005"/>
    <n v="0.216"/>
    <n v="0.78400000000000003"/>
    <n v="0"/>
  </r>
  <r>
    <x v="3"/>
    <s v=" Mom, Iâ€™m sorry. I know you and Dad are chipping in for the wedding but I do not want orange invitations. Yes! Well, if you really want myâ€¦ "/>
    <s v="['mom', 'sorry', 'know', 'dad', 'chip', 'wedding', 'want', 'orange', 'invitation', 'want']"/>
    <x v="1"/>
    <n v="17"/>
    <s v="Topic 27"/>
    <s v="Parenting Issues"/>
    <x v="8"/>
    <n v="0.78439999999999999"/>
    <n v="7.2999999999999995E-2"/>
    <n v="0.67900000000000005"/>
    <n v="0.248"/>
  </r>
  <r>
    <x v="1"/>
    <s v=" Hi, yeah, can I talk to one of your travel agents?  "/>
    <s v="['talk', 'travel', 'agent']"/>
    <x v="1"/>
    <n v="17"/>
    <s v="Topic 38"/>
    <s v="Communication &amp; Problem Solving"/>
    <x v="3"/>
    <n v="0.29599999999999999"/>
    <n v="0"/>
    <n v="0.82"/>
    <n v="0.18"/>
  </r>
  <r>
    <x v="1"/>
    <s v=" Iâ€™m going to take a trip. Iâ€™m going to get out of town for a whileâ€¦ and go someplaceâ€¦ not here.  "/>
    <s v="['go', 'trip', 'go', 'town', 'someplace']"/>
    <x v="1"/>
    <n v="17"/>
    <s v="Topic 42"/>
    <s v="Fun in the Office"/>
    <x v="5"/>
    <n v="0"/>
    <n v="0"/>
    <n v="1"/>
    <n v="0"/>
  </r>
  <r>
    <x v="1"/>
    <s v=" Where do I want to go? Umâ€¦ that is an excellent question. And one I should have probably thought about before I called you. Umâ€¦   "/>
    <s v="['want', 'excellent', 'question', 'probably', 'thought', 'call']"/>
    <x v="1"/>
    <n v="17"/>
    <s v="Topic 35"/>
    <s v="Answering Phones"/>
    <x v="1"/>
    <n v="0.61240000000000006"/>
    <n v="0"/>
    <n v="0.82099999999999995"/>
    <n v="0.17899999999999999"/>
  </r>
  <r>
    <x v="0"/>
    <s v=" [stand up comic voice] But seriously, whatâ€™s the difference between a salesman and a saleswoman?"/>
    <s v="['stand', 'comic', 'voice', 'seriously', 'difference', 'salesman', 'saleswoman']"/>
    <x v="1"/>
    <n v="17"/>
    <s v="Topic 50"/>
    <s v="Baby Making &amp; Schrute Farms"/>
    <x v="8"/>
    <n v="-0.26169999999999999"/>
    <n v="0.128"/>
    <n v="0.872"/>
    <n v="0"/>
  </r>
  <r>
    <x v="0"/>
    <s v=" Itâ€™s a joke, Dwight. Itâ€™s not a Sex Ed class."/>
    <s v="['joke', 'dwight', 'sex', 'ed', 'class']"/>
    <x v="1"/>
    <n v="17"/>
    <s v="Topic 12"/>
    <s v="Dwight's Behaviours"/>
    <x v="2"/>
    <n v="0.29599999999999999"/>
    <n v="0"/>
    <n v="0.80400000000000005"/>
    <n v="0.19600000000000001"/>
  </r>
  <r>
    <x v="0"/>
    <s v=" Yeah, youâ€™re right about the difference between a man and a woman, but not about the punch line to the joke, right? [stand up comic voice] The difference between a salesman and a saleswomanâ€¦ is boobs!"/>
    <s v="['difference', 'man', 'woman', 'punch', 'line', 'joke', 'stand', 'comic', 'voice', 'difference', 'salesman', 'saleswoman', 'boob']"/>
    <x v="1"/>
    <n v="17"/>
    <s v="Topic 50"/>
    <s v="Baby Making &amp; Schrute Farms"/>
    <x v="8"/>
    <n v="0.57069999999999999"/>
    <n v="0"/>
    <n v="0.879"/>
    <n v="0.121"/>
  </r>
  <r>
    <x v="2"/>
    <s v=" Hey. Do you remember the speeches that you gave?"/>
    <s v="['remember', 'speech', 'give']"/>
    <x v="1"/>
    <n v="17"/>
    <s v="Topic 31"/>
    <s v="Showing Appreciation for Others"/>
    <x v="4"/>
    <n v="0"/>
    <n v="0"/>
    <n v="1"/>
    <n v="0"/>
  </r>
  <r>
    <x v="0"/>
    <s v=" No, no! They would remember them. Look, it doesnâ€™t matter what you say. It just matters that youâ€™re saying something that people care about. Yeah? All right? Here we go. Watch this.   "/>
    <s v="['remember', 'look', 'matter', 'matter', 'say', 'people', 'care', 'watch']"/>
    <x v="1"/>
    <n v="17"/>
    <s v="Topic 34"/>
    <s v="Uncomfortable Feelings"/>
    <x v="4"/>
    <n v="0.73929999999999996"/>
    <n v="0"/>
    <n v="0.77200000000000002"/>
    <n v="0.22800000000000001"/>
  </r>
  <r>
    <x v="0"/>
    <s v=" Attention everybody! Attention please! I have some very great news from Corporate. We had a wonderful quarter and as a result all of you are getting bonuses for 1000 dollars!"/>
    <s v="['attention', 'everybody', 'attention', 'great', 'news', 'corporate', 'wonderful', 'quarter', 'result', 'get', 'bonus', 'dollar']"/>
    <x v="1"/>
    <n v="17"/>
    <s v="Topic 43"/>
    <s v="Ryan's Activities"/>
    <x v="2"/>
    <n v="0.94199999999999995"/>
    <n v="0"/>
    <n v="0.63600000000000001"/>
    <n v="0.36399999999999999"/>
  </r>
  <r>
    <x v="0"/>
    <s v=" You see that? You see how they responded to me? In that moment, I had them."/>
    <s v="['respond', 'moment']"/>
    <x v="1"/>
    <n v="17"/>
    <s v="Topic 34"/>
    <s v="Uncomfortable Feelings"/>
    <x v="4"/>
    <n v="0"/>
    <n v="0"/>
    <n v="1"/>
    <n v="0"/>
  </r>
  <r>
    <x v="0"/>
    <s v=" No, no! Itâ€™s not true. I was just talking so just go out there and say anything. Theyâ€™ll eat it up. Theyâ€™re a great audience.  "/>
    <s v="['true', 'talk', 'eat', 'great', 'audience']"/>
    <x v="1"/>
    <n v="17"/>
    <s v="Topic 38"/>
    <s v="Communication &amp; Problem Solving"/>
    <x v="3"/>
    <n v="0.46960000000000002"/>
    <n v="7.8E-2"/>
    <n v="0.77400000000000002"/>
    <n v="0.14799999999999999"/>
  </r>
  <r>
    <x v="2"/>
    <s v=" Excuse me! May I have your attention please? There has been an accident on 84 West. Cars have skidded off the road into the safety railing. Several cars have flipped. There is broken glass everywhere. Several people are injured."/>
    <s v="['excuse', 'attention', 'accident', 'west', 'car', 'skid', 'road', 'safety', 'rail', 'car', 'flip', 'broken', 'glass', 'people', 'injured']"/>
    <x v="1"/>
    <n v="17"/>
    <s v="Topic 17"/>
    <s v="Driving"/>
    <x v="6"/>
    <n v="-0.58479999999999999"/>
    <n v="0.189"/>
    <n v="0.67900000000000005"/>
    <n v="0.13200000000000001"/>
  </r>
  <r>
    <x v="2"/>
    <s v=" He will never act again. Also, this branch is closing."/>
    <s v="['act', 'branch', 'closing']"/>
    <x v="1"/>
    <n v="17"/>
    <s v="Topic 24"/>
    <s v="Employee Status"/>
    <x v="3"/>
    <n v="0"/>
    <n v="0"/>
    <n v="1"/>
    <n v="0"/>
  </r>
  <r>
    <x v="0"/>
    <s v=" Heâ€™s kidding. Dwight was kidding and I donâ€™t know why because it wasnâ€™t funnyâ€¦ and it was just horrible. "/>
    <s v="['kid', 'dwight', 'kid', 'know', 'funny', 'horrible']"/>
    <x v="1"/>
    <n v="17"/>
    <s v="Topic 15"/>
    <s v="Parenting Issues"/>
    <x v="8"/>
    <n v="-0.40189999999999998"/>
    <n v="0.157"/>
    <n v="0.71699999999999997"/>
    <n v="0.126"/>
  </r>
  <r>
    <x v="0"/>
    <s v=" All right. Everybody in the conference room now. Letâ€™s go. Letâ€™s do it."/>
    <s v="['everybody', 'conference', 'room', 'let', 'let']"/>
    <x v="1"/>
    <n v="17"/>
    <s v="Topic 13"/>
    <s v="Meetings"/>
    <x v="1"/>
    <n v="0"/>
    <n v="0"/>
    <n v="1"/>
    <n v="0"/>
  </r>
  <r>
    <x v="0"/>
    <s v=" As your leader and your friend, I sort of demand that you can all speak in public as I canâ€¦ and didâ€¦ twice. [speaking to camera] You saw the plaque, right? [to office] All right. Weâ€™re all going to go around the room and weâ€™re going to make toasts. And that way, we will overcome our fear of public speaking."/>
    <s v="['leader', 'friend', 'sort', 'demand', 'speak', 'public', 'twice', 'speak', 'camera', 'saw', 'plaque', 'office', 'go', 'room', 'go', 'toast', 'way', 'overcome', 'fear', 'public', 'speak']"/>
    <x v="1"/>
    <n v="17"/>
    <s v="Topic 20"/>
    <s v="Dunder Mifflin Products"/>
    <x v="1"/>
    <n v="-0.2006"/>
    <n v="7.6999999999999999E-2"/>
    <n v="0.874"/>
    <n v="4.9000000000000002E-2"/>
  </r>
  <r>
    <x v="0"/>
    <s v=" Pam! Iâ€™m public speaking. Stop public interrupting me. Actually, this would be good practice for your wedding toast."/>
    <s v="['pam', 'public', 'speak', 'stop', 'public', 'interrupt', 'actually', 'practice', 'wedding', 'toast']"/>
    <x v="1"/>
    <n v="17"/>
    <s v="Topic 20"/>
    <s v="Dunder Mifflin Products"/>
    <x v="1"/>
    <n v="-0.20030000000000001"/>
    <n v="0.20799999999999999"/>
    <n v="0.66400000000000003"/>
    <n v="0.128"/>
  </r>
  <r>
    <x v="3"/>
    <s v=" Yeah, the bride doesnâ€™t really doâ€¦ Have you ever been to a wedding?"/>
    <s v="['bride', 'wedding']"/>
    <x v="1"/>
    <n v="17"/>
    <s v="Topic 16"/>
    <s v="Sexual Behaviours &amp; Weddings"/>
    <x v="0"/>
    <n v="0.29599999999999999"/>
    <n v="0"/>
    <n v="0.84499999999999997"/>
    <n v="0.155"/>
  </r>
  <r>
    <x v="0"/>
    <s v=" Yes. Good. Jim taking the initiative."/>
    <s v="['jim', 'take', 'initiative']"/>
    <x v="1"/>
    <n v="17"/>
    <s v="Topic 14"/>
    <s v="Jim &amp; Pam Relationship"/>
    <x v="0"/>
    <n v="0.68079999999999996"/>
    <n v="0"/>
    <n v="0.41699999999999998"/>
    <n v="0.58299999999999996"/>
  </r>
  <r>
    <x v="1"/>
    <s v=" So. Uhâ€¦ I am going on a trip. But not really sure where Iâ€™m going yet. Itâ€™s kind of open-ended. So I was hoping maybe you guys would have some suggestions?"/>
    <s v="['go', 'trip', 'sure', 'go', 'kind', 'openended', 'hop', 'maybe', 'guy', 'suggestion']"/>
    <x v="1"/>
    <n v="17"/>
    <s v="Topic 8"/>
    <s v="Dundies and Watching videos"/>
    <x v="5"/>
    <n v="0.32419999999999999"/>
    <n v="7.6999999999999999E-2"/>
    <n v="0.80900000000000005"/>
    <n v="0.114"/>
  </r>
  <r>
    <x v="1"/>
    <s v=" I was thinking more like Europe. Or something like that. But, good second choice."/>
    <s v="['think', 'europe', 'second', 'choice']"/>
    <x v="1"/>
    <n v="17"/>
    <s v="Topic 21"/>
    <s v="Workplace Happenings"/>
    <x v="1"/>
    <n v="0.75770000000000004"/>
    <n v="0"/>
    <n v="0.59499999999999997"/>
    <n v="0.40500000000000003"/>
  </r>
  <r>
    <x v="0"/>
    <s v=" Oh ho hokay. You know what? Thatâ€™s not a toast. Youâ€™re not standing up."/>
    <s v="['ho', 'hokay', 'know', 'toast', 'stand']"/>
    <x v="1"/>
    <n v="17"/>
    <s v="Topic 34"/>
    <s v="Uncomfortable Feelings"/>
    <x v="4"/>
    <n v="0"/>
    <n v="0"/>
    <n v="1"/>
    <n v="0"/>
  </r>
  <r>
    <x v="0"/>
    <s v=" Okay, Dwight. Show us what you have learned today."/>
    <s v="['dwight', 'learn', 'today']"/>
    <x v="1"/>
    <n v="17"/>
    <s v="Topic 12"/>
    <s v="Dwight's Behaviours"/>
    <x v="2"/>
    <n v="0.2263"/>
    <n v="0"/>
    <n v="0.80800000000000005"/>
    <n v="0.192"/>
  </r>
  <r>
    <x v="2"/>
    <s v=" Good morning, Vietnam! [general groaning] Okay. You know what? This isnâ€™t working. Because um Iâ€™m not nervous in front of them. Theyâ€™re my subordinates."/>
    <s v="['morning', 'vietnam', 'general', 'groan', 'know', 'work', 'nervous', 'subordinate']"/>
    <x v="1"/>
    <n v="17"/>
    <s v="Topic 7"/>
    <s v="Doors &amp; Elevators"/>
    <x v="1"/>
    <n v="0.71009999999999995"/>
    <n v="0"/>
    <n v="0.753"/>
    <n v="0.247"/>
  </r>
  <r>
    <x v="2"/>
    <s v=" Uh, yes you are. Iâ€™m Assistant Regional Manager."/>
    <s v="['assistant', 'regional', 'manager']"/>
    <x v="1"/>
    <n v="17"/>
    <s v="Topic 24"/>
    <s v="Employee Status"/>
    <x v="3"/>
    <n v="0.40189999999999998"/>
    <n v="0"/>
    <n v="0.72199999999999998"/>
    <n v="0.27800000000000002"/>
  </r>
  <r>
    <x v="0"/>
    <s v=" Dwight is not going to do a job. Itâ€™s sad. And theyâ€™re expecting excellence because I did do such a good job. Two years in a row. I killed. It was amazing.  "/>
    <s v="['dwight', 'go', 'job', 'sad', 'expect', 'excellence', 'job', 'year', 'row', 'kill', 'amaze']"/>
    <x v="1"/>
    <n v="17"/>
    <s v="Topic 36"/>
    <s v="Job Perks"/>
    <x v="1"/>
    <n v="0.49390000000000001"/>
    <n v="0.16700000000000001"/>
    <n v="0.59499999999999997"/>
    <n v="0.23799999999999999"/>
  </r>
  <r>
    <x v="1"/>
    <s v=" Dwight. If you could travel anywhere in the world where would you go? "/>
    <s v="['dwight', 'travel', 'world']"/>
    <x v="1"/>
    <n v="17"/>
    <s v="Topic 12"/>
    <s v="Dwight's Behaviours"/>
    <x v="2"/>
    <n v="0"/>
    <n v="0"/>
    <n v="1"/>
    <n v="0"/>
  </r>
  <r>
    <x v="2"/>
    <s v=" I can travel anywhere except Cuba. And I will travel to New Zealand. And walk the â€˜Lord of the Ringsâ€™ trail to Mordor. And then I will hike Mount Doom. Soâ€¦ noâ€¦ just leave me alone."/>
    <s v="['travel', 'cuba', 'travel', 'new', 'zealand', 'walk', 'lord', 'ring', 'trail', 'mordor', 'hike', 'mount', 'doom', 'leave']"/>
    <x v="1"/>
    <n v="17"/>
    <s v="Topic 40"/>
    <s v="Leaving the Office"/>
    <x v="6"/>
    <n v="-0.59940000000000004"/>
    <n v="0.152"/>
    <n v="0.84799999999999998"/>
    <n v="0"/>
  </r>
  <r>
    <x v="1"/>
    <s v=" Okay. Just trying to get some advice on my trip."/>
    <s v="['try', 'advice', 'trip']"/>
    <x v="1"/>
    <n v="17"/>
    <s v="Topic 31"/>
    <s v="Showing Appreciation for Others"/>
    <x v="4"/>
    <n v="0.2263"/>
    <n v="0"/>
    <n v="0.82599999999999996"/>
    <n v="0.17399999999999999"/>
  </r>
  <r>
    <x v="2"/>
    <s v=" Oh please! Youâ€™re not taking any trip."/>
    <s v="['take', 'trip']"/>
    <x v="1"/>
    <n v="17"/>
    <s v="Topic 15"/>
    <s v="Parenting Issues"/>
    <x v="8"/>
    <n v="0.38019999999999998"/>
    <n v="0"/>
    <n v="0.69799999999999995"/>
    <n v="0.30199999999999999"/>
  </r>
  <r>
    <x v="1"/>
    <s v=" You know I majored in Public Speaking in College."/>
    <s v="['know', 'major', 'public', 'speak', 'college']"/>
    <x v="1"/>
    <n v="17"/>
    <s v="Topic 20"/>
    <s v="Dunder Mifflin Products"/>
    <x v="1"/>
    <n v="0"/>
    <n v="0"/>
    <n v="1"/>
    <n v="0"/>
  </r>
  <r>
    <x v="1"/>
    <s v=" Mmmhmm. And the first thing they teach you is that youâ€™ve got to be true to your self. And you are all about authority."/>
    <s v="['mmmhmm', 'teach', 'true', 'self', 'authority']"/>
    <x v="1"/>
    <n v="17"/>
    <s v="Topic 7"/>
    <s v="Doors &amp; Elevators"/>
    <x v="1"/>
    <n v="0.47670000000000001"/>
    <n v="0"/>
    <n v="0.84299999999999997"/>
    <n v="0.157"/>
  </r>
  <r>
    <x v="1"/>
    <s v=" The great speakers throughout history were not joke tellers. They were people of passion. So if you want to do well today, you got to do what they did."/>
    <s v="['great', 'speaker', 'history', 'joke', 'teller', 'people', 'passion', 'want', 'today']"/>
    <x v="1"/>
    <n v="17"/>
    <s v="Topic 47"/>
    <s v="Office Praise for Work"/>
    <x v="4"/>
    <n v="0.83489999999999998"/>
    <n v="5.1999999999999998E-2"/>
    <n v="0.65500000000000003"/>
    <n v="0.29399999999999998"/>
  </r>
  <r>
    <x v="1"/>
    <s v=" Youâ€™ve got to wave your arms and youâ€™ve got to pound your fists. Many times. Itâ€™s supposed to emphasize your point.  "/>
    <s v="['wave', 'arm', 'pound', 'fist', 'time', 'suppose', 'emphasize', 'point']"/>
    <x v="1"/>
    <n v="17"/>
    <s v="Topic 39"/>
    <s v="Items in Dunder Mifflin"/>
    <x v="1"/>
    <n v="0"/>
    <n v="0"/>
    <n v="1"/>
    <n v="0"/>
  </r>
  <r>
    <x v="1"/>
    <s v=" Ok, I didnâ€™t actually major in Public Speaking. But, I did download speeches from some of historyâ€™s famous dictators. Like this one [holds up paper]. Originally given by Benito Mussolini.   "/>
    <s v="['actually', 'major', 'public', 'speak', 'download', 'speech', 'history', 'famous', 'dictator', 'hold', 'paper', 'originally', 'give', 'benito', 'mussolini']"/>
    <x v="1"/>
    <n v="17"/>
    <s v="Topic 20"/>
    <s v="Dunder Mifflin Products"/>
    <x v="1"/>
    <n v="0.50229999999999997"/>
    <n v="0"/>
    <n v="0.89900000000000002"/>
    <n v="0.10100000000000001"/>
  </r>
  <r>
    <x v="1"/>
    <s v=" Ok, look. I know you are giving this speech on your own "/>
    <s v="['look', 'know', 'give', 'speech']"/>
    <x v="1"/>
    <n v="17"/>
    <s v="Topic 31"/>
    <s v="Showing Appreciation for Others"/>
    <x v="4"/>
    <n v="0.34"/>
    <n v="0"/>
    <n v="0.82099999999999995"/>
    <n v="0.17899999999999999"/>
  </r>
  <r>
    <x v="0"/>
    <s v=" Itâ€™s time, Dwight. The grim reaper is here."/>
    <s v="['time', 'dwight', 'grim', 'reaper']"/>
    <x v="1"/>
    <n v="17"/>
    <s v="Topic 12"/>
    <s v="Dwight's Behaviours"/>
    <x v="2"/>
    <n v="-0.57189999999999996"/>
    <n v="0.34599999999999997"/>
    <n v="0.65400000000000003"/>
    <n v="0"/>
  </r>
  <r>
    <x v="4"/>
    <s v=" The very best of luck to you, Dwight."/>
    <s v="['best', 'luck', 'dwight']"/>
    <x v="1"/>
    <n v="17"/>
    <s v="Topic 12"/>
    <s v="Dwight's Behaviours"/>
    <x v="2"/>
    <n v="0.82969999999999999"/>
    <n v="0"/>
    <n v="0.436"/>
    <n v="0.56399999999999995"/>
  </r>
  <r>
    <x v="3"/>
    <s v=" Roy has a connection. Itâ€™s nicer than you think."/>
    <s v="['roy', 'connection', 'nicer']"/>
    <x v="1"/>
    <n v="17"/>
    <s v="Topic 25"/>
    <s v="Phylllis &amp; Angela Activities"/>
    <x v="2"/>
    <n v="0.44040000000000001"/>
    <n v="0"/>
    <n v="0.73399999999999999"/>
    <n v="0.26600000000000001"/>
  </r>
  <r>
    <x v="3"/>
    <s v=" Of course. Heâ€™s one of my closest friends.  "/>
    <s v="['course', 'closest', 'friend']"/>
    <x v="1"/>
    <n v="17"/>
    <s v="Topic 29"/>
    <s v="Financial Activities"/>
    <x v="1"/>
    <n v="0.47670000000000001"/>
    <n v="0"/>
    <n v="0.69299999999999995"/>
    <n v="0.307"/>
  </r>
  <r>
    <x v="0"/>
    <s v=" All right. You ready? Here we go! Wow. Itâ€™s a little bit bigger than I remember. Come on. Weâ€™re down here. Right.  "/>
    <s v="['ready', 'wow', 'little', 'bit', 'big', 'remember']"/>
    <x v="1"/>
    <n v="17"/>
    <s v="Topic 8"/>
    <s v="Dundies and Watching videos"/>
    <x v="5"/>
    <n v="0.76439999999999997"/>
    <n v="0"/>
    <n v="0.752"/>
    <n v="0.248"/>
  </r>
  <r>
    <x v="4"/>
    <s v=" [coughs] [sniffles] I am just feeling under the weather. Andâ€¦ I think that I will go home and rest."/>
    <s v="['cough', 'sniffle', 'feel', 'weather', 'home', 'rest']"/>
    <x v="1"/>
    <n v="17"/>
    <s v="Topic 2"/>
    <s v="Outside Work &amp; Transportation"/>
    <x v="6"/>
    <n v="0.128"/>
    <n v="0"/>
    <n v="0.92300000000000004"/>
    <n v="7.6999999999999999E-2"/>
  </r>
  <r>
    <x v="2"/>
    <s v=" No, I canâ€™tâ€¦ I caâ€¦ "/>
    <s v="[]"/>
    <x v="1"/>
    <n v="17"/>
    <s v="Topic 1"/>
    <s v="Pam's Activities"/>
    <x v="2"/>
    <n v="0"/>
    <n v="0"/>
    <n v="1"/>
    <n v="0"/>
  </r>
  <r>
    <x v="0"/>
    <s v=" All right. You know what? Okay. No. No problem. You are lucky you have me here. Iâ€™m going to cover for you. [shouts] All right!"/>
    <s v="['know', 'problem', 'lucky', 'go', 'cover', 'shout']"/>
    <x v="1"/>
    <n v="17"/>
    <s v="Topic 38"/>
    <s v="Communication &amp; Problem Solving"/>
    <x v="3"/>
    <n v="0.73909999999999998"/>
    <n v="0"/>
    <n v="0.752"/>
    <n v="0.248"/>
  </r>
  <r>
    <x v="0"/>
    <s v="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
    <s v="['gooood', 'morning', 'vietnaaaam', 'dwight', 'schrute', 'michael', 'scott', 'mentor', 'bos', 'dwight', 'come', 'want', 'word', 'excellence', 'make', 'work', 'environment', 'excellent', 'thing', 'believe', 'nature', 'humor', 'difference', 'salesman', 'saleswoman']"/>
    <x v="1"/>
    <n v="17"/>
    <s v="Topic 50"/>
    <s v="Baby Making &amp; Schrute Farms"/>
    <x v="8"/>
    <n v="0.91269999999999996"/>
    <n v="0"/>
    <n v="0.84499999999999997"/>
    <n v="0.155"/>
  </r>
  <r>
    <x v="3"/>
    <s v=" Maybe weâ€™ll use a DJ. Thatâ€™s the one thing Royâ€™s in charge of for this wedding but all heâ€™s managed to do is set a date."/>
    <s v="['maybe', 'use', 'dj', 'roys', 'charge', 'wedding', 'manage', 'set', 'date']"/>
    <x v="1"/>
    <n v="17"/>
    <s v="Topic 16"/>
    <s v="Sexual Behaviours &amp; Weddings"/>
    <x v="0"/>
    <n v="0"/>
    <n v="0"/>
    <n v="1"/>
    <n v="0"/>
  </r>
  <r>
    <x v="3"/>
    <s v=" Ryan, you should be more sensitive. Itâ€™s obvious she likes you and comments like that, they justâ€¦ "/>
    <s v="['ryan', 'sensitive', 'obvious', 'like', 'comment']"/>
    <x v="1"/>
    <n v="17"/>
    <s v="Topic 41"/>
    <s v="Kevin's Activities"/>
    <x v="2"/>
    <n v="0.64859999999999995"/>
    <n v="0"/>
    <n v="0.73899999999999999"/>
    <n v="0.26100000000000001"/>
  </r>
  <r>
    <x v="0"/>
    <s v=" Iâ€™m very sorry. I did not know you were wearing a hearing aid and I just thought you were speaking abnormally. â€¦And now the black guy from the â€˜Police Academyâ€™ movies. A robot. [makes robot sounds] Michael Winslow, anyone?  "/>
    <s v="['sorry', 'know', 'wear', 'hearing', 'aid', 'thought', 'speak', 'abnormally', 'black', 'guy', 'police', 'academy', 'movie', 'robot', 'make', 'robot', 'sound', 'michael', 'winslow']"/>
    <x v="1"/>
    <n v="17"/>
    <s v="Topic 50"/>
    <s v="Baby Making &amp; Schrute Farms"/>
    <x v="8"/>
    <n v="-0.15129999999999999"/>
    <n v="0.04"/>
    <n v="0.96"/>
    <n v="0"/>
  </r>
  <r>
    <x v="0"/>
    <s v=" Car starting. [makes car sounds]  All right, Dwight Schrute everyone. "/>
    <s v="['car', 'start', 'make', 'car', 'sound', 'dwight', 'schrute']"/>
    <x v="1"/>
    <n v="17"/>
    <s v="Topic 17"/>
    <s v="Driving"/>
    <x v="6"/>
    <n v="0"/>
    <n v="0"/>
    <n v="1"/>
    <n v="0"/>
  </r>
  <r>
    <x v="0"/>
    <s v=" Good luck. That is a tough crowd."/>
    <s v="['luck', 'tough', 'crowd']"/>
    <x v="1"/>
    <n v="17"/>
    <s v="Topic 11"/>
    <s v="Closing deals"/>
    <x v="1"/>
    <n v="0.65969999999999995"/>
    <n v="0.13200000000000001"/>
    <n v="0.35099999999999998"/>
    <n v="0.51800000000000002"/>
  </r>
  <r>
    <x v="2"/>
    <s v=" [bangs fists] Blood alone moves the wheels of history! Have you ever asked yourselves in an hour of meditation, which everyone finds during the day. [waves arm] how long we have been striving for greatness? [bangs fist] Not only the years weâ€™ve been at war, the war of work, but from the moment as a child when we realized that the world could be conquered. It has been a lifetimeâ€™s struggle [waves arms]. A never-ending fight. I say to you [hits podium] and youâ€™ll understand that it is a privilege to fight!"/>
    <s v="['bang', 'fist', 'blood', 'move', 'wheel', 'history', 'ask', 'hour', 'meditation', 'find', 'wave', 'arm', 'long', 'strive', 'greatness', 'bang', 'fist', 'year', 'war', 'war', 'work', 'moment', 'child', 'realize', 'world', 'conquer', 'lifetime', 'struggle', 'wave', 'arm', 'neverending', 'fight', 'hit', 'podium', 'understand', 'privilege', 'fight']"/>
    <x v="1"/>
    <n v="17"/>
    <s v="Topic 34"/>
    <s v="Uncomfortable Feelings"/>
    <x v="4"/>
    <n v="-0.90969999999999995"/>
    <n v="0.159"/>
    <n v="0.81"/>
    <n v="3.1E-2"/>
  </r>
  <r>
    <x v="2"/>
    <s v=" Salesman of Northeastern Pennsylvania, I ask you once more rise and be worthy of this historical hour!"/>
    <s v="['salesman', 'northeastern', 'pennsylvania', 'ask', 'rise', 'worthy', 'historical', 'hour']"/>
    <x v="1"/>
    <n v="17"/>
    <s v="Topic 47"/>
    <s v="Office Praise for Work"/>
    <x v="4"/>
    <n v="0.49259999999999998"/>
    <n v="0"/>
    <n v="0.83399999999999996"/>
    <n v="0.16600000000000001"/>
  </r>
  <r>
    <x v="2"/>
    <s v=" No revolution is worth anything unless it can defend itself. [bangs fists] "/>
    <s v="['revolution', 'worth', 'defend', 'bang', 'fist']"/>
    <x v="1"/>
    <n v="17"/>
    <s v="Topic 34"/>
    <s v="Uncomfortable Feelings"/>
    <x v="4"/>
    <n v="-7.7200000000000005E-2"/>
    <n v="0.156"/>
    <n v="0.70899999999999996"/>
    <n v="0.13500000000000001"/>
  </r>
  <r>
    <x v="2"/>
    <s v=" Some people will tell you salesman is a bad word. Theyâ€™ll conjure up images of used car dealers and door to door charlatans. This is our duty â€“ to change their perception. I say salesmenâ€¦ and women of the world unite! We must never acquiesce for it is together, TOGETHER, THAT WE PREVAIL!  We must never cede control of the motherland! For it isâ€¦ "/>
    <s v="['people', 'tell', 'salesman', 'word', 'conjure', 'image', 'car', 'dealer', 'door', 'door', 'charlatan', 'duty', 'change', 'perception', 'salesman', 'woman', 'world', 'unite', 'acquiesce', 'prevail', 'cede', 'control', 'motherland']"/>
    <x v="1"/>
    <n v="17"/>
    <s v="Topic 24"/>
    <s v="Employee Status"/>
    <x v="3"/>
    <n v="-0.65710000000000002"/>
    <n v="6.5000000000000002E-2"/>
    <n v="0.93500000000000005"/>
    <n v="0"/>
  </r>
  <r>
    <x v="1"/>
    <s v=" Iâ€™m going. Iâ€™m a little nervous to run into Dwight on his connecting flight to Mordor. But, other than thatâ€¦ um, yeah, I bought the ticket, non-refundable."/>
    <s v="['go', 'little', 'nervous', 'run', 'dwight', 'connect', 'flight', 'mordor', 'bought', 'ticket', 'nonrefundable']"/>
    <x v="1"/>
    <n v="17"/>
    <s v="Topic 5"/>
    <s v="Oscar &amp; David Wallace"/>
    <x v="2"/>
    <n v="0.3392"/>
    <n v="4.8000000000000001E-2"/>
    <n v="0.85599999999999998"/>
    <n v="9.6000000000000002E-2"/>
  </r>
  <r>
    <x v="1"/>
    <s v=" I donâ€™t know. I feel like I have plenty of time to figure out the details butâ€¦ "/>
    <s v="['know', 'feel', 'plenty', 'time', 'figure', 'detail']"/>
    <x v="1"/>
    <n v="17"/>
    <s v="Topic 34"/>
    <s v="Uncomfortable Feelings"/>
    <x v="4"/>
    <n v="0.36120000000000002"/>
    <n v="0"/>
    <n v="0.86499999999999999"/>
    <n v="0.13500000000000001"/>
  </r>
  <r>
    <x v="1"/>
    <s v=" Yeah. And Iâ€™m really sorry about that, I justâ€¦ "/>
    <s v="['sorry']"/>
    <x v="1"/>
    <n v="17"/>
    <s v="Topic 1"/>
    <s v="Pam's Activities"/>
    <x v="2"/>
    <n v="0.15479999999999999"/>
    <n v="0.14799999999999999"/>
    <n v="0.64900000000000002"/>
    <n v="0.20399999999999999"/>
  </r>
  <r>
    <x v="1"/>
    <s v=" Yeah. Do you want me to take these on my way out?"/>
    <s v="['want', 'way']"/>
    <x v="1"/>
    <n v="17"/>
    <s v="Topic 1"/>
    <s v="Pam's Activities"/>
    <x v="2"/>
    <n v="0.36120000000000002"/>
    <n v="0"/>
    <n v="0.74099999999999999"/>
    <n v="0.25900000000000001"/>
  </r>
  <r>
    <x v="3"/>
    <s v=" Itâ€™s ok. I got it."/>
    <s v="[]"/>
    <x v="1"/>
    <n v="17"/>
    <s v="Topic 1"/>
    <s v="Pam's Activities"/>
    <x v="2"/>
    <n v="0"/>
    <n v="0"/>
    <n v="1"/>
    <n v="0"/>
  </r>
  <r>
    <x v="2"/>
    <s v=" Ok, thanks. [to Michael] There you are. What happened?"/>
    <s v="['thanks', 'michael', 'happen']"/>
    <x v="1"/>
    <n v="17"/>
    <s v="Topic 23"/>
    <s v="Michael's Behaviours"/>
    <x v="2"/>
    <n v="0.44040000000000001"/>
    <n v="0"/>
    <n v="0.73399999999999999"/>
    <n v="0.26600000000000001"/>
  </r>
  <r>
    <x v="0"/>
    <s v=" I got thirsty. Howâ€™d it go?"/>
    <s v="['thirsty', 'howd']"/>
    <x v="1"/>
    <n v="17"/>
    <s v="Topic 47"/>
    <s v="Office Praise for Work"/>
    <x v="4"/>
    <n v="0"/>
    <n v="0"/>
    <n v="1"/>
    <n v="0"/>
  </r>
  <r>
    <x v="2"/>
    <s v=" It was amazing. I wish you would have been there."/>
    <s v="['amaze', 'wish']"/>
    <x v="1"/>
    <n v="17"/>
    <s v="Topic 41"/>
    <s v="Kevin's Activities"/>
    <x v="2"/>
    <n v="0.75790000000000002"/>
    <n v="0"/>
    <n v="0.55200000000000005"/>
    <n v="0.44800000000000001"/>
  </r>
  <r>
    <x v="0"/>
    <s v=" Oh! This woman came in, sat down, ordered a drink. The bartender asked for her ID which I thought was odd because I pegged her at like 35."/>
    <s v="['woman', 'come', 'sat', 'order', 'drink', 'bartender', 'ask', 'thought', 'odd', 'pegged']"/>
    <x v="1"/>
    <n v="17"/>
    <s v="Topic 26"/>
    <s v="Gender Roles"/>
    <x v="9"/>
    <n v="0.126"/>
    <n v="7.3999999999999996E-2"/>
    <n v="0.83599999999999997"/>
    <n v="0.09"/>
  </r>
  <r>
    <x v="0"/>
    <s v=" Yeah, it was weird. So, she was like â€˜I donâ€™t have my ID, please give me one.â€™ And he was like â€˜I canâ€™t do that. I canâ€™t serve you.â€™"/>
    <s v="['weird', 'serve']"/>
    <x v="1"/>
    <n v="17"/>
    <s v="Topic 6"/>
    <s v="Time Spent"/>
    <x v="1"/>
    <n v="0.77829999999999999"/>
    <n v="4.8000000000000001E-2"/>
    <n v="0.68200000000000005"/>
    <n v="0.27"/>
  </r>
  <r>
    <x v="0"/>
    <s v=" She might have been. So she says â€˜Fine. I will go to my room. I will get my purse. I will come back. Iâ€™ll show you my ID.â€™ She hasnâ€™t come back yet. Sheâ€™s probably in her room drinking from the mini-bar! Right?  "/>
    <s v="['say', 'fine', 'room', 'purse', 'probably', 'room', 'drinking', 'minibar']"/>
    <x v="1"/>
    <n v="17"/>
    <s v="Topic 13"/>
    <s v="Meetings"/>
    <x v="1"/>
    <n v="0"/>
    <n v="0"/>
    <n v="1"/>
    <n v="0"/>
  </r>
  <r>
    <x v="0"/>
    <s v=" Dwight gave a great speech. Thatâ€™s the word on the street anyway. And I entertained Dwight to no end with my bar stories. So, I captivated the guy who captivated a thousand guys. Can you believe that? A thousand guys?   "/>
    <s v="['dwight', 'give', 'great', 'speech', 'word', 'street', 'entertain', 'dwight', 'end', 'bar', 'story', 'captivate', 'guy', 'captivate', 'thousand', 'guy', 'believe', 'thousand', 'guy']"/>
    <x v="1"/>
    <n v="17"/>
    <s v="Topic 44"/>
    <s v="Stanley's Activities"/>
    <x v="2"/>
    <n v="0.87960000000000005"/>
    <n v="4.3999999999999997E-2"/>
    <n v="0.70599999999999996"/>
    <n v="0.249"/>
  </r>
  <r>
    <x v="2"/>
    <s v=" My future is so bright, Jim. Jim, do you know how bright my future is? Itâ€™s so bright thatâ€¦ What? Do you know? Is there something I got to wear? Huh?"/>
    <s v="['future', 'bright', 'jim', 'jim', 'know', 'bright', 'future', 'bright', 'know', 'wear']"/>
    <x v="1"/>
    <n v="17"/>
    <s v="Topic 5"/>
    <s v="Oscar &amp; David Wallace"/>
    <x v="2"/>
    <n v="0.90700000000000003"/>
    <n v="0"/>
    <n v="0.71199999999999997"/>
    <n v="0.28799999999999998"/>
  </r>
  <r>
    <x v="2"/>
    <s v=" And what a lot of people donâ€™t understand about sales is that it has so much to do with organization. I have a system in place for keeping track of who I speak to, when I speak to them and what we have discussed. Etcetera."/>
    <s v="['people', 'understand', 'sale', 'organization', 'place', 'keep', 'track', 'speak', 'speak', 'discuss', 'etcetera']"/>
    <x v="1"/>
    <n v="17"/>
    <s v="Topic 49"/>
    <s v="Workplace Happenings"/>
    <x v="1"/>
    <n v="0"/>
    <n v="0"/>
    <n v="1"/>
    <n v="0"/>
  </r>
  <r>
    <x v="0"/>
    <s v=" Thatâ€™s it? Youâ€™re going to end with â€œetceteraâ€? Okay, whatâ€™s this big organizational system thatâ€¦"/>
    <s v="['go', 'end', 'etcetera', 'big', 'organizational']"/>
    <x v="1"/>
    <n v="17"/>
    <s v="Topic 11"/>
    <s v="Closing deals"/>
    <x v="1"/>
    <n v="0.30940000000000001"/>
    <n v="0"/>
    <n v="0.86099999999999999"/>
    <n v="0.13900000000000001"/>
  </r>
  <r>
    <x v="2"/>
    <s v=" Well, do you think I should describe our filing system?"/>
    <s v="['filing', 'system']"/>
    <x v="1"/>
    <n v="17"/>
    <s v="Topic 49"/>
    <s v="Workplace Happenings"/>
    <x v="1"/>
    <n v="0.2732"/>
    <n v="0"/>
    <n v="0.81100000000000005"/>
    <n v="0.189"/>
  </r>
  <r>
    <x v="0"/>
    <s v=" That would be suicide. Never, never talk specifics. Not in a speech. But the fact that you have no idea what to say is, believe it or not, the least of our worries."/>
    <s v="['suicide', 'talk', 'specific', 'speech', 'fact', 'idea', 'believe', 'worry']"/>
    <x v="1"/>
    <n v="17"/>
    <s v="Topic 5"/>
    <s v="Oscar &amp; David Wallace"/>
    <x v="2"/>
    <n v="-0.85"/>
    <n v="0.23599999999999999"/>
    <n v="0.76400000000000001"/>
    <n v="0"/>
  </r>
  <r>
    <x v="0"/>
    <s v=" My God, Dwight. The best way to learn is by watching. Thatâ€™s why porn is a multi-trillion-dollar industry. Listen. Okay. Sit down, let me wow you. [clears throat] [shouting]"/>
    <s v="['god', 'dwight', 'best', 'way', 'learn', 'watch', 'porn', 'multitrilliondollar', 'industry', 'listen', 'sit', 'wow', 'clear', 'throat', 'shout']"/>
    <x v="1"/>
    <n v="17"/>
    <s v="Topic 10"/>
    <s v="Recreation"/>
    <x v="5"/>
    <n v="0.90620000000000001"/>
    <n v="0"/>
    <n v="0.64300000000000002"/>
    <n v="0.35699999999999998"/>
  </r>
  <r>
    <x v="0"/>
    <s v=" See, I have your attention now, donâ€™t I? Youâ€™re scared, but now youâ€™re ready to learn.  "/>
    <s v="['attention', 'scar', 'ready', 'learn']"/>
    <x v="1"/>
    <n v="17"/>
    <s v="Topic 4"/>
    <s v="Water Cooler Talk"/>
    <x v="9"/>
    <n v="0.31819999999999998"/>
    <n v="0.10199999999999999"/>
    <n v="0.72899999999999998"/>
    <n v="0.16900000000000001"/>
  </r>
  <r>
    <x v="0"/>
    <s v=" No, it did not. And that is because at no time did you employ the use of humor. Weâ€™ll find you a joke that not even you can ruin.   "/>
    <s v="['time', 'employ', 'use', 'humor', 'joke', 'ruin']"/>
    <x v="1"/>
    <n v="17"/>
    <s v="Topic 2"/>
    <s v="Outside Work &amp; Transportation"/>
    <x v="6"/>
    <n v="-0.40189999999999998"/>
    <n v="0.17"/>
    <n v="0.70799999999999996"/>
    <n v="0.122"/>
  </r>
  <r>
    <x v="0"/>
    <s v=" All right, listen up, please. Dwight has a joke."/>
    <s v="['listen', 'dwight', 'joke']"/>
    <x v="1"/>
    <n v="17"/>
    <s v="Topic 2"/>
    <s v="Outside Work &amp; Transportation"/>
    <x v="6"/>
    <n v="0.5423"/>
    <n v="0"/>
    <n v="0.60899999999999999"/>
    <n v="0.39100000000000001"/>
  </r>
  <r>
    <x v="2"/>
    <s v=" [whispering to Angela] Stop it. [to the office] Two sailors walk into a barâ€¦"/>
    <s v="['whisper', 'angela', 'stop', 'office', 'sailor', 'walk', 'bar']"/>
    <x v="1"/>
    <n v="17"/>
    <s v="Topic 45"/>
    <s v="Angela's Activities"/>
    <x v="2"/>
    <n v="-0.29599999999999999"/>
    <n v="0.14499999999999999"/>
    <n v="0.85499999999999998"/>
    <n v="0"/>
  </r>
  <r>
    <x v="0"/>
    <s v=" Yeah, well, you know what? We need toâ€¦ All right, everybody in the conference room now. Letâ€™s go.  "/>
    <s v="['know', 'need', 'everybody', 'conference', 'room', 'let']"/>
    <x v="1"/>
    <n v="17"/>
    <s v="Topic 13"/>
    <s v="Meetings"/>
    <x v="1"/>
    <n v="0.51060000000000005"/>
    <n v="0"/>
    <n v="0.78800000000000003"/>
    <n v="0.21199999999999999"/>
  </r>
  <r>
    <x v="0"/>
    <s v=" Whoâ€™s gonna start. How about Phyllis? You kick us off and then weâ€™ll move around. Go ahead."/>
    <s v="['who', 'start', 'phyllis', 'kick', 'ahead']"/>
    <x v="1"/>
    <n v="17"/>
    <s v="Topic 25"/>
    <s v="Phylllis &amp; Angela Activities"/>
    <x v="2"/>
    <n v="0"/>
    <n v="0"/>
    <n v="1"/>
    <n v="0"/>
  </r>
  <r>
    <x v="0"/>
    <s v=" Good. Good, good, good. Thatâ€™s good. Now see, thatâ€™s not so hard, right? All right. Whoâ€™s next? Who are we going toâ€¦ Ryan. Ryanâ€™s next."/>
    <s v="['hard', 'who', 'go', 'ryan', 'ryans']"/>
    <x v="1"/>
    <n v="17"/>
    <s v="Topic 43"/>
    <s v="Ryan's Activities"/>
    <x v="2"/>
    <n v="0.93820000000000003"/>
    <n v="0"/>
    <n v="0.53500000000000003"/>
    <n v="0.46500000000000002"/>
  </r>
  <r>
    <x v="0"/>
    <s v=" Donâ€™t be shy, shy boy. Donâ€™t be shy. Get up there."/>
    <s v="['shy', 'shy', 'boy', 'shy']"/>
    <x v="1"/>
    <n v="17"/>
    <s v="Topic 5"/>
    <s v="Oscar &amp; David Wallace"/>
    <x v="2"/>
    <n v="-0.61240000000000006"/>
    <n v="0.42899999999999999"/>
    <n v="0.57099999999999995"/>
    <n v="0"/>
  </r>
  <r>
    <x v="0"/>
    <s v=" Stop! Stop! Stop! Thatâ€™s, you know what? The toast is really not supposed to be about anything. Itâ€™s certainly not supposed to be about going anywhere or doing anything else, soâ€¦  "/>
    <s v="['stop', 'stop', 'stop', 'know', 'toast', 'suppose', 'certainly', 'suppose', 'go']"/>
    <x v="1"/>
    <n v="17"/>
    <s v="Topic 42"/>
    <s v="Fun in the Office"/>
    <x v="5"/>
    <n v="-0.62190000000000001"/>
    <n v="0.20300000000000001"/>
    <n v="0.73199999999999998"/>
    <n v="6.5000000000000002E-2"/>
  </r>
  <r>
    <x v="0"/>
    <s v=" Ryan is a temp, and that means that he could go at any time. Am I worried about that? Try scared to death.  "/>
    <s v="['ryan', 'temp', 'mean', 'time', 'worried', 'try', 'scar', 'death']"/>
    <x v="1"/>
    <n v="17"/>
    <s v="Topic 43"/>
    <s v="Ryan's Activities"/>
    <x v="2"/>
    <n v="-0.84019999999999995"/>
    <n v="0.31"/>
    <n v="0.69"/>
    <n v="0"/>
  </r>
  <r>
    <x v="3"/>
    <s v=" As soon as they leave, well get Kelly and start."/>
    <s v="['soon', 'leave', 'kelly', 'start']"/>
    <x v="1"/>
    <n v="17"/>
    <s v="Topic 28"/>
    <s v="Romantic Feelings"/>
    <x v="0"/>
    <n v="0.2263"/>
    <n v="0.106"/>
    <n v="0.70799999999999996"/>
    <n v="0.186"/>
  </r>
  <r>
    <x v="0"/>
    <s v=" Ghosts. Lots of ghosts in this old Radisson. There it is, Rosebud Room. Memories. Wow, this turnout is pathetic. I packed the house, you know."/>
    <s v="['ghost', 'lot', 'ghost', 'old', 'radisson', 'rosebud', 'room', 'memory', 'wow', 'turnout', 'pathetic', 'packed', 'house', 'know']"/>
    <x v="1"/>
    <n v="17"/>
    <s v="Topic 13"/>
    <s v="Meetings"/>
    <x v="1"/>
    <n v="2.58E-2"/>
    <n v="0.121"/>
    <n v="0.754"/>
    <n v="0.125"/>
  </r>
  <r>
    <x v="2"/>
    <s v=" Oh, no, I donâ€™t think this is it."/>
    <s v="[]"/>
    <x v="1"/>
    <n v="17"/>
    <s v="Topic 1"/>
    <s v="Pam's Activities"/>
    <x v="2"/>
    <n v="0"/>
    <n v="0"/>
    <n v="1"/>
    <n v="0"/>
  </r>
  <r>
    <x v="0"/>
    <s v=" Numismatic. Numismatic Collectors. Nope, wrong room.  "/>
    <s v="['numismatic', 'numismatic', 'collector', 'nope', 'wrong', 'room']"/>
    <x v="1"/>
    <n v="17"/>
    <s v="Topic 32"/>
    <s v="Meridith &amp; Creed Activities"/>
    <x v="2"/>
    <n v="0.37240000000000001"/>
    <n v="0"/>
    <n v="0.66200000000000003"/>
    <n v="0.33800000000000002"/>
  </r>
  <r>
    <x v="0"/>
    <s v=" Okay. They got sports medicine seminar, nope. Science fiction convention, nope."/>
    <s v="['sport', 'medicine', 'seminar', 'nope', 'science', 'fiction', 'convention', 'nope']"/>
    <x v="1"/>
    <n v="17"/>
    <s v="Topic 2"/>
    <s v="Outside Work &amp; Transportation"/>
    <x v="6"/>
    <n v="0.2263"/>
    <n v="0"/>
    <n v="0.84"/>
    <n v="0.16"/>
  </r>
  <r>
    <x v="2"/>
    <s v=" Oh, yeah, I read about that. The entire cast of Battlestar Galactica is gonna be here, including Starbuck. Iâ€™m so in love with her."/>
    <s v="['read', 'entire', 'cast', 'battlestar', 'galactica', 'include', 'starbuck', 'love']"/>
    <x v="1"/>
    <n v="17"/>
    <s v="Topic 39"/>
    <s v="Items in Dunder Mifflin"/>
    <x v="1"/>
    <n v="0.77029999999999998"/>
    <n v="0"/>
    <n v="0.76700000000000002"/>
    <n v="0.23300000000000001"/>
  </r>
  <r>
    <x v="2"/>
    <s v=" No, no, no. Itâ€™s totally normal, â€™cause sheâ€™s not a Cylon or anything. Sheâ€™s just a great human fighter pilot. If I see her, my heart will explode."/>
    <s v="['totally', 'normal', 'cause', 'cylon', 'great', 'human', 'fighter', 'pilot', 'heart', 'explode']"/>
    <x v="1"/>
    <n v="17"/>
    <s v="Topic 19"/>
    <s v="Heartbreaks &amp; Jan"/>
    <x v="0"/>
    <n v="0.872"/>
    <n v="0"/>
    <n v="0.71599999999999997"/>
    <n v="0.28399999999999997"/>
  </r>
  <r>
    <x v="0"/>
    <s v=" Are you a 12-year-old girl? I donâ€™t know. There we go.  "/>
    <s v="['yearold', 'girl', 'know']"/>
    <x v="1"/>
    <n v="17"/>
    <s v="Topic 28"/>
    <s v="Romantic Feelings"/>
    <x v="0"/>
    <n v="0"/>
    <n v="0"/>
    <n v="1"/>
    <n v="0"/>
  </r>
  <r>
    <x v="0"/>
    <s v=" Ah, look at me. Iâ€™m huge in Wilkes-Barre. Performing nightly, Michael Scott. Not comedy fans here, which is fine because not having a sense of humor is just as fine as having one. Questions? Comment? Canâ€™t see you, but I know that youâ€™re not breathing. I know youâ€™re breathing. Is this on? Hello? â€œWell, isnâ€™t thatâ€¦ Well, isnâ€™t that special?â€ â€œJell-O pudding.â€ Bill Cosby. I think Bill Cosby said it best when he talked about his brother and all of the fun heâ€¦ All the great things they did together as kids. And there was the one time when he put the snowball in the freezer, and itâ€¦ And he waited for five months and then he took the snowball out and he threw itâ€¦ He would have thrown it at the kid but then his mother had thrown out the snowball so he couldnâ€™t throw it. Soâ€¦ Bill Cosby is smoking! And now some race car. [imitating race car engine] That brings me to myâ€¦ Brings me to a point that you should always have a list of your clients. Itâ€™s important to because a client list is next to godlinessâ€¦ List. [baby crying] Could you shut him up, please? I mean, who brings a baby to a sales conference? Really rude.  "/>
    <s v="['look', 'huge', 'wilkesbarre', 'perform', 'nightly', 'michael', 'scott', 'comedy', 'fan', 'fine', 'sense', 'humor', 'fine', 'question', 'comment', 'know', 'breathing', 'know', 'breathing', 'special', 'jello', 'pudding', 'bill', 'cosby', 'bill', 'cosby', 'say', 'best', 'talk', 'brother', 'fun', 'great', 'thing', 'kid', 'time', 'snowball', 'freezer', 'wait', 'month', 'take', 'snowball', 'threw', 'thrown', 'kid', 'mother', 'thrown', 'snowball', 'throw', 'bill', 'cosby', 'smoking', 'race', 'car', 'imitate', 'race', 'car', 'engine', 'brings', 'brings', 'point', 'list', 'client', 'important', 'client', 'list', 'godliness', 'list', 'baby', 'cry', 'shut', 'mean', 'brings', 'baby', 'sale', 'conference', 'rude']"/>
    <x v="1"/>
    <n v="17"/>
    <s v="Topic 41"/>
    <s v="Kevin's Activities"/>
    <x v="2"/>
    <n v="0.96279999999999999"/>
    <n v="4.2000000000000003E-2"/>
    <n v="0.83"/>
    <n v="0.128"/>
  </r>
  <r>
    <x v="3"/>
    <s v=" Oh, I have more. [Holds up bags of candy]"/>
    <s v="['hold', 'bag', 'candy']"/>
    <x v="1"/>
    <n v="18"/>
    <s v="Topic 6"/>
    <s v="Time Spent"/>
    <x v="1"/>
    <n v="0"/>
    <n v="0"/>
    <n v="1"/>
    <n v="0"/>
  </r>
  <r>
    <x v="0"/>
    <s v=" Pam. Ms. Beasley if yer nastay! Janet Jackson. Hey! You having a wardrobe malfunction there? Or wâ€”"/>
    <s v="['pam', 'm', 'beasley', 'yer', 'nastay', 'janet', 'jackson', 'wardrobe', 'malfunction', 'w']"/>
    <x v="1"/>
    <n v="18"/>
    <s v="Topic 18"/>
    <s v="Focusing at Work"/>
    <x v="1"/>
    <n v="0"/>
    <n v="0"/>
    <n v="1"/>
    <n v="0"/>
  </r>
  <r>
    <x v="3"/>
    <s v=" Oh, Michael. You canâ€™t be nasty today. [whispering] â€˜Cause of theâ€¦ [points to â€˜Welcome Daughters!â€™ sign] "/>
    <s v="['michael', 'nasty', 'today', 'whisper', 'cause', 'point', 'welcome', 'daughter', 'sign']"/>
    <x v="1"/>
    <n v="18"/>
    <s v="Topic 20"/>
    <s v="Dunder Mifflin Products"/>
    <x v="1"/>
    <n v="-0.59830000000000005"/>
    <n v="0.20599999999999999"/>
    <n v="0.79400000000000004"/>
    <n v="0"/>
  </r>
  <r>
    <x v="0"/>
    <s v=" Listen, I like kids. But this is not a kidâ€™s environment. This is like HBO, no limits. Who knows what Iâ€™m going to say? Crazy stuff. And it is R rated, it is not rated G. I am like Eddie Murphy in â€œRaw,â€ and they are trying to make me into Eddie Murphy in â€œDaddy Daycare.â€ both great movies, but, still.   "/>
    <s v="['listen', 'kid', 'kid', 'environment', 'hbo', 'limit', 'know', 'go', 'crazy', 'stuff', 'r', 'rat', 'rat', 'g', 'eddie', 'murphy', 'raw', 'try', 'eddie', 'murphy', 'daddy', 'daycare', 'great', 'movie']"/>
    <x v="1"/>
    <n v="18"/>
    <s v="Topic 15"/>
    <s v="Parenting Issues"/>
    <x v="8"/>
    <n v="0.84019999999999995"/>
    <n v="7.9000000000000001E-2"/>
    <n v="0.73499999999999999"/>
    <n v="0.186"/>
  </r>
  <r>
    <x v="3"/>
    <s v=" Michael, I think that as the boss you should reallyâ€”"/>
    <s v="['michael', 'bos']"/>
    <x v="1"/>
    <n v="18"/>
    <s v="Topic 23"/>
    <s v="Michael's Behaviours"/>
    <x v="2"/>
    <n v="0"/>
    <n v="0"/>
    <n v="1"/>
    <n v="0"/>
  </r>
  <r>
    <x v="0"/>
    <s v=" Fine, fine, fine, fine, fine, fine, fine. Hi, children. Iâ€™m Michael Scott, andâ€¦ Iâ€¦ am in charge of this placeâ€¦ ahh, whatâ€™ll make youâ€¦ understandâ€¦ I amâ€¦ like Superman, and the people who work here are like citizens of Gotham City. "/>
    <s v="['fine', 'fine', 'fine', 'fine', 'fine', 'fine', 'fine', 'child', 'michael', 'scott', 'charge', 'place', 'whatll', 'understand', 'superman', 'people', 'work', 'citizen', 'gotham', 'city']"/>
    <x v="1"/>
    <n v="18"/>
    <s v="Topic 10"/>
    <s v="Recreation"/>
    <x v="5"/>
    <n v="0.91180000000000005"/>
    <n v="0"/>
    <n v="0.64500000000000002"/>
    <n v="0.35499999999999998"/>
  </r>
  <r>
    <x v="0"/>
    <s v=" Okay, Iâ€™m Aquaman. Where does he live, guys?"/>
    <s v="['aquaman', 'live', 'guy']"/>
    <x v="1"/>
    <n v="18"/>
    <s v="Topic 29"/>
    <s v="Financial Activities"/>
    <x v="1"/>
    <n v="0.2263"/>
    <n v="0"/>
    <n v="0.78700000000000003"/>
    <n v="0.21299999999999999"/>
  </r>
  <r>
    <x v="0"/>
    <s v=" [under his breath] I work with a bunch of nerds.  "/>
    <s v="['breath', 'work', 'bunch', 'nerd']"/>
    <x v="1"/>
    <n v="18"/>
    <s v="Topic 28"/>
    <s v="Romantic Feelings"/>
    <x v="0"/>
    <n v="0"/>
    <n v="0"/>
    <n v="1"/>
    <n v="0"/>
  </r>
  <r>
    <x v="2"/>
    <s v=" [looks at Sasha] Mmmâ€¦ hello tiny one. "/>
    <s v="['look', 'sasha', 'mmm', 'tiny']"/>
    <x v="1"/>
    <n v="18"/>
    <s v="Topic 8"/>
    <s v="Dundies and Watching videos"/>
    <x v="5"/>
    <n v="0"/>
    <n v="0"/>
    <n v="1"/>
    <n v="0"/>
  </r>
  <r>
    <x v="0"/>
    <s v=" Oh, yes, hello, how are you? Good to see you. Wow, youâ€™ve really grown up. You know what? Donâ€™t mind me saying so, she is turning into a stone cold fox. Better keep theâ€¦ frat boys away from her. "/>
    <s v="['wow', 'grown', 'know', 'mind', 'say', 'turn', 'stone', 'cold', 'fox', 'better', 'frat', 'boy', 'away']"/>
    <x v="1"/>
    <n v="18"/>
    <s v="Topic 22"/>
    <s v="Andy's Activities"/>
    <x v="2"/>
    <n v="0.91290000000000004"/>
    <n v="0"/>
    <n v="0.73399999999999999"/>
    <n v="0.26600000000000001"/>
  </r>
  <r>
    <x v="0"/>
    <s v=" Yeah, middle schoolâ€™s amazing. It is extraordinary. An extraordinary time.  "/>
    <s v="['middle', 'school', 'amaze', 'extraordinary', 'extraordinary', 'time']"/>
    <x v="1"/>
    <n v="18"/>
    <s v="Topic 27"/>
    <s v="Parenting Issues"/>
    <x v="8"/>
    <n v="0.71840000000000004"/>
    <n v="0"/>
    <n v="0.57099999999999995"/>
    <n v="0.42899999999999999"/>
  </r>
  <r>
    <x v="0"/>
    <s v=" Itâ€™s not that children make me uncomfortable, itâ€™s just that, why be a dad when you can be a fun uncle? Iâ€™ve never heard of anyone rebelling against their fun uncle.  "/>
    <s v="['child', 'uncomfortable', 'dad', 'fun', 'uncle', 'heard', 'rebel', 'fun', 'uncle']"/>
    <x v="1"/>
    <n v="18"/>
    <s v="Topic 34"/>
    <s v="Uncomfortable Feelings"/>
    <x v="4"/>
    <n v="0.44040000000000001"/>
    <n v="0.123"/>
    <n v="0.70499999999999996"/>
    <n v="0.17199999999999999"/>
  </r>
  <r>
    <x v="0"/>
    <s v=" [while Jake is throwing things at Michael] They want how many spiral pads?"/>
    <s v="['jake', 'throw', 'thing', 'michael', 'want', 'spiral', 'pad']"/>
    <x v="1"/>
    <n v="18"/>
    <s v="Topic 23"/>
    <s v="Michael's Behaviours"/>
    <x v="2"/>
    <n v="7.7200000000000005E-2"/>
    <n v="0"/>
    <n v="0.90200000000000002"/>
    <n v="9.8000000000000004E-2"/>
  </r>
  <r>
    <x v="4"/>
    <s v=" No. Thanks. Weâ€™dâ€¦ have to explain everything, itâ€™s probably just easier if we do it ourselves."/>
    <s v="['thanks', 'wed', 'explain', 'probably', 'easy']"/>
    <x v="1"/>
    <n v="18"/>
    <s v="Topic 24"/>
    <s v="Employee Status"/>
    <x v="3"/>
    <n v="0.69079999999999997"/>
    <n v="0"/>
    <n v="0.71099999999999997"/>
    <n v="0.28899999999999998"/>
  </r>
  <r>
    <x v="4"/>
    <s v=" I guess I wouldnâ€™t mind a pair of small, well-behaved boys. "/>
    <s v="['guess', 'mind', 'pair', 'small', 'wellbehaved', 'boy']"/>
    <x v="1"/>
    <n v="18"/>
    <s v="Topic 22"/>
    <s v="Andy's Activities"/>
    <x v="2"/>
    <n v="0"/>
    <n v="0"/>
    <n v="1"/>
    <n v="0"/>
  </r>
  <r>
    <x v="0"/>
    <s v=" [on phone] Just compare last yearâ€™s order to this yearâ€™s. Uh-huh. Yeah, Iâ€™m looking at it right now. [Sasha walks in the door] â€¦ Yes. Weâ€“yeah, theyâ€™re veryâ€“theyâ€™re different. [Sasha walks out] Yeah, we can stick with last yearâ€™s, youâ€™re just going to have to supplement it, somehow.   "/>
    <s v="['phone', 'compare', 'year', 'order', 'year', 'uhhuh', 'look', 'sasha', 'walk', 'door', 'different', 'sasha', 'walk', 'stick', 'year', 'go', 'supplement']"/>
    <x v="1"/>
    <n v="18"/>
    <s v="Topic 6"/>
    <s v="Time Spent"/>
    <x v="1"/>
    <n v="0.72689999999999999"/>
    <n v="0"/>
    <n v="0.86399999999999999"/>
    <n v="0.13600000000000001"/>
  </r>
  <r>
    <x v="3"/>
    <s v=" Hey, Abby! Do you want to help me shred some old documents? Itâ€™s actually pretty cool. "/>
    <s v="['abby', 'want', 'help', 'shred', 'old', 'document', 'actually', 'pretty', 'cool']"/>
    <x v="1"/>
    <n v="18"/>
    <s v="Topic 12"/>
    <s v="Dwight's Behaviours"/>
    <x v="2"/>
    <n v="0.83130000000000004"/>
    <n v="0"/>
    <n v="0.55100000000000005"/>
    <n v="0.44900000000000001"/>
  </r>
  <r>
    <x v="3"/>
    <s v=" I only have one goal today. To make one kid like me. Just one.  "/>
    <s v="['goal', 'today', 'kid']"/>
    <x v="1"/>
    <n v="18"/>
    <s v="Topic 15"/>
    <s v="Parenting Issues"/>
    <x v="8"/>
    <n v="0.36120000000000002"/>
    <n v="0"/>
    <n v="0.83899999999999997"/>
    <n v="0.161"/>
  </r>
  <r>
    <x v="1"/>
    <s v=" Pfft. So have I. Hey, question. If you had to spend a night in the Met or the Aquarium, which would it be?"/>
    <s v="['pfft', 'question', 'spend', 'night', 'met', 'aquarium']"/>
    <x v="1"/>
    <n v="18"/>
    <s v="Topic 6"/>
    <s v="Time Spent"/>
    <x v="1"/>
    <n v="0"/>
    <n v="0"/>
    <n v="1"/>
    <n v="0"/>
  </r>
  <r>
    <x v="1"/>
    <s v=" Definitely. Yes. Glad you said that. â€¦You donâ€™t want to help me with some of my sales, do you? â€˜Cause, Iâ€™m kind of swamped."/>
    <s v="['definitely', 'glad', 'say', 'want', 'help', 'sale', 'cause', 'kind', 'swamp']"/>
    <x v="1"/>
    <n v="18"/>
    <s v="Topic 43"/>
    <s v="Ryan's Activities"/>
    <x v="2"/>
    <n v="0.88600000000000001"/>
    <n v="0"/>
    <n v="0.60499999999999998"/>
    <n v="0.39500000000000002"/>
  </r>
  <r>
    <x v="1"/>
    <s v=" Yesss. And youâ€™re Abby, right? "/>
    <s v="['yes', 'abby']"/>
    <x v="1"/>
    <n v="18"/>
    <s v="Topic 43"/>
    <s v="Ryan's Activities"/>
    <x v="2"/>
    <n v="0"/>
    <n v="0"/>
    <n v="1"/>
    <n v="0"/>
  </r>
  <r>
    <x v="1"/>
    <s v=" Iâ€™m Jim. [Jim hi-fives Abby] Annnndâ€¦ letâ€™s sell some paper."/>
    <s v="['jim', 'jim', 'hifives', 'abby', 'annnnd', 'let', 'sell', 'paper']"/>
    <x v="1"/>
    <n v="18"/>
    <s v="Topic 14"/>
    <s v="Jim &amp; Pam Relationship"/>
    <x v="0"/>
    <n v="0"/>
    <n v="0"/>
    <n v="1"/>
    <n v="0"/>
  </r>
  <r>
    <x v="0"/>
    <s v=" [on phone] Yes. Wellâ€¦ we canâ€¦ [Sasha walks in, begins playing with Michaelâ€™s toy train] uhmâ€¦ hey, uh, you know what? Can I call you back? Iâ€™ll call you right back. Yes, I promise. â€¦Hello, can I help you? â€¦ You can pick that up, if you want. Thatâ€™sâ€” thatâ€™s alright. [Sasha moves the train to Michaelâ€™s desk] Want to bring it overâ€¦ here, make some room. My nameâ€™s Michael. Whatâ€™s your name?"/>
    <s v="['phone', 'sasha', 'walk', 'begin', 'play', 'michael', 'toy', 'train', 'uhm', 'know', 'promise', 'help', 'pick', 'want', 'sasha', 'move', 'train', 'michael', 'desk', 'want', 'bring', 'room', 'name', 'michael']"/>
    <x v="1"/>
    <n v="18"/>
    <s v="Topic 23"/>
    <s v="Michael's Behaviours"/>
    <x v="2"/>
    <n v="0.92949999999999999"/>
    <n v="0"/>
    <n v="0.78500000000000003"/>
    <n v="0.215"/>
  </r>
  <r>
    <x v="0"/>
    <s v=" Oh, you know what that is! That is a train whistle, like Iâ€™m the conductor. [blows into whistle] But Iâ€™m sort of the conductor of the office here, right? [blows into whistle] You want to try?"/>
    <s v="['know', 'train', 'whistle', 'conductor', 'blow', 'whistle', 'sort', 'conductor', 'office', 'blow', 'whistle', 'want', 'try']"/>
    <x v="1"/>
    <n v="18"/>
    <s v="Topic 17"/>
    <s v="Driving"/>
    <x v="6"/>
    <n v="0.43140000000000001"/>
    <n v="0"/>
    <n v="0.89800000000000002"/>
    <n v="0.10199999999999999"/>
  </r>
  <r>
    <x v="0"/>
    <s v=" All aboard for sales! Next stop, Cuâ€¦camonga! [Sasha and Michael laugh]  "/>
    <s v="['aboard', 'sale', 'stop', 'cu', 'camonga', 'sasha', 'michael', 'laugh']"/>
    <x v="1"/>
    <n v="18"/>
    <s v="Topic 15"/>
    <s v="Parenting Issues"/>
    <x v="8"/>
    <n v="0.4738"/>
    <n v="0.14199999999999999"/>
    <n v="0.51700000000000002"/>
    <n v="0.34100000000000003"/>
  </r>
  <r>
    <x v="1"/>
    <s v=" [shaking hands with Abby] Ow, ow, ow, ow, you broke my hand. "/>
    <s v="['shake', 'hand', 'abby', 'ow', 'ow', 'ow', 'ow', 'broke', 'hand']"/>
    <x v="1"/>
    <n v="18"/>
    <s v="Topic 43"/>
    <s v="Ryan's Activities"/>
    <x v="2"/>
    <n v="-7.7200000000000005E-2"/>
    <n v="0.26900000000000002"/>
    <n v="0.53900000000000003"/>
    <n v="0.192"/>
  </r>
  <r>
    <x v="1"/>
    <s v=" Really? â€˜Cause sheâ€™s pretty strong, Dwight."/>
    <s v="['cause', 'pretty', 'strong', 'dwight']"/>
    <x v="1"/>
    <n v="18"/>
    <s v="Topic 12"/>
    <s v="Dwight's Behaviours"/>
    <x v="2"/>
    <n v="0.77590000000000003"/>
    <n v="0"/>
    <n v="0.372"/>
    <n v="0.628"/>
  </r>
  <r>
    <x v="2"/>
    <s v=" Little girl. Come over here. Shake my hand. Come on, I donâ€™t have all day. [Abby shakes his hand] I donâ€™t feel anything. Nothing. [to Jim] Youâ€™re so weak. [Jake walks over and messes with Dwightâ€™s bobbleheads] Uh, excuse me, these are expensive collectorâ€™s items, okay? "/>
    <s v="['little', 'girl', 'shake', 'hand', 'abby', 'shake', 'hand', 'feel', 'jim', 'weak', 'jake', 'walk', 'mess', 'dwights', 'bobbleheads', 'excuse', 'expensive', 'collector', 'item']"/>
    <x v="1"/>
    <n v="18"/>
    <s v="Topic 1"/>
    <s v="Pam's Activities"/>
    <x v="2"/>
    <n v="0.4869"/>
    <n v="9.9000000000000005E-2"/>
    <n v="0.72699999999999998"/>
    <n v="0.17399999999999999"/>
  </r>
  <r>
    <x v="2"/>
    <s v=" No, I donâ€™t have computer games on my work computer. That would be innappropriate. "/>
    <s v="['game', 'work', 'computer', 'innappropriate']"/>
    <x v="1"/>
    <n v="18"/>
    <s v="Topic 10"/>
    <s v="Recreation"/>
    <x v="5"/>
    <n v="0"/>
    <n v="0"/>
    <n v="1"/>
    <n v="0"/>
  </r>
  <r>
    <x v="2"/>
    <s v=" You call your mom Meredith? Thatâ€™s very disrespectful."/>
    <s v="['mom', 'meredith', 'disrespectful']"/>
    <x v="1"/>
    <n v="18"/>
    <s v="Topic 32"/>
    <s v="Meridith &amp; Creed Activities"/>
    <x v="2"/>
    <n v="0"/>
    <n v="0"/>
    <n v="1"/>
    <n v="0"/>
  </r>
  <r>
    <x v="2"/>
    <s v=" [quietly] â€¦ Schrute. [Jim and Abby snicker, Angela glares at Dwight]  "/>
    <s v="['quietly', 'schrute', 'jim', 'abby', 'snicker', 'angela', 'glare', 'dwight']"/>
    <x v="1"/>
    <n v="18"/>
    <s v="Topic 45"/>
    <s v="Angela's Activities"/>
    <x v="2"/>
    <n v="0"/>
    <n v="0"/>
    <n v="1"/>
    <n v="0"/>
  </r>
  <r>
    <x v="2"/>
    <s v=" [plays the recorder] That was Greensleeves. A traditional English Ballad about the beheaded Anne Boleyn. And now, a very special treatâ€¦ a book my Grandmutter used to read me when I was a kid.  This is a very special story, itâ€™s called Struwwelpeter, by Heinrich Hoffman from 1864. [reading from book] The great tall tailor always comes to little girls that suck their thumbsâ€” are you listening, Sasha? Right? And â€˜ere they dream when heâ€™s about, he takes his great sharp scissors out, and then cuts their thumbs clean off!"/>
    <s v="['play', 'recorder', 'greensleeves', 'traditional', 'english', 'ballad', 'behead', 'anne', 'boleyn', 'special', 'treat', 'book', 'grandmutter', 'read', 'kid', 'special', 'story', 'call', 'struwwelpeter', 'heinrich', 'hoffman', 'reading', 'book', 'great', 'tall', 'tailor', 'come', 'little', 'girl', 'suck', 'thumb', 'listen', 'sasha', 'ere', 'dream', 'take', 'great', 'sharp', 'scissors', 'cut', 'thumb', 'clean']"/>
    <x v="1"/>
    <n v="18"/>
    <s v="Topic 47"/>
    <s v="Office Praise for Work"/>
    <x v="4"/>
    <n v="0.94940000000000002"/>
    <n v="4.4999999999999998E-2"/>
    <n v="0.754"/>
    <n v="0.20100000000000001"/>
  </r>
  <r>
    <x v="2"/>
    <s v=" These are cautionary tales for kids, my Grandmata used to read theseâ€”"/>
    <s v="['cautionary', 'tale', 'kid', 'grandmata', 'read']"/>
    <x v="1"/>
    <n v="18"/>
    <s v="Topic 15"/>
    <s v="Parenting Issues"/>
    <x v="8"/>
    <n v="0"/>
    <n v="0"/>
    <n v="1"/>
    <n v="0"/>
  </r>
  <r>
    <x v="0"/>
    <s v=" Yeah, you know what? No, no no no no. They, no. The kids donâ€™t want to hear some wierdo book that your Nazi war criminal grandmother gave you. "/>
    <s v="['know', 'kid', 'want', 'hear', 'wierdo', 'book', 'nazi', 'war', 'criminal', 'grandmother', 'give']"/>
    <x v="1"/>
    <n v="18"/>
    <s v="Topic 36"/>
    <s v="Job Perks"/>
    <x v="1"/>
    <n v="-0.4632"/>
    <n v="0.2"/>
    <n v="0.60099999999999998"/>
    <n v="0.19900000000000001"/>
  </r>
  <r>
    <x v="2"/>
    <s v=" [standing up] Nazi was a fascist movementâ€¦"/>
    <s v="['stand', 'nazi', 'fascist', 'movement']"/>
    <x v="1"/>
    <n v="18"/>
    <s v="Topic 5"/>
    <s v="Oscar &amp; David Wallace"/>
    <x v="2"/>
    <n v="-0.55740000000000001"/>
    <n v="0.375"/>
    <n v="0.625"/>
    <n v="0"/>
  </r>
  <r>
    <x v="0"/>
    <s v=" Donâ€™t! Donâ€™t! Donâ€™t talk about Nazis in front ofâ€” you know what? Theyâ€™re going to have nightmares, so why donâ€™t you just shut it? "/>
    <s v="['talk', 'nazi', 'know', 'go', 'nightmare', 'shut']"/>
    <x v="1"/>
    <n v="18"/>
    <s v="Topic 38"/>
    <s v="Communication &amp; Problem Solving"/>
    <x v="3"/>
    <n v="0"/>
    <n v="0"/>
    <n v="1"/>
    <n v="0"/>
  </r>
  <r>
    <x v="2"/>
    <s v=" I was gonna teach the children how to make corn-husk dolls. "/>
    <s v="['teach', 'child', 'cornhusk', 'doll']"/>
    <x v="1"/>
    <n v="18"/>
    <s v="Topic 34"/>
    <s v="Uncomfortable Feelings"/>
    <x v="4"/>
    <n v="0"/>
    <n v="0"/>
    <n v="1"/>
    <n v="0"/>
  </r>
  <r>
    <x v="0"/>
    <s v=" [sighing] Why donâ€™t you just leave? Okay? "/>
    <s v="['sigh', 'leave']"/>
    <x v="1"/>
    <n v="18"/>
    <s v="Topic 40"/>
    <s v="Leaving the Office"/>
    <x v="6"/>
    <n v="0.26400000000000001"/>
    <n v="0.14199999999999999"/>
    <n v="0.59099999999999997"/>
    <n v="0.26700000000000002"/>
  </r>
  <r>
    <x v="0"/>
    <s v=" Alright. There goes Mister Poop. Now, who likes Dane Cook? "/>
    <s v="['go', 'mister', 'poop', 'like', 'dane', 'cook']"/>
    <x v="1"/>
    <n v="18"/>
    <s v="Topic 32"/>
    <s v="Meridith &amp; Creed Activities"/>
    <x v="2"/>
    <n v="0.58589999999999998"/>
    <n v="0"/>
    <n v="0.625"/>
    <n v="0.375"/>
  </r>
  <r>
    <x v="0"/>
    <s v=" Children cannot lie. They are innocent, and they speak the truth, and out of the mouths of babes, Michael Scott is freaking cool. [cracks up]  "/>
    <s v="['child', 'lie', 'innocent', 'speak', 'truth', 'mouth', 'babe', 'michael', 'scott', 'freak', 'cool', 'crack']"/>
    <x v="1"/>
    <n v="18"/>
    <s v="Topic 23"/>
    <s v="Michael's Behaviours"/>
    <x v="2"/>
    <n v="0.49390000000000001"/>
    <n v="9.0999999999999998E-2"/>
    <n v="0.68200000000000005"/>
    <n v="0.22700000000000001"/>
  </r>
  <r>
    <x v="4"/>
    <s v=" You know, I never misbehaved in front of my father because he was a very strict disciplinarian. I can only hope my mate has some of those same qualities [makes eye contact with Dwight].  "/>
    <s v="['know', 'misbehave', 'father', 'strict', 'disciplinarian', 'hope', 'mate', 'quality', 'make', 'eye', 'contact', 'dwight']"/>
    <x v="1"/>
    <n v="18"/>
    <s v="Topic 47"/>
    <s v="Office Praise for Work"/>
    <x v="4"/>
    <n v="0.62290000000000001"/>
    <n v="0"/>
    <n v="0.86299999999999999"/>
    <n v="0.13700000000000001"/>
  </r>
  <r>
    <x v="0"/>
    <s v=" This is where the magic happens! Right over here, let me show you this. See all these? [pets shelf of paper] You know what that is? Thatâ€™s paper. This is where paper comes from. Any questions?"/>
    <s v="['magic', 'happens', 'pet', 'shelf', 'paper', 'know', 'paper', 'paper', 'come', 'question']"/>
    <x v="1"/>
    <n v="18"/>
    <s v="Topic 20"/>
    <s v="Dunder Mifflin Products"/>
    <x v="1"/>
    <n v="0"/>
    <n v="0"/>
    <n v="1"/>
    <n v="0"/>
  </r>
  <r>
    <x v="0"/>
    <s v=" No, we donâ€™t actually cut the paper. Thatâ€™s a good question. The paper is sent to us cut, and dyed, from a paper manufacturer, and then we sell it to a business for more than we paid for it. "/>
    <s v="['actually', 'cut', 'paper', 'question', 'paper', 'sent', 'cut', 'dyed', 'paper', 'manufacturer', 'sell', 'business', 'paid']"/>
    <x v="1"/>
    <n v="18"/>
    <s v="Topic 20"/>
    <s v="Dunder Mifflin Products"/>
    <x v="1"/>
    <n v="-7.7200000000000005E-2"/>
    <n v="9.7000000000000003E-2"/>
    <n v="0.83499999999999996"/>
    <n v="6.7000000000000004E-2"/>
  </r>
  <r>
    <x v="0"/>
    <s v=" Yes it is, well, w-wâ€“you need someone in the middle to facilitateâ€¦"/>
    <s v="['ww', 'need', 'middle', 'facilitate']"/>
    <x v="1"/>
    <n v="18"/>
    <s v="Topic 7"/>
    <s v="Doors &amp; Elevators"/>
    <x v="1"/>
    <n v="0.58589999999999998"/>
    <n v="0"/>
    <n v="0.67600000000000005"/>
    <n v="0.32400000000000001"/>
  </r>
  <r>
    <x v="0"/>
    <s v=" You are describing Office Depot, and theyâ€™re kind of running us out of business. "/>
    <s v="['describe', 'office', 'depot', 'kind', 'run', 'business']"/>
    <x v="1"/>
    <n v="18"/>
    <s v="Topic 42"/>
    <s v="Fun in the Office"/>
    <x v="5"/>
    <n v="0"/>
    <n v="0"/>
    <n v="1"/>
    <n v="0"/>
  </r>
  <r>
    <x v="0"/>
    <s v=" â€¦Thereâ€™s Creed! Letâ€™s take a look at what heâ€™s doing, everybody! This is Creed, and he is in charge ofâ€¦ something. Right?"/>
    <s v="['there', 'creed', 'let', 'look', 'everybody', 'creed', 'charge']"/>
    <x v="1"/>
    <n v="18"/>
    <s v="Topic 32"/>
    <s v="Meridith &amp; Creed Activities"/>
    <x v="2"/>
    <n v="0"/>
    <n v="0"/>
    <n v="1"/>
    <n v="0"/>
  </r>
  <r>
    <x v="0"/>
    <s v=" What are you doing? Nâ€“stop it! Stop it! Justâ€“no, no, no, no! No! Would you cut it out?! What is your problem? "/>
    <s v="['n', 'stop', 'stop', 'cut', 'problem']"/>
    <x v="1"/>
    <n v="18"/>
    <s v="Topic 42"/>
    <s v="Fun in the Office"/>
    <x v="5"/>
    <n v="-0.82750000000000001"/>
    <n v="0.314"/>
    <n v="0.68600000000000005"/>
    <n v="0"/>
  </r>
  <r>
    <x v="0"/>
    <s v=" No no no, weâ€™re not gonna seeâ€” weâ€™re not gonna see the four toedâ€¦ Creed, okay?   "/>
    <s v="['toed', 'creed']"/>
    <x v="1"/>
    <n v="18"/>
    <s v="Topic 32"/>
    <s v="Meridith &amp; Creed Activities"/>
    <x v="2"/>
    <n v="0.41909999999999997"/>
    <n v="0"/>
    <n v="0.78700000000000003"/>
    <n v="0.21299999999999999"/>
  </r>
  <r>
    <x v="0"/>
    <s v=" You know, thereâ€™s something interesting about me you might want to know. I â€¦ used to be â€¦ the star of a kids show. "/>
    <s v="['know', 'there', 'interest', 'want', 'know', 'star', 'kid']"/>
    <x v="1"/>
    <n v="18"/>
    <s v="Topic 15"/>
    <s v="Parenting Issues"/>
    <x v="8"/>
    <n v="0.45879999999999999"/>
    <n v="0"/>
    <n v="0.84599999999999997"/>
    <n v="0.154"/>
  </r>
  <r>
    <x v="0"/>
    <s v=" I am totally serious. There was a show called â€˜Fundle Bundleâ€™ and I was the star."/>
    <s v="['totally', 'call', 'fundle', 'bundle', 'star']"/>
    <x v="1"/>
    <n v="18"/>
    <s v="Topic 30"/>
    <s v="Celebrations"/>
    <x v="5"/>
    <n v="-0.15129999999999999"/>
    <n v="9.6000000000000002E-2"/>
    <n v="0.90400000000000003"/>
    <n v="0"/>
  </r>
  <r>
    <x v="0"/>
    <s v=" Itâ€™s true! I can prove it! I can prove it, watch this. [gets up and runs out] Ryan, can you come here a second? [clears throat] I would like you to go to my motherâ€™s house in Dickson city, and if she is in the pool, the back kitchen window should be unlocked, I want you to boost yourself up, I want you to go down to the basement. In the basement is a tape labeled â€˜Fundle Bundleâ€™. I want you to grab it, I want you to get my guitar. "/>
    <s v="['true', 'prove', 'prove', 'watch', 'get', 'run', 'ryan', 'second', 'clear', 'throat', 'mother', 'house', 'dickson', 'city', 'pool', 'kitchen', 'window', 'unlocked', 'want', 'boost', 'want', 'basement', 'basement', 'tape', 'label', 'fundle', 'bundle', 'want', 'grab', 'want', 'guitar']"/>
    <x v="1"/>
    <n v="18"/>
    <s v="Topic 10"/>
    <s v="Recreation"/>
    <x v="5"/>
    <n v="0.87739999999999996"/>
    <n v="0"/>
    <n v="0.84599999999999997"/>
    <n v="0.154"/>
  </r>
  <r>
    <x v="0"/>
    <s v=" I want you to get the tambourine. Do you know how to play the tambourine? "/>
    <s v="['want', 'tambourine', 'know', 'play', 'tambourine']"/>
    <x v="1"/>
    <n v="18"/>
    <s v="Topic 13"/>
    <s v="Meetings"/>
    <x v="1"/>
    <n v="0.40189999999999998"/>
    <n v="0"/>
    <n v="0.77800000000000002"/>
    <n v="0.222"/>
  </r>
  <r>
    <x v="0"/>
    <s v=" Okay! Thank you Ryan. Good attitude, hottest in the office.   "/>
    <s v="['thank', 'ryan', 'attitude', 'hottest', 'office']"/>
    <x v="1"/>
    <n v="18"/>
    <s v="Topic 17"/>
    <s v="Driving"/>
    <x v="6"/>
    <n v="0.76439999999999997"/>
    <n v="0"/>
    <n v="0.48"/>
    <n v="0.52"/>
  </r>
  <r>
    <x v="0"/>
    <s v=" [to Abby] Alright, nowwwwâ€¦ what kindâ€¦ of pizza do you like?   "/>
    <s v="['abby', 'nowwww', 'kind', 'pizza']"/>
    <x v="1"/>
    <n v="18"/>
    <s v="Topic 20"/>
    <s v="Dunder Mifflin Products"/>
    <x v="1"/>
    <n v="0.5423"/>
    <n v="0"/>
    <n v="0.66700000000000004"/>
    <n v="0.33300000000000002"/>
  </r>
  <r>
    <x v="0"/>
    <s v=" I donâ€™t get why parents are always complaining about how tough it is to raise kids. You joke around with them, you give them pizza, you give them candy, you let them live their livesâ€¦ Theyâ€™re adults, for Godâ€™s sake.   "/>
    <s v="['parent', 'complain', 'tough', 'raise', 'kid', 'joke', 'pizza', 'candy', 'live', 'life', 'adult', 'god', 'sake']"/>
    <x v="1"/>
    <n v="18"/>
    <s v="Topic 20"/>
    <s v="Dunder Mifflin Products"/>
    <x v="1"/>
    <n v="-2.58E-2"/>
    <n v="7.8E-2"/>
    <n v="0.871"/>
    <n v="5.1999999999999998E-2"/>
  </r>
  <r>
    <x v="0"/>
    <s v=" I am going to give you a little blast from the past of Michael Gary Scott when he was a child star, and a show that you might remember called â€˜Fundle Bundle.â€™ Okay? Without further ado, Ryan? "/>
    <s v="['go', 'little', 'blast', 'past', 'michael', 'gary', 'scott', 'child', 'star', 'remember', 'call', 'fundle', 'bundle', 'ado', 'ryan']"/>
    <x v="1"/>
    <n v="18"/>
    <s v="Topic 23"/>
    <s v="Michael's Behaviours"/>
    <x v="2"/>
    <n v="0.30940000000000001"/>
    <n v="0"/>
    <n v="0.94099999999999995"/>
    <n v="5.8999999999999997E-2"/>
  </r>
  <r>
    <x v="0"/>
    <s v=" Thatâ€¦ is Miss Trudy. Canâ€™t tell from the costume, but she had an amazing body. Okay, you canâ€¦ fast forward. Andâ€¦ I want youâ€¦ toâ€¦ "/>
    <s v="['miss', 'trudy', 'tell', 'costume', 'amaze', 'body', 'fast', 'forward', 'want']"/>
    <x v="1"/>
    <n v="18"/>
    <s v="Topic 19"/>
    <s v="Heartbreaks &amp; Jan"/>
    <x v="0"/>
    <n v="0.82709999999999995"/>
    <n v="4.2000000000000003E-2"/>
    <n v="0.67100000000000004"/>
    <n v="0.28799999999999998"/>
  </r>
  <r>
    <x v="2"/>
    <s v=" Is that a real fun shooting windmill?"/>
    <s v="['real', 'fun', 'shoot', 'windmill']"/>
    <x v="1"/>
    <n v="18"/>
    <s v="Topic 42"/>
    <s v="Fun in the Office"/>
    <x v="5"/>
    <n v="0.51060000000000005"/>
    <n v="0"/>
    <n v="0.64500000000000002"/>
    <n v="0.35499999999999998"/>
  </r>
  <r>
    <x v="0"/>
    <s v=" Stop! Stop! Stop! [Ryan resumes the tape] Yes! That is, uh, Edward R. Meow. "/>
    <s v="['stop', 'stop', 'stop', 'ryan', 'resume', 'tape', 'edward', 'r', 'meow']"/>
    <x v="1"/>
    <n v="18"/>
    <s v="Topic 42"/>
    <s v="Fun in the Office"/>
    <x v="5"/>
    <n v="-0.62090000000000001"/>
    <n v="0.38"/>
    <n v="0.48899999999999999"/>
    <n v="0.13200000000000001"/>
  </r>
  <r>
    <x v="0"/>
    <s v=" Can everyone please shut up, please! So you donâ€™t miss it."/>
    <s v="['shut', 'miss']"/>
    <x v="1"/>
    <n v="18"/>
    <s v="Topic 7"/>
    <s v="Doors &amp; Elevators"/>
    <x v="1"/>
    <n v="0.46389999999999998"/>
    <n v="0.126"/>
    <n v="0.54200000000000004"/>
    <n v="0.33200000000000002"/>
  </r>
  <r>
    <x v="0"/>
    <s v=" Oh! Thatâ€™s me. Shh. Shh. "/>
    <s v="['shh', 'shh']"/>
    <x v="1"/>
    <n v="18"/>
    <s v="Topic 43"/>
    <s v="Ryan's Activities"/>
    <x v="2"/>
    <n v="0"/>
    <n v="0"/>
    <n v="1"/>
    <n v="0"/>
  </r>
  <r>
    <x v="0"/>
    <s v=" â€¦I guess notâ€¦ you know, I have a load of work to do so I am going to grab a slice of this delish pizzaâ€¦ and Iâ€™m going to go do my work. Bye.  "/>
    <s v="['guess', 'know', 'load', 'work', 'go', 'grab', 'slice', 'delish', 'pizza', 'go', 'work', 'bye']"/>
    <x v="1"/>
    <n v="18"/>
    <s v="Topic 18"/>
    <s v="Focusing at Work"/>
    <x v="1"/>
    <n v="0"/>
    <n v="0"/>
    <n v="1"/>
    <n v="0"/>
  </r>
  <r>
    <x v="3"/>
    <s v=" Heâ€™s not coming out. He wonâ€™t pick up the phone."/>
    <s v="['come', 'pick', 'phone']"/>
    <x v="1"/>
    <n v="18"/>
    <s v="Topic 35"/>
    <s v="Answering Phones"/>
    <x v="1"/>
    <n v="0"/>
    <n v="0"/>
    <n v="1"/>
    <n v="0"/>
  </r>
  <r>
    <x v="1"/>
    <s v=" Canâ€™t believe his mom dressed him like that, thatâ€™s the real tragedy."/>
    <s v="['believe', 'mom', 'dress', 'real', 'tragedy']"/>
    <x v="1"/>
    <n v="18"/>
    <s v="Topic 27"/>
    <s v="Parenting Issues"/>
    <x v="8"/>
    <n v="-0.44040000000000001"/>
    <n v="0.26"/>
    <n v="0.59199999999999997"/>
    <n v="0.14799999999999999"/>
  </r>
  <r>
    <x v="3"/>
    <s v=" So, Melissaâ€¦ I met your mom a couple times. Sheâ€™s "/>
    <s v="['melissa', 'met', 'mom', 'couple', 'time']"/>
    <x v="1"/>
    <n v="18"/>
    <s v="Topic 27"/>
    <s v="Parenting Issues"/>
    <x v="8"/>
    <n v="0"/>
    <n v="0"/>
    <n v="1"/>
    <n v="0"/>
  </r>
  <r>
    <x v="2"/>
    <s v=" Uh, okay. But first, thatâ€™s not my name. "/>
    <s v="[]"/>
    <x v="1"/>
    <n v="18"/>
    <s v="Topic 1"/>
    <s v="Pam's Activities"/>
    <x v="2"/>
    <n v="0.1154"/>
    <n v="0"/>
    <n v="0.82799999999999996"/>
    <n v="0.17199999999999999"/>
  </r>
  <r>
    <x v="2"/>
    <s v=" Well at least Iâ€™m not a horrible little latchkey kid who got suspended from school. Soâ€¦"/>
    <s v="['horrible', 'little', 'latchkey', 'kid', 'suspend', 'school']"/>
    <x v="1"/>
    <n v="18"/>
    <s v="Topic 15"/>
    <s v="Parenting Issues"/>
    <x v="8"/>
    <n v="0.21440000000000001"/>
    <n v="0.14699999999999999"/>
    <n v="0.61799999999999999"/>
    <n v="0.23499999999999999"/>
  </r>
  <r>
    <x v="0"/>
    <s v=" You have to ask me that because you work for human resources."/>
    <s v="['ask', 'work', 'human', 'resource']"/>
    <x v="1"/>
    <n v="18"/>
    <s v="Topic 18"/>
    <s v="Focusing at Work"/>
    <x v="1"/>
    <n v="0"/>
    <n v="0"/>
    <n v="1"/>
    <n v="0"/>
  </r>
  <r>
    <x v="0"/>
    <s v=" Well, sure, playing the field is great, donâ€™t get me wrong, but thereâ€™s more to life than notches just on my bedpost. "/>
    <s v="['sure', 'play', 'field', 'great', 'wrong', 'there', 'life', 'notch', 'bedpost']"/>
    <x v="1"/>
    <n v="18"/>
    <s v="Topic 27"/>
    <s v="Parenting Issues"/>
    <x v="8"/>
    <n v="0.47670000000000001"/>
    <n v="7.8E-2"/>
    <n v="0.64900000000000002"/>
    <n v="0.27300000000000002"/>
  </r>
  <r>
    <x v="0"/>
    <s v=" Tell me something honestly, do youâ€¦ thinkâ€¦ that it is too late for me to have kids?"/>
    <s v="['tell', 'honestly', 'late', 'kid']"/>
    <x v="1"/>
    <n v="18"/>
    <s v="Topic 4"/>
    <s v="Water Cooler Talk"/>
    <x v="9"/>
    <n v="0.45879999999999999"/>
    <n v="0"/>
    <n v="0.84199999999999997"/>
    <n v="0.158"/>
  </r>
  <r>
    <x v="0"/>
    <s v=" Thanks, thatâ€™s, no, thatâ€¦ that really means a lot to me. Hey, does Sasha have a godfather, because Iâ€¦"/>
    <s v="['thanks', 'mean', 'sasha', 'godfather']"/>
    <x v="1"/>
    <n v="18"/>
    <s v="Topic 4"/>
    <s v="Water Cooler Talk"/>
    <x v="9"/>
    <n v="0.44040000000000001"/>
    <n v="0"/>
    <n v="0.86099999999999999"/>
    <n v="0.13900000000000001"/>
  </r>
  <r>
    <x v="3"/>
    <s v=" Itâ€™s not too bad. I get to shred things sometimes, do you want to see?"/>
    <s v="['shred', 'thing', 'want']"/>
    <x v="1"/>
    <n v="18"/>
    <s v="Topic 8"/>
    <s v="Dundies and Watching videos"/>
    <x v="5"/>
    <n v="0.4854"/>
    <n v="0"/>
    <n v="0.75800000000000001"/>
    <n v="0.24199999999999999"/>
  </r>
  <r>
    <x v="3"/>
    <s v=" Okay. Umâ€¦ here it is. Donâ€™t put your fingers in there. [shreds paper] Cool huh?"/>
    <s v="['finger', 'shred', 'paper', 'cool']"/>
    <x v="1"/>
    <n v="18"/>
    <s v="Topic 20"/>
    <s v="Dunder Mifflin Products"/>
    <x v="1"/>
    <n v="0.49390000000000001"/>
    <n v="0"/>
    <n v="0.75600000000000001"/>
    <n v="0.24399999999999999"/>
  </r>
  <r>
    <x v="0"/>
    <s v=" Yes, it is true. I, Michael Scott, am signing up with an online dating service. Thousands of people have done it, and I am going to do it. I need a username. Andâ€¦ I have a great one [types]. Little kid lover. That way, people will know exactly where my priorities are at.  "/>
    <s v="['true', 'michael', 'scott', 'signing', 'online', 'date', 'service', 'thousand', 'people', 'go', 'need', 'username', 'great', 'type', 'little', 'kid', 'lover', 'way', 'people', 'know', 'exactly', 'priority']"/>
    <x v="1"/>
    <n v="18"/>
    <s v="Topic 4"/>
    <s v="Water Cooler Talk"/>
    <x v="9"/>
    <n v="0.92049999999999998"/>
    <n v="0"/>
    <n v="0.78900000000000003"/>
    <n v="0.21099999999999999"/>
  </r>
  <r>
    <x v="1"/>
    <s v=" Ohh, man, I would love to! I canâ€™t tonight, but can I come over some other time? [Abby nods]"/>
    <s v="['man', 'love', 'tonight', 'time', 'abby', 'nod']"/>
    <x v="1"/>
    <n v="18"/>
    <s v="Topic 26"/>
    <s v="Gender Roles"/>
    <x v="9"/>
    <n v="0.43890000000000001"/>
    <n v="0"/>
    <n v="0.86199999999999999"/>
    <n v="0.13800000000000001"/>
  </r>
  <r>
    <x v="1"/>
    <s v=" Thanks, Kev. Uhmâ€¦ Iâ€™m actually going on a date."/>
    <s v="['thanks', 'kev', 'uhm', 'actually', 'go', 'date']"/>
    <x v="1"/>
    <n v="18"/>
    <s v="Topic 31"/>
    <s v="Showing Appreciation for Others"/>
    <x v="4"/>
    <n v="0.44040000000000001"/>
    <n v="0"/>
    <n v="0.73399999999999999"/>
    <n v="0.26600000000000001"/>
  </r>
  <r>
    <x v="0"/>
    <s v=" Hey, uh, no, please? You canâ€™t leave yet. Thereâ€™s still one more thing we need to do. "/>
    <s v="['leave', 'there', 'need']"/>
    <x v="1"/>
    <n v="18"/>
    <s v="Topic 40"/>
    <s v="Leaving the Office"/>
    <x v="6"/>
    <n v="0.2732"/>
    <n v="6.5000000000000002E-2"/>
    <n v="0.81100000000000005"/>
    <n v="0.124"/>
  </r>
  <r>
    <x v="0"/>
    <s v=" [singing] Youâ€¦ who are on the roadâ€¦ must have a codeâ€¦ that you can live byâ€¦ [Dwight joins in] and soâ€¦ become yourselfâ€¦ because the pastâ€¦ is just a goodbyeâ€¦ and teachâ€¦ your children wellâ€¦ "/>
    <s v="['sing', 'road', 'code', 'live', 'dwight', 'join', 'past', 'goodbye', 'teach', 'child']"/>
    <x v="1"/>
    <n v="18"/>
    <s v="Topic 9"/>
    <s v="Self Care Behaviours"/>
    <x v="7"/>
    <n v="0"/>
    <n v="0"/>
    <n v="1"/>
    <n v="0"/>
  </r>
  <r>
    <x v="1"/>
    <s v=" Why does he own a guitar if he doesnâ€™t know how to play?"/>
    <s v="['guitar', 'know', 'play']"/>
    <x v="1"/>
    <n v="18"/>
    <s v="Topic 10"/>
    <s v="Recreation"/>
    <x v="5"/>
    <n v="0.34"/>
    <n v="0"/>
    <n v="0.83299999999999996"/>
    <n v="0.16700000000000001"/>
  </r>
  <r>
    <x v="3"/>
    <s v=" I think he thought his ukulele skills would transfer. [Jim leaves] "/>
    <s v="['thought', 'ukulele', 'skill', 'transfer', 'jim', 'leaf']"/>
    <x v="1"/>
    <n v="18"/>
    <s v="Topic 14"/>
    <s v="Jim &amp; Pam Relationship"/>
    <x v="0"/>
    <n v="0"/>
    <n v="0"/>
    <n v="1"/>
    <n v="0"/>
  </r>
  <r>
    <x v="3"/>
    <s v=" My theory is thatâ€¦ [Jim signals heâ€™s leaving, waves bye to Pam]"/>
    <s v="['theory', 'jim', 'signal', 'leave', 'wave', 'bye', 'pam']"/>
    <x v="1"/>
    <n v="18"/>
    <s v="Topic 1"/>
    <s v="Pam's Activities"/>
    <x v="2"/>
    <n v="0"/>
    <n v="0"/>
    <n v="1"/>
    <n v="0"/>
  </r>
  <r>
    <x v="2"/>
    <s v=" And they do, your parents, love you very much."/>
    <s v="['parent', 'love']"/>
    <x v="1"/>
    <n v="18"/>
    <s v="Topic 26"/>
    <s v="Gender Roles"/>
    <x v="9"/>
    <n v="0.63690000000000002"/>
    <n v="0"/>
    <n v="0.65600000000000003"/>
    <n v="0.34399999999999997"/>
  </r>
  <r>
    <x v="2"/>
    <s v=" The Schrutes consider children very valuable. In the olden days, the women would bear many children, so we would have enough laborers to work the fields. And if it was an especially cold winter, and there werenâ€™t enough grains or vegetables, they would eat the weakest of the brood. [Laughs] They didnâ€™t eat the children.  "/>
    <s v="['schrutes', 'consider', 'child', 'valuable', 'olden', 'day', 'woman', 'bear', 'child', 'laborer', 'work', 'field', 'especially', 'cold', 'winter', 'grain', 'vegetable', 'eat', 'weak', 'brood', 'laugh', 'eat', 'child']"/>
    <x v="1"/>
    <n v="18"/>
    <s v="Topic 46"/>
    <s v="Food and Eating Habits"/>
    <x v="5"/>
    <n v="0.50949999999999995"/>
    <n v="5.2999999999999999E-2"/>
    <n v="0.84"/>
    <n v="0.107"/>
  </r>
  <r>
    <x v="4"/>
    <s v=" Okay. I think five plain and one veggie should be fine."/>
    <s v="['plain', 'veggie', 'fine']"/>
    <x v="1"/>
    <n v="18"/>
    <s v="Topic 10"/>
    <s v="Recreation"/>
    <x v="5"/>
    <n v="0.40189999999999998"/>
    <n v="0"/>
    <n v="0.70899999999999996"/>
    <n v="0.29099999999999998"/>
  </r>
  <r>
    <x v="3"/>
    <s v=" I like extra cheese, too."/>
    <s v="['extra', 'cheese']"/>
    <x v="1"/>
    <n v="18"/>
    <s v="Topic 18"/>
    <s v="Focusing at Work"/>
    <x v="1"/>
    <n v="0.36120000000000002"/>
    <n v="0"/>
    <n v="0.61499999999999999"/>
    <n v="0.38500000000000001"/>
  </r>
  <r>
    <x v="4"/>
    <s v=" Fine. The first lesson weâ€™ll teach children will be about obesity."/>
    <s v="['fine', 'lesson', 'teach', 'child', 'obesity']"/>
    <x v="1"/>
    <n v="18"/>
    <s v="Topic 36"/>
    <s v="Job Perks"/>
    <x v="1"/>
    <n v="0.20230000000000001"/>
    <n v="0"/>
    <n v="0.84699999999999998"/>
    <n v="0.153"/>
  </r>
  <r>
    <x v="1"/>
    <s v=" Iâ€™m pretty excited about today. I baby-sit Tobyâ€™s daughter Sasha sometimes. So, sheâ€™s the coolest kid. She has seen me play with dolls, though, so I donâ€™t know how cool she thinks I am.  "/>
    <s v="['pretty', 'excite', 'today', 'babysit', 'toby', 'daughter', 'sasha', 'coolest', 'kid', 'see', 'play', 'doll', 'know', 'cool', 'think']"/>
    <x v="1"/>
    <n v="18"/>
    <s v="Topic 15"/>
    <s v="Parenting Issues"/>
    <x v="8"/>
    <n v="0.85189999999999999"/>
    <n v="0"/>
    <n v="0.74399999999999999"/>
    <n v="0.25600000000000001"/>
  </r>
  <r>
    <x v="4"/>
    <s v=" I canâ€™t set that kind of precedent. Sheâ€™s a bright girl. Sheâ€™d see right through that.  "/>
    <s v="['set', 'kind', 'precedent', 'bright', 'girl', 'shed']"/>
    <x v="1"/>
    <n v="18"/>
    <s v="Topic 28"/>
    <s v="Romantic Feelings"/>
    <x v="0"/>
    <n v="0.44040000000000001"/>
    <n v="0"/>
    <n v="0.83799999999999997"/>
    <n v="0.16200000000000001"/>
  </r>
  <r>
    <x v="0"/>
    <s v=" Hey, donâ€™t touch him, please!"/>
    <s v="['touch']"/>
    <x v="1"/>
    <n v="18"/>
    <s v="Topic 24"/>
    <s v="Employee Status"/>
    <x v="3"/>
    <n v="0.38019999999999998"/>
    <n v="0"/>
    <n v="0.60699999999999998"/>
    <n v="0.39300000000000002"/>
  </r>
  <r>
    <x v="0"/>
    <s v=" Didnâ€™t do background checks of the warehouse guys. [exclaims] Well, Iâ€™m sure itâ€™ll be fine.  "/>
    <s v="['background', 'check', 'warehouse', 'guy', 'exclaims', 'sure', 'fine']"/>
    <x v="1"/>
    <n v="18"/>
    <s v="Topic 17"/>
    <s v="Driving"/>
    <x v="6"/>
    <n v="0.63690000000000002"/>
    <n v="0"/>
    <n v="0.65900000000000003"/>
    <n v="0.34100000000000003"/>
  </r>
  <r>
    <x v="2"/>
    <s v=" What theâ€¦ [pulls a pencil eraser out of his mug, after a drink]  "/>
    <s v="['pull', 'pencil', 'eraser', 'mug', 'drink']"/>
    <x v="1"/>
    <n v="18"/>
    <s v="Topic 30"/>
    <s v="Celebrations"/>
    <x v="5"/>
    <n v="0"/>
    <n v="0"/>
    <n v="1"/>
    <n v="0"/>
  </r>
  <r>
    <x v="3"/>
    <s v=" Yeah. Do you like to draw, Abby?"/>
    <s v="['draw', 'abby']"/>
    <x v="1"/>
    <n v="18"/>
    <s v="Topic 43"/>
    <s v="Ryan's Activities"/>
    <x v="2"/>
    <n v="0.57189999999999996"/>
    <n v="0"/>
    <n v="0.51500000000000001"/>
    <n v="0.48499999999999999"/>
  </r>
  <r>
    <x v="3"/>
    <s v=" Okay. Itâ€™s been a little more tiring than I thought."/>
    <s v="['little', 'tire', 'thought']"/>
    <x v="1"/>
    <n v="18"/>
    <s v="Topic 42"/>
    <s v="Fun in the Office"/>
    <x v="5"/>
    <n v="0.2263"/>
    <n v="0"/>
    <n v="0.82599999999999996"/>
    <n v="0.17399999999999999"/>
  </r>
  <r>
    <x v="1"/>
    <s v=" Hey, Abby. I wanted to give you this for all your hard work today. Look. Michael signed it and everything. Official."/>
    <s v="['abby', 'want', 'hard', 'work', 'today', 'look', 'michael', 'sign', 'official']"/>
    <x v="1"/>
    <n v="18"/>
    <s v="Topic 18"/>
    <s v="Focusing at Work"/>
    <x v="1"/>
    <n v="-0.1027"/>
    <n v="6.5000000000000002E-2"/>
    <n v="0.93500000000000005"/>
    <n v="0"/>
  </r>
  <r>
    <x v="2"/>
    <s v=" Oh, I hate to break it to you, Abby. The certificateâ€™s a fake. Okay? Itâ€™s not real. Whereâ€™s the certification number, Halpert?"/>
    <s v="['hate', 'break', 'abby', 'certificate', 'fake', 'real', 'wheres', 'certification', 'number', 'halpert']"/>
    <x v="1"/>
    <n v="18"/>
    <s v="Topic 14"/>
    <s v="Jim &amp; Pam Relationship"/>
    <x v="0"/>
    <n v="-0.71489999999999998"/>
    <n v="0.252"/>
    <n v="0.63500000000000001"/>
    <n v="0.113"/>
  </r>
  <r>
    <x v="1"/>
    <s v=" Actually, I have the certification number right here."/>
    <s v="['actually', 'certification', 'number']"/>
    <x v="1"/>
    <n v="18"/>
    <s v="Topic 14"/>
    <s v="Jim &amp; Pam Relationship"/>
    <x v="0"/>
    <n v="7.7200000000000005E-2"/>
    <n v="0"/>
    <n v="0.84299999999999997"/>
    <n v="0.157"/>
  </r>
  <r>
    <x v="2"/>
    <s v=" Oh. Okay. Fine. Well done."/>
    <s v="['fine']"/>
    <x v="1"/>
    <n v="18"/>
    <s v="Topic 10"/>
    <s v="Recreation"/>
    <x v="5"/>
    <n v="0.58589999999999998"/>
    <n v="0"/>
    <n v="0.25600000000000001"/>
    <n v="0.74399999999999999"/>
  </r>
  <r>
    <x v="1"/>
    <s v=" â€œA7557962.â€ Totally nonsense numbers, but you do what you have to do.  "/>
    <s v="['totally', 'nonsense', 'number']"/>
    <x v="1"/>
    <n v="18"/>
    <s v="Topic 29"/>
    <s v="Financial Activities"/>
    <x v="1"/>
    <n v="-0.2492"/>
    <n v="0.154"/>
    <n v="0.84599999999999997"/>
    <n v="0"/>
  </r>
  <r>
    <x v="0"/>
    <s v=" Donâ€™t worry about Phil. He drives a corvette. He is doing just fine. Okay. Calling cards areâ€¦ the wave of the future. These things sell themselves. "/>
    <s v="['worry', 'phil', 'drive', 'corvette', 'fine', 'call', 'card', 'wave', 'future', 'thing', 'sell']"/>
    <x v="1"/>
    <n v="19"/>
    <s v="Topic 17"/>
    <s v="Driving"/>
    <x v="6"/>
    <n v="-5.16E-2"/>
    <n v="9.8000000000000004E-2"/>
    <n v="0.77700000000000002"/>
    <n v="0.125"/>
  </r>
  <r>
    <x v="0"/>
    <s v=" You know what? Thatâ€™s a nice attitude, Ryan, Iâ€™m just helping you invest in your future, my friend. "/>
    <s v="['know', 'nice', 'attitude', 'ryan', 'help', 'invest', 'future', 'friend']"/>
    <x v="1"/>
    <n v="19"/>
    <s v="Topic 36"/>
    <s v="Job Perks"/>
    <x v="1"/>
    <n v="0.80200000000000005"/>
    <n v="0"/>
    <n v="0.64700000000000002"/>
    <n v="0.35299999999999998"/>
  </r>
  <r>
    <x v="0"/>
    <s v=" Yes! Thank you! You will get rich quick. We all will!"/>
    <s v="['thank', 'rich', 'quick']"/>
    <x v="1"/>
    <n v="19"/>
    <s v="Topic 49"/>
    <s v="Workplace Happenings"/>
    <x v="1"/>
    <n v="0.86499999999999999"/>
    <n v="0"/>
    <n v="0.45300000000000001"/>
    <n v="0.54700000000000004"/>
  </r>
  <r>
    <x v="0"/>
    <s v=" You know what, Toby? When the son of the deposed king of Nigeria emails you directly, asking for help, you help! His father ran the freaking country, okay? â€¦Alright, so, raise your hand if you wanna get rich. [Jim and Dwight raise their hands] Alright."/>
    <s v="['know', 'toby', 'son', 'depose', 'king', 'nigeria', 'email', 'directly', 'ask', 'help', 'help', 'father', 'ran', 'freak', 'country', 'raise', 'hand', 'wan', 'rich', 'jim', 'dwight', 'raise', 'hand']"/>
    <x v="1"/>
    <n v="19"/>
    <s v="Topic 33"/>
    <s v="HR Complaints"/>
    <x v="3"/>
    <n v="0.91779999999999995"/>
    <n v="4.9000000000000002E-2"/>
    <n v="0.66"/>
    <n v="0.29099999999999998"/>
  </r>
  <r>
    <x v="1"/>
    <s v=" No, um. How is this not a pyramid scheme? "/>
    <s v="['pyramid', 'scheme']"/>
    <x v="1"/>
    <n v="19"/>
    <s v="Topic 28"/>
    <s v="Romantic Feelings"/>
    <x v="0"/>
    <n v="0"/>
    <n v="0"/>
    <n v="1"/>
    <n v="0"/>
  </r>
  <r>
    <x v="0"/>
    <s v=" Alright, let me explain. Again. [draws on board] Phil has recruited me and another guy. Now, we are getting three people each. The more people that get involved, the more who are investing, the more money weâ€™re all going to make. Itâ€™s not a pyramid scheme, it is aâ€¦ itâ€™s not even a scheme per se, itâ€™sâ€¦ [Jim draws a triangle around Michaelâ€™s diagram] â€¦ I have to go make a call.   "/>
    <s v="['explain', 'draw', 'board', 'phil', 'recruit', 'guy', 'get', 'people', 'people', 'involve', 'invest', 'money', 'go', 'pyramid', 'scheme', 'scheme', 'se', 'jim', 'draw', 'triangle', 'michael', 'diagram']"/>
    <x v="1"/>
    <n v="19"/>
    <s v="Topic 28"/>
    <s v="Romantic Feelings"/>
    <x v="0"/>
    <n v="0.25"/>
    <n v="0"/>
    <n v="0.97299999999999998"/>
    <n v="2.7E-2"/>
  </r>
  <r>
    <x v="0"/>
    <s v=" Today is my B-day, and people around here just go crazy for it. I donâ€™t know why. Oh! Fun fact. I share my birthday with Eva Longoria. So, I have a "/>
    <s v="['today', 'bday', 'people', 'crazy', 'know', 'fun', 'fact', 'share', 'birthday', 'eva', 'longoria']"/>
    <x v="1"/>
    <n v="19"/>
    <s v="Topic 16"/>
    <s v="Sexual Behaviours &amp; Weddings"/>
    <x v="0"/>
    <n v="0.52549999999999997"/>
    <n v="6.6000000000000003E-2"/>
    <n v="0.77400000000000002"/>
    <n v="0.16"/>
  </r>
  <r>
    <x v="2"/>
    <s v=" Yes. There he is, the birthday boy!"/>
    <s v="['birthday', 'boy']"/>
    <x v="1"/>
    <n v="19"/>
    <s v="Topic 32"/>
    <s v="Meridith &amp; Creed Activities"/>
    <x v="2"/>
    <n v="0.45739999999999997"/>
    <n v="0"/>
    <n v="0.66700000000000004"/>
    <n v="0.33300000000000002"/>
  </r>
  <r>
    <x v="0"/>
    <s v=" No no no, no, new suit, please. "/>
    <s v="['new', 'suit']"/>
    <x v="1"/>
    <n v="19"/>
    <s v="Topic 22"/>
    <s v="Andy's Activities"/>
    <x v="2"/>
    <n v="0.4919"/>
    <n v="0"/>
    <n v="0.54400000000000004"/>
    <n v="0.45600000000000002"/>
  </r>
  <r>
    <x v="0"/>
    <s v=" Thank you very much. It is from Italy. [checks jacket] Actuallyâ€” no, Bulgaria."/>
    <s v="['thank', 'italy', 'check', 'jacket', 'actually', 'bulgaria']"/>
    <x v="1"/>
    <n v="19"/>
    <s v="Topic 41"/>
    <s v="Kevin's Activities"/>
    <x v="2"/>
    <n v="0.36120000000000002"/>
    <n v="0"/>
    <n v="0.82799999999999996"/>
    <n v="0.17199999999999999"/>
  </r>
  <r>
    <x v="2"/>
    <s v=" Ebay. Hm. Question! May I be in charge of the party planning festivities?"/>
    <s v="['ebay', 'hm', 'question', 'charge', 'party', 'planning', 'festivity']"/>
    <x v="1"/>
    <n v="19"/>
    <s v="Topic 30"/>
    <s v="Celebrations"/>
    <x v="5"/>
    <n v="0.72629999999999995"/>
    <n v="0"/>
    <n v="0.64400000000000002"/>
    <n v="0.35599999999999998"/>
  </r>
  <r>
    <x v="0"/>
    <s v=" Not necessary, the party planning committee is all over it.  Theyâ€™ve been working twenty-four seven all day yesterday."/>
    <s v="['necessary', 'party', 'planning', 'committee', 'theyve', 'work', 'twentyfour', 'seven', 'yesterday']"/>
    <x v="1"/>
    <n v="19"/>
    <s v="Topic 30"/>
    <s v="Celebrations"/>
    <x v="5"/>
    <n v="-0.30890000000000001"/>
    <n v="0.11700000000000001"/>
    <n v="0.88300000000000001"/>
    <n v="0"/>
  </r>
  <r>
    <x v="2"/>
    <s v=" Excellent. On my part, I did manage to reserve theâ€¦"/>
    <s v="['excellent', 'manage', 'reserve']"/>
    <x v="1"/>
    <n v="19"/>
    <s v="Topic 33"/>
    <s v="HR Complaints"/>
    <x v="3"/>
    <n v="0.57189999999999996"/>
    <n v="0"/>
    <n v="0.70899999999999996"/>
    <n v="0.29099999999999998"/>
  </r>
  <r>
    <x v="0"/>
    <s v=" Donâ€™t! Nope! Please, donâ€™t want to spoil it for anybody. Spoil the surprise."/>
    <s v="['nope', 'want', 'spoil', 'anybody', 'spoil', 'surprise']"/>
    <x v="1"/>
    <n v="19"/>
    <s v="Topic 11"/>
    <s v="Closing deals"/>
    <x v="1"/>
    <n v="-0.17"/>
    <n v="0.23699999999999999"/>
    <n v="0.63"/>
    <n v="0.13200000000000001"/>
  </r>
  <r>
    <x v="2"/>
    <s v=" Letâ€™s get the party started. [Begins â€˜raising the roofâ€™]"/>
    <s v="['let', 'party', 'start', 'begin', 'raise', 'roof']"/>
    <x v="1"/>
    <n v="19"/>
    <s v="Topic 30"/>
    <s v="Celebrations"/>
    <x v="5"/>
    <n v="0.40189999999999998"/>
    <n v="0"/>
    <n v="0.748"/>
    <n v="0.252"/>
  </r>
  <r>
    <x v="0"/>
    <s v=" Letâ€™s get the party started.  Not the way I taught you! [Michael joins in]  "/>
    <s v="['let', 'party', 'start', 'way', 'taught', 'michael', 'join']"/>
    <x v="1"/>
    <n v="19"/>
    <s v="Topic 12"/>
    <s v="Dwight's Behaviours"/>
    <x v="2"/>
    <n v="0.45739999999999997"/>
    <n v="0"/>
    <n v="0.81299999999999994"/>
    <n v="0.187"/>
  </r>
  <r>
    <x v="4"/>
    <s v=" One thirty. [Pam yawns] Iâ€™m sorry, are we boring you?"/>
    <s v="['thirty', 'pam', 'yawn', 'sorry', 'boring']"/>
    <x v="1"/>
    <n v="19"/>
    <s v="Topic 13"/>
    <s v="Meetings"/>
    <x v="1"/>
    <n v="-0.38179999999999997"/>
    <n v="0.31"/>
    <n v="0.69"/>
    <n v="0"/>
  </r>
  <r>
    <x v="2"/>
    <s v=" Party planning committee, listen up. Michael would like trick candles for his birthday cake, so make that a priority."/>
    <s v="['party', 'planning', 'committee', 'listen', 'michael', 'trick', 'candle', 'birthday', 'cake', 'priority']"/>
    <x v="1"/>
    <n v="19"/>
    <s v="Topic 30"/>
    <s v="Celebrations"/>
    <x v="5"/>
    <n v="0.61240000000000006"/>
    <n v="5.3999999999999999E-2"/>
    <n v="0.71399999999999997"/>
    <n v="0.23200000000000001"/>
  </r>
  <r>
    <x v="2"/>
    <s v=" Not my problem. Here is a list of things that Michael would like to be surprised by. [hands list to Pam]"/>
    <s v="['problem', 'list', 'thing', 'michael', 'surprised', 'hand', 'list', 'pam']"/>
    <x v="1"/>
    <n v="19"/>
    <s v="Topic 38"/>
    <s v="Communication &amp; Problem Solving"/>
    <x v="3"/>
    <n v="0.68659999999999999"/>
    <n v="0"/>
    <n v="0.73"/>
    <n v="0.27"/>
  </r>
  <r>
    <x v="2"/>
    <s v=" Yes, but he doesnâ€™t want to know when, or whom."/>
    <s v="['want', 'know']"/>
    <x v="1"/>
    <n v="19"/>
    <s v="Topic 1"/>
    <s v="Pam's Activities"/>
    <x v="2"/>
    <n v="0.31819999999999998"/>
    <n v="0"/>
    <n v="0.70799999999999996"/>
    <n v="0.29199999999999998"/>
  </r>
  <r>
    <x v="4"/>
    <s v=" No. This is a closed door meeting.   "/>
    <s v="['close', 'door', 'meeting']"/>
    <x v="1"/>
    <n v="19"/>
    <s v="Topic 7"/>
    <s v="Doors &amp; Elevators"/>
    <x v="1"/>
    <n v="0"/>
    <n v="0"/>
    <n v="1"/>
    <n v="0"/>
  </r>
  <r>
    <x v="0"/>
    <s v=" It is urgent, I just wanted to call and wish you a happy birthday."/>
    <s v="['urgent', 'want', 'wish', 'happy', 'birthday']"/>
    <x v="1"/>
    <n v="19"/>
    <s v="Topic 32"/>
    <s v="Meridith &amp; Creed Activities"/>
    <x v="2"/>
    <n v="0.80200000000000005"/>
    <n v="0"/>
    <n v="0.57299999999999995"/>
    <n v="0.42699999999999999"/>
  </r>
  <r>
    <x v="0"/>
    <s v=" Really? â€˜Cause, I thought we had the same birthday."/>
    <s v="['cause', 'thought', 'birthday']"/>
    <x v="1"/>
    <n v="19"/>
    <s v="Topic 32"/>
    <s v="Meridith &amp; Creed Activities"/>
    <x v="2"/>
    <n v="0"/>
    <n v="0"/>
    <n v="1"/>
    <n v="0"/>
  </r>
  <r>
    <x v="0"/>
    <s v=" Nope. Totally private. You can say whatever is in your heart. [Jan hangs up]"/>
    <s v="['nope', 'totally', 'private', 'heart', 'jan', 'hang']"/>
    <x v="1"/>
    <n v="19"/>
    <s v="Topic 19"/>
    <s v="Heartbreaks &amp; Jan"/>
    <x v="0"/>
    <n v="0.63690000000000002"/>
    <n v="0"/>
    <n v="0.75600000000000001"/>
    <n v="0.24399999999999999"/>
  </r>
  <r>
    <x v="0"/>
    <s v=" [to Ryan, sitting across from Michael] â€¦You can take a five, if you want.   "/>
    <s v="['ryan', 'sit', 'michael', 'want']"/>
    <x v="1"/>
    <n v="19"/>
    <s v="Topic 23"/>
    <s v="Michael's Behaviours"/>
    <x v="2"/>
    <n v="7.7200000000000005E-2"/>
    <n v="0"/>
    <n v="0.90900000000000003"/>
    <n v="9.0999999999999998E-2"/>
  </r>
  <r>
    <x v="1"/>
    <s v=" Man, Iâ€™m so sorry. When do you find out?"/>
    <s v="['man', 'sorry']"/>
    <x v="1"/>
    <n v="19"/>
    <s v="Topic 26"/>
    <s v="Gender Roles"/>
    <x v="9"/>
    <n v="-0.188"/>
    <n v="0.17899999999999999"/>
    <n v="0.82099999999999995"/>
    <n v="0"/>
  </r>
  <r>
    <x v="0"/>
    <s v=" Well, I guess I forgot to give you a donut [closes box]."/>
    <s v="['guess', 'forgot', 'donut', 'close', 'box']"/>
    <x v="1"/>
    <n v="19"/>
    <s v="Topic 39"/>
    <s v="Items in Dunder Mifflin"/>
    <x v="1"/>
    <n v="0.2732"/>
    <n v="0"/>
    <n v="0.84"/>
    <n v="0.16"/>
  </r>
  <r>
    <x v="4"/>
    <s v=" You donâ€™t know itâ€™s going to be okay. Donâ€™t give him false hope. â€¦Itâ€™s probably nothing, though.  "/>
    <s v="['know', 'go', 'false', 'hope', 'probably']"/>
    <x v="1"/>
    <n v="19"/>
    <s v="Topic 47"/>
    <s v="Office Praise for Work"/>
    <x v="4"/>
    <n v="0.58589999999999998"/>
    <n v="0"/>
    <n v="0.75800000000000001"/>
    <n v="0.24199999999999999"/>
  </r>
  <r>
    <x v="0"/>
    <s v=" Here we go. Ohhhkay, this is great! [giggles] Thank you my friends, she is perfect! Ahhh, Dwight, may I have your chair please? And, um, some singles, if you will! Allllright. Nnnnn-dink! [puts single into delivery womanâ€™s pocket, giggles] Okay, um, alright. This has arms. Is that gonna be aâ€¦ is that alright? "/>
    <s v="['ohhhkay', 'great', 'giggle', 'thank', 'friend', 'perfect', 'ahhh', 'dwight', 'chair', 'single', 'allllright', 'nnnnndink', 'put', 'single', 'delivery', 'woman', 'pocket', 'giggle', 'arm']"/>
    <x v="1"/>
    <n v="19"/>
    <s v="Topic 24"/>
    <s v="Employee Status"/>
    <x v="3"/>
    <n v="0.97419999999999995"/>
    <n v="0"/>
    <n v="0.61699999999999999"/>
    <n v="0.38300000000000001"/>
  </r>
  <r>
    <x v="0"/>
    <s v=" When I was seven, my mother hired a pony and a cart to come to my house for all the kidsâ€¦ andâ€¦ I got a really bad rash from the pony, and all the kids got to ride the pony and I had to go inside, and my mother was rubbing cream on meâ€¦ for probably three hours, and I never came outside. And by the time I got out the pony was already in the truck. And around the corner. So that was my worst birthday.  "/>
    <s v="['seven', 'mother', 'hire', 'pony', 'cart', 'house', 'kid', 'rash', 'pony', 'kid', 'ride', 'pony', 'inside', 'mother', 'rub', 'cream', 'probably', 'hour', 'come', 'outside', 'time', 'pony', 'truck', 'corner', 'bad', 'birthday']"/>
    <x v="1"/>
    <n v="19"/>
    <s v="Topic 2"/>
    <s v="Outside Work &amp; Transportation"/>
    <x v="6"/>
    <n v="-0.89729999999999999"/>
    <n v="0.115"/>
    <n v="0.88500000000000001"/>
    <n v="0"/>
  </r>
  <r>
    <x v="0"/>
    <s v=" [eating donuts while Dwight plays the recorder] Stop it. Stop! What is that? "/>
    <s v="['eat', 'donut', 'dwight', 'play', 'recorder', 'stop', 'stop']"/>
    <x v="1"/>
    <n v="19"/>
    <s v="Topic 42"/>
    <s v="Fun in the Office"/>
    <x v="5"/>
    <n v="-0.40029999999999999"/>
    <n v="0.28100000000000003"/>
    <n v="0.59899999999999998"/>
    <n v="0.12"/>
  </r>
  <r>
    <x v="2"/>
    <s v=" Itâ€™s â€˜For the Longest Time,â€™ by William Joel. Itâ€™s you favorite song."/>
    <s v="['long', 'time', 'william', 'joel', 'favorite', 'song']"/>
    <x v="1"/>
    <n v="19"/>
    <s v="Topic 31"/>
    <s v="Showing Appreciation for Others"/>
    <x v="4"/>
    <n v="0.45879999999999999"/>
    <n v="0"/>
    <n v="0.78600000000000003"/>
    <n v="0.214"/>
  </r>
  <r>
    <x v="0"/>
    <s v=" Yeah, well, itâ€™s on the radio. My birthday blows. Nobody even signed my birthday poster. Probably my mother is the only one that cares enough to send me anything."/>
    <s v="['radio', 'birthday', 'blow', 'sign', 'birthday', 'poster', 'probably', 'mother', 'care', 'send']"/>
    <x v="1"/>
    <n v="19"/>
    <s v="Topic 32"/>
    <s v="Meridith &amp; Creed Activities"/>
    <x v="2"/>
    <n v="0.74299999999999999"/>
    <n v="0"/>
    <n v="0.78100000000000003"/>
    <n v="0.219"/>
  </r>
  <r>
    <x v="0"/>
    <s v=" Youâ€™re making it worse. I bet Luke Perryâ€™s friends donâ€™t treat him like this [points to James Dean poster].  "/>
    <s v="['make', 'bad', 'bet', 'luke', 'perry', 'friend', 'treat', 'point', 'james', 'dean', 'poster']"/>
    <x v="1"/>
    <n v="19"/>
    <s v="Topic 29"/>
    <s v="Financial Activities"/>
    <x v="1"/>
    <n v="0.63690000000000002"/>
    <n v="0.11700000000000001"/>
    <n v="0.56799999999999995"/>
    <n v="0.314"/>
  </r>
  <r>
    <x v="3"/>
    <s v=" If I knew I had a week to live, I wouldâ€¦ probably go to Europe. And South America. And the Grand Canyon. Andâ€¦ I would want to see the Pacific Ocean. â€¦It would be a pretty busy week.  "/>
    <s v="['week', 'live', 'probably', 'europe', 'south', 'america', 'grand', 'canyon', 'want', 'pacific', 'ocean', 'pretty', 'busy', 'week']"/>
    <x v="1"/>
    <n v="19"/>
    <s v="Topic 29"/>
    <s v="Financial Activities"/>
    <x v="1"/>
    <n v="0.75790000000000002"/>
    <n v="0"/>
    <n v="0.82399999999999995"/>
    <n v="0.17599999999999999"/>
  </r>
  <r>
    <x v="2"/>
    <s v=" Uh, thatâ€™s a list price of four dollars and fifty cents.  Unfortunately, this item is on [watch beeps] backâ€¦ orderâ€¦ [hangs up] Michael! Michael! Michael Michael Michael! Come here, come here, come here!  Come here! "/>
    <s v="['list', 'price', 'dollar', 'cent', 'unfortunately', 'item', 'watch', 'beep', 'order', 'hang', 'michael', 'michael', 'michael', 'michael', 'michael']"/>
    <x v="1"/>
    <n v="19"/>
    <s v="Topic 23"/>
    <s v="Michael's Behaviours"/>
    <x v="2"/>
    <n v="-0.55259999999999998"/>
    <n v="9.5000000000000001E-2"/>
    <n v="0.90500000000000003"/>
    <n v="0"/>
  </r>
  <r>
    <x v="2"/>
    <s v=" Listen up everyone! It is 11:23 exactly, the exact moment when you emerged from your motherâ€™s vaginal canal, soâ€¦ huh?! Right, have a seat. Please."/>
    <s v="['listen', 'exactly', 'exact', 'moment', 'emerge', 'mother', 'vaginal', 'canal', 'seat']"/>
    <x v="1"/>
    <n v="19"/>
    <s v="Topic 3"/>
    <s v="Initiatives &amp; Operations at Dunder Mifflin"/>
    <x v="1"/>
    <n v="0.43740000000000001"/>
    <n v="0"/>
    <n v="0.89300000000000002"/>
    <n v="0.107"/>
  </r>
  <r>
    <x v="2"/>
    <s v=" There is a tradition that the Hebrews have of hoisting the birthday boy up on a chair."/>
    <s v="['tradition', 'hebrew', 'hoist', 'birthday', 'boy', 'chair']"/>
    <x v="1"/>
    <n v="19"/>
    <s v="Topic 22"/>
    <s v="Andy's Activities"/>
    <x v="2"/>
    <n v="0"/>
    <n v="0"/>
    <n v="1"/>
    <n v="0"/>
  </r>
  <r>
    <x v="2"/>
    <s v=" So come help me celebrate Michaelâ€™s birth moment. Kevin! "/>
    <s v="['help', 'celebrate', 'michael', 'birth', 'moment', 'kevin']"/>
    <x v="1"/>
    <n v="19"/>
    <s v="Topic 30"/>
    <s v="Celebrations"/>
    <x v="5"/>
    <n v="0.78879999999999995"/>
    <n v="0"/>
    <n v="0.501"/>
    <n v="0.499"/>
  </r>
  <r>
    <x v="0"/>
    <s v=" Ohh, no, no, no! I canâ€™tâ€¦ Ryan, come on. Letâ€™s do this."/>
    <s v="['ryan', 'let']"/>
    <x v="1"/>
    <n v="19"/>
    <s v="Topic 43"/>
    <s v="Ryan's Activities"/>
    <x v="2"/>
    <n v="0"/>
    <n v="0"/>
    <n v="1"/>
    <n v="0"/>
  </r>
  <r>
    <x v="3"/>
    <s v=" â€¦I feel like we should go get Kevin something. Do you think we can sneak out of here?"/>
    <s v="['feel', 'kevin', 'sneak']"/>
    <x v="1"/>
    <n v="19"/>
    <s v="Topic 45"/>
    <s v="Angela's Activities"/>
    <x v="2"/>
    <n v="0.36120000000000002"/>
    <n v="0"/>
    <n v="0.872"/>
    <n v="0.128"/>
  </r>
  <r>
    <x v="1"/>
    <s v=" Maybe, butâ€¦ weâ€™re gonna need somebody to create a diversion, andâ€¦"/>
    <s v="['maybe', 'need', 'somebody', 'create', 'diversion']"/>
    <x v="1"/>
    <n v="19"/>
    <s v="Topic 9"/>
    <s v="Self Care Behaviours"/>
    <x v="7"/>
    <n v="0.2732"/>
    <n v="0"/>
    <n v="0.82599999999999996"/>
    <n v="0.17399999999999999"/>
  </r>
  <r>
    <x v="2"/>
    <s v=" On three, weâ€™re going to hoist away! Ready? "/>
    <s v="['go', 'hoist', 'away', 'ready']"/>
    <x v="1"/>
    <n v="19"/>
    <s v="Topic 49"/>
    <s v="Workplace Happenings"/>
    <x v="1"/>
    <n v="0.4199"/>
    <n v="0"/>
    <n v="0.71499999999999997"/>
    <n v="0.28499999999999998"/>
  </r>
  <r>
    <x v="2"/>
    <s v=" One. Two. Three! [Michael is raised until his head hits the ceiling]"/>
    <s v="['michael', 'raise', 'head', 'hit', 'ceiling']"/>
    <x v="1"/>
    <n v="19"/>
    <s v="Topic 1"/>
    <s v="Pam's Activities"/>
    <x v="2"/>
    <n v="0"/>
    <n v="0"/>
    <n v="1"/>
    <n v="0"/>
  </r>
  <r>
    <x v="0"/>
    <s v=" Whoa whoa! Alright. Alright. Watch itâ€¦ please. "/>
    <s v="['whoa', 'whoa', 'watch']"/>
    <x v="1"/>
    <n v="19"/>
    <s v="Topic 34"/>
    <s v="Uncomfortable Feelings"/>
    <x v="4"/>
    <n v="0.68"/>
    <n v="0"/>
    <n v="0.378"/>
    <n v="0.622"/>
  </r>
  <r>
    <x v="2"/>
    <s v=" [pulls out wallet] Thirty nineâ€¦ sixty.  "/>
    <s v="['pull', 'wallet', 'thirty']"/>
    <x v="1"/>
    <n v="19"/>
    <s v="Topic 45"/>
    <s v="Angela's Activities"/>
    <x v="2"/>
    <n v="0"/>
    <n v="0"/>
    <n v="1"/>
    <n v="0"/>
  </r>
  <r>
    <x v="2"/>
    <s v=" Why tip someone for a job Iâ€™m capable of doing myself? I can deliver food. I can drive a taxi. I can, and do, cut my own hair. I did, however, tip my urologist, becauseâ€¦ I am unable to pulverize my own kidney stones.   "/>
    <s v="['tip', 'job', 'capable', 'deliver', 'food', 'drive', 'taxi', 'cut', 'hair', 'tip', 'urologist', 'unable', 'pulverize', 'kidney', 'stone']"/>
    <x v="1"/>
    <n v="19"/>
    <s v="Topic 7"/>
    <s v="Doors &amp; Elevators"/>
    <x v="1"/>
    <n v="0.128"/>
    <n v="4.4999999999999998E-2"/>
    <n v="0.89900000000000002"/>
    <n v="5.6000000000000001E-2"/>
  </r>
  <r>
    <x v="0"/>
    <s v=" Birthday party subs! My gift to you. "/>
    <s v="['birthday', 'party', 'sub', 'gift']"/>
    <x v="1"/>
    <n v="19"/>
    <s v="Topic 30"/>
    <s v="Celebrations"/>
    <x v="5"/>
    <n v="0.70879999999999999"/>
    <n v="0"/>
    <n v="0.45900000000000002"/>
    <n v="0.54100000000000004"/>
  </r>
  <r>
    <x v="4"/>
    <s v=" Bologna? I donâ€™t eat bologna. "/>
    <s v="['bologna', 'eat', 'bologna']"/>
    <x v="1"/>
    <n v="19"/>
    <s v="Topic 19"/>
    <s v="Heartbreaks &amp; Jan"/>
    <x v="0"/>
    <n v="0"/>
    <n v="0"/>
    <n v="1"/>
    <n v="0"/>
  </r>
  <r>
    <x v="0"/>
    <s v=" Well, then just have the tomato and ketchup. Still good."/>
    <s v="['tomato', 'ketchup']"/>
    <x v="1"/>
    <n v="19"/>
    <s v="Topic 22"/>
    <s v="Andy's Activities"/>
    <x v="2"/>
    <n v="0.61240000000000006"/>
    <n v="0"/>
    <n v="0.61499999999999999"/>
    <n v="0.38500000000000001"/>
  </r>
  <r>
    <x v="0"/>
    <s v=" Just the bread, itâ€™s fresh baked."/>
    <s v="['bread', 'fresh', 'bake']"/>
    <x v="1"/>
    <n v="19"/>
    <s v="Topic 27"/>
    <s v="Parenting Issues"/>
    <x v="8"/>
    <n v="0.31819999999999998"/>
    <n v="0"/>
    <n v="0.68500000000000005"/>
    <n v="0.315"/>
  </r>
  <r>
    <x v="0"/>
    <s v=" Mm-kay. Get whatever you want. [under breath] And choke on it.  "/>
    <s v="['mmkay', 'want', 'breath', 'choke']"/>
    <x v="1"/>
    <n v="19"/>
    <s v="Topic 50"/>
    <s v="Baby Making &amp; Schrute Farms"/>
    <x v="8"/>
    <n v="-0.49390000000000001"/>
    <n v="0.254"/>
    <n v="0.65200000000000002"/>
    <n v="9.4E-2"/>
  </r>
  <r>
    <x v="0"/>
    <s v=" When I was sixteen, I was supposed to go out on a date with a girl named Julie. But there was another Michael in the class that she apparently thought the date was with, so she went out with him, on my birthday. And, she got him a cake, at the restaurant. And it wasnâ€™t even his birthday, but I heard about it the next day in school. Soâ€¦ "/>
    <s v="['sixteen', 'suppose', 'date', 'girl', 'name', 'julie', 'michael', 'class', 'apparently', 'thought', 'date', 'go', 'birthday', 'cake', 'restaurant', 'birthday', 'heard', 'school']"/>
    <x v="1"/>
    <n v="19"/>
    <s v="Topic 32"/>
    <s v="Meridith &amp; Creed Activities"/>
    <x v="2"/>
    <n v="0"/>
    <n v="0"/>
    <n v="1"/>
    <n v="0"/>
  </r>
  <r>
    <x v="1"/>
    <s v=" So. We got Kev some stuff. Umâ€¦ a party pack of M&amp;Mâ€™s, his favorite candy. A DVD of American Pie 2, which is his favorite movie, and, he lent it to Creed, so, I can guarantee you he wonâ€™t get that back. "/>
    <s v="['kev', 'stuff', 'party', 'pack', 'mm', 'favorite', 'candy', 'dvd', 'american', 'pie', 'favorite', 'movie', 'lent', 'creed', 'guarantee']"/>
    <x v="1"/>
    <n v="19"/>
    <s v="Topic 31"/>
    <s v="Showing Appreciation for Others"/>
    <x v="4"/>
    <n v="0.86580000000000001"/>
    <n v="0"/>
    <n v="0.78"/>
    <n v="0.22"/>
  </r>
  <r>
    <x v="1"/>
    <s v=" Which we realize sounds crass, but, itâ€¦ is his favorite number."/>
    <s v="['realize', 'sound', 'crass', 'favorite', 'number']"/>
    <x v="1"/>
    <n v="19"/>
    <s v="Topic 31"/>
    <s v="Showing Appreciation for Others"/>
    <x v="4"/>
    <n v="0.66520000000000001"/>
    <n v="0"/>
    <n v="0.623"/>
    <n v="0.377"/>
  </r>
  <r>
    <x v="2"/>
    <s v=" Hey temp, you know uh, we still got five feet of sandwich left [pulls ice cream cake out of freezer]. "/>
    <s v="['temp', 'know', 'foot', 'sandwich', 'left', 'pull', 'ice', 'cream', 'cake', 'freezer']"/>
    <x v="1"/>
    <n v="19"/>
    <s v="Topic 32"/>
    <s v="Meridith &amp; Creed Activities"/>
    <x v="2"/>
    <n v="0"/>
    <n v="0"/>
    <n v="1"/>
    <n v="0"/>
  </r>
  <r>
    <x v="2"/>
    <s v=" Hell, yeah. Save room for ice cream cake. "/>
    <s v="['hell', 'save', 'room', 'ice', 'cream', 'cake']"/>
    <x v="1"/>
    <n v="19"/>
    <s v="Topic 32"/>
    <s v="Meridith &amp; Creed Activities"/>
    <x v="2"/>
    <n v="-5.16E-2"/>
    <n v="0.307"/>
    <n v="0.33300000000000002"/>
    <n v="0.36"/>
  </r>
  <r>
    <x v="4"/>
    <s v=" [grabs cake] Oh. Thank you. "/>
    <s v="['grab', 'cake', 'thank']"/>
    <x v="1"/>
    <n v="19"/>
    <s v="Topic 25"/>
    <s v="Phylllis &amp; Angela Activities"/>
    <x v="2"/>
    <n v="0.36120000000000002"/>
    <n v="0"/>
    <n v="0.61499999999999999"/>
    <n v="0.38500000000000001"/>
  </r>
  <r>
    <x v="4"/>
    <s v=" What areâ€” itâ€™sâ€¦ the party planning committee."/>
    <s v="['party', 'planning', 'committee']"/>
    <x v="1"/>
    <n v="19"/>
    <s v="Topic 30"/>
    <s v="Celebrations"/>
    <x v="5"/>
    <n v="0.40189999999999998"/>
    <n v="0"/>
    <n v="0.69"/>
    <n v="0.31"/>
  </r>
  <r>
    <x v="2"/>
    <s v=" [whispering] This is the most important day of the year. I canâ€™t risk anything."/>
    <s v="['whisper', 'important', 'year', 'risk']"/>
    <x v="1"/>
    <n v="19"/>
    <s v="Topic 3"/>
    <s v="Initiatives &amp; Operations at Dunder Mifflin"/>
    <x v="1"/>
    <n v="-1.8E-3"/>
    <n v="0.13"/>
    <n v="0.74099999999999999"/>
    <n v="0.129"/>
  </r>
  <r>
    <x v="2"/>
    <s v=" What about that meetingâ€¦ laterâ€¦ to discuss finances?"/>
    <s v="['meeting', 'later', 'discus', 'finance']"/>
    <x v="1"/>
    <n v="19"/>
    <s v="Topic 1"/>
    <s v="Pam's Activities"/>
    <x v="2"/>
    <n v="0"/>
    <n v="0"/>
    <n v="1"/>
    <n v="0"/>
  </r>
  <r>
    <x v="4"/>
    <s v=" Yesâ€¦ [whispering] but donâ€™t expect any cookie."/>
    <s v="['whisper', 'expect', 'cookie']"/>
    <x v="1"/>
    <n v="19"/>
    <s v="Topic 41"/>
    <s v="Kevin's Activities"/>
    <x v="2"/>
    <n v="0"/>
    <n v="0"/>
    <n v="1"/>
    <n v="0"/>
  </r>
  <r>
    <x v="1"/>
    <s v=" [puts fabric softener into cart] â€¦What?"/>
    <s v="['put', 'fabric', 'softener', 'cart']"/>
    <x v="1"/>
    <n v="19"/>
    <s v="Topic 2"/>
    <s v="Outside Work &amp; Transportation"/>
    <x v="6"/>
    <n v="0"/>
    <n v="0"/>
    <n v="1"/>
    <n v="0"/>
  </r>
  <r>
    <x v="0"/>
    <s v=" Uhhhâ€¦ blow out the candle. Okay. Mmmmâ€¦ [blows out the candles]"/>
    <s v="['uhhh', 'blow', 'candle', 'mmmm', 'blow', 'candle']"/>
    <x v="1"/>
    <n v="19"/>
    <s v="Topic 19"/>
    <s v="Heartbreaks &amp; Jan"/>
    <x v="0"/>
    <n v="0.2263"/>
    <n v="0"/>
    <n v="0.84"/>
    <n v="0.16"/>
  </r>
  <r>
    <x v="0"/>
    <s v=" â€¦ I asked for trick candles."/>
    <s v="['ask', 'trick', 'candle']"/>
    <x v="1"/>
    <n v="19"/>
    <s v="Topic 19"/>
    <s v="Heartbreaks &amp; Jan"/>
    <x v="0"/>
    <n v="-5.16E-2"/>
    <n v="0.19400000000000001"/>
    <n v="0.80600000000000005"/>
    <n v="0"/>
  </r>
  <r>
    <x v="0"/>
    <s v=" Okay. Well, when she comes back weâ€™ll do it again. [notices Meredith hugging Kevin] Hello, what about the birthday boy? Havenâ€™t had a hug all day. "/>
    <s v="['come', 'notice', 'meredith', 'hug', 'kevin', 'birthday', 'boy', 'hug']"/>
    <x v="1"/>
    <n v="19"/>
    <s v="Topic 12"/>
    <s v="Dwight's Behaviours"/>
    <x v="2"/>
    <n v="0.83599999999999997"/>
    <n v="0"/>
    <n v="0.69"/>
    <n v="0.31"/>
  </r>
  <r>
    <x v="4"/>
    <s v=" No one cares about your birthday. Kevinâ€™s waiting to hear if he has skin cancer."/>
    <s v="['care', 'birthday', 'kevins', 'wait', 'hear', 'skin', 'cancer']"/>
    <x v="1"/>
    <n v="19"/>
    <s v="Topic 46"/>
    <s v="Food and Eating Habits"/>
    <x v="5"/>
    <n v="-0.84340000000000004"/>
    <n v="0.43099999999999999"/>
    <n v="0.56899999999999995"/>
    <n v="0"/>
  </r>
  <r>
    <x v="0"/>
    <s v=" â€¦ Aww, thatâ€¦ sucks, great. â€¦ Wow, thatâ€™s good timing. Thatâ€™sâ€¦ thatâ€™s, sorry, thatâ€™s terrible. Terrible news. Thatâ€™s terribleâ€¦ terrible news for both of us [takes cake into office and slams the door].  "/>
    <s v="['aww', 'suck', 'great', 'wow', 'timing', 'sorry', 'terrible', 'terrible', 'news', 'terrible', 'terrible', 'news', 'take', 'cake', 'office', 'slam', 'door']"/>
    <x v="1"/>
    <n v="19"/>
    <s v="Topic 21"/>
    <s v="Workplace Happenings"/>
    <x v="1"/>
    <n v="-7.7200000000000005E-2"/>
    <n v="0.26800000000000002"/>
    <n v="0.51100000000000001"/>
    <n v="0.221"/>
  </r>
  <r>
    <x v="3"/>
    <s v=" [checking watch] We should probably head back."/>
    <s v="['check', 'watch', 'probably', 'head']"/>
    <x v="1"/>
    <n v="19"/>
    <s v="Topic 17"/>
    <s v="Driving"/>
    <x v="6"/>
    <n v="0"/>
    <n v="0"/>
    <n v="1"/>
    <n v="0"/>
  </r>
  <r>
    <x v="1"/>
    <s v=" Yeah. Okay. Oh. I dare you to make an announcement."/>
    <s v="['dare', 'announcement']"/>
    <x v="1"/>
    <n v="19"/>
    <s v="Topic 3"/>
    <s v="Initiatives &amp; Operations at Dunder Mifflin"/>
    <x v="1"/>
    <n v="0.47670000000000001"/>
    <n v="0"/>
    <n v="0.66100000000000003"/>
    <n v="0.33900000000000002"/>
  </r>
  <r>
    <x v="3"/>
    <s v=" You dare me? How old are you?"/>
    <s v="['dare', 'old']"/>
    <x v="1"/>
    <n v="19"/>
    <s v="Topic 40"/>
    <s v="Leaving the Office"/>
    <x v="6"/>
    <n v="0"/>
    <n v="0"/>
    <n v="1"/>
    <n v="0"/>
  </r>
  <r>
    <x v="3"/>
    <s v=" [over loudspeaker, imitating Darth Vader] Luke, this is your father. Come set the table for dinner. "/>
    <s v="['loudspeaker', 'imitate', 'darth', 'vader', 'luke', 'father', 'set', 'table', 'dinner']"/>
    <x v="1"/>
    <n v="19"/>
    <s v="Topic 6"/>
    <s v="Time Spent"/>
    <x v="1"/>
    <n v="0"/>
    <n v="0"/>
    <n v="1"/>
    <n v="0"/>
  </r>
  <r>
    <x v="3"/>
    <s v=" [loudspeaker] Jim Halpert? Price check on fabric softener, the kind that gives youâ€¦"/>
    <s v="['loudspeaker', 'jim', 'halpert', 'price', 'check', 'fabric', 'softener', 'kind', 'give']"/>
    <x v="1"/>
    <n v="19"/>
    <s v="Topic 14"/>
    <s v="Jim &amp; Pam Relationship"/>
    <x v="0"/>
    <n v="0.52669999999999995"/>
    <n v="0"/>
    <n v="0.77900000000000003"/>
    <n v="0.221"/>
  </r>
  <r>
    <x v="3"/>
    <s v=" Oh Iâ€™m sorry. Iâ€™m sorry. "/>
    <s v="['sorry', 'sorry']"/>
    <x v="1"/>
    <n v="19"/>
    <s v="Topic 1"/>
    <s v="Pam's Activities"/>
    <x v="2"/>
    <n v="-0.15310000000000001"/>
    <n v="0.46400000000000002"/>
    <n v="0.53600000000000003"/>
    <n v="0"/>
  </r>
  <r>
    <x v="0"/>
    <s v=" There you are. Good news. Did some research. It turns out that 98% of people with skin cancer fully recover."/>
    <s v="['news', 'research', 'turn', 'people', 'skin', 'cancer', 'fully', 'recover']"/>
    <x v="1"/>
    <n v="19"/>
    <s v="Topic 4"/>
    <s v="Water Cooler Talk"/>
    <x v="9"/>
    <n v="-0.36120000000000002"/>
    <n v="0.17399999999999999"/>
    <n v="0.71099999999999997"/>
    <n v="0.115"/>
  </r>
  <r>
    <x v="0"/>
    <s v=" Yeah, but itâ€™s not brain cancer. And it shouldnâ€™t stop us from having fun. You know what they say the best medicine is."/>
    <s v="['brain', 'cancer', 'stop', 'fun', 'know', 'best', 'medicine']"/>
    <x v="1"/>
    <n v="19"/>
    <s v="Topic 42"/>
    <s v="Fun in the Office"/>
    <x v="5"/>
    <n v="0.9415"/>
    <n v="7.4999999999999997E-2"/>
    <n v="0.48099999999999998"/>
    <n v="0.44400000000000001"/>
  </r>
  <r>
    <x v="0"/>
    <s v=" Why are you here? I didnâ€™t even invite you to my birthday party."/>
    <s v="['invite', 'birthday', 'party']"/>
    <x v="1"/>
    <n v="19"/>
    <s v="Topic 30"/>
    <s v="Celebrations"/>
    <x v="5"/>
    <n v="0.51060000000000005"/>
    <n v="0"/>
    <n v="0.71899999999999997"/>
    <n v="0.28100000000000003"/>
  </r>
  <r>
    <x v="0"/>
    <s v=" [mocking voice] Nyeh, I work here. [to Kevin] Alright, well, you know what, since Toby doesnâ€™t speak for everybody and I am your boss, Iâ€¦ think you should just go home. Take the rest of the afternoon off. Take a sick day."/>
    <s v="['mock', 'voice', 'nyeh', 'work', 'kevin', 'know', 'toby', 'speak', 'everybody', 'bos', 'home', 'rest', 'afternoon', 'sick']"/>
    <x v="1"/>
    <n v="19"/>
    <s v="Topic 41"/>
    <s v="Kevin's Activities"/>
    <x v="2"/>
    <n v="-0.44040000000000001"/>
    <n v="0.125"/>
    <n v="0.79"/>
    <n v="8.5000000000000006E-2"/>
  </r>
  <r>
    <x v="0"/>
    <s v=" Well, youâ€™re pretty much driving everyone else here crazyâ€¦ crazy with worry.  "/>
    <s v="['pretty', 'drive', 'crazy', 'crazy', 'worry']"/>
    <x v="1"/>
    <n v="19"/>
    <s v="Topic 16"/>
    <s v="Sexual Behaviours &amp; Weddings"/>
    <x v="0"/>
    <n v="0"/>
    <n v="0.28499999999999998"/>
    <n v="0.43"/>
    <n v="0.28499999999999998"/>
  </r>
  <r>
    <x v="2"/>
    <s v=" Where have you been? And donâ€™t say the bathroom, â€™cause I kicked in all the stalls."/>
    <s v="['bathroom', 'cause', 'kick', 'stall']"/>
    <x v="1"/>
    <n v="19"/>
    <s v="Topic 27"/>
    <s v="Parenting Issues"/>
    <x v="8"/>
    <n v="0"/>
    <n v="0"/>
    <n v="1"/>
    <n v="0"/>
  </r>
  <r>
    <x v="1"/>
    <s v=" Well thatâ€™s an invasion of privacy, so, Iâ€™m going to tell Michael."/>
    <s v="['invasion', 'privacy', 'go', 'tell', 'michael']"/>
    <x v="1"/>
    <n v="19"/>
    <s v="Topic 23"/>
    <s v="Michael's Behaviours"/>
    <x v="2"/>
    <n v="0.2732"/>
    <n v="0"/>
    <n v="0.84"/>
    <n v="0.16"/>
  </r>
  <r>
    <x v="0"/>
    <s v=" Excuse me, everyone. Attention please. Kevin, weâ€™re going to take you to a very special place, a place that will make you happy, and a place that is far, far away from the evil sun. "/>
    <s v="['excuse', 'attention', 'kevin', 'go', 'special', 'place', 'place', 'happy', 'place', 'far', 'far', 'away', 'evil', 'sun']"/>
    <x v="1"/>
    <n v="19"/>
    <s v="Topic 21"/>
    <s v="Workplace Happenings"/>
    <x v="1"/>
    <n v="0.59840000000000004"/>
    <n v="9.8000000000000004E-2"/>
    <n v="0.67100000000000004"/>
    <n v="0.23"/>
  </r>
  <r>
    <x v="0"/>
    <s v=" How dare you sir. You are gross.   "/>
    <s v="['dare', 'sir', 'gross']"/>
    <x v="1"/>
    <n v="19"/>
    <s v="Topic 40"/>
    <s v="Leaving the Office"/>
    <x v="6"/>
    <n v="-0.47670000000000001"/>
    <n v="0.34100000000000003"/>
    <n v="0.65900000000000003"/>
    <n v="0"/>
  </r>
  <r>
    <x v="0"/>
    <s v=" [sees â€˜Happy Birthday Michael Scott!â€™ poster at skating rink] That should not be there."/>
    <s v="['see', 'happy', 'birthday', 'michael', 'scott', 'poster', 'skate', 'rink']"/>
    <x v="1"/>
    <n v="19"/>
    <s v="Topic 23"/>
    <s v="Michael's Behaviours"/>
    <x v="2"/>
    <n v="0"/>
    <n v="0"/>
    <n v="1"/>
    <n v="0"/>
  </r>
  <r>
    <x v="0"/>
    <s v=" No, itâ€™s alright. Itâ€™s already up. Just leave it. Whereâ€™s Kevin? Come on! Letâ€™s get our skate on!  "/>
    <s v="['leave', 'wheres', 'kevin', 'let', 'skate']"/>
    <x v="1"/>
    <n v="19"/>
    <s v="Topic 16"/>
    <s v="Sexual Behaviours &amp; Weddings"/>
    <x v="0"/>
    <n v="0.33650000000000002"/>
    <n v="6.0999999999999999E-2"/>
    <n v="0.80900000000000005"/>
    <n v="0.13100000000000001"/>
  </r>
  <r>
    <x v="1"/>
    <s v=" Whoa whoa whoa whoa whoa. [Michael skates by]"/>
    <s v="['whoa', 'whoa', 'whoa', 'whoa', 'whoa', 'michael', 'skate']"/>
    <x v="1"/>
    <n v="19"/>
    <s v="Topic 34"/>
    <s v="Uncomfortable Feelings"/>
    <x v="4"/>
    <n v="0"/>
    <n v="0"/>
    <n v="1"/>
    <n v="0"/>
  </r>
  <r>
    <x v="0"/>
    <s v=" Yeah, Iâ€™ve been pretty much skating my whole life. I thought about playing in the NHL, but, youâ€™re on the road so much. You got no time to spend with your wife and kids. And I really want a wife and kids.  "/>
    <s v="['pretty', 'skate', 'life', 'thought', 'play', 'nhl', 'road', 'time', 'spend', 'wife', 'kid', 'want', 'wife', 'kid']"/>
    <x v="1"/>
    <n v="19"/>
    <s v="Topic 15"/>
    <s v="Parenting Issues"/>
    <x v="8"/>
    <n v="0.29360000000000003"/>
    <n v="0.06"/>
    <n v="0.79100000000000004"/>
    <n v="0.14899999999999999"/>
  </r>
  <r>
    <x v="0"/>
    <s v=" Hey Pam, all this stuff with Kevinâ€¦ um, itâ€™s pretty scary. And Iâ€™m thinking that uh, next time youâ€™re in the shower, you should check yourself out. You know, give yourself an exam. Those things are like ticking time bags. Alright? Think about it."/>
    <s v="['pam', 'stuff', 'kevin', 'pretty', 'scary', 'think', 'time', 'shower', 'check', 'know', 'exam', 'thing', 'tick', 'time', 'bag']"/>
    <x v="1"/>
    <n v="19"/>
    <s v="Topic 15"/>
    <s v="Parenting Issues"/>
    <x v="8"/>
    <n v="0.5423"/>
    <n v="6.3E-2"/>
    <n v="0.78600000000000003"/>
    <n v="0.151"/>
  </r>
  <r>
    <x v="0"/>
    <s v=" Yeah. Carol? She sold me my condo! Hey! What, is this place on the market? Orâ€¦"/>
    <s v="['carol', 'sell', 'condo', 'place', 'market']"/>
    <x v="1"/>
    <n v="19"/>
    <s v="Topic 21"/>
    <s v="Workplace Happenings"/>
    <x v="1"/>
    <n v="0.48430000000000001"/>
    <n v="0"/>
    <n v="0.82699999999999996"/>
    <n v="0.17299999999999999"/>
  </r>
  <r>
    <x v="0"/>
    <s v=" Oh, hey guys. Whats up? You wanna go for a ride? Is that okay? "/>
    <s v="['guy', 'wan', 'ride']"/>
    <x v="1"/>
    <n v="19"/>
    <s v="Topic 2"/>
    <s v="Outside Work &amp; Transportation"/>
    <x v="6"/>
    <n v="0.34849999999999998"/>
    <n v="0"/>
    <n v="0.84199999999999997"/>
    <n v="0.158"/>
  </r>
  <r>
    <x v="0"/>
    <s v=" Cool. Alright. Grab on. Here we go. Ready? Hang on tight. Alright. We are moving. We are reaaallly mooovinâ€™ now!  "/>
    <s v="['cool', 'grab', 'ready', 'hang', 'tight', 'move', 'reaaallly', 'mooovin']"/>
    <x v="1"/>
    <n v="19"/>
    <s v="Topic 29"/>
    <s v="Financial Activities"/>
    <x v="1"/>
    <n v="0.79590000000000005"/>
    <n v="0"/>
    <n v="0.63800000000000001"/>
    <n v="0.36199999999999999"/>
  </r>
  <r>
    <x v="0"/>
    <s v=" Push. Good! Thatâ€™s great. You got it. [Kevinâ€™s phone rings] Excuse me."/>
    <s v="['push', 'great', 'kevins', 'phone', 'ring', 'excuse']"/>
    <x v="1"/>
    <n v="19"/>
    <s v="Topic 35"/>
    <s v="Answering Phones"/>
    <x v="1"/>
    <n v="0.82210000000000005"/>
    <n v="0"/>
    <n v="0.51200000000000001"/>
    <n v="0.48799999999999999"/>
  </r>
  <r>
    <x v="0"/>
    <s v=" Ohâ€¦ Godâ€¦ [stomps] God! [throws hockey stick and yellow paper bracelet down] Weâ€™re gonna beat this, okay? Weâ€™re gonnaâ€¦ come here [hugs Kevin].  "/>
    <s v="['god', 'stomp', 'god', 'throw', 'hockey', 'stick', 'yellow', 'paper', 'bracelet', 'beat', 'hug', 'kevin']"/>
    <x v="1"/>
    <n v="19"/>
    <s v="Topic 41"/>
    <s v="Kevin's Activities"/>
    <x v="2"/>
    <n v="0.77290000000000003"/>
    <n v="0"/>
    <n v="0.72199999999999998"/>
    <n v="0.27800000000000002"/>
  </r>
  <r>
    <x v="0"/>
    <s v=" Well, apparently in the medicine community, negative means good. Which makes absolutely no sense. In the real world community, that wouldâ€¦ beâ€¦ chaos.  "/>
    <s v="['apparently', 'medicine', 'community', 'negative', 'mean', 'make', 'absolutely', 'sense', 'real', 'world', 'community', 'chaos']"/>
    <x v="1"/>
    <n v="19"/>
    <s v="Topic 43"/>
    <s v="Ryan's Activities"/>
    <x v="2"/>
    <n v="-0.70889999999999997"/>
    <n v="0.30099999999999999"/>
    <n v="0.54700000000000004"/>
    <n v="0.152"/>
  </r>
  <r>
    <x v="0"/>
    <s v=" Okay, whoâ€™s this from? Wowwwee, look at that! Jersey!"/>
    <s v="['who', 'wowwwee', 'look', 'jersey']"/>
    <x v="1"/>
    <n v="19"/>
    <s v="Topic 10"/>
    <s v="Recreation"/>
    <x v="5"/>
    <n v="0.35780000000000001"/>
    <n v="0"/>
    <n v="0.76300000000000001"/>
    <n v="0.23699999999999999"/>
  </r>
  <r>
    <x v="0"/>
    <s v=" Cool. Ohh. Great. From Dwight."/>
    <s v="['cool', 'great', 'dwight']"/>
    <x v="1"/>
    <n v="19"/>
    <s v="Topic 12"/>
    <s v="Dwight's Behaviours"/>
    <x v="2"/>
    <n v="0.75060000000000004"/>
    <n v="0"/>
    <n v="0.31900000000000001"/>
    <n v="0.68100000000000005"/>
  </r>
  <r>
    <x v="0"/>
    <s v=" Thank youâ€¦ Dwight. Thatâ€™s great. Thanks."/>
    <s v="['thank', 'dwight', 'great', 'thanks']"/>
    <x v="1"/>
    <n v="19"/>
    <s v="Topic 12"/>
    <s v="Dwight's Behaviours"/>
    <x v="2"/>
    <n v="0.85909999999999997"/>
    <n v="0"/>
    <n v="0.24"/>
    <n v="0.76"/>
  </r>
  <r>
    <x v="0"/>
    <s v=" Oh! You didnâ€™t need to do that. â€¦Nightswept. This isâ€¦ really amazing. Thank you. I love it.   "/>
    <s v="['need', 'nightswept', 'amaze', 'thank', 'love']"/>
    <x v="1"/>
    <n v="19"/>
    <s v="Topic 26"/>
    <s v="Gender Roles"/>
    <x v="9"/>
    <n v="0.90739999999999998"/>
    <n v="0"/>
    <n v="0.55200000000000005"/>
    <n v="0.44800000000000001"/>
  </r>
  <r>
    <x v="3"/>
    <s v=" Michaelâ€™s birthday was actually pretty cool. It was a good day. I donâ€™t knowâ€¦ It was a good day.  "/>
    <s v="['michael', 'birthday', 'actually', 'pretty', 'cool', 'know']"/>
    <x v="1"/>
    <n v="19"/>
    <s v="Topic 29"/>
    <s v="Financial Activities"/>
    <x v="1"/>
    <n v="0.88339999999999996"/>
    <n v="0"/>
    <n v="0.56999999999999995"/>
    <n v="0.43"/>
  </r>
  <r>
    <x v="1"/>
    <s v=" Michaelâ€™s birthday. Itâ€™s pretty fun to watch, actually. He gets very excited, and then he eats a lot of cake. And then he runs around the office. Then he has a sugar crash in the afternoon. And then he falls asleep. And thatâ€™s when we get our work done.  "/>
    <s v="['michael', 'birthday', 'pretty', 'fun', 'watch', 'actually', 'get', 'excite', 'eats', 'cake', 'run', 'office', 'sugar', 'crash', 'afternoon', 'fall', 'asleep', 'work']"/>
    <x v="1"/>
    <n v="19"/>
    <s v="Topic 17"/>
    <s v="Driving"/>
    <x v="6"/>
    <n v="0.75739999999999996"/>
    <n v="4.7E-2"/>
    <n v="0.79100000000000004"/>
    <n v="0.16200000000000001"/>
  </r>
  <r>
    <x v="0"/>
    <s v=" Thatâ€™s not how I taught you, right? [singing] My hump, my hump, my lovely lady lump Check it out [Dwight imitating drumbeat]  "/>
    <s v="['taught', 'sing', 'hump', 'hump', 'lovely', 'lady', 'lump', 'check', 'dwight', 'imitate', 'drumbeat']"/>
    <x v="1"/>
    <n v="19"/>
    <s v="Topic 12"/>
    <s v="Dwight's Behaviours"/>
    <x v="2"/>
    <n v="0.58589999999999998"/>
    <n v="0"/>
    <n v="0.84699999999999998"/>
    <n v="0.153"/>
  </r>
  <r>
    <x v="2"/>
    <s v=" Michaelâ€™s birthday is hard for me because he gets very excited. But heâ€™s also under a lot of pressure, which builds up until heâ€™s ready to explode. As his right-hand man, itâ€™s my job to release that pressure so that he can enjoy himself, if only for a moment.  "/>
    <s v="['michael', 'birthday', 'hard', 'get', 'excite', 'pressure', 'build', 'ready', 'explode', 'righthand', 'man', 'job', 'release', 'pressure', 'enjoy', 'moment']"/>
    <x v="1"/>
    <n v="19"/>
    <s v="Topic 48"/>
    <s v="Dunder Mifflin Corporate Affairs"/>
    <x v="3"/>
    <n v="0.55689999999999995"/>
    <n v="0.115"/>
    <n v="0.72599999999999998"/>
    <n v="0.159"/>
  </r>
  <r>
    <x v="0"/>
    <s v=" Okay, hereâ€™s the thing about bosses and employees. A good boss will say, â€œHey, itâ€™s my birthday. Celebrate me.â€ A great boss will say, â€œHey, itâ€™s my birthday. Celebrate yourselves, because you are the ones who made me great, and I will acknowledge your contributions with donuts.â€  "/>
    <s v="['here', 'boss', 'employee', 'bos', 'birthday', 'celebrate', 'great', 'bos', 'birthday', 'celebrate', 'one', 'great', 'acknowledge', 'contribution', 'donut']"/>
    <x v="1"/>
    <n v="19"/>
    <s v="Topic 30"/>
    <s v="Celebrations"/>
    <x v="5"/>
    <n v="0.9657"/>
    <n v="0"/>
    <n v="0.66800000000000004"/>
    <n v="0.33200000000000002"/>
  </r>
  <r>
    <x v="0"/>
    <s v=" Good. You know, Ryan, you didnâ€™t have to get me a present."/>
    <s v="['know', 'ryan', 'present']"/>
    <x v="1"/>
    <n v="19"/>
    <s v="Topic 43"/>
    <s v="Ryan's Activities"/>
    <x v="2"/>
    <n v="0.44040000000000001"/>
    <n v="0"/>
    <n v="0.79100000000000004"/>
    <n v="0.20899999999999999"/>
  </r>
  <r>
    <x v="0"/>
    <s v=" No, I think youâ€™re gonna stay.  "/>
    <s v="['stay']"/>
    <x v="1"/>
    <n v="19"/>
    <s v="Topic 9"/>
    <s v="Self Care Behaviours"/>
    <x v="7"/>
    <n v="0"/>
    <n v="0"/>
    <n v="1"/>
    <n v="0"/>
  </r>
  <r>
    <x v="0"/>
    <s v=" On my 20th birthday, my supposed best friend, Sam Ambrose, ditched me for his twin sisterâ€™s Sweet Sixteen party. And that was my worst birthday. Until today.  "/>
    <s v="['th', 'birthday', 'suppose', 'best', 'friend', 'sam', 'ambrose', 'ditch', 'twin', 'sister', 'sweet', 'sixteen', 'party', 'bad', 'birthday', 'today']"/>
    <x v="1"/>
    <n v="19"/>
    <s v="Topic 29"/>
    <s v="Financial Activities"/>
    <x v="1"/>
    <n v="0.84019999999999995"/>
    <n v="0.105"/>
    <n v="0.56100000000000005"/>
    <n v="0.33400000000000002"/>
  </r>
  <r>
    <x v="2"/>
    <s v=" To think that a manâ€™s skin could turn on him. Itâ€™s brilliant, â€™cause youâ€™d never expect it. Most people think of their skin as an ally. [scoffs] Makes me rethink having skin at all.  "/>
    <s v="['man', 'skin', 'turn', 'brilliant', 'cause', 'expect', 'people', 'skin', 'ally', 'scoff', 'make', 'rethink', 'skin']"/>
    <x v="1"/>
    <n v="19"/>
    <s v="Topic 50"/>
    <s v="Baby Making &amp; Schrute Farms"/>
    <x v="8"/>
    <n v="0.58589999999999998"/>
    <n v="0"/>
    <n v="0.89700000000000002"/>
    <n v="0.10299999999999999"/>
  </r>
  <r>
    <x v="0"/>
    <s v=" Oh, good. Okay. Donâ€™t tell me, tell them."/>
    <s v="['tell', 'tell']"/>
    <x v="1"/>
    <n v="19"/>
    <s v="Topic 1"/>
    <s v="Pam's Activities"/>
    <x v="2"/>
    <n v="0.58589999999999998"/>
    <n v="0"/>
    <n v="0.55600000000000005"/>
    <n v="0.44400000000000001"/>
  </r>
  <r>
    <x v="0"/>
    <s v=" Oh, my God. Thatâ€™s a piece of cake. Thatâ€™s a piece of cake. Oh, 2%. Jeez, thatâ€™s good."/>
    <s v="['god', 'piece', 'cake', 'piece', 'cake', 'jeez']"/>
    <x v="1"/>
    <n v="19"/>
    <s v="Topic 25"/>
    <s v="Phylllis &amp; Angela Activities"/>
    <x v="2"/>
    <n v="0.61240000000000006"/>
    <n v="0"/>
    <n v="0.76200000000000001"/>
    <n v="0.23799999999999999"/>
  </r>
  <r>
    <x v="0"/>
    <s v=" Out of, like, 18 billion Americans, so, no worry."/>
    <s v="['billion', 'american', 'worry']"/>
    <x v="1"/>
    <n v="19"/>
    <s v="Topic 36"/>
    <s v="Job Perks"/>
    <x v="1"/>
    <n v="0.60019999999999996"/>
    <n v="0"/>
    <n v="0.58799999999999997"/>
    <n v="0.41199999999999998"/>
  </r>
  <r>
    <x v="0"/>
    <s v=" Those were probably misdiagnosed. I mean, anybody with a zit goes in and says, â€œI have cancer.â€"/>
    <s v="['probably', 'misdiagnosed', 'mean', 'anybody', 'zit', 'go', 'say', 'cancer']"/>
    <x v="1"/>
    <n v="19"/>
    <s v="Topic 17"/>
    <s v="Driving"/>
    <x v="6"/>
    <n v="0"/>
    <n v="0"/>
    <n v="1"/>
    <n v="0"/>
  </r>
  <r>
    <x v="0"/>
    <s v=" Untrue. The heart is bigger than the skin. If you stretched the heart out, it would cover more than the entire body.  "/>
    <s v="['untrue', 'heart', 'big', 'skin', 'stretch', 'heart', 'cover', 'entire', 'body']"/>
    <x v="1"/>
    <n v="19"/>
    <s v="Topic 19"/>
    <s v="Heartbreaks &amp; Jan"/>
    <x v="0"/>
    <n v="0.85550000000000004"/>
    <n v="0"/>
    <n v="0.70399999999999996"/>
    <n v="0.29599999999999999"/>
  </r>
  <r>
    <x v="4"/>
    <s v=" Iâ€™m not afraid of dying. I know where Iâ€™m going. But if I were Kevin, I might be terrified. Gluttony.  "/>
    <s v="['afraid', 'die', 'know', 'go', 'kevin', 'terrify', 'gluttony']"/>
    <x v="1"/>
    <n v="19"/>
    <s v="Topic 41"/>
    <s v="Kevin's Activities"/>
    <x v="2"/>
    <n v="-0.75790000000000002"/>
    <n v="0.224"/>
    <n v="0.77600000000000002"/>
    <n v="0"/>
  </r>
  <r>
    <x v="1"/>
    <s v=" So, yesterday Dwight found half a joint in the parking lot. Which is unfortunate because as it turns out, Dwight "/>
    <s v="['yesterday', 'dwight', 'half', 'joint', 'parking', 'unfortunate', 'turn', 'dwight']"/>
    <x v="1"/>
    <n v="20"/>
    <s v="Topic 12"/>
    <s v="Dwight's Behaviours"/>
    <x v="2"/>
    <n v="-0.45879999999999999"/>
    <n v="0.13600000000000001"/>
    <n v="0.86399999999999999"/>
    <n v="0"/>
  </r>
  <r>
    <x v="2"/>
    <s v=" Letâ€™s go over some of the symptoms of marijuana use, shall we?  You tell me who this sounds like: slow moving, inattentive, dull, constantly snacking, shows a lack of motivation. "/>
    <s v="['let', 'symptom', 'marijuana', 'use', 'shall', 'tell', 'sound', 'slow', 'move', 'inattentive', 'dull', 'constantly', 'snack', 'show', 'lack', 'motivation']"/>
    <x v="1"/>
    <n v="20"/>
    <s v="Topic 22"/>
    <s v="Andy's Activities"/>
    <x v="2"/>
    <n v="-2.58E-2"/>
    <n v="0.13900000000000001"/>
    <n v="0.72399999999999998"/>
    <n v="0.13600000000000001"/>
  </r>
  <r>
    <x v="2"/>
    <s v=" I like the people I work with generally, with four exceptions.  But someone committed a crime and I did not become a Lackawanna County Volunteer Sheriffâ€™s deputy to make friends. And by the way, I havenâ€™t.   "/>
    <s v="['people', 'work', 'generally', 'exception', 'commit', 'crime', 'lackawanna', 'county', 'volunteer', 'sheriff', 'deputy', 'friend', 'way']"/>
    <x v="1"/>
    <n v="20"/>
    <s v="Topic 31"/>
    <s v="Showing Appreciation for Others"/>
    <x v="4"/>
    <n v="0.42149999999999999"/>
    <n v="0.105"/>
    <n v="0.70599999999999996"/>
    <n v="0.189"/>
  </r>
  <r>
    <x v="1"/>
    <s v=" [mimicking Stanley] I enjoy the tangy zip of Miracle Whip. "/>
    <s v="['mimic', 'stanley', 'enjoy', 'tangy', 'zip', 'miracle', 'whip']"/>
    <x v="1"/>
    <n v="20"/>
    <s v="Topic 44"/>
    <s v="Stanley's Activities"/>
    <x v="2"/>
    <n v="0.79059999999999997"/>
    <n v="0"/>
    <n v="0.53300000000000003"/>
    <n v="0.46700000000000003"/>
  </r>
  <r>
    <x v="3"/>
    <s v=" [laughs] Jim does the best impressions. Sometimes heâ€™ll look up at me from his desk and heâ€™ll just be someone else. Like heâ€™ll go um, [makes mournful face, giggles] thatâ€™s supposed to be Phyllis.  I canâ€™t do it as good as he can.   "/>
    <s v="['laugh', 'jim', 'best', 'impression', 'hell', 'look', 'desk', 'hell', 'hell', 'make', 'mournful', 'face', 'giggle', 'suppose', 'phyllis']"/>
    <x v="1"/>
    <n v="20"/>
    <s v="Topic 16"/>
    <s v="Sexual Behaviours &amp; Weddings"/>
    <x v="0"/>
    <n v="0.91690000000000005"/>
    <n v="4.7E-2"/>
    <n v="0.65300000000000002"/>
    <n v="0.29899999999999999"/>
  </r>
  <r>
    <x v="2"/>
    <s v=" Stop! This is not Kelly Kapoor story hour.  Illegal drugs were consumed on company property, okay? Your ass is on the line, mister!  My ass is is on the line!  Now Iâ€™m going to ask you again.  What time did you go home last night? "/>
    <s v="['stop', 'kelly', 'kapoor', 'story', 'hour', 'illegal', 'drug', 'consume', 'company', 'property', 'as', 'line', 'mister', 'as', 'line', 'go', 'ask', 'time', 'home', 'night']"/>
    <x v="1"/>
    <n v="20"/>
    <s v="Topic 20"/>
    <s v="Dunder Mifflin Products"/>
    <x v="1"/>
    <n v="-0.92069999999999996"/>
    <n v="0.251"/>
    <n v="0.71499999999999997"/>
    <n v="3.4000000000000002E-2"/>
  </r>
  <r>
    <x v="2"/>
    <s v=" I didnâ€™t know that you were at a party on Saturday night. "/>
    <s v="['know', 'party', 'saturday', 'night']"/>
    <x v="1"/>
    <n v="20"/>
    <s v="Topic 30"/>
    <s v="Celebrations"/>
    <x v="5"/>
    <n v="0.40189999999999998"/>
    <n v="0"/>
    <n v="0.80300000000000005"/>
    <n v="0.19700000000000001"/>
  </r>
  <r>
    <x v="2"/>
    <s v=" Okay, Iâ€™m gonna need to search your car.  Give me you keys. "/>
    <s v="['need', 'search', 'car', 'key']"/>
    <x v="1"/>
    <n v="20"/>
    <s v="Topic 17"/>
    <s v="Driving"/>
    <x v="6"/>
    <n v="0.2263"/>
    <n v="0"/>
    <n v="0.85299999999999998"/>
    <n v="0.14699999999999999"/>
  </r>
  <r>
    <x v="2"/>
    <s v="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
    <s v="['police', 'station', 'lunch', 'break', 'tell', 'police', 'officer', 'know', 'suspect', 'car', 'request', 'hearing', 'judge', 'obtains', 'search', 'warrant', 'say', 'warrant', 'drive', 'key', 'car', 'obey']"/>
    <x v="1"/>
    <n v="20"/>
    <s v="Topic 17"/>
    <s v="Driving"/>
    <x v="6"/>
    <n v="-0.29599999999999999"/>
    <n v="3.2000000000000001E-2"/>
    <n v="0.96799999999999997"/>
    <n v="0"/>
  </r>
  <r>
    <x v="0"/>
    <s v=" Ry, is he bugging you? Dwight, dude, you gotta take a chill pill, man. It was one joint in the parking lot. You know, youâ€™re totally harshing the office mellow. "/>
    <s v="['ry', 'bugging', 'dwight', 'dude', 'get', 'chill', 'pill', 'man', 'joint', 'parking', 'know', 'totally', 'harshing', 'office', 'mellow']"/>
    <x v="1"/>
    <n v="20"/>
    <s v="Topic 26"/>
    <s v="Gender Roles"/>
    <x v="9"/>
    <n v="0"/>
    <n v="0"/>
    <n v="1"/>
    <n v="0"/>
  </r>
  <r>
    <x v="2"/>
    <s v=" I canâ€™t stop this investigation. It is my job. "/>
    <s v="['stop', 'investigation', 'job']"/>
    <x v="1"/>
    <n v="20"/>
    <s v="Topic 36"/>
    <s v="Job Perks"/>
    <x v="1"/>
    <n v="-0.29599999999999999"/>
    <n v="0.216"/>
    <n v="0.78400000000000003"/>
    <n v="0"/>
  </r>
  <r>
    <x v="2"/>
    <s v=" â€¦to investigate the crime scene. I have six more interviews to go and then I will reveal what I know.  "/>
    <s v="['investigate', 'crime', 'scene', 'interview', 'reveal', 'know']"/>
    <x v="1"/>
    <n v="20"/>
    <s v="Topic 11"/>
    <s v="Closing deals"/>
    <x v="1"/>
    <n v="-0.5423"/>
    <n v="0.156"/>
    <n v="0.84399999999999997"/>
    <n v="0"/>
  </r>
  <r>
    <x v="2"/>
    <s v=" If you are attempting to compliment me then you have done a very good job. "/>
    <s v="['attempt', 'compliment', 'job']"/>
    <x v="1"/>
    <n v="20"/>
    <s v="Topic 25"/>
    <s v="Phylllis &amp; Angela Activities"/>
    <x v="2"/>
    <n v="0.74250000000000005"/>
    <n v="0"/>
    <n v="0.67400000000000004"/>
    <n v="0.32600000000000001"/>
  </r>
  <r>
    <x v="0"/>
    <s v=" I wasnâ€™t attempting to compliment you. "/>
    <s v="['attempt', 'compliment']"/>
    <x v="1"/>
    <n v="20"/>
    <s v="Topic 25"/>
    <s v="Phylllis &amp; Angela Activities"/>
    <x v="2"/>
    <n v="0.47670000000000001"/>
    <n v="0"/>
    <n v="0.61699999999999999"/>
    <n v="0.38300000000000001"/>
  </r>
  <r>
    <x v="2"/>
    <s v=" â€¦because being a narc is one of the hardest jobs that you can haveâ€¦"/>
    <s v="['narc', 'hardest', 'job']"/>
    <x v="1"/>
    <n v="20"/>
    <s v="Topic 36"/>
    <s v="Job Perks"/>
    <x v="1"/>
    <n v="0"/>
    <n v="0"/>
    <n v="1"/>
    <n v="0"/>
  </r>
  <r>
    <x v="0"/>
    <s v=" Why donâ€™t you just cool it, cool it Dwight, please, God! [to Jim] Dude, whereâ€™s my office? [Jim quietly laughs] I totally lost it, â€™cause I was half-baked. Smokinâ€™ doobies. Doobie brothers, I was smokinâ€™ doobies with my brothers. Peace out, Seacrest! "/>
    <s v="['cool', 'cool', 'dwight', 'god', 'jim', 'dude', 'wheres', 'office', 'jim', 'quietly', 'laugh', 'totally', 'lose', 'cause', 'halfbaked', 'smokin', 'doobies', 'doobie', 'brother', 'smokin', 'doobies', 'brother', 'peace', 'seacrest']"/>
    <x v="1"/>
    <n v="20"/>
    <s v="Topic 29"/>
    <s v="Financial Activities"/>
    <x v="1"/>
    <n v="0.91339999999999999"/>
    <n v="4.8000000000000001E-2"/>
    <n v="0.65"/>
    <n v="0.30199999999999999"/>
  </r>
  <r>
    <x v="0"/>
    <s v=" Thanks. M-m-munchies. Who wants some munchies?   "/>
    <s v="['thanks', 'mmmunchies', 'want', 'munchies']"/>
    <x v="1"/>
    <n v="20"/>
    <s v="Topic 42"/>
    <s v="Fun in the Office"/>
    <x v="5"/>
    <n v="0.44040000000000001"/>
    <n v="0"/>
    <n v="0.63300000000000001"/>
    <n v="0.36699999999999999"/>
  </r>
  <r>
    <x v="2"/>
    <s v=" Oscar visited Mexico when he was five to attend his great-grandmotherâ€™s funeral. What does that mean to a United States law enforcement officer? Heâ€™s a potential drug mule.   "/>
    <s v="['oscar', 'visit', 'mexico', 'attend', 'greatgrandmothers', 'funeral', 'mean', 'united', 'state', 'law', 'enforcement', 'officer', 'potential', 'drug', 'mule']"/>
    <x v="1"/>
    <n v="20"/>
    <s v="Topic 5"/>
    <s v="Oscar &amp; David Wallace"/>
    <x v="2"/>
    <n v="7.7200000000000005E-2"/>
    <n v="0.08"/>
    <n v="0.83099999999999996"/>
    <n v="8.8999999999999996E-2"/>
  </r>
  <r>
    <x v="2"/>
    <s v=" Do you think itâ€™s possible that maybe you could have had some drugs in your system without you knowing about it? "/>
    <s v="['possible', 'maybe', 'drug', 'know']"/>
    <x v="1"/>
    <n v="20"/>
    <s v="Topic 49"/>
    <s v="Workplace Happenings"/>
    <x v="1"/>
    <n v="0"/>
    <n v="0"/>
    <n v="1"/>
    <n v="0"/>
  </r>
  <r>
    <x v="2"/>
    <s v=" I donâ€™t want to blow this. This is what all good law enforcement officers dream of. The chance to solve an actual crime.   "/>
    <s v="['want', 'blow', 'law', 'enforcement', 'officer', 'dream', 'chance', 'solve', 'actual', 'crime']"/>
    <x v="1"/>
    <n v="20"/>
    <s v="Topic 25"/>
    <s v="Phylllis &amp; Angela Activities"/>
    <x v="2"/>
    <n v="0.5423"/>
    <n v="0.115"/>
    <n v="0.55700000000000005"/>
    <n v="0.32800000000000001"/>
  </r>
  <r>
    <x v="2"/>
    <s v=" Do you know what this is? [pushing a photo toward her]"/>
    <s v="['know', 'push', 'photo']"/>
    <x v="1"/>
    <n v="20"/>
    <s v="Topic 42"/>
    <s v="Fun in the Office"/>
    <x v="5"/>
    <n v="0"/>
    <n v="0"/>
    <n v="1"/>
    <n v="0"/>
  </r>
  <r>
    <x v="2"/>
    <s v=" [grabs pictures back and looks at it] Dammit.   "/>
    <s v="['grab', 'picture', 'look', 'dammit']"/>
    <x v="1"/>
    <n v="20"/>
    <s v="Topic 7"/>
    <s v="Doors &amp; Elevators"/>
    <x v="1"/>
    <n v="0"/>
    <n v="0"/>
    <n v="1"/>
    <n v="0"/>
  </r>
  <r>
    <x v="1"/>
    <s v=" Iâ€™m just saying that you canâ€™t be sure that is wasnâ€™t you. "/>
    <s v="['say', 'sure']"/>
    <x v="1"/>
    <n v="20"/>
    <s v="Topic 1"/>
    <s v="Pam's Activities"/>
    <x v="2"/>
    <n v="0.31819999999999998"/>
    <n v="0"/>
    <n v="0.82699999999999996"/>
    <n v="0.17299999999999999"/>
  </r>
  <r>
    <x v="2"/>
    <s v=" Thatâ€™s ridiculous, of course it wasnâ€™t me. "/>
    <s v="['ridiculous', 'course']"/>
    <x v="1"/>
    <n v="20"/>
    <s v="Topic 18"/>
    <s v="Focusing at Work"/>
    <x v="1"/>
    <n v="-0.36120000000000002"/>
    <n v="0.29399999999999998"/>
    <n v="0.70599999999999996"/>
    <n v="0"/>
  </r>
  <r>
    <x v="1"/>
    <s v=" Marijuana is a memory loss drug, so maybe you just donâ€™t remember. "/>
    <s v="['marijuana', 'memory', 'loss', 'drug', 'maybe', 'remember']"/>
    <x v="1"/>
    <n v="20"/>
    <s v="Topic 41"/>
    <s v="Kevin's Activities"/>
    <x v="2"/>
    <n v="-0.31819999999999998"/>
    <n v="0.17299999999999999"/>
    <n v="0.82699999999999996"/>
    <n v="0"/>
  </r>
  <r>
    <x v="2"/>
    <s v=" Knock it off, okay, Iâ€™m interviewing you. "/>
    <s v="['knock', 'interview']"/>
    <x v="1"/>
    <n v="20"/>
    <s v="Topic 7"/>
    <s v="Doors &amp; Elevators"/>
    <x v="1"/>
    <n v="0.2263"/>
    <n v="0"/>
    <n v="0.75900000000000001"/>
    <n v="0.24099999999999999"/>
  </r>
  <r>
    <x v="1"/>
    <s v=" No! You said that Iâ€™d be conducting the interview when I walked in here. Now exactly how much pot did you smoke? "/>
    <s v="['say', 'conduct', 'interview', 'walk', 'exactly', 'pot', 'smoke']"/>
    <x v="1"/>
    <n v="20"/>
    <s v="Topic 32"/>
    <s v="Meridith &amp; Creed Activities"/>
    <x v="2"/>
    <n v="0"/>
    <n v="0"/>
    <n v="1"/>
    <n v="0"/>
  </r>
  <r>
    <x v="2"/>
    <s v=" [opens eyes wide in total surprise]  "/>
    <s v="['open', 'eye', 'wide', 'total', 'surprise']"/>
    <x v="1"/>
    <n v="20"/>
    <s v="Topic 3"/>
    <s v="Initiatives &amp; Operations at Dunder Mifflin"/>
    <x v="1"/>
    <n v="0.33839999999999998"/>
    <n v="0"/>
    <n v="0.67600000000000005"/>
    <n v="0.32400000000000001"/>
  </r>
  <r>
    <x v="1"/>
    <s v=" Oh, umâ€¦[mimicking Stanley] Why do you keep CCâ€™ing me on things that have nothing to do with me?  [Pam and Oscar laugh, Stanley walks in, and Oscar leaves quickly] "/>
    <s v="['mimic', 'stanley', 'ccing', 'thing', 'pam', 'oscar', 'laugh', 'stanley', 'walk', 'oscar', 'leaf', 'quickly']"/>
    <x v="1"/>
    <n v="20"/>
    <s v="Topic 5"/>
    <s v="Oscar &amp; David Wallace"/>
    <x v="2"/>
    <n v="0.55740000000000001"/>
    <n v="0"/>
    <n v="0.88600000000000001"/>
    <n v="0.114"/>
  </r>
  <r>
    <x v="1"/>
    <s v=" Oh, hey Stanley. Uh, I was just doing an impression. "/>
    <s v="['stanley', 'impression']"/>
    <x v="1"/>
    <n v="20"/>
    <s v="Topic 44"/>
    <s v="Stanley's Activities"/>
    <x v="2"/>
    <n v="0.2263"/>
    <n v="0"/>
    <n v="0.82599999999999996"/>
    <n v="0.17399999999999999"/>
  </r>
  <r>
    <x v="3"/>
    <s v=" No, no, no, no talking. Jim is not allowed to talk until after he buys me a coke.  Those are the rules of jinx, and they are unflinchingly rigid.  [Jim puts money in drink machine, selection is sold out]"/>
    <s v="['talk', 'jim', 'allow', 'talk', 'buy', 'coke', 'rule', 'jinx', 'unflinchingly', 'rigid', 'jim', 'put', 'money', 'drink', 'machine', 'selection', 'sell']"/>
    <x v="1"/>
    <n v="20"/>
    <s v="Topic 38"/>
    <s v="Communication &amp; Problem Solving"/>
    <x v="3"/>
    <n v="-0.40189999999999998"/>
    <n v="9.0999999999999998E-2"/>
    <n v="0.90900000000000003"/>
    <n v="0"/>
  </r>
  <r>
    <x v="3"/>
    <s v=" Sold out? That has never happened in the history of jinx. "/>
    <s v="['sell', 'happen', 'history', 'jinx']"/>
    <x v="1"/>
    <n v="20"/>
    <s v="Topic 28"/>
    <s v="Romantic Feelings"/>
    <x v="0"/>
    <n v="0"/>
    <n v="0"/>
    <n v="1"/>
    <n v="0"/>
  </r>
  <r>
    <x v="1"/>
    <s v=" [presses drink button, looks at camera, makes Jim-face]  "/>
    <s v="['press', 'drink', 'button', 'look', 'camera', 'make', 'jimface']"/>
    <x v="1"/>
    <n v="20"/>
    <s v="Topic 7"/>
    <s v="Doors &amp; Elevators"/>
    <x v="1"/>
    <n v="0"/>
    <n v="0"/>
    <n v="1"/>
    <n v="0"/>
  </r>
  <r>
    <x v="2"/>
    <s v=" I know youâ€™re innocent, but I canâ€™t look like Iâ€™m treating you any differently. "/>
    <s v="['know', 'innocent', 'look', 'treat', 'differently']"/>
    <x v="1"/>
    <n v="20"/>
    <s v="Topic 43"/>
    <s v="Ryan's Activities"/>
    <x v="2"/>
    <n v="0.60589999999999999"/>
    <n v="0"/>
    <n v="0.70799999999999996"/>
    <n v="0.29199999999999998"/>
  </r>
  <r>
    <x v="0"/>
    <s v=" Uh-oh. Uh-oh. Whoâ€™s he calling?  Ratting somebody out.  Narc!  Narc!  Kevin?"/>
    <s v="['uhoh', 'uhoh', 'who', 'call', 'rat', 'somebody', 'narc', 'narc', 'kevin']"/>
    <x v="1"/>
    <n v="20"/>
    <s v="Topic 35"/>
    <s v="Answering Phones"/>
    <x v="1"/>
    <n v="0"/>
    <n v="0"/>
    <n v="1"/>
    <n v="0"/>
  </r>
  <r>
    <x v="0"/>
    <s v=" Remember the narc bit? [laughs] Uh-oh, whoâ€™s in trouble?   "/>
    <s v="['remember', 'narc', 'bit', 'laugh', 'uhoh', 'who', 'trouble']"/>
    <x v="1"/>
    <n v="20"/>
    <s v="Topic 32"/>
    <s v="Meridith &amp; Creed Activities"/>
    <x v="2"/>
    <n v="0.21679999999999999"/>
    <n v="0.20399999999999999"/>
    <n v="0.52800000000000002"/>
    <n v="0.26800000000000002"/>
  </r>
  <r>
    <x v="2"/>
    <s v=" Attention everyone.  Drug testers are coming in a couple of hours to test everyoneâ€™s urine. "/>
    <s v="['attention', 'drug', 'tester', 'come', 'couple', 'hour', 'test', 'everyones', 'urine']"/>
    <x v="1"/>
    <n v="20"/>
    <s v="Topic 6"/>
    <s v="Time Spent"/>
    <x v="1"/>
    <n v="0"/>
    <n v="0"/>
    <n v="1"/>
    <n v="0"/>
  </r>
  <r>
    <x v="0"/>
    <s v=" Waaâ€¦ what? What are you talking about? "/>
    <s v="['waa', 'talk']"/>
    <x v="1"/>
    <n v="20"/>
    <s v="Topic 38"/>
    <s v="Communication &amp; Problem Solving"/>
    <x v="3"/>
    <n v="0"/>
    <n v="0"/>
    <n v="1"/>
    <n v="0"/>
  </r>
  <r>
    <x v="2"/>
    <s v=" Company policy. If drugs are found on the premises there is automatic drug testing conducted within twenty-four hours. "/>
    <s v="['company', 'policy', 'drug', 'premise', 'automatic', 'drug', 'test', 'conduct', 'twentyfour', 'hour']"/>
    <x v="1"/>
    <n v="20"/>
    <s v="Topic 49"/>
    <s v="Workplace Happenings"/>
    <x v="1"/>
    <n v="0"/>
    <n v="0"/>
    <n v="1"/>
    <n v="0"/>
  </r>
  <r>
    <x v="0"/>
    <s v=" Two nights ago, I went to an Alicia Keys concert at the Montage Mountain Performing Arts Center. I scored these great aisle seats. Anyway, after the opening act this beautiful girl sits down next to me and I never get to meet girls with lip rings and she had one. I donâ€™t know exactly how this happened but one of her friends started passing around some stuff and they said it was clove cigarettes, and Iâ€™m sure that it was clove cigarettes. Everybody in the aisle was doing it.   "/>
    <s v="['night', 'go', 'alicia', 'key', 'concert', 'montage', 'mountain', 'perform', 'art', 'center', 'score', 'great', 'aisle', 'seat', 'opening', 'act', 'beautiful', 'girl', 'sits', 'meet', 'girl', 'lip', 'ring', 'know', 'exactly', 'happen', 'friend', 'start', 'passing', 'stuff', 'say', 'clove', 'cigarette', 'sure', 'clove', 'cigarette', 'everybody', 'aisle']"/>
    <x v="1"/>
    <n v="20"/>
    <s v="Topic 28"/>
    <s v="Romantic Feelings"/>
    <x v="0"/>
    <n v="0.9093"/>
    <n v="0"/>
    <n v="0.872"/>
    <n v="0.128"/>
  </r>
  <r>
    <x v="0"/>
    <s v=" Okay, attention everyone the drug testing has been cancelled.  Instead, I will be going around to each of you and doing a visual inspection. "/>
    <s v="['attention', 'drug', 'test', 'cancel', 'instead', 'go', 'visual', 'inspection']"/>
    <x v="1"/>
    <n v="20"/>
    <s v="Topic 49"/>
    <s v="Workplace Happenings"/>
    <x v="1"/>
    <n v="-2.58E-2"/>
    <n v="7.6999999999999999E-2"/>
    <n v="0.84899999999999998"/>
    <n v="7.2999999999999995E-2"/>
  </r>
  <r>
    <x v="0"/>
    <s v=" Hmmm. Ha. [under his breath] Alright. Great.   "/>
    <s v="['hmmm', 'ha', 'breath', 'great']"/>
    <x v="1"/>
    <n v="20"/>
    <s v="Topic 28"/>
    <s v="Romantic Feelings"/>
    <x v="0"/>
    <n v="0.72689999999999999"/>
    <n v="0"/>
    <n v="0.45"/>
    <n v="0.55000000000000004"/>
  </r>
  <r>
    <x v="2"/>
    <s v=" Kevin, what prescription drugs are you taking, besides Rogaine?"/>
    <s v="['kevin', 'prescription', 'drug', 'take', 'rogaine']"/>
    <x v="1"/>
    <n v="20"/>
    <s v="Topic 41"/>
    <s v="Kevin's Activities"/>
    <x v="2"/>
    <n v="0"/>
    <n v="0"/>
    <n v="1"/>
    <n v="0"/>
  </r>
  <r>
    <x v="3"/>
    <s v=" Hey guys, whatâ€™s going on? "/>
    <s v="['guy', 'go']"/>
    <x v="1"/>
    <n v="20"/>
    <s v="Topic 44"/>
    <s v="Stanley's Activities"/>
    <x v="2"/>
    <n v="0"/>
    <n v="0"/>
    <n v="1"/>
    <n v="0"/>
  </r>
  <r>
    <x v="3"/>
    <s v=" Oh, okay.  Well, Michael wants to see everyone in the conference room. [Jim shakes his head. Seems relieved to be getting away from Kelly] But you know what? We have a few minutes so you guys should definitely finish up your conversation. [Jim nods his head as if to say, â€œGee, thanks, Pam.â€] "/>
    <s v="['michael', 'want', 'conference', 'room', 'jim', 'shake', 'head', 'relieve', 'get', 'away', 'kelly', 'know', 'minute', 'guy', 'definitely', 'finish', 'conversation', 'jim', 'nod', 'head', 'gee', 'thanks', 'pam']"/>
    <x v="1"/>
    <n v="20"/>
    <s v="Topic 1"/>
    <s v="Pam's Activities"/>
    <x v="2"/>
    <n v="0.88070000000000004"/>
    <n v="0"/>
    <n v="0.79700000000000004"/>
    <n v="0.20300000000000001"/>
  </r>
  <r>
    <x v="0"/>
    <s v=" It has come to my attention that some people here think that the use of drugs is something to laugh about. "/>
    <s v="['attention', 'people', 'use', 'drug', 'laugh']"/>
    <x v="1"/>
    <n v="20"/>
    <s v="Topic 4"/>
    <s v="Water Cooler Talk"/>
    <x v="9"/>
    <n v="0.55740000000000001"/>
    <n v="0"/>
    <n v="0.84699999999999998"/>
    <n v="0.153"/>
  </r>
  <r>
    <x v="0"/>
    <s v=" No, uh, no. That was a test.  I was testing you, and you all failed. Miserably. When I said that Dwight was a narc, how many of you defended him?  How many of you said, â€œHey, you know what, heâ€™s right? What heâ€™s doing is protecting this office from the evils of drugs.â€ "/>
    <s v="['test', 'test', 'fail', 'miserably', 'say', 'dwight', 'narc', 'defend', 'say', 'know', 'protect', 'office', 'evil', 'drug']"/>
    <x v="1"/>
    <n v="20"/>
    <s v="Topic 49"/>
    <s v="Workplace Happenings"/>
    <x v="1"/>
    <n v="-0.88749999999999996"/>
    <n v="0.17299999999999999"/>
    <n v="0.82699999999999996"/>
    <n v="0"/>
  </r>
  <r>
    <x v="0"/>
    <s v=" I am ridiculously anti-drug. So anti-drug that I am above suspicion in any way that involves suspicion, or testing of any kind.   "/>
    <s v="['ridiculously', 'antidrug', 'antidrug', 'suspicion', 'way', 'involves', 'suspicion', 'test', 'kind']"/>
    <x v="1"/>
    <n v="20"/>
    <s v="Topic 25"/>
    <s v="Phylllis &amp; Angela Activities"/>
    <x v="2"/>
    <n v="-0.49390000000000001"/>
    <n v="0.26200000000000001"/>
    <n v="0.621"/>
    <n v="0.11700000000000001"/>
  </r>
  <r>
    <x v="0"/>
    <s v=" Drugs ruin lives people. Drugs destroy careers. Take Cheech and Chong everybody knows that Cheech and Chong are funny, but just imagine how funny they would be if they didnâ€™t smoke pot.  I want everybody to take a look to their left. Now I want everybody to take a look to their right. One of those people will be dead from drug use at some point in their lives. This year more people will use cocaine than will read a book to their children. "/>
    <s v="['drug', 'ruin', 'life', 'people', 'drug', 'destroy', 'career', 'cheech', 'chong', 'everybody', 'know', 'cheech', 'chong', 'funny', 'imagine', 'funny', 'smoke', 'pot', 'want', 'everybody', 'look', 'left', 'want', 'everybody', 'look', 'people', 'dead', 'drug', 'use', 'point', 'life', 'year', 'people', 'use', 'cocaine', 'read', 'book', 'child']"/>
    <x v="1"/>
    <n v="20"/>
    <s v="Topic 4"/>
    <s v="Water Cooler Talk"/>
    <x v="9"/>
    <n v="-0.59940000000000004"/>
    <n v="0.11"/>
    <n v="0.8"/>
    <n v="0.09"/>
  </r>
  <r>
    <x v="0"/>
    <s v=" Are these facts scaring you, or are they not?"/>
    <s v="['fact', 'scar']"/>
    <x v="1"/>
    <n v="20"/>
    <s v="Topic 4"/>
    <s v="Water Cooler Talk"/>
    <x v="9"/>
    <n v="-0.44040000000000001"/>
    <n v="0.26600000000000001"/>
    <n v="0.73399999999999999"/>
    <n v="0"/>
  </r>
  <r>
    <x v="0"/>
    <s v=" Do you think that smoking drugs is cool? Do you think that doing alcohol is cool?"/>
    <s v="['smoking', 'drug', 'cool', 'alcohol', 'cool']"/>
    <x v="1"/>
    <n v="20"/>
    <s v="Topic 29"/>
    <s v="Financial Activities"/>
    <x v="1"/>
    <n v="0.60719999999999996"/>
    <n v="0"/>
    <n v="0.73799999999999999"/>
    <n v="0.26200000000000001"/>
  </r>
  <r>
    <x v="0"/>
    <s v=" Okay, enough, enough, enough! I have written down a list of illegal drugs. Take a gander. How many of these are you familiar with?"/>
    <s v="['write', 'list', 'illegal', 'drug', 'gander', 'familiar']"/>
    <x v="1"/>
    <n v="20"/>
    <s v="Topic 49"/>
    <s v="Workplace Happenings"/>
    <x v="1"/>
    <n v="-0.45739999999999997"/>
    <n v="0.14000000000000001"/>
    <n v="0.79200000000000004"/>
    <n v="6.8000000000000005E-2"/>
  </r>
  <r>
    <x v="0"/>
    <s v=" Okay, you know what, Toby? Pam, can you take this down? [Pam throws her hands up to indicate she has no notepad] In addition to Tobyâ€™s urine being tested, I would like to test his blood and his hair. "/>
    <s v="['know', 'toby', 'pam', 'pam', 'throw', 'hand', 'indicate', 'notepad', 'addition', 'toby', 'urine', 'test', 'test', 'blood', 'hair']"/>
    <x v="1"/>
    <n v="20"/>
    <s v="Topic 33"/>
    <s v="HR Complaints"/>
    <x v="3"/>
    <n v="0.37359999999999999"/>
    <n v="5.0999999999999997E-2"/>
    <n v="0.83799999999999997"/>
    <n v="0.111"/>
  </r>
  <r>
    <x v="0"/>
    <s v=" I can test anyone randomly, and I have chosen you randomly. "/>
    <s v="['test', 'randomly', 'chosen', 'randomly']"/>
    <x v="1"/>
    <n v="20"/>
    <s v="Topic 42"/>
    <s v="Fun in the Office"/>
    <x v="5"/>
    <n v="0"/>
    <n v="0"/>
    <n v="1"/>
    <n v="0"/>
  </r>
  <r>
    <x v="0"/>
    <s v=" Okay, eeny, meenie, miney, moe, is random.  Okay, you know what? Iâ€™m going to need a volunteer to select one of these words and tell us of something tragic that happened in either their lives, or the lives of a loved one.  Yeah, Pam. "/>
    <s v="['eeny', 'meenie', 'miney', 'moe', 'random', 'know', 'go', 'need', 'volunteer', 'select', 'word', 'tell', 'tragic', 'happen', 'life', 'life', 'love', 'pam']"/>
    <x v="1"/>
    <n v="20"/>
    <s v="Topic 27"/>
    <s v="Parenting Issues"/>
    <x v="8"/>
    <n v="0.70960000000000001"/>
    <n v="5.8000000000000003E-2"/>
    <n v="0.751"/>
    <n v="0.191"/>
  </r>
  <r>
    <x v="3"/>
    <s v=" I know that Jim has an amazing story about a relative of his who got caught up in the world of drugs. "/>
    <s v="['know', 'jim', 'amaze', 'story', 'relative', 'caught', 'world', 'drug']"/>
    <x v="1"/>
    <n v="20"/>
    <s v="Topic 49"/>
    <s v="Workplace Happenings"/>
    <x v="1"/>
    <n v="0.58589999999999998"/>
    <n v="0"/>
    <n v="0.84699999999999998"/>
    <n v="0.153"/>
  </r>
  <r>
    <x v="0"/>
    <s v=" Really? [Jim shakes his head no] "/>
    <s v="['jim', 'shake', 'head']"/>
    <x v="1"/>
    <n v="20"/>
    <s v="Topic 1"/>
    <s v="Pam's Activities"/>
    <x v="2"/>
    <n v="0"/>
    <n v="0"/>
    <n v="1"/>
    <n v="0"/>
  </r>
  <r>
    <x v="0"/>
    <s v=" Jim itâ€™s okay. You can tâ€¦ [Jim looks at Pam and shakes his head, Pam looks at him and gestures for Jim to go up and tell his story] This would be a good place to let it out, Jim. These are people you can trust. These are people who care about you. [Jim shakes his head no] Itâ€™s okay, just we will not judge you. We are here to not judge you. [Jim stands up] Oh, heâ€™s doing it, okay. [Jim looks at Pam] Itâ€™s okay. [Jim pretends to try, looking teary eyed, shakes his head no, mouths â€œI canâ€™tâ€ and sits back down. Pam is amazed.] Oh. Okay, are you sure? [Jim shakes his head. Kevin pats his shoulder] That looked like it was going to be good. Alright. [Pam nods in admiration at Jim] Okay, well.   "/>
    <s v="['jim', 'jim', 'look', 'pam', 'shake', 'head', 'pam', 'look', 'gesture', 'jim', 'tell', 'story', 'place', 'jim', 'people', 'trust', 'people', 'care', 'jim', 'shake', 'head', 'judge', 'judge', 'jim', 'stand', 'jim', 'look', 'pam', 'jim', 'pretend', 'try', 'look', 'teary', 'eyed', 'shake', 'head', 'mouth', 'sits', 'pam', 'amaze', 'sure', 'jim', 'shake', 'head', 'kevin', 'pat', 'shoulder', 'look', 'go', 'pam', 'nod', 'admiration', 'jim']"/>
    <x v="1"/>
    <n v="20"/>
    <s v="Topic 1"/>
    <s v="Pam's Activities"/>
    <x v="2"/>
    <n v="0.98599999999999999"/>
    <n v="8.9999999999999993E-3"/>
    <n v="0.75"/>
    <n v="0.24199999999999999"/>
  </r>
  <r>
    <x v="3"/>
    <s v=" Wow! He really pulled out the big guns. Fake crying. Did not expect that.   "/>
    <s v="['wow', 'pull', 'big', 'gun', 'fake', 'cry', 'expect']"/>
    <x v="1"/>
    <n v="20"/>
    <s v="Topic 45"/>
    <s v="Angela's Activities"/>
    <x v="2"/>
    <n v="-0.40029999999999999"/>
    <n v="0.30499999999999999"/>
    <n v="0.51700000000000002"/>
    <n v="0.17799999999999999"/>
  </r>
  <r>
    <x v="0"/>
    <s v=" The point Iâ€™m trying to make with all of this people is that I hate drugs. I hate them, and based upon what I have seen you all donâ€™t quite hate â€™em as much as I do so you are going to have a drug test, and I am not. "/>
    <s v="['point', 'try', 'people', 'hate', 'drug', 'hate', 'base', 'see', 'hate', 'em', 'go', 'drug', 'test']"/>
    <x v="1"/>
    <n v="20"/>
    <s v="Topic 49"/>
    <s v="Workplace Happenings"/>
    <x v="1"/>
    <n v="-0.90800000000000003"/>
    <n v="0.19500000000000001"/>
    <n v="0.80500000000000005"/>
    <n v="0"/>
  </r>
  <r>
    <x v="2"/>
    <s v=" You will be. That is the law according to the rules. "/>
    <s v="['law', 'accord', 'rule']"/>
    <x v="1"/>
    <n v="20"/>
    <s v="Topic 25"/>
    <s v="Phylllis &amp; Angela Activities"/>
    <x v="2"/>
    <n v="0"/>
    <n v="0"/>
    <n v="1"/>
    <n v="0"/>
  </r>
  <r>
    <x v="0"/>
    <s v=" Okay, well Dwight just know that Iâ€™ve been very busy today and I got a lot of work to do and I wasnâ€™t planning on going to the bathroom and I donâ€™t even know if anything is going to come out, okay? So good. Thank you.   "/>
    <s v="['dwight', 'know', 'busy', 'today', 'work', 'planning', 'go', 'bathroom', 'know', 'go', 'thank']"/>
    <x v="1"/>
    <n v="20"/>
    <s v="Topic 18"/>
    <s v="Focusing at Work"/>
    <x v="1"/>
    <n v="0.88649999999999995"/>
    <n v="0"/>
    <n v="0.76800000000000002"/>
    <n v="0.23200000000000001"/>
  </r>
  <r>
    <x v="2"/>
    <s v=" Hi, Linda. Dwight Schrute, Assistant Regional Manager. You might remember testing my urine a few years back when I was applying to be a volunteer sheriffâ€™s deputy.  "/>
    <s v="['linda', 'dwight', 'schrute', 'assistant', 'regional', 'manager', 'remember', 'test', 'urine', 'year', 'apply', 'volunteer', 'sheriff', 'deputy']"/>
    <x v="1"/>
    <n v="20"/>
    <s v="Topic 24"/>
    <s v="Employee Status"/>
    <x v="3"/>
    <n v="0"/>
    <n v="0"/>
    <n v="1"/>
    <n v="0"/>
  </r>
  <r>
    <x v="0"/>
    <s v=" So I need you to do some work on the St. Andrews account. I need your urine. I need some filing done."/>
    <s v="['need', 'work', 'st', 'andrew', 'account', 'need', 'urine', 'need', 'filing']"/>
    <x v="1"/>
    <n v="20"/>
    <s v="Topic 15"/>
    <s v="Parenting Issues"/>
    <x v="8"/>
    <n v="0"/>
    <n v="0"/>
    <n v="1"/>
    <n v="0"/>
  </r>
  <r>
    <x v="0"/>
    <s v=" Just forget it.  Just the urine. "/>
    <s v="['forget', 'urine']"/>
    <x v="1"/>
    <n v="20"/>
    <s v="Topic 15"/>
    <s v="Parenting Issues"/>
    <x v="8"/>
    <n v="-0.2263"/>
    <n v="0.27500000000000002"/>
    <n v="0.72499999999999998"/>
    <n v="0"/>
  </r>
  <r>
    <x v="0"/>
    <s v=" Yes in a cup, weâ€™re not animals, Dwight. "/>
    <s v="['cup', 'animal', 'dwight']"/>
    <x v="1"/>
    <n v="20"/>
    <s v="Topic 12"/>
    <s v="Dwight's Behaviours"/>
    <x v="2"/>
    <n v="0.40189999999999998"/>
    <n v="0"/>
    <n v="0.72199999999999998"/>
    <n v="0.27800000000000002"/>
  </r>
  <r>
    <x v="0"/>
    <s v=" Okay. Alright. Just, I went to an Alicia Keys concert, over the weekend, and I think I may have gotten high accidentally by a girl with a lip ring. "/>
    <s v="['go', 'alicia', 'key', 'concert', 'weekend', 'gotten', 'high', 'accidentally', 'girl', 'lip', 'ring']"/>
    <x v="1"/>
    <n v="20"/>
    <s v="Topic 10"/>
    <s v="Recreation"/>
    <x v="5"/>
    <n v="0.128"/>
    <n v="7.3999999999999996E-2"/>
    <n v="0.80500000000000005"/>
    <n v="0.121"/>
  </r>
  <r>
    <x v="0"/>
    <s v=" I need clean urine for the lady. "/>
    <s v="['need', 'clean', 'urine', 'lady']"/>
    <x v="1"/>
    <n v="20"/>
    <s v="Topic 5"/>
    <s v="Oscar &amp; David Wallace"/>
    <x v="2"/>
    <n v="0.40189999999999998"/>
    <n v="0"/>
    <n v="0.69"/>
    <n v="0.31"/>
  </r>
  <r>
    <x v="0"/>
    <s v=" Donâ€™t think of it that way. Itâ€™s like, urine goes all over the place. You know, thereâ€™s no controlling it. It justâ€¦ goes"/>
    <s v="['way', 'urine', 'go', 'place', 'know', 'there', 'control', 'go']"/>
    <x v="1"/>
    <n v="20"/>
    <s v="Topic 15"/>
    <s v="Parenting Issues"/>
    <x v="8"/>
    <n v="7.7200000000000005E-2"/>
    <n v="8.5999999999999993E-2"/>
    <n v="0.81699999999999995"/>
    <n v="9.7000000000000003E-2"/>
  </r>
  <r>
    <x v="0"/>
    <s v=" A cup could find its way under the urine. It might be an accident. It happens. "/>
    <s v="['cup', 'way', 'urine', 'accident', 'happens']"/>
    <x v="1"/>
    <n v="20"/>
    <s v="Topic 48"/>
    <s v="Dunder Mifflin Corporate Affairs"/>
    <x v="3"/>
    <n v="-0.47670000000000001"/>
    <n v="0.17100000000000001"/>
    <n v="0.82899999999999996"/>
    <n v="0"/>
  </r>
  <r>
    <x v="0"/>
    <s v=" No, just look. Look. Justâ€¦ just fill up the cup.   "/>
    <s v="['look', 'look', 'cup']"/>
    <x v="1"/>
    <n v="20"/>
    <s v="Topic 48"/>
    <s v="Dunder Mifflin Corporate Affairs"/>
    <x v="3"/>
    <n v="0"/>
    <n v="0"/>
    <n v="1"/>
    <n v="0"/>
  </r>
  <r>
    <x v="2"/>
    <s v=" I know that. Donâ€™t you think I know that?   "/>
    <s v="['know', 'know']"/>
    <x v="1"/>
    <n v="20"/>
    <s v="Topic 1"/>
    <s v="Pam's Activities"/>
    <x v="2"/>
    <n v="0"/>
    <n v="0"/>
    <n v="1"/>
    <n v="0"/>
  </r>
  <r>
    <x v="2"/>
    <s v=" My fatherâ€™s name was Dwight Schrute. My grandfatherâ€™s name was Dwight Schrute. His fatherâ€™s name Dwide Schrude. Amish. I loved my father very much. Every morning heâ€™d wake up at dawn and make us biscuits with gravy. When I was little my dad and I played a lot of games together. My dad cheated a lot but I never busted him on it. I would have, except I didnâ€™t know about it. He didnâ€™t tell me till years later. I was shocked when I found out.   "/>
    <s v="['father', 'dwight', 'schrute', 'grandfather', 'dwight', 'schrute', 'father', 'dwide', 'schrude', 'amish', 'love', 'father', 'morning', 'hed', 'wake', 'dawn', 'biscuit', 'gravy', 'little', 'dad', 'played', 'game', 'dad', 'cheat', 'bust', 'know', 'tell', 'year', 'later', 'shock']"/>
    <x v="1"/>
    <n v="20"/>
    <s v="Topic 12"/>
    <s v="Dwight's Behaviours"/>
    <x v="2"/>
    <n v="-0.2382"/>
    <n v="5.6000000000000001E-2"/>
    <n v="0.89900000000000002"/>
    <n v="4.4999999999999998E-2"/>
  </r>
  <r>
    <x v="3"/>
    <s v=" What? [Jim shakes his head] Did you want to tell me something? You look like you want to tell me something. [Jim shakes his head no] You look like you have something really important to say and you just canâ€™t for some reason. [Jim smiles] Come on, you can tell me. Jim, you can tell me anything. [Jim stops smiling and looks down. Pam wonders what that means]  "/>
    <s v="['jim', 'shake', 'head', 'want', 'tell', 'look', 'want', 'tell', 'jim', 'shake', 'head', 'look', 'important', 'reason', 'jim', 'smile', 'tell', 'jim', 'tell', 'jim', 'stop', 'smile', 'look', 'pam', 'wonder', 'mean']"/>
    <x v="1"/>
    <n v="20"/>
    <s v="Topic 1"/>
    <s v="Pam's Activities"/>
    <x v="2"/>
    <n v="0.91100000000000003"/>
    <n v="2.1000000000000001E-2"/>
    <n v="0.77200000000000002"/>
    <n v="0.20799999999999999"/>
  </r>
  <r>
    <x v="0"/>
    <s v=" Dwight. Well, I passed the test thanks to you and your untainted pee. Thank you very much. "/>
    <s v="['dwight', 'pass', 'test', 'thanks', 'untainted', 'pee', 'thank']"/>
    <x v="1"/>
    <n v="20"/>
    <s v="Topic 12"/>
    <s v="Dwight's Behaviours"/>
    <x v="2"/>
    <n v="0.75790000000000002"/>
    <n v="0"/>
    <n v="0.65100000000000002"/>
    <n v="0.34899999999999998"/>
  </r>
  <r>
    <x v="2"/>
    <s v=" Itâ€™s a uniform and I turned it in today when I tendered my resignation."/>
    <s v="['uniform', 'turn', 'today', 'tender', 'resignation']"/>
    <x v="1"/>
    <n v="20"/>
    <s v="Topic 8"/>
    <s v="Dundies and Watching videos"/>
    <x v="5"/>
    <n v="-0.1779"/>
    <n v="0.14000000000000001"/>
    <n v="0.76400000000000001"/>
    <n v="9.6000000000000002E-2"/>
  </r>
  <r>
    <x v="2"/>
    <s v=" I took an oath when I was sworn in and I broke that oath today.   "/>
    <s v="['take', 'oath', 'sworn', 'broke', 'oath', 'today']"/>
    <x v="1"/>
    <n v="20"/>
    <s v="Topic 17"/>
    <s v="Driving"/>
    <x v="6"/>
    <n v="-0.42149999999999999"/>
    <n v="0.16700000000000001"/>
    <n v="0.83299999999999996"/>
    <n v="0"/>
  </r>
  <r>
    <x v="3"/>
    <s v=" [placing a coke can in front of Jim] Here. [Jim looks confused] Just buy it from me. I havenâ€™t talked to you in hours and itâ€™s been weird and I really want to know what the hellâ€™s going on with Dwight. [Pam scoots the coke can towards Jim.  Jim pulls out his wallet and hands Pam a dollar.  He gives the coke back to Pam] "/>
    <s v="['place', 'coke', 'jim', 'jim', 'look', 'confuse', 'buy', 'talk', 'hour', 'weird', 'want', 'know', 'hell', 'go', 'dwight', 'pam', 'scoots', 'coke', 'jim', 'jim', 'pull', 'wallet', 'hand', 'pam', 'dollar', 'give', 'coke', 'pam']"/>
    <x v="1"/>
    <n v="20"/>
    <s v="Topic 14"/>
    <s v="Jim &amp; Pam Relationship"/>
    <x v="0"/>
    <n v="-0.34150000000000003"/>
    <n v="5.8999999999999997E-2"/>
    <n v="0.91700000000000004"/>
    <n v="2.4E-2"/>
  </r>
  <r>
    <x v="0"/>
    <s v=" Since you did such a good job with the investigation, I decided to pull a few strings. Call in a few favors. and Iâ€™ve decided to make you official security supervisor of the branch."/>
    <s v="['job', 'investigation', 'decide', 'pull', 'string', 'favor', 'decide', 'official', 'security', 'supervisor', 'branch']"/>
    <x v="1"/>
    <n v="20"/>
    <s v="Topic 48"/>
    <s v="Dunder Mifflin Corporate Affairs"/>
    <x v="3"/>
    <n v="0.74299999999999999"/>
    <n v="0"/>
    <n v="0.80900000000000005"/>
    <n v="0.191"/>
  </r>
  <r>
    <x v="2"/>
    <s v=" Thatâ€™s fantastic because Iâ€™ve always felt that the security here sucked . "/>
    <s v="['fantastic', 'felt', 'security', 'suck']"/>
    <x v="1"/>
    <n v="20"/>
    <s v="Topic 17"/>
    <s v="Driving"/>
    <x v="6"/>
    <n v="0.45879999999999999"/>
    <n v="0.16700000000000001"/>
    <n v="0.5"/>
    <n v="0.33300000000000002"/>
  </r>
  <r>
    <x v="2"/>
    <s v=" Thank you, Michael. Very nice. Great. [To Hank]  Can I have a gun? "/>
    <s v="['thank', 'michael', 'nice', 'great', 'hank', 'gun']"/>
    <x v="1"/>
    <n v="20"/>
    <s v="Topic 23"/>
    <s v="Michael's Behaviours"/>
    <x v="2"/>
    <n v="0.82110000000000005"/>
    <n v="0.112"/>
    <n v="0.42099999999999999"/>
    <n v="0.46700000000000003"/>
  </r>
  <r>
    <x v="2"/>
    <s v=" Okay, Iâ€™ll have to bring in my bow staff. "/>
    <s v="['bring', 'bow', 'staff']"/>
    <x v="1"/>
    <n v="20"/>
    <s v="Topic 27"/>
    <s v="Parenting Issues"/>
    <x v="8"/>
    <n v="0.2263"/>
    <n v="0"/>
    <n v="0.80800000000000005"/>
    <n v="0.192"/>
  </r>
  <r>
    <x v="0"/>
    <s v=" Alright. [to Hank] Well, Thank you. "/>
    <s v="['hank', 'thank']"/>
    <x v="1"/>
    <n v="20"/>
    <s v="Topic 40"/>
    <s v="Leaving the Office"/>
    <x v="6"/>
    <n v="0.68079999999999996"/>
    <n v="0"/>
    <n v="0.312"/>
    <n v="0.68799999999999994"/>
  </r>
  <r>
    <x v="2"/>
    <s v=" First of all, Hank, how many orange traffic cones do you have? "/>
    <s v="['hank', 'orange', 'traffic', 'cone']"/>
    <x v="1"/>
    <n v="20"/>
    <s v="Topic 40"/>
    <s v="Leaving the Office"/>
    <x v="6"/>
    <n v="0"/>
    <n v="0"/>
    <n v="1"/>
    <n v="0"/>
  </r>
  <r>
    <x v="1"/>
    <s v=" Wow. What a terrible day to not be able to talk.  Dwight was literally carrying around his own urine and dressed like one of the Village People. Why does he do the things that he does for Michael?  I just donâ€™t get it. What is he getting out of that relationship?   "/>
    <s v="['wow', 'terrible', 'able', 'talk', 'dwight', 'literally', 'carry', 'urine', 'dress', 'village', 'people', 'thing', 'michael', 'get', 'relationship']"/>
    <x v="1"/>
    <n v="20"/>
    <s v="Topic 21"/>
    <s v="Workplace Happenings"/>
    <x v="1"/>
    <n v="0.5514"/>
    <n v="5.3999999999999999E-2"/>
    <n v="0.83099999999999996"/>
    <n v="0.115"/>
  </r>
  <r>
    <x v="2"/>
    <s v=" Iâ€™m not only hoping to find the culprit who committed this heinous crime, I am praying to find this heinous culprit. And I will pray to Thor himself, if thatâ€™s what it takes.  "/>
    <s v="['hop', 'culprit', 'commit', 'heinous', 'crime', 'pray', 'heinous', 'culprit', 'pray', 'thor', 'take']"/>
    <x v="1"/>
    <n v="20"/>
    <s v="Topic 12"/>
    <s v="Dwight's Behaviours"/>
    <x v="2"/>
    <n v="1.7600000000000001E-2"/>
    <n v="0.14299999999999999"/>
    <n v="0.68700000000000006"/>
    <n v="0.16900000000000001"/>
  </r>
  <r>
    <x v="2"/>
    <s v=" People use marijuana to escape. Jim does not have a girlfriend. His sales are nothing to brag about. And he does not belong to any organized clubs. If that were my life, Iâ€™d do drugs.  "/>
    <s v="['people', 'use', 'marijuana', 'escape', 'jim', 'girlfriend', 'sale', 'brag', 'belong', 'organize', 'club', 'life', 'drug']"/>
    <x v="1"/>
    <n v="20"/>
    <s v="Topic 27"/>
    <s v="Parenting Issues"/>
    <x v="8"/>
    <n v="0.1779"/>
    <n v="0"/>
    <n v="0.95199999999999996"/>
    <n v="4.8000000000000001E-2"/>
  </r>
  <r>
    <x v="2"/>
    <s v=" Your turn, Stanley. [Stanley just takes a drink from his mug] Angela, youâ€™re up.  "/>
    <s v="['turn', 'stanley', 'stanley', 'take', 'drink', 'mug', 'angela']"/>
    <x v="1"/>
    <n v="20"/>
    <s v="Topic 44"/>
    <s v="Stanley's Activities"/>
    <x v="2"/>
    <n v="0"/>
    <n v="0"/>
    <n v="1"/>
    <n v="0"/>
  </r>
  <r>
    <x v="3"/>
    <s v=" I wonâ€™t. Itâ€™s just that last night is really hard for me to remember because I was just a teensy bit high. Should I have not said that?"/>
    <s v="['night', 'hard', 'remember', 'teensy', 'bit', 'high', 'say']"/>
    <x v="1"/>
    <n v="20"/>
    <s v="Topic 18"/>
    <s v="Focusing at Work"/>
    <x v="1"/>
    <n v="-0.17610000000000001"/>
    <n v="5.8999999999999997E-2"/>
    <n v="0.94099999999999995"/>
    <n v="0"/>
  </r>
  <r>
    <x v="2"/>
    <s v=" No, no, no. Itâ€™s okay. Go ahead."/>
    <s v="['ahead']"/>
    <x v="1"/>
    <n v="20"/>
    <s v="Topic 22"/>
    <s v="Andy's Activities"/>
    <x v="2"/>
    <n v="0.2263"/>
    <n v="0"/>
    <n v="0.75900000000000001"/>
    <n v="0.24099999999999999"/>
  </r>
  <r>
    <x v="3"/>
    <s v=" I know that I shouldnâ€™t have done it. But I was in the parking lot at the Quick and Easy."/>
    <s v="['know', 'parking', 'quick', 'easy']"/>
    <x v="1"/>
    <n v="20"/>
    <s v="Topic 17"/>
    <s v="Driving"/>
    <x v="6"/>
    <n v="0.5927"/>
    <n v="0"/>
    <n v="0.83199999999999996"/>
    <n v="0.16800000000000001"/>
  </r>
  <r>
    <x v="3"/>
    <s v=" And I took a bong hit from my Bong Water with my pimp."/>
    <s v="['take', 'bong', 'hit', 'bong', 'water', 'pimp']"/>
    <x v="1"/>
    <n v="20"/>
    <s v="Topic 21"/>
    <s v="Workplace Happenings"/>
    <x v="1"/>
    <n v="0"/>
    <n v="0"/>
    <n v="1"/>
    <n v="0"/>
  </r>
  <r>
    <x v="2"/>
    <s v=" Kelly Kapour. Say your prayers. Letâ€™s go. Conference room, pronto. Come on, step it up.  "/>
    <s v="['kelly', 'kapour', 'prayer', 'let', 'conference', 'room', 'pronto', 'step']"/>
    <x v="1"/>
    <n v="20"/>
    <s v="Topic 13"/>
    <s v="Meetings"/>
    <x v="1"/>
    <n v="0"/>
    <n v="0"/>
    <n v="1"/>
    <n v="0"/>
  </r>
  <r>
    <x v="0"/>
    <s v=" Drugs are everywhere in our society. They are omniscient. If you look at the amount of pot that was smoked in the United States last year, that would reach the moon."/>
    <s v="['drug', 'society', 'omniscient', 'look', 'pot', 'smoke', 'united', 'state', 'year', 'reach', 'moon']"/>
    <x v="1"/>
    <n v="20"/>
    <s v="Topic 24"/>
    <s v="Employee Status"/>
    <x v="3"/>
    <n v="0.44040000000000001"/>
    <n v="0"/>
    <n v="0.88100000000000001"/>
    <n v="0.11899999999999999"/>
  </r>
  <r>
    <x v="0"/>
    <s v=" Exactly. I know. Itâ€™s amazing."/>
    <s v="['exactly', 'know', 'amaze']"/>
    <x v="1"/>
    <n v="20"/>
    <s v="Topic 41"/>
    <s v="Kevin's Activities"/>
    <x v="2"/>
    <n v="0.58589999999999998"/>
    <n v="0"/>
    <n v="0.51300000000000001"/>
    <n v="0.48699999999999999"/>
  </r>
  <r>
    <x v="0"/>
    <s v=" Shutâ€¦ Shut it. No. Justâ€¦ Just focus on the facts. Cocaine. They use cocaine.  "/>
    <s v="['shut', 'shut', 'focus', 'fact', 'cocaine', 'use', 'cocaine']"/>
    <x v="1"/>
    <n v="20"/>
    <s v="Topic 7"/>
    <s v="Doors &amp; Elevators"/>
    <x v="1"/>
    <n v="0"/>
    <n v="0"/>
    <n v="1"/>
    <n v="0"/>
  </r>
  <r>
    <x v="2"/>
    <s v=" Oh, me? Just one of the gang. Sitting in the back, doodling, not playing attention. Bam! Pow! Surprise! Got you! [Note pad reads, â€œCreed -Shifty eyes / Ryan â€“ Dilated pupils / Kelly â€“ Hyperactiveâ€] Thereâ€™s a Volunteer Sheriffâ€™s Deputy in your midst, and he is taking names.  "/>
    <s v="['gang', 'sit', 'doodle', 'play', 'attention', 'bam', 'pow', 'surprise', 'note', 'pad', 'read', 'creed', 'shifty', 'eye', 'ryan', 'dilate', 'pupil', 'kelly', 'hyperactive', 'there', 'volunteer', 'sheriff', 'deputy', 'midst', 'take', 'name']"/>
    <x v="1"/>
    <n v="20"/>
    <s v="Topic 31"/>
    <s v="Showing Appreciation for Others"/>
    <x v="4"/>
    <n v="0.39710000000000001"/>
    <n v="3.1E-2"/>
    <n v="0.90400000000000003"/>
    <n v="6.4000000000000001E-2"/>
  </r>
  <r>
    <x v="0"/>
    <s v=" One thing that you need to remember is that thereâ€™s no way of knowing whoâ€™s a user, whoâ€™s an abuser, because we donâ€™t know. It could be anybody. Your instinct is to say itâ€™s somebody-like Stanley or Oscarâ€¦"/>
    <s v="['need', 'remember', 'there', 'way', 'know', 'who', 'user', 'who', 'abuser', 'know', 'anybody', 'instinct', 'somebodylike', 'stanley', 'oscar']"/>
    <x v="1"/>
    <n v="20"/>
    <s v="Topic 44"/>
    <s v="Stanley's Activities"/>
    <x v="2"/>
    <n v="-0.70030000000000003"/>
    <n v="0.13900000000000001"/>
    <n v="0.86099999999999999"/>
    <n v="0"/>
  </r>
  <r>
    <x v="0"/>
    <s v=" No, no! Your instinct. Thatâ€¦ Your gut reaction is to say that, but I donâ€™t! Thatâ€™s, thatâ€™sâ€¦ Those are instincts that have been created by media and hype. And they are wrong. What I am saying is that you just do not know who drug users are. It may be the person you least suspect. It may be somebody hot, like Pam, or it could be somebody matronly, like Phyllis, but just not me."/>
    <s v="['instinct', 'gut', 'reaction', 'instinct', 'create', 'medium', 'hype', 'wrong', 'say', 'know', 'drug', 'user', 'person', 'suspect', 'somebody', 'hot', 'pam', 'somebody', 'matronly', 'phyllis']"/>
    <x v="1"/>
    <n v="20"/>
    <s v="Topic 31"/>
    <s v="Showing Appreciation for Others"/>
    <x v="4"/>
    <n v="0.77610000000000001"/>
    <n v="4.9000000000000002E-2"/>
    <n v="0.81100000000000005"/>
    <n v="0.14000000000000001"/>
  </r>
  <r>
    <x v="0"/>
    <s v=" Okay, well, I really think thatâ€¦ [dial tone beeping]"/>
    <s v="['dial', 'tone', 'beep']"/>
    <x v="1"/>
    <n v="20"/>
    <s v="Topic 24"/>
    <s v="Employee Status"/>
    <x v="3"/>
    <n v="0.45879999999999999"/>
    <n v="0"/>
    <n v="0.63600000000000001"/>
    <n v="0.36399999999999999"/>
  </r>
  <r>
    <x v="0"/>
    <s v=" Yeah. Sorry you had to hear that. It was a loversâ€™ quarrel."/>
    <s v="['sorry', 'hear', 'lover', 'quarrel']"/>
    <x v="1"/>
    <n v="20"/>
    <s v="Topic 29"/>
    <s v="Financial Activities"/>
    <x v="1"/>
    <n v="0.2263"/>
    <n v="9.6000000000000002E-2"/>
    <n v="0.74099999999999999"/>
    <n v="0.16300000000000001"/>
  </r>
  <r>
    <x v="0"/>
    <s v=" Okay, letâ€™s get personal for a second, shall we?  "/>
    <s v="['let', 'personal', 'second', 'shall']"/>
    <x v="1"/>
    <n v="20"/>
    <s v="Topic 8"/>
    <s v="Dundies and Watching videos"/>
    <x v="5"/>
    <n v="0.2263"/>
    <n v="0"/>
    <n v="0.80800000000000005"/>
    <n v="0.192"/>
  </r>
  <r>
    <x v="2"/>
    <s v=" The scary thing is, it could have been any one of these people. They all had a motive. To get high.  "/>
    <s v="['scary', 'people', 'motive', 'high']"/>
    <x v="1"/>
    <n v="20"/>
    <s v="Topic 4"/>
    <s v="Water Cooler Talk"/>
    <x v="9"/>
    <n v="-0.49390000000000001"/>
    <n v="0.13800000000000001"/>
    <n v="0.86199999999999999"/>
    <n v="0"/>
  </r>
  <r>
    <x v="0"/>
    <s v=" Okay, well, I made up some fliers for everybody to take on your way out, in case youâ€™re ever tempted. So there you go. And, Dwight, you know, Iâ€™m very busy today. It wasnâ€™t even planning on going to the bathroom, so I donâ€™t even know if anything will come out."/>
    <s v="['flier', 'everybody', 'way', 'case', 'tempt', 'dwight', 'know', 'busy', 'today', 'planning', 'go', 'bathroom', 'know']"/>
    <x v="1"/>
    <n v="20"/>
    <s v="Topic 27"/>
    <s v="Parenting Issues"/>
    <x v="8"/>
    <n v="0.45879999999999999"/>
    <n v="0"/>
    <n v="0.92500000000000004"/>
    <n v="7.4999999999999997E-2"/>
  </r>
  <r>
    <x v="0"/>
    <s v=" I donâ€™tâ€¦ Letâ€™s just not talk about it, okay?  "/>
    <s v="['let', 'talk']"/>
    <x v="1"/>
    <n v="20"/>
    <s v="Topic 38"/>
    <s v="Communication &amp; Problem Solving"/>
    <x v="3"/>
    <n v="0.2263"/>
    <n v="0"/>
    <n v="0.80800000000000005"/>
    <n v="0.192"/>
  </r>
  <r>
    <x v="4"/>
    <s v=" I look forward to drug testing. I used to get a runnerâ€™s high, which is why now I swim."/>
    <s v="['look', 'forward', 'drug', 'test', 'runner', 'high', 'swim']"/>
    <x v="1"/>
    <n v="20"/>
    <s v="Topic 49"/>
    <s v="Workplace Happenings"/>
    <x v="1"/>
    <n v="0"/>
    <n v="0"/>
    <n v="1"/>
    <n v="0"/>
  </r>
  <r>
    <x v="3"/>
    <s v=" [telephone ringing] Dunder Mifflin. This is Pam. Um, hold, please. [to Jim] Thereâ€™s a Brenda on the phone for you. [to Brenda] Just one second, Iâ€™ll transfer."/>
    <s v="['telephone', 'ring', 'dunder', 'mifflin', 'pam', 'hold', 'jim', 'there', 'brenda', 'phone', 'brenda', 'second', 'transfer']"/>
    <x v="1"/>
    <n v="20"/>
    <s v="Topic 35"/>
    <s v="Answering Phones"/>
    <x v="1"/>
    <n v="0.31819999999999998"/>
    <n v="0"/>
    <n v="0.91900000000000004"/>
    <n v="8.1000000000000003E-2"/>
  </r>
  <r>
    <x v="1"/>
    <s v=" [telephone ringing] [shows note to camera â€œItâ€™s OK. Sheâ€™ll call back!â€]  "/>
    <s v="['telephone', 'ring', 'show', 'note', 'camera', 'shell']"/>
    <x v="1"/>
    <n v="20"/>
    <s v="Topic 39"/>
    <s v="Items in Dunder Mifflin"/>
    <x v="1"/>
    <n v="0"/>
    <n v="0"/>
    <n v="1"/>
    <n v="0"/>
  </r>
  <r>
    <x v="2"/>
    <s v=" Sheriff Pierce? Iâ€™m turning in my badge."/>
    <s v="['sheriff', 'pierce', 'turn', 'badge']"/>
    <x v="1"/>
    <n v="20"/>
    <s v="Topic 4"/>
    <s v="Water Cooler Talk"/>
    <x v="9"/>
    <n v="0"/>
    <n v="0"/>
    <n v="1"/>
    <n v="0"/>
  </r>
  <r>
    <x v="2"/>
    <s v=" No, I mean at the gift shop. Also, I canâ€™t wear this anymore."/>
    <s v="['mean', 'gift', 'shop', 'wear', 'anymore']"/>
    <x v="1"/>
    <n v="20"/>
    <s v="Topic 24"/>
    <s v="Employee Status"/>
    <x v="3"/>
    <n v="0.44040000000000001"/>
    <n v="0"/>
    <n v="0.80500000000000005"/>
    <n v="0.19500000000000001"/>
  </r>
  <r>
    <x v="2"/>
    <s v=" Oh, donâ€™t worry. I never abused my power. I only tried to help the Sheriffâ€™s Department in any way I could."/>
    <s v="['worry', 'abuse', 'power', 'try', 'help', 'sheriff', 'department', 'way']"/>
    <x v="1"/>
    <n v="20"/>
    <s v="Topic 43"/>
    <s v="Ryan's Activities"/>
    <x v="2"/>
    <n v="0.36159999999999998"/>
    <n v="0.11"/>
    <n v="0.68400000000000005"/>
    <n v="0.20499999999999999"/>
  </r>
  <r>
    <x v="2"/>
    <s v=" Oh, God, there are so many. Roadside assistance, breaking up unruly parties, surveillanceâ€¦"/>
    <s v="['god', 'roadside', 'assistance', 'break', 'unruly', 'party', 'surveillance']"/>
    <x v="1"/>
    <n v="20"/>
    <s v="Topic 47"/>
    <s v="Office Praise for Work"/>
    <x v="4"/>
    <n v="0.58589999999999998"/>
    <n v="0"/>
    <n v="0.69599999999999995"/>
    <n v="0.30399999999999999"/>
  </r>
  <r>
    <x v="1"/>
    <s v=" Yeah, I mean itâ€™s inevitable. I definitely overhear some wedding preparation, but Iâ€™m fine with it. She hears me arranging my social life. And we both have to hear Dwight order deer urine over the Internet, so it evens out.  "/>
    <s v="['mean', 'inevitable', 'definitely', 'overhear', 'wedding', 'preparation', 'fine', 'hears', 'arrange', 'social', 'life', 'hear', 'dwight', 'order', 'deer', 'urine', 'internet', 'even']"/>
    <x v="1"/>
    <n v="21"/>
    <s v="Topic 16"/>
    <s v="Sexual Behaviours &amp; Weddings"/>
    <x v="0"/>
    <n v="0.56469999999999998"/>
    <n v="0"/>
    <n v="0.86799999999999999"/>
    <n v="0.13200000000000001"/>
  </r>
  <r>
    <x v="3"/>
    <s v=" There are a few people I decided not to invite, and that might make things kind of awkward but â€¦  itâ€™s my wedding. And I donâ€™t want anyone there who has called me a hussy.  "/>
    <s v="['people', 'decide', 'invite', 'thing', 'kind', 'awkward', 'wedding', 'want', 'call', 'hussy']"/>
    <x v="1"/>
    <n v="21"/>
    <s v="Topic 8"/>
    <s v="Dundies and Watching videos"/>
    <x v="5"/>
    <n v="-5.6300000000000003E-2"/>
    <n v="7.3999999999999996E-2"/>
    <n v="0.88600000000000001"/>
    <n v="0.04"/>
  </r>
  <r>
    <x v="0"/>
    <s v=" Yes, thanks, Fantastic Samâ€™s. Adult Cut Plus. Comes with a shampoo and blow dry. Weâ€™re doing I.D. photos today. Gotta represent.  "/>
    <s v="['thanks', 'fantastic', 'sam', 'adult', 'cut', 'plus', 'come', 'shampoo', 'blow', 'dry', 'photo', 'today', 'get', 'represent']"/>
    <x v="1"/>
    <n v="21"/>
    <s v="Topic 27"/>
    <s v="Parenting Issues"/>
    <x v="8"/>
    <n v="0.7964"/>
    <n v="7.3999999999999996E-2"/>
    <n v="0.60099999999999998"/>
    <n v="0.32500000000000001"/>
  </r>
  <r>
    <x v="2"/>
    <s v=" Oh! What is on your face? Is that a disguise?"/>
    <s v="['face', 'disguise']"/>
    <x v="1"/>
    <n v="21"/>
    <s v="Topic 16"/>
    <s v="Sexual Behaviours &amp; Weddings"/>
    <x v="0"/>
    <n v="-0.39229999999999998"/>
    <n v="0.22800000000000001"/>
    <n v="0.77200000000000002"/>
    <n v="0"/>
  </r>
  <r>
    <x v="2"/>
    <s v=" I.D. badges are long overdue. Security in this office park is a joke. Last year, I came to work with my spud gun in a duffel bag. I sat at my desk all day, with a rifle that shoots potatoes at 60 pounds per square inch. Can you imagine if I was deranged?  "/>
    <s v="['badge', 'long', 'overdue', 'security', 'office', 'park', 'joke', 'year', 'come', 'work', 'spud', 'gun', 'duffel', 'bag', 'sat', 'desk', 'rifle', 'shoot', 'potato', 'pound', 'square', 'inch', 'imagine', 'derange']"/>
    <x v="1"/>
    <n v="21"/>
    <s v="Topic 39"/>
    <s v="Items in Dunder Mifflin"/>
    <x v="1"/>
    <n v="0.29599999999999999"/>
    <n v="4.2000000000000003E-2"/>
    <n v="0.877"/>
    <n v="8.1000000000000003E-2"/>
  </r>
  <r>
    <x v="0"/>
    <s v=" Do you mind if I wear that for the photo?"/>
    <s v="['mind', 'wear', 'photo']"/>
    <x v="1"/>
    <n v="21"/>
    <s v="Topic 22"/>
    <s v="Andy's Activities"/>
    <x v="2"/>
    <n v="0"/>
    <n v="0"/>
    <n v="1"/>
    <n v="0"/>
  </r>
  <r>
    <x v="0"/>
    <s v=" [walking into the Conference room] Whatâ€™s the dealio?"/>
    <s v="['walk', 'conference', 'room', 'dealio']"/>
    <x v="1"/>
    <n v="21"/>
    <s v="Topic 13"/>
    <s v="Meetings"/>
    <x v="1"/>
    <n v="0"/>
    <n v="0"/>
    <n v="1"/>
    <n v="0"/>
  </r>
  <r>
    <x v="0"/>
    <s v=" So what, youâ€™re having a little spat. I forget, are you guys dating?"/>
    <s v="['little', 'spat', 'forget', 'guy', 'date']"/>
    <x v="1"/>
    <n v="21"/>
    <s v="Topic 32"/>
    <s v="Meridith &amp; Creed Activities"/>
    <x v="2"/>
    <n v="-0.16209999999999999"/>
    <n v="0.12"/>
    <n v="0.88"/>
    <n v="0"/>
  </r>
  <r>
    <x v="0"/>
    <s v=" What do you know about conflict resolution? Your answer to everything is to get divorced. Soâ€¦ "/>
    <s v="['know', 'conflict', 'resolution', 'answer', 'divorce']"/>
    <x v="1"/>
    <n v="21"/>
    <s v="Topic 35"/>
    <s v="Answering Phones"/>
    <x v="1"/>
    <n v="-0.31819999999999998"/>
    <n v="0.13300000000000001"/>
    <n v="0.86699999999999999"/>
    <n v="0"/>
  </r>
  <r>
    <x v="0"/>
    <s v=" Yeah, wellâ€¦ thatâ€™s not gonna fly here. Because in this office, it is till death do us partâ€¦ assuming we donâ€™t get downsized. [leans over to Pam] Uh, Pam, will you get Angela and meet us in the conference room please?  "/>
    <s v="['fly', 'office', 'death', 'assume', 'downsize', 'lean', 'pam', 'pam', 'angela', 'meet', 'conference', 'room']"/>
    <x v="1"/>
    <n v="21"/>
    <s v="Topic 13"/>
    <s v="Meetings"/>
    <x v="1"/>
    <n v="-0.1027"/>
    <n v="8.4000000000000005E-2"/>
    <n v="0.81899999999999995"/>
    <n v="9.7000000000000003E-2"/>
  </r>
  <r>
    <x v="0"/>
    <s v=" [holding up a binder] A mediatorâ€™s tool chest. Okay, well, before we get started, you should know that are 5 different styles of conflict.[in a comedic voice] My Shaolin temple style defeats your monkey style."/>
    <s v="['hold', 'binder', 'mediator', 'tool', 'chest', 'start', 'know', 'different', 'style', 'conflictin', 'comedic', 'voice', 'shaolin', 'temple', 'style', 'defeat', 'monkey', 'style']"/>
    <x v="1"/>
    <n v="21"/>
    <s v="Topic 24"/>
    <s v="Employee Status"/>
    <x v="3"/>
    <n v="0.52669999999999995"/>
    <n v="5.7000000000000002E-2"/>
    <n v="0.77500000000000002"/>
    <n v="0.16800000000000001"/>
  </r>
  <r>
    <x v="4"/>
    <s v=" Can we go? I have a lot of work to do."/>
    <s v="['work']"/>
    <x v="1"/>
    <n v="21"/>
    <s v="Topic 18"/>
    <s v="Focusing at Work"/>
    <x v="1"/>
    <n v="0"/>
    <n v="0"/>
    <n v="1"/>
    <n v="0"/>
  </r>
  <r>
    <x v="0"/>
    <s v=" No. Okay, this is important. The first style is lose/lose."/>
    <s v="['important', 'style', 'loselose']"/>
    <x v="1"/>
    <n v="21"/>
    <s v="Topic 24"/>
    <s v="Employee Status"/>
    <x v="3"/>
    <n v="0.40189999999999998"/>
    <n v="0"/>
    <n v="0.68400000000000005"/>
    <n v="0.316"/>
  </r>
  <r>
    <x v="0"/>
    <s v=" Just hold on, please! Okay, if we do lose/lose, neither of you gets what you want. Do you understand? Youâ€¦ you would both lose. Now I need to ask you, do you want to pursue a lose/lose negotiation?"/>
    <s v="['hold', 'loselose', 'get', 'want', 'understand', 'lose', 'need', 'ask', 'want', 'pursue', 'loselose', 'negotiation']"/>
    <x v="1"/>
    <n v="21"/>
    <s v="Topic 6"/>
    <s v="Time Spent"/>
    <x v="1"/>
    <n v="0.41220000000000001"/>
    <n v="6.3E-2"/>
    <n v="0.76500000000000001"/>
    <n v="0.17299999999999999"/>
  </r>
  <r>
    <x v="4"/>
    <s v=" Can we just skip to whatever number 5 is â€“ win/win or whatever?"/>
    <s v="['skip', 'number', 'winwin']"/>
    <x v="1"/>
    <n v="21"/>
    <s v="Topic 10"/>
    <s v="Recreation"/>
    <x v="5"/>
    <n v="7.7200000000000005E-2"/>
    <n v="0"/>
    <n v="0.90200000000000002"/>
    <n v="9.8000000000000004E-2"/>
  </r>
  <r>
    <x v="0"/>
    <s v=" Win/Win is number four and number five is win/win/win. The important difference here is with win/win/win, we all win. Me too. I win for having successfully mediated a conflict at work.  "/>
    <s v="['winwin', 'number', 'number', 'winwinwin', 'important', 'difference', 'winwinwin', 'win', 'win', 'successfully', 'mediate', 'conflict', 'work']"/>
    <x v="1"/>
    <n v="21"/>
    <s v="Topic 32"/>
    <s v="Meridith &amp; Creed Activities"/>
    <x v="2"/>
    <n v="0.89790000000000003"/>
    <n v="5.5E-2"/>
    <n v="0.57799999999999996"/>
    <n v="0.36599999999999999"/>
  </r>
  <r>
    <x v="0"/>
    <s v=" [in front of poster] Okay, since this is the disputed poster. Now, one at a time, I want you to express your feelings using â€œIâ€ emotion language and no judging or â€œyouâ€ statements."/>
    <s v="['poster', 'dispute', 'poster', 'time', 'want', 'express', 'feeling', 'emotion', 'language', 'judging', 'statement']"/>
    <x v="1"/>
    <n v="21"/>
    <s v="Topic 50"/>
    <s v="Baby Making &amp; Schrute Farms"/>
    <x v="8"/>
    <n v="-0.34"/>
    <n v="0.125"/>
    <n v="0.78800000000000003"/>
    <n v="8.6999999999999994E-2"/>
  </r>
  <r>
    <x v="4"/>
    <s v=" I got this poster for Christmas, and I feel I want to see it everyday. It makes me feel like the babies are the true artists, and God has a really cute sense of humor."/>
    <s v="['poster', 'christmas', 'feel', 'want', 'everyday', 'make', 'feel', 'baby', 'true', 'artist', 'god', 'cute', 'sense', 'humor']"/>
    <x v="1"/>
    <n v="21"/>
    <s v="Topic 50"/>
    <s v="Baby Making &amp; Schrute Farms"/>
    <x v="8"/>
    <n v="0.90200000000000002"/>
    <n v="0"/>
    <n v="0.67300000000000004"/>
    <n v="0.32700000000000001"/>
  </r>
  <r>
    <x v="0"/>
    <s v=" Okay, okay. Stop, stop, stop! Letâ€™s see if we can just brainstorm and find some creative alternatives that are win/win."/>
    <s v="['stop', 'stop', 'stop', 'let', 'brainstorm', 'creative', 'alternative', 'winwin']"/>
    <x v="1"/>
    <n v="21"/>
    <s v="Topic 42"/>
    <s v="Fun in the Office"/>
    <x v="5"/>
    <n v="0.1007"/>
    <n v="0.23899999999999999"/>
    <n v="0.50700000000000001"/>
    <n v="0.253"/>
  </r>
  <r>
    <x v="0"/>
    <s v=" Yes. Thank you, Pam. How about Angela makes the poster into a t-shirt, which Oscar wears. That way, he can never see it and whenever she looks at Oscar, she can see it. Win/win/win.  "/>
    <s v="['thank', 'pam', 'angela', 'make', 'poster', 'tshirt', 'oscar', 'wear', 'way', 'look', 'oscar', 'winwinwin']"/>
    <x v="1"/>
    <n v="21"/>
    <s v="Topic 5"/>
    <s v="Oscar &amp; David Wallace"/>
    <x v="2"/>
    <n v="0.63690000000000002"/>
    <n v="0"/>
    <n v="0.86"/>
    <n v="0.14000000000000001"/>
  </r>
  <r>
    <x v="0"/>
    <s v=" Okayâ€¦ well, brainstorm. Own the solution."/>
    <s v="['brainstorm', 'solution']"/>
    <x v="1"/>
    <n v="21"/>
    <s v="Topic 34"/>
    <s v="Uncomfortable Feelings"/>
    <x v="4"/>
    <n v="0.52669999999999995"/>
    <n v="0"/>
    <n v="0.47599999999999998"/>
    <n v="0.52400000000000002"/>
  </r>
  <r>
    <x v="4"/>
    <s v=" How about, I leave it up?"/>
    <s v="['leave']"/>
    <x v="1"/>
    <n v="21"/>
    <s v="Topic 40"/>
    <s v="Leaving the Office"/>
    <x v="6"/>
    <n v="-5.16E-2"/>
    <n v="0.19400000000000001"/>
    <n v="0.80600000000000005"/>
    <n v="0"/>
  </r>
  <r>
    <x v="3"/>
    <s v=" How about, Angela can keep it up on Tuesdays and Thursdays?"/>
    <s v="['angela', 'tuesday', 'thursday']"/>
    <x v="1"/>
    <n v="21"/>
    <s v="Topic 34"/>
    <s v="Uncomfortable Feelings"/>
    <x v="4"/>
    <n v="0"/>
    <n v="0"/>
    <n v="1"/>
    <n v="0"/>
  </r>
  <r>
    <x v="0"/>
    <s v=" Okay, that is called a compromise. And it is style 3. And it is not ideal. To sum up, win/win â€“ make the poster into a t-shirt, win/lose â€“ take the poster down, compromise â€“ Tuesdays and Thursdays. And the answer isâ€¦ make the poster into a t-shirt! Win/win."/>
    <s v="['call', 'compromise', 'style', 'ideal', 'sum', 'winwin', 'poster', 'tshirt', 'winlose', 'poster', 'compromise', 'tuesday', 'thursday', 'answer', 'poster', 'tshirt', 'winwin']"/>
    <x v="1"/>
    <n v="21"/>
    <s v="Topic 24"/>
    <s v="Employee Status"/>
    <x v="3"/>
    <n v="-0.28870000000000001"/>
    <n v="5.8999999999999997E-2"/>
    <n v="0.90400000000000003"/>
    <n v="3.6999999999999998E-2"/>
  </r>
  <r>
    <x v="0"/>
    <s v=" [claps his hands twice] It is done!"/>
    <s v="['clap', 'hand', 'twice']"/>
    <x v="1"/>
    <n v="21"/>
    <s v="Topic 33"/>
    <s v="HR Complaints"/>
    <x v="3"/>
    <n v="0"/>
    <n v="0"/>
    <n v="1"/>
    <n v="0"/>
  </r>
  <r>
    <x v="3"/>
    <s v=" Hey, Angela.[hands her a Save The Date card] I didnâ€™t have your zip code."/>
    <s v="['angelahands', 'save', 'date', 'card', 'zip', 'code']"/>
    <x v="1"/>
    <n v="21"/>
    <s v="Topic 32"/>
    <s v="Meridith &amp; Creed Activities"/>
    <x v="2"/>
    <n v="0.49390000000000001"/>
    <n v="0"/>
    <n v="0.80200000000000005"/>
    <n v="0.19800000000000001"/>
  </r>
  <r>
    <x v="4"/>
    <s v=" It was hand delivered. But, I did get a Save The Date after all. Itâ€™s not my taste.  "/>
    <s v="['hand', 'deliver', 'save', 'date', 'taste']"/>
    <x v="1"/>
    <n v="21"/>
    <s v="Topic 33"/>
    <s v="HR Complaints"/>
    <x v="3"/>
    <n v="0.75060000000000004"/>
    <n v="0"/>
    <n v="0.71399999999999997"/>
    <n v="0.28599999999999998"/>
  </r>
  <r>
    <x v="0"/>
    <s v=" You canâ€™t do that, huh? Huh, ok. Now you and I have a conflict. I order you to give me that file."/>
    <s v="['conflict', 'order', 'file']"/>
    <x v="1"/>
    <n v="21"/>
    <s v="Topic 33"/>
    <s v="HR Complaints"/>
    <x v="3"/>
    <n v="-0.31819999999999998"/>
    <n v="9.9000000000000005E-2"/>
    <n v="0.90100000000000002"/>
    <n v="0"/>
  </r>
  <r>
    <x v="0"/>
    <s v=" Okay. [yanks the file away, despite Tobyâ€™s resistance] There! No more conflict. [looks at the camera] I had to use win/lose on that. It was not pretty. [looks back at Toby] All rightâ€¦ is that it?"/>
    <s v="['yank', 'file', 'away', 'despite', 'toby', 'resistance', 'conflict', 'look', 'camera', 'use', 'winlose', 'pretty', 'look', 'toby']"/>
    <x v="1"/>
    <n v="21"/>
    <s v="Topic 33"/>
    <s v="HR Complaints"/>
    <x v="3"/>
    <n v="-0.24179999999999999"/>
    <n v="0.124"/>
    <n v="0.77500000000000002"/>
    <n v="0.10100000000000001"/>
  </r>
  <r>
    <x v="0"/>
    <s v=" Ohhâ€¦ God. Alright. Why do I have to do everything?  "/>
    <s v="['god']"/>
    <x v="1"/>
    <n v="21"/>
    <s v="Topic 47"/>
    <s v="Office Praise for Work"/>
    <x v="4"/>
    <n v="0.47670000000000001"/>
    <n v="0"/>
    <n v="0.66100000000000003"/>
    <n v="0.33900000000000002"/>
  </r>
  <r>
    <x v="2"/>
    <s v=" Oh, heâ€™s sure. Just shoot."/>
    <s v="['sure', 'shoot']"/>
    <x v="1"/>
    <n v="21"/>
    <s v="Topic 45"/>
    <s v="Angela's Activities"/>
    <x v="2"/>
    <n v="-2.58E-2"/>
    <n v="0.312"/>
    <n v="0.39"/>
    <n v="0.29899999999999999"/>
  </r>
  <r>
    <x v="0"/>
    <s v=" [looking through papers in the complaint box] This is from Kevin. He says Stanley uses his Miracle Whip without asking. Meredith complains that everyone talks too loud in the morning and the lights are too bright. Creedâ€¦ huh. Duh, duh. Creed is sick of looking at the redhead all day and wants a seat facing the receptionist."/>
    <s v="['look', 'paper', 'complaint', 'box', 'kevin', 'say', 'stanley', 'us', 'miracle', 'whip', 'ask', 'meredith', 'complains', 'talk', 'loud', 'morning', 'light', 'bright', 'creed', 'creed', 'sick', 'look', 'redhead', 'want', 'seat', 'face', 'receptionist']"/>
    <x v="1"/>
    <n v="21"/>
    <s v="Topic 32"/>
    <s v="Meridith &amp; Creed Activities"/>
    <x v="2"/>
    <n v="0.5242"/>
    <n v="8.3000000000000004E-2"/>
    <n v="0.78300000000000003"/>
    <n v="0.13400000000000001"/>
  </r>
  <r>
    <x v="0"/>
    <s v=" How many of you have at one time gone to Toby to complain about another employee? [looks at all the employees, most of whom raise their hands] Andâ€¦ did you get what you wanted, or were you merely listened to, you forget about your problem, and you move on? [employees mumble â€œmerely listen to and forgottenâ€¦â€ ] That is outrageous! I love this placeâ€¦ and it pains me to see all of the negativity festeringâ€¦ [sighs] Okay, today we are going to get everything out of these files and into the open, where it can be resolved. Alright, how about the Phyllis/Angela dispute?"/>
    <s v="['time', 'go', 'toby', 'complain', 'employee', 'look', 'employee', 'raise', 'hand', 'want', 'merely', 'listen', 'forget', 'problem', 'employee', 'mumble', 'merely', 'listen', 'forgotten', 'outrageous', 'love', 'place', 'pain', 'negativity', 'fester', 'sigh', 'today', 'go', 'file', 'open', 'resolve', 'phyllisangela', 'dispute']"/>
    <x v="1"/>
    <n v="21"/>
    <s v="Topic 3"/>
    <s v="Initiatives &amp; Operations at Dunder Mifflin"/>
    <x v="1"/>
    <n v="-0.873"/>
    <n v="0.16200000000000001"/>
    <n v="0.75700000000000001"/>
    <n v="8.1000000000000003E-2"/>
  </r>
  <r>
    <x v="0"/>
    <s v=" Thatâ€™s what she said. [Jim mouths these words along with Michael] The thing is, Angelaâ€¦ you are in here an awful lot. You have complained about everybody in the office, except Dwight, which is odd because everyone else has had run ins with Dwight. Toby, by the way, what does â€œredactedâ€ mean? There is a file full of complaints in here marked â€œredactedâ€â€¦ ?"/>
    <s v="['say', 'jim', 'mouth', 'word', 'michael', 'angela', 'awful', 'complain', 'everybody', 'office', 'dwight', 'odd', 'run', 'in', 'dwight', 'toby', 'way', 'redact', 'mean', 'file', 'complaint', 'marked', 'redact']"/>
    <x v="1"/>
    <n v="21"/>
    <s v="Topic 12"/>
    <s v="Dwight's Behaviours"/>
    <x v="2"/>
    <n v="-0.87670000000000003"/>
    <n v="0.156"/>
    <n v="0.84399999999999997"/>
    <n v="0"/>
  </r>
  <r>
    <x v="0"/>
    <s v=" Oh, ok. There were a bunch of complaints about Dwight that were put in the redacted file about six months ago."/>
    <s v="['bunch', 'complaint', 'dwight', 'redact', 'file', 'month']"/>
    <x v="1"/>
    <n v="21"/>
    <s v="Topic 12"/>
    <s v="Dwight's Behaviours"/>
    <x v="2"/>
    <n v="-0.40189999999999998"/>
    <n v="0.11899999999999999"/>
    <n v="0.88100000000000001"/>
    <n v="0"/>
  </r>
  <r>
    <x v="2"/>
    <s v=" Whoa.. whaâ€¦ wait. If someone has a problem with me, why would they withdraw it six months ago?"/>
    <s v="['whoa', 'wha', 'wait', 'problem', 'withdraw', 'month']"/>
    <x v="1"/>
    <n v="21"/>
    <s v="Topic 34"/>
    <s v="Uncomfortable Feelings"/>
    <x v="4"/>
    <n v="-0.40189999999999998"/>
    <n v="0.13700000000000001"/>
    <n v="0.86299999999999999"/>
    <n v="0"/>
  </r>
  <r>
    <x v="3"/>
    <s v=" [notices Angelaâ€™s intense concern] Umâ€¦ letâ€™s move on. I volunteer. Did anyone have a problem with me?"/>
    <s v="['notice', 'angelas', 'intense', 'concern', 'let', 'volunteer', 'problem']"/>
    <x v="1"/>
    <n v="21"/>
    <s v="Topic 25"/>
    <s v="Phylllis &amp; Angela Activities"/>
    <x v="2"/>
    <n v="-0.34"/>
    <n v="0.14199999999999999"/>
    <n v="0.78900000000000003"/>
    <n v="6.8000000000000005E-2"/>
  </r>
  <r>
    <x v="0"/>
    <s v="  All right, Pamela. Come on down! Letâ€™s do it! And [looks through the file]â€¦ okay. Just one complaint. Actually, it has been withdrawn. So that is no help to us. Next."/>
    <s v="['pamela', 'let', 'look', 'file', 'complaint', 'actually', 'withdrawn', 'help']"/>
    <x v="1"/>
    <n v="21"/>
    <s v="Topic 33"/>
    <s v="HR Complaints"/>
    <x v="3"/>
    <n v="-0.43640000000000001"/>
    <n v="0.14299999999999999"/>
    <n v="0.76700000000000002"/>
    <n v="0.09"/>
  </r>
  <r>
    <x v="0"/>
    <s v=" Uhâ€¦ [reading]â€Does she have to plan her wedding on office time? Couldnâ€™t she do that at home?â€ [Pam looks Angela an angry look] Who else? Why donâ€™t we just warm up first? Warm up emotionally, all right?   "/>
    <s v="['reading', 'plan', 'wedding', 'office', 'time', 'home', 'pam', 'look', 'angela', 'angry', 'look', 'warm', 'warm', 'emotionally']"/>
    <x v="1"/>
    <n v="21"/>
    <s v="Topic 2"/>
    <s v="Outside Work &amp; Transportation"/>
    <x v="6"/>
    <n v="-0.35270000000000001"/>
    <n v="7.8E-2"/>
    <n v="0.80800000000000005"/>
    <n v="0.113"/>
  </r>
  <r>
    <x v="3"/>
    <s v=" I have this kind of big secret about Angela. And Iâ€™ve been really nice to herâ€¦ and I havenâ€™t told anyone. And what the hell?!   "/>
    <s v="['kind', 'big', 'secret', 'angela', 'nice', 'hell']"/>
    <x v="1"/>
    <n v="21"/>
    <s v="Topic 25"/>
    <s v="Phylllis &amp; Angela Activities"/>
    <x v="2"/>
    <n v="-0.42130000000000001"/>
    <n v="0.158"/>
    <n v="0.74199999999999999"/>
    <n v="0.1"/>
  </r>
  <r>
    <x v="0"/>
    <s v=" Here is a Kelly complaint: â€œRyan never returns my calls.â€ Ugh, join the club."/>
    <s v="['kelly', 'complaint', 'ryan', 'return', 'call', 'join', 'club']"/>
    <x v="1"/>
    <n v="21"/>
    <s v="Topic 33"/>
    <s v="HR Complaints"/>
    <x v="3"/>
    <n v="-0.42149999999999999"/>
    <n v="0.27500000000000002"/>
    <n v="0.60399999999999998"/>
    <n v="0.121"/>
  </r>
  <r>
    <x v="0"/>
    <s v=" [crumbles up the complaint paper] Makinâ€™ progress. [Jim raises his hand] Yes?"/>
    <s v="['crumbles', 'complaint', 'paper', 'makin', 'progress', 'jim', 'raise', 'hand']"/>
    <x v="1"/>
    <n v="21"/>
    <s v="Topic 33"/>
    <s v="HR Complaints"/>
    <x v="3"/>
    <n v="0.75790000000000002"/>
    <n v="0.11600000000000001"/>
    <n v="0.42299999999999999"/>
    <n v="0.46"/>
  </r>
  <r>
    <x v="1"/>
    <s v=" And I didnâ€™t tell anyone because Iâ€™m not really sure how I feel about it."/>
    <s v="['tell', 'sure', 'feel']"/>
    <x v="1"/>
    <n v="21"/>
    <s v="Topic 34"/>
    <s v="Uncomfortable Feelings"/>
    <x v="4"/>
    <n v="-0.29120000000000001"/>
    <n v="0.13500000000000001"/>
    <n v="0.86499999999999999"/>
    <n v="0"/>
  </r>
  <r>
    <x v="2"/>
    <s v=" That is not true. Redact it. Redact it!"/>
    <s v="['true', 'redact', 'redact']"/>
    <x v="1"/>
    <n v="21"/>
    <s v="Topic 12"/>
    <s v="Dwight's Behaviours"/>
    <x v="2"/>
    <n v="-0.38669999999999999"/>
    <n v="0.27300000000000002"/>
    <n v="0.72699999999999998"/>
    <n v="0"/>
  </r>
  <r>
    <x v="1"/>
    <s v=" Well, Iâ€™m not actually making a formal complaint. I just really think we should talk about it."/>
    <s v="['actually', 'make', 'formal', 'complaint', 'talk']"/>
    <x v="1"/>
    <n v="21"/>
    <s v="Topic 33"/>
    <s v="HR Complaints"/>
    <x v="3"/>
    <n v="-2.58E-2"/>
    <n v="0.114"/>
    <n v="0.77700000000000002"/>
    <n v="0.109"/>
  </r>
  <r>
    <x v="2"/>
    <s v="  Okay, question. [looks at Toby] When a name is withdrawn, does that also apply to the permanent misbehavior file in New York?"/>
    <s v="['question', 'look', 'toby', 'withdrawn', 'apply', 'permanent', 'misbehavior', 'file', 'new', 'york']"/>
    <x v="1"/>
    <n v="21"/>
    <s v="Topic 33"/>
    <s v="HR Complaints"/>
    <x v="3"/>
    <n v="0.2263"/>
    <n v="0"/>
    <n v="0.91700000000000004"/>
    <n v="8.3000000000000004E-2"/>
  </r>
  <r>
    <x v="3"/>
    <s v=" [gets up and walks over to Angela, whispering to her] Hey. Thanks for ratting me out!"/>
    <s v="['get', 'walk', 'angela', 'whisper', 'thanks', 'rat']"/>
    <x v="1"/>
    <n v="21"/>
    <s v="Topic 45"/>
    <s v="Angela's Activities"/>
    <x v="2"/>
    <n v="0.49259999999999998"/>
    <n v="0"/>
    <n v="0.82499999999999996"/>
    <n v="0.17499999999999999"/>
  </r>
  <r>
    <x v="0"/>
    <s v=" [still of camera] You got a lot of anger under there buddy. Come on start us out. Unleash it."/>
    <s v="['camera', 'anger', 'buddy', 'start', 'unleash']"/>
    <x v="1"/>
    <n v="21"/>
    <s v="Topic 38"/>
    <s v="Communication &amp; Problem Solving"/>
    <x v="3"/>
    <n v="-0.57189999999999996"/>
    <n v="0.17100000000000001"/>
    <n v="0.82899999999999996"/>
    <n v="0"/>
  </r>
  <r>
    <x v="3"/>
    <s v=" I find that hard to believeâ€¦ considering you have problems with every single person in this entire office except Bobblehead Joe.  "/>
    <s v="['hard', 'believe', 'consider', 'problem', 'single', 'person', 'entire', 'office', 'bobblehead', 'joe']"/>
    <x v="1"/>
    <n v="21"/>
    <s v="Topic 18"/>
    <s v="Focusing at Work"/>
    <x v="1"/>
    <n v="-0.47670000000000001"/>
    <n v="0.17699999999999999"/>
    <n v="0.82299999999999995"/>
    <n v="0"/>
  </r>
  <r>
    <x v="0"/>
    <s v=" Someone complained that the menâ€™s room is â€œwhites onlyâ€. Stanley, you know thatâ€™s not true."/>
    <s v="['complain', 'men', 'room', 'white', 'stanley', 'know', 'true']"/>
    <x v="1"/>
    <n v="21"/>
    <s v="Topic 44"/>
    <s v="Stanley's Activities"/>
    <x v="2"/>
    <n v="-0.61639999999999995"/>
    <n v="0.27900000000000003"/>
    <n v="0.72099999999999997"/>
    <n v="0"/>
  </r>
  <r>
    <x v="0"/>
    <s v=" Okay, Phyllis. You complained that Angelaâ€™s giving you dirty looks. And you tried to get off the party planning committee."/>
    <s v="['phyllis', 'complain', 'angelas', 'give', 'dirty', 'look', 'try', 'party', 'planning', 'committee']"/>
    <x v="1"/>
    <n v="21"/>
    <s v="Topic 30"/>
    <s v="Celebrations"/>
    <x v="5"/>
    <n v="0.1027"/>
    <n v="0.20300000000000001"/>
    <n v="0.54300000000000004"/>
    <n v="0.254"/>
  </r>
  <r>
    <x v="0"/>
    <s v=" Andâ€¦ also, Phyllis, Stanley says that you cry too much, and that bugs him."/>
    <s v="['phyllis', 'stanley', 'say', 'bug']"/>
    <x v="1"/>
    <n v="21"/>
    <s v="Topic 25"/>
    <s v="Phylllis &amp; Angela Activities"/>
    <x v="2"/>
    <n v="-0.47670000000000001"/>
    <n v="0.193"/>
    <n v="0.80700000000000005"/>
    <n v="0"/>
  </r>
  <r>
    <x v="3"/>
    <s v=" I canâ€™t believe Angela. I went against my better judgment, and I gave her a Save The Date. And now it turns out she complained about me to Toby."/>
    <s v="['believe', 'angela', 'go', 'better', 'judgment', 'give', 'save', 'date', 'turn', 'complain', 'toby']"/>
    <x v="1"/>
    <n v="21"/>
    <s v="Topic 4"/>
    <s v="Water Cooler Talk"/>
    <x v="9"/>
    <n v="0.52669999999999995"/>
    <n v="7.8E-2"/>
    <n v="0.747"/>
    <n v="0.17499999999999999"/>
  </r>
  <r>
    <x v="1"/>
    <s v=" Well, it was redacted. Look, if she wants an invite, maybe sheâ€™s just trying to be friends."/>
    <s v="['redact', 'look', 'want', 'invite', 'maybe', 'try', 'friend']"/>
    <x v="1"/>
    <n v="21"/>
    <s v="Topic 29"/>
    <s v="Financial Activities"/>
    <x v="1"/>
    <n v="0.70030000000000003"/>
    <n v="0"/>
    <n v="0.67300000000000004"/>
    <n v="0.32700000000000001"/>
  </r>
  <r>
    <x v="1"/>
    <s v=" [sighs] Well, what does Roy think about everything?"/>
    <s v="['sigh', 'roy']"/>
    <x v="1"/>
    <n v="21"/>
    <s v="Topic 38"/>
    <s v="Communication &amp; Problem Solving"/>
    <x v="3"/>
    <n v="0.2732"/>
    <n v="0"/>
    <n v="0.76900000000000002"/>
    <n v="0.23100000000000001"/>
  </r>
  <r>
    <x v="3"/>
    <s v=" I donâ€™t know. I try not to bother him about this kind of stuff."/>
    <s v="['know', 'try', 'bother', 'kind', 'stuff']"/>
    <x v="1"/>
    <n v="21"/>
    <s v="Topic 15"/>
    <s v="Parenting Issues"/>
    <x v="8"/>
    <n v="0.25840000000000002"/>
    <n v="0"/>
    <n v="0.86499999999999999"/>
    <n v="0.13500000000000001"/>
  </r>
  <r>
    <x v="0"/>
    <s v=" OK, Ryan.  You told Toby that Creed has a distinct old man smell?  "/>
    <s v="['ryan', 'toby', 'creed', 'distinct', 'old', 'man', 'smell']"/>
    <x v="1"/>
    <n v="21"/>
    <s v="Topic 26"/>
    <s v="Gender Roles"/>
    <x v="9"/>
    <n v="0"/>
    <n v="0"/>
    <n v="1"/>
    <n v="0"/>
  </r>
  <r>
    <x v="0"/>
    <s v=" All right, Kevin. You are accused of making sexually suggestive remarks to Angela that made her feel uncomfortable. Solution:  Angela, you are to make sexually suggestive remarks to Kevin that will make him uncomfortable."/>
    <s v="['kevin', 'accuse', 'make', 'sexually', 'suggestive', 'remark', 'angela', 'feel', 'uncomfortable', 'solution', 'angela', 'sexually', 'suggestive', 'remark', 'kevin', 'uncomfortable']"/>
    <x v="1"/>
    <n v="21"/>
    <s v="Topic 34"/>
    <s v="Uncomfortable Feelings"/>
    <x v="4"/>
    <n v="-0.62490000000000001"/>
    <n v="0.186"/>
    <n v="0.75600000000000001"/>
    <n v="5.8000000000000003E-2"/>
  </r>
  <r>
    <x v="1"/>
    <s v=" Heyâ€¦ you know what, Dwight? Maybe we should get our photo I.D. taken together."/>
    <s v="['know', 'dwight', 'maybe', 'photo', 'take']"/>
    <x v="1"/>
    <n v="21"/>
    <s v="Topic 12"/>
    <s v="Dwight's Behaviours"/>
    <x v="2"/>
    <n v="0"/>
    <n v="0"/>
    <n v="1"/>
    <n v="0"/>
  </r>
  <r>
    <x v="1"/>
    <s v=" Well, it saves time, you know. â€˜Cause we could just meet in the parking lot every morning. Walk in together. Perfect."/>
    <s v="['save', 'time', 'know', 'cause', 'meet', 'parking', 'morning', 'walk', 'perfect']"/>
    <x v="1"/>
    <n v="21"/>
    <s v="Topic 17"/>
    <s v="Driving"/>
    <x v="6"/>
    <n v="0.70030000000000003"/>
    <n v="0"/>
    <n v="0.76600000000000001"/>
    <n v="0.23400000000000001"/>
  </r>
  <r>
    <x v="2"/>
    <s v=" I never smile if I can help it. Showing oneâ€™s teeth is a submission signal in primates. When someone smiles at me, all I see is a chimpanzee begging for its life.  "/>
    <s v="['smile', 'help', 'show', 'one', 'teeth', 'submission', 'signal', 'primate', 'smile', 'chimpanzee', 'beg', 'life']"/>
    <x v="1"/>
    <n v="21"/>
    <s v="Topic 1"/>
    <s v="Pam's Activities"/>
    <x v="2"/>
    <n v="0.57050000000000001"/>
    <n v="5.7000000000000002E-2"/>
    <n v="0.78600000000000003"/>
    <n v="0.157"/>
  </r>
  <r>
    <x v="1"/>
    <s v=" This came out really well. [picks up Dwightâ€™s I.D. from the laminating machine and hands it to Dwight] There you go."/>
    <s v="['come', 'pick', 'dwights', 'laminate', 'machine', 'hand', 'dwight']"/>
    <x v="1"/>
    <n v="21"/>
    <s v="Topic 12"/>
    <s v="Dwight's Behaviours"/>
    <x v="2"/>
    <n v="0.33839999999999998"/>
    <n v="0"/>
    <n v="0.89300000000000002"/>
    <n v="0.107"/>
  </r>
  <r>
    <x v="2"/>
    <s v=" This is humongous. I am not a security threatâ€¦ "/>
    <s v="['humongous', 'security', 'threat']"/>
    <x v="1"/>
    <n v="21"/>
    <s v="Topic 17"/>
    <s v="Driving"/>
    <x v="6"/>
    <n v="-0.25840000000000002"/>
    <n v="0.20300000000000001"/>
    <n v="0.79700000000000004"/>
    <n v="0"/>
  </r>
  <r>
    <x v="2"/>
    <s v=" I have another complaint for Jimâ€™s permanent file."/>
    <s v="['complaint', 'jims', 'permanent', 'file']"/>
    <x v="1"/>
    <n v="21"/>
    <s v="Topic 33"/>
    <s v="HR Complaints"/>
    <x v="3"/>
    <n v="-0.29599999999999999"/>
    <n v="0.23899999999999999"/>
    <n v="0.76100000000000001"/>
    <n v="0"/>
  </r>
  <r>
    <x v="2"/>
    <s v=" Ahâ€¦ aghâ€¦ dghâ€¦ Ahh! No, no! Four years of malfeasance unreported. This cannot stand."/>
    <s v="['agh', 'dgh', 'year', 'malfeasance', 'unreported', 'stand']"/>
    <x v="1"/>
    <n v="21"/>
    <s v="Topic 9"/>
    <s v="Self Care Behaviours"/>
    <x v="7"/>
    <n v="0"/>
    <n v="0"/>
    <n v="1"/>
    <n v="0"/>
  </r>
  <r>
    <x v="2"/>
    <s v=" No! You calm down! Whoâ€™s side is Toby on? Whoâ€™s side are you on?"/>
    <s v="['calm', 'who', 'toby', 'who']"/>
    <x v="1"/>
    <n v="21"/>
    <s v="Topic 33"/>
    <s v="HR Complaints"/>
    <x v="3"/>
    <n v="0.50129999999999997"/>
    <n v="0"/>
    <n v="0.8"/>
    <n v="0.2"/>
  </r>
  <r>
    <x v="2"/>
    <s v=" Him or me? I cannot work with Jim anymore."/>
    <s v="['work', 'jim', 'anymore']"/>
    <x v="1"/>
    <n v="21"/>
    <s v="Topic 14"/>
    <s v="Jim &amp; Pam Relationship"/>
    <x v="0"/>
    <n v="0"/>
    <n v="0"/>
    <n v="1"/>
    <n v="0"/>
  </r>
  <r>
    <x v="2"/>
    <s v=" One of us is out of here by the end of today! [runs out]"/>
    <s v="['end', 'today', 'run']"/>
    <x v="1"/>
    <n v="21"/>
    <s v="Topic 17"/>
    <s v="Driving"/>
    <x v="6"/>
    <n v="0"/>
    <n v="0"/>
    <n v="1"/>
    <n v="0"/>
  </r>
  <r>
    <x v="2"/>
    <s v=" Do the right thing here, Michael. Okay, I have served you loyally for years."/>
    <s v="['michael', 'serve', 'loyally', 'year']"/>
    <x v="1"/>
    <n v="21"/>
    <s v="Topic 23"/>
    <s v="Michael's Behaviours"/>
    <x v="2"/>
    <n v="0.61240000000000006"/>
    <n v="0"/>
    <n v="0.70599999999999996"/>
    <n v="0.29399999999999998"/>
  </r>
  <r>
    <x v="2"/>
    <s v=" I deserve this. You know I do!"/>
    <s v="['deserve', 'know']"/>
    <x v="1"/>
    <n v="21"/>
    <s v="Topic 22"/>
    <s v="Andy's Activities"/>
    <x v="2"/>
    <n v="0"/>
    <n v="0"/>
    <n v="1"/>
    <n v="0"/>
  </r>
  <r>
    <x v="0"/>
    <s v=" [picks up Dwightâ€™s I.D. and snickers] You know your I.D. says youâ€™re a security threat?"/>
    <s v="['pick', 'dwights', 'snicker', 'know', 'say', 'security', 'threat']"/>
    <x v="1"/>
    <n v="21"/>
    <s v="Topic 45"/>
    <s v="Angela's Activities"/>
    <x v="2"/>
    <n v="-0.25"/>
    <n v="0.18099999999999999"/>
    <n v="0.69099999999999995"/>
    <n v="0.128"/>
  </r>
  <r>
    <x v="2"/>
    <s v=" Oh, look, Jim. Thereâ€™s a sales manager position open in Stamford. Want me to call Jan and tell her youâ€™re interested? I could put in a good word for you, â€™cause Iâ€™ll still be working here. Transfer! Transfer! Everybody! Transfer! Transfer! Transfer! Transfer!"/>
    <s v="['look', 'jim', 'there', 'sale', 'manager', 'position', 'open', 'stamford', 'want', 'jan', 'tell', 'interested', 'word', 'cause', 'work', 'transfer', 'transfer', 'everybody', 'transfer', 'transfer', 'transfer', 'transfer']"/>
    <x v="1"/>
    <n v="21"/>
    <s v="Topic 35"/>
    <s v="Answering Phones"/>
    <x v="1"/>
    <n v="0.79459999999999997"/>
    <n v="0"/>
    <n v="0.83199999999999996"/>
    <n v="0.16800000000000001"/>
  </r>
  <r>
    <x v="0"/>
    <s v=" Okayâ€¦ you two, in the conference room with me. Nobody leaves until we work this out. Cage match!  "/>
    <s v="['conference', 'room', 'leaf', 'work', 'cage', 'match']"/>
    <x v="1"/>
    <n v="21"/>
    <s v="Topic 13"/>
    <s v="Meetings"/>
    <x v="1"/>
    <n v="0"/>
    <n v="0"/>
    <n v="1"/>
    <n v="0"/>
  </r>
  <r>
    <x v="0"/>
    <s v=" Cage matches? Yeah, they work. How could they not work? If they didnâ€™t work, everybody would still be in the cage.  "/>
    <s v="['cage', 'match', 'work', 'work', 'work', 'everybody', 'cage']"/>
    <x v="1"/>
    <n v="21"/>
    <s v="Topic 18"/>
    <s v="Focusing at Work"/>
    <x v="1"/>
    <n v="0.37359999999999999"/>
    <n v="0"/>
    <n v="0.88700000000000001"/>
    <n v="0.113"/>
  </r>
  <r>
    <x v="0"/>
    <s v=" Okay, so Dwight, in your own words â€“ [reads from complaint paper] â€œSomeone replaced all my pens and pencils with crayons. I suspect Jim Halpert.â€ [flips to another paper] â€œEveryone has called me â€˜Dwayneâ€™ all day. I think Jim Halpert paid them to.â€  "/>
    <s v="['dwight', 'word', 'read', 'complaint', 'paper', 'replace', 'pen', 'pencil', 'crayon', 'suspect', 'jim', 'halpert', 'flip', 'paper', 'call', 'dwayne', 'jim', 'halpert', 'paid']"/>
    <x v="1"/>
    <n v="21"/>
    <s v="Topic 14"/>
    <s v="Jim &amp; Pam Relationship"/>
    <x v="0"/>
    <n v="-0.36120000000000002"/>
    <n v="9.5000000000000001E-2"/>
    <n v="0.86399999999999999"/>
    <n v="4.1000000000000002E-2"/>
  </r>
  <r>
    <x v="1"/>
    <s v=" [laughs] Yes! Five bucks each. And it was totally worth it.  "/>
    <s v="['laugh', 'buck', 'totally', 'worth']"/>
    <x v="1"/>
    <n v="21"/>
    <s v="Topic 20"/>
    <s v="Dunder Mifflin Products"/>
    <x v="1"/>
    <n v="0.81179999999999997"/>
    <n v="0"/>
    <n v="0.48799999999999999"/>
    <n v="0.51200000000000001"/>
  </r>
  <r>
    <x v="0"/>
    <s v=" [reading] â€œThis morning, I found a bloody glove in my desk drawer and Jim Halpert tried to convince me I committed murder. I think he may be the real murderer.â€ [flips to another paper] â€œJim Halpert said there was an abandoned infant in the womanâ€™s room. When I went to save the child, I saw Meredith on the can.â€  Gah. â€œThis morning, I knocked myself in the head with the phone.â€  "/>
    <s v="['reading', 'morning', 'bloody', 'glove', 'desk', 'drawer', 'jim', 'halpert', 'try', 'convince', 'commit', 'murder', 'real', 'murderer', 'flip', 'paper', 'jim', 'halpert', 'say', 'abandon', 'infant', 'woman', 'room', 'go', 'save', 'child', 'saw', 'meredith', 'gah', 'morning', 'knock', 'head', 'phone']"/>
    <x v="1"/>
    <n v="21"/>
    <s v="Topic 39"/>
    <s v="Items in Dunder Mifflin"/>
    <x v="1"/>
    <n v="-0.64859999999999995"/>
    <n v="0.128"/>
    <n v="0.78400000000000003"/>
    <n v="8.7999999999999995E-2"/>
  </r>
  <r>
    <x v="1"/>
    <s v=" That actually took a while. I had to put, uh, more and more nickels into his handset, till he got used to the weight, and then I justâ€¦ took â€™em all out.  "/>
    <s v="['actually', 'take', 'nickel', 'handset', 'weight', 'take', 'em']"/>
    <x v="1"/>
    <n v="21"/>
    <s v="Topic 30"/>
    <s v="Celebrations"/>
    <x v="5"/>
    <n v="0"/>
    <n v="0"/>
    <n v="1"/>
    <n v="0"/>
  </r>
  <r>
    <x v="0"/>
    <s v=" [reading] â€œEvery time I typed my name, it said â€˜Diapersâ€™.â€  "/>
    <s v="['reading', 'time', 'typed', 'say', 'diaper']"/>
    <x v="1"/>
    <n v="21"/>
    <s v="Topic 2"/>
    <s v="Outside Work &amp; Transportation"/>
    <x v="6"/>
    <n v="0"/>
    <n v="0"/>
    <n v="1"/>
    <n v="0"/>
  </r>
  <r>
    <x v="1"/>
    <s v=" Just a simple macro. You know, these actually donâ€™t sound that funny one after another. But he does deserve it, though.  "/>
    <s v="['simple', 'macro', 'know', 'actually', 'sound', 'funny', 'deserve']"/>
    <x v="1"/>
    <n v="21"/>
    <s v="Topic 18"/>
    <s v="Focusing at Work"/>
    <x v="1"/>
    <n v="0.2382"/>
    <n v="0"/>
    <n v="0.91100000000000003"/>
    <n v="8.8999999999999996E-2"/>
  </r>
  <r>
    <x v="0"/>
    <s v=" â€œBy the end of the day, my desk was about two feet closer to the copier.â€  "/>
    <s v="['end', 'desk', 'foot', 'closer', 'copier']"/>
    <x v="1"/>
    <n v="21"/>
    <s v="Topic 39"/>
    <s v="Items in Dunder Mifflin"/>
    <x v="1"/>
    <n v="0"/>
    <n v="0"/>
    <n v="1"/>
    <n v="0"/>
  </r>
  <r>
    <x v="1"/>
    <s v=" Yeah, I just moved it an inch every time he went to the bathroom. And thatâ€™s how I spent my entire day that day.  "/>
    <s v="['move', 'inch', 'time', 'go', 'bathroom', 'spent', 'entire']"/>
    <x v="1"/>
    <n v="21"/>
    <s v="Topic 27"/>
    <s v="Parenting Issues"/>
    <x v="8"/>
    <n v="0.29599999999999999"/>
    <n v="0"/>
    <n v="0.91300000000000003"/>
    <n v="8.6999999999999994E-2"/>
  </r>
  <r>
    <x v="0"/>
    <s v=" The Japanese have this thing called shiatsu massage, where they dig into your body, very hard. And it is very painful. And apparently, some people throw up. But the next day they feel great. Iâ€™ve never had one. They sound awful.  "/>
    <s v="['japanese', 'call', 'shiatsu', 'massage', 'dig', 'body', 'hard', 'painful', 'apparently', 'people', 'throw', 'feel', 'great', 'sound', 'awful']"/>
    <x v="1"/>
    <n v="21"/>
    <s v="Topic 41"/>
    <s v="Kevin's Activities"/>
    <x v="2"/>
    <n v="5.3400000000000003E-2"/>
    <n v="0.14899999999999999"/>
    <n v="0.73899999999999999"/>
    <n v="0.113"/>
  </r>
  <r>
    <x v="2"/>
    <s v=" Itâ€™s a good market. Higher volume."/>
    <s v="['market', 'high', 'volume']"/>
    <x v="1"/>
    <n v="21"/>
    <s v="Topic 21"/>
    <s v="Workplace Happenings"/>
    <x v="1"/>
    <n v="0.44040000000000001"/>
    <n v="0"/>
    <n v="0.63300000000000001"/>
    <n v="0.36699999999999999"/>
  </r>
  <r>
    <x v="0"/>
    <s v=" Hey, thereâ€™s like, 300 more of these. Letâ€™s get to them later."/>
    <s v="['there', 'let', 'later']"/>
    <x v="1"/>
    <n v="21"/>
    <s v="Topic 1"/>
    <s v="Pam's Activities"/>
    <x v="2"/>
    <n v="0.36120000000000002"/>
    <n v="0"/>
    <n v="0.81499999999999995"/>
    <n v="0.185"/>
  </r>
  <r>
    <x v="2"/>
    <s v=" So, you going to transfer Jim or not?"/>
    <s v="['go', 'transfer', 'jim']"/>
    <x v="1"/>
    <n v="21"/>
    <s v="Topic 14"/>
    <s v="Jim &amp; Pam Relationship"/>
    <x v="0"/>
    <n v="0"/>
    <n v="0"/>
    <n v="1"/>
    <n v="0"/>
  </r>
  <r>
    <x v="0"/>
    <s v=" Maybe, I havenâ€™t decided yet. Letâ€™s get to work."/>
    <s v="['maybe', 'decide', 'let', 'work']"/>
    <x v="1"/>
    <n v="21"/>
    <s v="Topic 18"/>
    <s v="Focusing at Work"/>
    <x v="1"/>
    <n v="0"/>
    <n v="0"/>
    <n v="1"/>
    <n v="0"/>
  </r>
  <r>
    <x v="0"/>
    <s v=" Okay. Ohâ€¦ actually, tomorrowâ€™s not good. How about later in the week?"/>
    <s v="['actually', 'tomorrow', 'later', 'week']"/>
    <x v="1"/>
    <n v="21"/>
    <s v="Topic 9"/>
    <s v="Self Care Behaviours"/>
    <x v="7"/>
    <n v="-0.1295"/>
    <n v="0.16800000000000001"/>
    <n v="0.69899999999999995"/>
    <n v="0.13300000000000001"/>
  </r>
  <r>
    <x v="0"/>
    <s v=" Hey! Wait. How about a group picture while youâ€™re here?"/>
    <s v="['wait', 'group', 'picture']"/>
    <x v="1"/>
    <n v="21"/>
    <s v="Topic 9"/>
    <s v="Self Care Behaviours"/>
    <x v="7"/>
    <n v="0"/>
    <n v="0"/>
    <n v="1"/>
    <n v="0"/>
  </r>
  <r>
    <x v="0"/>
    <s v=" Wellâ€¦ thatâ€™sâ€¦ what, a computer camera, right?"/>
    <s v="['camera']"/>
    <x v="1"/>
    <n v="21"/>
    <s v="Topic 39"/>
    <s v="Items in Dunder Mifflin"/>
    <x v="1"/>
    <n v="0"/>
    <n v="0"/>
    <n v="1"/>
    <n v="0"/>
  </r>
  <r>
    <x v="0"/>
    <s v=" Ughâ€¦ All right. Everybody, [looks around at the employees] come on. Group photo for the newsletter.    "/>
    <s v="['everybody', 'look', 'employee', 'group', 'photo', 'newsletter']"/>
    <x v="1"/>
    <n v="21"/>
    <s v="Topic 3"/>
    <s v="Initiatives &amp; Operations at Dunder Mifflin"/>
    <x v="1"/>
    <n v="0"/>
    <n v="0"/>
    <n v="1"/>
    <n v="0"/>
  </r>
  <r>
    <x v="2"/>
    <s v=" Come on, letâ€™s go. Creed, Kevin, Oscarâ€¦ andale! Letâ€™s go.  "/>
    <s v="['let', 'creed', 'kevin', 'oscar', 'andale', 'let']"/>
    <x v="1"/>
    <n v="21"/>
    <s v="Topic 41"/>
    <s v="Kevin's Activities"/>
    <x v="2"/>
    <n v="0"/>
    <n v="0"/>
    <n v="1"/>
    <n v="0"/>
  </r>
  <r>
    <x v="0"/>
    <s v=" We resolved a lot today, everybody. Think happy thoughts."/>
    <s v="['resolve', 'today', 'everybody', 'happy', 'thought']"/>
    <x v="1"/>
    <n v="21"/>
    <s v="Topic 32"/>
    <s v="Meridith &amp; Creed Activities"/>
    <x v="2"/>
    <n v="0.65969999999999995"/>
    <n v="0"/>
    <n v="0.56499999999999995"/>
    <n v="0.435"/>
  </r>
  <r>
    <x v="0"/>
    <s v=" Good, letâ€™s check that out. [looks at preview screen] Ew, okay, all right. One more. Weâ€™ll take one more."/>
    <s v="['let', 'check', 'look', 'preview', 'screen', 'ew']"/>
    <x v="1"/>
    <n v="21"/>
    <s v="Topic 17"/>
    <s v="Driving"/>
    <x v="6"/>
    <n v="0.58589999999999998"/>
    <n v="0"/>
    <n v="0.78"/>
    <n v="0.22"/>
  </r>
  <r>
    <x v="3"/>
    <s v=" Angela, I want to talk to you about something."/>
    <s v="['angela', 'want', 'talk']"/>
    <x v="1"/>
    <n v="21"/>
    <s v="Topic 38"/>
    <s v="Communication &amp; Problem Solving"/>
    <x v="3"/>
    <n v="7.7200000000000005E-2"/>
    <n v="0"/>
    <n v="0.86"/>
    <n v="0.14000000000000001"/>
  </r>
  <r>
    <x v="0"/>
    <s v=" [off camera] You just press the button."/>
    <s v="['camera', 'press', 'button']"/>
    <x v="1"/>
    <n v="21"/>
    <s v="Topic 7"/>
    <s v="Doors &amp; Elevators"/>
    <x v="1"/>
    <n v="0"/>
    <n v="0"/>
    <n v="1"/>
    <n v="0"/>
  </r>
  <r>
    <x v="3"/>
    <s v=" [looks at to Jim] I am. [looks at Angela] Itâ€™s about the Save The Date."/>
    <s v="['look', 'jim', 'look', 'angela', 'save', 'date']"/>
    <x v="1"/>
    <n v="21"/>
    <s v="Topic 14"/>
    <s v="Jim &amp; Pam Relationship"/>
    <x v="0"/>
    <n v="0.49390000000000001"/>
    <n v="0"/>
    <n v="0.81399999999999995"/>
    <n v="0.186"/>
  </r>
  <r>
    <x v="1"/>
    <s v=" Iâ€¦ I didnâ€™t know that Toby was gonna write it down. [the camera flashes] I was just venting."/>
    <s v="['know', 'toby', 'write', 'camera', 'flash', 'vent']"/>
    <x v="1"/>
    <n v="21"/>
    <s v="Topic 33"/>
    <s v="HR Complaints"/>
    <x v="3"/>
    <n v="0"/>
    <n v="0"/>
    <n v="1"/>
    <n v="0"/>
  </r>
  <r>
    <x v="0"/>
    <s v=" [off camera] Okay, good. Check that out."/>
    <s v="['camera', 'check']"/>
    <x v="1"/>
    <n v="21"/>
    <s v="Topic 39"/>
    <s v="Items in Dunder Mifflin"/>
    <x v="1"/>
    <n v="0.58589999999999998"/>
    <n v="0"/>
    <n v="0.51"/>
    <n v="0.49"/>
  </r>
  <r>
    <x v="1"/>
    <s v=" And I took it right back. It was likeâ€¦ "/>
    <s v="['take']"/>
    <x v="1"/>
    <n v="21"/>
    <s v="Topic 1"/>
    <s v="Pam's Activities"/>
    <x v="2"/>
    <n v="0"/>
    <n v="0"/>
    <n v="1"/>
    <n v="0"/>
  </r>
  <r>
    <x v="0"/>
    <s v=" [off camera] Letâ€™s pay Mr. Price Gouger. [rejoins the group, on camera] Okayâ€¦ we can do this. Come on, everybody. All right. Here we go. [flash goes off before he sits down]  "/>
    <s v="['camera', 'let', 'pay', 'price', 'gouger', 'rejoins', 'group', 'camera', 'everybody', 'flash', 'go', 'sits']"/>
    <x v="1"/>
    <n v="21"/>
    <s v="Topic 39"/>
    <s v="Items in Dunder Mifflin"/>
    <x v="1"/>
    <n v="-0.1027"/>
    <n v="4.2999999999999997E-2"/>
    <n v="0.95699999999999996"/>
    <n v="0"/>
  </r>
  <r>
    <x v="0"/>
    <s v="  It was really hard getting a good picture of fifteen people. He would not give me a good discount. And eight tries added up.  "/>
    <s v="['hard', 'get', 'picture', 'people', 'discount', 'try', 'add']"/>
    <x v="1"/>
    <n v="21"/>
    <s v="Topic 18"/>
    <s v="Focusing at Work"/>
    <x v="1"/>
    <n v="0.62580000000000002"/>
    <n v="5.8999999999999997E-2"/>
    <n v="0.73699999999999999"/>
    <n v="0.20399999999999999"/>
  </r>
  <r>
    <x v="0"/>
    <s v=" [flashback the photo being taken] One, two..[flash goes off] Didnâ€™t say three, did I?  "/>
    <s v="['flashback', 'photo', 'take', 'twoflash', 'go']"/>
    <x v="1"/>
    <n v="21"/>
    <s v="Topic 32"/>
    <s v="Meridith &amp; Creed Activities"/>
    <x v="2"/>
    <n v="0"/>
    <n v="0"/>
    <n v="1"/>
    <n v="0"/>
  </r>
  <r>
    <x v="0"/>
    <s v=" But, Iâ€™m sort of an expert at Photoshop, so it turned out fine in the end. When people work together, there is going to be conflict. You canâ€™t outrun your problems.  "/>
    <s v="['sort', 'expert', 'photoshop', 'turn', 'fine', 'end', 'people', 'work', 'go', 'conflict', 'outrun', 'problem']"/>
    <x v="1"/>
    <n v="21"/>
    <s v="Topic 4"/>
    <s v="Water Cooler Talk"/>
    <x v="9"/>
    <n v="-0.64859999999999995"/>
    <n v="0.17699999999999999"/>
    <n v="0.76300000000000001"/>
    <n v="0.06"/>
  </r>
  <r>
    <x v="1"/>
    <s v=" [on Pamâ€™s answering machine] Hey, Pamâ€¦ itâ€™s Jim. Um, I have a doctorâ€™s appointment in the city. So I probably wonâ€™t be in till the late afternoon. Just thought Iâ€™d let you know. Okay, bye. [camera shows Jim sitting on a waiting coach in another Dunder Mifflin office]"/>
    <s v="['pams', 'answer', 'machine', 'pam', 'jim', 'doctor', 'appointment', 'city', 'probably', 'late', 'afternoon', 'thought', 'know', 'bye', 'camera', 'show', 'jim', 'sit', 'wait', 'coach', 'dunder', 'mifflin', 'office']"/>
    <x v="1"/>
    <n v="21"/>
    <s v="Topic 39"/>
    <s v="Items in Dunder Mifflin"/>
    <x v="1"/>
    <n v="0.2263"/>
    <n v="0"/>
    <n v="0.96099999999999997"/>
    <n v="3.9E-2"/>
  </r>
  <r>
    <x v="0"/>
    <s v=" And that is why the idea of a cage match is so universally appealing. But hereâ€™s the thing about cage matches: sometimes you have to open the cage. And that is something Toby will never understand.  "/>
    <s v="['idea', 'cage', 'match', 'universally', 'appeal', 'here', 'cage', 'match', 'open', 'cage', 'toby', 'understand']"/>
    <x v="1"/>
    <n v="21"/>
    <s v="Topic 37"/>
    <s v="Writing, Drawings, Pictures, etc"/>
    <x v="1"/>
    <n v="0"/>
    <n v="0"/>
    <n v="1"/>
    <n v="0"/>
  </r>
  <r>
    <x v="2"/>
    <s v=" [elevator bell dings] What is this? What happened here?"/>
    <s v="['elevator', 'bell', 'ding', 'happen']"/>
    <x v="1"/>
    <n v="21"/>
    <s v="Topic 7"/>
    <s v="Doors &amp; Elevators"/>
    <x v="1"/>
    <n v="0"/>
    <n v="0"/>
    <n v="1"/>
    <n v="0"/>
  </r>
  <r>
    <x v="2"/>
    <s v=" Oh, this does not look good. Did anyone see what happened around my desk area this morning?"/>
    <s v="['look', 'happen', 'desk', 'area', 'morning']"/>
    <x v="1"/>
    <n v="21"/>
    <s v="Topic 9"/>
    <s v="Self Care Behaviours"/>
    <x v="7"/>
    <n v="-0.3412"/>
    <n v="0.13100000000000001"/>
    <n v="0.86899999999999999"/>
    <n v="0"/>
  </r>
  <r>
    <x v="1"/>
    <s v=" Dwight, I really think someoneâ€™s probably just playing a prank on you, so just go right through it."/>
    <s v="['dwight', 'someone', 'probably', 'play', 'prank']"/>
    <x v="1"/>
    <n v="21"/>
    <s v="Topic 10"/>
    <s v="Recreation"/>
    <x v="5"/>
    <n v="0.20230000000000001"/>
    <n v="0"/>
    <n v="0.90400000000000003"/>
    <n v="9.6000000000000002E-2"/>
  </r>
  <r>
    <x v="2"/>
    <s v=" A prank, huh? This is official police line tape, okay? Itâ€™s not a prank."/>
    <s v="['prank', 'official', 'police', 'line', 'tape', 'prank']"/>
    <x v="1"/>
    <n v="21"/>
    <s v="Topic 35"/>
    <s v="Answering Phones"/>
    <x v="1"/>
    <n v="0.30940000000000001"/>
    <n v="0"/>
    <n v="0.85199999999999998"/>
    <n v="0.14799999999999999"/>
  </r>
  <r>
    <x v="2"/>
    <s v=" Damn it, people! Someone must have seen something! [Jimâ€™s cell phone beeping] Oh, you people are useless. Jesus."/>
    <s v="['damn', 'people', 'see', 'jims', 'cell', 'phone', 'beep', 'people', 'useless', 'jesus']"/>
    <x v="1"/>
    <n v="21"/>
    <s v="Topic 4"/>
    <s v="Water Cooler Talk"/>
    <x v="9"/>
    <n v="-0.72560000000000002"/>
    <n v="0.27500000000000002"/>
    <n v="0.72499999999999998"/>
    <n v="0"/>
  </r>
  <r>
    <x v="3"/>
    <s v=" [telephone ringing] Dunder Mifflin. This is Pam. Hold, please. Dwight, itâ€™s the Sheriff. He said that itâ€™s really important. Itâ€™s regarding your desk. Iâ€™ll transfer."/>
    <s v="['telephone', 'ring', 'dunder', 'mifflin', 'pam', 'hold', 'dwight', 'sheriff', 'say', 'important', 'desk', 'transfer']"/>
    <x v="1"/>
    <n v="21"/>
    <s v="Topic 3"/>
    <s v="Initiatives &amp; Operations at Dunder Mifflin"/>
    <x v="1"/>
    <n v="0.52559999999999996"/>
    <n v="0"/>
    <n v="0.84"/>
    <n v="0.16"/>
  </r>
  <r>
    <x v="2"/>
    <s v=" Oh, no, no, donâ€™t! I canâ€™tâ€¦ [groans] [telephone ringing]"/>
    <s v="['groan', 'telephone', 'ring']"/>
    <x v="1"/>
    <n v="21"/>
    <s v="Topic 35"/>
    <s v="Answering Phones"/>
    <x v="1"/>
    <n v="0"/>
    <n v="0"/>
    <n v="1"/>
    <n v="0"/>
  </r>
  <r>
    <x v="1"/>
    <s v=" Just cut through it, man, itâ€™s no big deal."/>
    <s v="['cut', 'man', 'big', 'deal']"/>
    <x v="1"/>
    <n v="21"/>
    <s v="Topic 11"/>
    <s v="Closing deals"/>
    <x v="1"/>
    <n v="-0.51060000000000005"/>
    <n v="0.38100000000000001"/>
    <n v="0.61899999999999999"/>
    <n v="0"/>
  </r>
  <r>
    <x v="2"/>
    <s v=" This is why Iâ€™m a Volunteer Sheriffâ€™s Deputy and youâ€™re not."/>
    <s v="['volunteer', 'sheriff', 'deputy']"/>
    <x v="1"/>
    <n v="21"/>
    <s v="Topic 31"/>
    <s v="Showing Appreciation for Others"/>
    <x v="4"/>
    <n v="0"/>
    <n v="0"/>
    <n v="1"/>
    <n v="0"/>
  </r>
  <r>
    <x v="1"/>
    <s v=" That is not why. Wow, man, he really wants to get in touch with you. Maybe itâ€™s a murder."/>
    <s v="['wow', 'man', 'want', 'touch', 'maybe', 'murder']"/>
    <x v="1"/>
    <n v="21"/>
    <s v="Topic 47"/>
    <s v="Office Praise for Work"/>
    <x v="4"/>
    <n v="-0.83040000000000003"/>
    <n v="0.314"/>
    <n v="0.68600000000000005"/>
    <n v="0"/>
  </r>
  <r>
    <x v="2"/>
    <s v=" [exclaiming in fear] No, Jim, no! [Jim knocks Dwightâ€™s phone off its cradle] [yelling toward the phone] Sheriff, this is Volunteer Sheriffâ€™s Deputy Dwight Schrute. Press the pound key! Whatâ€™s your 20?  "/>
    <s v="['exclaim', 'fear', 'jim', 'jim', 'knock', 'dwights', 'phone', 'cradle', 'yell', 'phone', 'sheriff', 'volunteer', 'sheriff', 'deputy', 'dwight', 'schrute', 'press', 'pound', 'key']"/>
    <x v="1"/>
    <n v="21"/>
    <s v="Topic 31"/>
    <s v="Showing Appreciation for Others"/>
    <x v="4"/>
    <n v="-0.5837"/>
    <n v="0.109"/>
    <n v="0.89100000000000001"/>
    <n v="0"/>
  </r>
  <r>
    <x v="0"/>
    <s v=" Nothing much is happening today. We are having our photo IDs taken. Whoop-de-doo. Canâ€™t always be like The Apprentice."/>
    <s v="['happen', 'today', 'photo', 'id', 'take', 'whoopdedoo', 'apprentice']"/>
    <x v="1"/>
    <n v="21"/>
    <s v="Topic 37"/>
    <s v="Writing, Drawings, Pictures, etc"/>
    <x v="1"/>
    <n v="0.36120000000000002"/>
    <n v="0"/>
    <n v="0.878"/>
    <n v="0.122"/>
  </r>
  <r>
    <x v="0"/>
    <s v=" On Big Brother, something important happens every day. But real life is not like that.  "/>
    <s v="['big', 'brother', 'important', 'happens', 'real', 'life']"/>
    <x v="1"/>
    <n v="21"/>
    <s v="Topic 3"/>
    <s v="Initiatives &amp; Operations at Dunder Mifflin"/>
    <x v="1"/>
    <n v="-0.3105"/>
    <n v="0.156"/>
    <n v="0.76200000000000001"/>
    <n v="8.2000000000000003E-2"/>
  </r>
  <r>
    <x v="2"/>
    <s v=" He sometimes wears glasses, write that down. Also, that may not be his real hair.  "/>
    <s v="['wear', 'glass', 'write', 'real', 'hair']"/>
    <x v="1"/>
    <n v="21"/>
    <s v="Topic 7"/>
    <s v="Doors &amp; Elevators"/>
    <x v="1"/>
    <n v="0"/>
    <n v="0"/>
    <n v="1"/>
    <n v="0"/>
  </r>
  <r>
    <x v="0"/>
    <s v=" I hate it when people donâ€™t tell each other why theyâ€™re angry. My dad was like that. I would say, â€œWhatâ€™s wrong, Dad? Whatâ€™s wrong, Dad? Whatâ€™s wrong, Dad? Whatâ€™s wrong, Dad? Whatâ€™s wrong, Dad? Whatâ€™s wrong, Dad?â€ Over and over and over. And he would just look at me like I was an idiot.  "/>
    <s v="['hate', 'people', 'tell', 'angry', 'dad', 'wrong', 'dad', 'wrong', 'dad', 'wrong', 'dad', 'wrong', 'dad', 'wrong', 'dad', 'wrong', 'dad', 'look', 'idiot']"/>
    <x v="1"/>
    <n v="21"/>
    <s v="Topic 27"/>
    <s v="Parenting Issues"/>
    <x v="8"/>
    <n v="-0.97729999999999995"/>
    <n v="0.379"/>
    <n v="0.55800000000000005"/>
    <n v="6.3E-2"/>
  </r>
  <r>
    <x v="2"/>
    <s v=" Iâ€™m the one who petitioned the office board to have these ID badges taken."/>
    <s v="['petition', 'office', 'board', 'badge', 'take']"/>
    <x v="1"/>
    <n v="21"/>
    <s v="Topic 17"/>
    <s v="Driving"/>
    <x v="6"/>
    <n v="0"/>
    <n v="0"/>
    <n v="1"/>
    <n v="0"/>
  </r>
  <r>
    <x v="0"/>
    <s v=" There is this old story about two women who each think they are the mother of this baby. And they canâ€™t decide, so they bring the baby to a wise man. Just like a manager in those days. And the wise man says, â€œI will adopt this baby and raise it as a Hindu.â€ See? They didnâ€™t expect that. And that fixed it. Because I think he was the dad anyway.  "/>
    <s v="['old', 'story', 'woman', 'mother', 'baby', 'decide', 'bring', 'baby', 'wise', 'man', 'manager', 'day', 'wise', 'man', 'say', 'adopt', 'baby', 'raise', 'hindu', 'expect', 'fix', 'dad']"/>
    <x v="1"/>
    <n v="21"/>
    <s v="Topic 50"/>
    <s v="Baby Making &amp; Schrute Farms"/>
    <x v="8"/>
    <n v="0.85550000000000004"/>
    <n v="0"/>
    <n v="0.86599999999999999"/>
    <n v="0.13400000000000001"/>
  </r>
  <r>
    <x v="0"/>
    <s v=" There are dozens of old complaints in here. Cold cases, like the show. [imitating gonging] And Toby is a lazy detective who has decided that these armed robberies and rapes and murder/suicides are not important enough to solve. Well, you know what? I have a problem with that. And Iâ€™m going to open up these cases before Toby can kill or rape another person.  "/>
    <s v="['dozen', 'old', 'complaint', 'cold', 'case', 'imitate', 'gong', 'toby', 'lazy', 'detective', 'decide', 'arm', 'robbery', 'rape', 'murdersuicides', 'important', 'solve', 'know', 'problem', 'go', 'open', 'case', 'toby', 'kill', 'rape', 'person']"/>
    <x v="1"/>
    <n v="21"/>
    <s v="Topic 41"/>
    <s v="Kevin's Activities"/>
    <x v="2"/>
    <n v="-0.95830000000000004"/>
    <n v="0.27900000000000003"/>
    <n v="0.64400000000000002"/>
    <n v="7.5999999999999998E-2"/>
  </r>
  <r>
    <x v="2"/>
    <s v=" I gave her a higher clearance than you."/>
    <s v="['give', 'high', 'clearance']"/>
    <x v="1"/>
    <n v="21"/>
    <s v="Topic 21"/>
    <s v="Workplace Happenings"/>
    <x v="1"/>
    <n v="0"/>
    <n v="0"/>
    <n v="1"/>
    <n v="0"/>
  </r>
  <r>
    <x v="2"/>
    <s v=" Iâ€™d tell you, but then Iâ€™d have to kill you. [laughing maniacally]  "/>
    <s v="['tell', 'kill', 'laugh', 'maniacally']"/>
    <x v="1"/>
    <n v="21"/>
    <s v="Topic 32"/>
    <s v="Meridith &amp; Creed Activities"/>
    <x v="2"/>
    <n v="-0.77829999999999999"/>
    <n v="0.432"/>
    <n v="0.38500000000000001"/>
    <n v="0.184"/>
  </r>
  <r>
    <x v="0"/>
    <s v=" Wow! I never thought Dwight would go postal. Itâ€™s always the person you least expect and I always thought Dwight would go postal.  "/>
    <s v="['wow', 'thought', 'dwight', 'postal', 'person', 'expect', 'thought', 'dwight', 'postal']"/>
    <x v="1"/>
    <n v="21"/>
    <s v="Topic 31"/>
    <s v="Showing Appreciation for Others"/>
    <x v="4"/>
    <n v="0.62390000000000001"/>
    <n v="0"/>
    <n v="0.84299999999999997"/>
    <n v="0.157"/>
  </r>
  <r>
    <x v="2"/>
    <s v=" Iâ€™m done talking. I am a Schrute. We donâ€™t back down."/>
    <s v="['talk', 'schrute']"/>
    <x v="1"/>
    <n v="21"/>
    <s v="Topic 12"/>
    <s v="Dwight's Behaviours"/>
    <x v="2"/>
    <n v="0"/>
    <n v="0"/>
    <n v="1"/>
    <n v="0"/>
  </r>
  <r>
    <x v="0"/>
    <s v=" â€œCage Matchâ€? I donâ€™t know if it was in the packet from corporate, because I barely read any of it. So if youâ€™re asking if I stole their idea, the answer is no.  "/>
    <s v="['cage', 'match', 'know', 'packet', 'corporate', 'barely', 'read', 'ask', 'stole', 'idea', 'answer']"/>
    <x v="1"/>
    <n v="21"/>
    <s v="Topic 37"/>
    <s v="Writing, Drawings, Pictures, etc"/>
    <x v="1"/>
    <n v="0"/>
    <n v="0"/>
    <n v="1"/>
    <n v="0"/>
  </r>
  <r>
    <x v="2"/>
    <s v=" Thank you. [elevator door closes] No, come onâ€¦ God!  "/>
    <s v="['thank', 'elevator', 'door', 'close', 'god']"/>
    <x v="1"/>
    <n v="21"/>
    <s v="Topic 7"/>
    <s v="Doors &amp; Elevators"/>
    <x v="1"/>
    <n v="0.59830000000000005"/>
    <n v="0"/>
    <n v="0.58899999999999997"/>
    <n v="0.41099999999999998"/>
  </r>
  <r>
    <x v="2"/>
    <s v=" I would never, ever serve you. Not in a million, billion years."/>
    <s v="['serve', 'million', 'billion', 'year']"/>
    <x v="1"/>
    <n v="22"/>
    <s v="Topic 20"/>
    <s v="Dunder Mifflin Products"/>
    <x v="1"/>
    <n v="0"/>
    <n v="0"/>
    <n v="1"/>
    <n v="0"/>
  </r>
  <r>
    <x v="2"/>
    <s v=" I know. It belonged to my grandfather. He was buried in it, so family heirloom.  "/>
    <s v="['know', 'belong', 'grandfather', 'bury', 'family', 'heirloom']"/>
    <x v="1"/>
    <n v="22"/>
    <s v="Topic 19"/>
    <s v="Heartbreaks &amp; Jan"/>
    <x v="0"/>
    <n v="0"/>
    <n v="0"/>
    <n v="1"/>
    <n v="0"/>
  </r>
  <r>
    <x v="3"/>
    <s v=" Come on, itâ€™ll be fun, and besides, Iâ€™m a roulette expert."/>
    <s v="['fun', 'roulette', 'expert']"/>
    <x v="1"/>
    <n v="22"/>
    <s v="Topic 42"/>
    <s v="Fun in the Office"/>
    <x v="5"/>
    <n v="0.51060000000000005"/>
    <n v="0"/>
    <n v="0.752"/>
    <n v="0.248"/>
  </r>
  <r>
    <x v="2"/>
    <s v=" Impossible. Roulette is not a game of skill, it is a game of chance."/>
    <s v="['impossible', 'roulette', 'game', 'skill', 'game', 'chance']"/>
    <x v="1"/>
    <n v="22"/>
    <s v="Topic 10"/>
    <s v="Recreation"/>
    <x v="5"/>
    <n v="0.25"/>
    <n v="0"/>
    <n v="0.86699999999999999"/>
    <n v="0.13300000000000001"/>
  </r>
  <r>
    <x v="2"/>
    <s v=" [laughs] You canâ€™t be serious. Are you serious?"/>
    <s v="['laugh']"/>
    <x v="1"/>
    <n v="22"/>
    <s v="Topic 32"/>
    <s v="Meridith &amp; Creed Activities"/>
    <x v="2"/>
    <n v="0.38179999999999997"/>
    <n v="0.24099999999999999"/>
    <n v="0.46300000000000002"/>
    <n v="0.29599999999999999"/>
  </r>
  <r>
    <x v="1"/>
    <s v=" Ever since I was a little kid, like, eight or nine, I could sort of control things with my mind."/>
    <s v="['little', 'kid', 'sort', 'control', 'thing', 'mind']"/>
    <x v="1"/>
    <n v="22"/>
    <s v="Topic 22"/>
    <s v="Andy's Activities"/>
    <x v="2"/>
    <n v="0.30080000000000001"/>
    <n v="0"/>
    <n v="0.89500000000000002"/>
    <n v="0.105"/>
  </r>
  <r>
    <x v="2"/>
    <s v=" I donâ€™t believe you. Continue."/>
    <s v="['believe', 'continue']"/>
    <x v="1"/>
    <n v="22"/>
    <s v="Topic 32"/>
    <s v="Meridith &amp; Creed Activities"/>
    <x v="2"/>
    <n v="0"/>
    <n v="0"/>
    <n v="1"/>
    <n v="0"/>
  </r>
  <r>
    <x v="1"/>
    <s v=" It was just little thing, you know, like I could make something shake or I could make a marble fall off the counter. You know, just little things."/>
    <s v="['little', 'know', 'shake', 'marble', 'fall', 'counter', 'know', 'little', 'thing']"/>
    <x v="1"/>
    <n v="22"/>
    <s v="Topic 1"/>
    <s v="Pam's Activities"/>
    <x v="2"/>
    <n v="0.20230000000000001"/>
    <n v="5.6000000000000001E-2"/>
    <n v="0.86099999999999999"/>
    <n v="8.3000000000000004E-2"/>
  </r>
  <r>
    <x v="2"/>
    <s v=" [scoffs] Thatâ€™s ridiculous. You know what? Uhâ€¦ Why donâ€™t you move that coat rack? Excuse me, everyone! Attention in the office, please. Jim is about to prove his telekinetic powers and he needs absolute silence. Go ahead."/>
    <s v="['scoff', 'ridiculous', 'know', 'coat', 'rack', 'excuse', 'attention', 'office', 'jim', 'prove', 'telekinetic', 'power', 'need', 'absolute', 'silence', 'ahead']"/>
    <x v="1"/>
    <n v="22"/>
    <s v="Topic 40"/>
    <s v="Leaving the Office"/>
    <x v="6"/>
    <n v="0.19059999999999999"/>
    <n v="6.0999999999999999E-2"/>
    <n v="0.83399999999999996"/>
    <n v="0.104"/>
  </r>
  <r>
    <x v="1"/>
    <s v=" Okay, Iâ€™ll try. [The coat rack wobbles] [Pam holds up an umbrella handle to the camera in another scene]"/>
    <s v="['try', 'coat', 'rack', 'wobble', 'pam', 'hold', 'umbrella', 'handle', 'camera', 'scene']"/>
    <x v="1"/>
    <n v="22"/>
    <s v="Topic 40"/>
    <s v="Leaving the Office"/>
    <x v="6"/>
    <n v="0.2263"/>
    <n v="0"/>
    <n v="0.90500000000000003"/>
    <n v="9.5000000000000001E-2"/>
  </r>
  <r>
    <x v="0"/>
    <s v=" I try not to think of it as lagging behind. Itâ€™s more of a David-and-Goliath thing."/>
    <s v="['try', 'lag', 'davidandgoliath']"/>
    <x v="1"/>
    <n v="22"/>
    <s v="Topic 44"/>
    <s v="Stanley's Activities"/>
    <x v="2"/>
    <n v="-0.2732"/>
    <n v="0.123"/>
    <n v="0.877"/>
    <n v="0"/>
  </r>
  <r>
    <x v="0"/>
    <s v=" Jan, listen, I promise that I will kick it up a notch. Bam!"/>
    <s v="['jan', 'listen', 'promise', 'kick', 'notch', 'bam']"/>
    <x v="1"/>
    <n v="22"/>
    <s v="Topic 3"/>
    <s v="Initiatives &amp; Operations at Dunder Mifflin"/>
    <x v="1"/>
    <n v="0.38019999999999998"/>
    <n v="0"/>
    <n v="0.82199999999999995"/>
    <n v="0.17799999999999999"/>
  </r>
  <r>
    <x v="0"/>
    <s v=" Emeril. Oh, actually, while I have you, not that I have you or have ever had you, but weâ€™re having our Casino Night tonight and I think everyone would love to see their fearless leader here. "/>
    <s v="['emeril', 'actually', 'casino', 'night', 'tonight', 'love', 'fearless', 'leader']"/>
    <x v="1"/>
    <n v="22"/>
    <s v="Topic 30"/>
    <s v="Celebrations"/>
    <x v="5"/>
    <n v="0.89219999999999999"/>
    <n v="0"/>
    <n v="0.77900000000000003"/>
    <n v="0.221"/>
  </r>
  <r>
    <x v="0"/>
    <s v=" I am, but you are the Eva Peron to my Cesar Chavez."/>
    <s v="['eva', 'peron', 'cesar', 'chavez']"/>
    <x v="1"/>
    <n v="22"/>
    <s v="Topic 30"/>
    <s v="Celebrations"/>
    <x v="5"/>
    <n v="0"/>
    <n v="0"/>
    <n v="1"/>
    <n v="0"/>
  </r>
  <r>
    <x v="0"/>
    <s v=" Oh, come on. Come on."/>
    <s v="[]"/>
    <x v="1"/>
    <n v="22"/>
    <s v="Topic 1"/>
    <s v="Pam's Activities"/>
    <x v="2"/>
    <n v="0"/>
    <n v="0"/>
    <n v="1"/>
    <n v="0"/>
  </r>
  <r>
    <x v="0"/>
    <s v=" You know, itâ€™d be fun. I can hear it in your voice. You need a break."/>
    <s v="['know', 'fun', 'hear', 'voice', 'need', 'break']"/>
    <x v="1"/>
    <n v="22"/>
    <s v="Topic 13"/>
    <s v="Meetings"/>
    <x v="1"/>
    <n v="0.51060000000000005"/>
    <n v="0"/>
    <n v="0.82"/>
    <n v="0.18"/>
  </r>
  <r>
    <x v="0"/>
    <s v=" Jan and I understand each other. The romance thing is sort of on hold for the time being, but weâ€™ve remained good friends. Good friends with privileges. Not now, some day.   "/>
    <s v="['jan', 'understand', 'romance', 'sort', 'hold', 'time', 'remain', 'friend', 'friend', 'privilege']"/>
    <x v="1"/>
    <n v="22"/>
    <s v="Topic 29"/>
    <s v="Financial Activities"/>
    <x v="1"/>
    <n v="0.97089999999999999"/>
    <n v="0"/>
    <n v="0.53500000000000003"/>
    <n v="0.46500000000000002"/>
  </r>
  <r>
    <x v="0"/>
    <s v=" Okay, everybody. Tonightâ€™s event is to benefit the Boy Scouts of America."/>
    <s v="['everybody', 'tonight', 'event', 'benefit', 'boy', 'scout', 'america']"/>
    <x v="1"/>
    <n v="22"/>
    <s v="Topic 36"/>
    <s v="Job Perks"/>
    <x v="1"/>
    <n v="0.59940000000000004"/>
    <n v="0"/>
    <n v="0.67100000000000004"/>
    <n v="0.32900000000000001"/>
  </r>
  <r>
    <x v="0"/>
    <s v=" Well, they need our money. They donâ€™t have cookies like the Girl Scouts."/>
    <s v="['need', 'money', 'cooky', 'girl', 'scout']"/>
    <x v="1"/>
    <n v="22"/>
    <s v="Topic 28"/>
    <s v="Romantic Feelings"/>
    <x v="0"/>
    <n v="0.55740000000000001"/>
    <n v="0"/>
    <n v="0.70499999999999996"/>
    <n v="0.29499999999999998"/>
  </r>
  <r>
    <x v="0"/>
    <s v=" Well, Oscar, if you donâ€™t like it, then you should concentrate on winning. Because the person at the end of the evening with the highest chip count will receive $500 to donate to the charity of their choice. And they will get a mini-fridge compliments of Vance Refrigeration."/>
    <s v="['oscar', 'concentrate', 'win', 'person', 'end', 'even', 'high', 'chip', 'count', 'receive', 'donate', 'charity', 'choice', 'minifridge', 'compliment', 'vance', 'refrigeration']"/>
    <x v="1"/>
    <n v="22"/>
    <s v="Topic 25"/>
    <s v="Phylllis &amp; Angela Activities"/>
    <x v="2"/>
    <n v="0.91"/>
    <n v="0"/>
    <n v="0.76100000000000001"/>
    <n v="0.23899999999999999"/>
  </r>
  <r>
    <x v="0"/>
    <s v=" So get your charities in to Pam. I, for example, am playing for Comic Relief."/>
    <s v="['charity', 'pam', 'example', 'play', 'comic', 'relief']"/>
    <x v="1"/>
    <n v="22"/>
    <s v="Topic 10"/>
    <s v="Recreation"/>
    <x v="5"/>
    <n v="0.81069999999999998"/>
    <n v="0"/>
    <n v="0.58899999999999997"/>
    <n v="0.41099999999999998"/>
  </r>
  <r>
    <x v="0"/>
    <s v=" Well, then, they need our money more than ever. "/>
    <s v="['need', 'money']"/>
    <x v="1"/>
    <n v="22"/>
    <s v="Topic 29"/>
    <s v="Financial Activities"/>
    <x v="1"/>
    <n v="0.2732"/>
    <n v="0"/>
    <n v="0.79200000000000004"/>
    <n v="0.20799999999999999"/>
  </r>
  <r>
    <x v="4"/>
    <s v=" You have to pick an approved, non-profit organization.  "/>
    <s v="['pick', 'approve', 'nonprofit', 'organization']"/>
    <x v="1"/>
    <n v="22"/>
    <s v="Topic 37"/>
    <s v="Writing, Drawings, Pictures, etc"/>
    <x v="1"/>
    <n v="0.42149999999999999"/>
    <n v="0"/>
    <n v="0.71399999999999997"/>
    <n v="0.28599999999999998"/>
  </r>
  <r>
    <x v="4"/>
    <s v=" We are giving money that has been gambled. Why donâ€™t we just deal drugs or prostitute ourselves,  and donate that money to charity?  "/>
    <s v="['give', 'money', 'gamble', 'deal', 'drug', 'prostitute', 'donate', 'money', 'charity']"/>
    <x v="1"/>
    <n v="22"/>
    <s v="Topic 29"/>
    <s v="Financial Activities"/>
    <x v="1"/>
    <n v="0.63690000000000002"/>
    <n v="0"/>
    <n v="0.80200000000000005"/>
    <n v="0.19800000000000001"/>
  </r>
  <r>
    <x v="0"/>
    <s v=" Oh, and another fun thing. We, at the end of the night, are going to give the check to an actual group of Boy Scouts. Right, Toby? Weâ€™re gonnaâ€¦"/>
    <s v="['fun', 'end', 'night', 'go', 'check', 'actual', 'group', 'boy', 'scout', 'toby']"/>
    <x v="1"/>
    <n v="22"/>
    <s v="Topic 33"/>
    <s v="HR Complaints"/>
    <x v="3"/>
    <n v="0.51060000000000005"/>
    <n v="0"/>
    <n v="0.89500000000000002"/>
    <n v="0.105"/>
  </r>
  <r>
    <x v="0"/>
    <s v=" Why are you the way that you are? Honestly, every time I try to do something fun or exciting, you make it notâ€¦ that way. I hate so much about the things that you choose to be. Okay, you know what? I will not donate my winnings to Comic Relief, since apparently it doesnâ€™t exist. I am going to donate to Afghanistanis with AIDS. "/>
    <s v="['way', 'honestly', 'time', 'try', 'fun', 'excite', 'way', 'hate', 'thing', 'choose', 'know', 'donate', 'winning', 'comic', 'relief', 'apparently', 'exist', 'go', 'donate', 'afghanistani', 'aid']"/>
    <x v="1"/>
    <n v="22"/>
    <s v="Topic 8"/>
    <s v="Dundies and Watching videos"/>
    <x v="5"/>
    <n v="0.80789999999999995"/>
    <n v="8.4000000000000005E-2"/>
    <n v="0.72699999999999998"/>
    <n v="0.19"/>
  </r>
  <r>
    <x v="1"/>
    <s v=" I think you mean the aid to Afghanistan. "/>
    <s v="['mean', 'aid', 'afghanistan']"/>
    <x v="1"/>
    <n v="22"/>
    <s v="Topic 48"/>
    <s v="Dunder Mifflin Corporate Affairs"/>
    <x v="3"/>
    <n v="0"/>
    <n v="0"/>
    <n v="1"/>
    <n v="0"/>
  </r>
  <r>
    <x v="0"/>
    <s v=" No, I mean Afghanistanis with AIDS. "/>
    <s v="['mean', 'afghanistani', 'aid']"/>
    <x v="1"/>
    <n v="22"/>
    <s v="Topic 8"/>
    <s v="Dundies and Watching videos"/>
    <x v="5"/>
    <n v="0"/>
    <n v="0"/>
    <n v="1"/>
    <n v="0"/>
  </r>
  <r>
    <x v="0"/>
    <s v=" Okay, you know what? No. No. AIDS is not funny. Believe me, I have tried.   "/>
    <s v="['know', 'aid', 'funny', 'believe', 'try']"/>
    <x v="1"/>
    <n v="22"/>
    <s v="Topic 48"/>
    <s v="Dunder Mifflin Corporate Affairs"/>
    <x v="3"/>
    <n v="-0.1295"/>
    <n v="0.13900000000000001"/>
    <n v="0.751"/>
    <n v="0.11"/>
  </r>
  <r>
    <x v="0"/>
    <s v=" There are certain topics that are off-limits to comedians, JFK, AIDS, the Holocaust. The Lincoln Assassination just recently became funny. â€œI need to see this play like I need a hole in the head.â€ [laughs] And I hope to someday live in a world where a person could tell a hilarious AIDS joke. Itâ€™s one of my dreams.   "/>
    <s v="['certain', 'topic', 'offlimits', 'comedian', 'jfk', 'aid', 'holocaust', 'lincoln', 'assassination', 'recently', 'funny', 'need', 'play', 'need', 'hole', 'head', 'laugh', 'hope', 'someday', 'live', 'world', 'person', 'tell', 'hilarious', 'aid', 'joke', 'dream']"/>
    <x v="1"/>
    <n v="22"/>
    <s v="Topic 32"/>
    <s v="Meridith &amp; Creed Activities"/>
    <x v="2"/>
    <n v="0.95979999999999999"/>
    <n v="5.0999999999999997E-2"/>
    <n v="0.61"/>
    <n v="0.33900000000000002"/>
  </r>
  <r>
    <x v="1"/>
    <s v=" â€œTill Death Do Us Rock.â€"/>
    <s v="['death', 'rock']"/>
    <x v="1"/>
    <n v="22"/>
    <s v="Topic 31"/>
    <s v="Showing Appreciation for Others"/>
    <x v="4"/>
    <n v="-0.59940000000000004"/>
    <n v="0.49399999999999999"/>
    <n v="0.50600000000000001"/>
    <n v="0"/>
  </r>
  <r>
    <x v="3"/>
    <s v=" Roy was supposed to pick the band, but heâ€™s concentrating more on the bachelor party now."/>
    <s v="['roy', 'suppose', 'pick', 'band', 'concentrate', 'bachelor', 'party']"/>
    <x v="1"/>
    <n v="22"/>
    <s v="Topic 30"/>
    <s v="Celebrations"/>
    <x v="5"/>
    <n v="0.54990000000000006"/>
    <n v="0"/>
    <n v="0.80900000000000005"/>
    <n v="0.191"/>
  </r>
  <r>
    <x v="1"/>
    <s v=" Wait, wait, where you going? I mean, even if you donâ€™t hire a band, you still have to watch the bands. Pam, these are people who have never given up on their dreams. I have great respect for that. And, yes, theyâ€™re all probably very bad and that will make me feel better about not having dreams. "/>
    <s v="['wait', 'wait', 'go', 'mean', 'hire', 'band', 'watch', 'band', 'pam', 'people', 'give', 'dream', 'great', 'respect', 'probably', 'feel', 'better', 'dream']"/>
    <x v="1"/>
    <n v="22"/>
    <s v="Topic 31"/>
    <s v="Showing Appreciation for Others"/>
    <x v="4"/>
    <n v="0.85729999999999995"/>
    <n v="8.5000000000000006E-2"/>
    <n v="0.69899999999999995"/>
    <n v="0.217"/>
  </r>
  <r>
    <x v="3"/>
    <s v=" Thereâ€™s a KISS cover band in here. "/>
    <s v="['there', 'kiss', 'cover', 'band']"/>
    <x v="1"/>
    <n v="22"/>
    <s v="Topic 14"/>
    <s v="Jim &amp; Pam Relationship"/>
    <x v="0"/>
    <n v="0.54730000000000001"/>
    <n v="0"/>
    <n v="0.629"/>
    <n v="0.371"/>
  </r>
  <r>
    <x v="3"/>
    <s v=" Iâ€™m pretty happy these days. Iâ€™m getting married soon and Iâ€™m getting along with everybody at work.   "/>
    <s v="['pretty', 'happy', 'day', 'get', 'married', 'soon', 'get', 'everybody', 'work']"/>
    <x v="1"/>
    <n v="22"/>
    <s v="Topic 32"/>
    <s v="Meridith &amp; Creed Activities"/>
    <x v="2"/>
    <n v="0.78449999999999998"/>
    <n v="0"/>
    <n v="0.68500000000000005"/>
    <n v="0.315"/>
  </r>
  <r>
    <x v="1"/>
    <s v=" Why did I talk to Jan about transferring? Well, you knowâ€¦ I have no future here.   "/>
    <s v="['talk', 'jan', 'transfer', 'know', 'future']"/>
    <x v="1"/>
    <n v="22"/>
    <s v="Topic 19"/>
    <s v="Heartbreaks &amp; Jan"/>
    <x v="0"/>
    <n v="-2.58E-2"/>
    <n v="0.12"/>
    <n v="0.76500000000000001"/>
    <n v="0.115"/>
  </r>
  <r>
    <x v="0"/>
    <s v=" I have already put down the deposit. Do you understand how a deposit works? "/>
    <s v="['deposit', 'understand', 'deposit', 'work']"/>
    <x v="1"/>
    <n v="22"/>
    <s v="Topic 18"/>
    <s v="Focusing at Work"/>
    <x v="1"/>
    <n v="0"/>
    <n v="0"/>
    <n v="1"/>
    <n v="0"/>
  </r>
  <r>
    <x v="0"/>
    <s v=" Itâ€™s Casino Night like Las Vegas. There are fire-eaters all over the place. "/>
    <s v="['casino', 'night', 'la', 'vega', 'fireeaters', 'place']"/>
    <x v="1"/>
    <n v="22"/>
    <s v="Topic 21"/>
    <s v="Workplace Happenings"/>
    <x v="1"/>
    <n v="0.36120000000000002"/>
    <n v="0"/>
    <n v="0.82799999999999996"/>
    <n v="0.17199999999999999"/>
  </r>
  <r>
    <x v="2"/>
    <s v=" Actually, itâ€™s owned by Beakman Properties, and Dunder Mifflin is four years into a seven-year lease. "/>
    <s v="['actually', 'own', 'beakman', 'property', 'dunder', 'mifflin', 'year', 'sevenyear', 'lease']"/>
    <x v="1"/>
    <n v="22"/>
    <s v="Topic 3"/>
    <s v="Initiatives &amp; Operations at Dunder Mifflin"/>
    <x v="1"/>
    <n v="0"/>
    <n v="0"/>
    <n v="1"/>
    <n v="0"/>
  </r>
  <r>
    <x v="2"/>
    <s v=" When Darryl was coming, you said you wanted me here for protection. "/>
    <s v="['darryl', 'come', 'say', 'want', 'protection']"/>
    <x v="1"/>
    <n v="22"/>
    <s v="Topic 30"/>
    <s v="Celebrations"/>
    <x v="5"/>
    <n v="0"/>
    <n v="0"/>
    <n v="1"/>
    <n v="0"/>
  </r>
  <r>
    <x v="0"/>
    <s v=" Give me some. [Michael and Darryl perform simultaneous hand gesture]  "/>
    <s v="['michael', 'darryl', 'perform', 'simultaneous', 'hand', 'gesture']"/>
    <x v="1"/>
    <n v="22"/>
    <s v="Topic 33"/>
    <s v="HR Complaints"/>
    <x v="3"/>
    <n v="0.49390000000000001"/>
    <n v="0"/>
    <n v="0.73799999999999999"/>
    <n v="0.26200000000000001"/>
  </r>
  <r>
    <x v="1"/>
    <s v=" [Jim ejects a videotape from the VCR and puts in a new one] Wow. I donâ€™t know how youâ€™re gonna decide. They are all extremely good."/>
    <s v="['jim', 'ejects', 'videotape', 'vcr', 'put', 'new', 'wow', 'know', 'decide', 'extremely']"/>
    <x v="1"/>
    <n v="22"/>
    <s v="Topic 47"/>
    <s v="Office Praise for Work"/>
    <x v="4"/>
    <n v="0.79020000000000001"/>
    <n v="0"/>
    <n v="0.77400000000000002"/>
    <n v="0.22600000000000001"/>
  </r>
  <r>
    <x v="3"/>
    <s v=" I think I should hire them all. Do like Lollapalooza."/>
    <s v="['hire', 'lollapalooza']"/>
    <x v="1"/>
    <n v="22"/>
    <s v="Topic 50"/>
    <s v="Baby Making &amp; Schrute Farms"/>
    <x v="8"/>
    <n v="0.36120000000000002"/>
    <n v="0"/>
    <n v="0.78300000000000003"/>
    <n v="0.217"/>
  </r>
  <r>
    <x v="1"/>
    <s v=" Your mom would love that. She would. Oh, this band is called Scrantonicity."/>
    <s v="['mom', 'love', 'band', 'call', 'scrantonicity']"/>
    <x v="1"/>
    <n v="22"/>
    <s v="Topic 26"/>
    <s v="Gender Roles"/>
    <x v="9"/>
    <n v="0.63690000000000002"/>
    <n v="0"/>
    <n v="0.74099999999999999"/>
    <n v="0.25900000000000001"/>
  </r>
  <r>
    <x v="3"/>
    <s v=" Oh, wait. Thatâ€™s Kevin. On the drums."/>
    <s v="['wait', 'kevin', 'drum']"/>
    <x v="1"/>
    <n v="22"/>
    <s v="Topic 9"/>
    <s v="Self Care Behaviours"/>
    <x v="7"/>
    <n v="0"/>
    <n v="0"/>
    <n v="1"/>
    <n v="0"/>
  </r>
  <r>
    <x v="1"/>
    <s v=" Oh, my God, thatâ€™s Kevin! Great song, Kev. Oh,  my God, heâ€™s the drummer and the singer.  "/>
    <s v="['god', 'kevin', 'great', 'song', 'kev', 'god', 'drummer', 'singer']"/>
    <x v="1"/>
    <n v="22"/>
    <s v="Topic 47"/>
    <s v="Office Praise for Work"/>
    <x v="4"/>
    <n v="0.82210000000000005"/>
    <n v="0"/>
    <n v="0.62"/>
    <n v="0.38"/>
  </r>
  <r>
    <x v="1"/>
    <s v=" Yeah, you havenâ€™t seen that since 1983. That is amazing. Okay, we have to sign him. Iâ€™m gonna call the label, weâ€™re gonnaâ€¦"/>
    <s v="['see', 'amaze', 'sign', 'label']"/>
    <x v="1"/>
    <n v="22"/>
    <s v="Topic 20"/>
    <s v="Dunder Mifflin Products"/>
    <x v="1"/>
    <n v="0.78449999999999998"/>
    <n v="0"/>
    <n v="0.71699999999999997"/>
    <n v="0.28299999999999997"/>
  </r>
  <r>
    <x v="1"/>
    <s v=" No, Pam, youâ€™re gonna lose him to another wedding."/>
    <s v="['pam', 'lose', 'wedding']"/>
    <x v="1"/>
    <n v="22"/>
    <s v="Topic 16"/>
    <s v="Sexual Behaviours &amp; Weddings"/>
    <x v="0"/>
    <n v="-0.40189999999999998"/>
    <n v="0.252"/>
    <n v="0.748"/>
    <n v="0"/>
  </r>
  <r>
    <x v="3"/>
    <s v=" No, come back! No, no, no!"/>
    <s v="[]"/>
    <x v="1"/>
    <n v="22"/>
    <s v="Topic 1"/>
    <s v="Pam's Activities"/>
    <x v="2"/>
    <n v="0"/>
    <n v="0"/>
    <n v="1"/>
    <n v="0"/>
  </r>
  <r>
    <x v="3"/>
    <s v=" Jim is great. Being with him just takes away all the stress of planning my wedding.  "/>
    <s v="['jim', 'great', 'take', 'away', 'stress', 'planning', 'wedding']"/>
    <x v="1"/>
    <n v="22"/>
    <s v="Topic 16"/>
    <s v="Sexual Behaviours &amp; Weddings"/>
    <x v="0"/>
    <n v="0.31819999999999998"/>
    <n v="0.13400000000000001"/>
    <n v="0.67"/>
    <n v="0.19600000000000001"/>
  </r>
  <r>
    <x v="3"/>
    <s v=" [phone rings] Michael, Carol Stills for you."/>
    <s v="['phone', 'ring', 'michael', 'carol', 'still']"/>
    <x v="1"/>
    <n v="22"/>
    <s v="Topic 35"/>
    <s v="Answering Phones"/>
    <x v="1"/>
    <n v="0"/>
    <n v="0"/>
    <n v="1"/>
    <n v="0"/>
  </r>
  <r>
    <x v="0"/>
    <s v=" Do I know a Carol Stills?"/>
    <s v="['know', 'carol', 'still']"/>
    <x v="1"/>
    <n v="22"/>
    <s v="Topic 30"/>
    <s v="Celebrations"/>
    <x v="5"/>
    <n v="0"/>
    <n v="0"/>
    <n v="1"/>
    <n v="0"/>
  </r>
  <r>
    <x v="0"/>
    <s v=" Oh, yeah, put her through. Hey Carol, how goes the real estate biz? Is it "/>
    <s v="['carol', 'go', 'real', 'estate', 'biz']"/>
    <x v="1"/>
    <n v="22"/>
    <s v="Topic 10"/>
    <s v="Recreation"/>
    <x v="5"/>
    <n v="0.29599999999999999"/>
    <n v="0"/>
    <n v="0.86399999999999999"/>
    <n v="0.13600000000000001"/>
  </r>
  <r>
    <x v="3"/>
    <s v=" Sometimes I donâ€™t put Michael through until heâ€™s already said something. I look at it as a practice run for him. He usually does better on the second attempt.  "/>
    <s v="['michael', 'say', 'look', 'practice', 'run', 'usually', 'better', 'second', 'attempt']"/>
    <x v="1"/>
    <n v="22"/>
    <s v="Topic 23"/>
    <s v="Michael's Behaviours"/>
    <x v="2"/>
    <n v="0.44040000000000001"/>
    <n v="0"/>
    <n v="0.90600000000000003"/>
    <n v="9.4E-2"/>
  </r>
  <r>
    <x v="0"/>
    <s v=" Oh, hey, no problemo. Incidentally, I love the place."/>
    <s v="['problemo', 'incidentally', 'love', 'place']"/>
    <x v="1"/>
    <n v="22"/>
    <s v="Topic 21"/>
    <s v="Workplace Happenings"/>
    <x v="1"/>
    <n v="0.45879999999999999"/>
    <n v="0.16400000000000001"/>
    <n v="0.52200000000000002"/>
    <n v="0.313"/>
  </r>
  <r>
    <x v="0"/>
    <s v=" Great. It has a little bit of a weird smell. Itâ€™s okay. At Christmas, the tree helped. "/>
    <s v="['great', 'little', 'bit', 'weird', 'smell', 'christmas', 'tree', 'help']"/>
    <x v="1"/>
    <n v="22"/>
    <s v="Topic 30"/>
    <s v="Celebrations"/>
    <x v="5"/>
    <n v="0.64859999999999995"/>
    <n v="7.8E-2"/>
    <n v="0.64500000000000002"/>
    <n v="0.27600000000000002"/>
  </r>
  <r>
    <x v="0"/>
    <s v=" Actually, Iâ€™m sort of hosting this charity thing in our warehouse, Casino Night."/>
    <s v="['actually', 'sort', 'host', 'charity', 'warehouse', 'casino', 'night']"/>
    <x v="1"/>
    <n v="22"/>
    <s v="Topic 11"/>
    <s v="Closing deals"/>
    <x v="1"/>
    <n v="0.50229999999999997"/>
    <n v="0"/>
    <n v="0.78700000000000003"/>
    <n v="0.21299999999999999"/>
  </r>
  <r>
    <x v="0"/>
    <s v=" Yeah, itâ€™ll be good. You know what? Why donâ€™t you come by? Bring the papers, Iâ€™ll sign them and then you can stay and have a drink."/>
    <s v="['know', 'bring', 'paper', 'sign', 'stay', 'drink']"/>
    <x v="1"/>
    <n v="22"/>
    <s v="Topic 20"/>
    <s v="Dunder Mifflin Products"/>
    <x v="1"/>
    <n v="0.66620000000000001"/>
    <n v="0"/>
    <n v="0.82099999999999995"/>
    <n v="0.17899999999999999"/>
  </r>
  <r>
    <x v="0"/>
    <s v=" Yeah. Itâ€™ll be fun. What do youâ€¦[phone rings] What do youâ€¦"/>
    <s v="['fun', 'phone', 'ring']"/>
    <x v="1"/>
    <n v="22"/>
    <s v="Topic 35"/>
    <s v="Answering Phones"/>
    <x v="1"/>
    <n v="0.67049999999999998"/>
    <n v="0"/>
    <n v="0.621"/>
    <n v="0.379"/>
  </r>
  <r>
    <x v="0"/>
    <s v=" Oh, Iâ€™m sorry. Could you hold on? Yes?"/>
    <s v="['sorry', 'hold']"/>
    <x v="1"/>
    <n v="22"/>
    <s v="Topic 6"/>
    <s v="Time Spent"/>
    <x v="1"/>
    <n v="0.41370000000000001"/>
    <n v="0.125"/>
    <n v="0.57899999999999996"/>
    <n v="0.29499999999999998"/>
  </r>
  <r>
    <x v="0"/>
    <s v=" Okay, put her through. [Deep voice] Jan Levinson, I presume?"/>
    <s v="['deep', 'voice', 'jan', 'levinson', 'presume']"/>
    <x v="1"/>
    <n v="22"/>
    <s v="Topic 19"/>
    <s v="Heartbreaks &amp; Jan"/>
    <x v="0"/>
    <n v="0.2263"/>
    <n v="0"/>
    <n v="0.82599999999999996"/>
    <n v="0.17399999999999999"/>
  </r>
  <r>
    <x v="3"/>
    <s v=" Itâ€™s still me. Uh, Jan, hereâ€™s Michael."/>
    <s v="['jan', 'here', 'michael']"/>
    <x v="1"/>
    <n v="22"/>
    <s v="Topic 23"/>
    <s v="Michael's Behaviours"/>
    <x v="2"/>
    <n v="0"/>
    <n v="0"/>
    <n v="1"/>
    <n v="0"/>
  </r>
  <r>
    <x v="0"/>
    <s v=" Bye Hello, Carol? Hi, sorry about that. I justâ€¦"/>
    <s v="['bye', 'carol', 'sorry']"/>
    <x v="1"/>
    <n v="22"/>
    <s v="Topic 35"/>
    <s v="Answering Phones"/>
    <x v="1"/>
    <n v="-7.7200000000000005E-2"/>
    <n v="0.14000000000000001"/>
    <n v="0.86"/>
    <n v="0"/>
  </r>
  <r>
    <x v="0"/>
    <s v=" Good, All right. Sounds great."/>
    <s v="['sound', 'great']"/>
    <x v="1"/>
    <n v="22"/>
    <s v="Topic 47"/>
    <s v="Office Praise for Work"/>
    <x v="4"/>
    <n v="0.79059999999999997"/>
    <n v="0"/>
    <n v="0.3"/>
    <n v="0.7"/>
  </r>
  <r>
    <x v="0"/>
    <s v=" Two queens on Casino Night. I am going to drop a deuce on everybody.  "/>
    <s v="['queen', 'casino', 'night', 'go', 'drop', 'deuce', 'everybody']"/>
    <x v="1"/>
    <n v="22"/>
    <s v="Topic 11"/>
    <s v="Closing deals"/>
    <x v="1"/>
    <n v="-0.2732"/>
    <n v="0.13900000000000001"/>
    <n v="0.86099999999999999"/>
    <n v="0"/>
  </r>
  <r>
    <x v="3"/>
    <s v=" [People playing casino games as the actual Casino Night begins] Oh, my God!"/>
    <s v="['people', 'play', 'casino', 'game', 'actual', 'casino', 'night', 'begin', 'god']"/>
    <x v="1"/>
    <n v="22"/>
    <s v="Topic 11"/>
    <s v="Closing deals"/>
    <x v="1"/>
    <n v="0.49259999999999998"/>
    <n v="0"/>
    <n v="0.72399999999999998"/>
    <n v="0.27600000000000002"/>
  </r>
  <r>
    <x v="0"/>
    <s v=" Oh, wellâ€¦ Kiss. [Michael kisses her on the cheek, pauses and then kisses her on the other cheek] Thatâ€™s how we do it in the paper biz. Itâ€™s European andâ€¦ Yes? Ah, Dwight [Kisses cheeks]"/>
    <s v="['kiss', 'michael', 'kiss', 'cheek', 'pause', 'kiss', 'cheek', 'paper', 'biz', 'european', 'dwight', 'kiss', 'cheek']"/>
    <x v="1"/>
    <n v="22"/>
    <s v="Topic 14"/>
    <s v="Jim &amp; Pam Relationship"/>
    <x v="0"/>
    <n v="0.93710000000000004"/>
    <n v="0"/>
    <n v="0.66100000000000003"/>
    <n v="0.33900000000000002"/>
  </r>
  <r>
    <x v="2"/>
    <s v=" Code name Re/Max is here. No sign of Lan Jevinson.  "/>
    <s v="['code', 'remax', 'sign', 'lan', 'jevinson']"/>
    <x v="1"/>
    <n v="22"/>
    <s v="Topic 9"/>
    <s v="Self Care Behaviours"/>
    <x v="7"/>
    <n v="-0.29599999999999999"/>
    <n v="0.19600000000000001"/>
    <n v="0.80400000000000005"/>
    <n v="0"/>
  </r>
  <r>
    <x v="2"/>
    <s v=" Iâ€™m Michaelâ€™s wingman. Iâ€™ve got his back. Two dates. Heâ€™s got two dates tonight. My job is to keep Jan away from Carol and vice versa. Michael said, â€œWe must deceive them, so as not to hurt them, and in that way, we honor them.â€  "/>
    <s v="['michael', 'wingman', 'date', 'date', 'tonight', 'job', 'jan', 'away', 'carol', 'vice', 'versa', 'michael', 'say', 'deceive', 'hurt', 'way', 'honor']"/>
    <x v="1"/>
    <n v="22"/>
    <s v="Topic 19"/>
    <s v="Heartbreaks &amp; Jan"/>
    <x v="0"/>
    <n v="0.50670000000000004"/>
    <n v="5.2999999999999999E-2"/>
    <n v="0.82899999999999996"/>
    <n v="0.11799999999999999"/>
  </r>
  <r>
    <x v="0"/>
    <s v=" Can I get you a drink? The food is from Hooters."/>
    <s v="['drink', 'food', 'hooter']"/>
    <x v="1"/>
    <n v="22"/>
    <s v="Topic 46"/>
    <s v="Food and Eating Habits"/>
    <x v="5"/>
    <n v="0"/>
    <n v="0"/>
    <n v="1"/>
    <n v="0"/>
  </r>
  <r>
    <x v="0"/>
    <s v=" Welkommen, Bienvenue, and welcome to Monte Carlo! Dwight. I am no longer your boss. Lady Fortune is your boss."/>
    <s v="['welkommen', 'bienvenue', 'welcome', 'monte', 'carlo', 'dwight', 'longer', 'bos', 'lady', 'fortune', 'bos']"/>
    <x v="1"/>
    <n v="22"/>
    <s v="Topic 26"/>
    <s v="Gender Roles"/>
    <x v="9"/>
    <n v="0.27139999999999997"/>
    <n v="9.8000000000000004E-2"/>
    <n v="0.75600000000000001"/>
    <n v="0.14599999999999999"/>
  </r>
  <r>
    <x v="0"/>
    <s v=" Shut it, shut it, shut it. Will Lady Fortune be your mistress? Only time will tell, my friends. Leave all your preconceived notions about casinos at the door. Old friends, new lovers, and the disabled!  Welcome all! Great, okay. Shuffle up and deal. Letâ€™s get it started! Black-Eyed Crows."/>
    <s v="['shut', 'shut', 'shut', 'lady', 'fortune', 'mistress', 'time', 'tell', 'friend', 'leave', 'preconceive', 'notion', 'casino', 'door', 'old', 'friend', 'new', 'lover', 'disabled', 'welcome', 'great', 'shuffle', 'deal', 'let', 'start', 'blackeyed', 'crow']"/>
    <x v="1"/>
    <n v="22"/>
    <s v="Topic 7"/>
    <s v="Doors &amp; Elevators"/>
    <x v="1"/>
    <n v="0.96"/>
    <n v="1.9E-2"/>
    <n v="0.67"/>
    <n v="0.311"/>
  </r>
  <r>
    <x v="0"/>
    <s v=" All-in. [Other players fold their hands]  "/>
    <s v="['allin', 'player', 'fold', 'hand']"/>
    <x v="1"/>
    <n v="22"/>
    <s v="Topic 33"/>
    <s v="HR Complaints"/>
    <x v="3"/>
    <n v="0"/>
    <n v="0"/>
    <n v="1"/>
    <n v="0"/>
  </r>
  <r>
    <x v="0"/>
    <s v=" Bluffing is a key part of poker, which is too bad, because Iâ€™m not very good at bluffing. Did you believe me?  "/>
    <s v="['bluffing', 'key', 'poker', 'bluffing', 'believe']"/>
    <x v="1"/>
    <n v="22"/>
    <s v="Topic 6"/>
    <s v="Time Spent"/>
    <x v="1"/>
    <n v="-0.7288"/>
    <n v="0.23400000000000001"/>
    <n v="0.76600000000000001"/>
    <n v="0"/>
  </r>
  <r>
    <x v="0"/>
    <s v=" Well, Toby, I went all-in on the first hand, so doesnâ€™t that tell you that I might have good cards, too? So donâ€™t be stupid. Just take it back."/>
    <s v="['toby', 'go', 'allin', 'hand', 'tell', 'card', 'stupid']"/>
    <x v="1"/>
    <n v="22"/>
    <s v="Topic 33"/>
    <s v="HR Complaints"/>
    <x v="3"/>
    <n v="0.54779999999999995"/>
    <n v="9.9000000000000005E-2"/>
    <n v="0.67800000000000005"/>
    <n v="0.222"/>
  </r>
  <r>
    <x v="0"/>
    <s v=" You really screwed that up. [Michael leaves]"/>
    <s v="['screw', 'michael', 'leaf']"/>
    <x v="1"/>
    <n v="22"/>
    <s v="Topic 23"/>
    <s v="Michael's Behaviours"/>
    <x v="2"/>
    <n v="-0.5413"/>
    <n v="0.36799999999999999"/>
    <n v="0.63200000000000001"/>
    <n v="0"/>
  </r>
  <r>
    <x v="2"/>
    <s v=" I expect to do very well tonight. I have an acute ability to read people. Jim, for instance, has a huge tell. When he gets a good hand, he coughs.  "/>
    <s v="['expect', 'tonight', 'acute', 'ability', 'read', 'people', 'jim', 'instance', 'huge', 'tell', 'get', 'hand', 'cough']"/>
    <x v="1"/>
    <n v="22"/>
    <s v="Topic 14"/>
    <s v="Jim &amp; Pam Relationship"/>
    <x v="0"/>
    <n v="0.90200000000000002"/>
    <n v="0"/>
    <n v="0.65600000000000003"/>
    <n v="0.34399999999999997"/>
  </r>
  <r>
    <x v="1"/>
    <s v=" [coughs] I will raise. [Dwight sighs and folds his cards] Thanks.  "/>
    <s v="['cough', 'raise', 'dwight', 'sigh', 'fold', 'card', 'thanks']"/>
    <x v="1"/>
    <n v="22"/>
    <s v="Topic 33"/>
    <s v="HR Complaints"/>
    <x v="3"/>
    <n v="0.44040000000000001"/>
    <n v="0"/>
    <n v="0.77500000000000002"/>
    <n v="0.22500000000000001"/>
  </r>
  <r>
    <x v="1"/>
    <s v=" Itâ€™s the weirdest thing. Every time I cough, he folds.  "/>
    <s v="['weird', 'time', 'cough', 'fold']"/>
    <x v="1"/>
    <n v="22"/>
    <s v="Topic 2"/>
    <s v="Outside Work &amp; Transportation"/>
    <x v="6"/>
    <n v="-0.2263"/>
    <n v="0.17399999999999999"/>
    <n v="0.82599999999999996"/>
    <n v="0"/>
  </r>
  <r>
    <x v="0"/>
    <s v=" Yeah, whatever. Hey, you know what? If luck werenâ€™t involved, I would always be winning. [Sees Jan] Oh, my God. Oh, my God."/>
    <s v="['know', 'luck', 'involve', 'win', 'see', 'jan', 'god', 'god']"/>
    <x v="1"/>
    <n v="22"/>
    <s v="Topic 47"/>
    <s v="Office Praise for Work"/>
    <x v="4"/>
    <n v="0.89570000000000005"/>
    <n v="0"/>
    <n v="0.58399999999999996"/>
    <n v="0.41599999999999998"/>
  </r>
  <r>
    <x v="0"/>
    <s v=" Look, okay, I think weâ€™re all adults here, and it has always been my understanding that we have an open relationship."/>
    <s v="['look', 'adult', 'understand', 'open', 'relationship']"/>
    <x v="1"/>
    <n v="22"/>
    <s v="Topic 7"/>
    <s v="Doors &amp; Elevators"/>
    <x v="1"/>
    <n v="0.2263"/>
    <n v="0"/>
    <n v="0.91300000000000003"/>
    <n v="8.6999999999999994E-2"/>
  </r>
  <r>
    <x v="0"/>
    <s v=" After you said you werenâ€™t coming, I invited Carol to come and I donâ€™t think that I did anything wrong."/>
    <s v="['say', 'come', 'invite', 'carol', 'wrong']"/>
    <x v="1"/>
    <n v="22"/>
    <s v="Topic 30"/>
    <s v="Celebrations"/>
    <x v="5"/>
    <n v="-0.47670000000000001"/>
    <n v="0.14000000000000001"/>
    <n v="0.86"/>
    <n v="0"/>
  </r>
  <r>
    <x v="4"/>
    <s v=" Good evening, Dwight. What is this?"/>
    <s v="['even', 'dwight']"/>
    <x v="1"/>
    <n v="22"/>
    <s v="Topic 12"/>
    <s v="Dwight's Behaviours"/>
    <x v="2"/>
    <n v="0.44040000000000001"/>
    <n v="0"/>
    <n v="0.63300000000000001"/>
    <n v="0.36699999999999999"/>
  </r>
  <r>
    <x v="2"/>
    <s v=" Evening, Angela. This is craps. I need to roll an eight. If I do, everyone wins. "/>
    <s v="['even', 'angela', 'crap', 'need', 'roll', 'win']"/>
    <x v="1"/>
    <n v="22"/>
    <s v="Topic 45"/>
    <s v="Angela's Activities"/>
    <x v="2"/>
    <n v="0.57189999999999996"/>
    <n v="0"/>
    <n v="0.80200000000000005"/>
    <n v="0.19800000000000001"/>
  </r>
  <r>
    <x v="2"/>
    <s v=" Yeah! Yeah! [Kisses Angela, she slaps him and walks away smiling]"/>
    <s v="['kiss', 'angela', 'slap', 'walk', 'away', 'smile']"/>
    <x v="1"/>
    <n v="22"/>
    <s v="Topic 14"/>
    <s v="Jim &amp; Pam Relationship"/>
    <x v="0"/>
    <n v="0.88290000000000002"/>
    <n v="0"/>
    <n v="0.38300000000000001"/>
    <n v="0.61699999999999999"/>
  </r>
  <r>
    <x v="3"/>
    <s v=" Mhmm, And Iâ€™m gonna take you all-in."/>
    <s v="['mhmm', 'allin']"/>
    <x v="1"/>
    <n v="22"/>
    <s v="Topic 39"/>
    <s v="Items in Dunder Mifflin"/>
    <x v="1"/>
    <n v="0"/>
    <n v="0"/>
    <n v="1"/>
    <n v="0"/>
  </r>
  <r>
    <x v="1"/>
    <s v=" Wow. I think youâ€™re bluffing."/>
    <s v="['wow', 'bluffing']"/>
    <x v="1"/>
    <n v="22"/>
    <s v="Topic 47"/>
    <s v="Office Praise for Work"/>
    <x v="4"/>
    <n v="0.58589999999999998"/>
    <n v="0"/>
    <n v="0.51300000000000001"/>
    <n v="0.48699999999999999"/>
  </r>
  <r>
    <x v="1"/>
    <s v=" So, thatâ€™s still going on, huh? You and Kelly?  "/>
    <s v="['go', 'kelly']"/>
    <x v="1"/>
    <n v="22"/>
    <s v="Topic 28"/>
    <s v="Romantic Feelings"/>
    <x v="0"/>
    <n v="0"/>
    <n v="0"/>
    <n v="1"/>
    <n v="0"/>
  </r>
  <r>
    <x v="0"/>
    <s v=" Four! [Holds dice in front of Carol] Blow. Blow for luck! Yeah! Also, you. Not playing favorites. [Holds dice in front of Jan] All right, here we go!"/>
    <s v="['hold', 'dice', 'carol', 'blow', 'blow', 'luck', 'play', 'favorite', 'hold', 'dice', 'jan']"/>
    <x v="1"/>
    <n v="22"/>
    <s v="Topic 19"/>
    <s v="Heartbreaks &amp; Jan"/>
    <x v="0"/>
    <n v="0.53369999999999995"/>
    <n v="0.114"/>
    <n v="0.7"/>
    <n v="0.186"/>
  </r>
  <r>
    <x v="2"/>
    <s v=" Come on. [Turns to Jan] So where you staying? Radisson?"/>
    <s v="['turn', 'jan', 'stay', 'radisson']"/>
    <x v="1"/>
    <n v="22"/>
    <s v="Topic 4"/>
    <s v="Water Cooler Talk"/>
    <x v="9"/>
    <n v="0"/>
    <n v="0"/>
    <n v="1"/>
    <n v="0"/>
  </r>
  <r>
    <x v="2"/>
    <s v=" Holiday Inn? The Hyatt in Wilkes-Barre? You staying with Michael?  "/>
    <s v="['holiday', 'inn', 'hyatt', 'wilkesbarre', 'stay', 'michael']"/>
    <x v="1"/>
    <n v="22"/>
    <s v="Topic 3"/>
    <s v="Initiatives &amp; Operations at Dunder Mifflin"/>
    <x v="1"/>
    <n v="0.50070000000000003"/>
    <n v="0"/>
    <n v="0.73499999999999999"/>
    <n v="0.26500000000000001"/>
  </r>
  <r>
    <x v="1"/>
    <s v=" No, thanks. You having fun?"/>
    <s v="['thanks', 'fun']"/>
    <x v="1"/>
    <n v="22"/>
    <s v="Topic 42"/>
    <s v="Fun in the Office"/>
    <x v="5"/>
    <n v="0.73509999999999998"/>
    <n v="0"/>
    <n v="0.32600000000000001"/>
    <n v="0.67400000000000004"/>
  </r>
  <r>
    <x v="1"/>
    <s v=" Well, I think you look great."/>
    <s v="['look', 'great']"/>
    <x v="1"/>
    <n v="22"/>
    <s v="Topic 47"/>
    <s v="Office Praise for Work"/>
    <x v="4"/>
    <n v="0.73509999999999998"/>
    <n v="0"/>
    <n v="0.39200000000000002"/>
    <n v="0.60799999999999998"/>
  </r>
  <r>
    <x v="3"/>
    <s v=" Good, especially after I took all your money in poker."/>
    <s v="['especially', 'take', 'money', 'poker']"/>
    <x v="1"/>
    <n v="22"/>
    <s v="Topic 29"/>
    <s v="Financial Activities"/>
    <x v="1"/>
    <n v="0.44040000000000001"/>
    <n v="0"/>
    <n v="0.75600000000000001"/>
    <n v="0.24399999999999999"/>
  </r>
  <r>
    <x v="1"/>
    <s v=" Yeah. Hey, can I talk to you about something?"/>
    <s v="['talk']"/>
    <x v="1"/>
    <n v="22"/>
    <s v="Topic 38"/>
    <s v="Communication &amp; Problem Solving"/>
    <x v="3"/>
    <n v="0.29599999999999999"/>
    <n v="0"/>
    <n v="0.78400000000000003"/>
    <n v="0.216"/>
  </r>
  <r>
    <x v="3"/>
    <s v=" Did you wanna do that now? We can go inside. Iâ€™m feeling kind of good tonight."/>
    <s v="['wan', 'inside', 'feel', 'kind', 'tonight']"/>
    <x v="1"/>
    <n v="22"/>
    <s v="Topic 34"/>
    <s v="Uncomfortable Feelings"/>
    <x v="4"/>
    <n v="0.52669999999999995"/>
    <n v="0"/>
    <n v="0.76100000000000001"/>
    <n v="0.23899999999999999"/>
  </r>
  <r>
    <x v="1"/>
    <s v=" I was justâ€¦ Iâ€™m in love with you."/>
    <s v="['love']"/>
    <x v="1"/>
    <n v="22"/>
    <s v="Topic 26"/>
    <s v="Gender Roles"/>
    <x v="9"/>
    <n v="0.63690000000000002"/>
    <n v="0"/>
    <n v="0.625"/>
    <n v="0.375"/>
  </r>
  <r>
    <x v="1"/>
    <s v=" Iâ€™m really sorry if thatâ€™s weird for you to hear, but I needed you to hear it. Probably not good timing, I know that. I justâ€¦"/>
    <s v="['sorry', 'weird', 'hear', 'need', 'hear', 'probably', 'timing', 'know']"/>
    <x v="1"/>
    <n v="22"/>
    <s v="Topic 8"/>
    <s v="Dundies and Watching videos"/>
    <x v="5"/>
    <n v="-0.57969999999999999"/>
    <n v="0.2"/>
    <n v="0.8"/>
    <n v="0"/>
  </r>
  <r>
    <x v="3"/>
    <s v=" What are you doing? What do you expect me to say to that?"/>
    <s v="['expect']"/>
    <x v="1"/>
    <n v="22"/>
    <s v="Topic 50"/>
    <s v="Baby Making &amp; Schrute Farms"/>
    <x v="8"/>
    <n v="0"/>
    <n v="0"/>
    <n v="1"/>
    <n v="0"/>
  </r>
  <r>
    <x v="3"/>
    <s v=" Well, I umâ€¦ Iâ€¦ I canâ€™t."/>
    <s v="[]"/>
    <x v="1"/>
    <n v="22"/>
    <s v="Topic 1"/>
    <s v="Pam's Activities"/>
    <x v="2"/>
    <n v="0.2732"/>
    <n v="0"/>
    <n v="0.70399999999999996"/>
    <n v="0.29599999999999999"/>
  </r>
  <r>
    <x v="1"/>
    <s v=" Come on. I donâ€™t wanna do that. I wanna be "/>
    <s v="['wan', 'wan']"/>
    <x v="1"/>
    <n v="22"/>
    <s v="Topic 19"/>
    <s v="Heartbreaks &amp; Jan"/>
    <x v="0"/>
    <n v="0"/>
    <n v="0"/>
    <n v="1"/>
    <n v="0"/>
  </r>
  <r>
    <x v="3"/>
    <s v=" I canâ€™t. Iâ€™m really sorry if you misinterpreted things. Itâ€™s probably my fault."/>
    <s v="['sorry', 'misinterpret', 'thing', 'probably', 'fault']"/>
    <x v="1"/>
    <n v="22"/>
    <s v="Topic 8"/>
    <s v="Dundies and Watching videos"/>
    <x v="5"/>
    <n v="-0.68010000000000004"/>
    <n v="0.39700000000000002"/>
    <n v="0.60299999999999998"/>
    <n v="0"/>
  </r>
  <r>
    <x v="1"/>
    <s v=" Not your fault. Iâ€™m sorry I misinterpreted our friendship.  "/>
    <s v="['fault', 'sorry', 'misinterpret', 'friendship']"/>
    <x v="1"/>
    <n v="22"/>
    <s v="Topic 11"/>
    <s v="Closing deals"/>
    <x v="1"/>
    <n v="0.37319999999999998"/>
    <n v="0.26200000000000001"/>
    <n v="0.36299999999999999"/>
    <n v="0.375"/>
  </r>
  <r>
    <x v="0"/>
    <s v=" Good night. Sheâ€™s a good boss."/>
    <s v="['night', 'bos']"/>
    <x v="1"/>
    <n v="22"/>
    <s v="Topic 26"/>
    <s v="Gender Roles"/>
    <x v="9"/>
    <n v="0.70030000000000003"/>
    <n v="0"/>
    <n v="0.40799999999999997"/>
    <n v="0.59199999999999997"/>
  </r>
  <r>
    <x v="0"/>
    <s v=" Love triangle. Drama. All worked out in the end, though. The hero got the girl. Who saw that coming? I did. And Jan was really happy for me. So actually the hero got two girls. He got the girl that he works with and he got the girl that he buys real estate from. So, Iâ€™ve got my New York girl and my local flavor. Life is good.  "/>
    <s v="['love', 'triangle', 'drama', 'work', 'end', 'hero', 'girl', 'saw', 'come', 'jan', 'happy', 'actually', 'hero', 'girl', 'girl', 'work', 'girl', 'buy', 'real', 'estate', 'new', 'york', 'girl', 'local', 'flavor', 'life']"/>
    <x v="1"/>
    <n v="22"/>
    <s v="Topic 28"/>
    <s v="Romantic Feelings"/>
    <x v="0"/>
    <n v="0.96150000000000002"/>
    <n v="0"/>
    <n v="0.77200000000000002"/>
    <n v="0.22800000000000001"/>
  </r>
  <r>
    <x v="3"/>
    <s v=" [On phone] About 10 minutes ago. No, I didnâ€™t know what to say.  Yes, I know.  Um, I donâ€™t know, mom, heâ€™s my best friend.  Yeah, heâ€™s great.  Yeah, I think I am. [Jim enters] I have to go. I will. Listen, Jimâ€¦ [They kiss]  "/>
    <s v="['phone', 'minute', 'know', 'know', 'know', 'mom', 'best', 'friend', 'great', 'jim', 'enters', 'listen', 'jim', 'kiss']"/>
    <x v="1"/>
    <n v="22"/>
    <s v="Topic 14"/>
    <s v="Jim &amp; Pam Relationship"/>
    <x v="0"/>
    <n v="0.9657"/>
    <n v="0"/>
    <n v="0.64"/>
    <n v="0.36"/>
  </r>
  <r>
    <x v="0"/>
    <s v=" Everybody, in the conference room now, please. Thank you. Time is money."/>
    <s v="['everybody', 'conference', 'room', 'thank', 'time', 'money']"/>
    <x v="1"/>
    <n v="22"/>
    <s v="Topic 13"/>
    <s v="Meetings"/>
    <x v="1"/>
    <n v="0.58589999999999998"/>
    <n v="0"/>
    <n v="0.67600000000000005"/>
    <n v="0.32400000000000001"/>
  </r>
  <r>
    <x v="2"/>
    <s v=" Come on, letâ€™s go. Take a seat."/>
    <s v="['let', 'seat']"/>
    <x v="1"/>
    <n v="22"/>
    <s v="Topic 5"/>
    <s v="Oscar &amp; David Wallace"/>
    <x v="2"/>
    <n v="0"/>
    <n v="0"/>
    <n v="1"/>
    <n v="0"/>
  </r>
  <r>
    <x v="0"/>
    <s v=" I want somebody to give me the name of one of our biggest competitors."/>
    <s v="['want', 'somebody', 'big', 'competitor']"/>
    <x v="1"/>
    <n v="22"/>
    <s v="Topic 11"/>
    <s v="Closing deals"/>
    <x v="1"/>
    <n v="7.7200000000000005E-2"/>
    <n v="0"/>
    <n v="0.90900000000000003"/>
    <n v="9.0999999999999998E-2"/>
  </r>
  <r>
    <x v="0"/>
    <s v=" Good. Yes, that will work. All right. Now I need a plural noun. [All groaning]  "/>
    <s v="['work', 'need', 'plural', 'noun', 'groan']"/>
    <x v="1"/>
    <n v="22"/>
    <s v="Topic 18"/>
    <s v="Focusing at Work"/>
    <x v="1"/>
    <n v="0.68079999999999996"/>
    <n v="0"/>
    <n v="0.69899999999999995"/>
    <n v="0.30099999999999999"/>
  </r>
  <r>
    <x v="3"/>
    <s v=" Apparently Michael has come up with a Dunder Mifflin Mad Lib, and heâ€™s making us play it with him. We are so happy. No. Iâ€™d like to choose a different adjective.  "/>
    <s v="['apparently', 'michael', 'dunder', 'mifflin', 'mad', 'lib', 'make', 'play', 'happy', 'choose', 'different', 'adjective']"/>
    <x v="1"/>
    <n v="22"/>
    <s v="Topic 3"/>
    <s v="Initiatives &amp; Operations at Dunder Mifflin"/>
    <x v="1"/>
    <n v="0.75370000000000004"/>
    <n v="0.08"/>
    <n v="0.67800000000000005"/>
    <n v="0.24199999999999999"/>
  </r>
  <r>
    <x v="0"/>
    <s v=" No, no, no. No, no, not until you give me an adjective."/>
    <s v="['adjective']"/>
    <x v="1"/>
    <n v="22"/>
    <s v="Topic 49"/>
    <s v="Workplace Happenings"/>
    <x v="1"/>
    <n v="0"/>
    <n v="0"/>
    <n v="1"/>
    <n v="0"/>
  </r>
  <r>
    <x v="0"/>
    <s v=" No, Toby, damn it, come on! We already have that. I need something fun. Something like fat or smelly. Or pukey. Pukey. Pukeyâ€™s good. Okay. Pukey. Now I need a noun."/>
    <s v="['toby', 'damn', 'need', 'fun', 'fat', 'smelly', 'pukey', 'pukey', 'pukeys', 'pukey', 'need', 'noun']"/>
    <x v="1"/>
    <n v="22"/>
    <s v="Topic 33"/>
    <s v="HR Complaints"/>
    <x v="3"/>
    <n v="0.80159999999999998"/>
    <n v="6.8000000000000005E-2"/>
    <n v="0.65700000000000003"/>
    <n v="0.27500000000000002"/>
  </r>
  <r>
    <x v="0"/>
    <s v=" Good. Thank you, Phyllis. That wasnâ€™t so hard. All right, here we go. â€œOffice Depot is an annoying store. One day Creed went there to buy paper. And he ran into irritating Cylons.â€"/>
    <s v="['thank', 'phyllis', 'hard', 'office', 'depot', 'annoy', 'store', 'creed', 'go', 'buy', 'paper', 'ran', 'irritate', 'cylons']"/>
    <x v="1"/>
    <n v="22"/>
    <s v="Topic 20"/>
    <s v="Dunder Mifflin Products"/>
    <x v="1"/>
    <n v="-0.2883"/>
    <n v="0.185"/>
    <n v="0.68300000000000005"/>
    <n v="0.13200000000000001"/>
  </r>
  <r>
    <x v="0"/>
    <s v=" â€œOne of them was named Michael Scott, and he was anâ€¦â€ Oh, damn it. Okay. Okay, okay, weâ€™reâ€¦ Okay, weâ€™re starting over.  "/>
    <s v="['name', 'michael', 'scott', 'damn', 'start']"/>
    <x v="1"/>
    <n v="22"/>
    <s v="Topic 23"/>
    <s v="Michael's Behaviours"/>
    <x v="2"/>
    <n v="0.44040000000000001"/>
    <n v="9.9000000000000005E-2"/>
    <n v="0.623"/>
    <n v="0.27800000000000002"/>
  </r>
  <r>
    <x v="2"/>
    <s v=" My charity is the Farm Defense Fund. Itâ€™s one of the best organizations that fights infestation of the beet armyworm.  "/>
    <s v="['charity', 'farm', 'defense', 'fund', 'best', 'organization', 'fight', 'infestation', 'beet', 'armyworm']"/>
    <x v="1"/>
    <n v="22"/>
    <s v="Topic 50"/>
    <s v="Baby Making &amp; Schrute Farms"/>
    <x v="8"/>
    <n v="0.70030000000000003"/>
    <n v="9.9000000000000005E-2"/>
    <n v="0.58799999999999997"/>
    <n v="0.312"/>
  </r>
  <r>
    <x v="1"/>
    <s v=" My charity is the Lackawanna County Volunteer Sheriffâ€™s Department, because Dwightâ€™s a Volunteer Sheriff. So I thought this was a perfect opportunity to support/mock him.  "/>
    <s v="['charity', 'lackawanna', 'county', 'volunteer', 'sheriff', 'department', 'dwights', 'volunteer', 'sheriff', 'thought', 'perfect', 'opportunity', 'supportmock']"/>
    <x v="1"/>
    <n v="22"/>
    <s v="Topic 31"/>
    <s v="Showing Appreciation for Others"/>
    <x v="4"/>
    <n v="0.85189999999999999"/>
    <n v="0"/>
    <n v="0.70299999999999996"/>
    <n v="0.29699999999999999"/>
  </r>
  <r>
    <x v="2"/>
    <s v=" I donâ€™t believe that Jim moved that coat rack. But if he did, he has an obligation to use his gift wisely. With great power comes great responsibility. They could do a cross-section of his brain to find out more. But I donâ€™t think itâ€™s true, though.  "/>
    <s v="['believe', 'jim', 'move', 'coat', 'rack', 'obligation', 'use', 'gift', 'wisely', 'great', 'power', 'come', 'great', 'responsibility', 'crosssection', 'brain', 'true']"/>
    <x v="1"/>
    <n v="22"/>
    <s v="Topic 47"/>
    <s v="Office Praise for Work"/>
    <x v="4"/>
    <n v="0.97650000000000003"/>
    <n v="0"/>
    <n v="0.65100000000000002"/>
    <n v="0.34899999999999998"/>
  </r>
  <r>
    <x v="0"/>
    <s v=" Dang! Paper making paper, I.e. money."/>
    <s v="['dang', 'paper', 'make', 'paper', 'ie', 'money']"/>
    <x v="1"/>
    <n v="22"/>
    <s v="Topic 20"/>
    <s v="Dunder Mifflin Products"/>
    <x v="1"/>
    <n v="0"/>
    <n v="0"/>
    <n v="1"/>
    <n v="0"/>
  </r>
  <r>
    <x v="0"/>
    <s v=" Paper money. [clears throat] Yeah. The companyâ€™s doing fine."/>
    <s v="['paper', 'money', 'clear', 'throat', 'company', 'fine']"/>
    <x v="1"/>
    <n v="22"/>
    <s v="Topic 10"/>
    <s v="Recreation"/>
    <x v="5"/>
    <n v="0.51060000000000005"/>
    <n v="0"/>
    <n v="0.53100000000000003"/>
    <n v="0.46899999999999997"/>
  </r>
  <r>
    <x v="0"/>
    <s v=" Hey. Okay. You know what? Donâ€™t even think. I command you to just go down and have fun tonight. All right? Donâ€™t think about it.  "/>
    <s v="['know', 'command', 'fun', 'tonight']"/>
    <x v="1"/>
    <n v="22"/>
    <s v="Topic 42"/>
    <s v="Fun in the Office"/>
    <x v="5"/>
    <n v="0.67669999999999997"/>
    <n v="0"/>
    <n v="0.80500000000000005"/>
    <n v="0.19500000000000001"/>
  </r>
  <r>
    <x v="0"/>
    <s v=" Our numbers are down, yes, but we have a heck of a crew here in Scranton. Hardworking, motivated, dynamic. Every single last one of them. They follow my lead. I sort of set the tone. And it doesnâ€™t hurt that my ex works for corporate. Jan loves this branch, and I think thatâ€™s really more than half the battle.  "/>
    <s v="['number', 'heck', 'crew', 'scranton', 'hardworking', 'motivate', 'dynamic', 'single', 'follow', 'lead', 'sort', 'set', 'tone', 'hurt', 'ex', 'work', 'corporate', 'jan', 'love', 'branch', 'half', 'battle']"/>
    <x v="1"/>
    <n v="22"/>
    <s v="Topic 48"/>
    <s v="Dunder Mifflin Corporate Affairs"/>
    <x v="3"/>
    <n v="0.74299999999999999"/>
    <n v="0.106"/>
    <n v="0.70399999999999996"/>
    <n v="0.19"/>
  </r>
  <r>
    <x v="3"/>
    <s v=" It is extremely stressful, planning a wedding by yourself. Itâ€™s like a job. I mean, itâ€™s fun, but it kind of becomes like work. Iâ€™ve already planned it all out in my head. But itâ€™s just in my head.  "/>
    <s v="['extremely', 'stressful', 'planning', 'wedding', 'job', 'mean', 'fun', 'kind', 'work', 'plan', 'head', 'head']"/>
    <x v="1"/>
    <n v="22"/>
    <s v="Topic 42"/>
    <s v="Fun in the Office"/>
    <x v="5"/>
    <n v="0.59319999999999995"/>
    <n v="5.1999999999999998E-2"/>
    <n v="0.78700000000000003"/>
    <n v="0.161"/>
  </r>
  <r>
    <x v="1"/>
    <s v=" [after â€œthe kissâ€] You have no idea how long Iâ€™ve wanted to do that."/>
    <s v="['kiss', 'idea', 'long', 'want']"/>
    <x v="2"/>
    <n v="1"/>
    <s v="Topic 5"/>
    <s v="Oscar &amp; David Wallace"/>
    <x v="2"/>
    <n v="-0.29599999999999999"/>
    <n v="0.14499999999999999"/>
    <n v="0.85499999999999998"/>
    <n v="0"/>
  </r>
  <r>
    <x v="3"/>
    <s v=" Me too.  â€¦I think weâ€™re just drunk."/>
    <s v="['drunk']"/>
    <x v="2"/>
    <n v="1"/>
    <s v="Topic 32"/>
    <s v="Meridith &amp; Creed Activities"/>
    <x v="2"/>
    <n v="-0.34"/>
    <n v="0.28599999999999998"/>
    <n v="0.71399999999999997"/>
    <n v="0"/>
  </r>
  <r>
    <x v="1"/>
    <s v=" No Iâ€™m not drunk.  Are you drunk?"/>
    <s v="['drunk', 'drunk']"/>
    <x v="2"/>
    <n v="1"/>
    <s v="Topic 30"/>
    <s v="Celebrations"/>
    <x v="5"/>
    <n v="-0.37440000000000001"/>
    <n v="0.432"/>
    <n v="0.376"/>
    <n v="0.191"/>
  </r>
  <r>
    <x v="3"/>
    <s v=" Noâ€¦ [Jim leans in for another kiss] Jimâ€”"/>
    <s v="['jim', 'lean', 'kiss', 'jim']"/>
    <x v="2"/>
    <n v="1"/>
    <s v="Topic 14"/>
    <s v="Jim &amp; Pam Relationship"/>
    <x v="0"/>
    <n v="0.42149999999999999"/>
    <n v="0"/>
    <n v="0.71399999999999997"/>
    <n v="0.28599999999999998"/>
  </r>
  <r>
    <x v="1"/>
    <s v=" Are you really gonna marry him?  [Pam nods] â€¦Ok.  "/>
    <s v="['marry', 'pam', 'nod']"/>
    <x v="2"/>
    <n v="1"/>
    <s v="Topic 1"/>
    <s v="Pam's Activities"/>
    <x v="2"/>
    <n v="0"/>
    <n v="0"/>
    <n v="1"/>
    <n v="0"/>
  </r>
  <r>
    <x v="2"/>
    <s v=" [sobbing] Jim is gone.  Heâ€™s gone.  I miss him so much.  Ooooh I cry myself to sleep, Jim!  [serious] "/>
    <s v="['sob', 'jim', 'go', 'go', 'miss', 'ooooh', 'sleep', 'jim']"/>
    <x v="2"/>
    <n v="1"/>
    <s v="Topic 14"/>
    <s v="Jim &amp; Pam Relationship"/>
    <x v="0"/>
    <n v="-0.78400000000000003"/>
    <n v="0.372"/>
    <n v="0.628"/>
    <n v="0"/>
  </r>
  <r>
    <x v="0"/>
    <s v="  No!  That is the fun of this place.  I call everybody â€œfaggieâ€. Why would anybody find that offensive?"/>
    <s v="['fun', 'place', 'everybody', 'faggie', 'anybody', 'offensive']"/>
    <x v="2"/>
    <n v="1"/>
    <s v="Topic 21"/>
    <s v="Workplace Happenings"/>
    <x v="1"/>
    <n v="0.15110000000000001"/>
    <n v="0.13300000000000001"/>
    <n v="0.70799999999999996"/>
    <n v="0.159"/>
  </r>
  <r>
    <x v="0"/>
    <s v=" It wasnâ€™t just an action movie, it was Die Hard!"/>
    <s v="['action', 'movie', 'die', 'hard']"/>
    <x v="2"/>
    <n v="1"/>
    <s v="Topic 18"/>
    <s v="Focusing at Work"/>
    <x v="1"/>
    <n v="-0.68"/>
    <n v="0.41099999999999998"/>
    <n v="0.58899999999999997"/>
    <n v="0"/>
  </r>
  <r>
    <x v="0"/>
    <s v=" OK, a little too far, crossed the line."/>
    <s v="['little', 'far', 'cross', 'line']"/>
    <x v="2"/>
    <n v="1"/>
    <s v="Topic 41"/>
    <s v="Kevin's Activities"/>
    <x v="2"/>
    <n v="0"/>
    <n v="0"/>
    <n v="1"/>
    <n v="0"/>
  </r>
  <r>
    <x v="0"/>
    <s v=" I would have never called him that if I knew.  You donâ€™tâ€¦ You donâ€™t call retarded people â€œretardsâ€.  Itâ€™s bad taste.  You call your friends â€œretardsâ€ when theyâ€™re acting retarded.  And I consider Oscar a friend.  "/>
    <s v="['call', 'retard', 'people', 'retard', 'taste', 'friend', 'retard', 'act', 'retard', 'consider', 'oscar', 'friend']"/>
    <x v="2"/>
    <n v="1"/>
    <s v="Topic 29"/>
    <s v="Financial Activities"/>
    <x v="1"/>
    <n v="-0.68079999999999996"/>
    <n v="0.22600000000000001"/>
    <n v="0.64300000000000002"/>
    <n v="0.13100000000000001"/>
  </r>
  <r>
    <x v="0"/>
    <s v=" Listen man, I am so sorry.  I had no idea."/>
    <s v="['listen', 'man', 'sorry', 'idea']"/>
    <x v="2"/>
    <n v="1"/>
    <s v="Topic 3"/>
    <s v="Initiatives &amp; Operations at Dunder Mifflin"/>
    <x v="1"/>
    <n v="-0.4481"/>
    <n v="0.33"/>
    <n v="0.67"/>
    <n v="0"/>
  </r>
  <r>
    <x v="0"/>
    <s v=" No.  No itâ€™s not.  I feel terrible about it.  I have been calling people â€œfaggieâ€ since I was in junior high, and I have never made this mistake.  If I donâ€™t know how to behave, it is because I am just so far the opposite way, you know?  Iâ€™m justâ€¦ I, I canâ€™t even imagineâ€¦ theâ€¦ thing.  Maybe we could go out for a beer sometime.  And you could tell meâ€¦ howâ€¦ you do that to another dude."/>
    <s v="['feel', 'terrible', 'call', 'people', 'faggie', 'junior', 'high', 'mistake', 'know', 'behave', 'far', 'opposite', 'way', 'know', 'imagine', 'maybe', 'beer', 'tell', 'dude']"/>
    <x v="2"/>
    <n v="1"/>
    <s v="Topic 4"/>
    <s v="Water Cooler Talk"/>
    <x v="9"/>
    <n v="-0.33910000000000001"/>
    <n v="0.06"/>
    <n v="0.90900000000000003"/>
    <n v="3.1E-2"/>
  </r>
  <r>
    <x v="4"/>
    <s v=" [in reference to Oscar being gay] It explains so much.  "/>
    <s v="['reference', 'oscar', 'gay', 'explains']"/>
    <x v="2"/>
    <n v="1"/>
    <s v="Topic 5"/>
    <s v="Oscar &amp; David Wallace"/>
    <x v="2"/>
    <n v="0"/>
    <n v="0"/>
    <n v="1"/>
    <n v="0"/>
  </r>
  <r>
    <x v="1"/>
    <s v="  I canâ€™t say whether Dunder Mifflin paper is less flammable, sir, but I can assure that it is certainly not more flammable.  "/>
    <s v="['dunder', 'mifflin', 'paper', 'flammable', 'sir', 'assure', 'certainly', 'flammable']"/>
    <x v="2"/>
    <n v="1"/>
    <s v="Topic 3"/>
    <s v="Initiatives &amp; Operations at Dunder Mifflin"/>
    <x v="1"/>
    <n v="0.73509999999999998"/>
    <n v="0"/>
    <n v="0.76300000000000001"/>
    <n v="0.23699999999999999"/>
  </r>
  <r>
    <x v="1"/>
    <s v="  Why did I transfer to Stamford?  I think thatâ€™s pretty obvious.  I got promoted!  And you canâ€™t beat that viewâ€¦ right?  "/>
    <s v="['transfer', 'stamford', 'pretty', 'obvious', 'promote', 'beat', 'view']"/>
    <x v="2"/>
    <n v="1"/>
    <s v="Topic 24"/>
    <s v="Employee Status"/>
    <x v="3"/>
    <n v="0.76849999999999996"/>
    <n v="0"/>
    <n v="0.74099999999999999"/>
    <n v="0.25900000000000001"/>
  </r>
  <r>
    <x v="1"/>
    <s v=" I ate a tuna sandwich, on my first day.  So, Andy started calling me Big Tuna.  â€¦I donâ€™t think any of them actually know my real name.  "/>
    <s v="['ate', 'tuna', 'sandwich', 'andy', 'start', 'call', 'big', 'tuna', 'actually', 'know', 'real']"/>
    <x v="2"/>
    <n v="1"/>
    <s v="Topic 46"/>
    <s v="Food and Eating Habits"/>
    <x v="5"/>
    <n v="0"/>
    <n v="0"/>
    <n v="1"/>
    <n v="0"/>
  </r>
  <r>
    <x v="0"/>
    <s v="  Can you tell whoâ€™s gay and whoâ€™s not?"/>
    <s v="['tell', 'who', 'gay', 'who']"/>
    <x v="2"/>
    <n v="1"/>
    <s v="Topic 5"/>
    <s v="Oscar &amp; David Wallace"/>
    <x v="2"/>
    <n v="0"/>
    <n v="0"/>
    <n v="1"/>
    <n v="0"/>
  </r>
  <r>
    <x v="2"/>
    <s v=" Well, heâ€™s not dressed in womenâ€™s clothes, soâ€¦"/>
    <s v="['dress', 'woman', 'clothes']"/>
    <x v="2"/>
    <n v="1"/>
    <s v="Topic 26"/>
    <s v="Gender Roles"/>
    <x v="9"/>
    <n v="0.2732"/>
    <n v="0"/>
    <n v="0.76900000000000002"/>
    <n v="0.23100000000000001"/>
  </r>
  <r>
    <x v="0"/>
    <s v=" [deep sigh] There could be othersâ€¦  I need to know.  I donâ€™t want to offend anybody else.  "/>
    <s v="['deep', 'sigh', 'need', 'know', 'want', 'offend', 'anybody']"/>
    <x v="2"/>
    <n v="1"/>
    <s v="Topic 16"/>
    <s v="Sexual Behaviours &amp; Weddings"/>
    <x v="0"/>
    <n v="-0.20230000000000001"/>
    <n v="0.11799999999999999"/>
    <n v="0.753"/>
    <n v="0.129"/>
  </r>
  <r>
    <x v="0"/>
    <s v=" Yeah, Iâ€™m sure everyone would appreciate me treating them like they were gay.  "/>
    <s v="['sure', 'appreciate', 'treat', 'gay']"/>
    <x v="2"/>
    <n v="1"/>
    <s v="Topic 5"/>
    <s v="Oscar &amp; David Wallace"/>
    <x v="2"/>
    <n v="0.82709999999999995"/>
    <n v="0"/>
    <n v="0.48099999999999998"/>
    <n v="0.51900000000000002"/>
  </r>
  <r>
    <x v="0"/>
    <s v="  Hey, what about Angela?   Sheâ€™s hard and severe.  She could be a gay woman."/>
    <s v="['angela', 'hard', 'severe', 'gay', 'woman']"/>
    <x v="2"/>
    <n v="1"/>
    <s v="Topic 5"/>
    <s v="Oscar &amp; David Wallace"/>
    <x v="2"/>
    <n v="-0.45879999999999999"/>
    <n v="0.25"/>
    <n v="0.75"/>
    <n v="0"/>
  </r>
  <r>
    <x v="0"/>
    <s v="  I donâ€™t know, I can imagine her with another woman, canâ€™t you?"/>
    <s v="['know', 'imagine', 'woman']"/>
    <x v="2"/>
    <n v="1"/>
    <s v="Topic 26"/>
    <s v="Gender Roles"/>
    <x v="9"/>
    <n v="0"/>
    <n v="0"/>
    <n v="1"/>
    <n v="0"/>
  </r>
  <r>
    <x v="0"/>
    <s v=" Do some research.  Find out if thereâ€™s a way to tell by just looking at them."/>
    <s v="['research', 'find', 'there', 'way', 'tell', 'look']"/>
    <x v="2"/>
    <n v="1"/>
    <s v="Topic 34"/>
    <s v="Uncomfortable Feelings"/>
    <x v="4"/>
    <n v="0"/>
    <n v="0"/>
    <n v="1"/>
    <n v="0"/>
  </r>
  <r>
    <x v="2"/>
    <s v=" Jim told me you could buy gay-dar online."/>
    <s v="['jim', 'buy', 'gaydar', 'online']"/>
    <x v="2"/>
    <n v="1"/>
    <s v="Topic 14"/>
    <s v="Jim &amp; Pam Relationship"/>
    <x v="0"/>
    <n v="0"/>
    <n v="0"/>
    <n v="1"/>
    <n v="0"/>
  </r>
  <r>
    <x v="2"/>
    <s v=" Yeah probably.  He didnâ€™t tell the truth a lot."/>
    <s v="['probably', 'tell', 'truth']"/>
    <x v="2"/>
    <n v="1"/>
    <s v="Topic 3"/>
    <s v="Initiatives &amp; Operations at Dunder Mifflin"/>
    <x v="1"/>
    <n v="0.5423"/>
    <n v="0"/>
    <n v="0.60899999999999999"/>
    <n v="0.39100000000000001"/>
  </r>
  <r>
    <x v="2"/>
    <s v=" Damn.  [thinks]  Iâ€™ll try Brookstone.  "/>
    <s v="['damn', 'think', 'try', 'brookstone']"/>
    <x v="2"/>
    <n v="1"/>
    <s v="Topic 49"/>
    <s v="Workplace Happenings"/>
    <x v="1"/>
    <n v="-0.40189999999999998"/>
    <n v="0.40300000000000002"/>
    <n v="0.59699999999999998"/>
    <n v="0"/>
  </r>
  <r>
    <x v="3"/>
    <s v=" Yeah, I didnâ€™t go through with the wedding.  I got cold feet, a few days before.  And I canâ€™t really explain it.  I just had to get out of that relationship.  We still had to pay for all the food.  So we froze it.  But Iâ€™m, Iâ€™m doing well.  I have my own apartment.  Iâ€™m taking art classes.  And I have lunch for the next five weeks.  "/>
    <s v="['wedding', 'cold', 'foot', 'day', 'explain', 'relationship', 'pay', 'food', 'froze', 'apartment', 'take', 'art', 'class', 'lunch', 'week']"/>
    <x v="2"/>
    <n v="1"/>
    <s v="Topic 16"/>
    <s v="Sexual Behaviours &amp; Weddings"/>
    <x v="0"/>
    <n v="0.46779999999999999"/>
    <n v="1.7000000000000001E-2"/>
    <n v="0.92200000000000004"/>
    <n v="6.0999999999999999E-2"/>
  </r>
  <r>
    <x v="4"/>
    <s v="  Sure, sometimes I watch Will and Graceâ€¦ and I want to throw up.  Itâ€™s terribly loud.  I do like it sometimes when Harry Connick Jr. is on.  Heâ€™s so talented.  "/>
    <s v="['sure', 'watch', 'grace', 'want', 'throw', 'terribly', 'loud', 'harry', 'connick', 'jr', 'talented']"/>
    <x v="2"/>
    <n v="1"/>
    <s v="Topic 41"/>
    <s v="Kevin's Activities"/>
    <x v="2"/>
    <n v="0.69479999999999997"/>
    <n v="9.1999999999999998E-2"/>
    <n v="0.64200000000000002"/>
    <n v="0.26600000000000001"/>
  </r>
  <r>
    <x v="0"/>
    <s v=" I watch the L Word.  I watch, Queer as F***, soâ€¦"/>
    <s v="['watch', 'l', 'word', 'watch', 'queer', 'f']"/>
    <x v="2"/>
    <n v="1"/>
    <s v="Topic 8"/>
    <s v="Dundies and Watching videos"/>
    <x v="5"/>
    <n v="0.5766"/>
    <n v="0"/>
    <n v="0.72799999999999998"/>
    <n v="0.27200000000000002"/>
  </r>
  <r>
    <x v="0"/>
    <s v="  Well, gay pride, right? Gay pride parade?  Itâ€™s not like gayâ€¦ shame festival."/>
    <s v="['gay', 'pride', 'gay', 'pride', 'parade', 'gay', 'shame', 'festival']"/>
    <x v="2"/>
    <n v="1"/>
    <s v="Topic 5"/>
    <s v="Oscar &amp; David Wallace"/>
    <x v="2"/>
    <n v="0.87209999999999999"/>
    <n v="9.5000000000000001E-2"/>
    <n v="0.316"/>
    <n v="0.58799999999999997"/>
  </r>
  <r>
    <x v="0"/>
    <s v=" I think Angela might be gay.  Could Oscar and Angela be having a gay affair?  Maybe!  Is that what this is about?"/>
    <s v="['angela', 'gay', 'oscar', 'angela', 'gay', 'affair', 'maybe']"/>
    <x v="2"/>
    <n v="1"/>
    <s v="Topic 5"/>
    <s v="Oscar &amp; David Wallace"/>
    <x v="2"/>
    <n v="0"/>
    <n v="0"/>
    <n v="1"/>
    <n v="0"/>
  </r>
  <r>
    <x v="0"/>
    <s v=" [laughs] Well, Iâ€™m not gay Jan, and you should know that better than anybody!"/>
    <s v="['laugh', 'gay', 'jan', 'know', 'better', 'anybody']"/>
    <x v="2"/>
    <n v="1"/>
    <s v="Topic 32"/>
    <s v="Meridith &amp; Creed Activities"/>
    <x v="2"/>
    <n v="0.81720000000000004"/>
    <n v="0"/>
    <n v="0.56399999999999995"/>
    <n v="0.436"/>
  </r>
  <r>
    <x v="0"/>
    <s v=" The company has made it my responsibility today to put an end to 100,000 years of being weirded out by gays.  "/>
    <s v="['company', 'responsibility', 'today', 'end', 'year', 'weirded', 'gay']"/>
    <x v="2"/>
    <n v="1"/>
    <s v="Topic 6"/>
    <s v="Time Spent"/>
    <x v="1"/>
    <n v="0"/>
    <n v="0"/>
    <n v="1"/>
    <n v="0"/>
  </r>
  <r>
    <x v="0"/>
    <s v="  Trick question!  Cause you canâ€™t always tell, soâ€¦ how would I know.  Is that the right answer?  "/>
    <s v="['trick', 'question', 'cause', 'tell', 'know', 'answer']"/>
    <x v="2"/>
    <n v="1"/>
    <s v="Topic 35"/>
    <s v="Answering Phones"/>
    <x v="1"/>
    <n v="-0.126"/>
    <n v="8.5000000000000006E-2"/>
    <n v="0.91500000000000004"/>
    <n v="0"/>
  </r>
  <r>
    <x v="3"/>
    <s v=" Michael, Dwightâ€™s looking at gay pornography on his computer."/>
    <s v="['michael', 'dwights', 'look', 'gay', 'pornography', 'computer']"/>
    <x v="2"/>
    <n v="1"/>
    <s v="Topic 5"/>
    <s v="Oscar &amp; David Wallace"/>
    <x v="2"/>
    <n v="0"/>
    <n v="0"/>
    <n v="1"/>
    <n v="0"/>
  </r>
  <r>
    <x v="2"/>
    <s v=" Uh, Michael knows Pam.  He asked me to do this just for him.  He has his own reasons.  "/>
    <s v="['michael', 'know', 'pam', 'ask', 'reason']"/>
    <x v="2"/>
    <n v="1"/>
    <s v="Topic 23"/>
    <s v="Michael's Behaviours"/>
    <x v="2"/>
    <n v="0"/>
    <n v="0"/>
    <n v="1"/>
    <n v="0"/>
  </r>
  <r>
    <x v="0"/>
    <s v=" [looking at gay porn] Nothing wrong with this stuff.  At all.  This is fine.  You know what.  Gay porn, straight porn, itâ€™s all goooooood!  I donâ€™t particularly get into this.  But uh, you know what.  I totally see the merit!  And actuallyâ€¦ it is quite beautiful.  "/>
    <s v="['look', 'gay', 'porn', 'wrong', 'stuff', 'fine', 'know', 'gay', 'porn', 'straight', 'porn', 'goooooood', 'particularly', 'know', 'totally', 'merit', 'actually', 'beautiful']"/>
    <x v="2"/>
    <n v="1"/>
    <s v="Topic 10"/>
    <s v="Recreation"/>
    <x v="5"/>
    <n v="0.93369999999999997"/>
    <n v="0"/>
    <n v="0.73099999999999998"/>
    <n v="0.26900000000000002"/>
  </r>
  <r>
    <x v="0"/>
    <s v=" [yelling] All right, everybody in the conference room!  I donâ€™t care if you are gay, or straight, or a lesbian, or overweight!  JUST GET IN HERE!  RIGHT NOW!    "/>
    <s v="['yell', 'everybody', 'conference', 'room', 'care', 'gay', 'straight', 'lesbian', 'overweight']"/>
    <x v="2"/>
    <n v="1"/>
    <s v="Topic 13"/>
    <s v="Meetings"/>
    <x v="1"/>
    <n v="0.58150000000000002"/>
    <n v="7.3999999999999996E-2"/>
    <n v="0.74"/>
    <n v="0.186"/>
  </r>
  <r>
    <x v="0"/>
    <s v="  Did you know that gay used to mean happy?  When I was growing up it meant lame.  And now it means a man, who makes loveâ€¦ to other men.    "/>
    <s v="['know', 'gay', 'mean', 'happy', 'grow', 'meant', 'lame', 'mean', 'man', 'make', 'love', 'men']"/>
    <x v="2"/>
    <n v="1"/>
    <s v="Topic 26"/>
    <s v="Gender Roles"/>
    <x v="9"/>
    <n v="0.38179999999999997"/>
    <n v="8.2000000000000003E-2"/>
    <n v="0.76"/>
    <n v="0.158"/>
  </r>
  <r>
    <x v="0"/>
    <s v="  Weâ€™re all homos!  Homosapiens.  Gays arenâ€™t necessarily who you think they are, people.  I mean anybody could be gay.  Business-men.  Like antique dealers, or hairdressers, orâ€¦ accountants.  Oscar, why donâ€™t you take this opportunity to officially come out, to everybody here.  However you want to do it.  Go ahead.  Stand up.  Iâ€™m doing this for you."/>
    <s v="['homo', 'homosapiens', 'gay', 'necessarily', 'people', 'mean', 'anybody', 'gay', 'businessmen', 'antique', 'dealer', 'hairdresser', 'accountant', 'oscar', 'opportunity', 'officially', 'everybody', 'want', 'ahead', 'stand']"/>
    <x v="2"/>
    <n v="1"/>
    <s v="Topic 5"/>
    <s v="Oscar &amp; David Wallace"/>
    <x v="2"/>
    <n v="0.74629999999999996"/>
    <n v="0"/>
    <n v="0.878"/>
    <n v="0.122"/>
  </r>
  <r>
    <x v="0"/>
    <s v="  Yes, thatâ€™s a good point.  She has a good point.  Because gay marriage currently is not legal, under U.S. law.  I bet a lot of straight men wish that applied to them.  So they could go out there and have some torrid unabashed monkey sex as much as they could.  You know?  Sounds pretty good, right?"/>
    <s v="['point', 'point', 'gay', 'marriage', 'currently', 'legal', 'law', 'bet', 'straight', 'men', 'wish', 'apply', 'torrid', 'unabashed', 'monkey', 'sex', 'know', 'sound', 'pretty']"/>
    <x v="2"/>
    <n v="1"/>
    <s v="Topic 49"/>
    <s v="Workplace Happenings"/>
    <x v="1"/>
    <n v="0.95309999999999995"/>
    <n v="0.02"/>
    <n v="0.69599999999999995"/>
    <n v="0.28399999999999997"/>
  </r>
  <r>
    <x v="2"/>
    <s v="  I think all the other office gays should identify themselves, or I will do it for them."/>
    <s v="['office', 'gay', 'identify']"/>
    <x v="2"/>
    <n v="1"/>
    <s v="Topic 40"/>
    <s v="Leaving the Office"/>
    <x v="6"/>
    <n v="0"/>
    <n v="0"/>
    <n v="1"/>
    <n v="0"/>
  </r>
  <r>
    <x v="2"/>
    <s v="  What about Phyllis?  She makes absolutely no attempt to be feminine!"/>
    <s v="['phyllis', 'make', 'absolutely', 'attempt', 'feminine']"/>
    <x v="2"/>
    <n v="1"/>
    <s v="Topic 25"/>
    <s v="Phylllis &amp; Angela Activities"/>
    <x v="2"/>
    <n v="-0.41860000000000003"/>
    <n v="0.218"/>
    <n v="0.78200000000000003"/>
    <n v="0"/>
  </r>
  <r>
    <x v="0"/>
    <s v="  Thatâ€™s great.  Congratulations Phyllis.  That is great, and frankly kiiiiiiiind of amazing!  [laughs] See?  Everybody has a chance!  "/>
    <s v="['great', 'congratulation', 'phyllis', 'great', 'frankly', 'kiiiiiiiind', 'amaze', 'laugh', 'everybody', 'chance']"/>
    <x v="2"/>
    <n v="1"/>
    <s v="Topic 47"/>
    <s v="Office Praise for Work"/>
    <x v="4"/>
    <n v="0.9708"/>
    <n v="0"/>
    <n v="0.35599999999999998"/>
    <n v="0.64400000000000002"/>
  </r>
  <r>
    <x v="0"/>
    <s v="  But still, Phyllis, in college?  Did you ever experiment with other women?  A lot of women do!"/>
    <s v="['phyllis', 'college', 'experiment', 'woman', 'woman']"/>
    <x v="2"/>
    <n v="1"/>
    <s v="Topic 26"/>
    <s v="Gender Roles"/>
    <x v="9"/>
    <n v="0"/>
    <n v="0"/>
    <n v="1"/>
    <n v="0"/>
  </r>
  <r>
    <x v="0"/>
    <s v=" [laughing] Right!  [serious] And I take that as a compliment."/>
    <s v="['laugh', 'compliment']"/>
    <x v="2"/>
    <n v="1"/>
    <s v="Topic 25"/>
    <s v="Phylllis &amp; Angela Activities"/>
    <x v="2"/>
    <n v="0.74239999999999995"/>
    <n v="8.6999999999999994E-2"/>
    <n v="0.47"/>
    <n v="0.443"/>
  </r>
  <r>
    <x v="0"/>
    <s v="  Well, I just like to look good OK, so â€”"/>
    <s v="['look']"/>
    <x v="2"/>
    <n v="1"/>
    <s v="Topic 1"/>
    <s v="Pam's Activities"/>
    <x v="2"/>
    <n v="0.75790000000000002"/>
    <n v="0"/>
    <n v="0.48299999999999998"/>
    <n v="0.51700000000000002"/>
  </r>
  <r>
    <x v="0"/>
    <s v="  No, I am just coming out myself.  I am coming out hetero!"/>
    <s v="['come', 'come', 'hetero']"/>
    <x v="2"/>
    <n v="1"/>
    <s v="Topic 32"/>
    <s v="Meridith &amp; Creed Activities"/>
    <x v="2"/>
    <n v="0"/>
    <n v="0"/>
    <n v="1"/>
    <n v="0"/>
  </r>
  <r>
    <x v="0"/>
    <s v=" No no no.  The only signal that I am sending is:"/>
    <s v="['signal', 'send']"/>
    <x v="2"/>
    <n v="1"/>
    <s v="Topic 49"/>
    <s v="Workplace Happenings"/>
    <x v="1"/>
    <n v="0.2235"/>
    <n v="0"/>
    <n v="0.84099999999999997"/>
    <n v="0.159"/>
  </r>
  <r>
    <x v="0"/>
    <s v="  Look, if I was gay, I would be the most flamboyant gay you have ever seen.  I would be leading the parade covered in feathers, and justâ€¦ I would be waving that rainbow flag."/>
    <s v="['look', 'gay', 'flamboyant', 'gay', 'see', 'lead', 'parade', 'cover', 'feather', 'wave', 'rainbow', 'flag']"/>
    <x v="2"/>
    <n v="1"/>
    <s v="Topic 5"/>
    <s v="Oscar &amp; David Wallace"/>
    <x v="2"/>
    <n v="0"/>
    <n v="0"/>
    <n v="1"/>
    <n v="0"/>
  </r>
  <r>
    <x v="0"/>
    <s v="  You misunderstandâ€“ OK.  You know what, OK.  I uh, Iâ€™m gonna put my money where my mouth is.  You ready?  I am going to embrace Oscar.  You might want to watch this Angela, because you canâ€™t catch anything.  Here we go.  We are going to make a statement.  You and I are going to make a statement together.  Oscar is my friend â€”"/>
    <s v="['misunderstand', 'know', 'money', 'mouth', 'ready', 'go', 'embrace', 'oscar', 'want', 'watch', 'angela', 'catch', 'go', 'statement', 'go', 'statement', 'oscar', 'friend']"/>
    <x v="2"/>
    <n v="1"/>
    <s v="Topic 29"/>
    <s v="Financial Activities"/>
    <x v="1"/>
    <n v="0.80740000000000001"/>
    <n v="0"/>
    <n v="0.86399999999999999"/>
    <n v="0.13600000000000001"/>
  </r>
  <r>
    <x v="0"/>
    <s v=" â€¦and I just donâ€™t care who sees it, doesnâ€™t bother me!  "/>
    <s v="['care', 'see', 'bother']"/>
    <x v="2"/>
    <n v="1"/>
    <s v="Topic 6"/>
    <s v="Time Spent"/>
    <x v="1"/>
    <n v="0.27139999999999997"/>
    <n v="0.161"/>
    <n v="0.60399999999999998"/>
    <n v="0.23400000000000001"/>
  </r>
  <r>
    <x v="0"/>
    <s v=" [sobbing] Iâ€™m sorry I called you faggie.  Youâ€™re not faggie.  Youâ€™re a a good guy.  "/>
    <s v="['sob', 'sorry', 'call', 'faggie', 'faggie', 'guy']"/>
    <x v="2"/>
    <n v="1"/>
    <s v="Topic 8"/>
    <s v="Dundies and Watching videos"/>
    <x v="5"/>
    <n v="0"/>
    <n v="0.20699999999999999"/>
    <n v="0.63800000000000001"/>
    <n v="0.154"/>
  </r>
  <r>
    <x v="2"/>
    <s v="  Michael appears to be gay too.  And yet he is my friend.  I guess I do have a gay friend.    "/>
    <s v="['michael', 'appear', 'gay', 'friend', 'guess', 'gay', 'friend']"/>
    <x v="2"/>
    <n v="1"/>
    <s v="Topic 5"/>
    <s v="Oscar &amp; David Wallace"/>
    <x v="2"/>
    <n v="0.75060000000000004"/>
    <n v="0"/>
    <n v="0.73799999999999999"/>
    <n v="0.26200000000000001"/>
  </r>
  <r>
    <x v="0"/>
    <s v="  [embracing Oscar]You know what, Iâ€™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â€™m still here.  Weâ€™re all still here. [everyone claps]"/>
    <s v="['embrace', 'oscaryou', 'know', 'go', 'raise', 'stake', 'want', 'watch', 'want', 'burn', 'brain', 'image', 'want', 'people', 'remember', 'long', 'time', 'office', 'want', 'awkwardly', 'kiss', 'oscar', 'clap']"/>
    <x v="2"/>
    <n v="1"/>
    <s v="Topic 33"/>
    <s v="HR Complaints"/>
    <x v="3"/>
    <n v="0.50649999999999995"/>
    <n v="3.3000000000000002E-2"/>
    <n v="0.85299999999999998"/>
    <n v="0.113"/>
  </r>
  <r>
    <x v="0"/>
    <s v="  [Dwight gets up to kiss Oscar]  Oh come on!  Dwight!  Come on, man!  "/>
    <s v="['dwight', 'get', 'kiss', 'oscar', 'dwight', 'man']"/>
    <x v="2"/>
    <n v="1"/>
    <s v="Topic 12"/>
    <s v="Dwight's Behaviours"/>
    <x v="2"/>
    <n v="0.56840000000000002"/>
    <n v="0"/>
    <n v="0.76600000000000001"/>
    <n v="0.23400000000000001"/>
  </r>
  <r>
    <x v="0"/>
    <s v="  We are not in the playground anymore.  There are new rules.  We have to be mature.  But we canâ€™t lose the spirit of child like wonder.  What is loveâ€¦  anyway?  Maybe itâ€™s supposed to break all the rules.  Like me and Jan.  Or Oscarâ€¦ and some guy.  Life is short.  When two people find each other, what should stand in their way?  "/>
    <s v="['playground', 'anymore', 'new', 'rule', 'mature', 'lose', 'spirit', 'child', 'wonder', 'love', 'maybe', 'suppose', 'break', 'rule', 'jan', 'oscar', 'guy', 'life', 'short', 'people', 'stand', 'way']"/>
    <x v="2"/>
    <n v="1"/>
    <s v="Topic 5"/>
    <s v="Oscar &amp; David Wallace"/>
    <x v="2"/>
    <n v="0.7399"/>
    <n v="0.05"/>
    <n v="0.79900000000000004"/>
    <n v="0.151"/>
  </r>
  <r>
    <x v="0"/>
    <s v="  I am glad that today spurred social change.  Thatâ€™s part of my job as regional manager.  But you know what?  Even if it didnâ€™t, at least we put this matter to bed.  â€¦thatâ€™s what she said.  Or he said.  "/>
    <s v="['glad', 'today', 'spur', 'social', 'change', 'job', 'regional', 'manager', 'know', 'matter', 'bed', 'say', 'say']"/>
    <x v="2"/>
    <n v="1"/>
    <s v="Topic 24"/>
    <s v="Employee Status"/>
    <x v="3"/>
    <n v="0.29310000000000003"/>
    <n v="0"/>
    <n v="0.92100000000000004"/>
    <n v="7.9000000000000001E-2"/>
  </r>
  <r>
    <x v="0"/>
    <s v="  Oh, thereâ€™s Gill.  Oscarâ€™s roommate.  I wonder if he knows?  "/>
    <s v="['there', 'gill', 'oscar', 'roommate', 'wonder', 'know']"/>
    <x v="2"/>
    <n v="1"/>
    <s v="Topic 5"/>
    <s v="Oscar &amp; David Wallace"/>
    <x v="2"/>
    <n v="0"/>
    <n v="0"/>
    <n v="1"/>
    <n v="0"/>
  </r>
  <r>
    <x v="2"/>
    <s v=" [reading the note with the gay-dar]  â€œHope this helps.  -Jimâ€  Nice!  "/>
    <s v="['reading', 'note', 'gaydar', 'hope', 'help', 'jim', 'nice']"/>
    <x v="2"/>
    <n v="1"/>
    <s v="Topic 14"/>
    <s v="Jim &amp; Pam Relationship"/>
    <x v="0"/>
    <n v="0.72629999999999995"/>
    <n v="0"/>
    <n v="0.59599999999999997"/>
    <n v="0.40400000000000003"/>
  </r>
  <r>
    <x v="2"/>
    <s v=" Shhh.  Donâ€™t be scared.  [gay-dar beeps over Oscarâ€™s belt buckle, Dwight smiles] It works.  [gay-dar goes off next to Dwightâ€™s belt buckle]  â€¦oh no.  "/>
    <s v="['shhh', 'scar', 'gaydar', 'beep', 'oscar', 'belt', 'buckle', 'dwight', 'smile', 'work', 'gaydar', 'go', 'dwights', 'belt', 'buckle']"/>
    <x v="2"/>
    <n v="1"/>
    <s v="Topic 12"/>
    <s v="Dwight's Behaviours"/>
    <x v="2"/>
    <n v="5.16E-2"/>
    <n v="0.104"/>
    <n v="0.78600000000000003"/>
    <n v="0.111"/>
  </r>
  <r>
    <x v="0"/>
    <s v=" Specifically, Jan, I will make at least ten phone calls to clients.  "/>
    <s v="['specifically', 'jan', 'phone', 'call', 'client']"/>
    <x v="2"/>
    <n v="1"/>
    <s v="Topic 35"/>
    <s v="Answering Phones"/>
    <x v="1"/>
    <n v="0"/>
    <n v="0"/>
    <n v="1"/>
    <n v="0"/>
  </r>
  <r>
    <x v="0"/>
    <s v=" Yes, I have to begin every day by letting Jan know what I intend to accomplish, and then I have to call her at the end of the day to tell her what I "/>
    <s v="['begin', 'let', 'jan', 'know', 'intend', 'accomplish', 'end', 'tell']"/>
    <x v="2"/>
    <n v="1"/>
    <s v="Topic 21"/>
    <s v="Workplace Happenings"/>
    <x v="1"/>
    <n v="0.67049999999999998"/>
    <n v="0"/>
    <n v="0.85299999999999998"/>
    <n v="0.14699999999999999"/>
  </r>
  <r>
    <x v="0"/>
    <s v=" Okay. [Jan hangs up. Toby opens the office door.]"/>
    <s v="['jan', 'hang', 'toby', 'open', 'office', 'door']"/>
    <x v="2"/>
    <n v="1"/>
    <s v="Topic 7"/>
    <s v="Doors &amp; Elevators"/>
    <x v="1"/>
    <n v="0.2263"/>
    <n v="0"/>
    <n v="0.80800000000000005"/>
    <n v="0.192"/>
  </r>
  <r>
    <x v="0"/>
    <s v=" Hi, honey.  You holding up?"/>
    <s v="['honey', 'hold']"/>
    <x v="2"/>
    <n v="1"/>
    <s v="Topic 6"/>
    <s v="Time Spent"/>
    <x v="1"/>
    <n v="0"/>
    <n v="0"/>
    <n v="1"/>
    <n v="0"/>
  </r>
  <r>
    <x v="3"/>
    <s v=" Iâ€™mâ€¦ painting my new apartment tonight."/>
    <s v="['painting', 'new', 'apartment', 'tonight']"/>
    <x v="2"/>
    <n v="1"/>
    <s v="Topic 30"/>
    <s v="Celebrations"/>
    <x v="5"/>
    <n v="0"/>
    <n v="0"/>
    <n v="1"/>
    <n v="0"/>
  </r>
  <r>
    <x v="0"/>
    <s v=" Aw. Well, hang in there, okay?  You know what? You should get one of this big body pillows. That way you wouldnâ€™t miss you-know-who so much."/>
    <s v="['aw', 'hang', 'know', 'big', 'body', 'pillow', 'way', 'miss', 'youknowwho']"/>
    <x v="2"/>
    <n v="1"/>
    <s v="Topic 41"/>
    <s v="Kevin's Activities"/>
    <x v="2"/>
    <n v="0.41370000000000001"/>
    <n v="5.5E-2"/>
    <n v="0.79400000000000004"/>
    <n v="0.151"/>
  </r>
  <r>
    <x v="3"/>
    <s v=" What do I think? I think everybody should stay out of everybodyâ€™s personal business!  "/>
    <s v="['everybody', 'stay', 'everybodys', 'personal', 'business']"/>
    <x v="2"/>
    <n v="1"/>
    <s v="Topic 9"/>
    <s v="Self Care Behaviours"/>
    <x v="7"/>
    <n v="0"/>
    <n v="0"/>
    <n v="1"/>
    <n v="0"/>
  </r>
  <r>
    <x v="0"/>
    <s v=" I, uhâ€¦ I am going to be a father."/>
    <s v="['go', 'father']"/>
    <x v="2"/>
    <n v="2"/>
    <s v="Topic 27"/>
    <s v="Parenting Issues"/>
    <x v="8"/>
    <n v="0"/>
    <n v="0"/>
    <n v="1"/>
    <n v="0"/>
  </r>
  <r>
    <x v="0"/>
    <s v=" Angelina Jolie was on. And she adopted a baby from Asia, and she said that it changed her life. And that really inspired me. So, I want you to look into seeing how much a little Chinese baby would cost."/>
    <s v="['angelina', 'jolie', 'adopt', 'baby', 'asia', 'say', 'change', 'life', 'inspire', 'want', 'look', 'see', 'little', 'chinese', 'baby', 'cost']"/>
    <x v="2"/>
    <n v="2"/>
    <s v="Topic 50"/>
    <s v="Baby Making &amp; Schrute Farms"/>
    <x v="8"/>
    <n v="0.58489999999999998"/>
    <n v="0"/>
    <n v="0.88800000000000001"/>
    <n v="0.112"/>
  </r>
  <r>
    <x v="3"/>
    <s v=" Royâ€™s sister looked into it, and the application alone costs a thousand dollars."/>
    <s v="['roys', 'sister', 'look', 'application', 'cost', 'thousand', 'dollar']"/>
    <x v="2"/>
    <n v="2"/>
    <s v="Topic 20"/>
    <s v="Dunder Mifflin Products"/>
    <x v="1"/>
    <n v="-0.25"/>
    <n v="0.14299999999999999"/>
    <n v="0.85699999999999998"/>
    <n v="0"/>
  </r>
  <r>
    <x v="0"/>
    <s v=" Umâ€¦ find out if thereâ€™s a cheaper, less expensive baby out there, okay?"/>
    <s v="['there', 'cheaper', 'expensive', 'baby']"/>
    <x v="2"/>
    <n v="2"/>
    <s v="Topic 50"/>
    <s v="Baby Making &amp; Schrute Farms"/>
    <x v="8"/>
    <n v="0.2263"/>
    <n v="0"/>
    <n v="0.86299999999999999"/>
    <n v="0.13700000000000001"/>
  </r>
  <r>
    <x v="3"/>
    <s v=" You know, she also said the waiting list is like eight months."/>
    <s v="['know', 'say', 'wait', 'list', 'month']"/>
    <x v="2"/>
    <n v="2"/>
    <s v="Topic 9"/>
    <s v="Self Care Behaviours"/>
    <x v="7"/>
    <n v="0.36120000000000002"/>
    <n v="0"/>
    <n v="0.81499999999999995"/>
    <n v="0.185"/>
  </r>
  <r>
    <x v="0"/>
    <s v=" I donâ€™t even know if Iâ€™ll want a baby in eight months."/>
    <s v="['know', 'want', 'baby', 'month']"/>
    <x v="2"/>
    <n v="2"/>
    <s v="Topic 7"/>
    <s v="Doors &amp; Elevators"/>
    <x v="1"/>
    <n v="7.7200000000000005E-2"/>
    <n v="0"/>
    <n v="0.89400000000000002"/>
    <n v="0.106"/>
  </r>
  <r>
    <x v="0"/>
    <s v=" You know what, Pam? If in ten years, I havenâ€™t had a baby, and you havenâ€™t had a babyâ€¦ "/>
    <s v="['know', 'pam', 'year', 'baby', 'baby']"/>
    <x v="2"/>
    <n v="2"/>
    <s v="Topic 50"/>
    <s v="Baby Making &amp; Schrute Farms"/>
    <x v="8"/>
    <n v="0"/>
    <n v="0"/>
    <n v="1"/>
    <n v="0"/>
  </r>
  <r>
    <x v="0"/>
    <s v="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â€™s been stuck working under Josh, the poor manâ€™s Michael Scott, as he is known around my condo.  "/>
    <s v="['guess', 'go', 'hint', 'boozefueled', 'sex', 'romp', 'go', 'correct', 'sir', 'head', 'philadelphia', 'annual', 'northeastern', 'midmarket', 'office', 'supply', 'convention', 'jim', 'halpert', 'go', 'come', 'fun', 'poor', 'little', 'guy', 'stuck', 'work', 'josh', 'poor', 'man', 'michael', 'scott', 'know', 'condo']"/>
    <x v="2"/>
    <n v="2"/>
    <s v="Topic 23"/>
    <s v="Michael's Behaviours"/>
    <x v="2"/>
    <n v="-0.63600000000000001"/>
    <n v="0.109"/>
    <n v="0.84799999999999998"/>
    <n v="4.2000000000000003E-2"/>
  </r>
  <r>
    <x v="4"/>
    <s v=" But I donâ€™t understand. Itâ€™s for managers."/>
    <s v="['understand', 'manager']"/>
    <x v="2"/>
    <n v="2"/>
    <s v="Topic 24"/>
    <s v="Employee Status"/>
    <x v="3"/>
    <n v="0"/>
    <n v="0"/>
    <n v="1"/>
    <n v="0"/>
  </r>
  <r>
    <x v="2"/>
    <s v=" Monkey, I am an A. R. M., Assistant Regional Manager. "/>
    <s v="['monkey', 'r', 'assistant', 'regional', 'manager']"/>
    <x v="2"/>
    <n v="2"/>
    <s v="Topic 24"/>
    <s v="Employee Status"/>
    <x v="3"/>
    <n v="0"/>
    <n v="0"/>
    <n v="1"/>
    <n v="0"/>
  </r>
  <r>
    <x v="4"/>
    <s v=" I know! Itâ€¦ I was just really hoping we could spend some time together. [A long silence.] Are you still there?"/>
    <s v="['know', 'hop', 'spend', 'time', 'long', 'silence']"/>
    <x v="2"/>
    <n v="2"/>
    <s v="Topic 6"/>
    <s v="Time Spent"/>
    <x v="1"/>
    <n v="0.52439999999999998"/>
    <n v="0"/>
    <n v="0.85499999999999998"/>
    <n v="0.14499999999999999"/>
  </r>
  <r>
    <x v="4"/>
    <s v=" Donâ€™t â€œMonkeyâ€ me! You canâ€™t wait to get out of here, A. R. M.  "/>
    <s v="['monkey', 'wait', 'r']"/>
    <x v="2"/>
    <n v="2"/>
    <s v="Topic 9"/>
    <s v="Self Care Behaviours"/>
    <x v="7"/>
    <n v="0"/>
    <n v="0"/>
    <n v="1"/>
    <n v="0"/>
  </r>
  <r>
    <x v="4"/>
    <s v=" In the Martin family, we like to say, â€œLooks like someone took the slow train from Philly.â€ Thatâ€™s code for â€œcheck out the slut.â€ What isâ€¦ why are there flies in here?  "/>
    <s v="['martin', 'family', 'look', 'take', 'slow', 'train', 'philly', 'code', 'check', 'slut', 'fly']"/>
    <x v="2"/>
    <n v="2"/>
    <s v="Topic 44"/>
    <s v="Stanley's Activities"/>
    <x v="2"/>
    <n v="0.61240000000000006"/>
    <n v="0"/>
    <n v="0.85699999999999998"/>
    <n v="0.14299999999999999"/>
  </r>
  <r>
    <x v="3"/>
    <s v=" Yes, I have a date. Heâ€™s a cartoonist for the local paper, which is really neat, because I like to draw too. Iâ€™m kind of nervous. I havenâ€™t been on a first date in nine yearsâ€¦ probably shouldnâ€™t broadcast that.  "/>
    <s v="['date', 'cartoonist', 'local', 'paper', 'neat', 'draw', 'kind', 'nervous', 'date', 'year', 'probably', 'broadcast']"/>
    <x v="2"/>
    <n v="2"/>
    <s v="Topic 3"/>
    <s v="Initiatives &amp; Operations at Dunder Mifflin"/>
    <x v="1"/>
    <n v="0.72689999999999999"/>
    <n v="5.0999999999999997E-2"/>
    <n v="0.76800000000000002"/>
    <n v="0.18099999999999999"/>
  </r>
  <r>
    <x v="0"/>
    <s v=" Sleep with who? Whom, whomâ€¦ whom?"/>
    <s v="['sleep']"/>
    <x v="2"/>
    <n v="2"/>
    <s v="Topic 15"/>
    <s v="Parenting Issues"/>
    <x v="8"/>
    <n v="0"/>
    <n v="0"/>
    <n v="1"/>
    <n v="0"/>
  </r>
  <r>
    <x v="0"/>
    <s v=" Oh, wow! Oh my God, I have a great idea. You know what you should do to be hilarious? Wear your wedding dress. It would be a great icebreaker."/>
    <s v="['wow', 'god', 'great', 'idea', 'know', 'hilarious', 'wear', 'wedding', 'dress', 'great', 'icebreaker']"/>
    <x v="2"/>
    <n v="2"/>
    <s v="Topic 47"/>
    <s v="Office Praise for Work"/>
    <x v="4"/>
    <n v="0.95230000000000004"/>
    <n v="0"/>
    <n v="0.58399999999999996"/>
    <n v="0.41599999999999998"/>
  </r>
  <r>
    <x v="0"/>
    <s v=" Really? Okay. Well, word of advice:"/>
    <s v="['word', 'advice']"/>
    <x v="2"/>
    <n v="2"/>
    <s v="Topic 31"/>
    <s v="Showing Appreciation for Others"/>
    <x v="4"/>
    <n v="0.55310000000000004"/>
    <n v="0"/>
    <n v="0.46700000000000003"/>
    <n v="0.53300000000000003"/>
  </r>
  <r>
    <x v="2"/>
    <s v=" Can I have my neck pillow back? Michael! Can I have my neck pillow back?  "/>
    <s v="['neck', 'pillow', 'michael', 'neck', 'pillow']"/>
    <x v="2"/>
    <n v="2"/>
    <s v="Topic 41"/>
    <s v="Kevin's Activities"/>
    <x v="2"/>
    <n v="0"/>
    <n v="0"/>
    <n v="1"/>
    <n v="0"/>
  </r>
  <r>
    <x v="0"/>
    <s v=" Good to see you. There he is! Thereâ€™s the traitor! Traitor! Traitor! Come here, you. Come here! Yeah! The productâ€¦ the progidalâ€¦ my son returns.  "/>
    <s v="['there', 'traitor', 'traitor', 'traitor', 'product', 'progidal', 'son', 'return']"/>
    <x v="2"/>
    <n v="2"/>
    <s v="Topic 36"/>
    <s v="Job Perks"/>
    <x v="1"/>
    <n v="0.74050000000000005"/>
    <n v="0"/>
    <n v="0.78600000000000003"/>
    <n v="0.214"/>
  </r>
  <r>
    <x v="0"/>
    <s v=" I was shocked when he told me he was transferring to Stamford. Itâ€™s like the firemen. You donâ€™t leave your brothers behind, even if you find out that there is a better fire in Connecticut.  "/>
    <s v="['shock', 'transfer', 'stamford', 'fireman', 'leave', 'brother', 'better', 'connecticut']"/>
    <x v="2"/>
    <n v="2"/>
    <s v="Topic 19"/>
    <s v="Heartbreaks &amp; Jan"/>
    <x v="0"/>
    <n v="0.128"/>
    <n v="0.14299999999999999"/>
    <n v="0.72599999999999998"/>
    <n v="0.13100000000000001"/>
  </r>
  <r>
    <x v="0"/>
    <s v=" Yeah! Wow, I didnâ€™t expect that. Itâ€™s good to see you too!"/>
    <s v="['wow', 'expect']"/>
    <x v="2"/>
    <n v="2"/>
    <s v="Topic 47"/>
    <s v="Office Praise for Work"/>
    <x v="4"/>
    <n v="0.85850000000000004"/>
    <n v="0"/>
    <n v="0.48699999999999999"/>
    <n v="0.51300000000000001"/>
  </r>
  <r>
    <x v="2"/>
    <s v=" Oh, hey, howâ€™s it going up there? Have you made any sales yet?"/>
    <s v="['hows', 'go', 'sale']"/>
    <x v="2"/>
    <n v="2"/>
    <s v="Topic 43"/>
    <s v="Ryan's Activities"/>
    <x v="2"/>
    <n v="0"/>
    <n v="0"/>
    <n v="1"/>
    <n v="0"/>
  </r>
  <r>
    <x v="1"/>
    <s v=" No, itâ€™s not. I did. Yep."/>
    <s v="['yep']"/>
    <x v="2"/>
    <n v="2"/>
    <s v="Topic 40"/>
    <s v="Leaving the Office"/>
    <x v="6"/>
    <n v="-0.2235"/>
    <n v="0.27400000000000002"/>
    <n v="0.72599999999999998"/>
    <n v="0"/>
  </r>
  <r>
    <x v="1"/>
    <s v=" You know, when I saw Dwight, I realized how stupid and petty all those pranks I pulled on him were. And then he spoke. I wonder how hard it would be to get a copy of his room key.  "/>
    <s v="['know', 'saw', 'dwight', 'realize', 'stupid', 'petty', 'prank', 'pull', 'spoke', 'wonder', 'hard', 'copy', 'room', 'key']"/>
    <x v="2"/>
    <n v="2"/>
    <s v="Topic 12"/>
    <s v="Dwight's Behaviours"/>
    <x v="2"/>
    <n v="-0.68079999999999996"/>
    <n v="0.155"/>
    <n v="0.84499999999999997"/>
    <n v="0"/>
  </r>
  <r>
    <x v="1"/>
    <s v=" Oh, Dwight. Iâ€™ve missed you so much."/>
    <s v="['dwight', 'miss']"/>
    <x v="2"/>
    <n v="2"/>
    <s v="Topic 19"/>
    <s v="Heartbreaks &amp; Jan"/>
    <x v="0"/>
    <n v="-0.29599999999999999"/>
    <n v="0.26800000000000002"/>
    <n v="0.73199999999999998"/>
    <n v="0"/>
  </r>
  <r>
    <x v="0"/>
    <s v=" Jan? Look, I think we need to set some ground rules."/>
    <s v="['jan', 'look', 'need', 'set', 'ground', 'rule']"/>
    <x v="2"/>
    <n v="2"/>
    <s v="Topic 43"/>
    <s v="Ryan's Activities"/>
    <x v="2"/>
    <n v="0"/>
    <n v="0"/>
    <n v="1"/>
    <n v="0"/>
  </r>
  <r>
    <x v="0"/>
    <s v=" The eight-hundred pound gorilla in the room. Carol. Iâ€™m still dating her, so nothing can happen between us at the convention."/>
    <s v="['eighthundred', 'pound', 'gorilla', 'room', 'carol', 'date', 'happen', 'convention']"/>
    <x v="2"/>
    <n v="2"/>
    <s v="Topic 39"/>
    <s v="Items in Dunder Mifflin"/>
    <x v="1"/>
    <n v="0"/>
    <n v="0"/>
    <n v="1"/>
    <n v="0"/>
  </r>
  <r>
    <x v="0"/>
    <s v=" Thank you for being so brave with all of this. Thank you.  "/>
    <s v="['thank', 'brave', 'thank']"/>
    <x v="2"/>
    <n v="2"/>
    <s v="Topic 13"/>
    <s v="Meetings"/>
    <x v="1"/>
    <n v="0.86709999999999998"/>
    <n v="0"/>
    <n v="0.48"/>
    <n v="0.52"/>
  </r>
  <r>
    <x v="0"/>
    <s v=" I know! That is specifically why I chose a room close to the elevator. More foot traffic."/>
    <s v="['know', 'specifically', 'chose', 'room', 'close', 'elevator', 'foot', 'traffic']"/>
    <x v="2"/>
    <n v="2"/>
    <s v="Topic 7"/>
    <s v="Doors &amp; Elevators"/>
    <x v="1"/>
    <n v="0"/>
    <n v="0"/>
    <n v="1"/>
    <n v="0"/>
  </r>
  <r>
    <x v="0"/>
    <s v=" Well, thatâ€™s how we do it in Scranton. Or did you forget? There ainâ€™t no party like a Scranton party, â€™cause a Scranton party donâ€™t stop."/>
    <s v="['scranton', 'forget', 'aint', 'party', 'scranton', 'party', 'cause', 'scranton', 'party', 'stop']"/>
    <x v="2"/>
    <n v="2"/>
    <s v="Topic 48"/>
    <s v="Dunder Mifflin Corporate Affairs"/>
    <x v="3"/>
    <n v="8.3000000000000001E-3"/>
    <n v="0.24199999999999999"/>
    <n v="0.54300000000000004"/>
    <n v="0.214"/>
  </r>
  <r>
    <x v="0"/>
    <s v=" Hey, well, we have time! One for the road, gentlemen?"/>
    <s v="['time', 'road', 'gentleman']"/>
    <x v="2"/>
    <n v="2"/>
    <s v="Topic 5"/>
    <s v="Oscar &amp; David Wallace"/>
    <x v="2"/>
    <n v="0.3382"/>
    <n v="0"/>
    <n v="0.79"/>
    <n v="0.21"/>
  </r>
  <r>
    <x v="1"/>
    <s v=" Oh, no, sorry, itâ€™s an inside joke. Thereâ€™s this bartender at Stamford who, uhâ€¦ you know what? Youâ€™d just have to be there."/>
    <s v="['sorry', 'inside', 'joke', 'there', 'bartender', 'stamford', 'know']"/>
    <x v="2"/>
    <n v="2"/>
    <s v="Topic 2"/>
    <s v="Outside Work &amp; Transportation"/>
    <x v="6"/>
    <n v="0.2263"/>
    <n v="5.2999999999999999E-2"/>
    <n v="0.85699999999999998"/>
    <n v="0.09"/>
  </r>
  <r>
    <x v="0"/>
    <s v=" Wish I was. I love inside jokes. Iâ€™d love to be a part of one someday."/>
    <s v="['wish', 'love', 'inside', 'joke', 'love', 'someday']"/>
    <x v="2"/>
    <n v="2"/>
    <s v="Topic 26"/>
    <s v="Gender Roles"/>
    <x v="9"/>
    <n v="0.92010000000000003"/>
    <n v="0"/>
    <n v="0.47799999999999998"/>
    <n v="0.52200000000000002"/>
  </r>
  <r>
    <x v="0"/>
    <s v=" All right, see you guys down there. Change your mind, come back up."/>
    <s v="['guy', 'change', 'mind']"/>
    <x v="2"/>
    <n v="2"/>
    <s v="Topic 3"/>
    <s v="Initiatives &amp; Operations at Dunder Mifflin"/>
    <x v="1"/>
    <n v="0"/>
    <n v="0"/>
    <n v="1"/>
    <n v="0"/>
  </r>
  <r>
    <x v="0"/>
    <s v=" Ugh, that would be gross. Itâ€™s not even lunch yet.  "/>
    <s v="['gross', 'lunch']"/>
    <x v="2"/>
    <n v="2"/>
    <s v="Topic 48"/>
    <s v="Dunder Mifflin Corporate Affairs"/>
    <x v="3"/>
    <n v="-0.70960000000000001"/>
    <n v="0.42399999999999999"/>
    <n v="0.57599999999999996"/>
    <n v="0"/>
  </r>
  <r>
    <x v="0"/>
    <s v=" SWAG! Stuff we all get. I basically decorated my condo for free with all of my SWAG.  "/>
    <s v="['swag', 'stuff', 'basically', 'decorate', 'condo', 'free', 'swag']"/>
    <x v="2"/>
    <n v="2"/>
    <s v="Topic 15"/>
    <s v="Parenting Issues"/>
    <x v="8"/>
    <n v="0.55620000000000003"/>
    <n v="0"/>
    <n v="0.81699999999999995"/>
    <n v="0.183"/>
  </r>
  <r>
    <x v="0"/>
    <s v=" Check it out. Hi, Iâ€™m Michael Scott, Dunder-Mifflin."/>
    <s v="['check', 'michael', 'scott', 'dundermifflin']"/>
    <x v="2"/>
    <n v="2"/>
    <s v="Topic 23"/>
    <s v="Michael's Behaviours"/>
    <x v="2"/>
    <n v="0"/>
    <n v="0"/>
    <n v="1"/>
    <n v="0"/>
  </r>
  <r>
    <x v="2"/>
    <s v=" Dwight Schrute, Assistant Regional Manager, Dunder-Mifflin."/>
    <s v="['dwight', 'schrute', 'assistant', 'regional', 'manager', 'dundermifflin']"/>
    <x v="2"/>
    <n v="2"/>
    <s v="Topic 24"/>
    <s v="Employee Status"/>
    <x v="3"/>
    <n v="0"/>
    <n v="0"/>
    <n v="1"/>
    <n v="0"/>
  </r>
  <r>
    <x v="0"/>
    <s v=" You know what? Iâ€™m having a huge blowout tonight, Room 308. Hope you can come."/>
    <s v="['know', 'huge', 'blowout', 'tonight', 'room', 'hope']"/>
    <x v="2"/>
    <n v="2"/>
    <s v="Topic 13"/>
    <s v="Meetings"/>
    <x v="1"/>
    <n v="0.63690000000000002"/>
    <n v="0"/>
    <n v="0.71399999999999997"/>
    <n v="0.28599999999999998"/>
  </r>
  <r>
    <x v="0"/>
    <s v=" Well, cool! Okay, soâ€¦ can I tell people youâ€™re gonna be there?"/>
    <s v="['cool', 'tell', 'people']"/>
    <x v="2"/>
    <n v="2"/>
    <s v="Topic 4"/>
    <s v="Water Cooler Talk"/>
    <x v="9"/>
    <n v="0.68"/>
    <n v="0"/>
    <n v="0.57699999999999996"/>
    <n v="0.42299999999999999"/>
  </r>
  <r>
    <x v="0"/>
    <s v=" Do you remember me from last year? Thereâ€™s a party in my room, 308, canâ€™t miss it, right off the elevator. Tonight. Be there!  "/>
    <s v="['remember', 'year', 'there', 'party', 'room', 'miss', 'elevator', 'tonight']"/>
    <x v="2"/>
    <n v="2"/>
    <s v="Topic 30"/>
    <s v="Celebrations"/>
    <x v="5"/>
    <n v="0.3382"/>
    <n v="0.06"/>
    <n v="0.82699999999999996"/>
    <n v="0.113"/>
  </r>
  <r>
    <x v="0"/>
    <s v=" I donâ€™t have to, I just know. Yes, hello?"/>
    <s v="['know']"/>
    <x v="2"/>
    <n v="2"/>
    <s v="Topic 1"/>
    <s v="Pam's Activities"/>
    <x v="2"/>
    <n v="0.40189999999999998"/>
    <n v="0"/>
    <n v="0.748"/>
    <n v="0.252"/>
  </r>
  <r>
    <x v="1"/>
    <s v=" All right, nice meeting you, Ted. Take care."/>
    <s v="['nice', 'meeting', 'ted', 'care']"/>
    <x v="2"/>
    <n v="2"/>
    <s v="Topic 1"/>
    <s v="Pam's Activities"/>
    <x v="2"/>
    <n v="0.71840000000000004"/>
    <n v="0"/>
    <n v="0.5"/>
    <n v="0.5"/>
  </r>
  <r>
    <x v="0"/>
    <s v=" [into phone] See you in a bit. Bye-bye. [to Dwight] May I have a moment of your time please?  "/>
    <s v="['phone', 'bit', 'byebye', 'dwight', 'moment', 'time']"/>
    <x v="2"/>
    <n v="2"/>
    <s v="Topic 12"/>
    <s v="Dwight's Behaviours"/>
    <x v="2"/>
    <n v="0.31819999999999998"/>
    <n v="0"/>
    <n v="0.88700000000000001"/>
    <n v="0.113"/>
  </r>
  <r>
    <x v="0"/>
    <s v=" I want you to dig up some dirt on Josh. Find out if there are any skeletons in his attic."/>
    <s v="['want', 'dig', 'dirt', 'josh', 'find', 'skeleton', 'attic']"/>
    <x v="2"/>
    <n v="2"/>
    <s v="Topic 28"/>
    <s v="Romantic Feelings"/>
    <x v="0"/>
    <n v="-0.2732"/>
    <n v="0.111"/>
    <n v="0.82899999999999996"/>
    <n v="0.06"/>
  </r>
  <r>
    <x v="2"/>
    <s v=" Iâ€™ll talk to my buddy down at the station, stat.  "/>
    <s v="['talk', 'buddy', 'station', 'stat']"/>
    <x v="2"/>
    <n v="2"/>
    <s v="Topic 38"/>
    <s v="Communication &amp; Problem Solving"/>
    <x v="3"/>
    <n v="0"/>
    <n v="0"/>
    <n v="1"/>
    <n v="0"/>
  </r>
  <r>
    <x v="3"/>
    <s v=" [answering phone] Dunder-Mifflin, this is Pam. Heâ€™s not in the office. Can I take a message? I will. You too. [hangs up] Sorry. Whatâ€™s up?"/>
    <s v="['answer', 'phone', 'dundermifflin', 'pam', 'office', 'message', 'hang', 'sorry']"/>
    <x v="2"/>
    <n v="2"/>
    <s v="Topic 35"/>
    <s v="Answering Phones"/>
    <x v="1"/>
    <n v="-0.16800000000000001"/>
    <n v="6.5000000000000002E-2"/>
    <n v="0.93500000000000005"/>
    <n v="0"/>
  </r>
  <r>
    <x v="3"/>
    <s v=" Okay. Well, if you think of it, Iâ€™ll be here."/>
    <s v="[]"/>
    <x v="2"/>
    <n v="2"/>
    <s v="Topic 1"/>
    <s v="Pam's Activities"/>
    <x v="2"/>
    <n v="0.45879999999999999"/>
    <n v="0"/>
    <n v="0.66700000000000004"/>
    <n v="0.33300000000000002"/>
  </r>
  <r>
    <x v="2"/>
    <s v=" So I called my buddy down at the station today. Had them run a background check on Josh Porter. See if thereâ€™s any known aliases, et cetera."/>
    <s v="['call', 'buddy', 'station', 'today', 'run', 'background', 'check', 'josh', 'porter', 'there', 'know', 'alias', 'et', 'cetera']"/>
    <x v="2"/>
    <n v="2"/>
    <s v="Topic 17"/>
    <s v="Driving"/>
    <x v="6"/>
    <n v="0"/>
    <n v="0"/>
    <n v="1"/>
    <n v="0"/>
  </r>
  <r>
    <x v="0"/>
    <s v=" Toby Flenderson is everything that is wrong with the paper industry. Is he why you left?"/>
    <s v="['toby', 'flenderson', 'wrong', 'paper', 'industry', 'left']"/>
    <x v="2"/>
    <n v="2"/>
    <s v="Topic 33"/>
    <s v="HR Complaints"/>
    <x v="3"/>
    <n v="-0.47670000000000001"/>
    <n v="0.17100000000000001"/>
    <n v="0.82899999999999996"/>
    <n v="0"/>
  </r>
  <r>
    <x v="1"/>
    <s v=" Oh, no, it wasâ€¦ you know, a good opportunity for me, a promotion. I got a chance toâ€¦ "/>
    <s v="['know', 'opportunity', 'promotion', 'chance']"/>
    <x v="2"/>
    <n v="2"/>
    <s v="Topic 5"/>
    <s v="Oscar &amp; David Wallace"/>
    <x v="2"/>
    <n v="0.77170000000000005"/>
    <n v="0"/>
    <n v="0.66100000000000003"/>
    <n v="0.33900000000000002"/>
  </r>
  <r>
    <x v="0"/>
    <s v=" Opportunity, promotion, blah, blah. You know, Jim, those are just words. Have you taken into account other factors, vis-a-vis bosses? Is Josh funnier than I am? Does he even have a girlfriend? Because I have two, basically."/>
    <s v="['opportunity', 'promotion', 'blah', 'blah', 'know', 'jim', 'word', 'take', 'account', 'factor', 'visavis', 'boss', 'josh', 'funnier', 'girlfriend', 'basically']"/>
    <x v="2"/>
    <n v="2"/>
    <s v="Topic 28"/>
    <s v="Romantic Feelings"/>
    <x v="0"/>
    <n v="0.64159999999999995"/>
    <n v="6.7000000000000004E-2"/>
    <n v="0.78900000000000003"/>
    <n v="0.14399999999999999"/>
  </r>
  <r>
    <x v="0"/>
    <s v=" Hey, Jan, Jan? Donâ€™t worry, I have got the tip."/>
    <s v="['jan', 'jan', 'worry', 'tip']"/>
    <x v="2"/>
    <n v="2"/>
    <s v="Topic 19"/>
    <s v="Heartbreaks &amp; Jan"/>
    <x v="0"/>
    <n v="-0.44040000000000001"/>
    <n v="0.24399999999999999"/>
    <n v="0.75600000000000001"/>
    <n v="0"/>
  </r>
  <r>
    <x v="0"/>
    <s v=" I have generated a lot of interest in my party this evening."/>
    <s v="['generate', 'party', 'even']"/>
    <x v="2"/>
    <n v="2"/>
    <s v="Topic 30"/>
    <s v="Celebrations"/>
    <x v="5"/>
    <n v="0.69079999999999997"/>
    <n v="0"/>
    <n v="0.63700000000000001"/>
    <n v="0.36299999999999999"/>
  </r>
  <r>
    <x v="0"/>
    <s v=" The party Iâ€™m having tonight in 308. Obviously, you are invited."/>
    <s v="['party', 'tonight', 'obviously', 'invite']"/>
    <x v="2"/>
    <n v="2"/>
    <s v="Topic 30"/>
    <s v="Celebrations"/>
    <x v="5"/>
    <n v="0.40189999999999998"/>
    <n v="0"/>
    <n v="0.78700000000000003"/>
    <n v="0.21299999999999999"/>
  </r>
  <r>
    <x v="4"/>
    <s v=" Is there a key for Jane Doe? Thank you."/>
    <s v="['key', 'jane', 'doe', 'thank']"/>
    <x v="2"/>
    <n v="2"/>
    <s v="Topic 27"/>
    <s v="Parenting Issues"/>
    <x v="8"/>
    <n v="0.36120000000000002"/>
    <n v="0"/>
    <n v="0.76200000000000001"/>
    <n v="0.23799999999999999"/>
  </r>
  <r>
    <x v="0"/>
    <s v=" Hey, check this out. How about that? A little friendly competition. Stamford versus Scranton."/>
    <s v="['check', 'little', 'friendly', 'competition', 'stamford', 'versus', 'scranton']"/>
    <x v="2"/>
    <n v="2"/>
    <s v="Topic 48"/>
    <s v="Dunder Mifflin Corporate Affairs"/>
    <x v="3"/>
    <n v="0.44169999999999998"/>
    <n v="0"/>
    <n v="0.81699999999999995"/>
    <n v="0.183"/>
  </r>
  <r>
    <x v="0"/>
    <s v=" Oh, Jim. Looks like you picked a bad time to defect, my friend."/>
    <s v="['jim', 'look', 'picked', 'time', 'defect', 'friend']"/>
    <x v="2"/>
    <n v="2"/>
    <s v="Topic 2"/>
    <s v="Outside Work &amp; Transportation"/>
    <x v="6"/>
    <n v="-5.16E-2"/>
    <n v="0.28599999999999998"/>
    <n v="0.437"/>
    <n v="0.27700000000000002"/>
  </r>
  <r>
    <x v="0"/>
    <s v=" Shut it. [answering phone] Hey, Pam, whatâ€™s up? Yep, yechâ€¦ no. Tell him I will give him general specifics tomorrow, okay? Yes. [to others] Say hi to Pam! "/>
    <s v="['shut', 'answer', 'phone', 'pam', 'yep', 'yech', 'tell', 'general', 'specific', 'tomorrow', 'pam']"/>
    <x v="2"/>
    <n v="2"/>
    <s v="Topic 35"/>
    <s v="Answering Phones"/>
    <x v="1"/>
    <n v="0.75449999999999995"/>
    <n v="0"/>
    <n v="0.77"/>
    <n v="0.23"/>
  </r>
  <r>
    <x v="0"/>
    <s v=" Yes. That is Josh and Dwight and Jim. [to others] Pam says hi. [into phone] Have fun on your date! Very good, talk to you later. Bye.  "/>
    <s v="['josh', 'dwight', 'jim', 'pam', 'say', 'phone', 'fun', 'date', 'talk', 'later', 'bye']"/>
    <x v="2"/>
    <n v="2"/>
    <s v="Topic 35"/>
    <s v="Answering Phones"/>
    <x v="1"/>
    <n v="0.85850000000000004"/>
    <n v="0"/>
    <n v="0.71699999999999997"/>
    <n v="0.28299999999999997"/>
  </r>
  <r>
    <x v="2"/>
    <s v=" Come on. Nice try, Josh!"/>
    <s v="['nice', 'try', 'josh']"/>
    <x v="2"/>
    <n v="2"/>
    <s v="Topic 50"/>
    <s v="Baby Making &amp; Schrute Farms"/>
    <x v="8"/>
    <n v="0.4753"/>
    <n v="0"/>
    <n v="0.56399999999999995"/>
    <n v="0.436"/>
  </r>
  <r>
    <x v="0"/>
    <s v=" Not. It hit the rim. Okay, andâ€¦ okay. Double or nothing."/>
    <s v="['hit', 'rim', 'double']"/>
    <x v="2"/>
    <n v="2"/>
    <s v="Topic 45"/>
    <s v="Angela's Activities"/>
    <x v="2"/>
    <n v="0.42149999999999999"/>
    <n v="0"/>
    <n v="0.70299999999999996"/>
    <n v="0.29699999999999999"/>
  </r>
  <r>
    <x v="0"/>
    <s v=" Jim and I have different definitions of friendship. I think itâ€™s talking and being friends, and Jim thinks itâ€™s moving to Connecticut and being best friends with Josh. Well, phooey on that. I, uh, Iâ€™m done. I am not going to be speaking with him anymore. Whatevs. Long-distance relationships never work."/>
    <s v="['jim', 'different', 'definition', 'friendship', 'talk', 'friend', 'jim', 'think', 'move', 'connecticut', 'best', 'friend', 'josh', 'phooey', 'go', 'speak', 'anymore', 'whatevs', 'longdistance', 'relationship', 'work']"/>
    <x v="2"/>
    <n v="2"/>
    <s v="Topic 29"/>
    <s v="Financial Activities"/>
    <x v="1"/>
    <n v="0.93710000000000004"/>
    <n v="0"/>
    <n v="0.749"/>
    <n v="0.251"/>
  </r>
  <r>
    <x v="0"/>
    <s v=" Okay, let me tell you what weâ€™re looking for."/>
    <s v="['tell', 'look']"/>
    <x v="2"/>
    <n v="2"/>
    <s v="Topic 1"/>
    <s v="Pam's Activities"/>
    <x v="2"/>
    <n v="0.2263"/>
    <n v="0"/>
    <n v="0.80800000000000005"/>
    <n v="0.192"/>
  </r>
  <r>
    <x v="0"/>
    <s v=" Yes, Jan, really. With a rep from HammerMill."/>
    <s v="['jan', 'rep', 'hammermill']"/>
    <x v="2"/>
    <n v="2"/>
    <s v="Topic 44"/>
    <s v="Stanley's Activities"/>
    <x v="2"/>
    <n v="0.40189999999999998"/>
    <n v="0"/>
    <n v="0.72199999999999998"/>
    <n v="0.27800000000000002"/>
  </r>
  <r>
    <x v="0"/>
    <s v=" Used to be. Evan will call you in the morning to work out the details. We can now sell HammerMill products."/>
    <s v="['evan', 'morning', 'work', 'detail', 'sell', 'hammermill', 'product']"/>
    <x v="2"/>
    <n v="2"/>
    <s v="Topic 9"/>
    <s v="Self Care Behaviours"/>
    <x v="7"/>
    <n v="0"/>
    <n v="0"/>
    <n v="1"/>
    <n v="0"/>
  </r>
  <r>
    <x v="0"/>
    <s v=" Yeah, well, maybe next time you will estimate me.  "/>
    <s v="['maybe', 'time', 'estimate']"/>
    <x v="2"/>
    <n v="2"/>
    <s v="Topic 9"/>
    <s v="Self Care Behaviours"/>
    <x v="7"/>
    <n v="0.51060000000000005"/>
    <n v="0"/>
    <n v="0.61899999999999999"/>
    <n v="0.38100000000000001"/>
  </r>
  <r>
    <x v="1"/>
    <s v=" Dwightâ€™s room key. Andâ€¦ Dwightâ€™s room. What can I say? Old habits die hard."/>
    <s v="['dwights', 'room', 'key', 'dwights', 'room', 'old', 'habit', 'die', 'hard']"/>
    <x v="2"/>
    <n v="2"/>
    <s v="Topic 13"/>
    <s v="Meetings"/>
    <x v="1"/>
    <n v="-0.64859999999999995"/>
    <n v="0.30599999999999999"/>
    <n v="0.69399999999999995"/>
    <n v="0"/>
  </r>
  <r>
    <x v="1"/>
    <s v=" Oh my God. Dwight got a hooker! Oh my God, I gotta callâ€¦ well, I gotta call somebody, I donâ€™t even know who to call. Dwight got a hooker!  "/>
    <s v="['god', 'dwight', 'hooker', 'god', 'get', 'get', 'somebody', 'know', 'dwight', 'hooker']"/>
    <x v="2"/>
    <n v="2"/>
    <s v="Topic 12"/>
    <s v="Dwight's Behaviours"/>
    <x v="2"/>
    <n v="0.70809999999999995"/>
    <n v="0"/>
    <n v="0.79100000000000004"/>
    <n v="0.20899999999999999"/>
  </r>
  <r>
    <x v="3"/>
    <s v=" You dream in cartoons? How fun!  "/>
    <s v="['dream', 'cartoon', 'fun']"/>
    <x v="2"/>
    <n v="2"/>
    <s v="Topic 42"/>
    <s v="Fun in the Office"/>
    <x v="5"/>
    <n v="0.68"/>
    <n v="0"/>
    <n v="0.41699999999999998"/>
    <n v="0.58299999999999996"/>
  </r>
  <r>
    <x v="0"/>
    <s v=" Hey, first guest! You are going to have some tequila, my friend."/>
    <s v="['guest', 'go', 'tequila', 'friend']"/>
    <x v="2"/>
    <n v="2"/>
    <s v="Topic 29"/>
    <s v="Financial Activities"/>
    <x v="1"/>
    <n v="0.54110000000000003"/>
    <n v="0"/>
    <n v="0.75900000000000001"/>
    <n v="0.24099999999999999"/>
  </r>
  <r>
    <x v="0"/>
    <s v=" Party central! So, what can I do you for? [Guy leaves] All right.  "/>
    <s v="['party', 'central', 'guy', 'leaf']"/>
    <x v="2"/>
    <n v="2"/>
    <s v="Topic 30"/>
    <s v="Celebrations"/>
    <x v="5"/>
    <n v="0.45739999999999997"/>
    <n v="0"/>
    <n v="0.8"/>
    <n v="0.2"/>
  </r>
  <r>
    <x v="3"/>
    <s v=" Well, it was, uh, it was really nice meeting you, Alan."/>
    <s v="['nice', 'meeting', 'alan']"/>
    <x v="2"/>
    <n v="2"/>
    <s v="Topic 1"/>
    <s v="Pam's Activities"/>
    <x v="2"/>
    <n v="0.6361"/>
    <n v="0"/>
    <n v="0.63400000000000001"/>
    <n v="0.36599999999999999"/>
  </r>
  <r>
    <x v="3"/>
    <s v=" I went on a date. It wasnâ€™t a love connection, umâ€¦ I think when I like someone again, Iâ€™ll just kinda know.  "/>
    <s v="['go', 'date', 'love', 'connection', 'kinda', 'know']"/>
    <x v="2"/>
    <n v="2"/>
    <s v="Topic 32"/>
    <s v="Meridith &amp; Creed Activities"/>
    <x v="2"/>
    <n v="0.77170000000000005"/>
    <n v="0"/>
    <n v="0.749"/>
    <n v="0.251"/>
  </r>
  <r>
    <x v="0"/>
    <s v=" Sure, sounds good. So why are you here? Is Josh busy?"/>
    <s v="['sure', 'sound', 'josh', 'busy']"/>
    <x v="2"/>
    <n v="2"/>
    <s v="Topic 18"/>
    <s v="Focusing at Work"/>
    <x v="1"/>
    <n v="0.67669999999999997"/>
    <n v="0"/>
    <n v="0.61799999999999999"/>
    <n v="0.38200000000000001"/>
  </r>
  <r>
    <x v="0"/>
    <s v=" I get it! No, no, I totally get it. He made a better paper airplane, Stamford is better in salesâ€¦ I get it. We had some fun. We had some laughs. And thatâ€™s justâ€¦ "/>
    <s v="['totally', 'better', 'paper', 'airplane', 'stamford', 'better', 'sale', 'fun', 'laugh']"/>
    <x v="2"/>
    <n v="2"/>
    <s v="Topic 32"/>
    <s v="Meridith &amp; Creed Activities"/>
    <x v="2"/>
    <n v="0.91169999999999995"/>
    <n v="0"/>
    <n v="0.70399999999999996"/>
    <n v="0.29599999999999999"/>
  </r>
  <r>
    <x v="1"/>
    <s v=" Wait, wait. I didnâ€™t transfer because of you. Youâ€™re a good boss. Youâ€™re a great boss."/>
    <s v="['wait', 'wait', 'transfer', 'bos', 'great', 'bos']"/>
    <x v="2"/>
    <n v="2"/>
    <s v="Topic 9"/>
    <s v="Self Care Behaviours"/>
    <x v="7"/>
    <n v="0.79059999999999997"/>
    <n v="0"/>
    <n v="0.66700000000000004"/>
    <n v="0.33300000000000002"/>
  </r>
  <r>
    <x v="1"/>
    <s v=" Michael, itâ€™s not aboutâ€¦ I transferred because of Pam."/>
    <s v="['michael', 'transfer', 'pam']"/>
    <x v="2"/>
    <n v="2"/>
    <s v="Topic 23"/>
    <s v="Michael's Behaviours"/>
    <x v="2"/>
    <n v="0"/>
    <n v="0"/>
    <n v="1"/>
    <n v="0"/>
  </r>
  <r>
    <x v="0"/>
    <s v=" Oh my God. You donâ€™t even know. Sheâ€™s single now."/>
    <s v="['god', 'know', 'single']"/>
    <x v="2"/>
    <n v="2"/>
    <s v="Topic 24"/>
    <s v="Employee Status"/>
    <x v="3"/>
    <n v="0.2732"/>
    <n v="0"/>
    <n v="0.81100000000000005"/>
    <n v="0.189"/>
  </r>
  <r>
    <x v="1"/>
    <s v=" No, I justâ€¦ I heard something about that. Itâ€™s just, I kind of put it all on the line. Twice, actually. And she said no. Twice."/>
    <s v="['heard', 'kind', 'line', 'twice', 'actually', 'say', 'twice']"/>
    <x v="2"/>
    <n v="2"/>
    <s v="Topic 20"/>
    <s v="Dunder Mifflin Products"/>
    <x v="1"/>
    <n v="0"/>
    <n v="0"/>
    <n v="1"/>
    <n v="0"/>
  </r>
  <r>
    <x v="0"/>
    <s v=" Iâ€™m sorry, man. Iâ€™m sorry. Hey, you know what? I will talk to her."/>
    <s v="['sorry', 'man', 'sorry', 'know', 'talk']"/>
    <x v="2"/>
    <n v="2"/>
    <s v="Topic 26"/>
    <s v="Gender Roles"/>
    <x v="9"/>
    <n v="-0.15310000000000001"/>
    <n v="0.17799999999999999"/>
    <n v="0.82199999999999995"/>
    <n v="0"/>
  </r>
  <r>
    <x v="0"/>
    <s v=" I will. Iâ€™ll talk to her. You should at least talk to Roy. I mean, he knows exactly how youâ€™re feeling."/>
    <s v="['talk', 'talk', 'roy', 'mean', 'know', 'exactly', 'feel']"/>
    <x v="2"/>
    <n v="2"/>
    <s v="Topic 38"/>
    <s v="Communication &amp; Problem Solving"/>
    <x v="3"/>
    <n v="0.128"/>
    <n v="0"/>
    <n v="0.93"/>
    <n v="7.0000000000000007E-2"/>
  </r>
  <r>
    <x v="0"/>
    <s v=" Hey! No, you know, people have been filtering in and out."/>
    <s v="['know', 'people', 'filter']"/>
    <x v="2"/>
    <n v="2"/>
    <s v="Topic 4"/>
    <s v="Water Cooler Talk"/>
    <x v="9"/>
    <n v="0"/>
    <n v="0"/>
    <n v="1"/>
    <n v="0"/>
  </r>
  <r>
    <x v="1"/>
    <s v=" No, we used to. Now weâ€™re friends."/>
    <s v="['friend']"/>
    <x v="2"/>
    <n v="2"/>
    <s v="Topic 29"/>
    <s v="Financial Activities"/>
    <x v="1"/>
    <n v="0.47670000000000001"/>
    <n v="0"/>
    <n v="0.65900000000000003"/>
    <n v="0.34100000000000003"/>
  </r>
  <r>
    <x v="0"/>
    <s v=" Some people need dozens of friends to say, â€œHey, look at me, Iâ€™m popular.â€ But not me. Iâ€™m very picky. I need three, maybe two. When you meet that someone special, youâ€™ll just know. Because a real relationship, itâ€¦ it canâ€™t be forced. It should just come about effortlessly.  "/>
    <s v="['people', 'need', 'dozen', 'friend', 'look', 'popular', 'picky', 'need', 'maybe', 'meet', 'special', 'know', 'real', 'relationship', 'force', 'effortlessly']"/>
    <x v="2"/>
    <n v="2"/>
    <s v="Topic 4"/>
    <s v="Water Cooler Talk"/>
    <x v="9"/>
    <n v="0.15310000000000001"/>
    <n v="7.1999999999999995E-2"/>
    <n v="0.82699999999999996"/>
    <n v="0.10100000000000001"/>
  </r>
  <r>
    <x v="0"/>
    <s v=" Now, would you do the pleasure of hitting the lights, sir? [lights go out, leaving Michaelâ€™s black light on] Ha, ha, ha."/>
    <s v="['pleasure', 'hit', 'light', 'sir', 'light', 'leave', 'michael', 'black', 'light', 'ha', 'ha', 'ha']"/>
    <x v="2"/>
    <n v="2"/>
    <s v="Topic 37"/>
    <s v="Writing, Drawings, Pictures, etc"/>
    <x v="1"/>
    <n v="0.57189999999999996"/>
    <n v="0"/>
    <n v="0.85"/>
    <n v="0.15"/>
  </r>
  <r>
    <x v="0"/>
    <s v=" Oh, God, I hope itâ€™s urine.  "/>
    <s v="['god', 'hope', 'urine']"/>
    <x v="2"/>
    <n v="2"/>
    <s v="Topic 47"/>
    <s v="Office Praise for Work"/>
    <x v="4"/>
    <n v="0.61240000000000006"/>
    <n v="0"/>
    <n v="0.44400000000000001"/>
    <n v="0.55600000000000005"/>
  </r>
  <r>
    <x v="0"/>
    <s v=" Today Iâ€™m headed to Philadelphia for the annual Northeastern Office Supply Convention. [makes horns gesture and heavy metal scream] Wooo-yaaaaah! Oh, these things tend to be kind of crazy.  "/>
    <s v="['today', 'head', 'philadelphia', 'annual', 'northeastern', 'office', 'supply', 'convention', 'make', 'horn', 'gesture', 'heavy', 'metal', 'scream', 'woooyaaaaah', 'thing', 'tend', 'kind', 'crazy']"/>
    <x v="2"/>
    <n v="2"/>
    <s v="Topic 23"/>
    <s v="Michael's Behaviours"/>
    <x v="2"/>
    <n v="-0.68930000000000002"/>
    <n v="0.17399999999999999"/>
    <n v="0.82599999999999996"/>
    <n v="0"/>
  </r>
  <r>
    <x v="0"/>
    <s v=" [Angela enters Michaelâ€™s office] Ah."/>
    <s v="['angela', 'enters', 'michael', 'office']"/>
    <x v="2"/>
    <n v="2"/>
    <s v="Topic 13"/>
    <s v="Meetings"/>
    <x v="1"/>
    <n v="0"/>
    <n v="0"/>
    <n v="1"/>
    <n v="0"/>
  </r>
  <r>
    <x v="0"/>
    <s v=" Per-diem. [singing as he signs] Perrrr-diiiiieeeemmmm! [shows off $100 bill to Ryan] You know, Ryan, itâ€™s all about the Benjamins."/>
    <s v="['perdiem', 'sing', 'sign', 'perrrrdiiiiieeeemmmm', 'show', 'ryan', 'know', 'ryan', 'benjamin']"/>
    <x v="2"/>
    <n v="2"/>
    <s v="Topic 43"/>
    <s v="Ryan's Activities"/>
    <x v="2"/>
    <n v="0"/>
    <n v="0"/>
    <n v="1"/>
    <n v="0"/>
  </r>
  <r>
    <x v="0"/>
    <s v=" Yes. What? Oh, yeah, have Pam give those to me."/>
    <s v="['pam']"/>
    <x v="2"/>
    <n v="2"/>
    <s v="Topic 1"/>
    <s v="Pam's Activities"/>
    <x v="2"/>
    <n v="0.59940000000000004"/>
    <n v="0"/>
    <n v="0.62"/>
    <n v="0.38"/>
  </r>
  <r>
    <x v="0"/>
    <s v=" Gonna be fun! Change your mind we can get you a cot."/>
    <s v="['fun', 'change', 'mind', 'cot']"/>
    <x v="2"/>
    <n v="2"/>
    <s v="Topic 3"/>
    <s v="Initiatives &amp; Operations at Dunder Mifflin"/>
    <x v="1"/>
    <n v="0.55620000000000003"/>
    <n v="0"/>
    <n v="0.754"/>
    <n v="0.246"/>
  </r>
  <r>
    <x v="0"/>
    <s v=" A couple of years ago, I went to one in Hartford. â€œConnecticut.â€ And Todd Packer and I went to this bar and met a girl. And [laugh] Packer decides to make out with her. Turns out that her boyfriend is the bouncer at the bar. [laugh] I love this. The bouncer chases us out to Packerâ€™s Vette, jump in the Vette, he "/>
    <s v="['couple', 'year', 'go', 'hartford', 'connecticut', 'todd', 'packer', 'go', 'bar', 'met', 'girl', 'laugh', 'packer', 'decides', 'turn', 'boyfriend', 'bouncer', 'bar', 'laugh', 'love', 'bouncer', 'chase', 'packer', 'vette', 'jump', 'vette']"/>
    <x v="2"/>
    <n v="2"/>
    <s v="Topic 14"/>
    <s v="Jim &amp; Pam Relationship"/>
    <x v="0"/>
    <n v="0.90810000000000002"/>
    <n v="0"/>
    <n v="0.83799999999999997"/>
    <n v="0.16200000000000001"/>
  </r>
  <r>
    <x v="0"/>
    <s v=" Yup. Yeah, I applied for a job there."/>
    <s v="['yup', 'apply', 'job']"/>
    <x v="2"/>
    <n v="2"/>
    <s v="Topic 36"/>
    <s v="Job Perks"/>
    <x v="1"/>
    <n v="0.29599999999999999"/>
    <n v="0"/>
    <n v="0.76100000000000001"/>
    <n v="0.23899999999999999"/>
  </r>
  <r>
    <x v="2"/>
    <s v=" You? A bottle capper?! [laughs in disbelief]"/>
    <s v="['bottle', 'capper', 'laugh', 'disbelief']"/>
    <x v="2"/>
    <n v="2"/>
    <s v="Topic 32"/>
    <s v="Meridith &amp; Creed Activities"/>
    <x v="2"/>
    <n v="0.59299999999999997"/>
    <n v="0"/>
    <n v="0.60899999999999999"/>
    <n v="0.39100000000000001"/>
  </r>
  <r>
    <x v="0"/>
    <s v=" I know, I know. Crazy world. Crazy, crazy world.  "/>
    <s v="['know', 'know', 'crazy', 'world', 'crazy', 'crazy', 'world']"/>
    <x v="2"/>
    <n v="2"/>
    <s v="Topic 16"/>
    <s v="Sexual Behaviours &amp; Weddings"/>
    <x v="0"/>
    <n v="-0.73509999999999998"/>
    <n v="0.54500000000000004"/>
    <n v="0.45500000000000002"/>
    <n v="0"/>
  </r>
  <r>
    <x v="0"/>
    <s v=" Josh reminds me of a guy I went to high school with. Big football star, girls loved him. Whatever. Guess what heâ€™s doing now. Heâ€™s a TV announcer for the Eagles. Up in theâ€¦ [laughs] He doesnâ€™t even get to play in the game, I mean.  "/>
    <s v="['josh', 'reminds', 'guy', 'go', 'high', 'school', 'big', 'football', 'star', 'girl', 'love', 'guess', 'tv', 'announcer', 'eagle', 'laugh', 'play', 'game', 'mean']"/>
    <x v="2"/>
    <n v="2"/>
    <s v="Topic 26"/>
    <s v="Gender Roles"/>
    <x v="9"/>
    <n v="0.85909999999999997"/>
    <n v="0"/>
    <n v="0.81899999999999995"/>
    <n v="0.18099999999999999"/>
  </r>
  <r>
    <x v="2"/>
    <s v=" Coast Guard? So you know how to fight underwater?"/>
    <s v="['coast', 'guard', 'know', 'fight', 'underwater']"/>
    <x v="2"/>
    <n v="2"/>
    <s v="Topic 48"/>
    <s v="Dunder Mifflin Corporate Affairs"/>
    <x v="3"/>
    <n v="-0.45150000000000001"/>
    <n v="0.27"/>
    <n v="0.73"/>
    <n v="0"/>
  </r>
  <r>
    <x v="0"/>
    <s v=" Letâ€™s gooooo! Letâ€™s go, letâ€™s go, letâ€™s go!"/>
    <s v="['let', 'gooooo', 'let', 'let', 'let']"/>
    <x v="2"/>
    <n v="3"/>
    <s v="Topic 4"/>
    <s v="Water Cooler Talk"/>
    <x v="9"/>
    <n v="0"/>
    <n v="0"/>
    <n v="1"/>
    <n v="0"/>
  </r>
  <r>
    <x v="2"/>
    <s v=" [directing people to their assigned seats] Take a seat down there.  Second from the end."/>
    <s v="['direct', 'people', 'assign', 'seat', 'seat', 'second', 'end']"/>
    <x v="2"/>
    <n v="3"/>
    <s v="Topic 5"/>
    <s v="Oscar &amp; David Wallace"/>
    <x v="2"/>
    <n v="0"/>
    <n v="0"/>
    <n v="1"/>
    <n v="0"/>
  </r>
  <r>
    <x v="3"/>
    <s v=" [walking in with a tray of six popcorn bags] Popcorn anyone?"/>
    <s v="['walk', 'tray', 'popcorn', 'bag', 'popcorn']"/>
    <x v="2"/>
    <n v="3"/>
    <s v="Topic 46"/>
    <s v="Food and Eating Habits"/>
    <x v="5"/>
    <n v="0"/>
    <n v="0"/>
    <n v="1"/>
    <n v="0"/>
  </r>
  <r>
    <x v="3"/>
    <s v=" [with five popcorn bags left] Anyone else?  Nooo.  "/>
    <s v="['popcorn', 'bag', 'left', 'nooo']"/>
    <x v="2"/>
    <n v="3"/>
    <s v="Topic 45"/>
    <s v="Angela's Activities"/>
    <x v="2"/>
    <n v="0"/>
    <n v="0"/>
    <n v="1"/>
    <n v="0"/>
  </r>
  <r>
    <x v="3"/>
    <s v=" Movie Monday started with training videos, but we went through those pretty fast.  Then we watched a medical video.  Since then, itâ€™s been half hour installments of various movies, with the exception of an episode of Entourage, which Michael made us watch six times.  "/>
    <s v="['movie', 'monday', 'start', 'training', 'video', 'go', 'pretty', 'fast', 'watch', 'medical', 'video', 'half', 'hour', 'installment', 'movie', 'exception', 'episode', 'entourage', 'michael', 'watch', 'time']"/>
    <x v="2"/>
    <n v="3"/>
    <s v="Topic 8"/>
    <s v="Dundies and Watching videos"/>
    <x v="5"/>
    <n v="0.64859999999999995"/>
    <n v="0"/>
    <n v="0.90900000000000003"/>
    <n v="9.0999999999999998E-2"/>
  </r>
  <r>
    <x v="0"/>
    <s v=" Donâ€™t whine.  Get the window. [Dwight exhales]  "/>
    <s v="['whine', 'window', 'dwight', 'exhales']"/>
    <x v="2"/>
    <n v="3"/>
    <s v="Topic 12"/>
    <s v="Dwight's Behaviours"/>
    <x v="2"/>
    <n v="-0.36120000000000002"/>
    <n v="0.29399999999999998"/>
    <n v="0.70599999999999996"/>
    <n v="0"/>
  </r>
  <r>
    <x v="2"/>
    <s v=" Not everyone approves of Movie Monday.  I wonâ€™t say who.  "/>
    <s v="['approves', 'movie', 'monday']"/>
    <x v="2"/>
    <n v="3"/>
    <s v="Topic 31"/>
    <s v="Showing Appreciation for Others"/>
    <x v="4"/>
    <n v="-0.30890000000000001"/>
    <n v="0.20100000000000001"/>
    <n v="0.79900000000000004"/>
    <n v="0"/>
  </r>
  <r>
    <x v="4"/>
    <s v=" I donâ€™t approve.  I donâ€™t.  "/>
    <s v="['approve']"/>
    <x v="2"/>
    <n v="3"/>
    <s v="Topic 37"/>
    <s v="Writing, Drawings, Pictures, etc"/>
    <x v="1"/>
    <n v="0"/>
    <n v="0"/>
    <n v="1"/>
    <n v="0"/>
  </r>
  <r>
    <x v="0"/>
    <s v=" [Jan walks in on Movie Monday] Hi Jan!  Hope you brought the Milk Duds!  "/>
    <s v="['jan', 'walk', 'movie', 'monday', 'jan', 'hope', 'brought', 'milk', 'dud']"/>
    <x v="2"/>
    <n v="3"/>
    <s v="Topic 19"/>
    <s v="Heartbreaks &amp; Jan"/>
    <x v="0"/>
    <n v="0.53990000000000005"/>
    <n v="0"/>
    <n v="0.78900000000000003"/>
    <n v="0.21099999999999999"/>
  </r>
  <r>
    <x v="0"/>
    <s v=" Noâ€¦ they have toâ€¦ to make up for the time they lost watching the movie."/>
    <s v="['time', 'lose', 'watch', 'movie']"/>
    <x v="2"/>
    <n v="3"/>
    <s v="Topic 31"/>
    <s v="Showing Appreciation for Others"/>
    <x v="4"/>
    <n v="-0.31819999999999998"/>
    <n v="0.14099999999999999"/>
    <n v="0.85899999999999999"/>
    <n v="0"/>
  </r>
  <r>
    <x v="4"/>
    <s v=" [walking past Dwightâ€™s desk] Kitchen.  "/>
    <s v="['walk', 'past', 'dwights', 'desk', 'kitchen']"/>
    <x v="2"/>
    <n v="3"/>
    <s v="Topic 7"/>
    <s v="Doors &amp; Elevators"/>
    <x v="1"/>
    <n v="0"/>
    <n v="0"/>
    <n v="1"/>
    <n v="0"/>
  </r>
  <r>
    <x v="4"/>
    <s v=" Michael is going to get us all fired.  You sat back and let him play that dumb movie, and now Jan is peeved off and weâ€™re all going to lose our jobs."/>
    <s v="['michael', 'go', 'fire', 'sat', 'play', 'dumb', 'movie', 'jan', 'peeve', 'go', 'lose', 'job']"/>
    <x v="2"/>
    <n v="3"/>
    <s v="Topic 19"/>
    <s v="Heartbreaks &amp; Jan"/>
    <x v="0"/>
    <n v="-0.80200000000000005"/>
    <n v="0.24"/>
    <n v="0.7"/>
    <n v="0.06"/>
  </r>
  <r>
    <x v="2"/>
    <s v=" Thatâ€™s not his fault!  He had to follow his heart!  "/>
    <s v="['fault', 'follow', 'heart']"/>
    <x v="2"/>
    <n v="3"/>
    <s v="Topic 19"/>
    <s v="Heartbreaks &amp; Jan"/>
    <x v="0"/>
    <n v="0.79300000000000004"/>
    <n v="0"/>
    <n v="0.53200000000000003"/>
    <n v="0.46800000000000003"/>
  </r>
  <r>
    <x v="2"/>
    <s v=" Ever since Michael dumped Jan for Carol, Janâ€™s been bitching out on him.  Reject a woman and she will never let it go.  One of the many defects of their kind.  Also weak arms.  "/>
    <s v="['michael', 'dumped', 'jan', 'carol', 'jan', 'bitching', 'reject', 'woman', 'defect', 'kind', 'weak', 'arm']"/>
    <x v="2"/>
    <n v="3"/>
    <s v="Topic 19"/>
    <s v="Heartbreaks &amp; Jan"/>
    <x v="0"/>
    <n v="-0.82709999999999995"/>
    <n v="0.29399999999999998"/>
    <n v="0.629"/>
    <n v="7.5999999999999998E-2"/>
  </r>
  <r>
    <x v="4"/>
    <s v=" Itâ€™s not up to Michael, itâ€™s Janâ€™s call. Talk to her."/>
    <s v="['michael', 'jan', 'talk']"/>
    <x v="2"/>
    <n v="3"/>
    <s v="Topic 23"/>
    <s v="Michael's Behaviours"/>
    <x v="2"/>
    <n v="0"/>
    <n v="0"/>
    <n v="1"/>
    <n v="0"/>
  </r>
  <r>
    <x v="4"/>
    <s v=" I know that patience and loyalty are good, and virtuous traits.  But sometimes I just think you need to grow a pair.  "/>
    <s v="['know', 'patience', 'loyalty', 'virtuous', 'trait', 'need', 'grow', 'pair']"/>
    <x v="2"/>
    <n v="3"/>
    <s v="Topic 37"/>
    <s v="Writing, Drawings, Pictures, etc"/>
    <x v="1"/>
    <n v="0.65969999999999995"/>
    <n v="0"/>
    <n v="0.748"/>
    <n v="0.252"/>
  </r>
  <r>
    <x v="1"/>
    <s v=" At the Stamford branch, they all play this World War II video game called Call of Duty, and theyâ€™re all really into it.  Iâ€™m told it started as a team building exercise.  Unfortunately I really suck at it.  We didnâ€™t play many video games in Scranton.  Instead weâ€™d do stuff like, uh, Pam and I would sometimes hum the same high pitched note, and try to get Dwight to make an appointment with an ear doctor.  And uh, Pam called itâ€¦ Pretendenitus.    "/>
    <s v="['stamford', 'branch', 'play', 'world', 'war', 'ii', 'video', 'game', 'call', 'duty', 'start', 'team', 'building', 'exercise', 'unfortunately', 'suck', 'play', 'video', 'game', 'scranton', 'instead', 'wed', 'stuff', 'pam', 'hum', 'high', 'pitch', 'note', 'try', 'dwight', 'appointment', 'ear', 'doctor', 'pam', 'call', 'pretendenitus']"/>
    <x v="2"/>
    <n v="3"/>
    <s v="Topic 48"/>
    <s v="Dunder Mifflin Corporate Affairs"/>
    <x v="3"/>
    <n v="-0.49270000000000003"/>
    <n v="0.10199999999999999"/>
    <n v="0.81899999999999995"/>
    <n v="7.9000000000000001E-2"/>
  </r>
  <r>
    <x v="3"/>
    <s v=" [on the phone] Hey Kelly, my stuff just got here. [Kelly screams with excitement into the phone and Pam has to take it away from her ear]  "/>
    <s v="['phone', 'kelly', 'stuff', 'kelly', 'scream', 'excitement', 'phone', 'pam', 'away', 'ear']"/>
    <x v="2"/>
    <n v="3"/>
    <s v="Topic 35"/>
    <s v="Answering Phones"/>
    <x v="1"/>
    <n v="0.25"/>
    <n v="7.1999999999999995E-2"/>
    <n v="0.82199999999999995"/>
    <n v="0.105"/>
  </r>
  <r>
    <x v="3"/>
    <s v=" Kelly really likes to online shop.  Soooo, I felt like I wanted some new clothes.  I mean, I just, I wanted to, it just, I felt like it was time, to maybe umâ€¦ just get new clothes.  "/>
    <s v="['kelly', 'like', 'online', 'shop', 'soooo', 'felt', 'want', 'new', 'clothes', 'mean', 'want', 'felt', 'time', 'maybe', 'new', 'clothes']"/>
    <x v="2"/>
    <n v="3"/>
    <s v="Topic 26"/>
    <s v="Gender Roles"/>
    <x v="9"/>
    <n v="0.79600000000000004"/>
    <n v="0"/>
    <n v="0.80800000000000005"/>
    <n v="0.192"/>
  </r>
  <r>
    <x v="3"/>
    <s v=" [pulling her new shirt out of a box] Ok."/>
    <s v="['pull', 'new', 'shirt', 'box']"/>
    <x v="2"/>
    <n v="3"/>
    <s v="Topic 39"/>
    <s v="Items in Dunder Mifflin"/>
    <x v="1"/>
    <n v="0"/>
    <n v="0"/>
    <n v="1"/>
    <n v="0"/>
  </r>
  <r>
    <x v="3"/>
    <s v=" Not at work, Iâ€™ll try it onâ€”"/>
    <s v="['work', 'try']"/>
    <x v="2"/>
    <n v="3"/>
    <s v="Topic 18"/>
    <s v="Focusing at Work"/>
    <x v="1"/>
    <n v="0"/>
    <n v="0"/>
    <n v="1"/>
    <n v="0"/>
  </r>
  <r>
    <x v="1"/>
    <s v=" Iâ€™m just killing Germans, any way I can."/>
    <s v="['kill', 'german', 'way']"/>
    <x v="2"/>
    <n v="3"/>
    <s v="Topic 41"/>
    <s v="Kevin's Activities"/>
    <x v="2"/>
    <n v="-0.65969999999999995"/>
    <n v="0.38600000000000001"/>
    <n v="0.61399999999999999"/>
    <n v="0"/>
  </r>
  <r>
    <x v="1"/>
    <s v=" [turning around to Karen] Wait, are we playing teams?"/>
    <s v="['turn', 'karen', 'wait', 'play', 'team']"/>
    <x v="2"/>
    <n v="3"/>
    <s v="Topic 4"/>
    <s v="Water Cooler Talk"/>
    <x v="9"/>
    <n v="0.20230000000000001"/>
    <n v="0"/>
    <n v="0.81599999999999995"/>
    <n v="0.184"/>
  </r>
  <r>
    <x v="2"/>
    <s v="  [outside in the parking lot, pacing back and forth] WAH!  GAH!  [breathing heavily]   "/>
    <s v="['outside', 'parking', 'pace', 'forth', 'wah', 'gah', 'breathing', 'heavily']"/>
    <x v="2"/>
    <n v="3"/>
    <s v="Topic 17"/>
    <s v="Driving"/>
    <x v="6"/>
    <n v="0"/>
    <n v="0"/>
    <n v="1"/>
    <n v="0"/>
  </r>
  <r>
    <x v="2"/>
    <s v=" This is Dwight Schrute.  I am calling about an extremely sensitive matter."/>
    <s v="['dwight', 'schrute', 'call', 'extremely', 'sensitive', 'matter']"/>
    <x v="2"/>
    <n v="3"/>
    <s v="Topic 12"/>
    <s v="Dwight's Behaviours"/>
    <x v="2"/>
    <n v="9.7199999999999995E-2"/>
    <n v="0"/>
    <n v="0.88900000000000001"/>
    <n v="0.111"/>
  </r>
  <r>
    <x v="2"/>
    <s v=" [exhales] I canâ€™t talk here.  Itâ€™s too sensitive. "/>
    <s v="['exhales', 'talk', 'sensitive']"/>
    <x v="2"/>
    <n v="3"/>
    <s v="Topic 34"/>
    <s v="Uncomfortable Feelings"/>
    <x v="4"/>
    <n v="0"/>
    <n v="0"/>
    <n v="1"/>
    <n v="0"/>
  </r>
  <r>
    <x v="2"/>
    <s v=" Pull over at exit 40.  There is a Liz Claiborne outlet.  I know you like that store.  Go inside and shop, until I can meet you."/>
    <s v="['pull', 'exit', 'liz', 'claiborne', 'outlet', 'know', 'store', 'inside', 'shop', 'meet']"/>
    <x v="2"/>
    <n v="3"/>
    <s v="Topic 45"/>
    <s v="Angela's Activities"/>
    <x v="2"/>
    <n v="0.36120000000000002"/>
    <n v="0"/>
    <n v="0.90900000000000003"/>
    <n v="9.0999999999999998E-2"/>
  </r>
  <r>
    <x v="2"/>
    <s v=" [walking into Michaelâ€™s office] Iâ€™m goingâ€¦ to the dentist."/>
    <s v="['walk', 'michael', 'office', 'go', 'dentist']"/>
    <x v="2"/>
    <n v="3"/>
    <s v="Topic 40"/>
    <s v="Leaving the Office"/>
    <x v="6"/>
    <n v="0"/>
    <n v="0"/>
    <n v="1"/>
    <n v="0"/>
  </r>
  <r>
    <x v="2"/>
    <s v=" Yes.  Itâ€™s a new dentist.  Heâ€™s far.  I might be goneâ€¦ three hours."/>
    <s v="['new', 'dentist', 'far', 'go', 'hour']"/>
    <x v="2"/>
    <n v="3"/>
    <s v="Topic 6"/>
    <s v="Time Spent"/>
    <x v="1"/>
    <n v="0.40189999999999998"/>
    <n v="0"/>
    <n v="0.81599999999999995"/>
    <n v="0.184"/>
  </r>
  <r>
    <x v="0"/>
    <s v=" Three hours, wow.  Have fun.  [Dwight walks away staring through the blinds at Michael]  "/>
    <s v="['hour', 'wow', 'fun', 'dwight', 'walk', 'away', 'star', 'blind', 'michael']"/>
    <x v="2"/>
    <n v="3"/>
    <s v="Topic 40"/>
    <s v="Leaving the Office"/>
    <x v="6"/>
    <n v="0.7964"/>
    <n v="0"/>
    <n v="0.628"/>
    <n v="0.372"/>
  </r>
  <r>
    <x v="2"/>
    <s v=" New blouse?  Halter top?  Camisole?  Teddy?  "/>
    <s v="['new', 'blouse', 'halter', 'camisole', 'teddy']"/>
    <x v="2"/>
    <n v="3"/>
    <s v="Topic 32"/>
    <s v="Meridith &amp; Creed Activities"/>
    <x v="2"/>
    <n v="0.41370000000000001"/>
    <n v="0"/>
    <n v="0.64400000000000002"/>
    <n v="0.35599999999999998"/>
  </r>
  <r>
    <x v="2"/>
    <s v=" [excitedly] â€œOkâ€ I can run it?"/>
    <s v="['excitedly', 'run']"/>
    <x v="2"/>
    <n v="3"/>
    <s v="Topic 17"/>
    <s v="Driving"/>
    <x v="6"/>
    <n v="0.51060000000000005"/>
    <n v="0"/>
    <n v="0.60199999999999998"/>
    <n v="0.39800000000000002"/>
  </r>
  <r>
    <x v="2"/>
    <s v=" Mostly get rid of waste.  Which is half the people there.  And clean house.  [to waitress in diner]  Right here.  Itâ€™s all for me.  Thank you."/>
    <s v="['rid', 'waste', 'half', 'people', 'clean', 'house', 'waitress', 'diner', 'thank']"/>
    <x v="2"/>
    <n v="3"/>
    <s v="Topic 11"/>
    <s v="Closing deals"/>
    <x v="1"/>
    <n v="0.34"/>
    <n v="0.09"/>
    <n v="0.74199999999999999"/>
    <n v="0.16800000000000001"/>
  </r>
  <r>
    <x v="2"/>
    <s v=" The decision to turn on Michael was difficult.  [pouring way too much syrup on his food] But once I did it, I didnâ€™t look back.  And mostly I feel that Michael would approve.  Itâ€™s really whatâ€™s best for the branch.  And I could care less about my co-workers.  So [cutting his food, giving Jan a â€œso thereâ€ look], here we are.  Itâ€™s all, on the table.  I wantâ€¦ the branch.  And I await your decision.  "/>
    <s v="['decision', 'turn', 'michael', 'difficult', 'pour', 'way', 'syrup', 'food', 'look', 'feel', 'michael', 'approve', 'best', 'branch', 'care', 'coworkers', 'cut', 'food', 'give', 'jan', 'look', 'table', 'want', 'branch', 'await', 'decision']"/>
    <x v="2"/>
    <n v="3"/>
    <s v="Topic 46"/>
    <s v="Food and Eating Habits"/>
    <x v="5"/>
    <n v="0.91820000000000002"/>
    <n v="4.8000000000000001E-2"/>
    <n v="0.78"/>
    <n v="0.17199999999999999"/>
  </r>
  <r>
    <x v="2"/>
    <s v=" [shoveling waffles into his mouth] Oh, by the way.  Thereâ€™s a new Ann Taylor outlet store near here.  I know you like their earrings.  "/>
    <s v="['shovel', 'waffle', 'mouth', 'way', 'there', 'new', 'ann', 'taylor', 'outlet', 'store', 'near', 'know', 'earring']"/>
    <x v="2"/>
    <n v="3"/>
    <s v="Topic 16"/>
    <s v="Sexual Behaviours &amp; Weddings"/>
    <x v="0"/>
    <n v="0.36120000000000002"/>
    <n v="0"/>
    <n v="0.90200000000000002"/>
    <n v="9.8000000000000004E-2"/>
  </r>
  <r>
    <x v="0"/>
    <s v="  What was Dwight thinking?  That he could turn Jan against me?  Sheâ€™s my ex-lover!  â€¦ish.  "/>
    <s v="['dwight', 'think', 'turn', 'jan', 'exlover', 'ish']"/>
    <x v="2"/>
    <n v="3"/>
    <s v="Topic 4"/>
    <s v="Water Cooler Talk"/>
    <x v="9"/>
    <n v="0"/>
    <n v="0"/>
    <n v="1"/>
    <n v="0"/>
  </r>
  <r>
    <x v="1"/>
    <s v=" Yeah I think we can be a big help to your company.  [someone dims the lights, signifying that itâ€™s game time]  Ok, see you next week.  Bye.  [to Karen] Again?"/>
    <s v="['big', 'help', 'company', 'dims', 'light', 'signify', 'game', 'time', 'week', 'bye', 'karen']"/>
    <x v="2"/>
    <n v="3"/>
    <s v="Topic 29"/>
    <s v="Financial Activities"/>
    <x v="1"/>
    <n v="0.59940000000000004"/>
    <n v="0"/>
    <n v="0.85099999999999998"/>
    <n v="0.14899999999999999"/>
  </r>
  <r>
    <x v="1"/>
    <s v=" Oh, Iâ€™m sorry I donâ€™t knowâ€¦ what weâ€™re talking aboutâ€¦"/>
    <s v="['sorry', 'know', 'talk']"/>
    <x v="2"/>
    <n v="3"/>
    <s v="Topic 38"/>
    <s v="Communication &amp; Problem Solving"/>
    <x v="3"/>
    <n v="-7.7200000000000005E-2"/>
    <n v="0.126"/>
    <n v="0.874"/>
    <n v="0"/>
  </r>
  <r>
    <x v="0"/>
    <s v=" No seriously.  You should have an M&amp;M, theyâ€™re really good.  "/>
    <s v="['seriously', 'mm']"/>
    <x v="2"/>
    <n v="3"/>
    <s v="Topic 37"/>
    <s v="Writing, Drawings, Pictures, etc"/>
    <x v="1"/>
    <n v="0.57340000000000002"/>
    <n v="0"/>
    <n v="0.629"/>
    <n v="0.371"/>
  </r>
  <r>
    <x v="0"/>
    <s v=" Hey.  I thought you werenâ€™t supposed to eat anything for a couple hours after youâ€™ve had a crown put in."/>
    <s v="['thought', 'suppose', 'eat', 'couple', 'hour', 'crown']"/>
    <x v="2"/>
    <n v="3"/>
    <s v="Topic 6"/>
    <s v="Time Spent"/>
    <x v="1"/>
    <n v="0"/>
    <n v="0"/>
    <n v="1"/>
    <n v="0"/>
  </r>
  <r>
    <x v="2"/>
    <s v=" They have this new kind of quick drying bonding, soâ€¦"/>
    <s v="['new', 'kind', 'quick', 'dry', 'bonding']"/>
    <x v="2"/>
    <n v="3"/>
    <s v="Topic 49"/>
    <s v="Workplace Happenings"/>
    <x v="1"/>
    <n v="0"/>
    <n v="0"/>
    <n v="1"/>
    <n v="0"/>
  </r>
  <r>
    <x v="0"/>
    <s v=" Huh.  Sounds a lot like dentist."/>
    <s v="['sound', 'dentist']"/>
    <x v="2"/>
    <n v="3"/>
    <s v="Topic 18"/>
    <s v="Focusing at Work"/>
    <x v="1"/>
    <n v="0.36120000000000002"/>
    <n v="0"/>
    <n v="0.66700000000000004"/>
    <n v="0.33300000000000002"/>
  </r>
  <r>
    <x v="0"/>
    <s v=" Let me see your teeth.  Let me see â€™em.  Let me see â€™em."/>
    <s v="['teeth', 'em', 'em']"/>
    <x v="2"/>
    <n v="3"/>
    <s v="Topic 30"/>
    <s v="Celebrations"/>
    <x v="5"/>
    <n v="0"/>
    <n v="0"/>
    <n v="1"/>
    <n v="0"/>
  </r>
  <r>
    <x v="2"/>
    <s v=" [reluctantly opens his mouth and Michael peers inside]  Ahh.  Aaaah."/>
    <s v="['reluctantly', 'open', 'mouth', 'michael', 'peer', 'inside', 'aaaah']"/>
    <x v="2"/>
    <n v="3"/>
    <s v="Topic 23"/>
    <s v="Michael's Behaviours"/>
    <x v="2"/>
    <n v="-0.1027"/>
    <n v="0.13500000000000001"/>
    <n v="0.86499999999999999"/>
    <n v="0"/>
  </r>
  <r>
    <x v="0"/>
    <s v=" [exhales] Well thenâ€¦ I am glad youâ€™re ok.  "/>
    <s v="['exhales', 'glad']"/>
    <x v="2"/>
    <n v="3"/>
    <s v="Topic 2"/>
    <s v="Outside Work &amp; Transportation"/>
    <x v="6"/>
    <n v="0.62490000000000001"/>
    <n v="0"/>
    <n v="0.54100000000000004"/>
    <n v="0.45900000000000002"/>
  </r>
  <r>
    <x v="0"/>
    <s v=" Business is like a jungle.  And Iâ€¦ am like a tiger.  And Dwight, is like a monkey, that stabs the tiger in the back with a stick.  Does the tiger fire the monkey?  Does the tiger transfer the monkey to another branch?  [smiling] Pun.  There is no way of knowing what goes on inside the tigerâ€™s head.  We donâ€™t have the technology.  "/>
    <s v="['business', 'jungle', 'tiger', 'dwight', 'monkey', 'stab', 'tiger', 'stick', 'tiger', 'monkey', 'tiger', 'transfer', 'monkey', 'branch', 'smile', 'pun', 'way', 'know', 'go', 'inside', 'tiger', 'head', 'technology']"/>
    <x v="2"/>
    <n v="3"/>
    <s v="Topic 8"/>
    <s v="Dundies and Watching videos"/>
    <x v="5"/>
    <n v="0.52039999999999997"/>
    <n v="0.10199999999999999"/>
    <n v="0.75"/>
    <n v="0.14799999999999999"/>
  </r>
  <r>
    <x v="0"/>
    <s v=" [in Michaelâ€™s office] Wow, this is tough."/>
    <s v="['michael', 'office', 'wow', 'tough']"/>
    <x v="2"/>
    <n v="3"/>
    <s v="Topic 23"/>
    <s v="Michael's Behaviours"/>
    <x v="2"/>
    <n v="0.51060000000000005"/>
    <n v="0.14599999999999999"/>
    <n v="0.48499999999999999"/>
    <n v="0.36899999999999999"/>
  </r>
  <r>
    <x v="0"/>
    <s v=" Well, I just got off the phone with Jan.  And umâ€¦ she demoted me."/>
    <s v="['phone', 'jan', 'demote']"/>
    <x v="2"/>
    <n v="3"/>
    <s v="Topic 19"/>
    <s v="Heartbreaks &amp; Jan"/>
    <x v="0"/>
    <n v="0.2732"/>
    <n v="0"/>
    <n v="0.86099999999999999"/>
    <n v="0.13900000000000001"/>
  </r>
  <r>
    <x v="0"/>
    <s v="  Yeah. You know what the craziest part of this is? She demoted me to your job!  "/>
    <s v="['know', 'craziest', 'demote', 'job']"/>
    <x v="2"/>
    <n v="3"/>
    <s v="Topic 36"/>
    <s v="Job Perks"/>
    <x v="1"/>
    <n v="0.31640000000000001"/>
    <n v="6.8000000000000005E-2"/>
    <n v="0.79100000000000004"/>
    <n v="0.14099999999999999"/>
  </r>
  <r>
    <x v="0"/>
    <s v=" And she said that you should be expecting a call later from corporate, and that um, I guess that means that you are going to be acting manager of Dunder Mifflin, Scranton."/>
    <s v="['say', 'expect', 'later', 'corporate', 'guess', 'mean', 'go', 'act', 'manager', 'dunder', 'mifflin', 'scranton']"/>
    <x v="2"/>
    <n v="3"/>
    <s v="Topic 3"/>
    <s v="Initiatives &amp; Operations at Dunder Mifflin"/>
    <x v="1"/>
    <n v="0"/>
    <n v="0"/>
    <n v="1"/>
    <n v="0"/>
  </r>
  <r>
    <x v="2"/>
    <s v=" I canâ€™t believe this news.  Thatâ€” wow."/>
    <s v="['believe', 'news', 'wow']"/>
    <x v="2"/>
    <n v="3"/>
    <s v="Topic 43"/>
    <s v="Ryan's Activities"/>
    <x v="2"/>
    <n v="0.58589999999999998"/>
    <n v="0"/>
    <n v="0.61199999999999999"/>
    <n v="0.38800000000000001"/>
  </r>
  <r>
    <x v="0"/>
    <s v=" I know.  I told her I didnâ€™t know whether youâ€™d wanna do itâ€¦ because youâ€™ve always been so loyal to me.  Youâ€™ve been my most trusted ally."/>
    <s v="['know', 'know', 'wan', 'loyal', 'trust', 'ally']"/>
    <x v="2"/>
    <n v="3"/>
    <s v="Topic 19"/>
    <s v="Heartbreaks &amp; Jan"/>
    <x v="0"/>
    <n v="0.81179999999999997"/>
    <n v="0"/>
    <n v="0.77200000000000002"/>
    <n v="0.22800000000000001"/>
  </r>
  <r>
    <x v="0"/>
    <s v=" Yep, I did.  I did.  But I thinkâ€¦ you should do it. "/>
    <s v="['yep']"/>
    <x v="2"/>
    <n v="3"/>
    <s v="Topic 40"/>
    <s v="Leaving the Office"/>
    <x v="6"/>
    <n v="0.15310000000000001"/>
    <n v="0"/>
    <n v="0.873"/>
    <n v="0.127"/>
  </r>
  <r>
    <x v="2"/>
    <s v=" Wellâ€¦ Gosh, if you think I should.  Then I will."/>
    <s v="['gosh']"/>
    <x v="2"/>
    <n v="3"/>
    <s v="Topic 6"/>
    <s v="Time Spent"/>
    <x v="1"/>
    <n v="0"/>
    <n v="0"/>
    <n v="1"/>
    <n v="0"/>
  </r>
  <r>
    <x v="0"/>
    <s v=" [exhales] Perfect, well, weâ€™re settled."/>
    <s v="['exhales', 'perfect', 'settle']"/>
    <x v="2"/>
    <n v="3"/>
    <s v="Topic 18"/>
    <s v="Focusing at Work"/>
    <x v="1"/>
    <n v="0.70030000000000003"/>
    <n v="0"/>
    <n v="0.34100000000000003"/>
    <n v="0.65900000000000003"/>
  </r>
  <r>
    <x v="0"/>
    <s v=" All right.  Well then, you are now acting manager of Dunder Mifflin Scranton Branch, and Iâ€¦ am assistant regional manager."/>
    <s v="['act', 'manager', 'dunder', 'mifflin', 'scranton', 'branch', 'assistant', 'regional', 'manager']"/>
    <x v="2"/>
    <n v="3"/>
    <s v="Topic 24"/>
    <s v="Employee Status"/>
    <x v="3"/>
    <n v="0.2732"/>
    <n v="0"/>
    <n v="0.9"/>
    <n v="0.1"/>
  </r>
  <r>
    <x v="2"/>
    <s v=" Assistant to the regional manager.  Thank you Michael, for staying on.   I really appreciate it."/>
    <s v="['assistant', 'regional', 'manager', 'thank', 'michael', 'stay', 'appreciate']"/>
    <x v="2"/>
    <n v="3"/>
    <s v="Topic 24"/>
    <s v="Employee Status"/>
    <x v="3"/>
    <n v="0.66969999999999996"/>
    <n v="0"/>
    <n v="0.70299999999999996"/>
    <n v="0.29699999999999999"/>
  </r>
  <r>
    <x v="2"/>
    <s v=" Heyâ€¦ I canâ€™t imagine this place without you."/>
    <s v="['imagine', 'place']"/>
    <x v="2"/>
    <n v="3"/>
    <s v="Topic 21"/>
    <s v="Workplace Happenings"/>
    <x v="1"/>
    <n v="0"/>
    <n v="0"/>
    <n v="1"/>
    <n v="0"/>
  </r>
  <r>
    <x v="0"/>
    <s v=" [muttering] Canâ€™t you?  Thatâ€™s so nice.  "/>
    <s v="['mutter', 'nice']"/>
    <x v="2"/>
    <n v="3"/>
    <s v="Topic 36"/>
    <s v="Job Perks"/>
    <x v="1"/>
    <n v="0.55979999999999996"/>
    <n v="0"/>
    <n v="0.57999999999999996"/>
    <n v="0.42"/>
  </r>
  <r>
    <x v="0"/>
    <s v=" Wellâ€¦ I guess we should go tell the troops."/>
    <s v="['guess', 'tell', 'troop']"/>
    <x v="2"/>
    <n v="3"/>
    <s v="Topic 38"/>
    <s v="Communication &amp; Problem Solving"/>
    <x v="3"/>
    <n v="0"/>
    <n v="0"/>
    <n v="1"/>
    <n v="0"/>
  </r>
  <r>
    <x v="2"/>
    <s v=" Yeah, when Iâ€™m ready, Mike. [Dwight exhales, Michael looks at the camera] Ok letâ€™s do it.  "/>
    <s v="['ready', 'mike', 'dwight', 'exhales', 'michael', 'look', 'camera', 'let']"/>
    <x v="2"/>
    <n v="3"/>
    <s v="Topic 12"/>
    <s v="Dwight's Behaviours"/>
    <x v="2"/>
    <n v="0.70960000000000001"/>
    <n v="0"/>
    <n v="0.65300000000000002"/>
    <n v="0.34699999999999998"/>
  </r>
  <r>
    <x v="0"/>
    <s v=" Hey, hi, hello.  Everybody, I have some good news, and I have some bad news.  Iâ€¦ am being replaced, as your leader, by Dwight.  "/>
    <s v="['everybody', 'news', 'news', 'replace', 'leader', 'dwight']"/>
    <x v="2"/>
    <n v="3"/>
    <s v="Topic 43"/>
    <s v="Ryan's Activities"/>
    <x v="2"/>
    <n v="-0.15310000000000001"/>
    <n v="0.123"/>
    <n v="0.77500000000000002"/>
    <n v="0.10199999999999999"/>
  </r>
  <r>
    <x v="0"/>
    <s v=" You might think that I am kidding, and I understand that."/>
    <s v="['kid', 'understand']"/>
    <x v="2"/>
    <n v="3"/>
    <s v="Topic 15"/>
    <s v="Parenting Issues"/>
    <x v="8"/>
    <n v="0.1027"/>
    <n v="0"/>
    <n v="0.877"/>
    <n v="0.123"/>
  </r>
  <r>
    <x v="0"/>
    <s v=" Ok, Dwight, would you like to say a few words to everybodyâ€¦ about loyalty?  "/>
    <s v="['dwight', 'word', 'everybody', 'loyalty']"/>
    <x v="2"/>
    <n v="3"/>
    <s v="Topic 12"/>
    <s v="Dwight's Behaviours"/>
    <x v="2"/>
    <n v="0.71840000000000004"/>
    <n v="0"/>
    <n v="0.66700000000000004"/>
    <n v="0.33300000000000002"/>
  </r>
  <r>
    <x v="2"/>
    <s v=" Thank you Michael.  I just want to say, to the few of you who will remain under my employ, that I intend to lead you into the black!  With ferocity!    "/>
    <s v="['thank', 'michael', 'want', 'remain', 'employ', 'intend', 'lead', 'black', 'ferocity']"/>
    <x v="2"/>
    <n v="3"/>
    <s v="Topic 23"/>
    <s v="Michael's Behaviours"/>
    <x v="2"/>
    <n v="0.3987"/>
    <n v="5.0999999999999997E-2"/>
    <n v="0.81599999999999995"/>
    <n v="0.13300000000000001"/>
  </r>
  <r>
    <x v="0"/>
    <s v=" No, no, I donâ€™t, butâ€”"/>
    <s v="[]"/>
    <x v="2"/>
    <n v="3"/>
    <s v="Topic 1"/>
    <s v="Pam's Activities"/>
    <x v="2"/>
    <n v="0"/>
    <n v="0"/>
    <n v="1"/>
    <n v="0"/>
  </r>
  <r>
    <x v="3"/>
    <s v=" I have this little vacuum cleaner thatâ€™s broken.  If Dwight doesnâ€™t work out, maybe that could be manager.    "/>
    <s v="['little', 'vacuum', 'cleaner', 'broken', 'dwight', 'work', 'maybe', 'manager']"/>
    <x v="2"/>
    <n v="3"/>
    <s v="Topic 7"/>
    <s v="Doors &amp; Elevators"/>
    <x v="1"/>
    <n v="-0.39760000000000001"/>
    <n v="0.151"/>
    <n v="0.78"/>
    <n v="6.9000000000000006E-2"/>
  </r>
  <r>
    <x v="4"/>
    <s v=" You alone?  Because I thought together we couldâ€”"/>
    <s v="['thought']"/>
    <x v="2"/>
    <n v="3"/>
    <s v="Topic 40"/>
    <s v="Leaving the Office"/>
    <x v="6"/>
    <n v="-0.25"/>
    <n v="0.222"/>
    <n v="0.77800000000000002"/>
    <n v="0"/>
  </r>
  <r>
    <x v="2"/>
    <s v=" Oh please, donâ€™t be naive.  But you can be in charge of the women.    "/>
    <s v="['naive', 'charge', 'woman']"/>
    <x v="2"/>
    <n v="3"/>
    <s v="Topic 21"/>
    <s v="Workplace Happenings"/>
    <x v="1"/>
    <n v="2.58E-2"/>
    <n v="0.10199999999999999"/>
    <n v="0.78900000000000003"/>
    <n v="0.109"/>
  </r>
  <r>
    <x v="1"/>
    <s v=" What? [Karenâ€™s player shoots Jimâ€™s player, â€œYou killed Jim Halpertâ€ appears on the screen, Karen giggles]"/>
    <s v="['karen', 'player', 'shoot', 'jims', 'player', 'kill', 'jim', 'halpert', 'appear', 'screen', 'karen', 'giggle']"/>
    <x v="2"/>
    <n v="3"/>
    <s v="Topic 14"/>
    <s v="Jim &amp; Pam Relationship"/>
    <x v="0"/>
    <n v="-0.57189999999999996"/>
    <n v="0.222"/>
    <n v="0.69"/>
    <n v="8.8999999999999996E-2"/>
  </r>
  <r>
    <x v="1"/>
    <s v=" Wow. Psychopath.  [Karen grins widely at Jim]  "/>
    <s v="['wow', 'psychopath', 'karen', 'grin', 'widely', 'jim']"/>
    <x v="2"/>
    <n v="3"/>
    <s v="Topic 47"/>
    <s v="Office Praise for Work"/>
    <x v="4"/>
    <n v="0.69079999999999997"/>
    <n v="0"/>
    <n v="0.46700000000000003"/>
    <n v="0.53300000000000003"/>
  </r>
  <r>
    <x v="3"/>
    <s v="  Well, I remember why I dress the way I do at work.  But Iâ€™m gonna keep the clothes.  I mean, itâ€™ll be cool to just have some after work clothes that arenâ€™t pajamas.  "/>
    <s v="['remember', 'dress', 'way', 'work', 'clothes', 'mean', 'cool', 'work', 'clothes', 'pajama']"/>
    <x v="2"/>
    <n v="3"/>
    <s v="Topic 18"/>
    <s v="Focusing at Work"/>
    <x v="1"/>
    <n v="0.5423"/>
    <n v="0"/>
    <n v="0.873"/>
    <n v="0.127"/>
  </r>
  <r>
    <x v="0"/>
    <s v=" Well, I guess itâ€™s time, that I turn over the keys, to the famous Sebring."/>
    <s v="['guess', 'time', 'turn', 'key', 'famous', 'sebring']"/>
    <x v="2"/>
    <n v="3"/>
    <s v="Topic 4"/>
    <s v="Water Cooler Talk"/>
    <x v="9"/>
    <n v="0.2732"/>
    <n v="0"/>
    <n v="0.87"/>
    <n v="0.13"/>
  </r>
  <r>
    <x v="0"/>
    <s v=" Itâ€™s a corporate lease Dwight, youâ€™ve earned it.  "/>
    <s v="['corporate', 'lease', 'dwight', 'earn']"/>
    <x v="2"/>
    <n v="3"/>
    <s v="Topic 48"/>
    <s v="Dunder Mifflin Corporate Affairs"/>
    <x v="3"/>
    <n v="0"/>
    <n v="0"/>
    <n v="1"/>
    <n v="0"/>
  </r>
  <r>
    <x v="0"/>
    <s v=" But you said you liked it.  Youâ€™ve always admired it."/>
    <s v="['say', 'like', 'admire']"/>
    <x v="2"/>
    <n v="3"/>
    <s v="Topic 50"/>
    <s v="Baby Making &amp; Schrute Farms"/>
    <x v="8"/>
    <n v="0.84619999999999995"/>
    <n v="0"/>
    <n v="0.495"/>
    <n v="0.505"/>
  </r>
  <r>
    <x v="2"/>
    <s v=" Well that was before.  Iâ€™m thinking about getting something German, something with decent gas mileage.  Plus, that convertible, itâ€™s a ridiculous choice for this climate."/>
    <s v="['think', 'get', 'german', 'decent', 'gas', 'mileage', 'plus', 'convertible', 'ridiculous', 'choice', 'climate']"/>
    <x v="2"/>
    <n v="3"/>
    <s v="Topic 37"/>
    <s v="Writing, Drawings, Pictures, etc"/>
    <x v="1"/>
    <n v="-0.1027"/>
    <n v="9.0999999999999998E-2"/>
    <n v="0.83299999999999996"/>
    <n v="7.5999999999999998E-2"/>
  </r>
  <r>
    <x v="0"/>
    <s v=" [Michael finally breaks] Take it back."/>
    <s v="['michael', 'finally', 'break']"/>
    <x v="2"/>
    <n v="3"/>
    <s v="Topic 13"/>
    <s v="Meetings"/>
    <x v="1"/>
    <n v="0"/>
    <n v="0"/>
    <n v="1"/>
    <n v="0"/>
  </r>
  <r>
    <x v="0"/>
    <s v=" I know, Dwight.  I know.  I know.  I know."/>
    <s v="['know', 'dwight', 'know', 'know', 'know']"/>
    <x v="2"/>
    <n v="3"/>
    <s v="Topic 12"/>
    <s v="Dwight's Behaviours"/>
    <x v="2"/>
    <n v="0"/>
    <n v="0"/>
    <n v="1"/>
    <n v="0"/>
  </r>
  <r>
    <x v="0"/>
    <s v=" I know, what you did.  I made the whole thing up, Dwight."/>
    <s v="['know', 'dwight']"/>
    <x v="2"/>
    <n v="3"/>
    <s v="Topic 12"/>
    <s v="Dwight's Behaviours"/>
    <x v="2"/>
    <n v="0"/>
    <n v="0"/>
    <n v="1"/>
    <n v="0"/>
  </r>
  <r>
    <x v="2"/>
    <s v=" I think the Sebringâ€™s cool.  Itâ€™s cool.  The Seabringâ€™s cool.  It has a cassette and it has a CD."/>
    <s v="['sebrings', 'cool', 'cool', 'seabrings', 'cool', 'cassette', 'cd']"/>
    <x v="2"/>
    <n v="3"/>
    <s v="Topic 29"/>
    <s v="Financial Activities"/>
    <x v="1"/>
    <n v="0.70960000000000001"/>
    <n v="0"/>
    <n v="0.69899999999999995"/>
    <n v="0.30099999999999999"/>
  </r>
  <r>
    <x v="0"/>
    <s v=" Oh do you?  Do you like the Sebringâ€” HOW DARE YOU?!  How dare you, Dwight?"/>
    <s v="['sebring', 'dare', 'dare', 'dwight']"/>
    <x v="2"/>
    <n v="3"/>
    <s v="Topic 40"/>
    <s v="Leaving the Office"/>
    <x v="6"/>
    <n v="0.51580000000000004"/>
    <n v="0"/>
    <n v="0.80800000000000005"/>
    <n v="0.192"/>
  </r>
  <r>
    <x v="2"/>
    <s v=" [Dwight gets on his knees and puts his face down on the ground] Donâ€™t fire me.  Please."/>
    <s v="['dwight', 'get', 'knee', 'put', 'face', 'ground']"/>
    <x v="2"/>
    <n v="3"/>
    <s v="Topic 39"/>
    <s v="Items in Dunder Mifflin"/>
    <x v="1"/>
    <n v="-2.58E-2"/>
    <n v="0.122"/>
    <n v="0.76100000000000001"/>
    <n v="0.11700000000000001"/>
  </r>
  <r>
    <x v="0"/>
    <s v=" Give me one good reason why I should fire you RIGHT HERE ON THE SPOT?!"/>
    <s v="['reason', 'spot']"/>
    <x v="2"/>
    <n v="3"/>
    <s v="Topic 34"/>
    <s v="Uncomfortable Feelings"/>
    <x v="4"/>
    <n v="0.20030000000000001"/>
    <n v="0.129"/>
    <n v="0.69899999999999995"/>
    <n v="0.17199999999999999"/>
  </r>
  <r>
    <x v="2"/>
    <s v=" [terrified] I HAVE EXCELLENT SALES NUMBERS!"/>
    <s v="['terrify', 'excellent', 'sale', 'number']"/>
    <x v="2"/>
    <n v="3"/>
    <s v="Topic 9"/>
    <s v="Self Care Behaviours"/>
    <x v="7"/>
    <n v="0.184"/>
    <n v="0.314"/>
    <n v="0.314"/>
    <n v="0.371"/>
  </r>
  <r>
    <x v="2"/>
    <s v=" [sobbing] Iâ€™ll do anything!  Anything!  Iâ€™ll do your laundry for a month!  For a year!"/>
    <s v="['sob', 'laundry', 'month', 'year']"/>
    <x v="2"/>
    <n v="3"/>
    <s v="Topic 7"/>
    <s v="Doors &amp; Elevators"/>
    <x v="1"/>
    <n v="-0.58150000000000002"/>
    <n v="0.21199999999999999"/>
    <n v="0.78800000000000003"/>
    <n v="0"/>
  </r>
  <r>
    <x v="2"/>
    <s v=" Iâ€™m sorry!  Iâ€™ll do anything, I swear. [squeaking, crying]"/>
    <s v="['sorry', 'swear', 'squeak', 'cry']"/>
    <x v="2"/>
    <n v="3"/>
    <s v="Topic 15"/>
    <s v="Parenting Issues"/>
    <x v="8"/>
    <n v="-0.59830000000000005"/>
    <n v="0.495"/>
    <n v="0.505"/>
    <n v="0"/>
  </r>
  <r>
    <x v="0"/>
    <s v=" I donâ€™t know if I can trust you anymore."/>
    <s v="['know', 'trust', 'anymore']"/>
    <x v="2"/>
    <n v="3"/>
    <s v="Topic 49"/>
    <s v="Workplace Happenings"/>
    <x v="1"/>
    <n v="0.51060000000000005"/>
    <n v="0"/>
    <n v="0.70799999999999996"/>
    <n v="0.29199999999999998"/>
  </r>
  <r>
    <x v="2"/>
    <s v=" You canâ€™t.  You canâ€™t.  But I promise Iâ€™ll never betray you again.  What can I do, Michael.  What can I do?  [Michael exhales]  What can I do?  [Dwight has his face to the ground but his butt raised high in the air] What can I do?  What can I do?"/>
    <s v="['promise', 'betray', 'michael', 'michael', 'exhales', 'dwight', 'face', 'ground', 'butt', 'raise', 'high', 'air']"/>
    <x v="2"/>
    <n v="3"/>
    <s v="Topic 23"/>
    <s v="Michael's Behaviours"/>
    <x v="2"/>
    <n v="0.85770000000000002"/>
    <n v="0"/>
    <n v="0.85"/>
    <n v="0.15"/>
  </r>
  <r>
    <x v="0"/>
    <s v=" You can get up.  Get up. [Dwight gets up with spit hanging from his lips] And you can hug it out, bitch.  [Dwight and Michael have a firm embrace]  "/>
    <s v="['dwight', 'get', 'spit', 'hang', 'lip', 'hug', 'bitch', 'dwight', 'michael', 'firm', 'embrace']"/>
    <x v="2"/>
    <n v="3"/>
    <s v="Topic 12"/>
    <s v="Dwight's Behaviours"/>
    <x v="2"/>
    <n v="0.15310000000000001"/>
    <n v="0.108"/>
    <n v="0.73899999999999999"/>
    <n v="0.153"/>
  </r>
  <r>
    <x v="0"/>
    <s v=" Hug it out, bitch.  That is what men say to each other, after a fight.  They hug it out, and doing so, the justâ€¦ let it go.  And walk away.  And theyâ€™re done.  Not a good idea to say that to a woman however.  I have found.  It doesnâ€™t translate.  "/>
    <s v="['hug', 'bitch', 'men', 'fight', 'hug', 'walk', 'away', 'idea', 'woman', 'found', 'translate']"/>
    <x v="2"/>
    <n v="3"/>
    <s v="Topic 5"/>
    <s v="Oscar &amp; David Wallace"/>
    <x v="2"/>
    <n v="-0.38300000000000001"/>
    <n v="0.14699999999999999"/>
    <n v="0.75"/>
    <n v="0.10299999999999999"/>
  </r>
  <r>
    <x v="1"/>
    <s v=" [leaving his desk for the day, pretends pull the pen out of a pretend grenade, and tosses it to Karen]"/>
    <s v="['leave', 'desk', 'pretend', 'pull', 'pen', 'pretend', 'grenade', 'toss', 'karen']"/>
    <x v="2"/>
    <n v="3"/>
    <s v="Topic 39"/>
    <s v="Items in Dunder Mifflin"/>
    <x v="1"/>
    <n v="-0.20230000000000001"/>
    <n v="0.13500000000000001"/>
    <n v="0.86499999999999999"/>
    <n v="0"/>
  </r>
  <r>
    <x v="0"/>
    <s v="  Yep.  Yeah, we hugged it out.  But, it turns out, I was still a little angry.  So, I felt I needed to punish him, just a little bit more, [cut to Dwight standing on a box with â€œLIARâ€ written on a piece of paper hung around his neck, Dwightâ€™s head hung in shame] and Iâ€™m making him do my laundry for a year.   "/>
    <s v="['yep', 'hug', 'turn', 'little', 'angry', 'felt', 'need', 'punish', 'little', 'bit', 'cut', 'dwight', 'stand', 'box', 'liar', 'write', 'piece', 'paper', 'hung', 'neck', 'dwights', 'head', 'hung', 'shame', 'make', 'laundry', 'year']"/>
    <x v="2"/>
    <n v="3"/>
    <s v="Topic 12"/>
    <s v="Dwight's Behaviours"/>
    <x v="2"/>
    <n v="-0.92469999999999997"/>
    <n v="0.20200000000000001"/>
    <n v="0.73199999999999998"/>
    <n v="6.6000000000000003E-2"/>
  </r>
  <r>
    <x v="0"/>
    <s v=" Okay. [Jan leaves Michaelâ€™s office; Dwight enters]"/>
    <s v="['jan', 'leaf', 'michael', 'office', 'dwight', 'enters']"/>
    <x v="2"/>
    <n v="3"/>
    <s v="Topic 13"/>
    <s v="Meetings"/>
    <x v="1"/>
    <n v="0.2263"/>
    <n v="0"/>
    <n v="0.75900000000000001"/>
    <n v="0.24099999999999999"/>
  </r>
  <r>
    <x v="2"/>
    <s v=" Hey. [shuts door] Is everything okay?"/>
    <s v="['shuts', 'door']"/>
    <x v="2"/>
    <n v="3"/>
    <s v="Topic 7"/>
    <s v="Doors &amp; Elevators"/>
    <x v="1"/>
    <n v="0.2263"/>
    <n v="0"/>
    <n v="0.72499999999999998"/>
    <n v="0.27500000000000002"/>
  </r>
  <r>
    <x v="2"/>
    <s v=" If the branch is in trouble, there are things you can do."/>
    <s v="['branch', 'trouble', 'thing']"/>
    <x v="2"/>
    <n v="3"/>
    <s v="Topic 8"/>
    <s v="Dundies and Watching videos"/>
    <x v="5"/>
    <n v="-0.40189999999999998"/>
    <n v="0.19700000000000001"/>
    <n v="0.80300000000000005"/>
    <n v="0"/>
  </r>
  <r>
    <x v="2"/>
    <s v=" I know that we need to cut costs.  We could fire Meredith. Thatâ€™s a big cost."/>
    <s v="['know', 'need', 'cut', 'cost', 'meredith', 'big', 'cost']"/>
    <x v="2"/>
    <n v="3"/>
    <s v="Topic 20"/>
    <s v="Dunder Mifflin Products"/>
    <x v="1"/>
    <n v="-0.5423"/>
    <n v="0.24299999999999999"/>
    <n v="0.75700000000000001"/>
    <n v="0"/>
  </r>
  <r>
    <x v="2"/>
    <s v=" Creed might be living here, we could charge him rent."/>
    <s v="['creed', 'living', 'charge', 'rent']"/>
    <x v="2"/>
    <n v="3"/>
    <s v="Topic 21"/>
    <s v="Workplace Happenings"/>
    <x v="1"/>
    <n v="0"/>
    <n v="0"/>
    <n v="1"/>
    <n v="0"/>
  </r>
  <r>
    <x v="0"/>
    <s v=" Okay. Here we go. Everybody, you know what? It dawned on me we were all in there watching a movie together before we were so rudely interrupted, Letâ€™s get back in there. [no takers] Come on. Movie Monday! Come on, Stanley letâ€™s go."/>
    <s v="['everybody', 'know', 'dawn', 'watch', 'movie', 'rudely', 'interrupt', 'let', 'taker', 'movie', 'monday', 'stanley', 'let']"/>
    <x v="2"/>
    <n v="3"/>
    <s v="Topic 8"/>
    <s v="Dundies and Watching videos"/>
    <x v="5"/>
    <n v="-0.71730000000000005"/>
    <n v="0.14099999999999999"/>
    <n v="0.82"/>
    <n v="3.9E-2"/>
  </r>
  <r>
    <x v="0"/>
    <s v=" Okay, well, we had scheduled this time to watch a movie together, so I guess I will just go play some online Scrabble."/>
    <s v="['schedule', 'time', 'watch', 'movie', 'guess', 'play', 'online', 'scrabble']"/>
    <x v="2"/>
    <n v="3"/>
    <s v="Topic 31"/>
    <s v="Showing Appreciation for Others"/>
    <x v="4"/>
    <n v="0.65969999999999995"/>
    <n v="0"/>
    <n v="0.75800000000000001"/>
    <n v="0.24199999999999999"/>
  </r>
  <r>
    <x v="2"/>
    <s v=" The Schrutes are a very loyal breed. But I also have Mannheim blood from my German grandmother. And the Mannheims knew when to cut and run. No sense going down with a losing regime. But the Schrute bloodâ€¦ Itâ€™s amazing that when these two bloods mix, the whole thing didnâ€™t explode.  "/>
    <s v="['schrutes', 'loyal', 'breed', 'mannheim', 'blood', 'german', 'grandmother', 'mannheim', 'cut', 'run', 'sense', 'go', 'lose', 'regime', 'schrute', 'blood', 'amaze', 'blood', 'mix', 'explode']"/>
    <x v="2"/>
    <n v="3"/>
    <s v="Topic 40"/>
    <s v="Leaving the Office"/>
    <x v="6"/>
    <n v="-0.1163"/>
    <n v="0.14199999999999999"/>
    <n v="0.73899999999999999"/>
    <n v="0.11899999999999999"/>
  </r>
  <r>
    <x v="0"/>
    <s v=" So, she sleeps with him, but she is still in love with the head surgeon, um, the McDreamy guy, and she starts crying, but the dorky doctor, heâ€™s in love with herâ€¦ [phone rings]"/>
    <s v="['sleep', 'love', 'head', 'surgeon', 'mcdreamy', 'guy', 'start', 'cry', 'dorky', 'doctor', 'love', 'phone', 'ring']"/>
    <x v="2"/>
    <n v="3"/>
    <s v="Topic 26"/>
    <s v="Gender Roles"/>
    <x v="9"/>
    <n v="0.77829999999999999"/>
    <n v="0.14000000000000001"/>
    <n v="0.62"/>
    <n v="0.24"/>
  </r>
  <r>
    <x v="3"/>
    <s v=" Dunder Mifflin, this is Pam. â€¦ Uh, sure, Iâ€™ll get him for you. [to Michael] Itâ€™s Jan for you."/>
    <s v="['dunder', 'mifflin', 'pam', 'sure', 'michael', 'jan']"/>
    <x v="2"/>
    <n v="3"/>
    <s v="Topic 3"/>
    <s v="Initiatives &amp; Operations at Dunder Mifflin"/>
    <x v="1"/>
    <n v="0.31819999999999998"/>
    <n v="0"/>
    <n v="0.88700000000000001"/>
    <n v="0.113"/>
  </r>
  <r>
    <x v="3"/>
    <s v=" I may have a few weeks ago faked a call from Jan in order to get out of a synopsis of, I think it was, Navy: NCIS. Since then, Michaelâ€™s been suspicious.  "/>
    <s v="['week', 'fake', 'jan', 'order', 'synopsis', 'navy', 'ncis', 'michael', 'suspicious']"/>
    <x v="2"/>
    <n v="3"/>
    <s v="Topic 23"/>
    <s v="Michael's Behaviours"/>
    <x v="2"/>
    <n v="-0.36120000000000002"/>
    <n v="7.4999999999999997E-2"/>
    <n v="0.92500000000000004"/>
    <n v="0"/>
  </r>
  <r>
    <x v="1"/>
    <s v=" [playing Call of Duty] Oh? Someoneâ€™s left out in the open, taking a little siesta. Not smart. [shoots] Yes! Finally killed youâ€¦ [Karenâ€™s desk is empty]"/>
    <s v="['play', 'duty', 'someone', 'left', 'open', 'take', 'little', 'siesta', 'smart', 'shoot', 'finally', 'kill', 'karen', 'desk']"/>
    <x v="2"/>
    <n v="3"/>
    <s v="Topic 45"/>
    <s v="Angela's Activities"/>
    <x v="2"/>
    <n v="-0.84199999999999997"/>
    <n v="0.32200000000000001"/>
    <n v="0.624"/>
    <n v="5.3999999999999999E-2"/>
  </r>
  <r>
    <x v="1"/>
    <s v=" Things are a little bitâ€¦ different here in Stamford. [shrug] Itâ€™s not bad.  "/>
    <s v="['thing', 'little', 'bit', 'different', 'stamford', 'shrug']"/>
    <x v="2"/>
    <n v="3"/>
    <s v="Topic 8"/>
    <s v="Dundies and Watching videos"/>
    <x v="5"/>
    <n v="0.43099999999999999"/>
    <n v="0"/>
    <n v="0.80800000000000005"/>
    <n v="0.192"/>
  </r>
  <r>
    <x v="0"/>
    <s v=" Oh, itâ€™s okay, Iâ€™m going down."/>
    <s v="['go']"/>
    <x v="2"/>
    <n v="4"/>
    <s v="Topic 1"/>
    <s v="Pam's Activities"/>
    <x v="2"/>
    <n v="0.2263"/>
    <n v="0"/>
    <n v="0.72499999999999998"/>
    <n v="0.27500000000000002"/>
  </r>
  <r>
    <x v="0"/>
    <s v=" All right, Iâ€™ll be right back. [goes down pretend stairs]"/>
    <s v="['go', 'pretend', 'stair']"/>
    <x v="2"/>
    <n v="4"/>
    <s v="Topic 1"/>
    <s v="Pam's Activities"/>
    <x v="2"/>
    <n v="-0.1027"/>
    <n v="0.13500000000000001"/>
    <n v="0.86499999999999999"/>
    <n v="0"/>
  </r>
  <r>
    <x v="0"/>
    <s v=" [hands Ryan pencil]  There you go."/>
    <s v="['hand', 'ryan', 'pencil']"/>
    <x v="2"/>
    <n v="4"/>
    <s v="Topic 33"/>
    <s v="HR Complaints"/>
    <x v="3"/>
    <n v="0"/>
    <n v="0"/>
    <n v="1"/>
    <n v="0"/>
  </r>
  <r>
    <x v="0"/>
    <s v=" Donâ€™t mind if I do.  See you in a minute.  [goes back down pretend stairs and grabs pen from Stanleyâ€™s desk]"/>
    <s v="['mind', 'minute', 'go', 'pretend', 'stair', 'grab', 'pen', 'stanley', 'desk']"/>
    <x v="2"/>
    <n v="4"/>
    <s v="Topic 39"/>
    <s v="Items in Dunder Mifflin"/>
    <x v="1"/>
    <n v="-0.1027"/>
    <n v="6.5000000000000002E-2"/>
    <n v="0.93500000000000005"/>
    <n v="0"/>
  </r>
  <r>
    <x v="3"/>
    <s v=" But the warehouse coffee tastes SO much better. "/>
    <s v="['warehouse', 'coffee', 'taste', 'better']"/>
    <x v="2"/>
    <n v="4"/>
    <s v="Topic 30"/>
    <s v="Celebrations"/>
    <x v="5"/>
    <n v="0.74399999999999999"/>
    <n v="0"/>
    <n v="0.56899999999999995"/>
    <n v="0.43099999999999999"/>
  </r>
  <r>
    <x v="0"/>
    <s v=" [breathless] All right.  Okay. [goes back down pretend stairs, crawls on belly to the kitchen for the coffee]  "/>
    <s v="['breathless', 'go', 'pretend', 'stair', 'crawl', 'belly', 'kitchen', 'coffee']"/>
    <x v="2"/>
    <n v="4"/>
    <s v="Topic 1"/>
    <s v="Pam's Activities"/>
    <x v="2"/>
    <n v="0.128"/>
    <n v="7.2999999999999995E-2"/>
    <n v="0.82899999999999996"/>
    <n v="9.8000000000000004E-2"/>
  </r>
  <r>
    <x v="0"/>
    <s v=" I am like Bette Midler in For the Boys.  Gotta keep the troops entertained.   "/>
    <s v="['bette', 'midler', 'boy', 'get', 'troop', 'entertain']"/>
    <x v="2"/>
    <n v="4"/>
    <s v="Topic 11"/>
    <s v="Closing deals"/>
    <x v="1"/>
    <n v="0.63690000000000002"/>
    <n v="0"/>
    <n v="0.69799999999999995"/>
    <n v="0.30199999999999999"/>
  </r>
  <r>
    <x v="3"/>
    <s v=" [after Michael returns with coffee] With cream and sugar?"/>
    <s v="['michael', 'return', 'coffee', 'cream', 'sugar']"/>
    <x v="2"/>
    <n v="4"/>
    <s v="Topic 23"/>
    <s v="Michael's Behaviours"/>
    <x v="2"/>
    <n v="0"/>
    <n v="0"/>
    <n v="1"/>
    <n v="0"/>
  </r>
  <r>
    <x v="0"/>
    <s v=" Oookay.  Let me see if I have his cell.  Is this the only reason you are calling, Jan?  Or does somebody miss me?"/>
    <s v="['oookay', 'cell', 'reason', 'call', 'jan', 'somebody', 'miss']"/>
    <x v="2"/>
    <n v="4"/>
    <s v="Topic 35"/>
    <s v="Answering Phones"/>
    <x v="1"/>
    <n v="-0.24060000000000001"/>
    <n v="8.2000000000000003E-2"/>
    <n v="0.91800000000000004"/>
    <n v="0"/>
  </r>
  <r>
    <x v="0"/>
    <s v=" Attention, everybody.  I just received a call from corporate with some news they felt that I should know first.  My old boss Ed Truck has died."/>
    <s v="['attention', 'everybody', 'receive', 'corporate', 'news', 'felt', 'know', 'old', 'bos', 'ed', 'truck', 'die']"/>
    <x v="2"/>
    <n v="4"/>
    <s v="Topic 48"/>
    <s v="Dunder Mifflin Corporate Affairs"/>
    <x v="3"/>
    <n v="-0.55740000000000001"/>
    <n v="0.126"/>
    <n v="0.874"/>
    <n v="0"/>
  </r>
  <r>
    <x v="0"/>
    <s v=" Yes, I am.  Itâ€™s very sad.  Because he was my boss."/>
    <s v="['sad', 'bos']"/>
    <x v="2"/>
    <n v="4"/>
    <s v="Topic 26"/>
    <s v="Gender Roles"/>
    <x v="9"/>
    <n v="-0.17610000000000001"/>
    <n v="0.22500000000000001"/>
    <n v="0.59599999999999997"/>
    <n v="0.17899999999999999"/>
  </r>
  <r>
    <x v="0"/>
    <s v=" Thatâ€™s right, you worked with him.  So did Creed.  Well, Iâ€™ll be in my office in case anybody wants to drop by.  Cheer me up.    "/>
    <s v="['work', 'creed', 'office', 'case', 'anybody', 'want', 'drop', 'cheer']"/>
    <x v="2"/>
    <n v="4"/>
    <s v="Topic 18"/>
    <s v="Focusing at Work"/>
    <x v="1"/>
    <n v="0.55200000000000005"/>
    <n v="7.0999999999999994E-2"/>
    <n v="0.73899999999999999"/>
    <n v="0.19"/>
  </r>
  <r>
    <x v="3"/>
    <s v=" The news that you just announced?  That Ed died?"/>
    <s v="['news', 'announce', 'ed', 'die']"/>
    <x v="2"/>
    <n v="4"/>
    <s v="Topic 48"/>
    <s v="Dunder Mifflin Corporate Affairs"/>
    <x v="3"/>
    <n v="-0.60719999999999996"/>
    <n v="0.33100000000000002"/>
    <n v="0.66900000000000004"/>
    <n v="0"/>
  </r>
  <r>
    <x v="0"/>
    <s v=" Oh, gosh, what can anybody do, really?  Itâ€™sâ€¦ psssshâ€¦ .  He was almost 70.  Circle of life.  "/>
    <s v="['gosh', 'anybody', 'pssssh', 'circle', 'life']"/>
    <x v="2"/>
    <n v="4"/>
    <s v="Topic 20"/>
    <s v="Dunder Mifflin Products"/>
    <x v="1"/>
    <n v="0"/>
    <n v="0"/>
    <n v="1"/>
    <n v="0"/>
  </r>
  <r>
    <x v="1"/>
    <s v=" Mmm, thatâ€™s where youâ€™re wrong.  Iâ€™m your project supervisor today, and I have just decided that weâ€™re not doing anything until you get the chips that you require.  So, I think we should go get some.  Now, please.    "/>
    <s v="['mmm', 'wrong', 'project', 'supervisor', 'today', 'decide', 'chip', 'require']"/>
    <x v="2"/>
    <n v="4"/>
    <s v="Topic 46"/>
    <s v="Food and Eating Habits"/>
    <x v="5"/>
    <n v="-0.20230000000000001"/>
    <n v="7.4999999999999997E-2"/>
    <n v="0.87"/>
    <n v="5.6000000000000001E-2"/>
  </r>
  <r>
    <x v="0"/>
    <s v=" The older you get, the bigger the chance is youâ€™re gonna die.  You knew that."/>
    <s v="['old', 'big', 'chance', 'die']"/>
    <x v="2"/>
    <n v="4"/>
    <s v="Topic 5"/>
    <s v="Oscar &amp; David Wallace"/>
    <x v="2"/>
    <n v="-0.44040000000000001"/>
    <n v="0.20599999999999999"/>
    <n v="0.68799999999999994"/>
    <n v="0.106"/>
  </r>
  <r>
    <x v="2"/>
    <s v=" That is the way to go.  Instant death.  Very smart."/>
    <s v="['way', 'instant', 'death', 'smart']"/>
    <x v="2"/>
    <n v="4"/>
    <s v="Topic 29"/>
    <s v="Financial Activities"/>
    <x v="1"/>
    <n v="-0.22800000000000001"/>
    <n v="0.26200000000000001"/>
    <n v="0.53700000000000003"/>
    <n v="0.20100000000000001"/>
  </r>
  <r>
    <x v="0"/>
    <s v=" That is just not the way a Dunder Mifflin manager should go, Iâ€™m sorry.  Alone, out of the blue, and not even have his own head to comfort him.  "/>
    <s v="['way', 'dunder', 'mifflin', 'manager', 'sorry', 'blue', 'head', 'comfort']"/>
    <x v="2"/>
    <n v="4"/>
    <s v="Topic 3"/>
    <s v="Initiatives &amp; Operations at Dunder Mifflin"/>
    <x v="1"/>
    <n v="5.16E-2"/>
    <n v="0.104"/>
    <n v="0.81799999999999995"/>
    <n v="7.9000000000000001E-2"/>
  </r>
  <r>
    <x v="0"/>
    <s v=" [clears throat] So, Iâ€™m not exactly sure how to say thisâ€¦ "/>
    <s v="['clear', 'throat', 'exactly', 'sure']"/>
    <x v="2"/>
    <n v="4"/>
    <s v="Topic 10"/>
    <s v="Recreation"/>
    <x v="5"/>
    <n v="-0.16850000000000001"/>
    <n v="0.16"/>
    <n v="0.73399999999999999"/>
    <n v="0.106"/>
  </r>
  <r>
    <x v="2"/>
    <s v=" You said you didnâ€™t know how to say it."/>
    <s v="['say', 'know']"/>
    <x v="2"/>
    <n v="4"/>
    <s v="Topic 1"/>
    <s v="Pam's Activities"/>
    <x v="2"/>
    <n v="0"/>
    <n v="0"/>
    <n v="1"/>
    <n v="0"/>
  </r>
  <r>
    <x v="0"/>
    <s v=" I didnâ€™tâ€¦ he was driving on the road and he went under a truck.  And thatâ€™s when his head was separated from the rest of him.  And I will let you know more as soon as I find out.  "/>
    <s v="['drive', 'road', 'go', 'truck', 'head', 'separate', 'rest', 'know', 'soon']"/>
    <x v="2"/>
    <n v="4"/>
    <s v="Topic 17"/>
    <s v="Driving"/>
    <x v="6"/>
    <n v="0"/>
    <n v="0"/>
    <n v="1"/>
    <n v="0"/>
  </r>
  <r>
    <x v="2"/>
    <s v=" If my head ever comes off, I would like you to put it on ice."/>
    <s v="['head', 'come', 'ice']"/>
    <x v="2"/>
    <n v="4"/>
    <s v="Topic 1"/>
    <s v="Pam's Activities"/>
    <x v="2"/>
    <n v="0.36120000000000002"/>
    <n v="0"/>
    <n v="0.84799999999999998"/>
    <n v="0.152"/>
  </r>
  <r>
    <x v="2"/>
    <s v=" When I die, I wanna be frozen. And if they have to freeze me in pieces, so be it.  I will wake up stronger than ever because I will have used that time to figure out exactly why I died and what moves I could have used to defend myself better now that I know what hold he had me in.   "/>
    <s v="['die', 'wan', 'frozen', 'freeze', 'piece', 'wake', 'strong', 'time', 'figure', 'exactly', 'die', 'move', 'defend', 'better', 'know', 'hold']"/>
    <x v="2"/>
    <n v="4"/>
    <s v="Topic 19"/>
    <s v="Heartbreaks &amp; Jan"/>
    <x v="0"/>
    <n v="-0.42149999999999999"/>
    <n v="0.107"/>
    <n v="0.79800000000000004"/>
    <n v="9.5000000000000001E-2"/>
  </r>
  <r>
    <x v="0"/>
    <s v=" I donâ€™t understand. We have a day honoring Martin Luther King, but he didnâ€™t even work here. "/>
    <s v="['understand', 'honor', 'martin', 'luther', 'king', 'work']"/>
    <x v="2"/>
    <n v="4"/>
    <s v="Topic 44"/>
    <s v="Stanley's Activities"/>
    <x v="2"/>
    <n v="0.28460000000000002"/>
    <n v="0"/>
    <n v="0.88200000000000001"/>
    <n v="0.11799999999999999"/>
  </r>
  <r>
    <x v="0"/>
    <s v=" You really donâ€™t get it, do you?  You donâ€™t understand these people.  That is the last thing that they would want is a day off. "/>
    <s v="['understand', 'people', 'want']"/>
    <x v="2"/>
    <n v="4"/>
    <s v="Topic 4"/>
    <s v="Water Cooler Talk"/>
    <x v="9"/>
    <n v="7.7200000000000005E-2"/>
    <n v="0"/>
    <n v="0.94899999999999995"/>
    <n v="5.0999999999999997E-2"/>
  </r>
  <r>
    <x v="0"/>
    <s v=" Well, I think it would be very realistic, it would look just like him. "/>
    <s v="['realistic', 'look']"/>
    <x v="2"/>
    <n v="4"/>
    <s v="Topic 5"/>
    <s v="Oscar &amp; David Wallace"/>
    <x v="2"/>
    <n v="0.55740000000000001"/>
    <n v="0"/>
    <n v="0.72299999999999998"/>
    <n v="0.27700000000000002"/>
  </r>
  <r>
    <x v="0"/>
    <s v=" We could have his eyes light up, we could have his arms moveâ€¦ "/>
    <s v="['eye', 'light', 'arm']"/>
    <x v="2"/>
    <n v="4"/>
    <s v="Topic 37"/>
    <s v="Writing, Drawings, Pictures, etc"/>
    <x v="1"/>
    <n v="0"/>
    <n v="0"/>
    <n v="1"/>
    <n v="0"/>
  </r>
  <r>
    <x v="0"/>
    <s v=" I think that is a great way to honor Ed."/>
    <s v="['great', 'way', 'honor', 'ed']"/>
    <x v="2"/>
    <n v="4"/>
    <s v="Topic 47"/>
    <s v="Office Praise for Work"/>
    <x v="4"/>
    <n v="0.80740000000000001"/>
    <n v="0"/>
    <n v="0.52300000000000002"/>
    <n v="0.47699999999999998"/>
  </r>
  <r>
    <x v="2"/>
    <s v=" Mm, no.  Better make it two-thirds.  Easier to stop if it turns on us."/>
    <s v="['mm', 'better', 'twothirds', 'easy', 'stop', 'turn']"/>
    <x v="2"/>
    <n v="4"/>
    <s v="Topic 4"/>
    <s v="Water Cooler Talk"/>
    <x v="9"/>
    <n v="0.5423"/>
    <n v="0.11600000000000001"/>
    <n v="0.58199999999999996"/>
    <n v="0.30199999999999999"/>
  </r>
  <r>
    <x v="0"/>
    <s v=" Well, we are talking about how to properly honor a man who gave his life as regional manager of this company, Jan."/>
    <s v="['talk', 'properly', 'honor', 'man', 'give', 'life', 'regional', 'manager', 'company', 'jan']"/>
    <x v="2"/>
    <n v="4"/>
    <s v="Topic 24"/>
    <s v="Employee Status"/>
    <x v="3"/>
    <n v="0.64859999999999995"/>
    <n v="0"/>
    <n v="0.79100000000000004"/>
    <n v="0.20899999999999999"/>
  </r>
  <r>
    <x v="0"/>
    <s v=" Oh do you?  You know who wished they could get back to work is Ed Truck.  "/>
    <s v="['know', 'wish', 'work', 'ed', 'truck']"/>
    <x v="2"/>
    <n v="4"/>
    <s v="Topic 48"/>
    <s v="Dunder Mifflin Corporate Affairs"/>
    <x v="3"/>
    <n v="0"/>
    <n v="0"/>
    <n v="1"/>
    <n v="0"/>
  </r>
  <r>
    <x v="0"/>
    <s v=" But Ed truck canâ€™t because he isâ€”  "/>
    <s v="['ed', 'truck']"/>
    <x v="2"/>
    <n v="4"/>
    <s v="Topic 48"/>
    <s v="Dunder Mifflin Corporate Affairs"/>
    <x v="3"/>
    <n v="0"/>
    <n v="0"/>
    <n v="1"/>
    <n v="0"/>
  </r>
  <r>
    <x v="2"/>
    <s v=" Look [holding up sketch] I gave him a six foot extension cord so he canâ€™t chase us."/>
    <s v="['look', 'hold', 'sketch', 'give', 'foot', 'extension', 'cord', 'chase']"/>
    <x v="2"/>
    <n v="4"/>
    <s v="Topic 31"/>
    <s v="Showing Appreciation for Others"/>
    <x v="4"/>
    <n v="0"/>
    <n v="0"/>
    <n v="1"/>
    <n v="0"/>
  </r>
  <r>
    <x v="1"/>
    <s v=" Okay, that is a â€œnoâ€ on the on the West Side Market."/>
    <s v="['west', 'market']"/>
    <x v="2"/>
    <n v="4"/>
    <s v="Topic 4"/>
    <s v="Water Cooler Talk"/>
    <x v="9"/>
    <n v="0.2263"/>
    <n v="0"/>
    <n v="0.85299999999999998"/>
    <n v="0.14699999999999999"/>
  </r>
  <r>
    <x v="1"/>
    <s v=" Oh, thereâ€™s no game.  Weâ€™re just trying to get these chips for Karen."/>
    <s v="['there', 'game', 'try', 'chip', 'karen']"/>
    <x v="2"/>
    <n v="4"/>
    <s v="Topic 10"/>
    <s v="Recreation"/>
    <x v="5"/>
    <n v="-0.29599999999999999"/>
    <n v="0.155"/>
    <n v="0.84499999999999997"/>
    <n v="0"/>
  </r>
  <r>
    <x v="1"/>
    <s v=" I have no idea.  We went right for the copier."/>
    <s v="['idea', 'go', 'copier']"/>
    <x v="2"/>
    <n v="4"/>
    <s v="Topic 5"/>
    <s v="Oscar &amp; David Wallace"/>
    <x v="2"/>
    <n v="-0.29599999999999999"/>
    <n v="0.19600000000000001"/>
    <n v="0.80400000000000005"/>
    <n v="0"/>
  </r>
  <r>
    <x v="0"/>
    <s v=" Oohhâ€¦ can you imagine how much blood there was?  If it happened right here, it would reach all the way to reception.  Probably get on Pam."/>
    <s v="['oohh', 'imagine', 'blood', 'happen', 'reach', 'way', 'reception', 'probably', 'pam']"/>
    <x v="2"/>
    <n v="4"/>
    <s v="Topic 4"/>
    <s v="Water Cooler Talk"/>
    <x v="9"/>
    <n v="2.58E-2"/>
    <n v="0"/>
    <n v="0.95799999999999996"/>
    <n v="4.2000000000000003E-2"/>
  </r>
  <r>
    <x v="0"/>
    <s v=" Well, you know what?  I didnâ€™t wanna hear about it either, Stanley, but I did and now I canâ€™t stop picturing it.  He leaves work, heâ€™s on his way homeâ€¦ wham!  His cappa is detated from his head!"/>
    <s v="['know', 'wan', 'hear', 'stanley', 'stop', 'picture', 'leaf', 'work', 'way', 'home', 'wham', 'cappa', 'detated', 'head']"/>
    <x v="2"/>
    <n v="4"/>
    <s v="Topic 1"/>
    <s v="Pam's Activities"/>
    <x v="2"/>
    <n v="-0.42799999999999999"/>
    <n v="8.3000000000000004E-2"/>
    <n v="0.879"/>
    <n v="3.7999999999999999E-2"/>
  </r>
  <r>
    <x v="0"/>
    <s v=" Well, you know what?  Thereâ€™s something wrong with you.  There is something wrong with everybody in here.  Because we have lost a member of our family and you donâ€™t wanna talk about it, you donâ€™t wanna think about it, you just wanna get back to work!  "/>
    <s v="['know', 'there', 'wrong', 'wrong', 'everybody', 'lose', 'member', 'family', 'wan', 'talk', 'wan', 'wan', 'work']"/>
    <x v="2"/>
    <n v="4"/>
    <s v="Topic 19"/>
    <s v="Heartbreaks &amp; Jan"/>
    <x v="0"/>
    <n v="-0.7712"/>
    <n v="0.16600000000000001"/>
    <n v="0.79400000000000004"/>
    <n v="0.04"/>
  </r>
  <r>
    <x v="0"/>
    <s v=" There are five stages to grief, which are [glancing at computer screen] denial, anger, bargaining, depression, and acceptance.  And right now, out there, theyâ€™re all denying the fact that theyâ€™re sad.  And thatâ€™s   hard.  And itâ€™s making them all angry.  And it is my job to try to get them all the way through to acceptance.  And if not acceptance, then just depression.  If I can get them depressed, then Iâ€™ll have done my job.  "/>
    <s v="['stage', 'grief', 'glance', 'screen', 'denial', 'anger', 'bargaining', 'depression', 'acceptance', 'deny', 'fact', 'sad', 'hard', 'make', 'angry', 'job', 'try', 'way', 'acceptance', 'acceptance', 'depression', 'depressed', 'job']"/>
    <x v="2"/>
    <n v="4"/>
    <s v="Topic 24"/>
    <s v="Employee Status"/>
    <x v="3"/>
    <n v="-0.9728"/>
    <n v="0.30499999999999999"/>
    <n v="0.63500000000000001"/>
    <n v="0.06"/>
  </r>
  <r>
    <x v="0"/>
    <s v="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â€¦ it feels like somebody took my heart and dropped it into a bucket of boiling tearsâ€¦ and at the same time, somebody else is hitting my soul in the crotch with a frozen sledgehammerâ€¦ and then a third guy walks in and starts punching me in the grief boneâ€¦ and Iâ€™m crying, and nobody can hear me, because I am terribly, terriblyâ€¦ terribly alone. "/>
    <s v="['go', 'throw', 'ball', 'catch', 'ball', 'want', 'person', 'important', 'somebody', 'special', 'die', 'want', 'die', 'encourage', 'start', 'work', 'catch', 'ball', 'lose', 'ed', 'truck', 'feel', 'somebody', 'take', 'heart', 'drop', 'bucket', 'boil', 'tear', 'time', 'somebody', 'hit', 'soul', 'crotch', 'frozen', 'sledgehammer', 'guy', 'walk', 'start', 'punch', 'grief', 'bone', 'cry', 'hear', 'terribly', 'terribly', 'terribly']"/>
    <x v="2"/>
    <n v="4"/>
    <s v="Topic 48"/>
    <s v="Dunder Mifflin Corporate Affairs"/>
    <x v="3"/>
    <n v="-0.89959999999999996"/>
    <n v="0.17"/>
    <n v="0.71399999999999997"/>
    <n v="0.11600000000000001"/>
  </r>
  <r>
    <x v="3"/>
    <s v=" I think so.  I donâ€™t know, I was mainly focused on the cup holders."/>
    <s v="['know', 'mainly', 'focus', 'cup', 'holder']"/>
    <x v="2"/>
    <n v="4"/>
    <s v="Topic 18"/>
    <s v="Focusing at Work"/>
    <x v="1"/>
    <n v="0.38179999999999997"/>
    <n v="0"/>
    <n v="0.83299999999999996"/>
    <n v="0.16700000000000001"/>
  </r>
  <r>
    <x v="1"/>
    <s v=" [on phone]  Hi, yeah.  This is Mike from the West Side Market.  Well, we get a shipment of Herrâ€™s salt and vinegar chips, and we ordered that about three weeks ago and havenâ€™t â€¦ . yeah.  You have â€™em in the warehouse.  Great.  What is my store numberâ€¦ six.  Wait, no.  Iâ€™ll call you back. [quickly hangs up] Shut up [to Karen]. "/>
    <s v="['phone', 'mike', 'west', 'market', 'shipment', 'herr', 'salt', 'vinegar', 'chip', 'order', 'week', 'em', 'warehouse', 'great', 'store', 'number', 'wait', 'quickly', 'hang', 'shut', 'karen']"/>
    <x v="2"/>
    <n v="4"/>
    <s v="Topic 35"/>
    <s v="Answering Phones"/>
    <x v="1"/>
    <n v="0.86250000000000004"/>
    <n v="0"/>
    <n v="0.84499999999999997"/>
    <n v="0.155"/>
  </r>
  <r>
    <x v="0"/>
    <s v=" [as Pam returns to conference room] Okay, we can start.  Umâ€¦ "/>
    <s v="['pam', 'return', 'conference', 'room', 'start']"/>
    <x v="2"/>
    <n v="4"/>
    <s v="Topic 13"/>
    <s v="Meetings"/>
    <x v="1"/>
    <n v="0.2263"/>
    <n v="0"/>
    <n v="0.84"/>
    <n v="0.16"/>
  </r>
  <r>
    <x v="0"/>
    <s v=" Yeah.  Pam, youâ€™re a member of this family.  So we will wait for our family members. Phyllis, you wanna give it a shot?"/>
    <s v="['pam', 'member', 'family', 'wait', 'family', 'member', 'phyllis', 'wan', 'shot']"/>
    <x v="2"/>
    <n v="4"/>
    <s v="Topic 19"/>
    <s v="Heartbreaks &amp; Jan"/>
    <x v="0"/>
    <n v="0.29599999999999999"/>
    <n v="0"/>
    <n v="0.90900000000000003"/>
    <n v="9.0999999999999998E-2"/>
  </r>
  <r>
    <x v="2"/>
    <s v="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
    <s v="['grab', 'ball', 'mother', 'pregnant', 'ultrasound', 'twin', 'ultrasound', 'week', 'later', 'discover', 'resorbed', 'fetus', 'regret', 'believe', 'tissue', 'strong', 'strength', 'grown', 'man', 'little', 'baby']"/>
    <x v="2"/>
    <n v="4"/>
    <s v="Topic 19"/>
    <s v="Heartbreaks &amp; Jan"/>
    <x v="0"/>
    <n v="0.45879999999999999"/>
    <n v="3.9E-2"/>
    <n v="0.88"/>
    <n v="8.1000000000000003E-2"/>
  </r>
  <r>
    <x v="0"/>
    <s v=" Okay, why donâ€™t you throw the ball to somebody else. "/>
    <s v="['throw', 'ball', 'somebody']"/>
    <x v="2"/>
    <n v="4"/>
    <s v="Topic 25"/>
    <s v="Phylllis &amp; Angela Activities"/>
    <x v="2"/>
    <n v="0.2263"/>
    <n v="0"/>
    <n v="0.82599999999999996"/>
    <n v="0.17399999999999999"/>
  </r>
  <r>
    <x v="0"/>
    <s v=" [returning ball to Stanley] Oh, yes Stanley.  Come on.  Your turn, you have to go."/>
    <s v="['return', 'ball', 'stanley', 'stanley', 'turn']"/>
    <x v="2"/>
    <n v="4"/>
    <s v="Topic 44"/>
    <s v="Stanley's Activities"/>
    <x v="2"/>
    <n v="0.40189999999999998"/>
    <n v="0"/>
    <n v="0.83799999999999997"/>
    <n v="0.16200000000000001"/>
  </r>
  <r>
    <x v="0"/>
    <s v=" Okayâ€¦ Iâ€™m going to toss the ball to Pam."/>
    <s v="['go', 'toss', 'ball', 'pam']"/>
    <x v="2"/>
    <n v="4"/>
    <s v="Topic 1"/>
    <s v="Pam's Activities"/>
    <x v="2"/>
    <n v="0"/>
    <n v="0"/>
    <n v="1"/>
    <n v="0"/>
  </r>
  <r>
    <x v="3"/>
    <s v=" Letâ€™s see.  I had an aunt that I was really close to.  She was this amazing female boxer.  Um, anyway, she was injured in a fight, and she was paralyzed.  So, you can imagine how upset I was when I found out that she asked her manager to remove her breathing tube so she could die.  "/>
    <s v="['let', 'aunt', 'close', 'amaze', 'female', 'boxer', 'injured', 'fight', 'paralyze', 'imagine', 'upset', 'ask', 'manager', 'remove', 'breathing', 'tube', 'die']"/>
    <x v="2"/>
    <n v="4"/>
    <s v="Topic 48"/>
    <s v="Dunder Mifflin Corporate Affairs"/>
    <x v="3"/>
    <n v="-0.76239999999999997"/>
    <n v="0.17899999999999999"/>
    <n v="0.755"/>
    <n v="6.7000000000000004E-2"/>
  </r>
  <r>
    <x v="0"/>
    <s v=" Wow.  If you wanna cry, thatâ€™s okay."/>
    <s v="['wow', 'wan', 'cry']"/>
    <x v="2"/>
    <n v="4"/>
    <s v="Topic 19"/>
    <s v="Heartbreaks &amp; Jan"/>
    <x v="0"/>
    <n v="0.38179999999999997"/>
    <n v="0.24199999999999999"/>
    <n v="0.312"/>
    <n v="0.44500000000000001"/>
  </r>
  <r>
    <x v="0"/>
    <s v=" Wait a second.  Thatâ€™s Weekend at Bernieâ€™s. [upset] Do you think that this is a game? "/>
    <s v="['wait', 'second', 'weekend', 'bernies', 'upset', 'game']"/>
    <x v="2"/>
    <n v="4"/>
    <s v="Topic 10"/>
    <s v="Recreation"/>
    <x v="5"/>
    <n v="-0.38179999999999997"/>
    <n v="0.14799999999999999"/>
    <n v="0.85199999999999998"/>
    <n v="0"/>
  </r>
  <r>
    <x v="0"/>
    <s v=" All right, weâ€™re starting over. "/>
    <s v="['start']"/>
    <x v="2"/>
    <n v="4"/>
    <s v="Topic 31"/>
    <s v="Showing Appreciation for Others"/>
    <x v="4"/>
    <n v="0"/>
    <n v="0"/>
    <n v="1"/>
    <n v="0"/>
  </r>
  <r>
    <x v="0"/>
    <s v=" You are not leaving.  No!  We are not done."/>
    <s v="['leave']"/>
    <x v="2"/>
    <n v="4"/>
    <s v="Topic 40"/>
    <s v="Leaving the Office"/>
    <x v="6"/>
    <n v="0"/>
    <n v="0"/>
    <n v="1"/>
    <n v="0"/>
  </r>
  <r>
    <x v="4"/>
    <s v=" We really have a lot of work to do right now."/>
    <s v="['work']"/>
    <x v="2"/>
    <n v="4"/>
    <s v="Topic 18"/>
    <s v="Focusing at Work"/>
    <x v="1"/>
    <n v="0"/>
    <n v="0"/>
    <n v="1"/>
    <n v="0"/>
  </r>
  <r>
    <x v="0"/>
    <s v=" Yeah.  Well, you know what?  The guy who had my job has died.  And nobody cares!  And he sat at my desk. [breaking down]"/>
    <s v="['know', 'guy', 'job', 'die', 'care', 'sat', 'desk', 'break']"/>
    <x v="2"/>
    <n v="4"/>
    <s v="Topic 36"/>
    <s v="Job Perks"/>
    <x v="1"/>
    <n v="0.45739999999999997"/>
    <n v="0.115"/>
    <n v="0.64100000000000001"/>
    <n v="0.24299999999999999"/>
  </r>
  <r>
    <x v="0"/>
    <s v=" That that bird was dead?  Did you check its breathing?  "/>
    <s v="['bird', 'dead', 'check', 'breathing']"/>
    <x v="2"/>
    <n v="4"/>
    <s v="Topic 17"/>
    <s v="Driving"/>
    <x v="6"/>
    <n v="-0.68679999999999997"/>
    <n v="0.34100000000000003"/>
    <n v="0.65900000000000003"/>
    <n v="0"/>
  </r>
  <r>
    <x v="0"/>
    <s v=" Was its heart beating, Toby?  Did you check it?  No, of course you didnâ€™t.  Youâ€™re not a veterinarian.  You donâ€™t know ANYTHING! [runs out of conference room crying]"/>
    <s v="['heart', 'beating', 'toby', 'check', 'course', 'veterinarian', 'know', 'run', 'conference', 'room', 'cry']"/>
    <x v="2"/>
    <n v="4"/>
    <s v="Topic 13"/>
    <s v="Meetings"/>
    <x v="1"/>
    <n v="-0.372"/>
    <n v="0.188"/>
    <n v="0.69499999999999995"/>
    <n v="0.11700000000000001"/>
  </r>
  <r>
    <x v="2"/>
    <s v=" Michael! [following Michael downstairs] Michael.   Michael â€¦ "/>
    <s v="['michael', 'follow', 'michael', 'downstairs', 'michael', 'michael']"/>
    <x v="2"/>
    <n v="4"/>
    <s v="Topic 23"/>
    <s v="Michael's Behaviours"/>
    <x v="2"/>
    <n v="0"/>
    <n v="0"/>
    <n v="1"/>
    <n v="0"/>
  </r>
  <r>
    <x v="0"/>
    <s v=" Oh my God!  Oh my God, come on â€¦ "/>
    <s v="['god', 'god']"/>
    <x v="2"/>
    <n v="4"/>
    <s v="Topic 47"/>
    <s v="Office Praise for Work"/>
    <x v="4"/>
    <n v="0.54110000000000003"/>
    <n v="0"/>
    <n v="0.60899999999999999"/>
    <n v="0.39100000000000001"/>
  </r>
  <r>
    <x v="0"/>
    <s v=" No, heâ€™s not. [cradling bird next to face]"/>
    <s v="['cradle', 'bird', 'face']"/>
    <x v="2"/>
    <n v="4"/>
    <s v="Topic 16"/>
    <s v="Sexual Behaviours &amp; Weddings"/>
    <x v="0"/>
    <n v="0"/>
    <n v="0"/>
    <n v="1"/>
    <n v="0"/>
  </r>
  <r>
    <x v="2"/>
    <s v=" Michael, get him away from your head!  He is covered in germs and bacteria!  "/>
    <s v="['michael', 'away', 'head', 'cover', 'germ', 'bacteria']"/>
    <x v="2"/>
    <n v="4"/>
    <s v="Topic 33"/>
    <s v="HR Complaints"/>
    <x v="3"/>
    <n v="0"/>
    <n v="0"/>
    <n v="1"/>
    <n v="0"/>
  </r>
  <r>
    <x v="0"/>
    <s v=" We donâ€™t know if itâ€™s dead."/>
    <s v="['know', 'dead']"/>
    <x v="2"/>
    <n v="4"/>
    <s v="Topic 46"/>
    <s v="Food and Eating Habits"/>
    <x v="5"/>
    <n v="-0.64859999999999995"/>
    <n v="0.46200000000000002"/>
    <n v="0.53800000000000003"/>
    <n v="0"/>
  </r>
  <r>
    <x v="0"/>
    <s v=" Attention everybody.  This will only take a second of your time.  Today at 4 p.m. we will be meeting in the parking lot to have a funeral service for this bird."/>
    <s v="['attention', 'everybody', 'second', 'time', 'today', 'pm', 'meeting', 'parking', 'funeral', 'service', 'bird']"/>
    <x v="2"/>
    <n v="4"/>
    <s v="Topic 43"/>
    <s v="Ryan's Activities"/>
    <x v="2"/>
    <n v="-0.36120000000000002"/>
    <n v="7.6999999999999999E-2"/>
    <n v="0.92300000000000004"/>
    <n v="0"/>
  </r>
  <r>
    <x v="0"/>
    <s v=" Well, Iâ€™m sorry to inconvenience you, Meredith.  But that is what you do when things die.  You honor them.  Toby killed this bird.  And now we are going to honor it.  "/>
    <s v="['sorry', 'inconvenience', 'meredith', 'thing', 'die', 'honor', 'toby', 'kill', 'bird', 'go', 'honor']"/>
    <x v="2"/>
    <n v="4"/>
    <s v="Topic 8"/>
    <s v="Dundies and Watching videos"/>
    <x v="5"/>
    <n v="-0.6542"/>
    <n v="0.29799999999999999"/>
    <n v="0.49299999999999999"/>
    <n v="0.20899999999999999"/>
  </r>
  <r>
    <x v="0"/>
    <s v=" No, no, no!  Thatâ€™s enough!  You know what?  This bird is dead.  He died alone.  The least you can do is be there for him now. [to Dwight] Find a box for him.  "/>
    <s v="['know', 'bird', 'dead', 'die', 'dwight', 'find', 'box']"/>
    <x v="2"/>
    <n v="4"/>
    <s v="Topic 46"/>
    <s v="Food and Eating Habits"/>
    <x v="5"/>
    <n v="-0.8881"/>
    <n v="0.25900000000000001"/>
    <n v="0.74099999999999999"/>
    <n v="0"/>
  </r>
  <r>
    <x v="0"/>
    <s v=" Itâ€™s okay.  Itâ€™s okay. [pats Kelly on shoulder] Shhâ€¦ yes, I know, I know. Itâ€™s been a tough day, but itâ€™s good to let it show."/>
    <s v="['pat', 'kelly', 'shoulder', 'shh', 'know', 'know', 'tough']"/>
    <x v="2"/>
    <n v="4"/>
    <s v="Topic 11"/>
    <s v="Closing deals"/>
    <x v="1"/>
    <n v="0.74690000000000001"/>
    <n v="4.1000000000000002E-2"/>
    <n v="0.68100000000000005"/>
    <n v="0.27900000000000003"/>
  </r>
  <r>
    <x v="2"/>
    <s v=" [trying to shove bird into a can] Arghâ€¦ gah!"/>
    <s v="['try', 'shove', 'bird', 'argh', 'gah']"/>
    <x v="2"/>
    <n v="4"/>
    <s v="Topic 39"/>
    <s v="Items in Dunder Mifflin"/>
    <x v="1"/>
    <n v="0"/>
    <n v="0"/>
    <n v="1"/>
    <n v="0"/>
  </r>
  <r>
    <x v="0"/>
    <s v=" No, God, no itâ€™s not!  What is the matter with you?  Is that the beak!?  "/>
    <s v="['god', 'matter', 'beak']"/>
    <x v="2"/>
    <n v="4"/>
    <s v="Topic 34"/>
    <s v="Uncomfortable Feelings"/>
    <x v="4"/>
    <n v="0.23680000000000001"/>
    <n v="0.12"/>
    <n v="0.65400000000000003"/>
    <n v="0.22600000000000001"/>
  </r>
  <r>
    <x v="2"/>
    <s v=" Iâ€™m sorry, I grew up on a farm.  We slaughtered a pig whenever we wanted bacon.  My grandfather was reburied in an old oil drum. [pause] It would have fit if he had given me another minute.  "/>
    <s v="['sorry', 'grow', 'farm', 'slaughter', 'pig', 'want', 'bacon', 'grandfather', 'reburied', 'old', 'oil', 'drum', 'pause', 'fit', 'give', 'minute']"/>
    <x v="2"/>
    <n v="4"/>
    <s v="Topic 50"/>
    <s v="Baby Making &amp; Schrute Farms"/>
    <x v="8"/>
    <n v="0.29599999999999999"/>
    <n v="3.4000000000000002E-2"/>
    <n v="0.90200000000000002"/>
    <n v="6.4000000000000001E-2"/>
  </r>
  <r>
    <x v="2"/>
    <s v=" I need a box.  I need a box.  A small boxâ€¦ not too confining."/>
    <s v="['need', 'box', 'need', 'box', 'small', 'box', 'confine']"/>
    <x v="2"/>
    <n v="4"/>
    <s v="Topic 39"/>
    <s v="Items in Dunder Mifflin"/>
    <x v="1"/>
    <n v="0"/>
    <n v="0"/>
    <n v="1"/>
    <n v="0"/>
  </r>
  <r>
    <x v="3"/>
    <s v=" I have it covered. [hands Dwight a decorated box]"/>
    <s v="['cover', 'hand', 'dwight', 'decorate', 'box']"/>
    <x v="2"/>
    <n v="4"/>
    <s v="Topic 33"/>
    <s v="HR Complaints"/>
    <x v="3"/>
    <n v="0"/>
    <n v="0"/>
    <n v="1"/>
    <n v="0"/>
  </r>
  <r>
    <x v="3"/>
    <s v=" Did I wake up this morning thinking Iâ€™d be throwing together a bird funeral?  You never can tell what your day here is  gonna turn into.  "/>
    <s v="['wake', 'morning', 'think', 'throw', 'bird', 'funeral', 'tell', 'turn']"/>
    <x v="2"/>
    <n v="4"/>
    <s v="Topic 9"/>
    <s v="Self Care Behaviours"/>
    <x v="7"/>
    <n v="-0.36120000000000002"/>
    <n v="9.0999999999999998E-2"/>
    <n v="0.90900000000000003"/>
    <n v="0"/>
  </r>
  <r>
    <x v="1"/>
    <s v=" I called the manufacturer, who referred me to distributor, who referred me to the vending machine company, who told me that they sell them in the machines in the building next door.   "/>
    <s v="['call', 'manufacturer', 'refer', 'distributor', 'refer', 'vend', 'machine', 'company', 'sell', 'machine', 'building', 'door']"/>
    <x v="2"/>
    <n v="4"/>
    <s v="Topic 4"/>
    <s v="Water Cooler Talk"/>
    <x v="9"/>
    <n v="0"/>
    <n v="0"/>
    <n v="1"/>
    <n v="0"/>
  </r>
  <r>
    <x v="0"/>
    <s v=" You made this?  Wow. [impressed] Thatâ€™sâ€¦ thatâ€™s very nice.  "/>
    <s v="['wow', 'impressed', 'nice']"/>
    <x v="2"/>
    <n v="4"/>
    <s v="Topic 36"/>
    <s v="Job Perks"/>
    <x v="1"/>
    <n v="0.89319999999999999"/>
    <n v="0"/>
    <n v="0.35899999999999999"/>
    <n v="0.64100000000000001"/>
  </r>
  <r>
    <x v="3"/>
    <s v=" Iâ€™d also like to say a few words if thatâ€™s okay."/>
    <s v="['word']"/>
    <x v="2"/>
    <n v="4"/>
    <s v="Topic 36"/>
    <s v="Job Perks"/>
    <x v="1"/>
    <n v="0.52669999999999995"/>
    <n v="0"/>
    <n v="0.67200000000000004"/>
    <n v="0.32800000000000001"/>
  </r>
  <r>
    <x v="3"/>
    <s v=" What do we know about this bird?  You might think, â€œNot much.  Itâ€™s just a bird.â€  But we do know some things.  We know it was a local bird.  Maybe itâ€™s that same bird that surprised Oscar that one morning with a special present from above."/>
    <s v="['know', 'bird', 'bird', 'know', 'thing', 'know', 'local', 'bird', 'maybe', 'bird', 'surprised', 'oscar', 'morning', 'special', 'present']"/>
    <x v="2"/>
    <n v="4"/>
    <s v="Topic 8"/>
    <s v="Dundies and Watching videos"/>
    <x v="5"/>
    <n v="0.70960000000000001"/>
    <n v="0"/>
    <n v="0.88200000000000001"/>
    <n v="0.11799999999999999"/>
  </r>
  <r>
    <x v="3"/>
    <s v=" And we know how he died.  Flying into the glass doors.  But you know what?  I donâ€™t think he was being stupid.  I think he just really, really wanted to come inside our building to spread his cheer and lift our spirits with a song."/>
    <s v="['know', 'die', 'fly', 'glass', 'door', 'know', 'stupid', 'want', 'inside', 'building', 'spread', 'cheer', 'lift', 'spirit', 'song']"/>
    <x v="2"/>
    <n v="4"/>
    <s v="Topic 7"/>
    <s v="Doors &amp; Elevators"/>
    <x v="1"/>
    <n v="-0.35060000000000002"/>
    <n v="0.129"/>
    <n v="0.78700000000000003"/>
    <n v="8.3000000000000004E-2"/>
  </r>
  <r>
    <x v="3"/>
    <s v=" An impression, then.  Lastly, we canâ€™t help but notice that he was by himself when he died, but of course, we all know that doesnâ€™t mean he was alone.  Because Iâ€™m sure that there were lots of other birds out there who cared for him very much.  He will not be forgotten. "/>
    <s v="['impression', 'lastly', 'help', 'notice', 'die', 'course', 'know', 'mean', 'sure', 'lot', 'bird', 'care', 'forgotten']"/>
    <x v="2"/>
    <n v="4"/>
    <s v="Topic 8"/>
    <s v="Dundies and Watching videos"/>
    <x v="5"/>
    <n v="0.37140000000000001"/>
    <n v="0.115"/>
    <n v="0.69899999999999995"/>
    <n v="0.186"/>
  </r>
  <r>
    <x v="3"/>
    <s v=" [singing] Just smile for me and let the day begin.  You are the sunshine that lights my heart withinâ€¦ on the wings of love â€¦   "/>
    <s v="['sing', 'smile', 'begin', 'sunshine', 'light', 'heart', 'wing', 'love']"/>
    <x v="2"/>
    <n v="4"/>
    <s v="Topic 31"/>
    <s v="Showing Appreciation for Others"/>
    <x v="4"/>
    <n v="0.93369999999999997"/>
    <n v="0"/>
    <n v="0.59799999999999998"/>
    <n v="0.40200000000000002"/>
  </r>
  <r>
    <x v="0"/>
    <s v=" Society teaches us that  having feelings and crying is bad and wrong. Well, thatâ€™s baloney, because grief isnâ€™t wrong. There is such a thing as good grief. Just ask Charlie Brown.   "/>
    <s v="['society', 'teach', 'feeling', 'cry', 'wrong', 'baloney', 'grief', 'wrong', 'grief', 'ask', 'charlie', 'brown']"/>
    <x v="2"/>
    <n v="4"/>
    <s v="Topic 19"/>
    <s v="Heartbreaks &amp; Jan"/>
    <x v="0"/>
    <n v="-0.93489999999999995"/>
    <n v="0.40699999999999997"/>
    <n v="0.48699999999999999"/>
    <n v="0.106"/>
  </r>
  <r>
    <x v="1"/>
    <s v=" Thatâ€™s okay. [Hannah shows pic of husband naked with baby] Oh, no, itâ€™s not. Iâ€™m sorry, is that your husband in the tub with him?"/>
    <s v="['hannah', 'show', 'pic', 'husband', 'naked', 'baby', 'sorry', 'husband', 'tub']"/>
    <x v="2"/>
    <n v="4"/>
    <s v="Topic 7"/>
    <s v="Doors &amp; Elevators"/>
    <x v="1"/>
    <n v="0.27829999999999999"/>
    <n v="0"/>
    <n v="0.88"/>
    <n v="0.12"/>
  </r>
  <r>
    <x v="0"/>
    <s v=" Okay, yes, sure, I will do thatâ€¦"/>
    <s v="['sure']"/>
    <x v="2"/>
    <n v="4"/>
    <s v="Topic 1"/>
    <s v="Pam's Activities"/>
    <x v="2"/>
    <n v="0.70960000000000001"/>
    <n v="0"/>
    <n v="0.36699999999999999"/>
    <n v="0.63300000000000001"/>
  </r>
  <r>
    <x v="0"/>
    <s v=" â€¦â€™Cause Iâ€™m the first to to find out. Nobody else knows and it is my responsibility to tell them. Well, good. How are you holding up? Want me to come over? [Jan hangs up]  "/>
    <s v="['cause', 'know', 'responsibility', 'tell', 'hold', 'want', 'jan', 'hang']"/>
    <x v="2"/>
    <n v="4"/>
    <s v="Topic 6"/>
    <s v="Time Spent"/>
    <x v="1"/>
    <n v="0.68679999999999997"/>
    <n v="0"/>
    <n v="0.82299999999999995"/>
    <n v="0.17699999999999999"/>
  </r>
  <r>
    <x v="0"/>
    <s v=" Ed Truck died. And it blows. They say that with grief, time makes it worse, which is bad for me because I found out before anybody so Iâ€™ve had more time to be sad.  "/>
    <s v="['ed', 'truck', 'die', 'blow', 'grief', 'time', 'make', 'bad', 'anybody', 'time', 'sad']"/>
    <x v="2"/>
    <n v="4"/>
    <s v="Topic 48"/>
    <s v="Dunder Mifflin Corporate Affairs"/>
    <x v="3"/>
    <n v="-0.94769999999999999"/>
    <n v="0.36299999999999999"/>
    <n v="0.63700000000000001"/>
    <n v="0"/>
  </r>
  <r>
    <x v="2"/>
    <s v=" Attention, everyone. As you know, Ed Truck is dead. If you have any contact information on Rolodex files or in Microsoft Outlook, remove it now. Also, if you have any photographs, Pam will make her shredder available during lunch. That is all.  "/>
    <s v="['attention', 'know', 'ed', 'truck', 'dead', 'contact', 'information', 'rolodex', 'file', 'microsoft', 'outlook', 'remove', 'photograph', 'pam', 'shredder', 'available', 'lunch']"/>
    <x v="2"/>
    <n v="4"/>
    <s v="Topic 48"/>
    <s v="Dunder Mifflin Corporate Affairs"/>
    <x v="3"/>
    <n v="-0.64859999999999995"/>
    <n v="9.5000000000000001E-2"/>
    <n v="0.90500000000000003"/>
    <n v="0"/>
  </r>
  <r>
    <x v="2"/>
    <s v=" Remembering the dead doesnâ€™t help anybody. The way to best honor them is to figure out what killed them and prevent that thing from killing anyone ever again. In this case, some sort of steel exoskeleton to protect the neck, or else a device that allows the head to live separately from the body. Iâ€™m working on both.  "/>
    <s v="['remember', 'dead', 'help', 'anybody', 'way', 'best', 'honor', 'figure', 'kill', 'prevent', 'kill', 'case', 'sort', 'steel', 'exoskeleton', 'protect', 'neck', 'device', 'allows', 'head', 'live', 'separately', 'body', 'work']"/>
    <x v="2"/>
    <n v="4"/>
    <s v="Topic 41"/>
    <s v="Kevin's Activities"/>
    <x v="2"/>
    <n v="-0.34"/>
    <n v="0.17100000000000001"/>
    <n v="0.64900000000000002"/>
    <n v="0.17899999999999999"/>
  </r>
  <r>
    <x v="0"/>
    <s v=" I would like you all to clear your schedules this afternoon, because I am telling corporate to send in a grief counselor. We need to find out what is blocking you. And that way, weâ€™ll be able to honor Ed the way he deserves to be honored. May he rest in peace."/>
    <s v="['clear', 'schedule', 'afternoon', 'tell', 'corporate', 'send', 'grief', 'counselor', 'need', 'block', 'way', 'able', 'honor', 'ed', 'way', 'deserves', 'honor', 'rest', 'peace']"/>
    <x v="2"/>
    <n v="4"/>
    <s v="Topic 48"/>
    <s v="Dunder Mifflin Corporate Affairs"/>
    <x v="3"/>
    <n v="0.86890000000000001"/>
    <n v="8.6999999999999994E-2"/>
    <n v="0.67800000000000005"/>
    <n v="0.23499999999999999"/>
  </r>
  <r>
    <x v="0"/>
    <s v=" No, you said something, didnâ€™t you?"/>
    <s v="['say']"/>
    <x v="2"/>
    <n v="4"/>
    <s v="Topic 1"/>
    <s v="Pam's Activities"/>
    <x v="2"/>
    <n v="0"/>
    <n v="0"/>
    <n v="1"/>
    <n v="0"/>
  </r>
  <r>
    <x v="2"/>
    <s v=" Michael, no need to call corporate. We are supposed to use Toby. Heâ€™s trained as a grief counselor."/>
    <s v="['michael', 'need', 'corporate', 'suppose', 'use', 'toby', 'train', 'grief', 'counselor']"/>
    <x v="2"/>
    <n v="4"/>
    <s v="Topic 16"/>
    <s v="Sexual Behaviours &amp; Weddings"/>
    <x v="0"/>
    <n v="-0.65969999999999995"/>
    <n v="0.252"/>
    <n v="0.748"/>
    <n v="0"/>
  </r>
  <r>
    <x v="0"/>
    <s v=" Well, then I guess that makes you about the worst grief counselor in the world, doesnâ€™t it?  "/>
    <s v="['guess', 'make', 'bad', 'grief', 'counselor', 'world']"/>
    <x v="2"/>
    <n v="4"/>
    <s v="Topic 29"/>
    <s v="Financial Activities"/>
    <x v="1"/>
    <n v="-0.73509999999999998"/>
    <n v="0.312"/>
    <n v="0.59799999999999998"/>
    <n v="0.09"/>
  </r>
  <r>
    <x v="3"/>
    <s v=" Well, I will be spending the entire afternoon in grief counseling for someone Iâ€™ve never met."/>
    <s v="['spending', 'entire', 'afternoon', 'grief', 'counsel', 'met']"/>
    <x v="2"/>
    <n v="4"/>
    <s v="Topic 39"/>
    <s v="Items in Dunder Mifflin"/>
    <x v="1"/>
    <n v="-0.2732"/>
    <n v="0.16600000000000001"/>
    <n v="0.72499999999999998"/>
    <n v="0.109"/>
  </r>
  <r>
    <x v="0"/>
    <s v=" Youâ€™re ruining it, already. They should not be given the choice.  "/>
    <s v="['ruin', 'give', 'choice']"/>
    <x v="2"/>
    <n v="4"/>
    <s v="Topic 21"/>
    <s v="Workplace Happenings"/>
    <x v="1"/>
    <n v="-0.25"/>
    <n v="0.16700000000000001"/>
    <n v="0.83299999999999996"/>
    <n v="0"/>
  </r>
  <r>
    <x v="0"/>
    <s v=" Wow. Wow. No. No. You are the most heartless, soulless person Iâ€™ve ever met."/>
    <s v="['wow', 'wow', 'heartless', 'soulless', 'person', 'met']"/>
    <x v="2"/>
    <n v="4"/>
    <s v="Topic 47"/>
    <s v="Office Praise for Work"/>
    <x v="4"/>
    <n v="0.62580000000000002"/>
    <n v="0.158"/>
    <n v="0.498"/>
    <n v="0.34399999999999997"/>
  </r>
  <r>
    <x v="0"/>
    <s v=" No. No. Shh. Enough. It is going to take me hours to undo all the damage that your have done here. Dwight, Ryan, I want you to take the table out. Weâ€™re gonna go on a five minute break, and when you come back, weâ€™re going to start with a clean slate, and, in the interim, I would like you to forget everything that Toby has said, okay?  "/>
    <s v="['shh', 'go', 'hour', 'undo', 'damage', 'dwight', 'ryan', 'want', 'table', 'minute', 'break', 'go', 'start', 'clean', 'slate', 'interim', 'forget', 'toby', 'say']"/>
    <x v="2"/>
    <n v="4"/>
    <s v="Topic 6"/>
    <s v="Time Spent"/>
    <x v="1"/>
    <n v="0.31819999999999998"/>
    <n v="6.8000000000000005E-2"/>
    <n v="0.82099999999999995"/>
    <n v="0.111"/>
  </r>
  <r>
    <x v="0"/>
    <s v=" I donâ€™t think Iâ€™m overstating it when I say that Toby is a plague on this company. And he is worthless. You give people a chance to shine and they blow it, just like you knew they would. Grief counseling is not about, â€œAre you hungry? Would you like a sandwich?â€ These people are so far gone, you have to stick a food tube down their throats.  "/>
    <s v="['overstate', 'toby', 'plague', 'company', 'worthless', 'people', 'chance', 'shine', 'blow', 'grief', 'counsel', 'hungry', 'sandwich', 'people', 'far', 'go', 'stick', 'food', 'tube', 'throat']"/>
    <x v="2"/>
    <n v="4"/>
    <s v="Topic 46"/>
    <s v="Food and Eating Habits"/>
    <x v="5"/>
    <n v="-0.1179"/>
    <n v="8.1000000000000003E-2"/>
    <n v="0.82199999999999995"/>
    <n v="9.8000000000000004E-2"/>
  </r>
  <r>
    <x v="0"/>
    <s v=" Okay, part of the problem was that Toby talked at you. Now, I am going to talk with you. First off, I want you to be comfortable, because you really canâ€™t grieve if youâ€™re all tight and buttoned up. So, guys, loosen your ties, just take your jackets off if you want. Ladies, let your hair down. You know what? Even take your shoes off. I wanna get personal and I want you all to really open up. And I want you to know that anything and everything can be said."/>
    <s v="['problem', 'toby', 'talk', 'go', 'talk', 'want', 'comfortable', 'grieve', 'tight', 'button', 'guy', 'loosen', 'tie', 'jacket', 'want', 'lady', 'hair', 'know', 'shoe', 'wan', 'personal', 'want', 'open', 'want', 'know', 'say']"/>
    <x v="2"/>
    <n v="4"/>
    <s v="Topic 38"/>
    <s v="Communication &amp; Problem Solving"/>
    <x v="3"/>
    <n v="0.20749999999999999"/>
    <n v="5.6000000000000001E-2"/>
    <n v="0.83899999999999997"/>
    <n v="0.105"/>
  </r>
  <r>
    <x v="4"/>
    <s v=" Okay. I donâ€™t think Kevin should take his shoes off.  "/>
    <s v="['kevin', 'shoe']"/>
    <x v="2"/>
    <n v="4"/>
    <s v="Topic 22"/>
    <s v="Andy's Activities"/>
    <x v="2"/>
    <n v="0.2263"/>
    <n v="0"/>
    <n v="0.82599999999999996"/>
    <n v="0.17399999999999999"/>
  </r>
  <r>
    <x v="0"/>
    <s v=" I found an exercise in Tobyâ€™s binder that he managed to miss, that involves screening the part of you that says, â€œI donâ€™t wanna do that. I donâ€™t wanna talk about that. That is too private.â€ Hereâ€™s how it works. Iâ€™m going to throw you this ball.  "/>
    <s v="['exercise', 'toby', 'binder', 'manage', 'miss', 'involves', 'screen', 'say', 'wan', 'wan', 'talk', 'private', 'here', 'work', 'go', 'throw', 'ball']"/>
    <x v="2"/>
    <n v="4"/>
    <s v="Topic 19"/>
    <s v="Heartbreaks &amp; Jan"/>
    <x v="0"/>
    <n v="-0.15310000000000001"/>
    <n v="3.4000000000000002E-2"/>
    <n v="0.96599999999999997"/>
    <n v="0"/>
  </r>
  <r>
    <x v="3"/>
    <s v=" Wow, I thought that was supposed to be, like, next month."/>
    <s v="['wow', 'thought', 'suppose', 'month']"/>
    <x v="2"/>
    <n v="4"/>
    <s v="Topic 16"/>
    <s v="Sexual Behaviours &amp; Weddings"/>
    <x v="0"/>
    <n v="0.74299999999999999"/>
    <n v="0"/>
    <n v="0.58799999999999997"/>
    <n v="0.41199999999999998"/>
  </r>
  <r>
    <x v="3"/>
    <s v=" Yeah, Iâ€™d love to see them. Oh, and tell them I say, â€œCongratulations.â€"/>
    <s v="['love', 'tell', 'congratulation']"/>
    <x v="2"/>
    <n v="4"/>
    <s v="Topic 26"/>
    <s v="Gender Roles"/>
    <x v="9"/>
    <n v="0.75060000000000004"/>
    <n v="0"/>
    <n v="0.63200000000000001"/>
    <n v="0.36799999999999999"/>
  </r>
  <r>
    <x v="0"/>
    <s v=" [in his office playing with a Dunder Mifflin Truck when it drops and the â€œheadâ€ of the Truck comes off]  "/>
    <s v="['office', 'play', 'dunder', 'mifflin', 'truck', 'drop', 'head', 'truck', 'come']"/>
    <x v="2"/>
    <n v="4"/>
    <s v="Topic 3"/>
    <s v="Initiatives &amp; Operations at Dunder Mifflin"/>
    <x v="1"/>
    <n v="0.20230000000000001"/>
    <n v="0"/>
    <n v="0.91300000000000003"/>
    <n v="8.6999999999999994E-2"/>
  </r>
  <r>
    <x v="3"/>
    <s v=" Michael once told me that Home Alone is the saddest movie ever. When I asked him why, he said, â€œBecause the whole family forgets the kid at home. There is nothing funny about that.â€  "/>
    <s v="['michael', 'home', 'saddest', 'movie', 'ask', 'say', 'family', 'forgets', 'kid', 'home', 'funny']"/>
    <x v="2"/>
    <n v="4"/>
    <s v="Topic 2"/>
    <s v="Outside Work &amp; Transportation"/>
    <x v="6"/>
    <n v="-0.81289999999999996"/>
    <n v="0.21299999999999999"/>
    <n v="0.78700000000000003"/>
    <n v="0"/>
  </r>
  <r>
    <x v="0"/>
    <s v=" Thatâ€™sâ€¦ Hold it, hold it, hold it. Start, like, right in there. [Dwight digs hole in ground] Just dig."/>
    <s v="['hold', 'hold', 'hold', 'start', 'dwight', 'dig', 'hole', 'ground', 'dig']"/>
    <x v="2"/>
    <n v="4"/>
    <s v="Topic 6"/>
    <s v="Time Spent"/>
    <x v="1"/>
    <n v="0.36120000000000002"/>
    <n v="0"/>
    <n v="0.878"/>
    <n v="0.122"/>
  </r>
  <r>
    <x v="0"/>
    <s v=" Okay, give it to me. You donâ€™t know what youâ€™re doing. All right. [Michael starts digging]"/>
    <s v="['know', 'michael', 'start', 'dig']"/>
    <x v="2"/>
    <n v="4"/>
    <s v="Topic 23"/>
    <s v="Michael's Behaviours"/>
    <x v="2"/>
    <n v="0.2263"/>
    <n v="0"/>
    <n v="0.88800000000000001"/>
    <n v="0.112"/>
  </r>
  <r>
    <x v="0"/>
    <s v=" Nothing. Letâ€™s justâ€¦ all right. [talks to warehouse guys] Guys, do you have a box we could use?  "/>
    <s v="['let', 'talk', 'warehouse', 'guy', 'guy', 'box', 'use']"/>
    <x v="2"/>
    <n v="4"/>
    <s v="Topic 44"/>
    <s v="Stanley's Activities"/>
    <x v="2"/>
    <n v="0"/>
    <n v="0"/>
    <n v="1"/>
    <n v="0"/>
  </r>
  <r>
    <x v="2"/>
    <s v=" Ok. A man and his son get into a car accident. They are rushed to the hospital. The doctor says, there is no way I can operate on this boy, â€¦ "/>
    <s v="['man', 'son', 'car', 'accident', 'rush', 'hospital', 'doctor', 'say', 'way', 'operate', 'boy']"/>
    <x v="2"/>
    <n v="5"/>
    <s v="Topic 9"/>
    <s v="Self Care Behaviours"/>
    <x v="7"/>
    <n v="-0.64859999999999995"/>
    <n v="0.155"/>
    <n v="0.84499999999999997"/>
    <n v="0"/>
  </r>
  <r>
    <x v="0"/>
    <s v=" Wow. Well. Ok. I donâ€™t care how your day was either, Jan. I was just asking you because you asked me. Why do you set me up like that?"/>
    <s v="['wow', 'care', 'jan', 'ask', 'ask', 'set']"/>
    <x v="2"/>
    <n v="5"/>
    <s v="Topic 19"/>
    <s v="Heartbreaks &amp; Jan"/>
    <x v="0"/>
    <n v="0.89100000000000001"/>
    <n v="0"/>
    <n v="0.68300000000000005"/>
    <n v="0.317"/>
  </r>
  <r>
    <x v="0"/>
    <s v=" I worked. And then I went home to my condo. And Carol came over. And then we had sex. Is that what you want to hear?  "/>
    <s v="['work', 'go', 'home', 'condo', 'carol', 'come', 'sex', 'want', 'hear']"/>
    <x v="2"/>
    <n v="5"/>
    <s v="Topic 2"/>
    <s v="Outside Work &amp; Transportation"/>
    <x v="6"/>
    <n v="7.7200000000000005E-2"/>
    <n v="0"/>
    <n v="0.95099999999999996"/>
    <n v="4.9000000000000002E-2"/>
  </r>
  <r>
    <x v="0"/>
    <s v=" Never ever, ever sleep with your boss. I am so lucky that Jan and I only got to second base.   "/>
    <s v="['sleep', 'bos', 'lucky', 'jan', 'second', 'base']"/>
    <x v="2"/>
    <n v="5"/>
    <s v="Topic 38"/>
    <s v="Communication &amp; Problem Solving"/>
    <x v="3"/>
    <n v="0.55979999999999996"/>
    <n v="0"/>
    <n v="0.84"/>
    <n v="0.16"/>
  </r>
  <r>
    <x v="3"/>
    <s v=" Oh, I donâ€™t know if Iâ€™mâ€¦"/>
    <s v="['know']"/>
    <x v="2"/>
    <n v="5"/>
    <s v="Topic 1"/>
    <s v="Pam's Activities"/>
    <x v="2"/>
    <n v="0"/>
    <n v="0"/>
    <n v="1"/>
    <n v="0"/>
  </r>
  <r>
    <x v="3"/>
    <s v=" Itâ€™s weird. Jan use to treat Michael like he was a ten year old, but lately itâ€™s like heâ€™s five.   "/>
    <s v="['weird', 'jan', 'use', 'treat', 'michael', 'year', 'old', 'lately']"/>
    <x v="2"/>
    <n v="5"/>
    <s v="Topic 6"/>
    <s v="Time Spent"/>
    <x v="1"/>
    <n v="0.67049999999999998"/>
    <n v="5.6000000000000001E-2"/>
    <n v="0.66100000000000003"/>
    <n v="0.28299999999999997"/>
  </r>
  <r>
    <x v="2"/>
    <s v=" Extremely excited? â€¦ Just very?  Thatâ€™s cool.  "/>
    <s v="['extremely', 'excite', 'cool']"/>
    <x v="2"/>
    <n v="5"/>
    <s v="Topic 29"/>
    <s v="Financial Activities"/>
    <x v="1"/>
    <n v="0.68400000000000005"/>
    <n v="0"/>
    <n v="0.47"/>
    <n v="0.53"/>
  </r>
  <r>
    <x v="2"/>
    <s v=" I am very excited. Ryan hasnâ€™t made a sale yet, but more importantly, he hasnâ€™t made an ally yet. Is he going to be a slacker-loser-wise-ass like Jim was? Or is he going to join the Dwight Army of Champions?  "/>
    <s v="['excite', 'ryan', 'sale', 'importantly', 'ally', 'go', 'slackerloserwiseass', 'jim', 'go', 'join', 'dwight', 'army', 'champion']"/>
    <x v="2"/>
    <n v="5"/>
    <s v="Topic 43"/>
    <s v="Ryan's Activities"/>
    <x v="2"/>
    <n v="0.94550000000000001"/>
    <n v="0"/>
    <n v="0.68300000000000005"/>
    <n v="0.317"/>
  </r>
  <r>
    <x v="2"/>
    <s v=" When you are ready to see the sales office, the sales office will present itself to you. Your journey begins now.  "/>
    <s v="['ready', 'sale', 'office', 'sale', 'office', 'present', 'journey', 'begin']"/>
    <x v="2"/>
    <n v="5"/>
    <s v="Topic 43"/>
    <s v="Ryan's Activities"/>
    <x v="2"/>
    <n v="0.36120000000000002"/>
    <n v="0"/>
    <n v="0.88900000000000001"/>
    <n v="0.111"/>
  </r>
  <r>
    <x v="1"/>
    <s v=" No, I didnâ€™t. I took back my chair that you took from me, but I didnâ€™t take your chair. "/>
    <s v="['take', 'chair', 'take', 'chair']"/>
    <x v="2"/>
    <n v="5"/>
    <s v="Topic 12"/>
    <s v="Dwight's Behaviours"/>
    <x v="2"/>
    <n v="0"/>
    <n v="0"/>
    <n v="1"/>
    <n v="0"/>
  </r>
  <r>
    <x v="1"/>
    <s v=" So I guess I canâ€™t get up.   "/>
    <s v="['guess']"/>
    <x v="2"/>
    <n v="5"/>
    <s v="Topic 19"/>
    <s v="Heartbreaks &amp; Jan"/>
    <x v="0"/>
    <n v="0"/>
    <n v="0"/>
    <n v="1"/>
    <n v="0"/>
  </r>
  <r>
    <x v="0"/>
    <s v=" Hey Koselli, the Kos. Cosby. Hey hey hey. I love Jello Pudding Pops. My son, Theo, loves Jello Pudding Pops too.   "/>
    <s v="['koselli', 'ko', 'cosby', 'love', 'jello', 'pudding', 'pop', 'son', 'theo', 'love', 'jello', 'pudding', 'pop']"/>
    <x v="2"/>
    <n v="5"/>
    <s v="Topic 41"/>
    <s v="Kevin's Activities"/>
    <x v="2"/>
    <n v="0.83599999999999997"/>
    <n v="0"/>
    <n v="0.70599999999999996"/>
    <n v="0.29399999999999998"/>
  </r>
  <r>
    <x v="2"/>
    <s v=" I hold in my hand, a beet seed. Take it. [Ryan tries to take it, Dwight closes hand] AH! [Ryan tries again and takes seed] Whenâ€¦ Damn it.   "/>
    <s v="['hold', 'hand', 'beet', 'seed', 'ryan', 'try', 'dwight', 'close', 'hand', 'ryan', 'try', 'take', 'seed', 'damn']"/>
    <x v="2"/>
    <n v="5"/>
    <s v="Topic 50"/>
    <s v="Baby Making &amp; Schrute Farms"/>
    <x v="8"/>
    <n v="0.61140000000000005"/>
    <n v="7.9000000000000001E-2"/>
    <n v="0.72699999999999998"/>
    <n v="0.19500000000000001"/>
  </r>
  <r>
    <x v="3"/>
    <s v=" Once a year they bring in a little cart and they give away free pretzels. Itâ€™s really not a big deal. To some people it is.   "/>
    <s v="['year', 'bring', 'little', 'cart', 'away', 'free', 'pretzel', 'big', 'deal', 'people']"/>
    <x v="2"/>
    <n v="5"/>
    <s v="Topic 2"/>
    <s v="Outside Work &amp; Transportation"/>
    <x v="6"/>
    <n v="0.51060000000000005"/>
    <n v="0"/>
    <n v="0.88300000000000001"/>
    <n v="0.11700000000000001"/>
  </r>
  <r>
    <x v="0"/>
    <s v=" Productivity is important but how can I be productive if I have this one little thing in my brain? That I cannot get out. And that one little thing is a soft pretzel. So Iâ€™m just going to have my soft pretzel, then Iâ€™ll get to work, and Iâ€™ll be super productive. Look out for me.  "/>
    <s v="['productivity', 'important', 'productive', 'little', 'brain', 'little', 'soft', 'pretzel', 'go', 'soft', 'pretzel', 'work', 'super', 'productive', 'look']"/>
    <x v="2"/>
    <n v="5"/>
    <s v="Topic 18"/>
    <s v="Focusing at Work"/>
    <x v="1"/>
    <n v="0.77500000000000002"/>
    <n v="0"/>
    <n v="0.88900000000000001"/>
    <n v="0.111"/>
  </r>
  <r>
    <x v="0"/>
    <s v=" [looks at long pretzel line] Oh, shhhâ€¦ Come on.  "/>
    <s v="['look', 'long', 'pretzel', 'line', 'shhh']"/>
    <x v="2"/>
    <n v="5"/>
    <s v="Topic 20"/>
    <s v="Dunder Mifflin Products"/>
    <x v="1"/>
    <n v="0"/>
    <n v="0"/>
    <n v="1"/>
    <n v="0"/>
  </r>
  <r>
    <x v="2"/>
    <s v=" And just as you have planted your seed in the ground, Iâ€™m going to plant my seed in you."/>
    <s v="['plant', 'seed', 'ground', 'go', 'plant', 'seed']"/>
    <x v="2"/>
    <n v="5"/>
    <s v="Topic 50"/>
    <s v="Baby Making &amp; Schrute Farms"/>
    <x v="8"/>
    <n v="0"/>
    <n v="0"/>
    <n v="1"/>
    <n v="0"/>
  </r>
  <r>
    <x v="2"/>
    <s v=" Smells pretty bad, doesnâ€™t it?"/>
    <s v="['smell', 'pretty']"/>
    <x v="2"/>
    <n v="5"/>
    <s v="Topic 46"/>
    <s v="Food and Eating Habits"/>
    <x v="5"/>
    <n v="-7.7200000000000005E-2"/>
    <n v="0.36099999999999999"/>
    <n v="0.309"/>
    <n v="0.33"/>
  </r>
  <r>
    <x v="2"/>
    <s v=" Itâ€™s called bull crap and a client can smell it from a mile away. "/>
    <s v="['call', 'bull', 'crap', 'client', 'smell', 'mile', 'away']"/>
    <x v="2"/>
    <n v="5"/>
    <s v="Topic 45"/>
    <s v="Angela's Activities"/>
    <x v="2"/>
    <n v="-0.38179999999999997"/>
    <n v="0.16700000000000001"/>
    <n v="0.83299999999999996"/>
    <n v="0"/>
  </r>
  <r>
    <x v="2"/>
    <s v=" Oh hey, I forgot something in my car.  Iâ€™ll be right back. "/>
    <s v="['forgot', 'car']"/>
    <x v="2"/>
    <n v="5"/>
    <s v="Topic 17"/>
    <s v="Driving"/>
    <x v="6"/>
    <n v="0"/>
    <n v="0"/>
    <n v="1"/>
    <n v="0"/>
  </r>
  <r>
    <x v="0"/>
    <s v=" [Phyllis embraces Bob ahead in line] Hey, hey, hey! Phyllis, what are you doing?"/>
    <s v="['phyllis', 'embrace', 'bob', 'ahead', 'line', 'phyllis']"/>
    <x v="2"/>
    <n v="5"/>
    <s v="Topic 25"/>
    <s v="Phylllis &amp; Angela Activities"/>
    <x v="2"/>
    <n v="0"/>
    <n v="0"/>
    <n v="1"/>
    <n v="0"/>
  </r>
  <r>
    <x v="0"/>
    <s v=" No, I think youâ€™re cutting in line."/>
    <s v="['cut', 'line']"/>
    <x v="2"/>
    <n v="5"/>
    <s v="Topic 20"/>
    <s v="Dunder Mifflin Products"/>
    <x v="1"/>
    <n v="-0.128"/>
    <n v="0.2"/>
    <n v="0.8"/>
    <n v="0"/>
  </r>
  <r>
    <x v="0"/>
    <s v=" No, Iâ€™m not going to settle down."/>
    <s v="['go', 'settle']"/>
    <x v="2"/>
    <n v="5"/>
    <s v="Topic 49"/>
    <s v="Workplace Happenings"/>
    <x v="1"/>
    <n v="0"/>
    <n v="0"/>
    <n v="1"/>
    <n v="0"/>
  </r>
  <r>
    <x v="0"/>
    <s v=" Boooooo. Thank you. [hi-fiveâ€™s Stanley]. Thatâ€™s right. "/>
    <s v="['boooooo', 'thank', 'hifives', 'stanley']"/>
    <x v="2"/>
    <n v="5"/>
    <s v="Topic 44"/>
    <s v="Stanley's Activities"/>
    <x v="2"/>
    <n v="0.36120000000000002"/>
    <n v="0"/>
    <n v="0.70599999999999996"/>
    <n v="0.29399999999999998"/>
  </r>
  <r>
    <x v="2"/>
    <s v=" Congratulations resourceful salesman. You have passed the second challenge. Welcome to Schrute Farm.   "/>
    <s v="['congratulation', 'resourceful', 'salesman', 'pass', 'second', 'challenge', 'welcome', 'schrute', 'farm']"/>
    <x v="2"/>
    <n v="5"/>
    <s v="Topic 41"/>
    <s v="Kevin's Activities"/>
    <x v="2"/>
    <n v="0.80200000000000005"/>
    <n v="0"/>
    <n v="0.54900000000000004"/>
    <n v="0.45100000000000001"/>
  </r>
  <r>
    <x v="1"/>
    <s v=" [sings] Love me, love me, say that you love me, fool me, fool me,"/>
    <s v="['sings', 'love', 'love', 'love', 'fool', 'fool']"/>
    <x v="2"/>
    <n v="5"/>
    <s v="Topic 26"/>
    <s v="Gender Roles"/>
    <x v="9"/>
    <n v="0.83160000000000001"/>
    <n v="0.21199999999999999"/>
    <n v="0.32800000000000001"/>
    <n v="0.46"/>
  </r>
  <r>
    <x v="1"/>
    <s v=" Go on and fool me. Love me, love me, say that you love me"/>
    <s v="['fool', 'love', 'love', 'love']"/>
    <x v="2"/>
    <n v="5"/>
    <s v="Topic 26"/>
    <s v="Gender Roles"/>
    <x v="9"/>
    <n v="0.89339999999999997"/>
    <n v="0.114"/>
    <n v="0.39200000000000002"/>
    <n v="0.49399999999999999"/>
  </r>
  <r>
    <x v="1"/>
    <s v=" fool me, fool me, go on and fool me. Love me,"/>
    <s v="['fool', 'fool', 'fool', 'love']"/>
    <x v="2"/>
    <n v="5"/>
    <s v="Topic 26"/>
    <s v="Gender Roles"/>
    <x v="9"/>
    <n v="-0.5423"/>
    <n v="0.437"/>
    <n v="0.35199999999999998"/>
    <n v="0.21099999999999999"/>
  </r>
  <r>
    <x v="1"/>
    <s v=" Love me, say that you love me. Fool me, fool me, go on and fool me.  "/>
    <s v="['love', 'love', 'fool', 'fool', 'fool']"/>
    <x v="2"/>
    <n v="5"/>
    <s v="Topic 26"/>
    <s v="Gender Roles"/>
    <x v="9"/>
    <n v="0.1779"/>
    <n v="0.31"/>
    <n v="0.39100000000000001"/>
    <n v="0.29899999999999999"/>
  </r>
  <r>
    <x v="0"/>
    <s v=" No cuts. Oh, Pam. Just the woman Iâ€™d like to see. You read my mind. "/>
    <s v="['cut', 'pam', 'woman', 'read', 'mind']"/>
    <x v="2"/>
    <n v="5"/>
    <s v="Topic 22"/>
    <s v="Andy's Activities"/>
    <x v="2"/>
    <n v="0.52480000000000004"/>
    <n v="0"/>
    <n v="0.748"/>
    <n v="0.252"/>
  </r>
  <r>
    <x v="3"/>
    <s v=" Great! I thought you could use this time to authorize some checks."/>
    <s v="['great', 'thought', 'use', 'time', 'authorize', 'check']"/>
    <x v="2"/>
    <n v="5"/>
    <s v="Topic 2"/>
    <s v="Outside Work &amp; Transportation"/>
    <x v="6"/>
    <n v="0.65880000000000005"/>
    <n v="0"/>
    <n v="0.71499999999999997"/>
    <n v="0.28499999999999998"/>
  </r>
  <r>
    <x v="0"/>
    <s v=" I thought that maybe you could wait in line for me while I go to the bathroom. Youâ€™re an angel."/>
    <s v="['thought', 'maybe', 'wait', 'line', 'bathroom', 'angel']"/>
    <x v="2"/>
    <n v="5"/>
    <s v="Topic 9"/>
    <s v="Self Care Behaviours"/>
    <x v="7"/>
    <n v="0"/>
    <n v="0"/>
    <n v="1"/>
    <n v="0"/>
  </r>
  <r>
    <x v="3"/>
    <s v=" Hey, why donâ€™t you just go up to your office, get some work done, and Iâ€™ll just bring you a pretzel."/>
    <s v="['office', 'work', 'bring', 'pretzel']"/>
    <x v="2"/>
    <n v="5"/>
    <s v="Topic 18"/>
    <s v="Focusing at Work"/>
    <x v="1"/>
    <n v="0"/>
    <n v="0"/>
    <n v="1"/>
    <n v="0"/>
  </r>
  <r>
    <x v="0"/>
    <s v=" Because I like them a certain way, and if it gets screwed up, then whole thing is blown. "/>
    <s v="['certain', 'way', 'get', 'screw', 'blown']"/>
    <x v="2"/>
    <n v="5"/>
    <s v="Topic 45"/>
    <s v="Angela's Activities"/>
    <x v="2"/>
    <n v="0.1027"/>
    <n v="0.14000000000000001"/>
    <n v="0.65800000000000003"/>
    <n v="0.20200000000000001"/>
  </r>
  <r>
    <x v="3"/>
    <s v=" You know, I just think itâ€™s really important that you be productive today. "/>
    <s v="['know', 'important', 'productive', 'today']"/>
    <x v="2"/>
    <n v="5"/>
    <s v="Topic 3"/>
    <s v="Initiatives &amp; Operations at Dunder Mifflin"/>
    <x v="1"/>
    <n v="0.27160000000000001"/>
    <n v="0"/>
    <n v="0.85099999999999998"/>
    <n v="0.14899999999999999"/>
  </r>
  <r>
    <x v="0"/>
    <s v=" Pam, productivity starts with patience and determination. Iâ€™ll be back.   "/>
    <s v="['pam', 'productivity', 'start', 'patience', 'determination']"/>
    <x v="2"/>
    <n v="5"/>
    <s v="Topic 15"/>
    <s v="Parenting Issues"/>
    <x v="8"/>
    <n v="0.40189999999999998"/>
    <n v="0"/>
    <n v="0.76900000000000002"/>
    <n v="0.23100000000000001"/>
  </r>
  <r>
    <x v="2"/>
    <s v=" It is time for your next test. You have planted the beet seed. You have walked the long lonely walk of loneliness."/>
    <s v="['time', 'test', 'plant', 'beet', 'seed', 'walk', 'long', 'lonely', 'walk', 'loneliness']"/>
    <x v="2"/>
    <n v="5"/>
    <s v="Topic 50"/>
    <s v="Baby Making &amp; Schrute Farms"/>
    <x v="8"/>
    <n v="-0.64859999999999995"/>
    <n v="0.20899999999999999"/>
    <n v="0.79100000000000004"/>
    <n v="0"/>
  </r>
  <r>
    <x v="2"/>
    <s v=" You know what your problem is? You know why you havenâ€™t made any sales? Cause you think you know everything. You have to trust that maybe there are other people that can teach you things. Are you ready to learn? Are you ready for the final test? "/>
    <s v="['know', 'problem', 'know', 'sale', 'cause', 'know', 'trust', 'maybe', 'people', 'teach', 'thing', 'ready', 'learn', 'ready', 'final', 'test']"/>
    <x v="2"/>
    <n v="5"/>
    <s v="Topic 49"/>
    <s v="Workplace Happenings"/>
    <x v="1"/>
    <n v="0.76219999999999999"/>
    <n v="4.9000000000000002E-2"/>
    <n v="0.78200000000000003"/>
    <n v="0.16800000000000001"/>
  </r>
  <r>
    <x v="0"/>
    <s v=" Hi. Please tell me that you have a sweet pretzel left."/>
    <s v="['tell', 'sweet', 'pretzel', 'left']"/>
    <x v="2"/>
    <n v="5"/>
    <s v="Topic 36"/>
    <s v="Job Perks"/>
    <x v="1"/>
    <n v="0.64859999999999995"/>
    <n v="0"/>
    <n v="0.629"/>
    <n v="0.371"/>
  </r>
  <r>
    <x v="2"/>
    <s v=" Please be seated. [man runs behind Dwight]"/>
    <s v="['seat', 'man', 'run', 'dwight']"/>
    <x v="2"/>
    <n v="5"/>
    <s v="Topic 5"/>
    <s v="Oscar &amp; David Wallace"/>
    <x v="2"/>
    <n v="0.31819999999999998"/>
    <n v="0"/>
    <n v="0.72299999999999998"/>
    <n v="0.27700000000000002"/>
  </r>
  <r>
    <x v="2"/>
    <s v=" Pay no attention to the spirits that haunt this hallowed ground. "/>
    <s v="['pay', 'attention', 'spirit', 'haunt', 'hallow', 'ground']"/>
    <x v="2"/>
    <n v="5"/>
    <s v="Topic 43"/>
    <s v="Ryan's Activities"/>
    <x v="2"/>
    <n v="-0.64859999999999995"/>
    <n v="0.441"/>
    <n v="0.55900000000000005"/>
    <n v="0"/>
  </r>
  <r>
    <x v="2"/>
    <s v=" Mose is my cousin and he lives here. He will always be my best friend. Unless things go well with Ryan today in which case, I wonâ€™t hang out with Mose so much anymore.  "/>
    <s v="['mose', 'cousin', 'life', 'best', 'friend', 'thing', 'ryan', 'today', 'case', 'hang', 'mose', 'anymore']"/>
    <x v="2"/>
    <n v="5"/>
    <s v="Topic 27"/>
    <s v="Parenting Issues"/>
    <x v="8"/>
    <n v="0.85909999999999997"/>
    <n v="0"/>
    <n v="0.76500000000000001"/>
    <n v="0.23499999999999999"/>
  </r>
  <r>
    <x v="2"/>
    <s v=" What is the greatest danger facing Dunder Mifflin?"/>
    <s v="['great', 'danger', 'face', 'dunder', 'mifflin']"/>
    <x v="2"/>
    <n v="5"/>
    <s v="Topic 3"/>
    <s v="Initiatives &amp; Operations at Dunder Mifflin"/>
    <x v="1"/>
    <n v="0.20230000000000001"/>
    <n v="0.25"/>
    <n v="0.441"/>
    <n v="0.309"/>
  </r>
  <r>
    <x v="2"/>
    <s v=" Wrong. Flash floods. What is the true cause of Robert Mifflinâ€™s suicide?"/>
    <s v="['wrong', 'flash', 'flood', 'true', 'cause', 'robert', 'mifflins', 'suicide']"/>
    <x v="2"/>
    <n v="5"/>
    <s v="Topic 19"/>
    <s v="Heartbreaks &amp; Jan"/>
    <x v="0"/>
    <n v="-0.70030000000000003"/>
    <n v="0.39200000000000002"/>
    <n v="0.46400000000000002"/>
    <n v="0.14399999999999999"/>
  </r>
  <r>
    <x v="2"/>
    <s v=" Wrong. He hated himself. What is the DHARMA initiative?  "/>
    <s v="['wrong', 'hat', 'dharma', 'initiative']"/>
    <x v="2"/>
    <n v="5"/>
    <s v="Topic 19"/>
    <s v="Heartbreaks &amp; Jan"/>
    <x v="0"/>
    <n v="-0.80740000000000001"/>
    <n v="0.51"/>
    <n v="0.49"/>
    <n v="0"/>
  </r>
  <r>
    <x v="4"/>
    <s v=" Iâ€™m sure Dwight will protect him."/>
    <s v="['sure', 'dwight', 'protect']"/>
    <x v="2"/>
    <n v="5"/>
    <s v="Topic 12"/>
    <s v="Dwight's Behaviours"/>
    <x v="2"/>
    <n v="0.59940000000000004"/>
    <n v="0"/>
    <n v="0.44900000000000001"/>
    <n v="0.55100000000000005"/>
  </r>
  <r>
    <x v="2"/>
    <s v=" Final question, young Ryan Howard. What is Michael Scottâ€™s greatest fear?"/>
    <s v="['final', 'question', 'young', 'ryan', 'howard', 'michael', 'scott', 'great', 'fear']"/>
    <x v="2"/>
    <n v="5"/>
    <s v="Topic 43"/>
    <s v="Ryan's Activities"/>
    <x v="2"/>
    <n v="0.25"/>
    <n v="0.19500000000000001"/>
    <n v="0.54900000000000004"/>
    <n v="0.25600000000000001"/>
  </r>
  <r>
    <x v="2"/>
    <s v=" Wrong. Heâ€™s not afraid of anything. Also, I would have accepted snakes. Fear is what itâ€™s all about. You cannot sell while undergoing fear. You need to vanquish fear! One must wrestle fear to the ground. You will now wrestle my cousin Mose. "/>
    <s v="['wrong', 'afraid', 'accepted', 'snake', 'fear', 'sell', 'undergo', 'fear', 'need', 'vanquish', 'fear', 'wrestle', 'fear', 'ground', 'wrestle', 'cousin', 'mose']"/>
    <x v="2"/>
    <n v="5"/>
    <s v="Topic 41"/>
    <s v="Kevin's Activities"/>
    <x v="2"/>
    <n v="-0.93359999999999999"/>
    <n v="0.29299999999999998"/>
    <n v="0.66900000000000004"/>
    <n v="3.7999999999999999E-2"/>
  </r>
  <r>
    <x v="2"/>
    <s v=" Ryan. Donâ€™t. Ryan! You donâ€™t have to wrestle him. Just get in the coffin. Ryan?"/>
    <s v="['ryan', 'ryan', 'wrestle', 'coffin', 'ryan']"/>
    <x v="2"/>
    <n v="5"/>
    <s v="Topic 43"/>
    <s v="Ryan's Activities"/>
    <x v="2"/>
    <n v="0"/>
    <n v="0"/>
    <n v="1"/>
    <n v="0"/>
  </r>
  <r>
    <x v="2"/>
    <s v=" Ryan, come on. I am sorry. I am sorry. Mose is sorry too. Look, he sent over a basket with eggs and some fat back bacon. And look, something he whittled.   "/>
    <s v="['ryan', 'sorry', 'sorry', 'mose', 'sorry', 'look', 'sent', 'basket', 'egg', 'fat', 'bacon', 'look', 'whittle']"/>
    <x v="2"/>
    <n v="5"/>
    <s v="Topic 18"/>
    <s v="Focusing at Work"/>
    <x v="1"/>
    <n v="-0.2263"/>
    <n v="0.122"/>
    <n v="0.878"/>
    <n v="0"/>
  </r>
  <r>
    <x v="2"/>
    <s v=" You still mad? Itâ€™s just Jim and I didnâ€™t get along, and I didnâ€™t want it to be that way again. You know, I wanted us to be a team. An unstoppable team that competed against other teams."/>
    <s v="['mad', 'jim', 'want', 'way', 'know', 'want', 'team', 'unstoppable', 'team', 'compete', 'team']"/>
    <x v="2"/>
    <n v="5"/>
    <s v="Topic 47"/>
    <s v="Office Praise for Work"/>
    <x v="4"/>
    <n v="-0.57189999999999996"/>
    <n v="0.121"/>
    <n v="0.84699999999999998"/>
    <n v="3.1E-2"/>
  </r>
  <r>
    <x v="0"/>
    <s v=" Mr. Kosseli. Hey hey hey, the Cos. Whatâ€™s going on? Do we have a deal? Deal or no deal? Letâ€™s make a deal. So what is the deal?  "/>
    <s v="['kosseli', 'co', 'go', 'deal', 'deal', 'deal', 'let', 'deal', 'deal']"/>
    <x v="2"/>
    <n v="5"/>
    <s v="Topic 11"/>
    <s v="Closing deals"/>
    <x v="1"/>
    <n v="-0.48709999999999998"/>
    <n v="0.105"/>
    <n v="0.89500000000000002"/>
    <n v="0"/>
  </r>
  <r>
    <x v="2"/>
    <s v=" Establish time frames. Keep the phrase â€œreal dollarsâ€ in their head. And always keep the power in the conversation. Thatâ€™s why youâ€™re losing them on the cold calls. Cause you say the word please too much. "/>
    <s v="['establish', 'time', 'frame', 'phrase', 'real', 'dollar', 'head', 'power', 'conversation', 'lose', 'cold', 'call', 'cause', 'word']"/>
    <x v="2"/>
    <n v="5"/>
    <s v="Topic 25"/>
    <s v="Phylllis &amp; Angela Activities"/>
    <x v="2"/>
    <n v="-7.7200000000000005E-2"/>
    <n v="6.7000000000000004E-2"/>
    <n v="0.874"/>
    <n v="5.8999999999999997E-2"/>
  </r>
  <r>
    <x v="2"/>
    <s v=" Michael always said, K.I.S.S. Keep it simple, stupid. Great advice, hurts my feelings every time.   "/>
    <s v="['michael', 'say', 'kiss', 'simple', 'stupid', 'great', 'advice', 'hurt', 'feeling', 'time']"/>
    <x v="2"/>
    <n v="5"/>
    <s v="Topic 34"/>
    <s v="Uncomfortable Feelings"/>
    <x v="4"/>
    <n v="-0.34"/>
    <n v="0.28799999999999998"/>
    <n v="0.53100000000000003"/>
    <n v="0.18099999999999999"/>
  </r>
  <r>
    <x v="0"/>
    <s v=" Oh! Hey! Everyone, I am officially streamlining the efficiency of this corporation. Secondâ€¦"/>
    <s v="['officially', 'streamline', 'efficiency', 'corporation', 'second']"/>
    <x v="2"/>
    <n v="5"/>
    <s v="Topic 24"/>
    <s v="Employee Status"/>
    <x v="3"/>
    <n v="0.4738"/>
    <n v="0"/>
    <n v="0.79600000000000004"/>
    <n v="0.20399999999999999"/>
  </r>
  <r>
    <x v="0"/>
    <s v=" Yes, second, Toby. Second, I am insisting on increased accountability from every single one of you. "/>
    <s v="['second', 'toby', 'second', 'insist', 'increase', 'accountability', 'single']"/>
    <x v="2"/>
    <n v="5"/>
    <s v="Topic 33"/>
    <s v="HR Complaints"/>
    <x v="3"/>
    <n v="0.58589999999999998"/>
    <n v="0"/>
    <n v="0.745"/>
    <n v="0.255"/>
  </r>
  <r>
    <x v="3"/>
    <s v=" Did you have a lot of sugar today, Michael?"/>
    <s v="['sugar', 'today', 'michael']"/>
    <x v="2"/>
    <n v="5"/>
    <s v="Topic 23"/>
    <s v="Michael's Behaviours"/>
    <x v="2"/>
    <n v="0"/>
    <n v="0"/>
    <n v="1"/>
    <n v="0"/>
  </r>
  <r>
    <x v="0"/>
    <s v=" Carmel Dip. But, one question at a time please. Phyllis, Stanley. I want you to switch desks, Iâ€™m going to reorganize and restructure the physical layout of the office to maximize everything! I think weâ€™re getting a lot done, donâ€™t you? On paper at least. And we are, after all, a paper company. Are we not, are we not, are we not? Are you with me, are you with me? Thank you very much!   "/>
    <s v="['carmel', 'dip', 'question', 'time', 'phyllis', 'stanley', 'want', 'switch', 'desk', 'go', 'reorganize', 'restructure', 'physical', 'layout', 'office', 'maximize', 'get', 'paper', 'paper', 'company', 'thank']"/>
    <x v="2"/>
    <n v="5"/>
    <s v="Topic 20"/>
    <s v="Dunder Mifflin Products"/>
    <x v="1"/>
    <n v="0.83050000000000002"/>
    <n v="0"/>
    <n v="0.89"/>
    <n v="0.11"/>
  </r>
  <r>
    <x v="2"/>
    <s v=" They did not. They didnâ€™t have to say it to your face."/>
    <s v="['face']"/>
    <x v="2"/>
    <n v="5"/>
    <s v="Topic 16"/>
    <s v="Sexual Behaviours &amp; Weddings"/>
    <x v="0"/>
    <n v="0"/>
    <n v="0"/>
    <n v="1"/>
    <n v="0"/>
  </r>
  <r>
    <x v="2"/>
    <s v=" Not everythingâ€™s a lesson, Ryan. Sometimes you just fail. Itâ€™s those online paper jerks. The whole business is changing. You know what? Theyâ€™re going to be screwed once this whole internet fad is over. What are you doing? [Ryan throws egg at building] Oh no no no no! Ryan! Yes! Ryan the temp! Come on! Courtesy of Dunder Mifflin. Come on! Drive. "/>
    <s v="['everythings', 'lesson', 'ryan', 'fail', 'online', 'paper', 'jerk', 'business', 'change', 'know', 'go', 'screw', 'internet', 'fad', 'ryan', 'throw', 'egg', 'building', 'ryan', 'ryan', 'temp', 'courtesy', 'dunder', 'mifflin', 'drive']"/>
    <x v="2"/>
    <n v="5"/>
    <s v="Topic 43"/>
    <s v="Ryan's Activities"/>
    <x v="2"/>
    <n v="0.3826"/>
    <n v="0.11700000000000001"/>
    <n v="0.71799999999999997"/>
    <n v="0.16500000000000001"/>
  </r>
  <r>
    <x v="3"/>
    <s v=" Dunder Mifflin, this is Pam. Oh, hi Jan. Heâ€™s, uh, on a sales call. No message? Bye, Jan.   "/>
    <s v="['dunder', 'mifflin', 'pam', 'jan', 'sale', 'message', 'bye', 'jan']"/>
    <x v="2"/>
    <n v="5"/>
    <s v="Topic 3"/>
    <s v="Initiatives &amp; Operations at Dunder Mifflin"/>
    <x v="1"/>
    <n v="-0.29599999999999999"/>
    <n v="0.115"/>
    <n v="0.88500000000000001"/>
    <n v="0"/>
  </r>
  <r>
    <x v="2"/>
    <s v=" [Dwight chokes as Ryan downs a beer in one drink] Temp! Temp! Temp! Temp! Ryan! Ryan! Ryan! Ryan! Yes! Just think, that temp agency could have sent you anywhere. "/>
    <s v="['dwight', 'choke', 'ryan', 'down', 'beer', 'drink', 'temp', 'temp', 'temp', 'temp', 'ryan', 'ryan', 'ryan', 'ryan', 'temp', 'agency', 'sent']"/>
    <x v="2"/>
    <n v="5"/>
    <s v="Topic 43"/>
    <s v="Ryan's Activities"/>
    <x v="2"/>
    <n v="-0.35439999999999999"/>
    <n v="0.123"/>
    <n v="0.79700000000000004"/>
    <n v="0.08"/>
  </r>
  <r>
    <x v="3"/>
    <s v=" These came for you. Contracts? Brent Koselli?"/>
    <s v="['come', 'contract', 'brent', 'koselli']"/>
    <x v="2"/>
    <n v="5"/>
    <s v="Topic 50"/>
    <s v="Baby Making &amp; Schrute Farms"/>
    <x v="8"/>
    <n v="0"/>
    <n v="0"/>
    <n v="1"/>
    <n v="0"/>
  </r>
  <r>
    <x v="1"/>
    <s v=" Sorry, I forgot Kevinâ€™s extension. Itâ€™s a fantasy football thing. "/>
    <s v="['sorry', 'forgot', 'kevins', 'extension', 'fantasy', 'football']"/>
    <x v="2"/>
    <n v="5"/>
    <s v="Topic 28"/>
    <s v="Romantic Feelings"/>
    <x v="0"/>
    <n v="-7.7200000000000005E-2"/>
    <n v="0.126"/>
    <n v="0.874"/>
    <n v="0"/>
  </r>
  <r>
    <x v="1"/>
    <s v=" And I was just going to go through the system cause I didnâ€™t think youâ€™d be there. Why, why are you still there?"/>
    <s v="['go', 'cause']"/>
    <x v="2"/>
    <n v="5"/>
    <s v="Topic 1"/>
    <s v="Pam's Activities"/>
    <x v="2"/>
    <n v="0"/>
    <n v="0"/>
    <n v="1"/>
    <n v="0"/>
  </r>
  <r>
    <x v="3"/>
    <s v=" I had to work late. Janâ€™s making me keep a log of everything Michael does all day. "/>
    <s v="['work', 'late', 'jan', 'make', 'log', 'michael']"/>
    <x v="2"/>
    <n v="5"/>
    <s v="Topic 9"/>
    <s v="Self Care Behaviours"/>
    <x v="7"/>
    <n v="0"/>
    <n v="0"/>
    <n v="1"/>
    <n v="0"/>
  </r>
  <r>
    <x v="1"/>
    <s v=" Wow. Do you think you could send me a copy of that?"/>
    <s v="['wow', 'send', 'copy']"/>
    <x v="2"/>
    <n v="5"/>
    <s v="Topic 36"/>
    <s v="Job Perks"/>
    <x v="1"/>
    <n v="0.58589999999999998"/>
    <n v="0"/>
    <n v="0.74299999999999999"/>
    <n v="0.25700000000000001"/>
  </r>
  <r>
    <x v="1"/>
    <s v=" Oh, Iâ€™m sorry. Go ahead. "/>
    <s v="['sorry', 'ahead']"/>
    <x v="2"/>
    <n v="5"/>
    <s v="Topic 22"/>
    <s v="Andy's Activities"/>
    <x v="2"/>
    <n v="-7.7200000000000005E-2"/>
    <n v="0.245"/>
    <n v="0.755"/>
    <n v="0"/>
  </r>
  <r>
    <x v="3"/>
    <s v=" Uh, no, I um. Everythingâ€™s pretty much the same here."/>
    <s v="['everythings', 'pretty']"/>
    <x v="2"/>
    <n v="5"/>
    <s v="Topic 10"/>
    <s v="Recreation"/>
    <x v="5"/>
    <n v="0.49390000000000001"/>
    <n v="0"/>
    <n v="0.73799999999999999"/>
    <n v="0.26200000000000001"/>
  </r>
  <r>
    <x v="3"/>
    <s v=" A little different. What time is it there?"/>
    <s v="['little', 'different', 'time']"/>
    <x v="2"/>
    <n v="5"/>
    <s v="Topic 2"/>
    <s v="Outside Work &amp; Transportation"/>
    <x v="6"/>
    <n v="0"/>
    <n v="0"/>
    <n v="1"/>
    <n v="0"/>
  </r>
  <r>
    <x v="1"/>
    <s v=" What time is it here? Um, weâ€™re in the same time zone. "/>
    <s v="['time', 'time', 'zone']"/>
    <x v="2"/>
    <n v="5"/>
    <s v="Topic 2"/>
    <s v="Outside Work &amp; Transportation"/>
    <x v="6"/>
    <n v="0"/>
    <n v="0"/>
    <n v="1"/>
    <n v="0"/>
  </r>
  <r>
    <x v="1"/>
    <s v=" How far away did you think we were?"/>
    <s v="['far', 'away']"/>
    <x v="2"/>
    <n v="5"/>
    <s v="Topic 1"/>
    <s v="Pam's Activities"/>
    <x v="2"/>
    <n v="0"/>
    <n v="0"/>
    <n v="1"/>
    <n v="0"/>
  </r>
  <r>
    <x v="3"/>
    <s v=" I donâ€™t know. It felt far. "/>
    <s v="['know', 'felt', 'far']"/>
    <x v="2"/>
    <n v="5"/>
    <s v="Topic 26"/>
    <s v="Gender Roles"/>
    <x v="9"/>
    <n v="0"/>
    <n v="0"/>
    <n v="1"/>
    <n v="0"/>
  </r>
  <r>
    <x v="1"/>
    <s v=" How many words per minute does the average person type?"/>
    <s v="['word', 'minute', 'average', 'person', 'type']"/>
    <x v="2"/>
    <n v="5"/>
    <s v="Topic 13"/>
    <s v="Meetings"/>
    <x v="1"/>
    <n v="0"/>
    <n v="0"/>
    <n v="1"/>
    <n v="0"/>
  </r>
  <r>
    <x v="1"/>
    <s v=" Shut up. Mavis Beacon doesnâ€™t even type 90. "/>
    <s v="['shut', 'mavis', 'beacon', 'type']"/>
    <x v="2"/>
    <n v="5"/>
    <s v="Topic 15"/>
    <s v="Parenting Issues"/>
    <x v="8"/>
    <n v="0"/>
    <n v="0"/>
    <n v="1"/>
    <n v="0"/>
  </r>
  <r>
    <x v="1"/>
    <s v=" Forget it. I was just about to brag but forget it."/>
    <s v="['forget', 'brag', 'forget']"/>
    <x v="2"/>
    <n v="5"/>
    <s v="Topic 2"/>
    <s v="Outside Work &amp; Transportation"/>
    <x v="6"/>
    <n v="-0.42149999999999999"/>
    <n v="0.29699999999999999"/>
    <n v="0.70299999999999996"/>
    <n v="0"/>
  </r>
  <r>
    <x v="3"/>
    <s v=" So ok. Iâ€™m watching the movie, by myselfâ€¦"/>
    <s v="['watch', 'movie']"/>
    <x v="2"/>
    <n v="5"/>
    <s v="Topic 8"/>
    <s v="Dundies and Watching videos"/>
    <x v="5"/>
    <n v="0"/>
    <n v="0"/>
    <n v="1"/>
    <n v="0"/>
  </r>
  <r>
    <x v="3"/>
    <s v=" Because I just wanted a relaxing evening at homeâ€¦"/>
    <s v="['want', 'relax', 'even', 'home']"/>
    <x v="2"/>
    <n v="5"/>
    <s v="Topic 2"/>
    <s v="Outside Work &amp; Transportation"/>
    <x v="6"/>
    <n v="0.49390000000000001"/>
    <n v="0"/>
    <n v="0.71399999999999997"/>
    <n v="0.28599999999999998"/>
  </r>
  <r>
    <x v="3"/>
    <s v=" But Iâ€™m holding on because I keep waiting for Sandra Bullock to show up."/>
    <s v="['hold', 'wait', 'sandra', 'bullock']"/>
    <x v="2"/>
    <n v="5"/>
    <s v="Topic 6"/>
    <s v="Time Spent"/>
    <x v="1"/>
    <n v="0"/>
    <n v="0"/>
    <n v="1"/>
    <n v="0"/>
  </r>
  <r>
    <x v="1"/>
    <s v=" No way. How do you confuse 28 Days with 28 Days Later?"/>
    <s v="['way', 'confuse', 'day', 'day', 'later']"/>
    <x v="2"/>
    <n v="5"/>
    <s v="Topic 6"/>
    <s v="Time Spent"/>
    <x v="1"/>
    <n v="-0.47670000000000001"/>
    <n v="0.29099999999999998"/>
    <n v="0.70899999999999996"/>
    <n v="0"/>
  </r>
  <r>
    <x v="3"/>
    <s v=" Because I got it at Blockbuster and they donâ€™t put the pictures on the box. "/>
    <s v="['blockbuster', 'picture', 'box']"/>
    <x v="2"/>
    <n v="5"/>
    <s v="Topic 37"/>
    <s v="Writing, Drawings, Pictures, etc"/>
    <x v="1"/>
    <n v="0.59940000000000004"/>
    <n v="0"/>
    <n v="0.78200000000000003"/>
    <n v="0.218"/>
  </r>
  <r>
    <x v="1"/>
    <s v=" Yes. Fancy New Beesley would make that up. New apartment, new stories."/>
    <s v="['fancy', 'new', 'beesley', 'new', 'apartment', 'new', 'story']"/>
    <x v="2"/>
    <n v="5"/>
    <s v="Topic 46"/>
    <s v="Food and Eating Habits"/>
    <x v="5"/>
    <n v="0.40189999999999998"/>
    <n v="0"/>
    <n v="0.80300000000000005"/>
    <n v="0.19700000000000001"/>
  </r>
  <r>
    <x v="3"/>
    <s v=" Oh, yeah, in my fancy new apartment. I have one bedroom, one bathroom, and a closet. "/>
    <s v="['fancy', 'new', 'apartment', 'bedroom', 'bathroom', 'closet']"/>
    <x v="2"/>
    <n v="5"/>
    <s v="Topic 22"/>
    <s v="Andy's Activities"/>
    <x v="2"/>
    <n v="0.29599999999999999"/>
    <n v="0"/>
    <n v="0.872"/>
    <n v="0.128"/>
  </r>
  <r>
    <x v="1"/>
    <s v=" Wow, you got totally taken for a ride Beesley."/>
    <s v="['wow', 'totally', 'take', 'ride', 'beesley']"/>
    <x v="2"/>
    <n v="5"/>
    <s v="Topic 2"/>
    <s v="Outside Work &amp; Transportation"/>
    <x v="6"/>
    <n v="0.58589999999999998"/>
    <n v="0"/>
    <n v="0.67800000000000005"/>
    <n v="0.32200000000000001"/>
  </r>
  <r>
    <x v="1"/>
    <s v=" Most apartments these days have like three."/>
    <s v="['apartment', 'day']"/>
    <x v="2"/>
    <n v="5"/>
    <s v="Topic 46"/>
    <s v="Food and Eating Habits"/>
    <x v="5"/>
    <n v="0.36120000000000002"/>
    <n v="0"/>
    <n v="0.70599999999999996"/>
    <n v="0.29399999999999998"/>
  </r>
  <r>
    <x v="1"/>
    <s v=" Yes!  How are you going to cook every meal of the day in one kitchen? "/>
    <s v="['go', 'cook', 'meal', 'kitchen']"/>
    <x v="2"/>
    <n v="5"/>
    <s v="Topic 46"/>
    <s v="Food and Eating Habits"/>
    <x v="5"/>
    <n v="0.45739999999999997"/>
    <n v="0"/>
    <n v="0.82399999999999995"/>
    <n v="0.17599999999999999"/>
  </r>
  <r>
    <x v="3"/>
    <s v=" [Ryan and Dwight enter] Hey, Ryan, are you ok?"/>
    <s v="['ryan', 'dwight', 'enter', 'ryan']"/>
    <x v="2"/>
    <n v="5"/>
    <s v="Topic 43"/>
    <s v="Ryan's Activities"/>
    <x v="2"/>
    <n v="0"/>
    <n v="0"/>
    <n v="1"/>
    <n v="0"/>
  </r>
  <r>
    <x v="1"/>
    <s v=" Oh, yeah, I should, I should, I should probably go too. "/>
    <s v="['probably']"/>
    <x v="2"/>
    <n v="5"/>
    <s v="Topic 1"/>
    <s v="Pam's Activities"/>
    <x v="2"/>
    <n v="0.29599999999999999"/>
    <n v="0"/>
    <n v="0.82"/>
    <n v="0.18"/>
  </r>
  <r>
    <x v="0"/>
    <s v=" Well, thatâ€™s really not the way I roll, because sometimes Iâ€™m in the zone, and sometimes Iâ€™m in the zoning out."/>
    <s v="['way', 'roll', 'zone', 'zone']"/>
    <x v="2"/>
    <n v="5"/>
    <s v="Topic 25"/>
    <s v="Phylllis &amp; Angela Activities"/>
    <x v="2"/>
    <n v="0.2732"/>
    <n v="0"/>
    <n v="0.90500000000000003"/>
    <n v="9.5000000000000001E-2"/>
  </r>
  <r>
    <x v="0"/>
    <s v=" Do you want me to go on Amazon and order you a slang dictionary? Cause Iâ€™ll do it."/>
    <s v="['want', 'amazon', 'order', 'slang', 'dictionary', 'cause']"/>
    <x v="2"/>
    <n v="5"/>
    <s v="Topic 14"/>
    <s v="Jim &amp; Pam Relationship"/>
    <x v="0"/>
    <n v="0.25"/>
    <n v="0"/>
    <n v="0.84199999999999997"/>
    <n v="0.158"/>
  </r>
  <r>
    <x v="3"/>
    <s v=" Itâ€™s like mommy and daddy are fighting. Except mommy outranks daddy and mommy is way scarier.  "/>
    <s v="['mommy', 'daddy', 'fight', 'mommy', 'outranks', 'daddy', 'mommy', 'way', 'scarier']"/>
    <x v="2"/>
    <n v="5"/>
    <s v="Topic 42"/>
    <s v="Fun in the Office"/>
    <x v="5"/>
    <n v="0"/>
    <n v="0.13200000000000001"/>
    <n v="0.73699999999999999"/>
    <n v="0.13200000000000001"/>
  </r>
  <r>
    <x v="2"/>
    <s v=" Today is Ryanâ€™s first sales call and I am bringing this boy home a full-grown man."/>
    <s v="['today', 'ryans', 'sale', 'bring', 'boy', 'home', 'fullgrown', 'man']"/>
    <x v="2"/>
    <n v="5"/>
    <s v="Topic 2"/>
    <s v="Outside Work &amp; Transportation"/>
    <x v="6"/>
    <n v="0"/>
    <n v="0"/>
    <n v="1"/>
    <n v="0"/>
  </r>
  <r>
    <x v="0"/>
    <s v=" Would you look at that? [Hugs Ryan] [Dwight attempts hug] Damn it, Dwight! Come on.  "/>
    <s v="['look', 'hug', 'ryan', 'dwight', 'attempt', 'hug', 'damn', 'dwight']"/>
    <x v="2"/>
    <n v="5"/>
    <s v="Topic 12"/>
    <s v="Dwight's Behaviours"/>
    <x v="2"/>
    <n v="0.59830000000000005"/>
    <n v="0.127"/>
    <n v="0.56399999999999995"/>
    <n v="0.31"/>
  </r>
  <r>
    <x v="3"/>
    <s v=" Dwight is taking Ryan on a sales call today. So if we find Ryanâ€™s body in a heavily-wooded area tomorrow, I owe Jim $30. Itâ€™s an old bet, but a dealâ€™s a deal.  "/>
    <s v="['dwight', 'take', 'ryan', 'sale', 'today', 'ryans', 'body', 'heavilywooded', 'area', 'tomorrow', 'owe', 'jim', 'old', 'bet', 'deal', 'deal']"/>
    <x v="2"/>
    <n v="5"/>
    <s v="Topic 11"/>
    <s v="Closing deals"/>
    <x v="1"/>
    <n v="0"/>
    <n v="0"/>
    <n v="1"/>
    <n v="0"/>
  </r>
  <r>
    <x v="2"/>
    <s v=" I once saw a movie called â€œTraining Dayâ€. It starred an African-American and Ethan Hawke. In it, the African-American trains Ethan Hawke with various tests and trials. Today, Ryan is Ethan Hawke, and I am the African-American.  "/>
    <s v="['saw', 'movie', 'call', 'training', 'star', 'africanamerican', 'ethan', 'hawke', 'africanamerican', 'train', 'ethan', 'hawke', 'test', 'trial', 'today', 'ryan', 'ethan', 'hawke', 'africanamerican']"/>
    <x v="2"/>
    <n v="5"/>
    <s v="Topic 43"/>
    <s v="Ryan's Activities"/>
    <x v="2"/>
    <n v="0"/>
    <n v="0"/>
    <n v="1"/>
    <n v="0"/>
  </r>
  <r>
    <x v="2"/>
    <s v=" Donâ€™t you realize the key is inside you? [pretends to pull key out of Ryanâ€™s ear]  "/>
    <s v="['realize', 'key', 'inside', 'pretend', 'pull', 'key', 'ryans', 'ear']"/>
    <x v="2"/>
    <n v="5"/>
    <s v="Topic 13"/>
    <s v="Meetings"/>
    <x v="1"/>
    <n v="-0.1027"/>
    <n v="8.5000000000000006E-2"/>
    <n v="0.91500000000000004"/>
    <n v="0"/>
  </r>
  <r>
    <x v="2"/>
    <s v=" No, but seriously, your ears are the key. 90% of a good sales call is listening, only 10% is talking."/>
    <s v="['seriously', 'ear', 'key', 'sale', 'listen', 'talk']"/>
    <x v="2"/>
    <n v="5"/>
    <s v="Topic 3"/>
    <s v="Initiatives &amp; Operations at Dunder Mifflin"/>
    <x v="1"/>
    <n v="0.42149999999999999"/>
    <n v="8.5999999999999993E-2"/>
    <n v="0.753"/>
    <n v="0.161"/>
  </r>
  <r>
    <x v="2"/>
    <s v=" Get in the car. [Ryan knocks the car door] Getâ€¦ get in the car.  "/>
    <s v="['car', 'ryan', 'knock', 'car', 'door', 'car']"/>
    <x v="2"/>
    <n v="5"/>
    <s v="Topic 17"/>
    <s v="Driving"/>
    <x v="6"/>
    <n v="0"/>
    <n v="0"/>
    <n v="1"/>
    <n v="0"/>
  </r>
  <r>
    <x v="2"/>
    <s v=" Sales is not all in here. [wails arms] Itâ€™s also in here."/>
    <s v="['sale', 'wail', 'arm']"/>
    <x v="2"/>
    <n v="5"/>
    <s v="Topic 39"/>
    <s v="Items in Dunder Mifflin"/>
    <x v="1"/>
    <n v="0"/>
    <n v="0"/>
    <n v="1"/>
    <n v="0"/>
  </r>
  <r>
    <x v="2"/>
    <s v=" [wails arms] You know, selling, typing, dialing."/>
    <s v="['wail', 'arm', 'know', 'sell', 'type', 'dial']"/>
    <x v="2"/>
    <n v="5"/>
    <s v="Topic 35"/>
    <s v="Answering Phones"/>
    <x v="1"/>
    <n v="0"/>
    <n v="0"/>
    <n v="1"/>
    <n v="0"/>
  </r>
  <r>
    <x v="2"/>
    <s v=" What is that in your ear? [pretends to pull beet seed out of Ryanâ€™s ear] A tiny beet seed. You need to clean your ears better.  "/>
    <s v="['ear', 'pretend', 'pull', 'beet', 'seed', 'ryans', 'ear', 'tiny', 'beet', 'seed', 'need', 'clean', 'ear', 'better']"/>
    <x v="2"/>
    <n v="5"/>
    <s v="Topic 8"/>
    <s v="Dundies and Watching videos"/>
    <x v="5"/>
    <n v="0.63690000000000002"/>
    <n v="4.7E-2"/>
    <n v="0.76700000000000002"/>
    <n v="0.187"/>
  </r>
  <r>
    <x v="0"/>
    <s v=" â€œ9:00 to 10:00, checked in with receptionist. Met with Jan, RE:"/>
    <s v="['checked', 'receptionist', 'met', 'jan']"/>
    <x v="2"/>
    <n v="5"/>
    <s v="Topic 1"/>
    <s v="Pam's Activities"/>
    <x v="2"/>
    <n v="0"/>
    <n v="0"/>
    <n v="1"/>
    <n v="0"/>
  </r>
  <r>
    <x v="3"/>
    <s v=" Hey, letâ€™s focus today. Make today all about focus. Iâ€™ll help you."/>
    <s v="['let', 'focus', 'today', 'today', 'focus', 'help']"/>
    <x v="2"/>
    <n v="5"/>
    <s v="Topic 18"/>
    <s v="Focusing at Work"/>
    <x v="1"/>
    <n v="0.40189999999999998"/>
    <n v="0"/>
    <n v="0.80300000000000005"/>
    <n v="0.19700000000000001"/>
  </r>
  <r>
    <x v="0"/>
    <s v=" Okay. That sounds good. [puts banana in toy mouth thatâ€™s in his mouth] [laughs] Yes. Actually, todayâ€™s a good day to do that."/>
    <s v="['sound', 'put', 'banana', 'toy', 'mouth', 'mouth', 'laugh', 'actually', 'today']"/>
    <x v="2"/>
    <n v="5"/>
    <s v="Topic 39"/>
    <s v="Items in Dunder Mifflin"/>
    <x v="1"/>
    <n v="0.91180000000000005"/>
    <n v="0"/>
    <n v="0.56999999999999995"/>
    <n v="0.43"/>
  </r>
  <r>
    <x v="2"/>
    <s v=" Sales is about people, Ryan. About understanding them and learning how to get along with them. Case study:"/>
    <s v="['sale', 'people', 'ryan', 'understand', 'learn', 'case', 'study']"/>
    <x v="2"/>
    <n v="5"/>
    <s v="Topic 43"/>
    <s v="Ryan's Activities"/>
    <x v="2"/>
    <n v="0"/>
    <n v="0"/>
    <n v="1"/>
    <n v="0"/>
  </r>
  <r>
    <x v="0"/>
    <s v=" I mean, theyâ€™re just dough twisted up with some candy. They taste so good in my mouth."/>
    <s v="['mean', 'dough', 'twist', 'candy', 'taste', 'mouth']"/>
    <x v="2"/>
    <n v="5"/>
    <s v="Topic 45"/>
    <s v="Angela's Activities"/>
    <x v="2"/>
    <n v="0.57769999999999999"/>
    <n v="0"/>
    <n v="0.81"/>
    <n v="0.19"/>
  </r>
  <r>
    <x v="1"/>
    <s v=" I saw the movie. I just donâ€™t know every line from the film."/>
    <s v="['saw', 'movie', 'know', 'line', 'film']"/>
    <x v="2"/>
    <n v="5"/>
    <s v="Topic 20"/>
    <s v="Dunder Mifflin Products"/>
    <x v="1"/>
    <n v="0"/>
    <n v="0"/>
    <n v="1"/>
    <n v="0"/>
  </r>
  <r>
    <x v="0"/>
    <s v=" Tonight, one of our most ethnic co-workers, Kelly, has invited us all to a Diwali celebration put on by her community. What is Diwali, you may ask? Well, to have Kelly explain it [girly voice] itâ€™s ada blah blah blah, itâ€™s so super fun and itâ€™s going to be great. [normal voice] Lot of gods with unpronounceable names. Twenty minutes later you find out that is essentially a Hindu Halloween.  "/>
    <s v="['tonight', 'ethnic', 'coworkers', 'kelly', 'invite', 'diwali', 'celebration', 'community', 'diwali', 'ask', 'kelly', 'explain', 'girly', 'voice', 'ada', 'blah', 'blah', 'blah', 'super', 'fun', 'go', 'great', 'normal', 'voice', 'god', 'unpronounceable', 'name', 'minute', 'later', 'essentially', 'hindu', 'halloween']"/>
    <x v="2"/>
    <n v="6"/>
    <s v="Topic 28"/>
    <s v="Romantic Feelings"/>
    <x v="0"/>
    <n v="0.91479999999999995"/>
    <n v="5.1999999999999998E-2"/>
    <n v="0.77600000000000002"/>
    <n v="0.17199999999999999"/>
  </r>
  <r>
    <x v="3"/>
    <s v=" Really you do. I love the material."/>
    <s v="['love', 'material']"/>
    <x v="2"/>
    <n v="6"/>
    <s v="Topic 26"/>
    <s v="Gender Roles"/>
    <x v="9"/>
    <n v="0.63690000000000002"/>
    <n v="0"/>
    <n v="0.58799999999999997"/>
    <n v="0.41199999999999998"/>
  </r>
  <r>
    <x v="3"/>
    <s v=" I actually might not go. Feeling kind of tired. "/>
    <s v="['actually', 'feel', 'kind', 'tire']"/>
    <x v="2"/>
    <n v="6"/>
    <s v="Topic 42"/>
    <s v="Fun in the Office"/>
    <x v="5"/>
    <n v="-0.50570000000000004"/>
    <n v="0.379"/>
    <n v="0.621"/>
    <n v="0"/>
  </r>
  <r>
    <x v="3"/>
    <s v=" Oh, I donâ€™t know. I havenâ€™t decided yet.  "/>
    <s v="['know', 'decide']"/>
    <x v="2"/>
    <n v="6"/>
    <s v="Topic 48"/>
    <s v="Dunder Mifflin Corporate Affairs"/>
    <x v="3"/>
    <n v="0"/>
    <n v="0"/>
    <n v="1"/>
    <n v="0"/>
  </r>
  <r>
    <x v="3"/>
    <s v=" I just feel kind of tired, you know."/>
    <s v="['feel', 'kind', 'tire', 'know']"/>
    <x v="2"/>
    <n v="6"/>
    <s v="Topic 42"/>
    <s v="Fun in the Office"/>
    <x v="5"/>
    <n v="-0.49270000000000003"/>
    <n v="0.313"/>
    <n v="0.68700000000000006"/>
    <n v="0"/>
  </r>
  <r>
    <x v="3"/>
    <s v=" Maybe. I just â€¦I donâ€™t really have anyone to go with."/>
    <s v="['maybe']"/>
    <x v="2"/>
    <n v="6"/>
    <s v="Topic 1"/>
    <s v="Pam's Activities"/>
    <x v="2"/>
    <n v="0"/>
    <n v="0"/>
    <n v="1"/>
    <n v="0"/>
  </r>
  <r>
    <x v="2"/>
    <s v=" Yeah, totally single. Hundred percent available.  "/>
    <s v="['totally', 'single', 'percent', 'available']"/>
    <x v="2"/>
    <n v="6"/>
    <s v="Topic 16"/>
    <s v="Sexual Behaviours &amp; Weddings"/>
    <x v="0"/>
    <n v="0.29599999999999999"/>
    <n v="0"/>
    <n v="0.69399999999999995"/>
    <n v="0.30599999999999999"/>
  </r>
  <r>
    <x v="4"/>
    <s v=" Donâ€™t go. They eat monkey brains."/>
    <s v="['eat', 'monkey', 'brain']"/>
    <x v="2"/>
    <n v="6"/>
    <s v="Topic 46"/>
    <s v="Food and Eating Habits"/>
    <x v="5"/>
    <n v="0"/>
    <n v="0"/>
    <n v="1"/>
    <n v="0"/>
  </r>
  <r>
    <x v="0"/>
    <s v=" Hey. Hey. Stop that. That is offensive. Indians do not eat monkey brains. And if they doâ€¦ sign me upâ€¦ because I am sure that they are very tasty and nutritional.   "/>
    <s v="['stop', 'offensive', 'indian', 'eat', 'monkey', 'brain', 'sign', 'sure', 'tasty', 'nutritional']"/>
    <x v="2"/>
    <n v="6"/>
    <s v="Topic 42"/>
    <s v="Fun in the Office"/>
    <x v="5"/>
    <n v="-0.44040000000000001"/>
    <n v="0.14599999999999999"/>
    <n v="0.78900000000000003"/>
    <n v="6.5000000000000002E-2"/>
  </r>
  <r>
    <x v="0"/>
    <s v=" Itâ€™s important that this company celebrates its diversity. And you know what, Stanley? Come Kwanzaa time, I have got you covered, baby. "/>
    <s v="['important', 'company', 'celebrates', 'diversity', 'know', 'stanley', 'kwanzaa', 'time', 'cover', 'baby']"/>
    <x v="2"/>
    <n v="6"/>
    <s v="Topic 20"/>
    <s v="Dunder Mifflin Products"/>
    <x v="1"/>
    <n v="0.67049999999999998"/>
    <n v="0"/>
    <n v="0.78400000000000003"/>
    <n v="0.216"/>
  </r>
  <r>
    <x v="0"/>
    <s v=" Wha? Really? You should! Itâ€™s fun.  "/>
    <s v="['wha', 'fun']"/>
    <x v="2"/>
    <n v="6"/>
    <s v="Topic 22"/>
    <s v="Andy's Activities"/>
    <x v="2"/>
    <n v="0.60619999999999996"/>
    <n v="0"/>
    <n v="0.55900000000000005"/>
    <n v="0.441"/>
  </r>
  <r>
    <x v="0"/>
    <s v=" I love the people here. And if there was one thing I diâ€¦ donâ€™t really care for is that they can be terribly, terribly ignorant about other cultures. And I donâ€™t want them embarrassing me in front of my girlfriend, Carol.   "/>
    <s v="['love', 'people', 'di', 'care', 'terribly', 'terribly', 'ignorant', 'culture', 'want', 'embarrass', 'girlfriend', 'carol']"/>
    <x v="2"/>
    <n v="6"/>
    <s v="Topic 4"/>
    <s v="Water Cooler Talk"/>
    <x v="9"/>
    <n v="-0.44169999999999998"/>
    <n v="0.217"/>
    <n v="0.61899999999999999"/>
    <n v="0.16400000000000001"/>
  </r>
  <r>
    <x v="0"/>
    <s v=" Diwali is a very important holiday for the Hindus. But, frankly, Iâ€™m a little appalled that none of you know very much about Indian culture. So, without further ado, Kelly you are on. "/>
    <s v="['diwali', 'important', 'holiday', 'hindu', 'frankly', 'little', 'appalled', 'know', 'indian', 'culture', 'ado', 'kelly']"/>
    <x v="2"/>
    <n v="6"/>
    <s v="Topic 3"/>
    <s v="Initiatives &amp; Operations at Dunder Mifflin"/>
    <x v="1"/>
    <n v="-0.25580000000000003"/>
    <n v="9.6000000000000002E-2"/>
    <n v="0.80900000000000005"/>
    <n v="9.5000000000000001E-2"/>
  </r>
  <r>
    <x v="0"/>
    <s v=" Umâ€¦ why donâ€™t you tell us a little bit about the origins of the holiday."/>
    <s v="['tell', 'little', 'bit', 'origin', 'holiday']"/>
    <x v="2"/>
    <n v="6"/>
    <s v="Topic 8"/>
    <s v="Dundies and Watching videos"/>
    <x v="5"/>
    <n v="0.40189999999999998"/>
    <n v="0"/>
    <n v="0.83799999999999997"/>
    <n v="0.16200000000000001"/>
  </r>
  <r>
    <x v="4"/>
    <s v=" [points at picture on the wall] And that blue busty gal? Whatâ€™s her story?"/>
    <s v="['point', 'picture', 'wall', 'blue', 'busty', 'gal', 'story']"/>
    <x v="2"/>
    <n v="6"/>
    <s v="Topic 49"/>
    <s v="Workplace Happenings"/>
    <x v="1"/>
    <n v="0"/>
    <n v="0"/>
    <n v="1"/>
    <n v="0"/>
  </r>
  <r>
    <x v="2"/>
    <s v=" Pam wishes. [generalized laughing] Kelly, Iâ€™ll take this one. Diwali is a Celebration of the Coronation of the God-King Rama. After his epic battle with Ravana, the Demon King of Lanka. It symbolizes the battle between good and evilâ€¦ "/>
    <s v="['pam', 'wish', 'generalize', 'laugh', 'kelly', 'diwali', 'celebration', 'coronation', 'godking', 'rama', 'epic', 'battle', 'ravana', 'demon', 'king', 'lanka', 'symbolizes', 'battle', 'evil']"/>
    <x v="2"/>
    <n v="6"/>
    <s v="Topic 48"/>
    <s v="Dunder Mifflin Corporate Affairs"/>
    <x v="3"/>
    <n v="0.36120000000000002"/>
    <n v="0.111"/>
    <n v="0.72499999999999998"/>
    <n v="0.16400000000000001"/>
  </r>
  <r>
    <x v="0"/>
    <s v=" All right, all right, all right, all right. This isnâ€™t â€˜Lord of the Ringsâ€™.  "/>
    <s v="['lord', 'ring']"/>
    <x v="2"/>
    <n v="6"/>
    <s v="Topic 35"/>
    <s v="Answering Phones"/>
    <x v="1"/>
    <n v="0"/>
    <n v="0"/>
    <n v="1"/>
    <n v="0"/>
  </r>
  <r>
    <x v="1"/>
    <s v=" I started biking into work. Josh does it and he lives a lot farther away than I do. And also it saves gas money, keeps me in shapeâ€¦ helps the environment. And now I know it makes me really sweaty for work.   "/>
    <s v="['start', 'biking', 'work', 'josh', 'life', 'farther', 'away', 'save', 'gas', 'money', 'keep', 'shape', 'help', 'environment', 'know', 'make', 'sweaty', 'work']"/>
    <x v="2"/>
    <n v="6"/>
    <s v="Topic 18"/>
    <s v="Focusing at Work"/>
    <x v="1"/>
    <n v="0.38179999999999997"/>
    <n v="0"/>
    <n v="0.94"/>
    <n v="0.06"/>
  </r>
  <r>
    <x v="0"/>
    <s v=" Now, a lot of people say that Kelly is one in a million and thatâ€™s true, but itâ€™s also not true. Because, frankly, there are literally billions of people just like Kelly in the world.  Here are some famous Indians. [slide show] Subrahmanyan Chandrasekhar. He is a Nobel prize-winning physicist. Impressive. Apu from the Simpsons. Hilarious. Indian. M. Night Shyamalan. â€˜The Villageâ€™, â€˜Unbreakableâ€™, â€˜Sixth Senseâ€™, â€˜Sigâ€¦ â€˜"/>
    <s v="['people', 'kelly', 'million', 'true', 'true', 'frankly', 'literally', 'billion', 'people', 'kelly', 'world', 'famous', 'indian', 'slide', 'subrahmanyan', 'chandrasekhar', 'nobel', 'prizewinning', 'physicist', 'impressive', 'apu', 'simpson', 'hilarious', 'indian', 'night', 'shyamalan', 'village', 'unbreakable', 'sixth', 'sense', 'sig']"/>
    <x v="2"/>
    <n v="6"/>
    <s v="Topic 27"/>
    <s v="Parenting Issues"/>
    <x v="8"/>
    <n v="0.87929999999999997"/>
    <n v="3.7999999999999999E-2"/>
    <n v="0.79300000000000004"/>
    <n v="0.16800000000000001"/>
  </r>
  <r>
    <x v="0"/>
    <s v=" Just stop it. [slide of Michael &amp; Carol kissing] Whatâ€™s theâ€¦ oh, whoa! [laughs] Where did that come from?   "/>
    <s v="['stop', 'slide', 'michael', 'carol', 'kiss', 'whoa', 'laugh']"/>
    <x v="2"/>
    <n v="6"/>
    <s v="Topic 30"/>
    <s v="Celebrations"/>
    <x v="5"/>
    <n v="0.7177"/>
    <n v="8.6999999999999994E-2"/>
    <n v="0.63"/>
    <n v="0.28299999999999997"/>
  </r>
  <r>
    <x v="0"/>
    <s v=" And another thing about the Indian peopleâ€¦ they love sex positions. I present to you the Kama Sutra. I mean look at that. Whoâ€™s seen that before? "/>
    <s v="['indian', 'people', 'love', 'sex', 'position', 'present', 'kama', 'sutra', 'mean', 'look', 'who', 'see']"/>
    <x v="2"/>
    <n v="6"/>
    <s v="Topic 5"/>
    <s v="Oscar &amp; David Wallace"/>
    <x v="2"/>
    <n v="0.63690000000000002"/>
    <n v="0"/>
    <n v="0.86099999999999999"/>
    <n v="0.13900000000000001"/>
  </r>
  <r>
    <x v="4"/>
    <s v=" Well, whatever Kelly wants to do in her own house is fine but we shouldnâ€™t all be subjected to it."/>
    <s v="['kelly', 'want', 'house', 'fine', 'subject']"/>
    <x v="2"/>
    <n v="6"/>
    <s v="Topic 10"/>
    <s v="Recreation"/>
    <x v="5"/>
    <n v="0.2382"/>
    <n v="0"/>
    <n v="0.85899999999999999"/>
    <n v="0.14099999999999999"/>
  </r>
  <r>
    <x v="0"/>
    <s v=" No, Youâ€™re not going to collect them."/>
    <s v="['go', 'collect']"/>
    <x v="2"/>
    <n v="6"/>
    <s v="Topic 6"/>
    <s v="Time Spent"/>
    <x v="1"/>
    <n v="0"/>
    <n v="0"/>
    <n v="1"/>
    <n v="0"/>
  </r>
  <r>
    <x v="0"/>
    <s v=" No. This is delightful, charming culture.  "/>
    <s v="['delightful', 'charm', 'culture']"/>
    <x v="2"/>
    <n v="6"/>
    <s v="Topic 30"/>
    <s v="Celebrations"/>
    <x v="5"/>
    <n v="0.82250000000000001"/>
    <n v="0"/>
    <n v="0.34499999999999997"/>
    <n v="0.65500000000000003"/>
  </r>
  <r>
    <x v="0"/>
    <s v=" My Indian Culture Seminar was going great until Toby decided that he was too immature to deal with culturally explicit images. Itâ€™s just sex. Peopleâ€¦ everybody does it. Iâ€™m doing itâ€¦ with Carol! Probably tonight.   "/>
    <s v="['indian', 'culture', 'seminar', 'go', 'great', 'toby', 'decide', 'immature', 'deal', 'culturally', 'explicit', 'image', 'sex', 'people', 'everybody', 'carol', 'probably', 'tonight']"/>
    <x v="2"/>
    <n v="6"/>
    <s v="Topic 30"/>
    <s v="Celebrations"/>
    <x v="5"/>
    <n v="0.65880000000000005"/>
    <n v="0"/>
    <n v="0.88600000000000001"/>
    <n v="0.114"/>
  </r>
  <r>
    <x v="1"/>
    <s v=" Once a quarter, the sales staff at this branch has to stay late to do order form consolidationâ€¦ which, amazingly, is even less interesting than it sounds.  "/>
    <s v="['quarter', 'sale', 'staff', 'branch', 'stay', 'late', 'order', 'form', 'consolidation', 'amazingly', 'interest', 'sound']"/>
    <x v="2"/>
    <n v="6"/>
    <s v="Topic 43"/>
    <s v="Ryan's Activities"/>
    <x v="2"/>
    <n v="0.34150000000000003"/>
    <n v="0"/>
    <n v="0.91500000000000004"/>
    <n v="8.5000000000000006E-2"/>
  </r>
  <r>
    <x v="0"/>
    <s v=" [points at woman] What does that look like to you?"/>
    <s v="['point', 'woman', 'look']"/>
    <x v="2"/>
    <n v="6"/>
    <s v="Topic 26"/>
    <s v="Gender Roles"/>
    <x v="9"/>
    <n v="0.36120000000000002"/>
    <n v="0"/>
    <n v="0.78300000000000003"/>
    <n v="0.217"/>
  </r>
  <r>
    <x v="0"/>
    <s v=" Hey, Kevin. Itâ€™s a costume. Why donâ€™t you just cool it, okay? Carol? Carol.  "/>
    <s v="['kevin', 'costume', 'cool', 'carol', 'carol']"/>
    <x v="2"/>
    <n v="6"/>
    <s v="Topic 30"/>
    <s v="Celebrations"/>
    <x v="5"/>
    <n v="0.5514"/>
    <n v="0"/>
    <n v="0.72499999999999998"/>
    <n v="0.27500000000000002"/>
  </r>
  <r>
    <x v="0"/>
    <s v=" Iâ€™ll have one of those as well. Thank you very much. Now these are limes, lemons, onionsâ€¦ "/>
    <s v="['thank', 'lime', 'lemon', 'onion']"/>
    <x v="2"/>
    <n v="6"/>
    <s v="Topic 18"/>
    <s v="Focusing at Work"/>
    <x v="1"/>
    <n v="0.55740000000000001"/>
    <n v="0"/>
    <n v="0.76500000000000001"/>
    <n v="0.23499999999999999"/>
  </r>
  <r>
    <x v="4"/>
    <s v=" Iâ€™m a vegetarian. What can I eat?"/>
    <s v="['vegetarian', 'eat']"/>
    <x v="2"/>
    <n v="6"/>
    <s v="Topic 49"/>
    <s v="Workplace Happenings"/>
    <x v="1"/>
    <n v="0"/>
    <n v="0"/>
    <n v="1"/>
    <n v="0"/>
  </r>
  <r>
    <x v="0"/>
    <s v=" All they are is chocolate, graham cracker, and marshmallow. How difficult would that have been?  "/>
    <s v="['chocolate', 'graham', 'cracker', 'marshmallow', 'difficult']"/>
    <x v="2"/>
    <n v="6"/>
    <s v="Topic 8"/>
    <s v="Dundies and Watching videos"/>
    <x v="5"/>
    <n v="-0.36120000000000002"/>
    <n v="0.152"/>
    <n v="0.84799999999999998"/>
    <n v="0"/>
  </r>
  <r>
    <x v="3"/>
    <s v=" I decided to come. Uhâ€¦ I feel a little under-dressedâ€¦ but at least Iâ€™m not dressed like a slutty cheerleader, right? Is that mean?  "/>
    <s v="['decide', 'feel', 'little', 'underdressed', 'dress', 'slutty', 'cheerleader', 'mean']"/>
    <x v="2"/>
    <n v="6"/>
    <s v="Topic 34"/>
    <s v="Uncomfortable Feelings"/>
    <x v="4"/>
    <n v="-0.72899999999999998"/>
    <n v="0.24199999999999999"/>
    <n v="0.68100000000000005"/>
    <n v="7.5999999999999998E-2"/>
  </r>
  <r>
    <x v="0"/>
    <s v=" Wow, thirty years? And you two only met once before the wedding night?"/>
    <s v="['wow', 'thirty', 'year', 'met', 'wedding', 'night']"/>
    <x v="2"/>
    <n v="6"/>
    <s v="Topic 47"/>
    <s v="Office Praise for Work"/>
    <x v="4"/>
    <n v="0.63219999999999998"/>
    <n v="0"/>
    <n v="0.74299999999999999"/>
    <n v="0.25700000000000001"/>
  </r>
  <r>
    <x v="0"/>
    <s v=" Oh! Sheâ€™s not a cheerleader. She thought this was a costume party! Umâ€¦ no, weâ€™re not marriedâ€¦ yet!"/>
    <s v="['cheerleader', 'thought', 'costume', 'party', 'married']"/>
    <x v="2"/>
    <n v="6"/>
    <s v="Topic 30"/>
    <s v="Celebrations"/>
    <x v="5"/>
    <n v="0.44230000000000003"/>
    <n v="7.8E-2"/>
    <n v="0.753"/>
    <n v="0.16800000000000001"/>
  </r>
  <r>
    <x v="0"/>
    <s v=" She is. Very fair and very kind. Soâ€¦ umâ€¦ tell me, is your marriage the kind of thing where when you die she has to throw herself on a fire? No? Okay. Itâ€™s still very cool. Ok. Thanks!  "/>
    <s v="['fair', 'kind', 'tell', 'marriage', 'kind', 'die', 'throw', 'fire', 'cool', 'thanks']"/>
    <x v="2"/>
    <n v="6"/>
    <s v="Topic 41"/>
    <s v="Kevin's Activities"/>
    <x v="2"/>
    <n v="0.80710000000000004"/>
    <n v="0.121"/>
    <n v="0.59699999999999998"/>
    <n v="0.28100000000000003"/>
  </r>
  <r>
    <x v="0"/>
    <s v=" Iâ€™m going to be. [to DJ] Hi, Iâ€™m just going to get this for a secâ€¦ just a sec. [speaks in microphone] Umâ€¦ everyone? Iâ€™m sorry, could I have your attention, please. Thank you. Ah-hahâ€¦ Hi. Sorry. I just have an announcement to make. Umâ€¦ okay. I have learned a lot about Indian culture tonight. But I have learned even more about love. And I know youâ€™re all thinking â€˜who is this crazy gringo and what is he talking about?â€™ Well, Iâ€™m not crazy. Maybe Iâ€™m crazy in love. So without further ado, Carol? Carol Stills. I would like you to do me the honor of making me your husband. "/>
    <s v="['go', 'dj', 'go', 'sec', 'sec', 'speaks', 'microphone', 'sorry', 'attention', 'thank', 'ahhah', 'sorry', 'announcement', 'learn', 'indian', 'culture', 'tonight', 'learn', 'love', 'know', 'think', 'crazy', 'gringo', 'talk', 'crazy', 'maybe', 'crazy', 'love', 'ado', 'carol', 'carol', 'still', 'honor', 'make', 'husband']"/>
    <x v="2"/>
    <n v="6"/>
    <s v="Topic 16"/>
    <s v="Sexual Behaviours &amp; Weddings"/>
    <x v="0"/>
    <n v="0.97240000000000004"/>
    <n v="6.6000000000000003E-2"/>
    <n v="0.71199999999999997"/>
    <n v="0.221"/>
  </r>
  <r>
    <x v="0"/>
    <s v=" I didnâ€™t hear you. [laughs]"/>
    <s v="['hear', 'laugh']"/>
    <x v="2"/>
    <n v="6"/>
    <s v="Topic 32"/>
    <s v="Meridith &amp; Creed Activities"/>
    <x v="2"/>
    <n v="0.49390000000000001"/>
    <n v="0"/>
    <n v="0.55600000000000005"/>
    <n v="0.44400000000000001"/>
  </r>
  <r>
    <x v="0"/>
    <s v=" [lowers microphone] Oh, youâ€™ve got to be kidding me. Okay.  "/>
    <s v="['lower', 'microphone', 'kid']"/>
    <x v="2"/>
    <n v="6"/>
    <s v="Topic 13"/>
    <s v="Meetings"/>
    <x v="1"/>
    <n v="0.20230000000000001"/>
    <n v="0.127"/>
    <n v="0.59299999999999997"/>
    <n v="0.28000000000000003"/>
  </r>
  <r>
    <x v="0"/>
    <s v=" No. I get it. I get it. Youâ€™re not ready. Weâ€™ll wait. This is a classicâ€¦ "/>
    <s v="['ready', 'wait', 'classic']"/>
    <x v="2"/>
    <n v="6"/>
    <s v="Topic 9"/>
    <s v="Self Care Behaviours"/>
    <x v="7"/>
    <n v="-0.27550000000000002"/>
    <n v="0.123"/>
    <n v="0.877"/>
    <n v="0"/>
  </r>
  <r>
    <x v="0"/>
    <s v=" Yeah, well, but I â€¦ I feel like Iâ€™ve known you many lifetimes. Maybe Iâ€™m Hindu after all. Okay, Iâ€™m not Hindu, butâ€¦ Carol. Carol, I justâ€¦ I feel likeâ€¦ I just like you so much."/>
    <s v="['feel', 'know', 'lifetime', 'maybe', 'hindu', 'hindu', 'carol', 'carol', 'feel']"/>
    <x v="2"/>
    <n v="6"/>
    <s v="Topic 34"/>
    <s v="Uncomfortable Feelings"/>
    <x v="4"/>
    <n v="0.875"/>
    <n v="0"/>
    <n v="0.72099999999999997"/>
    <n v="0.27900000000000003"/>
  </r>
  <r>
    <x v="0"/>
    <s v=" Ok. Okay. Good night. [louder] Hey, you know what? Why donâ€™t I come with you. Cause Iâ€™ve got this book called the Kama Sutra."/>
    <s v="['night', 'louder', 'know', 'cause', 'book', 'call', 'kama', 'sutra']"/>
    <x v="2"/>
    <n v="6"/>
    <s v="Topic 15"/>
    <s v="Parenting Issues"/>
    <x v="8"/>
    <n v="0.58589999999999998"/>
    <n v="0"/>
    <n v="0.82099999999999995"/>
    <n v="0.17899999999999999"/>
  </r>
  <r>
    <x v="3"/>
    <s v=" Can you believe my boss proposed to his girlfriend in public? That is so Michael."/>
    <s v="['believe', 'bos', 'propose', 'girlfriend', 'public', 'michael']"/>
    <x v="2"/>
    <n v="6"/>
    <s v="Topic 20"/>
    <s v="Dunder Mifflin Products"/>
    <x v="1"/>
    <n v="0"/>
    <n v="0"/>
    <n v="1"/>
    <n v="0"/>
  </r>
  <r>
    <x v="3"/>
    <s v=" Itâ€™s hot in there. Howâ€™s the naan?"/>
    <s v="['hot', 'hows', 'naan']"/>
    <x v="2"/>
    <n v="6"/>
    <s v="Topic 10"/>
    <s v="Recreation"/>
    <x v="5"/>
    <n v="0"/>
    <n v="0"/>
    <n v="1"/>
    <n v="0"/>
  </r>
  <r>
    <x v="4"/>
    <s v=" Dry. You look like you were having fun."/>
    <s v="['dry', 'look', 'fun']"/>
    <x v="2"/>
    <n v="6"/>
    <s v="Topic 42"/>
    <s v="Fun in the Office"/>
    <x v="5"/>
    <n v="0.70030000000000003"/>
    <n v="0"/>
    <n v="0.50800000000000001"/>
    <n v="0.49199999999999999"/>
  </r>
  <r>
    <x v="3"/>
    <s v=" I am. You should come dance with us."/>
    <s v="['dance']"/>
    <x v="2"/>
    <n v="6"/>
    <s v="Topic 45"/>
    <s v="Angela's Activities"/>
    <x v="2"/>
    <n v="0"/>
    <n v="0"/>
    <n v="1"/>
    <n v="0"/>
  </r>
  <r>
    <x v="4"/>
    <s v=" I have to watch our shoes so they donâ€™t get stolen. Who were you texting?"/>
    <s v="['watch', 'shoe', 'steal', 'texting']"/>
    <x v="2"/>
    <n v="6"/>
    <s v="Topic 22"/>
    <s v="Andy's Activities"/>
    <x v="2"/>
    <n v="-0.49390000000000001"/>
    <n v="0.186"/>
    <n v="0.81399999999999995"/>
    <n v="0"/>
  </r>
  <r>
    <x v="0"/>
    <s v=" Oh, God! [chokes on food] Oh. Wow."/>
    <s v="['god', 'choke', 'food', 'wow']"/>
    <x v="2"/>
    <n v="6"/>
    <s v="Topic 47"/>
    <s v="Office Praise for Work"/>
    <x v="4"/>
    <n v="0.49259999999999998"/>
    <n v="0.22700000000000001"/>
    <n v="0.30299999999999999"/>
    <n v="0.46899999999999997"/>
  </r>
  <r>
    <x v="0"/>
    <s v=" Wow. Pam. When Carol said â€˜No.â€™ tonight, I think I finally realized how you must be feeling. We are both the victims of broken engagements."/>
    <s v="['wow', 'pam', 'carol', 'say', 'tonight', 'finally', 'realize', 'feel', 'victim', 'broken', 'engagement']"/>
    <x v="2"/>
    <n v="6"/>
    <s v="Topic 30"/>
    <s v="Celebrations"/>
    <x v="5"/>
    <n v="0.128"/>
    <n v="0.16700000000000001"/>
    <n v="0.61899999999999999"/>
    <n v="0.214"/>
  </r>
  <r>
    <x v="3"/>
    <s v=" I kind of thought something would happen tonight too."/>
    <s v="['kind', 'thought', 'happen', 'tonight']"/>
    <x v="2"/>
    <n v="6"/>
    <s v="Topic 30"/>
    <s v="Celebrations"/>
    <x v="5"/>
    <n v="0"/>
    <n v="0"/>
    <n v="1"/>
    <n v="0"/>
  </r>
  <r>
    <x v="0"/>
    <s v=" Weâ€™re so alike. So alike. [leans in to kiss her]"/>
    <s v="['alike', 'alike', 'lean', 'kiss']"/>
    <x v="2"/>
    <n v="6"/>
    <s v="Topic 14"/>
    <s v="Jim &amp; Pam Relationship"/>
    <x v="0"/>
    <n v="0.42149999999999999"/>
    <n v="0"/>
    <n v="0.76300000000000001"/>
    <n v="0.23699999999999999"/>
  </r>
  <r>
    <x v="0"/>
    <s v=" [scoffing noises] Can I have a ride home?"/>
    <s v="['scoff', 'noise', 'ride', 'home']"/>
    <x v="2"/>
    <n v="6"/>
    <s v="Topic 2"/>
    <s v="Outside Work &amp; Transportation"/>
    <x v="6"/>
    <n v="0"/>
    <n v="0"/>
    <n v="1"/>
    <n v="0"/>
  </r>
  <r>
    <x v="1"/>
    <s v=" Can I have a ride, man? Iâ€¦ uhâ€¦ I have my bike."/>
    <s v="['ride', 'man', 'bike']"/>
    <x v="2"/>
    <n v="6"/>
    <s v="Topic 26"/>
    <s v="Gender Roles"/>
    <x v="9"/>
    <n v="0"/>
    <n v="0"/>
    <n v="1"/>
    <n v="0"/>
  </r>
  <r>
    <x v="1"/>
    <s v=" No kidding. And I am just going to lie down in the back, if thatâ€™s all right."/>
    <s v="['kid', 'go', 'lie']"/>
    <x v="2"/>
    <n v="6"/>
    <s v="Topic 15"/>
    <s v="Parenting Issues"/>
    <x v="8"/>
    <n v="-7.6200000000000004E-2"/>
    <n v="7.4999999999999997E-2"/>
    <n v="0.92500000000000004"/>
    <n v="0"/>
  </r>
  <r>
    <x v="0"/>
    <s v=" These are not my shoes. This is just like that show â€˜Taxi Cab Confessionsâ€™."/>
    <s v="['shoe', 'taxi', 'cab', 'confession']"/>
    <x v="2"/>
    <n v="6"/>
    <s v="Topic 17"/>
    <s v="Driving"/>
    <x v="6"/>
    <n v="0.36120000000000002"/>
    <n v="0"/>
    <n v="0.83899999999999997"/>
    <n v="0.161"/>
  </r>
  <r>
    <x v="3"/>
    <s v=" You say one more word; Iâ€™m stopping the car."/>
    <s v="['word', 'stop', 'car']"/>
    <x v="2"/>
    <n v="6"/>
    <s v="Topic 17"/>
    <s v="Driving"/>
    <x v="6"/>
    <n v="-0.2177"/>
    <n v="0.189"/>
    <n v="0.81100000000000005"/>
    <n v="0"/>
  </r>
  <r>
    <x v="0"/>
    <s v=" This is going out to Indians everywhere. Itâ€™s a tribute to one of the greatsâ€¦ Mr. Adam Sandler. [sings] Diwali is a festival of lights. Let me tell you something. Tonight has been one crazy night. So put on your saris, itâ€™s time to celebrate Diwali. Everybody looks so jolly. But itâ€™s not Christmas, itâ€™s Diwali. The goddess of destruction Kali stopped by to celebrate Diwali. Donâ€™t invite any zombies to a celebration of Diwali. Along came Polly to have some fun at Diwali. If youâ€™re Indian and you love to party, have a  happy, happy, happy, happy Diwali. Happy Diwali!"/>
    <s v="['go', 'indian', 'tribute', 'great', 'adam', 'sandler', 'sings', 'diwali', 'festival', 'light', 'tell', 'tonight', 'crazy', 'night', 'sari', 'time', 'celebrate', 'diwali', 'everybody', 'look', 'jolly', 'christmas', 'diwali', 'goddess', 'destruction', 'kali', 'stop', 'celebrate', 'diwali', 'invite', 'zombie', 'celebration', 'diwali', 'come', 'polly', 'fun', 'diwali', 'indian', 'love', 'party', 'happy', 'happy', 'happy', 'happy', 'diwali', 'happy', 'diwali']"/>
    <x v="2"/>
    <n v="6"/>
    <s v="Topic 42"/>
    <s v="Fun in the Office"/>
    <x v="5"/>
    <n v="0.99370000000000003"/>
    <n v="6.2E-2"/>
    <n v="0.57599999999999996"/>
    <n v="0.36199999999999999"/>
  </r>
  <r>
    <x v="0"/>
    <s v=" Oh, please, stop talking. Three words or less."/>
    <s v="['stop', 'talk', 'word']"/>
    <x v="2"/>
    <n v="6"/>
    <s v="Topic 36"/>
    <s v="Job Perks"/>
    <x v="1"/>
    <n v="2.58E-2"/>
    <n v="0.21"/>
    <n v="0.57099999999999995"/>
    <n v="0.219"/>
  </r>
  <r>
    <x v="0"/>
    <s v=" An Indian Halloween. Okay, great. [to phone] Pam, could you put Jan on, please?"/>
    <s v="['indian', 'halloween', 'great', 'phone', 'pam', 'jan']"/>
    <x v="2"/>
    <n v="6"/>
    <s v="Topic 6"/>
    <s v="Time Spent"/>
    <x v="1"/>
    <n v="0.80740000000000001"/>
    <n v="0"/>
    <n v="0.56999999999999995"/>
    <n v="0.43"/>
  </r>
  <r>
    <x v="3"/>
    <s v=" [on phone] Michael, youâ€™re on with Jan."/>
    <s v="['phone', 'michael', 'jan']"/>
    <x v="2"/>
    <n v="6"/>
    <s v="Topic 23"/>
    <s v="Michael's Behaviours"/>
    <x v="2"/>
    <n v="0"/>
    <n v="0"/>
    <n v="1"/>
    <n v="0"/>
  </r>
  <r>
    <x v="0"/>
    <s v=" Well, I was letting everybody go to the big Diwali party."/>
    <s v="['let', 'everybody', 'big', 'diwali', 'party']"/>
    <x v="2"/>
    <n v="6"/>
    <s v="Topic 11"/>
    <s v="Closing deals"/>
    <x v="1"/>
    <n v="0.58589999999999998"/>
    <n v="0"/>
    <n v="0.65200000000000002"/>
    <n v="0.34799999999999998"/>
  </r>
  <r>
    <x v="0"/>
    <s v=" You donâ€™t know what Diwali is? Wow, Jan. Iâ€™m surprised. Itâ€™s the Hindu festival of lights. I just assumed youâ€™d be familiar with it. Itâ€™s the most sacred and honored Hindu holiday in the world. Itâ€™s like Christmas, Easter, and Halloweenâ€”"/>
    <s v="['know', 'diwali', 'wow', 'jan', 'surprised', 'hindu', 'festival', 'light', 'assume', 'familiar', 'sacred', 'honor', 'hindu', 'holiday', 'world', 'christmas', 'easter', 'halloween']"/>
    <x v="2"/>
    <n v="6"/>
    <s v="Topic 42"/>
    <s v="Fun in the Office"/>
    <x v="5"/>
    <n v="0.95289999999999997"/>
    <n v="0"/>
    <n v="0.65800000000000003"/>
    <n v="0.34200000000000003"/>
  </r>
  <r>
    <x v="0"/>
    <s v=" I bet youâ€™re not even aware that our own Kelly Kapoor, who works inâ€¦"/>
    <s v="['bet', 'aware', 'kelly', 'kapoor', 'work']"/>
    <x v="2"/>
    <n v="6"/>
    <s v="Topic 28"/>
    <s v="Romantic Feelings"/>
    <x v="0"/>
    <n v="0"/>
    <n v="0"/>
    <n v="1"/>
    <n v="0"/>
  </r>
  <r>
    <x v="0"/>
    <s v=" â€¦ customer service is a Hindu person."/>
    <s v="['customer', 'service', 'hindu', 'person']"/>
    <x v="2"/>
    <n v="6"/>
    <s v="Topic 31"/>
    <s v="Showing Appreciation for Others"/>
    <x v="4"/>
    <n v="0"/>
    <n v="0"/>
    <n v="1"/>
    <n v="0"/>
  </r>
  <r>
    <x v="0"/>
    <s v=" I had promised Carol a romantic evening on the town. Um, I wanted to take her on this spooky hay ride thing, but it was like seventy dollars a person, and sheâ€™s allergic to hay. So I said, â€œPop a Claritin, and I will spot you the seventy bucks,â€ and sheâ€™s like â€œI donâ€™t like to borrow money or take unnecessary medication.â€  And Iâ€™m like, â€œWell youâ€™re really not gonna like what I slipped in your drink last night.â€ And sheâ€™s like, â€œWhat the hell are you talking about?â€ And Iâ€™m like, â€œIâ€™m kidding. I didnâ€™t put a roofâ€¦â€ [cracks himself up] â€¦ We laughed so hardâ€¦ It was hilariousâ€¦ ohâ€¦ [calms down] So yes, Iâ€™m very excited about the Diwali party.  "/>
    <s v="['promise', 'carol', 'romantic', 'even', 'town', 'want', 'spooky', 'hay', 'ride', 'seventy', 'dollar', 'person', 'allergic', 'hay', 'say', 'pop', 'claritin', 'spot', 'seventy', 'buck', 'borrow', 'money', 'unnecessary', 'medication', 'slip', 'drink', 'night', 'hell', 'talk', 'kid', 'roof', 'crack', 'laugh', 'hard', 'hilarious', 'calm', 'excite', 'diwali', 'party']"/>
    <x v="2"/>
    <n v="6"/>
    <s v="Topic 20"/>
    <s v="Dunder Mifflin Products"/>
    <x v="1"/>
    <n v="0.98080000000000001"/>
    <n v="7.6999999999999999E-2"/>
    <n v="0.65600000000000003"/>
    <n v="0.26700000000000002"/>
  </r>
  <r>
    <x v="0"/>
    <s v=" And perhaps the most important person to Indian culture, Sir Ben Kingsley. Because of him, the British left India, and then he became an actor like Ronald Reagan."/>
    <s v="['important', 'person', 'indian', 'culture', 'sir', 'ben', 'kingsley', 'british', 'left', 'india', 'actor', 'ronald', 'reagan']"/>
    <x v="2"/>
    <n v="6"/>
    <s v="Topic 3"/>
    <s v="Initiatives &amp; Operations at Dunder Mifflin"/>
    <x v="1"/>
    <n v="0.55630000000000002"/>
    <n v="0"/>
    <n v="0.85"/>
    <n v="0.15"/>
  </r>
  <r>
    <x v="1"/>
    <s v=" Oh, ummâ€¦ kinda hard to explain.  "/>
    <s v="['kinda', 'hard', 'explain']"/>
    <x v="2"/>
    <n v="7"/>
    <s v="Topic 18"/>
    <s v="Focusing at Work"/>
    <x v="1"/>
    <n v="-2.76E-2"/>
    <n v="0.18099999999999999"/>
    <n v="0.81899999999999995"/>
    <n v="0"/>
  </r>
  <r>
    <x v="1"/>
    <s v="  I donâ€™t have a ton of contact with the Scranton branch, but, before I left, I took a box of Dwightâ€™s stationery, so, from time to time, I send Dwight faxes. From himself. From the future. [reading fax] â€œDwight, at 8 A.M. today, someone poisons the coffee. Do not drink the coffee. More instructions will follow. Cordially, Future Dwight.â€  "/>
    <s v="['ton', 'contact', 'scranton', 'branch', 'left', 'take', 'box', 'dwights', 'stationery', 'time', 'time', 'send', 'dwight', 'fax', 'future', 'reading', 'fax', 'dwight', 'today', 'poison', 'coffee', 'drink', 'coffee', 'instruction', 'follow', 'cordially', 'future', 'dwight']"/>
    <x v="2"/>
    <n v="7"/>
    <s v="Topic 48"/>
    <s v="Dunder Mifflin Corporate Affairs"/>
    <x v="3"/>
    <n v="-0.72270000000000001"/>
    <n v="0.08"/>
    <n v="0.92"/>
    <n v="0"/>
  </r>
  <r>
    <x v="2"/>
    <s v=" No![knocks coffee out of Stanleyâ€™s hand.] Youâ€™ll thank me later.  "/>
    <s v="['noknocks', 'coffee', 'stanley', 'hand', 'thank', 'later']"/>
    <x v="2"/>
    <n v="7"/>
    <s v="Topic 48"/>
    <s v="Dunder Mifflin Corporate Affairs"/>
    <x v="3"/>
    <n v="0.7177"/>
    <n v="0"/>
    <n v="0.57199999999999995"/>
    <n v="0.42799999999999999"/>
  </r>
  <r>
    <x v="0"/>
    <s v=" There she is â€“ Jan Levinson. Firstâ€¦"/>
    <s v="['jan', 'levinson']"/>
    <x v="2"/>
    <n v="7"/>
    <s v="Topic 19"/>
    <s v="Heartbreaks &amp; Jan"/>
    <x v="0"/>
    <n v="0"/>
    <n v="0"/>
    <n v="1"/>
    <n v="0"/>
  </r>
  <r>
    <x v="0"/>
    <s v=" â€¦thing in the morning. Love to start my morning with a hearty bowl of Jan."/>
    <s v="['morning', 'love', 'start', 'morning', 'hearty', 'bowl', 'jan']"/>
    <x v="2"/>
    <n v="7"/>
    <s v="Topic 9"/>
    <s v="Self Care Behaviours"/>
    <x v="7"/>
    <n v="0.63690000000000002"/>
    <n v="0"/>
    <n v="0.76900000000000002"/>
    <n v="0.23100000000000001"/>
  </r>
  <r>
    <x v="0"/>
    <s v=" [singing] Just call me Levinson in the morning, baby."/>
    <s v="['sing', 'levinson', 'morning', 'baby']"/>
    <x v="2"/>
    <n v="7"/>
    <s v="Topic 50"/>
    <s v="Baby Making &amp; Schrute Farms"/>
    <x v="8"/>
    <n v="0"/>
    <n v="0"/>
    <n v="1"/>
    <n v="0"/>
  </r>
  <r>
    <x v="0"/>
    <s v=" Am I a small number person or a severance package person?"/>
    <s v="['small', 'number', 'person', 'severance', 'package', 'person']"/>
    <x v="2"/>
    <n v="7"/>
    <s v="Topic 31"/>
    <s v="Showing Appreciation for Others"/>
    <x v="4"/>
    <n v="7.7200000000000005E-2"/>
    <n v="0"/>
    <n v="0.88500000000000001"/>
    <n v="0.115"/>
  </r>
  <r>
    <x v="0"/>
    <s v=" Ohâ€¦ [burrys head in hands] Oh, my god. Oh, my god! I donâ€™t really get it â€™cause weâ€™re not doing that bad and our numbers are gonna come up."/>
    <s v="['burrys', 'head', 'hand', 'god', 'god', 'cause', 'number']"/>
    <x v="2"/>
    <n v="7"/>
    <s v="Topic 47"/>
    <s v="Office Praise for Work"/>
    <x v="4"/>
    <n v="0.74629999999999996"/>
    <n v="0"/>
    <n v="0.78"/>
    <n v="0.22"/>
  </r>
  <r>
    <x v="0"/>
    <s v=" Oh really, what role is that? King of the stupid universe?  "/>
    <s v="['role', 'king', 'stupid', 'universe']"/>
    <x v="2"/>
    <n v="7"/>
    <s v="Topic 9"/>
    <s v="Self Care Behaviours"/>
    <x v="7"/>
    <n v="-0.58030000000000004"/>
    <n v="0.27300000000000002"/>
    <n v="0.72699999999999998"/>
    <n v="0"/>
  </r>
  <r>
    <x v="0"/>
    <s v=" It is an outrage, thatâ€™s all. Itâ€™sâ€¦ heyâ€™re making a huge, huge mistake. Letâ€™s see Josh replace these people. Letâ€™s see Josh find another Stanley. You think Stanleys grow on trees? Well they donâ€™t. There is no Stanley tree. Do you think the world is crawling with Phyllises? Show me that farm. With Phyllises and Kevins sprouting up all over the place. Ripe for the plucking. Show me that farm.  "/>
    <s v="['outrage', 'heyre', 'make', 'huge', 'huge', 'mistake', 'let', 'josh', 'replace', 'people', 'let', 'josh', 'stanley', 'stanley', 'grow', 'tree', 'stanley', 'tree', 'world', 'crawl', 'phyllises', 'farm', 'phyllises', 'kevins', 'sprout', 'place', 'ripe', 'pluck', 'farm']"/>
    <x v="2"/>
    <n v="7"/>
    <s v="Topic 50"/>
    <s v="Baby Making &amp; Schrute Farms"/>
    <x v="8"/>
    <n v="-0.37359999999999999"/>
    <n v="0.105"/>
    <n v="0.81100000000000005"/>
    <n v="8.5000000000000006E-2"/>
  </r>
  <r>
    <x v="0"/>
    <s v=" Pictures. Memories. [Picks up a framed photo of Stanleyâ€™s daughter from Stanleyâ€™s desk] Look at that. They grow up so fast.  "/>
    <s v="['picture', 'memory', 'pick', 'frame', 'photo', 'stanley', 'daughter', 'stanley', 'desk', 'look', 'grow', 'fast']"/>
    <x v="2"/>
    <n v="7"/>
    <s v="Topic 37"/>
    <s v="Writing, Drawings, Pictures, etc"/>
    <x v="1"/>
    <n v="0"/>
    <n v="0"/>
    <n v="1"/>
    <n v="0"/>
  </r>
  <r>
    <x v="0"/>
    <s v=" Donâ€™t say that. That just sounds weird. Please."/>
    <s v="['sound', 'weird']"/>
    <x v="2"/>
    <n v="7"/>
    <s v="Topic 18"/>
    <s v="Focusing at Work"/>
    <x v="1"/>
    <n v="0.15310000000000001"/>
    <n v="0.17"/>
    <n v="0.6"/>
    <n v="0.23"/>
  </r>
  <r>
    <x v="2"/>
    <s v=" Sorry. I just feel like we havenâ€™t talked in awhile."/>
    <s v="['sorry', 'feel', 'talk', 'awhile']"/>
    <x v="2"/>
    <n v="7"/>
    <s v="Topic 34"/>
    <s v="Uncomfortable Feelings"/>
    <x v="4"/>
    <n v="0.29599999999999999"/>
    <n v="0.11"/>
    <n v="0.67800000000000005"/>
    <n v="0.21199999999999999"/>
  </r>
  <r>
    <x v="0"/>
    <s v=" Wellâ€¦ we have nothin to talk about, Dwight. Just do your work â€¦ while you still can.  "/>
    <s v="['nothin', 'talk', 'dwight', 'work']"/>
    <x v="2"/>
    <n v="7"/>
    <s v="Topic 12"/>
    <s v="Dwight's Behaviours"/>
    <x v="2"/>
    <n v="0"/>
    <n v="0"/>
    <n v="1"/>
    <n v="0"/>
  </r>
  <r>
    <x v="0"/>
    <s v=" Yeah, great! Amazing. Best physical condition of my life."/>
    <s v="['great', 'amaze', 'best', 'physical', 'condition', 'life']"/>
    <x v="2"/>
    <n v="7"/>
    <s v="Topic 27"/>
    <s v="Parenting Issues"/>
    <x v="8"/>
    <n v="0.93920000000000003"/>
    <n v="0"/>
    <n v="0.255"/>
    <n v="0.745"/>
  </r>
  <r>
    <x v="0"/>
    <s v=" Nothing. Just checking in. I canâ€™t tell you, soâ€¦"/>
    <s v="['check', 'tell']"/>
    <x v="2"/>
    <n v="7"/>
    <s v="Topic 17"/>
    <s v="Driving"/>
    <x v="6"/>
    <n v="0"/>
    <n v="0"/>
    <n v="1"/>
    <n v="0"/>
  </r>
  <r>
    <x v="0"/>
    <s v=" Nothing, Pam.[whispers to himself] What difference does it make?  Weâ€™ll be gone in a couple of weeks anyway."/>
    <s v="['pamwhispers', 'difference', 'go', 'couple', 'week']"/>
    <x v="2"/>
    <n v="7"/>
    <s v="Topic 29"/>
    <s v="Financial Activities"/>
    <x v="1"/>
    <n v="0"/>
    <n v="0"/>
    <n v="1"/>
    <n v="0"/>
  </r>
  <r>
    <x v="3"/>
    <s v=" You just said that weâ€™re gonna be goneâ€¦?"/>
    <s v="['say', 'go']"/>
    <x v="2"/>
    <n v="7"/>
    <s v="Topic 1"/>
    <s v="Pam's Activities"/>
    <x v="2"/>
    <n v="0"/>
    <n v="0"/>
    <n v="1"/>
    <n v="0"/>
  </r>
  <r>
    <x v="0"/>
    <s v=" [facing the whole office] Listen up, everybodyâ€¦ I have some news. We are screwed. Dunder-Mifflin, Scranton is being shut down."/>
    <s v="['face', 'office', 'listen', 'everybody', 'news', 'screw', 'dundermifflin', 'scranton', 'shut']"/>
    <x v="2"/>
    <n v="7"/>
    <s v="Topic 43"/>
    <s v="Ryan's Activities"/>
    <x v="2"/>
    <n v="-0.49390000000000001"/>
    <n v="0.14399999999999999"/>
    <n v="0.85599999999999998"/>
    <n v="0"/>
  </r>
  <r>
    <x v="0"/>
    <s v=" You knew about this all along, didnâ€™t you?"/>
    <s v="[]"/>
    <x v="2"/>
    <n v="7"/>
    <s v="Topic 1"/>
    <s v="Pam's Activities"/>
    <x v="2"/>
    <n v="0"/>
    <n v="0"/>
    <n v="1"/>
    <n v="0"/>
  </r>
  <r>
    <x v="4"/>
    <s v=" What about us, Michael? Do we still have jobs?"/>
    <s v="['michael', 'job']"/>
    <x v="2"/>
    <n v="7"/>
    <s v="Topic 23"/>
    <s v="Michael's Behaviours"/>
    <x v="2"/>
    <n v="0"/>
    <n v="0"/>
    <n v="1"/>
    <n v="0"/>
  </r>
  <r>
    <x v="0"/>
    <s v=" I donâ€™t know. Probably not. This is the worst.  "/>
    <s v="['know', 'probably', 'bad']"/>
    <x v="2"/>
    <n v="7"/>
    <s v="Topic 29"/>
    <s v="Financial Activities"/>
    <x v="1"/>
    <n v="-0.62490000000000001"/>
    <n v="0.33900000000000002"/>
    <n v="0.66100000000000003"/>
    <n v="0"/>
  </r>
  <r>
    <x v="4"/>
    <s v=" I donâ€™t want to blame anyone in particular. I think everyoneâ€™s to blame.  "/>
    <s v="['want', 'blame', 'particular', 'everyones', 'blame']"/>
    <x v="2"/>
    <n v="7"/>
    <s v="Topic 46"/>
    <s v="Food and Eating Habits"/>
    <x v="5"/>
    <n v="-0.5423"/>
    <n v="0.29799999999999999"/>
    <n v="0.621"/>
    <n v="8.1000000000000003E-2"/>
  </r>
  <r>
    <x v="1"/>
    <s v=" I worked in Scranton for a really long time. And uh, itâ€™s going to be weird that itâ€™s all disappearing. I mean, I always knew that the branch would shut down someday. I just figured it would be because Michael sold the building for some magic beans.  "/>
    <s v="['work', 'scranton', 'long', 'time', 'go', 'weird', 'disappear', 'mean', 'branch', 'shut', 'someday', 'figure', 'michael', 'sell', 'building', 'magic', 'bean']"/>
    <x v="2"/>
    <n v="7"/>
    <s v="Topic 48"/>
    <s v="Dunder Mifflin Corporate Affairs"/>
    <x v="3"/>
    <n v="-0.1779"/>
    <n v="3.5999999999999997E-2"/>
    <n v="0.96399999999999997"/>
    <n v="0"/>
  </r>
  <r>
    <x v="3"/>
    <s v=" Itâ€™s a blessing in disguise. Actually, not even in disguise. Sometimes at home, I answer the phone, â€œDunder-Mifflin, this is Pam.â€ So, maybe thatâ€™ll stop now.  "/>
    <s v="['blessing', 'disguise', 'actually', 'disguise', 'home', 'answer', 'phone', 'dundermifflin', 'pam', 'maybe', 'thatll', 'stop']"/>
    <x v="2"/>
    <n v="7"/>
    <s v="Topic 35"/>
    <s v="Answering Phones"/>
    <x v="1"/>
    <n v="0.18770000000000001"/>
    <n v="0.13500000000000001"/>
    <n v="0.70599999999999996"/>
    <n v="0.159"/>
  </r>
  <r>
    <x v="0"/>
    <s v=" I know, I know. Well, Iâ€™ll land on my feet. Donâ€™t worry about me."/>
    <s v="['know', 'know', 'land', 'foot', 'worry']"/>
    <x v="2"/>
    <n v="7"/>
    <s v="Topic 36"/>
    <s v="Job Perks"/>
    <x v="1"/>
    <n v="-0.20230000000000001"/>
    <n v="0.17100000000000001"/>
    <n v="0.70599999999999996"/>
    <n v="0.124"/>
  </r>
  <r>
    <x v="0"/>
    <s v=" So, youâ€™ll be okay too. Youâ€™re a warrior. Youâ€™re smart, capable. Youâ€™ll find something else andâ€¦"/>
    <s v="['warrior', 'smart', 'capable']"/>
    <x v="2"/>
    <n v="7"/>
    <s v="Topic 34"/>
    <s v="Uncomfortable Feelings"/>
    <x v="4"/>
    <n v="0.73509999999999998"/>
    <n v="0"/>
    <n v="0.64400000000000002"/>
    <n v="0.35599999999999998"/>
  </r>
  <r>
    <x v="0"/>
    <s v=" This is my house. The CFO is taking away my house and giving it to Josh. And Josh is giving the garage to Bob Vance.  "/>
    <s v="['house', 'cfo', 'take', 'away', 'house', 'give', 'josh', 'josh', 'give', 'garage', 'bob', 'vance']"/>
    <x v="2"/>
    <n v="7"/>
    <s v="Topic 11"/>
    <s v="Closing deals"/>
    <x v="1"/>
    <n v="0.58589999999999998"/>
    <n v="0"/>
    <n v="0.82699999999999996"/>
    <n v="0.17299999999999999"/>
  </r>
  <r>
    <x v="0"/>
    <s v=" All right, listen up. Some of you may have heard some rumors about the branch closing. But, I am not going to take this lying down. I have a plan and I am going to save our jobs. So just hang in there. [Looks at  Dwight] Letâ€™s go."/>
    <s v="['listen', 'heard', 'rumor', 'branch', 'closing', 'go', 'lie', 'plan', 'go', 'save', 'job', 'hang', 'look', 'dwight', 'let']"/>
    <x v="2"/>
    <n v="7"/>
    <s v="Topic 33"/>
    <s v="HR Complaints"/>
    <x v="3"/>
    <n v="-0.29599999999999999"/>
    <n v="9.9000000000000005E-2"/>
    <n v="0.82399999999999995"/>
    <n v="7.6999999999999999E-2"/>
  </r>
  <r>
    <x v="3"/>
    <s v=" Oh, goodâ€¦ youâ€™re bringing Dwight."/>
    <s v="['bring', 'dwight']"/>
    <x v="2"/>
    <n v="7"/>
    <s v="Topic 2"/>
    <s v="Outside Work &amp; Transportation"/>
    <x v="6"/>
    <n v="0"/>
    <n v="0"/>
    <n v="1"/>
    <n v="0"/>
  </r>
  <r>
    <x v="0"/>
    <s v=" Yes. This might get ugly. I need backup.  "/>
    <s v="['ugly', 'need', 'backup']"/>
    <x v="2"/>
    <n v="7"/>
    <s v="Topic 36"/>
    <s v="Job Perks"/>
    <x v="1"/>
    <n v="-0.15310000000000001"/>
    <n v="0.27500000000000002"/>
    <n v="0.5"/>
    <n v="0.22500000000000001"/>
  </r>
  <r>
    <x v="0"/>
    <s v=" Go to New York, confront the CFO, show him heâ€™s making a mistakeâ€¦ save the branch."/>
    <s v="['new', 'york', 'confront', 'cfo', 'make', 'mistake', 'save', 'branch']"/>
    <x v="2"/>
    <n v="7"/>
    <s v="Topic 50"/>
    <s v="Baby Making &amp; Schrute Farms"/>
    <x v="8"/>
    <n v="0.36120000000000002"/>
    <n v="0.09"/>
    <n v="0.74099999999999999"/>
    <n v="0.16900000000000001"/>
  </r>
  <r>
    <x v="2"/>
    <s v=" Thank you very much. [hangs up cell phone] Okay, secretary says Wallace is away for the day and wonâ€™t be coming back into the office."/>
    <s v="['thank', 'hang', 'cell', 'phone', 'secretary', 'say', 'wallace', 'away', 'come', 'office']"/>
    <x v="2"/>
    <n v="7"/>
    <s v="Topic 35"/>
    <s v="Answering Phones"/>
    <x v="1"/>
    <n v="0.52669999999999995"/>
    <n v="0"/>
    <n v="0.83899999999999997"/>
    <n v="0.161"/>
  </r>
  <r>
    <x v="2"/>
    <s v=" But, do not worry. I have his home address right [presses cell phone button] here."/>
    <s v="['worry', 'home', 'address', 'press', 'cell', 'phone', 'button']"/>
    <x v="2"/>
    <n v="7"/>
    <s v="Topic 7"/>
    <s v="Doors &amp; Elevators"/>
    <x v="1"/>
    <n v="0.47820000000000001"/>
    <n v="0"/>
    <n v="0.81799999999999995"/>
    <n v="0.182"/>
  </r>
  <r>
    <x v="0"/>
    <s v=" You sent him cards? You never met him."/>
    <s v="['sent', 'card', 'met']"/>
    <x v="2"/>
    <n v="7"/>
    <s v="Topic 37"/>
    <s v="Writing, Drawings, Pictures, etc"/>
    <x v="1"/>
    <n v="0"/>
    <n v="0"/>
    <n v="1"/>
    <n v="0"/>
  </r>
  <r>
    <x v="2"/>
    <s v=" But when I do, weâ€™ll have something to talk about.  "/>
    <s v="['talk']"/>
    <x v="2"/>
    <n v="7"/>
    <s v="Topic 38"/>
    <s v="Communication &amp; Problem Solving"/>
    <x v="3"/>
    <n v="0"/>
    <n v="0"/>
    <n v="1"/>
    <n v="0"/>
  </r>
  <r>
    <x v="1"/>
    <s v=" I know itâ€™s not definite or whatever, but uh, do you know whoâ€™s coming over here from Scranton?"/>
    <s v="['know', 'definite', 'know', 'who', 'come', 'scranton']"/>
    <x v="2"/>
    <n v="7"/>
    <s v="Topic 19"/>
    <s v="Heartbreaks &amp; Jan"/>
    <x v="0"/>
    <n v="-0.1045"/>
    <n v="7.5999999999999998E-2"/>
    <n v="0.92400000000000004"/>
    <n v="0"/>
  </r>
  <r>
    <x v="1"/>
    <s v=" Okay, so is it like sales orâ€¦ accountants?"/>
    <s v="['sale', 'accountant']"/>
    <x v="2"/>
    <n v="7"/>
    <s v="Topic 43"/>
    <s v="Ryan's Activities"/>
    <x v="2"/>
    <n v="0.56669999999999998"/>
    <n v="0"/>
    <n v="0.56299999999999994"/>
    <n v="0.437"/>
  </r>
  <r>
    <x v="0"/>
    <s v=" Okay, this is it. [runs up the stairs of CFOâ€™s house, with Dwight] This is exactly what Michael Moore does, famous documentarian. He goes up to people with a camera and heâ€™s like â€œWhy did you do this? Why did you pollute? You are bad. Youâ€™re a bad person.â€ Itâ€™s very dramatic.  Although, I canâ€™t say I was a big fan of  â€˜Bowling for Columbineâ€™, because I thought it was going to be a bowling movie, like â€˜Kingpinâ€™. And it wasnâ€™t. It was something else.  "/>
    <s v="['run', 'stair', 'cfo', 'house', 'dwight', 'exactly', 'michael', 'moore', 'famous', 'documentarian', 'go', 'people', 'camera', 'pollute', 'person', 'dramatic', 'big', 'fan', 'bowling', 'columbine', 'thought', 'go', 'bowling', 'movie', 'kingpin']"/>
    <x v="2"/>
    <n v="7"/>
    <s v="Topic 11"/>
    <s v="Closing deals"/>
    <x v="1"/>
    <n v="-0.53620000000000001"/>
    <n v="0.109"/>
    <n v="0.79700000000000004"/>
    <n v="9.4E-2"/>
  </r>
  <r>
    <x v="2"/>
    <s v=" So, do you know what youâ€™re gonna say when he shows up?"/>
    <s v="['know', 'show']"/>
    <x v="2"/>
    <n v="7"/>
    <s v="Topic 39"/>
    <s v="Items in Dunder Mifflin"/>
    <x v="1"/>
    <n v="0"/>
    <n v="0"/>
    <n v="1"/>
    <n v="0"/>
  </r>
  <r>
    <x v="0"/>
    <s v=" I will improvise. I will speak from the heart."/>
    <s v="['improvise', 'speak', 'heart']"/>
    <x v="2"/>
    <n v="7"/>
    <s v="Topic 19"/>
    <s v="Heartbreaks &amp; Jan"/>
    <x v="0"/>
    <n v="0.63690000000000002"/>
    <n v="0"/>
    <n v="0.65600000000000003"/>
    <n v="0.34399999999999997"/>
  </r>
  <r>
    <x v="2"/>
    <s v=" No. Bad idea. You need an attack plan. Here, Iâ€™ll be him, you be you. Letâ€™s practice."/>
    <s v="['idea', 'need', 'attack', 'plan', 'let', 'practice']"/>
    <x v="2"/>
    <n v="7"/>
    <s v="Topic 5"/>
    <s v="Oscar &amp; David Wallace"/>
    <x v="2"/>
    <n v="-0.76500000000000001"/>
    <n v="0.30599999999999999"/>
    <n v="0.69399999999999995"/>
    <n v="0"/>
  </r>
  <r>
    <x v="2"/>
    <s v=" [as David Wallace] Dum, dum, dum, dumâ€¦ coming home from work."/>
    <s v="['david', 'wallace', 'dum', 'dum', 'dum', 'dum', 'come', 'home', 'work']"/>
    <x v="2"/>
    <n v="7"/>
    <s v="Topic 24"/>
    <s v="Employee Status"/>
    <x v="3"/>
    <n v="0"/>
    <n v="0"/>
    <n v="1"/>
    <n v="0"/>
  </r>
  <r>
    <x v="2"/>
    <s v=" Well, the branch is no longer finicially viable. Itâ€™s simple dollars and cents."/>
    <s v="['branch', 'longer', 'finicially', 'viable', 'simple', 'dollar', 'cent']"/>
    <x v="2"/>
    <n v="7"/>
    <s v="Topic 20"/>
    <s v="Dunder Mifflin Products"/>
    <x v="1"/>
    <n v="-2.58E-2"/>
    <n v="0.14399999999999999"/>
    <n v="0.71899999999999997"/>
    <n v="0.13700000000000001"/>
  </r>
  <r>
    <x v="0"/>
    <s v=" Yes, but these are employees, Sir. These are human beings."/>
    <s v="['employee', 'sir', 'human', 'being']"/>
    <x v="2"/>
    <n v="7"/>
    <s v="Topic 3"/>
    <s v="Initiatives &amp; Operations at Dunder Mifflin"/>
    <x v="1"/>
    <n v="0.21440000000000001"/>
    <n v="0"/>
    <n v="0.82899999999999996"/>
    <n v="0.17100000000000001"/>
  </r>
  <r>
    <x v="2"/>
    <s v=" Listen, Scottâ€¦ weâ€™re losing money, okay? Itâ€™s not a charity; itâ€™s a business. And itâ€™s a dying business."/>
    <s v="['listen', 'scott', 'lose', 'money', 'charity', 'business', 'die', 'business']"/>
    <x v="2"/>
    <n v="7"/>
    <s v="Topic 21"/>
    <s v="Workplace Happenings"/>
    <x v="1"/>
    <n v="-0.46460000000000001"/>
    <n v="0.22600000000000001"/>
    <n v="0.68700000000000006"/>
    <n v="8.6999999999999994E-2"/>
  </r>
  <r>
    <x v="0"/>
    <s v=" [no longer talking to Dwight as Wallace] Stopâ€¦ stop it! Just, okay. Heâ€™s not going to say any of that."/>
    <s v="['longer', 'talk', 'dwight', 'wallace', 'stop', 'stop', 'go']"/>
    <x v="2"/>
    <n v="7"/>
    <s v="Topic 42"/>
    <s v="Fun in the Office"/>
    <x v="5"/>
    <n v="-0.15110000000000001"/>
    <n v="0.111"/>
    <n v="0.80400000000000005"/>
    <n v="8.5000000000000006E-2"/>
  </r>
  <r>
    <x v="2"/>
    <s v=" [as himself] Whoa hey, why not?"/>
    <s v="['whoa']"/>
    <x v="2"/>
    <n v="7"/>
    <s v="Topic 34"/>
    <s v="Uncomfortable Feelings"/>
    <x v="4"/>
    <n v="0"/>
    <n v="0"/>
    <n v="1"/>
    <n v="0"/>
  </r>
  <r>
    <x v="0"/>
    <s v=" Because heâ€™d be intimidated and I, justâ€¦ letâ€™s start again. Just be more scared of me, okay?"/>
    <s v="['hed', 'intimidate', 'let', 'start', 'scar']"/>
    <x v="2"/>
    <n v="7"/>
    <s v="Topic 4"/>
    <s v="Water Cooler Talk"/>
    <x v="9"/>
    <n v="-0.6361"/>
    <n v="0.27700000000000002"/>
    <n v="0.63700000000000001"/>
    <n v="8.5999999999999993E-2"/>
  </r>
  <r>
    <x v="2"/>
    <s v=" [as David Wallace] Dum, dum, dum, du, doy, du, doâ€¦ coming home from workâ€¦"/>
    <s v="['david', 'wallace', 'dum', 'dum', 'dum', 'du', 'doy', 'du', 'come', 'home', 'work']"/>
    <x v="2"/>
    <n v="7"/>
    <s v="Topic 24"/>
    <s v="Employee Status"/>
    <x v="3"/>
    <n v="0"/>
    <n v="0"/>
    <n v="1"/>
    <n v="0"/>
  </r>
  <r>
    <x v="1"/>
    <s v=" No, itâ€™s just Iâ€™m not sure if I umâ€¦ well to be quite honest with you, Jan, I have a few unpleasant memories of Scranton. And umâ€¦"/>
    <s v="['sure', 'honest', 'jan', 'unpleasant', 'memory', 'scranton']"/>
    <x v="2"/>
    <n v="7"/>
    <s v="Topic 41"/>
    <s v="Kevin's Activities"/>
    <x v="2"/>
    <n v="0.1608"/>
    <n v="0.15"/>
    <n v="0.68100000000000005"/>
    <n v="0.16900000000000001"/>
  </r>
  <r>
    <x v="1"/>
    <s v=" No. No, no. Just umâ€¦ some personal stuff. And Iâ€™m not really ready to revist that, I donâ€™t think."/>
    <s v="['personal', 'stuff', 'ready', 'revist']"/>
    <x v="2"/>
    <n v="7"/>
    <s v="Topic 15"/>
    <s v="Parenting Issues"/>
    <x v="8"/>
    <n v="-0.3241"/>
    <n v="0.114"/>
    <n v="0.88600000000000001"/>
    <n v="0"/>
  </r>
  <r>
    <x v="4"/>
    <s v=" I donâ€™t want to go all the way to Dunmore."/>
    <s v="['want', 'way', 'dunmore']"/>
    <x v="2"/>
    <n v="7"/>
    <s v="Topic 16"/>
    <s v="Sexual Behaviours &amp; Weddings"/>
    <x v="0"/>
    <n v="7.7200000000000005E-2"/>
    <n v="0"/>
    <n v="0.874"/>
    <n v="0.126"/>
  </r>
  <r>
    <x v="2"/>
    <s v=" Ah. [takes a gulp of Gatorade and passes the bottle to Michael] Here, replinish your fluids."/>
    <s v="['take', 'gulp', 'gatorade', 'pass', 'bottle', 'michael', 'replinish', 'fluid']"/>
    <x v="2"/>
    <n v="7"/>
    <s v="Topic 10"/>
    <s v="Recreation"/>
    <x v="5"/>
    <n v="0"/>
    <n v="0"/>
    <n v="1"/>
    <n v="0"/>
  </r>
  <r>
    <x v="0"/>
    <s v=" [takes bottle and cleans off cap with his tie]  "/>
    <s v="['take', 'bottle', 'clean', 'cap', 'tie']"/>
    <x v="2"/>
    <n v="7"/>
    <s v="Topic 45"/>
    <s v="Angela's Activities"/>
    <x v="2"/>
    <n v="0"/>
    <n v="0"/>
    <n v="1"/>
    <n v="0"/>
  </r>
  <r>
    <x v="3"/>
    <s v=" Heâ€™s not here. I donâ€™t know where he is."/>
    <s v="['know']"/>
    <x v="2"/>
    <n v="7"/>
    <s v="Topic 1"/>
    <s v="Pam's Activities"/>
    <x v="2"/>
    <n v="0"/>
    <n v="0"/>
    <n v="1"/>
    <n v="0"/>
  </r>
  <r>
    <x v="3"/>
    <s v=" Is it because of Michael? Did he actually do something?"/>
    <s v="['michael', 'actually']"/>
    <x v="2"/>
    <n v="7"/>
    <s v="Topic 23"/>
    <s v="Michael's Behaviours"/>
    <x v="2"/>
    <n v="0"/>
    <n v="0"/>
    <n v="1"/>
    <n v="0"/>
  </r>
  <r>
    <x v="3"/>
    <s v=" Sure, uh, Janâ€¦ um, do you know, is anyone coming back to Scranton?"/>
    <s v="['sure', 'jan', 'know', 'come', 'scranton']"/>
    <x v="2"/>
    <n v="7"/>
    <s v="Topic 48"/>
    <s v="Dunder Mifflin Corporate Affairs"/>
    <x v="3"/>
    <n v="0.31819999999999998"/>
    <n v="0"/>
    <n v="0.83899999999999997"/>
    <n v="0.161"/>
  </r>
  <r>
    <x v="3"/>
    <s v=" Coming to Scranton. Is anyone coming to Scranton?"/>
    <s v="['come', 'scranton', 'come', 'scranton']"/>
    <x v="2"/>
    <n v="7"/>
    <s v="Topic 48"/>
    <s v="Dunder Mifflin Corporate Affairs"/>
    <x v="3"/>
    <n v="0"/>
    <n v="0"/>
    <n v="1"/>
    <n v="0"/>
  </r>
  <r>
    <x v="2"/>
    <s v=" [referring to Michaelâ€™s ringing phone] who is it?"/>
    <s v="['refer', 'michael', 'ring', 'phone']"/>
    <x v="2"/>
    <n v="7"/>
    <s v="Topic 35"/>
    <s v="Answering Phones"/>
    <x v="1"/>
    <n v="0"/>
    <n v="0"/>
    <n v="1"/>
    <n v="0"/>
  </r>
  <r>
    <x v="0"/>
    <s v=" No, not until I have some good news for them. Not until I have some good news.  "/>
    <s v="['news', 'news']"/>
    <x v="2"/>
    <n v="7"/>
    <s v="Topic 43"/>
    <s v="Ryan's Activities"/>
    <x v="2"/>
    <n v="0.70030000000000003"/>
    <n v="0"/>
    <n v="0.72099999999999997"/>
    <n v="0.27900000000000003"/>
  </r>
  <r>
    <x v="3"/>
    <s v=" I guess some new people might be coming from Stamford. Should be fun. New blood."/>
    <s v="['guess', 'new', 'people', 'come', 'stamford', 'fun', 'new', 'blood']"/>
    <x v="2"/>
    <n v="7"/>
    <s v="Topic 40"/>
    <s v="Leaving the Office"/>
    <x v="6"/>
    <n v="0.51060000000000005"/>
    <n v="0"/>
    <n v="0.80900000000000005"/>
    <n v="0.191"/>
  </r>
  <r>
    <x v="3"/>
    <s v=" Thatâ€™s, umâ€¦ I hadnâ€™t thought about it, huh."/>
    <s v="['thought']"/>
    <x v="2"/>
    <n v="7"/>
    <s v="Topic 2"/>
    <s v="Outside Work &amp; Transportation"/>
    <x v="6"/>
    <n v="0"/>
    <n v="0"/>
    <n v="1"/>
    <n v="0"/>
  </r>
  <r>
    <x v="3"/>
    <s v=" Yeah, that might be weird. Overall though, we still all have our jobsâ€¦ so, good news, right?"/>
    <s v="['weird', 'overall', 'job', 'news']"/>
    <x v="2"/>
    <n v="7"/>
    <s v="Topic 36"/>
    <s v="Job Perks"/>
    <x v="1"/>
    <n v="0.52669999999999995"/>
    <n v="8.2000000000000003E-2"/>
    <n v="0.67300000000000004"/>
    <n v="0.245"/>
  </r>
  <r>
    <x v="1"/>
    <s v=" I really donâ€™t know.  How you doing with all this?"/>
    <s v="['know']"/>
    <x v="2"/>
    <n v="7"/>
    <s v="Topic 1"/>
    <s v="Pam's Activities"/>
    <x v="2"/>
    <n v="0"/>
    <n v="0"/>
    <n v="1"/>
    <n v="0"/>
  </r>
  <r>
    <x v="1"/>
    <s v=" New York City is 45 minutes down the road from here. And you wanna  move to Scranton? I dunno. If I were you Iâ€™d move to New York?"/>
    <s v="['new', 'york', 'city', 'minute', 'road', 'wan', 'scranton', 'dunno', 'new', 'york']"/>
    <x v="2"/>
    <n v="7"/>
    <s v="Topic 48"/>
    <s v="Dunder Mifflin Corporate Affairs"/>
    <x v="3"/>
    <n v="0"/>
    <n v="0"/>
    <n v="1"/>
    <n v="0"/>
  </r>
  <r>
    <x v="0"/>
    <s v=" What if this doesnâ€™t work? What is the office actually goes under?"/>
    <s v="['work', 'office', 'actually', 'go']"/>
    <x v="2"/>
    <n v="7"/>
    <s v="Topic 18"/>
    <s v="Focusing at Work"/>
    <x v="1"/>
    <n v="0"/>
    <n v="0"/>
    <n v="1"/>
    <n v="0"/>
  </r>
  <r>
    <x v="0"/>
    <s v=" [pats Dwight and sighs] All right, favorite moments in Dunder-Mifflin history. Go."/>
    <s v="['pat', 'dwight', 'sigh', 'favorite', 'moment', 'dundermifflin', 'history']"/>
    <x v="2"/>
    <n v="7"/>
    <s v="Topic 12"/>
    <s v="Dwight's Behaviours"/>
    <x v="2"/>
    <n v="0.45879999999999999"/>
    <n v="0"/>
    <n v="0.78600000000000003"/>
    <n v="0.214"/>
  </r>
  <r>
    <x v="2"/>
    <s v=" My first day when you hazed me by spraying me with a fire extinguisher."/>
    <s v="['haze', 'spray', 'extinguisher']"/>
    <x v="2"/>
    <n v="7"/>
    <s v="Topic 4"/>
    <s v="Water Cooler Talk"/>
    <x v="9"/>
    <n v="-0.34"/>
    <n v="0.156"/>
    <n v="0.84399999999999997"/>
    <n v="0"/>
  </r>
  <r>
    <x v="0"/>
    <s v=" That was hilarious. The foam â€¦"/>
    <s v="['hilarious', 'foam']"/>
    <x v="2"/>
    <n v="7"/>
    <s v="Topic 45"/>
    <s v="Angela's Activities"/>
    <x v="2"/>
    <n v="0.40189999999999998"/>
    <n v="0"/>
    <n v="0.64900000000000002"/>
    <n v="0.35099999999999998"/>
  </r>
  <r>
    <x v="2"/>
    <s v=" Uh,â€¦ my first sale, my promotion to assistant regional manager, our basketball game, when you took me to the hospital, and told me that you cared about me."/>
    <s v="['sale', 'promotion', 'assistant', 'regional', 'manager', 'basketball', 'game', 'take', 'hospital', 'care']"/>
    <x v="2"/>
    <n v="7"/>
    <s v="Topic 24"/>
    <s v="Employee Status"/>
    <x v="3"/>
    <n v="0.42149999999999999"/>
    <n v="0"/>
    <n v="0.90600000000000003"/>
    <n v="9.4E-2"/>
  </r>
  <r>
    <x v="0"/>
    <s v=" Oh, right. Okay, thatâ€™s enough. Thatâ€™s good."/>
    <s v="[]"/>
    <x v="2"/>
    <n v="7"/>
    <s v="Topic 1"/>
    <s v="Pam's Activities"/>
    <x v="2"/>
    <n v="0.58589999999999998"/>
    <n v="0"/>
    <n v="0.51"/>
    <n v="0.49"/>
  </r>
  <r>
    <x v="0"/>
    <s v=" Oh, hmm, all of them. I loved them all. Every single one. "/>
    <s v="['love', 'single']"/>
    <x v="2"/>
    <n v="7"/>
    <s v="Topic 24"/>
    <s v="Employee Status"/>
    <x v="3"/>
    <n v="0.59940000000000004"/>
    <n v="0"/>
    <n v="0.73799999999999999"/>
    <n v="0.26200000000000001"/>
  </r>
  <r>
    <x v="2"/>
    <s v=" What about when Jan said the branch was closing?"/>
    <s v="['jan', 'say', 'branch', 'closing']"/>
    <x v="2"/>
    <n v="7"/>
    <s v="Topic 19"/>
    <s v="Heartbreaks &amp; Jan"/>
    <x v="0"/>
    <n v="0"/>
    <n v="0"/>
    <n v="1"/>
    <n v="0"/>
  </r>
  <r>
    <x v="3"/>
    <s v=" Maybe this is good. Finding another job is a pain. Thereâ€™s another annoying boss, another desk, Iâ€™d have to learn everything all over again. So, there are reasons to stay.  "/>
    <s v="['maybe', 'find', 'job', 'pain', 'there', 'annoy', 'bos', 'desk', 'learn', 'reason', 'stay']"/>
    <x v="2"/>
    <n v="7"/>
    <s v="Topic 26"/>
    <s v="Gender Roles"/>
    <x v="9"/>
    <n v="-0.47670000000000001"/>
    <n v="0.16700000000000001"/>
    <n v="0.752"/>
    <n v="8.1000000000000003E-2"/>
  </r>
  <r>
    <x v="1"/>
    <s v=" Hey, um, I think I am gonna take that job. And Scrantonâ€¦ itâ€™s not that bad. So, if they offer you a job there, I think you should take it."/>
    <s v="['job', 'scranton', 'offer', 'job']"/>
    <x v="2"/>
    <n v="7"/>
    <s v="Topic 36"/>
    <s v="Job Perks"/>
    <x v="1"/>
    <n v="0.43099999999999999"/>
    <n v="0"/>
    <n v="0.91100000000000003"/>
    <n v="8.8999999999999996E-2"/>
  </r>
  <r>
    <x v="0"/>
    <s v=" What are we still doing here? Itâ€™s over. Letâ€™s go home. Get the car."/>
    <s v="['let', 'home', 'car']"/>
    <x v="2"/>
    <n v="7"/>
    <s v="Topic 2"/>
    <s v="Outside Work &amp; Transportation"/>
    <x v="6"/>
    <n v="0"/>
    <n v="0"/>
    <n v="1"/>
    <n v="0"/>
  </r>
  <r>
    <x v="0"/>
    <s v=" Oh, this was such a stupid idea! This was so stupid. I am such a stupid idiot. I let everybody down. Everybody hates me. I lost everybodyâ€™s jobs. Nobody likes me anymore!"/>
    <s v="['stupid', 'idea', 'stupid', 'stupid', 'idiot', 'everybody', 'everybody', 'hate', 'lose', 'everybodys', 'job', 'like', 'anymore']"/>
    <x v="2"/>
    <n v="7"/>
    <s v="Topic 9"/>
    <s v="Self Care Behaviours"/>
    <x v="7"/>
    <n v="-0.95489999999999997"/>
    <n v="0.42099999999999999"/>
    <n v="0.52"/>
    <n v="5.8000000000000003E-2"/>
  </r>
  <r>
    <x v="2"/>
    <s v=" Stranford is closed! Michael, weâ€™re not closed. Stamford is closed. Stamford is closed."/>
    <s v="['stranford', 'close', 'michael', 'close', 'stamford', 'close', 'stamford', 'close']"/>
    <x v="2"/>
    <n v="7"/>
    <s v="Topic 7"/>
    <s v="Doors &amp; Elevators"/>
    <x v="1"/>
    <n v="0"/>
    <n v="0"/>
    <n v="1"/>
    <n v="0"/>
  </r>
  <r>
    <x v="0"/>
    <s v=" Right here! Right here! [pounds his chest against Dwightâ€™s]"/>
    <s v="['pound', 'chest', 'dwights']"/>
    <x v="2"/>
    <n v="7"/>
    <s v="Topic 12"/>
    <s v="Dwight's Behaviours"/>
    <x v="2"/>
    <n v="0"/>
    <n v="0"/>
    <n v="1"/>
    <n v="0"/>
  </r>
  <r>
    <x v="1"/>
    <s v=" You know what? I think you just need to meet him."/>
    <s v="['know', 'need', 'meet']"/>
    <x v="2"/>
    <n v="8"/>
    <s v="Topic 24"/>
    <s v="Employee Status"/>
    <x v="3"/>
    <n v="0"/>
    <n v="0"/>
    <n v="1"/>
    <n v="0"/>
  </r>
  <r>
    <x v="1"/>
    <s v=" Yes. This is going to be very interesting. All right, Iâ€™m out of here. See you later? "/>
    <s v="['go', 'interest', 'later']"/>
    <x v="2"/>
    <n v="8"/>
    <s v="Topic 43"/>
    <s v="Ryan's Activities"/>
    <x v="2"/>
    <n v="0.69010000000000005"/>
    <n v="0"/>
    <n v="0.72499999999999998"/>
    <n v="0.27500000000000002"/>
  </r>
  <r>
    <x v="2"/>
    <s v=" Yeah, well my feet donâ€™t. And I can still crush that time."/>
    <s v="['foot', 'crush', 'time']"/>
    <x v="2"/>
    <n v="8"/>
    <s v="Topic 9"/>
    <s v="Self Care Behaviours"/>
    <x v="7"/>
    <n v="0.40189999999999998"/>
    <n v="0.107"/>
    <n v="0.60399999999999998"/>
    <n v="0.28899999999999998"/>
  </r>
  <r>
    <x v="3"/>
    <s v=" Really, Dwight? How fast are you?"/>
    <s v="['dwight', 'fast']"/>
    <x v="2"/>
    <n v="8"/>
    <s v="Topic 12"/>
    <s v="Dwight's Behaviours"/>
    <x v="2"/>
    <n v="0"/>
    <n v="0"/>
    <n v="1"/>
    <n v="0"/>
  </r>
  <r>
    <x v="2"/>
    <s v=" Letâ€™s just put it this way. Last weekend I outran a black pepper snake."/>
    <s v="['let', 'way', 'weekend', 'outran', 'black', 'pepper', 'snake']"/>
    <x v="2"/>
    <n v="8"/>
    <s v="Topic 44"/>
    <s v="Stanley's Activities"/>
    <x v="2"/>
    <n v="0"/>
    <n v="0"/>
    <n v="1"/>
    <n v="0"/>
  </r>
  <r>
    <x v="2"/>
    <s v=" I am fast. To give you a reference point. Iâ€™m somewhere between a snake and a mongoose. And a panther.  "/>
    <s v="['fast', 'reference', 'point', 'snake', 'mongoose', 'panther']"/>
    <x v="2"/>
    <n v="8"/>
    <s v="Topic 19"/>
    <s v="Heartbreaks &amp; Jan"/>
    <x v="0"/>
    <n v="0"/>
    <n v="0"/>
    <n v="1"/>
    <n v="0"/>
  </r>
  <r>
    <x v="3"/>
    <s v=" Am I being mean to Dwight? I donâ€™t know. I did just make him run around the building and I have no intention of timing him. This isnâ€™t even a stopwatch. Itâ€™s a digital thermometer. He does make my life harder, sometimes. And on purpose. Like he tried to put meters on the bathroom stalls as a way of bringing in more money for the company. [yells to Dwight] Hey, three more laps to go. Gotta pick it up if youâ€™re going to beat Toby."/>
    <s v="['mean', 'dwight', 'know', 'run', 'building', 'intention', 'timing', 'stopwatch', 'digital', 'thermometer', 'life', 'harder', 'purpose', 'try', 'meter', 'bathroom', 'stall', 'way', 'bring', 'money', 'company', 'yell', 'dwight', 'lap', 'get', 'pick', 'go', 'beat', 'toby']"/>
    <x v="2"/>
    <n v="8"/>
    <s v="Topic 2"/>
    <s v="Outside Work &amp; Transportation"/>
    <x v="6"/>
    <n v="7.7200000000000005E-2"/>
    <n v="2.5000000000000001E-2"/>
    <n v="0.94599999999999995"/>
    <n v="2.9000000000000001E-2"/>
  </r>
  <r>
    <x v="0"/>
    <s v=" Karen Filipâ€¦ [In Italian voice] Ka-ren Fili-pell-li."/>
    <s v="['karen', 'filip', 'italian', 'voice', 'karen', 'filipellli']"/>
    <x v="2"/>
    <n v="8"/>
    <s v="Topic 13"/>
    <s v="Meetings"/>
    <x v="1"/>
    <n v="0"/>
    <n v="0"/>
    <n v="1"/>
    <n v="0"/>
  </r>
  <r>
    <x v="0"/>
    <s v=" My branch is absorbing the Stamford branch. Or, as I like to put it, my family is doubling in size. Thatâ€™s all Iâ€™m going to say about it because I have a gigantic performance ahead of me. And I have to get into my head and focus. [exhales]  "/>
    <s v="['branch', 'absorb', 'stamford', 'branch', 'family', 'double', 'size', 'go', 'gigantic', 'performance', 'ahead', 'head', 'focus', 'exhales']"/>
    <x v="2"/>
    <n v="8"/>
    <s v="Topic 48"/>
    <s v="Dunder Mifflin Corporate Affairs"/>
    <x v="3"/>
    <n v="0.36120000000000002"/>
    <n v="0"/>
    <n v="0.94899999999999995"/>
    <n v="5.0999999999999997E-2"/>
  </r>
  <r>
    <x v="2"/>
    <s v=" No, no, no! Not somebody. Gardner.  "/>
    <s v="['somebody', 'gardner']"/>
    <x v="2"/>
    <n v="8"/>
    <s v="Topic 50"/>
    <s v="Baby Making &amp; Schrute Farms"/>
    <x v="8"/>
    <n v="0"/>
    <n v="0"/>
    <n v="1"/>
    <n v="0"/>
  </r>
  <r>
    <x v="2"/>
    <s v=" The Japanese camp guards of World War II always chose one man to kill whenever a batch of new prisoners arrived. I always wondered how they chose the man who was to die. I think I would have been good at choosing the person.  "/>
    <s v="['japanese', 'camp', 'guard', 'world', 'war', 'ii', 'chose', 'man', 'kill', 'batch', 'new', 'prisoner', 'arrive', 'wonder', 'chose', 'man', 'die', 'choose', 'person']"/>
    <x v="2"/>
    <n v="8"/>
    <s v="Topic 48"/>
    <s v="Dunder Mifflin Corporate Affairs"/>
    <x v="3"/>
    <n v="-0.93130000000000002"/>
    <n v="0.27400000000000002"/>
    <n v="0.67600000000000005"/>
    <n v="0.05"/>
  </r>
  <r>
    <x v="0"/>
    <s v=" Got the food? Good! Looky-looky-looky. What I want you to doâ€¦ set it up in the conference room, please. Make it look nice. As if you are trying to impress a much older man whoâ€™s way out of your league."/>
    <s v="['food', 'lookylookylooky', 'want', 'set', 'conference', 'room', 'look', 'nice', 'try', 'impress', 'old', 'man', 'who', 'way', 'league']"/>
    <x v="2"/>
    <n v="8"/>
    <s v="Topic 13"/>
    <s v="Meetings"/>
    <x v="1"/>
    <n v="0.88829999999999998"/>
    <n v="0"/>
    <n v="0.73699999999999999"/>
    <n v="0.26300000000000001"/>
  </r>
  <r>
    <x v="3"/>
    <s v=" Yes! Iâ€™m in a good mood today! Iâ€™m excited to meet all the new people and to see my old friend again, definitely. Thatâ€™s always a thing that makes people happyâ€¦ to have an old friend back.  "/>
    <s v="['mood', 'today', 'excite', 'meet', 'new', 'people', 'old', 'friend', 'definitely', 'make', 'people', 'happy', 'old', 'friend']"/>
    <x v="2"/>
    <n v="8"/>
    <s v="Topic 4"/>
    <s v="Water Cooler Talk"/>
    <x v="9"/>
    <n v="0.94920000000000004"/>
    <n v="0"/>
    <n v="0.63700000000000001"/>
    <n v="0.36299999999999999"/>
  </r>
  <r>
    <x v="0"/>
    <s v=" Ah! Ding-ding-ding-ding-ding. Our first arrival. Welcome to Scranton. This is Hannah Smoterich-Barr."/>
    <s v="['dingdingdingdingding', 'arrival', 'welcome', 'scranton', 'hannah', 'smoterichbarr']"/>
    <x v="2"/>
    <n v="8"/>
    <s v="Topic 48"/>
    <s v="Dunder Mifflin Corporate Affairs"/>
    <x v="3"/>
    <n v="0.50929999999999997"/>
    <n v="0"/>
    <n v="0.77"/>
    <n v="0.23"/>
  </r>
  <r>
    <x v="0"/>
    <s v=" Welcome to our humble abode. Follow me to your desk. Your ball and chain is right over here.   "/>
    <s v="['welcome', 'humble', 'abode', 'follow', 'desk', 'ball', 'chain']"/>
    <x v="2"/>
    <n v="8"/>
    <s v="Topic 25"/>
    <s v="Phylllis &amp; Angela Activities"/>
    <x v="2"/>
    <n v="0.45879999999999999"/>
    <n v="0"/>
    <n v="0.85"/>
    <n v="0.15"/>
  </r>
  <r>
    <x v="0"/>
    <s v=" You know for a lot of these people this is the only family they have. Soâ€¦  As far as Iâ€™m concerned, [holds up WORLDâ€™S BEST BOSS mug] this says â€˜Worldâ€™s Best Dadâ€™.  "/>
    <s v="['know', 'people', 'family', 'far', 'concerned', 'hold', 'world', 'best', 'bos', 'mug', 'say', 'world', 'best', 'dad']"/>
    <x v="2"/>
    <n v="8"/>
    <s v="Topic 19"/>
    <s v="Heartbreaks &amp; Jan"/>
    <x v="0"/>
    <n v="0.87880000000000003"/>
    <n v="0"/>
    <n v="0.76700000000000002"/>
    <n v="0.23300000000000001"/>
  </r>
  <r>
    <x v="0"/>
    <s v=" Ah! There he is Tonyâ€¦ whatâ€™s your last name? "/>
    <s v="['tony']"/>
    <x v="2"/>
    <n v="8"/>
    <s v="Topic 36"/>
    <s v="Job Perks"/>
    <x v="1"/>
    <n v="0"/>
    <n v="0"/>
    <n v="1"/>
    <n v="0"/>
  </r>
  <r>
    <x v="0"/>
    <s v=" Gardner! I knew that. There you go. Gift bagâ€¦ for you. [laughs] Okay."/>
    <s v="['gardner', 'gift', 'bag', 'laugh']"/>
    <x v="2"/>
    <n v="8"/>
    <s v="Topic 31"/>
    <s v="Showing Appreciation for Others"/>
    <x v="4"/>
    <n v="0.80700000000000005"/>
    <n v="0"/>
    <n v="0.54700000000000004"/>
    <n v="0.45300000000000001"/>
  </r>
  <r>
    <x v="0"/>
    <s v=" Well, theyâ€™re just for guests. If there are any left over, you can buy one later."/>
    <s v="['guest', 'left', 'buy', 'later']"/>
    <x v="2"/>
    <n v="8"/>
    <s v="Topic 45"/>
    <s v="Angela's Activities"/>
    <x v="2"/>
    <n v="0.2732"/>
    <n v="0"/>
    <n v="0.877"/>
    <n v="0.123"/>
  </r>
  <r>
    <x v="0"/>
    <s v=" Wh..and couponsâ€¦ to various hot spots around Scranton. [to Tony] All right! Let me show you to your area, sir. Come on, big guy."/>
    <s v="['whand', 'coupon', 'hot', 'spot', 'scranton', 'tony', 'area', 'sir', 'big', 'guy']"/>
    <x v="2"/>
    <n v="8"/>
    <s v="Topic 11"/>
    <s v="Closing deals"/>
    <x v="1"/>
    <n v="0"/>
    <n v="0"/>
    <n v="1"/>
    <n v="0"/>
  </r>
  <r>
    <x v="3"/>
    <s v=" Oh, thanks. My Mom made it for me."/>
    <s v="['thanks', 'mom']"/>
    <x v="2"/>
    <n v="8"/>
    <s v="Topic 27"/>
    <s v="Parenting Issues"/>
    <x v="8"/>
    <n v="0.44040000000000001"/>
    <n v="0"/>
    <n v="0.70699999999999996"/>
    <n v="0.29299999999999998"/>
  </r>
  <r>
    <x v="0"/>
    <s v=" Welcome, welcome, welcome! [in robot voice] Take me to your leader. Oh wait, I am your leader."/>
    <s v="['welcome', 'welcome', 'welcome', 'robot', 'voice', 'leader', 'wait', 'leader']"/>
    <x v="2"/>
    <n v="8"/>
    <s v="Topic 20"/>
    <s v="Dunder Mifflin Products"/>
    <x v="1"/>
    <n v="0.85160000000000002"/>
    <n v="0"/>
    <n v="0.60099999999999998"/>
    <n v="0.39900000000000002"/>
  </r>
  <r>
    <x v="0"/>
    <s v=" Mmmâ€¦ dah. I am actually your boss, Michael Scott. Welcome. Wow! You are very exotic looking. Was your dad a G.I. or uh?  "/>
    <s v="['mmm', 'dah', 'actually', 'bos', 'michael', 'scott', 'welcome', 'wow', 'exotic', 'look', 'dad', 'gi']"/>
    <x v="2"/>
    <n v="8"/>
    <s v="Topic 23"/>
    <s v="Michael's Behaviours"/>
    <x v="2"/>
    <n v="0.79590000000000005"/>
    <n v="0"/>
    <n v="0.748"/>
    <n v="0.252"/>
  </r>
  <r>
    <x v="0"/>
    <s v=" Ah! You must be Andy Bernard. Aloha and welcome!"/>
    <s v="['andy', 'bernard', 'aloha', 'welcome']"/>
    <x v="2"/>
    <n v="8"/>
    <s v="Topic 22"/>
    <s v="Andy's Activities"/>
    <x v="2"/>
    <n v="0.55500000000000005"/>
    <n v="0"/>
    <n v="0.69099999999999995"/>
    <n v="0.309"/>
  </r>
  <r>
    <x v="0"/>
    <s v=" A-ha-ha-ho. Very good! Welcome to our little kingdom. Ah, we have a bag of nifty gifties for you."/>
    <s v="['ahahaho', 'welcome', 'little', 'kingdom', 'bag', 'nifty', 'gifties']"/>
    <x v="2"/>
    <n v="8"/>
    <s v="Topic 1"/>
    <s v="Pam's Activities"/>
    <x v="2"/>
    <n v="0.85780000000000001"/>
    <n v="0"/>
    <n v="0.61299999999999999"/>
    <n v="0.38700000000000001"/>
  </r>
  <r>
    <x v="0"/>
    <s v=" They are nifty! Theyâ€™re nifty gifties.  "/>
    <s v="['nifty', 'nifty', 'gifties']"/>
    <x v="2"/>
    <n v="8"/>
    <s v="Topic 9"/>
    <s v="Self Care Behaviours"/>
    <x v="7"/>
    <n v="0.69"/>
    <n v="0"/>
    <n v="0.41299999999999998"/>
    <n v="0.58699999999999997"/>
  </r>
  <r>
    <x v="0"/>
    <s v=" You know who I really like? Is this guy Andy Bernard. He has got this very likable way about him.  "/>
    <s v="['know', 'guy', 'andy', 'bernard', 'likable', 'way']"/>
    <x v="2"/>
    <n v="8"/>
    <s v="Topic 22"/>
    <s v="Andy's Activities"/>
    <x v="2"/>
    <n v="0.42009999999999997"/>
    <n v="0"/>
    <n v="0.872"/>
    <n v="0.128"/>
  </r>
  <r>
    <x v="0"/>
    <s v=" [to Jim] No way. Get him out of here. We donâ€™t want any of this kind in here. Good to see you, man."/>
    <s v="['jim', 'way', 'want', 'kind', 'man']"/>
    <x v="2"/>
    <n v="8"/>
    <s v="Topic 14"/>
    <s v="Jim &amp; Pam Relationship"/>
    <x v="0"/>
    <n v="0.71840000000000004"/>
    <n v="7.4999999999999997E-2"/>
    <n v="0.64600000000000002"/>
    <n v="0.27900000000000003"/>
  </r>
  <r>
    <x v="0"/>
    <s v=" [to Martin] How are you? Martin Nash, I presume? This is a little gift bag for you."/>
    <s v="['martin', 'martin', 'nash', 'presume', 'little', 'gift', 'bag']"/>
    <x v="2"/>
    <n v="8"/>
    <s v="Topic 44"/>
    <s v="Stanley's Activities"/>
    <x v="2"/>
    <n v="0.45279999999999998"/>
    <n v="0"/>
    <n v="0.84399999999999997"/>
    <n v="0.156"/>
  </r>
  <r>
    <x v="0"/>
    <s v=" Free of charge. Follow me, I will show you where all the slaves work. [shakes head] Notâ€¦ so, your desk isâ€¦ "/>
    <s v="['free', 'charge', 'follow', 'slave', 'work', 'shake', 'head', 'desk']"/>
    <x v="2"/>
    <n v="8"/>
    <s v="Topic 1"/>
    <s v="Pam's Activities"/>
    <x v="2"/>
    <n v="0.51060000000000005"/>
    <n v="0"/>
    <n v="0.85799999999999998"/>
    <n v="0.14199999999999999"/>
  </r>
  <r>
    <x v="1"/>
    <s v=" Hi, Iâ€™m Jim. Iâ€™m new here."/>
    <s v="['jim', 'new']"/>
    <x v="2"/>
    <n v="8"/>
    <s v="Topic 14"/>
    <s v="Jim &amp; Pam Relationship"/>
    <x v="0"/>
    <n v="0"/>
    <n v="0"/>
    <n v="1"/>
    <n v="0"/>
  </r>
  <r>
    <x v="1"/>
    <s v=" Yeah, I was just doing a little joke there about how weâ€™d never metâ€¦ "/>
    <s v="['little', 'joke', 'wed', 'met']"/>
    <x v="2"/>
    <n v="8"/>
    <s v="Topic 2"/>
    <s v="Outside Work &amp; Transportation"/>
    <x v="6"/>
    <n v="0.47789999999999999"/>
    <n v="0"/>
    <n v="0.745"/>
    <n v="0.255"/>
  </r>
  <r>
    <x v="3"/>
    <s v=" I know. I donâ€™t care."/>
    <s v="['know', 'care']"/>
    <x v="2"/>
    <n v="8"/>
    <s v="Topic 46"/>
    <s v="Food and Eating Habits"/>
    <x v="5"/>
    <n v="0.49390000000000001"/>
    <n v="0"/>
    <n v="0.55600000000000005"/>
    <n v="0.44400000000000001"/>
  </r>
  <r>
    <x v="1"/>
    <s v=" Awesome! Good to be back. The place looks really good."/>
    <s v="['awesome', 'place', 'look']"/>
    <x v="2"/>
    <n v="8"/>
    <s v="Topic 21"/>
    <s v="Workplace Happenings"/>
    <x v="1"/>
    <n v="0.8881"/>
    <n v="0"/>
    <n v="0.4"/>
    <n v="0.6"/>
  </r>
  <r>
    <x v="1"/>
    <s v=" Where do I stand with Pam? Umâ€¦ no idea. I mean, weâ€™re friends. Always have been friends. Umâ€¦ .that is where we stand.  "/>
    <s v="['stand', 'pam', 'idea', 'mean', 'friend', 'friend', 'stand']"/>
    <x v="2"/>
    <n v="8"/>
    <s v="Topic 5"/>
    <s v="Oscar &amp; David Wallace"/>
    <x v="2"/>
    <n v="0.61240000000000006"/>
    <n v="7.6999999999999999E-2"/>
    <n v="0.70399999999999996"/>
    <n v="0.218"/>
  </r>
  <r>
    <x v="2"/>
    <s v=" Well, well, well. Look what the cat dragged in from Stamford. "/>
    <s v="['look', 'cat', 'drag', 'stamford']"/>
    <x v="2"/>
    <n v="8"/>
    <s v="Topic 8"/>
    <s v="Dundies and Watching videos"/>
    <x v="5"/>
    <n v="0.62490000000000001"/>
    <n v="8.3000000000000004E-2"/>
    <n v="0.48299999999999998"/>
    <n v="0.434"/>
  </r>
  <r>
    <x v="2"/>
    <s v=" Fact â€“ I am older. I am wiser. Do not mess with me."/>
    <s v="['fact', 'old', 'wiser', 'mess']"/>
    <x v="2"/>
    <n v="8"/>
    <s v="Topic 34"/>
    <s v="Uncomfortable Feelings"/>
    <x v="4"/>
    <n v="0.51219999999999999"/>
    <n v="0"/>
    <n v="0.71799999999999997"/>
    <n v="0.28199999999999997"/>
  </r>
  <r>
    <x v="1"/>
    <s v=" I donâ€™t know what youâ€™re talking about."/>
    <s v="['know', 'talk']"/>
    <x v="2"/>
    <n v="8"/>
    <s v="Topic 38"/>
    <s v="Communication &amp; Problem Solving"/>
    <x v="3"/>
    <n v="0"/>
    <n v="0"/>
    <n v="1"/>
    <n v="0"/>
  </r>
  <r>
    <x v="1"/>
    <s v=" Hey! How are you man? Good to seeâ€¦ you."/>
    <s v="['man']"/>
    <x v="2"/>
    <n v="8"/>
    <s v="Topic 26"/>
    <s v="Gender Roles"/>
    <x v="9"/>
    <n v="0.49259999999999998"/>
    <n v="0"/>
    <n v="0.71499999999999997"/>
    <n v="0.28499999999999998"/>
  </r>
  <r>
    <x v="1"/>
    <s v=" Oh, Iâ€™m sorry. Are you sitting here now? "/>
    <s v="['sorry', 'sit']"/>
    <x v="2"/>
    <n v="8"/>
    <s v="Topic 39"/>
    <s v="Items in Dunder Mifflin"/>
    <x v="1"/>
    <n v="-7.7200000000000005E-2"/>
    <n v="0.157"/>
    <n v="0.84299999999999997"/>
    <n v="0"/>
  </r>
  <r>
    <x v="1"/>
    <s v=" You know, man, itâ€™s really youâ€™re call."/>
    <s v="['know', 'man']"/>
    <x v="2"/>
    <n v="8"/>
    <s v="Topic 26"/>
    <s v="Gender Roles"/>
    <x v="9"/>
    <n v="0"/>
    <n v="0"/>
    <n v="1"/>
    <n v="0"/>
  </r>
  <r>
    <x v="2"/>
    <s v=" Hello. I donâ€™t believe weâ€™ve been introduced. Dwight Schrute. Assistant Regional Manager."/>
    <s v="['believe', 'introduce', 'dwight', 'schrute', 'assistant', 'regional', 'manager']"/>
    <x v="2"/>
    <n v="8"/>
    <s v="Topic 24"/>
    <s v="Employee Status"/>
    <x v="3"/>
    <n v="0"/>
    <n v="0"/>
    <n v="1"/>
    <n v="0"/>
  </r>
  <r>
    <x v="2"/>
    <s v=" So youâ€™ll be reporting to me, then."/>
    <s v="['reporting']"/>
    <x v="2"/>
    <n v="8"/>
    <s v="Topic 12"/>
    <s v="Dwight's Behaviours"/>
    <x v="2"/>
    <n v="0"/>
    <n v="0"/>
    <n v="1"/>
    <n v="0"/>
  </r>
  <r>
    <x v="2"/>
    <s v=" I know everything about film. Iâ€™ve seen over 240 of them."/>
    <s v="['know', 'film', 'see']"/>
    <x v="2"/>
    <n v="8"/>
    <s v="Topic 49"/>
    <s v="Workplace Happenings"/>
    <x v="1"/>
    <n v="0"/>
    <n v="0"/>
    <n v="1"/>
    <n v="0"/>
  </r>
  <r>
    <x v="1"/>
    <s v=" Oh. Is that like your new thing?"/>
    <s v="['new']"/>
    <x v="2"/>
    <n v="8"/>
    <s v="Topic 1"/>
    <s v="Pam's Activities"/>
    <x v="2"/>
    <n v="0.36120000000000002"/>
    <n v="0"/>
    <n v="0.70599999999999996"/>
    <n v="0.29399999999999998"/>
  </r>
  <r>
    <x v="0"/>
    <s v=" [talking to himself] I present the orientation video."/>
    <s v="['talk', 'present', 'orientation', 'video']"/>
    <x v="2"/>
    <n v="8"/>
    <s v="Topic 8"/>
    <s v="Dundies and Watching videos"/>
    <x v="5"/>
    <n v="0"/>
    <n v="0"/>
    <n v="1"/>
    <n v="0"/>
  </r>
  <r>
    <x v="2"/>
    <s v=" Which is higher? Assistant Regional Manager or Regional Director in Charge of Sales? "/>
    <s v="['high', 'assistant', 'regional', 'manager', 'regional', 'director', 'charge', 'sale']"/>
    <x v="2"/>
    <n v="8"/>
    <s v="Topic 24"/>
    <s v="Employee Status"/>
    <x v="3"/>
    <n v="0"/>
    <n v="0"/>
    <n v="1"/>
    <n v="0"/>
  </r>
  <r>
    <x v="0"/>
    <s v=" I told you the titles are irrelevant. They just relate to pay scale."/>
    <s v="['title', 'irrelevant', 'relate', 'pay', 'scale']"/>
    <x v="2"/>
    <n v="8"/>
    <s v="Topic 4"/>
    <s v="Water Cooler Talk"/>
    <x v="9"/>
    <n v="-0.1027"/>
    <n v="0.104"/>
    <n v="0.89600000000000002"/>
    <n v="0"/>
  </r>
  <r>
    <x v="2"/>
    <s v=" Okay. So who gets paid more? Me or Andy? "/>
    <s v="['get', 'paid', 'andy']"/>
    <x v="2"/>
    <n v="8"/>
    <s v="Topic 22"/>
    <s v="Andy's Activities"/>
    <x v="2"/>
    <n v="0.30940000000000001"/>
    <n v="0"/>
    <n v="0.78"/>
    <n v="0.22"/>
  </r>
  <r>
    <x v="0"/>
    <s v=" It is not a matter of more or less. Your pay is just different. Okay? All right! Show time, part one."/>
    <s v="['matter', 'pay', 'different', 'time']"/>
    <x v="2"/>
    <n v="8"/>
    <s v="Topic 29"/>
    <s v="Financial Activities"/>
    <x v="1"/>
    <n v="0.24909999999999999"/>
    <n v="0.111"/>
    <n v="0.80400000000000005"/>
    <n v="8.5000000000000006E-2"/>
  </r>
  <r>
    <x v="0"/>
    <s v=" I donâ€™t care! Dwight! You all report to me! Thatâ€™s all that matters! The rest of it just work out amongst yourselves, ok?"/>
    <s v="['care', 'dwight', 'report', 'matter', 'rest', 'work']"/>
    <x v="2"/>
    <n v="8"/>
    <s v="Topic 12"/>
    <s v="Dwight's Behaviours"/>
    <x v="2"/>
    <n v="0.66710000000000003"/>
    <n v="0"/>
    <n v="0.79300000000000004"/>
    <n v="0.20699999999999999"/>
  </r>
  <r>
    <x v="0"/>
    <s v=" Please! I have a company to run. Well, you let me run the company?"/>
    <s v="['company', 'run', 'run', 'company']"/>
    <x v="2"/>
    <n v="8"/>
    <s v="Topic 20"/>
    <s v="Dunder Mifflin Products"/>
    <x v="1"/>
    <n v="0.57069999999999999"/>
    <n v="0"/>
    <n v="0.71899999999999997"/>
    <n v="0.28100000000000003"/>
  </r>
  <r>
    <x v="0"/>
    <s v=" Okay. Everybody settled in? Good. Why donâ€™t we all proceed in to the conference room? Or, should I say, the banquet hall. Forâ€¦ drum roll, please [makes drum roll noises], the official Merger Day All-Family Welcome Breakfast. Come on in!   "/>
    <s v="['everybody', 'settle', 'proceed', 'conference', 'room', 'banquet', 'hall', 'drum', 'roll', 'make', 'drum', 'roll', 'noise', 'official', 'merger', 'allfamily', 'welcome', 'breakfast']"/>
    <x v="2"/>
    <n v="8"/>
    <s v="Topic 13"/>
    <s v="Meetings"/>
    <x v="1"/>
    <n v="0.86739999999999995"/>
    <n v="0"/>
    <n v="0.77"/>
    <n v="0.23"/>
  </r>
  <r>
    <x v="0"/>
    <s v=" Nope. Umâ€¦ for the guests it is. For you, consider it cow-meat. Strictly taboo. "/>
    <s v="['nope', 'guest', 'consider', 'cowmeat', 'strictly', 'taboo']"/>
    <x v="2"/>
    <n v="8"/>
    <s v="Topic 2"/>
    <s v="Outside Work &amp; Transportation"/>
    <x v="6"/>
    <n v="0"/>
    <n v="0"/>
    <n v="1"/>
    <n v="0"/>
  </r>
  <r>
    <x v="0"/>
    <s v=" Well, thenâ€¦ consider it poisoned beef. No touchy."/>
    <s v="['consider', 'poison', 'beef', 'touchy']"/>
    <x v="2"/>
    <n v="8"/>
    <s v="Topic 35"/>
    <s v="Answering Phones"/>
    <x v="1"/>
    <n v="-0.51060000000000005"/>
    <n v="0.432"/>
    <n v="0.4"/>
    <n v="0.16800000000000001"/>
  </r>
  <r>
    <x v="0"/>
    <s v=" No, itâ€™s not beefâ€¦ justâ€¦ sit down, please. [talks to group] Welcome. Help yourself."/>
    <s v="['beef', 'sit', 'talk', 'group', 'welcome', 'help']"/>
    <x v="2"/>
    <n v="8"/>
    <s v="Topic 38"/>
    <s v="Communication &amp; Problem Solving"/>
    <x v="3"/>
    <n v="0.79059999999999997"/>
    <n v="0"/>
    <n v="0.57899999999999996"/>
    <n v="0.42099999999999999"/>
  </r>
  <r>
    <x v="0"/>
    <s v=" Wrong. Toby, this is an orientation not a borientation.[talks to group] Okay. Do not worry. All of your questions are about to be answered. Cell phones and pagers off, please."/>
    <s v="['wrong', 'toby', 'orientation', 'borientationtalks', 'group', 'worry', 'question', 'answer', 'cell', 'phone', 'pager']"/>
    <x v="2"/>
    <n v="8"/>
    <s v="Topic 35"/>
    <s v="Answering Phones"/>
    <x v="1"/>
    <n v="0.3624"/>
    <n v="8.6999999999999994E-2"/>
    <n v="0.72799999999999998"/>
    <n v="0.185"/>
  </r>
  <r>
    <x v="0"/>
    <s v=" Letâ€™s face it. Moving to a new job can be very stressful. So I have made an orientation video especially for you newcomers. But itâ€™s not like any orientation video that any of you have ever seen. Itâ€™s funny. Itâ€™s got a little bit of a zing to it and I hope that it gives you a flavor of what weâ€™re all about here at Dunder Mifflin. And what weâ€™re all about here in Scranton. So letâ€™s just all laugh together and watch â€œLazy Scrantonâ€.  "/>
    <s v="['let', 'face', 'move', 'new', 'job', 'stressful', 'orientation', 'video', 'especially', 'newcomer', 'orientation', 'video', 'see', 'funny', 'little', 'bit', 'zing', 'hope', 'give', 'flavor', 'dunder', 'mifflin', 'scranton', 'let', 'laugh', 'watch', 'lazy', 'scranton']"/>
    <x v="2"/>
    <n v="8"/>
    <s v="Topic 8"/>
    <s v="Dundies and Watching videos"/>
    <x v="5"/>
    <n v="0.86370000000000002"/>
    <n v="5.0999999999999997E-2"/>
    <n v="0.82"/>
    <n v="0.129"/>
  </r>
  <r>
    <x v="0"/>
    <s v=" Sittinâ€™ in my office with a plate of grilled bacon, call my man Dwight just to see what was shakinâ€™."/>
    <s v="['sittin', 'office', 'plate', 'grill', 'bacon', 'man', 'dwight', 'shakin']"/>
    <x v="2"/>
    <n v="8"/>
    <s v="Topic 18"/>
    <s v="Focusing at Work"/>
    <x v="1"/>
    <n v="0"/>
    <n v="0"/>
    <n v="1"/>
    <n v="0"/>
  </r>
  <r>
    <x v="2"/>
    <s v=" Yo Mike, our town is dope and pretty."/>
    <s v="['yo', 'mike', 'town', 'dope', 'pretty']"/>
    <x v="2"/>
    <n v="8"/>
    <s v="Topic 42"/>
    <s v="Fun in the Office"/>
    <x v="5"/>
    <n v="0.49390000000000001"/>
    <n v="0"/>
    <n v="0.68600000000000005"/>
    <n v="0.314"/>
  </r>
  <r>
    <x v="0"/>
    <s v=" The Electric City. Call poison control if youâ€™re bit by a spider."/>
    <s v="['electric', 'city', 'poison', 'control', 'bit', 'spider']"/>
    <x v="2"/>
    <n v="8"/>
    <s v="Topic 48"/>
    <s v="Dunder Mifflin Corporate Affairs"/>
    <x v="3"/>
    <n v="-0.5423"/>
    <n v="0.24099999999999999"/>
    <n v="0.75900000000000001"/>
    <n v="0"/>
  </r>
  <r>
    <x v="2"/>
    <s v=" But check that itâ€™s covered by your health care provider!  "/>
    <s v="['check', 'cover', 'health', 'care', 'provider']"/>
    <x v="2"/>
    <n v="8"/>
    <s v="Topic 46"/>
    <s v="Food and Eating Habits"/>
    <x v="5"/>
    <n v="0.68"/>
    <n v="0"/>
    <n v="0.66200000000000003"/>
    <n v="0.33800000000000002"/>
  </r>
  <r>
    <x v="1"/>
    <s v=" It reminds me of the orientation video showed on my first day. â€˜The Scranton Witch Projectâ€™.  "/>
    <s v="['reminds', 'orientation', 'video', 'show', 'scranton', 'witch', 'project']"/>
    <x v="2"/>
    <n v="8"/>
    <s v="Topic 8"/>
    <s v="Dundies and Watching videos"/>
    <x v="5"/>
    <n v="-0.36120000000000002"/>
    <n v="0.14299999999999999"/>
    <n v="0.85699999999999998"/>
    <n v="0"/>
  </r>
  <r>
    <x v="0"/>
    <s v=" [in video] I am so scaredâ€¦ when people donâ€™t label their personal food.  "/>
    <s v="['video', 'scar', 'people', 'label', 'personal', 'food']"/>
    <x v="2"/>
    <n v="8"/>
    <s v="Topic 8"/>
    <s v="Dundies and Watching videos"/>
    <x v="5"/>
    <n v="0"/>
    <n v="0"/>
    <n v="1"/>
    <n v="0"/>
  </r>
  <r>
    <x v="0"/>
    <s v=" You like coal mines and you wanna see â€™em, Well, check it out, yo, the Anthracite Museum! Plenty of space in the parking lot,"/>
    <s v="['coal', 'mine', 'wan', 'em', 'check', 'yo', 'anthracite', 'museum', 'plenty', 'space', 'parking']"/>
    <x v="2"/>
    <n v="8"/>
    <s v="Topic 17"/>
    <s v="Driving"/>
    <x v="6"/>
    <n v="0.59830000000000005"/>
    <n v="0"/>
    <n v="0.81799999999999995"/>
    <n v="0.182"/>
  </r>
  <r>
    <x v="2"/>
    <s v=" But the little cars go in the compact spot"/>
    <s v="['little', 'car', 'compact', 'spot']"/>
    <x v="2"/>
    <n v="8"/>
    <s v="Topic 17"/>
    <s v="Driving"/>
    <x v="6"/>
    <n v="0"/>
    <n v="0"/>
    <n v="1"/>
    <n v="0"/>
  </r>
  <r>
    <x v="0"/>
    <s v=" [on video in background] Spot. Scranton. What? The Electric City. Scranton.What? The Electric City. Scranton. What?"/>
    <s v="['video', 'background', 'spot', 'scranton', 'electric', 'city', 'scrantonwhat', 'electric', 'city', 'scranton']"/>
    <x v="2"/>
    <n v="8"/>
    <s v="Topic 48"/>
    <s v="Dunder Mifflin Corporate Affairs"/>
    <x v="3"/>
    <n v="0"/>
    <n v="0"/>
    <n v="1"/>
    <n v="0"/>
  </r>
  <r>
    <x v="0"/>
    <s v=" Well, so far, I think it is killinâ€™. I thought it would either be an â€˜Aâ€™ or an â€˜A+â€™ but I completely forgot that thereâ€™s an â€˜A++â€™.  "/>
    <s v="['far', 'killin', 'thought', 'completely', 'forgot', 'there']"/>
    <x v="2"/>
    <n v="8"/>
    <s v="Topic 50"/>
    <s v="Baby Making &amp; Schrute Farms"/>
    <x v="8"/>
    <n v="0.1406"/>
    <n v="0"/>
    <n v="0.94399999999999995"/>
    <n v="5.6000000000000001E-2"/>
  </r>
  <r>
    <x v="1"/>
    <s v=" Not bad, but you are Italian soâ€¦ try it more Italian."/>
    <s v="['italian', 'try', 'italian']"/>
    <x v="2"/>
    <n v="8"/>
    <s v="Topic 21"/>
    <s v="Workplace Happenings"/>
    <x v="1"/>
    <n v="0.23230000000000001"/>
    <n v="0"/>
    <n v="0.83899999999999997"/>
    <n v="0.161"/>
  </r>
  <r>
    <x v="2"/>
    <s v=" Do you mean to me? From you? Cause thatâ€™s how it works."/>
    <s v="['mean', 'cause', 'work']"/>
    <x v="2"/>
    <n v="8"/>
    <s v="Topic 18"/>
    <s v="Focusing at Work"/>
    <x v="1"/>
    <n v="0"/>
    <n v="0"/>
    <n v="1"/>
    <n v="0"/>
  </r>
  <r>
    <x v="1"/>
    <s v=" Oh yeah. Iâ€™m trying to move away from that. Getting into more of a bottled water phase."/>
    <s v="['try', 'away', 'get', 'bottle', 'water', 'phase']"/>
    <x v="2"/>
    <n v="8"/>
    <s v="Topic 10"/>
    <s v="Recreation"/>
    <x v="5"/>
    <n v="0.29599999999999999"/>
    <n v="0"/>
    <n v="0.879"/>
    <n v="0.121"/>
  </r>
  <r>
    <x v="3"/>
    <s v=" So when do I get to hear everything? Are you still getting unpacked orâ€¦ you want to grab a coffee or something after work?"/>
    <s v="['hear', 'get', 'unpacked', 'want', 'grab', 'coffee', 'work']"/>
    <x v="2"/>
    <n v="8"/>
    <s v="Topic 11"/>
    <s v="Closing deals"/>
    <x v="1"/>
    <n v="0.16800000000000001"/>
    <n v="0"/>
    <n v="0.93300000000000005"/>
    <n v="6.7000000000000004E-2"/>
  </r>
  <r>
    <x v="1"/>
    <s v=" Oh! Umâ€¦ tonight, actually? No. Iâ€™m uh just still getting settled."/>
    <s v="['tonight', 'actually', 'get', 'settle']"/>
    <x v="2"/>
    <n v="8"/>
    <s v="Topic 30"/>
    <s v="Celebrations"/>
    <x v="5"/>
    <n v="0"/>
    <n v="0"/>
    <n v="1"/>
    <n v="0"/>
  </r>
  <r>
    <x v="3"/>
    <s v=" Oh, yeah, no! You know. Whenever."/>
    <s v="['know']"/>
    <x v="2"/>
    <n v="8"/>
    <s v="Topic 1"/>
    <s v="Pam's Activities"/>
    <x v="2"/>
    <n v="0.35949999999999999"/>
    <n v="0"/>
    <n v="0.66700000000000004"/>
    <n v="0.33300000000000002"/>
  </r>
  <r>
    <x v="1"/>
    <s v=" Nope. Youâ€™re not interrupting anything. Nope. Iâ€™mâ€¦ "/>
    <s v="['nope', 'interrupt', 'nope']"/>
    <x v="2"/>
    <n v="8"/>
    <s v="Topic 2"/>
    <s v="Outside Work &amp; Transportation"/>
    <x v="6"/>
    <n v="-0.1673"/>
    <n v="0.216"/>
    <n v="0.78400000000000003"/>
    <n v="0"/>
  </r>
  <r>
    <x v="1"/>
    <s v=" All right. [to Pam] I should probably get back to work. Get back to work."/>
    <s v="['pam', 'probably', 'work', 'work']"/>
    <x v="2"/>
    <n v="8"/>
    <s v="Topic 18"/>
    <s v="Focusing at Work"/>
    <x v="1"/>
    <n v="0"/>
    <n v="0"/>
    <n v="1"/>
    <n v="0"/>
  </r>
  <r>
    <x v="3"/>
    <s v=" The dayâ€™s going fine. Itâ€™s been a little chaotic but itâ€™s fine. Itâ€™s great! A lot of distractions. But, itâ€™s good.  "/>
    <s v="['day', 'go', 'fine', 'little', 'chaotic', 'fine', 'great', 'distraction']"/>
    <x v="2"/>
    <n v="8"/>
    <s v="Topic 10"/>
    <s v="Recreation"/>
    <x v="5"/>
    <n v="0.87319999999999998"/>
    <n v="0.13600000000000001"/>
    <n v="0.45700000000000002"/>
    <n v="0.40799999999999997"/>
  </r>
  <r>
    <x v="0"/>
    <s v=" What is that? A squidâ€™s eye orâ€¦ "/>
    <s v="['squid', 'eye']"/>
    <x v="2"/>
    <n v="8"/>
    <s v="Topic 37"/>
    <s v="Writing, Drawings, Pictures, etc"/>
    <x v="1"/>
    <n v="0"/>
    <n v="0"/>
    <n v="1"/>
    <n v="0"/>
  </r>
  <r>
    <x v="0"/>
    <s v=" People hate people that are different from them. Thatâ€™s natural. But you know what makes people forget their differences?  A great show. That is why I created the â€˜Integration Celebrationâ€™. This is the moment when Scranton and Stamford come together as one. United in applause.   "/>
    <s v="['people', 'hate', 'people', 'different', 'natural', 'know', 'make', 'people', 'forget', 'difference', 'great', 'create', 'integration', 'celebration', 'moment', 'scranton', 'stamford', 'united', 'applause']"/>
    <x v="2"/>
    <n v="8"/>
    <s v="Topic 4"/>
    <s v="Water Cooler Talk"/>
    <x v="9"/>
    <n v="0.9274"/>
    <n v="7.8E-2"/>
    <n v="0.63300000000000001"/>
    <n v="0.28799999999999998"/>
  </r>
  <r>
    <x v="0"/>
    <s v=" I know what a lot of you must be thinking. â€˜Wow! What a day! Feels more like a night at a party than a day at work.â€™ Well, in my opinion, business should feel like a night out. A nightâ€¦ atâ€¦ the Roxbury. Okay. Thereâ€™s supposed to be music and itâ€™sâ€¦ I got it, I got it! I got it. Dwight! Just. "/>
    <s v="['know', 'think', 'wow', 'feel', 'night', 'party', 'work', 'opinion', 'business', 'feel', 'night', 'night', 'roxbury', 'there', 'suppose', 'music', 'dwight']"/>
    <x v="2"/>
    <n v="8"/>
    <s v="Topic 34"/>
    <s v="Uncomfortable Feelings"/>
    <x v="4"/>
    <n v="0.90339999999999998"/>
    <n v="0"/>
    <n v="0.81200000000000006"/>
    <n v="0.188"/>
  </r>
  <r>
    <x v="0"/>
    <s v=" You me? You me? Me you? You! You! You me! Bow Bow Bow!"/>
    <s v="['bow', 'bow', 'bow']"/>
    <x v="2"/>
    <n v="8"/>
    <s v="Topic 27"/>
    <s v="Parenting Issues"/>
    <x v="8"/>
    <n v="0"/>
    <n v="0"/>
    <n v="1"/>
    <n v="0"/>
  </r>
  <r>
    <x v="0"/>
    <s v=" You me? You me? Me you me! You! You! You me you! You! Oh my nose so itchy, whyâ€™s my nose so itchy!"/>
    <s v="['nose', 'itchy', 'why', 'nose', 'itchy']"/>
    <x v="2"/>
    <n v="8"/>
    <s v="Topic 25"/>
    <s v="Phylllis &amp; Angela Activities"/>
    <x v="2"/>
    <n v="-0.79120000000000001"/>
    <n v="0.25"/>
    <n v="0.75"/>
    <n v="0"/>
  </r>
  <r>
    <x v="0"/>
    <s v=" [laughs hysterically] Okay, I told you these guys had a sense of humor."/>
    <s v="['laugh', 'hysterically', 'guy', 'sense', 'humor']"/>
    <x v="2"/>
    <n v="8"/>
    <s v="Topic 50"/>
    <s v="Baby Making &amp; Schrute Farms"/>
    <x v="8"/>
    <n v="0.73509999999999998"/>
    <n v="0"/>
    <n v="0.58099999999999996"/>
    <n v="0.41899999999999998"/>
  </r>
  <r>
    <x v="0"/>
    <s v=" All right, all right, Iâ€™m on a roll.  "/>
    <s v="['roll']"/>
    <x v="2"/>
    <n v="8"/>
    <s v="Topic 10"/>
    <s v="Recreation"/>
    <x v="5"/>
    <n v="0"/>
    <n v="0"/>
    <n v="1"/>
    <n v="0"/>
  </r>
  <r>
    <x v="0"/>
    <s v=" Why are the new people on the table? To show them that we are not above them. "/>
    <s v="['new', 'people', 'table']"/>
    <x v="2"/>
    <n v="8"/>
    <s v="Topic 6"/>
    <s v="Time Spent"/>
    <x v="1"/>
    <n v="0"/>
    <n v="0"/>
    <n v="1"/>
    <n v="0"/>
  </r>
  <r>
    <x v="0"/>
    <s v=" Not today. No. Tony! Please join your cohorts on the table if you would. "/>
    <s v="['today', 'tony', 'join', 'cohort', 'table']"/>
    <x v="2"/>
    <n v="8"/>
    <s v="Topic 6"/>
    <s v="Time Spent"/>
    <x v="1"/>
    <n v="0.58479999999999999"/>
    <n v="0"/>
    <n v="0.71499999999999997"/>
    <n v="0.28499999999999998"/>
  </r>
  <r>
    <x v="0"/>
    <s v=" Oh, well. Just use the momentum of your lower half to hoist yourself up. "/>
    <s v="['use', 'momentum', 'low', 'half', 'hoist']"/>
    <x v="2"/>
    <n v="8"/>
    <s v="Topic 6"/>
    <s v="Time Spent"/>
    <x v="1"/>
    <n v="-2.58E-2"/>
    <n v="0.13500000000000001"/>
    <n v="0.73599999999999999"/>
    <n v="0.129"/>
  </r>
  <r>
    <x v="0"/>
    <s v=" You know what? Iâ€™ll help. I willâ€¦ "/>
    <s v="['know', 'help']"/>
    <x v="2"/>
    <n v="8"/>
    <s v="Topic 1"/>
    <s v="Pam's Activities"/>
    <x v="2"/>
    <n v="0.40189999999999998"/>
    <n v="0"/>
    <n v="0.69"/>
    <n v="0.31"/>
  </r>
  <r>
    <x v="0"/>
    <s v=" Donâ€™t be shy! Dwight! Letâ€™s do this!"/>
    <s v="['shy', 'dwight', 'let']"/>
    <x v="2"/>
    <n v="8"/>
    <s v="Topic 12"/>
    <s v="Dwight's Behaviours"/>
    <x v="2"/>
    <n v="-0.43590000000000001"/>
    <n v="0.32400000000000001"/>
    <n v="0.67600000000000005"/>
    <n v="0"/>
  </r>
  <r>
    <x v="2"/>
    <s v=" Do this. Come on. Ready?"/>
    <s v="['ready']"/>
    <x v="2"/>
    <n v="8"/>
    <s v="Topic 49"/>
    <s v="Workplace Happenings"/>
    <x v="1"/>
    <n v="0.36120000000000002"/>
    <n v="0"/>
    <n v="0.61499999999999999"/>
    <n v="0.38500000000000001"/>
  </r>
  <r>
    <x v="0"/>
    <s v=" Come on. Weâ€™re doing this thing! Letâ€™s get up."/>
    <s v="['let']"/>
    <x v="2"/>
    <n v="8"/>
    <s v="Topic 1"/>
    <s v="Pam's Activities"/>
    <x v="2"/>
    <n v="0"/>
    <n v="0"/>
    <n v="1"/>
    <n v="0"/>
  </r>
  <r>
    <x v="2"/>
    <s v=" On three. Oneâ€¦ twoâ€¦ three."/>
    <s v="[]"/>
    <x v="2"/>
    <n v="8"/>
    <s v="Topic 1"/>
    <s v="Pam's Activities"/>
    <x v="2"/>
    <n v="0"/>
    <n v="0"/>
    <n v="1"/>
    <n v="0"/>
  </r>
  <r>
    <x v="0"/>
    <s v=" Bend at the knees. Okay, here we go. Here we go. Iâ€™m under thisâ€¦ Iâ€™m under this hock here. I donâ€™t know what Iâ€™m grabbing here."/>
    <s v="['bend', 'knee', 'hock', 'know', 'grab']"/>
    <x v="2"/>
    <n v="8"/>
    <s v="Topic 11"/>
    <s v="Closing deals"/>
    <x v="1"/>
    <n v="0.2263"/>
    <n v="0"/>
    <n v="0.92900000000000005"/>
    <n v="7.0999999999999994E-2"/>
  </r>
  <r>
    <x v="0"/>
    <s v=" Weâ€™ve almost got it. Push it! Push it!"/>
    <s v="['push', 'push']"/>
    <x v="2"/>
    <n v="8"/>
    <s v="Topic 42"/>
    <s v="Fun in the Office"/>
    <x v="5"/>
    <n v="0"/>
    <n v="0"/>
    <n v="1"/>
    <n v="0"/>
  </r>
  <r>
    <x v="0"/>
    <s v=" Youâ€™ve got it, youâ€™ve got it."/>
    <s v="[]"/>
    <x v="2"/>
    <n v="8"/>
    <s v="Topic 1"/>
    <s v="Pam's Activities"/>
    <x v="2"/>
    <n v="0"/>
    <n v="0"/>
    <n v="1"/>
    <n v="0"/>
  </r>
  <r>
    <x v="0"/>
    <s v=" You canâ€™t quit! On the first day. Thatâ€™s [deep voice] heresy, my friend! [regular voice] Okay, letâ€™s talk about this. What happened? I mean, whatâ€¦ Was it Toby? Did he say something? Cause heâ€™sâ€¦ what?"/>
    <s v="['quit', 'deep', 'voice', 'heresy', 'friend', 'regular', 'voice', 'let', 'talk', 'happen', 'mean', 'toby', 'cause']"/>
    <x v="2"/>
    <n v="8"/>
    <s v="Topic 28"/>
    <s v="Romantic Feelings"/>
    <x v="0"/>
    <n v="0.76800000000000002"/>
    <n v="0"/>
    <n v="0.83199999999999996"/>
    <n v="0.16800000000000001"/>
  </r>
  <r>
    <x v="0"/>
    <s v=" My management style? Soâ€¦ didnâ€™t you think â€˜Lazy Scrantonâ€™ was funny?"/>
    <s v="['management', 'style', 'lazy', 'scranton', 'funny']"/>
    <x v="2"/>
    <n v="8"/>
    <s v="Topic 24"/>
    <s v="Employee Status"/>
    <x v="3"/>
    <n v="0.504"/>
    <n v="0"/>
    <n v="0.754"/>
    <n v="0.246"/>
  </r>
  <r>
    <x v="0"/>
    <s v=" Okay. Well, donâ€™t bother quitting because youâ€™re fired."/>
    <s v="['bother', 'quit', 'fire']"/>
    <x v="2"/>
    <n v="8"/>
    <s v="Topic 6"/>
    <s v="Time Spent"/>
    <x v="1"/>
    <n v="-0.45879999999999999"/>
    <n v="0.42899999999999999"/>
    <n v="0.28599999999999998"/>
    <n v="0.28599999999999998"/>
  </r>
  <r>
    <x v="0"/>
    <s v=" You are fired! Iâ€™m sorry, but we donâ€™t have quitters on this team! Just clean out your desk!"/>
    <s v="['fire', 'sorry', 'quitter', 'team', 'clean', 'desk']"/>
    <x v="2"/>
    <n v="8"/>
    <s v="Topic 24"/>
    <s v="Employee Status"/>
    <x v="3"/>
    <n v="0.45450000000000002"/>
    <n v="0.151"/>
    <n v="0.65600000000000003"/>
    <n v="0.193"/>
  </r>
  <r>
    <x v="0"/>
    <s v=" Donâ€™t try to apologize to me, man! Itâ€™s too late. Just get out! Take your bad vibes with you."/>
    <s v="['try', 'apologize', 'man', 'late', 'vibe']"/>
    <x v="2"/>
    <n v="8"/>
    <s v="Topic 9"/>
    <s v="Self Care Behaviours"/>
    <x v="7"/>
    <n v="-0.5696"/>
    <n v="0.182"/>
    <n v="0.75600000000000001"/>
    <n v="6.2E-2"/>
  </r>
  <r>
    <x v="2"/>
    <s v=" That was my advice. Remember? Iâ€™m the one who suggested that you fire him. "/>
    <s v="['advice', 'remember', 'suggest']"/>
    <x v="2"/>
    <n v="8"/>
    <s v="Topic 31"/>
    <s v="Showing Appreciation for Others"/>
    <x v="4"/>
    <n v="-0.34"/>
    <n v="0.156"/>
    <n v="0.84399999999999997"/>
    <n v="0"/>
  </r>
  <r>
    <x v="0"/>
    <s v=" Probably the best advice you ever gave me, Dwight."/>
    <s v="['probably', 'best', 'advice', 'give', 'dwight']"/>
    <x v="2"/>
    <n v="8"/>
    <s v="Topic 31"/>
    <s v="Showing Appreciation for Others"/>
    <x v="4"/>
    <n v="0.63690000000000002"/>
    <n v="0"/>
    <n v="0.65600000000000003"/>
    <n v="0.34399999999999997"/>
  </r>
  <r>
    <x v="2"/>
    <s v=" And what advice has Andy given to you today that you have acted on? Would â€˜noneâ€™ be an accurate estimate? None advice? [whispers] Fire Andy. Fire. Andy.  "/>
    <s v="['advice', 'andy', 'give', 'today', 'act', 'accurate', 'estimate', 'advice', 'whisper', 'fire', 'andy', 'fire', 'andy']"/>
    <x v="2"/>
    <n v="8"/>
    <s v="Topic 22"/>
    <s v="Andy's Activities"/>
    <x v="2"/>
    <n v="-0.2273"/>
    <n v="9.8000000000000004E-2"/>
    <n v="0.83399999999999996"/>
    <n v="6.8000000000000005E-2"/>
  </r>
  <r>
    <x v="4"/>
    <s v=" Maybe thatâ€™s because some people treat it like their own private Hooters strip club. "/>
    <s v="['maybe', 'people', 'treat', 'private', 'hooter', 'strip', 'club']"/>
    <x v="2"/>
    <n v="8"/>
    <s v="Topic 43"/>
    <s v="Ryan's Activities"/>
    <x v="2"/>
    <n v="0.63690000000000002"/>
    <n v="0"/>
    <n v="0.69799999999999995"/>
    <n v="0.30199999999999999"/>
  </r>
  <r>
    <x v="0"/>
    <s v=" Whoa, Angela! Hold on. Hooters is a restaurant. With over 400 locations worldwide. "/>
    <s v="['whoa', 'angela', 'hold', 'hooter', 'restaurant', 'location', 'worldwide']"/>
    <x v="2"/>
    <n v="8"/>
    <s v="Topic 45"/>
    <s v="Angela's Activities"/>
    <x v="2"/>
    <n v="0"/>
    <n v="0"/>
    <n v="1"/>
    <n v="0"/>
  </r>
  <r>
    <x v="0"/>
    <s v=" No. We do have to get along. Canâ€™t we all just get along? Or have we forgotten the words of the Reverend King.  "/>
    <s v="['forgotten', 'word', 'reverend', 'king']"/>
    <x v="2"/>
    <n v="8"/>
    <s v="Topic 37"/>
    <s v="Writing, Drawings, Pictures, etc"/>
    <x v="1"/>
    <n v="-0.2263"/>
    <n v="7.9000000000000001E-2"/>
    <n v="0.92100000000000004"/>
    <n v="0"/>
  </r>
  <r>
    <x v="0"/>
    <s v=" The word merger comes from the word marriage. And that was what today was supposed to be. The loving union between people. Instead, it has become like when my Mom moved in with Jeff. And once again, it becomes my job to fix it.  "/>
    <s v="['word', 'merger', 'come', 'word', 'marriage', 'today', 'suppose', 'love', 'union', 'people', 'instead', 'mom', 'move', 'jeff', 'job', 'fix']"/>
    <x v="2"/>
    <n v="8"/>
    <s v="Topic 36"/>
    <s v="Job Perks"/>
    <x v="1"/>
    <n v="0.75060000000000004"/>
    <n v="0"/>
    <n v="0.86799999999999999"/>
    <n v="0.13200000000000001"/>
  </r>
  <r>
    <x v="0"/>
    <s v=" Hey! Hey, everybody! Something happened! Those guys from Vance Refrigeration, they let the air out of our tires."/>
    <s v="['everybody', 'happen', 'guy', 'vance', 'refrigeration', 'air', 'tire']"/>
    <x v="2"/>
    <n v="8"/>
    <s v="Topic 25"/>
    <s v="Phylllis &amp; Angela Activities"/>
    <x v="2"/>
    <n v="0"/>
    <n v="0"/>
    <n v="1"/>
    <n v="0"/>
  </r>
  <r>
    <x v="0"/>
    <s v=" Yeah! They punkâ€™d us! They punkâ€™d us good! Come on. Come on!"/>
    <s v="['punkd', 'punkd']"/>
    <x v="2"/>
    <n v="8"/>
    <s v="Topic 18"/>
    <s v="Focusing at Work"/>
    <x v="1"/>
    <n v="0.74050000000000005"/>
    <n v="0"/>
    <n v="0.61499999999999999"/>
    <n v="0.38500000000000001"/>
  </r>
  <r>
    <x v="0"/>
    <s v=" Man, they got us so bad. We cannot let them get away with this. We have got to pull together as one and steal their refrigerators. "/>
    <s v="['man', 'away', 'pull', 'steal', 'refrigerator']"/>
    <x v="2"/>
    <n v="8"/>
    <s v="Topic 26"/>
    <s v="Gender Roles"/>
    <x v="9"/>
    <n v="-0.82669999999999999"/>
    <n v="0.24299999999999999"/>
    <n v="0.75700000000000001"/>
    <n v="0"/>
  </r>
  <r>
    <x v="0"/>
    <s v=" Why? I will tell you why. Because they saved the worst for me. They put a hate note under my windshield wiper. Check this out. Itâ€™s so hateful. [reads note] â€œYou guys SUCK! You can never pull together as one and revenge us. That is why you SUCK!â€"/>
    <s v="['tell', 'save', 'bad', 'hate', 'note', 'windshield', 'wiper', 'check', 'hateful', 'read', 'note', 'guy', 'suck', 'pull', 'revenge', 'suck']"/>
    <x v="2"/>
    <n v="8"/>
    <s v="Topic 37"/>
    <s v="Writing, Drawings, Pictures, etc"/>
    <x v="1"/>
    <n v="-0.95669999999999999"/>
    <n v="0.30399999999999999"/>
    <n v="0.65300000000000002"/>
    <n v="4.3999999999999997E-2"/>
  </r>
  <r>
    <x v="0"/>
    <s v=" No. No, no, no. No.  You are falling for it. Youâ€™re playing right into their hands. This is just what they want you to do. Donâ€™t, ohâ€¦ "/>
    <s v="['fall', 'play', 'hand', 'want']"/>
    <x v="2"/>
    <n v="8"/>
    <s v="Topic 10"/>
    <s v="Recreation"/>
    <x v="5"/>
    <n v="0.128"/>
    <n v="5.6000000000000001E-2"/>
    <n v="0.83599999999999997"/>
    <n v="0.108"/>
  </r>
  <r>
    <x v="0"/>
    <s v=" THIS IS EGREGIOUS! This is egregious!  "/>
    <s v="['egregious', 'egregious']"/>
    <x v="2"/>
    <n v="8"/>
    <s v="Topic 2"/>
    <s v="Outside Work &amp; Transportation"/>
    <x v="6"/>
    <n v="0"/>
    <n v="0"/>
    <n v="1"/>
    <n v="0"/>
  </r>
  <r>
    <x v="0"/>
    <s v=" See that? Mission accomplished. Like a bunch of fourth graders. Sometimes, what brings the kids together is hating the lunch lady. Although thatâ€™ll change. Because, by the end of the fourth grade, the lunch lady was actually the person I hung out with the most. [answers phone] Jell-o! "/>
    <s v="['mission', 'accomplish', 'bunch', 'fourth', 'grader', 'brings', 'kid', 'hat', 'lunch', 'lady', 'thatll', 'change', 'end', 'fourth', 'grade', 'lunch', 'lady', 'actually', 'person', 'hung', 'answer', 'phone', 'jello']"/>
    <x v="2"/>
    <n v="8"/>
    <s v="Topic 48"/>
    <s v="Dunder Mifflin Corporate Affairs"/>
    <x v="3"/>
    <n v="0.3382"/>
    <n v="6.0999999999999999E-2"/>
    <n v="0.83299999999999996"/>
    <n v="0.105"/>
  </r>
  <r>
    <x v="0"/>
    <s v=" I did. Major personnel crises averted. Compliment accepted."/>
    <s v="['major', 'personnel', 'crisis', 'avert', 'compliment', 'accepted']"/>
    <x v="2"/>
    <n v="8"/>
    <s v="Topic 41"/>
    <s v="Kevin's Activities"/>
    <x v="2"/>
    <n v="0.56269999999999998"/>
    <n v="0.13300000000000001"/>
    <n v="0.42499999999999999"/>
    <n v="0.442"/>
  </r>
  <r>
    <x v="0"/>
    <s v=" But do you realize that that was actually Dwightâ€™s idea? Bad advice from my Number Two."/>
    <s v="['realize', 'actually', 'dwights', 'idea', 'advice', 'number']"/>
    <x v="2"/>
    <n v="8"/>
    <s v="Topic 12"/>
    <s v="Dwight's Behaviours"/>
    <x v="2"/>
    <n v="-0.64859999999999995"/>
    <n v="0.23499999999999999"/>
    <n v="0.69299999999999995"/>
    <n v="7.1999999999999995E-2"/>
  </r>
  <r>
    <x v="0"/>
    <s v=" Yes, I know that. For, I do read the memos.   "/>
    <s v="['know', 'read', 'memo']"/>
    <x v="2"/>
    <n v="8"/>
    <s v="Topic 37"/>
    <s v="Writing, Drawings, Pictures, etc"/>
    <x v="1"/>
    <n v="0.40189999999999998"/>
    <n v="0"/>
    <n v="0.76900000000000002"/>
    <n v="0.23100000000000001"/>
  </r>
  <r>
    <x v="0"/>
    <s v=" So after a great deal of thought and introspective-shun, I have decided to make Jim my new Number Two. "/>
    <s v="['great', 'deal', 'thought', 'introspectiveshun', 'decide', 'jim', 'new', 'number']"/>
    <x v="2"/>
    <n v="8"/>
    <s v="Topic 40"/>
    <s v="Leaving the Office"/>
    <x v="6"/>
    <n v="0.68720000000000003"/>
    <n v="0"/>
    <n v="0.75"/>
    <n v="0.25"/>
  </r>
  <r>
    <x v="2"/>
    <s v=" If he even wants it. It doesnâ€™t come with a pay raise."/>
    <s v="['want', 'pay', 'raise']"/>
    <x v="2"/>
    <n v="8"/>
    <s v="Topic 33"/>
    <s v="HR Complaints"/>
    <x v="3"/>
    <n v="-0.1027"/>
    <n v="0.113"/>
    <n v="0.88700000000000001"/>
    <n v="0"/>
  </r>
  <r>
    <x v="0"/>
    <s v=" Thank you, Andy. Thatâ€™sâ€¦ very kind. Thanks."/>
    <s v="['thank', 'andy', 'kind', 'thanks']"/>
    <x v="2"/>
    <n v="8"/>
    <s v="Topic 22"/>
    <s v="Andy's Activities"/>
    <x v="2"/>
    <n v="0.85450000000000004"/>
    <n v="0"/>
    <n v="0.29899999999999999"/>
    <n v="0.70099999999999996"/>
  </r>
  <r>
    <x v="0"/>
    <s v=" Shut it! Thatâ€™sâ€¦ [whispers to camera] suck up!  "/>
    <s v="['shut', 'whisper', 'camera', 'suck']"/>
    <x v="2"/>
    <n v="8"/>
    <s v="Topic 11"/>
    <s v="Closing deals"/>
    <x v="1"/>
    <n v="-0.53990000000000005"/>
    <n v="0.33200000000000002"/>
    <n v="0.66800000000000004"/>
    <n v="0"/>
  </r>
  <r>
    <x v="1"/>
    <s v=" [talking on cellphone] Hey! Where you at, Filippelli? "/>
    <s v="['talk', 'cellphone', 'filippelli']"/>
    <x v="2"/>
    <n v="8"/>
    <s v="Topic 38"/>
    <s v="Communication &amp; Problem Solving"/>
    <x v="3"/>
    <n v="0"/>
    <n v="0"/>
    <n v="1"/>
    <n v="0"/>
  </r>
  <r>
    <x v="1"/>
    <s v=" [laughs] Whatâ€™s wrong? You didnâ€™t have a good first day? "/>
    <s v="['laugh', 'wrong']"/>
    <x v="2"/>
    <n v="8"/>
    <s v="Topic 19"/>
    <s v="Heartbreaks &amp; Jan"/>
    <x v="0"/>
    <n v="0.52039999999999997"/>
    <n v="0.187"/>
    <n v="0.42299999999999999"/>
    <n v="0.39"/>
  </r>
  <r>
    <x v="1"/>
    <s v=" Yeah. Sure. Sounds good. Iâ€¦ . [sees Pam in rearview mirror] Hey! You know what? Can I give you a call right back?"/>
    <s v="['sure', 'sound', 'see', 'pam', 'rearview', 'mirror', 'know']"/>
    <x v="2"/>
    <n v="8"/>
    <s v="Topic 1"/>
    <s v="Pam's Activities"/>
    <x v="2"/>
    <n v="0.79359999999999997"/>
    <n v="0"/>
    <n v="0.71299999999999997"/>
    <n v="0.28699999999999998"/>
  </r>
  <r>
    <x v="3"/>
    <s v=" Uhâ€¦ no. I just uh had some other stuff I had to do."/>
    <s v="['stuff']"/>
    <x v="2"/>
    <n v="8"/>
    <s v="Topic 15"/>
    <s v="Parenting Issues"/>
    <x v="8"/>
    <n v="0"/>
    <n v="0"/>
    <n v="1"/>
    <n v="0"/>
  </r>
  <r>
    <x v="1"/>
    <s v=" Oh, nothing. I just feel bad. I feel like things were a little weird todayâ€¦ or something. "/>
    <s v="['feel', 'feel', 'thing', 'little', 'weird', 'today']"/>
    <x v="2"/>
    <n v="8"/>
    <s v="Topic 34"/>
    <s v="Uncomfortable Feelings"/>
    <x v="4"/>
    <n v="-0.34150000000000003"/>
    <n v="0.22900000000000001"/>
    <n v="0.65400000000000003"/>
    <n v="0.11700000000000001"/>
  </r>
  <r>
    <x v="1"/>
    <s v=" I just think I should tell you thatâ€¦ Iâ€™ve sort of started seeing someone. And uhâ€¦ "/>
    <s v="['tell', 'sort', 'start', 'see']"/>
    <x v="2"/>
    <n v="8"/>
    <s v="Topic 38"/>
    <s v="Communication &amp; Problem Solving"/>
    <x v="3"/>
    <n v="0"/>
    <n v="0"/>
    <n v="1"/>
    <n v="0"/>
  </r>
  <r>
    <x v="3"/>
    <s v=" Oh. Thatâ€™s totally cool. You can do whatever you want."/>
    <s v="['totally', 'cool', 'want']"/>
    <x v="2"/>
    <n v="8"/>
    <s v="Topic 29"/>
    <s v="Financial Activities"/>
    <x v="1"/>
    <n v="0.43909999999999999"/>
    <n v="0"/>
    <n v="0.67300000000000004"/>
    <n v="0.32700000000000001"/>
  </r>
  <r>
    <x v="2"/>
    <s v=" Uh, try double that. Classic TransAm, vintage American muscle. Please."/>
    <s v="['try', 'double', 'classic', 'transam', 'vintage', 'american', 'muscle']"/>
    <x v="2"/>
    <n v="8"/>
    <s v="Topic 45"/>
    <s v="Angela's Activities"/>
    <x v="2"/>
    <n v="0.31819999999999998"/>
    <n v="0"/>
    <n v="0.79600000000000004"/>
    <n v="0.20399999999999999"/>
  </r>
  <r>
    <x v="2"/>
    <s v=" That makes sense. Iâ€™d rather drive a classic TransAm than an XEarth."/>
    <s v="['make', 'sense', 'drive', 'classic', 'transam', 'xearth']"/>
    <x v="2"/>
    <n v="8"/>
    <s v="Topic 50"/>
    <s v="Baby Making &amp; Schrute Farms"/>
    <x v="8"/>
    <n v="0"/>
    <n v="0"/>
    <n v="1"/>
    <n v="0"/>
  </r>
  <r>
    <x v="2"/>
    <s v=" Well I hope 1985 has a time machine â€™cause I drive an 87."/>
    <s v="['hope', 'time', 'machine', 'cause', 'drive']"/>
    <x v="2"/>
    <n v="8"/>
    <s v="Topic 4"/>
    <s v="Water Cooler Talk"/>
    <x v="9"/>
    <n v="0.61240000000000006"/>
    <n v="0"/>
    <n v="0.68799999999999994"/>
    <n v="0.312"/>
  </r>
  <r>
    <x v="2"/>
    <s v=" Speaking of funerals, why donâ€™t you go ahead and go die."/>
    <s v="['speak', 'funeral', 'ahead', 'die']"/>
    <x v="2"/>
    <n v="8"/>
    <s v="Topic 22"/>
    <s v="Andy's Activities"/>
    <x v="2"/>
    <n v="-0.75790000000000002"/>
    <n v="0.41899999999999998"/>
    <n v="0.58099999999999996"/>
    <n v="0"/>
  </r>
  <r>
    <x v="2"/>
    <s v=" If you were driving a TransAm, you would be the smartest idiot in the whole world."/>
    <s v="['drive', 'transam', 'smartest', 'idiot', 'world']"/>
    <x v="2"/>
    <n v="8"/>
    <s v="Topic 17"/>
    <s v="Driving"/>
    <x v="6"/>
    <n v="0.1779"/>
    <n v="0.155"/>
    <n v="0.65700000000000003"/>
    <n v="0.188"/>
  </r>
  <r>
    <x v="2"/>
    <s v=" [coughs sentence] I was making fun of your comeback! Thatâ€™s why it worked. [talks normally to camera] Totally got the best of that interchange.   "/>
    <s v="['cough', 'sentence', 'make', 'fun', 'comeback', 'work', 'talk', 'normally', 'camera', 'totally', 'best', 'interchange']"/>
    <x v="2"/>
    <n v="8"/>
    <s v="Topic 39"/>
    <s v="Items in Dunder Mifflin"/>
    <x v="1"/>
    <n v="0.85389999999999999"/>
    <n v="0"/>
    <n v="0.69199999999999995"/>
    <n v="0.308"/>
  </r>
  <r>
    <x v="0"/>
    <s v=" And this is, donâ€™t tell me, Martinâ€¦ Neâ€¦ Neâ€¦Nack."/>
    <s v="['tell', 'martin', 'ne', 'ne', 'nack']"/>
    <x v="2"/>
    <n v="8"/>
    <s v="Topic 44"/>
    <s v="Stanley's Activities"/>
    <x v="2"/>
    <n v="0"/>
    <n v="0"/>
    <n v="1"/>
    <n v="0"/>
  </r>
  <r>
    <x v="2"/>
    <s v=" Mocha complexion. Supplier relations. Either caught a fish or was standing next to a man who caught a fish in Key West, Florida. "/>
    <s v="['mocha', 'complexion', 'supplier', 'relation', 'caught', 'fish', 'stand', 'man', 'caught', 'fish', 'key', 'west', 'florida']"/>
    <x v="2"/>
    <n v="8"/>
    <s v="Topic 26"/>
    <s v="Gender Roles"/>
    <x v="9"/>
    <n v="0"/>
    <n v="0"/>
    <n v="1"/>
    <n v="0"/>
  </r>
  <r>
    <x v="2"/>
    <s v=" [holds up piece of paper] It wasnâ€™t clear on the Google Image search."/>
    <s v="['hold', 'piece', 'paper', 'clear', 'google', 'image', 'search']"/>
    <x v="2"/>
    <n v="8"/>
    <s v="Topic 24"/>
    <s v="Employee Status"/>
    <x v="3"/>
    <n v="0.38179999999999997"/>
    <n v="0"/>
    <n v="0.82199999999999995"/>
    <n v="0.17799999999999999"/>
  </r>
  <r>
    <x v="1"/>
    <s v=" Smart. Good. [to Angela] Hey, Angela. "/>
    <s v="['smart', 'angela', 'angela']"/>
    <x v="2"/>
    <n v="8"/>
    <s v="Topic 45"/>
    <s v="Angela's Activities"/>
    <x v="2"/>
    <n v="0.68079999999999996"/>
    <n v="0"/>
    <n v="0.41699999999999998"/>
    <n v="0.58299999999999996"/>
  </r>
  <r>
    <x v="1"/>
    <s v=" Bye, Angela. All right, Kev."/>
    <s v="['bye', 'angela', 'kev']"/>
    <x v="2"/>
    <n v="8"/>
    <s v="Topic 35"/>
    <s v="Answering Phones"/>
    <x v="1"/>
    <n v="0"/>
    <n v="0"/>
    <n v="1"/>
    <n v="0"/>
  </r>
  <r>
    <x v="1"/>
    <s v=" Yeah, I never even knew that part of the office existed. [Pam chuckles] Hey, whoâ€™s that guy? [Jim points to Stanley]"/>
    <s v="['office', 'exist', 'pam', 'chuckle', 'who', 'guy', 'jim', 'point', 'stanley']"/>
    <x v="2"/>
    <n v="8"/>
    <s v="Topic 14"/>
    <s v="Jim &amp; Pam Relationship"/>
    <x v="0"/>
    <n v="0.51060000000000005"/>
    <n v="0"/>
    <n v="0.81499999999999995"/>
    <n v="0.185"/>
  </r>
  <r>
    <x v="1"/>
    <s v=" What about, uh.. [points at Meredith]"/>
    <s v="['point', 'meredith']"/>
    <x v="2"/>
    <n v="8"/>
    <s v="Topic 32"/>
    <s v="Meridith &amp; Creed Activities"/>
    <x v="2"/>
    <n v="0"/>
    <n v="0"/>
    <n v="1"/>
    <n v="0"/>
  </r>
  <r>
    <x v="3"/>
    <s v=" [Pam nods head] You should say hi. Use her full name. "/>
    <s v="['pam', 'nod', 'head', 'use']"/>
    <x v="2"/>
    <n v="8"/>
    <s v="Topic 1"/>
    <s v="Pam's Activities"/>
    <x v="2"/>
    <n v="0"/>
    <n v="0"/>
    <n v="1"/>
    <n v="0"/>
  </r>
  <r>
    <x v="1"/>
    <s v=" Thank you for all of this. This is so helpful. You know what? One last question. Um, who is that fine older gentleman in the corner? [points to Creed]"/>
    <s v="['thank', 'helpful', 'know', 'question', 'fine', 'old', 'gentleman', 'corner', 'point', 'creed']"/>
    <x v="2"/>
    <n v="8"/>
    <s v="Topic 49"/>
    <s v="Workplace Happenings"/>
    <x v="1"/>
    <n v="0.80610000000000004"/>
    <n v="0"/>
    <n v="0.75900000000000001"/>
    <n v="0.24099999999999999"/>
  </r>
  <r>
    <x v="3"/>
    <s v=" Uh, that is Creed Bratton. He has four toes and he fought in the Civil war. "/>
    <s v="['creed', 'bratton', 'toe', 'fought', 'civil', 'war']"/>
    <x v="2"/>
    <n v="8"/>
    <s v="Topic 48"/>
    <s v="Dunder Mifflin Corporate Affairs"/>
    <x v="3"/>
    <n v="-0.73509999999999998"/>
    <n v="0.307"/>
    <n v="0.69299999999999995"/>
    <n v="0"/>
  </r>
  <r>
    <x v="3"/>
    <s v=" For both sides. Whoever paid more."/>
    <s v="['side', 'paid']"/>
    <x v="2"/>
    <n v="8"/>
    <s v="Topic 6"/>
    <s v="Time Spent"/>
    <x v="1"/>
    <n v="0"/>
    <n v="0"/>
    <n v="1"/>
    <n v="0"/>
  </r>
  <r>
    <x v="1"/>
    <s v=" Sorry. Man. [Pam hesitates and then leaves]"/>
    <s v="['sorry', 'man', 'pam', 'hesitates', 'leaf']"/>
    <x v="2"/>
    <n v="8"/>
    <s v="Topic 26"/>
    <s v="Gender Roles"/>
    <x v="9"/>
    <n v="-0.40189999999999998"/>
    <n v="0.42499999999999999"/>
    <n v="0.57499999999999996"/>
    <n v="0"/>
  </r>
  <r>
    <x v="0"/>
    <s v=" Oh, nicknames, yay! Penguin power. "/>
    <s v="['nickname', 'yay', 'penguin', 'power']"/>
    <x v="2"/>
    <n v="8"/>
    <s v="Topic 24"/>
    <s v="Employee Status"/>
    <x v="3"/>
    <n v="0.57069999999999999"/>
    <n v="0"/>
    <n v="0.52"/>
    <n v="0.48"/>
  </r>
  <r>
    <x v="0"/>
    <s v=" Hey, girls. Whatâ€™s happening? Startinng to blend? Well, before long, you guys keep hanging out, you guys you are gonna share the same menstrual cycle.   "/>
    <s v="['girl', 'happen', 'startinng', 'blend', 'long', 'guy', 'hang', 'guy', 'share', 'menstrual', 'cycle']"/>
    <x v="2"/>
    <n v="8"/>
    <s v="Topic 28"/>
    <s v="Romantic Feelings"/>
    <x v="0"/>
    <n v="0.56610000000000005"/>
    <n v="0"/>
    <n v="0.83199999999999996"/>
    <n v="0.16800000000000001"/>
  </r>
  <r>
    <x v="0"/>
    <s v=" Canâ€™t we all get along?  No, we canâ€™t. But hereâ€™s the thing:"/>
    <s v="['here']"/>
    <x v="2"/>
    <n v="8"/>
    <s v="Topic 1"/>
    <s v="Pam's Activities"/>
    <x v="2"/>
    <n v="0"/>
    <n v="0"/>
    <n v="1"/>
    <n v="0"/>
  </r>
  <r>
    <x v="0"/>
    <s v=" I need somebody to pick a card. [Dwight raises hand] One of the new people, please? Tony? [Tony walks away]"/>
    <s v="['need', 'somebody', 'pick', 'card', 'dwight', 'raise', 'hand', 'new', 'people', 'tony', 'tony', 'walk', 'away']"/>
    <x v="2"/>
    <n v="8"/>
    <s v="Topic 33"/>
    <s v="HR Complaints"/>
    <x v="3"/>
    <n v="0.70589999999999997"/>
    <n v="0"/>
    <n v="0.754"/>
    <n v="0.246"/>
  </r>
  <r>
    <x v="0"/>
    <s v=" All right. Good. Thank you. [Andy picks a card] Do not look at your card. Now, Iâ€™ve always said that to be a great salesman is to have the ability to connect with people right here [puts hand over heart]. So to be a great salesman is to be a king of hearts. Turn over your card."/>
    <s v="['thank', 'andy', 'pick', 'card', 'look', 'card', 'say', 'great', 'salesman', 'ability', 'connect', 'people', 'put', 'hand', 'heart', 'great', 'salesman', 'king', 'heart', 'turn', 'card']"/>
    <x v="2"/>
    <n v="8"/>
    <s v="Topic 37"/>
    <s v="Writing, Drawings, Pictures, etc"/>
    <x v="1"/>
    <n v="0.98099999999999998"/>
    <n v="0"/>
    <n v="0.64"/>
    <n v="0.36"/>
  </r>
  <r>
    <x v="2"/>
    <s v=" [starts clapping] Very good Michael. Really good. [Michael shushes Dwight]"/>
    <s v="['start', 'clap', 'michael', 'michael', 'shushes', 'dwight']"/>
    <x v="2"/>
    <n v="8"/>
    <s v="Topic 23"/>
    <s v="Michael's Behaviours"/>
    <x v="2"/>
    <n v="0.74960000000000004"/>
    <n v="0"/>
    <n v="0.55600000000000005"/>
    <n v="0.44400000000000001"/>
  </r>
  <r>
    <x v="0"/>
    <s v=" So I think in order for us all to work together well we must come together as a family and then we can all be [starts to fan out the rest of his cards facing the group showing kings of hearts] a king of hearts."/>
    <s v="['order', 'work', 'family', 'start', 'fan', 'rest', 'card', 'face', 'group', 'show', 'king', 'heart', 'king', 'heart']"/>
    <x v="2"/>
    <n v="8"/>
    <s v="Topic 37"/>
    <s v="Writing, Drawings, Pictures, etc"/>
    <x v="1"/>
    <n v="0.91859999999999997"/>
    <n v="0"/>
    <n v="0.75900000000000001"/>
    <n v="0.24099999999999999"/>
  </r>
  <r>
    <x v="2"/>
    <s v=" [clapping] No, no, itâ€™s better than fantastic. Itâ€™s super perfect. "/>
    <s v="['clap', 'better', 'fantastic', 'super', 'perfect']"/>
    <x v="2"/>
    <n v="8"/>
    <s v="Topic 27"/>
    <s v="Parenting Issues"/>
    <x v="8"/>
    <n v="0.93369999999999997"/>
    <n v="0"/>
    <n v="0.29899999999999999"/>
    <n v="0.70099999999999996"/>
  </r>
  <r>
    <x v="0"/>
    <s v=" Dwight, donâ€™t, donâ€™t be a suck up.  "/>
    <s v="['dwight', 'suck']"/>
    <x v="2"/>
    <n v="8"/>
    <s v="Topic 12"/>
    <s v="Dwight's Behaviours"/>
    <x v="2"/>
    <n v="-0.44040000000000001"/>
    <n v="0.32600000000000001"/>
    <n v="0.67400000000000004"/>
    <n v="0"/>
  </r>
  <r>
    <x v="0"/>
    <s v=" What I want all of you [points at Scranton branch] to do is approach one of the new people and tell them the one thing that you like most about them. Who wants to start? Who wants to give it a shot?"/>
    <s v="['want', 'point', 'scranton', 'branch', 'approach', 'new', 'people', 'tell', 'want', 'start', 'want', 'shot']"/>
    <x v="2"/>
    <n v="8"/>
    <s v="Topic 48"/>
    <s v="Dunder Mifflin Corporate Affairs"/>
    <x v="3"/>
    <n v="0.48709999999999998"/>
    <n v="0"/>
    <n v="0.90600000000000003"/>
    <n v="9.4E-2"/>
  </r>
  <r>
    <x v="0"/>
    <s v=" [clapping] Beautiful. Very good, nice.  "/>
    <s v="['clap', 'beautiful', 'nice']"/>
    <x v="2"/>
    <n v="8"/>
    <s v="Topic 28"/>
    <s v="Romantic Feelings"/>
    <x v="0"/>
    <n v="0.87990000000000002"/>
    <n v="0"/>
    <n v="0.16400000000000001"/>
    <n v="0.83599999999999997"/>
  </r>
  <r>
    <x v="2"/>
    <s v=" It just goes to show you, you play with fire and you are gonna singe your eyebrows. And they do not grow back the same way. [takes of glasses and points to right eyebrow]  "/>
    <s v="['go', 'play', 'singe', 'eyebrow', 'grow', 'way', 'take', 'glass', 'point', 'eyebrow']"/>
    <x v="2"/>
    <n v="8"/>
    <s v="Topic 26"/>
    <s v="Gender Roles"/>
    <x v="9"/>
    <n v="0"/>
    <n v="6.5000000000000002E-2"/>
    <n v="0.87"/>
    <n v="6.5000000000000002E-2"/>
  </r>
  <r>
    <x v="2"/>
    <s v=" Bullâ€¦ [bleep] [clears throat] Sorry."/>
    <s v="['bull', 'bleep', 'clear', 'throat', 'sorry']"/>
    <x v="2"/>
    <n v="8"/>
    <s v="Topic 10"/>
    <s v="Recreation"/>
    <x v="5"/>
    <n v="0"/>
    <n v="0.23200000000000001"/>
    <n v="0.53600000000000003"/>
    <n v="0.23200000000000001"/>
  </r>
  <r>
    <x v="0"/>
    <s v=" We heard what you said. You didnâ€™t cover it at all."/>
    <s v="['heard', 'say', 'cover']"/>
    <x v="2"/>
    <n v="8"/>
    <s v="Topic 33"/>
    <s v="HR Complaints"/>
    <x v="3"/>
    <n v="0"/>
    <n v="0"/>
    <n v="1"/>
    <n v="0"/>
  </r>
  <r>
    <x v="0"/>
    <s v=" [points at camera] Theyâ€™re gonna haveâ€¦ You canâ€™t say that, all right? "/>
    <s v="['point', 'camera']"/>
    <x v="2"/>
    <n v="8"/>
    <s v="Topic 39"/>
    <s v="Items in Dunder Mifflin"/>
    <x v="1"/>
    <n v="0"/>
    <n v="0"/>
    <n v="1"/>
    <n v="0"/>
  </r>
  <r>
    <x v="2"/>
    <s v=" I canâ€™t say [clearinng throat noise]?"/>
    <s v="['clearinng', 'throat', 'noise']"/>
    <x v="2"/>
    <n v="8"/>
    <s v="Topic 10"/>
    <s v="Recreation"/>
    <x v="5"/>
    <n v="0"/>
    <n v="0"/>
    <n v="1"/>
    <n v="0"/>
  </r>
  <r>
    <x v="0"/>
    <s v=" [clearing throat noise] Idiot. Dwightâ€™s an idiot! Did you catch that or didâ€¦ did the cough cover it?"/>
    <s v="['clearing', 'throat', 'noise', 'idiot', 'dwights', 'idiot', 'catch', 'cough', 'cover']"/>
    <x v="2"/>
    <n v="8"/>
    <s v="Topic 25"/>
    <s v="Phylllis &amp; Angela Activities"/>
    <x v="2"/>
    <n v="-0.78400000000000003"/>
    <n v="0.30099999999999999"/>
    <n v="0.69899999999999995"/>
    <n v="0"/>
  </r>
  <r>
    <x v="0"/>
    <s v=" [cleaing throat] Youâ€™re a jerk. Dwightâ€™s a jerk!  "/>
    <s v="['cleaing', 'throat', 'jerk', 'dwights', 'jerk']"/>
    <x v="2"/>
    <n v="8"/>
    <s v="Topic 43"/>
    <s v="Ryan's Activities"/>
    <x v="2"/>
    <n v="-0.62390000000000001"/>
    <n v="0.45900000000000002"/>
    <n v="0.54100000000000004"/>
    <n v="0"/>
  </r>
  <r>
    <x v="3"/>
    <s v=" â€¦Oh, sorry. Heâ€™sâ€“heâ€™s dressed all in pink."/>
    <s v="['sorry', 'dress', 'pink']"/>
    <x v="2"/>
    <n v="9"/>
    <s v="Topic 22"/>
    <s v="Andy's Activities"/>
    <x v="2"/>
    <n v="-7.7200000000000005E-2"/>
    <n v="0.17799999999999999"/>
    <n v="0.82199999999999995"/>
    <n v="0"/>
  </r>
  <r>
    <x v="0"/>
    <s v=" Ohhh, wow. Look at that. How cute. "/>
    <s v="['ohhh', 'wow', 'look', 'cute']"/>
    <x v="2"/>
    <n v="9"/>
    <s v="Topic 41"/>
    <s v="Kevin's Activities"/>
    <x v="2"/>
    <n v="0.77829999999999999"/>
    <n v="0"/>
    <n v="0.42399999999999999"/>
    <n v="0.57599999999999996"/>
  </r>
  <r>
    <x v="0"/>
    <s v=" [climbs under desk] Hey, look at me, Iâ€™m a baby! Iâ€™m one of those babies from â€œLook Whoâ€™s Talking.â€ What am I thinking? [Laughs] Look at all those staplers! Whatâ€™s a stapler!? I donâ€™t even know, Iâ€™m a baby! Hey, Mom, Iâ€™m thirsty! Iâ€™m thirsty, Mama! I want some milk. And you know where milk comes from! Breasts.  "/>
    <s v="['climb', 'desk', 'look', 'baby', 'baby', 'look', 'who', 'talk', 'think', 'laugh', 'look', 'stapler', 'stapler', 'know', 'baby', 'mom', 'thirsty', 'thirsty', 'mama', 'want', 'milk', 'know', 'milk', 'come', 'breast']"/>
    <x v="2"/>
    <n v="9"/>
    <s v="Topic 50"/>
    <s v="Baby Making &amp; Schrute Farms"/>
    <x v="8"/>
    <n v="0.7208"/>
    <n v="0"/>
    <n v="0.90300000000000002"/>
    <n v="9.7000000000000003E-2"/>
  </r>
  <r>
    <x v="1"/>
    <s v=" Yes. I have started to see Karen. Itâ€™s very new, andâ€¦ not really ready to talk about it openly yet, just because, I think, once the word gets out there, it might affect the way people behave around us orâ€¦ I dunno. Just, not yet.  "/>
    <s v="['start', 'karen', 'new', 'ready', 'talk', 'openly', 'word', 'get', 'affect', 'way', 'people', 'behave', 'dunno']"/>
    <x v="2"/>
    <n v="9"/>
    <s v="Topic 28"/>
    <s v="Romantic Feelings"/>
    <x v="0"/>
    <n v="9.5899999999999999E-2"/>
    <n v="4.8000000000000001E-2"/>
    <n v="0.89500000000000002"/>
    <n v="5.6000000000000001E-2"/>
  </r>
  <r>
    <x v="0"/>
    <s v=" Yeah, Jan, it umâ€¦ looks like a check, piece of paper of some sort. Receipt. I donâ€™t know."/>
    <s v="['jan', 'look', 'check', 'piece', 'paper', 'sort', 'receipt', 'know']"/>
    <x v="2"/>
    <n v="9"/>
    <s v="Topic 20"/>
    <s v="Dunder Mifflin Products"/>
    <x v="1"/>
    <n v="0.57189999999999996"/>
    <n v="0"/>
    <n v="0.77300000000000002"/>
    <n v="0.22700000000000001"/>
  </r>
  <r>
    <x v="4"/>
    <s v=" Look, we have a rebate fromâ€¦ the Federal Work Opportunity Program and no one knows what that means. "/>
    <s v="['look', 'rebate', 'federal', 'work', 'opportunity', 'program', 'know', 'mean']"/>
    <x v="2"/>
    <n v="9"/>
    <s v="Topic 3"/>
    <s v="Initiatives &amp; Operations at Dunder Mifflin"/>
    <x v="1"/>
    <n v="0.15310000000000001"/>
    <n v="0.105"/>
    <n v="0.76200000000000001"/>
    <n v="0.13300000000000001"/>
  </r>
  <r>
    <x v="0"/>
    <s v=" I didnâ€™t hire an ex-convict. Unless they mean Toby. Convicted rapist. [Jan sighs] â€¦ Iâ€™m just kidding."/>
    <s v="['hire', 'exconvict', 'mean', 'toby', 'convict', 'rapist', 'jan', 'sigh', 'kid']"/>
    <x v="2"/>
    <n v="9"/>
    <s v="Topic 33"/>
    <s v="HR Complaints"/>
    <x v="3"/>
    <n v="-0.67049999999999998"/>
    <n v="0.23"/>
    <n v="0.70399999999999996"/>
    <n v="6.6000000000000003E-2"/>
  </r>
  <r>
    <x v="0"/>
    <s v=" Hey Jan, speaking of Stamford, Hannah brought in her baby."/>
    <s v="['jan', 'speak', 'stamford', 'hannah', 'brought', 'baby']"/>
    <x v="2"/>
    <n v="9"/>
    <s v="Topic 19"/>
    <s v="Heartbreaks &amp; Jan"/>
    <x v="0"/>
    <n v="0"/>
    <n v="0"/>
    <n v="1"/>
    <n v="0"/>
  </r>
  <r>
    <x v="0"/>
    <s v=" Stop it. Stop it right-stop it right now."/>
    <s v="['stop', 'stop', 'rightstop']"/>
    <x v="2"/>
    <n v="9"/>
    <s v="Topic 42"/>
    <s v="Fun in the Office"/>
    <x v="5"/>
    <n v="-0.52669999999999995"/>
    <n v="0.42299999999999999"/>
    <n v="0.57699999999999996"/>
    <n v="0"/>
  </r>
  <r>
    <x v="0"/>
    <s v=" Why did the convict have to be a black guy? It is such a stereotype. I just wish that Josh had made a more progressive choice. Like a white guyâ€¦ who went to prison forâ€¦ polluting a black guyâ€™s lake.  "/>
    <s v="['convict', 'black', 'guy', 'stereotype', 'wish', 'josh', 'progressive', 'choice', 'white', 'guy', 'go', 'prison', 'pollute', 'black', 'guy', 'lake']"/>
    <x v="2"/>
    <n v="9"/>
    <s v="Topic 44"/>
    <s v="Stanley's Activities"/>
    <x v="2"/>
    <n v="-3.5200000000000002E-2"/>
    <n v="0.11899999999999999"/>
    <n v="0.76500000000000001"/>
    <n v="0.11600000000000001"/>
  </r>
  <r>
    <x v="0"/>
    <s v=" In our society, a black man can be arrested for almost anything. He was probably at a sporting event andâ€¦ saw some people pushing each other, and he intervened."/>
    <s v="['society', 'black', 'man', 'arrest', 'probably', 'sport', 'event', 'saw', 'people', 'push', 'intervene']"/>
    <x v="2"/>
    <n v="9"/>
    <s v="Topic 26"/>
    <s v="Gender Roles"/>
    <x v="9"/>
    <n v="-0.47670000000000001"/>
    <n v="0.1"/>
    <n v="0.9"/>
    <n v="0"/>
  </r>
  <r>
    <x v="0"/>
    <s v=" Sssssso, what we need to doâ€¦ is to forget about this whole Martin in prison thing. People will draw unfair conclusions about Martin and or black people."/>
    <s v="['sssssso', 'need', 'forget', 'martin', 'prison', 'people', 'draw', 'unfair', 'conclusion', 'martin', 'black', 'people']"/>
    <x v="2"/>
    <n v="9"/>
    <s v="Topic 44"/>
    <s v="Stanley's Activities"/>
    <x v="2"/>
    <n v="-0.80740000000000001"/>
    <n v="0.25700000000000001"/>
    <n v="0.74299999999999999"/>
    <n v="0"/>
  </r>
  <r>
    <x v="4"/>
    <s v=" Sure. Letâ€™s protect the convicts. At the expense of the general feeling of safety in the workplace. As a 90-pound female that sits in an ill-lit, rarely-visited corner of the office, naturally I agree with that."/>
    <s v="['sure', 'let', 'protect', 'convict', 'expense', 'general', 'feel', 'safety', 'workplace', 'pound', 'female', 'sits', 'illlit', 'rarelyvisited', 'corner', 'office', 'naturally', 'agree']"/>
    <x v="2"/>
    <n v="9"/>
    <s v="Topic 34"/>
    <s v="Uncomfortable Feelings"/>
    <x v="4"/>
    <n v="0.86580000000000001"/>
    <n v="0"/>
    <n v="0.72599999999999998"/>
    <n v="0.27400000000000002"/>
  </r>
  <r>
    <x v="0"/>
    <s v=" Good. All right. [everyone leaves]  "/>
    <s v="['leaf']"/>
    <x v="2"/>
    <n v="9"/>
    <s v="Topic 13"/>
    <s v="Meetings"/>
    <x v="1"/>
    <n v="0.44040000000000001"/>
    <n v="0"/>
    <n v="0.57999999999999996"/>
    <n v="0.42"/>
  </r>
  <r>
    <x v="1"/>
    <s v=" â€¦Okay I canâ€™tâ€¦ help youâ€¦ with that."/>
    <s v="['help']"/>
    <x v="2"/>
    <n v="9"/>
    <s v="Topic 1"/>
    <s v="Pam's Activities"/>
    <x v="2"/>
    <n v="0.40189999999999998"/>
    <n v="0"/>
    <n v="0.69"/>
    <n v="0.31"/>
  </r>
  <r>
    <x v="1"/>
    <s v=" She is dating Ryan, I think."/>
    <s v="['date', 'ryan']"/>
    <x v="2"/>
    <n v="9"/>
    <s v="Topic 32"/>
    <s v="Meridith &amp; Creed Activities"/>
    <x v="2"/>
    <n v="0"/>
    <n v="0"/>
    <n v="1"/>
    <n v="0"/>
  </r>
  <r>
    <x v="1"/>
    <s v=" Yeah, trust me, that would be fun for no one."/>
    <s v="['trust', 'fun']"/>
    <x v="2"/>
    <n v="9"/>
    <s v="Topic 42"/>
    <s v="Fun in the Office"/>
    <x v="5"/>
    <n v="0.76500000000000001"/>
    <n v="0.129"/>
    <n v="0.35299999999999998"/>
    <n v="0.51800000000000002"/>
  </r>
  <r>
    <x v="2"/>
    <s v=" Iâ€™m cool, Iâ€™m cool, Iâ€™m so cool. Tell me what is going on. "/>
    <s v="['cool', 'cool', 'cool', 'tell', 'go']"/>
    <x v="2"/>
    <n v="9"/>
    <s v="Topic 29"/>
    <s v="Financial Activities"/>
    <x v="1"/>
    <n v="0.73460000000000003"/>
    <n v="0"/>
    <n v="0.58199999999999996"/>
    <n v="0.41799999999999998"/>
  </r>
  <r>
    <x v="0"/>
    <s v=" Umâ€¦ Martin, from Stamford, was, at one time, in prison. [Dwight starts to run] No. Dwight! Be cool! Be cool!  "/>
    <s v="['martin', 'stamford', 'time', 'prison', 'dwight', 'start', 'run', 'dwight', 'cool', 'cool']"/>
    <x v="2"/>
    <n v="9"/>
    <s v="Topic 12"/>
    <s v="Dwight's Behaviours"/>
    <x v="2"/>
    <n v="0.29049999999999998"/>
    <n v="0.128"/>
    <n v="0.66"/>
    <n v="0.21199999999999999"/>
  </r>
  <r>
    <x v="2"/>
    <s v=" I am greatly concerned about having a convict in the office. And I do not care if that convict is white, black, Asian, German, or some kind of halfsy. I do not like criminals.  "/>
    <s v="['greatly', 'concerned', 'convict', 'office', 'care', 'convict', 'white', 'black', 'asian', 'german', 'kind', 'halfsy', 'criminal']"/>
    <x v="2"/>
    <n v="9"/>
    <s v="Topic 44"/>
    <s v="Stanley's Activities"/>
    <x v="2"/>
    <n v="-0.18770000000000001"/>
    <n v="0.122"/>
    <n v="0.8"/>
    <n v="7.6999999999999999E-2"/>
  </r>
  <r>
    <x v="1"/>
    <s v=" I know Pam pretty well. I know the things that she likes, and, just as important, I know the things that she hates. So, one of the things that she likes is pranks. And, the things that she hatesâ€¦   "/>
    <s v="['know', 'pam', 'pretty', 'know', 'thing', 'like', 'important', 'know', 'thing', 'hate', 'thing', 'like', 'prank', 'thing', 'hate']"/>
    <x v="2"/>
    <n v="9"/>
    <s v="Topic 8"/>
    <s v="Dundies and Watching videos"/>
    <x v="5"/>
    <n v="0.83160000000000001"/>
    <n v="0.06"/>
    <n v="0.67900000000000005"/>
    <n v="0.26100000000000001"/>
  </r>
  <r>
    <x v="1"/>
    <s v=" Lead off with that. She loves hunting. She also loves those ads for Six Flags, with the old guy. [Andy hums Six Flag ad] Got it. Alsoâ€¦ do you speak pig latin?  "/>
    <s v="['lead', 'love', 'hunt', 'love', 'ad', 'flag', 'old', 'guy', 'andy', 'hum', 'flag', 'ad', 'speak', 'pig', 'latin']"/>
    <x v="2"/>
    <n v="9"/>
    <s v="Topic 26"/>
    <s v="Gender Roles"/>
    <x v="9"/>
    <n v="0.81259999999999999"/>
    <n v="0"/>
    <n v="0.80200000000000005"/>
    <n v="0.19800000000000001"/>
  </r>
  <r>
    <x v="0"/>
    <s v=" Ah. Good good. Good. Just a second. Everybody? May I have your attention please? I realize that a lot of you have already heard that Martin here has had some trouble with the law, but I just want to declare publicly that Iâ€¦ trustâ€¦ him, completely, and that anybody who doesnâ€™t is an ignorant, dumbâ€¦ person. Okay? As a matter of fact, you show me a white man you trust and I will show you a black man that I trust even more. Pam. Tell me a white person you trust."/>
    <s v="['second', 'everybody', 'attention', 'realize', 'heard', 'martin', 'trouble', 'law', 'want', 'declare', 'publicly', 'trust', 'completely', 'anybody', 'ignorant', 'dumb', 'person', 'matter', 'fact', 'white', 'man', 'trust', 'black', 'man', 'trust', 'pam', 'tell', 'white', 'person', 'trust']"/>
    <x v="2"/>
    <n v="9"/>
    <s v="Topic 44"/>
    <s v="Stanley's Activities"/>
    <x v="2"/>
    <n v="0.96299999999999997"/>
    <n v="4.1000000000000002E-2"/>
    <n v="0.71899999999999997"/>
    <n v="0.24"/>
  </r>
  <r>
    <x v="0"/>
    <s v=" â€¦Danny Glover. [Jim raises hand] Yeah."/>
    <s v="['danny', 'glover', 'jim', 'raise', 'hand']"/>
    <x v="2"/>
    <n v="9"/>
    <s v="Topic 33"/>
    <s v="HR Complaints"/>
    <x v="3"/>
    <n v="0.65969999999999995"/>
    <n v="0"/>
    <n v="0.42599999999999999"/>
    <n v="0.57399999999999995"/>
  </r>
  <r>
    <x v="0"/>
    <s v=" Close your eyes. Picture a convict. Whatâ€™s he wearing? Nothing special, baseball cap on backwards, baggy pantsâ€¦ he says something ordinary likeâ€¦ â€˜yo, thats shizzle.â€™ Okay. Now slowly open your eyes again. Who are you picturing? A black man? Wrong. That was a white woman. Surprised? Well, shame on you.   "/>
    <s v="['close', 'eye', 'picture', 'convict', 'wear', 'special', 'baseball', 'cap', 'backwards', 'baggy', 'pant', 'say', 'ordinary', 'yo', 'shizzle', 'slowly', 'open', 'eye', 'picture', 'black', 'man', 'wrong', 'white', 'woman', 'surprised', 'shame']"/>
    <x v="2"/>
    <n v="9"/>
    <s v="Topic 37"/>
    <s v="Writing, Drawings, Pictures, etc"/>
    <x v="1"/>
    <n v="-0.6724"/>
    <n v="0.159"/>
    <n v="0.74199999999999999"/>
    <n v="9.9000000000000005E-2"/>
  </r>
  <r>
    <x v="0"/>
    <s v=" No. Thatâ€™s not cool. You donâ€™t have to tell them. "/>
    <s v="['cool', 'tell']"/>
    <x v="2"/>
    <n v="9"/>
    <s v="Topic 29"/>
    <s v="Financial Activities"/>
    <x v="1"/>
    <n v="-0.24110000000000001"/>
    <n v="0.17899999999999999"/>
    <n v="0.82099999999999995"/>
    <n v="0"/>
  </r>
  <r>
    <x v="3"/>
    <s v=" Kinda sounds likeâ€¦ prisonâ€™sâ€¦ better than Dunder-Mifflin. "/>
    <s v="['kinda', 'sound', 'prison', 'better', 'dundermifflin']"/>
    <x v="2"/>
    <n v="9"/>
    <s v="Topic 42"/>
    <s v="Fun in the Office"/>
    <x v="5"/>
    <n v="0.44040000000000001"/>
    <n v="0"/>
    <n v="0.67400000000000004"/>
    <n v="0.32600000000000001"/>
  </r>
  <r>
    <x v="0"/>
    <s v=" This place is not prison. Itâ€™sâ€¦ way better than prison.  "/>
    <s v="['place', 'prison', 'way', 'better', 'prison']"/>
    <x v="2"/>
    <n v="9"/>
    <s v="Topic 42"/>
    <s v="Fun in the Office"/>
    <x v="5"/>
    <n v="0.31869999999999998"/>
    <n v="0.20799999999999999"/>
    <n v="0.44"/>
    <n v="0.35199999999999998"/>
  </r>
  <r>
    <x v="0"/>
    <s v=" Okay! Listen up everybody! Um, you guys said that prison was better than this place, and I heard ya, loud and clear, so, I am instituting some changes to make this more like prison. We are going to start with an hour of outdoor time. So letâ€™s go!   "/>
    <s v="['listen', 'everybody', 'guy', 'say', 'prison', 'better', 'place', 'heard', 'loud', 'clear', 'institute', 'change', 'prison', 'go', 'start', 'hour', 'outdoor', 'time', 'let']"/>
    <x v="2"/>
    <n v="9"/>
    <s v="Topic 3"/>
    <s v="Initiatives &amp; Operations at Dunder Mifflin"/>
    <x v="1"/>
    <n v="0.49230000000000002"/>
    <n v="0.115"/>
    <n v="0.70099999999999996"/>
    <n v="0.185"/>
  </r>
  <r>
    <x v="0"/>
    <s v=" Why donâ€™t weâ€¦ pump some iron? Anyone wannaâ€¦ pump up? "/>
    <s v="['pump', 'iron', 'wan', 'pump']"/>
    <x v="2"/>
    <n v="9"/>
    <s v="Topic 31"/>
    <s v="Showing Appreciation for Others"/>
    <x v="4"/>
    <n v="0"/>
    <n v="0"/>
    <n v="1"/>
    <n v="0"/>
  </r>
  <r>
    <x v="0"/>
    <s v=" Itâ€™s uhâ€¦ two and a half. Iâ€™m not going for bulk, Iâ€™m going for tone. "/>
    <s v="['half', 'go', 'bulk', 'go', 'tone']"/>
    <x v="2"/>
    <n v="9"/>
    <s v="Topic 6"/>
    <s v="Time Spent"/>
    <x v="1"/>
    <n v="0"/>
    <n v="0"/>
    <n v="1"/>
    <n v="0"/>
  </r>
  <r>
    <x v="0"/>
    <s v=" Yeah, itâ€™sâ€¦ freaking cold out here. Anybody wants to stay out, youâ€™ve got aboutâ€¦ twenty-seven minutes of rec time.   "/>
    <s v="['freak', 'cold', 'anybody', 'want', 'stay', 'twentyseven', 'minute', 'rec', 'time']"/>
    <x v="2"/>
    <n v="9"/>
    <s v="Topic 9"/>
    <s v="Self Care Behaviours"/>
    <x v="7"/>
    <n v="-0.15310000000000001"/>
    <n v="0.127"/>
    <n v="0.77300000000000002"/>
    <n v="0.1"/>
  </r>
  <r>
    <x v="0"/>
    <s v=" Oh heyyy. Martiiin. You have TV in the joint?"/>
    <s v="['heyyy', 'martiiin', 'tv', 'joint']"/>
    <x v="2"/>
    <n v="9"/>
    <s v="Topic 26"/>
    <s v="Gender Roles"/>
    <x v="9"/>
    <n v="0"/>
    <n v="0"/>
    <n v="1"/>
    <n v="0"/>
  </r>
  <r>
    <x v="0"/>
    <s v=" Ah. A ten inch black and white?"/>
    <s v="['inch', 'black', 'white']"/>
    <x v="2"/>
    <n v="9"/>
    <s v="Topic 44"/>
    <s v="Stanley's Activities"/>
    <x v="2"/>
    <n v="0"/>
    <n v="0"/>
    <n v="1"/>
    <n v="0"/>
  </r>
  <r>
    <x v="0"/>
    <s v=" These people donâ€™t realize how lucky they are. This office is the American Dream. And they would rather be in the hole.  "/>
    <s v="['people', 'realize', 'lucky', 'office', 'american', 'dream', 'hole']"/>
    <x v="2"/>
    <n v="9"/>
    <s v="Topic 4"/>
    <s v="Water Cooler Talk"/>
    <x v="9"/>
    <n v="0.58589999999999998"/>
    <n v="0"/>
    <n v="0.80600000000000005"/>
    <n v="0.19400000000000001"/>
  </r>
  <r>
    <x v="1"/>
    <s v=" Oh. Andy. I thought of one last tact you can take with Pam. "/>
    <s v="['andy', 'thought', 'tact', 'pam']"/>
    <x v="2"/>
    <n v="9"/>
    <s v="Topic 22"/>
    <s v="Andy's Activities"/>
    <x v="2"/>
    <n v="0"/>
    <n v="0"/>
    <n v="1"/>
    <n v="0"/>
  </r>
  <r>
    <x v="1"/>
    <s v=" Quick question â€“ do you play the guitar?"/>
    <s v="['quick', 'question', 'play', 'guitar']"/>
    <x v="2"/>
    <n v="9"/>
    <s v="Topic 10"/>
    <s v="Recreation"/>
    <x v="5"/>
    <n v="0.34"/>
    <n v="0"/>
    <n v="0.745"/>
    <n v="0.255"/>
  </r>
  <r>
    <x v="1"/>
    <s v=" Hold on, let me think about that, yes, thatâ€™ll work. But can you sing in a sexy high falsetto voice?"/>
    <s v="['hold', 'thatll', 'work', 'sing', 'sexy', 'high', 'falsetto', 'voice']"/>
    <x v="2"/>
    <n v="9"/>
    <s v="Topic 6"/>
    <s v="Time Spent"/>
    <x v="1"/>
    <n v="0.75429999999999997"/>
    <n v="0"/>
    <n v="0.73599999999999999"/>
    <n v="0.26400000000000001"/>
  </r>
  <r>
    <x v="1"/>
    <s v=" â€¦Iâ€™m messing with Andy. Iâ€™m sending him to all the women in the office withâ€¦ justâ€¦ terrible information on how to get them to go out with him."/>
    <s v="['mess', 'andy', 'send', 'woman', 'office', 'terrible', 'information']"/>
    <x v="2"/>
    <n v="9"/>
    <s v="Topic 40"/>
    <s v="Leaving the Office"/>
    <x v="6"/>
    <n v="-0.47670000000000001"/>
    <n v="0.10299999999999999"/>
    <n v="0.89700000000000002"/>
    <n v="0"/>
  </r>
  <r>
    <x v="1"/>
    <s v=" â€¦Oh, you know what? â€¦ It wasâ€¦ gonna be Pam, butâ€¦ "/>
    <s v="['know', 'pam']"/>
    <x v="2"/>
    <n v="9"/>
    <s v="Topic 1"/>
    <s v="Pam's Activities"/>
    <x v="2"/>
    <n v="0"/>
    <n v="0"/>
    <n v="1"/>
    <n v="0"/>
  </r>
  <r>
    <x v="1"/>
    <s v=" Uh, you know what though? I feel like I already sicked him on Pamâ€¦ weâ€™ll give her a break. Letâ€™s think of someone else.  "/>
    <s v="['know', 'feel', 'sic', 'pam', 'break', 'let']"/>
    <x v="2"/>
    <n v="9"/>
    <s v="Topic 34"/>
    <s v="Uncomfortable Feelings"/>
    <x v="4"/>
    <n v="0.36120000000000002"/>
    <n v="0"/>
    <n v="0.90200000000000002"/>
    <n v="9.8000000000000004E-2"/>
  </r>
  <r>
    <x v="0"/>
    <s v=" All right everybody, there has been a lot of name calling against our office today. Corporate maligning, slurring, much of it coming from one of you, who claims that prison is betterâ€¦ thanâ€¦ here. And none of can say â€œBooâ€ because none of us have ever been to prison. Well, thereâ€™s somebody Iâ€™d like you to meet. Somebody else who has been to prison, who can tell you what it is really like [puts on bandanna]. Iâ€™m prison Mike! You know why they call me prison Mike?!"/>
    <s v="['everybody', 'call', 'office', 'today', 'corporate', 'malign', 'slur', 'come', 'claim', 'prison', 'better', 'boo', 'prison', 'there', 'somebody', 'meet', 'somebody', 'prison', 'tell', 'put', 'bandanna', 'prison', 'mike', 'know', 'prison', 'mike']"/>
    <x v="2"/>
    <n v="9"/>
    <s v="Topic 42"/>
    <s v="Fun in the Office"/>
    <x v="5"/>
    <n v="-0.8931"/>
    <n v="0.16500000000000001"/>
    <n v="0.76300000000000001"/>
    <n v="7.0999999999999994E-2"/>
  </r>
  <r>
    <x v="4"/>
    <s v=" Do you really expect us to believe youâ€™re somebody else?"/>
    <s v="['expect', 'believe', 'somebody']"/>
    <x v="2"/>
    <n v="9"/>
    <s v="Topic 25"/>
    <s v="Phylllis &amp; Angela Activities"/>
    <x v="2"/>
    <n v="0"/>
    <n v="0"/>
    <n v="1"/>
    <n v="0"/>
  </r>
  <r>
    <x v="0"/>
    <s v=" Do you really expect me to not push you up against the wall, beeyotch?! [employees protest] All right, hey, hey, hey, hey, thatâ€™s just the way we talk in the clink. Been a lot of fun talk about prison today, but I am here to scare you straight. I AM HERE TO SCARE YOU STRAIIIGHT!! In prison you are somebodyâ€™s bitch. Oh, and you. [points to Ryan] You, my friend, would be da belle of da ball. Donâ€™t drop the soap! Donâ€™t drop the soap!"/>
    <s v="['expect', 'push', 'wall', 'beeyotch', 'employee', 'protest', 'way', 'talk', 'clink', 'fun', 'talk', 'prison', 'today', 'scare', 'straight', 'scare', 'straiiight', 'prison', 'somebody', 'bitch', 'point', 'ryan', 'friend', 'belle', 'ball', 'drop', 'soap', 'drop', 'soap']"/>
    <x v="2"/>
    <n v="9"/>
    <s v="Topic 25"/>
    <s v="Phylllis &amp; Angela Activities"/>
    <x v="2"/>
    <n v="-0.9708"/>
    <n v="0.26200000000000001"/>
    <n v="0.65900000000000003"/>
    <n v="7.8E-2"/>
  </r>
  <r>
    <x v="0"/>
    <s v=" And prison. Eh, fifty-fifty, both. Look, prison stinks, is what Iâ€™m saying. Itâ€™s not like you can go home, and, recharge your batteries, and come back in the morning and, be with your friends, having fun in the office. "/>
    <s v="['prison', 'eh', 'fiftyfifty', 'look', 'prison', 'stink', 'say', 'home', 'recharge', 'battery', 'morning', 'friend', 'fun', 'office']"/>
    <x v="2"/>
    <n v="9"/>
    <s v="Topic 42"/>
    <s v="Fun in the Office"/>
    <x v="5"/>
    <n v="-0.51219999999999999"/>
    <n v="0.214"/>
    <n v="0.65900000000000003"/>
    <n v="0.128"/>
  </r>
  <r>
    <x v="0"/>
    <s v=" I stole. â€¦ And I robbed. And I kidnappedâ€¦ theâ€¦ presidentâ€™s son. And held him for ransom."/>
    <s v="['stole', 'robbed', 'kidnap', 'president', 'son', 'held', 'ransom']"/>
    <x v="2"/>
    <n v="9"/>
    <s v="Topic 47"/>
    <s v="Office Praise for Work"/>
    <x v="4"/>
    <n v="0"/>
    <n v="0"/>
    <n v="1"/>
    <n v="0"/>
  </r>
  <r>
    <x v="1"/>
    <s v=" That isâ€¦ quite the rap sheet, Prison Mike."/>
    <s v="['rap', 'sheet', 'prison', 'mike']"/>
    <x v="2"/>
    <n v="9"/>
    <s v="Topic 42"/>
    <s v="Fun in the Office"/>
    <x v="5"/>
    <n v="-0.51060000000000005"/>
    <n v="0.32"/>
    <n v="0.68"/>
    <n v="0"/>
  </r>
  <r>
    <x v="0"/>
    <s v=" And I nevah got caught, neither."/>
    <s v="['nevah', 'caught']"/>
    <x v="2"/>
    <n v="9"/>
    <s v="Topic 18"/>
    <s v="Focusing at Work"/>
    <x v="1"/>
    <n v="0"/>
    <n v="0"/>
    <n v="1"/>
    <n v="0"/>
  </r>
  <r>
    <x v="1"/>
    <s v=" Well, youâ€™reâ€¦ inâ€¦ prison, but, mmhmm. "/>
    <s v="['prison', 'mmhmm']"/>
    <x v="2"/>
    <n v="9"/>
    <s v="Topic 23"/>
    <s v="Michael's Behaviours"/>
    <x v="2"/>
    <n v="-0.15310000000000001"/>
    <n v="0.27900000000000003"/>
    <n v="0.51900000000000002"/>
    <n v="0.20100000000000001"/>
  </r>
  <r>
    <x v="3"/>
    <s v=" Prison Mike? What was the food like in prison?"/>
    <s v="['prison', 'mike', 'food', 'prison']"/>
    <x v="2"/>
    <n v="9"/>
    <s v="Topic 42"/>
    <s v="Fun in the Office"/>
    <x v="5"/>
    <n v="-0.66620000000000001"/>
    <n v="0.45"/>
    <n v="0.38800000000000001"/>
    <n v="0.16200000000000001"/>
  </r>
  <r>
    <x v="0"/>
    <s v=" Gruel. Sandwiches. Gruel omelettes. Nothing but gruel. Plus, you can eat your own hair."/>
    <s v="['gruel', 'sandwich', 'gruel', 'omelette', 'gruel', 'plus', 'eat', 'hair']"/>
    <x v="2"/>
    <n v="9"/>
    <s v="Topic 46"/>
    <s v="Food and Eating Habits"/>
    <x v="5"/>
    <n v="0"/>
    <n v="0"/>
    <n v="1"/>
    <n v="0"/>
  </r>
  <r>
    <x v="0"/>
    <s v=" Yeah. Yeah. Well, thank you, Andy. Tanks."/>
    <s v="['thank', 'andy', 'tank']"/>
    <x v="2"/>
    <n v="9"/>
    <s v="Topic 22"/>
    <s v="Andy's Activities"/>
    <x v="2"/>
    <n v="0.79059999999999997"/>
    <n v="0"/>
    <n v="0.25"/>
    <n v="0.75"/>
  </r>
  <r>
    <x v="2"/>
    <s v=" Prison Mike. Whatâ€™s the very very worst thing about prison?"/>
    <s v="['prison', 'mike', 'bad', 'prison']"/>
    <x v="2"/>
    <n v="9"/>
    <s v="Topic 42"/>
    <s v="Fun in the Office"/>
    <x v="5"/>
    <n v="-0.90559999999999996"/>
    <n v="0.61699999999999999"/>
    <n v="0.38300000000000001"/>
    <n v="0"/>
  </r>
  <r>
    <x v="0"/>
    <s v=" The worst thing about prison was theâ€¦ was the Dementors. Theyâ€¦ were flying all over the place, and they were scary. And theyâ€™d come down, and theyâ€™d suck the soul out of your body, and it hurt!"/>
    <s v="['bad', 'prison', 'dementors', 'fly', 'place', 'scary', 'theyd', 'theyd', 'suck', 'soul', 'body', 'hurt']"/>
    <x v="2"/>
    <n v="9"/>
    <s v="Topic 21"/>
    <s v="Workplace Happenings"/>
    <x v="1"/>
    <n v="-0.95309999999999995"/>
    <n v="0.34899999999999998"/>
    <n v="0.65100000000000002"/>
    <n v="0"/>
  </r>
  <r>
    <x v="0"/>
    <s v=" No, not Harry Potter. â€¦ There are no movies in prison. This is my point! You guys got it soft, and cushy! This place is freaking awesome! The people are awesome! Your boss is nice! Everyone seems to get along! People are tolerant! People whoâ€¦ have jumped to conclusions can redeem themselves! Nobody is nobodyâ€™s bitch. I hope that this scared you. And from me, Prison Mike, to you, I just wanna thank you for listening to me. Letting me be a part of your life today. â€˜Cause you got a good life! YOu got a good life. A good life. [turns around, takes bandanna off] So. What do you think? It doesnâ€™t sound so great, does it?"/>
    <s v="['harry', 'potter', 'movie', 'prison', 'point', 'guy', 'soft', 'cushy', 'place', 'freak', 'awesome', 'people', 'awesome', 'bos', 'nice', 'people', 'tolerant', 'people', 'jumped', 'conclusion', 'redeem', 'nobody', 'bitch', 'hope', 'scar', 'prison', 'mike', 'wan', 'thank', 'listen', 'let', 'life', 'today', 'cause', 'life', 'life', 'life', 'turn', 'take', 'bandanna', 'sound', 'great']"/>
    <x v="2"/>
    <n v="9"/>
    <s v="Topic 4"/>
    <s v="Water Cooler Talk"/>
    <x v="9"/>
    <n v="0.94910000000000005"/>
    <n v="0.11899999999999999"/>
    <n v="0.66100000000000003"/>
    <n v="0.22"/>
  </r>
  <r>
    <x v="3"/>
    <s v=" Wow. Thank you. Um, that must have been hard for you to relive that. Both of you."/>
    <s v="['wow', 'thank', 'hard', 'relive']"/>
    <x v="2"/>
    <n v="9"/>
    <s v="Topic 18"/>
    <s v="Focusing at Work"/>
    <x v="1"/>
    <n v="0.70960000000000001"/>
    <n v="6.5000000000000002E-2"/>
    <n v="0.64500000000000002"/>
    <n v="0.28999999999999998"/>
  </r>
  <r>
    <x v="0"/>
    <s v=" Okay. Okay, fine. You guys think prison is so great? All right. Well, here you go. [locks employees in conference room]"/>
    <s v="['fine', 'guy', 'prison', 'great', 'lock', 'employee', 'conference', 'room']"/>
    <x v="2"/>
    <n v="9"/>
    <s v="Topic 13"/>
    <s v="Meetings"/>
    <x v="1"/>
    <n v="0.77780000000000005"/>
    <n v="0.109"/>
    <n v="0.49399999999999999"/>
    <n v="0.39800000000000002"/>
  </r>
  <r>
    <x v="1"/>
    <s v=" Okay, Michael. Come on. Let us out. "/>
    <s v="['michael']"/>
    <x v="2"/>
    <n v="9"/>
    <s v="Topic 23"/>
    <s v="Michael's Behaviours"/>
    <x v="2"/>
    <n v="0.2263"/>
    <n v="0"/>
    <n v="0.75900000000000001"/>
    <n v="0.24099999999999999"/>
  </r>
  <r>
    <x v="0"/>
    <s v=" No! If you think is prison is so wonderful, then, enjoy prison! They are such babies. I am going to leave them in there until they can appreciate what itâ€™s like to have freedom. And if this doesnâ€™t bother them, then I am out of ideas.  "/>
    <s v="['prison', 'wonderful', 'enjoy', 'prison', 'baby', 'go', 'leave', 'appreciate', 'freedom', 'bother', 'idea']"/>
    <x v="2"/>
    <n v="9"/>
    <s v="Topic 42"/>
    <s v="Fun in the Office"/>
    <x v="5"/>
    <n v="0.84970000000000001"/>
    <n v="0.158"/>
    <n v="0.57199999999999995"/>
    <n v="0.27"/>
  </r>
  <r>
    <x v="0"/>
    <s v=" They were very disrespectful to me, and to the office. And Martin has had a bad influence, to think that I gave him the benefit of the doubt."/>
    <s v="['disrespectful', 'office', 'martin', 'influence', 'give', 'benefit', 'doubt']"/>
    <x v="2"/>
    <n v="9"/>
    <s v="Topic 31"/>
    <s v="Showing Appreciation for Others"/>
    <x v="4"/>
    <n v="-0.45879999999999999"/>
    <n v="0.17599999999999999"/>
    <n v="0.73499999999999999"/>
    <n v="8.7999999999999995E-2"/>
  </r>
  <r>
    <x v="0"/>
    <s v=" Okay. You know what Toby? I am teaching them a lesson, so."/>
    <s v="['know', 'toby', 'teach', 'lesson']"/>
    <x v="2"/>
    <n v="9"/>
    <s v="Topic 36"/>
    <s v="Job Perks"/>
    <x v="1"/>
    <n v="0.2263"/>
    <n v="0"/>
    <n v="0.85299999999999998"/>
    <n v="0.14699999999999999"/>
  </r>
  <r>
    <x v="0"/>
    <s v=" [unlocks door] Okay nutcases, get out of there! Good work. Long day. Really long. Why donâ€™t you guys head home. Early. Time off for good behavior! Heh. Good job. Enjoy your freedoms!  "/>
    <s v="['unlocks', 'door', 'nutcase', 'work', 'long', 'long', 'guy', 'head', 'home', 'early', 'time', 'behavior', 'heh', 'job', 'enjoy', 'freedom']"/>
    <x v="2"/>
    <n v="9"/>
    <s v="Topic 2"/>
    <s v="Outside Work &amp; Transportation"/>
    <x v="6"/>
    <n v="0.93569999999999998"/>
    <n v="3.6999999999999998E-2"/>
    <n v="0.57499999999999996"/>
    <n v="0.38800000000000001"/>
  </r>
  <r>
    <x v="0"/>
    <s v=" Martin went from being a new guy from Stamfordâ€¦ to a convict, toâ€¦ my friend. Back to a convict. Then toâ€¦ a kind of a nuisance, actually, to be completely honest. And finally, toâ€¦ a quitter. And I will not miss him. And that is not because he is black.   "/>
    <s v="['martin', 'go', 'new', 'guy', 'stamford', 'convict', 'friend', 'convict', 'kind', 'nuisance', 'actually', 'completely', 'honest', 'finally', 'quitter', 'miss', 'black']"/>
    <x v="2"/>
    <n v="9"/>
    <s v="Topic 44"/>
    <s v="Stanley's Activities"/>
    <x v="2"/>
    <n v="0.80400000000000005"/>
    <n v="0"/>
    <n v="0.85099999999999998"/>
    <n v="0.14899999999999999"/>
  </r>
  <r>
    <x v="2"/>
    <s v=" Donâ€™t worry, sheâ€™s dead. Oh wait. Heâ€™s dead. "/>
    <s v="['worry', 'dead', 'wait', 'dead']"/>
    <x v="2"/>
    <n v="10"/>
    <s v="Topic 46"/>
    <s v="Food and Eating Habits"/>
    <x v="5"/>
    <n v="-0.91"/>
    <n v="0.69699999999999995"/>
    <n v="0.30299999999999999"/>
    <n v="0"/>
  </r>
  <r>
    <x v="2"/>
    <s v=" I accidentally ran over it. Itâ€™s a Christmas miracle!"/>
    <s v="['accidentally', 'ran', 'christmas', 'miracle']"/>
    <x v="2"/>
    <n v="10"/>
    <s v="Topic 2"/>
    <s v="Outside Work &amp; Transportation"/>
    <x v="6"/>
    <n v="0.40029999999999999"/>
    <n v="0.17799999999999999"/>
    <n v="0.51900000000000002"/>
    <n v="0.30299999999999999"/>
  </r>
  <r>
    <x v="2"/>
    <s v=" Relax, OK. And because this is Christmas, I am going to roast this goose and prepare it with a wild rice dressing. Do we have any cayenne pepper in the kitchen?"/>
    <s v="['relax', 'christmas', 'go', 'roast', 'goose', 'prepare', 'wild', 'rice', 'dress', 'cayenne', 'pepper', 'kitchen']"/>
    <x v="2"/>
    <n v="10"/>
    <s v="Topic 46"/>
    <s v="Food and Eating Habits"/>
    <x v="5"/>
    <n v="0.44040000000000001"/>
    <n v="0"/>
    <n v="0.91200000000000003"/>
    <n v="8.7999999999999995E-2"/>
  </r>
  <r>
    <x v="2"/>
    <s v=" [to Pam] So can you watch this? Iâ€™m gonna get my carving knife out of the trunk. "/>
    <s v="['pam', 'watch', 'carve', 'knife', 'trunk']"/>
    <x v="2"/>
    <n v="10"/>
    <s v="Topic 8"/>
    <s v="Dundies and Watching videos"/>
    <x v="5"/>
    <n v="0"/>
    <n v="0"/>
    <n v="1"/>
    <n v="0"/>
  </r>
  <r>
    <x v="2"/>
    <s v=" No, Toby, this is different. Heâ€™s already dead.   "/>
    <s v="['toby', 'different', 'dead']"/>
    <x v="2"/>
    <n v="10"/>
    <s v="Topic 33"/>
    <s v="HR Complaints"/>
    <x v="3"/>
    <n v="-0.64859999999999995"/>
    <n v="0.38100000000000001"/>
    <n v="0.61899999999999999"/>
    <n v="0"/>
  </r>
  <r>
    <x v="2"/>
    <s v=" Once I brought in a duck. To prepare for lunch. And people got upset. Apparently, they got attached to the duck and didnâ€™t want to see it killed.   "/>
    <s v="['brought', 'duck', 'prepare', 'lunch', 'people', 'upset', 'apparently', 'attach', 'duck', 'want', 'kill']"/>
    <x v="2"/>
    <n v="10"/>
    <s v="Topic 41"/>
    <s v="Kevin's Activities"/>
    <x v="2"/>
    <n v="-0.77829999999999999"/>
    <n v="0.21299999999999999"/>
    <n v="0.749"/>
    <n v="3.9E-2"/>
  </r>
  <r>
    <x v="2"/>
    <s v=" He was already dead. And we Schrutes use every part of the goose. The meat has a delicious, smoky, rich flavor. Plus you can use the molten goose grease and save it in the refrigerator, thus saving you a trip to the store for a can of expensive goose grease. "/>
    <s v="['dead', 'schrutes', 'use', 'goose', 'meat', 'delicious', 'smoky', 'rich', 'flavor', 'plus', 'use', 'molten', 'goose', 'grease', 'save', 'refrigerator', 'save', 'trip', 'store', 'expensive', 'goose', 'grease']"/>
    <x v="2"/>
    <n v="10"/>
    <s v="Topic 46"/>
    <s v="Food and Eating Habits"/>
    <x v="5"/>
    <n v="0.73509999999999998"/>
    <n v="7.0999999999999994E-2"/>
    <n v="0.75700000000000001"/>
    <n v="0.17299999999999999"/>
  </r>
  <r>
    <x v="2"/>
    <s v=" Ok, that is ridiculous. And totally against the spirit of Christmas. "/>
    <s v="['ridiculous', 'totally', 'spirit', 'christmas']"/>
    <x v="2"/>
    <n v="10"/>
    <s v="Topic 10"/>
    <s v="Recreation"/>
    <x v="5"/>
    <n v="-0.13719999999999999"/>
    <n v="0.186"/>
    <n v="0.66800000000000004"/>
    <n v="0.14599999999999999"/>
  </r>
  <r>
    <x v="2"/>
    <s v=" Oh Pam. Take a chill pill.  "/>
    <s v="['pam', 'chill', 'pill']"/>
    <x v="2"/>
    <n v="10"/>
    <s v="Topic 1"/>
    <s v="Pam's Activities"/>
    <x v="2"/>
    <n v="0"/>
    <n v="0"/>
    <n v="1"/>
    <n v="0"/>
  </r>
  <r>
    <x v="0"/>
    <s v=" [Riding a bicycle down the hallway and singing] Deck the halls with boughs of holly. Fa la la la la la la la la. [Struggling to stay on] â€˜Tis the â€¦ ack. [expletive] Hey! [to Pam] I would like a nice slice of Christmas Pam. Side of candied Pams. And perhaps, some Pam-chops, with mintâ€¦ "/>
    <s v="['rid', 'bicycle', 'hallway', 'sing', 'deck', 'hall', 'bough', 'holly', 'fa', 'struggle', 'stay', 'ti', 'ack', 'expletive', 'pam', 'nice', 'slice', 'christmas', 'pam', 'candy', 'pams', 'pamchops', 'mint']"/>
    <x v="2"/>
    <n v="10"/>
    <s v="Topic 39"/>
    <s v="Items in Dunder Mifflin"/>
    <x v="1"/>
    <n v="0.4199"/>
    <n v="4.5999999999999999E-2"/>
    <n v="0.86099999999999999"/>
    <n v="9.2999999999999999E-2"/>
  </r>
  <r>
    <x v="3"/>
    <s v=" Can I help you, Michael?"/>
    <s v="['help', 'michael']"/>
    <x v="2"/>
    <n v="10"/>
    <s v="Topic 23"/>
    <s v="Michael's Behaviours"/>
    <x v="2"/>
    <n v="0.40189999999999998"/>
    <n v="0"/>
    <n v="0.59699999999999998"/>
    <n v="0.40300000000000002"/>
  </r>
  <r>
    <x v="0"/>
    <s v=" Iâ€™m looking for the toy drive box. "/>
    <s v="['look', 'toy', 'drive', 'box']"/>
    <x v="2"/>
    <n v="10"/>
    <s v="Topic 39"/>
    <s v="Items in Dunder Mifflin"/>
    <x v="1"/>
    <n v="0"/>
    <n v="0"/>
    <n v="1"/>
    <n v="0"/>
  </r>
  <r>
    <x v="0"/>
    <s v=" OKâ€¦  Well, I need to put this bike in there. I hope itâ€™ll fit, with all these little knickknacks."/>
    <s v="['need', 'bike', 'hope', 'fit', 'little', 'knickknack']"/>
    <x v="2"/>
    <n v="10"/>
    <s v="Topic 46"/>
    <s v="Food and Eating Habits"/>
    <x v="5"/>
    <n v="0.75790000000000002"/>
    <n v="0"/>
    <n v="0.68100000000000005"/>
    <n v="0.31900000000000001"/>
  </r>
  <r>
    <x v="1"/>
    <s v=" Wow. What kind of bike is that?"/>
    <s v="['wow', 'kind', 'bike']"/>
    <x v="2"/>
    <n v="10"/>
    <s v="Topic 46"/>
    <s v="Food and Eating Habits"/>
    <x v="5"/>
    <n v="0.58589999999999998"/>
    <n v="0"/>
    <n v="0.61199999999999999"/>
    <n v="0.38800000000000001"/>
  </r>
  <r>
    <x v="0"/>
    <s v=" Ummâ€¦ I donâ€™t know? Average kind?"/>
    <s v="['know', 'average', 'kind']"/>
    <x v="2"/>
    <n v="10"/>
    <s v="Topic 32"/>
    <s v="Meridith &amp; Creed Activities"/>
    <x v="2"/>
    <n v="0.58030000000000004"/>
    <n v="0"/>
    <n v="0.57099999999999995"/>
    <n v="0.42899999999999999"/>
  </r>
  <r>
    <x v="1"/>
    <s v=" But the paintâ€™s chipping. Is that your old bike, Michael?"/>
    <s v="['paint', 'chip', 'old', 'bike', 'michael']"/>
    <x v="2"/>
    <n v="10"/>
    <s v="Topic 46"/>
    <s v="Food and Eating Habits"/>
    <x v="5"/>
    <n v="0"/>
    <n v="0"/>
    <n v="1"/>
    <n v="0"/>
  </r>
  <r>
    <x v="0"/>
    <s v=" Oh, thanks. [Michael and Andy do a fist bump and explosion.]"/>
    <s v="['thanks', 'michael', 'andy', 'fist', 'bump', 'explosion']"/>
    <x v="2"/>
    <n v="10"/>
    <s v="Topic 23"/>
    <s v="Michael's Behaviours"/>
    <x v="2"/>
    <n v="0.44040000000000001"/>
    <n v="0"/>
    <n v="0.77500000000000002"/>
    <n v="0.22500000000000001"/>
  </r>
  <r>
    <x v="0"/>
    <s v=" Yes? [Pam holds up a bag] Oh Pam, that is so sweet. You didnâ€™t have to do that. "/>
    <s v="['pam', 'hold', 'bag', 'pam', 'sweet']"/>
    <x v="2"/>
    <n v="10"/>
    <s v="Topic 1"/>
    <s v="Pam's Activities"/>
    <x v="2"/>
    <n v="0.76259999999999994"/>
    <n v="0"/>
    <n v="0.70899999999999996"/>
    <n v="0.29099999999999998"/>
  </r>
  <r>
    <x v="3"/>
    <s v=" [hands over bag] I didnâ€™t, itâ€™s from corporate. "/>
    <s v="['hand', 'bag', 'corporate']"/>
    <x v="2"/>
    <n v="10"/>
    <s v="Topic 33"/>
    <s v="HR Complaints"/>
    <x v="3"/>
    <n v="0"/>
    <n v="0"/>
    <n v="1"/>
    <n v="0"/>
  </r>
  <r>
    <x v="0"/>
    <s v=" This is going to be the best Christmas ever. My girlfriend Carol is coming to our party tonight, and I have a little surprise for her. [singing] Iâ€™ve got two tickets to paradise! Pack your bags, weâ€™re leaving the day-after-tomorrow! Um,  taking her to Sandals, Jamaica, all-inclusive. All-inclusive. You know what that means? Right? Yeah.  "/>
    <s v="['go', 'best', 'christmas', 'girlfriend', 'carol', 'come', 'party', 'tonight', 'little', 'surprise', 'sing', 'ticket', 'paradise', 'pack', 'bag', 'leave', 'dayaftertomorrow', 'take', 'sandal', 'jamaica', 'allinclusive', 'allinclusive', 'know', 'mean']"/>
    <x v="2"/>
    <n v="10"/>
    <s v="Topic 10"/>
    <s v="Recreation"/>
    <x v="5"/>
    <n v="0.94369999999999998"/>
    <n v="0"/>
    <n v="0.75700000000000001"/>
    <n v="0.24299999999999999"/>
  </r>
  <r>
    <x v="1"/>
    <s v=" [Creed takes toy from toy drive box.] Oh, I think youâ€™re supposed to put a toy "/>
    <s v="['creed', 'take', 'toy', 'toy', 'drive', 'box', 'suppose', 'toy']"/>
    <x v="2"/>
    <n v="10"/>
    <s v="Topic 39"/>
    <s v="Items in Dunder Mifflin"/>
    <x v="1"/>
    <n v="0"/>
    <n v="0"/>
    <n v="1"/>
    <n v="0"/>
  </r>
  <r>
    <x v="1"/>
    <s v=" [Carol walks through door looking upset] [waves] Carol. "/>
    <s v="['carol', 'walk', 'door', 'look', 'upset', 'wave', 'carol']"/>
    <x v="2"/>
    <n v="10"/>
    <s v="Topic 30"/>
    <s v="Celebrations"/>
    <x v="5"/>
    <n v="-0.38179999999999997"/>
    <n v="0.27100000000000002"/>
    <n v="0.72899999999999998"/>
    <n v="0"/>
  </r>
  <r>
    <x v="0"/>
    <s v=" There she is. A Christmas Carol. Hello [kisses Carol] Youâ€™re about five hours early to the party. Youâ€™re such a blonde. [laughs] "/>
    <s v="['christmas', 'carol', 'kiss', 'carol', 'hour', 'early', 'party', 'blonde', 'laugh']"/>
    <x v="2"/>
    <n v="10"/>
    <s v="Topic 30"/>
    <s v="Celebrations"/>
    <x v="5"/>
    <n v="0.84809999999999997"/>
    <n v="0"/>
    <n v="0.67400000000000004"/>
    <n v="0.32600000000000001"/>
  </r>
  <r>
    <x v="0"/>
    <s v=" Hey, everybody. I donâ€™t know who you havenâ€™t met yet, but I think this is one of them. This is my girlfriend â€“ Carol. This is just the front of her. Show â€™em, show â€™em the other side. "/>
    <s v="['everybody', 'know', 'met', 'girlfriend', 'carol', 'em', 'em']"/>
    <x v="2"/>
    <n v="10"/>
    <s v="Topic 30"/>
    <s v="Celebrations"/>
    <x v="5"/>
    <n v="0"/>
    <n v="0"/>
    <n v="1"/>
    <n v="0"/>
  </r>
  <r>
    <x v="0"/>
    <s v=" Turn around, turn around. Come on. [making a body turning gesture]"/>
    <s v="['turn', 'turn', 'make', 'body', 'turn', 'gesture']"/>
    <x v="2"/>
    <n v="10"/>
    <s v="Topic 4"/>
    <s v="Water Cooler Talk"/>
    <x v="9"/>
    <n v="0"/>
    <n v="0"/>
    <n v="1"/>
    <n v="0"/>
  </r>
  <r>
    <x v="2"/>
    <s v=" [standing up] Oh, ouch. Michael, I donâ€™t think there is anything wrong with the way you described her. "/>
    <s v="['stand', 'ouch', 'michael', 'wrong', 'way', 'described']"/>
    <x v="2"/>
    <n v="10"/>
    <s v="Topic 19"/>
    <s v="Heartbreaks &amp; Jan"/>
    <x v="0"/>
    <n v="-0.47670000000000001"/>
    <n v="0.154"/>
    <n v="0.84599999999999997"/>
    <n v="0"/>
  </r>
  <r>
    <x v="0"/>
    <s v=" Not as much as I need a moment alone with you. [puts finger on her back and reaches for her butt] Berp.  "/>
    <s v="['need', 'moment', 'put', 'finger', 'reach', 'butt', 'berp']"/>
    <x v="2"/>
    <n v="10"/>
    <s v="Topic 4"/>
    <s v="Water Cooler Talk"/>
    <x v="9"/>
    <n v="-0.20230000000000001"/>
    <n v="8.5999999999999993E-2"/>
    <n v="0.86199999999999999"/>
    <n v="5.1999999999999998E-2"/>
  </r>
  <r>
    <x v="0"/>
    <s v=" That is my Christmas card. Itâ€™s a picture of you and me and your kids on a ski trip, having a blast. Ski-sons Greetings. "/>
    <s v="['christmas', 'card', 'picture', 'kid', 'ski', 'trip', 'blast', 'skisons', 'greeting']"/>
    <x v="2"/>
    <n v="10"/>
    <s v="Topic 15"/>
    <s v="Parenting Issues"/>
    <x v="8"/>
    <n v="0.42149999999999999"/>
    <n v="0"/>
    <n v="0.89100000000000001"/>
    <n v="0.109"/>
  </r>
  <r>
    <x v="0"/>
    <s v=" Yes, but what you didnâ€™t realize at the time was that I was with you in a sense. I was in your heartâ€¦ "/>
    <s v="['realize', 'time', 'sense', 'heart']"/>
    <x v="2"/>
    <n v="10"/>
    <s v="Topic 19"/>
    <s v="Heartbreaks &amp; Jan"/>
    <x v="0"/>
    <n v="0.21440000000000001"/>
    <n v="0"/>
    <n v="0.92200000000000004"/>
    <n v="7.8E-2"/>
  </r>
  <r>
    <x v="1"/>
    <s v=" Itâ€™s a bold move, to Photoshop yourself into a picture with your girlfriend and her kids on a ski trip with their real father. But then again, Michaelâ€™s a bold guy. [Towards unseen cameraman] Is bold the right word?   "/>
    <s v="['bold', 'photoshop', 'picture', 'girlfriend', 'kid', 'ski', 'trip', 'real', 'father', 'michael', 'bold', 'guy', 'unseen', 'cameraman', 'bold', 'word']"/>
    <x v="2"/>
    <n v="10"/>
    <s v="Topic 27"/>
    <s v="Parenting Issues"/>
    <x v="8"/>
    <n v="0.82250000000000001"/>
    <n v="0"/>
    <n v="0.80700000000000005"/>
    <n v="0.193"/>
  </r>
  <r>
    <x v="0"/>
    <s v=" No, no no no Ok, OK, You know what, youâ€™re not thinking straight. You know what you need? You need to think this through in [making drum noise] Jamaicaâ€™s largest fresh water pool. "/>
    <s v="['know', 'think', 'straight', 'know', 'need', 'need', 'make', 'drum', 'noise', 'jamaica', 'large', 'fresh', 'water', 'pool']"/>
    <x v="2"/>
    <n v="10"/>
    <s v="Topic 10"/>
    <s v="Recreation"/>
    <x v="5"/>
    <n v="0.52829999999999999"/>
    <n v="4.4999999999999998E-2"/>
    <n v="0.78900000000000003"/>
    <n v="0.16500000000000001"/>
  </r>
  <r>
    <x v="0"/>
    <s v=" I got us tickets to Sandals, Jamaica, We leave day after tomorrow. [Carol shakes head in disappointment]. You better find the skimpiest bikini there is. "/>
    <s v="['ticket', 'sandal', 'jamaica', 'leave', 'tomorrow', 'carol', 'shake', 'head', 'disappointment', 'better', 'skimpiest', 'bikini']"/>
    <x v="2"/>
    <n v="10"/>
    <s v="Topic 1"/>
    <s v="Pam's Activities"/>
    <x v="2"/>
    <n v="-0.15310000000000001"/>
    <n v="0.153"/>
    <n v="0.748"/>
    <n v="9.9000000000000005E-2"/>
  </r>
  <r>
    <x v="0"/>
    <s v=" No, Carol. You walk out that door and it is over. "/>
    <s v="['carol', 'walk', 'door']"/>
    <x v="2"/>
    <n v="10"/>
    <s v="Topic 7"/>
    <s v="Doors &amp; Elevators"/>
    <x v="1"/>
    <n v="0"/>
    <n v="0"/>
    <n v="1"/>
    <n v="0"/>
  </r>
  <r>
    <x v="3"/>
    <s v=" Psst. Jim. [Jim turns around. Pam nods head towards her for him to come over] Um, hey. I need to give you your Christmas gift now because, well, Iâ€™ll just tell you. "/>
    <s v="['psst', 'jim', 'jim', 'turn', 'pam', 'nod', 'head', 'need', 'christmas', 'gift', 'tell']"/>
    <x v="2"/>
    <n v="10"/>
    <s v="Topic 1"/>
    <s v="Pam's Activities"/>
    <x v="2"/>
    <n v="0.61240000000000006"/>
    <n v="0"/>
    <n v="0.85699999999999998"/>
    <n v="0.14299999999999999"/>
  </r>
  <r>
    <x v="3"/>
    <s v=" For the past few months Iâ€™ve been sending Dwight letters from the CIA. [hands a folder to Jim]"/>
    <s v="['past', 'month', 'send', 'dwight', 'letter', 'cia', 'hand', 'folder', 'jim']"/>
    <x v="2"/>
    <n v="10"/>
    <s v="Topic 49"/>
    <s v="Workplace Happenings"/>
    <x v="1"/>
    <n v="0"/>
    <n v="0"/>
    <n v="1"/>
    <n v="0"/>
  </r>
  <r>
    <x v="3"/>
    <s v=" Theyâ€™re considering him for a top secret mission. Thereâ€™s his application. Oh, and this is where I made him list every secret he promised heâ€™d never ever tell."/>
    <s v="['consider', 'secret', 'mission', 'there', 'application', 'list', 'secret', 'promise', 'hed', 'tell']"/>
    <x v="2"/>
    <n v="10"/>
    <s v="Topic 25"/>
    <s v="Phylllis &amp; Angela Activities"/>
    <x v="2"/>
    <n v="0.51060000000000005"/>
    <n v="0"/>
    <n v="0.85799999999999998"/>
    <n v="0.14199999999999999"/>
  </r>
  <r>
    <x v="1"/>
    <s v=" [Opens folder and reads from Dwightâ€™s file] Last year, my boss, Michael Scott, took a day off because he said he had pneumonia, but really, he was leaving early to go to magic camp. Wow."/>
    <s v="['open', 'folder', 'read', 'dwights', 'file', 'year', 'bos', 'michael', 'scott', 'take', 'say', 'pneumonia', 'leave', 'early', 'magic', 'camp', 'wow']"/>
    <x v="2"/>
    <n v="10"/>
    <s v="Topic 33"/>
    <s v="HR Complaints"/>
    <x v="3"/>
    <n v="0.73509999999999998"/>
    <n v="0"/>
    <n v="0.86699999999999999"/>
    <n v="0.13300000000000001"/>
  </r>
  <r>
    <x v="3"/>
    <s v=" Soâ€¦ hereâ€™s the gift. You get to decide what his top secret mission is. [Jim smiles] Sorry I didnâ€™t wrap it. "/>
    <s v="['here', 'gift', 'decide', 'secret', 'mission', 'jim', 'smile', 'sorry', 'wrap']"/>
    <x v="2"/>
    <n v="10"/>
    <s v="Topic 1"/>
    <s v="Pam's Activities"/>
    <x v="2"/>
    <n v="0.75790000000000002"/>
    <n v="0.05"/>
    <n v="0.65100000000000002"/>
    <n v="0.29899999999999999"/>
  </r>
  <r>
    <x v="1"/>
    <s v=" [closes folder] You know what? Uh, I really donâ€™t think I should be doing this stuff anymore, you know? "/>
    <s v="['close', 'folder', 'know', 'stuff', 'anymore', 'know']"/>
    <x v="2"/>
    <n v="10"/>
    <s v="Topic 7"/>
    <s v="Doors &amp; Elevators"/>
    <x v="1"/>
    <n v="0"/>
    <n v="0"/>
    <n v="1"/>
    <n v="0"/>
  </r>
  <r>
    <x v="1"/>
    <s v=" It just feels a little bit, likeâ€¦ "/>
    <s v="['feel', 'little', 'bit']"/>
    <x v="2"/>
    <n v="10"/>
    <s v="Topic 34"/>
    <s v="Uncomfortable Feelings"/>
    <x v="4"/>
    <n v="0"/>
    <n v="0"/>
    <n v="1"/>
    <n v="0"/>
  </r>
  <r>
    <x v="3"/>
    <s v=" No, I get it, of course. OK. [holds out hand for folder. Jim gives Pam back the folder.]  "/>
    <s v="['course', 'hold', 'hand', 'folder', 'jim', 'give', 'pam', 'folder']"/>
    <x v="2"/>
    <n v="10"/>
    <s v="Topic 33"/>
    <s v="HR Complaints"/>
    <x v="3"/>
    <n v="0.49390000000000001"/>
    <n v="0"/>
    <n v="0.84199999999999997"/>
    <n v="0.158"/>
  </r>
  <r>
    <x v="1"/>
    <s v=" I feel like thereâ€™s a chance for me to start over. And if I fall back into the same kind of things I used to do., then â€¦ what am I doing?  "/>
    <s v="['feel', 'there', 'chance', 'start', 'fall', 'kind', 'thing']"/>
    <x v="2"/>
    <n v="10"/>
    <s v="Topic 8"/>
    <s v="Dundies and Watching videos"/>
    <x v="5"/>
    <n v="0.5423"/>
    <n v="0"/>
    <n v="0.87"/>
    <n v="0.13"/>
  </r>
  <r>
    <x v="0"/>
    <s v=" Iâ€™d like everybodyâ€™s attention. Christmas is canceled. "/>
    <s v="['everybodys', 'attention', 'christmas', 'cancel']"/>
    <x v="2"/>
    <n v="10"/>
    <s v="Topic 37"/>
    <s v="Writing, Drawings, Pictures, etc"/>
    <x v="1"/>
    <n v="0.36120000000000002"/>
    <n v="0"/>
    <n v="0.70599999999999996"/>
    <n v="0.29399999999999998"/>
  </r>
  <r>
    <x v="0"/>
    <s v=" Keep it up Stanley and you will lose New Yearâ€™s. "/>
    <s v="['stanley', 'lose', 'new', 'year']"/>
    <x v="2"/>
    <n v="10"/>
    <s v="Topic 6"/>
    <s v="Time Spent"/>
    <x v="1"/>
    <n v="-0.40189999999999998"/>
    <n v="0.23100000000000001"/>
    <n v="0.76900000000000002"/>
    <n v="0"/>
  </r>
  <r>
    <x v="0"/>
    <s v=" Jim, take New Yearâ€™s away from Stanley."/>
    <s v="['jim', 'new', 'year', 'away', 'stanley']"/>
    <x v="2"/>
    <n v="10"/>
    <s v="Topic 6"/>
    <s v="Time Spent"/>
    <x v="1"/>
    <n v="0"/>
    <n v="0"/>
    <n v="1"/>
    <n v="0"/>
  </r>
  <r>
    <x v="0"/>
    <s v=" Carol and I split up. Amicably. And I just donâ€™t think it would be appropriate to celebrate under the circumstances. "/>
    <s v="['carol', 'split', 'amicably', 'appropriate', 'celebrate', 'circumstance']"/>
    <x v="2"/>
    <n v="10"/>
    <s v="Topic 30"/>
    <s v="Celebrations"/>
    <x v="5"/>
    <n v="0.57189999999999996"/>
    <n v="0"/>
    <n v="0.83699999999999997"/>
    <n v="0.16300000000000001"/>
  </r>
  <r>
    <x v="2"/>
    <s v=" [over everybody elseâ€™s talking] Are we gonna cancel Hanukah as well?"/>
    <s v="['everybody', 'el', 'talk', 'cancel', 'hanukah']"/>
    <x v="2"/>
    <n v="10"/>
    <s v="Topic 37"/>
    <s v="Writing, Drawings, Pictures, etc"/>
    <x v="1"/>
    <n v="2.58E-2"/>
    <n v="0.153"/>
    <n v="0.68700000000000006"/>
    <n v="0.16"/>
  </r>
  <r>
    <x v="0"/>
    <s v=" Fine! [everybody stops talking] Have your party. Just no guests. "/>
    <s v="['fine', 'everybody', 'stop', 'talk', 'party', 'guest']"/>
    <x v="2"/>
    <n v="10"/>
    <s v="Topic 10"/>
    <s v="Recreation"/>
    <x v="5"/>
    <n v="0.24809999999999999"/>
    <n v="0.26"/>
    <n v="0.41099999999999998"/>
    <n v="0.32800000000000001"/>
  </r>
  <r>
    <x v="0"/>
    <s v=" Well, you know what Phyllis? All of your guests would have probably canceled at the last minute anyway, leaving your life a stupid rotten mess.  "/>
    <s v="['know', 'phyllis', 'guest', 'probably', 'cancel', 'minute', 'leave', 'life', 'stupid', 'rotten', 'mess']"/>
    <x v="2"/>
    <n v="10"/>
    <s v="Topic 9"/>
    <s v="Self Care Behaviours"/>
    <x v="7"/>
    <n v="-0.7964"/>
    <n v="0.28499999999999998"/>
    <n v="0.65"/>
    <n v="6.5000000000000002E-2"/>
  </r>
  <r>
    <x v="0"/>
    <s v=" Oh, oh, oh, oh, it hurts."/>
    <s v="['hurt']"/>
    <x v="2"/>
    <n v="10"/>
    <s v="Topic 19"/>
    <s v="Heartbreaks &amp; Jan"/>
    <x v="0"/>
    <n v="-0.47670000000000001"/>
    <n v="0.38300000000000001"/>
    <n v="0.61699999999999999"/>
    <n v="0"/>
  </r>
  <r>
    <x v="0"/>
    <s v=" It hurts my heart. It hurts my stomach. It hurts my arms."/>
    <s v="['hurt', 'heart', 'hurt', 'stomach', 'hurt', 'arm']"/>
    <x v="2"/>
    <n v="10"/>
    <s v="Topic 19"/>
    <s v="Heartbreaks &amp; Jan"/>
    <x v="0"/>
    <n v="-0.62490000000000001"/>
    <n v="0.433"/>
    <n v="0.372"/>
    <n v="0.19500000000000001"/>
  </r>
  <r>
    <x v="3"/>
    <s v=" OK, well, why are you laying like that? "/>
    <s v="['lay']"/>
    <x v="2"/>
    <n v="10"/>
    <s v="Topic 40"/>
    <s v="Leaving the Office"/>
    <x v="6"/>
    <n v="0.55740000000000001"/>
    <n v="0"/>
    <n v="0.56599999999999995"/>
    <n v="0.434"/>
  </r>
  <r>
    <x v="0"/>
    <s v=" [moves a little] Thanks. How did you push away the bad thoughts?"/>
    <s v="['move', 'little', 'thanks', 'push', 'away', 'thought']"/>
    <x v="2"/>
    <n v="10"/>
    <s v="Topic 29"/>
    <s v="Financial Activities"/>
    <x v="1"/>
    <n v="-0.22470000000000001"/>
    <n v="0.217"/>
    <n v="0.621"/>
    <n v="0.16200000000000001"/>
  </r>
  <r>
    <x v="0"/>
    <s v=" Like maybe, the real reason they left was because there were things they wanted you to do in bed, that were, foreign, and scary?"/>
    <s v="['maybe', 'real', 'reason', 'left', 'thing', 'want', 'bed', 'foreign', 'scary']"/>
    <x v="2"/>
    <n v="10"/>
    <s v="Topic 18"/>
    <s v="Focusing at Work"/>
    <x v="1"/>
    <n v="-0.1779"/>
    <n v="0.11600000000000001"/>
    <n v="0.79400000000000004"/>
    <n v="0.09"/>
  </r>
  <r>
    <x v="3"/>
    <s v=" Well.. um I, I donâ€™tâ€¦ "/>
    <s v="[]"/>
    <x v="2"/>
    <n v="10"/>
    <s v="Topic 1"/>
    <s v="Pam's Activities"/>
    <x v="2"/>
    <n v="0.2732"/>
    <n v="0"/>
    <n v="0.65600000000000003"/>
    <n v="0.34399999999999997"/>
  </r>
  <r>
    <x v="0"/>
    <s v=" And not that you didnâ€™t want to try them. Some wine may have helped. Do you know what Iâ€™m referring to?"/>
    <s v="['want', 'try', 'wine', 'help', 'know', 'refer']"/>
    <x v="2"/>
    <n v="10"/>
    <s v="Topic 31"/>
    <s v="Showing Appreciation for Others"/>
    <x v="4"/>
    <n v="7.7200000000000005E-2"/>
    <n v="0"/>
    <n v="0.93899999999999995"/>
    <n v="6.0999999999999999E-2"/>
  </r>
  <r>
    <x v="2"/>
    <s v=" Michael. Sorry to interrupt. Uh, It appears weâ€™re one bathrobe short."/>
    <s v="['michael', 'sorry', 'interrupt', 'appear', 'bathrobe', 'short']"/>
    <x v="2"/>
    <n v="10"/>
    <s v="Topic 23"/>
    <s v="Michael's Behaviours"/>
    <x v="2"/>
    <n v="-0.40189999999999998"/>
    <n v="0.29099999999999998"/>
    <n v="0.70899999999999996"/>
    <n v="0"/>
  </r>
  <r>
    <x v="0"/>
    <s v=" Hey, would you like to go to Sandals, Jamaica with me? "/>
    <s v="['sandal', 'jamaica']"/>
    <x v="2"/>
    <n v="10"/>
    <s v="Topic 10"/>
    <s v="Recreation"/>
    <x v="5"/>
    <n v="0.36120000000000002"/>
    <n v="0"/>
    <n v="0.8"/>
    <n v="0.2"/>
  </r>
  <r>
    <x v="0"/>
    <s v=" Itâ€™s allâ€¦ [Pam walks away.] OK.  "/>
    <s v="['pam', 'walk', 'away']"/>
    <x v="2"/>
    <n v="10"/>
    <s v="Topic 40"/>
    <s v="Leaving the Office"/>
    <x v="6"/>
    <n v="0"/>
    <n v="0"/>
    <n v="1"/>
    <n v="0"/>
  </r>
  <r>
    <x v="4"/>
    <s v=" Phyllis, I need you to pick up green streamers at lunch."/>
    <s v="['phyllis', 'need', 'pick', 'green', 'streamer', 'lunch']"/>
    <x v="2"/>
    <n v="10"/>
    <s v="Topic 37"/>
    <s v="Writing, Drawings, Pictures, etc"/>
    <x v="1"/>
    <n v="0"/>
    <n v="0"/>
    <n v="1"/>
    <n v="0"/>
  </r>
  <r>
    <x v="4"/>
    <s v=" These are all terrible ideas and none of them are on the theme of â€œA Nutcracker Christmas.â€ I think you should leave."/>
    <s v="['terrible', 'idea', 'theme', 'nutcracker', 'christmas', 'leave']"/>
    <x v="2"/>
    <n v="10"/>
    <s v="Topic 5"/>
    <s v="Oscar &amp; David Wallace"/>
    <x v="2"/>
    <n v="-0.51060000000000005"/>
    <n v="0.17699999999999999"/>
    <n v="0.82299999999999995"/>
    <n v="0"/>
  </r>
  <r>
    <x v="4"/>
    <s v=" You tried this out, and itâ€™s clearly not for you. Itâ€™s time to go. Come on. [Angela gets up from seat] Please. [Karen gets up and leaves] Thank you. OK, thank you very much. [Angela closes door]  "/>
    <s v="['try', 'clearly', 'time', 'angela', 'get', 'seat', 'karen', 'get', 'leaf', 'thank', 'thank', 'angela', 'close', 'door']"/>
    <x v="2"/>
    <n v="10"/>
    <s v="Topic 7"/>
    <s v="Doors &amp; Elevators"/>
    <x v="1"/>
    <n v="0.84019999999999995"/>
    <n v="0"/>
    <n v="0.76700000000000002"/>
    <n v="0.23300000000000001"/>
  </r>
  <r>
    <x v="0"/>
    <s v=" What are you doing? [â€œGoodbye My Loverâ€ by James Blunt plays]"/>
    <s v="['goodbye', 'lover', 'james', 'blunt', 'play']"/>
    <x v="2"/>
    <n v="10"/>
    <s v="Topic 40"/>
    <s v="Leaving the Office"/>
    <x v="6"/>
    <n v="0.25"/>
    <n v="0"/>
    <n v="0.83299999999999996"/>
    <n v="0.16700000000000001"/>
  </r>
  <r>
    <x v="2"/>
    <s v=" [putting things into a box] We are getting rid of everything that reminds you of Carol."/>
    <s v="['put', 'thing', 'box', 'get', 'rid', 'reminds', 'carol']"/>
    <x v="2"/>
    <n v="10"/>
    <s v="Topic 39"/>
    <s v="Items in Dunder Mifflin"/>
    <x v="1"/>
    <n v="0"/>
    <n v="0"/>
    <n v="1"/>
    <n v="0"/>
  </r>
  <r>
    <x v="2"/>
    <s v=" Oh, look at this. [looks through papers] Your old condo closing papers. Itâ€™s riddled with Carolâ€™s name. I wish I could throw this in the box. [Michael hits repeat to â€œGoodbye My Loverâ€ on computer]"/>
    <s v="['look', 'look', 'paper', 'old', 'condo', 'closing', 'paper', 'riddle', 'carol', 'wish', 'throw', 'box', 'michael', 'hit', 'repeat', 'goodbye', 'lover', 'computer']"/>
    <x v="2"/>
    <n v="10"/>
    <s v="Topic 20"/>
    <s v="Dunder Mifflin Products"/>
    <x v="1"/>
    <n v="0.40189999999999998"/>
    <n v="0"/>
    <n v="0.92600000000000005"/>
    <n v="7.3999999999999996E-2"/>
  </r>
  <r>
    <x v="0"/>
    <s v=" I donâ€™t have to buy it. I just want to taste it. I justâ€¦ I just want a little taste of it. "/>
    <s v="['buy', 'want', 'taste', 'want', 'little', 'taste']"/>
    <x v="2"/>
    <n v="10"/>
    <s v="Topic 22"/>
    <s v="Andy's Activities"/>
    <x v="2"/>
    <n v="0.15310000000000001"/>
    <n v="0"/>
    <n v="0.88500000000000001"/>
    <n v="0.115"/>
  </r>
  <r>
    <x v="2"/>
    <s v=" Oh, look at this, she saved you two thousand dollars â€™cause they failed to report a mold problem. [Continues to sift through papers] But wouldnâ€™t that affect the finalâ€¦ How did she? Oh, oh, I see what she did. That is good. Wow. Carol is one smart cookie. "/>
    <s v="['look', 'save', 'thousand', 'dollar', 'cause', 'fail', 'report', 'mold', 'problem', 'continue', 'sift', 'paper', 'affect', 'final', 'wow', 'carol', 'smart', 'cookie']"/>
    <x v="2"/>
    <n v="10"/>
    <s v="Topic 20"/>
    <s v="Dunder Mifflin Products"/>
    <x v="1"/>
    <n v="0.91"/>
    <n v="6.6000000000000003E-2"/>
    <n v="0.69399999999999995"/>
    <n v="0.24"/>
  </r>
  <r>
    <x v="0"/>
    <s v=" [singing] Goodbye my lover. Goodbye my friend. [hits repeat again]   "/>
    <s v="['sing', 'goodbye', 'lover', 'goodbye', 'friend', 'hit', 'repeat']"/>
    <x v="2"/>
    <n v="10"/>
    <s v="Topic 29"/>
    <s v="Financial Activities"/>
    <x v="1"/>
    <n v="0.79059999999999997"/>
    <n v="0"/>
    <n v="0.53300000000000003"/>
    <n v="0.46700000000000003"/>
  </r>
  <r>
    <x v="0"/>
    <s v=" This is an old adage, but they say when you find true love, you know within the first 24 hours. With Carol, I knew within the first 24 minutes of the second day I met her.  "/>
    <s v="['old', 'adage', 'true', 'love', 'know', 'hour', 'carol', 'minute', 'second', 'met']"/>
    <x v="2"/>
    <n v="10"/>
    <s v="Topic 6"/>
    <s v="Time Spent"/>
    <x v="1"/>
    <n v="0.88849999999999996"/>
    <n v="0"/>
    <n v="0.78200000000000003"/>
    <n v="0.218"/>
  </r>
  <r>
    <x v="3"/>
    <s v=" I feel like Iâ€™ve been kinda cold to Karen and thereâ€™s no real reason for it. I mean itâ€™s not like sheâ€™s ever done anything to me. So, I think I probably shouldnâ€™t be cold to her.   "/>
    <s v="['feel', 'kinda', 'cold', 'karen', 'there', 'real', 'reason', 'mean', 'probably', 'cold']"/>
    <x v="2"/>
    <n v="10"/>
    <s v="Topic 34"/>
    <s v="Uncomfortable Feelings"/>
    <x v="4"/>
    <n v="-0.20469999999999999"/>
    <n v="0.106"/>
    <n v="0.83299999999999996"/>
    <n v="6.0999999999999999E-2"/>
  </r>
  <r>
    <x v="3"/>
    <s v=" Hey, Karen. Sorry about that meeting today, that was really crazy."/>
    <s v="['karen', 'sorry', 'meeting', 'today', 'crazy']"/>
    <x v="2"/>
    <n v="10"/>
    <s v="Topic 15"/>
    <s v="Parenting Issues"/>
    <x v="8"/>
    <n v="-0.45760000000000001"/>
    <n v="0.307"/>
    <n v="0.69299999999999995"/>
    <n v="0"/>
  </r>
  <r>
    <x v="3"/>
    <s v=" I think one of her cats did once. She came in with scratches all over her face. [both laugh]"/>
    <s v="['cat', 'come', 'scratch', 'face', 'laugh']"/>
    <x v="2"/>
    <n v="10"/>
    <s v="Topic 8"/>
    <s v="Dundies and Watching videos"/>
    <x v="5"/>
    <n v="0.55740000000000001"/>
    <n v="0"/>
    <n v="0.83299999999999996"/>
    <n v="0.16700000000000001"/>
  </r>
  <r>
    <x v="3"/>
    <s v=" Um, I really liked your karaoke idea. "/>
    <s v="['like', 'karaoke', 'idea']"/>
    <x v="2"/>
    <n v="10"/>
    <s v="Topic 5"/>
    <s v="Oscar &amp; David Wallace"/>
    <x v="2"/>
    <n v="0.47539999999999999"/>
    <n v="0"/>
    <n v="0.66"/>
    <n v="0.34"/>
  </r>
  <r>
    <x v="4"/>
    <s v=" This shouldâ€™ve been up yesterday. [refers to party flyer]"/>
    <s v="['shouldve', 'yesterday', 'refers', 'party', 'flyer']"/>
    <x v="2"/>
    <n v="10"/>
    <s v="Topic 30"/>
    <s v="Celebrations"/>
    <x v="5"/>
    <n v="0.40189999999999998"/>
    <n v="0"/>
    <n v="0.748"/>
    <n v="0.252"/>
  </r>
  <r>
    <x v="4"/>
    <s v=" [Pam puts up another flyer] What is that? [Reads flyer] The â€œCommittee to Plan Parties invites you to a margarita-karaoke Christmas?â€ Thereâ€™s no such thing as the â€œCommittee to Plan Parties.â€ "/>
    <s v="['pam', 'put', 'flyer', 'read', 'flyer', 'committee', 'plan', 'party', 'invite', 'margaritakaraoke', 'christmas', 'there', 'committee', 'plan', 'party']"/>
    <x v="2"/>
    <n v="10"/>
    <s v="Topic 30"/>
    <s v="Celebrations"/>
    <x v="5"/>
    <n v="0.21679999999999999"/>
    <n v="6.4000000000000001E-2"/>
    <n v="0.84599999999999997"/>
    <n v="8.8999999999999996E-2"/>
  </r>
  <r>
    <x v="3"/>
    <s v=" There is now. We just started it. "/>
    <s v="['start']"/>
    <x v="2"/>
    <n v="10"/>
    <s v="Topic 18"/>
    <s v="Focusing at Work"/>
    <x v="1"/>
    <n v="0"/>
    <n v="0"/>
    <n v="1"/>
    <n v="0"/>
  </r>
  <r>
    <x v="4"/>
    <s v=" Well, you just canâ€™t start a committee. You have to have funding. "/>
    <s v="['start', 'committee', 'funding']"/>
    <x v="2"/>
    <n v="10"/>
    <s v="Topic 30"/>
    <s v="Celebrations"/>
    <x v="5"/>
    <n v="0.2732"/>
    <n v="0"/>
    <n v="0.84"/>
    <n v="0.16"/>
  </r>
  <r>
    <x v="4"/>
    <s v=" No, that is not a party. Thereâ€™s only one party and itâ€™s hosted by the Party PLANNING Committee and it starts at three oâ€™clock. "/>
    <s v="['party', 'there', 'party', 'host', 'party', 'planning', 'committee', 'start', 'oclock']"/>
    <x v="2"/>
    <n v="10"/>
    <s v="Topic 30"/>
    <s v="Celebrations"/>
    <x v="5"/>
    <n v="0.48399999999999999"/>
    <n v="7.9000000000000001E-2"/>
    <n v="0.73299999999999998"/>
    <n v="0.188"/>
  </r>
  <r>
    <x v="3"/>
    <s v=" Right, and if youâ€™re interested in the way more fun party, all the info can be found here on our more brightly colored flyer. [Angela rips down brightly colored flyer and walks away. Karen rips down Angelaâ€™s flyer.]"/>
    <s v="['interested', 'way', 'fun', 'party', 'info', 'brightly', 'color', 'flyer', 'angela', 'rip', 'brightly', 'color', 'flyer', 'walk', 'away', 'karen', 'rip', 'angelas', 'flyer']"/>
    <x v="2"/>
    <n v="10"/>
    <s v="Topic 30"/>
    <s v="Celebrations"/>
    <x v="5"/>
    <n v="0.92689999999999995"/>
    <n v="0"/>
    <n v="0.69399999999999995"/>
    <n v="0.30599999999999999"/>
  </r>
  <r>
    <x v="1"/>
    <s v=" Yup, looks like the Scranton people and the Stamford people are finally coming together. And thatâ€™s what you want, right?  "/>
    <s v="['yup', 'look', 'scranton', 'people', 'stamford', 'people', 'finally', 'come', 'want']"/>
    <x v="2"/>
    <n v="10"/>
    <s v="Topic 4"/>
    <s v="Water Cooler Talk"/>
    <x v="9"/>
    <n v="0.42149999999999999"/>
    <n v="0"/>
    <n v="0.82599999999999996"/>
    <n v="0.17399999999999999"/>
  </r>
  <r>
    <x v="2"/>
    <s v=" Pam and Karen. I am ordering you to cease and desist all party planning. Immediately. "/>
    <s v="['pam', 'karen', 'order', 'cease', 'desist', 'party', 'planning', 'immediately']"/>
    <x v="2"/>
    <n v="10"/>
    <s v="Topic 30"/>
    <s v="Celebrations"/>
    <x v="5"/>
    <n v="0.40189999999999998"/>
    <n v="0"/>
    <n v="0.83799999999999997"/>
    <n v="0.16200000000000001"/>
  </r>
  <r>
    <x v="2"/>
    <s v=" As ranking number three in this office, I am order â€“"/>
    <s v="['rank', 'number', 'office', 'order']"/>
    <x v="2"/>
    <n v="10"/>
    <s v="Topic 33"/>
    <s v="HR Complaints"/>
    <x v="3"/>
    <n v="7.7200000000000005E-2"/>
    <n v="0"/>
    <n v="0.88500000000000001"/>
    <n v="0.115"/>
  </r>
  <r>
    <x v="2"/>
    <s v=" Ah, no. [to Pam and Karen] You must turn over to me all Christmas decorations and party paraphernalia immediately that will be returned to you on January fourth. "/>
    <s v="['pam', 'karen', 'turn', 'christmas', 'decoration', 'party', 'paraphernalia', 'immediately', 'return', 'january', 'fourth']"/>
    <x v="2"/>
    <n v="10"/>
    <s v="Topic 30"/>
    <s v="Celebrations"/>
    <x v="5"/>
    <n v="0.40189999999999998"/>
    <n v="0"/>
    <n v="0.90900000000000003"/>
    <n v="9.0999999999999998E-2"/>
  </r>
  <r>
    <x v="1"/>
    <s v=" OK, I think I can help here. "/>
    <s v="['help']"/>
    <x v="2"/>
    <n v="10"/>
    <s v="Topic 1"/>
    <s v="Pam's Activities"/>
    <x v="2"/>
    <n v="0.40189999999999998"/>
    <n v="0"/>
    <n v="0.69"/>
    <n v="0.31"/>
  </r>
  <r>
    <x v="1"/>
    <s v=" As ranking number two, I am starting a committee to determine the validity of the two committees and I am the sole member. The committee will act on this now. "/>
    <s v="['rank', 'number', 'start', 'committee', 'determine', 'validity', 'committee', 'sole', 'member', 'committee', 'act']"/>
    <x v="2"/>
    <n v="10"/>
    <s v="Topic 30"/>
    <s v="Celebrations"/>
    <x v="5"/>
    <n v="7.7200000000000005E-2"/>
    <n v="0"/>
    <n v="0.95699999999999996"/>
    <n v="4.2999999999999997E-2"/>
  </r>
  <r>
    <x v="1"/>
    <s v=" Could you please keep it down? [interrupted Dwight] Iâ€™m in session. Iâ€™ve determined that this committee is valid. [Pam and Karen cheer.]"/>
    <s v="['interrupt', 'dwight', 'session', 'determine', 'committee', 'valid', 'pam', 'karen', 'cheer']"/>
    <x v="2"/>
    <n v="10"/>
    <s v="Topic 6"/>
    <s v="Time Spent"/>
    <x v="1"/>
    <n v="0.70030000000000003"/>
    <n v="7.8E-2"/>
    <n v="0.63800000000000001"/>
    <n v="0.28399999999999997"/>
  </r>
  <r>
    <x v="2"/>
    <s v=" No no, no, wait, wait, wait [raises hand] Permission to join the Validity Committee."/>
    <s v="['wait', 'wait', 'wait', 'raise', 'hand', 'permission', 'join', 'validity', 'committee']"/>
    <x v="2"/>
    <n v="10"/>
    <s v="Topic 33"/>
    <s v="HR Complaints"/>
    <x v="3"/>
    <n v="0.49390000000000001"/>
    <n v="0.11799999999999999"/>
    <n v="0.59099999999999997"/>
    <n v="0.28999999999999998"/>
  </r>
  <r>
    <x v="0"/>
    <s v=" All right. Nothing here to distract myself with anyway."/>
    <s v="['distract']"/>
    <x v="2"/>
    <n v="10"/>
    <s v="Topic 10"/>
    <s v="Recreation"/>
    <x v="5"/>
    <n v="0.2235"/>
    <n v="0"/>
    <n v="0.80900000000000005"/>
    <n v="0.191"/>
  </r>
  <r>
    <x v="0"/>
    <s v=" Ah, I need my entourage [both exit Michaelâ€™s office] Jim. Dwight. Ryan. Câ€™mon, weâ€™re going to Asian Hooters. "/>
    <s v="['need', 'entourage', 'exit', 'michael', 'office', 'jim', 'dwight', 'ryan', 'cmon', 'go', 'asian', 'hooter']"/>
    <x v="2"/>
    <n v="10"/>
    <s v="Topic 23"/>
    <s v="Michael's Behaviours"/>
    <x v="2"/>
    <n v="0"/>
    <n v="0"/>
    <n v="1"/>
    <n v="0"/>
  </r>
  <r>
    <x v="1"/>
    <s v=" OK. [to Ryan] Wow, thanks for taking all the excuses, dude."/>
    <s v="['ryan', 'wow', 'thanks', 'take', 'excuse', 'dude']"/>
    <x v="2"/>
    <n v="10"/>
    <s v="Topic 43"/>
    <s v="Ryan's Activities"/>
    <x v="2"/>
    <n v="0.77170000000000005"/>
    <n v="0"/>
    <n v="0.57299999999999995"/>
    <n v="0.42699999999999999"/>
  </r>
  <r>
    <x v="0"/>
    <s v="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â€¦ and then suddenly sheâ€™s not yoâ€™ ho no moâ€™.  "/>
    <s v="['bros', 'ho', 'bros', 'ho', 'rip', 'heart', 'reason', 'great', 'ho', 'ho', 'better', 'ho', 'world', 'suddenly', 'yo', 'ho', 'mo']"/>
    <x v="2"/>
    <n v="10"/>
    <s v="Topic 34"/>
    <s v="Uncomfortable Feelings"/>
    <x v="4"/>
    <n v="0.38950000000000001"/>
    <n v="7.3999999999999996E-2"/>
    <n v="0.82"/>
    <n v="0.106"/>
  </r>
  <r>
    <x v="2"/>
    <s v=" Get out Jim. [Dwight tries to sit between Andy and Jim] Actually, umâ€¦ [to two other people at the table] Sir, Iâ€™m going to need take this chair."/>
    <s v="['jim', 'dwight', 'try', 'sit', 'andy', 'jim', 'actually', 'people', 'table', 'sir', 'go', 'need', 'chair']"/>
    <x v="2"/>
    <n v="10"/>
    <s v="Topic 14"/>
    <s v="Jim &amp; Pam Relationship"/>
    <x v="0"/>
    <n v="0"/>
    <n v="0"/>
    <n v="1"/>
    <n v="0"/>
  </r>
  <r>
    <x v="0"/>
    <s v=" Dwight, just, just leave them alone please. Theyâ€™re on a date. They look very happy. "/>
    <s v="['dwight', 'leave', 'date', 'look', 'happy']"/>
    <x v="2"/>
    <n v="10"/>
    <s v="Topic 32"/>
    <s v="Meridith &amp; Creed Activities"/>
    <x v="2"/>
    <n v="0.624"/>
    <n v="0.156"/>
    <n v="0.53700000000000003"/>
    <n v="0.307"/>
  </r>
  <r>
    <x v="2"/>
    <s v=" I canâ€™tâ€¦ I canâ€™t here what youâ€™re saying. "/>
    <s v="['say']"/>
    <x v="2"/>
    <n v="10"/>
    <s v="Topic 1"/>
    <s v="Pam's Activities"/>
    <x v="2"/>
    <n v="0"/>
    <n v="0"/>
    <n v="1"/>
    <n v="0"/>
  </r>
  <r>
    <x v="2"/>
    <s v=" [off screen at other end of table] Whatâ€™re you talking about?"/>
    <s v="['screen', 'end', 'table', 'whatre', 'talk']"/>
    <x v="2"/>
    <n v="10"/>
    <s v="Topic 6"/>
    <s v="Time Spent"/>
    <x v="1"/>
    <n v="0"/>
    <n v="0"/>
    <n v="1"/>
    <n v="0"/>
  </r>
  <r>
    <x v="0"/>
    <s v=" And I used to say â€œHey, got latte?â€ And sheâ€™d say, thatâ€™s not funny. "/>
    <s v="['latte', 'shed', 'funny']"/>
    <x v="2"/>
    <n v="10"/>
    <s v="Topic 32"/>
    <s v="Meridith &amp; Creed Activities"/>
    <x v="2"/>
    <n v="-0.3412"/>
    <n v="0.156"/>
    <n v="0.84399999999999997"/>
    <n v="0"/>
  </r>
  <r>
    <x v="2"/>
    <s v=" [off screen] What are you guys talking about? "/>
    <s v="['screen', 'guy', 'talk']"/>
    <x v="2"/>
    <n v="10"/>
    <s v="Topic 38"/>
    <s v="Communication &amp; Problem Solving"/>
    <x v="3"/>
    <n v="0"/>
    <n v="0"/>
    <n v="1"/>
    <n v="0"/>
  </r>
  <r>
    <x v="0"/>
    <s v=" She totally got me. She understood that we didnâ€™t have to laugh to enjoy â€”"/>
    <s v="['totally', 'understood', 'laugh', 'enjoy']"/>
    <x v="2"/>
    <n v="10"/>
    <s v="Topic 32"/>
    <s v="Meridith &amp; Creed Activities"/>
    <x v="2"/>
    <n v="0.77829999999999999"/>
    <n v="0"/>
    <n v="0.65700000000000003"/>
    <n v="0.34300000000000003"/>
  </r>
  <r>
    <x v="2"/>
    <s v=" It is my job to be there for Michael. How can I be there for Michael if Iâ€™m here for Michael? [food is thrown at Dwightâ€™s face]   "/>
    <s v="['job', 'michael', 'michael', 'michael', 'food', 'thrown', 'dwights', 'face']"/>
    <x v="2"/>
    <n v="10"/>
    <s v="Topic 23"/>
    <s v="Michael's Behaviours"/>
    <x v="2"/>
    <n v="0"/>
    <n v="0"/>
    <n v="1"/>
    <n v="0"/>
  </r>
  <r>
    <x v="0"/>
    <s v=" Iâ€™m already starting to forget what color eyes she had. I canâ€™t, OK, Iâ€™m gonna call her. I am gonna call and find outâ€¦ "/>
    <s v="['start', 'forget', 'color', 'eye']"/>
    <x v="2"/>
    <n v="10"/>
    <s v="Topic 34"/>
    <s v="Uncomfortable Feelings"/>
    <x v="4"/>
    <n v="-0.2263"/>
    <n v="7.5999999999999998E-2"/>
    <n v="0.92400000000000004"/>
    <n v="0"/>
  </r>
  <r>
    <x v="4"/>
    <s v=" Pam, donâ€™t tell her what to do! Phyllis."/>
    <s v="['pam', 'tell', 'phyllis']"/>
    <x v="2"/>
    <n v="10"/>
    <s v="Topic 25"/>
    <s v="Phylllis &amp; Angela Activities"/>
    <x v="2"/>
    <n v="0"/>
    <n v="0"/>
    <n v="1"/>
    <n v="0"/>
  </r>
  <r>
    <x v="3"/>
    <s v=" If youâ€™re using more than three pieces of tape to wrap a present, youâ€™re doing it wrong. "/>
    <s v="['piece', 'tape', 'wrap', 'present', 'wrong']"/>
    <x v="2"/>
    <n v="10"/>
    <s v="Topic 3"/>
    <s v="Initiatives &amp; Operations at Dunder Mifflin"/>
    <x v="1"/>
    <n v="-0.47670000000000001"/>
    <n v="0.16200000000000001"/>
    <n v="0.83799999999999997"/>
    <n v="0"/>
  </r>
  <r>
    <x v="3"/>
    <s v=" Oh, I just get those at any party supply place. "/>
    <s v="['party', 'supply', 'place']"/>
    <x v="2"/>
    <n v="10"/>
    <s v="Topic 21"/>
    <s v="Workplace Happenings"/>
    <x v="1"/>
    <n v="0.40189999999999998"/>
    <n v="0"/>
    <n v="0.76900000000000002"/>
    <n v="0.23100000000000001"/>
  </r>
  <r>
    <x v="3"/>
    <s v=" Oh yeah, your mom would love that."/>
    <s v="['mom', 'love']"/>
    <x v="2"/>
    <n v="10"/>
    <s v="Topic 26"/>
    <s v="Gender Roles"/>
    <x v="9"/>
    <n v="0.75060000000000004"/>
    <n v="0"/>
    <n v="0.439"/>
    <n v="0.56100000000000005"/>
  </r>
  <r>
    <x v="2"/>
    <s v=" Looks like youâ€™ve got a little Nakiri knife action going there. "/>
    <s v="['look', 'little', 'nakiri', 'knife', 'action', 'go']"/>
    <x v="2"/>
    <n v="10"/>
    <s v="Topic 12"/>
    <s v="Dwight's Behaviours"/>
    <x v="2"/>
    <n v="0.36120000000000002"/>
    <n v="0"/>
    <n v="0.8"/>
    <n v="0.2"/>
  </r>
  <r>
    <x v="2"/>
    <s v=" Yeah, I bet you wish you had a Nakiri, though. "/>
    <s v="['bet', 'wish', 'nakiri']"/>
    <x v="2"/>
    <n v="10"/>
    <s v="Topic 2"/>
    <s v="Outside Work &amp; Transportation"/>
    <x v="6"/>
    <n v="0.59940000000000004"/>
    <n v="0"/>
    <n v="0.62"/>
    <n v="0.38"/>
  </r>
  <r>
    <x v="2"/>
    <s v=" Nah, I donâ€™t knowâ€¦ Still think Nakiriâ€™s better."/>
    <s v="['nah', 'know', 'nakiris', 'better']"/>
    <x v="2"/>
    <n v="10"/>
    <s v="Topic 32"/>
    <s v="Meridith &amp; Creed Activities"/>
    <x v="2"/>
    <n v="0.36120000000000002"/>
    <n v="0.13600000000000001"/>
    <n v="0.58299999999999996"/>
    <n v="0.28199999999999997"/>
  </r>
  <r>
    <x v="0"/>
    <s v=" Oh, sure you would. Look at you, I bet you break up with a guy every hour. [Cindy laughs and walks away]"/>
    <s v="['sure', 'look', 'bet', 'break', 'guy', 'hour', 'cindy', 'laugh', 'walk', 'away']"/>
    <x v="2"/>
    <n v="10"/>
    <s v="Topic 40"/>
    <s v="Leaving the Office"/>
    <x v="6"/>
    <n v="0.67049999999999998"/>
    <n v="0"/>
    <n v="0.78400000000000003"/>
    <n v="0.216"/>
  </r>
  <r>
    <x v="3"/>
    <s v=" Hello everyone. We would just like to announce that our party is starting now in the break room. Soâ€¦ you can come byâ€¦ ."/>
    <s v="['announce', 'party', 'start', 'break', 'room']"/>
    <x v="2"/>
    <n v="10"/>
    <s v="Topic 13"/>
    <s v="Meetings"/>
    <x v="1"/>
    <n v="0.63690000000000002"/>
    <n v="0"/>
    <n v="0.80900000000000005"/>
    <n v="0.191"/>
  </r>
  <r>
    <x v="4"/>
    <s v=" I have a very important announcement to makeâ€¦ aboutâ€¦ your paychecks. Ummâ€¦ Your paychecks will be arriving as scheduled on Friday. And they will be in the correct amount that they are normally inâ€¦ Please stand by for a very important announcementâ€¦ refer..[starts to leave office] for further regarding your paycheck! [runs outside]  "/>
    <s v="['important', 'announcement', 'paycheck', 'paycheck', 'arrive', 'schedule', 'friday', 'correct', 'normally', 'stand', 'important', 'announcement', 'referstarts', 'leave', 'office', 'paycheck', 'run', 'outside']"/>
    <x v="2"/>
    <n v="10"/>
    <s v="Topic 3"/>
    <s v="Initiatives &amp; Operations at Dunder Mifflin"/>
    <x v="1"/>
    <n v="0.67859999999999998"/>
    <n v="2.1000000000000001E-2"/>
    <n v="0.86"/>
    <n v="0.11899999999999999"/>
  </r>
  <r>
    <x v="4"/>
    <s v=" [on cell phone to Dwight] I need to know if I can start the party?"/>
    <s v="['cell', 'phone', 'dwight', 'need', 'know', 'start', 'party']"/>
    <x v="2"/>
    <n v="10"/>
    <s v="Topic 35"/>
    <s v="Answering Phones"/>
    <x v="1"/>
    <n v="0.40189999999999998"/>
    <n v="0"/>
    <n v="0.83799999999999997"/>
    <n v="0.16200000000000001"/>
  </r>
  <r>
    <x v="2"/>
    <s v=" Michael! Hey! Over here, Michael! [waves down Michael with a napkin and whistles to get attention]"/>
    <s v="['michael', 'michael', 'wave', 'michael', 'napkin', 'whistle', 'attention']"/>
    <x v="2"/>
    <n v="10"/>
    <s v="Topic 23"/>
    <s v="Michael's Behaviours"/>
    <x v="2"/>
    <n v="0"/>
    <n v="0"/>
    <n v="1"/>
    <n v="0"/>
  </r>
  <r>
    <x v="0"/>
    <s v=" I donâ€™t know. No one can hear me. You know what? Start the party. "/>
    <s v="['know', 'hear', 'know', 'start', 'party']"/>
    <x v="2"/>
    <n v="10"/>
    <s v="Topic 30"/>
    <s v="Celebrations"/>
    <x v="5"/>
    <n v="0.128"/>
    <n v="0.13"/>
    <n v="0.71"/>
    <n v="0.16"/>
  </r>
  <r>
    <x v="4"/>
    <s v=" [Angela slams phone shut and runs back to office.] Also, I would like to inform you that, um, as a special treat, my party will be starting early. In fact, it will be starting right now [opens door to conference room.]"/>
    <s v="['angela', 'slam', 'phone', 'shut', 'run', 'office', 'inform', 'special', 'treat', 'party', 'start', 'early', 'fact', 'start', 'open', 'door', 'conference', 'room']"/>
    <x v="2"/>
    <n v="10"/>
    <s v="Topic 7"/>
    <s v="Doors &amp; Elevators"/>
    <x v="1"/>
    <n v="0.86250000000000004"/>
    <n v="0"/>
    <n v="0.77700000000000002"/>
    <n v="0.223"/>
  </r>
  <r>
    <x v="3"/>
    <s v=" Our party is also starting now [opens door to break room.]"/>
    <s v="['party', 'start', 'open', 'door', 'break', 'room']"/>
    <x v="2"/>
    <n v="10"/>
    <s v="Topic 7"/>
    <s v="Doors &amp; Elevators"/>
    <x v="1"/>
    <n v="0.40189999999999998"/>
    <n v="0"/>
    <n v="0.78700000000000003"/>
    <n v="0.21299999999999999"/>
  </r>
  <r>
    <x v="3"/>
    <s v=" Good choice. [Kelly drags Ryan to the break room.]"/>
    <s v="['choice', 'kelly', 'drag', 'ryan', 'break', 'room']"/>
    <x v="2"/>
    <n v="10"/>
    <s v="Topic 13"/>
    <s v="Meetings"/>
    <x v="1"/>
    <n v="0.29599999999999999"/>
    <n v="0.14699999999999999"/>
    <n v="0.60299999999999998"/>
    <n v="0.25"/>
  </r>
  <r>
    <x v="4"/>
    <s v=" I said you wouldnâ€™t be disappointed. [Meredith heads towards break room.]"/>
    <s v="['say', 'disappointed', 'meredith', 'head', 'break', 'room']"/>
    <x v="2"/>
    <n v="10"/>
    <s v="Topic 1"/>
    <s v="Pam's Activities"/>
    <x v="2"/>
    <n v="-0.47670000000000001"/>
    <n v="0.23699999999999999"/>
    <n v="0.76300000000000001"/>
    <n v="0"/>
  </r>
  <r>
    <x v="4"/>
    <s v=" Meredith, if you donâ€™t come to my party, you will be very, very sorry."/>
    <s v="['meredith', 'party', 'sorry']"/>
    <x v="2"/>
    <n v="10"/>
    <s v="Topic 30"/>
    <s v="Celebrations"/>
    <x v="5"/>
    <n v="0.2092"/>
    <n v="0.113"/>
    <n v="0.72399999999999998"/>
    <n v="0.16300000000000001"/>
  </r>
  <r>
    <x v="4"/>
    <s v=" Brownies. Cupcakes. [Kevin walks toward conference room]"/>
    <s v="['brownie', 'cupcake', 'kevin', 'walk', 'conference', 'room']"/>
    <x v="2"/>
    <n v="10"/>
    <s v="Topic 13"/>
    <s v="Meetings"/>
    <x v="1"/>
    <n v="0"/>
    <n v="0"/>
    <n v="1"/>
    <n v="0"/>
  </r>
  <r>
    <x v="4"/>
    <s v=" I donâ€™t back down. My sister and I used to be best friends, and we havenâ€™t talked in 16 years. Over some disagreement, I donâ€™t even remember. Soâ€¦ yeah. Iâ€™m pretty good.  "/>
    <s v="['sister', 'best', 'friend', 'talk', 'year', 'disagreement', 'remember', 'pretty']"/>
    <x v="2"/>
    <n v="10"/>
    <s v="Topic 15"/>
    <s v="Parenting Issues"/>
    <x v="8"/>
    <n v="0.92010000000000003"/>
    <n v="5.7000000000000002E-2"/>
    <n v="0.59"/>
    <n v="0.35399999999999998"/>
  </r>
  <r>
    <x v="0"/>
    <s v=" Ahh, damn this chicken is good. My compliments to the chef. [points to chef] Which is you! Right? Hahahaha. Awesome! I need some meat. I want some steak. [leans over to neighboring manâ€™s plate] I see steak. "/>
    <s v="['damn', 'chicken', 'compliment', 'chef', 'point', 'chef', 'hahahaha', 'awesome', 'need', 'meat', 'want', 'steak', 'lean', 'neighbor', 'man', 'plate', 'steak']"/>
    <x v="2"/>
    <n v="10"/>
    <s v="Topic 49"/>
    <s v="Workplace Happenings"/>
    <x v="1"/>
    <n v="0.83530000000000004"/>
    <n v="5.8000000000000003E-2"/>
    <n v="0.69099999999999995"/>
    <n v="0.25"/>
  </r>
  <r>
    <x v="0"/>
    <s v=" Excuse me [tries to take away meat with chopsticks] Ah, un guard. [Fights with chopsticks and laughs] Family style. "/>
    <s v="['excuse', 'try', 'away', 'meat', 'chopstick', 'guard', 'fight', 'chopstick', 'laugh', 'family', 'style']"/>
    <x v="2"/>
    <n v="10"/>
    <s v="Topic 20"/>
    <s v="Dunder Mifflin Products"/>
    <x v="1"/>
    <n v="0.20230000000000001"/>
    <n v="0.11600000000000001"/>
    <n v="0.69"/>
    <n v="0.19400000000000001"/>
  </r>
  <r>
    <x v="0"/>
    <s v=" I donâ€™t thinkâ€¦ I love it!"/>
    <s v="['love']"/>
    <x v="2"/>
    <n v="10"/>
    <s v="Topic 26"/>
    <s v="Gender Roles"/>
    <x v="9"/>
    <n v="0.66959999999999997"/>
    <n v="0"/>
    <n v="0.52700000000000002"/>
    <n v="0.47299999999999998"/>
  </r>
  <r>
    <x v="0"/>
    <s v=" [laughing] I donâ€™t know what heâ€™s doing."/>
    <s v="['laugh', 'know']"/>
    <x v="2"/>
    <n v="10"/>
    <s v="Topic 32"/>
    <s v="Meridith &amp; Creed Activities"/>
    <x v="2"/>
    <n v="0.49390000000000001"/>
    <n v="0"/>
    <n v="0.65200000000000002"/>
    <n v="0.34799999999999998"/>
  </r>
  <r>
    <x v="2"/>
    <s v=" Jim! Jim! Whatâ€¦ Whatâ€™s happening? "/>
    <s v="['jim', 'jim', 'happen']"/>
    <x v="2"/>
    <n v="10"/>
    <s v="Topic 14"/>
    <s v="Jim &amp; Pam Relationship"/>
    <x v="0"/>
    <n v="0"/>
    <n v="0"/>
    <n v="1"/>
    <n v="0"/>
  </r>
  <r>
    <x v="1"/>
    <s v=" Oh, [points to Cindy] sheâ€™s asleep. "/>
    <s v="['point', 'cindy', 'asleep']"/>
    <x v="2"/>
    <n v="10"/>
    <s v="Topic 49"/>
    <s v="Workplace Happenings"/>
    <x v="1"/>
    <n v="0"/>
    <n v="0"/>
    <n v="1"/>
    <n v="0"/>
  </r>
  <r>
    <x v="1"/>
    <s v=" And sheâ€™s trying to correctly butcher a goose, but sheâ€™s having trouble coming up with it."/>
    <s v="['try', 'correctly', 'butcher', 'goose', 'trouble', 'come']"/>
    <x v="2"/>
    <n v="10"/>
    <s v="Topic 29"/>
    <s v="Financial Activities"/>
    <x v="1"/>
    <n v="-0.54990000000000006"/>
    <n v="0.191"/>
    <n v="0.80900000000000005"/>
    <n v="0"/>
  </r>
  <r>
    <x v="2"/>
    <s v=" Oh, OK. Cindy! Yo, Cindy! Cindy! Hold its neck back and insert the knife below the jaw. Bring it all the way around, thereâ€™s going to be a good amount of blood. [Cindy looks confused. Woman next to Dwight is disgusted] Donâ€™t let it bother you. Have a bucket there, for the bloodâ€¦ and the innardsâ€¦ and the feathers.  "/>
    <s v="['cindy', 'yo', 'cindy', 'cindy', 'hold', 'neck', 'insert', 'knife', 'jaw', 'bring', 'way', 'there', 'go', 'blood', 'cindy', 'look', 'confuse', 'woman', 'dwight', 'disgust', 'bother', 'bucket', 'blood', 'innards', 'feather']"/>
    <x v="2"/>
    <n v="10"/>
    <s v="Topic 40"/>
    <s v="Leaving the Office"/>
    <x v="6"/>
    <n v="-0.72489999999999999"/>
    <n v="0.13400000000000001"/>
    <n v="0.82199999999999995"/>
    <n v="4.2999999999999997E-2"/>
  </r>
  <r>
    <x v="1"/>
    <s v=" Oh no, this is different. The CIA thing, that was a prank on Dwight. This is more like a ummâ€¦ OK, itâ€™s pretty much the same thing.  "/>
    <s v="['different', 'cia', 'prank', 'dwight', 'pretty']"/>
    <x v="2"/>
    <n v="10"/>
    <s v="Topic 12"/>
    <s v="Dwight's Behaviours"/>
    <x v="2"/>
    <n v="0.71779999999999999"/>
    <n v="0"/>
    <n v="0.80700000000000005"/>
    <n v="0.193"/>
  </r>
  <r>
    <x v="4"/>
    <s v=" Try harder then. [Hannah smashes Nutcracker on top of nut. Sees Kevin take another brownie] Uh uh. No one has seconds until everyoneâ€™s had some. "/>
    <s v="['try', 'harder', 'hannah', 'smash', 'nutcracker', 'nut', 'see', 'kevin', 'brownie', 'second', 'everyones']"/>
    <x v="2"/>
    <n v="10"/>
    <s v="Topic 45"/>
    <s v="Angela's Activities"/>
    <x v="2"/>
    <n v="-0.1027"/>
    <n v="8.1000000000000003E-2"/>
    <n v="0.85199999999999998"/>
    <n v="6.7000000000000004E-2"/>
  </r>
  <r>
    <x v="4"/>
    <s v=" Youâ€™ve got to be kidding. {Kevin takes bite of brownie]  "/>
    <s v="['kid', 'kevin', 'take', 'bite', 'brownie']"/>
    <x v="2"/>
    <n v="10"/>
    <s v="Topic 45"/>
    <s v="Angela's Activities"/>
    <x v="2"/>
    <n v="0.1027"/>
    <n v="0"/>
    <n v="0.86499999999999999"/>
    <n v="0.13500000000000001"/>
  </r>
  <r>
    <x v="0"/>
    <s v=" Oh, you are such mench my friend. [They stand up and do fist bump and explosion]  "/>
    <s v="['mench', 'friend', 'stand', 'fist', 'bump', 'explosion']"/>
    <x v="2"/>
    <n v="10"/>
    <s v="Topic 23"/>
    <s v="Michael's Behaviours"/>
    <x v="2"/>
    <n v="0.49390000000000001"/>
    <n v="0"/>
    <n v="0.82399999999999995"/>
    <n v="0.17599999999999999"/>
  </r>
  <r>
    <x v="0"/>
    <s v=" OK, where is everybody? I would like them to meet my new girlfriend. [Guys walk in with two different waitresses from Benihanaâ€™s]"/>
    <s v="['everybody', 'meet', 'new', 'girlfriend', 'guy', 'walk', 'different', 'waitress', 'benihanas']"/>
    <x v="2"/>
    <n v="10"/>
    <s v="Topic 21"/>
    <s v="Workplace Happenings"/>
    <x v="1"/>
    <n v="0.36120000000000002"/>
    <n v="0"/>
    <n v="0.89400000000000002"/>
    <n v="0.106"/>
  </r>
  <r>
    <x v="1"/>
    <s v=" Iâ€™m sure theyâ€™ll want to meet her, too.   "/>
    <s v="['sure', 'want', 'meet']"/>
    <x v="2"/>
    <n v="10"/>
    <s v="Topic 24"/>
    <s v="Employee Status"/>
    <x v="3"/>
    <n v="0.38179999999999997"/>
    <n v="0"/>
    <n v="0.625"/>
    <n v="0.375"/>
  </r>
  <r>
    <x v="0"/>
    <s v=" The least I could do was give some poor sick kid a bike."/>
    <s v="['poor', 'sick', 'kid', 'bike']"/>
    <x v="2"/>
    <n v="10"/>
    <s v="Topic 41"/>
    <s v="Kevin's Activities"/>
    <x v="2"/>
    <n v="-0.75060000000000004"/>
    <n v="0.36799999999999999"/>
    <n v="0.63200000000000001"/>
    <n v="0"/>
  </r>
  <r>
    <x v="0"/>
    <s v=" Nah, you rock. Tell you what, if you want it, itâ€™s yours."/>
    <s v="['nah', 'rock', 'tell', 'want']"/>
    <x v="2"/>
    <n v="10"/>
    <s v="Topic 31"/>
    <s v="Showing Appreciation for Others"/>
    <x v="4"/>
    <n v="-2.58E-2"/>
    <n v="0.11"/>
    <n v="0.78700000000000003"/>
    <n v="0.10199999999999999"/>
  </r>
  <r>
    <x v="0"/>
    <s v=" Oh. [She whispers in his ear. Michael starts to laugh] Thatâ€™s what she said.   "/>
    <s v="['whisper', 'ear', 'michael', 'start', 'laugh', 'say']"/>
    <x v="2"/>
    <n v="10"/>
    <s v="Topic 8"/>
    <s v="Dundies and Watching videos"/>
    <x v="5"/>
    <n v="0.55740000000000001"/>
    <n v="0"/>
    <n v="0.78300000000000003"/>
    <n v="0.217"/>
  </r>
  <r>
    <x v="0"/>
    <s v=" Hello? I would like everybody to meet my new girlfriend. "/>
    <s v="['everybody', 'meet', 'new', 'girlfriend']"/>
    <x v="2"/>
    <n v="10"/>
    <s v="Topic 27"/>
    <s v="Parenting Issues"/>
    <x v="8"/>
    <n v="0.36120000000000002"/>
    <n v="0"/>
    <n v="0.78300000000000003"/>
    <n v="0.217"/>
  </r>
  <r>
    <x v="0"/>
    <s v=" [whispers] The giant baby. Wow, I am so sorry, I had no idea this party would be so lame."/>
    <s v="['whisper', 'giant', 'baby', 'wow', 'sorry', 'idea', 'party', 'lame']"/>
    <x v="2"/>
    <n v="10"/>
    <s v="Topic 13"/>
    <s v="Meetings"/>
    <x v="1"/>
    <n v="-1.4800000000000001E-2"/>
    <n v="0.26900000000000002"/>
    <n v="0.499"/>
    <n v="0.23200000000000001"/>
  </r>
  <r>
    <x v="0"/>
    <s v=" Oh, party in the break room! Letâ€™s go, letâ€™s go! Thank God! Letâ€™s go to the break room. "/>
    <s v="['party', 'break', 'room', 'let', 'let', 'thank', 'god', 'let', 'break', 'room']"/>
    <x v="2"/>
    <n v="10"/>
    <s v="Topic 13"/>
    <s v="Meetings"/>
    <x v="1"/>
    <n v="0.80069999999999997"/>
    <n v="0"/>
    <n v="0.64700000000000002"/>
    <n v="0.35299999999999998"/>
  </r>
  <r>
    <x v="4"/>
    <s v=" Hey, excuse me! Waitress lady! Hey, where do you think youâ€™re going with that? [refers to toy she just took from table] "/>
    <s v="['excuse', 'waitress', 'lady', 'go', 'refers', 'toy', 'take', 'table']"/>
    <x v="2"/>
    <n v="10"/>
    <s v="Topic 5"/>
    <s v="Oscar &amp; David Wallace"/>
    <x v="2"/>
    <n v="0.2225"/>
    <n v="0"/>
    <n v="0.91800000000000004"/>
    <n v="8.2000000000000003E-2"/>
  </r>
  <r>
    <x v="4"/>
    <s v=" You canâ€™t have it [takes back toy] I donâ€™t walk into your house and steal your Hello Kitty backpack."/>
    <s v="['take', 'toy', 'walk', 'house', 'steal', 'kitty', 'backpack']"/>
    <x v="2"/>
    <n v="10"/>
    <s v="Topic 11"/>
    <s v="Closing deals"/>
    <x v="1"/>
    <n v="-0.49390000000000001"/>
    <n v="0.151"/>
    <n v="0.84899999999999998"/>
    <n v="0"/>
  </r>
  <r>
    <x v="0"/>
    <s v=" Shhhâ€¦ Shut it! Câ€™mon! Party."/>
    <s v="['shhh', 'shut', 'cmon', 'party']"/>
    <x v="2"/>
    <n v="10"/>
    <s v="Topic 7"/>
    <s v="Doors &amp; Elevators"/>
    <x v="1"/>
    <n v="0.50800000000000001"/>
    <n v="0"/>
    <n v="0.54900000000000004"/>
    <n v="0.45100000000000001"/>
  </r>
  <r>
    <x v="2"/>
    <s v=" Hey! Itâ€™s Angela! [Angela slams door shut, but not before Kevin sneaks out] Hey!"/>
    <s v="['angela', 'angela', 'slam', 'door', 'shut', 'kevin', 'sneak']"/>
    <x v="2"/>
    <n v="10"/>
    <s v="Topic 7"/>
    <s v="Doors &amp; Elevators"/>
    <x v="1"/>
    <n v="0"/>
    <n v="0"/>
    <n v="1"/>
    <n v="0"/>
  </r>
  <r>
    <x v="0"/>
    <s v=" I just think there are two, two specific kinds of people in the world. People who own houses and people who own condos. [turns to reach for pretzel while Second Cindy turns other direction] Andâ€¦ my question to you [points and pulls away other waitress] is do you agree? "/>
    <s v="['specific', 'kind', 'people', 'world', 'people', 'house', 'people', 'condo', 'turn', 'reach', 'pretzel', 'second', 'cindy', 'turn', 'direction', 'question', 'point', 'pull', 'away', 'waitress', 'agree']"/>
    <x v="2"/>
    <n v="10"/>
    <s v="Topic 4"/>
    <s v="Water Cooler Talk"/>
    <x v="9"/>
    <n v="0.38179999999999997"/>
    <n v="0"/>
    <n v="0.92900000000000005"/>
    <n v="7.0999999999999994E-2"/>
  </r>
  <r>
    <x v="0"/>
    <s v=" Do you agree about what? [laughs] Wow. Youâ€™re  lucky youâ€™re so darn cute. "/>
    <s v="['agree', 'laugh', 'wow', 'lucky', 'darn', 'cute']"/>
    <x v="2"/>
    <n v="10"/>
    <s v="Topic 37"/>
    <s v="Writing, Drawings, Pictures, etc"/>
    <x v="1"/>
    <n v="0.93899999999999995"/>
    <n v="0"/>
    <n v="0.33900000000000002"/>
    <n v="0.66100000000000003"/>
  </r>
  <r>
    <x v="1"/>
    <s v=" All right [high fives Kevin]  "/>
    <s v="['high', 'five', 'kevin']"/>
    <x v="2"/>
    <n v="10"/>
    <s v="Topic 21"/>
    <s v="Workplace Happenings"/>
    <x v="1"/>
    <n v="0"/>
    <n v="0"/>
    <n v="1"/>
    <n v="0"/>
  </r>
  <r>
    <x v="2"/>
    <s v=" No. It was awful. I couldnâ€™t hear anything. [cheers from other party]"/>
    <s v="['awful', 'hear', 'cheer', 'party']"/>
    <x v="2"/>
    <n v="10"/>
    <s v="Topic 15"/>
    <s v="Parenting Issues"/>
    <x v="8"/>
    <n v="0.42149999999999999"/>
    <n v="0.16900000000000001"/>
    <n v="0.50600000000000001"/>
    <n v="0.32600000000000001"/>
  </r>
  <r>
    <x v="4"/>
    <s v=" Iâ€™ve had the worse day here [turns up Nutcracker music on the stereo. [Sighs. Dwight reaches for and holds Angelaâ€™s hand]"/>
    <s v="['bad', 'turn', 'nutcracker', 'music', 'stereo', 'sigh', 'dwight', 'reach', 'hold', 'angelas', 'hand']"/>
    <x v="2"/>
    <n v="10"/>
    <s v="Topic 4"/>
    <s v="Water Cooler Talk"/>
    <x v="9"/>
    <n v="7.7200000000000005E-2"/>
    <n v="0.122"/>
    <n v="0.70599999999999996"/>
    <n v="0.17299999999999999"/>
  </r>
  <r>
    <x v="3"/>
    <s v=" [holds up rice krispie shaped like a star] In the name of Nutcracker Christmas.  "/>
    <s v="['hold', 'rice', 'krispie', 'shape', 'star', 'nutcracker', 'christmas']"/>
    <x v="2"/>
    <n v="10"/>
    <s v="Topic 30"/>
    <s v="Celebrations"/>
    <x v="5"/>
    <n v="0.36120000000000002"/>
    <n v="0"/>
    <n v="0.83899999999999997"/>
    <n v="0.161"/>
  </r>
  <r>
    <x v="4"/>
    <s v=" Iâ€™m not sure. Does your karaoke machine have Christmas songs? "/>
    <s v="['sure', 'karaoke', 'machine', 'christmas', 'song']"/>
    <x v="2"/>
    <n v="10"/>
    <s v="Topic 31"/>
    <s v="Showing Appreciation for Others"/>
    <x v="4"/>
    <n v="-0.24110000000000001"/>
    <n v="0.17899999999999999"/>
    <n v="0.82099999999999995"/>
    <n v="0"/>
  </r>
  <r>
    <x v="4"/>
    <s v=" Oh, I may have seen it somewhere. [Goes to plant and picks up power cord] Is it this one?"/>
    <s v="['see', 'go', 'plant', 'pick', 'power', 'cord']"/>
    <x v="2"/>
    <n v="10"/>
    <s v="Topic 25"/>
    <s v="Phylllis &amp; Angela Activities"/>
    <x v="2"/>
    <n v="0"/>
    <n v="0"/>
    <n v="1"/>
    <n v="0"/>
  </r>
  <r>
    <x v="0"/>
    <s v=" Check her out. My little gal over there. Babe-alectable."/>
    <s v="['check', 'little', 'gal', 'babealectable']"/>
    <x v="2"/>
    <n v="10"/>
    <s v="Topic 17"/>
    <s v="Driving"/>
    <x v="6"/>
    <n v="0"/>
    <n v="0"/>
    <n v="1"/>
    <n v="0"/>
  </r>
  <r>
    <x v="0"/>
    <s v=" Itâ€™sâ€¦ itâ€™s one of those two. [points at both]"/>
    <s v="['point']"/>
    <x v="2"/>
    <n v="10"/>
    <s v="Topic 49"/>
    <s v="Workplace Happenings"/>
    <x v="1"/>
    <n v="0"/>
    <n v="0"/>
    <n v="1"/>
    <n v="0"/>
  </r>
  <r>
    <x v="0"/>
    <s v=" Yeahâ€¦ well, itâ€™s been hard, theyâ€™re wearing the exact same uniform. And Iâ€™ve been drinking. And you know how all waitresses look alike.  "/>
    <s v="['hard', 'wear', 'exact', 'uniform', 'drinking', 'know', 'waitress', 'look', 'alike']"/>
    <x v="2"/>
    <n v="10"/>
    <s v="Topic 24"/>
    <s v="Employee Status"/>
    <x v="3"/>
    <n v="0.1779"/>
    <n v="5.7000000000000002E-2"/>
    <n v="0.85699999999999998"/>
    <n v="8.5999999999999993E-2"/>
  </r>
  <r>
    <x v="0"/>
    <s v=" I honestly donâ€™t see what the big deal is. Stevie Wonder is married. Are you going to tell me that Stevie Wonder doesnâ€™t love his wife just because heâ€™s not sure what she looks like?  "/>
    <s v="['honestly', 'big', 'deal', 'stevie', 'wonder', 'married', 'go', 'tell', 'stevie', 'wonder', 'love', 'wife', 'sure', 'look']"/>
    <x v="2"/>
    <n v="10"/>
    <s v="Topic 4"/>
    <s v="Water Cooler Talk"/>
    <x v="9"/>
    <n v="0.82889999999999997"/>
    <n v="4.5999999999999999E-2"/>
    <n v="0.72699999999999998"/>
    <n v="0.22700000000000001"/>
  </r>
  <r>
    <x v="0"/>
    <s v=" Hey. Whereâ€™s my girl? Is she in the fridge? Where is she hiding? I donâ€™t know where she is. â€˜Cause Iâ€™m drunk, I canâ€™t even find her. "/>
    <s v="['wheres', 'girl', 'fridge', 'hiding', 'know', 'cause', 'drunk']"/>
    <x v="2"/>
    <n v="10"/>
    <s v="Topic 16"/>
    <s v="Sexual Behaviours &amp; Weddings"/>
    <x v="0"/>
    <n v="-0.62980000000000003"/>
    <n v="0.17100000000000001"/>
    <n v="0.82899999999999996"/>
    <n v="0"/>
  </r>
  <r>
    <x v="0"/>
    <s v=" Haha, I do! I just havenâ€™t hugged you in awhile [marks Cindyâ€™s arm with a black marker]"/>
    <s v="['haha', 'hug', 'awhile', 'mark', 'cindys', 'arm', 'black', 'marker']"/>
    <x v="2"/>
    <n v="10"/>
    <s v="Topic 44"/>
    <s v="Stanley's Activities"/>
    <x v="2"/>
    <n v="0.7177"/>
    <n v="0"/>
    <n v="0.71499999999999997"/>
    <n v="0.28499999999999998"/>
  </r>
  <r>
    <x v="0"/>
    <s v=" Oh, good. That felt good. Letâ€™s go. Party.  "/>
    <s v="['felt', 'let', 'party']"/>
    <x v="2"/>
    <n v="10"/>
    <s v="Topic 30"/>
    <s v="Celebrations"/>
    <x v="5"/>
    <n v="0.81759999999999999"/>
    <n v="0"/>
    <n v="0.37"/>
    <n v="0.63"/>
  </r>
  <r>
    <x v="2"/>
    <s v=" [into walkie-talkie] Monkey, this is Possum. Do you copy?"/>
    <s v="['walkietalkie', 'monkey', 'possum', 'copy']"/>
    <x v="2"/>
    <n v="10"/>
    <s v="Topic 31"/>
    <s v="Showing Appreciation for Others"/>
    <x v="4"/>
    <n v="0"/>
    <n v="0"/>
    <n v="1"/>
    <n v="0"/>
  </r>
  <r>
    <x v="4"/>
    <s v=" [into another walkie-talkie] Copy, Possum. Whatâ€™s your twenty?  "/>
    <s v="['walkietalkie', 'copy', 'possum']"/>
    <x v="2"/>
    <n v="10"/>
    <s v="Topic 31"/>
    <s v="Showing Appreciation for Others"/>
    <x v="4"/>
    <n v="0"/>
    <n v="0"/>
    <n v="1"/>
    <n v="0"/>
  </r>
  <r>
    <x v="1"/>
    <s v=" What a horrible, horrible movie that was. "/>
    <s v="['horrible', 'horrible', 'movie']"/>
    <x v="2"/>
    <n v="10"/>
    <s v="Topic 12"/>
    <s v="Dwight's Behaviours"/>
    <x v="2"/>
    <n v="-0.79059999999999997"/>
    <n v="0.58299999999999996"/>
    <n v="0.41699999999999998"/>
    <n v="0"/>
  </r>
  <r>
    <x v="0"/>
    <s v=" Hey, hey, you. How are ya?"/>
    <s v="[]"/>
    <x v="2"/>
    <n v="10"/>
    <s v="Topic 1"/>
    <s v="Pam's Activities"/>
    <x v="2"/>
    <n v="0"/>
    <n v="0"/>
    <n v="1"/>
    <n v="0"/>
  </r>
  <r>
    <x v="0"/>
    <s v=" No, no, no. Hey, you should stay because we are having fun andâ€¦ "/>
    <s v="['stay', 'fun']"/>
    <x v="2"/>
    <n v="10"/>
    <s v="Topic 9"/>
    <s v="Self Care Behaviours"/>
    <x v="7"/>
    <n v="0.51060000000000005"/>
    <n v="0"/>
    <n v="0.78400000000000003"/>
    <n v="0.216"/>
  </r>
  <r>
    <x v="0"/>
    <s v=" Iâ€¦ you know what? I, OK, listen. I like you. I really like you. So much in fact, that I would like you to accompany me on a trip to Sandals, Jamaica. "/>
    <s v="['know', 'listen', 'fact', 'accompany', 'trip', 'sandal', 'jamaica']"/>
    <x v="2"/>
    <n v="10"/>
    <s v="Topic 10"/>
    <s v="Recreation"/>
    <x v="5"/>
    <n v="0.77780000000000005"/>
    <n v="0"/>
    <n v="0.78800000000000003"/>
    <n v="0.21199999999999999"/>
  </r>
  <r>
    <x v="0"/>
    <s v=" You want help? OKâ€¦ Merry Christmas. "/>
    <s v="['want', 'help', 'merry', 'christmas']"/>
    <x v="2"/>
    <n v="10"/>
    <s v="Topic 34"/>
    <s v="Uncomfortable Feelings"/>
    <x v="4"/>
    <n v="0.75790000000000002"/>
    <n v="0"/>
    <n v="0.28599999999999998"/>
    <n v="0.71399999999999997"/>
  </r>
  <r>
    <x v="2"/>
    <s v=" [singing] Lady, from the moment I saw you standing all alone. You gave all the love that I neededâ€¦   "/>
    <s v="['sing', 'lady', 'moment', 'saw', 'stand', 'give', 'love', 'need']"/>
    <x v="2"/>
    <n v="10"/>
    <s v="Topic 5"/>
    <s v="Oscar &amp; David Wallace"/>
    <x v="2"/>
    <n v="0.49390000000000001"/>
    <n v="8.5999999999999993E-2"/>
    <n v="0.73299999999999998"/>
    <n v="0.18099999999999999"/>
  </r>
  <r>
    <x v="1"/>
    <s v=" Well, for starters, Iâ€™ve known you as a couple since the beginning of the relationship, which was approximately [looks a watch] three hours ago. "/>
    <s v="['starter', 'know', 'couple', 'begin', 'relationship', 'approximately', 'look', 'watch', 'hour']"/>
    <x v="2"/>
    <n v="10"/>
    <s v="Topic 6"/>
    <s v="Time Spent"/>
    <x v="1"/>
    <n v="0.2732"/>
    <n v="0"/>
    <n v="0.91600000000000004"/>
    <n v="8.4000000000000005E-2"/>
  </r>
  <r>
    <x v="0"/>
    <s v=" Donâ€™t make funâ€¦ Youâ€™re making fun of me. "/>
    <s v="['fun', 'make', 'fun']"/>
    <x v="2"/>
    <n v="10"/>
    <s v="Topic 42"/>
    <s v="Fun in the Office"/>
    <x v="5"/>
    <n v="0.51060000000000005"/>
    <n v="0"/>
    <n v="0.68"/>
    <n v="0.32"/>
  </r>
  <r>
    <x v="0"/>
    <s v=" I guess, I didnâ€™t know her very well. I marked her arm. "/>
    <s v="['guess', 'know', 'marked', 'arm']"/>
    <x v="2"/>
    <n v="10"/>
    <s v="Topic 39"/>
    <s v="Items in Dunder Mifflin"/>
    <x v="1"/>
    <n v="0.33839999999999998"/>
    <n v="0"/>
    <n v="0.82099999999999995"/>
    <n v="0.17899999999999999"/>
  </r>
  <r>
    <x v="0"/>
    <s v=" I, I put a mark on her arm. [Both are laughing] So I could tell them apart. I donâ€™tâ€¦ I know, I know. I canâ€™t believe I gave her my bike!"/>
    <s v="['mark', 'arm', 'laugh', 'tell', 'apart', 'know', 'know', 'believe', 'give', 'bike']"/>
    <x v="2"/>
    <n v="10"/>
    <s v="Topic 32"/>
    <s v="Meridith &amp; Creed Activities"/>
    <x v="2"/>
    <n v="0.54110000000000003"/>
    <n v="0"/>
    <n v="0.89600000000000002"/>
    <n v="0.104"/>
  </r>
  <r>
    <x v="0"/>
    <s v=" Oh, why do I feel like crap?"/>
    <s v="['feel', 'crap']"/>
    <x v="2"/>
    <n v="10"/>
    <s v="Topic 34"/>
    <s v="Uncomfortable Feelings"/>
    <x v="4"/>
    <n v="-2.58E-2"/>
    <n v="0.25700000000000001"/>
    <n v="0.495"/>
    <n v="0.248"/>
  </r>
  <r>
    <x v="1"/>
    <s v=" Yeah. Which, donâ€™t get me wrong, can be a really fun distraction, but, when itâ€™s over, youâ€™re left thinking about the girl you really like, the one that broke your heart.  "/>
    <s v="['wrong', 'fun', 'distraction', 'left', 'think', 'girl', 'broke', 'heart']"/>
    <x v="2"/>
    <n v="10"/>
    <s v="Topic 19"/>
    <s v="Heartbreaks &amp; Jan"/>
    <x v="0"/>
    <n v="0.77149999999999996"/>
    <n v="0.17100000000000001"/>
    <n v="0.53200000000000003"/>
    <n v="0.29699999999999999"/>
  </r>
  <r>
    <x v="0"/>
    <s v=" I totally rebounded. Someone else shoots and I take the ball and I score. Well, I guess I didnâ€™t score and Iâ€™m not sure whoâ€™s actually shooting, but, whatever. Doesnâ€™t matter. Itâ€™s all good. Or as my ex might say. Domo arigato, Mr. Scott-o.  "/>
    <s v="['totally', 'rebound', 'shoot', 'ball', 'score', 'guess', 'score', 'sure', 'who', 'actually', 'shoot', 'matter', 'ex', 'domo', 'arigato', 'scotto']"/>
    <x v="2"/>
    <n v="10"/>
    <s v="Topic 45"/>
    <s v="Angela's Activities"/>
    <x v="2"/>
    <n v="0.62109999999999999"/>
    <n v="3.1E-2"/>
    <n v="0.83299999999999996"/>
    <n v="0.13600000000000001"/>
  </r>
  <r>
    <x v="4"/>
    <s v=" [singing, with Dwight holding up microphone] Little baby, parum pum pum pum. I am a poor boy too, parum pum pum pum. I have no gift to bring, parum pum pum pum. Thatâ€™s fit to give our King, parum pum pum pum..  "/>
    <s v="['sing', 'dwight', 'hold', 'microphone', 'little', 'baby', 'parum', 'pum', 'pum', 'pum', 'poor', 'boy', 'parum', 'pum', 'pum', 'pum', 'gift', 'bring', 'parum', 'pum', 'pum', 'pum', 'fit', 'king', 'parum', 'pum', 'pum', 'pum']"/>
    <x v="2"/>
    <n v="10"/>
    <s v="Topic 31"/>
    <s v="Showing Appreciation for Others"/>
    <x v="4"/>
    <n v="-0.45989999999999998"/>
    <n v="0.11700000000000001"/>
    <n v="0.83"/>
    <n v="5.2999999999999999E-2"/>
  </r>
  <r>
    <x v="0"/>
    <s v=" [on phone] Yes, I just wanted to see if, uh you would like to come to Jamaica with me. Thereâ€™s this resort called Sandals. Really? OK. All right. I promise you wonâ€™t be disappointed. Umm, Itâ€™s all-inclusiveâ€¦   "/>
    <s v="['phone', 'want', 'jamaica', 'there', 'resort', 'call', 'sandal', 'promise', 'disappointed', 'allinclusive']"/>
    <x v="2"/>
    <n v="10"/>
    <s v="Topic 10"/>
    <s v="Recreation"/>
    <x v="5"/>
    <n v="0.52669999999999995"/>
    <n v="7.0999999999999994E-2"/>
    <n v="0.75700000000000001"/>
    <n v="0.17199999999999999"/>
  </r>
  <r>
    <x v="4"/>
    <s v=" [singing] â€¦ Shall I play for you, parum pum pum pum [Oscar and Gil walk through door]"/>
    <s v="['sing', 'shall', 'play', 'parum', 'pum', 'pum', 'pum', 'oscar', 'gil', 'walk', 'door']"/>
    <x v="2"/>
    <n v="10"/>
    <s v="Topic 31"/>
    <s v="Showing Appreciation for Others"/>
    <x v="4"/>
    <n v="0.34"/>
    <n v="0"/>
    <n v="0.87"/>
    <n v="0.13"/>
  </r>
  <r>
    <x v="4"/>
    <s v=" [singing] I played my drum for Him, parum pum pum pum. I played my best for Him, parum pum pum pum, Rum pum pum pum, rum pum pum pum."/>
    <s v="['sing', 'played', 'drum', 'parum', 'pum', 'pum', 'pum', 'played', 'best', 'parum', 'pum', 'pum', 'pum', 'rum', 'pum', 'pum', 'pum', 'rum', 'pum', 'pum', 'pum']"/>
    <x v="2"/>
    <n v="10"/>
    <s v="Topic 31"/>
    <s v="Showing Appreciation for Others"/>
    <x v="4"/>
    <n v="0.84019999999999995"/>
    <n v="0"/>
    <n v="0.74299999999999999"/>
    <n v="0.25700000000000001"/>
  </r>
  <r>
    <x v="2"/>
    <s v=" [singing along] pum pum pum pum pum pum pum  "/>
    <s v="['sing', 'pum', 'pum', 'pum', 'pum', 'pum', 'pum', 'pum']"/>
    <x v="2"/>
    <n v="10"/>
    <s v="Topic 31"/>
    <s v="Showing Appreciation for Others"/>
    <x v="4"/>
    <n v="0"/>
    <n v="0"/>
    <n v="1"/>
    <n v="0"/>
  </r>
  <r>
    <x v="1"/>
    <s v=" [to Pam] Oh, you know what? Sorry, forgot to tell you. I intercepted a transmission earlier and it seems that the CIA is gonna need Dwight down at their headquarters in Langley for training and an ice cream social with the other agents. "/>
    <s v="['pam', 'know', 'sorry', 'forgot', 'tell', 'intercept', 'transmission', 'earlier', 'cia', 'need', 'dwight', 'headquarters', 'langley', 'training', 'ice', 'cream', 'social', 'agent']"/>
    <x v="2"/>
    <n v="10"/>
    <s v="Topic 32"/>
    <s v="Meridith &amp; Creed Activities"/>
    <x v="2"/>
    <n v="-7.7200000000000005E-2"/>
    <n v="0.03"/>
    <n v="0.97"/>
    <n v="0"/>
  </r>
  <r>
    <x v="3"/>
    <s v=" We should get him a bus ticket. [types on computer] To make his trip easier."/>
    <s v="['bus', 'ticket', 'type', 'computer', 'trip', 'easy']"/>
    <x v="2"/>
    <n v="10"/>
    <s v="Topic 15"/>
    <s v="Parenting Issues"/>
    <x v="8"/>
    <n v="0.42149999999999999"/>
    <n v="0"/>
    <n v="0.83299999999999996"/>
    <n v="0.16700000000000001"/>
  </r>
  <r>
    <x v="1"/>
    <s v=" Hmmâ€¦ Well, maybe the CIA can send a helicopter? "/>
    <s v="['maybe', 'cia', 'send', 'helicopter']"/>
    <x v="2"/>
    <n v="10"/>
    <s v="Topic 49"/>
    <s v="Workplace Happenings"/>
    <x v="1"/>
    <n v="0.2732"/>
    <n v="0"/>
    <n v="0.79200000000000004"/>
    <n v="0.20799999999999999"/>
  </r>
  <r>
    <x v="2"/>
    <s v=" [Cell phone beeps] What the? [Reading text message] â€œYou have been compromised. Abort mission. Destroy phone.â€ Destroy phone? [Dwight throws phone off of the roof and walks away]  "/>
    <s v="['cell', 'phone', 'beep', 'reading', 'text', 'message', 'compromise', 'abort', 'mission', 'destroy', 'phone', 'destroy', 'phone', 'dwight', 'throw', 'phone', 'roof', 'walk', 'away']"/>
    <x v="2"/>
    <n v="10"/>
    <s v="Topic 35"/>
    <s v="Answering Phones"/>
    <x v="1"/>
    <n v="-0.8105"/>
    <n v="0.221"/>
    <n v="0.77900000000000003"/>
    <n v="0"/>
  </r>
  <r>
    <x v="0"/>
    <s v=" William Randolph Shakespeare once wrote in one of his plays, and Iâ€™m paraphrasing here, â€œLove doth be poison.â€ Brilliant. And a lot of people donâ€™t give Shakespeare enough credit. They think it was somebody else. A-holes.   "/>
    <s v="['william', 'randolph', 'shakespeare', 'write', 'play', 'paraphrase', 'love', 'doth', 'poison', 'brilliant', 'people', 'shakespeare', 'credit', 'somebody', 'aholes']"/>
    <x v="2"/>
    <n v="10"/>
    <s v="Topic 25"/>
    <s v="Phylllis &amp; Angela Activities"/>
    <x v="2"/>
    <n v="0.81259999999999999"/>
    <n v="0"/>
    <n v="0.79700000000000004"/>
    <n v="0.20300000000000001"/>
  </r>
  <r>
    <x v="4"/>
    <s v="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
    <s v="['michael', 'suggest', 'cancel', 'christmas', 'outrage', 'behalf', 'behalf', 'baby', 'jesus', 'mean', 'cancel', 'christmas', 'dumped', 'week', 'party', 'planning', 'fact', 'cat', 'baby', 'jesus', 'suck', 'plan', 'party']"/>
    <x v="2"/>
    <n v="10"/>
    <s v="Topic 30"/>
    <s v="Celebrations"/>
    <x v="5"/>
    <n v="-0.76149999999999995"/>
    <n v="0.19800000000000001"/>
    <n v="0.68600000000000005"/>
    <n v="0.11600000000000001"/>
  </r>
  <r>
    <x v="4"/>
    <s v=" This is ridiculous. Iâ€¦ Iâ€™ve spent so much time, like I always do. And for that little trollop to come in here and throw her own partyâ€¦ Are you even listening to me?"/>
    <s v="['ridiculous', 'spent', 'time', 'little', 'trollop', 'throw', 'party', 'listen']"/>
    <x v="2"/>
    <n v="10"/>
    <s v="Topic 3"/>
    <s v="Initiatives &amp; Operations at Dunder Mifflin"/>
    <x v="1"/>
    <n v="6.7900000000000002E-2"/>
    <n v="6.9000000000000006E-2"/>
    <n v="0.85499999999999998"/>
    <n v="7.5999999999999998E-2"/>
  </r>
  <r>
    <x v="4"/>
    <s v=" I want you to tell her to stop, Toby. Am I being clear?"/>
    <s v="['want', 'tell', 'stop', 'toby', 'clear']"/>
    <x v="2"/>
    <n v="10"/>
    <s v="Topic 10"/>
    <s v="Recreation"/>
    <x v="5"/>
    <n v="0.1779"/>
    <n v="0.13700000000000001"/>
    <n v="0.621"/>
    <n v="0.24199999999999999"/>
  </r>
  <r>
    <x v="4"/>
    <s v=" [Angela slaps Toby on the face.] Stop it. "/>
    <s v="['angela', 'slap', 'toby', 'face', 'stop']"/>
    <x v="2"/>
    <n v="10"/>
    <s v="Topic 16"/>
    <s v="Sexual Behaviours &amp; Weddings"/>
    <x v="0"/>
    <n v="-0.29599999999999999"/>
    <n v="0.23899999999999999"/>
    <n v="0.76100000000000001"/>
    <n v="0"/>
  </r>
  <r>
    <x v="4"/>
    <s v=" Iâ€™m sorry. It wasnâ€™t my intention to hurt you, but I want to wake you up to the injustice thatâ€™s going on right in front of your face. "/>
    <s v="['sorry', 'intention', 'hurt', 'want', 'wake', 'injustice', 'go', 'face']"/>
    <x v="2"/>
    <n v="10"/>
    <s v="Topic 16"/>
    <s v="Sexual Behaviours &amp; Weddings"/>
    <x v="0"/>
    <n v="-0.78759999999999997"/>
    <n v="0.248"/>
    <n v="0.70899999999999996"/>
    <n v="4.2999999999999997E-2"/>
  </r>
  <r>
    <x v="4"/>
    <s v=" Michael was so right about you. You are pathetic.  "/>
    <s v="['michael', 'pathetic']"/>
    <x v="2"/>
    <n v="10"/>
    <s v="Topic 6"/>
    <s v="Time Spent"/>
    <x v="1"/>
    <n v="-0.57189999999999996"/>
    <n v="0.316"/>
    <n v="0.68400000000000005"/>
    <n v="0"/>
  </r>
  <r>
    <x v="4"/>
    <s v=" [Phyllis puts down phone] Hmm hmm. [Phyllis gets up and goes to Angelaâ€™s party]  "/>
    <s v="['phyllis', 'put', 'phone', 'phyllis', 'get', 'go', 'angelas', 'party']"/>
    <x v="2"/>
    <n v="10"/>
    <s v="Topic 25"/>
    <s v="Phylllis &amp; Angela Activities"/>
    <x v="2"/>
    <n v="0.40189999999999998"/>
    <n v="0"/>
    <n v="0.82799999999999996"/>
    <n v="0.17199999999999999"/>
  </r>
  <r>
    <x v="0"/>
    <s v=" No, no, no, no. You know what, I better hold off. I wanna make sure I donâ€™t dial Carol before I get drunk."/>
    <s v="['know', 'better', 'hold', 'wan', 'sure', 'dial', 'carol', 'drunk']"/>
    <x v="2"/>
    <n v="10"/>
    <s v="Topic 30"/>
    <s v="Celebrations"/>
    <x v="5"/>
    <n v="0.42149999999999999"/>
    <n v="8.6999999999999994E-2"/>
    <n v="0.72499999999999998"/>
    <n v="0.188"/>
  </r>
  <r>
    <x v="1"/>
    <s v=" So, really, youâ€™re just calling her?"/>
    <s v="['call']"/>
    <x v="2"/>
    <n v="10"/>
    <s v="Topic 35"/>
    <s v="Answering Phones"/>
    <x v="1"/>
    <n v="0"/>
    <n v="0"/>
    <n v="1"/>
    <n v="0"/>
  </r>
  <r>
    <x v="0"/>
    <s v=" Yeah. You know what? I am. Iâ€™m gonna call her. Thatâ€™s a good idea. "/>
    <s v="['know', 'idea']"/>
    <x v="2"/>
    <n v="10"/>
    <s v="Topic 5"/>
    <s v="Oscar &amp; David Wallace"/>
    <x v="2"/>
    <n v="0.62490000000000001"/>
    <n v="0"/>
    <n v="0.70199999999999996"/>
    <n v="0.29799999999999999"/>
  </r>
  <r>
    <x v="2"/>
    <s v=" [from across the table] Whereâ€™s Michael going? Michael? Is he sick? Is he choking?  "/>
    <s v="['table', 'wheres', 'michael', 'go', 'michael', 'sick', 'choke']"/>
    <x v="2"/>
    <n v="10"/>
    <s v="Topic 23"/>
    <s v="Michael's Behaviours"/>
    <x v="2"/>
    <n v="-0.80530000000000002"/>
    <n v="0.377"/>
    <n v="0.623"/>
    <n v="0"/>
  </r>
  <r>
    <x v="0"/>
    <s v=" [on [phone] No, I donâ€™t think Iâ€™m asking too much. I think itâ€™s only fair that you tell me exactly what I did wrong. Okay. Uh huh. Well thatâ€¦ yeah. Uh huh. All right. Well, could you tell me something that I did "/>
    <s v="['phone', 'ask', 'fair', 'tell', 'exactly', 'wrong', 'tell']"/>
    <x v="2"/>
    <n v="10"/>
    <s v="Topic 19"/>
    <s v="Heartbreaks &amp; Jan"/>
    <x v="0"/>
    <n v="0.67049999999999998"/>
    <n v="6.0999999999999999E-2"/>
    <n v="0.73"/>
    <n v="0.20899999999999999"/>
  </r>
  <r>
    <x v="4"/>
    <s v=" No, Iâ€™ve got it, Phyllis. Stay. Have fun. Eat your wand.   "/>
    <s v="['phyllis', 'stay', 'fun', 'eat', 'wand']"/>
    <x v="2"/>
    <n v="10"/>
    <s v="Topic 9"/>
    <s v="Self Care Behaviours"/>
    <x v="7"/>
    <n v="0.51060000000000005"/>
    <n v="0"/>
    <n v="0.752"/>
    <n v="0.248"/>
  </r>
  <r>
    <x v="0"/>
    <s v=" He is also in an interracial relationship, so, you know, if you have any problems, you can always call him. "/>
    <s v="['interracial', 'relationship', 'know', 'problem']"/>
    <x v="2"/>
    <n v="10"/>
    <s v="Topic 38"/>
    <s v="Communication &amp; Problem Solving"/>
    <x v="3"/>
    <n v="-0.40189999999999998"/>
    <n v="0.124"/>
    <n v="0.876"/>
    <n v="0"/>
  </r>
  <r>
    <x v="0"/>
    <s v=" Sounds good. Okay, letâ€™s go.   "/>
    <s v="['sound', 'let']"/>
    <x v="2"/>
    <n v="10"/>
    <s v="Topic 18"/>
    <s v="Focusing at Work"/>
    <x v="1"/>
    <n v="0.58589999999999998"/>
    <n v="0"/>
    <n v="0.38500000000000001"/>
    <n v="0.61499999999999999"/>
  </r>
  <r>
    <x v="2"/>
    <s v=" For recording. Michael is on vacation and heâ€™s asked me to record all meetings and to type up the transcripts."/>
    <s v="['record', 'michael', 'vacation', 'ask', 'record', 'meeting', 'type', 'transcript']"/>
    <x v="2"/>
    <n v="11"/>
    <s v="Topic 6"/>
    <s v="Time Spent"/>
    <x v="1"/>
    <n v="0"/>
    <n v="0"/>
    <n v="1"/>
    <n v="0"/>
  </r>
  <r>
    <x v="1"/>
    <s v=" OK. Uh, Karen, any news from that law firm? "/>
    <s v="['karen', 'news', 'law', 'firm']"/>
    <x v="2"/>
    <n v="11"/>
    <s v="Topic 15"/>
    <s v="Parenting Issues"/>
    <x v="8"/>
    <n v="0"/>
    <n v="0"/>
    <n v="1"/>
    <n v="0"/>
  </r>
  <r>
    <x v="1"/>
    <s v=" Oh my God, Dwight, whatâ€™re you doing?"/>
    <s v="['god', 'dwight', 'whatre']"/>
    <x v="2"/>
    <n v="11"/>
    <s v="Topic 12"/>
    <s v="Dwight's Behaviours"/>
    <x v="2"/>
    <n v="0.2732"/>
    <n v="0"/>
    <n v="0.74099999999999999"/>
    <n v="0.25900000000000001"/>
  </r>
  <r>
    <x v="1"/>
    <s v=" Youâ€™re not allowed to take off your pants in the middle of the office. "/>
    <s v="['allow', 'pant', 'middle', 'office']"/>
    <x v="2"/>
    <n v="11"/>
    <s v="Topic 16"/>
    <s v="Sexual Behaviours &amp; Weddings"/>
    <x v="0"/>
    <n v="0"/>
    <n v="0"/>
    <n v="1"/>
    <n v="0"/>
  </r>
  <r>
    <x v="1"/>
    <s v=" Dwight, you know what, just back up, okay, thatâ€™s making me uncomfortable. This is sexual harassment, by the way. Oh my God! Heâ€™s got a knife!"/>
    <s v="['dwight', 'know', 'make', 'uncomfortable', 'sexual', 'harassment', 'way', 'god', 'knife']"/>
    <x v="2"/>
    <n v="11"/>
    <s v="Topic 12"/>
    <s v="Dwight's Behaviours"/>
    <x v="2"/>
    <n v="-0.5696"/>
    <n v="0.20499999999999999"/>
    <n v="0.67300000000000004"/>
    <n v="0.122"/>
  </r>
  <r>
    <x v="1"/>
    <s v=" No, let the record show that Dwight K. Schrute is now completely nude and is holding a plastic knife to Stanleyâ€™s neck?!"/>
    <s v="['record', 'dwight', 'k', 'schrute', 'completely', 'nude', 'hold', 'plastic', 'knife', 'stanley', 'neck']"/>
    <x v="2"/>
    <n v="11"/>
    <s v="Topic 12"/>
    <s v="Dwight's Behaviours"/>
    <x v="2"/>
    <n v="0"/>
    <n v="0"/>
    <n v="1"/>
    <n v="0"/>
  </r>
  <r>
    <x v="2"/>
    <s v=" [leans into tape recorder] Let the record show that Jim Halpert is a liar!"/>
    <s v="['lean', 'tape', 'recorder', 'record', 'jim', 'halpert', 'liar']"/>
    <x v="2"/>
    <n v="11"/>
    <s v="Topic 14"/>
    <s v="Jim &amp; Pam Relationship"/>
    <x v="0"/>
    <n v="-0.55620000000000003"/>
    <n v="0.216"/>
    <n v="0.78400000000000003"/>
    <n v="0"/>
  </r>
  <r>
    <x v="1"/>
    <s v=" [picks up tape recorder and speaks into it] Dwight Schrute is now wearing a babyâ€™s bonnet."/>
    <s v="['pick', 'tape', 'recorder', 'speaks', 'dwight', 'schrute', 'wear', 'baby', 'bonnet']"/>
    <x v="2"/>
    <n v="11"/>
    <s v="Topic 12"/>
    <s v="Dwight's Behaviours"/>
    <x v="2"/>
    <n v="0"/>
    <n v="0"/>
    <n v="1"/>
    <n v="0"/>
  </r>
  <r>
    <x v="2"/>
    <s v=" Jim Carrey did not just walk in, OK."/>
    <s v="['jim', 'carrey', 'walk']"/>
    <x v="2"/>
    <n v="11"/>
    <s v="Topic 14"/>
    <s v="Jim &amp; Pam Relationship"/>
    <x v="0"/>
    <n v="0"/>
    <n v="0"/>
    <n v="1"/>
    <n v="0"/>
  </r>
  <r>
    <x v="1"/>
    <s v=" Oh my God, Karen, youâ€™re right, that is Animal from the Muppet Babies."/>
    <s v="['god', 'karen', 'animal', 'muppet', 'baby']"/>
    <x v="2"/>
    <n v="11"/>
    <s v="Topic 15"/>
    <s v="Parenting Issues"/>
    <x v="8"/>
    <n v="0.2732"/>
    <n v="0"/>
    <n v="0.85099999999999998"/>
    <n v="0.14899999999999999"/>
  </r>
  <r>
    <x v="2"/>
    <s v=" You canâ€™t seeâ€¦ You canâ€™t see my stomach."/>
    <s v="['stomach']"/>
    <x v="2"/>
    <n v="11"/>
    <s v="Topic 39"/>
    <s v="Items in Dunder Mifflin"/>
    <x v="1"/>
    <n v="0"/>
    <n v="0"/>
    <n v="1"/>
    <n v="0"/>
  </r>
  <r>
    <x v="3"/>
    <s v=" Hey. You have a bunch of messages andâ€¦ [sees Michael shaking head with beads in hair] thatâ€™s nice. Hannah quit while you were gone. I guess she memo-ed to file some complaints she had about being a working mother? And so you might also have to be deposed. "/>
    <s v="['bunch', 'message', 'see', 'michael', 'shake', 'head', 'bead', 'hair', 'nice', 'hannah', 'quit', 'go', 'guess', 'memoed', 'file', 'complaint', 'work', 'mother', 'depose']"/>
    <x v="2"/>
    <n v="11"/>
    <s v="Topic 35"/>
    <s v="Answering Phones"/>
    <x v="1"/>
    <n v="-0.15310000000000001"/>
    <n v="8.4000000000000005E-2"/>
    <n v="0.86199999999999999"/>
    <n v="5.3999999999999999E-2"/>
  </r>
  <r>
    <x v="0"/>
    <s v=" Blah, blah, blah, blah, blah, blah, blah, blah. Relax. "/>
    <s v="['blah', 'blah', 'blah', 'blah', 'blah', 'blah', 'blah', 'blah', 'relax']"/>
    <x v="2"/>
    <n v="11"/>
    <s v="Topic 28"/>
    <s v="Romantic Feelings"/>
    <x v="0"/>
    <n v="-0.31819999999999998"/>
    <n v="0.79400000000000004"/>
    <n v="0"/>
    <n v="0.20599999999999999"/>
  </r>
  <r>
    <x v="0"/>
    <s v=" Just relax, OK? Iâ€™ll get to all of it later. "/>
    <s v="['relax', 'later']"/>
    <x v="2"/>
    <n v="11"/>
    <s v="Topic 46"/>
    <s v="Food and Eating Habits"/>
    <x v="5"/>
    <n v="0.44040000000000001"/>
    <n v="0"/>
    <n v="0.75600000000000001"/>
    <n v="0.24399999999999999"/>
  </r>
  <r>
    <x v="0"/>
    <s v=" Arenâ€™t you going to ask me how Jamaica was? Say it. Ask me."/>
    <s v="['go', 'ask', 'jamaica', 'ask']"/>
    <x v="2"/>
    <n v="11"/>
    <s v="Topic 10"/>
    <s v="Recreation"/>
    <x v="5"/>
    <n v="0"/>
    <n v="0"/>
    <n v="1"/>
    <n v="0"/>
  </r>
  <r>
    <x v="0"/>
    <s v=" Stanley. You know what? It is really good to see you, too."/>
    <s v="['stanley', 'know']"/>
    <x v="2"/>
    <n v="11"/>
    <s v="Topic 44"/>
    <s v="Stanley's Activities"/>
    <x v="2"/>
    <n v="0.49270000000000003"/>
    <n v="0"/>
    <n v="0.77500000000000002"/>
    <n v="0.22500000000000001"/>
  </r>
  <r>
    <x v="0"/>
    <s v=" Well, I am just getting settled in. So, Iâ€™m gonnaâ€¦ "/>
    <s v="['get', 'settle']"/>
    <x v="2"/>
    <n v="11"/>
    <s v="Topic 49"/>
    <s v="Workplace Happenings"/>
    <x v="1"/>
    <n v="0.2732"/>
    <n v="0"/>
    <n v="0.81100000000000005"/>
    <n v="0.189"/>
  </r>
  <r>
    <x v="0"/>
    <s v=" You are not as much fun as your Jamaican brothersâ€¦ mon.  "/>
    <s v="['fun', 'jamaican', 'brother', 'mon']"/>
    <x v="2"/>
    <n v="11"/>
    <s v="Topic 46"/>
    <s v="Food and Eating Habits"/>
    <x v="5"/>
    <n v="-0.40229999999999999"/>
    <n v="0.21299999999999999"/>
    <n v="0.78700000000000003"/>
    <n v="0"/>
  </r>
  <r>
    <x v="0"/>
    <s v=" Feelinâ€™ hot, hot, hot! [playing conch shell] Feelinâ€™ hot, hot, hot! Feelinâ€™ hot, hot, hot! Feelinâ€™ hot, hot, hot! Thatâ€™s all I know so far, but Iâ€™m gonna keep practicing. "/>
    <s v="['feelin', 'hot', 'hot', 'hot', 'play', 'conch', 'shell', 'feelin', 'hot', 'hot', 'hot', 'feelin', 'hot', 'hot', 'hot', 'feelin', 'hot', 'hot', 'hot', 'know', 'far', 'practice']"/>
    <x v="2"/>
    <n v="11"/>
    <s v="Topic 10"/>
    <s v="Recreation"/>
    <x v="5"/>
    <n v="0.37530000000000002"/>
    <n v="0"/>
    <n v="0.91900000000000004"/>
    <n v="8.1000000000000003E-2"/>
  </r>
  <r>
    <x v="3"/>
    <s v=" Thatâ€™s good. [Michael continues to play conch shell]"/>
    <s v="['michael', 'continue', 'play', 'conch', 'shell']"/>
    <x v="2"/>
    <n v="11"/>
    <s v="Topic 10"/>
    <s v="Recreation"/>
    <x v="5"/>
    <n v="0.64859999999999995"/>
    <n v="0"/>
    <n v="0.53100000000000003"/>
    <n v="0.46899999999999997"/>
  </r>
  <r>
    <x v="0"/>
    <s v=" You know, I had never been out of the country before now?"/>
    <s v="['know', 'country']"/>
    <x v="2"/>
    <n v="11"/>
    <s v="Topic 17"/>
    <s v="Driving"/>
    <x v="6"/>
    <n v="0"/>
    <n v="0"/>
    <n v="1"/>
    <n v="0"/>
  </r>
  <r>
    <x v="0"/>
    <s v=" Got to see how Jamaicans live. It is great, you know. They just relax, they party all the time. "/>
    <s v="['jamaican', 'live', 'great', 'know', 'relax', 'party', 'time']"/>
    <x v="2"/>
    <n v="11"/>
    <s v="Topic 46"/>
    <s v="Food and Eating Habits"/>
    <x v="5"/>
    <n v="0.86580000000000001"/>
    <n v="0"/>
    <n v="0.623"/>
    <n v="0.377"/>
  </r>
  <r>
    <x v="0"/>
    <s v=" Yeahâ€¦ Gosh. Great. You know what, Pam? Make a note. I want us all to start having pina coladas every day at three."/>
    <s v="['gosh', 'great', 'know', 'pam', 'note', 'want', 'start', 'pina', 'coladas']"/>
    <x v="2"/>
    <n v="11"/>
    <s v="Topic 37"/>
    <s v="Writing, Drawings, Pictures, etc"/>
    <x v="1"/>
    <n v="0.65969999999999995"/>
    <n v="0"/>
    <n v="0.79500000000000004"/>
    <n v="0.20499999999999999"/>
  </r>
  <r>
    <x v="3"/>
    <s v=" But you canâ€™t today, weâ€™re doing inventory."/>
    <s v="['today', 'inventory']"/>
    <x v="2"/>
    <n v="11"/>
    <s v="Topic 40"/>
    <s v="Leaving the Office"/>
    <x v="6"/>
    <n v="0"/>
    <n v="0"/>
    <n v="1"/>
    <n v="0"/>
  </r>
  <r>
    <x v="0"/>
    <s v=" I specifically went on vacation so I would miss it.  "/>
    <s v="['specifically', 'go', 'vacation', 'miss']"/>
    <x v="2"/>
    <n v="11"/>
    <s v="Topic 31"/>
    <s v="Showing Appreciation for Others"/>
    <x v="4"/>
    <n v="-0.2177"/>
    <n v="0.17199999999999999"/>
    <n v="0.82799999999999996"/>
    <n v="0"/>
  </r>
  <r>
    <x v="0"/>
    <s v=" Inventory is boring. In the islands, they donâ€™t make you do stuff like take inventory. Why do you think so many businesses move to the Caymans?   "/>
    <s v="['inventory', 'boring', 'island', 'stuff', 'inventory', 'business', 'cayman']"/>
    <x v="2"/>
    <n v="11"/>
    <s v="Topic 40"/>
    <s v="Leaving the Office"/>
    <x v="6"/>
    <n v="5.16E-2"/>
    <n v="0.08"/>
    <n v="0.83299999999999996"/>
    <n v="8.6999999999999994E-2"/>
  </r>
  <r>
    <x v="0"/>
    <s v=" Tonight, we are going to have an inventory luau. I want to bring back a little slice of paradise to the Dunder Mifflin warehouse inventory. So, Party Planning Committee, get on it. "/>
    <s v="['tonight', 'go', 'inventory', 'luau', 'want', 'bring', 'little', 'slice', 'paradise', 'dunder', 'mifflin', 'warehouse', 'inventory', 'party', 'planning', 'committee']"/>
    <x v="2"/>
    <n v="11"/>
    <s v="Topic 30"/>
    <s v="Celebrations"/>
    <x v="5"/>
    <n v="0.78669999999999995"/>
    <n v="0"/>
    <n v="0.78500000000000003"/>
    <n v="0.215"/>
  </r>
  <r>
    <x v="4"/>
    <s v=" By the end of the day? Thatâ€™s impossible. "/>
    <s v="['end', 'impossible']"/>
    <x v="2"/>
    <n v="11"/>
    <s v="Topic 22"/>
    <s v="Andy's Activities"/>
    <x v="2"/>
    <n v="0"/>
    <n v="0"/>
    <n v="1"/>
    <n v="0"/>
  </r>
  <r>
    <x v="0"/>
    <s v=" The Jamaicans donâ€™t have a word for â€œimpossible.â€"/>
    <s v="['jamaican', 'word', 'impossible']"/>
    <x v="2"/>
    <n v="11"/>
    <s v="Topic 22"/>
    <s v="Andy's Activities"/>
    <x v="2"/>
    <n v="0"/>
    <n v="0"/>
    <n v="1"/>
    <n v="0"/>
  </r>
  <r>
    <x v="1"/>
    <s v=" Yep, itâ€™s English, itâ€™s â€œimpossible.â€"/>
    <s v="['yep', 'english', 'impossible']"/>
    <x v="2"/>
    <n v="11"/>
    <s v="Topic 22"/>
    <s v="Andy's Activities"/>
    <x v="2"/>
    <n v="0.29599999999999999"/>
    <n v="0"/>
    <n v="0.64500000000000002"/>
    <n v="0.35499999999999998"/>
  </r>
  <r>
    <x v="0"/>
    <s v=" How hard is a luau? All you need are some grass skirts, pineapple, poi, tiki torches, suckling pig, some fire dancers. Thatâ€™s all you need.  "/>
    <s v="['hard', 'luau', 'need', 'grass', 'skirt', 'pineapple', 'poi', 'tiki', 'torch', 'suckle', 'pig', 'dancer', 'need']"/>
    <x v="2"/>
    <n v="11"/>
    <s v="Topic 18"/>
    <s v="Focusing at Work"/>
    <x v="1"/>
    <n v="-0.42149999999999999"/>
    <n v="0.14199999999999999"/>
    <n v="0.85799999999999998"/>
    <n v="0"/>
  </r>
  <r>
    <x v="0"/>
    <s v=" Come on in. Settle in. Settling. Settlingâ€¦ and settled. Good, there is something I would like to show everybody. See this sign? [points to a TV monitor of a picture from Jamaica and reads] â€œNo Shirt, No Shoes, No Problem.â€ This is an attitude I would like all of you to have right here. So what, if we have to stay late to do inventory? No problem."/>
    <s v="['settle', 'settle', 'settle', 'settle', 'everybody', 'sign', 'point', 'tv', 'monitor', 'picture', 'jamaica', 'read', 'shirt', 'shoe', 'problem', 'attitude', 'stay', 'late', 'inventory', 'problem']"/>
    <x v="2"/>
    <n v="11"/>
    <s v="Topic 49"/>
    <s v="Workplace Happenings"/>
    <x v="1"/>
    <n v="0.84840000000000004"/>
    <n v="2.9000000000000001E-2"/>
    <n v="0.80700000000000005"/>
    <n v="0.16400000000000001"/>
  </r>
  <r>
    <x v="3"/>
    <s v=" Oh my God. Is that Jan? [points to same monitor] "/>
    <s v="['god', 'jan', 'point', 'monitor']"/>
    <x v="2"/>
    <n v="11"/>
    <s v="Topic 19"/>
    <s v="Heartbreaks &amp; Jan"/>
    <x v="0"/>
    <n v="0.2732"/>
    <n v="0"/>
    <n v="0.81100000000000005"/>
    <n v="0.189"/>
  </r>
  <r>
    <x v="0"/>
    <s v=" No, no, no. No, thatâ€™s a German woman named Urkel Grue.  "/>
    <s v="['german', 'woman', 'name', 'urkel', 'grue']"/>
    <x v="2"/>
    <n v="11"/>
    <s v="Topic 25"/>
    <s v="Phylllis &amp; Angela Activities"/>
    <x v="2"/>
    <n v="0"/>
    <n v="0"/>
    <n v="1"/>
    <n v="0"/>
  </r>
  <r>
    <x v="0"/>
    <s v=" Jan told me to play it cool and not tell anybody because it can get us both in trouble. So officially, I did not see her. But I did see Jan there. In our room. At night. And in the morning. Thatâ€™s all Iâ€™m gonna say. Sex. We had sex. I had sex with her. I had sex with Jan.  "/>
    <s v="['jan', 'play', 'cool', 'tell', 'anybody', 'trouble', 'officially', 'jan', 'room', 'night', 'morning', 'sex', 'sex', 'sex', 'sex', 'jan']"/>
    <x v="2"/>
    <n v="11"/>
    <s v="Topic 16"/>
    <s v="Sexual Behaviours &amp; Weddings"/>
    <x v="0"/>
    <n v="0.128"/>
    <n v="0.03"/>
    <n v="0.91600000000000004"/>
    <n v="5.3999999999999999E-2"/>
  </r>
  <r>
    <x v="0"/>
    <s v=" [on phone] Hey dude. I just got back from Jamaica. "/>
    <s v="['phone', 'dude', 'jamaica']"/>
    <x v="2"/>
    <n v="11"/>
    <s v="Topic 35"/>
    <s v="Answering Phones"/>
    <x v="1"/>
    <n v="0"/>
    <n v="0"/>
    <n v="1"/>
    <n v="0"/>
  </r>
  <r>
    <x v="0"/>
    <s v=" Yeah, that sounds amazing. You know what? The lady Jan Levinson wanted to go to Montego Bay. "/>
    <s v="['sound', 'amaze', 'know', 'lady', 'jan', 'levinson', 'want', 'montego', 'bay']"/>
    <x v="2"/>
    <n v="11"/>
    <s v="Topic 19"/>
    <s v="Heartbreaks &amp; Jan"/>
    <x v="0"/>
    <n v="0.71840000000000004"/>
    <n v="0"/>
    <n v="0.71399999999999997"/>
    <n v="0.28599999999999998"/>
  </r>
  <r>
    <x v="0"/>
    <s v=" Well Iâ€™m looking at a photo, right now. And Iâ€™m telling â€˜ya, could be in Maxim. "/>
    <s v="['look', 'photo', 'tell', 'maxim']"/>
    <x v="2"/>
    <n v="11"/>
    <s v="Topic 37"/>
    <s v="Writing, Drawings, Pictures, etc"/>
    <x v="1"/>
    <n v="0.2732"/>
    <n v="0"/>
    <n v="0.877"/>
    <n v="0.123"/>
  </r>
  <r>
    <x v="0"/>
    <s v=" OK. Well, check this out. I am sending you some email. You got it?"/>
    <s v="['check', 'send', 'email']"/>
    <x v="2"/>
    <n v="11"/>
    <s v="Topic 49"/>
    <s v="Workplace Happenings"/>
    <x v="1"/>
    <n v="0.2732"/>
    <n v="0"/>
    <n v="0.86099999999999999"/>
    <n v="0.13900000000000001"/>
  </r>
  <r>
    <x v="0"/>
    <s v=" OK, wait a second. I sent it to you atâ€¦ [reading computer screen] "/>
    <s v="['wait', 'second', 'sent', 'reading', 'screen']"/>
    <x v="2"/>
    <n v="11"/>
    <s v="Topic 9"/>
    <s v="Self Care Behaviours"/>
    <x v="7"/>
    <n v="0"/>
    <n v="0"/>
    <n v="1"/>
    <n v="0"/>
  </r>
  <r>
    <x v="0"/>
    <s v=" Darryl?! Hey. Hi. Whereâ€™s Darryl? "/>
    <s v="['darryl', 'wheres', 'darryl']"/>
    <x v="2"/>
    <n v="11"/>
    <s v="Topic 30"/>
    <s v="Celebrations"/>
    <x v="5"/>
    <n v="0"/>
    <n v="0"/>
    <n v="1"/>
    <n v="0"/>
  </r>
  <r>
    <x v="0"/>
    <s v=" OK, Hey, man, howâ€™s it going? "/>
    <s v="['man', 'hows', 'go']"/>
    <x v="2"/>
    <n v="11"/>
    <s v="Topic 26"/>
    <s v="Gender Roles"/>
    <x v="9"/>
    <n v="0"/>
    <n v="0"/>
    <n v="1"/>
    <n v="0"/>
  </r>
  <r>
    <x v="0"/>
    <s v=" Thatâ€™s great, OK. Um, so did you get an email from me?"/>
    <s v="['great', 'email']"/>
    <x v="2"/>
    <n v="11"/>
    <s v="Topic 47"/>
    <s v="Office Praise for Work"/>
    <x v="4"/>
    <n v="0.62490000000000001"/>
    <n v="0"/>
    <n v="0.72799999999999998"/>
    <n v="0.27200000000000002"/>
  </r>
  <r>
    <x v="0"/>
    <s v=" OK. Well, that was supposed to go to Packer, not â€œpackaging.â€ Did you already, um, forward to a whole bunch of people? "/>
    <s v="['suppose', 'packer', 'packaging', 'forward', 'bunch', 'people']"/>
    <x v="2"/>
    <n v="11"/>
    <s v="Topic 16"/>
    <s v="Sexual Behaviours &amp; Weddings"/>
    <x v="0"/>
    <n v="0.2732"/>
    <n v="0"/>
    <n v="0.90900000000000003"/>
    <n v="9.0999999999999998E-2"/>
  </r>
  <r>
    <x v="0"/>
    <s v=" OK. Um, well, did you get the second email that I sent? Explaining that the first email was a mistake and that you should delete it. "/>
    <s v="['second', 'email', 'sent', 'explain', 'email', 'mistake', 'delete']"/>
    <x v="2"/>
    <n v="11"/>
    <s v="Topic 37"/>
    <s v="Writing, Drawings, Pictures, etc"/>
    <x v="1"/>
    <n v="-7.7200000000000005E-2"/>
    <n v="8.4000000000000005E-2"/>
    <n v="0.84199999999999997"/>
    <n v="7.3999999999999996E-2"/>
  </r>
  <r>
    <x v="1"/>
    <s v=" Yeah. Yes. Um, Iâ€™m just in this, like, stupid fight with Karen. "/>
    <s v="['stupid', 'fight', 'karen']"/>
    <x v="2"/>
    <n v="11"/>
    <s v="Topic 15"/>
    <s v="Parenting Issues"/>
    <x v="8"/>
    <n v="0.19620000000000001"/>
    <n v="0.28899999999999998"/>
    <n v="0.33700000000000002"/>
    <n v="0.374"/>
  </r>
  <r>
    <x v="3"/>
    <s v=" Oh. You want to talk about it?"/>
    <s v="['want', 'talk']"/>
    <x v="2"/>
    <n v="11"/>
    <s v="Topic 38"/>
    <s v="Communication &amp; Problem Solving"/>
    <x v="3"/>
    <n v="7.7200000000000005E-2"/>
    <n v="0"/>
    <n v="0.82199999999999995"/>
    <n v="0.17799999999999999"/>
  </r>
  <r>
    <x v="0"/>
    <s v=" A sensitive email has been released to the office. It contains a file, a picture. The file name is â€œJamaican Jan Sun Princess.â€"/>
    <s v="['sensitive', 'email', 'release', 'office', 'contains', 'file', 'picture', 'file', 'jamaican', 'jan', 'sun', 'princess']"/>
    <x v="2"/>
    <n v="11"/>
    <s v="Topic 33"/>
    <s v="HR Complaints"/>
    <x v="3"/>
    <n v="0"/>
    <n v="0"/>
    <n v="1"/>
    <n v="0"/>
  </r>
  <r>
    <x v="2"/>
    <s v=" Unless youâ€™re willing to tell me everything, I cannot accept this assignment. "/>
    <s v="['willing', 'tell', 'accept', 'assignment']"/>
    <x v="2"/>
    <n v="11"/>
    <s v="Topic 37"/>
    <s v="Writing, Drawings, Pictures, etc"/>
    <x v="1"/>
    <n v="-0.29239999999999999"/>
    <n v="0.16600000000000001"/>
    <n v="0.83399999999999996"/>
    <n v="0"/>
  </r>
  <r>
    <x v="1"/>
    <s v=" So, I dunno, I just feel likes weâ€™ve been dating a month, right? Same street. I think that might be a little close. A little much. "/>
    <s v="['dunno', 'feel', 'like', 'date', 'month', 'street', 'little', 'close', 'little']"/>
    <x v="2"/>
    <n v="11"/>
    <s v="Topic 7"/>
    <s v="Doors &amp; Elevators"/>
    <x v="1"/>
    <n v="0.42149999999999999"/>
    <n v="0"/>
    <n v="0.89900000000000002"/>
    <n v="0.10100000000000001"/>
  </r>
  <r>
    <x v="3"/>
    <s v=" How far away does she live now, like ten minutes? "/>
    <s v="['far', 'away', 'live', 'minute']"/>
    <x v="2"/>
    <n v="11"/>
    <s v="Topic 13"/>
    <s v="Meetings"/>
    <x v="1"/>
    <n v="0.36120000000000002"/>
    <n v="0"/>
    <n v="0.78300000000000003"/>
    <n v="0.217"/>
  </r>
  <r>
    <x v="3"/>
    <s v=" Honestly, I think you should go easy on her.  "/>
    <s v="['honestly', 'easy']"/>
    <x v="2"/>
    <n v="11"/>
    <s v="Topic 4"/>
    <s v="Water Cooler Talk"/>
    <x v="9"/>
    <n v="0.70960000000000001"/>
    <n v="0"/>
    <n v="0.54300000000000004"/>
    <n v="0.45700000000000002"/>
  </r>
  <r>
    <x v="3"/>
    <s v=" No, I didnâ€™t mind helping Jim with his problem. Thatâ€™s what friends do. I help Phyllis all the time. Just yesterday, I untangled a piece of tape from her hair. So, yeah.   "/>
    <s v="['mind', 'help', 'jim', 'problem', 'friend', 'help', 'phyllis', 'time', 'yesterday', 'untangled', 'piece', 'tape', 'hair']"/>
    <x v="2"/>
    <n v="11"/>
    <s v="Topic 25"/>
    <s v="Phylllis &amp; Angela Activities"/>
    <x v="2"/>
    <n v="0.75790000000000002"/>
    <n v="6.8000000000000005E-2"/>
    <n v="0.67700000000000005"/>
    <n v="0.25600000000000001"/>
  </r>
  <r>
    <x v="3"/>
    <s v=" Oh, donâ€™t worry about it. I mean, itâ€™s better than listening to Michael play a conch shellâ€¦ which is what I was doing. Oh, also, Michael went to Jamaica with Jan!"/>
    <s v="['worry', 'mean', 'better', 'listen', 'michael', 'play', 'conch', 'shell', 'michael', 'go', 'jamaica', 'jan']"/>
    <x v="2"/>
    <n v="11"/>
    <s v="Topic 10"/>
    <s v="Recreation"/>
    <x v="5"/>
    <n v="0.40029999999999999"/>
    <n v="7.9000000000000001E-2"/>
    <n v="0.76700000000000002"/>
    <n v="0.153"/>
  </r>
  <r>
    <x v="1"/>
    <s v=" Oh, yeah, How have we not talked about this already? I mean what happened there? Kidnapping? [both start laughing]  "/>
    <s v="['talk', 'mean', 'happen', 'kidnapping', 'start', 'laugh']"/>
    <x v="2"/>
    <n v="11"/>
    <s v="Topic 28"/>
    <s v="Romantic Feelings"/>
    <x v="0"/>
    <n v="0.71309999999999996"/>
    <n v="0"/>
    <n v="0.74099999999999999"/>
    <n v="0.25900000000000001"/>
  </r>
  <r>
    <x v="0"/>
    <s v=" That photo is my personal property and if you are telling me you went on my computer and stole that photo, then I am going to call the cops. "/>
    <s v="['photo', 'personal', 'property', 'tell', 'go', 'stole', 'photo', 'go', 'cop']"/>
    <x v="2"/>
    <n v="11"/>
    <s v="Topic 37"/>
    <s v="Writing, Drawings, Pictures, etc"/>
    <x v="1"/>
    <n v="0"/>
    <n v="0"/>
    <n v="1"/>
    <n v="0"/>
  </r>
  <r>
    <x v="0"/>
    <s v=" I bet you would love all the details, wouldnâ€™t you? Skeevy little perv."/>
    <s v="['bet', 'love', 'detail', 'skeevy', 'little', 'perv']"/>
    <x v="2"/>
    <n v="11"/>
    <s v="Topic 26"/>
    <s v="Gender Roles"/>
    <x v="9"/>
    <n v="0.63690000000000002"/>
    <n v="0"/>
    <n v="0.74099999999999999"/>
    <n v="0.25900000000000001"/>
  </r>
  <r>
    <x v="0"/>
    <s v=" No, no, no. I am not dating Jan. She was very clear about that. Just two like souls having a romantic time in the most romantic place on earth. Got enough, weirdo?"/>
    <s v="['date', 'jan', 'clear', 'soul', 'romantic', 'time', 'romantic', 'place', 'earth', 'weirdo']"/>
    <x v="2"/>
    <n v="11"/>
    <s v="Topic 21"/>
    <s v="Workplace Happenings"/>
    <x v="1"/>
    <n v="0.80669999999999997"/>
    <n v="6.8000000000000005E-2"/>
    <n v="0.66"/>
    <n v="0.27100000000000002"/>
  </r>
  <r>
    <x v="4"/>
    <s v=" OK, we only have three hours people to plan a whole luau, and youâ€™re not helping."/>
    <s v="['hour', 'people', 'plan', 'luau', 'help']"/>
    <x v="2"/>
    <n v="11"/>
    <s v="Topic 6"/>
    <s v="Time Spent"/>
    <x v="1"/>
    <n v="-0.2235"/>
    <n v="0.112"/>
    <n v="0.88800000000000001"/>
    <n v="0"/>
  </r>
  <r>
    <x v="3"/>
    <s v=" [on phone] Dunder Mifflin, this is Pam. Just a second. Michael, itâ€™s Jan on the phone for you."/>
    <s v="['phone', 'dunder', 'mifflin', 'pam', 'second', 'michael', 'jan', 'phone']"/>
    <x v="2"/>
    <n v="11"/>
    <s v="Topic 3"/>
    <s v="Initiatives &amp; Operations at Dunder Mifflin"/>
    <x v="1"/>
    <n v="0"/>
    <n v="0"/>
    <n v="1"/>
    <n v="0"/>
  </r>
  <r>
    <x v="0"/>
    <s v=" Oh, God, no. No, no! Hang up! Hang up! Tell her Iâ€™m not here. Tellâ€¦ tell her, I ran out for cash. I hit a deer. I hit a deer with my car. Tell her I hit a cat. Tell her I hit a cat."/>
    <s v="['god', 'hang', 'hang', 'tell', 'tell', 'tell', 'ran', 'cash', 'hit', 'deer', 'hit', 'deer', 'car', 'tell', 'hit', 'cat', 'tell', 'hit', 'cat']"/>
    <x v="2"/>
    <n v="11"/>
    <s v="Topic 16"/>
    <s v="Sexual Behaviours &amp; Weddings"/>
    <x v="0"/>
    <n v="0.45450000000000002"/>
    <n v="0"/>
    <n v="0.93700000000000006"/>
    <n v="6.3E-2"/>
  </r>
  <r>
    <x v="0"/>
    <s v=" She bought it? [Pam nods] OK. OK."/>
    <s v="['bought', 'pam', 'nod']"/>
    <x v="2"/>
    <n v="11"/>
    <s v="Topic 1"/>
    <s v="Pam's Activities"/>
    <x v="2"/>
    <n v="0"/>
    <n v="0"/>
    <n v="1"/>
    <n v="0"/>
  </r>
  <r>
    <x v="2"/>
    <s v=" [to Jim and Ryan] Michael hit a deer?  "/>
    <s v="['jim', 'ryan', 'michael', 'hit', 'deer']"/>
    <x v="2"/>
    <n v="11"/>
    <s v="Topic 16"/>
    <s v="Sexual Behaviours &amp; Weddings"/>
    <x v="0"/>
    <n v="0"/>
    <n v="0"/>
    <n v="1"/>
    <n v="0"/>
  </r>
  <r>
    <x v="2"/>
    <s v=" Michael! Michael! [pokes head through blinds in Michaelâ€™s office] Thereâ€™s an emergency in the warehouse."/>
    <s v="['michael', 'michael', 'poke', 'head', 'blind', 'michael', 'office', 'there', 'emergency', 'warehouse']"/>
    <x v="2"/>
    <n v="11"/>
    <s v="Topic 23"/>
    <s v="Michael's Behaviours"/>
    <x v="2"/>
    <n v="-0.49120000000000003"/>
    <n v="0.185"/>
    <n v="0.81499999999999995"/>
    <n v="0"/>
  </r>
  <r>
    <x v="0"/>
    <s v=" Oh. God. No, no, no, no, no.   "/>
    <s v="['god']"/>
    <x v="2"/>
    <n v="11"/>
    <s v="Topic 47"/>
    <s v="Office Praise for Work"/>
    <x v="4"/>
    <n v="0.2732"/>
    <n v="0"/>
    <n v="0.74099999999999999"/>
    <n v="0.25900000000000001"/>
  </r>
  <r>
    <x v="0"/>
    <s v=" All right. [continued clapping and cheering for Michael]"/>
    <s v="['continued', 'clap', 'cheer', 'michael']"/>
    <x v="2"/>
    <n v="11"/>
    <s v="Topic 23"/>
    <s v="Michael's Behaviours"/>
    <x v="2"/>
    <n v="0.51060000000000005"/>
    <n v="0"/>
    <n v="0.68"/>
    <n v="0.32"/>
  </r>
  <r>
    <x v="0"/>
    <s v=" Hello. Hi. Attention everyone. Um, apparently, there is an email circulating around that contains a very PG-13 rating picture of me and a womanâ€”"/>
    <s v="['attention', 'apparently', 'email', 'circulate', 'contains', 'pg', 'rating', 'picture', 'woman']"/>
    <x v="2"/>
    <n v="11"/>
    <s v="Topic 37"/>
    <s v="Writing, Drawings, Pictures, etc"/>
    <x v="1"/>
    <n v="0"/>
    <n v="0"/>
    <n v="1"/>
    <n v="0"/>
  </r>
  <r>
    <x v="0"/>
    <s v=" No, Kevin. A woman. Maybe Jan, maybeâ€¦ "/>
    <s v="['kevin', 'woman', 'maybe', 'jan', 'maybe']"/>
    <x v="2"/>
    <n v="11"/>
    <s v="Topic 26"/>
    <s v="Gender Roles"/>
    <x v="9"/>
    <n v="0"/>
    <n v="0"/>
    <n v="1"/>
    <n v="0"/>
  </r>
  <r>
    <x v="0"/>
    <s v=" My point is that, if you get it, I would ask that you just delete it. Sight unseen. Letâ€™s be professional, all right?  "/>
    <s v="['point', 'ask', 'delete', 'sight', 'unseen', 'let', 'professional']"/>
    <x v="2"/>
    <n v="11"/>
    <s v="Topic 49"/>
    <s v="Workplace Happenings"/>
    <x v="1"/>
    <n v="0"/>
    <n v="0"/>
    <n v="1"/>
    <n v="0"/>
  </r>
  <r>
    <x v="0"/>
    <s v=" Feelinâ€™â€¦ feelinâ€™ hot, hot, hot! [plays conch shell]"/>
    <s v="['feelin', 'feelin', 'hot', 'hot', 'hot', 'play', 'conch', 'shell']"/>
    <x v="2"/>
    <n v="11"/>
    <s v="Topic 10"/>
    <s v="Recreation"/>
    <x v="5"/>
    <n v="0.31640000000000001"/>
    <n v="0"/>
    <n v="0.753"/>
    <n v="0.247"/>
  </r>
  <r>
    <x v="3"/>
    <s v=" Jan called. Sheâ€™s coming in later to talk to you."/>
    <s v="['jan', 'call', 'come', 'later', 'talk']"/>
    <x v="2"/>
    <n v="11"/>
    <s v="Topic 19"/>
    <s v="Heartbreaks &amp; Jan"/>
    <x v="0"/>
    <n v="0"/>
    <n v="0"/>
    <n v="1"/>
    <n v="0"/>
  </r>
  <r>
    <x v="1"/>
    <s v=" Uh, I think you dropped this [hands over piece of paper]"/>
    <s v="['drop', 'hand', 'piece', 'paper']"/>
    <x v="2"/>
    <n v="11"/>
    <s v="Topic 20"/>
    <s v="Dunder Mifflin Products"/>
    <x v="1"/>
    <n v="0"/>
    <n v="0"/>
    <n v="1"/>
    <n v="0"/>
  </r>
  <r>
    <x v="2"/>
    <s v=" I have disconnected the office T1 line. I have ordered that that [referring to large picture of Michael and Jan in Jamaica on the wall] be taken down and destroyed all print outs from the bathroom. "/>
    <s v="['disconnect', 'office', 'line', 'order', 'refer', 'large', 'picture', 'michael', 'jan', 'jamaica', 'wall', 'take', 'destroyed', 'print', 'out', 'bathroom']"/>
    <x v="2"/>
    <n v="11"/>
    <s v="Topic 23"/>
    <s v="Michael's Behaviours"/>
    <x v="2"/>
    <n v="-0.49390000000000001"/>
    <n v="8.4000000000000005E-2"/>
    <n v="0.91600000000000004"/>
    <n v="0"/>
  </r>
  <r>
    <x v="2"/>
    <s v=" There were. A lot of them."/>
    <s v="[]"/>
    <x v="2"/>
    <n v="11"/>
    <s v="Topic 1"/>
    <s v="Pam's Activities"/>
    <x v="2"/>
    <n v="0"/>
    <n v="0"/>
    <n v="1"/>
    <n v="0"/>
  </r>
  <r>
    <x v="3"/>
    <s v=" Oh, yeah, no. Donâ€™t worry about it. I mean, he was being ridiculous."/>
    <s v="['worry', 'mean', 'ridiculous']"/>
    <x v="2"/>
    <n v="11"/>
    <s v="Topic 18"/>
    <s v="Focusing at Work"/>
    <x v="1"/>
    <n v="-0.49390000000000001"/>
    <n v="0.307"/>
    <n v="0.56799999999999995"/>
    <n v="0.125"/>
  </r>
  <r>
    <x v="2"/>
    <s v=" Who did this to you? [refers to Pam crying] Where is he? "/>
    <s v="['refers', 'pam', 'cry']"/>
    <x v="2"/>
    <n v="11"/>
    <s v="Topic 15"/>
    <s v="Parenting Issues"/>
    <x v="8"/>
    <n v="-0.53620000000000001"/>
    <n v="0.23899999999999999"/>
    <n v="0.76100000000000001"/>
    <n v="0"/>
  </r>
  <r>
    <x v="3"/>
    <s v=" What? No, itâ€™s notâ€¦ itâ€™s nothing. "/>
    <s v="[]"/>
    <x v="2"/>
    <n v="11"/>
    <s v="Topic 1"/>
    <s v="Pam's Activities"/>
    <x v="2"/>
    <n v="0"/>
    <n v="0"/>
    <n v="1"/>
    <n v="0"/>
  </r>
  <r>
    <x v="2"/>
    <s v=" [takes off coat to tie around waist] Itâ€™s hot in here."/>
    <s v="['take', 'coat', 'tie', 'waist', 'hot']"/>
    <x v="2"/>
    <n v="11"/>
    <s v="Topic 45"/>
    <s v="Angela's Activities"/>
    <x v="2"/>
    <n v="0"/>
    <n v="0"/>
    <n v="1"/>
    <n v="0"/>
  </r>
  <r>
    <x v="3"/>
    <s v=" [Dwight hands out handkerchief] Thanks. You donâ€™t need to stay here."/>
    <s v="['dwight', 'hand', 'handkerchief', 'thanks', 'need', 'stay']"/>
    <x v="2"/>
    <n v="11"/>
    <s v="Topic 9"/>
    <s v="Self Care Behaviours"/>
    <x v="7"/>
    <n v="0.44040000000000001"/>
    <n v="0"/>
    <n v="0.77500000000000002"/>
    <n v="0.22500000000000001"/>
  </r>
  <r>
    <x v="2"/>
    <s v=" I know. [puts arm around Pam who continues to cry] So youâ€™re PMSing pretty bad, huh?  "/>
    <s v="['know', 'put', 'arm', 'pam', 'continue', 'cry', 'pmsing', 'pretty']"/>
    <x v="2"/>
    <n v="11"/>
    <s v="Topic 39"/>
    <s v="Items in Dunder Mifflin"/>
    <x v="1"/>
    <n v="-0.48299999999999998"/>
    <n v="0.28599999999999998"/>
    <n v="0.56399999999999995"/>
    <n v="0.15"/>
  </r>
  <r>
    <x v="0"/>
    <s v=" And I, to you, in addition, feel the same feelings that you are as well. "/>
    <s v="['addition', 'feel', 'feeling']"/>
    <x v="2"/>
    <n v="11"/>
    <s v="Topic 34"/>
    <s v="Uncomfortable Feelings"/>
    <x v="4"/>
    <n v="0.2732"/>
    <n v="0"/>
    <n v="0.87"/>
    <n v="0.13"/>
  </r>
  <r>
    <x v="0"/>
    <s v=" So, ummâ€¦ thanks for coming by. So, I, uhâ€¦ "/>
    <s v="['thanks', 'come']"/>
    <x v="2"/>
    <n v="11"/>
    <s v="Topic 1"/>
    <s v="Pam's Activities"/>
    <x v="2"/>
    <n v="0.44040000000000001"/>
    <n v="0"/>
    <n v="0.73399999999999999"/>
    <n v="0.26600000000000001"/>
  </r>
  <r>
    <x v="0"/>
    <s v=" Well thanks for coming over, I appreciate â€“ [Jan leans over and kisses Michael passionately]"/>
    <s v="['thanks', 'come', 'appreciate', 'jan', 'lean', 'kiss', 'michael', 'passionately']"/>
    <x v="2"/>
    <n v="11"/>
    <s v="Topic 14"/>
    <s v="Jim &amp; Pam Relationship"/>
    <x v="0"/>
    <n v="0.92459999999999998"/>
    <n v="0"/>
    <n v="0.41"/>
    <n v="0.59"/>
  </r>
  <r>
    <x v="0"/>
    <s v=" I just had the best, most romantic week of my life in Sandals, Jamaica. Went with a lady, and we laid on the beach and drank fruity drinks for free, because it was all-inclusive. And then I flew back to Scranton, and then they lost one of my bags.  "/>
    <s v="['best', 'romantic', 'week', 'life', 'sandal', 'jamaica', 'go', 'lady', 'laid', 'beach', 'drank', 'fruity', 'drink', 'free', 'allinclusive', 'flew', 'scranton', 'lose', 'bag']"/>
    <x v="2"/>
    <n v="11"/>
    <s v="Topic 10"/>
    <s v="Recreation"/>
    <x v="5"/>
    <n v="0.84789999999999999"/>
    <n v="0.04"/>
    <n v="0.77900000000000003"/>
    <n v="0.182"/>
  </r>
  <r>
    <x v="0"/>
    <s v=" Hey, Mister tally man, tally me banana, six hand, seven hand, eight hand, BRUNCH! [snickers] So delicious. Dinner, too. And every morning I would watch the sunrise and I would eat a mango. That is how I want to feel all the time. Itâ€™s called island living. You know, how they say take a chill pill? In Jamaica, I took one. Guy on the beach sold it to me for $40. And after I finished vomiting, I was more relaxed than I ever have been. Lost six pounds, too. Thatâ€™s how I want every day to be.  "/>
    <s v="['mister', 'tally', 'man', 'tally', 'banana', 'hand', 'seven', 'hand', 'hand', 'brunch', 'snicker', 'delicious', 'dinner', 'morning', 'watch', 'sunrise', 'eat', 'mango', 'want', 'feel', 'time', 'call', 'island', 'living', 'know', 'chill', 'pill', 'jamaica', 'take', 'guy', 'beach', 'sell', 'finish', 'vomit', 'relaxed', 'lose', 'pound', 'want']"/>
    <x v="2"/>
    <n v="11"/>
    <s v="Topic 46"/>
    <s v="Food and Eating Habits"/>
    <x v="5"/>
    <n v="0.95469999999999999"/>
    <n v="2.1000000000000001E-2"/>
    <n v="0.79400000000000004"/>
    <n v="0.185"/>
  </r>
  <r>
    <x v="3"/>
    <s v=" Michael sends me a postcard from every vacation he goes on. Atlantic City, he wishes I was here. Busch Gardens, Virginia, all I got was this lousy postcard. And this time, Iâ€™m Jamaican-him-crazy. I donâ€™t know how far away he thought he was, because he put $10 worth of stamps on this.  "/>
    <s v="['michael', 'sends', 'postcard', 'vacation', 'go', 'atlantic', 'city', 'wish', 'busch', 'garden', 'virginia', 'lousy', 'postcard', 'time', 'jamaicanhimcrazy', 'know', 'far', 'away', 'thought', 'worth', 'stamp']"/>
    <x v="2"/>
    <n v="11"/>
    <s v="Topic 34"/>
    <s v="Uncomfortable Feelings"/>
    <x v="4"/>
    <n v="-0.38690000000000002"/>
    <n v="7.2999999999999995E-2"/>
    <n v="0.86499999999999999"/>
    <n v="6.2E-2"/>
  </r>
  <r>
    <x v="0"/>
    <s v=" Yeah, mon. Me just got back to the office."/>
    <s v="['mon', 'office']"/>
    <x v="2"/>
    <n v="11"/>
    <s v="Topic 47"/>
    <s v="Office Praise for Work"/>
    <x v="4"/>
    <n v="0.29599999999999999"/>
    <n v="0"/>
    <n v="0.78400000000000003"/>
    <n v="0.216"/>
  </r>
  <r>
    <x v="2"/>
    <s v=" While you were gone, Jim glued my desk drawers together. He changed my voicemail so that my voice sounded like a chipmunk. He told me that we had a meeting at 4:00 AM, and I was the only one who showed up."/>
    <s v="['go', 'jim', 'glue', 'desk', 'drawer', 'change', 'voicemail', 'voice', 'sound', 'chipmunk', 'meeting', 'show']"/>
    <x v="2"/>
    <n v="11"/>
    <s v="Topic 39"/>
    <s v="Items in Dunder Mifflin"/>
    <x v="1"/>
    <n v="0.36120000000000002"/>
    <n v="0"/>
    <n v="0.94299999999999995"/>
    <n v="5.7000000000000002E-2"/>
  </r>
  <r>
    <x v="0"/>
    <s v=" I just got back from vacation, mon, all right? So chill. Letâ€™s donâ€™tâ€¦ Donâ€™t harsh my mellow, mon.  "/>
    <s v="['vacation', 'mon', 'chill', 'let', 'harsh', 'mellow', 'mon']"/>
    <x v="2"/>
    <n v="11"/>
    <s v="Topic 47"/>
    <s v="Office Praise for Work"/>
    <x v="4"/>
    <n v="-0.44040000000000001"/>
    <n v="0.14599999999999999"/>
    <n v="0.85399999999999998"/>
    <n v="0"/>
  </r>
  <r>
    <x v="2"/>
    <s v=" I took a vacation once. Never again. While I was away, Jim had my desk shipped to me in Roswell.  "/>
    <s v="['take', 'vacation', 'away', 'jim', 'desk', 'ship', 'roswell']"/>
    <x v="2"/>
    <n v="11"/>
    <s v="Topic 14"/>
    <s v="Jim &amp; Pam Relationship"/>
    <x v="0"/>
    <n v="0"/>
    <n v="0"/>
    <n v="1"/>
    <n v="0"/>
  </r>
  <r>
    <x v="0"/>
    <s v=" Presents. I got presents for everybody. Dwight, a genuine Rastafarian wig."/>
    <s v="['present', 'present', 'everybody', 'dwight', 'genuine', 'rastafarian', 'wig']"/>
    <x v="2"/>
    <n v="11"/>
    <s v="Topic 5"/>
    <s v="Oscar &amp; David Wallace"/>
    <x v="2"/>
    <n v="0"/>
    <n v="0"/>
    <n v="1"/>
    <n v="0"/>
  </r>
  <r>
    <x v="0"/>
    <s v=" Andy, I got you a genuine Jamaican T-shirt. They love Milli Vanilli down there."/>
    <s v="['andy', 'genuine', 'jamaican', 'tshirt', 'love', 'milli', 'vanilli']"/>
    <x v="2"/>
    <n v="11"/>
    <s v="Topic 22"/>
    <s v="Andy's Activities"/>
    <x v="2"/>
    <n v="0.63690000000000002"/>
    <n v="0"/>
    <n v="0.75600000000000001"/>
    <n v="0.24399999999999999"/>
  </r>
  <r>
    <x v="0"/>
    <s v=" You are so welcome, mon. Angela, you just got leied. [puts lei on Angela]"/>
    <s v="['welcome', 'mon', 'angela', 'leied', 'put', 'lei', 'angela']"/>
    <x v="2"/>
    <n v="11"/>
    <s v="Topic 45"/>
    <s v="Angela's Activities"/>
    <x v="2"/>
    <n v="0.59489999999999998"/>
    <n v="0"/>
    <n v="0.77100000000000002"/>
    <n v="0.22900000000000001"/>
  </r>
  <r>
    <x v="0"/>
    <s v=" Yes, you did. Okay. Oh, Pam, I forgot to get you something."/>
    <s v="['pam', 'forgot']"/>
    <x v="2"/>
    <n v="11"/>
    <s v="Topic 1"/>
    <s v="Pam's Activities"/>
    <x v="2"/>
    <n v="0.55740000000000001"/>
    <n v="0"/>
    <n v="0.68500000000000005"/>
    <n v="0.315"/>
  </r>
  <r>
    <x v="0"/>
    <s v=" Go ahead. Let me know if I miscalculated the size. I donâ€™t think I did."/>
    <s v="['ahead', 'know', 'miscalculate', 'size']"/>
    <x v="2"/>
    <n v="11"/>
    <s v="Topic 21"/>
    <s v="Workplace Happenings"/>
    <x v="1"/>
    <n v="0"/>
    <n v="0"/>
    <n v="1"/>
    <n v="0"/>
  </r>
  <r>
    <x v="0"/>
    <s v=" Stanley, I got you some ganja. Iâ€™m just kidding. Itâ€™s coffee. I bet you wish it was ganja.  "/>
    <s v="['stanley', 'ganja', 'kid', 'coffee', 'bet', 'wish', 'ganja']"/>
    <x v="2"/>
    <n v="11"/>
    <s v="Topic 9"/>
    <s v="Self Care Behaviours"/>
    <x v="7"/>
    <n v="0.47670000000000001"/>
    <n v="0"/>
    <n v="0.79600000000000004"/>
    <n v="0.20399999999999999"/>
  </r>
  <r>
    <x v="0"/>
    <s v=" I just got back from vacay. Come on. Give me a break, man. [holds up CD] Waves over Jamaica, $6.99.  "/>
    <s v="['vacay', 'break', 'man', 'hold', 'cd', 'wave', 'jamaica']"/>
    <x v="2"/>
    <n v="11"/>
    <s v="Topic 6"/>
    <s v="Time Spent"/>
    <x v="1"/>
    <n v="0"/>
    <n v="0"/>
    <n v="1"/>
    <n v="0"/>
  </r>
  <r>
    <x v="0"/>
    <s v="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
    <s v="['tell', 'little', 'story', 'vacation', 'met', 'man', 'name', 'bavon', 'bavon', 'take', 'people', 'parasailing', 'know', 'say', 'say', 'love', 'go', 'work', 'love', 'go', 'work', 'bavon', 'dwight', 'andy', 'raise', 'hand']"/>
    <x v="2"/>
    <n v="11"/>
    <s v="Topic 26"/>
    <s v="Gender Roles"/>
    <x v="9"/>
    <n v="0.92820000000000003"/>
    <n v="2.9000000000000001E-2"/>
    <n v="0.76600000000000001"/>
    <n v="0.20599999999999999"/>
  </r>
  <r>
    <x v="0"/>
    <s v=" His name is Bavon. And you know what? Iâ€™m sure Bavon gets sick of his job, too. Iâ€™m sure he would like to take a day off. Iâ€™m sure he would like to spend a vacation selling paper, but he has the right attitude. And that is something that you learn when you go to Jamaica, and you really apply yourself.  "/>
    <s v="['bavon', 'know', 'sure', 'bavon', 'get', 'sick', 'job', 'sure', 'sure', 'spend', 'vacation', 'sell', 'paper', 'attitude', 'learn', 'jamaica', 'apply']"/>
    <x v="2"/>
    <n v="11"/>
    <s v="Topic 36"/>
    <s v="Job Perks"/>
    <x v="1"/>
    <n v="0.51060000000000005"/>
    <n v="3.3000000000000002E-2"/>
    <n v="0.83799999999999997"/>
    <n v="0.129"/>
  </r>
  <r>
    <x v="0"/>
    <s v=" I would love to take them all to Jamaica, but is that good management? Yes. But is it the best management? Well, I canâ€™t afford it, and corporate wonâ€™t pay for it. So whoâ€™s the real criminal?  "/>
    <s v="['love', 'jamaica', 'management', 'best', 'management', 'afford', 'corporate', 'pay', 'who', 'real', 'criminal']"/>
    <x v="2"/>
    <n v="11"/>
    <s v="Topic 46"/>
    <s v="Food and Eating Habits"/>
    <x v="5"/>
    <n v="0.92989999999999995"/>
    <n v="0.112"/>
    <n v="0.54400000000000004"/>
    <n v="0.34399999999999997"/>
  </r>
  <r>
    <x v="0"/>
    <s v=" How many of you know the meaning of the Jamaican term, Hakuna Matata?"/>
    <s v="['know', 'meaning', 'jamaican', 'term', 'hakuna', 'matata']"/>
    <x v="2"/>
    <n v="11"/>
    <s v="Topic 46"/>
    <s v="Food and Eating Habits"/>
    <x v="5"/>
    <n v="0"/>
    <n v="0"/>
    <n v="1"/>
    <n v="0"/>
  </r>
  <r>
    <x v="3"/>
    <s v=" Michael and Jan together in Jamaica. I guess I would just need a little bit more evidence than seeing it with my own eyes.  "/>
    <s v="['michael', 'jan', 'jamaica', 'guess', 'need', 'little', 'bit', 'evidence', 'see', 'eye']"/>
    <x v="2"/>
    <n v="11"/>
    <s v="Topic 19"/>
    <s v="Heartbreaks &amp; Jan"/>
    <x v="0"/>
    <n v="0"/>
    <n v="0"/>
    <n v="1"/>
    <n v="0"/>
  </r>
  <r>
    <x v="0"/>
    <s v=" Okay. Well, Janâ€™s email password is not Dunder Mifflin, Sandals, Jamaica, Michael, Michael Scott, Jan Scott, or Mrs. Jan Scott."/>
    <s v="['jan', 'email', 'password', 'dunder', 'mifflin', 'sandal', 'jamaica', 'michael', 'michael', 'scott', 'jan', 'scott', 'mr', 'jan', 'scott']"/>
    <x v="2"/>
    <n v="11"/>
    <s v="Topic 23"/>
    <s v="Michael's Behaviours"/>
    <x v="2"/>
    <n v="0.45879999999999999"/>
    <n v="0"/>
    <n v="0.81799999999999995"/>
    <n v="0.182"/>
  </r>
  <r>
    <x v="0"/>
    <s v=" Her passwords arenâ€™t going to be Dwight, Dwight. Thatâ€™s stupid. Okay.  "/>
    <s v="['password', 'go', 'dwight', 'dwight', 'stupid']"/>
    <x v="2"/>
    <n v="11"/>
    <s v="Topic 12"/>
    <s v="Dwight's Behaviours"/>
    <x v="2"/>
    <n v="-0.36120000000000002"/>
    <n v="0.23799999999999999"/>
    <n v="0.629"/>
    <n v="0.13300000000000001"/>
  </r>
  <r>
    <x v="0"/>
    <s v=" Donâ€™t you have some sort of chaser or gobbler thing that you can send out thatâ€™s able to eat up that other emails? I read about something like that. Well, I am in America and I am online, so I do think it involves you. Uh-huh. And if I were a subscriber, would then you be able to send out the gobbler? Iâ€™dâ€¦ Yes, I will hold.  "/>
    <s v="['sort', 'chaser', 'gobbler', 'send', 'able', 'eat', 'email', 'read', 'america', 'online', 'involves', 'uhhuh', 'subscriber', 'able', 'send', 'gobbler', 'hold']"/>
    <x v="2"/>
    <n v="11"/>
    <s v="Topic 49"/>
    <s v="Workplace Happenings"/>
    <x v="1"/>
    <n v="0.76910000000000001"/>
    <n v="0"/>
    <n v="0.89300000000000002"/>
    <n v="0.107"/>
  </r>
  <r>
    <x v="4"/>
    <s v=" Your body is a temple. You have to respect it. You canâ€™t just whore it out.  "/>
    <s v="['body', 'temple', 'respect', 'whore']"/>
    <x v="2"/>
    <n v="11"/>
    <s v="Topic 34"/>
    <s v="Uncomfortable Feelings"/>
    <x v="4"/>
    <n v="-0.29599999999999999"/>
    <n v="0.20100000000000001"/>
    <n v="0.65400000000000003"/>
    <n v="0.14499999999999999"/>
  </r>
  <r>
    <x v="2"/>
    <s v=" The worst part about the Internet, when a secret is out, everyone knows. The best part about the Internet, that video of the dancing Indian midget, crossbow.org, massively multiplayer online gaming, i.e. Everquest. I also enjoy online banking.  "/>
    <s v="['bad', 'internet', 'secret', 'know', 'best', 'internet', 'video', 'dance', 'indian', 'midget', 'crossboworg', 'massively', 'multiplayer', 'online', 'game', 'ie', 'everquest', 'enjoy', 'online', 'banking']"/>
    <x v="2"/>
    <n v="11"/>
    <s v="Topic 13"/>
    <s v="Meetings"/>
    <x v="1"/>
    <n v="0.51060000000000005"/>
    <n v="8.7999999999999995E-2"/>
    <n v="0.753"/>
    <n v="0.159"/>
  </r>
  <r>
    <x v="3"/>
    <s v=" Okay. So I went on the Internet, and she is not gonna find another apartment for that price. I mean this one is twice as much, and it doesnâ€™t have parking. Does she like to park?"/>
    <s v="['go', 'internet', 'apartment', 'price', 'mean', 'twice', 'parking', 'park']"/>
    <x v="2"/>
    <n v="11"/>
    <s v="Topic 3"/>
    <s v="Initiatives &amp; Operations at Dunder Mifflin"/>
    <x v="1"/>
    <n v="0.52669999999999995"/>
    <n v="0"/>
    <n v="0.88500000000000001"/>
    <n v="0.115"/>
  </r>
  <r>
    <x v="3"/>
    <s v=" Okay. This one is the same price but itâ€™s gotâ€¦"/>
    <s v="['price']"/>
    <x v="2"/>
    <n v="11"/>
    <s v="Topic 3"/>
    <s v="Initiatives &amp; Operations at Dunder Mifflin"/>
    <x v="1"/>
    <n v="0.1154"/>
    <n v="0"/>
    <n v="0.86099999999999999"/>
    <n v="0.13900000000000001"/>
  </r>
  <r>
    <x v="2"/>
    <s v=" Spiderman, Peter Parker, would not reveal his love for Mary Jane for fear that she might be captured and harmed by the Green Goblin. Now, if Michael had studied the Spidey principles that Iâ€™d drawn up for him, Janâ€™s boobs might not be all over the Internet. [Dwight pretends to shoot out webs from his palms]  "/>
    <s v="['spiderman', 'peter', 'parker', 'reveal', 'love', 'mary', 'jane', 'fear', 'capture', 'harm', 'green', 'goblin', 'michael', 'study', 'spidey', 'principle', 'drawn', 'jan', 'boob', 'internet', 'dwight', 'pretend', 'shoot', 'web', 'palm']"/>
    <x v="2"/>
    <n v="11"/>
    <s v="Topic 45"/>
    <s v="Angela's Activities"/>
    <x v="2"/>
    <n v="-0.90939999999999999"/>
    <n v="0.20899999999999999"/>
    <n v="0.79100000000000004"/>
    <n v="0"/>
  </r>
  <r>
    <x v="2"/>
    <s v="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â€¦ Back to work!  "/>
    <s v="['attention', 'attention', 'listen', 'work', 'hard', 'focus', 'seven', 'hour', 'stack', 'hidden', 'deck', 'card', 'motivate', 'eye', 'open', 'deck', 'card', 'redeem', 'exchange', 'free', 'soft', 'drink', 'jim', 'shuffle', 'deck', 'card', 'work']"/>
    <x v="2"/>
    <n v="11"/>
    <s v="Topic 37"/>
    <s v="Writing, Drawings, Pictures, etc"/>
    <x v="1"/>
    <n v="0.79590000000000005"/>
    <n v="0.02"/>
    <n v="0.877"/>
    <n v="0.10299999999999999"/>
  </r>
  <r>
    <x v="3"/>
    <s v=" Yes, it is The Island Luau Inventory â€™07. Itâ€™s actually a success compared to Disco Audit â€™05.  "/>
    <s v="['island', 'luau', 'inventory', 'actually', 'success', 'compare', 'disco', 'audit']"/>
    <x v="2"/>
    <n v="11"/>
    <s v="Topic 13"/>
    <s v="Meetings"/>
    <x v="1"/>
    <n v="0.75060000000000004"/>
    <n v="0"/>
    <n v="0.70099999999999996"/>
    <n v="0.29899999999999999"/>
  </r>
  <r>
    <x v="0"/>
    <s v=" [Kelly singing] Hey! Hey! Stop your mouth, please."/>
    <s v="['kelly', 'sing', 'stop', 'mouth']"/>
    <x v="2"/>
    <n v="11"/>
    <s v="Topic 28"/>
    <s v="Romantic Feelings"/>
    <x v="0"/>
    <n v="0.1739"/>
    <n v="0.19800000000000001"/>
    <n v="0.54100000000000004"/>
    <n v="0.26"/>
  </r>
  <r>
    <x v="1"/>
    <s v=" [Dwight and Andy stacking boxes rapidly] Nice."/>
    <s v="['dwight', 'andy', 'stack', 'box', 'rapidly', 'nice']"/>
    <x v="2"/>
    <n v="11"/>
    <s v="Topic 36"/>
    <s v="Job Perks"/>
    <x v="1"/>
    <n v="0.42149999999999999"/>
    <n v="0"/>
    <n v="0.68200000000000005"/>
    <n v="0.318"/>
  </r>
  <r>
    <x v="0"/>
    <s v=" Hey, Stanley, in case I donâ€™t see you again after tonight, here is your bonus, $1,000 cash. Keep the change. [hands Stanley a piece of Jamaican currency]"/>
    <s v="['stanley', 'case', 'tonight', 'bonus', 'cash', 'change', 'hand', 'stanley', 'piece', 'jamaican', 'currency']"/>
    <x v="2"/>
    <n v="11"/>
    <s v="Topic 44"/>
    <s v="Stanley's Activities"/>
    <x v="2"/>
    <n v="0.5423"/>
    <n v="0"/>
    <n v="0.88100000000000001"/>
    <n v="0.11899999999999999"/>
  </r>
  <r>
    <x v="0"/>
    <s v=" It is Jamaican. The exchange rate is 65-to-1. I donâ€™t remember in which direction."/>
    <s v="['jamaican', 'exchange', 'rate', 'remember', 'direction']"/>
    <x v="2"/>
    <n v="11"/>
    <s v="Topic 11"/>
    <s v="Closing deals"/>
    <x v="1"/>
    <n v="0"/>
    <n v="0"/>
    <n v="1"/>
    <n v="0"/>
  </r>
  <r>
    <x v="4"/>
    <s v=" I tried. We didnâ€™t have time.  "/>
    <s v="['try', 'time']"/>
    <x v="2"/>
    <n v="11"/>
    <s v="Topic 2"/>
    <s v="Outside Work &amp; Transportation"/>
    <x v="6"/>
    <n v="0"/>
    <n v="0"/>
    <n v="1"/>
    <n v="0"/>
  </r>
  <r>
    <x v="2"/>
    <s v=" Youâ€™re a box short on the black, medium-line ballpoints."/>
    <s v="['box', 'short', 'black', 'mediumline', 'ballpoint']"/>
    <x v="2"/>
    <n v="11"/>
    <s v="Topic 39"/>
    <s v="Items in Dunder Mifflin"/>
    <x v="1"/>
    <n v="0"/>
    <n v="0"/>
    <n v="1"/>
    <n v="0"/>
  </r>
  <r>
    <x v="0"/>
    <s v=" Sorry, oh wow, thatâ€™s so rude. Iâ€™m sorry, I canâ€™t control him."/>
    <s v="['sorry', 'wow', 'rude', 'sorry', 'control']"/>
    <x v="2"/>
    <n v="12"/>
    <s v="Topic 47"/>
    <s v="Office Praise for Work"/>
    <x v="4"/>
    <n v="-9.1700000000000004E-2"/>
    <n v="0.34300000000000003"/>
    <n v="0.44600000000000001"/>
    <n v="0.21199999999999999"/>
  </r>
  <r>
    <x v="0"/>
    <s v=" You know what? Get Pam."/>
    <s v="['know', 'pam']"/>
    <x v="2"/>
    <n v="12"/>
    <s v="Topic 1"/>
    <s v="Pam's Activities"/>
    <x v="2"/>
    <n v="0"/>
    <n v="0"/>
    <n v="1"/>
    <n v="0"/>
  </r>
  <r>
    <x v="1"/>
    <s v=" Pam, meet Harvey. This is Michaelâ€™s new friend."/>
    <s v="['pam', 'meet', 'harvey', 'michael', 'new', 'friend']"/>
    <x v="2"/>
    <n v="12"/>
    <s v="Topic 23"/>
    <s v="Michael's Behaviours"/>
    <x v="2"/>
    <n v="0.49390000000000001"/>
    <n v="0"/>
    <n v="0.68600000000000005"/>
    <n v="0.314"/>
  </r>
  <r>
    <x v="1"/>
    <s v=" Oh well, â€˜Yoyâ€™ should bring in â€˜Long Timâ€™ in one day. Shouldnâ€™t he?"/>
    <s v="['yoy', 'bring', 'long', 'tim']"/>
    <x v="2"/>
    <n v="12"/>
    <s v="Topic 28"/>
    <s v="Romantic Feelings"/>
    <x v="0"/>
    <n v="0.2732"/>
    <n v="0"/>
    <n v="0.85099999999999998"/>
    <n v="0.14899999999999999"/>
  </r>
  <r>
    <x v="3"/>
    <s v=" I would love to meet Long Tim."/>
    <s v="['love', 'meet', 'long', 'tim']"/>
    <x v="2"/>
    <n v="12"/>
    <s v="Topic 28"/>
    <s v="Romantic Feelings"/>
    <x v="0"/>
    <n v="0.63690000000000002"/>
    <n v="0"/>
    <n v="0.58799999999999997"/>
    <n v="0.41199999999999998"/>
  </r>
  <r>
    <x v="4"/>
    <s v=" Is it a big deal? Is it Kevin?"/>
    <s v="['big', 'deal', 'kevin']"/>
    <x v="2"/>
    <n v="12"/>
    <s v="Topic 11"/>
    <s v="Closing deals"/>
    <x v="1"/>
    <n v="0"/>
    <n v="0"/>
    <n v="1"/>
    <n v="0"/>
  </r>
  <r>
    <x v="4"/>
    <s v="  Everything ok? [Takes candy from Pamâ€™s desk]"/>
    <s v="['take', 'candy', 'pams', 'desk']"/>
    <x v="2"/>
    <n v="12"/>
    <s v="Topic 39"/>
    <s v="Items in Dunder Mifflin"/>
    <x v="1"/>
    <n v="0"/>
    <n v="0"/>
    <n v="1"/>
    <n v="0"/>
  </r>
  <r>
    <x v="4"/>
    <s v=" Thank you. [Puts candy back] Iâ€¦ I donâ€™t want those.  "/>
    <s v="['thank', 'put', 'candy', 'want']"/>
    <x v="2"/>
    <n v="12"/>
    <s v="Topic 39"/>
    <s v="Items in Dunder Mifflin"/>
    <x v="1"/>
    <n v="0.42149999999999999"/>
    <n v="0"/>
    <n v="0.67800000000000005"/>
    <n v="0.32200000000000001"/>
  </r>
  <r>
    <x v="0"/>
    <s v=" Dwight, care to join us, finally? Thank you."/>
    <s v="['dwight', 'care', 'join', 'finally', 'thank']"/>
    <x v="2"/>
    <n v="12"/>
    <s v="Topic 12"/>
    <s v="Dwight's Behaviours"/>
    <x v="2"/>
    <n v="0.78449999999999998"/>
    <n v="0"/>
    <n v="0.38800000000000001"/>
    <n v="0.61199999999999999"/>
  </r>
  <r>
    <x v="0"/>
    <s v=" Yes. Ok, here is the dream team. My sales dream team. Today we are going to team up for sales calls. Andy, since this was your idea, you get to pick first."/>
    <s v="['dream', 'team', 'sale', 'dream', 'team', 'today', 'go', 'team', 'sale', 'call', 'andy', 'idea', 'pick']"/>
    <x v="2"/>
    <n v="12"/>
    <s v="Topic 47"/>
    <s v="Office Praise for Work"/>
    <x v="4"/>
    <n v="0.69079999999999997"/>
    <n v="0"/>
    <n v="0.81200000000000006"/>
    <n v="0.188"/>
  </r>
  <r>
    <x v="0"/>
    <s v=" Well, I appreciate that. That is very gracious of you. "/>
    <s v="['appreciate', 'gracious']"/>
    <x v="2"/>
    <n v="12"/>
    <s v="Topic 1"/>
    <s v="Pam's Activities"/>
    <x v="2"/>
    <n v="0.82679999999999998"/>
    <n v="0"/>
    <n v="0.44600000000000001"/>
    <n v="0.55400000000000005"/>
  </r>
  <r>
    <x v="0"/>
    <s v=" Well, thank you sir. Ok, now going by seniority. Phyllis, our resident senior."/>
    <s v="['thank', 'sir', 'go', 'seniority', 'phyllis', 'resident', 'senior']"/>
    <x v="2"/>
    <n v="12"/>
    <s v="Topic 42"/>
    <s v="Fun in the Office"/>
    <x v="5"/>
    <n v="0.55740000000000001"/>
    <n v="0"/>
    <n v="0.70499999999999996"/>
    <n v="0.29499999999999998"/>
  </r>
  <r>
    <x v="0"/>
    <s v=" Good. Next up, Superfly himself, Stanley."/>
    <s v="['superfly', 'stanley']"/>
    <x v="2"/>
    <n v="12"/>
    <s v="Topic 44"/>
    <s v="Stanley's Activities"/>
    <x v="2"/>
    <n v="0.44040000000000001"/>
    <n v="0"/>
    <n v="0.63300000000000001"/>
    <n v="0.36699999999999999"/>
  </r>
  <r>
    <x v="0"/>
    <s v=" You canâ€™t pass. Youâ€™ve got to pick somebody."/>
    <s v="['pas', 'pick', 'somebody']"/>
    <x v="2"/>
    <n v="12"/>
    <s v="Topic 25"/>
    <s v="Phylllis &amp; Angela Activities"/>
    <x v="2"/>
    <n v="0"/>
    <n v="0"/>
    <n v="1"/>
    <n v="0"/>
  </r>
  <r>
    <x v="2"/>
    <s v=" Ok, wait. Does anyone want to trade?"/>
    <s v="['wait', 'want', 'trade']"/>
    <x v="2"/>
    <n v="12"/>
    <s v="Topic 9"/>
    <s v="Self Care Behaviours"/>
    <x v="7"/>
    <n v="7.7200000000000005E-2"/>
    <n v="0"/>
    <n v="0.82199999999999995"/>
    <n v="0.17799999999999999"/>
  </r>
  <r>
    <x v="1"/>
    <s v=" Dwight and I used to go on sales calls all the time. In fact, I have a picture to remember that time. Oh young Jim. There is just so much I need to warn you about. And yet, tragically, I cannot.   "/>
    <s v="['dwight', 'sale', 'call', 'time', 'fact', 'picture', 'remember', 'time', 'young', 'jim', 'need', 'warn', 'tragically']"/>
    <x v="2"/>
    <n v="12"/>
    <s v="Topic 37"/>
    <s v="Writing, Drawings, Pictures, etc"/>
    <x v="1"/>
    <n v="-0.62490000000000001"/>
    <n v="0.11600000000000001"/>
    <n v="0.88400000000000001"/>
    <n v="0"/>
  </r>
  <r>
    <x v="0"/>
    <s v=" Here ya go. [throws laundry]"/>
    <s v="['throw', 'laundry']"/>
    <x v="2"/>
    <n v="12"/>
    <s v="Topic 7"/>
    <s v="Doors &amp; Elevators"/>
    <x v="1"/>
    <n v="0"/>
    <n v="0"/>
    <n v="1"/>
    <n v="0"/>
  </r>
  <r>
    <x v="2"/>
    <s v=" Yeah! You want shirts on hangers?"/>
    <s v="['want', 'shirt', 'hanger']"/>
    <x v="2"/>
    <n v="12"/>
    <s v="Topic 7"/>
    <s v="Doors &amp; Elevators"/>
    <x v="1"/>
    <n v="0.4199"/>
    <n v="0"/>
    <n v="0.51300000000000001"/>
    <n v="0.48699999999999999"/>
  </r>
  <r>
    <x v="0"/>
    <s v=" Long story. All right everybody, circle up. Here we go. You know what this is? This is the â€œAmazing Race.â€ [To Ryan and Stanley] And you guys are the retired marines. [To Phyllis and Karen] And you guys are the mother and daughter. [To Dwight and Jim] And you guys are the gay couple. And we are the firefighter heroes. Are we ready to go?"/>
    <s v="['long', 'story', 'everybody', 'circle', 'know', 'amaze', 'race', 'ryan', 'stanley', 'guy', 'retire', 'marine', 'phyllis', 'karen', 'guy', 'mother', 'daughter', 'dwight', 'jim', 'guy', 'gay', 'couple', 'firefighter', 'hero', 'ready']"/>
    <x v="2"/>
    <n v="12"/>
    <s v="Topic 44"/>
    <s v="Stanley's Activities"/>
    <x v="2"/>
    <n v="0.7319"/>
    <n v="0"/>
    <n v="0.91100000000000003"/>
    <n v="8.8999999999999996E-2"/>
  </r>
  <r>
    <x v="0"/>
    <s v=" No, weâ€™re just going to rush out, do the sales thing, and come back. "/>
    <s v="['go', 'rush', 'sale']"/>
    <x v="2"/>
    <n v="12"/>
    <s v="Topic 9"/>
    <s v="Self Care Behaviours"/>
    <x v="7"/>
    <n v="0"/>
    <n v="0"/>
    <n v="1"/>
    <n v="0"/>
  </r>
  <r>
    <x v="0"/>
    <s v=" Itâ€™s justâ€¦ brrrrrrâ€¦ Itâ€™s â€œAmazing Race,â€ Phyllis. Okay? Weâ€™re in teams of two and we are on a mission. All right, so, on your mark, get set, go. Letâ€™s do it."/>
    <s v="['brrrrrr', 'amaze', 'race', 'phyllis', 'team', 'mission', 'mark', 'set', 'let']"/>
    <x v="2"/>
    <n v="12"/>
    <s v="Topic 41"/>
    <s v="Kevin's Activities"/>
    <x v="2"/>
    <n v="0.2263"/>
    <n v="0"/>
    <n v="0.94"/>
    <n v="0.06"/>
  </r>
  <r>
    <x v="0"/>
    <s v=" Whoah, whoah. Oh hahahaha. Vamanos!"/>
    <s v="['whoah', 'whoah', 'hahahaha', 'vamanos']"/>
    <x v="2"/>
    <n v="12"/>
    <s v="Topic 41"/>
    <s v="Kevin's Activities"/>
    <x v="2"/>
    <n v="0"/>
    <n v="0"/>
    <n v="1"/>
    <n v="0"/>
  </r>
  <r>
    <x v="1"/>
    <s v=" Seriously? Youâ€™re going to sit in the back?"/>
    <s v="['seriously', 'go', 'sit']"/>
    <x v="2"/>
    <n v="12"/>
    <s v="Topic 39"/>
    <s v="Items in Dunder Mifflin"/>
    <x v="1"/>
    <n v="-0.26400000000000001"/>
    <n v="0.22700000000000001"/>
    <n v="0.77300000000000002"/>
    <n v="0"/>
  </r>
  <r>
    <x v="2"/>
    <s v=" Uh, yeah. Itâ€™s the safest part of the car. In the event of a crash, the driver always protects his side of the car first.   "/>
    <s v="['safest', 'car', 'event', 'crash', 'driver', 'protects', 'car']"/>
    <x v="2"/>
    <n v="12"/>
    <s v="Topic 17"/>
    <s v="Driving"/>
    <x v="6"/>
    <n v="0.5423"/>
    <n v="8.6999999999999994E-2"/>
    <n v="0.68"/>
    <n v="0.23300000000000001"/>
  </r>
  <r>
    <x v="0"/>
    <s v=" Ughâ€¦ that is a long story. Um, couple of months ago, Dwight tried to go behind my back with Jan and get my job and I am now having him do my laundry as punishment. "/>
    <s v="['long', 'story', 'couple', 'month', 'dwight', 'try', 'jan', 'job', 'laundry', 'punishment']"/>
    <x v="2"/>
    <n v="12"/>
    <s v="Topic 7"/>
    <s v="Doors &amp; Elevators"/>
    <x v="1"/>
    <n v="-0.49390000000000001"/>
    <n v="8.5999999999999993E-2"/>
    <n v="0.91400000000000003"/>
    <n v="0"/>
  </r>
  <r>
    <x v="4"/>
    <s v=" Hey Pam. Would you like to go with me to grab a coffee?"/>
    <s v="['pam', 'grab', 'coffee']"/>
    <x v="2"/>
    <n v="12"/>
    <s v="Topic 11"/>
    <s v="Closing deals"/>
    <x v="1"/>
    <n v="0.36120000000000002"/>
    <n v="0"/>
    <n v="0.82799999999999996"/>
    <n v="0.17199999999999999"/>
  </r>
  <r>
    <x v="4"/>
    <s v=" Yeah, I could use some fresh air. Might be fun. "/>
    <s v="['use', 'fresh', 'air', 'fun']"/>
    <x v="2"/>
    <n v="12"/>
    <s v="Topic 3"/>
    <s v="Initiatives &amp; Operations at Dunder Mifflin"/>
    <x v="1"/>
    <n v="0.77829999999999999"/>
    <n v="0"/>
    <n v="0.47299999999999998"/>
    <n v="0.52700000000000002"/>
  </r>
  <r>
    <x v="0"/>
    <s v=" [Walks out of the Ladiesâ€™ Restroom] Letâ€™s go. The menâ€™s room was disgusting.   "/>
    <s v="['walk', 'lady', 'restroom', 'let', 'men', 'room', 'disgust']"/>
    <x v="2"/>
    <n v="12"/>
    <s v="Topic 26"/>
    <s v="Gender Roles"/>
    <x v="9"/>
    <n v="-0.52669999999999995"/>
    <n v="0.221"/>
    <n v="0.77900000000000003"/>
    <n v="0"/>
  </r>
  <r>
    <x v="2"/>
    <s v=" No thank you, I never let anyone walk behind me. Seven out of ten attacks are from the rear. "/>
    <s v="['thank', 'walk', 'seven', 'attack', 'rear']"/>
    <x v="2"/>
    <n v="12"/>
    <s v="Topic 40"/>
    <s v="Leaving the Office"/>
    <x v="6"/>
    <n v="-0.61360000000000003"/>
    <n v="0.22800000000000001"/>
    <n v="0.77200000000000002"/>
    <n v="0"/>
  </r>
  <r>
    <x v="1"/>
    <s v=" Ok, well, that still leaves a 30% chance that I will attack you from the front. "/>
    <s v="['leaf', 'chance', 'attack']"/>
    <x v="2"/>
    <n v="12"/>
    <s v="Topic 5"/>
    <s v="Oscar &amp; David Wallace"/>
    <x v="2"/>
    <n v="0"/>
    <n v="0.153"/>
    <n v="0.64400000000000002"/>
    <n v="0.20300000000000001"/>
  </r>
  <r>
    <x v="2"/>
    <s v=" Uh, yeah, but it will be easier to stop. I can always block the blow. I can counter it withâ€¦ [Jim slaps Dwight]  "/>
    <s v="['easy', 'stop', 'block', 'blow', 'counter', 'jim', 'slap', 'dwight']"/>
    <x v="2"/>
    <n v="12"/>
    <s v="Topic 42"/>
    <s v="Fun in the Office"/>
    <x v="5"/>
    <n v="-0.3291"/>
    <n v="0.215"/>
    <n v="0.61399999999999999"/>
    <n v="0.17100000000000001"/>
  </r>
  <r>
    <x v="3"/>
    <s v=" Angela, you seem so happy. I bet you wish you were like this all the time. "/>
    <s v="['angela', 'happy', 'bet', 'wish', 'time']"/>
    <x v="2"/>
    <n v="12"/>
    <s v="Topic 2"/>
    <s v="Outside Work &amp; Transportation"/>
    <x v="6"/>
    <n v="0.87329999999999997"/>
    <n v="0"/>
    <n v="0.56699999999999995"/>
    <n v="0.433"/>
  </r>
  <r>
    <x v="4"/>
    <s v=" This friend of mine â€“ letâ€™s call her Noelle â€“ she missed this deadline turning something in to Corporate in New York. But then this gallant gentleman â€“ weâ€™ll call him Kurt â€“ he drove all the way to New York and handed it in for her. Thatâ€™sâ€¦ I donâ€™t know. I guess he really just likes her a lot. "/>
    <s v="['friend', 'let', 'noelle', 'miss', 'deadline', 'turn', 'corporate', 'new', 'york', 'gallant', 'gentleman', 'kurt', 'drove', 'way', 'new', 'york', 'hand', 'know', 'guess', 'like']"/>
    <x v="2"/>
    <n v="12"/>
    <s v="Topic 48"/>
    <s v="Dunder Mifflin Corporate Affairs"/>
    <x v="3"/>
    <n v="0.86909999999999998"/>
    <n v="2.4E-2"/>
    <n v="0.82299999999999995"/>
    <n v="0.153"/>
  </r>
  <r>
    <x v="4"/>
    <s v=" Yes, it is. [Walks up to the counter where there is no employee] Hello?  "/>
    <s v="['walk', 'counter', 'employee']"/>
    <x v="2"/>
    <n v="12"/>
    <s v="Topic 40"/>
    <s v="Leaving the Office"/>
    <x v="6"/>
    <n v="0.128"/>
    <n v="0.13"/>
    <n v="0.71"/>
    <n v="0.16"/>
  </r>
  <r>
    <x v="0"/>
    <s v=" You know, I used to go up there all the time with my step-dad, and I never caught anything that big. "/>
    <s v="['know', 'time', 'stepdad', 'caught', 'big']"/>
    <x v="2"/>
    <n v="12"/>
    <s v="Topic 11"/>
    <s v="Closing deals"/>
    <x v="1"/>
    <n v="0"/>
    <n v="0"/>
    <n v="1"/>
    <n v="0"/>
  </r>
  <r>
    <x v="0"/>
    <s v=" You know what? Letâ€™s get right down to it. Dunder-Mifflin may be just two rooms and a warehouse, but what we lack in flash, we will make up for with hardwork and decency. "/>
    <s v="['know', 'let', 'dundermifflin', 'room', 'warehouse', 'lack', 'flash', 'hardwork', 'decency']"/>
    <x v="2"/>
    <n v="12"/>
    <s v="Topic 49"/>
    <s v="Workplace Happenings"/>
    <x v="1"/>
    <n v="-0.44969999999999999"/>
    <n v="8.4000000000000005E-2"/>
    <n v="0.91600000000000004"/>
    <n v="0"/>
  </r>
  <r>
    <x v="0"/>
    <s v=" I think what Andy is trying to express is that while we have the resources of a large company, we will give you the care and attention of a small company. "/>
    <s v="['andy', 'try', 'express', 'resource', 'large', 'company', 'care', 'attention', 'small', 'company']"/>
    <x v="2"/>
    <n v="12"/>
    <s v="Topic 20"/>
    <s v="Dunder Mifflin Products"/>
    <x v="1"/>
    <n v="0.49390000000000001"/>
    <n v="0"/>
    <n v="0.90400000000000003"/>
    <n v="9.6000000000000002E-2"/>
  </r>
  <r>
    <x v="0"/>
    <s v=" Stop it. [Puts his hand on Andyâ€™s shoulder] Stop it. "/>
    <s v="['stop', 'put', 'hand', 'andys', 'shoulder', 'stop']"/>
    <x v="2"/>
    <n v="12"/>
    <s v="Topic 42"/>
    <s v="Fun in the Office"/>
    <x v="5"/>
    <n v="-5.16E-2"/>
    <n v="0.30099999999999999"/>
    <n v="0.47899999999999998"/>
    <n v="0.219"/>
  </r>
  <r>
    <x v="3"/>
    <s v=" Dunder Mifflin, this is Pam. [excited] This is Pam. I did?  "/>
    <s v="['dunder', 'mifflin', 'pam', 'excite', 'pam']"/>
    <x v="2"/>
    <n v="12"/>
    <s v="Topic 3"/>
    <s v="Initiatives &amp; Operations at Dunder Mifflin"/>
    <x v="1"/>
    <n v="0.34"/>
    <n v="0"/>
    <n v="0.80600000000000005"/>
    <n v="0.19400000000000001"/>
  </r>
  <r>
    <x v="0"/>
    <s v=" Ah, no. Donâ€™t worry about it. "/>
    <s v="['worry']"/>
    <x v="2"/>
    <n v="12"/>
    <s v="Topic 36"/>
    <s v="Job Perks"/>
    <x v="1"/>
    <n v="-0.44040000000000001"/>
    <n v="0.36699999999999999"/>
    <n v="0.63300000000000001"/>
    <n v="0"/>
  </r>
  <r>
    <x v="0"/>
    <s v=" I donâ€™t know. Who knows how words are formed.   "/>
    <s v="['know', 'know', 'word', 'form']"/>
    <x v="2"/>
    <n v="12"/>
    <s v="Topic 5"/>
    <s v="Oscar &amp; David Wallace"/>
    <x v="2"/>
    <n v="0"/>
    <n v="0"/>
    <n v="1"/>
    <n v="0"/>
  </r>
  <r>
    <x v="1"/>
    <s v=" We can offer our biggest discounts on 30% recycled and ultra-premium laser. "/>
    <s v="['offer', 'big', 'discount', 'recycle', 'ultrapremium', 'laser']"/>
    <x v="2"/>
    <n v="12"/>
    <s v="Topic 11"/>
    <s v="Closing deals"/>
    <x v="1"/>
    <n v="0"/>
    <n v="0"/>
    <n v="1"/>
    <n v="0"/>
  </r>
  <r>
    <x v="1"/>
    <s v=" Let me talk to you about a few of the other things we can offer. Namely, we know the tax season is coming up, so by April 1st we can have you fully stocked.  "/>
    <s v="['talk', 'thing', 'offer', 'know', 'tax', 'season', 'come', 'april', 'st', 'fully', 'stock']"/>
    <x v="2"/>
    <n v="12"/>
    <s v="Topic 36"/>
    <s v="Job Perks"/>
    <x v="1"/>
    <n v="0"/>
    <n v="0"/>
    <n v="1"/>
    <n v="0"/>
  </r>
  <r>
    <x v="1"/>
    <s v=" We have discount prices on ink cartridgesâ€¦ "/>
    <s v="['discount', 'price', 'ink', 'cartridge']"/>
    <x v="2"/>
    <n v="12"/>
    <s v="Topic 3"/>
    <s v="Initiatives &amp; Operations at Dunder Mifflin"/>
    <x v="1"/>
    <n v="0"/>
    <n v="0"/>
    <n v="1"/>
    <n v="0"/>
  </r>
  <r>
    <x v="1"/>
    <s v=" And, also, any forms that you are going to needâ€¦ "/>
    <s v="['form', 'go', 'need']"/>
    <x v="2"/>
    <n v="12"/>
    <s v="Topic 5"/>
    <s v="Oscar &amp; David Wallace"/>
    <x v="2"/>
    <n v="0"/>
    <n v="0"/>
    <n v="1"/>
    <n v="0"/>
  </r>
  <r>
    <x v="3"/>
    <s v="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â€™d like to thank the sixth grade class that picked me.  "/>
    <s v="['watercolor', 'france', 'willard', 'elementary', 'school', 'contest', 'call', 'result', 'painting', 'thank', 'mom', 'encourage', 'thank', 'dad', 'buying', 'set', 'art', 'pencil', 'thank', 'sixth', 'grade', 'class', 'picked']"/>
    <x v="2"/>
    <n v="12"/>
    <s v="Topic 27"/>
    <s v="Parenting Issues"/>
    <x v="8"/>
    <n v="0.98380000000000001"/>
    <n v="0"/>
    <n v="0.64300000000000002"/>
    <n v="0.35699999999999998"/>
  </r>
  <r>
    <x v="3"/>
    <s v=" Hey Kev, guess what. I won an art contest today."/>
    <s v="['kev', 'guess', 'art', 'contest', 'today']"/>
    <x v="2"/>
    <n v="12"/>
    <s v="Topic 20"/>
    <s v="Dunder Mifflin Products"/>
    <x v="1"/>
    <n v="0.57189999999999996"/>
    <n v="0"/>
    <n v="0.70899999999999996"/>
    <n v="0.29099999999999998"/>
  </r>
  <r>
    <x v="1"/>
    <s v=" Sure, thatâ€™s true we canâ€™t compete with their prices. But let me ask you something. How important to you is customer service?"/>
    <s v="['sure', 'true', 'compete', 'price', 'ask', 'important', 'customer', 'service']"/>
    <x v="2"/>
    <n v="12"/>
    <s v="Topic 3"/>
    <s v="Initiatives &amp; Operations at Dunder Mifflin"/>
    <x v="1"/>
    <n v="0.57889999999999997"/>
    <n v="0"/>
    <n v="0.76800000000000002"/>
    <n v="0.23200000000000001"/>
  </r>
  <r>
    <x v="2"/>
    <s v=" Erm, thatâ€™s one of the â€˜Big guys.â€™ Been on hold this whole time. "/>
    <s v="['erm', 'big', 'guy', 'hold', 'time']"/>
    <x v="2"/>
    <n v="12"/>
    <s v="Topic 6"/>
    <s v="Time Spent"/>
    <x v="1"/>
    <n v="0"/>
    <n v="0"/>
    <n v="1"/>
    <n v="0"/>
  </r>
  <r>
    <x v="1"/>
    <s v=" [Dials cell Phone] And this is Dunder-Mifflin. "/>
    <s v="['dial', 'cell', 'phone', 'dundermifflin']"/>
    <x v="2"/>
    <n v="12"/>
    <s v="Topic 35"/>
    <s v="Answering Phones"/>
    <x v="1"/>
    <n v="0"/>
    <n v="0"/>
    <n v="1"/>
    <n v="0"/>
  </r>
  <r>
    <x v="2"/>
    <s v=" Here is my card. Itâ€™s got my Cell number, my pager number, my home number, and my other pager number. I never take vacations, I never get sick, and I donâ€™t celebrate any major holidays. "/>
    <s v="['card', 'cell', 'number', 'pager', 'number', 'home', 'number', 'pager', 'number', 'vacation', 'sick', 'celebrate', 'major', 'holiday']"/>
    <x v="2"/>
    <n v="12"/>
    <s v="Topic 35"/>
    <s v="Answering Phones"/>
    <x v="1"/>
    <n v="0.88839999999999997"/>
    <n v="0"/>
    <n v="0.65900000000000003"/>
    <n v="0.34100000000000003"/>
  </r>
  <r>
    <x v="3"/>
    <s v=" Hey, Angela. I got good news today too. I won an art contest."/>
    <s v="['angela', 'news', 'today', 'art', 'contest']"/>
    <x v="2"/>
    <n v="12"/>
    <s v="Topic 20"/>
    <s v="Dunder Mifflin Products"/>
    <x v="1"/>
    <n v="0.76500000000000001"/>
    <n v="0"/>
    <n v="0.625"/>
    <n v="0.375"/>
  </r>
  <r>
    <x v="4"/>
    <s v=" Thatâ€™s great Pam. I like having these little moments with you. You know what? Sprinkles recently had kittens."/>
    <s v="['great', 'pam', 'little', 'moment', 'know', 'sprinkle', 'recently', 'kitten']"/>
    <x v="2"/>
    <n v="12"/>
    <s v="Topic 42"/>
    <s v="Fun in the Office"/>
    <x v="5"/>
    <n v="0.76500000000000001"/>
    <n v="0"/>
    <n v="0.70799999999999996"/>
    <n v="0.29199999999999998"/>
  </r>
  <r>
    <x v="4"/>
    <s v=" I would like to offer you the dominant male. His name is Ash."/>
    <s v="['offer', 'dominant', 'male', 'ash']"/>
    <x v="2"/>
    <n v="12"/>
    <s v="Topic 36"/>
    <s v="Job Perks"/>
    <x v="1"/>
    <n v="0.36120000000000002"/>
    <n v="0"/>
    <n v="0.82799999999999996"/>
    <n v="0.17199999999999999"/>
  </r>
  <r>
    <x v="3"/>
    <s v=" Hmm. I donâ€™t think so. But thanks. My building managerâ€¦ isâ€¦ You understand."/>
    <s v="['thanks', 'building', 'manager', 'understand']"/>
    <x v="2"/>
    <n v="12"/>
    <s v="Topic 24"/>
    <s v="Employee Status"/>
    <x v="3"/>
    <n v="0.5927"/>
    <n v="0"/>
    <n v="0.75700000000000001"/>
    <n v="0.24299999999999999"/>
  </r>
  <r>
    <x v="4"/>
    <s v=" Well then. Have a nice day.  "/>
    <s v="['nice']"/>
    <x v="2"/>
    <n v="12"/>
    <s v="Topic 36"/>
    <s v="Job Perks"/>
    <x v="1"/>
    <n v="0.59940000000000004"/>
    <n v="0"/>
    <n v="0.44900000000000001"/>
    <n v="0.55100000000000005"/>
  </r>
  <r>
    <x v="0"/>
    <s v=" Dwight betrayed me once before. So this is his strike two. You know what they say? Fool me once, strike one. But fool me twice, strike three.   "/>
    <s v="['dwight', 'betrayed', 'strike', 'know', 'fool', 'strike', 'fool', 'twice', 'strike']"/>
    <x v="2"/>
    <n v="12"/>
    <s v="Topic 12"/>
    <s v="Dwight's Behaviours"/>
    <x v="2"/>
    <n v="-0.86080000000000001"/>
    <n v="0.374"/>
    <n v="0.626"/>
    <n v="0"/>
  </r>
  <r>
    <x v="2"/>
    <s v=" I like Karen. Sheâ€™s pretty and appears intelligent. "/>
    <s v="['karen', 'pretty', 'appear', 'intelligent']"/>
    <x v="2"/>
    <n v="12"/>
    <s v="Topic 15"/>
    <s v="Parenting Issues"/>
    <x v="8"/>
    <n v="0.82709999999999995"/>
    <n v="0"/>
    <n v="0.36499999999999999"/>
    <n v="0.63500000000000001"/>
  </r>
  <r>
    <x v="1"/>
    <s v=" Well, I like pretty women who have the appearance of intelligence. "/>
    <s v="['pretty', 'woman', 'appearance', 'intelligence']"/>
    <x v="2"/>
    <n v="12"/>
    <s v="Topic 26"/>
    <s v="Gender Roles"/>
    <x v="9"/>
    <n v="0.872"/>
    <n v="0"/>
    <n v="0.39100000000000001"/>
    <n v="0.60899999999999999"/>
  </r>
  <r>
    <x v="2"/>
    <s v=" My girlfriend is also beautiful and smart. She could be a model or a college professor which is intimidating to a lot of guys. "/>
    <s v="['girlfriend', 'beautiful', 'smart', 'model', 'college', 'professor', 'intimidate', 'guy']"/>
    <x v="2"/>
    <n v="12"/>
    <s v="Topic 29"/>
    <s v="Financial Activities"/>
    <x v="1"/>
    <n v="0.57189999999999996"/>
    <n v="9.5000000000000001E-2"/>
    <n v="0.68899999999999995"/>
    <n v="0.216"/>
  </r>
  <r>
    <x v="0"/>
    <s v=" I knew it. [Dwight and Jim walk in]"/>
    <s v="['dwight', 'jim', 'walk']"/>
    <x v="2"/>
    <n v="12"/>
    <s v="Topic 12"/>
    <s v="Dwight's Behaviours"/>
    <x v="2"/>
    <n v="0"/>
    <n v="0"/>
    <n v="1"/>
    <n v="0"/>
  </r>
  <r>
    <x v="3"/>
    <s v=" I won an art contest today."/>
    <s v="['art', 'contest', 'today']"/>
    <x v="2"/>
    <n v="12"/>
    <s v="Topic 20"/>
    <s v="Dunder Mifflin Products"/>
    <x v="1"/>
    <n v="0.57189999999999996"/>
    <n v="0"/>
    <n v="0.57499999999999996"/>
    <n v="0.42499999999999999"/>
  </r>
  <r>
    <x v="1"/>
    <s v=" No way! All right Pam. Congratulations. [high five]"/>
    <s v="['way', 'pam', 'congratulation', 'high']"/>
    <x v="2"/>
    <n v="12"/>
    <s v="Topic 1"/>
    <s v="Pam's Activities"/>
    <x v="2"/>
    <n v="0.45739999999999997"/>
    <n v="0.17799999999999999"/>
    <n v="0.48399999999999999"/>
    <n v="0.33800000000000002"/>
  </r>
  <r>
    <x v="1"/>
    <s v=" Yeah. Can I see it when I get back?"/>
    <s v="[]"/>
    <x v="2"/>
    <n v="12"/>
    <s v="Topic 1"/>
    <s v="Pam's Activities"/>
    <x v="2"/>
    <n v="0.29599999999999999"/>
    <n v="0"/>
    <n v="0.78400000000000003"/>
    <n v="0.216"/>
  </r>
  <r>
    <x v="2"/>
    <s v=" I overslept. Damn rooster didnâ€™t crow. "/>
    <s v="['overslept', 'damn', 'rooster', 'crow']"/>
    <x v="2"/>
    <n v="12"/>
    <s v="Topic 43"/>
    <s v="Ryan's Activities"/>
    <x v="2"/>
    <n v="-0.40189999999999998"/>
    <n v="0.35099999999999998"/>
    <n v="0.64900000000000002"/>
    <n v="0"/>
  </r>
  <r>
    <x v="0"/>
    <s v=" I know that you went to corporate this morning, and I know that you lied about it. And given our history, I need you tell me this instant exactly what you were doing. "/>
    <s v="['know', 'go', 'corporate', 'morning', 'know', 'lie', 'give', 'history', 'need', 'tell', 'instant', 'exactly']"/>
    <x v="2"/>
    <n v="12"/>
    <s v="Topic 9"/>
    <s v="Self Care Behaviours"/>
    <x v="7"/>
    <n v="-0.38179999999999997"/>
    <n v="7.4999999999999997E-2"/>
    <n v="0.92500000000000004"/>
    <n v="0"/>
  </r>
  <r>
    <x v="2"/>
    <s v=" Michael, I cannot tell you what I was doing there. But you have to trust me, I would never do anything to hurt you or this company. "/>
    <s v="['michael', 'tell', 'trust', 'hurt', 'company']"/>
    <x v="2"/>
    <n v="12"/>
    <s v="Topic 23"/>
    <s v="Michael's Behaviours"/>
    <x v="2"/>
    <n v="-3.8699999999999998E-2"/>
    <n v="0.13500000000000001"/>
    <n v="0.73399999999999999"/>
    <n v="0.13100000000000001"/>
  </r>
  <r>
    <x v="0"/>
    <s v=" Ok, you know what? I want you to think about your future in this company. I want you to think about it long and hard."/>
    <s v="['know', 'want', 'future', 'company', 'want', 'long', 'hard']"/>
    <x v="2"/>
    <n v="12"/>
    <s v="Topic 28"/>
    <s v="Romantic Feelings"/>
    <x v="0"/>
    <n v="5.16E-2"/>
    <n v="5.3999999999999999E-2"/>
    <n v="0.84599999999999997"/>
    <n v="0.1"/>
  </r>
  <r>
    <x v="0"/>
    <s v=" Donâ€™t. Donâ€™t you dare. I want to know what you were doing this morning by the end of the day.   "/>
    <s v="['dare', 'want', 'know', 'morning', 'end']"/>
    <x v="2"/>
    <n v="12"/>
    <s v="Topic 9"/>
    <s v="Self Care Behaviours"/>
    <x v="7"/>
    <n v="7.7200000000000005E-2"/>
    <n v="0"/>
    <n v="0.93600000000000005"/>
    <n v="6.4000000000000001E-2"/>
  </r>
  <r>
    <x v="4"/>
    <s v=" How is going to be ok, Dwight? Everyone will know our business."/>
    <s v="['go', 'dwight', 'know', 'business']"/>
    <x v="2"/>
    <n v="12"/>
    <s v="Topic 12"/>
    <s v="Dwight's Behaviours"/>
    <x v="2"/>
    <n v="0"/>
    <n v="0"/>
    <n v="1"/>
    <n v="0"/>
  </r>
  <r>
    <x v="2"/>
    <s v=" Thatâ€™s not the worst thing in the world. Iâ€™ll just stand up in front of the office and reveal our true love. It wonâ€™t be that bad. Look at Kelly and Ryan. "/>
    <s v="['bad', 'world', 'stand', 'office', 'reveal', 'true', 'love', 'look', 'kelly', 'ryan']"/>
    <x v="2"/>
    <n v="12"/>
    <s v="Topic 26"/>
    <s v="Gender Roles"/>
    <x v="9"/>
    <n v="0.77790000000000004"/>
    <n v="8.4000000000000005E-2"/>
    <n v="0.67"/>
    <n v="0.246"/>
  </r>
  <r>
    <x v="4"/>
    <s v=" I hate those two people more than anything in the entire world. "/>
    <s v="['hate', 'people', 'entire', 'world']"/>
    <x v="2"/>
    <n v="12"/>
    <s v="Topic 39"/>
    <s v="Items in Dunder Mifflin"/>
    <x v="1"/>
    <n v="-0.57189999999999996"/>
    <n v="0.252"/>
    <n v="0.748"/>
    <n v="0"/>
  </r>
  <r>
    <x v="2"/>
    <s v=" Well, I donâ€™t have a lot of choices.   "/>
    <s v="['choice']"/>
    <x v="2"/>
    <n v="12"/>
    <s v="Topic 21"/>
    <s v="Workplace Happenings"/>
    <x v="1"/>
    <n v="0.2732"/>
    <n v="0"/>
    <n v="0.76900000000000002"/>
    <n v="0.23100000000000001"/>
  </r>
  <r>
    <x v="1"/>
    <s v=" Pam? Did I ever have a â€˜thingâ€™ for her? No, why? Did she say something? "/>
    <s v="['pam']"/>
    <x v="2"/>
    <n v="12"/>
    <s v="Topic 1"/>
    <s v="Pam's Activities"/>
    <x v="2"/>
    <n v="0"/>
    <n v="0"/>
    <n v="1"/>
    <n v="0"/>
  </r>
  <r>
    <x v="1"/>
    <s v=" Yeah. Ok, hereâ€™s the â€¦ I had a crush on her before I left. And I told her about it and she didnâ€™t feel the same way. So, it didnâ€™t amount to anything, and I left. Iâ€™m really glad youâ€™re here. â€˜Kay?"/>
    <s v="['here', 'crush', 'left', 'feel', 'way', 'left', 'glad', 'kay']"/>
    <x v="2"/>
    <n v="12"/>
    <s v="Topic 45"/>
    <s v="Angela's Activities"/>
    <x v="2"/>
    <n v="0.59840000000000004"/>
    <n v="3.5000000000000003E-2"/>
    <n v="0.84599999999999997"/>
    <n v="0.11899999999999999"/>
  </r>
  <r>
    <x v="2"/>
    <s v="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â€¦ .  "/>
    <s v="['ahemhemhem', 'attention', 'moment', 'time', 'love', 'company', 'world', 'decide', 'step', 'post', 'spend', 'time', 'family', 'fear', 'unknown', 'meet', 'new', 'challenge', 'headon', 'succeed', 'laugh', 'face', 'doubt', 'pleasure', 'work', 'forget', 'soon', 'remember', 'today', 'shall', 'fall', 'word', 'quit']"/>
    <x v="2"/>
    <n v="12"/>
    <s v="Topic 16"/>
    <s v="Sexual Behaviours &amp; Weddings"/>
    <x v="0"/>
    <n v="0.86070000000000002"/>
    <n v="1.4999999999999999E-2"/>
    <n v="0.85799999999999998"/>
    <n v="0.127"/>
  </r>
  <r>
    <x v="2"/>
    <s v=" I would like to give the rest of my belongings to Michael Scott. Just take them. Except this. "/>
    <s v="['rest', 'belonging', 'michael', 'scott']"/>
    <x v="2"/>
    <n v="12"/>
    <s v="Topic 23"/>
    <s v="Michael's Behaviours"/>
    <x v="2"/>
    <n v="0.36120000000000002"/>
    <n v="0"/>
    <n v="0.872"/>
    <n v="0.128"/>
  </r>
  <r>
    <x v="4"/>
    <s v=" Dwight, from sales, was one of the most honorable and efficient employees this company has ever had.   "/>
    <s v="['dwight', 'sale', 'honorable', 'efficient', 'employee', 'company']"/>
    <x v="2"/>
    <n v="12"/>
    <s v="Topic 43"/>
    <s v="Ryan's Activities"/>
    <x v="2"/>
    <n v="0.78180000000000005"/>
    <n v="0"/>
    <n v="0.68600000000000005"/>
    <n v="0.314"/>
  </r>
  <r>
    <x v="2"/>
    <s v=" One of my life goals was to die right here in my desk chair. And today, that dream was shattered.   "/>
    <s v="['life', 'goal', 'die', 'desk', 'chair', 'today', 'dream', 'shatter']"/>
    <x v="2"/>
    <n v="12"/>
    <s v="Topic 27"/>
    <s v="Parenting Issues"/>
    <x v="8"/>
    <n v="-0.71840000000000004"/>
    <n v="0.26900000000000002"/>
    <n v="0.65400000000000003"/>
    <n v="7.6999999999999999E-2"/>
  </r>
  <r>
    <x v="1"/>
    <s v=" Hey man. [Dwight hugs Jim and leaves]"/>
    <s v="['man', 'dwight', 'hug', 'jim', 'leaf']"/>
    <x v="2"/>
    <n v="12"/>
    <s v="Topic 12"/>
    <s v="Dwight's Behaviours"/>
    <x v="2"/>
    <n v="0.49390000000000001"/>
    <n v="0"/>
    <n v="0.65200000000000002"/>
    <n v="0.34799999999999998"/>
  </r>
  <r>
    <x v="2"/>
    <s v=" I am ready to face any challenges that might be foolish enough to face me.   "/>
    <s v="['ready', 'face', 'challenge', 'foolish', 'face']"/>
    <x v="2"/>
    <n v="13"/>
    <s v="Topic 16"/>
    <s v="Sexual Behaviours &amp; Weddings"/>
    <x v="0"/>
    <n v="0.1779"/>
    <n v="0.11700000000000001"/>
    <n v="0.67"/>
    <n v="0.21199999999999999"/>
  </r>
  <r>
    <x v="2"/>
    <s v=" How would I describe myself? Three words. Hard-working, Alpha male, Jackhammer, Merciless, Insatiable.   "/>
    <s v="['word', 'hardworking', 'alpha', 'male', 'jackhammer', 'merciless', 'insatiable']"/>
    <x v="2"/>
    <n v="13"/>
    <s v="Topic 36"/>
    <s v="Job Perks"/>
    <x v="1"/>
    <n v="0"/>
    <n v="0"/>
    <n v="1"/>
    <n v="0"/>
  </r>
  <r>
    <x v="2"/>
    <s v=" There is nothing on my horizon except everything. Everything is on my horizon.   "/>
    <s v="['horizon', 'horizon']"/>
    <x v="2"/>
    <n v="13"/>
    <s v="Topic 44"/>
    <s v="Stanley's Activities"/>
    <x v="2"/>
    <n v="0"/>
    <n v="0"/>
    <n v="1"/>
    <n v="0"/>
  </r>
  <r>
    <x v="2"/>
    <s v=" [in Staples uniform] I got this job to make some money while I continue my employment search. And uh, itâ€™s fine for the time being. Oops. Breakâ€™s over.  "/>
    <s v="['staple', 'uniform', 'job', 'money', 'continue', 'employment', 'search', 'fine', 'time', 'oops', 'break']"/>
    <x v="2"/>
    <n v="13"/>
    <s v="Topic 7"/>
    <s v="Doors &amp; Elevators"/>
    <x v="1"/>
    <n v="0.20230000000000001"/>
    <n v="0"/>
    <n v="0.93799999999999994"/>
    <n v="6.2E-2"/>
  </r>
  <r>
    <x v="1"/>
    <s v=" I miss Dwight. Congratulations, universe. You win.  "/>
    <s v="['miss', 'dwight', 'congratulation', 'universe', 'win']"/>
    <x v="2"/>
    <n v="13"/>
    <s v="Topic 22"/>
    <s v="Andy's Activities"/>
    <x v="2"/>
    <n v="0.7964"/>
    <n v="0.12"/>
    <n v="0.30099999999999999"/>
    <n v="0.57899999999999996"/>
  </r>
  <r>
    <x v="0"/>
    <s v=" Yes, Dwight Schrute has left this company. More personnel turnover."/>
    <s v="['dwight', 'schrute', 'left', 'company', 'personnel', 'turnover']"/>
    <x v="2"/>
    <n v="13"/>
    <s v="Topic 12"/>
    <s v="Dwight's Behaviours"/>
    <x v="2"/>
    <n v="0.40189999999999998"/>
    <n v="0"/>
    <n v="0.76900000000000002"/>
    <n v="0.23100000000000001"/>
  </r>
  <r>
    <x v="0"/>
    <s v=" Yes, well. It is a big loss. Dwight was the top salesmanâ€¦ "/>
    <s v="['big', 'loss', 'dwight', 'salesman']"/>
    <x v="2"/>
    <n v="13"/>
    <s v="Topic 11"/>
    <s v="Closing deals"/>
    <x v="1"/>
    <n v="0.51060000000000005"/>
    <n v="0.13600000000000001"/>
    <n v="0.47299999999999998"/>
    <n v="0.39100000000000001"/>
  </r>
  <r>
    <x v="0"/>
    <s v=" But, there is some good news. Oscar is back. Addition by addition. So we are going to have a big party today to welcome him back and hopefully that will lift everybodyâ€™s spirits.  "/>
    <s v="['news', 'oscar', 'addition', 'addition', 'go', 'big', 'party', 'today', 'welcome', 'hopefully', 'lift', 'everybodys', 'spirit']"/>
    <x v="2"/>
    <n v="13"/>
    <s v="Topic 9"/>
    <s v="Self Care Behaviours"/>
    <x v="7"/>
    <n v="0.94279999999999997"/>
    <n v="0"/>
    <n v="0.66"/>
    <n v="0.34"/>
  </r>
  <r>
    <x v="4"/>
    <s v=" Oscar? I have a question. Would you like to join the party planning committee?"/>
    <s v="['oscar', 'question', 'join', 'party', 'planning', 'committee']"/>
    <x v="2"/>
    <n v="13"/>
    <s v="Topic 30"/>
    <s v="Celebrations"/>
    <x v="5"/>
    <n v="0.77569999999999995"/>
    <n v="0"/>
    <n v="0.58599999999999997"/>
    <n v="0.41399999999999998"/>
  </r>
  <r>
    <x v="4"/>
    <s v=" No. No. Certain events have transpired. And Iâ€™ve thought about certain things. And Iâ€™m sorry for the way those certain events transpired. [starts to cry] And I would just like to make some changes about certain things and certain situations."/>
    <s v="['certain', 'event', 'transpire', 'thought', 'certain', 'thing', 'sorry', 'way', 'certain', 'event', 'transpire', 'start', 'cry', 'change', 'certain', 'thing', 'certain', 'situation']"/>
    <x v="2"/>
    <n v="13"/>
    <s v="Topic 36"/>
    <s v="Job Perks"/>
    <x v="1"/>
    <n v="0.76500000000000001"/>
    <n v="8.8999999999999996E-2"/>
    <n v="0.64800000000000002"/>
    <n v="0.26300000000000001"/>
  </r>
  <r>
    <x v="2"/>
    <s v=" [scoffs] Childâ€™s play. Give me something hard to sell.  "/>
    <s v="['scoff', 'child', 'play', 'hard', 'sell']"/>
    <x v="2"/>
    <n v="13"/>
    <s v="Topic 10"/>
    <s v="Recreation"/>
    <x v="5"/>
    <n v="0.25"/>
    <n v="0.13"/>
    <n v="0.64800000000000002"/>
    <n v="0.222"/>
  </r>
  <r>
    <x v="0"/>
    <s v=" Wow. [walks over to the plant] What is wrong with this thing? It looks terrible."/>
    <s v="['wow', 'walk', 'plant', 'wrong', 'look', 'terrible']"/>
    <x v="2"/>
    <n v="13"/>
    <s v="Topic 19"/>
    <s v="Heartbreaks &amp; Jan"/>
    <x v="0"/>
    <n v="-0.34"/>
    <n v="0.28199999999999997"/>
    <n v="0.54500000000000004"/>
    <n v="0.17299999999999999"/>
  </r>
  <r>
    <x v="3"/>
    <s v=" Do you want me to ask the cleaning crew if they stopped watering it?"/>
    <s v="['want', 'ask', 'cleaning', 'crew', 'stop', 'water']"/>
    <x v="2"/>
    <n v="13"/>
    <s v="Topic 38"/>
    <s v="Communication &amp; Problem Solving"/>
    <x v="3"/>
    <n v="-0.15310000000000001"/>
    <n v="0.125"/>
    <n v="0.78900000000000003"/>
    <n v="8.5999999999999993E-2"/>
  </r>
  <r>
    <x v="0"/>
    <s v=" Yeah. And you know what? Ask them about the toys on my desk too. They always used to arrange them in a very pleasing way. It used to brighten my morning."/>
    <s v="['know', 'ask', 'toy', 'desk', 'arrange', 'please', 'way', 'brighten', 'morning']"/>
    <x v="2"/>
    <n v="13"/>
    <s v="Topic 39"/>
    <s v="Items in Dunder Mifflin"/>
    <x v="1"/>
    <n v="0.83130000000000004"/>
    <n v="0"/>
    <n v="0.76100000000000001"/>
    <n v="0.23899999999999999"/>
  </r>
  <r>
    <x v="3"/>
    <s v=" Oh, that wasnâ€™t the night crew. That was Dwight."/>
    <s v="['night', 'crew', 'dwight']"/>
    <x v="2"/>
    <n v="13"/>
    <s v="Topic 12"/>
    <s v="Dwight's Behaviours"/>
    <x v="2"/>
    <n v="0"/>
    <n v="0"/>
    <n v="1"/>
    <n v="0"/>
  </r>
  <r>
    <x v="0"/>
    <s v=" Really? That was very nice of him. We need more attitude like that around the office. "/>
    <s v="['nice', 'need', 'attitude', 'office']"/>
    <x v="2"/>
    <n v="13"/>
    <s v="Topic 17"/>
    <s v="Driving"/>
    <x v="6"/>
    <n v="0.70699999999999996"/>
    <n v="0"/>
    <n v="0.70499999999999996"/>
    <n v="0.29499999999999998"/>
  </r>
  <r>
    <x v="0"/>
    <s v=" Love that Andy, right? Solid fellow. Seems smart enough. Likes me a lot. A lot. Too much. Like a crazy person. A little. Not super crazyâ€¦ justâ€¦ thereâ€™s something about him that creeps me out. I canâ€™t really explain it. Heâ€™s always up in my bidness. Which is ebonics for â€œbeing in my face and annoying the bejesus out of me.â€ I donâ€™t understand how someone could have so little self-awareness.  "/>
    <s v="['love', 'andy', 'solid', 'fellow', 'smart', 'like', 'crazy', 'person', 'little', 'super', 'crazy', 'there', 'creep', 'explain', 'bidness', 'ebonics', 'face', 'annoy', 'bejesus', 'understand', 'little', 'selfawareness']"/>
    <x v="2"/>
    <n v="13"/>
    <s v="Topic 16"/>
    <s v="Sexual Behaviours &amp; Weddings"/>
    <x v="0"/>
    <n v="0.70340000000000003"/>
    <n v="9.4E-2"/>
    <n v="0.74299999999999999"/>
    <n v="0.16300000000000001"/>
  </r>
  <r>
    <x v="0"/>
    <s v=" No, hey, hey. Donâ€™t be ridiculous. Of course we are going to have a party. A celebration of Oscar. Oscar night. And I want it to be Oscar-specific. "/>
    <s v="['ridiculous', 'course', 'go', 'party', 'celebration', 'oscar', 'oscar', 'night', 'want', 'oscarspecific']"/>
    <x v="2"/>
    <n v="13"/>
    <s v="Topic 5"/>
    <s v="Oscar &amp; David Wallace"/>
    <x v="2"/>
    <n v="0.128"/>
    <n v="7.9000000000000001E-2"/>
    <n v="0.79400000000000004"/>
    <n v="0.127"/>
  </r>
  <r>
    <x v="0"/>
    <s v=" No, no, no. I mean, not because youâ€™re gay. Your gayness does not define you. Your Mexican-ness is what defines you to me. And I think we should celebrate Oscarâ€™s Mexicanity. So Phyllisâ€¦ I want you to go find firecrackers. And a Chihuahua. Pam, in the frozen food section, Swanson makes a delightful chimichanga."/>
    <s v="['mean', 'gay', 'gayness', 'define', 'mexicanness', 'defines', 'celebrate', 'oscar', 'mexicanity', 'phyllis', 'want', 'firecracker', 'chihuahua', 'pam', 'frozen', 'food', 'section', 'swanson', 'make', 'delightful', 'chimichanga']"/>
    <x v="2"/>
    <n v="13"/>
    <s v="Topic 5"/>
    <s v="Oscar &amp; David Wallace"/>
    <x v="2"/>
    <n v="0.84279999999999999"/>
    <n v="0"/>
    <n v="0.84899999999999998"/>
    <n v="0.151"/>
  </r>
  <r>
    <x v="0"/>
    <s v=" Ah, a burro, of course. If Oscar wants a donkey, letâ€™s get him one.   "/>
    <s v="['burro', 'course', 'oscar', 'want', 'donkey', 'let']"/>
    <x v="2"/>
    <n v="13"/>
    <s v="Topic 5"/>
    <s v="Oscar &amp; David Wallace"/>
    <x v="2"/>
    <n v="0"/>
    <n v="0"/>
    <n v="1"/>
    <n v="0"/>
  </r>
  <r>
    <x v="2"/>
    <s v=" Great. I will literally be standing right here if you need anything at all."/>
    <s v="['great', 'literally', 'stand', 'need']"/>
    <x v="2"/>
    <n v="13"/>
    <s v="Topic 47"/>
    <s v="Office Praise for Work"/>
    <x v="4"/>
    <n v="0.62490000000000001"/>
    <n v="0"/>
    <n v="0.76"/>
    <n v="0.24"/>
  </r>
  <r>
    <x v="1"/>
    <s v=" So Andy is in rare form today. "/>
    <s v="['andy', 'rare', 'form', 'today']"/>
    <x v="2"/>
    <n v="13"/>
    <s v="Topic 5"/>
    <s v="Oscar &amp; David Wallace"/>
    <x v="2"/>
    <n v="0"/>
    <n v="0"/>
    <n v="1"/>
    <n v="0"/>
  </r>
  <r>
    <x v="1"/>
    <s v=" Encourage him? Iâ€™m the victim, okay? Heâ€™s fishing for me. Weâ€™ve got to do something."/>
    <s v="['encourage', 'victim', 'fishing']"/>
    <x v="2"/>
    <n v="13"/>
    <s v="Topic 19"/>
    <s v="Heartbreaks &amp; Jan"/>
    <x v="0"/>
    <n v="0.53620000000000001"/>
    <n v="0.107"/>
    <n v="0.61"/>
    <n v="0.28299999999999997"/>
  </r>
  <r>
    <x v="0"/>
    <s v=" Whoâ€™s that sportscaster that bit that lady? Marv something? Andy is like Marv Something. Great sportscaster. Big weirdo creep.   "/>
    <s v="['who', 'sportscaster', 'bit', 'lady', 'marv', 'andy', 'marv', 'great', 'sportscaster', 'big', 'weirdo', 'creep']"/>
    <x v="2"/>
    <n v="13"/>
    <s v="Topic 11"/>
    <s v="Closing deals"/>
    <x v="1"/>
    <n v="0.63219999999999998"/>
    <n v="0.109"/>
    <n v="0.621"/>
    <n v="0.27"/>
  </r>
  <r>
    <x v="1"/>
    <s v=" You wanna pull a prank on Andy?"/>
    <s v="['wan', 'pull', 'prank', 'andy']"/>
    <x v="2"/>
    <n v="13"/>
    <s v="Topic 19"/>
    <s v="Heartbreaks &amp; Jan"/>
    <x v="0"/>
    <n v="0"/>
    <n v="0"/>
    <n v="1"/>
    <n v="0"/>
  </r>
  <r>
    <x v="0"/>
    <s v=" Hey guys. Howâ€™s the workload on all of Dwightâ€™s old accounts? Handling it okay?"/>
    <s v="['guy', 'hows', 'workload', 'dwights', 'old', 'account', 'handle']"/>
    <x v="2"/>
    <n v="13"/>
    <s v="Topic 44"/>
    <s v="Stanley's Activities"/>
    <x v="2"/>
    <n v="0.30940000000000001"/>
    <n v="0"/>
    <n v="0.85199999999999998"/>
    <n v="0.14799999999999999"/>
  </r>
  <r>
    <x v="0"/>
    <s v=" Yes, he did. Have any of you talked to Dwight? "/>
    <s v="['talk', 'dwight']"/>
    <x v="2"/>
    <n v="13"/>
    <s v="Topic 12"/>
    <s v="Dwight's Behaviours"/>
    <x v="2"/>
    <n v="0.40189999999999998"/>
    <n v="0"/>
    <n v="0.76900000000000002"/>
    <n v="0.23100000000000001"/>
  </r>
  <r>
    <x v="0"/>
    <s v=" Donâ€™t â€“ donâ€™t do that. Thatâ€™s not nice. What about you, Phyllis? You and Dwight were close."/>
    <s v="['nice', 'phyllis', 'dwight', 'close']"/>
    <x v="2"/>
    <n v="13"/>
    <s v="Topic 7"/>
    <s v="Doors &amp; Elevators"/>
    <x v="1"/>
    <n v="-0.32519999999999999"/>
    <n v="0.127"/>
    <n v="0.873"/>
    <n v="0"/>
  </r>
  <r>
    <x v="2"/>
    <s v=" I have snow tires and chains. Plus exceptional hand-eye coordination."/>
    <s v="['snow', 'tire', 'chain', 'plus', 'exceptional', 'handeye', 'coordination']"/>
    <x v="2"/>
    <n v="13"/>
    <s v="Topic 42"/>
    <s v="Fun in the Office"/>
    <x v="5"/>
    <n v="0"/>
    <n v="0"/>
    <n v="1"/>
    <n v="0"/>
  </r>
  <r>
    <x v="2"/>
    <s v=" [scoffs] Paper company. Theyâ€™re only one of Staplesâ€™ top competitors in the area. "/>
    <s v="['scoff', 'paper', 'company', 'staple', 'competitor', 'area']"/>
    <x v="2"/>
    <n v="13"/>
    <s v="Topic 20"/>
    <s v="Dunder Mifflin Products"/>
    <x v="1"/>
    <n v="0.20230000000000001"/>
    <n v="0"/>
    <n v="0.87"/>
    <n v="0.13"/>
  </r>
  <r>
    <x v="2"/>
    <s v=" Whoa. Really? Have you heard of paper?"/>
    <s v="['whoa', 'heard', 'paper']"/>
    <x v="2"/>
    <n v="13"/>
    <s v="Topic 20"/>
    <s v="Dunder Mifflin Products"/>
    <x v="1"/>
    <n v="0"/>
    <n v="0"/>
    <n v="1"/>
    <n v="0"/>
  </r>
  <r>
    <x v="1"/>
    <s v=" Would you like to pull a prank on Andy?"/>
    <s v="['pull', 'prank', 'andy']"/>
    <x v="2"/>
    <n v="13"/>
    <s v="Topic 22"/>
    <s v="Andy's Activities"/>
    <x v="2"/>
    <n v="0.36120000000000002"/>
    <n v="0"/>
    <n v="0.76200000000000001"/>
    <n v="0.23799999999999999"/>
  </r>
  <r>
    <x v="3"/>
    <s v=" Oh, Iâ€™m kind of in the middle of â€” yes please."/>
    <s v="['kind', 'middle']"/>
    <x v="2"/>
    <n v="13"/>
    <s v="Topic 27"/>
    <s v="Parenting Issues"/>
    <x v="8"/>
    <n v="0.61240000000000006"/>
    <n v="0"/>
    <n v="0.64300000000000002"/>
    <n v="0.35699999999999998"/>
  </r>
  <r>
    <x v="1"/>
    <s v=" Okay, good. Stay right here. "/>
    <s v="['stay']"/>
    <x v="2"/>
    <n v="13"/>
    <s v="Topic 9"/>
    <s v="Self Care Behaviours"/>
    <x v="7"/>
    <n v="0.58589999999999998"/>
    <n v="0"/>
    <n v="0.38500000000000001"/>
    <n v="0.61499999999999999"/>
  </r>
  <r>
    <x v="1"/>
    <s v=" [hands Pam Andyâ€™s phone] Are there any messages?"/>
    <s v="['hand', 'pam', 'andys', 'phone', 'message']"/>
    <x v="2"/>
    <n v="13"/>
    <s v="Topic 35"/>
    <s v="Answering Phones"/>
    <x v="1"/>
    <n v="0"/>
    <n v="0"/>
    <n v="1"/>
    <n v="0"/>
  </r>
  <r>
    <x v="1"/>
    <s v=" You know what?  Maybe itâ€™s in the ceiling."/>
    <s v="['know', 'maybe', 'ceiling']"/>
    <x v="2"/>
    <n v="13"/>
    <s v="Topic 13"/>
    <s v="Meetings"/>
    <x v="1"/>
    <n v="0"/>
    <n v="0"/>
    <n v="1"/>
    <n v="0"/>
  </r>
  <r>
    <x v="4"/>
    <s v=" I wanted to let you know that Dwight was late that morning because he was driving to New York to drop off the correlated documents that I forgot to send. Though to be fair, Kevin never reminded me."/>
    <s v="['want', 'know', 'dwight', 'late', 'morning', 'drive', 'new', 'york', 'drop', 'correlate', 'document', 'forgot', 'send', 'fair', 'kevin', 'remind']"/>
    <x v="2"/>
    <n v="13"/>
    <s v="Topic 9"/>
    <s v="Self Care Behaviours"/>
    <x v="7"/>
    <n v="5.16E-2"/>
    <n v="5.1999999999999998E-2"/>
    <n v="0.89100000000000001"/>
    <n v="5.7000000000000002E-2"/>
  </r>
  <r>
    <x v="0"/>
    <s v=" Why would Dwight do that for you? I think I know why. Because Dwight loves this company."/>
    <s v="['dwight', 'know', 'dwight', 'love', 'company']"/>
    <x v="2"/>
    <n v="13"/>
    <s v="Topic 12"/>
    <s v="Dwight's Behaviours"/>
    <x v="2"/>
    <n v="0.57189999999999996"/>
    <n v="0"/>
    <n v="0.81200000000000006"/>
    <n v="0.188"/>
  </r>
  <r>
    <x v="0"/>
    <s v=" Do you think that anyone else out there would have driven to corporate for you?"/>
    <s v="['driven', 'corporate']"/>
    <x v="2"/>
    <n v="13"/>
    <s v="Topic 48"/>
    <s v="Dunder Mifflin Corporate Affairs"/>
    <x v="3"/>
    <n v="0"/>
    <n v="0"/>
    <n v="1"/>
    <n v="0"/>
  </r>
  <r>
    <x v="0"/>
    <s v=" Pam, I have a mission to accomplish. Make sure this party gets rolling and I will be back shortly."/>
    <s v="['pam', 'mission', 'accomplish', 'sure', 'party', 'get', 'roll', 'shortly']"/>
    <x v="2"/>
    <n v="13"/>
    <s v="Topic 41"/>
    <s v="Kevin's Activities"/>
    <x v="2"/>
    <n v="0.8034"/>
    <n v="0"/>
    <n v="0.66"/>
    <n v="0.34"/>
  </r>
  <r>
    <x v="0"/>
    <s v=" No. I donâ€™t want to do any of that."/>
    <s v="['want']"/>
    <x v="2"/>
    <n v="13"/>
    <s v="Topic 1"/>
    <s v="Pam's Activities"/>
    <x v="2"/>
    <n v="7.7200000000000005E-2"/>
    <n v="0"/>
    <n v="0.86"/>
    <n v="0.14000000000000001"/>
  </r>
  <r>
    <x v="0"/>
    <s v=" No, just stop. Stop. Stop doing it. Youâ€™re going to drive me crazy."/>
    <s v="['stop', 'stop', 'stop', 'go', 'drive', 'crazy']"/>
    <x v="2"/>
    <n v="13"/>
    <s v="Topic 42"/>
    <s v="Fun in the Office"/>
    <x v="5"/>
    <n v="-0.79059999999999997"/>
    <n v="0.5"/>
    <n v="0.5"/>
    <n v="0"/>
  </r>
  <r>
    <x v="2"/>
    <s v=" [to customer] Well, that question is meaningless. Just go with the copy paper. Itâ€™s your funeral. See how that works out for you."/>
    <s v="['customer', 'question', 'meaningless', 'copy', 'paper', 'funeral', 'work']"/>
    <x v="2"/>
    <n v="13"/>
    <s v="Topic 9"/>
    <s v="Self Care Behaviours"/>
    <x v="7"/>
    <n v="-0.51060000000000005"/>
    <n v="0.19600000000000001"/>
    <n v="0.72699999999999998"/>
    <n v="7.5999999999999998E-2"/>
  </r>
  <r>
    <x v="0"/>
    <s v=" Um. It takes a big man to admit his mistake. And I am that big man. Angela from accounting told me what you did. "/>
    <s v="['take', 'big', 'man', 'admit', 'mistake', 'big', 'man', 'angela', 'accounting']"/>
    <x v="2"/>
    <n v="13"/>
    <s v="Topic 26"/>
    <s v="Gender Roles"/>
    <x v="9"/>
    <n v="-0.15310000000000001"/>
    <n v="9.1999999999999998E-2"/>
    <n v="0.84"/>
    <n v="6.9000000000000006E-2"/>
  </r>
  <r>
    <x v="0"/>
    <s v=" Yes, she did. And Dwight, if you were willing to do something like that for some random co-worker, then clearly I have misjudged you from the beginning, and I apologize."/>
    <s v="['dwight', 'willing', 'random', 'coworker', 'clearly', 'misjudge', 'begin', 'apologize']"/>
    <x v="2"/>
    <n v="13"/>
    <s v="Topic 47"/>
    <s v="Office Praise for Work"/>
    <x v="4"/>
    <n v="0.80740000000000001"/>
    <n v="0"/>
    <n v="0.73699999999999999"/>
    <n v="0.26300000000000001"/>
  </r>
  <r>
    <x v="2"/>
    <s v=" [scoffs] The boss isnâ€™t funny. "/>
    <s v="['scoff', 'bos', 'funny']"/>
    <x v="2"/>
    <n v="13"/>
    <s v="Topic 26"/>
    <s v="Gender Roles"/>
    <x v="9"/>
    <n v="0.44040000000000001"/>
    <n v="0"/>
    <n v="0.57999999999999996"/>
    <n v="0.42"/>
  </r>
  <r>
    <x v="0"/>
    <s v=" So, maybe you should come back. You should come back. Please. "/>
    <s v="['maybe']"/>
    <x v="2"/>
    <n v="13"/>
    <s v="Topic 1"/>
    <s v="Pam's Activities"/>
    <x v="2"/>
    <n v="0.31819999999999998"/>
    <n v="0"/>
    <n v="0.81299999999999994"/>
    <n v="0.187"/>
  </r>
  <r>
    <x v="2"/>
    <s v=" I donâ€™t want to do your laundry anymore. "/>
    <s v="['want', 'laundry', 'anymore']"/>
    <x v="2"/>
    <n v="13"/>
    <s v="Topic 7"/>
    <s v="Doors &amp; Elevators"/>
    <x v="1"/>
    <n v="7.7200000000000005E-2"/>
    <n v="0"/>
    <n v="0.84299999999999997"/>
    <n v="0.157"/>
  </r>
  <r>
    <x v="0"/>
    <s v=" We can talk about that. [Dwight high fives Michael] All right.  "/>
    <s v="['talk', 'dwight', 'high', 'five', 'michael']"/>
    <x v="2"/>
    <n v="13"/>
    <s v="Topic 12"/>
    <s v="Dwight's Behaviours"/>
    <x v="2"/>
    <n v="0"/>
    <n v="0"/>
    <n v="1"/>
    <n v="0"/>
  </r>
  <r>
    <x v="1"/>
    <s v=" [inspecting the hole in the wall] Oh my God, thatâ€™s half-inch drywall."/>
    <s v="['inspect', 'hole', 'wall', 'god', 'halfinch', 'drywall']"/>
    <x v="2"/>
    <n v="13"/>
    <s v="Topic 49"/>
    <s v="Workplace Happenings"/>
    <x v="1"/>
    <n v="0.2732"/>
    <n v="0"/>
    <n v="0.84"/>
    <n v="0.16"/>
  </r>
  <r>
    <x v="3"/>
    <s v=" I think we broke his brain. [they both snicker]"/>
    <s v="['broke', 'brain', 'snicker']"/>
    <x v="2"/>
    <n v="13"/>
    <s v="Topic 45"/>
    <s v="Angela's Activities"/>
    <x v="2"/>
    <n v="-0.42149999999999999"/>
    <n v="0.25900000000000001"/>
    <n v="0.74099999999999999"/>
    <n v="0"/>
  </r>
  <r>
    <x v="1"/>
    <s v=" [imitating Andy] â€œItâ€™s not freakinâ€™ funny!â€  "/>
    <s v="['imitate', 'andy', 'freakin', 'funny']"/>
    <x v="2"/>
    <n v="13"/>
    <s v="Topic 22"/>
    <s v="Andy's Activities"/>
    <x v="2"/>
    <n v="0"/>
    <n v="0"/>
    <n v="1"/>
    <n v="0"/>
  </r>
  <r>
    <x v="0"/>
    <s v=" Ladies and gentlemen! May I presentâ€¦ Mr. Dwight Schrute!"/>
    <s v="['lady', 'gentleman', 'present', 'dwight', 'schrute']"/>
    <x v="2"/>
    <n v="13"/>
    <s v="Topic 5"/>
    <s v="Oscar &amp; David Wallace"/>
    <x v="2"/>
    <n v="0"/>
    <n v="0"/>
    <n v="1"/>
    <n v="0"/>
  </r>
  <r>
    <x v="0"/>
    <s v=" Okay, Dwight, you can let go of her hand. Youâ€™re gonna break it. [looks around the room] Not bad, huh?"/>
    <s v="['dwight', 'hand', 'break', 'look', 'room']"/>
    <x v="2"/>
    <n v="13"/>
    <s v="Topic 13"/>
    <s v="Meetings"/>
    <x v="1"/>
    <n v="0.78759999999999997"/>
    <n v="0"/>
    <n v="0.68100000000000005"/>
    <n v="0.31900000000000001"/>
  </r>
  <r>
    <x v="2"/>
    <s v=" You did this for me? [camera pans to â€œWelcome Back Oscarâ€ sign]"/>
    <s v="['camera', 'pan', 'welcome', 'oscar', 'sign']"/>
    <x v="2"/>
    <n v="13"/>
    <s v="Topic 39"/>
    <s v="Items in Dunder Mifflin"/>
    <x v="1"/>
    <n v="0"/>
    <n v="0"/>
    <n v="1"/>
    <n v="0"/>
  </r>
  <r>
    <x v="0"/>
    <s v=" Pam. I will shake mine and then you will shake yours.  "/>
    <s v="['pam', 'shake', 'shake']"/>
    <x v="2"/>
    <n v="13"/>
    <s v="Topic 1"/>
    <s v="Pam's Activities"/>
    <x v="2"/>
    <n v="-0.34"/>
    <n v="0.27400000000000002"/>
    <n v="0.72599999999999998"/>
    <n v="0"/>
  </r>
  <r>
    <x v="0"/>
    <s v=" So does this remind you of your childhood right now?  "/>
    <s v="['remind', 'childhood']"/>
    <x v="2"/>
    <n v="13"/>
    <s v="Topic 5"/>
    <s v="Oscar &amp; David Wallace"/>
    <x v="2"/>
    <n v="0"/>
    <n v="0"/>
    <n v="1"/>
    <n v="0"/>
  </r>
  <r>
    <x v="0"/>
    <s v=" Wow. Thank you. Wow, thatâ€™sâ€“ thanks so much.  "/>
    <s v="['wow', 'thank', 'wow', 'thanks']"/>
    <x v="2"/>
    <n v="13"/>
    <s v="Topic 47"/>
    <s v="Office Praise for Work"/>
    <x v="4"/>
    <n v="0.91859999999999997"/>
    <n v="0"/>
    <n v="0.23499999999999999"/>
    <n v="0.76500000000000001"/>
  </r>
  <r>
    <x v="1"/>
    <s v=" [long pause and then he sighs and nods] Yes.  "/>
    <s v="['long', 'pause', 'sigh', 'nod']"/>
    <x v="2"/>
    <n v="13"/>
    <s v="Topic 28"/>
    <s v="Romantic Feelings"/>
    <x v="0"/>
    <n v="0.40189999999999998"/>
    <n v="0"/>
    <n v="0.748"/>
    <n v="0.252"/>
  </r>
  <r>
    <x v="0"/>
    <s v=" And now, ladies and gentlemen, the big finale! Sir, would you do the honor? [hands broom to Dwight, though Oscar thinks heâ€™s handing it to him]"/>
    <s v="['lady', 'gentleman', 'big', 'finale', 'sir', 'honor', 'hand', 'broom', 'dwight', 'oscar', 'think', 'hand']"/>
    <x v="2"/>
    <n v="13"/>
    <s v="Topic 5"/>
    <s v="Oscar &amp; David Wallace"/>
    <x v="2"/>
    <n v="0.54110000000000003"/>
    <n v="0"/>
    <n v="0.877"/>
    <n v="0.123"/>
  </r>
  <r>
    <x v="2"/>
    <s v=" Oh, man. [Kevin starts to put a blindfold on] No, no, no. I donâ€™t need it. Get out! [beats up pinata]  "/>
    <s v="['man', 'kevin', 'start', 'blindfold', 'need', 'beat', 'pinata']"/>
    <x v="2"/>
    <n v="13"/>
    <s v="Topic 26"/>
    <s v="Gender Roles"/>
    <x v="9"/>
    <n v="0"/>
    <n v="0"/>
    <n v="1"/>
    <n v="0"/>
  </r>
  <r>
    <x v="0"/>
    <s v=" It takes a big man to admit his mistake and thatâ€™s what I did. The important thing is I learned something. I donâ€™t want somebody sucking up to me because they think Iâ€™m going to help their career. I want them sucking up to me because they genuinely love me. Hmm.  "/>
    <s v="['take', 'big', 'man', 'admit', 'mistake', 'important', 'learn', 'want', 'somebody', 'suck', 'go', 'help', 'career', 'want', 'suck', 'genuinely', 'love']"/>
    <x v="2"/>
    <n v="13"/>
    <s v="Topic 11"/>
    <s v="Closing deals"/>
    <x v="1"/>
    <n v="0.82709999999999995"/>
    <n v="0.04"/>
    <n v="0.73899999999999999"/>
    <n v="0.22"/>
  </r>
  <r>
    <x v="0"/>
    <s v=" Yesterday I was scraping some gunk off my wall sockets with a metal fork and I gave myself the nastiest shock.  And when I came to, I had an epiphery.  Life is precious.  And if I die I want my son to know the dealio.  The dealio of life.  "/>
    <s v="['yesterday', 'scrap', 'gunk', 'wall', 'socket', 'metal', 'fork', 'give', 'nasty', 'shock', 'come', 'epiphery', 'life', 'precious', 'die', 'want', 'son', 'know', 'dealio', 'dealio', 'life']"/>
    <x v="2"/>
    <n v="14"/>
    <s v="Topic 27"/>
    <s v="Parenting Issues"/>
    <x v="8"/>
    <n v="-0.70960000000000001"/>
    <n v="0.16800000000000001"/>
    <n v="0.747"/>
    <n v="8.5000000000000006E-2"/>
  </r>
  <r>
    <x v="0"/>
    <s v=" Here are some things that I want to teach you that your mother wonâ€™t be able to.    "/>
    <s v="['thing', 'want', 'teach', 'mother', 'able']"/>
    <x v="2"/>
    <n v="14"/>
    <s v="Topic 8"/>
    <s v="Dundies and Watching videos"/>
    <x v="5"/>
    <n v="7.7200000000000005E-2"/>
    <n v="0"/>
    <n v="0.92500000000000004"/>
    <n v="7.4999999999999997E-2"/>
  </r>
  <r>
    <x v="0"/>
    <s v=" To jump start a car, first pop the hood.  Then you take these bad boys and clip them anywhere on the engine.  Then you take these and clip them wherever.   "/>
    <s v="['jump', 'start', 'car', 'pop', 'hood', 'boy', 'clip', 'engine', 'clip']"/>
    <x v="2"/>
    <n v="14"/>
    <s v="Topic 22"/>
    <s v="Andy's Activities"/>
    <x v="2"/>
    <n v="-0.5423"/>
    <n v="0.108"/>
    <n v="0.89200000000000002"/>
    <n v="0"/>
  </r>
  <r>
    <x v="0"/>
    <s v=" Number eight, learn how to take off a womanâ€™s bra."/>
    <s v="['number', 'learn', 'woman', 'bra']"/>
    <x v="2"/>
    <n v="14"/>
    <s v="Topic 26"/>
    <s v="Gender Roles"/>
    <x v="9"/>
    <n v="7.7200000000000005E-2"/>
    <n v="0"/>
    <n v="0.874"/>
    <n v="0.126"/>
  </r>
  <r>
    <x v="0"/>
    <s v=" [Dwight is wearing a bra] You just twist your hand until something breaks."/>
    <s v="['dwight', 'wear', 'bra', 'twist', 'hand', 'break']"/>
    <x v="2"/>
    <n v="14"/>
    <s v="Topic 12"/>
    <s v="Dwight's Behaviours"/>
    <x v="2"/>
    <n v="0.49390000000000001"/>
    <n v="0"/>
    <n v="0.78900000000000003"/>
    <n v="0.21099999999999999"/>
  </r>
  <r>
    <x v="0"/>
    <s v=" And remember no matter what, I will always love you."/>
    <s v="['remember', 'matter', 'love']"/>
    <x v="2"/>
    <n v="14"/>
    <s v="Topic 15"/>
    <s v="Parenting Issues"/>
    <x v="8"/>
    <n v="0.62809999999999999"/>
    <n v="8.1000000000000003E-2"/>
    <n v="0.60299999999999998"/>
    <n v="0.316"/>
  </r>
  <r>
    <x v="0"/>
    <s v=" You know what, Dwight, do you want to do this, or no?"/>
    <s v="['know', 'dwight', 'want']"/>
    <x v="2"/>
    <n v="14"/>
    <s v="Topic 12"/>
    <s v="Dwight's Behaviours"/>
    <x v="2"/>
    <n v="7.7200000000000005E-2"/>
    <n v="0"/>
    <n v="0.89400000000000002"/>
    <n v="0.106"/>
  </r>
  <r>
    <x v="0"/>
    <s v=" Okay.  From the top.  Ready?  Three-"/>
    <s v="['ready']"/>
    <x v="2"/>
    <n v="14"/>
    <s v="Topic 49"/>
    <s v="Workplace Happenings"/>
    <x v="1"/>
    <n v="0.63690000000000002"/>
    <n v="0"/>
    <n v="0.32600000000000001"/>
    <n v="0.67400000000000004"/>
  </r>
  <r>
    <x v="0"/>
    <s v=" Hello everyone!  As you know, we are six days away from Phyllisâ€™ wedding.  [Applause] So get your suits to the dry cleaner and get your hair did.  And Karen, um, you might want to invest in a dress or a skirt of some kind if you donâ€™t already have one.  This may be Phyllisâ€™ only wedding ever.  It is my job to ensure that none of you look like ragamuffins.  So I am instituting prima nocta.  "/>
    <s v="['know', 'day', 'away', 'phyllis', 'wedding', 'applause', 'suit', 'dry', 'cleaner', 'hair', 'karen', 'want', 'invest', 'dress', 'skirt', 'kind', 'phyllis', 'wedding', 'job', 'ensure', 'look', 'ragamuffin', 'institute', 'prima', 'nocta']"/>
    <x v="2"/>
    <n v="14"/>
    <s v="Topic 22"/>
    <s v="Andy's Activities"/>
    <x v="2"/>
    <n v="0.91169999999999995"/>
    <n v="0"/>
    <n v="0.82799999999999996"/>
    <n v="0.17199999999999999"/>
  </r>
  <r>
    <x v="1"/>
    <s v=" Prima nocta, I believe from the movie Braveheart, and confirmed on wikipedia, is when the king got to deflower every new bride on her wedding night.  Soâ€¦  "/>
    <s v="['prima', 'nocta', 'believe', 'movie', 'braveheart', 'confirm', 'wikipedia', 'king', 'deflower', 'new', 'bride', 'wedding', 'night']"/>
    <x v="2"/>
    <n v="14"/>
    <s v="Topic 31"/>
    <s v="Showing Appreciation for Others"/>
    <x v="4"/>
    <n v="0"/>
    <n v="0"/>
    <n v="1"/>
    <n v="0"/>
  </r>
  <r>
    <x v="0"/>
    <s v=" Iâ€™m sorry.  I had a very different understanding as to what prima nocta meant.  "/>
    <s v="['sorry', 'different', 'understand', 'prima', 'nocta', 'meant']"/>
    <x v="2"/>
    <n v="14"/>
    <s v="Topic 24"/>
    <s v="Employee Status"/>
    <x v="3"/>
    <n v="-7.7200000000000005E-2"/>
    <n v="9.0999999999999998E-2"/>
    <n v="0.90900000000000003"/>
    <n v="0"/>
  </r>
  <r>
    <x v="0"/>
    <s v=" Iâ€™m trying to get everyone excited about Phyllisâ€™ wedding because I want her to get people excited about my wedding when the time comes.  Which wonâ€™t be hard, because itâ€™s going to be awesome.  A lot better than hers, thatâ€™s for sure.  Itâ€™ll probably be on a boat.  "/>
    <s v="['try', 'excite', 'phyllis', 'wedding', 'want', 'people', 'excite', 'wedding', 'time', 'come', 'hard', 'go', 'awesome', 'better', 'sure', 'probably', 'boat']"/>
    <x v="2"/>
    <n v="14"/>
    <s v="Topic 25"/>
    <s v="Phylllis &amp; Angela Activities"/>
    <x v="2"/>
    <n v="0.91859999999999997"/>
    <n v="2.4E-2"/>
    <n v="0.70899999999999996"/>
    <n v="0.26600000000000001"/>
  </r>
  <r>
    <x v="4"/>
    <s v=" Nothing.  You know this is a luncheon shower.  Girls only."/>
    <s v="['know', 'luncheon', 'shower', 'girl']"/>
    <x v="2"/>
    <n v="14"/>
    <s v="Topic 28"/>
    <s v="Romantic Feelings"/>
    <x v="0"/>
    <n v="0"/>
    <n v="0"/>
    <n v="1"/>
    <n v="0"/>
  </r>
  <r>
    <x v="0"/>
    <s v=" No problem.  The guys are having a little shindig of their own in the warehouse.  From 2:30 to 3:15.  It is the only time that Bob was available.  Sort of a guyâ€™s night out.  A G-N-O if you will.  A Gah-No.  Actually, itâ€™s more of a guyâ€™s afternoon in.  A G-A-I.  A gay.  Not- not- itâ€™s uh, not gay, itâ€™s just a, itâ€™s a bridal shower for guys.  A guy shower.  An hour long shower with guys.    "/>
    <s v="['problem', 'guy', 'little', 'shindig', 'warehouse', 'time', 'bob', 'available', 'sort', 'guy', 'night', 'gno', 'gahno', 'actually', 'guy', 'afternoon', 'gai', 'gay', 'gay', 'bridal', 'shower', 'guy', 'guy', 'shower', 'hour', 'long', 'shower', 'guy']"/>
    <x v="2"/>
    <n v="14"/>
    <s v="Topic 44"/>
    <s v="Stanley's Activities"/>
    <x v="2"/>
    <n v="0.30890000000000001"/>
    <n v="0"/>
    <n v="0.97099999999999997"/>
    <n v="2.9000000000000001E-2"/>
  </r>
  <r>
    <x v="1"/>
    <s v=" Karen and I had a long talk last night and the night before that and uh, every night, for the last five nights.    "/>
    <s v="['karen', 'long', 'talk', 'night', 'night', 'night', 'night']"/>
    <x v="2"/>
    <n v="14"/>
    <s v="Topic 15"/>
    <s v="Parenting Issues"/>
    <x v="8"/>
    <n v="0"/>
    <n v="0"/>
    <n v="1"/>
    <n v="0"/>
  </r>
  <r>
    <x v="3"/>
    <s v=" Somethingâ€™s up with Jim and Karen.  Not that Iâ€™ve been eavesdropping.  Itâ€™s not really any of my business, but Iâ€™ve gotten pretty good at reading the back of Jimâ€™s neck.  "/>
    <s v="['somethings', 'jim', 'karen', 'eavesdropping', 'business', 'gotten', 'pretty', 'reading', 'jims', 'neck']"/>
    <x v="2"/>
    <n v="14"/>
    <s v="Topic 39"/>
    <s v="Items in Dunder Mifflin"/>
    <x v="1"/>
    <n v="0.84619999999999995"/>
    <n v="0"/>
    <n v="0.77500000000000002"/>
    <n v="0.22500000000000001"/>
  </r>
  <r>
    <x v="0"/>
    <s v=" Yes.  Yes!  Oh!  There-oh! [Clutches chest and falls to the floor]"/>
    <s v="['thereoh', 'clutch', 'chest', 'fall', 'floor']"/>
    <x v="2"/>
    <n v="14"/>
    <s v="Topic 39"/>
    <s v="Items in Dunder Mifflin"/>
    <x v="1"/>
    <n v="0.74119999999999997"/>
    <n v="0"/>
    <n v="0.58899999999999997"/>
    <n v="0.41099999999999998"/>
  </r>
  <r>
    <x v="0"/>
    <s v=" I canâ€™t believe youâ€™re not going to be there.  Itâ€™s going to be good, itâ€™s going to be a great bachelor party man."/>
    <s v="['believe', 'go', 'go', 'go', 'great', 'bachelor', 'party', 'man']"/>
    <x v="2"/>
    <n v="14"/>
    <s v="Topic 26"/>
    <s v="Gender Roles"/>
    <x v="9"/>
    <n v="0.86580000000000001"/>
    <n v="0"/>
    <n v="0.67300000000000004"/>
    <n v="0.32700000000000001"/>
  </r>
  <r>
    <x v="0"/>
    <s v=" Itâ€™s the only time he can do it.  2:30 to 3:15.  Itâ€™s going to be great.  Weâ€™re going to be doing some darts, weâ€™re going to be grilling up some steaks, got some pie.  Going to be very delicious."/>
    <s v="['time', 'go', 'great', 'go', 'dart', 'go', 'grill', 'steak', 'pie', 'go', 'delicious']"/>
    <x v="2"/>
    <n v="14"/>
    <s v="Topic 31"/>
    <s v="Showing Appreciation for Others"/>
    <x v="4"/>
    <n v="0.84389999999999998"/>
    <n v="0"/>
    <n v="0.82099999999999995"/>
    <n v="0.17899999999999999"/>
  </r>
  <r>
    <x v="0"/>
    <s v=" I canâ€™t get a stripper here.  Sexual Harassment."/>
    <s v="['stripper', 'sexual', 'harassment']"/>
    <x v="2"/>
    <n v="14"/>
    <s v="Topic 47"/>
    <s v="Office Praise for Work"/>
    <x v="4"/>
    <n v="-0.5423"/>
    <n v="0.33300000000000002"/>
    <n v="0.66700000000000004"/>
    <n v="0"/>
  </r>
  <r>
    <x v="0"/>
    <s v=" Okay everybody, slight change of plans, we are still going to be having two parties but each is going to get a little extra dose of naught-ay. Uh! [Spanks himself]"/>
    <s v="['everybody', 'slight', 'change', 'plan', 'go', 'party', 'go', 'little', 'extra', 'dose', 'naughtay', 'spank']"/>
    <x v="2"/>
    <n v="14"/>
    <s v="Topic 30"/>
    <s v="Celebrations"/>
    <x v="5"/>
    <n v="0.38019999999999998"/>
    <n v="0"/>
    <n v="0.88600000000000001"/>
    <n v="0.114"/>
  </r>
  <r>
    <x v="0"/>
    <s v=" Okay.  Co-ed naked strippers in this office.  For realsies."/>
    <s v="['coed', 'naked', 'stripper', 'office', 'realsies']"/>
    <x v="2"/>
    <n v="14"/>
    <s v="Topic 24"/>
    <s v="Employee Status"/>
    <x v="3"/>
    <n v="0.2263"/>
    <n v="0"/>
    <n v="0.80800000000000005"/>
    <n v="0.192"/>
  </r>
  <r>
    <x v="4"/>
    <s v=" Under no circumstance should a man strip off his clothes in this office."/>
    <s v="['circumstance', 'man', 'strip', 'clothes', 'office']"/>
    <x v="2"/>
    <n v="14"/>
    <s v="Topic 26"/>
    <s v="Gender Roles"/>
    <x v="9"/>
    <n v="-0.29599999999999999"/>
    <n v="0.155"/>
    <n v="0.84499999999999997"/>
    <n v="0"/>
  </r>
  <r>
    <x v="1"/>
    <s v=" Oh.  Yeah well, I guess thereâ€™s been a couple late nights. Karen and I have been up talking."/>
    <s v="['guess', 'there', 'couple', 'late', 'night', 'karen', 'talk']"/>
    <x v="2"/>
    <n v="14"/>
    <s v="Topic 15"/>
    <s v="Parenting Issues"/>
    <x v="8"/>
    <n v="0.51060000000000005"/>
    <n v="0"/>
    <n v="0.78800000000000003"/>
    <n v="0.21199999999999999"/>
  </r>
  <r>
    <x v="1"/>
    <s v=" Yeah, I know I should."/>
    <s v="['know']"/>
    <x v="2"/>
    <n v="14"/>
    <s v="Topic 1"/>
    <s v="Pam's Activities"/>
    <x v="2"/>
    <n v="0.29599999999999999"/>
    <n v="0"/>
    <n v="0.64500000000000002"/>
    <n v="0.35499999999999998"/>
  </r>
  <r>
    <x v="3"/>
    <s v=" Never underestimate the power of a good nightâ€™s sleep."/>
    <s v="['underestimate', 'power', 'night', 'sleep']"/>
    <x v="2"/>
    <n v="14"/>
    <s v="Topic 15"/>
    <s v="Parenting Issues"/>
    <x v="8"/>
    <n v="0.58420000000000005"/>
    <n v="0"/>
    <n v="0.59399999999999997"/>
    <n v="0.40600000000000003"/>
  </r>
  <r>
    <x v="1"/>
    <s v=" No, Iâ€™m sure youâ€™re right."/>
    <s v="['sure']"/>
    <x v="2"/>
    <n v="14"/>
    <s v="Topic 1"/>
    <s v="Pam's Activities"/>
    <x v="2"/>
    <n v="0.31819999999999998"/>
    <n v="0"/>
    <n v="0.63500000000000001"/>
    <n v="0.36499999999999999"/>
  </r>
  <r>
    <x v="3"/>
    <s v=" When I get eight hours, compared to like six hours, like, big difference."/>
    <s v="['hour', 'compare', 'hour', 'big', 'difference']"/>
    <x v="2"/>
    <n v="14"/>
    <s v="Topic 6"/>
    <s v="Time Spent"/>
    <x v="1"/>
    <n v="0.61240000000000006"/>
    <n v="0"/>
    <n v="0.68799999999999994"/>
    <n v="0.312"/>
  </r>
  <r>
    <x v="3"/>
    <s v=" Oh yeah.  Gotta get your REM cycle going with the whole sleeping.  Better than not."/>
    <s v="['get', 'rem', 'cycle', 'go', 'sleep', 'better']"/>
    <x v="2"/>
    <n v="14"/>
    <s v="Topic 27"/>
    <s v="Parenting Issues"/>
    <x v="8"/>
    <n v="0.62490000000000001"/>
    <n v="0"/>
    <n v="0.71799999999999997"/>
    <n v="0.28199999999999997"/>
  </r>
  <r>
    <x v="1"/>
    <s v=" Good advice Beesley.  Thanks.  See you out there."/>
    <s v="['advice', 'beesley', 'thanks']"/>
    <x v="2"/>
    <n v="14"/>
    <s v="Topic 31"/>
    <s v="Showing Appreciation for Others"/>
    <x v="4"/>
    <n v="0.70030000000000003"/>
    <n v="0"/>
    <n v="0.50800000000000001"/>
    <n v="0.49199999999999999"/>
  </r>
  <r>
    <x v="3"/>
    <s v=" Yeah.  Donâ€™t fall asleep at your desk.  [Turning towards the vending machine] Oh my God.  "/>
    <s v="['fall', 'asleep', 'desk', 'turn', 'vend', 'machine', 'god']"/>
    <x v="2"/>
    <n v="14"/>
    <s v="Topic 4"/>
    <s v="Water Cooler Talk"/>
    <x v="9"/>
    <n v="0.51060000000000005"/>
    <n v="0"/>
    <n v="0.751"/>
    <n v="0.249"/>
  </r>
  <r>
    <x v="0"/>
    <s v=" Okay.  We are off.  Ryan and I are going to go get some supplies and I need you to handle hiring the strippers."/>
    <s v="['ryan', 'go', 'supply', 'need', 'handle', 'hire', 'stripper']"/>
    <x v="2"/>
    <n v="14"/>
    <s v="Topic 44"/>
    <s v="Stanley's Activities"/>
    <x v="2"/>
    <n v="0.2263"/>
    <n v="0"/>
    <n v="0.92100000000000004"/>
    <n v="7.9000000000000001E-2"/>
  </r>
  <r>
    <x v="2"/>
    <s v=" Ruddy cheeks, thick calves, no tats, no moles, no tats.  No, TATS.  Of course I want-"/>
    <s v="['ruddy', 'cheek', 'calf', 'tat', 'mole', 'tat', 'tat', 'course', 'want']"/>
    <x v="2"/>
    <n v="14"/>
    <s v="Topic 33"/>
    <s v="HR Complaints"/>
    <x v="3"/>
    <n v="0.22059999999999999"/>
    <n v="0.114"/>
    <n v="0.623"/>
    <n v="0.26300000000000001"/>
  </r>
  <r>
    <x v="2"/>
    <s v=" No preference, what do you think redhead or brunette?"/>
    <s v="['preference', 'redhead', 'brunette']"/>
    <x v="2"/>
    <n v="14"/>
    <s v="Topic 39"/>
    <s v="Items in Dunder Mifflin"/>
    <x v="1"/>
    <n v="-0.29599999999999999"/>
    <n v="0.216"/>
    <n v="0.78400000000000003"/>
    <n v="0"/>
  </r>
  <r>
    <x v="0"/>
    <s v=" [Pokes Ryan with a sex toy.] Gotcha, oh! [Phone rings.] Yes?"/>
    <s v="['poke', 'ryan', 'sex', 'toy', 'gotcha', 'phone', 'ring']"/>
    <x v="2"/>
    <n v="14"/>
    <s v="Topic 35"/>
    <s v="Answering Phones"/>
    <x v="1"/>
    <n v="0.45739999999999997"/>
    <n v="0"/>
    <n v="0.77"/>
    <n v="0.23"/>
  </r>
  <r>
    <x v="0"/>
    <s v=" Iâ€™m in the, Iâ€™m in the sex shop."/>
    <s v="['sex', 'shop']"/>
    <x v="2"/>
    <n v="14"/>
    <s v="Topic 16"/>
    <s v="Sexual Behaviours &amp; Weddings"/>
    <x v="0"/>
    <n v="0"/>
    <n v="0"/>
    <n v="1"/>
    <n v="0"/>
  </r>
  <r>
    <x v="1"/>
    <s v=" Ah, gotcha.  Okay, so they have Albert Einstein, Ben Franklin, or Sponge Bob Squarepants."/>
    <s v="['gotcha', 'albert', 'einstein', 'ben', 'franklin', 'sponge', 'bob', 'squarepants']"/>
    <x v="2"/>
    <n v="14"/>
    <s v="Topic 42"/>
    <s v="Fun in the Office"/>
    <x v="5"/>
    <n v="0.2263"/>
    <n v="0"/>
    <n v="0.872"/>
    <n v="0.128"/>
  </r>
  <r>
    <x v="1"/>
    <s v=" Michael referred me to a male strip club called Banana Slings.  Instead, I called the Scholastic Speakers of Pennsylvania.  "/>
    <s v="['michael', 'refer', 'male', 'strip', 'club', 'call', 'banana', 'sling', 'instead', 'call', 'scholastic', 'speaker', 'pennsylvania']"/>
    <x v="2"/>
    <n v="14"/>
    <s v="Topic 35"/>
    <s v="Answering Phones"/>
    <x v="1"/>
    <n v="0"/>
    <n v="0"/>
    <n v="1"/>
    <n v="0"/>
  </r>
  <r>
    <x v="0"/>
    <s v=" Hello ladies.  Who here is a history buff?  Whoâ€™s a fan of buff naked?  Without further ado, the one, the only, the sexy Mr. Benjamin Franklin."/>
    <s v="['lady', 'history', 'buff', 'who', 'fan', 'buff', 'naked', 'ado', 'sexy', 'benjamin', 'franklin']"/>
    <x v="2"/>
    <n v="14"/>
    <s v="Topic 25"/>
    <s v="Phylllis &amp; Angela Activities"/>
    <x v="2"/>
    <n v="0.72360000000000002"/>
    <n v="0"/>
    <n v="0.79800000000000004"/>
    <n v="0.20200000000000001"/>
  </r>
  <r>
    <x v="0"/>
    <s v=" Half pants, right Mr. Franklin?"/>
    <s v="['half', 'pant', 'franklin']"/>
    <x v="2"/>
    <n v="14"/>
    <s v="Topic 6"/>
    <s v="Time Spent"/>
    <x v="1"/>
    <n v="0"/>
    <n v="0"/>
    <n v="1"/>
    <n v="0"/>
  </r>
  <r>
    <x v="0"/>
    <s v=" Heâ€™s in his knickers.  Mr. Franklin, I would say you are probably one of the sexiest presidents ever."/>
    <s v="['knickers', 'franklin', 'probably', 'sexiest', 'president']"/>
    <x v="2"/>
    <n v="14"/>
    <s v="Topic 11"/>
    <s v="Closing deals"/>
    <x v="1"/>
    <n v="0"/>
    <n v="0"/>
    <n v="1"/>
    <n v="0"/>
  </r>
  <r>
    <x v="0"/>
    <s v=" Yes, but, Ben Franklin was."/>
    <s v="['ben', 'franklin']"/>
    <x v="2"/>
    <n v="14"/>
    <s v="Topic 11"/>
    <s v="Closing deals"/>
    <x v="1"/>
    <n v="0.21440000000000001"/>
    <n v="0"/>
    <n v="0.68400000000000005"/>
    <n v="0.316"/>
  </r>
  <r>
    <x v="0"/>
    <s v=" And when they came over on the Mayflower.  Bow chicka bow."/>
    <s v="['come', 'mayflower', 'bow', 'chicka', 'bow']"/>
    <x v="2"/>
    <n v="14"/>
    <s v="Topic 27"/>
    <s v="Parenting Issues"/>
    <x v="8"/>
    <n v="0"/>
    <n v="0"/>
    <n v="1"/>
    <n v="0"/>
  </r>
  <r>
    <x v="0"/>
    <s v=" Yeah, alright, so I want you to give him your undivided attention and Mr. Franklin, if any of these ladies misbehave I give you permission to spank them.  Especially that one. [Points to Phyllis]  "/>
    <s v="['want', 'undivided', 'attention', 'franklin', 'lady', 'misbehave', 'permission', 'spank', 'especially', 'point', 'phyllis']"/>
    <x v="2"/>
    <n v="14"/>
    <s v="Topic 43"/>
    <s v="Ryan's Activities"/>
    <x v="2"/>
    <n v="0.22120000000000001"/>
    <n v="7.4999999999999997E-2"/>
    <n v="0.77600000000000002"/>
    <n v="0.14899999999999999"/>
  </r>
  <r>
    <x v="2"/>
    <s v=" Yes.  Jennifer Garner portrayed one on Alias.  It was one of her many aliases.  "/>
    <s v="['jennifer', 'garner', 'portrayed', 'alias', 'alias']"/>
    <x v="2"/>
    <n v="14"/>
    <s v="Topic 33"/>
    <s v="HR Complaints"/>
    <x v="3"/>
    <n v="0.40189999999999998"/>
    <n v="0"/>
    <n v="0.82799999999999996"/>
    <n v="0.17199999999999999"/>
  </r>
  <r>
    <x v="2"/>
    <s v=" Okay, I specifically ordered a stripper."/>
    <s v="['specifically', 'order', 'stripper']"/>
    <x v="2"/>
    <n v="14"/>
    <s v="Topic 31"/>
    <s v="Showing Appreciation for Others"/>
    <x v="4"/>
    <n v="0.2263"/>
    <n v="0"/>
    <n v="0.72499999999999998"/>
    <n v="0.27500000000000002"/>
  </r>
  <r>
    <x v="2"/>
    <s v=" Oh, okay good.  Well in the future please identify yourself as such."/>
    <s v="['future', 'identify']"/>
    <x v="2"/>
    <n v="14"/>
    <s v="Topic 49"/>
    <s v="Workplace Happenings"/>
    <x v="1"/>
    <n v="0.80200000000000005"/>
    <n v="0"/>
    <n v="0.46500000000000002"/>
    <n v="0.53500000000000003"/>
  </r>
  <r>
    <x v="2"/>
    <s v=" [Reading the text message] Is she hot?  Text back, â€œKind of.â€  "/>
    <s v="['reading', 'text', 'message', 'hot', 'text', 'kind']"/>
    <x v="2"/>
    <n v="14"/>
    <s v="Topic 35"/>
    <s v="Answering Phones"/>
    <x v="1"/>
    <n v="0"/>
    <n v="0"/>
    <n v="1"/>
    <n v="0"/>
  </r>
  <r>
    <x v="3"/>
    <s v=" But donâ€™t you also have girlfriends in Paris?  Like a lot of them?"/>
    <s v="['girlfriend', 'paris']"/>
    <x v="2"/>
    <n v="14"/>
    <s v="Topic 4"/>
    <s v="Water Cooler Talk"/>
    <x v="9"/>
    <n v="0.55879999999999996"/>
    <n v="0"/>
    <n v="0.76900000000000002"/>
    <n v="0.23100000000000001"/>
  </r>
  <r>
    <x v="0"/>
    <s v=" Look at that.  Nothing like grilling in the great outdoors.  "/>
    <s v="['look', 'grill', 'great', 'outdoors']"/>
    <x v="2"/>
    <n v="14"/>
    <s v="Topic 47"/>
    <s v="Office Praise for Work"/>
    <x v="4"/>
    <n v="0.45700000000000002"/>
    <n v="0.14799999999999999"/>
    <n v="0.56299999999999994"/>
    <n v="0.28899999999999998"/>
  </r>
  <r>
    <x v="0"/>
    <s v=" But I got all the foot off of it.  "/>
    <s v="['foot']"/>
    <x v="2"/>
    <n v="14"/>
    <s v="Topic 18"/>
    <s v="Focusing at Work"/>
    <x v="1"/>
    <n v="0"/>
    <n v="0"/>
    <n v="1"/>
    <n v="0"/>
  </r>
  <r>
    <x v="3"/>
    <s v=" Ben Franklin, do you wear boxers, briefs, or pantaloons?"/>
    <s v="['ben', 'franklin', 'wear', 'boxer', 'brief', 'pantaloon']"/>
    <x v="2"/>
    <n v="14"/>
    <s v="Topic 11"/>
    <s v="Closing deals"/>
    <x v="1"/>
    <n v="0"/>
    <n v="0"/>
    <n v="1"/>
    <n v="0"/>
  </r>
  <r>
    <x v="0"/>
    <s v=" Guys, beef!  Itâ€™s whatâ€™s for dinner!  Who wants some man meat?"/>
    <s v="['guy', 'beef', 'dinner', 'want', 'man', 'meat']"/>
    <x v="2"/>
    <n v="14"/>
    <s v="Topic 30"/>
    <s v="Celebrations"/>
    <x v="5"/>
    <n v="0"/>
    <n v="0"/>
    <n v="1"/>
    <n v="0"/>
  </r>
  <r>
    <x v="2"/>
    <s v=" I do!  I want some man meat!"/>
    <s v="['want', 'man', 'meat']"/>
    <x v="2"/>
    <n v="14"/>
    <s v="Topic 26"/>
    <s v="Gender Roles"/>
    <x v="9"/>
    <n v="0.2225"/>
    <n v="0"/>
    <n v="0.76100000000000001"/>
    <n v="0.23899999999999999"/>
  </r>
  <r>
    <x v="1"/>
    <s v=" Michael, Dwight would like your man meat."/>
    <s v="['michael', 'dwight', 'man', 'meat']"/>
    <x v="2"/>
    <n v="14"/>
    <s v="Topic 12"/>
    <s v="Dwight's Behaviours"/>
    <x v="2"/>
    <n v="0.36120000000000002"/>
    <n v="0"/>
    <n v="0.70599999999999996"/>
    <n v="0.29399999999999998"/>
  </r>
  <r>
    <x v="0"/>
    <s v=" Well then my man meat, he shall have.  There you go.  Deliciousity."/>
    <s v="['man', 'meat', 'shall', 'deliciousity']"/>
    <x v="2"/>
    <n v="14"/>
    <s v="Topic 26"/>
    <s v="Gender Roles"/>
    <x v="9"/>
    <n v="0.2732"/>
    <n v="0"/>
    <n v="0.84"/>
    <n v="0.16"/>
  </r>
  <r>
    <x v="3"/>
    <s v=" Well I like to think that his dad was a Ben Franklin impersonator and he really pressured him into it."/>
    <s v="['dad', 'ben', 'franklin', 'impersonator', 'pressure']"/>
    <x v="2"/>
    <n v="14"/>
    <s v="Topic 11"/>
    <s v="Closing deals"/>
    <x v="1"/>
    <n v="0.34150000000000003"/>
    <n v="9.1999999999999998E-2"/>
    <n v="0.71399999999999997"/>
    <n v="0.193"/>
  </r>
  <r>
    <x v="3"/>
    <s v=" Oh no, I was confused by your phrasing.  You should definitely go out with Jim.  I mean, youâ€™re going out with Jim.  Iâ€™m not going out with Jim.  Youâ€™re dating him, which is awesome, because you guys are great together.  "/>
    <s v="['confuse', 'phrasing', 'definitely', 'jim', 'mean', 'go', 'jim', 'go', 'jim', 'date', 'awesome', 'guy', 'great']"/>
    <x v="2"/>
    <n v="14"/>
    <s v="Topic 14"/>
    <s v="Jim &amp; Pam Relationship"/>
    <x v="0"/>
    <n v="0.86250000000000004"/>
    <n v="4.7E-2"/>
    <n v="0.73199999999999998"/>
    <n v="0.222"/>
  </r>
  <r>
    <x v="0"/>
    <s v=" I call shuffle.  Here we go.  [Spreads cards out all over the table]"/>
    <s v="['shuffle', 'spread', 'card', 'table']"/>
    <x v="2"/>
    <n v="14"/>
    <s v="Topic 6"/>
    <s v="Time Spent"/>
    <x v="1"/>
    <n v="0"/>
    <n v="0"/>
    <n v="1"/>
    <n v="0"/>
  </r>
  <r>
    <x v="0"/>
    <s v=" Ah, gentlemen, the entertainment is here.  Everybody Iâ€™d like to introduce you to Elizabeth."/>
    <s v="['gentleman', 'entertainment', 'everybody', 'introduce', 'elizabeth']"/>
    <x v="2"/>
    <n v="14"/>
    <s v="Topic 5"/>
    <s v="Oscar &amp; David Wallace"/>
    <x v="2"/>
    <n v="0.64859999999999995"/>
    <n v="0"/>
    <n v="0.69399999999999995"/>
    <n v="0.30599999999999999"/>
  </r>
  <r>
    <x v="0"/>
    <s v=" Heâ€™s right there.  There he is."/>
    <s v="[]"/>
    <x v="2"/>
    <n v="14"/>
    <s v="Topic 1"/>
    <s v="Pam's Activities"/>
    <x v="2"/>
    <n v="0"/>
    <n v="0"/>
    <n v="1"/>
    <n v="0"/>
  </r>
  <r>
    <x v="0"/>
    <s v=" Okay.  Alright, Iâ€™ll do it.  Yeah.  Lets do it.  Lets do this thing.  Yeah.  What do I?"/>
    <s v="['let', 'let']"/>
    <x v="2"/>
    <n v="14"/>
    <s v="Topic 1"/>
    <s v="Pam's Activities"/>
    <x v="2"/>
    <n v="0.74299999999999999"/>
    <n v="0"/>
    <n v="0.61"/>
    <n v="0.39"/>
  </r>
  <r>
    <x v="0"/>
    <s v=" Not bad! Not bad!  You smell nice.  Like Tide."/>
    <s v="['smell', 'nice', 'tide']"/>
    <x v="2"/>
    <n v="14"/>
    <s v="Topic 46"/>
    <s v="Food and Eating Habits"/>
    <x v="5"/>
    <n v="0.748"/>
    <n v="0.14699999999999999"/>
    <n v="0.311"/>
    <n v="0.54200000000000004"/>
  </r>
  <r>
    <x v="0"/>
    <s v=" You smell like Tide detergent.  Do you use Tide detergent?  Ha ha ha!  I have a girlfriend soâ€¦"/>
    <s v="['smell', 'tide', 'detergent', 'use', 'tide', 'detergent', 'ha', 'ha', 'ha', 'girlfriend']"/>
    <x v="2"/>
    <n v="14"/>
    <s v="Topic 37"/>
    <s v="Writing, Drawings, Pictures, etc"/>
    <x v="1"/>
    <n v="0.76439999999999997"/>
    <n v="0"/>
    <n v="0.66400000000000003"/>
    <n v="0.33600000000000002"/>
  </r>
  <r>
    <x v="0"/>
    <s v=" Yeah she probably, yeah she would be.  You know what, okay, excuse me.  Please stop it, stop it. Turn off the music.  This is wrong, this is wrong!  This is wrong!  I have a girlfriend.  And you are engaged and Iâ€™m sure you have a boyfriend in prison or something so lets just clear out okay.  Shame on you.  Go back to work!  "/>
    <s v="['probably', 'know', 'excuse', 'stop', 'stop', 'turn', 'music', 'wrong', 'wrong', 'wrong', 'girlfriend', 'engage', 'sure', 'boyfriend', 'prison', 'let', 'clear', 'shame', 'work']"/>
    <x v="2"/>
    <n v="14"/>
    <s v="Topic 19"/>
    <s v="Heartbreaks &amp; Jan"/>
    <x v="0"/>
    <n v="-0.65"/>
    <n v="0.23899999999999999"/>
    <n v="0.53600000000000003"/>
    <n v="0.224"/>
  </r>
  <r>
    <x v="2"/>
    <s v=" Elizabeth, I want you to sit here.  When the phone rings, answer it. "/>
    <s v="['elizabeth', 'want', 'sit', 'phone', 'ring', 'answer']"/>
    <x v="2"/>
    <n v="14"/>
    <s v="Topic 35"/>
    <s v="Answering Phones"/>
    <x v="1"/>
    <n v="7.7200000000000005E-2"/>
    <n v="0"/>
    <n v="0.90200000000000002"/>
    <n v="9.8000000000000004E-2"/>
  </r>
  <r>
    <x v="2"/>
    <s v=" We hired you for three hours work and weâ€™re going to get it."/>
    <s v="['hire', 'hour', 'work', 'go']"/>
    <x v="2"/>
    <n v="14"/>
    <s v="Topic 6"/>
    <s v="Time Spent"/>
    <x v="1"/>
    <n v="0"/>
    <n v="0"/>
    <n v="1"/>
    <n v="0"/>
  </r>
  <r>
    <x v="0"/>
    <s v=" On one hand I want to be honest with Jan and tell her the truth but on the other hand Iâ€™m afraid sheâ€™s going to dump me."/>
    <s v="['hand', 'want', 'honest', 'jan', 'tell', 'truth', 'hand', 'afraid', 'go', 'dump']"/>
    <x v="2"/>
    <n v="14"/>
    <s v="Topic 33"/>
    <s v="HR Complaints"/>
    <x v="3"/>
    <n v="0.71399999999999997"/>
    <n v="9.5000000000000001E-2"/>
    <n v="0.58699999999999997"/>
    <n v="0.317"/>
  </r>
  <r>
    <x v="0"/>
    <s v=" Well, Ben Franklin, youâ€™re really kind of a sleezebag.  "/>
    <s v="['ben', 'franklin', 'kind', 'sleezebag']"/>
    <x v="2"/>
    <n v="14"/>
    <s v="Topic 11"/>
    <s v="Closing deals"/>
    <x v="1"/>
    <n v="0.2732"/>
    <n v="0"/>
    <n v="0.79200000000000004"/>
    <n v="0.20799999999999999"/>
  </r>
  <r>
    <x v="0"/>
    <s v=" Stripper? Could I ask you a question about women?  Um, should I tell my girlfriend that you danced up on me?"/>
    <s v="['stripper', 'ask', 'question', 'woman', 'tell', 'girlfriend', 'dance']"/>
    <x v="2"/>
    <n v="14"/>
    <s v="Topic 26"/>
    <s v="Gender Roles"/>
    <x v="9"/>
    <n v="0"/>
    <n v="0"/>
    <n v="1"/>
    <n v="0"/>
  </r>
  <r>
    <x v="2"/>
    <s v=" I donâ€™t care what Jim says, that is not the real Ben Franklin.  I am 99% sure.  "/>
    <s v="['care', 'jim', 'say', 'real', 'ben', 'franklin', 'sure']"/>
    <x v="2"/>
    <n v="14"/>
    <s v="Topic 11"/>
    <s v="Closing deals"/>
    <x v="1"/>
    <n v="0.67049999999999998"/>
    <n v="0"/>
    <n v="0.73199999999999998"/>
    <n v="0.26800000000000002"/>
  </r>
  <r>
    <x v="0"/>
    <s v=" Not really, look I donâ€™t know how to say this so I just will."/>
    <s v="['look', 'know']"/>
    <x v="2"/>
    <n v="14"/>
    <s v="Topic 1"/>
    <s v="Pam's Activities"/>
    <x v="2"/>
    <n v="0"/>
    <n v="0"/>
    <n v="1"/>
    <n v="0"/>
  </r>
  <r>
    <x v="0"/>
    <s v=" I went to a bachelor party and things got a little out of hand."/>
    <s v="['go', 'bachelor', 'party', 'thing', 'little', 'hand']"/>
    <x v="2"/>
    <n v="14"/>
    <s v="Topic 30"/>
    <s v="Celebrations"/>
    <x v="5"/>
    <n v="0.6845"/>
    <n v="0"/>
    <n v="0.68"/>
    <n v="0.32"/>
  </r>
  <r>
    <x v="0"/>
    <s v=" Yes. I kind of arranged it.  "/>
    <s v="['kind', 'arrange']"/>
    <x v="2"/>
    <n v="14"/>
    <s v="Topic 9"/>
    <s v="Self Care Behaviours"/>
    <x v="7"/>
    <n v="0.40189999999999998"/>
    <n v="0"/>
    <n v="0.64900000000000002"/>
    <n v="0.35099999999999998"/>
  </r>
  <r>
    <x v="1"/>
    <s v=" Really?  Looks like I hired the right guy.  Iâ€™m glad.  Any real potential there Beesley?"/>
    <s v="['look', 'hire', 'guy', 'glad', 'real', 'potential', 'beesley']"/>
    <x v="2"/>
    <n v="14"/>
    <s v="Topic 44"/>
    <s v="Stanley's Activities"/>
    <x v="2"/>
    <n v="0.73009999999999997"/>
    <n v="0"/>
    <n v="0.67900000000000005"/>
    <n v="0.32100000000000001"/>
  </r>
  <r>
    <x v="3"/>
    <s v=" Yeah, right.  God, I need a boyfriend.  You know Ryan Iâ€™m totally ready to be set up with one of your business school friends.  Whenever."/>
    <s v="['god', 'need', 'boyfriend', 'know', 'ryan', 'totally', 'ready', 'set', 'business', 'school', 'friend']"/>
    <x v="2"/>
    <n v="14"/>
    <s v="Topic 21"/>
    <s v="Workplace Happenings"/>
    <x v="1"/>
    <n v="0.84789999999999999"/>
    <n v="0"/>
    <n v="0.67300000000000004"/>
    <n v="0.32700000000000001"/>
  </r>
  <r>
    <x v="3"/>
    <s v=" Yeah?  I lose my appetite all the time."/>
    <s v="['lose', 'appetite', 'time']"/>
    <x v="2"/>
    <n v="14"/>
    <s v="Topic 2"/>
    <s v="Outside Work &amp; Transportation"/>
    <x v="6"/>
    <n v="-0.128"/>
    <n v="0.248"/>
    <n v="0.55000000000000004"/>
    <n v="0.20200000000000001"/>
  </r>
  <r>
    <x v="0"/>
    <s v=" So you donâ€™t want to end our relationship?"/>
    <s v="['want', 'end', 'relationship']"/>
    <x v="2"/>
    <n v="14"/>
    <s v="Topic 38"/>
    <s v="Communication &amp; Problem Solving"/>
    <x v="3"/>
    <n v="0.14399999999999999"/>
    <n v="0"/>
    <n v="0.81699999999999995"/>
    <n v="0.183"/>
  </r>
  <r>
    <x v="0"/>
    <s v=" That is so sweet.  You are the best GD girlfriend in the world.  Do you know that?"/>
    <s v="['sweet', 'best', 'gd', 'girlfriend', 'world', 'know']"/>
    <x v="2"/>
    <n v="14"/>
    <s v="Topic 27"/>
    <s v="Parenting Issues"/>
    <x v="8"/>
    <n v="0.84289999999999998"/>
    <n v="0"/>
    <n v="0.65"/>
    <n v="0.35"/>
  </r>
  <r>
    <x v="0"/>
    <s v=" So you know who turned out to be kind of a creep?  Ben Franklin.  And Elizabeth the stripper gave me great advice.  Which rhymed.  Really makes you wonder how Ben Franklin can become president, but someone like Elizabeth canâ€™t.  "/>
    <s v="['know', 'turn', 'kind', 'creep', 'ben', 'franklin', 'elizabeth', 'stripper', 'give', 'great', 'advice', 'rhyme', 'make', 'wonder', 'ben', 'franklin', 'president', 'elizabeth']"/>
    <x v="2"/>
    <n v="14"/>
    <s v="Topic 11"/>
    <s v="Closing deals"/>
    <x v="1"/>
    <n v="0.70030000000000003"/>
    <n v="0"/>
    <n v="0.86399999999999999"/>
    <n v="0.13600000000000001"/>
  </r>
  <r>
    <x v="2"/>
    <s v=" Are you near sighted or far sighted?"/>
    <s v="['near', 'sight', 'far', 'sight']"/>
    <x v="2"/>
    <n v="14"/>
    <s v="Topic 26"/>
    <s v="Gender Roles"/>
    <x v="9"/>
    <n v="0"/>
    <n v="0"/>
    <n v="1"/>
    <n v="0"/>
  </r>
  <r>
    <x v="1"/>
    <s v=" In school, we learned about this scientist who trained dogs to salivate at the sound of a bell by feeding them whenever a bell rang. For the last couple of weeks Iâ€™ve been conducting a similar experiment.  "/>
    <s v="['school', 'learn', 'scientist', 'train', 'dog', 'salivate', 'sound', 'bell', 'feed', 'bell', 'rang', 'couple', 'week', 'conduct', 'similar', 'experiment']"/>
    <x v="2"/>
    <n v="15"/>
    <s v="Topic 10"/>
    <s v="Recreation"/>
    <x v="5"/>
    <n v="0"/>
    <n v="0"/>
    <n v="1"/>
    <n v="0"/>
  </r>
  <r>
    <x v="1"/>
    <s v=" [Windows reboot sound] Dwight, want an Altoid?"/>
    <s v="['window', 'reboot', 'sound', 'dwight', 'want', 'altoid']"/>
    <x v="2"/>
    <n v="15"/>
    <s v="Topic 2"/>
    <s v="Outside Work &amp; Transportation"/>
    <x v="6"/>
    <n v="7.7200000000000005E-2"/>
    <n v="0"/>
    <n v="0.82199999999999995"/>
    <n v="0.17799999999999999"/>
  </r>
  <r>
    <x v="1"/>
    <s v=" [Windows reboot sound] Mint Dwight?"/>
    <s v="['window', 'reboot', 'sound', 'mint', 'dwight']"/>
    <x v="2"/>
    <n v="15"/>
    <s v="Topic 12"/>
    <s v="Dwight's Behaviours"/>
    <x v="2"/>
    <n v="0"/>
    <n v="0"/>
    <n v="1"/>
    <n v="0"/>
  </r>
  <r>
    <x v="2"/>
    <s v=" [Windows reboot sound] [Dwight holds out his hand, sighs]"/>
    <s v="['window', 'reboot', 'sound', 'dwight', 'hold', 'hand', 'sigh']"/>
    <x v="2"/>
    <n v="15"/>
    <s v="Topic 33"/>
    <s v="HR Complaints"/>
    <x v="3"/>
    <n v="0.49390000000000001"/>
    <n v="0"/>
    <n v="0.71399999999999997"/>
    <n v="0.28599999999999998"/>
  </r>
  <r>
    <x v="2"/>
    <s v=" I donâ€™t know. My mouth tastes so bad all of a sudden. [nasty, dry mouth-smaking noise]  "/>
    <s v="['know', 'mouth', 'taste', 'sudden', 'nasty', 'dry', 'mouthsmaking', 'noise']"/>
    <x v="2"/>
    <n v="15"/>
    <s v="Topic 34"/>
    <s v="Uncomfortable Feelings"/>
    <x v="4"/>
    <n v="-0.84389999999999998"/>
    <n v="0.36599999999999999"/>
    <n v="0.63400000000000001"/>
    <n v="0"/>
  </r>
  <r>
    <x v="0"/>
    <s v=" Phyllis is getting married. And I am in the wedding party. She has asked me to push her fatherâ€™s wheelchair down the aisle. So, basically, I am co-giving away the bride. Since I pay her salary it is like Iâ€™m paying for the wedding. Which Iâ€™m happy to do. Itâ€™s a big day for Phyllis. But itâ€™s an even bigger day for me. Employer of the bride.  "/>
    <s v="['phyllis', 'get', 'married', 'wedding', 'party', 'ask', 'push', 'father', 'wheelchair', 'aisle', 'basically', 'cogiving', 'away', 'bride', 'pay', 'salary', 'pay', 'wedding', 'happy', 'big', 'phyllis', 'big', 'employer', 'bride']"/>
    <x v="2"/>
    <n v="15"/>
    <s v="Topic 25"/>
    <s v="Phylllis &amp; Angela Activities"/>
    <x v="2"/>
    <n v="0.57889999999999997"/>
    <n v="1.7000000000000001E-2"/>
    <n v="0.89800000000000002"/>
    <n v="8.5000000000000006E-2"/>
  </r>
  <r>
    <x v="3"/>
    <s v=" Phyllisâ€¦ ended up using the exact same invitations as Roy and me. So it was kind of like being invited to my own wedding. And I was like â€˜Wait, thought I called that offâ€™.  "/>
    <s v="['phyllis', 'end', 'exact', 'invitation', 'roy', 'kind', 'invite', 'wedding', 'wait', 'thought', 'call']"/>
    <x v="2"/>
    <n v="15"/>
    <s v="Topic 25"/>
    <s v="Phylllis &amp; Angela Activities"/>
    <x v="2"/>
    <n v="0.57289999999999996"/>
    <n v="0"/>
    <n v="0.872"/>
    <n v="0.128"/>
  </r>
  <r>
    <x v="2"/>
    <s v=" You look as beautiful as the Queen of England."/>
    <s v="['look', 'beautiful', 'queen', 'england']"/>
    <x v="2"/>
    <n v="15"/>
    <s v="Topic 28"/>
    <s v="Romantic Feelings"/>
    <x v="0"/>
    <n v="0.59940000000000004"/>
    <n v="0"/>
    <n v="0.67200000000000004"/>
    <n v="0.32800000000000001"/>
  </r>
  <r>
    <x v="4"/>
    <s v=" Thank you. Donâ€™t linger. Break left. Left!  "/>
    <s v="['thank', 'linger', 'break', 'left', 'left']"/>
    <x v="2"/>
    <n v="15"/>
    <s v="Topic 45"/>
    <s v="Angela's Activities"/>
    <x v="2"/>
    <n v="0.4199"/>
    <n v="0"/>
    <n v="0.68200000000000005"/>
    <n v="0.318"/>
  </r>
  <r>
    <x v="2"/>
    <s v=" The Shrutes have their own traditions.   We usually marry standing in our own graves. Makes the funerals very romantic, but the weddings are a bleak affair.  "/>
    <s v="['shrutes', 'tradition', 'usually', 'marry', 'stand', 'graf', 'make', 'funeral', 'romantic', 'wedding', 'bleak', 'affair']"/>
    <x v="2"/>
    <n v="15"/>
    <s v="Topic 19"/>
    <s v="Heartbreaks &amp; Jan"/>
    <x v="0"/>
    <n v="-0.1036"/>
    <n v="0.12"/>
    <n v="0.81"/>
    <n v="7.0000000000000007E-2"/>
  </r>
  <r>
    <x v="0"/>
    <s v=" There she is. I swear Phyllis you are as beautiful as the first day you started work at Dunder Mifflin."/>
    <s v="['swear', 'phyllis', 'beautiful', 'start', 'work', 'dunder', 'mifflin']"/>
    <x v="2"/>
    <n v="15"/>
    <s v="Topic 3"/>
    <s v="Initiatives &amp; Operations at Dunder Mifflin"/>
    <x v="1"/>
    <n v="0.57189999999999996"/>
    <n v="5.1999999999999998E-2"/>
    <n v="0.77900000000000003"/>
    <n v="0.16900000000000001"/>
  </r>
  <r>
    <x v="0"/>
    <s v=" Me, too. If you need to vomit, that is ok. I did. Do you want to talk about tonight?"/>
    <s v="['need', 'vomit', 'want', 'talk', 'tonight']"/>
    <x v="2"/>
    <n v="15"/>
    <s v="Topic 30"/>
    <s v="Celebrations"/>
    <x v="5"/>
    <n v="7.7200000000000005E-2"/>
    <n v="0"/>
    <n v="0.93300000000000005"/>
    <n v="6.7000000000000004E-2"/>
  </r>
  <r>
    <x v="0"/>
    <s v=" Youâ€™re probably worried about pleasing Bob. A lot of pressure. Phyllis, did you break wind? Itâ€™s okay, if you did. Itâ€™s a very natural reaction. Itâ€™s your wedding. And youâ€™re nervousâ€¦ "/>
    <s v="['probably', 'worried', 'please', 'bob', 'pressure', 'phyllis', 'break', 'wind', 'natural', 'reaction', 'wedding', 'nervous']"/>
    <x v="2"/>
    <n v="15"/>
    <s v="Topic 25"/>
    <s v="Phylllis &amp; Angela Activities"/>
    <x v="2"/>
    <n v="0.57089999999999996"/>
    <n v="0.114"/>
    <n v="0.67500000000000004"/>
    <n v="0.21"/>
  </r>
  <r>
    <x v="0"/>
    <s v=" Okayâ€¦ ummâ€¦ Iâ€™m sure that Bobâ€¦ Wow. That isâ€¦ that is pungent. I lost my train of thought. Aaahâ€¦ Are you set on that hairstyle?"/>
    <s v="['sure', 'bob', 'wow', 'pungent', 'lose', 'train', 'thought', 'aaah', 'set', 'hairstyle']"/>
    <x v="2"/>
    <n v="15"/>
    <s v="Topic 8"/>
    <s v="Dundies and Watching videos"/>
    <x v="5"/>
    <n v="0.58589999999999998"/>
    <n v="7.5999999999999998E-2"/>
    <n v="0.72399999999999998"/>
    <n v="0.20100000000000001"/>
  </r>
  <r>
    <x v="0"/>
    <s v=" You might be surprised to learn that Iâ€™ve only been to one other wedding. Itâ€™s actually a very cute story. My Mom was marrying Jeff. And they asked me to be ring bearer. I was understandably emotional and somehow my pants became wet."/>
    <s v="['surprised', 'learn', 'wedding', 'actually', 'cute', 'story', 'mom', 'marry', 'jeff', 'ask', 'ring', 'bearer', 'understandably', 'emotional', 'pant', 'wet']"/>
    <x v="2"/>
    <n v="15"/>
    <s v="Topic 15"/>
    <s v="Parenting Issues"/>
    <x v="8"/>
    <n v="0.69969999999999999"/>
    <n v="0"/>
    <n v="0.85499999999999998"/>
    <n v="0.14499999999999999"/>
  </r>
  <r>
    <x v="0"/>
    <s v=" [in video of Michael as a kid] I hate you!"/>
    <s v="['video', 'michael', 'kid', 'hate']"/>
    <x v="2"/>
    <n v="15"/>
    <s v="Topic 8"/>
    <s v="Dundies and Watching videos"/>
    <x v="5"/>
    <n v="-0.61140000000000005"/>
    <n v="0.307"/>
    <n v="0.69299999999999995"/>
    <n v="0"/>
  </r>
  <r>
    <x v="0"/>
    <s v=" Long story short: Jeffâ€™s dog ended up as ring bearer. And the irony is that after the ceremony that dog peed on everything and nobody said â€˜booâ€™.  "/>
    <s v="['long', 'story', 'short', 'jeffs', 'dog', 'end', 'ring', 'bearer', 'irony', 'ceremony', 'dog', 'peed', 'say', 'boo']"/>
    <x v="2"/>
    <n v="15"/>
    <s v="Topic 28"/>
    <s v="Romantic Feelings"/>
    <x v="0"/>
    <n v="-5.16E-2"/>
    <n v="4.3999999999999997E-2"/>
    <n v="0.95599999999999996"/>
    <n v="0"/>
  </r>
  <r>
    <x v="2"/>
    <s v=" Why are all these people here? There are too many people on this Earth. We need a new plague. Who are all these people?"/>
    <s v="['people', 'people', 'earth', 'need', 'new', 'plague', 'people']"/>
    <x v="2"/>
    <n v="15"/>
    <s v="Topic 4"/>
    <s v="Water Cooler Talk"/>
    <x v="9"/>
    <n v="0"/>
    <n v="0"/>
    <n v="1"/>
    <n v="0"/>
  </r>
  <r>
    <x v="1"/>
    <s v=" You know what? I bet a lot of them are wedding crashers."/>
    <s v="['know', 'bet', 'wedding', 'crasher']"/>
    <x v="2"/>
    <n v="15"/>
    <s v="Topic 16"/>
    <s v="Sexual Behaviours &amp; Weddings"/>
    <x v="0"/>
    <n v="0"/>
    <n v="0"/>
    <n v="1"/>
    <n v="0"/>
  </r>
  <r>
    <x v="2"/>
    <s v=" Of course I saw it.  "/>
    <s v="['course', 'saw']"/>
    <x v="2"/>
    <n v="15"/>
    <s v="Topic 1"/>
    <s v="Pam's Activities"/>
    <x v="2"/>
    <n v="0"/>
    <n v="0"/>
    <n v="1"/>
    <n v="0"/>
  </r>
  <r>
    <x v="2"/>
    <s v="  I saw Wedding Crashers accidentally. I bought a ticket for Grizzly Man and went into the wrong theatre. After an hour, I figured I was in the wrong theatre, but I kept waiting. Thatâ€™s the thing about bear attacks, they come when you least expect it.  "/>
    <s v="['saw', 'wedding', 'crasher', 'accidentally', 'bought', 'ticket', 'grizzly', 'man', 'go', 'wrong', 'theatre', 'hour', 'figure', 'wrong', 'theatre', 'kept', 'wait', 'bear', 'attack', 'expect']"/>
    <x v="2"/>
    <n v="15"/>
    <s v="Topic 19"/>
    <s v="Heartbreaks &amp; Jan"/>
    <x v="0"/>
    <n v="-0.82479999999999998"/>
    <n v="0.187"/>
    <n v="0.81299999999999994"/>
    <n v="0"/>
  </r>
  <r>
    <x v="1"/>
    <s v=" You know I just wish, I wish, I had the investigative powers to smoke some of these guys out."/>
    <s v="['know', 'wish', 'wish', 'investigative', 'power', 'smoke', 'guy']"/>
    <x v="2"/>
    <n v="15"/>
    <s v="Topic 44"/>
    <s v="Stanley's Activities"/>
    <x v="2"/>
    <n v="0.65969999999999995"/>
    <n v="0"/>
    <n v="0.75900000000000001"/>
    <n v="0.24099999999999999"/>
  </r>
  <r>
    <x v="2"/>
    <s v=" Once again, Jim, I will take care of this. I will locate the wedding crashers and report them to Phyllis. That way I wonâ€™t have to get her a gift.  "/>
    <s v="['jim', 'care', 'locate', 'wedding', 'crasher', 'report', 'phyllis', 'way', 'gift']"/>
    <x v="2"/>
    <n v="15"/>
    <s v="Topic 31"/>
    <s v="Showing Appreciation for Others"/>
    <x v="4"/>
    <n v="0.72689999999999999"/>
    <n v="0"/>
    <n v="0.82099999999999995"/>
    <n v="0.17899999999999999"/>
  </r>
  <r>
    <x v="0"/>
    <s v=" This strappy young lad sitting here is Phyllisâ€™ father, Albert, and he is quite the ladiesâ€™ man, arenâ€™t you Albert, hah? Ah, ringbearer. I could have done better. I will do better. I am going to be better. I canâ€™t believe Iâ€™m actually doing this! Ooh! Are you ready for this, Albert? I am. Letâ€™s do it.  "/>
    <s v="['strappy', 'young', 'lad', 'sit', 'phyllis', 'father', 'albert', 'lady', 'man', 'albert', 'hah', 'ringbearer', 'better', 'better', 'go', 'better', 'believe', 'actually', 'ready', 'albert', 'let']"/>
    <x v="2"/>
    <n v="15"/>
    <s v="Topic 43"/>
    <s v="Ryan's Activities"/>
    <x v="2"/>
    <n v="0.90310000000000001"/>
    <n v="0"/>
    <n v="0.81399999999999995"/>
    <n v="0.186"/>
  </r>
  <r>
    <x v="0"/>
    <s v=" [whispers to father] Thatâ€™s ok. [Albert gets out of his wheelchair and starts walking]"/>
    <s v="['whisper', 'father', 'albert', 'get', 'wheelchair', 'start', 'walk']"/>
    <x v="2"/>
    <n v="15"/>
    <s v="Topic 27"/>
    <s v="Parenting Issues"/>
    <x v="8"/>
    <n v="0"/>
    <n v="0"/>
    <n v="1"/>
    <n v="0"/>
  </r>
  <r>
    <x v="0"/>
    <s v=" Me walking Phyllis down the aisle was supposed to be the highlight of the wedding. And nowâ€¦ the wedding has no highlight.  "/>
    <s v="['walk', 'phyllis', 'aisle', 'suppose', 'highlight', 'wedding', 'wedding', 'highlight']"/>
    <x v="2"/>
    <n v="15"/>
    <s v="Topic 16"/>
    <s v="Sexual Behaviours &amp; Weddings"/>
    <x v="0"/>
    <n v="9.3600000000000003E-2"/>
    <n v="8.3000000000000004E-2"/>
    <n v="0.81799999999999995"/>
    <n v="9.8000000000000004E-2"/>
  </r>
  <r>
    <x v="0"/>
    <s v=" I canâ€™t believe I pushed thatâ€¦ that guyâ€™s lazy ass around all dayâ€¦ until he was ready to stand up and steal the show. Thatâ€™sâ€¦ wellâ€¦ I got news for you, Albert. If thatâ€™s your real name. The showâ€™s not over.  "/>
    <s v="['believe', 'push', 'guy', 'lazy', 'as', 'ready', 'stand', 'steal', 'news', 'albert', 'real', 'show']"/>
    <x v="2"/>
    <n v="15"/>
    <s v="Topic 43"/>
    <s v="Ryan's Activities"/>
    <x v="2"/>
    <n v="-0.77170000000000005"/>
    <n v="0.189"/>
    <n v="0.76"/>
    <n v="5.0999999999999997E-2"/>
  </r>
  <r>
    <x v="0"/>
    <s v=" Ladies and Gentlemen, may I present to you for the first time as a couple, Mr. and Mrs. Bob Vance!"/>
    <s v="['lady', 'gentleman', 'present', 'time', 'couple', 'mr', 'bob', 'vance']"/>
    <x v="2"/>
    <n v="15"/>
    <s v="Topic 5"/>
    <s v="Oscar &amp; David Wallace"/>
    <x v="2"/>
    <n v="0"/>
    <n v="0"/>
    <n v="1"/>
    <n v="0"/>
  </r>
  <r>
    <x v="0"/>
    <s v=" Ladies and Gentleman, for the first time as a couple, Mr. and Mrs. Bob Vance. [generalized clapping and cheering] Yeah! Thatâ€™s what Iâ€™m talking about!  "/>
    <s v="['lady', 'gentleman', 'time', 'couple', 'mr', 'bob', 'vance', 'generalize', 'clap', 'cheer', 'talk']"/>
    <x v="2"/>
    <n v="15"/>
    <s v="Topic 5"/>
    <s v="Oscar &amp; David Wallace"/>
    <x v="2"/>
    <n v="0.72560000000000002"/>
    <n v="0"/>
    <n v="0.79100000000000004"/>
    <n v="0.20899999999999999"/>
  </r>
  <r>
    <x v="4"/>
    <s v=" Congratulations, Phyllis. You look lovely. Your dress is very white. So white, my eyes are burning."/>
    <s v="['congratulation', 'phyllis', 'look', 'lovely', 'dress', 'white', 'white', 'eye', 'burning']"/>
    <x v="2"/>
    <n v="15"/>
    <s v="Topic 44"/>
    <s v="Stanley's Activities"/>
    <x v="2"/>
    <n v="0.82709999999999995"/>
    <n v="0"/>
    <n v="0.64500000000000002"/>
    <n v="0.35499999999999998"/>
  </r>
  <r>
    <x v="0"/>
    <s v=" Congratulations, Bob. Youâ€™re a good man. But just knowâ€¦ if you ever lay a finger on Phyllis, I will kill you."/>
    <s v="['congratulation', 'bob', 'man', 'know', 'lay', 'finger', 'phyllis', 'kill']"/>
    <x v="2"/>
    <n v="15"/>
    <s v="Topic 25"/>
    <s v="Phylllis &amp; Angela Activities"/>
    <x v="2"/>
    <n v="-0.63100000000000001"/>
    <n v="0.22600000000000001"/>
    <n v="0.622"/>
    <n v="0.152"/>
  </r>
  <r>
    <x v="0"/>
    <s v=" Agreed. No fingers will be laid on Phyllis. [to Albert] Oh, decided to sit down again, huh? Great. Bet you can hear me, too.  "/>
    <s v="['agree', 'finger', 'laid', 'phyllis', 'albert', 'decide', 'sit', 'great', 'bet', 'hear']"/>
    <x v="2"/>
    <n v="15"/>
    <s v="Topic 8"/>
    <s v="Dundies and Watching videos"/>
    <x v="5"/>
    <n v="0.61240000000000006"/>
    <n v="7.4999999999999997E-2"/>
    <n v="0.71399999999999997"/>
    <n v="0.21099999999999999"/>
  </r>
  <r>
    <x v="2"/>
    <s v=" Best of luck, Phyllis. Also Iâ€™m going to need to see a copy of the guest manifest as well as photographs of the caterers."/>
    <s v="['best', 'luck', 'phyllis', 'go', 'need', 'copy', 'guest', 'manifest', 'photograph', 'caterer']"/>
    <x v="2"/>
    <n v="15"/>
    <s v="Topic 45"/>
    <s v="Angela's Activities"/>
    <x v="2"/>
    <n v="0.85189999999999999"/>
    <n v="0"/>
    <n v="0.69299999999999995"/>
    <n v="0.307"/>
  </r>
  <r>
    <x v="3"/>
    <s v=" Ohâ€¦ umâ€¦ no.  Thatâ€™sâ€¦ umâ€¦ Thatâ€™s actually fine"/>
    <s v="['actually', 'fine']"/>
    <x v="2"/>
    <n v="15"/>
    <s v="Topic 10"/>
    <s v="Recreation"/>
    <x v="5"/>
    <n v="0.20230000000000001"/>
    <n v="0"/>
    <n v="0.79500000000000004"/>
    <n v="0.20499999999999999"/>
  </r>
  <r>
    <x v="3"/>
    <s v=" Okay, thatâ€™s a lot of good ideas. Thanks  "/>
    <s v="['idea', 'thanks']"/>
    <x v="2"/>
    <n v="15"/>
    <s v="Topic 5"/>
    <s v="Oscar &amp; David Wallace"/>
    <x v="2"/>
    <n v="0.77170000000000005"/>
    <n v="0"/>
    <n v="0.39400000000000002"/>
    <n v="0.60599999999999998"/>
  </r>
  <r>
    <x v="2"/>
    <s v=" â€˜Scuse me, sir. How do you know the happy couple?"/>
    <s v="['scuse', 'sir', 'know', 'happy', 'couple']"/>
    <x v="2"/>
    <n v="15"/>
    <s v="Topic 32"/>
    <s v="Meridith &amp; Creed Activities"/>
    <x v="2"/>
    <n v="0.57189999999999996"/>
    <n v="0"/>
    <n v="0.70899999999999996"/>
    <n v="0.29099999999999998"/>
  </r>
  <r>
    <x v="2"/>
    <s v=" The bride and groom? What are their names?"/>
    <s v="['bride', 'groom', 'name']"/>
    <x v="2"/>
    <n v="15"/>
    <s v="Topic 25"/>
    <s v="Phylllis &amp; Angela Activities"/>
    <x v="2"/>
    <n v="0"/>
    <n v="0"/>
    <n v="1"/>
    <n v="0"/>
  </r>
  <r>
    <x v="2"/>
    <s v=" Oh I get it, I get it, come on, freeloader. Letâ€™s move it. Come on. Come on."/>
    <s v="['freeloader', 'let']"/>
    <x v="2"/>
    <n v="15"/>
    <s v="Topic 36"/>
    <s v="Job Perks"/>
    <x v="1"/>
    <n v="-0.1779"/>
    <n v="9.6000000000000002E-2"/>
    <n v="0.90400000000000003"/>
    <n v="0"/>
  </r>
  <r>
    <x v="0"/>
    <s v=" Phyllis! Are you happy with everything? What can I do to make it more perfecter?"/>
    <s v="['phyllis', 'happy', 'perfecter']"/>
    <x v="2"/>
    <n v="15"/>
    <s v="Topic 25"/>
    <s v="Phylllis &amp; Angela Activities"/>
    <x v="2"/>
    <n v="0.81489999999999996"/>
    <n v="0"/>
    <n v="0.63600000000000001"/>
    <n v="0.36399999999999999"/>
  </r>
  <r>
    <x v="0"/>
    <s v=" Iâ€™m already on it. The chicken? Totally undercooked. I sent it back."/>
    <s v="['chicken', 'totally', 'undercooked', 'sent']"/>
    <x v="2"/>
    <n v="15"/>
    <s v="Topic 16"/>
    <s v="Sexual Behaviours &amp; Weddings"/>
    <x v="0"/>
    <n v="0"/>
    <n v="0"/>
    <n v="1"/>
    <n v="0"/>
  </r>
  <r>
    <x v="0"/>
    <s v=" I do. I know a fair amount about fine foodâ€¦ and drink. This is a white.  "/>
    <s v="['know', 'fair', 'fine', 'food', 'drink', 'white']"/>
    <x v="2"/>
    <n v="15"/>
    <s v="Topic 10"/>
    <s v="Recreation"/>
    <x v="5"/>
    <n v="0.47670000000000001"/>
    <n v="0"/>
    <n v="0.77300000000000002"/>
    <n v="0.22700000000000001"/>
  </r>
  <r>
    <x v="3"/>
    <s v=" Roy, I picked those flowers. Phyllis just stole all of my ideas for our wedding."/>
    <s v="['roy', 'picked', 'flower', 'phyllis', 'stole', 'idea', 'wedding']"/>
    <x v="2"/>
    <n v="15"/>
    <s v="Topic 25"/>
    <s v="Phylllis &amp; Angela Activities"/>
    <x v="2"/>
    <n v="0"/>
    <n v="0"/>
    <n v="1"/>
    <n v="0"/>
  </r>
  <r>
    <x v="0"/>
    <s v=" Thank you, Randy. That was great. Thank you. Thank you very much. Hi, Iâ€™m Michael Scott and for the next forty minutes, Iâ€™m going to be your tour guide through the lives of Phyllis Lapin and Bob Vance.  One of the great, seemingly impossible, love stories of our time. My name is Michael Scott. Websterâ€™s Dictionary defines â€œweddingâ€ as the fusing of two metals with a hot torch. Well, you know something. I think you guys are two metals. Gold medals. For those of you who donâ€™t know me, Iâ€™m Michael Scott, Phyllisâ€™ boss. To quote from The Princess Bride â€œMawigeâ€¦   "/>
    <s v="['thank', 'randy', 'great', 'thank', 'thank', 'michael', 'scott', 'minute', 'go', 'tour', 'guide', 'life', 'phyllis', 'lapin', 'bob', 'vance', 'great', 'seemingly', 'impossible', 'love', 'story', 'time', 'michael', 'scott', 'webster', 'dictionary', 'defines', 'wedding', 'fuse', 'metal', 'hot', 'torch', 'know', 'guy', 'metal', 'gold', 'medal', 'know', 'michael', 'scott', 'phyllis', 'bos', 'quote', 'princess', 'bride', 'mawige']"/>
    <x v="2"/>
    <n v="15"/>
    <s v="Topic 25"/>
    <s v="Phylllis &amp; Angela Activities"/>
    <x v="2"/>
    <n v="0.96819999999999995"/>
    <n v="0"/>
    <n v="0.81"/>
    <n v="0.19"/>
  </r>
  <r>
    <x v="0"/>
    <s v=" The most important part of a speech is the opening line. When time is not a factor, I like to try out three or four different ones.  "/>
    <s v="['important', 'speech', 'opening', 'line', 'time', 'factor', 'try', 'different', 'one']"/>
    <x v="2"/>
    <n v="15"/>
    <s v="Topic 28"/>
    <s v="Romantic Feelings"/>
    <x v="0"/>
    <n v="0.55630000000000002"/>
    <n v="0"/>
    <n v="0.84499999999999997"/>
    <n v="0.155"/>
  </r>
  <r>
    <x v="0"/>
    <s v=" Phyllis and Bob: their celebrity couple name would be Phlob. You look at herâ€¦ and sheâ€™s kind of matronly today, but back in High School, I swear, her nickname was â€˜Easy Riderâ€™. Now as for Bobâ€¦ Bob Vanceâ€¦ "/>
    <s v="['phyllis', 'bob', 'celebrity', 'couple', 'phlob', 'look', 'kind', 'matronly', 'today', 'high', 'school', 'swear', 'nickname', 'easy', 'rider', 'bob', 'bob', 'vance']"/>
    <x v="2"/>
    <n v="15"/>
    <s v="Topic 25"/>
    <s v="Phylllis &amp; Angela Activities"/>
    <x v="2"/>
    <n v="-7.7200000000000005E-2"/>
    <n v="3.4000000000000002E-2"/>
    <n v="0.96599999999999997"/>
    <n v="0"/>
  </r>
  <r>
    <x v="0"/>
    <s v=" he worksâ€¦ Okay hold, hold on, hold on. Look. Look. I didnâ€™t say anything when Phyllisâ€™ dad upstaged me at the ceremony. And I think you owe me this. Kay."/>
    <s v="['work', 'hold', 'hold', 'hold', 'look', 'look', 'phyllis', 'dad', 'upstaged', 'ceremony', 'owe', 'kay']"/>
    <x v="2"/>
    <n v="15"/>
    <s v="Topic 6"/>
    <s v="Time Spent"/>
    <x v="1"/>
    <n v="0.2263"/>
    <n v="0"/>
    <n v="0.93899999999999995"/>
    <n v="6.0999999999999999E-2"/>
  </r>
  <r>
    <x v="0"/>
    <s v=" Oh. Yeah. Youâ€™re out of here! Youâ€™reâ€¦ Yeah. I hate you!  "/>
    <s v="['hate']"/>
    <x v="2"/>
    <n v="15"/>
    <s v="Topic 46"/>
    <s v="Food and Eating Habits"/>
    <x v="5"/>
    <n v="-0.2225"/>
    <n v="0.222"/>
    <n v="0.48"/>
    <n v="0.29899999999999999"/>
  </r>
  <r>
    <x v="1"/>
    <s v=" When are we going to get to see some of those famous Beesly dance moves?"/>
    <s v="['go', 'famous', 'beesly', 'dance', 'move']"/>
    <x v="2"/>
    <n v="15"/>
    <s v="Topic 23"/>
    <s v="Michael's Behaviours"/>
    <x v="2"/>
    <n v="0"/>
    <n v="0"/>
    <n v="1"/>
    <n v="0"/>
  </r>
  <r>
    <x v="1"/>
    <s v=" Come on. Get out there. Give the people what they want."/>
    <s v="['people', 'want']"/>
    <x v="2"/>
    <n v="15"/>
    <s v="Topic 4"/>
    <s v="Water Cooler Talk"/>
    <x v="9"/>
    <n v="7.7200000000000005E-2"/>
    <n v="0"/>
    <n v="0.88500000000000001"/>
    <n v="0.115"/>
  </r>
  <r>
    <x v="1"/>
    <s v=" Hypothetically, if I thought Pam was interested, thenâ€¦ No, itâ€™s totally hypothetical.  "/>
    <s v="['hypothetically', 'thought', 'pam', 'interested', 'totally', 'hypothetical']"/>
    <x v="2"/>
    <n v="15"/>
    <s v="Topic 14"/>
    <s v="Jim &amp; Pam Relationship"/>
    <x v="0"/>
    <n v="0.40189999999999998"/>
    <n v="0"/>
    <n v="0.80300000000000005"/>
    <n v="0.19700000000000001"/>
  </r>
  <r>
    <x v="2"/>
    <s v=" I canâ€™t let you in, Michael."/>
    <s v="['michael']"/>
    <x v="2"/>
    <n v="15"/>
    <s v="Topic 23"/>
    <s v="Michael's Behaviours"/>
    <x v="2"/>
    <n v="0"/>
    <n v="0"/>
    <n v="1"/>
    <n v="0"/>
  </r>
  <r>
    <x v="2"/>
    <s v=" No, itâ€™s Bob and Phyllisâ€™ orders."/>
    <s v="['bob', 'phyllis', 'order']"/>
    <x v="2"/>
    <n v="15"/>
    <s v="Topic 25"/>
    <s v="Phylllis &amp; Angela Activities"/>
    <x v="2"/>
    <n v="0"/>
    <n v="0"/>
    <n v="1"/>
    <n v="0"/>
  </r>
  <r>
    <x v="0"/>
    <s v=" Look, I just wanted to go in and quietly sit and have a piece of cake. Iâ€™m not even going to dance one song."/>
    <s v="['look', 'want', 'quietly', 'sit', 'piece', 'cake', 'go', 'dance', 'song']"/>
    <x v="2"/>
    <n v="15"/>
    <s v="Topic 25"/>
    <s v="Phylllis &amp; Angela Activities"/>
    <x v="2"/>
    <n v="0"/>
    <n v="0"/>
    <n v="1"/>
    <n v="0"/>
  </r>
  <r>
    <x v="2"/>
    <s v=" You are a real life wedding crasher and I must bounce you. Iâ€™m sorry, it gives me no pleasure."/>
    <s v="['real', 'life', 'wedding', 'crasher', 'bounce', 'sorry', 'give', 'pleasure']"/>
    <x v="2"/>
    <n v="15"/>
    <s v="Topic 16"/>
    <s v="Sexual Behaviours &amp; Weddings"/>
    <x v="0"/>
    <n v="-0.51029999999999998"/>
    <n v="0.20200000000000001"/>
    <n v="0.79800000000000004"/>
    <n v="0"/>
  </r>
  <r>
    <x v="3"/>
    <s v=" Yeah, thatâ€™s weird. I thought they only played the Police."/>
    <s v="['weird', 'thought', 'played', 'police']"/>
    <x v="2"/>
    <n v="15"/>
    <s v="Topic 35"/>
    <s v="Answering Phones"/>
    <x v="1"/>
    <n v="0.44040000000000001"/>
    <n v="0.128"/>
    <n v="0.52600000000000002"/>
    <n v="0.34599999999999997"/>
  </r>
  <r>
    <x v="0"/>
    <s v=" [sings] eeâ€¦ I was meant for youâ€¦ buppity du bom bu.  "/>
    <s v="['sings', 'ee', 'meant', 'buppity', 'du', 'bom', 'bu']"/>
    <x v="2"/>
    <n v="15"/>
    <s v="Topic 32"/>
    <s v="Meridith &amp; Creed Activities"/>
    <x v="2"/>
    <n v="0"/>
    <n v="0"/>
    <n v="1"/>
    <n v="0"/>
  </r>
  <r>
    <x v="1"/>
    <s v=" Hereâ€™s a â€˜not hypotheticalâ€™. Iâ€™m really happy Iâ€™m with Karen.  "/>
    <s v="['here', 'hypothetical', 'happy', 'karen']"/>
    <x v="2"/>
    <n v="15"/>
    <s v="Topic 15"/>
    <s v="Parenting Issues"/>
    <x v="8"/>
    <n v="0.61150000000000004"/>
    <n v="0"/>
    <n v="0.69299999999999995"/>
    <n v="0.307"/>
  </r>
  <r>
    <x v="0"/>
    <s v=" I just want Phyllis to have a great day."/>
    <s v="['want', 'phyllis', 'great']"/>
    <x v="2"/>
    <n v="15"/>
    <s v="Topic 25"/>
    <s v="Phylllis &amp; Angela Activities"/>
    <x v="2"/>
    <n v="0.65969999999999995"/>
    <n v="0"/>
    <n v="0.56499999999999995"/>
    <n v="0.435"/>
  </r>
  <r>
    <x v="0"/>
    <s v=" We are great together. We are a great team."/>
    <s v="['great', 'great', 'team']"/>
    <x v="2"/>
    <n v="15"/>
    <s v="Topic 47"/>
    <s v="Office Praise for Work"/>
    <x v="4"/>
    <n v="0.84809999999999997"/>
    <n v="0"/>
    <n v="0.46100000000000002"/>
    <n v="0.53900000000000003"/>
  </r>
  <r>
    <x v="0"/>
    <s v=" Yes. Yes. They were. Robert Parrish! I should talk to her. I donâ€™t want this to ruin her honeymoon."/>
    <s v="['robert', 'parrish', 'talk', 'want', 'ruin', 'honeymoon']"/>
    <x v="2"/>
    <n v="15"/>
    <s v="Topic 38"/>
    <s v="Communication &amp; Problem Solving"/>
    <x v="3"/>
    <n v="0.29420000000000002"/>
    <n v="0.14699999999999999"/>
    <n v="0.58199999999999996"/>
    <n v="0.27100000000000002"/>
  </r>
  <r>
    <x v="0"/>
    <s v=" Dude, keep it together. I listened to you for half an hour even though most of that stuff went right over my head.  "/>
    <s v="['dude', 'listen', 'half', 'hour', 'stuff', 'go', 'head']"/>
    <x v="2"/>
    <n v="15"/>
    <s v="Topic 6"/>
    <s v="Time Spent"/>
    <x v="1"/>
    <n v="0"/>
    <n v="0"/>
    <n v="1"/>
    <n v="0"/>
  </r>
  <r>
    <x v="0"/>
    <s v=" Phyllis. Phyllis! Wait! Please. Iâ€™m sorry. I justâ€¦ I just wanted to make this a day to remember."/>
    <s v="['phyllis', 'phyllis', 'wait', 'sorry', 'want', 'remember']"/>
    <x v="2"/>
    <n v="15"/>
    <s v="Topic 25"/>
    <s v="Phylllis &amp; Angela Activities"/>
    <x v="2"/>
    <n v="0.37859999999999999"/>
    <n v="6.4000000000000001E-2"/>
    <n v="0.79300000000000004"/>
    <n v="0.14299999999999999"/>
  </r>
  <r>
    <x v="0"/>
    <s v=" Yeah. Yeah. Heâ€™s kind of a weirdo."/>
    <s v="['kind', 'weirdo']"/>
    <x v="2"/>
    <n v="15"/>
    <s v="Topic 21"/>
    <s v="Workplace Happenings"/>
    <x v="1"/>
    <n v="0.15310000000000001"/>
    <n v="0.25"/>
    <n v="0.35699999999999998"/>
    <n v="0.39300000000000002"/>
  </r>
  <r>
    <x v="0"/>
    <s v=" They say that your wedding day goes by in such a flash that your lucky if you even get a piece of your own cake. I say thatâ€™s crazy. I say let them eat cake. Margaret Thatcher said that about marriage. Smart broad.  "/>
    <s v="['wedding', 'go', 'flash', 'lucky', 'piece', 'cake', 'crazy', 'eat', 'cake', 'margaret', 'thatcher', 'say', 'marriage', 'smart', 'broad']"/>
    <x v="2"/>
    <n v="15"/>
    <s v="Topic 16"/>
    <s v="Sexual Behaviours &amp; Weddings"/>
    <x v="0"/>
    <n v="0.47670000000000001"/>
    <n v="0.05"/>
    <n v="0.83499999999999996"/>
    <n v="0.115"/>
  </r>
  <r>
    <x v="0"/>
    <s v=" Be careful. Oh no!! [Phyllis and Bob smear cake on each otherâ€™s face] Oh wow! Phyllis! Phyllis! You look like a clown! Here. Get me! Get me! [Michael smears cake on his own face]  "/>
    <s v="['careful', 'phyllis', 'bob', 'smear', 'cake', 'face', 'wow', 'phyllis', 'phyllis', 'look', 'clown', 'michael', 'smear', 'cake', 'face']"/>
    <x v="2"/>
    <n v="15"/>
    <s v="Topic 25"/>
    <s v="Phylllis &amp; Angela Activities"/>
    <x v="2"/>
    <n v="0.76270000000000004"/>
    <n v="0.06"/>
    <n v="0.72199999999999998"/>
    <n v="0.218"/>
  </r>
  <r>
    <x v="0"/>
    <s v=" Todayâ€™s a special day, because I am being honored as aâ€¦ visitingâ€¦ professor, special lecturer, emeritusâ€¦ how did you, how did youâ€¦"/>
    <s v="['today', 'special', 'honor', 'visit', 'professor', 'special', 'lecturer', 'emeritus']"/>
    <x v="2"/>
    <n v="16"/>
    <s v="Topic 3"/>
    <s v="Initiatives &amp; Operations at Dunder Mifflin"/>
    <x v="1"/>
    <n v="0.84809999999999997"/>
    <n v="0"/>
    <n v="0.67400000000000004"/>
    <n v="0.32600000000000001"/>
  </r>
  <r>
    <x v="0"/>
    <s v=" In business school, Kevin. Business school. "/>
    <s v="['business', 'school', 'kevin', 'business', 'school']"/>
    <x v="2"/>
    <n v="16"/>
    <s v="Topic 21"/>
    <s v="Workplace Happenings"/>
    <x v="1"/>
    <n v="0"/>
    <n v="0"/>
    <n v="1"/>
    <n v="0"/>
  </r>
  <r>
    <x v="0"/>
    <s v=" A boss is like a teacher. And I am like the cool teacher. Like Mr. Handell. Mr. Handell would hang out with us, and he would tell us awesome jokes. And he actually hooked up with one of the students. Umâ€¦ and then like twelve other kids came forward. It was in all the papers. â€¦ Really ruined eighth grade for us.  "/>
    <s v="['bos', 'teacher', 'cool', 'teacher', 'handell', 'handell', 'hang', 'tell', 'awesome', 'joke', 'actually', 'hooked', 'student', 'kid', 'come', 'forward', 'paper', 'ruin', 'eighth', 'grade']"/>
    <x v="2"/>
    <n v="16"/>
    <s v="Topic 49"/>
    <s v="Workplace Happenings"/>
    <x v="1"/>
    <n v="0.91869999999999996"/>
    <n v="4.4999999999999998E-2"/>
    <n v="0.71199999999999997"/>
    <n v="0.24299999999999999"/>
  </r>
  <r>
    <x v="0"/>
    <s v=" Here we go. College Roadshow. Gotta bring ourâ€¦ A game. What was the most inspiring thing Iâ€™ve ever said to you?"/>
    <s v="['college', 'roadshow', 'get', 'bring', 'game', 'inspire', 'say']"/>
    <x v="2"/>
    <n v="16"/>
    <s v="Topic 2"/>
    <s v="Outside Work &amp; Transportation"/>
    <x v="6"/>
    <n v="0.47539999999999999"/>
    <n v="0"/>
    <n v="0.86599999999999999"/>
    <n v="0.13400000000000001"/>
  </r>
  <r>
    <x v="2"/>
    <s v=" Whenever Iâ€™m about to do something, I think, â€œWould an idiot do that?â€ And if they would, I do not do that thing.  "/>
    <s v="['idiot']"/>
    <x v="2"/>
    <n v="16"/>
    <s v="Topic 25"/>
    <s v="Phylllis &amp; Angela Activities"/>
    <x v="2"/>
    <n v="-0.51060000000000005"/>
    <n v="0.13"/>
    <n v="0.87"/>
    <n v="0"/>
  </r>
  <r>
    <x v="0"/>
    <s v=" A lot of times, at aâ€¦ school, or naval academy, after a rousing speech, the crowd would throw its hats high into the air."/>
    <s v="['time', 'school', 'naval', 'academy', 'rouse', 'speech', 'crowd', 'throw', 'hat', 'high', 'air']"/>
    <x v="2"/>
    <n v="16"/>
    <s v="Topic 21"/>
    <s v="Workplace Happenings"/>
    <x v="1"/>
    <n v="0"/>
    <n v="0"/>
    <n v="1"/>
    <n v="0"/>
  </r>
  <r>
    <x v="0"/>
    <s v=" Yeah, I know, I know. Iâ€™m just saying if they did throw their hats Iâ€™ve got a great line for that: â€œMay your hats fly as high as your dreams.â€ â€¦ That was a pretty good line. "/>
    <s v="['know', 'know', 'say', 'throw', 'hat', 'great', 'line', 'hat', 'fly', 'high', 'dream', 'pretty', 'line']"/>
    <x v="2"/>
    <n v="16"/>
    <s v="Topic 20"/>
    <s v="Dunder Mifflin Products"/>
    <x v="1"/>
    <n v="0.90810000000000002"/>
    <n v="0"/>
    <n v="0.72699999999999998"/>
    <n v="0.27300000000000002"/>
  </r>
  <r>
    <x v="0"/>
    <s v=" I understand! Wow. Relax, spazzy boy. Sometimes youâ€™re such a little spaz! [pokes Ryan] Whoa, hey!"/>
    <s v="['understand', 'wow', 'relax', 'spazzy', 'boy', 'little', 'spaz', 'poke', 'ryan', 'whoa']"/>
    <x v="2"/>
    <n v="16"/>
    <s v="Topic 34"/>
    <s v="Uncomfortable Feelings"/>
    <x v="4"/>
    <n v="0.82130000000000003"/>
    <n v="0"/>
    <n v="0.64900000000000002"/>
    <n v="0.35099999999999998"/>
  </r>
  <r>
    <x v="3"/>
    <s v=" Okay, just so you know, itâ€™s just the students from my class in a little studio."/>
    <s v="['know', 'student', 'class', 'little', 'studio']"/>
    <x v="2"/>
    <n v="16"/>
    <s v="Topic 49"/>
    <s v="Workplace Happenings"/>
    <x v="1"/>
    <n v="0.2263"/>
    <n v="0"/>
    <n v="0.88800000000000001"/>
    <n v="0.112"/>
  </r>
  <r>
    <x v="3"/>
    <s v=" Iâ€™m really happy to be back with Roy. I think it shows maturity. Maturity and dignity. â€¦ Is that braggy? I donâ€™t mean it to be braggy.  "/>
    <s v="['happy', 'roy', 'show', 'maturity', 'maturity', 'dignity', 'braggy', 'mean', 'braggy']"/>
    <x v="2"/>
    <n v="16"/>
    <s v="Topic 27"/>
    <s v="Parenting Issues"/>
    <x v="8"/>
    <n v="0.77129999999999999"/>
    <n v="0"/>
    <n v="0.78900000000000003"/>
    <n v="0.21099999999999999"/>
  </r>
  <r>
    <x v="1"/>
    <s v=" Pamâ€™s with Roy. Iâ€™m with Karen. And, uh, Brangelina is with Frangelina. Movinâ€™ on.  "/>
    <s v="['pams', 'roy', 'karen', 'brangelina', 'frangelina', 'movin']"/>
    <x v="2"/>
    <n v="16"/>
    <s v="Topic 38"/>
    <s v="Communication &amp; Problem Solving"/>
    <x v="3"/>
    <n v="0"/>
    <n v="0"/>
    <n v="1"/>
    <n v="0"/>
  </r>
  <r>
    <x v="3"/>
    <s v=" Oh, yeah! We have such a solid foundation, you know."/>
    <s v="['solid', 'foundation', 'know']"/>
    <x v="2"/>
    <n v="16"/>
    <s v="Topic 18"/>
    <s v="Focusing at Work"/>
    <x v="1"/>
    <n v="0.4753"/>
    <n v="0"/>
    <n v="0.66200000000000003"/>
    <n v="0.33800000000000002"/>
  </r>
  <r>
    <x v="3"/>
    <s v=" Yeah. Oh, you should come to my art show, by the way."/>
    <s v="['art', 'way']"/>
    <x v="2"/>
    <n v="16"/>
    <s v="Topic 20"/>
    <s v="Dunder Mifflin Products"/>
    <x v="1"/>
    <n v="0.29599999999999999"/>
    <n v="0"/>
    <n v="0.83299999999999996"/>
    <n v="0.16700000000000001"/>
  </r>
  <r>
    <x v="3"/>
    <s v=" I mean, itâ€™s not a big deal, but I think a lot of people from the office will be there."/>
    <s v="['mean', 'big', 'deal', 'people', 'office']"/>
    <x v="2"/>
    <n v="16"/>
    <s v="Topic 11"/>
    <s v="Closing deals"/>
    <x v="1"/>
    <n v="0"/>
    <n v="0"/>
    <n v="1"/>
    <n v="0"/>
  </r>
  <r>
    <x v="0"/>
    <s v=" Campus. Brings back so many memories. â€¦ That I would have made. Hey. Frisbee. Check that out. Aww! What do you say we get our Fris on before class? [runs over, throws frisbee] Whoo!"/>
    <s v="['campus', 'brings', 'memory', 'frisbee', 'check', 'aww', 'fri', 'class', 'run', 'throw', 'frisbee', 'whoo']"/>
    <x v="2"/>
    <n v="16"/>
    <s v="Topic 41"/>
    <s v="Kevin's Activities"/>
    <x v="2"/>
    <n v="0"/>
    <n v="0"/>
    <n v="1"/>
    <n v="0"/>
  </r>
  <r>
    <x v="2"/>
    <s v=" â€¦Oh my God. Animal stool. [jumps on desk]"/>
    <s v="['god', 'animal', 'stool', 'jump', 'desk']"/>
    <x v="2"/>
    <n v="16"/>
    <s v="Topic 39"/>
    <s v="Items in Dunder Mifflin"/>
    <x v="1"/>
    <n v="0.2732"/>
    <n v="0"/>
    <n v="0.76900000000000002"/>
    <n v="0.23100000000000001"/>
  </r>
  <r>
    <x v="2"/>
    <s v=" Solving a mystery, if thatâ€™s quite alright with you. [opens ceiling tile] Come to Papa. Okay, ladies and gentlemen, what we have here is a bird that has been trapped in a vent. Fortunately I have found it befoâ€“BAT! BAAAT! BAT! "/>
    <s v="['solve', 'mystery', 'open', 'ceiling', 'tile', 'papa', 'lady', 'gentleman', 'bird', 'trap', 'vent', 'fortunately', 'befo', 'bat', 'baaat', 'bat']"/>
    <x v="2"/>
    <n v="16"/>
    <s v="Topic 34"/>
    <s v="Uncomfortable Feelings"/>
    <x v="4"/>
    <n v="0.47120000000000001"/>
    <n v="7.0999999999999994E-2"/>
    <n v="0.77300000000000002"/>
    <n v="0.156"/>
  </r>
  <r>
    <x v="2"/>
    <s v=" BAAAAT! BAT! NO! EVERYONE REMAIN CALM! There it goes!"/>
    <s v="['baaaat', 'bat', 'remain', 'calm', 'go']"/>
    <x v="2"/>
    <n v="16"/>
    <s v="Topic 23"/>
    <s v="Michael's Behaviours"/>
    <x v="2"/>
    <n v="0.6371"/>
    <n v="0"/>
    <n v="0.65600000000000003"/>
    <n v="0.34399999999999997"/>
  </r>
  <r>
    <x v="4"/>
    <s v=" [on ground] â€¦ Please donâ€™t let that stupid thing near meâ€¦   "/>
    <s v="['ground', 'stupid', 'near']"/>
    <x v="2"/>
    <n v="16"/>
    <s v="Topic 9"/>
    <s v="Self Care Behaviours"/>
    <x v="7"/>
    <n v="-0.2732"/>
    <n v="0.23100000000000001"/>
    <n v="0.61199999999999999"/>
    <n v="0.156"/>
  </r>
  <r>
    <x v="0"/>
    <s v=" Okay, this is it. Ryan is doing my intro right now."/>
    <s v="['ryan', 'intro']"/>
    <x v="2"/>
    <n v="16"/>
    <s v="Topic 43"/>
    <s v="Ryan's Activities"/>
    <x v="2"/>
    <n v="0.2263"/>
    <n v="0"/>
    <n v="0.84"/>
    <n v="0.16"/>
  </r>
  <r>
    <x v="0"/>
    <s v=" I canâ€™t hear what heâ€™s saying, but he looks like heâ€™s really into it.   "/>
    <s v="['hear', 'say', 'look']"/>
    <x v="2"/>
    <n v="16"/>
    <s v="Topic 38"/>
    <s v="Communication &amp; Problem Solving"/>
    <x v="3"/>
    <n v="0.50229999999999997"/>
    <n v="0"/>
    <n v="0.8"/>
    <n v="0.2"/>
  </r>
  <r>
    <x v="1"/>
    <s v=" Okay. Thanks. [hangs up phone] Animal control will be here at six. "/>
    <s v="['thanks', 'hang', 'phone', 'animal', 'control']"/>
    <x v="2"/>
    <n v="16"/>
    <s v="Topic 35"/>
    <s v="Answering Phones"/>
    <x v="1"/>
    <n v="0.58589999999999998"/>
    <n v="0"/>
    <n v="0.67600000000000005"/>
    <n v="0.32400000000000001"/>
  </r>
  <r>
    <x v="2"/>
    <s v=" At Six?! No, that is unacceptable. Okay, Jim, you are the number two in this office. You need to step up and show some leadership. "/>
    <s v="['unacceptable', 'jim', 'number', 'office', 'need', 'step', 'leadership']"/>
    <x v="2"/>
    <n v="16"/>
    <s v="Topic 14"/>
    <s v="Jim &amp; Pam Relationship"/>
    <x v="0"/>
    <n v="-0.27139999999999997"/>
    <n v="0.105"/>
    <n v="0.77200000000000002"/>
    <n v="0.123"/>
  </r>
  <r>
    <x v="1"/>
    <s v=" Iâ€™m sorry what did you say? So wierdâ€¦ "/>
    <s v="['sorry', 'wierd']"/>
    <x v="2"/>
    <n v="16"/>
    <s v="Topic 46"/>
    <s v="Food and Eating Habits"/>
    <x v="5"/>
    <n v="-7.7200000000000005E-2"/>
    <n v="0.157"/>
    <n v="0.84299999999999997"/>
    <n v="0"/>
  </r>
  <r>
    <x v="1"/>
    <s v=" The bat, I mean, I know I felt it bite me, but look. Thereâ€™s no mark. I feel soâ€¦ tinglyâ€¦ so strangely powerfulâ€¦ [shrugs] Oh well.  "/>
    <s v="['bat', 'mean', 'know', 'felt', 'bite', 'look', 'there', 'mark', 'feel', 'tingly', 'strangely', 'powerful', 'shrug']"/>
    <x v="2"/>
    <n v="16"/>
    <s v="Topic 34"/>
    <s v="Uncomfortable Feelings"/>
    <x v="4"/>
    <n v="-0.60589999999999999"/>
    <n v="0.20499999999999999"/>
    <n v="0.71299999999999997"/>
    <n v="8.2000000000000003E-2"/>
  </r>
  <r>
    <x v="0"/>
    <s v=" Hello everyone, I am Michael Scott. And I would like to start today by inspiring you. May I borrow someoneâ€™s textbook, please? Thank you. What have we here? Ooh. Economics. Very, very interesting. [rips pages out of book] You cannot learn from books. Replace these pages with life lessons, and then, you will haveâ€¦ a bookâ€¦ that is worth its weight in gold. [gives book back] I know these are expensive, um, but the lesson is priceless. Good. Alright. I think youâ€™re inspired. Shall we proceed? There are four kinds of business: Tourism. Food service. Railroads, and sales. And hospitals slash manufacturing. And air travel.   "/>
    <s v="['michael', 'scott', 'start', 'today', 'inspire', 'borrow', 'someone', 'textbook', 'thank', 'economics', 'interest', 'rip', 'page', 'book', 'learn', 'book', 'replace', 'page', 'life', 'lesson', 'book', 'worth', 'weight', 'gold', 'give', 'book', 'know', 'expensive', 'lesson', 'priceless', 'inspire', 'shall', 'proceed', 'kind', 'business', 'tourism', 'food', 'service', 'railroad', 'sale', 'hospital', 'slash', 'manufacturing', 'air', 'travel']"/>
    <x v="2"/>
    <n v="16"/>
    <s v="Topic 36"/>
    <s v="Job Perks"/>
    <x v="1"/>
    <n v="0.94489999999999996"/>
    <n v="2.1999999999999999E-2"/>
    <n v="0.79500000000000004"/>
    <n v="0.183"/>
  </r>
  <r>
    <x v="1"/>
    <s v=" That bread on your desk? I just picked it up. Itâ€™s white hot. "/>
    <s v="['bread', 'desk', 'picked', 'white', 'hot']"/>
    <x v="2"/>
    <n v="16"/>
    <s v="Topic 10"/>
    <s v="Recreation"/>
    <x v="5"/>
    <n v="0"/>
    <n v="0"/>
    <n v="1"/>
    <n v="0"/>
  </r>
  <r>
    <x v="1"/>
    <s v=" What? â€¦ No. It burned me. Iâ€¦ bizarre. "/>
    <s v="['burn', 'bizarre']"/>
    <x v="2"/>
    <n v="16"/>
    <s v="Topic 18"/>
    <s v="Focusing at Work"/>
    <x v="1"/>
    <n v="-0.31819999999999998"/>
    <n v="0.247"/>
    <n v="0.753"/>
    <n v="0"/>
  </r>
  <r>
    <x v="2"/>
    <s v=" Noâ€¦ no. One crisis at a time.  "/>
    <s v="['crisis', 'time']"/>
    <x v="2"/>
    <n v="16"/>
    <s v="Topic 20"/>
    <s v="Dunder Mifflin Products"/>
    <x v="1"/>
    <n v="-0.62490000000000001"/>
    <n v="0.40600000000000003"/>
    <n v="0.59399999999999997"/>
    <n v="0"/>
  </r>
  <r>
    <x v="2"/>
    <s v=" If a vampire bat was in the U.S., it would make sense for it to come to a â€œsylvania.â€ Like PENN-sylvania. Now that doesnâ€™t mean that Jim is going to become a vampire. Only that he carries the vampiric germ.  "/>
    <s v="['vampire', 'bat', 'sense', 'sylvania', 'pennsylvania', 'mean', 'jim', 'go', 'vampire', 'carry', 'vampiric', 'germ']"/>
    <x v="2"/>
    <n v="16"/>
    <s v="Topic 21"/>
    <s v="Workplace Happenings"/>
    <x v="1"/>
    <n v="0.36120000000000002"/>
    <n v="0"/>
    <n v="0.94"/>
    <n v="0.06"/>
  </r>
  <r>
    <x v="0"/>
    <s v=" So, you wanna start a business. How do you start? What do you need? Well, first of all, you need a building. And secondly, you need supply. You need something to sell. Now this could be anything. It could beâ€¦ aâ€¦ thingamajig. Or aâ€¦ a whosi-whatsi. Orâ€¦ [pulls out a candy bar] a Whatchamacallit [throws bar]. Now, you need to sell those in order to have a PayDay [takes out a PayDay, throws it]. And, if you sell enough of them, you will make a 100 Grand [throws 100 Grand bar]. [pulls out a Snickers] Satisfied?  "/>
    <s v="['wan', 'start', 'business', 'start', 'need', 'need', 'building', 'secondly', 'need', 'supply', 'need', 'sell', 'thingamajig', 'whosiwhatsi', 'pull', 'candy', 'bar', 'whatchamacallit', 'throw', 'bar', 'need', 'sell', 'order', 'payday', 'take', 'payday', 'throw', 'sell', 'grand', 'throw', 'grand', 'bar', 'pull', 'snicker', 'satisfied']"/>
    <x v="2"/>
    <n v="16"/>
    <s v="Topic 45"/>
    <s v="Angela's Activities"/>
    <x v="2"/>
    <n v="0.88700000000000001"/>
    <n v="0"/>
    <n v="0.88900000000000001"/>
    <n v="0.111"/>
  </r>
  <r>
    <x v="0"/>
    <s v=" Okay, Iâ€™m seeing some confusedâ€¦ faces out there. Let me slow down a little bit. Break this down. Okay. The more stickers you sell, the more profit, fancy word for money, you have to buy PlayStations and Beanie Babies. "/>
    <s v="['see', 'confuse', 'face', 'slow', 'little', 'bit', 'break', 'sticker', 'sell', 'profit', 'fancy', 'word', 'money', 'buy', 'playstations', 'beanie', 'baby']"/>
    <x v="2"/>
    <n v="16"/>
    <s v="Topic 22"/>
    <s v="Andy's Activities"/>
    <x v="2"/>
    <n v="0.71779999999999999"/>
    <n v="0"/>
    <n v="0.83699999999999997"/>
    <n v="0.16300000000000001"/>
  </r>
  <r>
    <x v="0"/>
    <s v=" Wellâ€¦ okay, I was just kind of getting it going. Um, alright. Well, okay, we can do questions. Okay. Very good. First hand up."/>
    <s v="['kind', 'get', 'go', 'question', 'hand']"/>
    <x v="2"/>
    <n v="16"/>
    <s v="Topic 33"/>
    <s v="HR Complaints"/>
    <x v="3"/>
    <n v="0.9254"/>
    <n v="0"/>
    <n v="0.50800000000000001"/>
    <n v="0.49199999999999999"/>
  </r>
  <r>
    <x v="0"/>
    <s v=" We canâ€™t overestimate the value of computers. Yes, they are great for playing games and forwarding funny emails. But real business is done on paper, okay? Write that down. [everyone types on their laptops]   "/>
    <s v="['overestimate', 'value', 'computer', 'great', 'play', 'game', 'forward', 'funny', 'email', 'real', 'business', 'paper', 'write', 'type', 'laptop']"/>
    <x v="2"/>
    <n v="16"/>
    <s v="Topic 49"/>
    <s v="Workplace Happenings"/>
    <x v="1"/>
    <n v="0.83160000000000001"/>
    <n v="0"/>
    <n v="0.70399999999999996"/>
    <n v="0.29599999999999999"/>
  </r>
  <r>
    <x v="1"/>
    <s v=" Oh, thank God. I have such a headache from that glare."/>
    <s v="['thank', 'god', 'headache', 'glare']"/>
    <x v="2"/>
    <n v="16"/>
    <s v="Topic 47"/>
    <s v="Office Praise for Work"/>
    <x v="4"/>
    <n v="0.55740000000000001"/>
    <n v="0"/>
    <n v="0.66200000000000003"/>
    <n v="0.33800000000000002"/>
  </r>
  <r>
    <x v="1"/>
    <s v=" The glare off Angelaâ€™s crucifix? Itâ€™s blinding.   "/>
    <s v="['glare', 'angelas', 'crucifix', 'blinding']"/>
    <x v="2"/>
    <n v="16"/>
    <s v="Topic 25"/>
    <s v="Phylllis &amp; Angela Activities"/>
    <x v="2"/>
    <n v="0"/>
    <n v="0"/>
    <n v="1"/>
    <n v="0"/>
  </r>
  <r>
    <x v="2"/>
    <s v=" I donâ€™t have a lot of experience with vampires, but I have hunted werewolves. I shot one once. But by the time I got to it, it had turned back into my neighborâ€™s dog.  "/>
    <s v="['experience', 'vampire', 'hunt', 'werewolf', 'shot', 'time', 'turn', 'neighbor', 'dog']"/>
    <x v="2"/>
    <n v="16"/>
    <s v="Topic 4"/>
    <s v="Water Cooler Talk"/>
    <x v="9"/>
    <n v="0"/>
    <n v="0"/>
    <n v="1"/>
    <n v="0"/>
  </r>
  <r>
    <x v="2"/>
    <s v=" Extraordinary events call for extraordinary actions. We form an allegianceâ€“"/>
    <s v="['extraordinary', 'event', 'extraordinary', 'action', 'form', 'allegiance']"/>
    <x v="2"/>
    <n v="16"/>
    <s v="Topic 48"/>
    <s v="Dunder Mifflin Corporate Affairs"/>
    <x v="3"/>
    <n v="0"/>
    <n v="0"/>
    <n v="1"/>
    <n v="0"/>
  </r>
  <r>
    <x v="2"/>
    <s v=" Do you have the tools to turn a wooden mop handle into a stake?"/>
    <s v="['tool', 'turn', 'wooden', 'mop', 'handle', 'stake']"/>
    <x v="2"/>
    <n v="16"/>
    <s v="Topic 4"/>
    <s v="Water Cooler Talk"/>
    <x v="9"/>
    <n v="0"/>
    <n v="0"/>
    <n v="1"/>
    <n v="0"/>
  </r>
  <r>
    <x v="0"/>
    <s v=" â€¦I say you will miss our service, and I absolutely guarantee youâ€™ll come back."/>
    <s v="['miss', 'service', 'absolutely', 'guarantee']"/>
    <x v="2"/>
    <n v="16"/>
    <s v="Topic 49"/>
    <s v="Workplace Happenings"/>
    <x v="1"/>
    <n v="0.17610000000000001"/>
    <n v="0.10100000000000001"/>
    <n v="0.755"/>
    <n v="0.14399999999999999"/>
  </r>
  <r>
    <x v="0"/>
    <s v=" â€¦We donâ€™t want them back, â€™cause theyâ€™reâ€¦ stupid. "/>
    <s v="['want', 'cause', 'stupid']"/>
    <x v="2"/>
    <n v="16"/>
    <s v="Topic 9"/>
    <s v="Self Care Behaviours"/>
    <x v="7"/>
    <n v="-0.47670000000000001"/>
    <n v="0.318"/>
    <n v="0.56100000000000005"/>
    <n v="0.121"/>
  </r>
  <r>
    <x v="0"/>
    <s v=" Nice try, howâ€™s your Pollack-says-what index? "/>
    <s v="['nice', 'try', 'hows', 'pollacksayswhat', 'index']"/>
    <x v="2"/>
    <n v="16"/>
    <s v="Topic 36"/>
    <s v="Job Perks"/>
    <x v="1"/>
    <n v="0.42149999999999999"/>
    <n v="0"/>
    <n v="0.64100000000000001"/>
    <n v="0.35899999999999999"/>
  </r>
  <r>
    <x v="0"/>
    <s v=" Thanks, Kowalsky. Um, can we get on track here? "/>
    <s v="['thanks', 'kowalsky', 'track']"/>
    <x v="2"/>
    <n v="16"/>
    <s v="Topic 49"/>
    <s v="Workplace Happenings"/>
    <x v="1"/>
    <n v="0.44040000000000001"/>
    <n v="0"/>
    <n v="0.73399999999999999"/>
    <n v="0.26600000000000001"/>
  </r>
  <r>
    <x v="2"/>
    <s v=" Flush him towards the door. On my goâ€¦ NOW! "/>
    <s v="['flush', 'door']"/>
    <x v="2"/>
    <n v="16"/>
    <s v="Topic 7"/>
    <s v="Doors &amp; Elevators"/>
    <x v="1"/>
    <n v="0"/>
    <n v="0"/>
    <n v="1"/>
    <n v="0"/>
  </r>
  <r>
    <x v="0"/>
    <s v=" Yeah sure, you know business, sitting up here in your ivory tower. And your ebony tower. You know what? Tell you one thing, Dunder-Mifflin is here to stay."/>
    <s v="['sure', 'know', 'business', 'sit', 'ivory', 'tower', 'ebony', 'tower', 'know', 'tell', 'dundermifflin', 'stay']"/>
    <x v="2"/>
    <n v="16"/>
    <s v="Topic 24"/>
    <s v="Employee Status"/>
    <x v="3"/>
    <n v="0.5423"/>
    <n v="0"/>
    <n v="0.85199999999999998"/>
    <n v="0.14799999999999999"/>
  </r>
  <r>
    <x v="0"/>
    <s v=" Yeah, yeah. You know what else is facing five Goliaths? America. Al-Qaeda, global warming, sex predatorsâ€¦ mercury poisoning. So do we just give up? Is that what weâ€™re learning in business school?"/>
    <s v="['know', 'face', 'goliath', 'america', 'alqaeda', 'global', 'warm', 'sex', 'predator', 'mercury', 'poison', 'learn', 'business', 'school']"/>
    <x v="2"/>
    <n v="16"/>
    <s v="Topic 16"/>
    <s v="Sexual Behaviours &amp; Weddings"/>
    <x v="0"/>
    <n v="0.18770000000000001"/>
    <n v="9.9000000000000005E-2"/>
    <n v="0.73"/>
    <n v="0.17100000000000001"/>
  </r>
  <r>
    <x v="0"/>
    <s v=" Dunder-Mifflin is the big picture! Canâ€™t you understand that? No, you canâ€™t. Youâ€™re too young. Ryanâ€¦ has never made a sale. And he started a fire trying to make a cheesy pita. And everybody thinks heâ€™s a tease. Well you know what? He doesnâ€™t know anything, and neither do you. [walks out] SO SUCK ON THAT!  "/>
    <s v="['dundermifflin', 'big', 'picture', 'understand', 'young', 'ryan', 'sale', 'start', 'try', 'cheesy', 'pita', 'everybody', 'think', 'tease', 'know', 'know', 'walk', 'suck']"/>
    <x v="2"/>
    <n v="16"/>
    <s v="Topic 43"/>
    <s v="Ryan's Activities"/>
    <x v="2"/>
    <n v="-0.92620000000000002"/>
    <n v="0.216"/>
    <n v="0.753"/>
    <n v="3.1E-2"/>
  </r>
  <r>
    <x v="0"/>
    <s v=" Business is always personal. Itâ€™s the most personal thing in the world. When we get back to the office, pack your things."/>
    <s v="['business', 'personal', 'personal', 'world', 'office', 'pack', 'thing']"/>
    <x v="2"/>
    <n v="16"/>
    <s v="Topic 8"/>
    <s v="Dundies and Watching videos"/>
    <x v="5"/>
    <n v="0"/>
    <n v="0"/>
    <n v="1"/>
    <n v="0"/>
  </r>
  <r>
    <x v="0"/>
    <s v=" You heard me, pack your things.  "/>
    <s v="['heard', 'pack', 'thing']"/>
    <x v="2"/>
    <n v="16"/>
    <s v="Topic 8"/>
    <s v="Dundies and Watching videos"/>
    <x v="5"/>
    <n v="0"/>
    <n v="0"/>
    <n v="1"/>
    <n v="0"/>
  </r>
  <r>
    <x v="1"/>
    <s v=" Soâ€¦ youâ€™re cool to just wait here for animal control?"/>
    <s v="['cool', 'wait', 'animal', 'control']"/>
    <x v="2"/>
    <n v="16"/>
    <s v="Topic 9"/>
    <s v="Self Care Behaviours"/>
    <x v="7"/>
    <n v="0.31819999999999998"/>
    <n v="0"/>
    <n v="0.79600000000000004"/>
    <n v="0.20399999999999999"/>
  </r>
  <r>
    <x v="2"/>
    <s v=" Animal control? Iâ€™ve been controlling animals since I was six."/>
    <s v="['animal', 'control', 'control', 'animal']"/>
    <x v="2"/>
    <n v="16"/>
    <s v="Topic 46"/>
    <s v="Food and Eating Habits"/>
    <x v="5"/>
    <n v="0"/>
    <n v="0"/>
    <n v="1"/>
    <n v="0"/>
  </r>
  <r>
    <x v="1"/>
    <s v=" Cool. Okay. Iâ€™m gonna go home and lie down, draw the shadesâ€¦ thereâ€™s just so much sun in hereâ€¦ bye Dwight. "/>
    <s v="['cool', 'home', 'lie', 'draw', 'shade', 'there', 'sun', 'bye', 'dwight']"/>
    <x v="2"/>
    <n v="16"/>
    <s v="Topic 2"/>
    <s v="Outside Work &amp; Transportation"/>
    <x v="6"/>
    <n v="0.49390000000000001"/>
    <n v="0"/>
    <n v="0.81899999999999995"/>
    <n v="0.18099999999999999"/>
  </r>
  <r>
    <x v="2"/>
    <s v=" Goodbye Jim. And good luck.   "/>
    <s v="['goodbye', 'jim', 'luck']"/>
    <x v="2"/>
    <n v="16"/>
    <s v="Topic 14"/>
    <s v="Jim &amp; Pam Relationship"/>
    <x v="0"/>
    <n v="0.70960000000000001"/>
    <n v="0"/>
    <n v="0.33700000000000002"/>
    <n v="0.66300000000000003"/>
  </r>
  <r>
    <x v="2"/>
    <s v=" Jim is on a path now. An eternal journey, and I wish him well. But I have a destiny in this realm. Specifically, in the kitchen.  "/>
    <s v="['jim', 'path', 'eternal', 'journey', 'wish', 'destiny', 'realm', 'specifically', 'kitchen']"/>
    <x v="2"/>
    <n v="16"/>
    <s v="Topic 14"/>
    <s v="Jim &amp; Pam Relationship"/>
    <x v="0"/>
    <n v="0.34"/>
    <n v="0"/>
    <n v="0.876"/>
    <n v="0.124"/>
  </r>
  <r>
    <x v="3"/>
    <s v=" I still needâ€¦ you know, my breakthrough, or whatever. [Woman leaves, Roy enters] Hey, babe, how are you?"/>
    <s v="['need', 'know', 'breakthrough', 'woman', 'leaf', 'roy', 'enters', 'babe']"/>
    <x v="2"/>
    <n v="16"/>
    <s v="Topic 13"/>
    <s v="Meetings"/>
    <x v="1"/>
    <n v="0"/>
    <n v="0"/>
    <n v="1"/>
    <n v="0"/>
  </r>
  <r>
    <x v="2"/>
    <s v=" Magic time. Gyeeeaahhh! [puts bag over Meredithâ€™s head]"/>
    <s v="['magic', 'time', 'gyeeeaahhh', 'put', 'bag', 'meredith', 'head']"/>
    <x v="2"/>
    <n v="16"/>
    <s v="Topic 1"/>
    <s v="Pam's Activities"/>
    <x v="2"/>
    <n v="0"/>
    <n v="0"/>
    <n v="1"/>
    <n v="0"/>
  </r>
  <r>
    <x v="2"/>
    <s v=" â€¦[captures bat in bag] â€¦ Youâ€™re welcome.   "/>
    <s v="['capture', 'bat', 'bag', 'welcome']"/>
    <x v="2"/>
    <n v="16"/>
    <s v="Topic 27"/>
    <s v="Parenting Issues"/>
    <x v="8"/>
    <n v="0.45879999999999999"/>
    <n v="0"/>
    <n v="0.66700000000000004"/>
    <n v="0.33300000000000002"/>
  </r>
  <r>
    <x v="3"/>
    <s v=" Yeah, Iâ€™ll just, Iâ€™ll drive myself home. "/>
    <s v="['drive', 'home']"/>
    <x v="2"/>
    <n v="16"/>
    <s v="Topic 2"/>
    <s v="Outside Work &amp; Transportation"/>
    <x v="6"/>
    <n v="0.29599999999999999"/>
    <n v="0"/>
    <n v="0.73199999999999998"/>
    <n v="0.26800000000000002"/>
  </r>
  <r>
    <x v="0"/>
    <s v=" Fire you? No, no no. You are movingâ€¦ to the annex."/>
    <s v="['fire', 'move', 'annex']"/>
    <x v="2"/>
    <n v="16"/>
    <s v="Topic 29"/>
    <s v="Financial Activities"/>
    <x v="1"/>
    <n v="-0.55740000000000001"/>
    <n v="0.33800000000000002"/>
    <n v="0.66200000000000003"/>
    <n v="0"/>
  </r>
  <r>
    <x v="0"/>
    <s v=" A good manager doesnâ€™t fire people. He hires people and inspires people. â€¦ People, Ryan. And people will never go out of business.  "/>
    <s v="['manager', 'people', 'hire', 'people', 'inspires', 'people', 'people', 'ryan', 'people', 'business']"/>
    <x v="2"/>
    <n v="16"/>
    <s v="Topic 4"/>
    <s v="Water Cooler Talk"/>
    <x v="9"/>
    <n v="0.52669999999999995"/>
    <n v="8.5000000000000006E-2"/>
    <n v="0.70899999999999996"/>
    <n v="0.20599999999999999"/>
  </r>
  <r>
    <x v="0"/>
    <s v=" Pam-casso! Sorry Iâ€™m late, I had to race across town. "/>
    <s v="['pamcasso', 'sorry', 'late', 'race', 'town']"/>
    <x v="2"/>
    <n v="16"/>
    <s v="Topic 9"/>
    <s v="Self Care Behaviours"/>
    <x v="7"/>
    <n v="-0.15110000000000001"/>
    <n v="0.15"/>
    <n v="0.85"/>
    <n v="0"/>
  </r>
  <r>
    <x v="0"/>
    <s v=" My God, these could be tracings! Ohh! Look at this one. Wow! You nailed it. [sighs] â€¦ How much?"/>
    <s v="['god', 'tracing', 'look', 'wow', 'nail', 'sigh']"/>
    <x v="2"/>
    <n v="16"/>
    <s v="Topic 47"/>
    <s v="Office Praise for Work"/>
    <x v="4"/>
    <n v="0.77669999999999995"/>
    <n v="0"/>
    <n v="0.71499999999999997"/>
    <n v="0.28499999999999998"/>
  </r>
  <r>
    <x v="0"/>
    <s v=" Well, yeah. Yeah, we have to have it for the office. I mean, thereâ€™s myâ€¦ window, and thereâ€™s my car! That your car?"/>
    <s v="['office', 'mean', 'there', 'window', 'there', 'car', 'car']"/>
    <x v="2"/>
    <n v="16"/>
    <s v="Topic 17"/>
    <s v="Driving"/>
    <x v="6"/>
    <n v="0.6996"/>
    <n v="0"/>
    <n v="0.746"/>
    <n v="0.254"/>
  </r>
  <r>
    <x v="0"/>
    <s v=" That is our buildingâ€¦ and we sell paper. â€¦ I am really proud of you."/>
    <s v="['building', 'sell', 'paper', 'proud']"/>
    <x v="2"/>
    <n v="16"/>
    <s v="Topic 20"/>
    <s v="Dunder Mifflin Products"/>
    <x v="1"/>
    <n v="0.52559999999999996"/>
    <n v="0"/>
    <n v="0.80500000000000005"/>
    <n v="0.19500000000000001"/>
  </r>
  <r>
    <x v="3"/>
    <s v=" [hugs Michael] â€¦ Thank you."/>
    <s v="['hug', 'michael', 'thank']"/>
    <x v="2"/>
    <n v="16"/>
    <s v="Topic 12"/>
    <s v="Dwight's Behaviours"/>
    <x v="2"/>
    <n v="0.69079999999999997"/>
    <n v="0"/>
    <n v="0.34499999999999997"/>
    <n v="0.65500000000000003"/>
  </r>
  <r>
    <x v="0"/>
    <s v=" It isâ€¦ a message. It is an inspiration, it isâ€¦ a source of beauty. And without paper, it could not have happened. Unless, you had a camera.   "/>
    <s v="['message', 'inspiration', 'source', 'beauty', 'paper', 'happen', 'camera']"/>
    <x v="2"/>
    <n v="16"/>
    <s v="Topic 35"/>
    <s v="Answering Phones"/>
    <x v="1"/>
    <n v="0.80200000000000005"/>
    <n v="0"/>
    <n v="0.77600000000000002"/>
    <n v="0.224"/>
  </r>
  <r>
    <x v="0"/>
    <s v=" Well ultimately I went into business to inspire people. They say those who canâ€™t do, teach. I can do both. I teach doing.  "/>
    <s v="['ultimately', 'go', 'business', 'inspire', 'people', 'teach', 'teach']"/>
    <x v="2"/>
    <n v="16"/>
    <s v="Topic 36"/>
    <s v="Job Perks"/>
    <x v="1"/>
    <n v="0.70030000000000003"/>
    <n v="0"/>
    <n v="0.78400000000000003"/>
    <n v="0.216"/>
  </r>
  <r>
    <x v="1"/>
    <s v=" OK, here we goâ€¦ Digest of business terms, CliffsNotes on business economics, and a sales encyclopedia."/>
    <s v="['digest', 'business', 'term', 'cliffsnotes', 'business', 'economics', 'sale', 'encyclopedia']"/>
    <x v="2"/>
    <n v="16"/>
    <s v="Topic 21"/>
    <s v="Workplace Happenings"/>
    <x v="1"/>
    <n v="0"/>
    <n v="0"/>
    <n v="1"/>
    <n v="0"/>
  </r>
  <r>
    <x v="0"/>
    <s v=" Wow! Thatâ€™s a lot of books, do you have, umm, one book that sums up all of these."/>
    <s v="['wow', 'book', 'book', 'sum']"/>
    <x v="2"/>
    <n v="16"/>
    <s v="Topic 36"/>
    <s v="Job Perks"/>
    <x v="1"/>
    <n v="0.62390000000000001"/>
    <n v="0"/>
    <n v="0.80600000000000005"/>
    <n v="0.19400000000000001"/>
  </r>
  <r>
    <x v="0"/>
    <s v=" Oh, umm, ever since I started here, Iâ€™ve kept a diary of all my sales."/>
    <s v="['start', 'kept', 'diary', 'sale']"/>
    <x v="2"/>
    <n v="16"/>
    <s v="Topic 43"/>
    <s v="Ryan's Activities"/>
    <x v="2"/>
    <n v="0"/>
    <n v="0"/>
    <n v="1"/>
    <n v="0"/>
  </r>
  <r>
    <x v="0"/>
    <s v=" No, itâ€™s just mileage mostly, but thereâ€™s one chapter that I call wisdoms. Iâ€™m going to read you a series of statements, and I want you to tell me, on a scale of one to ten, how smart they are."/>
    <s v="['mileage', 'there', 'chapter', 'wisdom', 'go', 'read', 'series', 'statement', 'want', 'tell', 'scale', 'smart']"/>
    <x v="2"/>
    <n v="16"/>
    <s v="Topic 37"/>
    <s v="Writing, Drawings, Pictures, etc"/>
    <x v="1"/>
    <n v="0.61240000000000006"/>
    <n v="0"/>
    <n v="0.88400000000000001"/>
    <n v="0.11600000000000001"/>
  </r>
  <r>
    <x v="0"/>
    <s v=" Donâ€™t do what I say, say what I do."/>
    <s v="[]"/>
    <x v="2"/>
    <n v="16"/>
    <s v="Topic 1"/>
    <s v="Pam's Activities"/>
    <x v="2"/>
    <n v="0"/>
    <n v="0"/>
    <n v="1"/>
    <n v="0"/>
  </r>
  <r>
    <x v="0"/>
    <s v=" Just getting warmed up. Mistakes are just successes that you mess up."/>
    <s v="['get', 'warm', 'mistake', 'success', 'mess']"/>
    <x v="2"/>
    <n v="16"/>
    <s v="Topic 50"/>
    <s v="Baby Making &amp; Schrute Farms"/>
    <x v="8"/>
    <n v="0.1779"/>
    <n v="0.26700000000000002"/>
    <n v="0.42799999999999999"/>
    <n v="0.30499999999999999"/>
  </r>
  <r>
    <x v="0"/>
    <s v=" Thisâ€¦ You know this is a scale of one to ten?"/>
    <s v="['know', 'scale']"/>
    <x v="2"/>
    <n v="16"/>
    <s v="Topic 8"/>
    <s v="Dundies and Watching videos"/>
    <x v="5"/>
    <n v="0"/>
    <n v="0"/>
    <n v="1"/>
    <n v="0"/>
  </r>
  <r>
    <x v="0"/>
    <s v=" OK. Do you want me to repeat that?"/>
    <s v="['want', 'repeat']"/>
    <x v="2"/>
    <n v="16"/>
    <s v="Topic 39"/>
    <s v="Items in Dunder Mifflin"/>
    <x v="1"/>
    <n v="7.7200000000000005E-2"/>
    <n v="0"/>
    <n v="0.84299999999999997"/>
    <n v="0.157"/>
  </r>
  <r>
    <x v="0"/>
    <s v=" Everybody please stand, and get up on your desks. [goes to stand on desk] Just stand right up."/>
    <s v="['everybody', 'stand', 'desk', 'go', 'stand', 'desk', 'stand']"/>
    <x v="2"/>
    <n v="16"/>
    <s v="Topic 5"/>
    <s v="Oscar &amp; David Wallace"/>
    <x v="2"/>
    <n v="0.31819999999999998"/>
    <n v="0"/>
    <n v="0.88100000000000001"/>
    <n v="0.11899999999999999"/>
  </r>
  <r>
    <x v="0"/>
    <s v=" Thatâ€™s, yep a little flimsy. Ummâ€¦ OKâ€¦ Ahhâ€¦ Alright, no more desks. Oh OK.  "/>
    <s v="['yep', 'little', 'flimsy', 'desk']"/>
    <x v="2"/>
    <n v="16"/>
    <s v="Topic 39"/>
    <s v="Items in Dunder Mifflin"/>
    <x v="1"/>
    <n v="0.25"/>
    <n v="0.126"/>
    <n v="0.63200000000000001"/>
    <n v="0.24099999999999999"/>
  </r>
  <r>
    <x v="0"/>
    <s v=" I have a lot of big ideas, and the trick is to get it out of my brain and into theirs, in a way that is easy to swallow. Simpleâ€¦ [holds up snickers] Kids love candy bars.  "/>
    <s v="['big', 'idea', 'trick', 'brain', 'way', 'easy', 'swallow', 'simple', 'hold', 'snicker', 'kid', 'love', 'candy', 'bar']"/>
    <x v="2"/>
    <n v="16"/>
    <s v="Topic 45"/>
    <s v="Angela's Activities"/>
    <x v="2"/>
    <n v="0.78449999999999998"/>
    <n v="2.8000000000000001E-2"/>
    <n v="0.80400000000000005"/>
    <n v="0.16800000000000001"/>
  </r>
  <r>
    <x v="0"/>
    <s v=" Lets try a littleâ€¦ Little social experiment here. Raise your hands if you like to buy things. OK, I see some people who like to buy things. Youâ€™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
    <s v="['let', 'try', 'little', 'little', 'social', 'experiment', 'raise', 'hand', 'buy', 'thing', 'people', 'buy', 'thing', 'reason', 'world', 'roll', 'round', 'applause', 'want', 'start', 'business', 'business', 'buying', 'sell', 'want', 'sell', 'lemonade', 'sticker', 'mind', 'want', 'jot', 'sell', 'sticker', 'bought', 'sticker']"/>
    <x v="2"/>
    <n v="16"/>
    <s v="Topic 22"/>
    <s v="Andy's Activities"/>
    <x v="2"/>
    <n v="0.8387"/>
    <n v="0"/>
    <n v="0.88800000000000001"/>
    <n v="0.112"/>
  </r>
  <r>
    <x v="0"/>
    <s v=" Oh, Oh, I take umbrage to that premiseâ€¦ses. Umm, let me ask you this:"/>
    <s v="['umbrage', 'premise', 's', 'ask']"/>
    <x v="2"/>
    <n v="16"/>
    <s v="Topic 25"/>
    <s v="Phylllis &amp; Angela Activities"/>
    <x v="2"/>
    <n v="0"/>
    <n v="0"/>
    <n v="1"/>
    <n v="0"/>
  </r>
  <r>
    <x v="0"/>
    <s v=" No no no no no. Never follow, always lead."/>
    <s v="['follow', 'lead']"/>
    <x v="2"/>
    <n v="16"/>
    <s v="Topic 13"/>
    <s v="Meetings"/>
    <x v="1"/>
    <n v="0.56669999999999998"/>
    <n v="0"/>
    <n v="0.51400000000000001"/>
    <n v="0.48599999999999999"/>
  </r>
  <r>
    <x v="0"/>
    <s v=" Bop bop de Bope bop bop bop bop bop. You only have me for a limited timeâ€¦ Yes."/>
    <s v="['bop', 'bop', 'bope', 'bop', 'bop', 'bop', 'bop', 'bop', 'limited', 'time']"/>
    <x v="2"/>
    <n v="16"/>
    <s v="Topic 15"/>
    <s v="Parenting Issues"/>
    <x v="8"/>
    <n v="0.20230000000000001"/>
    <n v="9.1999999999999998E-2"/>
    <n v="0.77700000000000002"/>
    <n v="0.13100000000000001"/>
  </r>
  <r>
    <x v="0"/>
    <s v=" How can I put this? That question makes you sound gay.  "/>
    <s v="['question', 'make', 'sound', 'gay']"/>
    <x v="2"/>
    <n v="16"/>
    <s v="Topic 5"/>
    <s v="Oscar &amp; David Wallace"/>
    <x v="2"/>
    <n v="0"/>
    <n v="0"/>
    <n v="1"/>
    <n v="0"/>
  </r>
  <r>
    <x v="2"/>
    <s v=" What is a leader? I asked Jim that, and he said he had never heard the word before. In America, in 2007. He said he knew the word ladderâ€¦ What an ignoramous.  "/>
    <s v="['leader', 'ask', 'jim', 'say', 'heard', 'word', 'america', 'say', 'word', 'ladder', 'ignoramous']"/>
    <x v="2"/>
    <n v="16"/>
    <s v="Topic 36"/>
    <s v="Job Perks"/>
    <x v="1"/>
    <n v="0"/>
    <n v="0"/>
    <n v="1"/>
    <n v="0"/>
  </r>
  <r>
    <x v="2"/>
    <s v=" You want rabies? Be my guest.  "/>
    <s v="['want', 'rabies', 'guest']"/>
    <x v="2"/>
    <n v="16"/>
    <s v="Topic 27"/>
    <s v="Parenting Issues"/>
    <x v="8"/>
    <n v="7.7200000000000005E-2"/>
    <n v="0"/>
    <n v="0.79400000000000004"/>
    <n v="0.20599999999999999"/>
  </r>
  <r>
    <x v="3"/>
    <s v=" [looking with Kevin at the art show flyer] Should be fun."/>
    <s v="['look', 'kevin', 'art', 'flyer', 'fun']"/>
    <x v="2"/>
    <n v="16"/>
    <s v="Topic 41"/>
    <s v="Kevin's Activities"/>
    <x v="2"/>
    <n v="0.51060000000000005"/>
    <n v="0"/>
    <n v="0.752"/>
    <n v="0.248"/>
  </r>
  <r>
    <x v="0"/>
    <s v=" A lot of people think that magic camp is just for kids. And thatâ€™s why so many other people in my class were kids. Self fulfilling prophecy. Itâ€™s um, itâ€™s really for anybody with a dream and a belief in magic and a little extra time after school.   "/>
    <s v="['people', 'magic', 'camp', 'kid', 'people', 'class', 'kid', 'self', 'fulfil', 'prophecy', 'anybody', 'dream', 'belief', 'magic', 'little', 'extra', 'time', 'school']"/>
    <x v="2"/>
    <n v="17"/>
    <s v="Topic 15"/>
    <s v="Parenting Issues"/>
    <x v="8"/>
    <n v="0.25"/>
    <n v="0"/>
    <n v="0.95899999999999996"/>
    <n v="4.1000000000000002E-2"/>
  </r>
  <r>
    <x v="0"/>
    <s v=" MAGIC MAGIC Magic Magic magic magicâ€¦ And now, Michael the Magic, will attempt to escape from extreme bondage. [Kevin giggles] Can he do it? I donâ€™t see how he can."/>
    <s v="['magic', 'magic', 'magic', 'magic', 'magic', 'magic', 'michael', 'magic', 'attempt', 'escape', 'extreme', 'bondage', 'kevin', 'giggle']"/>
    <x v="2"/>
    <n v="17"/>
    <s v="Topic 33"/>
    <s v="HR Complaints"/>
    <x v="3"/>
    <n v="0.41439999999999999"/>
    <n v="0"/>
    <n v="0.88200000000000001"/>
    <n v="0.11799999999999999"/>
  </r>
  <r>
    <x v="2"/>
    <s v=" I know how. Dislocate his shoulder and slip his arm out from underneath."/>
    <s v="['know', 'dislocate', 'shoulder', 'slip', 'arm', 'underneath']"/>
    <x v="2"/>
    <n v="17"/>
    <s v="Topic 39"/>
    <s v="Items in Dunder Mifflin"/>
    <x v="1"/>
    <n v="0"/>
    <n v="0"/>
    <n v="1"/>
    <n v="0"/>
  </r>
  <r>
    <x v="0"/>
    <s v=" No. No. Everyone, now count down with me. THREE!"/>
    <s v="['count']"/>
    <x v="2"/>
    <n v="17"/>
    <s v="Topic 4"/>
    <s v="Water Cooler Talk"/>
    <x v="9"/>
    <n v="0"/>
    <n v="0"/>
    <n v="1"/>
    <n v="0"/>
  </r>
  <r>
    <x v="1"/>
    <s v=" Sorry, quick thing. Is it true that if you canâ€™t get out, you donâ€™t want anyone to help you? "/>
    <s v="['sorry', 'quick', 'true', 'want', 'help']"/>
    <x v="2"/>
    <n v="17"/>
    <s v="Topic 49"/>
    <s v="Workplace Happenings"/>
    <x v="1"/>
    <n v="0.67049999999999998"/>
    <n v="5.6000000000000001E-2"/>
    <n v="0.64900000000000002"/>
    <n v="0.29399999999999998"/>
  </r>
  <r>
    <x v="0"/>
    <s v=" I will get out. Oh yes, I will."/>
    <s v="[]"/>
    <x v="2"/>
    <n v="17"/>
    <s v="Topic 1"/>
    <s v="Pam's Activities"/>
    <x v="2"/>
    <n v="0.40189999999999998"/>
    <n v="0"/>
    <n v="0.72199999999999998"/>
    <n v="0.27800000000000002"/>
  </r>
  <r>
    <x v="3"/>
    <s v=" So we shouldnâ€™t help you, no matter how much you might beg and plead?"/>
    <s v="['help', 'matter', 'beg', 'plead']"/>
    <x v="2"/>
    <n v="17"/>
    <s v="Topic 34"/>
    <s v="Uncomfortable Feelings"/>
    <x v="4"/>
    <n v="0.4385"/>
    <n v="6.7000000000000004E-2"/>
    <n v="0.748"/>
    <n v="0.185"/>
  </r>
  <r>
    <x v="0"/>
    <s v=" No. Alright, this is getting hot. So letâ€™s just do this. Ok, ready? Three, two, one, go. [Michael spits out key, Jim covers it with his foot.]"/>
    <s v="['get', 'hot', 'let', 'ready', 'michael', 'spit', 'key', 'jim', 'cover', 'foot']"/>
    <x v="2"/>
    <n v="17"/>
    <s v="Topic 14"/>
    <s v="Jim &amp; Pam Relationship"/>
    <x v="0"/>
    <n v="0.5423"/>
    <n v="0"/>
    <n v="0.84699999999999998"/>
    <n v="0.153"/>
  </r>
  <r>
    <x v="0"/>
    <s v=" I cannot tell you how I plan to escape. Other than by using magic. That is the magicianâ€™s code. Separately, on an unrelated note, if you happen to find a small brass keyâ€¦  "/>
    <s v="['tell', 'plan', 'escape', 'magic', 'magician', 'code', 'separately', 'unrelated', 'note', 'happen', 'small', 'brass', 'key']"/>
    <x v="2"/>
    <n v="17"/>
    <s v="Topic 30"/>
    <s v="Celebrations"/>
    <x v="5"/>
    <n v="0.1779"/>
    <n v="0"/>
    <n v="0.95"/>
    <n v="0.05"/>
  </r>
  <r>
    <x v="0"/>
    <s v=" Ready? Come on guys. Early worm gets the worm. "/>
    <s v="['ready', 'guy', 'early', 'worm', 'get', 'worm']"/>
    <x v="2"/>
    <n v="17"/>
    <s v="Topic 15"/>
    <s v="Parenting Issues"/>
    <x v="8"/>
    <n v="0.36120000000000002"/>
    <n v="0"/>
    <n v="0.76200000000000001"/>
    <n v="0.23799999999999999"/>
  </r>
  <r>
    <x v="2"/>
    <s v=" Itâ€™s early bird gets the worm. "/>
    <s v="['early', 'bird', 'get', 'worm']"/>
    <x v="2"/>
    <n v="17"/>
    <s v="Topic 8"/>
    <s v="Dundies and Watching videos"/>
    <x v="5"/>
    <n v="0"/>
    <n v="0"/>
    <n v="1"/>
    <n v="0"/>
  </r>
  <r>
    <x v="2"/>
    <s v=" Let me smell. [Michael breathes at Dwight] Good, not great.   "/>
    <s v="['smell', 'michael', 'breathes', 'dwight', 'great']"/>
    <x v="2"/>
    <n v="17"/>
    <s v="Topic 46"/>
    <s v="Food and Eating Habits"/>
    <x v="5"/>
    <n v="-0.1012"/>
    <n v="0.23200000000000001"/>
    <n v="0.56399999999999995"/>
    <n v="0.20399999999999999"/>
  </r>
  <r>
    <x v="0"/>
    <s v=" â€œMichael, you go to parties all the time, why is tonight so special?â€ Well, tonight is so special because my bossâ€™s bossâ€™s boss, the CFO, not his initials, common mistake, is having a little shindig for all the managers in the company. And Jan and I are going as a couple. For the first time. So itâ€™s kind of our coming out party. Really. And that is why tonight is so special.   "/>
    <s v="['michael', 'party', 'time', 'tonight', 'special', 'tonight', 'special', 'boss', 'boss', 'bos', 'cfo', 'initial', 'common', 'mistake', 'little', 'shindig', 'manager', 'company', 'jan', 'go', 'couple', 'time', 'kind', 'come', 'party', 'tonight', 'special']"/>
    <x v="2"/>
    <n v="17"/>
    <s v="Topic 30"/>
    <s v="Celebrations"/>
    <x v="5"/>
    <n v="0.90739999999999998"/>
    <n v="2.9000000000000001E-2"/>
    <n v="0.79400000000000004"/>
    <n v="0.17699999999999999"/>
  </r>
  <r>
    <x v="1"/>
    <s v=" Oh no thanks, I think Karen and I will take my car."/>
    <s v="['thanks', 'karen', 'car']"/>
    <x v="2"/>
    <n v="17"/>
    <s v="Topic 15"/>
    <s v="Parenting Issues"/>
    <x v="8"/>
    <n v="-0.3412"/>
    <n v="0.17899999999999999"/>
    <n v="0.82099999999999995"/>
    <n v="0"/>
  </r>
  <r>
    <x v="0"/>
    <s v=" Go in together, could save some gas, have some fun, long trip."/>
    <s v="['save', 'gas', 'fun', 'long', 'trip']"/>
    <x v="2"/>
    <n v="17"/>
    <s v="Topic 29"/>
    <s v="Financial Activities"/>
    <x v="1"/>
    <n v="0.75790000000000002"/>
    <n v="0"/>
    <n v="0.60599999999999998"/>
    <n v="0.39400000000000002"/>
  </r>
  <r>
    <x v="1"/>
    <s v=" Oh. Um. I think weâ€™re good."/>
    <s v="[]"/>
    <x v="2"/>
    <n v="17"/>
    <s v="Topic 1"/>
    <s v="Pam's Activities"/>
    <x v="2"/>
    <n v="0.44040000000000001"/>
    <n v="0"/>
    <n v="0.63300000000000001"/>
    <n v="0.36699999999999999"/>
  </r>
  <r>
    <x v="1"/>
    <s v=" Why donâ€™t I wanna go? Didnâ€™t expect to need a reason, so let me think here. Um. I donâ€™t know any of these people. Itâ€™s an obligation. I donâ€™t like talking paper in my free time, or in my work time. And, did I use the word pointless?  "/>
    <s v="['wan', 'expect', 'need', 'reason', 'know', 'people', 'obligation', 'talk', 'paper', 'free', 'time', 'work', 'time', 'use', 'word', 'pointless']"/>
    <x v="2"/>
    <n v="17"/>
    <s v="Topic 36"/>
    <s v="Job Perks"/>
    <x v="1"/>
    <n v="0.7319"/>
    <n v="0"/>
    <n v="0.88200000000000001"/>
    <n v="0.11799999999999999"/>
  </r>
  <r>
    <x v="0"/>
    <s v=" Oh, sure. Really didnâ€™t give it any thought. Wait, should you be going? [phone rings] Heh-woh you. "/>
    <s v="['sure', 'thought', 'wait', 'go', 'phone', 'ring', 'hehwoh']"/>
    <x v="2"/>
    <n v="17"/>
    <s v="Topic 35"/>
    <s v="Answering Phones"/>
    <x v="1"/>
    <n v="0.31819999999999998"/>
    <n v="0"/>
    <n v="0.874"/>
    <n v="0.126"/>
  </r>
  <r>
    <x v="0"/>
    <s v=" No problem. [doesnâ€™t turn off speakerphone]"/>
    <s v="['problem', 'turn', 'speakerphone']"/>
    <x v="2"/>
    <n v="17"/>
    <s v="Topic 4"/>
    <s v="Water Cooler Talk"/>
    <x v="9"/>
    <n v="0.30890000000000001"/>
    <n v="0"/>
    <n v="0.68899999999999995"/>
    <n v="0.311"/>
  </r>
  <r>
    <x v="0"/>
    <s v=" Ok. Jan. Jan? This party is actually a really big step for us. So, Iâ€¦"/>
    <s v="['jan', 'jan', 'party', 'actually', 'big', 'step']"/>
    <x v="2"/>
    <n v="17"/>
    <s v="Topic 19"/>
    <s v="Heartbreaks &amp; Jan"/>
    <x v="0"/>
    <n v="0.48099999999999998"/>
    <n v="0"/>
    <n v="0.81799999999999995"/>
    <n v="0.182"/>
  </r>
  <r>
    <x v="3"/>
    <s v=" Hey, Michael left early, so a bunch of us are going to go to Poor Richardâ€™s for happy hour. You should come. "/>
    <s v="['michael', 'left', 'early', 'bunch', 'go', 'poor', 'richards', 'happy', 'hour']"/>
    <x v="2"/>
    <n v="17"/>
    <s v="Topic 2"/>
    <s v="Outside Work &amp; Transportation"/>
    <x v="6"/>
    <n v="0.15310000000000001"/>
    <n v="0.11600000000000001"/>
    <n v="0.746"/>
    <n v="0.13800000000000001"/>
  </r>
  <r>
    <x v="3"/>
    <s v=" Ok, well, weâ€™re going to a bar. Hey. You have to come to stuff with me. Iâ€™m serious! If youâ€™re going to be my boyfriend, you have to do boyfriend things. "/>
    <s v="['go', 'bar', 'stuff', 'go', 'boyfriend', 'boyfriend', 'thing']"/>
    <x v="2"/>
    <n v="17"/>
    <s v="Topic 34"/>
    <s v="Uncomfortable Feelings"/>
    <x v="4"/>
    <n v="0.27139999999999997"/>
    <n v="0.04"/>
    <n v="0.88700000000000001"/>
    <n v="7.2999999999999995E-2"/>
  </r>
  <r>
    <x v="3"/>
    <s v=" I have decided that Iâ€™m going to be more honest. Iâ€™m going to tell people what I want. Directly. So, look out world, cause olâ€™ Pammy is getting what she wants. And, donâ€™t call me Pammy.   "/>
    <s v="['decide', 'go', 'honest', 'go', 'tell', 'people', 'want', 'directly', 'look', 'world', 'cause', 'ol', 'pammy', 'get', 'want', 'pammy']"/>
    <x v="2"/>
    <n v="17"/>
    <s v="Topic 34"/>
    <s v="Uncomfortable Feelings"/>
    <x v="4"/>
    <n v="0.59840000000000004"/>
    <n v="0"/>
    <n v="0.874"/>
    <n v="0.126"/>
  </r>
  <r>
    <x v="2"/>
    <s v=" You dressed exactly like the servants."/>
    <s v="['dress', 'exactly', 'servant']"/>
    <x v="2"/>
    <n v="17"/>
    <s v="Topic 42"/>
    <s v="Fun in the Office"/>
    <x v="5"/>
    <n v="0.36120000000000002"/>
    <n v="0"/>
    <n v="0.66700000000000004"/>
    <n v="0.33300000000000002"/>
  </r>
  <r>
    <x v="0"/>
    <s v=" Shut up. Ok, change shirts with me."/>
    <s v="['shut', 'change', 'shirt']"/>
    <x v="2"/>
    <n v="17"/>
    <s v="Topic 3"/>
    <s v="Initiatives &amp; Operations at Dunder Mifflin"/>
    <x v="1"/>
    <n v="0"/>
    <n v="0"/>
    <n v="1"/>
    <n v="0"/>
  </r>
  <r>
    <x v="2"/>
    <s v=" Wait. I donâ€™t think yours will fit me."/>
    <s v="['wait', 'fit']"/>
    <x v="2"/>
    <n v="17"/>
    <s v="Topic 9"/>
    <s v="Self Care Behaviours"/>
    <x v="7"/>
    <n v="0.36120000000000002"/>
    <n v="0"/>
    <n v="0.73699999999999999"/>
    <n v="0.26300000000000001"/>
  </r>
  <r>
    <x v="0"/>
    <s v=" I donâ€™t care. Oh, wow. Here. Donâ€™t put my jacket. Donâ€™t give me that."/>
    <s v="['care', 'wow', 'jacket']"/>
    <x v="2"/>
    <n v="17"/>
    <s v="Topic 41"/>
    <s v="Kevin's Activities"/>
    <x v="2"/>
    <n v="0.79059999999999997"/>
    <n v="0"/>
    <n v="0.63200000000000001"/>
    <n v="0.36799999999999999"/>
  </r>
  <r>
    <x v="0"/>
    <s v=" Actually, itâ€™s polite to arrive early. And smart. Only really good friends show up early. Ergo de facto. Go to a party really early. Become a really good friend.   "/>
    <s v="['actually', 'polite', 'arrive', 'early', 'smart', 'friend', 'early', 'ergo', 'facto', 'party', 'early', 'friend']"/>
    <x v="2"/>
    <n v="17"/>
    <s v="Topic 29"/>
    <s v="Financial Activities"/>
    <x v="1"/>
    <n v="0.95609999999999995"/>
    <n v="0"/>
    <n v="0.55200000000000005"/>
    <n v="0.44800000000000001"/>
  </r>
  <r>
    <x v="0"/>
    <s v=" Oh, you probably want to leave the cover on until the guests get here.   "/>
    <s v="['probably', 'want', 'leave', 'cover', 'guest']"/>
    <x v="2"/>
    <n v="17"/>
    <s v="Topic 40"/>
    <s v="Leaving the Office"/>
    <x v="6"/>
    <n v="2.58E-2"/>
    <n v="8.3000000000000004E-2"/>
    <n v="0.82799999999999996"/>
    <n v="0.09"/>
  </r>
  <r>
    <x v="0"/>
    <s v=" Itâ€™s been sitting in my car all day. Sun beating down on the mayonnaise. Just, you never know.  "/>
    <s v="['sit', 'car', 'sun', 'beating', 'mayonnaise', 'know']"/>
    <x v="2"/>
    <n v="17"/>
    <s v="Topic 41"/>
    <s v="Kevin's Activities"/>
    <x v="2"/>
    <n v="-0.45879999999999999"/>
    <n v="0.15"/>
    <n v="0.85"/>
    <n v="0"/>
  </r>
  <r>
    <x v="3"/>
    <s v=" Kevin, you and Stacy set a date yet?"/>
    <s v="['kevin', 'stacy', 'set', 'date']"/>
    <x v="2"/>
    <n v="17"/>
    <s v="Topic 41"/>
    <s v="Kevin's Activities"/>
    <x v="2"/>
    <n v="0"/>
    <n v="0"/>
    <n v="1"/>
    <n v="0"/>
  </r>
  <r>
    <x v="3"/>
    <s v=" Hey Kenny, sorry about the jet skis. "/>
    <s v="['kenny', 'sorry', 'jet', 'ski']"/>
    <x v="2"/>
    <n v="17"/>
    <s v="Topic 31"/>
    <s v="Showing Appreciation for Others"/>
    <x v="4"/>
    <n v="-7.7200000000000005E-2"/>
    <n v="0.17799999999999999"/>
    <n v="0.82199999999999995"/>
    <n v="0"/>
  </r>
  <r>
    <x v="2"/>
    <s v=" Oh, you know that line on the top of the shrimp? Thatâ€™s feces.   "/>
    <s v="['know', 'line', 'shrimp', 'feces']"/>
    <x v="2"/>
    <n v="17"/>
    <s v="Topic 20"/>
    <s v="Dunder Mifflin Products"/>
    <x v="1"/>
    <n v="0.20230000000000001"/>
    <n v="0"/>
    <n v="0.87"/>
    <n v="0.13"/>
  </r>
  <r>
    <x v="0"/>
    <s v=" What are you looking for? You bring dip?"/>
    <s v="['look', 'bring', 'dip']"/>
    <x v="2"/>
    <n v="17"/>
    <s v="Topic 3"/>
    <s v="Initiatives &amp; Operations at Dunder Mifflin"/>
    <x v="1"/>
    <n v="0"/>
    <n v="0"/>
    <n v="1"/>
    <n v="0"/>
  </r>
  <r>
    <x v="0"/>
    <s v=" Awesome. Iâ€™m going to frame mine. I could frame yours too."/>
    <s v="['awesome', 'go', 'frame', 'frame']"/>
    <x v="2"/>
    <n v="17"/>
    <s v="Topic 25"/>
    <s v="Phylllis &amp; Angela Activities"/>
    <x v="2"/>
    <n v="0.62490000000000001"/>
    <n v="0"/>
    <n v="0.70899999999999996"/>
    <n v="0.29099999999999998"/>
  </r>
  <r>
    <x v="0"/>
    <s v=" You donâ€™t have to, Jan. This contract says it all.   "/>
    <s v="['jan', 'contract', 'say']"/>
    <x v="2"/>
    <n v="17"/>
    <s v="Topic 19"/>
    <s v="Heartbreaks &amp; Jan"/>
    <x v="0"/>
    <n v="0"/>
    <n v="0"/>
    <n v="1"/>
    <n v="0"/>
  </r>
  <r>
    <x v="0"/>
    <s v=" Rachel. Boy, you clean up good. Place looks great with all the lights on. And everything.  Actually looks bigger with people in it. Itâ€™s weird. Soâ€¦"/>
    <s v="['rachel', 'boy', 'clean', 'place', 'look', 'great', 'light', 'actually', 'look', 'big', 'people', 'weird']"/>
    <x v="2"/>
    <n v="17"/>
    <s v="Topic 22"/>
    <s v="Andy's Activities"/>
    <x v="2"/>
    <n v="0.84019999999999995"/>
    <n v="5.0999999999999997E-2"/>
    <n v="0.65900000000000003"/>
    <n v="0.28999999999999998"/>
  </r>
  <r>
    <x v="0"/>
    <s v=" Jan and I are lovers. It feels so good to finally say that out loud."/>
    <s v="['jan', 'lover', 'feel', 'finally', 'loud']"/>
    <x v="2"/>
    <n v="17"/>
    <s v="Topic 34"/>
    <s v="Uncomfortable Feelings"/>
    <x v="4"/>
    <n v="0.79869999999999997"/>
    <n v="0"/>
    <n v="0.64500000000000002"/>
    <n v="0.35499999999999998"/>
  </r>
  <r>
    <x v="3"/>
    <s v=" [looks at beers] Oh. [Starts to walk away, turns around] No. Actually, one of these is supposed to be a lite."/>
    <s v="['look', 'beer', 'start', 'walk', 'away', 'turn', 'actually', 'suppose', 'lite']"/>
    <x v="2"/>
    <n v="17"/>
    <s v="Topic 4"/>
    <s v="Water Cooler Talk"/>
    <x v="9"/>
    <n v="0"/>
    <n v="0"/>
    <n v="1"/>
    <n v="0"/>
  </r>
  <r>
    <x v="0"/>
    <s v=" It did. Like butter. Mike Myers, SNL. You should ask Karen, she was one of them. "/>
    <s v="['butter', 'mike', 'myers', 'snl', 'ask', 'karen']"/>
    <x v="2"/>
    <n v="17"/>
    <s v="Topic 15"/>
    <s v="Parenting Issues"/>
    <x v="8"/>
    <n v="0.36120000000000002"/>
    <n v="0"/>
    <n v="0.85699999999999998"/>
    <n v="0.14299999999999999"/>
  </r>
  <r>
    <x v="0"/>
    <s v=" Yeah, but youâ€™re great now, right? Weâ€™re all great. Arenâ€™t we great?"/>
    <s v="['great', 'great', 'great']"/>
    <x v="2"/>
    <n v="17"/>
    <s v="Topic 47"/>
    <s v="Office Praise for Work"/>
    <x v="4"/>
    <n v="0.96789999999999998"/>
    <n v="0"/>
    <n v="0.29699999999999999"/>
    <n v="0.70299999999999996"/>
  </r>
  <r>
    <x v="2"/>
    <s v=" These old colonials are great, when theyâ€™re sound. Iâ€™d love to take a look around."/>
    <s v="['old', 'colonial', 'great', 'sound', 'love', 'look']"/>
    <x v="2"/>
    <n v="17"/>
    <s v="Topic 26"/>
    <s v="Gender Roles"/>
    <x v="9"/>
    <n v="0.85189999999999999"/>
    <n v="0"/>
    <n v="0.61"/>
    <n v="0.39"/>
  </r>
  <r>
    <x v="1"/>
    <s v=" Oh, ok. Cool. Thanks for telling me. "/>
    <s v="['cool', 'thanks', 'tell']"/>
    <x v="2"/>
    <n v="17"/>
    <s v="Topic 29"/>
    <s v="Financial Activities"/>
    <x v="1"/>
    <n v="0.63690000000000002"/>
    <n v="0"/>
    <n v="0.49"/>
    <n v="0.51"/>
  </r>
  <r>
    <x v="0"/>
    <s v=" Here is to Mr. Iacocca and his failed experiment, the De Lorean. [takes sip, coughs violently]"/>
    <s v="['iacocca', 'fail', 'experiment', 'de', 'lorean', 'take', 'sip', 'cough', 'violently']"/>
    <x v="2"/>
    <n v="17"/>
    <s v="Topic 21"/>
    <s v="Workplace Happenings"/>
    <x v="1"/>
    <n v="-0.7964"/>
    <n v="0.33600000000000002"/>
    <n v="0.66400000000000003"/>
    <n v="0"/>
  </r>
  <r>
    <x v="2"/>
    <s v=" Huh. [Bangs on wall] Yeah, these studs are way too far apart. Whatâ€™s in here? [Opens door]. "/>
    <s v="['bang', 'wall', 'stud', 'way', 'far', 'apart', 'open', 'door']"/>
    <x v="2"/>
    <n v="17"/>
    <s v="Topic 7"/>
    <s v="Doors &amp; Elevators"/>
    <x v="1"/>
    <n v="0.29599999999999999"/>
    <n v="0"/>
    <n v="0.879"/>
    <n v="0.121"/>
  </r>
  <r>
    <x v="1"/>
    <s v=" Well, it was nice meeting you guys. Take care."/>
    <s v="['nice', 'meeting', 'guy', 'care']"/>
    <x v="2"/>
    <n v="17"/>
    <s v="Topic 1"/>
    <s v="Pam's Activities"/>
    <x v="2"/>
    <n v="0.7964"/>
    <n v="0"/>
    <n v="0.42599999999999999"/>
    <n v="0.57399999999999995"/>
  </r>
  <r>
    <x v="1"/>
    <s v=" No, it was before I knew you so, its fine.  "/>
    <s v="['fine']"/>
    <x v="2"/>
    <n v="17"/>
    <s v="Topic 10"/>
    <s v="Recreation"/>
    <x v="5"/>
    <n v="0.20230000000000001"/>
    <n v="0"/>
    <n v="0.83299999999999996"/>
    <n v="0.16700000000000001"/>
  </r>
  <r>
    <x v="0"/>
    <s v=" This one really smells like vanilla. Check that out."/>
    <s v="['smell', 'vanilla', 'check']"/>
    <x v="2"/>
    <n v="17"/>
    <s v="Topic 17"/>
    <s v="Driving"/>
    <x v="6"/>
    <n v="0.4173"/>
    <n v="0"/>
    <n v="0.74199999999999999"/>
    <n v="0.25800000000000001"/>
  </r>
  <r>
    <x v="0"/>
    <s v=" You and the misses should join us at Sandals Jamaica next Christmas. "/>
    <s v="['miss', 'join', 'sandal', 'jamaica', 'christmas']"/>
    <x v="2"/>
    <n v="17"/>
    <s v="Topic 10"/>
    <s v="Recreation"/>
    <x v="5"/>
    <n v="7.7200000000000005E-2"/>
    <n v="0.13500000000000001"/>
    <n v="0.70899999999999996"/>
    <n v="0.156"/>
  </r>
  <r>
    <x v="0"/>
    <s v=" Oh yeah, they donâ€™t allow kids at Sandals. They are persona non gratisâ€¦ there. But itâ€™s fun. Itâ€™s an awesome place. You would not believe how low this girl can limbo. "/>
    <s v="['allow', 'kid', 'sandal', 'persona', 'non', 'gratis', 'fun', 'awesome', 'place', 'believe', 'low', 'girl', 'limbo']"/>
    <x v="2"/>
    <n v="17"/>
    <s v="Topic 28"/>
    <s v="Romantic Feelings"/>
    <x v="0"/>
    <n v="0.93679999999999997"/>
    <n v="0"/>
    <n v="0.628"/>
    <n v="0.372"/>
  </r>
  <r>
    <x v="0"/>
    <s v=" Ok. Excuse me. Whatâ€™s going on? What is it?"/>
    <s v="['excuse', 'go']"/>
    <x v="2"/>
    <n v="17"/>
    <s v="Topic 20"/>
    <s v="Dunder Mifflin Products"/>
    <x v="1"/>
    <n v="0.16800000000000001"/>
    <n v="0"/>
    <n v="0.82799999999999996"/>
    <n v="0.17199999999999999"/>
  </r>
  <r>
    <x v="0"/>
    <s v=" Yes, but you could tell me. Whatâ€¦ What is that? Why are you? Why are we going in the bathroom? I thought this is where you liked your privacy. "/>
    <s v="['tell', 'go', 'bathroom', 'thought', 'like', 'privacy']"/>
    <x v="2"/>
    <n v="17"/>
    <s v="Topic 27"/>
    <s v="Parenting Issues"/>
    <x v="8"/>
    <n v="0.72609999999999997"/>
    <n v="0"/>
    <n v="0.81599999999999995"/>
    <n v="0.184"/>
  </r>
  <r>
    <x v="0"/>
    <s v=" Donâ€™t take that dress. Stop it, Jan."/>
    <s v="['dress', 'stop', 'jan']"/>
    <x v="2"/>
    <n v="17"/>
    <s v="Topic 42"/>
    <s v="Fun in the Office"/>
    <x v="5"/>
    <n v="-0.29599999999999999"/>
    <n v="0.26800000000000002"/>
    <n v="0.73199999999999998"/>
    <n v="0"/>
  </r>
  <r>
    <x v="0"/>
    <s v=" No, no, no, means please donâ€™t. Please."/>
    <s v="['mean']"/>
    <x v="2"/>
    <n v="17"/>
    <s v="Topic 1"/>
    <s v="Pam's Activities"/>
    <x v="2"/>
    <n v="0.55740000000000001"/>
    <n v="0"/>
    <n v="0.52100000000000002"/>
    <n v="0.47899999999999998"/>
  </r>
  <r>
    <x v="3"/>
    <s v=" Hey, where have you been all night? I was looking forward to hanging out with you. "/>
    <s v="['night', 'look', 'forward', 'hang']"/>
    <x v="2"/>
    <n v="17"/>
    <s v="Topic 35"/>
    <s v="Answering Phones"/>
    <x v="1"/>
    <n v="0"/>
    <n v="0"/>
    <n v="1"/>
    <n v="0"/>
  </r>
  <r>
    <x v="2"/>
    <s v=" Oh good, youâ€™re up. Hey, who makes this chair?"/>
    <s v="['make', 'chair']"/>
    <x v="2"/>
    <n v="17"/>
    <s v="Topic 50"/>
    <s v="Baby Making &amp; Schrute Farms"/>
    <x v="8"/>
    <n v="0.44040000000000001"/>
    <n v="0"/>
    <n v="0.73399999999999999"/>
    <n v="0.26600000000000001"/>
  </r>
  <r>
    <x v="2"/>
    <s v=" I want one. Itâ€™s got good solid construction. Comfortable. What is this? Oak?"/>
    <s v="['want', 'solid', 'construction', 'comfortable', 'oak']"/>
    <x v="2"/>
    <n v="17"/>
    <s v="Topic 25"/>
    <s v="Phylllis &amp; Angela Activities"/>
    <x v="2"/>
    <n v="0.81559999999999999"/>
    <n v="0"/>
    <n v="0.48799999999999999"/>
    <n v="0.51200000000000001"/>
  </r>
  <r>
    <x v="1"/>
    <s v=" You stay here and have fun, because Iâ€™m going to go out back and shoot hoops with David Wallace."/>
    <s v="['stay', 'fun', 'go', 'shoot', 'hoop', 'david', 'wallace']"/>
    <x v="2"/>
    <n v="17"/>
    <s v="Topic 5"/>
    <s v="Oscar &amp; David Wallace"/>
    <x v="2"/>
    <n v="0.2263"/>
    <n v="0.106"/>
    <n v="0.749"/>
    <n v="0.14499999999999999"/>
  </r>
  <r>
    <x v="1"/>
    <s v=" Wallace? What the hell, have you dated like every guy here? [Karen smiles and gives herself away] Wow. Ok. You got me. "/>
    <s v="['wallace', 'hell', 'date', 'guy', 'karen', 'smile', 'give', 'away', 'wow']"/>
    <x v="2"/>
    <n v="17"/>
    <s v="Topic 15"/>
    <s v="Parenting Issues"/>
    <x v="8"/>
    <n v="0.63219999999999998"/>
    <n v="0.14199999999999999"/>
    <n v="0.55600000000000005"/>
    <n v="0.30199999999999999"/>
  </r>
  <r>
    <x v="0"/>
    <s v=" Rachel thinks that I brought homemade potato salad and I just picked it up at the supermarket. Itâ€™s funny. I wish I could make potato salad that good. Itâ€™s just potatoes and mayonnaise. There is something wrong with Jan.  "/>
    <s v="['rachel', 'think', 'brought', 'homemade', 'potato', 'salad', 'picked', 'supermarket', 'funny', 'wish', 'potato', 'salad', 'potato', 'mayonnaise', 'wrong', 'jan']"/>
    <x v="2"/>
    <n v="17"/>
    <s v="Topic 46"/>
    <s v="Food and Eating Habits"/>
    <x v="5"/>
    <n v="0.65969999999999995"/>
    <n v="6.7000000000000004E-2"/>
    <n v="0.751"/>
    <n v="0.182"/>
  </r>
  <r>
    <x v="1"/>
    <s v=" I donâ€™t know. Where to begin? My ball.  "/>
    <s v="['know', 'begin', 'ball']"/>
    <x v="2"/>
    <n v="17"/>
    <s v="Topic 25"/>
    <s v="Phylllis &amp; Angela Activities"/>
    <x v="2"/>
    <n v="0"/>
    <n v="0"/>
    <n v="1"/>
    <n v="0"/>
  </r>
  <r>
    <x v="2"/>
    <s v=" The chimney is in decent shape. Not great. I found some termite damage in a crawl space and some structural flaws in the foundation so all in all, it was a pretty fun cocktail party.   "/>
    <s v="['chimney', 'decent', 'shape', 'great', 'termite', 'damage', 'crawl', 'space', 'structural', 'flaw', 'foundation', 'pretty', 'fun', 'cocktail', 'party']"/>
    <x v="2"/>
    <n v="17"/>
    <s v="Topic 47"/>
    <s v="Office Praise for Work"/>
    <x v="4"/>
    <n v="0.40310000000000001"/>
    <n v="0.14199999999999999"/>
    <n v="0.65700000000000003"/>
    <n v="0.20100000000000001"/>
  </r>
  <r>
    <x v="3"/>
    <s v=" I want us to make it. I want a fresh start."/>
    <s v="['want', 'want', 'fresh', 'start']"/>
    <x v="2"/>
    <n v="17"/>
    <s v="Topic 27"/>
    <s v="Parenting Issues"/>
    <x v="8"/>
    <n v="0.44040000000000001"/>
    <n v="0"/>
    <n v="0.62"/>
    <n v="0.38"/>
  </r>
  <r>
    <x v="3"/>
    <s v=" Oh ok, but in order for us to make it, there canâ€™t be any secrets between us. "/>
    <s v="['order', 'secret']"/>
    <x v="2"/>
    <n v="17"/>
    <s v="Topic 25"/>
    <s v="Phylllis &amp; Angela Activities"/>
    <x v="2"/>
    <n v="0"/>
    <n v="0"/>
    <n v="1"/>
    <n v="0"/>
  </r>
  <r>
    <x v="3"/>
    <s v=" Just listen. Remember that casino night about a month before we were supposed to get married? I kissed Jim."/>
    <s v="['listen', 'remember', 'casino', 'night', 'month', 'suppose', 'married', 'kiss', 'jim']"/>
    <x v="2"/>
    <n v="17"/>
    <s v="Topic 14"/>
    <s v="Jim &amp; Pam Relationship"/>
    <x v="0"/>
    <n v="0.38179999999999997"/>
    <n v="0"/>
    <n v="0.874"/>
    <n v="0.126"/>
  </r>
  <r>
    <x v="3"/>
    <s v=" He told me how he felt and I guess I had feelings too, and we kissed."/>
    <s v="['felt', 'guess', 'feeling', 'kiss']"/>
    <x v="2"/>
    <n v="17"/>
    <s v="Topic 14"/>
    <s v="Jim &amp; Pam Relationship"/>
    <x v="0"/>
    <n v="0.38179999999999997"/>
    <n v="0"/>
    <n v="0.85199999999999998"/>
    <n v="0.14799999999999999"/>
  </r>
  <r>
    <x v="0"/>
    <s v=" Our first fight. If this is about what happened in the bathroom, there was no place to cuddleâ€¦"/>
    <s v="['fight', 'happen', 'bathroom', 'place', 'cuddle']"/>
    <x v="2"/>
    <n v="17"/>
    <s v="Topic 21"/>
    <s v="Workplace Happenings"/>
    <x v="1"/>
    <n v="-0.58589999999999998"/>
    <n v="0.23100000000000001"/>
    <n v="0.76900000000000002"/>
    <n v="0"/>
  </r>
  <r>
    <x v="0"/>
    <s v=" You didnâ€™t have any of the potato salad did you?"/>
    <s v="['potato', 'salad']"/>
    <x v="2"/>
    <n v="17"/>
    <s v="Topic 40"/>
    <s v="Leaving the Office"/>
    <x v="6"/>
    <n v="0"/>
    <n v="0"/>
    <n v="1"/>
    <n v="0"/>
  </r>
  <r>
    <x v="0"/>
    <s v=" Well, if thatâ€™s the way you feel, my lady, then you have hurt me greatly. "/>
    <s v="['way', 'feel', 'lady', 'hurt', 'greatly']"/>
    <x v="2"/>
    <n v="17"/>
    <s v="Topic 5"/>
    <s v="Oscar &amp; David Wallace"/>
    <x v="2"/>
    <n v="-0.31819999999999998"/>
    <n v="0.184"/>
    <n v="0.70299999999999996"/>
    <n v="0.114"/>
  </r>
  <r>
    <x v="0"/>
    <s v=" Iâ€™m not going to cry. I feel like it but I am not going to. Why donâ€™t you just take your stupid love contract and tear it up into a million little pieces. "/>
    <s v="['go', 'cry', 'feel', 'go', 'stupid', 'love', 'contract', 'tear', 'million', 'little', 'piece']"/>
    <x v="2"/>
    <n v="17"/>
    <s v="Topic 9"/>
    <s v="Self Care Behaviours"/>
    <x v="7"/>
    <n v="0.57569999999999999"/>
    <n v="0.107"/>
    <n v="0.67600000000000005"/>
    <n v="0.217"/>
  </r>
  <r>
    <x v="0"/>
    <s v=" I want the house, Jan. I want the picket fence. I want the ketchup fights and the tickling, and the giggling."/>
    <s v="['want', 'house', 'jan', 'want', 'picket', 'fence', 'want', 'ketchup', 'fight', 'tickle', 'giggle']"/>
    <x v="2"/>
    <n v="17"/>
    <s v="Topic 11"/>
    <s v="Closing deals"/>
    <x v="1"/>
    <n v="0.1779"/>
    <n v="0.108"/>
    <n v="0.63700000000000001"/>
    <n v="0.255"/>
  </r>
  <r>
    <x v="0"/>
    <s v=" Thatâ€™s all, you didnâ€™t mean it?"/>
    <s v="['mean']"/>
    <x v="2"/>
    <n v="17"/>
    <s v="Topic 1"/>
    <s v="Pam's Activities"/>
    <x v="2"/>
    <n v="0"/>
    <n v="0"/>
    <n v="1"/>
    <n v="0"/>
  </r>
  <r>
    <x v="2"/>
    <s v=" Donâ€™t break up you guys, youâ€™re great together.   "/>
    <s v="['break', 'guy', 'great']"/>
    <x v="2"/>
    <n v="17"/>
    <s v="Topic 13"/>
    <s v="Meetings"/>
    <x v="1"/>
    <n v="0.62490000000000001"/>
    <n v="0"/>
    <n v="0.63100000000000001"/>
    <n v="0.36899999999999999"/>
  </r>
  <r>
    <x v="1"/>
    <s v="  Ok, so promise that youâ€™ll wait till we leave the parking lot before you go to the bar."/>
    <s v="['promise', 'wait', 'leave', 'parking', 'bar']"/>
    <x v="2"/>
    <n v="17"/>
    <s v="Topic 9"/>
    <s v="Self Care Behaviours"/>
    <x v="7"/>
    <n v="0.33839999999999998"/>
    <n v="6.0999999999999999E-2"/>
    <n v="0.80800000000000005"/>
    <n v="0.13100000000000001"/>
  </r>
  <r>
    <x v="4"/>
    <s v="  This place is disgusting. [They smile at each other]  "/>
    <s v="['place', 'disgust', 'smile']"/>
    <x v="2"/>
    <n v="17"/>
    <s v="Topic 1"/>
    <s v="Pam's Activities"/>
    <x v="2"/>
    <n v="-0.2263"/>
    <n v="0.26400000000000001"/>
    <n v="0.54300000000000004"/>
    <n v="0.19400000000000001"/>
  </r>
  <r>
    <x v="2"/>
    <s v="  Why would the architect design stairs this wide?  Was there an obese family in here before you?"/>
    <s v="['architect', 'design', 'stair', 'wide', 'obese', 'family']"/>
    <x v="2"/>
    <n v="17"/>
    <s v="Topic 19"/>
    <s v="Heartbreaks &amp; Jan"/>
    <x v="0"/>
    <n v="0"/>
    <n v="0"/>
    <n v="1"/>
    <n v="0"/>
  </r>
  <r>
    <x v="2"/>
    <s v="  Space shuttle. Which one?  Oh, Atlantis.  Good thing itâ€™s not the Discovery.  You play soccer?  "/>
    <s v="['space', 'shuttle', 'atlantis', 'discovery', 'play', 'soccer']"/>
    <x v="2"/>
    <n v="17"/>
    <s v="Topic 10"/>
    <s v="Recreation"/>
    <x v="5"/>
    <n v="0.68679999999999997"/>
    <n v="0"/>
    <n v="0.69699999999999995"/>
    <n v="0.30299999999999999"/>
  </r>
  <r>
    <x v="0"/>
    <s v="  What a weird day.  I donâ€™t understand it, but you donâ€™t get to understand everyday of your life.  Maybe five, ten days a year, Iâ€™ll get home and I will have no idea what the hell just happened.  Guess everybody has days like that.  Sometimes theyâ€™re the nicest ones.  Still, I think there might be something wrong with Jan.  "/>
    <s v="['weird', 'understand', 'understand', 'everyday', 'life', 'maybe', 'day', 'year', 'home', 'idea', 'hell', 'happen', 'guess', 'everybody', 'day', 'nice', 'one', 'wrong', 'jan']"/>
    <x v="2"/>
    <n v="17"/>
    <s v="Topic 6"/>
    <s v="Time Spent"/>
    <x v="1"/>
    <n v="-0.79920000000000002"/>
    <n v="0.19500000000000001"/>
    <n v="0.70399999999999996"/>
    <n v="0.1"/>
  </r>
  <r>
    <x v="3"/>
    <s v=" Roy donâ€™t! [Dwight pepper-sprays Roy]"/>
    <s v="['roy', 'dwight', 'peppersprays', 'roy']"/>
    <x v="2"/>
    <n v="18"/>
    <s v="Topic 38"/>
    <s v="Communication &amp; Problem Solving"/>
    <x v="3"/>
    <n v="0"/>
    <n v="0"/>
    <n v="1"/>
    <n v="0"/>
  </r>
  <r>
    <x v="2"/>
    <s v=" Everyday, for eight years, I have brought pepper spray into this office to protect myself and my fellow employees.  And everyday, for eight years, people have laughed at me.  Well, whoâ€™s laughing now? [Dwight blinks and winces in pain from the pepper spray]  "/>
    <s v="['everyday', 'year', 'brought', 'pepper', 'spray', 'office', 'protect', 'fellow', 'employee', 'everyday', 'year', 'people', 'laugh', 'who', 'laugh', 'dwight', 'blink', 'wince', 'pain', 'pepper', 'spray']"/>
    <x v="2"/>
    <n v="18"/>
    <s v="Topic 4"/>
    <s v="Water Cooler Talk"/>
    <x v="9"/>
    <n v="0.76500000000000001"/>
    <n v="6.3E-2"/>
    <n v="0.72799999999999998"/>
    <n v="0.20899999999999999"/>
  </r>
  <r>
    <x v="0"/>
    <s v=" It was a crime of passion, Jan, not a disgruntled employee. Everyone here is extremely gruntled.  "/>
    <s v="['crime', 'passion', 'jan', 'disgruntle', 'employee', 'extremely', 'gruntle']"/>
    <x v="2"/>
    <n v="18"/>
    <s v="Topic 19"/>
    <s v="Heartbreaks &amp; Jan"/>
    <x v="0"/>
    <n v="-0.128"/>
    <n v="0.17100000000000001"/>
    <n v="0.68300000000000005"/>
    <n v="0.14599999999999999"/>
  </r>
  <r>
    <x v="0"/>
    <s v=" No, he has been wanting a raise for a couple of months and heâ€™s just using this Roy thing as leverage.  "/>
    <s v="['want', 'raise', 'couple', 'month', 'roy', 'leverage']"/>
    <x v="2"/>
    <n v="18"/>
    <s v="Topic 33"/>
    <s v="HR Complaints"/>
    <x v="3"/>
    <n v="0"/>
    <n v="0"/>
    <n v="1"/>
    <n v="0"/>
  </r>
  <r>
    <x v="3"/>
    <s v=" I really donâ€™t want to talk about it.  I donâ€™t mean to be rude, but I justâ€¦ I donâ€™t want to comment on what happened.  It "/>
    <s v="['want', 'talk', 'mean', 'rude', 'want', 'comment', 'happen']"/>
    <x v="2"/>
    <n v="18"/>
    <s v="Topic 41"/>
    <s v="Kevin's Activities"/>
    <x v="2"/>
    <n v="-6.7199999999999996E-2"/>
    <n v="7.1999999999999995E-2"/>
    <n v="0.82899999999999996"/>
    <n v="9.9000000000000005E-2"/>
  </r>
  <r>
    <x v="1"/>
    <s v=" I guessâ€¦ all things considered, I was lucky Dwight was there.  And Roy was lucky that Dwight only used pepper spray.  And not the nunchucks or the throwing stars.    "/>
    <s v="['guess', 'thing', 'consider', 'lucky', 'dwight', 'roy', 'lucky', 'dwight', 'pepper', 'spray', 'nunchucks', 'throw', 'star']"/>
    <x v="2"/>
    <n v="18"/>
    <s v="Topic 38"/>
    <s v="Communication &amp; Problem Solving"/>
    <x v="3"/>
    <n v="0.68079999999999996"/>
    <n v="0"/>
    <n v="0.82799999999999996"/>
    <n v="0.17199999999999999"/>
  </r>
  <r>
    <x v="1"/>
    <s v=" Hey man, I never got a chance to thank youâ€¦ for stopping Roy.  Thank you."/>
    <s v="['man', 'chance', 'thank', 'stop', 'roy', 'thank']"/>
    <x v="2"/>
    <n v="18"/>
    <s v="Topic 5"/>
    <s v="Oscar &amp; David Wallace"/>
    <x v="2"/>
    <n v="0.39389999999999997"/>
    <n v="0.17299999999999999"/>
    <n v="0.56899999999999995"/>
    <n v="0.25900000000000001"/>
  </r>
  <r>
    <x v="2"/>
    <s v=" Thank you not necessary and thus, not accepted.  I saw someone breaking the law and I interceded."/>
    <s v="['thank', 'necessary', 'accepted', 'saw', 'break', 'law', 'intercede']"/>
    <x v="2"/>
    <n v="18"/>
    <s v="Topic 25"/>
    <s v="Phylllis &amp; Angela Activities"/>
    <x v="2"/>
    <n v="0.1744"/>
    <n v="9.4E-2"/>
    <n v="0.77700000000000002"/>
    <n v="0.129"/>
  </r>
  <r>
    <x v="2"/>
    <s v=" Donâ€™t want it.  Wonâ€™t open it.  Donâ€™t need it.  Wonâ€™t take it.  Citizens do not accept prizes for being citizens.  "/>
    <s v="['want', 'open', 'need', 'citizen', 'accept', 'prize', 'citizen']"/>
    <x v="2"/>
    <n v="18"/>
    <s v="Topic 40"/>
    <s v="Leaving the Office"/>
    <x v="6"/>
    <n v="-0.52100000000000002"/>
    <n v="0.20300000000000001"/>
    <n v="0.74"/>
    <n v="5.7000000000000002E-2"/>
  </r>
  <r>
    <x v="1"/>
    <s v=" It was a little glass display case for his for his bobblehead.  That would have made us even, I think.  He saves my life, I get him a box for his desk toy.  Even Steven.  "/>
    <s v="['little', 'glass', 'display', 'case', 'bobblehead', 'save', 'life', 'box', 'desk', 'toy', 'steven']"/>
    <x v="2"/>
    <n v="18"/>
    <s v="Topic 39"/>
    <s v="Items in Dunder Mifflin"/>
    <x v="1"/>
    <n v="0"/>
    <n v="0"/>
    <n v="1"/>
    <n v="0"/>
  </r>
  <r>
    <x v="2"/>
    <s v=" No, donâ€™t call me a hero.  Do you know who the real heroes are?  The guys who wake up every morning, and go into their normal jobs, and get a distress call from the commissioner, and take off their glasses and change into capes and fly around fighting crime.  Those are the real heroes.  "/>
    <s v="['hero', 'know', 'real', 'hero', 'guy', 'wake', 'morning', 'normal', 'job', 'distress', 'commissioner', 'glass', 'change', 'cape', 'fly', 'fight', 'crime', 'real', 'hero']"/>
    <x v="2"/>
    <n v="18"/>
    <s v="Topic 44"/>
    <s v="Stanley's Activities"/>
    <x v="2"/>
    <n v="0.20230000000000001"/>
    <n v="0.13900000000000001"/>
    <n v="0.71"/>
    <n v="0.151"/>
  </r>
  <r>
    <x v="4"/>
    <s v=" You saw it?  Describe it please."/>
    <s v="['saw', 'describe']"/>
    <x v="2"/>
    <n v="18"/>
    <s v="Topic 8"/>
    <s v="Dundies and Watching videos"/>
    <x v="5"/>
    <n v="0.31819999999999998"/>
    <n v="0"/>
    <n v="0.68500000000000005"/>
    <n v="0.315"/>
  </r>
  <r>
    <x v="0"/>
    <s v=" Ok I want you to be Darryl and ask me for a raise, because I want to try out some of these negotiation tactics on you."/>
    <s v="['want', 'darryl', 'ask', 'raise', 'want', 'try', 'negotiation', 'tactic']"/>
    <x v="2"/>
    <n v="18"/>
    <s v="Topic 30"/>
    <s v="Celebrations"/>
    <x v="5"/>
    <n v="0.42149999999999999"/>
    <n v="0"/>
    <n v="0.82699999999999996"/>
    <n v="0.17299999999999999"/>
  </r>
  <r>
    <x v="0"/>
    <s v=" Wikipediaâ€¦ is the best thing ever.  Anyone in the world can write anything they want about any subject, so you know you are getting the best possible information.  "/>
    <s v="['wikipedia', 'best', 'world', 'write', 'want', 'subject', 'know', 'get', 'best', 'possible', 'information']"/>
    <x v="2"/>
    <n v="18"/>
    <s v="Topic 49"/>
    <s v="Workplace Happenings"/>
    <x v="1"/>
    <n v="0.86580000000000001"/>
    <n v="0"/>
    <n v="0.72"/>
    <n v="0.28000000000000003"/>
  </r>
  <r>
    <x v="1"/>
    <s v=" Hey, Mike.  Since Roy left Iâ€™ve been doing a lot more work, and I need a raise."/>
    <s v="['mike', 'roy', 'left', 'work', 'need', 'raise']"/>
    <x v="2"/>
    <n v="18"/>
    <s v="Topic 18"/>
    <s v="Focusing at Work"/>
    <x v="1"/>
    <n v="0"/>
    <n v="0"/>
    <n v="1"/>
    <n v="0"/>
  </r>
  <r>
    <x v="0"/>
    <s v=" Hmm, well thatâ€™s interesting Darryl.  I thinkâ€¦ [mumbling softly] that maybe you shouldâ€¦ [mumbling jibberish]"/>
    <s v="['interest', 'darryl', 'mumble', 'softly', 'maybe', 'mumble', 'jibberish']"/>
    <x v="2"/>
    <n v="18"/>
    <s v="Topic 43"/>
    <s v="Ryan's Activities"/>
    <x v="2"/>
    <n v="0.58589999999999998"/>
    <n v="0"/>
    <n v="0.73"/>
    <n v="0.27"/>
  </r>
  <r>
    <x v="0"/>
    <s v=" What Iâ€™m saying is that, [continues to mumble jibberish]"/>
    <s v="['say', 'continue', 'mumble', 'jibberish']"/>
    <x v="2"/>
    <n v="18"/>
    <s v="Topic 43"/>
    <s v="Ryan's Activities"/>
    <x v="2"/>
    <n v="0"/>
    <n v="0"/>
    <n v="1"/>
    <n v="0"/>
  </r>
  <r>
    <x v="0"/>
    <s v=" By leaning back, and by whispering, I established a dominant physical position.  "/>
    <s v="['lean', 'whisper', 'establish', 'dominant', 'physical', 'position']"/>
    <x v="2"/>
    <n v="18"/>
    <s v="Topic 14"/>
    <s v="Jim &amp; Pam Relationship"/>
    <x v="0"/>
    <n v="0"/>
    <n v="0"/>
    <n v="1"/>
    <n v="0"/>
  </r>
  <r>
    <x v="0"/>
    <s v=" Ok, letâ€™s try another one.  Umâ€¦"/>
    <s v="['let', 'try']"/>
    <x v="2"/>
    <n v="18"/>
    <s v="Topic 1"/>
    <s v="Pam's Activities"/>
    <x v="2"/>
    <n v="0"/>
    <n v="0"/>
    <n v="1"/>
    <n v="0"/>
  </r>
  <r>
    <x v="1"/>
    <s v=" [softly] Sex, Steve Martin, Terri Hatcher."/>
    <s v="['softly', 'sex', 'steve', 'martin', 'terri', 'hatcher']"/>
    <x v="2"/>
    <n v="18"/>
    <s v="Topic 3"/>
    <s v="Initiatives &amp; Operations at Dunder Mifflin"/>
    <x v="1"/>
    <n v="0"/>
    <n v="0"/>
    <n v="1"/>
    <n v="0"/>
  </r>
  <r>
    <x v="1"/>
    <s v=" I didnâ€™t say anything.  I was waiting to see what happened."/>
    <s v="['wait', 'happen']"/>
    <x v="2"/>
    <n v="18"/>
    <s v="Topic 9"/>
    <s v="Self Care Behaviours"/>
    <x v="7"/>
    <n v="0"/>
    <n v="0"/>
    <n v="1"/>
    <n v="0"/>
  </r>
  <r>
    <x v="0"/>
    <s v=" Oh itâ€¦ sounded interestingâ€¦ what you were gonnaâ€¦  "/>
    <s v="['sound', 'interest']"/>
    <x v="2"/>
    <n v="18"/>
    <s v="Topic 18"/>
    <s v="Focusing at Work"/>
    <x v="1"/>
    <n v="0"/>
    <n v="0"/>
    <n v="1"/>
    <n v="0"/>
  </r>
  <r>
    <x v="2"/>
    <s v=" I saw the perpetrator advance toward the victim at a high rate of speed.  His head was thrown back, his shoulder and arm cocked indicating an attack position.  Perp grabbed the victim.  I removed my weapon from its secure hiding place."/>
    <s v="['saw', 'perpetrator', 'advance', 'victim', 'high', 'rate', 'speed', 'head', 'thrown', 'shoulder', 'arm', 'cocked', 'indicate', 'attack', 'position', 'perp', 'grabbed', 'victim', 'remove', 'weapon', 'secure', 'hiding', 'place']"/>
    <x v="2"/>
    <n v="18"/>
    <s v="Topic 21"/>
    <s v="Workplace Happenings"/>
    <x v="1"/>
    <n v="-0.88849999999999996"/>
    <n v="0.28999999999999998"/>
    <n v="0.66300000000000003"/>
    <n v="4.7E-2"/>
  </r>
  <r>
    <x v="2"/>
    <s v=" Irrelevant.  Discharged it at a distance of a little over a meter into the perpetratorâ€™s eyes, nose, and face area.  Rendering him utterly and completely disabled.  Then I contacted the authorities.  The end."/>
    <s v="['irrelevant', 'discharge', 'distance', 'little', 'meter', 'perpetrator', 'eye', 'nose', 'face', 'area', 'render', 'utterly', 'completely', 'disabled', 'contact', 'authority', 'end']"/>
    <x v="2"/>
    <n v="18"/>
    <s v="Topic 4"/>
    <s v="Water Cooler Talk"/>
    <x v="9"/>
    <n v="0"/>
    <n v="0"/>
    <n v="1"/>
    <n v="0"/>
  </r>
  <r>
    <x v="0"/>
    <s v=" Yes, yeah, absolutely.  Have a seat."/>
    <s v="['absolutely', 'seat']"/>
    <x v="2"/>
    <n v="18"/>
    <s v="Topic 5"/>
    <s v="Oscar &amp; David Wallace"/>
    <x v="2"/>
    <n v="0.59940000000000004"/>
    <n v="0"/>
    <n v="0.44900000000000001"/>
    <n v="0.55100000000000005"/>
  </r>
  <r>
    <x v="0"/>
    <s v=" You know what?  Actually, letâ€™s go into the conference room."/>
    <s v="['know', 'actually', 'let', 'conference', 'room']"/>
    <x v="2"/>
    <n v="18"/>
    <s v="Topic 13"/>
    <s v="Meetings"/>
    <x v="1"/>
    <n v="0"/>
    <n v="0"/>
    <n v="1"/>
    <n v="0"/>
  </r>
  <r>
    <x v="0"/>
    <s v=" No, you know what?  Letâ€™s stay here.  No letâ€™s goâ€¦ Yeah letâ€™s go to the conference room.  "/>
    <s v="['know', 'let', 'stay', 'let', 'let', 'conference', 'room']"/>
    <x v="2"/>
    <n v="18"/>
    <s v="Topic 13"/>
    <s v="Meetings"/>
    <x v="1"/>
    <n v="0"/>
    <n v="0.113"/>
    <n v="0.77300000000000002"/>
    <n v="0.113"/>
  </r>
  <r>
    <x v="0"/>
    <s v=" Tactic number six.  Change the location of the meeting at the last second.  Totally throws â€™em off.  "/>
    <s v="['tactic', 'number', 'change', 'location', 'meeting', 'second', 'totally', 'throw', 'em']"/>
    <x v="2"/>
    <n v="18"/>
    <s v="Topic 1"/>
    <s v="Pam's Activities"/>
    <x v="2"/>
    <n v="7.7200000000000005E-2"/>
    <n v="0"/>
    <n v="0.92500000000000004"/>
    <n v="7.4999999999999997E-2"/>
  </r>
  <r>
    <x v="0"/>
    <s v=" Number 14, declining to speak first.  Makes them feel uncomfortable, puts you in control.    "/>
    <s v="['number', 'decline', 'speak', 'make', 'feel', 'uncomfortable', 'put', 'control']"/>
    <x v="2"/>
    <n v="18"/>
    <s v="Topic 34"/>
    <s v="Uncomfortable Feelings"/>
    <x v="4"/>
    <n v="-0.31819999999999998"/>
    <n v="0.16400000000000001"/>
    <n v="0.755"/>
    <n v="8.2000000000000003E-2"/>
  </r>
  <r>
    <x v="0"/>
    <s v=" [long pause] I am declining to speak first."/>
    <s v="['long', 'pause', 'decline', 'speak']"/>
    <x v="2"/>
    <n v="18"/>
    <s v="Topic 28"/>
    <s v="Romantic Feelings"/>
    <x v="0"/>
    <n v="0"/>
    <n v="0"/>
    <n v="1"/>
    <n v="0"/>
  </r>
  <r>
    <x v="0"/>
    <s v=" Hmm.  Ohh, Darryl.  You are a good worker, and a good man.  I just, you know, times are tight.  And I just donâ€™t think corporate is going to go for this right now.  "/>
    <s v="['darryl', 'worker', 'man', 'know', 'time', 'tight', 'corporate', 'go']"/>
    <x v="2"/>
    <n v="18"/>
    <s v="Topic 30"/>
    <s v="Celebrations"/>
    <x v="5"/>
    <n v="0.70030000000000003"/>
    <n v="0"/>
    <n v="0.84199999999999997"/>
    <n v="0.158"/>
  </r>
  <r>
    <x v="0"/>
    <s v=" [Darryl laughs] I do not buy womanâ€™s clothes.  I would not make that mistake again.  "/>
    <s v="['darryl', 'laugh', 'buy', 'woman', 'clothes', 'mistake']"/>
    <x v="2"/>
    <n v="18"/>
    <s v="Topic 26"/>
    <s v="Gender Roles"/>
    <x v="9"/>
    <n v="0.64119999999999999"/>
    <n v="0"/>
    <n v="0.71299999999999997"/>
    <n v="0.28699999999999998"/>
  </r>
  <r>
    <x v="0"/>
    <s v=" Alright, you know what?  Pam, could you please tell Darryl that this is not a womanâ€™s suit?  "/>
    <s v="['know', 'pam', 'tell', 'darryl', 'woman', 'suit']"/>
    <x v="2"/>
    <n v="18"/>
    <s v="Topic 30"/>
    <s v="Celebrations"/>
    <x v="5"/>
    <n v="0.56610000000000005"/>
    <n v="0"/>
    <n v="0.76300000000000001"/>
    <n v="0.23699999999999999"/>
  </r>
  <r>
    <x v="3"/>
    <s v=" Oh my God, thatâ€™s a womanâ€™s suit!"/>
    <s v="['god', 'woman', 'suit']"/>
    <x v="2"/>
    <n v="18"/>
    <s v="Topic 22"/>
    <s v="Andy's Activities"/>
    <x v="2"/>
    <n v="0.3382"/>
    <n v="0"/>
    <n v="0.71499999999999997"/>
    <n v="0.28499999999999998"/>
  </r>
  <r>
    <x v="0"/>
    <s v=" No, I do, I, I wear menâ€™s suits, OK?  I got this out of a bin.  "/>
    <s v="['wear', 'men', 'suit', 'bin']"/>
    <x v="2"/>
    <n v="18"/>
    <s v="Topic 22"/>
    <s v="Andy's Activities"/>
    <x v="2"/>
    <n v="0"/>
    <n v="0"/>
    <n v="1"/>
    <n v="0"/>
  </r>
  <r>
    <x v="0"/>
    <s v=" There were these huge bins of clothes, and everybody was rifling through them like crazy, and I grabbed one.  And it fit!  So I donâ€™t think that this is totally just a womanâ€™s suit.  At the very least itâ€™s bisexual.  "/>
    <s v="['huge', 'bin', 'clothes', 'everybody', 'rifle', 'crazy', 'grabbed', 'fit', 'totally', 'woman', 'suit', 'bisexual']"/>
    <x v="2"/>
    <n v="18"/>
    <s v="Topic 26"/>
    <s v="Gender Roles"/>
    <x v="9"/>
    <n v="0.63600000000000001"/>
    <n v="5.1999999999999998E-2"/>
    <n v="0.78300000000000003"/>
    <n v="0.16500000000000001"/>
  </r>
  <r>
    <x v="0"/>
    <s v=" Uh, [reading the inside of his jacket] MISSterious.  And it is mysterious because the buttons are on the wrong sideâ€¦ thatâ€™s the mystery."/>
    <s v="['reading', 'inside', 'jacket', 'missterious', 'mysterious', 'button', 'wrong', 'mystery']"/>
    <x v="2"/>
    <n v="18"/>
    <s v="Topic 7"/>
    <s v="Doors &amp; Elevators"/>
    <x v="1"/>
    <n v="-0.47670000000000001"/>
    <n v="0.124"/>
    <n v="0.876"/>
    <n v="0"/>
  </r>
  <r>
    <x v="0"/>
    <s v=" Itâ€™s European, OK?  Itâ€™s a European cut."/>
    <s v="['european', 'european', 'cut']"/>
    <x v="2"/>
    <n v="18"/>
    <s v="Topic 9"/>
    <s v="Self Care Behaviours"/>
    <x v="7"/>
    <n v="-0.2732"/>
    <n v="0.25900000000000001"/>
    <n v="0.74099999999999999"/>
    <n v="0"/>
  </r>
  <r>
    <x v="0"/>
    <s v=" No, they donâ€™t.  See?  [Michael lifts his jacket tail, sticks out his back side and shows Pam]"/>
    <s v="['michael', 'lift', 'jacket', 'tail', 'stick', 'show', 'pam']"/>
    <x v="2"/>
    <n v="18"/>
    <s v="Topic 1"/>
    <s v="Pam's Activities"/>
    <x v="2"/>
    <n v="0"/>
    <n v="0"/>
    <n v="1"/>
    <n v="0"/>
  </r>
  <r>
    <x v="3"/>
    <s v=" Itâ€™s been a really rough couple of daysâ€¦ This helps a little.  "/>
    <s v="['rough', 'couple', 'day', 'help', 'little']"/>
    <x v="2"/>
    <n v="18"/>
    <s v="Topic 6"/>
    <s v="Time Spent"/>
    <x v="1"/>
    <n v="0.45879999999999999"/>
    <n v="0"/>
    <n v="0.78600000000000003"/>
    <n v="0.214"/>
  </r>
  <r>
    <x v="0"/>
    <s v=" No, I donâ€™t want to do that because Iâ€™m twice your size anyway."/>
    <s v="['want', 'twice', 'size']"/>
    <x v="2"/>
    <n v="18"/>
    <s v="Topic 21"/>
    <s v="Workplace Happenings"/>
    <x v="1"/>
    <n v="7.7200000000000005E-2"/>
    <n v="0"/>
    <n v="0.90200000000000002"/>
    <n v="9.8000000000000004E-2"/>
  </r>
  <r>
    <x v="0"/>
    <s v=" Negotiations are all about controlling things.  About being in the driverâ€™s seat.  And make one tiny mistake, youâ€™re dead.  I made one tiny mistake.  I wore womanâ€™s clothes.  "/>
    <s v="['negotiation', 'control', 'thing', 'driver', 'seat', 'tiny', 'mistake', 'dead', 'tiny', 'mistake', 'wore', 'woman', 'clothes']"/>
    <x v="2"/>
    <n v="18"/>
    <s v="Topic 8"/>
    <s v="Dundies and Watching videos"/>
    <x v="5"/>
    <n v="-0.84419999999999995"/>
    <n v="0.26700000000000002"/>
    <n v="0.73299999999999998"/>
    <n v="0"/>
  </r>
  <r>
    <x v="4"/>
    <s v=" What happened, exactly?  I wasnâ€™t here, so I havenâ€™t really heard the whole story."/>
    <s v="['happen', 'exactly', 'heard', 'story']"/>
    <x v="2"/>
    <n v="18"/>
    <s v="Topic 28"/>
    <s v="Romantic Feelings"/>
    <x v="0"/>
    <n v="0"/>
    <n v="0"/>
    <n v="1"/>
    <n v="0"/>
  </r>
  <r>
    <x v="0"/>
    <s v=" Letâ€™s get down to business.  Why donâ€™t you tell me why you think you deserve a raise.  "/>
    <s v="['let', 'business', 'tell', 'deserve', 'raise']"/>
    <x v="2"/>
    <n v="18"/>
    <s v="Topic 21"/>
    <s v="Workplace Happenings"/>
    <x v="1"/>
    <n v="0"/>
    <n v="0"/>
    <n v="1"/>
    <n v="0"/>
  </r>
  <r>
    <x v="0"/>
    <s v=" [mumbling softly] That was a very good point."/>
    <s v="['mumble', 'softly', 'point']"/>
    <x v="2"/>
    <n v="18"/>
    <s v="Topic 49"/>
    <s v="Workplace Happenings"/>
    <x v="1"/>
    <n v="0.49270000000000003"/>
    <n v="0"/>
    <n v="0.68700000000000006"/>
    <n v="0.313"/>
  </r>
  <r>
    <x v="0"/>
    <s v=" [mumbling softly] You make a very compelling argument.  "/>
    <s v="['mumble', 'softly', 'compelling', 'argument']"/>
    <x v="2"/>
    <n v="18"/>
    <s v="Topic 27"/>
    <s v="Parenting Issues"/>
    <x v="8"/>
    <n v="-0.14940000000000001"/>
    <n v="0.253"/>
    <n v="0.54700000000000004"/>
    <n v="0.2"/>
  </r>
  <r>
    <x v="3"/>
    <s v=" He could have broken your nose or something.  Crazy.  Itâ€™s just so stupid.  I mean, getting back with Roy and everything.  I mean, what was I thinking, right?"/>
    <s v="['broken', 'nose', 'crazy', 'stupid', 'mean', 'get', 'roy', 'mean', 'think']"/>
    <x v="2"/>
    <n v="18"/>
    <s v="Topic 16"/>
    <s v="Sexual Behaviours &amp; Weddings"/>
    <x v="0"/>
    <n v="-0.871"/>
    <n v="0.28299999999999997"/>
    <n v="0.71699999999999997"/>
    <n v="0"/>
  </r>
  <r>
    <x v="1"/>
    <s v=" No, I mean, you guys really seem to have a strong connection."/>
    <s v="['mean', 'guy', 'strong', 'connection']"/>
    <x v="2"/>
    <n v="18"/>
    <s v="Topic 44"/>
    <s v="Stanley's Activities"/>
    <x v="2"/>
    <n v="0.51060000000000005"/>
    <n v="0"/>
    <n v="0.76900000000000002"/>
    <n v="0.23100000000000001"/>
  </r>
  <r>
    <x v="3"/>
    <s v=" Not anymore.  Itâ€™s, umâ€¦ Itâ€™s completely over now."/>
    <s v="['anymore', 'completely']"/>
    <x v="2"/>
    <n v="18"/>
    <s v="Topic 29"/>
    <s v="Financial Activities"/>
    <x v="1"/>
    <n v="0"/>
    <n v="0"/>
    <n v="1"/>
    <n v="0"/>
  </r>
  <r>
    <x v="1"/>
    <s v=" Weâ€™ll see.  Iâ€™m sure you guys willâ€¦ find you way back to one another someday."/>
    <s v="['sure', 'guy', 'way', 'someday']"/>
    <x v="2"/>
    <n v="18"/>
    <s v="Topic 44"/>
    <s v="Stanley's Activities"/>
    <x v="2"/>
    <n v="0.31819999999999998"/>
    <n v="0"/>
    <n v="0.85899999999999999"/>
    <n v="0.14099999999999999"/>
  </r>
  <r>
    <x v="1"/>
    <s v=" Oh, yeah.  Donâ€™t worry about it.  "/>
    <s v="['worry']"/>
    <x v="2"/>
    <n v="18"/>
    <s v="Topic 36"/>
    <s v="Job Perks"/>
    <x v="1"/>
    <n v="-0.1779"/>
    <n v="0.31900000000000001"/>
    <n v="0.44"/>
    <n v="0.24199999999999999"/>
  </r>
  <r>
    <x v="0"/>
    <s v=" I am going to give you a piece of paper.  I want you to write down how much you want, and I want you to slide it back across the desk to me."/>
    <s v="['go', 'piece', 'paper', 'want', 'write', 'want', 'want', 'slide', 'desk']"/>
    <x v="2"/>
    <n v="18"/>
    <s v="Topic 20"/>
    <s v="Dunder Mifflin Products"/>
    <x v="1"/>
    <n v="0.2263"/>
    <n v="0"/>
    <n v="0.88500000000000001"/>
    <n v="0.115"/>
  </r>
  <r>
    <x v="0"/>
    <s v=" Because, that is the way these things are done.  Inâ€¦ films. [Darryl writes the amount and starts to hand the paper to Michael] No, slideâ€” slide it, yes."/>
    <s v="['way', 'thing', 'film', 'darryl', 'writes', 'start', 'hand', 'paper', 'michael', 'slide', 'slide']"/>
    <x v="2"/>
    <n v="18"/>
    <s v="Topic 30"/>
    <s v="Celebrations"/>
    <x v="5"/>
    <n v="0.70960000000000001"/>
    <n v="0"/>
    <n v="0.81499999999999995"/>
    <n v="0.185"/>
  </r>
  <r>
    <x v="0"/>
    <s v=" Oh. [scoffs] Come on.  Be serious."/>
    <s v="['scoff']"/>
    <x v="2"/>
    <n v="18"/>
    <s v="Topic 49"/>
    <s v="Workplace Happenings"/>
    <x v="1"/>
    <n v="-7.7200000000000005E-2"/>
    <n v="0.20599999999999999"/>
    <n v="0.79400000000000004"/>
    <n v="0"/>
  </r>
  <r>
    <x v="0"/>
    <s v=" Iâ€¦ I canâ€™t give you that, Iâ€” I donâ€™t make this much."/>
    <s v="[]"/>
    <x v="2"/>
    <n v="18"/>
    <s v="Topic 1"/>
    <s v="Pam's Activities"/>
    <x v="2"/>
    <n v="0"/>
    <n v="0"/>
    <n v="1"/>
    <n v="0"/>
  </r>
  <r>
    <x v="0"/>
    <s v=" I donâ€™t.  Want me to prove it to you?  There isâ€¦ a pay stub."/>
    <s v="['want', 'prove', 'pay', 'stub']"/>
    <x v="2"/>
    <n v="18"/>
    <s v="Topic 19"/>
    <s v="Heartbreaks &amp; Jan"/>
    <x v="0"/>
    <n v="-2.58E-2"/>
    <n v="9.5000000000000001E-2"/>
    <n v="0.81599999999999995"/>
    <n v="8.7999999999999995E-2"/>
  </r>
  <r>
    <x v="0"/>
    <s v=" A bossâ€™s salary isnâ€™t just about money, it is about perks.  Itâ€¦ for example, every year I get a $100 gas cardâ€¦ Canâ€™t put a price tag on that.  "/>
    <s v="['boss', 'salary', 'money', 'perk', 'example', 'year', 'gas', 'card', 'price', 'tag']"/>
    <x v="2"/>
    <n v="18"/>
    <s v="Topic 29"/>
    <s v="Financial Activities"/>
    <x v="1"/>
    <n v="0"/>
    <n v="0"/>
    <n v="1"/>
    <n v="0"/>
  </r>
  <r>
    <x v="1"/>
    <s v=" Ok, if you donâ€™t want a gift, at least let me buy you a beer, or lunch or something."/>
    <s v="['want', 'gift', 'buy', 'beer', 'lunch']"/>
    <x v="2"/>
    <n v="18"/>
    <s v="Topic 4"/>
    <s v="Water Cooler Talk"/>
    <x v="9"/>
    <n v="0.49390000000000001"/>
    <n v="0"/>
    <n v="0.80200000000000005"/>
    <n v="0.19800000000000001"/>
  </r>
  <r>
    <x v="2"/>
    <s v=" When Han Solo returns to the Death Star in the Millennium Falcon, and shoots down the TIE fighters and saves the Rebel cause, do you think he does so for a free beer?"/>
    <s v="['han', 'solo', 'return', 'death', 'star', 'millennium', 'falcon', 'shoot', 'tie', 'fighter', 'save', 'rebel', 'cause', 'free', 'beer']"/>
    <x v="2"/>
    <n v="18"/>
    <s v="Topic 45"/>
    <s v="Angela's Activities"/>
    <x v="2"/>
    <n v="-0.28149999999999997"/>
    <n v="0.17100000000000001"/>
    <n v="0.73899999999999999"/>
    <n v="9.0999999999999998E-2"/>
  </r>
  <r>
    <x v="2"/>
    <s v=" No.  And why are you so interested in buying me something Jim, whatâ€™s your angle?    "/>
    <s v="['interested', 'buying', 'jim', 'angle']"/>
    <x v="2"/>
    <n v="18"/>
    <s v="Topic 42"/>
    <s v="Fun in the Office"/>
    <x v="5"/>
    <n v="0.54100000000000004"/>
    <n v="0"/>
    <n v="0.8"/>
    <n v="0.2"/>
  </r>
  <r>
    <x v="1"/>
    <s v=" Itâ€™s like when he annoys me and I want to screw with him to get him back, he never sees it coming.  But now, I want to be nice to him, and actually give him something, and heâ€™s like an eel.  I just canâ€™t grab onto him.  Itâ€™s infuriating.  "/>
    <s v="['annoys', 'want', 'screw', 'see', 'come', 'want', 'nice', 'actually', 'eel', 'grab', 'infuriate']"/>
    <x v="2"/>
    <n v="18"/>
    <s v="Topic 36"/>
    <s v="Job Perks"/>
    <x v="1"/>
    <n v="0.38179999999999997"/>
    <n v="0.128"/>
    <n v="0.68300000000000005"/>
    <n v="0.188"/>
  </r>
  <r>
    <x v="1"/>
    <s v=" Wellâ€¦ yes, thatâ€™s probably what it is.  So what do I do?"/>
    <s v="['probably']"/>
    <x v="2"/>
    <n v="18"/>
    <s v="Topic 1"/>
    <s v="Pam's Activities"/>
    <x v="2"/>
    <n v="0.40189999999999998"/>
    <n v="0"/>
    <n v="0.80300000000000005"/>
    <n v="0.19700000000000001"/>
  </r>
  <r>
    <x v="0"/>
    <s v=" Okay.  Okay, hereâ€™s the straightâ€¦ dope.  No tricks.  No Wikipedia."/>
    <s v="['here', 'straight', 'dope', 'trick', 'wikipedia']"/>
    <x v="2"/>
    <n v="18"/>
    <s v="Topic 37"/>
    <s v="Writing, Drawings, Pictures, etc"/>
    <x v="1"/>
    <n v="0.61970000000000003"/>
    <n v="0"/>
    <n v="0.45900000000000002"/>
    <n v="0.54100000000000004"/>
  </r>
  <r>
    <x v="0"/>
    <s v=" I talked to corporate, and they told me that I can only give you a 5% raise."/>
    <s v="['talk', 'corporate', 'raise']"/>
    <x v="2"/>
    <n v="18"/>
    <s v="Topic 33"/>
    <s v="HR Complaints"/>
    <x v="3"/>
    <n v="0"/>
    <n v="0"/>
    <n v="1"/>
    <n v="0"/>
  </r>
  <r>
    <x v="0"/>
    <s v=" Iâ€™m not gonna go out and ask for a raise right now.  That is ridiculous. "/>
    <s v="['ask', 'raise', 'ridiculous']"/>
    <x v="2"/>
    <n v="18"/>
    <s v="Topic 18"/>
    <s v="Focusing at Work"/>
    <x v="1"/>
    <n v="-0.36120000000000002"/>
    <n v="0.152"/>
    <n v="0.84799999999999998"/>
    <n v="0"/>
  </r>
  <r>
    <x v="0"/>
    <s v=" You know what?  I should."/>
    <s v="['know']"/>
    <x v="2"/>
    <n v="18"/>
    <s v="Topic 1"/>
    <s v="Pam's Activities"/>
    <x v="2"/>
    <n v="0"/>
    <n v="0"/>
    <n v="1"/>
    <n v="0"/>
  </r>
  <r>
    <x v="0"/>
    <s v=" I have been a loyal employee for a long time.  "/>
    <s v="['loyal', 'employee', 'long', 'time']"/>
    <x v="2"/>
    <n v="18"/>
    <s v="Topic 3"/>
    <s v="Initiatives &amp; Operations at Dunder Mifflin"/>
    <x v="1"/>
    <n v="0.47670000000000001"/>
    <n v="0"/>
    <n v="0.74399999999999999"/>
    <n v="0.25600000000000001"/>
  </r>
  <r>
    <x v="0"/>
    <s v=" You know what?  I deserve a bump."/>
    <s v="['know', 'deserve', 'bump']"/>
    <x v="2"/>
    <n v="18"/>
    <s v="Topic 23"/>
    <s v="Michael's Behaviours"/>
    <x v="2"/>
    <n v="0"/>
    <n v="0"/>
    <n v="1"/>
    <n v="0"/>
  </r>
  <r>
    <x v="0"/>
    <s v=" No, Jan.  Iâ€™ve never asked for a raise in 14 years.  This is long overdue.  I wanna do it today.  "/>
    <s v="['jan', 'ask', 'raise', 'year', 'long', 'overdue', 'wan', 'today']"/>
    <x v="2"/>
    <n v="18"/>
    <s v="Topic 19"/>
    <s v="Heartbreaks &amp; Jan"/>
    <x v="0"/>
    <n v="0"/>
    <n v="0"/>
    <n v="1"/>
    <n v="0"/>
  </r>
  <r>
    <x v="0"/>
    <s v=" Yshhyah.  Um, yeah.  Iâ€™ll leave right away."/>
    <s v="['yshhyah', 'leave', 'away']"/>
    <x v="2"/>
    <n v="18"/>
    <s v="Topic 40"/>
    <s v="Leaving the Office"/>
    <x v="6"/>
    <n v="0.25"/>
    <n v="0.14299999999999999"/>
    <n v="0.59499999999999997"/>
    <n v="0.26200000000000001"/>
  </r>
  <r>
    <x v="0"/>
    <s v=" [talking over Jan] No, Toby is terrible.  Toby is the worst human being Iâ€™ve ever known. "/>
    <s v="['talk', 'jan', 'toby', 'terrible', 'toby', 'bad', 'human', 'know']"/>
    <x v="2"/>
    <n v="18"/>
    <s v="Topic 33"/>
    <s v="HR Complaints"/>
    <x v="3"/>
    <n v="-0.80200000000000005"/>
    <n v="0.34"/>
    <n v="0.66"/>
    <n v="0"/>
  </r>
  <r>
    <x v="0"/>
    <s v=" Toby, come on.  Letâ€™s go."/>
    <s v="['toby', 'let']"/>
    <x v="2"/>
    <n v="18"/>
    <s v="Topic 33"/>
    <s v="HR Complaints"/>
    <x v="3"/>
    <n v="0"/>
    <n v="0"/>
    <n v="1"/>
    <n v="0"/>
  </r>
  <r>
    <x v="0"/>
    <s v=" Where?  Iâ€™m gonna smack you in the head with a hammer.  Come on, letâ€™s go."/>
    <s v="['smack', 'head', 'hammer', 'let']"/>
    <x v="2"/>
    <n v="18"/>
    <s v="Topic 1"/>
    <s v="Pam's Activities"/>
    <x v="2"/>
    <n v="0"/>
    <n v="0"/>
    <n v="1"/>
    <n v="0"/>
  </r>
  <r>
    <x v="0"/>
    <s v=" [imitating Chris Tucker] Donâ€™t ever touch a black manâ€™s radio!  â€¦Chris Tucker.  "/>
    <s v="['imitate', 'chris', 'tucker', 'touch', 'black', 'man', 'radio', 'chris', 'tucker']"/>
    <x v="2"/>
    <n v="18"/>
    <s v="Topic 44"/>
    <s v="Stanley's Activities"/>
    <x v="2"/>
    <n v="0"/>
    <n v="0"/>
    <n v="1"/>
    <n v="0"/>
  </r>
  <r>
    <x v="4"/>
    <s v=" Then whatâ€™d he do? [Kellyâ€™s phone rings]"/>
    <s v="['whatd', 'kelly', 'phone', 'ring']"/>
    <x v="2"/>
    <n v="18"/>
    <s v="Topic 35"/>
    <s v="Answering Phones"/>
    <x v="1"/>
    <n v="0"/>
    <n v="0"/>
    <n v="1"/>
    <n v="0"/>
  </r>
  <r>
    <x v="1"/>
    <s v=" Thanks, Kev.  Iâ€™m good though.  "/>
    <s v="['thanks', 'kev']"/>
    <x v="2"/>
    <n v="18"/>
    <s v="Topic 31"/>
    <s v="Showing Appreciation for Others"/>
    <x v="4"/>
    <n v="0.70030000000000003"/>
    <n v="0"/>
    <n v="0.34100000000000003"/>
    <n v="0.65900000000000003"/>
  </r>
  <r>
    <x v="0"/>
    <s v=" Were you going to tell me that you hired James Van Der Beek?"/>
    <s v="['go', 'tell', 'hire', 'james', 'van', 'der', 'beek']"/>
    <x v="2"/>
    <n v="18"/>
    <s v="Topic 21"/>
    <s v="Workplace Happenings"/>
    <x v="1"/>
    <n v="0"/>
    <n v="0"/>
    <n v="1"/>
    <n v="0"/>
  </r>
  <r>
    <x v="0"/>
    <s v=" Six percent?  After all weâ€™ve been through?"/>
    <s v="['percent']"/>
    <x v="2"/>
    <n v="18"/>
    <s v="Topic 16"/>
    <s v="Sexual Behaviours &amp; Weddings"/>
    <x v="0"/>
    <n v="0"/>
    <n v="0"/>
    <n v="1"/>
    <n v="0"/>
  </r>
  <r>
    <x v="0"/>
    <s v=" I got youâ€¦ jade earrings.  "/>
    <s v="['jade', 'earring']"/>
    <x v="2"/>
    <n v="18"/>
    <s v="Topic 38"/>
    <s v="Communication &amp; Problem Solving"/>
    <x v="3"/>
    <n v="0"/>
    <n v="0"/>
    <n v="1"/>
    <n v="0"/>
  </r>
  <r>
    <x v="0"/>
    <s v=" No.  You gonna play it like this?  You give me a good raise, or no more sex. [Toby begins to write] [to Toby] What are you writing, perv-ball? "/>
    <s v="['play', 'raise', 'sex', 'toby', 'begin', 'write', 'toby', 'write', 'pervball']"/>
    <x v="2"/>
    <n v="18"/>
    <s v="Topic 33"/>
    <s v="HR Complaints"/>
    <x v="3"/>
    <n v="0.71489999999999998"/>
    <n v="6.4000000000000001E-2"/>
    <n v="0.69799999999999995"/>
    <n v="0.23699999999999999"/>
  </r>
  <r>
    <x v="3"/>
    <s v=" Iâ€™m sorry too.  I just, I think that we both made some bad choices.  "/>
    <s v="['sorry', 'choice']"/>
    <x v="2"/>
    <n v="18"/>
    <s v="Topic 21"/>
    <s v="Workplace Happenings"/>
    <x v="1"/>
    <n v="-0.58589999999999998"/>
    <n v="0.28599999999999998"/>
    <n v="0.71399999999999997"/>
    <n v="0"/>
  </r>
  <r>
    <x v="2"/>
    <s v=" Certificate of Bravery, from the Scranton Police Department.  â€œRecognizing outstanding citizenship from a very brave young man.  Dwight K. Schruteâ€"/>
    <s v="['certificate', 'bravery', 'scranton', 'police', 'department', 'recognize', 'outstanding', 'citizenship', 'brave', 'young', 'man', 'dwight', 'k', 'schrute']"/>
    <x v="2"/>
    <n v="18"/>
    <s v="Topic 12"/>
    <s v="Dwight's Behaviours"/>
    <x v="2"/>
    <n v="0.89770000000000005"/>
    <n v="0"/>
    <n v="0.60899999999999999"/>
    <n v="0.39100000000000001"/>
  </r>
  <r>
    <x v="1"/>
    <s v=" Wow.  I guess word got around.  Thatâ€™s a niceâ€¦ honor."/>
    <s v="['wow', 'guess', 'word', 'nice', 'honor']"/>
    <x v="2"/>
    <n v="18"/>
    <s v="Topic 36"/>
    <s v="Job Perks"/>
    <x v="1"/>
    <n v="0.79059999999999997"/>
    <n v="0"/>
    <n v="0.53300000000000003"/>
    <n v="0.46700000000000003"/>
  </r>
  <r>
    <x v="2"/>
    <s v=" Please.  They hand these out to little kids.  Look.  Thereâ€™s a teddy bear in a policemanâ€™s cap."/>
    <s v="['hand', 'little', 'kid', 'look', 'there', 'teddy', 'bear', 'policeman', 'cap']"/>
    <x v="2"/>
    <n v="18"/>
    <s v="Topic 33"/>
    <s v="HR Complaints"/>
    <x v="3"/>
    <n v="0.67049999999999998"/>
    <n v="0"/>
    <n v="0.73199999999999998"/>
    <n v="0.26800000000000002"/>
  </r>
  <r>
    <x v="1"/>
    <s v=" [under his breath] Didnâ€™t think youâ€™d noticeâ€¦  "/>
    <s v="['breath', 'notice']"/>
    <x v="2"/>
    <n v="18"/>
    <s v="Topic 28"/>
    <s v="Romantic Feelings"/>
    <x v="0"/>
    <n v="0"/>
    <n v="0"/>
    <n v="1"/>
    <n v="0"/>
  </r>
  <r>
    <x v="0"/>
    <s v=" Why donâ€™t you just take that pen and stab me in the heart.  This is me, Jan.  This is me!  "/>
    <s v="['pen', 'stab', 'heart', 'jan']"/>
    <x v="2"/>
    <n v="18"/>
    <s v="Topic 19"/>
    <s v="Heartbreaks &amp; Jan"/>
    <x v="0"/>
    <n v="0.1759"/>
    <n v="0.14499999999999999"/>
    <n v="0.68500000000000005"/>
    <n v="0.17100000000000001"/>
  </r>
  <r>
    <x v="0"/>
    <s v=" Okay, no, no, no, no.  You do not try tactic number eight on me.  I invented tactic number eight.  Iâ€™m not going anywhere."/>
    <s v="['try', 'tactic', 'number', 'invent', 'tactic', 'number', 'go']"/>
    <x v="2"/>
    <n v="18"/>
    <s v="Topic 10"/>
    <s v="Recreation"/>
    <x v="5"/>
    <n v="0.24479999999999999"/>
    <n v="0.05"/>
    <n v="0.81899999999999995"/>
    <n v="0.13100000000000001"/>
  </r>
  <r>
    <x v="0"/>
    <s v=" Ohh.  It was a weird day.  I accidentally cross-dressed.  And then Darryl made me feel bad for not making any money.  And then I had to ride up here with stupid Toby.  And then, your assistant, is all young and hot.  And Iâ€”"/>
    <s v="['weird', 'accidentally', 'crossdressed', 'darryl', 'feel', 'make', 'money', 'ride', 'stupid', 'toby', 'assistant', 'young', 'hot']"/>
    <x v="2"/>
    <n v="18"/>
    <s v="Topic 2"/>
    <s v="Outside Work &amp; Transportation"/>
    <x v="6"/>
    <n v="-0.875"/>
    <n v="0.22"/>
    <n v="0.78"/>
    <n v="0"/>
  </r>
  <r>
    <x v="0"/>
    <s v=" Well thatâ€™s ridiculous Iâ€™m not gonna makeâ€”"/>
    <s v="['ridiculous']"/>
    <x v="2"/>
    <n v="18"/>
    <s v="Topic 18"/>
    <s v="Focusing at Work"/>
    <x v="1"/>
    <n v="-0.1027"/>
    <n v="0.26"/>
    <n v="0.52100000000000002"/>
    <n v="0.219"/>
  </r>
  <r>
    <x v="0"/>
    <s v=" Ah, soâ€¦  All right, Levinson.  Hereâ€™s the rub.  I would like a 15% raise."/>
    <s v="['levinson', 'here', 'rub', 'raise']"/>
    <x v="2"/>
    <n v="18"/>
    <s v="Topic 33"/>
    <s v="HR Complaints"/>
    <x v="3"/>
    <n v="0.36120000000000002"/>
    <n v="0"/>
    <n v="0.83899999999999997"/>
    <n v="0.161"/>
  </r>
  <r>
    <x v="0"/>
    <s v=" Negotiation is an art.  Back and forth.  Give and take.  And today, both Darryl and I took something.  Higher salaries.  Win win win.  But you know, life is about moreâ€¦ than just salaries.  Itâ€™s about perks.  Like having sex with Janâ€“"/>
    <s v="['negotiation', 'art', 'forth', 'today', 'darryl', 'take', 'high', 'salary', 'win', 'win', 'win', 'know', 'life', 'salary', 'perk', 'sex', 'jan']"/>
    <x v="2"/>
    <n v="18"/>
    <s v="Topic 22"/>
    <s v="Andy's Activities"/>
    <x v="2"/>
    <n v="0.85729999999999995"/>
    <n v="0"/>
    <n v="0.78"/>
    <n v="0.22"/>
  </r>
  <r>
    <x v="4"/>
    <s v=" Dwight.  Dwight.  Iâ€™ve been doing some very interesting reading."/>
    <s v="['dwight', 'dwight', 'interest', 'reading']"/>
    <x v="2"/>
    <n v="18"/>
    <s v="Topic 12"/>
    <s v="Dwight's Behaviours"/>
    <x v="2"/>
    <n v="0.45760000000000001"/>
    <n v="0"/>
    <n v="0.72799999999999998"/>
    <n v="0.27200000000000002"/>
  </r>
  <r>
    <x v="4"/>
    <s v=" Mm-hmm.  I was thinking tonight, we couldâ€¦ read it together."/>
    <s v="['mmhmm', 'think', 'tonight', 'read']"/>
    <x v="2"/>
    <n v="18"/>
    <s v="Topic 30"/>
    <s v="Celebrations"/>
    <x v="5"/>
    <n v="0"/>
    <n v="0"/>
    <n v="1"/>
    <n v="0"/>
  </r>
  <r>
    <x v="2"/>
    <s v=" Soundsâ€¦ fun. [they kiss, Jim walks out of the bathroom and sees]  "/>
    <s v="['sound', 'fun', 'kiss', 'jim', 'walk', 'bathroom', 'see']"/>
    <x v="2"/>
    <n v="18"/>
    <s v="Topic 14"/>
    <s v="Jim &amp; Pam Relationship"/>
    <x v="0"/>
    <n v="0.72689999999999999"/>
    <n v="0"/>
    <n v="0.621"/>
    <n v="0.379"/>
  </r>
  <r>
    <x v="1"/>
    <s v=" [scoffs] Iâ€¦ will never say a word.  And now, we are even.  "/>
    <s v="['scoff', 'word']"/>
    <x v="2"/>
    <n v="18"/>
    <s v="Topic 49"/>
    <s v="Workplace Happenings"/>
    <x v="1"/>
    <n v="0"/>
    <n v="0"/>
    <n v="1"/>
    <n v="0"/>
  </r>
  <r>
    <x v="2"/>
    <s v=" I am not a hero.  I am a mere defender of the office.  You know whoâ€™s a real hero?  Hiro, from "/>
    <s v="['hero', 'mere', 'defender', 'office', 'know', 'who', 'real', 'hero', 'hiro']"/>
    <x v="2"/>
    <n v="18"/>
    <s v="Topic 44"/>
    <s v="Stanley's Activities"/>
    <x v="2"/>
    <n v="0.26769999999999999"/>
    <n v="0.113"/>
    <n v="0.69399999999999995"/>
    <n v="0.193"/>
  </r>
  <r>
    <x v="0"/>
    <s v=" Look, I am not a gazillionaire.  I canâ€™tâ€¦ I canâ€™t dress like Donald Trump dresses.  I have to stay within the parameters of my budget.  I canâ€™t shop at a fancy Norwegian boutique.  I buy my suits the old fashioned way.  I buy them from discount storesâ€¦ or on eBay.  And when I found out that Ross was having a midnight madness sale, I ran, not walked, as per the instructions on the flier.  And I got there, and when the doors opened, all of these women ran to this one bin.  And I did too.  And I grabbed this suit.  And a woman, sort of a, I donâ€™t know, Missy Elliot type, grabbed the jacket.  And, uh, we had kind of a heated tug of war.  And I could tell by the way she was screaming that this must be a get.  And I figured she was just buying it for her husband, to answer your question from before.  Um, anyway, she sâ€¦ socked me, in the eye.  And she got it, she got the suit.  But, I went to the Ross, in Trenton New Jersey, and I found the exact same suit.  And I didnâ€™t have to deal with Missy Elliot.  "/>
    <s v="['look', 'gazillionaire', 'dress', 'donald', 'trump', 'dress', 'stay', 'parameter', 'budget', 'shop', 'fancy', 'norwegian', 'boutique', 'buy', 'suit', 'old', 'fashion', 'way', 'buy', 'discount', 'store', 'ebay', 'ross', 'midnight', 'madness', 'sale', 'ran', 'walk', 'instruction', 'flier', 'door', 'open', 'woman', 'ran', 'bin', 'grabbed', 'suit', 'woman', 'sort', 'know', 'missy', 'elliot', 'type', 'grabbed', 'jacket', 'kind', 'heat', 'tug', 'war', 'tell', 'way', 'scream', 'figure', 'buying', 'husband', 'answer', 'question', 'sock', 'eye', 'suit', 'go', 'ross', 'trenton', 'new', 'jersey', 'exact', 'suit', 'deal', 'missy', 'elliot']"/>
    <x v="2"/>
    <n v="18"/>
    <s v="Topic 22"/>
    <s v="Andy's Activities"/>
    <x v="2"/>
    <n v="-0.53459999999999996"/>
    <n v="0.03"/>
    <n v="0.96199999999999997"/>
    <n v="8.0000000000000002E-3"/>
  </r>
  <r>
    <x v="1"/>
    <s v=" Hey, Andy.  How are you, man?"/>
    <s v="['andy', 'man']"/>
    <x v="2"/>
    <n v="19"/>
    <s v="Topic 22"/>
    <s v="Andy's Activities"/>
    <x v="2"/>
    <n v="0"/>
    <n v="0"/>
    <n v="1"/>
    <n v="0"/>
  </r>
  <r>
    <x v="2"/>
    <s v=" Yes, I have decided to shun Andy Bernard for the next three years.  Which Iâ€™m looking forward to.  Itâ€™s an Amish technique.  Itâ€™s like slapping someone with silence.  I was shunned from the age of four until my sixth birthdayâ€¦ for not saving the excess oil from a can of tuna.  "/>
    <s v="['decide', 'shun', 'andy', 'bernard', 'year', 'look', 'forward', 'amish', 'technique', 'slap', 'silence', 'shun', 'age', 'sixth', 'birthday', 'save', 'excess', 'oil', 'tuna']"/>
    <x v="2"/>
    <n v="19"/>
    <s v="Topic 22"/>
    <s v="Andy's Activities"/>
    <x v="2"/>
    <n v="0.63690000000000002"/>
    <n v="0"/>
    <n v="0.90400000000000003"/>
    <n v="9.6000000000000002E-2"/>
  </r>
  <r>
    <x v="2"/>
    <s v=" Jim, could you please inform Andy Bernard that he is being shunned."/>
    <s v="['jim', 'inform', 'andy', 'bernard', 'shun']"/>
    <x v="2"/>
    <n v="19"/>
    <s v="Topic 22"/>
    <s v="Andy's Activities"/>
    <x v="2"/>
    <n v="0.31819999999999998"/>
    <n v="0"/>
    <n v="0.82699999999999996"/>
    <n v="0.17299999999999999"/>
  </r>
  <r>
    <x v="1"/>
    <s v=" Andy, Dwight says welcome back, and he could use a hug."/>
    <s v="['andy', 'dwight', 'say', 'welcome', 'use', 'hug']"/>
    <x v="2"/>
    <n v="19"/>
    <s v="Topic 12"/>
    <s v="Dwight's Behaviours"/>
    <x v="2"/>
    <n v="0.72689999999999999"/>
    <n v="0"/>
    <n v="0.59599999999999997"/>
    <n v="0.40400000000000003"/>
  </r>
  <r>
    <x v="1"/>
    <s v=" Dwight says that he actually doesnâ€™t know one single fact about bear attacks."/>
    <s v="['dwight', 'say', 'actually', 'know', 'single', 'fact', 'bear', 'attack']"/>
    <x v="2"/>
    <n v="19"/>
    <s v="Topic 12"/>
    <s v="Dwight's Behaviours"/>
    <x v="2"/>
    <n v="-0.44040000000000001"/>
    <n v="0.19500000000000001"/>
    <n v="0.80500000000000005"/>
    <n v="0"/>
  </r>
  <r>
    <x v="2"/>
    <s v=" Ok, no.  Jim, tell him that bears can climb faster than they can run.  Jim!  Tell him!"/>
    <s v="['jim', 'tell', 'bear', 'climb', 'faster', 'run', 'jim', 'tell']"/>
    <x v="2"/>
    <n v="19"/>
    <s v="Topic 14"/>
    <s v="Jim &amp; Pam Relationship"/>
    <x v="0"/>
    <n v="0"/>
    <n v="0"/>
    <n v="1"/>
    <n v="0"/>
  </r>
  <r>
    <x v="1"/>
    <s v=" [half-heartedly] Andy!  Nah, thatâ€™s too far."/>
    <s v="['halfheartedly', 'andy', 'nah', 'far']"/>
    <x v="2"/>
    <n v="19"/>
    <s v="Topic 22"/>
    <s v="Andy's Activities"/>
    <x v="2"/>
    <n v="-0.1759"/>
    <n v="0.253"/>
    <n v="0.747"/>
    <n v="0"/>
  </r>
  <r>
    <x v="0"/>
    <s v=" Today is Safety Training Day.  Toby is leading ours upstairs.  Yeauck.  But, I am giving everyone a little bit of a treat.  We are going to listen in on Darrylâ€™s presentation to the warehouse.  And if I know Darryl, it gonna be zoppity.  "/>
    <s v="['today', 'safety', 'training', 'toby', 'lead', 'upstairs', 'yeauck', 'give', 'little', 'bit', 'treat', 'go', 'listen', 'darryls', 'presentation', 'warehouse', 'know', 'darryl', 'zoppity']"/>
    <x v="2"/>
    <n v="19"/>
    <s v="Topic 30"/>
    <s v="Celebrations"/>
    <x v="5"/>
    <n v="0.82010000000000005"/>
    <n v="0"/>
    <n v="0.82399999999999995"/>
    <n v="0.17599999999999999"/>
  </r>
  <r>
    <x v="0"/>
    <s v=" Guys, Iâ€™m not the only one whoâ€™s driven the forklift.  [points] Pudge has driven the forklift."/>
    <s v="['guy', 'who', 'driven', 'forklift', 'point', 'pudge', 'driven', 'forklift']"/>
    <x v="2"/>
    <n v="19"/>
    <s v="Topic 4"/>
    <s v="Water Cooler Talk"/>
    <x v="9"/>
    <n v="0"/>
    <n v="0"/>
    <n v="1"/>
    <n v="0"/>
  </r>
  <r>
    <x v="0"/>
    <s v=" [barely keeping his composure] â€œHey Darryl, howâ€™s it hanginâ€™?!â€ [laughs]  "/>
    <s v="['barely', 'keep', 'composure', 'darryl', 'hows', 'hangin', 'laugh']"/>
    <x v="2"/>
    <n v="19"/>
    <s v="Topic 30"/>
    <s v="Celebrations"/>
    <x v="5"/>
    <n v="0.54110000000000003"/>
    <n v="0"/>
    <n v="0.72"/>
    <n v="0.28000000000000003"/>
  </r>
  <r>
    <x v="0"/>
    <s v=" Bailâ€™er?  I hardly know her."/>
    <s v="['bailer', 'hardly', 'know']"/>
    <x v="2"/>
    <n v="19"/>
    <s v="Topic 27"/>
    <s v="Parenting Issues"/>
    <x v="8"/>
    <n v="0"/>
    <n v="0"/>
    <n v="1"/>
    <n v="0"/>
  </r>
  <r>
    <x v="1"/>
    <s v=" No, donâ€™t worry about it.  Weâ€™ll just got double or nothinâ€™."/>
    <s v="['worry', 'double', 'nothin']"/>
    <x v="2"/>
    <n v="19"/>
    <s v="Topic 36"/>
    <s v="Job Perks"/>
    <x v="1"/>
    <n v="-0.44040000000000001"/>
    <n v="0.22500000000000001"/>
    <n v="0.77500000000000002"/>
    <n v="0"/>
  </r>
  <r>
    <x v="1"/>
    <s v=" I donâ€™t know, weâ€™ll figure somethinâ€™ out."/>
    <s v="['know', 'figure', 'somethin']"/>
    <x v="2"/>
    <n v="19"/>
    <s v="Topic 38"/>
    <s v="Communication &amp; Problem Solving"/>
    <x v="3"/>
    <n v="0"/>
    <n v="0"/>
    <n v="1"/>
    <n v="0"/>
  </r>
  <r>
    <x v="0"/>
    <s v=" Yes, yes.  But it wouldnâ€™t be the worst thing in the worldâ€¦ if somebodyâ€¦"/>
    <s v="['bad', 'world', 'somebody']"/>
    <x v="2"/>
    <n v="19"/>
    <s v="Topic 29"/>
    <s v="Financial Activities"/>
    <x v="1"/>
    <n v="-0.60589999999999999"/>
    <n v="0.27800000000000002"/>
    <n v="0.54100000000000004"/>
    <n v="0.182"/>
  </r>
  <r>
    <x v="0"/>
    <s v=" Itâ€™s a big red trash compactor!"/>
    <s v="['big', 'red', 'trash', 'compactor']"/>
    <x v="2"/>
    <n v="19"/>
    <s v="Topic 11"/>
    <s v="Closing deals"/>
    <x v="1"/>
    <n v="0"/>
    <n v="0"/>
    <n v="1"/>
    <n v="0"/>
  </r>
  <r>
    <x v="0"/>
    <s v=" Okay, okay!  I got it.  I got it.  â€¦  Only on the rarest of occasionsâ€¦"/>
    <s v="['rarest', 'occasion']"/>
    <x v="2"/>
    <n v="19"/>
    <s v="Topic 3"/>
    <s v="Initiatives &amp; Operations at Dunder Mifflin"/>
    <x v="1"/>
    <n v="0.4753"/>
    <n v="0"/>
    <n v="0.76100000000000001"/>
    <n v="0.23899999999999999"/>
  </r>
  <r>
    <x v="0"/>
    <s v=" Toby now has the floorâ€¦  and he is going to try not to screw this up, like everything else in his life.  Let me rephrase that.  I believe that you can do safety training and make it sound just as good as Darryl.  Here we go!"/>
    <s v="['toby', 'floor', 'go', 'try', 'screw', 'life', 'rephrase', 'believe', 'safety', 'training', 'sound', 'darryl']"/>
    <x v="2"/>
    <n v="19"/>
    <s v="Topic 33"/>
    <s v="HR Complaints"/>
    <x v="3"/>
    <n v="0.83109999999999995"/>
    <n v="0"/>
    <n v="0.81100000000000005"/>
    <n v="0.189"/>
  </r>
  <r>
    <x v="0"/>
    <s v=" Yes, good.  Fine.  Like stretching andâ€¦"/>
    <s v="['fine', 'stretch']"/>
    <x v="2"/>
    <n v="19"/>
    <s v="Topic 10"/>
    <s v="Recreation"/>
    <x v="5"/>
    <n v="0.83599999999999997"/>
    <n v="0"/>
    <n v="0.16800000000000001"/>
    <n v="0.83199999999999996"/>
  </r>
  <r>
    <x v="0"/>
    <s v=" Wow, that isâ€¦ that time really adds up.  Thatâ€™s likeâ€¦ a half an hour, every hour?"/>
    <s v="['wow', 'time', 'add', 'half', 'hour', 'hour']"/>
    <x v="2"/>
    <n v="19"/>
    <s v="Topic 6"/>
    <s v="Time Spent"/>
    <x v="1"/>
    <n v="0.58589999999999998"/>
    <n v="0"/>
    <n v="0.79800000000000004"/>
    <n v="0.20200000000000001"/>
  </r>
  <r>
    <x v="0"/>
    <s v=" Ok, you know what?  Youâ€™re making it sound kind of lame. So, skip ahead to the really dangerous stuff.  Like sometimes computers can explode, can they not?"/>
    <s v="['know', 'make', 'sound', 'kind', 'lame', 'skip', 'ahead', 'dangerous', 'stuff', 'computer', 'explode']"/>
    <x v="2"/>
    <n v="19"/>
    <s v="Topic 22"/>
    <s v="Andy's Activities"/>
    <x v="2"/>
    <n v="-0.62270000000000003"/>
    <n v="0.20399999999999999"/>
    <n v="0.71399999999999997"/>
    <n v="8.2000000000000003E-2"/>
  </r>
  <r>
    <x v="0"/>
    <s v=" Ok, you know what?  I think that everybody is going to vomit due to boredom.  [to warehouse guys]  Sorry, he is very lame.  [takes book from Toby] Um, letâ€™s see.  â€œSeasonal affective disorder!  A depression that includes weight gain, fatigue, irritability, brought on by the low light of winter.â€"/>
    <s v="['know', 'everybody', 'go', 'vomit', 'boredom', 'warehouse', 'guy', 'sorry', 'lame', 'take', 'book', 'toby', 'let', 'seasonal', 'affective', 'disorder', 'depression', 'include', 'weight', 'gain', 'fatigue', 'irritability', 'brought', 'low', 'light', 'winter']"/>
    <x v="2"/>
    <n v="19"/>
    <s v="Topic 37"/>
    <s v="Writing, Drawings, Pictures, etc"/>
    <x v="1"/>
    <n v="-0.92579999999999996"/>
    <n v="0.314"/>
    <n v="0.63200000000000001"/>
    <n v="5.3999999999999999E-2"/>
  </r>
  <r>
    <x v="0"/>
    <s v=" Ok guys, you know what?  I didnâ€™tâ€” I didnâ€™t interrupt when you were having your presentation."/>
    <s v="['guy', 'know', 'interrupt', 'presentation']"/>
    <x v="2"/>
    <n v="19"/>
    <s v="Topic 44"/>
    <s v="Stanley's Activities"/>
    <x v="2"/>
    <n v="-5.16E-2"/>
    <n v="0.129"/>
    <n v="0.753"/>
    <n v="0.11799999999999999"/>
  </r>
  <r>
    <x v="0"/>
    <s v=" Yes.  Okay, letâ€™s do another one.  This is a good one.  â€œA particular concern for office workers is a sedimentary life style, which can contributeâ€”â€œ"/>
    <s v="['let', 'particular', 'concern', 'office', 'worker', 'sedimentary', 'life', 'style', 'contribute']"/>
    <x v="2"/>
    <n v="19"/>
    <s v="Topic 27"/>
    <s v="Parenting Issues"/>
    <x v="8"/>
    <n v="0.75790000000000002"/>
    <n v="0"/>
    <n v="0.746"/>
    <n v="0.254"/>
  </r>
  <r>
    <x v="0"/>
    <s v=" Yes.  â€œWhich can contribute to heart disease.â€  Heart disease kills more people that balers."/>
    <s v="['contribute', 'heart', 'disease', 'heart', 'disease', 'kill', 'people', 'balers']"/>
    <x v="2"/>
    <n v="19"/>
    <s v="Topic 19"/>
    <s v="Heartbreaks &amp; Jan"/>
    <x v="0"/>
    <n v="0.82250000000000001"/>
    <n v="0.14199999999999999"/>
    <n v="0.40699999999999997"/>
    <n v="0.45100000000000001"/>
  </r>
  <r>
    <x v="0"/>
    <s v=" Mmmm, no, no, itâ€™sâ€¦ sedentaryâ€¦"/>
    <s v="['mmmm', 'sedentary']"/>
    <x v="2"/>
    <n v="19"/>
    <s v="Topic 38"/>
    <s v="Communication &amp; Problem Solving"/>
    <x v="3"/>
    <n v="0"/>
    <n v="0"/>
    <n v="1"/>
    <n v="0"/>
  </r>
  <r>
    <x v="0"/>
    <s v=" Darryl, I did not walk out in the middle of yours.  So, Iâ€”"/>
    <s v="['darryl', 'walk', 'middle']"/>
    <x v="2"/>
    <n v="19"/>
    <s v="Topic 30"/>
    <s v="Celebrations"/>
    <x v="5"/>
    <n v="0"/>
    <n v="0"/>
    <n v="1"/>
    <n v="0"/>
  </r>
  <r>
    <x v="0"/>
    <s v=" Okay.  â€¦ What, Nerf isnâ€™t cool anymore?  "/>
    <s v="['nerf', 'cool', 'anymore']"/>
    <x v="2"/>
    <n v="19"/>
    <s v="Topic 29"/>
    <s v="Financial Activities"/>
    <x v="1"/>
    <n v="0.49390000000000001"/>
    <n v="0"/>
    <n v="0.54300000000000004"/>
    <n v="0.45700000000000002"/>
  </r>
  <r>
    <x v="0"/>
    <s v=" Darryl thinks he is such a man because he works in a warehouse.  I worked in a warehouse.  Menâ€™s Warehouse.  I was a greeter.  Iâ€™d like to see Darryl greet people.  Probably make â€™em feel like wimps.  Not me, Iâ€¦  â€œHello, Iâ€™m Michael.  Welcome to Menâ€™s Warehouse.  We have a special on khaki pants today.â€ â€¦ This is one example.  "/>
    <s v="['darryl', 'think', 'man', 'work', 'warehouse', 'work', 'warehouse', 'men', 'warehouse', 'greeter', 'darryl', 'greet', 'people', 'probably', 'em', 'feel', 'wimp', 'michael', 'welcome', 'men', 'warehouse', 'special', 'khaki', 'pant', 'today', 'example']"/>
    <x v="2"/>
    <n v="19"/>
    <s v="Topic 30"/>
    <s v="Celebrations"/>
    <x v="5"/>
    <n v="0.875"/>
    <n v="2.9000000000000001E-2"/>
    <n v="0.78300000000000003"/>
    <n v="0.188"/>
  </r>
  <r>
    <x v="3"/>
    <s v=" I donâ€™t know how the whole betting thing started, but itâ€™s fun.  "/>
    <s v="['know', 'bet', 'start', 'fun']"/>
    <x v="2"/>
    <n v="19"/>
    <s v="Topic 42"/>
    <s v="Fun in the Office"/>
    <x v="5"/>
    <n v="0.66520000000000001"/>
    <n v="0"/>
    <n v="0.71199999999999997"/>
    <n v="0.28799999999999998"/>
  </r>
  <r>
    <x v="0"/>
    <s v=" Pam, depression is as scary as a baler, right?"/>
    <s v="['pam', 'depression', 'scary', 'baler']"/>
    <x v="2"/>
    <n v="19"/>
    <s v="Topic 37"/>
    <s v="Writing, Drawings, Pictures, etc"/>
    <x v="1"/>
    <n v="-0.78449999999999998"/>
    <n v="0.496"/>
    <n v="0.504"/>
    <n v="0"/>
  </r>
  <r>
    <x v="0"/>
    <s v=" Working in an office can lead to depression.  Which can lead to suicide.  I mean this is really serious stuff."/>
    <s v="['work', 'office', 'lead', 'depression', 'lead', 'suicide', 'mean', 'stuff']"/>
    <x v="2"/>
    <n v="19"/>
    <s v="Topic 43"/>
    <s v="Ryan's Activities"/>
    <x v="2"/>
    <n v="-0.86870000000000003"/>
    <n v="0.36599999999999999"/>
    <n v="0.63400000000000001"/>
    <n v="0"/>
  </r>
  <r>
    <x v="0"/>
    <s v=" Iâ€” Iâ€”  Nobody commits suicide because they work with a baler, and yet those guys are makinâ€™ fun of me, calling me a Nerf, thatâ€¦"/>
    <s v="['commits', 'suicide', 'work', 'baler', 'guy', 'makin', 'fun', 'call', 'nerf']"/>
    <x v="2"/>
    <n v="19"/>
    <s v="Topic 18"/>
    <s v="Focusing at Work"/>
    <x v="1"/>
    <n v="-0.2732"/>
    <n v="0.14599999999999999"/>
    <n v="0.71199999999999997"/>
    <n v="0.14199999999999999"/>
  </r>
  <r>
    <x v="3"/>
    <s v=" Itâ€™s really hard to demonstrate depression.  Their safety training had visuals."/>
    <s v="['hard', 'demonstrate', 'depression', 'safety', 'training', 'visuals']"/>
    <x v="2"/>
    <n v="19"/>
    <s v="Topic 37"/>
    <s v="Writing, Drawings, Pictures, etc"/>
    <x v="1"/>
    <n v="-0.38040000000000002"/>
    <n v="0.33300000000000002"/>
    <n v="0.49399999999999999"/>
    <n v="0.17299999999999999"/>
  </r>
  <r>
    <x v="0"/>
    <s v=" Yeahâ€¦ you areâ€¦ ah, so right.  They had visual aids.  And all we had were the facts.  You donâ€™t go to the science museum and get handed a pamphlet on electricity.  You go to the science museum and you put your hand on a metal ball, your hair sticks up straightâ€¦ and you know science."/>
    <s v="['visual', 'aid', 'fact', 'science', 'museum', 'hand', 'pamphlet', 'electricity', 'science', 'museum', 'hand', 'metal', 'ball', 'hair', 'stick', 'straight', 'know', 'science']"/>
    <x v="2"/>
    <n v="19"/>
    <s v="Topic 48"/>
    <s v="Dunder Mifflin Corporate Affairs"/>
    <x v="3"/>
    <n v="0.49390000000000001"/>
    <n v="0"/>
    <n v="0.94399999999999995"/>
    <n v="5.6000000000000001E-2"/>
  </r>
  <r>
    <x v="0"/>
    <s v=" They use props.  They use visual aids, and they just made us look like dopes."/>
    <s v="['use', 'prop', 'use', 'visual', 'aid', 'look', 'dope']"/>
    <x v="2"/>
    <n v="19"/>
    <s v="Topic 48"/>
    <s v="Dunder Mifflin Corporate Affairs"/>
    <x v="3"/>
    <n v="0.36120000000000002"/>
    <n v="0"/>
    <n v="0.84799999999999998"/>
    <n v="0.152"/>
  </r>
  <r>
    <x v="0"/>
    <s v=" I donâ€™t know, I donâ€™t know.  Because you know what our killer is?  Depressionâ€”"/>
    <s v="['know', 'know', 'know', 'killer', 'depression']"/>
    <x v="2"/>
    <n v="19"/>
    <s v="Topic 2"/>
    <s v="Outside Work &amp; Transportation"/>
    <x v="6"/>
    <n v="-0.64859999999999995"/>
    <n v="0.249"/>
    <n v="0.751"/>
    <n v="0"/>
  </r>
  <r>
    <x v="0"/>
    <s v=" You may be asking yourself, â€œWhat am I doing on a trampoline?â€  Well, I thought Iâ€™d bounce here for a while, relieve some stress, and then move on with my day.  Not!  Hereâ€™s the plan.  Dwight, is going to gather all of the office workers and all of the warehouse guys, weâ€™re going to have another safety seminar.  Only this time, whereâ€™s Michael?  Oh my God!  He is on the roof!  Now I have got their attention.  Iâ€¦ tell them, about the cold hard facts of depression.  And then I say, â€œHey!  You ever seen a suicide?â€  And I jump.  And they freak out.  And they get to seeâ€¦ the dangers of depression with their own eyes.  Nice side note:"/>
    <s v="['ask', 'trampoline', 'thought', 'bounce', 'relieve', 'stress', 'here', 'plan', 'dwight', 'go', 'gather', 'office', 'worker', 'warehouse', 'guy', 'go', 'safety', 'seminar', 'time', 'wheres', 'michael', 'god', 'roof', 'attention', 'tell', 'cold', 'hard', 'fact', 'depression', 'see', 'suicide', 'jump', 'freak', 'danger', 'depression', 'eye', 'nice', 'note']"/>
    <x v="2"/>
    <n v="19"/>
    <s v="Topic 37"/>
    <s v="Writing, Drawings, Pictures, etc"/>
    <x v="1"/>
    <n v="-0.84450000000000003"/>
    <n v="0.13800000000000001"/>
    <n v="0.77500000000000002"/>
    <n v="8.6999999999999994E-2"/>
  </r>
  <r>
    <x v="2"/>
    <s v=" [on the roof] Okay, letâ€™s do this thing!  Iâ€™ll go summon the troops!"/>
    <s v="['roof', 'let', 'summon', 'troop']"/>
    <x v="2"/>
    <n v="19"/>
    <s v="Topic 38"/>
    <s v="Communication &amp; Problem Solving"/>
    <x v="3"/>
    <n v="0.35780000000000001"/>
    <n v="0"/>
    <n v="0.82899999999999996"/>
    <n v="0.17100000000000001"/>
  </r>
  <r>
    <x v="0"/>
    <s v=" Maybe we should test it first.  Letterman-style.  Throw a TV over, orâ€¦"/>
    <s v="['maybe', 'test', 'lettermanstyle', 'throw', 'tv']"/>
    <x v="2"/>
    <n v="19"/>
    <s v="Topic 49"/>
    <s v="Workplace Happenings"/>
    <x v="1"/>
    <n v="0"/>
    <n v="0"/>
    <n v="1"/>
    <n v="0"/>
  </r>
  <r>
    <x v="2"/>
    <s v=" [drops watermelon, watermelon bounces off trampoline, onto a car, bursts, car alarm sounds]"/>
    <s v="['drop', 'watermelon', 'watermelon', 'bounce', 'trampoline', 'car', 'burst', 'car', 'alarm', 'sound']"/>
    <x v="2"/>
    <n v="19"/>
    <s v="Topic 42"/>
    <s v="Fun in the Office"/>
    <x v="5"/>
    <n v="-0.34"/>
    <n v="0.16700000000000001"/>
    <n v="0.83299999999999996"/>
    <n v="0"/>
  </r>
  <r>
    <x v="0"/>
    <s v=" BINGO!  WHOA WHOA WHOA!  Ohâ€¦ crap.  Deactivate the car alarm.  Clean up the mess."/>
    <s v="['bingo', 'whoa', 'whoa', 'whoa', 'crap', 'deactivate', 'car', 'alarm', 'clean', 'mess']"/>
    <x v="2"/>
    <n v="19"/>
    <s v="Topic 34"/>
    <s v="Uncomfortable Feelings"/>
    <x v="4"/>
    <n v="-0.65800000000000003"/>
    <n v="0.38900000000000001"/>
    <n v="0.48099999999999998"/>
    <n v="0.13"/>
  </r>
  <r>
    <x v="0"/>
    <s v=" Find out whose car that is.  If itâ€™s Stanleyâ€™s, call the offices of James P. Albini, see if he handles hate crimes."/>
    <s v="['find', 'car', 'stanley', 'office', 'james', 'p', 'albini', 'handle', 'hate', 'crime']"/>
    <x v="2"/>
    <n v="19"/>
    <s v="Topic 44"/>
    <s v="Stanley's Activities"/>
    <x v="2"/>
    <n v="-0.57189999999999996"/>
    <n v="0.15"/>
    <n v="0.85"/>
    <n v="0"/>
  </r>
  <r>
    <x v="0"/>
    <s v=" Also, take apart the trampoline, stick it in the baler."/>
    <s v="['apart', 'trampoline', 'stick', 'baler']"/>
    <x v="2"/>
    <n v="19"/>
    <s v="Topic 46"/>
    <s v="Food and Eating Habits"/>
    <x v="5"/>
    <n v="0"/>
    <n v="0"/>
    <n v="1"/>
    <n v="0"/>
  </r>
  <r>
    <x v="0"/>
    <s v=" Have Paâ€“adge do it, orâ€¦ the sea monster."/>
    <s v="['pa', 'adge', 'sea', 'monster']"/>
    <x v="2"/>
    <n v="19"/>
    <s v="Topic 41"/>
    <s v="Kevin's Activities"/>
    <x v="2"/>
    <n v="0"/>
    <n v="0"/>
    <n v="1"/>
    <n v="0"/>
  </r>
  <r>
    <x v="2"/>
    <s v=" It means nothing.  I need you to do something for me."/>
    <s v="['mean', 'need']"/>
    <x v="2"/>
    <n v="19"/>
    <s v="Topic 1"/>
    <s v="Pam's Activities"/>
    <x v="2"/>
    <n v="0"/>
    <n v="0"/>
    <n v="1"/>
    <n v="0"/>
  </r>
  <r>
    <x v="2"/>
    <s v=" Okay, calm down.  I need you to acquire an inflatable house, and/or castle."/>
    <s v="['calm', 'need', 'acquire', 'inflatable', 'house', 'andor', 'castle']"/>
    <x v="2"/>
    <n v="19"/>
    <s v="Topic 21"/>
    <s v="Workplace Happenings"/>
    <x v="1"/>
    <n v="0.49390000000000001"/>
    <n v="0"/>
    <n v="0.72399999999999998"/>
    <n v="0.27600000000000002"/>
  </r>
  <r>
    <x v="2"/>
    <s v=" What do you think?  Youâ€™ve got an hour."/>
    <s v="['hour']"/>
    <x v="2"/>
    <n v="19"/>
    <s v="Topic 6"/>
    <s v="Time Spent"/>
    <x v="1"/>
    <n v="0"/>
    <n v="0"/>
    <n v="1"/>
    <n v="0"/>
  </r>
  <r>
    <x v="2"/>
    <s v=" Un-shun.  Yeah that sounds good.  Re-shun.  "/>
    <s v="['unshun', 'sound', 'reshun']"/>
    <x v="2"/>
    <n v="19"/>
    <s v="Topic 23"/>
    <s v="Michael's Behaviours"/>
    <x v="2"/>
    <n v="0.62490000000000001"/>
    <n v="0"/>
    <n v="0.44"/>
    <n v="0.56000000000000005"/>
  </r>
  <r>
    <x v="2"/>
    <s v=" Oh yeah, this is much better.  Safer.  Excellent decision.  "/>
    <s v="['better', 'safer', 'excellent', 'decision']"/>
    <x v="2"/>
    <n v="19"/>
    <s v="Topic 9"/>
    <s v="Self Care Behaviours"/>
    <x v="7"/>
    <n v="0.89100000000000001"/>
    <n v="0"/>
    <n v="0.30099999999999999"/>
    <n v="0.69899999999999995"/>
  </r>
  <r>
    <x v="2"/>
    <s v=" When you land, try and land like an eight year-old.  These bouncy castles are not designed for adults."/>
    <s v="['land', 'try', 'land', 'yearold', 'bouncy', 'castle', 'design', 'adult']"/>
    <x v="2"/>
    <n v="19"/>
    <s v="Topic 28"/>
    <s v="Romantic Feelings"/>
    <x v="0"/>
    <n v="0.36120000000000002"/>
    <n v="0"/>
    <n v="0.872"/>
    <n v="0.128"/>
  </r>
  <r>
    <x v="0"/>
    <s v=" I donâ€™t know if I wanna do this."/>
    <s v="['know', 'wan']"/>
    <x v="2"/>
    <n v="19"/>
    <s v="Topic 19"/>
    <s v="Heartbreaks &amp; Jan"/>
    <x v="0"/>
    <n v="0"/>
    <n v="0"/>
    <n v="1"/>
    <n v="0"/>
  </r>
  <r>
    <x v="2"/>
    <s v=" Do you wanna do another test?  I got plenty of watermelons in my trunk!"/>
    <s v="['wan', 'test', 'plenty', 'watermelon', 'trunk']"/>
    <x v="2"/>
    <n v="19"/>
    <s v="Topic 19"/>
    <s v="Heartbreaks &amp; Jan"/>
    <x v="0"/>
    <n v="0"/>
    <n v="0"/>
    <n v="1"/>
    <n v="0"/>
  </r>
  <r>
    <x v="0"/>
    <s v=" No.  No more.  The tests are going terrible.  If we keep doing it, weâ€™re not gonna want to jump.  This is about doing, not thinking."/>
    <s v="['test', 'go', 'terrible', 'want', 'jump', 'think']"/>
    <x v="2"/>
    <n v="19"/>
    <s v="Topic 21"/>
    <s v="Workplace Happenings"/>
    <x v="1"/>
    <n v="-0.67279999999999995"/>
    <n v="0.22900000000000001"/>
    <n v="0.77100000000000002"/>
    <n v="0"/>
  </r>
  <r>
    <x v="2"/>
    <s v=" Thatâ€™s right!  Doing!  Totally doing!  Itâ€™s rock nâ€™ roll!"/>
    <s v="['totally', 'rock', 'n', 'roll']"/>
    <x v="2"/>
    <n v="19"/>
    <s v="Topic 31"/>
    <s v="Showing Appreciation for Others"/>
    <x v="4"/>
    <n v="0"/>
    <n v="0"/>
    <n v="1"/>
    <n v="0"/>
  </r>
  <r>
    <x v="2"/>
    <s v=" [imitating the sound and playing an air guitar] Near near near near near!"/>
    <s v="['imitate', 'sound', 'play', 'air', 'guitar', 'near', 'near', 'near', 'near', 'near']"/>
    <x v="2"/>
    <n v="19"/>
    <s v="Topic 10"/>
    <s v="Recreation"/>
    <x v="5"/>
    <n v="0.27139999999999997"/>
    <n v="0"/>
    <n v="0.85199999999999998"/>
    <n v="0.14799999999999999"/>
  </r>
  <r>
    <x v="2"/>
    <s v=" [singing] Michael is awesome!  Jumpinâ€™ off the roof!"/>
    <s v="['sing', 'michael', 'awesome', 'jumpin', 'roof']"/>
    <x v="2"/>
    <n v="19"/>
    <s v="Topic 23"/>
    <s v="Michael's Behaviours"/>
    <x v="2"/>
    <n v="0.68920000000000003"/>
    <n v="0"/>
    <n v="0.59899999999999998"/>
    <n v="0.40100000000000002"/>
  </r>
  <r>
    <x v="2"/>
    <s v=" [singing] Bouncinâ€™ on the bouncy bounce!  Show â€™em whoâ€™s boss!"/>
    <s v="['sing', 'bouncin', 'bouncy', 'bounce', 'em', 'who', 'bos']"/>
    <x v="2"/>
    <n v="19"/>
    <s v="Topic 30"/>
    <s v="Celebrations"/>
    <x v="5"/>
    <n v="0"/>
    <n v="0"/>
    <n v="1"/>
    <n v="0"/>
  </r>
  <r>
    <x v="0"/>
    <s v=" I am ready to do this!  I am ready to make a point! [Dwight continues air guitar]  "/>
    <s v="['ready', 'ready', 'point', 'dwight', 'continue', 'air', 'guitar']"/>
    <x v="2"/>
    <n v="19"/>
    <s v="Topic 49"/>
    <s v="Workplace Happenings"/>
    <x v="1"/>
    <n v="0.67920000000000003"/>
    <n v="0"/>
    <n v="0.72899999999999998"/>
    <n v="0.27100000000000002"/>
  </r>
  <r>
    <x v="2"/>
    <s v=" [out of breath] Guys!  Listen up!  Michael is up on the roof, and acting strange!"/>
    <s v="['breath', 'guy', 'listen', 'michael', 'roof', 'act', 'strange']"/>
    <x v="2"/>
    <n v="19"/>
    <s v="Topic 28"/>
    <s v="Romantic Feelings"/>
    <x v="0"/>
    <n v="-0.39710000000000001"/>
    <n v="0.16"/>
    <n v="0.84"/>
    <n v="0"/>
  </r>
  <r>
    <x v="2"/>
    <s v=" [hesitates] Un-shun.  I think heâ€™s suffering from depression. Re-shun."/>
    <s v="['hesitates', 'unshun', 'suffer', 'depression', 'reshun']"/>
    <x v="2"/>
    <n v="19"/>
    <s v="Topic 4"/>
    <s v="Water Cooler Talk"/>
    <x v="9"/>
    <n v="-0.84809999999999997"/>
    <n v="0.60499999999999998"/>
    <n v="0.39500000000000002"/>
    <n v="0"/>
  </r>
  <r>
    <x v="2"/>
    <s v=" Un-shun.  Never.  Re-shun.  I think he wants you all to come out to the parking lot and watch him die!"/>
    <s v="['unshun', 'reshun', 'want', 'parking', 'watch', 'die']"/>
    <x v="2"/>
    <n v="19"/>
    <s v="Topic 48"/>
    <s v="Dunder Mifflin Corporate Affairs"/>
    <x v="3"/>
    <n v="-0.63600000000000001"/>
    <n v="0.18099999999999999"/>
    <n v="0.81899999999999995"/>
    <n v="0"/>
  </r>
  <r>
    <x v="2"/>
    <s v=" No really, itâ€™s, itâ€™s very nice.  Come on!"/>
    <s v="['nice']"/>
    <x v="2"/>
    <n v="19"/>
    <s v="Topic 36"/>
    <s v="Job Perks"/>
    <x v="1"/>
    <n v="0.29260000000000003"/>
    <n v="0.19"/>
    <n v="0.51800000000000002"/>
    <n v="0.29199999999999998"/>
  </r>
  <r>
    <x v="2"/>
    <s v=" Everybodyâ€™s gonna be fine in exactly what theyâ€™re wearing, letâ€™s go!  Letâ€™s go!    "/>
    <s v="['everybodys', 'fine', 'exactly', 'wear', 'let', 'let']"/>
    <x v="2"/>
    <n v="19"/>
    <s v="Topic 10"/>
    <s v="Recreation"/>
    <x v="5"/>
    <n v="0.33650000000000002"/>
    <n v="0"/>
    <n v="0.83399999999999996"/>
    <n v="0.16600000000000001"/>
  </r>
  <r>
    <x v="2"/>
    <s v=" [outside] Come on, hurry up you guys!"/>
    <s v="['outside', 'hurry', 'guy']"/>
    <x v="2"/>
    <n v="19"/>
    <s v="Topic 13"/>
    <s v="Meetings"/>
    <x v="1"/>
    <n v="0"/>
    <n v="0"/>
    <n v="1"/>
    <n v="0"/>
  </r>
  <r>
    <x v="0"/>
    <s v=" [on the roof] My life!  Oh, my lifeâ€¦"/>
    <s v="['roof', 'life', 'life']"/>
    <x v="2"/>
    <n v="19"/>
    <s v="Topic 27"/>
    <s v="Parenting Issues"/>
    <x v="8"/>
    <n v="0"/>
    <n v="0"/>
    <n v="1"/>
    <n v="0"/>
  </r>
  <r>
    <x v="2"/>
    <s v=" [on megaphone] Michael, whatâ€™s wrong?!"/>
    <s v="['megaphone', 'michael', 'wrong']"/>
    <x v="2"/>
    <n v="19"/>
    <s v="Topic 19"/>
    <s v="Heartbreaks &amp; Jan"/>
    <x v="0"/>
    <n v="-0.52549999999999997"/>
    <n v="0.45900000000000002"/>
    <n v="0.54100000000000004"/>
    <n v="0"/>
  </r>
  <r>
    <x v="0"/>
    <s v=" Everythingâ€™s wrong.  The stress of my modern office, has caused me to go into a depression."/>
    <s v="['everythings', 'wrong', 'stress', 'modern', 'office', 'cause', 'depression']"/>
    <x v="2"/>
    <n v="19"/>
    <s v="Topic 10"/>
    <s v="Recreation"/>
    <x v="5"/>
    <n v="-0.86250000000000004"/>
    <n v="0.42499999999999999"/>
    <n v="0.57499999999999996"/>
    <n v="0"/>
  </r>
  <r>
    <x v="2"/>
    <s v=" Depression?  Isnâ€™t that just a fancy word for feeling bummed out?"/>
    <s v="['depression', 'fancy', 'word', 'feel', 'bum']"/>
    <x v="2"/>
    <n v="19"/>
    <s v="Topic 22"/>
    <s v="Andy's Activities"/>
    <x v="2"/>
    <n v="-0.5514"/>
    <n v="0.27900000000000003"/>
    <n v="0.61799999999999999"/>
    <n v="0.10299999999999999"/>
  </r>
  <r>
    <x v="0"/>
    <s v=" Dwight, you ignorant slut.  Depression is a very serious illness.  Over 32 thousand people commit suicide every year!  According to a 2004 study!"/>
    <s v="['dwight', 'ignorant', 'slut', 'depression', 'illness', 'thousand', 'people', 'commit', 'suicide', 'year', 'accord', 'study']"/>
    <x v="2"/>
    <n v="19"/>
    <s v="Topic 44"/>
    <s v="Stanley's Activities"/>
    <x v="2"/>
    <n v="-0.95209999999999995"/>
    <n v="0.51400000000000001"/>
    <n v="0.42699999999999999"/>
    <n v="5.8999999999999997E-2"/>
  </r>
  <r>
    <x v="0"/>
    <s v=" Yes!  My head is in such pain!  And turmoil!"/>
    <s v="['head', 'pain', 'turmoil']"/>
    <x v="2"/>
    <n v="19"/>
    <s v="Topic 1"/>
    <s v="Pam's Activities"/>
    <x v="2"/>
    <n v="-0.60929999999999995"/>
    <n v="0.434"/>
    <n v="0.39"/>
    <n v="0.17599999999999999"/>
  </r>
  <r>
    <x v="2"/>
    <s v=" I didnâ€™tâ€¦ [Dwight runs up to the side of the building] I didnâ€™t think you needed them for this part."/>
    <s v="['dwight', 'run', 'building', 'need']"/>
    <x v="2"/>
    <n v="19"/>
    <s v="Topic 12"/>
    <s v="Dwight's Behaviours"/>
    <x v="2"/>
    <n v="0"/>
    <n v="0"/>
    <n v="1"/>
    <n v="0"/>
  </r>
  <r>
    <x v="2"/>
    <s v=" Michaelâ€™s up on the roof and heâ€™s acting strange!"/>
    <s v="['michael', 'roof', 'act', 'strange']"/>
    <x v="2"/>
    <n v="19"/>
    <s v="Topic 23"/>
    <s v="Michael's Behaviours"/>
    <x v="2"/>
    <n v="-0.27139999999999997"/>
    <n v="0.20699999999999999"/>
    <n v="0.79300000000000004"/>
    <n v="0"/>
  </r>
  <r>
    <x v="0"/>
    <s v=" Everything is wrong, Dwight.  The stress of my modern office, has made me depressed."/>
    <s v="['wrong', 'dwight', 'stress', 'modern', 'office', 'depressed']"/>
    <x v="2"/>
    <n v="19"/>
    <s v="Topic 19"/>
    <s v="Heartbreaks &amp; Jan"/>
    <x v="0"/>
    <n v="-0.84809999999999997"/>
    <n v="0.45500000000000002"/>
    <n v="0.54500000000000004"/>
    <n v="0"/>
  </r>
  <r>
    <x v="2"/>
    <s v=" Depressed?  Isnâ€™t that just a fancy word for feeling bummed out?"/>
    <s v="['depressed', 'fancy', 'word', 'feel', 'bum']"/>
    <x v="2"/>
    <n v="19"/>
    <s v="Topic 36"/>
    <s v="Job Perks"/>
    <x v="1"/>
    <n v="-0.48709999999999998"/>
    <n v="0.25800000000000001"/>
    <n v="0.63600000000000001"/>
    <n v="0.106"/>
  </r>
  <r>
    <x v="1"/>
    <s v=" Well, you know, the first performance was a little off.  But I really think they hit their stride, in the second show.  Um, might even bring my parents tomorrow, to the matinee."/>
    <s v="['know', 'performance', 'little', 'hit', 'stride', 'second', 'bring', 'parent', 'tomorrow', 'matinee']"/>
    <x v="2"/>
    <n v="19"/>
    <s v="Topic 9"/>
    <s v="Self Care Behaviours"/>
    <x v="7"/>
    <n v="0.1406"/>
    <n v="0"/>
    <n v="0.95199999999999996"/>
    <n v="4.8000000000000001E-2"/>
  </r>
  <r>
    <x v="0"/>
    <s v=" And that is why, I am going to jump off this roof!"/>
    <s v="['go', 'jump', 'roof']"/>
    <x v="2"/>
    <n v="19"/>
    <s v="Topic 45"/>
    <s v="Angela's Activities"/>
    <x v="2"/>
    <n v="0"/>
    <n v="0"/>
    <n v="1"/>
    <n v="0"/>
  </r>
  <r>
    <x v="1"/>
    <s v=" Oh, excuse me.  Itâ€™s myâ€¦ favorite part.  "/>
    <s v="['excuse', 'favorite']"/>
    <x v="2"/>
    <n v="19"/>
    <s v="Topic 31"/>
    <s v="Showing Appreciation for Others"/>
    <x v="4"/>
    <n v="0.51060000000000005"/>
    <n v="0"/>
    <n v="0.53800000000000003"/>
    <n v="0.46200000000000002"/>
  </r>
  <r>
    <x v="2"/>
    <s v=" No, thereâ€™s nothing to see over there, people!  Thereâ€™s nothing to see.  â€¦They found the castle, Michael."/>
    <s v="['there', 'people', 'there', 'castle', 'michael']"/>
    <x v="2"/>
    <n v="19"/>
    <s v="Topic 4"/>
    <s v="Water Cooler Talk"/>
    <x v="9"/>
    <n v="0"/>
    <n v="0"/>
    <n v="1"/>
    <n v="0"/>
  </r>
  <r>
    <x v="3"/>
    <s v=" Ohâ€¦ God.  Oh my God, heâ€™s gonna jump."/>
    <s v="['god', 'god', 'jump']"/>
    <x v="2"/>
    <n v="19"/>
    <s v="Topic 47"/>
    <s v="Office Praise for Work"/>
    <x v="4"/>
    <n v="0.49390000000000001"/>
    <n v="0"/>
    <n v="0.58799999999999997"/>
    <n v="0.41199999999999998"/>
  </r>
  <r>
    <x v="1"/>
    <s v=" Oh.  Heâ€™s going to kill himself, pretending to kill himself."/>
    <s v="['go', 'kill', 'pretend', 'kill']"/>
    <x v="2"/>
    <n v="19"/>
    <s v="Topic 41"/>
    <s v="Kevin's Activities"/>
    <x v="2"/>
    <n v="-0.875"/>
    <n v="0.52800000000000002"/>
    <n v="0.39300000000000002"/>
    <n v="7.9000000000000001E-2"/>
  </r>
  <r>
    <x v="1"/>
    <s v=" Hey uh, Michael.  Donâ€™t jump on the bouncy castle.  You canâ€™t do that, because youâ€™re going to get horribly, horribly injured."/>
    <s v="['michael', 'jump', 'bouncy', 'castle', 'go', 'horribly', 'horribly', 'injured']"/>
    <x v="2"/>
    <n v="19"/>
    <s v="Topic 45"/>
    <s v="Angela's Activities"/>
    <x v="2"/>
    <n v="-0.85909999999999997"/>
    <n v="0.34499999999999997"/>
    <n v="0.65500000000000003"/>
    <n v="0"/>
  </r>
  <r>
    <x v="3"/>
    <s v=" Hey Michael!  I have a present for you, but you have to come down and get it."/>
    <s v="['michael', 'present']"/>
    <x v="2"/>
    <n v="19"/>
    <s v="Topic 23"/>
    <s v="Michael's Behaviours"/>
    <x v="2"/>
    <n v="0"/>
    <n v="0"/>
    <n v="1"/>
    <n v="0"/>
  </r>
  <r>
    <x v="3"/>
    <s v=" Come down andâ€¦ open it and youâ€™ll see."/>
    <s v="['open']"/>
    <x v="2"/>
    <n v="19"/>
    <s v="Topic 7"/>
    <s v="Doors &amp; Elevators"/>
    <x v="1"/>
    <n v="0"/>
    <n v="0"/>
    <n v="1"/>
    <n v="0"/>
  </r>
  <r>
    <x v="2"/>
    <s v=" Okay, uhâ€¦ I donâ€™t see anything.  She might be bluffing."/>
    <s v="['bluffing']"/>
    <x v="2"/>
    <n v="19"/>
    <s v="Topic 2"/>
    <s v="Outside Work &amp; Transportation"/>
    <x v="6"/>
    <n v="0.2263"/>
    <n v="0"/>
    <n v="0.82599999999999996"/>
    <n v="0.17399999999999999"/>
  </r>
  <r>
    <x v="2"/>
    <s v=" Ohâ€¦ Itâ€™s uh, a Repliee Q1 Expo female robot, theyâ€™re only available in Japan."/>
    <s v="['repliee', 'q', 'expo', 'female', 'robot', 'available', 'japan']"/>
    <x v="2"/>
    <n v="19"/>
    <s v="Topic 7"/>
    <s v="Doors &amp; Elevators"/>
    <x v="1"/>
    <n v="0"/>
    <n v="0"/>
    <n v="1"/>
    <n v="0"/>
  </r>
  <r>
    <x v="0"/>
    <s v=" Dwight, you are such a liar.  Pam, really, what is it?"/>
    <s v="['dwight', 'liar', 'pam']"/>
    <x v="2"/>
    <n v="19"/>
    <s v="Topic 11"/>
    <s v="Closing deals"/>
    <x v="1"/>
    <n v="-0.51060000000000005"/>
    <n v="0.248"/>
    <n v="0.752"/>
    <n v="0"/>
  </r>
  <r>
    <x v="0"/>
    <s v=" You told me, that I lead aâ€¦ cushy, wimpy, Nerf life."/>
    <s v="['lead', 'cushy', 'wimpy', 'nerf', 'life']"/>
    <x v="2"/>
    <n v="19"/>
    <s v="Topic 27"/>
    <s v="Parenting Issues"/>
    <x v="8"/>
    <n v="-0.2263"/>
    <n v="0.16"/>
    <n v="0.84"/>
    <n v="0"/>
  </r>
  <r>
    <x v="0"/>
    <s v=" Itâ€™s complicated with Jan.  And I donâ€™t know where I stand, or what I want.  The sex isnâ€™t nearly as good as it used to be."/>
    <s v="['complicate', 'jan', 'know', 'stand', 'want', 'sex', 'nearly']"/>
    <x v="2"/>
    <n v="19"/>
    <s v="Topic 19"/>
    <s v="Heartbreaks &amp; Jan"/>
    <x v="0"/>
    <n v="0.49390000000000001"/>
    <n v="0"/>
    <n v="0.85099999999999998"/>
    <n v="0.14899999999999999"/>
  </r>
  <r>
    <x v="0"/>
    <s v=" Okay.  Pam, Iâ€™m coming down to get my present.  "/>
    <s v="['pam', 'come', 'present']"/>
    <x v="2"/>
    <n v="19"/>
    <s v="Topic 1"/>
    <s v="Pam's Activities"/>
    <x v="2"/>
    <n v="0.2263"/>
    <n v="0"/>
    <n v="0.80800000000000005"/>
    <n v="0.192"/>
  </r>
  <r>
    <x v="0"/>
    <s v=" An officeâ€¦ is as safe as the people in it.  And sometimes those people can drive you to do crazy things to show the dangers of the office.  Thatâ€™s the danger I found myself in today.  I saved a life.  My own.  Am I a hero?  I really canâ€™t say.  But, yes.  "/>
    <s v="['office', 'safe', 'people', 'people', 'drive', 'crazy', 'thing', 'danger', 'office', 'danger', 'today', 'save', 'life', 'hero']"/>
    <x v="2"/>
    <n v="19"/>
    <s v="Topic 4"/>
    <s v="Water Cooler Talk"/>
    <x v="9"/>
    <n v="0.57189999999999996"/>
    <n v="9.9000000000000005E-2"/>
    <n v="0.74099999999999999"/>
    <n v="0.16"/>
  </r>
  <r>
    <x v="4"/>
    <s v=" [walks around Andyâ€™s new car keying it]  "/>
    <s v="['walk', 'andys', 'new', 'car', 'key']"/>
    <x v="2"/>
    <n v="19"/>
    <s v="Topic 45"/>
    <s v="Angela's Activities"/>
    <x v="2"/>
    <n v="0"/>
    <n v="0"/>
    <n v="1"/>
    <n v="0"/>
  </r>
  <r>
    <x v="0"/>
    <s v=" OK, come on everybody, go time. Pam letâ€™s go."/>
    <s v="['everybody', 'time', 'pam', 'let']"/>
    <x v="2"/>
    <n v="19"/>
    <s v="Topic 1"/>
    <s v="Pam's Activities"/>
    <x v="2"/>
    <n v="0"/>
    <n v="0"/>
    <n v="1"/>
    <n v="0"/>
  </r>
  <r>
    <x v="3"/>
    <s v=" I thought Iâ€™d stay and answer the phones."/>
    <s v="['thought', 'stay', 'answer', 'phone']"/>
    <x v="2"/>
    <n v="19"/>
    <s v="Topic 35"/>
    <s v="Answering Phones"/>
    <x v="1"/>
    <n v="0"/>
    <n v="0"/>
    <n v="1"/>
    <n v="0"/>
  </r>
  <r>
    <x v="0"/>
    <s v=" Donâ€™t worry Pam, you will be answering phones for the rest of your lifeâ€¦ Your long lovely life. [whispers to camera] saved it.  "/>
    <s v="['worry', 'pam', 'answer', 'phone', 'rest', 'life', 'long', 'lovely', 'life', 'whisper', 'camera', 'save']"/>
    <x v="2"/>
    <n v="19"/>
    <s v="Topic 27"/>
    <s v="Parenting Issues"/>
    <x v="8"/>
    <n v="0.57189999999999996"/>
    <n v="9.8000000000000004E-2"/>
    <n v="0.67800000000000005"/>
    <n v="0.224"/>
  </r>
  <r>
    <x v="2"/>
    <s v=" Step lively. Single file everybody."/>
    <s v="['step', 'lively', 'single', 'file', 'everybody']"/>
    <x v="2"/>
    <n v="19"/>
    <s v="Topic 24"/>
    <s v="Employee Status"/>
    <x v="3"/>
    <n v="0.44040000000000001"/>
    <n v="0"/>
    <n v="0.57999999999999996"/>
    <n v="0.42"/>
  </r>
  <r>
    <x v="0"/>
    <s v=" Like weâ€™re going to the science museum."/>
    <s v="['go', 'science', 'museum']"/>
    <x v="2"/>
    <n v="19"/>
    <s v="Topic 48"/>
    <s v="Dunder Mifflin Corporate Affairs"/>
    <x v="3"/>
    <n v="0.36120000000000002"/>
    <n v="0"/>
    <n v="0.70599999999999996"/>
    <n v="0.29399999999999998"/>
  </r>
  <r>
    <x v="0"/>
    <s v=" Iâ€™ve been told that Iâ€™m a tactile learner."/>
    <s v="['tactile', 'learner']"/>
    <x v="2"/>
    <n v="19"/>
    <s v="Topic 25"/>
    <s v="Phylllis &amp; Angela Activities"/>
    <x v="2"/>
    <n v="0"/>
    <n v="0"/>
    <n v="1"/>
    <n v="0"/>
  </r>
  <r>
    <x v="2"/>
    <s v=" Buddy system, everyone buddy up, find a buddy.  "/>
    <s v="['buddy', 'system', 'buddy', 'buddy']"/>
    <x v="2"/>
    <n v="19"/>
    <s v="Topic 38"/>
    <s v="Communication &amp; Problem Solving"/>
    <x v="3"/>
    <n v="0"/>
    <n v="0"/>
    <n v="1"/>
    <n v="0"/>
  </r>
  <r>
    <x v="0"/>
    <s v=" Kelly, Ryan looks great. You should be thankful that youâ€¦"/>
    <s v="['kelly', 'ryan', 'look', 'great', 'thankful']"/>
    <x v="2"/>
    <n v="19"/>
    <s v="Topic 28"/>
    <s v="Romantic Feelings"/>
    <x v="0"/>
    <n v="0.83160000000000001"/>
    <n v="0"/>
    <n v="0.50600000000000001"/>
    <n v="0.49399999999999999"/>
  </r>
  <r>
    <x v="0"/>
    <s v=" We got beat today, Dwight."/>
    <s v="['beat', 'today', 'dwight']"/>
    <x v="2"/>
    <n v="19"/>
    <s v="Topic 27"/>
    <s v="Parenting Issues"/>
    <x v="8"/>
    <n v="0"/>
    <n v="0"/>
    <n v="1"/>
    <n v="0"/>
  </r>
  <r>
    <x v="2"/>
    <s v=" No it was not. Remind me again, what was the fight exactly, who was it between, and what was the outcome?"/>
    <s v="['remind', 'fight', 'exactly', 'outcome']"/>
    <x v="2"/>
    <n v="19"/>
    <s v="Topic 48"/>
    <s v="Dunder Mifflin Corporate Affairs"/>
    <x v="3"/>
    <n v="-0.58589999999999998"/>
    <n v="0.20200000000000001"/>
    <n v="0.79800000000000004"/>
    <n v="0"/>
  </r>
  <r>
    <x v="0"/>
    <s v=" You know whatâ€™s funny? Robin Williams. [sighs] When a cat gets stuck in a washing machine. City Slickers. Talking like Borat. You know whatâ€™s not funny? Safety, or making fun of the person trying to talk about safety. [in Borat voice] Not nice. I must show people how dangerous office can be. High fiveâ€¦ Now thatâ€™s funny.  "/>
    <s v="['know', 'funny', 'robin', 'williams', 'sigh', 'cat', 'get', 'stuck', 'wash', 'machine', 'city', 'slicker', 'talk', 'borat', 'know', 'funny', 'safety', 'make', 'fun', 'person', 'try', 'talk', 'safety', 'borat', 'voice', 'nice', 'people', 'dangerous', 'office', 'high', 'funny']"/>
    <x v="2"/>
    <n v="19"/>
    <s v="Topic 17"/>
    <s v="Driving"/>
    <x v="6"/>
    <n v="0.55589999999999995"/>
    <n v="0.16500000000000001"/>
    <n v="0.63600000000000001"/>
    <n v="0.2"/>
  </r>
  <r>
    <x v="0"/>
    <s v=" How do you make depression sexy? How do youâ€¦ How do you get people interested in depression? That is the cononâ€¦ the conunâ€¦ the conumbery  "/>
    <s v="['depression', 'sexy', 'people', 'interested', 'depression', 'conon', 'conun', 'conumbery']"/>
    <x v="2"/>
    <n v="19"/>
    <s v="Topic 37"/>
    <s v="Writing, Drawings, Pictures, etc"/>
    <x v="1"/>
    <n v="-0.39389999999999997"/>
    <n v="0.223"/>
    <n v="0.60199999999999998"/>
    <n v="0.17499999999999999"/>
  </r>
  <r>
    <x v="0"/>
    <s v=" Those warehouse guys, think that we are all flabby, middle management, nerf balls. Well Iâ€™m going to show them that we have nerfs of steel. [winks]  "/>
    <s v="['warehouse', 'guy', 'flabby', 'middle', 'management', 'nerf', 'ball', 'go', 'nerfs', 'steel', 'wink']"/>
    <x v="2"/>
    <n v="19"/>
    <s v="Topic 24"/>
    <s v="Employee Status"/>
    <x v="3"/>
    <n v="0.2732"/>
    <n v="0"/>
    <n v="0.92300000000000004"/>
    <n v="7.6999999999999999E-2"/>
  </r>
  <r>
    <x v="2"/>
    <s v=" Can you tell Andy to focus on the springs? Please."/>
    <s v="['tell', 'andy', 'focus', 'spring']"/>
    <x v="2"/>
    <n v="19"/>
    <s v="Topic 18"/>
    <s v="Focusing at Work"/>
    <x v="1"/>
    <n v="0.31819999999999998"/>
    <n v="0"/>
    <n v="0.79600000000000004"/>
    <n v="0.20399999999999999"/>
  </r>
  <r>
    <x v="0"/>
    <s v=" You know Drew, why donâ€™t you go inside. Dwight come here. Where should we put this?"/>
    <s v="['know', 'drew', 'inside', 'dwight']"/>
    <x v="2"/>
    <n v="19"/>
    <s v="Topic 12"/>
    <s v="Dwight's Behaviours"/>
    <x v="2"/>
    <n v="0"/>
    <n v="0"/>
    <n v="1"/>
    <n v="0"/>
  </r>
  <r>
    <x v="2"/>
    <s v=" OK, ahh, turn around, and do a broad jump for me on go. Readyâ€¦ Go! One Mississâ€¦ OK, you went that far on one Mississ. Ippi would take you to here. This trajectory times the propulsion from your quadriceps would be about three Mississippi, maybe three and a quarter. So one Mississâ€¦ correctâ€¦ ippi, two Mississippi, three Mississippiâ€¦ e. Right here."/>
    <s v="['turn', 'broad', 'jump', 'ready', 'missis', 'go', 'far', 'missis', 'ippi', 'trajectory', 'time', 'propulsion', 'quadriceps', 'mississippi', 'maybe', 'quarter', 'missis', 'correct', 'ippi', 'mississippi', 'mississippi', 'e']"/>
    <x v="2"/>
    <n v="19"/>
    <s v="Topic 28"/>
    <s v="Romantic Feelings"/>
    <x v="0"/>
    <n v="0"/>
    <n v="0"/>
    <n v="1"/>
    <n v="0"/>
  </r>
  <r>
    <x v="0"/>
    <s v=" OK, good. Thank you. Wanna take our time, do this right.  "/>
    <s v="['thank', 'wan', 'time']"/>
    <x v="2"/>
    <n v="19"/>
    <s v="Topic 19"/>
    <s v="Heartbreaks &amp; Jan"/>
    <x v="0"/>
    <n v="0.65969999999999995"/>
    <n v="0"/>
    <n v="0.625"/>
    <n v="0.375"/>
  </r>
  <r>
    <x v="0"/>
    <s v=" Iâ€™m going to wait. I donâ€™t want to say this twice, itâ€™s too painful and Iâ€™m too depressed."/>
    <s v="['go', 'wait', 'want', 'twice', 'painful', 'depressed']"/>
    <x v="2"/>
    <n v="19"/>
    <s v="Topic 9"/>
    <s v="Self Care Behaviours"/>
    <x v="7"/>
    <n v="-0.70960000000000001"/>
    <n v="0.27600000000000002"/>
    <n v="0.66700000000000004"/>
    <n v="5.8000000000000003E-2"/>
  </r>
  <r>
    <x v="1"/>
    <s v=" Oh, you know what we should probably preserve the batteries."/>
    <s v="['know', 'probably', 'preserve', 'battery']"/>
    <x v="2"/>
    <n v="19"/>
    <s v="Topic 15"/>
    <s v="Parenting Issues"/>
    <x v="8"/>
    <n v="0"/>
    <n v="0"/>
    <n v="1"/>
    <n v="0"/>
  </r>
  <r>
    <x v="4"/>
    <s v=" I know the timings bad, but I hate to be a nudge, but thereâ€™s stuff that he has to sign that needs to be mailed by four."/>
    <s v="['know', 'timing', 'hate', 'nudge', 'there', 'stuff', 'sign', 'need', 'mail']"/>
    <x v="2"/>
    <n v="19"/>
    <s v="Topic 15"/>
    <s v="Parenting Issues"/>
    <x v="8"/>
    <n v="-0.80740000000000001"/>
    <n v="0.22600000000000001"/>
    <n v="0.77400000000000002"/>
    <n v="0"/>
  </r>
  <r>
    <x v="2"/>
    <s v=" OK, if heâ€™s not down by four, Iâ€™ll get the papers up to him."/>
    <s v="['paper']"/>
    <x v="2"/>
    <n v="19"/>
    <s v="Topic 20"/>
    <s v="Dunder Mifflin Products"/>
    <x v="1"/>
    <n v="0"/>
    <n v="0"/>
    <n v="1"/>
    <n v="0"/>
  </r>
  <r>
    <x v="1"/>
    <s v=" OK, Ryan you know what? You can do this."/>
    <s v="['ryan', 'know']"/>
    <x v="2"/>
    <n v="19"/>
    <s v="Topic 43"/>
    <s v="Ryan's Activities"/>
    <x v="2"/>
    <n v="0"/>
    <n v="0"/>
    <n v="1"/>
    <n v="0"/>
  </r>
  <r>
    <x v="1"/>
    <s v=" Come on. Heâ€™ll listen to you."/>
    <s v="['hell', 'listen']"/>
    <x v="2"/>
    <n v="19"/>
    <s v="Topic 3"/>
    <s v="Initiatives &amp; Operations at Dunder Mifflin"/>
    <x v="1"/>
    <n v="0"/>
    <n v="0"/>
    <n v="1"/>
    <n v="0"/>
  </r>
  <r>
    <x v="1"/>
    <s v=" OK. careful, thanks. [takes bullhorn from Andy]"/>
    <s v="['careful', 'thanks', 'take', 'bullhorn', 'andy']"/>
    <x v="2"/>
    <n v="19"/>
    <s v="Topic 22"/>
    <s v="Andy's Activities"/>
    <x v="2"/>
    <n v="0.5423"/>
    <n v="0"/>
    <n v="0.52600000000000002"/>
    <n v="0.47399999999999998"/>
  </r>
  <r>
    <x v="2"/>
    <s v=" Itâ€™s only leased, and itâ€™s got rust damage, heâ€™ll never get his deposit back.  "/>
    <s v="['lease', 'rust', 'damage', 'hell', 'deposit']"/>
    <x v="2"/>
    <n v="19"/>
    <s v="Topic 19"/>
    <s v="Heartbreaks &amp; Jan"/>
    <x v="0"/>
    <n v="-0.49390000000000001"/>
    <n v="0.19800000000000001"/>
    <n v="0.80200000000000005"/>
    <n v="0"/>
  </r>
  <r>
    <x v="0"/>
    <s v=" Coal miners, crab fishermen, Dog the bounty hunter, all dangerous jobs. But also upper middle management. [takes deep breath] Wow! I could have fallen off a roof todayâ€¦ And you donâ€™t worry about falling off a roof when you work on a crab boatâ€¦ And there are no roofs in coal mines.  "/>
    <s v="['coal', 'miner', 'crab', 'fisherman', 'dog', 'bounty', 'hunter', 'dangerous', 'job', 'upper', 'middle', 'management', 'take', 'deep', 'breath', 'wow', 'fall', 'roof', 'today', 'worry', 'fall', 'roof', 'work', 'crab', 'boat', 'roof', 'coal', 'mine']"/>
    <x v="2"/>
    <n v="19"/>
    <s v="Topic 24"/>
    <s v="Employee Status"/>
    <x v="3"/>
    <n v="-0.78710000000000002"/>
    <n v="0.216"/>
    <n v="0.70399999999999996"/>
    <n v="0.08"/>
  </r>
  <r>
    <x v="2"/>
    <s v=" Well thatâ€™s debatable.  There are basically two schools of thoughtâ€”"/>
    <s v="['debatable', 'basically', 'school', 'thought']"/>
    <x v="2"/>
    <n v="20"/>
    <s v="Topic 21"/>
    <s v="Workplace Happenings"/>
    <x v="1"/>
    <n v="0.2732"/>
    <n v="0"/>
    <n v="0.81100000000000005"/>
    <n v="0.189"/>
  </r>
  <r>
    <x v="1"/>
    <s v=" Fact.  Bears eat beets.  Bears.  Beets.  Battlestar Galactica."/>
    <s v="['fact', 'bear', 'eat', 'beet', 'bear', 'beet', 'battlestar', 'galactica']"/>
    <x v="2"/>
    <n v="20"/>
    <s v="Topic 46"/>
    <s v="Food and Eating Habits"/>
    <x v="5"/>
    <n v="0"/>
    <n v="0"/>
    <n v="1"/>
    <n v="0"/>
  </r>
  <r>
    <x v="2"/>
    <s v=" Bears do notâ€” What is going onâ€” What are you doing?!  "/>
    <s v="['bear', 'go']"/>
    <x v="2"/>
    <n v="20"/>
    <s v="Topic 46"/>
    <s v="Food and Eating Habits"/>
    <x v="5"/>
    <n v="0"/>
    <n v="0"/>
    <n v="1"/>
    <n v="0"/>
  </r>
  <r>
    <x v="1"/>
    <s v=" Last week, I was in a drug store and I saw these glasses.  Uh, four dollars.  And it only cost me seven dollars to recreate the rest of the ensemble.  And thatâ€™s a grand total ofâ€¦ [Jim calculates the total on his calculator-watch] eleven dollars.  "/>
    <s v="['week', 'drug', 'store', 'saw', 'glass', 'dollar', 'cost', 'seven', 'dollar', 'recreate', 'rest', 'ensemble', 'grand', 'total', 'jim', 'calculates', 'total', 'calculatorwatch', 'dollar']"/>
    <x v="2"/>
    <n v="20"/>
    <s v="Topic 20"/>
    <s v="Dunder Mifflin Products"/>
    <x v="1"/>
    <n v="0.45879999999999999"/>
    <n v="0"/>
    <n v="0.93600000000000005"/>
    <n v="6.4000000000000001E-2"/>
  </r>
  <r>
    <x v="2"/>
    <s v=" You know what?  Imitation is the most sincere form of flattery, so I thank you. [Jim places a bobble-head on his desk]  Identity theft is not a joke, Jim!  Millions of families suffer every year!"/>
    <s v="['know', 'imitation', 'form', 'flattery', 'thank', 'jim', 'place', 'bobblehead', 'desk', 'identity', 'theft', 'joke', 'jim', 'million', 'family', 'suffer', 'year']"/>
    <x v="2"/>
    <n v="20"/>
    <s v="Topic 14"/>
    <s v="Jim &amp; Pam Relationship"/>
    <x v="0"/>
    <n v="0.33289999999999997"/>
    <n v="0.125"/>
    <n v="0.69499999999999995"/>
    <n v="0.18"/>
  </r>
  <r>
    <x v="3"/>
    <s v=" [on phone] Yes, I understand.  Can I transfer you to customer relations?"/>
    <s v="['phone', 'understand', 'transfer', 'customer', 'relation']"/>
    <x v="2"/>
    <n v="20"/>
    <s v="Topic 35"/>
    <s v="Answering Phones"/>
    <x v="1"/>
    <n v="0.40189999999999998"/>
    <n v="0"/>
    <n v="0.80300000000000005"/>
    <n v="0.19700000000000001"/>
  </r>
  <r>
    <x v="1"/>
    <s v=" [on phone] Absolutely.  I couldnâ€™t be more sorry about this."/>
    <s v="['phone', 'absolutely', 'sorry']"/>
    <x v="2"/>
    <n v="20"/>
    <s v="Topic 35"/>
    <s v="Answering Phones"/>
    <x v="1"/>
    <n v="-0.15129999999999999"/>
    <n v="0.15"/>
    <n v="0.85"/>
    <n v="0"/>
  </r>
  <r>
    <x v="0"/>
    <s v=" [on phone] It is disgusting.  I totally agree.  Well, weâ€™re going to recalling all of that paper.  "/>
    <s v="['phone', 'disgust', 'totally', 'agree', 'go', 'recall', 'paper']"/>
    <x v="2"/>
    <n v="20"/>
    <s v="Topic 34"/>
    <s v="Uncomfortable Feelings"/>
    <x v="4"/>
    <n v="0.1953"/>
    <n v="0.151"/>
    <n v="0.62"/>
    <n v="0.22900000000000001"/>
  </r>
  <r>
    <x v="0"/>
    <s v=" We have a crisis.  Apparently, a disgruntled employee at the paper mill decided that it would be funny to put an obscene watermark on our 24 pound cream butter stock.  Five hundred boxes has gone out, with the image of a beloved cartoon duck, performingâ€¦  unspeakable acts upon a certain cartoon mouse that a lot of people like.  Iâ€™ve never been a fan.  "/>
    <s v="['crisis', 'apparently', 'disgruntle', 'employee', 'paper', 'decide', 'funny', 'obscene', 'watermark', 'pound', 'cream', 'butter', 'stock', 'box', 'go', 'image', 'beloved', 'cartoon', 'duck', 'perform', 'unspeakable', 'act', 'certain', 'cartoon', 'mouse', 'people', 'fan']"/>
    <x v="2"/>
    <n v="20"/>
    <s v="Topic 32"/>
    <s v="Meridith &amp; Creed Activities"/>
    <x v="2"/>
    <n v="-1.6E-2"/>
    <n v="0.129"/>
    <n v="0.73"/>
    <n v="0.14099999999999999"/>
  </r>
  <r>
    <x v="0"/>
    <s v=" Everybody in here.  STAT.  No time to lose.  Cri-Man-Squa.  F and C, doubletime."/>
    <s v="['everybody', 'stat', 'time', 'lose', 'crimansqua', 'f', 'c', 'doubletime']"/>
    <x v="2"/>
    <n v="20"/>
    <s v="Topic 9"/>
    <s v="Self Care Behaviours"/>
    <x v="7"/>
    <n v="-0.59940000000000004"/>
    <n v="0.308"/>
    <n v="0.69199999999999995"/>
    <n v="0"/>
  </r>
  <r>
    <x v="0"/>
    <s v=" Front and Center. Twice as fast as you would normally go.  Any other questions?"/>
    <s v="['center', 'twice', 'fast', 'normally', 'question']"/>
    <x v="2"/>
    <n v="20"/>
    <s v="Topic 28"/>
    <s v="Romantic Feelings"/>
    <x v="0"/>
    <n v="0"/>
    <n v="0"/>
    <n v="1"/>
    <n v="0"/>
  </r>
  <r>
    <x v="1"/>
    <s v=" One more.  Why are you talking like that?"/>
    <s v="['talk']"/>
    <x v="2"/>
    <n v="20"/>
    <s v="Topic 38"/>
    <s v="Communication &amp; Problem Solving"/>
    <x v="3"/>
    <n v="0.36120000000000002"/>
    <n v="0"/>
    <n v="0.73699999999999999"/>
    <n v="0.26300000000000001"/>
  </r>
  <r>
    <x v="3"/>
    <s v=" Yeah, she has a good point.  I mean, for example, with the last thing you said, by the time you explained it, it actually took up more time."/>
    <s v="['point', 'mean', 'example', 'say', 'time', 'explain', 'actually', 'take', 'time']"/>
    <x v="2"/>
    <n v="20"/>
    <s v="Topic 2"/>
    <s v="Outside Work &amp; Transportation"/>
    <x v="6"/>
    <n v="0.62490000000000001"/>
    <n v="0"/>
    <n v="0.83599999999999997"/>
    <n v="0.16400000000000001"/>
  </r>
  <r>
    <x v="0"/>
    <s v=" You know what? Bluh bluh bluh bluh bluh!  Forget it.  Where is Creed?"/>
    <s v="['know', 'bluh', 'bluh', 'bluh', 'bluh', 'bluh', 'forget', 'creed']"/>
    <x v="2"/>
    <n v="20"/>
    <s v="Topic 16"/>
    <s v="Sexual Behaviours &amp; Weddings"/>
    <x v="0"/>
    <n v="-0.372"/>
    <n v="0.17499999999999999"/>
    <n v="0.82499999999999996"/>
    <n v="0"/>
  </r>
  <r>
    <x v="0"/>
    <s v=" Creed.  Quality assurance.  Your job.  I really think you screwed the pooch on one, Creed.  Because of you, the entire company is in jeopardy.  "/>
    <s v="['creed', 'quality', 'assurance', 'job', 'screw', 'pooch', 'creed', 'entire', 'company', 'jeopardy']"/>
    <x v="2"/>
    <n v="20"/>
    <s v="Topic 32"/>
    <s v="Meridith &amp; Creed Activities"/>
    <x v="2"/>
    <n v="-0.63260000000000005"/>
    <n v="0.219"/>
    <n v="0.70099999999999996"/>
    <n v="0.08"/>
  </r>
  <r>
    <x v="0"/>
    <s v=" We have a lot of angry customers out there.  This puts us at threat level midnight.  Accounting, you are on customer service duty today."/>
    <s v="['angry', 'customer', 'put', 'threat', 'level', 'midnight', 'accounting', 'customer', 'service', 'duty', 'today']"/>
    <x v="2"/>
    <n v="20"/>
    <s v="Topic 9"/>
    <s v="Self Care Behaviours"/>
    <x v="7"/>
    <n v="-0.77170000000000005"/>
    <n v="0.23300000000000001"/>
    <n v="0.76700000000000002"/>
    <n v="0"/>
  </r>
  <r>
    <x v="4"/>
    <s v=" [getting a pill from the bottle] I donâ€™t have a headache.  Iâ€™m just preparing.  "/>
    <s v="['get', 'pill', 'bottle', 'headache', 'prepare']"/>
    <x v="2"/>
    <n v="20"/>
    <s v="Topic 10"/>
    <s v="Recreation"/>
    <x v="5"/>
    <n v="0"/>
    <n v="0"/>
    <n v="1"/>
    <n v="0"/>
  </r>
  <r>
    <x v="0"/>
    <s v=" Jim, big fire in your house.  Your client, Dunmore High-school, sent out their prom invitations on this paper.  Went home to all the kids."/>
    <s v="['jim', 'big', 'house', 'client', 'dunmore', 'highschool', 'sent', 'prom', 'invitation', 'paper', 'go', 'home', 'kid']"/>
    <x v="2"/>
    <n v="20"/>
    <s v="Topic 11"/>
    <s v="Closing deals"/>
    <x v="1"/>
    <n v="-0.34"/>
    <n v="9.4E-2"/>
    <n v="0.90600000000000003"/>
    <n v="0"/>
  </r>
  <r>
    <x v="0"/>
    <s v=" No, no, no, no.  Not good enough.  This is a keystone account.  I want you in the school.  In person."/>
    <s v="['keystone', 'account', 'want', 'school', 'person']"/>
    <x v="2"/>
    <n v="20"/>
    <s v="Topic 21"/>
    <s v="Workplace Happenings"/>
    <x v="1"/>
    <n v="-0.27460000000000001"/>
    <n v="0.111"/>
    <n v="0.82899999999999996"/>
    <n v="0.06"/>
  </r>
  <r>
    <x v="0"/>
    <s v=" No, sweet cheeks.  We need someone whoâ€™s actually made a sale.  Andy, you go."/>
    <s v="['sweet', 'cheek', 'need', 'who', 'actually', 'sale', 'andy']"/>
    <x v="2"/>
    <n v="20"/>
    <s v="Topic 14"/>
    <s v="Jim &amp; Pam Relationship"/>
    <x v="0"/>
    <n v="0.45879999999999999"/>
    <n v="0"/>
    <n v="0.81200000000000006"/>
    <n v="0.188"/>
  </r>
  <r>
    <x v="1"/>
    <s v=" Yeah, Iâ€™m definitely gonna go alone."/>
    <s v="['definitely']"/>
    <x v="2"/>
    <n v="20"/>
    <s v="Topic 1"/>
    <s v="Pam's Activities"/>
    <x v="2"/>
    <n v="0.44040000000000001"/>
    <n v="0.20200000000000001"/>
    <n v="0.30299999999999999"/>
    <n v="0.495"/>
  </r>
  <r>
    <x v="0"/>
    <s v=" No, no.  I need two men on this.  Thatâ€™s what she said.  No time!  But she did.  NO TIME!  Guys, get on this.  Dwight, I want you to be in charge of the press conference."/>
    <s v="['need', 'men', 'say', 'time', 'time', 'guy', 'dwight', 'want', 'charge', 'press', 'conference']"/>
    <x v="2"/>
    <n v="20"/>
    <s v="Topic 7"/>
    <s v="Doors &amp; Elevators"/>
    <x v="1"/>
    <n v="-0.68420000000000003"/>
    <n v="0.154"/>
    <n v="0.80900000000000005"/>
    <n v="3.6999999999999998E-2"/>
  </r>
  <r>
    <x v="2"/>
    <s v=" Yes!  You are entering the â€œNo Spin Zone!â€"/>
    <s v="['enter', 'spin', 'zone']"/>
    <x v="2"/>
    <n v="20"/>
    <s v="Topic 13"/>
    <s v="Meetings"/>
    <x v="1"/>
    <n v="0.50800000000000001"/>
    <n v="0"/>
    <n v="0.68100000000000005"/>
    <n v="0.31900000000000001"/>
  </r>
  <r>
    <x v="0"/>
    <s v=" No, Pam.  The press is just gonna find out by themselves."/>
    <s v="['pam', 'press']"/>
    <x v="2"/>
    <n v="20"/>
    <s v="Topic 7"/>
    <s v="Doors &amp; Elevators"/>
    <x v="1"/>
    <n v="0"/>
    <n v="0"/>
    <n v="1"/>
    <n v="0"/>
  </r>
  <r>
    <x v="0"/>
    <s v=" Hereâ€™s the thing.  When a company screws up, best thing to do is call a press conference.  Alert the media, and then you control the story.  Wait for them to find out, and the story controls you.  Thatâ€™s what happened to O.J.  "/>
    <s v="['here', 'company', 'screw', 'best', 'press', 'conference', 'alert', 'medium', 'control', 'story', 'wait', 'story', 'control', 'happen', 'oj']"/>
    <x v="2"/>
    <n v="20"/>
    <s v="Topic 28"/>
    <s v="Romantic Feelings"/>
    <x v="0"/>
    <n v="0.65969999999999995"/>
    <n v="4.2000000000000003E-2"/>
    <n v="0.82299999999999995"/>
    <n v="0.13500000000000001"/>
  </r>
  <r>
    <x v="0"/>
    <s v=" I have invited Barbara Allen, one of our oldest clients, to come in here, and meet with me, for a personal apology.  The press wants a story, I will give them a story."/>
    <s v="['invite', 'barbara', 'allen', 'old', 'client', 'meet', 'personal', 'apology', 'press', 'want', 'story', 'story']"/>
    <x v="2"/>
    <n v="20"/>
    <s v="Topic 28"/>
    <s v="Romantic Feelings"/>
    <x v="0"/>
    <n v="5.16E-2"/>
    <n v="0"/>
    <n v="0.96399999999999997"/>
    <n v="3.5999999999999997E-2"/>
  </r>
  <r>
    <x v="1"/>
    <s v=" I was thinkinâ€™ about more like a CD, orâ€¦ a CD."/>
    <s v="['thinkin', 'cd', 'cd']"/>
    <x v="2"/>
    <n v="20"/>
    <s v="Topic 29"/>
    <s v="Financial Activities"/>
    <x v="1"/>
    <n v="0.42009999999999997"/>
    <n v="0"/>
    <n v="0.78200000000000003"/>
    <n v="0.218"/>
  </r>
  <r>
    <x v="1"/>
    <s v=" No, I donâ€™t think so."/>
    <s v="[]"/>
    <x v="2"/>
    <n v="20"/>
    <s v="Topic 1"/>
    <s v="Pam's Activities"/>
    <x v="2"/>
    <n v="0"/>
    <n v="0"/>
    <n v="1"/>
    <n v="0"/>
  </r>
  <r>
    <x v="0"/>
    <s v=" OK, press conference in 45.  Dwight, make sure this place looks nice."/>
    <s v="['press', 'conference', 'dwight', 'sure', 'place', 'look', 'nice']"/>
    <x v="2"/>
    <n v="20"/>
    <s v="Topic 7"/>
    <s v="Doors &amp; Elevators"/>
    <x v="1"/>
    <n v="0.62490000000000001"/>
    <n v="0"/>
    <n v="0.66200000000000003"/>
    <n v="0.33800000000000002"/>
  </r>
  <r>
    <x v="2"/>
    <s v=" On it.  OK, Karen, Ryan, Pam, center stage.  Pam, run a comb through your hair.  "/>
    <s v="['karen', 'ryan', 'pam', 'center', 'stage', 'pam', 'run', 'comb', 'hair']"/>
    <x v="2"/>
    <n v="20"/>
    <s v="Topic 1"/>
    <s v="Pam's Activities"/>
    <x v="2"/>
    <n v="0"/>
    <n v="0"/>
    <n v="1"/>
    <n v="0"/>
  </r>
  <r>
    <x v="2"/>
    <s v=" First rule in road-side beet sales: Put the most attractive beets on top.  The ones that make you pull the car over and go, â€œWow, I need this beet right now.â€  Those are the money beets.   "/>
    <s v="['rule', 'roadside', 'beet', 'sale', 'attractive', 'beet', 'one', 'pull', 'car', 'wow', 'need', 'beet', 'money', 'beet']"/>
    <x v="2"/>
    <n v="20"/>
    <s v="Topic 50"/>
    <s v="Baby Making &amp; Schrute Farms"/>
    <x v="8"/>
    <n v="0.61150000000000004"/>
    <n v="0"/>
    <n v="0.872"/>
    <n v="0.128"/>
  </r>
  <r>
    <x v="2"/>
    <s v=" [Chad Lite walks in the door] [to Office workers] Hey!  [snaps twice] Look sharp!  [to Chad Lite] Hey!  Uh, Hi.  Hello, Dwight Schrute."/>
    <s v="['chad', 'lite', 'walk', 'door', 'office', 'worker', 'snap', 'twice', 'look', 'sharp', 'chad', 'lite', 'dwight', 'schrute']"/>
    <x v="2"/>
    <n v="20"/>
    <s v="Topic 12"/>
    <s v="Dwight's Behaviours"/>
    <x v="2"/>
    <n v="0"/>
    <n v="0"/>
    <n v="1"/>
    <n v="0"/>
  </r>
  <r>
    <x v="2"/>
    <s v=" Oh, dear God.  OK, here are your credentials.  Youâ€™ve been granted level three security clearance."/>
    <s v="['dear', 'god', 'credential', 'grant', 'level', 'security', 'clearance']"/>
    <x v="2"/>
    <n v="20"/>
    <s v="Topic 12"/>
    <s v="Dwight's Behaviours"/>
    <x v="2"/>
    <n v="0.7964"/>
    <n v="0"/>
    <n v="0.54700000000000004"/>
    <n v="0.45300000000000001"/>
  </r>
  <r>
    <x v="2"/>
    <s v=" Donâ€™t get too excited, thatâ€™s out of 20.  Right this way.  Regional Manager Michael Scott will be addressing the client in the press room shortly.  Have a seat, can I get you a beverage?"/>
    <s v="['excite', 'way', 'regional', 'manager', 'michael', 'scott', 'address', 'client', 'press', 'room', 'shortly', 'seat', 'beverage']"/>
    <x v="2"/>
    <n v="20"/>
    <s v="Topic 24"/>
    <s v="Employee Status"/>
    <x v="3"/>
    <n v="0.34"/>
    <n v="0"/>
    <n v="0.93200000000000005"/>
    <n v="6.8000000000000005E-2"/>
  </r>
  <r>
    <x v="1"/>
    <s v=" Oh, Andy.  You know what?  We donâ€™t have a "/>
    <s v="['andy', 'know']"/>
    <x v="2"/>
    <n v="20"/>
    <s v="Topic 22"/>
    <s v="Andy's Activities"/>
    <x v="2"/>
    <n v="0"/>
    <n v="0"/>
    <n v="1"/>
    <n v="0"/>
  </r>
  <r>
    <x v="1"/>
    <s v=" Wellâ€¦ thatâ€™s not gonna hold up in court."/>
    <s v="['hold', 'court']"/>
    <x v="2"/>
    <n v="20"/>
    <s v="Topic 6"/>
    <s v="Time Spent"/>
    <x v="1"/>
    <n v="0"/>
    <n v="0"/>
    <n v="1"/>
    <n v="0"/>
  </r>
  <r>
    <x v="4"/>
    <s v=" [on phone] Excuse me?  Well, I donâ€™t see how thatâ€™s our fault.  And Iâ€™ve already told you, the official position of Dunder Mifflin is apologetic, so I donâ€™t know what you want from me. [hangs up]"/>
    <s v="['phone', 'excuse', 'fault', 'official', 'position', 'dunder', 'mifflin', 'apologetic', 'know', 'want', 'hang']"/>
    <x v="2"/>
    <n v="20"/>
    <s v="Topic 3"/>
    <s v="Initiatives &amp; Operations at Dunder Mifflin"/>
    <x v="1"/>
    <n v="0"/>
    <n v="6.9000000000000006E-2"/>
    <n v="0.81200000000000006"/>
    <n v="0.11899999999999999"/>
  </r>
  <r>
    <x v="3"/>
    <s v=" Yes, Iâ€™ll be sure someone returns your call.  Iâ€™m so sorry.  Bye."/>
    <s v="['sure', 'return', 'sorry', 'bye']"/>
    <x v="2"/>
    <n v="20"/>
    <s v="Topic 35"/>
    <s v="Answering Phones"/>
    <x v="1"/>
    <n v="0.50380000000000003"/>
    <n v="0.111"/>
    <n v="0.57199999999999995"/>
    <n v="0.318"/>
  </r>
  <r>
    <x v="0"/>
    <s v=" Mrs. Allen is our most important clientâ€¦ because every client is our most important client.  Even though sheâ€™s a pretty unimportant client, really.  "/>
    <s v="['mr', 'allen', 'important', 'client', 'client', 'important', 'client', 'pretty', 'unimportant', 'client']"/>
    <x v="2"/>
    <n v="20"/>
    <s v="Topic 11"/>
    <s v="Closing deals"/>
    <x v="1"/>
    <n v="0.62319999999999998"/>
    <n v="0.08"/>
    <n v="0.66200000000000003"/>
    <n v="0.25700000000000001"/>
  </r>
  <r>
    <x v="0"/>
    <s v="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
    <s v="['eye', 'nation', 'dunder', 'mifflin', 'truly', 'regret', 'unfortunate', 'incident', 'gesture', 'gratitude', 'continued', 'loyalty', 'mr', 'allen', 'present', 'novelty', 'check', 'month', 'free', 'paper', 'ream', 'whichever', 'come']"/>
    <x v="2"/>
    <n v="20"/>
    <s v="Topic 3"/>
    <s v="Initiatives &amp; Operations at Dunder Mifflin"/>
    <x v="1"/>
    <n v="0.91"/>
    <n v="7.5999999999999998E-2"/>
    <n v="0.67600000000000005"/>
    <n v="0.248"/>
  </r>
  <r>
    <x v="2"/>
    <s v=" [snaps picture with his camera phone] You look good in this."/>
    <s v="['snap', 'picture', 'camera', 'phone', 'look']"/>
    <x v="2"/>
    <n v="20"/>
    <s v="Topic 35"/>
    <s v="Answering Phones"/>
    <x v="1"/>
    <n v="0.44040000000000001"/>
    <n v="0"/>
    <n v="0.77500000000000002"/>
    <n v="0.22500000000000001"/>
  </r>
  <r>
    <x v="0"/>
    <s v=" So, let us consider this matter ended."/>
    <s v="['consider', 'matter', 'end']"/>
    <x v="2"/>
    <n v="20"/>
    <s v="Topic 34"/>
    <s v="Uncomfortable Feelings"/>
    <x v="4"/>
    <n v="3.2300000000000002E-2"/>
    <n v="0"/>
    <n v="0.84199999999999997"/>
    <n v="0.158"/>
  </r>
  <r>
    <x v="0"/>
    <s v=" I know, I know youâ€™re angry.  And we are truly, truly sorry."/>
    <s v="['know', 'know', 'angry', 'truly', 'truly', 'sorry']"/>
    <x v="2"/>
    <n v="20"/>
    <s v="Topic 24"/>
    <s v="Employee Status"/>
    <x v="3"/>
    <n v="0.29599999999999999"/>
    <n v="0.25"/>
    <n v="0.435"/>
    <n v="0.315"/>
  </r>
  <r>
    <x v="1"/>
    <s v=" Not important.  Because youâ€™re not dating her.  Because itâ€™s a felony."/>
    <s v="['important', 'date', 'felony']"/>
    <x v="2"/>
    <n v="20"/>
    <s v="Topic 32"/>
    <s v="Meridith &amp; Creed Activities"/>
    <x v="2"/>
    <n v="-0.62390000000000001"/>
    <n v="0.36099999999999999"/>
    <n v="0.63900000000000001"/>
    <n v="0"/>
  </r>
  <r>
    <x v="4"/>
    <s v=" [on phone] Where are you from?  Ohio?  Thatâ€™s nice.  So what do you want?  [to Kelly] Heâ€™s upset about the watermark."/>
    <s v="['phone', 'ohio', 'nice', 'want', 'kelly', 'upset', 'watermark']"/>
    <x v="2"/>
    <n v="20"/>
    <s v="Topic 28"/>
    <s v="Romantic Feelings"/>
    <x v="0"/>
    <n v="0.25929999999999997"/>
    <n v="0.10299999999999999"/>
    <n v="0.71299999999999997"/>
    <n v="0.184"/>
  </r>
  <r>
    <x v="4"/>
    <s v=" [on phone] It was an unfortunate error.  "/>
    <s v="['phone', 'unfortunate', 'error']"/>
    <x v="2"/>
    <n v="20"/>
    <s v="Topic 35"/>
    <s v="Answering Phones"/>
    <x v="1"/>
    <n v="-0.69079999999999997"/>
    <n v="0.53300000000000003"/>
    <n v="0.46700000000000003"/>
    <n v="0"/>
  </r>
  <r>
    <x v="4"/>
    <s v=" â€¦and the company has already apologized, so you can take that apology or not. [hangs up] [to Kelly] I think he had Touretteâ€™s or something!  "/>
    <s v="['company', 'apologize', 'apology', 'hang', 'kelly', 'tourette']"/>
    <x v="2"/>
    <n v="20"/>
    <s v="Topic 35"/>
    <s v="Answering Phones"/>
    <x v="1"/>
    <n v="0.4199"/>
    <n v="0"/>
    <n v="0.85799999999999998"/>
    <n v="0.14199999999999999"/>
  </r>
  <r>
    <x v="0"/>
    <s v=" Weâ€¦ are going to do everything humanly possible, to ensure that this never happens again."/>
    <s v="['go', 'humanly', 'possible', 'ensure', 'happens']"/>
    <x v="2"/>
    <n v="20"/>
    <s v="Topic 45"/>
    <s v="Angela's Activities"/>
    <x v="2"/>
    <n v="0.38179999999999997"/>
    <n v="0"/>
    <n v="0.84299999999999997"/>
    <n v="0.157"/>
  </r>
  <r>
    <x v="0"/>
    <s v=" The watermarkâ€¦ itâ€™s a one time thing."/>
    <s v="['watermark', 'time']"/>
    <x v="2"/>
    <n v="20"/>
    <s v="Topic 48"/>
    <s v="Dunder Mifflin Corporate Affairs"/>
    <x v="3"/>
    <n v="0"/>
    <n v="0"/>
    <n v="1"/>
    <n v="0"/>
  </r>
  <r>
    <x v="2"/>
    <s v=" May I point out that the sex appeared to be consensual?  Both animals were smiling."/>
    <s v="['point', 'sex', 'appear', 'consensual', 'animal', 'smile']"/>
    <x v="2"/>
    <n v="20"/>
    <s v="Topic 49"/>
    <s v="Workplace Happenings"/>
    <x v="1"/>
    <n v="0.45879999999999999"/>
    <n v="0"/>
    <n v="0.82399999999999995"/>
    <n v="0.17599999999999999"/>
  </r>
  <r>
    <x v="2"/>
    <s v=" I grew up on a farm.  I have seen animals having sex in every position imaginable.  Goat on chicken.  Chicken on goat.  Couple of chickens doinâ€™ a goat, couple of pigs watching.  Whoever drew this got it exactly right.  "/>
    <s v="['grow', 'farm', 'see', 'animal', 'sex', 'position', 'imaginable', 'goat', 'chicken', 'chicken', 'goat', 'couple', 'chicken', 'doin', 'goat', 'couple', 'pig', 'watch', 'drew', 'exactly']"/>
    <x v="2"/>
    <n v="20"/>
    <s v="Topic 16"/>
    <s v="Sexual Behaviours &amp; Weddings"/>
    <x v="0"/>
    <n v="0"/>
    <n v="0"/>
    <n v="1"/>
    <n v="0"/>
  </r>
  <r>
    <x v="0"/>
    <s v=" Wellâ€¦ [exhales] OK, wellâ€¦  Um, wasnâ€™t really my fault.  The guys at the papermillâ€”"/>
    <s v="['exhales', 'fault', 'guy', 'papermill']"/>
    <x v="2"/>
    <n v="20"/>
    <s v="Topic 44"/>
    <s v="Stanley's Activities"/>
    <x v="2"/>
    <n v="-0.45490000000000003"/>
    <n v="0.186"/>
    <n v="0.81399999999999995"/>
    <n v="0"/>
  </r>
  <r>
    <x v="0"/>
    <s v=" The guys at the papermillâ€” No no no!"/>
    <s v="['guy', 'papermill']"/>
    <x v="2"/>
    <n v="20"/>
    <s v="Topic 44"/>
    <s v="Stanley's Activities"/>
    <x v="2"/>
    <n v="0.29139999999999999"/>
    <n v="0"/>
    <n v="0.76300000000000001"/>
    <n v="0.23699999999999999"/>
  </r>
  <r>
    <x v="0"/>
    <s v=" Noâ€” myâ€” OK, this is insane.  You can get out of here.  Get out!"/>
    <s v="['insane']"/>
    <x v="2"/>
    <n v="20"/>
    <s v="Topic 6"/>
    <s v="Time Spent"/>
    <x v="1"/>
    <n v="-0.45739999999999997"/>
    <n v="0.187"/>
    <n v="0.81299999999999994"/>
    <n v="0"/>
  </r>
  <r>
    <x v="0"/>
    <s v=" Thatâ€™s insane.  Weâ€™ll give this to somebody who will appreciate it."/>
    <s v="['insane', 'somebody', 'appreciate']"/>
    <x v="2"/>
    <n v="20"/>
    <s v="Topic 31"/>
    <s v="Showing Appreciation for Others"/>
    <x v="4"/>
    <n v="0"/>
    <n v="0.188"/>
    <n v="0.625"/>
    <n v="0.188"/>
  </r>
  <r>
    <x v="0"/>
    <s v=" Yeah, well Iâ€™m calling the Ungrateful Bi-atch Hotline! [to Chad Lite] Did you get all that?"/>
    <s v="['call', 'ungrateful', 'biatch', 'hotline', 'chad', 'lite']"/>
    <x v="2"/>
    <n v="20"/>
    <s v="Topic 43"/>
    <s v="Ryan's Activities"/>
    <x v="2"/>
    <n v="0.15110000000000001"/>
    <n v="0.14599999999999999"/>
    <n v="0.63100000000000001"/>
    <n v="0.223"/>
  </r>
  <r>
    <x v="0"/>
    <s v=" We gotta do something. [exhales] This is spinning out of control, Pam.  This is just, notâ€¦"/>
    <s v="['get', 'exhales', 'spin', 'control', 'pam']"/>
    <x v="2"/>
    <n v="20"/>
    <s v="Topic 1"/>
    <s v="Pam's Activities"/>
    <x v="2"/>
    <n v="0"/>
    <n v="0"/>
    <n v="1"/>
    <n v="0"/>
  </r>
  <r>
    <x v="0"/>
    <s v=" No, then Newsweek picks it up.  And then CNN does a story about it.  Thenâ€¦ YouTube gets a hold of itâ€¦"/>
    <s v="['newsweek', 'pick', 'cnn', 'story', 'youtube', 'get', 'hold']"/>
    <x v="2"/>
    <n v="20"/>
    <s v="Topic 6"/>
    <s v="Time Spent"/>
    <x v="1"/>
    <n v="0"/>
    <n v="0"/>
    <n v="1"/>
    <n v="0"/>
  </r>
  <r>
    <x v="3"/>
    <s v=" You know what?  I really think the whole thing is just gonna blow over in like a week or two."/>
    <s v="['know', 'blow', 'week']"/>
    <x v="2"/>
    <n v="20"/>
    <s v="Topic 22"/>
    <s v="Andy's Activities"/>
    <x v="2"/>
    <n v="0.36120000000000002"/>
    <n v="0"/>
    <n v="0.88400000000000001"/>
    <n v="0.11600000000000001"/>
  </r>
  <r>
    <x v="0"/>
    <s v=" Youâ€™re right.  It will blow over.  But itâ€™s notâ€¦ going to takeâ€¦ a week or two.  [pulls out a video camcorder from his desk] Do you know what this is for?"/>
    <s v="['blow', 'go', 'week', 'pull', 'video', 'camcorder', 'desk', 'know']"/>
    <x v="2"/>
    <n v="20"/>
    <s v="Topic 39"/>
    <s v="Items in Dunder Mifflin"/>
    <x v="1"/>
    <n v="0"/>
    <n v="0"/>
    <n v="1"/>
    <n v="0"/>
  </r>
  <r>
    <x v="3"/>
    <s v=" Michael likes me to run the camera when he makes his apology videos.  He says he needs a womanâ€™s touch.  "/>
    <s v="['michael', 'like', 'run', 'camera', 'make', 'apology', 'video', 'say', 'need', 'woman', 'touch']"/>
    <x v="2"/>
    <n v="20"/>
    <s v="Topic 50"/>
    <s v="Baby Making &amp; Schrute Farms"/>
    <x v="8"/>
    <n v="0.45879999999999999"/>
    <n v="0"/>
    <n v="0.81799999999999995"/>
    <n v="0.182"/>
  </r>
  <r>
    <x v="0"/>
    <s v=" [Dwight is spraying far too much hairspray into Michaelâ€™s hair] OK, I think thatâ€™s good.  "/>
    <s v="['dwight', 'spray', 'far', 'hairspray', 'michael', 'hair']"/>
    <x v="2"/>
    <n v="20"/>
    <s v="Topic 4"/>
    <s v="Water Cooler Talk"/>
    <x v="9"/>
    <n v="0.44040000000000001"/>
    <n v="0"/>
    <n v="0.82799999999999996"/>
    <n v="0.17199999999999999"/>
  </r>
  <r>
    <x v="0"/>
    <s v=" â€œ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â€"/>
    <s v="['michael', 'scott', 'regional', 'manager', 'dunder', 'mifflin', 'scranton', 'probably', 'sick', 'hearing', 'dunder', 'mifflin', 'embarrass', 'watermark', 'boner', 'tell', 'heart', 'leave', 'office', 'swat', 'team', 'remove', 'office', 'maybe']"/>
    <x v="2"/>
    <n v="20"/>
    <s v="Topic 3"/>
    <s v="Initiatives &amp; Operations at Dunder Mifflin"/>
    <x v="1"/>
    <n v="-0.1779"/>
    <n v="8.8999999999999996E-2"/>
    <n v="0.84699999999999998"/>
    <n v="6.4000000000000001E-2"/>
  </r>
  <r>
    <x v="2"/>
    <s v=" They would flank you.  Throw in a concussion grenade."/>
    <s v="['flank', 'throw', 'concussion', 'grenade']"/>
    <x v="2"/>
    <n v="20"/>
    <s v="Topic 22"/>
    <s v="Andy's Activities"/>
    <x v="2"/>
    <n v="0"/>
    <n v="0"/>
    <n v="1"/>
    <n v="0"/>
  </r>
  <r>
    <x v="2"/>
    <s v=" You would be on the ground, blind, deaf, dumb."/>
    <s v="['ground', 'blind', 'deaf', 'dumb']"/>
    <x v="2"/>
    <n v="20"/>
    <s v="Topic 40"/>
    <s v="Leaving the Office"/>
    <x v="6"/>
    <n v="-0.71840000000000004"/>
    <n v="0.46200000000000002"/>
    <n v="0.53800000000000003"/>
    <n v="0"/>
  </r>
  <r>
    <x v="0"/>
    <s v=" Do you think youâ€™re taking it a littleâ€¦ literally, Dwight?  And now weâ€™re wasting tape.  Iâ€™m gonna have to cut this all out.  Can you say cut?"/>
    <s v="['take', 'little', 'literally', 'dwight', 'waste', 'tape', 'cut', 'cut']"/>
    <x v="2"/>
    <n v="20"/>
    <s v="Topic 21"/>
    <s v="Workplace Happenings"/>
    <x v="1"/>
    <n v="-0.7399"/>
    <n v="0.23200000000000001"/>
    <n v="0.76800000000000002"/>
    <n v="0"/>
  </r>
  <r>
    <x v="0"/>
    <s v=" Iâ€™m asking Pam to do it, please."/>
    <s v="['ask', 'pam']"/>
    <x v="2"/>
    <n v="20"/>
    <s v="Topic 1"/>
    <s v="Pam's Activities"/>
    <x v="2"/>
    <n v="0.31819999999999998"/>
    <n v="0"/>
    <n v="0.72299999999999998"/>
    <n v="0.27700000000000002"/>
  </r>
  <r>
    <x v="4"/>
    <s v=" Yeah, well you didnâ€™t know that when you filled out this payroll form."/>
    <s v="['know', 'fill', 'payroll', 'form']"/>
    <x v="2"/>
    <n v="20"/>
    <s v="Topic 5"/>
    <s v="Oscar &amp; David Wallace"/>
    <x v="2"/>
    <n v="0.51060000000000005"/>
    <n v="0"/>
    <n v="0.71899999999999997"/>
    <n v="0.28100000000000003"/>
  </r>
  <r>
    <x v="0"/>
    <s v=" Five, four, three.  â€œThere is no way, I will resign.  It wouldnâ€™t be fair.  Not to the good workers I work with, not to my clients, and especially not to me.  Letâ€™s not forget who this whole resigning business is about, anyway.  If I could leave you with one thought, rememberâ€¦ it wasnâ€™t me.  Theyâ€™re trying to make me an escape goat.  If I am fired, I swear to God, that every single piece of copier paper in this town is going to have the F-word on it.  The F-word.  You have one day.â€"/>
    <s v="['way', 'resign', 'fair', 'worker', 'work', 'client', 'especially', 'let', 'forget', 'resign', 'business', 'leave', 'thought', 'remember', 'try', 'escape', 'goat', 'fire', 'swear', 'god', 'single', 'piece', 'copier', 'paper', 'town', 'go', 'fword', 'fword']"/>
    <x v="2"/>
    <n v="20"/>
    <s v="Topic 40"/>
    <s v="Leaving the Office"/>
    <x v="6"/>
    <n v="-0.73029999999999995"/>
    <n v="0.14099999999999999"/>
    <n v="0.78500000000000003"/>
    <n v="7.2999999999999995E-2"/>
  </r>
  <r>
    <x v="3"/>
    <s v=" Cut.  That was your best apology video ever."/>
    <s v="['cut', 'best', 'apology', 'video']"/>
    <x v="2"/>
    <n v="20"/>
    <s v="Topic 8"/>
    <s v="Dundies and Watching videos"/>
    <x v="5"/>
    <n v="0.51060000000000005"/>
    <n v="0.16800000000000001"/>
    <n v="0.4"/>
    <n v="0.432"/>
  </r>
  <r>
    <x v="1"/>
    <s v=" Come on man, just give it a couple days.  I think youâ€™ll be all right."/>
    <s v="['man', 'couple', 'day']"/>
    <x v="2"/>
    <n v="20"/>
    <s v="Topic 6"/>
    <s v="Time Spent"/>
    <x v="1"/>
    <n v="0"/>
    <n v="0"/>
    <n v="1"/>
    <n v="0"/>
  </r>
  <r>
    <x v="1"/>
    <s v=" [singing the intro to The Lion Kingâ€™s â€œThe Lion Sleeps Tonightâ€] A-wimowheh, a-wimowheh, a-wimowheh, a-wimowheh, a-wimowheh, a-wimowheh, a-wimowheh, a-wimowhehâ€¦"/>
    <s v="['sing', 'intro', 'lion', 'king', 'lion', 'sleep', 'tonight', 'awimowheh', 'awimowheh', 'awimowheh', 'awimowheh', 'awimowheh', 'awimowheh', 'awimowheh', 'awimowheh']"/>
    <x v="2"/>
    <n v="20"/>
    <s v="Topic 46"/>
    <s v="Food and Eating Habits"/>
    <x v="5"/>
    <n v="0"/>
    <n v="0"/>
    <n v="1"/>
    <n v="0"/>
  </r>
  <r>
    <x v="1"/>
    <s v=" A-wimowheh, a-wimowheh, a-wimowheh, a-wimowheh, a-wimowheh, a-wimowheh, a-wimowheh, a-wimowheh, a-wimowhehâ€¦"/>
    <s v="['awimowheh', 'awimowheh', 'awimowheh', 'awimowheh', 'awimowheh', 'awimowheh', 'awimowheh', 'awimowheh', 'awimowheh']"/>
    <x v="2"/>
    <n v="20"/>
    <s v="Topic 46"/>
    <s v="Food and Eating Habits"/>
    <x v="5"/>
    <n v="0"/>
    <n v="0"/>
    <n v="1"/>
    <n v="0"/>
  </r>
  <r>
    <x v="1"/>
    <s v=" A-wimowheh, a-wimowheh, a-wimowheh, a-wimowheh, a-wimowhehâ€¦"/>
    <s v="['awimowheh', 'awimowheh', 'awimowheh', 'awimowheh', 'awimowheh']"/>
    <x v="2"/>
    <n v="20"/>
    <s v="Topic 46"/>
    <s v="Food and Eating Habits"/>
    <x v="5"/>
    <n v="0"/>
    <n v="0"/>
    <n v="1"/>
    <n v="0"/>
  </r>
  <r>
    <x v="1"/>
    <s v=" A-wimowheh, a-wimowheh, a-wimowheh, a-wimowheh, a-wimowhehâ€¦"/>
    <s v="['awimowheh', 'awimowheh', 'awimowheh', 'awimowheh', 'awimowheh']"/>
    <x v="2"/>
    <n v="20"/>
    <s v="Topic 46"/>
    <s v="Food and Eating Habits"/>
    <x v="5"/>
    <n v="0"/>
    <n v="0"/>
    <n v="1"/>
    <n v="0"/>
  </r>
  <r>
    <x v="3"/>
    <s v=" Hey, Dwight.  You look really nice today."/>
    <s v="['dwight', 'look', 'nice', 'today']"/>
    <x v="2"/>
    <n v="20"/>
    <s v="Topic 12"/>
    <s v="Dwight's Behaviours"/>
    <x v="2"/>
    <n v="0.47539999999999999"/>
    <n v="0"/>
    <n v="0.66"/>
    <n v="0.34"/>
  </r>
  <r>
    <x v="2"/>
    <s v=" [scoffs] Pssssh.  I look like an idiot. Hey Karen."/>
    <s v="['scoff', 'pssssh', 'look', 'idiot', 'karen']"/>
    <x v="2"/>
    <n v="20"/>
    <s v="Topic 15"/>
    <s v="Parenting Issues"/>
    <x v="8"/>
    <n v="-0.20230000000000001"/>
    <n v="0.25800000000000001"/>
    <n v="0.54700000000000004"/>
    <n v="0.19500000000000001"/>
  </r>
  <r>
    <x v="2"/>
    <s v=" Yeah, thatâ€™s cause Iâ€™mâ€¦ youâ€™re boyfriend, Jim Halpert.  Hey, Karen, wanna get t-together later and have sexual intercourse cause youâ€™re my girlfriend?"/>
    <s v="['cause', 'boyfriend', 'jim', 'halpert', 'karen', 'wan', 'ttogether', 'later', 'sexual', 'intercourse', 'cause', 'girlfriend']"/>
    <x v="2"/>
    <n v="20"/>
    <s v="Topic 14"/>
    <s v="Jim &amp; Pam Relationship"/>
    <x v="0"/>
    <n v="0.29599999999999999"/>
    <n v="0"/>
    <n v="0.90500000000000003"/>
    <n v="9.5000000000000001E-2"/>
  </r>
  <r>
    <x v="1"/>
    <s v=" [Dwight imitates the â€œJim faceâ€] Look at that."/>
    <s v="['dwight', 'imitates', 'jim', 'face', 'look']"/>
    <x v="2"/>
    <n v="20"/>
    <s v="Topic 14"/>
    <s v="Jim &amp; Pam Relationship"/>
    <x v="0"/>
    <n v="0"/>
    <n v="0"/>
    <n v="1"/>
    <n v="0"/>
  </r>
  <r>
    <x v="2"/>
    <s v=" Iâ€™m Jim Halpert. [more horrible â€œJim facesâ€]"/>
    <s v="['jim', 'halpert', 'horrible', 'jim', 'face']"/>
    <x v="2"/>
    <n v="20"/>
    <s v="Topic 14"/>
    <s v="Jim &amp; Pam Relationship"/>
    <x v="0"/>
    <n v="-0.58489999999999998"/>
    <n v="0.38700000000000001"/>
    <n v="0.61299999999999999"/>
    <n v="0"/>
  </r>
  <r>
    <x v="0"/>
    <s v=" The key to a crisis is dealing with it right away. Like that aspirin company that sent out the poisoned aspirin in the regular aspirin bottles. If you donâ€™t act fast, you will lose customers.  "/>
    <s v="['key', 'crisis', 'deal', 'away', 'aspirin', 'company', 'sent', 'poison', 'aspirin', 'regular', 'aspirin', 'bottle', 'act', 'fast', 'lose', 'customer']"/>
    <x v="2"/>
    <n v="20"/>
    <s v="Topic 13"/>
    <s v="Meetings"/>
    <x v="1"/>
    <n v="-0.81759999999999999"/>
    <n v="0.23"/>
    <n v="0.71299999999999997"/>
    <n v="5.7000000000000002E-2"/>
  </r>
  <r>
    <x v="2"/>
    <s v=" Hello, CNN? I need to speak to your Scranton-area bureau chief? All right, then the bureau chief for the Greater Wilkes-Barre area? How about, ah, Lackawanna County. Okay, Northeastern Pennsylvania then. This is extremely urgent! Noâ€¦ you put "/>
    <s v="['cnn', 'need', 'speak', 'scrantonarea', 'bureau', 'chief', 'bureau', 'chief', 'great', 'wilkesbarre', 'area', 'lackawanna', 'county', 'northeastern', 'pennsylvania', 'extremely', 'urgent']"/>
    <x v="2"/>
    <n v="20"/>
    <s v="Topic 31"/>
    <s v="Showing Appreciation for Others"/>
    <x v="4"/>
    <n v="0.745"/>
    <n v="0"/>
    <n v="0.82699999999999996"/>
    <n v="0.17299999999999999"/>
  </r>
  <r>
    <x v="4"/>
    <s v=" Alright, I think Iâ€™m trained."/>
    <s v="['train']"/>
    <x v="2"/>
    <n v="20"/>
    <s v="Topic 10"/>
    <s v="Recreation"/>
    <x v="5"/>
    <n v="0.25"/>
    <n v="0"/>
    <n v="0.66700000000000004"/>
    <n v="0.33300000000000002"/>
  </r>
  <r>
    <x v="1"/>
    <s v=" Or a high school girl. Letâ€™s go [mouths â€˜wowâ€™ to the camera].  "/>
    <s v="['high', 'school', 'girl', 'let', 'mouth', 'wow', 'camera']"/>
    <x v="2"/>
    <n v="20"/>
    <s v="Topic 21"/>
    <s v="Workplace Happenings"/>
    <x v="1"/>
    <n v="0"/>
    <n v="0"/>
    <n v="1"/>
    <n v="0"/>
  </r>
  <r>
    <x v="1"/>
    <s v=" Oh. You donâ€™t have to tell me this."/>
    <s v="['tell']"/>
    <x v="2"/>
    <n v="20"/>
    <s v="Topic 1"/>
    <s v="Pam's Activities"/>
    <x v="2"/>
    <n v="0"/>
    <n v="0"/>
    <n v="1"/>
    <n v="0"/>
  </r>
  <r>
    <x v="0"/>
    <s v=" With dissatisfied clients, it doesnâ€™t matter what you did. All they wanna hear is that youâ€™re sorry. Theyâ€™re like women that way. And this client is a woman. So when I say Iâ€™m sorry, it will be twice as effective.  "/>
    <s v="['dissatisfied', 'client', 'matter', 'wan', 'hear', 'sorry', 'woman', 'way', 'client', 'woman', 'sorry', 'twice', 'effective']"/>
    <x v="2"/>
    <n v="20"/>
    <s v="Topic 26"/>
    <s v="Gender Roles"/>
    <x v="9"/>
    <n v="0.36120000000000002"/>
    <n v="0.113"/>
    <n v="0.74099999999999999"/>
    <n v="0.14599999999999999"/>
  </r>
  <r>
    <x v="2"/>
    <s v=" [whispering] Say youâ€™re sorry times infinityâ€¦"/>
    <s v="['whisper', 'sorry', 'time', 'infinity']"/>
    <x v="2"/>
    <n v="20"/>
    <s v="Topic 19"/>
    <s v="Heartbreaks &amp; Jan"/>
    <x v="0"/>
    <n v="-7.7200000000000005E-2"/>
    <n v="0.20599999999999999"/>
    <n v="0.79400000000000004"/>
    <n v="0"/>
  </r>
  <r>
    <x v="0"/>
    <s v=" All right. We are infinitely sorry."/>
    <s v="['infinitely', 'sorry']"/>
    <x v="2"/>
    <n v="20"/>
    <s v="Topic 20"/>
    <s v="Dunder Mifflin Products"/>
    <x v="1"/>
    <n v="-7.7200000000000005E-2"/>
    <n v="0.20599999999999999"/>
    <n v="0.79400000000000004"/>
    <n v="0"/>
  </r>
  <r>
    <x v="1"/>
    <s v=" Dr. Johnson, we need you in surgery right away."/>
    <s v="['dr', 'johnson', 'need', 'surgery', 'away']"/>
    <x v="2"/>
    <n v="20"/>
    <s v="Topic 10"/>
    <s v="Recreation"/>
    <x v="5"/>
    <n v="0"/>
    <n v="0"/>
    <n v="1"/>
    <n v="0"/>
  </r>
  <r>
    <x v="2"/>
    <s v=" I donâ€™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
    <s v="['believe', 'apology', 'yakuza', 'make', 'mistake', 'cut', 'portion', 'pinky', 'finger', 'way', 'save', 'face', 'know', 'japanese', 'probably', 'better', 'prosthetic', 'finger', 'knife', 'screwdriver', 'corkscrew']"/>
    <x v="2"/>
    <n v="20"/>
    <s v="Topic 50"/>
    <s v="Baby Making &amp; Schrute Farms"/>
    <x v="8"/>
    <n v="0.44040000000000001"/>
    <n v="7.1999999999999995E-2"/>
    <n v="0.81100000000000005"/>
    <n v="0.11799999999999999"/>
  </r>
  <r>
    <x v="4"/>
    <s v=" Why am I getting all of the bad ones?"/>
    <s v="['get', 'one']"/>
    <x v="2"/>
    <n v="20"/>
    <s v="Topic 1"/>
    <s v="Pam's Activities"/>
    <x v="2"/>
    <n v="-0.5423"/>
    <n v="0.30399999999999999"/>
    <n v="0.69599999999999995"/>
    <n v="0"/>
  </r>
  <r>
    <x v="4"/>
    <s v=" Iâ€™m not gonna lie and say Iâ€™m sorry when the company didnâ€™t do anything wrong. Thatâ€™s immoral, and this is ridiculous."/>
    <s v="['lie', 'sorry', 'company', 'wrong', 'immoral', 'ridiculous']"/>
    <x v="2"/>
    <n v="20"/>
    <s v="Topic 18"/>
    <s v="Focusing at Work"/>
    <x v="1"/>
    <n v="-0.83599999999999997"/>
    <n v="0.36799999999999999"/>
    <n v="0.63200000000000001"/>
    <n v="0"/>
  </r>
  <r>
    <x v="4"/>
    <s v=" What? Well what you say is stupid, and your job is pointless. And youâ€™re a slut and everyone thinks so."/>
    <s v="['stupid', 'job', 'pointless', 'slut', 'think']"/>
    <x v="2"/>
    <n v="20"/>
    <s v="Topic 36"/>
    <s v="Job Perks"/>
    <x v="1"/>
    <n v="-0.72689999999999999"/>
    <n v="0.27400000000000002"/>
    <n v="0.64600000000000002"/>
    <n v="0.08"/>
  </r>
  <r>
    <x v="0"/>
    <s v=" The customer is always right. Mrs. Allen was our customer. She was wrong. Is that a contradiction? No. Because sheâ€™s not our customer anymore.  "/>
    <s v="['customer', 'mr', 'allen', 'customer', 'wrong', 'contradiction', 'customer', 'anymore']"/>
    <x v="2"/>
    <n v="20"/>
    <s v="Topic 3"/>
    <s v="Initiatives &amp; Operations at Dunder Mifflin"/>
    <x v="1"/>
    <n v="-0.62490000000000001"/>
    <n v="0.188"/>
    <n v="0.81200000000000006"/>
    <n v="0"/>
  </r>
  <r>
    <x v="3"/>
    <s v=" Michael likes me to run the camera when he makes his apology videos. My favorite is the one for his mother.  "/>
    <s v="['michael', 'like', 'run', 'camera', 'make', 'apology', 'video', 'favorite', 'mother']"/>
    <x v="2"/>
    <n v="20"/>
    <s v="Topic 50"/>
    <s v="Baby Making &amp; Schrute Farms"/>
    <x v="8"/>
    <n v="0.71840000000000004"/>
    <n v="0"/>
    <n v="0.72"/>
    <n v="0.28000000000000003"/>
  </r>
  <r>
    <x v="0"/>
    <s v=" Hey, Mom. Happy birthday, belatedly. Sorry I forgot. I had put it on my calendar and Pam threw that out.  "/>
    <s v="['mom', 'happy', 'birthday', 'belatedly', 'sorry', 'forgot', 'calendar', 'pam', 'threw']"/>
    <x v="2"/>
    <n v="20"/>
    <s v="Topic 32"/>
    <s v="Meridith &amp; Creed Activities"/>
    <x v="2"/>
    <n v="0.52669999999999995"/>
    <n v="5.7000000000000002E-2"/>
    <n v="0.78300000000000003"/>
    <n v="0.161"/>
  </r>
  <r>
    <x v="3"/>
    <s v=" My personal favorite is the one he made for his condo association.  "/>
    <s v="['personal', 'favorite', 'condo', 'association']"/>
    <x v="2"/>
    <n v="20"/>
    <s v="Topic 31"/>
    <s v="Showing Appreciation for Others"/>
    <x v="4"/>
    <n v="0.45879999999999999"/>
    <n v="0"/>
    <n v="0.78600000000000003"/>
    <n v="0.214"/>
  </r>
  <r>
    <x v="0"/>
    <s v=" And without denying the seriousness of the situation, I would just like to remind you that in much of the Netherlands, swimming naked is the norm. So in Norway, youâ€™d be the weirdos.  "/>
    <s v="['deny', 'seriousness', 'situation', 'remind', 'netherlands', 'swim', 'naked', 'norm', 'norway', 'weirdo']"/>
    <x v="2"/>
    <n v="20"/>
    <s v="Topic 43"/>
    <s v="Ryan's Activities"/>
    <x v="2"/>
    <n v="0.37859999999999999"/>
    <n v="5.7000000000000002E-2"/>
    <n v="0.78800000000000003"/>
    <n v="0.155"/>
  </r>
  <r>
    <x v="1"/>
    <s v=" Okay, Andy, we need to go. Seriously."/>
    <s v="['andy', 'need', 'seriously']"/>
    <x v="2"/>
    <n v="20"/>
    <s v="Topic 22"/>
    <s v="Andy's Activities"/>
    <x v="2"/>
    <n v="5.16E-2"/>
    <n v="0.19800000000000001"/>
    <n v="0.58099999999999996"/>
    <n v="0.221"/>
  </r>
  <r>
    <x v="1"/>
    <s v=" No, thatâ€™s your conscience. Listen to it."/>
    <s v="['conscience', 'listen']"/>
    <x v="2"/>
    <n v="20"/>
    <s v="Topic 3"/>
    <s v="Initiatives &amp; Operations at Dunder Mifflin"/>
    <x v="1"/>
    <n v="0"/>
    <n v="0"/>
    <n v="1"/>
    <n v="0"/>
  </r>
  <r>
    <x v="1"/>
    <s v=" [sits down next to Denise] So, high school."/>
    <s v="['sits', 'denise', 'high', 'school']"/>
    <x v="2"/>
    <n v="20"/>
    <s v="Topic 21"/>
    <s v="Workplace Happenings"/>
    <x v="1"/>
    <n v="0"/>
    <n v="0"/>
    <n v="1"/>
    <n v="0"/>
  </r>
  <r>
    <x v="1"/>
    <s v=" Oh, I donâ€™t smoke. Sorry."/>
    <s v="['smoke', 'sorry']"/>
    <x v="2"/>
    <n v="20"/>
    <s v="Topic 3"/>
    <s v="Initiatives &amp; Operations at Dunder Mifflin"/>
    <x v="1"/>
    <n v="-7.7200000000000005E-2"/>
    <n v="0.245"/>
    <n v="0.755"/>
    <n v="0"/>
  </r>
  <r>
    <x v="1"/>
    <s v=" Hey, uh, does Mr. Nortman still teach here? Heâ€™s a jerk, right?"/>
    <s v="['nortman', 'teach', 'jerk']"/>
    <x v="2"/>
    <n v="20"/>
    <s v="Topic 36"/>
    <s v="Job Perks"/>
    <x v="1"/>
    <n v="-0.41370000000000001"/>
    <n v="0.20100000000000001"/>
    <n v="0.79900000000000004"/>
    <n v="0"/>
  </r>
  <r>
    <x v="1"/>
    <s v=" No, nope. What else? What else? You watch The Hills? What is Heidi thinking?"/>
    <s v="['nope', 'watch', 'hill', 'heidi', 'think']"/>
    <x v="2"/>
    <n v="20"/>
    <s v="Topic 8"/>
    <s v="Dundies and Watching videos"/>
    <x v="5"/>
    <n v="0"/>
    <n v="0"/>
    <n v="1"/>
    <n v="0"/>
  </r>
  <r>
    <x v="1"/>
    <s v=" How old do you think I am?"/>
    <s v="['old']"/>
    <x v="2"/>
    <n v="20"/>
    <s v="Topic 1"/>
    <s v="Pam's Activities"/>
    <x v="2"/>
    <n v="0"/>
    <n v="0"/>
    <n v="1"/>
    <n v="0"/>
  </r>
  <r>
    <x v="1"/>
    <s v=" I drive a Saab station wagon."/>
    <s v="['drive', 'saab', 'station', 'wagon']"/>
    <x v="2"/>
    <n v="20"/>
    <s v="Topic 40"/>
    <s v="Leaving the Office"/>
    <x v="6"/>
    <n v="0"/>
    <n v="0"/>
    <n v="1"/>
    <n v="0"/>
  </r>
  <r>
    <x v="1"/>
    <s v=" Really? Way to earn it. Hey, Andy?"/>
    <s v="['way', 'earn', 'andy']"/>
    <x v="2"/>
    <n v="20"/>
    <s v="Topic 22"/>
    <s v="Andy's Activities"/>
    <x v="2"/>
    <n v="0"/>
    <n v="0"/>
    <n v="1"/>
    <n v="0"/>
  </r>
  <r>
    <x v="2"/>
    <s v=" Very well [hangs up phone]. I just got a call from Debbie Brown over at the mill. She claims innocence and is willing to come over here and defend herself."/>
    <s v="['hang', 'phone', 'debbie', 'brown', 'mill', 'claim', 'innocence', 'willing', 'defend']"/>
    <x v="2"/>
    <n v="20"/>
    <s v="Topic 35"/>
    <s v="Answering Phones"/>
    <x v="1"/>
    <n v="0.61150000000000004"/>
    <n v="0"/>
    <n v="0.84899999999999998"/>
    <n v="0.151"/>
  </r>
  <r>
    <x v="2"/>
    <s v=" Youâ€™re right. Mercy is for girl-babies. Time to put this dog down.  "/>
    <s v="['mercy', 'girlbabies', 'time', 'dog']"/>
    <x v="2"/>
    <n v="20"/>
    <s v="Topic 10"/>
    <s v="Recreation"/>
    <x v="5"/>
    <n v="0.36120000000000002"/>
    <n v="0"/>
    <n v="0.81499999999999995"/>
    <n v="0.185"/>
  </r>
  <r>
    <x v="0"/>
    <s v=" Okay. We good? Okay, thatâ€™s enough Aqua Net."/>
    <s v="['aqua', 'net']"/>
    <x v="2"/>
    <n v="20"/>
    <s v="Topic 10"/>
    <s v="Recreation"/>
    <x v="5"/>
    <n v="0.69079999999999997"/>
    <n v="0"/>
    <n v="0.42699999999999999"/>
    <n v="0.57299999999999995"/>
  </r>
  <r>
    <x v="4"/>
    <s v=" Oh. Thank you, Kelly [long pause]. And I wish I hadnâ€™t called you stupid."/>
    <s v="['thank', 'kelly', 'long', 'pause', 'wish', 'call', 'stupid']"/>
    <x v="2"/>
    <n v="20"/>
    <s v="Topic 28"/>
    <s v="Romantic Feelings"/>
    <x v="0"/>
    <n v="0.20230000000000001"/>
    <n v="0.17299999999999999"/>
    <n v="0.56100000000000005"/>
    <n v="0.26500000000000001"/>
  </r>
  <r>
    <x v="4"/>
    <s v=" Kellyâ€™s not so bad. She really taught me something today [rolls eyes].  "/>
    <s v="['kelly', 'taught', 'today', 'roll', 'eye']"/>
    <x v="2"/>
    <n v="20"/>
    <s v="Topic 28"/>
    <s v="Romantic Feelings"/>
    <x v="0"/>
    <n v="0.55489999999999995"/>
    <n v="0"/>
    <n v="0.754"/>
    <n v="0.246"/>
  </r>
  <r>
    <x v="0"/>
    <s v="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â€™t even me. Itâ€™s so not fair that they want me to resign.  "/>
    <s v="['literally', 'apologize', 'infinite', 'number', 'time', 'call', 'resign', 'call', 'annoy', 'woman', 'possibly', 'medium', 'alike', 'tell', 'heart', 'resign', 'need', 'job', 'mortgage', 'hundred', 'dollar', 'month', 'job', 'barely', 'cover', 'company', 'car', 'pay', 'gas', 'gas', 'price', 'high', 'saving', 'whatsoever', 'fair', 'want', 'resign']"/>
    <x v="2"/>
    <n v="20"/>
    <s v="Topic 35"/>
    <s v="Answering Phones"/>
    <x v="1"/>
    <n v="-0.71779999999999999"/>
    <n v="0.12"/>
    <n v="0.79400000000000004"/>
    <n v="8.5999999999999993E-2"/>
  </r>
  <r>
    <x v="2"/>
    <s v=" â€¦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
    <s v="['full', 'extent', 'law', 'hang', 'phone', 'listen', 'phone', 'mill', 'final', 'responsibility', 'watermarkgate', 'assign', 'floor', 'manager', 'debbie', 'brown', 'officially', 'terminate', 'let', 'big', 'hand', 'creed', 'bratton', 'earnest', 'diligent', 'sleuth', 'scandal', 'resolve', 'clap']"/>
    <x v="2"/>
    <n v="20"/>
    <s v="Topic 35"/>
    <s v="Answering Phones"/>
    <x v="1"/>
    <n v="-0.56999999999999995"/>
    <n v="0.11899999999999999"/>
    <n v="0.83199999999999996"/>
    <n v="4.8000000000000001E-2"/>
  </r>
  <r>
    <x v="1"/>
    <s v=" [reads demerit] â€œJim Halpert, tardiness.â€ Ugh. I love it already."/>
    <s v="['read', 'demerit', 'jim', 'halpert', 'tardiness', 'love']"/>
    <x v="2"/>
    <n v="21"/>
    <s v="Topic 14"/>
    <s v="Jim &amp; Pam Relationship"/>
    <x v="0"/>
    <n v="0.34"/>
    <n v="0.187"/>
    <n v="0.53300000000000003"/>
    <n v="0.28000000000000003"/>
  </r>
  <r>
    <x v="2"/>
    <s v=" Youâ€™ve gotta learn, Jim. You are second in command, but that does not put you above the law."/>
    <s v="['get', 'learn', 'jim', 'second', 'command', 'law']"/>
    <x v="2"/>
    <n v="21"/>
    <s v="Topic 14"/>
    <s v="Jim &amp; Pam Relationship"/>
    <x v="0"/>
    <n v="0"/>
    <n v="0"/>
    <n v="1"/>
    <n v="0"/>
  </r>
  <r>
    <x v="1"/>
    <s v=" Oh, I understand. And I also have lots of questions, like, what does a demerit mean?"/>
    <s v="['understand', 'lot', 'question', 'demerit', 'mean']"/>
    <x v="2"/>
    <n v="21"/>
    <s v="Topic 14"/>
    <s v="Jim &amp; Pam Relationship"/>
    <x v="0"/>
    <n v="0.36120000000000002"/>
    <n v="0"/>
    <n v="0.85699999999999998"/>
    <n v="0.14299999999999999"/>
  </r>
  <r>
    <x v="2"/>
    <s v=" [scoffs] Letâ€™s put it this way. You do not want to receive three of those."/>
    <s v="['scoff', 'let', 'way', 'want', 'receive']"/>
    <x v="2"/>
    <n v="21"/>
    <s v="Topic 49"/>
    <s v="Workplace Happenings"/>
    <x v="1"/>
    <n v="-5.7200000000000001E-2"/>
    <n v="0.08"/>
    <n v="0.92"/>
    <n v="0"/>
  </r>
  <r>
    <x v="2"/>
    <s v=" Three demerits and youâ€™ll receive a citation."/>
    <s v="['demerit', 'receive', 'citation']"/>
    <x v="2"/>
    <n v="21"/>
    <s v="Topic 8"/>
    <s v="Dundies and Watching videos"/>
    <x v="5"/>
    <n v="0"/>
    <n v="0"/>
    <n v="1"/>
    <n v="0"/>
  </r>
  <r>
    <x v="2"/>
    <s v=" Oh, it is serious. Five citations and youâ€™re looking at a violation. Four of those and youâ€™ll receive a verbal warning. Keep it up, and youâ€™re looking at a written warning. Two of those, thatâ€™ll land you in a world of hurtâ€¦ in the form of a disciplinary review written up by me and placed on the desk of my immediate superior."/>
    <s v="['citation', 'look', 'violation', 'receive', 'verbal', 'warn', 'look', 'write', 'warn', 'thatll', 'land', 'world', 'hurt', 'form', 'disciplinary', 'review', 'write', 'place', 'desk', 'immediate', 'superior']"/>
    <x v="2"/>
    <n v="21"/>
    <s v="Topic 49"/>
    <s v="Workplace Happenings"/>
    <x v="1"/>
    <n v="-0.58589999999999998"/>
    <n v="0.13300000000000001"/>
    <n v="0.81699999999999995"/>
    <n v="0.05"/>
  </r>
  <r>
    <x v="1"/>
    <s v=" OK, I want a copy on my desk by the end of the day or you will receive a full disadulation."/>
    <s v="['want', 'copy', 'desk', 'end', 'receive', 'disadulation']"/>
    <x v="2"/>
    <n v="21"/>
    <s v="Topic 39"/>
    <s v="Items in Dunder Mifflin"/>
    <x v="1"/>
    <n v="7.7200000000000005E-2"/>
    <n v="0"/>
    <n v="0.93899999999999995"/>
    <n v="6.0999999999999999E-2"/>
  </r>
  <r>
    <x v="3"/>
    <s v=" [door opens] Hey, Phyllis. You all right?"/>
    <s v="['door', 'open', 'phyllis']"/>
    <x v="2"/>
    <n v="21"/>
    <s v="Topic 7"/>
    <s v="Doors &amp; Elevators"/>
    <x v="1"/>
    <n v="0"/>
    <n v="0"/>
    <n v="1"/>
    <n v="0"/>
  </r>
  <r>
    <x v="2"/>
    <s v=" [jumps out of his chair and runs for the door] Move!"/>
    <s v="['jump', 'chair', 'run', 'door']"/>
    <x v="2"/>
    <n v="21"/>
    <s v="Topic 17"/>
    <s v="Driving"/>
    <x v="6"/>
    <n v="0"/>
    <n v="0"/>
    <n v="1"/>
    <n v="0"/>
  </r>
  <r>
    <x v="1"/>
    <s v=" [on the phone] Thank you. [hangs up the phone] The police are on it. They say theyâ€™ve already had three calls."/>
    <s v="['phone', 'thank', 'hang', 'phone', 'police', 'theyve', 'call']"/>
    <x v="2"/>
    <n v="21"/>
    <s v="Topic 35"/>
    <s v="Answering Phones"/>
    <x v="1"/>
    <n v="0.36120000000000002"/>
    <n v="0"/>
    <n v="0.88900000000000001"/>
    <n v="0.111"/>
  </r>
  <r>
    <x v="3"/>
    <s v=" [to Phyllis] Can you tell us what happened?"/>
    <s v="['phyllis', 'tell', 'happen']"/>
    <x v="2"/>
    <n v="21"/>
    <s v="Topic 25"/>
    <s v="Phylllis &amp; Angela Activities"/>
    <x v="2"/>
    <n v="0"/>
    <n v="0"/>
    <n v="1"/>
    <n v="0"/>
  </r>
  <r>
    <x v="3"/>
    <s v=" [whispering] Itâ€™s just, like, so creepy."/>
    <s v="['whisper', 'creepy']"/>
    <x v="2"/>
    <n v="21"/>
    <s v="Topic 13"/>
    <s v="Meetings"/>
    <x v="1"/>
    <n v="0.36120000000000002"/>
    <n v="0"/>
    <n v="0.66700000000000004"/>
    <n v="0.33300000000000002"/>
  </r>
  <r>
    <x v="3"/>
    <s v=" Oh, some guy exposed himself to Phyllis in the parking lot."/>
    <s v="['guy', 'expose', 'phyllis', 'parking']"/>
    <x v="2"/>
    <n v="21"/>
    <s v="Topic 44"/>
    <s v="Stanley's Activities"/>
    <x v="2"/>
    <n v="-7.7200000000000005E-2"/>
    <n v="0.115"/>
    <n v="0.88500000000000001"/>
    <n v="0"/>
  </r>
  <r>
    <x v="3"/>
    <s v=" Yeah, Bob Vance took her for a walk to calm down."/>
    <s v="['bob', 'vance', 'take', 'walk', 'calm']"/>
    <x v="2"/>
    <n v="21"/>
    <s v="Topic 25"/>
    <s v="Phylllis &amp; Angela Activities"/>
    <x v="2"/>
    <n v="0.5423"/>
    <n v="0"/>
    <n v="0.66700000000000004"/>
    <n v="0.33300000000000002"/>
  </r>
  <r>
    <x v="0"/>
    <s v=" OK. [deep breath] Phyllis, you say? [snorts] Hmm. [suppressed laugher]"/>
    <s v="['deep', 'breath', 'phyllis', 'snort', 'suppress', 'laugher']"/>
    <x v="2"/>
    <n v="21"/>
    <s v="Topic 28"/>
    <s v="Romantic Feelings"/>
    <x v="0"/>
    <n v="0.40189999999999998"/>
    <n v="0"/>
    <n v="0.76900000000000002"/>
    <n v="0.23100000000000001"/>
  </r>
  <r>
    <x v="0"/>
    <s v=" Umâ€¦ I mean did he even see Pam? Or, uhâ€¦ Karen from behind?  "/>
    <s v="['mean', 'pam', 'karen']"/>
    <x v="2"/>
    <n v="21"/>
    <s v="Topic 15"/>
    <s v="Parenting Issues"/>
    <x v="8"/>
    <n v="0"/>
    <n v="0"/>
    <n v="1"/>
    <n v="0"/>
  </r>
  <r>
    <x v="0"/>
    <s v=" [laughing softly] Iâ€™m sorry. Itâ€™s pretty funny when you think about it."/>
    <s v="['laugh', 'softly', 'sorry', 'pretty', 'funny']"/>
    <x v="2"/>
    <n v="21"/>
    <s v="Topic 32"/>
    <s v="Meridith &amp; Creed Activities"/>
    <x v="2"/>
    <n v="0.84019999999999995"/>
    <n v="7.0000000000000007E-2"/>
    <n v="0.43"/>
    <n v="0.5"/>
  </r>
  <r>
    <x v="0"/>
    <s v=" Oh, OK. Masters of comedy. A guy dropped his pants. Have you ever been to the circus? [everyone glares] OK. [Michael puts his finger through his pantâ€™s zipper] Heâ€™s back! [laughs] OK. Hmm. [babbling with his coat pulled closed] Waagh! [flashes everyone]"/>
    <s v="['master', 'comedy', 'guy', 'drop', 'pant', 'circus', 'glare', 'michael', 'put', 'finger', 'pant', 'zipper', 'laugh', 'babbling', 'coat', 'pull', 'close', 'waagh', 'flash']"/>
    <x v="2"/>
    <n v="21"/>
    <s v="Topic 45"/>
    <s v="Angela's Activities"/>
    <x v="2"/>
    <n v="0.74180000000000001"/>
    <n v="0"/>
    <n v="0.86399999999999999"/>
    <n v="0.13600000000000001"/>
  </r>
  <r>
    <x v="0"/>
    <s v=" What? Oh. [makes descending scale noise as his finger goes down]"/>
    <s v="['make', 'descend', 'scale', 'noise', 'finger', 'go']"/>
    <x v="2"/>
    <n v="21"/>
    <s v="Topic 50"/>
    <s v="Baby Making &amp; Schrute Farms"/>
    <x v="8"/>
    <n v="0"/>
    <n v="0"/>
    <n v="1"/>
    <n v="0"/>
  </r>
  <r>
    <x v="0"/>
    <s v=" Oh, Phyllis got flashed. Itâ€™s, uhâ€¦ [laughs]"/>
    <s v="['phyllis', 'flash', 'laugh']"/>
    <x v="2"/>
    <n v="21"/>
    <s v="Topic 25"/>
    <s v="Phylllis &amp; Angela Activities"/>
    <x v="2"/>
    <n v="0.49390000000000001"/>
    <n v="0"/>
    <n v="0.65200000000000002"/>
    <n v="0.34799999999999998"/>
  </r>
  <r>
    <x v="0"/>
    <s v=" Oh, come on.  We are laughing at Phyllis, but sheâ€™s not even here, so no harm, no foul."/>
    <s v="['laugh', 'phyllis', 'harm', 'foul']"/>
    <x v="2"/>
    <n v="21"/>
    <s v="Topic 25"/>
    <s v="Phylllis &amp; Angela Activities"/>
    <x v="2"/>
    <n v="0.86140000000000005"/>
    <n v="0"/>
    <n v="0.56999999999999995"/>
    <n v="0.43"/>
  </r>
  <r>
    <x v="0"/>
    <s v=" Incidentally, where were you during all of this? Maybe youâ€™re the flasher."/>
    <s v="['incidentally', 'maybe', 'flasher']"/>
    <x v="2"/>
    <n v="21"/>
    <s v="Topic 26"/>
    <s v="Gender Roles"/>
    <x v="9"/>
    <n v="0"/>
    <n v="0"/>
    <n v="1"/>
    <n v="0"/>
  </r>
  <r>
    <x v="0"/>
    <s v=" Uh-huh. Prove it. Letâ€™s see your penis. [everyone is shocked] [exhales]Iâ€¦ you know, as that was coming out of my mouth, I knew that it was wrong.  "/>
    <s v="['uhhuh', 'prove', 'let', 'penis', 'shock', 'exhalesi', 'know', 'come', 'mouth', 'wrong']"/>
    <x v="2"/>
    <n v="21"/>
    <s v="Topic 19"/>
    <s v="Heartbreaks &amp; Jan"/>
    <x v="0"/>
    <n v="-0.65969999999999995"/>
    <n v="0.17799999999999999"/>
    <n v="0.82199999999999995"/>
    <n v="0"/>
  </r>
  <r>
    <x v="0"/>
    <s v=" In all the excitement, I forgot that my primary goal is to keep people safe. Women canâ€™t have fun if they donâ€™t feel safe. For example, Jan and I have a safe word in case things go too far. Foliage. And if one of us says that word, the other one has to stop. Although last timeâ€¦ she pretended she didnâ€™t hear me.  "/>
    <s v="['excitement', 'forgot', 'primary', 'goal', 'people', 'safe', 'woman', 'fun', 'feel', 'safe', 'example', 'jan', 'safe', 'word', 'case', 'thing', 'far', 'foliage', 'say', 'word', 'stop', 'time', 'pretend', 'hear']"/>
    <x v="2"/>
    <n v="21"/>
    <s v="Topic 36"/>
    <s v="Job Perks"/>
    <x v="1"/>
    <n v="0.91859999999999997"/>
    <n v="0.03"/>
    <n v="0.76600000000000001"/>
    <n v="0.20399999999999999"/>
  </r>
  <r>
    <x v="0"/>
    <s v=" I donâ€™t know. I feelâ€¦ I drive a lot. Iâ€™m spending a fortune on gas and tolls â€“"/>
    <s v="['know', 'feel', 'drive', 'spending', 'fortune', 'gas', 'toll']"/>
    <x v="2"/>
    <n v="21"/>
    <s v="Topic 17"/>
    <s v="Driving"/>
    <x v="6"/>
    <n v="0"/>
    <n v="0"/>
    <n v="1"/>
    <n v="0"/>
  </r>
  <r>
    <x v="0"/>
    <s v=" Um, thatâ€¦ I donâ€™t know. That makes me kind of uncomfortable."/>
    <s v="['know', 'make', 'kind', 'uncomfortable']"/>
    <x v="2"/>
    <n v="21"/>
    <s v="Topic 34"/>
    <s v="Uncomfortable Feelings"/>
    <x v="4"/>
    <n v="-0.43909999999999999"/>
    <n v="0.224"/>
    <n v="0.77600000000000002"/>
    <n v="0"/>
  </r>
  <r>
    <x v="0"/>
    <s v=" Iâ€¦ uh, well, I donâ€™t know."/>
    <s v="['know']"/>
    <x v="2"/>
    <n v="21"/>
    <s v="Topic 1"/>
    <s v="Pam's Activities"/>
    <x v="2"/>
    <n v="0.2732"/>
    <n v="0"/>
    <n v="0.70399999999999996"/>
    <n v="0.29599999999999999"/>
  </r>
  <r>
    <x v="2"/>
    <s v=" Employees of this office are very small and delicate. Deserve  protection from local pervs. Better 1,000 innocent men are locked up than one guilty man roam free.  "/>
    <s v="['employee', 'office', 'small', 'delicate', 'deserve', 'protection', 'local', 'pervs', 'better', 'innocent', 'men', 'lock', 'guilty', 'man', 'roam', 'free']"/>
    <x v="2"/>
    <n v="21"/>
    <s v="Topic 7"/>
    <s v="Doors &amp; Elevators"/>
    <x v="1"/>
    <n v="0.74019999999999997"/>
    <n v="0.08"/>
    <n v="0.63100000000000001"/>
    <n v="0.28899999999999998"/>
  </r>
  <r>
    <x v="0"/>
    <s v=" [exhales] I am sick over this thing. Those people out there are clearly afraid. And that canâ€™t happen. Not in my house."/>
    <s v="['exhales', 'sick', 'people', 'clearly', 'afraid', 'happen', 'house']"/>
    <x v="2"/>
    <n v="21"/>
    <s v="Topic 4"/>
    <s v="Water Cooler Talk"/>
    <x v="9"/>
    <n v="-0.15310000000000001"/>
    <n v="0.127"/>
    <n v="0.76900000000000002"/>
    <n v="0.104"/>
  </r>
  <r>
    <x v="2"/>
    <s v=" Agreed. Let me show you what Iâ€™ve been working on."/>
    <s v="['agree', 'work']"/>
    <x v="2"/>
    <n v="21"/>
    <s v="Topic 18"/>
    <s v="Focusing at Work"/>
    <x v="1"/>
    <n v="0.2732"/>
    <n v="0"/>
    <n v="0.81100000000000005"/>
    <n v="0.189"/>
  </r>
  <r>
    <x v="2"/>
    <s v=" [lays a folder full of pictures on Michaelâ€™s desk] There are several penises there Iâ€™d love Phyllis to run her eyes over. You know, see if we can catch this pervert."/>
    <s v="['lay', 'folder', 'picture', 'michael', 'desk', 'penis', 'love', 'phyllis', 'run', 'eye', 'know', 'catch', 'pervert']"/>
    <x v="2"/>
    <n v="21"/>
    <s v="Topic 37"/>
    <s v="Writing, Drawings, Pictures, etc"/>
    <x v="1"/>
    <n v="8.3599999999999994E-2"/>
    <n v="0.105"/>
    <n v="0.78200000000000003"/>
    <n v="0.113"/>
  </r>
  <r>
    <x v="0"/>
    <s v=" Dwight, are those your pants? Thatâ€™s a Polaroid. [Dwight takes the Polaroid and crumples it in his hand]  "/>
    <s v="['dwight', 'pant', 'polaroid', 'dwight', 'take', 'polaroid', 'crumples', 'hand']"/>
    <x v="2"/>
    <n v="21"/>
    <s v="Topic 12"/>
    <s v="Dwight's Behaviours"/>
    <x v="2"/>
    <n v="0.49390000000000001"/>
    <n v="0"/>
    <n v="0.84199999999999997"/>
    <n v="0.158"/>
  </r>
  <r>
    <x v="0"/>
    <s v=" Attention, everybody. Dwight has something he would like to say."/>
    <s v="['attention', 'everybody', 'dwight']"/>
    <x v="2"/>
    <n v="21"/>
    <s v="Topic 12"/>
    <s v="Dwight's Behaviours"/>
    <x v="2"/>
    <n v="0.36120000000000002"/>
    <n v="0"/>
    <n v="0.78300000000000003"/>
    <n v="0.217"/>
  </r>
  <r>
    <x v="2"/>
    <s v=" Due to a recent incident involving Phyllis, a man, a map, and his penis â€“ I think you know what Iâ€™m referring to â€“ Michael has authorized me to form an emergency anti-flashing task force."/>
    <s v="['recent', 'incident', 'involve', 'phyllis', 'man', 'map', 'penis', 'know', 'refer', 'michael', 'authorize', 'form', 'emergency', 'antiflashing', 'task', 'force']"/>
    <x v="2"/>
    <n v="21"/>
    <s v="Topic 3"/>
    <s v="Initiatives &amp; Operations at Dunder Mifflin"/>
    <x v="1"/>
    <n v="-0.38179999999999997"/>
    <n v="7.0999999999999994E-2"/>
    <n v="0.92900000000000005"/>
    <n v="0"/>
  </r>
  <r>
    <x v="1"/>
    <s v=" [raises hand] Question. Wonâ€™t that interfere with your other task forces?"/>
    <s v="['raise', 'hand', 'question', 'interfere', 'task', 'force']"/>
    <x v="2"/>
    <n v="21"/>
    <s v="Topic 33"/>
    <s v="HR Complaints"/>
    <x v="3"/>
    <n v="0.49390000000000001"/>
    <n v="0"/>
    <n v="0.75800000000000001"/>
    <n v="0.24199999999999999"/>
  </r>
  <r>
    <x v="2"/>
    <s v=" Answer: No, because this is being given priority one. This is a petition for the business park to upgrade their security cameras as well as install two floodlights in the parking lot. And I knowâ€¦ I know what youâ€™re thinking. [Pam nods] Wonâ€™t that just shed more light on the penises? But that is a risk we have to take. Pam. You can draw, kind of. Why donâ€™t you work with  Phallus on drawing a picture of the exposer that I can post around the community?"/>
    <s v="['answer', 'give', 'priority', 'petition', 'business', 'park', 'upgrade', 'security', 'camera', 'install', 'floodlight', 'parking', 'know', 'know', 'think', 'pam', 'nod', 'shed', 'light', 'penis', 'risk', 'pam', 'draw', 'kind', 'work', 'phallus', 'draw', 'picture', 'exposer', 'post', 'community']"/>
    <x v="2"/>
    <n v="21"/>
    <s v="Topic 17"/>
    <s v="Driving"/>
    <x v="6"/>
    <n v="0.67669999999999997"/>
    <n v="2.9000000000000001E-2"/>
    <n v="0.88300000000000001"/>
    <n v="8.7999999999999995E-2"/>
  </r>
  <r>
    <x v="2"/>
    <s v=" Phyllis, sorry. Iâ€™ve got penises on the brain. Back to work, everybody.  "/>
    <s v="['phyllis', 'sorry', 'penis', 'brain', 'work', 'everybody']"/>
    <x v="2"/>
    <n v="21"/>
    <s v="Topic 18"/>
    <s v="Focusing at Work"/>
    <x v="1"/>
    <n v="-7.7200000000000005E-2"/>
    <n v="0.106"/>
    <n v="0.89400000000000002"/>
    <n v="0"/>
  </r>
  <r>
    <x v="3"/>
    <s v=" I donâ€™t often miss Roy. But I can tell you one thing. I wish someone had flashed me when I was with Roy. Because that would have been the ass-kicking of the year. [small laugh] Especially if it had been Jim. He would not have wanted me to have seen Jimâ€™sâ€¦ Whoo, I amâ€¦ I am saying a lot of things.  "/>
    <s v="['miss', 'roy', 'tell', 'wish', 'flash', 'roy', 'asskicking', 'year', 'small', 'laugh', 'especially', 'jim', 'want', 'see', 'jims', 'whoo', 'say', 'thing']"/>
    <x v="2"/>
    <n v="21"/>
    <s v="Topic 38"/>
    <s v="Communication &amp; Problem Solving"/>
    <x v="3"/>
    <n v="0.84619999999999995"/>
    <n v="1.9E-2"/>
    <n v="0.85599999999999998"/>
    <n v="0.125"/>
  </r>
  <r>
    <x v="3"/>
    <s v=" Thatâ€™s OK. I donâ€™t feel like answering phones."/>
    <s v="['feel', 'answer', 'phone']"/>
    <x v="2"/>
    <n v="21"/>
    <s v="Topic 35"/>
    <s v="Answering Phones"/>
    <x v="1"/>
    <n v="0.36120000000000002"/>
    <n v="0"/>
    <n v="0.73699999999999999"/>
    <n v="0.26300000000000001"/>
  </r>
  <r>
    <x v="2"/>
    <s v=" Attention. I am removing all bananas from the kitchen."/>
    <s v="['attention', 'remove', 'banana', 'kitchen']"/>
    <x v="2"/>
    <n v="21"/>
    <s v="Topic 46"/>
    <s v="Food and Eating Habits"/>
    <x v="5"/>
    <n v="0"/>
    <n v="0"/>
    <n v="1"/>
    <n v="0"/>
  </r>
  <r>
    <x v="3"/>
    <s v=" [reads memo] â€œSleeves down to the wrists, buttoned-up collars, and muted colors.â€ Nobody dress like that. [camera pans over to Angela]"/>
    <s v="['read', 'memo', 'sleeve', 'wrist', 'buttonedup', 'collar', 'mute', 'color', 'dress', 'camera', 'pan', 'angela']"/>
    <x v="2"/>
    <n v="21"/>
    <s v="Topic 39"/>
    <s v="Items in Dunder Mifflin"/>
    <x v="1"/>
    <n v="0.36120000000000002"/>
    <n v="0"/>
    <n v="0.88900000000000001"/>
    <n v="0.111"/>
  </r>
  <r>
    <x v="0"/>
    <s v=" OK, you know something, Dwight? We are not the terrorists. Why donâ€™t you just take these women, put â€™em in a burlap sack, and hit â€™em with a stick? Because thatâ€™s what youâ€™re doing. I celebrate these women. They deserve the right to dress as they please. If Pam wants to show more cleavage, she should be able to. I encourage that."/>
    <s v="['know', 'dwight', 'terrorist', 'woman', 'em', 'burlap', 'sack', 'hit', 'em', 'stick', 'celebrate', 'woman', 'deserve', 'dress', 'pam', 'want', 'cleavage', 'able', 'encourage']"/>
    <x v="2"/>
    <n v="21"/>
    <s v="Topic 30"/>
    <s v="Celebrations"/>
    <x v="5"/>
    <n v="0.91779999999999995"/>
    <n v="0"/>
    <n v="0.81699999999999995"/>
    <n v="0.183"/>
  </r>
  <r>
    <x v="0"/>
    <s v=" See? Thatâ€™s what weâ€™re talking about. Did you hear that, Dwight?"/>
    <s v="['talk', 'hear', 'dwight']"/>
    <x v="2"/>
    <n v="21"/>
    <s v="Topic 38"/>
    <s v="Communication &amp; Problem Solving"/>
    <x v="3"/>
    <n v="0"/>
    <n v="0"/>
    <n v="1"/>
    <n v="0"/>
  </r>
  <r>
    <x v="2"/>
    <s v=" Yes. Did you hear that, Michael?"/>
    <s v="['hear', 'michael']"/>
    <x v="2"/>
    <n v="21"/>
    <s v="Topic 23"/>
    <s v="Michael's Behaviours"/>
    <x v="2"/>
    <n v="0.40189999999999998"/>
    <n v="0"/>
    <n v="0.64900000000000002"/>
    <n v="0.35099999999999998"/>
  </r>
  <r>
    <x v="0"/>
    <s v=" No, Dwight. Respect. R-E-S-P-svee-T. Find out what it means to me. All right, you know what? Thatâ€™s it. Conference room, five minutes. Womenâ€™s appreciation."/>
    <s v="['dwight', 'respect', 'respsveet', 'find', 'mean', 'know', 'conference', 'room', 'minute', 'woman', 'appreciation']"/>
    <x v="2"/>
    <n v="21"/>
    <s v="Topic 13"/>
    <s v="Meetings"/>
    <x v="1"/>
    <n v="0.75060000000000004"/>
    <n v="0"/>
    <n v="0.77500000000000002"/>
    <n v="0.22500000000000001"/>
  </r>
  <r>
    <x v="0"/>
    <s v=" Oh, I donâ€™t know, James. Did I come from a woman? Have I slept with a woman? More than one?"/>
    <s v="['know', 'james', 'woman', 'slept', 'woman']"/>
    <x v="2"/>
    <n v="21"/>
    <s v="Topic 26"/>
    <s v="Gender Roles"/>
    <x v="9"/>
    <n v="0"/>
    <n v="0"/>
    <n v="1"/>
    <n v="0"/>
  </r>
  <r>
    <x v="2"/>
    <s v=" You know what? Why doesnâ€™t Oscar run the meeting? Heâ€™s a homosexual."/>
    <s v="['know', 'oscar', 'run', 'meeting', 'homosexual']"/>
    <x v="2"/>
    <n v="21"/>
    <s v="Topic 5"/>
    <s v="Oscar &amp; David Wallace"/>
    <x v="2"/>
    <n v="0"/>
    <n v="0"/>
    <n v="1"/>
    <n v="0"/>
  </r>
  <r>
    <x v="1"/>
    <s v=" Why donâ€™t you run the meeting? You play with dolls."/>
    <s v="['run', 'meeting', 'play', 'doll']"/>
    <x v="2"/>
    <n v="21"/>
    <s v="Topic 1"/>
    <s v="Pam's Activities"/>
    <x v="2"/>
    <n v="0.34"/>
    <n v="0"/>
    <n v="0.78900000000000003"/>
    <n v="0.21099999999999999"/>
  </r>
  <r>
    <x v="2"/>
    <s v=" Those are collectible action figures and theyâ€™re worth more than your car."/>
    <s v="['collectible', 'action', 'figure', 'worth', 'car']"/>
    <x v="2"/>
    <n v="21"/>
    <s v="Topic 17"/>
    <s v="Driving"/>
    <x v="6"/>
    <n v="0.2263"/>
    <n v="0"/>
    <n v="0.85299999999999998"/>
    <n v="0.14699999999999999"/>
  </r>
  <r>
    <x v="0"/>
    <s v=" You know what? I am the expert. I will conduct it. I know the crap out of women.  "/>
    <s v="['know', 'expert', 'conduct', 'know', 'crap', 'woman']"/>
    <x v="2"/>
    <n v="21"/>
    <s v="Topic 26"/>
    <s v="Gender Roles"/>
    <x v="9"/>
    <n v="-0.38179999999999997"/>
    <n v="0.13300000000000001"/>
    <n v="0.86699999999999999"/>
    <n v="0"/>
  </r>
  <r>
    <x v="0"/>
    <s v=" I, umâ€¦ would like to apologize for all of the men who thought this was a laughing matter.     "/>
    <s v="['apologize', 'men', 'thought', 'laugh', 'matter']"/>
    <x v="2"/>
    <n v="21"/>
    <s v="Topic 26"/>
    <s v="Gender Roles"/>
    <x v="9"/>
    <n v="0.73509999999999998"/>
    <n v="0"/>
    <n v="0.63100000000000001"/>
    <n v="0.36899999999999999"/>
  </r>
  <r>
    <x v="0"/>
    <s v=" Nobody likes to be flashed. When Meredith flashed me at that Christmas party, I nearly vomited."/>
    <s v="['like', 'flash', 'meredith', 'flash', 'christmas', 'party', 'nearly', 'vomit']"/>
    <x v="2"/>
    <n v="21"/>
    <s v="Topic 30"/>
    <s v="Celebrations"/>
    <x v="5"/>
    <n v="0.67049999999999998"/>
    <n v="0"/>
    <n v="0.71799999999999997"/>
    <n v="0.28199999999999997"/>
  </r>
  <r>
    <x v="0"/>
    <s v=" OK, no catfights. Please. Letâ€™s â€“ my point isâ€¦ my point isâ€¦ a penis, when seen in the right context, is the most wonderful sight for a woman. But in the wrong context, it is like a monster movie."/>
    <s v="['catfights', 'let', 'point', 'point', 'penis', 'see', 'context', 'wonderful', 'sight', 'woman', 'wrong', 'context', 'monster', 'movie']"/>
    <x v="2"/>
    <n v="21"/>
    <s v="Topic 49"/>
    <s v="Workplace Happenings"/>
    <x v="1"/>
    <n v="-0.1241"/>
    <n v="0.154"/>
    <n v="0.72399999999999998"/>
    <n v="0.122"/>
  </r>
  <r>
    <x v="0"/>
    <s v=" What areâ€¦? Shut it. Shut. Up. OK, so what I want to engage us in today is a hardcore discussion about womenâ€™s problems and issues and situations. Magazines and TV shows and movies portray women as skinny, tall goddesses. Well, look around. Are women like that? No. No, they are not. [points to Pam] Even the hot ones arenâ€™t really that skinny. So what does that say? That says that you women are up against it. And it is criminal. Society doesnâ€™t care. Society sucks. I donâ€™t even consider myself a part of society. FYI. Because I am so angry over all of this."/>
    <s v="['shut', 'shut', 'want', 'engage', 'today', 'hardcore', 'discussion', 'woman', 'problem', 'issue', 'situation', 'magazine', 'tv', 'show', 'movie', 'portray', 'woman', 'skinny', 'tall', 'goddess', 'look', 'woman', 'point', 'pam', 'hot', 'one', 'skinny', 'say', 'woman', 'criminal', 'society', 'care', 'society', 'suck', 'consider', 'society', 'fyi', 'angry']"/>
    <x v="2"/>
    <n v="21"/>
    <s v="Topic 26"/>
    <s v="Gender Roles"/>
    <x v="9"/>
    <n v="-0.2697"/>
    <n v="0.106"/>
    <n v="0.77300000000000002"/>
    <n v="0.122"/>
  </r>
  <r>
    <x v="0"/>
    <s v=" Yes. Thank you. That was not necessary, but I appreciated it. And I proves my point. Women can do anything."/>
    <s v="['thank', 'necessary', 'appreciate', 'prof', 'point', 'woman']"/>
    <x v="2"/>
    <n v="21"/>
    <s v="Topic 26"/>
    <s v="Gender Roles"/>
    <x v="9"/>
    <n v="0.79349999999999998"/>
    <n v="0"/>
    <n v="0.67900000000000005"/>
    <n v="0.32100000000000001"/>
  </r>
  <r>
    <x v="0"/>
    <s v=" No. Iâ€™m being misogynistic. That is insane. I am not being sexist."/>
    <s v="['misogynistic', 'insane', 'sexist']"/>
    <x v="2"/>
    <n v="21"/>
    <s v="Topic 15"/>
    <s v="Parenting Issues"/>
    <x v="8"/>
    <n v="-0.40189999999999998"/>
    <n v="0.19700000000000001"/>
    <n v="0.80300000000000005"/>
    <n v="0"/>
  </r>
  <r>
    <x v="0"/>
    <s v=" Because whaâ€¦ that was one possible explanation as to why you got that haircut."/>
    <s v="['wha', 'possible', 'explanation', 'haircut']"/>
    <x v="2"/>
    <n v="21"/>
    <s v="Topic 6"/>
    <s v="Time Spent"/>
    <x v="1"/>
    <n v="0"/>
    <n v="0"/>
    <n v="1"/>
    <n v="0"/>
  </r>
  <r>
    <x v="4"/>
    <s v=" And when we get mad, you always ask us if weâ€™re on our periods."/>
    <s v="['mad', 'ask', 'period']"/>
    <x v="2"/>
    <n v="21"/>
    <s v="Topic 28"/>
    <s v="Romantic Feelings"/>
    <x v="0"/>
    <n v="-0.49390000000000001"/>
    <n v="0.19800000000000001"/>
    <n v="0.80200000000000005"/>
    <n v="0"/>
  </r>
  <r>
    <x v="2"/>
    <s v=" If I could menstruate, I wouldnâ€™t have to deal with idiotic calendars anymore. Iâ€™d just be able to count down from my previous cycle. Plus, Iâ€™d be more in tune with the moon and the tides.  "/>
    <s v="['menstruate', 'deal', 'idiotic', 'calendar', 'anymore', 'able', 'count', 'previous', 'cycle', 'plus', 'tune', 'moon', 'tide']"/>
    <x v="2"/>
    <n v="21"/>
    <s v="Topic 11"/>
    <s v="Closing deals"/>
    <x v="1"/>
    <n v="-0.55740000000000001"/>
    <n v="9.2999999999999999E-2"/>
    <n v="0.90700000000000003"/>
    <n v="0"/>
  </r>
  <r>
    <x v="0"/>
    <s v=" Youâ€™re right. Youâ€™re right, youâ€™re right. And you know why? Itâ€™s because of where we are. This is a masculine environment. We need to find a place where you feel comfortable. You know where weâ€™re gonna go? The Steamtown Mall. [Kelly gasps]  "/>
    <s v="['know', 'masculine', 'environment', 'need', 'place', 'feel', 'comfortable', 'know', 'steamtown', 'mall', 'kelly', 'gasp']"/>
    <x v="2"/>
    <n v="21"/>
    <s v="Topic 21"/>
    <s v="Workplace Happenings"/>
    <x v="1"/>
    <n v="0.56610000000000005"/>
    <n v="0"/>
    <n v="0.91800000000000004"/>
    <n v="8.2000000000000003E-2"/>
  </r>
  <r>
    <x v="4"/>
    <s v=" Malls are just awful and humiliating. Theyâ€™re just store after store of these horrible salespeople making a big fuss out of an adult shopping in a juniorâ€™s section. There are petite adults who are sort ofâ€¦ smaller who need to wearâ€¦ maybe a kidsâ€™ size 10.  "/>
    <s v="['mall', 'awful', 'humiliate', 'store', 'store', 'horrible', 'salesperson', 'make', 'big', 'fuss', 'adult', 'shopping', 'junior', 'section', 'petite', 'adult', 'sort', 'small', 'need', 'wear', 'maybe', 'kid', 'size']"/>
    <x v="2"/>
    <n v="21"/>
    <s v="Topic 22"/>
    <s v="Andy's Activities"/>
    <x v="2"/>
    <n v="-0.82709999999999995"/>
    <n v="0.16800000000000001"/>
    <n v="0.83199999999999996"/>
    <n v="0"/>
  </r>
  <r>
    <x v="0"/>
    <s v=" OK, letâ€™s go, ladies of Dunder-Mifflin. Hey, we should have a calendar printed up. Pam, put that in my good idea folder. [Pam nods] Letâ€™s go!"/>
    <s v="['let', 'lady', 'dundermifflin', 'calendar', 'print', 'pam', 'idea', 'folder', 'pam', 'nod', 'let']"/>
    <x v="2"/>
    <n v="21"/>
    <s v="Topic 1"/>
    <s v="Pam's Activities"/>
    <x v="2"/>
    <n v="0.49259999999999998"/>
    <n v="0"/>
    <n v="0.88700000000000001"/>
    <n v="0.113"/>
  </r>
  <r>
    <x v="3"/>
    <s v=" Uh, Phyllis got a good look."/>
    <s v="['phyllis', 'look']"/>
    <x v="2"/>
    <n v="21"/>
    <s v="Topic 25"/>
    <s v="Phylllis &amp; Angela Activities"/>
    <x v="2"/>
    <n v="0.44040000000000001"/>
    <n v="0"/>
    <n v="0.63300000000000001"/>
    <n v="0.36699999999999999"/>
  </r>
  <r>
    <x v="2"/>
    <s v=" [Pamâ€™s sketch looks like Dwight with a mustache, but without his glasses] I plan on plastering this pervertâ€™s face everywhere. You can run, but you cannot hide.  "/>
    <s v="['pams', 'sketch', 'look', 'dwight', 'mustache', 'glass', 'plan', 'plaster', 'pervert', 'face', 'run', 'hide']"/>
    <x v="2"/>
    <n v="21"/>
    <s v="Topic 30"/>
    <s v="Celebrations"/>
    <x v="5"/>
    <n v="0.36680000000000001"/>
    <n v="0"/>
    <n v="0.876"/>
    <n v="0.124"/>
  </r>
  <r>
    <x v="4"/>
    <s v=" Meredith, slow down! Weâ€™re not gonna get there any faster if weâ€™re dead."/>
    <s v="['meredith', 'slow', 'faster', 'dead']"/>
    <x v="2"/>
    <n v="21"/>
    <s v="Topic 46"/>
    <s v="Food and Eating Habits"/>
    <x v="5"/>
    <n v="-0.68"/>
    <n v="0.27700000000000002"/>
    <n v="0.72299999999999998"/>
    <n v="0"/>
  </r>
  <r>
    <x v="3"/>
    <s v=" Oh, yeah. You really shouldnâ€™t litter."/>
    <s v="['litter']"/>
    <x v="2"/>
    <n v="21"/>
    <s v="Topic 31"/>
    <s v="Showing Appreciation for Others"/>
    <x v="4"/>
    <n v="0.29599999999999999"/>
    <n v="0"/>
    <n v="0.69399999999999995"/>
    <n v="0.30599999999999999"/>
  </r>
  <r>
    <x v="1"/>
    <s v=" Not really. Iâ€™ve seen a bathroom before."/>
    <s v="['see', 'bathroom']"/>
    <x v="2"/>
    <n v="21"/>
    <s v="Topic 27"/>
    <s v="Parenting Issues"/>
    <x v="8"/>
    <n v="0"/>
    <n v="0"/>
    <n v="1"/>
    <n v="0"/>
  </r>
  <r>
    <x v="2"/>
    <s v=" Of course you do, moon face. Thatâ€™s because youâ€™re a preppy freak, youâ€™re the office pariah, and nobody likes you. So start hanging these all around the building."/>
    <s v="['course', 'moon', 'face', 'preppy', 'freak', 'office', 'pariah', 'like', 'start', 'hang', 'building']"/>
    <x v="2"/>
    <n v="21"/>
    <s v="Topic 16"/>
    <s v="Sexual Behaviours &amp; Weddings"/>
    <x v="0"/>
    <n v="-2.58E-2"/>
    <n v="9.0999999999999998E-2"/>
    <n v="0.82"/>
    <n v="8.7999999999999995E-2"/>
  </r>
  <r>
    <x v="2"/>
    <s v=" No, duh. Thatâ€™s why we gotta catch him. Start hanging those."/>
    <s v="['get', 'catch', 'start', 'hang']"/>
    <x v="2"/>
    <n v="21"/>
    <s v="Topic 35"/>
    <s v="Answering Phones"/>
    <x v="1"/>
    <n v="0"/>
    <n v="0"/>
    <n v="1"/>
    <n v="0"/>
  </r>
  <r>
    <x v="2"/>
    <s v=" More like, â€œAye, aye, General.â€  "/>
    <s v="['aye', 'aye', 'general']"/>
    <x v="2"/>
    <n v="21"/>
    <s v="Topic 41"/>
    <s v="Kevin's Activities"/>
    <x v="2"/>
    <n v="0.42009999999999997"/>
    <n v="0"/>
    <n v="0.58899999999999997"/>
    <n v="0.41099999999999998"/>
  </r>
  <r>
    <x v="0"/>
    <s v=" [Meredith parking the car] I donâ€™t think sheâ€™s gonna make it. Donâ€™t think sheâ€™s gonna make it â€“ [metal scraping]"/>
    <s v="['meredith', 'parking', 'car', 'metal', 'scrap']"/>
    <x v="2"/>
    <n v="21"/>
    <s v="Topic 17"/>
    <s v="Driving"/>
    <x v="6"/>
    <n v="0"/>
    <n v="0"/>
    <n v="1"/>
    <n v="0"/>
  </r>
  <r>
    <x v="2"/>
    <s v=" [marks Scranton  with a red pushpin on a map of Pennsylvania and exhales] This is what we "/>
    <s v="['mark', 'scranton', 'red', 'pushpin', 'map', 'pennsylvania', 'exhales']"/>
    <x v="2"/>
    <n v="21"/>
    <s v="Topic 13"/>
    <s v="Meetings"/>
    <x v="1"/>
    <n v="0"/>
    <n v="0"/>
    <n v="1"/>
    <n v="0"/>
  </r>
  <r>
    <x v="1"/>
    <s v=" [in womenâ€™s bathroom] Well, I stand corrected. This is pretty cool."/>
    <s v="['woman', 'bathroom', 'stand', 'correct', 'pretty', 'cool']"/>
    <x v="2"/>
    <n v="21"/>
    <s v="Topic 5"/>
    <s v="Oscar &amp; David Wallace"/>
    <x v="2"/>
    <n v="0.76500000000000001"/>
    <n v="0"/>
    <n v="0.51300000000000001"/>
    <n v="0.48699999999999999"/>
  </r>
  <r>
    <x v="1"/>
    <s v=" Oh, right. I remember that one. She read it to me. She said sheâ€™s not really ready to date somebody in the office, but she really likes you as a friend."/>
    <s v="['remember', 'read', 'say', 'ready', 'date', 'somebody', 'office', 'like', 'friend']"/>
    <x v="2"/>
    <n v="21"/>
    <s v="Topic 29"/>
    <s v="Financial Activities"/>
    <x v="1"/>
    <n v="0.8306"/>
    <n v="4.3999999999999997E-2"/>
    <n v="0.73499999999999999"/>
    <n v="0.221"/>
  </r>
  <r>
    <x v="0"/>
    <s v=" All right. Hope nobodyâ€™s on a diet."/>
    <s v="['hope', 'nobody', 'diet']"/>
    <x v="2"/>
    <n v="21"/>
    <s v="Topic 18"/>
    <s v="Focusing at Work"/>
    <x v="1"/>
    <n v="0.44040000000000001"/>
    <n v="0"/>
    <n v="0.67400000000000004"/>
    <n v="0.32600000000000001"/>
  </r>
  <r>
    <x v="0"/>
    <s v=" Youâ€™re welcome. Youâ€™re welcome, youâ€™re welcome. OK. So, letâ€™s dish."/>
    <s v="['welcome', 'welcome', 'welcome', 'let', 'dish']"/>
    <x v="2"/>
    <n v="21"/>
    <s v="Topic 18"/>
    <s v="Focusing at Work"/>
    <x v="1"/>
    <n v="0.84019999999999995"/>
    <n v="0"/>
    <n v="0.438"/>
    <n v="0.56200000000000006"/>
  </r>
  <r>
    <x v="0"/>
    <s v=" Anything you guys want. This is your time. [everyone is silent or continues to eat, Michael exhales] Mm. What is a Pap smear? Or is it â€œshmear?â€ Like the cream cheese."/>
    <s v="['guy', 'want', 'time', 'silent', 'continue', 'eat', 'michael', 'exhales', 'mm', 'pap', 'smear', 'shmear', 'cream', 'cheese']"/>
    <x v="2"/>
    <n v="21"/>
    <s v="Topic 32"/>
    <s v="Meridith &amp; Creed Activities"/>
    <x v="2"/>
    <n v="0.16800000000000001"/>
    <n v="7.1999999999999995E-2"/>
    <n v="0.80800000000000005"/>
    <n v="0.12"/>
  </r>
  <r>
    <x v="3"/>
    <s v=" OK. New topic. Kelly, how are things with Ryan?"/>
    <s v="['new', 'topic', 'kelly', 'thing', 'ryan']"/>
    <x v="2"/>
    <n v="21"/>
    <s v="Topic 43"/>
    <s v="Ryan's Activities"/>
    <x v="2"/>
    <n v="0"/>
    <n v="0"/>
    <n v="1"/>
    <n v="0"/>
  </r>
  <r>
    <x v="0"/>
    <s v=" Yeah? Well, Jan has this schoolgirl fantasy."/>
    <s v="['jan', 'schoolgirl', 'fantasy']"/>
    <x v="2"/>
    <n v="21"/>
    <s v="Topic 19"/>
    <s v="Heartbreaks &amp; Jan"/>
    <x v="0"/>
    <n v="0.51060000000000005"/>
    <n v="0"/>
    <n v="0.53800000000000003"/>
    <n v="0.46200000000000002"/>
  </r>
  <r>
    <x v="0"/>
    <s v=" I justâ€¦ I feel uncomfortable wearing the dress."/>
    <s v="['feel', 'uncomfortable', 'wear', 'dress']"/>
    <x v="2"/>
    <n v="21"/>
    <s v="Topic 34"/>
    <s v="Uncomfortable Feelings"/>
    <x v="4"/>
    <n v="-0.38179999999999997"/>
    <n v="0.27100000000000002"/>
    <n v="0.72899999999999998"/>
    <n v="0"/>
  </r>
  <r>
    <x v="4"/>
    <s v=" OK. Iâ€™m gonna be at the doll store.  "/>
    <s v="['doll', 'store']"/>
    <x v="2"/>
    <n v="21"/>
    <s v="Topic 22"/>
    <s v="Andy's Activities"/>
    <x v="2"/>
    <n v="0"/>
    <n v="0"/>
    <n v="1"/>
    <n v="0"/>
  </r>
  <r>
    <x v="4"/>
    <s v=" Sometimes, the clothes at GapKids are just too flashy. So Iâ€™m forced to go to the American Girl store and order clothes for large colonial dolls.  "/>
    <s v="['clothes', 'gapkids', 'flashy', 'force', 'american', 'girl', 'store', 'order', 'clothes', 'large', 'colonial', 'doll']"/>
    <x v="2"/>
    <n v="21"/>
    <s v="Topic 6"/>
    <s v="Time Spent"/>
    <x v="1"/>
    <n v="-0.50700000000000001"/>
    <n v="0.11600000000000001"/>
    <n v="0.88400000000000001"/>
    <n v="0"/>
  </r>
  <r>
    <x v="3"/>
    <s v=" Michael, you shouldnâ€™t do anything that youâ€™re uncomfortable with."/>
    <s v="['michael', 'uncomfortable']"/>
    <x v="2"/>
    <n v="21"/>
    <s v="Topic 23"/>
    <s v="Michael's Behaviours"/>
    <x v="2"/>
    <n v="-0.38179999999999997"/>
    <n v="0.245"/>
    <n v="0.755"/>
    <n v="0"/>
  </r>
  <r>
    <x v="0"/>
    <s v=" Jan says anything that doesnâ€™t scare us is not worth doing. I donâ€™t know. Maybe weâ€™re different people. I like cuddling and spooning and she likes videotaping us during sex."/>
    <s v="['jan', 'say', 'scare', 'worth', 'know', 'maybe', 'different', 'people', 'cuddle', 'spoon', 'like', 'videotape', 'sex']"/>
    <x v="2"/>
    <n v="21"/>
    <s v="Topic 16"/>
    <s v="Sexual Behaviours &amp; Weddings"/>
    <x v="0"/>
    <n v="0.1114"/>
    <n v="0.13500000000000001"/>
    <n v="0.71899999999999997"/>
    <n v="0.14699999999999999"/>
  </r>
  <r>
    <x v="0"/>
    <s v=" [groans] And then watching it back right afterward to improve my form."/>
    <s v="['groan', 'watch', 'afterward', 'improve', 'form']"/>
    <x v="2"/>
    <n v="21"/>
    <s v="Topic 5"/>
    <s v="Oscar &amp; David Wallace"/>
    <x v="2"/>
    <n v="0.44040000000000001"/>
    <n v="0"/>
    <n v="0.79100000000000004"/>
    <n v="0.20899999999999999"/>
  </r>
  <r>
    <x v="0"/>
    <s v=" No, itâ€™s not that bad. The worst part is that she shows it to her therapist and they discuss it."/>
    <s v="['bad', 'show', 'therapist', 'discus']"/>
    <x v="2"/>
    <n v="21"/>
    <s v="Topic 29"/>
    <s v="Financial Activities"/>
    <x v="1"/>
    <n v="-0.30709999999999998"/>
    <n v="0.16400000000000001"/>
    <n v="0.72099999999999997"/>
    <n v="0.114"/>
  </r>
  <r>
    <x v="0"/>
    <s v=" No, sheâ€™sâ€¦ sheâ€™s fooling around. Itâ€™s a woman thing."/>
    <s v="['fooling', 'woman']"/>
    <x v="2"/>
    <n v="21"/>
    <s v="Topic 26"/>
    <s v="Gender Roles"/>
    <x v="9"/>
    <n v="-0.40189999999999998"/>
    <n v="0.252"/>
    <n v="0.748"/>
    <n v="0"/>
  </r>
  <r>
    <x v="3"/>
    <s v=" No, normal women donâ€™t do stuff like that. This is bad. [Karen nods and Michael looks like heâ€™s about to start crying] "/>
    <s v="['normal', 'woman', 'stuff', 'karen', 'nod', 'michael', 'look', 'start', 'cry']"/>
    <x v="2"/>
    <n v="21"/>
    <s v="Topic 15"/>
    <s v="Parenting Issues"/>
    <x v="8"/>
    <n v="-0.38179999999999997"/>
    <n v="0.223"/>
    <n v="0.60799999999999998"/>
    <n v="0.16900000000000001"/>
  </r>
  <r>
    <x v="0"/>
    <s v=" Noâ€¦ No, itâ€™s all right. Iâ€™m OK. Iâ€™m OK. [sniffing] You guysâ€¦ what are we gonna do about Jan? [sighs]  "/>
    <s v="['sniff', 'guy', 'jan', 'sigh']"/>
    <x v="2"/>
    <n v="21"/>
    <s v="Topic 44"/>
    <s v="Stanley's Activities"/>
    <x v="2"/>
    <n v="0"/>
    <n v="0"/>
    <n v="1"/>
    <n v="0"/>
  </r>
  <r>
    <x v="0"/>
    <s v=" OK. Jan is smart. Uh, successful. Good clothes. Hot. Perfect skin. Nice butt."/>
    <s v="['jan', 'smart', 'successful', 'clothes', 'hot', 'perfect', 'skin', 'nice', 'butt']"/>
    <x v="2"/>
    <n v="21"/>
    <s v="Topic 18"/>
    <s v="Focusing at Work"/>
    <x v="1"/>
    <n v="0.94230000000000003"/>
    <n v="0"/>
    <n v="0.33500000000000002"/>
    <n v="0.66500000000000004"/>
  </r>
  <r>
    <x v="0"/>
    <s v=" Sheâ€™s totally flat. Shrunken chesticles."/>
    <s v="['totally', 'flat', 'shrunken', 'chesticles']"/>
    <x v="2"/>
    <n v="21"/>
    <s v="Topic 13"/>
    <s v="Meetings"/>
    <x v="1"/>
    <n v="0"/>
    <n v="0"/>
    <n v="1"/>
    <n v="0"/>
  </r>
  <r>
    <x v="0"/>
    <s v=" Iâ€™m happy sometimes. Umâ€¦ when we scrapbook or right towards the end of having sex."/>
    <s v="['happy', 'scrapbook', 'end', 'sex']"/>
    <x v="2"/>
    <n v="21"/>
    <s v="Topic 16"/>
    <s v="Sexual Behaviours &amp; Weddings"/>
    <x v="0"/>
    <n v="0.57189999999999996"/>
    <n v="0"/>
    <n v="0.79100000000000004"/>
    <n v="0.20899999999999999"/>
  </r>
  <r>
    <x v="3"/>
    <s v=" Maybe. But it sounds like youâ€™re just wrong for each other."/>
    <s v="['maybe', 'sound', 'wrong']"/>
    <x v="2"/>
    <n v="21"/>
    <s v="Topic 19"/>
    <s v="Heartbreaks &amp; Jan"/>
    <x v="0"/>
    <n v="-0.2263"/>
    <n v="0.253"/>
    <n v="0.54900000000000004"/>
    <n v="0.19800000000000001"/>
  </r>
  <r>
    <x v="0"/>
    <s v=" That sounds good too. I donâ€™t know whoâ€™s right. I just donâ€™t â€“ I donâ€™t know. I donâ€™t know."/>
    <s v="['sound', 'know', 'who', 'know', 'know']"/>
    <x v="2"/>
    <n v="21"/>
    <s v="Topic 18"/>
    <s v="Focusing at Work"/>
    <x v="1"/>
    <n v="0.44040000000000001"/>
    <n v="0"/>
    <n v="0.86099999999999999"/>
    <n v="0.13900000000000001"/>
  </r>
  <r>
    <x v="0"/>
    <s v=" I wanna break up with Jan. Wow. I wanna break up with Jan."/>
    <s v="['wan', 'break', 'jan', 'wow', 'wan', 'break', 'jan']"/>
    <x v="2"/>
    <n v="21"/>
    <s v="Topic 19"/>
    <s v="Heartbreaks &amp; Jan"/>
    <x v="0"/>
    <n v="0.58589999999999998"/>
    <n v="0"/>
    <n v="0.75900000000000001"/>
    <n v="0.24099999999999999"/>
  </r>
  <r>
    <x v="0"/>
    <s v=" Wow, I cannot believe this yogurt has no calories."/>
    <s v="['wow', 'believe', 'yogurt', 'calorie']"/>
    <x v="2"/>
    <n v="21"/>
    <s v="Topic 47"/>
    <s v="Office Praise for Work"/>
    <x v="4"/>
    <n v="0.38179999999999997"/>
    <n v="0.16900000000000001"/>
    <n v="0.53800000000000003"/>
    <n v="0.29199999999999998"/>
  </r>
  <r>
    <x v="0"/>
    <s v=" Oh, hey, guys. I want to do something nice for you, because you did something so nice for me earlier. I want you to go in there. I want you to buy one item on me as a thank-you. [Kelly sprints inside Victoriaâ€™s Secret] Come on. Get in here.  "/>
    <s v="['guy', 'want', 'nice', 'nice', 'earlier', 'want', 'want', 'buy', 'item', 'thankyou', 'kelly', 'sprint', 'inside', 'victoria', 'secret']"/>
    <x v="2"/>
    <n v="21"/>
    <s v="Topic 36"/>
    <s v="Job Perks"/>
    <x v="1"/>
    <n v="0.80830000000000002"/>
    <n v="0"/>
    <n v="0.81"/>
    <n v="0.19"/>
  </r>
  <r>
    <x v="0"/>
    <s v=" Letâ€™s face it, most guys are from the Dark Ages. Theyâ€™re caveman. And they like a woman to be showing her cleavage and to be wearing 8-inch heels, and to be wearing, um, see-through underpants. Butâ€¦ for me, a woman looks best when she is just absolutely naked.  "/>
    <s v="['let', 'face', 'guy', 'dark', 'age', 'caveman', 'woman', 'show', 'cleavage', 'wear', 'inch', 'heel', 'wear', 'seethrough', 'underpants', 'woman', 'look', 'best', 'absolutely', 'naked']"/>
    <x v="2"/>
    <n v="21"/>
    <s v="Topic 24"/>
    <s v="Employee Status"/>
    <x v="3"/>
    <n v="0.77170000000000005"/>
    <n v="0"/>
    <n v="0.873"/>
    <n v="0.127"/>
  </r>
  <r>
    <x v="0"/>
    <s v=" Mm. You donâ€™t want anything? My treat. Some panties orâ€¦ pick a thong orâ€¦ G-string. T-back. Get a nice bra. Padded bra. See-through, push-up, lace? Thigh-high? Bustier? Any â€“ it just â€“ you know what, I would love to buy you a fresh set of underwear."/>
    <s v="['mm', 'want', 'treat', 'panty', 'pick', 'thong', 'gstring', 'tback', 'nice', 'bra', 'pad', 'bra', 'seethrough', 'pushup', 'lace', 'thighhigh', 'bustier', 'know', 'love', 'buy', 'fresh', 'set', 'underwear']"/>
    <x v="2"/>
    <n v="21"/>
    <s v="Topic 43"/>
    <s v="Ryan's Activities"/>
    <x v="2"/>
    <n v="0.92259999999999998"/>
    <n v="0"/>
    <n v="0.74199999999999999"/>
    <n v="0.25800000000000001"/>
  </r>
  <r>
    <x v="3"/>
    <s v=" Iâ€™m kind of in-between boyfriends right now. So I donâ€™t need anything sexy. But I do need some new hand towels. I figure I can cut up this robe.  "/>
    <s v="['kind', 'inbetween', 'boyfriend', 'need', 'sexy', 'need', 'new', 'hand', 'towel', 'figure', 'cut', 'robe']"/>
    <x v="2"/>
    <n v="21"/>
    <s v="Topic 1"/>
    <s v="Pam's Activities"/>
    <x v="2"/>
    <n v="0.5927"/>
    <n v="7.4999999999999997E-2"/>
    <n v="0.74"/>
    <n v="0.185"/>
  </r>
  <r>
    <x v="4"/>
    <s v=" [in the car] Slower. Slower. Meredith. [Michaelâ€™s cell phone ringing My Humps] Slow it up."/>
    <s v="['car', 'slow', 'slow', 'meredith', 'michael', 'cell', 'phone', 'ring', 'hump', 'slow']"/>
    <x v="2"/>
    <n v="21"/>
    <s v="Topic 35"/>
    <s v="Answering Phones"/>
    <x v="1"/>
    <n v="0"/>
    <n v="0"/>
    <n v="1"/>
    <n v="0"/>
  </r>
  <r>
    <x v="0"/>
    <s v=" Oh. Oh, no. [inhales sharply]  Itâ€™s Jan. What do I do?"/>
    <s v="['inhales', 'sharply', 'jan']"/>
    <x v="2"/>
    <n v="21"/>
    <s v="Topic 19"/>
    <s v="Heartbreaks &amp; Jan"/>
    <x v="0"/>
    <n v="0"/>
    <n v="0"/>
    <n v="1"/>
    <n v="0"/>
  </r>
  <r>
    <x v="1"/>
    <s v=" [snickers at Pamâ€™s sketch] That is pretty cool.  "/>
    <s v="['snicker', 'pams', 'sketch', 'pretty', 'cool']"/>
    <x v="2"/>
    <n v="21"/>
    <s v="Topic 29"/>
    <s v="Financial Activities"/>
    <x v="1"/>
    <n v="0.67049999999999998"/>
    <n v="0"/>
    <n v="0.52200000000000002"/>
    <n v="0.47799999999999998"/>
  </r>
  <r>
    <x v="0"/>
    <s v=" Uh, yeah. Yep. Umâ€¦ Could somebody grab me the lever, and I willâ€¦"/>
    <s v="['yep', 'somebody', 'grab', 'lever']"/>
    <x v="2"/>
    <n v="21"/>
    <s v="Topic 11"/>
    <s v="Closing deals"/>
    <x v="1"/>
    <n v="0.52669999999999995"/>
    <n v="0"/>
    <n v="0.71399999999999997"/>
    <n v="0.28599999999999998"/>
  </r>
  <r>
    <x v="3"/>
    <s v=" Here, uhâ€¦ Meredith? Why donâ€™t you put your hazards on."/>
    <s v="['meredith', 'hazard']"/>
    <x v="2"/>
    <n v="21"/>
    <s v="Topic 32"/>
    <s v="Meridith &amp; Creed Activities"/>
    <x v="2"/>
    <n v="0"/>
    <n v="0"/>
    <n v="1"/>
    <n v="0"/>
  </r>
  <r>
    <x v="0"/>
    <s v=" Yeah, get your hazards on for safety. Letâ€™s see. [takes off his coat and tosses it aside] There we go! [Pam brings over the jack and lug wrench] Good. Yes, we have theâ€¦ all right. [tries the use the jack to loosen the lug nuts]"/>
    <s v="['hazard', 'safety', 'let', 'take', 'coat', 'toss', 'aside', 'pam', 'brings', 'jack', 'lug', 'wrench', 'try', 'use', 'jack', 'loosen', 'lug', 'nut']"/>
    <x v="2"/>
    <n v="21"/>
    <s v="Topic 20"/>
    <s v="Dunder Mifflin Products"/>
    <x v="1"/>
    <n v="0.82210000000000005"/>
    <n v="4.2999999999999997E-2"/>
    <n v="0.752"/>
    <n v="0.20499999999999999"/>
  </r>
  <r>
    <x v="3"/>
    <s v=" I think Iâ€™ve got it."/>
    <s v="[]"/>
    <x v="2"/>
    <n v="21"/>
    <s v="Topic 1"/>
    <s v="Pam's Activities"/>
    <x v="2"/>
    <n v="0"/>
    <n v="0"/>
    <n v="1"/>
    <n v="0"/>
  </r>
  <r>
    <x v="0"/>
    <s v=" Do you have aâ€¦ a crescent? A crescent Allan?"/>
    <s v="['crescent', 'crescent', 'allan']"/>
    <x v="2"/>
    <n v="21"/>
    <s v="Topic 14"/>
    <s v="Jim &amp; Pam Relationship"/>
    <x v="0"/>
    <n v="0"/>
    <n v="0"/>
    <n v="1"/>
    <n v="0"/>
  </r>
  <r>
    <x v="3"/>
    <s v=" I donâ€™t think we really need that, Michael."/>
    <s v="['need', 'michael']"/>
    <x v="2"/>
    <n v="21"/>
    <s v="Topic 23"/>
    <s v="Michael's Behaviours"/>
    <x v="2"/>
    <n v="0"/>
    <n v="0"/>
    <n v="1"/>
    <n v="0"/>
  </r>
  <r>
    <x v="0"/>
    <s v=" Uhâ€¦ you know what? Iâ€™m going toâ€¦ you take care of that. Iâ€™m gonna do trafficâ€¦ detail.  "/>
    <s v="['know', 'go', 'care', 'traffic', 'detail']"/>
    <x v="2"/>
    <n v="21"/>
    <s v="Topic 46"/>
    <s v="Food and Eating Habits"/>
    <x v="5"/>
    <n v="0.49390000000000001"/>
    <n v="0"/>
    <n v="0.83299999999999996"/>
    <n v="0.16700000000000001"/>
  </r>
  <r>
    <x v="3"/>
    <s v=" You know, I changed a tire today. All by myself. This bathrobeâ€™s already coming in handy. [Meredith honking] Coming!  "/>
    <s v="['know', 'change', 'tire', 'today', 'bathrobe', 'come', 'handy', 'meredith', 'honk', 'come']"/>
    <x v="2"/>
    <n v="21"/>
    <s v="Topic 1"/>
    <s v="Pam's Activities"/>
    <x v="2"/>
    <n v="0"/>
    <n v="0"/>
    <n v="1"/>
    <n v="0"/>
  </r>
  <r>
    <x v="2"/>
    <s v=" Yeah, I do. â€˜Cause justice never rests."/>
    <s v="['cause', 'justice', 'rest']"/>
    <x v="2"/>
    <n v="21"/>
    <s v="Topic 27"/>
    <s v="Parenting Issues"/>
    <x v="8"/>
    <n v="0.68079999999999996"/>
    <n v="0"/>
    <n v="0.47199999999999998"/>
    <n v="0.52800000000000002"/>
  </r>
  <r>
    <x v="2"/>
    <s v=" No. Wholesies. [snatches the candy bar]"/>
    <s v="['wholesies', 'snatch', 'candy', 'bar']"/>
    <x v="2"/>
    <n v="21"/>
    <s v="Topic 45"/>
    <s v="Angela's Activities"/>
    <x v="2"/>
    <n v="0"/>
    <n v="0"/>
    <n v="1"/>
    <n v="0"/>
  </r>
  <r>
    <x v="2"/>
    <s v=" Natch. [bites off a lot of candy bar]"/>
    <s v="['natch', 'bite', 'candy', 'bar']"/>
    <x v="2"/>
    <n v="21"/>
    <s v="Topic 45"/>
    <s v="Angela's Activities"/>
    <x v="2"/>
    <n v="0"/>
    <n v="0"/>
    <n v="1"/>
    <n v="0"/>
  </r>
  <r>
    <x v="2"/>
    <s v=" You know, I may have underestimated you. Youâ€™re not a total ass. [coughs]  "/>
    <s v="['know', 'underestimated', 'total', 'as', 'cough']"/>
    <x v="2"/>
    <n v="21"/>
    <s v="Topic 21"/>
    <s v="Workplace Happenings"/>
    <x v="1"/>
    <n v="0.2422"/>
    <n v="0.13"/>
    <n v="0.68"/>
    <n v="0.19"/>
  </r>
  <r>
    <x v="0"/>
    <s v=" You know what? I need my girls with me. Pam, Karen, even Phyllis. Come on. Letâ€™s do this. Letâ€™s do it. [sighs]"/>
    <s v="['know', 'need', 'girl', 'pam', 'karen', 'phyllis', 'let', 'let', 'sigh']"/>
    <x v="2"/>
    <n v="21"/>
    <s v="Topic 15"/>
    <s v="Parenting Issues"/>
    <x v="8"/>
    <n v="0"/>
    <n v="0"/>
    <n v="1"/>
    <n v="0"/>
  </r>
  <r>
    <x v="0"/>
    <s v=" I love you guys.  Now Iâ€™m getting her voicemail."/>
    <s v="['love', 'guy', 'get', 'voicemail']"/>
    <x v="2"/>
    <n v="21"/>
    <s v="Topic 26"/>
    <s v="Gender Roles"/>
    <x v="9"/>
    <n v="0.63690000000000002"/>
    <n v="0"/>
    <n v="0.65600000000000003"/>
    <n v="0.34399999999999997"/>
  </r>
  <r>
    <x v="0"/>
    <s v=" [leaving a message] Hey, Jan. Itâ€™s me, Michael. Iâ€™m just calling to say that I think we need a little break, permanently. And, uh, I know everybody says this, but I-I wanna remain friends. Or at least business associates who get along. Oh, just so you know, itâ€™s not me, itâ€™s you. [Jan walks in] OK, buddy. Somebody just walked in. I have to go. Um, so Iâ€™ll talk to you later."/>
    <s v="['leave', 'message', 'jan', 'michael', 'call', 'need', 'little', 'break', 'permanently', 'know', 'everybody', 'say', 'ii', 'wan', 'remain', 'friend', 'business', 'associate', 'know', 'jan', 'walk', 'buddy', 'somebody', 'walk', 'talk', 'later']"/>
    <x v="2"/>
    <n v="21"/>
    <s v="Topic 40"/>
    <s v="Leaving the Office"/>
    <x v="6"/>
    <n v="0.63100000000000001"/>
    <n v="0"/>
    <n v="0.94499999999999995"/>
    <n v="5.5E-2"/>
  </r>
  <r>
    <x v="0"/>
    <s v=" Maybe some Italian. [voice on phone] â€œâ€¦ to remain friends. Or at least business associates -â€ [Jan takes the phone away from her ear] Chinese? [voice on phone] â€œwho get along. Oh, just so you know, itâ€™s not me, itâ€™s you. OK, buddy.â€"/>
    <s v="['maybe', 'italian', 'voice', 'phone', 'remain', 'friend', 'business', 'associate', 'jan', 'take', 'phone', 'away', 'ear', 'chinese', 'voice', 'phone', 'know', 'buddy']"/>
    <x v="2"/>
    <n v="21"/>
    <s v="Topic 35"/>
    <s v="Answering Phones"/>
    <x v="1"/>
    <n v="0.47670000000000001"/>
    <n v="0"/>
    <n v="0.93100000000000005"/>
    <n v="6.9000000000000006E-2"/>
  </r>
  <r>
    <x v="0"/>
    <s v=" [sighs] Any man who says he totally understands women is a fool. Because they are un-understandable. Thereâ€™s a wishing fountain at the mall. And I threw a coin in for every woman in the world and made a wish. I wished for Jan to get over me. I wished for Phyllis, a plasma TV. I wished for Pam to gain courage. I wished for Angela, a heart, and for Kelly, a brain. â€œMichael, how can you appreciate women so much but also dump one of them?â€ You mean, how can I be so illogical and flighty and unpredictable and emotional? Well, maybe I learned something from women after all.  "/>
    <s v="['sigh', 'man', 'say', 'totally', 'understands', 'woman', 'fool', 'ununderstandable', 'there', 'wish', 'fountain', 'mall', 'threw', 'coin', 'woman', 'world', 'wish', 'wish', 'jan', 'wish', 'phyllis', 'plasma', 'tv', 'wish', 'pam', 'gain', 'courage', 'wish', 'angela', 'heart', 'kelly', 'brain', 'michael', 'appreciate', 'woman', 'dump', 'mean', 'illogical', 'flighty', 'unpredictable', 'emotional', 'maybe', 'learn', 'woman']"/>
    <x v="2"/>
    <n v="21"/>
    <s v="Topic 26"/>
    <s v="Gender Roles"/>
    <x v="9"/>
    <n v="0.75870000000000004"/>
    <n v="4.4999999999999998E-2"/>
    <n v="0.82399999999999995"/>
    <n v="0.13200000000000001"/>
  </r>
  <r>
    <x v="2"/>
    <s v=" [phone rings] Dunder-Mifflin paper/sex predator hotline, this is Dwight Schrute."/>
    <s v="['phone', 'ring', 'dundermifflin', 'papersex', 'predator', 'hotline', 'dwight', 'schrute']"/>
    <x v="2"/>
    <n v="21"/>
    <s v="Topic 12"/>
    <s v="Dwight's Behaviours"/>
    <x v="2"/>
    <n v="0"/>
    <n v="0"/>
    <n v="1"/>
    <n v="0"/>
  </r>
  <r>
    <x v="1"/>
    <s v=" No, youâ€™re not. Iâ€™m looking right at you."/>
    <s v="['look']"/>
    <x v="2"/>
    <n v="21"/>
    <s v="Topic 1"/>
    <s v="Pam's Activities"/>
    <x v="2"/>
    <n v="0"/>
    <n v="0"/>
    <n v="1"/>
    <n v="0"/>
  </r>
  <r>
    <x v="1"/>
    <s v=" Donâ€™t. [quietly] I have information about the sex predator."/>
    <s v="['quietly', 'information', 'sex', 'predator']"/>
    <x v="2"/>
    <n v="21"/>
    <s v="Topic 16"/>
    <s v="Sexual Behaviours &amp; Weddings"/>
    <x v="0"/>
    <n v="0"/>
    <n v="0"/>
    <n v="1"/>
    <n v="0"/>
  </r>
  <r>
    <x v="2"/>
    <s v=" [hangs up and runs to the womenâ€™s bathroom] Anti-flashing task force! Above the sink. Above the sink. Hmm. [sees himself in the mirror with two black marks on the mirror making a mustache, removes his glasses and figures it out] PAM!  "/>
    <s v="['hang', 'run', 'woman', 'bathroom', 'antiflashing', 'task', 'force', 'sink', 'sink', 'see', 'mirror', 'black', 'mark', 'mirror', 'make', 'mustache', 'remove', 'glass', 'figure', 'pam']"/>
    <x v="2"/>
    <n v="21"/>
    <s v="Topic 26"/>
    <s v="Gender Roles"/>
    <x v="9"/>
    <n v="0"/>
    <n v="0"/>
    <n v="1"/>
    <n v="0"/>
  </r>
  <r>
    <x v="0"/>
    <s v=" Uh, yeah, itâ€™s okay. Its just, I donâ€™t think the cartoons are very funny."/>
    <s v="['cartoon', 'funny']"/>
    <x v="2"/>
    <n v="21"/>
    <s v="Topic 32"/>
    <s v="Meridith &amp; Creed Activities"/>
    <x v="2"/>
    <n v="0.74250000000000005"/>
    <n v="0"/>
    <n v="0.60099999999999998"/>
    <n v="0.39900000000000002"/>
  </r>
  <r>
    <x v="0"/>
    <s v="  The a cartoon that goes with each article.  This one says Mel Karmazin?  I donâ€™t, I donâ€™t know. I guess I get it."/>
    <s v="['cartoon', 'go', 'article', 'say', 'mel', 'karmazin', 'know', 'guess']"/>
    <x v="2"/>
    <n v="21"/>
    <s v="Topic 29"/>
    <s v="Financial Activities"/>
    <x v="1"/>
    <n v="0"/>
    <n v="0"/>
    <n v="1"/>
    <n v="0"/>
  </r>
  <r>
    <x v="2"/>
    <s v="  I got nothing cooking, itâ€™s cooked.  Itâ€™s borscht and its served cold."/>
    <s v="['cooking', 'cooked', 'borscht', 'serve', 'cold']"/>
    <x v="2"/>
    <n v="21"/>
    <s v="Topic 16"/>
    <s v="Sexual Behaviours &amp; Weddings"/>
    <x v="0"/>
    <n v="0"/>
    <n v="0"/>
    <n v="1"/>
    <n v="0"/>
  </r>
  <r>
    <x v="2"/>
    <s v="  If you are trying to kiss my ass, I would not suggest it.  Believe me, you do not want to kiss this ass.  "/>
    <s v="['try', 'kiss', 'as', 'suggest', 'believe', 'want', 'kiss', 'as']"/>
    <x v="2"/>
    <n v="21"/>
    <s v="Topic 14"/>
    <s v="Jim &amp; Pam Relationship"/>
    <x v="0"/>
    <n v="-0.8115"/>
    <n v="0.35"/>
    <n v="0.56299999999999994"/>
    <n v="8.7999999999999995E-2"/>
  </r>
  <r>
    <x v="1"/>
    <s v="  No. Iâ€™m not a lawyer, but I donâ€™t think this is the place to do this.  "/>
    <s v="['lawyer', 'place']"/>
    <x v="2"/>
    <n v="21"/>
    <s v="Topic 21"/>
    <s v="Workplace Happenings"/>
    <x v="1"/>
    <n v="0"/>
    <n v="0"/>
    <n v="1"/>
    <n v="0"/>
  </r>
  <r>
    <x v="0"/>
    <s v="  Sometimes I imagine what it would be like to be a woman.  I have a full-length mirror in my bathroom, and before I get dressed I will tuck myself between my legs just to see.  And, um, itâ€™s uncomfortable.  So maybe I do understand.  "/>
    <s v="['imagine', 'woman', 'fulllength', 'mirror', 'bathroom', 'dress', 'tuck', 'leg', 'uncomfortable', 'maybe', 'understand']"/>
    <x v="2"/>
    <n v="21"/>
    <s v="Topic 34"/>
    <s v="Uncomfortable Feelings"/>
    <x v="4"/>
    <n v="-2.58E-2"/>
    <n v="5.5E-2"/>
    <n v="0.89200000000000002"/>
    <n v="5.2999999999999999E-2"/>
  </r>
  <r>
    <x v="2"/>
    <s v="  Lets go, fall out, letâ€™s go.  Move, move, move, move, move.  "/>
    <s v="['let', 'fall', 'let']"/>
    <x v="2"/>
    <n v="21"/>
    <s v="Topic 17"/>
    <s v="Driving"/>
    <x v="6"/>
    <n v="0"/>
    <n v="0"/>
    <n v="1"/>
    <n v="0"/>
  </r>
  <r>
    <x v="0"/>
    <s v="  I got shotgun.  Damn it.  "/>
    <s v="['shotgun', 'damn']"/>
    <x v="2"/>
    <n v="21"/>
    <s v="Topic 31"/>
    <s v="Showing Appreciation for Others"/>
    <x v="4"/>
    <n v="-0.40189999999999998"/>
    <n v="0.40300000000000002"/>
    <n v="0.59699999999999998"/>
    <n v="0"/>
  </r>
  <r>
    <x v="0"/>
    <s v="  Look at that! Come on! Free underwear!  "/>
    <s v="['look', 'free', 'underwear']"/>
    <x v="2"/>
    <n v="21"/>
    <s v="Topic 36"/>
    <s v="Job Perks"/>
    <x v="1"/>
    <n v="0.6341"/>
    <n v="0"/>
    <n v="0.59"/>
    <n v="0.41"/>
  </r>
  <r>
    <x v="0"/>
    <s v="  Hey, Pam, how bout something like that for you.  Could sort of cover up any imperfections in the mid section.  Just show off the twins a little bit.  "/>
    <s v="['pam', 'bout', 'sort', 'cover', 'imperfection', 'mid', 'section', 'twin', 'little', 'bit']"/>
    <x v="2"/>
    <n v="21"/>
    <s v="Topic 8"/>
    <s v="Dundies and Watching videos"/>
    <x v="5"/>
    <n v="0.36120000000000002"/>
    <n v="0"/>
    <n v="0.91500000000000004"/>
    <n v="8.5000000000000006E-2"/>
  </r>
  <r>
    <x v="0"/>
    <s v="  I learned a lot about women today.  And any man who says he totally understands women is a fool.  Because they are un-understandable.  Jan and I broke up. Why?  Because she didnâ€™t like one message I left on her voicemail?  But that is her peariagative.  I thought I understood women, but maybe, canâ€™t believe Iâ€™m gonna say this, maybe, women donâ€™t understand themselves.    "/>
    <s v="['learn', 'woman', 'today', 'man', 'say', 'totally', 'understands', 'woman', 'fool', 'ununderstandable', 'jan', 'broke', 'message', 'left', 'voicemail', 'peariagative', 'thought', 'understood', 'woman', 'maybe', 'believe', 'maybe', 'woman', 'understand']"/>
    <x v="2"/>
    <n v="21"/>
    <s v="Topic 26"/>
    <s v="Gender Roles"/>
    <x v="9"/>
    <n v="-0.35270000000000001"/>
    <n v="6.4000000000000001E-2"/>
    <n v="0.91"/>
    <n v="2.7E-2"/>
  </r>
  <r>
    <x v="0"/>
    <s v=" Justâ€¦ all over. I donâ€™t want to do anythingâ€¦ Iâ€™m dyingâ€¦"/>
    <s v="['want', 'die']"/>
    <x v="2"/>
    <n v="22"/>
    <s v="Topic 48"/>
    <s v="Dunder Mifflin Corporate Affairs"/>
    <x v="3"/>
    <n v="7.7200000000000005E-2"/>
    <n v="0"/>
    <n v="0.88500000000000001"/>
    <n v="0.115"/>
  </r>
  <r>
    <x v="2"/>
    <s v=" No, thatâ€™s not how it works. You have to point to a specific part of the body."/>
    <s v="['work', 'point', 'specific', 'body']"/>
    <x v="2"/>
    <n v="22"/>
    <s v="Topic 4"/>
    <s v="Water Cooler Talk"/>
    <x v="9"/>
    <n v="0"/>
    <n v="0"/>
    <n v="1"/>
    <n v="0"/>
  </r>
  <r>
    <x v="0"/>
    <s v=" Right there. [Michael points to computer screen.]"/>
    <s v="['michael', 'point', 'screen']"/>
    <x v="2"/>
    <n v="22"/>
    <s v="Topic 23"/>
    <s v="Michael's Behaviours"/>
    <x v="2"/>
    <n v="0"/>
    <n v="0"/>
    <n v="1"/>
    <n v="0"/>
  </r>
  <r>
    <x v="2"/>
    <s v=" â€œThe uterus contracts after your egg passes through it.â€"/>
    <s v="['uterus', 'contract', 'egg', 'pass']"/>
    <x v="2"/>
    <n v="22"/>
    <s v="Topic 35"/>
    <s v="Answering Phones"/>
    <x v="1"/>
    <n v="0"/>
    <n v="0"/>
    <n v="1"/>
    <n v="0"/>
  </r>
  <r>
    <x v="0"/>
    <s v=" Not it. I donâ€™t have eggs.  "/>
    <s v="['egg']"/>
    <x v="2"/>
    <n v="22"/>
    <s v="Topic 18"/>
    <s v="Focusing at Work"/>
    <x v="1"/>
    <n v="0"/>
    <n v="0"/>
    <n v="1"/>
    <n v="0"/>
  </r>
  <r>
    <x v="3"/>
    <s v=" About 40 times a year, Michael gets really sick, but has no symptoms. Dwight is always gravely concerned.  "/>
    <s v="['time', 'year', 'michael', 'get', 'sick', 'symptom', 'dwight', 'gravely', 'concerned']"/>
    <x v="2"/>
    <n v="22"/>
    <s v="Topic 6"/>
    <s v="Time Spent"/>
    <x v="1"/>
    <n v="-0.80979999999999996"/>
    <n v="0.35799999999999998"/>
    <n v="0.64200000000000002"/>
    <n v="0"/>
  </r>
  <r>
    <x v="2"/>
    <s v=" Oh, is it possible you ate food that contained animal waste?"/>
    <s v="['possible', 'ate', 'food', 'contain', 'animal', 'waste']"/>
    <x v="2"/>
    <n v="22"/>
    <s v="Topic 46"/>
    <s v="Food and Eating Habits"/>
    <x v="5"/>
    <n v="-0.42149999999999999"/>
    <n v="0.219"/>
    <n v="0.78100000000000003"/>
    <n v="0"/>
  </r>
  <r>
    <x v="0"/>
    <s v=" OK, everybody out. Out. Out. Out. OK.  "/>
    <s v="['everybody']"/>
    <x v="2"/>
    <n v="22"/>
    <s v="Topic 1"/>
    <s v="Pam's Activities"/>
    <x v="2"/>
    <n v="0"/>
    <n v="0"/>
    <n v="1"/>
    <n v="0"/>
  </r>
  <r>
    <x v="0"/>
    <s v=" To what do I owe this great honor, David Wallace?"/>
    <s v="['owe', 'great', 'honor', 'david', 'wallace']"/>
    <x v="2"/>
    <n v="22"/>
    <s v="Topic 5"/>
    <s v="Oscar &amp; David Wallace"/>
    <x v="2"/>
    <n v="0.84319999999999995"/>
    <n v="0"/>
    <n v="0.498"/>
    <n v="0.502"/>
  </r>
  <r>
    <x v="0"/>
    <s v=" And Gromit. [David sighs] Jan? Is Jan there?"/>
    <s v="['gromit', 'david', 'sigh', 'jan', 'jan']"/>
    <x v="2"/>
    <n v="22"/>
    <s v="Topic 19"/>
    <s v="Heartbreaks &amp; Jan"/>
    <x v="0"/>
    <n v="0"/>
    <n v="0"/>
    <n v="1"/>
    <n v="0"/>
  </r>
  <r>
    <x v="0"/>
    <s v=" Oh, you sigh like Jan. I broke Janâ€™s heart, David, and it was awful. It wasâ€¦ It was never my intention to ruin a life. But you know what? Sometimesâ€¦"/>
    <s v="['sigh', 'jan', 'broke', 'jan', 'heart', 'david', 'awful', 'intention', 'ruin', 'life', 'know']"/>
    <x v="2"/>
    <n v="22"/>
    <s v="Topic 19"/>
    <s v="Heartbreaks &amp; Jan"/>
    <x v="0"/>
    <n v="-0.2263"/>
    <n v="0.17599999999999999"/>
    <n v="0.67200000000000004"/>
    <n v="0.151"/>
  </r>
  <r>
    <x v="0"/>
    <s v=" Wow. I wish I had prepared something to say."/>
    <s v="['wow', 'wish', 'prepared']"/>
    <x v="2"/>
    <n v="22"/>
    <s v="Topic 47"/>
    <s v="Office Praise for Work"/>
    <x v="4"/>
    <n v="0.81259999999999999"/>
    <n v="0"/>
    <n v="0.41699999999999998"/>
    <n v="0.58299999999999996"/>
  </r>
  <r>
    <x v="0"/>
    <s v=" OK, everybody have their towels and swim suits? We have about an hour and half.  I suggest that you all go potty now and then we will be congregating on the partay bus.    "/>
    <s v="['everybody', 'towel', 'swim', 'suit', 'hour', 'half', 'suggest', 'potty', 'congregate', 'partay', 'bus']"/>
    <x v="2"/>
    <n v="22"/>
    <s v="Topic 6"/>
    <s v="Time Spent"/>
    <x v="1"/>
    <n v="0"/>
    <n v="0"/>
    <n v="1"/>
    <n v="0"/>
  </r>
  <r>
    <x v="0"/>
    <s v=" Oscar, you brought your Speedo, I assume?"/>
    <s v="['oscar', 'brought', 'speedo', 'assume']"/>
    <x v="2"/>
    <n v="22"/>
    <s v="Topic 5"/>
    <s v="Oscar &amp; David Wallace"/>
    <x v="2"/>
    <n v="0"/>
    <n v="0"/>
    <n v="1"/>
    <n v="0"/>
  </r>
  <r>
    <x v="0"/>
    <s v=" Well, you canâ€™t swim in leather pants. [laughs] Iâ€™m just yankinâ€™ your chain.  Not literally.  "/>
    <s v="['swim', 'leather', 'pant', 'laugh', 'yankin', 'chain', 'literally']"/>
    <x v="2"/>
    <n v="22"/>
    <s v="Topic 32"/>
    <s v="Meridith &amp; Creed Activities"/>
    <x v="2"/>
    <n v="0.64859999999999995"/>
    <n v="0"/>
    <n v="0.71"/>
    <n v="0.28999999999999998"/>
  </r>
  <r>
    <x v="0"/>
    <s v=" Oh, you know what? Uh, youâ€™re not going. "/>
    <s v="['know', 'go']"/>
    <x v="2"/>
    <n v="22"/>
    <s v="Topic 1"/>
    <s v="Pam's Activities"/>
    <x v="2"/>
    <n v="0"/>
    <n v="0"/>
    <n v="1"/>
    <n v="0"/>
  </r>
  <r>
    <x v="0"/>
    <s v=" Yeah, I know. Iâ€™m sorry, Toby. Weâ€¦ umâ€¦ Somebody has to stay here.   "/>
    <s v="['know', 'sorry', 'toby', 'somebody', 'stay']"/>
    <x v="2"/>
    <n v="22"/>
    <s v="Topic 9"/>
    <s v="Self Care Behaviours"/>
    <x v="7"/>
    <n v="0.2263"/>
    <n v="0.09"/>
    <n v="0.75900000000000001"/>
    <n v="0.152"/>
  </r>
  <r>
    <x v="0"/>
    <s v=" I want today to be a beautiful memoryâ€¦ that the staff and I share after I have passed on to New York. And if Toby is a part of itâ€¦ then itâ€™ll suck.  "/>
    <s v="['want', 'today', 'beautiful', 'memory', 'staff', 'share', 'pass', 'new', 'york', 'toby', 'suck']"/>
    <x v="2"/>
    <n v="22"/>
    <s v="Topic 28"/>
    <s v="Romantic Feelings"/>
    <x v="0"/>
    <n v="0.5423"/>
    <n v="7.3999999999999996E-2"/>
    <n v="0.73799999999999999"/>
    <n v="0.188"/>
  </r>
  <r>
    <x v="3"/>
    <s v=" Oh, great. I forgot mine and Iâ€™m wearing a two piece. "/>
    <s v="['great', 'forgot', 'wear', 'piece']"/>
    <x v="2"/>
    <n v="22"/>
    <s v="Topic 47"/>
    <s v="Office Praise for Work"/>
    <x v="4"/>
    <n v="0.62490000000000001"/>
    <n v="0"/>
    <n v="0.70899999999999996"/>
    <n v="0.29099999999999998"/>
  </r>
  <r>
    <x v="0"/>
    <s v=" Hey Pam, I have a very important job for you"/>
    <s v="['pam', 'important', 'job']"/>
    <x v="2"/>
    <n v="22"/>
    <s v="Topic 3"/>
    <s v="Initiatives &amp; Operations at Dunder Mifflin"/>
    <x v="1"/>
    <n v="0.27160000000000001"/>
    <n v="0"/>
    <n v="0.81100000000000005"/>
    <n v="0.189"/>
  </r>
  <r>
    <x v="3"/>
    <s v=" I thought we were just having fun at the beach."/>
    <s v="['thought', 'fun', 'beach']"/>
    <x v="2"/>
    <n v="22"/>
    <s v="Topic 42"/>
    <s v="Fun in the Office"/>
    <x v="5"/>
    <n v="0.51060000000000005"/>
    <n v="0"/>
    <n v="0.73199999999999998"/>
    <n v="0.26800000000000002"/>
  </r>
  <r>
    <x v="0"/>
    <s v=" We are. We are. But, I would like you to take notes. And I want you to find out about peopleâ€™s character. Not their hotness, per se, but their humor, and their charisma, and the indefinable quality that makes you all glad to follow me.   "/>
    <s v="['note', 'want', 'people', 'character', 'hotness', 'se', 'humor', 'charisma', 'indefinable', 'quality', 'make', 'glad', 'follow']"/>
    <x v="2"/>
    <n v="22"/>
    <s v="Topic 13"/>
    <s v="Meetings"/>
    <x v="1"/>
    <n v="0.88470000000000004"/>
    <n v="0"/>
    <n v="0.78300000000000003"/>
    <n v="0.217"/>
  </r>
  <r>
    <x v="0"/>
    <s v=" What happens to a company if somebody takes their boss away? I will answer your question with a question. Itâ€™s like what happens to a chicken when you take its head away. It dies. Unless you find a new head. I need to see which one of these people have the skills to be a chicken head.   "/>
    <s v="['happens', 'company', 'somebody', 'take', 'bos', 'away', 'answer', 'question', 'question', 'happens', 'chicken', 'head', 'away', 'dy', 'new', 'head', 'need', 'people', 'skill', 'chicken', 'head']"/>
    <x v="2"/>
    <n v="22"/>
    <s v="Topic 1"/>
    <s v="Pam's Activities"/>
    <x v="2"/>
    <n v="0.36120000000000002"/>
    <n v="0"/>
    <n v="0.95699999999999996"/>
    <n v="4.2999999999999997E-2"/>
  </r>
  <r>
    <x v="3"/>
    <s v=" You want me to write down peopleâ€™s indefinable qualities? "/>
    <s v="['want', 'write', 'people', 'indefinable', 'quality']"/>
    <x v="2"/>
    <n v="22"/>
    <s v="Topic 49"/>
    <s v="Workplace Happenings"/>
    <x v="1"/>
    <n v="7.7200000000000005E-2"/>
    <n v="0"/>
    <n v="0.86"/>
    <n v="0.14000000000000001"/>
  </r>
  <r>
    <x v="0"/>
    <s v=" I want you to write down everything that people are doing all day. And then type it up, in a way that is helpful. Alright?  "/>
    <s v="['want', 'write', 'people', 'type', 'way', 'helpful']"/>
    <x v="2"/>
    <n v="22"/>
    <s v="Topic 15"/>
    <s v="Parenting Issues"/>
    <x v="8"/>
    <n v="0.62490000000000001"/>
    <n v="0"/>
    <n v="0.78300000000000003"/>
    <n v="0.217"/>
  </r>
  <r>
    <x v="3"/>
    <s v=" I have the most boring job in the office, soâ€¦ why wouldnâ€™t I have the most boring job on beach day?  "/>
    <s v="['boring', 'job', 'office', 'boring', 'job', 'beach']"/>
    <x v="2"/>
    <n v="22"/>
    <s v="Topic 36"/>
    <s v="Job Perks"/>
    <x v="1"/>
    <n v="-0.63529999999999998"/>
    <n v="0.214"/>
    <n v="0.78600000000000003"/>
    <n v="0"/>
  </r>
  <r>
    <x v="0"/>
    <s v=" Everybody, may I have you attention please? Today, we are not just spending a day at the beach."/>
    <s v="['everybody', 'attention', 'today', 'spending', 'beach']"/>
    <x v="2"/>
    <n v="22"/>
    <s v="Topic 10"/>
    <s v="Recreation"/>
    <x v="5"/>
    <n v="0.31819999999999998"/>
    <n v="0"/>
    <n v="0.88100000000000001"/>
    <n v="0.11899999999999999"/>
  </r>
  <r>
    <x v="0"/>
    <s v=" If you donâ€™t like it, Stanley, you can go to the back of the bus."/>
    <s v="['stanley', 'bus']"/>
    <x v="2"/>
    <n v="22"/>
    <s v="Topic 44"/>
    <s v="Stanley's Activities"/>
    <x v="2"/>
    <n v="0.36120000000000002"/>
    <n v="0"/>
    <n v="0.84799999999999998"/>
    <n v="0.152"/>
  </r>
  <r>
    <x v="0"/>
    <s v=" Or the front of the bus. Or drive the bus.  Just, we are all participating in mandatory fun activities.  Funtivities!  And there is a special secret prize for the winner!"/>
    <s v="['bus', 'drive', 'bus', 'participate', 'mandatory', 'fun', 'activity', 'funtivities', 'special', 'secret', 'prize', 'winner']"/>
    <x v="2"/>
    <n v="22"/>
    <s v="Topic 42"/>
    <s v="Fun in the Office"/>
    <x v="5"/>
    <n v="0.93230000000000002"/>
    <n v="0"/>
    <n v="0.625"/>
    <n v="0.375"/>
  </r>
  <r>
    <x v="2"/>
    <s v=" Yes! Funtivities! I knew it wasnâ€™t just a trip to the beach."/>
    <s v="['funtivities', 'trip', 'beach']"/>
    <x v="2"/>
    <n v="22"/>
    <s v="Topic 10"/>
    <s v="Recreation"/>
    <x v="5"/>
    <n v="0.50800000000000001"/>
    <n v="0"/>
    <n v="0.77"/>
    <n v="0.23"/>
  </r>
  <r>
    <x v="0"/>
    <s v=" Okay, you know what? Your enthusiasmâ€™s turning people off."/>
    <s v="['know', 'enthusiasm', 'turn', 'people']"/>
    <x v="2"/>
    <n v="22"/>
    <s v="Topic 4"/>
    <s v="Water Cooler Talk"/>
    <x v="9"/>
    <n v="0.2263"/>
    <n v="0"/>
    <n v="0.80800000000000005"/>
    <n v="0.192"/>
  </r>
  <r>
    <x v="0"/>
    <s v=" Well, [whispering] Hey Pam, did you get that down? "/>
    <s v="['whisper', 'pam']"/>
    <x v="2"/>
    <n v="22"/>
    <s v="Topic 14"/>
    <s v="Jim &amp; Pam Relationship"/>
    <x v="0"/>
    <n v="0.2732"/>
    <n v="0"/>
    <n v="0.79200000000000004"/>
    <n v="0.20799999999999999"/>
  </r>
  <r>
    <x v="0"/>
    <s v=" Like everything I said and everything they did andâ€¦ Just donâ€™tâ€¦"/>
    <s v="['say']"/>
    <x v="2"/>
    <n v="22"/>
    <s v="Topic 1"/>
    <s v="Pam's Activities"/>
    <x v="2"/>
    <n v="0.36120000000000002"/>
    <n v="0"/>
    <n v="0.8"/>
    <n v="0.2"/>
  </r>
  <r>
    <x v="3"/>
    <s v=" Wellâ€¦ no, I donâ€™tâ€¦ exactlyâ€¦ what?"/>
    <s v="['exactly']"/>
    <x v="2"/>
    <n v="22"/>
    <s v="Topic 1"/>
    <s v="Pam's Activities"/>
    <x v="2"/>
    <n v="0"/>
    <n v="0"/>
    <n v="1"/>
    <n v="0"/>
  </r>
  <r>
    <x v="0"/>
    <s v=" Well write it down before you forget it. Thatâ€™sâ€¦ Youâ€™ve just been drawing pictures. [sighs] Rrrr. I canâ€™t stay mad at you.   "/>
    <s v="['write', 'forget', 'draw', 'picture', 'sigh', 'rrrr', 'stay', 'mad']"/>
    <x v="2"/>
    <n v="22"/>
    <s v="Topic 9"/>
    <s v="Self Care Behaviours"/>
    <x v="7"/>
    <n v="-0.45879999999999999"/>
    <n v="0.19500000000000001"/>
    <n v="0.72499999999999998"/>
    <n v="0.08"/>
  </r>
  <r>
    <x v="0"/>
    <s v=" Here we are ladies and gentlemen. Everybody ready? Last one down is a rotten egg. [Gets off bus] Watch out for snakes!  "/>
    <s v="['lady', 'gentleman', 'everybody', 'ready', 'rotten', 'egg', 'get', 'bus', 'watch', 'snake']"/>
    <x v="2"/>
    <n v="22"/>
    <s v="Topic 5"/>
    <s v="Oscar &amp; David Wallace"/>
    <x v="2"/>
    <n v="-0.27139999999999997"/>
    <n v="0.13800000000000001"/>
    <n v="0.76700000000000002"/>
    <n v="9.6000000000000002E-2"/>
  </r>
  <r>
    <x v="0"/>
    <s v=" Alright, find a cozy spot. Everybody settle in. [everybody sits down on beach] OK, everybody up! Circle â€™round. [motions for circle to form] Let us play some games. We are situated on the northeast corner of scenic Lake Scranton. Americaâ€™s eighth largest indigenous body of water. It is here that a group of Americans will undergo the ultimate challenge. One day, 14 strangers who work together, but only one survivor."/>
    <s v="['cozy', 'spot', 'everybody', 'settle', 'everybody', 'sits', 'beach', 'everybody', 'circle', 'round', 'motion', 'circle', 'form', 'play', 'game', 'situate', 'northeast', 'corner', 'scenic', 'lake', 'scranton', 'america', 'eighth', 'large', 'indigenous', 'body', 'water', 'group', 'american', 'undergo', 'ultimate', 'challenge', 'stranger', 'work', 'survivor']"/>
    <x v="2"/>
    <n v="22"/>
    <s v="Topic 20"/>
    <s v="Dunder Mifflin Products"/>
    <x v="1"/>
    <n v="0.70879999999999999"/>
    <n v="0"/>
    <n v="0.89300000000000002"/>
    <n v="0.107"/>
  </r>
  <r>
    <x v="0"/>
    <s v=" Just words. Inspiring words. [under breath] Not a contender. [out loud] For the competitions, you will be divided into four tribes. Each tribe will have a leader that I will pick randomly off the top of my head without thinking. Jim, Dwight, Andy and Stanley."/>
    <s v="['word', 'inspire', 'word', 'breath', 'contender', 'loud', 'competition', 'divide', 'tribe', 'tribe', 'leader', 'pick', 'randomly', 'head', 'think', 'jim', 'dwight', 'andy', 'stanley']"/>
    <x v="2"/>
    <n v="22"/>
    <s v="Topic 14"/>
    <s v="Jim &amp; Pam Relationship"/>
    <x v="0"/>
    <n v="0.499"/>
    <n v="2.9000000000000001E-2"/>
    <n v="0.876"/>
    <n v="9.6000000000000002E-2"/>
  </r>
  <r>
    <x v="0"/>
    <s v=" Choose your tribes. Except for Pam. Not Pam.  "/>
    <s v="['choose', 'tribe', 'pam', 'pam']"/>
    <x v="2"/>
    <n v="22"/>
    <s v="Topic 1"/>
    <s v="Pam's Activities"/>
    <x v="2"/>
    <n v="0"/>
    <n v="0"/>
    <n v="1"/>
    <n v="0"/>
  </r>
  <r>
    <x v="0"/>
    <s v=" Jim Halpert. Pros: smart, cool, good-looking. Remind you of anybody you know? Cons: not a hard worker. I can spend all day on a project, and he will finish the same project in a half an hour. So that should tell you something.  "/>
    <s v="['jim', 'halpert', 'pro', 'smart', 'cool', 'goodlooking', 'remind', 'anybody', 'know', 'con', 'hard', 'worker', 'spend', 'project', 'finish', 'project', 'half', 'hour', 'tell']"/>
    <x v="2"/>
    <n v="22"/>
    <s v="Topic 14"/>
    <s v="Jim &amp; Pam Relationship"/>
    <x v="0"/>
    <n v="0.64810000000000001"/>
    <n v="0"/>
    <n v="0.86399999999999999"/>
    <n v="0.13600000000000001"/>
  </r>
  <r>
    <x v="0"/>
    <s v=" Dwight is an obvious candidate for my job. He has the best sales record in the office. He loves the work. He is, however, an idiot.  "/>
    <s v="['dwight', 'obvious', 'candidate', 'job', 'best', 'sale', 'record', 'office', 'love', 'work', 'idiot']"/>
    <x v="2"/>
    <n v="22"/>
    <s v="Topic 43"/>
    <s v="Ryan's Activities"/>
    <x v="2"/>
    <n v="0.68079999999999996"/>
    <n v="9.6000000000000002E-2"/>
    <n v="0.67300000000000004"/>
    <n v="0.23100000000000001"/>
  </r>
  <r>
    <x v="0"/>
    <s v=" We are going to choose team names. Dwight?"/>
    <s v="['go', 'choose', 'team', 'name', 'dwight']"/>
    <x v="2"/>
    <n v="22"/>
    <s v="Topic 12"/>
    <s v="Dwight's Behaviours"/>
    <x v="2"/>
    <n v="0"/>
    <n v="0"/>
    <n v="1"/>
    <n v="0"/>
  </r>
  <r>
    <x v="1"/>
    <s v=" [starts chanting] Vol-de-mort, Vol-de-mort â€¦[Kevin and Karen follow] Vol-de-mort! Vol-de-mort! Vol-de-mort!"/>
    <s v="['start', 'chant', 'voldemort', 'voldemort', 'kevin', 'karen', 'follow', 'voldemort', 'voldemort', 'voldemort']"/>
    <x v="2"/>
    <n v="22"/>
    <s v="Topic 41"/>
    <s v="Kevin's Activities"/>
    <x v="2"/>
    <n v="0"/>
    <n v="0"/>
    <n v="1"/>
    <n v="0"/>
  </r>
  <r>
    <x v="2"/>
    <s v=" OK, seriously. You really shouldnâ€™t be saying that. "/>
    <s v="['seriously', 'say']"/>
    <x v="2"/>
    <n v="22"/>
    <s v="Topic 1"/>
    <s v="Pam's Activities"/>
    <x v="2"/>
    <n v="-0.1779"/>
    <n v="0.19500000000000001"/>
    <n v="0.80500000000000005"/>
    <n v="0"/>
  </r>
  <r>
    <x v="0"/>
    <s v=" Hey, hey, hey. Ok, Okâ€¦ Stanley, your team name?"/>
    <s v="['stanley', 'team']"/>
    <x v="2"/>
    <n v="22"/>
    <s v="Topic 44"/>
    <s v="Stanley's Activities"/>
    <x v="2"/>
    <n v="0"/>
    <n v="0"/>
    <n v="1"/>
    <n v="0"/>
  </r>
  <r>
    <x v="0"/>
    <s v=" Then I will name your team the Red team. "/>
    <s v="['team', 'red', 'team']"/>
    <x v="2"/>
    <n v="22"/>
    <s v="Topic 47"/>
    <s v="Office Praise for Work"/>
    <x v="4"/>
    <n v="0"/>
    <n v="0"/>
    <n v="1"/>
    <n v="0"/>
  </r>
  <r>
    <x v="0"/>
    <s v=" I am also considering Stanley because of all the good that black people have done. For America.   "/>
    <s v="['consider', 'stanley', 'black', 'people', 'america']"/>
    <x v="2"/>
    <n v="22"/>
    <s v="Topic 44"/>
    <s v="Stanley's Activities"/>
    <x v="2"/>
    <n v="0.44040000000000001"/>
    <n v="0"/>
    <n v="0.84699999999999998"/>
    <n v="0.153"/>
  </r>
  <r>
    <x v="0"/>
    <s v=" Very good. Pam, please take a note that Andy is patriotic.  "/>
    <s v="['pam', 'note', 'andy', 'patriotic']"/>
    <x v="2"/>
    <n v="22"/>
    <s v="Topic 22"/>
    <s v="Andy's Activities"/>
    <x v="2"/>
    <n v="0.69620000000000004"/>
    <n v="0"/>
    <n v="0.61"/>
    <n v="0.39"/>
  </r>
  <r>
    <x v="0"/>
    <s v=" Andy Bernard. Pros: Heâ€™s classy. He gets me. He went to Cornell. I trust him. Cons: I donâ€™t really trust him.   "/>
    <s v="['andy', 'bernard', 'pro', 'classy', 'get', 'go', 'cornell', 'trust', 'con', 'trust']"/>
    <x v="2"/>
    <n v="22"/>
    <s v="Topic 22"/>
    <s v="Andy's Activities"/>
    <x v="2"/>
    <n v="0.86870000000000003"/>
    <n v="0"/>
    <n v="0.64800000000000002"/>
    <n v="0.35199999999999998"/>
  </r>
  <r>
    <x v="0"/>
    <s v=" It is time for the great spoon and egg race. This one is with a little twist. "/>
    <s v="['time', 'great', 'spoon', 'egg', 'race', 'little', 'twist']"/>
    <x v="2"/>
    <n v="22"/>
    <s v="Topic 18"/>
    <s v="Focusing at Work"/>
    <x v="1"/>
    <n v="0.62490000000000001"/>
    <n v="0"/>
    <n v="0.79600000000000004"/>
    <n v="0.20399999999999999"/>
  </r>
  <r>
    <x v="0"/>
    <s v=" Shhâ€¦ The person carrying the egg will be blindfolded. Please put on your blindfolds. That person carrying the egg will go down, circle a torch, come back, deposit their egg in the pail. First team back is the winner. Alright. Ready? Set. Go! [contestants start walking]"/>
    <s v="['shh', 'person', 'carry', 'egg', 'blindfold', 'blindfold', 'person', 'carry', 'egg', 'circle', 'torch', 'deposit', 'egg', 'pail', 'team', 'winner', 'ready', 'set', 'contestant', 'start', 'walk']"/>
    <x v="2"/>
    <n v="22"/>
    <s v="Topic 18"/>
    <s v="Focusing at Work"/>
    <x v="1"/>
    <n v="0.87180000000000002"/>
    <n v="0"/>
    <n v="0.79400000000000004"/>
    <n v="0.20599999999999999"/>
  </r>
  <r>
    <x v="1"/>
    <s v=" [to Karen] Woah, stop, stop, stop. Thereâ€™s a hole. Step over the hole. "/>
    <s v="['karen', 'woah', 'stop', 'stop', 'stop', 'there', 'hole', 'step', 'hole']"/>
    <x v="2"/>
    <n v="22"/>
    <s v="Topic 42"/>
    <s v="Fun in the Office"/>
    <x v="5"/>
    <n v="-0.68079999999999996"/>
    <n v="0.39800000000000002"/>
    <n v="0.60199999999999998"/>
    <n v="0"/>
  </r>
  <r>
    <x v="1"/>
    <s v=" Yup. [Karen takes a big step] Perfect, oooh, just made it. OK, turn left.  "/>
    <s v="['yup', 'karen', 'take', 'big', 'step', 'perfect', 'oooh', 'turn', 'left']"/>
    <x v="2"/>
    <n v="22"/>
    <s v="Topic 45"/>
    <s v="Angela's Activities"/>
    <x v="2"/>
    <n v="0.57189999999999996"/>
    <n v="0"/>
    <n v="0.77800000000000002"/>
    <n v="0.222"/>
  </r>
  <r>
    <x v="2"/>
    <s v=" [to Ryan] Come on!  Come on! Andale! Arriba! Arriba!"/>
    <s v="['ryan', 'andale', 'arriba', 'arriba']"/>
    <x v="2"/>
    <n v="22"/>
    <s v="Topic 17"/>
    <s v="Driving"/>
    <x v="6"/>
    <n v="0"/>
    <n v="0"/>
    <n v="1"/>
    <n v="0"/>
  </r>
  <r>
    <x v="2"/>
    <s v=" OK, I apologize for yelling at you. "/>
    <s v="['apologize', 'yell']"/>
    <x v="2"/>
    <n v="22"/>
    <s v="Topic 4"/>
    <s v="Water Cooler Talk"/>
    <x v="9"/>
    <n v="0.1027"/>
    <n v="0"/>
    <n v="0.81100000000000005"/>
    <n v="0.189"/>
  </r>
  <r>
    <x v="2"/>
    <s v=" I am trying to bring team spirit.  "/>
    <s v="['try', 'bring', 'team', 'spirit']"/>
    <x v="2"/>
    <n v="22"/>
    <s v="Topic 2"/>
    <s v="Outside Work &amp; Transportation"/>
    <x v="6"/>
    <n v="0.1779"/>
    <n v="0"/>
    <n v="0.77900000000000003"/>
    <n v="0.221"/>
  </r>
  <r>
    <x v="1"/>
    <s v=" [to Karen] Woah, stop, another hole. Take a big step. [Karen steps into lake] Yes!"/>
    <s v="['karen', 'woah', 'stop', 'hole', 'big', 'step', 'karen', 'step', 'lake']"/>
    <x v="2"/>
    <n v="22"/>
    <s v="Topic 42"/>
    <s v="Fun in the Office"/>
    <x v="5"/>
    <n v="0.20030000000000001"/>
    <n v="0.121"/>
    <n v="0.71499999999999997"/>
    <n v="0.16400000000000001"/>
  </r>
  <r>
    <x v="3"/>
    <s v=" Thereâ€™s nothing better than a beautiful day at the beach, filled with sun, surf, and uhâ€¦ diligent note-taking. [holds up notes]"/>
    <s v="['there', 'better', 'beautiful', 'beach', 'fill', 'sun', 'surf', 'diligent', 'notetaking', 'hold', 'note']"/>
    <x v="2"/>
    <n v="22"/>
    <s v="Topic 37"/>
    <s v="Writing, Drawings, Pictures, etc"/>
    <x v="1"/>
    <n v="0.3599"/>
    <n v="9.5000000000000001E-2"/>
    <n v="0.751"/>
    <n v="0.154"/>
  </r>
  <r>
    <x v="0"/>
    <s v=" [off screen] Pamâ€¦youâ€™re missing things. [shakes off hand and starts writing in notebook]  "/>
    <s v="['screen', 'pam', 'miss', 'thing', 'shake', 'hand', 'start', 'write', 'notebook']"/>
    <x v="2"/>
    <n v="22"/>
    <s v="Topic 1"/>
    <s v="Pam's Activities"/>
    <x v="2"/>
    <n v="0.25"/>
    <n v="0.13400000000000001"/>
    <n v="0.67100000000000004"/>
    <n v="0.19500000000000001"/>
  </r>
  <r>
    <x v="2"/>
    <s v=" [at Ryan holding egg in spoon] Letâ€™s go! Letâ€™s go! Come on! Mush! Mush! Come on you bastard! [Ryan takes off blindfold and throws it to ground along with egg and spoon] What the? Damn it temp!"/>
    <s v="['ryan', 'hold', 'egg', 'spoon', 'let', 'let', 'mush', 'mush', 'bastard', 'ryan', 'take', 'blindfold', 'throw', 'ground', 'egg', 'spoon', 'damn', 'temp']"/>
    <x v="2"/>
    <n v="22"/>
    <s v="Topic 18"/>
    <s v="Focusing at Work"/>
    <x v="1"/>
    <n v="-0.81100000000000005"/>
    <n v="0.17399999999999999"/>
    <n v="0.82599999999999996"/>
    <n v="0"/>
  </r>
  <r>
    <x v="0"/>
    <s v=" Okay Pam, I have another little project for you."/>
    <s v="['pam', 'little', 'project']"/>
    <x v="2"/>
    <n v="22"/>
    <s v="Topic 14"/>
    <s v="Jim &amp; Pam Relationship"/>
    <x v="0"/>
    <n v="0.2263"/>
    <n v="0"/>
    <n v="0.80800000000000005"/>
    <n v="0.192"/>
  </r>
  <r>
    <x v="3"/>
    <s v=" Does it have to do with these shopping bags filled with hot dogs? "/>
    <s v="['shopping', 'bag', 'fill', 'hot', 'dog']"/>
    <x v="2"/>
    <n v="22"/>
    <s v="Topic 10"/>
    <s v="Recreation"/>
    <x v="5"/>
    <n v="0"/>
    <n v="0"/>
    <n v="1"/>
    <n v="0"/>
  </r>
  <r>
    <x v="0"/>
    <s v=" Smart as a whip! Yes! [holds up hot dog packages] These are pre-cooked, so itâ€™s not absolutely necessary, but I would appreciate it if you could heat up 800 hot dogs for a little contest Iâ€™m going to be having. I would greatly appreciate it."/>
    <s v="['smart', 'whip', 'hold', 'hot', 'dog', 'package', 'precooked', 'absolutely', 'necessary', 'appreciate', 'heat', 'hot', 'dog', 'little', 'contest', 'go', 'greatly', 'appreciate']"/>
    <x v="2"/>
    <n v="22"/>
    <s v="Topic 10"/>
    <s v="Recreation"/>
    <x v="5"/>
    <n v="0.8962"/>
    <n v="0"/>
    <n v="0.77600000000000002"/>
    <n v="0.224"/>
  </r>
  <r>
    <x v="3"/>
    <s v=" How am I supposed toâ€¦ getâ€¦"/>
    <s v="['suppose']"/>
    <x v="2"/>
    <n v="22"/>
    <s v="Topic 16"/>
    <s v="Sexual Behaviours &amp; Weddings"/>
    <x v="0"/>
    <n v="0"/>
    <n v="0"/>
    <n v="1"/>
    <n v="0"/>
  </r>
  <r>
    <x v="0"/>
    <s v=" A good manager has got to be hungry. Hungry for success.  "/>
    <s v="['manager', 'hungry', 'hungry', 'success']"/>
    <x v="2"/>
    <n v="22"/>
    <s v="Topic 46"/>
    <s v="Food and Eating Habits"/>
    <x v="5"/>
    <n v="0.76500000000000001"/>
    <n v="0"/>
    <n v="0.57699999999999996"/>
    <n v="0.42299999999999999"/>
  </r>
  <r>
    <x v="0"/>
    <s v=" OK, whoâ€™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
    <s v="['who', 'hungry', 'kevin', 'start', 'hot', 'dog', 'mouth', 'touch', 'food', 'event', 'hot', 'dog', 'eat', 'contest', 'sigh', 'table', 'curious', 'world', 'record', 'half', 'hot', 'dog', 'wow', 'know', 'personally', 'cooked', 'break', 'record', 'shoot', 'star', 'team', 'eats', 'hot', 'dog', 'minute', 'declare', 'winner', 'mark', 'set']"/>
    <x v="2"/>
    <n v="22"/>
    <s v="Topic 10"/>
    <s v="Recreation"/>
    <x v="5"/>
    <n v="0.89419999999999999"/>
    <n v="2.7E-2"/>
    <n v="0.84399999999999997"/>
    <n v="0.129"/>
  </r>
  <r>
    <x v="0"/>
    <s v=" No, I have the only one. I claimed it. Ready?"/>
    <s v="['claimed', 'ready']"/>
    <x v="2"/>
    <n v="22"/>
    <s v="Topic 49"/>
    <s v="Workplace Happenings"/>
    <x v="1"/>
    <n v="0.36120000000000002"/>
    <n v="0"/>
    <n v="0.78300000000000003"/>
    <n v="0.217"/>
  </r>
  <r>
    <x v="2"/>
    <s v=" Itâ€™s very good for you. [overlapping talk from all at table]"/>
    <s v="['overlap', 'talk', 'table']"/>
    <x v="2"/>
    <n v="22"/>
    <s v="Topic 38"/>
    <s v="Communication &amp; Problem Solving"/>
    <x v="3"/>
    <n v="0.49270000000000003"/>
    <n v="0"/>
    <n v="0.75800000000000001"/>
    <n v="0.24199999999999999"/>
  </r>
  <r>
    <x v="0"/>
    <s v=" Guys, guys, guys. Come on! Pleeeeeaseâ€¦ Letâ€™s justâ€¦ OK, itâ€™s very important that you all try to eat as many hot dogs as you can. On your mark. Get set. Eat!"/>
    <s v="['guy', 'guy', 'guy', 'pleeeeease', 'let', 'important', 'try', 'eat', 'hot', 'dog', 'mark', 'set', 'eat']"/>
    <x v="2"/>
    <n v="22"/>
    <s v="Topic 44"/>
    <s v="Stanley's Activities"/>
    <x v="2"/>
    <n v="0.39729999999999999"/>
    <n v="0"/>
    <n v="0.91800000000000004"/>
    <n v="8.2000000000000003E-2"/>
  </r>
  <r>
    <x v="0"/>
    <s v=" No mustard, no mustard. Just eat it, eat it, Phyllis. Dip it in the water so itâ€™ll slide down your gullet more easily."/>
    <s v="['mustard', 'mustard', 'eat', 'eat', 'phyllis', 'dip', 'water', 'slide', 'gullet', 'easily']"/>
    <x v="2"/>
    <n v="22"/>
    <s v="Topic 10"/>
    <s v="Recreation"/>
    <x v="5"/>
    <n v="0.33589999999999998"/>
    <n v="8.2000000000000003E-2"/>
    <n v="0.747"/>
    <n v="0.17100000000000001"/>
  </r>
  <r>
    <x v="0"/>
    <s v=" Come on, the winner gets a big, big prize."/>
    <s v="['winner', 'get', 'big', 'big', 'prize']"/>
    <x v="2"/>
    <n v="22"/>
    <s v="Topic 11"/>
    <s v="Closing deals"/>
    <x v="1"/>
    <n v="0.7964"/>
    <n v="0"/>
    <n v="0.496"/>
    <n v="0.504"/>
  </r>
  <r>
    <x v="1"/>
    <s v=" You canâ€™t say, or you canâ€™t pronounce it?"/>
    <s v="['pronounce']"/>
    <x v="2"/>
    <n v="22"/>
    <s v="Topic 25"/>
    <s v="Phylllis &amp; Angela Activities"/>
    <x v="2"/>
    <n v="0"/>
    <n v="0"/>
    <n v="1"/>
    <n v="0"/>
  </r>
  <r>
    <x v="0"/>
    <s v=" The winner gets a regional managerâ€™s salary for a year, and a Sebring, and the feeling that they are making a difference in the world."/>
    <s v="['winner', 'get', 'regional', 'manager', 'salary', 'year', 'sebring', 'feel', 'make', 'difference', 'world']"/>
    <x v="2"/>
    <n v="22"/>
    <s v="Topic 24"/>
    <s v="Employee Status"/>
    <x v="3"/>
    <n v="0.64859999999999995"/>
    <n v="0"/>
    <n v="0.81299999999999994"/>
    <n v="0.187"/>
  </r>
  <r>
    <x v="0"/>
    <s v=" The winner of today gets my job. Ok? Iâ€™m interviewing for a job at corporate. And theyâ€™re only interviewing a handful of people and Iâ€™m the most qualified and Iâ€™ll probably get it. Alright? "/>
    <s v="['winner', 'today', 'get', 'job', 'interview', 'job', 'corporate', 'interview', 'handful', 'people', 'qualify', 'probably']"/>
    <x v="2"/>
    <n v="22"/>
    <s v="Topic 48"/>
    <s v="Dunder Mifflin Corporate Affairs"/>
    <x v="3"/>
    <n v="0.7319"/>
    <n v="0"/>
    <n v="0.83899999999999997"/>
    <n v="0.161"/>
  </r>
  <r>
    <x v="0"/>
    <s v=" I didnâ€™t want to tell anyway. I didnâ€™t want to cast a pall over our fun beach day. But you know what? I donâ€™t know who to recommend because frankly nobody is stepping up. "/>
    <s v="['want', 'tell', 'want', 'cast', 'pall', 'fun', 'beach', 'know', 'know', 'recommend', 'frankly', 'step']"/>
    <x v="2"/>
    <n v="22"/>
    <s v="Topic 10"/>
    <s v="Recreation"/>
    <x v="5"/>
    <n v="0.69079999999999997"/>
    <n v="0"/>
    <n v="0.79600000000000004"/>
    <n v="0.20399999999999999"/>
  </r>
  <r>
    <x v="0"/>
    <s v=" [points at Stanley] Word. [Stanley starts eating hot dog] There we go. Letâ€™s see it.  "/>
    <s v="['point', 'stanley', 'word', 'stanley', 'start', 'eat', 'hot', 'dog', 'let']"/>
    <x v="2"/>
    <n v="22"/>
    <s v="Topic 10"/>
    <s v="Recreation"/>
    <x v="5"/>
    <n v="0"/>
    <n v="0"/>
    <n v="1"/>
    <n v="0"/>
  </r>
  <r>
    <x v="0"/>
    <s v=" Four. Three. Two. One. Stop your eating! And the winner is Andy Bernard, with 14 hot dogs!"/>
    <s v="['stop', 'eat', 'winner', 'andy', 'bernard', 'hot', 'dog']"/>
    <x v="2"/>
    <n v="22"/>
    <s v="Topic 10"/>
    <s v="Recreation"/>
    <x v="5"/>
    <n v="0.49120000000000003"/>
    <n v="0.10199999999999999"/>
    <n v="0.69499999999999995"/>
    <n v="0.20300000000000001"/>
  </r>
  <r>
    <x v="4"/>
    <s v=" What? What are you saying? Did you say sandwich? "/>
    <s v="['say', 'sandwich']"/>
    <x v="2"/>
    <n v="22"/>
    <s v="Topic 46"/>
    <s v="Food and Eating Habits"/>
    <x v="5"/>
    <n v="0"/>
    <n v="0"/>
    <n v="1"/>
    <n v="0"/>
  </r>
  <r>
    <x v="2"/>
    <s v=" No. I was saying that before. Not now.  Now I am saying sabotage. The ancient Dutch art of screwing up your own team. "/>
    <s v="['say', 'say', 'sabotage', 'ancient', 'dutch', 'art', 'screw', 'team']"/>
    <x v="2"/>
    <n v="22"/>
    <s v="Topic 47"/>
    <s v="Office Praise for Work"/>
    <x v="4"/>
    <n v="-0.64859999999999995"/>
    <n v="0.20200000000000001"/>
    <n v="0.79800000000000004"/>
    <n v="0"/>
  </r>
  <r>
    <x v="4"/>
    <s v=" I knew you were saying sabotage.  I was giving you an example of it. I will misunderstand everything that Andy says until he goes insane."/>
    <s v="['say', 'sabotage', 'give', 'example', 'misunderstand', 'andy', 'say', 'go', 'insane']"/>
    <x v="2"/>
    <n v="22"/>
    <s v="Topic 31"/>
    <s v="Showing Appreciation for Others"/>
    <x v="4"/>
    <n v="-0.73509999999999998"/>
    <n v="0.26900000000000002"/>
    <n v="0.65600000000000003"/>
    <n v="7.4999999999999997E-2"/>
  </r>
  <r>
    <x v="2"/>
    <s v=" If Michael organizes some kind of group hug, stand next to me.   "/>
    <s v="['michael', 'organizes', 'kind', 'group', 'hug', 'stand']"/>
    <x v="2"/>
    <n v="22"/>
    <s v="Topic 23"/>
    <s v="Michael's Behaviours"/>
    <x v="2"/>
    <n v="0.47670000000000001"/>
    <n v="0"/>
    <n v="0.78"/>
    <n v="0.22"/>
  </r>
  <r>
    <x v="0"/>
    <s v=" Itâ€™s very simple. There are only three rules. You must not touch the ground. You must not step outside of the ring. And you must always wear the safety mittens. "/>
    <s v="['simple', 'rule', 'touch', 'ground', 'step', 'outside', 'ring', 'wear', 'safety', 'mitten']"/>
    <x v="2"/>
    <n v="22"/>
    <s v="Topic 24"/>
    <s v="Employee Status"/>
    <x v="3"/>
    <n v="0.42149999999999999"/>
    <n v="0"/>
    <n v="0.91200000000000003"/>
    <n v="8.7999999999999995E-2"/>
  </r>
  <r>
    <x v="0"/>
    <s v=" Probably left them in the trunk of my car. Itâ€™s alright.  Itâ€™s alright. Here we go. "/>
    <s v="['probably', 'left', 'trunk', 'car']"/>
    <x v="2"/>
    <n v="22"/>
    <s v="Topic 45"/>
    <s v="Angela's Activities"/>
    <x v="2"/>
    <n v="0.45879999999999999"/>
    <n v="0"/>
    <n v="0.77800000000000002"/>
    <n v="0.222"/>
  </r>
  <r>
    <x v="1"/>
    <s v=" Oh, my God. I have never seen that look in a manâ€™s eyesâ€¦ ever. I thought that I might die. On beach day.   "/>
    <s v="['god', 'see', 'look', 'man', 'eye', 'thought', 'die', 'beach']"/>
    <x v="2"/>
    <n v="22"/>
    <s v="Topic 37"/>
    <s v="Writing, Drawings, Pictures, etc"/>
    <x v="1"/>
    <n v="-0.42149999999999999"/>
    <n v="0.14399999999999999"/>
    <n v="0.77800000000000002"/>
    <n v="7.8E-2"/>
  </r>
  <r>
    <x v="2"/>
    <s v=" [Andy and Dwight sumo wrestle] Gaaaaaâ€¦."/>
    <s v="['andy', 'dwight', 'sumo', 'wrestle', 'gaaaaa']"/>
    <x v="2"/>
    <n v="22"/>
    <s v="Topic 22"/>
    <s v="Andy's Activities"/>
    <x v="2"/>
    <n v="0"/>
    <n v="0"/>
    <n v="1"/>
    <n v="0"/>
  </r>
  <r>
    <x v="2"/>
    <s v=" [bouncing off of Andy] Aaaagh! Uggggh! How do you like that?   "/>
    <s v="['bounce', 'andy', 'aaaagh', 'uggggh']"/>
    <x v="2"/>
    <n v="22"/>
    <s v="Topic 22"/>
    <s v="Andy's Activities"/>
    <x v="2"/>
    <n v="0.4738"/>
    <n v="0"/>
    <n v="0.76400000000000001"/>
    <n v="0.23599999999999999"/>
  </r>
  <r>
    <x v="4"/>
    <s v=" What, Andy?  Andy, what should I tell them? "/>
    <s v="['andy', 'andy', 'tell']"/>
    <x v="2"/>
    <n v="22"/>
    <s v="Topic 22"/>
    <s v="Andy's Activities"/>
    <x v="2"/>
    <n v="0"/>
    <n v="0"/>
    <n v="1"/>
    <n v="0"/>
  </r>
  <r>
    <x v="4"/>
    <s v=" I donâ€™t understand what you want from me. "/>
    <s v="['understand', 'want']"/>
    <x v="2"/>
    <n v="22"/>
    <s v="Topic 24"/>
    <s v="Employee Status"/>
    <x v="3"/>
    <n v="7.7200000000000005E-2"/>
    <n v="0"/>
    <n v="0.84299999999999997"/>
    <n v="0.157"/>
  </r>
  <r>
    <x v="0"/>
    <s v="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â€¦ whoâ€™s ahead in points? "/>
    <s v="['find', 'successor', 'difficult', 'know', 'impossible', 'far', 'candidate', 'wildly', 'disappoint', 'jim', 'take', 'seriously', 'stanley', 'stroke', 'andy', 'hell', 'andy', 'pam', 'know', 'who', 'ahead', 'point']"/>
    <x v="2"/>
    <n v="22"/>
    <s v="Topic 22"/>
    <s v="Andy's Activities"/>
    <x v="2"/>
    <n v="-0.87019999999999997"/>
    <n v="0.159"/>
    <n v="0.79200000000000004"/>
    <n v="4.8000000000000001E-2"/>
  </r>
  <r>
    <x v="3"/>
    <s v=" I think theyâ€™re even. At various times you gave Jim ten points, Dwight a gold star, and Stanley a thumbs up. And I donâ€™t really know how to compare those units. "/>
    <s v="['time', 'give', 'jim', 'point', 'dwight', 'gold', 'star', 'stanley', 'thumb', 'know', 'compare', 'unit']"/>
    <x v="2"/>
    <n v="22"/>
    <s v="Topic 14"/>
    <s v="Jim &amp; Pam Relationship"/>
    <x v="0"/>
    <n v="0"/>
    <n v="0"/>
    <n v="1"/>
    <n v="0"/>
  </r>
  <r>
    <x v="1"/>
    <s v=" [on cell phone] Great. Yeah, Iâ€™ll see you next week. Thank you, and here is Karen Filipelli. Bye. "/>
    <s v="['cell', 'phone', 'great', 'week', 'thank', 'karen', 'filipelli', 'bye']"/>
    <x v="2"/>
    <n v="22"/>
    <s v="Topic 35"/>
    <s v="Answering Phones"/>
    <x v="1"/>
    <n v="0.83160000000000001"/>
    <n v="0"/>
    <n v="0.63"/>
    <n v="0.37"/>
  </r>
  <r>
    <x v="1"/>
    <s v=" How would that work in well?  I just want to know. "/>
    <s v="['work', 'want', 'know']"/>
    <x v="2"/>
    <n v="22"/>
    <s v="Topic 18"/>
    <s v="Focusing at Work"/>
    <x v="1"/>
    <n v="0.34"/>
    <n v="0"/>
    <n v="0.72599999999999998"/>
    <n v="0.27400000000000002"/>
  </r>
  <r>
    <x v="1"/>
    <s v=" If this job is in a well, I donâ€™t want it."/>
    <s v="['job', 'want']"/>
    <x v="2"/>
    <n v="22"/>
    <s v="Topic 36"/>
    <s v="Job Perks"/>
    <x v="1"/>
    <n v="0.34"/>
    <n v="0"/>
    <n v="0.72599999999999998"/>
    <n v="0.27400000000000002"/>
  </r>
  <r>
    <x v="0"/>
    <s v=" What does a great manager need most of all? Courage. "/>
    <s v="['great', 'manager', 'need', 'courage']"/>
    <x v="2"/>
    <n v="22"/>
    <s v="Topic 24"/>
    <s v="Employee Status"/>
    <x v="3"/>
    <n v="0.82069999999999999"/>
    <n v="0"/>
    <n v="0.51400000000000001"/>
    <n v="0.48599999999999999"/>
  </r>
  <r>
    <x v="0"/>
    <s v=" Your loss, Stanley. Meanwhile the rest of us will have a super fun time defeating our fear and creating a lasting memory. Walking through FIRE!  "/>
    <s v="['loss', 'stanley', 'rest', 'super', 'fun', 'time', 'defeat', 'fear', 'create', 'last', 'memory', 'walk', 'fire']"/>
    <x v="2"/>
    <n v="22"/>
    <s v="Topic 41"/>
    <s v="Kevin's Activities"/>
    <x v="2"/>
    <n v="-0.27889999999999998"/>
    <n v="0.29599999999999999"/>
    <n v="0.46200000000000002"/>
    <n v="0.24099999999999999"/>
  </r>
  <r>
    <x v="0"/>
    <s v=" Who among you has the guts to replace me? Let him walk across these coals. "/>
    <s v="['gut', 'replace', 'walk', 'coal']"/>
    <x v="2"/>
    <n v="22"/>
    <s v="Topic 24"/>
    <s v="Employee Status"/>
    <x v="3"/>
    <n v="0"/>
    <n v="0"/>
    <n v="1"/>
    <n v="0"/>
  </r>
  <r>
    <x v="4"/>
    <s v=" Iâ€™m not going to talk through the fire after your disgusting feet have gone through."/>
    <s v="['go', 'talk', 'disgust', 'foot', 'go']"/>
    <x v="2"/>
    <n v="22"/>
    <s v="Topic 38"/>
    <s v="Communication &amp; Problem Solving"/>
    <x v="3"/>
    <n v="-0.70030000000000003"/>
    <n v="0.309"/>
    <n v="0.69099999999999995"/>
    <n v="0"/>
  </r>
  <r>
    <x v="3"/>
    <s v=" Iâ€™m gonna do it. And I fully expect to burn my feet and go to the hospital. Thatâ€™s the right spirit when doing a coal walk, right? "/>
    <s v="['fully', 'expect', 'burn', 'foot', 'hospital', 'spirit', 'coal', 'walk']"/>
    <x v="2"/>
    <n v="22"/>
    <s v="Topic 10"/>
    <s v="Recreation"/>
    <x v="5"/>
    <n v="0.1779"/>
    <n v="0"/>
    <n v="0.93899999999999995"/>
    <n v="6.0999999999999999E-2"/>
  </r>
  <r>
    <x v="0"/>
    <s v=" No. No, not you, Pam. You have to keep score. "/>
    <s v="['pam', 'score']"/>
    <x v="2"/>
    <n v="22"/>
    <s v="Topic 45"/>
    <s v="Angela's Activities"/>
    <x v="2"/>
    <n v="0"/>
    <n v="0"/>
    <n v="1"/>
    <n v="0"/>
  </r>
  <r>
    <x v="3"/>
    <s v=" But Iâ€™m not kidding.  I really want to do it."/>
    <s v="['kid', 'want']"/>
    <x v="2"/>
    <n v="22"/>
    <s v="Topic 15"/>
    <s v="Parenting Issues"/>
    <x v="8"/>
    <n v="0.1143"/>
    <n v="0.127"/>
    <n v="0.70599999999999996"/>
    <n v="0.16700000000000001"/>
  </r>
  <r>
    <x v="0"/>
    <s v=" Blah, blah, blee blup, blup, okay? This is about guts. It takes guts to be a regional manager. Jim, youâ€™re up. "/>
    <s v="['blah', 'blah', 'blee', 'blup', 'blup', 'gut', 'take', 'gut', 'regional', 'manager', 'jim']"/>
    <x v="2"/>
    <n v="22"/>
    <s v="Topic 24"/>
    <s v="Employee Status"/>
    <x v="3"/>
    <n v="2.58E-2"/>
    <n v="0.123"/>
    <n v="0.79300000000000004"/>
    <n v="8.4000000000000005E-2"/>
  </r>
  <r>
    <x v="1"/>
    <s v=" Oh, â€™cause I donâ€™t want my feet to get burned. "/>
    <s v="['cause', 'want', 'foot', 'burn']"/>
    <x v="2"/>
    <n v="22"/>
    <s v="Topic 18"/>
    <s v="Focusing at Work"/>
    <x v="1"/>
    <n v="7.7200000000000005E-2"/>
    <n v="0"/>
    <n v="0.874"/>
    <n v="0.126"/>
  </r>
  <r>
    <x v="0"/>
    <s v=" Whoâ€™s next? Andy? Whereâ€™s Andy? Andy is never here today.   "/>
    <s v="['who', 'andy', 'wheres', 'andy', 'andy', 'today']"/>
    <x v="2"/>
    <n v="22"/>
    <s v="Topic 22"/>
    <s v="Andy's Activities"/>
    <x v="2"/>
    <n v="0"/>
    <n v="0"/>
    <n v="1"/>
    <n v="0"/>
  </r>
  <r>
    <x v="0"/>
    <s v=" Because I already did. Remember? I burned my foot on a George Foreman grill."/>
    <s v="['remember', 'burn', 'foot', 'george', 'foreman', 'grill']"/>
    <x v="2"/>
    <n v="22"/>
    <s v="Topic 18"/>
    <s v="Focusing at Work"/>
    <x v="1"/>
    <n v="0"/>
    <n v="0"/>
    <n v="1"/>
    <n v="0"/>
  </r>
  <r>
    <x v="1"/>
    <s v=" And that is not the same at all. If youâ€™re going to ask other people to do it, you should do it yourself."/>
    <s v="['go', 'ask', 'people']"/>
    <x v="2"/>
    <n v="22"/>
    <s v="Topic 4"/>
    <s v="Water Cooler Talk"/>
    <x v="9"/>
    <n v="0"/>
    <n v="0"/>
    <n v="1"/>
    <n v="0"/>
  </r>
  <r>
    <x v="0"/>
    <s v=" Alright. Okay. Alright. Fine. â€˜kay. [clears throat, breathes noisily] The mind has to wrap around the foot. [exhales] Okay. "/>
    <s v="['fine', 'kay', 'clear', 'throat', 'breathes', 'noisily', 'mind', 'wrap', 'foot', 'exhales']"/>
    <x v="2"/>
    <n v="22"/>
    <s v="Topic 10"/>
    <s v="Recreation"/>
    <x v="5"/>
    <n v="0.78449999999999998"/>
    <n v="0"/>
    <n v="0.54400000000000004"/>
    <n v="0.45600000000000002"/>
  </r>
  <r>
    <x v="0"/>
    <s v=" Count the other way. Countâ€¦ no, no, count one, two, three, not three, two, one. "/>
    <s v="['count', 'way', 'count', 'count']"/>
    <x v="2"/>
    <n v="22"/>
    <s v="Topic 7"/>
    <s v="Doors &amp; Elevators"/>
    <x v="1"/>
    <n v="0"/>
    <n v="0"/>
    <n v="1"/>
    <n v="0"/>
  </r>
  <r>
    <x v="0"/>
    <s v=" Wait! Am I going on go? Or am I going on three? "/>
    <s v="['wait', 'go', 'go']"/>
    <x v="2"/>
    <n v="22"/>
    <s v="Topic 9"/>
    <s v="Self Care Behaviours"/>
    <x v="7"/>
    <n v="0"/>
    <n v="0"/>
    <n v="1"/>
    <n v="0"/>
  </r>
  <r>
    <x v="2"/>
    <s v=" No! Itâ€™s okay. I will do this Michael. "/>
    <s v="['michael']"/>
    <x v="2"/>
    <n v="22"/>
    <s v="Topic 23"/>
    <s v="Michael's Behaviours"/>
    <x v="2"/>
    <n v="0.29420000000000002"/>
    <n v="0"/>
    <n v="0.76200000000000001"/>
    <n v="0.23799999999999999"/>
  </r>
  <r>
    <x v="2"/>
    <s v=" [walking on coals] I will walk and stand on these coals until you award me the position of regional manager! "/>
    <s v="['walk', 'coal', 'walk', 'stand', 'coal', 'award', 'position', 'regional', 'manager']"/>
    <x v="2"/>
    <n v="22"/>
    <s v="Topic 24"/>
    <s v="Employee Status"/>
    <x v="3"/>
    <n v="0.58479999999999999"/>
    <n v="0"/>
    <n v="0.83399999999999996"/>
    <n v="0.16600000000000001"/>
  </r>
  <r>
    <x v="2"/>
    <s v=" [standing still, on the coals] GIVE ME THE JOB!  GIVE ME THE JOB! "/>
    <s v="['stand', 'coal', 'job', 'job']"/>
    <x v="2"/>
    <n v="22"/>
    <s v="Topic 36"/>
    <s v="Job Perks"/>
    <x v="1"/>
    <n v="0"/>
    <n v="0"/>
    <n v="1"/>
    <n v="0"/>
  </r>
  <r>
    <x v="2"/>
    <s v=" [falling on his knees, then on all fours] Aaagh, aaagh! "/>
    <s v="['fall', 'knee', 'four', 'aaagh', 'aaagh']"/>
    <x v="2"/>
    <n v="22"/>
    <s v="Topic 20"/>
    <s v="Dunder Mifflin Products"/>
    <x v="1"/>
    <n v="-0.22439999999999999"/>
    <n v="0.17399999999999999"/>
    <n v="0.82599999999999996"/>
    <n v="0"/>
  </r>
  <r>
    <x v="0"/>
    <s v=" Being the boss is also about image.  Iâ€™ve never looked like that. That was gross. I just, I donâ€™t see the connection between a firewalk and management. Worst seventy-five bucks I ever spent. You know what, if I had to pick my replacement based on today, it would be Mr. â€œOutside Hire.â€"/>
    <s v="['bos', 'image', 'look', 'gross', 'connection', 'firewalk', 'management', 'bad', 'seventyfive', 'buck', 'spent', 'know', 'pick', 'replacement', 'base', 'today', 'outside', 'hire']"/>
    <x v="2"/>
    <n v="22"/>
    <s v="Topic 24"/>
    <s v="Employee Status"/>
    <x v="3"/>
    <n v="-0.85229999999999995"/>
    <n v="0.16"/>
    <n v="0.84"/>
    <n v="0"/>
  </r>
  <r>
    <x v="0"/>
    <s v=" Yeah.  Ummm, hmmâ€¦ True.  Look, I donâ€™t want to leave this branch that I love to an outside hire therefore we are going to have a one hundred point winner take all sudden death tribal council round. To test the aspect of my job that I think is the most important, something I call the Bob Hope factor. "/>
    <s v="['ummm', 'true', 'look', 'want', 'leave', 'branch', 'love', 'outside', 'hire', 'go', 'point', 'winner', 'sudden', 'death', 'tribal', 'council', 'round', 'test', 'aspect', 'job', 'important', 'bob', 'hope', 'factor']"/>
    <x v="2"/>
    <n v="22"/>
    <s v="Topic 49"/>
    <s v="Workplace Happenings"/>
    <x v="1"/>
    <n v="0.92159999999999997"/>
    <n v="6.9000000000000006E-2"/>
    <n v="0.66800000000000004"/>
    <n v="0.26300000000000001"/>
  </r>
  <r>
    <x v="0"/>
    <s v=" Oh, I love that movie. Yes, Kelly is right, the person to replace me has to have a great sense of humor and they have to possess the leadership qualities of a Bynes or a Hope.  So without further ado, Jim and Dwight show us what you got. "/>
    <s v="['love', 'movie', 'kelly', 'person', 'replace', 'great', 'sense', 'humor', 'posse', 'leadership', 'quality', 'bynes', 'hope', 'ado', 'jim', 'dwight']"/>
    <x v="2"/>
    <n v="22"/>
    <s v="Topic 31"/>
    <s v="Showing Appreciation for Others"/>
    <x v="4"/>
    <n v="0.94320000000000004"/>
    <n v="0"/>
    <n v="0.72899999999999998"/>
    <n v="0.27100000000000002"/>
  </r>
  <r>
    <x v="1"/>
    <s v=" Hey, I know what youâ€™re looking for, but um, I got to be honest, I really donâ€™t think I should be considered as your replacement. "/>
    <s v="['know', 'look', 'honest', 'consider', 'replacement']"/>
    <x v="2"/>
    <n v="22"/>
    <s v="Topic 11"/>
    <s v="Closing deals"/>
    <x v="1"/>
    <n v="0.66520000000000001"/>
    <n v="0"/>
    <n v="0.84399999999999997"/>
    <n v="0.156"/>
  </r>
  <r>
    <x v="1"/>
    <s v=" Michael, on Thursday Iâ€™m going to drive down and interview with David for the open position in New York. "/>
    <s v="['michael', 'thursday', 'go', 'drive', 'interview', 'david', 'open', 'position', 'new', 'york']"/>
    <x v="2"/>
    <n v="22"/>
    <s v="Topic 24"/>
    <s v="Employee Status"/>
    <x v="3"/>
    <n v="0"/>
    <n v="0"/>
    <n v="1"/>
    <n v="0"/>
  </r>
  <r>
    <x v="0"/>
    <s v=" Hhhhâ€¦ okay. That is not funny. I am deducting sixty points from Voldemort for false pretenses. Okay, Dwight your turn. Wow us. "/>
    <s v="['hhhh', 'funny', 'deduct', 'point', 'voldemort', 'false', 'pretense', 'dwight', 'turn', 'wow']"/>
    <x v="2"/>
    <n v="22"/>
    <s v="Topic 36"/>
    <s v="Job Perks"/>
    <x v="1"/>
    <n v="0.63619999999999999"/>
    <n v="8.5999999999999993E-2"/>
    <n v="0.64300000000000002"/>
    <n v="0.27100000000000002"/>
  </r>
  <r>
    <x v="2"/>
    <s v=" The Aristocrats. A man and his wife and his children go into the offices of a talent agency. And the talent agent says, â€œDescribe your act.â€ And the man says something really, really raunchy and the talent representative says, â€œWhat do you call yourselves?â€ And the man says, â€œThe Aristocrats!â€   "/>
    <s v="['aristocrat', 'man', 'wife', 'child', 'office', 'talent', 'agency', 'talent', 'agent', 'say', 'describe', 'act', 'man', 'say', 'raunchy', 'talent', 'representative', 'say', 'man', 'say', 'aristocrat']"/>
    <x v="2"/>
    <n v="22"/>
    <s v="Topic 26"/>
    <s v="Gender Roles"/>
    <x v="9"/>
    <n v="0.82679999999999998"/>
    <n v="0"/>
    <n v="0.84399999999999997"/>
    <n v="0.156"/>
  </r>
  <r>
    <x v="3"/>
    <s v=" [breathes deeply and runs across coals] Oooh, uh hah, ooh! Wha-hoo! Ahhhhâ€¦  "/>
    <s v="['breathes', 'deeply', 'run', 'coal', 'oooh', 'hah', 'whahoo', 'ahhhh']"/>
    <x v="2"/>
    <n v="22"/>
    <s v="Topic 45"/>
    <s v="Angela's Activities"/>
    <x v="2"/>
    <n v="0"/>
    <n v="0"/>
    <n v="1"/>
    <n v="0"/>
  </r>
  <r>
    <x v="2"/>
    <s v=" [finishes story] I mean truly repulsive acts. "/>
    <s v="['finish', 'story', 'mean', 'truly', 'repulsive', 'act']"/>
    <x v="2"/>
    <n v="22"/>
    <s v="Topic 27"/>
    <s v="Parenting Issues"/>
    <x v="8"/>
    <n v="0.44040000000000001"/>
    <n v="0"/>
    <n v="0.67400000000000004"/>
    <n v="0.32600000000000001"/>
  </r>
  <r>
    <x v="3"/>
    <s v=" [runs over after walking over fire coals] Hey! I want to say something. Iâ€™ve been trying to be more honest lately and I just need to say a few things. I did the coal walk! Just, I did it! Michael, you couldnâ€™t even do that.  Maybe I should be your boss? Wow, I feel really good right now.  Why didnâ€™t any of you come to my art show? I invited all of you.  That really sucked. Itâ€™s like sometimes some of you act like I donâ€™t even exist.  [turns and looks directly at Jim] Jim, I called off my wedding because of you. And now weâ€™re not even friends.  And things are just like weird between us, and that sucks. And I miss you. You were my best friend before you went to Stamford, and I really miss you. I shouldnâ€™t have been with Roy. And there were a lot of reasons to call off my wedding. But the truth is, I didnâ€™t care about any of those reasons until I met you.  And now youâ€™re with someone else. And thatâ€™sâ€¦ fine. Itâ€™sâ€¦ whatever. Thatâ€™s not whatâ€¦ Iâ€™m notâ€¦ Okay, my feet really hurt. The thing that Iâ€™m just trying to say to you, Jimâ€¦ and to everyone else in this circle I guess, is that I miss having fun with you. Just you, not everyone in the circle. Okay, I am going to go walk in the water now. Yeah. Itâ€™s a good day. "/>
    <s v="['run', 'walk', 'coal', 'want', 'try', 'honest', 'lately', 'need', 'thing', 'coal', 'walk', 'michael', 'maybe', 'bos', 'wow', 'feel', 'art', 'invite', 'suck', 'act', 'exist', 'turn', 'look', 'directly', 'jim', 'jim', 'call', 'wedding', 'friend', 'thing', 'weird', 'suck', 'miss', 'best', 'friend', 'go', 'stamford', 'miss', 'roy', 'reason', 'wedding', 'truth', 'care', 'reason', 'met', 'fine', 'foot', 'hurt', 'try', 'jim', 'circle', 'guess', 'miss', 'fun', 'circle', 'go', 'walk', 'water']"/>
    <x v="2"/>
    <n v="22"/>
    <s v="Topic 19"/>
    <s v="Heartbreaks &amp; Jan"/>
    <x v="0"/>
    <n v="0.97789999999999999"/>
    <n v="6.5000000000000002E-2"/>
    <n v="0.77700000000000002"/>
    <n v="0.158"/>
  </r>
  <r>
    <x v="0"/>
    <s v=" Pam, that was amazing. But I am still looking for someone with a sales background.   "/>
    <s v="['pam', 'amaze', 'look', 'sale', 'background']"/>
    <x v="2"/>
    <n v="22"/>
    <s v="Topic 43"/>
    <s v="Ryan's Activities"/>
    <x v="2"/>
    <n v="0.34"/>
    <n v="0"/>
    <n v="0.85399999999999998"/>
    <n v="0.14599999999999999"/>
  </r>
  <r>
    <x v="0"/>
    <s v=" So we have about an hour and a half. I suggest that you all go potty now and then we will be congregating on the party bus. Fun on wheels. Only way to travel. Besides a monorail."/>
    <s v="['hour', 'half', 'suggest', 'potty', 'congregate', 'party', 'bus', 'fun', 'wheel', 'way', 'travel', 'monorail']"/>
    <x v="2"/>
    <n v="22"/>
    <s v="Topic 6"/>
    <s v="Time Spent"/>
    <x v="1"/>
    <n v="0.71840000000000004"/>
    <n v="0"/>
    <n v="0.85399999999999998"/>
    <n v="0.14599999999999999"/>
  </r>
  <r>
    <x v="0"/>
    <s v=" No. No, no, no. No guests today. Classic gang only. Just us good friends, and Karen and Andy.  "/>
    <s v="['guest', 'today', 'classic', 'gang', 'friend', 'karen', 'andy']"/>
    <x v="2"/>
    <n v="22"/>
    <s v="Topic 22"/>
    <s v="Andy's Activities"/>
    <x v="2"/>
    <n v="0.58589999999999998"/>
    <n v="9.5000000000000001E-2"/>
    <n v="0.64700000000000002"/>
    <n v="0.25900000000000001"/>
  </r>
  <r>
    <x v="3"/>
    <s v=" Sometimes Michael gets nostalgic and he talks about the classic gang. Thatâ€™s Michael, me, Jim, Dwight, Angela, Kevin, Oscar, Stanley, Phyllis, Creed, Meredith, Kelly and Ryan. Weâ€™re a regular Oceanâ€™s Eleven.  "/>
    <s v="['michael', 'get', 'nostalgic', 'talk', 'classic', 'gang', 'michael', 'jim', 'dwight', 'angela', 'kevin', 'oscar', 'stanley', 'phyllis', 'creed', 'meredith', 'kelly', 'ryan', 'regular', 'ocean']"/>
    <x v="2"/>
    <n v="22"/>
    <s v="Topic 23"/>
    <s v="Michael's Behaviours"/>
    <x v="2"/>
    <n v="0"/>
    <n v="0"/>
    <n v="1"/>
    <n v="0"/>
  </r>
  <r>
    <x v="3"/>
    <s v=" Jim, David Wallace is calling for you."/>
    <s v="['jim', 'david', 'wallace', 'call']"/>
    <x v="2"/>
    <n v="22"/>
    <s v="Topic 5"/>
    <s v="Oscar &amp; David Wallace"/>
    <x v="2"/>
    <n v="0"/>
    <n v="0"/>
    <n v="1"/>
    <n v="0"/>
  </r>
  <r>
    <x v="1"/>
    <s v=" Oh, okay. Hello. Hey, David. Sure.  "/>
    <s v="['david', 'sure']"/>
    <x v="2"/>
    <n v="22"/>
    <s v="Topic 5"/>
    <s v="Oscar &amp; David Wallace"/>
    <x v="2"/>
    <n v="0.49390000000000001"/>
    <n v="0"/>
    <n v="0.48799999999999999"/>
    <n v="0.51200000000000001"/>
  </r>
  <r>
    <x v="0"/>
    <s v=" Pam, you broke up with your boyfriend and then kept working together. How did that work out?"/>
    <s v="['pam', 'broke', 'boyfriend', 'kept', 'work', 'work']"/>
    <x v="2"/>
    <n v="22"/>
    <s v="Topic 18"/>
    <s v="Focusing at Work"/>
    <x v="1"/>
    <n v="-0.42149999999999999"/>
    <n v="0.14899999999999999"/>
    <n v="0.85099999999999998"/>
    <n v="0"/>
  </r>
  <r>
    <x v="3"/>
    <s v=" You remember you fired Roy for attacking Jim and I donâ€™t talk to him anymore really."/>
    <s v="['remember', 'fire', 'roy', 'attack', 'jim', 'talk', 'anymore']"/>
    <x v="2"/>
    <n v="22"/>
    <s v="Topic 38"/>
    <s v="Communication &amp; Problem Solving"/>
    <x v="3"/>
    <n v="-0.76500000000000001"/>
    <n v="0.32"/>
    <n v="0.68"/>
    <n v="0"/>
  </r>
  <r>
    <x v="0"/>
    <s v=" This way to the party bus. Good."/>
    <s v="['way', 'party', 'bus']"/>
    <x v="2"/>
    <n v="22"/>
    <s v="Topic 30"/>
    <s v="Celebrations"/>
    <x v="5"/>
    <n v="0.68079999999999996"/>
    <n v="0"/>
    <n v="0.47199999999999998"/>
    <n v="0.52800000000000002"/>
  </r>
  <r>
    <x v="0"/>
    <s v=" Itâ€™s a bus that takes you to a party. Here we go."/>
    <s v="['bus', 'take', 'party']"/>
    <x v="2"/>
    <n v="22"/>
    <s v="Topic 30"/>
    <s v="Celebrations"/>
    <x v="5"/>
    <n v="0.40189999999999998"/>
    <n v="0"/>
    <n v="0.80300000000000005"/>
    <n v="0.19700000000000001"/>
  </r>
  <r>
    <x v="0"/>
    <s v=" Here we go. Come on. Okay, everybody here?"/>
    <s v="['everybody']"/>
    <x v="2"/>
    <n v="22"/>
    <s v="Topic 1"/>
    <s v="Pam's Activities"/>
    <x v="2"/>
    <n v="0.2263"/>
    <n v="0"/>
    <n v="0.78700000000000003"/>
    <n v="0.21299999999999999"/>
  </r>
  <r>
    <x v="0"/>
    <s v=" Then, Mr. Driver, we are off like a herd of turtles! Johnny Carson. [Meredith runs to catch up to bus with her large drink cup]  "/>
    <s v="['driver', 'herd', 'turtle', 'johnny', 'carson', 'meredith', 'run', 'catch', 'bus', 'large', 'drink', 'cup']"/>
    <x v="2"/>
    <n v="22"/>
    <s v="Topic 42"/>
    <s v="Fun in the Office"/>
    <x v="5"/>
    <n v="0.4199"/>
    <n v="0"/>
    <n v="0.89600000000000002"/>
    <n v="0.104"/>
  </r>
  <r>
    <x v="2"/>
    <s v=" Seat belts fastened, folks. Safety first. Hey what is all this?"/>
    <s v="['seat', 'belt', 'fasten', 'folk', 'safety']"/>
    <x v="2"/>
    <n v="22"/>
    <s v="Topic 44"/>
    <s v="Stanley's Activities"/>
    <x v="2"/>
    <n v="0.42149999999999999"/>
    <n v="0"/>
    <n v="0.78100000000000003"/>
    <n v="0.219"/>
  </r>
  <r>
    <x v="2"/>
    <s v=" If I guess, will you tell me?"/>
    <s v="['guess', 'tell']"/>
    <x v="2"/>
    <n v="22"/>
    <s v="Topic 19"/>
    <s v="Heartbreaks &amp; Jan"/>
    <x v="0"/>
    <n v="0"/>
    <n v="0"/>
    <n v="1"/>
    <n v="0"/>
  </r>
  <r>
    <x v="2"/>
    <s v=" I know, weâ€™re putting on a play for Japanese investors."/>
    <s v="['know', 'put', 'play', 'japanese', 'investor']"/>
    <x v="2"/>
    <n v="22"/>
    <s v="Topic 39"/>
    <s v="Items in Dunder Mifflin"/>
    <x v="1"/>
    <n v="0.34"/>
    <n v="0"/>
    <n v="0.78900000000000003"/>
    <n v="0.21099999999999999"/>
  </r>
  <r>
    <x v="2"/>
    <s v=" Please tell me. Iâ€™ve been so goodâ€¦"/>
    <s v="['tell']"/>
    <x v="2"/>
    <n v="22"/>
    <s v="Topic 1"/>
    <s v="Pam's Activities"/>
    <x v="2"/>
    <n v="0.31819999999999998"/>
    <n v="0"/>
    <n v="0.72299999999999998"/>
    <n v="0.27700000000000002"/>
  </r>
  <r>
    <x v="0"/>
    <s v=" You are really annoying me. If you donâ€™t knock it offâ€¦"/>
    <s v="['annoy', 'knock']"/>
    <x v="2"/>
    <n v="22"/>
    <s v="Topic 7"/>
    <s v="Doors &amp; Elevators"/>
    <x v="1"/>
    <n v="-0.45760000000000001"/>
    <n v="0.23"/>
    <n v="0.77"/>
    <n v="0"/>
  </r>
  <r>
    <x v="0"/>
    <s v=" â€¦Iâ€™m never gonna tell you anything ever again. Stop it! Stop it! Stop it!"/>
    <s v="['tell', 'stop', 'stop', 'stop']"/>
    <x v="2"/>
    <n v="22"/>
    <s v="Topic 42"/>
    <s v="Fun in the Office"/>
    <x v="5"/>
    <n v="-0.75619999999999998"/>
    <n v="0.40500000000000003"/>
    <n v="0.59499999999999997"/>
    <n v="0"/>
  </r>
  <r>
    <x v="0"/>
    <s v=" Yes, I am choosing my apprentice. Which is why I have modeled all my games after Survivor.  "/>
    <s v="['choose', 'apprentice', 'model', 'game', 'survivor']"/>
    <x v="2"/>
    <n v="22"/>
    <s v="Topic 10"/>
    <s v="Recreation"/>
    <x v="5"/>
    <n v="0.63690000000000002"/>
    <n v="0"/>
    <n v="0.74299999999999999"/>
    <n v="0.25700000000000001"/>
  </r>
  <r>
    <x v="1"/>
    <s v=" No, Michael, people are blindfolded. Thatâ€™s a hazard."/>
    <s v="['michael', 'people', 'blindfold', 'hazard']"/>
    <x v="2"/>
    <n v="22"/>
    <s v="Topic 4"/>
    <s v="Water Cooler Talk"/>
    <x v="9"/>
    <n v="0"/>
    <n v="0"/>
    <n v="1"/>
    <n v="0"/>
  </r>
  <r>
    <x v="0"/>
    <s v=" Very good, Jim. Pam, please note that Jim is very astute. All right, are we ready?"/>
    <s v="['jim', 'pam', 'note', 'jim', 'astute', 'ready']"/>
    <x v="2"/>
    <n v="22"/>
    <s v="Topic 14"/>
    <s v="Jim &amp; Pam Relationship"/>
    <x v="0"/>
    <n v="0.79020000000000001"/>
    <n v="0"/>
    <n v="0.61899999999999999"/>
    <n v="0.38100000000000001"/>
  </r>
  <r>
    <x v="0"/>
    <s v=" [sighs] Okay. Pam, who came out best in the race, in your opinion?"/>
    <s v="['sigh', 'pam', 'come', 'best', 'race', 'opinion']"/>
    <x v="2"/>
    <n v="22"/>
    <s v="Topic 41"/>
    <s v="Kevin's Activities"/>
    <x v="2"/>
    <n v="0.72689999999999999"/>
    <n v="0"/>
    <n v="0.64300000000000002"/>
    <n v="0.35699999999999998"/>
  </r>
  <r>
    <x v="3"/>
    <s v=" Um, Karen left her blindfold on the longest but she also threw her egg at Jim."/>
    <s v="['karen', 'left', 'blindfold', 'long', 'threw', 'egg', 'jim']"/>
    <x v="2"/>
    <n v="22"/>
    <s v="Topic 18"/>
    <s v="Focusing at Work"/>
    <x v="1"/>
    <n v="0"/>
    <n v="0"/>
    <n v="1"/>
    <n v="0"/>
  </r>
  <r>
    <x v="0"/>
    <s v=" But they didnâ€™t complete their task, Pam! If people canâ€™t carry an egg in a spoon, blindfolded, then what does that tell you about how they will be able to manage a sales report, or conduct a business call?"/>
    <s v="['complete', 'task', 'pam', 'people', 'carry', 'egg', 'spoon', 'blindfold', 'tell', 'able', 'manage', 'sale', 'report', 'conduct', 'business']"/>
    <x v="2"/>
    <n v="22"/>
    <s v="Topic 18"/>
    <s v="Focusing at Work"/>
    <x v="1"/>
    <n v="0"/>
    <n v="0"/>
    <n v="1"/>
    <n v="0"/>
  </r>
  <r>
    <x v="0"/>
    <s v=" Exactly. Are you sure youâ€™re doing that right? Taking an awfully long time."/>
    <s v="['exactly', 'sure', 'take', 'awfully', 'long', 'time']"/>
    <x v="2"/>
    <n v="22"/>
    <s v="Topic 28"/>
    <s v="Romantic Feelings"/>
    <x v="0"/>
    <n v="0.31819999999999998"/>
    <n v="0"/>
    <n v="0.83899999999999997"/>
    <n v="0.161"/>
  </r>
  <r>
    <x v="0"/>
    <s v=" Itâ€™s very important that you all try to eat as many hotdogs as you canâ€¦"/>
    <s v="['important', 'try', 'eat', 'hotdog']"/>
    <x v="2"/>
    <n v="22"/>
    <s v="Topic 3"/>
    <s v="Initiatives &amp; Operations at Dunder Mifflin"/>
    <x v="1"/>
    <n v="0.27160000000000001"/>
    <n v="0"/>
    <n v="0.87"/>
    <n v="0.13"/>
  </r>
  <r>
    <x v="0"/>
    <s v=" Son of a bitch. God! Okay. All right you know what? Here we go. On your mark! Get set!"/>
    <s v="['son', 'bitch', 'god', 'know', 'mark', 'set']"/>
    <x v="2"/>
    <n v="22"/>
    <s v="Topic 47"/>
    <s v="Office Praise for Work"/>
    <x v="4"/>
    <n v="-0.39710000000000001"/>
    <n v="0.154"/>
    <n v="0.64800000000000002"/>
    <n v="0.19800000000000001"/>
  </r>
  <r>
    <x v="0"/>
    <s v=" No mustard! No mustard! Justâ€¦ eat it. Eat it, Phyllis. Dip it in the water so it will slide down your gullet more easily."/>
    <s v="['mustard', 'mustard', 'eat', 'eat', 'phyllis', 'dip', 'water', 'slide', 'gullet', 'easily']"/>
    <x v="2"/>
    <n v="22"/>
    <s v="Topic 10"/>
    <s v="Recreation"/>
    <x v="5"/>
    <n v="0.45250000000000001"/>
    <n v="7.8E-2"/>
    <n v="0.74"/>
    <n v="0.182"/>
  </r>
  <r>
    <x v="0"/>
    <s v=" No, no, no, no, not thatâ€” justâ€¦ come on, you guys, letâ€™s do it! Iâ€™m serious. Whoâ€™s got the hungry?"/>
    <s v="['guy', 'let', 'who', 'hungry']"/>
    <x v="2"/>
    <n v="22"/>
    <s v="Topic 44"/>
    <s v="Stanley's Activities"/>
    <x v="2"/>
    <n v="-0.15110000000000001"/>
    <n v="7.6999999999999999E-2"/>
    <n v="0.92300000000000004"/>
    <n v="0"/>
  </r>
  <r>
    <x v="0"/>
    <s v=" Ryan, I want to see you with a hot dog in your mouth. Right now.   "/>
    <s v="['ryan', 'want', 'hot', 'dog', 'mouth']"/>
    <x v="2"/>
    <n v="22"/>
    <s v="Topic 10"/>
    <s v="Recreation"/>
    <x v="5"/>
    <n v="7.7200000000000005E-2"/>
    <n v="0"/>
    <n v="0.91500000000000004"/>
    <n v="8.5000000000000006E-2"/>
  </r>
  <r>
    <x v="1"/>
    <s v=" Karen and I are having our own contest to see who can eat the most normal amount of tuna salad in an unspecified but very cofortable amount of time. I donâ€™t know what to tell you. Right now? Dead heat."/>
    <s v="['karen', 'contest', 'eat', 'normal', 'tuna', 'salad', 'unspecified', 'cofortable', 'time', 'know', 'tell', 'dead', 'heat']"/>
    <x v="2"/>
    <n v="22"/>
    <s v="Topic 46"/>
    <s v="Food and Eating Habits"/>
    <x v="5"/>
    <n v="-0.78759999999999997"/>
    <n v="0.13200000000000001"/>
    <n v="0.86799999999999999"/>
    <n v="0"/>
  </r>
  <r>
    <x v="0"/>
    <s v=" [Dwight and Stanley are in sumo suits] Ready! Go!  "/>
    <s v="['dwight', 'stanley', 'sumo', 'suit', 'ready']"/>
    <x v="2"/>
    <n v="22"/>
    <s v="Topic 22"/>
    <s v="Andy's Activities"/>
    <x v="2"/>
    <n v="0.4738"/>
    <n v="0"/>
    <n v="0.72199999999999998"/>
    <n v="0.27800000000000002"/>
  </r>
  <r>
    <x v="2"/>
    <s v=" [Dwight knocks Stanley down] Yeah! Yeah! Yeah! Eat sand, you fat, old man!  "/>
    <s v="['dwight', 'knock', 'stanley', 'eat', 'sand', 'fat', 'old', 'man']"/>
    <x v="2"/>
    <n v="22"/>
    <s v="Topic 7"/>
    <s v="Doors &amp; Elevators"/>
    <x v="1"/>
    <n v="0.7762"/>
    <n v="0"/>
    <n v="0.56299999999999994"/>
    <n v="0.437"/>
  </r>
  <r>
    <x v="0"/>
    <s v=" Donâ€™t try to flirt your way into this. Sometimes you really creep me out.  "/>
    <s v="['try', 'flirt', 'way', 'creep']"/>
    <x v="2"/>
    <n v="22"/>
    <s v="Topic 41"/>
    <s v="Kevin's Activities"/>
    <x v="2"/>
    <n v="0"/>
    <n v="0"/>
    <n v="1"/>
    <n v="0"/>
  </r>
  <r>
    <x v="0"/>
    <s v=" Andy Bernard is in first place with four hot dogs!  Dwight Schrute is a close second with three and a half!  Here comes Stanley!  Here comes Stanley, with three hot dogs!  "/>
    <s v="['andy', 'bernard', 'place', 'hot', 'dog', 'dwight', 'schrute', 'close', 'second', 'half', 'come', 'stanley', 'come', 'stanley', 'hot', 'dog']"/>
    <x v="2"/>
    <n v="22"/>
    <s v="Topic 10"/>
    <s v="Recreation"/>
    <x v="5"/>
    <n v="0"/>
    <n v="0"/>
    <n v="1"/>
    <n v="0"/>
  </r>
  <r>
    <x v="0"/>
    <s v=" This is an inflatable sumo suit. [blows] Now, in the olden days, when they wanted to find a guy who could be king, they would have him pull a sword out of a stone.  Well, times have changed. [blows] And itâ€™s not even about who is the best sumo wrestler.  Itâ€™s about who is the best boss.  And I donâ€™t even care who wins. [blows] Itâ€™s how they wrestle in a blow-up suitâ€¦ [breathes in] that will tell me all I need to know [blows] or how sumoâ€¦ [collapses]  "/>
    <s v="['inflatable', 'sumo', 'suit', 'blow', 'olden', 'day', 'want', 'guy', 'king', 'pull', 'sword', 'stone', 'time', 'change', 'blow', 'best', 'sumo', 'wrestler', 'best', 'bos', 'care', 'win', 'blow', 'wrestle', 'blowup', 'suit', 'breathes', 'tell', 'need', 'know', 'blow', 'sumo', 'collapse']"/>
    <x v="2"/>
    <n v="22"/>
    <s v="Topic 22"/>
    <s v="Andy's Activities"/>
    <x v="2"/>
    <n v="0.94510000000000005"/>
    <n v="2.1000000000000001E-2"/>
    <n v="0.80900000000000005"/>
    <n v="0.17"/>
  </r>
  <r>
    <x v="0"/>
    <s v=" Yes. I just happened to be in the neighborhood, thought Iâ€™d drop in and say hello. "/>
    <s v="['happen', 'neighborhood', 'thought', 'drop']"/>
    <x v="2"/>
    <n v="23"/>
    <s v="Topic 25"/>
    <s v="Phylllis &amp; Angela Activities"/>
    <x v="2"/>
    <n v="0.15310000000000001"/>
    <n v="0.112"/>
    <n v="0.745"/>
    <n v="0.14399999999999999"/>
  </r>
  <r>
    <x v="0"/>
    <s v=" Naaah. You know what? Since Iâ€™m here, let me ask you a few questions about the job. "/>
    <s v="['naaah', 'know', 'ask', 'question', 'job']"/>
    <x v="2"/>
    <n v="23"/>
    <s v="Topic 36"/>
    <s v="Job Perks"/>
    <x v="1"/>
    <n v="0"/>
    <n v="0"/>
    <n v="1"/>
    <n v="0"/>
  </r>
  <r>
    <x v="0"/>
    <s v=" Ah, well, good. Out of curiosity are you interviewing anyone who has been here longer than I have, or manages more people?   "/>
    <s v="['curiosity', 'interview', 'longer', 'manages', 'people']"/>
    <x v="2"/>
    <n v="23"/>
    <s v="Topic 4"/>
    <s v="Water Cooler Talk"/>
    <x v="9"/>
    <n v="0.61240000000000006"/>
    <n v="0"/>
    <n v="0.8"/>
    <n v="0.2"/>
  </r>
  <r>
    <x v="0"/>
    <s v=" Great. One moreâ€¦ question. When you merged those branches who did you put in charge? "/>
    <s v="['great', 'question', 'merge', 'branch', 'charge']"/>
    <x v="2"/>
    <n v="23"/>
    <s v="Topic 21"/>
    <s v="Workplace Happenings"/>
    <x v="1"/>
    <n v="0.62490000000000001"/>
    <n v="0"/>
    <n v="0.77300000000000002"/>
    <n v="0.22700000000000001"/>
  </r>
  <r>
    <x v="0"/>
    <s v=" And Iâ€™m really looking forward to working with you.   "/>
    <s v="['look', 'forward', 'work']"/>
    <x v="2"/>
    <n v="23"/>
    <s v="Topic 18"/>
    <s v="Focusing at Work"/>
    <x v="1"/>
    <n v="0"/>
    <n v="0"/>
    <n v="1"/>
    <n v="0"/>
  </r>
  <r>
    <x v="0"/>
    <s v=" I got it made in the shade. I know this company. The other branch managers are total morons. [on cell phone] Hey, Pam yeah, I forgot what day the interview was and I drove to New York accidentially. Iâ€™ll be like three hours late.   "/>
    <s v="['shade', 'know', 'company', 'branch', 'manager', 'total', 'moron', 'cell', 'phone', 'pam', 'forgot', 'interview', 'drove', 'new', 'york', 'accidentially', 'hour', 'late']"/>
    <x v="2"/>
    <n v="23"/>
    <s v="Topic 48"/>
    <s v="Dunder Mifflin Corporate Affairs"/>
    <x v="3"/>
    <n v="0.27479999999999999"/>
    <n v="5.3999999999999999E-2"/>
    <n v="0.84899999999999998"/>
    <n v="9.7000000000000003E-2"/>
  </r>
  <r>
    <x v="1"/>
    <s v=" Karen suggested that I get a haircut for the interview tomorrow so that I could look presentable and not, as she so lovingly puts it, homeless.   "/>
    <s v="['karen', 'suggest', 'haircut', 'interview', 'tomorrow', 'look', 'presentable', 'lovingly', 'put', 'homeless']"/>
    <x v="2"/>
    <n v="23"/>
    <s v="Topic 31"/>
    <s v="Showing Appreciation for Others"/>
    <x v="4"/>
    <n v="0.74809999999999999"/>
    <n v="0"/>
    <n v="0.82299999999999995"/>
    <n v="0.17699999999999999"/>
  </r>
  <r>
    <x v="3"/>
    <s v=" Hey. I think it looks great. "/>
    <s v="['look', 'great']"/>
    <x v="2"/>
    <n v="23"/>
    <s v="Topic 47"/>
    <s v="Office Praise for Work"/>
    <x v="4"/>
    <n v="0.62490000000000001"/>
    <n v="0"/>
    <n v="0.54900000000000004"/>
    <n v="0.45100000000000001"/>
  </r>
  <r>
    <x v="3"/>
    <s v=" After I had my little outburst at the beach, Jim was really nice about it. He just basically said that he missed my friendship too and I would always mean a lot to him and I understand where heâ€™s coming from.  For the record, I am not embarassed at all. It needed to be said, and I said it, and it only took me three years to summons the courage, so [quietly, and mock bowing] thank you.    "/>
    <s v="['little', 'outburst', 'beach', 'jim', 'nice', 'basically', 'say', 'miss', 'friendship', 'mean', 'understand', 'come', 'record', 'embarassed', 'need', 'say', 'say', 'take', 'year', 'summons', 'courage', 'quietly', 'mock', 'bow', 'thank']"/>
    <x v="2"/>
    <n v="23"/>
    <s v="Topic 6"/>
    <s v="Time Spent"/>
    <x v="1"/>
    <n v="0.75280000000000002"/>
    <n v="0.06"/>
    <n v="0.80700000000000005"/>
    <n v="0.13300000000000001"/>
  </r>
  <r>
    <x v="0"/>
    <s v=" Yes, the time has come to name my own replacement. So please hand this letter of congratulations to Dwight K. Schrute. "/>
    <s v="['time', 'replacement', 'hand', 'letter', 'congratulation', 'dwight', 'k', 'schrute']"/>
    <x v="2"/>
    <n v="23"/>
    <s v="Topic 12"/>
    <s v="Dwight's Behaviours"/>
    <x v="2"/>
    <n v="0.91969999999999996"/>
    <n v="0"/>
    <n v="0.56499999999999995"/>
    <n v="0.435"/>
  </r>
  <r>
    <x v="2"/>
    <s v=" But thatâ€™s my name. [opens letter and reads] Dwight, congratuations a-wipe.  Donâ€™t screw the pooch. [begins to cry]  Thank you. "/>
    <s v="['open', 'letter', 'read', 'dwight', 'congratuations', 'awipe', 'screw', 'pooch', 'begin', 'cry', 'thank']"/>
    <x v="2"/>
    <n v="23"/>
    <s v="Topic 15"/>
    <s v="Parenting Issues"/>
    <x v="8"/>
    <n v="-0.36120000000000002"/>
    <n v="0.221"/>
    <n v="0.65400000000000003"/>
    <n v="0.125"/>
  </r>
  <r>
    <x v="2"/>
    <s v=" [cries harder] Thank you, Michael. "/>
    <s v="['cry', 'harder', 'thank', 'michael']"/>
    <x v="2"/>
    <n v="23"/>
    <s v="Topic 23"/>
    <s v="Michael's Behaviours"/>
    <x v="2"/>
    <n v="-5.16E-2"/>
    <n v="0.32900000000000001"/>
    <n v="0.36599999999999999"/>
    <n v="0.30499999999999999"/>
  </r>
  <r>
    <x v="2"/>
    <s v=" [sobbing, holding letter to chest] Thank you so much. "/>
    <s v="['sob', 'hold', 'letter', 'chest', 'thank']"/>
    <x v="2"/>
    <n v="23"/>
    <s v="Topic 6"/>
    <s v="Time Spent"/>
    <x v="1"/>
    <n v="-2.58E-2"/>
    <n v="0.215"/>
    <n v="0.57899999999999996"/>
    <n v="0.20699999999999999"/>
  </r>
  <r>
    <x v="3"/>
    <s v=" Oh, no itâ€™s not that, Iâ€™ve actually been thinking that for a long time, and Iâ€™m glad I said it. I justâ€¦ Iâ€™m sorry if it made you feel weird. "/>
    <s v="['actually', 'think', 'long', 'time', 'glad', 'say', 'sorry', 'feel', 'weird']"/>
    <x v="2"/>
    <n v="23"/>
    <s v="Topic 34"/>
    <s v="Uncomfortable Feelings"/>
    <x v="4"/>
    <n v="-5.16E-2"/>
    <n v="0.152"/>
    <n v="0.76"/>
    <n v="8.7999999999999995E-2"/>
  </r>
  <r>
    <x v="1"/>
    <s v=" Ahhhâ€¦ just have so much paperwork to do. [exhales] Wow. Done. Okay, letâ€™s do it.   "/>
    <s v="['ahhh', 'paperwork', 'exhales', 'wow', 'let']"/>
    <x v="2"/>
    <n v="23"/>
    <s v="Topic 47"/>
    <s v="Office Praise for Work"/>
    <x v="4"/>
    <n v="0.69079999999999997"/>
    <n v="0"/>
    <n v="0.69499999999999995"/>
    <n v="0.30499999999999999"/>
  </r>
  <r>
    <x v="1"/>
    <s v=" So I was wondering if Karen and I could get off a few hours early â€™cause we want to spend the night in the city. "/>
    <s v="['wonder', 'karen', 'hour', 'early', 'cause', 'want', 'spend', 'night', 'city']"/>
    <x v="2"/>
    <n v="23"/>
    <s v="Topic 6"/>
    <s v="Time Spent"/>
    <x v="1"/>
    <n v="7.7200000000000005E-2"/>
    <n v="0"/>
    <n v="0.94899999999999995"/>
    <n v="5.0999999999999997E-2"/>
  </r>
  <r>
    <x v="0"/>
    <s v=" No, um, well I was thinking that uh, actually we could all leave tomorrow and do a convoy you know?  Convoys are really fun.  Pull up next to each other, give each other the fingerâ€¦ "/>
    <s v="['think', 'actually', 'leave', 'tomorrow', 'convoy', 'know', 'convoy', 'fun', 'pull', 'finger']"/>
    <x v="2"/>
    <n v="23"/>
    <s v="Topic 9"/>
    <s v="Self Care Behaviours"/>
    <x v="7"/>
    <n v="0.66969999999999996"/>
    <n v="3.1E-2"/>
    <n v="0.82299999999999995"/>
    <n v="0.14599999999999999"/>
  </r>
  <r>
    <x v="1"/>
    <s v=" Ah, weâ€™re gonna go tonight, but weâ€™re gonna see you there tomorrow morning, right? "/>
    <s v="['tonight', 'tomorrow', 'morning']"/>
    <x v="2"/>
    <n v="23"/>
    <s v="Topic 9"/>
    <s v="Self Care Behaviours"/>
    <x v="7"/>
    <n v="0"/>
    <n v="0"/>
    <n v="1"/>
    <n v="0"/>
  </r>
  <r>
    <x v="1"/>
    <s v=" Yeah, Iâ€™m not going to talk about this now. "/>
    <s v="['go', 'talk']"/>
    <x v="2"/>
    <n v="23"/>
    <s v="Topic 38"/>
    <s v="Communication &amp; Problem Solving"/>
    <x v="3"/>
    <n v="0.29599999999999999"/>
    <n v="0"/>
    <n v="0.78400000000000003"/>
    <n v="0.216"/>
  </r>
  <r>
    <x v="1"/>
    <s v=" Uh, hmm. [thinking] Uh, hmm. What else? "/>
    <s v="['think']"/>
    <x v="2"/>
    <n v="23"/>
    <s v="Topic 1"/>
    <s v="Pam's Activities"/>
    <x v="2"/>
    <n v="0"/>
    <n v="0"/>
    <n v="1"/>
    <n v="0"/>
  </r>
  <r>
    <x v="1"/>
    <s v=" You know what? Why donâ€™t you take the rest of the day, figure it out and then come back and tell me what you got. "/>
    <s v="['know', 'rest', 'figure', 'tell']"/>
    <x v="2"/>
    <n v="23"/>
    <s v="Topic 38"/>
    <s v="Communication &amp; Problem Solving"/>
    <x v="3"/>
    <n v="0"/>
    <n v="0"/>
    <n v="1"/>
    <n v="0"/>
  </r>
  <r>
    <x v="0"/>
    <s v=" There they are, the Accounting Department. I shall miss your humility and your promptly printed checks. "/>
    <s v="['accounting', 'department', 'shall', 'miss', 'humility', 'promptly', 'print', 'check']"/>
    <x v="2"/>
    <n v="23"/>
    <s v="Topic 43"/>
    <s v="Ryan's Activities"/>
    <x v="2"/>
    <n v="-0.15310000000000001"/>
    <n v="9.6000000000000002E-2"/>
    <n v="0.90400000000000003"/>
    <n v="0"/>
  </r>
  <r>
    <x v="0"/>
    <s v=" No. Not at all. I havenâ€™t talked to Jan since we broke up, and I think if she had something to say she would have called me. "/>
    <s v="['talk', 'jan', 'broke', 'call']"/>
    <x v="2"/>
    <n v="23"/>
    <s v="Topic 19"/>
    <s v="Heartbreaks &amp; Jan"/>
    <x v="0"/>
    <n v="-0.42149999999999999"/>
    <n v="9.7000000000000003E-2"/>
    <n v="0.90300000000000002"/>
    <n v="0"/>
  </r>
  <r>
    <x v="0"/>
    <s v=" No, no, no. You know what? Itâ€™s a done deal. I basically have the job already. Thereâ€™s nothing she can do to stop it now. I already sold my condo."/>
    <s v="['know', 'deal', 'basically', 'job', 'there', 'stop', 'sell', 'condo']"/>
    <x v="2"/>
    <n v="23"/>
    <s v="Topic 15"/>
    <s v="Parenting Issues"/>
    <x v="8"/>
    <n v="-0.29599999999999999"/>
    <n v="7.0999999999999994E-2"/>
    <n v="0.92900000000000005"/>
    <n v="0"/>
  </r>
  <r>
    <x v="0"/>
    <s v=" I sold it on eBay. The buyer was very motivated, as was I. It went for eighty percent of what I paid.  Sold in record time.   "/>
    <s v="['sell', 'ebay', 'buyer', 'motivate', 'go', 'eighty', 'percent', 'paid', 'sell', 'record', 'time']"/>
    <x v="2"/>
    <n v="23"/>
    <s v="Topic 22"/>
    <s v="Andy's Activities"/>
    <x v="2"/>
    <n v="0.50949999999999995"/>
    <n v="0"/>
    <n v="0.88400000000000001"/>
    <n v="0.11600000000000001"/>
  </r>
  <r>
    <x v="2"/>
    <s v=" How would you like to spend the night with the Regional Manager of Dunder-Mifflin, Scranton?"/>
    <s v="['spend', 'night', 'regional', 'manager', 'dundermifflin', 'scranton']"/>
    <x v="2"/>
    <n v="23"/>
    <s v="Topic 24"/>
    <s v="Employee Status"/>
    <x v="3"/>
    <n v="0.36120000000000002"/>
    <n v="0"/>
    <n v="0.84799999999999998"/>
    <n v="0.152"/>
  </r>
  <r>
    <x v="4"/>
    <s v=" No Dwight, I donâ€™t care if that is how they consolidated power in ancient Rome. "/>
    <s v="['dwight', 'care', 'consolidated', 'power', 'ancient', 'rome']"/>
    <x v="2"/>
    <n v="23"/>
    <s v="Topic 12"/>
    <s v="Dwight's Behaviours"/>
    <x v="2"/>
    <n v="0.25"/>
    <n v="0.12"/>
    <n v="0.70699999999999996"/>
    <n v="0.17399999999999999"/>
  </r>
  <r>
    <x v="2"/>
    <s v=" No, no, not Michael. [whispers] Me. Iâ€™m taking his job. "/>
    <s v="['michael', 'whisper', 'take', 'job']"/>
    <x v="2"/>
    <n v="23"/>
    <s v="Topic 23"/>
    <s v="Michael's Behaviours"/>
    <x v="2"/>
    <n v="0"/>
    <n v="0"/>
    <n v="1"/>
    <n v="0"/>
  </r>
  <r>
    <x v="4"/>
    <s v=" [smiles] Not now. [Dwight leaves] Goodbye, Kelly Kapoor.   "/>
    <s v="['smile', 'dwight', 'leaf', 'goodbye', 'kelly', 'kapoor']"/>
    <x v="2"/>
    <n v="23"/>
    <s v="Topic 28"/>
    <s v="Romantic Feelings"/>
    <x v="0"/>
    <n v="0.47670000000000001"/>
    <n v="0"/>
    <n v="0.69299999999999995"/>
    <n v="0.307"/>
  </r>
  <r>
    <x v="2"/>
    <s v=" [squeezing hand grips] Jim, Jim, Jim.  Jim, Jim, Jim, Jim, Jim, Jim, Jim. "/>
    <s v="['squeeze', 'hand', 'grip', 'jim', 'jim', 'jim', 'jim', 'jim', 'jim', 'jim', 'jim', 'jim', 'jim']"/>
    <x v="2"/>
    <n v="23"/>
    <s v="Topic 14"/>
    <s v="Jim &amp; Pam Relationship"/>
    <x v="0"/>
    <n v="0.49390000000000001"/>
    <n v="0"/>
    <n v="0.78900000000000003"/>
    <n v="0.21099999999999999"/>
  </r>
  <r>
    <x v="2"/>
    <s v=" I am gonna be your new boss. [laughs] Itâ€™s my greatest dream come true.  Welcome to the Hotel Hell.  Check in time is now.  Check out time is never. "/>
    <s v="['new', 'bos', 'laugh', 'great', 'dream', 'true', 'welcome', 'hotel', 'hell', 'check', 'time', 'check', 'time']"/>
    <x v="2"/>
    <n v="23"/>
    <s v="Topic 17"/>
    <s v="Driving"/>
    <x v="6"/>
    <n v="0.86250000000000004"/>
    <n v="0.107"/>
    <n v="0.53700000000000003"/>
    <n v="0.35499999999999998"/>
  </r>
  <r>
    <x v="2"/>
    <s v=" Sorry, weâ€™re all booked up. Hell convention in town. "/>
    <s v="['sorry', 'book', 'hell', 'convention', 'town']"/>
    <x v="2"/>
    <n v="23"/>
    <s v="Topic 16"/>
    <s v="Sexual Behaviours &amp; Weddings"/>
    <x v="0"/>
    <n v="-0.70960000000000001"/>
    <n v="0.45700000000000002"/>
    <n v="0.54300000000000004"/>
    <n v="0"/>
  </r>
  <r>
    <x v="2"/>
    <s v=" Iâ€™m the owner.  The co-owner. With Satan!"/>
    <s v="['owner', 'coowner', 'satan']"/>
    <x v="2"/>
    <n v="23"/>
    <s v="Topic 49"/>
    <s v="Workplace Happenings"/>
    <x v="1"/>
    <n v="0"/>
    <n v="0"/>
    <n v="1"/>
    <n v="0"/>
  </r>
  <r>
    <x v="1"/>
    <s v=" Okay, just so I understand it, in your wildest fantasy you are in Hell and you are co-running a bed and breakfast with the devil? "/>
    <s v="['understand', 'wild', 'fantasy', 'hell', 'corunning', 'bed', 'breakfast', 'devil']"/>
    <x v="2"/>
    <n v="23"/>
    <s v="Topic 18"/>
    <s v="Focusing at Work"/>
    <x v="1"/>
    <n v="-0.84419999999999995"/>
    <n v="0.27400000000000002"/>
    <n v="0.66900000000000004"/>
    <n v="5.8000000000000003E-2"/>
  </r>
  <r>
    <x v="2"/>
    <s v=" Yeah, but I havenâ€™t told you my salary yet. "/>
    <s v="['salary']"/>
    <x v="2"/>
    <n v="23"/>
    <s v="Topic 29"/>
    <s v="Financial Activities"/>
    <x v="1"/>
    <n v="0.15310000000000001"/>
    <n v="0"/>
    <n v="0.83299999999999996"/>
    <n v="0.16700000000000001"/>
  </r>
  <r>
    <x v="2"/>
    <s v=" Once Iâ€™m officially Regional Manager my first order of business will be to demote Jim Halpert. So I will need a new number two.  My ideal choice? Jack Bauer. But he is unavailable. Fictional. And overqualified.   "/>
    <s v="['officially', 'regional', 'manager', 'order', 'business', 'demote', 'jim', 'halpert', 'need', 'new', 'number', 'ideal', 'choice', 'jack', 'bauer', 'unavailable', 'fictional', 'overqualified']"/>
    <x v="2"/>
    <n v="23"/>
    <s v="Topic 24"/>
    <s v="Employee Status"/>
    <x v="3"/>
    <n v="0.3291"/>
    <n v="0"/>
    <n v="0.91"/>
    <n v="0.09"/>
  </r>
  <r>
    <x v="0"/>
    <s v=" Iâ€™m good. How are you, Janet? Itâ€™s good to see you."/>
    <s v="['janet']"/>
    <x v="2"/>
    <n v="23"/>
    <s v="Topic 18"/>
    <s v="Focusing at Work"/>
    <x v="1"/>
    <n v="0.70030000000000003"/>
    <n v="0"/>
    <n v="0.60799999999999998"/>
    <n v="0.39200000000000002"/>
  </r>
  <r>
    <x v="0"/>
    <s v=" Okay, sure, fine. Um, why donâ€™t you wait in my office. I have some important business matters to take care of. "/>
    <s v="['sure', 'fine', 'wait', 'office', 'important', 'business', 'matter', 'care']"/>
    <x v="2"/>
    <n v="23"/>
    <s v="Topic 3"/>
    <s v="Initiatives &amp; Operations at Dunder Mifflin"/>
    <x v="1"/>
    <n v="0.84419999999999995"/>
    <n v="0"/>
    <n v="0.55400000000000005"/>
    <n v="0.44600000000000001"/>
  </r>
  <r>
    <x v="0"/>
    <s v=" Pam, Defcon ten. Houston, we have a problem. "/>
    <s v="['pam', 'defcon', 'houston', 'problem']"/>
    <x v="2"/>
    <n v="23"/>
    <s v="Topic 17"/>
    <s v="Driving"/>
    <x v="6"/>
    <n v="-0.40189999999999998"/>
    <n v="0.27800000000000002"/>
    <n v="0.72199999999999998"/>
    <n v="0"/>
  </r>
  <r>
    <x v="0"/>
    <s v=" Uh, I may need some immediate assistance. If you would slowly and quietly gather the ladies in the conference room. Phyllis, Angela, Karen. "/>
    <s v="['need', 'immediate', 'assistance', 'slowly', 'quietly', 'gather', 'lady', 'conference', 'room', 'phyllis', 'angela', 'karen']"/>
    <x v="2"/>
    <n v="23"/>
    <s v="Topic 13"/>
    <s v="Meetings"/>
    <x v="1"/>
    <n v="0"/>
    <n v="0"/>
    <n v="1"/>
    <n v="0"/>
  </r>
  <r>
    <x v="0"/>
    <s v=" Weird. Yeah, I didnâ€™t get both of your messages.   "/>
    <s v="['weird', 'message']"/>
    <x v="2"/>
    <n v="23"/>
    <s v="Topic 35"/>
    <s v="Answering Phones"/>
    <x v="1"/>
    <n v="0.128"/>
    <n v="0.156"/>
    <n v="0.64200000000000002"/>
    <n v="0.20200000000000001"/>
  </r>
  <r>
    <x v="3"/>
    <s v=" So, um, Michael needs us in the conference room. "/>
    <s v="['michael', 'need', 'conference', 'room']"/>
    <x v="2"/>
    <n v="23"/>
    <s v="Topic 13"/>
    <s v="Meetings"/>
    <x v="1"/>
    <n v="0"/>
    <n v="0"/>
    <n v="1"/>
    <n v="0"/>
  </r>
  <r>
    <x v="0"/>
    <s v=" Defcon twenty.  She wants to get back together. "/>
    <s v="['defcon', 'want']"/>
    <x v="2"/>
    <n v="23"/>
    <s v="Topic 17"/>
    <s v="Driving"/>
    <x v="6"/>
    <n v="0"/>
    <n v="0"/>
    <n v="1"/>
    <n v="0"/>
  </r>
  <r>
    <x v="0"/>
    <s v=" I donâ€™t know, thatâ€™s why youâ€™re here, help me. Pleaseâ€¦"/>
    <s v="['know', 'help']"/>
    <x v="2"/>
    <n v="23"/>
    <s v="Topic 1"/>
    <s v="Pam's Activities"/>
    <x v="2"/>
    <n v="0.40189999999999998"/>
    <n v="0"/>
    <n v="0.76900000000000002"/>
    <n v="0.23100000000000001"/>
  </r>
  <r>
    <x v="0"/>
    <s v=" No, no. What do I do? "/>
    <s v="[]"/>
    <x v="2"/>
    <n v="23"/>
    <s v="Topic 1"/>
    <s v="Pam's Activities"/>
    <x v="2"/>
    <n v="0"/>
    <n v="0"/>
    <n v="1"/>
    <n v="0"/>
  </r>
  <r>
    <x v="0"/>
    <s v=" She made me do a lot of things I didnâ€™t wanna do. "/>
    <s v="['thing', 'wan']"/>
    <x v="2"/>
    <n v="23"/>
    <s v="Topic 19"/>
    <s v="Heartbreaks &amp; Jan"/>
    <x v="0"/>
    <n v="0"/>
    <n v="0"/>
    <n v="1"/>
    <n v="0"/>
  </r>
  <r>
    <x v="3"/>
    <s v=" This was a terrible relationship. You were not happy when you were with her. "/>
    <s v="['terrible', 'relationship', 'happy']"/>
    <x v="2"/>
    <n v="23"/>
    <s v="Topic 21"/>
    <s v="Workplace Happenings"/>
    <x v="1"/>
    <n v="-0.7268"/>
    <n v="0.33700000000000002"/>
    <n v="0.66300000000000003"/>
    <n v="0"/>
  </r>
  <r>
    <x v="3"/>
    <s v=" Youâ€™re so much happier now. Just go in there and be strong. "/>
    <s v="['happier', 'strong']"/>
    <x v="2"/>
    <n v="23"/>
    <s v="Topic 19"/>
    <s v="Heartbreaks &amp; Jan"/>
    <x v="0"/>
    <n v="0.7893"/>
    <n v="0"/>
    <n v="0.58899999999999997"/>
    <n v="0.41099999999999998"/>
  </r>
  <r>
    <x v="0"/>
    <s v=" Youâ€™re right. Youâ€™re absolutely right. Iâ€™m gonna go in there and tell her that we canâ€™t be together. "/>
    <s v="['absolutely', 'tell']"/>
    <x v="2"/>
    <n v="23"/>
    <s v="Topic 40"/>
    <s v="Leaving the Office"/>
    <x v="6"/>
    <n v="0"/>
    <n v="0"/>
    <n v="1"/>
    <n v="0"/>
  </r>
  <r>
    <x v="0"/>
    <s v=" Iâ€™m in a very good place right now. Thank you.   "/>
    <s v="['place', 'thank']"/>
    <x v="2"/>
    <n v="23"/>
    <s v="Topic 21"/>
    <s v="Workplace Happenings"/>
    <x v="1"/>
    <n v="0.69010000000000005"/>
    <n v="0"/>
    <n v="0.58399999999999996"/>
    <n v="0.41599999999999998"/>
  </r>
  <r>
    <x v="0"/>
    <s v=" [walks back into office with Jan] Okay. [clears throat] Jan, we need to talk. [Jan turns revealing that she has had her breasts enlarged]  "/>
    <s v="['walk', 'office', 'jan', 'clear', 'throat', 'jan', 'need', 'talk', 'jan', 'turn', 'reveal', 'breast', 'enlarge']"/>
    <x v="2"/>
    <n v="23"/>
    <s v="Topic 19"/>
    <s v="Heartbreaks &amp; Jan"/>
    <x v="0"/>
    <n v="0.29599999999999999"/>
    <n v="0"/>
    <n v="0.873"/>
    <n v="0.127"/>
  </r>
  <r>
    <x v="0"/>
    <s v=" Jan is in a different place right now, and it is a sign of maturity to give people second chances. So I am going to hear her out.   "/>
    <s v="['jan', 'different', 'place', 'sign', 'maturity', 'people', 'second', 'chance', 'go', 'hear']"/>
    <x v="2"/>
    <n v="23"/>
    <s v="Topic 4"/>
    <s v="Water Cooler Talk"/>
    <x v="9"/>
    <n v="0.20230000000000001"/>
    <n v="0"/>
    <n v="0.93799999999999994"/>
    <n v="6.2E-2"/>
  </r>
  <r>
    <x v="3"/>
    <s v=" No, itâ€™s fine.  Iâ€™m sure it must have been weird for Jim when Roy and I were joking aroundâ€¦ that "/>
    <s v="['fine', 'sure', 'weird', 'jim', 'roy', 'joking']"/>
    <x v="2"/>
    <n v="23"/>
    <s v="Topic 10"/>
    <s v="Recreation"/>
    <x v="5"/>
    <n v="0.51060000000000005"/>
    <n v="7.1999999999999995E-2"/>
    <n v="0.67500000000000004"/>
    <n v="0.253"/>
  </r>
  <r>
    <x v="0"/>
    <s v=" Letâ€™s get back together. [Jan smiles and laughs]  "/>
    <s v="['let', 'jan', 'smile', 'laugh']"/>
    <x v="2"/>
    <n v="23"/>
    <s v="Topic 1"/>
    <s v="Pam's Activities"/>
    <x v="2"/>
    <n v="0.74299999999999999"/>
    <n v="0"/>
    <n v="0.48799999999999999"/>
    <n v="0.51200000000000001"/>
  </r>
  <r>
    <x v="0"/>
    <s v=" No.  No, no, no, no.  Iâ€™ll tell you this, it is "/>
    <s v="['tell']"/>
    <x v="2"/>
    <n v="23"/>
    <s v="Topic 1"/>
    <s v="Pam's Activities"/>
    <x v="2"/>
    <n v="0"/>
    <n v="0"/>
    <n v="1"/>
    <n v="0"/>
  </r>
  <r>
    <x v="2"/>
    <s v=" Okay, everyone, listen up! [claps]  Time to begin the interview process! [looks at sign-up sheet, only contains Andyâ€™s name]  Andrew Bernard."/>
    <s v="['listen', 'clap', 'time', 'begin', 'interview', 'process', 'look', 'signup', 'sheet', 'contains', 'andys', 'andrew', 'bernard']"/>
    <x v="2"/>
    <n v="23"/>
    <s v="Topic 48"/>
    <s v="Dunder Mifflin Corporate Affairs"/>
    <x v="3"/>
    <n v="0.35780000000000001"/>
    <n v="0"/>
    <n v="0.89"/>
    <n v="0.11"/>
  </r>
  <r>
    <x v="2"/>
    <s v=" No! Hey, hey, hey, hey!  Do not wish them luck.  Do not wish them luck.  All luck must be wished unto Michael."/>
    <s v="['wish', 'luck', 'wish', 'luck', 'luck', 'wish', 'unto', 'michael']"/>
    <x v="2"/>
    <n v="23"/>
    <s v="Topic 45"/>
    <s v="Angela's Activities"/>
    <x v="2"/>
    <n v="-0.72360000000000002"/>
    <n v="0.33500000000000002"/>
    <n v="0.56599999999999995"/>
    <n v="0.1"/>
  </r>
  <r>
    <x v="3"/>
    <s v=" Iâ€™m happy for him.  I hope he gets the job.  I really just want him to be happy.  And I know that sounds cliche.  And I know saying it sounds cliche, sounds clicheâ€¦  Maybe Iâ€™m being cliche.  I donâ€™t care.  Cause I am what I am. [thinks] Thatâ€™s Popeye.  "/>
    <s v="['happy', 'hope', 'get', 'job', 'want', 'happy', 'know', 'sound', 'cliche', 'know', 'say', 'sound', 'cliche', 'sound', 'cliche', 'maybe', 'cliche', 'care', 'cause', 'think', 'popeye']"/>
    <x v="2"/>
    <n v="23"/>
    <s v="Topic 32"/>
    <s v="Meridith &amp; Creed Activities"/>
    <x v="2"/>
    <n v="0.93340000000000001"/>
    <n v="0"/>
    <n v="0.745"/>
    <n v="0.255"/>
  </r>
  <r>
    <x v="2"/>
    <s v=" I am going to begin this process with a simple test of intelligence and mental dexterity.  What is the best color?"/>
    <s v="['go', 'begin', 'process', 'simple', 'test', 'intelligence', 'mental', 'dexterity', 'best', 'color']"/>
    <x v="2"/>
    <n v="23"/>
    <s v="Topic 50"/>
    <s v="Baby Making &amp; Schrute Farms"/>
    <x v="8"/>
    <n v="0.80740000000000001"/>
    <n v="0"/>
    <n v="0.72199999999999998"/>
    <n v="0.27800000000000002"/>
  </r>
  <r>
    <x v="2"/>
    <s v=" Wrong.  Black.  It is the most dominant.  How do you make a table?"/>
    <s v="['wrong', 'black', 'dominant', 'table']"/>
    <x v="2"/>
    <n v="23"/>
    <s v="Topic 19"/>
    <s v="Heartbreaks &amp; Jan"/>
    <x v="0"/>
    <n v="-0.47670000000000001"/>
    <n v="0.20499999999999999"/>
    <n v="0.79500000000000004"/>
    <n v="0"/>
  </r>
  <r>
    <x v="2"/>
    <s v=" Okay, also, moratorium on Cornell talk.  Donâ€™t wanna hear about it.  Forget your personal history, and learn the history of this company."/>
    <s v="['moratorium', 'cornell', 'talk', 'wan', 'hear', 'forget', 'personal', 'history', 'learn', 'history', 'company']"/>
    <x v="2"/>
    <n v="23"/>
    <s v="Topic 8"/>
    <s v="Dundies and Watching videos"/>
    <x v="5"/>
    <n v="0"/>
    <n v="0.08"/>
    <n v="0.84"/>
    <n v="0.08"/>
  </r>
  <r>
    <x v="2"/>
    <s v=" [Andy and Dwight arm-wrestle, Andy is about to win] Time! No, you failed. "/>
    <s v="['andy', 'dwight', 'armwrestle', 'andy', 'win', 'time', 'fail']"/>
    <x v="2"/>
    <n v="23"/>
    <s v="Topic 22"/>
    <s v="Andy's Activities"/>
    <x v="2"/>
    <n v="0.20030000000000001"/>
    <n v="0.17899999999999999"/>
    <n v="0.59799999999999998"/>
    <n v="0.222"/>
  </r>
  <r>
    <x v="2"/>
    <s v=" This interview is over. Iâ€™ll let you know.   "/>
    <s v="['interview', 'know']"/>
    <x v="2"/>
    <n v="23"/>
    <s v="Topic 48"/>
    <s v="Dunder Mifflin Corporate Affairs"/>
    <x v="3"/>
    <n v="0"/>
    <n v="0"/>
    <n v="1"/>
    <n v="0"/>
  </r>
  <r>
    <x v="1"/>
    <s v=" Totally, no problem.  What are you interviewing for, by the way, my assistant? Orâ€¦"/>
    <s v="['totally', 'problem', 'interview', 'way', 'assistant']"/>
    <x v="2"/>
    <n v="23"/>
    <s v="Topic 38"/>
    <s v="Communication &amp; Problem Solving"/>
    <x v="3"/>
    <n v="0.42709999999999998"/>
    <n v="0"/>
    <n v="0.75800000000000001"/>
    <n v="0.24199999999999999"/>
  </r>
  <r>
    <x v="1"/>
    <s v=" Oh wow, that sounds like fun. Is your friend named Karen too?  What did she accomplish? "/>
    <s v="['wow', 'sound', 'fun', 'friend', 'name', 'karen', 'accomplish']"/>
    <x v="2"/>
    <n v="23"/>
    <s v="Topic 48"/>
    <s v="Dunder Mifflin Corporate Affairs"/>
    <x v="3"/>
    <n v="0.94289999999999996"/>
    <n v="0"/>
    <n v="0.40799999999999997"/>
    <n v="0.59199999999999997"/>
  </r>
  <r>
    <x v="0"/>
    <s v=" So, I guess weâ€™re getting back together. "/>
    <s v="['guess', 'get']"/>
    <x v="2"/>
    <n v="23"/>
    <s v="Topic 19"/>
    <s v="Heartbreaks &amp; Jan"/>
    <x v="0"/>
    <n v="0"/>
    <n v="0"/>
    <n v="1"/>
    <n v="0"/>
  </r>
  <r>
    <x v="0"/>
    <s v=" Your advice was good, but Janâ€™s was bigger.   "/>
    <s v="['advice', 'jan', 'big']"/>
    <x v="2"/>
    <n v="23"/>
    <s v="Topic 11"/>
    <s v="Closing deals"/>
    <x v="1"/>
    <n v="0.2382"/>
    <n v="0"/>
    <n v="0.78200000000000003"/>
    <n v="0.218"/>
  </r>
  <r>
    <x v="0"/>
    <s v=" Hereâ€™s the sitch. Two weeks ago, I was in the worst relationship of my life.  She treated me poorly.  We didnâ€™t connect, I was miserable. Now, Iâ€™m in the best relationship of my life with the same woman.  Love is a mystery.  "/>
    <s v="['here', 'sitch', 'week', 'bad', 'relationship', 'life', 'treat', 'poorly', 'connect', 'miserable', 'best', 'relationship', 'life', 'woman', 'love', 'mystery']"/>
    <x v="2"/>
    <n v="23"/>
    <s v="Topic 38"/>
    <s v="Communication &amp; Problem Solving"/>
    <x v="3"/>
    <n v="0.2732"/>
    <n v="0.13600000000000001"/>
    <n v="0.70799999999999996"/>
    <n v="0.156"/>
  </r>
  <r>
    <x v="1"/>
    <s v=" Um, everytime my sixth grade class has a field trip. "/>
    <s v="['everytime', 'sixth', 'grade', 'class', 'field', 'trip']"/>
    <x v="2"/>
    <n v="23"/>
    <s v="Topic 15"/>
    <s v="Parenting Issues"/>
    <x v="8"/>
    <n v="0"/>
    <n v="0"/>
    <n v="1"/>
    <n v="0"/>
  </r>
  <r>
    <x v="0"/>
    <s v=" Hey, everybody.  The next time you see me, Iâ€™ll be working for corporate. Starting tomorrow, Dwight Schrute will be running the branch. So without further ado,  [clicks on small tape player] I would like to start saying my goodbyes [Song: Thank You, by Natalie Merchant plays in background] Okay. Goodnight, and good luck.   "/>
    <s v="['everybody', 'time', 'work', 'corporate', 'start', 'tomorrow', 'dwight', 'schrute', 'run', 'branch', 'ado', 'click', 'small', 'tape', 'player', 'start', 'say', 'goodbye', 'song', 'thank', 'natalie', 'merchant', 'play', 'background', 'goodnight', 'luck']"/>
    <x v="2"/>
    <n v="23"/>
    <s v="Topic 45"/>
    <s v="Angela's Activities"/>
    <x v="2"/>
    <n v="0.9153"/>
    <n v="0"/>
    <n v="0.76100000000000001"/>
    <n v="0.23899999999999999"/>
  </r>
  <r>
    <x v="2"/>
    <s v=" [Dwight clicks off tape player] Whoâ€™s ready to work?   "/>
    <s v="['dwight', 'click', 'tape', 'player', 'who', 'ready', 'work']"/>
    <x v="2"/>
    <n v="23"/>
    <s v="Topic 8"/>
    <s v="Dundies and Watching videos"/>
    <x v="5"/>
    <n v="0.36120000000000002"/>
    <n v="0"/>
    <n v="0.76200000000000001"/>
    <n v="0.23799999999999999"/>
  </r>
  <r>
    <x v="1"/>
    <s v=" [Karen punches buttons on an ATM] Yeah, we went to the Spotted Pig for dinner. Itâ€™s in the Village. Uh, Karen knew it. And then we second acted Spamalot. Thatâ€™s when you sneak in at intermission with all the smokers. And then we went to a bar that used to be a church. Oh and at this one bar, I swear I saw Lorne Michaels. "/>
    <s v="['karen', 'punch', 'button', 'atm', 'go', 'spot', 'pig', 'dinner', 'village', 'karen', 'second', 'act', 'spamalot', 'sneak', 'intermission', 'smoker', 'go', 'bar', 'church', 'bar', 'swear', 'saw', 'lorne', 'michael']"/>
    <x v="2"/>
    <n v="23"/>
    <s v="Topic 15"/>
    <s v="Parenting Issues"/>
    <x v="8"/>
    <n v="0.25"/>
    <n v="1.7999999999999999E-2"/>
    <n v="0.94899999999999995"/>
    <n v="3.3000000000000002E-2"/>
  </r>
  <r>
    <x v="1"/>
    <s v=" Yeah, I do. Câ€™mon. [they hold hands and cross street]  "/>
    <s v="['cmon', 'hold', 'hand', 'cross', 'street']"/>
    <x v="2"/>
    <n v="23"/>
    <s v="Topic 41"/>
    <s v="Kevin's Activities"/>
    <x v="2"/>
    <n v="0.29599999999999999"/>
    <n v="0"/>
    <n v="0.80400000000000005"/>
    <n v="0.19600000000000001"/>
  </r>
  <r>
    <x v="0"/>
    <s v=" [exhales] How are you guys doing?  Need anything?"/>
    <s v="['exhales', 'guy', 'need']"/>
    <x v="2"/>
    <n v="23"/>
    <s v="Topic 44"/>
    <s v="Stanley's Activities"/>
    <x v="2"/>
    <n v="0"/>
    <n v="0"/>
    <n v="1"/>
    <n v="0"/>
  </r>
  <r>
    <x v="0"/>
    <s v=" I have been here a bunch of times, so I know where everything is, know everybodyâ€™s names.  If you need to know somebodyâ€™s name, just ask me."/>
    <s v="['bunch', 'time', 'know', 'know', 'everybodys', 'name', 'need', 'know', 'somebody', 'ask']"/>
    <x v="2"/>
    <n v="23"/>
    <s v="Topic 9"/>
    <s v="Self Care Behaviours"/>
    <x v="7"/>
    <n v="0"/>
    <n v="0"/>
    <n v="1"/>
    <n v="0"/>
  </r>
  <r>
    <x v="1"/>
    <s v=" [points at bearded man] Whoâ€™s that?"/>
    <s v="['point', 'beard', 'man', 'who']"/>
    <x v="2"/>
    <n v="23"/>
    <s v="Topic 26"/>
    <s v="Gender Roles"/>
    <x v="9"/>
    <n v="0"/>
    <n v="0"/>
    <n v="1"/>
    <n v="0"/>
  </r>
  <r>
    <x v="0"/>
    <s v=" No, no, no, justâ€¦ thatâ€™s not his real name.  Thatâ€™s just what I call him, soâ€¦  "/>
    <s v="['real']"/>
    <x v="2"/>
    <n v="23"/>
    <s v="Topic 44"/>
    <s v="Stanley's Activities"/>
    <x v="2"/>
    <n v="0"/>
    <n v="0"/>
    <n v="1"/>
    <n v="0"/>
  </r>
  <r>
    <x v="0"/>
    <s v=" I am by far the most qualified person theyâ€™re interviewing.  Jim and Karen are here, which is cute.  Theyâ€™re like, kid actors tagging along with daddy, on the big audition, hoping to be discovered.  Except daddyâ€¦ is the best actor around.  Daddy is Meryl Streep.  "/>
    <s v="['far', 'qualify', 'person', 'interview', 'jim', 'karen', 'cute', 'kid', 'actor', 'tag', 'daddy', 'big', 'audition', 'hop', 'discover', 'daddy', 'best', 'actor', 'daddy', 'meryl', 'streep']"/>
    <x v="2"/>
    <n v="23"/>
    <s v="Topic 31"/>
    <s v="Showing Appreciation for Others"/>
    <x v="4"/>
    <n v="0.91"/>
    <n v="0"/>
    <n v="0.76600000000000001"/>
    <n v="0.23400000000000001"/>
  </r>
  <r>
    <x v="2"/>
    <s v=" My first order of business: make Andrew Bernard my number two."/>
    <s v="['order', 'business', 'andrew', 'bernard', 'number']"/>
    <x v="2"/>
    <n v="23"/>
    <s v="Topic 15"/>
    <s v="Parenting Issues"/>
    <x v="8"/>
    <n v="7.7200000000000005E-2"/>
    <n v="0"/>
    <n v="0.88500000000000001"/>
    <n v="0.115"/>
  </r>
  <r>
    <x v="2"/>
    <s v=" As if you had a choice. [scoffs] Duh. [scoffs] Opportunity of a lifetime. [spits chew into Michaelâ€™s Worldâ€™s Best Boss mug]  "/>
    <s v="['choice', 'scoff', 'scoff', 'opportunity', 'lifetime', 'spit', 'chew', 'michael', 'world', 'best', 'bos', 'mug']"/>
    <x v="2"/>
    <n v="23"/>
    <s v="Topic 49"/>
    <s v="Workplace Happenings"/>
    <x v="1"/>
    <n v="0.79059999999999997"/>
    <n v="0"/>
    <n v="0.73099999999999998"/>
    <n v="0.26900000000000002"/>
  </r>
  <r>
    <x v="0"/>
    <s v="  Hey!  Hunter!  Whaâ€™s up my brutha?  This is Hunter, secretary extraordinaire."/>
    <s v="['hunter', 'whas', 'brutha', 'hunter', 'secretary', 'extraordinaire']"/>
    <x v="2"/>
    <n v="23"/>
    <s v="Topic 11"/>
    <s v="Closing deals"/>
    <x v="1"/>
    <n v="0"/>
    <n v="0"/>
    <n v="1"/>
    <n v="0"/>
  </r>
  <r>
    <x v="0"/>
    <s v=" Could you give her a message for me, when she gets in?"/>
    <s v="['message', 'get']"/>
    <x v="2"/>
    <n v="23"/>
    <s v="Topic 35"/>
    <s v="Answering Phones"/>
    <x v="1"/>
    <n v="0"/>
    <n v="0"/>
    <n v="1"/>
    <n v="0"/>
  </r>
  <r>
    <x v="0"/>
    <s v=" Just say, â€œI want to squeeze them.â€  Itâ€™s code.  Sheâ€™ll know what it means."/>
    <s v="['want', 'squeeze', 'code', 'shell', 'know', 'mean']"/>
    <x v="2"/>
    <n v="23"/>
    <s v="Topic 9"/>
    <s v="Self Care Behaviours"/>
    <x v="7"/>
    <n v="7.7200000000000005E-2"/>
    <n v="0"/>
    <n v="0.90900000000000003"/>
    <n v="9.0999999999999998E-2"/>
  </r>
  <r>
    <x v="0"/>
    <s v=" Oh, and Hunter?  Could you tell her, [Michael shakes his head and makes the â€œmotorboatâ€ noise] â€œBrbrbrbrbr!â€ also?  "/>
    <s v="['hunter', 'tell', 'michael', 'shake', 'head', 'make', 'motorboat', 'noise', 'brbrbrbrbr']"/>
    <x v="2"/>
    <n v="23"/>
    <s v="Topic 50"/>
    <s v="Baby Making &amp; Schrute Farms"/>
    <x v="8"/>
    <n v="0"/>
    <n v="0"/>
    <n v="1"/>
    <n v="0"/>
  </r>
  <r>
    <x v="2"/>
    <s v=" You showed great leadership potential at the coal walk.  Even if you did follow it with that embarrassing personal confession."/>
    <s v="['show', 'great', 'leadership', 'potential', 'coal', 'walk', 'follow', 'embarrass', 'personal', 'confession']"/>
    <x v="2"/>
    <n v="23"/>
    <s v="Topic 47"/>
    <s v="Office Praise for Work"/>
    <x v="4"/>
    <n v="0.36120000000000002"/>
    <n v="0.105"/>
    <n v="0.72899999999999998"/>
    <n v="0.16600000000000001"/>
  </r>
  <r>
    <x v="2"/>
    <s v=" I had to make Andy my number two.  Itâ€™s political, complicated, you wouldnâ€™t understand.  I want youâ€¦ to be Assistant Regional Manager."/>
    <s v="['andy', 'number', 'political', 'complicate', 'understand', 'want', 'assistant', 'regional', 'manager']"/>
    <x v="2"/>
    <n v="23"/>
    <s v="Topic 24"/>
    <s v="Employee Status"/>
    <x v="3"/>
    <n v="0.15310000000000001"/>
    <n v="0"/>
    <n v="0.88500000000000001"/>
    <n v="0.115"/>
  </r>
  <r>
    <x v="2"/>
    <s v=" Well, in a sense.  Although, publicly I am going to retain the Assistant Regional Manager position."/>
    <s v="['sense', 'publicly', 'go', 'retain', 'assistant', 'regional', 'manager', 'position']"/>
    <x v="2"/>
    <n v="23"/>
    <s v="Topic 24"/>
    <s v="Employee Status"/>
    <x v="3"/>
    <n v="0.2732"/>
    <n v="0"/>
    <n v="0.877"/>
    <n v="0.123"/>
  </r>
  <r>
    <x v="2"/>
    <s v=" Correct, I need someone I can trust.  But I would also like the titleâ€¦ to be secretly applied to you.  Just stripped of its pomp and frills."/>
    <s v="['correct', 'need', 'trust', 'title', 'secretly', 'apply', 'strip', 'pomp', 'frill']"/>
    <x v="2"/>
    <n v="23"/>
    <s v="Topic 13"/>
    <s v="Meetings"/>
    <x v="1"/>
    <n v="0.65969999999999995"/>
    <n v="0"/>
    <n v="0.82199999999999995"/>
    <n v="0.17799999999999999"/>
  </r>
  <r>
    <x v="3"/>
    <s v=" I learned from Jim, if Dwight ever asks you to accept something secretâ€¦ you reply, â€œAbsolutely, I do.â€  "/>
    <s v="['learn', 'jim', 'dwight', 'asks', 'accept', 'secret', 'reply', 'absolutely']"/>
    <x v="2"/>
    <n v="23"/>
    <s v="Topic 12"/>
    <s v="Dwight's Behaviours"/>
    <x v="2"/>
    <n v="0.38179999999999997"/>
    <n v="0"/>
    <n v="0.86699999999999999"/>
    <n v="0.13300000000000001"/>
  </r>
  <r>
    <x v="0"/>
    <s v=" Good to see you.  Here are the post-merger performance stats that you asked for."/>
    <s v="['postmerger', 'performance', 'stats', 'ask']"/>
    <x v="2"/>
    <n v="23"/>
    <s v="Topic 9"/>
    <s v="Self Care Behaviours"/>
    <x v="7"/>
    <n v="0.44040000000000001"/>
    <n v="0"/>
    <n v="0.81799999999999995"/>
    <n v="0.182"/>
  </r>
  <r>
    <x v="0"/>
    <s v=" Why donâ€™t I tell you what my greatest weaknesses are?  I work too hard.  I care too much.  And sometimes I can be too invested in my job."/>
    <s v="['tell', 'great', 'weakness', 'work', 'hard', 'care', 'invest', 'job']"/>
    <x v="2"/>
    <n v="23"/>
    <s v="Topic 18"/>
    <s v="Focusing at Work"/>
    <x v="1"/>
    <n v="0.67049999999999998"/>
    <n v="0.11"/>
    <n v="0.68"/>
    <n v="0.21"/>
  </r>
  <r>
    <x v="2"/>
    <s v=" Listen up!  Come to the center of the room, please.  Thisâ€¦ [holds up paper that resemles a sheet sized dollar bill with Dwightâ€™s face in the middle] is a Schrute Buck.  When you have done something good, you will receive one Schrute Buck.  One thousand Schrute Bucksâ€¦ equals an extra five minutes for lunch.  "/>
    <s v="['listen', 'center', 'room', 'hold', 'paper', 'resemles', 'sheet', 'size', 'dollar', 'dwights', 'face', 'middle', 'schrute', 'buck', 'receive', 'schrute', 'buck', 'thousand', 'schrute', 'buck', 'equal', 'extra', 'minute', 'lunch']"/>
    <x v="2"/>
    <n v="23"/>
    <s v="Topic 20"/>
    <s v="Dunder Mifflin Products"/>
    <x v="1"/>
    <n v="0.66959999999999997"/>
    <n v="0"/>
    <n v="0.90400000000000003"/>
    <n v="9.6000000000000002E-2"/>
  </r>
  <r>
    <x v="3"/>
    <s v=" [raises hand] What is the cash value of a Schrute Buck?"/>
    <s v="['raise', 'hand', 'cash', 'value', 'schrute', 'buck']"/>
    <x v="2"/>
    <n v="23"/>
    <s v="Topic 33"/>
    <s v="HR Complaints"/>
    <x v="3"/>
    <n v="0.68079999999999996"/>
    <n v="0"/>
    <n v="0.61599999999999999"/>
    <n v="0.38400000000000001"/>
  </r>
  <r>
    <x v="2"/>
    <s v=" Excellent question, Pam.  1/100th of a cent."/>
    <s v="['excellent', 'question', 'pam', 'th', 'cent']"/>
    <x v="2"/>
    <n v="23"/>
    <s v="Topic 9"/>
    <s v="Self Care Behaviours"/>
    <x v="7"/>
    <n v="0.57189999999999996"/>
    <n v="0"/>
    <n v="0.61899999999999999"/>
    <n v="0.38100000000000001"/>
  </r>
  <r>
    <x v="2"/>
    <s v=" Justâ€¦ zip your lid!  Another announcement.  Michael wasted an enormous amount of the groupâ€™s time and patience with non-work related ethnic celebrations and parades of soft-minded dogoodedness.  No longer.  No more meetings!"/>
    <s v="['zip', 'lid', 'announcement', 'michael', 'waste', 'enormous', 'group', 'time', 'patience', 'nonwork', 'related', 'ethnic', 'celebration', 'parade', 'softminded', 'dogoodedness', 'longer', 'meeting']"/>
    <x v="2"/>
    <n v="23"/>
    <s v="Topic 2"/>
    <s v="Outside Work &amp; Transportation"/>
    <x v="6"/>
    <n v="-0.62439999999999996"/>
    <n v="0.16200000000000001"/>
    <n v="0.78700000000000003"/>
    <n v="5.0999999999999997E-2"/>
  </r>
  <r>
    <x v="2"/>
    <s v=" Instead, today I will begin my first lecture in a long series of lectures designed to increase your knowledge on the world of paper."/>
    <s v="['instead', 'today', 'begin', 'lecture', 'long', 'series', 'lecture', 'design', 'increase', 'knowledge', 'world', 'paper']"/>
    <x v="2"/>
    <n v="23"/>
    <s v="Topic 28"/>
    <s v="Romantic Feelings"/>
    <x v="0"/>
    <n v="0.31819999999999998"/>
    <n v="0"/>
    <n v="0.90900000000000003"/>
    <n v="9.0999999999999998E-2"/>
  </r>
  <r>
    <x v="2"/>
    <s v=" Yes!  Michael is gone.  Thereâ€™s a new sheriff here in these offices, and his name is â€œme.â€  Conference room!  Ten seconds!  All of you!  "/>
    <s v="['michael', 'go', 'there', 'new', 'sheriff', 'office', 'conference', 'room', 'second']"/>
    <x v="2"/>
    <n v="23"/>
    <s v="Topic 13"/>
    <s v="Meetings"/>
    <x v="1"/>
    <n v="0.59509999999999996"/>
    <n v="0"/>
    <n v="0.85599999999999998"/>
    <n v="0.14399999999999999"/>
  </r>
  <r>
    <x v="3"/>
    <s v=" I literally cannot wait to see what Dwight has planned.  And I wish Jim were here.  "/>
    <s v="['literally', 'wait', 'dwight', 'plan', 'wish', 'jim']"/>
    <x v="2"/>
    <n v="23"/>
    <s v="Topic 9"/>
    <s v="Self Care Behaviours"/>
    <x v="7"/>
    <n v="0.40189999999999998"/>
    <n v="0"/>
    <n v="0.84699999999999998"/>
    <n v="0.153"/>
  </r>
  <r>
    <x v="0"/>
    <s v=" Iâ€™ve never been a big fan of the name Dunder Mifflin.  I was thinking we could name the company something like, â€œPaper Great.  Where great paper is our passion.  Weâ€™re GRRRRRRRRRREAT!â€  I donâ€™t know, could be good.  Or, uh, â€œSuper Duper Paper.  Itâ€™s super duper.â€  I donâ€™t know, something like that."/>
    <s v="['big', 'fan', 'dunder', 'mifflin', 'think', 'company', 'paper', 'great', 'great', 'paper', 'passion', 'grrrrrrrrrreat', 'know', 'super', 'duper', 'paper', 'super', 'duper', 'know']"/>
    <x v="2"/>
    <n v="23"/>
    <s v="Topic 11"/>
    <s v="Closing deals"/>
    <x v="1"/>
    <n v="0.97660000000000002"/>
    <n v="0"/>
    <n v="0.627"/>
    <n v="0.373"/>
  </r>
  <r>
    <x v="0"/>
    <s v=" Yes.  And I am very excited about the prospect of working under herâ€¦ or on top of her. [laughs] Mm, thatâ€™s not sexual, justâ€¦ weâ€™re all professionals."/>
    <s v="['excite', 'prospect', 'work', 'laugh', 'mm', 'sexual', 'professional']"/>
    <x v="2"/>
    <n v="23"/>
    <s v="Topic 3"/>
    <s v="Initiatives &amp; Operations at Dunder Mifflin"/>
    <x v="1"/>
    <n v="0.89080000000000004"/>
    <n v="0"/>
    <n v="0.63600000000000001"/>
    <n v="0.36399999999999999"/>
  </r>
  <r>
    <x v="0"/>
    <s v=" I donâ€™t understand. So, weâ€™re gonna tag team it?"/>
    <s v="['understand', 'tag', 'team']"/>
    <x v="2"/>
    <n v="23"/>
    <s v="Topic 47"/>
    <s v="Office Praise for Work"/>
    <x v="4"/>
    <n v="0"/>
    <n v="0"/>
    <n v="1"/>
    <n v="0"/>
  </r>
  <r>
    <x v="2"/>
    <s v=" Listen up.  Letâ€™s startâ€¦ from the ground "/>
    <s v="['listen', 'let', 'start', 'ground']"/>
    <x v="2"/>
    <n v="23"/>
    <s v="Topic 3"/>
    <s v="Initiatives &amp; Operations at Dunder Mifflin"/>
    <x v="1"/>
    <n v="0"/>
    <n v="0"/>
    <n v="1"/>
    <n v="0"/>
  </r>
  <r>
    <x v="2"/>
    <s v=" Soil. Right.  We have, in front of you here, seven different types of Pennsylvania top soil.  Now, what would you sayâ€¦ is the most important element in the production of above ground leafy growth?  Probably phosphorus, right? [Angela smiles, shakes her head â€œnoâ€]  Wrong!  Itâ€™s nitrogen!  Absorb this information.  Good!  Now, let us discuss precipitation.  Stanley!  When rainfall occurs, does it usually fall in a liquid, solid, or gaseousâ€¦ state?"/>
    <s v="['soil', 'seven', 'different', 'type', 'pennsylvania', 'soil', 'important', 'element', 'production', 'ground', 'leafy', 'growth', 'probably', 'phosphorus', 'angela', 'smile', 'shake', 'head', 'wrong', 'nitrogen', 'absorb', 'information', 'discus', 'precipitation', 'stanley', 'rainfall', 'occurs', 'usually', 'fall', 'liquid', 'solid', 'gaseous', 'state']"/>
    <x v="2"/>
    <n v="23"/>
    <s v="Topic 19"/>
    <s v="Heartbreaks &amp; Jan"/>
    <x v="0"/>
    <n v="0.89339999999999997"/>
    <n v="3.7999999999999999E-2"/>
    <n v="0.76900000000000002"/>
    <n v="0.193"/>
  </r>
  <r>
    <x v="2"/>
    <s v=" Very good!  You have earned one Schrute Buck."/>
    <s v="['earn', 'schrute', 'buck']"/>
    <x v="2"/>
    <n v="23"/>
    <s v="Topic 31"/>
    <s v="Showing Appreciation for Others"/>
    <x v="4"/>
    <n v="0.54"/>
    <n v="0"/>
    <n v="0.66800000000000004"/>
    <n v="0.33200000000000002"/>
  </r>
  <r>
    <x v="2"/>
    <s v=" Weâ€” Donâ€™t you wanna earn Schrute Bucks?"/>
    <s v="['wan', 'earn', 'schrute', 'buck']"/>
    <x v="2"/>
    <n v="23"/>
    <s v="Topic 12"/>
    <s v="Dwight's Behaviours"/>
    <x v="2"/>
    <n v="0"/>
    <n v="0"/>
    <n v="1"/>
    <n v="0"/>
  </r>
  <r>
    <x v="2"/>
    <s v=" Whatâ€™s the ratio of Stanley Nickels to Schrute Bucks?"/>
    <s v="['ratio', 'stanley', 'nickel', 'schrute', 'buck']"/>
    <x v="2"/>
    <n v="23"/>
    <s v="Topic 44"/>
    <s v="Stanley's Activities"/>
    <x v="2"/>
    <n v="0"/>
    <n v="0"/>
    <n v="1"/>
    <n v="0"/>
  </r>
  <r>
    <x v="2"/>
    <s v=" No, no, no, wait!  Class is not canceled."/>
    <s v="['wait', 'class', 'cancel']"/>
    <x v="2"/>
    <n v="23"/>
    <s v="Topic 9"/>
    <s v="Self Care Behaviours"/>
    <x v="7"/>
    <n v="0"/>
    <n v="0"/>
    <n v="1"/>
    <n v="0"/>
  </r>
  <r>
    <x v="3"/>
    <s v=" HEY!  COME ON!  Letâ€™s listen to Dwightâ€™s presentation! [Dwight winks at Pam]"/>
    <s v="['let', 'listen', 'dwights', 'presentation', 'dwight', 'wink', 'pam']"/>
    <x v="2"/>
    <n v="23"/>
    <s v="Topic 12"/>
    <s v="Dwight's Behaviours"/>
    <x v="2"/>
    <n v="0"/>
    <n v="0"/>
    <n v="1"/>
    <n v="0"/>
  </r>
  <r>
    <x v="0"/>
    <s v=" Could have gone better I guess."/>
    <s v="['go', 'better', 'guess']"/>
    <x v="2"/>
    <n v="23"/>
    <s v="Topic 19"/>
    <s v="Heartbreaks &amp; Jan"/>
    <x v="0"/>
    <n v="0.44040000000000001"/>
    <n v="0"/>
    <n v="0.63300000000000001"/>
    <n v="0.36699999999999999"/>
  </r>
  <r>
    <x v="0"/>
    <s v=" Daaah, letâ€™s just run away together.  Letâ€™s just run away to Jamaica and live in a bungalow.  You have some savings right?  You could pay off my debts.  It wouldâ€¦ be fine.  Weâ€™d have fun. "/>
    <s v="['daaah', 'let', 'run', 'away', 'let', 'run', 'away', 'jamaica', 'live', 'bungalow', 'saving', 'pay', 'debt', 'fine', 'wed', 'fun']"/>
    <x v="2"/>
    <n v="23"/>
    <s v="Topic 29"/>
    <s v="Financial Activities"/>
    <x v="1"/>
    <n v="0.57189999999999996"/>
    <n v="3.5999999999999997E-2"/>
    <n v="0.83099999999999996"/>
    <n v="0.13200000000000001"/>
  </r>
  <r>
    <x v="2"/>
    <s v=" Itâ€™s like outerspace without the stars, itâ€™s so black. [laughs]"/>
    <s v="['outerspace', 'star', 'black', 'laugh']"/>
    <x v="2"/>
    <n v="23"/>
    <s v="Topic 30"/>
    <s v="Celebrations"/>
    <x v="5"/>
    <n v="0.71650000000000003"/>
    <n v="0"/>
    <n v="0.57199999999999995"/>
    <n v="0.42799999999999999"/>
  </r>
  <r>
    <x v="2"/>
    <s v=" Itâ€™s so intimidating!  Anyone who comes in hereâ€¦ is gonna have to take me seriously.  Abandon all hope, ye who enter here!"/>
    <s v="['intimidate', 'come', 'seriously', 'abandon', 'hope', 'ye', 'enter']"/>
    <x v="2"/>
    <n v="23"/>
    <s v="Topic 9"/>
    <s v="Self Care Behaviours"/>
    <x v="7"/>
    <n v="-0.66800000000000004"/>
    <n v="0.28599999999999998"/>
    <n v="0.61499999999999999"/>
    <n v="9.9000000000000005E-2"/>
  </r>
  <r>
    <x v="0"/>
    <s v=" So, I am gonnaâ€¦ give her a ride home.  Let me know about the job."/>
    <s v="['ride', 'home', 'know', 'job']"/>
    <x v="2"/>
    <n v="23"/>
    <s v="Topic 2"/>
    <s v="Outside Work &amp; Transportation"/>
    <x v="6"/>
    <n v="0"/>
    <n v="0"/>
    <n v="1"/>
    <n v="0"/>
  </r>
  <r>
    <x v="0"/>
    <s v=" Good, Iâ€™m glad weâ€™re on the same page.  I have a lot of ideas for new directions."/>
    <s v="['glad', 'page', 'idea', 'new', 'direction']"/>
    <x v="2"/>
    <n v="23"/>
    <s v="Topic 5"/>
    <s v="Oscar &amp; David Wallace"/>
    <x v="2"/>
    <n v="0.70960000000000001"/>
    <n v="0"/>
    <n v="0.71799999999999997"/>
    <n v="0.28199999999999997"/>
  </r>
  <r>
    <x v="0"/>
    <s v=" You know what?  Thatâ€¦ is actually goodâ€¦ because, um, I donâ€™t think I could takeâ€¦ my girlfriendâ€™s job.  Thatâ€™s not being a good boyfriend.  So, I respectfully withdraw my name from consideration.  Do you accept my withdrawal?"/>
    <s v="['know', 'actually', 'girlfriend', 'job', 'boyfriend', 'respectfully', 'withdraw', 'consideration', 'accept', 'withdrawal']"/>
    <x v="2"/>
    <n v="23"/>
    <s v="Topic 40"/>
    <s v="Leaving the Office"/>
    <x v="6"/>
    <n v="0.51939999999999997"/>
    <n v="5.7000000000000002E-2"/>
    <n v="0.78300000000000003"/>
    <n v="0.16"/>
  </r>
  <r>
    <x v="0"/>
    <s v=" Good.  Very good.  Iâ€™m glad we are finally on the same page.  Still have my job in Scranton, though."/>
    <s v="['glad', 'finally', 'page', 'job', 'scranton']"/>
    <x v="2"/>
    <n v="23"/>
    <s v="Topic 36"/>
    <s v="Job Perks"/>
    <x v="1"/>
    <n v="0.85399999999999998"/>
    <n v="0"/>
    <n v="0.63100000000000001"/>
    <n v="0.36899999999999999"/>
  </r>
  <r>
    <x v="0"/>
    <s v=" Good.  Thatâ€™s all I ever wanted.  These two. [points at Jim and Karen] Either one of themâ€¦ excellent candidates.  "/>
    <s v="['want', 'point', 'jim', 'karen', 'excellent', 'candidate']"/>
    <x v="2"/>
    <n v="23"/>
    <s v="Topic 9"/>
    <s v="Self Care Behaviours"/>
    <x v="7"/>
    <n v="0.76500000000000001"/>
    <n v="0"/>
    <n v="0.72"/>
    <n v="0.28000000000000003"/>
  </r>
  <r>
    <x v="1"/>
    <s v=" Yeah.  Kinda feel bad for her though."/>
    <s v="['kinda', 'feel']"/>
    <x v="2"/>
    <n v="23"/>
    <s v="Topic 34"/>
    <s v="Uncomfortable Feelings"/>
    <x v="4"/>
    <n v="-0.25509999999999999"/>
    <n v="0.309"/>
    <n v="0.48"/>
    <n v="0.21099999999999999"/>
  </r>
  <r>
    <x v="1"/>
    <s v=" Oh, man.  You know what?  This might take a while.  You really donâ€™t have to stay, if you donâ€™t want."/>
    <s v="['man', 'know', 'stay', 'want']"/>
    <x v="2"/>
    <n v="23"/>
    <s v="Topic 9"/>
    <s v="Self Care Behaviours"/>
    <x v="7"/>
    <n v="7.7200000000000005E-2"/>
    <n v="0"/>
    <n v="0.93600000000000005"/>
    <n v="6.4000000000000001E-2"/>
  </r>
  <r>
    <x v="0"/>
    <s v=" I know.  I know, Iâ€™m sorry about that.  That was terrible."/>
    <s v="['know', 'know', 'sorry', 'terrible']"/>
    <x v="2"/>
    <n v="23"/>
    <s v="Topic 21"/>
    <s v="Workplace Happenings"/>
    <x v="1"/>
    <n v="-0.52669999999999995"/>
    <n v="0.32800000000000001"/>
    <n v="0.67200000000000004"/>
    <n v="0"/>
  </r>
  <r>
    <x v="0"/>
    <s v=" Well, itâ€™sâ€¦ [Jan starts crying, high pitched whining] No, donâ€™t cry, itâ€™s gonna be OK."/>
    <s v="['jan', 'start', 'cry', 'high', 'pitch', 'whine', 'cry']"/>
    <x v="2"/>
    <n v="23"/>
    <s v="Topic 15"/>
    <s v="Parenting Issues"/>
    <x v="8"/>
    <n v="-0.71840000000000004"/>
    <n v="0.38200000000000001"/>
    <n v="0.51900000000000002"/>
    <n v="9.9000000000000005E-2"/>
  </r>
  <r>
    <x v="0"/>
    <s v=" [whispers] I donâ€™t know.  [normal volume] Well I guessâ€¦ you could come and stay at my condo.  I think I could back out of the sale. [Jan exhales] Probably get some negative feedback on my eBay profile."/>
    <s v="['whisper', 'know', 'normal', 'volume', 'guess', 'stay', 'condo', 'sale', 'jan', 'exhales', 'probably', 'negative', 'feedback', 'ebay', 'profile']"/>
    <x v="2"/>
    <n v="23"/>
    <s v="Topic 9"/>
    <s v="Self Care Behaviours"/>
    <x v="7"/>
    <n v="-0.38179999999999997"/>
    <n v="9.0999999999999998E-2"/>
    <n v="0.85799999999999998"/>
    <n v="5.0999999999999997E-2"/>
  </r>
  <r>
    <x v="0"/>
    <s v=" [in the office, imitating the terminator] Iâ€™ll be baaaaack!  And I am baaaack!"/>
    <s v="['office', 'imitate', 'terminator', 'baaaaack', 'baaaack']"/>
    <x v="2"/>
    <n v="23"/>
    <s v="Topic 20"/>
    <s v="Dunder Mifflin Products"/>
    <x v="1"/>
    <n v="0"/>
    <n v="0"/>
    <n v="1"/>
    <n v="0"/>
  </r>
  <r>
    <x v="0"/>
    <s v=" No.  No, Pam.  Iâ€™m baaaaaack!  For gooood!  Kevin Nealon.  "/>
    <s v="['pam', 'baaaaaack', 'gooood', 'kevin', 'nealon']"/>
    <x v="2"/>
    <n v="23"/>
    <s v="Topic 41"/>
    <s v="Kevin's Activities"/>
    <x v="2"/>
    <n v="0"/>
    <n v="0"/>
    <n v="1"/>
    <n v="0"/>
  </r>
  <r>
    <x v="0"/>
    <s v=" Everybody, may I have your attention please?  It is with great honor and privilege that I announce to you that I have officially withdrawn my name for consideration from the corporate job.  I know, I know, I know.  â€œMichael, what are you thinking?  You were a shoe in.â€  Well, got down there.  I nailed the interview.  And the strangest thing happened.  Why is my office black?"/>
    <s v="['everybody', 'attention', 'great', 'honor', 'privilege', 'announce', 'officially', 'withdrawn', 'consideration', 'corporate', 'job', 'know', 'know', 'know', 'michael', 'think', 'shoe', 'nail', 'interview', 'strangest', 'happen', 'office', 'black']"/>
    <x v="2"/>
    <n v="23"/>
    <s v="Topic 48"/>
    <s v="Dunder Mifflin Corporate Affairs"/>
    <x v="3"/>
    <n v="0.92920000000000003"/>
    <n v="0"/>
    <n v="0.80500000000000005"/>
    <n v="0.19500000000000001"/>
  </r>
  <r>
    <x v="0"/>
    <s v=" You shouldnâ€™t have taken it.  Bad management!  Good thing Iâ€™m baaaaaack.  [laughs] Ryan, coffee."/>
    <s v="['take', 'management', 'baaaaaack', 'laugh', 'ryan', 'coffee']"/>
    <x v="2"/>
    <n v="23"/>
    <s v="Topic 32"/>
    <s v="Meridith &amp; Creed Activities"/>
    <x v="2"/>
    <n v="0.43890000000000001"/>
    <n v="0.16800000000000001"/>
    <n v="0.52700000000000002"/>
    <n v="0.30599999999999999"/>
  </r>
  <r>
    <x v="0"/>
    <s v=" No, itâ€™s for me, bimbo.  Kids.    "/>
    <s v="['bimbo', 'kid']"/>
    <x v="2"/>
    <n v="23"/>
    <s v="Topic 15"/>
    <s v="Parenting Issues"/>
    <x v="8"/>
    <n v="0"/>
    <n v="0"/>
    <n v="1"/>
    <n v="0"/>
  </r>
  <r>
    <x v="0"/>
    <s v=" So Iâ€™m back.  And I am never, ever going to leave.  I am going nowhere.  This placeâ€¦ is likeâ€¦ the hospital where I was born, my house, my old age home, and myâ€¦ graveyardâ€¦ for my bones."/>
    <s v="['go', 'leave', 'go', 'place', 'hospital', 'born', 'house', 'old', 'age', 'home', 'graveyard', 'bone']"/>
    <x v="2"/>
    <n v="23"/>
    <s v="Topic 2"/>
    <s v="Outside Work &amp; Transportation"/>
    <x v="6"/>
    <n v="-5.16E-2"/>
    <n v="3.2000000000000001E-2"/>
    <n v="0.96799999999999997"/>
    <n v="0"/>
  </r>
  <r>
    <x v="0"/>
    <s v=" [to everyone] Back to work. [to Ryan] Still waitinâ€™ on that coffee.  "/>
    <s v="['work', 'ryan', 'waitin', 'coffee']"/>
    <x v="2"/>
    <n v="23"/>
    <s v="Topic 18"/>
    <s v="Focusing at Work"/>
    <x v="1"/>
    <n v="0"/>
    <n v="0"/>
    <n v="1"/>
    <n v="0"/>
  </r>
  <r>
    <x v="2"/>
    <s v=" I wanted to thank youâ€¦ for helping me, when you held the title, Secret Assistant to the Regional Manager.  You served the office with great dignity. [Pam salutes Dwight, Dwight returns the salute]  "/>
    <s v="['want', 'thank', 'help', 'held', 'title', 'secret', 'assistant', 'regional', 'manager', 'serve', 'office', 'great', 'dignity', 'pam', 'salute', 'dwight', 'dwight', 'return', 'salute']"/>
    <x v="2"/>
    <n v="23"/>
    <s v="Topic 24"/>
    <s v="Employee Status"/>
    <x v="3"/>
    <n v="0.88849999999999996"/>
    <n v="0"/>
    <n v="0.71599999999999997"/>
    <n v="0.28399999999999997"/>
  </r>
  <r>
    <x v="3"/>
    <s v=" No, I donâ€™t know what the future holds, butâ€¦ Iâ€™m optimistic.  And, uh, I had fun goofing around with Dwight today.  Jim and Iâ€¦ are justâ€¦ too similar.  Maybe one day Iâ€™ll find my own Karen. Butâ€” youâ€” that is, a, um, you know, notâ€” A man.  A man version.  But, uh, until thenâ€¦ I can hold my head up. â€¦ Iâ€™m not gay.  "/>
    <s v="['know', 'future', 'hold', 'optimistic', 'fun', 'goof', 'dwight', 'today', 'jim', 'similar', 'maybe', 'karen', 'know', 'man', 'man', 'version', 'hold', 'head', 'gay']"/>
    <x v="2"/>
    <n v="23"/>
    <s v="Topic 26"/>
    <s v="Gender Roles"/>
    <x v="9"/>
    <n v="0.42149999999999999"/>
    <n v="0"/>
    <n v="0.94199999999999995"/>
    <n v="5.8000000000000003E-2"/>
  </r>
  <r>
    <x v="1"/>
    <s v=" I should leave. [pretends to get up] [they laugh]"/>
    <s v="['leave', 'pretend', 'laugh']"/>
    <x v="2"/>
    <n v="23"/>
    <s v="Topic 32"/>
    <s v="Meridith &amp; Creed Activities"/>
    <x v="2"/>
    <n v="0.45879999999999999"/>
    <n v="0.21299999999999999"/>
    <n v="0.49199999999999999"/>
    <n v="0.29499999999999998"/>
  </r>
  <r>
    <x v="1"/>
    <s v=" Iâ€™m sorry, wait, so is the question â€œHowâ€™d I get to be so awesome?â€ [laughs] Because, I donâ€™t have an answer for you. [laughs]"/>
    <s v="['sorry', 'wait', 'question', 'howd', 'awesome', 'laugh', 'answer', 'laugh']"/>
    <x v="2"/>
    <n v="23"/>
    <s v="Topic 32"/>
    <s v="Meridith &amp; Creed Activities"/>
    <x v="2"/>
    <n v="0.749"/>
    <n v="4.4999999999999998E-2"/>
    <n v="0.72499999999999998"/>
    <n v="0.23"/>
  </r>
  <r>
    <x v="1"/>
    <s v=" [hands David his papers] There you go."/>
    <s v="['hand', 'david', 'paper']"/>
    <x v="2"/>
    <n v="23"/>
    <s v="Topic 5"/>
    <s v="Oscar &amp; David Wallace"/>
    <x v="2"/>
    <n v="0"/>
    <n v="0"/>
    <n v="1"/>
    <n v="0"/>
  </r>
  <r>
    <x v="1"/>
    <s v=" [not thinking clearly because of Pamâ€™s note] Whatâ€™s that? Oh, uh, great.  You know?  I just um, I really appreciate the buildings, and uh, the people, and um, thereâ€™s just a [sic] energyâ€¦ New York has, uhâ€¦  Not to mention, they have places that are open past eight.  [David laughs] So thatâ€™s aâ€¦ bonus.  "/>
    <s v="['think', 'clearly', 'pams', 'note', 'great', 'know', 'appreciate', 'building', 'people', 'there', 'sic', 'energy', 'new', 'york', 'mention', 'place', 'open', 'past', 'david', 'laugh', 'bonus']"/>
    <x v="2"/>
    <n v="23"/>
    <s v="Topic 48"/>
    <s v="Dunder Mifflin Corporate Affairs"/>
    <x v="3"/>
    <n v="0.92100000000000004"/>
    <n v="3.4000000000000002E-2"/>
    <n v="0.746"/>
    <n v="0.22"/>
  </r>
  <r>
    <x v="1"/>
    <s v=" [flashback to Beach Games] How are your feet?"/>
    <s v="['flashback', 'beach', 'game', 'foot']"/>
    <x v="2"/>
    <n v="23"/>
    <s v="Topic 10"/>
    <s v="Recreation"/>
    <x v="5"/>
    <n v="0"/>
    <n v="0"/>
    <n v="1"/>
    <n v="0"/>
  </r>
  <r>
    <x v="3"/>
    <s v=" Medium rare.  Thanks. [they laugh]"/>
    <s v="['medium', 'rare', 'thanks', 'laugh']"/>
    <x v="2"/>
    <n v="23"/>
    <s v="Topic 32"/>
    <s v="Meridith &amp; Creed Activities"/>
    <x v="2"/>
    <n v="0.75790000000000002"/>
    <n v="0"/>
    <n v="0.316"/>
    <n v="0.68400000000000005"/>
  </r>
  <r>
    <x v="1"/>
    <s v=" The real reason that I went to Stamfordâ€¦ was becauseâ€¦ I wanted to beâ€¦ not here."/>
    <s v="['real', 'reason', 'go', 'stamford', 'want']"/>
    <x v="2"/>
    <n v="23"/>
    <s v="Topic 34"/>
    <s v="Uncomfortable Feelings"/>
    <x v="4"/>
    <n v="0"/>
    <n v="0"/>
    <n v="1"/>
    <n v="0"/>
  </r>
  <r>
    <x v="1"/>
    <s v=" And even thoughâ€¦ I came back, I just, I feel like Iâ€™ve never reallyâ€¦ come back."/>
    <s v="['come', 'feel']"/>
    <x v="2"/>
    <n v="23"/>
    <s v="Topic 34"/>
    <s v="Uncomfortable Feelings"/>
    <x v="4"/>
    <n v="0.36120000000000002"/>
    <n v="0"/>
    <n v="0.85699999999999998"/>
    <n v="0.14299999999999999"/>
  </r>
  <r>
    <x v="3"/>
    <s v=" [phone rings, Pam answers] Dunder Mifflin, this is Pam.  Just one moment, Iâ€™ll transfer you.  "/>
    <s v="['phone', 'ring', 'pam', 'answer', 'dunder', 'mifflin', 'pam', 'moment', 'transfer']"/>
    <x v="2"/>
    <n v="23"/>
    <s v="Topic 35"/>
    <s v="Answering Phones"/>
    <x v="1"/>
    <n v="0"/>
    <n v="0"/>
    <n v="1"/>
    <n v="0"/>
  </r>
  <r>
    <x v="3"/>
    <s v=" I havenâ€™t heard anything, but I bet Jim got the job.  I mean, why wouldnâ€™t he?  Heâ€™s totally qualified, and smart, everyone loves himâ€¦ and, if he never comes back againâ€¦ thatâ€™s OK.  Weâ€™re friends.  And Iâ€™m sure weâ€™ll stay friends.  We just, we never got the timing right.  You know?  I shot him down, and then he did the same to me, andâ€¦  But you know what?  Itâ€™s OK.  Iâ€™m totally fine.  Everything is gonna be totallyâ€” [Jim walks in]"/>
    <s v="['heard', 'bet', 'jim', 'job', 'mean', 'totally', 'qualify', 'smart', 'love', 'come', 'friend', 'sure', 'stay', 'friend', 'timing', 'know', 'shot', 'know', 'totally', 'fine', 'totally', 'jim', 'walk']"/>
    <x v="2"/>
    <n v="23"/>
    <s v="Topic 29"/>
    <s v="Financial Activities"/>
    <x v="1"/>
    <n v="0.97619999999999996"/>
    <n v="0"/>
    <n v="0.76200000000000001"/>
    <n v="0.23799999999999999"/>
  </r>
  <r>
    <x v="1"/>
    <s v=" Pam.  [to camera] Sorry. [to Pam] Um, are you free for dinner tonight?"/>
    <s v="['pam', 'camera', 'sorry', 'pam', 'free', 'dinner', 'tonight']"/>
    <x v="2"/>
    <n v="23"/>
    <s v="Topic 30"/>
    <s v="Celebrations"/>
    <x v="5"/>
    <n v="0.45879999999999999"/>
    <n v="8.3000000000000004E-2"/>
    <n v="0.70499999999999996"/>
    <n v="0.21199999999999999"/>
  </r>
  <r>
    <x v="1"/>
    <s v=" All right.  Thenâ€¦ itâ€™s a date."/>
    <s v="['date']"/>
    <x v="2"/>
    <n v="23"/>
    <s v="Topic 32"/>
    <s v="Meridith &amp; Creed Activities"/>
    <x v="2"/>
    <n v="0"/>
    <n v="0"/>
    <n v="1"/>
    <n v="0"/>
  </r>
  <r>
    <x v="3"/>
    <s v=" [to camera, tearing up, smiling] Iâ€™m sorry, what was the question?  "/>
    <s v="['camera', 'tear', 'smile', 'sorry', 'question']"/>
    <x v="2"/>
    <n v="23"/>
    <s v="Topic 1"/>
    <s v="Pam's Activities"/>
    <x v="2"/>
    <n v="0.40189999999999998"/>
    <n v="9.8000000000000004E-2"/>
    <n v="0.67700000000000005"/>
    <n v="0.22600000000000001"/>
  </r>
  <r>
    <x v="0"/>
    <s v=" Well, [clears throat] Iâ€™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â€™s the future, I can take just a little tiny pill and get all my vitamins for the whole day."/>
    <s v="['clear', 'throat', 'actually', 'think', 'year', 'living', 'big', 'house', 'kid', 'house', 'screen', 'wall', 'famous', 'art', 'remote', 'work', 'beltloop', 'attachment', 'ear', 'gluetooth', 'future', 'little', 'tiny', 'pill', 'vitamin']"/>
    <x v="2"/>
    <n v="23"/>
    <s v="Topic 11"/>
    <s v="Closing deals"/>
    <x v="1"/>
    <n v="0.82250000000000001"/>
    <n v="0"/>
    <n v="0.88300000000000001"/>
    <n v="0.11700000000000001"/>
  </r>
  <r>
    <x v="0"/>
    <s v=" Well, I donâ€™t know what itâ€™s gonna be called, butâ€¦ my point is, the future of this company is now.  And the futureâ€¦ is me.  "/>
    <s v="['know', 'call', 'point', 'future', 'company', 'future']"/>
    <x v="2"/>
    <n v="23"/>
    <s v="Topic 49"/>
    <s v="Workplace Happenings"/>
    <x v="1"/>
    <n v="0.2732"/>
    <n v="0"/>
    <n v="0.92"/>
    <n v="0.08"/>
  </r>
  <r>
    <x v="0"/>
    <s v="  Jan got fired.  And I realized that I could not work for a company that would fire my girlfriend.   But more than that, I realized thatâ€¦ I couldnâ€™t take a job that would take me away from this place.  This is where I belong.  This isâ€¦ my home.  And home is where the hardest."/>
    <s v="['jan', 'fire', 'realize', 'work', 'company', 'girlfriend', 'realize', 'job', 'away', 'place', 'belong', 'home', 'home', 'hardest']"/>
    <x v="2"/>
    <n v="23"/>
    <s v="Topic 30"/>
    <s v="Celebrations"/>
    <x v="5"/>
    <n v="-0.45879999999999999"/>
    <n v="7.0999999999999994E-2"/>
    <n v="0.92900000000000005"/>
    <n v="0"/>
  </r>
  <r>
    <x v="0"/>
    <s v=" Heart is.  That makes a lot more sense.  You think theyâ€™d help each other out like that at corporate? [Oscar shrugs] I think not!  "/>
    <s v="['heart', 'make', 'sense', 'theyd', 'help', 'corporate', 'oscar', 'shrug']"/>
    <x v="2"/>
    <n v="23"/>
    <s v="Topic 50"/>
    <s v="Baby Making &amp; Schrute Farms"/>
    <x v="8"/>
    <n v="0.86550000000000005"/>
    <n v="0"/>
    <n v="0.68400000000000005"/>
    <n v="0.316"/>
  </r>
  <r>
    <x v="3"/>
    <s v=" Yeah, well, you know, whatever happens. [Kelly puts her hand on Pamâ€™s shoulder] Oh."/>
    <s v="['know', 'happens', 'kelly', 'put', 'hand', 'pams', 'shoulder']"/>
    <x v="2"/>
    <n v="23"/>
    <s v="Topic 39"/>
    <s v="Items in Dunder Mifflin"/>
    <x v="1"/>
    <n v="0.75790000000000002"/>
    <n v="0"/>
    <n v="0.59499999999999997"/>
    <n v="0.40500000000000003"/>
  </r>
  <r>
    <x v="3"/>
    <s v=" Oh, I know.  We talked about it and he told me."/>
    <s v="['know', 'talk']"/>
    <x v="2"/>
    <n v="23"/>
    <s v="Topic 38"/>
    <s v="Communication &amp; Problem Solving"/>
    <x v="3"/>
    <n v="0"/>
    <n v="0"/>
    <n v="1"/>
    <n v="0"/>
  </r>
  <r>
    <x v="3"/>
    <s v=" Kelly made me realize something.  She and I haveâ€¦ nothing in common.  And I need more friends.  "/>
    <s v="['kelly', 'realize', 'common', 'need', 'friend']"/>
    <x v="2"/>
    <n v="23"/>
    <s v="Topic 28"/>
    <s v="Romantic Feelings"/>
    <x v="0"/>
    <n v="0.52559999999999996"/>
    <n v="0"/>
    <n v="0.82499999999999996"/>
    <n v="0.17499999999999999"/>
  </r>
  <r>
    <x v="2"/>
    <s v=" Nyah ah! Too long!  What is the Dharma Initiative?"/>
    <s v="['nyah', 'long', 'dharma', 'initiative']"/>
    <x v="2"/>
    <n v="23"/>
    <s v="Topic 28"/>
    <s v="Romantic Feelings"/>
    <x v="0"/>
    <n v="0"/>
    <n v="0"/>
    <n v="1"/>
    <n v="0"/>
  </r>
  <r>
    <x v="2"/>
    <s v=" Wrong.  It is a corporation formed by aliens.  "/>
    <s v="['wrong', 'corporation', 'form', 'alien']"/>
    <x v="2"/>
    <n v="23"/>
    <s v="Topic 5"/>
    <s v="Oscar &amp; David Wallace"/>
    <x v="2"/>
    <n v="-0.47670000000000001"/>
    <n v="0.307"/>
    <n v="0.69299999999999995"/>
    <n v="0"/>
  </r>
  <r>
    <x v="2"/>
    <s v=" Step 5, [talking over Andy, indistinct] â€¦the wound."/>
    <s v="['step', 'talk', 'andy', 'indistinct', 'wound']"/>
    <x v="2"/>
    <n v="23"/>
    <s v="Topic 22"/>
    <s v="Andy's Activities"/>
    <x v="2"/>
    <n v="0"/>
    <n v="0"/>
    <n v="1"/>
    <n v="0"/>
  </r>
  <r>
    <x v="2"/>
    <s v=" How is the new boss?  Tough.  Do people respect him?  They have to.  Do they like him?  Irrelevant.  They do not.  And I hate them back.  "/>
    <s v="['new', 'bos', 'tough', 'people', 'respect', 'irrelevant', 'hate']"/>
    <x v="2"/>
    <n v="23"/>
    <s v="Topic 4"/>
    <s v="Water Cooler Talk"/>
    <x v="9"/>
    <n v="0.82430000000000003"/>
    <n v="4.5999999999999999E-2"/>
    <n v="0.67400000000000004"/>
    <n v="0.28000000000000003"/>
  </r>
  <r>
    <x v="0"/>
    <s v="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â€™s a sophomore at Queens College.  He actually works in the Indian restaurant right below the apartment, soâ€¦ free food, and the place always smells like curry.  So, win/win.   "/>
    <s v="['new', 'york', 'real', 'estate', 'start', 'look', 'brownstone', 'huxtables', 'shake', 'head', 'instead', 'nice', 'place', 'jamaica', 'queen', 'mon', 'stop', 'subway', 'wonderful', 'fall', 'asleep', 'end', 'home', 'suhweeeet', 'bedroom', 'roommate', 'vijay', 'chokalingham', 'sophomore', 'queen', 'college', 'actually', 'work', 'indian', 'restaurant', 'apartment', 'free', 'food', 'place', 'smell', 'curry', 'winwin']"/>
    <x v="2"/>
    <n v="23"/>
    <s v="Topic 46"/>
    <s v="Food and Eating Habits"/>
    <x v="5"/>
    <n v="0.95350000000000001"/>
    <n v="2.5000000000000001E-2"/>
    <n v="0.80300000000000005"/>
    <n v="0.17199999999999999"/>
  </r>
  <r>
    <x v="1"/>
    <s v=" I broke up with Karen after the job interview, and uhâ€¦ it was a little awkward when she came back from the city. She told me, very clearly, just because we were broken up didnâ€™t mean she was going anywhere, because she worked really hard for her career. But the next day her desk was empty, and as for me and my current romantic life, I uhâ€¦ Iâ€™m single now and looking, so if you know anybody.  "/>
    <s v="['broke', 'karen', 'job', 'interview', 'little', 'awkward', 'come', 'city', 'clearly', 'broken', 'mean', 'go', 'work', 'hard', 'career', 'desk', 'current', 'romantic', 'life', 'single', 'look', 'know', 'anybody']"/>
    <x v="3"/>
    <n v="1"/>
    <s v="Topic 24"/>
    <s v="Employee Status"/>
    <x v="3"/>
    <n v="-2.6700000000000002E-2"/>
    <n v="0.10299999999999999"/>
    <n v="0.83099999999999996"/>
    <n v="6.6000000000000003E-2"/>
  </r>
  <r>
    <x v="3"/>
    <s v=" Jim and I went to dinner a few times when he got back from New York. I talked him through his break up. Itâ€™s really nice to be good friends again.  "/>
    <s v="['jim', 'go', 'dinner', 'time', 'new', 'york', 'talk', 'break', 'nice', 'friend']"/>
    <x v="3"/>
    <n v="1"/>
    <s v="Topic 13"/>
    <s v="Meetings"/>
    <x v="1"/>
    <n v="0.84389999999999998"/>
    <n v="0"/>
    <n v="0.755"/>
    <n v="0.245"/>
  </r>
  <r>
    <x v="3"/>
    <s v=" And Sunday Iâ€™m thinking of going to that flea-market at the drive-in."/>
    <s v="['sunday', 'think', 'go', 'fleamarket', 'drivein']"/>
    <x v="3"/>
    <n v="1"/>
    <s v="Topic 19"/>
    <s v="Heartbreaks &amp; Jan"/>
    <x v="0"/>
    <n v="0"/>
    <n v="0"/>
    <n v="1"/>
    <n v="0"/>
  </r>
  <r>
    <x v="1"/>
    <s v=" Oh that sounds fun. Iâ€™m mountain biking on Sunday. On Montage Mountain."/>
    <s v="['sound', 'fun', 'mountain', 'biking', 'sunday', 'montage', 'mountain']"/>
    <x v="3"/>
    <n v="1"/>
    <s v="Topic 6"/>
    <s v="Time Spent"/>
    <x v="1"/>
    <n v="0.51060000000000005"/>
    <n v="0"/>
    <n v="0.76900000000000002"/>
    <n v="0.23100000000000001"/>
  </r>
  <r>
    <x v="0"/>
    <s v=" Ladies and Gentlemen. I have some bad news. Meredith was hit by a car."/>
    <s v="['lady', 'gentleman', 'news', 'meredith', 'hit', 'car']"/>
    <x v="3"/>
    <n v="1"/>
    <s v="Topic 5"/>
    <s v="Oscar &amp; David Wallace"/>
    <x v="2"/>
    <n v="-0.5423"/>
    <n v="0.21199999999999999"/>
    <n v="0.78800000000000003"/>
    <n v="0"/>
  </r>
  <r>
    <x v="0"/>
    <s v=" It happened this morning in the parking lot. I took her to the hospital, and the doctors tried to save her life. They did the best that they couldâ€¦ And she is going to be OK."/>
    <s v="['happen', 'morning', 'parking', 'take', 'hospital', 'doctor', 'try', 'save', 'life', 'best', 'go']"/>
    <x v="3"/>
    <n v="1"/>
    <s v="Topic 9"/>
    <s v="Self Care Behaviours"/>
    <x v="7"/>
    <n v="0.81259999999999999"/>
    <n v="0"/>
    <n v="0.82099999999999995"/>
    <n v="0.17899999999999999"/>
  </r>
  <r>
    <x v="0"/>
    <s v=" Yes. She has a slight pelvical fracture, but, ahâ€¦ people have survived far worse."/>
    <s v="['slight', 'pelvical', 'fracture', 'people', 'survive', 'far', 'bad']"/>
    <x v="3"/>
    <n v="1"/>
    <s v="Topic 4"/>
    <s v="Water Cooler Talk"/>
    <x v="9"/>
    <n v="0.28460000000000002"/>
    <n v="0.193"/>
    <n v="0.51300000000000001"/>
    <n v="0.29399999999999998"/>
  </r>
  <r>
    <x v="2"/>
    <s v=" No need we can just check the security tapes."/>
    <s v="['need', 'check', 'security', 'tape']"/>
    <x v="3"/>
    <n v="1"/>
    <s v="Topic 17"/>
    <s v="Driving"/>
    <x v="6"/>
    <n v="5.16E-2"/>
    <n v="0.19"/>
    <n v="0.60299999999999998"/>
    <n v="0.20699999999999999"/>
  </r>
  <r>
    <x v="0"/>
    <s v=" Gah. Kind of a good news bad news there. I was able to be on the scene so quickly because I was in the car that hit her."/>
    <s v="['gah', 'kind', 'news', 'news', 'able', 'scene', 'quickly', 'car', 'hit']"/>
    <x v="3"/>
    <n v="1"/>
    <s v="Topic 43"/>
    <s v="Ryan's Activities"/>
    <x v="2"/>
    <n v="-0.15310000000000001"/>
    <n v="0.108"/>
    <n v="0.80200000000000005"/>
    <n v="0.09"/>
  </r>
  <r>
    <x v="1"/>
    <s v=" One day Michael came in complaining about a speed bump on the highway. I wonder who he ran over then.  "/>
    <s v="['michael', 'come', 'complain', 'speed', 'bump', 'highway', 'wonder', 'ran']"/>
    <x v="3"/>
    <n v="1"/>
    <s v="Topic 23"/>
    <s v="Michael's Behaviours"/>
    <x v="2"/>
    <n v="-0.20230000000000001"/>
    <n v="8.6999999999999994E-2"/>
    <n v="0.91300000000000003"/>
    <n v="0"/>
  </r>
  <r>
    <x v="0"/>
    <s v=" Yeah, itâ€™s only Meredith, thank God. But did you see the way they looked at me? Like I was a murderer or something."/>
    <s v="['meredith', 'thank', 'god', 'way', 'look', 'murderer']"/>
    <x v="3"/>
    <n v="1"/>
    <s v="Topic 32"/>
    <s v="Meridith &amp; Creed Activities"/>
    <x v="2"/>
    <n v="-0.30709999999999998"/>
    <n v="0.19700000000000001"/>
    <n v="0.55300000000000005"/>
    <n v="0.25"/>
  </r>
  <r>
    <x v="2"/>
    <s v=" Did you get sick of that face? Did she owe you money? Uh-oh. Is this downsizing? Did she spurn your advances?  "/>
    <s v="['sick', 'face', 'owe', 'money', 'uhoh', 'downsize', 'spurn', 'advance']"/>
    <x v="3"/>
    <n v="1"/>
    <s v="Topic 35"/>
    <s v="Answering Phones"/>
    <x v="1"/>
    <n v="-0.64400000000000002"/>
    <n v="0.17599999999999999"/>
    <n v="0.82399999999999995"/>
    <n v="0"/>
  </r>
  <r>
    <x v="3"/>
    <s v=" Hey guys, weâ€™re all gonna visit Meredith at lunch. And weâ€™re kicking in $5 for flowers."/>
    <s v="['guy', 'visit', 'meredith', 'lunch', 'kick', 'flower']"/>
    <x v="3"/>
    <n v="1"/>
    <s v="Topic 25"/>
    <s v="Phylllis &amp; Angela Activities"/>
    <x v="2"/>
    <n v="0"/>
    <n v="0"/>
    <n v="1"/>
    <n v="0"/>
  </r>
  <r>
    <x v="3"/>
    <s v=" No, uh, me Stanley and Phyllis so far."/>
    <s v="['stanley', 'phyllis', 'far']"/>
    <x v="3"/>
    <n v="1"/>
    <s v="Topic 44"/>
    <s v="Stanley's Activities"/>
    <x v="2"/>
    <n v="0"/>
    <n v="0"/>
    <n v="1"/>
    <n v="0"/>
  </r>
  <r>
    <x v="3"/>
    <s v=" Yeah, I havenâ€™t asked him yet."/>
    <s v="['ask']"/>
    <x v="3"/>
    <n v="1"/>
    <s v="Topic 1"/>
    <s v="Pam's Activities"/>
    <x v="2"/>
    <n v="0.29599999999999999"/>
    <n v="0"/>
    <n v="0.69399999999999995"/>
    <n v="0.30599999999999999"/>
  </r>
  <r>
    <x v="4"/>
    <s v=" Sheâ€™s been sick for some time. Thank you for asking, no one asksâ€¦ about Sprinkles.  "/>
    <s v="['sick', 'time', 'thank', 'ask', 'asks', 'sprinkle']"/>
    <x v="3"/>
    <n v="1"/>
    <s v="Topic 35"/>
    <s v="Answering Phones"/>
    <x v="1"/>
    <n v="-0.45879999999999999"/>
    <n v="0.27500000000000002"/>
    <n v="0.6"/>
    <n v="0.125"/>
  </r>
  <r>
    <x v="4"/>
    <s v=" I have to give her her meds, I have to pet her, and who will she eat lunch with?"/>
    <s v="['med', 'pet', 'eat', 'lunch']"/>
    <x v="3"/>
    <n v="1"/>
    <s v="Topic 29"/>
    <s v="Financial Activities"/>
    <x v="1"/>
    <n v="0"/>
    <n v="0"/>
    <n v="1"/>
    <n v="0"/>
  </r>
  <r>
    <x v="4"/>
    <s v=" Thereâ€™s bad blood, jealousies, cliques."/>
    <s v="['there', 'blood', 'jealousy', 'clique']"/>
    <x v="3"/>
    <n v="1"/>
    <s v="Topic 40"/>
    <s v="Leaving the Office"/>
    <x v="6"/>
    <n v="-0.75790000000000002"/>
    <n v="0.68400000000000005"/>
    <n v="0.316"/>
    <n v="0"/>
  </r>
  <r>
    <x v="3"/>
    <s v=" Angela, youâ€™re the chairman of the party planning committee. I shouldnâ€™t even be planning this, itâ€™s your job."/>
    <s v="['angela', 'chairman', 'party', 'planning', 'committee', 'planning', 'job']"/>
    <x v="3"/>
    <n v="1"/>
    <s v="Topic 30"/>
    <s v="Celebrations"/>
    <x v="5"/>
    <n v="0.40189999999999998"/>
    <n v="0"/>
    <n v="0.86299999999999999"/>
    <n v="0.13700000000000001"/>
  </r>
  <r>
    <x v="0"/>
    <s v=" So Ryan got promoted to corporate, where he is a little fish in a big pond. Whereas back here in Scranton I am still top dog, in a fairly large pond. So who is the real boss? The dog or a fish?  "/>
    <s v="['ryan', 'promote', 'corporate', 'little', 'fish', 'big', 'pond', 'scranton', 'dog', 'fairly', 'large', 'pond', 'real', 'bos', 'dog', 'fish']"/>
    <x v="3"/>
    <n v="1"/>
    <s v="Topic 46"/>
    <s v="Food and Eating Habits"/>
    <x v="5"/>
    <n v="0.63970000000000005"/>
    <n v="0"/>
    <n v="0.88400000000000001"/>
    <n v="0.11600000000000001"/>
  </r>
  <r>
    <x v="0"/>
    <s v=" So I need a little treat for the gang. Something to win their affections back."/>
    <s v="['need', 'little', 'treat', 'gang', 'win', 'affection']"/>
    <x v="3"/>
    <n v="1"/>
    <s v="Topic 43"/>
    <s v="Ryan's Activities"/>
    <x v="2"/>
    <n v="0.82750000000000001"/>
    <n v="0"/>
    <n v="0.57999999999999996"/>
    <n v="0.42"/>
  </r>
  <r>
    <x v="0"/>
    <s v=" Well, I ran down Meredith in my car."/>
    <s v="['ran', 'meredith', 'car']"/>
    <x v="3"/>
    <n v="1"/>
    <s v="Topic 17"/>
    <s v="Driving"/>
    <x v="6"/>
    <n v="0.2732"/>
    <n v="0"/>
    <n v="0.76900000000000002"/>
    <n v="0.23100000000000001"/>
  </r>
  <r>
    <x v="0"/>
    <s v=" No, I was being negligent. But sheâ€™s in the hospital, sheâ€™s fine, recovering nicely. Tiny little crack in her pelvis. But she will be up inâ€¦"/>
    <s v="['negligent', 'hospital', 'fine', 'recover', 'nicely', 'tiny', 'little', 'crack', 'pelvis']"/>
    <x v="3"/>
    <n v="1"/>
    <s v="Topic 2"/>
    <s v="Outside Work &amp; Transportation"/>
    <x v="6"/>
    <n v="0.72270000000000001"/>
    <n v="0"/>
    <n v="0.79900000000000004"/>
    <n v="0.20100000000000001"/>
  </r>
  <r>
    <x v="0"/>
    <s v=" Yes. It was on company property, with company property, soâ€¦ double jeopardy, we are fine."/>
    <s v="['company', 'property', 'company', 'property', 'double', 'jeopardy', 'fine']"/>
    <x v="3"/>
    <n v="1"/>
    <s v="Topic 10"/>
    <s v="Recreation"/>
    <x v="5"/>
    <n v="0.1027"/>
    <n v="0.158"/>
    <n v="0.61199999999999999"/>
    <n v="0.23"/>
  </r>
  <r>
    <x v="0"/>
    <s v=" Oh, right, Iâ€™m sorry. What is: we are fine?"/>
    <s v="['sorry', 'fine']"/>
    <x v="3"/>
    <n v="1"/>
    <s v="Topic 10"/>
    <s v="Recreation"/>
    <x v="5"/>
    <n v="0.128"/>
    <n v="0.129"/>
    <n v="0.69299999999999995"/>
    <n v="0.17799999999999999"/>
  </r>
  <r>
    <x v="4"/>
    <s v=" Can you do me a little favor? Go to my place at lunch and give Sprinkles her medicine."/>
    <s v="['little', 'favor', 'place', 'lunch', 'sprinkle', 'medicine']"/>
    <x v="3"/>
    <n v="1"/>
    <s v="Topic 21"/>
    <s v="Workplace Happenings"/>
    <x v="1"/>
    <n v="0.34150000000000003"/>
    <n v="0"/>
    <n v="0.876"/>
    <n v="0.124"/>
  </r>
  <r>
    <x v="2"/>
    <s v=" Check to see if sheâ€™s faking. If a car hit me, it wouldnâ€™t crack my pelvis. You know what; I bet she cracked it at home. Jumped in front of the car to get some workers comp."/>
    <s v="['check', 'fake', 'car', 'hit', 'crack', 'pelvis', 'know', 'bet', 'crack', 'home', 'jumped', 'car', 'worker', 'comp']"/>
    <x v="3"/>
    <n v="1"/>
    <s v="Topic 2"/>
    <s v="Outside Work &amp; Transportation"/>
    <x v="6"/>
    <n v="-0.42149999999999999"/>
    <n v="7.1999999999999995E-2"/>
    <n v="0.92800000000000005"/>
    <n v="0"/>
  </r>
  <r>
    <x v="4"/>
    <s v=" Thereâ€™s a diabetes shot, roll the insulin in your hand, donâ€™t shake it. She gets an ace inhibitor with her meal, but you have to put her right in front of the dish or she wonâ€™t see it because of the cataracts. Mix one capsule of omega fatty acid in with her kidney medicine, umâ€¦ and you want to give that to her 15 minutes after sheâ€™s eaten. And, oh and thereâ€™s a fungal cream because she has this infection under her tail, so youâ€™re gonna have to lift her tail and put the cream right at the base of her tail.  "/>
    <s v="['there', 'diabetes', 'shot', 'roll', 'insulin', 'hand', 'shake', 'get', 'ace', 'inhibitor', 'meal', 'dish', 'cataract', 'mix', 'capsule', 'omega', 'fatty', 'acid', 'kidney', 'medicine', 'want', 'minute', 'eat', 'there', 'fungal', 'cream', 'infection', 'tail', 'lift', 'tail', 'cream', 'base', 'tail']"/>
    <x v="3"/>
    <n v="1"/>
    <s v="Topic 1"/>
    <s v="Pam's Activities"/>
    <x v="2"/>
    <n v="0.26169999999999999"/>
    <n v="2.4E-2"/>
    <n v="0.94199999999999995"/>
    <n v="3.4000000000000002E-2"/>
  </r>
  <r>
    <x v="0"/>
    <s v=" No! That is not funny, I love my employees, even thought I hit one of you with my car. For which I take full responsibility. Look Iâ€™m just trying to take everybodyâ€™s mind off of this unavoidable tragedy, and onto more positive things. So I thought we should plant a tree."/>
    <s v="['funny', 'love', 'employee', 'thought', 'hit', 'car', 'responsibility', 'look', 'try', 'everybodys', 'mind', 'unavoidable', 'tragedy', 'positive', 'thing', 'thought', 'plant', 'tree']"/>
    <x v="3"/>
    <n v="1"/>
    <s v="Topic 9"/>
    <s v="Self Care Behaviours"/>
    <x v="7"/>
    <n v="-0.7631"/>
    <n v="0.17100000000000001"/>
    <n v="0.76600000000000001"/>
    <n v="6.3E-2"/>
  </r>
  <r>
    <x v="3"/>
    <s v=" Alright, I will get a card at the hospital and weâ€™ll sign it outside her room."/>
    <s v="['card', 'hospital', 'sign', 'outside', 'room']"/>
    <x v="3"/>
    <n v="1"/>
    <s v="Topic 13"/>
    <s v="Meetings"/>
    <x v="1"/>
    <n v="0.25"/>
    <n v="0"/>
    <n v="0.88200000000000001"/>
    <n v="0.11799999999999999"/>
  </r>
  <r>
    <x v="3"/>
    <s v=" Sales people can go later in the day. Hourly works can go at lunch."/>
    <s v="['sale', 'people', 'later', 'hourly', 'work', 'lunch']"/>
    <x v="3"/>
    <n v="1"/>
    <s v="Topic 4"/>
    <s v="Water Cooler Talk"/>
    <x v="9"/>
    <n v="0"/>
    <n v="0"/>
    <n v="1"/>
    <n v="0"/>
  </r>
  <r>
    <x v="0"/>
    <s v=" Ok, good good, so weâ€™ll just all go down there together at lunch."/>
    <s v="['lunch']"/>
    <x v="3"/>
    <n v="1"/>
    <s v="Topic 48"/>
    <s v="Dunder Mifflin Corporate Affairs"/>
    <x v="3"/>
    <n v="0.70030000000000003"/>
    <n v="0"/>
    <n v="0.65500000000000003"/>
    <n v="0.34499999999999997"/>
  </r>
  <r>
    <x v="0"/>
    <s v=" Yaaaaaay, Pam! Alright, since I am the boss I will drive as well. Who wants shotgun?"/>
    <s v="['yaaaaaay', 'pam', 'bos', 'drive', 'want', 'shotgun']"/>
    <x v="3"/>
    <n v="1"/>
    <s v="Topic 17"/>
    <s v="Driving"/>
    <x v="6"/>
    <n v="0.52549999999999997"/>
    <n v="0"/>
    <n v="0.76100000000000001"/>
    <n v="0.23899999999999999"/>
  </r>
  <r>
    <x v="0"/>
    <s v=" Everyone inside the car was fine, Stanley!  "/>
    <s v="['inside', 'car', 'fine', 'stanley']"/>
    <x v="3"/>
    <n v="1"/>
    <s v="Topic 17"/>
    <s v="Driving"/>
    <x v="6"/>
    <n v="0.27139999999999997"/>
    <n v="0"/>
    <n v="0.74099999999999999"/>
    <n v="0.25900000000000001"/>
  </r>
  <r>
    <x v="0"/>
    <s v=" Guess what, I have flaws. What are they? Oh, I donâ€™t know. I sing in the shower. Sometimes I spend too much time volunteering. Occasionally Iâ€™ll hit somebody with my car. So sue meâ€¦ No, donâ€™t sue me. That is the opposite of the point that Iâ€™m trying to make.  "/>
    <s v="['guess', 'flaw', 'know', 'sing', 'shower', 'spend', 'time', 'volunteer', 'occasionally', 'hit', 'somebody', 'car', 'sue', 'sue', 'opposite', 'point', 'try']"/>
    <x v="3"/>
    <n v="1"/>
    <s v="Topic 42"/>
    <s v="Fun in the Office"/>
    <x v="5"/>
    <n v="0"/>
    <n v="0"/>
    <n v="1"/>
    <n v="0"/>
  </r>
  <r>
    <x v="0"/>
    <s v=" Eww. I hate hospitals. In my mind they are associated with sickness. Ohâ€¦ She looks like an angel."/>
    <s v="['eww', 'hate', 'hospital', 'mind', 'associate', 'sickness', 'look', 'angel']"/>
    <x v="3"/>
    <n v="1"/>
    <s v="Topic 22"/>
    <s v="Andy's Activities"/>
    <x v="2"/>
    <n v="-0.29599999999999999"/>
    <n v="0.16700000000000001"/>
    <n v="0.72099999999999997"/>
    <n v="0.113"/>
  </r>
  <r>
    <x v="0"/>
    <s v=" Noâ€¦ OK, she always looks like thatâ€¦ That is not my fault."/>
    <s v="['look', 'fault']"/>
    <x v="3"/>
    <n v="1"/>
    <s v="Topic 11"/>
    <s v="Closing deals"/>
    <x v="1"/>
    <n v="0.58009999999999995"/>
    <n v="0"/>
    <n v="0.67800000000000005"/>
    <n v="0.32200000000000001"/>
  </r>
  <r>
    <x v="0"/>
    <s v=" OKâ€¦ Meredith, [hauntingly] Ooooohhhhh. I brought all your friends from the office dear."/>
    <s v="['meredith', 'hauntingly', 'ooooohhhhh', 'brought', 'friend', 'office', 'dear']"/>
    <x v="3"/>
    <n v="1"/>
    <s v="Topic 29"/>
    <s v="Financial Activities"/>
    <x v="1"/>
    <n v="0.69079999999999997"/>
    <n v="0"/>
    <n v="0.65900000000000003"/>
    <n v="0.34100000000000003"/>
  </r>
  <r>
    <x v="0"/>
    <s v=" Brought you some balloons. Why donâ€™t weâ€¦ here you go. [wraps them around her IV] Tie these up, cheer up your tubesâ€¦ [IV pops out] Oh! Shhhhâ€¦ For Godâ€™s sake!"/>
    <s v="['brought', 'balloon', 'wrap', 'iv', 'tie', 'cheer', 'tube', 'iv', 'pop', 'shhhh', 'god', 'sake']"/>
    <x v="3"/>
    <n v="1"/>
    <s v="Topic 16"/>
    <s v="Sexual Behaviours &amp; Weddings"/>
    <x v="0"/>
    <n v="0.59719999999999995"/>
    <n v="0"/>
    <n v="0.88200000000000001"/>
    <n v="0.11799999999999999"/>
  </r>
  <r>
    <x v="0"/>
    <s v=" [groaning] I am going to be sickâ€¦ Iâ€™m gonna puke."/>
    <s v="['groan', 'go', 'sick', 'puke']"/>
    <x v="3"/>
    <n v="1"/>
    <s v="Topic 41"/>
    <s v="Kevin's Activities"/>
    <x v="2"/>
    <n v="-0.52669999999999995"/>
    <n v="0.27400000000000002"/>
    <n v="0.72599999999999998"/>
    <n v="0"/>
  </r>
  <r>
    <x v="1"/>
    <s v=" I wouldnâ€™tâ€¦ I wouldnâ€™t worry about it. Donâ€™t touch it."/>
    <s v="['worry', 'touch']"/>
    <x v="3"/>
    <n v="1"/>
    <s v="Topic 36"/>
    <s v="Job Perks"/>
    <x v="1"/>
    <n v="-0.44040000000000001"/>
    <n v="0.24399999999999999"/>
    <n v="0.75600000000000001"/>
    <n v="0"/>
  </r>
  <r>
    <x v="0"/>
    <s v=" Oh, OKâ€¦ Wait up, wait up, guys guys guys, hold on a second. You know what I was thinking might be sort of fun? Is if you forgave me in front of everybody."/>
    <s v="['wait', 'wait', 'guy', 'guy', 'guy', 'hold', 'second', 'know', 'think', 'sort', 'fun', 'forgave', 'everybody']"/>
    <x v="3"/>
    <n v="1"/>
    <s v="Topic 44"/>
    <s v="Stanley's Activities"/>
    <x v="2"/>
    <n v="0.66049999999999998"/>
    <n v="0"/>
    <n v="0.85099999999999998"/>
    <n v="0.14899999999999999"/>
  </r>
  <r>
    <x v="0"/>
    <s v=" Cause you know what they say in the Bible about forgiveness? Forgiveness is next to Godliness."/>
    <s v="['cause', 'know', 'bible', 'forgiveness', 'forgiveness', 'godliness']"/>
    <x v="3"/>
    <n v="1"/>
    <s v="Topic 12"/>
    <s v="Dwight's Behaviours"/>
    <x v="2"/>
    <n v="0.49390000000000001"/>
    <n v="0"/>
    <n v="0.76900000000000002"/>
    <n v="0.23100000000000001"/>
  </r>
  <r>
    <x v="4"/>
    <s v=" No, thatâ€™s not. Thatâ€™s next to cleanliness."/>
    <s v="['cleanliness']"/>
    <x v="3"/>
    <n v="1"/>
    <s v="Topic 8"/>
    <s v="Dundies and Watching videos"/>
    <x v="5"/>
    <n v="0"/>
    <n v="0"/>
    <n v="1"/>
    <n v="0"/>
  </r>
  <r>
    <x v="0"/>
    <s v=" Look, I justâ€¦ I donâ€™t understand what is preventing you from laughing this off and giving me a big hug."/>
    <s v="['look', 'understand', 'prevent', 'laugh', 'give', 'big', 'hug']"/>
    <x v="3"/>
    <n v="1"/>
    <s v="Topic 11"/>
    <s v="Closing deals"/>
    <x v="1"/>
    <n v="0.82250000000000001"/>
    <n v="4.2999999999999997E-2"/>
    <n v="0.62"/>
    <n v="0.33700000000000002"/>
  </r>
  <r>
    <x v="0"/>
    <s v=" Come on. [starts to climb onto the bed with meredith."/>
    <s v="['start', 'climb', 'bed', 'meredith']"/>
    <x v="3"/>
    <n v="1"/>
    <s v="Topic 18"/>
    <s v="Focusing at Work"/>
    <x v="1"/>
    <n v="0"/>
    <n v="0"/>
    <n v="1"/>
    <n v="0"/>
  </r>
  <r>
    <x v="0"/>
    <s v=" Do I need to be liked? Absolutely not. I like to be liked. I enjoy being liked. I have to be liked. But itâ€™s not like a compulsive need to be liked. Like my need to be praised.  "/>
    <s v="['need', 'like', 'absolutely', 'like', 'enjoy', 'like', 'like', 'compulsive', 'need', 'like', 'need', 'praise']"/>
    <x v="3"/>
    <n v="1"/>
    <s v="Topic 16"/>
    <s v="Sexual Behaviours &amp; Weddings"/>
    <x v="0"/>
    <n v="0.93920000000000003"/>
    <n v="8.2000000000000003E-2"/>
    <n v="0.52500000000000002"/>
    <n v="0.39300000000000002"/>
  </r>
  <r>
    <x v="2"/>
    <s v=" Well you left the TV on, and your cat is dead."/>
    <s v="['left', 'tv', 'cat', 'dead']"/>
    <x v="3"/>
    <n v="1"/>
    <s v="Topic 8"/>
    <s v="Dundies and Watching videos"/>
    <x v="5"/>
    <n v="-0.49390000000000001"/>
    <n v="0.27900000000000003"/>
    <n v="0.58399999999999996"/>
    <n v="0.13600000000000001"/>
  </r>
  <r>
    <x v="4"/>
    <s v=" Uh-huh. But I thought she had more time."/>
    <s v="['uhhuh', 'thought', 'time']"/>
    <x v="3"/>
    <n v="1"/>
    <s v="Topic 2"/>
    <s v="Outside Work &amp; Transportation"/>
    <x v="6"/>
    <n v="0"/>
    <n v="0"/>
    <n v="1"/>
    <n v="0"/>
  </r>
  <r>
    <x v="4"/>
    <s v=" Did she lookâ€¦ When you saw her how was she looking?"/>
    <s v="['look', 'saw', 'look']"/>
    <x v="3"/>
    <n v="1"/>
    <s v="Topic 1"/>
    <s v="Pam's Activities"/>
    <x v="2"/>
    <n v="0"/>
    <n v="0"/>
    <n v="1"/>
    <n v="0"/>
  </r>
  <r>
    <x v="2"/>
    <s v=" Really dead. Like aâ€¦ just a dead cat."/>
    <s v="['dead', 'dead', 'cat']"/>
    <x v="3"/>
    <n v="1"/>
    <s v="Topic 46"/>
    <s v="Food and Eating Habits"/>
    <x v="5"/>
    <n v="-0.79720000000000002"/>
    <n v="0.53300000000000003"/>
    <n v="0.3"/>
    <n v="0.16700000000000001"/>
  </r>
  <r>
    <x v="2"/>
    <s v=" Soâ€¦ Hey come on, donâ€™t be sad, justâ€¦ OKâ€¦ just. Sheâ€™s in a better place."/>
    <s v="['sad', 'better', 'place']"/>
    <x v="3"/>
    <n v="1"/>
    <s v="Topic 21"/>
    <s v="Workplace Happenings"/>
    <x v="1"/>
    <n v="-5.16E-2"/>
    <n v="0.16300000000000001"/>
    <n v="0.68400000000000005"/>
    <n v="0.153"/>
  </r>
  <r>
    <x v="2"/>
    <s v=" Actually the place that sheâ€™s in is the freezer, because of the odor."/>
    <s v="['actually', 'place', 'freezer', 'odor']"/>
    <x v="3"/>
    <n v="1"/>
    <s v="Topic 21"/>
    <s v="Workplace Happenings"/>
    <x v="1"/>
    <n v="0"/>
    <n v="0"/>
    <n v="1"/>
    <n v="0"/>
  </r>
  <r>
    <x v="3"/>
    <s v=" [to Angela] Itâ€™s gonna be OK."/>
    <s v="['angela']"/>
    <x v="3"/>
    <n v="1"/>
    <s v="Topic 45"/>
    <s v="Angela's Activities"/>
    <x v="2"/>
    <n v="0"/>
    <n v="0"/>
    <n v="1"/>
    <n v="0"/>
  </r>
  <r>
    <x v="0"/>
    <s v=" OK, you know what? Everybody, letâ€™s just get over the whole Meredith thing. She cracked her pelvis, a tiny little crack. She going to be fine, so letâ€™s justâ€¦"/>
    <s v="['know', 'everybody', 'let', 'meredith', 'crack', 'pelvis', 'tiny', 'little', 'crack', 'go', 'fine', 'let']"/>
    <x v="3"/>
    <n v="1"/>
    <s v="Topic 2"/>
    <s v="Outside Work &amp; Transportation"/>
    <x v="6"/>
    <n v="0.20230000000000001"/>
    <n v="0"/>
    <n v="0.94"/>
    <n v="0.06"/>
  </r>
  <r>
    <x v="0"/>
    <s v=" [sighs] Oh, shâ€¦ Iâ€™m sorry Angela. Man what a day huh? How could it get any worse? Her computer crashes with the porn, and then Meredith with the accident, and thenâ€¦ Sprinkles! God, thatâ€™s 3 things. Iâ€™ll tell you whatâ€™s going on. This office is cursed, and we need to do something about it.  "/>
    <s v="['sigh', 'sh', 'sorry', 'angela', 'man', 'bad', 'crash', 'porn', 'meredith', 'accident', 'sprinkle', 'god', 'thing', 'tell', 'go', 'office', 'curse', 'need']"/>
    <x v="3"/>
    <n v="1"/>
    <s v="Topic 17"/>
    <s v="Driving"/>
    <x v="6"/>
    <n v="-0.72289999999999999"/>
    <n v="0.13500000000000001"/>
    <n v="0.83"/>
    <n v="3.5000000000000003E-2"/>
  </r>
  <r>
    <x v="0"/>
    <s v=" Well, I am taking responsibility. It is up to me to get rid of the curse that hit Meredith with my car. Iâ€™m not superstitious, butâ€¦ Iâ€™mâ€¦ I am a little-stitious.  "/>
    <s v="['take', 'responsibility', 'rid', 'curse', 'hit', 'meredith', 'car', 'superstitious', 'littlestitious']"/>
    <x v="3"/>
    <n v="1"/>
    <s v="Topic 17"/>
    <s v="Driving"/>
    <x v="6"/>
    <n v="-0.34"/>
    <n v="0.10100000000000001"/>
    <n v="0.83799999999999997"/>
    <n v="6.0999999999999999E-2"/>
  </r>
  <r>
    <x v="0"/>
    <s v=" Did anyone do anything involving an Indian burial ground?"/>
    <s v="['involve', 'indian', 'burial', 'ground']"/>
    <x v="3"/>
    <n v="1"/>
    <s v="Topic 50"/>
    <s v="Baby Making &amp; Schrute Farms"/>
    <x v="8"/>
    <n v="0"/>
    <n v="0"/>
    <n v="1"/>
    <n v="0"/>
  </r>
  <r>
    <x v="0"/>
    <s v=" Like park on it. Or dig up a bodyâ€¦ Toby? Anything you want to tell us?"/>
    <s v="['park', 'dig', 'body', 'toby', 'want', 'tell']"/>
    <x v="3"/>
    <n v="1"/>
    <s v="Topic 33"/>
    <s v="HR Complaints"/>
    <x v="3"/>
    <n v="0.48709999999999998"/>
    <n v="0"/>
    <n v="0.77100000000000002"/>
    <n v="0.22900000000000001"/>
  </r>
  <r>
    <x v="0"/>
    <s v=" Perfect. So our tragedy is your good luck. Satan."/>
    <s v="['perfect', 'tragedy', 'luck', 'satan']"/>
    <x v="3"/>
    <n v="1"/>
    <s v="Topic 18"/>
    <s v="Focusing at Work"/>
    <x v="1"/>
    <n v="0.60219999999999996"/>
    <n v="0.24299999999999999"/>
    <n v="0.25900000000000001"/>
    <n v="0.498"/>
  </r>
  <r>
    <x v="4"/>
    <s v=" Sprinkles never hurt a soul. God in your infinite wisdom how could you do this? She wasnâ€™t ready. She had so much left to accomplish."/>
    <s v="['sprinkle', 'hurt', 'soul', 'god', 'infinite', 'wisdom', 'ready', 'left', 'accomplish']"/>
    <x v="3"/>
    <n v="1"/>
    <s v="Topic 19"/>
    <s v="Heartbreaks &amp; Jan"/>
    <x v="0"/>
    <n v="0.91139999999999999"/>
    <n v="0"/>
    <n v="0.59599999999999997"/>
    <n v="0.40400000000000003"/>
  </r>
  <r>
    <x v="4"/>
    <s v=" You neverâ€¦ you donâ€™t like them."/>
    <s v="[]"/>
    <x v="3"/>
    <n v="1"/>
    <s v="Topic 1"/>
    <s v="Pam's Activities"/>
    <x v="2"/>
    <n v="0.36120000000000002"/>
    <n v="0"/>
    <n v="0.66700000000000004"/>
    <n v="0.33300000000000002"/>
  </r>
  <r>
    <x v="2"/>
    <s v=" Cats do not provide milk or wool or meat."/>
    <s v="['cat', 'provide', 'milk', 'wool', 'meat']"/>
    <x v="3"/>
    <n v="1"/>
    <s v="Topic 8"/>
    <s v="Dundies and Watching videos"/>
    <x v="5"/>
    <n v="0"/>
    <n v="0"/>
    <n v="1"/>
    <n v="0"/>
  </r>
  <r>
    <x v="0"/>
    <s v=" Dwight, you havenâ€™t seen Meredith yet, have you?"/>
    <s v="['dwight', 'see', 'meredith']"/>
    <x v="3"/>
    <n v="1"/>
    <s v="Topic 12"/>
    <s v="Dwight's Behaviours"/>
    <x v="2"/>
    <n v="0"/>
    <n v="0"/>
    <n v="1"/>
    <n v="0"/>
  </r>
  <r>
    <x v="0"/>
    <s v=" Well, I think you should go to the hospital, and pay your respects."/>
    <s v="['hospital', 'pay', 'respect']"/>
    <x v="3"/>
    <n v="1"/>
    <s v="Topic 2"/>
    <s v="Outside Work &amp; Transportation"/>
    <x v="6"/>
    <n v="0.45879999999999999"/>
    <n v="8.8999999999999996E-2"/>
    <n v="0.63300000000000001"/>
    <n v="0.27800000000000002"/>
  </r>
  <r>
    <x v="2"/>
    <s v=" I do not respect her, but I will go."/>
    <s v="['respect']"/>
    <x v="3"/>
    <n v="1"/>
    <s v="Topic 34"/>
    <s v="Uncomfortable Feelings"/>
    <x v="4"/>
    <n v="-0.19670000000000001"/>
    <n v="0.182"/>
    <n v="0.81799999999999995"/>
    <n v="0"/>
  </r>
  <r>
    <x v="0"/>
    <s v=" Alright, I would now like to talk about each of your individual religious beliefs."/>
    <s v="['talk', 'individual', 'religious', 'belief']"/>
    <x v="3"/>
    <n v="1"/>
    <s v="Topic 38"/>
    <s v="Communication &amp; Problem Solving"/>
    <x v="3"/>
    <n v="0.5423"/>
    <n v="0"/>
    <n v="0.72699999999999998"/>
    <n v="0.27300000000000002"/>
  </r>
  <r>
    <x v="0"/>
    <s v=" Satan is a master of lies. Everything he says is the opposite."/>
    <s v="['satan', 'master', 'lie', 'say', 'opposite']"/>
    <x v="3"/>
    <n v="1"/>
    <s v="Topic 45"/>
    <s v="Angela's Activities"/>
    <x v="2"/>
    <n v="-0.42149999999999999"/>
    <n v="0.20300000000000001"/>
    <n v="0.79700000000000004"/>
    <n v="0"/>
  </r>
  <r>
    <x v="0"/>
    <s v=" Thank you for the permission. Psych! Alright letâ€™s just go around the room, and tell me what you believe in."/>
    <s v="['thank', 'permission', 'psych', 'let', 'room', 'tell', 'believe']"/>
    <x v="3"/>
    <n v="1"/>
    <s v="Topic 13"/>
    <s v="Meetings"/>
    <x v="1"/>
    <n v="0.58479999999999999"/>
    <n v="0"/>
    <n v="0.79"/>
    <n v="0.21"/>
  </r>
  <r>
    <x v="3"/>
    <s v=" [puts hand up for high five] Same religion."/>
    <s v="['put', 'hand', 'high', 'religion']"/>
    <x v="3"/>
    <n v="1"/>
    <s v="Topic 21"/>
    <s v="Workplace Happenings"/>
    <x v="1"/>
    <n v="0.49390000000000001"/>
    <n v="0"/>
    <n v="0.68600000000000005"/>
    <n v="0.314"/>
  </r>
  <r>
    <x v="2"/>
    <s v=" As a farmer, I know that when an animal is sick, sometimes the right thing to do is to put it out of its misery. With the electricity weâ€™re using to keep Meredith alive we could power a small fan for 2 days. You tell me whatâ€™s unethical.  "/>
    <s v="['farmer', 'know', 'animal', 'sick', 'misery', 'electricity', 'meredith', 'alive', 'power', 'small', 'fan', 'day', 'tell', 'unethical']"/>
    <x v="3"/>
    <n v="1"/>
    <s v="Topic 48"/>
    <s v="Dunder Mifflin Corporate Affairs"/>
    <x v="3"/>
    <n v="-0.75060000000000004"/>
    <n v="0.17699999999999999"/>
    <n v="0.73899999999999999"/>
    <n v="8.4000000000000005E-2"/>
  </r>
  <r>
    <x v="2"/>
    <s v=" Pfftâ€¦ Her chart doesnâ€™t indicate that she had a hysterectomy but she did, or at least she got time off for one."/>
    <s v="['pfft', 'chart', 'indicate', 'hysterectomy', 'time']"/>
    <x v="3"/>
    <n v="1"/>
    <s v="Topic 2"/>
    <s v="Outside Work &amp; Transportation"/>
    <x v="6"/>
    <n v="0"/>
    <n v="0"/>
    <n v="1"/>
    <n v="0"/>
  </r>
  <r>
    <x v="0"/>
    <s v=" You spend your whole life trying to get people to like you, and then you run over one person with your car. [sighs] And itâ€™s not even one of the popular ones, and everybody gets on your case. Doesnâ€™t make any senseâ€¦ God is dead."/>
    <s v="['spend', 'life', 'try', 'people', 'run', 'person', 'car', 'sigh', 'popular', 'one', 'everybody', 'get', 'case', 'sense', 'god', 'dead']"/>
    <x v="3"/>
    <n v="1"/>
    <s v="Topic 17"/>
    <s v="Driving"/>
    <x v="6"/>
    <n v="0.2732"/>
    <n v="8.2000000000000003E-2"/>
    <n v="0.77800000000000002"/>
    <n v="0.14000000000000001"/>
  </r>
  <r>
    <x v="0"/>
    <s v=" Maybe believing in God was the mistake. What did people believe in before? The sun? Maybe thereâ€™s some sort of animal, that we could make a sacrifice too. Like a giant buffalo, or some sort of monster, like something with the body of a walrus with the head of a sea lion. Or something with the body of an egret with the head of a meerkat. Or justâ€¦ the head of a monkey, with the antlers of a reindeer, with, ahâ€¦ the body of a porcupine. "/>
    <s v="['maybe', 'believe', 'god', 'mistake', 'people', 'believe', 'sun', 'maybe', 'there', 'sort', 'animal', 'sacrifice', 'giant', 'buffalo', 'sort', 'monster', 'body', 'walrus', 'head', 'sea', 'lion', 'body', 'egret', 'head', 'meerkat', 'head', 'monkey', 'antler', 'reindeer', 'body', 'porcupine']"/>
    <x v="3"/>
    <n v="1"/>
    <s v="Topic 41"/>
    <s v="Kevin's Activities"/>
    <x v="2"/>
    <n v="0.58130000000000004"/>
    <n v="2.5999999999999999E-2"/>
    <n v="0.89600000000000002"/>
    <n v="7.8E-2"/>
  </r>
  <r>
    <x v="2"/>
    <s v=" So, just to be safe they are giving her the rabies vaccine."/>
    <s v="['safe', 'give', 'rabies', 'vaccine']"/>
    <x v="3"/>
    <n v="1"/>
    <s v="Topic 27"/>
    <s v="Parenting Issues"/>
    <x v="8"/>
    <n v="0.64859999999999995"/>
    <n v="0"/>
    <n v="0.65400000000000003"/>
    <n v="0.34599999999999997"/>
  </r>
  <r>
    <x v="0"/>
    <s v=" I was in the hospital room with her. How contagious is that, is that like an STD?"/>
    <s v="['hospital', 'room', 'contagious', 'std']"/>
    <x v="3"/>
    <n v="1"/>
    <s v="Topic 13"/>
    <s v="Meetings"/>
    <x v="1"/>
    <n v="2.58E-2"/>
    <n v="0.121"/>
    <n v="0.754"/>
    <n v="0.126"/>
  </r>
  <r>
    <x v="2"/>
    <s v=" No, no. Youâ€™ve gotta be bitten by something."/>
    <s v="['get', 'bitten']"/>
    <x v="3"/>
    <n v="1"/>
    <s v="Topic 48"/>
    <s v="Dunder Mifflin Corporate Affairs"/>
    <x v="3"/>
    <n v="0"/>
    <n v="0"/>
    <n v="1"/>
    <n v="0"/>
  </r>
  <r>
    <x v="2"/>
    <s v=" Actually the doctor said it was lucky she came in to the hospital, cause the only way to beat rabies, is to start treatment before the symptoms set inâ€¦ Lock jaw."/>
    <s v="['actually', 'doctor', 'say', 'lucky', 'come', 'hospital', 'cause', 'way', 'beat', 'rabies', 'start', 'treatment', 'symptom', 'set', 'lock', 'jaw']"/>
    <x v="3"/>
    <n v="1"/>
    <s v="Topic 27"/>
    <s v="Parenting Issues"/>
    <x v="8"/>
    <n v="0.42149999999999999"/>
    <n v="0"/>
    <n v="0.91500000000000004"/>
    <n v="8.5000000000000006E-2"/>
  </r>
  <r>
    <x v="0"/>
    <s v=" [walks out into the office] I know a lot of you are upset with me for endangering Meredithâ€™s life by hitting her, with my car. But it may make you feel a little better to know that before that happened, Dwight endangered her life, by putting a garbage bag over her head that had a bat in it."/>
    <s v="['walk', 'office', 'know', 'upset', 'endanger', 'meredith', 'life', 'hit', 'car', 'feel', 'little', 'better', 'know', 'happen', 'dwight', 'endanger', 'life', 'put', 'garbage', 'bag', 'head', 'bat']"/>
    <x v="3"/>
    <n v="1"/>
    <s v="Topic 27"/>
    <s v="Parenting Issues"/>
    <x v="8"/>
    <n v="0.38400000000000001"/>
    <n v="2.9000000000000001E-2"/>
    <n v="0.91500000000000004"/>
    <n v="5.6000000000000001E-2"/>
  </r>
  <r>
    <x v="0"/>
    <s v=" Turns out Meredith has been exposed to rabies. Which is like 10 times worse than a little crack in your pelvis. Thanks to me she went to the hospital and I saved her life. Curse is broken. Curse is broken people! [Kevin claps] Ohâ€¦ there is a God, and he has a plan for us after all. So go home get some rest, very very good work today. We got a lot accomplished.  "/>
    <s v="['turn', 'meredith', 'expose', 'rabies', 'time', 'bad', 'little', 'crack', 'pelvis', 'thanks', 'go', 'hospital', 'save', 'life', 'curse', 'broken', 'curse', 'broken', 'people', 'kevin', 'clap', 'god', 'plan', 'home', 'rest', 'work', 'today', 'accomplish']"/>
    <x v="3"/>
    <n v="1"/>
    <s v="Topic 2"/>
    <s v="Outside Work &amp; Transportation"/>
    <x v="6"/>
    <n v="-0.30059999999999998"/>
    <n v="0.187"/>
    <n v="0.63800000000000001"/>
    <n v="0.17399999999999999"/>
  </r>
  <r>
    <x v="0"/>
    <s v=" Is there a God? If not, what are all the churches for? And who is Jesusâ€™ dad?  "/>
    <s v="['god', 'church', 'jesus', 'dad']"/>
    <x v="3"/>
    <n v="1"/>
    <s v="Topic 1"/>
    <s v="Pam's Activities"/>
    <x v="2"/>
    <n v="0.38990000000000002"/>
    <n v="0"/>
    <n v="0.85799999999999998"/>
    <n v="0.14199999999999999"/>
  </r>
  <r>
    <x v="3"/>
    <s v=" [Pamâ€™s car pulls out of parking lot and then off to the side of the road] I told you Iâ€™m not dating anyone. And even if I was, I donâ€™t think itâ€™s anyoneâ€™s business. I mean, when I do fall in love, like when itâ€™s for real, the last person Iâ€™m gonna talk about it too is a camera crew, or my co-workers. [Jim gets into the passenger side] Almost marrying Roy Anderson was as close to Pamela Anderson as I ever want to be. [Jim leans over and kisses Pam] Trust me, when I fall in love, youâ€™ll know.  "/>
    <s v="['pams', 'car', 'pull', 'parking', 'road', 'date', 'anyones', 'business', 'mean', 'fall', 'love', 'real', 'person', 'talk', 'camera', 'crew', 'coworkers', 'jim', 'get', 'passenger', 'marry', 'roy', 'anderson', 'close', 'pamela', 'anderson', 'want', 'jim', 'lean', 'kiss', 'pam', 'trust', 'fall', 'love', 'know']"/>
    <x v="3"/>
    <n v="1"/>
    <s v="Topic 14"/>
    <s v="Jim &amp; Pam Relationship"/>
    <x v="0"/>
    <n v="0.95709999999999995"/>
    <n v="0"/>
    <n v="0.83299999999999996"/>
    <n v="0.16700000000000001"/>
  </r>
  <r>
    <x v="3"/>
    <s v=" Michael Scottâ€™s Dunder-Mifflin, Scranton, Meredith Palmer memorial, celebrity rabies awareness, fun run race for the cure, this is Pam."/>
    <s v="['michael', 'scott', 'dundermifflin', 'scranton', 'meredith', 'palmer', 'memorial', 'celebrity', 'rabies', 'awareness', 'fun', 'run', 'race', 'cure', 'pam']"/>
    <x v="3"/>
    <n v="1"/>
    <s v="Topic 32"/>
    <s v="Meridith &amp; Creed Activities"/>
    <x v="2"/>
    <n v="0.51060000000000005"/>
    <n v="0"/>
    <n v="0.84499999999999997"/>
    <n v="0.155"/>
  </r>
  <r>
    <x v="3"/>
    <s v=" Pro-Am race for theâ€¦ They hung up.  "/>
    <s v="['proam', 'race', 'hung']"/>
    <x v="3"/>
    <n v="1"/>
    <s v="Topic 41"/>
    <s v="Kevin's Activities"/>
    <x v="2"/>
    <n v="0"/>
    <n v="0"/>
    <n v="1"/>
    <n v="0"/>
  </r>
  <r>
    <x v="0"/>
    <s v=" A woman shouldnâ€™t have to be hit by a car, to learn that she may have rabies. But that is where we are in America. And that does not sit right with me. And that is why Iâ€™m hosting a fun run race for the cure for rabies. To raise awareness of the fact that there is a cure for rabies. A disease that has largely been eradicated in the US. But not very many people know that.  "/>
    <s v="['woman', 'hit', 'car', 'learn', 'rabies', 'america', 'sit', 'host', 'fun', 'run', 'race', 'cure', 'rabies', 'raise', 'awareness', 'fact', 'cure', 'rabies', 'disease', 'largely', 'eradicate', 'people', 'know']"/>
    <x v="3"/>
    <n v="1"/>
    <s v="Topic 27"/>
    <s v="Parenting Issues"/>
    <x v="8"/>
    <n v="0.66520000000000001"/>
    <n v="0"/>
    <n v="0.94499999999999995"/>
    <n v="5.5E-2"/>
  </r>
  <r>
    <x v="0"/>
    <s v=" Come on man, gotta step it up! Itâ€™s for a good cause. Jan called this morning and pledged $500.00."/>
    <s v="['man', 'get', 'step', 'cause', 'jan', 'call', 'morning', 'pledge']"/>
    <x v="3"/>
    <n v="1"/>
    <s v="Topic 26"/>
    <s v="Gender Roles"/>
    <x v="9"/>
    <n v="0.49259999999999998"/>
    <n v="0"/>
    <n v="0.84899999999999998"/>
    <n v="0.151"/>
  </r>
  <r>
    <x v="0"/>
    <s v=" Thatâ€¦ is for a good cause. Phyllis, howâ€™s the rabies quilt coming?"/>
    <s v="['cause', 'phyllis', 'hows', 'rabies', 'quilt', 'come']"/>
    <x v="3"/>
    <n v="1"/>
    <s v="Topic 27"/>
    <s v="Parenting Issues"/>
    <x v="8"/>
    <n v="0.44040000000000001"/>
    <n v="0"/>
    <n v="0.79100000000000004"/>
    <n v="0.20899999999999999"/>
  </r>
  <r>
    <x v="0"/>
    <s v=" Oh, look at that, 3. Way to honor Meredith, Phyllis."/>
    <s v="['look', 'way', 'honor', 'meredith', 'phyllis']"/>
    <x v="3"/>
    <n v="1"/>
    <s v="Topic 25"/>
    <s v="Phylllis &amp; Angela Activities"/>
    <x v="2"/>
    <n v="0.49390000000000001"/>
    <n v="0"/>
    <n v="0.73799999999999999"/>
    <n v="0.26200000000000001"/>
  </r>
  <r>
    <x v="0"/>
    <s v=" I know that youâ€™re probably scared of people seeing your fat legs in shorts."/>
    <s v="['know', 'probably', 'scar', 'people', 'see', 'fat', 'leg', 'short']"/>
    <x v="3"/>
    <n v="1"/>
    <s v="Topic 4"/>
    <s v="Water Cooler Talk"/>
    <x v="9"/>
    <n v="-0.44040000000000001"/>
    <n v="0.182"/>
    <n v="0.81799999999999995"/>
    <n v="0"/>
  </r>
  <r>
    <x v="0"/>
    <s v=" OK, well back in olden times, a large fat person, like this, was a person of power. A person who had money, could buy food, person of respect. Like the regional manager of the day. Whereas, someone athletic and trim, like myself, was someone who worked in the fieldsâ€¦ And I was a peasant."/>
    <s v="['olden', 'time', 'large', 'fat', 'person', 'person', 'power', 'person', 'money', 'buy', 'food', 'person', 'respect', 'regional', 'manager', 'athletic', 'trim', 'work', 'field', 'peasant']"/>
    <x v="3"/>
    <n v="1"/>
    <s v="Topic 31"/>
    <s v="Showing Appreciation for Others"/>
    <x v="4"/>
    <n v="0.89339999999999997"/>
    <n v="0"/>
    <n v="0.79400000000000004"/>
    <n v="0.20599999999999999"/>
  </r>
  <r>
    <x v="0"/>
    <s v=" Well, youâ€™re going to have to run, or youâ€™re going to be in a lot of trouble. It is not olden times anymore.  "/>
    <s v="['go', 'run', 'go', 'trouble', 'olden', 'time', 'anymore']"/>
    <x v="3"/>
    <n v="1"/>
    <s v="Topic 29"/>
    <s v="Financial Activities"/>
    <x v="1"/>
    <n v="-0.15310000000000001"/>
    <n v="0.105"/>
    <n v="0.81399999999999995"/>
    <n v="8.1000000000000003E-2"/>
  </r>
  <r>
    <x v="4"/>
    <s v="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
    <s v="['sprinkle', 'hold', 'picture', 'best', 'friend', 'kept', 'go', 'countless', 'ailment', 'ask', 'dwight', 'schrute', 'feed', 'decease', 'halloween', 'year', 'picture', 'angela', 'hold', 'sprinkle', 'couple', 'kitten', 'start', 'cry', 'town']"/>
    <x v="3"/>
    <n v="1"/>
    <s v="Topic 6"/>
    <s v="Time Spent"/>
    <x v="1"/>
    <n v="0.64859999999999995"/>
    <n v="0.05"/>
    <n v="0.82899999999999996"/>
    <n v="0.12"/>
  </r>
  <r>
    <x v="4"/>
    <s v=" Pssst. Iâ€™m having relationship problems. And since youâ€™re always having relationship problems, I thought youâ€™d be able to give me some advice."/>
    <s v="['pssst', 'relationship', 'problem', 'relationship', 'problem', 'thought', 'able', 'advice']"/>
    <x v="3"/>
    <n v="1"/>
    <s v="Topic 38"/>
    <s v="Communication &amp; Problem Solving"/>
    <x v="3"/>
    <n v="-0.65969999999999995"/>
    <n v="0.21299999999999999"/>
    <n v="0.78700000000000003"/>
    <n v="0"/>
  </r>
  <r>
    <x v="4"/>
    <s v=" I have this crazy thought, that I know is crazy. That maybe Dwight killed my cat."/>
    <s v="['crazy', 'thought', 'know', 'crazy', 'maybe', 'dwight', 'kill', 'cat']"/>
    <x v="3"/>
    <n v="1"/>
    <s v="Topic 16"/>
    <s v="Sexual Behaviours &amp; Weddings"/>
    <x v="0"/>
    <n v="-0.86409999999999998"/>
    <n v="0.42599999999999999"/>
    <n v="0.57399999999999995"/>
    <n v="0"/>
  </r>
  <r>
    <x v="4"/>
    <s v=" When I got home, Sprinklesâ€™ body was in the freezer where Dwight said he left her, but all my bags of frozen french fries had been clawed to shreds."/>
    <s v="['home', 'sprinkle', 'body', 'freezer', 'dwight', 'say', 'left', 'bag', 'frozen', 'french', 'fry', 'clawed', 'shred']"/>
    <x v="3"/>
    <n v="1"/>
    <s v="Topic 27"/>
    <s v="Parenting Issues"/>
    <x v="8"/>
    <n v="0"/>
    <n v="0"/>
    <n v="1"/>
    <n v="0"/>
  </r>
  <r>
    <x v="4"/>
    <s v=" Somethingâ€™s not right. The vetâ€™s doing an autopsy."/>
    <s v="['somethings', 'vet', 'autopsy']"/>
    <x v="3"/>
    <n v="1"/>
    <s v="Topic 42"/>
    <s v="Fun in the Office"/>
    <x v="5"/>
    <n v="0"/>
    <n v="0"/>
    <n v="1"/>
    <n v="0"/>
  </r>
  <r>
    <x v="3"/>
    <s v=" Well Iâ€™m gonna start fast."/>
    <s v="['start', 'fast']"/>
    <x v="3"/>
    <n v="1"/>
    <s v="Topic 19"/>
    <s v="Heartbreaks &amp; Jan"/>
    <x v="0"/>
    <n v="0.2732"/>
    <n v="0"/>
    <n v="0.65600000000000003"/>
    <n v="0.34399999999999997"/>
  </r>
  <r>
    <x v="3"/>
    <s v=" Then Iâ€™m gonna run fast in the middle."/>
    <s v="['run', 'fast', 'middle']"/>
    <x v="3"/>
    <n v="1"/>
    <s v="Topic 19"/>
    <s v="Heartbreaks &amp; Jan"/>
    <x v="0"/>
    <n v="0"/>
    <n v="0"/>
    <n v="1"/>
    <n v="0"/>
  </r>
  <r>
    <x v="3"/>
    <s v=" Then Iâ€™m gonna end fast."/>
    <s v="['end', 'fast']"/>
    <x v="3"/>
    <n v="1"/>
    <s v="Topic 19"/>
    <s v="Heartbreaks &amp; Jan"/>
    <x v="0"/>
    <n v="0"/>
    <n v="0"/>
    <n v="1"/>
    <n v="0"/>
  </r>
  <r>
    <x v="1"/>
    <s v=" Why wonâ€™t more people do that? [laughs]"/>
    <s v="['people', 'laugh']"/>
    <x v="3"/>
    <n v="1"/>
    <s v="Topic 32"/>
    <s v="Meridith &amp; Creed Activities"/>
    <x v="2"/>
    <n v="0.49390000000000001"/>
    <n v="0"/>
    <n v="0.65200000000000002"/>
    <n v="0.34799999999999998"/>
  </r>
  <r>
    <x v="1"/>
    <s v=" [Pam and Jim watch video of their kiss on the tv] Oh, ahâ€¦ No thatâ€™s notâ€¦ I mean that wasnâ€™t, ahâ€¦"/>
    <s v="['pam', 'jim', 'watch', 'video', 'kiss', 'tv', 'mean']"/>
    <x v="3"/>
    <n v="1"/>
    <s v="Topic 14"/>
    <s v="Jim &amp; Pam Relationship"/>
    <x v="0"/>
    <n v="0.15310000000000001"/>
    <n v="9.1999999999999998E-2"/>
    <n v="0.79200000000000004"/>
    <n v="0.11700000000000001"/>
  </r>
  <r>
    <x v="1"/>
    <s v=" I mean I can see how it would seem a bit like we uhâ€¦ How it looks like umâ€¦ I mean now a days you can edit anything, right? I mean you can edit anything to look like umâ€¦ anything."/>
    <s v="['mean', 'bit', 'look', 'mean', 'day', 'edit', 'mean', 'edit', 'look']"/>
    <x v="3"/>
    <n v="1"/>
    <s v="Topic 17"/>
    <s v="Driving"/>
    <x v="6"/>
    <n v="0.75790000000000002"/>
    <n v="0"/>
    <n v="0.83099999999999996"/>
    <n v="0.16900000000000001"/>
  </r>
  <r>
    <x v="3"/>
    <s v=" Yeah, I gave him a ride home becauseâ€¦"/>
    <s v="['give', 'ride', 'home']"/>
    <x v="3"/>
    <n v="1"/>
    <s v="Topic 2"/>
    <s v="Outside Work &amp; Transportation"/>
    <x v="6"/>
    <n v="0.29599999999999999"/>
    <n v="0"/>
    <n v="0.76100000000000001"/>
    <n v="0.23899999999999999"/>
  </r>
  <r>
    <x v="3"/>
    <s v=" Ah, yeah. We havenâ€™t told anybody, but itâ€™s going really great. [looks at Jim] Right?"/>
    <s v="['anybody', 'go', 'great', 'look', 'jim']"/>
    <x v="3"/>
    <n v="1"/>
    <s v="Topic 14"/>
    <s v="Jim &amp; Pam Relationship"/>
    <x v="0"/>
    <n v="0.8266"/>
    <n v="0"/>
    <n v="0.628"/>
    <n v="0.372"/>
  </r>
  <r>
    <x v="2"/>
    <s v=" Youâ€™re taking this out on me, but I was only the messenger."/>
    <s v="['take', 'messenger']"/>
    <x v="3"/>
    <n v="1"/>
    <s v="Topic 31"/>
    <s v="Showing Appreciation for Others"/>
    <x v="4"/>
    <n v="0"/>
    <n v="0"/>
    <n v="1"/>
    <n v="0"/>
  </r>
  <r>
    <x v="2"/>
    <s v=" [sighs] Youâ€™ll feel better after the 5k. Exercise is good for depression."/>
    <s v="['sigh', 'feel', 'better', 'k', 'exercise', 'depression']"/>
    <x v="3"/>
    <n v="1"/>
    <s v="Topic 34"/>
    <s v="Uncomfortable Feelings"/>
    <x v="4"/>
    <n v="0.2732"/>
    <n v="0.2"/>
    <n v="0.48599999999999999"/>
    <n v="0.314"/>
  </r>
  <r>
    <x v="4"/>
    <s v=" [pushes her chair into Dwightâ€™s legs] Iâ€™m not depressed Iâ€™m in grief.  "/>
    <s v="['push', 'chair', 'dwights', 'leg', 'depressed', 'grief']"/>
    <x v="3"/>
    <n v="1"/>
    <s v="Topic 12"/>
    <s v="Dwight's Behaviours"/>
    <x v="2"/>
    <n v="-0.1275"/>
    <n v="0.20100000000000001"/>
    <n v="0.629"/>
    <n v="0.17"/>
  </r>
  <r>
    <x v="0"/>
    <s v=" We have raised, almost $700.00, most of it from me and Jan. Umâ€¦ when do they put that on the giant check? Or is that something that we write in later?"/>
    <s v="['raise', 'jan', 'giant', 'check', 'write', 'later']"/>
    <x v="3"/>
    <n v="1"/>
    <s v="Topic 13"/>
    <s v="Meetings"/>
    <x v="1"/>
    <n v="0"/>
    <n v="0"/>
    <n v="1"/>
    <n v="0"/>
  </r>
  <r>
    <x v="3"/>
    <s v=" Well a giant check costs about $200.00 to make up. I have a print shop standing by butâ€¦ What do you think Michael, thatâ€™s over 25% of our funds?"/>
    <s v="['giant', 'check', 'cost', 'print', 'shop', 'stand', 'michael', 'fund']"/>
    <x v="3"/>
    <n v="1"/>
    <s v="Topic 23"/>
    <s v="Michael's Behaviours"/>
    <x v="2"/>
    <n v="0.2732"/>
    <n v="0"/>
    <n v="0.93"/>
    <n v="7.0000000000000007E-2"/>
  </r>
  <r>
    <x v="0"/>
    <s v=" Hmmâ€¦ Thatâ€™s a tough decision. Umâ€¦ I always imagined it with a giant check. Soâ€¦"/>
    <s v="['tough', 'decision', 'imagine', 'giant', 'check']"/>
    <x v="3"/>
    <n v="1"/>
    <s v="Topic 11"/>
    <s v="Closing deals"/>
    <x v="1"/>
    <n v="-0.128"/>
    <n v="9.7000000000000003E-2"/>
    <n v="0.90300000000000002"/>
    <n v="0"/>
  </r>
  <r>
    <x v="1"/>
    <s v=" Yeah, I mean I personally am definitely on board for the giant check."/>
    <s v="['mean', 'personally', 'definitely', 'board', 'giant', 'check']"/>
    <x v="3"/>
    <n v="1"/>
    <s v="Topic 13"/>
    <s v="Meetings"/>
    <x v="1"/>
    <n v="0.59940000000000004"/>
    <n v="0"/>
    <n v="0.69199999999999995"/>
    <n v="0.308"/>
  </r>
  <r>
    <x v="2"/>
    <s v=" Well I donâ€™t know, on the other hand it does leave less money for bat birth control."/>
    <s v="['know', 'hand', 'leave', 'money', 'bat', 'birth', 'control']"/>
    <x v="3"/>
    <n v="1"/>
    <s v="Topic 29"/>
    <s v="Financial Activities"/>
    <x v="1"/>
    <n v="0.62490000000000001"/>
    <n v="5.8999999999999997E-2"/>
    <n v="0.68300000000000005"/>
    <n v="0.25900000000000001"/>
  </r>
  <r>
    <x v="2"/>
    <s v=" Wait, this money is going to bat birth control, right Michael, thatâ€™s what you told me when I contributed."/>
    <s v="['wait', 'money', 'go', 'bat', 'birth', 'control', 'michael', 'contribute']"/>
    <x v="3"/>
    <n v="1"/>
    <s v="Topic 23"/>
    <s v="Michael's Behaviours"/>
    <x v="2"/>
    <n v="0"/>
    <n v="0"/>
    <n v="1"/>
    <n v="0"/>
  </r>
  <r>
    <x v="0"/>
    <s v=" You didnâ€™t contribute very much. I was also hoping to hand the giant check to a rabies doctor. And howâ€™s that been going?"/>
    <s v="['contribute', 'hop', 'hand', 'giant', 'check', 'rabies', 'doctor', 'hows', 'go']"/>
    <x v="3"/>
    <n v="1"/>
    <s v="Topic 27"/>
    <s v="Parenting Issues"/>
    <x v="8"/>
    <n v="0.71840000000000004"/>
    <n v="0"/>
    <n v="0.77800000000000002"/>
    <n v="0.222"/>
  </r>
  <r>
    <x v="3"/>
    <s v=" Not well. A doctor wonâ€™t come out to collect a check for $700.00, or $500.00 if we go with the giant check."/>
    <s v="['doctor', 'collect', 'check', 'giant', 'check']"/>
    <x v="3"/>
    <n v="1"/>
    <s v="Topic 17"/>
    <s v="Driving"/>
    <x v="6"/>
    <n v="-0.20569999999999999"/>
    <n v="0.08"/>
    <n v="0.92"/>
    <n v="0"/>
  </r>
  <r>
    <x v="1"/>
    <s v=" You know what though, Iâ€™ve actually seen ads for nurses that you can hire by the hour, for parties and bachelor events."/>
    <s v="['know', 'actually', 'see', 'ad', 'nurse', 'hire', 'hour', 'party', 'bachelor', 'event']"/>
    <x v="3"/>
    <n v="1"/>
    <s v="Topic 50"/>
    <s v="Baby Making &amp; Schrute Farms"/>
    <x v="8"/>
    <n v="0.40189999999999998"/>
    <n v="0"/>
    <n v="0.88600000000000001"/>
    <n v="0.114"/>
  </r>
  <r>
    <x v="1"/>
    <s v=" Great, itâ€™s gonna cost a couple a hundred buck and ahâ€¦ oh actually more with tips."/>
    <s v="['great', 'cost', 'couple', 'buck', 'actually', 'tip']"/>
    <x v="3"/>
    <n v="1"/>
    <s v="Topic 20"/>
    <s v="Dunder Mifflin Products"/>
    <x v="1"/>
    <n v="0.62490000000000001"/>
    <n v="0"/>
    <n v="0.78500000000000003"/>
    <n v="0.215"/>
  </r>
  <r>
    <x v="2"/>
    <s v=" Maybe we should just skip the ceremony and setup a college fund for Meredithâ€™s son."/>
    <s v="['maybe', 'skip', 'ceremony', 'setup', 'college', 'fund', 'meredith', 'son']"/>
    <x v="3"/>
    <n v="1"/>
    <s v="Topic 16"/>
    <s v="Sexual Behaviours &amp; Weddings"/>
    <x v="0"/>
    <n v="0"/>
    <n v="0"/>
    <n v="1"/>
    <n v="0"/>
  </r>
  <r>
    <x v="0"/>
    <s v=" Have you met that kid? Heâ€™s not going to college.  "/>
    <s v="['met', 'kid', 'go', 'college']"/>
    <x v="3"/>
    <n v="1"/>
    <s v="Topic 29"/>
    <s v="Financial Activities"/>
    <x v="1"/>
    <n v="0"/>
    <n v="0"/>
    <n v="1"/>
    <n v="0"/>
  </r>
  <r>
    <x v="3"/>
    <s v=" Michael, 5k means 5 kilometers, not 5 thousand miles. [knocks]"/>
    <s v="['michael', 'k', 'mean', 'kilometer', 'thousand', 'mile', 'knock']"/>
    <x v="3"/>
    <n v="1"/>
    <s v="Topic 20"/>
    <s v="Dunder Mifflin Products"/>
    <x v="1"/>
    <n v="0"/>
    <n v="0"/>
    <n v="1"/>
    <n v="0"/>
  </r>
  <r>
    <x v="3"/>
    <s v=" So I closed the door but the image of hisâ€¦"/>
    <s v="['close', 'door', 'image']"/>
    <x v="3"/>
    <n v="1"/>
    <s v="Topic 7"/>
    <s v="Doors &amp; Elevators"/>
    <x v="1"/>
    <n v="0"/>
    <n v="0"/>
    <n v="1"/>
    <n v="0"/>
  </r>
  <r>
    <x v="3"/>
    <s v=" [Michael knocks slowly on door] Come in."/>
    <s v="['michael', 'knock', 'slowly', 'door']"/>
    <x v="3"/>
    <n v="1"/>
    <s v="Topic 7"/>
    <s v="Doors &amp; Elevators"/>
    <x v="1"/>
    <n v="0"/>
    <n v="0"/>
    <n v="1"/>
    <n v="0"/>
  </r>
  <r>
    <x v="0"/>
    <s v=" See how I did that. Thatâ€™s the way you should enter a room. You knock and then you wait for the all clear."/>
    <s v="['way', 'enter', 'room', 'knock', 'wait', 'clear']"/>
    <x v="3"/>
    <n v="1"/>
    <s v="Topic 13"/>
    <s v="Meetings"/>
    <x v="1"/>
    <n v="0.38179999999999997"/>
    <n v="0"/>
    <n v="0.89400000000000002"/>
    <n v="0.106"/>
  </r>
  <r>
    <x v="1"/>
    <s v=" You couldnâ€™t have taken off all your clothes in the menâ€™s room?"/>
    <s v="['take', 'clothes', 'men', 'room']"/>
    <x v="3"/>
    <n v="1"/>
    <s v="Topic 26"/>
    <s v="Gender Roles"/>
    <x v="9"/>
    <n v="0"/>
    <n v="0"/>
    <n v="1"/>
    <n v="0"/>
  </r>
  <r>
    <x v="0"/>
    <s v=" Yes, but I have an office, so why would I do that."/>
    <s v="['office']"/>
    <x v="3"/>
    <n v="1"/>
    <s v="Topic 40"/>
    <s v="Leaving the Office"/>
    <x v="6"/>
    <n v="0.21440000000000001"/>
    <n v="0"/>
    <n v="0.85599999999999998"/>
    <n v="0.14399999999999999"/>
  </r>
  <r>
    <x v="3"/>
    <s v=" On average, how many hours a day do you spend naked in your office? Just ballpark."/>
    <s v="['average', 'hour', 'spend', 'naked', 'office', 'ballpark']"/>
    <x v="3"/>
    <n v="1"/>
    <s v="Topic 6"/>
    <s v="Time Spent"/>
    <x v="1"/>
    <n v="0"/>
    <n v="0"/>
    <n v="1"/>
    <n v="0"/>
  </r>
  <r>
    <x v="0"/>
    <s v=" Besides my shirt tail covered most of it soâ€¦"/>
    <s v="['shirt', 'tail', 'cover']"/>
    <x v="3"/>
    <n v="1"/>
    <s v="Topic 33"/>
    <s v="HR Complaints"/>
    <x v="3"/>
    <n v="0"/>
    <n v="0"/>
    <n v="1"/>
    <n v="0"/>
  </r>
  <r>
    <x v="3"/>
    <s v=" I didnâ€™t see where it started but I saw where it ended."/>
    <s v="['start', 'saw', 'end']"/>
    <x v="3"/>
    <n v="1"/>
    <s v="Topic 41"/>
    <s v="Kevin's Activities"/>
    <x v="2"/>
    <n v="0"/>
    <n v="0"/>
    <n v="1"/>
    <n v="0"/>
  </r>
  <r>
    <x v="0"/>
    <s v=" Thatâ€™s not gross, it is the human body. What is your problem? Pam youâ€™re an artist, right? Think of me as one of your models. OK, you know what, I donâ€™t want this to detract from what we really need to be thinking about today, itâ€™s not fair to people with rabies. And thatâ€™s the point, right? OK, letâ€™s go have some fun."/>
    <s v="['gross', 'human', 'body', 'problem', 'pam', 'artist', 'model', 'know', 'want', 'detract', 'need', 'think', 'today', 'fair', 'people', 'rabies', 'point', 'let', 'fun']"/>
    <x v="3"/>
    <n v="1"/>
    <s v="Topic 41"/>
    <s v="Kevin's Activities"/>
    <x v="2"/>
    <n v="0.46460000000000001"/>
    <n v="6.6000000000000003E-2"/>
    <n v="0.82399999999999995"/>
    <n v="0.109"/>
  </r>
  <r>
    <x v="3"/>
    <s v=" They say if youâ€™re nervous around someone you should picture them naked. I do not recommend this strategy. Try picturing them with more clothes onâ€¦ or a funny coat.  "/>
    <s v="['nervous', 'picture', 'naked', 'recommend', 'strategy', 'try', 'picture', 'clothes', 'funny', 'coat']"/>
    <x v="3"/>
    <n v="1"/>
    <s v="Topic 37"/>
    <s v="Writing, Drawings, Pictures, etc"/>
    <x v="1"/>
    <n v="-7.9799999999999996E-2"/>
    <n v="0.127"/>
    <n v="0.78500000000000003"/>
    <n v="8.7999999999999995E-2"/>
  </r>
  <r>
    <x v="1"/>
    <s v=" [naked from chest up] Oh, Iâ€™m sorry, is this a working office, and not a French beach?  "/>
    <s v="['naked', 'chest', 'sorry', 'work', 'office', 'french', 'beach']"/>
    <x v="3"/>
    <n v="1"/>
    <s v="Topic 24"/>
    <s v="Employee Status"/>
    <x v="3"/>
    <n v="-7.7200000000000005E-2"/>
    <n v="7.4999999999999997E-2"/>
    <n v="0.92500000000000004"/>
    <n v="0"/>
  </r>
  <r>
    <x v="0"/>
    <s v=" Check that out. [points to Toby] Look at me, Iâ€™m Toby, Iâ€™m stretching, I know what Iâ€™m doing. Why is he even here?  "/>
    <s v="['check', 'point', 'toby', 'look', 'toby', 'stretch', 'know']"/>
    <x v="3"/>
    <n v="1"/>
    <s v="Topic 33"/>
    <s v="HR Complaints"/>
    <x v="3"/>
    <n v="0"/>
    <n v="0"/>
    <n v="1"/>
    <n v="0"/>
  </r>
  <r>
    <x v="0"/>
    <s v=" OK everybody, listen up. Thank you for coming. Before we get started I wanted to say a few words about this deadly disease called rabies. And Iâ€™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â€¦ too many to count. It is truly the silent killer. No, it is the foaming barking killer. And it is somethingâ€¦ Darryl what are you doing."/>
    <s v="['everybody', 'listen', 'thank', 'come', 'start', 'want', 'word', 'deadly', 'disease', 'call', 'rabies', 'look', 'face', 'rabies', 'turn', 'picture', 'meredith', 'hospital', 'scare', 'scare', 'people', 'need', 'educate', 'myth', 'american', 'year', 'die', 'rabies', 'fact', 'american', 'year', 'die', 'rabies', 'know', 'afflict', 'affected', 'rabies', 'hand', 'count', 'truly', 'silent', 'killer', 'foam', 'barking', 'killer', 'darryl']"/>
    <x v="3"/>
    <n v="1"/>
    <s v="Topic 27"/>
    <s v="Parenting Issues"/>
    <x v="8"/>
    <n v="-0.94569999999999999"/>
    <n v="0.17799999999999999"/>
    <n v="0.749"/>
    <n v="7.3999999999999996E-2"/>
  </r>
  <r>
    <x v="0"/>
    <s v=" No, donâ€™t give himâ€¦ just, did you hear anything I said?"/>
    <s v="['hear', 'say']"/>
    <x v="3"/>
    <n v="1"/>
    <s v="Topic 38"/>
    <s v="Communication &amp; Problem Solving"/>
    <x v="3"/>
    <n v="0"/>
    <n v="0"/>
    <n v="1"/>
    <n v="0"/>
  </r>
  <r>
    <x v="0"/>
    <s v=" Heâ€™s happy because heâ€™s insane. You know what, thatâ€™s the perfect example of the kind of awareness we need to generate. Whereâ€™s the nurse? [Elizabeth walks up in nurseâ€™s outfit] This is the reason weâ€™re here."/>
    <s v="['happy', 'insane', 'know', 'perfect', 'example', 'kind', 'awareness', 'need', 'generate', 'wheres', 'nurse', 'elizabeth', 'walk', 'nurse', 'outfit', 'reason']"/>
    <x v="3"/>
    <n v="1"/>
    <s v="Topic 50"/>
    <s v="Baby Making &amp; Schrute Farms"/>
    <x v="8"/>
    <n v="0.69079999999999997"/>
    <n v="6.3E-2"/>
    <n v="0.76600000000000001"/>
    <n v="0.17199999999999999"/>
  </r>
  <r>
    <x v="0"/>
    <s v=" Oh hey, I know youâ€¦ Elizabeth?"/>
    <s v="['know', 'elizabeth']"/>
    <x v="3"/>
    <n v="1"/>
    <s v="Topic 6"/>
    <s v="Time Spent"/>
    <x v="1"/>
    <n v="0"/>
    <n v="0"/>
    <n v="1"/>
    <n v="0"/>
  </r>
  <r>
    <x v="0"/>
    <s v=" Right? Wow, very cool you went back and got your degree. I would like you to accept this check, for $340.00 made out to science. Make sure that, that gets into the right hands."/>
    <s v="['wow', 'cool', 'go', 'degree', 'accept', 'check', 'science', 'sure', 'get', 'hand']"/>
    <x v="3"/>
    <n v="1"/>
    <s v="Topic 33"/>
    <s v="HR Complaints"/>
    <x v="3"/>
    <n v="0.91520000000000001"/>
    <n v="0"/>
    <n v="0.67800000000000005"/>
    <n v="0.32200000000000001"/>
  </r>
  <r>
    <x v="0"/>
    <s v=" OK, fettuccine alfredo, time to carbo-load.  "/>
    <s v="['fettuccine', 'alfredo', 'time', 'carboload']"/>
    <x v="3"/>
    <n v="1"/>
    <s v="Topic 7"/>
    <s v="Doors &amp; Elevators"/>
    <x v="1"/>
    <n v="0"/>
    <n v="0"/>
    <n v="1"/>
    <n v="0"/>
  </r>
  <r>
    <x v="0"/>
    <s v=" Just remember folks, itâ€™s not about winning, it is about finishing."/>
    <s v="['remember', 'folk', 'win', 'finish']"/>
    <x v="3"/>
    <n v="1"/>
    <s v="Topic 22"/>
    <s v="Andy's Activities"/>
    <x v="2"/>
    <n v="-0.4168"/>
    <n v="0.217"/>
    <n v="0.78300000000000003"/>
    <n v="0"/>
  </r>
  <r>
    <x v="0"/>
    <s v=" [pulls Tobyâ€™s pants down] Beow!"/>
    <s v="['pull', 'toby', 'pant', 'beow']"/>
    <x v="3"/>
    <n v="1"/>
    <s v="Topic 16"/>
    <s v="Sexual Behaviours &amp; Weddings"/>
    <x v="0"/>
    <n v="0"/>
    <n v="0"/>
    <n v="1"/>
    <n v="0"/>
  </r>
  <r>
    <x v="0"/>
    <s v=" I am fast! Iâ€™m very fast! Iâ€™m like Forrest Gump, except I am not an idiot. [Creed, Stanley, and Oscar get into a cab]  "/>
    <s v="['fast', 'fast', 'forrest', 'gump', 'idiot', 'creed', 'stanley', 'oscar', 'cab']"/>
    <x v="3"/>
    <n v="1"/>
    <s v="Topic 19"/>
    <s v="Heartbreaks &amp; Jan"/>
    <x v="0"/>
    <n v="0.72270000000000001"/>
    <n v="0"/>
    <n v="0.78400000000000003"/>
    <n v="0.216"/>
  </r>
  <r>
    <x v="3"/>
    <s v=" Yeah. [laughs] Oh weâ€™re in last place."/>
    <s v="['laugh', 'place']"/>
    <x v="3"/>
    <n v="1"/>
    <s v="Topic 21"/>
    <s v="Workplace Happenings"/>
    <x v="1"/>
    <n v="0.65969999999999995"/>
    <n v="0"/>
    <n v="0.48099999999999998"/>
    <n v="0.51900000000000002"/>
  </r>
  <r>
    <x v="0"/>
    <s v=" No, no water for me. Not while rabies causes fear of waterâ€¦ solidarity!"/>
    <s v="['water', 'rabies', 'cause', 'fear', 'water', 'solidarity']"/>
    <x v="3"/>
    <n v="1"/>
    <s v="Topic 10"/>
    <s v="Recreation"/>
    <x v="5"/>
    <n v="-0.54110000000000003"/>
    <n v="0.318"/>
    <n v="0.55900000000000005"/>
    <n v="0.123"/>
  </r>
  <r>
    <x v="0"/>
    <s v=" Rabies victimsâ€¦ have to live with an irrational hatred of water their entire lives. Soâ€¦ least I could do.  "/>
    <s v="['rabies', 'victim', 'live', 'irrational', 'hatred', 'water', 'entire', 'life']"/>
    <x v="3"/>
    <n v="1"/>
    <s v="Topic 27"/>
    <s v="Parenting Issues"/>
    <x v="8"/>
    <n v="-0.76500000000000001"/>
    <n v="0.28000000000000003"/>
    <n v="0.72"/>
    <n v="0"/>
  </r>
  <r>
    <x v="0"/>
    <s v=" That fettuccine is sitting in my stomach like a rock."/>
    <s v="['fettuccine', 'sit', 'stomach', 'rock']"/>
    <x v="3"/>
    <n v="1"/>
    <s v="Topic 39"/>
    <s v="Items in Dunder Mifflin"/>
    <x v="1"/>
    <n v="0.36120000000000002"/>
    <n v="0"/>
    <n v="0.78300000000000003"/>
    <n v="0.217"/>
  </r>
  <r>
    <x v="2"/>
    <s v=" Youâ€™ve got nothing to worry about, I put Imodium in Tobyâ€™s coffee before the race."/>
    <s v="['worry', 'imodium', 'toby', 'coffee', 'race']"/>
    <x v="3"/>
    <n v="1"/>
    <s v="Topic 33"/>
    <s v="HR Complaints"/>
    <x v="3"/>
    <n v="0.3412"/>
    <n v="0"/>
    <n v="0.85299999999999998"/>
    <n v="0.14699999999999999"/>
  </r>
  <r>
    <x v="0"/>
    <s v=" [laughs] Excellent! â€¦Simpsons. Wait, Imodium or Ex-lax?  "/>
    <s v="['laugh', 'excellent', 'simpson', 'wait', 'imodium', 'exlax']"/>
    <x v="3"/>
    <n v="1"/>
    <s v="Topic 9"/>
    <s v="Self Care Behaviours"/>
    <x v="7"/>
    <n v="0.80159999999999998"/>
    <n v="0"/>
    <n v="0.41"/>
    <n v="0.59"/>
  </r>
  <r>
    <x v="1"/>
    <s v=" Ooo! An estate sale. Wanna go in?"/>
    <s v="['ooo', 'estate', 'sale', 'wan']"/>
    <x v="3"/>
    <n v="1"/>
    <s v="Topic 19"/>
    <s v="Heartbreaks &amp; Jan"/>
    <x v="0"/>
    <n v="0"/>
    <n v="0"/>
    <n v="1"/>
    <n v="0"/>
  </r>
  <r>
    <x v="3"/>
    <s v=" I donâ€™t know Iâ€™m really committed to winning."/>
    <s v="['know', 'commit', 'win']"/>
    <x v="3"/>
    <n v="1"/>
    <s v="Topic 22"/>
    <s v="Andy's Activities"/>
    <x v="2"/>
    <n v="0.72330000000000005"/>
    <n v="0"/>
    <n v="0.498"/>
    <n v="0.502"/>
  </r>
  <r>
    <x v="1"/>
    <s v=" OK, but what if I told you all the money you spend here, goes to preventing a disease thatâ€™s already been cured."/>
    <s v="['money', 'spend', 'go', 'prevent', 'disease', 'cure']"/>
    <x v="3"/>
    <n v="1"/>
    <s v="Topic 6"/>
    <s v="Time Spent"/>
    <x v="1"/>
    <n v="-3.8699999999999998E-2"/>
    <n v="5.1999999999999998E-2"/>
    <n v="0.94799999999999995"/>
    <n v="0"/>
  </r>
  <r>
    <x v="0"/>
    <s v=" [Burp] Oh God, Oh, alfredo sauce. Iâ€™m getting a stitch. [groans]  "/>
    <s v="['burp', 'god', 'alfredo', 'sauce', 'get', 'stitch', 'groan']"/>
    <x v="3"/>
    <n v="1"/>
    <s v="Topic 34"/>
    <s v="Uncomfortable Feelings"/>
    <x v="4"/>
    <n v="0.2732"/>
    <n v="0"/>
    <n v="0.82599999999999996"/>
    <n v="0.17399999999999999"/>
  </r>
  <r>
    <x v="2"/>
    <s v=" Well you look cute as a button. Youâ€™ve worked up quite a sweat."/>
    <s v="['look', 'cute', 'button', 'work', 'sweat']"/>
    <x v="3"/>
    <n v="1"/>
    <s v="Topic 18"/>
    <s v="Focusing at Work"/>
    <x v="1"/>
    <n v="0.62490000000000001"/>
    <n v="0"/>
    <n v="0.68300000000000005"/>
    <n v="0.317"/>
  </r>
  <r>
    <x v="4"/>
    <s v=" The vet is removing all of Sprinkles organs right now and sending them to the lab."/>
    <s v="['vet', 'remove', 'sprinkle', 'organ', 'send', 'lab']"/>
    <x v="3"/>
    <n v="1"/>
    <s v="Topic 42"/>
    <s v="Fun in the Office"/>
    <x v="5"/>
    <n v="0"/>
    <n v="0"/>
    <n v="1"/>
    <n v="0"/>
  </r>
  <r>
    <x v="2"/>
    <s v=" OK, when a farmer sees an animal that is in pain, that has no quality of life, that has no utility, a farmer does what city folk donâ€™t have the stomach to do."/>
    <s v="['farmer', 'see', 'animal', 'pain', 'quality', 'life', 'utility', 'farmer', 'city', 'folk', 'stomach']"/>
    <x v="3"/>
    <n v="1"/>
    <s v="Topic 48"/>
    <s v="Dunder Mifflin Corporate Affairs"/>
    <x v="3"/>
    <n v="-0.77170000000000005"/>
    <n v="0.20399999999999999"/>
    <n v="0.79600000000000004"/>
    <n v="0"/>
  </r>
  <r>
    <x v="2"/>
    <s v=" Iâ€¦ I sang her, her favorite songs."/>
    <s v="['sang', 'favorite', 'song']"/>
    <x v="3"/>
    <n v="1"/>
    <s v="Topic 31"/>
    <s v="Showing Appreciation for Others"/>
    <x v="4"/>
    <n v="0.45879999999999999"/>
    <n v="0"/>
    <n v="0.66700000000000004"/>
    <n v="0.33300000000000002"/>
  </r>
  <r>
    <x v="2"/>
    <s v=" It was beautiful and gentle and respectful. I fed her antihistamines and she gradually fell asleep."/>
    <s v="['beautiful', 'gentle', 'respectful', 'fed', 'antihistamine', 'gradually', 'fell', 'asleep']"/>
    <x v="3"/>
    <n v="1"/>
    <s v="Topic 28"/>
    <s v="Romantic Feelings"/>
    <x v="0"/>
    <n v="0.86890000000000001"/>
    <n v="0"/>
    <n v="0.56999999999999995"/>
    <n v="0.43"/>
  </r>
  <r>
    <x v="4"/>
    <s v=" Well then she barfed them up in the freezer and tried to get out."/>
    <s v="['barfed', 'freezer', 'try']"/>
    <x v="3"/>
    <n v="1"/>
    <s v="Topic 32"/>
    <s v="Meridith &amp; Creed Activities"/>
    <x v="2"/>
    <n v="0.2732"/>
    <n v="0"/>
    <n v="0.86099999999999999"/>
    <n v="0.13900000000000001"/>
  </r>
  <r>
    <x v="2"/>
    <s v=" Hey, Oww! [looks around to onlookers] Itâ€™s OK."/>
    <s v="['oww', 'look', 'onlooker']"/>
    <x v="3"/>
    <n v="1"/>
    <s v="Topic 31"/>
    <s v="Showing Appreciation for Others"/>
    <x v="4"/>
    <n v="0"/>
    <n v="0"/>
    <n v="1"/>
    <n v="0"/>
  </r>
  <r>
    <x v="2"/>
    <s v=" Itâ€™s nothing, Iâ€™m robbing her."/>
    <s v="['rob']"/>
    <x v="3"/>
    <n v="1"/>
    <s v="Topic 40"/>
    <s v="Leaving the Office"/>
    <x v="6"/>
    <n v="0"/>
    <n v="0"/>
    <n v="1"/>
    <n v="0"/>
  </r>
  <r>
    <x v="2"/>
    <s v=" I thought I was helping you. I expected a hug. I took care of that cat, the best way I knew how."/>
    <s v="['thought', 'help', 'expect', 'hug', 'take', 'care', 'cat', 'best', 'way']"/>
    <x v="3"/>
    <n v="1"/>
    <s v="Topic 8"/>
    <s v="Dundies and Watching videos"/>
    <x v="5"/>
    <n v="0.91359999999999997"/>
    <n v="0"/>
    <n v="0.58599999999999997"/>
    <n v="0.41399999999999998"/>
  </r>
  <r>
    <x v="4"/>
    <s v=" Cat Heaven is a beautiful place, but you donâ€™t get there if youâ€™re euthanized."/>
    <s v="['cat', 'heaven', 'beautiful', 'place', 'euthanized']"/>
    <x v="3"/>
    <n v="1"/>
    <s v="Topic 8"/>
    <s v="Dundies and Watching videos"/>
    <x v="5"/>
    <n v="0.55740000000000001"/>
    <n v="0"/>
    <n v="0.72299999999999998"/>
    <n v="0.27700000000000002"/>
  </r>
  <r>
    <x v="2"/>
    <s v=" I know a great taxidermist. Iâ€™ll pay to have her stuffed. Well heâ€™s not great, but heâ€™s pretty good."/>
    <s v="['know', 'great', 'taxidermist', 'pay', 'stuffed', 'great', 'pretty']"/>
    <x v="3"/>
    <n v="1"/>
    <s v="Topic 47"/>
    <s v="Office Praise for Work"/>
    <x v="4"/>
    <n v="0.87209999999999999"/>
    <n v="0.11700000000000001"/>
    <n v="0.45500000000000002"/>
    <n v="0.42799999999999999"/>
  </r>
  <r>
    <x v="0"/>
    <s v=" [runs by] Take bat bites seriously. Donâ€™t get bit."/>
    <s v="['run', 'bat', 'bite', 'seriously', 'bit']"/>
    <x v="3"/>
    <n v="1"/>
    <s v="Topic 8"/>
    <s v="Dundies and Watching videos"/>
    <x v="5"/>
    <n v="-0.1779"/>
    <n v="0.17499999999999999"/>
    <n v="0.82499999999999996"/>
    <n v="0"/>
  </r>
  <r>
    <x v="2"/>
    <s v=" Or we can have her buried out at the east field, by mother. Huh, Angela?"/>
    <s v="['bury', 'east', 'field', 'mother', 'angela']"/>
    <x v="3"/>
    <n v="1"/>
    <s v="Topic 45"/>
    <s v="Angela's Activities"/>
    <x v="2"/>
    <n v="0"/>
    <n v="0"/>
    <n v="1"/>
    <n v="0"/>
  </r>
  <r>
    <x v="4"/>
    <s v=" Donâ€™t touch me Dwight! [runs off crying]  "/>
    <s v="['touch', 'dwight', 'run', 'cry']"/>
    <x v="3"/>
    <n v="1"/>
    <s v="Topic 12"/>
    <s v="Dwight's Behaviours"/>
    <x v="2"/>
    <n v="-0.52549999999999997"/>
    <n v="0.36099999999999999"/>
    <n v="0.63900000000000001"/>
    <n v="0"/>
  </r>
  <r>
    <x v="3"/>
    <s v=" [holding lamp] You like it? Itâ€™s kinda designy and cool, it was $8.00."/>
    <s v="['hold', 'lamp', 'kinda', 'designy', 'cool']"/>
    <x v="3"/>
    <n v="1"/>
    <s v="Topic 29"/>
    <s v="Financial Activities"/>
    <x v="1"/>
    <n v="0.54779999999999995"/>
    <n v="0"/>
    <n v="0.70799999999999996"/>
    <n v="0.29199999999999998"/>
  </r>
  <r>
    <x v="0"/>
    <s v=" [bent over] I am not going to finish. I canâ€™t beat rabies. Nobody can beat rabies, rabies has been around for a thousand years. I was a fool to think that I could beat it. [Creed,Stanley, and Oscar pass by in the cab and get out at the finish line]  "/>
    <s v="['bent', 'go', 'finish', 'beat', 'rabies', 'beat', 'rabies', 'rabies', 'thousand', 'year', 'fool', 'beat', 'creedstanley', 'oscar', 'pas', 'cab', 'finish', 'line']"/>
    <x v="3"/>
    <n v="1"/>
    <s v="Topic 27"/>
    <s v="Parenting Issues"/>
    <x v="8"/>
    <n v="-0.44040000000000001"/>
    <n v="5.6000000000000001E-2"/>
    <n v="0.94399999999999995"/>
    <n v="0"/>
  </r>
  <r>
    <x v="1"/>
    <s v=" What are you doing here? Did you come back for us, orâ€¦"/>
    <s v="[]"/>
    <x v="3"/>
    <n v="1"/>
    <s v="Topic 1"/>
    <s v="Pam's Activities"/>
    <x v="2"/>
    <n v="0"/>
    <n v="0"/>
    <n v="1"/>
    <n v="0"/>
  </r>
  <r>
    <x v="0"/>
    <s v=" I canâ€™t finish. I feel so weak, I justâ€¦"/>
    <s v="['finish', 'feel', 'weak']"/>
    <x v="3"/>
    <n v="1"/>
    <s v="Topic 27"/>
    <s v="Parenting Issues"/>
    <x v="8"/>
    <n v="-0.57769999999999999"/>
    <n v="0.31900000000000001"/>
    <n v="0.68100000000000005"/>
    <n v="0"/>
  </r>
  <r>
    <x v="0"/>
    <s v=" No, There are people all over the world, who have all sorts of problems and afflictions, and diseases. Theyâ€™re deformed, and theyâ€™re abnormal, andâ€¦ theyâ€™re illiterate and ugly. Symphonies donâ€™t have any money. Public TV is bust. I canâ€™t do anything about it, I canâ€™tâ€¦ you know. Thereâ€™s just one of me, and thereâ€™s a thousand of them. And rabies wins."/>
    <s v="['people', 'world', 'sort', 'problem', 'affliction', 'disease', 'deform', 'abnormal', 'illiterate', 'ugly', 'symphony', 'money', 'public', 'tv', 'bust', 'know', 'there', 'there', 'thousand', 'rabies', 'win']"/>
    <x v="3"/>
    <n v="1"/>
    <s v="Topic 20"/>
    <s v="Dunder Mifflin Products"/>
    <x v="1"/>
    <n v="-0.31819999999999998"/>
    <n v="8.8999999999999996E-2"/>
    <n v="0.85699999999999998"/>
    <n v="5.5E-2"/>
  </r>
  <r>
    <x v="1"/>
    <s v=" Wow! You are a downer. We were having a pretty nice day."/>
    <s v="['wow', 'downer', 'pretty', 'nice']"/>
    <x v="3"/>
    <n v="1"/>
    <s v="Topic 47"/>
    <s v="Office Praise for Work"/>
    <x v="4"/>
    <n v="0.87770000000000004"/>
    <n v="0"/>
    <n v="0.47099999999999997"/>
    <n v="0.52900000000000003"/>
  </r>
  <r>
    <x v="3"/>
    <s v=" Yeah. Hey Michael, look at this lamp. $8.00."/>
    <s v="['michael', 'look', 'lamp']"/>
    <x v="3"/>
    <n v="1"/>
    <s v="Topic 23"/>
    <s v="Michael's Behaviours"/>
    <x v="2"/>
    <n v="0.29599999999999999"/>
    <n v="0"/>
    <n v="0.76100000000000001"/>
    <n v="0.23899999999999999"/>
  </r>
  <r>
    <x v="3"/>
    <s v=" And Michael, you donâ€™t have rabies. And chances are youâ€™re not going to get it anytime soon. Soâ€¦ you donâ€™t really have to think about it too much."/>
    <s v="['michael', 'rabies', 'chance', 'go', 'anytime', 'soon']"/>
    <x v="3"/>
    <n v="1"/>
    <s v="Topic 23"/>
    <s v="Michael's Behaviours"/>
    <x v="2"/>
    <n v="0.20230000000000001"/>
    <n v="0"/>
    <n v="0.93799999999999994"/>
    <n v="6.2E-2"/>
  </r>
  <r>
    <x v="0"/>
    <s v=" Pam, if everybody felt that way, nothing would get done."/>
    <s v="['pam', 'everybody', 'felt', 'way']"/>
    <x v="3"/>
    <n v="1"/>
    <s v="Topic 26"/>
    <s v="Gender Roles"/>
    <x v="9"/>
    <n v="0"/>
    <n v="0"/>
    <n v="1"/>
    <n v="0"/>
  </r>
  <r>
    <x v="3"/>
    <s v=" Yeah, but thereâ€™s other, better people out there who are helping."/>
    <s v="['there', 'better', 'people', 'help']"/>
    <x v="3"/>
    <n v="1"/>
    <s v="Topic 4"/>
    <s v="Water Cooler Talk"/>
    <x v="9"/>
    <n v="0.80469999999999997"/>
    <n v="0"/>
    <n v="0.49199999999999999"/>
    <n v="0.50800000000000001"/>
  </r>
  <r>
    <x v="0"/>
    <s v=" You just donâ€™t think I am capable, of making a difference."/>
    <s v="['capable', 'make', 'difference']"/>
    <x v="3"/>
    <n v="1"/>
    <s v="Topic 50"/>
    <s v="Baby Making &amp; Schrute Farms"/>
    <x v="8"/>
    <n v="0.38179999999999997"/>
    <n v="0"/>
    <n v="0.79400000000000004"/>
    <n v="0.20599999999999999"/>
  </r>
  <r>
    <x v="3"/>
    <s v=" I know you Michael, I saw you naked."/>
    <s v="['know', 'michael', 'saw', 'naked']"/>
    <x v="3"/>
    <n v="1"/>
    <s v="Topic 23"/>
    <s v="Michael's Behaviours"/>
    <x v="2"/>
    <n v="0"/>
    <n v="0"/>
    <n v="1"/>
    <n v="0"/>
  </r>
  <r>
    <x v="0"/>
    <s v=" You donâ€™t, you donâ€™t know me. Youâ€™ve just seen my penis. I can make a difference, remember, Iâ€™m the one who started this whole thing off by hitting Meredith with my car. And I owe it to her to finish thisâ€¦ GD 5k [gets up groaning, Jim tries to help] No, no!  "/>
    <s v="['know', 'see', 'penis', 'difference', 'remember', 'start', 'hit', 'meredith', 'car', 'owe', 'finish', 'gd', 'k', 'get', 'groan', 'jim', 'try', 'help']"/>
    <x v="3"/>
    <n v="1"/>
    <s v="Topic 27"/>
    <s v="Parenting Issues"/>
    <x v="8"/>
    <n v="0.45739999999999997"/>
    <n v="0"/>
    <n v="0.94499999999999995"/>
    <n v="5.5E-2"/>
  </r>
  <r>
    <x v="0"/>
    <s v=" Finishing that 5k, was the hardest thing I have ever had to do. I ate more fettuccine alfredo and drank less water, than I have in my entire life. People always talk about triumphs of the human spirit, well today I had a triumph of the human body. Thatâ€™s why everybody was applauding for me at the end. My guts and my heart, and while I eventually puked my guts out, I never puked my heart out. And Iâ€™m very, very proud of that.  "/>
    <s v="['finish', 'k', 'hardest', 'ate', 'fettuccine', 'alfredo', 'drank', 'water', 'entire', 'life', 'people', 'talk', 'triumph', 'human', 'spirit', 'today', 'triumph', 'human', 'body', 'everybody', 'applaud', 'end', 'gut', 'heart', 'eventually', 'puked', 'gut', 'puked', 'heart', 'proud']"/>
    <x v="3"/>
    <n v="1"/>
    <s v="Topic 19"/>
    <s v="Heartbreaks &amp; Jan"/>
    <x v="0"/>
    <n v="0.94359999999999999"/>
    <n v="0.06"/>
    <n v="0.71599999999999997"/>
    <n v="0.224"/>
  </r>
  <r>
    <x v="0"/>
    <s v=" Hey Mer. How ya doing?"/>
    <s v="['mer']"/>
    <x v="3"/>
    <n v="1"/>
    <s v="Topic 36"/>
    <s v="Job Perks"/>
    <x v="1"/>
    <n v="0"/>
    <n v="0"/>
    <n v="1"/>
    <n v="0"/>
  </r>
  <r>
    <x v="0"/>
    <s v=" Itâ€™s ironic isnâ€™t it? I mean Iâ€™m in the hospital for not getting enough water, and youâ€™re in it for a disease that causes the fear of water."/>
    <s v="['ironic', 'mean', 'hospital', 'get', 'water', 'disease', 'cause', 'fear', 'water']"/>
    <x v="3"/>
    <n v="1"/>
    <s v="Topic 10"/>
    <s v="Recreation"/>
    <x v="5"/>
    <n v="-0.57189999999999996"/>
    <n v="0.153"/>
    <n v="0.84699999999999998"/>
    <n v="0"/>
  </r>
  <r>
    <x v="0"/>
    <s v=" Thanks, Iâ€™m not mad at you anymore. [sighs, takes sucker out of his mouth] Wanna share?"/>
    <s v="['thanks', 'mad', 'anymore', 'sigh', 'take', 'sucker', 'mouth', 'wan', 'share']"/>
    <x v="3"/>
    <n v="1"/>
    <s v="Topic 28"/>
    <s v="Romantic Feelings"/>
    <x v="0"/>
    <n v="0.51519999999999999"/>
    <n v="0.14699999999999999"/>
    <n v="0.51900000000000002"/>
    <n v="0.33400000000000002"/>
  </r>
  <r>
    <x v="0"/>
    <s v=" Iâ€™m not really sick. [Meredith takes a lick and hands back to Michael] Nah, Iâ€™m good.  "/>
    <s v="['sick', 'meredith', 'take', 'lick', 'hand', 'michael', 'nah']"/>
    <x v="3"/>
    <n v="1"/>
    <s v="Topic 32"/>
    <s v="Meridith &amp; Creed Activities"/>
    <x v="2"/>
    <n v="0.66180000000000005"/>
    <n v="6.9000000000000006E-2"/>
    <n v="0.64300000000000002"/>
    <n v="0.28799999999999998"/>
  </r>
  <r>
    <x v="0"/>
    <s v="  Did you ever think of this?  Would a sober person walk in front of a car?"/>
    <s v="['sober', 'person', 'walk', 'car']"/>
    <x v="3"/>
    <n v="1"/>
    <s v="Topic 17"/>
    <s v="Driving"/>
    <x v="6"/>
    <n v="0"/>
    <n v="0"/>
    <n v="1"/>
    <n v="0"/>
  </r>
  <r>
    <x v="1"/>
    <s v="  Iâ€™m sorry, are you saying that Meredith was drunk at 9 AM?"/>
    <s v="['sorry', 'say', 'meredith', 'drunk']"/>
    <x v="3"/>
    <n v="1"/>
    <s v="Topic 32"/>
    <s v="Meridith &amp; Creed Activities"/>
    <x v="2"/>
    <n v="-0.40189999999999998"/>
    <n v="0.27"/>
    <n v="0.73"/>
    <n v="0"/>
  </r>
  <r>
    <x v="0"/>
    <s v=" Thatâ€™s not whatâ€¦no, no, Iâ€™m not saying that, thatâ€™s disgusting.  "/>
    <s v="['say', 'disgust']"/>
    <x v="3"/>
    <n v="1"/>
    <s v="Topic 46"/>
    <s v="Food and Eating Habits"/>
    <x v="5"/>
    <n v="-0.52669999999999995"/>
    <n v="0.27400000000000002"/>
    <n v="0.72599999999999998"/>
    <n v="0"/>
  </r>
  <r>
    <x v="0"/>
    <s v="  I am sayingâ€¦ thatâ€¦ maybe I was drunk.  Did you ever think of that?"/>
    <s v="['say', 'maybe', 'drunk']"/>
    <x v="3"/>
    <n v="1"/>
    <s v="Topic 32"/>
    <s v="Meridith &amp; Creed Activities"/>
    <x v="2"/>
    <n v="-0.34"/>
    <n v="0.156"/>
    <n v="0.84399999999999997"/>
    <n v="0"/>
  </r>
  <r>
    <x v="0"/>
    <s v="  Maybe she hit me.  You ever think of that?  She hit me?  I donâ€™t know whose fault it was.  I wasnâ€™t exactly looking at the road.  "/>
    <s v="['maybe', 'hit', 'hit', 'know', 'fault', 'exactly', 'look', 'road']"/>
    <x v="3"/>
    <n v="1"/>
    <s v="Topic 16"/>
    <s v="Sexual Behaviours &amp; Weddings"/>
    <x v="0"/>
    <n v="-0.46960000000000002"/>
    <n v="0.109"/>
    <n v="0.89100000000000001"/>
    <n v="0"/>
  </r>
  <r>
    <x v="3"/>
    <s v="  Hey, Toby. [walks past him to Kellyâ€™s cubicle]  "/>
    <s v="['toby', 'walk', 'past', 'kelly', 'cubicle']"/>
    <x v="3"/>
    <n v="1"/>
    <s v="Topic 33"/>
    <s v="HR Complaints"/>
    <x v="3"/>
    <n v="0"/>
    <n v="0"/>
    <n v="1"/>
    <n v="0"/>
  </r>
  <r>
    <x v="3"/>
    <s v="  Kelly, weâ€™re going to visit Meredith at lunch.  [Kellyâ€™s lying down on floor, head unseen under desk.  She rolls to her side, away from Pam]  Kelly?  "/>
    <s v="['kelly', 'go', 'visit', 'meredith', 'lunch', 'kelly', 'lie', 'floor', 'head', 'unseen', 'desk', 'roll', 'away', 'pam', 'kelly']"/>
    <x v="3"/>
    <n v="1"/>
    <s v="Topic 28"/>
    <s v="Romantic Feelings"/>
    <x v="0"/>
    <n v="-0.52669999999999995"/>
    <n v="0.12"/>
    <n v="0.88"/>
    <n v="0"/>
  </r>
  <r>
    <x v="4"/>
    <s v="  They donâ€™t have this kind of technology at the vetâ€™s.  Itâ€™s not far."/>
    <s v="['kind', 'technology', 'vet', 'far']"/>
    <x v="3"/>
    <n v="1"/>
    <s v="Topic 42"/>
    <s v="Fun in the Office"/>
    <x v="5"/>
    <n v="0"/>
    <n v="0"/>
    <n v="1"/>
    <n v="0"/>
  </r>
  <r>
    <x v="0"/>
    <s v="  You know what, why donâ€™t go around the room and say one memory of Meredith.  Iâ€™ll start.  I liked her jumpers.  They reminded me of Kindergarten.  Jim?"/>
    <s v="['know', 'room', 'memory', 'meredith', 'start', 'like', 'jumper', 'remind', 'kindergarten', 'jim']"/>
    <x v="3"/>
    <n v="1"/>
    <s v="Topic 32"/>
    <s v="Meridith &amp; Creed Activities"/>
    <x v="2"/>
    <n v="0.42149999999999999"/>
    <n v="0"/>
    <n v="0.90300000000000002"/>
    <n v="9.7000000000000003E-2"/>
  </r>
  <r>
    <x v="0"/>
    <s v="  Hey! Okay, okay, okay,    You can just close that."/>
    <s v="['close']"/>
    <x v="3"/>
    <n v="1"/>
    <s v="Topic 7"/>
    <s v="Doors &amp; Elevators"/>
    <x v="1"/>
    <n v="0.61140000000000005"/>
    <n v="0"/>
    <n v="0.5"/>
    <n v="0.5"/>
  </r>
  <r>
    <x v="4"/>
    <s v="  Bye, Meredith.  Here you go.  We got you some balloons."/>
    <s v="['bye', 'meredith', 'balloon']"/>
    <x v="3"/>
    <n v="1"/>
    <s v="Topic 16"/>
    <s v="Sexual Behaviours &amp; Weddings"/>
    <x v="0"/>
    <n v="0"/>
    <n v="0"/>
    <n v="1"/>
    <n v="0"/>
  </r>
  <r>
    <x v="0"/>
    <s v="  Letâ€™s justâ€¦ Why canâ€™t you just forgiveâ€¦ Why, why are you having such a hard time laughing this off?  How do you know that you werenâ€™t born with some sort of abnormal pelvis that it was just bound to crack at some point?"/>
    <s v="['let', 'forgive', 'hard', 'time', 'laugh', 'know', 'born', 'sort', 'abnormal', 'pelvis', 'bound', 'crack', 'point']"/>
    <x v="3"/>
    <n v="1"/>
    <s v="Topic 2"/>
    <s v="Outside Work &amp; Transportation"/>
    <x v="6"/>
    <n v="0.48709999999999998"/>
    <n v="0.03"/>
    <n v="0.89200000000000002"/>
    <n v="7.6999999999999999E-2"/>
  </r>
  <r>
    <x v="0"/>
    <s v="  Iâ€™m not going to leave until you forgive me."/>
    <s v="['go', 'leave', 'forgive']"/>
    <x v="3"/>
    <n v="1"/>
    <s v="Topic 40"/>
    <s v="Leaving the Office"/>
    <x v="6"/>
    <n v="0.30669999999999997"/>
    <n v="0"/>
    <n v="0.68300000000000005"/>
    <n v="0.317"/>
  </r>
  <r>
    <x v="0"/>
    <s v=" [standing for a while, sighs, turns to walk out] Oh, okay."/>
    <s v="['stand', 'sigh', 'turn', 'walk']"/>
    <x v="3"/>
    <n v="1"/>
    <s v="Topic 4"/>
    <s v="Water Cooler Talk"/>
    <x v="9"/>
    <n v="0.2263"/>
    <n v="0"/>
    <n v="0.84"/>
    <n v="0.16"/>
  </r>
  <r>
    <x v="0"/>
    <s v="  This office is cursed.  [sighs]  And we need to do something about it."/>
    <s v="['office', 'curse', 'sigh', 'need']"/>
    <x v="3"/>
    <n v="1"/>
    <s v="Topic 17"/>
    <s v="Driving"/>
    <x v="6"/>
    <n v="0"/>
    <n v="0"/>
    <n v="1"/>
    <n v="0"/>
  </r>
  <r>
    <x v="0"/>
    <s v="  Maybe the conference room, maybe the annex.  Iâ€™m just saying, at least right here [indicates floor in front of his office] is cursed.  Conference room, 10 minutes.  "/>
    <s v="['maybe', 'conference', 'room', 'maybe', 'annex', 'say', 'indicates', 'floor', 'office', 'curse', 'conference', 'room', 'minute']"/>
    <x v="3"/>
    <n v="1"/>
    <s v="Topic 13"/>
    <s v="Meetings"/>
    <x v="1"/>
    <n v="0"/>
    <n v="0"/>
    <n v="1"/>
    <n v="0"/>
  </r>
  <r>
    <x v="0"/>
    <s v="  On the one hand, itâ€™s a relief to know that itâ€™s not just me, the whole office is cursed.  On the other hand, I may have to deal with the dark unknown.  "/>
    <s v="['hand', 'relief', 'know', 'office', 'curse', 'hand', 'deal', 'dark', 'unknown']"/>
    <x v="3"/>
    <n v="1"/>
    <s v="Topic 33"/>
    <s v="HR Complaints"/>
    <x v="3"/>
    <n v="0.85909999999999997"/>
    <n v="0"/>
    <n v="0.753"/>
    <n v="0.247"/>
  </r>
  <r>
    <x v="2"/>
    <s v="  Question: Has anyone recently offended a Gypsy?"/>
    <s v="['question', 'recently', 'offend', 'gypsy']"/>
    <x v="3"/>
    <n v="1"/>
    <s v="Topic 38"/>
    <s v="Communication &amp; Problem Solving"/>
    <x v="3"/>
    <n v="-0.25"/>
    <n v="0.25"/>
    <n v="0.75"/>
    <n v="0"/>
  </r>
  <r>
    <x v="0"/>
    <s v="  That was the curse, Stanley, and we are trying to find the cause of the curse."/>
    <s v="['curse', 'stanley', 'try', 'cause', 'curse']"/>
    <x v="3"/>
    <n v="1"/>
    <s v="Topic 24"/>
    <s v="Employee Status"/>
    <x v="3"/>
    <n v="-0.79059999999999997"/>
    <n v="0.33300000000000002"/>
    <n v="0.66700000000000004"/>
    <n v="0"/>
  </r>
  <r>
    <x v="0"/>
    <s v="  Oh.  Great.  We have a secular humanist here, that is disgusting."/>
    <s v="['great', 'secular', 'humanist', 'disgust']"/>
    <x v="3"/>
    <n v="1"/>
    <s v="Topic 47"/>
    <s v="Office Praise for Work"/>
    <x v="4"/>
    <n v="0.1779"/>
    <n v="0.20599999999999999"/>
    <n v="0.54500000000000004"/>
    <n v="0.248"/>
  </r>
  <r>
    <x v="0"/>
    <s v="  Yes.  It is a philosophy which says people can improve their lives by using reason instead of religion or superstition."/>
    <s v="['philosophy', 'say', 'people', 'improve', 'life', 'reason', 'instead', 'religion', 'superstition']"/>
    <x v="3"/>
    <n v="1"/>
    <s v="Topic 43"/>
    <s v="Ryan's Activities"/>
    <x v="2"/>
    <n v="0.68079999999999996"/>
    <n v="0"/>
    <n v="0.76300000000000001"/>
    <n v="0.23699999999999999"/>
  </r>
  <r>
    <x v="2"/>
    <s v="  My cousin Moseâ€™s best friend was a dog.  One day, he was foaming at the mouth, so I had to shoot him dead.  Turns out, he had only eaten one of Moseâ€™s cream pies.  Did I feel bad for killing him?  No.  Thatâ€™s how you deal with a thief.   "/>
    <s v="['cousin', 'moses', 'best', 'friend', 'dog', 'foam', 'mouth', 'shoot', 'dead', 'turn', 'eat', 'moses', 'cream', 'pie', 'feel', 'kill', 'deal', 'thief']"/>
    <x v="3"/>
    <n v="1"/>
    <s v="Topic 45"/>
    <s v="Angela's Activities"/>
    <x v="2"/>
    <n v="-0.89100000000000001"/>
    <n v="0.26700000000000002"/>
    <n v="0.623"/>
    <n v="0.11"/>
  </r>
  <r>
    <x v="0"/>
    <s v="  Yeah, the, uh, the charityâ€™s having some financial problems.  What do I look like to you, Paul Newman?  Thatâ€™s actually not a good example, because I have been compared to a young Paul Newman, my eyes and my face.  And I make my own salad dressing.  I mix Newmanâ€™s Ranch with Newmanâ€™s Italian.  Sell it at flea markets for a slight loss.  I could makeâ€¦ I could make a profit if I changed one of the ingredients to Wishbone [shakes head] but I wonâ€™t do it.  "/>
    <s v="['charity', 'financial', 'problem', 'look', 'paul', 'newman', 'actually', 'example', 'compare', 'young', 'paul', 'newman', 'eye', 'face', 'salad', 'dress', 'mix', 'newman', 'ranch', 'newman', 'italian', 'sell', 'flea', 'market', 'slight', 'loss', 'profit', 'change', 'ingredient', 'wishbone', 'shake', 'head']"/>
    <x v="3"/>
    <n v="1"/>
    <s v="Topic 22"/>
    <s v="Andy's Activities"/>
    <x v="2"/>
    <n v="6.2700000000000006E-2"/>
    <n v="5.6000000000000001E-2"/>
    <n v="0.88500000000000001"/>
    <n v="5.8999999999999997E-2"/>
  </r>
  <r>
    <x v="0"/>
    <s v="  Oh, slow!  Oh, ho, ho, ho. [laughing as he passes Phyllis and Bob]  You guys are going so slowâ€¦"/>
    <s v="['slow', 'ho', 'ho', 'ho', 'laugh', 'pass', 'phyllis', 'bob', 'guy', 'go', 'slow']"/>
    <x v="3"/>
    <n v="1"/>
    <s v="Topic 34"/>
    <s v="Uncomfortable Feelings"/>
    <x v="4"/>
    <n v="0.54110000000000003"/>
    <n v="0"/>
    <n v="0.83799999999999997"/>
    <n v="0.16200000000000001"/>
  </r>
  <r>
    <x v="0"/>
    <s v="  Come on, Iâ€™m going backwards."/>
    <s v="['go', 'backwards']"/>
    <x v="3"/>
    <n v="1"/>
    <s v="Topic 37"/>
    <s v="Writing, Drawings, Pictures, etc"/>
    <x v="1"/>
    <n v="0"/>
    <n v="0"/>
    <n v="1"/>
    <n v="0"/>
  </r>
  <r>
    <x v="0"/>
    <s v="  Oh, all right!  All right!  All right!  All right!"/>
    <s v="[]"/>
    <x v="3"/>
    <n v="1"/>
    <s v="Topic 1"/>
    <s v="Pam's Activities"/>
    <x v="2"/>
    <n v="0"/>
    <n v="0"/>
    <n v="1"/>
    <n v="0"/>
  </r>
  <r>
    <x v="0"/>
    <s v="  Okay! [Bob Vance and Michael in an all-out sprint, Michael grunting]  "/>
    <s v="['bob', 'vance', 'michael', 'allout', 'sprint', 'michael', 'grunt']"/>
    <x v="3"/>
    <n v="1"/>
    <s v="Topic 23"/>
    <s v="Michael's Behaviours"/>
    <x v="2"/>
    <n v="0.29420000000000002"/>
    <n v="0"/>
    <n v="0.82"/>
    <n v="0.18"/>
  </r>
  <r>
    <x v="0"/>
    <s v="  Well, apparently, my insurance will not be covering this hospital stay.  I will be paying out-of-pocket.  Umâ€¦ I kinda wish Iâ€™d been hit by a car.  "/>
    <s v="['apparently', 'insurance', 'cover', 'hospital', 'stay', 'pay', 'outofpocket', 'kinda', 'wish', 'hit', 'car']"/>
    <x v="3"/>
    <n v="1"/>
    <s v="Topic 2"/>
    <s v="Outside Work &amp; Transportation"/>
    <x v="6"/>
    <n v="0.54339999999999999"/>
    <n v="0"/>
    <n v="0.84199999999999997"/>
    <n v="0.158"/>
  </r>
  <r>
    <x v="0"/>
    <s v="  Hey, doc?  You forgetting something? [pediatrician takes a lollypop from his pocket and gives it to Michael]  Thank you.  "/>
    <s v="['doc', 'forget', 'pediatrician', 'take', 'lollypop', 'pocket', 'give', 'michael', 'thank']"/>
    <x v="3"/>
    <n v="1"/>
    <s v="Topic 9"/>
    <s v="Self Care Behaviours"/>
    <x v="7"/>
    <n v="0.43290000000000001"/>
    <n v="0"/>
    <n v="0.86299999999999999"/>
    <n v="0.13700000000000001"/>
  </r>
  <r>
    <x v="3"/>
    <s v=" I gotcha one. [Pam hands over a grape soda to Jim]"/>
    <s v="['gotcha', 'pam', 'hand', 'grape', 'soda', 'jim']"/>
    <x v="3"/>
    <n v="2"/>
    <s v="Topic 38"/>
    <s v="Communication &amp; Problem Solving"/>
    <x v="3"/>
    <n v="0"/>
    <n v="0"/>
    <n v="1"/>
    <n v="0"/>
  </r>
  <r>
    <x v="1"/>
    <s v=" Iâ€™m just gonna grab some chips, you want some?"/>
    <s v="['grab', 'chip', 'want']"/>
    <x v="3"/>
    <n v="2"/>
    <s v="Topic 11"/>
    <s v="Closing deals"/>
    <x v="1"/>
    <n v="7.7200000000000005E-2"/>
    <n v="0"/>
    <n v="0.86"/>
    <n v="0.14000000000000001"/>
  </r>
  <r>
    <x v="3"/>
    <s v=" No. Thanksâ€¦ uh weâ€™re still having lunch today, right?"/>
    <s v="['thanks', 'lunch', 'today']"/>
    <x v="3"/>
    <n v="2"/>
    <s v="Topic 48"/>
    <s v="Dunder Mifflin Corporate Affairs"/>
    <x v="3"/>
    <n v="0"/>
    <n v="0"/>
    <n v="1"/>
    <n v="0"/>
  </r>
  <r>
    <x v="1"/>
    <s v=" I guess. [Pam smiles and walks away, then comes back and kisses Jim on the cheek] How dare you.  "/>
    <s v="['guess', 'pam', 'smile', 'walk', 'away', 'come', 'kiss', 'jim', 'cheek', 'dare']"/>
    <x v="3"/>
    <n v="2"/>
    <s v="Topic 14"/>
    <s v="Jim &amp; Pam Relationship"/>
    <x v="0"/>
    <n v="0.75060000000000004"/>
    <n v="0"/>
    <n v="0.72599999999999998"/>
    <n v="0.27400000000000002"/>
  </r>
  <r>
    <x v="0"/>
    <s v=" Hey Toby. Whatâ€™s this? [holds up memo Toby has passed out to the staff]"/>
    <s v="['toby', 'hold', 'memo', 'toby', 'pass', 'staff']"/>
    <x v="3"/>
    <n v="2"/>
    <s v="Topic 33"/>
    <s v="HR Complaints"/>
    <x v="3"/>
    <n v="0"/>
    <n v="0"/>
    <n v="1"/>
    <n v="0"/>
  </r>
  <r>
    <x v="0"/>
    <s v=" [reads memo] I just want to remind everyone about the company rules involving PDA or public displays of affection."/>
    <s v="['read', 'memo', 'want', 'remind', 'company', 'rule', 'involve', 'pda', 'public', 'display', 'affection']"/>
    <x v="3"/>
    <n v="2"/>
    <s v="Topic 37"/>
    <s v="Writing, Drawings, Pictures, etc"/>
    <x v="1"/>
    <n v="0.57189999999999996"/>
    <n v="0"/>
    <n v="0.78300000000000003"/>
    <n v="0.217"/>
  </r>
  <r>
    <x v="0"/>
    <s v=" Is this about me and Jan? In my office? Because I will have you know that that was consensual. What we did has nothing to do with you or anyone here. I donâ€™t think. I donâ€™t think anyone heard anything. We were very discreet and, and most people had left by that point. So I donâ€™t think itâ€™s any of your business. What I think you should do is roll up the memo, real tightâ€¦"/>
    <s v="['jan', 'office', 'know', 'consensual', 'heard', 'discreet', 'people', 'left', 'point', 'business', 'roll', 'memo', 'real', 'tight']"/>
    <x v="3"/>
    <n v="2"/>
    <s v="Topic 49"/>
    <s v="Workplace Happenings"/>
    <x v="1"/>
    <n v="0"/>
    <n v="0"/>
    <n v="1"/>
    <n v="0"/>
  </r>
  <r>
    <x v="4"/>
    <s v=" [to everyone in the room] For the record, I have never been involved with anyone at work, in any capacity."/>
    <s v="['room', 'record', 'involve', 'work', 'capacity']"/>
    <x v="3"/>
    <n v="2"/>
    <s v="Topic 13"/>
    <s v="Meetings"/>
    <x v="1"/>
    <n v="0"/>
    <n v="0"/>
    <n v="1"/>
    <n v="0"/>
  </r>
  <r>
    <x v="0"/>
    <s v=" [turns to address Jim and Pam] No way."/>
    <s v="['turn', 'address', 'jim', 'pam', 'way']"/>
    <x v="3"/>
    <n v="2"/>
    <s v="Topic 4"/>
    <s v="Water Cooler Talk"/>
    <x v="9"/>
    <n v="-0.29599999999999999"/>
    <n v="0.23899999999999999"/>
    <n v="0.76100000000000001"/>
    <n v="0"/>
  </r>
  <r>
    <x v="3"/>
    <s v=" Toby, was this your fun little way of congratulating us?"/>
    <s v="['toby', 'fun', 'little', 'way', 'congratulate']"/>
    <x v="3"/>
    <n v="2"/>
    <s v="Topic 42"/>
    <s v="Fun in the Office"/>
    <x v="5"/>
    <n v="0.51060000000000005"/>
    <n v="0"/>
    <n v="0.73199999999999998"/>
    <n v="0.26800000000000002"/>
  </r>
  <r>
    <x v="0"/>
    <s v=" Oh kay, mind is exploding. Get over here. [gestures to Pam to get up] Come on. Come here. Okay, okay, [to Jim] stand up. [Jim moves over in chair] OK, here we go. [holding both Pam and Jimâ€™s hand] Everyone, this is a day that will live in infamy. Because today, is the day that Jim and Pam become one."/>
    <s v="['kay', 'mind', 'explode', 'gesture', 'pam', 'jim', 'stand', 'jim', 'move', 'chair', 'hold', 'pam', 'jims', 'hand', 'live', 'infamy', 'today', 'jim', 'pam']"/>
    <x v="3"/>
    <n v="2"/>
    <s v="Topic 14"/>
    <s v="Jim &amp; Pam Relationship"/>
    <x v="0"/>
    <n v="0.71840000000000004"/>
    <n v="0"/>
    <n v="0.89100000000000001"/>
    <n v="0.109"/>
  </r>
  <r>
    <x v="1"/>
    <s v=" Actually, weâ€™ve been dating for a couple months."/>
    <s v="['actually', 'date', 'couple', 'month']"/>
    <x v="3"/>
    <n v="2"/>
    <s v="Topic 32"/>
    <s v="Meridith &amp; Creed Activities"/>
    <x v="2"/>
    <n v="0"/>
    <n v="0"/>
    <n v="1"/>
    <n v="0"/>
  </r>
  <r>
    <x v="0"/>
    <s v=" I love you guys, so much. [hugs Jim]"/>
    <s v="['love', 'guy', 'hug', 'jim']"/>
    <x v="3"/>
    <n v="2"/>
    <s v="Topic 14"/>
    <s v="Jim &amp; Pam Relationship"/>
    <x v="0"/>
    <n v="0.82609999999999995"/>
    <n v="0"/>
    <n v="0.439"/>
    <n v="0.56100000000000005"/>
  </r>
  <r>
    <x v="1"/>
    <s v=" Ohh.. [Michael goes to hug Pam, phone rings]"/>
    <s v="['michael', 'go', 'hug', 'pam', 'phone', 'ring']"/>
    <x v="3"/>
    <n v="2"/>
    <s v="Topic 35"/>
    <s v="Answering Phones"/>
    <x v="1"/>
    <n v="0.47670000000000001"/>
    <n v="0"/>
    <n v="0.69299999999999995"/>
    <n v="0.307"/>
  </r>
  <r>
    <x v="0"/>
    <s v=" No, no, no Pam let â€™em ring. Let the bells of Dunder Mifflin chime out your love. Because this is [starts to well up] really good, this is really good. My heart soars with the eagles nest.  "/>
    <s v="['pam', 'em', 'ring', 'bell', 'dunder', 'mifflin', 'chime', 'love', 'start', 'heart', 'soar', 'eagle', 'nest']"/>
    <x v="3"/>
    <n v="2"/>
    <s v="Topic 3"/>
    <s v="Initiatives &amp; Operations at Dunder Mifflin"/>
    <x v="1"/>
    <n v="0.94279999999999997"/>
    <n v="4.3999999999999997E-2"/>
    <n v="0.61599999999999999"/>
    <n v="0.34100000000000003"/>
  </r>
  <r>
    <x v="2"/>
    <s v=" I donâ€™t see it. I think they both could do better.  "/>
    <s v="['better']"/>
    <x v="3"/>
    <n v="2"/>
    <s v="Topic 1"/>
    <s v="Pam's Activities"/>
    <x v="2"/>
    <n v="0.44040000000000001"/>
    <n v="0"/>
    <n v="0.77500000000000002"/>
    <n v="0.22500000000000001"/>
  </r>
  <r>
    <x v="4"/>
    <s v=" Itâ€™s not a surprise to me. Pam is the office mattress.  "/>
    <s v="['surprise', 'pam', 'office', 'mattress']"/>
    <x v="3"/>
    <n v="2"/>
    <s v="Topic 1"/>
    <s v="Pam's Activities"/>
    <x v="2"/>
    <n v="-0.20569999999999999"/>
    <n v="0.154"/>
    <n v="0.84599999999999997"/>
    <n v="0"/>
  </r>
  <r>
    <x v="0"/>
    <s v=" Hey. Can you make that straighter? Thatâ€™s what she said."/>
    <s v="['straighter', 'say']"/>
    <x v="3"/>
    <n v="2"/>
    <s v="Topic 3"/>
    <s v="Initiatives &amp; Operations at Dunder Mifflin"/>
    <x v="1"/>
    <n v="0"/>
    <n v="0"/>
    <n v="1"/>
    <n v="0"/>
  </r>
  <r>
    <x v="0"/>
    <s v=" No. [tries to hide piece of paper, but Pam grabs it]"/>
    <s v="['try', 'hide', 'piece', 'paper', 'pam', 'grab']"/>
    <x v="3"/>
    <n v="2"/>
    <s v="Topic 21"/>
    <s v="Workplace Happenings"/>
    <x v="1"/>
    <n v="-0.09"/>
    <n v="0.11899999999999999"/>
    <n v="0.88100000000000001"/>
    <n v="0"/>
  </r>
  <r>
    <x v="3"/>
    <s v=" [reading from paper] Can you make that straighter? That job looks hard. You should put your mouth on that. How can you even use that one naturally?"/>
    <s v="['reading', 'paper', 'straighter', 'job', 'look', 'hard', 'mouth', 'use', 'naturally']"/>
    <x v="3"/>
    <n v="2"/>
    <s v="Topic 3"/>
    <s v="Initiatives &amp; Operations at Dunder Mifflin"/>
    <x v="1"/>
    <n v="-0.19259999999999999"/>
    <n v="6.3E-2"/>
    <n v="0.93700000000000006"/>
    <n v="0"/>
  </r>
  <r>
    <x v="0"/>
    <s v=" Pam and Jim are together. Ryan is visiting. Only thing that could make this day better is ice cream.  "/>
    <s v="['pam', 'jim', 'ryan', 'visit', 'better', 'ice', 'cream']"/>
    <x v="3"/>
    <n v="2"/>
    <s v="Topic 32"/>
    <s v="Meridith &amp; Creed Activities"/>
    <x v="2"/>
    <n v="0.44040000000000001"/>
    <n v="0"/>
    <n v="0.86099999999999999"/>
    <n v="0.13900000000000001"/>
  </r>
  <r>
    <x v="2"/>
    <s v=" Itâ€™s a feral barn cat. I trapped him last night and Iâ€™m giving him to you as a replacement cat for the one I destroyed."/>
    <s v="['feral', 'barn', 'cat', 'trap', 'night', 'give', 'replacement', 'cat', 'destroyed']"/>
    <x v="3"/>
    <n v="2"/>
    <s v="Topic 8"/>
    <s v="Dundies and Watching videos"/>
    <x v="5"/>
    <n v="-0.63690000000000002"/>
    <n v="0.21299999999999999"/>
    <n v="0.71"/>
    <n v="7.6999999999999999E-2"/>
  </r>
  <r>
    <x v="2"/>
    <s v=" And his name isâ€¦ Garbage. Mose calls him Garbage because he likes to eat garbage. [shakes cat] Donâ€™t you Garbage? [makes chomping noises]"/>
    <s v="['garbage', 'mose', 'call', 'garbage', 'like', 'eat', 'garbage', 'shake', 'cat', 'garbage', 'make', 'chomp', 'noise']"/>
    <x v="3"/>
    <n v="2"/>
    <s v="Topic 8"/>
    <s v="Dundies and Watching videos"/>
    <x v="5"/>
    <n v="0.42149999999999999"/>
    <n v="0"/>
    <n v="0.88700000000000001"/>
    <n v="0.113"/>
  </r>
  <r>
    <x v="4"/>
    <s v=" I canâ€™t believe you just thought you could replace Sprinkles. Before sheâ€™s even in the ground."/>
    <s v="['believe', 'thought', 'replace', 'sprinkle', 'ground']"/>
    <x v="3"/>
    <n v="2"/>
    <s v="Topic 42"/>
    <s v="Fun in the Office"/>
    <x v="5"/>
    <n v="0"/>
    <n v="0"/>
    <n v="1"/>
    <n v="0"/>
  </r>
  <r>
    <x v="4"/>
    <s v=" Donâ€™t rush me. Iâ€™m grieving."/>
    <s v="['rush', 'grieve']"/>
    <x v="3"/>
    <n v="2"/>
    <s v="Topic 9"/>
    <s v="Self Care Behaviours"/>
    <x v="7"/>
    <n v="-0.51060000000000005"/>
    <n v="0.45200000000000001"/>
    <n v="0.54800000000000004"/>
    <n v="0"/>
  </r>
  <r>
    <x v="2"/>
    <s v=" Garbage can be very helpful. OK, heâ€™s a youthful cat. He killed an entire family of raccoons. [holds cat towards Angela] Look at him."/>
    <s v="['garbage', 'helpful', 'youthful', 'cat', 'kill', 'entire', 'family', 'raccoon', 'hold', 'cat', 'angela', 'look']"/>
    <x v="3"/>
    <n v="2"/>
    <s v="Topic 8"/>
    <s v="Dundies and Watching videos"/>
    <x v="5"/>
    <n v="-2.76E-2"/>
    <n v="0.14599999999999999"/>
    <n v="0.68"/>
    <n v="0.17499999999999999"/>
  </r>
  <r>
    <x v="4"/>
    <s v=" I donâ€™t want Garbage! I want Sprinkles! [walks away]  "/>
    <s v="['want', 'garbage', 'want', 'sprinkle', 'walk', 'away']"/>
    <x v="3"/>
    <n v="2"/>
    <s v="Topic 42"/>
    <s v="Fun in the Office"/>
    <x v="5"/>
    <n v="0.29239999999999999"/>
    <n v="0"/>
    <n v="0.68700000000000006"/>
    <n v="0.313"/>
  </r>
  <r>
    <x v="1"/>
    <s v=" Hey. So now that we are dating, uh, we just wanted to know if we had to sign one of those â€˜weâ€™re datingâ€™ things for the company."/>
    <s v="['date', 'want', 'know', 'sign', 'date', 'thing', 'company']"/>
    <x v="3"/>
    <n v="2"/>
    <s v="Topic 20"/>
    <s v="Dunder Mifflin Products"/>
    <x v="1"/>
    <n v="0"/>
    <n v="0"/>
    <n v="1"/>
    <n v="0"/>
  </r>
  <r>
    <x v="3"/>
    <s v=" Well, I donâ€™t wanna speak for Jim, but, itâ€™s like pretty official. [Jim smiles]"/>
    <s v="['wan', 'speak', 'jim', 'pretty', 'official', 'jim', 'smile']"/>
    <x v="3"/>
    <n v="2"/>
    <s v="Topic 14"/>
    <s v="Jim &amp; Pam Relationship"/>
    <x v="0"/>
    <n v="0.9224"/>
    <n v="0"/>
    <n v="0.43"/>
    <n v="0.56999999999999995"/>
  </r>
  <r>
    <x v="1"/>
    <s v=" Sorry, uh do we need to sign one, orâ€¦?"/>
    <s v="['sorry', 'need', 'sign']"/>
    <x v="3"/>
    <n v="2"/>
    <s v="Topic 20"/>
    <s v="Dunder Mifflin Products"/>
    <x v="1"/>
    <n v="-7.7200000000000005E-2"/>
    <n v="0.14000000000000001"/>
    <n v="0.86"/>
    <n v="0"/>
  </r>
  <r>
    <x v="1"/>
    <s v=" Great. [Jim and Pam walk away]  "/>
    <s v="['great', 'jim', 'pam', 'walk', 'away']"/>
    <x v="3"/>
    <n v="2"/>
    <s v="Topic 14"/>
    <s v="Jim &amp; Pam Relationship"/>
    <x v="0"/>
    <n v="0.62490000000000001"/>
    <n v="0"/>
    <n v="0.54900000000000004"/>
    <n v="0.45100000000000001"/>
  </r>
  <r>
    <x v="3"/>
    <s v=" [sees Ryan coming through door] Hey Ryan. Welcome back â€”"/>
    <s v="['see', 'ryan', 'come', 'door', 'ryan', 'welcome']"/>
    <x v="3"/>
    <n v="2"/>
    <s v="Topic 43"/>
    <s v="Ryan's Activities"/>
    <x v="2"/>
    <n v="0.45879999999999999"/>
    <n v="0"/>
    <n v="0.75"/>
    <n v="0.25"/>
  </r>
  <r>
    <x v="0"/>
    <s v=" There he is! There he is! Heâ€™s back! And heâ€™s with a beard. [laughing] Heâ€¦ He has facial hair. Look at him! All grown up and no place to go. Hello, Mr. Sunny Crockett. Iâ€™m Tubs."/>
    <s v="['beard', 'laugh', 'facial', 'hair', 'look', 'grown', 'place', 'sunny', 'crockett', 'tub']"/>
    <x v="3"/>
    <n v="2"/>
    <s v="Topic 13"/>
    <s v="Meetings"/>
    <x v="1"/>
    <n v="0.71560000000000001"/>
    <n v="5.1999999999999998E-2"/>
    <n v="0.77900000000000003"/>
    <n v="0.16900000000000001"/>
  </r>
  <r>
    <x v="0"/>
    <s v=" Ohh, yeah, letâ€™s get started because uh, yes, cause uh this is very serious business and umm.."/>
    <s v="['let', 'start', 'cause', 'business']"/>
    <x v="3"/>
    <n v="2"/>
    <s v="Topic 21"/>
    <s v="Workplace Happenings"/>
    <x v="1"/>
    <n v="0.51180000000000003"/>
    <n v="7.8E-2"/>
    <n v="0.68300000000000005"/>
    <n v="0.23899999999999999"/>
  </r>
  <r>
    <x v="0"/>
    <s v=" Fire guy. Donâ€™t start any fires, Ryan."/>
    <s v="['fire', 'guy', 'start', 'fire', 'ryan']"/>
    <x v="3"/>
    <n v="2"/>
    <s v="Topic 24"/>
    <s v="Employee Status"/>
    <x v="3"/>
    <n v="-0.34"/>
    <n v="0.28599999999999998"/>
    <n v="0.71399999999999997"/>
    <n v="0"/>
  </r>
  <r>
    <x v="0"/>
    <s v=" Look how big he is. Look at you, you are so mature and old and little man now. Youâ€™re like our little manâ€¦"/>
    <s v="['look', 'big', 'look', 'mature', 'old', 'little', 'man', 'little', 'man']"/>
    <x v="3"/>
    <n v="2"/>
    <s v="Topic 26"/>
    <s v="Gender Roles"/>
    <x v="9"/>
    <n v="0.72829999999999995"/>
    <n v="0"/>
    <n v="0.77400000000000002"/>
    <n v="0.22600000000000001"/>
  </r>
  <r>
    <x v="0"/>
    <s v=" Thatâ€™s a little kinky. I donâ€™t swing that way."/>
    <s v="['little', 'kinky', 'swing', 'way']"/>
    <x v="3"/>
    <n v="2"/>
    <s v="Topic 20"/>
    <s v="Dunder Mifflin Products"/>
    <x v="1"/>
    <n v="0"/>
    <n v="0"/>
    <n v="1"/>
    <n v="0"/>
  </r>
  <r>
    <x v="0"/>
    <s v=" Woooo![laughs] I think Ryan has a gay crush on me."/>
    <s v="['woooolaughs', 'ryan', 'gay', 'crush']"/>
    <x v="3"/>
    <n v="2"/>
    <s v="Topic 5"/>
    <s v="Oscar &amp; David Wallace"/>
    <x v="2"/>
    <n v="-0.22439999999999999"/>
    <n v="0.17399999999999999"/>
    <n v="0.82599999999999996"/>
    <n v="0"/>
  </r>
  <r>
    <x v="0"/>
    <s v=" Yes, everybody, come on. Settle town. Letâ€™s get serious here. Um Ryan, has a very special, important presentation to do, which we will be doing in the conference room in [looks at Ryan] 10 minutes?"/>
    <s v="['everybody', 'settle', 'town', 'let', 'ryan', 'special', 'important', 'presentation', 'conference', 'room', 'look', 'ryan', 'minute']"/>
    <x v="3"/>
    <n v="2"/>
    <s v="Topic 13"/>
    <s v="Meetings"/>
    <x v="1"/>
    <n v="0.75590000000000002"/>
    <n v="3.2000000000000001E-2"/>
    <n v="0.77400000000000002"/>
    <n v="0.19400000000000001"/>
  </r>
  <r>
    <x v="0"/>
    <s v=" Yeah, Ryan snapped at me, but there was this twinkle in his eye that I picked up on, which said, â€œDude, weâ€™re friends. Iâ€™m doing this for appearances. I am the big boss now. And I have to seem like an ogre. But you know me and you trust me. And we like each other. And weâ€™ll always be friends. And I would never take you for granted in a million years. And I miss you, man. And I love you.â€ His words.  "/>
    <s v="['ryan', 'snap', 'twinkle', 'eye', 'picked', 'say', 'dude', 'friend', 'appearance', 'big', 'bos', 'ogre', 'know', 'trust', 'friend', 'grant', 'million', 'year', 'miss', 'man', 'love', 'word']"/>
    <x v="3"/>
    <n v="2"/>
    <s v="Topic 26"/>
    <s v="Gender Roles"/>
    <x v="9"/>
    <n v="0.98219999999999996"/>
    <n v="1.7999999999999999E-2"/>
    <n v="0.70399999999999996"/>
    <n v="0.27700000000000002"/>
  </r>
  <r>
    <x v="1"/>
    <s v=" Wait a second. Last time I checked, Dunder Mifflin already has a website. And quite frankly, Iâ€™m not really sure whatâ€™s wrong with it. [Jim at his desk, showing the Dunder Mifflin website reading â€œUnder Construction. Coming Christmas 2002!â€]  "/>
    <s v="['wait', 'second', 'time', 'checked', 'dunder', 'mifflin', 'website', 'frankly', 'sure', 'wrong', 'jim', 'desk', 'show', 'dunder', 'mifflin', 'website', 'reading', 'construction', 'come', 'christmas']"/>
    <x v="3"/>
    <n v="2"/>
    <s v="Topic 3"/>
    <s v="Initiatives &amp; Operations at Dunder Mifflin"/>
    <x v="1"/>
    <n v="-0.7036"/>
    <n v="0.13600000000000001"/>
    <n v="0.86399999999999999"/>
    <n v="0"/>
  </r>
  <r>
    <x v="0"/>
    <s v=" OOhh. Gimmme, gimme, gimme, gimme, gimme, gimme."/>
    <s v="['oohh', 'gimmme', 'gim', 'gim', 'gim', 'gim', 'gim']"/>
    <x v="3"/>
    <n v="2"/>
    <s v="Topic 4"/>
    <s v="Water Cooler Talk"/>
    <x v="9"/>
    <n v="0"/>
    <n v="0"/>
    <n v="1"/>
    <n v="0"/>
  </r>
  <r>
    <x v="2"/>
    <s v=" What if we donâ€™t want to use a Blackberry because they are stupid and pointless?"/>
    <s v="['want', 'use', 'blackberry', 'stupid', 'pointless']"/>
    <x v="3"/>
    <n v="2"/>
    <s v="Topic 9"/>
    <s v="Self Care Behaviours"/>
    <x v="7"/>
    <n v="-0.47670000000000001"/>
    <n v="0.192"/>
    <n v="0.73399999999999999"/>
    <n v="7.2999999999999995E-2"/>
  </r>
  <r>
    <x v="2"/>
    <s v=" Got it. [Andyâ€™s hand goes up]"/>
    <s v="['andys', 'hand', 'go']"/>
    <x v="3"/>
    <n v="2"/>
    <s v="Topic 33"/>
    <s v="HR Complaints"/>
    <x v="3"/>
    <n v="0.49390000000000001"/>
    <n v="0"/>
    <n v="0.61"/>
    <n v="0.39"/>
  </r>
  <r>
    <x v="0"/>
    <s v=" Ryan Howard everybody. [starts clapping] Good job. [everyone gets up to leave]"/>
    <s v="['ryan', 'howard', 'everybody', 'start', 'clap', 'job', 'get', 'leave']"/>
    <x v="3"/>
    <n v="2"/>
    <s v="Topic 43"/>
    <s v="Ryan's Activities"/>
    <x v="2"/>
    <n v="0.40189999999999998"/>
    <n v="8.5000000000000006E-2"/>
    <n v="0.70899999999999996"/>
    <n v="0.20599999999999999"/>
  </r>
  <r>
    <x v="0"/>
    <s v=" I am not old. You are old. You are like a hundred."/>
    <s v="['old', 'old']"/>
    <x v="3"/>
    <n v="2"/>
    <s v="Topic 1"/>
    <s v="Pam's Activities"/>
    <x v="2"/>
    <n v="0.36120000000000002"/>
    <n v="0"/>
    <n v="0.81499999999999995"/>
    <n v="0.185"/>
  </r>
  <r>
    <x v="1"/>
    <s v=" Swore I wouldnâ€™t tell anyone this, but in the interest of revealing secrets. Oh my God, this will make your brain explode. Umm, Dwight and Angela dating. Have been for six months."/>
    <s v="['swore', 'tell', 'reveal', 'secret', 'god', 'brain', 'explode', 'dwight', 'angela', 'date', 'month']"/>
    <x v="3"/>
    <n v="2"/>
    <s v="Topic 45"/>
    <s v="Angela's Activities"/>
    <x v="2"/>
    <n v="0.76839999999999997"/>
    <n v="0"/>
    <n v="0.81899999999999995"/>
    <n v="0.18099999999999999"/>
  </r>
  <r>
    <x v="1"/>
    <s v=" Swear to God. [Pam shakes her head]. Aww this is great. I was actually gonna wait and tell you on your birthday, but this is much more fun."/>
    <s v="['swear', 'god', 'pam', 'shake', 'head', 'aww', 'great', 'actually', 'wait', 'tell', 'birthday', 'fun']"/>
    <x v="3"/>
    <n v="2"/>
    <s v="Topic 1"/>
    <s v="Pam's Activities"/>
    <x v="2"/>
    <n v="0.83550000000000002"/>
    <n v="3.2000000000000001E-2"/>
    <n v="0.70399999999999996"/>
    <n v="0.26400000000000001"/>
  </r>
  <r>
    <x v="3"/>
    <s v=" No, they have been dating for like two years. [Jim in shock] Since before your barbeque."/>
    <s v="['date', 'year', 'jim', 'shock', 'barbeque']"/>
    <x v="3"/>
    <n v="2"/>
    <s v="Topic 14"/>
    <s v="Jim &amp; Pam Relationship"/>
    <x v="0"/>
    <n v="-2.58E-2"/>
    <n v="0.13600000000000001"/>
    <n v="0.73299999999999998"/>
    <n v="0.13100000000000001"/>
  </r>
  <r>
    <x v="1"/>
    <s v=" Wait. What? [Pam nods her head] You knew? And you didnâ€™t say anything?"/>
    <s v="['wait', 'pam', 'nod', 'head']"/>
    <x v="3"/>
    <n v="2"/>
    <s v="Topic 1"/>
    <s v="Pam's Activities"/>
    <x v="2"/>
    <n v="0"/>
    <n v="0"/>
    <n v="1"/>
    <n v="0"/>
  </r>
  <r>
    <x v="1"/>
    <s v=" Fair enough. Wow! We should have started dating like a long time ago."/>
    <s v="['fair', 'wow', 'start', 'date', 'long', 'time']"/>
    <x v="3"/>
    <n v="2"/>
    <s v="Topic 32"/>
    <s v="Meridith &amp; Creed Activities"/>
    <x v="2"/>
    <n v="0.83560000000000001"/>
    <n v="0"/>
    <n v="0.52900000000000003"/>
    <n v="0.47099999999999997"/>
  </r>
  <r>
    <x v="1"/>
    <s v=" Oh no, weâ€™re just sitting here."/>
    <s v="['sit']"/>
    <x v="3"/>
    <n v="2"/>
    <s v="Topic 39"/>
    <s v="Items in Dunder Mifflin"/>
    <x v="1"/>
    <n v="0"/>
    <n v="0"/>
    <n v="1"/>
    <n v="0"/>
  </r>
  <r>
    <x v="1"/>
    <s v=" Andâ€¦ that is why we waited so long to tell people.  "/>
    <s v="['wait', 'long', 'tell', 'people']"/>
    <x v="3"/>
    <n v="2"/>
    <s v="Topic 4"/>
    <s v="Water Cooler Talk"/>
    <x v="9"/>
    <n v="0"/>
    <n v="0"/>
    <n v="1"/>
    <n v="0"/>
  </r>
  <r>
    <x v="0"/>
    <s v=" Yeah, kay. I was justâ€¦ After the presentation, just wanted to make sure, that vis-a-vie, that everything in the office is business as usual?"/>
    <s v="['kay', 'presentation', 'want', 'sure', 'visavie', 'office', 'business', 'usual']"/>
    <x v="3"/>
    <n v="2"/>
    <s v="Topic 21"/>
    <s v="Workplace Happenings"/>
    <x v="1"/>
    <n v="0.5423"/>
    <n v="0"/>
    <n v="0.83"/>
    <n v="0.17"/>
  </r>
  <r>
    <x v="0"/>
    <s v=" Yeah, I know I understandâ€¦ weâ€™re making great strides and weâ€™re updating, but business as usual, no?"/>
    <s v="['know', 'understand', 'make', 'great', 'stride', 'update', 'business', 'usual']"/>
    <x v="3"/>
    <n v="2"/>
    <s v="Topic 50"/>
    <s v="Baby Making &amp; Schrute Farms"/>
    <x v="8"/>
    <n v="0.4854"/>
    <n v="0"/>
    <n v="0.78300000000000003"/>
    <n v="0.217"/>
  </r>
  <r>
    <x v="0"/>
    <s v=" We had a foreign exchange student live with us when I was young. And we called him my brother. And thatâ€™s who I thought he was. Um, then he went home to what is now formerly Yugoslavia, taking all of my blue jeans with him. And I had to spend the entire winter in shorts. That is what Ryan is like. A fake brother who steals your jeans.  "/>
    <s v="['foreign', 'exchange', 'student', 'live', 'young', 'call', 'brother', 'thought', 'go', 'home', 'yugoslavia', 'take', 'blue', 'jean', 'spend', 'entire', 'winter', 'short', 'ryan', 'fake', 'brother', 'steal', 'jean']"/>
    <x v="3"/>
    <n v="2"/>
    <s v="Topic 43"/>
    <s v="Ryan's Activities"/>
    <x v="2"/>
    <n v="-0.59940000000000004"/>
    <n v="8.6999999999999994E-2"/>
    <n v="0.88"/>
    <n v="3.4000000000000002E-2"/>
  </r>
  <r>
    <x v="4"/>
    <s v=" Hello, Dwight. Iâ€™ve been thinking about things and I wanted to know if you would have dinner with me tonight?"/>
    <s v="['dwight', 'think', 'thing', 'want', 'know', 'dinner', 'tonight']"/>
    <x v="3"/>
    <n v="2"/>
    <s v="Topic 30"/>
    <s v="Celebrations"/>
    <x v="5"/>
    <n v="0"/>
    <n v="0"/>
    <n v="1"/>
    <n v="0"/>
  </r>
  <r>
    <x v="2"/>
    <s v=" Iâ€™ll make a reservation. No, no. Let me cook for you. Cauliflower and noodles. Baked potato on the side."/>
    <s v="['reservation', 'cook', 'cauliflower', 'noodle', 'bake', 'potato']"/>
    <x v="3"/>
    <n v="2"/>
    <s v="Topic 40"/>
    <s v="Leaving the Office"/>
    <x v="6"/>
    <n v="0"/>
    <n v="0"/>
    <n v="1"/>
    <n v="0"/>
  </r>
  <r>
    <x v="4"/>
    <s v=" I would prefer a public place. See you after work.  "/>
    <s v="['prefer', 'public', 'place', 'work']"/>
    <x v="3"/>
    <n v="2"/>
    <s v="Topic 18"/>
    <s v="Focusing at Work"/>
    <x v="1"/>
    <n v="0"/>
    <n v="0"/>
    <n v="1"/>
    <n v="0"/>
  </r>
  <r>
    <x v="3"/>
    <s v=" In his office. You can go right in."/>
    <s v="['office']"/>
    <x v="3"/>
    <n v="2"/>
    <s v="Topic 40"/>
    <s v="Leaving the Office"/>
    <x v="6"/>
    <n v="0"/>
    <n v="0"/>
    <n v="1"/>
    <n v="0"/>
  </r>
  <r>
    <x v="0"/>
    <s v=" [holds up Blackberry] Hey, what is the actual deal with these things in terms of testicles?"/>
    <s v="['hold', 'blackberry', 'actual', 'deal', 'thing', 'term', 'testicle']"/>
    <x v="3"/>
    <n v="2"/>
    <s v="Topic 11"/>
    <s v="Closing deals"/>
    <x v="1"/>
    <n v="0"/>
    <n v="0"/>
    <n v="1"/>
    <n v="0"/>
  </r>
  <r>
    <x v="0"/>
    <s v=" I donâ€™t want to grow weird sperm in case we ever want to have kids."/>
    <s v="['want', 'grow', 'weird', 'sperm', 'case', 'want', 'kid']"/>
    <x v="3"/>
    <n v="2"/>
    <s v="Topic 50"/>
    <s v="Baby Making &amp; Schrute Farms"/>
    <x v="8"/>
    <n v="-2.58E-2"/>
    <n v="0.104"/>
    <n v="0.73599999999999999"/>
    <n v="0.16"/>
  </r>
  <r>
    <x v="0"/>
    <s v=" Oh, I dunno, theyâ€™re launching a big new business plan. New website, blah blah blah. Heâ€™s being a real twerp about it, so, itâ€™s all about youth, and agility and streamlining and trying to squeeze out the older people."/>
    <s v="['dunno', 'launch', 'big', 'new', 'business', 'plan', 'new', 'website', 'blah', 'blah', 'blah', 'real', 'twerp', 'youth', 'agility', 'streamline', 'try', 'squeeze', 'old', 'people']"/>
    <x v="3"/>
    <n v="2"/>
    <s v="Topic 28"/>
    <s v="Romantic Feelings"/>
    <x v="0"/>
    <n v="-0.29599999999999999"/>
    <n v="0.104"/>
    <n v="0.89600000000000002"/>
    <n v="0"/>
  </r>
  <r>
    <x v="0"/>
    <s v=" So older people have just as many rights as younger people?"/>
    <s v="['old', 'people', 'right', 'young', 'people']"/>
    <x v="3"/>
    <n v="2"/>
    <s v="Topic 4"/>
    <s v="Water Cooler Talk"/>
    <x v="9"/>
    <n v="0"/>
    <n v="0"/>
    <n v="1"/>
    <n v="0"/>
  </r>
  <r>
    <x v="3"/>
    <s v=" Michael told us to wait in here. We donâ€™t know why."/>
    <s v="['michael', 'wait', 'know']"/>
    <x v="3"/>
    <n v="2"/>
    <s v="Topic 9"/>
    <s v="Self Care Behaviours"/>
    <x v="7"/>
    <n v="0"/>
    <n v="0"/>
    <n v="1"/>
    <n v="0"/>
  </r>
  <r>
    <x v="0"/>
    <s v=" Have a seat. Like everybody else."/>
    <s v="['seat', 'everybody']"/>
    <x v="3"/>
    <n v="2"/>
    <s v="Topic 5"/>
    <s v="Oscar &amp; David Wallace"/>
    <x v="2"/>
    <n v="0.36120000000000002"/>
    <n v="0"/>
    <n v="0.66700000000000004"/>
    <n v="0.33300000000000002"/>
  </r>
  <r>
    <x v="0"/>
    <s v=" Still my office, Ryan. [Ryan sits down] Well, there has been a lot of talk about new ideas today. Well, new ideas are fine, but they are alsoâ€¦ illegal, because they are a form of ageism. What? Yes, I am right. Did you know that the Age Discrimination and Employment Act of 1967 prohibits employment discrimination based on age with respect to employees 40 years of age or older? I did."/>
    <s v="['office', 'ryan', 'ryan', 'sits', 'talk', 'new', 'idea', 'today', 'new', 'idea', 'fine', 'illegal', 'form', 'ageism', 'know', 'age', 'discrimination', 'employment', 'act', 'prohibits', 'employment', 'discrimination', 'base', 'age', 'respect', 'employee', 'year', 'age', 'old']"/>
    <x v="3"/>
    <n v="2"/>
    <s v="Topic 38"/>
    <s v="Communication &amp; Problem Solving"/>
    <x v="3"/>
    <n v="0.68679999999999997"/>
    <n v="5.8999999999999997E-2"/>
    <n v="0.78800000000000003"/>
    <n v="0.152"/>
  </r>
  <r>
    <x v="0"/>
    <s v=" Hey, shut up Toby. Look, why do we as a society hate old people so much?"/>
    <s v="['shut', 'toby', 'look', 'society', 'hate', 'old', 'people']"/>
    <x v="3"/>
    <n v="2"/>
    <s v="Topic 33"/>
    <s v="HR Complaints"/>
    <x v="3"/>
    <n v="-0.57189999999999996"/>
    <n v="0.19800000000000001"/>
    <n v="0.80200000000000005"/>
    <n v="0"/>
  </r>
  <r>
    <x v="0"/>
    <s v=" No, Creed, no they are not. In fact, many cultures revere old people because of their storytelling ability. Like the old lady from Titanic. [points to her picture on the wall] Or the funny things that they can do, like â€œwhereâ€™s the Beef?â€ [points to another picture on wall] [Jim raises his hand] Yeah."/>
    <s v="['creed', 'fact', 'culture', 'revere', 'old', 'people', 'storytelling', 'ability', 'old', 'lady', 'titanic', 'point', 'picture', 'wall', 'funny', 'thing', 'wheres', 'beef', 'point', 'picture', 'wall', 'jim', 'raise', 'hand']"/>
    <x v="3"/>
    <n v="2"/>
    <s v="Topic 37"/>
    <s v="Writing, Drawings, Pictures, etc"/>
    <x v="1"/>
    <n v="0.90810000000000002"/>
    <n v="3.4000000000000002E-2"/>
    <n v="0.72499999999999998"/>
    <n v="0.24099999999999999"/>
  </r>
  <r>
    <x v="1"/>
    <s v=" Why do you have the Big picture up again? You used that already, when you burned your foot."/>
    <s v="['big', 'picture', 'burn', 'foot']"/>
    <x v="3"/>
    <n v="2"/>
    <s v="Topic 18"/>
    <s v="Focusing at Work"/>
    <x v="1"/>
    <n v="0"/>
    <n v="0"/>
    <n v="1"/>
    <n v="0"/>
  </r>
  <r>
    <x v="0"/>
    <s v=" I was going to put up some new pictures, but umm, all of the ink in the printer was gone."/>
    <s v="['go', 'new', 'picture', 'ink', 'printer', 'go']"/>
    <x v="3"/>
    <n v="2"/>
    <s v="Topic 37"/>
    <s v="Writing, Drawings, Pictures, etc"/>
    <x v="1"/>
    <n v="0"/>
    <n v="0"/>
    <n v="1"/>
    <n v="0"/>
  </r>
  <r>
    <x v="3"/>
    <s v=" Oh. [man enters conference room]"/>
    <s v="['man', 'enters', 'conference', 'room']"/>
    <x v="3"/>
    <n v="2"/>
    <s v="Topic 13"/>
    <s v="Meetings"/>
    <x v="1"/>
    <n v="0"/>
    <n v="0"/>
    <n v="1"/>
    <n v="0"/>
  </r>
  <r>
    <x v="0"/>
    <s v=" [puts hand up] That is me. Come on in. [They shake hands] Who is this old fart? Did you just stagger off the street? Out of a box or something? Whoâ€™s this worthless bag of bones? Well, this guy is none other than one of the founders of Dunder Mifflin, Mr. Robert Dunder. Huh? [starts clapping, others join in]"/>
    <s v="['put', 'hand', 'shake', 'hand', 'old', 'fart', 'stagger', 'street', 'box', 'who', 'worthless', 'bag', 'bone', 'guy', 'founder', 'dunder', 'mifflin', 'robert', 'dunder', 'start', 'clap', 'join']"/>
    <x v="3"/>
    <n v="2"/>
    <s v="Topic 33"/>
    <s v="HR Complaints"/>
    <x v="3"/>
    <n v="0.52439999999999998"/>
    <n v="7.4999999999999997E-2"/>
    <n v="0.8"/>
    <n v="0.125"/>
  </r>
  <r>
    <x v="0"/>
    <s v=" Sure thing. [both go out of conference room] â€˜Scuse me. [closes door]  "/>
    <s v="['sure', 'conference', 'room', 'scuse', 'close', 'door']"/>
    <x v="3"/>
    <n v="2"/>
    <s v="Topic 13"/>
    <s v="Meetings"/>
    <x v="1"/>
    <n v="0.31819999999999998"/>
    <n v="0"/>
    <n v="0.82699999999999996"/>
    <n v="0.17299999999999999"/>
  </r>
  <r>
    <x v="0"/>
    <s v=" Fine. Then I will call David Wallace and you can explain to him why you threw the founder of the company out on his ancient butt. [they glare at each other]  "/>
    <s v="['fine', 'david', 'wallace', 'explain', 'threw', 'founder', 'company', 'ancient', 'butt', 'glare']"/>
    <x v="3"/>
    <n v="2"/>
    <s v="Topic 5"/>
    <s v="Oscar &amp; David Wallace"/>
    <x v="2"/>
    <n v="0.20230000000000001"/>
    <n v="0"/>
    <n v="0.94299999999999995"/>
    <n v="5.7000000000000002E-2"/>
  </r>
  <r>
    <x v="0"/>
    <s v=" Eighty-seven years young. And still active. That is great. Did you know, that Bob is still a member of the Board of Dunder Mifflin?"/>
    <s v="['eightyseven', 'year', 'young', 'active', 'great', 'know', 'bob', 'member', 'board', 'dunder', 'mifflin']"/>
    <x v="3"/>
    <n v="2"/>
    <s v="Topic 3"/>
    <s v="Initiatives &amp; Operations at Dunder Mifflin"/>
    <x v="1"/>
    <n v="0.77829999999999999"/>
    <n v="0"/>
    <n v="0.76400000000000001"/>
    <n v="0.23599999999999999"/>
  </r>
  <r>
    <x v="0"/>
    <s v=" Ah, still sends his own proxy. Good for you.  "/>
    <s v="['sends', 'proxy']"/>
    <x v="3"/>
    <n v="2"/>
    <s v="Topic 20"/>
    <s v="Dunder Mifflin Products"/>
    <x v="1"/>
    <n v="0.44040000000000001"/>
    <n v="0"/>
    <n v="0.73399999999999999"/>
    <n v="0.26600000000000001"/>
  </r>
  <r>
    <x v="2"/>
    <s v=" Iâ€™m gonna live for a very long time. My grandma Schrute lived to be 101. My grandpa Manheim is 103, and still puttering around in Argentina. I tried to go visit him once, but my travel visa was protested by the Shoah Foundation.  "/>
    <s v="['live', 'long', 'time', 'grandma', 'schrute', 'live', 'grandpa', 'manheim', 'putter', 'argentina', 'try', 'visit', 'travel', 'visa', 'protest', 'shoah', 'foundation']"/>
    <x v="3"/>
    <n v="2"/>
    <s v="Topic 28"/>
    <s v="Romantic Feelings"/>
    <x v="0"/>
    <n v="-0.19009999999999999"/>
    <n v="0.04"/>
    <n v="0.96"/>
    <n v="0"/>
  </r>
  <r>
    <x v="0"/>
    <s v=" Thatâ€™s great. Thank you for coming in. [starts ushering him out] Robert Dunder everybody. [clapping] Thank you. That was wonderful. Do you have a ride?"/>
    <s v="['great', 'thank', 'come', 'start', 'usher', 'robert', 'dunder', 'everybody', 'clap', 'thank', 'wonderful', 'ride']"/>
    <x v="3"/>
    <n v="2"/>
    <s v="Topic 3"/>
    <s v="Initiatives &amp; Operations at Dunder Mifflin"/>
    <x v="1"/>
    <n v="0.9153"/>
    <n v="0"/>
    <n v="0.621"/>
    <n v="0.379"/>
  </r>
  <r>
    <x v="0"/>
    <s v=" Inspirational. What have we learned?  Well, we have learned that you canâ€™t teach an old dog new tricks, because itâ€™s illegal, and you will go to jail. [Pam raises hand]"/>
    <s v="['inspirational', 'learn', 'learn', 'teach', 'old', 'dog', 'new', 'trick', 'illegal', 'jail', 'pam', 'raise', 'hand']"/>
    <x v="3"/>
    <n v="2"/>
    <s v="Topic 36"/>
    <s v="Job Perks"/>
    <x v="1"/>
    <n v="0.5423"/>
    <n v="0.13200000000000001"/>
    <n v="0.64600000000000002"/>
    <n v="0.222"/>
  </r>
  <r>
    <x v="3"/>
    <s v=" I think that I should help him get home."/>
    <s v="['help', 'home']"/>
    <x v="3"/>
    <n v="2"/>
    <s v="Topic 2"/>
    <s v="Outside Work &amp; Transportation"/>
    <x v="6"/>
    <n v="0.40189999999999998"/>
    <n v="0"/>
    <n v="0.748"/>
    <n v="0.252"/>
  </r>
  <r>
    <x v="0"/>
    <s v=" No, No. Donâ€™t help him. He doesnâ€™t need help, Pam. [Jim nods head and Pam gets up and leaves to help Robert Dunder, Michael shows Robert thumbs up] What a nice guy.  "/>
    <s v="['help', 'need', 'help', 'pam', 'jim', 'nod', 'head', 'pam', 'get', 'leaf', 'help', 'robert', 'dunder', 'michael', 'show', 'robert', 'thumb', 'nice', 'guy']"/>
    <x v="3"/>
    <n v="2"/>
    <s v="Topic 1"/>
    <s v="Pam's Activities"/>
    <x v="2"/>
    <n v="0.872"/>
    <n v="0"/>
    <n v="0.72"/>
    <n v="0.28000000000000003"/>
  </r>
  <r>
    <x v="0"/>
    <s v=" Good night guys. [staff leaves the office]"/>
    <s v="['night', 'guy', 'staff', 'leaf', 'office']"/>
    <x v="3"/>
    <n v="2"/>
    <s v="Topic 13"/>
    <s v="Meetings"/>
    <x v="1"/>
    <n v="0.44040000000000001"/>
    <n v="0"/>
    <n v="0.67400000000000004"/>
    <n v="0.32600000000000001"/>
  </r>
  <r>
    <x v="0"/>
    <s v=" I disagree, I think it was very valuable."/>
    <s v="['disagree', 'valuable']"/>
    <x v="3"/>
    <n v="2"/>
    <s v="Topic 32"/>
    <s v="Meridith &amp; Creed Activities"/>
    <x v="2"/>
    <n v="0.2006"/>
    <n v="0.217"/>
    <n v="0.5"/>
    <n v="0.28299999999999997"/>
  </r>
  <r>
    <x v="0"/>
    <s v=" I happen to think the old ways of doing business are better. And I can prove it."/>
    <s v="['happen', 'old', 'way', 'business', 'better', 'prove']"/>
    <x v="3"/>
    <n v="2"/>
    <s v="Topic 19"/>
    <s v="Heartbreaks &amp; Jan"/>
    <x v="0"/>
    <n v="0.44040000000000001"/>
    <n v="0"/>
    <n v="0.84699999999999998"/>
    <n v="0.153"/>
  </r>
  <r>
    <x v="4"/>
    <s v=" I canâ€™t do this. I canâ€™t be with you. Every time I look in your eyes I see Sprinklesâ€™ stiff lifeless body."/>
    <s v="['time', 'look', 'eye', 'sprinkle', 'stiff', 'lifeless', 'body']"/>
    <x v="3"/>
    <n v="2"/>
    <s v="Topic 41"/>
    <s v="Kevin's Activities"/>
    <x v="2"/>
    <n v="0"/>
    <n v="0"/>
    <n v="1"/>
    <n v="0"/>
  </r>
  <r>
    <x v="2"/>
    <s v=" Then donâ€™t look in my eyes. Look right here [points to middle of forehead above the eyes], itâ€™s an old sales trick."/>
    <s v="['look', 'eye', 'look', 'point', 'middle', 'forehead', 'eye', 'old', 'sale', 'trick']"/>
    <x v="3"/>
    <n v="2"/>
    <s v="Topic 37"/>
    <s v="Writing, Drawings, Pictures, etc"/>
    <x v="1"/>
    <n v="-5.16E-2"/>
    <n v="5.3999999999999999E-2"/>
    <n v="0.94599999999999995"/>
    <n v="0"/>
  </r>
  <r>
    <x v="4"/>
    <s v=" Iâ€™m sorry. I gave this everything I could."/>
    <s v="['sorry', 'give']"/>
    <x v="3"/>
    <n v="2"/>
    <s v="Topic 31"/>
    <s v="Showing Appreciation for Others"/>
    <x v="4"/>
    <n v="-7.7200000000000005E-2"/>
    <n v="0.157"/>
    <n v="0.84299999999999997"/>
    <n v="0"/>
  </r>
  <r>
    <x v="4"/>
    <s v=" I will leave your toothbrush on top of your tire tomorrow morning. [gets up and leaves restaurant]  "/>
    <s v="['leave', 'toothbrush', 'tire', 'tomorrow', 'morning', 'get', 'leaf', 'restaurant']"/>
    <x v="3"/>
    <n v="2"/>
    <s v="Topic 9"/>
    <s v="Self Care Behaviours"/>
    <x v="7"/>
    <n v="0.15310000000000001"/>
    <n v="6.7000000000000004E-2"/>
    <n v="0.83299999999999996"/>
    <n v="0.1"/>
  </r>
  <r>
    <x v="1"/>
    <s v=" Hey, Amy.  How ya doing?"/>
    <s v="['amy']"/>
    <x v="3"/>
    <n v="2"/>
    <s v="Topic 14"/>
    <s v="Jim &amp; Pam Relationship"/>
    <x v="0"/>
    <n v="0"/>
    <n v="0"/>
    <n v="1"/>
    <n v="0"/>
  </r>
  <r>
    <x v="1"/>
    <s v=" [under his breath] Nice to meet you."/>
    <s v="['breath', 'nice', 'meet']"/>
    <x v="3"/>
    <n v="2"/>
    <s v="Topic 28"/>
    <s v="Romantic Feelings"/>
    <x v="0"/>
    <n v="0.42149999999999999"/>
    <n v="0"/>
    <n v="0.68200000000000005"/>
    <n v="0.318"/>
  </r>
  <r>
    <x v="3"/>
    <s v=" Whoa, Toby.  Watch out.  Youâ€™re going to violate your own PDA memo."/>
    <s v="['whoa', 'toby', 'watch', 'go', 'violate', 'pda', 'memo']"/>
    <x v="3"/>
    <n v="2"/>
    <s v="Topic 37"/>
    <s v="Writing, Drawings, Pictures, etc"/>
    <x v="1"/>
    <n v="-0.49390000000000001"/>
    <n v="0.22500000000000001"/>
    <n v="0.77500000000000002"/>
    <n v="0"/>
  </r>
  <r>
    <x v="3"/>
    <s v="  I saw it.  I saw it, and it was amazing!  Who said I didnâ€™t see it?  Did Jim say that I didnâ€™t see it? I saw it!  "/>
    <s v="['saw', 'saw', 'amaze', 'say', 'jim', 'saw']"/>
    <x v="3"/>
    <n v="3"/>
    <s v="Topic 14"/>
    <s v="Jim &amp; Pam Relationship"/>
    <x v="0"/>
    <n v="0.69499999999999995"/>
    <n v="0"/>
    <n v="0.84599999999999997"/>
    <n v="0.154"/>
  </r>
  <r>
    <x v="0"/>
    <s v="  We have a lot of colored paper hereâ€¦ why oh why do we keep printing this on white? [screen saver box hits the wall]"/>
    <s v="['color', 'paper', 'printing', 'white', 'screen', 'saver', 'box', 'hit', 'wall']"/>
    <x v="3"/>
    <n v="3"/>
    <s v="Topic 39"/>
    <s v="Items in Dunder Mifflin"/>
    <x v="1"/>
    <n v="0"/>
    <n v="0"/>
    <n v="1"/>
    <n v="0"/>
  </r>
  <r>
    <x v="0"/>
    <s v="  Yeah!  I know.  I know.  Itâ€™s bland."/>
    <s v="['know', 'know', 'bland']"/>
    <x v="3"/>
    <n v="3"/>
    <s v="Topic 18"/>
    <s v="Focusing at Work"/>
    <x v="1"/>
    <n v="0.35949999999999999"/>
    <n v="0"/>
    <n v="0.70699999999999996"/>
    <n v="0.29299999999999998"/>
  </r>
  <r>
    <x v="0"/>
    <s v=" Like, something that you have to look for.  Sort of a â€œWhereâ€™s Waldo.â€ [screensaver box hits the corner of the screen]"/>
    <s v="['look', 'sort', 'wheres', 'waldo', 'screensaver', 'box', 'hit', 'corner', 'screen']"/>
    <x v="3"/>
    <n v="3"/>
    <s v="Topic 16"/>
    <s v="Sexual Behaviours &amp; Weddings"/>
    <x v="0"/>
    <n v="0.36120000000000002"/>
    <n v="0"/>
    <n v="0.88900000000000001"/>
    <n v="0.111"/>
  </r>
  <r>
    <x v="0"/>
    <s v=" [everyone gets up and leaves the conference room] Alright. Alright.  Letâ€™s quit while weâ€™re ahead."/>
    <s v="['get', 'leaf', 'conference', 'room', 'let', 'quit', 'ahead']"/>
    <x v="3"/>
    <n v="3"/>
    <s v="Topic 13"/>
    <s v="Meetings"/>
    <x v="1"/>
    <n v="0.45879999999999999"/>
    <n v="0"/>
    <n v="0.76500000000000001"/>
    <n v="0.23499999999999999"/>
  </r>
  <r>
    <x v="0"/>
    <s v="  Some days I am just on fire.  What can I say?   "/>
    <s v="['day', 'fire']"/>
    <x v="3"/>
    <n v="3"/>
    <s v="Topic 16"/>
    <s v="Sexual Behaviours &amp; Weddings"/>
    <x v="0"/>
    <n v="-0.34"/>
    <n v="0.19400000000000001"/>
    <n v="0.80600000000000005"/>
    <n v="0"/>
  </r>
  <r>
    <x v="1"/>
    <s v=" Oh, please, it was my pleasure.  Well we all came, soâ€¦ "/>
    <s v="['pleasure', 'come']"/>
    <x v="3"/>
    <n v="3"/>
    <s v="Topic 16"/>
    <s v="Sexual Behaviours &amp; Weddings"/>
    <x v="0"/>
    <n v="0.7964"/>
    <n v="0"/>
    <n v="0.497"/>
    <n v="0.503"/>
  </r>
  <r>
    <x v="3"/>
    <s v="  Michael? This is the press release I was telling you about.  Ryan wants you to share it with everyone."/>
    <s v="['michael', 'press', 'release', 'tell', 'ryan', 'want', 'share']"/>
    <x v="3"/>
    <n v="3"/>
    <s v="Topic 7"/>
    <s v="Doors &amp; Elevators"/>
    <x v="1"/>
    <n v="0.29599999999999999"/>
    <n v="0"/>
    <n v="0.89100000000000001"/>
    <n v="0.109"/>
  </r>
  <r>
    <x v="0"/>
    <s v="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
    <s v="['mmmmmm', 'attention', 'earthling', 'news', 'beep', 'beep', 'beep', 'beep', 'beep', 'beep', 'beep', 'beep', 'beep', 'beep', 'beep', 'beep', 'beep', 'beep', 'beep', 'beep', 'beep', 'beep', 'beep', 'beep', 'beep', 'beep', 'beep', 'today', 'big', 'head', 'new', 'york', 'attend', 'party', 'sushi', 'important', 'people', 'unrelated', 'note', 'interest', 'anectdote', 'boring', 'easy', 'memorize', 'drop', 'office', 'leave', 'thank']"/>
    <x v="3"/>
    <n v="3"/>
    <s v="Topic 28"/>
    <s v="Romantic Feelings"/>
    <x v="0"/>
    <n v="0.87660000000000005"/>
    <n v="6.0999999999999999E-2"/>
    <n v="0.749"/>
    <n v="0.19"/>
  </r>
  <r>
    <x v="1"/>
    <s v="  Whoops.  Is that really what Ryan wanted you to tell us?"/>
    <s v="['whoop', 'ryan', 'want', 'tell']"/>
    <x v="3"/>
    <n v="3"/>
    <s v="Topic 43"/>
    <s v="Ryan's Activities"/>
    <x v="2"/>
    <n v="0"/>
    <n v="0"/>
    <n v="1"/>
    <n v="0"/>
  </r>
  <r>
    <x v="0"/>
    <s v="  Andâ€¦ today the Dunder-Mifflin Infinity website officially launches.  "/>
    <s v="['today', 'dundermifflin', 'infinity', 'website', 'officially', 'launch']"/>
    <x v="3"/>
    <n v="3"/>
    <s v="Topic 24"/>
    <s v="Employee Status"/>
    <x v="3"/>
    <n v="0"/>
    <n v="0"/>
    <n v="1"/>
    <n v="0"/>
  </r>
  <r>
    <x v="0"/>
    <s v="  Well the website is the brain-child of my brain-child, Ryan.  It is my brain-grandchild. And, uh, to celebrate itâ€™s birth, all of the different branches are going to have satellite parties, which will be connected via web-cams and fibers to the real party, which is going on in New York City at uh, a very exclusive nightclub, and that is where all of the VIPâ€™s, including yours truly, will be partying with uh New York Cityâ€™s finest, and I do not mean policemenâ€¦   "/>
    <s v="['website', 'brainchild', 'brainchild', 'ryan', 'braingrandchild', 'celebrate', 'birth', 'different', 'branch', 'go', 'satellite', 'party', 'connect', 'webcam', 'fiber', 'real', 'party', 'go', 'new', 'york', 'city', 'exclusive', 'nightclub', 'vip', 'include', 'truly', 'party', 'new', 'york', 'city', 'fine', 'mean', 'policeman']"/>
    <x v="3"/>
    <n v="3"/>
    <s v="Topic 48"/>
    <s v="Dunder Mifflin Corporate Affairs"/>
    <x v="3"/>
    <n v="0.9476"/>
    <n v="0"/>
    <n v="0.80400000000000005"/>
    <n v="0.19600000000000001"/>
  </r>
  <r>
    <x v="0"/>
    <s v="  The company is projecting record high sales, and that by 6:00 the website will be the new best salesman in the company.  Wow!  Watch out Dwight."/>
    <s v="['company', 'project', 'record', 'high', 'sale', 'website', 'new', 'best', 'salesman', 'company', 'wow', 'watch', 'dwight']"/>
    <x v="3"/>
    <n v="3"/>
    <s v="Topic 20"/>
    <s v="Dunder Mifflin Products"/>
    <x v="1"/>
    <n v="0.85160000000000002"/>
    <n v="0"/>
    <n v="0.74299999999999999"/>
    <n v="0.25700000000000001"/>
  </r>
  <r>
    <x v="2"/>
    <s v="  Thatâ€™s ridiculous.  Iâ€™m not going to be beaten by a website."/>
    <s v="['ridiculous', 'go', 'beaten', 'website']"/>
    <x v="3"/>
    <n v="3"/>
    <s v="Topic 18"/>
    <s v="Focusing at Work"/>
    <x v="1"/>
    <n v="-0.64859999999999995"/>
    <n v="0.371"/>
    <n v="0.629"/>
    <n v="0"/>
  </r>
  <r>
    <x v="2"/>
    <s v="  Really?  â€˜Cause Ryan says so?"/>
    <s v="['cause', 'ryan', 'say']"/>
    <x v="3"/>
    <n v="3"/>
    <s v="Topic 43"/>
    <s v="Ryan's Activities"/>
    <x v="2"/>
    <n v="0"/>
    <n v="0"/>
    <n v="1"/>
    <n v="0"/>
  </r>
  <r>
    <x v="0"/>
    <s v="  No.  It doesnâ€™t.  Iâ€™ll find out tonight."/>
    <s v="['tonight']"/>
    <x v="3"/>
    <n v="3"/>
    <s v="Topic 30"/>
    <s v="Celebrations"/>
    <x v="5"/>
    <n v="0"/>
    <n v="0"/>
    <n v="1"/>
    <n v="0"/>
  </r>
  <r>
    <x v="2"/>
    <s v="  I can make more sales than a computer.  In fact, I challenge that website to make more sales than me today."/>
    <s v="['sale', 'computer', 'fact', 'challenge', 'website', 'sale', 'today']"/>
    <x v="3"/>
    <n v="3"/>
    <s v="Topic 43"/>
    <s v="Ryan's Activities"/>
    <x v="2"/>
    <n v="7.7200000000000005E-2"/>
    <n v="0"/>
    <n v="0.93899999999999995"/>
    <n v="6.0999999999999999E-2"/>
  </r>
  <r>
    <x v="4"/>
    <s v="  Waste of time.  The websiteâ€™s going to win."/>
    <s v="['waste', 'time', 'website', 'go', 'win']"/>
    <x v="3"/>
    <n v="3"/>
    <s v="Topic 7"/>
    <s v="Doors &amp; Elevators"/>
    <x v="1"/>
    <n v="0.25"/>
    <n v="0.222"/>
    <n v="0.47599999999999998"/>
    <n v="0.30199999999999999"/>
  </r>
  <r>
    <x v="4"/>
    <s v="  I wonâ€™t be watching, and I wonâ€™t.  "/>
    <s v="['watch']"/>
    <x v="3"/>
    <n v="3"/>
    <s v="Topic 8"/>
    <s v="Dundies and Watching videos"/>
    <x v="5"/>
    <n v="0"/>
    <n v="0"/>
    <n v="1"/>
    <n v="0"/>
  </r>
  <r>
    <x v="3"/>
    <s v="  Dwight mercy killed Angelaâ€™s cat.  Itâ€™s very complicated.  Itâ€™s caused a lot of unpleasantness between Dwight and Angela.  Who are both already prone to unpleasantness.  "/>
    <s v="['dwight', 'mercy', 'kill', 'angelas', 'cat', 'complicate', 'cause', 'unpleasantness', 'dwight', 'angela', 'prone', 'unpleasantness']"/>
    <x v="3"/>
    <n v="3"/>
    <s v="Topic 12"/>
    <s v="Dwight's Behaviours"/>
    <x v="2"/>
    <n v="-0.45879999999999999"/>
    <n v="0.15"/>
    <n v="0.76700000000000002"/>
    <n v="8.3000000000000004E-2"/>
  </r>
  <r>
    <x v="2"/>
    <s v="  Hmm.  Very nice.  Very nice."/>
    <s v="['nice', 'nice']"/>
    <x v="3"/>
    <n v="3"/>
    <s v="Topic 36"/>
    <s v="Job Perks"/>
    <x v="1"/>
    <n v="0.75429999999999997"/>
    <n v="0"/>
    <n v="0.317"/>
    <n v="0.68300000000000005"/>
  </r>
  <r>
    <x v="2"/>
    <s v="  I just feel like we need something more to acknowledge when I make a sale."/>
    <s v="['feel', 'need', 'acknowledge', 'sale']"/>
    <x v="3"/>
    <n v="3"/>
    <s v="Topic 34"/>
    <s v="Uncomfortable Feelings"/>
    <x v="4"/>
    <n v="0.36120000000000002"/>
    <n v="0"/>
    <n v="0.84799999999999998"/>
    <n v="0.152"/>
  </r>
  <r>
    <x v="2"/>
    <s v="  Go to my car.  Open the trunk.  Inside you will see many pelts.  Under the smallest one is a case.  Inside that case is a bear horn.  Bring it to me."/>
    <s v="['car', 'open', 'trunk', 'inside', 'pelt', 'small', 'case', 'inside', 'case', 'bear', 'horn', 'bring']"/>
    <x v="3"/>
    <n v="3"/>
    <s v="Topic 17"/>
    <s v="Driving"/>
    <x v="6"/>
    <n v="0"/>
    <n v="0"/>
    <n v="1"/>
    <n v="0"/>
  </r>
  <r>
    <x v="4"/>
    <s v="  Lunch party?  Itâ€™s supposed to say launch party!  What is wrong with you?  "/>
    <s v="['lunch', 'party', 'suppose', 'launch', 'party', 'wrong']"/>
    <x v="3"/>
    <n v="3"/>
    <s v="Topic 30"/>
    <s v="Celebrations"/>
    <x v="5"/>
    <n v="0.4501"/>
    <n v="0.16200000000000001"/>
    <n v="0.52200000000000002"/>
    <n v="0.316"/>
  </r>
  <r>
    <x v="4"/>
    <s v="  I feel angry.  Angry at you.  Angry at you for doing something stupid.  Angry at me for believing you could do something not stupid."/>
    <s v="['feel', 'angry', 'angry', 'angry', 'stupid', 'angry', 'believe', 'stupid']"/>
    <x v="3"/>
    <n v="3"/>
    <s v="Topic 24"/>
    <s v="Employee Status"/>
    <x v="3"/>
    <n v="-0.93030000000000002"/>
    <n v="0.44400000000000001"/>
    <n v="0.48199999999999998"/>
    <n v="7.3999999999999996E-2"/>
  </r>
  <r>
    <x v="4"/>
    <s v="  It is awful.  Youâ€™ve made this day awful!"/>
    <s v="['awful', 'awful']"/>
    <x v="3"/>
    <n v="3"/>
    <s v="Topic 15"/>
    <s v="Parenting Issues"/>
    <x v="8"/>
    <n v="-0.74239999999999995"/>
    <n v="0.51200000000000001"/>
    <n v="0.48799999999999999"/>
    <n v="0"/>
  </r>
  <r>
    <x v="4"/>
    <s v="  Then it would say lanch party, Kevin.  Would it really be better if it said lanch party?"/>
    <s v="['lanch', 'party', 'kevin', 'better', 'say', 'lanch', 'party']"/>
    <x v="3"/>
    <n v="3"/>
    <s v="Topic 30"/>
    <s v="Celebrations"/>
    <x v="5"/>
    <n v="0.82140000000000002"/>
    <n v="0"/>
    <n v="0.62"/>
    <n v="0.38"/>
  </r>
  <r>
    <x v="0"/>
    <s v=" Okay, wow!  Easy, booster seat, nobody cares about this party anyway."/>
    <s v="['wow', 'easy', 'booster', 'seat', 'care', 'party']"/>
    <x v="3"/>
    <n v="3"/>
    <s v="Topic 30"/>
    <s v="Celebrations"/>
    <x v="5"/>
    <n v="0.92730000000000001"/>
    <n v="0"/>
    <n v="0.29099999999999998"/>
    <n v="0.70899999999999996"/>
  </r>
  <r>
    <x v="4"/>
    <s v="  Plan a party, Angela.  Oh!  And the entire world will see it.  Oh!  And hereâ€™s $65.00 for your budget.  Oh and here are four idiots whoâ€™ll do nothing but weigh you down.  Oh. And your catâ€™s still dead.  "/>
    <s v="['plan', 'party', 'angela', 'entire', 'world', 'here', 'budget', 'idiot', 'wholl', 'weigh', 'cat', 'dead']"/>
    <x v="3"/>
    <n v="3"/>
    <s v="Topic 30"/>
    <s v="Celebrations"/>
    <x v="5"/>
    <n v="-0.77070000000000005"/>
    <n v="0.14699999999999999"/>
    <n v="0.81100000000000005"/>
    <n v="4.2000000000000003E-2"/>
  </r>
  <r>
    <x v="2"/>
    <s v=" Hey, you wanna win?  You gotta fuel like a winner."/>
    <s v="['wan', 'win', 'get', 'fuel', 'winner']"/>
    <x v="3"/>
    <n v="3"/>
    <s v="Topic 22"/>
    <s v="Andy's Activities"/>
    <x v="2"/>
    <n v="0.87790000000000001"/>
    <n v="0"/>
    <n v="0.40899999999999997"/>
    <n v="0.59099999999999997"/>
  </r>
  <r>
    <x v="2"/>
    <s v=" Uhyeaahhh!  Hello, Susan?  Dwight Schrute. "/>
    <s v="['uhyeaahhh', 'susan', 'dwight', 'schrute']"/>
    <x v="3"/>
    <n v="3"/>
    <s v="Topic 12"/>
    <s v="Dwight's Behaviours"/>
    <x v="2"/>
    <n v="0"/>
    <n v="0"/>
    <n v="1"/>
    <n v="0"/>
  </r>
  <r>
    <x v="1"/>
    <s v=" What would you say if I told you we could pull a prank on Dwight and at the same time not be working?"/>
    <s v="['pull', 'prank', 'dwight', 'time', 'work']"/>
    <x v="3"/>
    <n v="3"/>
    <s v="Topic 12"/>
    <s v="Dwight's Behaviours"/>
    <x v="2"/>
    <n v="0"/>
    <n v="0"/>
    <n v="1"/>
    <n v="0"/>
  </r>
  <r>
    <x v="2"/>
    <s v="  Today Iâ€™m prepared to give you 15% off our normal prices."/>
    <s v="['today', 'prepared', 'normal', 'price']"/>
    <x v="3"/>
    <n v="3"/>
    <s v="Topic 3"/>
    <s v="Initiatives &amp; Operations at Dunder Mifflin"/>
    <x v="1"/>
    <n v="0.2263"/>
    <n v="0"/>
    <n v="0.84"/>
    <n v="0.16"/>
  </r>
  <r>
    <x v="1"/>
    <s v="  Yeah, Iâ€™m aware of that.  But heâ€™s also being super annoying.  And Iâ€™m not a perfect person."/>
    <s v="['aware', 'super', 'annoy', 'perfect', 'person']"/>
    <x v="3"/>
    <n v="3"/>
    <s v="Topic 26"/>
    <s v="Gender Roles"/>
    <x v="9"/>
    <n v="-0.15229999999999999"/>
    <n v="0.27400000000000002"/>
    <n v="0.47299999999999998"/>
    <n v="0.253"/>
  </r>
  <r>
    <x v="2"/>
    <s v="  Three reams! Yoohooâ€¦ in your face, machines."/>
    <s v="['ream', 'yoohoo', 'face', 'machine']"/>
    <x v="3"/>
    <n v="3"/>
    <s v="Topic 4"/>
    <s v="Water Cooler Talk"/>
    <x v="9"/>
    <n v="0"/>
    <n v="0"/>
    <n v="1"/>
    <n v="0"/>
  </r>
  <r>
    <x v="2"/>
    <s v="  What if I told you I could offer free shipping?  Sure.  Iâ€™ll hold."/>
    <s v="['offer', 'free', 'shipping', 'sure', 'hold']"/>
    <x v="3"/>
    <n v="3"/>
    <s v="Topic 36"/>
    <s v="Job Perks"/>
    <x v="1"/>
    <n v="0.68079999999999996"/>
    <n v="0"/>
    <n v="0.66300000000000003"/>
    <n v="0.33700000000000002"/>
  </r>
  <r>
    <x v="1"/>
    <s v=" [dictating to Pam] Not sure.  Just became self-aware.  So much to figure out.  I think I am programmed to be your enemy.  I think it is my job to destroy you when it comes to selling paper."/>
    <s v="['dictate', 'pam', 'sure', 'selfaware', 'figure', 'programmed', 'enemy', 'job', 'destroy', 'come', 'sell', 'paper']"/>
    <x v="3"/>
    <n v="3"/>
    <s v="Topic 38"/>
    <s v="Communication &amp; Problem Solving"/>
    <x v="3"/>
    <n v="-0.83860000000000001"/>
    <n v="0.20899999999999999"/>
    <n v="0.79100000000000004"/>
    <n v="0"/>
  </r>
  <r>
    <x v="2"/>
    <s v="  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  "/>
    <s v="['appear', 'website', 'alive', 'happens', 'computer', 'robot', 'scar', 'stupid', 'computer', 'scar', 'salesman', 'month', 'month', 'heard', 'february', 'corporate', 'give', 'plaque', 'lieu', 'pay', 'raise']"/>
    <x v="3"/>
    <n v="3"/>
    <s v="Topic 37"/>
    <s v="Writing, Drawings, Pictures, etc"/>
    <x v="1"/>
    <n v="-0.50249999999999995"/>
    <n v="0.13900000000000001"/>
    <n v="0.76400000000000001"/>
    <n v="9.7000000000000003E-2"/>
  </r>
  <r>
    <x v="0"/>
    <s v="  Ummâ€¦ hey.  Ah, whatâ€™s hanging?"/>
    <s v="['hang']"/>
    <x v="3"/>
    <n v="3"/>
    <s v="Topic 35"/>
    <s v="Answering Phones"/>
    <x v="1"/>
    <n v="0"/>
    <n v="0"/>
    <n v="1"/>
    <n v="0"/>
  </r>
  <r>
    <x v="0"/>
    <s v="  Oh good.  Okay cool.  How many pounds do you think I could lose by 7?"/>
    <s v="['cool', 'pound', 'lose']"/>
    <x v="3"/>
    <n v="3"/>
    <s v="Topic 29"/>
    <s v="Financial Activities"/>
    <x v="1"/>
    <n v="0.52669999999999995"/>
    <n v="0.13"/>
    <n v="0.52900000000000003"/>
    <n v="0.34100000000000003"/>
  </r>
  <r>
    <x v="3"/>
    <s v="  Uh, just one second.  Weâ€™re in a meeting and Iâ€™ll see if heâ€™s available.  Itâ€™s Jan.  "/>
    <s v="['second', 'meeting', 'available', 'jan']"/>
    <x v="3"/>
    <n v="3"/>
    <s v="Topic 1"/>
    <s v="Pam's Activities"/>
    <x v="2"/>
    <n v="0"/>
    <n v="0"/>
    <n v="1"/>
    <n v="0"/>
  </r>
  <r>
    <x v="0"/>
    <s v="  Why donâ€™t you wanna go tonight?  Whatâ€¦ all your friends are gonna be there.  Itâ€™ll be fun."/>
    <s v="['wan', 'tonight', 'friend', 'fun']"/>
    <x v="3"/>
    <n v="3"/>
    <s v="Topic 19"/>
    <s v="Heartbreaks &amp; Jan"/>
    <x v="0"/>
    <n v="0.75060000000000004"/>
    <n v="0"/>
    <n v="0.70099999999999996"/>
    <n v="0.29899999999999999"/>
  </r>
  <r>
    <x v="0"/>
    <s v="  Naâ€¦ no.  No.  If I go by myself everybody will think Iâ€™m a big loser.  "/>
    <s v="['everybody', 'big', 'loser']"/>
    <x v="3"/>
    <n v="3"/>
    <s v="Topic 11"/>
    <s v="Closing deals"/>
    <x v="1"/>
    <n v="-0.52669999999999995"/>
    <n v="0.19500000000000001"/>
    <n v="0.80500000000000005"/>
    <n v="0"/>
  </r>
  <r>
    <x v="0"/>
    <s v="  Do I have your permission to invite Carol?"/>
    <s v="['permission', 'invite', 'carol']"/>
    <x v="3"/>
    <n v="3"/>
    <s v="Topic 30"/>
    <s v="Celebrations"/>
    <x v="5"/>
    <n v="0.15310000000000001"/>
    <n v="0"/>
    <n v="0.81399999999999995"/>
    <n v="0.186"/>
  </r>
  <r>
    <x v="0"/>
    <s v="  Iâ€™m sorry. Iâ€™m sorry.  Itâ€™s just the firstâ€¦ girl that popped into my head.  Iâ€™ll find somebody I havenâ€™t slept with.  "/>
    <s v="['sorry', 'sorry', 'girl', 'popped', 'head', 'somebody', 'slept']"/>
    <x v="3"/>
    <n v="3"/>
    <s v="Topic 26"/>
    <s v="Gender Roles"/>
    <x v="9"/>
    <n v="-0.15310000000000001"/>
    <n v="0.12"/>
    <n v="0.88"/>
    <n v="0"/>
  </r>
  <r>
    <x v="0"/>
    <s v="  So.  This is the dealio.  God has smiled upon me and given me two tickets to the big party in New York tonight.  What are you doing this evening?  Look at that.  They have their own little language now. Like twins."/>
    <s v="['dealio', 'god', 'smile', 'give', 'ticket', 'big', 'party', 'new', 'york', 'tonight', 'even', 'look', 'little', 'language', 'twin']"/>
    <x v="3"/>
    <n v="3"/>
    <s v="Topic 30"/>
    <s v="Celebrations"/>
    <x v="5"/>
    <n v="0.86029999999999995"/>
    <n v="0"/>
    <n v="0.77800000000000002"/>
    <n v="0.222"/>
  </r>
  <r>
    <x v="0"/>
    <s v="  Alright.  Well fight it out amongst yourselves.  I was thinking Pammy but boys night out is also good."/>
    <s v="['fight', 'think', 'pammy', 'boy', 'night']"/>
    <x v="3"/>
    <n v="3"/>
    <s v="Topic 48"/>
    <s v="Dunder Mifflin Corporate Affairs"/>
    <x v="3"/>
    <n v="0.62490000000000001"/>
    <n v="7.9000000000000001E-2"/>
    <n v="0.61699999999999999"/>
    <n v="0.30399999999999999"/>
  </r>
  <r>
    <x v="0"/>
    <s v="  Just let me know who the winner is."/>
    <s v="['know', 'winner']"/>
    <x v="3"/>
    <n v="3"/>
    <s v="Topic 49"/>
    <s v="Workplace Happenings"/>
    <x v="1"/>
    <n v="0.58589999999999998"/>
    <n v="0"/>
    <n v="0.64800000000000002"/>
    <n v="0.35199999999999998"/>
  </r>
  <r>
    <x v="2"/>
    <s v="  No, I realize you normally reorder in November, but what Iâ€™m suggestiâ€¦ you did what?  Ah no!  Thatâ€™s exactly what youâ€™re not supposed to do, damnit!  Why would you reorder from a computer when you can have the personal touch of a salesman?  Ahhhhh. [hangs up phone]"/>
    <s v="['realize', 'normally', 'reorder', 'november', 'suggesti', 'exactly', 'suppose', 'damnit', 'reorder', 'personal', 'touch', 'salesman', 'ahhhhh', 'hang', 'phone']"/>
    <x v="3"/>
    <n v="3"/>
    <s v="Topic 35"/>
    <s v="Answering Phones"/>
    <x v="1"/>
    <n v="-0.7611"/>
    <n v="0.108"/>
    <n v="0.89200000000000002"/>
    <n v="0"/>
  </r>
  <r>
    <x v="3"/>
    <s v="  Hereâ€™s a suggestion computer.  I assume you read binary so why donâ€™t you zero one one, one one one one, zero one one zero one one. "/>
    <s v="['here', 'suggestion', 'computer', 'assume', 'read', 'binary', 'zero', 'zero', 'zero']"/>
    <x v="3"/>
    <n v="3"/>
    <s v="Topic 8"/>
    <s v="Dundies and Watching videos"/>
    <x v="5"/>
    <n v="0"/>
    <n v="0"/>
    <n v="1"/>
    <n v="0"/>
  </r>
  <r>
    <x v="1"/>
    <s v="  Okay. Um, while you were typing that I searched every database in existence and learned every fact about everything.  And mastered the violin.  Oop, and sold more paper.    "/>
    <s v="['type', 'search', 'database', 'existence', 'learn', 'fact', 'master', 'violin', 'oop', 'sell', 'paper']"/>
    <x v="3"/>
    <n v="3"/>
    <s v="Topic 36"/>
    <s v="Job Perks"/>
    <x v="1"/>
    <n v="0.2263"/>
    <n v="0"/>
    <n v="0.93400000000000005"/>
    <n v="6.6000000000000003E-2"/>
  </r>
  <r>
    <x v="4"/>
    <s v="  I asked for assorted cutlery and I got back spoons.  These are worthless."/>
    <s v="['ask', 'assort', 'cutlery', 'spoon', 'worthless']"/>
    <x v="3"/>
    <n v="3"/>
    <s v="Topic 18"/>
    <s v="Focusing at Work"/>
    <x v="1"/>
    <n v="-0.44040000000000001"/>
    <n v="0.19500000000000001"/>
    <n v="0.80500000000000005"/>
    <n v="0"/>
  </r>
  <r>
    <x v="4"/>
    <s v="  Phyllis.  These are spoooons.  Spoons have rounded tops, and are used to scoop things.  What we need are forks, which have prongs, or tiny spears on top.  And we need knives, which have blades.  Do you understand me now?"/>
    <s v="['phyllis', 'spoooons', 'spoon', 'round', 'top', 'scoop', 'thing', 'need', 'fork', 'prong', 'tiny', 'spear', 'need', 'knife', 'blade', 'understand']"/>
    <x v="3"/>
    <n v="3"/>
    <s v="Topic 8"/>
    <s v="Dundies and Watching videos"/>
    <x v="5"/>
    <n v="0.69079999999999997"/>
    <n v="0"/>
    <n v="0.84299999999999997"/>
    <n v="0.157"/>
  </r>
  <r>
    <x v="2"/>
    <s v="  What are you doing?  I am in the fight of my life against this computer and every sale counts."/>
    <s v="['fight', 'life', 'sale', 'count']"/>
    <x v="3"/>
    <n v="3"/>
    <s v="Topic 27"/>
    <s v="Parenting Issues"/>
    <x v="8"/>
    <n v="-0.38179999999999997"/>
    <n v="0.126"/>
    <n v="0.874"/>
    <n v="0"/>
  </r>
  <r>
    <x v="2"/>
    <s v="  Damnit Kelly!  It knows!  It knows what you did!  "/>
    <s v="['damnit', 'kelly', 'know', 'know']"/>
    <x v="3"/>
    <n v="3"/>
    <s v="Topic 28"/>
    <s v="Romantic Feelings"/>
    <x v="0"/>
    <n v="-0.64580000000000004"/>
    <n v="0.34799999999999998"/>
    <n v="0.65200000000000002"/>
    <n v="0"/>
  </r>
  <r>
    <x v="2"/>
    <s v="  Yâ€¦ You donâ€™t understand. Ifâ€¦ okay, if this makes the difference, Iâ€™m gonna tell it that you were responsible."/>
    <s v="['understand', 'make', 'difference', 'tell', 'responsible']"/>
    <x v="3"/>
    <n v="3"/>
    <s v="Topic 50"/>
    <s v="Baby Making &amp; Schrute Farms"/>
    <x v="8"/>
    <n v="0.49390000000000001"/>
    <n v="0"/>
    <n v="0.80200000000000005"/>
    <n v="0.19800000000000001"/>
  </r>
  <r>
    <x v="2"/>
    <s v="  I am not a bad person.  When I left Staples, I took some of their leads with me but I never intended to use them.  What did I intend to do with them?  Who knows?  Maybe keep them as a souvenir.  Maybe use them.  "/>
    <s v="['person', 'left', 'staple', 'take', 'lead', 'intend', 'use', 'intend', 'know', 'maybe', 'souvenir', 'maybe', 'use']"/>
    <x v="3"/>
    <n v="3"/>
    <s v="Topic 21"/>
    <s v="Workplace Happenings"/>
    <x v="1"/>
    <n v="0.31490000000000001"/>
    <n v="0"/>
    <n v="0.95"/>
    <n v="0.05"/>
  </r>
  <r>
    <x v="2"/>
    <s v="  Yes, Mr. Galliado.  How would you like to pay ten percent less for paper than youâ€™re paying right now?  Itâ€™s not important how I got your information.  What is important is that you say yes.  Good.  "/>
    <s v="['galliado', 'pay', 'percent', 'paper', 'pay', 'important', 'information', 'important']"/>
    <x v="3"/>
    <n v="3"/>
    <s v="Topic 29"/>
    <s v="Financial Activities"/>
    <x v="1"/>
    <n v="0.86270000000000002"/>
    <n v="6.7000000000000004E-2"/>
    <n v="0.65"/>
    <n v="0.28299999999999997"/>
  </r>
  <r>
    <x v="0"/>
    <s v="  Alright.  Iâ€™m ready to go and Iâ€™m callinâ€™ shotgun."/>
    <s v="['ready', 'callin', 'shotgun']"/>
    <x v="3"/>
    <n v="3"/>
    <s v="Topic 49"/>
    <s v="Workplace Happenings"/>
    <x v="1"/>
    <n v="0.5423"/>
    <n v="0"/>
    <n v="0.60899999999999999"/>
    <n v="0.39100000000000001"/>
  </r>
  <r>
    <x v="0"/>
    <s v="  Oh yeah, youâ€™d better.  You better say good-bye to Pam.  Say good-bye to Pam.  Byyyyyye.  I love you.  [kissing noise, kissing noise]  I love ya Pamâ€¦ okay.  [singing]  Iâ€™m leavinâ€™ inside Jimâ€™s car, I donâ€™t know when Iâ€™ll be back again.  Yes I do.  Tomorrow Iâ€™ll be back.  Iâ€™ll be back.  Tomorrow.  Umâ€¦ yeah.  So you know what?  Why donâ€™t you guys take off a little bit early tonight?"/>
    <s v="['better', 'better', 'goodbye', 'pam', 'goodbye', 'pam', 'byyyyyye', 'love', 'kiss', 'noise', 'kiss', 'noise', 'love', 'pam', 'sing', 'leavin', 'inside', 'jims', 'car', 'know', 'tomorrow', 'tomorrow', 'know', 'guy', 'little', 'bit', 'early', 'tonight']"/>
    <x v="3"/>
    <n v="3"/>
    <s v="Topic 14"/>
    <s v="Jim &amp; Pam Relationship"/>
    <x v="0"/>
    <n v="0.98340000000000005"/>
    <n v="0"/>
    <n v="0.65600000000000003"/>
    <n v="0.34399999999999997"/>
  </r>
  <r>
    <x v="4"/>
    <s v="  Because thereâ€™s a party! A party for the website Iâ€™ve been planning for two weeks."/>
    <s v="['there', 'party', 'party', 'website', 'planning', 'week']"/>
    <x v="3"/>
    <n v="3"/>
    <s v="Topic 30"/>
    <s v="Celebrations"/>
    <x v="5"/>
    <n v="0.69"/>
    <n v="0"/>
    <n v="0.69499999999999995"/>
    <n v="0.30499999999999999"/>
  </r>
  <r>
    <x v="0"/>
    <s v="  If you are not this tall, you may not ride the rollercoaster.  See you guys tomorrow."/>
    <s v="['tall', 'ride', 'rollercoaster', 'guy', 'tomorrow']"/>
    <x v="3"/>
    <n v="3"/>
    <s v="Topic 2"/>
    <s v="Outside Work &amp; Transportation"/>
    <x v="6"/>
    <n v="0"/>
    <n v="0"/>
    <n v="1"/>
    <n v="0"/>
  </r>
  <r>
    <x v="2"/>
    <s v="  Perfect.  So let me just get some basic information from you. Mmmhmm."/>
    <s v="['perfect', 'basic', 'information', 'mmmhmm']"/>
    <x v="3"/>
    <n v="3"/>
    <s v="Topic 18"/>
    <s v="Focusing at Work"/>
    <x v="1"/>
    <n v="0.57189999999999996"/>
    <n v="0"/>
    <n v="0.748"/>
    <n v="0.252"/>
  </r>
  <r>
    <x v="2"/>
    <s v="  Iâ€™m sorry.  Am, so sorry.  Iâ€¦ yes.  Uh, could you repeat that?  "/>
    <s v="['sorry', 'sorry', 'repeat']"/>
    <x v="3"/>
    <n v="3"/>
    <s v="Topic 39"/>
    <s v="Items in Dunder Mifflin"/>
    <x v="1"/>
    <n v="0.26650000000000001"/>
    <n v="0.19500000000000001"/>
    <n v="0.60599999999999998"/>
    <n v="0.19900000000000001"/>
  </r>
  <r>
    <x v="2"/>
    <s v="  Yesss!  Ten reams for the US District Court!  Did I happen to mention the forty reams for the battered womenâ€™s shelter?"/>
    <s v="['yes', 'ream', 'district', 'court', 'happen', 'mention', 'ream', 'batter', 'woman', 'shelter']"/>
    <x v="3"/>
    <n v="3"/>
    <s v="Topic 34"/>
    <s v="Uncomfortable Feelings"/>
    <x v="4"/>
    <n v="0"/>
    <n v="0"/>
    <n v="1"/>
    <n v="0"/>
  </r>
  <r>
    <x v="4"/>
    <s v="  Stop it! Gimme that! Give it!"/>
    <s v="['stop', 'gim']"/>
    <x v="3"/>
    <n v="3"/>
    <s v="Topic 42"/>
    <s v="Fun in the Office"/>
    <x v="5"/>
    <n v="-0.47239999999999999"/>
    <n v="0.38100000000000001"/>
    <n v="0.61899999999999999"/>
    <n v="0"/>
  </r>
  <r>
    <x v="0"/>
    <s v="  You ever read this? [holds up Green Eggs and Ham]"/>
    <s v="['read', 'hold', 'green', 'egg', 'ham']"/>
    <x v="3"/>
    <n v="3"/>
    <s v="Topic 37"/>
    <s v="Writing, Drawings, Pictures, etc"/>
    <x v="1"/>
    <n v="0"/>
    <n v="0"/>
    <n v="1"/>
    <n v="0"/>
  </r>
  <r>
    <x v="1"/>
    <s v="  Yep.  A long time ago, but, I liked it."/>
    <s v="['yep', 'long', 'time', 'like']"/>
    <x v="3"/>
    <n v="3"/>
    <s v="Topic 2"/>
    <s v="Outside Work &amp; Transportation"/>
    <x v="6"/>
    <n v="0.64859999999999995"/>
    <n v="0"/>
    <n v="0.56899999999999995"/>
    <n v="0.43099999999999999"/>
  </r>
  <r>
    <x v="0"/>
    <s v="  Got it for Ryan.  Wanted to get him Oh The Places Youâ€™ll Go, but they were sold out.  Figuredâ€¦ "/>
    <s v="['ryan', 'want', 'place', 'sell', 'figure']"/>
    <x v="3"/>
    <n v="3"/>
    <s v="Topic 21"/>
    <s v="Workplace Happenings"/>
    <x v="1"/>
    <n v="0"/>
    <n v="0"/>
    <n v="1"/>
    <n v="0"/>
  </r>
  <r>
    <x v="1"/>
    <s v="  Itâ€™s not.  Itâ€™s different.  But itâ€™s a good book."/>
    <s v="['different', 'book']"/>
    <x v="3"/>
    <n v="3"/>
    <s v="Topic 36"/>
    <s v="Job Perks"/>
    <x v="1"/>
    <n v="0.5927"/>
    <n v="0"/>
    <n v="0.67500000000000004"/>
    <n v="0.32500000000000001"/>
  </r>
  <r>
    <x v="0"/>
    <s v="  You guys should come over for dinner.  You and Pam.  Thatâ€™d be fun.  Friday?"/>
    <s v="['guy', 'dinner', 'pam', 'thatd', 'fun', 'friday']"/>
    <x v="3"/>
    <n v="3"/>
    <s v="Topic 30"/>
    <s v="Celebrations"/>
    <x v="5"/>
    <n v="0.51060000000000005"/>
    <n v="0"/>
    <n v="0.79800000000000004"/>
    <n v="0.20200000000000001"/>
  </r>
  <r>
    <x v="1"/>
    <s v="  Oh, no causeâ€¦ youâ€™re gonna let me know when weâ€™re close, right?"/>
    <s v="['cause', 'know', 'close']"/>
    <x v="3"/>
    <n v="3"/>
    <s v="Topic 7"/>
    <s v="Doors &amp; Elevators"/>
    <x v="1"/>
    <n v="-0.29599999999999999"/>
    <n v="0.16700000000000001"/>
    <n v="0.83299999999999996"/>
    <n v="0"/>
  </r>
  <r>
    <x v="0"/>
    <s v="  Yes.  Actually I will tell you right now.  Itâ€™s a club called Chatroom, and thereâ€™s a password to get in, which is actually password.  Soâ€¦ "/>
    <s v="['actually', 'tell', 'club', 'call', 'chatroom', 'there', 'password', 'actually', 'password']"/>
    <x v="3"/>
    <n v="3"/>
    <s v="Topic 35"/>
    <s v="Answering Phones"/>
    <x v="1"/>
    <n v="0.40189999999999998"/>
    <n v="0"/>
    <n v="0.89900000000000002"/>
    <n v="0.10100000000000001"/>
  </r>
  <r>
    <x v="0"/>
    <s v="  No, Iâ€™m sure thatâ€™s not.  Naâ€¦ "/>
    <s v="['sure']"/>
    <x v="3"/>
    <n v="3"/>
    <s v="Topic 1"/>
    <s v="Pam's Activities"/>
    <x v="2"/>
    <n v="0.31819999999999998"/>
    <n v="0"/>
    <n v="0.68500000000000005"/>
    <n v="0.315"/>
  </r>
  <r>
    <x v="1"/>
    <s v="  Are there, uh, three wâ€™s at the beginning of the address?"/>
    <s v="['w', 'begin', 'address']"/>
    <x v="3"/>
    <n v="3"/>
    <s v="Topic 50"/>
    <s v="Baby Making &amp; Schrute Farms"/>
    <x v="8"/>
    <n v="0"/>
    <n v="0"/>
    <n v="1"/>
    <n v="0"/>
  </r>
  <r>
    <x v="0"/>
    <s v="  Well the invitation says VIPâ€™s only.  Is this how you treat your VIPâ€™s, Ryan?  Weâ€™re already in the city.  The main part with the buildings.  What am I supposed to do?  What do you want me to do tonight?  And if you tell me, that I have to drive back to Scranton, to the satellite party, I am going to throw up!  Okay Iâ€™m going to throw up.  Iâ€™m throwing up.  Youâ€™re making me throw up, Ryan.  "/>
    <s v="['invitation', 'say', 'vip', 'treat', 'vip', 'ryan', 'city', 'main', 'building', 'suppose', 'want', 'tonight', 'tell', 'drive', 'scranton', 'satellite', 'party', 'go', 'throw', 'go', 'throw', 'throw', 'make', 'throw', 'ryan']"/>
    <x v="3"/>
    <n v="3"/>
    <s v="Topic 41"/>
    <s v="Kevin's Activities"/>
    <x v="2"/>
    <n v="0.86019999999999996"/>
    <n v="0"/>
    <n v="0.86199999999999999"/>
    <n v="0.13800000000000001"/>
  </r>
  <r>
    <x v="0"/>
    <s v="  You know what this is like?  Iâ€™ll tell you what this is like. This is like when the Freshmen would throw a party and wouldnâ€™t let any of the Seniors go.  "/>
    <s v="['know', 'tell', 'freshman', 'throw', 'party', 'senior']"/>
    <x v="3"/>
    <n v="3"/>
    <s v="Topic 30"/>
    <s v="Celebrations"/>
    <x v="5"/>
    <n v="0.84809999999999997"/>
    <n v="0"/>
    <n v="0.72599999999999998"/>
    <n v="0.27400000000000002"/>
  </r>
  <r>
    <x v="0"/>
    <s v="  Doesnâ€™t it just piss you off sometimes that that little twerp got the promotion over us?"/>
    <s v="['piss', 'little', 'twerp', 'promotion']"/>
    <x v="3"/>
    <n v="3"/>
    <s v="Topic 42"/>
    <s v="Fun in the Office"/>
    <x v="5"/>
    <n v="-0.40189999999999998"/>
    <n v="0.153"/>
    <n v="0.84699999999999998"/>
    <n v="0"/>
  </r>
  <r>
    <x v="1"/>
    <s v=" Oh actually I withdrew from consideration."/>
    <s v="['actually', 'withdrew', 'consideration']"/>
    <x v="3"/>
    <n v="3"/>
    <s v="Topic 48"/>
    <s v="Dunder Mifflin Corporate Affairs"/>
    <x v="3"/>
    <n v="0"/>
    <n v="0"/>
    <n v="1"/>
    <n v="0"/>
  </r>
  <r>
    <x v="2"/>
    <s v="  Reams. Wait. Say it. Say it again.  Announce it again."/>
    <s v="['ream', 'wait', 'announce']"/>
    <x v="3"/>
    <n v="3"/>
    <s v="Topic 9"/>
    <s v="Self Care Behaviours"/>
    <x v="7"/>
    <n v="0"/>
    <n v="0"/>
    <n v="1"/>
    <n v="0"/>
  </r>
  <r>
    <x v="2"/>
    <s v="  Hey.  So. What do you think?  I did it for you."/>
    <s v="[]"/>
    <x v="3"/>
    <n v="3"/>
    <s v="Topic 1"/>
    <s v="Pam's Activities"/>
    <x v="2"/>
    <n v="0"/>
    <n v="0"/>
    <n v="1"/>
    <n v="0"/>
  </r>
  <r>
    <x v="4"/>
    <s v="  How do you tell someone itâ€™s over?  You send them a notarized letter, right?  Well, what if the recipient is your notary?  "/>
    <s v="['tell', 'send', 'notarize', 'letter', 'recipient', 'notary']"/>
    <x v="3"/>
    <n v="3"/>
    <s v="Topic 49"/>
    <s v="Workplace Happenings"/>
    <x v="1"/>
    <n v="0.38990000000000002"/>
    <n v="0"/>
    <n v="0.88800000000000001"/>
    <n v="0.112"/>
  </r>
  <r>
    <x v="4"/>
    <s v="  Hey.  Do you have any men that you can fix me up with?  I would like to have a relationship with a man."/>
    <s v="['men', 'fix', 'relationship', 'man']"/>
    <x v="3"/>
    <n v="3"/>
    <s v="Topic 26"/>
    <s v="Gender Roles"/>
    <x v="9"/>
    <n v="0.36120000000000002"/>
    <n v="0"/>
    <n v="0.89800000000000002"/>
    <n v="0.10199999999999999"/>
  </r>
  <r>
    <x v="0"/>
    <s v="  Ohhh, what?  Oh I think I faked Oscar out."/>
    <s v="['ohhh', 'fake', 'oscar']"/>
    <x v="3"/>
    <n v="3"/>
    <s v="Topic 5"/>
    <s v="Oscar &amp; David Wallace"/>
    <x v="2"/>
    <n v="0"/>
    <n v="0"/>
    <n v="1"/>
    <n v="0"/>
  </r>
  <r>
    <x v="0"/>
    <s v="  I think I faked Stanley out too.  Who else thought that I was leaving?  And they could all go home early?  Gotcha.  Gotcha.  Gotcha.  Well who needs New York?  Right?  We can have a killer party right here in Scranton."/>
    <s v="['fake', 'stanley', 'thought', 'leave', 'home', 'early', 'gotcha', 'gotcha', 'gotcha', 'need', 'new', 'york', 'killer', 'party', 'scranton']"/>
    <x v="3"/>
    <n v="3"/>
    <s v="Topic 2"/>
    <s v="Outside Work &amp; Transportation"/>
    <x v="6"/>
    <n v="-0.35270000000000001"/>
    <n v="9.0999999999999998E-2"/>
    <n v="0.78600000000000003"/>
    <n v="0.122"/>
  </r>
  <r>
    <x v="0"/>
    <s v="  Nope nope nope no.  This is going to be nothing like the party youâ€™ve been planning.  This is going to be good and everybodyâ€™s gonna come.  Whatâ€™s wrong with Dwight?"/>
    <s v="['nope', 'nope', 'nope', 'go', 'party', 'planning', 'go', 'everybodys', 'wrong', 'dwight']"/>
    <x v="3"/>
    <n v="3"/>
    <s v="Topic 2"/>
    <s v="Outside Work &amp; Transportation"/>
    <x v="6"/>
    <n v="-0.55259999999999998"/>
    <n v="0.20499999999999999"/>
    <n v="0.71499999999999997"/>
    <n v="0.08"/>
  </r>
  <r>
    <x v="0"/>
    <s v="  Oh hey!  Good for you.  Good for you.  Scranton power.  Alright you know what?  Angela Iâ€™d like you to come into my office in ten minutes. Bring something to write with and something to write on.  Good.  "/>
    <s v="['scranton', 'power', 'know', 'angela', 'office', 'minute', 'bring', 'write', 'write']"/>
    <x v="3"/>
    <n v="3"/>
    <s v="Topic 49"/>
    <s v="Workplace Happenings"/>
    <x v="1"/>
    <n v="0.90980000000000005"/>
    <n v="0"/>
    <n v="0.70299999999999996"/>
    <n v="0.29699999999999999"/>
  </r>
  <r>
    <x v="0"/>
    <s v="  This was a pretty disappointing day.  It was kind of a slap in the face to realize that I wasnâ€™t as important as I thought I was to a certain young executive who I cared about.  But, you know, Iâ€™m not gonna cry over it.  I did that in the car on the way home.  "/>
    <s v="['pretty', 'disappoint', 'kind', 'slap', 'face', 'realize', 'important', 'thought', 'certain', 'young', 'executive', 'care', 'know', 'car', 'way', 'home']"/>
    <x v="3"/>
    <n v="3"/>
    <s v="Topic 2"/>
    <s v="Outside Work &amp; Transportation"/>
    <x v="6"/>
    <n v="0.75660000000000005"/>
    <n v="3.4000000000000002E-2"/>
    <n v="0.77800000000000002"/>
    <n v="0.188"/>
  </r>
  <r>
    <x v="0"/>
    <s v="  Good.  These are some things that I would like to have happen."/>
    <s v="['thing', 'happen']"/>
    <x v="3"/>
    <n v="3"/>
    <s v="Topic 28"/>
    <s v="Romantic Feelings"/>
    <x v="0"/>
    <n v="0.65969999999999995"/>
    <n v="0"/>
    <n v="0.64900000000000002"/>
    <n v="0.35099999999999998"/>
  </r>
  <r>
    <x v="4"/>
    <s v="  Beer, lite beer, streamers, orchids. Better lighting?  "/>
    <s v="['beer', 'lite', 'beer', 'streamer', 'orchid', 'better', 'light']"/>
    <x v="3"/>
    <n v="3"/>
    <s v="Topic 4"/>
    <s v="Water Cooler Talk"/>
    <x v="9"/>
    <n v="0.44040000000000001"/>
    <n v="0"/>
    <n v="0.67400000000000004"/>
    <n v="0.32600000000000001"/>
  </r>
  <r>
    <x v="0"/>
    <s v="  Those are just things.  This is how I want it to feel. "/>
    <s v="['thing', 'want', 'feel']"/>
    <x v="3"/>
    <n v="3"/>
    <s v="Topic 8"/>
    <s v="Dundies and Watching videos"/>
    <x v="5"/>
    <n v="7.7200000000000005E-2"/>
    <n v="0"/>
    <n v="0.89400000000000002"/>
    <n v="0.106"/>
  </r>
  <r>
    <x v="4"/>
    <s v="  Pizza, pizza with mushrooms, pizza without mushrooms, white pizza, steak?"/>
    <s v="['pizza', 'pizza', 'mushroom', 'pizza', 'mushroom', 'white', 'pizza', 'steak']"/>
    <x v="3"/>
    <n v="3"/>
    <s v="Topic 20"/>
    <s v="Dunder Mifflin Products"/>
    <x v="1"/>
    <n v="0"/>
    <n v="0"/>
    <n v="1"/>
    <n v="0"/>
  </r>
  <r>
    <x v="0"/>
    <s v="  I would like this party to be sexier, cooler, more importantâ€¦ "/>
    <s v="['party', 'sexier', 'cooler', 'important']"/>
    <x v="3"/>
    <n v="3"/>
    <s v="Topic 30"/>
    <s v="Celebrations"/>
    <x v="5"/>
    <n v="0.68330000000000002"/>
    <n v="0"/>
    <n v="0.61499999999999999"/>
    <n v="0.38500000000000001"/>
  </r>
  <r>
    <x v="0"/>
    <s v="  I want it to embarrass all other parties.  I want it to be a party that the guys in New York watch on the web-cam and say, â€œWow! How did they get Al Roker to come?â€"/>
    <s v="['want', 'embarrass', 'party', 'want', 'party', 'guy', 'new', 'york', 'watch', 'webcam', 'wow', 'al', 'roker']"/>
    <x v="3"/>
    <n v="3"/>
    <s v="Topic 44"/>
    <s v="Stanley's Activities"/>
    <x v="2"/>
    <n v="0.62390000000000001"/>
    <n v="5.2999999999999999E-2"/>
    <n v="0.747"/>
    <n v="0.2"/>
  </r>
  <r>
    <x v="0"/>
    <s v="  Yes you can.  I know you can.  I wouldnâ€™t say that if I didnâ€™t hundred percent believe it.  Who else could do this?"/>
    <s v="['know', 'percent', 'believe']"/>
    <x v="3"/>
    <n v="3"/>
    <s v="Topic 16"/>
    <s v="Sexual Behaviours &amp; Weddings"/>
    <x v="0"/>
    <n v="0.40189999999999998"/>
    <n v="0"/>
    <n v="0.89100000000000001"/>
    <n v="0.109"/>
  </r>
  <r>
    <x v="0"/>
    <s v="  No seriously.  Is there anyone else who could do it better?  Because we donâ€™t have a lot of time.  Iâ€™ll get the pizza!  "/>
    <s v="['seriously', 'better', 'time', 'pizza']"/>
    <x v="3"/>
    <n v="3"/>
    <s v="Topic 20"/>
    <s v="Dunder Mifflin Products"/>
    <x v="1"/>
    <n v="0.57330000000000003"/>
    <n v="0"/>
    <n v="0.81699999999999995"/>
    <n v="0.183"/>
  </r>
  <r>
    <x v="2"/>
    <s v=" I think itâ€™s inappropriate to date someone you work with."/>
    <s v="['inappropriate', 'date', 'work']"/>
    <x v="3"/>
    <n v="3"/>
    <s v="Topic 32"/>
    <s v="Meridith &amp; Creed Activities"/>
    <x v="2"/>
    <n v="0"/>
    <n v="0"/>
    <n v="1"/>
    <n v="0"/>
  </r>
  <r>
    <x v="2"/>
    <s v=" No.  I think you should date Kelly."/>
    <s v="['date', 'kelly']"/>
    <x v="3"/>
    <n v="3"/>
    <s v="Topic 28"/>
    <s v="Romantic Feelings"/>
    <x v="0"/>
    <n v="0"/>
    <n v="0"/>
    <n v="1"/>
    <n v="0"/>
  </r>
  <r>
    <x v="2"/>
    <s v=" Uh, she works in the annex.  Youâ€™re also welcome to date Toby."/>
    <s v="['work', 'annex', 'welcome', 'date', 'toby']"/>
    <x v="3"/>
    <n v="3"/>
    <s v="Topic 33"/>
    <s v="HR Complaints"/>
    <x v="3"/>
    <n v="0.45879999999999999"/>
    <n v="0"/>
    <n v="0.78600000000000003"/>
    <n v="0.214"/>
  </r>
  <r>
    <x v="0"/>
    <s v=" Guess who just ordered from your favorite pizza place, Alfredo?"/>
    <s v="['guess', 'order', 'favorite', 'pizza', 'place', 'alfredo']"/>
    <x v="3"/>
    <n v="3"/>
    <s v="Topic 20"/>
    <s v="Dunder Mifflin Products"/>
    <x v="1"/>
    <n v="0.45879999999999999"/>
    <n v="0"/>
    <n v="0.75"/>
    <n v="0.25"/>
  </r>
  <r>
    <x v="0"/>
    <s v=" You know what?  I donâ€™t understand when you all talk at the same time."/>
    <s v="['know', 'understand', 'talk', 'time']"/>
    <x v="3"/>
    <n v="3"/>
    <s v="Topic 38"/>
    <s v="Communication &amp; Problem Solving"/>
    <x v="3"/>
    <n v="0"/>
    <n v="0"/>
    <n v="1"/>
    <n v="0"/>
  </r>
  <r>
    <x v="0"/>
    <s v=" Okay, okay, whatâ€™s better?  A medium amount of good pizza?  Or all you can eat of pretty good pizza?"/>
    <s v="['better', 'medium', 'pizza', 'eat', 'pretty', 'pizza']"/>
    <x v="3"/>
    <n v="3"/>
    <s v="Topic 20"/>
    <s v="Dunder Mifflin Products"/>
    <x v="1"/>
    <n v="0.93530000000000002"/>
    <n v="0"/>
    <n v="0.44500000000000001"/>
    <n v="0.55500000000000005"/>
  </r>
  <r>
    <x v="4"/>
    <s v=" It should take no time at all if you put the care into it that you normally do."/>
    <s v="['time', 'care', 'normally']"/>
    <x v="3"/>
    <n v="3"/>
    <s v="Topic 46"/>
    <s v="Food and Eating Habits"/>
    <x v="5"/>
    <n v="0.25"/>
    <n v="0.10299999999999999"/>
    <n v="0.748"/>
    <n v="0.15"/>
  </r>
  <r>
    <x v="4"/>
    <s v=" I have been working on a party for three weeks that just got thrown out the window.  So now Iâ€™ve got to pull together a whole new party, and my useless number two quit, so now thereâ€™s no one in charge of orchids, chocolates, or the thing thatâ€™s made of ice.  And my upper back itches, and itâ€™s itched all day, and I canâ€™t reach it, and Kevin had Greek food for lunch again.  "/>
    <s v="['work', 'party', 'week', 'thrown', 'window', 'pull', 'new', 'party', 'useless', 'number', 'quit', 'there', 'charge', 'orchid', 'chocolate', 'ice', 'upper', 'itch', 'itch', 'reach', 'kevin', 'greek', 'food', 'lunch']"/>
    <x v="3"/>
    <n v="3"/>
    <s v="Topic 30"/>
    <s v="Celebrations"/>
    <x v="5"/>
    <n v="0.13719999999999999"/>
    <n v="6.5000000000000002E-2"/>
    <n v="0.83899999999999997"/>
    <n v="9.6000000000000002E-2"/>
  </r>
  <r>
    <x v="3"/>
    <s v=" The Pizza by Alfredo guy is here."/>
    <s v="['pizza', 'alfredo', 'guy']"/>
    <x v="3"/>
    <n v="3"/>
    <s v="Topic 44"/>
    <s v="Stanley's Activities"/>
    <x v="2"/>
    <n v="0"/>
    <n v="0"/>
    <n v="1"/>
    <n v="0"/>
  </r>
  <r>
    <x v="0"/>
    <s v=" Right, I have a coupon, so half of sixty-three fifty, and half the tip of sixty-three fifty."/>
    <s v="['coupon', 'half', 'sixtythree', 'half', 'tip', 'sixtythree']"/>
    <x v="3"/>
    <n v="3"/>
    <s v="Topic 6"/>
    <s v="Time Spent"/>
    <x v="1"/>
    <n v="0"/>
    <n v="0"/>
    <n v="1"/>
    <n v="0"/>
  </r>
  <r>
    <x v="0"/>
    <s v=" Yeah, I told them on the phone that I was ordering eight pizzas."/>
    <s v="['phone', 'order', 'pizza']"/>
    <x v="3"/>
    <n v="3"/>
    <s v="Topic 33"/>
    <s v="HR Complaints"/>
    <x v="3"/>
    <n v="0.29599999999999999"/>
    <n v="0"/>
    <n v="0.84499999999999997"/>
    <n v="0.155"/>
  </r>
  <r>
    <x v="0"/>
    <s v=" You didnâ€™t actually think I was going to spend sixty bucks on pizza?"/>
    <s v="['actually', 'go', 'spend', 'buck', 'pizza']"/>
    <x v="3"/>
    <n v="3"/>
    <s v="Topic 20"/>
    <s v="Dunder Mifflin Products"/>
    <x v="1"/>
    <n v="0"/>
    <n v="0"/>
    <n v="1"/>
    <n v="0"/>
  </r>
  <r>
    <x v="0"/>
    <s v=" Okay, it doesnâ€™t say it anywhere on the coupon, and if itâ€™s policy, it should say it on the coupon."/>
    <s v="['coupon', 'policy', 'coupon']"/>
    <x v="3"/>
    <n v="3"/>
    <s v="Topic 20"/>
    <s v="Dunder Mifflin Products"/>
    <x v="1"/>
    <n v="0.2263"/>
    <n v="0"/>
    <n v="0.90900000000000003"/>
    <n v="9.0999999999999998E-2"/>
  </r>
  <r>
    <x v="0"/>
    <s v=" [sarcastic shrugging of shoulders] What do you mean hmm-um?"/>
    <s v="['sarcastic', 'shrug', 'shoulder', 'mean', 'hmmum']"/>
    <x v="3"/>
    <n v="3"/>
    <s v="Topic 14"/>
    <s v="Jim &amp; Pam Relationship"/>
    <x v="0"/>
    <n v="-0.25"/>
    <n v="0.2"/>
    <n v="0.8"/>
    <n v="0"/>
  </r>
  <r>
    <x v="0"/>
    <s v=" It is your problem.  Thatâ€™s no way to do business, okay? I ordered eight pizzas with a half-off coupon, so I would like eight pizzas for half-off.  End of story."/>
    <s v="['problem', 'way', 'business', 'order', 'pizza', 'halfoff', 'coupon', 'pizza', 'halfoff', 'end', 'story']"/>
    <x v="3"/>
    <n v="3"/>
    <s v="Topic 20"/>
    <s v="Dunder Mifflin Products"/>
    <x v="1"/>
    <n v="-6.0900000000000003E-2"/>
    <n v="0.13800000000000001"/>
    <n v="0.73099999999999998"/>
    <n v="0.13100000000000001"/>
  </r>
  <r>
    <x v="0"/>
    <s v="  No, no youâ€™re not going anywhere.  Youâ€™re staying here until we figure this out."/>
    <s v="['go', 'stay', 'figure']"/>
    <x v="3"/>
    <n v="3"/>
    <s v="Topic 9"/>
    <s v="Self Care Behaviours"/>
    <x v="7"/>
    <n v="-0.29599999999999999"/>
    <n v="0.14499999999999999"/>
    <n v="0.85499999999999998"/>
    <n v="0"/>
  </r>
  <r>
    <x v="0"/>
    <s v=" You know what?  This young man needs to learn thatâ€™s not how you treat people.  I donâ€™t care if itâ€™s pizza.  Good business is about respect and accountability and follow through.  You donâ€™t just make promises and pull the rug out from under somebody, do you?  Dwight, please escort this young man into the conference room.  Right now, get in the conference room."/>
    <s v="['know', 'young', 'man', 'need', 'learn', 'treat', 'people', 'care', 'pizza', 'business', 'respect', 'accountability', 'follow', 'promise', 'pull', 'rug', 'somebody', 'dwight', 'escort', 'young', 'man', 'conference', 'room', 'conference', 'room']"/>
    <x v="3"/>
    <n v="3"/>
    <s v="Topic 13"/>
    <s v="Meetings"/>
    <x v="1"/>
    <n v="0.90429999999999999"/>
    <n v="3.1E-2"/>
    <n v="0.77300000000000002"/>
    <n v="0.19600000000000001"/>
  </r>
  <r>
    <x v="0"/>
    <s v=" Yes you are, yes you are, and you will come out when you decide to give me a discount on the pizza.  Please, thank you."/>
    <s v="['decide', 'discount', 'pizza', 'thank']"/>
    <x v="3"/>
    <n v="3"/>
    <s v="Topic 20"/>
    <s v="Dunder Mifflin Products"/>
    <x v="1"/>
    <n v="0.84809999999999997"/>
    <n v="0"/>
    <n v="0.67300000000000004"/>
    <n v="0.32700000000000001"/>
  </r>
  <r>
    <x v="0"/>
    <s v=" No, you donâ€™t even know what stupid is.  Itâ€™s about to get all stupid up in here.  "/>
    <s v="['know', 'stupid', 'stupid']"/>
    <x v="3"/>
    <n v="3"/>
    <s v="Topic 9"/>
    <s v="Self Care Behaviours"/>
    <x v="7"/>
    <n v="-0.77829999999999999"/>
    <n v="0.312"/>
    <n v="0.68799999999999994"/>
    <n v="0"/>
  </r>
  <r>
    <x v="2"/>
    <s v=" Iâ€™ve seen this kid before. Heâ€™s one the kids who sneaks on my farm and steals my hemp.  "/>
    <s v="['see', 'kid', 'kid', 'sneak', 'farm', 'steal', 'hemp']"/>
    <x v="3"/>
    <n v="3"/>
    <s v="Topic 15"/>
    <s v="Parenting Issues"/>
    <x v="8"/>
    <n v="-0.51060000000000005"/>
    <n v="0.16300000000000001"/>
    <n v="0.83699999999999997"/>
    <n v="0"/>
  </r>
  <r>
    <x v="2"/>
    <s v=" Weâ€™re a paper company.  The best paper company in the whole wide world."/>
    <s v="['paper', 'company', 'best', 'paper', 'company', 'wide', 'world']"/>
    <x v="3"/>
    <n v="3"/>
    <s v="Topic 20"/>
    <s v="Dunder Mifflin Products"/>
    <x v="1"/>
    <n v="0.63690000000000002"/>
    <n v="0"/>
    <n v="0.74099999999999999"/>
    <n v="0.25900000000000001"/>
  </r>
  <r>
    <x v="0"/>
    <s v=" Alright, Dwight, knock it off.  You better think about what you are doing young man."/>
    <s v="['dwight', 'knock', 'better', 'young', 'man']"/>
    <x v="3"/>
    <n v="3"/>
    <s v="Topic 7"/>
    <s v="Doors &amp; Elevators"/>
    <x v="1"/>
    <n v="0.59940000000000004"/>
    <n v="0"/>
    <n v="0.72599999999999998"/>
    <n v="0.27400000000000002"/>
  </r>
  <r>
    <x v="0"/>
    <s v=" No!  Iâ€™m an adult, I donâ€™t have to think or do anything.  Youâ€™re a kid, a little snot-nosed, punk kid who thinks heâ€™s better than everyone else, because heâ€™s some hot shot, and you donâ€™t know anything about sales.  So stop being a disrespectful little jerk, okay?"/>
    <s v="['adult', 'kid', 'little', 'snotnosed', 'punk', 'kid', 'think', 'better', 'hot', 'shot', 'know', 'sale', 'stop', 'disrespectful', 'little', 'jerk']"/>
    <x v="3"/>
    <n v="3"/>
    <s v="Topic 15"/>
    <s v="Parenting Issues"/>
    <x v="8"/>
    <n v="-0.18859999999999999"/>
    <n v="0.1"/>
    <n v="0.81499999999999995"/>
    <n v="8.5999999999999993E-2"/>
  </r>
  <r>
    <x v="0"/>
    <s v=" Yeah sales, you sell pizza.  Last time I checked thatâ€™s called sales."/>
    <s v="['sale', 'sell', 'pizza', 'time', 'checked', 'call', 'sale']"/>
    <x v="3"/>
    <n v="3"/>
    <s v="Topic 43"/>
    <s v="Ryan's Activities"/>
    <x v="2"/>
    <n v="0.29599999999999999"/>
    <n v="0"/>
    <n v="0.83299999999999996"/>
    <n v="0.16700000000000001"/>
  </r>
  <r>
    <x v="0"/>
    <s v=" Alright stop, stop making him say it!  You just made this worse, a whole lot worse."/>
    <s v="['stop', 'stop', 'make', 'bad', 'bad']"/>
    <x v="3"/>
    <n v="3"/>
    <s v="Topic 42"/>
    <s v="Fun in the Office"/>
    <x v="5"/>
    <n v="-0.85609999999999997"/>
    <n v="0.46800000000000003"/>
    <n v="0.45100000000000001"/>
    <n v="8.2000000000000003E-2"/>
  </r>
  <r>
    <x v="0"/>
    <s v=" Let go of the little jerk boy before he has learned his lesson?"/>
    <s v="['little', 'jerk', 'boy', 'learn', 'lesson']"/>
    <x v="3"/>
    <n v="3"/>
    <s v="Topic 36"/>
    <s v="Job Perks"/>
    <x v="1"/>
    <n v="-0.27479999999999999"/>
    <n v="0.14899999999999999"/>
    <n v="0.85099999999999998"/>
    <n v="0"/>
  </r>
  <r>
    <x v="0"/>
    <s v=" You know what Jim, the world would be a better place if people were held accountable for their actions."/>
    <s v="['know', 'jim', 'world', 'better', 'place', 'people', 'held', 'accountable', 'action']"/>
    <x v="3"/>
    <n v="3"/>
    <s v="Topic 4"/>
    <s v="Water Cooler Talk"/>
    <x v="9"/>
    <n v="0.44040000000000001"/>
    <n v="0"/>
    <n v="0.86099999999999999"/>
    <n v="0.13900000000000001"/>
  </r>
  <r>
    <x v="0"/>
    <s v=" Iâ€™m not kidnapping him, Iâ€™m keeping him until I get what I want."/>
    <s v="['kidnapping', 'keep', 'want']"/>
    <x v="3"/>
    <n v="3"/>
    <s v="Topic 24"/>
    <s v="Employee Status"/>
    <x v="3"/>
    <n v="7.7200000000000005E-2"/>
    <n v="0"/>
    <n v="0.90200000000000002"/>
    <n v="9.8000000000000004E-2"/>
  </r>
  <r>
    <x v="0"/>
    <s v=" I think youâ€™re over-thinking it."/>
    <s v="['overthinking']"/>
    <x v="3"/>
    <n v="3"/>
    <s v="Topic 3"/>
    <s v="Initiatives &amp; Operations at Dunder Mifflin"/>
    <x v="1"/>
    <n v="0"/>
    <n v="0"/>
    <n v="1"/>
    <n v="0"/>
  </r>
  <r>
    <x v="1"/>
    <s v=" I think youâ€™re under-thinking it."/>
    <s v="['underthinking']"/>
    <x v="3"/>
    <n v="3"/>
    <s v="Topic 6"/>
    <s v="Time Spent"/>
    <x v="1"/>
    <n v="0"/>
    <n v="0"/>
    <n v="1"/>
    <n v="0"/>
  </r>
  <r>
    <x v="0"/>
    <s v=" Yes, is Alfredo there?  Can I speak to a manager then?  Okay, can you tell the manager that Iâ€™m keeping his delivery kid until I get a discount on the eight pizzas I ordered.  Yes, I know it is not on the coupon.  Also I would like him to throw in two, three pizzas for ourâ€¦"/>
    <s v="['alfredo', 'speak', 'manager', 'tell', 'manager', 'keep', 'delivery', 'kid', 'discount', 'pizza', 'order', 'know', 'coupon', 'throw', 'pizza']"/>
    <x v="3"/>
    <n v="3"/>
    <s v="Topic 20"/>
    <s v="Dunder Mifflin Products"/>
    <x v="1"/>
    <n v="0.84660000000000002"/>
    <n v="0"/>
    <n v="0.83699999999999997"/>
    <n v="0.16300000000000001"/>
  </r>
  <r>
    <x v="2"/>
    <s v=" Listen up kid.  [pops balloon with his hands]  I donâ€™t like you, but because some town in Switzerland says so, you have rights."/>
    <s v="['listen', 'kid', 'pop', 'balloon', 'hand', 'town', 'switzerland', 'say', 'right']"/>
    <x v="3"/>
    <n v="3"/>
    <s v="Topic 42"/>
    <s v="Fun in the Office"/>
    <x v="5"/>
    <n v="0.19009999999999999"/>
    <n v="0"/>
    <n v="0.92600000000000005"/>
    <n v="7.3999999999999996E-2"/>
  </r>
  <r>
    <x v="1"/>
    <s v=" Michael just called the pizza place with a list of demands."/>
    <s v="['michael', 'call', 'pizza', 'place', 'list', 'demand']"/>
    <x v="3"/>
    <n v="3"/>
    <s v="Topic 20"/>
    <s v="Dunder Mifflin Products"/>
    <x v="1"/>
    <n v="0"/>
    <n v="0"/>
    <n v="1"/>
    <n v="0"/>
  </r>
  <r>
    <x v="2"/>
    <s v=" Itâ€™s just ice, itâ€™ll melt all over the floor."/>
    <s v="['ice', 'melt', 'floor']"/>
    <x v="3"/>
    <n v="3"/>
    <s v="Topic 32"/>
    <s v="Meridith &amp; Creed Activities"/>
    <x v="2"/>
    <n v="0"/>
    <n v="0"/>
    <n v="1"/>
    <n v="0"/>
  </r>
  <r>
    <x v="3"/>
    <s v=" Michael, Ryan wants to introduce the branch managers in a few minutes.  You just have to wave and introduce yourself."/>
    <s v="['michael', 'ryan', 'want', 'introduce', 'branch', 'manager', 'minute', 'wave', 'introduce']"/>
    <x v="3"/>
    <n v="3"/>
    <s v="Topic 13"/>
    <s v="Meetings"/>
    <x v="1"/>
    <n v="0"/>
    <n v="0"/>
    <n v="1"/>
    <n v="0"/>
  </r>
  <r>
    <x v="1"/>
    <s v=" Hey, quick question.  If I take a pizza, do you think you could take some sodas and some napkins up to the roof?"/>
    <s v="['quick', 'question', 'pizza', 'soda', 'napkin', 'roof']"/>
    <x v="3"/>
    <n v="3"/>
    <s v="Topic 38"/>
    <s v="Communication &amp; Problem Solving"/>
    <x v="3"/>
    <n v="0"/>
    <n v="0"/>
    <n v="1"/>
    <n v="0"/>
  </r>
  <r>
    <x v="1"/>
    <s v=" Do you remember what you said to me on my first day of work, just before you walked me over to my desk?"/>
    <s v="['remember', 'say', 'work', 'walk', 'desk']"/>
    <x v="3"/>
    <n v="3"/>
    <s v="Topic 39"/>
    <s v="Items in Dunder Mifflin"/>
    <x v="1"/>
    <n v="0"/>
    <n v="0"/>
    <n v="1"/>
    <n v="0"/>
  </r>
  <r>
    <x v="3"/>
    <s v=" Yeah, enjoy this moment, because youâ€™re never going to go back to this time before you met your desk mate Dwight."/>
    <s v="['enjoy', 'moment', 'go', 'time', 'met', 'desk', 'mate', 'dwight']"/>
    <x v="3"/>
    <n v="3"/>
    <s v="Topic 12"/>
    <s v="Dwight's Behaviours"/>
    <x v="2"/>
    <n v="0.65969999999999995"/>
    <n v="0"/>
    <n v="0.77900000000000003"/>
    <n v="0.221"/>
  </r>
  <r>
    <x v="1"/>
    <s v=" And thatâ€™s when I knew. You?"/>
    <s v="[]"/>
    <x v="3"/>
    <n v="3"/>
    <s v="Topic 1"/>
    <s v="Pam's Activities"/>
    <x v="2"/>
    <n v="0"/>
    <n v="0"/>
    <n v="1"/>
    <n v="0"/>
  </r>
  <r>
    <x v="3"/>
    <s v=" You came up to my desk, and said, this might sound weird, and thereâ€™s no reason for me to know this, but that mixed berry yogurt youâ€™re about to eat has expired."/>
    <s v="['come', 'desk', 'say', 'sound', 'weird', 'there', 'reason', 'know', 'mixed', 'berry', 'yogurt', 'eat', 'expire']"/>
    <x v="3"/>
    <n v="3"/>
    <s v="Topic 34"/>
    <s v="Uncomfortable Feelings"/>
    <x v="4"/>
    <n v="-0.2382"/>
    <n v="0.09"/>
    <n v="0.91"/>
    <n v="0"/>
  </r>
  <r>
    <x v="1"/>
    <s v=" That was the moment that you knew you liked me?"/>
    <s v="['moment', 'like']"/>
    <x v="3"/>
    <n v="3"/>
    <s v="Topic 34"/>
    <s v="Uncomfortable Feelings"/>
    <x v="4"/>
    <n v="0.42149999999999999"/>
    <n v="0"/>
    <n v="0.76300000000000001"/>
    <n v="0.23699999999999999"/>
  </r>
  <r>
    <x v="0"/>
    <s v=" Hey, I just think you should know that one of my salesmen beat your stupid computer, so take that [bleep]hole."/>
    <s v="['know', 'salesman', 'beat', 'stupid', 'computer', 'bleephole']"/>
    <x v="3"/>
    <n v="3"/>
    <s v="Topic 9"/>
    <s v="Self Care Behaviours"/>
    <x v="7"/>
    <n v="-0.52669999999999995"/>
    <n v="0.152"/>
    <n v="0.84799999999999998"/>
    <n v="0"/>
  </r>
  <r>
    <x v="4"/>
    <s v=" I didnâ€™t ask you to scratch it."/>
    <s v="['ask', 'scratch']"/>
    <x v="3"/>
    <n v="3"/>
    <s v="Topic 48"/>
    <s v="Dunder Mifflin Corporate Affairs"/>
    <x v="3"/>
    <n v="0"/>
    <n v="0"/>
    <n v="1"/>
    <n v="0"/>
  </r>
  <r>
    <x v="2"/>
    <s v=" [kicks open bathroom door] If youâ€™re going number one youâ€™ve got ten more seconds!  "/>
    <s v="['kick', 'open', 'bathroom', 'door', 'go', 'number', 'second']"/>
    <x v="3"/>
    <n v="3"/>
    <s v="Topic 7"/>
    <s v="Doors &amp; Elevators"/>
    <x v="1"/>
    <n v="0.15110000000000001"/>
    <n v="0"/>
    <n v="0.89100000000000001"/>
    <n v="0.109"/>
  </r>
  <r>
    <x v="0"/>
    <s v=" Whoa, whoa, whoa, whoa, what are you doing?"/>
    <s v="['whoa', 'whoa', 'whoa', 'whoa']"/>
    <x v="3"/>
    <n v="3"/>
    <s v="Topic 34"/>
    <s v="Uncomfortable Feelings"/>
    <x v="4"/>
    <n v="0"/>
    <n v="0"/>
    <n v="1"/>
    <n v="0"/>
  </r>
  <r>
    <x v="2"/>
    <s v=" Iâ€™m just scaring him.  The trick is to make him think youâ€™re going to do something to him."/>
    <s v="['scar', 'trick', 'go']"/>
    <x v="3"/>
    <n v="3"/>
    <s v="Topic 4"/>
    <s v="Water Cooler Talk"/>
    <x v="9"/>
    <n v="-0.47670000000000001"/>
    <n v="0.20399999999999999"/>
    <n v="0.79600000000000004"/>
    <n v="0"/>
  </r>
  <r>
    <x v="2"/>
    <s v=" Shut up, or Iâ€™m going to punch you in the throat!"/>
    <s v="['shut', 'go', 'punch', 'throat']"/>
    <x v="3"/>
    <n v="3"/>
    <s v="Topic 7"/>
    <s v="Doors &amp; Elevators"/>
    <x v="1"/>
    <n v="0"/>
    <n v="0"/>
    <n v="1"/>
    <n v="0"/>
  </r>
  <r>
    <x v="0"/>
    <s v=" Hey, hey, hey stop it.  Stop it now, God. Oh my God, oh my God, no, no, no.  I kidnapped a kid."/>
    <s v="['stop', 'stop', 'god', 'god', 'god', 'kidnap', 'kid']"/>
    <x v="3"/>
    <n v="3"/>
    <s v="Topic 47"/>
    <s v="Office Praise for Work"/>
    <x v="4"/>
    <n v="0.2263"/>
    <n v="0.159"/>
    <n v="0.61399999999999999"/>
    <n v="0.22700000000000001"/>
  </r>
  <r>
    <x v="0"/>
    <s v=" Youâ€™re breaking up. I canâ€™t hear you."/>
    <s v="['break', 'hear']"/>
    <x v="3"/>
    <n v="3"/>
    <s v="Topic 13"/>
    <s v="Meetings"/>
    <x v="1"/>
    <n v="0"/>
    <n v="0"/>
    <n v="1"/>
    <n v="0"/>
  </r>
  <r>
    <x v="0"/>
    <s v=" [to Dwight] Mmm-kay.  I want you to go in there, and pay him for the pizzas, and give him a generous tip, no more than ten percent."/>
    <s v="['dwight', 'mmmkay', 'want', 'pay', 'pizza', 'generous', 'tip', 'percent']"/>
    <x v="3"/>
    <n v="3"/>
    <s v="Topic 12"/>
    <s v="Dwight's Behaviours"/>
    <x v="2"/>
    <n v="0.25"/>
    <n v="0.115"/>
    <n v="0.73699999999999999"/>
    <n v="0.14699999999999999"/>
  </r>
  <r>
    <x v="0"/>
    <s v=" And hopefully he will walk out, and the rest is out of our hands."/>
    <s v="['hopefully', 'walk', 'rest', 'hand']"/>
    <x v="3"/>
    <n v="3"/>
    <s v="Topic 33"/>
    <s v="HR Complaints"/>
    <x v="3"/>
    <n v="0.40189999999999998"/>
    <n v="0"/>
    <n v="0.82799999999999996"/>
    <n v="0.17199999999999999"/>
  </r>
  <r>
    <x v="2"/>
    <s v=" Here we go, sixty-five.  You know what?  Thereâ€™s two more."/>
    <s v="['sixtyfive', 'know', 'there']"/>
    <x v="3"/>
    <n v="3"/>
    <s v="Topic 5"/>
    <s v="Oscar &amp; David Wallace"/>
    <x v="2"/>
    <n v="0"/>
    <n v="0"/>
    <n v="1"/>
    <n v="0"/>
  </r>
  <r>
    <x v="0"/>
    <s v=" [pizza guy flips him off] Okay."/>
    <s v="['pizza', 'guy', 'flip']"/>
    <x v="3"/>
    <n v="3"/>
    <s v="Topic 20"/>
    <s v="Dunder Mifflin Products"/>
    <x v="1"/>
    <n v="0.2263"/>
    <n v="0"/>
    <n v="0.72499999999999998"/>
    <n v="0.27500000000000002"/>
  </r>
  <r>
    <x v="2"/>
    <s v=" Alright.  Oh, I assume Iâ€™m going to be reimbursed for the pizzas."/>
    <s v="['assume', 'go', 'reimburse', 'pizza']"/>
    <x v="3"/>
    <n v="3"/>
    <s v="Topic 20"/>
    <s v="Dunder Mifflin Products"/>
    <x v="1"/>
    <n v="0.25"/>
    <n v="0"/>
    <n v="0.84599999999999997"/>
    <n v="0.154"/>
  </r>
  <r>
    <x v="0"/>
    <s v=" Not now Dwight, please, itâ€™s not the time.  "/>
    <s v="['dwight', 'time']"/>
    <x v="3"/>
    <n v="3"/>
    <s v="Topic 12"/>
    <s v="Dwight's Behaviours"/>
    <x v="2"/>
    <n v="-0.24110000000000001"/>
    <n v="0.219"/>
    <n v="0.78100000000000003"/>
    <n v="0"/>
  </r>
  <r>
    <x v="1"/>
    <s v=" A toast, better make it good.  To avoiding a class two felony charge."/>
    <s v="['toast', 'better', 'avoid', 'class', 'felony', 'charge']"/>
    <x v="3"/>
    <n v="3"/>
    <s v="Topic 34"/>
    <s v="Uncomfortable Feelings"/>
    <x v="4"/>
    <n v="-2.58E-2"/>
    <n v="0.28499999999999998"/>
    <n v="0.435"/>
    <n v="0.28000000000000003"/>
  </r>
  <r>
    <x v="0"/>
    <s v=" Well, I need to get the horrible taste of this pizza out of my mouth.  Iâ€™d really like some sushi.  I was hoping that I would have New York style sushi today.  And you know what?"/>
    <s v="['need', 'horrible', 'taste', 'pizza', 'mouth', 'sushi', 'hop', 'new', 'york', 'style', 'sushi', 'today', 'know']"/>
    <x v="3"/>
    <n v="3"/>
    <s v="Topic 48"/>
    <s v="Dunder Mifflin Corporate Affairs"/>
    <x v="3"/>
    <n v="0.49270000000000003"/>
    <n v="8.1000000000000003E-2"/>
    <n v="0.74099999999999999"/>
    <n v="0.17799999999999999"/>
  </r>
  <r>
    <x v="0"/>
    <s v=" Uh-uh, no, there is only one place where they authentic New York style sushi."/>
    <s v="['uhuh', 'place', 'authentic', 'new', 'york', 'style', 'sushi']"/>
    <x v="3"/>
    <n v="3"/>
    <s v="Topic 48"/>
    <s v="Dunder Mifflin Corporate Affairs"/>
    <x v="3"/>
    <n v="0"/>
    <n v="0"/>
    <n v="1"/>
    <n v="0"/>
  </r>
  <r>
    <x v="0"/>
    <s v=" Hey, you know what? [Michael and Dwight grab plates of sushi] Come on, come on, letâ€™s go."/>
    <s v="['know', 'michael', 'dwight', 'grab', 'plate', 'sushi', 'let']"/>
    <x v="3"/>
    <n v="3"/>
    <s v="Topic 12"/>
    <s v="Dwight's Behaviours"/>
    <x v="2"/>
    <n v="0"/>
    <n v="0"/>
    <n v="1"/>
    <n v="0"/>
  </r>
  <r>
    <x v="0"/>
    <s v=" Oh, thanks.  This is the guy that beat the computer."/>
    <s v="['thanks', 'guy', 'beat', 'computer']"/>
    <x v="3"/>
    <n v="3"/>
    <s v="Topic 44"/>
    <s v="Stanley's Activities"/>
    <x v="2"/>
    <n v="0.44040000000000001"/>
    <n v="0"/>
    <n v="0.75600000000000001"/>
    <n v="0.24399999999999999"/>
  </r>
  <r>
    <x v="0"/>
    <s v=" [mocking Ryan] Iâ€™m Ryan, and tonight didnâ€™t go the way that I thought it would, because it didnâ€™t work out for me, and Iâ€™m very embarrassed.  I got egg all over my face."/>
    <s v="['mock', 'ryan', 'ryan', 'tonight', 'way', 'thought', 'work', 'embarrass', 'egg', 'face']"/>
    <x v="3"/>
    <n v="3"/>
    <s v="Topic 18"/>
    <s v="Focusing at Work"/>
    <x v="1"/>
    <n v="-0.66969999999999996"/>
    <n v="0.151"/>
    <n v="0.84899999999999998"/>
    <n v="0"/>
  </r>
  <r>
    <x v="2"/>
    <s v="  And I spent so much time in Scranton and I never sold any paper."/>
    <s v="['spent', 'time', 'scranton', 'sell', 'paper']"/>
    <x v="3"/>
    <n v="3"/>
    <s v="Topic 20"/>
    <s v="Dunder Mifflin Products"/>
    <x v="1"/>
    <n v="0"/>
    <n v="0"/>
    <n v="1"/>
    <n v="0"/>
  </r>
  <r>
    <x v="0"/>
    <s v=" I never sold any paper, because Iâ€™m an idiot."/>
    <s v="['sell', 'paper', 'idiot']"/>
    <x v="3"/>
    <n v="3"/>
    <s v="Topic 20"/>
    <s v="Dunder Mifflin Products"/>
    <x v="1"/>
    <n v="-0.51060000000000005"/>
    <n v="0.29199999999999998"/>
    <n v="0.70799999999999996"/>
    <n v="0"/>
  </r>
  <r>
    <x v="0"/>
    <s v=" I started a fire, I started a fire."/>
    <s v="['start', 'fire', 'start', 'fire']"/>
    <x v="3"/>
    <n v="3"/>
    <s v="Topic 24"/>
    <s v="Employee Status"/>
    <x v="3"/>
    <n v="-0.58589999999999998"/>
    <n v="0.44400000000000001"/>
    <n v="0.55600000000000005"/>
    <n v="0"/>
  </r>
  <r>
    <x v="2"/>
    <s v=" Now Iâ€™ve got a beard, and I can do whatever I want, and Iâ€™m your boss."/>
    <s v="['beard', 'want', 'bos']"/>
    <x v="3"/>
    <n v="3"/>
    <s v="Topic 43"/>
    <s v="Ryan's Activities"/>
    <x v="2"/>
    <n v="7.7200000000000005E-2"/>
    <n v="0"/>
    <n v="0.92"/>
    <n v="0.08"/>
  </r>
  <r>
    <x v="0"/>
    <s v=" And Iâ€™m hot, Iâ€™m so hot. Thatâ€™s why everybodyâ€¦"/>
    <s v="['hot', 'hot', 'everybody']"/>
    <x v="3"/>
    <n v="3"/>
    <s v="Topic 10"/>
    <s v="Recreation"/>
    <x v="5"/>
    <n v="0"/>
    <n v="0"/>
    <n v="1"/>
    <n v="0"/>
  </r>
  <r>
    <x v="2"/>
    <s v=" I donâ€™t get that, I donâ€™t understand that."/>
    <s v="['understand']"/>
    <x v="3"/>
    <n v="3"/>
    <s v="Topic 6"/>
    <s v="Time Spent"/>
    <x v="1"/>
    <n v="0"/>
    <n v="0"/>
    <n v="1"/>
    <n v="0"/>
  </r>
  <r>
    <x v="0"/>
    <s v=" Well, itâ€™s part of it, itâ€™s just theâ€¦ uhhh."/>
    <s v="['uhhh']"/>
    <x v="3"/>
    <n v="3"/>
    <s v="Topic 36"/>
    <s v="Job Perks"/>
    <x v="1"/>
    <n v="0.2732"/>
    <n v="0"/>
    <n v="0.79200000000000004"/>
    <n v="0.20799999999999999"/>
  </r>
  <r>
    <x v="2"/>
    <s v=" [Dwight come into office unshaven]  What?"/>
    <s v="['dwight', 'office', 'unshaven']"/>
    <x v="3"/>
    <n v="3"/>
    <s v="Topic 12"/>
    <s v="Dwight's Behaviours"/>
    <x v="2"/>
    <n v="0"/>
    <n v="0"/>
    <n v="1"/>
    <n v="0"/>
  </r>
  <r>
    <x v="2"/>
    <s v=" Itâ€™s called being a man.  You should try it sometime."/>
    <s v="['call', 'man', 'try']"/>
    <x v="3"/>
    <n v="3"/>
    <s v="Topic 26"/>
    <s v="Gender Roles"/>
    <x v="9"/>
    <n v="0"/>
    <n v="0"/>
    <n v="1"/>
    <n v="0"/>
  </r>
  <r>
    <x v="2"/>
    <s v=" I stopped shaving because my girlfriend broke up with me.  Am I in pain?  Hell, yeah.  But Iâ€™ll tell you something, I thrive in pain.  I love pain.  To me, pain is not pain at all.  No.  It is pure pleasure.  And I hate pleasure.  Almost as much as I love pain.  So, yeah, Iâ€™m in pain.    "/>
    <s v="['stop', 'shave', 'girlfriend', 'broke', 'pain', 'hell', 'tell', 'thrive', 'pain', 'love', 'pain', 'pain', 'pain', 'pure', 'pleasure', 'hate', 'pleasure', 'love', 'pain', 'pain']"/>
    <x v="3"/>
    <n v="3"/>
    <s v="Topic 26"/>
    <s v="Gender Roles"/>
    <x v="9"/>
    <n v="-0.60550000000000004"/>
    <n v="0.33800000000000002"/>
    <n v="0.38"/>
    <n v="0.28199999999999997"/>
  </r>
  <r>
    <x v="0"/>
    <s v=" I want you to look at me and tell me what is wrong with me. [Pam stares and nods]  Donâ€™t avoid this.  I know youâ€™re dying to say it, so just say it."/>
    <s v="['want', 'look', 'tell', 'wrong', 'pam', 'stare', 'nod', 'avoid', 'know', 'die']"/>
    <x v="3"/>
    <n v="3"/>
    <s v="Topic 1"/>
    <s v="Pam's Activities"/>
    <x v="2"/>
    <n v="-0.61240000000000006"/>
    <n v="0.14499999999999999"/>
    <n v="0.82"/>
    <n v="3.5999999999999997E-2"/>
  </r>
  <r>
    <x v="0"/>
    <s v=" What, no.  No.  Okay, bags.  I have bags under my eyes, Pam.  I didnâ€™t see it at home, I didnâ€™t see it in the bathroom, I didnâ€™t see it on any of the city mirrors, but in this lightâ€¦"/>
    <s v="['bag', 'bag', 'eye', 'pam', 'home', 'bathroom', 'city', 'mirror', 'light']"/>
    <x v="3"/>
    <n v="3"/>
    <s v="Topic 27"/>
    <s v="Parenting Issues"/>
    <x v="8"/>
    <n v="0.1154"/>
    <n v="0"/>
    <n v="0.96299999999999997"/>
    <n v="3.6999999999999998E-2"/>
  </r>
  <r>
    <x v="3"/>
    <s v=" [interrupting] The city mirrors, or theâ€¦?"/>
    <s v="['interrupt', 'city', 'mirror']"/>
    <x v="3"/>
    <n v="3"/>
    <s v="Topic 42"/>
    <s v="Fun in the Office"/>
    <x v="5"/>
    <n v="-0.29599999999999999"/>
    <n v="0.30599999999999999"/>
    <n v="0.69399999999999995"/>
    <n v="0"/>
  </r>
  <r>
    <x v="0"/>
    <s v=" The big, free mirrors that the city puts up, on trees and telephone poles?  The big round things."/>
    <s v="['big', 'free', 'mirror', 'city', 'put', 'tree', 'telephone', 'pole', 'big', 'round', 'thing']"/>
    <x v="3"/>
    <n v="3"/>
    <s v="Topic 30"/>
    <s v="Celebrations"/>
    <x v="5"/>
    <n v="0.51060000000000005"/>
    <n v="0"/>
    <n v="0.83699999999999997"/>
    <n v="0.16300000000000001"/>
  </r>
  <r>
    <x v="3"/>
    <s v=" The ones for drivers to check their blind spots?  "/>
    <s v="['one', 'driver', 'check', 'blind', 'spot']"/>
    <x v="3"/>
    <n v="3"/>
    <s v="Topic 17"/>
    <s v="Driving"/>
    <x v="6"/>
    <n v="-0.40189999999999998"/>
    <n v="0.252"/>
    <n v="0.748"/>
    <n v="0"/>
  </r>
  <r>
    <x v="0"/>
    <s v=" Yes.  I have bags under my eyes, and I canâ€™t go to New York like this!  What do I do?  What do I do?"/>
    <s v="['bag', 'eye', 'new', 'york']"/>
    <x v="3"/>
    <n v="3"/>
    <s v="Topic 48"/>
    <s v="Dunder Mifflin Corporate Affairs"/>
    <x v="3"/>
    <n v="0.70520000000000005"/>
    <n v="0"/>
    <n v="0.79"/>
    <n v="0.21"/>
  </r>
  <r>
    <x v="3"/>
    <s v=" Put cold tea bags on your eyes."/>
    <s v="['cold', 'tea', 'bag', 'eye']"/>
    <x v="3"/>
    <n v="3"/>
    <s v="Topic 37"/>
    <s v="Writing, Drawings, Pictures, etc"/>
    <x v="1"/>
    <n v="0"/>
    <n v="0"/>
    <n v="1"/>
    <n v="0"/>
  </r>
  <r>
    <x v="0"/>
    <s v=" All right!  Martha Stewart!  You can be Martha Stewartâ€™s receptionist!  Very good!  I will be tea bagginâ€™ it.  Nnâ€¦ no.  "/>
    <s v="['martha', 'stewart', 'martha', 'stewart', 'receptionist', 'tea', 'baggin', 'nn']"/>
    <x v="3"/>
    <n v="3"/>
    <s v="Topic 29"/>
    <s v="Financial Activities"/>
    <x v="1"/>
    <n v="0.65539999999999998"/>
    <n v="0"/>
    <n v="0.81299999999999994"/>
    <n v="0.187"/>
  </r>
  <r>
    <x v="0"/>
    <s v="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
    <s v="['tea', 'bag', 'eye', 'feel', 'badly', 'invite', 'party', 'invite', 'know', 'work', 'hard', 'apply', 'someday', 'invite', 'party', 'course', 'point', 'go', 'better', 'party', 'able']"/>
    <x v="3"/>
    <n v="3"/>
    <s v="Topic 30"/>
    <s v="Celebrations"/>
    <x v="5"/>
    <n v="0.85409999999999997"/>
    <n v="5.1999999999999998E-2"/>
    <n v="0.78700000000000003"/>
    <n v="0.16"/>
  </r>
  <r>
    <x v="4"/>
    <s v=" Uhâ€¦ something cool that Ryan doesnâ€™t know about yet."/>
    <s v="['cool', 'ryan', 'know']"/>
    <x v="3"/>
    <n v="3"/>
    <s v="Topic 29"/>
    <s v="Financial Activities"/>
    <x v="1"/>
    <n v="0.31819999999999998"/>
    <n v="0"/>
    <n v="0.77700000000000002"/>
    <n v="0.223"/>
  </r>
  <r>
    <x v="4"/>
    <s v=" I donâ€™t know, but standing hereâ€™s not going to give you the answer.  Go.  "/>
    <s v="['know', 'stand', 'here', 'go', 'answer']"/>
    <x v="3"/>
    <n v="3"/>
    <s v="Topic 5"/>
    <s v="Oscar &amp; David Wallace"/>
    <x v="2"/>
    <n v="0"/>
    <n v="0"/>
    <n v="1"/>
    <n v="0"/>
  </r>
  <r>
    <x v="4"/>
    <s v=" Tonight my party will be broadcast out to five other states.  Which means, it will be compared to Denise Stimmâ€™s party in Buffalo.  Any idiot can defrost a microwavable hors dâ€™oeuvres platter.  And Denise proves that with every party she throws.  Oh, and Denise?  Stop telling people your hairâ€™s naturally curly.  We all know you get perms.  "/>
    <s v="['tonight', 'party', 'broadcast', 'state', 'mean', 'compare', 'denise', 'stimms', 'party', 'buffalo', 'idiot', 'defrost', 'microwavable', 'hors', 'doeuvres', 'platter', 'denise', 'prof', 'party', 'throw', 'denise', 'stop', 'tell', 'people', 'hair', 'naturally', 'curly', 'know', 'perm']"/>
    <x v="3"/>
    <n v="3"/>
    <s v="Topic 9"/>
    <s v="Self Care Behaviours"/>
    <x v="7"/>
    <n v="0.38179999999999997"/>
    <n v="8.4000000000000005E-2"/>
    <n v="0.79300000000000004"/>
    <n v="0.123"/>
  </r>
  <r>
    <x v="2"/>
    <s v=" Hey.  The way I see it, itâ€™s getting late, and the only thing standing between you and a warm bed is my friendâ€™s pizza discount.  So whattaya say?  [pizza guy stares]  Oh, so thatâ€™s how itâ€™s gonna be.  Well, I can stay here all night if I have to.  Iâ€™ve done it before."/>
    <s v="['way', 'get', 'late', 'stand', 'warm', 'bed', 'friend', 'pizza', 'discount', 'whattaya', 'pizza', 'guy', 'stare', 'stay', 'night']"/>
    <x v="3"/>
    <n v="3"/>
    <s v="Topic 9"/>
    <s v="Self Care Behaviours"/>
    <x v="7"/>
    <n v="0.45879999999999999"/>
    <n v="0"/>
    <n v="0.92700000000000005"/>
    <n v="7.2999999999999995E-2"/>
  </r>
  <r>
    <x v="3"/>
    <s v=" Heâ€™s a big Meryl Streep fan, so I shouldnâ€™t be surprised that heâ€™s identified with her character.  "/>
    <s v="['big', 'meryl', 'streep', 'fan', 'surprised', 'identify', 'character']"/>
    <x v="3"/>
    <n v="4"/>
    <s v="Topic 11"/>
    <s v="Closing deals"/>
    <x v="1"/>
    <n v="0.49390000000000001"/>
    <n v="0"/>
    <n v="0.78100000000000003"/>
    <n v="0.219"/>
  </r>
  <r>
    <x v="3"/>
    <s v=" Like the main company number? Because Iâ€™m gonna have to call information."/>
    <s v="['main', 'company', 'number', 'information']"/>
    <x v="3"/>
    <n v="4"/>
    <s v="Topic 20"/>
    <s v="Dunder Mifflin Products"/>
    <x v="1"/>
    <n v="0.42149999999999999"/>
    <n v="0"/>
    <n v="0.72499999999999998"/>
    <n v="0.27500000000000002"/>
  </r>
  <r>
    <x v="0"/>
    <s v=" Whereâ€™s Armani? Heâ€™s on the phone. Too slow. You are not going to Paris. Iâ€™m so much better than you are. [breaks into laughter]  "/>
    <s v="['wheres', 'armani', 'phone', 'slow', 'go', 'paris', 'better', 'break', 'laughter']"/>
    <x v="3"/>
    <n v="4"/>
    <s v="Topic 35"/>
    <s v="Answering Phones"/>
    <x v="1"/>
    <n v="0.749"/>
    <n v="0"/>
    <n v="0.77500000000000002"/>
    <n v="0.22500000000000001"/>
  </r>
  <r>
    <x v="0"/>
    <s v=" Yeah. It was awesome. Big surprise ending. Wonâ€™t ruin it for you."/>
    <s v="['awesome', 'big', 'surprise', 'end', 'ruin']"/>
    <x v="3"/>
    <n v="4"/>
    <s v="Topic 11"/>
    <s v="Closing deals"/>
    <x v="1"/>
    <n v="0.55740000000000001"/>
    <n v="0.188"/>
    <n v="0.39600000000000002"/>
    <n v="0.41599999999999998"/>
  </r>
  <r>
    <x v="0"/>
    <s v=" Meryl Streep is the bad guy. Never see it coming. Anyways, if I was mean in any way to you, I am sorry. I just want whatâ€™s best for you, Mo Chuisle.  "/>
    <s v="['meryl', 'streep', 'guy', 'come', 'anyways', 'mean', 'way', 'sorry', 'want', 'best', 'mo', 'chuisle']"/>
    <x v="3"/>
    <n v="4"/>
    <s v="Topic 47"/>
    <s v="Office Praise for Work"/>
    <x v="4"/>
    <n v="0.1779"/>
    <n v="0.125"/>
    <n v="0.73099999999999998"/>
    <n v="0.14399999999999999"/>
  </r>
  <r>
    <x v="3"/>
    <s v=" Mo Chuisle. Heâ€™s watching Million Dollar Babyâ€¦ Heâ€™s gonna try to kill me.  "/>
    <s v="['mo', 'chuisle', 'watch', 'million', 'dollar', 'baby', 'try', 'kill']"/>
    <x v="3"/>
    <n v="4"/>
    <s v="Topic 20"/>
    <s v="Dunder Mifflin Products"/>
    <x v="1"/>
    <n v="-0.69079999999999997"/>
    <n v="0.28100000000000003"/>
    <n v="0.71899999999999997"/>
    <n v="0"/>
  </r>
  <r>
    <x v="0"/>
    <s v=" I havenâ€™t heard the same about you. So letâ€™s just go with mine."/>
    <s v="['heard', 'let']"/>
    <x v="3"/>
    <n v="4"/>
    <s v="Topic 49"/>
    <s v="Workplace Happenings"/>
    <x v="1"/>
    <n v="0"/>
    <n v="0"/>
    <n v="1"/>
    <n v="0"/>
  </r>
  <r>
    <x v="0"/>
    <s v=" Itâ€¦ folds up. Youâ€™ve only seen it flat."/>
    <s v="['fold', 'see', 'flat']"/>
    <x v="3"/>
    <n v="4"/>
    <s v="Topic 13"/>
    <s v="Meetings"/>
    <x v="1"/>
    <n v="0"/>
    <n v="0"/>
    <n v="1"/>
    <n v="0"/>
  </r>
  <r>
    <x v="0"/>
    <s v=" Iâ€” Ok. How much is this going to cost?"/>
    <s v="['go', 'cost']"/>
    <x v="3"/>
    <n v="4"/>
    <s v="Topic 20"/>
    <s v="Dunder Mifflin Products"/>
    <x v="1"/>
    <n v="0"/>
    <n v="0"/>
    <n v="1"/>
    <n v="0"/>
  </r>
  <r>
    <x v="0"/>
    <s v=" Yes. Money has been a little tight lately. But, at the end of my life, when Iâ€™m sitting on my yacht, am I gonna be thinking about how much money I have? No. Iâ€™m going to be thinking about how many friends I have, and my children, and my comedy albums. I mean, I have a yacht, so I obviously did pretty well money wise.  "/>
    <s v="['money', 'little', 'tight', 'lately', 'end', 'life', 'sit', 'yacht', 'think', 'money', 'go', 'think', 'friend', 'child', 'comedy', 'album', 'mean', 'yacht', 'obviously', 'pretty', 'money', 'wise']"/>
    <x v="3"/>
    <n v="4"/>
    <s v="Topic 29"/>
    <s v="Financial Activities"/>
    <x v="1"/>
    <n v="0.96550000000000002"/>
    <n v="0"/>
    <n v="0.74399999999999999"/>
    <n v="0.25600000000000001"/>
  </r>
  <r>
    <x v="0"/>
    <s v=" Itâ€™s just that you say itâ€™s gonna cost what it costsâ€” [phone rings]"/>
    <s v="['cost', 'cost', 'phone', 'ring']"/>
    <x v="3"/>
    <n v="4"/>
    <s v="Topic 35"/>
    <s v="Answering Phones"/>
    <x v="1"/>
    <n v="0"/>
    <n v="0"/>
    <n v="1"/>
    <n v="0"/>
  </r>
  <r>
    <x v="3"/>
    <s v=" [on the phone] Michael, itâ€™s Ryan for you."/>
    <s v="['phone', 'michael', 'ryan']"/>
    <x v="3"/>
    <n v="4"/>
    <s v="Topic 23"/>
    <s v="Michael's Behaviours"/>
    <x v="2"/>
    <n v="0"/>
    <n v="0"/>
    <n v="1"/>
    <n v="0"/>
  </r>
  <r>
    <x v="0"/>
    <s v=" Put him through. Yes. Ryan, my man!"/>
    <s v="['ryan', 'man']"/>
    <x v="3"/>
    <n v="4"/>
    <s v="Topic 26"/>
    <s v="Gender Roles"/>
    <x v="9"/>
    <n v="0.45739999999999997"/>
    <n v="0"/>
    <n v="0.66700000000000004"/>
    <n v="0.33300000000000002"/>
  </r>
  <r>
    <x v="0"/>
    <s v=" Okay, yeah, I dunno. I dunno, I think those IT guys messed up."/>
    <s v="['dunno', 'dunno', 'guy', 'mess']"/>
    <x v="3"/>
    <n v="4"/>
    <s v="Topic 42"/>
    <s v="Fun in the Office"/>
    <x v="5"/>
    <n v="0.1779"/>
    <n v="0.14499999999999999"/>
    <n v="0.60599999999999998"/>
    <n v="0.248"/>
  </r>
  <r>
    <x v="0"/>
    <s v=" [looking at nothing] Wait, oh, no, here it is, here it is. Found it.  "/>
    <s v="['look', 'wait', 'found']"/>
    <x v="3"/>
    <n v="4"/>
    <s v="Topic 9"/>
    <s v="Self Care Behaviours"/>
    <x v="7"/>
    <n v="0"/>
    <n v="0"/>
    <n v="1"/>
    <n v="0"/>
  </r>
  <r>
    <x v="1"/>
    <s v=" [talking on phone] Sure, I can hold."/>
    <s v="['talk', 'phone', 'sure', 'hold']"/>
    <x v="3"/>
    <n v="4"/>
    <s v="Topic 6"/>
    <s v="Time Spent"/>
    <x v="1"/>
    <n v="0.31819999999999998"/>
    <n v="0"/>
    <n v="0.72299999999999998"/>
    <n v="0.27700000000000002"/>
  </r>
  <r>
    <x v="2"/>
    <s v=" [picks up phone]  Dunder Mifflin, Dwight Schrute. Please hold. [opens book, then picks up phone] Schrute Farms, guten tag. How can I help you? Yes, we have availability on those nights. How many in your party? Oh no, Iâ€™m sorry, no king beds. No queen either. Well, we make our own mattresses that donâ€™t conform to the traditional sizes. Closest would be twin. Thank you so much for calling. Call back again. Aufedersein!"/>
    <s v="['pick', 'phone', 'dunder', 'mifflin', 'dwight', 'schrute', 'hold', 'open', 'book', 'pick', 'phone', 'schrute', 'farm', 'guten', 'tag', 'help', 'availability', 'night', 'party', 'sorry', 'king', 'bed', 'queen', 'mattress', 'conform', 'traditional', 'size', 'closest', 'twin', 'thank', 'call', 'aufedersein']"/>
    <x v="3"/>
    <n v="4"/>
    <s v="Topic 3"/>
    <s v="Initiatives &amp; Operations at Dunder Mifflin"/>
    <x v="1"/>
    <n v="0.87360000000000004"/>
    <n v="6.7000000000000004E-2"/>
    <n v="0.75"/>
    <n v="0.183"/>
  </r>
  <r>
    <x v="2"/>
    <s v=" Agrotourism is a lot more than a bed and breakfest. It consists of tourists coming to a farm, showing them around, giving them a bed, giving them brekafest.  "/>
    <s v="['agrotourism', 'bed', 'breakfest', 'consists', 'tourist', 'come', 'farm', 'show', 'give', 'bed', 'give', 'brekafest']"/>
    <x v="3"/>
    <n v="4"/>
    <s v="Topic 18"/>
    <s v="Focusing at Work"/>
    <x v="1"/>
    <n v="0.58589999999999998"/>
    <n v="0"/>
    <n v="0.84399999999999997"/>
    <n v="0.156"/>
  </r>
  <r>
    <x v="1"/>
    <s v=" Does the Department of Health know about this?"/>
    <s v="['department', 'health', 'know']"/>
    <x v="3"/>
    <n v="4"/>
    <s v="Topic 43"/>
    <s v="Ryan's Activities"/>
    <x v="2"/>
    <n v="0"/>
    <n v="0"/>
    <n v="1"/>
    <n v="0"/>
  </r>
  <r>
    <x v="2"/>
    <s v=" Iâ€™m not telling you anything. [lookings into the camera] Permits are pending. [phone rings] Dwight Schrute, Dunder Mifflin."/>
    <s v="['tell', 'looking', 'camera', 'permit', 'pending', 'phone', 'ring', 'dwight', 'schrute', 'dunder', 'mifflin']"/>
    <x v="3"/>
    <n v="4"/>
    <s v="Topic 3"/>
    <s v="Initiatives &amp; Operations at Dunder Mifflin"/>
    <x v="1"/>
    <n v="0"/>
    <n v="0"/>
    <n v="1"/>
    <n v="0"/>
  </r>
  <r>
    <x v="2"/>
    <s v=" Trip Advisor is the life blood of the Agrotourism industry. A couple of bad reviews there, you might as well close up shop. Thatâ€™s what took down the Stalk Inn. One of the cutest little asparagus farms youâ€™ll ever see.  "/>
    <s v="['trip', 'advisor', 'life', 'blood', 'agrotourism', 'industry', 'couple', 'review', 'close', 'shop', 'take', 'stalk', 'inn', 'cutest', 'little', 'asparagus', 'farm']"/>
    <x v="3"/>
    <n v="4"/>
    <s v="Topic 23"/>
    <s v="Michael's Behaviours"/>
    <x v="2"/>
    <n v="0.34"/>
    <n v="7.4999999999999997E-2"/>
    <n v="0.79700000000000004"/>
    <n v="0.127"/>
  </r>
  <r>
    <x v="2"/>
    <s v=" We offer tours of the fields, and of the barn. Uh, perhaps youâ€™ll be interested in, um, Moseâ€™s table making demonstration?  "/>
    <s v="['offer', 'tour', 'field', 'barn', 'interested', 'moses', 'table', 'make', 'demonstration']"/>
    <x v="3"/>
    <n v="4"/>
    <s v="Topic 50"/>
    <s v="Baby Making &amp; Schrute Farms"/>
    <x v="8"/>
    <n v="0.47670000000000001"/>
    <n v="0"/>
    <n v="0.82299999999999995"/>
    <n v="0.17699999999999999"/>
  </r>
  <r>
    <x v="0"/>
    <s v=" Oh! Um, actually, I need the car."/>
    <s v="['actually', 'need', 'car']"/>
    <x v="3"/>
    <n v="4"/>
    <s v="Topic 17"/>
    <s v="Driving"/>
    <x v="6"/>
    <n v="0"/>
    <n v="0"/>
    <n v="1"/>
    <n v="0"/>
  </r>
  <r>
    <x v="0"/>
    <s v=" Use to have two cars, traded â€™em in, now weâ€™re down to one. Good economic sense. Although the new car is a Porsche. For her.  "/>
    <s v="['use', 'car', 'trade', 'em', 'economic', 'sense', 'new', 'car', 'porsche']"/>
    <x v="3"/>
    <n v="4"/>
    <s v="Topic 17"/>
    <s v="Driving"/>
    <x v="6"/>
    <n v="0.44040000000000001"/>
    <n v="0"/>
    <n v="0.89200000000000002"/>
    <n v="0.108"/>
  </r>
  <r>
    <x v="2"/>
    <s v=" One cardigan, one sleeping cardigan and one sleep apnea mask."/>
    <s v="['cardigan', 'sleep', 'cardigan', 'sleep', 'apnea', 'mask']"/>
    <x v="3"/>
    <n v="4"/>
    <s v="Topic 47"/>
    <s v="Office Praise for Work"/>
    <x v="4"/>
    <n v="0"/>
    <n v="0"/>
    <n v="1"/>
    <n v="0"/>
  </r>
  <r>
    <x v="4"/>
    <s v=" No I left it on my night tableâ€” your night table, by the lamp."/>
    <s v="['left', 'night', 'table', 'night', 'table', 'lamp']"/>
    <x v="3"/>
    <n v="4"/>
    <s v="Topic 6"/>
    <s v="Time Spent"/>
    <x v="1"/>
    <n v="-0.29599999999999999"/>
    <n v="0.14499999999999999"/>
    <n v="0.85499999999999998"/>
    <n v="0"/>
  </r>
  <r>
    <x v="2"/>
    <s v=" You are incorrect. I was recently scrubbing my room of memories, and I didnâ€™t see it there."/>
    <s v="['incorrect', 'recently', 'scrub', 'room', 'memory']"/>
    <x v="3"/>
    <n v="4"/>
    <s v="Topic 13"/>
    <s v="Meetings"/>
    <x v="1"/>
    <n v="0"/>
    <n v="0"/>
    <n v="1"/>
    <n v="0"/>
  </r>
  <r>
    <x v="2"/>
    <s v="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â€™t care, theyâ€™re your oats.  "/>
    <s v="['girlfriend', 'broke', 'recently', 'relieve', 'give', 'chance', 'sow', 'wild', 'oat', 'schrute', 'family', 'tradition', 'male', 'sex', 'woman', 'reward', 'bag', 'wild', 'oat', 'left', 'door', 'step', 'parent', 'use', 'oat', 'oatmeal', 'bread', 'want', 'care', 'oat']"/>
    <x v="3"/>
    <n v="4"/>
    <s v="Topic 46"/>
    <s v="Food and Eating Habits"/>
    <x v="5"/>
    <n v="0.81759999999999999"/>
    <n v="3.3000000000000002E-2"/>
    <n v="0.82"/>
    <n v="0.14599999999999999"/>
  </r>
  <r>
    <x v="0"/>
    <s v=" You can not, I have a thing tonight."/>
    <s v="['tonight']"/>
    <x v="3"/>
    <n v="4"/>
    <s v="Topic 30"/>
    <s v="Celebrations"/>
    <x v="5"/>
    <n v="0"/>
    <n v="0"/>
    <n v="1"/>
    <n v="0"/>
  </r>
  <r>
    <x v="1"/>
    <s v=" That reminds me, uh, if the invitation still stands, Pam and I would love to have dinner tonight."/>
    <s v="['reminds', 'invitation', 'stand', 'pam', 'love', 'dinner', 'tonight']"/>
    <x v="3"/>
    <n v="4"/>
    <s v="Topic 30"/>
    <s v="Celebrations"/>
    <x v="5"/>
    <n v="0.63690000000000002"/>
    <n v="0"/>
    <n v="0.80200000000000005"/>
    <n v="0.19800000000000001"/>
  </r>
  <r>
    <x v="0"/>
    <s v=" Oh no, I have a thing tonight."/>
    <s v="['tonight']"/>
    <x v="3"/>
    <n v="4"/>
    <s v="Topic 30"/>
    <s v="Celebrations"/>
    <x v="5"/>
    <n v="0"/>
    <n v="0"/>
    <n v="1"/>
    <n v="0"/>
  </r>
  <r>
    <x v="3"/>
    <s v=" We only had tonight free, and we really wanted to spend it with you."/>
    <s v="['tonight', 'free', 'want', 'spend']"/>
    <x v="3"/>
    <n v="4"/>
    <s v="Topic 6"/>
    <s v="Time Spent"/>
    <x v="1"/>
    <n v="0.51060000000000005"/>
    <n v="0"/>
    <n v="0.79800000000000004"/>
    <n v="0.20200000000000001"/>
  </r>
  <r>
    <x v="0"/>
    <s v=" Dammit to hell. I-I-ugh, ok. All right."/>
    <s v="['dammit', 'hell', 'iiugh']"/>
    <x v="3"/>
    <n v="4"/>
    <s v="Topic 16"/>
    <s v="Sexual Behaviours &amp; Weddings"/>
    <x v="0"/>
    <n v="-0.68079999999999996"/>
    <n v="0.434"/>
    <n v="0.56599999999999995"/>
    <n v="0"/>
  </r>
  <r>
    <x v="0"/>
    <s v=" You wouldnâ€™t understand. Itâ€™s a secret."/>
    <s v="['understand', 'secret']"/>
    <x v="3"/>
    <n v="4"/>
    <s v="Topic 25"/>
    <s v="Phylllis &amp; Angela Activities"/>
    <x v="2"/>
    <n v="0"/>
    <n v="0"/>
    <n v="1"/>
    <n v="0"/>
  </r>
  <r>
    <x v="3"/>
    <s v=" You wouldnâ€™t understand, Jim. Itâ€™s a secret.  "/>
    <s v="['understand', 'jim', 'secret']"/>
    <x v="3"/>
    <n v="4"/>
    <s v="Topic 14"/>
    <s v="Jim &amp; Pam Relationship"/>
    <x v="0"/>
    <n v="0"/>
    <n v="0"/>
    <n v="1"/>
    <n v="0"/>
  </r>
  <r>
    <x v="0"/>
    <s v=" Iâ€™m sorry Mr. Oâ€™Brian, I didnâ€™t mean to interrupt your dinner. I just have a very exciting offer. My records indicate that you have expressed interest in losing some weight. Well, what if I told you that I have a pill that will make you 50 pounds lighter in 5 minutes? How does that sound? Amazing right? Well, it wonâ€™t be that fast, but it willâ€“[notices camera]â€“ it will be that easy.  "/>
    <s v="['sorry', 'obrian', 'mean', 'interrupt', 'dinner', 'excite', 'offer', 'record', 'indicate', 'express', 'lose', 'weight', 'pill', 'pound', 'lighter', 'minute', 'sound', 'amaze', 'fast', 'notice', 'camera', 'easy']"/>
    <x v="3"/>
    <n v="4"/>
    <s v="Topic 36"/>
    <s v="Job Perks"/>
    <x v="1"/>
    <n v="0.85860000000000003"/>
    <n v="5.7000000000000002E-2"/>
    <n v="0.77"/>
    <n v="0.17299999999999999"/>
  </r>
  <r>
    <x v="1"/>
    <s v=" I canâ€™t believe this place is real. I mean, Iâ€™ve heard about his beet farm for years, but wow."/>
    <s v="['believe', 'place', 'real', 'mean', 'heard', 'beet', 'farm', 'year', 'wow']"/>
    <x v="3"/>
    <n v="4"/>
    <s v="Topic 50"/>
    <s v="Baby Making &amp; Schrute Farms"/>
    <x v="8"/>
    <n v="0.73509999999999998"/>
    <n v="0"/>
    <n v="0.77600000000000002"/>
    <n v="0.224"/>
  </r>
  <r>
    <x v="1"/>
    <s v=" The Beets Motel? That is, wow."/>
    <s v="['beet', 'motel', 'wow']"/>
    <x v="3"/>
    <n v="4"/>
    <s v="Topic 50"/>
    <s v="Baby Making &amp; Schrute Farms"/>
    <x v="8"/>
    <n v="0.58589999999999998"/>
    <n v="0"/>
    <n v="0.56799999999999995"/>
    <n v="0.432"/>
  </r>
  <r>
    <x v="3"/>
    <s v=" Thank you. Eh. The Embassy Beets. Radishon!"/>
    <s v="['thank', 'eh', 'embassy', 'beet', 'radishon']"/>
    <x v="3"/>
    <n v="4"/>
    <s v="Topic 50"/>
    <s v="Baby Making &amp; Schrute Farms"/>
    <x v="8"/>
    <n v="0.4199"/>
    <n v="0"/>
    <n v="0.68200000000000005"/>
    <n v="0.318"/>
  </r>
  <r>
    <x v="3"/>
    <s v=" I donâ€™t know! [Mose starts running by the left side of the car]"/>
    <s v="['know', 'mose', 'start', 'run', 'left', 'car']"/>
    <x v="3"/>
    <n v="4"/>
    <s v="Topic 17"/>
    <s v="Driving"/>
    <x v="6"/>
    <n v="0"/>
    <n v="0"/>
    <n v="1"/>
    <n v="0"/>
  </r>
  <r>
    <x v="0"/>
    <s v=" I just love sales. I love it to death. Itâ€™s as simple as that. And I donâ€™t get to do it enough as a manager, so I took this second job. I count it as a hobby. Some people have golf, or relaxing."/>
    <s v="['love', 'sale', 'love', 'death', 'simple', 'manager', 'take', 'second', 'job', 'count', 'hobby', 'people', 'golf', 'relax']"/>
    <x v="3"/>
    <n v="4"/>
    <s v="Topic 24"/>
    <s v="Employee Status"/>
    <x v="3"/>
    <n v="0.82709999999999995"/>
    <n v="7.1999999999999995E-2"/>
    <n v="0.71599999999999997"/>
    <n v="0.21299999999999999"/>
  </r>
  <r>
    <x v="0"/>
    <s v=" Hey, I just got off the phone, and I was gonna make another call. "/>
    <s v="['phone']"/>
    <x v="3"/>
    <n v="4"/>
    <s v="Topic 35"/>
    <s v="Answering Phones"/>
    <x v="1"/>
    <n v="0"/>
    <n v="0"/>
    <n v="1"/>
    <n v="0"/>
  </r>
  <r>
    <x v="0"/>
    <s v=" No, theyâ€™re with me, soâ€¦ this is Nick Figaro, manager to the stars!  "/>
    <s v="['nick', 'figaro', 'manager', 'star']"/>
    <x v="3"/>
    <n v="4"/>
    <s v="Topic 24"/>
    <s v="Employee Status"/>
    <x v="3"/>
    <n v="0"/>
    <n v="0"/>
    <n v="1"/>
    <n v="0"/>
  </r>
  <r>
    <x v="2"/>
    <s v=" Iâ€™ll put you down for Irrigation. Well then, do you have any special needs or diertary restrictions?"/>
    <s v="['irrigation', 'special', 'need', 'diertary', 'restriction']"/>
    <x v="3"/>
    <n v="4"/>
    <s v="Topic 3"/>
    <s v="Initiatives &amp; Operations at Dunder Mifflin"/>
    <x v="1"/>
    <n v="0.58589999999999998"/>
    <n v="0"/>
    <n v="0.75800000000000001"/>
    <n v="0.24199999999999999"/>
  </r>
  <r>
    <x v="1"/>
    <s v=" Yes. We will be requiring a bed time story."/>
    <s v="['require', 'bed', 'time', 'story']"/>
    <x v="3"/>
    <n v="4"/>
    <s v="Topic 18"/>
    <s v="Focusing at Work"/>
    <x v="1"/>
    <n v="0.40189999999999998"/>
    <n v="0"/>
    <n v="0.748"/>
    <n v="0.252"/>
  </r>
  <r>
    <x v="2"/>
    <s v=" Here we are, the Irrigation Room! A very special room. So Iâ€™ll come get you before the table-making demonstration. And as of this morning, we are completely wireless here in Schrute Farms. But as soon as I find out where Mose hid all the wires, weâ€™ll get that power back on. All righty.  "/>
    <s v="['irrigation', 'room', 'special', 'room', 'tablemaking', 'demonstration', 'morning', 'completely', 'wireless', 'schrute', 'farm', 'soon', 'mose', 'hid', 'wire', 'power', 'righty']"/>
    <x v="3"/>
    <n v="4"/>
    <s v="Topic 50"/>
    <s v="Baby Making &amp; Schrute Farms"/>
    <x v="8"/>
    <n v="0.22359999999999999"/>
    <n v="2.9000000000000001E-2"/>
    <n v="0.90800000000000003"/>
    <n v="6.3E-2"/>
  </r>
  <r>
    <x v="1"/>
    <s v=" Oh, I thought you asked me what our chances were in being murdered here tonight.  "/>
    <s v="['thought', 'ask', 'chance', 'murder', 'tonight']"/>
    <x v="3"/>
    <n v="4"/>
    <s v="Topic 5"/>
    <s v="Oscar &amp; David Wallace"/>
    <x v="2"/>
    <n v="-0.55740000000000001"/>
    <n v="0.22900000000000001"/>
    <n v="0.67700000000000005"/>
    <n v="9.4E-2"/>
  </r>
  <r>
    <x v="1"/>
    <s v=" You know, Iâ€™ve just realized, this is Pamâ€™s and my first night away together. I use to play it over my head, and it was just a little bit different. Maybe a uh, nice hotel. Or a romantic dinner. Wineâ€¦ uh but, wine that wasnâ€™t made out of beets. Didnâ€™t think Dwight would be involved at all. And uh, I always imagined less manure. I mean, some manure, justâ€¦ less."/>
    <s v="['know', 'realize', 'pams', 'night', 'away', 'use', 'play', 'head', 'little', 'bit', 'different', 'maybe', 'nice', 'hotel', 'romantic', 'dinner', 'wine', 'wine', 'beet', 'dwight', 'involve', 'imagine', 'manure', 'mean', 'manure']"/>
    <x v="3"/>
    <n v="4"/>
    <s v="Topic 4"/>
    <s v="Water Cooler Talk"/>
    <x v="9"/>
    <n v="0.53459999999999996"/>
    <n v="0"/>
    <n v="0.92500000000000004"/>
    <n v="7.4999999999999997E-2"/>
  </r>
  <r>
    <x v="2"/>
    <s v=" Mose, what are you doing? No Mose! Put theâ€” Put the manure down! Put it down! Do not throw it! DO NOT THROW IT! Ow!  "/>
    <s v="['mose', 'mose', 'manure', 'throw', 'throw', 'ow']"/>
    <x v="3"/>
    <n v="4"/>
    <s v="Topic 41"/>
    <s v="Kevin's Activities"/>
    <x v="2"/>
    <n v="-0.52159999999999995"/>
    <n v="0.123"/>
    <n v="0.877"/>
    <n v="0"/>
  </r>
  <r>
    <x v="0"/>
    <s v=" Iâ€™m just calling because you responded positively to theâ€”"/>
    <s v="['call', 'respond', 'positively']"/>
    <x v="3"/>
    <n v="4"/>
    <s v="Topic 35"/>
    <s v="Answering Phones"/>
    <x v="1"/>
    <n v="0.52669999999999995"/>
    <n v="0"/>
    <n v="0.70199999999999996"/>
    <n v="0.29799999999999999"/>
  </r>
  <r>
    <x v="0"/>
    <s v=" [Spanish accent] Senor, are you happy with yourâ€”"/>
    <s v="['spanish', 'accent', 'senor', 'happy']"/>
    <x v="3"/>
    <n v="4"/>
    <s v="Topic 32"/>
    <s v="Meridith &amp; Creed Activities"/>
    <x v="2"/>
    <n v="0.57189999999999996"/>
    <n v="0"/>
    <n v="0.65400000000000003"/>
    <n v="0.34599999999999997"/>
  </r>
  <r>
    <x v="0"/>
    <s v=" [speaking with a different voice] Have youâ€” Have you considered satellite television?"/>
    <s v="['speak', 'different', 'voice', 'consider', 'satellite', 'television']"/>
    <x v="3"/>
    <n v="4"/>
    <s v="Topic 10"/>
    <s v="Recreation"/>
    <x v="5"/>
    <n v="0"/>
    <n v="0"/>
    <n v="1"/>
    <n v="0"/>
  </r>
  <r>
    <x v="0"/>
    <s v=" Well your son sounds like heâ€™s really motivated. I think itâ€™s crazy the coach wonâ€™t play him frankly."/>
    <s v="['son', 'sound', 'motivate', 'crazy', 'coach', 'play', 'frankly']"/>
    <x v="3"/>
    <n v="4"/>
    <s v="Topic 47"/>
    <s v="Office Praise for Work"/>
    <x v="4"/>
    <n v="0.78410000000000002"/>
    <n v="9.2999999999999999E-2"/>
    <n v="0.50600000000000001"/>
    <n v="0.40100000000000002"/>
  </r>
  <r>
    <x v="0"/>
    <s v=" Look, I know sales, and I had that sale, I just needed a few more minutesâ€”"/>
    <s v="['look', 'know', 'sale', 'sale', 'need', 'minute']"/>
    <x v="3"/>
    <n v="4"/>
    <s v="Topic 43"/>
    <s v="Ryan's Activities"/>
    <x v="2"/>
    <n v="0"/>
    <n v="0"/>
    <n v="1"/>
    <n v="0"/>
  </r>
  <r>
    <x v="0"/>
    <s v=" Well, I hope this conversation has helped.  "/>
    <s v="['hope', 'conversation', 'help']"/>
    <x v="3"/>
    <n v="4"/>
    <s v="Topic 47"/>
    <s v="Office Praise for Work"/>
    <x v="4"/>
    <n v="0.61240000000000006"/>
    <n v="0"/>
    <n v="0.5"/>
    <n v="0.5"/>
  </r>
  <r>
    <x v="2"/>
    <s v=" [reading to Jim, Pam, and Mose] And Harry saw the white hand raise its wand, and felt Voldemortâ€™s surge of vicious anger. Saw the frail old man on the floor write in agony. â€œHarry?â€ It was over quickly as it had come. Harry stood shaking in the darkness, clutching the gate in the garden, his heart racing.  "/>
    <s v="['reading', 'jim', 'pam', 'mose', 'harry', 'saw', 'white', 'hand', 'raise', 'wand', 'felt', 'voldemorts', 'surge', 'vicious', 'anger', 'saw', 'frail', 'old', 'man', 'floor', 'write', 'agony', 'harry', 'quickly', 'harry', 'stood', 'shake', 'darkness', 'clutch', 'gate', 'garden', 'heart', 'race']"/>
    <x v="3"/>
    <n v="4"/>
    <s v="Topic 39"/>
    <s v="Items in Dunder Mifflin"/>
    <x v="1"/>
    <n v="-0.51060000000000005"/>
    <n v="0.18099999999999999"/>
    <n v="0.71299999999999997"/>
    <n v="0.106"/>
  </r>
  <r>
    <x v="0"/>
    <s v=" I am going with the vanilla crisp this evening."/>
    <s v="['go', 'vanilla', 'crisp', 'even']"/>
    <x v="3"/>
    <n v="4"/>
    <s v="Topic 8"/>
    <s v="Dundies and Watching videos"/>
    <x v="5"/>
    <n v="0"/>
    <n v="0"/>
    <n v="1"/>
    <n v="0"/>
  </r>
  <r>
    <x v="0"/>
    <s v=" I know, but itâ€™s competitive here. Whatâ€™s a dollar worth in your land? Medical school must cost like 40 bucks or a donkey or something."/>
    <s v="['know', 'competitive', 'dollar', 'worth', 'land', 'medical', 'school', 'cost', 'buck', 'donkey']"/>
    <x v="3"/>
    <n v="4"/>
    <s v="Topic 20"/>
    <s v="Dunder Mifflin Products"/>
    <x v="1"/>
    <n v="0.76839999999999997"/>
    <n v="0"/>
    <n v="0.74199999999999999"/>
    <n v="0.25800000000000001"/>
  </r>
  <r>
    <x v="0"/>
    <s v=" I wouldâ€™ve been chief of surgeryâ€¦ Or a cowboy.  "/>
    <s v="['wouldve', 'chief', 'surgery', 'cowboy']"/>
    <x v="3"/>
    <n v="4"/>
    <s v="Topic 43"/>
    <s v="Ryan's Activities"/>
    <x v="2"/>
    <n v="0"/>
    <n v="0"/>
    <n v="1"/>
    <n v="0"/>
  </r>
  <r>
    <x v="1"/>
    <s v=" [Jim and Pam hear noise] Wait, youâ€™re going up there?"/>
    <s v="['jim', 'pam', 'hear', 'noise', 'wait', 'go']"/>
    <x v="3"/>
    <n v="4"/>
    <s v="Topic 14"/>
    <s v="Jim &amp; Pam Relationship"/>
    <x v="0"/>
    <n v="0"/>
    <n v="0"/>
    <n v="1"/>
    <n v="0"/>
  </r>
  <r>
    <x v="3"/>
    <s v=" [Pam sees Mose in an outhouse] Oh my God. What century is this?  "/>
    <s v="['pam', 'see', 'mose', 'outhouse', 'god', 'century']"/>
    <x v="3"/>
    <n v="4"/>
    <s v="Topic 47"/>
    <s v="Office Praise for Work"/>
    <x v="4"/>
    <n v="0.2732"/>
    <n v="0"/>
    <n v="0.85099999999999998"/>
    <n v="0.14899999999999999"/>
  </r>
  <r>
    <x v="0"/>
    <s v=" You know what, hereâ€™s the thing about Die Hard 4. Die Hard one, the original, John McClane was just this normal guy. You know, heâ€™s just a normal New York City cop, who gets his feet cut, and gets beat up. But heâ€™s an everyday guy. In Die Hard 4, he is jumping a motorcycle into a helicopter. In air. You know? Heâ€™s invincible. It just sort of lost what Die Hard was. Itâ€™s not Terminator."/>
    <s v="['know', 'here', 'die', 'hard', 'die', 'hard', 'original', 'john', 'mcclane', 'normal', 'guy', 'know', 'normal', 'new', 'york', 'city', 'cop', 'get', 'foot', 'cut', 'get', 'beat', 'everyday', 'guy', 'die', 'hard', 'jumping', 'motorcycle', 'helicopter', 'air', 'know', 'invincible', 'sort', 'lose', 'die', 'hard', 'terminator']"/>
    <x v="3"/>
    <n v="4"/>
    <s v="Topic 48"/>
    <s v="Dunder Mifflin Corporate Affairs"/>
    <x v="3"/>
    <n v="-0.95299999999999996"/>
    <n v="0.27200000000000002"/>
    <n v="0.66600000000000004"/>
    <n v="6.2E-2"/>
  </r>
  <r>
    <x v="3"/>
    <s v=" [Pam and Jim hear Dwight crying] Ugh, your turn."/>
    <s v="['pam', 'jim', 'hear', 'dwight', 'cry', 'turn']"/>
    <x v="3"/>
    <n v="4"/>
    <s v="Topic 14"/>
    <s v="Jim &amp; Pam Relationship"/>
    <x v="0"/>
    <n v="-0.70960000000000001"/>
    <n v="0.45700000000000002"/>
    <n v="0.54300000000000004"/>
    <n v="0"/>
  </r>
  <r>
    <x v="2"/>
    <s v=" [Jim knocks on Dwightâ€™s door, crying stops] Come in. Did you have another nightmare?"/>
    <s v="['jim', 'knock', 'dwights', 'door', 'cry', 'stop', 'nightmare']"/>
    <x v="3"/>
    <n v="4"/>
    <s v="Topic 7"/>
    <s v="Doors &amp; Elevators"/>
    <x v="1"/>
    <n v="-0.57189999999999996"/>
    <n v="0.28100000000000003"/>
    <n v="0.71899999999999997"/>
    <n v="0"/>
  </r>
  <r>
    <x v="2"/>
    <s v=" Oh, Jim. I thought you were Mose."/>
    <s v="['jim', 'thought', 'mose']"/>
    <x v="3"/>
    <n v="4"/>
    <s v="Topic 14"/>
    <s v="Jim &amp; Pam Relationship"/>
    <x v="0"/>
    <n v="0"/>
    <n v="0"/>
    <n v="1"/>
    <n v="0"/>
  </r>
  <r>
    <x v="1"/>
    <s v=" Just thought that I heard crying, moaning, or something in here."/>
    <s v="['thought', 'heard', 'cry', 'moan']"/>
    <x v="3"/>
    <n v="4"/>
    <s v="Topic 15"/>
    <s v="Parenting Issues"/>
    <x v="8"/>
    <n v="-0.5423"/>
    <n v="0.33300000000000002"/>
    <n v="0.66700000000000004"/>
    <n v="0"/>
  </r>
  <r>
    <x v="2"/>
    <s v=" Oh. Well Iâ€™ll look into that in the morning. Thank you for bringing that to the attention of the staff."/>
    <s v="['look', 'morning', 'thank', 'bring', 'attention', 'staff']"/>
    <x v="3"/>
    <n v="4"/>
    <s v="Topic 43"/>
    <s v="Ryan's Activities"/>
    <x v="2"/>
    <n v="0.55740000000000001"/>
    <n v="0"/>
    <n v="0.79600000000000004"/>
    <n v="0.20399999999999999"/>
  </r>
  <r>
    <x v="1"/>
    <s v=" Good night, Dwight. [Jim leaves, Dwight continues crying]  "/>
    <s v="['night', 'dwight', 'jim', 'leaf', 'dwight', 'continue', 'cry']"/>
    <x v="3"/>
    <n v="4"/>
    <s v="Topic 12"/>
    <s v="Dwight's Behaviours"/>
    <x v="2"/>
    <n v="-5.16E-2"/>
    <n v="0.25800000000000001"/>
    <n v="0.5"/>
    <n v="0.24199999999999999"/>
  </r>
  <r>
    <x v="0"/>
    <s v=" Thanks, no, I have work tomorrow morning."/>
    <s v="['thanks', 'work', 'tomorrow', 'morning']"/>
    <x v="3"/>
    <n v="4"/>
    <s v="Topic 9"/>
    <s v="Self Care Behaviours"/>
    <x v="7"/>
    <n v="0.44040000000000001"/>
    <n v="0"/>
    <n v="0.67400000000000004"/>
    <n v="0.32600000000000001"/>
  </r>
  <r>
    <x v="0"/>
    <s v=" Okay, see you guys. [Sees Jan] Hey, how you doinâ€™?"/>
    <s v="['guy', 'see', 'jan', 'doin']"/>
    <x v="3"/>
    <n v="4"/>
    <s v="Topic 19"/>
    <s v="Heartbreaks &amp; Jan"/>
    <x v="0"/>
    <n v="0.2263"/>
    <n v="0"/>
    <n v="0.82599999999999996"/>
    <n v="0.17399999999999999"/>
  </r>
  <r>
    <x v="3"/>
    <s v=" Michael. Morning. Hey Dwight, how are you?"/>
    <s v="['michael', 'morning', 'dwight']"/>
    <x v="3"/>
    <n v="4"/>
    <s v="Topic 12"/>
    <s v="Dwight's Behaviours"/>
    <x v="2"/>
    <n v="0"/>
    <n v="0"/>
    <n v="1"/>
    <n v="0"/>
  </r>
  <r>
    <x v="2"/>
    <s v=" I am better than you have ever been or ever will be. [Ryan walks in]"/>
    <s v="['better', 'ryan', 'walk']"/>
    <x v="3"/>
    <n v="4"/>
    <s v="Topic 43"/>
    <s v="Ryan's Activities"/>
    <x v="2"/>
    <n v="0.44040000000000001"/>
    <n v="0"/>
    <n v="0.82799999999999996"/>
    <n v="0.17199999999999999"/>
  </r>
  <r>
    <x v="0"/>
    <s v=" Ahh, still lame. Okay. All right. Thank you, Ryan, for that wonderful introduction. Okay, um, today weâ€™re gonna be talkingâ€¦ aboutâ€¦PowerPoint! PowerPoint! PowerPoint! PowerPoint!  "/>
    <s v="['lame', 'thank', 'ryan', 'wonderful', 'introduction', 'today', 'talk', 'powerpoint', 'powerpoint', 'powerpoint', 'powerpoint']"/>
    <x v="3"/>
    <n v="4"/>
    <s v="Topic 44"/>
    <s v="Stanley's Activities"/>
    <x v="2"/>
    <n v="0.81100000000000005"/>
    <n v="8.5000000000000006E-2"/>
    <n v="0.57599999999999996"/>
    <n v="0.33900000000000002"/>
  </r>
  <r>
    <x v="0"/>
    <s v=" Yes I forgot about Ryanâ€™s presentation. And yes, it would have been nice to do well with the first presentation he had given me. But you know what else would have been nice? Winning the lottery.   "/>
    <s v="['forgot', 'ryans', 'presentation', 'nice', 'presentation', 'give', 'know', 'nice', 'win', 'lottery']"/>
    <x v="3"/>
    <n v="4"/>
    <s v="Topic 36"/>
    <s v="Job Perks"/>
    <x v="1"/>
    <n v="0.92530000000000001"/>
    <n v="0"/>
    <n v="0.66"/>
    <n v="0.34"/>
  </r>
  <r>
    <x v="0"/>
    <s v=" And the best way to start is to hit start. And up comes the toolbar, thatâ€™s what she said. What we have to do here is go to Run, and then you look up to PowerPoint. And we are in. We are going to register. You hit registerâ€” Updates are ready. I should update. Um, estimated time 12 minutes, so this should take 5 or 10 minutes. "/>
    <s v="['best', 'way', 'start', 'hit', 'start', 'come', 'toolbar', 'say', 'run', 'look', 'powerpoint', 'go', 'register', 'hit', 'register', 'update', 'ready', 'update', 'estimate', 'time', 'minute', 'minute']"/>
    <x v="3"/>
    <n v="4"/>
    <s v="Topic 13"/>
    <s v="Meetings"/>
    <x v="1"/>
    <n v="0.77170000000000005"/>
    <n v="0"/>
    <n v="0.90700000000000003"/>
    <n v="9.2999999999999999E-2"/>
  </r>
  <r>
    <x v="0"/>
    <s v=" No, I had a really rough night, and my boss can back you up on that."/>
    <s v="['rough', 'night', 'bos']"/>
    <x v="3"/>
    <n v="4"/>
    <s v="Topic 15"/>
    <s v="Parenting Issues"/>
    <x v="8"/>
    <n v="0"/>
    <n v="0"/>
    <n v="1"/>
    <n v="0"/>
  </r>
  <r>
    <x v="0"/>
    <s v=" What I do between 5:30 pm and 1 am is no oneâ€™s business but mine and my other businessâ€™."/>
    <s v="['pm', 'one', 'business', 'business']"/>
    <x v="3"/>
    <n v="4"/>
    <s v="Topic 21"/>
    <s v="Workplace Happenings"/>
    <x v="1"/>
    <n v="-0.15310000000000001"/>
    <n v="8.2000000000000003E-2"/>
    <n v="0.91800000000000004"/>
    <n v="0"/>
  </r>
  <r>
    <x v="0"/>
    <s v=" Okay, honestly, it was unlikely I was gonna figure this out anyways. [Kelly laughs]"/>
    <s v="['honestly', 'unlikely', 'figure', 'anyways', 'kelly', 'laugh']"/>
    <x v="3"/>
    <n v="4"/>
    <s v="Topic 4"/>
    <s v="Water Cooler Talk"/>
    <x v="9"/>
    <n v="0.7964"/>
    <n v="0"/>
    <n v="0.57599999999999996"/>
    <n v="0.42399999999999999"/>
  </r>
  <r>
    <x v="0"/>
    <s v=" Why donâ€™t you do the presentation, because you know how to do it?"/>
    <s v="['presentation', 'know']"/>
    <x v="3"/>
    <n v="4"/>
    <s v="Topic 27"/>
    <s v="Parenting Issues"/>
    <x v="8"/>
    <n v="0"/>
    <n v="0"/>
    <n v="1"/>
    <n v="0"/>
  </r>
  <r>
    <x v="3"/>
    <s v=" Itâ€™s â€˜whomâ€™ when itâ€™s the object of a sentence, and â€˜whoâ€™ when itâ€™s the subject."/>
    <s v="['object', 'sentence', 'subject']"/>
    <x v="3"/>
    <n v="4"/>
    <s v="Topic 17"/>
    <s v="Driving"/>
    <x v="6"/>
    <n v="7.7200000000000005E-2"/>
    <n v="0"/>
    <n v="0.91500000000000004"/>
    <n v="8.5000000000000006E-2"/>
  </r>
  <r>
    <x v="0"/>
    <s v=" No one, uh, asked you anything ever, so whomeverâ€™s name is Toby, why donâ€™t you take a letter opener and stick it into your skull."/>
    <s v="['ask', 'whomevers', 'toby', 'letter', 'opener', 'stick', 'skull']"/>
    <x v="3"/>
    <n v="4"/>
    <s v="Topic 22"/>
    <s v="Andy's Activities"/>
    <x v="2"/>
    <n v="-0.29599999999999999"/>
    <n v="8.4000000000000005E-2"/>
    <n v="0.91600000000000004"/>
    <n v="0"/>
  </r>
  <r>
    <x v="0"/>
    <s v=" Iâ€™ve never done this before. Iâ€™ve never quit anything in my life.  So, you are filming history.  "/>
    <s v="['quit', 'life', 'film', 'history']"/>
    <x v="3"/>
    <n v="4"/>
    <s v="Topic 27"/>
    <s v="Parenting Issues"/>
    <x v="8"/>
    <n v="0"/>
    <n v="0"/>
    <n v="1"/>
    <n v="0"/>
  </r>
  <r>
    <x v="0"/>
    <s v=" Nick, I had a dream last night that I had two full time jobs.  One here at the Lipophedrazone diet pill companyâ€”"/>
    <s v="['nick', 'dream', 'night', 'time', 'job', 'lipophedrazone', 'diet', 'pill', 'company']"/>
    <x v="3"/>
    <n v="4"/>
    <s v="Topic 36"/>
    <s v="Job Perks"/>
    <x v="1"/>
    <n v="0.25"/>
    <n v="0"/>
    <n v="0.91300000000000003"/>
    <n v="8.6999999999999994E-2"/>
  </r>
  <r>
    <x v="0"/>
    <s v=" And the other I was a Regional Manager of a small paper supply company called Dunder Mifflin."/>
    <s v="['regional', 'manager', 'small', 'paper', 'supply', 'company', 'call', 'dunder', 'mifflin']"/>
    <x v="3"/>
    <n v="4"/>
    <s v="Topic 20"/>
    <s v="Dunder Mifflin Products"/>
    <x v="1"/>
    <n v="0"/>
    <n v="0"/>
    <n v="1"/>
    <n v="0"/>
  </r>
  <r>
    <x v="0"/>
    <s v=" In this dream I did both of these jobs beautifully, and I loved it, and everybody loved me.  But the truth is, I canâ€™t do this."/>
    <s v="['dream', 'job', 'beautifully', 'love', 'everybody', 'love', 'truth']"/>
    <x v="3"/>
    <n v="4"/>
    <s v="Topic 26"/>
    <s v="Gender Roles"/>
    <x v="9"/>
    <n v="0.86580000000000001"/>
    <n v="0"/>
    <n v="0.64200000000000002"/>
    <n v="0.35799999999999998"/>
  </r>
  <r>
    <x v="0"/>
    <s v="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
    <s v="['money', 'turn', 'money', 'absolute', 'necessity', 'try', 'live', 'dream', 'try', 'job', 'girlfriend', 'job', 'fail', 'american', 'dream', 'sleep', 'try', 'night']"/>
    <x v="3"/>
    <n v="4"/>
    <s v="Topic 4"/>
    <s v="Water Cooler Talk"/>
    <x v="9"/>
    <n v="0.52669999999999995"/>
    <n v="6.0999999999999999E-2"/>
    <n v="0.81899999999999995"/>
    <n v="0.121"/>
  </r>
  <r>
    <x v="3"/>
    <s v=" I canâ€™t believe thatâ€™s not working."/>
    <s v="['believe', 'work']"/>
    <x v="3"/>
    <n v="4"/>
    <s v="Topic 18"/>
    <s v="Focusing at Work"/>
    <x v="1"/>
    <n v="0"/>
    <n v="0"/>
    <n v="1"/>
    <n v="0"/>
  </r>
  <r>
    <x v="3"/>
    <s v=" Um, I donâ€™t know if I really see you two together."/>
    <s v="['know']"/>
    <x v="3"/>
    <n v="4"/>
    <s v="Topic 1"/>
    <s v="Pam's Activities"/>
    <x v="2"/>
    <n v="0"/>
    <n v="0"/>
    <n v="1"/>
    <n v="0"/>
  </r>
  <r>
    <x v="3"/>
    <s v=" Okay, well she takes her convictions pretty seriously, she can be kind of severe."/>
    <s v="['take', 'conviction', 'pretty', 'seriously', 'kind', 'severe']"/>
    <x v="3"/>
    <n v="4"/>
    <s v="Topic 2"/>
    <s v="Outside Work &amp; Transportation"/>
    <x v="6"/>
    <n v="0.38319999999999999"/>
    <n v="0.221"/>
    <n v="0.433"/>
    <n v="0.34599999999999997"/>
  </r>
  <r>
    <x v="3"/>
    <s v=" Now that I think about it, Angela and Andy might actually make a good couple.  But I couldnâ€™t do that to Dwightâ€¦ or Angelaâ€¦ or Andy.  "/>
    <s v="['angela', 'andy', 'actually', 'couple', 'dwight', 'angela', 'andy']"/>
    <x v="3"/>
    <n v="4"/>
    <s v="Topic 22"/>
    <s v="Andy's Activities"/>
    <x v="2"/>
    <n v="0.2382"/>
    <n v="0"/>
    <n v="0.92800000000000005"/>
    <n v="7.1999999999999995E-2"/>
  </r>
  <r>
    <x v="0"/>
    <s v=" Hey Kevin, youâ€™re a gambler right?  A rounder, you play the ponies, small horses."/>
    <s v="['kevin', 'gambler', 'rounder', 'play', 'pony', 'small', 'horse']"/>
    <x v="3"/>
    <n v="4"/>
    <s v="Topic 46"/>
    <s v="Food and Eating Habits"/>
    <x v="5"/>
    <n v="0.34"/>
    <n v="0"/>
    <n v="0.84399999999999997"/>
    <n v="0.156"/>
  </r>
  <r>
    <x v="0"/>
    <s v=" Yeah, I was thinking about doing some gambling myself.  You know, just a little bit of money.  Maybe doubling it, and them doubling it seven more times.  I donâ€™t know, kind of just for fun.  I was thinking, do you have tips, or ideas about sure things.  Like a boxer who is going to throw the big fight, you know, like, like heâ€™s tied into some crooked dealings, maybe his kid is sick or something.  Like, who do I call about that?"/>
    <s v="['think', 'gamble', 'know', 'little', 'bit', 'money', 'maybe', 'double', 'double', 'seven', 'time', 'know', 'kind', 'fun', 'think', 'tip', 'idea', 'sure', 'thing', 'boxer', 'go', 'throw', 'big', 'fight', 'know', 'tie', 'crooked', 'dealing', 'maybe', 'kid', 'sick']"/>
    <x v="3"/>
    <n v="4"/>
    <s v="Topic 45"/>
    <s v="Angela's Activities"/>
    <x v="2"/>
    <n v="0.872"/>
    <n v="6.0999999999999999E-2"/>
    <n v="0.755"/>
    <n v="0.184"/>
  </r>
  <r>
    <x v="0"/>
    <s v=" Okay, um, Oscar, Iâ€™m going to need to take another advance on my salary.  "/>
    <s v="['oscar', 'go', 'need', 'advance', 'salary']"/>
    <x v="3"/>
    <n v="4"/>
    <s v="Topic 5"/>
    <s v="Oscar &amp; David Wallace"/>
    <x v="2"/>
    <n v="0.2263"/>
    <n v="0"/>
    <n v="0.872"/>
    <n v="0.128"/>
  </r>
  <r>
    <x v="0"/>
    <s v=" Whatâ€™cha talking about?  [camera pans to each face in the break room]  Okay, I know whatâ€™s going on.  Youâ€™re talking about Jim and Pam, if theyâ€™re having sex, what it looks like, I know, I thinkâ€”"/>
    <s v="['whatcha', 'talk', 'camera', 'pan', 'face', 'break', 'room', 'know', 'go', 'talk', 'jim', 'pam', 'sex', 'look', 'know']"/>
    <x v="3"/>
    <n v="4"/>
    <s v="Topic 13"/>
    <s v="Meetings"/>
    <x v="1"/>
    <n v="0.52669999999999995"/>
    <n v="0"/>
    <n v="0.88500000000000001"/>
    <n v="0.115"/>
  </r>
  <r>
    <x v="0"/>
    <s v=" Monkey problem? No, Iâ€™m not having monkey problems.  Why would I have monkey problems?"/>
    <s v="['monkey', 'problem', 'monkey', 'problem', 'monkey', 'problem']"/>
    <x v="3"/>
    <n v="4"/>
    <s v="Topic 38"/>
    <s v="Communication &amp; Problem Solving"/>
    <x v="3"/>
    <n v="-0.54259999999999997"/>
    <n v="0.30299999999999999"/>
    <n v="0.57799999999999996"/>
    <n v="0.11899999999999999"/>
  </r>
  <r>
    <x v="3"/>
    <s v=" Whatâ€™s going on, why do you have a second job?"/>
    <s v="['go', 'second', 'job']"/>
    <x v="3"/>
    <n v="4"/>
    <s v="Topic 36"/>
    <s v="Job Perks"/>
    <x v="1"/>
    <n v="0"/>
    <n v="0"/>
    <n v="1"/>
    <n v="0"/>
  </r>
  <r>
    <x v="0"/>
    <s v=" I donâ€™t have a second job.  Maybe Iâ€™m having an affair with Suzanne Summers."/>
    <s v="['second', 'job', 'maybe', 'affair', 'suzanne', 'summer']"/>
    <x v="3"/>
    <n v="4"/>
    <s v="Topic 36"/>
    <s v="Job Perks"/>
    <x v="1"/>
    <n v="0"/>
    <n v="0"/>
    <n v="1"/>
    <n v="0"/>
  </r>
  <r>
    <x v="0"/>
    <s v=" I donâ€™t talk to my girlfriend about money.  It is rude, and unsexual."/>
    <s v="['talk', 'girlfriend', 'money', 'rude', 'unsexual']"/>
    <x v="3"/>
    <n v="4"/>
    <s v="Topic 41"/>
    <s v="Kevin's Activities"/>
    <x v="2"/>
    <n v="-0.45879999999999999"/>
    <n v="0.2"/>
    <n v="0.8"/>
    <n v="0"/>
  </r>
  <r>
    <x v="0"/>
    <s v=" I totally agree with you.  But I donâ€™t have money problems, I donâ€™t.  Alright, you know what?  Watch this, if I had money problems, would I do this? [Michael holds up a bill, crumples it up, puts it back in his pocket]"/>
    <s v="['totally', 'agree', 'money', 'problem', 'know', 'watch', 'money', 'problem', 'michael', 'hold', 'bill', 'crumples', 'put', 'pocket']"/>
    <x v="3"/>
    <n v="4"/>
    <s v="Topic 29"/>
    <s v="Financial Activities"/>
    <x v="1"/>
    <n v="-0.62039999999999995"/>
    <n v="0.15"/>
    <n v="0.76200000000000001"/>
    <n v="8.7999999999999995E-2"/>
  </r>
  <r>
    <x v="0"/>
    <s v=" Yeah, but I destroyed it, itâ€™s not even useable anymore.  "/>
    <s v="['destroyed', 'useable', 'anymore']"/>
    <x v="3"/>
    <n v="4"/>
    <s v="Topic 29"/>
    <s v="Financial Activities"/>
    <x v="1"/>
    <n v="-0.57189999999999996"/>
    <n v="0.309"/>
    <n v="0.57599999999999996"/>
    <n v="0.115"/>
  </r>
  <r>
    <x v="0"/>
    <s v=" How would that help Creed?  In Monopoly when you go bankrupt, you lose."/>
    <s v="['help', 'creed', 'monopoly', 'bankrupt', 'lose']"/>
    <x v="3"/>
    <n v="4"/>
    <s v="Topic 32"/>
    <s v="Meridith &amp; Creed Activities"/>
    <x v="2"/>
    <n v="-0.55740000000000001"/>
    <n v="0.33200000000000002"/>
    <n v="0.52600000000000002"/>
    <n v="0.14199999999999999"/>
  </r>
  <r>
    <x v="0"/>
    <s v=" Iâ€™ve always wanted to be in the witness protection program.  Fresh start, no debts, no baggage.  Iâ€™ve already got my name picked out, Lord Rupert Everton.  Iâ€™m a shipping merchant who raises fancy dogs.  Thatâ€™s the life.  "/>
    <s v="['want', 'witness', 'protection', 'program', 'fresh', 'start', 'debt', 'baggage', 'picked', 'lord', 'rupert', 'everton', 'shipping', 'merchant', 'raise', 'fancy', 'dog', 'life']"/>
    <x v="3"/>
    <n v="4"/>
    <s v="Topic 27"/>
    <s v="Parenting Issues"/>
    <x v="8"/>
    <n v="0.2472"/>
    <n v="5.3999999999999999E-2"/>
    <n v="0.84199999999999997"/>
    <n v="0.104"/>
  </r>
  <r>
    <x v="0"/>
    <s v=" I didnâ€™t say it, I declared it."/>
    <s v="['declare']"/>
    <x v="3"/>
    <n v="4"/>
    <s v="Topic 6"/>
    <s v="Time Spent"/>
    <x v="1"/>
    <n v="0"/>
    <n v="0"/>
    <n v="1"/>
    <n v="0"/>
  </r>
  <r>
    <x v="0"/>
    <s v=" You know, Jan has my credit cards, and sheâ€™s using them as if Iâ€™m made of money, she thinks Iâ€™m a human ATM machine."/>
    <s v="['know', 'jan', 'credit', 'card', 'money', 'think', 'human', 'atm', 'machine']"/>
    <x v="3"/>
    <n v="4"/>
    <s v="Topic 37"/>
    <s v="Writing, Drawings, Pictures, etc"/>
    <x v="1"/>
    <n v="0.38179999999999997"/>
    <n v="0"/>
    <n v="0.89800000000000002"/>
    <n v="0.10199999999999999"/>
  </r>
  <r>
    <x v="0"/>
    <s v=" Oh, thatâ€™s the Muppet Show, on DVD, classic."/>
    <s v="['muppet', 'dvd', 'classic']"/>
    <x v="3"/>
    <n v="4"/>
    <s v="Topic 25"/>
    <s v="Phylllis &amp; Angela Activities"/>
    <x v="2"/>
    <n v="0"/>
    <n v="0"/>
    <n v="1"/>
    <n v="0"/>
  </r>
  <r>
    <x v="0"/>
    <s v="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â€™s how they got a core.  "/>
    <s v="['far', 'best', 'way', 'strengthen', 'core', 'machine', 'sit', 'stabilizer', 'ball', 'foot', 'power', 'stirups', 'reach', 'grab', 'super', 'rod', 'twist', 'twist', 'twist', 'strengthens', 'entire', 'core', 'core', 'arm', 'core', 'marine', 'core', 'actually', 'us', 'core']"/>
    <x v="3"/>
    <n v="4"/>
    <s v="Topic 39"/>
    <s v="Items in Dunder Mifflin"/>
    <x v="1"/>
    <n v="0.92600000000000005"/>
    <n v="0"/>
    <n v="0.82"/>
    <n v="0.18"/>
  </r>
  <r>
    <x v="3"/>
    <s v=" Man, Angela really had a hold on him. [Dwight playing the recorder in the background]  Angela.  "/>
    <s v="['man', 'angela', 'hold', 'dwight', 'play', 'recorder', 'background', 'angela']"/>
    <x v="3"/>
    <n v="4"/>
    <s v="Topic 45"/>
    <s v="Angela's Activities"/>
    <x v="2"/>
    <n v="0.20230000000000001"/>
    <n v="0"/>
    <n v="0.89300000000000002"/>
    <n v="0.107"/>
  </r>
  <r>
    <x v="0"/>
    <s v=" No, no, we are going to leave Jan out of this."/>
    <s v="['go', 'leave', 'jan']"/>
    <x v="3"/>
    <n v="4"/>
    <s v="Topic 40"/>
    <s v="Leaving the Office"/>
    <x v="6"/>
    <n v="-5.16E-2"/>
    <n v="0.107"/>
    <n v="0.89300000000000002"/>
    <n v="0"/>
  </r>
  <r>
    <x v="0"/>
    <s v=" We will find another way, weâ€™ll ask power-point."/>
    <s v="['way', 'ask', 'powerpoint']"/>
    <x v="3"/>
    <n v="4"/>
    <s v="Topic 44"/>
    <s v="Stanley's Activities"/>
    <x v="2"/>
    <n v="0"/>
    <n v="0"/>
    <n v="1"/>
    <n v="0"/>
  </r>
  <r>
    <x v="0"/>
    <s v=" Youâ€™re a presentation tool if you think Iâ€™m gonna tell Jan about this."/>
    <s v="['presentation', 'tool', 'tell', 'jan']"/>
    <x v="3"/>
    <n v="4"/>
    <s v="Topic 19"/>
    <s v="Heartbreaks &amp; Jan"/>
    <x v="0"/>
    <n v="0"/>
    <n v="0"/>
    <n v="1"/>
    <n v="0"/>
  </r>
  <r>
    <x v="0"/>
    <s v=" No youâ€™re not! Ok, justâ€¦ youâ€™re not a tool. Look, weâ€™ll tell her that itâ€™s bad, but it couldâ€™ve been a lot worse but due to some fancy financial foot work I was able to cut it in half. "/>
    <s v="['tool', 'look', 'tell', 'couldve', 'bad', 'fancy', 'financial', 'foot', 'work', 'able', 'cut', 'half']"/>
    <x v="3"/>
    <n v="4"/>
    <s v="Topic 22"/>
    <s v="Andy's Activities"/>
    <x v="2"/>
    <n v="-0.87329999999999997"/>
    <n v="0.23799999999999999"/>
    <n v="0.76200000000000001"/>
    <n v="0"/>
  </r>
  <r>
    <x v="1"/>
    <s v=" Have you checked Trip Advisor recently?"/>
    <s v="['checked', 'trip', 'advisor', 'recently']"/>
    <x v="3"/>
    <n v="4"/>
    <s v="Topic 42"/>
    <s v="Fun in the Office"/>
    <x v="5"/>
    <n v="0"/>
    <n v="0"/>
    <n v="1"/>
    <n v="0"/>
  </r>
  <r>
    <x v="3"/>
    <s v=" We wrote a good review.  Under comments, we wrote, the natural aroma of the beets drifts into the bedroom and makes you dream of simpler times."/>
    <s v="['write', 'review', 'comment', 'write', 'natural', 'aroma', 'beet', 'drift', 'bedroom', 'make', 'dream', 'simpler', 'time']"/>
    <x v="3"/>
    <n v="4"/>
    <s v="Topic 49"/>
    <s v="Workplace Happenings"/>
    <x v="1"/>
    <n v="0.75060000000000004"/>
    <n v="0"/>
    <n v="0.75700000000000001"/>
    <n v="0.24299999999999999"/>
  </r>
  <r>
    <x v="1"/>
    <s v=" The dawn goose walk will tug at your heartstrings."/>
    <s v="['dawn', 'goose', 'walk', 'tug', 'heartstrings']"/>
    <x v="3"/>
    <n v="4"/>
    <s v="Topic 40"/>
    <s v="Leaving the Office"/>
    <x v="6"/>
    <n v="0"/>
    <n v="0"/>
    <n v="1"/>
    <n v="0"/>
  </r>
  <r>
    <x v="3"/>
    <s v=" The architecture reminds one of a quaint Tuscan beet farm.  "/>
    <s v="['architecture', 'reminds', 'quaint', 'tuscan', 'beet', 'farm']"/>
    <x v="3"/>
    <n v="4"/>
    <s v="Topic 50"/>
    <s v="Baby Making &amp; Schrute Farms"/>
    <x v="8"/>
    <n v="0"/>
    <n v="0"/>
    <n v="1"/>
    <n v="0"/>
  </r>
  <r>
    <x v="0"/>
    <s v=" What am I doing? I am blowing dodge. Iâ€™m getting out of town. Whatever you call it, I am running away from my responsibilities. And it feels good.  "/>
    <s v="['blowing', 'dodge', 'get', 'town', 'run', 'away', 'responsibility', 'feel']"/>
    <x v="3"/>
    <n v="4"/>
    <s v="Topic 33"/>
    <s v="HR Complaints"/>
    <x v="3"/>
    <n v="0.44040000000000001"/>
    <n v="0"/>
    <n v="0.90300000000000002"/>
    <n v="9.7000000000000003E-2"/>
  </r>
  <r>
    <x v="4"/>
    <s v=" [to Andy] You may ask me out to dinner. Nothing fancy or foreign, no bars, no patios, no vegetables, and no seafood.   "/>
    <s v="['andy', 'ask', 'dinner', 'fancy', 'foreign', 'bar', 'patio', 'vegetable', 'seafood']"/>
    <x v="3"/>
    <n v="4"/>
    <s v="Topic 22"/>
    <s v="Andy's Activities"/>
    <x v="2"/>
    <n v="-0.15909999999999999"/>
    <n v="0.16800000000000001"/>
    <n v="0.68799999999999994"/>
    <n v="0.14399999999999999"/>
  </r>
  <r>
    <x v="1"/>
    <s v=" Did I ever tell you why I left Scranton?"/>
    <s v="['tell', 'left', 'scranton']"/>
    <x v="3"/>
    <n v="4"/>
    <s v="Topic 45"/>
    <s v="Angela's Activities"/>
    <x v="2"/>
    <n v="0"/>
    <n v="0"/>
    <n v="1"/>
    <n v="0"/>
  </r>
  <r>
    <x v="1"/>
    <s v=" Yeah, I didnâ€™t think I had.  Well, it was all about Pam."/>
    <s v="['pam']"/>
    <x v="3"/>
    <n v="4"/>
    <s v="Topic 1"/>
    <s v="Pam's Activities"/>
    <x v="2"/>
    <n v="0.51060000000000005"/>
    <n v="0"/>
    <n v="0.69899999999999995"/>
    <n v="0.30099999999999999"/>
  </r>
  <r>
    <x v="1"/>
    <s v=" Yeah, I mean she was with Roy, and, uh, I just couldnâ€™t take it.  I mean, I lost it Dwight.  I couldnâ€™t sleep, I couldnâ€™t concentrate on anything.  Even weird stuff, like food had no taste.  So my solution was to move away.  It was awful.  It was something that I wouldnâ€™t wish on my worst enemy, and that includes you."/>
    <s v="['mean', 'roy', 'mean', 'lose', 'dwight', 'sleep', 'concentrate', 'weird', 'stuff', 'food', 'taste', 'solution', 'away', 'awful', 'wish', 'bad', 'enemy', 'include']"/>
    <x v="3"/>
    <n v="4"/>
    <s v="Topic 29"/>
    <s v="Financial Activities"/>
    <x v="1"/>
    <n v="-0.77959999999999996"/>
    <n v="0.216"/>
    <n v="0.65600000000000003"/>
    <n v="0.128"/>
  </r>
  <r>
    <x v="2"/>
    <s v=" [sobbing, reaches out to Jim after he walked away]  "/>
    <s v="['sob', 'reach', 'jim', 'walk', 'away']"/>
    <x v="3"/>
    <n v="4"/>
    <s v="Topic 14"/>
    <s v="Jim &amp; Pam Relationship"/>
    <x v="0"/>
    <n v="-0.34"/>
    <n v="0.24099999999999999"/>
    <n v="0.64800000000000002"/>
    <n v="0.111"/>
  </r>
  <r>
    <x v="3"/>
    <s v=" Hey, I was thinking about dinnerâ€” [Jim grabs her face and kisses her]"/>
    <s v="['think', 'dinner', 'jim', 'grab', 'face', 'kiss']"/>
    <x v="3"/>
    <n v="4"/>
    <s v="Topic 14"/>
    <s v="Jim &amp; Pam Relationship"/>
    <x v="0"/>
    <n v="0.51060000000000005"/>
    <n v="0"/>
    <n v="0.78400000000000003"/>
    <n v="0.216"/>
  </r>
  <r>
    <x v="1"/>
    <s v=" Ah, dinner.  Letâ€™s see, maybe we should try the new Italian place, where the drive-in used to be."/>
    <s v="['dinner', 'let', 'maybe', 'try', 'new', 'italian', 'place', 'drivein']"/>
    <x v="3"/>
    <n v="4"/>
    <s v="Topic 21"/>
    <s v="Workplace Happenings"/>
    <x v="1"/>
    <n v="0"/>
    <n v="0"/>
    <n v="1"/>
    <n v="0"/>
  </r>
  <r>
    <x v="1"/>
    <s v=" Yep, Iâ€™m very passionate about Italian food.  In fact, um, Iâ€™m in love with Italian food.  "/>
    <s v="['yep', 'passionate', 'italian', 'food', 'fact', 'love', 'italian', 'food']"/>
    <x v="3"/>
    <n v="4"/>
    <s v="Topic 46"/>
    <s v="Food and Eating Habits"/>
    <x v="5"/>
    <n v="0.87770000000000004"/>
    <n v="0"/>
    <n v="0.56299999999999994"/>
    <n v="0.437"/>
  </r>
  <r>
    <x v="0"/>
    <s v=" [singing] Runaway train, never come back.  Runaway and Iâ€™m never coming back."/>
    <s v="['sing', 'runaway', 'train', 'runaway', 'come']"/>
    <x v="3"/>
    <n v="4"/>
    <s v="Topic 10"/>
    <s v="Recreation"/>
    <x v="5"/>
    <n v="0"/>
    <n v="0"/>
    <n v="1"/>
    <n v="0"/>
  </r>
  <r>
    <x v="0"/>
    <s v=" I told you, no more answers.  This is who I am now.  A guy on a train with no answers.  I hope that can be enough for you."/>
    <s v="['answer', 'guy', 'train', 'answer', 'hope']"/>
    <x v="3"/>
    <n v="4"/>
    <s v="Topic 35"/>
    <s v="Answering Phones"/>
    <x v="1"/>
    <n v="-0.128"/>
    <n v="0.13600000000000001"/>
    <n v="0.77400000000000002"/>
    <n v="0.09"/>
  </r>
  <r>
    <x v="0"/>
    <s v=" Yeah it is, it is.  I really messed up."/>
    <s v="['mess']"/>
    <x v="3"/>
    <n v="4"/>
    <s v="Topic 34"/>
    <s v="Uncomfortable Feelings"/>
    <x v="4"/>
    <n v="-0.1263"/>
    <n v="0.22600000000000001"/>
    <n v="0.58899999999999997"/>
    <n v="0.185"/>
  </r>
  <r>
    <x v="2"/>
    <s v=" [takes a ruler and shoves it between his desk and Jimâ€™s, knocking Jimâ€™s files on the floor]  Hello, this is Dwight Schrute calling from Dunder-Mifflin, and according to our records you appear to be low on office supplies.  Okay, sure, yeah I can take care of that right now.  "/>
    <s v="['take', 'ruler', 'shove', 'desk', 'jims', 'knock', 'jims', 'file', 'floor', 'dwight', 'schrute', 'call', 'dundermifflin', 'accord', 'record', 'appear', 'low', 'office', 'supply', 'sure', 'care']"/>
    <x v="3"/>
    <n v="4"/>
    <s v="Topic 39"/>
    <s v="Items in Dunder Mifflin"/>
    <x v="1"/>
    <n v="0.75790000000000002"/>
    <n v="3.7999999999999999E-2"/>
    <n v="0.79"/>
    <n v="0.17199999999999999"/>
  </r>
  <r>
    <x v="0"/>
    <s v="  I used to get offers in the mail for credit cards all the time.  They would say things like â€œdonâ€™t pay for six monthsâ€ or â€œyou can transfer your account from another cardâ€â€¦"/>
    <s v="['offer', 'mail', 'credit', 'card', 'time', 'thing', 'pay', 'month', 'transfer', 'account', 'card']"/>
    <x v="3"/>
    <n v="4"/>
    <s v="Topic 7"/>
    <s v="Doors &amp; Elevators"/>
    <x v="1"/>
    <n v="0.57189999999999996"/>
    <n v="3.7999999999999999E-2"/>
    <n v="0.82199999999999995"/>
    <n v="0.14000000000000001"/>
  </r>
  <r>
    <x v="2"/>
    <s v="  No, [mumbling] I donâ€™t know."/>
    <s v="['mumble', 'know']"/>
    <x v="3"/>
    <n v="4"/>
    <s v="Topic 43"/>
    <s v="Ryan's Activities"/>
    <x v="2"/>
    <n v="0"/>
    <n v="0"/>
    <n v="1"/>
    <n v="0"/>
  </r>
  <r>
    <x v="0"/>
    <s v="  Do you think Iâ€™ll get any new ones?  I couldâ€¦ [pause, eventually looks up at Dwight]"/>
    <s v="['new', 'one', 'pause', 'eventually', 'look', 'dwight']"/>
    <x v="3"/>
    <n v="4"/>
    <s v="Topic 12"/>
    <s v="Dwight's Behaviours"/>
    <x v="2"/>
    <n v="0"/>
    <n v="0"/>
    <n v="1"/>
    <n v="0"/>
  </r>
  <r>
    <x v="0"/>
    <s v="  All right, well, go find some.  Get outa here, please. [Dwight sighs and leaves]  "/>
    <s v="['outa', 'dwight', 'sigh', 'leaf']"/>
    <x v="3"/>
    <n v="4"/>
    <s v="Topic 12"/>
    <s v="Dwight's Behaviours"/>
    <x v="2"/>
    <n v="0.52669999999999995"/>
    <n v="0"/>
    <n v="0.73199999999999998"/>
    <n v="0.26800000000000002"/>
  </r>
  <r>
    <x v="0"/>
    <s v="  My CDs are in a portfolio, a rather large portfolio, um, called Case Logic"/>
    <s v="['cd', 'portfolio', 'large', 'portfolio', 'call', 'case', 'logic']"/>
    <x v="3"/>
    <n v="4"/>
    <s v="Topic 15"/>
    <s v="Parenting Issues"/>
    <x v="8"/>
    <n v="0"/>
    <n v="0"/>
    <n v="1"/>
    <n v="0"/>
  </r>
  <r>
    <x v="0"/>
    <s v="  And, um the Case Logic portfolio is currently in the back seat of my car.  There is another smaller Case Logic portfolio clipped to my visor [Oscar vigorously shakes his head]  What?"/>
    <s v="['case', 'logic', 'portfolio', 'currently', 'seat', 'car', 'small', 'case', 'logic', 'portfolio', 'clipped', 'visor', 'oscar', 'vigorously', 'shake', 'head']"/>
    <x v="3"/>
    <n v="4"/>
    <s v="Topic 1"/>
    <s v="Pam's Activities"/>
    <x v="2"/>
    <n v="0.128"/>
    <n v="0"/>
    <n v="0.95399999999999996"/>
    <n v="4.5999999999999999E-2"/>
  </r>
  <r>
    <x v="0"/>
    <s v="  Iâ€™ve been putting money into CDs for years.  I bought music that I didnâ€™t even like.  No. [shakes head]  "/>
    <s v="['put', 'money', 'cd', 'year', 'bought', 'music', 'shake', 'head']"/>
    <x v="3"/>
    <n v="4"/>
    <s v="Topic 1"/>
    <s v="Pam's Activities"/>
    <x v="2"/>
    <n v="0.36120000000000002"/>
    <n v="0"/>
    <n v="0.878"/>
    <n v="0.122"/>
  </r>
  <r>
    <x v="0"/>
    <s v="  I donâ€™t know if I can do that.  I canâ€™t see myself spending the next six years digging myself out of that kind of hole."/>
    <s v="['know', 'spending', 'year', 'dig', 'kind', 'hole']"/>
    <x v="3"/>
    <n v="4"/>
    <s v="Topic 42"/>
    <s v="Fun in the Office"/>
    <x v="5"/>
    <n v="0"/>
    <n v="0"/>
    <n v="1"/>
    <n v="0"/>
  </r>
  <r>
    <x v="0"/>
    <s v="  We will?  I canâ€™t.  I donâ€™t have an idea in my head."/>
    <s v="['idea', 'head']"/>
    <x v="3"/>
    <n v="4"/>
    <s v="Topic 1"/>
    <s v="Pam's Activities"/>
    <x v="2"/>
    <n v="0"/>
    <n v="0"/>
    <n v="1"/>
    <n v="0"/>
  </r>
  <r>
    <x v="0"/>
    <s v="  Well, please?  I wonâ€™t tell anybody.  "/>
    <s v="['tell', 'anybody']"/>
    <x v="3"/>
    <n v="4"/>
    <s v="Topic 1"/>
    <s v="Pam's Activities"/>
    <x v="2"/>
    <n v="0.52669999999999995"/>
    <n v="0"/>
    <n v="0.47599999999999998"/>
    <n v="0.52400000000000002"/>
  </r>
  <r>
    <x v="2"/>
    <s v="  That is impossible.  Unless you mean gonorrhea."/>
    <s v="['impossible', 'mean', 'gonorrhea']"/>
    <x v="3"/>
    <n v="4"/>
    <s v="Topic 22"/>
    <s v="Andy's Activities"/>
    <x v="2"/>
    <n v="0"/>
    <n v="0"/>
    <n v="1"/>
    <n v="0"/>
  </r>
  <r>
    <x v="2"/>
    <s v="  Yes, I did, â€˜cept I donâ€™t think she means it.  Angela is in a great deal of pain because of the death of her cat, and sheâ€™s in a kind of a grieving process, and it makes her say things.  Soâ€¦ best to just lay off."/>
    <s v="['cept', 'mean', 'angela', 'great', 'deal', 'pain', 'death', 'cat', 'kind', 'grieve', 'process', 'make', 'thing', 'best', 'lay']"/>
    <x v="3"/>
    <n v="4"/>
    <s v="Topic 8"/>
    <s v="Dundies and Watching videos"/>
    <x v="5"/>
    <n v="0.128"/>
    <n v="0.17100000000000001"/>
    <n v="0.65"/>
    <n v="0.17899999999999999"/>
  </r>
  <r>
    <x v="4"/>
    <s v="  Well, I guess itâ€™s a big opportunity for them."/>
    <s v="['guess', 'big', 'opportunity']"/>
    <x v="3"/>
    <n v="4"/>
    <s v="Topic 3"/>
    <s v="Initiatives &amp; Operations at Dunder Mifflin"/>
    <x v="1"/>
    <n v="0.59940000000000004"/>
    <n v="0"/>
    <n v="0.58799999999999997"/>
    <n v="0.41199999999999998"/>
  </r>
  <r>
    <x v="4"/>
    <s v="  Andy, no. [Andy nods and starts backing away, Kevin giggles]"/>
    <s v="['andy', 'andy', 'nod', 'start', 'backing', 'away', 'kevin', 'giggle']"/>
    <x v="3"/>
    <n v="4"/>
    <s v="Topic 22"/>
    <s v="Andy's Activities"/>
    <x v="2"/>
    <n v="0.2263"/>
    <n v="0"/>
    <n v="0.73399999999999999"/>
    <n v="0.26600000000000001"/>
  </r>
  <r>
    <x v="1"/>
    <s v="  Pam!  You donâ€™t think heâ€™ll mind if we take the shampoo, do you? [holds up large bottle]"/>
    <s v="['pam', 'hell', 'mind', 'shampoo', 'hold', 'large', 'bottle']"/>
    <x v="3"/>
    <n v="4"/>
    <s v="Topic 22"/>
    <s v="Andy's Activities"/>
    <x v="2"/>
    <n v="0"/>
    <n v="0"/>
    <n v="1"/>
    <n v="0"/>
  </r>
  <r>
    <x v="3"/>
    <s v="  Mmm.  Mmm-mmm. [shakes head â€˜noâ€™]"/>
    <s v="['mmm', 'mmmmmm', 'shake', 'head']"/>
    <x v="3"/>
    <n v="4"/>
    <s v="Topic 1"/>
    <s v="Pam's Activities"/>
    <x v="2"/>
    <n v="0"/>
    <n v="0"/>
    <n v="1"/>
    <n v="0"/>
  </r>
  <r>
    <x v="3"/>
    <s v="  [Mose serves bacon] Thank you, Mose."/>
    <s v="['mose', 'serf', 'bacon', 'thank', 'mose']"/>
    <x v="3"/>
    <n v="4"/>
    <s v="Topic 50"/>
    <s v="Baby Making &amp; Schrute Farms"/>
    <x v="8"/>
    <n v="0.36120000000000002"/>
    <n v="0"/>
    <n v="0.66700000000000004"/>
    <n v="0.33300000000000002"/>
  </r>
  <r>
    <x v="3"/>
    <s v="  Mose, Angela hasnâ€™t been around here much lately, has she?"/>
    <s v="['mose', 'angela', 'lately']"/>
    <x v="3"/>
    <n v="4"/>
    <s v="Topic 45"/>
    <s v="Angela's Activities"/>
    <x v="2"/>
    <n v="0"/>
    <n v="0"/>
    <n v="1"/>
    <n v="0"/>
  </r>
  <r>
    <x v="2"/>
    <s v="  Yeah, go ahead and stop.  You guys, you should really be looking, heâ€™s working his ass off over here."/>
    <s v="['ahead', 'stop', 'guy', 'look', 'work', 'as']"/>
    <x v="3"/>
    <n v="4"/>
    <s v="Topic 42"/>
    <s v="Fun in the Office"/>
    <x v="5"/>
    <n v="-0.5423"/>
    <n v="0.23799999999999999"/>
    <n v="0.66900000000000004"/>
    <n v="9.1999999999999998E-2"/>
  </r>
  <r>
    <x v="1"/>
    <s v="  [not watching Mose]  More spins."/>
    <s v="['watch', 'mose', 'spin']"/>
    <x v="3"/>
    <n v="4"/>
    <s v="Topic 8"/>
    <s v="Dundies and Watching videos"/>
    <x v="5"/>
    <n v="0"/>
    <n v="0"/>
    <n v="1"/>
    <n v="0"/>
  </r>
  <r>
    <x v="2"/>
    <s v="  Arr, dammit!  [throws saw at table he was working on]"/>
    <s v="['arr', 'dammit', 'throw', 'saw', 'table', 'work']"/>
    <x v="3"/>
    <n v="4"/>
    <s v="Topic 18"/>
    <s v="Focusing at Work"/>
    <x v="1"/>
    <n v="0"/>
    <n v="0"/>
    <n v="1"/>
    <n v="0"/>
  </r>
  <r>
    <x v="0"/>
    <s v=" Dancing babies! I love it! I love it!  "/>
    <s v="['dance', 'baby', 'love', 'love']"/>
    <x v="3"/>
    <n v="5"/>
    <s v="Topic 26"/>
    <s v="Gender Roles"/>
    <x v="9"/>
    <n v="0.88270000000000004"/>
    <n v="0"/>
    <n v="0.39300000000000002"/>
    <n v="0.60699999999999998"/>
  </r>
  <r>
    <x v="0"/>
    <s v=" We are making a commercial for Dunder Mifflin today. Our first ad ever.  Corporate purchased some air time in local markets to spread the word about Dunder Mifflin Infinity and they are even sending up a professional ad company to help us make it later soâ€¦ itâ€™s uh, not too shabby.  "/>
    <s v="['make', 'commercial', 'dunder', 'mifflin', 'today', 'ad', 'corporate', 'purchase', 'air', 'time', 'local', 'market', 'spread', 'word', 'dunder', 'mifflin', 'infinity', 'send', 'professional', 'ad', 'company', 'help', 'later', 'shabby']"/>
    <x v="3"/>
    <n v="5"/>
    <s v="Topic 3"/>
    <s v="Initiatives &amp; Operations at Dunder Mifflin"/>
    <x v="1"/>
    <n v="0.40189999999999998"/>
    <n v="0"/>
    <n v="0.94899999999999995"/>
    <n v="5.0999999999999997E-2"/>
  </r>
  <r>
    <x v="1"/>
    <s v=" You got it, youâ€™re so close!"/>
    <s v="['close']"/>
    <x v="3"/>
    <n v="5"/>
    <s v="Topic 7"/>
    <s v="Doors &amp; Elevators"/>
    <x v="1"/>
    <n v="0"/>
    <n v="0"/>
    <n v="1"/>
    <n v="0"/>
  </r>
  <r>
    <x v="1"/>
    <s v=" Break me off a piece of that applesauce, I donâ€™t thinkâ€¦"/>
    <s v="['break', 'piece', 'applesauce']"/>
    <x v="3"/>
    <n v="5"/>
    <s v="Topic 13"/>
    <s v="Meetings"/>
    <x v="1"/>
    <n v="0"/>
    <n v="0"/>
    <n v="1"/>
    <n v="0"/>
  </r>
  <r>
    <x v="0"/>
    <s v=" Okay, itâ€™s football cream. Itâ€™s football cream. Alright! So, anybody else?"/>
    <s v="['football', 'cream', 'football', 'cream', 'anybody']"/>
    <x v="3"/>
    <n v="5"/>
    <s v="Topic 32"/>
    <s v="Meridith &amp; Creed Activities"/>
    <x v="2"/>
    <n v="0.49259999999999998"/>
    <n v="0"/>
    <n v="0.68200000000000005"/>
    <n v="0.318"/>
  </r>
  <r>
    <x v="3"/>
    <s v=" Iâ€™m taking a computer animation class so I could try to do a logo."/>
    <s v="['take', 'animation', 'class', 'try', 'logo']"/>
    <x v="3"/>
    <n v="5"/>
    <s v="Topic 49"/>
    <s v="Workplace Happenings"/>
    <x v="1"/>
    <n v="0"/>
    <n v="0"/>
    <n v="1"/>
    <n v="0"/>
  </r>
  <r>
    <x v="0"/>
    <s v=" Look at that. Even the receptionist is getting in on the creativity. Very good, very good.  "/>
    <s v="['look', 'receptionist', 'get', 'creativity']"/>
    <x v="3"/>
    <n v="5"/>
    <s v="Topic 1"/>
    <s v="Pam's Activities"/>
    <x v="2"/>
    <n v="0.85"/>
    <n v="0"/>
    <n v="0.58399999999999996"/>
    <n v="0.41599999999999998"/>
  </r>
  <r>
    <x v="0"/>
    <s v=" You know, I want this to be cutting edge. I want it to be fast, quick cuts, you know, youthful, sort of a MTV on crack kind of thing."/>
    <s v="['know', 'want', 'cut', 'edge', 'want', 'fast', 'quick', 'cut', 'know', 'youthful', 'sort', 'mtv', 'crack', 'kind']"/>
    <x v="3"/>
    <n v="5"/>
    <s v="Topic 4"/>
    <s v="Water Cooler Talk"/>
    <x v="9"/>
    <n v="5.16E-2"/>
    <n v="0.113"/>
    <n v="0.73599999999999999"/>
    <n v="0.15"/>
  </r>
  <r>
    <x v="0"/>
    <s v=" All right, good, well this is what we have to work with."/>
    <s v="['work']"/>
    <x v="3"/>
    <n v="5"/>
    <s v="Topic 18"/>
    <s v="Focusing at Work"/>
    <x v="1"/>
    <n v="0.61240000000000006"/>
    <n v="0"/>
    <n v="0.66700000000000004"/>
    <n v="0.33300000000000002"/>
  </r>
  <r>
    <x v="0"/>
    <s v=" I would like you to meet Andrew Bernard. The â€˜Nard Dog. Who let the â€˜Nard Dog out? "/>
    <s v="['meet', 'andrew', 'bernard', 'nard', 'dog', 'nard', 'dog']"/>
    <x v="3"/>
    <n v="5"/>
    <s v="Topic 10"/>
    <s v="Recreation"/>
    <x v="5"/>
    <n v="0.36120000000000002"/>
    <n v="0"/>
    <n v="0.86499999999999999"/>
    <n v="0.13500000000000001"/>
  </r>
  <r>
    <x v="0"/>
    <s v=" He gives the best back rubs in the office."/>
    <s v="['give', 'best', 'rub', 'office']"/>
    <x v="3"/>
    <n v="5"/>
    <s v="Topic 31"/>
    <s v="Showing Appreciation for Others"/>
    <x v="4"/>
    <n v="0.63690000000000002"/>
    <n v="0"/>
    <n v="0.65600000000000003"/>
    <n v="0.34399999999999997"/>
  </r>
  <r>
    <x v="0"/>
    <s v=" Now this gentleman right here is the key to our urban vibe."/>
    <s v="['gentleman', 'key', 'urban', 'vibe']"/>
    <x v="3"/>
    <n v="5"/>
    <s v="Topic 29"/>
    <s v="Financial Activities"/>
    <x v="1"/>
    <n v="0"/>
    <n v="0"/>
    <n v="1"/>
    <n v="0"/>
  </r>
  <r>
    <x v="0"/>
    <s v=" Stanley is hilarious. Phyllis is like our Mrs. Butterworth. Kind of a less urban Aunt Jemima. "/>
    <s v="['stanley', 'hilarious', 'phyllis', 'mr', 'butterworth', 'kind', 'urban', 'aunt', 'jemima']"/>
    <x v="3"/>
    <n v="5"/>
    <s v="Topic 44"/>
    <s v="Stanley's Activities"/>
    <x v="2"/>
    <n v="0.63690000000000002"/>
    <n v="0"/>
    <n v="0.72899999999999998"/>
    <n v="0.27100000000000002"/>
  </r>
  <r>
    <x v="0"/>
    <s v=" These are our accountants. And as you can see they are very different sizes. What you might want to do is kind of a Papa Bear, Mama Bear, Baby Bear thing. That might be kind of fun."/>
    <s v="['accountant', 'different', 'size', 'want', 'kind', 'papa', 'bear', 'mama', 'bear', 'baby', 'bear', 'kind', 'fun']"/>
    <x v="3"/>
    <n v="5"/>
    <s v="Topic 46"/>
    <s v="Food and Eating Habits"/>
    <x v="5"/>
    <n v="0.51180000000000003"/>
    <n v="0"/>
    <n v="0.89"/>
    <n v="0.11"/>
  </r>
  <r>
    <x v="1"/>
    <s v=" I think itâ€™s great that the companyâ€™s making a commercial because not very many people have heard of us. I mean, when I tell people that I work at Dunder Mifflin, they think that we sell mufflers, or muffins, or mittens, orâ€¦ And frankly all of those sound better than paper, so I let it slide.  "/>
    <s v="['great', 'company', 'make', 'commercial', 'people', 'heard', 'mean', 'tell', 'people', 'work', 'dunder', 'mifflin', 'sell', 'muffler', 'muffin', 'mitten', 'frankly', 'sound', 'better', 'paper', 'slide']"/>
    <x v="3"/>
    <n v="5"/>
    <s v="Topic 3"/>
    <s v="Initiatives &amp; Operations at Dunder Mifflin"/>
    <x v="1"/>
    <n v="0.79059999999999997"/>
    <n v="0"/>
    <n v="0.88500000000000001"/>
    <n v="0.115"/>
  </r>
  <r>
    <x v="2"/>
    <s v=" Second Life is not a game. It is a multi-user virtual environment. It doesnâ€™t have points or scores, it doesnâ€™t have winners or losers."/>
    <s v="['second', 'life', 'game', 'multiuser', 'virtual', 'environment', 'point', 'score', 'winner', 'loser']"/>
    <x v="3"/>
    <n v="5"/>
    <s v="Topic 49"/>
    <s v="Workplace Happenings"/>
    <x v="1"/>
    <n v="-7.7200000000000005E-2"/>
    <n v="0.11899999999999999"/>
    <n v="0.77200000000000002"/>
    <n v="0.109"/>
  </r>
  <r>
    <x v="2"/>
    <s v=" I signed up for Second Life about a year ago. Back then my life was so great that I literally wanted a second one. In my Second Life I was also a paper salesman and I was also named Dwight. Absolutely everything was the same. Except I could fly. [shot of Dwightâ€™s avatar flying around]  "/>
    <s v="['sign', 'second', 'life', 'year', 'life', 'great', 'literally', 'want', 'second', 'second', 'life', 'paper', 'salesman', 'name', 'dwight', 'absolutely', 'fly', 'shot', 'dwights', 'avatar', 'fly']"/>
    <x v="3"/>
    <n v="5"/>
    <s v="Topic 27"/>
    <s v="Parenting Issues"/>
    <x v="8"/>
    <n v="0.73839999999999995"/>
    <n v="0"/>
    <n v="0.91200000000000003"/>
    <n v="8.7999999999999995E-2"/>
  </r>
  <r>
    <x v="0"/>
    <s v=" [reading off piece of paper] Little girl in a field holding a flower, we zoom back to find that sheâ€™s in the desert and the field is an oasis. Zoom back further the desert is a sandbox in the worldâ€™s largest resort hotel. Zoom back further the hotel is actually the playground for the worldâ€™s largest prison.  But we zoom back furtherâ€”"/>
    <s v="['reading', 'piece', 'paper', 'little', 'girl', 'field', 'hold', 'flower', 'zoom', 'desert', 'field', 'oasis', 'zoom', 'desert', 'sandbox', 'world', 'large', 'resort', 'hotel', 'zoom', 'hotel', 'actually', 'playground', 'world', 'large', 'prison', 'zoom']"/>
    <x v="3"/>
    <n v="5"/>
    <s v="Topic 49"/>
    <s v="Workplace Happenings"/>
    <x v="1"/>
    <n v="-0.28460000000000002"/>
    <n v="3.4000000000000002E-2"/>
    <n v="0.96599999999999997"/>
    <n v="0"/>
  </r>
  <r>
    <x v="0"/>
    <s v=" Actually I donâ€™t get paid by the hour anymore, but thank you, I get paid by the year, soâ€¦"/>
    <s v="['actually', 'paid', 'hour', 'anymore', 'thank', 'paid', 'year']"/>
    <x v="3"/>
    <n v="5"/>
    <s v="Topic 6"/>
    <s v="Time Spent"/>
    <x v="1"/>
    <n v="0.50229999999999997"/>
    <n v="0"/>
    <n v="0.84699999999999998"/>
    <n v="0.153"/>
  </r>
  <r>
    <x v="0"/>
    <s v=" Mmm. Okay. [commercial plays on laptop, peppy music in background]"/>
    <s v="['mmm', 'commercial', 'play', 'laptop', 'peppy', 'music', 'background']"/>
    <x v="3"/>
    <n v="5"/>
    <s v="Topic 46"/>
    <s v="Food and Eating Habits"/>
    <x v="5"/>
    <n v="0.44040000000000001"/>
    <n v="0"/>
    <n v="0.67200000000000004"/>
    <n v="0.32800000000000001"/>
  </r>
  <r>
    <x v="0"/>
    <s v=" Thatâ€™s what Nassau came up with? That sucks! [chuckles] Whoa."/>
    <s v="['nassau', 'come', 'suck', 'chuckle', 'whoa']"/>
    <x v="3"/>
    <n v="5"/>
    <s v="Topic 34"/>
    <s v="Uncomfortable Feelings"/>
    <x v="4"/>
    <n v="-0.1759"/>
    <n v="0.217"/>
    <n v="0.621"/>
    <n v="0.16300000000000001"/>
  </r>
  <r>
    <x v="2"/>
    <s v=" We cannot talk about thisâ€¦ because, someone might hear us. "/>
    <s v="['talk', 'hear']"/>
    <x v="3"/>
    <n v="5"/>
    <s v="Topic 38"/>
    <s v="Communication &amp; Problem Solving"/>
    <x v="3"/>
    <n v="0"/>
    <n v="0"/>
    <n v="1"/>
    <n v="0"/>
  </r>
  <r>
    <x v="2"/>
    <s v=" Angela can stay the same, but weâ€™ll change Andy to Dwight."/>
    <s v="['angela', 'stay', 'change', 'andy', 'dwight']"/>
    <x v="3"/>
    <n v="5"/>
    <s v="Topic 9"/>
    <s v="Self Care Behaviours"/>
    <x v="7"/>
    <n v="0"/>
    <n v="0"/>
    <n v="1"/>
    <n v="0"/>
  </r>
  <r>
    <x v="0"/>
    <s v=" [on speakerphone, Eddie Murphy voice] Shrek! Shrek, Iâ€™m a donkey! Iâ€™m a donkey, Shrek! [laughing] Iâ€™m just kidding. Itâ€™s me. Hello Ry. "/>
    <s v="['speakerphone', 'eddie', 'murphy', 'voice', 'shrek', 'shrek', 'donkey', 'donkey', 'shrek', 'laugh', 'kid', 'ry']"/>
    <x v="3"/>
    <n v="5"/>
    <s v="Topic 6"/>
    <s v="Time Spent"/>
    <x v="1"/>
    <n v="0.66790000000000005"/>
    <n v="0"/>
    <n v="0.78500000000000003"/>
    <n v="0.215"/>
  </r>
  <r>
    <x v="0"/>
    <s v=" Okay, calm down. I have a small problem. "/>
    <s v="['calm', 'small', 'problem']"/>
    <x v="3"/>
    <n v="5"/>
    <s v="Topic 38"/>
    <s v="Communication &amp; Problem Solving"/>
    <x v="3"/>
    <n v="0.128"/>
    <n v="0.22700000000000001"/>
    <n v="0.42"/>
    <n v="0.35299999999999998"/>
  </r>
  <r>
    <x v="0"/>
    <s v=" Yeah, well when I call about big problems you donâ€™t like that either, so make up you mind, kiddo. Here is the deal, the ad guys that you sent are locking me in a creative box, and sort of ignoring my ideas."/>
    <s v="['big', 'problem', 'mind', 'kiddo', 'deal', 'ad', 'guy', 'sent', 'lock', 'creative', 'box', 'sort', 'ignore', 'idea']"/>
    <x v="3"/>
    <n v="5"/>
    <s v="Topic 11"/>
    <s v="Closing deals"/>
    <x v="1"/>
    <n v="0.46010000000000001"/>
    <n v="0.111"/>
    <n v="0.7"/>
    <n v="0.189"/>
  </r>
  <r>
    <x v="0"/>
    <s v=" Well actually I canâ€™t cook, and I am starting a restaurant. Mikeâ€™s Cereal Shack. Iâ€™m thinking weâ€™ll have as many varieties as you can buy in the store."/>
    <s v="['actually', 'cook', 'start', 'restaurant', 'mike', 'cereal', 'shack', 'think', 'variety', 'buy', 'store']"/>
    <x v="3"/>
    <n v="5"/>
    <s v="Topic 22"/>
    <s v="Andy's Activities"/>
    <x v="2"/>
    <n v="0.2732"/>
    <n v="0"/>
    <n v="0.92800000000000005"/>
    <n v="7.1999999999999995E-2"/>
  </r>
  <r>
    <x v="0"/>
    <s v=" Are you? I donâ€™t think youâ€™re doing such a good job here, suppressing ideas and creativity.  "/>
    <s v="['job', 'suppress', 'idea', 'creativity']"/>
    <x v="3"/>
    <n v="5"/>
    <s v="Topic 34"/>
    <s v="Uncomfortable Feelings"/>
    <x v="4"/>
    <n v="0.67049999999999998"/>
    <n v="0"/>
    <n v="0.71799999999999997"/>
    <n v="0.28199999999999997"/>
  </r>
  <r>
    <x v="0"/>
    <s v="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â€™t even talk yet.  "/>
    <s v="['ask', 'tell', 'creative', 'imagine', 'unicorn', 'heard', 'see', 'drew', 'picture', 'horse', 'fly', 'rainbow', 'huge', 'spike', 'head', 'year', 'old', 'talk']"/>
    <x v="3"/>
    <n v="5"/>
    <s v="Topic 1"/>
    <s v="Pam's Activities"/>
    <x v="2"/>
    <n v="0.63690000000000002"/>
    <n v="0"/>
    <n v="0.93400000000000005"/>
    <n v="6.6000000000000003E-2"/>
  </r>
  <r>
    <x v="0"/>
    <s v=" Hey guys, um, you know what, we cannot shoot this ad today."/>
    <s v="['guy', 'know', 'shoot', 'ad', 'today']"/>
    <x v="3"/>
    <n v="5"/>
    <s v="Topic 44"/>
    <s v="Stanley's Activities"/>
    <x v="2"/>
    <n v="0.25840000000000002"/>
    <n v="0"/>
    <n v="0.84399999999999997"/>
    <n v="0.156"/>
  </r>
  <r>
    <x v="0"/>
    <s v=" Yeah, Iâ€™m glad you called. Ryan is being a little bitch again."/>
    <s v="['glad', 'call', 'ryan', 'little', 'bitch']"/>
    <x v="3"/>
    <n v="5"/>
    <s v="Topic 2"/>
    <s v="Outside Work &amp; Transportation"/>
    <x v="6"/>
    <n v="0.17610000000000001"/>
    <n v="0.19800000000000001"/>
    <n v="0.50800000000000001"/>
    <n v="0.29399999999999998"/>
  </r>
  <r>
    <x v="0"/>
    <s v=" Whatâ€™s up my brotha? Listen, David, I would like to do this ad in house. I want to use only the creativity that we have right here in the office. And I will send it to you tomorrow morning, take a look at it, and if you do not think that itâ€™s ready to air, send the ad agency back down here, and weâ€™ll do it on my dime."/>
    <s v="['brotha', 'listen', 'david', 'ad', 'house', 'want', 'use', 'creativity', 'office', 'send', 'tomorrow', 'morning', 'look', 'ready', 'air', 'send', 'ad', 'agency', 'dime']"/>
    <x v="3"/>
    <n v="5"/>
    <s v="Topic 49"/>
    <s v="Workplace Happenings"/>
    <x v="1"/>
    <n v="0.78449999999999998"/>
    <n v="0"/>
    <n v="0.88"/>
    <n v="0.12"/>
  </r>
  <r>
    <x v="0"/>
    <s v=" Iâ€™m willing to stake my entire reputation on it."/>
    <s v="['willing', 'stake', 'entire', 'reputation']"/>
    <x v="3"/>
    <n v="5"/>
    <s v="Topic 39"/>
    <s v="Items in Dunder Mifflin"/>
    <x v="1"/>
    <n v="0"/>
    <n v="0"/>
    <n v="1"/>
    <n v="0"/>
  </r>
  <r>
    <x v="0"/>
    <s v=" Okay. [hangs up phone] And thus, Michael Scott sealed his own destiny. In a good way.   "/>
    <s v="['hang', 'phone', 'michael', 'scott', 'seal', 'destiny', 'way']"/>
    <x v="3"/>
    <n v="5"/>
    <s v="Topic 23"/>
    <s v="Michael's Behaviours"/>
    <x v="2"/>
    <n v="0.58589999999999998"/>
    <n v="0"/>
    <n v="0.745"/>
    <n v="0.255"/>
  </r>
  <r>
    <x v="0"/>
    <s v=" Has anyone ever come up to you and said, â€œYouâ€™re not creativeâ€?"/>
    <s v="['say', 'creative']"/>
    <x v="3"/>
    <n v="5"/>
    <s v="Topic 15"/>
    <s v="Parenting Issues"/>
    <x v="8"/>
    <n v="0"/>
    <n v="0"/>
    <n v="1"/>
    <n v="0"/>
  </r>
  <r>
    <x v="0"/>
    <s v=" Well theyâ€™re wrong. You are creative. You are damn creative. Each and every one of you. You are so much more creative than all of the other dry, boring morons that you work with. "/>
    <s v="['wrong', 'creative', 'damn', 'creative', 'creative', 'dry', 'boring', 'moron', 'work']"/>
    <x v="3"/>
    <n v="5"/>
    <s v="Topic 19"/>
    <s v="Heartbreaks &amp; Jan"/>
    <x v="0"/>
    <n v="0.23980000000000001"/>
    <n v="0.218"/>
    <n v="0.54400000000000004"/>
    <n v="0.23799999999999999"/>
  </r>
  <r>
    <x v="0"/>
    <s v=" We have three scenes to film, big scenes. We have a song to write. So letâ€™s get cracking. Kelly, I want you to do makeup. Oscar, I would like you to do costume design, obviously.  Phyllis, Iâ€™d like you look around town and see if we have any celebrities in our local area.  "/>
    <s v="['scene', 'film', 'big', 'scene', 'song', 'write', 'let', 'crack', 'kelly', 'want', 'makeup', 'oscar', 'costume', 'design', 'obviously', 'phyllis', 'look', 'town', 'celebrity', 'local', 'area']"/>
    <x v="3"/>
    <n v="5"/>
    <s v="Topic 11"/>
    <s v="Closing deals"/>
    <x v="1"/>
    <n v="0.64859999999999995"/>
    <n v="0"/>
    <n v="0.88800000000000001"/>
    <n v="0.112"/>
  </r>
  <r>
    <x v="0"/>
    <s v=" Okay, okay, Phyllis this is what I want you to do. I want you to go down to the mall. I want you to get in line. I want you to get her to be in this commercial. This would be a huge coupe people. All right? Do not take no for an answer."/>
    <s v="['phyllis', 'want', 'want', 'mall', 'want', 'line', 'want', 'commercial', 'huge', 'coupe', 'people', 'answer']"/>
    <x v="3"/>
    <n v="5"/>
    <s v="Topic 25"/>
    <s v="Phylllis &amp; Angela Activities"/>
    <x v="2"/>
    <n v="0.80130000000000001"/>
    <n v="0"/>
    <n v="0.77700000000000002"/>
    <n v="0.223"/>
  </r>
  <r>
    <x v="4"/>
    <s v=" I find the mystery genre disgusting. I hate being titillated.  "/>
    <s v="['mystery', 'genre', 'disgust', 'hate', 'titillate']"/>
    <x v="3"/>
    <n v="5"/>
    <s v="Topic 46"/>
    <s v="Food and Eating Habits"/>
    <x v="5"/>
    <n v="-0.7964"/>
    <n v="0.47"/>
    <n v="0.53"/>
    <n v="0"/>
  </r>
  <r>
    <x v="0"/>
    <s v=" Time out, time out, time out, time out, time out. I thoughtâ€¦ I was under the impression that this was going to be a rap."/>
    <s v="['time', 'time', 'time', 'time', 'time', 'thought', 'impression', 'go', 'rap']"/>
    <x v="3"/>
    <n v="5"/>
    <s v="Topic 2"/>
    <s v="Outside Work &amp; Transportation"/>
    <x v="6"/>
    <n v="0.2263"/>
    <n v="0"/>
    <n v="0.92700000000000005"/>
    <n v="7.2999999999999995E-2"/>
  </r>
  <r>
    <x v="0"/>
    <s v=" Okay, Darryl, wow, you need to learn a lot about your own culture. Iâ€™ll make you a mix. "/>
    <s v="['darryl', 'wow', 'need', 'learn', 'culture', 'mix']"/>
    <x v="3"/>
    <n v="5"/>
    <s v="Topic 30"/>
    <s v="Celebrations"/>
    <x v="5"/>
    <n v="0.69079999999999997"/>
    <n v="0"/>
    <n v="0.73699999999999999"/>
    <n v="0.26300000000000001"/>
  </r>
  <r>
    <x v="1"/>
    <s v=" Why donâ€™t we take a quick ten second break from that so I can show you whatâ€™s going on here. [pulls up Dwightâ€™s game] Okay, this is Dwightâ€™s Second Life. Heâ€™s on it all the time. So much so that his little guy here has created his own world. Itâ€™s called Second Second Life, for those people who want to be removed even further from reality. "/>
    <s v="['quick', 'second', 'break', 'go', 'pull', 'dwights', 'game', 'dwights', 'second', 'life', 'time', 'little', 'guy', 'create', 'world', 'call', 'second', 'second', 'life', 'people', 'want', 'remove', 'reality']"/>
    <x v="3"/>
    <n v="5"/>
    <s v="Topic 12"/>
    <s v="Dwight's Behaviours"/>
    <x v="2"/>
    <n v="0.49390000000000001"/>
    <n v="0"/>
    <n v="0.92400000000000004"/>
    <n v="7.5999999999999998E-2"/>
  </r>
  <r>
    <x v="1"/>
    <s v=" Oh, itâ€™s just my avatar guy. Whatever."/>
    <s v="['avatar', 'guy']"/>
    <x v="3"/>
    <n v="5"/>
    <s v="Topic 44"/>
    <s v="Stanley's Activities"/>
    <x v="2"/>
    <n v="0"/>
    <n v="0"/>
    <n v="1"/>
    <n v="0"/>
  </r>
  <r>
    <x v="3"/>
    <s v=" He looks a lot like you. How much time did you spend on that?"/>
    <s v="['look', 'time', 'spend']"/>
    <x v="3"/>
    <n v="5"/>
    <s v="Topic 6"/>
    <s v="Time Spent"/>
    <x v="1"/>
    <n v="0.36120000000000002"/>
    <n v="0"/>
    <n v="0.83899999999999997"/>
    <n v="0.161"/>
  </r>
  <r>
    <x v="1"/>
    <s v=" Not much, itâ€™s just for tracking Dwight soâ€”  "/>
    <s v="['track', 'dwight']"/>
    <x v="3"/>
    <n v="5"/>
    <s v="Topic 12"/>
    <s v="Dwight's Behaviours"/>
    <x v="2"/>
    <n v="0"/>
    <n v="0"/>
    <n v="1"/>
    <n v="0"/>
  </r>
  <r>
    <x v="3"/>
    <s v=" Rightâ€¦ youâ€™re a sports writer in Philadelphia? Nice build too. "/>
    <s v="['sport', 'writer', 'philadelphia', 'nice', 'build']"/>
    <x v="3"/>
    <n v="5"/>
    <s v="Topic 21"/>
    <s v="Workplace Happenings"/>
    <x v="1"/>
    <n v="0.42149999999999999"/>
    <n v="0"/>
    <n v="0.76300000000000001"/>
    <n v="0.23699999999999999"/>
  </r>
  <r>
    <x v="3"/>
    <s v=" You have a guitar slung on your back. I did not know you played guitar."/>
    <s v="['guitar', 'slung', 'know', 'played', 'guitar']"/>
    <x v="3"/>
    <n v="5"/>
    <s v="Topic 10"/>
    <s v="Recreation"/>
    <x v="5"/>
    <n v="-0.25840000000000002"/>
    <n v="0.127"/>
    <n v="0.873"/>
    <n v="0"/>
  </r>
  <r>
    <x v="3"/>
    <s v=" No no no, I want to see more of Philly Jim. I want Philly Jim."/>
    <s v="['want', 'philly', 'jim', 'want', 'philly', 'jim']"/>
    <x v="3"/>
    <n v="5"/>
    <s v="Topic 14"/>
    <s v="Jim &amp; Pam Relationship"/>
    <x v="0"/>
    <n v="0.35859999999999997"/>
    <n v="0"/>
    <n v="0.72799999999999998"/>
    <n v="0.27200000000000002"/>
  </r>
  <r>
    <x v="0"/>
    <s v=" Stop. Stop stop stop stop stop stop. This is not me. This is not my music."/>
    <s v="['stop', 'stop', 'stop', 'stop', 'stop', 'stop', 'stop', 'music']"/>
    <x v="3"/>
    <n v="5"/>
    <s v="Topic 42"/>
    <s v="Fun in the Office"/>
    <x v="5"/>
    <n v="-0.90810000000000002"/>
    <n v="0.63100000000000001"/>
    <n v="0.36899999999999999"/>
    <n v="0"/>
  </r>
  <r>
    <x v="0"/>
    <s v=" No, I hate it! I hate it! â€¦I donâ€™t hate it, I just donâ€™t like it at all. And itâ€™s terrible. "/>
    <s v="['hate', 'hate', 'hate', 'terrible']"/>
    <x v="3"/>
    <n v="5"/>
    <s v="Topic 46"/>
    <s v="Food and Eating Habits"/>
    <x v="5"/>
    <n v="-0.92290000000000005"/>
    <n v="0.44400000000000001"/>
    <n v="0.48099999999999998"/>
    <n v="7.4999999999999997E-2"/>
  </r>
  <r>
    <x v="0"/>
    <s v=" Okay, you know what. Hold on, hold on Darryl."/>
    <s v="['know', 'hold', 'hold', 'darryl']"/>
    <x v="3"/>
    <n v="5"/>
    <s v="Topic 6"/>
    <s v="Time Spent"/>
    <x v="1"/>
    <n v="0.2263"/>
    <n v="0"/>
    <n v="0.80800000000000005"/>
    <n v="0.192"/>
  </r>
  <r>
    <x v="0"/>
    <s v=" No. I said I hate the, the style.  "/>
    <s v="['say', 'hate', 'style']"/>
    <x v="3"/>
    <n v="5"/>
    <s v="Topic 24"/>
    <s v="Employee Status"/>
    <x v="3"/>
    <n v="-0.57189999999999996"/>
    <n v="0.34599999999999997"/>
    <n v="0.65400000000000003"/>
    <n v="0"/>
  </r>
  <r>
    <x v="0"/>
    <s v=" Okay, wow. Wow, this looks uh, terrible."/>
    <s v="['wow', 'wow', 'look', 'terrible']"/>
    <x v="3"/>
    <n v="5"/>
    <s v="Topic 47"/>
    <s v="Office Praise for Work"/>
    <x v="4"/>
    <n v="0.75060000000000004"/>
    <n v="0.19900000000000001"/>
    <n v="0.192"/>
    <n v="0.60899999999999999"/>
  </r>
  <r>
    <x v="0"/>
    <s v=" Andy, Andy, this is a pivotal scene in the ad. And if we donâ€™t get this, if we donâ€™t nail it, weâ€™re going to lose the whole triumph of the moment. The triumph of the will. Now, God, what? What Phyllis?"/>
    <s v="['andy', 'andy', 'pivotal', 'scene', 'ad', 'nail', 'go', 'lose', 'triumph', 'moment', 'triumph', 'god', 'phyllis']"/>
    <x v="3"/>
    <n v="5"/>
    <s v="Topic 19"/>
    <s v="Heartbreaks &amp; Jan"/>
    <x v="0"/>
    <n v="0.71489999999999998"/>
    <n v="5.6000000000000001E-2"/>
    <n v="0.76500000000000001"/>
    <n v="0.17899999999999999"/>
  </r>
  <r>
    <x v="0"/>
    <s v=" Ugh, can somebody give her a tissue please? [Kevin hands her piece of tape]  "/>
    <s v="['somebody', 'tissue', 'kevin', 'hand', 'piece', 'tape']"/>
    <x v="3"/>
    <n v="5"/>
    <s v="Topic 8"/>
    <s v="Dundies and Watching videos"/>
    <x v="5"/>
    <n v="-0.128"/>
    <n v="0.16400000000000001"/>
    <n v="0.70199999999999996"/>
    <n v="0.13500000000000001"/>
  </r>
  <r>
    <x v="1"/>
    <s v=" I hope youâ€™re not killing yourself on this, because Iâ€™m sure itâ€™s good enough for Michaelâ€™s ad that will probably be seen by no one. "/>
    <s v="['hope', 'kill', 'sure', 'michael', 'ad', 'probably', 'see']"/>
    <x v="3"/>
    <n v="5"/>
    <s v="Topic 23"/>
    <s v="Michael's Behaviours"/>
    <x v="2"/>
    <n v="0.85609999999999997"/>
    <n v="6.5000000000000002E-2"/>
    <n v="0.59099999999999997"/>
    <n v="0.34399999999999997"/>
  </r>
  <r>
    <x v="3"/>
    <s v=" No no, you can go home. Iâ€™m good.  "/>
    <s v="['home']"/>
    <x v="3"/>
    <n v="5"/>
    <s v="Topic 2"/>
    <s v="Outside Work &amp; Transportation"/>
    <x v="6"/>
    <n v="0.1779"/>
    <n v="0.19800000000000001"/>
    <n v="0.54100000000000004"/>
    <n v="0.26100000000000001"/>
  </r>
  <r>
    <x v="1"/>
    <s v=" Pam is staying late tonight to uh, achieve her dreams. So Iâ€™m pretty proud of her, unfortunately she was my ride home."/>
    <s v="['pam', 'stay', 'late', 'tonight', 'achieve', 'dream', 'pretty', 'proud', 'unfortunately', 'ride', 'home']"/>
    <x v="3"/>
    <n v="5"/>
    <s v="Topic 2"/>
    <s v="Outside Work &amp; Transportation"/>
    <x v="6"/>
    <n v="0.79879999999999995"/>
    <n v="0.08"/>
    <n v="0.60099999999999998"/>
    <n v="0.31900000000000001"/>
  </r>
  <r>
    <x v="1"/>
    <s v=" Good morning. [Pam sees breakfast sitting on her desk] Yeah Iâ€™m sorry, I looked away for a second and Creed snatched your hash browns."/>
    <s v="['morning', 'pam', 'see', 'breakfast', 'sit', 'desk', 'sorry', 'look', 'away', 'second', 'creed', 'snatch', 'hash', 'brown']"/>
    <x v="3"/>
    <n v="5"/>
    <s v="Topic 39"/>
    <s v="Items in Dunder Mifflin"/>
    <x v="1"/>
    <n v="0.58589999999999998"/>
    <n v="4.7E-2"/>
    <n v="0.76600000000000001"/>
    <n v="0.186"/>
  </r>
  <r>
    <x v="3"/>
    <s v="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
    <s v="['work', 'decide', 'want', 'spend', 'night', 'michael', 'edit', 'office', 'dwight', 'watch', 'michael', 'edit', 'office', 'drive', 'home', 'probably', 'fall', 'asleep', 'wheel', 'die', 'fiery', 'car', 'wreck', 'pass', 'keyboard', 'try', 'decide']"/>
    <x v="3"/>
    <n v="5"/>
    <s v="Topic 17"/>
    <s v="Driving"/>
    <x v="6"/>
    <n v="-0.84809999999999997"/>
    <n v="0.14099999999999999"/>
    <n v="0.85899999999999999"/>
    <n v="0"/>
  </r>
  <r>
    <x v="2"/>
    <s v=" Andy, I canâ€™t hear this right now."/>
    <s v="['andy', 'hear']"/>
    <x v="3"/>
    <n v="5"/>
    <s v="Topic 22"/>
    <s v="Andy's Activities"/>
    <x v="2"/>
    <n v="0"/>
    <n v="0"/>
    <n v="1"/>
    <n v="0"/>
  </r>
  <r>
    <x v="0"/>
    <s v=" Iâ€™m about to send the ad to corporateâ€¦ and it is sent. Theyâ€™ll probably watch it right away. I know I would. Okay. [dials phone] "/>
    <s v="['send', 'ad', 'corporate', 'sent', 'probably', 'watch', 'away', 'know', 'dial', 'phone']"/>
    <x v="3"/>
    <n v="5"/>
    <s v="Topic 35"/>
    <s v="Answering Phones"/>
    <x v="1"/>
    <n v="0.2263"/>
    <n v="0"/>
    <n v="0.92700000000000005"/>
    <n v="7.2999999999999995E-2"/>
  </r>
  <r>
    <x v="3"/>
    <s v=" Certainly. [makes beeping noises] Okay, clear. "/>
    <s v="['certainly', 'make', 'beep', 'noise', 'clear']"/>
    <x v="3"/>
    <n v="5"/>
    <s v="Topic 50"/>
    <s v="Baby Making &amp; Schrute Farms"/>
    <x v="8"/>
    <n v="0.70960000000000001"/>
    <n v="0"/>
    <n v="0.30299999999999999"/>
    <n v="0.69699999999999995"/>
  </r>
  <r>
    <x v="0"/>
    <s v=" They could call at any second now. [sighs] Oh Godâ€¦I better call.  "/>
    <s v="['second', 'sigh', 'god', 'better']"/>
    <x v="3"/>
    <n v="5"/>
    <s v="Topic 47"/>
    <s v="Office Praise for Work"/>
    <x v="4"/>
    <n v="0.44040000000000001"/>
    <n v="0"/>
    <n v="0.79100000000000004"/>
    <n v="0.20899999999999999"/>
  </r>
  <r>
    <x v="0"/>
    <s v=" [Ten days later] Well, itâ€™s been tough. The uh, geniuses at corporate rejected my commercial and tonight they are airing the brain dead version. So welcome one and all to the world premiere of Corporate Crapfest!  "/>
    <s v="['day', 'later', 'tough', 'genius', 'corporate', 'reject', 'commercial', 'tonight', 'air', 'brain', 'dead', 'version', 'welcome', 'world', 'premiere', 'corporate', 'crapfest']"/>
    <x v="3"/>
    <n v="5"/>
    <s v="Topic 48"/>
    <s v="Dunder Mifflin Corporate Affairs"/>
    <x v="3"/>
    <n v="-0.61219999999999997"/>
    <n v="0.20499999999999999"/>
    <n v="0.67700000000000005"/>
    <n v="0.11799999999999999"/>
  </r>
  <r>
    <x v="0"/>
    <s v=" No, it was stupid. People like waving, waving sells. Itâ€™s not art. Yet we made our ad, the real one was full of humor, and full of depth, and full heart and it was real.   "/>
    <s v="['stupid', 'people', 'wave', 'wave', 'sell', 'art', 'ad', 'real', 'humor', 'depth', 'heart', 'real']"/>
    <x v="3"/>
    <n v="5"/>
    <s v="Topic 44"/>
    <s v="Stanley's Activities"/>
    <x v="2"/>
    <n v="0.65969999999999995"/>
    <n v="7.9000000000000001E-2"/>
    <n v="0.71799999999999997"/>
    <n v="0.20399999999999999"/>
  </r>
  <r>
    <x v="1"/>
    <s v=" Hey, could you do me a favor? Could you put that in the DVD player?   "/>
    <s v="['favor', 'dvd', 'player']"/>
    <x v="3"/>
    <n v="5"/>
    <s v="Topic 10"/>
    <s v="Recreation"/>
    <x v="5"/>
    <n v="0.46960000000000002"/>
    <n v="0"/>
    <n v="0.82099999999999995"/>
    <n v="0.17899999999999999"/>
  </r>
  <r>
    <x v="1"/>
    <s v=" Hey everybody! Just want to welcome you all to the premiere of the real Dunder Mifflin commercial, the Michael Scott directorâ€™s cut. Hope you like it.   "/>
    <s v="['everybody', 'want', 'welcome', 'premiere', 'real', 'dunder', 'mifflin', 'commercial', 'michael', 'scott', 'director', 'cut', 'hope']"/>
    <x v="3"/>
    <n v="5"/>
    <s v="Topic 3"/>
    <s v="Initiatives &amp; Operations at Dunder Mifflin"/>
    <x v="1"/>
    <n v="0.78400000000000003"/>
    <n v="6.3E-2"/>
    <n v="0.63500000000000001"/>
    <n v="0.30199999999999999"/>
  </r>
  <r>
    <x v="1"/>
    <s v=" Animation? All her by the way. [points at Pam]"/>
    <s v="['animation', 'way', 'point', 'pam']"/>
    <x v="3"/>
    <n v="5"/>
    <s v="Topic 49"/>
    <s v="Workplace Happenings"/>
    <x v="1"/>
    <n v="0"/>
    <n v="0"/>
    <n v="1"/>
    <n v="0"/>
  </r>
  <r>
    <x v="0"/>
    <s v=" That was fun. Next round of drinks is on me, people!  "/>
    <s v="['fun', 'round', 'drink', 'people']"/>
    <x v="3"/>
    <n v="5"/>
    <s v="Topic 30"/>
    <s v="Celebrations"/>
    <x v="5"/>
    <n v="0.55620000000000003"/>
    <n v="0"/>
    <n v="0.73599999999999999"/>
    <n v="0.26400000000000001"/>
  </r>
  <r>
    <x v="0"/>
    <s v=" All right! So, anybody else? No bad ideas. Everybody, letâ€™s keep â€™em comingâ€¦ oh, God.  Okay, Toby?"/>
    <s v="['anybody', 'idea', 'everybody', 'let', 'em', 'come', 'god', 'toby']"/>
    <x v="3"/>
    <n v="5"/>
    <s v="Topic 5"/>
    <s v="Oscar &amp; David Wallace"/>
    <x v="2"/>
    <n v="0.7581"/>
    <n v="0"/>
    <n v="0.65100000000000002"/>
    <n v="0.34899999999999998"/>
  </r>
  <r>
    <x v="0"/>
    <s v=" There are no bad ideas but for an idea, that was really, really bad."/>
    <s v="['idea', 'idea']"/>
    <x v="3"/>
    <n v="5"/>
    <s v="Topic 5"/>
    <s v="Oscar &amp; David Wallace"/>
    <x v="2"/>
    <n v="-0.68899999999999995"/>
    <n v="0.28699999999999998"/>
    <n v="0.61399999999999999"/>
    <n v="9.9000000000000005E-2"/>
  </r>
  <r>
    <x v="0"/>
    <s v=" And that is probably why most ads suck. [points to the ad men waiting outside the conference room] Oh, thatâ€™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
    <s v="['probably', 'ad', 'suck', 'point', 'ad', 'men', 'wait', 'outside', 'conference', 'room', 'ad', 'guy', 'fortunate', 'creative', 'group', 'desk', 'know', 'time', 'film', 'start', 'leave', 'conference', 'room', 'loud', 'whisper', 'pam', 'pam', 'second', 'memo', 'dress', 'best']"/>
    <x v="3"/>
    <n v="5"/>
    <s v="Topic 49"/>
    <s v="Workplace Happenings"/>
    <x v="1"/>
    <n v="0.83860000000000001"/>
    <n v="3.5999999999999997E-2"/>
    <n v="0.83599999999999997"/>
    <n v="0.128"/>
  </r>
  <r>
    <x v="3"/>
    <s v=" Yeah, I distribute so I get all the memos."/>
    <s v="['distribute', 'memo']"/>
    <x v="3"/>
    <n v="5"/>
    <s v="Topic 37"/>
    <s v="Writing, Drawings, Pictures, etc"/>
    <x v="1"/>
    <n v="0.29599999999999999"/>
    <n v="0"/>
    <n v="0.78400000000000003"/>
    <n v="0.216"/>
  </r>
  <r>
    <x v="0"/>
    <s v=" Cool. Cool, I just wanted to make sure you got it."/>
    <s v="['cool', 'cool', 'want', 'sure']"/>
    <x v="3"/>
    <n v="5"/>
    <s v="Topic 29"/>
    <s v="Financial Activities"/>
    <x v="1"/>
    <n v="0.70960000000000001"/>
    <n v="0"/>
    <n v="0.53700000000000003"/>
    <n v="0.46300000000000002"/>
  </r>
  <r>
    <x v="3"/>
    <s v=" Yeah, I get all the memos. [starts to leave]"/>
    <s v="['memo', 'start', 'leave']"/>
    <x v="3"/>
    <n v="5"/>
    <s v="Topic 40"/>
    <s v="Leaving the Office"/>
    <x v="6"/>
    <n v="0.25"/>
    <n v="0.115"/>
    <n v="0.67300000000000004"/>
    <n v="0.21199999999999999"/>
  </r>
  <r>
    <x v="0"/>
    <s v=" This is Pam Beesly, representing our girl next door.  Pretty but nothing special.  You know, but she sort of keeps it real. What you might want to do, is if you could zoom in, like really quick zooms on her. Might be good.  [walking away]  Who else? [pointing] Oh, Creedâ€¦ is the old guy over there. Donâ€™t look at him. You might want to use him to sort of get that Orville Redenbacher dynamic going."/>
    <s v="['pam', 'beesly', 'represent', 'girl', 'door', 'pretty', 'special', 'know', 'sort', 'keep', 'real', 'want', 'zoom', 'quick', 'zoom', 'walk', 'away', 'point', 'creed', 'old', 'guy', 'look', 'want', 'use', 'sort', 'orville', 'redenbacher', 'dynamic', 'go']"/>
    <x v="3"/>
    <n v="5"/>
    <s v="Topic 49"/>
    <s v="Workplace Happenings"/>
    <x v="1"/>
    <n v="0.89129999999999998"/>
    <n v="3.3000000000000002E-2"/>
    <n v="0.78700000000000003"/>
    <n v="0.17899999999999999"/>
  </r>
  <r>
    <x v="0"/>
    <s v=" And if not we can just make him disappear. [walks quickly over to Jimâ€™s desk] This is Jim! Halpert. Jim has a very expressive face, donâ€™t you Jim? He is like our Mr. Bean."/>
    <s v="['disappear', 'walk', 'quickly', 'jims', 'desk', 'jim', 'halpert', 'jim', 'expressive', 'face', 'jim', 'bean']"/>
    <x v="3"/>
    <n v="5"/>
    <s v="Topic 14"/>
    <s v="Jim &amp; Pam Relationship"/>
    <x v="0"/>
    <n v="0.22439999999999999"/>
    <n v="5.1999999999999998E-2"/>
    <n v="0.872"/>
    <n v="7.5999999999999998E-2"/>
  </r>
  <r>
    <x v="0"/>
    <s v=" So do, um, do sad, do the sad face. "/>
    <s v="['sad', 'sad', 'face']"/>
    <x v="3"/>
    <n v="5"/>
    <s v="Topic 36"/>
    <s v="Job Perks"/>
    <x v="1"/>
    <n v="-0.73509999999999998"/>
    <n v="0.47"/>
    <n v="0.53"/>
    <n v="0"/>
  </r>
  <r>
    <x v="0"/>
    <s v=" No, thatâ€™s skeptical. Do sad."/>
    <s v="['skeptical', 'sad']"/>
    <x v="3"/>
    <n v="5"/>
    <s v="Topic 21"/>
    <s v="Workplace Happenings"/>
    <x v="1"/>
    <n v="-0.65969999999999995"/>
    <n v="0.64300000000000002"/>
    <n v="0.35699999999999998"/>
    <n v="0"/>
  </r>
  <r>
    <x v="0"/>
    <s v=" Thatâ€™s, thatâ€™s a pirate movie. [Jim stares at Michael] Thatâ€™s annoyed. Well, he doesnâ€™t do very well under pressure."/>
    <s v="['pirate', 'movie', 'jim', 'stare', 'michael', 'annoyed', 'pressure']"/>
    <x v="3"/>
    <n v="5"/>
    <s v="Topic 23"/>
    <s v="Michael's Behaviours"/>
    <x v="2"/>
    <n v="-0.14580000000000001"/>
    <n v="0.20599999999999999"/>
    <n v="0.61099999999999999"/>
    <n v="0.183"/>
  </r>
  <r>
    <x v="0"/>
    <s v=" And anybody else, we can just hire an actor to replace.  Follow me!  Letâ€™s get this movinâ€™. [Dwight goes back to his seat, embarrassed]  "/>
    <s v="['anybody', 'hire', 'actor', 'replace', 'follow', 'let', 'movin', 'dwight', 'go', 'seat', 'embarrass']"/>
    <x v="3"/>
    <n v="5"/>
    <s v="Topic 5"/>
    <s v="Oscar &amp; David Wallace"/>
    <x v="2"/>
    <n v="-0.4199"/>
    <n v="0.108"/>
    <n v="0.89200000000000002"/>
    <n v="0"/>
  </r>
  <r>
    <x v="1"/>
    <s v="  All right!  [sitting down behind Michaelâ€™s desk] Iâ€™m not sure what Iâ€™m supposed to be doing, butâ€¦"/>
    <s v="['sit', 'michael', 'desk', 'sure', 'suppose']"/>
    <x v="3"/>
    <n v="5"/>
    <s v="Topic 39"/>
    <s v="Items in Dunder Mifflin"/>
    <x v="1"/>
    <n v="-0.308"/>
    <n v="0.123"/>
    <n v="0.877"/>
    <n v="0"/>
  </r>
  <r>
    <x v="0"/>
    <s v="  You are my producer, you are a suit.  I am the creative genius.  You take care of all the boring stuff, and let my mind just run free."/>
    <s v="['producer', 'suit', 'creative', 'genius', 'care', 'boring', 'stuff', 'mind', 'run', 'free']"/>
    <x v="3"/>
    <n v="5"/>
    <s v="Topic 15"/>
    <s v="Parenting Issues"/>
    <x v="8"/>
    <n v="0.7964"/>
    <n v="6.4000000000000001E-2"/>
    <n v="0.67200000000000004"/>
    <n v="0.26300000000000001"/>
  </r>
  <r>
    <x v="0"/>
    <s v="  Now, we have eighty-five dollars, and a Sam Goody gift certificateâ€¦"/>
    <s v="['eightyfive', 'dollar', 'sam', 'goody', 'gift', 'certificate']"/>
    <x v="3"/>
    <n v="5"/>
    <s v="Topic 20"/>
    <s v="Dunder Mifflin Products"/>
    <x v="1"/>
    <n v="0.44040000000000001"/>
    <n v="0"/>
    <n v="0.77500000000000002"/>
    <n v="0.22500000000000001"/>
  </r>
  <r>
    <x v="1"/>
    <s v="  Mmmhmm.  Why donâ€™t you start by telling me what you got."/>
    <s v="['mmmhmm', 'start', 'tell']"/>
    <x v="3"/>
    <n v="5"/>
    <s v="Topic 18"/>
    <s v="Focusing at Work"/>
    <x v="1"/>
    <n v="0"/>
    <n v="0"/>
    <n v="1"/>
    <n v="0"/>
  </r>
  <r>
    <x v="0"/>
    <s v="  We start on a single blank sheet of paper."/>
    <s v="['start', 'single', 'blank', 'sheet', 'paper']"/>
    <x v="3"/>
    <n v="5"/>
    <s v="Topic 20"/>
    <s v="Dunder Mifflin Products"/>
    <x v="1"/>
    <n v="0"/>
    <n v="0"/>
    <n v="1"/>
    <n v="0"/>
  </r>
  <r>
    <x v="0"/>
    <s v="  And we widen to reveal ancient Rome.  "/>
    <s v="['widen', 'reveal', 'ancient', 'rome']"/>
    <x v="3"/>
    <n v="5"/>
    <s v="Topic 45"/>
    <s v="Angela's Activities"/>
    <x v="2"/>
    <n v="0"/>
    <n v="0"/>
    <n v="1"/>
    <n v="0"/>
  </r>
  <r>
    <x v="0"/>
    <s v="  Okay, we widen to reveal a spaceship blasting out of a womanâ€™s womb.  "/>
    <s v="['widen', 'reveal', 'spaceship', 'blasting', 'woman', 'womb']"/>
    <x v="3"/>
    <n v="5"/>
    <s v="Topic 26"/>
    <s v="Gender Roles"/>
    <x v="9"/>
    <n v="0.2263"/>
    <n v="0"/>
    <n v="0.86299999999999999"/>
    <n v="0.13700000000000001"/>
  </r>
  <r>
    <x v="1"/>
    <s v="  Okay, Scott, why donâ€™t you take your head out of the clouds and come back down to planet Earth so we can make a commercial."/>
    <s v="['scott', 'head', 'cloud', 'planet', 'earth', 'commercial']"/>
    <x v="3"/>
    <n v="5"/>
    <s v="Topic 1"/>
    <s v="Pam's Activities"/>
    <x v="2"/>
    <n v="0.2263"/>
    <n v="0"/>
    <n v="0.92700000000000005"/>
    <n v="7.2999999999999995E-2"/>
  </r>
  <r>
    <x v="0"/>
    <s v="  If you donâ€™t let me pursue my artistic vision, I am going to walk!"/>
    <s v="['pursue', 'artistic', 'vision', 'go', 'walk']"/>
    <x v="3"/>
    <n v="5"/>
    <s v="Topic 40"/>
    <s v="Leaving the Office"/>
    <x v="6"/>
    <n v="0.31640000000000001"/>
    <n v="0"/>
    <n v="0.85"/>
    <n v="0.15"/>
  </r>
  <r>
    <x v="1"/>
    <s v="  Good!  Fine!  Iâ€™ve got one Andy Bernard that will direct this puppy for half your feeâ€¦ [dialing phone]"/>
    <s v="['fine', 'andy', 'bernard', 'direct', 'puppy', 'half', 'fee', 'dial', 'phone']"/>
    <x v="3"/>
    <n v="5"/>
    <s v="Topic 22"/>
    <s v="Andy's Activities"/>
    <x v="2"/>
    <n v="0.64670000000000005"/>
    <n v="0"/>
    <n v="0.752"/>
    <n v="0.248"/>
  </r>
  <r>
    <x v="0"/>
    <s v="  No!  No!  Jim, Jim, donâ€™t, donâ€™tâ€¦ "/>
    <s v="['jim', 'jim']"/>
    <x v="3"/>
    <n v="5"/>
    <s v="Topic 14"/>
    <s v="Jim &amp; Pam Relationship"/>
    <x v="0"/>
    <n v="0"/>
    <n v="0"/>
    <n v="1"/>
    <n v="0"/>
  </r>
  <r>
    <x v="0"/>
    <s v="  I can do it good.  I can do it good.  Please, donâ€™t.  Please.  [kneels in front of desk] Please give me it."/>
    <s v="['kneel', 'desk']"/>
    <x v="3"/>
    <n v="5"/>
    <s v="Topic 39"/>
    <s v="Items in Dunder Mifflin"/>
    <x v="1"/>
    <n v="0.89339999999999997"/>
    <n v="0"/>
    <n v="0.57199999999999995"/>
    <n v="0.42799999999999999"/>
  </r>
  <r>
    <x v="0"/>
    <s v="  [taps on desk and starts to leave his office] Do you want this open or closed?"/>
    <s v="['tap', 'desk', 'start', 'leave', 'office', 'want', 'open', 'close']"/>
    <x v="3"/>
    <n v="5"/>
    <s v="Topic 7"/>
    <s v="Doors &amp; Elevators"/>
    <x v="1"/>
    <n v="2.58E-2"/>
    <n v="7.2999999999999995E-2"/>
    <n v="0.84799999999999998"/>
    <n v="7.9000000000000001E-2"/>
  </r>
  <r>
    <x v="1"/>
    <s v="  Closed. [Michael leaves his office, gives Jim two thumbs up, which Jim returns]  "/>
    <s v="['close', 'michael', 'leaf', 'office', 'give', 'jim', 'thumb', 'jim', 'return']"/>
    <x v="3"/>
    <n v="5"/>
    <s v="Topic 14"/>
    <s v="Jim &amp; Pam Relationship"/>
    <x v="0"/>
    <n v="0"/>
    <n v="0"/>
    <n v="1"/>
    <n v="0"/>
  </r>
  <r>
    <x v="0"/>
    <s v="  Hey, everybody, I just got off the phone with David Wallace, and he has given us the go-ahead to make the first ever Dunder Mifflin television commercial.  Huh? "/>
    <s v="['everybody', 'phone', 'david', 'wallace', 'give', 'goahead', 'dunder', 'mifflin', 'television', 'commercial']"/>
    <x v="3"/>
    <n v="5"/>
    <s v="Topic 3"/>
    <s v="Initiatives &amp; Operations at Dunder Mifflin"/>
    <x v="1"/>
    <n v="0"/>
    <n v="0"/>
    <n v="1"/>
    <n v="0"/>
  </r>
  <r>
    <x v="0"/>
    <s v="  I canâ€™t hear you! [less applause]  Heard you a little bit less that time.  Must beâ€¦"/>
    <s v="['hear', 'applause', 'heard', 'little', 'bit', 'time']"/>
    <x v="3"/>
    <n v="5"/>
    <s v="Topic 8"/>
    <s v="Dundies and Watching videos"/>
    <x v="5"/>
    <n v="0.42130000000000001"/>
    <n v="0"/>
    <n v="0.84299999999999997"/>
    <n v="0.157"/>
  </r>
  <r>
    <x v="0"/>
    <s v="  Actually, Iâ€™m a little concerned about having a black person do the music, because that could create a positive stereotype that could then become aâ€¦ celestine prophesy, and keep the next Bon Jovi from ever picking up a piano.  "/>
    <s v="['actually', 'little', 'concerned', 'black', 'person', 'music', 'create', 'positive', 'stereotype', 'celestine', 'prophesy', 'bon', 'jovi', 'pick', 'piano']"/>
    <x v="3"/>
    <n v="5"/>
    <s v="Topic 31"/>
    <s v="Showing Appreciation for Others"/>
    <x v="4"/>
    <n v="0.52669999999999995"/>
    <n v="5.1999999999999998E-2"/>
    <n v="0.81799999999999995"/>
    <n v="0.13"/>
  </r>
  <r>
    <x v="1"/>
    <s v="  Michael is on a mission to prove that heâ€™s creative.  Which I think is odd, because Michael actually might be the most creative person Iâ€™ve ever known.  Every day, Michael says and thinks things that no one has ever said or thought before.  "/>
    <s v="['michael', 'mission', 'prove', 'creative', 'odd', 'michael', 'actually', 'creative', 'person', 'know', 'michael', 'say', 'think', 'thing', 'say', 'thought']"/>
    <x v="3"/>
    <n v="5"/>
    <s v="Topic 23"/>
    <s v="Michael's Behaviours"/>
    <x v="2"/>
    <n v="0.38040000000000002"/>
    <n v="9.0999999999999998E-2"/>
    <n v="0.78600000000000003"/>
    <n v="0.123"/>
  </r>
  <r>
    <x v="0"/>
    <s v=" This is a dummy, a la Ferris Buellerâ€™s Day Off.  We have tied a string to the wrist, which goes to the door.  When somebody opens the door, the hand goes down, hits the remote, turns on the tape recorder, which is me snoring.  Now nobody knows whether I am here, or whether I am gone."/>
    <s v="['dummy', 'ferris', 'buellers', 'tie', 'string', 'wrist', 'go', 'door', 'somebody', 'open', 'door', 'hand', 'go', 'hit', 'remote', 'turn', 'tape', 'recorder', 'snore', 'know', 'go']"/>
    <x v="3"/>
    <n v="6"/>
    <s v="Topic 7"/>
    <s v="Doors &amp; Elevators"/>
    <x v="1"/>
    <n v="0.49390000000000001"/>
    <n v="0"/>
    <n v="0.94499999999999995"/>
    <n v="5.5E-2"/>
  </r>
  <r>
    <x v="2"/>
    <s v=" I wonâ€™t need to because weâ€™ll be together playing hooky.  Yeah."/>
    <s v="['need', 'play', 'hooky']"/>
    <x v="3"/>
    <n v="6"/>
    <s v="Topic 10"/>
    <s v="Recreation"/>
    <x v="5"/>
    <n v="0.45879999999999999"/>
    <n v="0"/>
    <n v="0.69199999999999995"/>
    <n v="0.308"/>
  </r>
  <r>
    <x v="0"/>
    <s v=" Well, sometimes.  Most of the time I will be with Ryan, or Darryl.  [knock on the door]  Yes?  Oh good, good Stanley!  First victim, this is what I want you to do.  Go out, come back in.  Weâ€™re going to hide.  I want you to tell me if this looks like me, okay?"/>
    <s v="['time', 'ryan', 'darryl', 'knock', 'door', 'stanley', 'victim', 'want', 'go', 'hide', 'want', 'tell', 'look']"/>
    <x v="3"/>
    <n v="6"/>
    <s v="Topic 7"/>
    <s v="Doors &amp; Elevators"/>
    <x v="1"/>
    <n v="0.90910000000000002"/>
    <n v="5.8000000000000003E-2"/>
    <n v="0.66100000000000003"/>
    <n v="0.28100000000000003"/>
  </r>
  <r>
    <x v="0"/>
    <s v=" Hey everyone, can I have your attention please?  I just thought you all should know that Stanley Hudson is planning on leaving us, because our old friend Karen from Utica is going to give him more money to work there."/>
    <s v="['attention', 'thought', 'know', 'stanley', 'hudson', 'planning', 'leave', 'old', 'friend', 'karen', 'utica', 'go', 'money', 'work']"/>
    <x v="3"/>
    <n v="6"/>
    <s v="Topic 44"/>
    <s v="Stanley's Activities"/>
    <x v="2"/>
    <n v="0.67049999999999998"/>
    <n v="0"/>
    <n v="0.874"/>
    <n v="0.126"/>
  </r>
  <r>
    <x v="0"/>
    <s v=" No, no, no, no, no-no, no no.  You completely misinterpreted my tone, this is a horrible thing.  Clearly, Karen is trying to get back at us because Jim dumped her."/>
    <s v="['nono', 'completely', 'misinterpret', 'tone', 'horrible', 'clearly', 'karen', 'try', 'jim', 'dumped']"/>
    <x v="3"/>
    <n v="6"/>
    <s v="Topic 24"/>
    <s v="Employee Status"/>
    <x v="3"/>
    <n v="-0.80700000000000005"/>
    <n v="0.28399999999999997"/>
    <n v="0.64600000000000002"/>
    <n v="7.0000000000000007E-2"/>
  </r>
  <r>
    <x v="1"/>
    <s v=" Oh, I donâ€™t think that is whatâ€™s happening."/>
    <s v="['happen']"/>
    <x v="3"/>
    <n v="6"/>
    <s v="Topic 28"/>
    <s v="Romantic Feelings"/>
    <x v="0"/>
    <n v="0"/>
    <n v="0"/>
    <n v="1"/>
    <n v="0"/>
  </r>
  <r>
    <x v="0"/>
    <s v=" Okay, smarty pants, then why?  Why is she trying to take Stanley from us?"/>
    <s v="['smarty', 'pant', 'try', 'stanley']"/>
    <x v="3"/>
    <n v="6"/>
    <s v="Topic 16"/>
    <s v="Sexual Behaviours &amp; Weddings"/>
    <x v="0"/>
    <n v="0.52039999999999997"/>
    <n v="0"/>
    <n v="0.73299999999999998"/>
    <n v="0.26700000000000002"/>
  </r>
  <r>
    <x v="0"/>
    <s v=" You cannot take the hilarious black guy from the office.  Stanley is part of what makes this branch so extraordinary.  The bluesy wisdom, the sassy remarks, the crossword puzzles, the smile, those big watery red eyes.  I donâ€™t know how George Bush did it when Colin Powell left, and if Utica thinks that they are going to poach Stanley, they have another thing coming.  "/>
    <s v="['hilarious', 'black', 'guy', 'office', 'stanley', 'make', 'branch', 'extraordinary', 'bluesy', 'wisdom', 'sassy', 'remark', 'crossword', 'puzzle', 'smile', 'big', 'watery', 'red', 'eye', 'know', 'george', 'bush', 'colin', 'powell', 'left', 'utica', 'think', 'go', 'poach', 'stanley', 'come']"/>
    <x v="3"/>
    <n v="6"/>
    <s v="Topic 44"/>
    <s v="Stanley's Activities"/>
    <x v="2"/>
    <n v="0.5635"/>
    <n v="3.3000000000000002E-2"/>
    <n v="0.88200000000000001"/>
    <n v="8.5000000000000006E-2"/>
  </r>
  <r>
    <x v="0"/>
    <s v=" Yeah we all want money.  But there is none in the budget, soâ€¦ Tell me why youâ€™re really leaving."/>
    <s v="['want', 'money', 'budget', 'tell', 'leave']"/>
    <x v="3"/>
    <n v="6"/>
    <s v="Topic 40"/>
    <s v="Leaving the Office"/>
    <x v="6"/>
    <n v="0.19009999999999999"/>
    <n v="0"/>
    <n v="0.86099999999999999"/>
    <n v="0.13900000000000001"/>
  </r>
  <r>
    <x v="0"/>
    <s v=" Mo money mo problems, Stanley.  You of all people should know that.  Let me ask you this, if I were-"/>
    <s v="['mo', 'money', 'mo', 'problem', 'stanley', 'people', 'know', 'ask']"/>
    <x v="3"/>
    <n v="6"/>
    <s v="Topic 47"/>
    <s v="Office Praise for Work"/>
    <x v="4"/>
    <n v="-0.40189999999999998"/>
    <n v="0.124"/>
    <n v="0.876"/>
    <n v="0"/>
  </r>
  <r>
    <x v="3"/>
    <s v=" Okay, well I have the tablecloth, donâ€™t forget the flatware."/>
    <s v="['tablecloth', 'forget', 'flatware']"/>
    <x v="3"/>
    <n v="6"/>
    <s v="Topic 2"/>
    <s v="Outside Work &amp; Transportation"/>
    <x v="6"/>
    <n v="0.2732"/>
    <n v="0.14699999999999999"/>
    <n v="0.54300000000000004"/>
    <n v="0.31"/>
  </r>
  <r>
    <x v="3"/>
    <s v=" Oscar, Toby, and I are founding members of the Finer Things Club.  We meet once a month to discuss books and art, celebrate culture in a very civilized way.  Sometimes the debate can get heated, but weâ€™re always respectful.  There is no paper, no plastic, and no work talk allowed.  Itâ€™s very exclusive.  "/>
    <s v="['oscar', 'toby', 'found', 'member', 'finer', 'thing', 'club', 'meet', 'month', 'discus', 'book', 'art', 'celebrate', 'culture', 'civilize', 'way', 'debate', 'heat', 'respectful', 'paper', 'plastic', 'work', 'talk', 'allow', 'exclusive']"/>
    <x v="3"/>
    <n v="6"/>
    <s v="Topic 30"/>
    <s v="Celebrations"/>
    <x v="5"/>
    <n v="0.64529999999999998"/>
    <n v="8.7999999999999995E-2"/>
    <n v="0.74"/>
    <n v="0.17100000000000001"/>
  </r>
  <r>
    <x v="1"/>
    <s v=" So tell me again why I canâ€™t be part of your club?"/>
    <s v="['tell', 'club']"/>
    <x v="3"/>
    <n v="6"/>
    <s v="Topic 30"/>
    <s v="Celebrations"/>
    <x v="5"/>
    <n v="0"/>
    <n v="0"/>
    <n v="1"/>
    <n v="0"/>
  </r>
  <r>
    <x v="3"/>
    <s v=" Because some people think you monopolize the conversation by trying to be funny."/>
    <s v="['people', 'monopolize', 'conversation', 'try', 'funny']"/>
    <x v="3"/>
    <n v="6"/>
    <s v="Topic 28"/>
    <s v="Romantic Feelings"/>
    <x v="0"/>
    <n v="0.2732"/>
    <n v="0.115"/>
    <n v="0.70099999999999996"/>
    <n v="0.185"/>
  </r>
  <r>
    <x v="0"/>
    <s v=" Yes, listen, umâ€¦  You cannot tear Stanley from his family like this."/>
    <s v="['listen', 'tear', 'stanley', 'family']"/>
    <x v="3"/>
    <n v="6"/>
    <s v="Topic 3"/>
    <s v="Initiatives &amp; Operations at Dunder Mifflin"/>
    <x v="1"/>
    <n v="0.63690000000000002"/>
    <n v="0"/>
    <n v="0.65800000000000003"/>
    <n v="0.34200000000000003"/>
  </r>
  <r>
    <x v="0"/>
    <s v=" No, his work family.  Look, this is very hard for me, but Iâ€™m going to give you my best man.  You may have Toby."/>
    <s v="['work', 'family', 'look', 'hard', 'go', 'best', 'man', 'toby']"/>
    <x v="3"/>
    <n v="6"/>
    <s v="Topic 18"/>
    <s v="Focusing at Work"/>
    <x v="1"/>
    <n v="0.75460000000000005"/>
    <n v="4.5999999999999999E-2"/>
    <n v="0.755"/>
    <n v="0.19900000000000001"/>
  </r>
  <r>
    <x v="0"/>
    <s v=" You can train him.  Heâ€™s very very smart, and funny, and charmingâ€¦ You know, I canâ€™t do it, Toby is the worst.  That- that was a bluff, umâ€¦  Listen, if you are going to poach one of my guys, Iâ€™m going to poach one of yours."/>
    <s v="['train', 'smart', 'funny', 'charm', 'know', 'toby', 'bad', 'bluff', 'listen', 'go', 'poach', 'guy', 'go', 'poach']"/>
    <x v="3"/>
    <n v="6"/>
    <s v="Topic 29"/>
    <s v="Financial Activities"/>
    <x v="1"/>
    <n v="0.32590000000000002"/>
    <n v="7.6999999999999999E-2"/>
    <n v="0.80300000000000005"/>
    <n v="0.12"/>
  </r>
  <r>
    <x v="0"/>
    <s v=" Okay, good-bye.  Wait!  Wait! Karen, could you transfer me to one of your salespeople please?  Your best one?  [Karen hangs up]  "/>
    <s v="['goodbye', 'wait', 'wait', 'karen', 'transfer', 'salesperson', 'best', 'karen', 'hang']"/>
    <x v="3"/>
    <n v="6"/>
    <s v="Topic 9"/>
    <s v="Self Care Behaviours"/>
    <x v="7"/>
    <n v="0.85350000000000004"/>
    <n v="0"/>
    <n v="0.65800000000000003"/>
    <n v="0.34200000000000003"/>
  </r>
  <r>
    <x v="3"/>
    <s v=" I have Ben Nugent on the line, he is the top salesman in Utica."/>
    <s v="['ben', 'nugent', 'line', 'salesman', 'utica']"/>
    <x v="3"/>
    <n v="6"/>
    <s v="Topic 11"/>
    <s v="Closing deals"/>
    <x v="1"/>
    <n v="0.20230000000000001"/>
    <n v="0"/>
    <n v="0.878"/>
    <n v="0.122"/>
  </r>
  <r>
    <x v="0"/>
    <s v=" Iâ€™m going to cut right to the chase here.  Do you like magic?  Because Iâ€™m a genie in a bottle, and Iâ€™m going to grant you three wishes.  To move to Scranton, to have a great job, and to be my best friend."/>
    <s v="['go', 'cut', 'chase', 'magic', 'genie', 'bottle', 'go', 'grant', 'wish', 'scranton', 'great', 'job', 'best', 'friend']"/>
    <x v="3"/>
    <n v="6"/>
    <s v="Topic 33"/>
    <s v="HR Complaints"/>
    <x v="3"/>
    <n v="0.94320000000000004"/>
    <n v="3.6999999999999998E-2"/>
    <n v="0.64100000000000001"/>
    <n v="0.32200000000000001"/>
  </r>
  <r>
    <x v="0"/>
    <s v=" [to Pam] Get out. [to Ben] Uh, yeah.  I also saved her life, but I guess thatâ€™s not as grabby."/>
    <s v="['pam', 'ben', 'save', 'life', 'guess', 'grabby']"/>
    <x v="3"/>
    <n v="6"/>
    <s v="Topic 11"/>
    <s v="Closing deals"/>
    <x v="1"/>
    <n v="0.36120000000000002"/>
    <n v="0"/>
    <n v="0.83699999999999997"/>
    <n v="0.16300000000000001"/>
  </r>
  <r>
    <x v="0"/>
    <s v=" No, I fired them, and your next. â€¦ So what do you say?"/>
    <s v="['fire']"/>
    <x v="3"/>
    <n v="6"/>
    <s v="Topic 24"/>
    <s v="Employee Status"/>
    <x v="3"/>
    <n v="-0.55740000000000001"/>
    <n v="0.23100000000000001"/>
    <n v="0.76900000000000002"/>
    <n v="0"/>
  </r>
  <r>
    <x v="0"/>
    <s v=" What is that guy talking about?  Scranton is not lame.  Scranton is the cool, fun branch.  Weâ€™re like Animal House.  "/>
    <s v="['guy', 'talk', 'scranton', 'lame', 'scranton', 'cool', 'fun', 'branch', 'animal', 'house']"/>
    <x v="3"/>
    <n v="6"/>
    <s v="Topic 48"/>
    <s v="Dunder Mifflin Corporate Affairs"/>
    <x v="3"/>
    <n v="0.85670000000000002"/>
    <n v="0"/>
    <n v="0.60499999999999998"/>
    <n v="0.39500000000000002"/>
  </r>
  <r>
    <x v="0"/>
    <s v=" Jim, weâ€™re getting crapped on.  Word is that our branch sucks, and we have to do something about it."/>
    <s v="['jim', 'get', 'crapped', 'word', 'branch', 'suck']"/>
    <x v="3"/>
    <n v="6"/>
    <s v="Topic 36"/>
    <s v="Job Perks"/>
    <x v="1"/>
    <n v="-0.36120000000000002"/>
    <n v="0.122"/>
    <n v="0.878"/>
    <n v="0"/>
  </r>
  <r>
    <x v="0"/>
    <s v=" What are we going to do?  We are going to make a monster sale, thatâ€™s what weâ€™re going to do.  Corcroan dropped Staples."/>
    <s v="['go', 'go', 'monster', 'sale', 'go', 'corcroan', 'drop', 'staple']"/>
    <x v="3"/>
    <n v="6"/>
    <s v="Topic 25"/>
    <s v="Phylllis &amp; Angela Activities"/>
    <x v="2"/>
    <n v="0"/>
    <n v="0"/>
    <n v="1"/>
    <n v="0"/>
  </r>
  <r>
    <x v="0"/>
    <s v=" Yes they did, oh yes they did, and we are going to murder it.  You, me, Dwight are going to jump into my PT Cruiser, and weâ€™re going to crush this sale.  Weâ€™re going to prove, what the hell is that music?"/>
    <s v="['go', 'murder', 'dwight', 'go', 'jump', 'pt', 'cruiser', 'go', 'crush', 'sale', 'go', 'prove', 'hell', 'music']"/>
    <x v="3"/>
    <n v="6"/>
    <s v="Topic 12"/>
    <s v="Dwight's Behaviours"/>
    <x v="2"/>
    <n v="-0.75790000000000002"/>
    <n v="0.20499999999999999"/>
    <n v="0.69399999999999995"/>
    <n v="0.10100000000000001"/>
  </r>
  <r>
    <x v="0"/>
    <s v="  Thatâ€™s the problem, thatâ€™s the problem.  We need rock nâ€™ roll Pam, rock nâ€™ roll.  Alright? [sees Toby in a bow-tie holding a plate full of tea cups] Ohâ€¦ Myâ€¦ God, thatâ€™s why people are leaving.  I- I have no words.  "/>
    <s v="['problem', 'problem', 'need', 'rock', 'n', 'roll', 'pam', 'rock', 'n', 'roll', 'see', 'toby', 'bowtie', 'hold', 'plate', 'tea', 'cup', 'god', 'people', 'leave', 'word']"/>
    <x v="3"/>
    <n v="6"/>
    <s v="Topic 10"/>
    <s v="Recreation"/>
    <x v="5"/>
    <n v="-0.5423"/>
    <n v="0.159"/>
    <n v="0.755"/>
    <n v="8.5999999999999993E-2"/>
  </r>
  <r>
    <x v="2"/>
    <s v=" Egg dripping, blah, blah, blah."/>
    <s v="['egg', 'drip', 'blah', 'blah', 'blah']"/>
    <x v="3"/>
    <n v="6"/>
    <s v="Topic 28"/>
    <s v="Romantic Feelings"/>
    <x v="0"/>
    <n v="-0.29599999999999999"/>
    <n v="0.67700000000000005"/>
    <n v="0.32300000000000001"/>
    <n v="0"/>
  </r>
  <r>
    <x v="2"/>
    <s v=" Well, gee, Jim, I donâ€™t know, I guess thereâ€™s no sales call today."/>
    <s v="['gee', 'jim', 'know', 'guess', 'there', 'sale', 'today']"/>
    <x v="3"/>
    <n v="6"/>
    <s v="Topic 1"/>
    <s v="Pam's Activities"/>
    <x v="2"/>
    <n v="-2.58E-2"/>
    <n v="0.14399999999999999"/>
    <n v="0.71899999999999997"/>
    <n v="0.13700000000000001"/>
  </r>
  <r>
    <x v="0"/>
    <s v=" We are going on a panty raid to Utica, is what weâ€™re doing."/>
    <s v="['go', 'panty', 'raid', 'utica']"/>
    <x v="3"/>
    <n v="6"/>
    <s v="Topic 44"/>
    <s v="Stanley's Activities"/>
    <x v="2"/>
    <n v="0"/>
    <n v="0"/>
    <n v="1"/>
    <n v="0"/>
  </r>
  <r>
    <x v="1"/>
    <s v=" Iâ€™m not going to Utica right now."/>
    <s v="['go', 'utica']"/>
    <x v="3"/>
    <n v="6"/>
    <s v="Topic 44"/>
    <s v="Stanley's Activities"/>
    <x v="2"/>
    <n v="0"/>
    <n v="0"/>
    <n v="1"/>
    <n v="0"/>
  </r>
  <r>
    <x v="0"/>
    <s v=" Yes you are.  Oh, buckle up Jim."/>
    <s v="['buckle', 'jim']"/>
    <x v="3"/>
    <n v="6"/>
    <s v="Topic 14"/>
    <s v="Jim &amp; Pam Relationship"/>
    <x v="0"/>
    <n v="0.40189999999999998"/>
    <n v="0"/>
    <n v="0.69"/>
    <n v="0.31"/>
  </r>
  <r>
    <x v="0"/>
    <s v=" We are going to make Karen wish that she had never been dumped by you."/>
    <s v="['go', 'karen', 'wish', 'dumped']"/>
    <x v="3"/>
    <n v="6"/>
    <s v="Topic 15"/>
    <s v="Parenting Issues"/>
    <x v="8"/>
    <n v="0.60699999999999998"/>
    <n v="0"/>
    <n v="0.72399999999999998"/>
    <n v="0.27600000000000002"/>
  </r>
  <r>
    <x v="1"/>
    <s v=" I canâ€™t believe you guys.  Iâ€™m not going to go further piss off my ex-girlfriend."/>
    <s v="['believe', 'guy', 'go', 'piss', 'exgirlfriend']"/>
    <x v="3"/>
    <n v="6"/>
    <s v="Topic 44"/>
    <s v="Stanley's Activities"/>
    <x v="2"/>
    <n v="-0.40189999999999998"/>
    <n v="0.16200000000000001"/>
    <n v="0.83799999999999997"/>
    <n v="0"/>
  </r>
  <r>
    <x v="1"/>
    <s v=" What are you doing? Stop it, Dwight!"/>
    <s v="['stop', 'dwight']"/>
    <x v="3"/>
    <n v="6"/>
    <s v="Topic 12"/>
    <s v="Dwight's Behaviours"/>
    <x v="2"/>
    <n v="-0.35949999999999999"/>
    <n v="0.29299999999999998"/>
    <n v="0.70699999999999996"/>
    <n v="0"/>
  </r>
  <r>
    <x v="2"/>
    <s v=" [throws Jimâ€™s cell phone out of the window] Gah-ah-hah-ha!"/>
    <s v="['throw', 'jims', 'cell', 'phone', 'window', 'gahahhahha']"/>
    <x v="3"/>
    <n v="6"/>
    <s v="Topic 35"/>
    <s v="Answering Phones"/>
    <x v="1"/>
    <n v="0"/>
    <n v="0"/>
    <n v="1"/>
    <n v="0"/>
  </r>
  <r>
    <x v="2"/>
    <s v=" No communication with the outside world Jim."/>
    <s v="['communication', 'outside', 'world', 'jim']"/>
    <x v="3"/>
    <n v="6"/>
    <s v="Topic 14"/>
    <s v="Jim &amp; Pam Relationship"/>
    <x v="0"/>
    <n v="-0.29599999999999999"/>
    <n v="0.26800000000000002"/>
    <n v="0.73199999999999998"/>
    <n v="0"/>
  </r>
  <r>
    <x v="1"/>
    <s v=" Well, that kind of sucks, because it had all the photos of my brotherâ€™s new baby on it, soâ€¦"/>
    <s v="['kind', 'suck', 'photo', 'brother', 'new', 'baby']"/>
    <x v="3"/>
    <n v="6"/>
    <s v="Topic 37"/>
    <s v="Writing, Drawings, Pictures, etc"/>
    <x v="1"/>
    <n v="-0.17610000000000001"/>
    <n v="0.128"/>
    <n v="0.77700000000000002"/>
    <n v="9.6000000000000002E-2"/>
  </r>
  <r>
    <x v="1"/>
    <s v=" You know what?  Iâ€™m just going to call a cab from here."/>
    <s v="['know', 'go', 'cab']"/>
    <x v="3"/>
    <n v="6"/>
    <s v="Topic 17"/>
    <s v="Driving"/>
    <x v="6"/>
    <n v="0"/>
    <n v="0"/>
    <n v="1"/>
    <n v="0"/>
  </r>
  <r>
    <x v="0"/>
    <s v=" Alright, youâ€™re going to miss the best prank ever."/>
    <s v="['go', 'miss', 'best', 'prank']"/>
    <x v="3"/>
    <n v="6"/>
    <s v="Topic 19"/>
    <s v="Heartbreaks &amp; Jan"/>
    <x v="0"/>
    <n v="0.68079999999999996"/>
    <n v="0.11600000000000001"/>
    <n v="0.435"/>
    <n v="0.44900000000000001"/>
  </r>
  <r>
    <x v="0"/>
    <s v=" Follow me, come here.  Hereâ€™s what we brought, we brought uniforms from the warehouse.  I brought silly string, Dwight brought gasoline and chunks of rubber to make stink bombs."/>
    <s v="['follow', 'here', 'brought', 'brought', 'uniform', 'warehouse', 'brought', 'silly', 'string', 'dwight', 'brought', 'gasoline', 'chunk', 'rubber', 'stink', 'bomb']"/>
    <x v="3"/>
    <n v="6"/>
    <s v="Topic 41"/>
    <s v="Kevin's Activities"/>
    <x v="2"/>
    <n v="-0.38179999999999997"/>
    <n v="8.7999999999999995E-2"/>
    <n v="0.877"/>
    <n v="3.5999999999999997E-2"/>
  </r>
  <r>
    <x v="0"/>
    <s v=" Uh, maybe, maybe, I donâ€™t know."/>
    <s v="['maybe', 'maybe', 'know']"/>
    <x v="3"/>
    <n v="6"/>
    <s v="Topic 1"/>
    <s v="Pam's Activities"/>
    <x v="2"/>
    <n v="0"/>
    <n v="0"/>
    <n v="1"/>
    <n v="0"/>
  </r>
  <r>
    <x v="2"/>
    <s v=" Come on, I already filled the bottles with the gas, itâ€™s going to be so badass."/>
    <s v="['fill', 'bottle', 'gas', 'go', 'badass']"/>
    <x v="3"/>
    <n v="6"/>
    <s v="Topic 10"/>
    <s v="Recreation"/>
    <x v="5"/>
    <n v="0.47949999999999998"/>
    <n v="0"/>
    <n v="0.82799999999999996"/>
    <n v="0.17199999999999999"/>
  </r>
  <r>
    <x v="1"/>
    <s v=" Are you kidding me?  Weâ€™ve been driving around with this stuff in the trunk the whole time?"/>
    <s v="['kid', 'drive', 'stuff', 'trunk', 'time']"/>
    <x v="3"/>
    <n v="6"/>
    <s v="Topic 15"/>
    <s v="Parenting Issues"/>
    <x v="8"/>
    <n v="0.19259999999999999"/>
    <n v="0"/>
    <n v="0.90100000000000002"/>
    <n v="9.9000000000000005E-2"/>
  </r>
  <r>
    <x v="1"/>
    <s v=" So the deal was, Dwight doesnâ€™t blow anything up, and I wear a costume.  And a moustache.  "/>
    <s v="['deal', 'dwight', 'blow', 'wear', 'costume', 'moustache']"/>
    <x v="3"/>
    <n v="6"/>
    <s v="Topic 24"/>
    <s v="Employee Status"/>
    <x v="3"/>
    <n v="0"/>
    <n v="0"/>
    <n v="1"/>
    <n v="0"/>
  </r>
  <r>
    <x v="0"/>
    <s v=" So, why did you and Karen break up?  Was it the sex?"/>
    <s v="['karen', 'break', 'sex']"/>
    <x v="3"/>
    <n v="6"/>
    <s v="Topic 13"/>
    <s v="Meetings"/>
    <x v="1"/>
    <n v="0"/>
    <n v="0"/>
    <n v="1"/>
    <n v="0"/>
  </r>
  <r>
    <x v="0"/>
    <s v=" I canâ€™t imagine the sex being bad, I mean her body isâ€¦"/>
    <s v="['imagine', 'sex', 'mean', 'body']"/>
    <x v="3"/>
    <n v="6"/>
    <s v="Topic 4"/>
    <s v="Water Cooler Talk"/>
    <x v="9"/>
    <n v="-0.5423"/>
    <n v="0.24099999999999999"/>
    <n v="0.75900000000000001"/>
    <n v="0"/>
  </r>
  <r>
    <x v="1"/>
    <s v="  Why donâ€™t we play that alphabet game that you were talking about?"/>
    <s v="['play', 'alphabet', 'game', 'talk']"/>
    <x v="3"/>
    <n v="6"/>
    <s v="Topic 10"/>
    <s v="Recreation"/>
    <x v="5"/>
    <n v="0.34"/>
    <n v="0"/>
    <n v="0.82099999999999995"/>
    <n v="0.17899999999999999"/>
  </r>
  <r>
    <x v="0"/>
    <s v=" Okay, I will start.  Um, â€œA.â€ [singing] â€œAâ€ my name is Alan, and my wifeâ€™s name is Alice, we live in Alaska, and we sellâ€¦  Damn it! What do we sell?  Umâ€¦"/>
    <s v="['start', 'sing', 'alan', 'wife', 'alice', 'live', 'alaska', 'sell', 'damn', 'sell']"/>
    <x v="3"/>
    <n v="6"/>
    <s v="Topic 22"/>
    <s v="Andy's Activities"/>
    <x v="2"/>
    <n v="-0.27139999999999997"/>
    <n v="8.5999999999999993E-2"/>
    <n v="0.86"/>
    <n v="5.3999999999999999E-2"/>
  </r>
  <r>
    <x v="0"/>
    <s v=" Ah, la, la, la. What is that?  That soundâ€¦  The air-conditioning leaking or something?"/>
    <s v="['sound', 'airconditioning', 'leak']"/>
    <x v="3"/>
    <n v="6"/>
    <s v="Topic 18"/>
    <s v="Focusing at Work"/>
    <x v="1"/>
    <n v="0"/>
    <n v="0"/>
    <n v="1"/>
    <n v="0"/>
  </r>
  <r>
    <x v="1"/>
    <s v=" That doesnâ€™t make sense, couldnâ€™t be."/>
    <s v="['sense']"/>
    <x v="3"/>
    <n v="6"/>
    <s v="Topic 50"/>
    <s v="Baby Making &amp; Schrute Farms"/>
    <x v="8"/>
    <n v="0"/>
    <n v="0"/>
    <n v="1"/>
    <n v="0"/>
  </r>
  <r>
    <x v="2"/>
    <s v=" Well you said that we couldnâ€™t make anymore stops, and I really had to go."/>
    <s v="['say', 'anymore', 'stop']"/>
    <x v="3"/>
    <n v="6"/>
    <s v="Topic 42"/>
    <s v="Fun in the Office"/>
    <x v="5"/>
    <n v="0.128"/>
    <n v="9.6000000000000002E-2"/>
    <n v="0.77800000000000002"/>
    <n v="0.126"/>
  </r>
  <r>
    <x v="2"/>
    <s v=" I think I cut my penis on the lid!  "/>
    <s v="['cut', 'penis', 'lid']"/>
    <x v="3"/>
    <n v="6"/>
    <s v="Topic 15"/>
    <s v="Parenting Issues"/>
    <x v="8"/>
    <n v="-0.3382"/>
    <n v="0.23"/>
    <n v="0.77"/>
    <n v="0"/>
  </r>
  <r>
    <x v="3"/>
    <s v=" And spend time with George Emerson.  Thatâ€™s what I would do.  I mean itâ€™s the best male protagonist weâ€™ve read, right?"/>
    <s v="['spend', 'time', 'george', 'emerson', 'mean', 'best', 'male', 'protagonist', 'read']"/>
    <x v="3"/>
    <n v="6"/>
    <s v="Topic 37"/>
    <s v="Writing, Drawings, Pictures, etc"/>
    <x v="1"/>
    <n v="0.63690000000000002"/>
    <n v="0"/>
    <n v="0.82599999999999996"/>
    <n v="0.17399999999999999"/>
  </r>
  <r>
    <x v="3"/>
    <s v=" Uh, Iâ€™m sorry Andy, but this is a closed club.  "/>
    <s v="['sorry', 'andy', 'close', 'club']"/>
    <x v="3"/>
    <n v="6"/>
    <s v="Topic 7"/>
    <s v="Doors &amp; Elevators"/>
    <x v="1"/>
    <n v="-3.8699999999999998E-2"/>
    <n v="0.113"/>
    <n v="0.88700000000000001"/>
    <n v="0"/>
  </r>
  <r>
    <x v="1"/>
    <s v=" I canâ€™t believe weâ€™re here, I canâ€™t believe this is happening."/>
    <s v="['believe', 'believe', 'happen']"/>
    <x v="3"/>
    <n v="6"/>
    <s v="Topic 28"/>
    <s v="Romantic Feelings"/>
    <x v="0"/>
    <n v="0"/>
    <n v="0"/>
    <n v="1"/>
    <n v="0"/>
  </r>
  <r>
    <x v="0"/>
    <s v=" Afro wig, do you want the afro wig?"/>
    <s v="['afro', 'wig', 'want', 'afro', 'wig']"/>
    <x v="3"/>
    <n v="6"/>
    <s v="Topic 7"/>
    <s v="Doors &amp; Elevators"/>
    <x v="1"/>
    <n v="7.7200000000000005E-2"/>
    <n v="0"/>
    <n v="0.84299999999999997"/>
    <n v="0.157"/>
  </r>
  <r>
    <x v="1"/>
    <s v=" No, Michael.  Iâ€™m not leaving the car."/>
    <s v="['michael', 'leave', 'car']"/>
    <x v="3"/>
    <n v="6"/>
    <s v="Topic 17"/>
    <s v="Driving"/>
    <x v="6"/>
    <n v="0"/>
    <n v="0"/>
    <n v="1"/>
    <n v="0"/>
  </r>
  <r>
    <x v="0"/>
    <s v=" Yeah, Dwight, hereâ€™s how itâ€™s going to go down.  You and I-"/>
    <s v="['dwight', 'here', 'go']"/>
    <x v="3"/>
    <n v="6"/>
    <s v="Topic 12"/>
    <s v="Dwight's Behaviours"/>
    <x v="2"/>
    <n v="0.29599999999999999"/>
    <n v="0"/>
    <n v="0.83299999999999996"/>
    <n v="0.16700000000000001"/>
  </r>
  <r>
    <x v="0"/>
    <s v=" You and I are going to sneak inside and pretend that we are warehouse workers.  And then we will silly string the beejeezus out of the place."/>
    <s v="['go', 'sneak', 'inside', 'pretend', 'warehouse', 'worker', 'silly', 'string', 'beejeezus', 'place']"/>
    <x v="3"/>
    <n v="6"/>
    <s v="Topic 45"/>
    <s v="Angela's Activities"/>
    <x v="2"/>
    <n v="-7.7200000000000005E-2"/>
    <n v="5.0999999999999997E-2"/>
    <n v="0.90900000000000003"/>
    <n v="0.04"/>
  </r>
  <r>
    <x v="2"/>
    <s v=" And if we have to defend ourselves, I will stab the security guy in the eye with the jumbo chalk."/>
    <s v="['defend', 'stab', 'security', 'guy', 'eye', 'jumbo', 'chalk']"/>
    <x v="3"/>
    <n v="6"/>
    <s v="Topic 17"/>
    <s v="Driving"/>
    <x v="6"/>
    <n v="-0.34"/>
    <n v="0.157"/>
    <n v="0.74399999999999999"/>
    <n v="9.9000000000000005E-2"/>
  </r>
  <r>
    <x v="1"/>
    <s v=" No, no, you wonâ€™t do that. Nope."/>
    <s v="['nope']"/>
    <x v="3"/>
    <n v="6"/>
    <s v="Topic 2"/>
    <s v="Outside Work &amp; Transportation"/>
    <x v="6"/>
    <n v="0"/>
    <n v="0"/>
    <n v="1"/>
    <n v="0"/>
  </r>
  <r>
    <x v="2"/>
    <s v=" Then Iâ€™ll grind up the jumbo chalk and blow it in his eyes."/>
    <s v="['grind', 'jumbo', 'chalk', 'blow', 'eye']"/>
    <x v="3"/>
    <n v="6"/>
    <s v="Topic 22"/>
    <s v="Andy's Activities"/>
    <x v="2"/>
    <n v="0"/>
    <n v="0"/>
    <n v="1"/>
    <n v="0"/>
  </r>
  <r>
    <x v="1"/>
    <s v=" Oh my God, thatâ€™s her! Thatâ€™s her, go, go, go."/>
    <s v="['god']"/>
    <x v="3"/>
    <n v="6"/>
    <s v="Topic 47"/>
    <s v="Office Praise for Work"/>
    <x v="4"/>
    <n v="0.3382"/>
    <n v="0"/>
    <n v="0.79"/>
    <n v="0.21"/>
  </r>
  <r>
    <x v="2"/>
    <s v=" Letâ€™s move! Move, move, move, move!"/>
    <s v="['let']"/>
    <x v="3"/>
    <n v="6"/>
    <s v="Topic 1"/>
    <s v="Pam's Activities"/>
    <x v="2"/>
    <n v="0"/>
    <n v="0"/>
    <n v="1"/>
    <n v="0"/>
  </r>
  <r>
    <x v="1"/>
    <s v=" Shut up, you, shut up!  This is the dumbest thing weâ€™ve ever done.  "/>
    <s v="['shut', 'shut', 'dumbest']"/>
    <x v="3"/>
    <n v="6"/>
    <s v="Topic 7"/>
    <s v="Doors &amp; Elevators"/>
    <x v="1"/>
    <n v="-0.55620000000000003"/>
    <n v="0.23"/>
    <n v="0.77"/>
    <n v="0"/>
  </r>
  <r>
    <x v="3"/>
    <s v=" I think itâ€™s interesting how Forster uses Italy to represent sexuality and passion. [Kevin dumping change in the snack machine] And that also brought up themes of, uh, you know, fate and coincidence.  And Lucyâ€™s torn between these two things.  Sheâ€™s torn between passion and convention."/>
    <s v="['interest', 'forster', 'us', 'italy', 'represent', 'sexuality', 'passion', 'kevin', 'dump', 'change', 'snack', 'machine', 'brought', 'theme', 'know', 'fate', 'coincidence', 'lucy', 'torn', 'thing', 'torn', 'passion', 'convention']"/>
    <x v="3"/>
    <n v="6"/>
    <s v="Topic 3"/>
    <s v="Initiatives &amp; Operations at Dunder Mifflin"/>
    <x v="1"/>
    <n v="0.52669999999999995"/>
    <n v="0.115"/>
    <n v="0.72699999999999998"/>
    <n v="0.158"/>
  </r>
  <r>
    <x v="3"/>
    <s v=" It just- [Kevin banging and shaking the snack machine]  To be making a case for passion in Edwardian times, I thought was, uhâ€¦"/>
    <s v="['kevin', 'banging', 'shake', 'snack', 'machine', 'make', 'case', 'passion', 'edwardian', 'time', 'thought']"/>
    <x v="3"/>
    <n v="6"/>
    <s v="Topic 41"/>
    <s v="Kevin's Activities"/>
    <x v="2"/>
    <n v="0.31819999999999998"/>
    <n v="6.6000000000000003E-2"/>
    <n v="0.81699999999999995"/>
    <n v="0.11700000000000001"/>
  </r>
  <r>
    <x v="3"/>
    <s v=" Maybe sort of ahead of his time as a writer."/>
    <s v="['maybe', 'sort', 'ahead', 'time', 'writer']"/>
    <x v="3"/>
    <n v="6"/>
    <s v="Topic 22"/>
    <s v="Andy's Activities"/>
    <x v="2"/>
    <n v="0"/>
    <n v="0"/>
    <n v="1"/>
    <n v="0"/>
  </r>
  <r>
    <x v="3"/>
    <s v=" Very brave choice also, I thought."/>
    <s v="['brave', 'choice', 'thought']"/>
    <x v="3"/>
    <n v="6"/>
    <s v="Topic 21"/>
    <s v="Workplace Happenings"/>
    <x v="1"/>
    <n v="0.57089999999999996"/>
    <n v="0"/>
    <n v="0.57499999999999996"/>
    <n v="0.42499999999999999"/>
  </r>
  <r>
    <x v="3"/>
    <s v=" Why donâ€™t you use the microwave in the kitchen, Phyllis?"/>
    <s v="['use', 'microwave', 'kitchen', 'phyllis']"/>
    <x v="3"/>
    <n v="6"/>
    <s v="Topic 46"/>
    <s v="Food and Eating Habits"/>
    <x v="5"/>
    <n v="0"/>
    <n v="0"/>
    <n v="1"/>
    <n v="0"/>
  </r>
  <r>
    <x v="2"/>
    <s v=" [from the walkie-talkie] We are climbing some stairs."/>
    <s v="['walkietalkie', 'climb', 'stair']"/>
    <x v="3"/>
    <n v="6"/>
    <s v="Topic 1"/>
    <s v="Pam's Activities"/>
    <x v="2"/>
    <n v="0"/>
    <n v="0"/>
    <n v="1"/>
    <n v="0"/>
  </r>
  <r>
    <x v="1"/>
    <s v=" Okay, you know what?  You donâ€™t need to be updating me as much as youâ€™re updating me."/>
    <s v="['know', 'need', 'update', 'update']"/>
    <x v="3"/>
    <n v="6"/>
    <s v="Topic 13"/>
    <s v="Meetings"/>
    <x v="1"/>
    <n v="0.2263"/>
    <n v="0"/>
    <n v="0.89400000000000002"/>
    <n v="0.106"/>
  </r>
  <r>
    <x v="2"/>
    <s v=" Thereâ€™s a security guard coming by.  Hello, weâ€™re warehouse workers.  Would you like more proof?"/>
    <s v="['there', 'security', 'guard', 'come', 'warehouse', 'worker', 'proof']"/>
    <x v="3"/>
    <n v="6"/>
    <s v="Topic 17"/>
    <s v="Driving"/>
    <x v="6"/>
    <n v="0.59940000000000004"/>
    <n v="0"/>
    <n v="0.72599999999999998"/>
    <n v="0.27400000000000002"/>
  </r>
  <r>
    <x v="0"/>
    <s v="  Oh my God, oh my God, that was very close."/>
    <s v="['god', 'god', 'close']"/>
    <x v="3"/>
    <n v="6"/>
    <s v="Topic 47"/>
    <s v="Office Praise for Work"/>
    <x v="4"/>
    <n v="0.49390000000000001"/>
    <n v="0"/>
    <n v="0.65600000000000003"/>
    <n v="0.34399999999999997"/>
  </r>
  <r>
    <x v="1"/>
    <s v=" Alright, Great Scott, if you found that choking hazard poster, just head on home."/>
    <s v="['great', 'scott', 'choke', 'hazard', 'poster', 'head', 'home']"/>
    <x v="3"/>
    <n v="6"/>
    <s v="Topic 50"/>
    <s v="Baby Making &amp; Schrute Farms"/>
    <x v="8"/>
    <n v="0.47670000000000001"/>
    <n v="0.14899999999999999"/>
    <n v="0.54700000000000004"/>
    <n v="0.30299999999999999"/>
  </r>
  <r>
    <x v="0"/>
    <s v=" We found something far better, their crown jewel.  Their industrial copier."/>
    <s v="['far', 'better', 'crown', 'jewel', 'industrial', 'copier']"/>
    <x v="3"/>
    <n v="6"/>
    <s v="Topic 21"/>
    <s v="Workplace Happenings"/>
    <x v="1"/>
    <n v="0.65969999999999995"/>
    <n v="0"/>
    <n v="0.625"/>
    <n v="0.375"/>
  </r>
  <r>
    <x v="0"/>
    <s v=" Itâ€™s enormous, but itâ€™s got wheels.  Weâ€™re wheeling it down the hall, into the stairwell.  Get the car ready, keep the engine running."/>
    <s v="['enormous', 'wheel', 'wheel', 'hall', 'stairwell', 'car', 'ready', 'engine', 'run']"/>
    <x v="3"/>
    <n v="6"/>
    <s v="Topic 17"/>
    <s v="Driving"/>
    <x v="6"/>
    <n v="0.50229999999999997"/>
    <n v="0"/>
    <n v="0.871"/>
    <n v="0.129"/>
  </r>
  <r>
    <x v="1"/>
    <s v=" No, that is a terrible idea, donâ€™t do this."/>
    <s v="['terrible', 'idea']"/>
    <x v="3"/>
    <n v="6"/>
    <s v="Topic 5"/>
    <s v="Oscar &amp; David Wallace"/>
    <x v="2"/>
    <n v="-0.47670000000000001"/>
    <n v="0.27900000000000003"/>
    <n v="0.72099999999999997"/>
    <n v="0"/>
  </r>
  <r>
    <x v="0"/>
    <s v=" Weâ€™re wedged between the copier and the railing. Ah! Ow! Ow, my leg!  Jim leave us."/>
    <s v="['wedge', 'copier', 'rail', 'ow', 'ow', 'leg', 'jim', 'leave']"/>
    <x v="3"/>
    <n v="6"/>
    <s v="Topic 43"/>
    <s v="Ryan's Activities"/>
    <x v="2"/>
    <n v="-0.26769999999999999"/>
    <n v="0.122"/>
    <n v="0.878"/>
    <n v="0"/>
  </r>
  <r>
    <x v="2"/>
    <s v=" Donâ€™t leave us, help us, we need help Jim!"/>
    <s v="['leave', 'help', 'need', 'help', 'jim']"/>
    <x v="3"/>
    <n v="6"/>
    <s v="Topic 14"/>
    <s v="Jim &amp; Pam Relationship"/>
    <x v="0"/>
    <n v="0.66959999999999997"/>
    <n v="9.2999999999999999E-2"/>
    <n v="0.46500000000000002"/>
    <n v="0.442"/>
  </r>
  <r>
    <x v="1"/>
    <s v=" Okay! First of all, stop using my name.  And second of all-"/>
    <s v="['stop', 'second']"/>
    <x v="3"/>
    <n v="6"/>
    <s v="Topic 42"/>
    <s v="Fun in the Office"/>
    <x v="5"/>
    <n v="-0.15110000000000001"/>
    <n v="0.17299999999999999"/>
    <n v="0.69499999999999995"/>
    <n v="0.13200000000000001"/>
  </r>
  <r>
    <x v="1"/>
    <s v=" Oh my God, oh my God, Karen is back!"/>
    <s v="['god', 'god', 'karen']"/>
    <x v="3"/>
    <n v="6"/>
    <s v="Topic 47"/>
    <s v="Office Praise for Work"/>
    <x v="4"/>
    <n v="0.54110000000000003"/>
    <n v="0"/>
    <n v="0.60899999999999999"/>
    <n v="0.39100000000000001"/>
  </r>
  <r>
    <x v="0"/>
    <s v=" It doesnâ€™t have to mean anything.  Just, do it for Stanley.  Come on Jim, just climb on top of her and think about Stanley.  Ah, Jim, if this is it for me, promise me something, host the Dundies."/>
    <s v="['mean', 'stanley', 'jim', 'climb', 'stanley', 'jim', 'promise', 'host', 'dundies']"/>
    <x v="3"/>
    <n v="6"/>
    <s v="Topic 14"/>
    <s v="Jim &amp; Pam Relationship"/>
    <x v="0"/>
    <n v="0.47670000000000001"/>
    <n v="0"/>
    <n v="0.89800000000000002"/>
    <n v="0.10199999999999999"/>
  </r>
  <r>
    <x v="1"/>
    <s v=" You good?  Iâ€™m just checking on the other branches.  Michael wants me to do that from time to time, soâ€¦"/>
    <s v="['check', 'branch', 'michael', 'want', 'time', 'time']"/>
    <x v="3"/>
    <n v="6"/>
    <s v="Topic 2"/>
    <s v="Outside Work &amp; Transportation"/>
    <x v="6"/>
    <n v="0.44040000000000001"/>
    <n v="0"/>
    <n v="0.86799999999999999"/>
    <n v="0.13200000000000001"/>
  </r>
  <r>
    <x v="2"/>
    <s v=" Do not tell Karen about the industrial copier."/>
    <s v="['tell', 'karen', 'industrial', 'copier']"/>
    <x v="3"/>
    <n v="6"/>
    <s v="Topic 15"/>
    <s v="Parenting Issues"/>
    <x v="8"/>
    <n v="0"/>
    <n v="0"/>
    <n v="1"/>
    <n v="0"/>
  </r>
  <r>
    <x v="2"/>
    <s v=" Listen lady, you can expect these kind of repercussions as long as you keep trying to poach our people."/>
    <s v="['listen', 'lady', 'expect', 'kind', 'repercussion', 'long', 'try', 'poach', 'people']"/>
    <x v="3"/>
    <n v="6"/>
    <s v="Topic 4"/>
    <s v="Water Cooler Talk"/>
    <x v="9"/>
    <n v="0"/>
    <n v="0"/>
    <n v="1"/>
    <n v="0"/>
  </r>
  <r>
    <x v="0"/>
    <s v=" [whispers] Dwight.  Granted, maybe this was not the best idea, but at least we care enough about our employees that we are willing to fight for them.  And if you so much as harm a hair on Stanleyâ€™s head, we will burn Utica to the ground. [they get up to leave]"/>
    <s v="['whisper', 'dwight', 'grant', 'maybe', 'best', 'idea', 'care', 'employee', 'willing', 'fight', 'harm', 'hair', 'stanley', 'head', 'burn', 'utica', 'ground', 'leave']"/>
    <x v="3"/>
    <n v="6"/>
    <s v="Topic 44"/>
    <s v="Stanley's Activities"/>
    <x v="2"/>
    <n v="-0.73750000000000004"/>
    <n v="0.191"/>
    <n v="0.71599999999999997"/>
    <n v="9.1999999999999998E-2"/>
  </r>
  <r>
    <x v="1"/>
    <s v=" Oh no, I didnâ€™t want to see you.  Not that Iâ€™m not happy seeing you, right now, Iâ€™m just saying ultimately I was here for the copier.  Equal, Iâ€™d say it was equal.  So, good to see youâ€¦"/>
    <s v="['want', 'happy', 'see', 'say', 'ultimately', 'copier', 'equal', 'equal']"/>
    <x v="3"/>
    <n v="6"/>
    <s v="Topic 29"/>
    <s v="Financial Activities"/>
    <x v="1"/>
    <n v="5.21E-2"/>
    <n v="7.0999999999999994E-2"/>
    <n v="0.82899999999999996"/>
    <n v="0.1"/>
  </r>
  <r>
    <x v="1"/>
    <s v=" I mean, itâ€™s just that- [clears throat] You know, Pam and I are still dating, so, and, I just mean that things are going really well, so I didnâ€™t want to seeâ€¦ youâ€¦"/>
    <s v="['mean', 'clear', 'throat', 'know', 'pam', 'date', 'mean', 'thing', 'go', 'want']"/>
    <x v="3"/>
    <n v="6"/>
    <s v="Topic 10"/>
    <s v="Recreation"/>
    <x v="5"/>
    <n v="0.50339999999999996"/>
    <n v="0"/>
    <n v="0.85099999999999998"/>
    <n v="0.14899999999999999"/>
  </r>
  <r>
    <x v="1"/>
    <s v=" [slinking out of the room] Alright, you are welcome.  Iâ€™m going to go because of, um, traffic."/>
    <s v="['slink', 'room', 'welcome', 'go', 'traffic']"/>
    <x v="3"/>
    <n v="6"/>
    <s v="Topic 13"/>
    <s v="Meetings"/>
    <x v="1"/>
    <n v="0.61240000000000006"/>
    <n v="0"/>
    <n v="0.75"/>
    <n v="0.25"/>
  </r>
  <r>
    <x v="1"/>
    <s v=" Iâ€¦ willâ€¦ [gives up and walks away]  "/>
    <s v="['give', 'walk', 'away']"/>
    <x v="3"/>
    <n v="6"/>
    <s v="Topic 40"/>
    <s v="Leaving the Office"/>
    <x v="6"/>
    <n v="0"/>
    <n v="0"/>
    <n v="1"/>
    <n v="0"/>
  </r>
  <r>
    <x v="0"/>
    <s v=" We tried and we failed.  Stanley, you may go.  Here is a box, for your things, but I doubt that that box will be able to contain all the memories that you have of this place.  Fly away sweet little bird, fly away and be free.  Pam, Iâ€™m gonna need some help writing a want ad.  "/>
    <s v="['try', 'fail', 'stanley', 'box', 'thing', 'doubt', 'box', 'able', 'contain', 'memory', 'place', 'fly', 'away', 'sweet', 'little', 'bird', 'fly', 'away', 'free', 'pam', 'need', 'help', 'write', 'want', 'ad']"/>
    <x v="3"/>
    <n v="6"/>
    <s v="Topic 49"/>
    <s v="Workplace Happenings"/>
    <x v="1"/>
    <n v="0.84219999999999995"/>
    <n v="7.8E-2"/>
    <n v="0.72599999999999998"/>
    <n v="0.19500000000000001"/>
  </r>
  <r>
    <x v="3"/>
    <s v=" Iâ€™m so sorry, Rolando told me everything.  How humiliating.  Would it help you to return to another age?  A time of refinement, and civility."/>
    <s v="['sorry', 'rolando', 'humiliate', 'help', 'return', 'age', 'time', 'refinement', 'civility']"/>
    <x v="3"/>
    <n v="6"/>
    <s v="Topic 19"/>
    <s v="Heartbreaks &amp; Jan"/>
    <x v="0"/>
    <n v="-2.4E-2"/>
    <n v="0.13800000000000001"/>
    <n v="0.76400000000000001"/>
    <n v="9.8000000000000004E-2"/>
  </r>
  <r>
    <x v="1"/>
    <s v=" Are you inviting me to the Finer Things Club?"/>
    <s v="['invite', 'finer', 'thing', 'club']"/>
    <x v="3"/>
    <n v="6"/>
    <s v="Topic 30"/>
    <s v="Celebrations"/>
    <x v="5"/>
    <n v="0.31819999999999998"/>
    <n v="0"/>
    <n v="0.77700000000000002"/>
    <n v="0.223"/>
  </r>
  <r>
    <x v="1"/>
    <s v=" [Irish accent] Angelaâ€™s Ashes, top oâ€™ the morning to us.  Frankieâ€™s prose is funnier than a pot of gold, say I."/>
    <s v="['irish', 'accent', 'angelas', 'ash', 'morning', 'frankies', 'prose', 'funnier', 'pot', 'gold']"/>
    <x v="3"/>
    <n v="6"/>
    <s v="Topic 24"/>
    <s v="Employee Status"/>
    <x v="3"/>
    <n v="0.5423"/>
    <n v="0"/>
    <n v="0.80900000000000005"/>
    <n v="0.191"/>
  </r>
  <r>
    <x v="1"/>
    <s v=" Yep.  No, I mean I really liked it.  I thought was uh, a fun read."/>
    <s v="['yep', 'mean', 'like', 'thought', 'fun', 'read']"/>
    <x v="3"/>
    <n v="6"/>
    <s v="Topic 40"/>
    <s v="Leaving the Office"/>
    <x v="6"/>
    <n v="0.82210000000000005"/>
    <n v="0"/>
    <n v="0.58299999999999996"/>
    <n v="0.41699999999999998"/>
  </r>
  <r>
    <x v="1"/>
    <s v=" Of course I read it."/>
    <s v="['course', 'read']"/>
    <x v="3"/>
    <n v="6"/>
    <s v="Topic 37"/>
    <s v="Writing, Drawings, Pictures, etc"/>
    <x v="1"/>
    <n v="0"/>
    <n v="0"/>
    <n v="1"/>
    <n v="0"/>
  </r>
  <r>
    <x v="3"/>
    <s v="  Oh, my God.  His letter of recommendation from Rick Santorum is three fifty-dollar bills."/>
    <s v="['god', 'letter', 'recommendation', 'rick', 'santorum', 'fiftydollar', 'bill']"/>
    <x v="3"/>
    <n v="6"/>
    <s v="Topic 41"/>
    <s v="Kevin's Activities"/>
    <x v="2"/>
    <n v="0.2732"/>
    <n v="0"/>
    <n v="0.86099999999999999"/>
    <n v="0.13900000000000001"/>
  </r>
  <r>
    <x v="4"/>
    <s v="  The Finer Things Club was not sanctioned by the Party Planning Committee.  Renegade clubs are dangerous.  I squashed the Weight Loss Buddy Support Group.  They didnâ€™t need to gather.  It was just gross.  "/>
    <s v="['finer', 'thing', 'club', 'sanction', 'party', 'planning', 'committee', 'renegade', 'club', 'dangerous', 'squash', 'weight', 'loss', 'buddy', 'support', 'group', 'need', 'gather', 'gross']"/>
    <x v="3"/>
    <n v="6"/>
    <s v="Topic 30"/>
    <s v="Celebrations"/>
    <x v="5"/>
    <n v="-0.47670000000000001"/>
    <n v="0.20300000000000001"/>
    <n v="0.66800000000000004"/>
    <n v="0.129"/>
  </r>
  <r>
    <x v="0"/>
    <s v="  Utica is snoozeville, um, Albany are the prepsters, Nashua, no parking, um, Akron is haunted, Camdenâ€¦ is in a basement, Yonkers has the two hot girls, and here in Scranton, we are the cool guys.  "/>
    <s v="['utica', 'snoozeville', 'albany', 'prepsters', 'nashua', 'parking', 'akron', 'haunt', 'camden', 'basement', 'yonkers', 'hot', 'girl', 'scranton', 'cool', 'guy']"/>
    <x v="3"/>
    <n v="6"/>
    <s v="Topic 48"/>
    <s v="Dunder Mifflin Corporate Affairs"/>
    <x v="3"/>
    <n v="-0.45879999999999999"/>
    <n v="0.13400000000000001"/>
    <n v="0.80800000000000005"/>
    <n v="5.8000000000000003E-2"/>
  </r>
  <r>
    <x v="0"/>
    <s v="  Yes, I am, but I want shotgun for you."/>
    <s v="['want', 'shotgun']"/>
    <x v="3"/>
    <n v="6"/>
    <s v="Topic 31"/>
    <s v="Showing Appreciation for Others"/>
    <x v="4"/>
    <n v="0.31819999999999998"/>
    <n v="0"/>
    <n v="0.68"/>
    <n v="0.32"/>
  </r>
  <r>
    <x v="1"/>
    <s v="  Mmmâ€¦ Iâ€™d prefer to sit in back."/>
    <s v="['mmm', 'prefer', 'sit']"/>
    <x v="3"/>
    <n v="6"/>
    <s v="Topic 39"/>
    <s v="Items in Dunder Mifflin"/>
    <x v="1"/>
    <n v="0"/>
    <n v="0"/>
    <n v="1"/>
    <n v="0"/>
  </r>
  <r>
    <x v="2"/>
    <s v="  Wait!  I wanted to sit next to you.   "/>
    <s v="['wait', 'want', 'sit']"/>
    <x v="3"/>
    <n v="6"/>
    <s v="Topic 9"/>
    <s v="Self Care Behaviours"/>
    <x v="7"/>
    <n v="0"/>
    <n v="0"/>
    <n v="1"/>
    <n v="0"/>
  </r>
  <r>
    <x v="0"/>
    <s v="  No, Dwight!  Dwight, Jim is sitting next to me.  Youâ€™re gonna sit in the back left  where I donâ€™t have to see your ugly moongob."/>
    <s v="['dwight', 'dwight', 'jim', 'sit', 'sit', 'left', 'ugly', 'moongob']"/>
    <x v="3"/>
    <n v="6"/>
    <s v="Topic 12"/>
    <s v="Dwight's Behaviours"/>
    <x v="2"/>
    <n v="-0.55620000000000003"/>
    <n v="0.13"/>
    <n v="0.87"/>
    <n v="0"/>
  </r>
  <r>
    <x v="2"/>
    <s v="  Okay, that is so mean!  You know what, Iâ€™m not going."/>
    <s v="['mean', 'know', 'go']"/>
    <x v="3"/>
    <n v="6"/>
    <s v="Topic 1"/>
    <s v="Pam's Activities"/>
    <x v="2"/>
    <n v="0.29420000000000002"/>
    <n v="0"/>
    <n v="0.82"/>
    <n v="0.18"/>
  </r>
  <r>
    <x v="0"/>
    <s v="  Iâ€™m sorry.  Iâ€™m sorry.  Dwight, youâ€™re handsome.  Youâ€™re a very handsome man, get in the car. "/>
    <s v="['sorry', 'sorry', 'dwight', 'handsome', 'handsome', 'man', 'car']"/>
    <x v="3"/>
    <n v="6"/>
    <s v="Topic 11"/>
    <s v="Closing deals"/>
    <x v="1"/>
    <n v="0.72640000000000005"/>
    <n v="0.122"/>
    <n v="0.56399999999999995"/>
    <n v="0.314"/>
  </r>
  <r>
    <x v="3"/>
    <s v=" [on phone] So, there was no sales call."/>
    <s v="['phone', 'sale']"/>
    <x v="3"/>
    <n v="6"/>
    <s v="Topic 35"/>
    <s v="Answering Phones"/>
    <x v="1"/>
    <n v="-0.29599999999999999"/>
    <n v="0.23899999999999999"/>
    <n v="0.76100000000000001"/>
    <n v="0"/>
  </r>
  <r>
    <x v="1"/>
    <s v="  Nnnno.  Uh, turns out, it was just a really bad idea involving fire.  But I think I fixed it."/>
    <s v="['nnnno', 'turn', 'idea', 'involve', 'fire', 'fix']"/>
    <x v="3"/>
    <n v="6"/>
    <s v="Topic 5"/>
    <s v="Oscar &amp; David Wallace"/>
    <x v="2"/>
    <n v="-0.47599999999999998"/>
    <n v="0.19400000000000001"/>
    <n v="0.80600000000000005"/>
    <n v="0"/>
  </r>
  <r>
    <x v="1"/>
    <s v="  I have to.  Pam, if Iâ€™m not there, someoneâ€™s going to go to jail.  Or die."/>
    <s v="['pam', 'someone', 'go', 'jail', 'die']"/>
    <x v="3"/>
    <n v="6"/>
    <s v="Topic 48"/>
    <s v="Dunder Mifflin Corporate Affairs"/>
    <x v="3"/>
    <n v="-0.59940000000000004"/>
    <n v="0.20599999999999999"/>
    <n v="0.79400000000000004"/>
    <n v="0"/>
  </r>
  <r>
    <x v="3"/>
    <s v="  Right.  And, you wouldnâ€™t be able to talk to Karen.  "/>
    <s v="['able', 'talk', 'karen']"/>
    <x v="3"/>
    <n v="6"/>
    <s v="Topic 15"/>
    <s v="Parenting Issues"/>
    <x v="8"/>
    <n v="0"/>
    <n v="0"/>
    <n v="1"/>
    <n v="0"/>
  </r>
  <r>
    <x v="1"/>
    <s v="  Well, yeah I donâ€™t want to see her get physically harmed, thatâ€™s for sure.  "/>
    <s v="['want', 'physically', 'harm', 'sure']"/>
    <x v="3"/>
    <n v="6"/>
    <s v="Topic 11"/>
    <s v="Closing deals"/>
    <x v="1"/>
    <n v="0.42149999999999999"/>
    <n v="0.155"/>
    <n v="0.45"/>
    <n v="0.39500000000000002"/>
  </r>
  <r>
    <x v="3"/>
    <s v="  Because you love her?  [baby voice]  Because you love her very much? "/>
    <s v="['love', 'baby', 'voice', 'love']"/>
    <x v="3"/>
    <n v="6"/>
    <s v="Topic 26"/>
    <s v="Gender Roles"/>
    <x v="9"/>
    <n v="0.86770000000000003"/>
    <n v="0"/>
    <n v="0.53300000000000003"/>
    <n v="0.46700000000000003"/>
  </r>
  <r>
    <x v="1"/>
    <s v="  All right, Iâ€™m gonna go now.  "/>
    <s v="[]"/>
    <x v="3"/>
    <n v="6"/>
    <s v="Topic 1"/>
    <s v="Pam's Activities"/>
    <x v="2"/>
    <n v="0"/>
    <n v="0"/>
    <n v="1"/>
    <n v="0"/>
  </r>
  <r>
    <x v="1"/>
    <s v="  Okay, I will. [idiot voice]  "/>
    <s v="['idiot', 'voice']"/>
    <x v="3"/>
    <n v="6"/>
    <s v="Topic 13"/>
    <s v="Meetings"/>
    <x v="1"/>
    <n v="-0.34"/>
    <n v="0.40200000000000002"/>
    <n v="0.36599999999999999"/>
    <n v="0.23200000000000001"/>
  </r>
  <r>
    <x v="3"/>
    <s v="  Iâ€™m kidding around.  We joke about that stuff all the time.  Iâ€™m not really the jealous type, so, I donâ€™t care if Jim sees Karen.  I care a little.  "/>
    <s v="['kid', 'joke', 'stuff', 'time', 'jealous', 'type', 'care', 'jim', 'see', 'karen', 'care', 'little']"/>
    <x v="3"/>
    <n v="6"/>
    <s v="Topic 15"/>
    <s v="Parenting Issues"/>
    <x v="8"/>
    <n v="0.89300000000000002"/>
    <n v="0"/>
    <n v="0.65400000000000003"/>
    <n v="0.34599999999999997"/>
  </r>
  <r>
    <x v="2"/>
    <s v="  [moans] Scranton rules! [sprays Silly Spray]"/>
    <s v="['moan', 'scranton', 'rule', 'spray', 'silly', 'spray']"/>
    <x v="3"/>
    <n v="6"/>
    <s v="Topic 4"/>
    <s v="Water Cooler Talk"/>
    <x v="9"/>
    <n v="-0.20030000000000001"/>
    <n v="0.27100000000000002"/>
    <n v="0.57199999999999995"/>
    <n v="0.157"/>
  </r>
  <r>
    <x v="0"/>
    <s v="  Dwight!  Stop it!  [moans]  Can you help me please, Iâ€™m being crushed.  "/>
    <s v="['dwight', 'stop', 'moan', 'help', 'crush']"/>
    <x v="3"/>
    <n v="6"/>
    <s v="Topic 9"/>
    <s v="Self Care Behaviours"/>
    <x v="7"/>
    <n v="-0.29239999999999999"/>
    <n v="0.374"/>
    <n v="0.36499999999999999"/>
    <n v="0.26100000000000001"/>
  </r>
  <r>
    <x v="0"/>
    <s v="  Would it have killed you to spend the afternoon making love to her in a motel room?  Like I begged you to?  Pam would have understood.  Heck, Pam would have done it."/>
    <s v="['kill', 'spend', 'afternoon', 'make', 'love', 'motel', 'room', 'beg', 'pam', 'understood', 'heck', 'pam']"/>
    <x v="3"/>
    <n v="6"/>
    <s v="Topic 26"/>
    <s v="Gender Roles"/>
    <x v="9"/>
    <n v="0.37359999999999999"/>
    <n v="0.111"/>
    <n v="0.71499999999999997"/>
    <n v="0.17399999999999999"/>
  </r>
  <r>
    <x v="2"/>
    <s v="  Yeah.  We shoulda brought Andy.  I cut a chunk out of my penis for nothing.  "/>
    <s v="['shoulda', 'brought', 'andy', 'cut', 'chunk', 'penis']"/>
    <x v="3"/>
    <n v="6"/>
    <s v="Topic 22"/>
    <s v="Andy's Activities"/>
    <x v="2"/>
    <n v="2.58E-2"/>
    <n v="0.121"/>
    <n v="0.751"/>
    <n v="0.127"/>
  </r>
  <r>
    <x v="3"/>
    <s v=" Ryan invited some of the branch managers and Toby into the woods for a â€œget to know youâ€ weekend. Michael wasnâ€™t invited. Apparently they already knew everything they needed to know about him.   "/>
    <s v="['ryan', 'invite', 'branch', 'manager', 'toby', 'wood', 'know', 'weekend', 'michael', 'invite', 'apparently', 'need', 'know']"/>
    <x v="3"/>
    <n v="7"/>
    <s v="Topic 30"/>
    <s v="Celebrations"/>
    <x v="5"/>
    <n v="0"/>
    <n v="0"/>
    <n v="1"/>
    <n v="0"/>
  </r>
  <r>
    <x v="0"/>
    <s v=" [from outside] Hey, nobody cares. Nobody cares. I need that room at some point, so just, wrap it up."/>
    <s v="['outside', 'care', 'care', 'need', 'room', 'point', 'wrap']"/>
    <x v="3"/>
    <n v="7"/>
    <s v="Topic 46"/>
    <s v="Food and Eating Habits"/>
    <x v="5"/>
    <n v="0.71840000000000004"/>
    <n v="0"/>
    <n v="0.73899999999999999"/>
    <n v="0.26100000000000001"/>
  </r>
  <r>
    <x v="0"/>
    <s v=" Hypothetically, if I were to ask you to go camping, and you know what hypothetical means? [Jim makes a face] Not real."/>
    <s v="['hypothetically', 'ask', 'camp', 'know', 'hypothetical', 'mean', 'jim', 'make', 'face', 'real']"/>
    <x v="3"/>
    <n v="7"/>
    <s v="Topic 14"/>
    <s v="Jim &amp; Pam Relationship"/>
    <x v="0"/>
    <n v="0"/>
    <n v="0"/>
    <n v="1"/>
    <n v="0"/>
  </r>
  <r>
    <x v="0"/>
    <s v=" So if I were to hypothetically ask you to go camping with me, would you go? "/>
    <s v="['hypothetically', 'ask', 'camp']"/>
    <x v="3"/>
    <n v="7"/>
    <s v="Topic 14"/>
    <s v="Jim &amp; Pam Relationship"/>
    <x v="0"/>
    <n v="0"/>
    <n v="0"/>
    <n v="1"/>
    <n v="0"/>
  </r>
  <r>
    <x v="1"/>
    <s v=" When Michael plays the hypothetical game, I always say yes.   "/>
    <s v="['michael', 'play', 'hypothetical', 'game']"/>
    <x v="3"/>
    <n v="7"/>
    <s v="Topic 10"/>
    <s v="Recreation"/>
    <x v="5"/>
    <n v="0.57189999999999996"/>
    <n v="0"/>
    <n v="0.63"/>
    <n v="0.37"/>
  </r>
  <r>
    <x v="1"/>
    <s v=" Oh, canâ€™t go today, â€™cause Iâ€™m donating blood. "/>
    <s v="['today', 'cause', 'donate', 'blood']"/>
    <x v="3"/>
    <n v="7"/>
    <s v="Topic 40"/>
    <s v="Leaving the Office"/>
    <x v="6"/>
    <n v="0"/>
    <n v="0"/>
    <n v="1"/>
    <n v="0"/>
  </r>
  <r>
    <x v="0"/>
    <s v=" Yeah, just this whole Toby, camping thing, uh, seems a little lame. "/>
    <s v="['toby', 'camp', 'little', 'lame']"/>
    <x v="3"/>
    <n v="7"/>
    <s v="Topic 33"/>
    <s v="HR Complaints"/>
    <x v="3"/>
    <n v="-7.9000000000000001E-2"/>
    <n v="0.17"/>
    <n v="0.68"/>
    <n v="0.15"/>
  </r>
  <r>
    <x v="0"/>
    <s v=" A bunch of guys, in a tent? Making sâ€™mores? [makes a noise and gestures with his hands]"/>
    <s v="['bunch', 'guy', 'tent', 'make', 'smores', 'make', 'noise', 'gesture', 'hand']"/>
    <x v="3"/>
    <n v="7"/>
    <s v="Topic 50"/>
    <s v="Baby Making &amp; Schrute Farms"/>
    <x v="8"/>
    <n v="0"/>
    <n v="0"/>
    <n v="1"/>
    <n v="0"/>
  </r>
  <r>
    <x v="0"/>
    <s v=" Hello, Iâ€™m Broken Mountain. You know, hereâ€™s the thing. Thatâ€™s not how you go camping. I think you go camping by yourselfâ€”"/>
    <s v="['broken', 'mountain', 'know', 'here', 'camp', 'camp']"/>
    <x v="3"/>
    <n v="7"/>
    <s v="Topic 10"/>
    <s v="Recreation"/>
    <x v="5"/>
    <n v="-0.47670000000000001"/>
    <n v="0.129"/>
    <n v="0.871"/>
    <n v="0"/>
  </r>
  <r>
    <x v="0"/>
    <s v=" In the wilderness. Itâ€™s not with a group of guys frolicking around in tents. Itâ€™s one guy, or two guys, if your plans change."/>
    <s v="['wilderness', 'group', 'guy', 'frolic', 'tent', 'guy', 'guy', 'plan', 'change']"/>
    <x v="3"/>
    <n v="7"/>
    <s v="Topic 44"/>
    <s v="Stanley's Activities"/>
    <x v="2"/>
    <n v="0"/>
    <n v="0"/>
    <n v="1"/>
    <n v="0"/>
  </r>
  <r>
    <x v="0"/>
    <s v=" I wanna do it myself. You know, I want to go and, and find out something about myself, I wanna get outta here. All the cliques, and the office politics. Fluorescent lights. Asbestos."/>
    <s v="['wan', 'know', 'want', 'wan', 'outta', 'clique', 'office', 'politics', 'fluorescent', 'light', 'asbestos']"/>
    <x v="3"/>
    <n v="7"/>
    <s v="Topic 19"/>
    <s v="Heartbreaks &amp; Jan"/>
    <x v="0"/>
    <n v="7.7200000000000005E-2"/>
    <n v="0"/>
    <n v="0.96099999999999997"/>
    <n v="3.9E-2"/>
  </r>
  <r>
    <x v="0"/>
    <s v=" Iâ€™m sick of it Jim. Iâ€™m sick of this place.  "/>
    <s v="['sick', 'jim', 'sick', 'place']"/>
    <x v="3"/>
    <n v="7"/>
    <s v="Topic 41"/>
    <s v="Kevin's Activities"/>
    <x v="2"/>
    <n v="-0.76500000000000001"/>
    <n v="0.45200000000000001"/>
    <n v="0.54800000000000004"/>
    <n v="0"/>
  </r>
  <r>
    <x v="0"/>
    <s v=" When Jan and I had satellite, we used to watch a reality show called â€œSurvivorman.â€ And, it was interesting because it was about a guy who would go out in the middle of no where and just try not to die, try not to get eaten by an animal, or be overexposed.  "/>
    <s v="['jan', 'satellite', 'watch', 'reality', 'call', 'survivorman', 'interest', 'guy', 'middle', 'try', 'die', 'try', 'eat', 'animal', 'overexpose']"/>
    <x v="3"/>
    <n v="7"/>
    <s v="Topic 35"/>
    <s v="Answering Phones"/>
    <x v="1"/>
    <n v="0.56410000000000005"/>
    <n v="3.9E-2"/>
    <n v="0.85899999999999999"/>
    <n v="0.10199999999999999"/>
  </r>
  <r>
    <x v="0"/>
    <s v=" OK, I will only need two things. Roll of duct tape and a knife."/>
    <s v="['need', 'thing', 'roll', 'duct', 'tape', 'knife']"/>
    <x v="3"/>
    <n v="7"/>
    <s v="Topic 8"/>
    <s v="Dundies and Watching videos"/>
    <x v="5"/>
    <n v="0"/>
    <n v="0"/>
    <n v="1"/>
    <n v="0"/>
  </r>
  <r>
    <x v="2"/>
    <s v=" [winks] Iâ€™m on it. [leaves room]"/>
    <s v="['wink', 'leaf', 'room']"/>
    <x v="3"/>
    <n v="7"/>
    <s v="Topic 13"/>
    <s v="Meetings"/>
    <x v="1"/>
    <n v="0"/>
    <n v="0"/>
    <n v="1"/>
    <n v="0"/>
  </r>
  <r>
    <x v="0"/>
    <s v=" OK. Thirty minutes or less, please come back. Save the receipts. [Dwight comes back with set of knives] Hey, whatâ€¦ "/>
    <s v="['thirty', 'minute', 'save', 'receipt', 'dwight', 'come', 'set', 'knife']"/>
    <x v="3"/>
    <n v="7"/>
    <s v="Topic 12"/>
    <s v="Dwight's Behaviours"/>
    <x v="2"/>
    <n v="0.63780000000000003"/>
    <n v="0"/>
    <n v="0.77600000000000002"/>
    <n v="0.224"/>
  </r>
  <r>
    <x v="2"/>
    <s v=" Letâ€™s see if any of these will work. [clears the front of Michaelâ€™s desk]"/>
    <s v="['let', 'work', 'clear', 'michael', 'desk']"/>
    <x v="3"/>
    <n v="7"/>
    <s v="Topic 10"/>
    <s v="Recreation"/>
    <x v="5"/>
    <n v="7.7200000000000005E-2"/>
    <n v="0"/>
    <n v="0.90900000000000003"/>
    <n v="9.0999999999999998E-2"/>
  </r>
  <r>
    <x v="0"/>
    <s v=" Hey, hey hey! Dwight. [Dwight rolls out an assortment knives]. Dwight.  "/>
    <s v="['dwight', 'dwight', 'roll', 'assortment', 'knife', 'dwight']"/>
    <x v="3"/>
    <n v="7"/>
    <s v="Topic 12"/>
    <s v="Dwight's Behaviours"/>
    <x v="2"/>
    <n v="0"/>
    <n v="0"/>
    <n v="1"/>
    <n v="0"/>
  </r>
  <r>
    <x v="2"/>
    <s v=" I keep various weaponries strategically placed around the office. I saved Jimâ€™s life with a can of pepper spray I had velcroed under my desk. People say, â€œOh, itâ€™s dangerous to keep weapons in the home or the work place.â€ Well I say, â€œItâ€™s better to be hurt by someone you know accidentally, than by a stranger on purpose.â€  "/>
    <s v="['weaponry', 'strategically', 'place', 'office', 'save', 'jims', 'life', 'pepper', 'spray', 'velcroed', 'desk', 'people', 'dangerous', 'weapon', 'home', 'work', 'place', 'better', 'hurt', 'know', 'accidentally', 'stranger', 'purpose']"/>
    <x v="3"/>
    <n v="7"/>
    <s v="Topic 2"/>
    <s v="Outside Work &amp; Transportation"/>
    <x v="6"/>
    <n v="-0.61240000000000006"/>
    <n v="0.16500000000000001"/>
    <n v="0.72599999999999998"/>
    <n v="0.109"/>
  </r>
  <r>
    <x v="0"/>
    <s v=" Dwight and I are going out. He will return later, but I will not. I will also be taking a personal day tomorrow, and perhaps the next day. "/>
    <s v="['dwight', 'go', 'return', 'later', 'take', 'personal', 'tomorrow']"/>
    <x v="3"/>
    <n v="7"/>
    <s v="Topic 9"/>
    <s v="Self Care Behaviours"/>
    <x v="7"/>
    <n v="0"/>
    <n v="0"/>
    <n v="1"/>
    <n v="0"/>
  </r>
  <r>
    <x v="3"/>
    <s v=" Do you want me to ask where youâ€™re going?"/>
    <s v="['want', 'ask', 'go']"/>
    <x v="3"/>
    <n v="7"/>
    <s v="Topic 1"/>
    <s v="Pam's Activities"/>
    <x v="2"/>
    <n v="7.7200000000000005E-2"/>
    <n v="0"/>
    <n v="0.86"/>
    <n v="0.14000000000000001"/>
  </r>
  <r>
    <x v="0"/>
    <s v=" Dwight will be driving me deep into the Pennsylvania wilderness."/>
    <s v="['dwight', 'drive', 'deep', 'pennsylvania', 'wilderness']"/>
    <x v="3"/>
    <n v="7"/>
    <s v="Topic 12"/>
    <s v="Dwight's Behaviours"/>
    <x v="2"/>
    <n v="0"/>
    <n v="0"/>
    <n v="1"/>
    <n v="0"/>
  </r>
  <r>
    <x v="0"/>
    <s v=" Where he will then leave me to either die or to survive. The choice is yours. "/>
    <s v="['leave', 'die', 'survive', 'choice']"/>
    <x v="3"/>
    <n v="7"/>
    <s v="Topic 40"/>
    <s v="Leaving the Office"/>
    <x v="6"/>
    <n v="-0.62490000000000001"/>
    <n v="0.26700000000000002"/>
    <n v="0.73299999999999998"/>
    <n v="0"/>
  </r>
  <r>
    <x v="1"/>
    <s v=" Hmm, no, the choice is actually yours. Are you sure you want to do this? "/>
    <s v="['choice', 'actually', 'sure', 'want']"/>
    <x v="3"/>
    <n v="7"/>
    <s v="Topic 21"/>
    <s v="Workplace Happenings"/>
    <x v="1"/>
    <n v="0.38179999999999997"/>
    <n v="0"/>
    <n v="0.78300000000000003"/>
    <n v="0.217"/>
  </r>
  <r>
    <x v="0"/>
    <s v=" Yes, and I am leaving you in charge of the office for the rest of the day and for the next several days. Do not try to follow me. "/>
    <s v="['leave', 'charge', 'office', 'rest', 'day', 'try', 'follow']"/>
    <x v="3"/>
    <n v="7"/>
    <s v="Topic 40"/>
    <s v="Leaving the Office"/>
    <x v="6"/>
    <n v="0.40189999999999998"/>
    <n v="0"/>
    <n v="0.91200000000000003"/>
    <n v="8.7999999999999995E-2"/>
  </r>
  <r>
    <x v="0"/>
    <s v=" This is a very personal, private experience in the wild, that I wish to share it with me, myself and I. "/>
    <s v="['personal', 'private', 'experience', 'wild', 'wish', 'share']"/>
    <x v="3"/>
    <n v="7"/>
    <s v="Topic 8"/>
    <s v="Dundies and Watching videos"/>
    <x v="5"/>
    <n v="0.59940000000000004"/>
    <n v="0"/>
    <n v="0.79500000000000004"/>
    <n v="0.20499999999999999"/>
  </r>
  <r>
    <x v="0"/>
    <s v=" When I return, I hope to be a completely changed human being."/>
    <s v="['return', 'hope', 'completely', 'change', 'human']"/>
    <x v="3"/>
    <n v="7"/>
    <s v="Topic 3"/>
    <s v="Initiatives &amp; Operations at Dunder Mifflin"/>
    <x v="1"/>
    <n v="0.44040000000000001"/>
    <n v="0"/>
    <n v="0.79100000000000004"/>
    <n v="0.20899999999999999"/>
  </r>
  <r>
    <x v="2"/>
    <s v=" Do I believe that Michael possesses the skills to survive in a hostile environment? Letâ€™s put it this way:"/>
    <s v="['believe', 'michael', 'posse', 'skill', 'survive', 'hostile', 'environment', 'let', 'way']"/>
    <x v="3"/>
    <n v="7"/>
    <s v="Topic 18"/>
    <s v="Focusing at Work"/>
    <x v="1"/>
    <n v="-0.38179999999999997"/>
    <n v="0.126"/>
    <n v="0.874"/>
    <n v="0"/>
  </r>
  <r>
    <x v="0"/>
    <s v=" This is what a true survivor man does. You simulate a disaster, like a plane wreck. You could only wear the clothes that you have on, and you could only use the stuff you have in your pockets. Now, in this case, this disaster is a serial killer. Creepy guy whoâ€™s abducted me and is taking me out into the wilderness to leave me for dead. "/>
    <s v="['true', 'survivor', 'man', 'simulate', 'disaster', 'plane', 'wreck', 'wear', 'clothes', 'use', 'stuff', 'pocket', 'case', 'disaster', 'serial', 'killer', 'creepy', 'guy', 'who', 'abduct', 'take', 'wilderness', 'leave', 'dead']"/>
    <x v="3"/>
    <n v="7"/>
    <s v="Topic 27"/>
    <s v="Parenting Issues"/>
    <x v="8"/>
    <n v="-0.95940000000000003"/>
    <n v="0.28100000000000003"/>
    <n v="0.63100000000000001"/>
    <n v="8.7999999999999995E-2"/>
  </r>
  <r>
    <x v="2"/>
    <s v=" No, I would never leave you for dead. You would never escape."/>
    <s v="['leave', 'dead', 'escape']"/>
    <x v="3"/>
    <n v="7"/>
    <s v="Topic 40"/>
    <s v="Leaving the Office"/>
    <x v="6"/>
    <n v="-0.68779999999999997"/>
    <n v="0.36399999999999999"/>
    <n v="0.56399999999999995"/>
    <n v="7.1999999999999995E-2"/>
  </r>
  <r>
    <x v="0"/>
    <s v=" Well, yes I would. And I would survive. "/>
    <s v="['survive']"/>
    <x v="3"/>
    <n v="7"/>
    <s v="Topic 4"/>
    <s v="Water Cooler Talk"/>
    <x v="9"/>
    <n v="0.58589999999999998"/>
    <n v="0"/>
    <n v="0.55600000000000005"/>
    <n v="0.44400000000000001"/>
  </r>
  <r>
    <x v="2"/>
    <s v=" First, I would remove your teeth and cut off your fingertips so you could not be identified. "/>
    <s v="['remove', 'teeth', 'cut', 'fingertip', 'identify']"/>
    <x v="3"/>
    <n v="7"/>
    <s v="Topic 8"/>
    <s v="Dundies and Watching videos"/>
    <x v="5"/>
    <n v="-0.2732"/>
    <n v="0.11600000000000001"/>
    <n v="0.88400000000000001"/>
    <n v="0"/>
  </r>
  <r>
    <x v="0"/>
    <s v=" Youâ€¦ you are as creepy as a real serial killer. For real. [blindfolds eyes with tie] OK."/>
    <s v="['creepy', 'real', 'serial', 'killer', 'real', 'blindfold', 'eye', 'tie']"/>
    <x v="3"/>
    <n v="7"/>
    <s v="Topic 45"/>
    <s v="Angela's Activities"/>
    <x v="2"/>
    <n v="-0.64859999999999995"/>
    <n v="0.21199999999999999"/>
    <n v="0.78800000000000003"/>
    <n v="0"/>
  </r>
  <r>
    <x v="0"/>
    <s v=" I am putting this on so I have no familiarity with my surroundings. Now this way, I canâ€™t retrace my steps. I donâ€™t know what streets weâ€™ve beenâ€” [Dwight whacks Michael with his shoe] Ow! What are you doing?"/>
    <s v="['put', 'familiarity', 'surroundings', 'way', 'retrace', 'step', 'know', 'street', 'dwight', 'whack', 'michael', 'shoe', 'ow']"/>
    <x v="3"/>
    <n v="7"/>
    <s v="Topic 12"/>
    <s v="Dwight's Behaviours"/>
    <x v="2"/>
    <n v="-0.41289999999999999"/>
    <n v="6.8000000000000005E-2"/>
    <n v="0.93200000000000005"/>
    <n v="0"/>
  </r>
  <r>
    <x v="0"/>
    <s v=" No! Gosh! Dwight. [Dwight tries to hit Michael with his shoe again] Stop it, stop it! Stop it."/>
    <s v="['gosh', 'dwight', 'dwight', 'try', 'hit', 'michael', 'shoe', 'stop', 'stop', 'stop']"/>
    <x v="3"/>
    <n v="7"/>
    <s v="Topic 42"/>
    <s v="Fun in the Office"/>
    <x v="5"/>
    <n v="-0.75619999999999998"/>
    <n v="0.33300000000000002"/>
    <n v="0.66700000000000004"/>
    <n v="0"/>
  </r>
  <r>
    <x v="0"/>
    <s v=" Just, please allow me to have one cathartic experience in my life?  "/>
    <s v="['allow', 'cathartic', 'experience', 'life']"/>
    <x v="3"/>
    <n v="7"/>
    <s v="Topic 27"/>
    <s v="Parenting Issues"/>
    <x v="8"/>
    <n v="0.49390000000000001"/>
    <n v="0"/>
    <n v="0.70399999999999996"/>
    <n v="0.29599999999999999"/>
  </r>
  <r>
    <x v="4"/>
    <s v=" Jim, we need to order a cake for Creedâ€™s birthday. "/>
    <s v="['jim', 'need', 'order', 'cake', 'creed', 'birthday']"/>
    <x v="3"/>
    <n v="7"/>
    <s v="Topic 32"/>
    <s v="Meridith &amp; Creed Activities"/>
    <x v="2"/>
    <n v="0"/>
    <n v="0"/>
    <n v="1"/>
    <n v="0"/>
  </r>
  <r>
    <x v="4"/>
    <s v=" Itâ€™s birthday month. Creedâ€™s is today. Oscarâ€™s is week after next. Meredithâ€™s is at the end of the month. [Jim exhales deeply] Michael usually goes with red and white streamersâ€¦"/>
    <s v="['birthday', 'month', 'creed', 'today', 'oscar', 'week', 'meredith', 'end', 'month', 'jim', 'exhales', 'deeply', 'michael', 'usually', 'go', 'red', 'white', 'streamer']"/>
    <x v="3"/>
    <n v="7"/>
    <s v="Topic 32"/>
    <s v="Meridith &amp; Creed Activities"/>
    <x v="2"/>
    <n v="0"/>
    <n v="0"/>
    <n v="1"/>
    <n v="0"/>
  </r>
  <r>
    <x v="1"/>
    <s v=" You know what, I have an idea. Why donâ€™t we just do one big shared party?"/>
    <s v="['know', 'idea', 'big', 'share', 'party']"/>
    <x v="3"/>
    <n v="7"/>
    <s v="Topic 5"/>
    <s v="Oscar &amp; David Wallace"/>
    <x v="2"/>
    <n v="0.62490000000000001"/>
    <n v="0"/>
    <n v="0.73299999999999998"/>
    <n v="0.26700000000000002"/>
  </r>
  <r>
    <x v="1"/>
    <s v=" There are thirteen people working in this office, so thirteen times a year Michael gets a cake and balloons, and some sort of joke gift and makes a toast. There are two types of toasts. One is a joke about how old you are.  "/>
    <s v="['thirteen', 'people', 'work', 'office', 'thirteen', 'time', 'year', 'michael', 'get', 'cake', 'balloon', 'sort', 'joke', 'gift', 'make', 'toast', 'type', 'toast', 'joke', 'old']"/>
    <x v="3"/>
    <n v="7"/>
    <s v="Topic 2"/>
    <s v="Outside Work &amp; Transportation"/>
    <x v="6"/>
    <n v="0.69210000000000005"/>
    <n v="0"/>
    <n v="0.85899999999999999"/>
    <n v="0.14099999999999999"/>
  </r>
  <r>
    <x v="0"/>
    <s v=" [flashback to Stanleyâ€™s birthday] Look at those wrinkles. Blacks do crack! Not crack the drug.  "/>
    <s v="['flashback', 'stanley', 'birthday', 'look', 'wrinkle', 'black', 'crack', 'crack', 'drug']"/>
    <x v="3"/>
    <n v="7"/>
    <s v="Topic 44"/>
    <s v="Stanley's Activities"/>
    <x v="2"/>
    <n v="0"/>
    <n v="0"/>
    <n v="1"/>
    <n v="0"/>
  </r>
  <r>
    <x v="1"/>
    <s v=" And the other is something inappropriate. Or horrible. Or both. What else? He only sings the high harmony to â€œHappy Birthday.â€ And heâ€™s a very big believer in surprise parties. Maybe even, arguably, possibly to a fault.  "/>
    <s v="['inappropriate', 'horrible', 'sings', 'high', 'harmony', 'happy', 'birthday', 'big', 'believer', 'surprise', 'party', 'maybe', 'arguably', 'possibly', 'fault']"/>
    <x v="3"/>
    <n v="7"/>
    <s v="Topic 11"/>
    <s v="Closing deals"/>
    <x v="1"/>
    <n v="-0.1779"/>
    <n v="0.17599999999999999"/>
    <n v="0.66400000000000003"/>
    <n v="0.161"/>
  </r>
  <r>
    <x v="0"/>
    <s v=" [flashback to Kellyâ€™s birthday, hiding in the elevator] Happy Birthday! "/>
    <s v="['flashback', 'kelly', 'birthday', 'hiding', 'elevator', 'happy', 'birthday']"/>
    <x v="3"/>
    <n v="7"/>
    <s v="Topic 32"/>
    <s v="Meridith &amp; Creed Activities"/>
    <x v="2"/>
    <n v="0.4199"/>
    <n v="0.155"/>
    <n v="0.56399999999999995"/>
    <n v="0.28100000000000003"/>
  </r>
  <r>
    <x v="0"/>
    <s v=" [flashback to Oscarâ€™s birthday, hiding in the break room] Happy Birthday! "/>
    <s v="['flashback', 'oscar', 'birthday', 'hiding', 'break', 'room', 'happy', 'birthday']"/>
    <x v="3"/>
    <n v="7"/>
    <s v="Topic 32"/>
    <s v="Meridith &amp; Creed Activities"/>
    <x v="2"/>
    <n v="0.4199"/>
    <n v="0.14499999999999999"/>
    <n v="0.59199999999999997"/>
    <n v="0.26300000000000001"/>
  </r>
  <r>
    <x v="0"/>
    <s v=" [flashback to Phyllisâ€™ birthday, sneaking up on Phyllisâ€™ car] Happy Birthday!"/>
    <s v="['flashback', 'phyllis', 'birthday', 'sneak', 'phyllis', 'car', 'happy', 'birthday']"/>
    <x v="3"/>
    <n v="7"/>
    <s v="Topic 32"/>
    <s v="Meridith &amp; Creed Activities"/>
    <x v="2"/>
    <n v="0.61140000000000005"/>
    <n v="0"/>
    <n v="0.71499999999999997"/>
    <n v="0.28499999999999998"/>
  </r>
  <r>
    <x v="1"/>
    <s v=" Soâ€¦ I think, yeah, I think getting these out of the way might be productive.  "/>
    <s v="['get', 'way', 'productive']"/>
    <x v="3"/>
    <n v="7"/>
    <s v="Topic 3"/>
    <s v="Initiatives &amp; Operations at Dunder Mifflin"/>
    <x v="1"/>
    <n v="0.29599999999999999"/>
    <n v="0"/>
    <n v="0.86399999999999999"/>
    <n v="0.13600000000000001"/>
  </r>
  <r>
    <x v="1"/>
    <s v=" We can just have one big fun party. Everybodyâ€™s happy, nobody wastes their time."/>
    <s v="['big', 'fun', 'party', 'everybodys', 'happy', 'waste', 'time']"/>
    <x v="3"/>
    <n v="7"/>
    <s v="Topic 7"/>
    <s v="Doors &amp; Elevators"/>
    <x v="1"/>
    <n v="0.86580000000000001"/>
    <n v="0"/>
    <n v="0.53100000000000003"/>
    <n v="0.46899999999999997"/>
  </r>
  <r>
    <x v="4"/>
    <s v=" I donâ€™t like it. [Angela leaves]"/>
    <s v="['angela', 'leaf']"/>
    <x v="3"/>
    <n v="7"/>
    <s v="Topic 45"/>
    <s v="Angela's Activities"/>
    <x v="2"/>
    <n v="0.36120000000000002"/>
    <n v="0"/>
    <n v="0.66700000000000004"/>
    <n v="0.33300000000000002"/>
  </r>
  <r>
    <x v="3"/>
    <s v=" Wow! Youâ€™re shaking things up a bit, huh?"/>
    <s v="['wow', 'shake', 'thing', 'bit']"/>
    <x v="3"/>
    <n v="7"/>
    <s v="Topic 8"/>
    <s v="Dundies and Watching videos"/>
    <x v="5"/>
    <n v="0.52549999999999997"/>
    <n v="0.14399999999999999"/>
    <n v="0.50900000000000001"/>
    <n v="0.34699999999999998"/>
  </r>
  <r>
    <x v="1"/>
    <s v=" Itâ€™s a pretty good idea, donâ€™t you think?"/>
    <s v="['pretty', 'idea']"/>
    <x v="3"/>
    <n v="7"/>
    <s v="Topic 5"/>
    <s v="Oscar &amp; David Wallace"/>
    <x v="2"/>
    <n v="0.72689999999999999"/>
    <n v="0"/>
    <n v="0.496"/>
    <n v="0.504"/>
  </r>
  <r>
    <x v="3"/>
    <s v=" Do you think itâ€™s a good idea?"/>
    <s v="['idea']"/>
    <x v="3"/>
    <n v="7"/>
    <s v="Topic 5"/>
    <s v="Oscar &amp; David Wallace"/>
    <x v="2"/>
    <n v="0.44040000000000001"/>
    <n v="0"/>
    <n v="0.67400000000000004"/>
    <n v="0.32600000000000001"/>
  </r>
  <r>
    <x v="1"/>
    <s v=" Noâ€¦ I think itâ€™s a great idea."/>
    <s v="['great', 'idea']"/>
    <x v="3"/>
    <n v="7"/>
    <s v="Topic 5"/>
    <s v="Oscar &amp; David Wallace"/>
    <x v="2"/>
    <n v="0.62490000000000001"/>
    <n v="0"/>
    <n v="0.59399999999999997"/>
    <n v="0.40600000000000003"/>
  </r>
  <r>
    <x v="0"/>
    <s v=" Dwight will take my blindfold off when we are deep in the forest. Just the two of us from this point out. "/>
    <s v="['dwight', 'blindfold', 'deep', 'forest', 'point']"/>
    <x v="3"/>
    <n v="7"/>
    <s v="Topic 12"/>
    <s v="Dwight's Behaviours"/>
    <x v="2"/>
    <n v="0"/>
    <n v="0"/>
    <n v="1"/>
    <n v="0"/>
  </r>
  <r>
    <x v="2"/>
    <s v=" [leading Michael from car] Here we go. Just the two of us [gestures for camera crew to follow]  "/>
    <s v="['lead', 'michael', 'car', 'gesture', 'camera', 'crew', 'follow']"/>
    <x v="3"/>
    <n v="7"/>
    <s v="Topic 13"/>
    <s v="Meetings"/>
    <x v="1"/>
    <n v="0"/>
    <n v="0"/>
    <n v="1"/>
    <n v="0"/>
  </r>
  <r>
    <x v="2"/>
    <s v=" Here we go, into the wild. Mighty forest. Can you smell the trees and the nature?  "/>
    <s v="['wild', 'mighty', 'forest', 'smell', 'tree', 'nature']"/>
    <x v="3"/>
    <n v="7"/>
    <s v="Topic 46"/>
    <s v="Food and Eating Habits"/>
    <x v="5"/>
    <n v="0"/>
    <n v="0"/>
    <n v="1"/>
    <n v="0"/>
  </r>
  <r>
    <x v="2"/>
    <s v=" Keep going, youâ€™re fine. Just some bushes and some thickets [leads Michael into some tall grass] Keep going. You wanted wilderness, you got it.   "/>
    <s v="['go', 'fine', 'bush', 'thicket', 'lead', 'michael', 'tall', 'grass', 'go', 'want', 'wilderness']"/>
    <x v="3"/>
    <n v="7"/>
    <s v="Topic 27"/>
    <s v="Parenting Issues"/>
    <x v="8"/>
    <n v="0.20230000000000001"/>
    <n v="0"/>
    <n v="0.92700000000000005"/>
    <n v="7.2999999999999995E-2"/>
  </r>
  <r>
    <x v="1"/>
    <s v=" You know, try sending them another invoice."/>
    <s v="['know', 'try', 'send', 'invoice']"/>
    <x v="3"/>
    <n v="7"/>
    <s v="Topic 49"/>
    <s v="Workplace Happenings"/>
    <x v="1"/>
    <n v="0"/>
    <n v="0"/>
    <n v="1"/>
    <n v="0"/>
  </r>
  <r>
    <x v="1"/>
    <s v=" Alright. [starts walking away, but returns] Oh, did you see my memo by the way? "/>
    <s v="['start', 'walk', 'away', 'return', 'memo', 'way']"/>
    <x v="3"/>
    <n v="7"/>
    <s v="Topic 40"/>
    <s v="Leaving the Office"/>
    <x v="6"/>
    <n v="0.128"/>
    <n v="0"/>
    <n v="0.90300000000000002"/>
    <n v="9.7000000000000003E-2"/>
  </r>
  <r>
    <x v="1"/>
    <s v=" Right! Exactly. [pats Oscar on the back and walks away] Knew I could count on you. [Oscar rolls his eyes]  "/>
    <s v="['exactly', 'pat', 'oscar', 'walk', 'away', 'count', 'oscar', 'roll', 'eye']"/>
    <x v="3"/>
    <n v="7"/>
    <s v="Topic 5"/>
    <s v="Oscar &amp; David Wallace"/>
    <x v="2"/>
    <n v="0"/>
    <n v="0"/>
    <n v="1"/>
    <n v="0"/>
  </r>
  <r>
    <x v="2"/>
    <s v=" Good a spot as any. [They stop and Dwight starts spinning Michael around in circles]"/>
    <s v="['spot', 'stop', 'dwight', 'start', 'spin', 'michael', 'circle']"/>
    <x v="3"/>
    <n v="7"/>
    <s v="Topic 20"/>
    <s v="Dunder Mifflin Products"/>
    <x v="1"/>
    <n v="0.1779"/>
    <n v="0.122"/>
    <n v="0.71799999999999997"/>
    <n v="0.16"/>
  </r>
  <r>
    <x v="0"/>
    <s v=" What are you doing? Stop. Dwight, Dwight. Just â€”"/>
    <s v="['stop', 'dwight', 'dwight']"/>
    <x v="3"/>
    <n v="7"/>
    <s v="Topic 12"/>
    <s v="Dwight's Behaviours"/>
    <x v="2"/>
    <n v="-0.29599999999999999"/>
    <n v="0.216"/>
    <n v="0.78400000000000003"/>
    <n v="0"/>
  </r>
  <r>
    <x v="2"/>
    <s v=" Spin. Iâ€™m trying to confuse your sense of direction. [stops spinning and takes Michaelâ€™s blindfold off] Behold. "/>
    <s v="['spin', 'try', 'confuse', 'sense', 'direction', 'stop', 'spin', 'take', 'michael', 'blindfold', 'behold']"/>
    <x v="3"/>
    <n v="7"/>
    <s v="Topic 11"/>
    <s v="Closing deals"/>
    <x v="1"/>
    <n v="-0.36120000000000002"/>
    <n v="0.189"/>
    <n v="0.81100000000000005"/>
    <n v="0"/>
  </r>
  <r>
    <x v="0"/>
    <s v=" Alright, good. Thank you, Dwight."/>
    <s v="['thank', 'dwight']"/>
    <x v="3"/>
    <n v="7"/>
    <s v="Topic 12"/>
    <s v="Dwight's Behaviours"/>
    <x v="2"/>
    <n v="0.75060000000000004"/>
    <n v="0"/>
    <n v="0.21299999999999999"/>
    <n v="0.78700000000000003"/>
  </r>
  <r>
    <x v="2"/>
    <s v=" Hereâ€™s your knife. Hereâ€™s your duct tape. "/>
    <s v="['here', 'knife', 'here', 'duct', 'tape']"/>
    <x v="3"/>
    <n v="7"/>
    <s v="Topic 8"/>
    <s v="Dundies and Watching videos"/>
    <x v="5"/>
    <n v="0"/>
    <n v="0"/>
    <n v="1"/>
    <n v="0"/>
  </r>
  <r>
    <x v="0"/>
    <s v=" Alright, very good. Ahh, OK. [Dwight gives Michael a hug] "/>
    <s v="['dwight', 'give', 'michael', 'hug']"/>
    <x v="3"/>
    <n v="7"/>
    <s v="Topic 12"/>
    <s v="Dwight's Behaviours"/>
    <x v="2"/>
    <n v="0.80700000000000005"/>
    <n v="0"/>
    <n v="0.45800000000000002"/>
    <n v="0.54200000000000004"/>
  </r>
  <r>
    <x v="0"/>
    <s v=" Thanks for the ride. OK. Leave me be, Dwight. [Dwight runs off]  "/>
    <s v="['thanks', 'ride', 'leave', 'dwight', 'dwight', 'run']"/>
    <x v="3"/>
    <n v="7"/>
    <s v="Topic 12"/>
    <s v="Dwight's Behaviours"/>
    <x v="2"/>
    <n v="0.40189999999999998"/>
    <n v="8.5000000000000006E-2"/>
    <n v="0.70899999999999996"/>
    <n v="0.20599999999999999"/>
  </r>
  <r>
    <x v="1"/>
    <s v=" Yeah, people like me I guess."/>
    <s v="['people', 'guess']"/>
    <x v="3"/>
    <n v="7"/>
    <s v="Topic 4"/>
    <s v="Water Cooler Talk"/>
    <x v="9"/>
    <n v="0.57189999999999996"/>
    <n v="0"/>
    <n v="0.46"/>
    <n v="0.54"/>
  </r>
  <r>
    <x v="1"/>
    <s v=" Well I think Meredith was just â€”"/>
    <s v="['meredith']"/>
    <x v="3"/>
    <n v="7"/>
    <s v="Topic 32"/>
    <s v="Meridith &amp; Creed Activities"/>
    <x v="2"/>
    <n v="0.2732"/>
    <n v="0"/>
    <n v="0.74099999999999999"/>
    <n v="0.25900000000000001"/>
  </r>
  <r>
    <x v="1"/>
    <s v=" Well, Iâ€™m gonna to talk to Angela and weâ€™re gonna see what we can do about a pie."/>
    <s v="['talk', 'angela', 'pie']"/>
    <x v="3"/>
    <n v="7"/>
    <s v="Topic 31"/>
    <s v="Showing Appreciation for Others"/>
    <x v="4"/>
    <n v="0.2732"/>
    <n v="0"/>
    <n v="0.89"/>
    <n v="0.11"/>
  </r>
  <r>
    <x v="0"/>
    <s v=" [to own camcorder] Day One. Iâ€™m in the interior of the vast Pennsylvania wilderness. Iâ€™ve brought with me only the bare essentials. A knife, roll of duct tape, in case I need to craft some shelter or make some sort of water vessel. Itâ€™s hot today. The sun is in the two-thirds easterly quadrant, which would make it about [looks at watch] 2 oâ€™clock in the afternoon. Itâ€™s really beating down on me now. I think that I want to get a little more comfortable because the sun is depleting my resources. [cuts pants with knife] OK. OH, there we go. Watch that I donâ€™t hit my corroded artery hereâ€¦  "/>
    <s v="['camcorder', 'interior', 'vast', 'pennsylvania', 'wilderness', 'brought', 'bare', 'essential', 'knife', 'roll', 'duct', 'tape', 'case', 'need', 'craft', 'shelter', 'sort', 'water', 'vessel', 'hot', 'today', 'sun', 'twothirds', 'easterly', 'quadrant', 'look', 'watch', 'oclock', 'afternoon', 'beating', 'want', 'little', 'comfortable', 'sun', 'deplete', 'resource', 'cut', 'pant', 'knife', 'watch', 'hit', 'corrode', 'artery']"/>
    <x v="3"/>
    <n v="7"/>
    <s v="Topic 8"/>
    <s v="Dundies and Watching videos"/>
    <x v="5"/>
    <n v="-0.22120000000000001"/>
    <n v="4.7E-2"/>
    <n v="0.91300000000000003"/>
    <n v="0.04"/>
  </r>
  <r>
    <x v="2"/>
    <s v=" I lied to Michael. I said that I would leave him alone, but I will not. I will remain close by to provide unseen moral support, but I will never help him. I will let harm befall him. I will even let him die. But I will never let him lose his dignity.  "/>
    <s v="['lie', 'michael', 'say', 'leave', 'remain', 'close', 'provide', 'unseen', 'moral', 'support', 'help', 'harm', 'befall', 'die', 'lose', 'dignity']"/>
    <x v="3"/>
    <n v="7"/>
    <s v="Topic 23"/>
    <s v="Michael's Behaviours"/>
    <x v="2"/>
    <n v="-0.75060000000000004"/>
    <n v="0.24399999999999999"/>
    <n v="0.61599999999999999"/>
    <n v="0.14000000000000001"/>
  </r>
  <r>
    <x v="0"/>
    <s v=" There we go. [standing with short sleeves and short pants] Much better. Now everything I brought with me can be used. My sport coat here, can be fashioned into a backpack of sorts [ties jacket around neck].   "/>
    <s v="['stand', 'short', 'sleeve', 'short', 'pant', 'better', 'brought', 'sport', 'coat', 'fashion', 'backpack', 'sort', 'tie', 'jacket', 'neck']"/>
    <x v="3"/>
    <n v="7"/>
    <s v="Topic 41"/>
    <s v="Kevin's Activities"/>
    <x v="2"/>
    <n v="0.44040000000000001"/>
    <n v="0"/>
    <n v="0.92500000000000004"/>
    <n v="7.4999999999999997E-2"/>
  </r>
  <r>
    <x v="0"/>
    <s v=" Iâ€™m going to wear what was once one of my pant legs. [puts pant leg on head like a hat]   "/>
    <s v="['go', 'wear', 'pant', 'leg', 'put', 'pant', 'leg', 'head', 'hat']"/>
    <x v="3"/>
    <n v="7"/>
    <s v="Topic 16"/>
    <s v="Sexual Behaviours &amp; Weddings"/>
    <x v="0"/>
    <n v="0.36120000000000002"/>
    <n v="0"/>
    <n v="0.88400000000000001"/>
    <n v="0.11600000000000001"/>
  </r>
  <r>
    <x v="0"/>
    <s v=" See, this is a beautiful piece of material [rips other pant leg in half] This could be used for all sorts of things.  "/>
    <s v="['beautiful', 'piece', 'material', 'rip', 'pant', 'leg', 'half', 'sort', 'thing']"/>
    <x v="3"/>
    <n v="7"/>
    <s v="Topic 16"/>
    <s v="Sexual Behaviours &amp; Weddings"/>
    <x v="0"/>
    <n v="0.59940000000000004"/>
    <n v="0"/>
    <n v="0.84899999999999998"/>
    <n v="0.151"/>
  </r>
  <r>
    <x v="0"/>
    <s v=" Some sort of kerchief to keep my neck nice and comfortable.   "/>
    <s v="['sort', 'kerchief', 'neck', 'nice', 'comfortable']"/>
    <x v="3"/>
    <n v="7"/>
    <s v="Topic 41"/>
    <s v="Kevin's Activities"/>
    <x v="2"/>
    <n v="0.72689999999999999"/>
    <n v="0"/>
    <n v="0.59599999999999997"/>
    <n v="0.40400000000000003"/>
  </r>
  <r>
    <x v="1"/>
    <s v=" Alright, Iâ€™ll look into it, but the answerâ€™s no."/>
    <s v="['look', 'answer']"/>
    <x v="3"/>
    <n v="7"/>
    <s v="Topic 35"/>
    <s v="Answering Phones"/>
    <x v="1"/>
    <n v="0.128"/>
    <n v="0"/>
    <n v="0.84199999999999997"/>
    <n v="0.158"/>
  </r>
  <r>
    <x v="1"/>
    <s v=" Hey, Andy, I have some calls to make."/>
    <s v="['andy', 'call']"/>
    <x v="3"/>
    <n v="7"/>
    <s v="Topic 22"/>
    <s v="Andy's Activities"/>
    <x v="2"/>
    <n v="0"/>
    <n v="0"/>
    <n v="1"/>
    <n v="0"/>
  </r>
  <r>
    <x v="1"/>
    <s v=" OK, Iâ€™m gonna go into this office here [gets up and walks into Michaelâ€™s office] to do some work. So I will be in here."/>
    <s v="['office', 'get', 'walk', 'michael', 'office', 'work']"/>
    <x v="3"/>
    <n v="7"/>
    <s v="Topic 40"/>
    <s v="Leaving the Office"/>
    <x v="6"/>
    <n v="0"/>
    <n v="0"/>
    <n v="1"/>
    <n v="0"/>
  </r>
  <r>
    <x v="0"/>
    <s v=" I am totally alone right now, with only my thoughts. I love it. Iâ€™m loving it. I can literally say anything I want. No one is gonna here me. [screams] Wish I could have gone with Ryan on that cool retreat! Jan has plastic boobs! I HAVE HEMORRHOIDS! Doesnâ€™t even matter.   "/>
    <s v="['totally', 'thought', 'love', 'love', 'literally', 'want', 'scream', 'wish', 'go', 'ryan', 'cool', 'retreat', 'jan', 'plastic', 'boob', 'hemorrhoid', 'matter']"/>
    <x v="3"/>
    <n v="7"/>
    <s v="Topic 26"/>
    <s v="Gender Roles"/>
    <x v="9"/>
    <n v="0.8881"/>
    <n v="0.10199999999999999"/>
    <n v="0.622"/>
    <n v="0.27600000000000002"/>
  </r>
  <r>
    <x v="2"/>
    <s v=" Michael is a man of great depth and passion. I donâ€™t know what heâ€™s searching for out here. [pulls a nest from a tree] I hope he finds it. [picks up some bird eggs] Lunch.   "/>
    <s v="['michael', 'man', 'great', 'depth', 'passion', 'know', 'search', 'pull', 'nest', 'tree', 'hope', 'find', 'pick', 'bird', 'egg', 'lunch']"/>
    <x v="3"/>
    <n v="7"/>
    <s v="Topic 47"/>
    <s v="Office Praise for Work"/>
    <x v="4"/>
    <n v="0.875"/>
    <n v="0"/>
    <n v="0.76200000000000001"/>
    <n v="0.23799999999999999"/>
  </r>
  <r>
    <x v="0"/>
    <s v=" Well it is a little chillier than I had thought, so I have fashioned my hat back into my pants. Several hours in, time for me to find some nourishment. Now, these woods are full of creatures that can sustain human life. Things like, uh, squirrels, nice juicy rabbit would be delicious.  "/>
    <s v="['little', 'chillier', 'thought', 'fashion', 'hat', 'pant', 'hour', 'time', 'nourishment', 'wood', 'creature', 'sustain', 'human', 'life', 'thing', 'squirrel', 'nice', 'juicy', 'rabbit', 'delicious']"/>
    <x v="3"/>
    <n v="7"/>
    <s v="Topic 16"/>
    <s v="Sexual Behaviours &amp; Weddings"/>
    <x v="0"/>
    <n v="0.87790000000000001"/>
    <n v="0"/>
    <n v="0.81200000000000006"/>
    <n v="0.188"/>
  </r>
  <r>
    <x v="2"/>
    <s v=" About two more minutes [cooking bird eggs].  "/>
    <s v="['minute', 'cooking', 'bird', 'egg']"/>
    <x v="3"/>
    <n v="7"/>
    <s v="Topic 13"/>
    <s v="Meetings"/>
    <x v="1"/>
    <n v="0"/>
    <n v="0"/>
    <n v="1"/>
    <n v="0"/>
  </r>
  <r>
    <x v="0"/>
    <s v=" I have made this spear, with which I will impale my dinner. And it couldnâ€™t come a moment too soon because I have been without food for a good three hours or so. Iâ€™m startinâ€™ to feel it a little bit. Ohhâ€¦ Itâ€™s Creedâ€™s birthday. [singing] Happy Birthday to you. Happy Birthday to you. Happy Birthday to Creed. Happy Birthday to you. Happy birthday, buddy.  "/>
    <s v="['spear', 'impale', 'dinner', 'moment', 'soon', 'food', 'hour', 'startin', 'feel', 'little', 'bit', 'creed', 'birthday', 'sing', 'happy', 'birthday', 'happy', 'birthday', 'happy', 'birthday', 'creed', 'happy', 'birthday', 'happy', 'birthday', 'buddy']"/>
    <x v="3"/>
    <n v="7"/>
    <s v="Topic 32"/>
    <s v="Meridith &amp; Creed Activities"/>
    <x v="2"/>
    <n v="0.9698"/>
    <n v="0"/>
    <n v="0.73399999999999999"/>
    <n v="0.26600000000000001"/>
  </r>
  <r>
    <x v="1"/>
    <s v=" Hey guys, whatâ€™re we talking about?"/>
    <s v="['guy', 'whatre', 'talk']"/>
    <x v="3"/>
    <n v="7"/>
    <s v="Topic 38"/>
    <s v="Communication &amp; Problem Solving"/>
    <x v="3"/>
    <n v="0"/>
    <n v="0"/>
    <n v="1"/>
    <n v="0"/>
  </r>
  <r>
    <x v="0"/>
    <s v=" Well if you take a look at this, I tented my pants. Iâ€™ve made myself a nice pants tent shelter. And this little guy [pats a large tree trunk] may be Dunder Mifflin paper some day.   "/>
    <s v="['look', 'tent', 'pant', 'nice', 'pant', 'tent', 'shelter', 'little', 'guy', 'pat', 'large', 'tree', 'trunk', 'dunder', 'mifflin', 'paper']"/>
    <x v="3"/>
    <n v="7"/>
    <s v="Topic 3"/>
    <s v="Initiatives &amp; Operations at Dunder Mifflin"/>
    <x v="1"/>
    <n v="0.59940000000000004"/>
    <n v="0"/>
    <n v="0.874"/>
    <n v="0.126"/>
  </r>
  <r>
    <x v="2"/>
    <s v=" Nothing to worry about. Just using the scope. Safety isâ€¦ [clicks rifle into safety mode] on.  "/>
    <s v="['worry', 'scope', 'safety', 'click', 'rifle', 'safety', 'mode']"/>
    <x v="3"/>
    <n v="7"/>
    <s v="Topic 17"/>
    <s v="Driving"/>
    <x v="6"/>
    <n v="0.79090000000000005"/>
    <n v="0"/>
    <n v="0.61899999999999999"/>
    <n v="0.38100000000000001"/>
  </r>
  <r>
    <x v="1"/>
    <s v=" Tobyâ€™s great. Heâ€™s great, but sometimes he can be a little bit much. [in Toby voice] I donâ€™t see the harm in that. Well, itâ€™s a cake Toby, so, câ€™mon.  "/>
    <s v="['toby', 'great', 'great', 'little', 'bit', 'toby', 'voice', 'harm', 'cake', 'toby', 'cmon']"/>
    <x v="3"/>
    <n v="7"/>
    <s v="Topic 33"/>
    <s v="HR Complaints"/>
    <x v="3"/>
    <n v="0.25"/>
    <n v="0.123"/>
    <n v="0.67500000000000004"/>
    <n v="0.20100000000000001"/>
  </r>
  <r>
    <x v="1"/>
    <s v=" OK. Yeah, you know what, weâ€™re just gonna throw you in. Because more the merrier, right?"/>
    <s v="['know', 'throw', 'merrier']"/>
    <x v="3"/>
    <n v="7"/>
    <s v="Topic 41"/>
    <s v="Kevin's Activities"/>
    <x v="2"/>
    <n v="0.63439999999999996"/>
    <n v="0"/>
    <n v="0.73"/>
    <n v="0.27"/>
  </r>
  <r>
    <x v="4"/>
    <s v=" No. No way. I am not a machine, Jim. You canâ€™t just change plans willy nilly and expect these little magic party elves to do your bidding. We already have devils food, peach cobbler, Fudgie the Whale, mushroom caps."/>
    <s v="['way', 'machine', 'jim', 'change', 'plan', 'willy', 'nilly', 'expect', 'little', 'magic', 'party', 'elf', 'bidding', 'devil', 'food', 'peach', 'cobbler', 'fudgie', 'whale', 'mushroom', 'cap']"/>
    <x v="3"/>
    <n v="7"/>
    <s v="Topic 30"/>
    <s v="Celebrations"/>
    <x v="5"/>
    <n v="-0.53900000000000003"/>
    <n v="0.13300000000000001"/>
    <n v="0.81200000000000006"/>
    <n v="5.5E-2"/>
  </r>
  <r>
    <x v="1"/>
    <s v=" Thatâ€™s a bummer. OK, then we need toâ€¦[steps outside office] Hey everybody. Hi, how you doing? Can I have your attention please?  â€˜Cause we have to talk about this birthday thing. "/>
    <s v="['bummer', 'need', 'step', 'outside', 'office', 'everybody', 'attention', 'cause', 'talk', 'birthday']"/>
    <x v="3"/>
    <n v="7"/>
    <s v="Topic 38"/>
    <s v="Communication &amp; Problem Solving"/>
    <x v="3"/>
    <n v="-0.16800000000000001"/>
    <n v="8.5999999999999993E-2"/>
    <n v="0.84599999999999997"/>
    <n v="6.7000000000000004E-2"/>
  </r>
  <r>
    <x v="1"/>
    <s v=" Yes, conference room in five minutesâ€¦ No. No. Weâ€™re gonna solve it right here. Weâ€™re actually gonna talk about it out here. So, who has problems with the birthday thing? [everyone raises hands] One, two, three, everybody. OK, so then we just shouldnâ€™t do it. "/>
    <s v="['conference', 'room', 'minute', 'solve', 'actually', 'talk', 'problem', 'birthday', 'raise', 'hand', 'everybody']"/>
    <x v="3"/>
    <n v="7"/>
    <s v="Topic 13"/>
    <s v="Meetings"/>
    <x v="1"/>
    <n v="0.20230000000000001"/>
    <n v="5.5E-2"/>
    <n v="0.85399999999999998"/>
    <n v="9.0999999999999998E-2"/>
  </r>
  <r>
    <x v="4"/>
    <s v=" What am I supposed to do with two cakes and a pie?â€™"/>
    <s v="['suppose', 'cake', 'pie']"/>
    <x v="3"/>
    <n v="7"/>
    <s v="Topic 16"/>
    <s v="Sexual Behaviours &amp; Weddings"/>
    <x v="0"/>
    <n v="0"/>
    <n v="0"/>
    <n v="1"/>
    <n v="0"/>
  </r>
  <r>
    <x v="1"/>
    <s v=" Yup, Phyllis called me Michael. And I will always and forever be haunted by that fact.   "/>
    <s v="['yup', 'phyllis', 'call', 'michael', 'forever', 'haunt', 'fact']"/>
    <x v="3"/>
    <n v="7"/>
    <s v="Topic 25"/>
    <s v="Phylllis &amp; Angela Activities"/>
    <x v="2"/>
    <n v="-0.47670000000000001"/>
    <n v="0.17100000000000001"/>
    <n v="0.82899999999999996"/>
    <n v="0"/>
  </r>
  <r>
    <x v="0"/>
    <s v=" Under this tree, I think I struck the mother load. Those [points camera to mushrooms] are natureâ€™s best mushrooms. Wild, and I have to say these little buggers are damn tasty as well. [puts them in mouth] "/>
    <s v="['tree', 'struck', 'mother', 'load', 'point', 'camera', 'mushroom', 'nature', 'best', 'mushroom', 'wild', 'little', 'bugger', 'damn', 'tasty', 'put', 'mouth']"/>
    <x v="3"/>
    <n v="7"/>
    <s v="Topic 39"/>
    <s v="Items in Dunder Mifflin"/>
    <x v="1"/>
    <n v="0.43359999999999999"/>
    <n v="0.10100000000000001"/>
    <n v="0.755"/>
    <n v="0.14399999999999999"/>
  </r>
  <r>
    <x v="2"/>
    <s v=" Stop! No, no Michael! Nooo! Nooo! [runs up to Michael and knocks him over] Nooo! Arghh. Get, get them out. [picks out mushrooms from Michaelâ€™s mouth]   "/>
    <s v="['stop', 'michael', 'nooo', 'nooo', 'run', 'michael', 'knock', 'nooo', 'arghh', 'pick', 'mushroom', 'michael', 'mouth']"/>
    <x v="3"/>
    <n v="7"/>
    <s v="Topic 23"/>
    <s v="Michael's Behaviours"/>
    <x v="2"/>
    <n v="-0.67759999999999998"/>
    <n v="0.188"/>
    <n v="0.81200000000000006"/>
    <n v="0"/>
  </r>
  <r>
    <x v="0"/>
    <s v=" Yeah! [everybody clapping] Alright, skip around the room. Skip around the room. We want â€” OK, alright. Yeah, donâ€™t do that. Youâ€™re gonna break something.  "/>
    <s v="['everybody', 'clap', 'skip', 'room', 'skip', 'room', 'want', 'break']"/>
    <x v="3"/>
    <n v="7"/>
    <s v="Topic 13"/>
    <s v="Meetings"/>
    <x v="1"/>
    <n v="0.79010000000000002"/>
    <n v="0"/>
    <n v="0.66700000000000004"/>
    <n v="0.33300000000000002"/>
  </r>
  <r>
    <x v="0"/>
    <s v=" Man became civilized for a reason. He decided that he liked to have warmth, and clothing, and television, and hamburgers, and to walk upright, and to have a soft futon at the end of the day. He didnâ€™t want to have to struggle to survive. I donâ€™t need the woods. I have a nice wood desk. I donâ€™t need fresh  air, because I have the freshest air around, A.C. And I donâ€™t need wide open spaces. Check it out. [shows off computer screen scenery] I can also make it the sky.  "/>
    <s v="['man', 'civilize', 'reason', 'decide', 'like', 'warmth', 'clothing', 'television', 'hamburger', 'walk', 'upright', 'soft', 'futon', 'end', 'want', 'struggle', 'survive', 'need', 'wood', 'nice', 'wood', 'desk', 'need', 'fresh', 'air', 'freshest', 'air', 'ac', 'need', 'wide', 'open', 'space', 'check', 'show', 'screen', 'scenery', 'sky']"/>
    <x v="3"/>
    <n v="7"/>
    <s v="Topic 3"/>
    <s v="Initiatives &amp; Operations at Dunder Mifflin"/>
    <x v="1"/>
    <n v="0.83599999999999997"/>
    <n v="2.3E-2"/>
    <n v="0.85399999999999998"/>
    <n v="0.123"/>
  </r>
  <r>
    <x v="1"/>
    <s v=" Well, I tried to put all the birthdays together at once."/>
    <s v="['try', 'birthday']"/>
    <x v="3"/>
    <n v="7"/>
    <s v="Topic 32"/>
    <s v="Meridith &amp; Creed Activities"/>
    <x v="2"/>
    <n v="0.2732"/>
    <n v="0"/>
    <n v="0.82599999999999996"/>
    <n v="0.17399999999999999"/>
  </r>
  <r>
    <x v="0"/>
    <s v=" Yeah, okay, I did that. Rookie mistake. "/>
    <s v="['rookie', 'mistake']"/>
    <x v="3"/>
    <n v="7"/>
    <s v="Topic 50"/>
    <s v="Baby Making &amp; Schrute Farms"/>
    <x v="8"/>
    <n v="0.1779"/>
    <n v="0.22900000000000001"/>
    <n v="0.38100000000000001"/>
    <n v="0.39"/>
  </r>
  <r>
    <x v="0"/>
    <s v=" Uh huh. Yeah, just wait. Ten years, youâ€™ll figure it out."/>
    <s v="['wait', 'year', 'figure']"/>
    <x v="3"/>
    <n v="7"/>
    <s v="Topic 6"/>
    <s v="Time Spent"/>
    <x v="1"/>
    <n v="0.29599999999999999"/>
    <n v="0"/>
    <n v="0.82"/>
    <n v="0.18"/>
  </r>
  <r>
    <x v="1"/>
    <s v=" Well, I donâ€™t think Iâ€™ll be here in ten years."/>
    <s v="['year']"/>
    <x v="3"/>
    <n v="7"/>
    <s v="Topic 6"/>
    <s v="Time Spent"/>
    <x v="1"/>
    <n v="0.2732"/>
    <n v="0"/>
    <n v="0.81100000000000005"/>
    <n v="0.189"/>
  </r>
  <r>
    <x v="0"/>
    <s v=" Thatâ€™s what I said. Thatâ€™s what she said."/>
    <s v="['say', 'say']"/>
    <x v="3"/>
    <n v="7"/>
    <s v="Topic 1"/>
    <s v="Pam's Activities"/>
    <x v="2"/>
    <n v="0"/>
    <n v="0"/>
    <n v="1"/>
    <n v="0"/>
  </r>
  <r>
    <x v="0"/>
    <s v=" I never know. I just say it. I say stuff like that, you know, to lighten the tension. When things sort of get hard."/>
    <s v="['know', 'stuff', 'know', 'lighten', 'tension', 'thing', 'sort', 'hard']"/>
    <x v="3"/>
    <n v="7"/>
    <s v="Topic 18"/>
    <s v="Focusing at Work"/>
    <x v="1"/>
    <n v="-0.1263"/>
    <n v="0.14499999999999999"/>
    <n v="0.76400000000000001"/>
    <n v="9.0999999999999998E-2"/>
  </r>
  <r>
    <x v="0"/>
    <s v=" Hey! Nice. Really good. Bravo, my young ward.  "/>
    <s v="['nice', 'bravo', 'young', 'ward']"/>
    <x v="3"/>
    <n v="7"/>
    <s v="Topic 36"/>
    <s v="Job Perks"/>
    <x v="1"/>
    <n v="0.7419"/>
    <n v="0"/>
    <n v="0.48799999999999999"/>
    <n v="0.51200000000000001"/>
  </r>
  <r>
    <x v="3"/>
    <s v="  Oh, itâ€™s Creedâ€™s birthday today.  Should we get him an ice-cream cake?  Mint chocolate chip?"/>
    <s v="['creed', 'birthday', 'today', 'icecream', 'cake', 'mint', 'chocolate', 'chip']"/>
    <x v="3"/>
    <n v="7"/>
    <s v="Topic 46"/>
    <s v="Food and Eating Habits"/>
    <x v="5"/>
    <n v="0"/>
    <n v="0"/>
    <n v="1"/>
    <n v="0"/>
  </r>
  <r>
    <x v="0"/>
    <s v="  Hypotheticallyâ€¦ would you go camping with me, if I were to ask you?  And bear in mind that I would never actually ask you to go camping.  That Jim is also a friend of mine, and I would rather die than make any sort of improper ovation toward you."/>
    <s v="['hypothetically', 'camp', 'ask', 'bear', 'mind', 'actually', 'ask', 'camp', 'jim', 'friend', 'die', 'sort', 'improper', 'ovation']"/>
    <x v="3"/>
    <n v="7"/>
    <s v="Topic 22"/>
    <s v="Andy's Activities"/>
    <x v="2"/>
    <n v="-0.1779"/>
    <n v="7.1999999999999995E-2"/>
    <n v="0.86899999999999999"/>
    <n v="5.8999999999999997E-2"/>
  </r>
  <r>
    <x v="3"/>
    <s v="  Hereâ€™s the thing.  When Michael invents a hypothetical situation, he eventually turns it into an actual situation.  "/>
    <s v="['here', 'michael', 'invents', 'hypothetical', 'situation', 'eventually', 'turn', 'actual', 'situation']"/>
    <x v="3"/>
    <n v="7"/>
    <s v="Topic 4"/>
    <s v="Water Cooler Talk"/>
    <x v="9"/>
    <n v="0"/>
    <n v="0"/>
    <n v="1"/>
    <n v="0"/>
  </r>
  <r>
    <x v="0"/>
    <s v="  Do you understand that Jim is like a brother to me, and I would never do anything inappropriate?"/>
    <s v="['understand', 'jim', 'brother', 'inappropriate']"/>
    <x v="3"/>
    <n v="7"/>
    <s v="Topic 14"/>
    <s v="Jim &amp; Pam Relationship"/>
    <x v="0"/>
    <n v="0.36120000000000002"/>
    <n v="0"/>
    <n v="0.872"/>
    <n v="0.128"/>
  </r>
  <r>
    <x v="0"/>
    <s v="  Split the difference.  Heyâ€¦ mint chocolate chip, please?  Is Jim out there?"/>
    <s v="['split', 'difference', 'mint', 'chocolate', 'chip', 'jim']"/>
    <x v="3"/>
    <n v="7"/>
    <s v="Topic 46"/>
    <s v="Food and Eating Habits"/>
    <x v="5"/>
    <n v="0.39389999999999997"/>
    <n v="0"/>
    <n v="0.80500000000000005"/>
    <n v="0.19500000000000001"/>
  </r>
  <r>
    <x v="3"/>
    <s v="  Yeah.  Dwight, Michael wants to see you in his office. [Dwight runs in]"/>
    <s v="['dwight', 'michael', 'want', 'office', 'dwight', 'run']"/>
    <x v="3"/>
    <n v="7"/>
    <s v="Topic 12"/>
    <s v="Dwight's Behaviours"/>
    <x v="2"/>
    <n v="0.29599999999999999"/>
    <n v="0"/>
    <n v="0.84499999999999997"/>
    <n v="0.155"/>
  </r>
  <r>
    <x v="0"/>
    <s v="  Mmhmm.  I had something very personal I would like to discuss. [Dwight closes door, takes off glasses, kneels in front of Michaelâ€™s desk]  Would you go find Jim, and send him in here, please?"/>
    <s v="['mmhmm', 'personal', 'discus', 'dwight', 'close', 'door', 'take', 'glass', 'kneel', 'michael', 'desk', 'jim', 'send']"/>
    <x v="3"/>
    <n v="7"/>
    <s v="Topic 7"/>
    <s v="Doors &amp; Elevators"/>
    <x v="1"/>
    <n v="0.58589999999999998"/>
    <n v="0"/>
    <n v="0.87"/>
    <n v="0.13"/>
  </r>
  <r>
    <x v="3"/>
    <s v="  Michael has employed Dwight to track you down."/>
    <s v="['michael', 'employ', 'dwight', 'track']"/>
    <x v="3"/>
    <n v="7"/>
    <s v="Topic 49"/>
    <s v="Workplace Happenings"/>
    <x v="1"/>
    <n v="0"/>
    <n v="0"/>
    <n v="1"/>
    <n v="0"/>
  </r>
  <r>
    <x v="2"/>
    <s v="  And thisâ€¦ is a Hassenfass.  Case-hardened steel.  One side, as sharp as youâ€™d ever want something to be.  The other side serrated for maximum damage."/>
    <s v="['hassenfass', 'casehardened', 'steel', 'sharp', 'want', 'serrate', 'maximum', 'damage']"/>
    <x v="3"/>
    <n v="7"/>
    <s v="Topic 24"/>
    <s v="Employee Status"/>
    <x v="3"/>
    <n v="-0.44040000000000001"/>
    <n v="0.11600000000000001"/>
    <n v="0.83599999999999997"/>
    <n v="4.7E-2"/>
  </r>
  <r>
    <x v="2"/>
    <s v="  Look at that.  Perfectly balanced.  This is a fine precision instrument."/>
    <s v="['look', 'perfectly', 'balance', 'fine', 'precision', 'instrument']"/>
    <x v="3"/>
    <n v="7"/>
    <s v="Topic 10"/>
    <s v="Recreation"/>
    <x v="5"/>
    <n v="0.71840000000000004"/>
    <n v="0"/>
    <n v="0.6"/>
    <n v="0.4"/>
  </r>
  <r>
    <x v="0"/>
    <s v="  No, just get me a case. [Dwight looks at the camera, lifts his leg onto the desk, removes the sheath from his ankle, and gives it to Michael]  All right."/>
    <s v="['case', 'dwight', 'look', 'camera', 'lift', 'leg', 'desk', 'remove', 'sheath', 'ankle', 'give', 'michael']"/>
    <x v="3"/>
    <n v="7"/>
    <s v="Topic 39"/>
    <s v="Items in Dunder Mifflin"/>
    <x v="1"/>
    <n v="0"/>
    <n v="0"/>
    <n v="1"/>
    <n v="0"/>
  </r>
  <r>
    <x v="0"/>
    <s v="  Iâ€™m telling you, all I will need are my instincts and my will to survive."/>
    <s v="['tell', 'need', 'instinct', 'survive']"/>
    <x v="3"/>
    <n v="7"/>
    <s v="Topic 40"/>
    <s v="Leaving the Office"/>
    <x v="6"/>
    <n v="0"/>
    <n v="0"/>
    <n v="1"/>
    <n v="0"/>
  </r>
  <r>
    <x v="0"/>
    <s v="  [holding up knife] What is this called again?   "/>
    <s v="['hold', 'knife', 'call']"/>
    <x v="3"/>
    <n v="7"/>
    <s v="Topic 6"/>
    <s v="Time Spent"/>
    <x v="1"/>
    <n v="0"/>
    <n v="0"/>
    <n v="1"/>
    <n v="0"/>
  </r>
  <r>
    <x v="0"/>
    <s v=" Nobody likes to work late, least of all me. [to Jim] Do you have plans tonight?"/>
    <s v="['like', 'work', 'late', 'jim', 'plan', 'tonight']"/>
    <x v="3"/>
    <n v="9"/>
    <s v="Topic 30"/>
    <s v="Celebrations"/>
    <x v="5"/>
    <n v="0.42149999999999999"/>
    <n v="0"/>
    <n v="0.84299999999999997"/>
    <n v="0.157"/>
  </r>
  <r>
    <x v="1"/>
    <s v=" Nope I donâ€™t, remember when you told us not to make plans â€™cause weâ€™re working."/>
    <s v="['nope', 'remember', 'plan', 'cause', 'work']"/>
    <x v="3"/>
    <n v="9"/>
    <s v="Topic 2"/>
    <s v="Outside Work &amp; Transportation"/>
    <x v="6"/>
    <n v="0"/>
    <n v="0"/>
    <n v="1"/>
    <n v="0"/>
  </r>
  <r>
    <x v="0"/>
    <s v=" Yes I remember. Mmm, this is B.S. This is B.S. Why are we here? I am going to call corporate. Enough is enough, Iâ€™m â€“ God, Iâ€™m so mad! [on phone] This is Michael Scott, Scranton, well we donâ€™t want to work. No we donâ€™t! Itâ€™s not fair to these people. These people are my friends and I care about them! Weâ€™re not going to do it! [hangs up] Everybody I just got off the horn with corporate and basically I told them where they could stick their little overtime assignment. Go enjoy your Friday."/>
    <s v="['remember', 'mmm', 'b', 'b', 'go', 'corporate', 'god', 'mad', 'phone', 'michael', 'scott', 'scranton', 'want', 'work', 'fair', 'people', 'people', 'friend', 'care', 'go', 'hang', 'everybody', 'horn', 'corporate', 'basically', 'stick', 'little', 'overtime', 'assignment', 'enjoy', 'friday']"/>
    <x v="3"/>
    <n v="9"/>
    <s v="Topic 48"/>
    <s v="Dunder Mifflin Corporate Affairs"/>
    <x v="3"/>
    <n v="0.88100000000000001"/>
    <n v="6.9000000000000006E-2"/>
    <n v="0.76200000000000001"/>
    <n v="0.16900000000000001"/>
  </r>
  <r>
    <x v="0"/>
    <s v=" All right, happy Friday. [to Jim] Well I think we dodged a bullet there."/>
    <s v="['happy', 'friday', 'jim', 'dodge', 'bullet']"/>
    <x v="3"/>
    <n v="9"/>
    <s v="Topic 14"/>
    <s v="Jim &amp; Pam Relationship"/>
    <x v="0"/>
    <n v="0.70030000000000003"/>
    <n v="0"/>
    <n v="0.67400000000000004"/>
    <n v="0.32600000000000001"/>
  </r>
  <r>
    <x v="0"/>
    <s v=" I think we should celebrate. How about you, Pam, mi casa, a little dinner, dancing, drinks?"/>
    <s v="['celebrate', 'pam', 'mi', 'casa', 'little', 'dinner', 'dance', 'drink']"/>
    <x v="3"/>
    <n v="9"/>
    <s v="Topic 30"/>
    <s v="Celebrations"/>
    <x v="5"/>
    <n v="0.57189999999999996"/>
    <n v="0"/>
    <n v="0.80200000000000005"/>
    <n v="0.19800000000000001"/>
  </r>
  <r>
    <x v="0"/>
    <s v=" You said you didnâ€™t have plans. Thatâ€™s what you said.  "/>
    <s v="['say', 'plan', 'say']"/>
    <x v="3"/>
    <n v="9"/>
    <s v="Topic 30"/>
    <s v="Celebrations"/>
    <x v="5"/>
    <n v="0"/>
    <n v="0"/>
    <n v="1"/>
    <n v="0"/>
  </r>
  <r>
    <x v="1"/>
    <s v=" Michael has asked Pam and me to dinner at least 9 times. And every time weâ€™ve been able to get out of it. But Iâ€™ve got to give him credit, he got me. Because Iâ€™m starting to suspect that there was no assignment from corporate.  "/>
    <s v="['michael', 'ask', 'pam', 'dinner', 'time', 'time', 'able', 'credit', 'start', 'suspect', 'assignment', 'corporate']"/>
    <x v="3"/>
    <n v="9"/>
    <s v="Topic 48"/>
    <s v="Dunder Mifflin Corporate Affairs"/>
    <x v="3"/>
    <n v="-0.29599999999999999"/>
    <n v="0.11"/>
    <n v="0.82399999999999995"/>
    <n v="6.7000000000000004E-2"/>
  </r>
  <r>
    <x v="0"/>
    <s v=" Dwight, itâ€™s couples only. And besides, I only have six wine glasses, so it will be me and Jan, and Pam and Jim, and Angela and Andy."/>
    <s v="['dwight', 'couple', 'wine', 'glass', 'jan', 'pam', 'jim', 'angela', 'andy']"/>
    <x v="3"/>
    <n v="9"/>
    <s v="Topic 14"/>
    <s v="Jim &amp; Pam Relationship"/>
    <x v="0"/>
    <n v="0"/>
    <n v="0"/>
    <n v="1"/>
    <n v="0"/>
  </r>
  <r>
    <x v="2"/>
    <s v=" Does it bother me that I wasnâ€™t invited to Michaelâ€™s dinner party? [breaks down crying]  "/>
    <s v="['bother', 'invite', 'michael', 'dinner', 'party', 'break', 'cry']"/>
    <x v="3"/>
    <n v="9"/>
    <s v="Topic 30"/>
    <s v="Celebrations"/>
    <x v="5"/>
    <n v="-0.42149999999999999"/>
    <n v="0.27200000000000002"/>
    <n v="0.59399999999999997"/>
    <n v="0.13400000000000001"/>
  </r>
  <r>
    <x v="0"/>
    <s v=" Yes I would. So, what have you been doing?"/>
    <s v="[]"/>
    <x v="3"/>
    <n v="9"/>
    <s v="Topic 1"/>
    <s v="Pam's Activities"/>
    <x v="2"/>
    <n v="0.40189999999999998"/>
    <n v="0"/>
    <n v="0.748"/>
    <n v="0.252"/>
  </r>
  <r>
    <x v="1"/>
    <s v=" Letâ€™s see, since I saw you an hour ago?"/>
    <s v="['let', 'saw', 'hour']"/>
    <x v="3"/>
    <n v="9"/>
    <s v="Topic 6"/>
    <s v="Time Spent"/>
    <x v="1"/>
    <n v="0"/>
    <n v="0"/>
    <n v="1"/>
    <n v="0"/>
  </r>
  <r>
    <x v="1"/>
    <s v=" I have been getting ready and then driving over here."/>
    <s v="['get', 'ready', 'drive']"/>
    <x v="3"/>
    <n v="9"/>
    <s v="Topic 17"/>
    <s v="Driving"/>
    <x v="6"/>
    <n v="0.36120000000000002"/>
    <n v="0"/>
    <n v="0.78300000000000003"/>
    <n v="0.217"/>
  </r>
  <r>
    <x v="3"/>
    <s v=" We got you this. [gives a bottle of wine]"/>
    <s v="['give', 'bottle', 'wine']"/>
    <x v="3"/>
    <n v="9"/>
    <s v="Topic 31"/>
    <s v="Showing Appreciation for Others"/>
    <x v="4"/>
    <n v="0"/>
    <n v="0"/>
    <n v="1"/>
    <n v="0"/>
  </r>
  <r>
    <x v="0"/>
    <s v=" Well have a seat, or come on in, or, I donâ€™t know, make yourself to home. This is our casa."/>
    <s v="['seat', 'know', 'home', 'casa']"/>
    <x v="3"/>
    <n v="9"/>
    <s v="Topic 2"/>
    <s v="Outside Work &amp; Transportation"/>
    <x v="6"/>
    <n v="0.2732"/>
    <n v="0"/>
    <n v="0.9"/>
    <n v="0.1"/>
  </r>
  <r>
    <x v="0"/>
    <s v=" Oh, just redoing the sliding glass door."/>
    <s v="['redo', 'slide', 'glass', 'door']"/>
    <x v="3"/>
    <n v="9"/>
    <s v="Topic 7"/>
    <s v="Doors &amp; Elevators"/>
    <x v="1"/>
    <n v="0"/>
    <n v="0"/>
    <n v="1"/>
    <n v="0"/>
  </r>
  <r>
    <x v="0"/>
    <s v=" This is it, check that out, can you smell that? [the room is filled with candles that say â€œSerenity by Janâ€]"/>
    <s v="['check', 'smell', 'room', 'fill', 'candle', 'serenity', 'jan']"/>
    <x v="3"/>
    <n v="9"/>
    <s v="Topic 19"/>
    <s v="Heartbreaks &amp; Jan"/>
    <x v="0"/>
    <n v="0"/>
    <n v="0"/>
    <n v="1"/>
    <n v="0"/>
  </r>
  <r>
    <x v="0"/>
    <s v=" As you can smell thereâ€™s a lot of different odors going on in here."/>
    <s v="['smell', 'there', 'different', 'odor', 'go']"/>
    <x v="3"/>
    <n v="9"/>
    <s v="Topic 46"/>
    <s v="Food and Eating Habits"/>
    <x v="5"/>
    <n v="0"/>
    <n v="0"/>
    <n v="1"/>
    <n v="0"/>
  </r>
  <r>
    <x v="0"/>
    <s v=" James Bond Fire. I am Bond fire, James Bond Fire. Michael Scarn. [clicks tongue]"/>
    <s v="['james', 'bond', 'fire', 'bond', 'fire', 'james', 'bond', 'fire', 'michael', 'scarn', 'click', 'tongue']"/>
    <x v="3"/>
    <n v="9"/>
    <s v="Topic 45"/>
    <s v="Angela's Activities"/>
    <x v="2"/>
    <n v="-0.73509999999999998"/>
    <n v="0.39600000000000002"/>
    <n v="0.60399999999999998"/>
    <n v="0"/>
  </r>
  <r>
    <x v="0"/>
    <s v=" Guess what, white and eggshell white are exactly the same color."/>
    <s v="['guess', 'white', 'eggshell', 'white', 'exactly', 'color']"/>
    <x v="3"/>
    <n v="9"/>
    <s v="Topic 44"/>
    <s v="Stanley's Activities"/>
    <x v="2"/>
    <n v="0"/>
    <n v="0"/>
    <n v="1"/>
    <n v="0"/>
  </r>
  <r>
    <x v="0"/>
    <s v=" Thanks, thatâ€™s my bed. Jan has some space issues, so I curl up on that puppy."/>
    <s v="['thanks', 'bed', 'jan', 'space', 'issue', 'curl', 'puppy']"/>
    <x v="3"/>
    <n v="9"/>
    <s v="Topic 17"/>
    <s v="Driving"/>
    <x v="6"/>
    <n v="0.44040000000000001"/>
    <n v="0"/>
    <n v="0.83799999999999997"/>
    <n v="0.16200000000000001"/>
  </r>
  <r>
    <x v="1"/>
    <s v=" Really? â€™causeâ€¦ seems pretty narrowâ€¦ and short."/>
    <s v="['cause', 'pretty', 'narrow', 'short']"/>
    <x v="3"/>
    <n v="9"/>
    <s v="Topic 5"/>
    <s v="Oscar &amp; David Wallace"/>
    <x v="2"/>
    <n v="0.53669999999999995"/>
    <n v="0"/>
    <n v="0.63400000000000001"/>
    <n v="0.36599999999999999"/>
  </r>
  <r>
    <x v="0"/>
    <s v=" Itâ€™s actually a lot bigger than it seems. Look at this. [Lies down]"/>
    <s v="['actually', 'big', 'look', 'lie']"/>
    <x v="3"/>
    <n v="9"/>
    <s v="Topic 11"/>
    <s v="Closing deals"/>
    <x v="1"/>
    <n v="-0.50229999999999997"/>
    <n v="0.21299999999999999"/>
    <n v="0.78700000000000003"/>
    <n v="0"/>
  </r>
  <r>
    <x v="0"/>
    <s v=" I finally broke down and bought myself a plasma TV. Check it out. [reveals a tiny TV] I actually hung this on the wall myself. I want to show you something . A lot of people in the room, need more space? [moves TV back a couple inches] Voila, right in the wall."/>
    <s v="['finally', 'broke', 'bought', 'plasma', 'tv', 'check', 'reveals', 'tiny', 'tv', 'actually', 'hung', 'wall', 'want', 'people', 'room', 'need', 'space', 'move', 'tv', 'couple', 'inch', 'voila', 'wall']"/>
    <x v="3"/>
    <n v="9"/>
    <s v="Topic 26"/>
    <s v="Gender Roles"/>
    <x v="9"/>
    <n v="-0.36120000000000002"/>
    <n v="5.0999999999999997E-2"/>
    <n v="0.92600000000000005"/>
    <n v="2.4E-2"/>
  </r>
  <r>
    <x v="0"/>
    <s v=" Sometimes I will just stand here and watch television for hours. I love it, I love this TV. Oh and I also built this table."/>
    <s v="['stand', 'watch', 'television', 'hour', 'love', 'love', 'tv', 'built', 'table']"/>
    <x v="3"/>
    <n v="9"/>
    <s v="Topic 26"/>
    <s v="Gender Roles"/>
    <x v="9"/>
    <n v="0.85550000000000004"/>
    <n v="0"/>
    <n v="0.73199999999999998"/>
    <n v="0.26800000000000002"/>
  </r>
  <r>
    <x v="0"/>
    <s v=" No, I think that is either pine, or nordic cherry."/>
    <s v="['pine', 'nordic', 'cherry']"/>
    <x v="3"/>
    <n v="9"/>
    <s v="Topic 16"/>
    <s v="Sexual Behaviours &amp; Weddings"/>
    <x v="0"/>
    <n v="0"/>
    <n v="0"/>
    <n v="1"/>
    <n v="0"/>
  </r>
  <r>
    <x v="1"/>
    <s v=" Michael, Iâ€™m just terrible at all this stuff, so thatâ€™s really cool."/>
    <s v="['michael', 'terrible', 'stuff', 'cool']"/>
    <x v="3"/>
    <n v="9"/>
    <s v="Topic 21"/>
    <s v="Workplace Happenings"/>
    <x v="1"/>
    <n v="-6.2700000000000006E-2"/>
    <n v="0.19400000000000001"/>
    <n v="0.627"/>
    <n v="0.17899999999999999"/>
  </r>
  <r>
    <x v="3"/>
    <s v=" Yeah, he tried to set up my TIVO for me but then I didnâ€™t have audio for a week."/>
    <s v="['try', 'set', 'tivo', 'audio', 'week']"/>
    <x v="3"/>
    <n v="9"/>
    <s v="Topic 9"/>
    <s v="Self Care Behaviours"/>
    <x v="7"/>
    <n v="0.15310000000000001"/>
    <n v="0"/>
    <n v="0.91800000000000004"/>
    <n v="8.2000000000000003E-2"/>
  </r>
  <r>
    <x v="0"/>
    <s v=" If you ever need any help, I am just a phone call away."/>
    <s v="['need', 'help', 'phone', 'away']"/>
    <x v="3"/>
    <n v="9"/>
    <s v="Topic 35"/>
    <s v="Answering Phones"/>
    <x v="1"/>
    <n v="0.40189999999999998"/>
    <n v="0"/>
    <n v="0.81599999999999995"/>
    <n v="0.184"/>
  </r>
  <r>
    <x v="1"/>
    <s v=" Well, I saw â€“ oh your Dundies. Iâ€™m surprised theyâ€™re not out on the coffee table for everybody to see."/>
    <s v="['saw', 'dundies', 'surprised', 'coffee', 'table', 'everybody']"/>
    <x v="3"/>
    <n v="9"/>
    <s v="Topic 6"/>
    <s v="Time Spent"/>
    <x v="1"/>
    <n v="0.45879999999999999"/>
    <n v="0"/>
    <n v="0.81799999999999995"/>
    <n v="0.182"/>
  </r>
  <r>
    <x v="0"/>
    <s v=" Oh honey, I have the best trophy right here, aside from my Dundies."/>
    <s v="['honey', 'best', 'trophy', 'aside', 'dundies']"/>
    <x v="3"/>
    <n v="9"/>
    <s v="Topic 8"/>
    <s v="Dundies and Watching videos"/>
    <x v="5"/>
    <n v="0.63690000000000002"/>
    <n v="0"/>
    <n v="0.74099999999999999"/>
    <n v="0.25900000000000001"/>
  </r>
  <r>
    <x v="4"/>
    <s v=" [Michael tries to hug Angela] No, no."/>
    <s v="['michael', 'try', 'hug', 'angela']"/>
    <x v="3"/>
    <n v="9"/>
    <s v="Topic 12"/>
    <s v="Dwight's Behaviours"/>
    <x v="2"/>
    <n v="0.47670000000000001"/>
    <n v="0"/>
    <n v="0.65900000000000003"/>
    <n v="0.34100000000000003"/>
  </r>
  <r>
    <x v="3"/>
    <s v=" Oh I can help starting dinner if you need it."/>
    <s v="['help', 'start', 'dinner', 'need']"/>
    <x v="3"/>
    <n v="9"/>
    <s v="Topic 30"/>
    <s v="Celebrations"/>
    <x v="5"/>
    <n v="0.40189999999999998"/>
    <n v="0"/>
    <n v="0.76900000000000002"/>
    <n v="0.23100000000000001"/>
  </r>
  <r>
    <x v="3"/>
    <s v=" Three hours from now or three hours from earlier like 4:00?"/>
    <s v="['hour', 'hour', 'earlier']"/>
    <x v="3"/>
    <n v="9"/>
    <s v="Topic 6"/>
    <s v="Time Spent"/>
    <x v="1"/>
    <n v="0.36120000000000002"/>
    <n v="0"/>
    <n v="0.8"/>
    <n v="0.2"/>
  </r>
  <r>
    <x v="0"/>
    <s v=" How â€™bout a toast. Shall I? Hereâ€™s to good friends."/>
    <s v="['bout', 'toast', 'shall', 'here', 'friend']"/>
    <x v="3"/>
    <n v="9"/>
    <s v="Topic 29"/>
    <s v="Financial Activities"/>
    <x v="1"/>
    <n v="0.71840000000000004"/>
    <n v="0"/>
    <n v="0.57099999999999995"/>
    <n v="0.42899999999999999"/>
  </r>
  <r>
    <x v="0"/>
    <s v=" You know what, Hunter was a terrible assistant, that is why Ryan fired him."/>
    <s v="['know', 'hunter', 'terrible', 'assistant', 'ryan', 'fire']"/>
    <x v="3"/>
    <n v="9"/>
    <s v="Topic 24"/>
    <s v="Employee Status"/>
    <x v="3"/>
    <n v="-0.77170000000000005"/>
    <n v="0.35799999999999998"/>
    <n v="0.64200000000000002"/>
    <n v="0"/>
  </r>
  <r>
    <x v="4"/>
    <s v=" Sometimes I think she holds on to faxes.  "/>
    <s v="['hold', 'fax']"/>
    <x v="3"/>
    <n v="9"/>
    <s v="Topic 6"/>
    <s v="Time Spent"/>
    <x v="1"/>
    <n v="0"/>
    <n v="0"/>
    <n v="1"/>
    <n v="0"/>
  </r>
  <r>
    <x v="3"/>
    <s v=" [To camera] I donâ€™t care what they say, I just want to eat. Which I realize is a lot to ask forâ€¦ at a dinner party.  "/>
    <s v="['camera', 'care', 'want', 'eat', 'realize', 'ask', 'dinner', 'party']"/>
    <x v="3"/>
    <n v="9"/>
    <s v="Topic 30"/>
    <s v="Celebrations"/>
    <x v="5"/>
    <n v="0.73509999999999998"/>
    <n v="0"/>
    <n v="0.76200000000000001"/>
    <n v="0.23799999999999999"/>
  </r>
  <r>
    <x v="0"/>
    <s v=" All right, [rhythim clapping] my my my my turn, my my my my turn, my my my my turn."/>
    <s v="['rhythim', 'clap', 'turn', 'turn', 'turn']"/>
    <x v="3"/>
    <n v="9"/>
    <s v="Topic 4"/>
    <s v="Water Cooler Talk"/>
    <x v="9"/>
    <n v="0"/>
    <n v="0"/>
    <n v="1"/>
    <n v="0"/>
  </r>
  <r>
    <x v="0"/>
    <s v=" Yes, I was watching Jimâ€™s face."/>
    <s v="['watch', 'jims', 'face']"/>
    <x v="3"/>
    <n v="9"/>
    <s v="Topic 16"/>
    <s v="Sexual Behaviours &amp; Weddings"/>
    <x v="0"/>
    <n v="0.40189999999999998"/>
    <n v="0"/>
    <n v="0.64900000000000002"/>
    <n v="0.35099999999999998"/>
  </r>
  <r>
    <x v="1"/>
    <s v=" Michael and Jan seem to be playing their own separate game and itâ€™s called â€˜Letâ€™s see how uncomfortable we can make our guestsâ€™ and theyâ€™re both winning. So Iâ€™m going to make a run for it. [holds cellphone]  "/>
    <s v="['michael', 'jan', 'play', 'separate', 'game', 'call', 'let', 'uncomfortable', 'guest', 'win', 'go', 'run', 'hold', 'cellphone']"/>
    <x v="3"/>
    <n v="9"/>
    <s v="Topic 10"/>
    <s v="Recreation"/>
    <x v="5"/>
    <n v="0.38179999999999997"/>
    <n v="6.0999999999999999E-2"/>
    <n v="0.81799999999999995"/>
    <n v="0.121"/>
  </r>
  <r>
    <x v="1"/>
    <s v=" Youâ€™ll never guess, I just got a message from my landlord apparently, my apartment flooded, something with a sprinkler. Pam, we should probably get going and see the damage."/>
    <s v="['guess', 'message', 'landlord', 'apparently', 'apartment', 'flood', 'sprinkler', 'pam', 'probably', 'go', 'damage']"/>
    <x v="3"/>
    <n v="9"/>
    <s v="Topic 19"/>
    <s v="Heartbreaks &amp; Jan"/>
    <x v="0"/>
    <n v="-0.49390000000000001"/>
    <n v="0.10299999999999999"/>
    <n v="0.89700000000000002"/>
    <n v="0"/>
  </r>
  <r>
    <x v="1"/>
    <s v=" Thatâ€™s true. Umâ€¦ dinner sounded delicious. Pam Iâ€™ll see you at home, thank you so much."/>
    <s v="['true', 'dinner', 'sound', 'delicious', 'pam', 'home', 'thank']"/>
    <x v="3"/>
    <n v="9"/>
    <s v="Topic 2"/>
    <s v="Outside Work &amp; Transportation"/>
    <x v="6"/>
    <n v="0.84019999999999995"/>
    <n v="0"/>
    <n v="0.59099999999999997"/>
    <n v="0.40899999999999997"/>
  </r>
  <r>
    <x v="3"/>
    <s v=" Oh Jim, I donâ€™t think youâ€™re going to abandon this party here all by itself. "/>
    <s v="['jim', 'go', 'abandon', 'party']"/>
    <x v="3"/>
    <n v="9"/>
    <s v="Topic 14"/>
    <s v="Jim &amp; Pam Relationship"/>
    <x v="0"/>
    <n v="5.8000000000000003E-2"/>
    <n v="0.152"/>
    <n v="0.68300000000000005"/>
    <n v="0.16400000000000001"/>
  </r>
  <r>
    <x v="1"/>
    <s v=" I donâ€™t know because I everything I own is there."/>
    <s v="['know']"/>
    <x v="3"/>
    <n v="9"/>
    <s v="Topic 1"/>
    <s v="Pam's Activities"/>
    <x v="2"/>
    <n v="0"/>
    <n v="0"/>
    <n v="1"/>
    <n v="0"/>
  </r>
  <r>
    <x v="3"/>
    <s v=" You can buy new stuff but you canâ€™t buy a new party."/>
    <s v="['buy', 'new', 'stuff', 'buy', 'new', 'party']"/>
    <x v="3"/>
    <n v="9"/>
    <s v="Topic 22"/>
    <s v="Andy's Activities"/>
    <x v="2"/>
    <n v="0.54990000000000006"/>
    <n v="0"/>
    <n v="0.75600000000000001"/>
    <n v="0.24399999999999999"/>
  </r>
  <r>
    <x v="0"/>
    <s v=" Thatâ€™s true, thatâ€™s a great point. Come on down here. Sit down on that couch and be amongst friends and we are not going to think about all your stuff being destroyed, all right."/>
    <s v="['true', 'great', 'point', 'sit', 'couch', 'friend', 'go', 'stuff', 'destroyed']"/>
    <x v="3"/>
    <n v="9"/>
    <s v="Topic 17"/>
    <s v="Driving"/>
    <x v="6"/>
    <n v="0.77829999999999999"/>
    <n v="7.3999999999999996E-2"/>
    <n v="0.69399999999999995"/>
    <n v="0.23100000000000001"/>
  </r>
  <r>
    <x v="0"/>
    <s v=" All right here we go, this is going to be fun, ready. All right first name is Tom-"/>
    <s v="['go', 'fun', 'ready', 'tom']"/>
    <x v="3"/>
    <n v="9"/>
    <s v="Topic 35"/>
    <s v="Answering Phones"/>
    <x v="1"/>
    <n v="0.70030000000000003"/>
    <n v="0"/>
    <n v="0.73399999999999999"/>
    <n v="0.26600000000000001"/>
  </r>
  <r>
    <x v="0"/>
    <s v=" All right, Okay, okay, youâ€™re getting inside my head. First name is blank and he goes on a cruise, he goes on a Caribbean CRUISE."/>
    <s v="['get', 'inside', 'head', 'blank', 'go', 'cruise', 'go', 'caribbean', 'cruise']"/>
    <x v="3"/>
    <n v="9"/>
    <s v="Topic 9"/>
    <s v="Self Care Behaviours"/>
    <x v="7"/>
    <n v="0.42149999999999999"/>
    <n v="0"/>
    <n v="0.85799999999999998"/>
    <n v="0.14199999999999999"/>
  </r>
  <r>
    <x v="0"/>
    <s v=" No, Baah! But heâ€™s married to her!"/>
    <s v="['baah', 'married']"/>
    <x v="3"/>
    <n v="9"/>
    <s v="Topic 49"/>
    <s v="Workplace Happenings"/>
    <x v="1"/>
    <n v="0"/>
    <n v="0"/>
    <n v="1"/>
    <n v="0"/>
  </r>
  <r>
    <x v="0"/>
    <s v=" No! It has to be a real person Jim, come on. Okay, no no, Iâ€™m gonna pass, Iâ€™m gonna pass. Okay, rhymes with Parnold Schporzenegger."/>
    <s v="['real', 'person', 'jim', 'pas', 'pas', 'rhyme', 'parnold', 'schporzenegger']"/>
    <x v="3"/>
    <n v="9"/>
    <s v="Topic 25"/>
    <s v="Phylllis &amp; Angela Activities"/>
    <x v="2"/>
    <n v="0.22439999999999999"/>
    <n v="7.8E-2"/>
    <n v="0.77800000000000002"/>
    <n v="0.14499999999999999"/>
  </r>
  <r>
    <x v="3"/>
    <s v=" [Michael offers his coat to Pam, who is shivering] Oh, thank you."/>
    <s v="['michael', 'offer', 'coat', 'pam', 'shiver', 'thank']"/>
    <x v="3"/>
    <n v="9"/>
    <s v="Topic 23"/>
    <s v="Michael's Behaviours"/>
    <x v="2"/>
    <n v="0.36120000000000002"/>
    <n v="0"/>
    <n v="0.81499999999999995"/>
    <n v="0.185"/>
  </r>
  <r>
    <x v="0"/>
    <s v=" I donâ€™t like that story babe."/>
    <s v="['story', 'babe']"/>
    <x v="3"/>
    <n v="9"/>
    <s v="Topic 28"/>
    <s v="Romantic Feelings"/>
    <x v="0"/>
    <n v="0.36120000000000002"/>
    <n v="0"/>
    <n v="0.66700000000000004"/>
    <n v="0.33300000000000002"/>
  </r>
  <r>
    <x v="0"/>
    <s v=" Stop, stop it! I mean, I like ice cream. Okay? Sue me. Oh, no, donâ€™t. I shouldnâ€™t say that jokingly because she will sue me. She loves to sue, loves lawsuits. You know honey, that door was extremely clean and it looked invisible."/>
    <s v="['stop', 'stop', 'mean', 'ice', 'cream', 'sue', 'jokingly', 'sue', 'love', 'sue', 'love', 'lawsuit', 'know', 'honey', 'door', 'extremely', 'clean', 'look', 'invisible']"/>
    <x v="3"/>
    <n v="9"/>
    <s v="Topic 42"/>
    <s v="Fun in the Office"/>
    <x v="5"/>
    <n v="0.87749999999999995"/>
    <n v="0.107"/>
    <n v="0.624"/>
    <n v="0.26900000000000002"/>
  </r>
  <r>
    <x v="0"/>
    <s v=" Ha ha, you are! She is! She is the devil! Iâ€™m in hell! Aaahhh Iâ€™m burning, help me!"/>
    <s v="['ha', 'ha', 'devil', 'hell', 'aaahhh', 'burning', 'help']"/>
    <x v="3"/>
    <n v="9"/>
    <s v="Topic 37"/>
    <s v="Writing, Drawings, Pictures, etc"/>
    <x v="1"/>
    <n v="-0.79459999999999997"/>
    <n v="0.34699999999999998"/>
    <n v="0.47799999999999998"/>
    <n v="0.17399999999999999"/>
  </r>
  <r>
    <x v="3"/>
    <s v=" I have never, ever dated, or wanted to do anything resembling dating Michael, ever. Not ever, not now, not then, not now, not ever, ever."/>
    <s v="['date', 'want', 'resemble', 'date', 'michael']"/>
    <x v="3"/>
    <n v="9"/>
    <s v="Topic 32"/>
    <s v="Meridith &amp; Creed Activities"/>
    <x v="2"/>
    <n v="0"/>
    <n v="0"/>
    <n v="1"/>
    <n v="0"/>
  </r>
  <r>
    <x v="0"/>
    <s v=" [in the garage] So I spend most of my time right here. Have a hand [the chairs are shaped like hands]. So Jim I noticed you checking out Janâ€™s candles."/>
    <s v="['garage', 'spend', 'time', 'hand', 'chair', 'shape', 'hand', 'jim', 'notice', 'check', 'jan', 'candle']"/>
    <x v="3"/>
    <n v="9"/>
    <s v="Topic 19"/>
    <s v="Heartbreaks &amp; Jan"/>
    <x v="0"/>
    <n v="0.69079999999999997"/>
    <n v="0"/>
    <n v="0.83099999999999996"/>
    <n v="0.16900000000000001"/>
  </r>
  <r>
    <x v="0"/>
    <s v=" Yeah, did you know that candles are the number one fastest-growing product in the scent aroma market? $2 billion dollar a year industry. And for only $10,000, you could become a co-owner of â€œSerenity by Janâ€ What do you think about that?"/>
    <s v="['know', 'candle', 'number', 'fastestgrowing', 'product', 'scent', 'aroma', 'market', 'billion', 'dollar', 'year', 'industry', 'coowner', 'serenity', 'jan']"/>
    <x v="3"/>
    <n v="9"/>
    <s v="Topic 49"/>
    <s v="Workplace Happenings"/>
    <x v="1"/>
    <n v="0.43290000000000001"/>
    <n v="0"/>
    <n v="0.91200000000000003"/>
    <n v="8.7999999999999995E-2"/>
  </r>
  <r>
    <x v="1"/>
    <s v=" Iâ€™m sorry, are you really trying to get us to invest in Janâ€™s company?"/>
    <s v="['sorry', 'try', 'invest', 'jan', 'company']"/>
    <x v="3"/>
    <n v="9"/>
    <s v="Topic 20"/>
    <s v="Dunder Mifflin Products"/>
    <x v="1"/>
    <n v="-7.7200000000000005E-2"/>
    <n v="9.0999999999999998E-2"/>
    <n v="0.90900000000000003"/>
    <n v="0"/>
  </r>
  <r>
    <x v="0"/>
    <s v=" Iâ€™m sorry. [doorbell rings] What now?  "/>
    <s v="['sorry', 'doorbell', 'ring']"/>
    <x v="3"/>
    <n v="9"/>
    <s v="Topic 35"/>
    <s v="Answering Phones"/>
    <x v="1"/>
    <n v="-7.7200000000000005E-2"/>
    <n v="0.20599999999999999"/>
    <n v="0.79400000000000004"/>
    <n v="0"/>
  </r>
  <r>
    <x v="2"/>
    <s v=" We came here to eat dinner and to party, this is a dinner party right?"/>
    <s v="['come', 'eat', 'dinner', 'party', 'dinner', 'party']"/>
    <x v="3"/>
    <n v="9"/>
    <s v="Topic 30"/>
    <s v="Celebrations"/>
    <x v="5"/>
    <n v="0.65969999999999995"/>
    <n v="0"/>
    <n v="0.70699999999999996"/>
    <n v="0.29299999999999998"/>
  </r>
  <r>
    <x v="0"/>
    <s v=" You said that I could not invite Dwight because he was not part of a couple, and because we didnâ€™t have enough wine glasses. Dwight brought glasses and a person."/>
    <s v="['say', 'invite', 'dwight', 'couple', 'wine', 'glass', 'dwight', 'brought', 'glass', 'person']"/>
    <x v="3"/>
    <n v="9"/>
    <s v="Topic 12"/>
    <s v="Dwight's Behaviours"/>
    <x v="2"/>
    <n v="-0.1139"/>
    <n v="4.7E-2"/>
    <n v="0.95299999999999996"/>
    <n v="0"/>
  </r>
  <r>
    <x v="0"/>
    <s v=" Whatever I want? Itâ€™s never whatever I want. When I wanted to see Stomp, and you wanted to see Wicked, what did we see?"/>
    <s v="['want', 'want', 'want', 'stomp', 'want', 'wicked']"/>
    <x v="3"/>
    <n v="9"/>
    <s v="Topic 25"/>
    <s v="Phylllis &amp; Angela Activities"/>
    <x v="2"/>
    <n v="-0.56930000000000003"/>
    <n v="0.183"/>
    <n v="0.77"/>
    <n v="4.8000000000000001E-2"/>
  </r>
  <r>
    <x v="0"/>
    <s v=" When I said that I wanted to have kids, and you said, you wanted me to have a vasectomy, what did I do? And then when you said that you might want to have kids and I wasnâ€™t so sure, Who had the vasectomy reversed? And then when you said you defintely didnâ€™t want to have kids, who had it reversed back? Snip snap! Snip snap! Snip snap! I did. You have no idea the physical toll, that three vasectomies have on a person. And I bought this condo to fill with children."/>
    <s v="['say', 'want', 'kid', 'say', 'want', 'vasectomy', 'say', 'want', 'kid', 'sure', 'vasectomy', 'reverse', 'say', 'defintely', 'want', 'kid', 'reverse', 'snip', 'snap', 'snip', 'snap', 'snip', 'snap', 'idea', 'physical', 'toll', 'vasectomy', 'person', 'bought', 'condo', 'child']"/>
    <x v="3"/>
    <n v="9"/>
    <s v="Topic 15"/>
    <s v="Parenting Issues"/>
    <x v="8"/>
    <n v="0.58689999999999998"/>
    <n v="2.1999999999999999E-2"/>
    <n v="0.90600000000000003"/>
    <n v="7.0999999999999994E-2"/>
  </r>
  <r>
    <x v="0"/>
    <s v=" Do you mean it? You want to have a kid? [Jan walks away]"/>
    <s v="['mean', 'want', 'kid', 'jan', 'walk', 'away']"/>
    <x v="3"/>
    <n v="9"/>
    <s v="Topic 15"/>
    <s v="Parenting Issues"/>
    <x v="8"/>
    <n v="0.16800000000000001"/>
    <n v="0"/>
    <n v="0.878"/>
    <n v="0.122"/>
  </r>
  <r>
    <x v="2"/>
    <s v=" Hmmmâ€¦ Mmmâ€¦ great turkey leg."/>
    <s v="['hmmm', 'mmm', 'great', 'turkey', 'leg']"/>
    <x v="3"/>
    <n v="9"/>
    <s v="Topic 46"/>
    <s v="Food and Eating Habits"/>
    <x v="5"/>
    <n v="0.62490000000000001"/>
    <n v="0"/>
    <n v="0.49399999999999999"/>
    <n v="0.50600000000000001"/>
  </r>
  <r>
    <x v="2"/>
    <s v=" Hey hey hey hey. [to Angela] I know you love beet salad. Iâ€™ve seen you eat it many times."/>
    <s v="['angela', 'know', 'love', 'beet', 'salad', 'see', 'eat', 'time']"/>
    <x v="3"/>
    <n v="9"/>
    <s v="Topic 46"/>
    <s v="Food and Eating Habits"/>
    <x v="5"/>
    <n v="0.63690000000000002"/>
    <n v="0"/>
    <n v="0.81100000000000005"/>
    <n v="0.189"/>
  </r>
  <r>
    <x v="4"/>
    <s v=" The thought of popping one of your beets into my mouth makes me want to vomit."/>
    <s v="['thought', 'pop', 'beet', 'mouth', 'make', 'want', 'vomit']"/>
    <x v="3"/>
    <n v="9"/>
    <s v="Topic 50"/>
    <s v="Baby Making &amp; Schrute Farms"/>
    <x v="8"/>
    <n v="7.7200000000000005E-2"/>
    <n v="0"/>
    <n v="0.92"/>
    <n v="0.08"/>
  </r>
  <r>
    <x v="0"/>
    <s v=" [leans across to Pam whispering] Pamâ€¦ I hope she didnâ€™t do anything to the food."/>
    <s v="['lean', 'pam', 'whisper', 'pam', 'hope', 'food']"/>
    <x v="3"/>
    <n v="9"/>
    <s v="Topic 14"/>
    <s v="Jim &amp; Pam Relationship"/>
    <x v="0"/>
    <n v="0.44040000000000001"/>
    <n v="0"/>
    <n v="0.82799999999999996"/>
    <n v="0.17199999999999999"/>
  </r>
  <r>
    <x v="0"/>
    <s v=" I canâ€™t prove it but I think she might be trying to poison me. [Jan serves the food] Hey, looks great babe."/>
    <s v="['prove', 'try', 'poison', 'jan', 'serf', 'food', 'look', 'great', 'babe']"/>
    <x v="3"/>
    <n v="9"/>
    <s v="Topic 19"/>
    <s v="Heartbreaks &amp; Jan"/>
    <x v="0"/>
    <n v="0.2263"/>
    <n v="0.156"/>
    <n v="0.65800000000000003"/>
    <n v="0.186"/>
  </r>
  <r>
    <x v="3"/>
    <s v=" I know Jan didnâ€™t poison the food. I know that. But if she was going to poison the food of someone at that table wouldnâ€™t it be me? Michaelâ€™s former lover?  "/>
    <s v="['know', 'jan', 'poison', 'food', 'know', 'go', 'poison', 'food', 'table', 'michael', 'lover']"/>
    <x v="3"/>
    <n v="9"/>
    <s v="Topic 46"/>
    <s v="Food and Eating Habits"/>
    <x v="5"/>
    <n v="-0.28689999999999999"/>
    <n v="0.18099999999999999"/>
    <n v="0.69"/>
    <n v="0.128"/>
  </r>
  <r>
    <x v="0"/>
    <s v=" You know I have soft teeth, how can you say that?"/>
    <s v="['know', 'soft', 'teeth']"/>
    <x v="3"/>
    <n v="9"/>
    <s v="Topic 37"/>
    <s v="Writing, Drawings, Pictures, etc"/>
    <x v="1"/>
    <n v="0"/>
    <n v="0"/>
    <n v="1"/>
    <n v="0"/>
  </r>
  <r>
    <x v="1"/>
    <s v=" [to babysitter] Soâ€¦ how do you guys know each other?"/>
    <s v="['babysitter', 'guy', 'know']"/>
    <x v="3"/>
    <n v="9"/>
    <s v="Topic 44"/>
    <s v="Stanley's Activities"/>
    <x v="2"/>
    <n v="0"/>
    <n v="0"/>
    <n v="1"/>
    <n v="0"/>
  </r>
  <r>
    <x v="2"/>
    <s v=" Purely carnal and thatâ€™s all you need to know."/>
    <s v="['purely', 'carnal', 'need', 'know']"/>
    <x v="3"/>
    <n v="9"/>
    <s v="Topic 40"/>
    <s v="Leaving the Office"/>
    <x v="6"/>
    <n v="0"/>
    <n v="0"/>
    <n v="1"/>
    <n v="0"/>
  </r>
  <r>
    <x v="1"/>
    <s v=" Would you write down your e-mail because I have just so many questionsâ€¦"/>
    <s v="['write', 'email', 'question']"/>
    <x v="3"/>
    <n v="9"/>
    <s v="Topic 38"/>
    <s v="Communication &amp; Problem Solving"/>
    <x v="3"/>
    <n v="0"/>
    <n v="0"/>
    <n v="1"/>
    <n v="0"/>
  </r>
  <r>
    <x v="0"/>
    <s v=" Okâ€¦ alrightâ€¦ here we go. [takes down huge painting behind his seat and puts up a neon beer sign] There. [plugs it in] Oooookay."/>
    <s v="['take', 'huge', 'painting', 'seat', 'put', 'neon', 'beer', 'sign', 'plug', 'oooookay']"/>
    <x v="3"/>
    <n v="9"/>
    <s v="Topic 20"/>
    <s v="Dunder Mifflin Products"/>
    <x v="1"/>
    <n v="0.31819999999999998"/>
    <n v="0"/>
    <n v="0.90900000000000003"/>
    <n v="9.0999999999999998E-2"/>
  </r>
  <r>
    <x v="0"/>
    <s v=" No. No. Iâ€™m gonna leave it up. I think it ties the whole room together."/>
    <s v="['leave', 'tie', 'room']"/>
    <x v="3"/>
    <n v="9"/>
    <s v="Topic 13"/>
    <s v="Meetings"/>
    <x v="1"/>
    <n v="-5.16E-2"/>
    <n v="7.9000000000000001E-2"/>
    <n v="0.92100000000000004"/>
    <n v="0"/>
  </r>
  <r>
    <x v="0"/>
    <s v=" [to the guests] Jan thinks Hunter is very talented. You know what? I donâ€™t think heâ€™s that good."/>
    <s v="['guest', 'jan', 'think', 'hunter', 'talented', 'know']"/>
    <x v="3"/>
    <n v="9"/>
    <s v="Topic 11"/>
    <s v="Closing deals"/>
    <x v="1"/>
    <n v="0.75739999999999996"/>
    <n v="0"/>
    <n v="0.71099999999999997"/>
    <n v="0.28899999999999998"/>
  </r>
  <r>
    <x v="0"/>
    <s v=" NO ALL YOU DO IS YOU GET ME TO TRY TO WORK ON MY RICH FRIENDS!"/>
    <s v="['try', 'work', 'rich', 'friend']"/>
    <x v="3"/>
    <n v="9"/>
    <s v="Topic 29"/>
    <s v="Financial Activities"/>
    <x v="1"/>
    <n v="0.6996"/>
    <n v="9.9000000000000005E-2"/>
    <n v="0.58599999999999997"/>
    <n v="0.315"/>
  </r>
  <r>
    <x v="0"/>
    <s v=" MAN! I WOULD LOVE TO BURN YOUR CANDLES!"/>
    <s v="['man', 'love', 'burn', 'candle']"/>
    <x v="3"/>
    <n v="9"/>
    <s v="Topic 26"/>
    <s v="Gender Roles"/>
    <x v="9"/>
    <n v="0.69879999999999998"/>
    <n v="0"/>
    <n v="0.59399999999999997"/>
    <n v="0.40600000000000003"/>
  </r>
  <r>
    <x v="0"/>
    <s v=" OH GOOD. Iâ€™LL BE YOUR FIRST CUSTOMER!"/>
    <s v="['customer']"/>
    <x v="3"/>
    <n v="9"/>
    <s v="Topic 3"/>
    <s v="Initiatives &amp; Operations at Dunder Mifflin"/>
    <x v="1"/>
    <n v="0.49259999999999998"/>
    <n v="0"/>
    <n v="0.65300000000000002"/>
    <n v="0.34699999999999998"/>
  </r>
  <r>
    <x v="0"/>
    <s v=" [yells] THATâ€™S WHAT SHE SAID! [Jan gets an evil look on her face and picks up Michaelâ€™s dundie and throws it into his plasma screen tv] THAT IS A 200 DOLLAR PLASMA SCREEN TV YOU JUST KILLED! Good luck paying me back on your zero dollars a year salary plus benefits, babe! [Jan goes upstairs crying.]"/>
    <s v="['yell', 'say', 'jan', 'get', 'evil', 'look', 'face', 'pick', 'michael', 'dundie', 'throw', 'plasma', 'screen', 'tv', 'dollar', 'plasma', 'screen', 'tv', 'kill', 'luck', 'pay', 'zero', 'dollar', 'year', 'salary', 'plus', 'benefit', 'babe', 'jan', 'go', 'upstairs', 'cry']"/>
    <x v="3"/>
    <n v="9"/>
    <s v="Topic 29"/>
    <s v="Financial Activities"/>
    <x v="1"/>
    <n v="-0.79690000000000005"/>
    <n v="0.189"/>
    <n v="0.69299999999999995"/>
    <n v="0.11799999999999999"/>
  </r>
  <r>
    <x v="0"/>
    <s v=" You know what guys, sheâ€™ll be out of the bathroom soon.  "/>
    <s v="['know', 'guy', 'shell', 'bathroom', 'soon']"/>
    <x v="3"/>
    <n v="9"/>
    <s v="Topic 44"/>
    <s v="Stanley's Activities"/>
    <x v="2"/>
    <n v="0"/>
    <n v="0"/>
    <n v="1"/>
    <n v="0"/>
  </r>
  <r>
    <x v="1"/>
    <s v=" [Jim and Pam head out the door and there are policemen at the door] Of course"/>
    <s v="['jim', 'pam', 'head', 'door', 'policeman', 'door', 'course']"/>
    <x v="3"/>
    <n v="9"/>
    <s v="Topic 7"/>
    <s v="Doors &amp; Elevators"/>
    <x v="1"/>
    <n v="0"/>
    <n v="0"/>
    <n v="1"/>
    <n v="0"/>
  </r>
  <r>
    <x v="2"/>
    <s v=" Get out of my way, Iâ€™ll take care of this. OK.[to police] Uhhh what seems to be the problem officers?"/>
    <s v="['way', 'care', 'okto', 'police', 'uhhh', 'problem', 'officer']"/>
    <x v="3"/>
    <n v="9"/>
    <s v="Topic 35"/>
    <s v="Answering Phones"/>
    <x v="1"/>
    <n v="0.128"/>
    <n v="0.113"/>
    <n v="0.753"/>
    <n v="0.13400000000000001"/>
  </r>
  <r>
    <x v="0"/>
    <s v=" Nope. Nope. Nothing disturbing here. Just a couple of friends having an awesome dinner party."/>
    <s v="['nope', 'nope', 'disturb', 'couple', 'friend', 'awesome', 'dinner', 'party']"/>
    <x v="3"/>
    <n v="9"/>
    <s v="Topic 2"/>
    <s v="Outside Work &amp; Transportation"/>
    <x v="6"/>
    <n v="0.89639999999999997"/>
    <n v="0"/>
    <n v="0.48199999999999998"/>
    <n v="0.51800000000000002"/>
  </r>
  <r>
    <x v="0"/>
    <s v=" Ohâ€¦ yes. There was some screaming butâ€¦ umâ€¦ my girlfriendâ€¦ threw a dundie at my TV. Plasma."/>
    <s v="['scream', 'girlfriend', 'threw', 'dundie', 'tv', 'plasma']"/>
    <x v="3"/>
    <n v="9"/>
    <s v="Topic 26"/>
    <s v="Gender Roles"/>
    <x v="9"/>
    <n v="2.58E-2"/>
    <n v="0.128"/>
    <n v="0.73899999999999999"/>
    <n v="0.13300000000000001"/>
  </r>
  <r>
    <x v="2"/>
    <s v=" [puts his hand on the Officerâ€™s shoulder] Michael can come home with me."/>
    <s v="['put', 'hand', 'officer', 'shoulder', 'michael', 'home']"/>
    <x v="3"/>
    <n v="9"/>
    <s v="Topic 39"/>
    <s v="Items in Dunder Mifflin"/>
    <x v="1"/>
    <n v="0.49390000000000001"/>
    <n v="0"/>
    <n v="0.78900000000000003"/>
    <n v="0.21099999999999999"/>
  </r>
  <r>
    <x v="2"/>
    <s v=" You people. [to Michael] Come on. Youâ€™re sleeping with me. "/>
    <s v="['people', 'michael', 'sleep']"/>
    <x v="3"/>
    <n v="9"/>
    <s v="Topic 4"/>
    <s v="Water Cooler Talk"/>
    <x v="9"/>
    <n v="0"/>
    <n v="0"/>
    <n v="1"/>
    <n v="0"/>
  </r>
  <r>
    <x v="3"/>
    <s v=" [Pam and Jim are sitting in Jimâ€™s car in front of Detroit Coney Island Chili Dogs] This is the best burger Iâ€™ve ever had, babe."/>
    <s v="['pam', 'jim', 'sit', 'jims', 'car', 'detroit', 'coney', 'island', 'chili', 'dog', 'best', 'burger', 'babe']"/>
    <x v="3"/>
    <n v="9"/>
    <s v="Topic 10"/>
    <s v="Recreation"/>
    <x v="5"/>
    <n v="0.63690000000000002"/>
    <n v="0"/>
    <n v="0.85099999999999998"/>
    <n v="0.14899999999999999"/>
  </r>
  <r>
    <x v="1"/>
    <s v=" You know, babe, I should have told you butâ€¦ I did something bad."/>
    <s v="['know', 'babe']"/>
    <x v="3"/>
    <n v="9"/>
    <s v="Topic 6"/>
    <s v="Time Spent"/>
    <x v="1"/>
    <n v="-0.5423"/>
    <n v="0.22600000000000001"/>
    <n v="0.77400000000000002"/>
    <n v="0"/>
  </r>
  <r>
    <x v="1"/>
    <s v=" [holds up Hunterâ€™s CD] I stole this. [Pam laughs] For you babe.  "/>
    <s v="['hold', 'hunter', 'cd', 'stole', 'pam', 'laugh', 'babe']"/>
    <x v="3"/>
    <n v="9"/>
    <s v="Topic 6"/>
    <s v="Time Spent"/>
    <x v="1"/>
    <n v="0.49390000000000001"/>
    <n v="0"/>
    <n v="0.77500000000000002"/>
    <n v="0.22500000000000001"/>
  </r>
  <r>
    <x v="3"/>
    <s v=" [Hunterâ€™s voice starts singing, Pam joins in] One nightâ€¦  "/>
    <s v="['hunter', 'voice', 'start', 'sing', 'pam', 'join', 'night']"/>
    <x v="3"/>
    <n v="9"/>
    <s v="Topic 31"/>
    <s v="Showing Appreciation for Others"/>
    <x v="4"/>
    <n v="0"/>
    <n v="0"/>
    <n v="1"/>
    <n v="0"/>
  </r>
  <r>
    <x v="0"/>
    <s v="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â€™t come, too famous. Obviously George Clooney. Ummâ€¦ And Jan definitely, if there was room.  "/>
    <s v="['ideal', 'party', 'easy', 'jim', 'pam', 'ryan', 'mayor', 'barack', 'obama', 'shiloh', 'joliepitt', 'end', 'night', 'brad', 'angelina', 'pick', 'meet', 'shia', 'beef', 'disturbia', 'child', 'world', 'val', 'kilmer', 'probably', 'famous', 'obviously', 'george', 'clooney', 'jan', 'definitely', 'room']"/>
    <x v="3"/>
    <n v="9"/>
    <s v="Topic 30"/>
    <s v="Celebrations"/>
    <x v="5"/>
    <n v="0.77500000000000002"/>
    <n v="0"/>
    <n v="0.88900000000000001"/>
    <n v="0.111"/>
  </r>
  <r>
    <x v="2"/>
    <s v=" Iâ€™ll tell you about my ideal dinner party. John Wilkes Booth. Lee Harvey Oswald. Osama Bin Laden. John Wayne Gacy. Jeffrey Lionel Dahmer. â€œOh hey guys, welcome to my home. Oh, here comes the waiter with the soup, hope you guys are hungry.â€ Meanwhile, the waiter suddenly nods at me. [Dwight nods] But I donâ€™t acknowledge him. But I know heâ€™s an assassin because I trained him. Boom. Two minutes later, five dead psychopaths at my dining room table. All thatâ€™s left to do is dispose of the bodies and collect the reward. Ugh, itâ€™s almost too easy.  "/>
    <s v="['tell', 'ideal', 'dinner', 'party', 'john', 'wilkes', 'booth', 'lee', 'harvey', 'oswald', 'osama', 'bin', 'laden', 'john', 'wayne', 'gacy', 'jeffrey', 'lionel', 'dahmer', 'guy', 'welcome', 'home', 'come', 'waiter', 'soup', 'hope', 'guy', 'hungry', 'waiter', 'suddenly', 'nod', 'dwight', 'nod', 'acknowledge', 'know', 'assassin', 'train', 'boom', 'minute', 'later', 'dead', 'psychopath', 'din', 'room', 'table', 'left', 'dispose', 'body', 'collect', 'reward', 'easy']"/>
    <x v="3"/>
    <n v="9"/>
    <s v="Topic 44"/>
    <s v="Stanley's Activities"/>
    <x v="2"/>
    <n v="0.59030000000000005"/>
    <n v="8.3000000000000004E-2"/>
    <n v="0.77500000000000002"/>
    <n v="0.14199999999999999"/>
  </r>
  <r>
    <x v="4"/>
    <s v=" Andy, was that coordinated by the Cornell Study Abroad Office?"/>
    <s v="['andy', 'coordinate', 'cornell', 'study', 'abroad', 'office']"/>
    <x v="3"/>
    <n v="9"/>
    <s v="Topic 22"/>
    <s v="Andy's Activities"/>
    <x v="2"/>
    <n v="0"/>
    <n v="0"/>
    <n v="1"/>
    <n v="0"/>
  </r>
  <r>
    <x v="4"/>
    <s v=" The reason I ask is that Andy went to Cornell."/>
    <s v="['reason', 'ask', 'andy', 'go', 'cornell']"/>
    <x v="3"/>
    <n v="9"/>
    <s v="Topic 22"/>
    <s v="Andy's Activities"/>
    <x v="2"/>
    <n v="0"/>
    <n v="0"/>
    <n v="1"/>
    <n v="0"/>
  </r>
  <r>
    <x v="0"/>
    <s v=" Yes, I did, for you, princess.  Even though I only went number one. [quietly to Jim] I didnâ€™t really wash my hands.  Ohhh, what have we here?  This looks delicious. [picks up amuse-bouche tray]"/>
    <s v="['princess', 'go', 'number', 'quietly', 'jim', 'wash', 'hand', 'ohhh', 'look', 'delicious', 'pick', 'amusebouche', 'tray']"/>
    <x v="3"/>
    <n v="9"/>
    <s v="Topic 46"/>
    <s v="Food and Eating Habits"/>
    <x v="5"/>
    <n v="0.77170000000000005"/>
    <n v="0"/>
    <n v="0.80100000000000005"/>
    <n v="0.19900000000000001"/>
  </r>
  <r>
    <x v="0"/>
    <s v=" [touching and moving each amuse-bouche] They need to be presentedâ€¦ royallyâ€¦ anyone?"/>
    <s v="['touch', 'move', 'amusebouche', 'need', 'present', 'royally']"/>
    <x v="3"/>
    <n v="9"/>
    <s v="Topic 5"/>
    <s v="Oscar &amp; David Wallace"/>
    <x v="2"/>
    <n v="0"/>
    <n v="0"/>
    <n v="1"/>
    <n v="0"/>
  </r>
  <r>
    <x v="0"/>
    <s v=" Good stuff.  All right.   Letâ€™s get down to some wine drinking.  "/>
    <s v="['stuff', 'let', 'wine', 'drinking']"/>
    <x v="3"/>
    <n v="9"/>
    <s v="Topic 32"/>
    <s v="Meridith &amp; Creed Activities"/>
    <x v="2"/>
    <n v="0.44040000000000001"/>
    <n v="0"/>
    <n v="0.77500000000000002"/>
    <n v="0.22500000000000001"/>
  </r>
  <r>
    <x v="3"/>
    <s v=" Oh, my God, [eating a bar in the hallway] I thought I was gonna pass out.  [Jim takes it from her and takes a bite]"/>
    <s v="['god', 'eat', 'bar', 'hallway', 'thought', 'pas', 'jim', 'take', 'take', 'bite']"/>
    <x v="3"/>
    <n v="9"/>
    <s v="Topic 45"/>
    <s v="Angela's Activities"/>
    <x v="2"/>
    <n v="0.2732"/>
    <n v="0"/>
    <n v="0.92"/>
    <n v="0.08"/>
  </r>
  <r>
    <x v="3"/>
    <s v=" Mmm-mm.  Iâ€™m probably just gonna stay here for a while, say I got lost."/>
    <s v="['mmmmm', 'probably', 'stay', 'lose']"/>
    <x v="3"/>
    <n v="9"/>
    <s v="Topic 9"/>
    <s v="Self Care Behaviours"/>
    <x v="7"/>
    <n v="-0.31819999999999998"/>
    <n v="0.15"/>
    <n v="0.85"/>
    <n v="0"/>
  </r>
  <r>
    <x v="1"/>
    <s v=" Iâ€™m sorry.  She scares me. [walks away, Pam keeps eating]  "/>
    <s v="['sorry', 'scare', 'walk', 'away', 'pam', 'keep', 'eat']"/>
    <x v="3"/>
    <n v="9"/>
    <s v="Topic 46"/>
    <s v="Food and Eating Habits"/>
    <x v="5"/>
    <n v="-0.40189999999999998"/>
    <n v="0.316"/>
    <n v="0.68400000000000005"/>
    <n v="0"/>
  </r>
  <r>
    <x v="2"/>
    <s v="  Michaelâ€™s dinner party is for couples only, which is why I wasnâ€™t initially invited.  But that was then.  I very recently entered into a serious, monogamous relationship.  [looking around] If that idiot ever gets here.    "/>
    <s v="['michael', 'dinner', 'party', 'couple', 'initially', 'invite', 'recently', 'enter', 'monogamous', 'relationship', 'look', 'idiot', 'get']"/>
    <x v="3"/>
    <n v="9"/>
    <s v="Topic 30"/>
    <s v="Celebrations"/>
    <x v="5"/>
    <n v="-0.61870000000000003"/>
    <n v="0.14799999999999999"/>
    <n v="0.80500000000000005"/>
    <n v="4.7E-2"/>
  </r>
  <r>
    <x v="0"/>
    <s v="  Little trouble.  Yes.  Well, Jan fell asleep during her neighborhood watch shift."/>
    <s v="['little', 'trouble', 'jan', 'fell', 'asleep', 'neighborhood', 'watch', 'shift']"/>
    <x v="3"/>
    <n v="9"/>
    <s v="Topic 29"/>
    <s v="Financial Activities"/>
    <x v="1"/>
    <n v="0.21460000000000001"/>
    <n v="0.154"/>
    <n v="0.57499999999999996"/>
    <n v="0.27200000000000002"/>
  </r>
  <r>
    <x v="0"/>
    <s v="  So sheâ€™s passed out, and some kids spray-paint a swear word on the neighborsâ€™ dogâ€¦ "/>
    <s v="['pass', 'kid', 'spraypaint', 'swear', 'word', 'neighbor', 'dog']"/>
    <x v="3"/>
    <n v="9"/>
    <s v="Topic 15"/>
    <s v="Parenting Issues"/>
    <x v="8"/>
    <n v="-5.16E-2"/>
    <n v="7.9000000000000001E-2"/>
    <n v="0.92100000000000004"/>
    <n v="0"/>
  </r>
  <r>
    <x v="0"/>
    <s v="  Itâ€™s like, you know, the dog shouldnâ€™t have been outside in the first place.  Anyway, itâ€™s a tragedy, really, because the paint is not gonna come off the dog until it shedsâ€¦"/>
    <s v="['know', 'dog', 'outside', 'place', 'tragedy', 'paint', 'dog', 'shed']"/>
    <x v="3"/>
    <n v="9"/>
    <s v="Topic 10"/>
    <s v="Recreation"/>
    <x v="5"/>
    <n v="-0.44040000000000001"/>
    <n v="0.11899999999999999"/>
    <n v="0.81299999999999994"/>
    <n v="6.8000000000000005E-2"/>
  </r>
  <r>
    <x v="3"/>
    <s v=" Which just means we get to see more of our lovely street. Tell them what we saw today Jim."/>
    <s v="['mean', 'lovely', 'street', 'tell', 'saw', 'today', 'jim']"/>
    <x v="3"/>
    <n v="10"/>
    <s v="Topic 14"/>
    <s v="Jim &amp; Pam Relationship"/>
    <x v="0"/>
    <n v="0.62039999999999995"/>
    <n v="0"/>
    <n v="0.81599999999999995"/>
    <n v="0.184"/>
  </r>
  <r>
    <x v="1"/>
    <s v=" Oh today, we saw a junk yard dog attacking the bones of a rotisserie chicken."/>
    <s v="['today', 'saw', 'junk', 'yard', 'dog', 'attack', 'bone', 'rotisserie', 'chicken']"/>
    <x v="3"/>
    <n v="10"/>
    <s v="Topic 10"/>
    <s v="Recreation"/>
    <x v="5"/>
    <n v="-0.45879999999999999"/>
    <n v="0.17599999999999999"/>
    <n v="0.82399999999999995"/>
    <n v="0"/>
  </r>
  <r>
    <x v="3"/>
    <s v=" [to Michael who is looking at a chair catalog] Did you pick a new chair? Itâ€™s been awhile."/>
    <s v="['michael', 'look', 'chair', 'catalog', 'pick', 'new', 'chair', 'awhile']"/>
    <x v="3"/>
    <n v="10"/>
    <s v="Topic 12"/>
    <s v="Dwight's Behaviours"/>
    <x v="2"/>
    <n v="0"/>
    <n v="0"/>
    <n v="1"/>
    <n v="0"/>
  </r>
  <r>
    <x v="0"/>
    <s v=" Pam, when I first opened this catalog, I thought I was just going to be picking out a chair. "/>
    <s v="['pam', 'open', 'catalog', 'thought', 'go', 'pick', 'chair']"/>
    <x v="3"/>
    <n v="10"/>
    <s v="Topic 12"/>
    <s v="Dwight's Behaviours"/>
    <x v="2"/>
    <n v="0"/>
    <n v="0"/>
    <n v="1"/>
    <n v="0"/>
  </r>
  <r>
    <x v="3"/>
    <s v=" But instead, you found something to distract you from ever picking out a chair.  "/>
    <s v="['instead', 'distract', 'pick', 'chair']"/>
    <x v="3"/>
    <n v="10"/>
    <s v="Topic 10"/>
    <s v="Recreation"/>
    <x v="5"/>
    <n v="-0.42149999999999999"/>
    <n v="0.17699999999999999"/>
    <n v="0.82299999999999995"/>
    <n v="0"/>
  </r>
  <r>
    <x v="3"/>
    <s v=" Michael started the process of selecting a new chair about three weeks ago. And normally I wouldnâ€™t care, but he promised me his old one. Itâ€™s way better. Itâ€™s one of these. [makes a shrrhhh sound of a chair moving downward as Pam slumps down] I really want it.   "/>
    <s v="['michael', 'start', 'process', 'select', 'new', 'chair', 'week', 'normally', 'care', 'promise', 'old', 'way', 'better', 'make', 'shrrhhh', 'sound', 'chair', 'move', 'downward', 'pam', 'slump', 'want']"/>
    <x v="3"/>
    <n v="10"/>
    <s v="Topic 18"/>
    <s v="Focusing at Work"/>
    <x v="1"/>
    <n v="0.87760000000000005"/>
    <n v="0"/>
    <n v="0.80200000000000005"/>
    <n v="0.19800000000000001"/>
  </r>
  <r>
    <x v="0"/>
    <s v=" [holding up the catalog] Have you ever seen this woman? "/>
    <s v="['hold', 'catalog', 'see', 'woman']"/>
    <x v="3"/>
    <n v="10"/>
    <s v="Topic 26"/>
    <s v="Gender Roles"/>
    <x v="9"/>
    <n v="0"/>
    <n v="0"/>
    <n v="1"/>
    <n v="0"/>
  </r>
  <r>
    <x v="3"/>
    <s v=" The one in the really great mesh black high-back swivel chair? "/>
    <s v="['great', 'mesh', 'black', 'highback', 'swivel', 'chair']"/>
    <x v="3"/>
    <n v="10"/>
    <s v="Topic 47"/>
    <s v="Office Praise for Work"/>
    <x v="4"/>
    <n v="0.65900000000000003"/>
    <n v="0"/>
    <n v="0.69499999999999995"/>
    <n v="0.30499999999999999"/>
  </r>
  <r>
    <x v="0"/>
    <s v=" Look at her smile. Those eyes, look at her eyes. Sheâ€™s got â€“ I donâ€™t know what it is actually, she dresses like a professional and yet you know there is a side of her that could just curl up on a couch."/>
    <s v="['look', 'smile', 'eye', 'look', 'eye', 'know', 'actually', 'dress', 'professional', 'know', 'curl', 'couch']"/>
    <x v="3"/>
    <n v="10"/>
    <s v="Topic 37"/>
    <s v="Writing, Drawings, Pictures, etc"/>
    <x v="1"/>
    <n v="0.61240000000000006"/>
    <n v="0"/>
    <n v="0.89100000000000001"/>
    <n v="0.109"/>
  </r>
  <r>
    <x v="0"/>
    <s v=" Oh, yeah, maybe, but remember after my dinner party when I said that I was swearing off women?"/>
    <s v="['maybe', 'remember', 'dinner', 'party', 'say', 'swear', 'woman']"/>
    <x v="3"/>
    <n v="10"/>
    <s v="Topic 30"/>
    <s v="Celebrations"/>
    <x v="5"/>
    <n v="0.39190000000000003"/>
    <n v="0.11"/>
    <n v="0.66200000000000003"/>
    <n v="0.22700000000000001"/>
  </r>
  <r>
    <x v="3"/>
    <s v=" I definitely remember your dinner party. "/>
    <s v="['definitely', 'remember', 'dinner', 'party']"/>
    <x v="3"/>
    <n v="10"/>
    <s v="Topic 30"/>
    <s v="Celebrations"/>
    <x v="5"/>
    <n v="0.65969999999999995"/>
    <n v="0"/>
    <n v="0.42599999999999999"/>
    <n v="0.57399999999999995"/>
  </r>
  <r>
    <x v="0"/>
    <s v=" I think what I meant was that I was completely swearing off one woman. [whispers] Jan. I think that fate put this catalog in my hands. "/>
    <s v="['meant', 'completely', 'swear', 'woman', 'whisper', 'jan', 'fate', 'catalog', 'hand']"/>
    <x v="3"/>
    <n v="10"/>
    <s v="Topic 50"/>
    <s v="Baby Making &amp; Schrute Farms"/>
    <x v="8"/>
    <n v="-0.31669999999999998"/>
    <n v="8.4000000000000005E-2"/>
    <n v="0.91600000000000004"/>
    <n v="0"/>
  </r>
  <r>
    <x v="3"/>
    <s v=" Actually, I put the catalog in your hands â€™cause you have to pick out a new chair.  "/>
    <s v="['actually', 'catalog', 'hand', 'cause', 'pick', 'new', 'chair']"/>
    <x v="3"/>
    <n v="10"/>
    <s v="Topic 12"/>
    <s v="Dwight's Behaviours"/>
    <x v="2"/>
    <n v="0"/>
    <n v="0"/>
    <n v="1"/>
    <n v="0"/>
  </r>
  <r>
    <x v="0"/>
    <s v=" What is it like being single? I like it. I like starting each day with a sense of possibility. And Iâ€™m optimistic because every day I get a little more desperate and desperate situations yield the quickest results.  "/>
    <s v="['single', 'start', 'sense', 'possibility', 'optimistic', 'little', 'desperate', 'desperate', 'situation', 'yield', 'quick', 'result']"/>
    <x v="3"/>
    <n v="10"/>
    <s v="Topic 50"/>
    <s v="Baby Making &amp; Schrute Farms"/>
    <x v="8"/>
    <n v="0.60219999999999996"/>
    <n v="0.105"/>
    <n v="0.68600000000000005"/>
    <n v="0.21"/>
  </r>
  <r>
    <x v="0"/>
    <s v=" Ladies and gentleman, would you please open your supply catalogs and kindly turn to page 85. [phone rings]"/>
    <s v="['lady', 'gentleman', 'open', 'supply', 'catalog', 'kindly', 'turn', 'page', 'phone', 'ring']"/>
    <x v="3"/>
    <n v="10"/>
    <s v="Topic 35"/>
    <s v="Answering Phones"/>
    <x v="1"/>
    <n v="0.67049999999999998"/>
    <n v="0"/>
    <n v="0.74399999999999999"/>
    <n v="0.25600000000000001"/>
  </r>
  <r>
    <x v="3"/>
    <s v=" [on phone] No, he hasnâ€™t picked one yet. "/>
    <s v="['phone', 'picked']"/>
    <x v="3"/>
    <n v="10"/>
    <s v="Topic 35"/>
    <s v="Answering Phones"/>
    <x v="1"/>
    <n v="0"/>
    <n v="0"/>
    <n v="1"/>
    <n v="0"/>
  </r>
  <r>
    <x v="0"/>
    <s v=" I am ready to start dating again. Getting back on the market. So, FYI, for those of you who are thinking about fixing me up with any of your friends, use the woman on page 85 as a template. That will be all.   "/>
    <s v="['ready', 'start', 'date', 'get', 'market', 'fyi', 'think', 'fix', 'friend', 'use', 'woman', 'page', 'template']"/>
    <x v="3"/>
    <n v="10"/>
    <s v="Topic 49"/>
    <s v="Workplace Happenings"/>
    <x v="1"/>
    <n v="0.79830000000000001"/>
    <n v="0"/>
    <n v="0.83099999999999996"/>
    <n v="0.16900000000000001"/>
  </r>
  <r>
    <x v="0"/>
    <s v=" [to Kevin] Listen man, I am completely over Jan, so, would you set me up? "/>
    <s v="['kevin', 'listen', 'man', 'completely', 'jan', 'set']"/>
    <x v="3"/>
    <n v="10"/>
    <s v="Topic 41"/>
    <s v="Kevin's Activities"/>
    <x v="2"/>
    <n v="0"/>
    <n v="0"/>
    <n v="1"/>
    <n v="0"/>
  </r>
  <r>
    <x v="0"/>
    <s v=" Whaaaat? God, thatâ€™s terrible man. Eghh, sheâ€™s crazy. Umm, are you still on good terms with any of her friends? "/>
    <s v="['whaaaat', 'god', 'terrible', 'man', 'eghh', 'crazy', 'term', 'friend']"/>
    <x v="3"/>
    <n v="10"/>
    <s v="Topic 44"/>
    <s v="Stanley's Activities"/>
    <x v="2"/>
    <n v="0.45150000000000001"/>
    <n v="0.19"/>
    <n v="0.51800000000000002"/>
    <n v="0.29199999999999998"/>
  </r>
  <r>
    <x v="0"/>
    <s v=" Yeahâ€¦ ugh. Sheâ€™sâ€¦ [gets up and leaves] you donâ€™t deserve her. Alright.   "/>
    <s v="['get', 'leaf', 'deserve']"/>
    <x v="3"/>
    <n v="10"/>
    <s v="Topic 13"/>
    <s v="Meetings"/>
    <x v="1"/>
    <n v="-0.20230000000000001"/>
    <n v="0.189"/>
    <n v="0.67600000000000005"/>
    <n v="0.13500000000000001"/>
  </r>
  <r>
    <x v="0"/>
    <s v=" [sitting on Oscarâ€™s desk] Oh hello Oscar Mayer Weiner lover. I bet that you have a bunch of very liberal girl type friends that trust you implicitly because they know youâ€™d never touch â€™em, because of your condition. Ummâ€¦"/>
    <s v="['sit', 'oscar', 'desk', 'oscar', 'mayer', 'weiner', 'lover', 'bet', 'bunch', 'liberal', 'girl', 'type', 'friend', 'trust', 'implicitly', 'know', 'touch', 'em', 'condition']"/>
    <x v="3"/>
    <n v="10"/>
    <s v="Topic 5"/>
    <s v="Oscar &amp; David Wallace"/>
    <x v="2"/>
    <n v="0.88070000000000004"/>
    <n v="0"/>
    <n v="0.77900000000000003"/>
    <n v="0.221"/>
  </r>
  <r>
    <x v="0"/>
    <s v=" Hmm, I see, feisty. So sheâ€™s not jolly or sassy? Not like a jolly, sassy opera singer? "/>
    <s v="['feisty', 'jolly', 'sassy', 'jolly', 'sassy', 'opera', 'singer']"/>
    <x v="3"/>
    <n v="10"/>
    <s v="Topic 44"/>
    <s v="Stanley's Activities"/>
    <x v="2"/>
    <n v="-0.79849999999999999"/>
    <n v="0.36799999999999999"/>
    <n v="0.63200000000000001"/>
    <n v="0"/>
  </r>
  <r>
    <x v="0"/>
    <s v=" Is she a dress wearer or a pants wearer? Could we share a row boat? Could, could a row boat support her?"/>
    <s v="['dress', 'wearer', 'pant', 'wearer', 'share', 'row', 'boat', 'row', 'boat', 'support']"/>
    <x v="3"/>
    <n v="10"/>
    <s v="Topic 36"/>
    <s v="Job Perks"/>
    <x v="1"/>
    <n v="0.66410000000000002"/>
    <n v="0"/>
    <n v="0.78600000000000003"/>
    <n v="0.214"/>
  </r>
  <r>
    <x v="0"/>
    <s v=" I think Iâ€™m being very clear what Iâ€™m asking. Would an average size row boat support her without capsizing? [silence] It bothers me that youâ€™re not answering the question. "/>
    <s v="['clear', 'ask', 'average', 'size', 'row', 'boat', 'support', 'capsize', 'silence', 'bother', 'answer', 'question']"/>
    <x v="3"/>
    <n v="10"/>
    <s v="Topic 36"/>
    <s v="Job Perks"/>
    <x v="1"/>
    <n v="0.58489999999999998"/>
    <n v="5.3999999999999999E-2"/>
    <n v="0.77900000000000003"/>
    <n v="0.16700000000000001"/>
  </r>
  <r>
    <x v="0"/>
    <s v=" Damn it, I knew it! I knew it Phyllis! OK!   "/>
    <s v="['damn', 'phyllis']"/>
    <x v="3"/>
    <n v="10"/>
    <s v="Topic 25"/>
    <s v="Phylllis &amp; Angela Activities"/>
    <x v="2"/>
    <n v="-0.55379999999999996"/>
    <n v="0.28399999999999997"/>
    <n v="0.71599999999999997"/>
    <n v="0"/>
  </r>
  <r>
    <x v="0"/>
    <s v=" What is wrong with these people? I would do anything for them and theyâ€™re just hanging me out to dry.   "/>
    <s v="['wrong', 'people', 'hang', 'dry']"/>
    <x v="3"/>
    <n v="10"/>
    <s v="Topic 19"/>
    <s v="Heartbreaks &amp; Jan"/>
    <x v="0"/>
    <n v="-0.47670000000000001"/>
    <n v="0.14000000000000001"/>
    <n v="0.86"/>
    <n v="0"/>
  </r>
  <r>
    <x v="0"/>
    <s v=" Dating shouldnâ€™t be hard for somebody like me, but it is and you know why? Because nobody here is willing to help me. Nothing would ever get done in this office without a formal request, would it? Well, fine. Here goes. "/>
    <s v="['date', 'hard', 'somebody', 'know', 'willing', 'help', 'office', 'formal', 'request', 'fine', 'go']"/>
    <x v="3"/>
    <n v="10"/>
    <s v="Topic 10"/>
    <s v="Recreation"/>
    <x v="5"/>
    <n v="0.85229999999999995"/>
    <n v="2.5000000000000001E-2"/>
    <n v="0.755"/>
    <n v="0.22"/>
  </r>
  <r>
    <x v="0"/>
    <s v=" Well, now OK, I know that this is probably not appropriate, but I need help. Because I want to play ball with my kids before I get too old. And before that happens I need to get laid. And before that happens I need to be in love. And I donâ€™t wanna hear â€œAhnnnâ€¦ I canâ€™t help elhh la la.â€ No. No. Iâ€™m a catch and I am not going to be the one who got away. So, this is what weâ€™re going to do. Dwight is going to hand out index cards and I want you all to write down the name of an eligible woman for me to date by the end of the day. No, by the end of the hour or you are fired. "/>
    <s v="['know', 'probably', 'appropriate', 'need', 'help', 'want', 'play', 'ball', 'kid', 'old', 'happens', 'need', 'laid', 'happens', 'need', 'love', 'wan', 'hear', 'ahnnn', 'help', 'elhh', 'catch', 'go', 'away', 'go', 'dwight', 'go', 'hand', 'index', 'card', 'want', 'write', 'eligible', 'woman', 'date', 'end', 'end', 'hour', 'fire']"/>
    <x v="3"/>
    <n v="10"/>
    <s v="Topic 49"/>
    <s v="Workplace Happenings"/>
    <x v="1"/>
    <n v="0.95750000000000002"/>
    <n v="3.3000000000000002E-2"/>
    <n v="0.80100000000000005"/>
    <n v="0.16600000000000001"/>
  </r>
  <r>
    <x v="2"/>
    <s v=" [gets up from chair] Write legibly people.   "/>
    <s v="['get', 'chair', 'write', 'legibly', 'people']"/>
    <x v="3"/>
    <n v="10"/>
    <s v="Topic 49"/>
    <s v="Workplace Happenings"/>
    <x v="1"/>
    <n v="0"/>
    <n v="0"/>
    <n v="1"/>
    <n v="0"/>
  </r>
  <r>
    <x v="0"/>
    <s v=" Well, look, I am in an assigned parking place in front, soâ€¦ Alright, alright, alright, umm let me try to think about what it would be like to not have one. [thinks] OK, yes that would be bad. "/>
    <s v="['look', 'assign', 'parking', 'place', 'try', 'think']"/>
    <x v="3"/>
    <n v="10"/>
    <s v="Topic 17"/>
    <s v="Driving"/>
    <x v="6"/>
    <n v="0.77829999999999999"/>
    <n v="7.2999999999999995E-2"/>
    <n v="0.64900000000000002"/>
    <n v="0.27800000000000002"/>
  </r>
  <r>
    <x v="0"/>
    <s v=" Wish I could, but I canâ€™t. Well can, but wonâ€™t. Should, maybe, but shornâ€™t."/>
    <s v="['wish', 'maybe', 'shornt']"/>
    <x v="3"/>
    <n v="10"/>
    <s v="Topic 4"/>
    <s v="Water Cooler Talk"/>
    <x v="9"/>
    <n v="0.5423"/>
    <n v="0"/>
    <n v="0.72699999999999998"/>
    <n v="0.27300000000000002"/>
  </r>
  <r>
    <x v="0"/>
    <s v=" What part of shornâ€™t donâ€™t you understand, Kevin? Look I could probably handle it, yes, but I think it would be a good exercise for you guys to do it yourselves. "/>
    <s v="['shornt', 'understand', 'kevin', 'look', 'probably', 'handle', 'exercise', 'guy']"/>
    <x v="3"/>
    <n v="10"/>
    <s v="Topic 44"/>
    <s v="Stanley's Activities"/>
    <x v="2"/>
    <n v="0.69079999999999997"/>
    <n v="0"/>
    <n v="0.83599999999999997"/>
    <n v="0.16400000000000001"/>
  </r>
  <r>
    <x v="0"/>
    <s v=" Oh you canâ€™t because I donâ€™t care. Listen, [Kevin and Andy high five as they leave Michaelâ€™s office] donâ€™t forget to fill out those cards. My love cards.   "/>
    <s v="['care', 'listen', 'kevin', 'andy', 'high', 'leave', 'michael', 'office', 'forget', 'card', 'love', 'card']"/>
    <x v="3"/>
    <n v="10"/>
    <s v="Topic 37"/>
    <s v="Writing, Drawings, Pictures, etc"/>
    <x v="1"/>
    <n v="0.74299999999999999"/>
    <n v="0.09"/>
    <n v="0.69599999999999995"/>
    <n v="0.214"/>
  </r>
  <r>
    <x v="3"/>
    <s v=" [to Jim] Who are you putting down? "/>
    <s v="['jim', 'put']"/>
    <x v="3"/>
    <n v="10"/>
    <s v="Topic 14"/>
    <s v="Jim &amp; Pam Relationship"/>
    <x v="0"/>
    <n v="0"/>
    <n v="0"/>
    <n v="1"/>
    <n v="0"/>
  </r>
  <r>
    <x v="3"/>
    <s v=" Yeah, whatever. [Jim holds up the card] [Pam laughs] Give it to me. Give it to me.   "/>
    <s v="['jim', 'hold', 'card', 'pam', 'laugh']"/>
    <x v="3"/>
    <n v="10"/>
    <s v="Topic 14"/>
    <s v="Jim &amp; Pam Relationship"/>
    <x v="0"/>
    <n v="0.65969999999999995"/>
    <n v="0"/>
    <n v="0.73499999999999999"/>
    <n v="0.26500000000000001"/>
  </r>
  <r>
    <x v="0"/>
    <s v=" Ok, Wendy. Hot and juicy red head. Give this a try. [Michael dials phone number. Phone rings.] "/>
    <s v="['wendy', 'hot', 'juicy', 'red', 'head', 'try', 'michael', 'dial', 'phone', 'number', 'phone', 'ring']"/>
    <x v="3"/>
    <n v="10"/>
    <s v="Topic 35"/>
    <s v="Answering Phones"/>
    <x v="1"/>
    <n v="7.7200000000000005E-2"/>
    <n v="0"/>
    <n v="0.92500000000000004"/>
    <n v="7.4999999999999997E-2"/>
  </r>
  <r>
    <x v="0"/>
    <s v=" Hello Wendy, this is Kevinâ€™s friend, Michael. "/>
    <s v="['wendy', 'kevins', 'friend', 'michael']"/>
    <x v="3"/>
    <n v="10"/>
    <s v="Topic 50"/>
    <s v="Baby Making &amp; Schrute Farms"/>
    <x v="8"/>
    <n v="0.49390000000000001"/>
    <n v="0"/>
    <n v="0.65200000000000002"/>
    <n v="0.34799999999999998"/>
  </r>
  <r>
    <x v="0"/>
    <s v=" [under breath] Damn it Kevin. OK, umm, could I just have a frosty and a baked potato please?"/>
    <s v="['breath', 'damn', 'kevin', 'frosty', 'bake', 'potato']"/>
    <x v="3"/>
    <n v="10"/>
    <s v="Topic 28"/>
    <s v="Romantic Feelings"/>
    <x v="0"/>
    <n v="-0.1027"/>
    <n v="0.129"/>
    <n v="0.76200000000000001"/>
    <n v="0.11"/>
  </r>
  <r>
    <x v="0"/>
    <s v=" Well, Iâ€™ll send somebody to come pick it up. Just have it ready. "/>
    <s v="['send', 'somebody', 'pick', 'ready']"/>
    <x v="3"/>
    <n v="10"/>
    <s v="Topic 49"/>
    <s v="Workplace Happenings"/>
    <x v="1"/>
    <n v="0.55740000000000001"/>
    <n v="0"/>
    <n v="0.70499999999999996"/>
    <n v="0.29499999999999998"/>
  </r>
  <r>
    <x v="0"/>
    <s v=" Well put it aside. [hangs up the phone] [Dwight enters] Ummâ€¦ yeah."/>
    <s v="['aside', 'hang', 'phone', 'dwight', 'enters']"/>
    <x v="3"/>
    <n v="10"/>
    <s v="Topic 35"/>
    <s v="Answering Phones"/>
    <x v="1"/>
    <n v="0.51060000000000005"/>
    <n v="0"/>
    <n v="0.69899999999999995"/>
    <n v="0.30099999999999999"/>
  </r>
  <r>
    <x v="2"/>
    <s v=" OK, I have collected the rest of the ladies."/>
    <s v="['collect', 'rest', 'lady']"/>
    <x v="3"/>
    <n v="10"/>
    <s v="Topic 5"/>
    <s v="Oscar &amp; David Wallace"/>
    <x v="2"/>
    <n v="0"/>
    <n v="0"/>
    <n v="1"/>
    <n v="0"/>
  </r>
  <r>
    <x v="0"/>
    <s v=" Good. Good because this batch was awful. Ummâ€¦ this one says chair modelâ€¦"/>
    <s v="['batch', 'awful', 'say', 'chair', 'model']"/>
    <x v="3"/>
    <n v="10"/>
    <s v="Topic 15"/>
    <s v="Parenting Issues"/>
    <x v="8"/>
    <n v="0.42149999999999999"/>
    <n v="0.16"/>
    <n v="0.53200000000000003"/>
    <n v="0.309"/>
  </r>
  <r>
    <x v="2"/>
    <s v=" I wrote that. Michael, you shouldnâ€™t have to settle. This is my pledge to you. I will find her and I will bring her to you and as God as my witness, she shall bear your fruit. "/>
    <s v="['write', 'michael', 'settle', 'pledge', 'bring', 'god', 'witness', 'shall', 'bear', 'fruit']"/>
    <x v="3"/>
    <n v="10"/>
    <s v="Topic 2"/>
    <s v="Outside Work &amp; Transportation"/>
    <x v="6"/>
    <n v="0.2732"/>
    <n v="0"/>
    <n v="0.94499999999999995"/>
    <n v="5.5E-2"/>
  </r>
  <r>
    <x v="0"/>
    <s v=" That sounds good. [both smile] Go get her. Wa-Wait, wait, wait, wait. First, go to Wendyâ€™s, get my food. Come back and then go.   "/>
    <s v="['sound', 'smile', 'wawait', 'wait', 'wait', 'wait', 'wendys', 'food']"/>
    <x v="3"/>
    <n v="10"/>
    <s v="Topic 9"/>
    <s v="Self Care Behaviours"/>
    <x v="7"/>
    <n v="0.65969999999999995"/>
    <n v="0"/>
    <n v="0.80300000000000005"/>
    <n v="0.19700000000000001"/>
  </r>
  <r>
    <x v="2"/>
    <s v=" [on phone] That is fantastic. Thank you, thank you very much. This is just what I needed.   "/>
    <s v="['phone', 'fantastic', 'thank', 'thank', 'need']"/>
    <x v="3"/>
    <n v="10"/>
    <s v="Topic 35"/>
    <s v="Answering Phones"/>
    <x v="1"/>
    <n v="0.82250000000000001"/>
    <n v="0"/>
    <n v="0.61899999999999999"/>
    <n v="0.38100000000000001"/>
  </r>
  <r>
    <x v="2"/>
    <s v="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
    <s v="['furniture', 'company', 'give', 'advertising', 'agency', 'give', 'photographer', 'photographer', 'spaniard', 'wilkesbarre', 'model', 'agency', 'agency', 'give', 'follow', 'information', 'read', 'notepad', 'deborah', 'shoshlefski', 'south', 'windsor', 'lane', 'dead', 'car', 'accident', 'case', 'close']"/>
    <x v="3"/>
    <n v="10"/>
    <s v="Topic 43"/>
    <s v="Ryan's Activities"/>
    <x v="2"/>
    <n v="-0.81259999999999999"/>
    <n v="0.13600000000000001"/>
    <n v="0.86399999999999999"/>
    <n v="0"/>
  </r>
  <r>
    <x v="0"/>
    <s v=" Sheâ€™s dead? [Dwight makes knife slitting noise] Sheâ€™s so young. "/>
    <s v="['dead', 'dwight', 'make', 'knife', 'slit', 'noise', 'young']"/>
    <x v="3"/>
    <n v="10"/>
    <s v="Topic 50"/>
    <s v="Baby Making &amp; Schrute Farms"/>
    <x v="8"/>
    <n v="-0.64859999999999995"/>
    <n v="0.32300000000000001"/>
    <n v="0.67700000000000005"/>
    <n v="0"/>
  </r>
  <r>
    <x v="2"/>
    <s v=" She was so young and now she is dead. As dead as every dead animal who has ever died. "/>
    <s v="['young', 'dead', 'dead', 'dead', 'animal', 'die']"/>
    <x v="3"/>
    <n v="10"/>
    <s v="Topic 46"/>
    <s v="Food and Eating Habits"/>
    <x v="5"/>
    <n v="-0.95520000000000005"/>
    <n v="0.52400000000000002"/>
    <n v="0.47599999999999998"/>
    <n v="0"/>
  </r>
  <r>
    <x v="2"/>
    <s v=" Why donâ€™t you sit down? Michaelâ€¦ come on. [gets up and leads Michael to sit in his chair] Here we go. Yeah. "/>
    <s v="['sit', 'michael', 'get', 'lead', 'michael', 'sit', 'chair']"/>
    <x v="3"/>
    <n v="10"/>
    <s v="Topic 23"/>
    <s v="Michael's Behaviours"/>
    <x v="2"/>
    <n v="0.29599999999999999"/>
    <n v="0"/>
    <n v="0.90500000000000003"/>
    <n v="9.5000000000000001E-2"/>
  </r>
  <r>
    <x v="2"/>
    <s v=" Jim, how dare you. [Jimâ€™s face is in shock]"/>
    <s v="['jim', 'dare', 'jims', 'face', 'shock']"/>
    <x v="3"/>
    <n v="10"/>
    <s v="Topic 14"/>
    <s v="Jim &amp; Pam Relationship"/>
    <x v="0"/>
    <n v="-0.38179999999999997"/>
    <n v="0.245"/>
    <n v="0.755"/>
    <n v="0"/>
  </r>
  <r>
    <x v="0"/>
    <s v=" Please, not at a time like this. [sighs]"/>
    <s v="['time', 'sigh']"/>
    <x v="3"/>
    <n v="10"/>
    <s v="Topic 2"/>
    <s v="Outside Work &amp; Transportation"/>
    <x v="6"/>
    <n v="0.58589999999999998"/>
    <n v="0"/>
    <n v="0.55600000000000005"/>
    <n v="0.44400000000000001"/>
  </r>
  <r>
    <x v="3"/>
    <s v=" OK Michael, you know what? I might have someone for you. "/>
    <s v="['michael', 'know']"/>
    <x v="3"/>
    <n v="10"/>
    <s v="Topic 23"/>
    <s v="Michael's Behaviours"/>
    <x v="2"/>
    <n v="0.4466"/>
    <n v="0"/>
    <n v="0.77300000000000002"/>
    <n v="0.22700000000000001"/>
  </r>
  <r>
    <x v="0"/>
    <s v=" Oh really? Whatâ€™s her name? Burger King? "/>
    <s v="['burger', 'king']"/>
    <x v="3"/>
    <n v="10"/>
    <s v="Topic 37"/>
    <s v="Writing, Drawings, Pictures, etc"/>
    <x v="1"/>
    <n v="0"/>
    <n v="0"/>
    <n v="1"/>
    <n v="0"/>
  </r>
  <r>
    <x v="3"/>
    <s v=" No, I mean it. [walks towards Michael] Sheâ€™s really nice and sweet and you guys might actually get along. [hands over card to Michael]"/>
    <s v="['mean', 'walk', 'michael', 'nice', 'sweet', 'guy', 'actually', 'hand', 'card', 'michael']"/>
    <x v="3"/>
    <n v="10"/>
    <s v="Topic 23"/>
    <s v="Michael's Behaviours"/>
    <x v="2"/>
    <n v="0.74739999999999995"/>
    <n v="0"/>
    <n v="0.77600000000000002"/>
    <n v="0.224"/>
  </r>
  <r>
    <x v="0"/>
    <s v="  I donâ€™t, I donâ€™t think Iâ€™m ready. Is she hot?  "/>
    <s v="['ready', 'hot']"/>
    <x v="3"/>
    <n v="10"/>
    <s v="Topic 10"/>
    <s v="Recreation"/>
    <x v="5"/>
    <n v="0.36120000000000002"/>
    <n v="0"/>
    <n v="0.78300000000000003"/>
    <n v="0.217"/>
  </r>
  <r>
    <x v="3"/>
    <s v=" Iâ€™m setting Michael up with my land lady. Sheâ€™s really sweet andâ€¦ whatever, I just canâ€™t take Michael like this.  "/>
    <s v="['set', 'michael', 'land', 'lady', 'sweet', 'michael']"/>
    <x v="3"/>
    <n v="10"/>
    <s v="Topic 23"/>
    <s v="Michael's Behaviours"/>
    <x v="2"/>
    <n v="0.69969999999999999"/>
    <n v="0"/>
    <n v="0.75700000000000001"/>
    <n v="0.24299999999999999"/>
  </r>
  <r>
    <x v="0"/>
    <s v=" No question about it, I am ready to get hurt again.   "/>
    <s v="['question', 'ready', 'hurt']"/>
    <x v="3"/>
    <n v="10"/>
    <s v="Topic 38"/>
    <s v="Communication &amp; Problem Solving"/>
    <x v="3"/>
    <n v="-0.47670000000000001"/>
    <n v="0.34799999999999998"/>
    <n v="0.497"/>
    <n v="0.155"/>
  </r>
  <r>
    <x v="0"/>
    <s v=" [while brushing teeth with an electric toothbrush] No, not the five families."/>
    <s v="['brushing', 'teeth', 'electric', 'toothbrush', 'family']"/>
    <x v="3"/>
    <n v="10"/>
    <s v="Topic 48"/>
    <s v="Dunder Mifflin Corporate Affairs"/>
    <x v="3"/>
    <n v="0"/>
    <n v="0"/>
    <n v="1"/>
    <n v="0"/>
  </r>
  <r>
    <x v="0"/>
    <s v=" [still brushing teeth] Sorry, I donâ€™t have time for this right now. Iâ€™m trying to get a date with Pamâ€™s hot friend. And she needs to meet me right now. "/>
    <s v="['brushing', 'teeth', 'sorry', 'time', 'try', 'date', 'pams', 'hot', 'friend', 'need', 'meet']"/>
    <x v="3"/>
    <n v="10"/>
    <s v="Topic 10"/>
    <s v="Recreation"/>
    <x v="5"/>
    <n v="0.44040000000000001"/>
    <n v="0.04"/>
    <n v="0.86199999999999999"/>
    <n v="9.8000000000000004E-2"/>
  </r>
  <r>
    <x v="0"/>
    <s v=" [to cashier at coffee shop] Thank you very much. Our suspect has straight brown hair. She is wearing blue jeans and a black top. Soâ€¦ behold our bachelorette [cut to a blonde woman in a skirt]. Give her ten for looks and a three for her ability to describe herself. Hello, my lady. [woman walks right by and doesnâ€™t respond]  "/>
    <s v="['cashier', 'coffee', 'shop', 'thank', 'suspect', 'straight', 'brown', 'hair', 'wear', 'blue', 'jean', 'black', 'behold', 'bachelorette', 'cut', 'blonde', 'woman', 'skirt', 'look', 'ability', 'lady', 'woman', 'walk', 'respond']"/>
    <x v="3"/>
    <n v="10"/>
    <s v="Topic 26"/>
    <s v="Gender Roles"/>
    <x v="9"/>
    <n v="0.44719999999999999"/>
    <n v="6.8000000000000005E-2"/>
    <n v="0.80500000000000005"/>
    <n v="0.127"/>
  </r>
  <r>
    <x v="0"/>
    <s v=" Oh, thatâ€™s not, yeah Iâ€™m notâ€¦ OKâ€¦"/>
    <s v="[]"/>
    <x v="3"/>
    <n v="10"/>
    <s v="Topic 1"/>
    <s v="Pam's Activities"/>
    <x v="2"/>
    <n v="-0.2235"/>
    <n v="0.23899999999999999"/>
    <n v="0.76100000000000001"/>
    <n v="0"/>
  </r>
  <r>
    <x v="0"/>
    <s v=" So you get the rent checks every month and what happens next? Whatâ€¦"/>
    <s v="['rent', 'check', 'month', 'happens']"/>
    <x v="3"/>
    <n v="10"/>
    <s v="Topic 17"/>
    <s v="Driving"/>
    <x v="6"/>
    <n v="0"/>
    <n v="0"/>
    <n v="1"/>
    <n v="0"/>
  </r>
  <r>
    <x v="0"/>
    <s v=" Why is it so hard to meet people? Iâ€¦ you knowâ€¦ itâ€™s uhâ€¦ All I want is somebody nice and sweet and someone I can talk to and share an experience with, you know? Why is it so hard for people like us? "/>
    <s v="['hard', 'meet', 'people', 'know', 'want', 'somebody', 'nice', 'sweet', 'talk', 'share', 'experience', 'know', 'hard', 'people']"/>
    <x v="3"/>
    <n v="10"/>
    <s v="Topic 4"/>
    <s v="Water Cooler Talk"/>
    <x v="9"/>
    <n v="0.82279999999999998"/>
    <n v="7.1999999999999995E-2"/>
    <n v="0.69099999999999995"/>
    <n v="0.23699999999999999"/>
  </r>
  <r>
    <x v="0"/>
    <s v=" You wanna see what I walked out on? This is gonna blow your mind. [holds up cell phone with a picture of Jan] Look at that. "/>
    <s v="['wan', 'walk', 'blow', 'mind', 'hold', 'cell', 'phone', 'picture', 'jan', 'look']"/>
    <x v="3"/>
    <n v="10"/>
    <s v="Topic 22"/>
    <s v="Andy's Activities"/>
    <x v="2"/>
    <n v="0"/>
    <n v="0"/>
    <n v="1"/>
    <n v="0"/>
  </r>
  <r>
    <x v="0"/>
    <s v=" Yeah. Yeah, and you canâ€™t see her whole body. Down here, sheâ€™s got a boob job. Justâ€¦ she was just crazy smart and really manipulative and I donâ€™t know. "/>
    <s v="['body', 'boob', 'job', 'crazy', 'smart', 'manipulative', 'know']"/>
    <x v="3"/>
    <n v="10"/>
    <s v="Topic 36"/>
    <s v="Job Perks"/>
    <x v="1"/>
    <n v="0.57189999999999996"/>
    <n v="7.0000000000000007E-2"/>
    <n v="0.72499999999999998"/>
    <n v="0.20599999999999999"/>
  </r>
  <r>
    <x v="0"/>
    <s v=" Oh, OK. Well, ummâ€¦ I enjoyed this conversation. It was very nice. It was like talking to the sweet old lady on the bus. "/>
    <s v="['enjoy', 'conversation', 'nice', 'talk', 'sweet', 'old', 'lady', 'bus']"/>
    <x v="3"/>
    <n v="10"/>
    <s v="Topic 36"/>
    <s v="Job Perks"/>
    <x v="1"/>
    <n v="0.91839999999999999"/>
    <n v="0"/>
    <n v="0.57599999999999996"/>
    <n v="0.42399999999999999"/>
  </r>
  <r>
    <x v="0"/>
    <s v=" Now you ruined it. [gets up and leaves]  "/>
    <s v="['ruin', 'get', 'leaf']"/>
    <x v="3"/>
    <n v="10"/>
    <s v="Topic 13"/>
    <s v="Meetings"/>
    <x v="1"/>
    <n v="-0.47670000000000001"/>
    <n v="0.307"/>
    <n v="0.69299999999999995"/>
    <n v="0"/>
  </r>
  <r>
    <x v="0"/>
    <s v=" Margaret the land lady? Really Pam, is that what you think of me? "/>
    <s v="['margaret', 'land', 'lady', 'pam']"/>
    <x v="3"/>
    <n v="10"/>
    <s v="Topic 5"/>
    <s v="Oscar &amp; David Wallace"/>
    <x v="2"/>
    <n v="0"/>
    <n v="0"/>
    <n v="1"/>
    <n v="0"/>
  </r>
  <r>
    <x v="3"/>
    <s v=" Sheâ€™s sweet and cute. I thought youâ€™d get along. "/>
    <s v="['sweet', 'cute', 'thought']"/>
    <x v="3"/>
    <n v="10"/>
    <s v="Topic 36"/>
    <s v="Job Perks"/>
    <x v="1"/>
    <n v="0.71840000000000004"/>
    <n v="0"/>
    <n v="0.53800000000000003"/>
    <n v="0.46200000000000002"/>
  </r>
  <r>
    <x v="0"/>
    <s v=" Oh, OK, Well Iâ€™m looking for a passionate affair, not companionship. Iâ€™m a manâ€¦ of intensity, of, of cool and youth and, and passionately. Godâ€¦[walks away back to his office]"/>
    <s v="['look', 'passionate', 'affair', 'companionship', 'man', 'intensity', 'cool', 'youth', 'passionately', 'god', 'walk', 'away', 'office']"/>
    <x v="3"/>
    <n v="10"/>
    <s v="Topic 38"/>
    <s v="Communication &amp; Problem Solving"/>
    <x v="3"/>
    <n v="0.88070000000000004"/>
    <n v="0"/>
    <n v="0.69899999999999995"/>
    <n v="0.30099999999999999"/>
  </r>
  <r>
    <x v="1"/>
    <s v=" You just got yourself kicked out of your apartment. [both laugh]"/>
    <s v="['kick', 'apartment', 'laugh']"/>
    <x v="3"/>
    <n v="10"/>
    <s v="Topic 32"/>
    <s v="Meridith &amp; Creed Activities"/>
    <x v="2"/>
    <n v="0.55740000000000001"/>
    <n v="0"/>
    <n v="0.73499999999999999"/>
    <n v="0.26500000000000001"/>
  </r>
  <r>
    <x v="3"/>
    <s v=" Oh I donâ€™t care, I didnâ€™t really like that place that much anyway. Iâ€™ll just move. "/>
    <s v="['care', 'place']"/>
    <x v="3"/>
    <n v="10"/>
    <s v="Topic 21"/>
    <s v="Workplace Happenings"/>
    <x v="1"/>
    <n v="0.71779999999999999"/>
    <n v="0"/>
    <n v="0.7"/>
    <n v="0.3"/>
  </r>
  <r>
    <x v="1"/>
    <s v=" Oh really? Whoâ€™s gonna take you in? Youâ€™re messy. Youâ€™re a klutz, you spill everything. And you leave the volume on the TV way too loud. "/>
    <s v="['who', 'messy', 'klutz', 'spill', 'leave', 'volume', 'tv', 'way', 'loud']"/>
    <x v="3"/>
    <n v="10"/>
    <s v="Topic 40"/>
    <s v="Leaving the Office"/>
    <x v="6"/>
    <n v="-0.46960000000000002"/>
    <n v="0.14499999999999999"/>
    <n v="0.85499999999999998"/>
    <n v="0"/>
  </r>
  <r>
    <x v="3"/>
    <s v=" Yeah, maybe Iâ€™ll just move in with my boyfriend â€™cause heâ€™s kind of a slob, too. "/>
    <s v="['maybe', 'boyfriend', 'cause', 'kind', 'slob']"/>
    <x v="3"/>
    <n v="10"/>
    <s v="Topic 34"/>
    <s v="Uncomfortable Feelings"/>
    <x v="4"/>
    <n v="0.29599999999999999"/>
    <n v="0"/>
    <n v="0.872"/>
    <n v="0.128"/>
  </r>
  <r>
    <x v="1"/>
    <s v=" OK, sure. Letâ€™s do it. [Pam laughs]"/>
    <s v="['sure', 'let', 'pam', 'laugh']"/>
    <x v="3"/>
    <n v="10"/>
    <s v="Topic 32"/>
    <s v="Meridith &amp; Creed Activities"/>
    <x v="2"/>
    <n v="0.67049999999999998"/>
    <n v="0"/>
    <n v="0.47599999999999998"/>
    <n v="0.52400000000000002"/>
  </r>
  <r>
    <x v="3"/>
    <s v=" No, I umm, well Iâ€™m not gonna, Iâ€™m, Iâ€™m not gonna move in with anyone unless Iâ€™m engaged. "/>
    <s v="['engage']"/>
    <x v="3"/>
    <n v="10"/>
    <s v="Topic 21"/>
    <s v="Workplace Happenings"/>
    <x v="1"/>
    <n v="0.58589999999999998"/>
    <n v="0"/>
    <n v="0.76900000000000002"/>
    <n v="0.23100000000000001"/>
  </r>
  <r>
    <x v="1"/>
    <s v=" Have I not proposed to you, yet?"/>
    <s v="['propose']"/>
    <x v="3"/>
    <n v="10"/>
    <s v="Topic 37"/>
    <s v="Writing, Drawings, Pictures, etc"/>
    <x v="1"/>
    <n v="0"/>
    <n v="0"/>
    <n v="1"/>
    <n v="0"/>
  </r>
  <r>
    <x v="1"/>
    <s v=" Oh, well, thatâ€™s coming. [smiles]"/>
    <s v="['come', 'smile']"/>
    <x v="3"/>
    <n v="10"/>
    <s v="Topic 1"/>
    <s v="Pam's Activities"/>
    <x v="2"/>
    <n v="0.63690000000000002"/>
    <n v="0"/>
    <n v="0.36599999999999999"/>
    <n v="0.63400000000000001"/>
  </r>
  <r>
    <x v="1"/>
    <s v=" No. Not gonna do it right here, that would be rather lame. "/>
    <s v="['lame']"/>
    <x v="3"/>
    <n v="10"/>
    <s v="Topic 40"/>
    <s v="Leaving the Office"/>
    <x v="6"/>
    <n v="-0.42149999999999999"/>
    <n v="0.20300000000000001"/>
    <n v="0.79700000000000004"/>
    <n v="0"/>
  </r>
  <r>
    <x v="1"/>
    <s v=" Pam, Iâ€™m not gonna tell you. Hate to break it to you, but thatâ€™s not how that works. "/>
    <s v="['pam', 'tell', 'hate', 'break', 'work']"/>
    <x v="3"/>
    <n v="10"/>
    <s v="Topic 13"/>
    <s v="Meetings"/>
    <x v="1"/>
    <n v="-0.3291"/>
    <n v="0.121"/>
    <n v="0.879"/>
    <n v="0"/>
  </r>
  <r>
    <x v="1"/>
    <s v=" Wait, Iâ€™m serious. Itâ€™s happening. "/>
    <s v="['wait', 'happen']"/>
    <x v="3"/>
    <n v="10"/>
    <s v="Topic 9"/>
    <s v="Self Care Behaviours"/>
    <x v="7"/>
    <n v="-7.7200000000000005E-2"/>
    <n v="0.245"/>
    <n v="0.755"/>
    <n v="0"/>
  </r>
  <r>
    <x v="1"/>
    <s v=" And when it happens, itâ€™s going to kick your ass, Beesly. Soâ€¦ stay sharp. "/>
    <s v="['happens', 'go', 'kick', 'as', 'beesly', 'stay', 'sharp']"/>
    <x v="3"/>
    <n v="10"/>
    <s v="Topic 1"/>
    <s v="Pam's Activities"/>
    <x v="2"/>
    <n v="-0.5423"/>
    <n v="0.21199999999999999"/>
    <n v="0.78800000000000003"/>
    <n v="0"/>
  </r>
  <r>
    <x v="1"/>
    <s v=" I am not kidding. [shows camera an engagement ring] Got it a week after we started dating.   "/>
    <s v="['kid', 'show', 'camera', 'engagement', 'ring', 'week', 'start', 'date']"/>
    <x v="3"/>
    <n v="10"/>
    <s v="Topic 39"/>
    <s v="Items in Dunder Mifflin"/>
    <x v="1"/>
    <n v="0.4027"/>
    <n v="6.7000000000000004E-2"/>
    <n v="0.77700000000000002"/>
    <n v="0.155"/>
  </r>
  <r>
    <x v="0"/>
    <s v=" I donâ€™t know man. I was with Jan for so long. I was excited about meeting somebody new. Put my heart out there. Itâ€™s justâ€¦ [sighs] "/>
    <s v="['know', 'man', 'jan', 'long', 'excite', 'meeting', 'somebody', 'new', 'heart', 'sigh']"/>
    <x v="3"/>
    <n v="10"/>
    <s v="Topic 19"/>
    <s v="Heartbreaks &amp; Jan"/>
    <x v="0"/>
    <n v="0.76500000000000001"/>
    <n v="0"/>
    <n v="0.78400000000000003"/>
    <n v="0.216"/>
  </r>
  <r>
    <x v="0"/>
    <s v=" Youâ€™re right. What do you mean though? "/>
    <s v="['mean']"/>
    <x v="3"/>
    <n v="10"/>
    <s v="Topic 1"/>
    <s v="Pam's Activities"/>
    <x v="2"/>
    <n v="0"/>
    <n v="0"/>
    <n v="1"/>
    <n v="0"/>
  </r>
  <r>
    <x v="2"/>
    <s v=" There was a woman in your life who affected you very deeply, and she left before you could say good bye. I think you need to say good bye. "/>
    <s v="['woman', 'life', 'affected', 'deeply', 'left', 'bye', 'need', 'bye']"/>
    <x v="3"/>
    <n v="10"/>
    <s v="Topic 35"/>
    <s v="Answering Phones"/>
    <x v="1"/>
    <n v="0.63690000000000002"/>
    <n v="4.8000000000000001E-2"/>
    <n v="0.77800000000000002"/>
    <n v="0.17399999999999999"/>
  </r>
  <r>
    <x v="0"/>
    <s v=" [looking at the chair modelâ€™s headstone] How did she die?"/>
    <s v="['look', 'chair', 'model', 'headstone', 'die']"/>
    <x v="3"/>
    <n v="10"/>
    <s v="Topic 48"/>
    <s v="Dunder Mifflin Corporate Affairs"/>
    <x v="3"/>
    <n v="-0.59940000000000004"/>
    <n v="0.30199999999999999"/>
    <n v="0.69799999999999995"/>
    <n v="0"/>
  </r>
  <r>
    <x v="2"/>
    <s v=" I guess you could say she died of blunt force trauma and blood loss. She got in a car accident and plowed into the side of an airplane hanger. "/>
    <s v="['guess', 'die', 'blunt', 'force', 'trauma', 'blood', 'loss', 'car', 'accident', 'plow', 'airplane', 'hanger']"/>
    <x v="3"/>
    <n v="10"/>
    <s v="Topic 40"/>
    <s v="Leaving the Office"/>
    <x v="6"/>
    <n v="-0.89570000000000005"/>
    <n v="0.32100000000000001"/>
    <n v="0.67900000000000005"/>
    <n v="0"/>
  </r>
  <r>
    <x v="0"/>
    <s v=" You know I used to think that I had this perfect person out there waiting for me, but knowing that, thatâ€™s just silly because sheâ€™s dead. What do you do? "/>
    <s v="['know', 'perfect', 'person', 'wait', 'know', 'silly', 'dead']"/>
    <x v="3"/>
    <n v="10"/>
    <s v="Topic 9"/>
    <s v="Self Care Behaviours"/>
    <x v="7"/>
    <n v="-0.62639999999999996"/>
    <n v="0.16200000000000001"/>
    <n v="0.73399999999999999"/>
    <n v="0.104"/>
  </r>
  <r>
    <x v="2"/>
    <s v=" You wait until next yearâ€™s chair catalog comes out and you find someone whoâ€™s still alive. "/>
    <s v="['wait', 'year', 'chair', 'catalog', 'come', 'who', 'alive']"/>
    <x v="3"/>
    <n v="10"/>
    <s v="Topic 6"/>
    <s v="Time Spent"/>
    <x v="1"/>
    <n v="0.38179999999999997"/>
    <n v="0"/>
    <n v="0.85199999999999998"/>
    <n v="0.14799999999999999"/>
  </r>
  <r>
    <x v="3"/>
    <s v=" I donâ€™t know, I kind of hate all our regular places right now. Oh, you know what [Jim gets down on one knee], that oneâ€¦"/>
    <s v="['know', 'kind', 'hate', 'regular', 'place', 'know', 'jim', 'get', 'knee']"/>
    <x v="3"/>
    <n v="10"/>
    <s v="Topic 13"/>
    <s v="Meetings"/>
    <x v="1"/>
    <n v="-0.61150000000000004"/>
    <n v="0.14299999999999999"/>
    <n v="0.85699999999999998"/>
    <n v="0"/>
  </r>
  <r>
    <x v="1"/>
    <s v=" Hey Pam, will you wait for me one second while I tie my shoe? "/>
    <s v="['pam', 'wait', 'second', 'tie', 'shoe']"/>
    <x v="3"/>
    <n v="10"/>
    <s v="Topic 9"/>
    <s v="Self Care Behaviours"/>
    <x v="7"/>
    <n v="0"/>
    <n v="0"/>
    <n v="1"/>
    <n v="0"/>
  </r>
  <r>
    <x v="3"/>
    <s v=" [smiling] I hate you. [walks away]"/>
    <s v="['smile', 'hate', 'walk', 'away']"/>
    <x v="3"/>
    <n v="10"/>
    <s v="Topic 1"/>
    <s v="Pam's Activities"/>
    <x v="2"/>
    <n v="-0.1779"/>
    <n v="0.34599999999999997"/>
    <n v="0.374"/>
    <n v="0.28000000000000003"/>
  </r>
  <r>
    <x v="1"/>
    <s v=" What? My shoe is untied. What is your problem? [Pam laughs] Oh my God, you thought I waâ€” oh."/>
    <s v="['shoe', 'untied', 'problem', 'pam', 'laugh', 'god', 'thought', 'wa']"/>
    <x v="3"/>
    <n v="10"/>
    <s v="Topic 22"/>
    <s v="Andy's Activities"/>
    <x v="2"/>
    <n v="0.45150000000000001"/>
    <n v="0.111"/>
    <n v="0.65700000000000003"/>
    <n v="0.23200000000000001"/>
  </r>
  <r>
    <x v="3"/>
    <s v=" How could I have thought that? How could I have thought that?  "/>
    <s v="['thought', 'thought']"/>
    <x v="3"/>
    <n v="10"/>
    <s v="Topic 40"/>
    <s v="Leaving the Office"/>
    <x v="6"/>
    <n v="0"/>
    <n v="0"/>
    <n v="1"/>
    <n v="0"/>
  </r>
  <r>
    <x v="0"/>
    <s v=" [singing] Bye, bye, Ms. Chair Model lady. I dreamt that we were married and you treated me nice. We had lots of kidsâ€¦drinking whiskey and rye, oh whyâ€™d you have to go off and die? Whyâ€™d you have to go off [with Dwight] and die?   "/>
    <s v="['sing', 'bye', 'bye', 'm', 'chair', 'model', 'lady', 'dreamt', 'married', 'treat', 'nice', 'lot', 'kid', 'drinking', 'whiskey', 'rye', 'whyd', 'die', 'whyd', 'dwight', 'die']"/>
    <x v="3"/>
    <n v="10"/>
    <s v="Topic 12"/>
    <s v="Dwight's Behaviours"/>
    <x v="2"/>
    <n v="-0.74760000000000004"/>
    <n v="0.154"/>
    <n v="0.79300000000000004"/>
    <n v="5.2999999999999999E-2"/>
  </r>
  <r>
    <x v="0"/>
    <s v=" Thisâ€™ll be [with Dwight] the day that I died.  "/>
    <s v="['thisll', 'dwight', 'die']"/>
    <x v="3"/>
    <n v="10"/>
    <s v="Topic 12"/>
    <s v="Dwight's Behaviours"/>
    <x v="2"/>
    <n v="-0.55740000000000001"/>
    <n v="0.31"/>
    <n v="0.69"/>
    <n v="0"/>
  </r>
  <r>
    <x v="0"/>
    <s v=" It is moving day.  I have spent the last month here at Dwightâ€™s lovely farm, taking a little bit of a vacation, clearing my head after Jan and I, um [Dwight puts his fingers to his head and makes a shooting noise] sspâ€¦ No, I did not kill her.  We were just at different places in our lives.  No, I thought Iâ€™d be the bigger man and allow her to stay at the condo.  She has since moved on; she is staying with her sister in Scottsdale.  Fresh outlook, and itâ€™s all good."/>
    <s v="['move', 'spent', 'month', 'dwights', 'lovely', 'farm', 'take', 'little', 'bit', 'vacation', 'clearing', 'head', 'jan', 'dwight', 'put', 'finger', 'head', 'make', 'shoot', 'noise', 'ssp', 'kill', 'different', 'place', 'life', 'thought', 'big', 'man', 'allow', 'stay', 'condo', 'move', 'stay', 'sister', 'scottsdale', 'fresh', 'outlook']"/>
    <x v="3"/>
    <n v="10"/>
    <s v="Topic 27"/>
    <s v="Parenting Issues"/>
    <x v="8"/>
    <n v="0.92789999999999995"/>
    <n v="0"/>
    <n v="0.85699999999999998"/>
    <n v="0.14299999999999999"/>
  </r>
  <r>
    <x v="2"/>
    <s v=" Okay, so look that over, make sure itâ€™s accurate."/>
    <s v="['look', 'sure', 'accurate']"/>
    <x v="3"/>
    <n v="10"/>
    <s v="Topic 13"/>
    <s v="Meetings"/>
    <x v="1"/>
    <n v="0.49390000000000001"/>
    <n v="0"/>
    <n v="0.625"/>
    <n v="0.375"/>
  </r>
  <r>
    <x v="2"/>
    <s v=" Your bill, minus the ten percent Dunder Mifflin corporate discount."/>
    <s v="['bill', 'minus', 'percent', 'dunder', 'mifflin', 'corporate', 'discount']"/>
    <x v="3"/>
    <n v="10"/>
    <s v="Topic 3"/>
    <s v="Initiatives &amp; Operations at Dunder Mifflin"/>
    <x v="1"/>
    <n v="0"/>
    <n v="0"/>
    <n v="1"/>
    <n v="0"/>
  </r>
  <r>
    <x v="0"/>
    <s v=" You were charging me?  Iâ€™m your friend."/>
    <s v="['charge', 'friend']"/>
    <x v="3"/>
    <n v="10"/>
    <s v="Topic 21"/>
    <s v="Workplace Happenings"/>
    <x v="1"/>
    <n v="0.49390000000000001"/>
    <n v="0"/>
    <n v="0.65200000000000002"/>
    <n v="0.34799999999999998"/>
  </r>
  <r>
    <x v="2"/>
    <s v=" You occupied the America room for six weeks.  Thatâ€™s our most popular room."/>
    <s v="['occupy', 'america', 'room', 'week', 'popular', 'room']"/>
    <x v="3"/>
    <n v="10"/>
    <s v="Topic 13"/>
    <s v="Meetings"/>
    <x v="1"/>
    <n v="0.47539999999999999"/>
    <n v="0"/>
    <n v="0.79500000000000004"/>
    <n v="0.20499999999999999"/>
  </r>
  <r>
    <x v="0"/>
    <s v=" There was no other guest the entire time I was here."/>
    <s v="['guest', 'entire', 'time']"/>
    <x v="3"/>
    <n v="10"/>
    <s v="Topic 39"/>
    <s v="Items in Dunder Mifflin"/>
    <x v="1"/>
    <n v="-0.29599999999999999"/>
    <n v="0.18"/>
    <n v="0.82"/>
    <n v="0"/>
  </r>
  <r>
    <x v="2"/>
    <s v=" Right.  Because you were in the America room.  In an election year."/>
    <s v="['america', 'room', 'election', 'year']"/>
    <x v="3"/>
    <n v="10"/>
    <s v="Topic 6"/>
    <s v="Time Spent"/>
    <x v="1"/>
    <n v="0"/>
    <n v="0"/>
    <n v="1"/>
    <n v="0"/>
  </r>
  <r>
    <x v="0"/>
    <s v="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
    <s v="['dwight', 'money', 'ahead', 'mind', 'business', 'transaction', 'late', 'night', 'talk', 'slumber', 'party', 'cry', 'jag', 'business', 'friendship', 'friend', 'ring', 'ahead', 'dwight', 'tear', 'bill']"/>
    <x v="3"/>
    <n v="10"/>
    <s v="Topic 22"/>
    <s v="Andy's Activities"/>
    <x v="2"/>
    <n v="0.68079999999999996"/>
    <n v="7.5999999999999998E-2"/>
    <n v="0.76200000000000001"/>
    <n v="0.16200000000000001"/>
  </r>
  <r>
    <x v="2"/>
    <s v=" We donâ€™t take debit cards, anyway."/>
    <s v="['debit', 'card']"/>
    <x v="3"/>
    <n v="10"/>
    <s v="Topic 37"/>
    <s v="Writing, Drawings, Pictures, etc"/>
    <x v="1"/>
    <n v="0"/>
    <n v="0"/>
    <n v="1"/>
    <n v="0"/>
  </r>
  <r>
    <x v="0"/>
    <s v=" Dwight, little help with the bags, please.  "/>
    <s v="['dwight', 'little', 'help', 'bag']"/>
    <x v="3"/>
    <n v="10"/>
    <s v="Topic 12"/>
    <s v="Dwight's Behaviours"/>
    <x v="2"/>
    <n v="0.57289999999999996"/>
    <n v="0"/>
    <n v="0.51500000000000001"/>
    <n v="0.48499999999999999"/>
  </r>
  <r>
    <x v="0"/>
    <s v="  So, what about you, Angela?  Do you have any single friends?"/>
    <s v="['angela', 'single', 'friend']"/>
    <x v="3"/>
    <n v="10"/>
    <s v="Topic 24"/>
    <s v="Employee Status"/>
    <x v="3"/>
    <n v="0.53620000000000001"/>
    <n v="0"/>
    <n v="0.74299999999999999"/>
    <n v="0.25700000000000001"/>
  </r>
  <r>
    <x v="0"/>
    <s v="  A cute little religious type, someone who wears a uniform, orâ€¦"/>
    <s v="['cute', 'little', 'religious', 'type', 'wear', 'uniform']"/>
    <x v="3"/>
    <n v="10"/>
    <s v="Topic 15"/>
    <s v="Parenting Issues"/>
    <x v="8"/>
    <n v="0.45879999999999999"/>
    <n v="0"/>
    <n v="0.76900000000000002"/>
    <n v="0.23100000000000001"/>
  </r>
  <r>
    <x v="0"/>
    <s v="  Love.  Marriage.  Baby carriage.  Those have been my goals ever since I heard that song.  Jan and I had love.  We did not have marriage.  We did have a baby carriage, which I got her for bringing groceries home, after she got a DUI.  "/>
    <s v="['love', 'marriage', 'baby', 'carriage', 'goal', 'heard', 'song', 'jan', 'love', 'marriage', 'baby', 'carriage', 'bring', 'grocery', 'home', 'duo']"/>
    <x v="3"/>
    <n v="10"/>
    <s v="Topic 50"/>
    <s v="Baby Making &amp; Schrute Farms"/>
    <x v="8"/>
    <n v="0.85550000000000004"/>
    <n v="0"/>
    <n v="0.83299999999999996"/>
    <n v="0.16700000000000001"/>
  </r>
  <r>
    <x v="0"/>
    <s v="  Nothing.  Just hanginâ€™.  Chillinâ€™.  No agenda.  Would you consider hookinâ€™ me up with one of your friends?"/>
    <s v="['hangin', 'chillin', 'agenda', 'consider', 'hookin', 'friend']"/>
    <x v="3"/>
    <n v="10"/>
    <s v="Topic 46"/>
    <s v="Food and Eating Habits"/>
    <x v="5"/>
    <n v="0.2263"/>
    <n v="0.108"/>
    <n v="0.73899999999999999"/>
    <n v="0.153"/>
  </r>
  <r>
    <x v="0"/>
    <s v="  [â€˜Rita Klondike 507â€™ is written on an index card] All right, timeâ€™s up!  Pencils down.  Please pass your future Mrs. Michael Scotts forward.  "/>
    <s v="['rita', 'klondike', 'write', 'index', 'card', 'time', 'pencil', 'pas', 'future', 'mr', 'michael', 'scott', 'forward']"/>
    <x v="3"/>
    <n v="10"/>
    <s v="Topic 49"/>
    <s v="Workplace Happenings"/>
    <x v="1"/>
    <n v="0.38019999999999998"/>
    <n v="0"/>
    <n v="0.89500000000000002"/>
    <n v="0.105"/>
  </r>
  <r>
    <x v="0"/>
    <s v="  Iâ€™m not looking for a perfect 10 here, just somebody to hang out with.  Just fun, healthy young woman."/>
    <s v="['look', 'perfect', 'somebody', 'hang', 'fun', 'healthy', 'young', 'woman']"/>
    <x v="3"/>
    <n v="10"/>
    <s v="Topic 26"/>
    <s v="Gender Roles"/>
    <x v="9"/>
    <n v="0.86580000000000001"/>
    <n v="0"/>
    <n v="0.623"/>
    <n v="0.377"/>
  </r>
  <r>
    <x v="0"/>
    <s v="  A kindergarten teacher, who is great with kids, maybe an ex-model, and now she wants to do something with her brain?"/>
    <s v="['kindergarten', 'teacher', 'great', 'kid', 'maybe', 'exmodel', 'want', 'brain']"/>
    <x v="3"/>
    <n v="10"/>
    <s v="Topic 32"/>
    <s v="Meridith &amp; Creed Activities"/>
    <x v="2"/>
    <n v="0.62490000000000001"/>
    <n v="0"/>
    <n v="0.83"/>
    <n v="0.17"/>
  </r>
  <r>
    <x v="0"/>
    <s v="  How â€™bout a professional volleyball player who models on the side?"/>
    <s v="['bout', 'professional', 'volleyball', 'player', 'model']"/>
    <x v="3"/>
    <n v="10"/>
    <s v="Topic 10"/>
    <s v="Recreation"/>
    <x v="5"/>
    <n v="0"/>
    <n v="0"/>
    <n v="1"/>
    <n v="0"/>
  </r>
  <r>
    <x v="0"/>
    <s v="  You know, just a fun, guh, look, there, here, it doesnâ€™t have to be a model.  Iâ€™m not, donâ€™t rule out model, but just in terms of models, there are like twenty different categories.  Thereâ€™s face models, hand models, body models [Jim raises hand] â€“ yes."/>
    <s v="['know', 'fun', 'guh', 'look', 'model', 'rule', 'model', 'term', 'model', 'different', 'category', 'there', 'face', 'model', 'hand', 'model', 'body', 'model', 'jim', 'raise', 'hand']"/>
    <x v="3"/>
    <n v="10"/>
    <s v="Topic 43"/>
    <s v="Ryan's Activities"/>
    <x v="2"/>
    <n v="0.95550000000000002"/>
    <n v="0"/>
    <n v="0.7"/>
    <n v="0.3"/>
  </r>
  <r>
    <x v="1"/>
    <s v="  I actually know a sex model."/>
    <s v="['actually', 'know', 'sex', 'model']"/>
    <x v="3"/>
    <n v="10"/>
    <s v="Topic 16"/>
    <s v="Sexual Behaviours &amp; Weddings"/>
    <x v="0"/>
    <n v="0"/>
    <n v="0"/>
    <n v="1"/>
    <n v="0"/>
  </r>
  <r>
    <x v="1"/>
    <s v="  Yep.  Yeah.  Sheâ€™s blind, is that a problem? "/>
    <s v="['yep', 'blind', 'problem']"/>
    <x v="3"/>
    <n v="10"/>
    <s v="Topic 40"/>
    <s v="Leaving the Office"/>
    <x v="6"/>
    <n v="-0.25"/>
    <n v="0.39100000000000001"/>
    <n v="0.28999999999999998"/>
    <n v="0.31900000000000001"/>
  </r>
  <r>
    <x v="0"/>
    <s v="  No, I am, itâ€™s all about the personality, Jim."/>
    <s v="['personality', 'jim']"/>
    <x v="3"/>
    <n v="10"/>
    <s v="Topic 14"/>
    <s v="Jim &amp; Pam Relationship"/>
    <x v="0"/>
    <n v="0"/>
    <n v="0"/>
    <n v="1"/>
    <n v="0"/>
  </r>
  <r>
    <x v="3"/>
    <s v="  Because sheâ€™s not a sex model.  Sheâ€™s a tollbooth operator."/>
    <s v="['sex', 'model', 'tollbooth', 'operator']"/>
    <x v="3"/>
    <n v="10"/>
    <s v="Topic 16"/>
    <s v="Sexual Behaviours &amp; Weddings"/>
    <x v="0"/>
    <n v="0"/>
    <n v="0"/>
    <n v="1"/>
    <n v="0"/>
  </r>
  <r>
    <x v="0"/>
    <s v="  So far, these are my leads.  A blind tollbooth operator and a twelve hundred pound catcher.  Itâ€™s a start.  "/>
    <s v="['far', 'lead', 'blind', 'tollbooth', 'operator', 'pound', 'catcher', 'start']"/>
    <x v="3"/>
    <n v="10"/>
    <s v="Topic 40"/>
    <s v="Leaving the Office"/>
    <x v="6"/>
    <n v="-0.40189999999999998"/>
    <n v="0.13"/>
    <n v="0.87"/>
    <n v="0"/>
  </r>
  <r>
    <x v="0"/>
    <s v=" This just stinks. Donâ€™t touch it, please donâ€™t touch it."/>
    <s v="['stink', 'touch', 'touch']"/>
    <x v="3"/>
    <n v="11"/>
    <s v="Topic 47"/>
    <s v="Office Praise for Work"/>
    <x v="4"/>
    <n v="7.7200000000000005E-2"/>
    <n v="0.16300000000000001"/>
    <n v="0.65"/>
    <n v="0.187"/>
  </r>
  <r>
    <x v="0"/>
    <s v=" I was walking in and I noticed something shinny under Stanleyâ€™s car and I got under to see what it was and I messed up my hair, all for a stupid piece of tinfoil."/>
    <s v="['walk', 'notice', 'shinny', 'stanley', 'car', 'mess', 'hair', 'stupid', 'piece', 'tinfoil']"/>
    <x v="3"/>
    <n v="11"/>
    <s v="Topic 9"/>
    <s v="Self Care Behaviours"/>
    <x v="7"/>
    <n v="-0.70030000000000003"/>
    <n v="0.153"/>
    <n v="0.84699999999999998"/>
    <n v="0"/>
  </r>
  <r>
    <x v="1"/>
    <s v=" But best case scenario, you thought it was a quarter."/>
    <s v="['best', 'case', 'scenario', 'thought', 'quarter']"/>
    <x v="3"/>
    <n v="11"/>
    <s v="Topic 11"/>
    <s v="Closing deals"/>
    <x v="1"/>
    <n v="0.77829999999999999"/>
    <n v="0"/>
    <n v="0.60799999999999998"/>
    <n v="0.39200000000000002"/>
  </r>
  <r>
    <x v="0"/>
    <s v=" I donâ€™t feel like peanut butter. Get me an ice cream sandwich."/>
    <s v="['feel', 'peanut', 'butter', 'ice', 'cream', 'sandwich']"/>
    <x v="3"/>
    <n v="11"/>
    <s v="Topic 46"/>
    <s v="Food and Eating Habits"/>
    <x v="5"/>
    <n v="0.36120000000000002"/>
    <n v="0"/>
    <n v="0.81499999999999995"/>
    <n v="0.185"/>
  </r>
  <r>
    <x v="1"/>
    <s v=" Nope. Not for you itâ€™s for your hair, and it is 9 am."/>
    <s v="['nope', 'hair']"/>
    <x v="3"/>
    <n v="11"/>
    <s v="Topic 2"/>
    <s v="Outside Work &amp; Transportation"/>
    <x v="6"/>
    <n v="0"/>
    <n v="0"/>
    <n v="1"/>
    <n v="0"/>
  </r>
  <r>
    <x v="3"/>
    <s v=" No Dwight, not the good peanut butter. People are going to get mad."/>
    <s v="['dwight', 'peanut', 'butter', 'people', 'go', 'mad']"/>
    <x v="3"/>
    <n v="11"/>
    <s v="Topic 46"/>
    <s v="Food and Eating Habits"/>
    <x v="5"/>
    <n v="-0.77859999999999996"/>
    <n v="0.438"/>
    <n v="0.56200000000000006"/>
    <n v="0"/>
  </r>
  <r>
    <x v="0"/>
    <s v=" Hey, hey, hey. This is my hair weâ€™re talking about.  "/>
    <s v="['hair', 'talk']"/>
    <x v="3"/>
    <n v="11"/>
    <s v="Topic 38"/>
    <s v="Communication &amp; Problem Solving"/>
    <x v="3"/>
    <n v="0"/>
    <n v="0"/>
    <n v="1"/>
    <n v="0"/>
  </r>
  <r>
    <x v="0"/>
    <s v=" Well just donâ€™t leave it on too long. Keep massaging please. Ah yeah, thatâ€™s nice.  "/>
    <s v="['leave', 'long', 'massage', 'nice']"/>
    <x v="3"/>
    <n v="11"/>
    <s v="Topic 28"/>
    <s v="Romantic Feelings"/>
    <x v="0"/>
    <n v="0.80200000000000005"/>
    <n v="5.8000000000000003E-2"/>
    <n v="0.48499999999999999"/>
    <n v="0.45600000000000002"/>
  </r>
  <r>
    <x v="0"/>
    <s v="  I will be honest; the dating has not been going well. Look, men are visual creatures. We crave beauty, like a piece of fine art by any number of renowned artists, or an arty photograph of Cindy Crawford nudeâ€¦ that, but the women Iâ€™m getting fixed up with are, egh! Not that they arenâ€™t nice, or that have great personalities, they justâ€¦ They just lack a certainâ€¦ Crawfordness.  "/>
    <s v="['honest', 'date', 'go', 'look', 'men', 'visual', 'creature', 'crave', 'beauty', 'piece', 'fine', 'art', 'number', 'renowned', 'artist', 'arty', 'photograph', 'cindy', 'crawford', 'nude', 'woman', 'get', 'fix', 'egh', 'nice', 'great', 'personality', 'lack', 'certain', 'crawfordness']"/>
    <x v="3"/>
    <n v="11"/>
    <s v="Topic 40"/>
    <s v="Leaving the Office"/>
    <x v="6"/>
    <n v="0.92069999999999996"/>
    <n v="5.2999999999999999E-2"/>
    <n v="0.72099999999999997"/>
    <n v="0.22600000000000001"/>
  </r>
  <r>
    <x v="1"/>
    <s v=" Hey man, you mind if I run something by you?"/>
    <s v="['man', 'mind', 'run']"/>
    <x v="3"/>
    <n v="11"/>
    <s v="Topic 22"/>
    <s v="Andy's Activities"/>
    <x v="2"/>
    <n v="0"/>
    <n v="0"/>
    <n v="1"/>
    <n v="0"/>
  </r>
  <r>
    <x v="1"/>
    <s v=" Well, I kinda feel like what we have going for us is our customer service, and no matter how we change this up, I donâ€™t know that a websiteâ€™s going to be able to replace that."/>
    <s v="['kinda', 'feel', 'go', 'customer', 'service', 'matter', 'change', 'know', 'website', 'go', 'able', 'replace']"/>
    <x v="3"/>
    <n v="11"/>
    <s v="Topic 3"/>
    <s v="Initiatives &amp; Operations at Dunder Mifflin"/>
    <x v="1"/>
    <n v="0.50190000000000001"/>
    <n v="2.8000000000000001E-2"/>
    <n v="0.85899999999999999"/>
    <n v="0.113"/>
  </r>
  <r>
    <x v="0"/>
    <s v="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â€¦"/>
    <s v="['lady', 'gentleman', 'attention', 'know', 'angry', 'ryan', 'reason', 'tomorrow', 'swear', 'god', 'hurt', 'way', 'emotionally', 'taunt', 'make', 'fun', 'height', 'half', 'beard']"/>
    <x v="3"/>
    <n v="11"/>
    <s v="Topic 43"/>
    <s v="Ryan's Activities"/>
    <x v="2"/>
    <n v="-4.9799999999999997E-2"/>
    <n v="0.11"/>
    <n v="0.78200000000000003"/>
    <n v="0.108"/>
  </r>
  <r>
    <x v="2"/>
    <s v=" Why am I being forced to come in tomorrow and pretend that a website made sales that I made?"/>
    <s v="['force', 'tomorrow', 'pretend', 'website', 'sale']"/>
    <x v="3"/>
    <n v="11"/>
    <s v="Topic 43"/>
    <s v="Ryan's Activities"/>
    <x v="2"/>
    <n v="-0.52669999999999995"/>
    <n v="0.20599999999999999"/>
    <n v="0.79400000000000004"/>
    <n v="0"/>
  </r>
  <r>
    <x v="2"/>
    <s v=" I donâ€™t understand why our website has to have social networking at all."/>
    <s v="['understand', 'website', 'social', 'networking']"/>
    <x v="3"/>
    <n v="11"/>
    <s v="Topic 22"/>
    <s v="Andy's Activities"/>
    <x v="2"/>
    <n v="0"/>
    <n v="0"/>
    <n v="1"/>
    <n v="0"/>
  </r>
  <r>
    <x v="1"/>
    <s v="  Yeah, I actually have to agree with Dwight on that one."/>
    <s v="['actually', 'agree', 'dwight']"/>
    <x v="3"/>
    <n v="11"/>
    <s v="Topic 12"/>
    <s v="Dwight's Behaviours"/>
    <x v="2"/>
    <n v="0.57189999999999996"/>
    <n v="0"/>
    <n v="0.65700000000000003"/>
    <n v="0.34300000000000003"/>
  </r>
  <r>
    <x v="1"/>
    <s v=" And then an older gentleman asked you â€œBoxers or briefs?â€"/>
    <s v="['old', 'gentleman', 'ask', 'boxer', 'brief']"/>
    <x v="3"/>
    <n v="11"/>
    <s v="Topic 11"/>
    <s v="Closing deals"/>
    <x v="1"/>
    <n v="0"/>
    <n v="0"/>
    <n v="1"/>
    <n v="0"/>
  </r>
  <r>
    <x v="0"/>
    <s v="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
    <s v="['slow', 'clap', 'ryan', 'job', 'applaud', 'sarcastically', 'month', 'site', 'worried', 'get', 'molest', 'lose', 'identity', 'steal', 'time', 'tdb', 'problem', 'past', 'kid']"/>
    <x v="3"/>
    <n v="11"/>
    <s v="Topic 7"/>
    <s v="Doors &amp; Elevators"/>
    <x v="1"/>
    <n v="0.1095"/>
    <n v="0.16600000000000001"/>
    <n v="0.68799999999999994"/>
    <n v="0.14599999999999999"/>
  </r>
  <r>
    <x v="0"/>
    <s v=" Oh Ryan, I need a girlfriend so bad. [hugs Ryan]"/>
    <s v="['ryan', 'need', 'girlfriend', 'hug', 'ryan']"/>
    <x v="3"/>
    <n v="11"/>
    <s v="Topic 43"/>
    <s v="Ryan's Activities"/>
    <x v="2"/>
    <n v="-0.253"/>
    <n v="0.28100000000000003"/>
    <n v="0.501"/>
    <n v="0.218"/>
  </r>
  <r>
    <x v="0"/>
    <s v=" Argh. Alright. Do you know any girls in New York you might want to hook me up with? Some that might be interested in a guy like me."/>
    <s v="['argh', 'know', 'girl', 'new', 'york', 'want', 'hook', 'interested', 'guy']"/>
    <x v="3"/>
    <n v="11"/>
    <s v="Topic 4"/>
    <s v="Water Cooler Talk"/>
    <x v="9"/>
    <n v="0.75790000000000002"/>
    <n v="0"/>
    <n v="0.73799999999999999"/>
    <n v="0.26200000000000001"/>
  </r>
  <r>
    <x v="0"/>
    <s v=" Jim, itâ€™s not the horniness, ok itâ€™s the loneliness thatâ€¦"/>
    <s v="['jim', 'horniness', 'loneliness']"/>
    <x v="3"/>
    <n v="11"/>
    <s v="Topic 14"/>
    <s v="Jim &amp; Pam Relationship"/>
    <x v="0"/>
    <n v="-0.57020000000000004"/>
    <n v="0.36899999999999999"/>
    <n v="0.63100000000000001"/>
    <n v="0"/>
  </r>
  <r>
    <x v="0"/>
    <s v=" Letâ€™s go to New York. Weâ€™ll go clubbing with Ryan."/>
    <s v="['let', 'new', 'york', 'club', 'ryan']"/>
    <x v="3"/>
    <n v="11"/>
    <s v="Topic 30"/>
    <s v="Celebrations"/>
    <x v="5"/>
    <n v="0"/>
    <n v="0"/>
    <n v="1"/>
    <n v="0"/>
  </r>
  <r>
    <x v="0"/>
    <s v=" Yes you can, youâ€™re single, Iâ€™m single. Itâ€™ll be awesome."/>
    <s v="['single', 'single', 'awesome']"/>
    <x v="3"/>
    <n v="11"/>
    <s v="Topic 24"/>
    <s v="Employee Status"/>
    <x v="3"/>
    <n v="0.77829999999999999"/>
    <n v="0"/>
    <n v="0.54100000000000004"/>
    <n v="0.45900000000000002"/>
  </r>
  <r>
    <x v="0"/>
    <s v=" Ok, Dwight grab your stuff, weâ€™re going to New York to party with Ryan and to meet girls."/>
    <s v="['dwight', 'grab', 'stuff', 'go', 'new', 'york', 'party', 'ryan', 'meet', 'girl']"/>
    <x v="3"/>
    <n v="11"/>
    <s v="Topic 11"/>
    <s v="Closing deals"/>
    <x v="1"/>
    <n v="0.40189999999999998"/>
    <n v="0"/>
    <n v="0.86299999999999999"/>
    <n v="0.13700000000000001"/>
  </r>
  <r>
    <x v="2"/>
    <s v=" No, singles only, singles only. Also three is unlucky. Curse of three."/>
    <s v="['single', 'single', 'unlucky', 'curse']"/>
    <x v="3"/>
    <n v="11"/>
    <s v="Topic 24"/>
    <s v="Employee Status"/>
    <x v="3"/>
    <n v="-0.5423"/>
    <n v="0.24099999999999999"/>
    <n v="0.75900000000000001"/>
    <n v="0"/>
  </r>
  <r>
    <x v="0"/>
    <s v=" Sorry Andy. Cannot take any chances on curses, not tonight. Letâ€™s go. Everybody, I will see you tomorrow, Saturday morning, probably wearing the same clothes that I am wearing right now, If you catch my drift."/>
    <s v="['sorry', 'andy', 'chance', 'curse', 'tonight', 'let', 'everybody', 'tomorrow', 'saturday', 'morning', 'probably', 'wear', 'clothes', 'wear', 'catch', 'drift']"/>
    <x v="3"/>
    <n v="11"/>
    <s v="Topic 9"/>
    <s v="Self Care Behaviours"/>
    <x v="7"/>
    <n v="-0.22439999999999999"/>
    <n v="7.8E-2"/>
    <n v="0.92200000000000004"/>
    <n v="0"/>
  </r>
  <r>
    <x v="0"/>
    <s v=" Thatâ€™sâ€¦ I, I think thatâ€¦  "/>
    <s v="[]"/>
    <x v="3"/>
    <n v="11"/>
    <s v="Topic 1"/>
    <s v="Pam's Activities"/>
    <x v="2"/>
    <n v="0"/>
    <n v="0"/>
    <n v="1"/>
    <n v="0"/>
  </r>
  <r>
    <x v="1"/>
    <s v=" You know what? If we all stayed a couple of hours late tonight without Michael distracting us, we wouldnâ€™t have to come in at all tomorrow.  "/>
    <s v="['know', 'stayed', 'couple', 'hour', 'late', 'tonight', 'michael', 'distract', 'tomorrow']"/>
    <x v="3"/>
    <n v="11"/>
    <s v="Topic 9"/>
    <s v="Self Care Behaviours"/>
    <x v="7"/>
    <n v="0.2235"/>
    <n v="0"/>
    <n v="0.93"/>
    <n v="7.0000000000000007E-2"/>
  </r>
  <r>
    <x v="1"/>
    <s v=" So I caught everyone before they left and I told them my idea, and they loved it. Because this is a group that respects good ideasâ€¦ the one time a year they hear one.  "/>
    <s v="['caught', 'left', 'idea', 'love', 'group', 'respect', 'idea', 'time', 'year', 'hear']"/>
    <x v="3"/>
    <n v="11"/>
    <s v="Topic 5"/>
    <s v="Oscar &amp; David Wallace"/>
    <x v="2"/>
    <n v="0.84419999999999995"/>
    <n v="0"/>
    <n v="0.77300000000000002"/>
    <n v="0.22700000000000001"/>
  </r>
  <r>
    <x v="0"/>
    <s v=" Ryanâ€™s assistant told us that he would be at this club this evening. It is called Prerogative.  "/>
    <s v="['ryans', 'assistant', 'club', 'even', 'call', 'prerogative']"/>
    <x v="3"/>
    <n v="11"/>
    <s v="Topic 24"/>
    <s v="Employee Status"/>
    <x v="3"/>
    <n v="0"/>
    <n v="0"/>
    <n v="1"/>
    <n v="0"/>
  </r>
  <r>
    <x v="0"/>
    <s v=" Packed with beautiful babies. Swingers. Classic. John Favreau, tall guy from DodgeBall."/>
    <s v="['packed', 'beautiful', 'baby', 'swinger', 'classic', 'john', 'favreau', 'tall', 'guy', 'dodgeball']"/>
    <x v="3"/>
    <n v="11"/>
    <s v="Topic 44"/>
    <s v="Stanley's Activities"/>
    <x v="2"/>
    <n v="0.59940000000000004"/>
    <n v="0"/>
    <n v="0.73799999999999999"/>
    <n v="0.26200000000000001"/>
  </r>
  <r>
    <x v="2"/>
    <s v=" Women look like white slaves."/>
    <s v="['woman', 'look', 'white', 'slave']"/>
    <x v="3"/>
    <n v="11"/>
    <s v="Topic 26"/>
    <s v="Gender Roles"/>
    <x v="9"/>
    <n v="0.36120000000000002"/>
    <n v="0"/>
    <n v="0.61499999999999999"/>
    <n v="0.38500000000000001"/>
  </r>
  <r>
    <x v="0"/>
    <s v=" Well you know, just taking you up on your offer to party, so tada."/>
    <s v="['know', 'take', 'offer', 'party', 'tada']"/>
    <x v="3"/>
    <n v="11"/>
    <s v="Topic 30"/>
    <s v="Celebrations"/>
    <x v="5"/>
    <n v="0.58589999999999998"/>
    <n v="0"/>
    <n v="0.71399999999999997"/>
    <n v="0.28599999999999998"/>
  </r>
  <r>
    <x v="1"/>
    <s v=" Thanks a lot guys, Good job."/>
    <s v="['thanks', 'guy', 'job']"/>
    <x v="3"/>
    <n v="11"/>
    <s v="Topic 36"/>
    <s v="Job Perks"/>
    <x v="1"/>
    <n v="0.70030000000000003"/>
    <n v="0"/>
    <n v="0.40799999999999997"/>
    <n v="0.59199999999999997"/>
  </r>
  <r>
    <x v="1"/>
    <s v=" Nice job everybody. Great work.  "/>
    <s v="['nice', 'job', 'everybody', 'great', 'work']"/>
    <x v="3"/>
    <n v="11"/>
    <s v="Topic 36"/>
    <s v="Job Perks"/>
    <x v="1"/>
    <n v="0.78449999999999998"/>
    <n v="0"/>
    <n v="0.30299999999999999"/>
    <n v="0.69699999999999995"/>
  </r>
  <r>
    <x v="1"/>
    <s v=" Nope. I didnâ€™t, but letâ€™s go inside and I can call him right now."/>
    <s v="['nope', 'let', 'inside']"/>
    <x v="3"/>
    <n v="11"/>
    <s v="Topic 2"/>
    <s v="Outside Work &amp; Transportation"/>
    <x v="6"/>
    <n v="0"/>
    <n v="0"/>
    <n v="1"/>
    <n v="0"/>
  </r>
  <r>
    <x v="3"/>
    <s v=" You canâ€™t, I locked the office from the inside when we left."/>
    <s v="['lock', 'office', 'inside', 'left']"/>
    <x v="3"/>
    <n v="11"/>
    <s v="Topic 17"/>
    <s v="Driving"/>
    <x v="6"/>
    <n v="0"/>
    <n v="0"/>
    <n v="1"/>
    <n v="0"/>
  </r>
  <r>
    <x v="3"/>
    <s v=" There is a master key and a spare key for the office. Dwight has them both. When I asked, â€œWhat if you die Dwight, how will we get into the office?â€ He said, â€œIf Iâ€™m dead, you guys have been dead for weeks.â€  "/>
    <s v="['master', 'key', 'spare', 'key', 'office', 'dwight', 'ask', 'die', 'dwight', 'office', 'say', 'dead', 'guy', 'dead', 'week']"/>
    <x v="3"/>
    <n v="11"/>
    <s v="Topic 46"/>
    <s v="Food and Eating Habits"/>
    <x v="5"/>
    <n v="-0.92600000000000005"/>
    <n v="0.23799999999999999"/>
    <n v="0.76200000000000001"/>
    <n v="0"/>
  </r>
  <r>
    <x v="2"/>
    <s v=" Hey, Dwight. You resemble a Tolkien character."/>
    <s v="['dwight', 'resemble', 'tolkien', 'character']"/>
    <x v="3"/>
    <n v="11"/>
    <s v="Topic 12"/>
    <s v="Dwight's Behaviours"/>
    <x v="2"/>
    <n v="0"/>
    <n v="0"/>
    <n v="1"/>
    <n v="0"/>
  </r>
  <r>
    <x v="2"/>
    <s v=" No, no, no. Not a wizard, a hobbit."/>
    <s v="['wizard', 'hobbit']"/>
    <x v="3"/>
    <n v="11"/>
    <s v="Topic 36"/>
    <s v="Job Perks"/>
    <x v="1"/>
    <n v="0"/>
    <n v="0"/>
    <n v="1"/>
    <n v="0"/>
  </r>
  <r>
    <x v="0"/>
    <s v=" Oh ok, all I know is I would like some chicken fingers and a Midori Sour."/>
    <s v="['know', 'chicken', 'finger', 'midori', 'sour']"/>
    <x v="3"/>
    <n v="11"/>
    <s v="Topic 16"/>
    <s v="Sexual Behaviours &amp; Weddings"/>
    <x v="0"/>
    <n v="0.36120000000000002"/>
    <n v="0"/>
    <n v="0.85699999999999998"/>
    <n v="0.14299999999999999"/>
  </r>
  <r>
    <x v="0"/>
    <s v=" Oh ok, then just bring me two cups, one with olives and another filled with maraschino cherries."/>
    <s v="['bring', 'cup', 'olive', 'fill', 'maraschino', 'cherry']"/>
    <x v="3"/>
    <n v="11"/>
    <s v="Topic 2"/>
    <s v="Outside Work &amp; Transportation"/>
    <x v="6"/>
    <n v="0"/>
    <n v="0"/>
    <n v="1"/>
    <n v="0"/>
  </r>
  <r>
    <x v="2"/>
    <s v=" Do you live in a regular sized house?"/>
    <s v="['live', 'regular', 'size', 'house']"/>
    <x v="3"/>
    <n v="11"/>
    <s v="Topic 11"/>
    <s v="Closing deals"/>
    <x v="1"/>
    <n v="0"/>
    <n v="0"/>
    <n v="1"/>
    <n v="0"/>
  </r>
  <r>
    <x v="3"/>
    <s v=" I told you, I have the number that rings here. Do you want that number?"/>
    <s v="['number', 'ring', 'want', 'number']"/>
    <x v="3"/>
    <n v="11"/>
    <s v="Topic 35"/>
    <s v="Answering Phones"/>
    <x v="1"/>
    <n v="0.2263"/>
    <n v="0"/>
    <n v="0.755"/>
    <n v="0.245"/>
  </r>
  <r>
    <x v="1"/>
    <s v=" Great, Itâ€™s under here as Security Guard home. Did you not get his name? Orâ€¦"/>
    <s v="['great', 'security', 'guard', 'home']"/>
    <x v="3"/>
    <n v="11"/>
    <s v="Topic 2"/>
    <s v="Outside Work &amp; Transportation"/>
    <x v="6"/>
    <n v="0.75790000000000002"/>
    <n v="0"/>
    <n v="0.66700000000000004"/>
    <n v="0.33300000000000002"/>
  </r>
  <r>
    <x v="1"/>
    <s v=" Itâ€™s ringing. Does anybody have his name? Quick."/>
    <s v="['ring', 'anybody', 'quick']"/>
    <x v="3"/>
    <n v="11"/>
    <s v="Topic 49"/>
    <s v="Workplace Happenings"/>
    <x v="1"/>
    <n v="0"/>
    <n v="0"/>
    <n v="1"/>
    <n v="0"/>
  </r>
  <r>
    <x v="1"/>
    <s v=" Itâ€™s not, itâ€™s not Eddie, itâ€™s ah, Evan orâ€¦"/>
    <s v="['eddie', 'evan']"/>
    <x v="3"/>
    <n v="11"/>
    <s v="Topic 8"/>
    <s v="Dundies and Watching videos"/>
    <x v="5"/>
    <n v="0"/>
    <n v="0"/>
    <n v="1"/>
    <n v="0"/>
  </r>
  <r>
    <x v="1"/>
    <s v=" No guys his nameâ€™s not Hank, itâ€™s ah, is it Edgar?"/>
    <s v="['guy', 'name', 'hank', 'edgar']"/>
    <x v="3"/>
    <n v="11"/>
    <s v="Topic 44"/>
    <s v="Stanley's Activities"/>
    <x v="2"/>
    <n v="-0.29599999999999999"/>
    <n v="0.18"/>
    <n v="0.82"/>
    <n v="0"/>
  </r>
  <r>
    <x v="1"/>
    <s v=" Is it Elliot? Hey châ€¦ chief, this is Jim Halpert from umâ€¦ where you work. Youâ€™re the guy who sits behind the deskâ€¦ youâ€™re, youâ€™re the, the Afriâ€¦ African-American guy, I mean youâ€™re. Ahâ€¦ Who, Whoâ€™ve I got here?  "/>
    <s v="['elliot', 'ch', 'chief', 'jim', 'halpert', 'work', 'guy', 'sits', 'desk', 'afri', 'africanamerican', 'guy', 'mean', 'whove']"/>
    <x v="3"/>
    <n v="11"/>
    <s v="Topic 39"/>
    <s v="Items in Dunder Mifflin"/>
    <x v="1"/>
    <n v="0"/>
    <n v="0"/>
    <n v="1"/>
    <n v="0"/>
  </r>
  <r>
    <x v="2"/>
    <s v=" Well itâ€™s weevil season but we were prepared."/>
    <s v="['weevil', 'season', 'prepared']"/>
    <x v="3"/>
    <n v="11"/>
    <s v="Topic 45"/>
    <s v="Angela's Activities"/>
    <x v="2"/>
    <n v="0.44040000000000001"/>
    <n v="0"/>
    <n v="0.60599999999999998"/>
    <n v="0.39400000000000002"/>
  </r>
  <r>
    <x v="2"/>
    <s v=" They lay their eggs inside the unripe beet root, then come spring time the babies eat their way out."/>
    <s v="['lay', 'egg', 'inside', 'unripe', 'beet', 'root', 'spring', 'time', 'baby', 'eat', 'way']"/>
    <x v="3"/>
    <n v="11"/>
    <s v="Topic 50"/>
    <s v="Baby Making &amp; Schrute Farms"/>
    <x v="8"/>
    <n v="0"/>
    <n v="0"/>
    <n v="1"/>
    <n v="0"/>
  </r>
  <r>
    <x v="1"/>
    <s v=" [on phone] Oh thank you Hank. You are a lifesaver, Hank. Appreciate it. [to office co-workers] Alright, so Hank is gonna come down here and heâ€™s gonna let us all out. [lowers voice] He said it should just be under an hour, soâ€¦ [everyone groans] we did it."/>
    <s v="['phone', 'thank', 'hank', 'lifesaver', 'hank', 'appreciate', 'office', 'coworkers', 'hank', 'lower', 'voice', 'say', 'hour', 'groan']"/>
    <x v="3"/>
    <n v="11"/>
    <s v="Topic 40"/>
    <s v="Leaving the Office"/>
    <x v="6"/>
    <n v="0.85909999999999997"/>
    <n v="2.7E-2"/>
    <n v="0.77500000000000002"/>
    <n v="0.19800000000000001"/>
  </r>
  <r>
    <x v="0"/>
    <s v=" I umm, thought about getting a tattoo on my back as well at one point. I was thinking about getting â€œBack to the Future.â€  â€œBackâ€ because itâ€™s on my back and â€œFutureâ€ because Iâ€™m the kind of guy who likes to look ahead into the future. I just think a tattoo should mean something, you know? And itâ€™s my second favorite movie. "/>
    <s v="['thought', 'get', 'tattoo', 'point', 'think', 'get', 'future', 'future', 'kind', 'guy', 'like', 'look', 'ahead', 'future', 'tattoo', 'mean', 'know', 'second', 'favorite', 'movie']"/>
    <x v="3"/>
    <n v="11"/>
    <s v="Topic 49"/>
    <s v="Workplace Happenings"/>
    <x v="1"/>
    <n v="0.78449999999999998"/>
    <n v="0"/>
    <n v="0.88200000000000001"/>
    <n v="0.11799999999999999"/>
  </r>
  <r>
    <x v="0"/>
    <s v=" Back to the Future? [she shakes head] Oh, wow. Well you should take a, a film education course. "/>
    <s v="['future', 'shake', 'head', 'wow', 'film', 'education', 'course']"/>
    <x v="3"/>
    <n v="11"/>
    <s v="Topic 1"/>
    <s v="Pam's Activities"/>
    <x v="2"/>
    <n v="0.70960000000000001"/>
    <n v="0"/>
    <n v="0.73099999999999998"/>
    <n v="0.26900000000000002"/>
  </r>
  <r>
    <x v="0"/>
    <s v=" This place is like sexy pre-school. "/>
    <s v="['place', 'sexy', 'preschool']"/>
    <x v="3"/>
    <n v="11"/>
    <s v="Topic 21"/>
    <s v="Workplace Happenings"/>
    <x v="1"/>
    <n v="0.70960000000000001"/>
    <n v="0"/>
    <n v="0.40400000000000003"/>
    <n v="0.59599999999999997"/>
  </r>
  <r>
    <x v="0"/>
    <s v=" I would love a place where we could meet older "/>
    <s v="['love', 'place', 'meet', 'old']"/>
    <x v="3"/>
    <n v="11"/>
    <s v="Topic 21"/>
    <s v="Workplace Happenings"/>
    <x v="1"/>
    <n v="0.63690000000000002"/>
    <n v="0"/>
    <n v="0.68200000000000005"/>
    <n v="0.318"/>
  </r>
  <r>
    <x v="2"/>
    <s v=" [to tall woman in front of him, tapping her shoulder] Excuse me. "/>
    <s v="['tall', 'woman', 'tap', 'shoulder', 'excuse']"/>
    <x v="3"/>
    <n v="11"/>
    <s v="Topic 11"/>
    <s v="Closing deals"/>
    <x v="1"/>
    <n v="7.7200000000000005E-2"/>
    <n v="0"/>
    <n v="0.89400000000000002"/>
    <n v="0.106"/>
  </r>
  <r>
    <x v="2"/>
    <s v=" [referring to girls in front of him] How did you all find each other?"/>
    <s v="['refer', 'girl']"/>
    <x v="3"/>
    <n v="11"/>
    <s v="Topic 28"/>
    <s v="Romantic Feelings"/>
    <x v="0"/>
    <n v="0"/>
    <n v="0"/>
    <n v="1"/>
    <n v="0"/>
  </r>
  <r>
    <x v="2"/>
    <s v=" Ok, wai, wai, wai, wait, wait. [turns Ryan around annd points to basketball players] You two, Jersey State girls, letâ€™s go. "/>
    <s v="['wai', 'wai', 'wai', 'wait', 'wait', 'turn', 'ryan', 'annd', 'point', 'basketball', 'player', 'jersey', 'state', 'girl', 'let']"/>
    <x v="3"/>
    <n v="11"/>
    <s v="Topic 10"/>
    <s v="Recreation"/>
    <x v="5"/>
    <n v="0"/>
    <n v="0"/>
    <n v="1"/>
    <n v="0"/>
  </r>
  <r>
    <x v="2"/>
    <s v=" OK. You know what, fine. Letâ€™s go, two girls to a guy. Come on, letâ€™s do it. Câ€™mon, Ryan. Move out. OK, three or four with him [referring to Troy]. Letâ€™s go, câ€™mon. Here we go.   "/>
    <s v="['know', 'fine', 'let', 'girl', 'guy', 'let', 'cmon', 'ryan', 'refer', 'troy', 'let', 'cmon']"/>
    <x v="3"/>
    <n v="11"/>
    <s v="Topic 23"/>
    <s v="Michael's Behaviours"/>
    <x v="2"/>
    <n v="0.20230000000000001"/>
    <n v="0"/>
    <n v="0.95099999999999996"/>
    <n v="4.9000000000000002E-2"/>
  </r>
  <r>
    <x v="2"/>
    <s v=" Wait, wait a minute, whatâ€™s this, I didnâ€™t order this?"/>
    <s v="['wait', 'wait', 'minute', 'order']"/>
    <x v="3"/>
    <n v="11"/>
    <s v="Topic 9"/>
    <s v="Self Care Behaviours"/>
    <x v="7"/>
    <n v="0"/>
    <n v="0"/>
    <n v="1"/>
    <n v="0"/>
  </r>
  <r>
    <x v="2"/>
    <s v=" Itâ€™s not safe. Anything could have been in there. [to girls] Nice try.   "/>
    <s v="['safe', 'girl', 'nice', 'try']"/>
    <x v="3"/>
    <n v="11"/>
    <s v="Topic 36"/>
    <s v="Job Perks"/>
    <x v="1"/>
    <n v="0.1012"/>
    <n v="0.14799999999999999"/>
    <n v="0.67900000000000005"/>
    <n v="0.17299999999999999"/>
  </r>
  <r>
    <x v="0"/>
    <s v=" Iâ€™ve never met anyone who does that. You wash dogs? Very cool. "/>
    <s v="['met', 'wash', 'dog', 'cool']"/>
    <x v="3"/>
    <n v="11"/>
    <s v="Topic 29"/>
    <s v="Financial Activities"/>
    <x v="1"/>
    <n v="0.38040000000000002"/>
    <n v="0"/>
    <n v="0.80900000000000005"/>
    <n v="0.191"/>
  </r>
  <r>
    <x v="0"/>
    <s v=" Ryan told me to always tell women you work in finance.   "/>
    <s v="['ryan', 'tell', 'woman', 'work', 'finance']"/>
    <x v="3"/>
    <n v="11"/>
    <s v="Topic 26"/>
    <s v="Gender Roles"/>
    <x v="9"/>
    <n v="0"/>
    <n v="0"/>
    <n v="1"/>
    <n v="0"/>
  </r>
  <r>
    <x v="0"/>
    <s v=" Very perfect. [girl walks away, Michael laughs] Oh my [notices Dwight making out with Tall Girl #1] This needs to be shared. [takes a picture with his camera phone] [Cut to the office â€“ All Office co-workers cell phones go off. They notice the picture Michael has sent and all groan]  "/>
    <s v="['perfect', 'girl', 'walk', 'away', 'michael', 'laugh', 'notice', 'dwight', 'make', 'tall', 'girl', 'need', 'share', 'take', 'picture', 'camera', 'phone', 'cut', 'office', 'office', 'coworkers', 'cell', 'phone', 'notice', 'picture', 'michael', 'sent', 'groan']"/>
    <x v="3"/>
    <n v="11"/>
    <s v="Topic 37"/>
    <s v="Writing, Drawings, Pictures, etc"/>
    <x v="1"/>
    <n v="0.81730000000000003"/>
    <n v="3.5999999999999997E-2"/>
    <n v="0.80100000000000005"/>
    <n v="0.16300000000000001"/>
  </r>
  <r>
    <x v="0"/>
    <s v=" I know. I donâ€™t wanna get ahead of myself, but I think I want her to meet my mom. "/>
    <s v="['know', 'wan', 'ahead', 'want', 'meet', 'mom']"/>
    <x v="3"/>
    <n v="11"/>
    <s v="Topic 27"/>
    <s v="Parenting Issues"/>
    <x v="8"/>
    <n v="0.1154"/>
    <n v="0"/>
    <n v="0.92500000000000004"/>
    <n v="7.4999999999999997E-2"/>
  </r>
  <r>
    <x v="0"/>
    <s v=" Yeah, maybe. [notices previous girl talking to another guy]"/>
    <s v="['maybe', 'notice', 'previous', 'girl', 'talk', 'guy']"/>
    <x v="3"/>
    <n v="11"/>
    <s v="Topic 38"/>
    <s v="Communication &amp; Problem Solving"/>
    <x v="3"/>
    <n v="0.29599999999999999"/>
    <n v="0"/>
    <n v="0.78400000000000003"/>
    <n v="0.216"/>
  </r>
  <r>
    <x v="1"/>
    <s v=" [on phone] Please donâ€™t pick up, please donâ€™t pick up, please donâ€™t pick up."/>
    <s v="['phone', 'pick', 'pick', 'pick']"/>
    <x v="3"/>
    <n v="11"/>
    <s v="Topic 37"/>
    <s v="Writing, Drawings, Pictures, etc"/>
    <x v="1"/>
    <n v="0.70960000000000001"/>
    <n v="0"/>
    <n v="0.61499999999999999"/>
    <n v="0.38500000000000001"/>
  </r>
  <r>
    <x v="1"/>
    <s v=" Still havenâ€™t left the house yet, huh?"/>
    <s v="['left', 'house']"/>
    <x v="3"/>
    <n v="11"/>
    <s v="Topic 11"/>
    <s v="Closing deals"/>
    <x v="1"/>
    <n v="0"/>
    <n v="0"/>
    <n v="1"/>
    <n v="0"/>
  </r>
  <r>
    <x v="1"/>
    <s v=" Will do. [hangs up] Iâ€™ll stop calling.  "/>
    <s v="['hang', 'stop', 'call']"/>
    <x v="3"/>
    <n v="11"/>
    <s v="Topic 35"/>
    <s v="Answering Phones"/>
    <x v="1"/>
    <n v="-0.29599999999999999"/>
    <n v="0.26800000000000002"/>
    <n v="0.73199999999999998"/>
    <n v="0"/>
  </r>
  <r>
    <x v="0"/>
    <s v=" [on phonne] I am. I am getting out there. Well, no Iâ€™ve asked a lot of girls to dance mom. Theyâ€™re just, itâ€™s notâ€¦ [Ryan is dancing feverishly and falls over] Yes, I shaved above my neck. Oh my God, mom, I gotta go. One of my friends is getting beaten up by some girls.   "/>
    <s v="['phonne', 'get', 'ask', 'girl', 'dance', 'mom', 'ryan', 'dance', 'feverishly', 'fall', 'shave', 'neck', 'god', 'mom', 'get', 'friend', 'get', 'beaten', 'girl']"/>
    <x v="3"/>
    <n v="11"/>
    <s v="Topic 28"/>
    <s v="Romantic Feelings"/>
    <x v="0"/>
    <n v="0.61240000000000006"/>
    <n v="7.8E-2"/>
    <n v="0.76600000000000001"/>
    <n v="0.156"/>
  </r>
  <r>
    <x v="3"/>
    <s v=" Actually, itâ€™s kind of too bad weâ€™re not coming into work tomorrow. "/>
    <s v="['actually', 'kind', 'come', 'work', 'tomorrow']"/>
    <x v="3"/>
    <n v="11"/>
    <s v="Topic 18"/>
    <s v="Focusing at Work"/>
    <x v="1"/>
    <n v="-0.5423"/>
    <n v="0.24099999999999999"/>
    <n v="0.75900000000000001"/>
    <n v="0"/>
  </r>
  <r>
    <x v="3"/>
    <s v=" I bet Michael had some elaborate theme party planned, like Scrambled Egg Saturday. [a few chuckles]"/>
    <s v="['bet', 'michael', 'elaborate', 'theme', 'party', 'plan', 'scramble', 'egg', 'saturday', 'chuckle']"/>
    <x v="3"/>
    <n v="11"/>
    <s v="Topic 30"/>
    <s v="Celebrations"/>
    <x v="5"/>
    <n v="0.74299999999999999"/>
    <n v="0"/>
    <n v="0.64"/>
    <n v="0.36"/>
  </r>
  <r>
    <x v="0"/>
    <s v=" [Michael and Troy dragging Ryan out of the club] Those girls really wailed on you bad. "/>
    <s v="['michael', 'troy', 'drag', 'ryan', 'club', 'girl', 'wail']"/>
    <x v="3"/>
    <n v="11"/>
    <s v="Topic 28"/>
    <s v="Romantic Feelings"/>
    <x v="0"/>
    <n v="-0.5423"/>
    <n v="0.189"/>
    <n v="0.81100000000000005"/>
    <n v="0"/>
  </r>
  <r>
    <x v="0"/>
    <s v=" Pretty weird. [Dwight and tall girl run out of club]"/>
    <s v="['pretty', 'weird', 'dwight', 'tall', 'girl', 'run', 'club']"/>
    <x v="3"/>
    <n v="11"/>
    <s v="Topic 11"/>
    <s v="Closing deals"/>
    <x v="1"/>
    <n v="0.36120000000000002"/>
    <n v="0.13200000000000001"/>
    <n v="0.62"/>
    <n v="0.248"/>
  </r>
  <r>
    <x v="2"/>
    <s v=" No, I have to go. Good luck against Conn College, alright?"/>
    <s v="['luck', 'conn', 'college']"/>
    <x v="3"/>
    <n v="11"/>
    <s v="Topic 29"/>
    <s v="Financial Activities"/>
    <x v="1"/>
    <n v="0.78449999999999998"/>
    <n v="0"/>
    <n v="0.503"/>
    <n v="0.497"/>
  </r>
  <r>
    <x v="2"/>
    <s v=" Uh huh. [to Ryan and Michael] Iâ€™m not gonna call her. "/>
    <s v="['ryan', 'michael']"/>
    <x v="3"/>
    <n v="11"/>
    <s v="Topic 23"/>
    <s v="Michael's Behaviours"/>
    <x v="2"/>
    <n v="0"/>
    <n v="0"/>
    <n v="1"/>
    <n v="0"/>
  </r>
  <r>
    <x v="1"/>
    <s v=" [notices cleaning crew coming up to the gate] Cleaning people. Oscar. [everyone starts to walk outside] OK, so all you need to do is explain to them what happened, â€™cause I think they can help us. "/>
    <s v="['notice', 'cleaning', 'crew', 'come', 'gate', 'cleaning', 'people', 'oscar', 'start', 'walk', 'outside', 'need', 'explain', 'happen', 'cause', 'help']"/>
    <x v="3"/>
    <n v="11"/>
    <s v="Topic 28"/>
    <s v="Romantic Feelings"/>
    <x v="0"/>
    <n v="0.40189999999999998"/>
    <n v="0"/>
    <n v="0.92800000000000005"/>
    <n v="7.1999999999999995E-2"/>
  </r>
  <r>
    <x v="2"/>
    <s v=" I got sofa. I got sofa. "/>
    <s v="['sofa', 'sofa']"/>
    <x v="3"/>
    <n v="11"/>
    <s v="Topic 6"/>
    <s v="Time Spent"/>
    <x v="1"/>
    <n v="0"/>
    <n v="0"/>
    <n v="1"/>
    <n v="0"/>
  </r>
  <r>
    <x v="0"/>
    <s v=" Case anyone needs to go to the bathroom in the middle of the night, I donâ€™t wannna get my head stepped on. "/>
    <s v="['case', 'need', 'bathroom', 'middle', 'night', 'wannna', 'head', 'step']"/>
    <x v="3"/>
    <n v="11"/>
    <s v="Topic 27"/>
    <s v="Parenting Issues"/>
    <x v="8"/>
    <n v="0"/>
    <n v="0"/>
    <n v="1"/>
    <n v="0"/>
  </r>
  <r>
    <x v="2"/>
    <s v=" [to Ryan] Do you want me to sing you a song my mother used to sing me, when we were sick?"/>
    <s v="['ryan', 'want', 'sing', 'song', 'mother', 'sing', 'sick']"/>
    <x v="3"/>
    <n v="11"/>
    <s v="Topic 31"/>
    <s v="Showing Appreciation for Others"/>
    <x v="4"/>
    <n v="-0.45879999999999999"/>
    <n v="0.14000000000000001"/>
    <n v="0.80500000000000005"/>
    <n v="5.5E-2"/>
  </r>
  <r>
    <x v="0"/>
    <s v=" Dwight, shh shh. Dwight. Leave him alone. "/>
    <s v="['dwight', 'shh', 'shh', 'dwight', 'leave']"/>
    <x v="3"/>
    <n v="11"/>
    <s v="Topic 12"/>
    <s v="Dwight's Behaviours"/>
    <x v="2"/>
    <n v="-0.29599999999999999"/>
    <n v="0.39"/>
    <n v="0.61"/>
    <n v="0"/>
  </r>
  <r>
    <x v="0"/>
    <s v=" Shh. Ryan, Ryan, weâ€™re going to take your clothes off. "/>
    <s v="['shh', 'ryan', 'ryan', 'go', 'clothes']"/>
    <x v="3"/>
    <n v="11"/>
    <s v="Topic 43"/>
    <s v="Ryan's Activities"/>
    <x v="2"/>
    <n v="0"/>
    <n v="0"/>
    <n v="1"/>
    <n v="0"/>
  </r>
  <r>
    <x v="2"/>
    <s v=" I think his species might have a higher tolerance than ours. "/>
    <s v="['specie', 'high', 'tolerance']"/>
    <x v="3"/>
    <n v="11"/>
    <s v="Topic 21"/>
    <s v="Workplace Happenings"/>
    <x v="1"/>
    <n v="0.29599999999999999"/>
    <n v="0"/>
    <n v="0.82"/>
    <n v="0.18"/>
  </r>
  <r>
    <x v="0"/>
    <s v=" Shh, just stop. Hereâ€™s what you do. You tell him that youâ€™re his friend and that youâ€™re gonna help him and that everyoneâ€™s gonna be all right. And then you put a wire on him and you find out whoâ€™s selling him drugs and then you get that guy and you flip up, turn him into a snitch. You follow that guy to the people whoâ€™s really really bad. Been watching The Wire recently. I donâ€™t understand a word of it. "/>
    <s v="['shh', 'stop', 'here', 'tell', 'friend', 'help', 'everyones', 'wire', 'who', 'sell', 'drug', 'guy', 'flip', 'turn', 'snitch', 'follow', 'guy', 'people', 'who', 'watch', 'wire', 'recently', 'understand', 'word']"/>
    <x v="3"/>
    <n v="11"/>
    <s v="Topic 4"/>
    <s v="Water Cooler Talk"/>
    <x v="9"/>
    <n v="-9.5399999999999999E-2"/>
    <n v="7.0000000000000007E-2"/>
    <n v="0.86399999999999999"/>
    <n v="6.6000000000000003E-2"/>
  </r>
  <r>
    <x v="0"/>
    <s v=" Like I said, itâ€™s not about the horniness, itâ€™s about the loneliness. And how can I be lonely with my boys? Like a famous person once said, Boys on the side. But I donâ€™t, I disagree, I sayâ€¦ letâ€™s hear it for the boys.   "/>
    <s v="['say', 'horniness', 'loneliness', 'lonely', 'boy', 'famous', 'person', 'say', 'boy', 'disagree', 'let', 'hear', 'boy']"/>
    <x v="3"/>
    <n v="11"/>
    <s v="Topic 22"/>
    <s v="Andy's Activities"/>
    <x v="2"/>
    <n v="-0.54990000000000006"/>
    <n v="0.14199999999999999"/>
    <n v="0.78700000000000003"/>
    <n v="7.0999999999999994E-2"/>
  </r>
  <r>
    <x v="0"/>
    <s v="  Youâ€™re gonna be okay, itâ€™s gonnaâ€¦"/>
    <s v="[]"/>
    <x v="3"/>
    <n v="11"/>
    <s v="Topic 1"/>
    <s v="Pam's Activities"/>
    <x v="2"/>
    <n v="0.2263"/>
    <n v="0"/>
    <n v="0.72499999999999998"/>
    <n v="0.27500000000000002"/>
  </r>
  <r>
    <x v="2"/>
    <s v="  Ohhh, man!  [sound of Ryan throwing up] There it goes."/>
    <s v="['ohhh', 'man', 'sound', 'ryan', 'throw', 'go']"/>
    <x v="3"/>
    <n v="11"/>
    <s v="Topic 41"/>
    <s v="Kevin's Activities"/>
    <x v="2"/>
    <n v="0"/>
    <n v="0"/>
    <n v="1"/>
    <n v="0"/>
  </r>
  <r>
    <x v="2"/>
    <s v="  I am so sorry.  Iâ€™m so sorry, sir.  "/>
    <s v="['sorry', 'sorry', 'sir']"/>
    <x v="3"/>
    <n v="11"/>
    <s v="Topic 3"/>
    <s v="Initiatives &amp; Operations at Dunder Mifflin"/>
    <x v="1"/>
    <n v="-0.32569999999999999"/>
    <n v="0.35699999999999998"/>
    <n v="0.64300000000000002"/>
    <n v="0"/>
  </r>
  <r>
    <x v="0"/>
    <s v="  [helping Ryan out of the taxi] Come on, come on."/>
    <s v="['help', 'ryan', 'taxi']"/>
    <x v="3"/>
    <n v="11"/>
    <s v="Topic 17"/>
    <s v="Driving"/>
    <x v="6"/>
    <n v="0.29599999999999999"/>
    <n v="0"/>
    <n v="0.80400000000000005"/>
    <n v="0.19600000000000001"/>
  </r>
  <r>
    <x v="2"/>
    <s v="  Thatâ€™ll come out of the upholstery. Oh, man.  He threw up in the back of the taxi."/>
    <s v="['thatll', 'upholstery', 'man', 'threw', 'taxi']"/>
    <x v="3"/>
    <n v="11"/>
    <s v="Topic 17"/>
    <s v="Driving"/>
    <x v="6"/>
    <n v="0"/>
    <n v="0"/>
    <n v="1"/>
    <n v="0"/>
  </r>
  <r>
    <x v="0"/>
    <s v=" Here we go, letâ€™s sit down."/>
    <s v="['let', 'sit']"/>
    <x v="3"/>
    <n v="11"/>
    <s v="Topic 39"/>
    <s v="Items in Dunder Mifflin"/>
    <x v="1"/>
    <n v="0"/>
    <n v="0"/>
    <n v="1"/>
    <n v="0"/>
  </r>
  <r>
    <x v="2"/>
    <s v="  Itâ€™s dehydration.  He went to the bathroom at the club like fifteen times."/>
    <s v="['dehydration', 'go', 'bathroom', 'club', 'time']"/>
    <x v="3"/>
    <n v="11"/>
    <s v="Topic 27"/>
    <s v="Parenting Issues"/>
    <x v="8"/>
    <n v="0.36120000000000002"/>
    <n v="0"/>
    <n v="0.82799999999999996"/>
    <n v="0.17199999999999999"/>
  </r>
  <r>
    <x v="0"/>
    <s v="  All right, shhh.  Dwight, leave him alone.  "/>
    <s v="['shhh', 'dwight', 'leave']"/>
    <x v="3"/>
    <n v="11"/>
    <s v="Topic 12"/>
    <s v="Dwight's Behaviours"/>
    <x v="2"/>
    <n v="-0.29599999999999999"/>
    <n v="0.39"/>
    <n v="0.61"/>
    <n v="0"/>
  </r>
  <r>
    <x v="0"/>
    <s v="  You had a rough night tonight.  But your life is very good, my friend.  Youâ€™ve got a great job, youâ€¦ you can have any woman you want, youâ€™re good looking, you, you knowâ€¦"/>
    <s v="['rough', 'night', 'tonight', 'life', 'friend', 'great', 'job', 'woman', 'want', 'look', 'know']"/>
    <x v="3"/>
    <n v="11"/>
    <s v="Topic 27"/>
    <s v="Parenting Issues"/>
    <x v="8"/>
    <n v="0.96799999999999997"/>
    <n v="0"/>
    <n v="0.58399999999999996"/>
    <n v="0.41599999999999998"/>
  </r>
  <r>
    <x v="0"/>
    <s v="  Frien..sssâ€¦yes, youâ€™re friends with a hobbit, andâ€¦ look where you live.  I mean, youâ€™ve got it all."/>
    <s v="['friensss', 'friend', 'hobbit', 'look', 'live', 'mean']"/>
    <x v="3"/>
    <n v="11"/>
    <s v="Topic 29"/>
    <s v="Financial Activities"/>
    <x v="1"/>
    <n v="0.47670000000000001"/>
    <n v="0"/>
    <n v="0.83799999999999997"/>
    <n v="0.16200000000000001"/>
  </r>
  <r>
    <x v="0"/>
    <s v="  No, I mean this apartment building, itâ€™s fantastic.  "/>
    <s v="['mean', 'apartment', 'building', 'fantastic']"/>
    <x v="3"/>
    <n v="11"/>
    <s v="Topic 48"/>
    <s v="Dunder Mifflin Corporate Affairs"/>
    <x v="3"/>
    <n v="0.55740000000000001"/>
    <n v="0"/>
    <n v="0.66"/>
    <n v="0.34"/>
  </r>
  <r>
    <x v="0"/>
    <s v="  Well, now I can say that I went to a museum.     "/>
    <s v="['go', 'museum']"/>
    <x v="3"/>
    <n v="11"/>
    <s v="Topic 48"/>
    <s v="Dunder Mifflin Corporate Affairs"/>
    <x v="3"/>
    <n v="0.2732"/>
    <n v="0"/>
    <n v="0.82599999999999996"/>
    <n v="0.17399999999999999"/>
  </r>
  <r>
    <x v="1"/>
    <s v="  Will do. [hangs up]  Iâ€™ll stop calling.  [walks into lobby]  "/>
    <s v="['hang', 'stop', 'call', 'walk', 'lobby']"/>
    <x v="3"/>
    <n v="11"/>
    <s v="Topic 35"/>
    <s v="Answering Phones"/>
    <x v="1"/>
    <n v="-0.2732"/>
    <n v="0.19500000000000001"/>
    <n v="0.70799999999999996"/>
    <n v="9.7000000000000003E-2"/>
  </r>
  <r>
    <x v="4"/>
    <s v="  If you hadnâ€™t made us stay, weâ€™d all be home by now."/>
    <s v="['stay', 'wed', 'home']"/>
    <x v="3"/>
    <n v="11"/>
    <s v="Topic 2"/>
    <s v="Outside Work &amp; Transportation"/>
    <x v="6"/>
    <n v="0"/>
    <n v="0"/>
    <n v="1"/>
    <n v="0"/>
  </r>
  <r>
    <x v="1"/>
    <s v="  Letâ€™s be honest, itâ€™s not totally my fault. [indicates Pam]  Shared responsibility."/>
    <s v="['let', 'honest', 'totally', 'fault', 'indicates', 'pam', 'share', 'responsibility']"/>
    <x v="3"/>
    <n v="11"/>
    <s v="Topic 11"/>
    <s v="Closing deals"/>
    <x v="1"/>
    <n v="0.8"/>
    <n v="0"/>
    <n v="0.52400000000000002"/>
    <n v="0.47599999999999998"/>
  </r>
  <r>
    <x v="1"/>
    <s v="  Oh, I just mean if you, if you didnâ€™t lock the door, then we could be upstairs where itâ€™s warmer."/>
    <s v="['mean', 'lock', 'door', 'upstairs', 'warmer']"/>
    <x v="3"/>
    <n v="11"/>
    <s v="Topic 7"/>
    <s v="Doors &amp; Elevators"/>
    <x v="1"/>
    <n v="0.29599999999999999"/>
    <n v="0"/>
    <n v="0.89600000000000002"/>
    <n v="0.104"/>
  </r>
  <r>
    <x v="3"/>
    <s v="  Iâ€™m supposed to turn the lock when I leave, itâ€™s part of my job."/>
    <s v="['suppose', 'turn', 'lock', 'leave', 'job']"/>
    <x v="3"/>
    <n v="11"/>
    <s v="Topic 16"/>
    <s v="Sexual Behaviours &amp; Weddings"/>
    <x v="0"/>
    <n v="-5.16E-2"/>
    <n v="8.5000000000000006E-2"/>
    <n v="0.91500000000000004"/>
    <n v="0"/>
  </r>
  <r>
    <x v="1"/>
    <s v="  Is thatâ€¦ I didnâ€™t know that was yourâ€¦ okay, so weâ€™re in agreement, this is not idealâ€¦ situation.  "/>
    <s v="['know', 'agreement', 'ideal', 'situation']"/>
    <x v="3"/>
    <n v="11"/>
    <s v="Topic 24"/>
    <s v="Employee Status"/>
    <x v="3"/>
    <n v="0.65569999999999995"/>
    <n v="0"/>
    <n v="0.749"/>
    <n v="0.251"/>
  </r>
  <r>
    <x v="0"/>
    <s v="  Do you remember what color my eyes are?"/>
    <s v="['remember', 'color', 'eye']"/>
    <x v="3"/>
    <n v="11"/>
    <s v="Topic 15"/>
    <s v="Parenting Issues"/>
    <x v="8"/>
    <n v="0"/>
    <n v="0"/>
    <n v="1"/>
    <n v="0"/>
  </r>
  <r>
    <x v="0"/>
    <s v=" Wet cement, outside. Itâ€™s drying fast, come on. This is a lifelong dream. What do I write? What do I write?"/>
    <s v="['wet', 'cement', 'outside', 'dry', 'fast', 'lifelong', 'dream', 'write', 'write']"/>
    <x v="3"/>
    <n v="12"/>
    <s v="Topic 49"/>
    <s v="Workplace Happenings"/>
    <x v="1"/>
    <n v="0.33129999999999998"/>
    <n v="0"/>
    <n v="0.89400000000000002"/>
    <n v="0.106"/>
  </r>
  <r>
    <x v="0"/>
    <s v=" M.G.S.? No. Some idiot named Mark Greg Sputnik will claim credit for it. I donâ€™tâ€¦"/>
    <s v="['mg', 'idiot', 'name', 'mark', 'greg', 'sputnik', 'claim', 'credit']"/>
    <x v="3"/>
    <n v="12"/>
    <s v="Topic 44"/>
    <s v="Stanley's Activities"/>
    <x v="2"/>
    <n v="-0.1779"/>
    <n v="0.17499999999999999"/>
    <n v="0.68799999999999994"/>
    <n v="0.13800000000000001"/>
  </r>
  <r>
    <x v="0"/>
    <s v=" Once in a lifetime opportunity people! Come on, here we go!"/>
    <s v="['lifetime', 'opportunity', 'people']"/>
    <x v="3"/>
    <n v="12"/>
    <s v="Topic 3"/>
    <s v="Initiatives &amp; Operations at Dunder Mifflin"/>
    <x v="1"/>
    <n v="0.5242"/>
    <n v="0"/>
    <n v="0.747"/>
    <n v="0.253"/>
  </r>
  <r>
    <x v="0"/>
    <s v=" Okayâ€¦ Okay, do it! Go on! Great! Letâ€™s hear it!"/>
    <s v="['great', 'let', 'hear']"/>
    <x v="3"/>
    <n v="12"/>
    <s v="Topic 47"/>
    <s v="Office Praise for Work"/>
    <x v="4"/>
    <n v="0.80020000000000002"/>
    <n v="0"/>
    <n v="0.52700000000000002"/>
    <n v="0.47299999999999998"/>
  </r>
  <r>
    <x v="0"/>
    <s v=" Alright, hablbelah, come on, Phyl!"/>
    <s v="['hablbelah', 'phyl']"/>
    <x v="3"/>
    <n v="12"/>
    <s v="Topic 38"/>
    <s v="Communication &amp; Problem Solving"/>
    <x v="3"/>
    <n v="0.31640000000000001"/>
    <n v="0"/>
    <n v="0.63600000000000001"/>
    <n v="0.36399999999999999"/>
  </r>
  <r>
    <x v="0"/>
    <s v=" No!! Come on, gimme something good!"/>
    <s v="['gim']"/>
    <x v="3"/>
    <n v="12"/>
    <s v="Topic 4"/>
    <s v="Water Cooler Talk"/>
    <x v="9"/>
    <n v="0.58260000000000001"/>
    <n v="0"/>
    <n v="0.56999999999999995"/>
    <n v="0.43"/>
  </r>
  <r>
    <x v="3"/>
    <s v=" Sheâ€™s talking about the handprints that celebrities make in the cement."/>
    <s v="['talk', 'handprints', 'celebrity', 'cement']"/>
    <x v="3"/>
    <n v="12"/>
    <s v="Topic 38"/>
    <s v="Communication &amp; Problem Solving"/>
    <x v="3"/>
    <n v="0"/>
    <n v="0"/>
    <n v="1"/>
    <n v="0"/>
  </r>
  <r>
    <x v="1"/>
    <s v=" If you were a real star you would put your face in it."/>
    <s v="['real', 'star', 'face']"/>
    <x v="3"/>
    <n v="12"/>
    <s v="Topic 16"/>
    <s v="Sexual Behaviours &amp; Weddings"/>
    <x v="0"/>
    <n v="0"/>
    <n v="0"/>
    <n v="1"/>
    <n v="0"/>
  </r>
  <r>
    <x v="0"/>
    <s v=" Iâ€¦ love it!! Haha, come on!"/>
    <s v="['love', 'haha']"/>
    <x v="3"/>
    <n v="12"/>
    <s v="Topic 26"/>
    <s v="Gender Roles"/>
    <x v="9"/>
    <n v="0.84330000000000005"/>
    <n v="0"/>
    <n v="0.33100000000000002"/>
    <n v="0.66900000000000004"/>
  </r>
  <r>
    <x v="2"/>
    <s v=" Come on! [Kevin and Dwight laugh and follow Michael]  "/>
    <s v="['kevin', 'dwight', 'laugh', 'follow', 'michael']"/>
    <x v="3"/>
    <n v="12"/>
    <s v="Topic 12"/>
    <s v="Dwight's Behaviours"/>
    <x v="2"/>
    <n v="0.59830000000000005"/>
    <n v="0"/>
    <n v="0.67300000000000004"/>
    <n v="0.32700000000000001"/>
  </r>
  <r>
    <x v="1"/>
    <s v=" We are here today, not to immortalize a man, but an ideaâ€¦ Maybe the idea of a man."/>
    <s v="['today', 'immortalize', 'man', 'idea', 'maybe', 'idea', 'man']"/>
    <x v="3"/>
    <n v="12"/>
    <s v="Topic 26"/>
    <s v="Gender Roles"/>
    <x v="9"/>
    <n v="0"/>
    <n v="0"/>
    <n v="1"/>
    <n v="0"/>
  </r>
  <r>
    <x v="0"/>
    <s v=" [with petroleum jelly on his face] Hurry, please."/>
    <s v="['petroleum', 'jelly', 'face', 'hurry']"/>
    <x v="3"/>
    <n v="12"/>
    <s v="Topic 6"/>
    <s v="Time Spent"/>
    <x v="1"/>
    <n v="0.31819999999999998"/>
    <n v="0"/>
    <n v="0.753"/>
    <n v="0.247"/>
  </r>
  <r>
    <x v="1"/>
    <s v=" Greatness is only skin deep, some people sayâ€¦"/>
    <s v="['greatness', 'skin', 'deep', 'people']"/>
    <x v="3"/>
    <n v="12"/>
    <s v="Topic 50"/>
    <s v="Baby Making &amp; Schrute Farms"/>
    <x v="8"/>
    <n v="0"/>
    <n v="0"/>
    <n v="1"/>
    <n v="0"/>
  </r>
  <r>
    <x v="1"/>
    <s v=" Well thatâ€™s not true. Other people believe itâ€™s deeper insideâ€¦"/>
    <s v="['true', 'people', 'believe', 'deeper', 'inside']"/>
    <x v="3"/>
    <n v="12"/>
    <s v="Topic 4"/>
    <s v="Water Cooler Talk"/>
    <x v="9"/>
    <n v="-5.9799999999999999E-2"/>
    <n v="0.188"/>
    <n v="0.64400000000000002"/>
    <n v="0.16900000000000001"/>
  </r>
  <r>
    <x v="2"/>
    <s v=" Andâ€¦ go. [Michael sticks his face in the cement] Force it in as deep as you can."/>
    <s v="['michael', 'stick', 'face', 'cement', 'force', 'deep']"/>
    <x v="3"/>
    <n v="12"/>
    <s v="Topic 16"/>
    <s v="Sexual Behaviours &amp; Weddings"/>
    <x v="0"/>
    <n v="0"/>
    <n v="0"/>
    <n v="1"/>
    <n v="0"/>
  </r>
  <r>
    <x v="0"/>
    <s v=" Today is a very special day for me. And itâ€™s really not about me, itâ€™s about my grandkids, itâ€™s about my great grandkidsâ€¦ I can come back here when Iâ€™m 100, and I can find that piece of cement and say, â€œThatâ€™s me. Look kids, your daddy left that face holeâ€¦â€ I dunno, itâ€™s a good feeling.  "/>
    <s v="['today', 'special', 'grandkids', 'great', 'grandkids', 'piece', 'cement', 'look', 'kid', 'daddy', 'left', 'face', 'hole', 'dunno', 'feel']"/>
    <x v="3"/>
    <n v="12"/>
    <s v="Topic 13"/>
    <s v="Meetings"/>
    <x v="1"/>
    <n v="0.88829999999999998"/>
    <n v="0"/>
    <n v="0.82199999999999995"/>
    <n v="0.17799999999999999"/>
  </r>
  <r>
    <x v="4"/>
    <s v=" Umâ€¦ tall. No, no, uh, nice."/>
    <s v="['tall', 'nice']"/>
    <x v="3"/>
    <n v="12"/>
    <s v="Topic 11"/>
    <s v="Closing deals"/>
    <x v="1"/>
    <n v="0.42149999999999999"/>
    <n v="0"/>
    <n v="0.64100000000000001"/>
    <n v="0.35899999999999999"/>
  </r>
  <r>
    <x v="4"/>
    <s v=" [laughing] Itâ€™s a man eating cat food."/>
    <s v="['laugh', 'man', 'eat', 'cat', 'food']"/>
    <x v="3"/>
    <n v="12"/>
    <s v="Topic 46"/>
    <s v="Food and Eating Habits"/>
    <x v="5"/>
    <n v="0.49390000000000001"/>
    <n v="0"/>
    <n v="0.65200000000000002"/>
    <n v="0.34799999999999998"/>
  </r>
  <r>
    <x v="2"/>
    <s v=" Andy and Angela seem very happyâ€¦ I hope nothing horrible ever happens to them.  "/>
    <s v="['andy', 'angela', 'happy', 'hope', 'horrible', 'happens']"/>
    <x v="3"/>
    <n v="12"/>
    <s v="Topic 12"/>
    <s v="Dwight's Behaviours"/>
    <x v="2"/>
    <n v="0.71960000000000002"/>
    <n v="0"/>
    <n v="0.66600000000000004"/>
    <n v="0.33400000000000002"/>
  </r>
  <r>
    <x v="3"/>
    <s v=" [wearing glasses] Umâ€¦ yeah, I slept over at a, uh, friendâ€™s house and, I forgot my contact solution, soâ€¦ I had to wear my backup glassesâ€¦ Shut up.  "/>
    <s v="['wear', 'glass', 'slept', 'friend', 'house', 'forgot', 'contact', 'solution', 'wear', 'backup', 'glass', 'shut']"/>
    <x v="3"/>
    <n v="12"/>
    <s v="Topic 7"/>
    <s v="Doors &amp; Elevators"/>
    <x v="1"/>
    <n v="0.5423"/>
    <n v="0"/>
    <n v="0.85199999999999998"/>
    <n v="0.14799999999999999"/>
  </r>
  <r>
    <x v="0"/>
    <s v=" All right, everybodyâ€¦ Oh my God, Pam, those make you look so ugly. Um, Pam, in order to get hotter, you take the glasses off. Youâ€™re moving in the wrong directionâ€¦"/>
    <s v="['everybody', 'god', 'pam', 'look', 'ugly', 'pam', 'order', 'hotter', 'glass', 'move', 'wrong', 'direction']"/>
    <x v="3"/>
    <n v="12"/>
    <s v="Topic 1"/>
    <s v="Pam's Activities"/>
    <x v="2"/>
    <n v="-0.73839999999999995"/>
    <n v="0.19600000000000001"/>
    <n v="0.748"/>
    <n v="5.6000000000000001E-2"/>
  </r>
  <r>
    <x v="0"/>
    <s v=" Ub, dub dah, donâ€™t need, I canâ€™t even hear you. Itâ€™s just noise coming out of an ugly scientist. Um, everybody, weâ€™re going to have a little brainstorming session in the conference room.  "/>
    <s v="['ub', 'dub', 'dah', 'need', 'hear', 'noise', 'come', 'ugly', 'scientist', 'everybody', 'go', 'little', 'brainstorming', 'session', 'conference', 'room']"/>
    <x v="3"/>
    <n v="12"/>
    <s v="Topic 13"/>
    <s v="Meetings"/>
    <x v="1"/>
    <n v="-0.51060000000000005"/>
    <n v="9.2999999999999999E-2"/>
    <n v="0.90700000000000003"/>
    <n v="0"/>
  </r>
  <r>
    <x v="1"/>
    <s v=" You know what would energize me? If you, Pamela Morgan Beeslyâ€¦"/>
    <s v="['know', 'energize', 'pamela', 'morgan', 'beesly']"/>
    <x v="3"/>
    <n v="12"/>
    <s v="Topic 1"/>
    <s v="Pam's Activities"/>
    <x v="2"/>
    <n v="0.47670000000000001"/>
    <n v="0"/>
    <n v="0.76300000000000001"/>
    <n v="0.23699999999999999"/>
  </r>
  <r>
    <x v="3"/>
    <s v=" If you propose to me during a Michael meeting, I will say no."/>
    <s v="['propose', 'michael', 'meeting']"/>
    <x v="3"/>
    <n v="12"/>
    <s v="Topic 23"/>
    <s v="Michael's Behaviours"/>
    <x v="2"/>
    <n v="0"/>
    <n v="0"/>
    <n v="1"/>
    <n v="0"/>
  </r>
  <r>
    <x v="1"/>
    <s v=" Well, itâ€™s too late, because Iâ€™m proposingâ€¦ that you get me a cup of coffee, which would energize me greatly, and make me the happiest man in the world."/>
    <s v="['late', 'propose', 'cup', 'coffee', 'energize', 'greatly', 'happiest', 'man', 'world']"/>
    <x v="3"/>
    <n v="12"/>
    <s v="Topic 48"/>
    <s v="Dunder Mifflin Corporate Affairs"/>
    <x v="3"/>
    <n v="0.85550000000000004"/>
    <n v="0"/>
    <n v="0.73399999999999999"/>
    <n v="0.26600000000000001"/>
  </r>
  <r>
    <x v="0"/>
    <s v=" Everybody, so how are we going to energize our office? I mean, I havenâ€™t done anything since Christmas. Pam, clearly, has just given up trying. So what we need to do is we get things going, we need to get percolating a little bit. Anybody have any ideas of what we could do. Any suggestions? Yes, Andy?"/>
    <s v="['everybody', 'go', 'energize', 'office', 'mean', 'christmas', 'pam', 'clearly', 'give', 'try', 'need', 'thing', 'go', 'need', 'percolate', 'little', 'bit', 'anybody', 'idea', 'suggestion', 'andy']"/>
    <x v="3"/>
    <n v="12"/>
    <s v="Topic 8"/>
    <s v="Dundies and Watching videos"/>
    <x v="5"/>
    <n v="0.84179999999999999"/>
    <n v="0"/>
    <n v="0.85699999999999998"/>
    <n v="0.14299999999999999"/>
  </r>
  <r>
    <x v="0"/>
    <s v=" Zing and pep, see thatâ€™s those are the kind of words weâ€™re looking for. Yes, Jim?"/>
    <s v="['zing', 'pep', 'kind', 'word', 'look', 'jim']"/>
    <x v="3"/>
    <n v="12"/>
    <s v="Topic 36"/>
    <s v="Job Perks"/>
    <x v="1"/>
    <n v="0.40189999999999998"/>
    <n v="0"/>
    <n v="0.84699999999999998"/>
    <n v="0.153"/>
  </r>
  <r>
    <x v="1"/>
    <s v=" What about if we did an even newer voicemail message that had even more zing and pep?"/>
    <s v="['newer', 'voicemail', 'message', 'zing', 'pep']"/>
    <x v="3"/>
    <n v="12"/>
    <s v="Topic 35"/>
    <s v="Answering Phones"/>
    <x v="1"/>
    <n v="0"/>
    <n v="0"/>
    <n v="1"/>
    <n v="0"/>
  </r>
  <r>
    <x v="0"/>
    <s v=" Now weâ€™re cooking. I like this. Maybe a whole theme, like a rap. A rap rhymeâ€¦"/>
    <s v="['cooking', 'maybe', 'theme', 'rap', 'rap', 'rhyme']"/>
    <x v="3"/>
    <n v="12"/>
    <s v="Topic 32"/>
    <s v="Meridith &amp; Creed Activities"/>
    <x v="2"/>
    <n v="0.61240000000000006"/>
    <n v="0"/>
    <n v="0.73699999999999999"/>
    <n v="0.26300000000000001"/>
  </r>
  <r>
    <x v="0"/>
    <s v=" An urban, yeah, Stanley? You wanna help us out with that?â€¦ Stanley, earth to Stanleyâ€¦"/>
    <s v="['urban', 'stanley', 'wan', 'help', 'stanley', 'earth', 'stanley']"/>
    <x v="3"/>
    <n v="12"/>
    <s v="Topic 44"/>
    <s v="Stanley's Activities"/>
    <x v="2"/>
    <n v="0.64400000000000002"/>
    <n v="0"/>
    <n v="0.71199999999999997"/>
    <n v="0.28799999999999998"/>
  </r>
  <r>
    <x v="0"/>
    <s v=" Yes you. Come on, Stanley, put your little game down and join the group."/>
    <s v="['stanley', 'little', 'game', 'join', 'group']"/>
    <x v="3"/>
    <n v="12"/>
    <s v="Topic 10"/>
    <s v="Recreation"/>
    <x v="5"/>
    <n v="0.59940000000000004"/>
    <n v="0"/>
    <n v="0.71"/>
    <n v="0.28999999999999998"/>
  </r>
  <r>
    <x v="0"/>
    <s v=" Weâ€™re havin a little brainstorm sessionâ€¦"/>
    <s v="['havin', 'little', 'brainstorm', 'session']"/>
    <x v="3"/>
    <n v="12"/>
    <s v="Topic 34"/>
    <s v="Uncomfortable Feelings"/>
    <x v="4"/>
    <n v="0"/>
    <n v="0"/>
    <n v="1"/>
    <n v="0"/>
  </r>
  <r>
    <x v="0"/>
    <s v=" â€¦Good, this is good. Iâ€™m going to grab a glass of water.  "/>
    <s v="['go', 'grab', 'glass', 'water']"/>
    <x v="3"/>
    <n v="12"/>
    <s v="Topic 10"/>
    <s v="Recreation"/>
    <x v="5"/>
    <n v="0.44040000000000001"/>
    <n v="0"/>
    <n v="0.79100000000000004"/>
    <n v="0.20899999999999999"/>
  </r>
  <r>
    <x v="0"/>
    <s v=" What are you blabbering about? Nothing happened."/>
    <s v="['blabbering', 'happen']"/>
    <x v="3"/>
    <n v="12"/>
    <s v="Topic 28"/>
    <s v="Romantic Feelings"/>
    <x v="0"/>
    <n v="0"/>
    <n v="0"/>
    <n v="1"/>
    <n v="0"/>
  </r>
  <r>
    <x v="0"/>
    <s v=" We were joshin around, the two of us, and he said â€œdid I stutter,â€ and I said â€œwha-wha-wha-wha-what, dawg?â€ It was joking, Toby, alright?"/>
    <s v="['joshin', 'say', 'stutter', 'say', 'whawhawhawhawhat', 'dawg', 'joking', 'toby']"/>
    <x v="3"/>
    <n v="12"/>
    <s v="Topic 33"/>
    <s v="HR Complaints"/>
    <x v="3"/>
    <n v="0.504"/>
    <n v="0"/>
    <n v="0.83799999999999997"/>
    <n v="0.16200000000000001"/>
  </r>
  <r>
    <x v="0"/>
    <s v=" Well you donâ€™t get it, because Stanley is a beautiful, sassy, powerful black man, and youâ€™reâ€¦ you. If you had any friends, you would understand. Friends joke with one another:"/>
    <s v="['stanley', 'beautiful', 'sassy', 'powerful', 'black', 'man', 'friend', 'understand', 'friend', 'joke']"/>
    <x v="3"/>
    <n v="12"/>
    <s v="Topic 44"/>
    <s v="Stanley's Activities"/>
    <x v="2"/>
    <n v="0.94510000000000005"/>
    <n v="0"/>
    <n v="0.58299999999999996"/>
    <n v="0.41699999999999998"/>
  </r>
  <r>
    <x v="0"/>
    <s v=" Okay, I willâ€¦ Iâ€™m not feeling very well right now though. My stomach hurts, so I may be going home early today, butâ€¦"/>
    <s v="['feel', 'stomach', 'hurt', 'go', 'home', 'early', 'today']"/>
    <x v="3"/>
    <n v="12"/>
    <s v="Topic 2"/>
    <s v="Outside Work &amp; Transportation"/>
    <x v="6"/>
    <n v="-0.5575"/>
    <n v="0.23699999999999999"/>
    <n v="0.69299999999999995"/>
    <n v="6.9000000000000006E-2"/>
  </r>
  <r>
    <x v="0"/>
    <s v=" Well sometimes my stomach hurts when you come into my office, so itâ€™s probably psychological.  "/>
    <s v="['stomach', 'hurt', 'office', 'probably', 'psychological']"/>
    <x v="3"/>
    <n v="12"/>
    <s v="Topic 19"/>
    <s v="Heartbreaks &amp; Jan"/>
    <x v="0"/>
    <n v="-0.25"/>
    <n v="0.17"/>
    <n v="0.71399999999999997"/>
    <n v="0.115"/>
  </r>
  <r>
    <x v="2"/>
    <s v=" This carâ€™s crap. I will buy it for next to nothing."/>
    <s v="['car', 'crap', 'buy']"/>
    <x v="3"/>
    <n v="12"/>
    <s v="Topic 17"/>
    <s v="Driving"/>
    <x v="6"/>
    <n v="-0.38179999999999997"/>
    <n v="0.20599999999999999"/>
    <n v="0.79400000000000004"/>
    <n v="0"/>
  </r>
  <r>
    <x v="2"/>
    <s v=" You know what? You knock $1500 of the price right now, and I will take it off your hands. Itâ€™s gotta be now."/>
    <s v="['know', 'knock', 'price', 'hand', 'get']"/>
    <x v="3"/>
    <n v="12"/>
    <s v="Topic 7"/>
    <s v="Doors &amp; Elevators"/>
    <x v="1"/>
    <n v="0"/>
    <n v="0"/>
    <n v="1"/>
    <n v="0"/>
  </r>
  <r>
    <x v="2"/>
    <s v=" Seal the deal. Letâ€™s do it. Letâ€™s do this thing. Three, two, oneâ€“"/>
    <s v="['seal', 'deal', 'let', 'let']"/>
    <x v="3"/>
    <n v="12"/>
    <s v="Topic 11"/>
    <s v="Closing deals"/>
    <x v="1"/>
    <n v="0"/>
    <n v="0"/>
    <n v="1"/>
    <n v="0"/>
  </r>
  <r>
    <x v="2"/>
    <s v=" Say it. Do it. Now."/>
    <s v="[]"/>
    <x v="3"/>
    <n v="12"/>
    <s v="Topic 1"/>
    <s v="Pam's Activities"/>
    <x v="2"/>
    <n v="0"/>
    <n v="0"/>
    <n v="1"/>
    <n v="0"/>
  </r>
  <r>
    <x v="2"/>
    <s v=" Do it. Shake my hand. You will sell me this car. Shake my hand."/>
    <s v="['shake', 'hand', 'sell', 'car', 'shake', 'hand']"/>
    <x v="3"/>
    <n v="12"/>
    <s v="Topic 1"/>
    <s v="Pam's Activities"/>
    <x v="2"/>
    <n v="0.61240000000000006"/>
    <n v="0.17199999999999999"/>
    <n v="0.505"/>
    <n v="0.32300000000000001"/>
  </r>
  <r>
    <x v="0"/>
    <s v=" I, uh, see that youâ€¦ gave me that form that I asked you to give me, Stanley the manly, so thank you for that. I guess we are back to normal."/>
    <s v="['give', 'form', 'ask', 'stanley', 'manly', 'thank', 'guess', 'normal']"/>
    <x v="3"/>
    <n v="12"/>
    <s v="Topic 5"/>
    <s v="Oscar &amp; David Wallace"/>
    <x v="2"/>
    <n v="0.50090000000000001"/>
    <n v="0"/>
    <n v="0.90200000000000002"/>
    <n v="9.8000000000000004E-2"/>
  </r>
  <r>
    <x v="0"/>
    <s v=" Well, you know, uh, the thing that you said earlier, that you didnâ€™t mean, um, and that I forgive you for. The whole thingâ€™s silly, isnâ€™t it? Friends donâ€™t need to apologize to friends as far as Iâ€™m concerned, so we are cool."/>
    <s v="['know', 'say', 'earlier', 'mean', 'forgive', 'thing', 'silly', 'friend', 'need', 'apologize', 'friend', 'far', 'concerned', 'cool']"/>
    <x v="3"/>
    <n v="12"/>
    <s v="Topic 29"/>
    <s v="Financial Activities"/>
    <x v="1"/>
    <n v="0.9093"/>
    <n v="0"/>
    <n v="0.7"/>
    <n v="0.3"/>
  </r>
  <r>
    <x v="2"/>
    <s v=" Jim is in charge of Stanley only in sales-related matters, hence the green lineâ€“green for money-sales, get it?"/>
    <s v="['jim', 'charge', 'stanley', 'salesrelated', 'matter', 'green', 'line', 'green', 'moneysales']"/>
    <x v="3"/>
    <n v="12"/>
    <s v="Topic 37"/>
    <s v="Writing, Drawings, Pictures, etc"/>
    <x v="1"/>
    <n v="2.58E-2"/>
    <n v="0"/>
    <n v="0.93899999999999995"/>
    <n v="6.0999999999999999E-2"/>
  </r>
  <r>
    <x v="2"/>
    <s v=" There is this yellow zigzag that does give Ryan the authority to discipline Stanleyâ€¦"/>
    <s v="['yellow', 'zigzag', 'ryan', 'authority', 'discipline', 'stanley']"/>
    <x v="3"/>
    <n v="12"/>
    <s v="Topic 7"/>
    <s v="Doors &amp; Elevators"/>
    <x v="1"/>
    <n v="7.7200000000000005E-2"/>
    <n v="0"/>
    <n v="0.90900000000000003"/>
    <n v="9.0999999999999998E-2"/>
  </r>
  <r>
    <x v="2"/>
    <s v=" However, in so doing, it zigs past your name, hence zagging you and making you appear weak. Thus the yellow color. Yellow for cowardly."/>
    <s v="['zig', 'past', 'zagging', 'make', 'appear', 'weak', 'yellow', 'color', 'yellow', 'cowardly']"/>
    <x v="3"/>
    <n v="12"/>
    <s v="Topic 7"/>
    <s v="Doors &amp; Elevators"/>
    <x v="1"/>
    <n v="-0.67049999999999998"/>
    <n v="0.2"/>
    <n v="0.8"/>
    <n v="0"/>
  </r>
  <r>
    <x v="0"/>
    <s v=" Okâ€¦ Is there anybody up here, anybody at all, that can deal with this?"/>
    <s v="['anybody', 'anybody', 'deal']"/>
    <x v="3"/>
    <n v="12"/>
    <s v="Topic 11"/>
    <s v="Closing deals"/>
    <x v="1"/>
    <n v="0"/>
    <n v="0"/>
    <n v="1"/>
    <n v="0"/>
  </r>
  <r>
    <x v="2"/>
    <s v=" Well, there is the emergency disaster mode for the org chart. This gives me full authority over every single person in the office."/>
    <s v="['emergency', 'disaster', 'mode', 'org', 'chart', 'give', 'authority', 'single', 'person', 'office']"/>
    <x v="3"/>
    <n v="12"/>
    <s v="Topic 31"/>
    <s v="Showing Appreciation for Others"/>
    <x v="4"/>
    <n v="-0.64859999999999995"/>
    <n v="0.23"/>
    <n v="0.65300000000000002"/>
    <n v="0.11700000000000001"/>
  </r>
  <r>
    <x v="2"/>
    <s v=" Say it. Just do it. Donâ€™t think, say it. Do it. Five, four, three, twoâ€¦ do it. Give me control. Michaelâ€¦ I promise to give authority back to you when this crisis is over. Do it, Michael. Do it. Hey, this office needs a strong man. Say it."/>
    <s v="['control', 'michael', 'promise', 'authority', 'crisis', 'michael', 'office', 'need', 'strong', 'man']"/>
    <x v="3"/>
    <n v="12"/>
    <s v="Topic 23"/>
    <s v="Michael's Behaviours"/>
    <x v="2"/>
    <n v="6.4999999999999997E-3"/>
    <n v="8.6999999999999994E-2"/>
    <n v="0.78900000000000003"/>
    <n v="0.124"/>
  </r>
  <r>
    <x v="2"/>
    <s v=" Soâ€¦ All right, well, youâ€™re gonna have to deal with this yourself.  "/>
    <s v="['deal']"/>
    <x v="3"/>
    <n v="12"/>
    <s v="Topic 11"/>
    <s v="Closing deals"/>
    <x v="1"/>
    <n v="0.2732"/>
    <n v="0"/>
    <n v="0.84"/>
    <n v="0.16"/>
  </r>
  <r>
    <x v="3"/>
    <s v=" No. [Kevin leaves; Pam takes off her glasses; phone rings] Dunder Mifflin, this is Pam. Okay, go ahead. [puts a notepad close to her face and writes message]  "/>
    <s v="['kevin', 'leaf', 'pam', 'take', 'glass', 'phone', 'ring', 'dunder', 'mifflin', 'pam', 'ahead', 'put', 'notepad', 'close', 'face', 'writes', 'message']"/>
    <x v="3"/>
    <n v="12"/>
    <s v="Topic 35"/>
    <s v="Answering Phones"/>
    <x v="1"/>
    <n v="0.2263"/>
    <n v="0"/>
    <n v="0.93400000000000005"/>
    <n v="6.6000000000000003E-2"/>
  </r>
  <r>
    <x v="0"/>
    <s v=" Itâ€™s an advice question, and if you donâ€™t wanna talk about it, I completely understand. Itâ€™s, umâ€¦"/>
    <s v="['advice', 'question', 'wan', 'talk', 'completely', 'understand']"/>
    <x v="3"/>
    <n v="12"/>
    <s v="Topic 38"/>
    <s v="Communication &amp; Problem Solving"/>
    <x v="3"/>
    <n v="0"/>
    <n v="0"/>
    <n v="1"/>
    <n v="0"/>
  </r>
  <r>
    <x v="0"/>
    <s v=" I know, itâ€™s very, very personalâ€¦"/>
    <s v="['know', 'personal']"/>
    <x v="3"/>
    <n v="12"/>
    <s v="Topic 8"/>
    <s v="Dundies and Watching videos"/>
    <x v="5"/>
    <n v="0"/>
    <n v="0"/>
    <n v="1"/>
    <n v="0"/>
  </r>
  <r>
    <x v="0"/>
    <s v=" I knew it. Okay, who we talking about here? Crips? Bloods?"/>
    <s v="['talk', 'crips', 'blood']"/>
    <x v="3"/>
    <n v="12"/>
    <s v="Topic 38"/>
    <s v="Communication &amp; Problem Solving"/>
    <x v="3"/>
    <n v="0.34849999999999998"/>
    <n v="0"/>
    <n v="0.80400000000000005"/>
    <n v="0.19600000000000001"/>
  </r>
  <r>
    <x v="0"/>
    <s v=" I wouldâ€™ve never thought that gangs would be tickling each other."/>
    <s v="['wouldve', 'thought', 'gang', 'tickle']"/>
    <x v="3"/>
    <n v="12"/>
    <s v="Topic 3"/>
    <s v="Initiatives &amp; Operations at Dunder Mifflin"/>
    <x v="1"/>
    <n v="0"/>
    <n v="0"/>
    <n v="1"/>
    <n v="0"/>
  </r>
  <r>
    <x v="1"/>
    <s v=" [stammers] Iâ€™m sorry, is, is this because I talked to Wallace about your website? Because I really didnâ€™t mean to go over your head."/>
    <s v="['stammer', 'sorry', 'talk', 'wallace', 'website', 'mean', 'head']"/>
    <x v="3"/>
    <n v="12"/>
    <s v="Topic 1"/>
    <s v="Pam's Activities"/>
    <x v="2"/>
    <n v="-0.2732"/>
    <n v="0.124"/>
    <n v="0.876"/>
    <n v="0"/>
  </r>
  <r>
    <x v="1"/>
    <s v=" Iâ€™m sorry, then do you mind explaining a little better? Cause Iâ€™m not sure whatâ€™s reallyâ€¦"/>
    <s v="['sorry', 'mind', 'explain', 'little', 'better', 'cause', 'sure']"/>
    <x v="3"/>
    <n v="12"/>
    <s v="Topic 22"/>
    <s v="Andy's Activities"/>
    <x v="2"/>
    <n v="8.8700000000000001E-2"/>
    <n v="0.17299999999999999"/>
    <n v="0.68899999999999995"/>
    <n v="0.13800000000000001"/>
  </r>
  <r>
    <x v="3"/>
    <s v=" Hey, what happened? What did Ryan want?"/>
    <s v="['happen', 'ryan', 'want']"/>
    <x v="3"/>
    <n v="12"/>
    <s v="Topic 43"/>
    <s v="Ryan's Activities"/>
    <x v="2"/>
    <n v="0.16800000000000001"/>
    <n v="0"/>
    <n v="0.78300000000000003"/>
    <n v="0.217"/>
  </r>
  <r>
    <x v="1"/>
    <s v=" Oh we were justâ€¦ talking about, bureaucratic stuffâ€¦"/>
    <s v="['talk', 'bureaucratic', 'stuff']"/>
    <x v="3"/>
    <n v="12"/>
    <s v="Topic 15"/>
    <s v="Parenting Issues"/>
    <x v="8"/>
    <n v="0"/>
    <n v="0"/>
    <n v="1"/>
    <n v="0"/>
  </r>
  <r>
    <x v="2"/>
    <s v=" [washing the Xterra] Rocka doopa deepa do POW! Shacka do DO! Oh! Whatâ€™s Dwight up to? Oh probably nothing. Racka do do dee do-do do-do! Sha-KA!  "/>
    <s v="['wash', 'xterra', 'rocka', 'doopa', 'deepa', 'pow', 'shacka', 'dwight', 'probably', 'racka', 'dee', 'dodo', 'dodo', 'shaka']"/>
    <x v="3"/>
    <n v="12"/>
    <s v="Topic 49"/>
    <s v="Workplace Happenings"/>
    <x v="1"/>
    <n v="0"/>
    <n v="0"/>
    <n v="1"/>
    <n v="0"/>
  </r>
  <r>
    <x v="2"/>
    <s v=" Yeah, wellâ€¦ seller beware. Now if youâ€™ll excuse me, Iâ€™ve got to monitor a three-way bidding war for my car on eBay.  "/>
    <s v="['seller', 'beware', 'excuse', 'monitor', 'threeway', 'bidding', 'war', 'car', 'ebay']"/>
    <x v="3"/>
    <n v="12"/>
    <s v="Topic 48"/>
    <s v="Dunder Mifflin Corporate Affairs"/>
    <x v="3"/>
    <n v="-0.34"/>
    <n v="0.14799999999999999"/>
    <n v="0.72"/>
    <n v="0.13300000000000001"/>
  </r>
  <r>
    <x v="0"/>
    <s v=" Okay, everybody, shh! So, earlier today, Stanley sassed me, and Toby gave me some suggestions on how to discipline him. They did not work, obviously, because they were stupid, so I am now going to fake fire him."/>
    <s v="['everybody', 'shh', 'earlier', 'today', 'stanley', 'sass', 'toby', 'give', 'suggestion', 'discipline', 'work', 'obviously', 'stupid', 'go', 'fake']"/>
    <x v="3"/>
    <n v="12"/>
    <s v="Topic 9"/>
    <s v="Self Care Behaviours"/>
    <x v="7"/>
    <n v="-0.80700000000000005"/>
    <n v="0.20399999999999999"/>
    <n v="0.754"/>
    <n v="4.2000000000000003E-2"/>
  </r>
  <r>
    <x v="0"/>
    <s v=" Yes it is a good idea. Itâ€™s the only possible solution I have left."/>
    <s v="['idea', 'possible', 'solution', 'left']"/>
    <x v="3"/>
    <n v="12"/>
    <s v="Topic 34"/>
    <s v="Uncomfortable Feelings"/>
    <x v="4"/>
    <n v="0.78449999999999998"/>
    <n v="0"/>
    <n v="0.58199999999999996"/>
    <n v="0.41799999999999998"/>
  </r>
  <r>
    <x v="0"/>
    <s v=" Because I want you to behave as if Iâ€™m actually firing him, Oscar, okay?"/>
    <s v="['want', 'behave', 'actually', 'fire', 'oscar']"/>
    <x v="3"/>
    <n v="12"/>
    <s v="Topic 5"/>
    <s v="Oscar &amp; David Wallace"/>
    <x v="2"/>
    <n v="-5.16E-2"/>
    <n v="0.14499999999999999"/>
    <n v="0.66300000000000003"/>
    <n v="0.193"/>
  </r>
  <r>
    <x v="0"/>
    <s v=" Iâ€™m not firing him. Iâ€™m not, I need you to act like I am firing him. Just, what Iâ€™m going to do, is Iâ€™m going to pretend that I am firing him, and I need you to act like I am firing him. Do you get that? Do you get it? Iâ€™m teaching him a lesson. He needs to learn humility, alright? Thatâ€™s all Iâ€™m, okay, here he comes. Letâ€™s justâ€¦ play act. [Stanley enters the room] Stanley, may I talk to you for a second?  "/>
    <s v="['fire', 'need', 'act', 'fire', 'go', 'go', 'pretend', 'fire', 'need', 'act', 'fire', 'teach', 'lesson', 'need', 'learn', 'humility', 'come', 'let', 'play', 'act', 'stanley', 'enters', 'room', 'stanley', 'talk', 'second']"/>
    <x v="3"/>
    <n v="12"/>
    <s v="Topic 24"/>
    <s v="Employee Status"/>
    <x v="3"/>
    <n v="0.69040000000000001"/>
    <n v="8.6999999999999994E-2"/>
    <n v="0.76800000000000002"/>
    <n v="0.14499999999999999"/>
  </r>
  <r>
    <x v="0"/>
    <s v=" I am serious, we are all serious. You are fired like a heart attack."/>
    <s v="['fire', 'heart', 'attack']"/>
    <x v="3"/>
    <n v="12"/>
    <s v="Topic 19"/>
    <s v="Heartbreaks &amp; Jan"/>
    <x v="0"/>
    <n v="-0.15310000000000001"/>
    <n v="0.38800000000000001"/>
    <n v="0.33300000000000002"/>
    <n v="0.27900000000000003"/>
  </r>
  <r>
    <x v="0"/>
    <s v=" Alright alright, okay, you know what? Now you know how I feel. This was a fake firing. Lesson learned. Good work, everybody. Very nice."/>
    <s v="['know', 'know', 'feel', 'fake', 'fire', 'lesson', 'learn', 'work', 'everybody', 'nice']"/>
    <x v="3"/>
    <n v="12"/>
    <s v="Topic 36"/>
    <s v="Job Perks"/>
    <x v="1"/>
    <n v="0.65900000000000003"/>
    <n v="0.16"/>
    <n v="0.49399999999999999"/>
    <n v="0.34599999999999997"/>
  </r>
  <r>
    <x v="0"/>
    <s v=" Thatâ€™s it. And uhâ€¦ do you have anything to say to me?"/>
    <s v="[]"/>
    <x v="3"/>
    <n v="12"/>
    <s v="Topic 1"/>
    <s v="Pam's Activities"/>
    <x v="2"/>
    <n v="0"/>
    <n v="0"/>
    <n v="1"/>
    <n v="0"/>
  </r>
  <r>
    <x v="0"/>
    <s v=" Hey, STOP IT! Okay, everybody out."/>
    <s v="['stop', 'everybody']"/>
    <x v="3"/>
    <n v="12"/>
    <s v="Topic 42"/>
    <s v="Fun in the Office"/>
    <x v="5"/>
    <n v="-0.32369999999999999"/>
    <n v="0.35299999999999998"/>
    <n v="0.438"/>
    <n v="0.20799999999999999"/>
  </r>
  <r>
    <x v="1"/>
    <s v=" Okay, you know what? Why donâ€™t you take my hand, and leave them, and letâ€™s get out of here."/>
    <s v="['know', 'hand', 'leave', 'let']"/>
    <x v="3"/>
    <n v="12"/>
    <s v="Topic 33"/>
    <s v="HR Complaints"/>
    <x v="3"/>
    <n v="0.59940000000000004"/>
    <n v="5.3999999999999999E-2"/>
    <n v="0.71699999999999997"/>
    <n v="0.22900000000000001"/>
  </r>
  <r>
    <x v="0"/>
    <s v=" [starts to cry] I donâ€™t understand why you keep picking on me."/>
    <s v="['start', 'cry', 'understand', 'pick']"/>
    <x v="3"/>
    <n v="12"/>
    <s v="Topic 6"/>
    <s v="Time Spent"/>
    <x v="1"/>
    <n v="-0.47670000000000001"/>
    <n v="0.22"/>
    <n v="0.78"/>
    <n v="0"/>
  </r>
  <r>
    <x v="0"/>
    <s v=" You just, do, and I donâ€™t know why, soâ€¦ please help me understand."/>
    <s v="['know', 'help', 'understand']"/>
    <x v="3"/>
    <n v="12"/>
    <s v="Topic 24"/>
    <s v="Employee Status"/>
    <x v="3"/>
    <n v="0.61240000000000006"/>
    <n v="0"/>
    <n v="0.68799999999999994"/>
    <n v="0.312"/>
  </r>
  <r>
    <x v="0"/>
    <s v=" Well Stanley, maybe youâ€™re feeling that you donâ€™t respect me because you donâ€™t know me very well."/>
    <s v="['stanley', 'maybe', 'feel', 'respect', 'know']"/>
    <x v="3"/>
    <n v="12"/>
    <s v="Topic 34"/>
    <s v="Uncomfortable Feelings"/>
    <x v="4"/>
    <n v="0.79600000000000004"/>
    <n v="0"/>
    <n v="0.58799999999999997"/>
    <n v="0.41199999999999998"/>
  </r>
  <r>
    <x v="0"/>
    <s v=" All right, you donâ€™t respect me. I accept that. But listen to me, you canâ€™t talk to me that way in this office, you just canâ€™t. I am your boss. Canâ€™t allow it."/>
    <s v="['respect', 'accept', 'listen', 'talk', 'way', 'office', 'bos', 'allow']"/>
    <x v="3"/>
    <n v="12"/>
    <s v="Topic 40"/>
    <s v="Leaving the Office"/>
    <x v="6"/>
    <n v="0.63690000000000002"/>
    <n v="0"/>
    <n v="0.82899999999999996"/>
    <n v="0.17100000000000001"/>
  </r>
  <r>
    <x v="0"/>
    <s v=" I am good person, and sometimes, good people donâ€™t get no respect. Rodney Dangerfield. [as Rodney Dangerfield] Hey, I donâ€™t get no respect. No respect at all. When I was in the sandbox as a kid, I got not respect. My wife likes to talk after sex, so she called me from a hotel room, and said, â€œI donâ€™t respect you!â€ Ahh, thoughtless. Aw, you know what donâ€™t get no respect? Airplane food. Why donâ€™t they just make the plane out of the airline food? My wife donâ€™t get no respect, someâ€“take her, please, for example. [as Jeff Foxworthy] If you donâ€™t get no respect, you might be redneck. [as Borat] Respect is niiice. Borat. [as Rodney Dangerfield] Whatâ€™s the deal with Grapenuts? No grapes, no nuts. I donâ€™t get no respect!  "/>
    <s v="['person', 'people', 'respect', 'rodney', 'dangerfield', 'rodney', 'dangerfield', 'respect', 'respect', 'sandbox', 'kid', 'respect', 'wife', 'like', 'talk', 'sex', 'call', 'hotel', 'room', 'say', 'respect', 'thoughtless', 'aw', 'know', 'respect', 'airplane', 'food', 'plane', 'airline', 'food', 'wife', 'respect', 'example', 'jeff', 'foxworthy', 'respect', 'redneck', 'borat', 'respect', 'niiice', 'borat', 'rodney', 'dangerfield', 'deal', 'grapenuts', 'grape', 'nut', 'respect']"/>
    <x v="3"/>
    <n v="12"/>
    <s v="Topic 34"/>
    <s v="Uncomfortable Feelings"/>
    <x v="4"/>
    <n v="-0.60170000000000001"/>
    <n v="0.16500000000000001"/>
    <n v="0.69499999999999995"/>
    <n v="0.14000000000000001"/>
  </r>
  <r>
    <x v="0"/>
    <s v=" So Iâ€™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
    <s v="['think', 'reward', 'loyal', 'client', 'contact', 'assistant', 'live', 'house', 'middle', 'summer', 'carol', 'summer', 'christmas', 'saleabration', 'summer', 'salesalot', 'feedback', 'anybody', 'stanley']"/>
    <x v="3"/>
    <n v="12"/>
    <s v="Topic 36"/>
    <s v="Job Perks"/>
    <x v="1"/>
    <n v="0.8095"/>
    <n v="0"/>
    <n v="0.876"/>
    <n v="0.124"/>
  </r>
  <r>
    <x v="0"/>
    <s v=" Dammit, Phyllis. Alright, everybody out except Phyllis.  "/>
    <s v="['dammit', 'phyllis', 'everybody', 'phyllis']"/>
    <x v="3"/>
    <n v="12"/>
    <s v="Topic 25"/>
    <s v="Phylllis &amp; Angela Activities"/>
    <x v="2"/>
    <n v="0.25"/>
    <n v="0"/>
    <n v="0.75"/>
    <n v="0.25"/>
  </r>
  <r>
    <x v="0"/>
    <s v=" You know, I donâ€™t care what he did to me.  Heâ€™s mean to other people, thatâ€™s what gets me.  Heâ€™s justâ€¦"/>
    <s v="['know', 'care', 'mean', 'people', 'get']"/>
    <x v="3"/>
    <n v="12"/>
    <s v="Topic 4"/>
    <s v="Water Cooler Talk"/>
    <x v="9"/>
    <n v="0.49390000000000001"/>
    <n v="0"/>
    <n v="0.86199999999999999"/>
    <n v="0.13800000000000001"/>
  </r>
  <r>
    <x v="0"/>
    <s v=" Everybody.  He just, heâ€™s always, heâ€™s always talking about people behind their backs to me.  "/>
    <s v="['everybody', 'talk', 'people', 'back']"/>
    <x v="3"/>
    <n v="12"/>
    <s v="Topic 4"/>
    <s v="Water Cooler Talk"/>
    <x v="9"/>
    <n v="-5.16E-2"/>
    <n v="7.9000000000000001E-2"/>
    <n v="0.92100000000000004"/>
    <n v="0"/>
  </r>
  <r>
    <x v="3"/>
    <s v=" What kind of stuff does Stanley say?"/>
    <s v="['kind', 'stuff', 'stanley']"/>
    <x v="3"/>
    <n v="12"/>
    <s v="Topic 15"/>
    <s v="Parenting Issues"/>
    <x v="8"/>
    <n v="0"/>
    <n v="0"/>
    <n v="1"/>
    <n v="0"/>
  </r>
  <r>
    <x v="0"/>
    <s v=" Like that people are stupid, and that theyâ€™re idiots, and that theyâ€™re sluts."/>
    <s v="['people', 'stupid', 'idiot', 'slut']"/>
    <x v="3"/>
    <n v="12"/>
    <s v="Topic 4"/>
    <s v="Water Cooler Talk"/>
    <x v="9"/>
    <n v="-0.68079999999999996"/>
    <n v="0.36199999999999999"/>
    <n v="0.51"/>
    <n v="0.128"/>
  </r>
  <r>
    <x v="0"/>
    <s v="  Because heâ€™s mean.  Heâ€™s, heâ€™s like a really mean-spirited guy.  He talks about how gay Oscar isâ€¦"/>
    <s v="['mean', 'meanspirited', 'guy', 'talk', 'gay', 'oscar']"/>
    <x v="3"/>
    <n v="12"/>
    <s v="Topic 5"/>
    <s v="Oscar &amp; David Wallace"/>
    <x v="2"/>
    <n v="0.36120000000000002"/>
    <n v="0"/>
    <n v="0.86499999999999999"/>
    <n v="0.13500000000000001"/>
  </r>
  <r>
    <x v="0"/>
    <s v=" And that Angelaâ€™s a midget, and that [indicates Jim] your chin is too big."/>
    <s v="['angelas', 'midget', 'indicates', 'jim', 'chin', 'big']"/>
    <x v="3"/>
    <n v="12"/>
    <s v="Topic 11"/>
    <s v="Closing deals"/>
    <x v="1"/>
    <n v="0"/>
    <n v="0"/>
    <n v="1"/>
    <n v="0"/>
  </r>
  <r>
    <x v="0"/>
    <s v=" I know, I know.  I think itâ€™s tiny.  I think itâ€™s too small if anything.  And that your glasses make you look ugly."/>
    <s v="['know', 'know', 'tiny', 'small', 'glass', 'look', 'ugly']"/>
    <x v="3"/>
    <n v="12"/>
    <s v="Topic 8"/>
    <s v="Dundies and Watching videos"/>
    <x v="5"/>
    <n v="-0.51060000000000005"/>
    <n v="0.13"/>
    <n v="0.87"/>
    <n v="0"/>
  </r>
  <r>
    <x v="3"/>
    <s v=" Michael, I think that what Stanley did to you was rude.  Maybe you should just get him aside and tell him that he was behaving badly."/>
    <s v="['michael', 'stanley', 'rude', 'maybe', 'aside', 'tell', 'behaving', 'badly']"/>
    <x v="3"/>
    <n v="12"/>
    <s v="Topic 23"/>
    <s v="Michael's Behaviours"/>
    <x v="2"/>
    <n v="-0.72689999999999999"/>
    <n v="0.20300000000000001"/>
    <n v="0.79700000000000004"/>
    <n v="0"/>
  </r>
  <r>
    <x v="0"/>
    <s v=" Itâ€™s complicated, Pam.  I mean, the world looks a lot easier from behind your reception desk.  "/>
    <s v="['complicate', 'pam', 'mean', 'world', 'look', 'easy', 'reception', 'desk']"/>
    <x v="3"/>
    <n v="12"/>
    <s v="Topic 19"/>
    <s v="Heartbreaks &amp; Jan"/>
    <x v="0"/>
    <n v="0.42149999999999999"/>
    <n v="0"/>
    <n v="0.84299999999999997"/>
    <n v="0.157"/>
  </r>
  <r>
    <x v="1"/>
    <s v=" Well, I actually agree with her, I think you should talk to him.  And you also might want to explain to Andy that no one wants to help him decide whether or not he has a rash."/>
    <s v="['actually', 'agree', 'talk', 'want', 'explain', 'andy', 'want', 'help', 'decide', 'rash']"/>
    <x v="3"/>
    <n v="12"/>
    <s v="Topic 22"/>
    <s v="Andy's Activities"/>
    <x v="2"/>
    <n v="0.40189999999999998"/>
    <n v="0.11"/>
    <n v="0.69699999999999995"/>
    <n v="0.193"/>
  </r>
  <r>
    <x v="0"/>
    <s v=" I put Stanley on a pedestal, for a long time.  But sometimes he can just be a big, fat jerk.  Iâ€¦ jerks donâ€™t deserve to be on pedestals.  Jerks should be placed up somewhere where everybody can see how jerky they are.  Big marbleâ€¦ jerk stand.  "/>
    <s v="['stanley', 'pedestal', 'long', 'time', 'big', 'fat', 'jerk', 'jerk', 'deserve', 'pedestal', 'jerk', 'place', 'everybody', 'jerky', 'big', 'marble', 'jerk', 'stand']"/>
    <x v="3"/>
    <n v="12"/>
    <s v="Topic 43"/>
    <s v="Ryan's Activities"/>
    <x v="2"/>
    <n v="-0.88849999999999996"/>
    <n v="0.215"/>
    <n v="0.78500000000000003"/>
    <n v="0"/>
  </r>
  <r>
    <x v="3"/>
    <s v=" Hi everyone.  My name is Pam, and I wear glasses."/>
    <s v="['pam', 'wear', 'glass']"/>
    <x v="3"/>
    <n v="12"/>
    <s v="Topic 24"/>
    <s v="Employee Status"/>
    <x v="3"/>
    <n v="0"/>
    <n v="0"/>
    <n v="1"/>
    <n v="0"/>
  </r>
  <r>
    <x v="3"/>
    <s v=" Whatâ€™s it like without my glasses?  Um, well, here, Iâ€™ll show you.  Unfocus your lens.  A lot.  Iâ€™m 20/400.  You got it?  Okay, Iâ€™m gonna spend the rest of the day like this.  I canâ€™t see any of the things that would bother me on a normal day.  I canâ€™t see anything disgusting, or ugly, or Michaelâ€¦ itâ€™s great.    "/>
    <s v="['glass', 'unfocus', 'lens', 'spend', 'rest', 'thing', 'bother', 'normal', 'disgust', 'ugly', 'michael', 'great']"/>
    <x v="3"/>
    <n v="12"/>
    <s v="Topic 6"/>
    <s v="Time Spent"/>
    <x v="1"/>
    <n v="0.52039999999999997"/>
    <n v="0.124"/>
    <n v="0.69299999999999995"/>
    <n v="0.183"/>
  </r>
  <r>
    <x v="3"/>
    <s v=" Iâ€™ve heard that. [reaches down to pick up bagel from the floor]"/>
    <s v="['heard', 'reach', 'pick', 'bagel', 'floor']"/>
    <x v="3"/>
    <n v="12"/>
    <s v="Topic 37"/>
    <s v="Writing, Drawings, Pictures, etc"/>
    <x v="1"/>
    <n v="5.16E-2"/>
    <n v="0"/>
    <n v="0.90200000000000002"/>
    <n v="9.8000000000000004E-2"/>
  </r>
  <r>
    <x v="3"/>
    <s v=" Yeah, if I could have seen what he just did, I think I would have gotten angry.   "/>
    <s v="['see', 'gotten', 'angry']"/>
    <x v="3"/>
    <n v="12"/>
    <s v="Topic 24"/>
    <s v="Employee Status"/>
    <x v="3"/>
    <n v="-0.2732"/>
    <n v="0.161"/>
    <n v="0.73199999999999998"/>
    <n v="0.107"/>
  </r>
  <r>
    <x v="0"/>
    <s v=" Yeah, Iâ€™m pretty excited too.  "/>
    <s v="['pretty', 'excite']"/>
    <x v="3"/>
    <n v="13"/>
    <s v="Topic 48"/>
    <s v="Dunder Mifflin Corporate Affairs"/>
    <x v="3"/>
    <n v="0.77829999999999999"/>
    <n v="0"/>
    <n v="0.20399999999999999"/>
    <n v="0.79600000000000004"/>
  </r>
  <r>
    <x v="0"/>
    <s v=" Today Iâ€™m heading over to the job fair at Valley View High School, to find some new interns. Want to get some fresh blood. Um, euthanize this place.  "/>
    <s v="['today', 'head', 'job', 'fair', 'valley', 'view', 'high', 'school', 'new', 'intern', 'want', 'fresh', 'blood', 'euthanize', 'place']"/>
    <x v="3"/>
    <n v="13"/>
    <s v="Topic 21"/>
    <s v="Workplace Happenings"/>
    <x v="1"/>
    <n v="0.59940000000000004"/>
    <n v="0"/>
    <n v="0.80900000000000005"/>
    <n v="0.191"/>
  </r>
  <r>
    <x v="2"/>
    <s v=" Maybe heâ€™s going to church. Or court."/>
    <s v="['maybe', 'go', 'church', 'court']"/>
    <x v="3"/>
    <n v="13"/>
    <s v="Topic 1"/>
    <s v="Pam's Activities"/>
    <x v="2"/>
    <n v="0"/>
    <n v="0"/>
    <n v="1"/>
    <n v="0"/>
  </r>
  <r>
    <x v="3"/>
    <s v=" [to Darryl] I think you look nice."/>
    <s v="['darryl', 'look', 'nice']"/>
    <x v="3"/>
    <n v="13"/>
    <s v="Topic 30"/>
    <s v="Celebrations"/>
    <x v="5"/>
    <n v="0.42149999999999999"/>
    <n v="0"/>
    <n v="0.68200000000000005"/>
    <n v="0.318"/>
  </r>
  <r>
    <x v="0"/>
    <s v=" Okay, hereâ€™s what weâ€™re going to do:"/>
    <s v="['here', 'go']"/>
    <x v="3"/>
    <n v="13"/>
    <s v="Topic 1"/>
    <s v="Pam's Activities"/>
    <x v="2"/>
    <n v="0.2263"/>
    <n v="0"/>
    <n v="0.75900000000000001"/>
    <n v="0.24099999999999999"/>
  </r>
  <r>
    <x v="1"/>
    <s v=" Today, I am meeting a potential client on the golf course, because Ryan put me on probation. You remember Ryan, he was the temp here. Yeah. And uh, it is not a good time for me to lose my job. Since I have some pretty big long term plans in my personal life with Pam, that Iâ€™d like her parents to be psyched about. So I am about to do something very bold at this job that Iâ€™ve never done before. Try.  "/>
    <s v="['today', 'meeting', 'potential', 'client', 'golf', 'course', 'ryan', 'probation', 'remember', 'ryan', 'temp', 'time', 'lose', 'job', 'pretty', 'big', 'long', 'term', 'plan', 'personal', 'life', 'pam', 'parent', 'psyched', 'bold', 'job', 'try']"/>
    <x v="3"/>
    <n v="13"/>
    <s v="Topic 27"/>
    <s v="Parenting Issues"/>
    <x v="8"/>
    <n v="0.6895"/>
    <n v="5.6000000000000001E-2"/>
    <n v="0.82699999999999996"/>
    <n v="0.11700000000000001"/>
  </r>
  <r>
    <x v="1"/>
    <s v=" Mr. Maguire, itâ€™s been a couple of years."/>
    <s v="['maguire', 'couple', 'year']"/>
    <x v="3"/>
    <n v="13"/>
    <s v="Topic 6"/>
    <s v="Time Spent"/>
    <x v="1"/>
    <n v="0"/>
    <n v="0"/>
    <n v="1"/>
    <n v="0"/>
  </r>
  <r>
    <x v="3"/>
    <s v=" So many memories in this old gym. Pretending I have PMS so I didnâ€™t have to play volleyball, pretending I have PMS so I didnâ€™t have to play basketball. Those were the days!  "/>
    <s v="['memory', 'old', 'gym', 'pretend', 'pm', 'play', 'volleyball', 'pretend', 'pm', 'play', 'basketball', 'day']"/>
    <x v="3"/>
    <n v="13"/>
    <s v="Topic 10"/>
    <s v="Recreation"/>
    <x v="5"/>
    <n v="0.70879999999999999"/>
    <n v="0"/>
    <n v="0.78600000000000003"/>
    <n v="0.214"/>
  </r>
  <r>
    <x v="0"/>
    <s v=" [Darryl approaches as students throw basketballs] A little over the top, donâ€™t you think?"/>
    <s v="['darryl', 'approach', 'student', 'throw', 'basketball', 'little']"/>
    <x v="3"/>
    <n v="13"/>
    <s v="Topic 10"/>
    <s v="Recreation"/>
    <x v="5"/>
    <n v="0.13719999999999999"/>
    <n v="0"/>
    <n v="0.89400000000000002"/>
    <n v="0.106"/>
  </r>
  <r>
    <x v="3"/>
    <s v=" [holds up single sheet of paper] Um, thatâ€™s all we brought."/>
    <s v="['hold', 'single', 'sheet', 'paper', 'brought']"/>
    <x v="3"/>
    <n v="13"/>
    <s v="Topic 20"/>
    <s v="Dunder Mifflin Products"/>
    <x v="1"/>
    <n v="0"/>
    <n v="0"/>
    <n v="1"/>
    <n v="0"/>
  </r>
  <r>
    <x v="0"/>
    <s v=" Yes we will see Oscar, we will see, because a blank sheet of paper equals endless possibilities! Conceptual! All right! We. Are. Open for business! [all four of them sit in an empty booth with small Dunder Mifflin sign]  Hello!  "/>
    <s v="['oscar', 'blank', 'sheet', 'paper', 'equal', 'endless', 'possibility', 'conceptual', 'open', 'business', 'sit', 'booth', 'small', 'dunder', 'mifflin', 'sign']"/>
    <x v="3"/>
    <n v="13"/>
    <s v="Topic 20"/>
    <s v="Dunder Mifflin Products"/>
    <x v="1"/>
    <n v="0.47099999999999997"/>
    <n v="4.1000000000000002E-2"/>
    <n v="0.87"/>
    <n v="8.8999999999999996E-2"/>
  </r>
  <r>
    <x v="2"/>
    <s v=" Excuse me, people. It has come to my attention, some of you have forgotten, who is in charge here. When Michael is goneâ€¦ Jim is in charge. When Jim is gone, Andy and I are in charge. When Andy is gone you answer to me. Okay? [Stanley gets up to go] Excuse me where do you think youâ€™re going? Oh no, no, no. Youâ€™re not leaving. No! Stanley, do not walk out that door! If you walk out that door, so help me, I will â€“ [Stanley leaves] He left. Last time I checked, the American workday ends at five pm. You will all stay at your desks until that time. Or, you will suffer the consequences."/>
    <s v="['excuse', 'people', 'attention', 'forgotten', 'charge', 'michael', 'go', 'jim', 'charge', 'jim', 'go', 'andy', 'charge', 'andy', 'go', 'answer', 'stanley', 'get', 'excuse', 'go', 'leave', 'stanley', 'walk', 'door', 'walk', 'door', 'help', 'stanley', 'leaf', 'left', 'time', 'checked', 'american', 'workday', 'end', 'pm', 'stay', 'desk', 'time', 'suffer', 'consequence']"/>
    <x v="3"/>
    <n v="13"/>
    <s v="Topic 21"/>
    <s v="Workplace Happenings"/>
    <x v="1"/>
    <n v="0.36849999999999999"/>
    <n v="4.2999999999999997E-2"/>
    <n v="0.88600000000000001"/>
    <n v="7.0999999999999994E-2"/>
  </r>
  <r>
    <x v="3"/>
    <s v=" Thereâ€™s some filing, restocking the supply shelves. Replacing the water jug, which nobody likes to do. Um, weâ€¦ uh, eat a lot of cake!"/>
    <s v="['there', 'filing', 'restock', 'supply', 'shelf', 'replace', 'water', 'jug', 'like', 'eat', 'cake']"/>
    <x v="3"/>
    <n v="13"/>
    <s v="Topic 28"/>
    <s v="Romantic Feelings"/>
    <x v="0"/>
    <n v="0.4753"/>
    <n v="0"/>
    <n v="0.88100000000000001"/>
    <n v="0.11899999999999999"/>
  </r>
  <r>
    <x v="3"/>
    <s v=" [laughs] Yeah, and uh, you basically learn how an office runs. "/>
    <s v="['laugh', 'basically', 'learn', 'office', 'run']"/>
    <x v="3"/>
    <n v="13"/>
    <s v="Topic 17"/>
    <s v="Driving"/>
    <x v="6"/>
    <n v="0.65969999999999995"/>
    <n v="0"/>
    <n v="0.625"/>
    <n v="0.375"/>
  </r>
  <r>
    <x v="0"/>
    <s v=" Hello. Hi. [to Pam] Can I talk to you for a sec? Excuse me."/>
    <s v="['pam', 'talk', 'sec', 'excuse']"/>
    <x v="3"/>
    <n v="13"/>
    <s v="Topic 38"/>
    <s v="Communication &amp; Problem Solving"/>
    <x v="3"/>
    <n v="7.7200000000000005E-2"/>
    <n v="0"/>
    <n v="0.90900000000000003"/>
    <n v="9.0999999999999998E-2"/>
  </r>
  <r>
    <x v="3"/>
    <s v=" This is Michael, my boss. [she points] Justin."/>
    <s v="['michael', 'bos', 'point', 'justin']"/>
    <x v="3"/>
    <n v="13"/>
    <s v="Topic 23"/>
    <s v="Michael's Behaviours"/>
    <x v="2"/>
    <n v="0"/>
    <n v="0"/>
    <n v="1"/>
    <n v="0"/>
  </r>
  <r>
    <x v="0"/>
    <s v=" Hey, uh, remember what we talked about, in the car on the way up, â€œonly the best and the brightest.â€ "/>
    <s v="['remember', 'talk', 'car', 'way', 'best', 'brightest']"/>
    <x v="3"/>
    <n v="13"/>
    <s v="Topic 17"/>
    <s v="Driving"/>
    <x v="6"/>
    <n v="0.63690000000000002"/>
    <n v="0"/>
    <n v="0.81899999999999995"/>
    <n v="0.18099999999999999"/>
  </r>
  <r>
    <x v="0"/>
    <s v=" Heâ€™s totally wrong, Pam. [to Justin] Hey."/>
    <s v="['totally', 'wrong', 'pam', 'justin']"/>
    <x v="3"/>
    <n v="13"/>
    <s v="Topic 3"/>
    <s v="Initiatives &amp; Operations at Dunder Mifflin"/>
    <x v="1"/>
    <n v="-0.52559999999999996"/>
    <n v="0.36099999999999999"/>
    <n v="0.63900000000000001"/>
    <n v="0"/>
  </r>
  <r>
    <x v="0"/>
    <s v=" How you doing? Listen, I donâ€™t think that a handsome, funny, smart, funny-looking kid like you, should limit himself. You could do whatever you want to do. You could be a classy janitor, or a cashier with dignity, or aâ€¦ migraine worker. [takes back the info flyer Justin holds] Maybe for you, paper should be more of a hobby. "/>
    <s v="['listen', 'handsome', 'funny', 'smart', 'funnylooking', 'kid', 'limit', 'want', 'classy', 'janitor', 'cashier', 'dignity', 'migraine', 'worker', 'take', 'info', 'flyer', 'justin', 'hold', 'maybe', 'paper', 'hobby']"/>
    <x v="3"/>
    <n v="13"/>
    <s v="Topic 3"/>
    <s v="Initiatives &amp; Operations at Dunder Mifflin"/>
    <x v="1"/>
    <n v="0.94510000000000005"/>
    <n v="0"/>
    <n v="0.74099999999999999"/>
    <n v="0.25900000000000001"/>
  </r>
  <r>
    <x v="0"/>
    <s v=" Oh, no problem. [looks down] And he signed!  He put his name on the piece of â€“ okay, that was supposed to be a blank canvas on which to put their hopes and dreams. And he just, made it into a stupid piece of paper. We need another one, immediately."/>
    <s v="['problem', 'look', 'sign', 'piece', 'suppose', 'blank', 'canvas', 'hope', 'dream', 'stupid', 'piece', 'paper', 'need', 'immediately']"/>
    <x v="3"/>
    <n v="13"/>
    <s v="Topic 20"/>
    <s v="Dunder Mifflin Products"/>
    <x v="1"/>
    <n v="0.67569999999999997"/>
    <n v="5.8000000000000003E-2"/>
    <n v="0.77100000000000002"/>
    <n v="0.17100000000000001"/>
  </r>
  <r>
    <x v="3"/>
    <s v=" Michael, do you remember, you specifically told me to only bring one sheet of paper? You said it only takes one sheet to make a difference. And I said, â€œAre you sure Michael?â€ And you said â€œPam! Pam! Pam!â€ And then you sneezed in my tea, and then you said, â€œDonâ€™t worry, itâ€™s just allergies.â€ Do you remember that?"/>
    <s v="['michael', 'remember', 'specifically', 'bring', 'sheet', 'paper', 'say', 'take', 'sheet', 'difference', 'say', 'sure', 'michael', 'say', 'pam', 'pam', 'pam', 'sneeze', 'tea', 'say', 'worry', 'allergy', 'remember']"/>
    <x v="3"/>
    <n v="13"/>
    <s v="Topic 20"/>
    <s v="Dunder Mifflin Products"/>
    <x v="1"/>
    <n v="-0.4617"/>
    <n v="6.8000000000000005E-2"/>
    <n v="0.89600000000000002"/>
    <n v="3.5999999999999997E-2"/>
  </r>
  <r>
    <x v="3"/>
    <s v=" Okay. Iâ€™ll go look for another one. [she leaves]"/>
    <s v="['look', 'leaf']"/>
    <x v="3"/>
    <n v="13"/>
    <s v="Topic 13"/>
    <s v="Meetings"/>
    <x v="1"/>
    <n v="0.2263"/>
    <n v="0"/>
    <n v="0.80800000000000005"/>
    <n v="0.192"/>
  </r>
  <r>
    <x v="0"/>
    <s v=" And that. Is why. I need a smart intern.  "/>
    <s v="['need', 'smart', 'intern']"/>
    <x v="3"/>
    <n v="13"/>
    <s v="Topic 15"/>
    <s v="Parenting Issues"/>
    <x v="8"/>
    <n v="0.40189999999999998"/>
    <n v="0"/>
    <n v="0.748"/>
    <n v="0.252"/>
  </r>
  <r>
    <x v="1"/>
    <s v=" Hey, so howâ€™s the direct mail business going? "/>
    <s v="['hows', 'direct', 'mail', 'business', 'go']"/>
    <x v="3"/>
    <n v="13"/>
    <s v="Topic 7"/>
    <s v="Doors &amp; Elevators"/>
    <x v="1"/>
    <n v="0"/>
    <n v="0"/>
    <n v="1"/>
    <n v="0"/>
  </r>
  <r>
    <x v="1"/>
    <s v=" Now are you getting all your paper from PPC? Or-"/>
    <s v="['get', 'paper', 'ppc']"/>
    <x v="3"/>
    <n v="13"/>
    <s v="Topic 20"/>
    <s v="Dunder Mifflin Products"/>
    <x v="1"/>
    <n v="0"/>
    <n v="0"/>
    <n v="1"/>
    <n v="0"/>
  </r>
  <r>
    <x v="1"/>
    <s v=" So I guess Iâ€™ll justâ€¦ work on my short game.  "/>
    <s v="['guess', 'work', 'short', 'game']"/>
    <x v="3"/>
    <n v="13"/>
    <s v="Topic 10"/>
    <s v="Recreation"/>
    <x v="5"/>
    <n v="0"/>
    <n v="0"/>
    <n v="1"/>
    <n v="0"/>
  </r>
  <r>
    <x v="0"/>
    <s v=" [teen approaches table] Hello there."/>
    <s v="['teen', 'approach', 'table']"/>
    <x v="3"/>
    <n v="13"/>
    <s v="Topic 6"/>
    <s v="Time Spent"/>
    <x v="1"/>
    <n v="0"/>
    <n v="0"/>
    <n v="1"/>
    <n v="0"/>
  </r>
  <r>
    <x v="0"/>
    <s v=" Well itâ€™s funny that you should ask, because itâ€™s really more than a companyâ€¦ "/>
    <s v="['funny', 'ask', 'company']"/>
    <x v="3"/>
    <n v="13"/>
    <s v="Topic 20"/>
    <s v="Dunder Mifflin Products"/>
    <x v="1"/>
    <n v="0.61240000000000006"/>
    <n v="0"/>
    <n v="0.70599999999999996"/>
    <n v="0.29399999999999998"/>
  </r>
  <r>
    <x v="0"/>
    <s v=" Yeah, Iâ€™m trying to lure these kids into my booth, but uh, kids are very wary about being â€œluredâ€ these days. Thank you Dateline!  "/>
    <s v="['try', 'lure', 'kid', 'booth', 'kid', 'wary', 'lure', 'day', 'thank', 'dateline']"/>
    <x v="3"/>
    <n v="13"/>
    <s v="Topic 8"/>
    <s v="Dundies and Watching videos"/>
    <x v="5"/>
    <n v="0.63"/>
    <n v="0"/>
    <n v="0.81100000000000005"/>
    <n v="0.189"/>
  </r>
  <r>
    <x v="2"/>
    <s v=" Thank you. [hangs up phone, leaves for restroom]"/>
    <s v="['thank', 'hang', 'phone', 'leaf', 'restroom']"/>
    <x v="3"/>
    <n v="13"/>
    <s v="Topic 35"/>
    <s v="Answering Phones"/>
    <x v="1"/>
    <n v="0.36120000000000002"/>
    <n v="0"/>
    <n v="0.73699999999999999"/>
    <n v="0.26300000000000001"/>
  </r>
  <r>
    <x v="3"/>
    <s v=" My old art room. [finds a sheet of blank paper] Oh, maybe itâ€™s still here! [looks for her painting] No. No they must have taken it down. Never mind.  "/>
    <s v="['old', 'art', 'room', 'find', 'sheet', 'blank', 'paper', 'maybe', 'look', 'painting', 'take', 'mind']"/>
    <x v="3"/>
    <n v="13"/>
    <s v="Topic 20"/>
    <s v="Dunder Mifflin Products"/>
    <x v="1"/>
    <n v="-0.35949999999999999"/>
    <n v="8.2000000000000003E-2"/>
    <n v="0.91800000000000004"/>
    <n v="0"/>
  </r>
  <r>
    <x v="2"/>
    <s v=" Michael, I know youâ€™re swamped. I just thought you should know that everyone in the office has left, except for Angela and I. Do not worry though, I have taken down their names, and I have docked them a personal day."/>
    <s v="['michael', 'know', 'swamp', 'thought', 'know', 'office', 'left', 'angela', 'worry', 'take', 'name', 'docked', 'personal']"/>
    <x v="3"/>
    <n v="13"/>
    <s v="Topic 45"/>
    <s v="Angela's Activities"/>
    <x v="2"/>
    <n v="0.3412"/>
    <n v="0"/>
    <n v="0.94299999999999995"/>
    <n v="5.7000000000000002E-2"/>
  </r>
  <r>
    <x v="0"/>
    <s v=" Who cares? Iâ€™m not there, Jimâ€™s not there, why should they have to be there?"/>
    <s v="['care', 'jims']"/>
    <x v="3"/>
    <n v="13"/>
    <s v="Topic 39"/>
    <s v="Items in Dunder Mifflin"/>
    <x v="1"/>
    <n v="0.52039999999999997"/>
    <n v="0"/>
    <n v="0.80600000000000005"/>
    <n v="0.19400000000000001"/>
  </r>
  <r>
    <x v="2"/>
    <s v=" Soâ€¦ what else is up? [Michael hangs up] Mich-  "/>
    <s v="['michael', 'hang', 'mich']"/>
    <x v="3"/>
    <n v="13"/>
    <s v="Topic 23"/>
    <s v="Michael's Behaviours"/>
    <x v="2"/>
    <n v="0"/>
    <n v="0"/>
    <n v="1"/>
    <n v="0"/>
  </r>
  <r>
    <x v="0"/>
    <s v=" Thank you! [Pam hands him blank paper] What, what is this?"/>
    <s v="['thank', 'pam', 'hand', 'blank', 'paper']"/>
    <x v="3"/>
    <n v="13"/>
    <s v="Topic 20"/>
    <s v="Dunder Mifflin Products"/>
    <x v="1"/>
    <n v="0.4199"/>
    <n v="0"/>
    <n v="0.78200000000000003"/>
    <n v="0.218"/>
  </r>
  <r>
    <x v="0"/>
    <s v=" This isnâ€™t Dunder Mifflin paper. Some sort of Pendleton crap."/>
    <s v="['dunder', 'mifflin', 'paper', 'sort', 'pendleton', 'crap']"/>
    <x v="3"/>
    <n v="13"/>
    <s v="Topic 3"/>
    <s v="Initiatives &amp; Operations at Dunder Mifflin"/>
    <x v="1"/>
    <n v="-0.43909999999999999"/>
    <n v="0.24299999999999999"/>
    <n v="0.75700000000000001"/>
    <n v="0"/>
  </r>
  <r>
    <x v="3"/>
    <s v=" Well I think theyâ€™ll get the spirit of it."/>
    <s v="['spirit']"/>
    <x v="3"/>
    <n v="13"/>
    <s v="Topic 10"/>
    <s v="Recreation"/>
    <x v="5"/>
    <n v="0.42149999999999999"/>
    <n v="0"/>
    <n v="0.64800000000000002"/>
    <n v="0.35199999999999998"/>
  </r>
  <r>
    <x v="0"/>
    <s v=" Pam-Pam-Pam-Pam-PamPamPamPam! Weâ€™re dying here. I want you to go back to the office and I want you to get the real stuff. I want you to get ultra white card stock."/>
    <s v="['pampampampampampampampam', 'die', 'want', 'office', 'want', 'real', 'stuff', 'want', 'ultra', 'white', 'card', 'stock']"/>
    <x v="3"/>
    <n v="13"/>
    <s v="Topic 44"/>
    <s v="Stanley's Activities"/>
    <x v="2"/>
    <n v="0.29420000000000002"/>
    <n v="0"/>
    <n v="0.87"/>
    <n v="0.13"/>
  </r>
  <r>
    <x v="1"/>
    <s v=" You know, you can just pick it up, take the triple bogey."/>
    <s v="['know', 'pick', 'triple', 'bogey']"/>
    <x v="3"/>
    <n v="13"/>
    <s v="Topic 44"/>
    <s v="Stanley's Activities"/>
    <x v="2"/>
    <n v="0"/>
    <n v="0"/>
    <n v="1"/>
    <n v="0"/>
  </r>
  <r>
    <x v="1"/>
    <s v=" Hey, canâ€™t really talk now, whatâ€™s up?"/>
    <s v="['talk']"/>
    <x v="3"/>
    <n v="13"/>
    <s v="Topic 38"/>
    <s v="Communication &amp; Problem Solving"/>
    <x v="3"/>
    <n v="0"/>
    <n v="0"/>
    <n v="1"/>
    <n v="0"/>
  </r>
  <r>
    <x v="3"/>
    <s v=" Just checking in, howâ€™s it going?"/>
    <s v="['check', 'hows', 'go']"/>
    <x v="3"/>
    <n v="13"/>
    <s v="Topic 17"/>
    <s v="Driving"/>
    <x v="6"/>
    <n v="0"/>
    <n v="0"/>
    <n v="1"/>
    <n v="0"/>
  </r>
  <r>
    <x v="1"/>
    <s v=" Uh, you know, weâ€™ll see, weâ€™ll see."/>
    <s v="['know']"/>
    <x v="3"/>
    <n v="13"/>
    <s v="Topic 1"/>
    <s v="Pam's Activities"/>
    <x v="2"/>
    <n v="0"/>
    <n v="0"/>
    <n v="1"/>
    <n v="0"/>
  </r>
  <r>
    <x v="3"/>
    <s v=" I just drove twenty miles round-trip back to the office to get Michael a single sheet of white paper. So, I could have just had them fax it to me, I guess."/>
    <s v="['drove', 'mile', 'roundtrip', 'office', 'michael', 'single', 'sheet', 'white', 'paper', 'fax', 'guess']"/>
    <x v="3"/>
    <n v="13"/>
    <s v="Topic 20"/>
    <s v="Dunder Mifflin Products"/>
    <x v="1"/>
    <n v="0"/>
    <n v="0"/>
    <n v="1"/>
    <n v="0"/>
  </r>
  <r>
    <x v="1"/>
    <s v=" Yeah. All right. Bye. [Kevin sinks putt] All right. Sorry, I got to annoy you one more time. What if I bring down shipping costs?"/>
    <s v="['bye', 'kevin', 'sink', 'putt', 'sorry', 'annoy', 'time', 'bring', 'shipping', 'cost']"/>
    <x v="3"/>
    <n v="13"/>
    <s v="Topic 2"/>
    <s v="Outside Work &amp; Transportation"/>
    <x v="6"/>
    <n v="-0.25"/>
    <n v="0.14799999999999999"/>
    <n v="0.77500000000000002"/>
    <n v="7.6999999999999999E-2"/>
  </r>
  <r>
    <x v="2"/>
    <s v=" [hums at copier, Angela waiting behind him]  "/>
    <s v="['hum', 'copier', 'angela', 'wait']"/>
    <x v="3"/>
    <n v="13"/>
    <s v="Topic 9"/>
    <s v="Self Care Behaviours"/>
    <x v="7"/>
    <n v="0"/>
    <n v="0"/>
    <n v="1"/>
    <n v="0"/>
  </r>
  <r>
    <x v="0"/>
    <s v=" All of these jobs? Suck. I would rather live jobless, on a beach somewhere, off the money from a large inheritance, than to have to work in any one of these crap-holes. They suck.   "/>
    <s v="['job', 'suck', 'live', 'jobless', 'beach', 'money', 'large', 'inheritance', 'work', 'crapholes', 'suck']"/>
    <x v="3"/>
    <n v="13"/>
    <s v="Topic 29"/>
    <s v="Financial Activities"/>
    <x v="1"/>
    <n v="-0.70030000000000003"/>
    <n v="0.153"/>
    <n v="0.84699999999999998"/>
    <n v="0"/>
  </r>
  <r>
    <x v="0"/>
    <s v=" Hey! [walks up to Oscar and Darryl tossing basketballs, grabs Oscarâ€™s ball] Game over. [kicks the ball up to the gymnasium ceiling]  "/>
    <s v="['walk', 'oscar', 'darryl', 'toss', 'basketball', 'grab', 'oscar', 'ball', 'game', 'kick', 'ball', 'gymnasium', 'ceiling']"/>
    <x v="3"/>
    <n v="13"/>
    <s v="Topic 25"/>
    <s v="Phylllis &amp; Angela Activities"/>
    <x v="2"/>
    <n v="0"/>
    <n v="0"/>
    <n v="1"/>
    <n v="0"/>
  </r>
  <r>
    <x v="0"/>
    <s v=" Thisâ€¦ just in. Justin Polznik! Huh?  "/>
    <s v="['justin', 'polznik']"/>
    <x v="3"/>
    <n v="13"/>
    <s v="Topic 3"/>
    <s v="Initiatives &amp; Operations at Dunder Mifflin"/>
    <x v="1"/>
    <n v="0"/>
    <n v="0"/>
    <n v="1"/>
    <n v="0"/>
  </r>
  <r>
    <x v="0"/>
    <s v=" Justin is the ugly girl in the movie, who takes off her glasses and sheâ€™s hot!  And you realize she was always hot, she was just wearing glasses. And that you were the blind one. Heâ€™s the mostâ€¦ important thing in my life right now.  "/>
    <s v="['justin', 'ugly', 'girl', 'movie', 'take', 'glass', 'hot', 'realize', 'hot', 'wear', 'glass', 'blind', 'important', 'life']"/>
    <x v="3"/>
    <n v="13"/>
    <s v="Topic 3"/>
    <s v="Initiatives &amp; Operations at Dunder Mifflin"/>
    <x v="1"/>
    <n v="-0.66959999999999997"/>
    <n v="0.126"/>
    <n v="0.83799999999999997"/>
    <n v="3.5999999999999997E-2"/>
  </r>
  <r>
    <x v="0"/>
    <s v=" I want you to meet my family. Come on. Oscar Martinez. Accountant extraordinaire. This is Justin."/>
    <s v="['want', 'meet', 'family', 'oscar', 'martinez', 'accountant', 'extraordinaire', 'justin']"/>
    <x v="3"/>
    <n v="13"/>
    <s v="Topic 5"/>
    <s v="Oscar &amp; David Wallace"/>
    <x v="2"/>
    <n v="7.7200000000000005E-2"/>
    <n v="0"/>
    <n v="0.92"/>
    <n v="0.08"/>
  </r>
  <r>
    <x v="0"/>
    <s v=" This is Darryl Philbin. Isnâ€™t he big? And you already met her, Pam Beesly, office hottie. She will â€œdoâ€ you. [laughs] No, no. But she has already dated two guys in the office, that we know of, so, this could be number three, you never know?"/>
    <s v="['darryl', 'philbin', 'big', 'met', 'pam', 'beesly', 'office', 'hottie', 'laugh', 'date', 'guy', 'office', 'know', 'number', 'know']"/>
    <x v="3"/>
    <n v="13"/>
    <s v="Topic 40"/>
    <s v="Leaving the Office"/>
    <x v="6"/>
    <n v="0.44230000000000003"/>
    <n v="0"/>
    <n v="0.91800000000000004"/>
    <n v="8.2000000000000003E-2"/>
  </r>
  <r>
    <x v="0"/>
    <s v=" Come here. I would never say this to her face, but she is a wonderful person and a gifted artist."/>
    <s v="['face', 'wonderful', 'person', 'gift', 'artist']"/>
    <x v="3"/>
    <n v="13"/>
    <s v="Topic 31"/>
    <s v="Showing Appreciation for Others"/>
    <x v="4"/>
    <n v="0.72270000000000001"/>
    <n v="0"/>
    <n v="0.79"/>
    <n v="0.21"/>
  </r>
  <r>
    <x v="0"/>
    <s v=" So, what do you think? Think these guys are nice? The guys I didnâ€™t bring are even better. Justin, Iâ€™m willing to commit right now. Would you do me the honor, of spending the summer with us, at Dunder Mifflin? I think, I think you are very special."/>
    <s v="['guy', 'nice', 'guy', 'bring', 'better', 'justin', 'willing', 'commit', 'honor', 'spending', 'summer', 'dunder', 'mifflin', 'special']"/>
    <x v="3"/>
    <n v="13"/>
    <s v="Topic 3"/>
    <s v="Initiatives &amp; Operations at Dunder Mifflin"/>
    <x v="1"/>
    <n v="0.92779999999999996"/>
    <n v="0"/>
    <n v="0.746"/>
    <n v="0.254"/>
  </r>
  <r>
    <x v="0"/>
    <s v=" No, I didnâ€™t. You misconstrued me."/>
    <s v="['misconstrue']"/>
    <x v="3"/>
    <n v="13"/>
    <s v="Topic 11"/>
    <s v="Closing deals"/>
    <x v="1"/>
    <n v="0"/>
    <n v="0"/>
    <n v="1"/>
    <n v="0"/>
  </r>
  <r>
    <x v="2"/>
    <s v=" Thank you. [Angela turns to look at him.]  "/>
    <s v="['thank', 'angela', 'turn', 'look']"/>
    <x v="3"/>
    <n v="13"/>
    <s v="Topic 4"/>
    <s v="Water Cooler Talk"/>
    <x v="9"/>
    <n v="0.36120000000000002"/>
    <n v="0"/>
    <n v="0.73699999999999999"/>
    <n v="0.26300000000000001"/>
  </r>
  <r>
    <x v="1"/>
    <s v=" Okay. You had some fun, and uh, I think I paid for it. So let me get my last shot in there. Is there anything you can do for me?"/>
    <s v="['fun', 'paid', 'shot']"/>
    <x v="3"/>
    <n v="13"/>
    <s v="Topic 42"/>
    <s v="Fun in the Office"/>
    <x v="5"/>
    <n v="0.63690000000000002"/>
    <n v="0"/>
    <n v="0.84299999999999997"/>
    <n v="0.157"/>
  </r>
  <r>
    <x v="1"/>
    <s v=" You know itâ€™s a tough thing, seeing a grown man take six shots to get out of a sand trap but, I had to give Phil credit for not quitting. Which is what I told him. I also told him I donâ€™t quit either, and Iâ€™d call him every single day until he gave me his business. Which he then did, after â€¦fifteen minutes of me blocking his car. So I am now his paper supplier! And I shot a 102 today, so Iâ€™m feeling pretty good.  "/>
    <s v="['know', 'tough', 'see', 'grown', 'man', 'shot', 'sand', 'trap', 'phil', 'credit', 'quit', 'quit', 'single', 'give', 'business', 'minute', 'block', 'car', 'paper', 'supplier', 'shot', 'today', 'feel', 'pretty']"/>
    <x v="3"/>
    <n v="13"/>
    <s v="Topic 17"/>
    <s v="Driving"/>
    <x v="6"/>
    <n v="0.878"/>
    <n v="6.3E-2"/>
    <n v="0.79400000000000004"/>
    <n v="0.14299999999999999"/>
  </r>
  <r>
    <x v="0"/>
    <s v=" Hold down the fort, I have to do something. [walks up to microphone] Excuse me. If you can hear me, Iâ€™d like you to look around at all these companies and know that none of them are good enough for you. H&amp;R Block? Come on, I mean I donâ€™t even know what they do. Frank Regan Funeral Home? Too much formaldehyde! The Air Force? [Airforce recruiter glares at Michael] Air Force is cool. The refreshments? Bush league! You know, thatâ€™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â€¦ it. Okay, Iâ€™m gonna wrap it up here. Thank you for your time, and drive safe.  "/>
    <s v="['hold', 'fort', 'walk', 'microphone', 'excuse', 'hear', 'look', 'company', 'know', 'hr', 'block', 'mean', 'know', 'frank', 'regan', 'funeral', 'home', 'formaldehyde', 'air', 'force', 'airforce', 'recruiter', 'glare', 'michael', 'air', 'force', 'cool', 'refreshment', 'bush', 'league', 'know', 'want', 'dunder', 'security', 'come', 'want', 'dunder', 'mifflin', 'dunder', 'mifflin', 'great', 'place', 'work', 'anybody', 'hand', 'anybody', 'want', 'intern', 'dunder', 'mifflin', 'offer', 'college', 'credit', 'sort', 'pay', 'fun', 'work', 'environment', 'anybody', 'hand', 'damn', 'wrap', 'thank', 'time', 'drive', 'safe']"/>
    <x v="3"/>
    <n v="13"/>
    <s v="Topic 3"/>
    <s v="Initiatives &amp; Operations at Dunder Mifflin"/>
    <x v="1"/>
    <n v="0.97060000000000002"/>
    <n v="4.2000000000000003E-2"/>
    <n v="0.78300000000000003"/>
    <n v="0.17499999999999999"/>
  </r>
  <r>
    <x v="4"/>
    <s v=" [Dwight and Angela exiting, he opens door for her] Thank you."/>
    <s v="['dwight', 'angela', 'exit', 'open', 'door', 'thank']"/>
    <x v="3"/>
    <n v="13"/>
    <s v="Topic 7"/>
    <s v="Doors &amp; Elevators"/>
    <x v="1"/>
    <n v="0.36120000000000002"/>
    <n v="0"/>
    <n v="0.8"/>
    <n v="0.2"/>
  </r>
  <r>
    <x v="3"/>
    <s v=" [clink of beer bottles] Beers? You closed it?"/>
    <s v="['clink', 'beer', 'bottle', 'beer', 'close']"/>
    <x v="3"/>
    <n v="13"/>
    <s v="Topic 4"/>
    <s v="Water Cooler Talk"/>
    <x v="9"/>
    <n v="0"/>
    <n v="0"/>
    <n v="1"/>
    <n v="0"/>
  </r>
  <r>
    <x v="3"/>
    <s v=" Yes! Oh! [runs into his arms, kisses him] Um, congratulations to you, sir. [they shake hands business-like]"/>
    <s v="['run', 'arm', 'kiss', 'congratulation', 'sir', 'shake', 'hand', 'businesslike']"/>
    <x v="3"/>
    <n v="13"/>
    <s v="Topic 14"/>
    <s v="Jim &amp; Pam Relationship"/>
    <x v="0"/>
    <n v="0.86839999999999995"/>
    <n v="6.8000000000000005E-2"/>
    <n v="0.51600000000000001"/>
    <n v="0.41599999999999998"/>
  </r>
  <r>
    <x v="1"/>
    <s v=" Thank you. Oh, thank you very much. Appreciate it."/>
    <s v="['thank', 'thank', 'appreciate']"/>
    <x v="3"/>
    <n v="13"/>
    <s v="Topic 1"/>
    <s v="Pam's Activities"/>
    <x v="2"/>
    <n v="0.7893"/>
    <n v="0"/>
    <n v="0.42899999999999999"/>
    <n v="0.57099999999999995"/>
  </r>
  <r>
    <x v="1"/>
    <s v=" Thank you. You know what, screw this! [pulls Pam into a big smooch] "/>
    <s v="['thank', 'know', 'screw', 'pull', 'pam', 'big', 'smooch']"/>
    <x v="3"/>
    <n v="13"/>
    <s v="Topic 45"/>
    <s v="Angela's Activities"/>
    <x v="2"/>
    <n v="0.3382"/>
    <n v="9.1999999999999998E-2"/>
    <n v="0.72399999999999998"/>
    <n v="0.184"/>
  </r>
  <r>
    <x v="0"/>
    <s v=" Today I did something stupid. I questioned myself. And I will never do that again. Because I look at somebody like Jim Halpert and I think, that guy can do anything he wants to do. He could do anything, and he chooses to work here, selling paper. Just like me.  "/>
    <s v="['today', 'stupid', 'question', 'look', 'somebody', 'jim', 'halpert', 'guy', 'want', 'chooses', 'work', 'sell', 'paper']"/>
    <x v="3"/>
    <n v="13"/>
    <s v="Topic 14"/>
    <s v="Jim &amp; Pam Relationship"/>
    <x v="0"/>
    <n v="5.16E-2"/>
    <n v="8.5999999999999993E-2"/>
    <n v="0.82399999999999995"/>
    <n v="0.09"/>
  </r>
  <r>
    <x v="0"/>
    <s v=" [standing way too close to Jim and Pam] Yeah, kiss her. Kiss her good. [Jim and Pam stop kissing]  "/>
    <s v="['stand', 'way', 'close', 'jim', 'pam', 'kiss', 'kiss', 'jim', 'pam', 'stop', 'kiss']"/>
    <x v="3"/>
    <n v="13"/>
    <s v="Topic 14"/>
    <s v="Jim &amp; Pam Relationship"/>
    <x v="0"/>
    <n v="0.9042"/>
    <n v="7.3999999999999996E-2"/>
    <n v="0.439"/>
    <n v="0.48599999999999999"/>
  </r>
  <r>
    <x v="3"/>
    <s v=" I was just wondering, what kind of jobs do you guys have?"/>
    <s v="['wonder', 'kind', 'job', 'guy']"/>
    <x v="3"/>
    <n v="13"/>
    <s v="Topic 36"/>
    <s v="Job Perks"/>
    <x v="1"/>
    <n v="0"/>
    <n v="0"/>
    <n v="1"/>
    <n v="0"/>
  </r>
  <r>
    <x v="3"/>
    <s v=" All right. Cool, wellâ€¦ thanks."/>
    <s v="['cool', 'thanks']"/>
    <x v="3"/>
    <n v="13"/>
    <s v="Topic 29"/>
    <s v="Financial Activities"/>
    <x v="1"/>
    <n v="0.63690000000000002"/>
    <n v="0"/>
    <n v="0.36599999999999999"/>
    <n v="0.63400000000000001"/>
  </r>
  <r>
    <x v="3"/>
    <s v=" And uh, Iâ€™ll look into those."/>
    <s v="['look']"/>
    <x v="3"/>
    <n v="13"/>
    <s v="Topic 1"/>
    <s v="Pam's Activities"/>
    <x v="2"/>
    <n v="0"/>
    <n v="0"/>
    <n v="1"/>
    <n v="0"/>
  </r>
  <r>
    <x v="0"/>
    <s v=" Well, kids today have a very short attention span.  They are into texting and video games and sex, and they just, they get distracted easily.  And today theyâ€™re being distracted by the other booths.    "/>
    <s v="['kid', 'today', 'short', 'attention', 'span', 'texting', 'video', 'game', 'sex', 'distract', 'easily', 'today', 'distract', 'booth']"/>
    <x v="3"/>
    <n v="13"/>
    <s v="Topic 10"/>
    <s v="Recreation"/>
    <x v="5"/>
    <n v="-7.7200000000000005E-2"/>
    <n v="0.122"/>
    <n v="0.76300000000000001"/>
    <n v="0.115"/>
  </r>
  <r>
    <x v="0"/>
    <s v=" [clears throat] Hey, there!  Michael Scott, regional manager, Dunder Mifflin."/>
    <s v="['clear', 'throat', 'michael', 'scott', 'regional', 'manager', 'dunder', 'mifflin']"/>
    <x v="3"/>
    <n v="13"/>
    <s v="Topic 23"/>
    <s v="Michael's Behaviours"/>
    <x v="2"/>
    <n v="0.15110000000000001"/>
    <n v="0"/>
    <n v="0.85"/>
    <n v="0.15"/>
  </r>
  <r>
    <x v="0"/>
    <s v=" That is a very firm handshake.  Ow, ow, aahch!  Killing my hand, there."/>
    <s v="['firm', 'handshake', 'ow', 'ow', 'aahch', 'kill', 'hand']"/>
    <x v="3"/>
    <n v="13"/>
    <s v="Topic 43"/>
    <s v="Ryan's Activities"/>
    <x v="2"/>
    <n v="-0.35949999999999999"/>
    <n v="0.248"/>
    <n v="0.58199999999999996"/>
    <n v="0.16900000000000001"/>
  </r>
  <r>
    <x v="0"/>
    <s v=" So, what is your poison?  You like uh, sales, accounting, customer service, what do you likeâ€¦"/>
    <s v="['poison', 'sale', 'accounting', 'customer', 'service']"/>
    <x v="3"/>
    <n v="13"/>
    <s v="Topic 43"/>
    <s v="Ryan's Activities"/>
    <x v="2"/>
    <n v="-0.25"/>
    <n v="0.17499999999999999"/>
    <n v="0.7"/>
    <n v="0.125"/>
  </r>
  <r>
    <x v="0"/>
    <s v=" Sales is and could be very, very cool.  If you like paper, and you love to laugh, this is the place for you."/>
    <s v="['sale', 'cool', 'paper', 'love', 'laugh', 'place']"/>
    <x v="3"/>
    <n v="13"/>
    <s v="Topic 20"/>
    <s v="Dunder Mifflin Products"/>
    <x v="1"/>
    <n v="0.92120000000000002"/>
    <n v="0"/>
    <n v="0.59099999999999997"/>
    <n v="0.40899999999999997"/>
  </r>
  <r>
    <x v="0"/>
    <s v=" Right here.  We have a lot of fun.  "/>
    <s v="['fun']"/>
    <x v="3"/>
    <n v="13"/>
    <s v="Topic 42"/>
    <s v="Fun in the Office"/>
    <x v="5"/>
    <n v="0.51060000000000005"/>
    <n v="0"/>
    <n v="0.68"/>
    <n v="0.32"/>
  </r>
  <r>
    <x v="0"/>
    <s v=" [Pam returns] This is one of our staff.  This is Pam Beesly, [takes piece of paper from Pam] receptionist extraordinaire. "/>
    <s v="['pam', 'return', 'staff', 'pam', 'beesly', 'take', 'piece', 'paper', 'pam', 'receptionist', 'extraordinaire']"/>
    <x v="3"/>
    <n v="13"/>
    <s v="Topic 1"/>
    <s v="Pam's Activities"/>
    <x v="2"/>
    <n v="0"/>
    <n v="0"/>
    <n v="1"/>
    <n v="0"/>
  </r>
  <r>
    <x v="0"/>
    <s v=" You get to look at her.  Why donâ€™t you hold out your hand. [hands Brad paper] Tell me what you feel."/>
    <s v="['look', 'hold', 'hand', 'hand', 'brad', 'paper', 'tell', 'feel']"/>
    <x v="3"/>
    <n v="13"/>
    <s v="Topic 33"/>
    <s v="HR Complaints"/>
    <x v="3"/>
    <n v="0.49390000000000001"/>
    <n v="0"/>
    <n v="0.86199999999999999"/>
    <n v="0.13800000000000001"/>
  </r>
  <r>
    <x v="0"/>
    <s v=" Thatâ€™s called card stock.  Thatâ€™s what youâ€™re feeling.  Now what youâ€™re feeling inside is confusion, butterflies, exhilarationâ€¦ Youâ€™re thinking, â€œAm I good enough for this job?  Do I have what it takes?â€  And I think we both know the answer.  Weâ€™ll find that out together.  You can keep that."/>
    <s v="['call', 'card', 'stock', 'feel', 'feel', 'inside', 'confusion', 'butterfly', 'exhilaration', 'think', 'job', 'take', 'know', 'answer']"/>
    <x v="3"/>
    <n v="13"/>
    <s v="Topic 34"/>
    <s v="Uncomfortable Feelings"/>
    <x v="4"/>
    <n v="0.46960000000000002"/>
    <n v="4.1000000000000002E-2"/>
    <n v="0.84199999999999997"/>
    <n v="0.11700000000000001"/>
  </r>
  <r>
    <x v="0"/>
    <s v=" We have the Dundies, my birthday, those blow out, and itâ€™s sexy, itâ€™s sort of a sexy atmosphere, you know?  The other day, in the parking lot, I actually found a condom.  So.  [to Pam]  Iâ€™ve been meaning to ask you, do you know whose that was?  [Pam shakes head no]  So, sexy is funâ€¦ "/>
    <s v="['dundies', 'birthday', 'blow', 'sexy', 'sort', 'sexy', 'atmosphere', 'know', 'parking', 'actually', 'condom', 'pam', 'meaning', 'ask', 'know', 'pam', 'shake', 'head', 'sexy', 'fun']"/>
    <x v="3"/>
    <n v="13"/>
    <s v="Topic 1"/>
    <s v="Pam's Activities"/>
    <x v="2"/>
    <n v="0.88249999999999995"/>
    <n v="0"/>
    <n v="0.83499999999999996"/>
    <n v="0.16500000000000001"/>
  </r>
  <r>
    <x v="0"/>
    <s v=" Hey, you know what?  Coincidence â€“ I am going to go for a little stroll myself.  Are you psyched about the summer?"/>
    <s v="['know', 'coincidence', 'go', 'little', 'stroll', 'psyched', 'summer']"/>
    <x v="3"/>
    <n v="13"/>
    <s v="Topic 36"/>
    <s v="Job Perks"/>
    <x v="1"/>
    <n v="0"/>
    <n v="0"/>
    <n v="1"/>
    <n v="0"/>
  </r>
  <r>
    <x v="0"/>
    <s v=" [to Brad coming out of the bathroom] Hey."/>
    <s v="['brad', 'come', 'bathroom']"/>
    <x v="3"/>
    <n v="13"/>
    <s v="Topic 27"/>
    <s v="Parenting Issues"/>
    <x v="8"/>
    <n v="0"/>
    <n v="0"/>
    <n v="1"/>
    <n v="0"/>
  </r>
  <r>
    <x v="0"/>
    <s v=" So, I forgot to mention that my old temp is now my boss, so, gives you an idea of how quickly you can move up in thisâ€¦"/>
    <s v="['forgot', 'mention', 'old', 'temp', 'bos', 'give', 'idea', 'quickly']"/>
    <x v="3"/>
    <n v="13"/>
    <s v="Topic 26"/>
    <s v="Gender Roles"/>
    <x v="9"/>
    <n v="0"/>
    <n v="0"/>
    <n v="1"/>
    <n v="0"/>
  </r>
  <r>
    <x v="0"/>
    <s v=" One other thing I wanted toâ€¦"/>
    <s v="['want']"/>
    <x v="3"/>
    <n v="13"/>
    <s v="Topic 1"/>
    <s v="Pam's Activities"/>
    <x v="2"/>
    <n v="0"/>
    <n v="0"/>
    <n v="1"/>
    <n v="0"/>
  </r>
  <r>
    <x v="1"/>
    <s v=" If your client likes Italian food, you bring him to Cuginoâ€™s.  And if your client likes a little action, you bring him a gambler.  And if your client hates Cornell, you bring him Andy.    "/>
    <s v="['client', 'like', 'italian', 'food', 'bring', 'cuginos', 'client', 'like', 'little', 'action', 'bring', 'gambler', 'client', 'hate', 'cornell', 'bring', 'andy']"/>
    <x v="3"/>
    <n v="13"/>
    <s v="Topic 2"/>
    <s v="Outside Work &amp; Transportation"/>
    <x v="6"/>
    <n v="0.40189999999999998"/>
    <n v="7.2999999999999995E-2"/>
    <n v="0.78500000000000003"/>
    <n v="0.14199999999999999"/>
  </r>
  <r>
    <x v="0"/>
    <s v=" Wait, you want this kid to be in the Air Force?"/>
    <s v="['wait', 'want', 'kid', 'air', 'force']"/>
    <x v="3"/>
    <n v="13"/>
    <s v="Topic 9"/>
    <s v="Self Care Behaviours"/>
    <x v="7"/>
    <n v="7.7200000000000005E-2"/>
    <n v="0"/>
    <n v="0.88500000000000001"/>
    <n v="0.115"/>
  </r>
  <r>
    <x v="0"/>
    <s v=" Time out.  You think this kid could be a fighter pilot?"/>
    <s v="['time', 'kid', 'fighter', 'pilot']"/>
    <x v="3"/>
    <n v="13"/>
    <s v="Topic 2"/>
    <s v="Outside Work &amp; Transportation"/>
    <x v="6"/>
    <n v="0.15310000000000001"/>
    <n v="0"/>
    <n v="0.86199999999999999"/>
    <n v="0.13800000000000001"/>
  </r>
  <r>
    <x v="0"/>
    <s v=" Have you given any more thought to Dunder Mifflin?"/>
    <s v="['give', 'thought', 'dunder', 'mifflin']"/>
    <x v="3"/>
    <n v="13"/>
    <s v="Topic 3"/>
    <s v="Initiatives &amp; Operations at Dunder Mifflin"/>
    <x v="1"/>
    <n v="0"/>
    <n v="0"/>
    <n v="1"/>
    <n v="0"/>
  </r>
  <r>
    <x v="0"/>
    <s v=" Well, yeah, but you donâ€™t need the brochure.  The brochure is up here [indicates head] and itâ€™s in here. [indicates heart] "/>
    <s v="['need', 'brochure', 'brochure', 'indicates', 'head', 'indicates', 'heart']"/>
    <x v="3"/>
    <n v="13"/>
    <s v="Topic 47"/>
    <s v="Office Praise for Work"/>
    <x v="4"/>
    <n v="0.83809999999999996"/>
    <n v="0"/>
    <n v="0.66800000000000004"/>
    <n v="0.33200000000000002"/>
  </r>
  <r>
    <x v="0"/>
    <s v=" I think you are smart, and capable, and you aim high."/>
    <s v="['smart', 'capable', 'aim', 'high']"/>
    <x v="3"/>
    <n v="13"/>
    <s v="Topic 21"/>
    <s v="Workplace Happenings"/>
    <x v="1"/>
    <n v="0.64859999999999995"/>
    <n v="0"/>
    <n v="0.629"/>
    <n v="0.371"/>
  </r>
  <r>
    <x v="2"/>
    <s v=" Uh, uh, hang that up right now. Ha-"/>
    <s v="['hang', 'ha']"/>
    <x v="3"/>
    <n v="14"/>
    <s v="Topic 35"/>
    <s v="Answering Phones"/>
    <x v="1"/>
    <n v="0"/>
    <n v="0"/>
    <n v="1"/>
    <n v="0"/>
  </r>
  <r>
    <x v="2"/>
    <s v=" [into Jimâ€™s headset] This man is an imposter! Do not do business with him! This is not Dwight Schrute!  "/>
    <s v="['jims', 'headset', 'man', 'imposter', 'business', 'dwight', 'schrute']"/>
    <x v="3"/>
    <n v="14"/>
    <s v="Topic 12"/>
    <s v="Dwight's Behaviours"/>
    <x v="2"/>
    <n v="0"/>
    <n v="0"/>
    <n v="1"/>
    <n v="0"/>
  </r>
  <r>
    <x v="1"/>
    <s v=" Dwight left his cell phone on his desk. So, naturally, I paired it to my headset.  "/>
    <s v="['dwight', 'left', 'cell', 'phone', 'desk', 'naturally', 'pair', 'headset']"/>
    <x v="3"/>
    <n v="14"/>
    <s v="Topic 45"/>
    <s v="Angela's Activities"/>
    <x v="2"/>
    <n v="0"/>
    <n v="0"/>
    <n v="1"/>
    <n v="0"/>
  </r>
  <r>
    <x v="2"/>
    <s v=" [cell phone rings] K, fine. Iâ€™ll just let it go to voicemail."/>
    <s v="['cell', 'phone', 'ring', 'k', 'fine', 'voicemail']"/>
    <x v="3"/>
    <n v="14"/>
    <s v="Topic 35"/>
    <s v="Answering Phones"/>
    <x v="1"/>
    <n v="0.20230000000000001"/>
    <n v="0"/>
    <n v="0.85899999999999999"/>
    <n v="0.14099999999999999"/>
  </r>
  <r>
    <x v="1"/>
    <s v=" [presses button on headset] Hello, this is Dwight."/>
    <s v="['press', 'button', 'headset', 'dwight']"/>
    <x v="3"/>
    <n v="14"/>
    <s v="Topic 7"/>
    <s v="Doors &amp; Elevators"/>
    <x v="1"/>
    <n v="0"/>
    <n v="0"/>
    <n v="1"/>
    <n v="0"/>
  </r>
  <r>
    <x v="1"/>
    <s v=" Oh, thank you. Iâ€™ve been working out."/>
    <s v="['thank', 'work']"/>
    <x v="3"/>
    <n v="14"/>
    <s v="Topic 18"/>
    <s v="Focusing at Work"/>
    <x v="1"/>
    <n v="0.36120000000000002"/>
    <n v="0"/>
    <n v="0.70599999999999996"/>
    <n v="0.29399999999999998"/>
  </r>
  <r>
    <x v="2"/>
    <s v=" Pam! You are not talking to Dwight right now. You are talking to Jim."/>
    <s v="['pam', 'talk', 'dwight', 'talk', 'jim']"/>
    <x v="3"/>
    <n v="14"/>
    <s v="Topic 38"/>
    <s v="Communication &amp; Problem Solving"/>
    <x v="3"/>
    <n v="0"/>
    <n v="0"/>
    <n v="1"/>
    <n v="0"/>
  </r>
  <r>
    <x v="2"/>
    <s v=" No! [waves arms] Pam, Iâ€™m over here!"/>
    <s v="['wave', 'arm', 'pam']"/>
    <x v="3"/>
    <n v="14"/>
    <s v="Topic 39"/>
    <s v="Items in Dunder Mifflin"/>
    <x v="1"/>
    <n v="0"/>
    <n v="0"/>
    <n v="1"/>
    <n v="0"/>
  </r>
  <r>
    <x v="2"/>
    <s v=" Disconnect that right now. You give me your earpiece."/>
    <s v="['disconnect', 'earpiece']"/>
    <x v="3"/>
    <n v="14"/>
    <s v="Topic 9"/>
    <s v="Self Care Behaviours"/>
    <x v="7"/>
    <n v="0"/>
    <n v="0"/>
    <n v="1"/>
    <n v="0"/>
  </r>
  <r>
    <x v="2"/>
    <s v=" Ugh! Okay, you know what? Fine. I will reprogram my phone to go to my office phone. [presses buttons on his cell phone] Done."/>
    <s v="['know', 'fine', 'reprogram', 'phone', 'office', 'phone', 'press', 'button', 'cell', 'phone']"/>
    <x v="3"/>
    <n v="14"/>
    <s v="Topic 35"/>
    <s v="Answering Phones"/>
    <x v="1"/>
    <n v="-0.1007"/>
    <n v="0.10100000000000001"/>
    <n v="0.75600000000000001"/>
    <n v="0.14399999999999999"/>
  </r>
  <r>
    <x v="1"/>
    <s v=" [office phone rings at Jimâ€™s desk] This is Dwight.  "/>
    <s v="['office', 'phone', 'ring', 'jims', 'desk', 'dwight']"/>
    <x v="3"/>
    <n v="14"/>
    <s v="Topic 35"/>
    <s v="Answering Phones"/>
    <x v="1"/>
    <n v="0"/>
    <n v="0"/>
    <n v="1"/>
    <n v="0"/>
  </r>
  <r>
    <x v="1"/>
    <s v=" Oh, and I forwarded his desk phone to mine.  "/>
    <s v="['forward', 'desk', 'phone']"/>
    <x v="3"/>
    <n v="14"/>
    <s v="Topic 35"/>
    <s v="Answering Phones"/>
    <x v="1"/>
    <n v="0"/>
    <n v="0"/>
    <n v="1"/>
    <n v="0"/>
  </r>
  <r>
    <x v="1"/>
    <s v=" Oh, hello Mater. Good news:"/>
    <s v="['mater', 'news']"/>
    <x v="3"/>
    <n v="14"/>
    <s v="Topic 43"/>
    <s v="Ryan's Activities"/>
    <x v="2"/>
    <n v="0.44040000000000001"/>
    <n v="0"/>
    <n v="0.57999999999999996"/>
    <n v="0.42"/>
  </r>
  <r>
    <x v="2"/>
    <s v=" [slams cell phone on desk] Argh! Ahh!!  "/>
    <s v="['slam', 'cell', 'phone', 'desk', 'argh']"/>
    <x v="3"/>
    <n v="14"/>
    <s v="Topic 35"/>
    <s v="Answering Phones"/>
    <x v="1"/>
    <n v="0"/>
    <n v="0"/>
    <n v="1"/>
    <n v="0"/>
  </r>
  <r>
    <x v="0"/>
    <s v=" Today is Toby Flendersonâ€™s last day. I couldnâ€™t sleep last night. I came extra-early. So much energyâ€¦ There are certain days you know you know you will remember for the rest of your life, and I just have a feeling that today is one of those days.  "/>
    <s v="['today', 'toby', 'flendersons', 'sleep', 'night', 'come', 'extraearly', 'energy', 'certain', 'day', 'know', 'know', 'remember', 'rest', 'life', 'feel', 'today', 'day']"/>
    <x v="3"/>
    <n v="14"/>
    <s v="Topic 27"/>
    <s v="Parenting Issues"/>
    <x v="8"/>
    <n v="0.38179999999999997"/>
    <n v="0"/>
    <n v="0.92600000000000005"/>
    <n v="7.3999999999999996E-2"/>
  </r>
  <r>
    <x v="0"/>
    <s v=" Morninâ€™. [to camera] So here we go, just a matter of hours now, until his horribleness has left the building. Iâ€™m going to set my watch alarmâ€¦ Andâ€¦ [watch beeps]  "/>
    <s v="['mornin', 'camera', 'matter', 'hour', 'horribleness', 'left', 'building', 'go', 'set', 'watch', 'alarm', 'watch', 'beep']"/>
    <x v="3"/>
    <n v="14"/>
    <s v="Topic 8"/>
    <s v="Dundies and Watching videos"/>
    <x v="5"/>
    <n v="-0.51060000000000005"/>
    <n v="0.105"/>
    <n v="0.86199999999999999"/>
    <n v="3.4000000000000002E-2"/>
  </r>
  <r>
    <x v="0"/>
    <s v=" First thing on the agenda-actually, the only thing on the agenda, is the status of Tobyâ€™s going away party."/>
    <s v="['agendaactually', 'agenda', 'status', 'toby', 'go', 'away', 'party']"/>
    <x v="3"/>
    <n v="14"/>
    <s v="Topic 30"/>
    <s v="Celebrations"/>
    <x v="5"/>
    <n v="0.40189999999999998"/>
    <n v="0"/>
    <n v="0.87"/>
    <n v="0.13"/>
  </r>
  <r>
    <x v="4"/>
    <s v=" We have a buttercream cake and a slideshow of Toby."/>
    <s v="['buttercream', 'cake', 'slideshow', 'toby']"/>
    <x v="3"/>
    <n v="14"/>
    <s v="Topic 25"/>
    <s v="Phylllis &amp; Angela Activities"/>
    <x v="2"/>
    <n v="0"/>
    <n v="0"/>
    <n v="1"/>
    <n v="0"/>
  </r>
  <r>
    <x v="0"/>
    <s v=" Okay, well, this will not do. Toby is going away forever, and uh, we need to do something very very special. In some cultures, when somebody leaves, like New Orleans culture, they have a parade and they have a band and people party in the streetsâ€¦"/>
    <s v="['toby', 'go', 'away', 'forever', 'need', 'special', 'culture', 'somebody', 'leaf', 'new', 'orleans', 'culture', 'parade', 'band', 'people', 'party', 'street']"/>
    <x v="3"/>
    <n v="14"/>
    <s v="Topic 30"/>
    <s v="Celebrations"/>
    <x v="5"/>
    <n v="0.88780000000000003"/>
    <n v="0"/>
    <n v="0.76700000000000002"/>
    <n v="0.23300000000000001"/>
  </r>
  <r>
    <x v="3"/>
    <s v=" Do you mean, leaves as in dies? You want us to throw Toby a New Orleansâ€™ funeral?"/>
    <s v="['mean', 'leaf', 'dy', 'want', 'throw', 'toby', 'new', 'orleans', 'funeral']"/>
    <x v="3"/>
    <n v="14"/>
    <s v="Topic 33"/>
    <s v="HR Complaints"/>
    <x v="3"/>
    <n v="-0.37359999999999999"/>
    <n v="0.14899999999999999"/>
    <n v="0.78300000000000003"/>
    <n v="6.8000000000000005E-2"/>
  </r>
  <r>
    <x v="0"/>
    <s v=" If the Devil were to explode, and evil were gone forever, what sort of party would you have?"/>
    <s v="['devil', 'explode', 'evil', 'go', 'forever', 'sort', 'party']"/>
    <x v="3"/>
    <n v="14"/>
    <s v="Topic 22"/>
    <s v="Andy's Activities"/>
    <x v="2"/>
    <n v="-0.81220000000000003"/>
    <n v="0.33600000000000002"/>
    <n v="0.57199999999999995"/>
    <n v="9.1999999999999998E-2"/>
  </r>
  <r>
    <x v="0"/>
    <s v=" Like a beach blowout? Or a toga, toga-"/>
    <s v="['beach', 'blowout', 'toga', 'toga']"/>
    <x v="3"/>
    <n v="14"/>
    <s v="Topic 24"/>
    <s v="Employee Status"/>
    <x v="3"/>
    <n v="0.36120000000000002"/>
    <n v="0"/>
    <n v="0.73699999999999999"/>
    <n v="0.26300000000000001"/>
  </r>
  <r>
    <x v="4"/>
    <s v=" You always do this! We have a nice, modest party planned, and then you come in and demand the world. Let me be clear. There is simply no money for anything other than a cake and to develop a few more slidesâ€¦ although Toby wonâ€™t be in them."/>
    <s v="['nice', 'modest', 'party', 'plan', 'demand', 'world', 'clear', 'simply', 'money', 'cake', 'develop', 'slide', 'toby']"/>
    <x v="3"/>
    <n v="14"/>
    <s v="Topic 30"/>
    <s v="Celebrations"/>
    <x v="5"/>
    <n v="0.69"/>
    <n v="6.7000000000000004E-2"/>
    <n v="0.78100000000000003"/>
    <n v="0.152"/>
  </r>
  <r>
    <x v="0"/>
    <s v=" I thought that you might say that. [takes off his shoe; hums; takes out cash from shoe]  "/>
    <s v="['thought', 'take', 'shoe', 'hum', 'take', 'cash', 'shoe']"/>
    <x v="3"/>
    <n v="14"/>
    <s v="Topic 22"/>
    <s v="Andy's Activities"/>
    <x v="2"/>
    <n v="0"/>
    <n v="0"/>
    <n v="1"/>
    <n v="0"/>
  </r>
  <r>
    <x v="0"/>
    <s v=" Every year, my sweet, sweet grandmother sends me a check on my birthday for fifty dollars. And lately, she has been sending me, like nine or ten checks a yearâ€¦ uh, as Nana starts toâ€¦ but, I knew I should be saving it for something, I just didnâ€™t know what I should be saving it for. And then I had an awakening. â€œMichael, buy a motorcycle.â€ So I put the money in my shoe, and then I forgot about it until now.  "/>
    <s v="['year', 'sweet', 'sweet', 'grandmother', 'sends', 'check', 'birthday', 'dollar', 'lately', 'send', 'check', 'year', 'nana', 'start', 'save', 'know', 'save', 'awaken', 'michael', 'buy', 'motorcycle', 'money', 'shoe', 'forgot']"/>
    <x v="3"/>
    <n v="14"/>
    <s v="Topic 29"/>
    <s v="Financial Activities"/>
    <x v="1"/>
    <n v="0.57889999999999997"/>
    <n v="0"/>
    <n v="0.93200000000000005"/>
    <n v="6.8000000000000005E-2"/>
  </r>
  <r>
    <x v="0"/>
    <s v=" I want a party that makes me feel like I am flying through the air without thisâ€¦ ugly weight holding me down, you know?â€¦ I want an antigravity machine. I saw it in a movie. You drink a potion, and then you just start floating all around."/>
    <s v="['want', 'party', 'make', 'feel', 'fly', 'air', 'ugly', 'weight', 'hold', 'know', 'want', 'antigravity', 'machine', 'saw', 'movie', 'drink', 'potion', 'start', 'float']"/>
    <x v="3"/>
    <n v="14"/>
    <s v="Topic 50"/>
    <s v="Baby Making &amp; Schrute Farms"/>
    <x v="8"/>
    <n v="0.81769999999999998"/>
    <n v="0"/>
    <n v="0.8"/>
    <n v="0.2"/>
  </r>
  <r>
    <x v="4"/>
    <s v=" No! No! You know what? This is not a party-planning committee anymore! And I donâ€™t want your foot money, and I feel uncomfortable participating."/>
    <s v="['know', 'partyplanning', 'committee', 'anymore', 'want', 'foot', 'money', 'feel', 'uncomfortable', 'participate']"/>
    <x v="3"/>
    <n v="14"/>
    <s v="Topic 29"/>
    <s v="Financial Activities"/>
    <x v="1"/>
    <n v="-0.48980000000000001"/>
    <n v="0.13"/>
    <n v="0.82199999999999995"/>
    <n v="4.9000000000000002E-2"/>
  </r>
  <r>
    <x v="3"/>
    <s v=" Guess who just got into the Pratt School of Design."/>
    <s v="['guess', 'pratt', 'school', 'design']"/>
    <x v="3"/>
    <n v="14"/>
    <s v="Topic 19"/>
    <s v="Heartbreaks &amp; Jan"/>
    <x v="0"/>
    <n v="0"/>
    <n v="0"/>
    <n v="1"/>
    <n v="0"/>
  </r>
  <r>
    <x v="1"/>
    <s v=" No way! What did I say? I said that theyâ€™d love those sketches. Congratulations!"/>
    <s v="['way', 'say', 'theyd', 'love', 'sketch', 'congratulation']"/>
    <x v="3"/>
    <n v="14"/>
    <s v="Topic 16"/>
    <s v="Sexual Behaviours &amp; Weddings"/>
    <x v="0"/>
    <n v="0.81679999999999997"/>
    <n v="0.10100000000000001"/>
    <n v="0.503"/>
    <n v="0.39700000000000002"/>
  </r>
  <r>
    <x v="3"/>
    <s v=" Oh, thank you! I donâ€™t know why I doubted it, because Iâ€™m so clearly awesome!"/>
    <s v="['thank', 'know', 'doubt', 'clearly', 'awesome']"/>
    <x v="3"/>
    <n v="14"/>
    <s v="Topic 25"/>
    <s v="Phylllis &amp; Angela Activities"/>
    <x v="2"/>
    <n v="0.87060000000000004"/>
    <n v="8.6999999999999994E-2"/>
    <n v="0.45700000000000002"/>
    <n v="0.45500000000000002"/>
  </r>
  <r>
    <x v="3"/>
    <s v=" I donâ€™t know, I didnâ€™t read it carefully, I just saw â€œcongratulationsâ€ and I skimmed the list, I saw my name, I came in here to tell you and get a snack."/>
    <s v="['know', 'read', 'carefully', 'saw', 'congratulation', 'skim', 'list', 'saw', 'come', 'tell', 'snack']"/>
    <x v="3"/>
    <n v="14"/>
    <s v="Topic 37"/>
    <s v="Writing, Drawings, Pictures, etc"/>
    <x v="1"/>
    <n v="0.128"/>
    <n v="0"/>
    <n v="0.95399999999999996"/>
    <n v="4.5999999999999999E-2"/>
  </r>
  <r>
    <x v="3"/>
    <s v=" So, you know it means I have to go to New York for three monthsâ€¦"/>
    <s v="['know', 'mean', 'new', 'york', 'month']"/>
    <x v="3"/>
    <n v="14"/>
    <s v="Topic 7"/>
    <s v="Doors &amp; Elevators"/>
    <x v="1"/>
    <n v="0"/>
    <n v="0"/>
    <n v="1"/>
    <n v="0"/>
  </r>
  <r>
    <x v="1"/>
    <s v=" Itâ€™s not a big deal. Iâ€™ll come visit you. And youâ€™ll visit me. Itâ€™s only two hours away. Itâ€™ll be fine. That partâ€™s gonna suck, but itâ€™ll be great."/>
    <s v="['big', 'deal', 'visit', 'visit', 'hour', 'away', 'fine', 'part', 'suck', 'great']"/>
    <x v="3"/>
    <n v="14"/>
    <s v="Topic 11"/>
    <s v="Closing deals"/>
    <x v="1"/>
    <n v="0.72689999999999999"/>
    <n v="5.6000000000000001E-2"/>
    <n v="0.74299999999999999"/>
    <n v="0.20100000000000001"/>
  </r>
  <r>
    <x v="3"/>
    <s v=" I wouldnâ€™t go if things werenâ€™t so solid with Jim. And down the road, if we have a family, I couldnâ€™t go then either. So, the timingâ€™s perfectâ€¦ And that is the first time Iâ€™ve ever used the word â€œperfectâ€ in here!  "/>
    <s v="['thing', 'solid', 'jim', 'road', 'family', 'timing', 'perfect', 'time', 'word', 'perfect']"/>
    <x v="3"/>
    <n v="14"/>
    <s v="Topic 18"/>
    <s v="Focusing at Work"/>
    <x v="1"/>
    <n v="0.3417"/>
    <n v="0"/>
    <n v="0.94499999999999995"/>
    <n v="5.5E-2"/>
  </r>
  <r>
    <x v="0"/>
    <s v=" [watching from his office] Tobyâ€™s replacement. Ugh. Wow."/>
    <s v="['watch', 'office', 'toby', 'replacement', 'wow']"/>
    <x v="3"/>
    <n v="14"/>
    <s v="Topic 33"/>
    <s v="HR Complaints"/>
    <x v="3"/>
    <n v="0.25"/>
    <n v="0.222"/>
    <n v="0.47599999999999998"/>
    <n v="0.30199999999999999"/>
  </r>
  <r>
    <x v="0"/>
    <s v=" Well, we know that Toby thinks sheâ€™ll be great. So, strike one, I hate her already."/>
    <s v="['know', 'toby', 'think', 'shell', 'great', 'strike', 'hate']"/>
    <x v="3"/>
    <n v="14"/>
    <s v="Topic 10"/>
    <s v="Recreation"/>
    <x v="5"/>
    <n v="0.25"/>
    <n v="0.222"/>
    <n v="0.51300000000000001"/>
    <n v="0.26500000000000001"/>
  </r>
  <r>
    <x v="2"/>
    <s v=" Because sheâ€¦ stinksâ€¦ with herâ€¦ waysâ€¦ and herâ€¦ head."/>
    <s v="['stink', 'way', 'head']"/>
    <x v="3"/>
    <n v="14"/>
    <s v="Topic 1"/>
    <s v="Pam's Activities"/>
    <x v="2"/>
    <n v="0"/>
    <n v="0"/>
    <n v="1"/>
    <n v="0"/>
  </r>
  <r>
    <x v="0"/>
    <s v=" You know, Dwight, sometimesâ€¦ I donâ€™t know, I think you say things just to agree with me."/>
    <s v="['know', 'dwight', 'know', 'thing', 'agree']"/>
    <x v="3"/>
    <n v="14"/>
    <s v="Topic 12"/>
    <s v="Dwight's Behaviours"/>
    <x v="2"/>
    <n v="0.36120000000000002"/>
    <n v="0"/>
    <n v="0.86499999999999999"/>
    <n v="0.13500000000000001"/>
  </r>
  <r>
    <x v="0"/>
    <s v=" Yeah! It would! Just have a thought. Have an original thought. Although, I will agree that her head is weird. You know what we need to do?"/>
    <s v="['thought', 'original', 'thought', 'agree', 'head', 'weird', 'know', 'need']"/>
    <x v="3"/>
    <n v="14"/>
    <s v="Topic 34"/>
    <s v="Uncomfortable Feelings"/>
    <x v="4"/>
    <n v="0.70809999999999995"/>
    <n v="5.2999999999999999E-2"/>
    <n v="0.71199999999999997"/>
    <n v="0.23499999999999999"/>
  </r>
  <r>
    <x v="0"/>
    <s v=" We need to sell her an elevator pass."/>
    <s v="['need', 'sell', 'elevator', 'pas']"/>
    <x v="3"/>
    <n v="14"/>
    <s v="Topic 7"/>
    <s v="Doors &amp; Elevators"/>
    <x v="1"/>
    <n v="0"/>
    <n v="0"/>
    <n v="1"/>
    <n v="0"/>
  </r>
  <r>
    <x v="2"/>
    <s v=" But our, our elevator doesnâ€™t require a paâ€¦ [gasps]"/>
    <s v="['elevator', 'require', 'pa', 'gasp']"/>
    <x v="3"/>
    <n v="14"/>
    <s v="Topic 1"/>
    <s v="Pam's Activities"/>
    <x v="2"/>
    <n v="0"/>
    <n v="0"/>
    <n v="1"/>
    <n v="0"/>
  </r>
  <r>
    <x v="0"/>
    <s v=" Exactly. A little old-fashioned hazing.  "/>
    <s v="['exactly', 'little', 'oldfashioned', 'haze']"/>
    <x v="3"/>
    <n v="14"/>
    <s v="Topic 41"/>
    <s v="Kevin's Activities"/>
    <x v="2"/>
    <n v="0"/>
    <n v="0"/>
    <n v="1"/>
    <n v="0"/>
  </r>
  <r>
    <x v="0"/>
    <s v=" No. I think I will pass."/>
    <s v="['pas']"/>
    <x v="3"/>
    <n v="14"/>
    <s v="Topic 5"/>
    <s v="Oscar &amp; David Wallace"/>
    <x v="2"/>
    <n v="0"/>
    <n v="0"/>
    <n v="1"/>
    <n v="0"/>
  </r>
  <r>
    <x v="0"/>
    <s v=" Hi. Yeah. Right. Okay, well, they hired a female Toby. Good for the world. Thank you, God, for creating two of you. Hereâ€™s how things work here:"/>
    <s v="['hire', 'female', 'toby', 'world', 'thank', 'god', 'create', 'here', 'thing', 'work']"/>
    <x v="3"/>
    <n v="14"/>
    <s v="Topic 47"/>
    <s v="Office Praise for Work"/>
    <x v="4"/>
    <n v="0.84019999999999995"/>
    <n v="8.1000000000000003E-2"/>
    <n v="0.54100000000000004"/>
    <n v="0.378"/>
  </r>
  <r>
    <x v="0"/>
    <s v=" T-No. He tortured meâ€¦ with his awfulness."/>
    <s v="['tno', 'torture', 'awfulness']"/>
    <x v="3"/>
    <n v="14"/>
    <s v="Topic 3"/>
    <s v="Initiatives &amp; Operations at Dunder Mifflin"/>
    <x v="1"/>
    <n v="-0.55740000000000001"/>
    <n v="0.375"/>
    <n v="0.625"/>
    <n v="0"/>
  </r>
  <r>
    <x v="0"/>
    <s v=" Thanks to Toby, I have a very strong prejudice against Human Resources. I believe that the department is a breeding ground for monsters. What I failed to consider though, is that not all monsters are bad. Like E.T. Is Holly our extraterrestrial? Maybe. Or maybe sheâ€™s just an awesome woman from this planet.  "/>
    <s v="['thanks', 'toby', 'strong', 'prejudice', 'human', 'resource', 'believe', 'department', 'breeding', 'ground', 'monster', 'fail', 'consider', 'monster', 'et', 'holly', 'extraterrestrial', 'maybe', 'maybe', 'awesome', 'woman', 'planet']"/>
    <x v="3"/>
    <n v="14"/>
    <s v="Topic 41"/>
    <s v="Kevin's Activities"/>
    <x v="2"/>
    <n v="0.40479999999999999"/>
    <n v="0.14899999999999999"/>
    <n v="0.66200000000000003"/>
    <n v="0.188"/>
  </r>
  <r>
    <x v="2"/>
    <s v=" Heâ€™s here on a special work program. Heâ€™s slow, you know, in his brain."/>
    <s v="['special', 'work', 'program', 'slow', 'know', 'brain']"/>
    <x v="3"/>
    <n v="14"/>
    <s v="Topic 3"/>
    <s v="Initiatives &amp; Operations at Dunder Mifflin"/>
    <x v="1"/>
    <n v="0.40189999999999998"/>
    <n v="0"/>
    <n v="0.82799999999999996"/>
    <n v="0.17199999999999999"/>
  </r>
  <r>
    <x v="2"/>
    <s v=" Hazing is a fun way to show a new employee that she is not welcome or liked.  "/>
    <s v="['haze', 'fun', 'way', 'new', 'employee', 'welcome', 'like']"/>
    <x v="3"/>
    <n v="14"/>
    <s v="Topic 3"/>
    <s v="Initiatives &amp; Operations at Dunder Mifflin"/>
    <x v="1"/>
    <n v="-0.13109999999999999"/>
    <n v="0.218"/>
    <n v="0.63300000000000001"/>
    <n v="0.14899999999999999"/>
  </r>
  <r>
    <x v="2"/>
    <s v=" Accounting department, listen up. Holly, Human Resources. Angela, Oscar, and Kevin. [accountants mumble hellos]"/>
    <s v="['accounting', 'department', 'listen', 'holly', 'human', 'resource', 'angela', 'oscar', 'kevin', 'accountant', 'mumble', 'hello']"/>
    <x v="3"/>
    <n v="14"/>
    <s v="Topic 43"/>
    <s v="Ryan's Activities"/>
    <x v="2"/>
    <n v="0"/>
    <n v="0"/>
    <n v="1"/>
    <n v="0"/>
  </r>
  <r>
    <x v="0"/>
    <s v=" Here she is! Hollyâ€¦ You know, if we hung Holly from the ceiling, weâ€™d have to kiss underneath of her. So-I know. Oh, sorry. Question, are you real, or are you a Hollygram?"/>
    <s v="['holly', 'know', 'hung', 'holly', 'ceiling', 'wed', 'kiss', 'underneath', 'soi', 'know', 'sorry', 'question', 'real', 'hollygram']"/>
    <x v="3"/>
    <n v="14"/>
    <s v="Topic 21"/>
    <s v="Workplace Happenings"/>
    <x v="1"/>
    <n v="0.4199"/>
    <n v="3.6999999999999998E-2"/>
    <n v="0.876"/>
    <n v="8.6999999999999994E-2"/>
  </r>
  <r>
    <x v="0"/>
    <s v=" I bet. Are these guys boring your ears off?"/>
    <s v="['bet', 'guy', 'boring', 'ear']"/>
    <x v="3"/>
    <n v="14"/>
    <s v="Topic 8"/>
    <s v="Dundies and Watching videos"/>
    <x v="5"/>
    <n v="-0.31819999999999998"/>
    <n v="0.223"/>
    <n v="0.77700000000000002"/>
    <n v="0"/>
  </r>
  <r>
    <x v="0"/>
    <s v=" Ohâ€¦ What, um, what is your commute like? How long does it take to get in?"/>
    <s v="['commute', 'long']"/>
    <x v="3"/>
    <n v="14"/>
    <s v="Topic 28"/>
    <s v="Romantic Feelings"/>
    <x v="0"/>
    <n v="0.43290000000000001"/>
    <n v="0"/>
    <n v="0.84"/>
    <n v="0.16"/>
  </r>
  <r>
    <x v="0"/>
    <s v=" You know, I should make you a mix. Do you have a, uh, a CD player?"/>
    <s v="['know', 'mix', 'cd', 'player']"/>
    <x v="3"/>
    <n v="14"/>
    <s v="Topic 29"/>
    <s v="Financial Activities"/>
    <x v="1"/>
    <n v="0"/>
    <n v="0"/>
    <n v="1"/>
    <n v="0"/>
  </r>
  <r>
    <x v="3"/>
    <s v=" Do you like it? Itâ€™s a photo of everyone in the office. So you can take it to Costa Rica."/>
    <s v="['photo', 'office', 'costa', 'rica']"/>
    <x v="3"/>
    <n v="14"/>
    <s v="Topic 6"/>
    <s v="Time Spent"/>
    <x v="1"/>
    <n v="0.36120000000000002"/>
    <n v="0"/>
    <n v="0.88400000000000001"/>
    <n v="0.11600000000000001"/>
  </r>
  <r>
    <x v="1"/>
    <s v=" [on the phone] So I just got the fax closing the sale, and uh, itâ€™s big. It is really big."/>
    <s v="['phone', 'fax', 'closing', 'sale', 'big', 'big']"/>
    <x v="3"/>
    <n v="14"/>
    <s v="Topic 11"/>
    <s v="Closing deals"/>
    <x v="1"/>
    <n v="0"/>
    <n v="0"/>
    <n v="1"/>
    <n v="0"/>
  </r>
  <r>
    <x v="1"/>
    <s v=" No, I didnâ€™t. I just logged it in right here, soâ€¦"/>
    <s v="['log']"/>
    <x v="3"/>
    <n v="14"/>
    <s v="Topic 26"/>
    <s v="Gender Roles"/>
    <x v="9"/>
    <n v="0"/>
    <n v="0"/>
    <n v="1"/>
    <n v="0"/>
  </r>
  <r>
    <x v="1"/>
    <s v=" All right, well it already went through, soâ€¦"/>
    <s v="['go']"/>
    <x v="3"/>
    <n v="14"/>
    <s v="Topic 1"/>
    <s v="Pam's Activities"/>
    <x v="2"/>
    <n v="0.2732"/>
    <n v="0"/>
    <n v="0.76900000000000002"/>
    <n v="0.23100000000000001"/>
  </r>
  <r>
    <x v="0"/>
    <s v=" [listening to â€œCrash Into Meâ€ on his computer] Hmmâ€¦ Jim? [Jim comes into his office] I am downloading some N3Pâ€¦"/>
    <s v="['listen', 'crash', 'computer', 'jim', 'jim', 'come', 'office', 'download', 'np']"/>
    <x v="3"/>
    <n v="14"/>
    <s v="Topic 17"/>
    <s v="Driving"/>
    <x v="6"/>
    <n v="0"/>
    <n v="0"/>
    <n v="1"/>
    <n v="0"/>
  </r>
  <r>
    <x v="0"/>
    <s v=" And Iâ€™m looking for perfect songs that work on two levels."/>
    <s v="['look', 'perfect', 'song', 'work', 'level']"/>
    <x v="3"/>
    <n v="14"/>
    <s v="Topic 18"/>
    <s v="Focusing at Work"/>
    <x v="1"/>
    <n v="0.57189999999999996"/>
    <n v="0"/>
    <n v="0.73"/>
    <n v="0.27"/>
  </r>
  <r>
    <x v="0"/>
    <s v=" The two levels being, uh, â€œWelcome to Scrantonâ€â€¦"/>
    <s v="['level', 'welcome', 'scranton']"/>
    <x v="3"/>
    <n v="14"/>
    <s v="Topic 48"/>
    <s v="Dunder Mifflin Corporate Affairs"/>
    <x v="3"/>
    <n v="0"/>
    <n v="0"/>
    <n v="1"/>
    <n v="0"/>
  </r>
  <r>
    <x v="1"/>
    <s v=" Okay. Letâ€™s start with the â€œI love youâ€ level."/>
    <s v="['let', 'start', 'love', 'level']"/>
    <x v="3"/>
    <n v="14"/>
    <s v="Topic 26"/>
    <s v="Gender Roles"/>
    <x v="9"/>
    <n v="0.72689999999999999"/>
    <n v="0"/>
    <n v="0.53400000000000003"/>
    <n v="0.46600000000000003"/>
  </r>
  <r>
    <x v="0"/>
    <s v=" Hey, whatâ€™s the group that was from Scranton that made it big? Was that U2?"/>
    <s v="['group', 'scranton', 'big', 'u']"/>
    <x v="3"/>
    <n v="14"/>
    <s v="Topic 11"/>
    <s v="Closing deals"/>
    <x v="1"/>
    <n v="0"/>
    <n v="0"/>
    <n v="1"/>
    <n v="0"/>
  </r>
  <r>
    <x v="1"/>
    <s v=" Yes. You donâ€™t love Holly."/>
    <s v="['love', 'holly']"/>
    <x v="3"/>
    <n v="14"/>
    <s v="Topic 21"/>
    <s v="Workplace Happenings"/>
    <x v="1"/>
    <n v="0.78449999999999998"/>
    <n v="0"/>
    <n v="0.30299999999999999"/>
    <n v="0.69699999999999995"/>
  </r>
  <r>
    <x v="0"/>
    <s v=" Well, it was love at first sight. Actually, it was-no, it was when I heard her voice. It was love at first see with my ears."/>
    <s v="['love', 'sight', 'actually', 'wasno', 'heard', 'voice', 'love', 'ear']"/>
    <x v="3"/>
    <n v="14"/>
    <s v="Topic 26"/>
    <s v="Gender Roles"/>
    <x v="9"/>
    <n v="0.88849999999999996"/>
    <n v="0"/>
    <n v="0.68700000000000006"/>
    <n v="0.313"/>
  </r>
  <r>
    <x v="1"/>
    <s v=" Oh, okay, it doesnâ€™t work like that."/>
    <s v="['work']"/>
    <x v="3"/>
    <n v="14"/>
    <s v="Topic 18"/>
    <s v="Focusing at Work"/>
    <x v="1"/>
    <n v="0.52669999999999995"/>
    <n v="0"/>
    <n v="0.53200000000000003"/>
    <n v="0.46800000000000003"/>
  </r>
  <r>
    <x v="1"/>
    <s v=" Actually, I think I am. And I have a little bit of experience in office romance."/>
    <s v="['actually', 'little', 'bit', 'experience', 'office', 'romance']"/>
    <x v="3"/>
    <n v="14"/>
    <s v="Topic 8"/>
    <s v="Dundies and Watching videos"/>
    <x v="5"/>
    <n v="0.55740000000000001"/>
    <n v="0"/>
    <n v="0.80600000000000005"/>
    <n v="0.19400000000000001"/>
  </r>
  <r>
    <x v="1"/>
    <s v=" Yes, we are still dating. And guess what? I took it slow."/>
    <s v="['date', 'guess', 'take', 'slow']"/>
    <x v="3"/>
    <n v="14"/>
    <s v="Topic 32"/>
    <s v="Meridith &amp; Creed Activities"/>
    <x v="2"/>
    <n v="0.40189999999999998"/>
    <n v="0"/>
    <n v="0.80300000000000005"/>
    <n v="0.19700000000000001"/>
  </r>
  <r>
    <x v="0"/>
    <s v=" This thing with Holly feels a lot like love to me."/>
    <s v="['holly', 'feel', 'love']"/>
    <x v="3"/>
    <n v="14"/>
    <s v="Topic 21"/>
    <s v="Workplace Happenings"/>
    <x v="1"/>
    <n v="0.77170000000000005"/>
    <n v="0"/>
    <n v="0.57299999999999995"/>
    <n v="0.42699999999999999"/>
  </r>
  <r>
    <x v="1"/>
    <s v=" And thatâ€™s really sweet. And you can think that. But you donâ€™t say that out loud, and you definitely donâ€™t say it to her."/>
    <s v="['sweet', 'loud', 'definitely']"/>
    <x v="3"/>
    <n v="14"/>
    <s v="Topic 34"/>
    <s v="Uncomfortable Feelings"/>
    <x v="4"/>
    <n v="0.69040000000000001"/>
    <n v="0"/>
    <n v="0.79400000000000004"/>
    <n v="0.20599999999999999"/>
  </r>
  <r>
    <x v="1"/>
    <s v="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â€¦ Look, all Iâ€™m saying is that you can get to know someone really really well, like I did, right here at work.  "/>
    <s v="['know', 'michael', 'court', 'know', 'know', 'mean', 'office', 'great', 'place', 'pam', 'know', 'mean', 'time', 'joked', 'desk', 'meal', 'break', 'room', 'actually', 'separate', 'table', 'remember', 'time', 'kiss', 'outside', 'look', 'say', 'know', 'work']"/>
    <x v="3"/>
    <n v="14"/>
    <s v="Topic 13"/>
    <s v="Meetings"/>
    <x v="1"/>
    <n v="0.92889999999999995"/>
    <n v="0"/>
    <n v="0.872"/>
    <n v="0.128"/>
  </r>
  <r>
    <x v="1"/>
    <s v=" I was thinkingâ€¦ fireworks for the party. What do you think?"/>
    <s v="['think', 'firework', 'party']"/>
    <x v="3"/>
    <n v="14"/>
    <s v="Topic 30"/>
    <s v="Celebrations"/>
    <x v="5"/>
    <n v="0.40189999999999998"/>
    <n v="0"/>
    <n v="0.78700000000000003"/>
    <n v="0.21299999999999999"/>
  </r>
  <r>
    <x v="1"/>
    <s v=" Oh, no, no, no, no, no. I just meant I wanted to pay to have fireworks at the party."/>
    <s v="['meant', 'want', 'pay', 'firework', 'party']"/>
    <x v="3"/>
    <n v="14"/>
    <s v="Topic 30"/>
    <s v="Celebrations"/>
    <x v="5"/>
    <n v="0.31819999999999998"/>
    <n v="6.6000000000000003E-2"/>
    <n v="0.80600000000000005"/>
    <n v="0.128"/>
  </r>
  <r>
    <x v="1"/>
    <s v=" Because Iâ€™m gonna miss Toby. Yep, heâ€™s a heck of a guy, and I think we should send him off right. It doesnâ€™t matter. Here ya go. [hands her an envelope with money in it]"/>
    <s v="['miss', 'toby', 'yep', 'heck', 'guy', 'send', 'matter', 'hand', 'envelope', 'money']"/>
    <x v="3"/>
    <n v="14"/>
    <s v="Topic 33"/>
    <s v="HR Complaints"/>
    <x v="3"/>
    <n v="0.1779"/>
    <n v="4.2999999999999997E-2"/>
    <n v="0.86699999999999999"/>
    <n v="8.8999999999999996E-2"/>
  </r>
  <r>
    <x v="1"/>
    <s v="  Well we all want a good party, right?  "/>
    <s v="['want', 'party']"/>
    <x v="3"/>
    <n v="14"/>
    <s v="Topic 30"/>
    <s v="Celebrations"/>
    <x v="5"/>
    <n v="0.79059999999999997"/>
    <n v="0"/>
    <n v="0.308"/>
    <n v="0.69199999999999995"/>
  </r>
  <r>
    <x v="1"/>
    <s v=" Iâ€™m going to propose tonight. Holy crap!  "/>
    <s v="['go', 'propose', 'tonight', 'holy', 'crap']"/>
    <x v="3"/>
    <n v="14"/>
    <s v="Topic 30"/>
    <s v="Celebrations"/>
    <x v="5"/>
    <n v="-0.43890000000000001"/>
    <n v="0.32500000000000001"/>
    <n v="0.67500000000000004"/>
    <n v="0"/>
  </r>
  <r>
    <x v="1"/>
    <s v=" [on phone, leaving a message] Hey, Ryan, itâ€™s Jim. Look man, I donâ€™t know whatâ€™s gotten into you lately, but you know what? I really donâ€™t care, because youâ€™re trying to get rid of me. And I bet you donâ€™t think I care enough about this job to actually fight back, but youâ€™re wrong, because I do, and I will. So you can keep trying to push me out of this place, but guess what? Iâ€™m not going anywhere. [hangs up and exhales sharply]  "/>
    <s v="['phone', 'leave', 'message', 'ryan', 'jim', 'look', 'man', 'know', 'gotten', 'lately', 'know', 'care', 'try', 'rid', 'bet', 'care', 'job', 'actually', 'fight', 'wrong', 'try', 'push', 'place', 'guess', 'go', 'hang', 'exhales', 'sharply']"/>
    <x v="3"/>
    <n v="14"/>
    <s v="Topic 35"/>
    <s v="Answering Phones"/>
    <x v="1"/>
    <n v="0.42670000000000002"/>
    <n v="7.8E-2"/>
    <n v="0.82499999999999996"/>
    <n v="9.7000000000000003E-2"/>
  </r>
  <r>
    <x v="0"/>
    <s v=" Hello, Holly. [Holly is on the floor with her desk chair in pieces] Woah, what are you doing? You donâ€™t, uh, you donâ€™t have to do that. I mean, we have already put-together chairs. Thatâ€™s how we buy them actually."/>
    <s v="['holly', 'holly', 'floor', 'desk', 'chair', 'piece', 'woah', 'mean', 'puttogether', 'chair', 'buy', 'actually']"/>
    <x v="3"/>
    <n v="14"/>
    <s v="Topic 39"/>
    <s v="Items in Dunder Mifflin"/>
    <x v="1"/>
    <n v="0"/>
    <n v="0"/>
    <n v="1"/>
    <n v="0"/>
  </r>
  <r>
    <x v="0"/>
    <s v=" And the sequel, â€œWoman Stands at Desk and Works.â€ So, I have no idea how you, [he sits on the floor] how you sit like that."/>
    <s v="['sequel', 'woman', 'stand', 'desk', 'work', 'idea', 'sits', 'floor', 'sit']"/>
    <x v="3"/>
    <n v="14"/>
    <s v="Topic 39"/>
    <s v="Items in Dunder Mifflin"/>
    <x v="1"/>
    <n v="7.7200000000000005E-2"/>
    <n v="7.6999999999999999E-2"/>
    <n v="0.83599999999999997"/>
    <n v="8.6999999999999994E-2"/>
  </r>
  <r>
    <x v="0"/>
    <s v=" [as Yoda] Sit on floor and put together chair we will. [laughs nervously] Yo-da. Umâ€¦"/>
    <s v="['yoda', 'sit', 'floor', 'chair', 'laugh', 'nervously', 'yoda']"/>
    <x v="3"/>
    <n v="14"/>
    <s v="Topic 39"/>
    <s v="Items in Dunder Mifflin"/>
    <x v="1"/>
    <n v="0.38179999999999997"/>
    <n v="0.09"/>
    <n v="0.73"/>
    <n v="0.18"/>
  </r>
  <r>
    <x v="0"/>
    <s v=" So are you in down this weekend? Cause, Iâ€™m not-Iâ€™m notâ€¦ Iâ€™m not gonna be in town. Iâ€™m going out of town."/>
    <s v="['weekend', 'cause', 'notim', 'town', 'go', 'town']"/>
    <x v="3"/>
    <n v="14"/>
    <s v="Topic 42"/>
    <s v="Fun in the Office"/>
    <x v="5"/>
    <n v="0"/>
    <n v="0"/>
    <n v="1"/>
    <n v="0"/>
  </r>
  <r>
    <x v="0"/>
    <s v=" I talked to her-Holly. Just pleasantries, nothing, you knowâ€¦ not like, do you want kids or, religion, or what side of the bed do you want. Hey, I can take either side of the bed at this point."/>
    <s v="['talk', 'herholly', 'pleasantry', 'know', 'want', 'kid', 'religion', 'bed', 'want', 'bed', 'point']"/>
    <x v="3"/>
    <n v="14"/>
    <s v="Topic 18"/>
    <s v="Focusing at Work"/>
    <x v="1"/>
    <n v="0.19989999999999999"/>
    <n v="5.0999999999999997E-2"/>
    <n v="0.82899999999999996"/>
    <n v="0.11899999999999999"/>
  </r>
  <r>
    <x v="0"/>
    <s v=" It was hard. I wanted to kiss her."/>
    <s v="['hard', 'want', 'kiss']"/>
    <x v="3"/>
    <n v="14"/>
    <s v="Topic 14"/>
    <s v="Jim &amp; Pam Relationship"/>
    <x v="0"/>
    <n v="0.34"/>
    <n v="0.13700000000000001"/>
    <n v="0.58799999999999997"/>
    <n v="0.27500000000000002"/>
  </r>
  <r>
    <x v="0"/>
    <s v=" Whew, oh God. [inhales] Laying a base. Laying a baseâ€¦"/>
    <s v="['whew', 'god', 'inhales', 'lay', 'base', 'lay', 'base']"/>
    <x v="3"/>
    <n v="14"/>
    <s v="Topic 1"/>
    <s v="Pam's Activities"/>
    <x v="2"/>
    <n v="0.2732"/>
    <n v="0"/>
    <n v="0.81100000000000005"/>
    <n v="0.189"/>
  </r>
  <r>
    <x v="1"/>
    <s v=" There you go. Thereâ€™s plenty of base-laying left, right?â€¦ Hey. Hey!"/>
    <s v="['there', 'plenty', 'baselaying', 'left']"/>
    <x v="3"/>
    <n v="14"/>
    <s v="Topic 45"/>
    <s v="Angela's Activities"/>
    <x v="2"/>
    <n v="0"/>
    <n v="0"/>
    <n v="1"/>
    <n v="0"/>
  </r>
  <r>
    <x v="4"/>
    <s v=" Phyllis, you look like youâ€™re gonna have a heart attack."/>
    <s v="['phyllis', 'look', 'heart', 'attack']"/>
    <x v="3"/>
    <n v="14"/>
    <s v="Topic 19"/>
    <s v="Heartbreaks &amp; Jan"/>
    <x v="0"/>
    <n v="0.55740000000000001"/>
    <n v="0.185"/>
    <n v="0.41699999999999998"/>
    <n v="0.39900000000000002"/>
  </r>
  <r>
    <x v="4"/>
    <s v=" Gosh, I just donâ€™t know. Why do you think?"/>
    <s v="['gosh', 'know']"/>
    <x v="3"/>
    <n v="14"/>
    <s v="Topic 6"/>
    <s v="Time Spent"/>
    <x v="1"/>
    <n v="0"/>
    <n v="0"/>
    <n v="1"/>
    <n v="0"/>
  </r>
  <r>
    <x v="0"/>
    <s v=" Oh, there he is. Thought you had gone home already. Why donâ€™t you go home, and come back for the party?"/>
    <s v="['thought', 'go', 'home', 'home', 'party']"/>
    <x v="3"/>
    <n v="14"/>
    <s v="Topic 2"/>
    <s v="Outside Work &amp; Transportation"/>
    <x v="6"/>
    <n v="0.40189999999999998"/>
    <n v="0"/>
    <n v="0.88100000000000001"/>
    <n v="0.11899999999999999"/>
  </r>
  <r>
    <x v="0"/>
    <s v=" Can I just say that, of all the idiots, in all the idiot villages, in all the idiot worlds, you stand alone, my friend."/>
    <s v="['idiot', 'idiot', 'village', 'idiot', 'world', 'stand', 'friend']"/>
    <x v="3"/>
    <n v="14"/>
    <s v="Topic 25"/>
    <s v="Phylllis &amp; Angela Activities"/>
    <x v="2"/>
    <n v="-0.65969999999999995"/>
    <n v="0.27"/>
    <n v="0.629"/>
    <n v="0.10100000000000001"/>
  </r>
  <r>
    <x v="0"/>
    <s v=" Iâ€™m just having a little exit interview."/>
    <s v="['little', 'exit', 'interview']"/>
    <x v="3"/>
    <n v="14"/>
    <s v="Topic 13"/>
    <s v="Meetings"/>
    <x v="1"/>
    <n v="0"/>
    <n v="0"/>
    <n v="1"/>
    <n v="0"/>
  </r>
  <r>
    <x v="0"/>
    <s v=" Um, no, no, no. This is very boring stuff. Why donâ€™t you take a tour? Have you seen the baler?"/>
    <s v="['boring', 'stuff', 'tour', 'see', 'baler']"/>
    <x v="3"/>
    <n v="14"/>
    <s v="Topic 5"/>
    <s v="Oscar &amp; David Wallace"/>
    <x v="2"/>
    <n v="-0.45029999999999998"/>
    <n v="0.13500000000000001"/>
    <n v="0.86499999999999999"/>
    <n v="0"/>
  </r>
  <r>
    <x v="3"/>
    <s v=" [enters conference room] Did you need me to take notes?"/>
    <s v="['enters', 'conference', 'room', 'need', 'note']"/>
    <x v="3"/>
    <n v="14"/>
    <s v="Topic 13"/>
    <s v="Meetings"/>
    <x v="1"/>
    <n v="0"/>
    <n v="0"/>
    <n v="1"/>
    <n v="0"/>
  </r>
  <r>
    <x v="0"/>
    <s v=" Umâ€¦ Alright, well then, I will proceed. [takes out note cards] I just have some questions that I was gonna ask. Umâ€¦ Who do you think you are?"/>
    <s v="['proceed', 'take', 'note', 'card', 'question', 'ask']"/>
    <x v="3"/>
    <n v="14"/>
    <s v="Topic 37"/>
    <s v="Writing, Drawings, Pictures, etc"/>
    <x v="1"/>
    <n v="0.47670000000000001"/>
    <n v="0"/>
    <n v="0.86399999999999999"/>
    <n v="0.13600000000000001"/>
  </r>
  <r>
    <x v="0"/>
    <s v=" Yeah. Correct. Umâ€¦ What gives-what-what gives you the right?"/>
    <s v="['correct', 'giveswhatwhat', 'give']"/>
    <x v="3"/>
    <n v="14"/>
    <s v="Topic 31"/>
    <s v="Showing Appreciation for Others"/>
    <x v="4"/>
    <n v="0.29599999999999999"/>
    <n v="0"/>
    <n v="0.78400000000000003"/>
    <n v="0.216"/>
  </r>
  <r>
    <x v="0"/>
    <s v=" Sure. You know what? That sounds good. Iâ€™ll take a little look-see."/>
    <s v="['sure', 'know', 'sound', 'little', 'looksee']"/>
    <x v="3"/>
    <n v="14"/>
    <s v="Topic 18"/>
    <s v="Focusing at Work"/>
    <x v="1"/>
    <n v="0.63690000000000002"/>
    <n v="0"/>
    <n v="0.65800000000000003"/>
    <n v="0.34200000000000003"/>
  </r>
  <r>
    <x v="0"/>
    <s v=" Thank you. [reads] What would you improve about Dunder Mifflin?"/>
    <s v="['thank', 'read', 'improve', 'dunder', 'mifflin']"/>
    <x v="3"/>
    <n v="14"/>
    <s v="Topic 3"/>
    <s v="Initiatives &amp; Operations at Dunder Mifflin"/>
    <x v="1"/>
    <n v="0.65969999999999995"/>
    <n v="0"/>
    <n v="0.59699999999999998"/>
    <n v="0.40300000000000002"/>
  </r>
  <r>
    <x v="0"/>
    <s v=" No no no no no. Iâ€™m not asking it. Iâ€™m just reading it out loud."/>
    <s v="['ask', 'reading', 'loud']"/>
    <x v="3"/>
    <n v="14"/>
    <s v="Topic 39"/>
    <s v="Items in Dunder Mifflin"/>
    <x v="1"/>
    <n v="0.56669999999999998"/>
    <n v="0"/>
    <n v="0.67900000000000005"/>
    <n v="0.32100000000000001"/>
  </r>
  <r>
    <x v="0"/>
    <s v=" [hides his face from Holly; whispers to Toby] Iâ€™ll kill you."/>
    <s v="['hide', 'face', 'holly', 'whisper', 'toby', 'kill']"/>
    <x v="3"/>
    <n v="14"/>
    <s v="Topic 21"/>
    <s v="Workplace Happenings"/>
    <x v="1"/>
    <n v="-0.75060000000000004"/>
    <n v="0.41599999999999998"/>
    <n v="0.58399999999999996"/>
    <n v="0"/>
  </r>
  <r>
    <x v="0"/>
    <s v=" Oh, no no no, no, no. No, this-hey, hey, hey, hey, this might not be what I thinkâ€¦ that I donâ€™t even know is in there, because there are a lot of presents in my car, and I donâ€™t know which is whichâ€¦"/>
    <s v="['thishey', 'know', 'present', 'car', 'know']"/>
    <x v="3"/>
    <n v="14"/>
    <s v="Topic 17"/>
    <s v="Driving"/>
    <x v="6"/>
    <n v="0.2235"/>
    <n v="0"/>
    <n v="0.95699999999999996"/>
    <n v="4.2999999999999997E-2"/>
  </r>
  <r>
    <x v="0"/>
    <s v=" Thatâ€™sâ€¦ What do you mean, â€œMichaelâ€? Thatâ€™s not even my handwriting. [exits conference room] Hey! What the hell is going on here?! Who thought it would be hysterical to give Toby a rock for his going-away gift?!"/>
    <s v="['mean', 'michael', 'handwrite', 'exit', 'conference', 'room', 'hell', 'go', 'thought', 'hysterical', 'toby', 'rock', 'goingaway', 'gift']"/>
    <x v="3"/>
    <n v="14"/>
    <s v="Topic 13"/>
    <s v="Meetings"/>
    <x v="1"/>
    <n v="-0.63880000000000003"/>
    <n v="0.16200000000000001"/>
    <n v="0.77200000000000002"/>
    <n v="6.6000000000000003E-2"/>
  </r>
  <r>
    <x v="2"/>
    <s v=" You made me wrap it. I thought it was over the line. I just- [Michael slams conference room door in his face]"/>
    <s v="['wrap', 'thought', 'line', 'michael', 'slam', 'conference', 'room', 'door', 'face']"/>
    <x v="3"/>
    <n v="14"/>
    <s v="Topic 7"/>
    <s v="Doors &amp; Elevators"/>
    <x v="1"/>
    <n v="0"/>
    <n v="0"/>
    <n v="1"/>
    <n v="0"/>
  </r>
  <r>
    <x v="0"/>
    <s v=" Okay, you know what that is? You know what that is? That isâ€¦ a psyche. Psyche. So, that is not my real gift to Toby."/>
    <s v="['know', 'know', 'psyche', 'psyche', 'real', 'gift', 'toby']"/>
    <x v="3"/>
    <n v="14"/>
    <s v="Topic 41"/>
    <s v="Kevin's Activities"/>
    <x v="2"/>
    <n v="-0.21820000000000001"/>
    <n v="0.1"/>
    <n v="0.83099999999999996"/>
    <n v="6.9000000000000006E-2"/>
  </r>
  <r>
    <x v="0"/>
    <s v=" â€¦Yes, I am. That was it. How did you know that?"/>
    <s v="['know']"/>
    <x v="3"/>
    <n v="14"/>
    <s v="Topic 1"/>
    <s v="Pam's Activities"/>
    <x v="2"/>
    <n v="0"/>
    <n v="0"/>
    <n v="1"/>
    <n v="0"/>
  </r>
  <r>
    <x v="0"/>
    <s v=" [still watching video of Ryan] Oh my God. Ryanâ€¦ Oh my God.  "/>
    <s v="['watch', 'video', 'ryan', 'god', 'ryan', 'god']"/>
    <x v="3"/>
    <n v="14"/>
    <s v="Topic 43"/>
    <s v="Ryan's Activities"/>
    <x v="2"/>
    <n v="0.49390000000000001"/>
    <n v="0"/>
    <n v="0.70399999999999996"/>
    <n v="0.29599999999999999"/>
  </r>
  <r>
    <x v="3"/>
    <s v=" Absolutely. [dials and hands Jim receiver]"/>
    <s v="['absolutely', 'dial', 'hand', 'jim', 'receiver']"/>
    <x v="3"/>
    <n v="14"/>
    <s v="Topic 5"/>
    <s v="Oscar &amp; David Wallace"/>
    <x v="2"/>
    <n v="0"/>
    <n v="0"/>
    <n v="1"/>
    <n v="0"/>
  </r>
  <r>
    <x v="1"/>
    <s v=" [clears throat] Right to voicemail. [into phone] Hey, Ryan, itâ€™s Jim. You know what? Totally disregard that last voicemail, because you obviously have your hands tied. Good luck! [hangs up]  "/>
    <s v="['clear', 'throat', 'voicemail', 'phone', 'ryan', 'jim', 'know', 'totally', 'disregard', 'voicemail', 'obviously', 'hand', 'tie', 'luck', 'hang']"/>
    <x v="3"/>
    <n v="14"/>
    <s v="Topic 35"/>
    <s v="Answering Phones"/>
    <x v="1"/>
    <n v="0.62480000000000002"/>
    <n v="6.7000000000000004E-2"/>
    <n v="0.72499999999999998"/>
    <n v="0.20899999999999999"/>
  </r>
  <r>
    <x v="0"/>
    <s v=" [voice straining] Iâ€™m just worried about my friend."/>
    <s v="['voice', 'strain', 'worried', 'friend']"/>
    <x v="3"/>
    <n v="14"/>
    <s v="Topic 25"/>
    <s v="Phylllis &amp; Angela Activities"/>
    <x v="2"/>
    <n v="-7.7200000000000005E-2"/>
    <n v="0.35399999999999998"/>
    <n v="0.39400000000000002"/>
    <n v="0.252"/>
  </r>
  <r>
    <x v="0"/>
    <s v=" Just, Iâ€™m fine. Iâ€™m holding it together. I-I have a business to run."/>
    <s v="['fine', 'hold', 'ii', 'business', 'run']"/>
    <x v="3"/>
    <n v="14"/>
    <s v="Topic 6"/>
    <s v="Time Spent"/>
    <x v="1"/>
    <n v="0.20230000000000001"/>
    <n v="0"/>
    <n v="0.87"/>
    <n v="0.13"/>
  </r>
  <r>
    <x v="0"/>
    <s v=" Holly is sweet and simple, like a lady baker. I would not be surprised to find out that she had worked in a bakery before coming here. She has that kind of warmth. Iâ€™m pretty sure sheâ€™s baked on a professional level.  "/>
    <s v="['holly', 'sweet', 'simple', 'lady', 'baker', 'surprised', 'work', 'bakery', 'come', 'kind', 'warmth', 'pretty', 'sure', 'bake', 'professional', 'level']"/>
    <x v="3"/>
    <n v="14"/>
    <s v="Topic 5"/>
    <s v="Oscar &amp; David Wallace"/>
    <x v="2"/>
    <n v="0.90090000000000003"/>
    <n v="3.2000000000000001E-2"/>
    <n v="0.70099999999999996"/>
    <n v="0.26700000000000002"/>
  </r>
  <r>
    <x v="0"/>
    <s v=" Ferris wheelâ€™s pretty cool though.  "/>
    <s v="['ferris', 'wheel', 'pretty', 'cool']"/>
    <x v="3"/>
    <n v="14"/>
    <s v="Topic 29"/>
    <s v="Financial Activities"/>
    <x v="1"/>
    <n v="0.67049999999999998"/>
    <n v="0"/>
    <n v="0.35299999999999998"/>
    <n v="0.64700000000000002"/>
  </r>
  <r>
    <x v="1"/>
    <s v=" Yeah, whoâ€™d have thought? [Pam sees fireworks being set up; smiles]  "/>
    <s v="['whod', 'thought', 'pam', 'see', 'firework', 'set', 'smile']"/>
    <x v="3"/>
    <n v="14"/>
    <s v="Topic 1"/>
    <s v="Pam's Activities"/>
    <x v="2"/>
    <n v="0.64859999999999995"/>
    <n v="0"/>
    <n v="0.629"/>
    <n v="0.371"/>
  </r>
  <r>
    <x v="3"/>
    <s v=" Is Jim gonna propose tonight? He is, isnâ€™t he? No, heâ€™s notâ€¦ Is he?  "/>
    <s v="['jim', 'propose', 'tonight']"/>
    <x v="3"/>
    <n v="14"/>
    <s v="Topic 30"/>
    <s v="Celebrations"/>
    <x v="5"/>
    <n v="0"/>
    <n v="0"/>
    <n v="1"/>
    <n v="0"/>
  </r>
  <r>
    <x v="0"/>
    <s v=" Thatâ€™s what sheâ€¦ a lot of places are like that."/>
    <s v="['place']"/>
    <x v="3"/>
    <n v="14"/>
    <s v="Topic 21"/>
    <s v="Workplace Happenings"/>
    <x v="1"/>
    <n v="0.36120000000000002"/>
    <n v="0"/>
    <n v="0.78300000000000003"/>
    <n v="0.217"/>
  </r>
  <r>
    <x v="2"/>
    <s v=" Okay, here we go. Here we go. [Mose carries a raccoon in a cage] Put it in. [he puts the raccoon in the car]"/>
    <s v="['mose', 'carry', 'raccoon', 'cage', 'put', 'raccoon', 'car']"/>
    <x v="3"/>
    <n v="14"/>
    <s v="Topic 46"/>
    <s v="Food and Eating Habits"/>
    <x v="5"/>
    <n v="0.2263"/>
    <n v="0"/>
    <n v="0.92400000000000004"/>
    <n v="7.5999999999999998E-2"/>
  </r>
  <r>
    <x v="2"/>
    <s v=" [Mose drops cage and runs] Mose!"/>
    <s v="['mose', 'drop', 'cage', 'run', 'mose']"/>
    <x v="3"/>
    <n v="14"/>
    <s v="Topic 50"/>
    <s v="Baby Making &amp; Schrute Farms"/>
    <x v="8"/>
    <n v="0"/>
    <n v="0"/>
    <n v="1"/>
    <n v="0"/>
  </r>
  <r>
    <x v="2"/>
    <s v=" N-nothing you need to know the details of."/>
    <s v="['nnothing', 'need', 'know', 'detail']"/>
    <x v="3"/>
    <n v="14"/>
    <s v="Topic 45"/>
    <s v="Angela's Activities"/>
    <x v="2"/>
    <n v="0"/>
    <n v="0"/>
    <n v="1"/>
    <n v="0"/>
  </r>
  <r>
    <x v="0"/>
    <s v="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
    <s v="['playful', 'haze', 'dwight', 'want', 'look', 'holly', 'everybody', 'want', 'look', 'holly', 'maybe', 'look', 'deeply', 'lucky', 'holly', 'best', 'happen', 'company', 'world', 'war', 'ii', 'year', 'best', 'dwight', 'care']"/>
    <x v="3"/>
    <n v="14"/>
    <s v="Topic 21"/>
    <s v="Workplace Happenings"/>
    <x v="1"/>
    <n v="0.92"/>
    <n v="5.8000000000000003E-2"/>
    <n v="0.75"/>
    <n v="0.192"/>
  </r>
  <r>
    <x v="2"/>
    <s v=" Get it out. Come on, get it out. Get it out.  "/>
    <s v="[]"/>
    <x v="3"/>
    <n v="14"/>
    <s v="Topic 1"/>
    <s v="Pam's Activities"/>
    <x v="2"/>
    <n v="0"/>
    <n v="0"/>
    <n v="1"/>
    <n v="0"/>
  </r>
  <r>
    <x v="0"/>
    <s v=" Did you see that! Did you see it? Did you see whatâ€¦ wow-wee! Uh, well, Jan didnâ€™t believe in showing affection, soâ€¦ sometimes I donâ€™t know how to react when a girl touches me. Ohâ€¦ I like it! [giggles]  "/>
    <s v="['wowwee', 'jan', 'believe', 'show', 'affection', 'know', 'react', 'girl', 'touch', 'giggle']"/>
    <x v="3"/>
    <n v="14"/>
    <s v="Topic 24"/>
    <s v="Employee Status"/>
    <x v="3"/>
    <n v="0.86499999999999999"/>
    <n v="0"/>
    <n v="0.76600000000000001"/>
    <n v="0.23400000000000001"/>
  </r>
  <r>
    <x v="0"/>
    <s v=" [on microphone] Alright! Letâ€™s hear it for Darryl and his band. [applause] You know what? Letâ€™s also give a shout-out to Phyllis for this awesome party, huh?"/>
    <s v="['microphone', 'let', 'hear', 'darryl', 'band', 'applause', 'know', 'let', 'shoutout', 'phyllis', 'awesome', 'party']"/>
    <x v="3"/>
    <n v="14"/>
    <s v="Topic 25"/>
    <s v="Phylllis &amp; Angela Activities"/>
    <x v="2"/>
    <n v="0.91900000000000004"/>
    <n v="0"/>
    <n v="0.63800000000000001"/>
    <n v="0.36199999999999999"/>
  </r>
  <r>
    <x v="0"/>
    <s v=" Probably the best one that we have ever had, right? [cheers and applause] But the real reason that we are here, is to say goodbye to a guy who we will probably never ever see again. Now, a lot of you know that I am an accomplished songwriter."/>
    <s v="['probably', 'best', 'cheer', 'applause', 'real', 'reason', 'goodbye', 'guy', 'probably', 'know', 'accomplish', 'songwriter']"/>
    <x v="3"/>
    <n v="14"/>
    <s v="Topic 44"/>
    <s v="Stanley's Activities"/>
    <x v="2"/>
    <n v="0.85550000000000004"/>
    <n v="0"/>
    <n v="0.80900000000000005"/>
    <n v="0.191"/>
  </r>
  <r>
    <x v="0"/>
    <s v=" I have done things like um, â€œBeers in Heaven.â€"/>
    <s v="['thing', 'beer', 'heaven']"/>
    <x v="3"/>
    <n v="14"/>
    <s v="Topic 4"/>
    <s v="Water Cooler Talk"/>
    <x v="9"/>
    <n v="0.36120000000000002"/>
    <n v="0"/>
    <n v="0.76200000000000001"/>
    <n v="0.23799999999999999"/>
  </r>
  <r>
    <x v="0"/>
    <s v=" I love to sing them, but I am not going to be doing that today. I am going to be doing something I wrote specifically for Toby. [to band] Do you know, um, â€œGoodbye Strangerâ€? Supertramp?"/>
    <s v="['love', 'sing', 'go', 'today', 'go', 'write', 'specifically', 'toby', 'band', 'know', 'goodbye', 'stranger', 'supertramp']"/>
    <x v="3"/>
    <n v="14"/>
    <s v="Topic 31"/>
    <s v="Showing Appreciation for Others"/>
    <x v="4"/>
    <n v="0.45150000000000001"/>
    <n v="0"/>
    <n v="0.92200000000000004"/>
    <n v="7.8E-2"/>
  </r>
  <r>
    <x v="0"/>
    <s v=" [sings] It was early morning yesterdayâ€¦ I was up before the dawnâ€¦ and I really have enjoyed my stayâ€¦ Toby must be movinâ€™ on.  "/>
    <s v="['sings', 'early', 'morning', 'yesterday', 'dawn', 'enjoy', 'stay', 'toby', 'movin']"/>
    <x v="3"/>
    <n v="14"/>
    <s v="Topic 2"/>
    <s v="Outside Work &amp; Transportation"/>
    <x v="6"/>
    <n v="0.55420000000000003"/>
    <n v="0"/>
    <n v="0.86499999999999999"/>
    <n v="0.13500000000000001"/>
  </r>
  <r>
    <x v="3"/>
    <s v=" Iâ€™m gonna to miss Toby. He has a nice, calming presence in the office.  "/>
    <s v="['miss', 'toby', 'nice', 'calm', 'presence', 'office']"/>
    <x v="3"/>
    <n v="14"/>
    <s v="Topic 33"/>
    <s v="HR Complaints"/>
    <x v="3"/>
    <n v="0.59940000000000004"/>
    <n v="8.7999999999999995E-2"/>
    <n v="0.60799999999999998"/>
    <n v="0.30399999999999999"/>
  </r>
  <r>
    <x v="0"/>
    <s v=" [singing] Goodbye Toby, itâ€™s been nice. Hope you find your paradiseâ€¦  "/>
    <s v="['sing', 'goodbye', 'toby', 'nice', 'hope', 'paradise']"/>
    <x v="3"/>
    <n v="14"/>
    <s v="Topic 31"/>
    <s v="Showing Appreciation for Others"/>
    <x v="4"/>
    <n v="0.69079999999999997"/>
    <n v="0"/>
    <n v="0.61199999999999999"/>
    <n v="0.38800000000000001"/>
  </r>
  <r>
    <x v="3"/>
    <s v=" Donâ€™t tell him I said this, but I always thought he was kinda cute.  "/>
    <s v="['tell', 'say', 'thought', 'kinda', 'cute']"/>
    <x v="3"/>
    <n v="14"/>
    <s v="Topic 32"/>
    <s v="Meridith &amp; Creed Activities"/>
    <x v="2"/>
    <n v="0.55149999999999999"/>
    <n v="0"/>
    <n v="0.78500000000000003"/>
    <n v="0.215"/>
  </r>
  <r>
    <x v="0"/>
    <s v=" [singing, screaming into the mic] Come tomorrow, feel no pain! Feel no pain! Toby! Toby! Tobee-yy! Tobyâ€™s goinâ€™ away! See ya! Heâ€™s outta here! See ya! Heâ€™s outta here! Ohh! Goodbye Toby! Goodbye Toby! Goodbye Toby! Goodbye Tooo-by!  "/>
    <s v="['sing', 'scream', 'mic', 'tomorrow', 'feel', 'pain', 'feel', 'pain', 'toby', 'toby', 'tobeeyy', 'toby', 'goin', 'away', 'outta', 'outta', 'goodbye', 'toby', 'goodbye', 'toby', 'goodbye', 'toby', 'goodbye', 'toooby']"/>
    <x v="3"/>
    <n v="14"/>
    <s v="Topic 33"/>
    <s v="HR Complaints"/>
    <x v="3"/>
    <n v="0.60880000000000001"/>
    <n v="5.8999999999999997E-2"/>
    <n v="0.79200000000000004"/>
    <n v="0.14899999999999999"/>
  </r>
  <r>
    <x v="0"/>
    <s v=" Oh, okay. Yeah. Well, actu-too soon. Itâ€™s uh, itâ€™s uh, very sexual. [cell phone rings] Sorry. Kevin. [answers] Kevin, where are you? You missed my song, buddy."/>
    <s v="['actutoo', 'soon', 'sexual', 'cell', 'phone', 'ring', 'sorry', 'kevin', 'answer', 'kevin', 'miss', 'song', 'buddy']"/>
    <x v="3"/>
    <n v="14"/>
    <s v="Topic 35"/>
    <s v="Answering Phones"/>
    <x v="1"/>
    <n v="0.40189999999999998"/>
    <n v="0.11"/>
    <n v="0.69399999999999995"/>
    <n v="0.19600000000000001"/>
  </r>
  <r>
    <x v="0"/>
    <s v=" Just pay for it and weâ€™ll reimburse you when you get back."/>
    <s v="['pay', 'reimburse']"/>
    <x v="3"/>
    <n v="14"/>
    <s v="Topic 29"/>
    <s v="Financial Activities"/>
    <x v="1"/>
    <n v="-0.1027"/>
    <n v="0.113"/>
    <n v="0.88700000000000001"/>
    <n v="0"/>
  </r>
  <r>
    <x v="0"/>
    <s v=" Yeah. Heâ€™s at the supermarket and he needs me."/>
    <s v="['supermarket', 'need']"/>
    <x v="3"/>
    <n v="14"/>
    <s v="Topic 28"/>
    <s v="Romantic Feelings"/>
    <x v="0"/>
    <n v="0.29599999999999999"/>
    <n v="0"/>
    <n v="0.78400000000000003"/>
    <n v="0.216"/>
  </r>
  <r>
    <x v="0"/>
    <s v=" Yeah, thatâ€™s true. Donâ€™t move a muscle. I will be back momentarily, all right? [Holly freezes; Michael laughs] No, you can drink-you can finish your drink and then Iâ€™ll-okay, Iâ€™ll be back.  "/>
    <s v="['true', 'muscle', 'momentarily', 'holly', 'freeze', 'michael', 'laugh', 'drinkyou', 'finish', 'drink', 'illokay']"/>
    <x v="3"/>
    <n v="14"/>
    <s v="Topic 27"/>
    <s v="Parenting Issues"/>
    <x v="8"/>
    <n v="0.7964"/>
    <n v="2.9000000000000001E-2"/>
    <n v="0.751"/>
    <n v="0.22"/>
  </r>
  <r>
    <x v="0"/>
    <s v=" Wow, Kevin, really? Weâ€™re- [to Jan] Sorry. Weâ€™re in the middle of a party. [to Kevin] Is this why you called me down here?"/>
    <s v="['wow', 'kevin', 'jan', 'sorry', 'middle', 'party', 'kevin', 'call']"/>
    <x v="3"/>
    <n v="14"/>
    <s v="Topic 41"/>
    <s v="Kevin's Activities"/>
    <x v="2"/>
    <n v="0.76219999999999999"/>
    <n v="4.4999999999999998E-2"/>
    <n v="0.72"/>
    <n v="0.23499999999999999"/>
  </r>
  <r>
    <x v="0"/>
    <s v=" Thanks, Kevin. Umâ€¦ [Kevin walks away, revealing Janâ€™s pregnant belly]  "/>
    <s v="['thanks', 'kevin', 'kevin', 'walk', 'away', 'reveal', 'jan', 'pregnant', 'belly']"/>
    <x v="3"/>
    <n v="14"/>
    <s v="Topic 41"/>
    <s v="Kevin's Activities"/>
    <x v="2"/>
    <n v="0.44040000000000001"/>
    <n v="0"/>
    <n v="0.75600000000000001"/>
    <n v="0.24399999999999999"/>
  </r>
  <r>
    <x v="0"/>
    <s v=" Wow. I canâ€™t believe it! Look at you! [Jan laughs] Are you nauseous?"/>
    <s v="['wow', 'believe', 'look', 'jan', 'laugh', 'nauseous']"/>
    <x v="3"/>
    <n v="14"/>
    <s v="Topic 32"/>
    <s v="Meridith &amp; Creed Activities"/>
    <x v="2"/>
    <n v="0.82169999999999999"/>
    <n v="0"/>
    <n v="0.59199999999999997"/>
    <n v="0.40799999999999997"/>
  </r>
  <r>
    <x v="0"/>
    <s v=" Do you-do you have cravings? You never touched my Propecea, or my Accutane, did you?"/>
    <s v="['youdo', 'craving', 'touch', 'propecea', 'accutane']"/>
    <x v="3"/>
    <n v="14"/>
    <s v="Topic 13"/>
    <s v="Meetings"/>
    <x v="1"/>
    <n v="0"/>
    <n v="0"/>
    <n v="1"/>
    <n v="0"/>
  </r>
  <r>
    <x v="0"/>
    <s v=" Wow, I am so happy. I am so deliriously happyâ€¦"/>
    <s v="['wow', 'happy', 'deliriously', 'happy']"/>
    <x v="3"/>
    <n v="14"/>
    <s v="Topic 32"/>
    <s v="Meridith &amp; Creed Activities"/>
    <x v="2"/>
    <n v="0.86050000000000004"/>
    <n v="0"/>
    <n v="0.48399999999999999"/>
    <n v="0.51600000000000001"/>
  </r>
  <r>
    <x v="0"/>
    <s v=" Because youâ€™re pregnant, and because it obviously happened when we were together. And, I am veryâ€¦"/>
    <s v="['pregnant', 'obviously', 'happen']"/>
    <x v="3"/>
    <n v="14"/>
    <s v="Topic 28"/>
    <s v="Romantic Feelings"/>
    <x v="0"/>
    <n v="0"/>
    <n v="0"/>
    <n v="1"/>
    <n v="0"/>
  </r>
  <r>
    <x v="0"/>
    <s v=" You cheated on meâ€¦ when I specifically asked you not to?"/>
    <s v="['cheat', 'specifically', 'ask']"/>
    <x v="3"/>
    <n v="14"/>
    <s v="Topic 25"/>
    <s v="Phylllis &amp; Angela Activities"/>
    <x v="2"/>
    <n v="-0.51060000000000005"/>
    <n v="0.248"/>
    <n v="0.752"/>
    <n v="0"/>
  </r>
  <r>
    <x v="0"/>
    <s v=" So itâ€™s mine, and itâ€™s not somebody elseâ€™s, soâ€¦ I knowâ€¦ the whole toilet seat thing is a myth, soâ€¦"/>
    <s v="['somebody', 'el', 'know', 'toilet', 'seat', 'myth']"/>
    <x v="3"/>
    <n v="14"/>
    <s v="Topic 5"/>
    <s v="Oscar &amp; David Wallace"/>
    <x v="2"/>
    <n v="0"/>
    <n v="0"/>
    <n v="1"/>
    <n v="0"/>
  </r>
  <r>
    <x v="0"/>
    <s v=" W-I donâ€™t understand. You always used to be very cautiousâ€¦ Iâ€™d wear two condoms."/>
    <s v="['wi', 'understand', 'cautious', 'wear', 'condom']"/>
    <x v="3"/>
    <n v="14"/>
    <s v="Topic 24"/>
    <s v="Employee Status"/>
    <x v="3"/>
    <n v="0"/>
    <n v="0"/>
    <n v="1"/>
    <n v="0"/>
  </r>
  <r>
    <x v="0"/>
    <s v=" Youâ€™d rather have somebody elseâ€™s sperm than my sperm?"/>
    <s v="['somebody', 'el', 'sperm', 'sperm']"/>
    <x v="3"/>
    <n v="14"/>
    <s v="Topic 50"/>
    <s v="Baby Making &amp; Schrute Farms"/>
    <x v="8"/>
    <n v="0"/>
    <n v="0"/>
    <n v="1"/>
    <n v="0"/>
  </r>
  <r>
    <x v="0"/>
    <s v=" Um, Iâ€™llâ€¦ I have to think about it."/>
    <s v="[]"/>
    <x v="3"/>
    <n v="14"/>
    <s v="Topic 1"/>
    <s v="Pam's Activities"/>
    <x v="2"/>
    <n v="0"/>
    <n v="0"/>
    <n v="1"/>
    <n v="0"/>
  </r>
  <r>
    <x v="0"/>
    <s v=" My whole life, I have known two things:"/>
    <s v="['life', 'know', 'thing']"/>
    <x v="3"/>
    <n v="14"/>
    <s v="Topic 27"/>
    <s v="Parenting Issues"/>
    <x v="8"/>
    <n v="0"/>
    <n v="0"/>
    <n v="1"/>
    <n v="0"/>
  </r>
  <r>
    <x v="3"/>
    <s v=" Oh look, theyâ€™re starting. [all watch fireworks display; scattered applause and cheers; Darrylâ€™s band plays soft music]  "/>
    <s v="['look', 'start', 'watch', 'firework', 'display', 'scatter', 'applause', 'cheer', 'darryls', 'band', 'play', 'soft', 'music']"/>
    <x v="3"/>
    <n v="14"/>
    <s v="Topic 31"/>
    <s v="Showing Appreciation for Others"/>
    <x v="4"/>
    <n v="0.78449999999999998"/>
    <n v="0"/>
    <n v="0.63900000000000001"/>
    <n v="0.36099999999999999"/>
  </r>
  <r>
    <x v="4"/>
    <s v=" [to Phyllis] Well, I hope you had fun today, because youâ€™re never ever throwing a party again.  "/>
    <s v="['phyllis', 'hope', 'fun', 'today', 'throw', 'party']"/>
    <x v="3"/>
    <n v="14"/>
    <s v="Topic 25"/>
    <s v="Phylllis &amp; Angela Activities"/>
    <x v="2"/>
    <n v="0.875"/>
    <n v="0"/>
    <n v="0.54200000000000004"/>
    <n v="0.45800000000000002"/>
  </r>
  <r>
    <x v="1"/>
    <s v=" [gets engagement ring from his pocket] Heyâ€¦"/>
    <s v="['get', 'engagement', 'ring', 'pocket']"/>
    <x v="3"/>
    <n v="14"/>
    <s v="Topic 35"/>
    <s v="Answering Phones"/>
    <x v="1"/>
    <n v="0.45879999999999999"/>
    <n v="0"/>
    <n v="0.66700000000000004"/>
    <n v="0.33300000000000002"/>
  </r>
  <r>
    <x v="1"/>
    <s v=" I know. Thatâ€™s awesome, man. Thatâ€™s great."/>
    <s v="['know', 'awesome', 'man', 'great']"/>
    <x v="3"/>
    <n v="14"/>
    <s v="Topic 25"/>
    <s v="Phylllis &amp; Angela Activities"/>
    <x v="2"/>
    <n v="0.84809999999999997"/>
    <n v="0"/>
    <n v="0.379"/>
    <n v="0.621"/>
  </r>
  <r>
    <x v="3"/>
    <s v=" I donâ€™t know, I just, I really thought Jim was gonna propose tonightâ€¦  "/>
    <s v="['know', 'thought', 'jim', 'propose', 'tonight']"/>
    <x v="3"/>
    <n v="14"/>
    <s v="Topic 14"/>
    <s v="Jim &amp; Pam Relationship"/>
    <x v="0"/>
    <n v="0"/>
    <n v="0"/>
    <n v="1"/>
    <n v="0"/>
  </r>
  <r>
    <x v="0"/>
    <s v=" Well, I can see Andy proposing to Angela. I can also see him proposing to Oscar. [they chuckle] Ohâ€¦"/>
    <s v="['andy', 'propose', 'angela', 'propose', 'oscar', 'chuckle']"/>
    <x v="3"/>
    <n v="14"/>
    <s v="Topic 37"/>
    <s v="Writing, Drawings, Pictures, etc"/>
    <x v="1"/>
    <n v="0.58589999999999998"/>
    <n v="0"/>
    <n v="0.78"/>
    <n v="0.22"/>
  </r>
  <r>
    <x v="0"/>
    <s v=" Oh, um, well, you know what? You should go to the Glider Diner. Ask Stanley about that. Practically lives there."/>
    <s v="['know', 'glider', 'diner', 'ask', 'stanley', 'practically', 'life']"/>
    <x v="3"/>
    <n v="14"/>
    <s v="Topic 44"/>
    <s v="Stanley's Activities"/>
    <x v="2"/>
    <n v="0.2732"/>
    <n v="0"/>
    <n v="0.9"/>
    <n v="0.1"/>
  </r>
  <r>
    <x v="0"/>
    <s v=" [on phone, leaving a message] Hi, Jan, itâ€™s Michael. I just um, I just want to let you know that I am going to go to your Lamaze class tomorrow. Um, and if thereâ€™s any details you need to fill me in on, likeâ€¦ what exactly Lamaze is, that would be great. And Iâ€¦ will see you tomorrow morning. [hangs up] I am going to beâ€¦ kind of a daddy.  "/>
    <s v="['phone', 'leave', 'message', 'jan', 'michael', 'want', 'know', 'go', 'lamaze', 'class', 'tomorrow', 'there', 'detail', 'need', 'exactly', 'lamaze', 'great', 'tomorrow', 'morning', 'hang', 'go', 'kind', 'daddy']"/>
    <x v="3"/>
    <n v="14"/>
    <s v="Topic 35"/>
    <s v="Answering Phones"/>
    <x v="1"/>
    <n v="0.65969999999999995"/>
    <n v="0"/>
    <n v="0.92600000000000005"/>
    <n v="7.3999999999999996E-2"/>
  </r>
  <r>
    <x v="4"/>
    <s v=" [sees Phyllis; gasps] Oh my God!"/>
    <s v="['see', 'phyllis', 'gasp', 'god']"/>
    <x v="3"/>
    <n v="14"/>
    <s v="Topic 1"/>
    <s v="Pam's Activities"/>
    <x v="2"/>
    <n v="0.3382"/>
    <n v="0"/>
    <n v="0.67600000000000005"/>
    <n v="0.32400000000000001"/>
  </r>
  <r>
    <x v="2"/>
    <s v=" What? [turns and sees Phyllis; Phyllis gasps and drops the box in her hands]  "/>
    <s v="['turn', 'see', 'phyllis', 'phyllis', 'gasp', 'drop', 'box', 'hand']"/>
    <x v="3"/>
    <n v="14"/>
    <s v="Topic 25"/>
    <s v="Phylllis &amp; Angela Activities"/>
    <x v="2"/>
    <n v="0"/>
    <n v="0"/>
    <n v="1"/>
    <n v="0"/>
  </r>
  <r>
    <x v="1"/>
    <s v=" He didnâ€™t mention me, did he?"/>
    <s v="['mention']"/>
    <x v="3"/>
    <n v="14"/>
    <s v="Topic 17"/>
    <s v="Driving"/>
    <x v="6"/>
    <n v="0"/>
    <n v="0"/>
    <n v="1"/>
    <n v="0"/>
  </r>
  <r>
    <x v="1"/>
    <s v="  Iâ€™ve always gotten along well with Toby.  Uh, weâ€™re friends.  But I donâ€™t think weâ€™ll stay in touch necessarily.  I think Iâ€™ll probably get updates on him from Pam.    "/>
    <s v="['gotten', 'toby', 'friend', 'stay', 'touch', 'necessarily', 'probably', 'update', 'pam']"/>
    <x v="3"/>
    <n v="14"/>
    <s v="Topic 9"/>
    <s v="Self Care Behaviours"/>
    <x v="7"/>
    <n v="0.38179999999999997"/>
    <n v="0"/>
    <n v="0.88200000000000001"/>
    <n v="0.11799999999999999"/>
  </r>
  <r>
    <x v="2"/>
    <s v=" Stop!  Donâ€™t look at me.  On the counter you will find bread, peanut butter, and jelly.  Pretend to make yourself a sandwich."/>
    <s v="['stop', 'look', 'counter', 'bread', 'peanut', 'butter', 'jelly', 'pretend', 'sandwich']"/>
    <x v="3"/>
    <n v="14"/>
    <s v="Topic 46"/>
    <s v="Food and Eating Habits"/>
    <x v="5"/>
    <n v="-0.43890000000000001"/>
    <n v="0.16300000000000001"/>
    <n v="0.83699999999999997"/>
    <n v="0"/>
  </r>
  <r>
    <x v="2"/>
    <s v=" Will you please?  Make a sandwich.  Now, according to my sources, you have an issue with the new H.R. woman.  Well, so do I.  And so does our secret benefactor.  Thatâ€™s too much peanut butter.  What I propose is a good old-fashioned hazing, and I need your help.  If you choose to accept this missionâ€¦Wipe the knife off before you stick it in the jelly.  Have you ever made a sandwich before?  Dammit, Meredith!  "/>
    <s v="['sandwich', 'accord', 'source', 'issue', 'new', 'hr', 'woman', 'secret', 'benefactor', 'peanut', 'butter', 'propose', 'oldfashioned', 'haze', 'need', 'help', 'choose', 'accept', 'mission', 'wipe', 'knife', 'stick', 'jelly', 'sandwich', 'dammit', 'meredith']"/>
    <x v="3"/>
    <n v="14"/>
    <s v="Topic 46"/>
    <s v="Food and Eating Habits"/>
    <x v="5"/>
    <n v="0.90529999999999999"/>
    <n v="0"/>
    <n v="0.83899999999999997"/>
    <n v="0.161"/>
  </r>
  <r>
    <x v="1"/>
    <s v=" Scared me.  Howâ€™s the party planning going?"/>
    <s v="['scar', 'hows', 'party', 'planning', 'go']"/>
    <x v="3"/>
    <n v="14"/>
    <s v="Topic 30"/>
    <s v="Celebrations"/>
    <x v="5"/>
    <n v="-5.16E-2"/>
    <n v="0.27400000000000002"/>
    <n v="0.47199999999999998"/>
    <n v="0.255"/>
  </r>
  <r>
    <x v="1"/>
    <s v=" So itâ€™s going great, sounds like."/>
    <s v="['go', 'great', 'sound']"/>
    <x v="3"/>
    <n v="14"/>
    <s v="Topic 47"/>
    <s v="Office Praise for Work"/>
    <x v="4"/>
    <n v="0.7823"/>
    <n v="0"/>
    <n v="0.36799999999999999"/>
    <n v="0.63200000000000001"/>
  </r>
  <r>
    <x v="1"/>
    <s v=" Good one? [Toby puts on the lens cover and scurries away awkwardly] Thatâ€™s a cool camera.  "/>
    <s v="['toby', 'put', 'lens', 'cover', 'scurry', 'away', 'awkwardly', 'cool', 'camera']"/>
    <x v="3"/>
    <n v="14"/>
    <s v="Topic 33"/>
    <s v="HR Complaints"/>
    <x v="3"/>
    <n v="0.44040000000000001"/>
    <n v="0.112"/>
    <n v="0.63400000000000001"/>
    <n v="0.254"/>
  </r>
  <r>
    <x v="1"/>
    <s v=" Okay, this is the second time in two days that the website isnâ€™t working.  Do you guys know anything about it?  "/>
    <s v="['second', 'time', 'day', 'website', 'work', 'guy', 'know']"/>
    <x v="3"/>
    <n v="14"/>
    <s v="Topic 18"/>
    <s v="Focusing at Work"/>
    <x v="1"/>
    <n v="0.2263"/>
    <n v="0"/>
    <n v="0.91300000000000003"/>
    <n v="8.6999999999999994E-2"/>
  </r>
  <r>
    <x v="2"/>
    <s v=" The website is hiding, forming alliances with other sites, preparing an attack for which we will have no defense."/>
    <s v="['website', 'hiding', 'form', 'alliance', 'site', 'prepare', 'attack', 'defense']"/>
    <x v="3"/>
    <n v="14"/>
    <s v="Topic 5"/>
    <s v="Oscar &amp; David Wallace"/>
    <x v="2"/>
    <n v="-0.68779999999999997"/>
    <n v="0.29399999999999998"/>
    <n v="0.70599999999999996"/>
    <n v="0"/>
  </r>
  <r>
    <x v="1"/>
    <s v=" Okay, you could just say you donâ€™t know whatâ€™s going on."/>
    <s v="['know', 'go']"/>
    <x v="3"/>
    <n v="14"/>
    <s v="Topic 1"/>
    <s v="Pam's Activities"/>
    <x v="2"/>
    <n v="0.2263"/>
    <n v="0"/>
    <n v="0.84"/>
    <n v="0.16"/>
  </r>
  <r>
    <x v="1"/>
    <s v=" Is Ryan gonna fire me?  I donâ€™t know.  I know that Iâ€™ve done everything I can, and I just brought in a huge sale, andâ€¦ am I insane, or was this kid a temp two years ago?  Because in the three years that heâ€™s been here, I think all heâ€™s ever done is start a fire and grow a beard.  And itâ€™s not even a good beard.    "/>
    <s v="['ryan', 'know', 'know', 'brought', 'huge', 'sale', 'insane', 'kid', 'temp', 'year', 'year', 'start', 'grow', 'beard', 'beard']"/>
    <x v="3"/>
    <n v="14"/>
    <s v="Topic 43"/>
    <s v="Ryan's Activities"/>
    <x v="2"/>
    <n v="-0.78849999999999998"/>
    <n v="0.13800000000000001"/>
    <n v="0.83099999999999996"/>
    <n v="3.1E-2"/>
  </r>
  <r>
    <x v="3"/>
    <s v=" Ahh!  Iâ€™m sorry, I didnâ€™t, I didnâ€™t see you come in. "/>
    <s v="['sorry']"/>
    <x v="3"/>
    <n v="14"/>
    <s v="Topic 1"/>
    <s v="Pam's Activities"/>
    <x v="2"/>
    <n v="-0.15110000000000001"/>
    <n v="0.13700000000000001"/>
    <n v="0.86299999999999999"/>
    <n v="0"/>
  </r>
  <r>
    <x v="3"/>
    <s v=" Dwight. [to Troy] Michael will be out in a second."/>
    <s v="['dwight', 'troy', 'michael', 'second']"/>
    <x v="3"/>
    <n v="14"/>
    <s v="Topic 12"/>
    <s v="Dwight's Behaviours"/>
    <x v="2"/>
    <n v="0"/>
    <n v="0"/>
    <n v="1"/>
    <n v="0"/>
  </r>
  <r>
    <x v="1"/>
    <s v=" Hey, Troy, can you do me a huge favor?  Next time you see Ryan, can you tell him to check his messages?  Thatâ€™d be great."/>
    <s v="['troy', 'huge', 'favor', 'time', 'ryan', 'tell', 'check', 'message', 'thatd', 'great']"/>
    <x v="3"/>
    <n v="14"/>
    <s v="Topic 16"/>
    <s v="Sexual Behaviours &amp; Weddings"/>
    <x v="0"/>
    <n v="0.85770000000000002"/>
    <n v="0"/>
    <n v="0.69899999999999995"/>
    <n v="0.30099999999999999"/>
  </r>
  <r>
    <x v="1"/>
    <s v=" Why wouldnâ€™t you see him?  You work for him."/>
    <s v="['work']"/>
    <x v="3"/>
    <n v="14"/>
    <s v="Topic 18"/>
    <s v="Focusing at Work"/>
    <x v="1"/>
    <n v="0"/>
    <n v="0"/>
    <n v="1"/>
    <n v="0"/>
  </r>
  <r>
    <x v="2"/>
    <s v=" Maybe I do.  Enough of your magical riddles!  "/>
    <s v="['maybe', 'magical', 'riddle']"/>
    <x v="3"/>
    <n v="14"/>
    <s v="Topic 46"/>
    <s v="Food and Eating Habits"/>
    <x v="5"/>
    <n v="0"/>
    <n v="0"/>
    <n v="1"/>
    <n v="0"/>
  </r>
  <r>
    <x v="4"/>
    <s v=" I need you to make an announcement that this party is a disaster.  "/>
    <s v="['need', 'announcement', 'party', 'disaster']"/>
    <x v="3"/>
    <n v="14"/>
    <s v="Topic 3"/>
    <s v="Initiatives &amp; Operations at Dunder Mifflin"/>
    <x v="1"/>
    <n v="-0.24410000000000001"/>
    <n v="0.22500000000000001"/>
    <n v="0.60399999999999998"/>
    <n v="0.17100000000000001"/>
  </r>
  <r>
    <x v="4"/>
    <s v=" Deep fried Twinkies?  Itâ€™s gross! "/>
    <s v="['deep', 'fry', 'twinkie', 'gross']"/>
    <x v="3"/>
    <n v="14"/>
    <s v="Topic 28"/>
    <s v="Romantic Feelings"/>
    <x v="0"/>
    <n v="-0.52549999999999997"/>
    <n v="0.45900000000000002"/>
    <n v="0.54100000000000004"/>
    <n v="0"/>
  </r>
  <r>
    <x v="0"/>
    <s v=" Come on, no, no, no."/>
    <s v="[]"/>
    <x v="3"/>
    <n v="14"/>
    <s v="Topic 1"/>
    <s v="Pam's Activities"/>
    <x v="2"/>
    <n v="0"/>
    <n v="0"/>
    <n v="1"/>
    <n v="0"/>
  </r>
  <r>
    <x v="0"/>
    <s v=" Toby has written a fantastic speech for you, he spent a year on it.  Itâ€™s very funny and charming and heartwarming.  And it rhymes, and if itâ€™s not any good, he has instructed us all to storm the stage and beat him to a bloody pulp.  [laughs] No!  So, take it away, Toby!  Whoo!"/>
    <s v="['toby', 'write', 'fantastic', 'speech', 'spent', 'year', 'funny', 'charm', 'heartwarming', 'rhyme', 'instruct', 'storm', 'stage', 'beat', 'bloody', 'pulp', 'laugh', 'away', 'toby', 'whoo']"/>
    <x v="3"/>
    <n v="14"/>
    <s v="Topic 33"/>
    <s v="HR Complaints"/>
    <x v="3"/>
    <n v="0.92910000000000004"/>
    <n v="7.4999999999999997E-2"/>
    <n v="0.66800000000000004"/>
    <n v="0.25600000000000001"/>
  </r>
  <r>
    <x v="0"/>
    <s v=" Ach, [to Darryl quietly] okay, okay, play the cutoff music.  "/>
    <s v="['ach', 'darryl', 'quietly', 'play', 'cutoff', 'music']"/>
    <x v="3"/>
    <n v="14"/>
    <s v="Topic 30"/>
    <s v="Celebrations"/>
    <x v="5"/>
    <n v="0.63690000000000002"/>
    <n v="0"/>
    <n v="0.53"/>
    <n v="0.47"/>
  </r>
  <r>
    <x v="0"/>
    <s v=" â€¦blah, blah, overstaying your welcome!  Letâ€™s keep it moving!  Letâ€™s keep it moving!  Toby, everybody!  "/>
    <s v="['blah', 'blah', 'overstay', 'welcome', 'let', 'move', 'let', 'move', 'toby', 'everybody']"/>
    <x v="3"/>
    <n v="14"/>
    <s v="Topic 28"/>
    <s v="Romantic Feelings"/>
    <x v="0"/>
    <n v="0.58150000000000002"/>
    <n v="7.4999999999999997E-2"/>
    <n v="0.7"/>
    <n v="0.224"/>
  </r>
  <r>
    <x v="0"/>
    <s v="  This summer, corporate is sponsoring a little weight loss contest between the branches. Whichever branch loses the most weight gets three extra vacation days.  "/>
    <s v="['summer', 'corporate', 'sponsor', 'little', 'weight', 'loss', 'contest', 'branch', 'whichever', 'branch', 'loses', 'weight', 'get', 'extra', 'vacation', 'day']"/>
    <x v="4"/>
    <n v="1"/>
    <s v="Topic 48"/>
    <s v="Dunder Mifflin Corporate Affairs"/>
    <x v="3"/>
    <n v="-0.5141"/>
    <n v="0.16400000000000001"/>
    <n v="0.83599999999999997"/>
    <n v="0"/>
  </r>
  <r>
    <x v="2"/>
    <s v="  No, no, no. This is your last meal. There will be no leftovers."/>
    <s v="['meal', 'leftover']"/>
    <x v="4"/>
    <n v="1"/>
    <s v="Topic 7"/>
    <s v="Doors &amp; Elevators"/>
    <x v="1"/>
    <n v="-0.29599999999999999"/>
    <n v="0.155"/>
    <n v="0.84499999999999997"/>
    <n v="0"/>
  </r>
  <r>
    <x v="2"/>
    <s v="  [sprays food with bug poison] There. Take those home to your wife."/>
    <s v="['spray', 'food', 'bug', 'poison', 'home', 'wife']"/>
    <x v="4"/>
    <n v="1"/>
    <s v="Topic 46"/>
    <s v="Food and Eating Habits"/>
    <x v="5"/>
    <n v="-0.5423"/>
    <n v="0.24099999999999999"/>
    <n v="0.75900000000000001"/>
    <n v="0"/>
  </r>
  <r>
    <x v="2"/>
    <s v="  Hit the scales, everybody. Right on that black platform. This way. Step it up."/>
    <s v="['hit', 'scale', 'everybody', 'black', 'platform', 'way', 'step']"/>
    <x v="4"/>
    <n v="1"/>
    <s v="Topic 44"/>
    <s v="Stanley's Activities"/>
    <x v="2"/>
    <n v="0"/>
    <n v="0"/>
    <n v="1"/>
    <n v="0"/>
  </r>
  <r>
    <x v="0"/>
    <s v="  OK everybody. Get used to this because we are going to be standing here briefly every Monday for the next seven Mondays."/>
    <s v="['everybody', 'go', 'stand', 'briefly', 'monday', 'seven', 'monday']"/>
    <x v="4"/>
    <n v="1"/>
    <s v="Topic 8"/>
    <s v="Dundies and Watching videos"/>
    <x v="5"/>
    <n v="0.4466"/>
    <n v="0"/>
    <n v="0.877"/>
    <n v="0.123"/>
  </r>
  <r>
    <x v="2"/>
    <s v="  Wait a minute. One more bite of eclair each. Hold it in your mouth if you canâ€™t swallow."/>
    <s v="['wait', 'minute', 'bite', 'eclair', 'hold', 'mouth', 'swallow']"/>
    <x v="4"/>
    <n v="1"/>
    <s v="Topic 45"/>
    <s v="Angela's Activities"/>
    <x v="2"/>
    <n v="0"/>
    <n v="0"/>
    <n v="1"/>
    <n v="0"/>
  </r>
  <r>
    <x v="0"/>
    <s v="  Oh, Pamcake. No, no, no. We would love your extra poundage, but you are going to be leaving us next week, so vamoose. Vamoose, Pam. Dunder Mifflin family only."/>
    <s v="['pamcake', 'love', 'extra', 'poundage', 'go', 'leave', 'week', 'vamoose', 'vamoose', 'pam', 'dunder', 'mifflin', 'family']"/>
    <x v="4"/>
    <n v="1"/>
    <s v="Topic 3"/>
    <s v="Initiatives &amp; Operations at Dunder Mifflin"/>
    <x v="1"/>
    <n v="0.38179999999999997"/>
    <n v="0"/>
    <n v="0.91500000000000004"/>
    <n v="8.5000000000000006E-2"/>
  </r>
  <r>
    <x v="3"/>
    <s v="  Not almost, though, Holly. I mean, not â€” not close to 200â€¦"/>
    <s v="['holly', 'mean', 'close']"/>
    <x v="4"/>
    <n v="1"/>
    <s v="Topic 7"/>
    <s v="Doors &amp; Elevators"/>
    <x v="1"/>
    <n v="0"/>
    <n v="0"/>
    <n v="1"/>
    <n v="0"/>
  </r>
  <r>
    <x v="1"/>
    <s v="  No, I didnâ€™t. [Michael laughs] You know why?"/>
    <s v="['michael', 'laugh', 'know']"/>
    <x v="4"/>
    <n v="1"/>
    <s v="Topic 23"/>
    <s v="Michael's Behaviours"/>
    <x v="2"/>
    <n v="0.49390000000000001"/>
    <n v="0"/>
    <n v="0.68600000000000005"/>
    <n v="0.314"/>
  </r>
  <r>
    <x v="1"/>
    <s v="  Because most of the time, friends donâ€™t talk about other friendsâ€™ butts."/>
    <s v="['time', 'friend', 'talk', 'friend', 'butt']"/>
    <x v="4"/>
    <n v="1"/>
    <s v="Topic 2"/>
    <s v="Outside Work &amp; Transportation"/>
    <x v="6"/>
    <n v="0.47670000000000001"/>
    <n v="0"/>
    <n v="0.78"/>
    <n v="0.22"/>
  </r>
  <r>
    <x v="0"/>
    <s v="  I learned that she broke her left leg twice in one year. I learned that sheâ€™s allergic to sesame seeds. I learned that she has read â€œLonesome Doveâ€ three times."/>
    <s v="['learn', 'broke', 'left', 'leg', 'twice', 'year', 'learn', 'allergic', 'sesame', 'seed', 'learn', 'read', 'lonesome', 'dove', 'time']"/>
    <x v="4"/>
    <n v="1"/>
    <s v="Topic 36"/>
    <s v="Job Perks"/>
    <x v="1"/>
    <n v="-0.61240000000000006"/>
    <n v="0.152"/>
    <n v="0.84799999999999998"/>
    <n v="0"/>
  </r>
  <r>
    <x v="1"/>
    <s v="  Well, I tried. [Michael laughs]"/>
    <s v="['try', 'michael', 'laugh']"/>
    <x v="4"/>
    <n v="1"/>
    <s v="Topic 23"/>
    <s v="Michael's Behaviours"/>
    <x v="2"/>
    <n v="0.64859999999999995"/>
    <n v="0"/>
    <n v="0.36099999999999999"/>
    <n v="0.63900000000000001"/>
  </r>
  <r>
    <x v="0"/>
    <s v="  [follows Jim into bathroom] You have to agree with me. [follows Jim back out] Thatâ€™s insane."/>
    <s v="['follow', 'jim', 'bathroom', 'agree', 'follow', 'jim', 'insane']"/>
    <x v="4"/>
    <n v="1"/>
    <s v="Topic 13"/>
    <s v="Meetings"/>
    <x v="1"/>
    <n v="-5.16E-2"/>
    <n v="0.14099999999999999"/>
    <n v="0.72899999999999998"/>
    <n v="0.13"/>
  </r>
  <r>
    <x v="2"/>
    <s v=" [forces candy out of vending machine and forces fruit into racks]  "/>
    <s v="['force', 'candy', 'vend', 'machine', 'force', 'fruit', 'rack']"/>
    <x v="4"/>
    <n v="1"/>
    <s v="Topic 4"/>
    <s v="Water Cooler Talk"/>
    <x v="9"/>
    <n v="0"/>
    <n v="0"/>
    <n v="1"/>
    <n v="0"/>
  </r>
  <r>
    <x v="3"/>
    <s v="  Tomorrow I start a three-month design program at the Pratt Institute in New York. I will be a little fish in the big apple. [does hand gesture] What up, 212?  "/>
    <s v="['tomorrow', 'start', 'threemonth', 'design', 'program', 'pratt', 'institute', 'new', 'york', 'little', 'fish', 'big', 'apple', 'hand', 'gesture']"/>
    <x v="4"/>
    <n v="1"/>
    <s v="Topic 46"/>
    <s v="Food and Eating Habits"/>
    <x v="5"/>
    <n v="0.49390000000000001"/>
    <n v="0"/>
    <n v="0.90100000000000002"/>
    <n v="9.9000000000000005E-2"/>
  </r>
  <r>
    <x v="1"/>
    <s v="  Come on, man. She goes to New York in like 10 minutes."/>
    <s v="['man', 'go', 'new', 'york', 'minute']"/>
    <x v="4"/>
    <n v="1"/>
    <s v="Topic 13"/>
    <s v="Meetings"/>
    <x v="1"/>
    <n v="0.36120000000000002"/>
    <n v="0"/>
    <n v="0.81499999999999995"/>
    <n v="0.185"/>
  </r>
  <r>
    <x v="2"/>
    <s v="  Itâ€™s not gonna take her 10 minutes to fax it, Jim. [to Pam] If I donâ€™t see you again, goodbye. Well, actually, Iâ€™ll see you when you give me the fax confirmation, so never mind.  "/>
    <s v="['minute', 'fax', 'jim', 'pam', 'goodbye', 'actually', 'fax', 'confirmation', 'mind']"/>
    <x v="4"/>
    <n v="1"/>
    <s v="Topic 13"/>
    <s v="Meetings"/>
    <x v="1"/>
    <n v="0.2732"/>
    <n v="0"/>
    <n v="0.94199999999999995"/>
    <n v="5.8000000000000003E-2"/>
  </r>
  <r>
    <x v="2"/>
    <s v="  [exiting warehouse storage room] Ahh. We done good in there, half pint."/>
    <s v="['exit', 'warehouse', 'storage', 'room', 'half', 'pint']"/>
    <x v="4"/>
    <n v="1"/>
    <s v="Topic 13"/>
    <s v="Meetings"/>
    <x v="1"/>
    <n v="0.44040000000000001"/>
    <n v="0"/>
    <n v="0.79100000000000004"/>
    <n v="0.20899999999999999"/>
  </r>
  <r>
    <x v="4"/>
    <s v="  Well, that was the last time, Dwight. I mean it."/>
    <s v="['time', 'dwight', 'mean']"/>
    <x v="4"/>
    <n v="1"/>
    <s v="Topic 12"/>
    <s v="Dwight's Behaviours"/>
    <x v="2"/>
    <n v="0.2732"/>
    <n v="0"/>
    <n v="0.81100000000000005"/>
    <n v="0.189"/>
  </r>
  <r>
    <x v="4"/>
    <s v="  No, no. I have a fiance I very much like!  "/>
    <s v="['fiance']"/>
    <x v="4"/>
    <n v="1"/>
    <s v="Topic 31"/>
    <s v="Showing Appreciation for Others"/>
    <x v="4"/>
    <n v="0.47139999999999999"/>
    <n v="0"/>
    <n v="0.746"/>
    <n v="0.254"/>
  </r>
  <r>
    <x v="0"/>
    <s v="  [sees Pam and Jim through office window, runs out the office] Hey, hey! [falls down stairs, gets up, falls down again] Pam, Pam! Hey!"/>
    <s v="['see', 'pam', 'jim', 'office', 'window', 'run', 'office', 'fall', 'stair', 'get', 'fall', 'pam', 'pam']"/>
    <x v="4"/>
    <n v="1"/>
    <s v="Topic 17"/>
    <s v="Driving"/>
    <x v="6"/>
    <n v="0"/>
    <n v="0"/>
    <n v="1"/>
    <n v="0"/>
  </r>
  <r>
    <x v="0"/>
    <s v="  [frazzled and out of breath] I wrote you a goodbye poem. Itâ€™s really long. I left it up in my office. Could you just please wait till I go get it?"/>
    <s v="['frazzle', 'breath', 'write', 'goodbye', 'poem', 'long', 'left', 'office', 'wait']"/>
    <x v="4"/>
    <n v="1"/>
    <s v="Topic 28"/>
    <s v="Romantic Feelings"/>
    <x v="0"/>
    <n v="0.31819999999999998"/>
    <n v="0"/>
    <n v="0.92900000000000005"/>
    <n v="7.0999999999999994E-2"/>
  </r>
  <r>
    <x v="0"/>
    <s v="  No. OK. Um, the last word is â€œseagulls.â€"/>
    <s v="['word', 'seagull']"/>
    <x v="4"/>
    <n v="1"/>
    <s v="Topic 42"/>
    <s v="Fun in the Office"/>
    <x v="5"/>
    <n v="0"/>
    <n v="0"/>
    <n v="1"/>
    <n v="0"/>
  </r>
  <r>
    <x v="0"/>
    <s v="  All right, callâ€“ [leans in to kiss Pam]"/>
    <s v="['lean', 'kiss', 'pam']"/>
    <x v="4"/>
    <n v="1"/>
    <s v="Topic 14"/>
    <s v="Jim &amp; Pam Relationship"/>
    <x v="0"/>
    <n v="0.42149999999999999"/>
    <n v="0"/>
    <n v="0.71399999999999997"/>
    <n v="0.28599999999999998"/>
  </r>
  <r>
    <x v="1"/>
    <s v="  Why havenâ€™t I proposed yet? Uh, actually Pam and I talked about it. And we just decided that, um â€” well, we didnâ€™t want to spend first three months of our engagement apart. And Pamâ€™s always said she doesnâ€™t want a long engagement. Something in her past, I guess. Iâ€™m not really sure of the whole story, but something about a guy who used to work hereâ€¦  "/>
    <s v="['propose', 'actually', 'pam', 'talk', 'decide', 'want', 'spend', 'month', 'engagement', 'apart', 'pams', 'say', 'want', 'long', 'engagement', 'past', 'guess', 'sure', 'story', 'guy', 'work']"/>
    <x v="4"/>
    <n v="1"/>
    <s v="Topic 28"/>
    <s v="Romantic Feelings"/>
    <x v="0"/>
    <n v="0.50409999999999999"/>
    <n v="2.3E-2"/>
    <n v="0.86599999999999999"/>
    <n v="0.111"/>
  </r>
  <r>
    <x v="0"/>
    <s v="  OK, no, no, no, no, no, no. Same places as last week."/>
    <s v="['place', 'week']"/>
    <x v="4"/>
    <n v="1"/>
    <s v="Topic 21"/>
    <s v="Workplace Happenings"/>
    <x v="1"/>
    <n v="0"/>
    <n v="0"/>
    <n v="1"/>
    <n v="0"/>
  </r>
  <r>
    <x v="0"/>
    <s v=" Yes, it does. No, this is about weight displacement. We have to have the same weight distribution. Right here. Here we go. Letâ€™s move that up. Here we go."/>
    <s v="['weight', 'displacement', 'weight', 'distribution', 'let']"/>
    <x v="4"/>
    <n v="1"/>
    <s v="Topic 50"/>
    <s v="Baby Making &amp; Schrute Farms"/>
    <x v="8"/>
    <n v="0.40189999999999998"/>
    <n v="0"/>
    <n v="0.91200000000000003"/>
    <n v="8.7999999999999995E-2"/>
  </r>
  <r>
    <x v="1"/>
    <s v="  I canâ€™t believe Iâ€™m saying this, but Michael is actually killing it with Holly. And I think I know why. Itâ€™s because Holly is kind of a major dork.  "/>
    <s v="['believe', 'say', 'michael', 'actually', 'kill', 'holly', 'know', 'holly', 'kind', 'major', 'dork']"/>
    <x v="4"/>
    <n v="1"/>
    <s v="Topic 21"/>
    <s v="Workplace Happenings"/>
    <x v="1"/>
    <n v="-0.89190000000000003"/>
    <n v="0.26300000000000001"/>
    <n v="0.73699999999999999"/>
    <n v="0"/>
  </r>
  <r>
    <x v="0"/>
    <s v="  [rapping] Iâ€™m MC Mike Scott, and I am hot. Sheâ€™s DJ Jazzy Flax, and she is the best. All those sucker branches can suck our fat!"/>
    <s v="['rap', 'mc', 'mike', 'scott', 'hot', 'dj', 'jazzy', 'flax', 'best', 'sucker', 'branch', 'suck', 'fat']"/>
    <x v="4"/>
    <n v="1"/>
    <s v="Topic 10"/>
    <s v="Recreation"/>
    <x v="5"/>
    <n v="-0.3382"/>
    <n v="0.19500000000000001"/>
    <n v="0.68100000000000005"/>
    <n v="0.124"/>
  </r>
  <r>
    <x v="1"/>
    <s v="  I donâ€™t really know Ronnie. But I have a feeling I will get to know her very well over the next few years, and eventually declare my love for her.  "/>
    <s v="['know', 'ronnie', 'feel', 'know', 'year', 'eventually', 'declare', 'love']"/>
    <x v="4"/>
    <n v="1"/>
    <s v="Topic 6"/>
    <s v="Time Spent"/>
    <x v="1"/>
    <n v="0.89190000000000003"/>
    <n v="0"/>
    <n v="0.71699999999999997"/>
    <n v="0.28299999999999997"/>
  </r>
  <r>
    <x v="0"/>
    <s v="  Hi, Jan. Hello, baby. How are you? Good to see you. Whoâ€™s your daddy? You donâ€™t know who your daddy is, do you? No, you donâ€™t. [to Jan] Come on. Letâ€™s go in.  "/>
    <s v="['jan', 'baby', 'who', 'daddy', 'know', 'daddy', 'jan', 'let']"/>
    <x v="4"/>
    <n v="1"/>
    <s v="Topic 50"/>
    <s v="Baby Making &amp; Schrute Farms"/>
    <x v="8"/>
    <n v="0.53300000000000003"/>
    <n v="0"/>
    <n v="0.90300000000000002"/>
    <n v="9.7000000000000003E-2"/>
  </r>
  <r>
    <x v="1"/>
    <s v="  When Michael told us that Jan was pregnant, he led us to believe that he was the father. By telling us that he was the father.  "/>
    <s v="['michael', 'jan', 'pregnant', 'lead', 'believe', 'father', 'tell', 'father']"/>
    <x v="4"/>
    <n v="1"/>
    <s v="Topic 27"/>
    <s v="Parenting Issues"/>
    <x v="8"/>
    <n v="0"/>
    <n v="0"/>
    <n v="1"/>
    <n v="0"/>
  </r>
  <r>
    <x v="4"/>
    <s v="  Listen, dummy! Itâ€™s not that hard. All you have to do is take the numbers from the sales report and type them into a master spreadsheet. A G.D. monkey could do it. I do not understand why you canâ€™t do it."/>
    <s v="['listen', 'dummy', 'hard', 'number', 'sale', 'report', 'type', 'master', 'spreadsheet', 'gd', 'monkey', 'understand']"/>
    <x v="4"/>
    <n v="1"/>
    <s v="Topic 43"/>
    <s v="Ryan's Activities"/>
    <x v="2"/>
    <n v="0.15010000000000001"/>
    <n v="0"/>
    <n v="0.96199999999999997"/>
    <n v="3.7999999999999999E-2"/>
  </r>
  <r>
    <x v="4"/>
    <s v="  Dangerous. Tacky. Sharks. Haunted. No.  "/>
    <s v="['dangerous', 'tacky', 'shark', 'haunt']"/>
    <x v="4"/>
    <n v="1"/>
    <s v="Topic 42"/>
    <s v="Fun in the Office"/>
    <x v="5"/>
    <n v="-0.73509999999999998"/>
    <n v="0.67400000000000004"/>
    <n v="0.32600000000000001"/>
    <n v="0"/>
  </r>
  <r>
    <x v="4"/>
    <s v="  [walking into storage room] Hurry, we have to make this fast."/>
    <s v="['walk', 'storage', 'room', 'hurry', 'fast']"/>
    <x v="4"/>
    <n v="1"/>
    <s v="Topic 13"/>
    <s v="Meetings"/>
    <x v="1"/>
    <n v="0"/>
    <n v="0"/>
    <n v="1"/>
    <n v="0"/>
  </r>
  <r>
    <x v="4"/>
    <s v="  I have a nice comforter and several cozy pillows. I usually read a chapter of a book, and itâ€™s lights out by 8:30. Thatâ€™s how I sleep at night!  "/>
    <s v="['nice', 'comforter', 'cozy', 'pillow', 'usually', 'read', 'chapter', 'book', 'light', 'sleep', 'night']"/>
    <x v="4"/>
    <n v="1"/>
    <s v="Topic 37"/>
    <s v="Writing, Drawings, Pictures, etc"/>
    <x v="1"/>
    <n v="0.7177"/>
    <n v="0"/>
    <n v="0.81799999999999995"/>
    <n v="0.182"/>
  </r>
  <r>
    <x v="1"/>
    <s v="  All right, I am connecting and â€¦ you are not there. Did you install it right? How about this:  Go to applicationsâ€“"/>
    <s v="['connect', 'install', 'application']"/>
    <x v="4"/>
    <n v="1"/>
    <s v="Topic 18"/>
    <s v="Focusing at Work"/>
    <x v="1"/>
    <n v="0"/>
    <n v="0"/>
    <n v="1"/>
    <n v="0"/>
  </r>
  <r>
    <x v="1"/>
    <s v="  So what is going on, girl in the computer?"/>
    <s v="['go', 'girl', 'computer']"/>
    <x v="4"/>
    <n v="1"/>
    <s v="Topic 28"/>
    <s v="Romantic Feelings"/>
    <x v="0"/>
    <n v="0"/>
    <n v="0"/>
    <n v="1"/>
    <n v="0"/>
  </r>
  <r>
    <x v="3"/>
    <s v="  Ceramics class. Then dinner by myself. Iâ€™m gonna watch HGTV and maybe go to Bungalow 8 with John Mayer."/>
    <s v="['ceramic', 'class', 'dinner', 'watch', 'hgtv', 'maybe', 'bungalow', 'john', 'mayer']"/>
    <x v="4"/>
    <n v="1"/>
    <s v="Topic 8"/>
    <s v="Dundies and Watching videos"/>
    <x v="5"/>
    <n v="0"/>
    <n v="0"/>
    <n v="1"/>
    <n v="0"/>
  </r>
  <r>
    <x v="2"/>
    <s v="  OK, can you turn the girl off please? Iâ€™m trying to get some work done."/>
    <s v="['turn', 'girl', 'try', 'work']"/>
    <x v="4"/>
    <n v="1"/>
    <s v="Topic 4"/>
    <s v="Water Cooler Talk"/>
    <x v="9"/>
    <n v="0.31819999999999998"/>
    <n v="0"/>
    <n v="0.85899999999999999"/>
    <n v="0.14099999999999999"/>
  </r>
  <r>
    <x v="0"/>
    <s v="  No way. No way. Pam Beesley. Hello. [picks up computer] Hey, everybody look, Pam. Pam, say hi. Say hi to Pam. Donâ€™t we all look skinny? Oh, oh, almost dropped you!"/>
    <s v="['way', 'way', 'pam', 'beesley', 'pick', 'computer', 'everybody', 'look', 'pam', 'pam', 'pam', 'look', 'skinny', 'drop']"/>
    <x v="4"/>
    <n v="1"/>
    <s v="Topic 1"/>
    <s v="Pam's Activities"/>
    <x v="2"/>
    <n v="-0.15409999999999999"/>
    <n v="7.4999999999999997E-2"/>
    <n v="0.86899999999999999"/>
    <n v="5.7000000000000002E-2"/>
  </r>
  <r>
    <x v="3"/>
    <s v="  Can you put me down Iâ€™m getting a little nauseous?"/>
    <s v="['get', 'little', 'nauseous']"/>
    <x v="4"/>
    <n v="1"/>
    <s v="Topic 48"/>
    <s v="Dunder Mifflin Corporate Affairs"/>
    <x v="3"/>
    <n v="0"/>
    <n v="0"/>
    <n v="1"/>
    <n v="0"/>
  </r>
  <r>
    <x v="0"/>
    <s v="  Pam, Iâ€™d like you to meet Ronnie. We call her Rice-a-Ronnie. She is hilarious. She is wonderful, a beam of light in this dark, dark office. Not really so much. All she does is plop herself down there and answer phones all day."/>
    <s v="['pam', 'meet', 'ronnie', 'ricearonnie', 'hilarious', 'wonderful', 'beam', 'light', 'dark', 'dark', 'office', 'plop', 'answer', 'phone']"/>
    <x v="4"/>
    <n v="1"/>
    <s v="Topic 35"/>
    <s v="Answering Phones"/>
    <x v="1"/>
    <n v="0.83599999999999997"/>
    <n v="0"/>
    <n v="0.81799999999999995"/>
    <n v="0.182"/>
  </r>
  <r>
    <x v="0"/>
    <s v="  Oh, calm down, weirdo. Itâ€™s just a joke. Sheâ€™s such a weirdo! You know what? My real beef with her, though, Pam? She canâ€™t find those little colored paper clips that I like so much. Will you help her find them, please?"/>
    <s v="['calm', 'weirdo', 'joke', 'weirdo', 'know', 'real', 'beef', 'pam', 'little', 'color', 'paper', 'clip', 'help']"/>
    <x v="4"/>
    <n v="1"/>
    <s v="Topic 21"/>
    <s v="Workplace Happenings"/>
    <x v="1"/>
    <n v="0.73770000000000002"/>
    <n v="0.105"/>
    <n v="0.65500000000000003"/>
    <n v="0.24"/>
  </r>
  <r>
    <x v="0"/>
    <s v="  Letâ€™s go. We are following Pam to the supply shelf. Let us go.  "/>
    <s v="['let', 'follow', 'pam', 'supply', 'shelf']"/>
    <x v="4"/>
    <n v="1"/>
    <s v="Topic 28"/>
    <s v="Romantic Feelings"/>
    <x v="0"/>
    <n v="0"/>
    <n v="0"/>
    <n v="1"/>
    <n v="0"/>
  </r>
  <r>
    <x v="3"/>
    <s v="  New York is so exciting. I love my classes. The cityâ€™s awesome. Um, can you give me back to Jim now, please?  "/>
    <s v="['new', 'york', 'excite', 'love', 'class', 'city', 'awesome', 'jim']"/>
    <x v="4"/>
    <n v="1"/>
    <s v="Topic 48"/>
    <s v="Dunder Mifflin Corporate Affairs"/>
    <x v="3"/>
    <n v="0.94310000000000005"/>
    <n v="0"/>
    <n v="0.54600000000000004"/>
    <n v="0.45400000000000001"/>
  </r>
  <r>
    <x v="0"/>
    <s v="  OK, everybody, letâ€™s suck in our guts."/>
    <s v="['everybody', 'let', 'suck', 'gut']"/>
    <x v="4"/>
    <n v="1"/>
    <s v="Topic 48"/>
    <s v="Dunder Mifflin Corporate Affairs"/>
    <x v="3"/>
    <n v="-0.44040000000000001"/>
    <n v="0.32600000000000001"/>
    <n v="0.67400000000000004"/>
    <n v="0"/>
  </r>
  <r>
    <x v="2"/>
    <s v="  Come on, Bernard. [Andy spits on floor as warehouse worker walks past]"/>
    <s v="['bernard', 'andy', 'spit', 'floor', 'warehouse', 'worker', 'walk', 'past']"/>
    <x v="4"/>
    <n v="1"/>
    <s v="Topic 22"/>
    <s v="Andy's Activities"/>
    <x v="2"/>
    <n v="0"/>
    <n v="0"/>
    <n v="1"/>
    <n v="0"/>
  </r>
  <r>
    <x v="0"/>
    <s v="  Cake? Who suggested cake? [Angela points to Phyllis]"/>
    <s v="['cake', 'suggest', 'cake', 'angela', 'point', 'phyllis']"/>
    <x v="4"/>
    <n v="1"/>
    <s v="Topic 25"/>
    <s v="Phylllis &amp; Angela Activities"/>
    <x v="2"/>
    <n v="0"/>
    <n v="0"/>
    <n v="1"/>
    <n v="0"/>
  </r>
  <r>
    <x v="0"/>
    <s v="  Are you kidding me? We only lost one pound, Phyllis.  "/>
    <s v="['kid', 'lose', 'pound', 'phyllis']"/>
    <x v="4"/>
    <n v="1"/>
    <s v="Topic 15"/>
    <s v="Parenting Issues"/>
    <x v="8"/>
    <n v="-0.2263"/>
    <n v="0.19700000000000001"/>
    <n v="0.68400000000000005"/>
    <n v="0.12"/>
  </r>
  <r>
    <x v="0"/>
    <s v="  What is wrong with these people? They have no willpower. I went â€” I once went 28 years without having sex. And then again for seven years.  "/>
    <s v="['wrong', 'people', 'willpower', 'go', 'go', 'year', 'sex', 'seven', 'year']"/>
    <x v="4"/>
    <n v="1"/>
    <s v="Topic 6"/>
    <s v="Time Spent"/>
    <x v="1"/>
    <n v="-0.64859999999999995"/>
    <n v="0.17499999999999999"/>
    <n v="0.82499999999999996"/>
    <n v="0"/>
  </r>
  <r>
    <x v="0"/>
    <s v="  Does anyone have any idea what the number one cause of death is in this country?"/>
    <s v="['idea', 'number', 'cause', 'death', 'country']"/>
    <x v="4"/>
    <n v="1"/>
    <s v="Topic 24"/>
    <s v="Employee Status"/>
    <x v="3"/>
    <n v="-0.55740000000000001"/>
    <n v="0.20300000000000001"/>
    <n v="0.72899999999999998"/>
    <n v="6.8000000000000005E-2"/>
  </r>
  <r>
    <x v="0"/>
    <s v="  Thank you. Holly is right. People, this is not just about winning some extra vacation days. This is about a very cool HR initiative that if we donâ€™t follow, we are all going to die of obesity. So how much are we gonna lose?"/>
    <s v="['thank', 'holly', 'people', 'win', 'extra', 'vacation', 'day', 'cool', 'hr', 'initiative', 'follow', 'go', 'die', 'obesity', 'lose']"/>
    <x v="4"/>
    <n v="1"/>
    <s v="Topic 15"/>
    <s v="Parenting Issues"/>
    <x v="8"/>
    <n v="-0.64659999999999995"/>
    <n v="0.17499999999999999"/>
    <n v="0.72899999999999998"/>
    <n v="9.5000000000000001E-2"/>
  </r>
  <r>
    <x v="0"/>
    <s v="  Yes, all right. Who else? [to Angela] Can I put you down for 10 pounds?"/>
    <s v="['angela', 'pound']"/>
    <x v="4"/>
    <n v="1"/>
    <s v="Topic 39"/>
    <s v="Items in Dunder Mifflin"/>
    <x v="1"/>
    <n v="0.46960000000000002"/>
    <n v="0"/>
    <n v="0.82099999999999995"/>
    <n v="0.17899999999999999"/>
  </r>
  <r>
    <x v="4"/>
    <s v="  No. My doctor wants me to gain weight."/>
    <s v="['doctor', 'want', 'gain', 'weight']"/>
    <x v="4"/>
    <n v="1"/>
    <s v="Topic 9"/>
    <s v="Self Care Behaviours"/>
    <x v="7"/>
    <n v="0.52669999999999995"/>
    <n v="0"/>
    <n v="0.67300000000000004"/>
    <n v="0.32700000000000001"/>
  </r>
  <r>
    <x v="0"/>
    <s v="  If you gain weight, you will die. I want you to live forever. I want us all to live forever. How? How are we going to do this?"/>
    <s v="['gain', 'weight', 'die', 'want', 'live', 'forever', 'want', 'live', 'forever', 'go']"/>
    <x v="4"/>
    <n v="1"/>
    <s v="Topic 29"/>
    <s v="Financial Activities"/>
    <x v="1"/>
    <n v="0.1179"/>
    <n v="0.114"/>
    <n v="0.70099999999999996"/>
    <n v="0.186"/>
  </r>
  <r>
    <x v="0"/>
    <s v="  This is how weâ€™re gonna do it. Five pounds. Iâ€™m asking each of you to lose five pounds. That plus Jimâ€™s 65 will give us a very good chance at winning this thing.  "/>
    <s v="['pound', 'ask', 'lose', 'pound', 'plus', 'jims', 'chance', 'win']"/>
    <x v="4"/>
    <n v="1"/>
    <s v="Topic 39"/>
    <s v="Items in Dunder Mifflin"/>
    <x v="1"/>
    <n v="0.73280000000000001"/>
    <n v="6.7000000000000004E-2"/>
    <n v="0.71499999999999997"/>
    <n v="0.219"/>
  </r>
  <r>
    <x v="1"/>
    <s v="  All right, Iâ€™m taking off."/>
    <s v="['take']"/>
    <x v="4"/>
    <n v="1"/>
    <s v="Topic 1"/>
    <s v="Pam's Activities"/>
    <x v="2"/>
    <n v="0"/>
    <n v="0"/>
    <n v="1"/>
    <n v="0"/>
  </r>
  <r>
    <x v="0"/>
    <s v="  Wait a second. [removes condom from wallet, throws it to Jim] I donâ€™t want you to end up with a surprise pregnancy like me."/>
    <s v="['wait', 'second', 'remove', 'condom', 'wallet', 'throw', 'jim', 'want', 'end', 'surprise', 'pregnancy']"/>
    <x v="4"/>
    <n v="1"/>
    <s v="Topic 41"/>
    <s v="Kevin's Activities"/>
    <x v="2"/>
    <n v="0.59940000000000004"/>
    <n v="0"/>
    <n v="0.78100000000000003"/>
    <n v="0.219"/>
  </r>
  <r>
    <x v="4"/>
    <s v="  That is very important to me, so â€” I have work to do. Just do it. [walks away]"/>
    <s v="['important', 'work', 'walk', 'away']"/>
    <x v="4"/>
    <n v="1"/>
    <s v="Topic 3"/>
    <s v="Initiatives &amp; Operations at Dunder Mifflin"/>
    <x v="1"/>
    <n v="0.27160000000000001"/>
    <n v="0"/>
    <n v="0.89"/>
    <n v="0.11"/>
  </r>
  <r>
    <x v="4"/>
    <s v="  I know I havenâ€™t made this easy on you. [Dwight comes out of storage room alone, looks at watch.]  "/>
    <s v="['know', 'easy', 'dwight', 'come', 'storage', 'room', 'look', 'watch']"/>
    <x v="4"/>
    <n v="1"/>
    <s v="Topic 13"/>
    <s v="Meetings"/>
    <x v="1"/>
    <n v="0.33460000000000001"/>
    <n v="8.8999999999999996E-2"/>
    <n v="0.76"/>
    <n v="0.151"/>
  </r>
  <r>
    <x v="3"/>
    <s v="  Hi. [they kiss] Mmm. â€˜Causeâ€“ [looks toward camera]"/>
    <s v="['kiss', 'mmm', 'cause', 'look', 'camera']"/>
    <x v="4"/>
    <n v="1"/>
    <s v="Topic 14"/>
    <s v="Jim &amp; Pam Relationship"/>
    <x v="0"/>
    <n v="0.42149999999999999"/>
    <n v="0"/>
    <n v="0.71399999999999997"/>
    <n v="0.28599999999999998"/>
  </r>
  <r>
    <x v="1"/>
    <s v="  Oh, thatâ€™s so rude of me. Have you seen, um, Pamâ€™s new art? Itâ€™s right there. Check it out. [closes door]  "/>
    <s v="['rude', 'see', 'pams', 'new', 'art', 'check', 'close', 'door']"/>
    <x v="4"/>
    <n v="1"/>
    <s v="Topic 7"/>
    <s v="Doors &amp; Elevators"/>
    <x v="1"/>
    <n v="-0.59489999999999998"/>
    <n v="0.16200000000000001"/>
    <n v="0.83799999999999997"/>
    <n v="0"/>
  </r>
  <r>
    <x v="0"/>
    <s v="  [music playing] Itâ€™s a pretty lame party."/>
    <s v="['music', 'play', 'pretty', 'lame', 'party']"/>
    <x v="4"/>
    <n v="1"/>
    <s v="Topic 10"/>
    <s v="Recreation"/>
    <x v="5"/>
    <n v="0.59940000000000004"/>
    <n v="0.20699999999999999"/>
    <n v="0.222"/>
    <n v="0.56999999999999995"/>
  </r>
  <r>
    <x v="1"/>
    <s v="  [watching baseball game on TV] Some girl came into Pamâ€™s room crying about her roommate stealing her soy milk. So Iâ€™m in here waiting it out.  "/>
    <s v="['watch', 'baseball', 'game', 'tv', 'girl', 'come', 'pams', 'room', 'cry', 'roommate', 'steal', 'soy', 'milk', 'wait']"/>
    <x v="4"/>
    <n v="1"/>
    <s v="Topic 10"/>
    <s v="Recreation"/>
    <x v="5"/>
    <n v="-0.77829999999999999"/>
    <n v="0.221"/>
    <n v="0.77900000000000003"/>
    <n v="0"/>
  </r>
  <r>
    <x v="0"/>
    <s v="  You know what we should do? We should have a party and not invite them."/>
    <s v="['know', 'party', 'invite']"/>
    <x v="4"/>
    <n v="1"/>
    <s v="Topic 30"/>
    <s v="Celebrations"/>
    <x v="5"/>
    <n v="0.3085"/>
    <n v="8.4000000000000005E-2"/>
    <n v="0.75800000000000001"/>
    <n v="0.157"/>
  </r>
  <r>
    <x v="0"/>
    <s v="  Um, I think youâ€™ll have fun. Men from Scranton are handsome, and they know how to show a woman a good time."/>
    <s v="['fun', 'men', 'scranton', 'handsome', 'know', 'woman', 'time']"/>
    <x v="4"/>
    <n v="1"/>
    <s v="Topic 26"/>
    <s v="Gender Roles"/>
    <x v="9"/>
    <n v="0.85550000000000004"/>
    <n v="0"/>
    <n v="0.66900000000000004"/>
    <n v="0.33100000000000002"/>
  </r>
  <r>
    <x v="2"/>
    <s v="  Not that guy who murdered his mother. He was not so handsome. Also Kevin."/>
    <s v="['guy', 'murder', 'mother', 'handsome', 'kevin']"/>
    <x v="4"/>
    <n v="1"/>
    <s v="Topic 41"/>
    <s v="Kevin's Activities"/>
    <x v="2"/>
    <n v="-0.82740000000000002"/>
    <n v="0.39100000000000001"/>
    <n v="0.60899999999999999"/>
    <n v="0"/>
  </r>
  <r>
    <x v="0"/>
    <s v="  You know what? Weâ€™re pretty much done here today. Why donâ€™t you just take off early?"/>
    <s v="['know', 'pretty', 'today', 'early']"/>
    <x v="4"/>
    <n v="1"/>
    <s v="Topic 2"/>
    <s v="Outside Work &amp; Transportation"/>
    <x v="6"/>
    <n v="0.5514"/>
    <n v="0"/>
    <n v="0.80800000000000005"/>
    <n v="0.192"/>
  </r>
  <r>
    <x v="0"/>
    <s v="  Oh, Holly doesnâ€™t need luck. Everyone that meets her instantly loves her.  "/>
    <s v="['holly', 'need', 'luck', 'meet', 'instantly', 'love']"/>
    <x v="4"/>
    <n v="1"/>
    <s v="Topic 26"/>
    <s v="Gender Roles"/>
    <x v="9"/>
    <n v="0.77170000000000005"/>
    <n v="0"/>
    <n v="0.59899999999999998"/>
    <n v="0.40100000000000002"/>
  </r>
  <r>
    <x v="0"/>
    <s v="  OK, everybody. Phyllis, did I or did I not say fruit?"/>
    <s v="['everybody', 'phyllis', 'fruit']"/>
    <x v="4"/>
    <n v="1"/>
    <s v="Topic 25"/>
    <s v="Phylllis &amp; Angela Activities"/>
    <x v="2"/>
    <n v="0"/>
    <n v="0"/>
    <n v="1"/>
    <n v="0"/>
  </r>
  <r>
    <x v="0"/>
    <s v="  You know, weâ€™re gonna have to try a little harder if we are going to win this thing."/>
    <s v="['know', 'try', 'little', 'harder', 'go', 'win']"/>
    <x v="4"/>
    <n v="1"/>
    <s v="Topic 22"/>
    <s v="Andy's Activities"/>
    <x v="2"/>
    <n v="0.58589999999999998"/>
    <n v="0"/>
    <n v="0.81699999999999995"/>
    <n v="0.183"/>
  </r>
  <r>
    <x v="2"/>
    <s v="  Happy Birthday, Stanley! [kicks cake onto Michael]  "/>
    <s v="['happy', 'birthday', 'stanley', 'kick', 'cake', 'michael']"/>
    <x v="4"/>
    <n v="1"/>
    <s v="Topic 32"/>
    <s v="Meridith &amp; Creed Activities"/>
    <x v="2"/>
    <n v="0.61140000000000005"/>
    <n v="0"/>
    <n v="0.6"/>
    <n v="0.4"/>
  </r>
  <r>
    <x v="0"/>
    <s v="  Ronnie was bleh.  Things were at an all time sad here.  But then I got an e-mail from Ryan, that he was coming back to town.  And I called the temp agency and I told them I will pay you any amount, just give me Ryan Howard.  Give him to me.  I want him.  I need him.  "/>
    <s v="['ronnie', 'bleh', 'thing', 'time', 'sad', 'email', 'ryan', 'come', 'town', 'call', 'temp', 'agency', 'pay', 'ryan', 'howard', 'want', 'need']"/>
    <x v="4"/>
    <n v="1"/>
    <s v="Topic 43"/>
    <s v="Ryan's Activities"/>
    <x v="2"/>
    <n v="-0.29599999999999999"/>
    <n v="6.2E-2"/>
    <n v="0.91400000000000003"/>
    <n v="2.5000000000000001E-2"/>
  </r>
  <r>
    <x v="1"/>
    <s v="  Well thatâ€™s great.  [shakes Ryanâ€™s hand] Youâ€™re talking about your court ordered community service?"/>
    <s v="['great', 'shake', 'ryans', 'hand', 'talk', 'court', 'order', 'community', 'service']"/>
    <x v="4"/>
    <n v="1"/>
    <s v="Topic 43"/>
    <s v="Ryan's Activities"/>
    <x v="2"/>
    <n v="0.85550000000000004"/>
    <n v="0"/>
    <n v="0.53900000000000003"/>
    <n v="0.46100000000000002"/>
  </r>
  <r>
    <x v="0"/>
    <s v="  Hey, you know what?  I canâ€™t do this by myself people!  Kelly and I are the only ones who have either passed out or almost passed out. [flails his arms]"/>
    <s v="['know', 'people', 'kelly', 'one', 'pass', 'pass', 'flail', 'arm']"/>
    <x v="4"/>
    <n v="1"/>
    <s v="Topic 25"/>
    <s v="Phylllis &amp; Angela Activities"/>
    <x v="2"/>
    <n v="0"/>
    <n v="0"/>
    <n v="1"/>
    <n v="0"/>
  </r>
  <r>
    <x v="0"/>
    <s v="   [struggling to speak] Mmmâ€” mmmâ€¦  Umâ€¦  "/>
    <s v="['struggle', 'speak', 'mmm', 'mmm']"/>
    <x v="4"/>
    <n v="1"/>
    <s v="Topic 46"/>
    <s v="Food and Eating Habits"/>
    <x v="5"/>
    <n v="-0.42149999999999999"/>
    <n v="0.35899999999999999"/>
    <n v="0.64100000000000001"/>
    <n v="0"/>
  </r>
  <r>
    <x v="0"/>
    <s v="  I should have been lovers with her first and then friends.  That was terrible advice.  Terrible advice!  You know my seduction method.  I like to get in there and get my hands dirty! Whâ€”  You sabotaged me.  You sabotaged me, man!  "/>
    <s v="['lover', 'friend', 'terrible', 'advice', 'terrible', 'advice', 'know', 'seduction', 'method', 'hand', 'dirty', 'wh', 'sabotage', 'sabotage', 'man']"/>
    <x v="4"/>
    <n v="1"/>
    <s v="Topic 21"/>
    <s v="Workplace Happenings"/>
    <x v="1"/>
    <n v="-0.24440000000000001"/>
    <n v="0.185"/>
    <n v="0.64800000000000002"/>
    <n v="0.16700000000000001"/>
  </r>
  <r>
    <x v="2"/>
    <s v="  Attention!  Attention!  We only have a few weeks left.  [looking at Phyllis]  And most of you are just as fat as the day we began."/>
    <s v="['attention', 'attention', 'week', 'left', 'look', 'phyllis', 'fat', 'begin']"/>
    <x v="4"/>
    <n v="1"/>
    <s v="Topic 43"/>
    <s v="Ryan's Activities"/>
    <x v="2"/>
    <n v="0"/>
    <n v="0"/>
    <n v="1"/>
    <n v="0"/>
  </r>
  <r>
    <x v="2"/>
    <s v="  This is what Iâ€™m gonna do.  Iâ€™m gonna randomly select three names and these three people will get liposuction.  Uhhhhh Stanley, Phyllis, Kevin.  And you will be responsible for your own medical bills.  "/>
    <s v="['randomly', 'select', 'name', 'people', 'liposuction', 'uhhhhh', 'stanley', 'phyllis', 'kevin', 'responsible', 'medical', 'bill']"/>
    <x v="4"/>
    <n v="1"/>
    <s v="Topic 41"/>
    <s v="Kevin's Activities"/>
    <x v="2"/>
    <n v="0.31819999999999998"/>
    <n v="0"/>
    <n v="0.93300000000000005"/>
    <n v="6.7000000000000004E-2"/>
  </r>
  <r>
    <x v="2"/>
    <s v="  Hello Phyllis.  Do you have a minute?  Listen.  Iâ€™m really sorryâ€¦ about what I said before.  Ok?  I was way out of line."/>
    <s v="['phyllis', 'minute', 'listen', 'sorry', 'say', 'way', 'line']"/>
    <x v="4"/>
    <n v="1"/>
    <s v="Topic 3"/>
    <s v="Initiatives &amp; Operations at Dunder Mifflin"/>
    <x v="1"/>
    <n v="0"/>
    <n v="0"/>
    <n v="1"/>
    <n v="0"/>
  </r>
  <r>
    <x v="2"/>
    <s v="  But you know what, I want to make it up to you.  There is a sure fire sale, but itâ€™s a two man job.  Interested?"/>
    <s v="['know', 'want', 'sure', 'sale', 'man', 'job', 'interested']"/>
    <x v="4"/>
    <n v="1"/>
    <s v="Topic 26"/>
    <s v="Gender Roles"/>
    <x v="9"/>
    <n v="0.5927"/>
    <n v="9.7000000000000003E-2"/>
    <n v="0.65500000000000003"/>
    <n v="0.248"/>
  </r>
  <r>
    <x v="2"/>
    <s v="  [sighs] Sixty â€“ forty.  Hm? [they shake hands]  Iâ€™ll drive.  "/>
    <s v="['sigh', 'hm', 'shake', 'hand', 'drive']"/>
    <x v="4"/>
    <n v="1"/>
    <s v="Topic 33"/>
    <s v="HR Complaints"/>
    <x v="3"/>
    <n v="-0.1779"/>
    <n v="0.159"/>
    <n v="0.84099999999999997"/>
    <n v="0"/>
  </r>
  <r>
    <x v="1"/>
    <s v="  Probably the weirdest thing about Pam being gone would be lunchâ€¦ actually.  But um, it will force me to become acquaintances with people I considerâ€¦ coworkers.  "/>
    <s v="['probably', 'weird', 'pam', 'go', 'lunch', 'actually', 'force', 'acquaintance', 'people', 'consider', 'coworkers']"/>
    <x v="4"/>
    <n v="1"/>
    <s v="Topic 48"/>
    <s v="Dunder Mifflin Corporate Affairs"/>
    <x v="3"/>
    <n v="-0.1154"/>
    <n v="5.5E-2"/>
    <n v="0.94499999999999995"/>
    <n v="0"/>
  </r>
  <r>
    <x v="3"/>
    <s v="  Hey!  Jim! Um, listen, can I call you back in a little bit?  I made friends!  "/>
    <s v="['jim', 'listen', 'little', 'bit', 'friend']"/>
    <x v="4"/>
    <n v="1"/>
    <s v="Topic 3"/>
    <s v="Initiatives &amp; Operations at Dunder Mifflin"/>
    <x v="1"/>
    <n v="0.60929999999999995"/>
    <n v="0"/>
    <n v="0.79"/>
    <n v="0.21"/>
  </r>
  <r>
    <x v="2"/>
    <s v="  And you burned over a thousand calories walking home.  And this branch just got a little bit closer to winning the contest.  Phyllis Vance, ladies and gentlemen! [claps]"/>
    <s v="['burn', 'thousand', 'calorie', 'walk', 'home', 'branch', 'little', 'bit', 'closer', 'win', 'contest', 'phyllis', 'vance', 'lady', 'gentleman', 'clap']"/>
    <x v="4"/>
    <n v="1"/>
    <s v="Topic 20"/>
    <s v="Dunder Mifflin Products"/>
    <x v="1"/>
    <n v="0.57069999999999999"/>
    <n v="0"/>
    <n v="0.88"/>
    <n v="0.12"/>
  </r>
  <r>
    <x v="2"/>
    <s v="  Yeah, I took your purse.  What are you worried about?  [Phyllis storms to her desk, picks up phone and dials]  You look great.  I can definitely see the difference. "/>
    <s v="['take', 'purse', 'worried', 'phyllis', 'storm', 'desk', 'pick', 'phone', 'dial', 'look', 'great', 'definitely', 'difference']"/>
    <x v="4"/>
    <n v="1"/>
    <s v="Topic 35"/>
    <s v="Answering Phones"/>
    <x v="1"/>
    <n v="0.77829999999999999"/>
    <n v="6.0999999999999999E-2"/>
    <n v="0.69099999999999995"/>
    <n v="0.249"/>
  </r>
  <r>
    <x v="0"/>
    <s v="  [in a fat suit, speaking in his Michael Clump voice] Ohhhh!  Bang!  Boom!  Say Clump! Why hello everybody!"/>
    <s v="['fat', 'suit', 'speak', 'michael', 'clump', 'voice', 'ohhhh', 'bang', 'boom', 'clump', 'everybody']"/>
    <x v="4"/>
    <n v="1"/>
    <s v="Topic 20"/>
    <s v="Dunder Mifflin Products"/>
    <x v="1"/>
    <n v="0"/>
    <n v="0"/>
    <n v="1"/>
    <n v="0"/>
  </r>
  <r>
    <x v="0"/>
    <s v="  I say, I say, I say, I say down Holly! Iâ€™ll take it from here. I am beautiful. [hangs pictures of fat people on the wall, including two fat people on a bike, the Ghostbusters Marshmallow Man, Elvis, Martin Lawrence in Big Mammaâ€™s House, Jabba the Hutt, and a fat pig] They are beautiful. He is beautiful.  This big fat pig is beautiful.  "/>
    <s v="['holly', 'beautiful', 'hang', 'picture', 'fat', 'people', 'wall', 'include', 'fat', 'people', 'bike', 'ghostbusters', 'marshmallow', 'man', 'elvis', 'martin', 'lawrence', 'big', 'mamma', 'house', 'jabba', 'hutt', 'fat', 'pig', 'beautiful', 'beautiful', 'big', 'fat', 'pig', 'beautiful']"/>
    <x v="4"/>
    <n v="1"/>
    <s v="Topic 43"/>
    <s v="Ryan's Activities"/>
    <x v="2"/>
    <n v="0.95079999999999998"/>
    <n v="0"/>
    <n v="0.78800000000000003"/>
    <n v="0.21199999999999999"/>
  </r>
  <r>
    <x v="0"/>
    <s v="  Itâ€™s my sumo suit.  I just didnâ€™t inflate it all the way.  I am so glad that I bought instead of rented.  "/>
    <s v="['sumo', 'suit', 'inflate', 'way', 'glad', 'bought', 'instead', 'rent']"/>
    <x v="4"/>
    <n v="1"/>
    <s v="Topic 22"/>
    <s v="Andy's Activities"/>
    <x v="2"/>
    <n v="0.59489999999999998"/>
    <n v="0"/>
    <n v="0.84499999999999997"/>
    <n v="0.155"/>
  </r>
  <r>
    <x v="0"/>
    <s v="  Body image.  We are here because there is something wrong with society."/>
    <s v="['body', 'image', 'wrong', 'society']"/>
    <x v="4"/>
    <n v="1"/>
    <s v="Topic 19"/>
    <s v="Heartbreaks &amp; Jan"/>
    <x v="0"/>
    <n v="-0.47670000000000001"/>
    <n v="0.22"/>
    <n v="0.78"/>
    <n v="0"/>
  </r>
  <r>
    <x v="1"/>
    <s v="  See, youâ€™re always saying thereâ€™s something wrong with society, butâ€¦ maybe thereâ€™s something wrong with you."/>
    <s v="['say', 'there', 'wrong', 'society', 'maybe', 'there', 'wrong']"/>
    <x v="4"/>
    <n v="1"/>
    <s v="Topic 19"/>
    <s v="Heartbreaks &amp; Jan"/>
    <x v="0"/>
    <n v="-0.73509999999999998"/>
    <n v="0.307"/>
    <n v="0.69299999999999995"/>
    <n v="0"/>
  </r>
  <r>
    <x v="0"/>
    <s v="  If itâ€™s me, then society made me that way.  Now, I know a lot of you are probably asking yourself, â€œWhy are you dressed in a plus sized suit?â€"/>
    <s v="['society', 'way', 'know', 'probably', 'ask', 'dress', 'plus', 'size', 'suit']"/>
    <x v="4"/>
    <n v="1"/>
    <s v="Topic 22"/>
    <s v="Andy's Activities"/>
    <x v="2"/>
    <n v="0"/>
    <n v="0"/>
    <n v="1"/>
    <n v="0"/>
  </r>
  <r>
    <x v="0"/>
    <s v="  How dare you! Michael Clump is a celebration of fat people."/>
    <s v="['dare', 'michael', 'clump', 'celebration', 'fat', 'people']"/>
    <x v="4"/>
    <n v="1"/>
    <s v="Topic 23"/>
    <s v="Michael's Behaviours"/>
    <x v="2"/>
    <n v="0"/>
    <n v="0"/>
    <n v="1"/>
    <n v="0"/>
  </r>
  <r>
    <x v="2"/>
    <s v="  No, no, no, it goes, it goesâ€¦ look, â€œI say, I say, I say, Iâ€™ll sit on you!â€"/>
    <s v="['go', 'go', 'look', 'sit']"/>
    <x v="4"/>
    <n v="1"/>
    <s v="Topic 39"/>
    <s v="Items in Dunder Mifflin"/>
    <x v="1"/>
    <n v="0"/>
    <n v="0"/>
    <n v="1"/>
    <n v="0"/>
  </r>
  <r>
    <x v="0"/>
    <s v="  No, no, no, NO, no!  You know what?  Fat people are not monsters!  Why donâ€™t you guys have a little more sensitivity to the subject.  Bang!  Boom!  Case in point!  Look at the outside of this building.  It is ugly.  But you come insideâ€¦ and it is beautiful.  Just like this unappealing fat suit.  Inside is a rather handsome, sexy, man."/>
    <s v="['know', 'fat', 'people', 'monster', 'guy', 'little', 'sensitivity', 'subject', 'bang', 'boom', 'case', 'point', 'look', 'outside', 'building', 'ugly', 'inside', 'beautiful', 'unappealing', 'fat', 'suit', 'inside', 'handsome', 'sexy', 'man']"/>
    <x v="4"/>
    <n v="1"/>
    <s v="Topic 43"/>
    <s v="Ryan's Activities"/>
    <x v="2"/>
    <n v="0.96130000000000004"/>
    <n v="2.8000000000000001E-2"/>
    <n v="0.72899999999999998"/>
    <n v="0.24299999999999999"/>
  </r>
  <r>
    <x v="0"/>
    <s v="  Hey!  Why donâ€™t you just sit down, please?"/>
    <s v="['sit']"/>
    <x v="4"/>
    <n v="1"/>
    <s v="Topic 39"/>
    <s v="Items in Dunder Mifflin"/>
    <x v="1"/>
    <n v="0.38019999999999998"/>
    <n v="0"/>
    <n v="0.73"/>
    <n v="0.27"/>
  </r>
  <r>
    <x v="0"/>
    <s v="  Weâ€™re doing this because of you.  So why donâ€™t you just go stand somewhere else.  [to Ryan] Hey.  Hey.  You shaved?"/>
    <s v="['stand', 'ryan', 'shave']"/>
    <x v="4"/>
    <n v="1"/>
    <s v="Topic 43"/>
    <s v="Ryan's Activities"/>
    <x v="2"/>
    <n v="0"/>
    <n v="0"/>
    <n v="1"/>
    <n v="0"/>
  </r>
  <r>
    <x v="0"/>
    <s v="  Dwight, I would like you to apologize to this beautiful, beautiful woman for forcing her to walk five miles, which for her is basically a death march."/>
    <s v="['dwight', 'apologize', 'beautiful', 'beautiful', 'woman', 'force', 'walk', 'mile', 'basically', 'death', 'march']"/>
    <x v="4"/>
    <n v="1"/>
    <s v="Topic 28"/>
    <s v="Romantic Feelings"/>
    <x v="0"/>
    <n v="0.77829999999999999"/>
    <n v="0.104"/>
    <n v="0.58499999999999996"/>
    <n v="0.311"/>
  </r>
  <r>
    <x v="0"/>
    <s v="  Ok Phyllis, thank Dwight first."/>
    <s v="['phyllis', 'thank', 'dwight']"/>
    <x v="4"/>
    <n v="1"/>
    <s v="Topic 12"/>
    <s v="Dwight's Behaviours"/>
    <x v="2"/>
    <n v="0.57189999999999996"/>
    <n v="0"/>
    <n v="0.39"/>
    <n v="0.61"/>
  </r>
  <r>
    <x v="0"/>
    <s v="  Youâ€™re right, youâ€™re right.  Just, Dwight, do it.  Just say it ok."/>
    <s v="['dwight']"/>
    <x v="4"/>
    <n v="1"/>
    <s v="Topic 12"/>
    <s v="Dwight's Behaviours"/>
    <x v="2"/>
    <n v="0"/>
    <n v="0"/>
    <n v="1"/>
    <n v="0"/>
  </r>
  <r>
    <x v="2"/>
    <s v="  [exhales] I apologize for creating a ruse which forced you to exercise. "/>
    <s v="['exhales', 'apologize', 'create', 'ruse', 'force', 'exercise']"/>
    <x v="4"/>
    <n v="1"/>
    <s v="Topic 33"/>
    <s v="HR Complaints"/>
    <x v="3"/>
    <n v="-0.1027"/>
    <n v="0.192"/>
    <n v="0.57699999999999996"/>
    <n v="0.23100000000000001"/>
  </r>
  <r>
    <x v="0"/>
    <s v="  Finally.  Right?  Ok, Phyllis you must be exhausted from standing on those gams.  Why donâ€™t you have a seat?  [Phyllis sits] Letâ€™s all clap at Phyllis. [everyone claps] Ok!  [in Michael Clump voice]  When Michael Clump wants to remind you [normal voice] that corporateâ€¦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â€™s a beautiful Indian woman.  Why?  What makes her beautiful?"/>
    <s v="['finally', 'phyllis', 'exhaust', 'stand', 'gam', 'seat', 'phyllis', 'sits', 'let', 'clap', 'phyllis', 'clap', 'michael', 'clump', 'voice', 'michael', 'clump', 'want', 'remind', 'normal', 'voice', 'corporate', 'idea', 'urge', 'lose', 'weight', 'importantly', 'contest', 'healthy', 'order', 'healthy', 'eat', 'kelly', 'kelly', 'kneel', 'kelly', 'dwight', 'try', 'help', 'michael', 'shout', 'gibberish', 'kelly', 'want', 'stand', 'chair', 'stand', 'chair', 'stand', 'stand', 'stand', 'somebody', 'help', 'kelly', 'stand', 'chair', 'want', 'look', 'beautiful', 'indian', 'woman', 'make', 'beautiful']"/>
    <x v="4"/>
    <n v="1"/>
    <s v="Topic 5"/>
    <s v="Oscar &amp; David Wallace"/>
    <x v="2"/>
    <n v="0.98619999999999997"/>
    <n v="0.02"/>
    <n v="0.78500000000000003"/>
    <n v="0.19500000000000001"/>
  </r>
  <r>
    <x v="0"/>
    <s v="  Kelly, will you just agree to stop this mess and stop trying to kill yourself?"/>
    <s v="['kelly', 'agree', 'stop', 'mess', 'stop', 'try', 'kill']"/>
    <x v="4"/>
    <n v="1"/>
    <s v="Topic 42"/>
    <s v="Fun in the Office"/>
    <x v="5"/>
    <n v="-0.85819999999999996"/>
    <n v="0.48899999999999999"/>
    <n v="0.40899999999999997"/>
    <n v="0.10199999999999999"/>
  </r>
  <r>
    <x v="0"/>
    <s v="  I want you to know.  Kelly, look at me!   I want you to know that you are beautiful.  You are truly, truly beautiful.  Give me a hug.  [Michael hugs Kelly, his head in her chest] Mmmmmm.  "/>
    <s v="['want', 'know', 'kelly', 'look', 'want', 'know', 'beautiful', 'truly', 'truly', 'beautiful', 'hug', 'michael', 'hug', 'kelly', 'head', 'chest', 'mmmmmm']"/>
    <x v="4"/>
    <n v="1"/>
    <s v="Topic 28"/>
    <s v="Romantic Feelings"/>
    <x v="0"/>
    <n v="0.96740000000000004"/>
    <n v="0"/>
    <n v="0.55100000000000005"/>
    <n v="0.44900000000000001"/>
  </r>
  <r>
    <x v="1"/>
    <s v="  Summers going great.  Just spent two hours listening to Michael Clump.  I have a weird pain in my left side that Iâ€™m convinced is an ulcer.  My girlfriend lives in New York and I havenâ€™t seen her in 10 days.  Howâ€™s your summer?  "/>
    <s v="['summer', 'go', 'great', 'spent', 'hour', 'listen', 'michael', 'clump', 'weird', 'pain', 'left', 'convince', 'ulcer', 'girlfriend', 'life', 'new', 'york', 'see', 'day', 'hows', 'summer']"/>
    <x v="4"/>
    <n v="1"/>
    <s v="Topic 27"/>
    <s v="Parenting Issues"/>
    <x v="8"/>
    <n v="0.42149999999999999"/>
    <n v="9.8000000000000004E-2"/>
    <n v="0.76800000000000002"/>
    <n v="0.13400000000000001"/>
  </r>
  <r>
    <x v="0"/>
    <s v="  Hey Ryan, look.  Shaved off my goatee.  I am goateeless.  We are the goateeless brothers. "/>
    <s v="['ryan', 'look', 'shave', 'goatee', 'goateeless', 'goateeless', 'brother']"/>
    <x v="4"/>
    <n v="1"/>
    <s v="Topic 28"/>
    <s v="Romantic Feelings"/>
    <x v="0"/>
    <n v="0"/>
    <n v="0"/>
    <n v="1"/>
    <n v="0"/>
  </r>
  <r>
    <x v="0"/>
    <s v="  Ahaha, Yep! [Dwight looks down depressingly and rubs his new goatee]"/>
    <s v="['ahaha', 'yep', 'dwight', 'look', 'depressingly', 'rub', 'new', 'goatee']"/>
    <x v="4"/>
    <n v="1"/>
    <s v="Topic 12"/>
    <s v="Dwight's Behaviours"/>
    <x v="2"/>
    <n v="-0.3382"/>
    <n v="0.24299999999999999"/>
    <n v="0.60799999999999998"/>
    <n v="0.14899999999999999"/>
  </r>
  <r>
    <x v="1"/>
    <s v="  So as it turns out, tonight is my nephews T-ball game and I kinda missed the first three, soâ€¦"/>
    <s v="['turn', 'tonight', 'nephew', 'tball', 'game', 'kinda', 'miss']"/>
    <x v="4"/>
    <n v="1"/>
    <s v="Topic 10"/>
    <s v="Recreation"/>
    <x v="5"/>
    <n v="-0.22800000000000001"/>
    <n v="9.6000000000000002E-2"/>
    <n v="0.90400000000000003"/>
    <n v="0"/>
  </r>
  <r>
    <x v="3"/>
    <s v="  Youâ€™ve already disappointed him so much.  He canâ€™t be expecting a lot from you."/>
    <s v="['disappointed', 'expect']"/>
    <x v="4"/>
    <n v="1"/>
    <s v="Topic 1"/>
    <s v="Pam's Activities"/>
    <x v="2"/>
    <n v="-0.47670000000000001"/>
    <n v="0.193"/>
    <n v="0.80700000000000005"/>
    <n v="0"/>
  </r>
  <r>
    <x v="2"/>
    <s v="  I do not!  I do not say â€œHiâ€ Pam!"/>
    <s v="['pam']"/>
    <x v="4"/>
    <n v="1"/>
    <s v="Topic 1"/>
    <s v="Pam's Activities"/>
    <x v="2"/>
    <n v="0"/>
    <n v="0"/>
    <n v="1"/>
    <n v="0"/>
  </r>
  <r>
    <x v="3"/>
    <s v="  Iâ€¦ listen, umm, weâ€™re still good for this weekend, right?  "/>
    <s v="['listen', 'weekend']"/>
    <x v="4"/>
    <n v="1"/>
    <s v="Topic 3"/>
    <s v="Initiatives &amp; Operations at Dunder Mifflin"/>
    <x v="1"/>
    <n v="0.44040000000000001"/>
    <n v="0"/>
    <n v="0.75600000000000001"/>
    <n v="0.24399999999999999"/>
  </r>
  <r>
    <x v="3"/>
    <s v="  No football games, recitals, karate tournaments."/>
    <s v="['football', 'game', 'recital', 'karate', 'tournament']"/>
    <x v="4"/>
    <n v="1"/>
    <s v="Topic 10"/>
    <s v="Recreation"/>
    <x v="5"/>
    <n v="-0.29599999999999999"/>
    <n v="0.30599999999999999"/>
    <n v="0.69399999999999995"/>
    <n v="0"/>
  </r>
  <r>
    <x v="2"/>
    <s v="  Ok, well played.  Neither of usâ€™ll write the other up for not working."/>
    <s v="['played', 'usll', 'write', 'work']"/>
    <x v="4"/>
    <n v="1"/>
    <s v="Topic 49"/>
    <s v="Workplace Happenings"/>
    <x v="1"/>
    <n v="0.5423"/>
    <n v="0"/>
    <n v="0.71"/>
    <n v="0.28999999999999998"/>
  </r>
  <r>
    <x v="0"/>
    <s v="  Yeah, oh, hey.  Did he call?"/>
    <s v="[]"/>
    <x v="4"/>
    <n v="1"/>
    <s v="Topic 1"/>
    <s v="Pam's Activities"/>
    <x v="2"/>
    <n v="0.29599999999999999"/>
    <n v="0"/>
    <n v="0.69399999999999995"/>
    <n v="0.30599999999999999"/>
  </r>
  <r>
    <x v="0"/>
    <s v="  No no, did, I heard you talking to Oscar about that guy.  What, what happened?  Did he call?"/>
    <s v="['heard', 'talk', 'oscar', 'guy', 'happen']"/>
    <x v="4"/>
    <n v="1"/>
    <s v="Topic 44"/>
    <s v="Stanley's Activities"/>
    <x v="2"/>
    <n v="-0.37359999999999999"/>
    <n v="0.13100000000000001"/>
    <n v="0.86899999999999999"/>
    <n v="0"/>
  </r>
  <r>
    <x v="0"/>
    <s v="  I dunno.  I always call everybody back right away.  Heâ€™ll call back though.  Give him until the end of the day, heâ€™ll call.  If he doesnâ€™t, he is loco."/>
    <s v="['dunno', 'everybody', 'away', 'hell', 'end', 'hell', 'loco']"/>
    <x v="4"/>
    <n v="1"/>
    <s v="Topic 16"/>
    <s v="Sexual Behaviours &amp; Weddings"/>
    <x v="0"/>
    <n v="0"/>
    <n v="0"/>
    <n v="1"/>
    <n v="0"/>
  </r>
  <r>
    <x v="0"/>
    <s v="  [Kelly eating in the break room] Hey, is that healthy food?"/>
    <s v="['kelly', 'eat', 'break', 'room', 'healthy', 'food']"/>
    <x v="4"/>
    <n v="1"/>
    <s v="Topic 13"/>
    <s v="Meetings"/>
    <x v="1"/>
    <n v="0.40189999999999998"/>
    <n v="0"/>
    <n v="0.78700000000000003"/>
    <n v="0.21299999999999999"/>
  </r>
  <r>
    <x v="0"/>
    <s v="  Weâ€™re trying to win a contest here, Kelly.  Please?"/>
    <s v="['try', 'win', 'contest', 'kelly']"/>
    <x v="4"/>
    <n v="1"/>
    <s v="Topic 22"/>
    <s v="Andy's Activities"/>
    <x v="2"/>
    <n v="0.72689999999999999"/>
    <n v="0"/>
    <n v="0.53400000000000003"/>
    <n v="0.46600000000000003"/>
  </r>
  <r>
    <x v="1"/>
    <s v="  Hey, Michael.  I just scheduled lunch with a client so I might be back a little late."/>
    <s v="['michael', 'schedule', 'lunch', 'client', 'little', 'late']"/>
    <x v="4"/>
    <n v="1"/>
    <s v="Topic 48"/>
    <s v="Dunder Mifflin Corporate Affairs"/>
    <x v="3"/>
    <n v="0"/>
    <n v="0"/>
    <n v="1"/>
    <n v="0"/>
  </r>
  <r>
    <x v="0"/>
    <s v="  Ok, that is fine.  Just water, and be back by weigh-in, ok?"/>
    <s v="['fine', 'water', 'weighin']"/>
    <x v="4"/>
    <n v="1"/>
    <s v="Topic 10"/>
    <s v="Recreation"/>
    <x v="5"/>
    <n v="0.20230000000000001"/>
    <n v="0"/>
    <n v="0.85899999999999999"/>
    <n v="0.14099999999999999"/>
  </r>
  <r>
    <x v="2"/>
    <s v="  [sprays the inside of the vending machine with bug spray]  "/>
    <s v="['spray', 'inside', 'vend', 'machine', 'bug', 'spray']"/>
    <x v="4"/>
    <n v="1"/>
    <s v="Topic 4"/>
    <s v="Water Cooler Talk"/>
    <x v="9"/>
    <n v="0"/>
    <n v="0"/>
    <n v="1"/>
    <n v="0"/>
  </r>
  <r>
    <x v="4"/>
    <s v="  I hate to even ask because you have been so accommodating about all the wedding stuff."/>
    <s v="['hate', 'ask', 'accommodate', 'wedding', 'stuff']"/>
    <x v="4"/>
    <n v="1"/>
    <s v="Topic 15"/>
    <s v="Parenting Issues"/>
    <x v="8"/>
    <n v="-0.57189999999999996"/>
    <n v="0.19800000000000001"/>
    <n v="0.80200000000000005"/>
    <n v="0"/>
  </r>
  <r>
    <x v="4"/>
    <s v="  Is there any way our first dance can be to my favorite song, The Little Drummer Boy?"/>
    <s v="['way', 'dance', 'favorite', 'song', 'little', 'drummer', 'boy']"/>
    <x v="4"/>
    <n v="1"/>
    <s v="Topic 31"/>
    <s v="Showing Appreciation for Others"/>
    <x v="4"/>
    <n v="0.45879999999999999"/>
    <n v="0"/>
    <n v="0.84199999999999997"/>
    <n v="0.158"/>
  </r>
  <r>
    <x v="4"/>
    <s v="  I donâ€™t know if I want your old college a capella group to be our wedding band."/>
    <s v="['know', 'want', 'old', 'college', 'capella', 'group', 'wedding', 'band']"/>
    <x v="4"/>
    <n v="1"/>
    <s v="Topic 31"/>
    <s v="Showing Appreciation for Others"/>
    <x v="4"/>
    <n v="7.7200000000000005E-2"/>
    <n v="0"/>
    <n v="0.92500000000000004"/>
    <n v="7.4999999999999997E-2"/>
  </r>
  <r>
    <x v="4"/>
    <s v="  [Angela dials the phone] Letâ€™s talk about this later. [Dwightâ€™s pager buzzes]"/>
    <s v="['angela', 'dial', 'phone', 'let', 'talk', 'later', 'dwights', 'pager', 'buzz']"/>
    <x v="4"/>
    <n v="1"/>
    <s v="Topic 35"/>
    <s v="Answering Phones"/>
    <x v="1"/>
    <n v="0"/>
    <n v="0"/>
    <n v="1"/>
    <n v="0"/>
  </r>
  <r>
    <x v="3"/>
    <s v="  Hey!  This is not half-way!  I did the math.  I had to drive way longer than you.  Montclair would have been closer, so you have to buy lunch."/>
    <s v="['halfway', 'math', 'drive', 'way', 'longer', 'montclair', 'closer', 'buy', 'lunch']"/>
    <x v="4"/>
    <n v="1"/>
    <s v="Topic 48"/>
    <s v="Dunder Mifflin Corporate Affairs"/>
    <x v="3"/>
    <n v="0"/>
    <n v="0"/>
    <n v="1"/>
    <n v="0"/>
  </r>
  <r>
    <x v="0"/>
    <s v="  I have to say, I think the problem with that whole thingâ€¦"/>
    <s v="['problem']"/>
    <x v="4"/>
    <n v="1"/>
    <s v="Topic 38"/>
    <s v="Communication &amp; Problem Solving"/>
    <x v="3"/>
    <n v="-0.40189999999999998"/>
    <n v="0.19700000000000001"/>
    <n v="0.80300000000000005"/>
    <n v="0"/>
  </r>
  <r>
    <x v="0"/>
    <s v="  I know.  I love Counting Crows."/>
    <s v="['know', 'love', 'counting', 'crow']"/>
    <x v="4"/>
    <n v="1"/>
    <s v="Topic 26"/>
    <s v="Gender Roles"/>
    <x v="9"/>
    <n v="0.63690000000000002"/>
    <n v="0"/>
    <n v="0.54300000000000004"/>
    <n v="0.45700000000000002"/>
  </r>
  <r>
    <x v="0"/>
    <s v="  Thatâ€™s a shame.  A shame to waste these.  I want to buy them from you."/>
    <s v="['shame', 'shame', 'waste', 'want', 'buy']"/>
    <x v="4"/>
    <n v="1"/>
    <s v="Topic 10"/>
    <s v="Recreation"/>
    <x v="5"/>
    <n v="-0.82709999999999995"/>
    <n v="0.42299999999999999"/>
    <n v="0.51600000000000001"/>
    <n v="6.0999999999999999E-2"/>
  </r>
  <r>
    <x v="0"/>
    <s v="  I do.  No.  I do.  I, I want to.  Trust me.  I really do."/>
    <s v="['want', 'trust']"/>
    <x v="4"/>
    <n v="1"/>
    <s v="Topic 49"/>
    <s v="Workplace Happenings"/>
    <x v="1"/>
    <n v="0.55740000000000001"/>
    <n v="0"/>
    <n v="0.72299999999999998"/>
    <n v="0.27700000000000002"/>
  </r>
  <r>
    <x v="0"/>
    <s v="  Alright.  Alright!  [tears up tickets]  Just, I want you to just forget about him, ok?  Case closed.  Umm, can I pay you tomorrow?  I have like a 60 dollar limit on my ATM, soâ€¦"/>
    <s v="['tear', 'ticket', 'want', 'forget', 'case', 'close', 'pay', 'tomorrow', 'dollar', 'limit', 'atm']"/>
    <x v="4"/>
    <n v="1"/>
    <s v="Topic 7"/>
    <s v="Doors &amp; Elevators"/>
    <x v="1"/>
    <n v="0.50270000000000004"/>
    <n v="0.128"/>
    <n v="0.66400000000000003"/>
    <n v="0.20799999999999999"/>
  </r>
  <r>
    <x v="2"/>
    <s v="  What are you smiling about there smiley pants?  Youâ€™re late."/>
    <s v="['smile', 'smiley', 'pant', 'late']"/>
    <x v="4"/>
    <n v="1"/>
    <s v="Topic 1"/>
    <s v="Pam's Activities"/>
    <x v="2"/>
    <n v="0.69079999999999997"/>
    <n v="0"/>
    <n v="0.58399999999999996"/>
    <n v="0.41599999999999998"/>
  </r>
  <r>
    <x v="0"/>
    <s v="  Nonono, no, no, I donâ€™t want to hear moaning.  This is a good day.  You guys accomplished something big.  You lost a ton of weight, literally.  A lot of weight.  And I donâ€™t care what any stupid scale says.  You guys are all gigantic losers.  "/>
    <s v="['nonono', 'want', 'hear', 'moan', 'guy', 'accomplish', 'big', 'lose', 'ton', 'weight', 'literally', 'weight', 'care', 'stupid', 'scale', 'say', 'guy', 'gigantic', 'loser']"/>
    <x v="4"/>
    <n v="1"/>
    <s v="Topic 44"/>
    <s v="Stanley's Activities"/>
    <x v="2"/>
    <n v="-5.16E-2"/>
    <n v="0.182"/>
    <n v="0.64"/>
    <n v="0.17799999999999999"/>
  </r>
  <r>
    <x v="2"/>
    <s v=" Look what just arrived from the Nashua branch.  [reads from card attached to gift basket] â€œHereâ€™s something to enjoy on your three non-vacation days.  Nashua branch.â€ Can I send them a dead deer?"/>
    <s v="['look', 'arrive', 'nashua', 'branch', 'read', 'card', 'attach', 'gift', 'basket', 'here', 'enjoy', 'nonvacation', 'day', 'nashua', 'branch', 'send', 'dead', 'deer']"/>
    <x v="4"/>
    <n v="1"/>
    <s v="Topic 48"/>
    <s v="Dunder Mifflin Corporate Affairs"/>
    <x v="3"/>
    <n v="0.20230000000000001"/>
    <n v="0.106"/>
    <n v="0.74299999999999999"/>
    <n v="0.151"/>
  </r>
  <r>
    <x v="0"/>
    <s v=" No, you know what weâ€™re gonna do?  Weâ€™re gonna take that and we are going to us it as a reward for the end of our competition.  "/>
    <s v="['know', 'go', 'reward', 'end', 'competition']"/>
    <x v="4"/>
    <n v="1"/>
    <s v="Topic 40"/>
    <s v="Leaving the Office"/>
    <x v="6"/>
    <n v="0.57189999999999996"/>
    <n v="0"/>
    <n v="0.875"/>
    <n v="0.125"/>
  </r>
  <r>
    <x v="2"/>
    <s v=" My dream vacation?  I sleep in, putter around the farm, go fishing for a few hours, take a long run in the forest, check the traps.  Then the sun comes up and I head into work, which is empty, because everyone else is out of town on vacation.  "/>
    <s v="['dream', 'vacation', 'sleep', 'putter', 'farm', 'fishing', 'hour', 'long', 'run', 'forest', 'check', 'trap', 'sun', 'come', 'head', 'work', 'town', 'vacation']"/>
    <x v="4"/>
    <n v="1"/>
    <s v="Topic 17"/>
    <s v="Driving"/>
    <x v="6"/>
    <n v="5.16E-2"/>
    <n v="3.5999999999999997E-2"/>
    <n v="0.92400000000000004"/>
    <n v="0.04"/>
  </r>
  <r>
    <x v="0"/>
    <s v=" Hello, hello.  Hey!  Your face is almost back to normal."/>
    <s v="['face', 'normal']"/>
    <x v="4"/>
    <n v="1"/>
    <s v="Topic 13"/>
    <s v="Meetings"/>
    <x v="1"/>
    <n v="0"/>
    <n v="0"/>
    <n v="1"/>
    <n v="0"/>
  </r>
  <r>
    <x v="0"/>
    <s v=" Hey, Oscar!  Come on, letâ€™s go!"/>
    <s v="['oscar', 'let']"/>
    <x v="4"/>
    <n v="1"/>
    <s v="Topic 5"/>
    <s v="Oscar &amp; David Wallace"/>
    <x v="2"/>
    <n v="0"/>
    <n v="0"/>
    <n v="1"/>
    <n v="0"/>
  </r>
  <r>
    <x v="0"/>
    <s v=" I am suspending you without pay for the rest of the year."/>
    <s v="['suspend', 'pay', 'rest', 'year']"/>
    <x v="4"/>
    <n v="1"/>
    <s v="Topic 29"/>
    <s v="Financial Activities"/>
    <x v="1"/>
    <n v="7.6200000000000004E-2"/>
    <n v="0"/>
    <n v="0.89500000000000002"/>
    <n v="0.105"/>
  </r>
  <r>
    <x v="0"/>
    <s v=" Okay, no, I am not.  Dwight! [Dwight runs into Michaelâ€™s office]  I want you to take Jimâ€™s chair.  No!  No!  His chair at his desk.  He gets it back on Friday."/>
    <s v="['dwight', 'dwight', 'run', 'michael', 'office', 'want', 'jims', 'chair', 'chair', 'desk', 'get', 'friday']"/>
    <x v="4"/>
    <n v="1"/>
    <s v="Topic 12"/>
    <s v="Dwight's Behaviours"/>
    <x v="2"/>
    <n v="0.47239999999999999"/>
    <n v="0"/>
    <n v="0.877"/>
    <n v="0.123"/>
  </r>
  <r>
    <x v="1"/>
    <s v=" [sitting on a stack of paper] Yeah, well, if youâ€™re only free till three on Sunday and I canâ€™t get there till one, then itâ€™s gonna be pretty tight.  "/>
    <s v="['sit', 'stack', 'paper', 'free', 'sunday', 'pretty', 'tight']"/>
    <x v="4"/>
    <n v="1"/>
    <s v="Topic 15"/>
    <s v="Parenting Issues"/>
    <x v="8"/>
    <n v="0.86890000000000001"/>
    <n v="0"/>
    <n v="0.69799999999999995"/>
    <n v="0.30199999999999999"/>
  </r>
  <r>
    <x v="1"/>
    <s v=" [as Dwight tries to take paper out from under him] Hey, can you not?"/>
    <s v="['dwight', 'try', 'paper']"/>
    <x v="4"/>
    <n v="1"/>
    <s v="Topic 12"/>
    <s v="Dwight's Behaviours"/>
    <x v="2"/>
    <n v="0"/>
    <n v="0"/>
    <n v="1"/>
    <n v="0"/>
  </r>
  <r>
    <x v="2"/>
    <s v=" Can you not?  No sitting devices, Michaelâ€™s rules."/>
    <s v="['sit', 'device', 'michael', 'rule']"/>
    <x v="4"/>
    <n v="1"/>
    <s v="Topic 43"/>
    <s v="Ryan's Activities"/>
    <x v="2"/>
    <n v="0.2235"/>
    <n v="0"/>
    <n v="0.78800000000000003"/>
    <n v="0.21199999999999999"/>
  </r>
  <r>
    <x v="1"/>
    <s v=" No, no, no, definitely, definitely.  Yes.  Next weekend, then.  All right!  I love you, too."/>
    <s v="['definitely', 'definitely', 'weekend', 'love']"/>
    <x v="4"/>
    <n v="1"/>
    <s v="Topic 26"/>
    <s v="Gender Roles"/>
    <x v="9"/>
    <n v="0.91169999999999995"/>
    <n v="0"/>
    <n v="0.46600000000000003"/>
    <n v="0.53400000000000003"/>
  </r>
  <r>
    <x v="2"/>
    <s v=" Gah! [tries to dislodge paper with his feet]   "/>
    <s v="['gah', 'try', 'dislodge', 'paper', 'foot']"/>
    <x v="4"/>
    <n v="1"/>
    <s v="Topic 39"/>
    <s v="Items in Dunder Mifflin"/>
    <x v="1"/>
    <n v="0"/>
    <n v="0"/>
    <n v="1"/>
    <n v="0"/>
  </r>
  <r>
    <x v="0"/>
    <s v="  Youâ€™reâ€¦you know what?  I read in one of those books that youâ€™re not even supposed to give foot massages because it can induce labor."/>
    <s v="['know', 'read', 'book', 'suppose', 'foot', 'massage', 'induce', 'labor']"/>
    <x v="4"/>
    <n v="1"/>
    <s v="Topic 37"/>
    <s v="Writing, Drawings, Pictures, etc"/>
    <x v="1"/>
    <n v="0"/>
    <n v="0"/>
    <n v="1"/>
    <n v="0"/>
  </r>
  <r>
    <x v="1"/>
    <s v=" When Michael told us that Jan was pregnant, he led us all to believe that he was the fatherâ€¦ by telling us he was the father.  But then we got this e-mail from Jan.  [waves paper and reads from it] â€œHi, everyone!  Jan here, writing to share some wonderful news and to quash a rumor.  First, the great news â€“ I am expecting.  The beautiful baby inside me will be ready to meet the world this fall just a few months before the launch of the new Serenity by Jan line (shameless plug, I know, donâ€™t hate me, LOL).  Anyway, I also wanted to clarify that the father is not anyone that you or I have ever met.  Remember, no matter how excited someone is about my baby, it does not make them the father.  Best, Jan.  P.S. Hope to ship you something soon.â€  "/>
    <s v="['michael', 'jan', 'pregnant', 'lead', 'believe', 'father', 'tell', 'father', 'email', 'jan', 'wave', 'paper', 'read', 'jan', 'write', 'share', 'wonderful', 'news', 'quash', 'rumor', 'great', 'news', 'expect', 'beautiful', 'baby', 'inside', 'ready', 'meet', 'world', 'fall', 'month', 'launch', 'new', 'serenity', 'jan', 'line', 'shameless', 'plug', 'know', 'hate', 'want', 'clarify', 'father', 'met', 'remember', 'matter', 'excite', 'baby', 'father', 'best', 'jan', 'p', 'hope', 'ship', 'soon']"/>
    <x v="4"/>
    <n v="1"/>
    <s v="Topic 19"/>
    <s v="Heartbreaks &amp; Jan"/>
    <x v="0"/>
    <n v="0.9879"/>
    <n v="5.0999999999999997E-2"/>
    <n v="0.72799999999999998"/>
    <n v="0.22"/>
  </r>
  <r>
    <x v="0"/>
    <s v=" I canâ€™t wait to be a father.  Iâ€™m going to smother that baby.  "/>
    <s v="['wait', 'father', 'go', 'smother', 'baby']"/>
    <x v="4"/>
    <n v="1"/>
    <s v="Topic 9"/>
    <s v="Self Care Behaviours"/>
    <x v="7"/>
    <n v="-0.42149999999999999"/>
    <n v="0.189"/>
    <n v="0.81100000000000005"/>
    <n v="0"/>
  </r>
  <r>
    <x v="0"/>
    <s v=" I really, I donâ€™t want to get panty liners, pleaseâ€¦"/>
    <s v="['want', 'panty', 'liner']"/>
    <x v="4"/>
    <n v="1"/>
    <s v="Topic 28"/>
    <s v="Romantic Feelings"/>
    <x v="0"/>
    <n v="0.14399999999999999"/>
    <n v="0"/>
    <n v="0.85199999999999998"/>
    <n v="0.14799999999999999"/>
  </r>
  <r>
    <x v="2"/>
    <s v=" Yeah. [Jan starts to get up] Easy there, old girl. [tries to help her]"/>
    <s v="['jan', 'start', 'easy', 'old', 'girl', 'try', 'help']"/>
    <x v="4"/>
    <n v="1"/>
    <s v="Topic 28"/>
    <s v="Romantic Feelings"/>
    <x v="0"/>
    <n v="0.77829999999999999"/>
    <n v="0"/>
    <n v="0.58499999999999996"/>
    <n v="0.41499999999999998"/>
  </r>
  <r>
    <x v="2"/>
    <s v=" [as Jan leaves room] Careful.  Hmm.  She was a keeper."/>
    <s v="['jan', 'leaf', 'room', 'careful', 'keeper']"/>
    <x v="4"/>
    <n v="1"/>
    <s v="Topic 13"/>
    <s v="Meetings"/>
    <x v="1"/>
    <n v="0.15310000000000001"/>
    <n v="0"/>
    <n v="0.84899999999999998"/>
    <n v="0.151"/>
  </r>
  <r>
    <x v="3"/>
    <s v=" No, donâ€™t.  Iâ€™m mad at them."/>
    <s v="['mad']"/>
    <x v="4"/>
    <n v="2"/>
    <s v="Topic 28"/>
    <s v="Romantic Feelings"/>
    <x v="0"/>
    <n v="-0.49390000000000001"/>
    <n v="0.39"/>
    <n v="0.61"/>
    <n v="0"/>
  </r>
  <r>
    <x v="1"/>
    <s v=" Ah.  Thatâ€¦ they might be off the hook for because Iâ€¦ didnâ€™t tell them."/>
    <s v="['hook', 'tell']"/>
    <x v="4"/>
    <n v="2"/>
    <s v="Topic 4"/>
    <s v="Water Cooler Talk"/>
    <x v="9"/>
    <n v="0"/>
    <n v="0"/>
    <n v="1"/>
    <n v="0"/>
  </r>
  <r>
    <x v="1"/>
    <s v=" I just didnâ€™t, you know, want a deal."/>
    <s v="['know', 'want', 'deal']"/>
    <x v="4"/>
    <n v="2"/>
    <s v="Topic 11"/>
    <s v="Closing deals"/>
    <x v="1"/>
    <n v="7.7200000000000005E-2"/>
    <n v="0"/>
    <n v="0.84299999999999997"/>
    <n v="0.157"/>
  </r>
  <r>
    <x v="1"/>
    <s v=" OK.  You know what?  Here we go. [stands up] Uh, everybody?  I just want to make an announcement.  Pam and I are engaged."/>
    <s v="['know', 'stand', 'everybody', 'want', 'announcement', 'pam', 'engage']"/>
    <x v="4"/>
    <n v="2"/>
    <s v="Topic 3"/>
    <s v="Initiatives &amp; Operations at Dunder Mifflin"/>
    <x v="1"/>
    <n v="0.52039999999999997"/>
    <n v="0"/>
    <n v="0.82799999999999996"/>
    <n v="0.17199999999999999"/>
  </r>
  <r>
    <x v="4"/>
    <s v=" That was Roy.  She was engaged to Roy."/>
    <s v="['roy', 'engage', 'roy']"/>
    <x v="4"/>
    <n v="2"/>
    <s v="Topic 38"/>
    <s v="Communication &amp; Problem Solving"/>
    <x v="3"/>
    <n v="0.40189999999999998"/>
    <n v="0"/>
    <n v="0.72199999999999998"/>
    <n v="0.27800000000000002"/>
  </r>
  <r>
    <x v="2"/>
    <s v=" [raises hand] Sheâ€™s not a virgin, you know."/>
    <s v="['raise', 'hand', 'virgin', 'know']"/>
    <x v="4"/>
    <n v="2"/>
    <s v="Topic 33"/>
    <s v="HR Complaints"/>
    <x v="3"/>
    <n v="0.49390000000000001"/>
    <n v="0"/>
    <n v="0.68600000000000005"/>
    <n v="0.314"/>
  </r>
  <r>
    <x v="0"/>
    <s v=" [walking in] Whatâ€™s going on?"/>
    <s v="['walk', 'go']"/>
    <x v="4"/>
    <n v="2"/>
    <s v="Topic 40"/>
    <s v="Leaving the Office"/>
    <x v="6"/>
    <n v="0"/>
    <n v="0"/>
    <n v="1"/>
    <n v="0"/>
  </r>
  <r>
    <x v="3"/>
    <s v=" No, nothing.  Nothing Michael!  Just saying hi. [Michael waves â€œhiâ€ at the phone]"/>
    <s v="['michael', 'say', 'michael', 'wave', 'phone']"/>
    <x v="4"/>
    <n v="2"/>
    <s v="Topic 23"/>
    <s v="Michael's Behaviours"/>
    <x v="2"/>
    <n v="0"/>
    <n v="0"/>
    <n v="1"/>
    <n v="0"/>
  </r>
  <r>
    <x v="2"/>
    <s v=" [trying to assist Michael, who is trying to press play on a CD player] I got it, I got it. [Olivia Newton-Johnâ€™s â€œLetâ€™s Get Physicalâ€ starts to play as Holly and Michael jog into the meeting room, dancing]"/>
    <s v="['try', 'assist', 'michael', 'try', 'press', 'play', 'cd', 'player', 'olivia', 'newtonjohns', 'let', 'physical', 'start', 'play', 'holly', 'michael', 'jog', 'meeting', 'room', 'dance']"/>
    <x v="4"/>
    <n v="2"/>
    <s v="Topic 23"/>
    <s v="Michael's Behaviours"/>
    <x v="2"/>
    <n v="0.58589999999999998"/>
    <n v="0"/>
    <n v="0.88200000000000001"/>
    <n v="0.11799999999999999"/>
  </r>
  <r>
    <x v="0"/>
    <s v=" â€œWhy are you helping her?  Youâ€™re not even dating.â€  Sheâ€™s my friendâ€¦ andâ€¦ ultimately my strategy is to merge this into a relationshipâ€¦ without her even knowing. Uhâ€¦  "/>
    <s v="['help', 'date', 'friend', 'ultimately', 'strategy', 'merge', 'relationship', 'know']"/>
    <x v="4"/>
    <n v="2"/>
    <s v="Topic 29"/>
    <s v="Financial Activities"/>
    <x v="1"/>
    <n v="0.29599999999999999"/>
    <n v="0"/>
    <n v="0.92500000000000004"/>
    <n v="7.4999999999999997E-2"/>
  </r>
  <r>
    <x v="0"/>
    <s v=" Ok, letâ€™s give it for Missâ€¦ Holly Flaaaax! [everyone claps]"/>
    <s v="['let', 'miss', 'holly', 'flaaaax', 'clap']"/>
    <x v="4"/>
    <n v="2"/>
    <s v="Topic 19"/>
    <s v="Heartbreaks &amp; Jan"/>
    <x v="0"/>
    <n v="0"/>
    <n v="0"/>
    <n v="1"/>
    <n v="0"/>
  </r>
  <r>
    <x v="0"/>
    <s v=" [clapping] Ok.  Well done.  Good speech Ryan, youâ€™re a good guy."/>
    <s v="['clap', 'speech', 'ryan', 'guy']"/>
    <x v="4"/>
    <n v="2"/>
    <s v="Topic 43"/>
    <s v="Ryan's Activities"/>
    <x v="2"/>
    <n v="0.78449999999999998"/>
    <n v="0"/>
    <n v="0.503"/>
    <n v="0.497"/>
  </r>
  <r>
    <x v="0"/>
    <s v=" Well, I think we can all totally agree that Holly is totally fantastic. [claps]"/>
    <s v="['totally', 'agree', 'holly', 'totally', 'fantastic', 'clap']"/>
    <x v="4"/>
    <n v="2"/>
    <s v="Topic 21"/>
    <s v="Workplace Happenings"/>
    <x v="1"/>
    <n v="0.83099999999999996"/>
    <n v="0"/>
    <n v="0.55600000000000005"/>
    <n v="0.44400000000000001"/>
  </r>
  <r>
    <x v="0"/>
    <s v=" [to Holly] Canâ€™t set â€™em up like that."/>
    <s v="['holly', 'set', 'em']"/>
    <x v="4"/>
    <n v="2"/>
    <s v="Topic 21"/>
    <s v="Workplace Happenings"/>
    <x v="1"/>
    <n v="0.36120000000000002"/>
    <n v="0"/>
    <n v="0.73699999999999999"/>
    <n v="0.26300000000000001"/>
  </r>
  <r>
    <x v="0"/>
    <s v=" Can we have a moment?  [whispering] Can I talk to you for a sec?  Lot of good stuff. And you lookâ€¦ you look fantastic."/>
    <s v="['moment', 'whisper', 'talk', 'sec', 'stuff', 'look', 'look', 'fantastic']"/>
    <x v="4"/>
    <n v="2"/>
    <s v="Topic 15"/>
    <s v="Parenting Issues"/>
    <x v="8"/>
    <n v="0.78200000000000003"/>
    <n v="0"/>
    <n v="0.76200000000000001"/>
    <n v="0.23799999999999999"/>
  </r>
  <r>
    <x v="0"/>
    <s v=" Do someâ€¦ do some work. [whispering to Holly] People expect a lot from these meetings.  Laughter, sudden twists.  Surprise endings.  You need to be Robin Williams and M. Night Shyamalan.  You need to be Robin Shyamalan."/>
    <s v="['work', 'whisper', 'holly', 'people', 'expect', 'meeting', 'laughter', 'sudden', 'twist', 'surprise', 'ending', 'need', 'robin', 'williams', 'night', 'shyamalan', 'need', 'robin', 'shyamalan']"/>
    <x v="4"/>
    <n v="2"/>
    <s v="Topic 22"/>
    <s v="Andy's Activities"/>
    <x v="2"/>
    <n v="0.64859999999999995"/>
    <n v="0"/>
    <n v="0.86499999999999999"/>
    <n v="0.13500000000000001"/>
  </r>
  <r>
    <x v="0"/>
    <s v=" Do youâ€¦ justâ€¦ youâ€™re kind of losing them."/>
    <s v="['kind', 'lose']"/>
    <x v="4"/>
    <n v="2"/>
    <s v="Topic 42"/>
    <s v="Fun in the Office"/>
    <x v="5"/>
    <n v="-0.43909999999999999"/>
    <n v="0.29199999999999998"/>
    <n v="0.70799999999999996"/>
    <n v="0"/>
  </r>
  <r>
    <x v="0"/>
    <s v=" [coughs to hide his words] Lauren, [coughs] enough with the pencils."/>
    <s v="['cough', 'hide', 'word', 'lauren', 'cough', 'pencil']"/>
    <x v="4"/>
    <n v="2"/>
    <s v="Topic 21"/>
    <s v="Workplace Happenings"/>
    <x v="1"/>
    <n v="-0.1779"/>
    <n v="0.14499999999999999"/>
    <n v="0.85499999999999998"/>
    <n v="0"/>
  </r>
  <r>
    <x v="2"/>
    <s v=" Itâ€™s a trick question.  The bread is poisoned.  Also, itâ€™s not your real family.  Youâ€™ve been cuckolded by a stronger, smarter male. "/>
    <s v="['trick', 'question', 'bread', 'poison', 'real', 'family', 'cuckold', 'strong', 'smarter', 'male']"/>
    <x v="4"/>
    <n v="2"/>
    <s v="Topic 19"/>
    <s v="Heartbreaks &amp; Jan"/>
    <x v="0"/>
    <n v="0.29599999999999999"/>
    <n v="0.157"/>
    <n v="0.64300000000000002"/>
    <n v="0.2"/>
  </r>
  <r>
    <x v="0"/>
    <s v=" I would notâ€¦ steal the bread.  And I would not let my family go hungry."/>
    <s v="['steal', 'bread', 'family', 'hungry']"/>
    <x v="4"/>
    <n v="2"/>
    <s v="Topic 46"/>
    <s v="Food and Eating Habits"/>
    <x v="5"/>
    <n v="-0.49390000000000001"/>
    <n v="0.186"/>
    <n v="0.81399999999999995"/>
    <n v="0"/>
  </r>
  <r>
    <x v="0"/>
    <s v=" Anybody?  This is a chance for you to say something without any repercussions.  Stanley?  Oscar, come on."/>
    <s v="['anybody', 'chance', 'repercussion', 'stanley', 'oscar']"/>
    <x v="4"/>
    <n v="2"/>
    <s v="Topic 5"/>
    <s v="Oscar &amp; David Wallace"/>
    <x v="2"/>
    <n v="0.33129999999999998"/>
    <n v="0"/>
    <n v="0.871"/>
    <n v="0.129"/>
  </r>
  <r>
    <x v="0"/>
    <s v=" I will go first.  When I discovered "/>
    <s v="['discover']"/>
    <x v="4"/>
    <n v="2"/>
    <s v="Topic 4"/>
    <s v="Water Cooler Talk"/>
    <x v="9"/>
    <n v="0"/>
    <n v="0"/>
    <n v="1"/>
    <n v="0"/>
  </r>
  <r>
    <x v="0"/>
    <s v=" To tell you or not.  And Iâ€™m glad I did.  I feel very very good.  Cathartic.  I promise you that you are not going to get into trouble.  You can say anything you want with total and complete immunity."/>
    <s v="['tell', 'glad', 'feel', 'cathartic', 'promise', 'go', 'trouble', 'want', 'total', 'complete', 'immunity']"/>
    <x v="4"/>
    <n v="2"/>
    <s v="Topic 15"/>
    <s v="Parenting Issues"/>
    <x v="8"/>
    <n v="0.2243"/>
    <n v="0.112"/>
    <n v="0.73499999999999999"/>
    <n v="0.153"/>
  </r>
  <r>
    <x v="0"/>
    <s v=" Yeah, [interrupting gibberish].  Come on, anybody.  Let it fly."/>
    <s v="['interrupt', 'gibberish', 'anybody', 'fly']"/>
    <x v="4"/>
    <n v="2"/>
    <s v="Topic 21"/>
    <s v="Workplace Happenings"/>
    <x v="1"/>
    <n v="0"/>
    <n v="0.193"/>
    <n v="0.61399999999999999"/>
    <n v="0.193"/>
  </r>
  <r>
    <x v="2"/>
    <s v=" Time thief.  Time thief!  Fire him!"/>
    <s v="['time', 'thief', 'time', 'thief', 'fire']"/>
    <x v="4"/>
    <n v="2"/>
    <s v="Topic 2"/>
    <s v="Outside Work &amp; Transportation"/>
    <x v="6"/>
    <n v="-0.86839999999999995"/>
    <n v="0.76500000000000001"/>
    <n v="0.23499999999999999"/>
    <n v="0"/>
  </r>
  <r>
    <x v="1"/>
    <s v=" Dwight, youâ€™ve really never stolen any company time?"/>
    <s v="['dwight', 'steal', 'company', 'time']"/>
    <x v="4"/>
    <n v="2"/>
    <s v="Topic 12"/>
    <s v="Dwight's Behaviours"/>
    <x v="2"/>
    <n v="0.44159999999999999"/>
    <n v="0"/>
    <n v="0.70699999999999996"/>
    <n v="0.29299999999999998"/>
  </r>
  <r>
    <x v="0"/>
    <s v=" You are a thief of joy.  Anybody else.  Yeah?"/>
    <s v="['thief', 'joy', 'anybody']"/>
    <x v="4"/>
    <n v="2"/>
    <s v="Topic 41"/>
    <s v="Kevin's Activities"/>
    <x v="2"/>
    <n v="0.38179999999999997"/>
    <n v="0.221"/>
    <n v="0.39"/>
    <n v="0.39"/>
  </r>
  <r>
    <x v="0"/>
    <s v=" Who hasnâ€™t?  Good.  Good!  What else?"/>
    <s v="[]"/>
    <x v="4"/>
    <n v="2"/>
    <s v="Topic 1"/>
    <s v="Pam's Activities"/>
    <x v="2"/>
    <n v="0.75449999999999995"/>
    <n v="0"/>
    <n v="0.38300000000000001"/>
    <n v="0.61699999999999999"/>
  </r>
  <r>
    <x v="4"/>
    <s v=" I once reported Oscar to the INS.  Turns out heâ€™s clean, but Iâ€™m glad I did it."/>
    <s v="['report', 'oscar', 'in', 'turn', 'clean', 'glad']"/>
    <x v="4"/>
    <n v="2"/>
    <s v="Topic 2"/>
    <s v="Outside Work &amp; Transportation"/>
    <x v="6"/>
    <n v="0.70499999999999996"/>
    <n v="0"/>
    <n v="0.71899999999999997"/>
    <n v="0.28100000000000003"/>
  </r>
  <r>
    <x v="0"/>
    <s v=" Well, letâ€™s keep this party movinâ€™ on."/>
    <s v="['let', 'party', 'movin']"/>
    <x v="4"/>
    <n v="2"/>
    <s v="Topic 30"/>
    <s v="Celebrations"/>
    <x v="5"/>
    <n v="0.63990000000000002"/>
    <n v="0"/>
    <n v="0.48899999999999999"/>
    <n v="0.51100000000000001"/>
  </r>
  <r>
    <x v="0"/>
    <s v=" Thatâ€™s crazy.  Thatâ€™s crazy talk!  Meredith!  The Merenator, sleepinâ€™ with suppliers!  Hoo-ooh!  Wow!  What time we got? [checks watch] You know what?  Thatâ€™s a good place to end it.  Right there.  This, I think, was a great ethics seminar.  She has given us a lot of wonderful things to think about.  Rightâ€¦ what is wrong.  Whoâ€™s to say?  Really.  In the end.  I mean because it isâ€¦ unknowable.  But, letâ€™s give her a round of applause.  Holly, everybody.  Holly!  Get back to work. [everyone applauds, then leaves] [to Holly] Great job.  I am truly impressed.  That, uh, you really pulled that one out.  Classic.  Classic meeting.  We should celebrate."/>
    <s v="['crazy', 'crazy', 'talk', 'meredith', 'merenator', 'sleepin', 'supplier', 'hooooh', 'wow', 'time', 'check', 'watch', 'know', 'place', 'end', 'great', 'ethic', 'seminar', 'give', 'wonderful', 'thing', 'wrong', 'who', 'end', 'mean', 'unknowable', 'let', 'round', 'applause', 'holly', 'everybody', 'holly', 'work', 'applauds', 'leaf', 'holly', 'great', 'job', 'truly', 'impressed', 'pull', 'classic', 'classic', 'meeting', 'celebrate']"/>
    <x v="4"/>
    <n v="2"/>
    <s v="Topic 21"/>
    <s v="Workplace Happenings"/>
    <x v="1"/>
    <n v="0.98560000000000003"/>
    <n v="0.04"/>
    <n v="0.70299999999999996"/>
    <n v="0.25700000000000001"/>
  </r>
  <r>
    <x v="0"/>
    <s v=" Meredith, why donâ€™t you tell Hollyâ€¦ itâ€™s not what she thinks.  Nothing unethical happenedâ€¦ and that you just like to sleep around."/>
    <s v="['meredith', 'tell', 'holly', 'think', 'unethical', 'happen', 'sleep']"/>
    <x v="4"/>
    <n v="2"/>
    <s v="Topic 28"/>
    <s v="Romantic Feelings"/>
    <x v="0"/>
    <n v="0.63719999999999999"/>
    <n v="0"/>
    <n v="0.79400000000000004"/>
    <n v="0.20599999999999999"/>
  </r>
  <r>
    <x v="1"/>
    <s v=" [starts a stopwatch as Dwight yawns, stops it when Dwight is done] Yawn.  Four seconds."/>
    <s v="['start', 'stopwatch', 'dwight', 'yawn', 'stop', 'dwight', 'yawn', 'second']"/>
    <x v="4"/>
    <n v="2"/>
    <s v="Topic 13"/>
    <s v="Meetings"/>
    <x v="1"/>
    <n v="-0.15310000000000001"/>
    <n v="0.10299999999999999"/>
    <n v="0.89700000000000002"/>
    <n v="0"/>
  </r>
  <r>
    <x v="1"/>
    <s v=" Oh you had said that you donâ€™t do anything personal during work time soâ€¦ Iâ€™m just making sure."/>
    <s v="['say', 'personal', 'work', 'time', 'make', 'sure']"/>
    <x v="4"/>
    <n v="2"/>
    <s v="Topic 18"/>
    <s v="Focusing at Work"/>
    <x v="1"/>
    <n v="0.31819999999999998"/>
    <n v="0"/>
    <n v="0.88100000000000001"/>
    <n v="0.11899999999999999"/>
  </r>
  <r>
    <x v="2"/>
    <s v=" Oh, so wait a minute, youâ€™re going to time me every time I yawn?  Thatâ€™s absurd. [Jim smiles and starts the stopwatch] Really? [in a mocking voice] Oh hey look, monkey knows how to use a stopwatch everybody!  Heâ€™s tiâ€” [Dwight conceeds and goes back to work, Jim stops the watch]"/>
    <s v="['wait', 'minute', 'go', 'time', 'time', 'yawn', 'absurd', 'jim', 'smile', 'start', 'stopwatch', 'mock', 'voice', 'look', 'monkey', 'know', 'use', 'stopwatch', 'everybody', 'ti', 'dwight', 'conceeds', 'go', 'work', 'jim', 'stop', 'watch']"/>
    <x v="4"/>
    <n v="2"/>
    <s v="Topic 13"/>
    <s v="Meetings"/>
    <x v="1"/>
    <n v="-0.27679999999999999"/>
    <n v="9.2999999999999999E-2"/>
    <n v="0.85199999999999998"/>
    <n v="5.5E-2"/>
  </r>
  <r>
    <x v="2"/>
    <s v=" There is no way that that wasâ€” [Jim starts the watch]"/>
    <s v="['way', 'jim', 'start', 'watch']"/>
    <x v="4"/>
    <n v="2"/>
    <s v="Topic 8"/>
    <s v="Dundies and Watching videos"/>
    <x v="5"/>
    <n v="-0.29599999999999999"/>
    <n v="0.18"/>
    <n v="0.82"/>
    <n v="0"/>
  </r>
  <r>
    <x v="0"/>
    <s v=" Well, well.  Hollyâ€¦ lujah!  Itâ€™s a miracle, youâ€™re at your desk."/>
    <s v="['holly', 'lujah', 'miracle', 'desk']"/>
    <x v="4"/>
    <n v="2"/>
    <s v="Topic 21"/>
    <s v="Workplace Happenings"/>
    <x v="1"/>
    <n v="0.80700000000000005"/>
    <n v="0"/>
    <n v="0.49099999999999999"/>
    <n v="0.50900000000000001"/>
  </r>
  <r>
    <x v="0"/>
    <s v=" Hoo-ooh!  Reaching!  Youâ€™ll get there.  Anyway, I was giving it some thought, and thereâ€™s no reason that two attractive, good looking, intelligent, funny, attractive people canâ€™t, you know, justâ€¦ sit down and work this whole Meredith thing out. "/>
    <s v="['hooooh', 'reach', 'give', 'thought', 'there', 'reason', 'attractive', 'look', 'intelligent', 'funny', 'attractive', 'people', 'know', 'sit', 'work', 'meredith']"/>
    <x v="4"/>
    <n v="2"/>
    <s v="Topic 32"/>
    <s v="Meridith &amp; Creed Activities"/>
    <x v="2"/>
    <n v="0.94489999999999996"/>
    <n v="4.2999999999999997E-2"/>
    <n v="0.58199999999999996"/>
    <n v="0.376"/>
  </r>
  <r>
    <x v="0"/>
    <s v=" Good.  Would you care to bang it out over lunch?"/>
    <s v="['care', 'bang', 'lunch']"/>
    <x v="4"/>
    <n v="2"/>
    <s v="Topic 46"/>
    <s v="Food and Eating Habits"/>
    <x v="5"/>
    <n v="0.72689999999999999"/>
    <n v="0"/>
    <n v="0.56699999999999995"/>
    <n v="0.433"/>
  </r>
  <r>
    <x v="0"/>
    <s v=" Oh no, no, no.  Your food is no good here, my lady.  [sweeps her food into the trash can, misses]  Sorry!  You know what?  Letâ€™s go out!  Dunder Mifflinâ€™s treat.  Um, actually youâ€™re not a clientâ€¦ soâ€¦ weâ€™ll just split it?  Ethical.  "/>
    <s v="['food', 'lady', 'sweep', 'food', 'trash', 'miss', 'sorry', 'know', 'let', 'dunder', 'mifflins', 'treat', 'actually', 'client', 'split', 'ethical']"/>
    <x v="4"/>
    <n v="2"/>
    <s v="Topic 46"/>
    <s v="Food and Eating Habits"/>
    <x v="5"/>
    <n v="0.51680000000000004"/>
    <n v="0.113"/>
    <n v="0.747"/>
    <n v="0.14000000000000001"/>
  </r>
  <r>
    <x v="0"/>
    <s v=" What do you think?  What do you think of this place?"/>
    <s v="['place']"/>
    <x v="4"/>
    <n v="2"/>
    <s v="Topic 21"/>
    <s v="Workplace Happenings"/>
    <x v="1"/>
    <n v="0"/>
    <n v="0"/>
    <n v="1"/>
    <n v="0"/>
  </r>
  <r>
    <x v="0"/>
    <s v=" Istnâ€™t it?  Yeah, itâ€™s kind ofâ€¦ business/romantic.  So youâ€™re from Des Moines?"/>
    <s v="['istnt', 'kind', 'businessromantic', 'de', 'moines']"/>
    <x v="4"/>
    <n v="2"/>
    <s v="Topic 42"/>
    <s v="Fun in the Office"/>
    <x v="5"/>
    <n v="0.71489999999999998"/>
    <n v="0"/>
    <n v="0.627"/>
    <n v="0.373"/>
  </r>
  <r>
    <x v="0"/>
    <s v=" Here too.  You know what my favorite season is?"/>
    <s v="['know', 'favorite', 'season']"/>
    <x v="4"/>
    <n v="2"/>
    <s v="Topic 31"/>
    <s v="Showing Appreciation for Others"/>
    <x v="4"/>
    <n v="0.45879999999999999"/>
    <n v="0"/>
    <n v="0.72699999999999998"/>
    <n v="0.27300000000000002"/>
  </r>
  <r>
    <x v="0"/>
    <s v=" Yeah, get the boring stuff out of the way.  Autumn was what I was going to say.  When the leaves change.  Itâ€™s just, Iâ€¦ I think it is the most contemplative of seasons."/>
    <s v="['boring', 'stuff', 'way', 'autumn', 'go', 'leaf', 'change', 'contemplative', 'season']"/>
    <x v="4"/>
    <n v="2"/>
    <s v="Topic 3"/>
    <s v="Initiatives &amp; Operations at Dunder Mifflin"/>
    <x v="1"/>
    <n v="-2.58E-2"/>
    <n v="6.5000000000000002E-2"/>
    <n v="0.873"/>
    <n v="6.2E-2"/>
  </r>
  <r>
    <x v="1"/>
    <s v=" By any chance, did you see Battlestar Galactica last night?"/>
    <s v="['chance', 'battlestar', 'galactica', 'night']"/>
    <x v="4"/>
    <n v="2"/>
    <s v="Topic 5"/>
    <s v="Oscar &amp; David Wallace"/>
    <x v="2"/>
    <n v="0.25"/>
    <n v="0"/>
    <n v="0.81799999999999995"/>
    <n v="0.182"/>
  </r>
  <r>
    <x v="2"/>
    <s v=" Ok. [Dwight turns around, but Jim holds up the stopwatch, threatening to start it]"/>
    <s v="['dwight', 'turn', 'jim', 'hold', 'stopwatch', 'threaten', 'start']"/>
    <x v="4"/>
    <n v="2"/>
    <s v="Topic 12"/>
    <s v="Dwight's Behaviours"/>
    <x v="2"/>
    <n v="-0.68079999999999996"/>
    <n v="0.26100000000000001"/>
    <n v="0.73899999999999999"/>
    <n v="0"/>
  </r>
  <r>
    <x v="1"/>
    <s v=" I mean I like all the crazy monsters and stuff.  You know, like klingons and wookies and all that butâ€¦ [Dwight begins to turn around again, Jim holds up the watch] Sorry, was there something you wanted to add, Dwight?"/>
    <s v="['mean', 'crazy', 'monster', 'stuff', 'know', 'klingons', 'wookies', 'dwight', 'begin', 'turn', 'jim', 'hold', 'watch', 'sorry', 'want', 'add', 'dwight']"/>
    <x v="4"/>
    <n v="2"/>
    <s v="Topic 12"/>
    <s v="Dwight's Behaviours"/>
    <x v="2"/>
    <n v="0.31819999999999998"/>
    <n v="8.3000000000000004E-2"/>
    <n v="0.80500000000000005"/>
    <n v="0.112"/>
  </r>
  <r>
    <x v="1"/>
    <s v=" You know, itâ€™s weird.  Itâ€™s practically a shot for shot remake."/>
    <s v="['know', 'weird', 'practically', 'shot', 'shot', 'remake']"/>
    <x v="4"/>
    <n v="2"/>
    <s v="Topic 16"/>
    <s v="Sexual Behaviours &amp; Weddings"/>
    <x v="0"/>
    <n v="-0.1779"/>
    <n v="0.14499999999999999"/>
    <n v="0.85499999999999998"/>
    <n v="0"/>
  </r>
  <r>
    <x v="1"/>
    <s v=" Storyâ€™s kinda bland.  Itâ€™s about this guy named Dumbledore Calrissian who needs to return the ring back to Mordor."/>
    <s v="['story', 'kinda', 'bland', 'guy', 'name', 'dumbledore', 'calrissian', 'need', 'return', 'ring', 'mordor']"/>
    <x v="4"/>
    <n v="2"/>
    <s v="Topic 28"/>
    <s v="Romantic Feelings"/>
    <x v="0"/>
    <n v="0"/>
    <n v="0"/>
    <n v="1"/>
    <n v="0"/>
  </r>
  <r>
    <x v="0"/>
    <s v=" I just donâ€™t want my employees thinking that their jobs depend on performance.  I mean, what sort of place is that to call home?  And Meredith needs this job.  This is her main source of money."/>
    <s v="['want', 'employee', 'think', 'job', 'depend', 'performance', 'mean', 'sort', 'place', 'home', 'meredith', 'need', 'job', 'main', 'source', 'money']"/>
    <x v="4"/>
    <n v="2"/>
    <s v="Topic 36"/>
    <s v="Job Perks"/>
    <x v="1"/>
    <n v="7.7200000000000005E-2"/>
    <n v="0"/>
    <n v="0.96399999999999997"/>
    <n v="3.5999999999999997E-2"/>
  </r>
  <r>
    <x v="0"/>
    <s v=" Ok, new idea.  We donâ€™t report it at all.  We just punish her."/>
    <s v="['new', 'idea', 'report', 'punish']"/>
    <x v="4"/>
    <n v="2"/>
    <s v="Topic 5"/>
    <s v="Oscar &amp; David Wallace"/>
    <x v="2"/>
    <n v="-0.52669999999999995"/>
    <n v="0.221"/>
    <n v="0.77900000000000003"/>
    <n v="0"/>
  </r>
  <r>
    <x v="0"/>
    <s v=" Mmhmm, tell her she canâ€™t have sex for six months."/>
    <s v="['mmhmm', 'tell', 'sex', 'month']"/>
    <x v="4"/>
    <n v="2"/>
    <s v="Topic 16"/>
    <s v="Sexual Behaviours &amp; Weddings"/>
    <x v="0"/>
    <n v="0"/>
    <n v="0"/>
    <n v="1"/>
    <n v="0"/>
  </r>
  <r>
    <x v="0"/>
    <s v=" I donâ€™t know.  I saw this thing, like a belt with a key."/>
    <s v="['know', 'saw', 'belt', 'key']"/>
    <x v="4"/>
    <n v="2"/>
    <s v="Topic 44"/>
    <s v="Stanley's Activities"/>
    <x v="2"/>
    <n v="0.36120000000000002"/>
    <n v="0"/>
    <n v="0.82799999999999996"/>
    <n v="0.17199999999999999"/>
  </r>
  <r>
    <x v="0"/>
    <s v=" No, itâ€™s more of a underwear garment that has little spikes like made of, sometimes they are made of metal.  You know what I am talking about.  You unlock a little door thatâ€¦ downâ€¦ where you, where you put, where you put theâ€¦  "/>
    <s v="['underwear', 'garment', 'little', 'spike', 'metal', 'know', 'talk', 'unlock', 'little', 'door']"/>
    <x v="4"/>
    <n v="2"/>
    <s v="Topic 7"/>
    <s v="Doors &amp; Elevators"/>
    <x v="1"/>
    <n v="0.30080000000000001"/>
    <n v="0"/>
    <n v="0.95"/>
    <n v="0.05"/>
  </r>
  <r>
    <x v="1"/>
    <s v="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â€™t even started work.  Itâ€™s exhausting, being this vigilant.  Iâ€™ll probably have to go home early today.  "/>
    <s v="['stop', 'work', 'second', 'sneeze', 'keep', 'eye', 'open', 'thought', 'impossible', 'peed', 'know', 'open', 'soda', 'bottle', 'desk', 'fill', 'expense', 'report', 'flip', 'busy', 'watch', 'start', 'work', 'exhaust', 'vigilant', 'probably', 'home', 'early', 'today']"/>
    <x v="4"/>
    <n v="2"/>
    <s v="Topic 18"/>
    <s v="Focusing at Work"/>
    <x v="1"/>
    <n v="-3.4599999999999999E-2"/>
    <n v="3.1E-2"/>
    <n v="0.92800000000000005"/>
    <n v="4.1000000000000002E-2"/>
  </r>
  <r>
    <x v="0"/>
    <s v=" I am just saying that I donâ€™t think that you understand what I am saying."/>
    <s v="['say', 'understand', 'say']"/>
    <x v="4"/>
    <n v="2"/>
    <s v="Topic 24"/>
    <s v="Employee Status"/>
    <x v="3"/>
    <n v="0"/>
    <n v="0"/>
    <n v="1"/>
    <n v="0"/>
  </r>
  <r>
    <x v="0"/>
    <s v=" Wellâ€¦ bleh busted.  I donâ€™tâ€¦"/>
    <s v="['bleh', 'bust']"/>
    <x v="4"/>
    <n v="2"/>
    <s v="Topic 31"/>
    <s v="Showing Appreciation for Others"/>
    <x v="4"/>
    <n v="0"/>
    <n v="0"/>
    <n v="1"/>
    <n v="0"/>
  </r>
  <r>
    <x v="0"/>
    <s v=" I will be honest with you.  That car ride did not go well and that was not my fault.  The only reason I am standing out here right now is because I donâ€™t want to take the elevator with her.  And I am holding on to her leftovers. [throws Hollyâ€™s leftovers in the trash]  "/>
    <s v="['honest', 'car', 'ride', 'fault', 'reason', 'stand', 'want', 'elevator', 'hold', 'leftover', 'throw', 'holly', 'leftover', 'trash']"/>
    <x v="4"/>
    <n v="2"/>
    <s v="Topic 7"/>
    <s v="Doors &amp; Elevators"/>
    <x v="1"/>
    <n v="0.6179"/>
    <n v="3.1E-2"/>
    <n v="0.85199999999999998"/>
    <n v="0.11700000000000001"/>
  </r>
  <r>
    <x v="1"/>
    <s v=" [Dwight walks back to his desk] 19 minutes and 48 seconds.  What were we doing for 19 minutes and 48 seconds?"/>
    <s v="['dwight', 'walk', 'desk', 'minute', 'second', 'minute', 'second']"/>
    <x v="4"/>
    <n v="2"/>
    <s v="Topic 13"/>
    <s v="Meetings"/>
    <x v="1"/>
    <n v="0"/>
    <n v="0"/>
    <n v="1"/>
    <n v="0"/>
  </r>
  <r>
    <x v="1"/>
    <s v=" So I guess I can assume that was personal."/>
    <s v="['guess', 'assume', 'personal']"/>
    <x v="4"/>
    <n v="2"/>
    <s v="Topic 8"/>
    <s v="Dundies and Watching videos"/>
    <x v="5"/>
    <n v="0"/>
    <n v="0"/>
    <n v="1"/>
    <n v="0"/>
  </r>
  <r>
    <x v="2"/>
    <s v=" [Dwight stares at Angela, buttoning the top button of her blouse] Fine."/>
    <s v="['dwight', 'stare', 'angela', 'buttoning', 'button', 'blouse', 'fine']"/>
    <x v="4"/>
    <n v="2"/>
    <s v="Topic 7"/>
    <s v="Doors &amp; Elevators"/>
    <x v="1"/>
    <n v="0.38179999999999997"/>
    <n v="0"/>
    <n v="0.73499999999999999"/>
    <n v="0.26500000000000001"/>
  </r>
  <r>
    <x v="1"/>
    <s v=" So maybe youâ€™re not completely ethical after all."/>
    <s v="['maybe', 'completely', 'ethical']"/>
    <x v="4"/>
    <n v="2"/>
    <s v="Topic 33"/>
    <s v="HR Complaints"/>
    <x v="3"/>
    <n v="-0.44390000000000002"/>
    <n v="0.29399999999999998"/>
    <n v="0.70599999999999996"/>
    <n v="0"/>
  </r>
  <r>
    <x v="2"/>
    <s v=" Yes, maybe Iâ€™m not. [Dwight grins and gives a sly look at the camera]  "/>
    <s v="['maybe', 'dwight', 'grin', 'give', 'sly', 'look', 'camera']"/>
    <x v="4"/>
    <n v="2"/>
    <s v="Topic 12"/>
    <s v="Dwight's Behaviours"/>
    <x v="2"/>
    <n v="0.25790000000000002"/>
    <n v="0.10199999999999999"/>
    <n v="0.73299999999999998"/>
    <n v="0.16500000000000001"/>
  </r>
  <r>
    <x v="0"/>
    <s v=" Whatâ€™s the only thing worse than one HR rep?"/>
    <s v="['bad', 'hr', 'rep']"/>
    <x v="4"/>
    <n v="2"/>
    <s v="Topic 44"/>
    <s v="Stanley's Activities"/>
    <x v="2"/>
    <n v="-0.47670000000000001"/>
    <n v="0.27900000000000003"/>
    <n v="0.72099999999999997"/>
    <n v="0"/>
  </r>
  <r>
    <x v="0"/>
    <s v=" I donâ€™t know.  Can you?  Kendall, my main man."/>
    <s v="['know', 'kendall', 'main', 'man']"/>
    <x v="4"/>
    <n v="2"/>
    <s v="Topic 26"/>
    <s v="Gender Roles"/>
    <x v="9"/>
    <n v="0"/>
    <n v="0"/>
    <n v="1"/>
    <n v="0"/>
  </r>
  <r>
    <x v="0"/>
    <s v=" How do you tell somebody that you care about deeply, â€œI told you so.â€  Gently with a rose?  In a funny way, like itâ€™s a hilarious joke?  Or do you just let it go, because saying it would just make things worse? â€¦ Probably the funny way.  "/>
    <s v="['tell', 'somebody', 'care', 'deeply', 'gently', 'rise', 'funny', 'way', 'hilarious', 'joke', 'say', 'thing', 'bad', 'probably', 'funny', 'way']"/>
    <x v="4"/>
    <n v="2"/>
    <s v="Topic 32"/>
    <s v="Meridith &amp; Creed Activities"/>
    <x v="2"/>
    <n v="0.94169999999999998"/>
    <n v="0.05"/>
    <n v="0.629"/>
    <n v="0.32100000000000001"/>
  </r>
  <r>
    <x v="0"/>
    <s v=" Ok, everybody listen up.  If you are not in that conference room in two minutes I am going to kill you."/>
    <s v="['everybody', 'listen', 'conference', 'room', 'minute', 'go', 'kill']"/>
    <x v="4"/>
    <n v="2"/>
    <s v="Topic 13"/>
    <s v="Meetings"/>
    <x v="1"/>
    <n v="-0.69079999999999997"/>
    <n v="0.19"/>
    <n v="0.81"/>
    <n v="0"/>
  </r>
  <r>
    <x v="0"/>
    <s v=" Get in there right now or Iâ€™m gonna lose it! [everyone gets up to go in the conference room]"/>
    <s v="['lose', 'get', 'conference', 'room']"/>
    <x v="4"/>
    <n v="2"/>
    <s v="Topic 13"/>
    <s v="Meetings"/>
    <x v="1"/>
    <n v="-0.45739999999999997"/>
    <n v="0.14299999999999999"/>
    <n v="0.85699999999999998"/>
    <n v="0"/>
  </r>
  <r>
    <x v="0"/>
    <s v="  Oh, crâ€¦, oh, God.  Meredith, you know what?  I just need a minute, okay?"/>
    <s v="['cr', 'god', 'meredith', 'know', 'need', 'minute']"/>
    <x v="4"/>
    <n v="2"/>
    <s v="Topic 13"/>
    <s v="Meetings"/>
    <x v="1"/>
    <n v="0.52039999999999997"/>
    <n v="0"/>
    <n v="0.73299999999999998"/>
    <n v="0.26700000000000002"/>
  </r>
  <r>
    <x v="1"/>
    <s v=" [drawing two family trees on a whiteboard] Jan is about to have a baby with a sperm donor. And Michael is preparing for the birth of a watermelon with Dwight.  Now, this baby will be related to Michael through [draws a question mark] delusion.  "/>
    <s v="['draw', 'family', 'tree', 'whiteboard', 'jan', 'baby', 'sperm', 'donor', 'michael', 'prepare', 'birth', 'watermelon', 'dwight', 'baby', 'related', 'michael', 'draw', 'question', 'mark', 'delusion']"/>
    <x v="4"/>
    <n v="3"/>
    <s v="Topic 50"/>
    <s v="Baby Making &amp; Schrute Farms"/>
    <x v="8"/>
    <n v="0"/>
    <n v="0"/>
    <n v="1"/>
    <n v="0"/>
  </r>
  <r>
    <x v="2"/>
    <s v=" Aaaaaaaa! What do you do? What do you do?"/>
    <s v="['aaaaaaaa']"/>
    <x v="4"/>
    <n v="3"/>
    <s v="Topic 32"/>
    <s v="Meridith &amp; Creed Activities"/>
    <x v="2"/>
    <n v="0"/>
    <n v="0"/>
    <n v="1"/>
    <n v="0"/>
  </r>
  <r>
    <x v="0"/>
    <s v=" I get a call from Jan and I meet her at the hospital."/>
    <s v="['jan', 'meet', 'hospital']"/>
    <x v="4"/>
    <n v="3"/>
    <s v="Topic 19"/>
    <s v="Heartbreaks &amp; Jan"/>
    <x v="0"/>
    <n v="0"/>
    <n v="0"/>
    <n v="1"/>
    <n v="0"/>
  </r>
  <r>
    <x v="2"/>
    <s v=" No, Gibson is covered in potholes.  Your car breaks down. Adapt!"/>
    <s v="['gibson', 'cover', 'pothole', 'car', 'break', 'adapt']"/>
    <x v="4"/>
    <n v="3"/>
    <s v="Topic 17"/>
    <s v="Driving"/>
    <x v="6"/>
    <n v="0"/>
    <n v="0"/>
    <n v="1"/>
    <n v="0"/>
  </r>
  <r>
    <x v="0"/>
    <s v=" I checked the route â€“ there are no potholes.  Come on, get in here and have the baby."/>
    <s v="['checked', 'route', 'pothole', 'baby']"/>
    <x v="4"/>
    <n v="3"/>
    <s v="Topic 50"/>
    <s v="Baby Making &amp; Schrute Farms"/>
    <x v="8"/>
    <n v="-0.29599999999999999"/>
    <n v="0.115"/>
    <n v="0.88500000000000001"/>
    <n v="0"/>
  </r>
  <r>
    <x v="2"/>
    <s v=" No. OK, no.  Iâ€™m crowning!  Iâ€™m crowning!  Aaaaaaaa! [runs into Michaelâ€™s office]"/>
    <s v="['crown', 'crown', 'aaaaaaaa', 'run', 'michael', 'office']"/>
    <x v="4"/>
    <n v="3"/>
    <s v="Topic 21"/>
    <s v="Workplace Happenings"/>
    <x v="1"/>
    <n v="0"/>
    <n v="0"/>
    <n v="1"/>
    <n v="0"/>
  </r>
  <r>
    <x v="0"/>
    <s v=" All right, OK. [to Andy] Sorry.  Sorry.  Here we go.  Here we go!"/>
    <s v="['andy', 'sorry', 'sorry']"/>
    <x v="4"/>
    <n v="3"/>
    <s v="Topic 22"/>
    <s v="Andy's Activities"/>
    <x v="2"/>
    <n v="-0.22439999999999999"/>
    <n v="0.20799999999999999"/>
    <n v="0.79200000000000004"/>
    <n v="0"/>
  </r>
  <r>
    <x v="0"/>
    <s v=" Do it! Do it!  Scream!  Scream it out, scream it out, scream it out."/>
    <s v="['scream', 'scream', 'scream', 'scream']"/>
    <x v="4"/>
    <n v="3"/>
    <s v="Topic 26"/>
    <s v="Gender Roles"/>
    <x v="9"/>
    <n v="-0.89280000000000004"/>
    <n v="0.53900000000000003"/>
    <n v="0.46100000000000002"/>
    <n v="0"/>
  </r>
  <r>
    <x v="2"/>
    <s v=" Babies are one of my many areas of expertise.  Growing up, I performed my own circumcision.  "/>
    <s v="['baby', 'area', 'expertise', 'grow', 'perform', 'circumcision']"/>
    <x v="4"/>
    <n v="3"/>
    <s v="Topic 50"/>
    <s v="Baby Making &amp; Schrute Farms"/>
    <x v="8"/>
    <n v="0.1779"/>
    <n v="0"/>
    <n v="0.89800000000000002"/>
    <n v="0.10199999999999999"/>
  </r>
  <r>
    <x v="2"/>
    <s v=" [lying on Michaelâ€™s desk] Hold me!"/>
    <s v="['lie', 'michael', 'desk', 'hold']"/>
    <x v="4"/>
    <n v="3"/>
    <s v="Topic 6"/>
    <s v="Time Spent"/>
    <x v="1"/>
    <n v="-0.57069999999999999"/>
    <n v="0.42499999999999999"/>
    <n v="0.57499999999999996"/>
    <n v="0"/>
  </r>
  <r>
    <x v="0"/>
    <s v=" Iâ€™m right here, Iâ€™m right here."/>
    <s v="[]"/>
    <x v="4"/>
    <n v="3"/>
    <s v="Topic 1"/>
    <s v="Pam's Activities"/>
    <x v="2"/>
    <n v="0"/>
    <n v="0"/>
    <n v="1"/>
    <n v="0"/>
  </r>
  <r>
    <x v="2"/>
    <s v=" Iâ€™m screaming, Iâ€™m screaming, Iâ€™m screaming! Aaaaaaaa!"/>
    <s v="['scream', 'scream', 'scream', 'aaaaaaaa']"/>
    <x v="4"/>
    <n v="3"/>
    <s v="Topic 26"/>
    <s v="Gender Roles"/>
    <x v="9"/>
    <n v="-0.81179999999999997"/>
    <n v="0.67700000000000005"/>
    <n v="0.32300000000000001"/>
    <n v="0"/>
  </r>
  <r>
    <x v="0"/>
    <s v=" [annoyed] All right.  Dwight.  Just push and breathe."/>
    <s v="['annoyed', 'dwight', 'push', 'breathe']"/>
    <x v="4"/>
    <n v="3"/>
    <s v="Topic 12"/>
    <s v="Dwight's Behaviours"/>
    <x v="2"/>
    <n v="-0.38179999999999997"/>
    <n v="0.27100000000000002"/>
    <n v="0.72899999999999998"/>
    <n v="0"/>
  </r>
  <r>
    <x v="2"/>
    <s v=" Numb me up. I want anesthesia!"/>
    <s v="['numb', 'want', 'anesthesia']"/>
    <x v="4"/>
    <n v="3"/>
    <s v="Topic 35"/>
    <s v="Answering Phones"/>
    <x v="1"/>
    <n v="-0.3382"/>
    <n v="0.33700000000000002"/>
    <n v="0.501"/>
    <n v="0.16300000000000001"/>
  </r>
  <r>
    <x v="0"/>
    <s v=" Shhh. No, you canâ€™t have it.  Itâ€™s too late."/>
    <s v="['shhh', 'late']"/>
    <x v="4"/>
    <n v="3"/>
    <s v="Topic 9"/>
    <s v="Self Care Behaviours"/>
    <x v="7"/>
    <n v="0"/>
    <n v="0"/>
    <n v="1"/>
    <n v="0"/>
  </r>
  <r>
    <x v="2"/>
    <s v=" No! I donâ€™t want natural!"/>
    <s v="['want', 'natural']"/>
    <x v="4"/>
    <n v="3"/>
    <s v="Topic 48"/>
    <s v="Dunder Mifflin Corporate Affairs"/>
    <x v="3"/>
    <n v="0.5242"/>
    <n v="0"/>
    <n v="0.40600000000000003"/>
    <n v="0.59399999999999997"/>
  </r>
  <r>
    <x v="2"/>
    <s v=" OK!  When the baby emerges, mark it secretly in a kind of a mark that only you could recognize and no baby snatcher can ever copy."/>
    <s v="['baby', 'emerges', 'mark', 'secretly', 'kind', 'mark', 'recognize', 'baby', 'snatcher', 'copy']"/>
    <x v="4"/>
    <n v="3"/>
    <s v="Topic 50"/>
    <s v="Baby Making &amp; Schrute Farms"/>
    <x v="8"/>
    <n v="-0.35949999999999999"/>
    <n v="9.0999999999999998E-2"/>
    <n v="0.90900000000000003"/>
    <n v="0"/>
  </r>
  <r>
    <x v="0"/>
    <s v=" Aaaaaaaa!  Itâ€™s coming!  Here we go! [drops the watermelon onto the floor] Oh! God! Wow! What was on that?"/>
    <s v="['aaaaaaaa', 'come', 'drop', 'watermelon', 'floor', 'god', 'wow']"/>
    <x v="4"/>
    <n v="3"/>
    <s v="Topic 47"/>
    <s v="Office Praise for Work"/>
    <x v="4"/>
    <n v="0.79459999999999997"/>
    <n v="0"/>
    <n v="0.70599999999999996"/>
    <n v="0.29399999999999998"/>
  </r>
  <r>
    <x v="0"/>
    <s v=" Nice touch.  Good.  Letâ€™s try that again.  "/>
    <s v="['nice', 'touch', 'let', 'try']"/>
    <x v="4"/>
    <n v="3"/>
    <s v="Topic 36"/>
    <s v="Job Perks"/>
    <x v="1"/>
    <n v="0.69079999999999997"/>
    <n v="0"/>
    <n v="0.46700000000000003"/>
    <n v="0.53300000000000003"/>
  </r>
  <r>
    <x v="0"/>
    <s v=" [eating the watermelon] It is going to be the happiest day of my life. [Dwight gets dressed behind Michael and zips his fly]  "/>
    <s v="['eat', 'watermelon', 'go', 'happiest', 'life', 'dwight', 'get', 'dress', 'michael', 'zip', 'fly']"/>
    <x v="4"/>
    <n v="3"/>
    <s v="Topic 23"/>
    <s v="Michael's Behaviours"/>
    <x v="2"/>
    <n v="0.63690000000000002"/>
    <n v="0"/>
    <n v="0.84"/>
    <n v="0.16"/>
  </r>
  <r>
    <x v="0"/>
    <s v=" Hello ladies, howâ€™s my shower going?  Phyllis, did you get the live storks?"/>
    <s v="['lady', 'hows', 'shower', 'go', 'phyllis', 'live', 'stork']"/>
    <x v="4"/>
    <n v="3"/>
    <s v="Topic 5"/>
    <s v="Oscar &amp; David Wallace"/>
    <x v="2"/>
    <n v="0"/>
    <n v="0"/>
    <n v="1"/>
    <n v="0"/>
  </r>
  <r>
    <x v="0"/>
    <s v=" Damnit, Phyllis!  Iâ€™m sorry.  [more softly] Damnit, Phyllis.  It was hard enough to convince Jan to come.  So are we set for refreshments?"/>
    <s v="['damnit', 'phyllis', 'sorry', 'softly', 'damnit', 'phyllis', 'hard', 'convince', 'jan', 'set', 'refreshment']"/>
    <x v="4"/>
    <n v="3"/>
    <s v="Topic 25"/>
    <s v="Phylllis &amp; Angela Activities"/>
    <x v="2"/>
    <n v="-0.79469999999999996"/>
    <n v="0.33500000000000002"/>
    <n v="0.59899999999999998"/>
    <n v="6.7000000000000004E-2"/>
  </r>
  <r>
    <x v="4"/>
    <s v=" Per your instructions, we have the personalized M&amp;Ms with the baby names.  This is your boy bowl, with the name â€œChevy.â€ And this is the girl bowl, with M&amp;Ms with the name â€œAstird.â€"/>
    <s v="['instruction', 'personalize', 'mm', 'baby', 'name', 'boy', 'bowl', 'chevy', 'girl', 'bowl', 'mm', 'astird']"/>
    <x v="4"/>
    <n v="3"/>
    <s v="Topic 28"/>
    <s v="Romantic Feelings"/>
    <x v="0"/>
    <n v="0"/>
    <n v="0"/>
    <n v="1"/>
    <n v="0"/>
  </r>
  <r>
    <x v="0"/>
    <s v=" She said it is the name of a Viking princess. Soâ€¦"/>
    <s v="['say', 'viking', 'princess']"/>
    <x v="4"/>
    <n v="3"/>
    <s v="Topic 22"/>
    <s v="Andy's Activities"/>
    <x v="2"/>
    <n v="0"/>
    <n v="0"/>
    <n v="1"/>
    <n v="0"/>
  </r>
  <r>
    <x v="0"/>
    <s v=" I know.  I know.  It is beautiful.  No.  Thank you.  Is this it? I mean, is thisâ€¦ Two bowls of M&amp;Ms and some balloons?  You know what Phyllis, I think you need to step it up.  I think you need to get the lead out.  Because if Iâ€™m not mistaken, we gave you your wedding shower here.  We all came into this room and gave you a golden shower.  Well you know what, whereâ€™s my golden shower, Phyllis?  "/>
    <s v="['know', 'know', 'beautiful', 'thank', 'mean', 'bowl', 'mm', 'balloon', 'know', 'phyllis', 'need', 'step', 'need', 'lead', 'mistaken', 'give', 'wedding', 'shower', 'come', 'room', 'give', 'golden', 'shower', 'know', 'wheres', 'golden', 'shower', 'phyllis']"/>
    <x v="4"/>
    <n v="3"/>
    <s v="Topic 5"/>
    <s v="Oscar &amp; David Wallace"/>
    <x v="2"/>
    <n v="0.87929999999999997"/>
    <n v="0"/>
    <n v="0.86899999999999999"/>
    <n v="0.13100000000000001"/>
  </r>
  <r>
    <x v="0"/>
    <s v=" It does not matter to me at all whether this baby is biologically mine.  I am going to love it. Itâ€™s like when the dog nurses the tiger cub.  Have you seen that video?  It isâ€¦ itâ€™s so bizarre and unnatural, butâ€¦ it, it happens.  "/>
    <s v="['matter', 'baby', 'biologically', 'go', 'love', 'dog', 'nurse', 'tiger', 'cub', 'see', 'video', 'bizarre', 'unnatural', 'happens']"/>
    <x v="4"/>
    <n v="3"/>
    <s v="Topic 8"/>
    <s v="Dundies and Watching videos"/>
    <x v="5"/>
    <n v="0.5625"/>
    <n v="7.9000000000000001E-2"/>
    <n v="0.79200000000000004"/>
    <n v="0.129"/>
  </r>
  <r>
    <x v="0"/>
    <s v=" [banging on the glass] Hey, hey.  What are you doing?  Donâ€™t talk to them."/>
    <s v="['banging', 'glass', 'talk']"/>
    <x v="4"/>
    <n v="3"/>
    <s v="Topic 7"/>
    <s v="Doors &amp; Elevators"/>
    <x v="1"/>
    <n v="0"/>
    <n v="0"/>
    <n v="1"/>
    <n v="0"/>
  </r>
  <r>
    <x v="0"/>
    <s v=" Make the party.  Donâ€™t â€“ make the party, please, Phyllis. [Phyllis starts inflating a balloon with a pump] Pump it!  "/>
    <s v="['party', 'party', 'phyllis', 'phyllis', 'start', 'inflate', 'balloon', 'pump', 'pump']"/>
    <x v="4"/>
    <n v="3"/>
    <s v="Topic 30"/>
    <s v="Celebrations"/>
    <x v="5"/>
    <n v="0.79010000000000002"/>
    <n v="0"/>
    <n v="0.68"/>
    <n v="0.32"/>
  </r>
  <r>
    <x v="3"/>
    <s v=" [on phone] So you know Stacy, right?"/>
    <s v="['phone', 'know', 'stacy']"/>
    <x v="4"/>
    <n v="3"/>
    <s v="Topic 35"/>
    <s v="Answering Phones"/>
    <x v="1"/>
    <n v="0"/>
    <n v="0"/>
    <n v="1"/>
    <n v="0"/>
  </r>
  <r>
    <x v="3"/>
    <s v=" Thereâ€™s no one from England, Jim.  Katie studied in Ireland â€“ this is Stacy, the one who does the Murakami-style collages."/>
    <s v="['there', 'england', 'jim', 'katie', 'study', 'ireland', 'stacy', 'murakamistyle', 'collage']"/>
    <x v="4"/>
    <n v="3"/>
    <s v="Topic 14"/>
    <s v="Jim &amp; Pam Relationship"/>
    <x v="0"/>
    <n v="-0.29599999999999999"/>
    <n v="9.9000000000000005E-2"/>
    <n v="0.90100000000000002"/>
    <n v="0"/>
  </r>
  <r>
    <x v="3"/>
    <s v=" So, Stacy and Eric get to Bogreâ€™s DeTech half an hour early so they donâ€™t have to sit on the slab.  "/>
    <s v="['stacy', 'eric', 'bogres', 'detech', 'half', 'hour', 'early', 'sit', 'slab']"/>
    <x v="4"/>
    <n v="3"/>
    <s v="Topic 21"/>
    <s v="Workplace Happenings"/>
    <x v="1"/>
    <n v="0"/>
    <n v="0"/>
    <n v="1"/>
    <n v="0"/>
  </r>
  <r>
    <x v="3"/>
    <s v=" Anyway, Bogreâ€™s TA Sarah Kaya comes in."/>
    <s v="['bogres', 'ta', 'sarah', 'kaya', 'come']"/>
    <x v="4"/>
    <n v="3"/>
    <s v="Topic 7"/>
    <s v="Doors &amp; Elevators"/>
    <x v="1"/>
    <n v="0"/>
    <n v="0"/>
    <n v="1"/>
    <n v="0"/>
  </r>
  <r>
    <x v="3"/>
    <s v=" No, Sarah Kaya comes in.  Donâ€™t interrupt, I have like thirty seconds to finish this and get to DigiPres."/>
    <s v="['sarah', 'kaya', 'come', 'interrupt', 'thirty', 'second', 'finish', 'digipres']"/>
    <x v="4"/>
    <n v="3"/>
    <s v="Topic 7"/>
    <s v="Doors &amp; Elevators"/>
    <x v="1"/>
    <n v="2.58E-2"/>
    <n v="0.11"/>
    <n v="0.77600000000000002"/>
    <n v="0.114"/>
  </r>
  <r>
    <x v="3"/>
    <s v=" So Sarah Kaya says to Eric, â€œNo way.  You canâ€™t reserve seats.â€ And Stacy gets all up in her face and Sarah Kaya picks up Stacyâ€™s new PM pad and throws it at the light box. "/>
    <s v="['sarah', 'kaya', 'say', 'eric', 'way', 'reserve', 'seat', 'stacy', 'get', 'face', 'sarah', 'kaya', 'pick', 'stacys', 'new', 'pm', 'pad', 'throw', 'light', 'box']"/>
    <x v="4"/>
    <n v="3"/>
    <s v="Topic 39"/>
    <s v="Items in Dunder Mifflin"/>
    <x v="1"/>
    <n v="0"/>
    <n v="0"/>
    <n v="1"/>
    <n v="0"/>
  </r>
  <r>
    <x v="1"/>
    <s v=" [clearly just humoring her] Noâ€¦ way!"/>
    <s v="['clearly', 'humor', 'way']"/>
    <x v="4"/>
    <n v="3"/>
    <s v="Topic 50"/>
    <s v="Baby Making &amp; Schrute Farms"/>
    <x v="8"/>
    <n v="0.72629999999999995"/>
    <n v="0"/>
    <n v="0.39600000000000002"/>
    <n v="0.60399999999999998"/>
  </r>
  <r>
    <x v="3"/>
    <s v=" No, itâ€™s horrible!  Jim, she might get arrested."/>
    <s v="['horrible', 'jim', 'arrest']"/>
    <x v="4"/>
    <n v="3"/>
    <s v="Topic 14"/>
    <s v="Jim &amp; Pam Relationship"/>
    <x v="0"/>
    <n v="-0.78400000000000003"/>
    <n v="0.53500000000000003"/>
    <n v="0.46500000000000002"/>
    <n v="0"/>
  </r>
  <r>
    <x v="3"/>
    <s v=" No, Stacy is a boy.  Ugh.  Frustrating.  Why canâ€™t you just be in art class with me?"/>
    <s v="['stacy', 'boy', 'frustrate', 'art', 'class']"/>
    <x v="4"/>
    <n v="3"/>
    <s v="Topic 49"/>
    <s v="Workplace Happenings"/>
    <x v="1"/>
    <n v="-0.69079999999999997"/>
    <n v="0.27500000000000002"/>
    <n v="0.72499999999999998"/>
    <n v="0"/>
  </r>
  <r>
    <x v="3"/>
    <s v=" Oh, wait, I gotta go, class starting. [hangs up]"/>
    <s v="['wait', 'get', 'class', 'start', 'hang']"/>
    <x v="4"/>
    <n v="3"/>
    <s v="Topic 9"/>
    <s v="Self Care Behaviours"/>
    <x v="7"/>
    <n v="0"/>
    <n v="0"/>
    <n v="1"/>
    <n v="0"/>
  </r>
  <r>
    <x v="1"/>
    <s v=" OK, Iâ€™ll taâ€¦Iâ€™ll talk to you later. [hangs up]  That was a good story."/>
    <s v="['ta', 'talk', 'later', 'hang', 'story']"/>
    <x v="4"/>
    <n v="3"/>
    <s v="Topic 28"/>
    <s v="Romantic Feelings"/>
    <x v="0"/>
    <n v="0.44040000000000001"/>
    <n v="0"/>
    <n v="0.81799999999999995"/>
    <n v="0.182"/>
  </r>
  <r>
    <x v="4"/>
    <s v=" Itâ€™s a baby game where you guess whose picture is whose."/>
    <s v="['baby', 'game', 'guess', 'picture']"/>
    <x v="4"/>
    <n v="3"/>
    <s v="Topic 10"/>
    <s v="Recreation"/>
    <x v="5"/>
    <n v="0"/>
    <n v="0"/>
    <n v="1"/>
    <n v="0"/>
  </r>
  <r>
    <x v="4"/>
    <s v=" Yeah, it is.  So I hope you two are very happy together.  Pervert."/>
    <s v="['hope', 'happy', 'pervert']"/>
    <x v="4"/>
    <n v="3"/>
    <s v="Topic 32"/>
    <s v="Meridith &amp; Creed Activities"/>
    <x v="2"/>
    <n v="0.70109999999999995"/>
    <n v="0.16200000000000001"/>
    <n v="0.41"/>
    <n v="0.42699999999999999"/>
  </r>
  <r>
    <x v="0"/>
    <s v=" Um, listen.  Jan Levinson is coming in today, and she is in the terminal stages of her pregnancy â€“ the child of which I have a vested interest.  Itâ€™s all kind of weird.  Anyway, she is incrediblyâ€¦ fat and enormous right now â€“ extremely unattractive.  And you are, on the other hand, one of the more attractive people in the office.  So, while sheâ€™s here I am going to be acting kind of cold to you.  And I am doing this to pay respect to her bloated feelings.  And Iâ€™m treating Ryan the same way."/>
    <s v="['listen', 'jan', 'levinson', 'come', 'today', 'terminal', 'stage', 'pregnancy', 'child', 'vested', 'interest', 'kind', 'weird', 'incredibly', 'fat', 'enormous', 'extremely', 'unattractive', 'hand', 'attractive', 'people', 'office', 'go', 'act', 'kind', 'cold', 'pay', 'respect', 'bloat', 'feeling', 'treat', 'ryan', 'way']"/>
    <x v="4"/>
    <n v="3"/>
    <s v="Topic 43"/>
    <s v="Ryan's Activities"/>
    <x v="2"/>
    <n v="0.81799999999999995"/>
    <n v="6.0999999999999999E-2"/>
    <n v="0.80800000000000005"/>
    <n v="0.13100000000000001"/>
  </r>
  <r>
    <x v="1"/>
    <s v=" [Jan enters the office, pushing a stroller] Jan."/>
    <s v="['jan', 'enters', 'office', 'push', 'stroller', 'jan']"/>
    <x v="4"/>
    <n v="3"/>
    <s v="Topic 42"/>
    <s v="Fun in the Office"/>
    <x v="5"/>
    <n v="0"/>
    <n v="0"/>
    <n v="1"/>
    <n v="0"/>
  </r>
  <r>
    <x v="2"/>
    <s v=" Oh noâ€¦ [Michael enters and notices Janâ€™s baby]  "/>
    <s v="['michael', 'enters', 'notice', 'jan', 'baby']"/>
    <x v="4"/>
    <n v="3"/>
    <s v="Topic 13"/>
    <s v="Meetings"/>
    <x v="1"/>
    <n v="0"/>
    <n v="0"/>
    <n v="1"/>
    <n v="0"/>
  </r>
  <r>
    <x v="2"/>
    <s v=" Jan had the baby and Michael wasnâ€™t there to mark it.  So the baby could be anybodyâ€™s.  Except Michaelâ€™s.  "/>
    <s v="['jan', 'baby', 'michael', 'mark', 'baby', 'anybodys', 'michael']"/>
    <x v="4"/>
    <n v="3"/>
    <s v="Topic 50"/>
    <s v="Baby Making &amp; Schrute Farms"/>
    <x v="8"/>
    <n v="0"/>
    <n v="0"/>
    <n v="1"/>
    <n v="0"/>
  </r>
  <r>
    <x v="0"/>
    <s v=" Oh, OK.  Why didnâ€™t you call me?"/>
    <s v="[]"/>
    <x v="4"/>
    <n v="3"/>
    <s v="Topic 1"/>
    <s v="Pam's Activities"/>
    <x v="2"/>
    <n v="0"/>
    <n v="0"/>
    <n v="1"/>
    <n v="0"/>
  </r>
  <r>
    <x v="0"/>
    <s v=" Oh, man. Him? That guy? He had no sense of humor and I proved him wrong in so many ways."/>
    <s v="['man', 'guy', 'sense', 'humor', 'prove', 'wrong', 'way']"/>
    <x v="4"/>
    <n v="3"/>
    <s v="Topic 50"/>
    <s v="Baby Making &amp; Schrute Farms"/>
    <x v="8"/>
    <n v="-0.5514"/>
    <n v="0.22900000000000001"/>
    <n v="0.68700000000000006"/>
    <n v="8.5000000000000006E-2"/>
  </r>
  <r>
    <x v="0"/>
    <s v=" [cradling the car seat awkwardly] All right, OK.  "/>
    <s v="['cradle', 'car', 'seat', 'awkwardly']"/>
    <x v="4"/>
    <n v="3"/>
    <s v="Topic 5"/>
    <s v="Oscar &amp; David Wallace"/>
    <x v="2"/>
    <n v="-0.31819999999999998"/>
    <n v="0.247"/>
    <n v="0.753"/>
    <n v="0"/>
  </r>
  <r>
    <x v="0"/>
    <s v=" I love babies. I think they are beautiful in all sorts of different ways.  I try to pick up and hold a baby every day, if possible, because it nourishes me.  It feeds my soul.  Babies are drawn to me, and I think itâ€™s because they see me as one of them.  But cooler, and with my life put together a little bit.  If a baby were president, there would be no taxes, there would be no war.  There would be no government, and things could get terrible.  It actually, probably â€“ it would be a better screenplay idea than a serious suggestion.  "/>
    <s v="['love', 'baby', 'beautiful', 'sort', 'different', 'way', 'try', 'pick', 'hold', 'baby', 'possible', 'nourishes', 'feed', 'soul', 'baby', 'drawn', 'cooler', 'life', 'little', 'bit', 'baby', 'president', 'tax', 'war', 'government', 'thing', 'terrible', 'actually', 'probably', 'better', 'screenplay', 'idea', 'suggestion']"/>
    <x v="4"/>
    <n v="3"/>
    <s v="Topic 8"/>
    <s v="Dundies and Watching videos"/>
    <x v="5"/>
    <n v="0.44400000000000001"/>
    <n v="9.4E-2"/>
    <n v="0.79600000000000004"/>
    <n v="0.11"/>
  </r>
  <r>
    <x v="0"/>
    <s v=" [carrying the car seat] Ladies and gentlemen, it is my privilege and honor to present for the first time in her life and in the office:"/>
    <s v="['carry', 'car', 'seat', 'lady', 'gentleman', 'privilege', 'honor', 'present', 'time', 'life', 'office']"/>
    <x v="4"/>
    <n v="3"/>
    <s v="Topic 5"/>
    <s v="Oscar &amp; David Wallace"/>
    <x v="2"/>
    <n v="0.69079999999999997"/>
    <n v="0"/>
    <n v="0.80800000000000005"/>
    <n v="0.192"/>
  </r>
  <r>
    <x v="0"/>
    <s v=" â€¦trid Levinson.  Hi!  Astrid, this is everybody, look.  This is your family.  Youâ€™re going to know them for the rest of your life.  "/>
    <s v="['trid', 'levinson', 'astrid', 'everybody', 'look', 'family', 'go', 'know', 'rest', 'life']"/>
    <x v="4"/>
    <n v="3"/>
    <s v="Topic 27"/>
    <s v="Parenting Issues"/>
    <x v="8"/>
    <n v="0"/>
    <n v="0"/>
    <n v="1"/>
    <n v="0"/>
  </r>
  <r>
    <x v="0"/>
    <s v=" [looking at Creed] Well, he may not be here. Say hello!  OK, here we go. [lifting the car seat high above his head] Lion King!"/>
    <s v="['look', 'creed', 'lift', 'car', 'seat', 'high', 'head', 'lion', 'king']"/>
    <x v="4"/>
    <n v="3"/>
    <s v="Topic 1"/>
    <s v="Pam's Activities"/>
    <x v="2"/>
    <n v="0.3987"/>
    <n v="0"/>
    <n v="0.89900000000000002"/>
    <n v="0.10100000000000001"/>
  </r>
  <r>
    <x v="0"/>
    <s v=" OK, come on, letâ€™s get our shower on. Conference room, choppity chip chop."/>
    <s v="['let', 'shower', 'conference', 'room', 'choppity', 'chip', 'chop']"/>
    <x v="4"/>
    <n v="3"/>
    <s v="Topic 13"/>
    <s v="Meetings"/>
    <x v="1"/>
    <n v="0"/>
    <n v="0"/>
    <n v="1"/>
    <n v="0"/>
  </r>
  <r>
    <x v="0"/>
    <s v=" [sees Jan sizing up Holly] Iâ€™m fine, weirdo.  Such an HR weirdo.  Try not to suck all the air out of there when you walk in.  "/>
    <s v="['see', 'jan', 'size', 'holly', 'fine', 'weirdo', 'hr', 'weirdo', 'try', 'suck', 'air', 'walk']"/>
    <x v="4"/>
    <n v="3"/>
    <s v="Topic 21"/>
    <s v="Workplace Happenings"/>
    <x v="1"/>
    <n v="-0.3387"/>
    <n v="0.17599999999999999"/>
    <n v="0.69199999999999995"/>
    <n v="0.13200000000000001"/>
  </r>
  <r>
    <x v="0"/>
    <s v=" Ready to play some games? Letâ€™s do it!"/>
    <s v="['ready', 'play', 'game', 'let']"/>
    <x v="4"/>
    <n v="3"/>
    <s v="Topic 10"/>
    <s v="Recreation"/>
    <x v="5"/>
    <n v="0.63600000000000001"/>
    <n v="0"/>
    <n v="0.53600000000000003"/>
    <n v="0.46400000000000002"/>
  </r>
  <r>
    <x v="0"/>
    <s v=" No, the baby doesnâ€™t ruin anything, Kevin, OK?  The baby multiplies the fun.  Letâ€™s just do what you were going to do."/>
    <s v="['baby', 'ruin', 'kevin', 'baby', 'multiplies', 'fun', 'let', 'go']"/>
    <x v="4"/>
    <n v="3"/>
    <s v="Topic 50"/>
    <s v="Baby Making &amp; Schrute Farms"/>
    <x v="8"/>
    <n v="-0.128"/>
    <n v="0.14000000000000001"/>
    <n v="0.73799999999999999"/>
    <n v="0.122"/>
  </r>
  <r>
    <x v="0"/>
    <s v=" All right, how about some presents?  I want to see some presents. [holding a memo pad] I got this so I can write down for thank-you notes."/>
    <s v="['present', 'want', 'present', 'hold', 'memo', 'pad', 'write', 'thankyou', 'note']"/>
    <x v="4"/>
    <n v="3"/>
    <s v="Topic 37"/>
    <s v="Writing, Drawings, Pictures, etc"/>
    <x v="1"/>
    <n v="7.7200000000000005E-2"/>
    <n v="0"/>
    <n v="0.95199999999999996"/>
    <n v="4.8000000000000001E-2"/>
  </r>
  <r>
    <x v="2"/>
    <s v=" Huh. Twelve hundred dollars for a stroller? Phhhbt."/>
    <s v="['dollar', 'stroller', 'phhhbt']"/>
    <x v="4"/>
    <n v="3"/>
    <s v="Topic 20"/>
    <s v="Dunder Mifflin Products"/>
    <x v="1"/>
    <n v="0"/>
    <n v="0"/>
    <n v="1"/>
    <n v="0"/>
  </r>
  <r>
    <x v="2"/>
    <s v=" Twelve hundred dollars is what I spent on my whole bomb shelter.  For that kind of money, this stroller should be indestructible. [straps the watermelon into the stroller on the elevator]  "/>
    <s v="['dollar', 'spent', 'bomb', 'shelter', 'kind', 'money', 'stroller', 'indestructible', 'strap', 'watermelon', 'stroller', 'elevator']"/>
    <x v="4"/>
    <n v="3"/>
    <s v="Topic 42"/>
    <s v="Fun in the Office"/>
    <x v="5"/>
    <n v="-0.38179999999999997"/>
    <n v="9.5000000000000001E-2"/>
    <n v="0.85799999999999998"/>
    <n v="4.7E-2"/>
  </r>
  <r>
    <x v="1"/>
    <s v=" [on phone] Hey!  You busy?"/>
    <s v="['phone', 'busy']"/>
    <x v="4"/>
    <n v="3"/>
    <s v="Topic 18"/>
    <s v="Focusing at Work"/>
    <x v="1"/>
    <n v="0"/>
    <n v="0"/>
    <n v="1"/>
    <n v="0"/>
  </r>
  <r>
    <x v="3"/>
    <s v=" Not even. Iâ€™m doing laundry for the first time in like a month."/>
    <s v="['laundry', 'time', 'month']"/>
    <x v="4"/>
    <n v="3"/>
    <s v="Topic 7"/>
    <s v="Doors &amp; Elevators"/>
    <x v="1"/>
    <n v="0.36120000000000002"/>
    <n v="0"/>
    <n v="0.82799999999999996"/>
    <n v="0.17199999999999999"/>
  </r>
  <r>
    <x v="1"/>
    <s v=" OK, OK, so you gotta hear this.  So, Janâ€™s shower is going on right now, and sheâ€™s singing â€œSon of a Preacher Manâ€ and everyoneâ€™s just staring at her."/>
    <s v="['get', 'hear', 'jan', 'shower', 'go', 'sing', 'son', 'preacher', 'man', 'everyones', 'star']"/>
    <x v="4"/>
    <n v="3"/>
    <s v="Topic 19"/>
    <s v="Heartbreaks &amp; Jan"/>
    <x v="0"/>
    <n v="0"/>
    <n v="0"/>
    <n v="1"/>
    <n v="0"/>
  </r>
  <r>
    <x v="3"/>
    <s v=" I canâ€™t hear anything, thereâ€™s like, thereâ€™s like machines going-"/>
    <s v="['hear', 'there', 'there', 'machine', 'go']"/>
    <x v="4"/>
    <n v="3"/>
    <s v="Topic 4"/>
    <s v="Water Cooler Talk"/>
    <x v="9"/>
    <n v="0.61240000000000006"/>
    <n v="0"/>
    <n v="0.61499999999999999"/>
    <n v="0.38500000000000001"/>
  </r>
  <r>
    <x v="1"/>
    <s v="   The song is about losing your virginity next to a church, and guess what â€“ sheâ€™s been singing for the last twenty minutes!"/>
    <s v="['song', 'lose', 'virginity', 'church', 'guess', 'sing', 'minute']"/>
    <x v="4"/>
    <n v="3"/>
    <s v="Topic 31"/>
    <s v="Showing Appreciation for Others"/>
    <x v="4"/>
    <n v="-0.43890000000000001"/>
    <n v="0.11600000000000001"/>
    <n v="0.88400000000000001"/>
    <n v="0"/>
  </r>
  <r>
    <x v="1"/>
    <s v=" Oh. OK, well you know what, I um, just call me later."/>
    <s v="['know', 'later']"/>
    <x v="4"/>
    <n v="3"/>
    <s v="Topic 1"/>
    <s v="Pam's Activities"/>
    <x v="2"/>
    <n v="0.2732"/>
    <n v="0"/>
    <n v="0.84"/>
    <n v="0.16"/>
  </r>
  <r>
    <x v="3"/>
    <s v=" Iâ€™m not frustrated. Even if I were in Scranton, Jim and I would have days like this. Weâ€™re justâ€¦ a little out of sync.  You know, thatâ€™s all.  Oh, great.  I washed my lipstick.  "/>
    <s v="['frustrate', 'scranton', 'jim', 'day', 'little', 'sync', 'know', 'great', 'wash', 'lipstick']"/>
    <x v="4"/>
    <n v="3"/>
    <s v="Topic 14"/>
    <s v="Jim &amp; Pam Relationship"/>
    <x v="0"/>
    <n v="0.85470000000000002"/>
    <n v="0"/>
    <n v="0.76800000000000002"/>
    <n v="0.23200000000000001"/>
  </r>
  <r>
    <x v="2"/>
    <s v=" [heaving the stroller into a tire yard] Donâ€™t hit the fence.  Oh no, my child!  "/>
    <s v="['heave', 'stroller', 'tire', 'yard', 'hit', 'fence', 'child']"/>
    <x v="4"/>
    <n v="3"/>
    <s v="Topic 16"/>
    <s v="Sexual Behaviours &amp; Weddings"/>
    <x v="0"/>
    <n v="0"/>
    <n v="0"/>
    <n v="1"/>
    <n v="0"/>
  </r>
  <r>
    <x v="2"/>
    <s v=" [throwing the stroller against a high chain link fence] Donâ€™t get stuck on the barbed wire!  "/>
    <s v="['throw', 'stroller', 'high', 'chain', 'link', 'fence', 'stuck', 'barbed', 'wire']"/>
    <x v="4"/>
    <n v="3"/>
    <s v="Topic 49"/>
    <s v="Workplace Happenings"/>
    <x v="1"/>
    <n v="-0.31640000000000001"/>
    <n v="0.13300000000000001"/>
    <n v="0.86699999999999999"/>
    <n v="0"/>
  </r>
  <r>
    <x v="2"/>
    <s v=" [tossing the stroller off a tall heap of tires] Playtime is over!  "/>
    <s v="['toss', 'stroller', 'tall', 'heap', 'tire', 'playtime']"/>
    <x v="4"/>
    <n v="3"/>
    <s v="Topic 42"/>
    <s v="Fun in the Office"/>
    <x v="5"/>
    <n v="0"/>
    <n v="0"/>
    <n v="1"/>
    <n v="0"/>
  </r>
  <r>
    <x v="0"/>
    <s v=" Hey! Hey, no no no no no no no no. No.  No.  This is the birth story. It was beautiful. It was beautiful.  This is a once-in-a-lifetime experience.  And I should have been there. I should have been there to witness this.  "/>
    <s v="['birth', 'story', 'beautiful', 'beautiful', 'onceinalifetime', 'experience', 'witness']"/>
    <x v="4"/>
    <n v="3"/>
    <s v="Topic 28"/>
    <s v="Romantic Feelings"/>
    <x v="0"/>
    <n v="0.9597"/>
    <n v="0"/>
    <n v="0.59799999999999998"/>
    <n v="0.40200000000000002"/>
  </r>
  <r>
    <x v="0"/>
    <s v=" [voiceover] I usually love babies, but when I held Astrid I just feltâ€¦ shortchanged."/>
    <s v="['voiceover', 'usually', 'love', 'baby', 'held', 'astrid', 'felt', 'shortchanged']"/>
    <x v="4"/>
    <n v="3"/>
    <s v="Topic 50"/>
    <s v="Baby Making &amp; Schrute Farms"/>
    <x v="8"/>
    <n v="0.38179999999999997"/>
    <n v="0"/>
    <n v="0.83299999999999996"/>
    <n v="0.16700000000000001"/>
  </r>
  <r>
    <x v="0"/>
    <s v=" Uh, I need some advice from one baby daddy to another."/>
    <s v="['need', 'advice', 'baby', 'daddy']"/>
    <x v="4"/>
    <n v="3"/>
    <s v="Topic 50"/>
    <s v="Baby Making &amp; Schrute Farms"/>
    <x v="8"/>
    <n v="0"/>
    <n v="0"/>
    <n v="1"/>
    <n v="0"/>
  </r>
  <r>
    <x v="0"/>
    <s v=" Yeah, I a baby daddy.  Um, when you first became a baby daddy, did you have an immediate connection with that baby?  Like, the first time that you held it, did you find that with your baby baby?"/>
    <s v="['baby', 'daddy', 'baby', 'daddy', 'immediate', 'connection', 'baby', 'time', 'held', 'baby', 'baby']"/>
    <x v="4"/>
    <n v="3"/>
    <s v="Topic 50"/>
    <s v="Baby Making &amp; Schrute Farms"/>
    <x v="8"/>
    <n v="0.61990000000000001"/>
    <n v="0"/>
    <n v="0.877"/>
    <n v="0.123"/>
  </r>
  <r>
    <x v="0"/>
    <s v=" Why, Darryl, because Iâ€™m quote white quote unquote?"/>
    <s v="['darryl', 'quote', 'white', 'quote', 'unquote']"/>
    <x v="4"/>
    <n v="3"/>
    <s v="Topic 17"/>
    <s v="Driving"/>
    <x v="6"/>
    <n v="0"/>
    <n v="0"/>
    <n v="1"/>
    <n v="0"/>
  </r>
  <r>
    <x v="4"/>
    <s v=" [with Astrid covered in and surrounded by vegetables on a lunch table] Thatâ€™s good.  Now, I need you to â€“ I need it to look up here.  Get the baby to look up here, ready?"/>
    <s v="['astrid', 'cover', 'surround', 'vegetable', 'lunch', 'table', 'need', 'need', 'look', 'baby', 'look', 'ready']"/>
    <x v="4"/>
    <n v="3"/>
    <s v="Topic 49"/>
    <s v="Workplace Happenings"/>
    <x v="1"/>
    <n v="0.65969999999999995"/>
    <n v="0"/>
    <n v="0.85899999999999999"/>
    <n v="0.14099999999999999"/>
  </r>
  <r>
    <x v="0"/>
    <s v=" [sees Holly behind Jan] I was just going toâ€¦  I was going to talk to Holly, about her hygiene.  She smells like old tomatoes and dirt."/>
    <s v="['see', 'holly', 'jan', 'go', 'go', 'talk', 'holly', 'hygiene', 'smell', 'old', 'tomato', 'dirt']"/>
    <x v="4"/>
    <n v="3"/>
    <s v="Topic 21"/>
    <s v="Workplace Happenings"/>
    <x v="1"/>
    <n v="2.58E-2"/>
    <n v="8.3000000000000004E-2"/>
    <n v="0.83"/>
    <n v="8.6999999999999994E-2"/>
  </r>
  <r>
    <x v="2"/>
    <s v=" I like to call thisâ€¦ the bumper test. [drags the stroller behind his car and runs into it several times]  "/>
    <s v="['bumper', 'test', 'drag', 'stroller', 'car', 'run', 'time']"/>
    <x v="4"/>
    <n v="3"/>
    <s v="Topic 17"/>
    <s v="Driving"/>
    <x v="6"/>
    <n v="0.20230000000000001"/>
    <n v="7.6999999999999999E-2"/>
    <n v="0.81100000000000005"/>
    <n v="0.113"/>
  </r>
  <r>
    <x v="0"/>
    <s v=" Sure you canâ€™t stay a little longer?"/>
    <s v="['sure', 'stay', 'little', 'longer']"/>
    <x v="4"/>
    <n v="3"/>
    <s v="Topic 9"/>
    <s v="Self Care Behaviours"/>
    <x v="7"/>
    <n v="0.31819999999999998"/>
    <n v="0"/>
    <n v="0.72299999999999998"/>
    <n v="0.27700000000000002"/>
  </r>
  <r>
    <x v="0"/>
    <s v=" All right.  All right, everybody, weâ€™re leaving.  Jan and Astrid are leaving."/>
    <s v="['everybody', 'leave', 'jan', 'astrid', 'leave']"/>
    <x v="4"/>
    <n v="3"/>
    <s v="Topic 40"/>
    <s v="Leaving the Office"/>
    <x v="6"/>
    <n v="0"/>
    <n v="0"/>
    <n v="1"/>
    <n v="0"/>
  </r>
  <r>
    <x v="2"/>
    <s v=" Oh.  I took the liberty of putting it in your trunk."/>
    <s v="['take', 'liberty', 'put', 'trunk']"/>
    <x v="4"/>
    <n v="3"/>
    <s v="Topic 39"/>
    <s v="Items in Dunder Mifflin"/>
    <x v="1"/>
    <n v="0.52669999999999995"/>
    <n v="0"/>
    <n v="0.746"/>
    <n v="0.254"/>
  </r>
  <r>
    <x v="0"/>
    <s v=" Wha â€“ thatâ€™s, I hate her.  Wha â€“ God!  Why would you even ask me to â€“ I, I mean, not that it matters, â€™cause I donâ€™t, but wha â€“ OK, all right, fine."/>
    <s v="['wha', 'hate', 'wha', 'god', 'ask', 'mean', 'matter', 'cause', 'wha', 'fine']"/>
    <x v="4"/>
    <n v="3"/>
    <s v="Topic 22"/>
    <s v="Andy's Activities"/>
    <x v="2"/>
    <n v="0.1668"/>
    <n v="0.09"/>
    <n v="0.80200000000000005"/>
    <n v="0.108"/>
  </r>
  <r>
    <x v="0"/>
    <s v=" [just hugs her, and she hugs him back and smiles] You wanna go out?"/>
    <s v="['hug', 'hug', 'smile', 'wan']"/>
    <x v="4"/>
    <n v="3"/>
    <s v="Topic 12"/>
    <s v="Dwight's Behaviours"/>
    <x v="2"/>
    <n v="0.85909999999999997"/>
    <n v="0"/>
    <n v="0.53700000000000003"/>
    <n v="0.46300000000000002"/>
  </r>
  <r>
    <x v="0"/>
    <s v=" I didnâ€™t feel much when I held Astrid, but I got a good feeling from Holly.  "/>
    <s v="['feel', 'held', 'astrid', 'feel', 'holly']"/>
    <x v="4"/>
    <n v="3"/>
    <s v="Topic 34"/>
    <s v="Uncomfortable Feelings"/>
    <x v="4"/>
    <n v="0.68079999999999996"/>
    <n v="0"/>
    <n v="0.71399999999999997"/>
    <n v="0.28599999999999998"/>
  </r>
  <r>
    <x v="1"/>
    <s v=" [on voicemail] Hey, itâ€™s Jim.  Leave a message."/>
    <s v="['voicemail', 'jim', 'leave', 'message']"/>
    <x v="4"/>
    <n v="3"/>
    <s v="Topic 35"/>
    <s v="Answering Phones"/>
    <x v="1"/>
    <n v="-5.16E-2"/>
    <n v="0.14599999999999999"/>
    <n v="0.85399999999999998"/>
    <n v="0"/>
  </r>
  <r>
    <x v="3"/>
    <s v=" [on voicemail, because sheâ€™s calling Jim at the same time] Hi, this is Pam.  Leave a message."/>
    <s v="['voicemail', 'call', 'jim', 'time', 'pam', 'leave', 'message']"/>
    <x v="4"/>
    <n v="3"/>
    <s v="Topic 35"/>
    <s v="Answering Phones"/>
    <x v="1"/>
    <n v="-5.16E-2"/>
    <n v="7.0000000000000007E-2"/>
    <n v="0.93"/>
    <n v="0"/>
  </r>
  <r>
    <x v="1"/>
    <s v=" [walking to his car] Hey, itâ€™s me.  It is 5:03."/>
    <s v="['walk', 'car']"/>
    <x v="4"/>
    <n v="3"/>
    <s v="Topic 17"/>
    <s v="Driving"/>
    <x v="6"/>
    <n v="0"/>
    <n v="0"/>
    <n v="1"/>
    <n v="0"/>
  </r>
  <r>
    <x v="3"/>
    <s v=" I figured Iâ€™d catch you walking to your car, butâ€¦ "/>
    <s v="['figure', 'catch', 'walk', 'car']"/>
    <x v="4"/>
    <n v="3"/>
    <s v="Topic 17"/>
    <s v="Driving"/>
    <x v="6"/>
    <n v="0"/>
    <n v="0"/>
    <n v="1"/>
    <n v="0"/>
  </r>
  <r>
    <x v="3"/>
    <s v=" I guess this is just one of those days.  Itâ€™ll get better."/>
    <s v="['guess', 'day', 'better']"/>
    <x v="4"/>
    <n v="3"/>
    <s v="Topic 6"/>
    <s v="Time Spent"/>
    <x v="1"/>
    <n v="0.44040000000000001"/>
    <n v="0"/>
    <n v="0.79100000000000004"/>
    <n v="0.20899999999999999"/>
  </r>
  <r>
    <x v="1"/>
    <s v=" Hope you didnâ€™t have any major laundry issues."/>
    <s v="['hope', 'major', 'laundry', 'issue']"/>
    <x v="4"/>
    <n v="3"/>
    <s v="Topic 41"/>
    <s v="Kevin's Activities"/>
    <x v="2"/>
    <n v="0.44040000000000001"/>
    <n v="0"/>
    <n v="0.70699999999999996"/>
    <n v="0.29299999999999998"/>
  </r>
  <r>
    <x v="3"/>
    <s v=" I finished my laundry.  Got all my socks.  Nothing like that time that crazy guy pushed you."/>
    <s v="['finish', 'laundry', 'sock', 'time', 'crazy', 'guy', 'push']"/>
    <x v="4"/>
    <n v="3"/>
    <s v="Topic 7"/>
    <s v="Doors &amp; Elevators"/>
    <x v="1"/>
    <n v="-0.54390000000000005"/>
    <n v="0.23100000000000001"/>
    <n v="0.76900000000000002"/>
    <n v="0"/>
  </r>
  <r>
    <x v="1"/>
    <s v=" Remember that time that I helped you do your laundry and that crazy guy came in and started yelling at you?"/>
    <s v="['remember', 'time', 'help', 'laundry', 'crazy', 'guy', 'come', 'start', 'yell']"/>
    <x v="4"/>
    <n v="3"/>
    <s v="Topic 7"/>
    <s v="Doors &amp; Elevators"/>
    <x v="1"/>
    <n v="-0.34"/>
    <n v="0.107"/>
    <n v="0.89300000000000002"/>
    <n v="0"/>
  </r>
  <r>
    <x v="3"/>
    <s v=" And then, remember, we went shopping the next day to buy me a washer and dryer?"/>
    <s v="['remember', 'go', 'shopping', 'buy', 'washer', 'dryer']"/>
    <x v="4"/>
    <n v="3"/>
    <s v="Topic 22"/>
    <s v="Andy's Activities"/>
    <x v="2"/>
    <n v="0"/>
    <n v="0"/>
    <n v="1"/>
    <n v="0"/>
  </r>
  <r>
    <x v="1"/>
    <s v=" Yet here you are, back in a Laundromat.  Now, Iâ€™m just trying to help you, Beesly.  Be safe."/>
    <s v="['laundromat', 'try', 'help', 'beesly', 'safe']"/>
    <x v="4"/>
    <n v="3"/>
    <s v="Topic 1"/>
    <s v="Pam's Activities"/>
    <x v="2"/>
    <n v="0.68079999999999996"/>
    <n v="0"/>
    <n v="0.74099999999999999"/>
    <n v="0.25900000000000001"/>
  </r>
  <r>
    <x v="3"/>
    <s v=" Youâ€™re probably upset that Iâ€™m even at a Laundromat right now.  But, donâ€™t worry, Iâ€™m being safe.  And Iâ€™m headed home.  Iâ€™mâ€¦ headed to my dorm.  Not home."/>
    <s v="['probably', 'upset', 'laundromat', 'worry', 'safe', 'head', 'home', 'head', 'dorm', 'home']"/>
    <x v="4"/>
    <n v="3"/>
    <s v="Topic 1"/>
    <s v="Pam's Activities"/>
    <x v="2"/>
    <n v="-0.20230000000000001"/>
    <n v="0.16400000000000001"/>
    <n v="0.72499999999999998"/>
    <n v="0.112"/>
  </r>
  <r>
    <x v="3"/>
    <s v=" Anyway, umâ€¦ I miss you."/>
    <s v="['miss']"/>
    <x v="4"/>
    <n v="3"/>
    <s v="Topic 19"/>
    <s v="Heartbreaks &amp; Jan"/>
    <x v="0"/>
    <n v="-0.15310000000000001"/>
    <n v="0.28599999999999998"/>
    <n v="0.71399999999999997"/>
    <n v="0"/>
  </r>
  <r>
    <x v="4"/>
    <s v=" All right, how about we play the game where we guess how big the motherâ€™s belly is?"/>
    <s v="['play', 'game', 'guess', 'big', 'mother', 'belly']"/>
    <x v="4"/>
    <n v="3"/>
    <s v="Topic 10"/>
    <s v="Recreation"/>
    <x v="5"/>
    <n v="0.34"/>
    <n v="0"/>
    <n v="0.87"/>
    <n v="0.13"/>
  </r>
  <r>
    <x v="4"/>
    <s v=" How many squares of toilet paper go around the waist?"/>
    <s v="['square', 'toilet', 'paper', 'waist']"/>
    <x v="4"/>
    <n v="3"/>
    <s v="Topic 20"/>
    <s v="Dunder Mifflin Products"/>
    <x v="1"/>
    <n v="0"/>
    <n v="0"/>
    <n v="1"/>
    <n v="0"/>
  </r>
  <r>
    <x v="1"/>
    <s v=" Oh yeah.  Wait â€™til you get to know her better though."/>
    <s v="['wait', 'til', 'know', 'better']"/>
    <x v="4"/>
    <n v="3"/>
    <s v="Topic 9"/>
    <s v="Self Care Behaviours"/>
    <x v="7"/>
    <n v="0.62490000000000001"/>
    <n v="0"/>
    <n v="0.63800000000000001"/>
    <n v="0.36199999999999999"/>
  </r>
  <r>
    <x v="0"/>
    <s v=" Hey! HR lady, stop whispering in the corner please.  Very rude.  Youâ€™re ruining the party.  "/>
    <s v="['hr', 'lady', 'stop', 'whisper', 'corner', 'rude', 'ruin', 'party']"/>
    <x v="4"/>
    <n v="3"/>
    <s v="Topic 42"/>
    <s v="Fun in the Office"/>
    <x v="5"/>
    <n v="-0.46760000000000002"/>
    <n v="0.34899999999999998"/>
    <n v="0.434"/>
    <n v="0.217"/>
  </r>
  <r>
    <x v="2"/>
    <s v="  Hello, spoiled little baby, [to a watermelon] in your fancy brand name stroller.  Mmm, I wonder if itâ€™s as safe as they say it is.  Oh, look, a curb.  Uh oh, letâ€™s see what happensâ€¦ [lets it go, it flies off the curb, stays upright, and stops safely] Inconclusive. [pushes it out into the street, it rolls to a stop] Spartans would leave a weak baby by the side of the road.  My parents left me beside the road.  I crawled home.  "/>
    <s v="['spoil', 'little', 'baby', 'watermelon', 'fancy', 'brand', 'stroller', 'mmm', 'wonder', 'safe', 'look', 'curb', 'let', 'happens', 'let', 'fly', 'curb', 'stay', 'upright', 'stop', 'safely', 'inconclusive', 'push', 'street', 'roll', 'stop', 'spartan', 'leave', 'weak', 'baby', 'road', 'parent', 'left', 'road', 'crawl', 'home']"/>
    <x v="4"/>
    <n v="3"/>
    <s v="Topic 42"/>
    <s v="Fun in the Office"/>
    <x v="5"/>
    <n v="5.16E-2"/>
    <n v="8.7999999999999995E-2"/>
    <n v="0.84399999999999997"/>
    <n v="6.8000000000000005E-2"/>
  </r>
  <r>
    <x v="2"/>
    <s v="  Gosh, Mommy feels like taking a jog. [runs with stroller]  Oh, no!  Mommy forgot to wear a bra, and her big fake boobs are really hurting her, and she needs to let go, she canâ€™t control the stroller any longer [forcefully pushes stroller away toward uneven ground with junk strewn around, the stroller hits some junk, stays upright, and stops safely]  "/>
    <s v="['gosh', 'mommy', 'feel', 'take', 'jog', 'run', 'stroller', 'mommy', 'forgot', 'wear', 'bra', 'big', 'fake', 'boob', 'hurt', 'need', 'control', 'stroller', 'longer', 'forcefully', 'push', 'stroller', 'away', 'uneven', 'ground', 'junk', 'strewn', 'stroller', 'hit', 'junk', 'stay', 'upright', 'stop', 'safely']"/>
    <x v="4"/>
    <n v="3"/>
    <s v="Topic 42"/>
    <s v="Fun in the Office"/>
    <x v="5"/>
    <n v="-0.31490000000000001"/>
    <n v="0.115"/>
    <n v="0.80400000000000005"/>
    <n v="8.2000000000000003E-2"/>
  </r>
  <r>
    <x v="2"/>
    <s v=" Letâ€™s see what this baby can doâ€¦ [drives car fast, holding stroller alongside the car, stroller remains fine] Aaaah!  Aa-aaah! [throws it ahead of the car, it goes for a while and then is stopping]  Itâ€™s a hardy stroller. [takes watermelon out of stroller, holds it up to show camera] Maybe itâ€™s safe!  "/>
    <s v="['let', 'baby', 'drive', 'car', 'fast', 'hold', 'stroller', 'alongside', 'car', 'stroller', 'remains', 'fine', 'aaaah', 'aaaaah', 'throw', 'ahead', 'car', 'go', 'stop', 'hardy', 'stroller', 'take', 'watermelon', 'stroller', 'hold', 'camera', 'maybe', 'safe']"/>
    <x v="4"/>
    <n v="3"/>
    <s v="Topic 42"/>
    <s v="Fun in the Office"/>
    <x v="5"/>
    <n v="0.77010000000000001"/>
    <n v="2.7E-2"/>
    <n v="0.83199999999999996"/>
    <n v="0.14099999999999999"/>
  </r>
  <r>
    <x v="3"/>
    <s v=" New York, as it turns out, is very expensive, and I ran out of money. I thought about selling a kidney, but Michael offered to get me a part-time job at corporate.  "/>
    <s v="['new', 'york', 'turn', 'expensive', 'ran', 'money', 'thought', 'sell', 'kidney', 'michael', 'offer', 'parttime', 'job', 'corporate']"/>
    <x v="4"/>
    <n v="4"/>
    <s v="Topic 36"/>
    <s v="Job Perks"/>
    <x v="1"/>
    <n v="0"/>
    <n v="0"/>
    <n v="1"/>
    <n v="0"/>
  </r>
  <r>
    <x v="3"/>
    <s v=" Of course, now Michael knows where to reach me 16 to 18 hours a week.  "/>
    <s v="['course', 'michael', 'know', 'reach', 'hour', 'week']"/>
    <x v="4"/>
    <n v="4"/>
    <s v="Topic 6"/>
    <s v="Time Spent"/>
    <x v="1"/>
    <n v="2.58E-2"/>
    <n v="0"/>
    <n v="0.92700000000000005"/>
    <n v="7.2999999999999995E-2"/>
  </r>
  <r>
    <x v="0"/>
    <s v=" Iâ€™m actually thinking about getting my own set of putt-putt golf clubs."/>
    <s v="['actually', 'think', 'get', 'set', 'puttputt', 'golf', 'club']"/>
    <x v="4"/>
    <n v="4"/>
    <s v="Topic 30"/>
    <s v="Celebrations"/>
    <x v="5"/>
    <n v="0"/>
    <n v="0"/>
    <n v="1"/>
    <n v="0"/>
  </r>
  <r>
    <x v="0"/>
    <s v=" I, uhâ€¦ [to camera] I let her win."/>
    <s v="['camera', 'win']"/>
    <x v="4"/>
    <n v="4"/>
    <s v="Topic 22"/>
    <s v="Andy's Activities"/>
    <x v="2"/>
    <n v="0.58589999999999998"/>
    <n v="0"/>
    <n v="0.64800000000000002"/>
    <n v="0.35199999999999998"/>
  </r>
  <r>
    <x v="0"/>
    <s v=" So, when, um, can I see you again?"/>
    <s v="[]"/>
    <x v="4"/>
    <n v="4"/>
    <s v="Topic 1"/>
    <s v="Pam's Activities"/>
    <x v="2"/>
    <n v="0"/>
    <n v="0"/>
    <n v="1"/>
    <n v="0"/>
  </r>
  <r>
    <x v="0"/>
    <s v=" Okay. Oh, wait, oh, tonightâ€™s no good. [Hollyâ€™s smile quickly fades] Because I am busy taking you out."/>
    <s v="['wait', 'tonight', 'holly', 'smile', 'quickly', 'fade', 'busy', 'take']"/>
    <x v="4"/>
    <n v="4"/>
    <s v="Topic 18"/>
    <s v="Focusing at Work"/>
    <x v="1"/>
    <n v="0.24859999999999999"/>
    <n v="0.11"/>
    <n v="0.68799999999999994"/>
    <n v="0.20200000000000001"/>
  </r>
  <r>
    <x v="0"/>
    <s v=" Wowâ€¦ Oh, wait a second, I canâ€™t tonightâ€¦"/>
    <s v="['wow', 'wait', 'second', 'tonight']"/>
    <x v="4"/>
    <n v="4"/>
    <s v="Topic 9"/>
    <s v="Self Care Behaviours"/>
    <x v="7"/>
    <n v="0"/>
    <n v="0"/>
    <n v="1"/>
    <n v="0"/>
  </r>
  <r>
    <x v="0"/>
    <s v=" Too many times. Itâ€™s all good, um, alright, so, good, so, have a nice day."/>
    <s v="['time', 'nice']"/>
    <x v="4"/>
    <n v="4"/>
    <s v="Topic 36"/>
    <s v="Job Perks"/>
    <x v="1"/>
    <n v="0.86250000000000004"/>
    <n v="0"/>
    <n v="0.50900000000000001"/>
    <n v="0.49099999999999999"/>
  </r>
  <r>
    <x v="0"/>
    <s v=" In my opinion, the third date is traditionally the one whereâ€¦ you have sex. Does Holly feel that way? I donâ€™t know. I will probably find out tonight. If she starts having sex with me Iâ€™ll know for sure.  "/>
    <s v="['opinion', 'date', 'traditionally', 'sex', 'holly', 'feel', 'way', 'know', 'probably', 'tonight', 'start', 'sex', 'know', 'sure']"/>
    <x v="4"/>
    <n v="4"/>
    <s v="Topic 16"/>
    <s v="Sexual Behaviours &amp; Weddings"/>
    <x v="0"/>
    <n v="0.31819999999999998"/>
    <n v="0"/>
    <n v="0.94299999999999995"/>
    <n v="5.7000000000000002E-2"/>
  </r>
  <r>
    <x v="2"/>
    <s v=" I know none of that. If I did, youâ€™d be the last to know.  "/>
    <s v="['know', 'know']"/>
    <x v="4"/>
    <n v="4"/>
    <s v="Topic 1"/>
    <s v="Pam's Activities"/>
    <x v="2"/>
    <n v="0"/>
    <n v="0"/>
    <n v="1"/>
    <n v="0"/>
  </r>
  <r>
    <x v="0"/>
    <s v=" Some of what we order depends on whether weâ€™re having sex after. [laughs] Oh, my. Wow, elephant in the room. Are we, do you think? Do you think weâ€™re going to have sex tonight?"/>
    <s v="['order', 'depends', 'sex', 'laugh', 'wow', 'elephant', 'room', 'go', 'sex', 'tonight']"/>
    <x v="4"/>
    <n v="4"/>
    <s v="Topic 16"/>
    <s v="Sexual Behaviours &amp; Weddings"/>
    <x v="0"/>
    <n v="0.8105"/>
    <n v="0"/>
    <n v="0.81299999999999994"/>
    <n v="0.187"/>
  </r>
  <r>
    <x v="0"/>
    <s v=" Okay, so, we do the restaurant thing and thenâ€¦ thenâ€¦ then we can doâ€¦ Weâ€™ll just do the restaurant thing first."/>
    <s v="['restaurant', 'restaurant']"/>
    <x v="4"/>
    <n v="4"/>
    <s v="Topic 20"/>
    <s v="Dunder Mifflin Products"/>
    <x v="1"/>
    <n v="0.2263"/>
    <n v="0"/>
    <n v="0.91300000000000003"/>
    <n v="8.6999999999999994E-2"/>
  </r>
  <r>
    <x v="2"/>
    <s v=" She introduced me to so many things. Pasteurized milk, sheets, monotheism, presents on your birthday, preventative medicine."/>
    <s v="['introduce', 'thing', 'pasteurize', 'milk', 'sheet', 'monotheism', 'present', 'birthday', 'preventative', 'medicine']"/>
    <x v="4"/>
    <n v="4"/>
    <s v="Topic 32"/>
    <s v="Meridith &amp; Creed Activities"/>
    <x v="2"/>
    <n v="0"/>
    <n v="0"/>
    <n v="1"/>
    <n v="0"/>
  </r>
  <r>
    <x v="0"/>
    <s v=" No. No. Reservations are at 8:00, so weâ€™ve got like an hour and 45 minutes. [sighs] [goofy voice] Iâ€™m a crazy eight, Iâ€™m crazy."/>
    <s v="['reservation', 'hour', 'minute', 'sigh', 'goofy', 'voice', 'crazy', 'crazy']"/>
    <x v="4"/>
    <n v="4"/>
    <s v="Topic 16"/>
    <s v="Sexual Behaviours &amp; Weddings"/>
    <x v="0"/>
    <n v="-0.25850000000000001"/>
    <n v="0.16800000000000001"/>
    <n v="0.73499999999999999"/>
    <n v="9.7000000000000003E-2"/>
  </r>
  <r>
    <x v="0"/>
    <s v=" Thank vous. [chuckling] What? Oh! [kissing]"/>
    <s v="['thank', 'vous', 'chuckle', 'kiss']"/>
    <x v="4"/>
    <n v="4"/>
    <s v="Topic 14"/>
    <s v="Jim &amp; Pam Relationship"/>
    <x v="0"/>
    <n v="0.83560000000000001"/>
    <n v="0"/>
    <n v="0.252"/>
    <n v="0.748"/>
  </r>
  <r>
    <x v="0"/>
    <s v=" Not if we turn these dials [getting louder] all the way down. [whispering] Now they canâ€™t hear us at all."/>
    <s v="['turn', 'dial', 'get', 'louder', 'way', 'whisper', 'hear']"/>
    <x v="4"/>
    <n v="4"/>
    <s v="Topic 13"/>
    <s v="Meetings"/>
    <x v="1"/>
    <n v="0"/>
    <n v="0"/>
    <n v="1"/>
    <n v="0"/>
  </r>
  <r>
    <x v="4"/>
    <s v=" Yes, thatâ€™s correct. I need to cancel checks from 10,001 to 90,000."/>
    <s v="['correct', 'need', 'cancel', 'check']"/>
    <x v="4"/>
    <n v="4"/>
    <s v="Topic 17"/>
    <s v="Driving"/>
    <x v="6"/>
    <n v="0.1779"/>
    <n v="0.13600000000000001"/>
    <n v="0.68"/>
    <n v="0.184"/>
  </r>
  <r>
    <x v="2"/>
    <s v=" Bravo, Watson. Looks like a classic seven-man job. Okay, security tapes were stolen, Motives-financial, or possible, vintage HP computer collectors. Hank down at security had clocked out. And thatâ€™s all we have."/>
    <s v="['bravo', 'watson', 'look', 'classic', 'sevenman', 'job', 'security', 'tape', 'steal', 'motivesfinancial', 'possible', 'vintage', 'hp', 'collector', 'hank', 'security', 'clocked']"/>
    <x v="4"/>
    <n v="4"/>
    <s v="Topic 17"/>
    <s v="Driving"/>
    <x v="6"/>
    <n v="0.61240000000000006"/>
    <n v="8.1000000000000003E-2"/>
    <n v="0.68500000000000005"/>
    <n v="0.23400000000000001"/>
  </r>
  <r>
    <x v="1"/>
    <s v=" So apparently Pam went out last night, and accidentally called my work phone at 3:00 in the morning."/>
    <s v="['apparently', 'pam', 'go', 'night', 'accidentally', 'call', 'work', 'phone', 'morning']"/>
    <x v="4"/>
    <n v="4"/>
    <s v="Topic 35"/>
    <s v="Answering Phones"/>
    <x v="1"/>
    <n v="-0.34"/>
    <n v="0.124"/>
    <n v="0.876"/>
    <n v="0"/>
  </r>
  <r>
    <x v="2"/>
    <s v=" I know she loves me, Phyllis. I am sure of it. She practically told me so."/>
    <s v="['know', 'love', 'phyllis', 'sure', 'practically']"/>
    <x v="4"/>
    <n v="4"/>
    <s v="Topic 33"/>
    <s v="HR Complaints"/>
    <x v="3"/>
    <n v="0.71840000000000004"/>
    <n v="0"/>
    <n v="0.7"/>
    <n v="0.3"/>
  </r>
  <r>
    <x v="2"/>
    <s v=" Are you sure thatâ€™s going to work?"/>
    <s v="['sure', 'go', 'work']"/>
    <x v="4"/>
    <n v="4"/>
    <s v="Topic 18"/>
    <s v="Focusing at Work"/>
    <x v="1"/>
    <n v="0.31819999999999998"/>
    <n v="0"/>
    <n v="0.72299999999999998"/>
    <n v="0.27700000000000002"/>
  </r>
  <r>
    <x v="0"/>
    <s v=" Weâ€™re gonna make everything all right. Alright? Conference room, 15 minutes. Half an hour. Alright?  "/>
    <s v="['conference', 'room', 'minute', 'half', 'hour']"/>
    <x v="4"/>
    <n v="4"/>
    <s v="Topic 13"/>
    <s v="Meetings"/>
    <x v="1"/>
    <n v="0.52039999999999997"/>
    <n v="0"/>
    <n v="0.749"/>
    <n v="0.251"/>
  </r>
  <r>
    <x v="0"/>
    <s v=" To recoup their losses, I am planning a little charity auction, where people from all over Scranton can come and bid on our goods and services. Iâ€™m calling it crime-aid. Itâ€™s like farm aid, but instead of farms fighting against AIDS, it is us fighting against our own poverty.  "/>
    <s v="['recoup', 'loss', 'planning', 'little', 'charity', 'auction', 'people', 'scranton', 'bid', 'good', 'service', 'call', 'crimeaid', 'farm', 'aid', 'instead', 'farm', 'fight', 'aid', 'fight', 'poverty']"/>
    <x v="4"/>
    <n v="4"/>
    <s v="Topic 48"/>
    <s v="Dunder Mifflin Corporate Affairs"/>
    <x v="3"/>
    <n v="-0.88329999999999997"/>
    <n v="0.216"/>
    <n v="0.72499999999999998"/>
    <n v="5.8999999999999997E-2"/>
  </r>
  <r>
    <x v="0"/>
    <s v=" Okay, Iâ€™m gonna have to stop you right there. Was this a sorority that you didnâ€™t get into a real sorority so you had to kind of form your own?"/>
    <s v="['stop', 'sorority', 'real', 'sorority', 'kind', 'form']"/>
    <x v="4"/>
    <n v="4"/>
    <s v="Topic 42"/>
    <s v="Fun in the Office"/>
    <x v="5"/>
    <n v="-7.7200000000000005E-2"/>
    <n v="6.9000000000000006E-2"/>
    <n v="0.872"/>
    <n v="5.8999999999999997E-2"/>
  </r>
  <r>
    <x v="0"/>
    <s v=" Okay. Okay! Well, come on, letâ€™s have an auction. Letâ€™s do this. Weâ€™ll auction off people like in the olden days."/>
    <s v="['let', 'auction', 'let', 'auction', 'people', 'olden', 'day']"/>
    <x v="4"/>
    <n v="4"/>
    <s v="Topic 31"/>
    <s v="Showing Appreciation for Others"/>
    <x v="4"/>
    <n v="0.7712"/>
    <n v="0"/>
    <n v="0.66200000000000003"/>
    <n v="0.33800000000000002"/>
  </r>
  <r>
    <x v="0"/>
    <s v=" I donâ€™t know, it could be any number of people. It could be a pedestrian. It could be an old person. It could be a lookie-loo. Or, it could beâ€¦ a Bruce Springsteen fan â€“ what? Who said that? I did. Why did I say that? Oh, I think you know why I said that. I think it is very apparent. I think it goes without saying. Bear with me. Thereâ€™s a point there. But what is the point? I donâ€™t understand what heâ€™s saying. It seems a little shady. It seems a little foggy. Well, itâ€™s not a little foggy thereâ€™s actually something going on here-"/>
    <s v="['know', 'number', 'people', 'pedestrian', 'old', 'person', 'lookieloo', 'bruce', 'springsteen', 'fan', 'say', 'know', 'say', 'apparent', 'go', 'say', 'bear', 'there', 'point', 'point', 'understand', 'say', 'little', 'shady', 'little', 'foggy', 'little', 'foggy', 'there', 'actually', 'go']"/>
    <x v="4"/>
    <n v="4"/>
    <s v="Topic 49"/>
    <s v="Workplace Happenings"/>
    <x v="1"/>
    <n v="0.61140000000000005"/>
    <n v="0"/>
    <n v="0.94599999999999995"/>
    <n v="5.3999999999999999E-2"/>
  </r>
  <r>
    <x v="0"/>
    <s v=" Yeah, I think thatâ€™s pretty boss."/>
    <s v="['pretty', 'bos']"/>
    <x v="4"/>
    <n v="4"/>
    <s v="Topic 26"/>
    <s v="Gender Roles"/>
    <x v="9"/>
    <n v="0.65969999999999995"/>
    <n v="0"/>
    <n v="0.42599999999999999"/>
    <n v="0.57399999999999995"/>
  </r>
  <r>
    <x v="2"/>
    <s v=" Listen to me close. â€˜Cause Iâ€™m only gonna say this once. You either break off your engagement with that singing buffoon, apologize, and then date me, or you can say good-bye to this. [points below his belt]"/>
    <s v="['listen', 'close', 'cause', 'break', 'engagement', 'sing', 'buffoon', 'apologize', 'date', 'goodbye', 'point', 'belt']"/>
    <x v="4"/>
    <n v="4"/>
    <s v="Topic 35"/>
    <s v="Answering Phones"/>
    <x v="1"/>
    <n v="0.52669999999999995"/>
    <n v="0"/>
    <n v="0.88800000000000001"/>
    <n v="0.112"/>
  </r>
  <r>
    <x v="2"/>
    <s v=" I said I was only gonna say this once. You have until 6:14 PM. 6:14!"/>
    <s v="['say', 'pm']"/>
    <x v="4"/>
    <n v="4"/>
    <s v="Topic 41"/>
    <s v="Kevin's Activities"/>
    <x v="2"/>
    <n v="0"/>
    <n v="0"/>
    <n v="1"/>
    <n v="0"/>
  </r>
  <r>
    <x v="4"/>
    <s v=" I heard you. [quickly walks away]  "/>
    <s v="['heard', 'quickly', 'walk', 'away']"/>
    <x v="4"/>
    <n v="4"/>
    <s v="Topic 40"/>
    <s v="Leaving the Office"/>
    <x v="6"/>
    <n v="0"/>
    <n v="0"/>
    <n v="1"/>
    <n v="0"/>
  </r>
  <r>
    <x v="0"/>
    <s v=" Pump it up! Yeah! Yeah! Yeah! [Huey Lewisâ€™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â€™re auctioning a hug? Okay, so with no further ado, lights, camera, auction! Take it away Bruce! [Huey Lewisâ€™ Heart of Rock and Roll plays]  "/>
    <s v="['pump', 'huey', 'lewis', 'heart', 'rock', 'roll', 'play', 'pump', 'volume', 'thank', 'everybody', 'thank', 'springsteen', 'music', 'stop', 'welcome', 'crimeaid', 'clear', 'throat', 'crime', 'reduces', 'innocence', 'make', 'angry', 'declare', 'know', 'office', 'robbery', 'occur', 'second', 'wikipedia', 'entry', 'office', 'robbery', 'statistic', 'tonight', 'victim', 'stand', 'stand', 'strong', 'form', 'song', 'cooking', 'lesson', 'hug', 'phyllis', 'auction', 'hug', 'ado', 'light', 'camera', 'auction', 'away', 'bruce', 'huey', 'lewis', 'heart', 'rock', 'roll', 'play']"/>
    <x v="4"/>
    <n v="4"/>
    <s v="Topic 31"/>
    <s v="Showing Appreciation for Others"/>
    <x v="4"/>
    <n v="0.97950000000000004"/>
    <n v="0.104"/>
    <n v="0.59599999999999997"/>
    <n v="0.29899999999999999"/>
  </r>
  <r>
    <x v="0"/>
    <s v="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
    <s v="['moment', 'wait', 'item', 'bid', 'tonight', 'consider', 'bos', 'cheer', 'applause', 'yoga', 'lesson', 'holly', 'flax', 'yoga', 'start', 'bidding', 'dollar', 'auctioneer', 'voice', 'dollar', 'hear', 'dollar', 'dollar', 'batter', 'batter', 'batter', 'batter', 'swing', 'batter', 'dollar', 'dollar', 'dollar', 'anybody', 'dollar', 'dollar', 'want', 'speak', 'gibberish', 'somebody', 'somebody', 'somebody', 'speak', 'gibberish', 'sell', 'dollar', 'bang', 'gavel', 'squeak', 'hell']"/>
    <x v="4"/>
    <n v="4"/>
    <s v="Topic 20"/>
    <s v="Dunder Mifflin Products"/>
    <x v="1"/>
    <n v="0.79590000000000005"/>
    <n v="3.3000000000000002E-2"/>
    <n v="0.875"/>
    <n v="9.1999999999999998E-2"/>
  </r>
  <r>
    <x v="0"/>
    <s v=" It squeaks when you bang it, thatâ€™s what she said. Letâ€™s hear it for me! Right? A bargain at any price!"/>
    <s v="['squeak', 'bang', 'say', 'let', 'hear', 'bargain', 'price']"/>
    <x v="4"/>
    <n v="4"/>
    <s v="Topic 2"/>
    <s v="Outside Work &amp; Transportation"/>
    <x v="6"/>
    <n v="0.33650000000000002"/>
    <n v="0"/>
    <n v="0.89300000000000002"/>
    <n v="0.107"/>
  </r>
  <r>
    <x v="0"/>
    <s v=" Oh, yes, great. Very good, Um, so, Darryl, and the boys in the hood in the warehouse, have graciously donated to, uh, go out for a beer with them right now. You know what, Iâ€™m actually going to bid on this. Iâ€™m going to start the bidding, because this is something that I have dreamt of-"/>
    <s v="['great', 'darryl', 'boy', 'hood', 'warehouse', 'graciously', 'donate', 'beer', 'know', 'actually', 'go', 'bid', 'go', 'start', 'bidding', 'dreamt']"/>
    <x v="4"/>
    <n v="4"/>
    <s v="Topic 30"/>
    <s v="Celebrations"/>
    <x v="5"/>
    <n v="0.92300000000000004"/>
    <n v="0"/>
    <n v="0.79600000000000004"/>
    <n v="0.20399999999999999"/>
  </r>
  <r>
    <x v="0"/>
    <s v=" Okay. Okay, sold! Have fun, you guys. Well, this next item is sure to spring steam from your ears if you donâ€™t win it. It just says â€œCreed.â€"/>
    <s v="['sell', 'fun', 'guy', 'item', 'sure', 'spring', 'steam', 'ear', 'win', 'say', 'creed']"/>
    <x v="4"/>
    <n v="4"/>
    <s v="Topic 22"/>
    <s v="Andy's Activities"/>
    <x v="2"/>
    <n v="0.92730000000000001"/>
    <n v="0"/>
    <n v="0.58499999999999996"/>
    <n v="0.41499999999999998"/>
  </r>
  <r>
    <x v="1"/>
    <s v=" Another round, boys? Great. [Jim walks to the bar]"/>
    <s v="['round', 'boy', 'great', 'jim', 'walk', 'bar']"/>
    <x v="4"/>
    <n v="4"/>
    <s v="Topic 22"/>
    <s v="Andy's Activities"/>
    <x v="2"/>
    <n v="0.62490000000000001"/>
    <n v="0"/>
    <n v="0.66100000000000003"/>
    <n v="0.33900000000000002"/>
  </r>
  <r>
    <x v="0"/>
    <s v=" Letâ€™s hear an opening bid, everybody. Whoâ€™s first? Kevin do your taxes. Heâ€™s the tax man. Kevin the tax man."/>
    <s v="['let', 'hear', 'opening', 'bid', 'everybody', 'who', 'kevin', 'tax', 'tax', 'man', 'kevin', 'tax', 'man']"/>
    <x v="4"/>
    <n v="4"/>
    <s v="Topic 27"/>
    <s v="Parenting Issues"/>
    <x v="8"/>
    <n v="0"/>
    <n v="0"/>
    <n v="1"/>
    <n v="0"/>
  </r>
  <r>
    <x v="0"/>
    <s v=" Okay, alright. Hey, you know what? I would appreciate it if people would stop storming off the stage.  "/>
    <s v="['know', 'appreciate', 'people', 'stop', 'storm', 'stage']"/>
    <x v="4"/>
    <n v="4"/>
    <s v="Topic 33"/>
    <s v="HR Complaints"/>
    <x v="3"/>
    <n v="0.52669999999999995"/>
    <n v="9.6000000000000002E-2"/>
    <n v="0.61399999999999999"/>
    <n v="0.28899999999999998"/>
  </r>
  <r>
    <x v="0"/>
    <s v=" We are getting there folks. Slow and steady. [David Wallace walks in] Well, well, have we been blessed today. Ladies and gentlemen, Mr. David Wallace! Whoo!"/>
    <s v="['get', 'folk', 'slow', 'steady', 'david', 'wallace', 'walk', 'bless', 'today', 'lady', 'gentleman', 'david', 'wallace', 'whoo']"/>
    <x v="4"/>
    <n v="4"/>
    <s v="Topic 5"/>
    <s v="Oscar &amp; David Wallace"/>
    <x v="2"/>
    <n v="0.82640000000000002"/>
    <n v="0"/>
    <n v="0.72599999999999998"/>
    <n v="0.27400000000000002"/>
  </r>
  <r>
    <x v="2"/>
    <s v=" Hey Phyllis, someone let the air out of your tires. Come quick."/>
    <s v="['phyllis', 'air', 'tire', 'quick']"/>
    <x v="4"/>
    <n v="4"/>
    <s v="Topic 3"/>
    <s v="Initiatives &amp; Operations at Dunder Mifflin"/>
    <x v="1"/>
    <n v="0"/>
    <n v="0"/>
    <n v="1"/>
    <n v="0"/>
  </r>
  <r>
    <x v="0"/>
    <s v=" Keep it going. Hey batter batter batter."/>
    <s v="['go', 'batter', 'batter', 'batter']"/>
    <x v="4"/>
    <n v="4"/>
    <s v="Topic 20"/>
    <s v="Dunder Mifflin Products"/>
    <x v="1"/>
    <n v="0"/>
    <n v="0"/>
    <n v="1"/>
    <n v="0"/>
  </r>
  <r>
    <x v="2"/>
    <s v=" I had to get your attention. This is an emergency. [the air is let out of one of Phyllisâ€™ tires]"/>
    <s v="['attention', 'emergency', 'air', 'phyllis', 'tire']"/>
    <x v="4"/>
    <n v="4"/>
    <s v="Topic 3"/>
    <s v="Initiatives &amp; Operations at Dunder Mifflin"/>
    <x v="1"/>
    <n v="-0.38179999999999997"/>
    <n v="0.12"/>
    <n v="0.88"/>
    <n v="0"/>
  </r>
  <r>
    <x v="2"/>
    <s v=" Listen, she ignored my ultimatum. Now what?"/>
    <s v="['listen', 'ignore', 'ultimatum']"/>
    <x v="4"/>
    <n v="4"/>
    <s v="Topic 3"/>
    <s v="Initiatives &amp; Operations at Dunder Mifflin"/>
    <x v="1"/>
    <n v="-0.31819999999999998"/>
    <n v="0.27700000000000002"/>
    <n v="0.72299999999999998"/>
    <n v="0"/>
  </r>
  <r>
    <x v="2"/>
    <s v=" Okay, fine. Iâ€™ve moved on. Now how do I get her back?"/>
    <s v="['fine', 'move']"/>
    <x v="4"/>
    <n v="4"/>
    <s v="Topic 10"/>
    <s v="Recreation"/>
    <x v="5"/>
    <n v="0.40189999999999998"/>
    <n v="0"/>
    <n v="0.73"/>
    <n v="0.27"/>
  </r>
  <r>
    <x v="2"/>
    <s v=" Wait, thatâ€™s it? Thatâ€™s your advice? I thought you had some kind of big master plan."/>
    <s v="['wait', 'advice', 'thought', 'kind', 'big', 'master', 'plan']"/>
    <x v="4"/>
    <n v="4"/>
    <s v="Topic 9"/>
    <s v="Self Care Behaviours"/>
    <x v="7"/>
    <n v="0"/>
    <n v="0"/>
    <n v="1"/>
    <n v="0"/>
  </r>
  <r>
    <x v="2"/>
    <s v=" Oh. I get it. Youâ€™re trying to secure your place as head of the party-planning committee. Youâ€™re just being selfish. [Phyllis slaps Dwight] And you slap like a girl.  "/>
    <s v="['try', 'secure', 'place', 'head', 'partyplanning', 'committee', 'selfish', 'phyllis', 'slap', 'dwight', 'slap', 'girl']"/>
    <x v="4"/>
    <n v="4"/>
    <s v="Topic 13"/>
    <s v="Meetings"/>
    <x v="1"/>
    <n v="0.34"/>
    <n v="0.09"/>
    <n v="0.72299999999999998"/>
    <n v="0.188"/>
  </r>
  <r>
    <x v="2"/>
    <s v=" What did Phyllis do wrong? Iâ€™ll tell you what Phyllis did wrong. She stuck her nose into my business and tried to help me. [Dwight has an epiphany]  "/>
    <s v="['phyllis', 'wrong', 'tell', 'phyllis', 'wrong', 'stuck', 'nose', 'business', 'try', 'help', 'dwight', 'epiphany']"/>
    <x v="4"/>
    <n v="4"/>
    <s v="Topic 25"/>
    <s v="Phylllis &amp; Angela Activities"/>
    <x v="2"/>
    <n v="-0.67049999999999998"/>
    <n v="0.23499999999999999"/>
    <n v="0.68799999999999994"/>
    <n v="7.6999999999999999E-2"/>
  </r>
  <r>
    <x v="1"/>
    <s v=" Sheâ€™s, um, sheâ€™s in New York. Sheâ€™s at an art school."/>
    <s v="['new', 'york', 'art', 'school']"/>
    <x v="4"/>
    <n v="4"/>
    <s v="Topic 21"/>
    <s v="Workplace Happenings"/>
    <x v="1"/>
    <n v="0"/>
    <n v="0"/>
    <n v="1"/>
    <n v="0"/>
  </r>
  <r>
    <x v="1"/>
    <s v=" Oh, thanks man. Appreciate that."/>
    <s v="['thanks', 'man', 'appreciate']"/>
    <x v="4"/>
    <n v="4"/>
    <s v="Topic 26"/>
    <s v="Gender Roles"/>
    <x v="9"/>
    <n v="0.68079999999999996"/>
    <n v="0"/>
    <n v="0.34899999999999998"/>
    <n v="0.65100000000000002"/>
  </r>
  <r>
    <x v="1"/>
    <s v=" Yeah, Iâ€™d say sheâ€™s happy. I mean, she loves her classes. Loves the city. I mean, last night, she was out with her friends, till, like, 8:00 AM."/>
    <s v="['happy', 'mean', 'love', 'class', 'love', 'city', 'mean', 'night', 'friend']"/>
    <x v="4"/>
    <n v="4"/>
    <s v="Topic 26"/>
    <s v="Gender Roles"/>
    <x v="9"/>
    <n v="0.95779999999999998"/>
    <n v="0"/>
    <n v="0.53800000000000003"/>
    <n v="0.46200000000000002"/>
  </r>
  <r>
    <x v="1"/>
    <s v=" [driving] I am going to see Pam. Because I feel like I should. [sighs]  "/>
    <s v="['drive', 'go', 'pam', 'feel', 'sigh']"/>
    <x v="4"/>
    <n v="4"/>
    <s v="Topic 17"/>
    <s v="Driving"/>
    <x v="6"/>
    <n v="0.36120000000000002"/>
    <n v="0"/>
    <n v="0.83899999999999997"/>
    <n v="0.161"/>
  </r>
  <r>
    <x v="0"/>
    <s v=" All right, all right, all right, all right, all right! Here we go. All right, big ticket item. [cheering] All right, in my pocket, I haveâ€¦ two ticketsâ€¦ to Mr. Bruce Springsteen, frontâ€¦ Oh, where are those? Has anyone seen an envelope with Bruce Springsteen front row tickets and backstage passes? Anybody seen something like-lying around? "/>
    <s v="['big', 'ticket', 'item', 'cheer', 'pocket', 'ticket', 'bruce', 'springsteen', 'see', 'envelope', 'bruce', 'springsteen', 'row', 'ticket', 'backstage', 'pass', 'anybody', 'see', 'likelying']"/>
    <x v="4"/>
    <n v="4"/>
    <s v="Topic 6"/>
    <s v="Time Spent"/>
    <x v="1"/>
    <n v="0.62880000000000003"/>
    <n v="0"/>
    <n v="0.93"/>
    <n v="7.0000000000000007E-2"/>
  </r>
  <r>
    <x v="0"/>
    <s v=" No. I think they were stolen. I think they were stolen and theyâ€™re gone forever. Soâ€¦ oh, that was the last good item. So, good job, everybody."/>
    <s v="['steal', 'steal', 'go', 'forever', 'item', 'job', 'everybody']"/>
    <x v="4"/>
    <n v="4"/>
    <s v="Topic 31"/>
    <s v="Showing Appreciation for Others"/>
    <x v="4"/>
    <n v="-0.15310000000000001"/>
    <n v="0.182"/>
    <n v="0.65300000000000002"/>
    <n v="0.16500000000000001"/>
  </r>
  <r>
    <x v="0"/>
    <s v=" Yeah, well, Phyllis, nobodyâ€¦ really wants a hug, so."/>
    <s v="['phyllis', 'want', 'hug']"/>
    <x v="4"/>
    <n v="4"/>
    <s v="Topic 12"/>
    <s v="Dwight's Behaviours"/>
    <x v="2"/>
    <n v="0.76929999999999998"/>
    <n v="0"/>
    <n v="0.439"/>
    <n v="0.56100000000000005"/>
  </r>
  <r>
    <x v="0"/>
    <s v=" 1,000 going once, 1,000 going twice. Sold for 1,000 dollar. [applause] Nicely done.  "/>
    <s v="['go', 'go', 'twice', 'sell', 'dollar', 'applause', 'nicely']"/>
    <x v="4"/>
    <n v="4"/>
    <s v="Topic 20"/>
    <s v="Dunder Mifflin Products"/>
    <x v="1"/>
    <n v="0.69079999999999997"/>
    <n v="0"/>
    <n v="0.65900000000000003"/>
    <n v="0.34100000000000003"/>
  </r>
  <r>
    <x v="1"/>
    <s v=" [driving, sighs, laughs] No. you know what? No. Becauseâ€¦ Iâ€™m not that guy. And [laughs] we are not that couple. [turns around]  "/>
    <s v="['drive', 'sigh', 'laugh', 'know', 'guy', 'laugh', 'couple', 'turn']"/>
    <x v="4"/>
    <n v="4"/>
    <s v="Topic 32"/>
    <s v="Meridith &amp; Creed Activities"/>
    <x v="2"/>
    <n v="0.75060000000000004"/>
    <n v="0"/>
    <n v="0.75800000000000001"/>
    <n v="0.24199999999999999"/>
  </r>
  <r>
    <x v="0"/>
    <s v=" [whispering] Hey, that looks good. Listen, about the tickets. Itâ€™s sort of a gray-kind of a gray area in terms ofâ€¦whether or not I had them- [Holly covers Michaels mouth]  "/>
    <s v="['whisper', 'look', 'listen', 'ticket', 'sort', 'graykind', 'gray', 'area', 'term', 'holly', 'cover', 'michael', 'mouth']"/>
    <x v="4"/>
    <n v="4"/>
    <s v="Topic 11"/>
    <s v="Closing deals"/>
    <x v="1"/>
    <n v="0.44040000000000001"/>
    <n v="0"/>
    <n v="0.90900000000000003"/>
    <n v="9.0999999999999998E-2"/>
  </r>
  <r>
    <x v="1"/>
    <s v=" You are?  [Andy hisses] A cat?"/>
    <s v="['andy', 'hiss', 'cat']"/>
    <x v="4"/>
    <n v="5"/>
    <s v="Topic 8"/>
    <s v="Dundies and Watching videos"/>
    <x v="5"/>
    <n v="0"/>
    <n v="0"/>
    <n v="1"/>
    <n v="0"/>
  </r>
  <r>
    <x v="1"/>
    <s v=" [phone] Oh, hang on one second. Jim Halpert."/>
    <s v="['phone', 'hang', 'second', 'jim', 'halpert']"/>
    <x v="4"/>
    <n v="5"/>
    <s v="Topic 35"/>
    <s v="Answering Phones"/>
    <x v="1"/>
    <n v="0"/>
    <n v="0"/>
    <n v="1"/>
    <n v="0"/>
  </r>
  <r>
    <x v="1"/>
    <s v=" Hey New York, Happy Halloween!"/>
    <s v="['new', 'york', 'happy', 'halloween']"/>
    <x v="4"/>
    <n v="5"/>
    <s v="Topic 32"/>
    <s v="Meridith &amp; Creed Activities"/>
    <x v="2"/>
    <n v="0.61140000000000005"/>
    <n v="0"/>
    <n v="0.501"/>
    <n v="0.499"/>
  </r>
  <r>
    <x v="3"/>
    <s v=" Thanks.  My costumeâ€™s getting a lot of attention. [Pam is dressed as Charlie Chaplin]  "/>
    <s v="['thanks', 'costume', 'get', 'attention', 'pam', 'dress', 'charlie', 'chaplin']"/>
    <x v="4"/>
    <n v="5"/>
    <s v="Topic 1"/>
    <s v="Pam's Activities"/>
    <x v="2"/>
    <n v="0.44040000000000001"/>
    <n v="0"/>
    <n v="0.81799999999999995"/>
    <n v="0.182"/>
  </r>
  <r>
    <x v="3"/>
    <s v=" So apparently no one dresses up for Halloween here. I wish I had known that before I used greasepaint for my moustache. And I canâ€™t even take off my hat, because then Iâ€™m Hitler.  "/>
    <s v="['apparently', 'dress', 'halloween', 'wish', 'know', 'greasepaint', 'moustache', 'hat', 'hitler']"/>
    <x v="4"/>
    <n v="5"/>
    <s v="Topic 6"/>
    <s v="Time Spent"/>
    <x v="1"/>
    <n v="5.7099999999999998E-2"/>
    <n v="6.7000000000000004E-2"/>
    <n v="0.86099999999999999"/>
    <n v="7.2999999999999995E-2"/>
  </r>
  <r>
    <x v="2"/>
    <s v=" [dressed as the Joker] Hm mm mm mm. Want to see a magic trick? Heh heh heh! Iâ€™m gonna make a pencil disappâ€“ oh! [elevator doors close, reopen.] Disappear.  "/>
    <s v="['dress', 'joker', 'hm', 'mm', 'mm', 'mm', 'want', 'magic', 'trick', 'heh', 'heh', 'heh', 'pencil', 'disapp', 'elevator', 'door', 'close', 'reopen', 'disappear']"/>
    <x v="4"/>
    <n v="5"/>
    <s v="Topic 37"/>
    <s v="Writing, Drawings, Pictures, etc"/>
    <x v="1"/>
    <n v="-0.5696"/>
    <n v="0.255"/>
    <n v="0.66100000000000003"/>
    <n v="8.4000000000000005E-2"/>
  </r>
  <r>
    <x v="0"/>
    <s v=" Okay, I think we are set. We have puzzles, string for Catâ€™s Cradles. Burned this last night. A little road trip CD. Puppets. "/>
    <s v="['set', 'puzzle', 'string', 'cat', 'cradle', 'burn', 'night', 'little', 'road', 'trip', 'cd', 'puppet']"/>
    <x v="4"/>
    <n v="5"/>
    <s v="Topic 15"/>
    <s v="Parenting Issues"/>
    <x v="8"/>
    <n v="0.2263"/>
    <n v="0"/>
    <n v="0.92100000000000004"/>
    <n v="7.9000000000000001E-2"/>
  </r>
  <r>
    <x v="0"/>
    <s v=" When Corporate found out that we were dating, they decided they were going to transfer Holly back to her old branch, in Nashua, New Hampshire.   "/>
    <s v="['corporate', 'date', 'decide', 'go', 'transfer', 'holly', 'old', 'branch', 'nashua', 'new', 'hampshire']"/>
    <x v="4"/>
    <n v="5"/>
    <s v="Topic 48"/>
    <s v="Dunder Mifflin Corporate Affairs"/>
    <x v="3"/>
    <n v="0"/>
    <n v="0"/>
    <n v="1"/>
    <n v="0"/>
  </r>
  <r>
    <x v="0"/>
    <s v=" Oh, copy that breaker. Those Duke boys are at it again."/>
    <s v="['copy', 'breaker', 'duke', 'boy']"/>
    <x v="4"/>
    <n v="5"/>
    <s v="Topic 36"/>
    <s v="Job Perks"/>
    <x v="1"/>
    <n v="0"/>
    <n v="0"/>
    <n v="1"/>
    <n v="0"/>
  </r>
  <r>
    <x v="0"/>
    <s v=" All right everybody. Iâ€™m out of here. Jim, youâ€™re in charge."/>
    <s v="['everybody', 'jim', 'charge']"/>
    <x v="4"/>
    <n v="5"/>
    <s v="Topic 14"/>
    <s v="Jim &amp; Pam Relationship"/>
    <x v="0"/>
    <n v="0"/>
    <n v="0"/>
    <n v="1"/>
    <n v="0"/>
  </r>
  <r>
    <x v="0"/>
    <s v=" You can let people go a couple of minutes early if you want. "/>
    <s v="['people', 'couple', 'minute', 'early', 'want']"/>
    <x v="4"/>
    <n v="5"/>
    <s v="Topic 2"/>
    <s v="Outside Work &amp; Transportation"/>
    <x v="6"/>
    <n v="7.7200000000000005E-2"/>
    <n v="0"/>
    <n v="0.90200000000000002"/>
    <n v="9.8000000000000004E-2"/>
  </r>
  <r>
    <x v="1"/>
    <s v=" All right. Weâ€™ll see. [to camera] No.  "/>
    <s v="['camera']"/>
    <x v="4"/>
    <n v="5"/>
    <s v="Topic 39"/>
    <s v="Items in Dunder Mifflin"/>
    <x v="1"/>
    <n v="0"/>
    <n v="0"/>
    <n v="1"/>
    <n v="0"/>
  </r>
  <r>
    <x v="1"/>
    <s v=" I am off to New York. My brother Pete from Boston, and my brother Tom from New Jersey are taking Pam and I out for lunch, to celebrate the engagement. Or maybe to beat me up. I can never tell with those two.   "/>
    <s v="['new', 'york', 'brother', 'pete', 'boston', 'brother', 'tom', 'new', 'jersey', 'take', 'pam', 'lunch', 'celebrate', 'engagement', 'maybe', 'beat', 'tell']"/>
    <x v="4"/>
    <n v="5"/>
    <s v="Topic 48"/>
    <s v="Dunder Mifflin Corporate Affairs"/>
    <x v="3"/>
    <n v="0.77170000000000005"/>
    <n v="0"/>
    <n v="0.86"/>
    <n v="0.14000000000000001"/>
  </r>
  <r>
    <x v="2"/>
    <s v=" Thought Iâ€™d go casual today. Morning everyone. Good morning.  Hello.  How are you Phyllis?"/>
    <s v="['thought', 'casual', 'today', 'morning', 'morning', 'phyllis']"/>
    <x v="4"/>
    <n v="5"/>
    <s v="Topic 9"/>
    <s v="Self Care Behaviours"/>
    <x v="7"/>
    <n v="0.57189999999999996"/>
    <n v="0"/>
    <n v="0.71899999999999997"/>
    <n v="0.28100000000000003"/>
  </r>
  <r>
    <x v="2"/>
    <s v=" No I get it. I totally understand. And uh, I just want to assure you, that I mean no disrespect. You see, Iâ€™m applying!"/>
    <s v="['totally', 'understand', 'want', 'assure', 'mean', 'disrespect', 'apply']"/>
    <x v="4"/>
    <n v="5"/>
    <s v="Topic 36"/>
    <s v="Job Perks"/>
    <x v="1"/>
    <n v="0.48089999999999999"/>
    <n v="7.6999999999999999E-2"/>
    <n v="0.70099999999999996"/>
    <n v="0.222"/>
  </r>
  <r>
    <x v="2"/>
    <s v=" Well if somebody who barely out-sells Phyllis, can get in, I should be fine."/>
    <s v="['somebody', 'barely', 'outsells', 'phyllis', 'fine']"/>
    <x v="4"/>
    <n v="5"/>
    <s v="Topic 10"/>
    <s v="Recreation"/>
    <x v="5"/>
    <n v="0.44040000000000001"/>
    <n v="0"/>
    <n v="0.755"/>
    <n v="0.245"/>
  </r>
  <r>
    <x v="2"/>
    <s v=" I meant that as a compliment to you Phyllis, as well as a slight to Andy.  "/>
    <s v="['meant', 'compliment', 'phyllis', 'slight', 'andy']"/>
    <x v="4"/>
    <n v="5"/>
    <s v="Topic 22"/>
    <s v="Andy's Activities"/>
    <x v="2"/>
    <n v="0.63690000000000002"/>
    <n v="0"/>
    <n v="0.72899999999999998"/>
    <n v="0.27100000000000002"/>
  </r>
  <r>
    <x v="2"/>
    <s v=" Cornell is a good school, and I want to better myself through higher education. If it makes Andy angry, so be it. [He sips from his Cornell mug]  "/>
    <s v="['cornell', 'school', 'want', 'better', 'high', 'education', 'make', 'andy', 'angry', 'sip', 'cornell', 'mug']"/>
    <x v="4"/>
    <n v="5"/>
    <s v="Topic 22"/>
    <s v="Andy's Activities"/>
    <x v="2"/>
    <n v="0.42149999999999999"/>
    <n v="9.6000000000000002E-2"/>
    <n v="0.69799999999999995"/>
    <n v="0.20599999999999999"/>
  </r>
  <r>
    <x v="0"/>
    <s v=" Weâ€™re gonna switch back and forth, the driving. Sometimes weâ€™ll just meet in the middle. Itâ€™ll be fun. Wait a sec. Oh I love this song."/>
    <s v="['switch', 'forth', 'drive', 'meet', 'middle', 'fun', 'wait', 'sec', 'love', 'song']"/>
    <x v="4"/>
    <n v="5"/>
    <s v="Topic 27"/>
    <s v="Parenting Issues"/>
    <x v="8"/>
    <n v="0.81759999999999999"/>
    <n v="0"/>
    <n v="0.76200000000000001"/>
    <n v="0.23799999999999999"/>
  </r>
  <r>
    <x v="2"/>
    <s v=" Hey there. So uh, how do you think weâ€™re gonna do against Penn this year? Nathan Fordâ€™s arm looks pretty strong."/>
    <s v="['penn', 'year', 'nathan', 'ford', 'arm', 'look', 'pretty', 'strong']"/>
    <x v="4"/>
    <n v="5"/>
    <s v="Topic 6"/>
    <s v="Time Spent"/>
    <x v="1"/>
    <n v="0.75790000000000002"/>
    <n v="0"/>
    <n v="0.745"/>
    <n v="0.255"/>
  </r>
  <r>
    <x v="2"/>
    <s v=" Not so. Cornell is an excellent school. Without its agricultural program, we probably wouldnâ€™t have cabbage. At least not modern cabbage."/>
    <s v="['cornell', 'excellent', 'school', 'agricultural', 'program', 'probably', 'cabbage', 'modern', 'cabbage']"/>
    <x v="4"/>
    <n v="5"/>
    <s v="Topic 39"/>
    <s v="Items in Dunder Mifflin"/>
    <x v="1"/>
    <n v="0.57189999999999996"/>
    <n v="0"/>
    <n v="0.84399999999999997"/>
    <n v="0.156"/>
  </r>
  <r>
    <x v="2"/>
    <s v=" Someday, weâ€™ll both get together in Comstock Hall and just laugh about all of this.  "/>
    <s v="['someday', 'comstock', 'hall', 'laugh']"/>
    <x v="4"/>
    <n v="5"/>
    <s v="Topic 32"/>
    <s v="Meridith &amp; Creed Activities"/>
    <x v="2"/>
    <n v="0.55740000000000001"/>
    <n v="0"/>
    <n v="0.79500000000000004"/>
    <n v="0.20499999999999999"/>
  </r>
  <r>
    <x v="3"/>
    <s v=" I asked Tom and Pete to come early so we could play a prank on Jim at lunch! Pretty awesome, right? I think theyâ€™re into the idea. Theyâ€™re probably thinking, â€œThat Pam Beasly, sheâ€™s the coolest sister-in-law on the planet. Sheâ€™s the best! The absolute best.â€  "/>
    <s v="['ask', 'tom', 'pete', 'early', 'play', 'prank', 'jim', 'lunch', 'pretty', 'awesome', 'idea', 'probably', 'think', 'pam', 'beasly', 'coolest', 'sisterinlaw', 'planet', 'best', 'absolute', 'best']"/>
    <x v="4"/>
    <n v="5"/>
    <s v="Topic 35"/>
    <s v="Answering Phones"/>
    <x v="1"/>
    <n v="0.94079999999999997"/>
    <n v="0"/>
    <n v="0.74"/>
    <n v="0.26"/>
  </r>
  <r>
    <x v="3"/>
    <s v=" Okay, so hereâ€™s what Iâ€™m thinking. Iâ€™m gonna say that before ceramics class, I took off my ring, and then when I changed back out of my smock, it wasnâ€™t in my pocket anymore, and I lost it. "/>
    <s v="['here', 'think', 'ceramic', 'class', 'take', 'ring', 'change', 'smock', 'pocket', 'anymore', 'lose']"/>
    <x v="4"/>
    <n v="5"/>
    <s v="Topic 29"/>
    <s v="Financial Activities"/>
    <x v="1"/>
    <n v="-0.1027"/>
    <n v="5.7000000000000002E-2"/>
    <n v="0.89600000000000002"/>
    <n v="4.7E-2"/>
  </r>
  <r>
    <x v="3"/>
    <s v=" So, not the ring then? The- the- Not doing the ring?"/>
    <s v="['ring', 'ring']"/>
    <x v="4"/>
    <n v="5"/>
    <s v="Topic 35"/>
    <s v="Answering Phones"/>
    <x v="1"/>
    <n v="0"/>
    <n v="0"/>
    <n v="1"/>
    <n v="0"/>
  </r>
  <r>
    <x v="0"/>
    <s v=" Ah! Ah! Ahhhh!  [waking up] Hey. Whew. Ow. I was having a nightmare."/>
    <s v="['ahhhh', 'wake', 'whew', 'ow', 'nightmare']"/>
    <x v="4"/>
    <n v="5"/>
    <s v="Topic 38"/>
    <s v="Communication &amp; Problem Solving"/>
    <x v="3"/>
    <n v="0"/>
    <n v="0"/>
    <n v="1"/>
    <n v="0"/>
  </r>
  <r>
    <x v="0"/>
    <s v=" Was I?  Really? Was I saying anything interesting?"/>
    <s v="['say', 'interest']"/>
    <x v="4"/>
    <n v="5"/>
    <s v="Topic 43"/>
    <s v="Ryan's Activities"/>
    <x v="2"/>
    <n v="0.50070000000000003"/>
    <n v="0"/>
    <n v="0.68400000000000005"/>
    <n v="0.316"/>
  </r>
  <r>
    <x v="0"/>
    <s v=" All right. Whatâ€™s the scoop, how far?"/>
    <s v="['scoop', 'far']"/>
    <x v="4"/>
    <n v="5"/>
    <s v="Topic 18"/>
    <s v="Focusing at Work"/>
    <x v="1"/>
    <n v="0.15310000000000001"/>
    <n v="0"/>
    <n v="0.78900000000000003"/>
    <n v="0.21099999999999999"/>
  </r>
  <r>
    <x v="0"/>
    <s v=" Halfway! Okay, You know what I want to do, I want to pull over and find little bed and breakfast for when we meet in the middle. Emphasis on the bed. And the breakfast."/>
    <s v="['halfway', 'know', 'want', 'want', 'pull', 'little', 'bed', 'breakfast', 'meet', 'middle', 'emphasis', 'bed', 'breakfast']"/>
    <x v="4"/>
    <n v="5"/>
    <s v="Topic 18"/>
    <s v="Focusing at Work"/>
    <x v="1"/>
    <n v="0.4199"/>
    <n v="0"/>
    <n v="0.86599999999999999"/>
    <n v="0.13400000000000001"/>
  </r>
  <r>
    <x v="0"/>
    <s v=" Yeah. I donâ€™t know I just- I imagined a hotel right here. Pool, over here. Really good breakfast place. With really good bacon.  "/>
    <s v="['know', 'imagine', 'hotel', 'pool', 'breakfast', 'place', 'bacon']"/>
    <x v="4"/>
    <n v="5"/>
    <s v="Topic 18"/>
    <s v="Focusing at Work"/>
    <x v="1"/>
    <n v="0.82179999999999997"/>
    <n v="0"/>
    <n v="0.7"/>
    <n v="0.3"/>
  </r>
  <r>
    <x v="0"/>
    <s v=" Here we go, fourth timeâ€™s a charm. â€œLifeâ€™s like a road where you justâ€¦ one day here, and the next day backâ€¦Sometimes you deal with it, today you donâ€™t, sometimes you do, what you wantâ€¦ thereâ€™s a world out thereâ€¦. [Holly sobs] Hey. Are you crying?"/>
    <s v="['fourth', 'time', 'charm', 'life', 'road', 'deal', 'today', 'want', 'there', 'world', 'holly', 'sob', 'cry']"/>
    <x v="4"/>
    <n v="5"/>
    <s v="Topic 21"/>
    <s v="Workplace Happenings"/>
    <x v="1"/>
    <n v="-0.34"/>
    <n v="0.123"/>
    <n v="0.78100000000000003"/>
    <n v="9.7000000000000003E-2"/>
  </r>
  <r>
    <x v="0"/>
    <s v=" Oh no no no.. Itâ€™s gonna work, itâ€™ll be fine."/>
    <s v="['work', 'fine']"/>
    <x v="4"/>
    <n v="5"/>
    <s v="Topic 10"/>
    <s v="Recreation"/>
    <x v="5"/>
    <n v="0.39950000000000002"/>
    <n v="0"/>
    <n v="0.68400000000000005"/>
    <n v="0.316"/>
  </r>
  <r>
    <x v="0"/>
    <s v=" Listen to me. I like you so much."/>
    <s v="['listen']"/>
    <x v="4"/>
    <n v="5"/>
    <s v="Topic 3"/>
    <s v="Initiatives &amp; Operations at Dunder Mifflin"/>
    <x v="1"/>
    <n v="0.36120000000000002"/>
    <n v="0"/>
    <n v="0.73699999999999999"/>
    <n v="0.26300000000000001"/>
  </r>
  <r>
    <x v="0"/>
    <s v=" And Iâ€™ve dated four women in the lastâ€“"/>
    <s v="['date', 'woman']"/>
    <x v="4"/>
    <n v="5"/>
    <s v="Topic 26"/>
    <s v="Gender Roles"/>
    <x v="9"/>
    <n v="0"/>
    <n v="0"/>
    <n v="1"/>
    <n v="0"/>
  </r>
  <r>
    <x v="0"/>
    <s v=" Not last â€“ no. In like the last ten years."/>
    <s v="['year']"/>
    <x v="4"/>
    <n v="5"/>
    <s v="Topic 6"/>
    <s v="Time Spent"/>
    <x v="1"/>
    <n v="0.36120000000000002"/>
    <n v="0"/>
    <n v="0.78300000000000003"/>
    <n v="0.217"/>
  </r>
  <r>
    <x v="0"/>
    <s v=" Iâ€™ve dated almost four women, and you are so far above them, it is stupid."/>
    <s v="['date', 'woman', 'far', 'stupid']"/>
    <x v="4"/>
    <n v="5"/>
    <s v="Topic 26"/>
    <s v="Gender Roles"/>
    <x v="9"/>
    <n v="-0.52669999999999995"/>
    <n v="0.19500000000000001"/>
    <n v="0.80500000000000005"/>
    <n v="0"/>
  </r>
  <r>
    <x v="0"/>
    <s v=" Holly thinks that this relationship is over. Well, you know what? I am not gonna give up that easy. Iâ€™m gonna make this way harder than it needs to be.  "/>
    <s v="['holly', 'think', 'relationship', 'know', 'easy', 'way', 'harder', 'need']"/>
    <x v="4"/>
    <n v="5"/>
    <s v="Topic 21"/>
    <s v="Workplace Happenings"/>
    <x v="1"/>
    <n v="0.61240000000000006"/>
    <n v="0"/>
    <n v="0.84799999999999998"/>
    <n v="0.152"/>
  </r>
  <r>
    <x v="2"/>
    <s v="  Andy, letâ€™s just talk about this man-to-man, after work."/>
    <s v="['andy', 'let', 'talk', 'mantoman', 'work']"/>
    <x v="4"/>
    <n v="5"/>
    <s v="Topic 18"/>
    <s v="Focusing at Work"/>
    <x v="1"/>
    <n v="0"/>
    <n v="0"/>
    <n v="1"/>
    <n v="0"/>
  </r>
  <r>
    <x v="0"/>
    <s v=" Okay, okay. I will talk to you on the Bluetooth the entire trip. So weâ€™re talking constantly all the way. "/>
    <s v="['talk', 'bluetooth', 'entire', 'trip', 'talk', 'constantly', 'way']"/>
    <x v="4"/>
    <n v="5"/>
    <s v="Topic 38"/>
    <s v="Communication &amp; Problem Solving"/>
    <x v="3"/>
    <n v="0.42149999999999999"/>
    <n v="0"/>
    <n v="0.82599999999999996"/>
    <n v="0.17399999999999999"/>
  </r>
  <r>
    <x v="0"/>
    <s v=" Iâ€™ll tell you everything that I see. Everything that I pass by, things that I witness on the road."/>
    <s v="['tell', 'pas', 'thing', 'witness', 'road']"/>
    <x v="4"/>
    <n v="5"/>
    <s v="Topic 8"/>
    <s v="Dundies and Watching videos"/>
    <x v="5"/>
    <n v="0"/>
    <n v="0"/>
    <n v="1"/>
    <n v="0"/>
  </r>
  <r>
    <x v="0"/>
    <s v=" Hereâ€™s my wish. I want you to meet a great guy, and I want you to be happy."/>
    <s v="['here', 'wish', 'want', 'meet', 'great', 'guy', 'want', 'happy']"/>
    <x v="4"/>
    <n v="5"/>
    <s v="Topic 32"/>
    <s v="Meridith &amp; Creed Activities"/>
    <x v="2"/>
    <n v="0.9022"/>
    <n v="0"/>
    <n v="0.498"/>
    <n v="0.502"/>
  </r>
  <r>
    <x v="0"/>
    <s v=" My wish has come true, incidentally, because, youâ€™ve met me, and you are happy."/>
    <s v="['wish', 'true', 'incidentally', 'met', 'happy']"/>
    <x v="4"/>
    <n v="5"/>
    <s v="Topic 38"/>
    <s v="Communication &amp; Problem Solving"/>
    <x v="3"/>
    <n v="0.84809999999999997"/>
    <n v="0"/>
    <n v="0.54500000000000004"/>
    <n v="0.45500000000000002"/>
  </r>
  <r>
    <x v="1"/>
    <s v=" Thatâ€™s not really true. Thereâ€™s a lot of things you can do with an art degree actually."/>
    <s v="['true', 'there', 'thing', 'art', 'degree', 'actually']"/>
    <x v="4"/>
    <n v="5"/>
    <s v="Topic 20"/>
    <s v="Dunder Mifflin Products"/>
    <x v="1"/>
    <n v="-0.37130000000000002"/>
    <n v="0.13700000000000001"/>
    <n v="0.86299999999999999"/>
    <n v="0"/>
  </r>
  <r>
    <x v="1"/>
    <s v=" Wow, thatâ€™s- thatâ€™s a little rude. Whatâ€™s your deal?"/>
    <s v="['wow', 'little', 'rude', 'deal']"/>
    <x v="4"/>
    <n v="5"/>
    <s v="Topic 47"/>
    <s v="Office Praise for Work"/>
    <x v="4"/>
    <n v="0.27160000000000001"/>
    <n v="0.2"/>
    <n v="0.51800000000000002"/>
    <n v="0.28100000000000003"/>
  </r>
  <r>
    <x v="3"/>
    <s v=" Yup! [Tom and Pete give Halpertian looks to camera]  "/>
    <s v="['yup', 'tom', 'pete', 'halpertian', 'look', 'camera']"/>
    <x v="4"/>
    <n v="5"/>
    <s v="Topic 35"/>
    <s v="Answering Phones"/>
    <x v="1"/>
    <n v="0"/>
    <n v="0"/>
    <n v="1"/>
    <n v="0"/>
  </r>
  <r>
    <x v="0"/>
    <s v=" You know what? I think weâ€™re a great couple. I think weâ€™re a classic couple. I think weâ€™re like Romeo and Juliet. I think weâ€¦ go together so well.  Weâ€™re like peanut butter and jelly, donâ€™t you think?"/>
    <s v="['know', 'great', 'couple', 'classic', 'couple', 'romeo', 'juliet', 'peanut', 'butter', 'jelly']"/>
    <x v="4"/>
    <n v="5"/>
    <s v="Topic 6"/>
    <s v="Time Spent"/>
    <x v="1"/>
    <n v="0.9093"/>
    <n v="0"/>
    <n v="0.73199999999999998"/>
    <n v="0.26800000000000002"/>
  </r>
  <r>
    <x v="0"/>
    <s v=" Then donâ€™t do it. Please donâ€™t do this. Please donâ€™t do this. [they continue arguing]"/>
    <s v="['continue', 'argue']"/>
    <x v="4"/>
    <n v="5"/>
    <s v="Topic 27"/>
    <s v="Parenting Issues"/>
    <x v="8"/>
    <n v="0.23230000000000001"/>
    <n v="0.151"/>
    <n v="0.60199999999999998"/>
    <n v="0.247"/>
  </r>
  <r>
    <x v="0"/>
    <s v=" I donâ€™t know what Iâ€™m gonna do! "/>
    <s v="['know']"/>
    <x v="4"/>
    <n v="5"/>
    <s v="Topic 1"/>
    <s v="Pam's Activities"/>
    <x v="2"/>
    <n v="0"/>
    <n v="0"/>
    <n v="1"/>
    <n v="0"/>
  </r>
  <r>
    <x v="0"/>
    <s v=" No I wonâ€™t! Iâ€™m not strong! And Iâ€™ll go back to Jan, and I hate Jan! Oh God!  "/>
    <s v="['strong', 'jan', 'hate', 'jan', 'god']"/>
    <x v="4"/>
    <n v="5"/>
    <s v="Topic 19"/>
    <s v="Heartbreaks &amp; Jan"/>
    <x v="0"/>
    <n v="-0.82569999999999999"/>
    <n v="0.378"/>
    <n v="0.54100000000000004"/>
    <n v="8.1000000000000003E-2"/>
  </r>
  <r>
    <x v="2"/>
    <s v=" Andy, Iâ€™ve been meaning to ask you, which a cappella group should I join? The Harmoniacs, or the Do-Re-Mi-Goâ€™s?"/>
    <s v="['andy', 'meaning', 'ask', 'cappella', 'group', 'join', 'harmoniacs', 'doremigos']"/>
    <x v="4"/>
    <n v="5"/>
    <s v="Topic 22"/>
    <s v="Andy's Activities"/>
    <x v="2"/>
    <n v="0.37359999999999999"/>
    <n v="0"/>
    <n v="0.875"/>
    <n v="0.125"/>
  </r>
  <r>
    <x v="1"/>
    <s v=" Oh wow. This is my niece Vanessa. Sheâ€™s a trumpeter. And, look at her."/>
    <s v="['wow', 'niece', 'vanessa', 'trumpeter', 'look']"/>
    <x v="4"/>
    <n v="5"/>
    <s v="Topic 47"/>
    <s v="Office Praise for Work"/>
    <x v="4"/>
    <n v="0.58589999999999998"/>
    <n v="0"/>
    <n v="0.77400000000000002"/>
    <n v="0.22600000000000001"/>
  </r>
  <r>
    <x v="1"/>
    <s v=" Here you go again! What is your deal today?"/>
    <s v="['deal', 'today']"/>
    <x v="4"/>
    <n v="5"/>
    <s v="Topic 11"/>
    <s v="Closing deals"/>
    <x v="1"/>
    <n v="0"/>
    <n v="0"/>
    <n v="1"/>
    <n v="0"/>
  </r>
  <r>
    <x v="1"/>
    <s v=" Pete couldnâ€™t make the Mets. Sheâ€™s at Pratt. You played JV baseball. Will you lighten up a little bit?"/>
    <s v="['pete', 'mets', 'pratt', 'played', 'jv', 'baseball', 'lighten', 'little', 'bit']"/>
    <x v="4"/>
    <n v="5"/>
    <s v="Topic 8"/>
    <s v="Dundies and Watching videos"/>
    <x v="5"/>
    <n v="0.34"/>
    <n v="0"/>
    <n v="0.88200000000000001"/>
    <n v="0.11799999999999999"/>
  </r>
  <r>
    <x v="3"/>
    <s v=" I donâ€™t know if Iâ€™m gonna make any money with art."/>
    <s v="['know', 'money', 'art']"/>
    <x v="4"/>
    <n v="5"/>
    <s v="Topic 20"/>
    <s v="Dunder Mifflin Products"/>
    <x v="1"/>
    <n v="0"/>
    <n v="0"/>
    <n v="1"/>
    <n v="0"/>
  </r>
  <r>
    <x v="3"/>
    <s v=" I mean itâ€™s a very competitive field. But I have a professor who says I have a lot of promise, and if I donâ€™t try now, I never will. Soâ€¦"/>
    <s v="['mean', 'competitive', 'field', 'professor', 'say', 'promise', 'try']"/>
    <x v="4"/>
    <n v="5"/>
    <s v="Topic 15"/>
    <s v="Parenting Issues"/>
    <x v="8"/>
    <n v="0.53410000000000002"/>
    <n v="0"/>
    <n v="0.86299999999999999"/>
    <n v="0.13700000000000001"/>
  </r>
  <r>
    <x v="1"/>
    <s v=" Guys, what is going on?!  [Pete and Tom burst out in laughter]"/>
    <s v="['guy', 'go', 'pete', 'tom', 'burst', 'laughter']"/>
    <x v="4"/>
    <n v="5"/>
    <s v="Topic 44"/>
    <s v="Stanley's Activities"/>
    <x v="2"/>
    <n v="0.54110000000000003"/>
    <n v="0"/>
    <n v="0.75900000000000001"/>
    <n v="0.24099999999999999"/>
  </r>
  <r>
    <x v="2"/>
    <s v=" Hmm, interviewing skills, sub-par. [writes in a notebook]"/>
    <s v="['interview', 'skill', 'subpar', 'writes', 'notebook']"/>
    <x v="4"/>
    <n v="5"/>
    <s v="Topic 41"/>
    <s v="Kevin's Activities"/>
    <x v="2"/>
    <n v="0"/>
    <n v="0"/>
    <n v="1"/>
    <n v="0"/>
  </r>
  <r>
    <x v="2"/>
    <s v=" On the contrary, Iâ€™m helping Cornell. By evaluating their interviewers."/>
    <s v="['contrary', 'help', 'cornell', 'evaluate', 'interviewer']"/>
    <x v="4"/>
    <n v="5"/>
    <s v="Topic 22"/>
    <s v="Andy's Activities"/>
    <x v="2"/>
    <n v="0.29599999999999999"/>
    <n v="0"/>
    <n v="0.80400000000000005"/>
    <n v="0.19600000000000001"/>
  </r>
  <r>
    <x v="2"/>
    <s v=" Well, when they get my evaluation weâ€™ll see if theyâ€™re interested."/>
    <s v="['evaluation', 'interested']"/>
    <x v="4"/>
    <n v="5"/>
    <s v="Topic 42"/>
    <s v="Fun in the Office"/>
    <x v="5"/>
    <n v="0.58589999999999998"/>
    <n v="0"/>
    <n v="0.65200000000000002"/>
    <n v="0.34799999999999998"/>
  </r>
  <r>
    <x v="2"/>
    <s v=" â€œInterviewer is threatening applicant with an arbitrary review process.â€"/>
    <s v="['interviewer', 'threaten', 'applicant', 'arbitrary', 'review', 'process']"/>
    <x v="4"/>
    <n v="5"/>
    <s v="Topic 42"/>
    <s v="Fun in the Office"/>
    <x v="5"/>
    <n v="-0.52669999999999995"/>
    <n v="0.29799999999999999"/>
    <n v="0.70199999999999996"/>
    <n v="0"/>
  </r>
  <r>
    <x v="2"/>
    <s v=" â€œInterviewer has turned off applicantâ€™s interest in Cornell, and they are going to go to the vastly superior Dartmouth.â€ Ever heard of it? I think I have everything I need."/>
    <s v="['interviewer', 'turn', 'applicant', 'cornell', 'go', 'vastly', 'superior', 'dartmouth', 'heard', 'need']"/>
    <x v="4"/>
    <n v="5"/>
    <s v="Topic 1"/>
    <s v="Pam's Activities"/>
    <x v="2"/>
    <n v="0.75790000000000002"/>
    <n v="0"/>
    <n v="0.81200000000000006"/>
    <n v="0.188"/>
  </r>
  <r>
    <x v="2"/>
    <s v=" And you will not be pleased with the result. [pulls table away from Andy]"/>
    <s v="['pleased', 'result', 'pull', 'table', 'away', 'andy']"/>
    <x v="4"/>
    <n v="5"/>
    <s v="Topic 6"/>
    <s v="Time Spent"/>
    <x v="1"/>
    <n v="-0.3412"/>
    <n v="0.156"/>
    <n v="0.84399999999999997"/>
    <n v="0"/>
  </r>
  <r>
    <x v="2"/>
    <s v=" [has won the table war] That is all sir, you may go.  "/>
    <s v="['table', 'war', 'sir']"/>
    <x v="4"/>
    <n v="5"/>
    <s v="Topic 6"/>
    <s v="Time Spent"/>
    <x v="1"/>
    <n v="-5.16E-2"/>
    <n v="0.222"/>
    <n v="0.56799999999999995"/>
    <n v="0.21"/>
  </r>
  <r>
    <x v="3"/>
    <s v=" For the record, I wanted go another direction. Which was way better."/>
    <s v="['record', 'want', 'direction', 'way', 'better']"/>
    <x v="4"/>
    <n v="5"/>
    <s v="Topic 6"/>
    <s v="Time Spent"/>
    <x v="1"/>
    <n v="0.44040000000000001"/>
    <n v="0"/>
    <n v="0.79100000000000004"/>
    <n v="0.20899999999999999"/>
  </r>
  <r>
    <x v="1"/>
    <s v=" Well, Iâ€™ll be the judge of that. What do you got?"/>
    <s v="['judge']"/>
    <x v="4"/>
    <n v="5"/>
    <s v="Topic 1"/>
    <s v="Pam's Activities"/>
    <x v="2"/>
    <n v="0.2732"/>
    <n v="0"/>
    <n v="0.82599999999999996"/>
    <n v="0.17399999999999999"/>
  </r>
  <r>
    <x v="3"/>
    <s v=" Okay. I lost my engagement ring in ceramics class. Left it in my smock. I had this whole thing where I go back to class, wrongly accuse another girl. Look I even used makeup to put a ring around my finger, you can hardly see it, itâ€™s very subtle. "/>
    <s v="['lose', 'engagement', 'ring', 'ceramic', 'class', 'left', 'smock', 'class', 'wrongly', 'accuse', 'girl', 'look', 'makeup', 'ring', 'finger', 'hardly', 'subtle']"/>
    <x v="4"/>
    <n v="5"/>
    <s v="Topic 35"/>
    <s v="Answering Phones"/>
    <x v="1"/>
    <n v="0.20230000000000001"/>
    <n v="7.5999999999999998E-2"/>
    <n v="0.83299999999999996"/>
    <n v="9.0999999999999998E-2"/>
  </r>
  <r>
    <x v="1"/>
    <s v=" Truthfully anything would have been better than that prank. [laughs] Oh, text message from my brother. â€œPam cool. Welcome to the family.â€"/>
    <s v="['truthfully', 'better', 'prank', 'laugh', 'text', 'message', 'brother', 'pam', 'cool', 'welcome', 'family']"/>
    <x v="4"/>
    <n v="5"/>
    <s v="Topic 35"/>
    <s v="Answering Phones"/>
    <x v="1"/>
    <n v="0.92310000000000003"/>
    <n v="0"/>
    <n v="0.54300000000000004"/>
    <n v="0.45700000000000002"/>
  </r>
  <r>
    <x v="3"/>
    <s v=" Oh. Hey how about at Thanksgiving we prank Tom about being bald?  "/>
    <s v="['thanksgiving', 'prank', 'tom', 'bald']"/>
    <x v="4"/>
    <n v="5"/>
    <s v="Topic 35"/>
    <s v="Answering Phones"/>
    <x v="1"/>
    <n v="0"/>
    <n v="0"/>
    <n v="1"/>
    <n v="0"/>
  </r>
  <r>
    <x v="0"/>
    <s v=" Oh thatâ€™s mine actually. Um, maybe put it back in the truck."/>
    <s v="['actually', 'maybe', 'truck']"/>
    <x v="4"/>
    <n v="5"/>
    <s v="Topic 48"/>
    <s v="Dunder Mifflin Corporate Affairs"/>
    <x v="3"/>
    <n v="0"/>
    <n v="0"/>
    <n v="1"/>
    <n v="0"/>
  </r>
  <r>
    <x v="0"/>
    <s v=" You know I have some things I need to do this weekend. I just remembered, so, Iâ€™ll just ride back with you."/>
    <s v="['know', 'thing', 'need', 'weekend', 'remember', 'ride']"/>
    <x v="4"/>
    <n v="5"/>
    <s v="Topic 15"/>
    <s v="Parenting Issues"/>
    <x v="8"/>
    <n v="0"/>
    <n v="0"/>
    <n v="1"/>
    <n v="0"/>
  </r>
  <r>
    <x v="0"/>
    <s v=" Iâ€™ll be down in just a second. [into house] Holly?  "/>
    <s v="['second', 'house', 'holly']"/>
    <x v="4"/>
    <n v="5"/>
    <s v="Topic 11"/>
    <s v="Closing deals"/>
    <x v="1"/>
    <n v="0"/>
    <n v="0"/>
    <n v="1"/>
    <n v="0"/>
  </r>
  <r>
    <x v="0"/>
    <s v=" So umâ€¦ I think Iâ€™m gonna go back with Darryl [Holly hugs Michael] Okay. [they kiss goodbye.] Goodbye."/>
    <s v="['darryl', 'holly', 'hug', 'michael', 'kiss', 'goodbye', 'goodbye']"/>
    <x v="4"/>
    <n v="5"/>
    <s v="Topic 40"/>
    <s v="Leaving the Office"/>
    <x v="6"/>
    <n v="0.78449999999999998"/>
    <n v="0"/>
    <n v="0.65500000000000003"/>
    <n v="0.34499999999999997"/>
  </r>
  <r>
    <x v="0"/>
    <s v=" Da  na na na na."/>
    <s v="[]"/>
    <x v="4"/>
    <n v="5"/>
    <s v="Topic 1"/>
    <s v="Pam's Activities"/>
    <x v="2"/>
    <n v="0"/>
    <n v="0"/>
    <n v="1"/>
    <n v="0"/>
  </r>
  <r>
    <x v="0"/>
    <s v=" Da  na na na na."/>
    <s v="[]"/>
    <x v="4"/>
    <n v="5"/>
    <s v="Topic 1"/>
    <s v="Pam's Activities"/>
    <x v="2"/>
    <n v="0"/>
    <n v="0"/>
    <n v="1"/>
    <n v="0"/>
  </r>
  <r>
    <x v="0"/>
    <s v=" Da  na na na na."/>
    <s v="[]"/>
    <x v="4"/>
    <n v="5"/>
    <s v="Topic 1"/>
    <s v="Pam's Activities"/>
    <x v="2"/>
    <n v="0"/>
    <n v="0"/>
    <n v="1"/>
    <n v="0"/>
  </r>
  <r>
    <x v="0"/>
    <s v=" Da  na na na na."/>
    <s v="[]"/>
    <x v="4"/>
    <n v="5"/>
    <s v="Topic 1"/>
    <s v="Pam's Activities"/>
    <x v="2"/>
    <n v="0"/>
    <n v="0"/>
    <n v="1"/>
    <n v="0"/>
  </r>
  <r>
    <x v="0"/>
    <s v=" Da  na na na na!! "/>
    <s v="[]"/>
    <x v="4"/>
    <n v="5"/>
    <s v="Topic 1"/>
    <s v="Pam's Activities"/>
    <x v="2"/>
    <n v="0"/>
    <n v="0"/>
    <n v="1"/>
    <n v="0"/>
  </r>
  <r>
    <x v="0"/>
    <s v=" [deeper] Da  na na na na."/>
    <s v="['deeper']"/>
    <x v="4"/>
    <n v="5"/>
    <s v="Topic 40"/>
    <s v="Leaving the Office"/>
    <x v="6"/>
    <n v="0"/>
    <n v="0"/>
    <n v="1"/>
    <n v="0"/>
  </r>
  <r>
    <x v="0"/>
    <s v=" [deeper] Da  na na na na."/>
    <s v="['deeper']"/>
    <x v="4"/>
    <n v="5"/>
    <s v="Topic 40"/>
    <s v="Leaving the Office"/>
    <x v="6"/>
    <n v="0"/>
    <n v="0"/>
    <n v="1"/>
    <n v="0"/>
  </r>
  <r>
    <x v="0"/>
    <s v=" [blues singer] Da  na na na naâ€¦  "/>
    <s v="['blue', 'singer']"/>
    <x v="4"/>
    <n v="5"/>
    <s v="Topic 11"/>
    <s v="Closing deals"/>
    <x v="1"/>
    <n v="0"/>
    <n v="0"/>
    <n v="1"/>
    <n v="0"/>
  </r>
  <r>
    <x v="2"/>
    <s v=" I see what you are doing. But I do not know where you are going with this."/>
    <s v="['know', 'go']"/>
    <x v="4"/>
    <n v="5"/>
    <s v="Topic 1"/>
    <s v="Pam's Activities"/>
    <x v="2"/>
    <n v="0"/>
    <n v="0"/>
    <n v="1"/>
    <n v="0"/>
  </r>
  <r>
    <x v="2"/>
    <s v=" [scoffs] Cornell. [easily bites into a beet]  "/>
    <s v="['scoff', 'cornell', 'easily', 'bite', 'beet']"/>
    <x v="4"/>
    <n v="5"/>
    <s v="Topic 22"/>
    <s v="Andy's Activities"/>
    <x v="2"/>
    <n v="0.34"/>
    <n v="0"/>
    <n v="0.71399999999999997"/>
    <n v="0.28599999999999998"/>
  </r>
  <r>
    <x v="4"/>
    <s v=" Yes, weâ€™ll email you, and then youâ€™ll have our addresses."/>
    <s v="['email', 'address']"/>
    <x v="4"/>
    <n v="5"/>
    <s v="Topic 37"/>
    <s v="Writing, Drawings, Pictures, etc"/>
    <x v="1"/>
    <n v="0.40189999999999998"/>
    <n v="0"/>
    <n v="0.76900000000000002"/>
    <n v="0.23100000000000001"/>
  </r>
  <r>
    <x v="0"/>
    <s v=" [talking head] This is gonna be awesome. This is gonna be awesome. Iâ€™ve decided that on my drives to Nashua, I am going to learn French, the language of love. And on my drives back, I am going to learn Spanish; what the cleaning crew speaks."/>
    <s v="['talk', 'head', 'awesome', 'awesome', 'decide', 'drive', 'nashua', 'go', 'learn', 'french', 'language', 'love', 'drive', 'go', 'learn', 'spanish', 'cleaning', 'crew', 'speaks']"/>
    <x v="4"/>
    <n v="5"/>
    <s v="Topic 36"/>
    <s v="Job Perks"/>
    <x v="1"/>
    <n v="0.92459999999999998"/>
    <n v="0"/>
    <n v="0.77600000000000002"/>
    <n v="0.224"/>
  </r>
  <r>
    <x v="0"/>
    <s v=" [playing catâ€™s cradle with Holly] Okay, am I grabbing this one?"/>
    <s v="['play', 'cat', 'cradle', 'holly', 'grab']"/>
    <x v="4"/>
    <n v="5"/>
    <s v="Topic 8"/>
    <s v="Dundies and Watching videos"/>
    <x v="5"/>
    <n v="0.40189999999999998"/>
    <n v="0"/>
    <n v="0.70899999999999996"/>
    <n v="0.29099999999999998"/>
  </r>
  <r>
    <x v="0"/>
    <s v=" Okay, okay. What kind of car games did you play in the â€˜hood?"/>
    <s v="['kind', 'car', 'game', 'play', 'hood']"/>
    <x v="4"/>
    <n v="5"/>
    <s v="Topic 10"/>
    <s v="Recreation"/>
    <x v="5"/>
    <n v="0.63690000000000002"/>
    <n v="0"/>
    <n v="0.61699999999999999"/>
    <n v="0.38300000000000001"/>
  </r>
  <r>
    <x v="0"/>
    <s v=" Cow surfing. [spots a cow out the window] Okay, here we go, thereâ€™s a cow."/>
    <s v="['cow', 'surf', 'spot', 'cow', 'window', 'there', 'cow']"/>
    <x v="4"/>
    <n v="5"/>
    <s v="Topic 8"/>
    <s v="Dundies and Watching videos"/>
    <x v="5"/>
    <n v="0.2263"/>
    <n v="0"/>
    <n v="0.88100000000000001"/>
    <n v="0.11899999999999999"/>
  </r>
  <r>
    <x v="0"/>
    <s v=" Oh, shoot! Okay. All right. All right. [throws up hands] Pull it over. Here we go."/>
    <s v="['shoot', 'throw', 'hand', 'pull']"/>
    <x v="4"/>
    <n v="5"/>
    <s v="Topic 45"/>
    <s v="Angela's Activities"/>
    <x v="2"/>
    <n v="-0.20030000000000001"/>
    <n v="0.14499999999999999"/>
    <n v="0.753"/>
    <n v="0.10199999999999999"/>
  </r>
  <r>
    <x v="0"/>
    <s v=" [reaching to open door] Iâ€™m gonna do it."/>
    <s v="['reach', 'open', 'door']"/>
    <x v="4"/>
    <n v="5"/>
    <s v="Topic 7"/>
    <s v="Doors &amp; Elevators"/>
    <x v="1"/>
    <n v="0.20230000000000001"/>
    <n v="0"/>
    <n v="0.79500000000000004"/>
    <n v="0.20499999999999999"/>
  </r>
  <r>
    <x v="0"/>
    <s v=" [gasps] I do! Hey, come on!"/>
    <s v="['gasp']"/>
    <x v="4"/>
    <n v="5"/>
    <s v="Topic 1"/>
    <s v="Pam's Activities"/>
    <x v="2"/>
    <n v="0"/>
    <n v="0"/>
    <n v="1"/>
    <n v="0"/>
  </r>
  <r>
    <x v="0"/>
    <s v=" [rubbing noses with Holly] Youâ€™re the one."/>
    <s v="['rub', 'nose', 'holly']"/>
    <x v="4"/>
    <n v="5"/>
    <s v="Topic 21"/>
    <s v="Workplace Happenings"/>
    <x v="1"/>
    <n v="0"/>
    <n v="0"/>
    <n v="1"/>
    <n v="0"/>
  </r>
  <r>
    <x v="0"/>
    <s v=" Youâ€™re better. Youâ€™re better than my best."/>
    <s v="['better', 'better', 'best']"/>
    <x v="4"/>
    <n v="5"/>
    <s v="Topic 1"/>
    <s v="Pam's Activities"/>
    <x v="2"/>
    <n v="0.875"/>
    <n v="0"/>
    <n v="0.28599999999999998"/>
    <n v="0.71399999999999997"/>
  </r>
  <r>
    <x v="0"/>
    <s v=" Watch this. Darryl, watch this."/>
    <s v="['watch', 'darryl', 'watch']"/>
    <x v="4"/>
    <n v="5"/>
    <s v="Topic 8"/>
    <s v="Dundies and Watching videos"/>
    <x v="5"/>
    <n v="0"/>
    <n v="0"/>
    <n v="1"/>
    <n v="0"/>
  </r>
  <r>
    <x v="0"/>
    <s v=" Hereâ€™s what I was thinking. The following weekend, I drive up."/>
    <s v="['here', 'think', 'follow', 'weekend', 'drive']"/>
    <x v="4"/>
    <n v="5"/>
    <s v="Topic 13"/>
    <s v="Meetings"/>
    <x v="1"/>
    <n v="0"/>
    <n v="0"/>
    <n v="1"/>
    <n v="0"/>
  </r>
  <r>
    <x v="0"/>
    <s v=" We get right in the car, we pop up to Montreal. Itâ€™s like another seven hours."/>
    <s v="['car', 'pop', 'montreal', 'seven', 'hour']"/>
    <x v="4"/>
    <n v="5"/>
    <s v="Topic 6"/>
    <s v="Time Spent"/>
    <x v="1"/>
    <n v="0.36120000000000002"/>
    <n v="0"/>
    <n v="0.85699999999999998"/>
    <n v="0.14299999999999999"/>
  </r>
  <r>
    <x v="0"/>
    <s v=" Absolutely. Oh, and you know what, Darryl? You are invited to go as well."/>
    <s v="['absolutely', 'know', 'darryl', 'invite']"/>
    <x v="4"/>
    <n v="5"/>
    <s v="Topic 30"/>
    <s v="Celebrations"/>
    <x v="5"/>
    <n v="0.2732"/>
    <n v="0"/>
    <n v="0.86099999999999999"/>
    <n v="0.13900000000000001"/>
  </r>
  <r>
    <x v="0"/>
    <s v=" [emerging from convenience store with two ice cream sundaes] Hey, look at that. Fun, right?"/>
    <s v="['emerge', 'convenience', 'store', 'ice', 'cream', 'sundae', 'look', 'fun']"/>
    <x v="4"/>
    <n v="5"/>
    <s v="Topic 32"/>
    <s v="Meridith &amp; Creed Activities"/>
    <x v="2"/>
    <n v="0.51060000000000005"/>
    <n v="0"/>
    <n v="0.80900000000000005"/>
    <n v="0.191"/>
  </r>
  <r>
    <x v="0"/>
    <s v=" Mmm mmm! Remember the 15-scooper we had last week? Wasnâ€™t that good? I was Scooperman, you were Scoopy-Doo. Remember what you said? You were laughing."/>
    <s v="['mmm', 'mmm', 'remember', 'scooper', 'week', 'scooperman', 'scoopydoo', 'remember', 'say', 'laugh']"/>
    <x v="4"/>
    <n v="5"/>
    <s v="Topic 46"/>
    <s v="Food and Eating Habits"/>
    <x v="5"/>
    <n v="0.78649999999999998"/>
    <n v="0"/>
    <n v="0.76800000000000002"/>
    <n v="0.23200000000000001"/>
  </r>
  <r>
    <x v="0"/>
    <s v=" [laughs] Iâ€™ll save you! Iâ€™m Superman! Scooperman!"/>
    <s v="['laugh', 'save', 'superman', 'scooperman']"/>
    <x v="4"/>
    <n v="5"/>
    <s v="Topic 10"/>
    <s v="Recreation"/>
    <x v="5"/>
    <n v="0.80610000000000004"/>
    <n v="0"/>
    <n v="0.40699999999999997"/>
    <n v="0.59299999999999997"/>
  </r>
  <r>
    <x v="0"/>
    <s v=" That is a lucky number. Seven. 7-Up. Seven dwarfs."/>
    <s v="['lucky', 'number', 'seven', 'seven', 'dwarf']"/>
    <x v="4"/>
    <n v="5"/>
    <s v="Topic 38"/>
    <s v="Communication &amp; Problem Solving"/>
    <x v="3"/>
    <n v="0.47670000000000001"/>
    <n v="0"/>
    <n v="0.63100000000000001"/>
    <n v="0.36899999999999999"/>
  </r>
  <r>
    <x v="0"/>
    <s v=" Seven deadly sins. Itâ€™s a sign."/>
    <s v="['seven', 'deadly', 'sin', 'sign']"/>
    <x v="4"/>
    <n v="5"/>
    <s v="Topic 20"/>
    <s v="Dunder Mifflin Products"/>
    <x v="1"/>
    <n v="-0.45879999999999999"/>
    <n v="0.375"/>
    <n v="0.625"/>
    <n v="0"/>
  </r>
  <r>
    <x v="0"/>
    <s v=" [standing with Holly next to â€œWelcome to New Hampshireâ€ sign] Oh, itâ€™s really cold here."/>
    <s v="['stand', 'holly', 'welcome', 'new', 'hampshire', 'sign', 'cold']"/>
    <x v="4"/>
    <n v="5"/>
    <s v="Topic 16"/>
    <s v="Sexual Behaviours &amp; Weddings"/>
    <x v="0"/>
    <n v="0"/>
    <n v="0"/>
    <n v="1"/>
    <n v="0"/>
  </r>
  <r>
    <x v="0"/>
    <s v=" [starts to cry] Can we have another? I think I blinked.  "/>
    <s v="['start', 'cry', 'blink']"/>
    <x v="4"/>
    <n v="5"/>
    <s v="Topic 31"/>
    <s v="Showing Appreciation for Others"/>
    <x v="4"/>
    <n v="-0.47670000000000001"/>
    <n v="0.23699999999999999"/>
    <n v="0.76300000000000001"/>
    <n v="0"/>
  </r>
  <r>
    <x v="2"/>
    <s v=" You once told me that Andy and I had different strengths. Well, he canâ€™t do what I can do. I can get into Cornell, but he doesnâ€™t know how to make food and shelter from a golden retriever."/>
    <s v="['andy', 'different', 'strength', 'cornell', 'know', 'food', 'shelter', 'golden', 'retriever']"/>
    <x v="4"/>
    <n v="5"/>
    <s v="Topic 22"/>
    <s v="Andy's Activities"/>
    <x v="2"/>
    <n v="0.34"/>
    <n v="0"/>
    <n v="0.91400000000000003"/>
    <n v="8.5999999999999993E-2"/>
  </r>
  <r>
    <x v="4"/>
    <s v=" [looks at Dwight disgustedly and sighs] Even if you do somehow get in, thatâ€™s not going to make me leave Andy."/>
    <s v="['look', 'dwight', 'disgustedly', 'sigh', 'go', 'leave', 'andy']"/>
    <x v="4"/>
    <n v="5"/>
    <s v="Topic 12"/>
    <s v="Dwight's Behaviours"/>
    <x v="2"/>
    <n v="-0.63690000000000002"/>
    <n v="0.215"/>
    <n v="0.78500000000000003"/>
    <n v="0"/>
  </r>
  <r>
    <x v="2"/>
    <s v=" Oh, nothing can hurt you now. Youâ€™re a man in love!  "/>
    <s v="['hurt', 'man', 'love']"/>
    <x v="4"/>
    <n v="6"/>
    <s v="Topic 26"/>
    <s v="Gender Roles"/>
    <x v="9"/>
    <n v="0.80569999999999997"/>
    <n v="0"/>
    <n v="0.55300000000000005"/>
    <n v="0.44700000000000001"/>
  </r>
  <r>
    <x v="0"/>
    <s v=" No, we would never do that. And if we did, it would be with Jim and Pam."/>
    <s v="['jim', 'pam']"/>
    <x v="4"/>
    <n v="6"/>
    <s v="Topic 14"/>
    <s v="Jim &amp; Pam Relationship"/>
    <x v="0"/>
    <n v="0"/>
    <n v="0"/>
    <n v="1"/>
    <n v="0"/>
  </r>
  <r>
    <x v="0"/>
    <s v=" I donâ€™t want to do that. [chanting continues] All right. [picks up phone and dials] She is going to freak out!"/>
    <s v="['want', 'chant', 'continue', 'pick', 'phone', 'dial', 'go', 'freak']"/>
    <x v="4"/>
    <n v="6"/>
    <s v="Topic 35"/>
    <s v="Answering Phones"/>
    <x v="1"/>
    <n v="-0.43890000000000001"/>
    <n v="0.13600000000000001"/>
    <n v="0.80900000000000005"/>
    <n v="5.5E-2"/>
  </r>
  <r>
    <x v="0"/>
    <s v=" Why do you always do that? Whenever Iâ€™m getting married, you donâ€™t believe me."/>
    <s v="['get', 'married', 'believe']"/>
    <x v="4"/>
    <n v="6"/>
    <s v="Topic 25"/>
    <s v="Phylllis &amp; Angela Activities"/>
    <x v="2"/>
    <n v="0"/>
    <n v="0"/>
    <n v="1"/>
    <n v="0"/>
  </r>
  <r>
    <x v="0"/>
    <s v=" Iâ€™m not, Iâ€™m not getting married. Soâ€¦ [laughs] Psych.  "/>
    <s v="['get', 'married', 'laugh', 'psych']"/>
    <x v="4"/>
    <n v="6"/>
    <s v="Topic 32"/>
    <s v="Meridith &amp; Creed Activities"/>
    <x v="2"/>
    <n v="0.49390000000000001"/>
    <n v="0"/>
    <n v="0.71399999999999997"/>
    <n v="0.28599999999999998"/>
  </r>
  <r>
    <x v="0"/>
    <s v=" And Iâ€™m out a fiancee. Are those the customer surveys?"/>
    <s v="['fiancee', 'customer', 'survey']"/>
    <x v="4"/>
    <n v="6"/>
    <s v="Topic 37"/>
    <s v="Writing, Drawings, Pictures, etc"/>
    <x v="1"/>
    <n v="0"/>
    <n v="0"/>
    <n v="1"/>
    <n v="0"/>
  </r>
  <r>
    <x v="0"/>
    <s v=" Iâ€™ll take care of that for you. [crumples receipt and throws it in trash] Thanks.  "/>
    <s v="['care', 'crumples', 'receipt', 'throw', 'trash', 'thanks']"/>
    <x v="4"/>
    <n v="6"/>
    <s v="Topic 41"/>
    <s v="Kevin's Activities"/>
    <x v="2"/>
    <n v="0.72689999999999999"/>
    <n v="0"/>
    <n v="0.68100000000000005"/>
    <n v="0.31900000000000001"/>
  </r>
  <r>
    <x v="0"/>
    <s v=" Kelly Kapoor is our dusky, exotic customer service rep. And once a year, she will contact our clients and find out how happy they are with our salespeople. Sort of a Kapoorâ€™s List. â€œSchindlerâ€™s Listâ€ parody. â€¦ Thatâ€™s not appropriate, no.  "/>
    <s v="['kelly', 'kapoor', 'dusky', 'exotic', 'customer', 'service', 'rep', 'year', 'contact', 'client', 'happy', 'salesperson', 'sort', 'kapoors', 'list', 'schindlers', 'list', 'parody', 'appropriate']"/>
    <x v="4"/>
    <n v="6"/>
    <s v="Topic 38"/>
    <s v="Communication &amp; Problem Solving"/>
    <x v="3"/>
    <n v="0.57189999999999996"/>
    <n v="0"/>
    <n v="0.91500000000000004"/>
    <n v="8.5000000000000006E-2"/>
  </r>
  <r>
    <x v="1"/>
    <s v=" Those reports affect our bonuses, which is kind of great for me, because you wouldnâ€™t know it from looking at her, but Pamâ€™s a gold-digger."/>
    <s v="['report', 'affect', 'bonus', 'kind', 'great', 'know', 'look', 'pams', 'golddigger']"/>
    <x v="4"/>
    <n v="6"/>
    <s v="Topic 47"/>
    <s v="Office Praise for Work"/>
    <x v="4"/>
    <n v="0.57240000000000002"/>
    <n v="0"/>
    <n v="0.83"/>
    <n v="0.17"/>
  </r>
  <r>
    <x v="3"/>
    <s v=" [on Bluetooth speaker] Hey, New York ainâ€™t free. Get back to work."/>
    <s v="['bluetooth', 'speaker', 'new', 'york', 'aint', 'free', 'work']"/>
    <x v="4"/>
    <n v="6"/>
    <s v="Topic 48"/>
    <s v="Dunder Mifflin Corporate Affairs"/>
    <x v="3"/>
    <n v="0.51060000000000005"/>
    <n v="0"/>
    <n v="0.76900000000000002"/>
    <n v="0.23100000000000001"/>
  </r>
  <r>
    <x v="3"/>
    <s v=" Itâ€™s the worldâ€™s tiniest Bluetooth. I found it in a Japanese gadget store in the village. I got one for Jim, too. Jim, say something."/>
    <s v="['world', 'tiniest', 'bluetooth', 'japanese', 'gadget', 'store', 'village', 'jim', 'jim']"/>
    <x v="4"/>
    <n v="6"/>
    <s v="Topic 14"/>
    <s v="Jim &amp; Pam Relationship"/>
    <x v="0"/>
    <n v="0"/>
    <n v="0"/>
    <n v="1"/>
    <n v="0"/>
  </r>
  <r>
    <x v="1"/>
    <s v=" [on Bluetooth] Testing, testing. Hello, everybody."/>
    <s v="['bluetooth', 'test', 'test', 'everybody']"/>
    <x v="4"/>
    <n v="6"/>
    <s v="Topic 49"/>
    <s v="Workplace Happenings"/>
    <x v="1"/>
    <n v="0"/>
    <n v="0"/>
    <n v="1"/>
    <n v="0"/>
  </r>
  <r>
    <x v="3"/>
    <s v=" We wanted to stay on the phone all day, but the company has a policy against eight-hour personal calls. So weâ€™re not telling anyone."/>
    <s v="['want', 'stay', 'phone', 'company', 'policy', 'eighthour', 'personal', 'call', 'tell']"/>
    <x v="4"/>
    <n v="6"/>
    <s v="Topic 35"/>
    <s v="Answering Phones"/>
    <x v="1"/>
    <n v="0"/>
    <n v="0"/>
    <n v="1"/>
    <n v="0"/>
  </r>
  <r>
    <x v="2"/>
    <s v=" Bring it on. [starts to put foot up on Michaelâ€™s desk]"/>
    <s v="['bring', 'start', 'foot', 'michael', 'desk']"/>
    <x v="4"/>
    <n v="6"/>
    <s v="Topic 39"/>
    <s v="Items in Dunder Mifflin"/>
    <x v="1"/>
    <n v="0"/>
    <n v="0"/>
    <n v="1"/>
    <n v="0"/>
  </r>
  <r>
    <x v="0"/>
    <s v=" A number of your clients found your personal style abrasive and distasteful."/>
    <s v="['number', 'client', 'personal', 'style', 'abrasive', 'distasteful']"/>
    <x v="4"/>
    <n v="6"/>
    <s v="Topic 24"/>
    <s v="Employee Status"/>
    <x v="3"/>
    <n v="7.7200000000000005E-2"/>
    <n v="0"/>
    <n v="0.89400000000000002"/>
    <n v="0.106"/>
  </r>
  <r>
    <x v="2"/>
    <s v=" I sell more paper than anyone. [stands and reaches for the file]"/>
    <s v="['sell', 'paper', 'stand', 'reach', 'file']"/>
    <x v="4"/>
    <n v="6"/>
    <s v="Topic 20"/>
    <s v="Dunder Mifflin Products"/>
    <x v="1"/>
    <n v="5.16E-2"/>
    <n v="0"/>
    <n v="0.90200000000000002"/>
    <n v="9.8000000000000004E-2"/>
  </r>
  <r>
    <x v="0"/>
    <s v=" No, no, no, no, no."/>
    <s v="[]"/>
    <x v="4"/>
    <n v="6"/>
    <s v="Topic 1"/>
    <s v="Pam's Activities"/>
    <x v="2"/>
    <n v="0"/>
    <n v="0"/>
    <n v="1"/>
    <n v="0"/>
  </r>
  <r>
    <x v="2"/>
    <s v=" Wait, is this a joke? Iâ€™m getting that queasy feeling that sometimes accompanies jokes."/>
    <s v="['wait', 'joke', 'get', 'queasy', 'feel', 'accompanies', 'joke']"/>
    <x v="4"/>
    <n v="6"/>
    <s v="Topic 2"/>
    <s v="Outside Work &amp; Transportation"/>
    <x v="6"/>
    <n v="0.57189999999999996"/>
    <n v="0"/>
    <n v="0.65900000000000003"/>
    <n v="0.34100000000000003"/>
  </r>
  <r>
    <x v="0"/>
    <s v=" Do I look like I am joking?"/>
    <s v="['look', 'joking']"/>
    <x v="4"/>
    <n v="6"/>
    <s v="Topic 10"/>
    <s v="Recreation"/>
    <x v="5"/>
    <n v="0.52669999999999995"/>
    <n v="0"/>
    <n v="0.53200000000000003"/>
    <n v="0.46800000000000003"/>
  </r>
  <r>
    <x v="0"/>
    <s v=" If I were joking, you would be laughing. Do you look like you are laughing?"/>
    <s v="['joking', 'laugh', 'look', 'laugh']"/>
    <x v="4"/>
    <n v="6"/>
    <s v="Topic 32"/>
    <s v="Meridith &amp; Creed Activities"/>
    <x v="2"/>
    <n v="0.86890000000000001"/>
    <n v="0"/>
    <n v="0.505"/>
    <n v="0.495"/>
  </r>
  <r>
    <x v="2"/>
    <s v=" Impossible to say. I canâ€™t see myself."/>
    <s v="['impossible']"/>
    <x v="4"/>
    <n v="6"/>
    <s v="Topic 22"/>
    <s v="Andy's Activities"/>
    <x v="2"/>
    <n v="0"/>
    <n v="0"/>
    <n v="1"/>
    <n v="0"/>
  </r>
  <r>
    <x v="3"/>
    <s v=" [listening in New York] I miss him."/>
    <s v="['listen', 'new', 'york', 'miss']"/>
    <x v="4"/>
    <n v="6"/>
    <s v="Topic 3"/>
    <s v="Initiatives &amp; Operations at Dunder Mifflin"/>
    <x v="1"/>
    <n v="-0.15310000000000001"/>
    <n v="0.21099999999999999"/>
    <n v="0.78900000000000003"/>
    <n v="0"/>
  </r>
  <r>
    <x v="1"/>
    <s v=" Oh, sorry. It was just â€” it was right here."/>
    <s v="['sorry']"/>
    <x v="4"/>
    <n v="6"/>
    <s v="Topic 1"/>
    <s v="Pam's Activities"/>
    <x v="2"/>
    <n v="-7.7200000000000005E-2"/>
    <n v="0.126"/>
    <n v="0.874"/>
    <n v="0"/>
  </r>
  <r>
    <x v="1"/>
    <s v=" OK. Or maybe I could finish the coffee thatâ€™s in here and you could use [finds a mug] uh, oh â€” Snoopy."/>
    <s v="['maybe', 'finish', 'coffee', 'use', 'find', 'mug', 'snoopy']"/>
    <x v="4"/>
    <n v="6"/>
    <s v="Topic 34"/>
    <s v="Uncomfortable Feelings"/>
    <x v="4"/>
    <n v="0"/>
    <n v="0"/>
    <n v="1"/>
    <n v="0"/>
  </r>
  <r>
    <x v="1"/>
    <s v=" [holds mug next to Andyâ€™s head] Make the face. [Andy smiles] Yeah, I donâ€™t see it."/>
    <s v="['hold', 'mug', 'andys', 'head', 'face', 'andy', 'smile']"/>
    <x v="4"/>
    <n v="6"/>
    <s v="Topic 1"/>
    <s v="Pam's Activities"/>
    <x v="2"/>
    <n v="0.64859999999999995"/>
    <n v="0"/>
    <n v="0.72499999999999998"/>
    <n v="0.27500000000000002"/>
  </r>
  <r>
    <x v="3"/>
    <s v=" [Dwight slams something on desk] What was that?"/>
    <s v="['dwight', 'slam', 'desk']"/>
    <x v="4"/>
    <n v="6"/>
    <s v="Topic 12"/>
    <s v="Dwight's Behaviours"/>
    <x v="2"/>
    <n v="0"/>
    <n v="0"/>
    <n v="1"/>
    <n v="0"/>
  </r>
  <r>
    <x v="1"/>
    <s v=" Wow. That was Dwight. He seems upset about something."/>
    <s v="['wow', 'dwight', 'upset']"/>
    <x v="4"/>
    <n v="6"/>
    <s v="Topic 12"/>
    <s v="Dwight's Behaviours"/>
    <x v="2"/>
    <n v="0.29599999999999999"/>
    <n v="0.19400000000000001"/>
    <n v="0.52200000000000002"/>
    <n v="0.28399999999999997"/>
  </r>
  <r>
    <x v="3"/>
    <s v=" Describe him exactly. What color mustard is his shirt? Yellow or Dijon?"/>
    <s v="['describe', 'exactly', 'color', 'mustard', 'shirt', 'yellow', 'dijon']"/>
    <x v="4"/>
    <n v="6"/>
    <s v="Topic 7"/>
    <s v="Doors &amp; Elevators"/>
    <x v="1"/>
    <n v="0"/>
    <n v="0"/>
    <n v="1"/>
    <n v="0"/>
  </r>
  <r>
    <x v="1"/>
    <s v=" It isâ€¦ more of a spicy brown, actually."/>
    <s v="['spicy', 'brown', 'actually']"/>
    <x v="4"/>
    <n v="6"/>
    <s v="Topic 11"/>
    <s v="Closing deals"/>
    <x v="1"/>
    <n v="0"/>
    <n v="0"/>
    <n v="1"/>
    <n v="0"/>
  </r>
  <r>
    <x v="2"/>
    <s v=" Those canâ€™t be my scores, Jim. For your information â€”"/>
    <s v="['score', 'jim', 'information']"/>
    <x v="4"/>
    <n v="6"/>
    <s v="Topic 14"/>
    <s v="Jim &amp; Pam Relationship"/>
    <x v="0"/>
    <n v="0"/>
    <n v="0"/>
    <n v="1"/>
    <n v="0"/>
  </r>
  <r>
    <x v="2"/>
    <s v=" And Iâ€™m going to find that person and punish them."/>
    <s v="['go', 'person', 'punish']"/>
    <x v="4"/>
    <n v="6"/>
    <s v="Topic 31"/>
    <s v="Showing Appreciation for Others"/>
    <x v="4"/>
    <n v="-0.52669999999999995"/>
    <n v="0.27400000000000002"/>
    <n v="0.72599999999999998"/>
    <n v="0"/>
  </r>
  <r>
    <x v="2"/>
    <s v=" What do you think I am saying to you?!"/>
    <s v="['say']"/>
    <x v="4"/>
    <n v="6"/>
    <s v="Topic 1"/>
    <s v="Pam's Activities"/>
    <x v="2"/>
    <n v="0"/>
    <n v="0"/>
    <n v="1"/>
    <n v="0"/>
  </r>
  <r>
    <x v="2"/>
    <s v=" Iâ€™ve caught Jim talking to himself several times today. What a loser. Get a friend, loser.  "/>
    <s v="['caught', 'jim', 'talk', 'time', 'today', 'loser', 'friend', 'loser']"/>
    <x v="4"/>
    <n v="6"/>
    <s v="Topic 26"/>
    <s v="Gender Roles"/>
    <x v="9"/>
    <n v="-0.55740000000000001"/>
    <n v="0.29599999999999999"/>
    <n v="0.56499999999999995"/>
    <n v="0.13900000000000001"/>
  </r>
  <r>
    <x v="0"/>
    <s v=" Jim, they are a poopy. [Jim coughs, presses button to end call on Bluetooth]  "/>
    <s v="['jim', 'poopy', 'jim', 'cough', 'press', 'button', 'end', 'bluetooth']"/>
    <x v="4"/>
    <n v="6"/>
    <s v="Topic 14"/>
    <s v="Jim &amp; Pam Relationship"/>
    <x v="0"/>
    <n v="0"/>
    <n v="0"/>
    <n v="1"/>
    <n v="0"/>
  </r>
  <r>
    <x v="0"/>
    <s v=" No. [glances at it] Yes, I am sure, Jim. It â€”"/>
    <s v="['glance', 'sure', 'jim']"/>
    <x v="4"/>
    <n v="6"/>
    <s v="Topic 14"/>
    <s v="Jim &amp; Pam Relationship"/>
    <x v="0"/>
    <n v="0.61240000000000006"/>
    <n v="0"/>
    <n v="0.64300000000000002"/>
    <n v="0.35699999999999998"/>
  </r>
  <r>
    <x v="0"/>
    <s v=" So letâ€™s see what we can find out from reading. [reads] Jim Halpert is smudge and arrogant."/>
    <s v="['let', 'reading', 'read', 'jim', 'halpert', 'smudge', 'arrogant']"/>
    <x v="4"/>
    <n v="6"/>
    <s v="Topic 14"/>
    <s v="Jim &amp; Pam Relationship"/>
    <x v="0"/>
    <n v="-0.49390000000000001"/>
    <n v="0.16700000000000001"/>
    <n v="0.83299999999999996"/>
    <n v="0"/>
  </r>
  <r>
    <x v="1"/>
    <s v=" I need a decent bonus, because Iâ€™m actually in the process of buying my parentsâ€™ house so that they can retire. And if history tells us anything, itâ€™s that you canâ€™t go wrong buying a house you canâ€™t afford. Pam doesnâ€™t know about the house, so itâ€™sâ€¦ a fun surprise. [taps Bluetooth earpiece] Pam, sorry about that. I lost you for a second. So, as it turns out, I may not have done so hot on my customer reviews this year."/>
    <s v="['need', 'decent', 'bonus', 'actually', 'process', 'buying', 'parent', 'house', 'retire', 'history', 'tell', 'wrong', 'buying', 'house', 'afford', 'pam', 'know', 'house', 'fun', 'surprise', 'tap', 'bluetooth', 'earpiece', 'pam', 'sorry', 'lose', 'second', 'turn', 'hot', 'customer', 'review', 'year']"/>
    <x v="4"/>
    <n v="6"/>
    <s v="Topic 11"/>
    <s v="Closing deals"/>
    <x v="1"/>
    <n v="0.53669999999999995"/>
    <n v="7.3999999999999996E-2"/>
    <n v="0.82499999999999996"/>
    <n v="0.10100000000000001"/>
  </r>
  <r>
    <x v="3"/>
    <s v=" Maybe itâ€™s because you spent the whole year flirting with the receptionist."/>
    <s v="['maybe', 'spent', 'year', 'flirt', 'receptionist']"/>
    <x v="4"/>
    <n v="6"/>
    <s v="Topic 6"/>
    <s v="Time Spent"/>
    <x v="1"/>
    <n v="0.20230000000000001"/>
    <n v="0"/>
    <n v="0.85899999999999999"/>
    <n v="0.14099999999999999"/>
  </r>
  <r>
    <x v="1"/>
    <s v=" A little bit. â€¦ Worth it.  "/>
    <s v="['little', 'bit', 'worth']"/>
    <x v="4"/>
    <n v="6"/>
    <s v="Topic 8"/>
    <s v="Dundies and Watching videos"/>
    <x v="5"/>
    <n v="0.16209999999999999"/>
    <n v="0"/>
    <n v="0.753"/>
    <n v="0.247"/>
  </r>
  <r>
    <x v="0"/>
    <s v=" Hereâ€™s whatâ€™s going to happen. I am going to have to fix you, manage you two on a more personal scale, a more micro form of management. Jim, what is that called?"/>
    <s v="['here', 'go', 'happen', 'go', 'fix', 'manage', 'personal', 'scale', 'micro', 'form', 'management', 'jim', 'call']"/>
    <x v="4"/>
    <n v="6"/>
    <s v="Topic 8"/>
    <s v="Dundies and Watching videos"/>
    <x v="5"/>
    <n v="0"/>
    <n v="0"/>
    <n v="1"/>
    <n v="0"/>
  </r>
  <r>
    <x v="0"/>
    <s v=" Boom! Yes. Now, Jim is going to be the client. Dwight, youâ€™re going to have to sell to him without being aggressive, hostile or difficult. Letâ€™s go."/>
    <s v="['boom', 'jim', 'go', 'client', 'dwight', 'go', 'sell', 'aggressive', 'hostile', 'difficult', 'let']"/>
    <x v="4"/>
    <n v="6"/>
    <s v="Topic 27"/>
    <s v="Parenting Issues"/>
    <x v="8"/>
    <n v="0.48020000000000002"/>
    <n v="7.8E-2"/>
    <n v="0.71599999999999997"/>
    <n v="0.20599999999999999"/>
  </r>
  <r>
    <x v="2"/>
    <s v=" All right, fine. [picks up phone] Brrring."/>
    <s v="['fine', 'pick', 'phone', 'brrring']"/>
    <x v="4"/>
    <n v="6"/>
    <s v="Topic 10"/>
    <s v="Recreation"/>
    <x v="5"/>
    <n v="0.20230000000000001"/>
    <n v="0"/>
    <n v="0.76900000000000002"/>
    <n v="0.23100000000000001"/>
  </r>
  <r>
    <x v="2"/>
    <s v=" Hello, this is Dwight Schrute from the Dunder Mifflin Paper Company."/>
    <s v="['dwight', 'schrute', 'dunder', 'mifflin', 'paper', 'company']"/>
    <x v="4"/>
    <n v="6"/>
    <s v="Topic 3"/>
    <s v="Initiatives &amp; Operations at Dunder Mifflin"/>
    <x v="1"/>
    <n v="0"/>
    <n v="0"/>
    <n v="1"/>
    <n v="0"/>
  </r>
  <r>
    <x v="1"/>
    <s v=" Wow, thatâ€™s great, because I need paper."/>
    <s v="['wow', 'great', 'need', 'paper']"/>
    <x v="4"/>
    <n v="6"/>
    <s v="Topic 47"/>
    <s v="Office Praise for Work"/>
    <x v="4"/>
    <n v="0.83599999999999997"/>
    <n v="0"/>
    <n v="0.38800000000000001"/>
    <n v="0.61199999999999999"/>
  </r>
  <r>
    <x v="2"/>
    <s v=" Excellent, then you are in luck, because we are having a limited-time offer only on everything."/>
    <s v="['excellent', 'luck', 'limitedtime', 'offer']"/>
    <x v="4"/>
    <n v="6"/>
    <s v="Topic 36"/>
    <s v="Job Perks"/>
    <x v="1"/>
    <n v="0.77170000000000005"/>
    <n v="0"/>
    <n v="0.67600000000000005"/>
    <n v="0.32400000000000001"/>
  </r>
  <r>
    <x v="1"/>
    <s v=" How dare you? My family built this country, by the way."/>
    <s v="['dare', 'family', 'built', 'country', 'way']"/>
    <x v="4"/>
    <n v="6"/>
    <s v="Topic 19"/>
    <s v="Heartbreaks &amp; Jan"/>
    <x v="0"/>
    <n v="0"/>
    <n v="0"/>
    <n v="1"/>
    <n v="0"/>
  </r>
  <r>
    <x v="1"/>
    <s v=" Would you hold on one second? Thatâ€™s my other line."/>
    <s v="['hold', 'second', 'line']"/>
    <x v="4"/>
    <n v="6"/>
    <s v="Topic 6"/>
    <s v="Time Spent"/>
    <x v="1"/>
    <n v="0"/>
    <n v="0"/>
    <n v="1"/>
    <n v="0"/>
  </r>
  <r>
    <x v="1"/>
    <s v=" Hello? [laughs] No, Iâ€™m just on the phone with this stupid salesman. Heâ€™s so dumb. Probably just gonna keep him on the line forever and not buy anything. Yeah, OK. [punches button on phone]"/>
    <s v="['laugh', 'phone', 'stupid', 'salesman', 'dumb', 'probably', 'line', 'forever', 'buy', 'punch', 'button', 'phone']"/>
    <x v="4"/>
    <n v="6"/>
    <s v="Topic 35"/>
    <s v="Answering Phones"/>
    <x v="1"/>
    <n v="-0.7863"/>
    <n v="0.23400000000000001"/>
    <n v="0.69199999999999995"/>
    <n v="7.3999999999999996E-2"/>
  </r>
  <r>
    <x v="1"/>
    <s v=" You know what? Thatâ€™s private."/>
    <s v="['know', 'private']"/>
    <x v="4"/>
    <n v="6"/>
    <s v="Topic 11"/>
    <s v="Closing deals"/>
    <x v="1"/>
    <n v="0"/>
    <n v="0"/>
    <n v="1"/>
    <n v="0"/>
  </r>
  <r>
    <x v="2"/>
    <s v=" Sorry, Mr. Buttlicker. As I was saying, weâ€™re having a limitedâ€“"/>
    <s v="['sorry', 'buttlicker', 'say', 'limited']"/>
    <x v="4"/>
    <n v="6"/>
    <s v="Topic 49"/>
    <s v="Workplace Happenings"/>
    <x v="1"/>
    <n v="-7.7200000000000005E-2"/>
    <n v="0.115"/>
    <n v="0.88500000000000001"/>
    <n v="0"/>
  </r>
  <r>
    <x v="1"/>
    <s v=" Sorry, youâ€™re going to have to speak up a little bit louder. Iâ€™m hard of hearing."/>
    <s v="['sorry', 'go', 'speak', 'little', 'bit', 'louder', 'hard', 'hearing']"/>
    <x v="4"/>
    <n v="6"/>
    <s v="Topic 8"/>
    <s v="Dundies and Watching videos"/>
    <x v="5"/>
    <n v="-0.1779"/>
    <n v="0.16200000000000001"/>
    <n v="0.83799999999999997"/>
    <n v="0"/>
  </r>
  <r>
    <x v="0"/>
    <s v=" Heâ€™s hard of â€” heâ€™s an old man. Letâ€™s go."/>
    <s v="['hard', 'old', 'man', 'let']"/>
    <x v="4"/>
    <n v="6"/>
    <s v="Topic 26"/>
    <s v="Gender Roles"/>
    <x v="9"/>
    <n v="-0.1027"/>
    <n v="0.13500000000000001"/>
    <n v="0.86499999999999999"/>
    <n v="0"/>
  </r>
  <r>
    <x v="2"/>
    <s v=" OK, as I was saying, right now we are having â€”"/>
    <s v="['say']"/>
    <x v="4"/>
    <n v="6"/>
    <s v="Topic 1"/>
    <s v="Pam's Activities"/>
    <x v="2"/>
    <n v="0"/>
    <n v="0"/>
    <n v="1"/>
    <n v="0"/>
  </r>
  <r>
    <x v="2"/>
    <s v=" [shouting] Buttlicker! Our prices have never been lower!"/>
    <s v="['shout', 'buttlicker', 'price', 'low']"/>
    <x v="4"/>
    <n v="6"/>
    <s v="Topic 23"/>
    <s v="Michael's Behaviours"/>
    <x v="2"/>
    <n v="0.3553"/>
    <n v="0"/>
    <n v="0.73899999999999999"/>
    <n v="0.26100000000000001"/>
  </r>
  <r>
    <x v="0"/>
    <s v=" That is totally inappropriate. You never yell at the client. You never yell at the client."/>
    <s v="['totally', 'inappropriate', 'yell', 'client', 'yell', 'client']"/>
    <x v="4"/>
    <n v="6"/>
    <s v="Topic 11"/>
    <s v="Closing deals"/>
    <x v="1"/>
    <n v="0"/>
    <n v="0"/>
    <n v="1"/>
    <n v="0"/>
  </r>
  <r>
    <x v="1"/>
    <s v=" The three words I would describe you as is aggressive, hostile and definitely difficult."/>
    <s v="['word', 'aggressive', 'hostile', 'definitely', 'difficult']"/>
    <x v="4"/>
    <n v="6"/>
    <s v="Topic 27"/>
    <s v="Parenting Issues"/>
    <x v="8"/>
    <n v="-0.45879999999999999"/>
    <n v="0.34499999999999997"/>
    <n v="0.51500000000000001"/>
    <n v="0.13900000000000001"/>
  </r>
  <r>
    <x v="1"/>
    <s v=" Well, I should hope so. [Michael takes phone] Who is this?"/>
    <s v="['hope', 'michael', 'take', 'phone']"/>
    <x v="4"/>
    <n v="6"/>
    <s v="Topic 23"/>
    <s v="Michael's Behaviours"/>
    <x v="2"/>
    <n v="0.61240000000000006"/>
    <n v="0"/>
    <n v="0.64300000000000002"/>
    <n v="0.35699999999999998"/>
  </r>
  <r>
    <x v="0"/>
    <s v=" Hello, this is Michael Scott, regional manager."/>
    <s v="['michael', 'scott', 'regional', 'manager']"/>
    <x v="4"/>
    <n v="6"/>
    <s v="Topic 23"/>
    <s v="Michael's Behaviours"/>
    <x v="2"/>
    <n v="0"/>
    <n v="0"/>
    <n v="1"/>
    <n v="0"/>
  </r>
  <r>
    <x v="0"/>
    <s v=" Hello, Mr. Buttlicker. How may we help you?"/>
    <s v="['buttlicker', 'help']"/>
    <x v="4"/>
    <n v="6"/>
    <s v="Topic 39"/>
    <s v="Items in Dunder Mifflin"/>
    <x v="1"/>
    <n v="0.40189999999999998"/>
    <n v="0"/>
    <n v="0.72199999999999998"/>
    <n v="0.27800000000000002"/>
  </r>
  <r>
    <x v="1"/>
    <s v=" Michael, I like the sound of your voice. You know what Iâ€™m going to do? Iâ€™m going to buy one million dollars worth of paper products today."/>
    <s v="['michael', 'sound', 'voice', 'know', 'go', 'go', 'buy', 'million', 'dollar', 'worth', 'paper', 'product', 'today']"/>
    <x v="4"/>
    <n v="6"/>
    <s v="Topic 20"/>
    <s v="Dunder Mifflin Products"/>
    <x v="1"/>
    <n v="0.52669999999999995"/>
    <n v="0"/>
    <n v="0.85"/>
    <n v="0.15"/>
  </r>
  <r>
    <x v="0"/>
    <s v=" [covers phone, whispers to Dwight] See how itâ€™s done? [into phone] Thank you very much, sir. I donâ€™t think youâ€™ll regret it. [to Dwight] See what I did?"/>
    <s v="['cover', 'phone', 'whisper', 'dwight', 'phone', 'thank', 'sir', 'regret', 'dwight']"/>
    <x v="4"/>
    <n v="6"/>
    <s v="Topic 12"/>
    <s v="Dwight's Behaviours"/>
    <x v="2"/>
    <n v="-0.16800000000000001"/>
    <n v="0.1"/>
    <n v="0.82099999999999995"/>
    <n v="7.9000000000000001E-2"/>
  </r>
  <r>
    <x v="0"/>
    <s v=" â€¦ [whispers] Itâ€™s a million-dollar sale.  "/>
    <s v="['whisper', 'milliondollar', 'sale']"/>
    <x v="4"/>
    <n v="6"/>
    <s v="Topic 43"/>
    <s v="Ryan's Activities"/>
    <x v="2"/>
    <n v="0"/>
    <n v="0"/>
    <n v="1"/>
    <n v="0"/>
  </r>
  <r>
    <x v="4"/>
    <s v=" I donâ€™t want to be married in a tent like a hobo"/>
    <s v="['want', 'married', 'tent', 'hobo']"/>
    <x v="4"/>
    <n v="6"/>
    <s v="Topic 3"/>
    <s v="Initiatives &amp; Operations at Dunder Mifflin"/>
    <x v="1"/>
    <n v="0.42149999999999999"/>
    <n v="0"/>
    <n v="0.72499999999999998"/>
    <n v="0.27500000000000002"/>
  </r>
  <r>
    <x v="4"/>
    <s v=" Nana Mimi canâ€™t be in canvas that long."/>
    <s v="['nana', 'mimi', 'canvas', 'long']"/>
    <x v="4"/>
    <n v="6"/>
    <s v="Topic 21"/>
    <s v="Workplace Happenings"/>
    <x v="1"/>
    <n v="0"/>
    <n v="0"/>
    <n v="1"/>
    <n v="0"/>
  </r>
  <r>
    <x v="4"/>
    <s v=" OK fine you can have your tent, but only if itâ€™s in a field, a hand-plowed field"/>
    <s v="['fine', 'tent', 'field', 'handplowed', 'field']"/>
    <x v="4"/>
    <n v="6"/>
    <s v="Topic 3"/>
    <s v="Initiatives &amp; Operations at Dunder Mifflin"/>
    <x v="1"/>
    <n v="0.3327"/>
    <n v="0"/>
    <n v="0.81699999999999995"/>
    <n v="0.183"/>
  </r>
  <r>
    <x v="4"/>
    <s v=" There has to be a barn thatâ€™s old enough that you can see the stars through the roof slats when you lay on your back. And antique tools to look at when you roll over."/>
    <s v="['barn', 'old', 'star', 'roof', 'slat', 'lay', 'antique', 'tool', 'look', 'roll']"/>
    <x v="4"/>
    <n v="6"/>
    <s v="Topic 10"/>
    <s v="Recreation"/>
    <x v="5"/>
    <n v="0"/>
    <n v="0"/>
    <n v="1"/>
    <n v="0"/>
  </r>
  <r>
    <x v="4"/>
    <s v=" No. But anything within a five- to eight-mile radius is acceptable."/>
    <s v="['eightmile', 'radius', 'acceptable']"/>
    <x v="4"/>
    <n v="6"/>
    <s v="Topic 13"/>
    <s v="Meetings"/>
    <x v="1"/>
    <n v="0.44969999999999999"/>
    <n v="0"/>
    <n v="0.77200000000000002"/>
    <n v="0.22800000000000001"/>
  </r>
  <r>
    <x v="1"/>
    <s v=" Dwight. Dwight. [Dwightâ€™s car comes screeching into view]"/>
    <s v="['dwight', 'dwight', 'dwights', 'car', 'come', 'screech', 'view']"/>
    <x v="4"/>
    <n v="6"/>
    <s v="Topic 12"/>
    <s v="Dwight's Behaviours"/>
    <x v="2"/>
    <n v="0"/>
    <n v="0"/>
    <n v="1"/>
    <n v="0"/>
  </r>
  <r>
    <x v="2"/>
    <s v=" Get in! [he peels off into parking space]"/>
    <s v="['peel', 'parking', 'space']"/>
    <x v="4"/>
    <n v="6"/>
    <s v="Topic 17"/>
    <s v="Driving"/>
    <x v="6"/>
    <n v="0"/>
    <n v="0"/>
    <n v="1"/>
    <n v="0"/>
  </r>
  <r>
    <x v="2"/>
    <s v=" Shh. [turns radio up loud, playing â€œCenterfold.â€] They might be listening to us."/>
    <s v="['shh', 'turn', 'radio', 'loud', 'play', 'centerfold', 'listen']"/>
    <x v="4"/>
    <n v="6"/>
    <s v="Topic 3"/>
    <s v="Initiatives &amp; Operations at Dunder Mifflin"/>
    <x v="1"/>
    <n v="0.20230000000000001"/>
    <n v="0"/>
    <n v="0.87"/>
    <n v="0.13"/>
  </r>
  <r>
    <x v="2"/>
    <s v=" You never know. Better safe than sorry."/>
    <s v="['know', 'better', 'safe', 'sorry']"/>
    <x v="4"/>
    <n v="6"/>
    <s v="Topic 36"/>
    <s v="Job Perks"/>
    <x v="1"/>
    <n v="-0.62639999999999996"/>
    <n v="0.60399999999999998"/>
    <n v="0.39600000000000002"/>
    <n v="0"/>
  </r>
  <r>
    <x v="1"/>
    <s v=" [turns radio down] What are you thinking?"/>
    <s v="['turn', 'radio', 'think']"/>
    <x v="4"/>
    <n v="6"/>
    <s v="Topic 4"/>
    <s v="Water Cooler Talk"/>
    <x v="9"/>
    <n v="0"/>
    <n v="0"/>
    <n v="1"/>
    <n v="0"/>
  </r>
  <r>
    <x v="2"/>
    <s v=" Could be the mob. But then Dunder-Mifflin would need to be a front for money laundering, and thereâ€™s little evidence of that."/>
    <s v="['mob', 'dundermifflin', 'need', 'money', 'laundering', 'there', 'little', 'evidence']"/>
    <x v="4"/>
    <n v="6"/>
    <s v="Topic 29"/>
    <s v="Financial Activities"/>
    <x v="1"/>
    <n v="0"/>
    <n v="0"/>
    <n v="1"/>
    <n v="0"/>
  </r>
  <r>
    <x v="3"/>
    <s v=" [on Bluetooth] Ooh, cute shoes online."/>
    <s v="['bluetooth', 'cute', 'shoe', 'online']"/>
    <x v="4"/>
    <n v="6"/>
    <s v="Topic 22"/>
    <s v="Andy's Activities"/>
    <x v="2"/>
    <n v="0.45879999999999999"/>
    <n v="0"/>
    <n v="0.625"/>
    <n v="0.375"/>
  </r>
  <r>
    <x v="2"/>
    <s v=" I donâ€™t know. Two, maybe three if one wears out. How many shoes do you need?  "/>
    <s v="['know', 'maybe', 'wear', 'shoe', 'need']"/>
    <x v="4"/>
    <n v="6"/>
    <s v="Topic 22"/>
    <s v="Andy's Activities"/>
    <x v="2"/>
    <n v="0"/>
    <n v="0"/>
    <n v="1"/>
    <n v="0"/>
  </r>
  <r>
    <x v="3"/>
    <s v=" [in New York, humming to herself to the tune of â€œCenterfoldâ€] Na na na na na. Na na na na na na na.  "/>
    <s v="['new', 'york', 'hum', 'tune', 'centerfold']"/>
    <x v="4"/>
    <n v="6"/>
    <s v="Topic 31"/>
    <s v="Showing Appreciation for Others"/>
    <x v="4"/>
    <n v="0"/>
    <n v="0"/>
    <n v="1"/>
    <n v="0"/>
  </r>
  <r>
    <x v="2"/>
    <s v=" Well, stop. Hold your breath. I still hear it. Whoâ€™s there? Kelly, is that you? Hold on. [puts down phone and runs away]"/>
    <s v="['stop', 'hold', 'breath', 'hear', 'who', 'kelly', 'hold', 'put', 'phone', 'run', 'away']"/>
    <x v="4"/>
    <n v="6"/>
    <s v="Topic 6"/>
    <s v="Time Spent"/>
    <x v="1"/>
    <n v="-0.1179"/>
    <n v="0.1"/>
    <n v="0.81799999999999995"/>
    <n v="8.2000000000000003E-2"/>
  </r>
  <r>
    <x v="2"/>
    <s v=" [jumps into Kellyâ€™s area] Ha! [Kelly screams in surprise]"/>
    <s v="['jump', 'kelly', 'area', 'ha', 'kelly', 'scream', 'surprise']"/>
    <x v="4"/>
    <n v="6"/>
    <s v="Topic 11"/>
    <s v="Closing deals"/>
    <x v="1"/>
    <n v="-0.1007"/>
    <n v="0.215"/>
    <n v="0.60399999999999998"/>
    <n v="0.18099999999999999"/>
  </r>
  <r>
    <x v="2"/>
    <s v=" What are you up to, girl? Huh? Phyllis put you up to this? Stanley? Are they paying you?"/>
    <s v="['girl', 'phyllis', 'stanley', 'pay']"/>
    <x v="4"/>
    <n v="6"/>
    <s v="Topic 25"/>
    <s v="Phylllis &amp; Angela Activities"/>
    <x v="2"/>
    <n v="0"/>
    <n v="0"/>
    <n v="1"/>
    <n v="0"/>
  </r>
  <r>
    <x v="2"/>
    <s v=" Of course I am. I know youâ€™re the mastermind, but youâ€™re too stupid to do it by yourself."/>
    <s v="['course', 'know', 'mastermind', 'stupid']"/>
    <x v="4"/>
    <n v="6"/>
    <s v="Topic 21"/>
    <s v="Workplace Happenings"/>
    <x v="1"/>
    <n v="-0.68079999999999996"/>
    <n v="0.21299999999999999"/>
    <n v="0.78700000000000003"/>
    <n v="0"/>
  </r>
  <r>
    <x v="1"/>
    <s v=" Letâ€™s just â€” Letâ€™s head back to the desk."/>
    <s v="['let', 'let', 'head', 'desk']"/>
    <x v="4"/>
    <n v="6"/>
    <s v="Topic 39"/>
    <s v="Items in Dunder Mifflin"/>
    <x v="1"/>
    <n v="0"/>
    <n v="0"/>
    <n v="1"/>
    <n v="0"/>
  </r>
  <r>
    <x v="2"/>
    <s v=" The reason that I got bad customer reviews is because I didnâ€™t! There is a massive conspiracy going on here, and I know youâ€™re involved."/>
    <s v="['reason', 'customer', 'review', 'massive', 'conspiracy', 'go', 'know', 'involve']"/>
    <x v="4"/>
    <n v="6"/>
    <s v="Topic 9"/>
    <s v="Self Care Behaviours"/>
    <x v="7"/>
    <n v="-0.80159999999999998"/>
    <n v="0.23799999999999999"/>
    <n v="0.76200000000000001"/>
    <n v="0"/>
  </r>
  <r>
    <x v="3"/>
    <s v=" [in New York] Thatâ€™s what she said! Thatâ€™s what she said! Thatâ€™s what she said!"/>
    <s v="['new', 'york', 'say', 'say', 'say']"/>
    <x v="4"/>
    <n v="6"/>
    <s v="Topic 48"/>
    <s v="Dunder Mifflin Corporate Affairs"/>
    <x v="3"/>
    <n v="0"/>
    <n v="0"/>
    <n v="1"/>
    <n v="0"/>
  </r>
  <r>
    <x v="1"/>
    <s v=" [enters breakroom] Hey. Sorry about Dwight, by the way."/>
    <s v="['enters', 'breakroom', 'sorry', 'dwight', 'way']"/>
    <x v="4"/>
    <n v="6"/>
    <s v="Topic 12"/>
    <s v="Dwight's Behaviours"/>
    <x v="2"/>
    <n v="-7.7200000000000005E-2"/>
    <n v="0.14000000000000001"/>
    <n v="0.86"/>
    <n v="0"/>
  </r>
  <r>
    <x v="1"/>
    <s v=" Well, we all handle it differently. I personally choose to handle it like a normal person, butâ€¦"/>
    <s v="['handle', 'differently', 'personally', 'choose', 'handle', 'normal', 'person']"/>
    <x v="4"/>
    <n v="6"/>
    <s v="Topic 31"/>
    <s v="Showing Appreciation for Others"/>
    <x v="4"/>
    <n v="0.55740000000000001"/>
    <n v="0"/>
    <n v="0.76500000000000001"/>
    <n v="0.23499999999999999"/>
  </r>
  <r>
    <x v="3"/>
    <s v=" Have you ever had a conversation with Kelly where she didnâ€™t go on for 15 minutes without taking a breath?"/>
    <s v="['conversation', 'kelly', 'minute', 'take', 'breath']"/>
    <x v="4"/>
    <n v="6"/>
    <s v="Topic 28"/>
    <s v="Romantic Feelings"/>
    <x v="0"/>
    <n v="0"/>
    <n v="0"/>
    <n v="1"/>
    <n v="0"/>
  </r>
  <r>
    <x v="1"/>
    <s v=" Do you have any reason to believe that Kelly would be mad at me?"/>
    <s v="['reason', 'believe', 'kelly', 'mad']"/>
    <x v="4"/>
    <n v="6"/>
    <s v="Topic 28"/>
    <s v="Romantic Feelings"/>
    <x v="0"/>
    <n v="-0.49390000000000001"/>
    <n v="0.19800000000000001"/>
    <n v="0.80200000000000005"/>
    <n v="0"/>
  </r>
  <r>
    <x v="1"/>
    <s v=" Well, Andy has a mug just like that."/>
    <s v="['andy', 'mug']"/>
    <x v="4"/>
    <n v="6"/>
    <s v="Topic 22"/>
    <s v="Andy's Activities"/>
    <x v="2"/>
    <n v="0.55740000000000001"/>
    <n v="0"/>
    <n v="0.56599999999999995"/>
    <n v="0.434"/>
  </r>
  <r>
    <x v="1"/>
    <s v=" I wasnâ€™t. But thank you. [to Pam] Do you know anything about this party?"/>
    <s v="['thank', 'pam', 'know', 'party']"/>
    <x v="4"/>
    <n v="6"/>
    <s v="Topic 30"/>
    <s v="Celebrations"/>
    <x v="5"/>
    <n v="0.8145"/>
    <n v="0"/>
    <n v="0.61699999999999999"/>
    <n v="0.38300000000000001"/>
  </r>
  <r>
    <x v="3"/>
    <s v=" Yes, I said you definitely should go, but you wanted to visit me instead."/>
    <s v="['say', 'definitely', 'want', 'visit', 'instead']"/>
    <x v="4"/>
    <n v="6"/>
    <s v="Topic 28"/>
    <s v="Romantic Feelings"/>
    <x v="0"/>
    <n v="0.40189999999999998"/>
    <n v="0"/>
    <n v="0.76400000000000001"/>
    <n v="0.23599999999999999"/>
  </r>
  <r>
    <x v="1"/>
    <s v=" Well, I canâ€™t be the only one who didnâ€™t â€” [sees mugs on Angelaâ€™s and Meredithâ€™s desks]  "/>
    <s v="['see', 'mug', 'angelas', 'meredith', 'desk']"/>
    <x v="4"/>
    <n v="6"/>
    <s v="Topic 39"/>
    <s v="Items in Dunder Mifflin"/>
    <x v="1"/>
    <n v="0.2732"/>
    <n v="0"/>
    <n v="0.88400000000000001"/>
    <n v="0.11600000000000001"/>
  </r>
  <r>
    <x v="1"/>
    <s v=" [walks quickly to break room, opens cabinet and finds mugs of Oscar, Creed and Phyllis]  "/>
    <s v="['walk', 'quickly', 'break', 'room', 'open', 'cabinet', 'find', 'mug', 'oscar', 'creed', 'phyllis']"/>
    <x v="4"/>
    <n v="6"/>
    <s v="Topic 13"/>
    <s v="Meetings"/>
    <x v="1"/>
    <n v="0"/>
    <n v="0"/>
    <n v="1"/>
    <n v="0"/>
  </r>
  <r>
    <x v="2"/>
    <s v=" No. [holds Sheriffâ€™s Department mug protectively]"/>
    <s v="['hold', 'sheriff', 'department', 'mug', 'protectively']"/>
    <x v="4"/>
    <n v="6"/>
    <s v="Topic 6"/>
    <s v="Time Spent"/>
    <x v="1"/>
    <n v="0"/>
    <n v="0"/>
    <n v="1"/>
    <n v="0"/>
  </r>
  <r>
    <x v="2"/>
    <s v=" No. Why? No. [puts it in desk drawer and slams it shut]"/>
    <s v="['put', 'desk', 'drawer', 'slam', 'shut']"/>
    <x v="4"/>
    <n v="6"/>
    <s v="Topic 39"/>
    <s v="Items in Dunder Mifflin"/>
    <x v="1"/>
    <n v="0"/>
    <n v="0"/>
    <n v="1"/>
    <n v="0"/>
  </r>
  <r>
    <x v="1"/>
    <s v=" OK, Iâ€™m gonna assume that was it. Hereâ€™s the thing:"/>
    <s v="['assume', 'here']"/>
    <x v="4"/>
    <n v="6"/>
    <s v="Topic 8"/>
    <s v="Dundies and Watching videos"/>
    <x v="5"/>
    <n v="0"/>
    <n v="0"/>
    <n v="1"/>
    <n v="0"/>
  </r>
  <r>
    <x v="2"/>
    <s v=" Oh, man, I knew it. Who are her co-conspirators?"/>
    <s v="['man', 'coconspirator']"/>
    <x v="4"/>
    <n v="6"/>
    <s v="Topic 26"/>
    <s v="Gender Roles"/>
    <x v="9"/>
    <n v="0"/>
    <n v="0"/>
    <n v="1"/>
    <n v="0"/>
  </r>
  <r>
    <x v="2"/>
    <s v=" I knew it the whole time, buddy! [shoves Jim]"/>
    <s v="['time', 'buddy', 'shove', 'jim']"/>
    <x v="4"/>
    <n v="6"/>
    <s v="Topic 14"/>
    <s v="Jim &amp; Pam Relationship"/>
    <x v="0"/>
    <n v="0"/>
    <n v="0"/>
    <n v="1"/>
    <n v="0"/>
  </r>
  <r>
    <x v="3"/>
    <s v=" [in New York] Right Dwight is loud.  "/>
    <s v="['new', 'york', 'dwight', 'loud']"/>
    <x v="4"/>
    <n v="6"/>
    <s v="Topic 12"/>
    <s v="Dwight's Behaviours"/>
    <x v="2"/>
    <n v="0"/>
    <n v="0"/>
    <n v="1"/>
    <n v="0"/>
  </r>
  <r>
    <x v="2"/>
    <s v=" I knew it! Yeah! Ha-ha! Woo! [kicks near Phyllisâ€™ head; she ducks] Boom! Kelly the whole time. Letâ€™s get her."/>
    <s v="['haha', 'woo', 'kick', 'near', 'phyllis', 'head', 'duck', 'boom', 'kelly', 'time', 'let']"/>
    <x v="4"/>
    <n v="6"/>
    <s v="Topic 25"/>
    <s v="Phylllis &amp; Angela Activities"/>
    <x v="2"/>
    <n v="0.75560000000000005"/>
    <n v="0"/>
    <n v="0.73599999999999999"/>
    <n v="0.26400000000000001"/>
  </r>
  <r>
    <x v="1"/>
    <s v=" No, no, no, no. Dwight, Dwight, Dwight. Letâ€™s talk about this.  "/>
    <s v="['dwight', 'dwight', 'dwight', 'let', 'talk']"/>
    <x v="4"/>
    <n v="6"/>
    <s v="Topic 12"/>
    <s v="Dwight's Behaviours"/>
    <x v="2"/>
    <n v="0"/>
    <n v="0"/>
    <n v="1"/>
    <n v="0"/>
  </r>
  <r>
    <x v="2"/>
    <s v=" Let me paint you a picture of a little girl from southern India, who despite being welcomed into this country will now spend the rest of her life in prison for a crime she did commit."/>
    <s v="['paint', 'picture', 'little', 'girl', 'southern', 'india', 'despite', 'welcome', 'country', 'spend', 'rest', 'life', 'prison', 'crime', 'commit']"/>
    <x v="4"/>
    <n v="6"/>
    <s v="Topic 44"/>
    <s v="Stanley's Activities"/>
    <x v="2"/>
    <n v="-0.76739999999999997"/>
    <n v="0.20499999999999999"/>
    <n v="0.74399999999999999"/>
    <n v="5.0999999999999997E-2"/>
  </r>
  <r>
    <x v="0"/>
    <s v=" Dwight. [to Kelly] I was informed by these gentlemen that the reports that you filed may not entirely be accurate."/>
    <s v="['dwight', 'kelly', 'inform', 'gentleman', 'report', 'file', 'entirely', 'accurate']"/>
    <x v="4"/>
    <n v="6"/>
    <s v="Topic 33"/>
    <s v="HR Complaints"/>
    <x v="3"/>
    <n v="0"/>
    <n v="0"/>
    <n v="1"/>
    <n v="0"/>
  </r>
  <r>
    <x v="2"/>
    <s v=" Oh, come on. You juked the stats, cupcake."/>
    <s v="['juked', 'stats', 'cupcake']"/>
    <x v="4"/>
    <n v="6"/>
    <s v="Topic 40"/>
    <s v="Leaving the Office"/>
    <x v="6"/>
    <n v="0"/>
    <n v="0"/>
    <n v="1"/>
    <n v="0"/>
  </r>
  <r>
    <x v="1"/>
    <s v=" We called about a dozen customers, and they all said that they gave us great marks."/>
    <s v="['call', 'dozen', 'customer', 'say', 'give', 'great', 'mark']"/>
    <x v="4"/>
    <n v="6"/>
    <s v="Topic 35"/>
    <s v="Answering Phones"/>
    <x v="1"/>
    <n v="0.62490000000000001"/>
    <n v="0"/>
    <n v="0.78500000000000003"/>
    <n v="0.215"/>
  </r>
  <r>
    <x v="0"/>
    <s v=" [looks momentarily flattered, but thinks better of it] Kelly."/>
    <s v="['look', 'momentarily', 'flatter', 'think', 'better', 'kelly']"/>
    <x v="4"/>
    <n v="6"/>
    <s v="Topic 28"/>
    <s v="Romantic Feelings"/>
    <x v="0"/>
    <n v="0.68579999999999997"/>
    <n v="0"/>
    <n v="0.55300000000000005"/>
    <n v="0.44700000000000001"/>
  </r>
  <r>
    <x v="0"/>
    <s v=" You cannot say â€œI was rapedâ€ and expect all of your problems to go away, Kelly. Not again. Donâ€™t keep doing that. Iâ€™ll give you one last chance to come clean. Just tell me what happened."/>
    <s v="['rap', 'expect', 'problem', 'away', 'kelly', 'chance', 'clean', 'tell', 'happen']"/>
    <x v="4"/>
    <n v="6"/>
    <s v="Topic 28"/>
    <s v="Romantic Feelings"/>
    <x v="0"/>
    <n v="0.25"/>
    <n v="6.7000000000000004E-2"/>
    <n v="0.81699999999999995"/>
    <n v="0.11600000000000001"/>
  </r>
  <r>
    <x v="2"/>
    <s v=" We have our confession. Iâ€™m calling security. [reaches for phone]"/>
    <s v="['confession', 'call', 'security', 'reach', 'phone']"/>
    <x v="4"/>
    <n v="6"/>
    <s v="Topic 35"/>
    <s v="Answering Phones"/>
    <x v="1"/>
    <n v="0.38179999999999997"/>
    <n v="0"/>
    <n v="0.69"/>
    <n v="0.31"/>
  </r>
  <r>
    <x v="0"/>
    <s v=" Donâ€™t. Donâ€™t. Get away from that, Dwight, please. You know what? Sheâ€™s got a point about you two. You do have a problem dealing with people."/>
    <s v="['away', 'dwight', 'know', 'point', 'problem', 'deal', 'people']"/>
    <x v="4"/>
    <n v="6"/>
    <s v="Topic 49"/>
    <s v="Workplace Happenings"/>
    <x v="1"/>
    <n v="-0.1027"/>
    <n v="9.2999999999999999E-2"/>
    <n v="0.82799999999999996"/>
    <n v="7.9000000000000001E-2"/>
  </r>
  <r>
    <x v="0"/>
    <s v=" Yes. Jim, Dwight, please excuse us."/>
    <s v="['jim', 'dwight', 'excuse']"/>
    <x v="4"/>
    <n v="6"/>
    <s v="Topic 12"/>
    <s v="Dwight's Behaviours"/>
    <x v="2"/>
    <n v="0.64859999999999995"/>
    <n v="0"/>
    <n v="0.32300000000000001"/>
    <n v="0.67700000000000005"/>
  </r>
  <r>
    <x v="0"/>
    <s v=" I will call you when it is time. [Jim and Dwight leave]"/>
    <s v="['time', 'jim', 'dwight', 'leave']"/>
    <x v="4"/>
    <n v="6"/>
    <s v="Topic 12"/>
    <s v="Dwight's Behaviours"/>
    <x v="2"/>
    <n v="-5.16E-2"/>
    <n v="9.8000000000000004E-2"/>
    <n v="0.90200000000000002"/>
    <n v="0"/>
  </r>
  <r>
    <x v="0"/>
    <s v=" I have an enormous amount of trouble trying to get people to come to my place. And I hate it. I canâ€™t tell you how much leftover guacamole I have ended up eating over the years. I donâ€™t even know why I make it in such great quantities. Hereâ€™s what weâ€™re gonna do. We are going to sit here for a while, make it look good. And maybe you should cry. Can you make yourself cry?"/>
    <s v="['enormous', 'trouble', 'try', 'people', 'place', 'hate', 'tell', 'leftover', 'guacamole', 'end', 'eat', 'year', 'know', 'great', 'quantity', 'here', 'go', 'sit', 'look', 'maybe', 'cry', 'cry']"/>
    <x v="4"/>
    <n v="6"/>
    <s v="Topic 46"/>
    <s v="Food and Eating Habits"/>
    <x v="5"/>
    <n v="-0.70630000000000004"/>
    <n v="0.14299999999999999"/>
    <n v="0.77900000000000003"/>
    <n v="7.8E-2"/>
  </r>
  <r>
    <x v="0"/>
    <s v=" I think you should do that. [Kelly starts fake-crying, then laughing, then she and Michael both laugh]  "/>
    <s v="['kelly', 'start', 'fakecrying', 'laugh', 'michael', 'laugh']"/>
    <x v="4"/>
    <n v="6"/>
    <s v="Topic 32"/>
    <s v="Meridith &amp; Creed Activities"/>
    <x v="2"/>
    <n v="0.77829999999999999"/>
    <n v="0"/>
    <n v="0.68799999999999994"/>
    <n v="0.312"/>
  </r>
  <r>
    <x v="1"/>
    <s v=" Oh, thatâ€™s gonna be great. Whoâ€™s Chuck Close?"/>
    <s v="['great', 'who', 'chuck', 'close']"/>
    <x v="4"/>
    <n v="6"/>
    <s v="Topic 7"/>
    <s v="Doors &amp; Elevators"/>
    <x v="1"/>
    <n v="0.62490000000000001"/>
    <n v="0"/>
    <n v="0.63100000000000001"/>
    <n v="0.36899999999999999"/>
  </r>
  <r>
    <x v="3"/>
    <s v=" Oh, I love Chuck Close and his photo-realist paintings. But I have to work."/>
    <s v="['love', 'chuck', 'close', 'photorealist', 'painting', 'work']"/>
    <x v="4"/>
    <n v="6"/>
    <s v="Topic 20"/>
    <s v="Dunder Mifflin Products"/>
    <x v="1"/>
    <n v="0.38179999999999997"/>
    <n v="0"/>
    <n v="0.83299999999999996"/>
    <n v="0.16700000000000001"/>
  </r>
  <r>
    <x v="1"/>
    <s v=" Thatâ€™s it. I want to talk to this guy. Put me in his ear."/>
    <s v="['want', 'talk', 'guy', 'ear']"/>
    <x v="4"/>
    <n v="6"/>
    <s v="Topic 8"/>
    <s v="Dundies and Watching videos"/>
    <x v="5"/>
    <n v="7.7200000000000005E-2"/>
    <n v="0"/>
    <n v="0.90900000000000003"/>
    <n v="9.0999999999999998E-2"/>
  </r>
  <r>
    <x v="1"/>
    <s v=" Iâ€™m gonna make a bigger leap here. He is into you."/>
    <s v="['big', 'leap']"/>
    <x v="4"/>
    <n v="6"/>
    <s v="Topic 11"/>
    <s v="Closing deals"/>
    <x v="1"/>
    <n v="0"/>
    <n v="0"/>
    <n v="1"/>
    <n v="0"/>
  </r>
  <r>
    <x v="3"/>
    <s v=" Because they have a great design program, and I wanted to see if I was any good at it. And I wanted to work on my art, too."/>
    <s v="['great', 'design', 'program', 'want', 'want', 'work', 'art']"/>
    <x v="4"/>
    <n v="6"/>
    <s v="Topic 47"/>
    <s v="Office Praise for Work"/>
    <x v="4"/>
    <n v="0.79059999999999997"/>
    <n v="0"/>
    <n v="0.78800000000000003"/>
    <n v="0.21199999999999999"/>
  </r>
  <r>
    <x v="2"/>
    <s v=" Is that the Matsuhashi B-400? The worldâ€™s tiniest Bluetooth? [reaches toward Jimâ€™s ear] May I?"/>
    <s v="['matsuhashi', 'b', 'world', 'tiniest', 'bluetooth', 'reach', 'jims', 'ear']"/>
    <x v="4"/>
    <n v="6"/>
    <s v="Topic 8"/>
    <s v="Dundies and Watching videos"/>
    <x v="5"/>
    <n v="0.18770000000000001"/>
    <n v="0"/>
    <n v="0.88900000000000001"/>
    <n v="0.111"/>
  </r>
  <r>
    <x v="2"/>
    <s v=" Congratulations on choosing Schrute Farms for your wedding."/>
    <s v="['congratulation', 'choose', 'schrute', 'farm', 'wedding']"/>
    <x v="4"/>
    <n v="6"/>
    <s v="Topic 16"/>
    <s v="Sexual Behaviours &amp; Weddings"/>
    <x v="0"/>
    <n v="0.59940000000000004"/>
    <n v="0"/>
    <n v="0.64200000000000002"/>
    <n v="0.35799999999999998"/>
  </r>
  <r>
    <x v="2"/>
    <s v=" Well, then. Why donâ€™t you look over some of our materials? [opens album]"/>
    <s v="['look', 'material', 'open', 'album']"/>
    <x v="4"/>
    <n v="6"/>
    <s v="Topic 7"/>
    <s v="Doors &amp; Elevators"/>
    <x v="1"/>
    <n v="0.2732"/>
    <n v="0"/>
    <n v="0.85099999999999998"/>
    <n v="0.14899999999999999"/>
  </r>
  <r>
    <x v="2"/>
    <s v="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â€™s view] Please feel free to call or stop by, any time of the day or night."/>
    <s v="['look', 'angela', 'excalibur', 'package', 'addition', 'breathtaking', 'natural', 'beauty', 'smell', 'schrute', 'farm', 'promise', 'ground', 'cater', 'fit', 'exact', 'specification', 'angela', 'smile', 'work', 'tirelessly', 'come', 'month', 'constant', 'disposal', 'andy', 'move', 'head', 'dwights', 'view', 'feel', 'free', 'stop', 'time', 'night']"/>
    <x v="4"/>
    <n v="6"/>
    <s v="Topic 15"/>
    <s v="Parenting Issues"/>
    <x v="8"/>
    <n v="0.96179999999999999"/>
    <n v="2.3E-2"/>
    <n v="0.73399999999999999"/>
    <n v="0.24299999999999999"/>
  </r>
  <r>
    <x v="2"/>
    <s v=" While you, my good friend, have nothing more to worry about. This wedding is officially out of your hands."/>
    <s v="['friend', 'worry', 'wedding', 'officially', 'hand']"/>
    <x v="4"/>
    <n v="6"/>
    <s v="Topic 16"/>
    <s v="Sexual Behaviours &amp; Weddings"/>
    <x v="0"/>
    <n v="0.82769999999999999"/>
    <n v="0"/>
    <n v="0.64700000000000002"/>
    <n v="0.35299999999999998"/>
  </r>
  <r>
    <x v="0"/>
    <s v=" How did I propose, let me seeâ€¦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
    <s v="['propose', 'drove', 'nashua', 'ring', 'big', 'carat', 'diamond', 'beautiful', 'hand', 'knee', 'shoot', 'star', 'cross', 'overhead', 'lit', 'diamond', 'shoot', 'star', 'restaurant', 'diamond', 'cheeseburger']"/>
    <x v="4"/>
    <n v="6"/>
    <s v="Topic 19"/>
    <s v="Heartbreaks &amp; Jan"/>
    <x v="0"/>
    <n v="0.92869999999999997"/>
    <n v="0"/>
    <n v="0.79300000000000004"/>
    <n v="0.20699999999999999"/>
  </r>
  <r>
    <x v="0"/>
    <s v=" And she took a bite, started to choke. So what do I do? I have CPR training. Go around, start doing the Heimlich."/>
    <s v="['take', 'bite', 'start', 'choke', 'cpr', 'training', 'start', 'heimlich']"/>
    <x v="4"/>
    <n v="6"/>
    <s v="Topic 45"/>
    <s v="Angela's Activities"/>
    <x v="2"/>
    <n v="-0.5423"/>
    <n v="0.13700000000000001"/>
    <n v="0.86299999999999999"/>
    <n v="0"/>
  </r>
  <r>
    <x v="0"/>
    <s v=" The ring, 10-carat diamond, pops out of her mouth, hits her shrimp cocktail, right onto her finger. Million-to-one shot. All of the Greek people in the restaurant start screaming â€œOpa!â€ Which means â€œcongratulations,â€ soâ€¦"/>
    <s v="['ring', 'carat', 'diamond', 'pop', 'mouth', 'hit', 'shrimp', 'cocktail', 'finger', 'milliontoone', 'shot', 'greek', 'people', 'restaurant', 'start', 'scream', 'opa', 'mean', 'congratulation']"/>
    <x v="4"/>
    <n v="6"/>
    <s v="Topic 16"/>
    <s v="Sexual Behaviours &amp; Weddings"/>
    <x v="0"/>
    <n v="-0.126"/>
    <n v="7.8E-2"/>
    <n v="0.85799999999999998"/>
    <n v="6.4000000000000001E-2"/>
  </r>
  <r>
    <x v="3"/>
    <s v=" [in Jimâ€™s ear] Ask how heâ€™s doing since the breakup."/>
    <s v="['jims', 'ear', 'ask', 'breakup']"/>
    <x v="4"/>
    <n v="6"/>
    <s v="Topic 8"/>
    <s v="Dundies and Watching videos"/>
    <x v="5"/>
    <n v="0"/>
    <n v="0"/>
    <n v="1"/>
    <n v="0"/>
  </r>
  <r>
    <x v="1"/>
    <s v=" You know what you should do? Take a vacation."/>
    <s v="['know', 'vacation']"/>
    <x v="4"/>
    <n v="6"/>
    <s v="Topic 36"/>
    <s v="Job Perks"/>
    <x v="1"/>
    <n v="0"/>
    <n v="0"/>
    <n v="1"/>
    <n v="0"/>
  </r>
  <r>
    <x v="0"/>
    <s v=" Maybe go to Sandals, Jamaica. Or the other Sandals, Jamaica. I just donâ€™t want to go by myself."/>
    <s v="['maybe', 'sandal', 'jamaica', 'sandal', 'jamaica', 'want']"/>
    <x v="4"/>
    <n v="6"/>
    <s v="Topic 10"/>
    <s v="Recreation"/>
    <x v="5"/>
    <n v="7.7200000000000005E-2"/>
    <n v="0"/>
    <n v="0.92900000000000005"/>
    <n v="7.0999999999999994E-2"/>
  </r>
  <r>
    <x v="0"/>
    <s v="  Why are surveys important? Okay, hypothetical:"/>
    <s v="['survey', 'important', 'hypothetical']"/>
    <x v="4"/>
    <n v="6"/>
    <s v="Topic 3"/>
    <s v="Initiatives &amp; Operations at Dunder Mifflin"/>
    <x v="1"/>
    <n v="0.40189999999999998"/>
    <n v="0"/>
    <n v="0.51900000000000002"/>
    <n v="0.48099999999999998"/>
  </r>
  <r>
    <x v="0"/>
    <s v=" Great marks, Phyllis. [Phyllis walks out of Michaelâ€™s office smiling]"/>
    <s v="['great', 'mark', 'phyllis', 'phyllis', 'walk', 'michael', 'office', 'smile']"/>
    <x v="4"/>
    <n v="6"/>
    <s v="Topic 25"/>
    <s v="Phylllis &amp; Angela Activities"/>
    <x v="2"/>
    <n v="0.7964"/>
    <n v="0"/>
    <n v="0.53"/>
    <n v="0.47"/>
  </r>
  <r>
    <x v="2"/>
    <s v="  What do I do with my bonus check? [scoffs] Simple. Purchase paper from myself. Boosts my sales, which boosts my bonus. Last year I bought even more paper to make this yearâ€™s bonus even bigger. Eventually, Iâ€™ll get a bonus so big I can retire on it. And Iâ€™ll use the paper to write my memoirs.  "/>
    <s v="['bonus', 'check', 'scoff', 'simple', 'purchase', 'paper', 'boost', 'sale', 'boost', 'bonus', 'year', 'bought', 'paper', 'year', 'bonus', 'big', 'eventually', 'bonus', 'big', 'retire', 'use', 'paper', 'write', 'memoir']"/>
    <x v="4"/>
    <n v="6"/>
    <s v="Topic 11"/>
    <s v="Closing deals"/>
    <x v="1"/>
    <n v="0.95589999999999997"/>
    <n v="0"/>
    <n v="0.72899999999999998"/>
    <n v="0.27100000000000002"/>
  </r>
  <r>
    <x v="0"/>
    <s v="  I taught Jim and Dwight everything I know about sales. But there are certain things that cannot be taught, and it is these things that I now must teach them.  "/>
    <s v="['taught', 'jim', 'dwight', 'know', 'sale', 'certain', 'thing', 'taught', 'thing', 'teach']"/>
    <x v="4"/>
    <n v="6"/>
    <s v="Topic 12"/>
    <s v="Dwight's Behaviours"/>
    <x v="2"/>
    <n v="0.39190000000000003"/>
    <n v="0"/>
    <n v="0.91600000000000004"/>
    <n v="8.4000000000000005E-2"/>
  </r>
  <r>
    <x v="0"/>
    <s v=" Attention, all problem sales persons. Jim Halpertâ€¦ Dwight Schruteâ€¦"/>
    <s v="['attention', 'problem', 'sale', 'person', 'jim', 'halpert', 'dwight', 'schrute']"/>
    <x v="4"/>
    <n v="6"/>
    <s v="Topic 12"/>
    <s v="Dwight's Behaviours"/>
    <x v="2"/>
    <n v="-0.40189999999999998"/>
    <n v="0.252"/>
    <n v="0.748"/>
    <n v="0"/>
  </r>
  <r>
    <x v="0"/>
    <s v=" Intensive one-on-one retraining will begin after lunch. That is all."/>
    <s v="['intensive', 'oneonone', 'retrain', 'begin', 'lunch']"/>
    <x v="4"/>
    <n v="6"/>
    <s v="Topic 31"/>
    <s v="Showing Appreciation for Others"/>
    <x v="4"/>
    <n v="0"/>
    <n v="0"/>
    <n v="1"/>
    <n v="0"/>
  </r>
  <r>
    <x v="1"/>
    <s v="  Dwight and I are both writing letters to our clients. Iâ€™m just sending a quick note to say how much I appreciate their business, and he is writing notarized letters to inform them them that lying on customer reviews is a prosecutable form of fraud and defamation. Itâ€™s justâ€¦ different styles.  "/>
    <s v="['dwight', 'write', 'letter', 'client', 'send', 'quick', 'note', 'appreciate', 'business', 'write', 'notarize', 'letter', 'inform', 'lie', 'customer', 'review', 'prosecutable', 'form', 'fraud', 'defamation', 'different', 'style']"/>
    <x v="4"/>
    <n v="6"/>
    <s v="Topic 49"/>
    <s v="Workplace Happenings"/>
    <x v="1"/>
    <n v="-0.67049999999999998"/>
    <n v="0.124"/>
    <n v="0.82899999999999996"/>
    <n v="4.7E-2"/>
  </r>
  <r>
    <x v="2"/>
    <s v="  My job is to manipulate the customer into buying paper. In return, they give me money. I am the predator and they are the prey. Would a mouse give a positive review to a hawk? Should the hawk even care? [sighs heavily, nearly starts to cry] Excuse me, Iâ€™ve got work to do.  "/>
    <s v="['job', 'manipulate', 'customer', 'buying', 'paper', 'return', 'money', 'predator', 'prey', 'mouse', 'positive', 'review', 'hawk', 'hawk', 'care', 'sigh', 'heavily', 'nearly', 'start', 'cry', 'excuse', 'work']"/>
    <x v="4"/>
    <n v="6"/>
    <s v="Topic 9"/>
    <s v="Self Care Behaviours"/>
    <x v="7"/>
    <n v="0.65529999999999999"/>
    <n v="5.0999999999999997E-2"/>
    <n v="0.80900000000000005"/>
    <n v="0.14000000000000001"/>
  </r>
  <r>
    <x v="2"/>
    <s v=" [looks at cartoon] How is that funny? What are you really laughing at? Huh?"/>
    <s v="['look', 'cartoon', 'funny', 'laugh']"/>
    <x v="4"/>
    <n v="6"/>
    <s v="Topic 32"/>
    <s v="Meridith &amp; Creed Activities"/>
    <x v="2"/>
    <n v="0.78649999999999998"/>
    <n v="0"/>
    <n v="0.63400000000000001"/>
    <n v="0.36599999999999999"/>
  </r>
  <r>
    <x v="2"/>
    <s v=" [looking at cartoon] Thereâ€™s no way youâ€™re laughing at this.  "/>
    <s v="['look', 'cartoon', 'there', 'way', 'laugh']"/>
    <x v="4"/>
    <n v="6"/>
    <s v="Topic 32"/>
    <s v="Meridith &amp; Creed Activities"/>
    <x v="2"/>
    <n v="0.25"/>
    <n v="0.16400000000000001"/>
    <n v="0.59699999999999998"/>
    <n v="0.23899999999999999"/>
  </r>
  <r>
    <x v="1"/>
    <s v=" [peering nervously through conference room window] Oh, I donâ€™t have anything to say. Iâ€™m just hiding from Dwight."/>
    <s v="['peer', 'nervously', 'conference', 'room', 'window', 'hiding', 'dwight']"/>
    <x v="4"/>
    <n v="6"/>
    <s v="Topic 13"/>
    <s v="Meetings"/>
    <x v="1"/>
    <n v="-0.42149999999999999"/>
    <n v="0.192"/>
    <n v="0.80800000000000005"/>
    <n v="0"/>
  </r>
  <r>
    <x v="2"/>
    <s v=" [is seen taking apart his phone receiver to check for listening devices]  "/>
    <s v="['see', 'take', 'apart', 'phone', 'receiver', 'check', 'listen', 'device']"/>
    <x v="4"/>
    <n v="6"/>
    <s v="Topic 35"/>
    <s v="Answering Phones"/>
    <x v="1"/>
    <n v="0"/>
    <n v="0"/>
    <n v="1"/>
    <n v="0"/>
  </r>
  <r>
    <x v="2"/>
    <s v="  Itâ€™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â€™t change history and create a paradox. BOOM! But right at the last minute, [contorts head sideways] I twist out of the way of the bullet. Nice try, history. Better luck next year.  "/>
    <s v="['paranoid', 'people', 'need', 'paranoid', 'case', 'point', 'jfk', 'jfk', 'see', 'gunman', 'pull', 'conceal', 'luger', 'fire', 'man', 'book', 'depository', 'boom', 'grassy', 'knoll', 'boom', 'fake', 'jackie', 'boom', 'pretend', 'kiss', 'shoot', 'imaginary', 'person', 'left', 'shoot', 'change', 'history', 'create', 'paradox', 'boom', 'minute', 'contorts', 'head', 'sideways', 'twist', 'way', 'bullet', 'nice', 'try', 'history', 'better', 'luck', 'year']"/>
    <x v="4"/>
    <n v="6"/>
    <s v="Topic 45"/>
    <s v="Angela's Activities"/>
    <x v="2"/>
    <n v="0.86960000000000004"/>
    <n v="0.115"/>
    <n v="0.72799999999999998"/>
    <n v="0.157"/>
  </r>
  <r>
    <x v="1"/>
    <s v="   So, as it turns out, Dwight is right. How bizarre."/>
    <s v="['turn', 'dwight', 'bizarre']"/>
    <x v="4"/>
    <n v="6"/>
    <s v="Topic 4"/>
    <s v="Water Cooler Talk"/>
    <x v="9"/>
    <n v="-0.31819999999999998"/>
    <n v="0.20399999999999999"/>
    <n v="0.79600000000000004"/>
    <n v="0"/>
  </r>
  <r>
    <x v="3"/>
    <s v=" [in Jimâ€™s ear] I wonder what else Dwightâ€™s been right aboutâ€¦.  "/>
    <s v="['jims', 'ear', 'wonder', 'dwights']"/>
    <x v="4"/>
    <n v="6"/>
    <s v="Topic 8"/>
    <s v="Dundies and Watching videos"/>
    <x v="5"/>
    <n v="0"/>
    <n v="0"/>
    <n v="1"/>
    <n v="0"/>
  </r>
  <r>
    <x v="2"/>
    <s v=" Major pharmaceuticals do not want you to know that beet juice has medicinal value both as an aphrodisiac and a laxative."/>
    <s v="['major', 'pharmaceutical', 'want', 'know', 'beet', 'juice', 'medicinal', 'value', 'aphrodisiac', 'laxative']"/>
    <x v="4"/>
    <n v="6"/>
    <s v="Topic 50"/>
    <s v="Baby Making &amp; Schrute Farms"/>
    <x v="8"/>
    <n v="0.29099999999999998"/>
    <n v="5.3999999999999999E-2"/>
    <n v="0.84"/>
    <n v="0.106"/>
  </r>
  <r>
    <x v="2"/>
    <s v=" The Scranton Zoning Board has a strong bias against beet farmers. The mayor is in the pocket of Big Lettuce."/>
    <s v="['scranton', 'zone', 'board', 'strong', 'bias', 'beet', 'farmer', 'mayor', 'pocket', 'big', 'lettuce']"/>
    <x v="4"/>
    <n v="6"/>
    <s v="Topic 11"/>
    <s v="Closing deals"/>
    <x v="1"/>
    <n v="0.44040000000000001"/>
    <n v="6.2E-2"/>
    <n v="0.79300000000000004"/>
    <n v="0.14499999999999999"/>
  </r>
  <r>
    <x v="2"/>
    <s v=" Battlestar Galactica isnâ€™t a documentary exactly. "/>
    <s v="['battlestar', 'galactica', 'documentary', 'exactly']"/>
    <x v="4"/>
    <n v="6"/>
    <s v="Topic 1"/>
    <s v="Pam's Activities"/>
    <x v="2"/>
    <n v="0"/>
    <n v="0"/>
    <n v="1"/>
    <n v="0"/>
  </r>
  <r>
    <x v="2"/>
    <s v=" The book All The Presidentâ€™s Men is about a conspiracy, just not the one people think."/>
    <s v="['book', 'president', 'men', 'conspiracy', 'people']"/>
    <x v="4"/>
    <n v="6"/>
    <s v="Topic 4"/>
    <s v="Water Cooler Talk"/>
    <x v="9"/>
    <n v="-0.52669999999999995"/>
    <n v="0.185"/>
    <n v="0.81499999999999995"/>
    <n v="0"/>
  </r>
  <r>
    <x v="2"/>
    <s v=" What we have come to know as fake crab meat is in fact real crab meat, and real crab meat is lobster.  "/>
    <s v="['know', 'fake', 'crab', 'meat', 'fact', 'real', 'crab', 'meat', 'real', 'crab', 'meat', 'lobster']"/>
    <x v="4"/>
    <n v="6"/>
    <s v="Topic 46"/>
    <s v="Food and Eating Habits"/>
    <x v="5"/>
    <n v="-0.47670000000000001"/>
    <n v="0.129"/>
    <n v="0.871"/>
    <n v="0"/>
  </r>
  <r>
    <x v="0"/>
    <s v=" I am jetting off on an international business trip."/>
    <s v="['jetting', 'international', 'business', 'trip']"/>
    <x v="4"/>
    <n v="7"/>
    <s v="Topic 21"/>
    <s v="Workplace Happenings"/>
    <x v="1"/>
    <n v="0"/>
    <n v="0"/>
    <n v="1"/>
    <n v="0"/>
  </r>
  <r>
    <x v="0"/>
    <s v=" My boss is sending me abroad to do a presentation to an international client and I have always been intrigued by all things international.  The women, the pancakes, the man of mysteryâ€¦  "/>
    <s v="['bos', 'send', 'abroad', 'presentation', 'international', 'client', 'intrigue', 'thing', 'international', 'woman', 'pancake', 'man', 'mystery']"/>
    <x v="4"/>
    <n v="7"/>
    <s v="Topic 26"/>
    <s v="Gender Roles"/>
    <x v="9"/>
    <n v="0"/>
    <n v="0"/>
    <n v="1"/>
    <n v="0"/>
  </r>
  <r>
    <x v="0"/>
    <s v=" Meredith, I would like you to pretend that you are from Abu Dhabi."/>
    <s v="['meredith', 'pretend', 'abu', 'dhabi']"/>
    <x v="4"/>
    <n v="7"/>
    <s v="Topic 32"/>
    <s v="Meridith &amp; Creed Activities"/>
    <x v="2"/>
    <n v="0.2732"/>
    <n v="9.4E-2"/>
    <n v="0.73799999999999999"/>
    <n v="0.16800000000000001"/>
  </r>
  <r>
    <x v="0"/>
    <s v=" I am ashamed at your naked face. I must cover it with my jacket. [covers Meredithâ€™s face with his jacket] You are now sexy in your culture.  "/>
    <s v="['ashamed', 'naked', 'face', 'cover', 'jacket', 'cover', 'meredith', 'face', 'jacket', 'sexy', 'culture']"/>
    <x v="4"/>
    <n v="7"/>
    <s v="Topic 33"/>
    <s v="HR Complaints"/>
    <x v="3"/>
    <n v="7.7200000000000005E-2"/>
    <n v="9.8000000000000004E-2"/>
    <n v="0.79400000000000004"/>
    <n v="0.108"/>
  </r>
  <r>
    <x v="1"/>
    <s v=" Six point five days. [winces as Kevin smacks him on the back]"/>
    <s v="['point', 'day', 'wince', 'kevin', 'smack']"/>
    <x v="4"/>
    <n v="7"/>
    <s v="Topic 41"/>
    <s v="Kevin's Activities"/>
    <x v="2"/>
    <n v="0"/>
    <n v="0"/>
    <n v="1"/>
    <n v="0"/>
  </r>
  <r>
    <x v="1"/>
    <s v=" Pam comes back from New York next week and everyone here has just been so excited for me. And involved. And intrusive. And weird.  "/>
    <s v="['pam', 'come', 'new', 'york', 'week', 'excite', 'involve', 'intrusive', 'weird']"/>
    <x v="4"/>
    <n v="7"/>
    <s v="Topic 48"/>
    <s v="Dunder Mifflin Corporate Affairs"/>
    <x v="3"/>
    <n v="0.34339999999999998"/>
    <n v="6.3E-2"/>
    <n v="0.82"/>
    <n v="0.11600000000000001"/>
  </r>
  <r>
    <x v="0"/>
    <s v=" I have my passport. [pats jacket pocket]"/>
    <s v="['passport', 'pat', 'jacket', 'pocket']"/>
    <x v="4"/>
    <n v="7"/>
    <s v="Topic 41"/>
    <s v="Kevin's Activities"/>
    <x v="2"/>
    <n v="0"/>
    <n v="0"/>
    <n v="1"/>
    <n v="0"/>
  </r>
  <r>
    <x v="0"/>
    <s v="  I have my per diem. [holds up money] I already know what I am going to spend this on.  I am going to buy a sweater."/>
    <s v="['diem', 'hold', 'money', 'know', 'go', 'spend', 'go', 'buy', 'sweater']"/>
    <x v="4"/>
    <n v="7"/>
    <s v="Topic 6"/>
    <s v="Time Spent"/>
    <x v="1"/>
    <n v="0"/>
    <n v="0"/>
    <n v="1"/>
    <n v="0"/>
  </r>
  <r>
    <x v="0"/>
    <s v=" Well Iâ€™ll justâ€¦ Iâ€™ll use different money for that.   "/>
    <s v="['use', 'different', 'money']"/>
    <x v="4"/>
    <n v="7"/>
    <s v="Topic 29"/>
    <s v="Financial Activities"/>
    <x v="1"/>
    <n v="0.2732"/>
    <n v="0"/>
    <n v="0.79200000000000004"/>
    <n v="0.20799999999999999"/>
  </r>
  <r>
    <x v="0"/>
    <s v=" And business class air, like a five-star hotel in the sky, nothing but the best.  Actually better than a five-star hotel â€™cause you get a big, cushy seat and you sit in a row of people and to eat, whatever the mind can imagine.  I think I am going to have a filet with mushroom sauce."/>
    <s v="['business', 'class', 'air', 'fivestar', 'hotel', 'sky', 'best', 'actually', 'better', 'fivestar', 'hotel', 'cause', 'big', 'cushy', 'seat', 'sit', 'row', 'people', 'eat', 'mind', 'imagine', 'go', 'filet', 'mushroom', 'sauce']"/>
    <x v="4"/>
    <n v="7"/>
    <s v="Topic 4"/>
    <s v="Water Cooler Talk"/>
    <x v="9"/>
    <n v="1.24E-2"/>
    <n v="7.1999999999999995E-2"/>
    <n v="0.83899999999999997"/>
    <n v="8.8999999999999996E-2"/>
  </r>
  <r>
    <x v="0"/>
    <s v=" [in a singsong voice] Lets do this!"/>
    <s v="['singsong', 'voice', 'let']"/>
    <x v="4"/>
    <n v="7"/>
    <s v="Topic 13"/>
    <s v="Meetings"/>
    <x v="1"/>
    <n v="0"/>
    <n v="0"/>
    <n v="1"/>
    <n v="0"/>
  </r>
  <r>
    <x v="0"/>
    <s v=" I do. Itâ€™s right here. [indicates to waist]"/>
    <s v="['indicates', 'waist']"/>
    <x v="4"/>
    <n v="7"/>
    <s v="Topic 38"/>
    <s v="Communication &amp; Problem Solving"/>
    <x v="3"/>
    <n v="0"/>
    <n v="0"/>
    <n v="1"/>
    <n v="0"/>
  </r>
  <r>
    <x v="2"/>
    <s v=" No, no, no, no, no.  You want to wear that puppy right up on the breastbone like a bra. [demonstrates]"/>
    <s v="['want', 'wear', 'puppy', 'breastbone', 'bra', 'demonstrates']"/>
    <x v="4"/>
    <n v="7"/>
    <s v="Topic 24"/>
    <s v="Employee Status"/>
    <x v="3"/>
    <n v="0.42149999999999999"/>
    <n v="0"/>
    <n v="0.82599999999999996"/>
    <n v="0.17399999999999999"/>
  </r>
  <r>
    <x v="0"/>
    <s v=" No, I donâ€™t want to wear a bra."/>
    <s v="['want', 'wear', 'bra']"/>
    <x v="4"/>
    <n v="7"/>
    <s v="Topic 24"/>
    <s v="Employee Status"/>
    <x v="3"/>
    <n v="7.7200000000000005E-2"/>
    <n v="0"/>
    <n v="0.84299999999999997"/>
    <n v="0.157"/>
  </r>
  <r>
    <x v="2"/>
    <s v=" Here, let me help you. [reaches for Michaelâ€™s money belt]"/>
    <s v="['help', 'reach', 'michael', 'money', 'belt']"/>
    <x v="4"/>
    <n v="7"/>
    <s v="Topic 23"/>
    <s v="Michael's Behaviours"/>
    <x v="2"/>
    <n v="0.44040000000000001"/>
    <n v="0"/>
    <n v="0.67200000000000004"/>
    <n v="0.32800000000000001"/>
  </r>
  <r>
    <x v="2"/>
    <s v=" Do you want to get robbed in a foreign country? I wash my hands of this."/>
    <s v="['want', 'robbed', 'foreign', 'country', 'wash', 'hand']"/>
    <x v="4"/>
    <n v="7"/>
    <s v="Topic 33"/>
    <s v="HR Complaints"/>
    <x v="3"/>
    <n v="7.7200000000000005E-2"/>
    <n v="0"/>
    <n v="0.92"/>
    <n v="0.08"/>
  </r>
  <r>
    <x v="0"/>
    <s v=" Yeah baby! Thatâ€™s what Iâ€™m talking about. That could be you [points at Jim] if you hadnâ€™t forgotten French.  Where is my numbers man?"/>
    <s v="['baby', 'talk', 'point', 'jim', 'forgotten', 'french', 'number', 'man']"/>
    <x v="4"/>
    <n v="7"/>
    <s v="Topic 24"/>
    <s v="Employee Status"/>
    <x v="3"/>
    <n v="0.15110000000000001"/>
    <n v="7.1999999999999995E-2"/>
    <n v="0.83399999999999996"/>
    <n v="9.4E-2"/>
  </r>
  <r>
    <x v="0"/>
    <s v=" There we go. Our town car awaits."/>
    <s v="['town', 'car', 'awaits']"/>
    <x v="4"/>
    <n v="7"/>
    <s v="Topic 17"/>
    <s v="Driving"/>
    <x v="6"/>
    <n v="7.7200000000000005E-2"/>
    <n v="0"/>
    <n v="0.82199999999999995"/>
    <n v="0.17799999999999999"/>
  </r>
  <r>
    <x v="0"/>
    <s v=" [on airplane] Welcome to Cribs-the business class edition. Check this out. Mimosa."/>
    <s v="['airplane', 'welcome', 'cribsthe', 'business', 'class', 'edition', 'check', 'mimosa']"/>
    <x v="4"/>
    <n v="7"/>
    <s v="Topic 17"/>
    <s v="Driving"/>
    <x v="6"/>
    <n v="0.45879999999999999"/>
    <n v="0"/>
    <n v="0.78600000000000003"/>
    <n v="0.214"/>
  </r>
  <r>
    <x v="0"/>
    <s v=" Handed to me as I sat down.  This was my hot towel.  It is still wet."/>
    <s v="['hand', 'sat', 'hot', 'towel', 'wet']"/>
    <x v="4"/>
    <n v="7"/>
    <s v="Topic 10"/>
    <s v="Recreation"/>
    <x v="5"/>
    <n v="0"/>
    <n v="0"/>
    <n v="1"/>
    <n v="0"/>
  </r>
  <r>
    <x v="0"/>
    <s v=" Take a sip of that. [hands Andy his mimosa]"/>
    <s v="['sip', 'hand', 'andy', 'mimosa']"/>
    <x v="4"/>
    <n v="7"/>
    <s v="Topic 33"/>
    <s v="HR Complaints"/>
    <x v="3"/>
    <n v="0"/>
    <n v="0"/>
    <n v="1"/>
    <n v="0"/>
  </r>
  <r>
    <x v="0"/>
    <s v=" Donâ€™t drink all of it.  Give some to Oscar."/>
    <s v="['drink', 'oscar']"/>
    <x v="4"/>
    <n v="7"/>
    <s v="Topic 5"/>
    <s v="Oscar &amp; David Wallace"/>
    <x v="2"/>
    <n v="0"/>
    <n v="0"/>
    <n v="1"/>
    <n v="0"/>
  </r>
  <r>
    <x v="0"/>
    <s v=" You want one of your own? I can hook you up."/>
    <s v="['want', 'hook']"/>
    <x v="4"/>
    <n v="7"/>
    <s v="Topic 4"/>
    <s v="Water Cooler Talk"/>
    <x v="9"/>
    <n v="7.7200000000000005E-2"/>
    <n v="0"/>
    <n v="0.88500000000000001"/>
    <n v="0.115"/>
  </r>
  <r>
    <x v="0"/>
    <s v=" Yes, this is Beth.  This is my personal valet/flight attendant and she will be helping me this morning."/>
    <s v="['beth', 'personal', 'valetflight', 'attendant', 'help', 'morning']"/>
    <x v="4"/>
    <n v="7"/>
    <s v="Topic 8"/>
    <s v="Dundies and Watching videos"/>
    <x v="5"/>
    <n v="0.59940000000000004"/>
    <n v="0"/>
    <n v="0.76600000000000001"/>
    <n v="0.23400000000000001"/>
  </r>
  <r>
    <x v="0"/>
    <s v=" Get back, get back.  Come on, get back to the slums."/>
    <s v="['slum']"/>
    <x v="4"/>
    <n v="7"/>
    <s v="Topic 50"/>
    <s v="Baby Making &amp; Schrute Farms"/>
    <x v="8"/>
    <n v="0"/>
    <n v="0"/>
    <n v="1"/>
    <n v="0"/>
  </r>
  <r>
    <x v="0"/>
    <s v=" [whisper] Heyâ€¦ guys, check it out.  My own personal DVD player and 20 movies."/>
    <s v="['whisper', 'guy', 'check', 'personal', 'dvd', 'player', 'movie']"/>
    <x v="4"/>
    <n v="7"/>
    <s v="Topic 31"/>
    <s v="Showing Appreciation for Others"/>
    <x v="4"/>
    <n v="0"/>
    <n v="0"/>
    <n v="1"/>
    <n v="0"/>
  </r>
  <r>
    <x v="0"/>
    <s v=" Could you have picked something stinkier to bring on a plane? [Andy laughs] My God, Oscar. Really? Do you have a bag of baby poop in there too, to share with everybody? No, I will be ordering my own food, thank you very much."/>
    <s v="['picked', 'stinkier', 'bring', 'plane', 'andy', 'laugh', 'god', 'oscar', 'bag', 'baby', 'poop', 'share', 'everybody', 'order', 'food', 'thank']"/>
    <x v="4"/>
    <n v="7"/>
    <s v="Topic 27"/>
    <s v="Parenting Issues"/>
    <x v="8"/>
    <n v="0.79290000000000005"/>
    <n v="4.8000000000000001E-2"/>
    <n v="0.749"/>
    <n v="0.20300000000000001"/>
  </r>
  <r>
    <x v="0"/>
    <s v=" Um. Iâ€™d like to see a menu please."/>
    <s v="['menu']"/>
    <x v="4"/>
    <n v="7"/>
    <s v="Topic 21"/>
    <s v="Workplace Happenings"/>
    <x v="1"/>
    <n v="0.58589999999999998"/>
    <n v="0"/>
    <n v="0.55600000000000005"/>
    <n v="0.44400000000000001"/>
  </r>
  <r>
    <x v="0"/>
    <s v=" Ohâ€¦ okay. [looks back at Andy and Oscar] Doesnâ€™t matter, because I am going to take a nap.  I think I am going to use my complimentary blindfold.  I will don itâ€¦ and oh! Look at that.  I canâ€™t see because I am in aâ€“ [cart crashes into Michaelâ€™s leg] GAH!"/>
    <s v="['look', 'andy', 'oscar', 'matter', 'go', 'nap', 'go', 'use', 'complimentary', 'blindfold', 'look', 'cart', 'crash', 'michael', 'leg', 'gah']"/>
    <x v="4"/>
    <n v="7"/>
    <s v="Topic 22"/>
    <s v="Andy's Activities"/>
    <x v="2"/>
    <n v="0.66879999999999995"/>
    <n v="0"/>
    <n v="0.88100000000000001"/>
    <n v="0.11899999999999999"/>
  </r>
  <r>
    <x v="0"/>
    <s v=" [going up escalator in the hotel] This is nice.  This is nice.  Move in here.  Very sweetâ€¦ ah."/>
    <s v="['go', 'escalator', 'hotel', 'nice', 'nice', 'sweet']"/>
    <x v="4"/>
    <n v="7"/>
    <s v="Topic 36"/>
    <s v="Job Perks"/>
    <x v="1"/>
    <n v="0.68079999999999996"/>
    <n v="0"/>
    <n v="0.74099999999999999"/>
    <n v="0.25900000000000001"/>
  </r>
  <r>
    <x v="0"/>
    <s v=" Wow! Wow, I am blown away by this. I, umâ€¦ Iâ€“ah! This is great, thank you!"/>
    <s v="['wow', 'wow', 'blown', 'away', 'great', 'thank']"/>
    <x v="4"/>
    <n v="7"/>
    <s v="Topic 47"/>
    <s v="Office Praise for Work"/>
    <x v="4"/>
    <n v="0.94399999999999995"/>
    <n v="0"/>
    <n v="0.443"/>
    <n v="0.55700000000000005"/>
  </r>
  <r>
    <x v="0"/>
    <s v=" A concierge is like the Winnipeg equivalent of a geisha.  This is a woman who has been trained in the fine art of fanciness and pleasure.  And when you meet one, it is intoxicating.  Just what the doctor ordered.  "/>
    <s v="['concierge', 'winnipeg', 'equivalent', 'geisha', 'woman', 'train', 'fine', 'art', 'fanciness', 'pleasure', 'meet', 'intoxicate', 'doctor', 'order']"/>
    <x v="4"/>
    <n v="7"/>
    <s v="Topic 26"/>
    <s v="Gender Roles"/>
    <x v="9"/>
    <n v="0.79059999999999997"/>
    <n v="0"/>
    <n v="0.81799999999999995"/>
    <n v="0.182"/>
  </r>
  <r>
    <x v="3"/>
    <s v=" [at school in NYC] Canâ€™t believe this. [pulls out cell phoneâ€¦ sighs]"/>
    <s v="['school', 'nyc', 'believe', 'pull', 'cell', 'phone', 'sigh']"/>
    <x v="4"/>
    <n v="7"/>
    <s v="Topic 35"/>
    <s v="Answering Phones"/>
    <x v="1"/>
    <n v="0"/>
    <n v="0"/>
    <n v="1"/>
    <n v="0"/>
  </r>
  <r>
    <x v="3"/>
    <s v=" [over the phone] I just talked to my advisor. Failing."/>
    <s v="['phone', 'talk', 'advisor', 'fail']"/>
    <x v="4"/>
    <n v="7"/>
    <s v="Topic 35"/>
    <s v="Answering Phones"/>
    <x v="1"/>
    <n v="-0.51060000000000005"/>
    <n v="0.26800000000000002"/>
    <n v="0.73199999999999998"/>
    <n v="0"/>
  </r>
  <r>
    <x v="1"/>
    <s v=" Wow. I thought you were good at Flash."/>
    <s v="['wow', 'thought', 'flash']"/>
    <x v="4"/>
    <n v="7"/>
    <s v="Topic 47"/>
    <s v="Office Praise for Work"/>
    <x v="4"/>
    <n v="0.77170000000000005"/>
    <n v="0"/>
    <n v="0.47199999999999998"/>
    <n v="0.52800000000000002"/>
  </r>
  <r>
    <x v="3"/>
    <s v=" I was, and then they switched to Acrobat just as I was learning Quark.  I hate computers."/>
    <s v="['switch', 'acrobat', 'learn', 'quark', 'hate', 'computer']"/>
    <x v="4"/>
    <n v="7"/>
    <s v="Topic 36"/>
    <s v="Job Perks"/>
    <x v="1"/>
    <n v="-0.57189999999999996"/>
    <n v="0.188"/>
    <n v="0.81200000000000006"/>
    <n v="0"/>
  </r>
  <r>
    <x v="1"/>
    <s v=" Okay, okay, itâ€™s no big deal.  So youâ€™re not a computer geek."/>
    <s v="['big', 'deal', 'geek']"/>
    <x v="4"/>
    <n v="7"/>
    <s v="Topic 11"/>
    <s v="Closing deals"/>
    <x v="1"/>
    <n v="0.29420000000000002"/>
    <n v="0.14099999999999999"/>
    <n v="0.51300000000000001"/>
    <n v="0.34599999999999997"/>
  </r>
  <r>
    <x v="1"/>
    <s v=" [looks shocked] Wâ€”Wow. Um. Wellâ€¦ okay."/>
    <s v="['look', 'shock', 'w', 'wow']"/>
    <x v="4"/>
    <n v="7"/>
    <s v="Topic 47"/>
    <s v="Office Praise for Work"/>
    <x v="4"/>
    <n v="-0.1027"/>
    <n v="0.28000000000000003"/>
    <n v="0.48799999999999999"/>
    <n v="0.23200000000000001"/>
  </r>
  <r>
    <x v="3"/>
    <s v=" That means another twelve weeks.  [pause] Can you do this for another three months?"/>
    <s v="['mean', 'week', 'pause', 'month']"/>
    <x v="4"/>
    <n v="7"/>
    <s v="Topic 28"/>
    <s v="Romantic Feelings"/>
    <x v="0"/>
    <n v="0"/>
    <n v="0"/>
    <n v="1"/>
    <n v="0"/>
  </r>
  <r>
    <x v="1"/>
    <s v=" Itâ€™s notâ€” Itâ€™s not about me.  I mean, this your dream."/>
    <s v="['mean', 'dream']"/>
    <x v="4"/>
    <n v="7"/>
    <s v="Topic 47"/>
    <s v="Office Praise for Work"/>
    <x v="4"/>
    <n v="0.25"/>
    <n v="0"/>
    <n v="0.83299999999999996"/>
    <n v="0.16700000000000001"/>
  </r>
  <r>
    <x v="1"/>
    <s v=" And you went to New York to do this.  So when you come back you come back the right way. Right?"/>
    <s v="['go', 'new', 'york', 'way']"/>
    <x v="4"/>
    <n v="7"/>
    <s v="Topic 48"/>
    <s v="Dunder Mifflin Corporate Affairs"/>
    <x v="3"/>
    <n v="0"/>
    <n v="0"/>
    <n v="1"/>
    <n v="0"/>
  </r>
  <r>
    <x v="1"/>
    <s v=" [concerned look on face] You okay?"/>
    <s v="['concerned', 'look', 'face']"/>
    <x v="4"/>
    <n v="7"/>
    <s v="Topic 16"/>
    <s v="Sexual Behaviours &amp; Weddings"/>
    <x v="0"/>
    <n v="0.2263"/>
    <n v="0"/>
    <n v="0.72499999999999998"/>
    <n v="0.27500000000000002"/>
  </r>
  <r>
    <x v="3"/>
    <s v=" [over phone] Yeah Iâ€™m fine.  Umâ€¦ my cell phone batteryâ€™s low, so I have to let you go."/>
    <s v="['phone', 'fine', 'cell', 'phone', 'battery', 'low']"/>
    <x v="4"/>
    <n v="7"/>
    <s v="Topic 35"/>
    <s v="Answering Phones"/>
    <x v="1"/>
    <n v="0.2263"/>
    <n v="0.1"/>
    <n v="0.71099999999999997"/>
    <n v="0.19"/>
  </r>
  <r>
    <x v="3"/>
    <s v=" [over phone] Love you. Bye."/>
    <s v="['phone', 'love', 'bye']"/>
    <x v="4"/>
    <n v="7"/>
    <s v="Topic 35"/>
    <s v="Answering Phones"/>
    <x v="1"/>
    <n v="0.63690000000000002"/>
    <n v="0"/>
    <n v="0.48799999999999999"/>
    <n v="0.51200000000000001"/>
  </r>
  <r>
    <x v="1"/>
    <s v=" Love you too. [hangs up phone, Pam sits on a bench crying]  "/>
    <s v="['love', 'hang', 'phone', 'pam', 'sits', 'bench', 'cry']"/>
    <x v="4"/>
    <n v="7"/>
    <s v="Topic 35"/>
    <s v="Answering Phones"/>
    <x v="1"/>
    <n v="0.2732"/>
    <n v="0.17899999999999999"/>
    <n v="0.57799999999999996"/>
    <n v="0.24299999999999999"/>
  </r>
  <r>
    <x v="0"/>
    <s v=" [goes up to concierge from the hotel] Excuse me, hello. Concierge Marie. Michael Scott.  Good to see you again."/>
    <s v="['go', 'concierge', 'hotel', 'excuse', 'concierge', 'marie', 'michael', 'scott']"/>
    <x v="4"/>
    <n v="7"/>
    <s v="Topic 26"/>
    <s v="Gender Roles"/>
    <x v="9"/>
    <n v="0.49390000000000001"/>
    <n v="0"/>
    <n v="0.80200000000000005"/>
    <n v="0.19800000000000001"/>
  </r>
  <r>
    <x v="0"/>
    <s v=" Um, this is my associate uh, from Dunder Mifflin, uh, Oscar Martinez."/>
    <s v="['associate', 'dunder', 'mifflin', 'oscar', 'martinez']"/>
    <x v="4"/>
    <n v="7"/>
    <s v="Topic 3"/>
    <s v="Initiatives &amp; Operations at Dunder Mifflin"/>
    <x v="1"/>
    <n v="0"/>
    <n v="0"/>
    <n v="1"/>
    <n v="0"/>
  </r>
  <r>
    <x v="0"/>
    <s v=" Works in accounting.  This is uh, concierge Marieâ€¦"/>
    <s v="['work', 'accounting', 'concierge', 'marie']"/>
    <x v="4"/>
    <n v="7"/>
    <s v="Topic 26"/>
    <s v="Gender Roles"/>
    <x v="9"/>
    <n v="0"/>
    <n v="0"/>
    <n v="1"/>
    <n v="0"/>
  </r>
  <r>
    <x v="0"/>
    <s v=" â€¦who works at our hotel.  You look, how do you say, radiant tonight."/>
    <s v="['work', 'hotel', 'look', 'radiant', 'tonight']"/>
    <x v="4"/>
    <n v="7"/>
    <s v="Topic 18"/>
    <s v="Focusing at Work"/>
    <x v="1"/>
    <n v="0.47670000000000001"/>
    <n v="0"/>
    <n v="0.79500000000000004"/>
    <n v="0.20499999999999999"/>
  </r>
  <r>
    <x v="0"/>
    <s v=" And it is, how do you say, a beautiful nightâ€”"/>
    <s v="['beautiful', 'night']"/>
    <x v="4"/>
    <n v="7"/>
    <s v="Topic 28"/>
    <s v="Romantic Feelings"/>
    <x v="0"/>
    <n v="0.59940000000000004"/>
    <n v="0"/>
    <n v="0.69799999999999995"/>
    <n v="0.30199999999999999"/>
  </r>
  <r>
    <x v="0"/>
    <s v=" Everyone is going to end up dying someday.  And I think itâ€™s better to die with people you likeâ€¦ like Oscar, and Andy, and concierge Marieâ€¦ than to know that thereâ€™s somebody out there that you love that youâ€™re not with.  "/>
    <s v="['go', 'end', 'die', 'someday', 'better', 'die', 'people', 'oscar', 'andy', 'concierge', 'marie', 'know', 'there', 'somebody', 'love']"/>
    <x v="4"/>
    <n v="7"/>
    <s v="Topic 48"/>
    <s v="Dunder Mifflin Corporate Affairs"/>
    <x v="3"/>
    <n v="0.69079999999999997"/>
    <n v="7.6999999999999999E-2"/>
    <n v="0.73299999999999998"/>
    <n v="0.19"/>
  </r>
  <r>
    <x v="0"/>
    <s v=" How about this one? Itâ€™s Christmas eveâ€”"/>
    <s v="['christmas', 'eve']"/>
    <x v="4"/>
    <n v="7"/>
    <s v="Topic 30"/>
    <s v="Celebrations"/>
    <x v="5"/>
    <n v="0"/>
    <n v="0"/>
    <n v="1"/>
    <n v="0"/>
  </r>
  <r>
    <x v="0"/>
    <s v=" â€”and everythingâ€™s closed and you need to get some dry cleaning done. 12:00 midnight. Where do you go? What do you do?  What do you do? Come on! What do you do?"/>
    <s v="['everythings', 'close', 'need', 'dry', 'cleaning', 'midnight']"/>
    <x v="4"/>
    <n v="7"/>
    <s v="Topic 7"/>
    <s v="Doors &amp; Elevators"/>
    <x v="1"/>
    <n v="0"/>
    <n v="0"/>
    <n v="1"/>
    <n v="0"/>
  </r>
  <r>
    <x v="0"/>
    <s v=" [standing outside hotel roomâ€¦ whispering] Do you want to get some breakfast or something?"/>
    <s v="['stand', 'outside', 'hotel', 'room', 'whisper', 'want', 'breakfast']"/>
    <x v="4"/>
    <n v="7"/>
    <s v="Topic 13"/>
    <s v="Meetings"/>
    <x v="1"/>
    <n v="7.7200000000000005E-2"/>
    <n v="0"/>
    <n v="0.90900000000000003"/>
    <n v="9.0999999999999998E-2"/>
  </r>
  <r>
    <x v="1"/>
    <s v=" [noticing that everyone is giving him a sympathetic look] How does everyone know already?"/>
    <s v="['notice', 'give', 'sympathetic', 'look', 'know']"/>
    <x v="4"/>
    <n v="7"/>
    <s v="Topic 31"/>
    <s v="Showing Appreciation for Others"/>
    <x v="4"/>
    <n v="0.69079999999999997"/>
    <n v="0"/>
    <n v="0.67800000000000005"/>
    <n v="0.32200000000000001"/>
  </r>
  <r>
    <x v="2"/>
    <s v=" Oh, well, doesnâ€™t surprise me."/>
    <s v="['surprise']"/>
    <x v="4"/>
    <n v="7"/>
    <s v="Topic 11"/>
    <s v="Closing deals"/>
    <x v="1"/>
    <n v="0.49390000000000001"/>
    <n v="0"/>
    <n v="0.41699999999999998"/>
    <n v="0.58299999999999996"/>
  </r>
  <r>
    <x v="2"/>
    <s v=" Have you seen her painting, Jim? The building? There are shadows coming from two different directions."/>
    <s v="['see', 'painting', 'jim', 'building', 'shadow', 'come', 'different', 'direction']"/>
    <x v="4"/>
    <n v="7"/>
    <s v="Topic 11"/>
    <s v="Closing deals"/>
    <x v="1"/>
    <n v="0"/>
    <n v="0"/>
    <n v="1"/>
    <n v="0"/>
  </r>
  <r>
    <x v="2"/>
    <s v=" Last I checked, thatâ€™s not an office building in the Andromeda galaxy."/>
    <s v="['checked', 'office', 'building', 'andromeda', 'galaxy']"/>
    <x v="4"/>
    <n v="7"/>
    <s v="Topic 44"/>
    <s v="Stanley's Activities"/>
    <x v="2"/>
    <n v="0"/>
    <n v="0"/>
    <n v="1"/>
    <n v="0"/>
  </r>
  <r>
    <x v="1"/>
    <s v=" Iâ€™m gonna grab a cup of coffee."/>
    <s v="['grab', 'cup', 'coffee']"/>
    <x v="4"/>
    <n v="7"/>
    <s v="Topic 48"/>
    <s v="Dunder Mifflin Corporate Affairs"/>
    <x v="3"/>
    <n v="0"/>
    <n v="0"/>
    <n v="1"/>
    <n v="0"/>
  </r>
  <r>
    <x v="2"/>
    <s v=" Itâ€™s totally unrealistic.  There are no lines in the parking lot.  "/>
    <s v="['totally', 'unrealistic', 'line', 'parking']"/>
    <x v="4"/>
    <n v="7"/>
    <s v="Topic 17"/>
    <s v="Driving"/>
    <x v="6"/>
    <n v="-0.29599999999999999"/>
    <n v="0.18"/>
    <n v="0.82"/>
    <n v="0"/>
  </r>
  <r>
    <x v="0"/>
    <s v=" Look, people continue to come back to us time and time again because they feel cared for here.  They feel respected and they feel that their needs matter.  They are treated like human beings. [sighs]"/>
    <s v="['look', 'people', 'continue', 'time', 'time', 'feel', 'care', 'feel', 'respect', 'feel', 'need', 'matter', 'treat', 'human', 'being', 'sigh']"/>
    <x v="4"/>
    <n v="7"/>
    <s v="Topic 34"/>
    <s v="Uncomfortable Feelings"/>
    <x v="4"/>
    <n v="0.81759999999999999"/>
    <n v="0"/>
    <n v="0.76500000000000001"/>
    <n v="0.23499999999999999"/>
  </r>
  <r>
    <x v="0"/>
    <s v=" The trip sucked, David. It blew chunks. It was terrible. It was a bad trip."/>
    <s v="['trip', 'suck', 'david', 'blew', 'chunk', 'terrible', 'trip']"/>
    <x v="4"/>
    <n v="7"/>
    <s v="Topic 42"/>
    <s v="Fun in the Office"/>
    <x v="5"/>
    <n v="-0.86250000000000004"/>
    <n v="0.44400000000000001"/>
    <n v="0.55600000000000005"/>
    <n v="0"/>
  </r>
  <r>
    <x v="0"/>
    <s v=" I did not like the trip. Well, starting with her airport shuttle which was basically just a van."/>
    <s v="['trip', 'start', 'airport', 'shuttle', 'basically', 'van']"/>
    <x v="4"/>
    <n v="7"/>
    <s v="Topic 15"/>
    <s v="Parenting Issues"/>
    <x v="8"/>
    <n v="-2.5999999999999999E-3"/>
    <n v="0.104"/>
    <n v="0.79200000000000004"/>
    <n v="0.104"/>
  </r>
  <r>
    <x v="0"/>
    <s v=" And business class which was basically just coach. And the hotel which sucked big time."/>
    <s v="['business', 'class', 'basically', 'coach', 'hotel', 'suck', 'big', 'time']"/>
    <x v="4"/>
    <n v="7"/>
    <s v="Topic 11"/>
    <s v="Closing deals"/>
    <x v="1"/>
    <n v="-0.45879999999999999"/>
    <n v="0.17599999999999999"/>
    <n v="0.82399999999999995"/>
    <n v="0"/>
  </r>
  <r>
    <x v="0"/>
    <s v=" Oh and thanks for the tip on the concerige.  That was great.  That was great.  That wasâ€” that was aâ€”"/>
    <s v="['thanks', 'tip', 'concerige', 'great', 'great']"/>
    <x v="4"/>
    <n v="7"/>
    <s v="Topic 47"/>
    <s v="Office Praise for Work"/>
    <x v="4"/>
    <n v="0.9022"/>
    <n v="0"/>
    <n v="0.60499999999999998"/>
    <n v="0.39500000000000002"/>
  </r>
  <r>
    <x v="0"/>
    <s v=" No, David. You listen to me.  Why did you send her away? Thatâ€” God.  You knew I liked her and you just sent her away.  And thatâ€” that was a sucky thing to do man."/>
    <s v="['david', 'listen', 'send', 'away', 'god', 'like', 'sent', 'away', 'sucky', 'man']"/>
    <x v="4"/>
    <n v="7"/>
    <s v="Topic 26"/>
    <s v="Gender Roles"/>
    <x v="9"/>
    <n v="0.25"/>
    <n v="7.2999999999999995E-2"/>
    <n v="0.80400000000000005"/>
    <n v="0.123"/>
  </r>
  <r>
    <x v="0"/>
    <s v=" Why have I stayed at Dunder Mifflin for so long? Certainly not because of the paycheck.  â€˜Cause I could be making more money as a doctor or a professional athlete.  I think itâ€™s because they respect me.  A boss that will not fire you, even though you just tell him offâ€¦ right to his faceâ€¦ over the hone.  Thatâ€™s respect.  "/>
    <s v="['stayed', 'dunder', 'mifflin', 'long', 'certainly', 'paycheck', 'cause', 'make', 'money', 'doctor', 'professional', 'athlete', 'respect', 'bos', 'tell', 'face', 'hone', 'respect']"/>
    <x v="4"/>
    <n v="7"/>
    <s v="Topic 3"/>
    <s v="Initiatives &amp; Operations at Dunder Mifflin"/>
    <x v="1"/>
    <n v="0.87250000000000005"/>
    <n v="0"/>
    <n v="0.83699999999999997"/>
    <n v="0.16300000000000001"/>
  </r>
  <r>
    <x v="3"/>
    <s v=" Iâ€™m coming back the wrong way.  [smiles at Jim across the parking lot] Itâ€™s not because of you.  I donâ€™t like graphic design. Thatâ€™s it. [laughs] Stop smiling. I really didnâ€™t like it.  Itâ€™s just designing logos and stuffâ€¦. and I miss Scranton.  But it is not because I missed you. I just really wanted to come homeâ€¦ and I know you said to come home the right way, but you canâ€™t tell me what to do. Got it?"/>
    <s v="['come', 'wrong', 'way', 'smile', 'jim', 'parking', 'graphic', 'design', 'laugh', 'stop', 'smile', 'design', 'logo', 'stuff', 'miss', 'scranton', 'miss', 'want', 'home', 'know', 'say', 'home', 'way', 'tell']"/>
    <x v="4"/>
    <n v="7"/>
    <s v="Topic 19"/>
    <s v="Heartbreaks &amp; Jan"/>
    <x v="0"/>
    <n v="0.73280000000000001"/>
    <n v="5.7000000000000002E-2"/>
    <n v="0.80400000000000005"/>
    <n v="0.13900000000000001"/>
  </r>
  <r>
    <x v="3"/>
    <s v=" I missed you too. [Jim kisses her]"/>
    <s v="['miss', 'jim', 'kiss']"/>
    <x v="4"/>
    <n v="7"/>
    <s v="Topic 14"/>
    <s v="Jim &amp; Pam Relationship"/>
    <x v="0"/>
    <n v="0.2732"/>
    <n v="0.21"/>
    <n v="0.47599999999999998"/>
    <n v="0.314"/>
  </r>
  <r>
    <x v="2"/>
    <s v=" Good. I need you to make five copies of these. [hands Pam papers]"/>
    <s v="['need', 'copy', 'hand', 'pam', 'paper']"/>
    <x v="4"/>
    <n v="7"/>
    <s v="Topic 20"/>
    <s v="Dunder Mifflin Products"/>
    <x v="1"/>
    <n v="0.44040000000000001"/>
    <n v="0"/>
    <n v="0.80500000000000005"/>
    <n v="0.19500000000000001"/>
  </r>
  <r>
    <x v="2"/>
    <s v=" Alright. First thing in the morning then."/>
    <s v="['morning']"/>
    <x v="4"/>
    <n v="7"/>
    <s v="Topic 9"/>
    <s v="Self Care Behaviours"/>
    <x v="7"/>
    <n v="0.25"/>
    <n v="0"/>
    <n v="0.75"/>
    <n v="0.25"/>
  </r>
  <r>
    <x v="2"/>
    <s v=" Brownies is it? Hm. Pastry cubes made of sugar and fat? No thank you, Iâ€™ll stick with my jerkie."/>
    <s v="['brownie', 'hm', 'pastry', 'cube', 'sugar', 'fat', 'thank', 'stick', 'jerkie']"/>
    <x v="4"/>
    <n v="8"/>
    <s v="Topic 6"/>
    <s v="Time Spent"/>
    <x v="1"/>
    <n v="-0.35489999999999999"/>
    <n v="0.121"/>
    <n v="0.879"/>
    <n v="0"/>
  </r>
  <r>
    <x v="0"/>
    <s v=" Oh brownies! Iâ€™m taking two so I can parcel them up and eat them at my leisure later on, much healthier."/>
    <s v="['brownie', 'take', 'parcel', 'eat', 'leisure', 'later', 'healthier']"/>
    <x v="4"/>
    <n v="8"/>
    <s v="Topic 46"/>
    <s v="Food and Eating Habits"/>
    <x v="5"/>
    <n v="0"/>
    <n v="0"/>
    <n v="1"/>
    <n v="0"/>
  </r>
  <r>
    <x v="0"/>
    <s v=" Yeah why donâ€™t you send that to him in Costa Rica?"/>
    <s v="['send', 'costa', 'rica']"/>
    <x v="4"/>
    <n v="8"/>
    <s v="Topic 6"/>
    <s v="Time Spent"/>
    <x v="1"/>
    <n v="0.29599999999999999"/>
    <n v="0"/>
    <n v="0.82"/>
    <n v="0.18"/>
  </r>
  <r>
    <x v="0"/>
    <s v=" She said she was going to give it to him right now. [starts laughing]"/>
    <s v="['say', 'go', 'start', 'laugh']"/>
    <x v="4"/>
    <n v="8"/>
    <s v="Topic 32"/>
    <s v="Meridith &amp; Creed Activities"/>
    <x v="2"/>
    <n v="0.49390000000000001"/>
    <n v="0"/>
    <n v="0.80200000000000005"/>
    <n v="0.19800000000000001"/>
  </r>
  <r>
    <x v="1"/>
    <s v=" [laughing] Sheâ€™s probably going to, cause they sit next to each other."/>
    <s v="['laugh', 'probably', 'go', 'cause', 'sit']"/>
    <x v="4"/>
    <n v="8"/>
    <s v="Topic 32"/>
    <s v="Meridith &amp; Creed Activities"/>
    <x v="2"/>
    <n v="0.49390000000000001"/>
    <n v="0"/>
    <n v="0.77500000000000002"/>
    <n v="0.22500000000000001"/>
  </r>
  <r>
    <x v="1"/>
    <s v=" You should probably just meander back there; take a look.  See if heâ€™s, see if heâ€™s back."/>
    <s v="['probably', 'meander', 'look']"/>
    <x v="4"/>
    <n v="8"/>
    <s v="Topic 25"/>
    <s v="Phylllis &amp; Angela Activities"/>
    <x v="2"/>
    <n v="0"/>
    <n v="0"/>
    <n v="1"/>
    <n v="0"/>
  </r>
  <r>
    <x v="0"/>
    <s v=" Hmmm, dare I? [laughs]  You know what? Iâ€™m going to, for old timeâ€™s sake.  [walks to the annex, standing in Tobyâ€™s cubicle] Great practical joke Jim, you got me to go to the annex. [turns around and sees Toby]"/>
    <s v="['hmmm', 'dare', 'laugh', 'know', 'go', 'old', 'time', 'sake', 'walk', 'annex', 'stand', 'toby', 'cubicle', 'great', 'practical', 'joke', 'jim', 'annex', 'turn', 'see', 'toby']"/>
    <x v="4"/>
    <n v="8"/>
    <s v="Topic 33"/>
    <s v="HR Complaints"/>
    <x v="3"/>
    <n v="0.87080000000000002"/>
    <n v="0"/>
    <n v="0.78500000000000003"/>
    <n v="0.215"/>
  </r>
  <r>
    <x v="0"/>
    <s v=" NOOOO! GOD! No, God, please no! No! No! NOOO!  "/>
    <s v="['noooo', 'god', 'god', 'nooo']"/>
    <x v="4"/>
    <n v="8"/>
    <s v="Topic 47"/>
    <s v="Office Praise for Work"/>
    <x v="4"/>
    <n v="0.81269999999999998"/>
    <n v="0"/>
    <n v="0.41699999999999998"/>
    <n v="0.58299999999999996"/>
  </r>
  <r>
    <x v="0"/>
    <s v=" [watching Toby at Phyllisâ€™ desk through his office blinds] Look at him.  With his stupid face.  Stupidâ€¦ tan. No."/>
    <s v="['watch', 'toby', 'phyllis', 'desk', 'office', 'blind', 'look', 'stupid', 'face', 'stupid', 'tan']"/>
    <x v="4"/>
    <n v="8"/>
    <s v="Topic 40"/>
    <s v="Leaving the Office"/>
    <x v="6"/>
    <n v="-0.52669999999999995"/>
    <n v="0.159"/>
    <n v="0.84099999999999997"/>
    <n v="0"/>
  </r>
  <r>
    <x v="0"/>
    <s v=" Uh, well Iâ€™m afraid not.  Toby Flenderson, of H.R., has made a sudden reappearance.  "/>
    <s v="['afraid', 'toby', 'flenderson', 'hr', 'sudden', 'reappearance']"/>
    <x v="4"/>
    <n v="8"/>
    <s v="Topic 33"/>
    <s v="HR Complaints"/>
    <x v="3"/>
    <n v="0.2732"/>
    <n v="0"/>
    <n v="0.86099999999999999"/>
    <n v="0.13900000000000001"/>
  </r>
  <r>
    <x v="0"/>
    <s v=" Not on the surface, no, but I can tell people are disturbed, David."/>
    <s v="['surface', 'tell', 'people', 'disturbed', 'david']"/>
    <x v="4"/>
    <n v="8"/>
    <s v="Topic 4"/>
    <s v="Water Cooler Talk"/>
    <x v="9"/>
    <n v="-0.52669999999999995"/>
    <n v="0.221"/>
    <n v="0.77900000000000003"/>
    <n v="0"/>
  </r>
  <r>
    <x v="0"/>
    <s v=" I learned a while back that if I donâ€™t text 911 people will not return my calls.   Um, but now people always return my calls because they think that something horrible has happened.  "/>
    <s v="['learn', 'text', 'people', 'return', 'call', 'people', 'return', 'call', 'horrible', 'happen']"/>
    <x v="4"/>
    <n v="8"/>
    <s v="Topic 35"/>
    <s v="Answering Phones"/>
    <x v="1"/>
    <n v="-0.6956"/>
    <n v="0.129"/>
    <n v="0.871"/>
    <n v="0"/>
  </r>
  <r>
    <x v="0"/>
    <s v=" I did not want to go back to the annex because that is where Holly worked whom I loved."/>
    <s v="['want', 'annex', 'holly', 'work', 'love']"/>
    <x v="4"/>
    <n v="8"/>
    <s v="Topic 18"/>
    <s v="Focusing at Work"/>
    <x v="1"/>
    <n v="0.56869999999999998"/>
    <n v="5.5E-2"/>
    <n v="0.76800000000000002"/>
    <n v="0.17599999999999999"/>
  </r>
  <r>
    <x v="0"/>
    <s v=" Thatâ€™s true.  People say itâ€™s icky."/>
    <s v="['true', 'people', 'icky']"/>
    <x v="4"/>
    <n v="8"/>
    <s v="Topic 4"/>
    <s v="Water Cooler Talk"/>
    <x v="9"/>
    <n v="0.42149999999999999"/>
    <n v="0"/>
    <n v="0.64100000000000001"/>
    <n v="0.35899999999999999"/>
  </r>
  <r>
    <x v="0"/>
    <s v=" I have cause.  It is be-cause I hate him."/>
    <s v="['cause', 'hate']"/>
    <x v="4"/>
    <n v="8"/>
    <s v="Topic 46"/>
    <s v="Food and Eating Habits"/>
    <x v="5"/>
    <n v="-0.57189999999999996"/>
    <n v="0.316"/>
    <n v="0.68400000000000005"/>
    <n v="0"/>
  </r>
  <r>
    <x v="0"/>
    <s v=" [Dwight comes over, starts to massage Michaelâ€™s shoulders] Donâ€™t do that.  "/>
    <s v="['dwight', 'come', 'start', 'massage', 'michael', 'shoulder']"/>
    <x v="4"/>
    <n v="8"/>
    <s v="Topic 39"/>
    <s v="Items in Dunder Mifflin"/>
    <x v="1"/>
    <n v="0"/>
    <n v="0"/>
    <n v="1"/>
    <n v="0"/>
  </r>
  <r>
    <x v="3"/>
    <s v=" [pours something from the fridge into a bowl and opens the microwave, it is covered in exploded food] Oh, come on! [to the documentary crew] Do you see this?  Disgusting.  "/>
    <s v="['pours', 'fridge', 'bowl', 'open', 'microwave', 'cover', 'explode', 'food', 'documentary', 'crew', 'disgust']"/>
    <x v="4"/>
    <n v="8"/>
    <s v="Topic 46"/>
    <s v="Food and Eating Habits"/>
    <x v="5"/>
    <n v="-0.64759999999999995"/>
    <n v="0.129"/>
    <n v="0.871"/>
    <n v="0"/>
  </r>
  <r>
    <x v="1"/>
    <s v=" Yeah, I am.  Wait, how do you know that?  I didnâ€™t tell you that."/>
    <s v="['wait', 'know', 'tell']"/>
    <x v="4"/>
    <n v="8"/>
    <s v="Topic 9"/>
    <s v="Self Care Behaviours"/>
    <x v="7"/>
    <n v="0.29599999999999999"/>
    <n v="0"/>
    <n v="0.85499999999999998"/>
    <n v="0.14499999999999999"/>
  </r>
  <r>
    <x v="1"/>
    <s v=" Yeah, I guess technically Kev, youâ€™re right.  "/>
    <s v="['guess', 'technically', 'kev']"/>
    <x v="4"/>
    <n v="8"/>
    <s v="Topic 31"/>
    <s v="Showing Appreciation for Others"/>
    <x v="4"/>
    <n v="0.29599999999999999"/>
    <n v="0"/>
    <n v="0.73199999999999998"/>
    <n v="0.26800000000000002"/>
  </r>
  <r>
    <x v="1"/>
    <s v=" Todayâ€™s a big day.  Todayâ€™s the day that I show Pam the house that I bought for us. Without telling her. But itâ€™s my parentâ€™s house, the house I grew up in and yeah, I bought it kind of impulsively. I mean, the price was good and I was helping out my mom.  Itâ€™s got shag carpets.  I mean you canâ€™t blame my parents it was the 70â€™s.  And why would you want to buy ugly wood from trees when you can have paneling? And a painting of some creepy clowns that is apparently crucial to the structural integrity of the building. [tugs and pulls in vain at the clown painting]  Sheâ€™s gonna love it.  Right?  "/>
    <s v="['today', 'big', 'today', 'pam', 'house', 'bought', 'tell', 'parent', 'house', 'house', 'grow', 'bought', 'kind', 'impulsively', 'mean', 'price', 'help', 'mom', 'shag', 'carpet', 'mean', 'blame', 'parent', 'want', 'buy', 'ugly', 'wood', 'tree', 'panel', 'painting', 'creepy', 'clown', 'apparently', 'crucial', 'structural', 'integrity', 'building', 'tug', 'pull', 'vain', 'clown', 'painting', 'love']"/>
    <x v="4"/>
    <n v="8"/>
    <s v="Topic 20"/>
    <s v="Dunder Mifflin Products"/>
    <x v="1"/>
    <n v="0.84850000000000003"/>
    <n v="8.1000000000000003E-2"/>
    <n v="0.77100000000000002"/>
    <n v="0.14799999999999999"/>
  </r>
  <r>
    <x v="1"/>
    <s v=" Could you guys all do me a favor and not talk about this until I tell Pam?"/>
    <s v="['guy', 'favor', 'talk', 'tell', 'pam']"/>
    <x v="4"/>
    <n v="8"/>
    <s v="Topic 38"/>
    <s v="Communication &amp; Problem Solving"/>
    <x v="3"/>
    <n v="0.40189999999999998"/>
    <n v="0"/>
    <n v="0.85599999999999998"/>
    <n v="0.14399999999999999"/>
  </r>
  <r>
    <x v="1"/>
    <s v=" Oh, itâ€™s on uh Linden Ave?  By the quarry?"/>
    <s v="['linden', 'ave', 'quarry']"/>
    <x v="4"/>
    <n v="8"/>
    <s v="Topic 13"/>
    <s v="Meetings"/>
    <x v="1"/>
    <n v="0"/>
    <n v="0"/>
    <n v="1"/>
    <n v="0"/>
  </r>
  <r>
    <x v="3"/>
    <s v=" Yeah.  Wait, what, the mess or the note?"/>
    <s v="['wait', 'mess', 'note']"/>
    <x v="4"/>
    <n v="8"/>
    <s v="Topic 9"/>
    <s v="Self Care Behaviours"/>
    <x v="7"/>
    <n v="-7.7200000000000005E-2"/>
    <n v="0.23400000000000001"/>
    <n v="0.56100000000000005"/>
    <n v="0.20599999999999999"/>
  </r>
  <r>
    <x v="3"/>
    <s v=" Donâ€™t you think the person who left the mess is the obnoxious one?"/>
    <s v="['person', 'left', 'mess', 'obnoxious']"/>
    <x v="4"/>
    <n v="8"/>
    <s v="Topic 31"/>
    <s v="Showing Appreciation for Others"/>
    <x v="4"/>
    <n v="-0.67049999999999998"/>
    <n v="0.33300000000000002"/>
    <n v="0.66700000000000004"/>
    <n v="0"/>
  </r>
  <r>
    <x v="3"/>
    <s v=" Just because someone likes things clean, doesnâ€™t mean theyâ€™re rich."/>
    <s v="['like', 'thing', 'clean', 'mean', 'rich']"/>
    <x v="4"/>
    <n v="8"/>
    <s v="Topic 8"/>
    <s v="Dundies and Watching videos"/>
    <x v="5"/>
    <n v="0.84419999999999995"/>
    <n v="0"/>
    <n v="0.435"/>
    <n v="0.56499999999999995"/>
  </r>
  <r>
    <x v="0"/>
    <s v=" You want to see some really high caliber acting?  Well, Mr. Kurt Russell, you are about to be served. [walks to the annex] Hey Toby, great to have you back, man.  Seriously, just a, just a real pleasure to see you again."/>
    <s v="['want', 'high', 'caliber', 'act', 'kurt', 'russell', 'serve', 'walk', 'annex', 'toby', 'great', 'man', 'seriously', 'real', 'pleasure']"/>
    <x v="4"/>
    <n v="8"/>
    <s v="Topic 33"/>
    <s v="HR Complaints"/>
    <x v="3"/>
    <n v="0.85909999999999997"/>
    <n v="3.4000000000000002E-2"/>
    <n v="0.74099999999999999"/>
    <n v="0.224"/>
  </r>
  <r>
    <x v="0"/>
    <s v=" Youâ€™re welcome.  Missed you.  Missed you as part of our family."/>
    <s v="['welcome', 'miss', 'miss', 'family']"/>
    <x v="4"/>
    <n v="8"/>
    <s v="Topic 19"/>
    <s v="Heartbreaks &amp; Jan"/>
    <x v="0"/>
    <n v="-0.1027"/>
    <n v="0.28599999999999998"/>
    <n v="0.51900000000000002"/>
    <n v="0.19500000000000001"/>
  </r>
  <r>
    <x v="0"/>
    <s v=" So Costa Rica that was â€“ did you have fun?  That must have been fun."/>
    <s v="['costa', 'rica', 'fun', 'fun']"/>
    <x v="4"/>
    <n v="8"/>
    <s v="Topic 42"/>
    <s v="Fun in the Office"/>
    <x v="5"/>
    <n v="0.76500000000000001"/>
    <n v="0"/>
    <n v="0.66300000000000003"/>
    <n v="0.33700000000000002"/>
  </r>
  <r>
    <x v="0"/>
    <s v=" Whyâ€™d you come back?  Why didnâ€™t you stay?"/>
    <s v="['whyd', 'stay']"/>
    <x v="4"/>
    <n v="8"/>
    <s v="Topic 9"/>
    <s v="Self Care Behaviours"/>
    <x v="7"/>
    <n v="0"/>
    <n v="0"/>
    <n v="1"/>
    <n v="0"/>
  </r>
  <r>
    <x v="0"/>
    <s v=" [shifting uncomfortably and sweating] Shhh hot, why didnâ€™t you get an air-conditionâ€” should have gotten an air-conditioner for yourself."/>
    <s v="['shift', 'uncomfortably', 'sweat', 'shhh', 'hot', 'aircondition', 'gotten', 'airconditioner']"/>
    <x v="4"/>
    <n v="8"/>
    <s v="Topic 41"/>
    <s v="Kevin's Activities"/>
    <x v="2"/>
    <n v="-0.40189999999999998"/>
    <n v="0.13"/>
    <n v="0.87"/>
    <n v="0"/>
  </r>
  <r>
    <x v="0"/>
    <s v=" Yeah, I am.  I am.  "/>
    <s v="[]"/>
    <x v="4"/>
    <n v="8"/>
    <s v="Topic 1"/>
    <s v="Pam's Activities"/>
    <x v="2"/>
    <n v="0.29599999999999999"/>
    <n v="0"/>
    <n v="0.64500000000000002"/>
    <n v="0.35499999999999998"/>
  </r>
  <r>
    <x v="0"/>
    <s v=" I tried, I tried.  I tried to talk to Toby and be his friend but that is like trying to be friends with an evilâ€¦ snail.  I feel like Iâ€™m dying inside.  I feel like Neve Campbell in Sream II.  She thinks she can go off to college and be happy and then, the murderer comes back and starts killing off all of her friends.  I learned a lot of lessons from that movie, this is just one of them.  "/>
    <s v="['try', 'try', 'try', 'talk', 'toby', 'friend', 'try', 'friend', 'evil', 'snail', 'feel', 'die', 'inside', 'feel', 'neve', 'campbell', 'sream', 'ii', 'think', 'college', 'happy', 'murderer', 'come', 'start', 'kill', 'friend', 'learn', 'lesson', 'movie']"/>
    <x v="4"/>
    <n v="8"/>
    <s v="Topic 29"/>
    <s v="Financial Activities"/>
    <x v="1"/>
    <n v="0.89339999999999997"/>
    <n v="0.115"/>
    <n v="0.65300000000000002"/>
    <n v="0.23200000000000001"/>
  </r>
  <r>
    <x v="0"/>
    <s v=" Thatâ€™s it, thatâ€™s it, perfect.  We will get him to hit on somebody, and then we will catch him in the act."/>
    <s v="['perfect', 'hit', 'somebody', 'catch', 'act']"/>
    <x v="4"/>
    <n v="8"/>
    <s v="Topic 16"/>
    <s v="Sexual Behaviours &amp; Weddings"/>
    <x v="0"/>
    <n v="0.57189999999999996"/>
    <n v="0"/>
    <n v="0.85"/>
    <n v="0.15"/>
  </r>
  <r>
    <x v="2"/>
    <s v=" I love catching people in the act.  Thatâ€™s why I always whip open doors."/>
    <s v="['love', 'catch', 'people', 'act', 'whip', 'open', 'door']"/>
    <x v="4"/>
    <n v="8"/>
    <s v="Topic 7"/>
    <s v="Doors &amp; Elevators"/>
    <x v="1"/>
    <n v="0.63690000000000002"/>
    <n v="0"/>
    <n v="0.75600000000000001"/>
    <n v="0.24399999999999999"/>
  </r>
  <r>
    <x v="0"/>
    <s v=" Mm.  Me too.  Okay, letâ€™s get this started."/>
    <s v="['mm', 'let', 'start']"/>
    <x v="4"/>
    <n v="8"/>
    <s v="Topic 37"/>
    <s v="Writing, Drawings, Pictures, etc"/>
    <x v="1"/>
    <n v="0.2263"/>
    <n v="0"/>
    <n v="0.78700000000000003"/>
    <n v="0.21299999999999999"/>
  </r>
  <r>
    <x v="2"/>
    <s v=" Okay [stands up removes jacket and starts loosening his tie]"/>
    <s v="['stand', 'remove', 'jacket', 'start', 'loosening', 'tie']"/>
    <x v="4"/>
    <n v="8"/>
    <s v="Topic 45"/>
    <s v="Angela's Activities"/>
    <x v="2"/>
    <n v="0.2263"/>
    <n v="0"/>
    <n v="0.82599999999999996"/>
    <n v="0.17399999999999999"/>
  </r>
  <r>
    <x v="2"/>
    <s v=" Oh, itâ€™s a good day too. Iâ€™m wearing my mustard shirt."/>
    <s v="['wear', 'mustard', 'shirt']"/>
    <x v="4"/>
    <n v="8"/>
    <s v="Topic 24"/>
    <s v="Employee Status"/>
    <x v="3"/>
    <n v="0.44040000000000001"/>
    <n v="0"/>
    <n v="0.77500000000000002"/>
    <n v="0.22500000000000001"/>
  </r>
  <r>
    <x v="0"/>
    <s v=" No, for one thing, heâ€™s not gay.  And if somebody were to be bait it would be Jim.  Or Ryan.  Or me."/>
    <s v="['gay', 'somebody', 'bait', 'jim', 'ryan']"/>
    <x v="4"/>
    <n v="8"/>
    <s v="Topic 43"/>
    <s v="Ryan's Activities"/>
    <x v="2"/>
    <n v="0"/>
    <n v="0"/>
    <n v="1"/>
    <n v="0"/>
  </r>
  <r>
    <x v="3"/>
    <s v=" When it comes down to it, itâ€™s a health issue.  I should have written that. "/>
    <s v="['come', 'health', 'issue', 'write']"/>
    <x v="4"/>
    <n v="8"/>
    <s v="Topic 46"/>
    <s v="Food and Eating Habits"/>
    <x v="5"/>
    <n v="0"/>
    <n v="0"/>
    <n v="1"/>
    <n v="0"/>
  </r>
  <r>
    <x v="3"/>
    <s v=" [looks up] Why arenâ€™t you as mad or interested in this as me?"/>
    <s v="['look', 'mad', 'interested']"/>
    <x v="4"/>
    <n v="8"/>
    <s v="Topic 28"/>
    <s v="Romantic Feelings"/>
    <x v="0"/>
    <n v="-0.128"/>
    <n v="0.189"/>
    <n v="0.65100000000000002"/>
    <n v="0.16"/>
  </r>
  <r>
    <x v="1"/>
    <s v=" Oh totally.  Sorry, are we talking about the microwave still?"/>
    <s v="['totally', 'sorry', 'talk', 'microwave']"/>
    <x v="4"/>
    <n v="8"/>
    <s v="Topic 38"/>
    <s v="Communication &amp; Problem Solving"/>
    <x v="3"/>
    <n v="-0.15129999999999999"/>
    <n v="0.15"/>
    <n v="0.85"/>
    <n v="0"/>
  </r>
  <r>
    <x v="1"/>
    <s v=" [laughs and swings his arm out which doesnâ€™t come close to touching the reception desk] Iâ€™m always this close."/>
    <s v="['laugh', 'swing', 'arm', 'close', 'touch', 'reception', 'desk', 'close']"/>
    <x v="4"/>
    <n v="8"/>
    <s v="Topic 39"/>
    <s v="Items in Dunder Mifflin"/>
    <x v="1"/>
    <n v="0.49390000000000001"/>
    <n v="0"/>
    <n v="0.84899999999999998"/>
    <n v="0.151"/>
  </r>
  <r>
    <x v="0"/>
    <s v=" Pamtown lady sing this song, doo-dah doo-dah.  Hello, Pam.  Jim may I have a moment with Pam please."/>
    <s v="['pamtown', 'lady', 'sing', 'song', 'doodah', 'doodah', 'pam', 'jim', 'moment', 'pam']"/>
    <x v="4"/>
    <n v="8"/>
    <s v="Topic 31"/>
    <s v="Showing Appreciation for Others"/>
    <x v="4"/>
    <n v="0.31819999999999998"/>
    <n v="0"/>
    <n v="0.88100000000000001"/>
    <n v="0.11899999999999999"/>
  </r>
  <r>
    <x v="0"/>
    <s v=" Oh, oooh his mistress.  No. Iâ€™m kidding.  No one would ever cheat on you; you are the complete package, Pam."/>
    <s v="['oooh', 'mistress', 'kid', 'cheat', 'complete', 'package', 'pam']"/>
    <x v="4"/>
    <n v="8"/>
    <s v="Topic 45"/>
    <s v="Angela's Activities"/>
    <x v="2"/>
    <n v="-0.58589999999999998"/>
    <n v="0.22"/>
    <n v="0.72"/>
    <n v="5.8999999999999997E-2"/>
  </r>
  <r>
    <x v="0"/>
    <s v=" Okay, what I would like you to do is take this folded note, and deliver it to Toby Flenderson?  I just want you to just react to whatever this note elicits.  Do not read it beforehand.  Can you do that for me?"/>
    <s v="['fold', 'note', 'deliver', 'toby', 'flenderson', 'want', 'react', 'note', 'elicits', 'read']"/>
    <x v="4"/>
    <n v="8"/>
    <s v="Topic 37"/>
    <s v="Writing, Drawings, Pictures, etc"/>
    <x v="1"/>
    <n v="0.61990000000000001"/>
    <n v="0"/>
    <n v="0.86599999999999999"/>
    <n v="0.13400000000000001"/>
  </r>
  <r>
    <x v="0"/>
    <s v=" Good. [Pam stands up and starts reading note] N-no no no, donâ€™t."/>
    <s v="['pam', 'stand', 'start', 'reading', 'note', 'nno']"/>
    <x v="4"/>
    <n v="8"/>
    <s v="Topic 5"/>
    <s v="Oscar &amp; David Wallace"/>
    <x v="2"/>
    <n v="0.1779"/>
    <n v="0.14599999999999999"/>
    <n v="0.66200000000000003"/>
    <n v="0.192"/>
  </r>
  <r>
    <x v="3"/>
    <s v=" â€œPlease hug and kiss me, no matter how hard I struggle.  Iâ€™m too shy to tell you that I love you.â€"/>
    <s v="['hug', 'kiss', 'matter', 'hard', 'struggle', 'shy', 'tell', 'love']"/>
    <x v="4"/>
    <n v="8"/>
    <s v="Topic 14"/>
    <s v="Jim &amp; Pam Relationship"/>
    <x v="0"/>
    <n v="0.745"/>
    <n v="0.219"/>
    <n v="0.45300000000000001"/>
    <n v="0.32700000000000001"/>
  </r>
  <r>
    <x v="0"/>
    <s v=" Um, I got some photos from Costa Rica if you want to see them?"/>
    <s v="['photo', 'costa', 'rica', 'want']"/>
    <x v="4"/>
    <n v="8"/>
    <s v="Topic 6"/>
    <s v="Time Spent"/>
    <x v="1"/>
    <n v="7.7200000000000005E-2"/>
    <n v="0"/>
    <n v="0.90900000000000003"/>
    <n v="9.0999999999999998E-2"/>
  </r>
  <r>
    <x v="0"/>
    <s v=" Toby can I see those? Ooh. [takes photos and throws them on the floor] Whatâ€™s the matter?  Whatâ€™s the matter? You scared?"/>
    <s v="['toby', 'take', 'photo', 'throw', 'floor', 'matter', 'matter', 'scar']"/>
    <x v="4"/>
    <n v="8"/>
    <s v="Topic 34"/>
    <s v="Uncomfortable Feelings"/>
    <x v="4"/>
    <n v="-0.56610000000000005"/>
    <n v="0.154"/>
    <n v="0.75800000000000001"/>
    <n v="8.7999999999999995E-2"/>
  </r>
  <r>
    <x v="0"/>
    <s v=" You mad? You mad at me?"/>
    <s v="['mad', 'mad']"/>
    <x v="4"/>
    <n v="8"/>
    <s v="Topic 28"/>
    <s v="Romantic Feelings"/>
    <x v="0"/>
    <n v="-0.77569999999999995"/>
    <n v="0.628"/>
    <n v="0.372"/>
    <n v="0"/>
  </r>
  <r>
    <x v="2"/>
    <s v=" I hope he doesnâ€™t haul off and just hit you."/>
    <s v="['hope', 'haul', 'hit']"/>
    <x v="4"/>
    <n v="8"/>
    <s v="Topic 16"/>
    <s v="Sexual Behaviours &amp; Weddings"/>
    <x v="0"/>
    <n v="0.44040000000000001"/>
    <n v="0"/>
    <n v="0.75600000000000001"/>
    <n v="0.24399999999999999"/>
  </r>
  <r>
    <x v="0"/>
    <s v=" Do you want to do that?  You want to hit me, you want to punch me?"/>
    <s v="['want', 'want', 'hit', 'want', 'punch']"/>
    <x v="4"/>
    <n v="8"/>
    <s v="Topic 48"/>
    <s v="Dunder Mifflin Corporate Affairs"/>
    <x v="3"/>
    <n v="0.30940000000000001"/>
    <n v="0"/>
    <n v="0.753"/>
    <n v="0.247"/>
  </r>
  <r>
    <x v="0"/>
    <s v=" I dare you to.  Come on."/>
    <s v="['dare']"/>
    <x v="4"/>
    <n v="8"/>
    <s v="Topic 40"/>
    <s v="Leaving the Office"/>
    <x v="6"/>
    <n v="0"/>
    <n v="0"/>
    <n v="1"/>
    <n v="0"/>
  </r>
  <r>
    <x v="2"/>
    <s v=" Come on. [making karate moves] Baaah!"/>
    <s v="['make', 'karate', 'move', 'baaah']"/>
    <x v="4"/>
    <n v="8"/>
    <s v="Topic 26"/>
    <s v="Gender Roles"/>
    <x v="9"/>
    <n v="0"/>
    <n v="0"/>
    <n v="1"/>
    <n v="0"/>
  </r>
  <r>
    <x v="2"/>
    <s v=" Hit him!  Hit him, Chicken."/>
    <s v="['hit', 'hit', 'chicken']"/>
    <x v="4"/>
    <n v="8"/>
    <s v="Topic 16"/>
    <s v="Sexual Behaviours &amp; Weddings"/>
    <x v="0"/>
    <n v="0"/>
    <n v="0"/>
    <n v="1"/>
    <n v="0"/>
  </r>
  <r>
    <x v="0"/>
    <s v=" Hey hey! Come on, Ryan, whoâ€™s side are you on?"/>
    <s v="['ryan', 'who']"/>
    <x v="4"/>
    <n v="8"/>
    <s v="Topic 43"/>
    <s v="Ryan's Activities"/>
    <x v="2"/>
    <n v="0"/>
    <n v="0"/>
    <n v="1"/>
    <n v="0"/>
  </r>
  <r>
    <x v="0"/>
    <s v=" No do it, do it.  I dare you."/>
    <s v="['dare']"/>
    <x v="4"/>
    <n v="8"/>
    <s v="Topic 32"/>
    <s v="Meridith &amp; Creed Activities"/>
    <x v="2"/>
    <n v="-0.29599999999999999"/>
    <n v="0.23899999999999999"/>
    <n v="0.76100000000000001"/>
    <n v="0"/>
  </r>
  <r>
    <x v="0"/>
    <s v=" Not, not as hard as you can, just a good, solid punch.  Come on! Come oooonâ€¦"/>
    <s v="['hard', 'solid', 'punch', 'oooon']"/>
    <x v="4"/>
    <n v="8"/>
    <s v="Topic 18"/>
    <s v="Focusing at Work"/>
    <x v="1"/>
    <n v="0.5534"/>
    <n v="6.4000000000000001E-2"/>
    <n v="0.68400000000000005"/>
    <n v="0.252"/>
  </r>
  <r>
    <x v="2"/>
    <s v=" I thought you were going to parcel those out through the day"/>
    <s v="['thought', 'go', 'parcel']"/>
    <x v="4"/>
    <n v="8"/>
    <s v="Topic 40"/>
    <s v="Leaving the Office"/>
    <x v="6"/>
    <n v="0"/>
    <n v="0"/>
    <n v="1"/>
    <n v="0"/>
  </r>
  <r>
    <x v="0"/>
    <s v=" [mouth full of brownie] Just stop it.  You havenâ€™t done anything helpful all day."/>
    <s v="['mouth', 'brownie', 'stop', 'helpful']"/>
    <x v="4"/>
    <n v="8"/>
    <s v="Topic 45"/>
    <s v="Angela's Activities"/>
    <x v="2"/>
    <n v="0.15310000000000001"/>
    <n v="0.129"/>
    <n v="0.70599999999999996"/>
    <n v="0.16500000000000001"/>
  </r>
  <r>
    <x v="2"/>
    <s v=" [goes over and closes office door] Frame him, for using drugs. "/>
    <s v="['go', 'close', 'office', 'door', 'frame', 'drug']"/>
    <x v="4"/>
    <n v="8"/>
    <s v="Topic 7"/>
    <s v="Doors &amp; Elevators"/>
    <x v="1"/>
    <n v="0"/>
    <n v="0"/>
    <n v="1"/>
    <n v="0"/>
  </r>
  <r>
    <x v="2"/>
    <s v=" Yeah, itâ€™s illegal, butâ€¦ everything they do on The Shield is illegal."/>
    <s v="['illegal', 'shield', 'illegal']"/>
    <x v="4"/>
    <n v="8"/>
    <s v="Topic 36"/>
    <s v="Job Perks"/>
    <x v="1"/>
    <n v="-0.71840000000000004"/>
    <n v="0.39100000000000001"/>
    <n v="0.48899999999999999"/>
    <n v="0.12"/>
  </r>
  <r>
    <x v="0"/>
    <s v=" Iâ€™ve never framed a man before, have you?"/>
    <s v="['frame', 'man']"/>
    <x v="4"/>
    <n v="8"/>
    <s v="Topic 25"/>
    <s v="Phylllis &amp; Angela Activities"/>
    <x v="2"/>
    <n v="0"/>
    <n v="0"/>
    <n v="1"/>
    <n v="0"/>
  </r>
  <r>
    <x v="2"/>
    <s v=" Oh Iâ€™ve framed animals before.  I framed a raccoon for opening a Christmas present.  And I framed a bear for eating out of the garbage."/>
    <s v="['frame', 'animal', 'frame', 'raccoon', 'opening', 'christmas', 'present', 'frame', 'bear', 'eat', 'garbage']"/>
    <x v="4"/>
    <n v="8"/>
    <s v="Topic 46"/>
    <s v="Food and Eating Habits"/>
    <x v="5"/>
    <n v="0"/>
    <n v="0"/>
    <n v="1"/>
    <n v="0"/>
  </r>
  <r>
    <x v="0"/>
    <s v=" Just seems awfully mean.  But sometimes the ends justify the mean.  "/>
    <s v="['awfully', 'mean', 'end', 'justify', 'mean']"/>
    <x v="4"/>
    <n v="8"/>
    <s v="Topic 47"/>
    <s v="Office Praise for Work"/>
    <x v="4"/>
    <n v="0"/>
    <n v="0"/>
    <n v="1"/>
    <n v="0"/>
  </r>
  <r>
    <x v="0"/>
    <s v=" Hello.  Iâ€™ve seen you guys around.  Iâ€™m Michael Scott, Dunder Mifflin.   How you doing?  [they stare at him] Uhghh, so I guess you know why Iâ€™m here?  I need to purchase something."/>
    <s v="['see', 'guy', 'michael', 'scott', 'dunder', 'mifflin', 'stare', 'uhghh', 'guess', 'know', 'need', 'purchase']"/>
    <x v="4"/>
    <n v="8"/>
    <s v="Topic 3"/>
    <s v="Initiatives &amp; Operations at Dunder Mifflin"/>
    <x v="1"/>
    <n v="0"/>
    <n v="0"/>
    <n v="1"/>
    <n v="0"/>
  </r>
  <r>
    <x v="0"/>
    <s v=" No. Uh, I wantedâ€” I wanted to buy some weed? Someâ€¦"/>
    <s v="['want', 'want', 'buy', 'weed']"/>
    <x v="4"/>
    <n v="8"/>
    <s v="Topic 22"/>
    <s v="Andy's Activities"/>
    <x v="2"/>
    <n v="0"/>
    <n v="0"/>
    <n v="1"/>
    <n v="0"/>
  </r>
  <r>
    <x v="0"/>
    <s v=" I heard you drugâ€”  I heard you dealt."/>
    <s v="['heard', 'drug', 'heard', 'dealt']"/>
    <x v="4"/>
    <n v="8"/>
    <s v="Topic 49"/>
    <s v="Workplace Happenings"/>
    <x v="1"/>
    <n v="0"/>
    <n v="0"/>
    <n v="1"/>
    <n v="0"/>
  </r>
  <r>
    <x v="0"/>
    <s v=" How much? How many pounds is it?"/>
    <s v="['pound']"/>
    <x v="4"/>
    <n v="8"/>
    <s v="Topic 39"/>
    <s v="Items in Dunder Mifflin"/>
    <x v="1"/>
    <n v="0"/>
    <n v="0"/>
    <n v="1"/>
    <n v="0"/>
  </r>
  <r>
    <x v="3"/>
    <s v=" I guess thatâ€™s why we have a temp, huh?"/>
    <s v="['guess', 'temp']"/>
    <x v="4"/>
    <n v="8"/>
    <s v="Topic 43"/>
    <s v="Ryan's Activities"/>
    <x v="2"/>
    <n v="0"/>
    <n v="0"/>
    <n v="1"/>
    <n v="0"/>
  </r>
  <r>
    <x v="3"/>
    <s v=" How would wiping it with a paper towel make it worse?"/>
    <s v="['wipe', 'paper', 'towel', 'bad']"/>
    <x v="4"/>
    <n v="8"/>
    <s v="Topic 20"/>
    <s v="Dunder Mifflin Products"/>
    <x v="1"/>
    <n v="-0.47670000000000001"/>
    <n v="0.23699999999999999"/>
    <n v="0.76300000000000001"/>
    <n v="0"/>
  </r>
  <r>
    <x v="3"/>
    <s v=" Youâ€™ve seen things cleaned before though, right?"/>
    <s v="['see', 'thing', 'clean']"/>
    <x v="4"/>
    <n v="8"/>
    <s v="Topic 8"/>
    <s v="Dundies and Watching videos"/>
    <x v="5"/>
    <n v="0"/>
    <n v="0"/>
    <n v="1"/>
    <n v="0"/>
  </r>
  <r>
    <x v="0"/>
    <s v=" Hey, hey, hey.  Hey.  I forgotâ€¦ I forgotâ€¦  "/>
    <s v="['forgot', 'forgot']"/>
    <x v="4"/>
    <n v="8"/>
    <s v="Topic 36"/>
    <s v="Job Perks"/>
    <x v="1"/>
    <n v="0"/>
    <n v="0"/>
    <n v="1"/>
    <n v="0"/>
  </r>
  <r>
    <x v="2"/>
    <s v=" [on a cell phone in the hallway] Yes, I repeat a drug dealer is on the premisis of Dunder Mifflin.  His name is Toby Flenderson [Michael opens Tobyâ€™s desk drawer and puts something in it] and he recently returned from a mysterious vacation in Central America.   I have risked a great deal to tell you this information.  My name is Andy Bernard.  Andrew Bernard, thatâ€™s my name.  See you soon.  "/>
    <s v="['cell', 'phone', 'hallway', 'repeat', 'drug', 'dealer', 'premisis', 'dunder', 'mifflin', 'toby', 'flenderson', 'michael', 'open', 'toby', 'desk', 'drawer', 'put', 'recently', 'return', 'mysterious', 'vacation', 'central', 'america', 'risk', 'great', 'deal', 'tell', 'information', 'andy', 'bernard', 'andrew', 'bernard', 'soon']"/>
    <x v="4"/>
    <n v="8"/>
    <s v="Topic 39"/>
    <s v="Items in Dunder Mifflin"/>
    <x v="1"/>
    <n v="0.70960000000000001"/>
    <n v="2.5000000000000001E-2"/>
    <n v="0.88500000000000001"/>
    <n v="0.09"/>
  </r>
  <r>
    <x v="2"/>
    <s v=" Hey, Pam. Hey I got this, okay?  Hello, officers, Dwight Schrute, former volunteer Sheriffâ€™s Deputy.  Listen, I may have inside information that someone is hiding drugs in this very office.  [leads them back towards the annex as Creed stands up and starts to put him hands up and then relaxes them behind his ears]  "/>
    <s v="['pam', 'officer', 'dwight', 'schrute', 'volunteer', 'sheriff', 'deputy', 'listen', 'inside', 'information', 'hiding', 'drug', 'office', 'lead', 'annex', 'creed', 'stand', 'start', 'hand', 'relaxes', 'ear']"/>
    <x v="4"/>
    <n v="8"/>
    <s v="Topic 31"/>
    <s v="Showing Appreciation for Others"/>
    <x v="4"/>
    <n v="0.3453"/>
    <n v="3.7999999999999999E-2"/>
    <n v="0.88200000000000001"/>
    <n v="0.08"/>
  </r>
  <r>
    <x v="0"/>
    <s v=" Those are real cops, real guns.  I wonder whatâ€™s going on. [follows them]"/>
    <s v="['real', 'cop', 'real', 'gun', 'wonder', 'go', 'follow']"/>
    <x v="4"/>
    <n v="8"/>
    <s v="Topic 44"/>
    <s v="Stanley's Activities"/>
    <x v="2"/>
    <n v="0"/>
    <n v="0"/>
    <n v="1"/>
    <n v="0"/>
  </r>
  <r>
    <x v="2"/>
    <s v=" They donâ€™t need your permission, Flenderson, theyâ€™ve got the companyâ€™s permission."/>
    <s v="['need', 'permission', 'flenderson', 'theyve', 'company', 'permission']"/>
    <x v="4"/>
    <n v="8"/>
    <s v="Topic 33"/>
    <s v="HR Complaints"/>
    <x v="3"/>
    <n v="0"/>
    <n v="0"/>
    <n v="1"/>
    <n v="0"/>
  </r>
  <r>
    <x v="0"/>
    <s v=" Uh, you know what?  I think that thisâ€¦ uh, this is probably a misunderstanding."/>
    <s v="['know', 'probably', 'misunderstand']"/>
    <x v="4"/>
    <n v="8"/>
    <s v="Topic 23"/>
    <s v="Michael's Behaviours"/>
    <x v="2"/>
    <n v="-0.42149999999999999"/>
    <n v="0.17699999999999999"/>
    <n v="0.82299999999999995"/>
    <n v="0"/>
  </r>
  <r>
    <x v="2"/>
    <s v=" Save your whining for the jury there, Flenderson."/>
    <s v="['save', 'whine', 'jury', 'flenderson']"/>
    <x v="4"/>
    <n v="8"/>
    <s v="Topic 33"/>
    <s v="HR Complaints"/>
    <x v="3"/>
    <n v="0.31819999999999998"/>
    <n v="0.17100000000000001"/>
    <n v="0.54100000000000004"/>
    <n v="0.28799999999999998"/>
  </r>
  <r>
    <x v="0"/>
    <s v=" Yeah, letâ€™s just cancel this, okay?"/>
    <s v="['let', 'cancel']"/>
    <x v="4"/>
    <n v="8"/>
    <s v="Topic 37"/>
    <s v="Writing, Drawings, Pictures, etc"/>
    <x v="1"/>
    <n v="0.32369999999999999"/>
    <n v="0.214"/>
    <n v="0.32200000000000001"/>
    <n v="0.46400000000000002"/>
  </r>
  <r>
    <x v="0"/>
    <s v=" No, that wasâ€¦ that was legitimate.  That was totally legitimate."/>
    <s v="['legitimate', 'totally', 'legitimate']"/>
    <x v="4"/>
    <n v="8"/>
    <s v="Topic 19"/>
    <s v="Heartbreaks &amp; Jan"/>
    <x v="0"/>
    <n v="0"/>
    <n v="0"/>
    <n v="1"/>
    <n v="0"/>
  </r>
  <r>
    <x v="0"/>
    <s v=" God! No, thatâ€™s notâ€¦ I donâ€™t know what that is.  And Iâ€¦ I bet he has nothing to do with that!"/>
    <s v="['god', 'know', 'bet']"/>
    <x v="4"/>
    <n v="8"/>
    <s v="Topic 47"/>
    <s v="Office Praise for Work"/>
    <x v="4"/>
    <n v="0.3987"/>
    <n v="0"/>
    <n v="0.88200000000000001"/>
    <n v="0.11799999999999999"/>
  </r>
  <r>
    <x v="0"/>
    <s v=" Are you kidding me?  Thatâ€™s my salad."/>
    <s v="['kid', 'salad']"/>
    <x v="4"/>
    <n v="8"/>
    <s v="Topic 15"/>
    <s v="Parenting Issues"/>
    <x v="8"/>
    <n v="0.1027"/>
    <n v="0"/>
    <n v="0.81100000000000005"/>
    <n v="0.189"/>
  </r>
  <r>
    <x v="2"/>
    <s v=" So wait a minute, thereâ€™s no drugs?"/>
    <s v="['wait', 'minute', 'there', 'drug']"/>
    <x v="4"/>
    <n v="8"/>
    <s v="Topic 9"/>
    <s v="Self Care Behaviours"/>
    <x v="7"/>
    <n v="-0.29599999999999999"/>
    <n v="0.26800000000000002"/>
    <n v="0.73199999999999998"/>
    <n v="0"/>
  </r>
  <r>
    <x v="2"/>
    <s v=" Gahh, dammit! [punches file cabinet] Come on!"/>
    <s v="['gahh', 'dammit', 'punch', 'file', 'cabinet']"/>
    <x v="4"/>
    <n v="8"/>
    <s v="Topic 33"/>
    <s v="HR Complaints"/>
    <x v="3"/>
    <n v="0"/>
    <n v="0"/>
    <n v="1"/>
    <n v="0"/>
  </r>
  <r>
    <x v="2"/>
    <s v=" Wait, officers, are you sure you donâ€™t want to interrogate him?"/>
    <s v="['wait', 'officer', 'sure', 'want', 'interrogate']"/>
    <x v="4"/>
    <n v="8"/>
    <s v="Topic 9"/>
    <s v="Self Care Behaviours"/>
    <x v="7"/>
    <n v="0.38179999999999997"/>
    <n v="0"/>
    <n v="0.71399999999999997"/>
    <n v="0.28599999999999998"/>
  </r>
  <r>
    <x v="2"/>
    <s v=" [following them out] You have laws that protect you in any kind of interrogation.  Why donâ€™t you use them?"/>
    <s v="['follow', 'law', 'protect', 'kind', 'interrogation', 'use']"/>
    <x v="4"/>
    <n v="8"/>
    <s v="Topic 13"/>
    <s v="Meetings"/>
    <x v="1"/>
    <n v="0.38179999999999997"/>
    <n v="0"/>
    <n v="0.874"/>
    <n v="0.126"/>
  </r>
  <r>
    <x v="0"/>
    <s v=" You must feel pretty good about yourself right now."/>
    <s v="['feel', 'pretty']"/>
    <x v="4"/>
    <n v="8"/>
    <s v="Topic 34"/>
    <s v="Uncomfortable Feelings"/>
    <x v="4"/>
    <n v="0.72689999999999999"/>
    <n v="0"/>
    <n v="0.53400000000000003"/>
    <n v="0.46600000000000003"/>
  </r>
  <r>
    <x v="0"/>
    <s v=" Since when is it illegal to put caprese saladâ€¦ anywhere. "/>
    <s v="['illegal', 'caprese', 'salad']"/>
    <x v="4"/>
    <n v="8"/>
    <s v="Topic 36"/>
    <s v="Job Perks"/>
    <x v="1"/>
    <n v="-0.55740000000000001"/>
    <n v="0.28599999999999998"/>
    <n v="0.71399999999999997"/>
    <n v="0"/>
  </r>
  <r>
    <x v="0"/>
    <s v=" Are you kidding me?  Are you kidding me, thatâ€™s who youâ€™re worried about?  Youâ€™reâ€¦ youâ€™re worried about the copâ€™s time?  You think I framed you, and youâ€™re worried about the taxpayer?  Dah, God! Welcome back, jerky jerk-face.  "/>
    <s v="['kid', 'kid', 'worried', 'worried', 'cop', 'time', 'frame', 'worried', 'taxpayer', 'dah', 'god', 'welcome', 'jerky', 'jerkface']"/>
    <x v="4"/>
    <n v="8"/>
    <s v="Topic 25"/>
    <s v="Phylllis &amp; Angela Activities"/>
    <x v="2"/>
    <n v="0.372"/>
    <n v="0.14399999999999999"/>
    <n v="0.65600000000000003"/>
    <n v="0.2"/>
  </r>
  <r>
    <x v="0"/>
    <s v=" You said you were leaving and you made liars out of all of us.  Soâ€¦"/>
    <s v="['say', 'leave', 'liar']"/>
    <x v="4"/>
    <n v="8"/>
    <s v="Topic 11"/>
    <s v="Closing deals"/>
    <x v="1"/>
    <n v="-0.52669999999999995"/>
    <n v="0.19500000000000001"/>
    <n v="0.80500000000000005"/>
    <n v="0"/>
  </r>
  <r>
    <x v="0"/>
    <s v=" Yes, you did.  And then you came back, which makes you the biggest liar ofâ€¦ history."/>
    <s v="['come', 'make', 'big', 'liar', 'history']"/>
    <x v="4"/>
    <n v="8"/>
    <s v="Topic 11"/>
    <s v="Closing deals"/>
    <x v="1"/>
    <n v="-0.15310000000000001"/>
    <n v="0.16500000000000001"/>
    <n v="0.7"/>
    <n v="0.13500000000000001"/>
  </r>
  <r>
    <x v="0"/>
    <s v=" I think youâ€™re great.  Youâ€™re my best friend.  "/>
    <s v="['great', 'best', 'friend']"/>
    <x v="4"/>
    <n v="8"/>
    <s v="Topic 29"/>
    <s v="Financial Activities"/>
    <x v="1"/>
    <n v="0.91"/>
    <n v="0"/>
    <n v="0.30299999999999999"/>
    <n v="0.69699999999999995"/>
  </r>
  <r>
    <x v="1"/>
    <s v=" [walking out of the building] Hey, do you mind if we make a stop on the way home?"/>
    <s v="['walk', 'building', 'mind', 'stop', 'way', 'home']"/>
    <x v="4"/>
    <n v="8"/>
    <s v="Topic 22"/>
    <s v="Andy's Activities"/>
    <x v="2"/>
    <n v="-0.29599999999999999"/>
    <n v="0.115"/>
    <n v="0.88500000000000001"/>
    <n v="0"/>
  </r>
  <r>
    <x v="3"/>
    <s v=" [getting out of the car] What are we doing at your parentâ€™s house?"/>
    <s v="['get', 'car', 'parent', 'house']"/>
    <x v="4"/>
    <n v="8"/>
    <s v="Topic 11"/>
    <s v="Closing deals"/>
    <x v="1"/>
    <n v="0"/>
    <n v="0"/>
    <n v="1"/>
    <n v="0"/>
  </r>
  <r>
    <x v="1"/>
    <s v=" I have a surprise for you.  All right, ready?  Close your eyes and now [spins her around once] open your eyes.  Tadah!"/>
    <s v="['surprise', 'ready', 'close', 'eye', 'spin', 'open', 'eye', 'tadah']"/>
    <x v="4"/>
    <n v="8"/>
    <s v="Topic 11"/>
    <s v="Closing deals"/>
    <x v="1"/>
    <n v="0.59830000000000005"/>
    <n v="0"/>
    <n v="0.80300000000000005"/>
    <n v="0.19700000000000001"/>
  </r>
  <r>
    <x v="1"/>
    <s v=" I bought it.  Itâ€™s ours.  Letâ€™s go inside, Iâ€™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â€™m actually not allowed in here soâ€¦ [shuts the door]  "/>
    <s v="['bought', 'let', 'inside', 'inside', 'walk', 'inside', 'believe', 'realtor', 'save', 'closing', 'cost', 'money', 'deshag', 'carpet', 'help', 'color', 'situation', 'pam', 'walk', 'clown', 'painting', 'wall', 'sorry', 'try', 'nail', 'worried', 'art', 'theft', 'guess', 'art', 'theives', 'neighborhood', 'upstairs', 'master', 'bedroom', 'actually', 'allow', 'shuts', 'door']"/>
    <x v="4"/>
    <n v="8"/>
    <s v="Topic 20"/>
    <s v="Dunder Mifflin Products"/>
    <x v="1"/>
    <n v="7.8100000000000003E-2"/>
    <n v="3.5000000000000003E-2"/>
    <n v="0.91800000000000004"/>
    <n v="4.7E-2"/>
  </r>
  <r>
    <x v="1"/>
    <s v=" [outside] So Iâ€™m still in the process of converting the garage.  Itâ€™s got great light in here and Iâ€™m thinking, it could be perfect [opens garage door] for an art studio.  [Pam looks around and then looks at him] Look, I know, I bought this without asking you and itâ€™s doesnâ€™t look great, I know that.  And if you really hate it, I totally understand itâ€™s justâ€”"/>
    <s v="['outside', 'process', 'convert', 'garage', 'great', 'light', 'think', 'perfect', 'open', 'garage', 'door', 'art', 'studio', 'pam', 'look', 'look', 'look', 'know', 'bought', 'ask', 'look', 'great', 'know', 'hate', 'totally', 'understand']"/>
    <x v="4"/>
    <n v="8"/>
    <s v="Topic 7"/>
    <s v="Doors &amp; Elevators"/>
    <x v="1"/>
    <n v="0.83630000000000004"/>
    <n v="5.0999999999999997E-2"/>
    <n v="0.79900000000000004"/>
    <n v="0.151"/>
  </r>
  <r>
    <x v="1"/>
    <s v=" Yeah, I did. [they kiss]"/>
    <s v="['kiss']"/>
    <x v="4"/>
    <n v="8"/>
    <s v="Topic 14"/>
    <s v="Jim &amp; Pam Relationship"/>
    <x v="0"/>
    <n v="0.61240000000000006"/>
    <n v="0"/>
    <n v="0.375"/>
    <n v="0.625"/>
  </r>
  <r>
    <x v="1"/>
    <s v=" No, No, weâ€™ll just board that up.  Itâ€™ll be that weird spare room that people ask us about."/>
    <s v="['board', 'weird', 'spare', 'room', 'people', 'ask']"/>
    <x v="4"/>
    <n v="8"/>
    <s v="Topic 13"/>
    <s v="Meetings"/>
    <x v="1"/>
    <n v="-0.1779"/>
    <n v="9.0999999999999998E-2"/>
    <n v="0.90900000000000003"/>
    <n v="0"/>
  </r>
  <r>
    <x v="1"/>
    <s v=" Yeah, I canâ€™tâ€¦ really canâ€™t move him.  "/>
    <s v="[]"/>
    <x v="4"/>
    <n v="8"/>
    <s v="Topic 1"/>
    <s v="Pam's Activities"/>
    <x v="2"/>
    <n v="0.29599999999999999"/>
    <n v="0"/>
    <n v="0.73199999999999998"/>
    <n v="0.26800000000000002"/>
  </r>
  <r>
    <x v="2"/>
    <s v=" What is my perfect crime?  I break into Tiffanyâ€™s at midnight.  Do I go for the vault? No, I go for the chandelier.  Itâ€™s priceless.  As Iâ€™m taking it down, a woman catches me.  She tells me to stop.  Itâ€™s her fatherâ€™s business.  Sheâ€™s Tiffany.  I say no.  We make love all night.  In the morning the cops come and I escape in one of their uniforms.  I tell her to meet me in Mexico but I go to Canada.  I donâ€™t trust her.  Besides, I like the cold.  Thirty years later, I get a postcard.  I have a son and heâ€™s the chief of police.  This is where the story gets interesting:"/>
    <s v="['perfect', 'crime', 'break', 'tiffany', 'midnight', 'vault', 'chandelier', 'priceless', 'take', 'woman', 'catch', 'tell', 'stop', 'father', 'business', 'tiffany', 'love', 'night', 'morning', 'cop', 'escape', 'uniform', 'tell', 'meet', 'mexico', 'canada', 'trust', 'cold', 'thirty', 'year', 'later', 'postcard', 'son', 'chief', 'police', 'story', 'get', 'interest']"/>
    <x v="4"/>
    <n v="8"/>
    <s v="Topic 49"/>
    <s v="Workplace Happenings"/>
    <x v="1"/>
    <n v="0.93320000000000003"/>
    <n v="0.03"/>
    <n v="0.82799999999999996"/>
    <n v="0.14099999999999999"/>
  </r>
  <r>
    <x v="0"/>
    <s v=" Yes. Yes, I can seeâ€¦ that we did indeed. Why donâ€™t you explain this to me like I am an eight-year old."/>
    <s v="['explain', 'eightyear', 'old']"/>
    <x v="4"/>
    <n v="9"/>
    <s v="Topic 28"/>
    <s v="Romantic Feelings"/>
    <x v="0"/>
    <n v="0.78449999999999998"/>
    <n v="0"/>
    <n v="0.70599999999999996"/>
    <n v="0.29399999999999998"/>
  </r>
  <r>
    <x v="0"/>
    <s v=" Why donâ€™t you explain this to me like Iâ€™m five."/>
    <s v="['explain']"/>
    <x v="4"/>
    <n v="9"/>
    <s v="Topic 28"/>
    <s v="Romantic Feelings"/>
    <x v="0"/>
    <n v="0.36120000000000002"/>
    <n v="0"/>
    <n v="0.78300000000000003"/>
    <n v="0.217"/>
  </r>
  <r>
    <x v="0"/>
    <s v=" So the dollarâ€™s a surplus. This is a surplus."/>
    <s v="['dollar', 'surplus', 'surplus']"/>
    <x v="4"/>
    <n v="9"/>
    <s v="Topic 11"/>
    <s v="Closing deals"/>
    <x v="1"/>
    <n v="0"/>
    <n v="0"/>
    <n v="1"/>
    <n v="0"/>
  </r>
  <r>
    <x v="0"/>
    <s v=" Okay, break it down in terms of, umâ€¦ okay, I-I think Iâ€™m getting youâ€¦  "/>
    <s v="['break', 'term', 'ii', 'get']"/>
    <x v="4"/>
    <n v="9"/>
    <s v="Topic 13"/>
    <s v="Meetings"/>
    <x v="1"/>
    <n v="0.42149999999999999"/>
    <n v="0"/>
    <n v="0.75900000000000001"/>
    <n v="0.24099999999999999"/>
  </r>
  <r>
    <x v="0"/>
    <s v=" Guess what, everybody? Christmas has come early this year. Oscar, very smartly, has discovered an extra $4300 in the budget. Thank you, Oscar. And I have decided with that money I am going to buy a new, drum roll pleaseâ€¦ [imitates drum roll] Can anybody guess?"/>
    <s v="['guess', 'everybody', 'christmas', 'early', 'year', 'oscar', 'smartly', 'discover', 'extra', 'budget', 'thank', 'oscar', 'decide', 'money', 'go', 'buy', 'new', 'drum', 'roll', 'imitates', 'drum', 'roll', 'anybody', 'guess']"/>
    <x v="4"/>
    <n v="9"/>
    <s v="Topic 31"/>
    <s v="Showing Appreciation for Others"/>
    <x v="4"/>
    <n v="0.68610000000000004"/>
    <n v="0"/>
    <n v="0.88600000000000001"/>
    <n v="0.114"/>
  </r>
  <r>
    <x v="0"/>
    <s v=" No, a new copier! [only Oscar applauds] Unless everybody can agree on something better?"/>
    <s v="['new', 'copier', 'oscar', 'applauds', 'everybody', 'agree', 'better']"/>
    <x v="4"/>
    <n v="9"/>
    <s v="Topic 5"/>
    <s v="Oscar &amp; David Wallace"/>
    <x v="2"/>
    <n v="0.79590000000000005"/>
    <n v="0"/>
    <n v="0.57599999999999996"/>
    <n v="0.42399999999999999"/>
  </r>
  <r>
    <x v="3"/>
    <s v=" Yes, Michael, new chairs. These chairs are terrible. We were supposed to get new ones last year."/>
    <s v="['michael', 'new', 'chair', 'chair', 'terrible', 'suppose', 'new', 'one', 'year']"/>
    <x v="4"/>
    <n v="9"/>
    <s v="Topic 12"/>
    <s v="Dwight's Behaviours"/>
    <x v="2"/>
    <n v="-0.1027"/>
    <n v="0.14899999999999999"/>
    <n v="0.72099999999999997"/>
    <n v="0.13"/>
  </r>
  <r>
    <x v="0"/>
    <s v=" Soâ€¦ we all agree to get new chairs then. Good?"/>
    <s v="['agree', 'new', 'chair']"/>
    <x v="4"/>
    <n v="9"/>
    <s v="Topic 12"/>
    <s v="Dwight's Behaviours"/>
    <x v="2"/>
    <n v="0.65969999999999995"/>
    <n v="0"/>
    <n v="0.59699999999999998"/>
    <n v="0.40300000000000002"/>
  </r>
  <r>
    <x v="3"/>
    <s v=" [over indistinct conversation] Good? Yeah, he said good, Iâ€™m goodâ€¦"/>
    <s v="['indistinct', 'conversation', 'say']"/>
    <x v="4"/>
    <n v="9"/>
    <s v="Topic 28"/>
    <s v="Romantic Feelings"/>
    <x v="0"/>
    <n v="0.79059999999999997"/>
    <n v="0"/>
    <n v="0.46700000000000003"/>
    <n v="0.53300000000000003"/>
  </r>
  <r>
    <x v="3"/>
    <s v=" Oscar, no. This is not the time for one of your principled stands."/>
    <s v="['oscar', 'time', 'principled', 'stand']"/>
    <x v="4"/>
    <n v="9"/>
    <s v="Topic 5"/>
    <s v="Oscar &amp; David Wallace"/>
    <x v="2"/>
    <n v="0"/>
    <n v="0"/>
    <n v="1"/>
    <n v="0"/>
  </r>
  <r>
    <x v="3"/>
    <s v=" Exactly. That should tell you how terrible the chairs are."/>
    <s v="['exactly', 'tell', 'terrible', 'chair']"/>
    <x v="4"/>
    <n v="9"/>
    <s v="Topic 21"/>
    <s v="Workplace Happenings"/>
    <x v="1"/>
    <n v="-0.47670000000000001"/>
    <n v="0.25600000000000001"/>
    <n v="0.74399999999999999"/>
    <n v="0"/>
  </r>
  <r>
    <x v="0"/>
    <s v=" Okay. Okay, good suggestions. All good suggestions. Uh, letâ€™s just decide and agree upon one."/>
    <s v="['suggestion', 'suggestion', 'let', 'decide', 'agree']"/>
    <x v="4"/>
    <n v="9"/>
    <s v="Topic 8"/>
    <s v="Dundies and Watching videos"/>
    <x v="5"/>
    <n v="0.87790000000000001"/>
    <n v="0"/>
    <n v="0.45200000000000001"/>
    <n v="0.54800000000000004"/>
  </r>
  <r>
    <x v="0"/>
    <s v=" You are the silent killer. Go back to the annex."/>
    <s v="['silent', 'killer', 'annex']"/>
    <x v="4"/>
    <n v="9"/>
    <s v="Topic 2"/>
    <s v="Outside Work &amp; Transportation"/>
    <x v="6"/>
    <n v="-0.64859999999999995"/>
    <n v="0.32300000000000001"/>
    <n v="0.67700000000000005"/>
    <n v="0"/>
  </r>
  <r>
    <x v="3"/>
    <s v=" Iâ€™ve talked to Meredith, Stanley and Jim about the chairs. I know theyâ€™re with me on this."/>
    <s v="['talk', 'meredith', 'stanley', 'jim', 'chair', 'know']"/>
    <x v="4"/>
    <n v="9"/>
    <s v="Topic 12"/>
    <s v="Dwight's Behaviours"/>
    <x v="2"/>
    <n v="0"/>
    <n v="0"/>
    <n v="1"/>
    <n v="0"/>
  </r>
  <r>
    <x v="1"/>
    <s v=" Uh, actually, Iâ€™m gonna go with copier."/>
    <s v="['actually', 'copier']"/>
    <x v="4"/>
    <n v="9"/>
    <s v="Topic 9"/>
    <s v="Self Care Behaviours"/>
    <x v="7"/>
    <n v="0"/>
    <n v="0"/>
    <n v="1"/>
    <n v="0"/>
  </r>
  <r>
    <x v="1"/>
    <s v=" Ever since Pam and I started dating, I just feel weird asking her to make copies for me. So, I make my own copies. And that copier sucks. Let me tell you, I-But you know what? Pam and I donâ€™t have to agree on everything.  "/>
    <s v="['pam', 'start', 'date', 'feel', 'weird', 'ask', 'copy', 'copy', 'copier', 'suck', 'tell', 'ibut', 'know', 'pam', 'agree']"/>
    <x v="4"/>
    <n v="9"/>
    <s v="Topic 34"/>
    <s v="Uncomfortable Feelings"/>
    <x v="4"/>
    <n v="-0.1779"/>
    <n v="8.5999999999999993E-2"/>
    <n v="0.86199999999999999"/>
    <n v="5.0999999999999997E-2"/>
  </r>
  <r>
    <x v="0"/>
    <s v=" Wow, okay. Wellâ€¦ I swallowed all your ideas, Iâ€™m going to digest them and see what comes out the other end.  "/>
    <s v="['wow', 'swallow', 'idea', 'go', 'digest', 'come', 'end']"/>
    <x v="4"/>
    <n v="9"/>
    <s v="Topic 45"/>
    <s v="Angela's Activities"/>
    <x v="2"/>
    <n v="0.69079999999999997"/>
    <n v="0"/>
    <n v="0.76900000000000002"/>
    <n v="0.23100000000000001"/>
  </r>
  <r>
    <x v="4"/>
    <s v=" I think Andy makes an excellent point."/>
    <s v="['andy', 'make', 'excellent', 'point']"/>
    <x v="4"/>
    <n v="9"/>
    <s v="Topic 22"/>
    <s v="Andy's Activities"/>
    <x v="2"/>
    <n v="0.57189999999999996"/>
    <n v="0"/>
    <n v="0.61899999999999999"/>
    <n v="0.38100000000000001"/>
  </r>
  <r>
    <x v="4"/>
    <s v=" But my biggest concern is that thereâ€™s only one bathroom."/>
    <s v="['big', 'concern', 'there', 'bathroom']"/>
    <x v="4"/>
    <n v="9"/>
    <s v="Topic 11"/>
    <s v="Closing deals"/>
    <x v="1"/>
    <n v="0"/>
    <n v="0"/>
    <n v="1"/>
    <n v="0"/>
  </r>
  <r>
    <x v="2"/>
    <s v=" Weâ€™ll dig a trench. As long as itâ€™s downhill from the well, we should be fine."/>
    <s v="['dig', 'trench', 'long', 'downhill', 'fine']"/>
    <x v="4"/>
    <n v="9"/>
    <s v="Topic 28"/>
    <s v="Romantic Feelings"/>
    <x v="0"/>
    <n v="0.44040000000000001"/>
    <n v="0"/>
    <n v="0.78200000000000003"/>
    <n v="0.218"/>
  </r>
  <r>
    <x v="2"/>
    <s v=" Well weâ€™re not gonna put out stumps, come on."/>
    <s v="['stump']"/>
    <x v="4"/>
    <n v="9"/>
    <s v="Topic 25"/>
    <s v="Phylllis &amp; Angela Activities"/>
    <x v="2"/>
    <n v="0.2732"/>
    <n v="0"/>
    <n v="0.79200000000000004"/>
    <n v="0.20799999999999999"/>
  </r>
  <r>
    <x v="3"/>
    <s v=" So um, Iâ€™ve been thinking about this whole chair/copier thingâ€¦"/>
    <s v="['think', 'chaircopier']"/>
    <x v="4"/>
    <n v="9"/>
    <s v="Topic 5"/>
    <s v="Oscar &amp; David Wallace"/>
    <x v="2"/>
    <n v="0"/>
    <n v="0"/>
    <n v="1"/>
    <n v="0"/>
  </r>
  <r>
    <x v="1"/>
    <s v=" Oh, Pam, I reallyâ€¦ hate that copier."/>
    <s v="['pam', 'hate', 'copier']"/>
    <x v="4"/>
    <n v="9"/>
    <s v="Topic 46"/>
    <s v="Food and Eating Habits"/>
    <x v="5"/>
    <n v="-0.57189999999999996"/>
    <n v="0.38100000000000001"/>
    <n v="0.61899999999999999"/>
    <n v="0"/>
  </r>
  <r>
    <x v="3"/>
    <s v=" Jim. Jim, Jim, Jim. Iâ€™m not threatening you. I love you. [whispers] But you should know, youâ€™re on very dangerous ground [kisses Jim]. [at normal volume] All right."/>
    <s v="['jim', 'jim', 'jim', 'jim', 'threaten', 'love', 'whisper', 'know', 'dangerous', 'ground', 'kiss', 'jim', 'normal', 'volume']"/>
    <x v="4"/>
    <n v="9"/>
    <s v="Topic 14"/>
    <s v="Jim &amp; Pam Relationship"/>
    <x v="0"/>
    <n v="0.57809999999999995"/>
    <n v="0.121"/>
    <n v="0.63300000000000001"/>
    <n v="0.246"/>
  </r>
  <r>
    <x v="2"/>
    <s v=" This is where youâ€™ll have your receiving line. Of course weâ€™ll clear out all the livestock and hay and such."/>
    <s v="['receive', 'line', 'course', 'clear', 'livestock', 'hay']"/>
    <x v="4"/>
    <n v="9"/>
    <s v="Topic 21"/>
    <s v="Workplace Happenings"/>
    <x v="1"/>
    <n v="0.38179999999999997"/>
    <n v="0"/>
    <n v="0.88"/>
    <n v="0.12"/>
  </r>
  <r>
    <x v="2"/>
    <s v=" You wanna eat, donâ€™t you?"/>
    <s v="['wan', 'eat']"/>
    <x v="4"/>
    <n v="9"/>
    <s v="Topic 46"/>
    <s v="Food and Eating Habits"/>
    <x v="5"/>
    <n v="0"/>
    <n v="0"/>
    <n v="1"/>
    <n v="0"/>
  </r>
  <r>
    <x v="3"/>
    <s v=" Remember, you were gonna get a new chair, and you were gonna give your old chair to me. Remember that?"/>
    <s v="['remember', 'new', 'chair', 'old', 'chair', 'remember']"/>
    <x v="4"/>
    <n v="9"/>
    <s v="Topic 12"/>
    <s v="Dwight's Behaviours"/>
    <x v="2"/>
    <n v="0"/>
    <n v="0"/>
    <n v="1"/>
    <n v="0"/>
  </r>
  <r>
    <x v="0"/>
    <s v=" I donâ€™t know. I havenâ€™t decided yet."/>
    <s v="['know', 'decide']"/>
    <x v="4"/>
    <n v="9"/>
    <s v="Topic 48"/>
    <s v="Dunder Mifflin Corporate Affairs"/>
    <x v="3"/>
    <n v="0"/>
    <n v="0"/>
    <n v="1"/>
    <n v="0"/>
  </r>
  <r>
    <x v="3"/>
    <s v=" So, I guess thatâ€™s how theyâ€™re gonna play this. It is on. [very serious] It is so on.  "/>
    <s v="['guess', 'play']"/>
    <x v="4"/>
    <n v="9"/>
    <s v="Topic 10"/>
    <s v="Recreation"/>
    <x v="5"/>
    <n v="0.20399999999999999"/>
    <n v="0.08"/>
    <n v="0.8"/>
    <n v="0.12"/>
  </r>
  <r>
    <x v="3"/>
    <s v=" Look, I really need this new chair. I mean, seriously, how is it possible that in five years Iâ€™ve had two engagement rings, and only one chair?  "/>
    <s v="['look', 'need', 'new', 'chair', 'mean', 'seriously', 'possible', 'year', 'engagement', 'ring', 'chair']"/>
    <x v="4"/>
    <n v="9"/>
    <s v="Topic 12"/>
    <s v="Dwight's Behaviours"/>
    <x v="2"/>
    <n v="0.31819999999999998"/>
    <n v="5.7000000000000002E-2"/>
    <n v="0.84199999999999997"/>
    <n v="0.10100000000000001"/>
  </r>
  <r>
    <x v="0"/>
    <s v=" [through the laughter] Oh, is somebody making fun of me?"/>
    <s v="['laughter', 'somebody', 'make', 'fun']"/>
    <x v="4"/>
    <n v="9"/>
    <s v="Topic 50"/>
    <s v="Baby Making &amp; Schrute Farms"/>
    <x v="8"/>
    <n v="0.75790000000000002"/>
    <n v="0"/>
    <n v="0.55200000000000005"/>
    <n v="0.44800000000000001"/>
  </r>
  <r>
    <x v="1"/>
    <s v=" Ahhâ€¦ I got you some tiramisu. No hard feelings."/>
    <s v="['tiramisu', 'hard', 'feeling']"/>
    <x v="4"/>
    <n v="9"/>
    <s v="Topic 18"/>
    <s v="Focusing at Work"/>
    <x v="1"/>
    <n v="7.6200000000000004E-2"/>
    <n v="0"/>
    <n v="0.86099999999999999"/>
    <n v="0.13900000000000001"/>
  </r>
  <r>
    <x v="3"/>
    <s v=" Thatâ€™s cool. [opens the container and smells the tiramisu] Mm, good stuff. [throws it in the garbage]"/>
    <s v="['cool', 'open', 'container', 'smell', 'tiramisu', 'mm', 'stuff', 'throw', 'garbage']"/>
    <x v="4"/>
    <n v="9"/>
    <s v="Topic 15"/>
    <s v="Parenting Issues"/>
    <x v="8"/>
    <n v="0.63690000000000002"/>
    <n v="0"/>
    <n v="0.74299999999999999"/>
    <n v="0.25700000000000001"/>
  </r>
  <r>
    <x v="3"/>
    <s v=" Thank you. [goes to Michaelâ€™s office and knocks on the door]"/>
    <s v="['thank', 'go', 'michael', 'office', 'knock', 'door']"/>
    <x v="4"/>
    <n v="9"/>
    <s v="Topic 7"/>
    <s v="Doors &amp; Elevators"/>
    <x v="1"/>
    <n v="0.36120000000000002"/>
    <n v="0"/>
    <n v="0.8"/>
    <n v="0.2"/>
  </r>
  <r>
    <x v="3"/>
    <s v=" Hey, have I told you you look really nice today?"/>
    <s v="['look', 'nice', 'today']"/>
    <x v="4"/>
    <n v="9"/>
    <s v="Topic 36"/>
    <s v="Job Perks"/>
    <x v="1"/>
    <n v="0.47539999999999999"/>
    <n v="0"/>
    <n v="0.74399999999999999"/>
    <n v="0.25600000000000001"/>
  </r>
  <r>
    <x v="0"/>
    <s v=" Um, no, notâ€¦ no. No, I got it at TJ Maxx, four dollars."/>
    <s v="['tj', 'maxx', 'dollar']"/>
    <x v="4"/>
    <n v="9"/>
    <s v="Topic 20"/>
    <s v="Dunder Mifflin Products"/>
    <x v="1"/>
    <n v="0"/>
    <n v="0"/>
    <n v="1"/>
    <n v="0"/>
  </r>
  <r>
    <x v="0"/>
    <s v=" You think thatâ€™s good? Check out these pants. Nine dollars."/>
    <s v="['check', 'pant', 'dollar']"/>
    <x v="4"/>
    <n v="9"/>
    <s v="Topic 17"/>
    <s v="Driving"/>
    <x v="6"/>
    <n v="0.44040000000000001"/>
    <n v="0"/>
    <n v="0.75600000000000001"/>
    <n v="0.24399999999999999"/>
  </r>
  <r>
    <x v="0"/>
    <s v=" Nine dollars. The boysâ€™ department."/>
    <s v="['dollar', 'boy', 'department']"/>
    <x v="4"/>
    <n v="9"/>
    <s v="Topic 20"/>
    <s v="Dunder Mifflin Products"/>
    <x v="1"/>
    <n v="0"/>
    <n v="0"/>
    <n v="1"/>
    <n v="0"/>
  </r>
  <r>
    <x v="0"/>
    <s v=" Look at that. [begins dancing] Unh. Unh-unh."/>
    <s v="['look', 'begin', 'dance', 'unh', 'unhunh']"/>
    <x v="4"/>
    <n v="9"/>
    <s v="Topic 45"/>
    <s v="Angela's Activities"/>
    <x v="2"/>
    <n v="0"/>
    <n v="0"/>
    <n v="1"/>
    <n v="0"/>
  </r>
  <r>
    <x v="3"/>
    <s v=" Yeah! Oh, so I guess Oscar and Jim were talking your ear off about the new copier."/>
    <s v="['guess', 'oscar', 'jim', 'talk', 'ear', 'new', 'copier']"/>
    <x v="4"/>
    <n v="9"/>
    <s v="Topic 5"/>
    <s v="Oscar &amp; David Wallace"/>
    <x v="2"/>
    <n v="0.35949999999999999"/>
    <n v="0"/>
    <n v="0.86499999999999999"/>
    <n v="0.13500000000000001"/>
  </r>
  <r>
    <x v="4"/>
    <s v=" No. I havenâ€™t thought of it."/>
    <s v="['thought']"/>
    <x v="4"/>
    <n v="9"/>
    <s v="Topic 40"/>
    <s v="Leaving the Office"/>
    <x v="6"/>
    <n v="0"/>
    <n v="0"/>
    <n v="1"/>
    <n v="0"/>
  </r>
  <r>
    <x v="2"/>
    <s v=" Okay. Cow, goat or sheep. Itâ€™s not that hard."/>
    <s v="['cow', 'goat', 'sheep', 'hard']"/>
    <x v="4"/>
    <n v="9"/>
    <s v="Topic 18"/>
    <s v="Focusing at Work"/>
    <x v="1"/>
    <n v="0.29509999999999997"/>
    <n v="0"/>
    <n v="0.68700000000000006"/>
    <n v="0.313"/>
  </r>
  <r>
    <x v="4"/>
    <s v=" I would like cow butter sculpture of a cat."/>
    <s v="['cow', 'butter', 'sculpture', 'cat']"/>
    <x v="4"/>
    <n v="9"/>
    <s v="Topic 8"/>
    <s v="Dundies and Watching videos"/>
    <x v="5"/>
    <n v="0.36120000000000002"/>
    <n v="0"/>
    <n v="0.76200000000000001"/>
    <n v="0.23799999999999999"/>
  </r>
  <r>
    <x v="4"/>
    <s v=" I want a butter sculpture of a cat!"/>
    <s v="['want', 'butter', 'sculpture', 'cat']"/>
    <x v="4"/>
    <n v="9"/>
    <s v="Topic 46"/>
    <s v="Food and Eating Habits"/>
    <x v="5"/>
    <n v="0.15110000000000001"/>
    <n v="0"/>
    <n v="0.81499999999999995"/>
    <n v="0.185"/>
  </r>
  <r>
    <x v="1"/>
    <s v=" [Pam is making copies and is struggling with the machine] You might want to consider changing teams, because we would-we would love to have you."/>
    <s v="['pam', 'make', 'copy', 'struggle', 'machine', 'want', 'consider', 'change', 'team', 'wouldwe', 'love']"/>
    <x v="4"/>
    <n v="9"/>
    <s v="Topic 26"/>
    <s v="Gender Roles"/>
    <x v="9"/>
    <n v="0.40189999999999998"/>
    <n v="9.1999999999999998E-2"/>
    <n v="0.72599999999999998"/>
    <n v="0.182"/>
  </r>
  <r>
    <x v="3"/>
    <s v=" Yeah. I have my copies. [holds up messed up copies]"/>
    <s v="['copy', 'hold', 'mess', 'copy']"/>
    <x v="4"/>
    <n v="9"/>
    <s v="Topic 36"/>
    <s v="Job Perks"/>
    <x v="1"/>
    <n v="-5.16E-2"/>
    <n v="0.19"/>
    <n v="0.63500000000000001"/>
    <n v="0.17499999999999999"/>
  </r>
  <r>
    <x v="3"/>
    <s v=" And I have my original. [holds up original paper, ripped in half]"/>
    <s v="['original', 'hold', 'original', 'paper', 'ripped', 'half']"/>
    <x v="4"/>
    <n v="9"/>
    <s v="Topic 6"/>
    <s v="Time Spent"/>
    <x v="1"/>
    <n v="0.55740000000000001"/>
    <n v="0"/>
    <n v="0.68500000000000005"/>
    <n v="0.315"/>
  </r>
  <r>
    <x v="0"/>
    <s v=" Oh, well, chivalry is not dead after all. Okayâ€¦"/>
    <s v="['chivalry', 'dead']"/>
    <x v="4"/>
    <n v="9"/>
    <s v="Topic 46"/>
    <s v="Food and Eating Habits"/>
    <x v="5"/>
    <n v="0.67490000000000006"/>
    <n v="0"/>
    <n v="0.55800000000000005"/>
    <n v="0.442"/>
  </r>
  <r>
    <x v="0"/>
    <s v=" Hello! Good to see you! Good to see you."/>
    <s v="[]"/>
    <x v="4"/>
    <n v="9"/>
    <s v="Topic 1"/>
    <s v="Pam's Activities"/>
    <x v="2"/>
    <n v="0.74939999999999996"/>
    <n v="0"/>
    <n v="0.52300000000000002"/>
    <n v="0.47699999999999998"/>
  </r>
  <r>
    <x v="0"/>
    <s v=" Mm! [gives Jim a high five] Yeah!"/>
    <s v="['mm', 'give', 'jim', 'high']"/>
    <x v="4"/>
    <n v="9"/>
    <s v="Topic 31"/>
    <s v="Showing Appreciation for Others"/>
    <x v="4"/>
    <n v="0.41839999999999999"/>
    <n v="0"/>
    <n v="0.68300000000000005"/>
    <n v="0.317"/>
  </r>
  <r>
    <x v="3"/>
    <s v=" Woo! Yeah. Aw, donâ€™t take it away!"/>
    <s v="['woo', 'aw', 'away']"/>
    <x v="4"/>
    <n v="9"/>
    <s v="Topic 34"/>
    <s v="Uncomfortable Feelings"/>
    <x v="4"/>
    <n v="0.70809999999999995"/>
    <n v="0"/>
    <n v="0.45900000000000002"/>
    <n v="0.54100000000000004"/>
  </r>
  <r>
    <x v="2"/>
    <s v=" Soâ€¦ why donâ€™t we try this out, weâ€™ll see what would happen. Give it a little test drive, what do you say? You pretend to be Angelaâ€™s father, you will play Angela, and uh, I will pretend to be you. That way you can see what it looks like when youâ€™re up here."/>
    <s v="['try', 'happen', 'little', 'test', 'drive', 'pretend', 'angelas', 'father', 'play', 'angela', 'pretend', 'way', 'look']"/>
    <x v="4"/>
    <n v="9"/>
    <s v="Topic 49"/>
    <s v="Workplace Happenings"/>
    <x v="1"/>
    <n v="0.47670000000000001"/>
    <n v="4.9000000000000002E-2"/>
    <n v="0.86399999999999999"/>
    <n v="8.5999999999999993E-2"/>
  </r>
  <r>
    <x v="4"/>
    <s v=" [to minister] Hello, Iâ€™m Angela Martin, and-"/>
    <s v="['minister', 'angela', 'martin']"/>
    <x v="4"/>
    <n v="9"/>
    <s v="Topic 44"/>
    <s v="Stanley's Activities"/>
    <x v="2"/>
    <n v="0"/>
    <n v="0"/>
    <n v="1"/>
    <n v="0"/>
  </r>
  <r>
    <x v="2"/>
    <s v=" He doesnâ€™t understand a word youâ€™re saying."/>
    <s v="['understand', 'word', 'say']"/>
    <x v="4"/>
    <n v="9"/>
    <s v="Topic 36"/>
    <s v="Job Perks"/>
    <x v="1"/>
    <n v="0"/>
    <n v="0"/>
    <n v="1"/>
    <n v="0"/>
  </r>
  <r>
    <x v="2"/>
    <s v=" Although born just minutes from here, he speaks only German. Closed society. So, now, after the readings by all of your sisters, we will arrive at the vows. So, Konradâ€¦ [speaks German to minister; minister begins speaking in German] And away we go. This is a little taste of the ceremony, if you will. Heâ€™s explaining why weâ€™re here, what weâ€™re doing here, making introductions, blah blah blahâ€¦ Then heâ€™s gonna have Andy repeat a bunch of stuff. Heâ€™s gonna ask Andy to produce a ring. I have uh, now just uhâ€¦ just some twine for our purposes, and you will put the ring on her finger. Yadda yadda, then heâ€™s going to ask Andy, uh, if he would like to marry Angela. And you will reply, â€œI do.â€ [Andy mouths, â€œI doâ€ silently] And then heâ€™s going to ask Angela if she would like to marry Andy, to which you will replyâ€¦"/>
    <s v="['born', 'minute', 'speaks', 'german', 'close', 'society', 'reading', 'sister', 'arrive', 'vow', 'konrad', 'speaks', 'german', 'minister', 'minister', 'begin', 'speak', 'german', 'away', 'little', 'taste', 'ceremony', 'explain', 'make', 'introduction', 'blah', 'blah', 'blah', 'andy', 'repeat', 'bunch', 'stuff', 'ask', 'andy', 'produce', 'ring', 'twine', 'purpose', 'ring', 'finger', 'yadda', 'yadda', 'go', 'ask', 'andy', 'marry', 'angela', 'reply', 'andy', 'mouth', 'silently', 'go', 'ask', 'angela', 'marry', 'andy', 'reply']"/>
    <x v="4"/>
    <n v="9"/>
    <s v="Topic 22"/>
    <s v="Andy's Activities"/>
    <x v="2"/>
    <n v="0.49390000000000001"/>
    <n v="1.7999999999999999E-2"/>
    <n v="0.95"/>
    <n v="3.2000000000000001E-2"/>
  </r>
  <r>
    <x v="2"/>
    <s v=" And there we go. Okay, and thatâ€™s just about it. Man and wife.  "/>
    <s v="['man', 'wife']"/>
    <x v="4"/>
    <n v="9"/>
    <s v="Topic 26"/>
    <s v="Gender Roles"/>
    <x v="9"/>
    <n v="0.2263"/>
    <n v="0"/>
    <n v="0.86299999999999999"/>
    <n v="0.13700000000000001"/>
  </r>
  <r>
    <x v="0"/>
    <s v=" Hank, thank God youâ€™re here. The office is at a crossroads."/>
    <s v="['hank', 'thank', 'god', 'office', 'crossroad']"/>
    <x v="4"/>
    <n v="9"/>
    <s v="Topic 40"/>
    <s v="Leaving the Office"/>
    <x v="6"/>
    <n v="0.55740000000000001"/>
    <n v="0"/>
    <n v="0.66200000000000003"/>
    <n v="0.33800000000000002"/>
  </r>
  <r>
    <x v="0"/>
    <s v=" Yes. I need your sage advice. And everyone, whatever Hank decides, that is the decision. That will resolve this issue. [Hank takes some jellybeans from Pamâ€™s jar] Yeah, take as many as you want."/>
    <s v="['need', 'sage', 'advice', 'hank', 'decides', 'decision', 'resolve', 'issue', 'hank', 'take', 'jellybeans', 'pams', 'jar', 'want']"/>
    <x v="4"/>
    <n v="9"/>
    <s v="Topic 40"/>
    <s v="Leaving the Office"/>
    <x v="6"/>
    <n v="0.77829999999999999"/>
    <n v="0"/>
    <n v="0.77300000000000002"/>
    <n v="0.22700000000000001"/>
  </r>
  <r>
    <x v="0"/>
    <s v=" Okay. Well, we have a surplus. Imagine that your parents give you money for a lemonade stand-"/>
    <s v="['surplus', 'imagine', 'parent', 'money', 'lemonade', 'stand']"/>
    <x v="4"/>
    <n v="9"/>
    <s v="Topic 11"/>
    <s v="Closing deals"/>
    <x v="1"/>
    <n v="0.45879999999999999"/>
    <n v="0"/>
    <n v="0.78900000000000003"/>
    <n v="0.21099999999999999"/>
  </r>
  <r>
    <x v="0"/>
    <s v=" Oh, okay. Good. Good. Well, hereâ€™s the thing. Some people want to use the surplus to buy a new copier. Other people are complaining about the chairs."/>
    <s v="['here', 'people', 'want', 'use', 'surplus', 'buy', 'new', 'copier', 'people', 'complain', 'chair']"/>
    <x v="4"/>
    <n v="9"/>
    <s v="Topic 4"/>
    <s v="Water Cooler Talk"/>
    <x v="9"/>
    <n v="0.80740000000000001"/>
    <n v="5.2999999999999999E-2"/>
    <n v="0.61899999999999999"/>
    <n v="0.32700000000000001"/>
  </r>
  <r>
    <x v="0"/>
    <s v=" Now everyone, bear in mind once again that whatever Hank says goes. He is an impartial third party."/>
    <s v="['bear', 'mind', 'hank', 'say', 'go', 'impartial', 'party']"/>
    <x v="4"/>
    <n v="9"/>
    <s v="Topic 22"/>
    <s v="Andy's Activities"/>
    <x v="2"/>
    <n v="0.40189999999999998"/>
    <n v="0"/>
    <n v="0.86299999999999999"/>
    <n v="0.13700000000000001"/>
  </r>
  <r>
    <x v="0"/>
    <s v=" All right, get out. Get out.  "/>
    <s v="[]"/>
    <x v="4"/>
    <n v="9"/>
    <s v="Topic 1"/>
    <s v="Pam's Activities"/>
    <x v="2"/>
    <n v="0"/>
    <n v="0"/>
    <n v="1"/>
    <n v="0"/>
  </r>
  <r>
    <x v="4"/>
    <s v=" Dwight, I thought I knew what I wanted. And then, being here with you and the German Mennonite ministerâ€¦ it just all felt right. I made a mistake picking Andy."/>
    <s v="['dwight', 'thought', 'want', 'german', 'mennonite', 'minister', 'felt', 'mistake', 'pick', 'andy']"/>
    <x v="4"/>
    <n v="9"/>
    <s v="Topic 22"/>
    <s v="Andy's Activities"/>
    <x v="2"/>
    <n v="-0.34"/>
    <n v="7.5999999999999998E-2"/>
    <n v="0.92400000000000004"/>
    <n v="0"/>
  </r>
  <r>
    <x v="2"/>
    <s v=" I know you did. And thatâ€™s why I have taken care of everything."/>
    <s v="['know', 'take', 'care']"/>
    <x v="4"/>
    <n v="9"/>
    <s v="Topic 46"/>
    <s v="Food and Eating Habits"/>
    <x v="5"/>
    <n v="0.49390000000000001"/>
    <n v="0"/>
    <n v="0.78900000000000003"/>
    <n v="0.21099999999999999"/>
  </r>
  <r>
    <x v="2"/>
    <s v=" Well Monkey, heâ€™s a real minister. And you said, â€œI do.â€ And I said, â€œI do.â€ And Andy wasnâ€™t signing a receipt; he was signing our marriage certificate as a witness."/>
    <s v="['monkey', 'real', 'minister', 'say', 'say', 'andy', 'signing', 'receipt', 'signing', 'marriage', 'certificate', 'witness']"/>
    <x v="4"/>
    <n v="9"/>
    <s v="Topic 22"/>
    <s v="Andy's Activities"/>
    <x v="2"/>
    <n v="0.2732"/>
    <n v="0"/>
    <n v="0.93500000000000005"/>
    <n v="6.5000000000000002E-2"/>
  </r>
  <r>
    <x v="4"/>
    <s v=" Take this thing. [takes off twine ring]"/>
    <s v="['take', 'twine', 'ring']"/>
    <x v="4"/>
    <n v="9"/>
    <s v="Topic 35"/>
    <s v="Answering Phones"/>
    <x v="1"/>
    <n v="0"/>
    <n v="0"/>
    <n v="1"/>
    <n v="0"/>
  </r>
  <r>
    <x v="2"/>
    <s v=" Myâ€¦ Itâ€™s not my fault you donâ€™t understand German; Iâ€™ve been telling you to take it for years!"/>
    <s v="['fault', 'understand', 'german', 'tell', 'year']"/>
    <x v="4"/>
    <n v="9"/>
    <s v="Topic 6"/>
    <s v="Time Spent"/>
    <x v="1"/>
    <n v="0.37159999999999999"/>
    <n v="0"/>
    <n v="0.87"/>
    <n v="0.13"/>
  </r>
  <r>
    <x v="0"/>
    <s v=" Hey David- [begins coughing violently] Iâ€™m sorry. Iâ€™m sorry. Iâ€™m eating tiramisu. Some of the chocolate powder just went down my throat. Iâ€™m stopping now."/>
    <s v="['david', 'begin', 'cough', 'violently', 'sorry', 'sorry', 'eat', 'tiramisu', 'chocolate', 'powder', 'go', 'throat', 'stop']"/>
    <x v="4"/>
    <n v="9"/>
    <s v="Topic 46"/>
    <s v="Food and Eating Habits"/>
    <x v="5"/>
    <n v="-0.71840000000000004"/>
    <n v="0.27600000000000002"/>
    <n v="0.72399999999999998"/>
    <n v="0"/>
  </r>
  <r>
    <x v="0"/>
    <s v=" No, no, no, no, no. No. Iâ€™m calling- [coughs again] Iâ€™m sorry."/>
    <s v="['call', 'cough', 'sorry']"/>
    <x v="4"/>
    <n v="9"/>
    <s v="Topic 35"/>
    <s v="Answering Phones"/>
    <x v="1"/>
    <n v="-7.7200000000000005E-2"/>
    <n v="0.106"/>
    <n v="0.89400000000000002"/>
    <n v="0"/>
  </r>
  <r>
    <x v="0"/>
    <s v=" Mm. Iâ€™m calling because, um, we have a stupid budget surplus, and people-everybody wants something different."/>
    <s v="['mm', 'call', 'stupid', 'budget', 'surplus', 'peopleeverybody', 'want', 'different']"/>
    <x v="4"/>
    <n v="9"/>
    <s v="Topic 9"/>
    <s v="Self Care Behaviours"/>
    <x v="7"/>
    <n v="-0.52669999999999995"/>
    <n v="0.185"/>
    <n v="0.81499999999999995"/>
    <n v="0"/>
  </r>
  <r>
    <x v="0"/>
    <s v=" No, no, no. I want you to make the decision so Iâ€™m not the bad guy."/>
    <s v="['want', 'decision', 'guy']"/>
    <x v="4"/>
    <n v="9"/>
    <s v="Topic 11"/>
    <s v="Closing deals"/>
    <x v="1"/>
    <n v="0.4854"/>
    <n v="0"/>
    <n v="0.77100000000000002"/>
    <n v="0.22900000000000001"/>
  </r>
  <r>
    <x v="0"/>
    <s v=" I hate disappointing just one person. And I really hate disappointing everyone. But I love Burlington Coat Factory. You go in there with $645, you are literally a king.  "/>
    <s v="['hate', 'disappoint', 'person', 'hate', 'disappoint', 'love', 'burlington', 'coat', 'factory', 'literally', 'king']"/>
    <x v="4"/>
    <n v="9"/>
    <s v="Topic 16"/>
    <s v="Sexual Behaviours &amp; Weddings"/>
    <x v="0"/>
    <n v="-9.9099999999999994E-2"/>
    <n v="0.23599999999999999"/>
    <n v="0.61599999999999999"/>
    <n v="0.14899999999999999"/>
  </r>
  <r>
    <x v="1"/>
    <s v=" [on the phone] We have that going out Tuesdayâ€¦ Okay? Sure, no, I canâ€¦ Iâ€™ll double-check that for you."/>
    <s v="['phone', 'go', 'tuesday', 'sure', 'doublecheck']"/>
    <x v="4"/>
    <n v="9"/>
    <s v="Topic 35"/>
    <s v="Answering Phones"/>
    <x v="1"/>
    <n v="0.49390000000000001"/>
    <n v="0"/>
    <n v="0.80200000000000005"/>
    <n v="0.19800000000000001"/>
  </r>
  <r>
    <x v="0"/>
    <s v=" I have made my decision. We do not need a new copier. We do not need new chairs. This copierâ€¦ isâ€¦ [puts paper on glass and makes a copy, then takes paper from glass] working perfectly."/>
    <s v="['decision', 'need', 'new', 'copier', 'need', 'new', 'chair', 'copier', 'put', 'paper', 'glass', 'make', 'copy', 'take', 'paper', 'glass', 'work', 'perfectly']"/>
    <x v="4"/>
    <n v="9"/>
    <s v="Topic 11"/>
    <s v="Closing deals"/>
    <x v="1"/>
    <n v="0.63690000000000002"/>
    <n v="0"/>
    <n v="0.89300000000000002"/>
    <n v="0.107"/>
  </r>
  <r>
    <x v="0"/>
    <s v=" Pam, would you stand up for a sec? [sits in Pamâ€™s chair] Hmm. See how relaxed I am? I like this chair. [slowly sinking into the chair] Offers good support, it is urkelnomically correctâ€¦ itâ€™s a good chair. I think weâ€™re spoiled because we donâ€™t appreciate the things that we have. You think kids in Africa have chairs? No. They sit in big piles of garbage. You think they have copiers?  [the chair has slowly lowered itself almost to where Michael is not visible over the desk] They donâ€™t have copiers. They donâ€™t even- [struggles to get up from Pamâ€™s chair] Gah! They donâ€™t even have paper. And we are spoiled because we throw out perfectly good tiramisu because it has a little tiny hair on it. My point I this: I have seen the light in terms of what we need, and it is nothing."/>
    <s v="['pam', 'stand', 'sec', 'sits', 'pams', 'chair', 'relaxed', 'chair', 'slowly', 'sinking', 'chair', 'offer', 'support', 'urkelnomically', 'correct', 'chair', 'spoil', 'appreciate', 'thing', 'kid', 'africa', 'chair', 'sit', 'big', 'pile', 'garbage', 'copier', 'chair', 'slowly', 'lower', 'michael', 'visible', 'desk', 'copier', 'struggle', 'pams', 'chair', 'gah', 'paper', 'spoil', 'throw', 'perfectly', 'tiramisu', 'little', 'tiny', 'hair', 'point', 'see', 'light', 'term', 'need']"/>
    <x v="4"/>
    <n v="9"/>
    <s v="Topic 12"/>
    <s v="Dwight's Behaviours"/>
    <x v="2"/>
    <n v="0.96919999999999995"/>
    <n v="2.4E-2"/>
    <n v="0.82299999999999995"/>
    <n v="0.153"/>
  </r>
  <r>
    <x v="3"/>
    <s v=" Youâ€™re gonna give yourself a bonus of $645 instead of getting the entire office something it really needs?"/>
    <s v="['bonus', 'instead', 'get', 'entire', 'office', 'need']"/>
    <x v="4"/>
    <n v="9"/>
    <s v="Topic 11"/>
    <s v="Closing deals"/>
    <x v="1"/>
    <n v="0.5423"/>
    <n v="0"/>
    <n v="0.82899999999999996"/>
    <n v="0.17100000000000001"/>
  </r>
  <r>
    <x v="0"/>
    <s v=" I donâ€™t need $645; I already have $645, more or less."/>
    <s v="['need']"/>
    <x v="4"/>
    <n v="9"/>
    <s v="Topic 1"/>
    <s v="Pam's Activities"/>
    <x v="2"/>
    <n v="0"/>
    <n v="0"/>
    <n v="1"/>
    <n v="0"/>
  </r>
  <r>
    <x v="0"/>
    <s v=" This is so, so stupid. And, Godâ€¦ [looks at his watch] thatâ€™s my phone."/>
    <s v="['stupid', 'god', 'look', 'watch', 'phone']"/>
    <x v="4"/>
    <n v="9"/>
    <s v="Topic 8"/>
    <s v="Dundies and Watching videos"/>
    <x v="5"/>
    <n v="-0.65600000000000003"/>
    <n v="0.251"/>
    <n v="0.749"/>
    <n v="0"/>
  </r>
  <r>
    <x v="0"/>
    <s v=" No, I donâ€™t-this doesnâ€™t change anything. I have a very important decision to make. We need a new copier. We need new chairs. And I need to figure out a way to keep this money without having everybody hate me.  "/>
    <s v="['dontthis', 'change', 'important', 'decision', 'need', 'new', 'copier', 'need', 'new', 'chair', 'need', 'figure', 'way', 'money', 'everybody', 'hate']"/>
    <x v="4"/>
    <n v="9"/>
    <s v="Topic 3"/>
    <s v="Initiatives &amp; Operations at Dunder Mifflin"/>
    <x v="1"/>
    <n v="0.62380000000000002"/>
    <n v="0"/>
    <n v="0.88200000000000001"/>
    <n v="0.11799999999999999"/>
  </r>
  <r>
    <x v="4"/>
    <s v=" [kisses Andy passionately in his chair] Now, I have to take care of a legal issue.  "/>
    <s v="['kiss', 'andy', 'passionately', 'chair', 'care', 'legal', 'issue']"/>
    <x v="4"/>
    <n v="9"/>
    <s v="Topic 46"/>
    <s v="Food and Eating Habits"/>
    <x v="5"/>
    <n v="0.88600000000000001"/>
    <n v="0"/>
    <n v="0.51300000000000001"/>
    <n v="0.48699999999999999"/>
  </r>
  <r>
    <x v="3"/>
    <s v=" Let me just say, youâ€™ve been promising me this chair since the day you hired me."/>
    <s v="['promising', 'chair', 'hire']"/>
    <x v="4"/>
    <n v="9"/>
    <s v="Topic 50"/>
    <s v="Baby Making &amp; Schrute Farms"/>
    <x v="8"/>
    <n v="0.40189999999999998"/>
    <n v="0"/>
    <n v="0.84699999999999998"/>
    <n v="0.153"/>
  </r>
  <r>
    <x v="0"/>
    <s v=" [groans in frustration] You think itâ€™s easy?"/>
    <s v="['groan', 'frustration', 'easy']"/>
    <x v="4"/>
    <n v="9"/>
    <s v="Topic 7"/>
    <s v="Doors &amp; Elevators"/>
    <x v="1"/>
    <n v="-5.16E-2"/>
    <n v="0.28199999999999997"/>
    <n v="0.45500000000000002"/>
    <n v="0.26400000000000001"/>
  </r>
  <r>
    <x v="0"/>
    <s v=" Okay, you know what? Why donâ€™t you guys deal with it? I am going to get up, and I am going to be out in the common area. But you need to decide; otherwise Iâ€™m taking the bonus. All right?  "/>
    <s v="['know', 'guy', 'deal', 'go', 'go', 'common', 'area', 'need', 'decide', 'take', 'bonus']"/>
    <x v="4"/>
    <n v="9"/>
    <s v="Topic 11"/>
    <s v="Closing deals"/>
    <x v="1"/>
    <n v="0.77439999999999998"/>
    <n v="0"/>
    <n v="0.84899999999999998"/>
    <n v="0.151"/>
  </r>
  <r>
    <x v="0"/>
    <s v=" It is a classic management tactic. You have two sides, a deadline, you know that neither of them are gonna concede. What you do is you put â€™em in a room, and you just- [Pam and Oscar come to the door of kitchen] Hey."/>
    <s v="['classic', 'management', 'tactic', 'side', 'deadline', 'know', 'concede', 'em', 'room', 'pam', 'oscar', 'door', 'kitchen']"/>
    <x v="4"/>
    <n v="9"/>
    <s v="Topic 13"/>
    <s v="Meetings"/>
    <x v="1"/>
    <n v="0"/>
    <n v="0"/>
    <n v="1"/>
    <n v="0"/>
  </r>
  <r>
    <x v="0"/>
    <s v=" Good work. Iâ€™m proud of you. [Pam and Oscar leave] Mother-  "/>
    <s v="['work', 'proud', 'pam', 'oscar', 'leave', 'mother']"/>
    <x v="4"/>
    <n v="9"/>
    <s v="Topic 5"/>
    <s v="Oscar &amp; David Wallace"/>
    <x v="2"/>
    <n v="0.70030000000000003"/>
    <n v="7.9000000000000001E-2"/>
    <n v="0.52600000000000002"/>
    <n v="0.39500000000000002"/>
  </r>
  <r>
    <x v="0"/>
    <s v="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â€™s cool to throw buckets of fake blood on you as you are walking out of Burlington Coat Factory.  "/>
    <s v="['wear', 'fur', 'coat', 'learn', 'week', 'thanks', 'team', 'faster', 'come', 'decision', 'thought', 'number', 'buy', 'fur', 'coat', 'credit', 'card', 'absolutely', 'money', 'pay', 'camera', 'zoom', 'fake', 'blood', 'splatter', 'fur', 'coat', 'know', 'people', 'cool', 'throw', 'bucket', 'fake', 'blood', 'walk', 'burlington', 'coat', 'factory']"/>
    <x v="4"/>
    <n v="9"/>
    <s v="Topic 40"/>
    <s v="Leaving the Office"/>
    <x v="6"/>
    <n v="0.38179999999999997"/>
    <n v="7.2999999999999995E-2"/>
    <n v="0.81899999999999995"/>
    <n v="0.108"/>
  </r>
  <r>
    <x v="3"/>
    <s v=" Yeah, I guess, since I won."/>
    <s v="['guess']"/>
    <x v="4"/>
    <n v="9"/>
    <s v="Topic 19"/>
    <s v="Heartbreaks &amp; Jan"/>
    <x v="0"/>
    <n v="0.70960000000000001"/>
    <n v="0"/>
    <n v="0.40400000000000003"/>
    <n v="0.59599999999999997"/>
  </r>
  <r>
    <x v="1"/>
    <s v=" Yeah, you did win. You did win. Anyway, Iâ€™m going to need three copies of each of these, stapled and collated. [begins to walk away, then turns back] Totally kidding. [leans in, whispers] Iâ€™m gonna need four. [kisses Pam]  "/>
    <s v="['win', 'win', 'go', 'need', 'copy', 'staple', 'collate', 'begin', 'walk', 'away', 'turn', 'totally', 'kid', 'lean', 'whisper', 'need', 'kiss', 'pam']"/>
    <x v="4"/>
    <n v="9"/>
    <s v="Topic 14"/>
    <s v="Jim &amp; Pam Relationship"/>
    <x v="0"/>
    <n v="0.92989999999999995"/>
    <n v="0"/>
    <n v="0.69699999999999995"/>
    <n v="0.30299999999999999"/>
  </r>
  <r>
    <x v="2"/>
    <s v=" Youâ€™re so pathetic.  How long did this take you? Three hours?"/>
    <s v="['pathetic', 'long', 'hour']"/>
    <x v="4"/>
    <n v="10"/>
    <s v="Topic 6"/>
    <s v="Time Spent"/>
    <x v="1"/>
    <n v="-0.65449999999999997"/>
    <n v="0.30299999999999999"/>
    <n v="0.69699999999999995"/>
    <n v="0"/>
  </r>
  <r>
    <x v="1"/>
    <s v=" Five minutes actually.  I am a black belt in gift wrapping."/>
    <s v="['minute', 'actually', 'black', 'belt', 'gift', 'wrap']"/>
    <x v="4"/>
    <n v="10"/>
    <s v="Topic 44"/>
    <s v="Stanley's Activities"/>
    <x v="2"/>
    <n v="0.44040000000000001"/>
    <n v="0"/>
    <n v="0.77500000000000002"/>
    <n v="0.22500000000000001"/>
  </r>
  <r>
    <x v="2"/>
    <s v="  Yeah, no such thing.  They donâ€™t give out black belts for things that are stupid. [scoffs]  Well, I hope it was worth it, cause Iâ€™m gonna take it apart in about five minutes."/>
    <s v="['black', 'belt', 'thing', 'stupid', 'scoff', 'hope', 'worth', 'cause', 'apart', 'minute']"/>
    <x v="4"/>
    <n v="10"/>
    <s v="Topic 44"/>
    <s v="Stanley's Activities"/>
    <x v="2"/>
    <n v="0.36120000000000002"/>
    <n v="0.13400000000000001"/>
    <n v="0.64700000000000002"/>
    <n v="0.218"/>
  </r>
  <r>
    <x v="1"/>
    <s v=" I think itâ€™ll take you a little longer than that."/>
    <s v="['little', 'longer']"/>
    <x v="4"/>
    <n v="10"/>
    <s v="Topic 8"/>
    <s v="Dundies and Watching videos"/>
    <x v="5"/>
    <n v="0"/>
    <n v="0"/>
    <n v="1"/>
    <n v="0"/>
  </r>
  <r>
    <x v="2"/>
    <s v=" Really? If I can skin a mule deer in less than ten minutes, I ought to be able to cut my â€” [sets briefcase on desk and sits in chair, desk and chair are made of paper, Dwight crashes to the floor]  "/>
    <s v="['skin', 'mule', 'deer', 'minute', 'ought', 'able', 'cut', 'set', 'briefcase', 'desk', 'sits', 'chair', 'desk', 'chair', 'paper', 'dwight', 'crash', 'floor']"/>
    <x v="4"/>
    <n v="10"/>
    <s v="Topic 39"/>
    <s v="Items in Dunder Mifflin"/>
    <x v="1"/>
    <n v="-0.2732"/>
    <n v="4.9000000000000002E-2"/>
    <n v="0.95099999999999996"/>
    <n v="0"/>
  </r>
  <r>
    <x v="0"/>
    <s v=" Hey, Phyllis, do I need this invite to get in to the party? "/>
    <s v="['phyllis', 'need', 'invite', 'party']"/>
    <x v="4"/>
    <n v="10"/>
    <s v="Topic 30"/>
    <s v="Celebrations"/>
    <x v="5"/>
    <n v="0.53459999999999996"/>
    <n v="0"/>
    <n v="0.71199999999999997"/>
    <n v="0.28799999999999998"/>
  </r>
  <r>
    <x v="0"/>
    <s v=" Awesome.  I think this is going to be the best Christmas party ever.  "/>
    <s v="['awesome', 'go', 'best', 'christmas', 'party']"/>
    <x v="4"/>
    <n v="10"/>
    <s v="Topic 30"/>
    <s v="Celebrations"/>
    <x v="5"/>
    <n v="0.90010000000000001"/>
    <n v="0"/>
    <n v="0.47599999999999998"/>
    <n v="0.52400000000000002"/>
  </r>
  <r>
    <x v="4"/>
    <s v=" I am not going to judge Phyllis for desecrating Christmas.  There is one person who will though and Phyllis just stuffed him into a drawer.    "/>
    <s v="['go', 'judge', 'phyllis', 'desecrate', 'christmas', 'person', 'phyllis', 'stuffed', 'drawer']"/>
    <x v="4"/>
    <n v="10"/>
    <s v="Topic 25"/>
    <s v="Phylllis &amp; Angela Activities"/>
    <x v="2"/>
    <n v="0"/>
    <n v="0"/>
    <n v="1"/>
    <n v="0"/>
  </r>
  <r>
    <x v="1"/>
    <s v=" Ah. You brought in your doll collection."/>
    <s v="['brought', 'doll', 'collection']"/>
    <x v="4"/>
    <n v="10"/>
    <s v="Topic 41"/>
    <s v="Kevin's Activities"/>
    <x v="2"/>
    <n v="0"/>
    <n v="0"/>
    <n v="1"/>
    <n v="0"/>
  </r>
  <r>
    <x v="2"/>
    <s v=" These are not dolls, Jim.  These are commodities.  Same as gold or oil.    "/>
    <s v="['doll', 'jim', 'commodity', 'gold', 'oil']"/>
    <x v="4"/>
    <n v="10"/>
    <s v="Topic 14"/>
    <s v="Jim &amp; Pam Relationship"/>
    <x v="0"/>
    <n v="0"/>
    <n v="0"/>
    <n v="1"/>
    <n v="0"/>
  </r>
  <r>
    <x v="2"/>
    <s v="  Every year I do research to determine which toy will be the most popular of the Christmas season.  This year itâ€™s a doll. Half girl, half unicorn.  Catchphrase: â€œMy horn can pierce the skyâ€.  Pathetic. I bought out every store in the area over the last couple of weeks.  And as lazy parents become desperate I will sell them for an enormous profit.  Isnâ€™t that right princess? [makes doll nod]  "/>
    <s v="['year', 'research', 'determine', 'toy', 'popular', 'christmas', 'season', 'year', 'doll', 'half', 'girl', 'half', 'unicorn', 'catchphrase', 'horn', 'pierce', 'sky', 'pathetic', 'bought', 'store', 'area', 'couple', 'week', 'lazy', 'parent', 'desperate', 'sell', 'enormous', 'profit', 'princess', 'make', 'doll', 'nod']"/>
    <x v="4"/>
    <n v="10"/>
    <s v="Topic 6"/>
    <s v="Time Spent"/>
    <x v="1"/>
    <n v="-0.29909999999999998"/>
    <n v="0.107"/>
    <n v="0.81499999999999995"/>
    <n v="7.9000000000000001E-2"/>
  </r>
  <r>
    <x v="2"/>
    <s v=" I am simply punishing those parents that would wait till the last minute to get their child a gift.  And such a genetically improbable one.  Look at that.  How does that happen?  King has sex with a unicorn?  Man with a horn has sex with a royal horse?"/>
    <s v="['simply', 'punish', 'parent', 'wait', 'minute', 'child', 'gift', 'genetically', 'improbable', 'look', 'happen', 'king', 'sex', 'unicorn', 'man', 'horn', 'sex', 'royal', 'horse']"/>
    <x v="4"/>
    <n v="10"/>
    <s v="Topic 16"/>
    <s v="Sexual Behaviours &amp; Weddings"/>
    <x v="0"/>
    <n v="-0.3049"/>
    <n v="7.8E-2"/>
    <n v="0.86699999999999999"/>
    <n v="5.5E-2"/>
  </r>
  <r>
    <x v="0"/>
    <s v=" Oh, hey, is that Princess Unicorn?  I thought they were all sold out."/>
    <s v="['princess', 'unicorn', 'thought', 'sell']"/>
    <x v="4"/>
    <n v="10"/>
    <s v="Topic 22"/>
    <s v="Andy's Activities"/>
    <x v="2"/>
    <n v="0"/>
    <n v="0"/>
    <n v="1"/>
    <n v="0"/>
  </r>
  <r>
    <x v="0"/>
    <s v=" Cool. [sings] My horn can pierce the sky.  "/>
    <s v="['cool', 'sings', 'horn', 'pierce', 'sky']"/>
    <x v="4"/>
    <n v="10"/>
    <s v="Topic 17"/>
    <s v="Driving"/>
    <x v="6"/>
    <n v="0.31819999999999998"/>
    <n v="0"/>
    <n v="0.753"/>
    <n v="0.247"/>
  </r>
  <r>
    <x v="0"/>
    <s v=" This is equal parts scotch, absinthe, rum, gin, vermouth, triple sec, and two packs of Splenda. Call it a one of everything."/>
    <s v="['equal', 'part', 'scotch', 'absinthe', 'rum', 'gin', 'vermouth', 'triple', 'sec', 'pack', 'splenda']"/>
    <x v="4"/>
    <n v="10"/>
    <s v="Topic 31"/>
    <s v="Showing Appreciation for Others"/>
    <x v="4"/>
    <n v="0"/>
    <n v="0"/>
    <n v="1"/>
    <n v="0"/>
  </r>
  <r>
    <x v="3"/>
    <s v=" I wish that youâ€™d stop rubbing that lamp in that creepy way."/>
    <s v="['wish', 'stop', 'rub', 'lamp', 'creepy', 'way']"/>
    <x v="4"/>
    <n v="10"/>
    <s v="Topic 16"/>
    <s v="Sexual Behaviours &amp; Weddings"/>
    <x v="0"/>
    <n v="0.128"/>
    <n v="0.14799999999999999"/>
    <n v="0.67100000000000004"/>
    <n v="0.18099999999999999"/>
  </r>
  <r>
    <x v="1"/>
    <s v=" Stupid.  Everyone knows to ask for a hundred more wishes. [Pam laughs] Dumb."/>
    <s v="['stupid', 'know', 'ask', 'wish', 'pam', 'laugh', 'dumb']"/>
    <x v="4"/>
    <n v="10"/>
    <s v="Topic 32"/>
    <s v="Meridith &amp; Creed Activities"/>
    <x v="2"/>
    <n v="-0.32769999999999999"/>
    <n v="0.318"/>
    <n v="0.42699999999999999"/>
    <n v="0.254"/>
  </r>
  <r>
    <x v="4"/>
    <s v=" Really Andy? Itâ€™s Christmas and your singing about nudity and France."/>
    <s v="['andy', 'christmas', 'sing', 'nudity', 'france']"/>
    <x v="4"/>
    <n v="10"/>
    <s v="Topic 31"/>
    <s v="Showing Appreciation for Others"/>
    <x v="4"/>
    <n v="0"/>
    <n v="0"/>
    <n v="1"/>
    <n v="0"/>
  </r>
  <r>
    <x v="0"/>
    <s v=" That is vodka and I mixed it with orange juice.  I call it an orange-vod-juiceâ€¦ka."/>
    <s v="['vodka', 'mixed', 'orange', 'juice', 'orangevodjuice', 'ka']"/>
    <x v="4"/>
    <n v="10"/>
    <s v="Topic 34"/>
    <s v="Uncomfortable Feelings"/>
    <x v="4"/>
    <n v="0"/>
    <n v="0"/>
    <n v="1"/>
    <n v="0"/>
  </r>
  <r>
    <x v="1"/>
    <s v=" Canâ€™t believe no ones thought of that."/>
    <s v="['believe', 'one', 'thought']"/>
    <x v="4"/>
    <n v="10"/>
    <s v="Topic 40"/>
    <s v="Leaving the Office"/>
    <x v="6"/>
    <n v="-0.29599999999999999"/>
    <n v="0.26800000000000002"/>
    <n v="0.73199999999999998"/>
    <n v="0"/>
  </r>
  <r>
    <x v="0"/>
    <s v=" [sighs] Oh, so this is what every day would be like if you hadnâ€™t left India.  "/>
    <s v="['sigh', 'left', 'india']"/>
    <x v="4"/>
    <n v="10"/>
    <s v="Topic 45"/>
    <s v="Angela's Activities"/>
    <x v="2"/>
    <n v="0.36120000000000002"/>
    <n v="0"/>
    <n v="0.85699999999999998"/>
    <n v="0.14299999999999999"/>
  </r>
  <r>
    <x v="1"/>
    <s v=" [Meredithâ€™s hair is on fire] Oh, oh, oh, oh!"/>
    <s v="['meredith', 'hair', 'fire']"/>
    <x v="4"/>
    <n v="10"/>
    <s v="Topic 32"/>
    <s v="Meridith &amp; Creed Activities"/>
    <x v="2"/>
    <n v="-0.40029999999999999"/>
    <n v="0.252"/>
    <n v="0.748"/>
    <n v="0"/>
  </r>
  <r>
    <x v="2"/>
    <s v=" We got a live one!  On fire!! [Dwight extinguishes Meredith]  "/>
    <s v="['live', 'fire', 'dwight', 'extinguishes', 'meredith']"/>
    <x v="4"/>
    <n v="10"/>
    <s v="Topic 12"/>
    <s v="Dwight's Behaviours"/>
    <x v="2"/>
    <n v="-0.50670000000000004"/>
    <n v="0.26700000000000002"/>
    <n v="0.73299999999999998"/>
    <n v="0"/>
  </r>
  <r>
    <x v="0"/>
    <s v=" Can not do it then. Monthly dental appointment, soft teeth"/>
    <s v="['monthly', 'dental', 'appointment', 'soft', 'teeth']"/>
    <x v="4"/>
    <n v="10"/>
    <s v="Topic 15"/>
    <s v="Parenting Issues"/>
    <x v="8"/>
    <n v="0"/>
    <n v="0"/>
    <n v="1"/>
    <n v="0"/>
  </r>
  <r>
    <x v="0"/>
    <s v=" No, no. I celebrate privately."/>
    <s v="['celebrate', 'privately']"/>
    <x v="4"/>
    <n v="10"/>
    <s v="Topic 30"/>
    <s v="Celebrations"/>
    <x v="5"/>
    <n v="0.57189999999999996"/>
    <n v="0"/>
    <n v="0.51900000000000002"/>
    <n v="0.48099999999999998"/>
  </r>
  <r>
    <x v="0"/>
    <s v=" Why donâ€™t we just do it now? Weâ€™ll do it quickly."/>
    <s v="['quickly']"/>
    <x v="4"/>
    <n v="10"/>
    <s v="Topic 40"/>
    <s v="Leaving the Office"/>
    <x v="6"/>
    <n v="0"/>
    <n v="0"/>
    <n v="1"/>
    <n v="0"/>
  </r>
  <r>
    <x v="0"/>
    <s v=" [mimicking] What if we canâ€™t do it quickly? What if we cant do itâ€“"/>
    <s v="['mimic', 'quickly']"/>
    <x v="4"/>
    <n v="10"/>
    <s v="Topic 40"/>
    <s v="Leaving the Office"/>
    <x v="6"/>
    <n v="0"/>
    <n v="0"/>
    <n v="1"/>
    <n v="0"/>
  </r>
  <r>
    <x v="0"/>
    <s v=" Hey, shut up. Here we go. Everybody gather up.  "/>
    <s v="['shut', 'everybody', 'gather']"/>
    <x v="4"/>
    <n v="10"/>
    <s v="Topic 30"/>
    <s v="Celebrations"/>
    <x v="5"/>
    <n v="0"/>
    <n v="0"/>
    <n v="1"/>
    <n v="0"/>
  </r>
  <r>
    <x v="0"/>
    <s v=" An intervention.  Itâ€™s sort of hard to describe, but really itsâ€“ itâ€™s a coming togetherâ€¦ itâ€™s a surprise party for people who areâ€“ who have addictions.  And you get in their face and you scream at them and you make them feel really badly about themselves.  And then they stop.  "/>
    <s v="['intervention', 'sort', 'hard', 'describe', 'come', 'surprise', 'party', 'people', 'addiction', 'face', 'scream', 'feel', 'badly', 'stop']"/>
    <x v="4"/>
    <n v="10"/>
    <s v="Topic 47"/>
    <s v="Office Praise for Work"/>
    <x v="4"/>
    <n v="-0.7258"/>
    <n v="0.19700000000000001"/>
    <n v="0.70399999999999996"/>
    <n v="9.9000000000000005E-2"/>
  </r>
  <r>
    <x v="0"/>
    <s v="  Okay, you know what I thought we should do is have a quick intervention and then get back to the party."/>
    <s v="['know', 'thought', 'quick', 'intervention', 'party']"/>
    <x v="4"/>
    <n v="10"/>
    <s v="Topic 30"/>
    <s v="Celebrations"/>
    <x v="5"/>
    <n v="0.55740000000000001"/>
    <n v="0"/>
    <n v="0.80500000000000005"/>
    <n v="0.19500000000000001"/>
  </r>
  <r>
    <x v="0"/>
    <s v=" I am not asking her to stop drinking.  I am imploring her to quit being an alcoholic."/>
    <s v="['ask', 'stop', 'drinking', 'implore', 'quit', 'alcoholic']"/>
    <x v="4"/>
    <n v="10"/>
    <s v="Topic 42"/>
    <s v="Fun in the Office"/>
    <x v="5"/>
    <n v="-0.29599999999999999"/>
    <n v="0.121"/>
    <n v="0.879"/>
    <n v="0"/>
  </r>
  <r>
    <x v="0"/>
    <s v=" Yeah, obviously you are. Okay, everybody who thinks that Meredith is an alcoholic please raise your hand. [everyone raises their hand]"/>
    <s v="['obviously', 'everybody', 'think', 'meredith', 'alcoholic', 'raise', 'hand', 'raise', 'hand']"/>
    <x v="4"/>
    <n v="10"/>
    <s v="Topic 33"/>
    <s v="HR Complaints"/>
    <x v="3"/>
    <n v="0.89570000000000005"/>
    <n v="0"/>
    <n v="0.55600000000000005"/>
    <n v="0.44400000000000001"/>
  </r>
  <r>
    <x v="0"/>
    <s v=" Alright, well, letâ€™s look at this a little bit closer then shall we? [pulls a piece of paper out of his pocket]  "/>
    <s v="['let', 'look', 'little', 'bit', 'closer', 'shall', 'pull', 'piece', 'paper', 'pocket']"/>
    <x v="4"/>
    <n v="10"/>
    <s v="Topic 20"/>
    <s v="Dunder Mifflin Products"/>
    <x v="1"/>
    <n v="0.47670000000000001"/>
    <n v="0"/>
    <n v="0.83"/>
    <n v="0.17"/>
  </r>
  <r>
    <x v="0"/>
    <s v=" Meredith, have you ever used alcohol to alter your mood or deliberately change your state of mind?"/>
    <s v="['meredith', 'alcohol', 'alter', 'mood', 'deliberately', 'change', 'state', 'mind']"/>
    <x v="4"/>
    <n v="10"/>
    <s v="Topic 22"/>
    <s v="Andy's Activities"/>
    <x v="2"/>
    <n v="0"/>
    <n v="0"/>
    <n v="1"/>
    <n v="0"/>
  </r>
  <r>
    <x v="0"/>
    <s v="  Do you sometimes have a drink to celebrate a special occasion or mark a holiday?"/>
    <s v="['drink', 'celebrate', 'special', 'occasion', 'mark', 'holiday']"/>
    <x v="4"/>
    <n v="10"/>
    <s v="Topic 3"/>
    <s v="Initiatives &amp; Operations at Dunder Mifflin"/>
    <x v="1"/>
    <n v="0.84419999999999995"/>
    <n v="0"/>
    <n v="0.56899999999999995"/>
    <n v="0.43099999999999999"/>
  </r>
  <r>
    <x v="0"/>
    <s v=" Have you ever under the influence of alcohol questioned the teachings of the Mormon church?"/>
    <s v="['influence', 'alcohol', 'question', 'teaching', 'mormon', 'church']"/>
    <x v="4"/>
    <n v="10"/>
    <s v="Topic 29"/>
    <s v="Financial Activities"/>
    <x v="1"/>
    <n v="-0.1027"/>
    <n v="9.0999999999999998E-2"/>
    <n v="0.90900000000000003"/>
    <n v="0"/>
  </r>
  <r>
    <x v="0"/>
    <s v=" I got it on a website, thatâ€™s not important."/>
    <s v="['website', 'important']"/>
    <x v="4"/>
    <n v="10"/>
    <s v="Topic 3"/>
    <s v="Initiatives &amp; Operations at Dunder Mifflin"/>
    <x v="1"/>
    <n v="-0.15110000000000001"/>
    <n v="0.16600000000000001"/>
    <n v="0.83399999999999996"/>
    <n v="0"/>
  </r>
  <r>
    <x v="0"/>
    <s v=" Okay, you know what Toby?  One of my employees is undergoing a crisis and I wish for just once you would take my side on this.  Iâ€™m doing your job man.  Hey, are you texting?"/>
    <s v="['know', 'toby', 'employee', 'undergo', 'crisis', 'wish', 'job', 'man', 'texting']"/>
    <x v="4"/>
    <n v="10"/>
    <s v="Topic 20"/>
    <s v="Dunder Mifflin Products"/>
    <x v="1"/>
    <n v="-0.21679999999999999"/>
    <n v="0.1"/>
    <n v="0.77900000000000003"/>
    <n v="0.121"/>
  </r>
  <r>
    <x v="0"/>
    <s v=" Alcohol is a drag. Yes.  Hereâ€™s what Iâ€™d like to do.  Iâ€™d like to go around the room and have us each express to Meredith how her alcoholism has affected us.  Iâ€™ll begin.  This Christmas party is perhaps the best Christmas party I have ever been to, but then you got so drunk that we had to stop and do this.  Thatâ€™s how your drinking affected me.  Anybody else?  Another time when Meredithâ€™s drinking affected you?   Come on people.  If we donâ€™t say anything sheâ€™s not going to get any better.  [Kevin raises his hand] Yes, Kevin."/>
    <s v="['alcohol', 'drag', 'here', 'room', 'express', 'meredith', 'alcoholism', 'affected', 'begin', 'christmas', 'party', 'best', 'christmas', 'party', 'drunk', 'stop', 'drinking', 'affected', 'anybody', 'time', 'meredith', 'drinking', 'affected', 'people', 'go', 'better', 'kevin', 'raise', 'hand', 'kevin']"/>
    <x v="4"/>
    <n v="10"/>
    <s v="Topic 32"/>
    <s v="Meridith &amp; Creed Activities"/>
    <x v="2"/>
    <n v="0.88029999999999997"/>
    <n v="0.113"/>
    <n v="0.68799999999999994"/>
    <n v="0.19900000000000001"/>
  </r>
  <r>
    <x v="0"/>
    <s v="  Thatâ€™sâ€“ you didnâ€™tâ€“ you werenâ€™t hurt by that."/>
    <s v="['hurt']"/>
    <x v="4"/>
    <n v="10"/>
    <s v="Topic 19"/>
    <s v="Heartbreaks &amp; Jan"/>
    <x v="0"/>
    <n v="-0.52669999999999995"/>
    <n v="0.32700000000000001"/>
    <n v="0.67300000000000004"/>
    <n v="0"/>
  </r>
  <r>
    <x v="0"/>
    <s v=" Okay, no, thatâ€™s not what weâ€™re going for.  Who has a problem with Meredithâ€™s drinking?  It has to bother you.  It bothers me. Right? How does it bother you?  Dwight, donâ€™t you have anything?"/>
    <s v="['go', 'problem', 'meredith', 'drinking', 'bother', 'bother', 'bother', 'dwight']"/>
    <x v="4"/>
    <n v="10"/>
    <s v="Topic 6"/>
    <s v="Time Spent"/>
    <x v="1"/>
    <n v="-0.8105"/>
    <n v="0.249"/>
    <n v="0.70499999999999996"/>
    <n v="4.5999999999999999E-2"/>
  </r>
  <r>
    <x v="2"/>
    <s v="  Actually, I donâ€™t care for Meredith, but I donâ€™t believe in this kind of thing.  In the Schrute family we believe in a five fingered intervention. [holds up his fist] Awareness, education, control, acceptance and punching.  "/>
    <s v="['actually', 'care', 'meredith', 'believe', 'kind', 'schrute', 'family', 'believe', 'finger', 'intervention', 'hold', 'fist', 'awareness', 'education', 'control', 'acceptance', 'punch']"/>
    <x v="4"/>
    <n v="10"/>
    <s v="Topic 48"/>
    <s v="Dunder Mifflin Corporate Affairs"/>
    <x v="3"/>
    <n v="0.72689999999999999"/>
    <n v="0"/>
    <n v="0.84799999999999998"/>
    <n v="0.152"/>
  </r>
  <r>
    <x v="0"/>
    <s v=" Who is going to tell us the latest dirty joke?  Who is going to tell us what you watched on television last night?"/>
    <s v="['go', 'tell', 'late', 'dirty', 'joke', 'go', 'tell', 'watch', 'television', 'night']"/>
    <x v="4"/>
    <n v="10"/>
    <s v="Topic 8"/>
    <s v="Dundies and Watching videos"/>
    <x v="5"/>
    <n v="-0.26400000000000001"/>
    <n v="0.123"/>
    <n v="0.79400000000000004"/>
    <n v="8.3000000000000004E-2"/>
  </r>
  <r>
    <x v="0"/>
    <s v=" Was John Belushi fine?  Was Bob Hope fine?  Heyâ€“ come here.  If anything ever happened to you, I would be very angry at myself for not doing all that I could do."/>
    <s v="['john', 'belushi', 'fine', 'bob', 'hope', 'fine', 'happen', 'angry']"/>
    <x v="4"/>
    <n v="10"/>
    <s v="Topic 10"/>
    <s v="Recreation"/>
    <x v="5"/>
    <n v="0.31090000000000001"/>
    <n v="9.2999999999999999E-2"/>
    <n v="0.72799999999999998"/>
    <n v="0.17799999999999999"/>
  </r>
  <r>
    <x v="0"/>
    <s v=" You can say it as loudly as you want, but weâ€™re not going to believe you.  "/>
    <s v="['loudly', 'want', 'go', 'believe']"/>
    <x v="4"/>
    <n v="10"/>
    <s v="Topic 28"/>
    <s v="Romantic Feelings"/>
    <x v="0"/>
    <n v="3.8699999999999998E-2"/>
    <n v="0"/>
    <n v="0.92900000000000005"/>
    <n v="7.0999999999999994E-2"/>
  </r>
  <r>
    <x v="4"/>
    <s v=" I lost it. [Phyllis glares at her until Angela pulls out the hairnet and puts it on]"/>
    <s v="['lose', 'phyllis', 'glare', 'angela', 'pull', 'hairnet', 'put']"/>
    <x v="4"/>
    <n v="10"/>
    <s v="Topic 45"/>
    <s v="Angela's Activities"/>
    <x v="2"/>
    <n v="-0.31819999999999998"/>
    <n v="0.126"/>
    <n v="0.874"/>
    <n v="0"/>
  </r>
  <r>
    <x v="0"/>
    <s v=" [amid groans from the rest of the office] Alright, no, no, no.  No. That is the image, I think we can all agree is very disgusting.  But you know what, Meredith, you lit your hair on fire today.  What about tomorrow.?  What is going to happen when you come into work and youâ€™re dead?"/>
    <s v="['amid', 'groan', 'rest', 'office', 'image', 'agree', 'disgust', 'know', 'meredith', 'lit', 'hair', 'today', 'tomorrow', 'go', 'happen', 'work', 'dead']"/>
    <x v="4"/>
    <n v="10"/>
    <s v="Topic 9"/>
    <s v="Self Care Behaviours"/>
    <x v="7"/>
    <n v="-0.88870000000000005"/>
    <n v="0.184"/>
    <n v="0.76600000000000001"/>
    <n v="5.0999999999999997E-2"/>
  </r>
  <r>
    <x v="2"/>
    <s v=" I stab her in the brain with a wooden stick.  "/>
    <s v="['stab', 'brain', 'wooden', 'stick']"/>
    <x v="4"/>
    <n v="10"/>
    <s v="Topic 46"/>
    <s v="Food and Eating Habits"/>
    <x v="5"/>
    <n v="-0.58589999999999998"/>
    <n v="0.29699999999999999"/>
    <n v="0.70299999999999996"/>
    <n v="0"/>
  </r>
  <r>
    <x v="2"/>
    <s v=" There are several ways to kill a zombie, but the most satisfying one is to stab it in the brain with a wooden stick.  "/>
    <s v="['way', 'kill', 'zombie', 'satisfy', 'stab', 'brain', 'wooden', 'stick']"/>
    <x v="4"/>
    <n v="10"/>
    <s v="Topic 42"/>
    <s v="Fun in the Office"/>
    <x v="5"/>
    <n v="-0.55889999999999995"/>
    <n v="0.24"/>
    <n v="0.627"/>
    <n v="0.13300000000000001"/>
  </r>
  <r>
    <x v="0"/>
    <s v=" Everyone in this room loves you, but mark my words, we are not going to support your alcoholism anymore.  The next time you light yourself on fire we are not going to help put you out."/>
    <s v="['room', 'love', 'mark', 'word', 'go', 'support', 'alcoholism', 'anymore', 'time', 'light', 'go', 'help']"/>
    <x v="4"/>
    <n v="10"/>
    <s v="Topic 26"/>
    <s v="Gender Roles"/>
    <x v="9"/>
    <n v="-0.75960000000000005"/>
    <n v="0.20499999999999999"/>
    <n v="0.74"/>
    <n v="5.3999999999999999E-2"/>
  </r>
  <r>
    <x v="2"/>
    <s v=" I suppose I could do it if it was a controlled burn in a well ventilated area."/>
    <s v="['suppose', 'control', 'burn', 'ventilate', 'area']"/>
    <x v="4"/>
    <n v="10"/>
    <s v="Topic 11"/>
    <s v="Closing deals"/>
    <x v="1"/>
    <n v="0.2732"/>
    <n v="0"/>
    <n v="0.88400000000000001"/>
    <n v="0.11600000000000001"/>
  </r>
  <r>
    <x v="1"/>
    <s v=" Yeah, but youâ€™re gonna need a permit for that."/>
    <s v="['need', 'permit']"/>
    <x v="4"/>
    <n v="10"/>
    <s v="Topic 7"/>
    <s v="Doors &amp; Elevators"/>
    <x v="1"/>
    <n v="0.15310000000000001"/>
    <n v="0"/>
    <n v="0.83299999999999996"/>
    <n v="0.16700000000000001"/>
  </r>
  <r>
    <x v="2"/>
    <s v=" Oh right, thatâ€™ll take a couple of weeks."/>
    <s v="['thatll', 'couple', 'week']"/>
    <x v="4"/>
    <n v="10"/>
    <s v="Topic 29"/>
    <s v="Financial Activities"/>
    <x v="1"/>
    <n v="0"/>
    <n v="0"/>
    <n v="1"/>
    <n v="0"/>
  </r>
  <r>
    <x v="1"/>
    <s v=" Michael, I thinkâ€¦ you did the best you could, but this is bigger than all of us."/>
    <s v="['michael', 'best', 'big']"/>
    <x v="4"/>
    <n v="10"/>
    <s v="Topic 11"/>
    <s v="Closing deals"/>
    <x v="1"/>
    <n v="0.38179999999999997"/>
    <n v="0"/>
    <n v="0.86"/>
    <n v="0.14000000000000001"/>
  </r>
  <r>
    <x v="0"/>
    <s v=" Enabler!  Enabler, enabler, enabler, enabler, enabler.  Itâ€™s Christmas and we are turning our back on somebody who is asking for help.  "/>
    <s v="['enabler', 'enabler', 'enabler', 'enabler', 'enabler', 'enabler', 'christmas', 'turn', 'somebody', 'ask', 'help']"/>
    <x v="4"/>
    <n v="10"/>
    <s v="Topic 30"/>
    <s v="Celebrations"/>
    <x v="5"/>
    <n v="0.45739999999999997"/>
    <n v="0"/>
    <n v="0.87"/>
    <n v="0.13"/>
  </r>
  <r>
    <x v="0"/>
    <s v=" You know what the only thing I want for Christmas? I want Meredith to get better.  Thatâ€™s my only wish.  But you know what?  My wishes never come true, so Iâ€™m not going to wish that on her. Iâ€“ a watch would be nice.  "/>
    <s v="['know', 'want', 'christmas', 'want', 'meredith', 'better', 'wish', 'know', 'wish', 'true', 'go', 'wish', 'watch', 'nice']"/>
    <x v="4"/>
    <n v="10"/>
    <s v="Topic 32"/>
    <s v="Meridith &amp; Creed Activities"/>
    <x v="2"/>
    <n v="0.48970000000000002"/>
    <n v="0.109"/>
    <n v="0.66700000000000004"/>
    <n v="0.224"/>
  </r>
  <r>
    <x v="1"/>
    <s v=" [watching Meredith and Michael talk in his office] Theyâ€™ve been in there for 45 minutes."/>
    <s v="['watch', 'meredith', 'michael', 'talk', 'office', 'theyve', 'minute']"/>
    <x v="4"/>
    <n v="10"/>
    <s v="Topic 13"/>
    <s v="Meetings"/>
    <x v="1"/>
    <n v="0"/>
    <n v="0"/>
    <n v="1"/>
    <n v="0"/>
  </r>
  <r>
    <x v="3"/>
    <s v=" I know.  If she wasnâ€™t an alcoholic before, she is now. [Jim laughs]  "/>
    <s v="['know', 'alcoholic', 'jim', 'laugh']"/>
    <x v="4"/>
    <n v="10"/>
    <s v="Topic 14"/>
    <s v="Jim &amp; Pam Relationship"/>
    <x v="0"/>
    <n v="0.49390000000000001"/>
    <n v="0"/>
    <n v="0.78900000000000003"/>
    <n v="0.21099999999999999"/>
  </r>
  <r>
    <x v="1"/>
    <s v=" Please stop. People are having a Christmas party.  "/>
    <s v="['stop', 'people', 'christmas', 'party']"/>
    <x v="4"/>
    <n v="10"/>
    <s v="Topic 30"/>
    <s v="Celebrations"/>
    <x v="5"/>
    <n v="0.42149999999999999"/>
    <n v="0.18"/>
    <n v="0.41"/>
    <n v="0.41"/>
  </r>
  <r>
    <x v="0"/>
    <s v=" [whispers to Meredith] Iâ€™ll be down in a minute. [walks over to Toby] Could you write down the number of that rehabilitation center that you mentioned? "/>
    <s v="['whisper', 'meredith', 'minute', 'walk', 'toby', 'write', 'number', 'rehabilitation', 'center', 'mention']"/>
    <x v="4"/>
    <n v="10"/>
    <s v="Topic 13"/>
    <s v="Meetings"/>
    <x v="1"/>
    <n v="7.7200000000000005E-2"/>
    <n v="0"/>
    <n v="0.95099999999999996"/>
    <n v="4.9000000000000002E-2"/>
  </r>
  <r>
    <x v="0"/>
    <s v=" Oh, shoot.  Oh well, weâ€™ll have to go someplace else then I guess."/>
    <s v="['shoot', 'someplace', 'guess']"/>
    <x v="4"/>
    <n v="10"/>
    <s v="Topic 45"/>
    <s v="Angela's Activities"/>
    <x v="2"/>
    <n v="-7.7200000000000005E-2"/>
    <n v="0.155"/>
    <n v="0.71"/>
    <n v="0.13500000000000001"/>
  </r>
  <r>
    <x v="0"/>
    <s v=" Meredith, we are doing this for your own good.  Okay. Come onâ€“"/>
    <s v="['meredith']"/>
    <x v="4"/>
    <n v="10"/>
    <s v="Topic 32"/>
    <s v="Meridith &amp; Creed Activities"/>
    <x v="2"/>
    <n v="0.58589999999999998"/>
    <n v="0"/>
    <n v="0.67600000000000005"/>
    <n v="0.32400000000000001"/>
  </r>
  <r>
    <x v="0"/>
    <s v=" Here we go. This is gonna be good."/>
    <s v="[]"/>
    <x v="4"/>
    <n v="10"/>
    <s v="Topic 1"/>
    <s v="Pam's Activities"/>
    <x v="2"/>
    <n v="0.44040000000000001"/>
    <n v="0"/>
    <n v="0.70699999999999996"/>
    <n v="0.29299999999999998"/>
  </r>
  <r>
    <x v="0"/>
    <s v=" Yes you are. [tries to pull Meredith from the car]"/>
    <s v="['try', 'pull', 'meredith', 'car']"/>
    <x v="4"/>
    <n v="10"/>
    <s v="Topic 17"/>
    <s v="Driving"/>
    <x v="6"/>
    <n v="0.40189999999999998"/>
    <n v="0"/>
    <n v="0.76900000000000002"/>
    <n v="0.23100000000000001"/>
  </r>
  <r>
    <x v="0"/>
    <s v=" [chasing Meredith] Come on. Shhâ€¦"/>
    <s v="['chase', 'meredith', 'shh']"/>
    <x v="4"/>
    <n v="10"/>
    <s v="Topic 32"/>
    <s v="Meridith &amp; Creed Activities"/>
    <x v="2"/>
    <n v="0"/>
    <n v="0"/>
    <n v="1"/>
    <n v="0"/>
  </r>
  <r>
    <x v="0"/>
    <s v=" [dragging Meredith on the floor into the rehab center] Letâ€™s start meetingâ€“ Hello. How are you?"/>
    <s v="['drag', 'meredith', 'floor', 'rehab', 'center', 'let', 'start', 'meeting']"/>
    <x v="4"/>
    <n v="10"/>
    <s v="Topic 28"/>
    <s v="Romantic Feelings"/>
    <x v="0"/>
    <n v="0"/>
    <n v="0"/>
    <n v="1"/>
    <n v="0"/>
  </r>
  <r>
    <x v="4"/>
    <s v=" Iâ€™m not moving the tree.  Face it. The only power you have over me is this big secret that I know youâ€™re not going to tell.  And you want to know how I know that? Because then you wonâ€™t be able to plan your stupid, tacky parties anymore. So you move the tree."/>
    <s v="['move', 'tree', 'face', 'power', 'big', 'secret', 'know', 'go', 'tell', 'want', 'know', 'know', 'able', 'plan', 'stupid', 'tacky', 'party', 'anymore', 'tree']"/>
    <x v="4"/>
    <n v="10"/>
    <s v="Topic 30"/>
    <s v="Celebrations"/>
    <x v="5"/>
    <n v="-0.1027"/>
    <n v="5.8999999999999997E-2"/>
    <n v="0.871"/>
    <n v="7.0000000000000007E-2"/>
  </r>
  <r>
    <x v="3"/>
    <s v=" Thank you. I knew it."/>
    <s v="['thank']"/>
    <x v="4"/>
    <n v="10"/>
    <s v="Topic 1"/>
    <s v="Pam's Activities"/>
    <x v="2"/>
    <n v="0.36120000000000002"/>
    <n v="0"/>
    <n v="0.61499999999999999"/>
    <n v="0.38500000000000001"/>
  </r>
  <r>
    <x v="0"/>
    <s v=" As it turns out you canâ€™t just check someone into rehab against their will.  They have to do it voluntarily.  They have to hit rock bottom.  So I think I know what I need to do at this point.  I need to find ways to push Meredith to the bottom.  Umâ€¦ I think I can do it.  I did it with Jan.  "/>
    <s v="['turn', 'check', 'rehab', 'voluntarily', 'hit', 'rock', 'know', 'need', 'point', 'need', 'way', 'push', 'meredith', 'jan']"/>
    <x v="4"/>
    <n v="10"/>
    <s v="Topic 42"/>
    <s v="Fun in the Office"/>
    <x v="5"/>
    <n v="0"/>
    <n v="0"/>
    <n v="1"/>
    <n v="0"/>
  </r>
  <r>
    <x v="4"/>
    <s v="  I think Iâ€™d like to go home now."/>
    <s v="['home']"/>
    <x v="4"/>
    <n v="10"/>
    <s v="Topic 2"/>
    <s v="Outside Work &amp; Transportation"/>
    <x v="6"/>
    <n v="0.36120000000000002"/>
    <n v="0"/>
    <n v="0.73699999999999999"/>
    <n v="0.26300000000000001"/>
  </r>
  <r>
    <x v="3"/>
    <s v=" Angela made several 911 calls about cars going too fast in front of the building, so the police put up a radar gun. Itâ€™s actually caused a bit of a traffic hazard.  "/>
    <s v="['angela', 'call', 'car', 'go', 'fast', 'building', 'police', 'radar', 'gun', 'actually', 'cause', 'bit', 'traffic', 'hazard']"/>
    <x v="4"/>
    <n v="11"/>
    <s v="Topic 45"/>
    <s v="Angela's Activities"/>
    <x v="2"/>
    <n v="-0.34"/>
    <n v="7.1999999999999995E-2"/>
    <n v="0.92800000000000005"/>
    <n v="0"/>
  </r>
  <r>
    <x v="2"/>
    <s v=" [yelling as he runs past the radar gun] Aah!"/>
    <s v="['yell', 'run', 'past', 'radar', 'gun', 'aah']"/>
    <x v="4"/>
    <n v="11"/>
    <s v="Topic 45"/>
    <s v="Angela's Activities"/>
    <x v="2"/>
    <n v="-0.40029999999999999"/>
    <n v="0.252"/>
    <n v="0.748"/>
    <n v="0"/>
  </r>
  <r>
    <x v="0"/>
    <s v=" No. No, no. There was wind."/>
    <s v="['wind']"/>
    <x v="4"/>
    <n v="11"/>
    <s v="Topic 25"/>
    <s v="Phylllis &amp; Angela Activities"/>
    <x v="2"/>
    <n v="0"/>
    <n v="0"/>
    <n v="1"/>
    <n v="0"/>
  </r>
  <r>
    <x v="0"/>
    <s v=" Dwight, there was wind. I want a do-over."/>
    <s v="['dwight', 'wind', 'want', 'doover']"/>
    <x v="4"/>
    <n v="11"/>
    <s v="Topic 42"/>
    <s v="Fun in the Office"/>
    <x v="5"/>
    <n v="7.7200000000000005E-2"/>
    <n v="0"/>
    <n v="0.84299999999999997"/>
    <n v="0.157"/>
  </r>
  <r>
    <x v="1"/>
    <s v=" No, no, no, itâ€™s not your turn. All right, thirteen is the new number. Oscar, go ahead."/>
    <s v="['turn', 'thirteen', 'new', 'number', 'oscar', 'ahead']"/>
    <x v="4"/>
    <n v="11"/>
    <s v="Topic 4"/>
    <s v="Water Cooler Talk"/>
    <x v="9"/>
    <n v="7.7200000000000005E-2"/>
    <n v="0"/>
    <n v="0.92500000000000004"/>
    <n v="7.4999999999999997E-2"/>
  </r>
  <r>
    <x v="0"/>
    <s v=" I want another try. Here we go! [Michael runs past the radar as a car passes] Thirty-one! Thirty-one!"/>
    <s v="['want', 'try', 'michael', 'run', 'past', 'radar', 'car', 'pass', 'thirtyone', 'thirtyone']"/>
    <x v="4"/>
    <n v="11"/>
    <s v="Topic 29"/>
    <s v="Financial Activities"/>
    <x v="1"/>
    <n v="0.29049999999999998"/>
    <n v="0"/>
    <n v="0.88700000000000001"/>
    <n v="0.113"/>
  </r>
  <r>
    <x v="0"/>
    <s v=" I was ahead of the car. Thirty-one is my new number."/>
    <s v="['ahead', 'car', 'thirtyone', 'new', 'number']"/>
    <x v="4"/>
    <n v="11"/>
    <s v="Topic 17"/>
    <s v="Driving"/>
    <x v="6"/>
    <n v="7.7200000000000005E-2"/>
    <n v="0"/>
    <n v="0.88500000000000001"/>
    <n v="0.115"/>
  </r>
  <r>
    <x v="0"/>
    <s v=" Todayâ€™s a big day. My presence has been requested by [in an authoritative voice] Chief Financial Officer, David Wallace. [in normal voice] He says that he wants to talk about big picture stuff. And, Iâ€™ll be honest, I have little or no idea what that means, soâ€¦ probably bad.  "/>
    <s v="['today', 'big', 'presence', 'request', 'authoritative', 'voice', 'chief', 'financial', 'officer', 'david', 'wallace', 'normal', 'voice', 'say', 'want', 'talk', 'big', 'picture', 'stuff', 'honest', 'little', 'idea', 'mean', 'probably']"/>
    <x v="4"/>
    <n v="11"/>
    <s v="Topic 11"/>
    <s v="Closing deals"/>
    <x v="1"/>
    <n v="-0.2782"/>
    <n v="9.9000000000000005E-2"/>
    <n v="0.84099999999999997"/>
    <n v="0.06"/>
  </r>
  <r>
    <x v="3"/>
    <s v=" Okay, be careful, Kevin. Theyâ€™re kind of spicy."/>
    <s v="['careful', 'kevin', 'kind', 'spicy']"/>
    <x v="4"/>
    <n v="11"/>
    <s v="Topic 41"/>
    <s v="Kevin's Activities"/>
    <x v="2"/>
    <n v="0.36120000000000002"/>
    <n v="0"/>
    <n v="0.63200000000000001"/>
    <n v="0.36799999999999999"/>
  </r>
  <r>
    <x v="3"/>
    <s v=" So, maybe just try one at first, and then if itâ€™s okay, have a couple moreâ€¦"/>
    <s v="['maybe', 'try', 'couple']"/>
    <x v="4"/>
    <n v="11"/>
    <s v="Topic 6"/>
    <s v="Time Spent"/>
    <x v="1"/>
    <n v="0.2263"/>
    <n v="0"/>
    <n v="0.88800000000000001"/>
    <n v="0.112"/>
  </r>
  <r>
    <x v="1"/>
    <s v=" [getting up quickly to silence Michael] No, no. Nope."/>
    <s v="['get', 'quickly', 'silence', 'michael', 'nope']"/>
    <x v="4"/>
    <n v="11"/>
    <s v="Topic 40"/>
    <s v="Leaving the Office"/>
    <x v="6"/>
    <n v="0"/>
    <n v="0"/>
    <n v="1"/>
    <n v="0"/>
  </r>
  <r>
    <x v="1"/>
    <s v=" How about we justâ€¦ Just have to talk to you for a secondâ€¦"/>
    <s v="['talk', 'second']"/>
    <x v="4"/>
    <n v="11"/>
    <s v="Topic 38"/>
    <s v="Communication &amp; Problem Solving"/>
    <x v="3"/>
    <n v="0"/>
    <n v="0"/>
    <n v="1"/>
    <n v="0"/>
  </r>
  <r>
    <x v="0"/>
    <s v=" [from inside his office] No, what Iâ€™m saying isâ€¦"/>
    <s v="['inside', 'office', 'say']"/>
    <x v="4"/>
    <n v="11"/>
    <s v="Topic 17"/>
    <s v="Driving"/>
    <x v="6"/>
    <n v="0"/>
    <n v="0"/>
    <n v="1"/>
    <n v="0"/>
  </r>
  <r>
    <x v="1"/>
    <s v=" Andy still doesnâ€™t know that Angelaâ€™s having an affair with Dwight. And itâ€™s been seventeen days. I mean, eventually heâ€™ll figure it out, when their kids have giant heads and beet-stained teeth. But right now itâ€™s justâ€¦ awkward.  "/>
    <s v="['andy', 'know', 'angelas', 'affair', 'dwight', 'seventeen', 'day', 'mean', 'eventually', 'hell', 'figure', 'kid', 'giant', 'head', 'beetstained', 'teeth', 'awkward']"/>
    <x v="4"/>
    <n v="11"/>
    <s v="Topic 12"/>
    <s v="Dwight's Behaviours"/>
    <x v="2"/>
    <n v="-0.2263"/>
    <n v="4.9000000000000002E-2"/>
    <n v="0.95099999999999996"/>
    <n v="0"/>
  </r>
  <r>
    <x v="2"/>
    <s v=" Wait, what?  You canâ€™t take what?"/>
    <s v="['wait']"/>
    <x v="4"/>
    <n v="11"/>
    <s v="Topic 9"/>
    <s v="Self Care Behaviours"/>
    <x v="7"/>
    <n v="0"/>
    <n v="0"/>
    <n v="1"/>
    <n v="0"/>
  </r>
  <r>
    <x v="2"/>
    <s v=" No. You canâ€™t do that. It shouldnâ€™t come from you."/>
    <s v="[]"/>
    <x v="4"/>
    <n v="11"/>
    <s v="Topic 1"/>
    <s v="Pam's Activities"/>
    <x v="2"/>
    <n v="0"/>
    <n v="0"/>
    <n v="1"/>
    <n v="0"/>
  </r>
  <r>
    <x v="0"/>
    <s v=" [to Dwight] Are you still having intercourse with her? [Dwightâ€™s expression implies â€˜yesâ€™]"/>
    <s v="['dwight', 'intercourse', 'dwights', 'expression', 'implies']"/>
    <x v="4"/>
    <n v="11"/>
    <s v="Topic 12"/>
    <s v="Dwight's Behaviours"/>
    <x v="2"/>
    <n v="0"/>
    <n v="0"/>
    <n v="1"/>
    <n v="0"/>
  </r>
  <r>
    <x v="0"/>
    <s v=" Did you ever have intercourse in this office? [Dwightâ€™s expression implies â€˜yesâ€™]"/>
    <s v="['intercourse', 'office', 'dwights', 'expression', 'implies']"/>
    <x v="4"/>
    <n v="11"/>
    <s v="Topic 4"/>
    <s v="Water Cooler Talk"/>
    <x v="9"/>
    <n v="0"/>
    <n v="0"/>
    <n v="1"/>
    <n v="0"/>
  </r>
  <r>
    <x v="2"/>
    <s v=" [coolly] Seems like you already know where.  "/>
    <s v="['coolly', 'know']"/>
    <x v="4"/>
    <n v="11"/>
    <s v="Topic 34"/>
    <s v="Uncomfortable Feelings"/>
    <x v="4"/>
    <n v="0.36120000000000002"/>
    <n v="0"/>
    <n v="0.70599999999999996"/>
    <n v="0.29399999999999998"/>
  </r>
  <r>
    <x v="4"/>
    <s v=" Kevin, you screwed this form up again. The amount owed goes at the top."/>
    <s v="['kevin', 'screw', 'form', 'owe', 'go']"/>
    <x v="4"/>
    <n v="11"/>
    <s v="Topic 5"/>
    <s v="Oscar &amp; David Wallace"/>
    <x v="2"/>
    <n v="-0.34"/>
    <n v="0.188"/>
    <n v="0.70599999999999996"/>
    <n v="0.106"/>
  </r>
  <r>
    <x v="2"/>
    <s v=" [whispering to Jim] Trade seats with me."/>
    <s v="['whisper', 'jim', 'trade', 'seat']"/>
    <x v="4"/>
    <n v="11"/>
    <s v="Topic 14"/>
    <s v="Jim &amp; Pam Relationship"/>
    <x v="0"/>
    <n v="0"/>
    <n v="0"/>
    <n v="1"/>
    <n v="0"/>
  </r>
  <r>
    <x v="2"/>
    <s v=" Iâ€™ve got a better angle on Pam. I can see everything."/>
    <s v="['better', 'angle', 'pam']"/>
    <x v="4"/>
    <n v="11"/>
    <s v="Topic 1"/>
    <s v="Pam's Activities"/>
    <x v="2"/>
    <n v="0.44040000000000001"/>
    <n v="0"/>
    <n v="0.77500000000000002"/>
    <n v="0.22500000000000001"/>
  </r>
  <r>
    <x v="2"/>
    <s v=" [grabs a spoon from Jimâ€™s coffee cup and checks behind him with it] I need a soup spoon.  "/>
    <s v="['grab', 'spoon', 'jims', 'coffee', 'cup', 'check', 'need', 'soup', 'spoon']"/>
    <x v="4"/>
    <n v="11"/>
    <s v="Topic 18"/>
    <s v="Focusing at Work"/>
    <x v="1"/>
    <n v="0"/>
    <n v="0"/>
    <n v="1"/>
    <n v="0"/>
  </r>
  <r>
    <x v="2"/>
    <s v=" [moves his bobblehead from one side of his nameplate to the other and clears his throat to get Angelaâ€™s attention]  "/>
    <s v="['move', 'bobblehead', 'nameplate', 'clear', 'throat', 'angelas', 'attention']"/>
    <x v="4"/>
    <n v="11"/>
    <s v="Topic 10"/>
    <s v="Recreation"/>
    <x v="5"/>
    <n v="7.7200000000000005E-2"/>
    <n v="0"/>
    <n v="0.93600000000000005"/>
    <n v="6.4000000000000001E-2"/>
  </r>
  <r>
    <x v="2"/>
    <s v=" Youâ€™ve got to tell Andy about us."/>
    <s v="['tell', 'andy']"/>
    <x v="4"/>
    <n v="11"/>
    <s v="Topic 22"/>
    <s v="Andy's Activities"/>
    <x v="2"/>
    <n v="0"/>
    <n v="0"/>
    <n v="1"/>
    <n v="0"/>
  </r>
  <r>
    <x v="4"/>
    <s v=" That is a terrible idea. One of your worst."/>
    <s v="['terrible', 'idea', 'bad']"/>
    <x v="4"/>
    <n v="11"/>
    <s v="Topic 5"/>
    <s v="Oscar &amp; David Wallace"/>
    <x v="2"/>
    <n v="-0.80200000000000005"/>
    <n v="0.50700000000000001"/>
    <n v="0.49299999999999999"/>
    <n v="0"/>
  </r>
  <r>
    <x v="2"/>
    <s v=" Get it over with. Then we donâ€™t have to hide anymore."/>
    <s v="['hide', 'anymore']"/>
    <x v="4"/>
    <n v="11"/>
    <s v="Topic 21"/>
    <s v="Workplace Happenings"/>
    <x v="1"/>
    <n v="-0.1779"/>
    <n v="0.14499999999999999"/>
    <n v="0.85499999999999998"/>
    <n v="0"/>
  </r>
  <r>
    <x v="4"/>
    <s v=" Iâ€™ve already admitted that I do. Why do you keep making me repeat it?"/>
    <s v="['admit', 'make', 'repeat']"/>
    <x v="4"/>
    <n v="11"/>
    <s v="Topic 39"/>
    <s v="Items in Dunder Mifflin"/>
    <x v="1"/>
    <n v="0.1027"/>
    <n v="0"/>
    <n v="0.90300000000000002"/>
    <n v="9.7000000000000003E-2"/>
  </r>
  <r>
    <x v="0"/>
    <s v=" Come on. [Dwight and Jim follow into Michaelâ€™s office]"/>
    <s v="['dwight', 'jim', 'follow', 'michael', 'office']"/>
    <x v="4"/>
    <n v="11"/>
    <s v="Topic 12"/>
    <s v="Dwight's Behaviours"/>
    <x v="2"/>
    <n v="0"/>
    <n v="0"/>
    <n v="1"/>
    <n v="0"/>
  </r>
  <r>
    <x v="2"/>
    <s v=" Angela said she was going to tell him. Sheâ€™s just not ready."/>
    <s v="['angela', 'say', 'go', 'tell', 'ready']"/>
    <x v="4"/>
    <n v="11"/>
    <s v="Topic 45"/>
    <s v="Angela's Activities"/>
    <x v="2"/>
    <n v="-0.27550000000000002"/>
    <n v="0.161"/>
    <n v="0.83899999999999997"/>
    <n v="0"/>
  </r>
  <r>
    <x v="1"/>
    <s v=" This shouldnâ€™t be coming from his boss. And we should also consider the fact that that man has an anger issue."/>
    <s v="['come', 'bos', 'consider', 'fact', 'man', 'anger', 'issue']"/>
    <x v="4"/>
    <n v="11"/>
    <s v="Topic 26"/>
    <s v="Gender Roles"/>
    <x v="9"/>
    <n v="-0.57189999999999996"/>
    <n v="0.156"/>
    <n v="0.84399999999999997"/>
    <n v="0"/>
  </r>
  <r>
    <x v="1"/>
    <s v=" Well itâ€™s not too late, because you havenâ€™t done anything."/>
    <s v="['late']"/>
    <x v="4"/>
    <n v="11"/>
    <s v="Topic 9"/>
    <s v="Self Care Behaviours"/>
    <x v="7"/>
    <n v="0.2732"/>
    <n v="0"/>
    <n v="0.81100000000000005"/>
    <n v="0.189"/>
  </r>
  <r>
    <x v="2"/>
    <s v=" Michael, once this gets outâ€¦ I donâ€™t know how itâ€™s going to go down."/>
    <s v="['michael', 'get', 'know', 'go']"/>
    <x v="4"/>
    <n v="11"/>
    <s v="Topic 23"/>
    <s v="Michael's Behaviours"/>
    <x v="2"/>
    <n v="0"/>
    <n v="0"/>
    <n v="1"/>
    <n v="0"/>
  </r>
  <r>
    <x v="0"/>
    <s v=" [sighs] Jim, this has to get out, so we can all deal with it."/>
    <s v="['sigh', 'jim', 'deal']"/>
    <x v="4"/>
    <n v="11"/>
    <s v="Topic 11"/>
    <s v="Closing deals"/>
    <x v="1"/>
    <n v="0"/>
    <n v="0"/>
    <n v="1"/>
    <n v="0"/>
  </r>
  <r>
    <x v="2"/>
    <s v=" [to Michael, who opens the door to leave] Have a good trip."/>
    <s v="['michael', 'open', 'door', 'leave', 'trip']"/>
    <x v="4"/>
    <n v="11"/>
    <s v="Topic 7"/>
    <s v="Doors &amp; Elevators"/>
    <x v="1"/>
    <n v="0.40189999999999998"/>
    <n v="8.5000000000000006E-2"/>
    <n v="0.70899999999999996"/>
    <n v="0.20599999999999999"/>
  </r>
  <r>
    <x v="0"/>
    <s v=" Ohh, I do not have much timeâ€¦ carâ€™s all the way over there, to tell you what I have to tell you. And just bear in mind when I sayâ€¦ say these things, thatâ€¦ are bad thingsâ€¦ that you hearâ€¦ in your earsâ€¦ this is something that I, if I were you, that I wouldnâ€™t want to hearâ€¦"/>
    <s v="['time', 'car', 'way', 'tell', 'tell', 'bear', 'mind', 'thing', 'thing', 'hear', 'ear', 'want', 'hear']"/>
    <x v="4"/>
    <n v="11"/>
    <s v="Topic 8"/>
    <s v="Dundies and Watching videos"/>
    <x v="5"/>
    <n v="-0.49390000000000001"/>
    <n v="5.8000000000000003E-2"/>
    <n v="0.92100000000000004"/>
    <n v="2.1000000000000001E-2"/>
  </r>
  <r>
    <x v="0"/>
    <s v=" Wellâ€¦ no, Iâ€™m not. So Iâ€¦ Iâ€™m not very articulate today, so Iâ€™ll just leave it for another time. Another day."/>
    <s v="['articulate', 'today', 'leave', 'time']"/>
    <x v="4"/>
    <n v="11"/>
    <s v="Topic 31"/>
    <s v="Showing Appreciation for Others"/>
    <x v="4"/>
    <n v="-0.11890000000000001"/>
    <n v="6.8000000000000005E-2"/>
    <n v="0.93200000000000005"/>
    <n v="0"/>
  </r>
  <r>
    <x v="0"/>
    <s v=" [through the car window] Okay. I willâ€¦ Dwight and Angela are having an affair, soâ€¦"/>
    <s v="['car', 'window', 'dwight', 'angela', 'affair']"/>
    <x v="4"/>
    <n v="11"/>
    <s v="Topic 17"/>
    <s v="Driving"/>
    <x v="6"/>
    <n v="0.2263"/>
    <n v="0"/>
    <n v="0.88100000000000001"/>
    <n v="0.11899999999999999"/>
  </r>
  <r>
    <x v="0"/>
    <s v=" [rolls down car window] Dwight and Angela are having an affair. Theyâ€™ve been sleeping together for some time. That was the news. I wanted to let you know."/>
    <s v="['roll', 'car', 'window', 'dwight', 'angela', 'affair', 'theyve', 'sleep', 'time', 'news', 'want', 'know']"/>
    <x v="4"/>
    <n v="11"/>
    <s v="Topic 17"/>
    <s v="Driving"/>
    <x v="6"/>
    <n v="0"/>
    <n v="0"/>
    <n v="1"/>
    <n v="0"/>
  </r>
  <r>
    <x v="0"/>
    <s v=" All right. See you later. [backs out of the parking space] Ahh."/>
    <s v="['later', 'back', 'parking', 'space']"/>
    <x v="4"/>
    <n v="11"/>
    <s v="Topic 17"/>
    <s v="Driving"/>
    <x v="6"/>
    <n v="-5.16E-2"/>
    <n v="9.8000000000000004E-2"/>
    <n v="0.90200000000000002"/>
    <n v="0"/>
  </r>
  <r>
    <x v="1"/>
    <s v=" [to Dwight] What are you standing for?"/>
    <s v="['dwight', 'stand']"/>
    <x v="4"/>
    <n v="11"/>
    <s v="Topic 5"/>
    <s v="Oscar &amp; David Wallace"/>
    <x v="2"/>
    <n v="0"/>
    <n v="0"/>
    <n v="1"/>
    <n v="0"/>
  </r>
  <r>
    <x v="2"/>
    <s v=" If Iâ€™m sitting, I canâ€™t disable his neck or his groin."/>
    <s v="['sit', 'disable', 'neck', 'groin']"/>
    <x v="4"/>
    <n v="11"/>
    <s v="Topic 25"/>
    <s v="Phylllis &amp; Angela Activities"/>
    <x v="2"/>
    <n v="0"/>
    <n v="0"/>
    <n v="1"/>
    <n v="0"/>
  </r>
  <r>
    <x v="2"/>
    <s v=" If Iâ€™m sitting, I donâ€™t have the option to."/>
    <s v="['sit', 'option']"/>
    <x v="4"/>
    <n v="11"/>
    <s v="Topic 39"/>
    <s v="Items in Dunder Mifflin"/>
    <x v="1"/>
    <n v="0"/>
    <n v="0"/>
    <n v="1"/>
    <n v="0"/>
  </r>
  <r>
    <x v="1"/>
    <s v=" Dwight, Iâ€™m in charge when Michaelâ€™s gone, and I need you to sitâ€¦"/>
    <s v="['dwight', 'charge', 'michael', 'go', 'need', 'sit']"/>
    <x v="4"/>
    <n v="11"/>
    <s v="Topic 12"/>
    <s v="Dwight's Behaviours"/>
    <x v="2"/>
    <n v="0"/>
    <n v="0"/>
    <n v="1"/>
    <n v="0"/>
  </r>
  <r>
    <x v="4"/>
    <s v=" That doesnâ€™t sound like me."/>
    <s v="['sound']"/>
    <x v="4"/>
    <n v="11"/>
    <s v="Topic 18"/>
    <s v="Focusing at Work"/>
    <x v="1"/>
    <n v="0.36120000000000002"/>
    <n v="0"/>
    <n v="0.61499999999999999"/>
    <n v="0.38500000000000001"/>
  </r>
  <r>
    <x v="4"/>
    <s v=" Andy, Iâ€™m engaged to you. I mean, we just signed off on our wedding flowers. Would I have said yes to formal chrysanthemums if I didnâ€™t want to get married? And, we went through all that stuff with our wedding cakeâ€¦"/>
    <s v="['andy', 'engage', 'mean', 'sign', 'wedding', 'flower', 'say', 'formal', 'chrysanthemum', 'want', 'married', 'go', 'stuff', 'wedding', 'cake']"/>
    <x v="4"/>
    <n v="11"/>
    <s v="Topic 16"/>
    <s v="Sexual Behaviours &amp; Weddings"/>
    <x v="0"/>
    <n v="0.69079999999999997"/>
    <n v="0"/>
    <n v="0.85"/>
    <n v="0.15"/>
  </r>
  <r>
    <x v="4"/>
    <s v=" I donâ€™t know. I mean, we were together, and then he killed sprinkles, and then we stopped, andâ€¦ I donâ€™t know exactly when we started up again."/>
    <s v="['know', 'mean', 'kill', 'sprinkle', 'stop', 'know', 'exactly', 'start']"/>
    <x v="4"/>
    <n v="11"/>
    <s v="Topic 42"/>
    <s v="Fun in the Office"/>
    <x v="5"/>
    <n v="-0.75060000000000004"/>
    <n v="0.20399999999999999"/>
    <n v="0.79600000000000004"/>
    <n v="0"/>
  </r>
  <r>
    <x v="4"/>
    <s v=" [quietly] Let me think about itâ€¦ I, umâ€¦ thereâ€¦ [Andy looks over to see everyone watching them]"/>
    <s v="['quietly', 'andy', 'look', 'watch']"/>
    <x v="4"/>
    <n v="11"/>
    <s v="Topic 22"/>
    <s v="Andy's Activities"/>
    <x v="2"/>
    <n v="0"/>
    <n v="0"/>
    <n v="1"/>
    <n v="0"/>
  </r>
  <r>
    <x v="0"/>
    <s v=" David, here it is. My philosophy is basically this. And this is something that I live by. And I always have. And I always will. Donâ€™t ever, for any reason, do anything to anyone, for any reason, ever, no matter what. No matterâ€¦ where. Or who, or who you are with, or, or where you are going, orâ€¦ or where youâ€™ve beenâ€¦ ever. For any reason, whatsoever.  "/>
    <s v="['david', 'philosophy', 'basically', 'live', 'reason', 'reason', 'matter', 'matter', 'go', 'reason', 'whatsoever']"/>
    <x v="4"/>
    <n v="11"/>
    <s v="Topic 34"/>
    <s v="Uncomfortable Feelings"/>
    <x v="4"/>
    <n v="-0.3125"/>
    <n v="4.8000000000000001E-2"/>
    <n v="0.95199999999999996"/>
    <n v="0"/>
  </r>
  <r>
    <x v="0"/>
    <s v=" Sometimes Iâ€™ll start a sentence, and I donâ€™t even know where itâ€™s going. I just hope I find it along the way. Like an improv conversation. An improversation.  "/>
    <s v="['start', 'sentence', 'know', 'go', 'hope', 'way', 'improv', 'conversation', 'improversation']"/>
    <x v="4"/>
    <n v="11"/>
    <s v="Topic 25"/>
    <s v="Phylllis &amp; Angela Activities"/>
    <x v="2"/>
    <n v="0.69079999999999997"/>
    <n v="0"/>
    <n v="0.78900000000000003"/>
    <n v="0.21099999999999999"/>
  </r>
  <r>
    <x v="0"/>
    <s v=" This is going to sound sort of high-maintenance, but could we have it, like, three degrees cooler in here? I always think better when itâ€™s cooler.  "/>
    <s v="['go', 'sound', 'sort', 'highmaintenance', 'degree', 'cooler', 'better', 'cooler']"/>
    <x v="4"/>
    <n v="11"/>
    <s v="Topic 8"/>
    <s v="Dundies and Watching videos"/>
    <x v="5"/>
    <n v="0.7964"/>
    <n v="0"/>
    <n v="0.77200000000000002"/>
    <n v="0.22800000000000001"/>
  </r>
  <r>
    <x v="0"/>
    <s v=" [pokes his head in] Hey, what say we order up some pasta?"/>
    <s v="['poke', 'head', 'order', 'pasta']"/>
    <x v="4"/>
    <n v="11"/>
    <s v="Topic 1"/>
    <s v="Pam's Activities"/>
    <x v="2"/>
    <n v="0"/>
    <n v="0"/>
    <n v="1"/>
    <n v="0"/>
  </r>
  <r>
    <x v="4"/>
    <s v=" Andy, we are at a crossroads here. And we can either give in to what people are saying that weâ€™re not good together."/>
    <s v="['andy', 'crossroad', 'people', 'say']"/>
    <x v="4"/>
    <n v="11"/>
    <s v="Topic 22"/>
    <s v="Andy's Activities"/>
    <x v="2"/>
    <n v="-0.3412"/>
    <n v="9.9000000000000005E-2"/>
    <n v="0.90100000000000002"/>
    <n v="0"/>
  </r>
  <r>
    <x v="4"/>
    <s v=" Or, we can prove them wrong. Letâ€™s prove them wrong.  "/>
    <s v="['prove', 'wrong', 'let', 'prove', 'wrong']"/>
    <x v="4"/>
    <n v="11"/>
    <s v="Topic 19"/>
    <s v="Heartbreaks &amp; Jan"/>
    <x v="0"/>
    <n v="-0.73509999999999998"/>
    <n v="0.437"/>
    <n v="0.56299999999999994"/>
    <n v="0"/>
  </r>
  <r>
    <x v="2"/>
    <s v=" Oh good. She broke up with you."/>
    <s v="['broke']"/>
    <x v="4"/>
    <n v="11"/>
    <s v="Topic 26"/>
    <s v="Gender Roles"/>
    <x v="9"/>
    <n v="2.58E-2"/>
    <n v="0.26200000000000001"/>
    <n v="0.46700000000000003"/>
    <n v="0.27100000000000002"/>
  </r>
  <r>
    <x v="2"/>
    <s v=" Uh, no way. I am not giving up."/>
    <s v="['way', 'give']"/>
    <x v="4"/>
    <n v="11"/>
    <s v="Topic 31"/>
    <s v="Showing Appreciation for Others"/>
    <x v="4"/>
    <n v="-0.5"/>
    <n v="0.41399999999999998"/>
    <n v="0.58599999999999997"/>
    <n v="0"/>
  </r>
  <r>
    <x v="2"/>
    <s v=" [angrier] Well I donâ€™t know about that, because she certainly seems to enjoy making lovemaking with me."/>
    <s v="['angrier', 'know', 'certainly', 'enjoy', 'make', 'lovemaking']"/>
    <x v="4"/>
    <n v="11"/>
    <s v="Topic 50"/>
    <s v="Baby Making &amp; Schrute Farms"/>
    <x v="8"/>
    <n v="0.52669999999999995"/>
    <n v="0.13700000000000001"/>
    <n v="0.54200000000000004"/>
    <n v="0.32100000000000001"/>
  </r>
  <r>
    <x v="1"/>
    <s v=" Hey guys, why donâ€™t we, uh, just cool off a bit?"/>
    <s v="['guy', 'cool', 'bit']"/>
    <x v="4"/>
    <n v="11"/>
    <s v="Topic 8"/>
    <s v="Dundies and Watching videos"/>
    <x v="5"/>
    <n v="0.31819999999999998"/>
    <n v="0"/>
    <n v="0.81299999999999994"/>
    <n v="0.187"/>
  </r>
  <r>
    <x v="2"/>
    <s v=" And Iâ€™m telling you that I will never back down."/>
    <s v="['tell']"/>
    <x v="4"/>
    <n v="11"/>
    <s v="Topic 1"/>
    <s v="Pam's Activities"/>
    <x v="2"/>
    <n v="0"/>
    <n v="0"/>
    <n v="1"/>
    <n v="0"/>
  </r>
  <r>
    <x v="2"/>
    <s v=" Oh really? How are you gonna do that?"/>
    <s v="[]"/>
    <x v="4"/>
    <n v="11"/>
    <s v="Topic 1"/>
    <s v="Pam's Activities"/>
    <x v="2"/>
    <n v="0"/>
    <n v="0"/>
    <n v="1"/>
    <n v="0"/>
  </r>
  <r>
    <x v="2"/>
    <s v=" Okay, fine! Good! A duel! The winner gets Angela."/>
    <s v="['fine', 'duel', 'winner', 'get', 'angela']"/>
    <x v="4"/>
    <n v="11"/>
    <s v="Topic 10"/>
    <s v="Recreation"/>
    <x v="5"/>
    <n v="0.88270000000000004"/>
    <n v="0"/>
    <n v="0.307"/>
    <n v="0.69299999999999995"/>
  </r>
  <r>
    <x v="1"/>
    <s v=" Okay, you know what? Thatâ€™s enough. Becauseâ€¦"/>
    <s v="['know']"/>
    <x v="4"/>
    <n v="11"/>
    <s v="Topic 1"/>
    <s v="Pam's Activities"/>
    <x v="2"/>
    <n v="0.2263"/>
    <n v="0"/>
    <n v="0.75900000000000001"/>
    <n v="0.24099999999999999"/>
  </r>
  <r>
    <x v="1"/>
    <s v=" Hey. It is my business when it happens at work."/>
    <s v="['business', 'happens', 'work']"/>
    <x v="4"/>
    <n v="11"/>
    <s v="Topic 18"/>
    <s v="Focusing at Work"/>
    <x v="1"/>
    <n v="0"/>
    <n v="0"/>
    <n v="1"/>
    <n v="0"/>
  </r>
  <r>
    <x v="2"/>
    <s v=" None of your business then. [Dwight and Andy high five] Good. So what weapon?"/>
    <s v="['business', 'dwight', 'andy', 'high', 'weapon']"/>
    <x v="4"/>
    <n v="11"/>
    <s v="Topic 21"/>
    <s v="Workplace Happenings"/>
    <x v="1"/>
    <n v="0.1082"/>
    <n v="0.14299999999999999"/>
    <n v="0.69099999999999995"/>
    <n v="0.16700000000000001"/>
  </r>
  <r>
    <x v="2"/>
    <s v=" That is stupid. I will use a sword and I will cut off your bare hands."/>
    <s v="['stupid', 'use', 'sword', 'cut', 'bare', 'hand']"/>
    <x v="4"/>
    <n v="11"/>
    <s v="Topic 9"/>
    <s v="Self Care Behaviours"/>
    <x v="7"/>
    <n v="-0.67049999999999998"/>
    <n v="0.28199999999999997"/>
    <n v="0.71799999999999997"/>
    <n v="0"/>
  </r>
  <r>
    <x v="4"/>
    <s v=" [thinks for a moment] I will respect the results of the duel."/>
    <s v="['think', 'moment', 'respect', 'result', 'duel']"/>
    <x v="4"/>
    <n v="11"/>
    <s v="Topic 34"/>
    <s v="Uncomfortable Feelings"/>
    <x v="4"/>
    <n v="0.47670000000000001"/>
    <n v="0"/>
    <n v="0.78"/>
    <n v="0.22"/>
  </r>
  <r>
    <x v="2"/>
    <s v=" I will also be talking my break at the exact same time and in the same location."/>
    <s v="['talk', 'break', 'exact', 'time', 'location']"/>
    <x v="4"/>
    <n v="11"/>
    <s v="Topic 15"/>
    <s v="Parenting Issues"/>
    <x v="8"/>
    <n v="0"/>
    <n v="0"/>
    <n v="1"/>
    <n v="0"/>
  </r>
  <r>
    <x v="1"/>
    <s v=" So, I either get more involved, or I take a sick dayâ€¦ leaving Dwight in charge. Oh God.  "/>
    <s v="['involve', 'sick', 'leave', 'dwight', 'charge', 'god']"/>
    <x v="4"/>
    <n v="11"/>
    <s v="Topic 41"/>
    <s v="Kevin's Activities"/>
    <x v="2"/>
    <n v="-0.29599999999999999"/>
    <n v="0.154"/>
    <n v="0.748"/>
    <n v="9.8000000000000004E-2"/>
  </r>
  <r>
    <x v="1"/>
    <s v=" [collects Dwightâ€™s weapons from around the office; holds up a hand scythe]"/>
    <s v="['collect', 'dwights', 'weapon', 'office', 'hold', 'hand', 'scythe']"/>
    <x v="4"/>
    <n v="11"/>
    <s v="Topic 6"/>
    <s v="Time Spent"/>
    <x v="1"/>
    <n v="7.7200000000000005E-2"/>
    <n v="0.18"/>
    <n v="0.621"/>
    <n v="0.19900000000000001"/>
  </r>
  <r>
    <x v="0"/>
    <s v=" So I was in the office, and I look over to our Accounting division, and there is Kevin Malone. Kevin is wearing a jacket that Iâ€™ve never seen before. And I call over to Kevin, â€œKevin, is that a tweed jacket?â€ And he looks at me and he says, â€œMichael, yes it is a tweed jacket.â€ And I look back at him and I say, â€œI feel the need!â€¦ The need for tweed.â€"/>
    <s v="['office', 'look', 'accounting', 'division', 'kevin', 'malone', 'kevin', 'wear', 'jacket', 'see', 'kevin', 'kevin', 'tweed', 'jacket', 'look', 'say', 'michael', 'tweed', 'jacket', 'look', 'feel', 'need', 'need', 'tweed']"/>
    <x v="4"/>
    <n v="11"/>
    <s v="Topic 41"/>
    <s v="Kevin's Activities"/>
    <x v="2"/>
    <n v="0.45739999999999997"/>
    <n v="0"/>
    <n v="0.96"/>
    <n v="0.04"/>
  </r>
  <r>
    <x v="0"/>
    <s v=" I have to say, I am so impressed with the potential you see in me."/>
    <s v="['impressed', 'potential']"/>
    <x v="4"/>
    <n v="11"/>
    <s v="Topic 8"/>
    <s v="Dundies and Watching videos"/>
    <x v="5"/>
    <n v="0.61129999999999995"/>
    <n v="0"/>
    <n v="0.77800000000000002"/>
    <n v="0.222"/>
  </r>
  <r>
    <x v="2"/>
    <s v=" [shouting] Come on! Where are you? Letâ€™s do this thing! Come on! Come on out!"/>
    <s v="['shout', 'let']"/>
    <x v="4"/>
    <n v="11"/>
    <s v="Topic 23"/>
    <s v="Michael's Behaviours"/>
    <x v="2"/>
    <n v="0"/>
    <n v="0"/>
    <n v="1"/>
    <n v="0"/>
  </r>
  <r>
    <x v="4"/>
    <s v=" [watching from the conference room] I canâ€™t believe theyâ€™re gonna fight over me."/>
    <s v="['watch', 'conference', 'room', 'believe', 'fight']"/>
    <x v="4"/>
    <n v="11"/>
    <s v="Topic 13"/>
    <s v="Meetings"/>
    <x v="1"/>
    <n v="-0.38179999999999997"/>
    <n v="0.17799999999999999"/>
    <n v="0.82199999999999995"/>
    <n v="0"/>
  </r>
  <r>
    <x v="2"/>
    <s v=" Come on, coward! Where are you? Whereâ€¦ [spots a note attached to the bushes; goes to read it] â€œFrom the desk of Andrew Bernard.â€ [scoffs] A note. Pathetic. â€œDear Dwight, by now you have received my note. How are you? I am well. You are no doubt wondering why I have left this note. It has come to my attention that in any physical match with you, I would surely be bested.â€ True. â€œThe soft underbelly of my refined upbringing is my soft underbellyâ€¦â€ [as Dwight continues to read, Andy drives around the corner very slowly]  "/>
    <s v="['coward', 'spot', 'note', 'attach', 'bush', 'go', 'read', 'desk', 'andrew', 'bernard', 'scoff', 'note', 'pathetic', 'dear', 'dwight', 'receive', 'note', 'doubt', 'wonder', 'left', 'note', 'attention', 'physical', 'match', 'surely', 'best', 'true', 'soft', 'underbelly', 'refine', 'upbringing', 'soft', 'underbelly', 'dwight', 'continue', 'read', 'andy', 'drive', 'corner', 'slowly']"/>
    <x v="4"/>
    <n v="11"/>
    <s v="Topic 37"/>
    <s v="Writing, Drawings, Pictures, etc"/>
    <x v="1"/>
    <n v="0.43330000000000002"/>
    <n v="6.2E-2"/>
    <n v="0.83899999999999997"/>
    <n v="9.8000000000000004E-2"/>
  </r>
  <r>
    <x v="2"/>
    <s v=" [still reading] Alas, after much consideration and deliberationâ€¦"/>
    <s v="['reading', 'ala', 'consideration', 'deliberation']"/>
    <x v="4"/>
    <n v="11"/>
    <s v="Topic 39"/>
    <s v="Items in Dunder Mifflin"/>
    <x v="1"/>
    <n v="-0.2732"/>
    <n v="0.23100000000000001"/>
    <n v="0.76900000000000002"/>
    <n v="0"/>
  </r>
  <r>
    <x v="2"/>
    <s v=" Whoa! What are you! Hey! Hey!"/>
    <s v="['whoa']"/>
    <x v="4"/>
    <n v="11"/>
    <s v="Topic 34"/>
    <s v="Uncomfortable Feelings"/>
    <x v="4"/>
    <n v="0"/>
    <n v="0"/>
    <n v="1"/>
    <n v="0"/>
  </r>
  <r>
    <x v="2"/>
    <s v=" Come on! Ow! Ah! Aah!"/>
    <s v="['ow', 'aah']"/>
    <x v="4"/>
    <n v="11"/>
    <s v="Topic 43"/>
    <s v="Ryan's Activities"/>
    <x v="2"/>
    <n v="0"/>
    <n v="0"/>
    <n v="1"/>
    <n v="0"/>
  </r>
  <r>
    <x v="2"/>
    <s v=" Never! [hits Andyâ€™s car with his bike chain] Get out and face me like a man!"/>
    <s v="['hit', 'andys', 'car', 'bike', 'chain', 'face', 'man']"/>
    <x v="4"/>
    <n v="11"/>
    <s v="Topic 16"/>
    <s v="Sexual Behaviours &amp; Weddings"/>
    <x v="0"/>
    <n v="0.4738"/>
    <n v="0"/>
    <n v="0.82899999999999996"/>
    <n v="0.17100000000000001"/>
  </r>
  <r>
    <x v="2"/>
    <s v=" Youâ€™re not a man! You donâ€™t know how to take care of her! [hits his car with the bike chain] All you do is dress fancy and sing. [imitating Andy] â€œLa la la la la la la la la la!â€ What does that mean? You canâ€™t even protect her!"/>
    <s v="['man', 'know', 'care', 'hit', 'car', 'bike', 'chain', 'dress', 'fancy', 'sing', 'imitate', 'andy', 'mean', 'protect']"/>
    <x v="4"/>
    <n v="11"/>
    <s v="Topic 22"/>
    <s v="Andy's Activities"/>
    <x v="2"/>
    <n v="0.78869999999999996"/>
    <n v="0"/>
    <n v="0.871"/>
    <n v="0.129"/>
  </r>
  <r>
    <x v="2"/>
    <s v=" Last year, idiot! [hits his car with the bike chain]"/>
    <s v="['year', 'idiot', 'hit', 'car', 'bike', 'chain']"/>
    <x v="4"/>
    <n v="11"/>
    <s v="Topic 6"/>
    <s v="Time Spent"/>
    <x v="1"/>
    <n v="-0.55620000000000003"/>
    <n v="0.28499999999999998"/>
    <n v="0.71499999999999997"/>
    <n v="0"/>
  </r>
  <r>
    <x v="2"/>
    <s v=" No. My right oneâ€™s falling asleep a little bit."/>
    <s v="['one', 'fall', 'asleep', 'little', 'bit']"/>
    <x v="4"/>
    <n v="11"/>
    <s v="Topic 17"/>
    <s v="Driving"/>
    <x v="6"/>
    <n v="-0.15310000000000001"/>
    <n v="0.16700000000000001"/>
    <n v="0.83299999999999996"/>
    <n v="0"/>
  </r>
  <r>
    <x v="2"/>
    <s v=" Yeah, back off. This isnâ€™t your fight. Oh, how much is this gonna cost? [hits his car with the bike chain] Oh! What? Trust fund will take care of that! [hits his car with the bike chain]"/>
    <s v="['fight', 'cost', 'hit', 'car', 'bike', 'chain', 'trust', 'fund', 'care', 'hit', 'car', 'bike', 'chain']"/>
    <x v="4"/>
    <n v="11"/>
    <s v="Topic 46"/>
    <s v="Food and Eating Habits"/>
    <x v="5"/>
    <n v="0.79320000000000002"/>
    <n v="5.7000000000000002E-2"/>
    <n v="0.72899999999999998"/>
    <n v="0.21299999999999999"/>
  </r>
  <r>
    <x v="2"/>
    <s v=" I sa- [Andy honks his horn]"/>
    <s v="['sa', 'andy', 'honk', 'horn']"/>
    <x v="4"/>
    <n v="11"/>
    <s v="Topic 17"/>
    <s v="Driving"/>
    <x v="6"/>
    <n v="0"/>
    <n v="0"/>
    <n v="1"/>
    <n v="0"/>
  </r>
  <r>
    <x v="2"/>
    <s v=" Sasquatches are the strongest animal on the planet! So fine, call me a Sasquatch!"/>
    <s v="['sasquatch', 'strong', 'animal', 'planet', 'fine', 'sasquatch']"/>
    <x v="4"/>
    <n v="11"/>
    <s v="Topic 41"/>
    <s v="Kevin's Activities"/>
    <x v="2"/>
    <n v="0.70499999999999996"/>
    <n v="0"/>
    <n v="0.67200000000000004"/>
    <n v="0.32800000000000001"/>
  </r>
  <r>
    <x v="2"/>
    <s v=" [picks up his bobblehead and throws it in the trash can]"/>
    <s v="['pick', 'bobblehead', 'throw', 'trash']"/>
    <x v="4"/>
    <n v="11"/>
    <s v="Topic 41"/>
    <s v="Kevin's Activities"/>
    <x v="2"/>
    <n v="0"/>
    <n v="0"/>
    <n v="1"/>
    <n v="0"/>
  </r>
  <r>
    <x v="0"/>
    <s v=" Wow, what a day! Haha! I thought I was gong to get chewed out, but, hold on! Hereâ€™s an attaboy for ya! What? Rollercoaster ride! Rollercoaster! It just goes to show, you leave Scranton, exciting things can happen. [sighs] Ahh!  "/>
    <s v="['wow', 'haha', 'thought', 'gong', 'chewed', 'hold', 'here', 'attaboy', 'rollercoaster', 'ride', 'rollercoaster', 'go', 'leave', 'scranton', 'excite', 'thing', 'happen', 'sigh']"/>
    <x v="4"/>
    <n v="11"/>
    <s v="Topic 33"/>
    <s v="HR Complaints"/>
    <x v="3"/>
    <n v="0.86140000000000005"/>
    <n v="2.8000000000000001E-2"/>
    <n v="0.76300000000000001"/>
    <n v="0.20899999999999999"/>
  </r>
  <r>
    <x v="2"/>
    <s v=" [as Jim is collecting weapons, runs to the couch near reception and pulls out a crossbow; Jim catches him and he hands it over]  "/>
    <s v="['jim', 'collect', 'weapon', 'run', 'couch', 'near', 'reception', 'pull', 'crossbow', 'jim', 'catch', 'hand']"/>
    <x v="4"/>
    <n v="11"/>
    <s v="Topic 14"/>
    <s v="Jim &amp; Pam Relationship"/>
    <x v="0"/>
    <n v="-0.44040000000000001"/>
    <n v="0.112"/>
    <n v="0.88800000000000001"/>
    <n v="0"/>
  </r>
  <r>
    <x v="1"/>
    <s v=" Well itâ€™s a computer Dwight, computers have wires. "/>
    <s v="['dwight', 'computer', 'wire']"/>
    <x v="4"/>
    <n v="12"/>
    <s v="Topic 12"/>
    <s v="Dwight's Behaviours"/>
    <x v="2"/>
    <n v="0.2732"/>
    <n v="0"/>
    <n v="0.76900000000000002"/>
    <n v="0.23100000000000001"/>
  </r>
  <r>
    <x v="2"/>
    <s v=" No, itâ€™s going in a different direction then the other wires. "/>
    <s v="['go', 'different', 'direction', 'wire']"/>
    <x v="4"/>
    <n v="12"/>
    <s v="Topic 11"/>
    <s v="Closing deals"/>
    <x v="1"/>
    <n v="0"/>
    <n v="0"/>
    <n v="1"/>
    <n v="0"/>
  </r>
  <r>
    <x v="1"/>
    <s v=" Dwight, I am really busy, I canâ€™t talk about this anymore. [Dwight follows red cord through office past Phyllisâ€™ and Stanleyâ€™s desks]"/>
    <s v="['dwight', 'busy', 'talk', 'anymore', 'dwight', 'follow', 'red', 'cord', 'office', 'past', 'phyllis', 'stanley', 'desk']"/>
    <x v="4"/>
    <n v="12"/>
    <s v="Topic 12"/>
    <s v="Dwight's Behaviours"/>
    <x v="2"/>
    <n v="0"/>
    <n v="0"/>
    <n v="1"/>
    <n v="0"/>
  </r>
  <r>
    <x v="1"/>
    <s v=" I got 500 feet of red wire at a flea market up by Dunmore High School. 20 bucks for the whole spool. Crazy, what a deal. [behind Jim, Dwight climbs telephone pole] Oh heâ€™ll be fine. I made it up there.  "/>
    <s v="['foot', 'red', 'wire', 'flea', 'market', 'dunmore', 'high', 'school', 'buck', 'spool', 'crazy', 'deal', 'jim', 'dwight', 'climb', 'telephone', 'pole', 'hell', 'fine']"/>
    <x v="4"/>
    <n v="12"/>
    <s v="Topic 21"/>
    <s v="Workplace Happenings"/>
    <x v="1"/>
    <n v="-0.15310000000000001"/>
    <n v="5.6000000000000001E-2"/>
    <n v="0.90300000000000002"/>
    <n v="4.2000000000000003E-2"/>
  </r>
  <r>
    <x v="0"/>
    <s v=" What you talking bout, Wallace? [imitating What you talking bout Willis]"/>
    <s v="['talk', 'bout', 'wallace', 'imitate', 'talk', 'bout', 'willis']"/>
    <x v="4"/>
    <n v="12"/>
    <s v="Topic 38"/>
    <s v="Communication &amp; Problem Solving"/>
    <x v="3"/>
    <n v="0"/>
    <n v="0"/>
    <n v="1"/>
    <n v="0"/>
  </r>
  <r>
    <x v="0"/>
    <s v=" Oh, well, then, email it to me.  "/>
    <s v="['email']"/>
    <x v="4"/>
    <n v="12"/>
    <s v="Topic 37"/>
    <s v="Writing, Drawings, Pictures, etc"/>
    <x v="1"/>
    <n v="0.2732"/>
    <n v="0"/>
    <n v="0.74099999999999999"/>
    <n v="0.25900000000000001"/>
  </r>
  <r>
    <x v="1"/>
    <s v=" Guys, she is a beautiful movie star, so maybe we should just go to work."/>
    <s v="['guy', 'beautiful', 'movie', 'star', 'maybe', 'work']"/>
    <x v="4"/>
    <n v="12"/>
    <s v="Topic 18"/>
    <s v="Focusing at Work"/>
    <x v="1"/>
    <n v="0.59940000000000004"/>
    <n v="0"/>
    <n v="0.78200000000000003"/>
    <n v="0.218"/>
  </r>
  <r>
    <x v="1"/>
    <s v=" Okay, okay, okay. Why donâ€™t we just put this to a vote, and then weâ€™ll be done with it."/>
    <s v="['vote']"/>
    <x v="4"/>
    <n v="12"/>
    <s v="Topic 15"/>
    <s v="Parenting Issues"/>
    <x v="8"/>
    <n v="0.57189999999999996"/>
    <n v="0"/>
    <n v="0.73699999999999999"/>
    <n v="0.26300000000000001"/>
  </r>
  <r>
    <x v="1"/>
    <s v=" [snaps back] No one cares. Who thinks that Hillary Swank is hot, raise your hand. [half of office raises hand] Okay, and who thinks Hillary Swank is not hot, raise your hand. [other half of office raises hand]"/>
    <s v="['snap', 'care', 'think', 'hillary', 'swank', 'hot', 'raise', 'hand', 'half', 'office', 'raise', 'hand', 'think', 'hillary', 'swank', 'hot', 'raise', 'hand', 'half', 'office', 'raise', 'hand']"/>
    <x v="4"/>
    <n v="12"/>
    <s v="Topic 33"/>
    <s v="HR Complaints"/>
    <x v="3"/>
    <n v="0.87560000000000004"/>
    <n v="9.2999999999999999E-2"/>
    <n v="0.61499999999999999"/>
    <n v="0.29199999999999998"/>
  </r>
  <r>
    <x v="2"/>
    <s v=" [riding in car with Michael] What if the owner of Prince Family Paper has a beautiful daughter and we have to seduce her in order to get their secrets?"/>
    <s v="['rid', 'car', 'michael', 'owner', 'prince', 'family', 'paper', 'beautiful', 'daughter', 'seduce', 'order', 'secret']"/>
    <x v="4"/>
    <n v="12"/>
    <s v="Topic 19"/>
    <s v="Heartbreaks &amp; Jan"/>
    <x v="0"/>
    <n v="0.59940000000000004"/>
    <n v="0"/>
    <n v="0.878"/>
    <n v="0.122"/>
  </r>
  <r>
    <x v="2"/>
    <s v=" No, I wanna seduce her."/>
    <s v="['wan', 'seduce']"/>
    <x v="4"/>
    <n v="12"/>
    <s v="Topic 19"/>
    <s v="Heartbreaks &amp; Jan"/>
    <x v="0"/>
    <n v="0"/>
    <n v="0"/>
    <n v="1"/>
    <n v="0"/>
  </r>
  <r>
    <x v="0"/>
    <s v=" Yeah, so what if I did? That would take precedence and I would expect your support."/>
    <s v="['precedence', 'expect', 'support']"/>
    <x v="4"/>
    <n v="12"/>
    <s v="Topic 25"/>
    <s v="Phylllis &amp; Angela Activities"/>
    <x v="2"/>
    <n v="0.59940000000000004"/>
    <n v="0"/>
    <n v="0.74099999999999999"/>
    <n v="0.25900000000000001"/>
  </r>
  <r>
    <x v="0"/>
    <s v=" Alright, I am a local business owner. [Dwight nods along] I need to buy paper.  I find out everything about their prices and policies"/>
    <s v="['local', 'business', 'owner', 'dwight', 'nod', 'need', 'buy', 'paper', 'price', 'policy']"/>
    <x v="4"/>
    <n v="12"/>
    <s v="Topic 3"/>
    <s v="Initiatives &amp; Operations at Dunder Mifflin"/>
    <x v="1"/>
    <n v="0.25"/>
    <n v="0"/>
    <n v="0.92"/>
    <n v="0.08"/>
  </r>
  <r>
    <x v="2"/>
    <s v=" I am a paper salesman looking for a new job. I find out everything about their expenses and salaries."/>
    <s v="['paper', 'salesman', 'look', 'new', 'job', 'expense', 'salary']"/>
    <x v="4"/>
    <n v="12"/>
    <s v="Topic 33"/>
    <s v="HR Complaints"/>
    <x v="3"/>
    <n v="0"/>
    <n v="0"/>
    <n v="1"/>
    <n v="0"/>
  </r>
  <r>
    <x v="0"/>
    <s v=" No, no, I never said Dennyâ€™s. IHOP."/>
    <s v="['say', 'dennys', 'ihop']"/>
    <x v="4"/>
    <n v="12"/>
    <s v="Topic 30"/>
    <s v="Celebrations"/>
    <x v="5"/>
    <n v="0"/>
    <n v="0"/>
    <n v="1"/>
    <n v="0"/>
  </r>
  <r>
    <x v="2"/>
    <s v=" You know how I feel about IHOP."/>
    <s v="['know', 'feel', 'ihop']"/>
    <x v="4"/>
    <n v="12"/>
    <s v="Topic 34"/>
    <s v="Uncomfortable Feelings"/>
    <x v="4"/>
    <n v="0"/>
    <n v="0"/>
    <n v="1"/>
    <n v="0"/>
  </r>
  <r>
    <x v="0"/>
    <s v=" You know what? I donâ€™t want to get into this debate again. I enjoy IHOP."/>
    <s v="['know', 'want', 'debate', 'enjoy', 'ihop']"/>
    <x v="4"/>
    <n v="12"/>
    <s v="Topic 30"/>
    <s v="Celebrations"/>
    <x v="5"/>
    <n v="0.5423"/>
    <n v="0"/>
    <n v="0.74299999999999999"/>
    <n v="0.25700000000000001"/>
  </r>
  <r>
    <x v="0"/>
    <s v=" You will have pancakes and youâ€™ll like it.  "/>
    <s v="['pancake']"/>
    <x v="4"/>
    <n v="12"/>
    <s v="Topic 11"/>
    <s v="Closing deals"/>
    <x v="1"/>
    <n v="0.36120000000000002"/>
    <n v="0"/>
    <n v="0.73699999999999999"/>
    <n v="0.26300000000000001"/>
  </r>
  <r>
    <x v="2"/>
    <s v=" No because their sign is centered perfectly above their store. No sign of the sign being moved."/>
    <s v="['sign', 'center', 'perfectly', 'store', 'sign', 'sign', 'move']"/>
    <x v="4"/>
    <n v="12"/>
    <s v="Topic 20"/>
    <s v="Dunder Mifflin Products"/>
    <x v="1"/>
    <n v="0.20230000000000001"/>
    <n v="0.19500000000000001"/>
    <n v="0.61899999999999999"/>
    <n v="0.186"/>
  </r>
  <r>
    <x v="0"/>
    <s v=" Ah ha [popping something in his mouth] Yup. "/>
    <s v="['ha', 'pop', 'mouth', 'yup']"/>
    <x v="4"/>
    <n v="12"/>
    <s v="Topic 45"/>
    <s v="Angela's Activities"/>
    <x v="2"/>
    <n v="0.34"/>
    <n v="0"/>
    <n v="0.745"/>
    <n v="0.255"/>
  </r>
  <r>
    <x v="2"/>
    <s v=" [spying through binoculars] Its lunch time, and no sign of anyone coming in or out. Which means they are not taking new customers out to lunch."/>
    <s v="['spy', 'binoculars', 'lunch', 'time', 'sign', 'come', 'mean', 'take', 'new', 'customer', 'lunch']"/>
    <x v="4"/>
    <n v="12"/>
    <s v="Topic 48"/>
    <s v="Dunder Mifflin Corporate Affairs"/>
    <x v="3"/>
    <n v="-0.29599999999999999"/>
    <n v="8.1000000000000003E-2"/>
    <n v="0.91900000000000004"/>
    <n v="0"/>
  </r>
  <r>
    <x v="2"/>
    <s v=" Which Means theyâ€™re not acquiring new business. So once again no growth."/>
    <s v="['mean', 'acquire', 'new', 'business', 'growth']"/>
    <x v="4"/>
    <n v="12"/>
    <s v="Topic 21"/>
    <s v="Workplace Happenings"/>
    <x v="1"/>
    <n v="-0.23119999999999999"/>
    <n v="0.16200000000000001"/>
    <n v="0.74399999999999999"/>
    <n v="9.4E-2"/>
  </r>
  <r>
    <x v="0"/>
    <s v=" And there are clouds. There are clouds in the sky, which means gonna rain, bad for business."/>
    <s v="['cloud', 'cloud', 'sky', 'mean', 'rain', 'business']"/>
    <x v="4"/>
    <n v="12"/>
    <s v="Topic 17"/>
    <s v="Driving"/>
    <x v="6"/>
    <n v="-0.5423"/>
    <n v="0.17899999999999999"/>
    <n v="0.82099999999999995"/>
    <n v="0"/>
  </r>
  <r>
    <x v="2"/>
    <s v="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
    <s v="['go', 'exactly', 'minute', 'met', 'complete', 'stranger', 'go', 'need', 'signal', 'bolt', 'danger', 'lick', 'ur', 'lip', 'try', 'michael', 'lick', 'lip', 'dwight', 'start', 'michael', 'follow', 'passionately', 'lick', 'lip']"/>
    <x v="4"/>
    <n v="12"/>
    <s v="Topic 23"/>
    <s v="Michael's Behaviours"/>
    <x v="2"/>
    <n v="0.19989999999999999"/>
    <n v="7.8E-2"/>
    <n v="0.83299999999999996"/>
    <n v="8.8999999999999996E-2"/>
  </r>
  <r>
    <x v="0"/>
    <s v=" Good. Here come the sharks. [they imitate jaws theme sounds and Dwight makes shark fin on his forehead]  "/>
    <s v="['shark', 'imitate', 'jaw', 'theme', 'sound', 'dwight', 'make', 'shark', 'fin', 'forehead']"/>
    <x v="4"/>
    <n v="12"/>
    <s v="Topic 42"/>
    <s v="Fun in the Office"/>
    <x v="5"/>
    <n v="0.44040000000000001"/>
    <n v="0"/>
    <n v="0.85399999999999998"/>
    <n v="0.14599999999999999"/>
  </r>
  <r>
    <x v="0"/>
    <s v=" In nature, there is something called a food chain; itâ€™s where the shark eats a little shark. And the little shark eats a littler shark. And so on and so on. Until you get down to the single cell shark. So now replace sharks with paper companies and that is all you need to know about business.  "/>
    <s v="['nature', 'call', 'food', 'chain', 'shark', 'eats', 'little', 'shark', 'little', 'shark', 'eats', 'littler', 'shark', 'single', 'cell', 'shark', 'replace', 'shark', 'paper', 'company', 'need', 'know', 'business']"/>
    <x v="4"/>
    <n v="12"/>
    <s v="Topic 42"/>
    <s v="Fun in the Office"/>
    <x v="5"/>
    <n v="0"/>
    <n v="0"/>
    <n v="1"/>
    <n v="0"/>
  </r>
  <r>
    <x v="0"/>
    <s v=" My name is Michael Scarn. I am a local business owner and I would like to find out about your company."/>
    <s v="['michael', 'scarn', 'local', 'business', 'owner', 'company']"/>
    <x v="4"/>
    <n v="12"/>
    <s v="Topic 3"/>
    <s v="Initiatives &amp; Operations at Dunder Mifflin"/>
    <x v="1"/>
    <n v="0.36120000000000002"/>
    <n v="0"/>
    <n v="0.88900000000000001"/>
    <n v="0.111"/>
  </r>
  <r>
    <x v="0"/>
    <s v=" You know, I will be honest with youâ€¦ about something. Where we used to live, our paper supplier had a lot of big clients and I just didnâ€™t feel like a priority. So I guess my question [reaches for paper in his pocket with questions on it] for you would be [reading off sheet] how many clients do you have?"/>
    <s v="['know', 'honest', 'live', 'paper', 'supplier', 'big', 'client', 'feel', 'priority', 'guess', 'question', 'reach', 'paper', 'pocket', 'question', 'reading', 'sheet', 'client']"/>
    <x v="4"/>
    <n v="12"/>
    <s v="Topic 11"/>
    <s v="Closing deals"/>
    <x v="1"/>
    <n v="0.71840000000000004"/>
    <n v="0"/>
    <n v="0.89100000000000001"/>
    <n v="0.109"/>
  </r>
  <r>
    <x v="0"/>
    <s v=" Really? That many? This doesnâ€™t seem like a very big operation."/>
    <s v="['big', 'operation']"/>
    <x v="4"/>
    <n v="12"/>
    <s v="Topic 11"/>
    <s v="Closing deals"/>
    <x v="1"/>
    <n v="0.43290000000000001"/>
    <n v="0"/>
    <n v="0.77800000000000002"/>
    <n v="0.222"/>
  </r>
  <r>
    <x v="0"/>
    <s v=" Oh Vietnam, I hear itâ€™s lovely ."/>
    <s v="['vietnam', 'hear', 'lovely']"/>
    <x v="4"/>
    <n v="12"/>
    <s v="Topic 27"/>
    <s v="Parenting Issues"/>
    <x v="8"/>
    <n v="0.58589999999999998"/>
    <n v="0"/>
    <n v="0.61199999999999999"/>
    <n v="0.38800000000000001"/>
  </r>
  <r>
    <x v="0"/>
    <s v=" So, even specialty paper, say 94 brightness double-bonded, you would put that on the same truck as your conventional stock?"/>
    <s v="['specialty', 'paper', 'brightness', 'doublebonded', 'truck', 'conventional', 'stock']"/>
    <x v="4"/>
    <n v="12"/>
    <s v="Topic 48"/>
    <s v="Dunder Mifflin Corporate Affairs"/>
    <x v="3"/>
    <n v="0.38179999999999997"/>
    <n v="0"/>
    <n v="0.88"/>
    <n v="0.12"/>
  </r>
  <r>
    <x v="0"/>
    <s v=" Well that isâ€¦ becauseâ€¦ I am a genius."/>
    <s v="['genius']"/>
    <x v="4"/>
    <n v="12"/>
    <s v="Topic 1"/>
    <s v="Pam's Activities"/>
    <x v="2"/>
    <n v="0.2732"/>
    <n v="0"/>
    <n v="0.76900000000000002"/>
    <n v="0.23100000000000001"/>
  </r>
  <r>
    <x v="0"/>
    <s v="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
    <s v="['thing', 'thing', 'stupid', 'watch', 'cup', 'pick', 'tape', 'dispenser', 'make', 'drinking', 'motion', 'cup', 'pick', 'stapler', 'make', 'drinking', 'motion', 'drink', 'glug', 'noise', 'laugh', 'laughter', 'job', 'tear', 'game', 'law', 'profession']"/>
    <x v="4"/>
    <n v="12"/>
    <s v="Topic 50"/>
    <s v="Baby Making &amp; Schrute Farms"/>
    <x v="8"/>
    <n v="0.8528"/>
    <n v="7.3999999999999996E-2"/>
    <n v="0.72799999999999998"/>
    <n v="0.19800000000000001"/>
  </r>
  <r>
    <x v="2"/>
    <s v=" Hello, I would like to apply for a job. "/>
    <s v="['apply', 'job']"/>
    <x v="4"/>
    <n v="12"/>
    <s v="Topic 36"/>
    <s v="Job Perks"/>
    <x v="1"/>
    <n v="0.36120000000000002"/>
    <n v="0"/>
    <n v="0.76200000000000001"/>
    <n v="0.23799999999999999"/>
  </r>
  <r>
    <x v="2"/>
    <s v=" Why donâ€™t you just get rid of this guy? [points to Prince Son]"/>
    <s v="['rid', 'guy', 'point', 'prince', 'son']"/>
    <x v="4"/>
    <n v="12"/>
    <s v="Topic 47"/>
    <s v="Office Praise for Work"/>
    <x v="4"/>
    <n v="0"/>
    <n v="0"/>
    <n v="1"/>
    <n v="0"/>
  </r>
  <r>
    <x v="2"/>
    <s v=" Iâ€™m your son now; you can visit him on holidays. Dwight Schrute, Iâ€™m a paper salesman at a second tier paper company called Dunder Mifflin.  Iâ€™m the top salesman there and Iâ€™m looking for a new challenge. I would say you guys have what, 40 high full volume clients?"/>
    <s v="['son', 'visit', 'holiday', 'dwight', 'schrute', 'paper', 'salesman', 'second', 'tier', 'paper', 'company', 'call', 'dunder', 'mifflin', 'salesman', 'look', 'new', 'challenge', 'guy', 'high', 'volume', 'client']"/>
    <x v="4"/>
    <n v="12"/>
    <s v="Topic 3"/>
    <s v="Initiatives &amp; Operations at Dunder Mifflin"/>
    <x v="1"/>
    <n v="0.57189999999999996"/>
    <n v="0"/>
    <n v="0.89"/>
    <n v="0.11"/>
  </r>
  <r>
    <x v="2"/>
    <s v=" Pshaw, thatâ€™s nothing. Iâ€™ve 90 clients myself. You had better look out, someone might run you out of business."/>
    <s v="['pshaw', 'client', 'better', 'look', 'run', 'business']"/>
    <x v="4"/>
    <n v="12"/>
    <s v="Topic 17"/>
    <s v="Driving"/>
    <x v="6"/>
    <n v="0.44040000000000001"/>
    <n v="0"/>
    <n v="0.86099999999999999"/>
    <n v="0.13900000000000001"/>
  </r>
  <r>
    <x v="1"/>
    <s v=" I think all of us have a tendency to view celebrities as sort of mythical figures, you know? We donâ€™t really see them as real so therefore we donâ€™t judge them as real people."/>
    <s v="['tendency', 'view', 'celebrity', 'sort', 'mythical', 'figure', 'know', 'real', 'judge', 'real', 'people']"/>
    <x v="4"/>
    <n v="12"/>
    <s v="Topic 38"/>
    <s v="Communication &amp; Problem Solving"/>
    <x v="3"/>
    <n v="0"/>
    <n v="0"/>
    <n v="1"/>
    <n v="0"/>
  </r>
  <r>
    <x v="1"/>
    <s v=" Kevin, you know what, why donâ€™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â€œhotâ€ team to their great joy] Does that end the debate? "/>
    <s v="['kevin', 'know', 'close', 'eye', 'imagine', 'hilary', 'swank', 'come', 'office', 'real', 'walk', 'seductive', 'voice', 'say', 'kevin', 'malone', 'read', 'online', 'profile', 'tell', 'hot', 'kevin', 'get', 'join', 'hot', 'team', 'great', 'joy', 'end', 'debate']"/>
    <x v="4"/>
    <n v="12"/>
    <s v="Topic 41"/>
    <s v="Kevin's Activities"/>
    <x v="2"/>
    <n v="0.89190000000000003"/>
    <n v="0"/>
    <n v="0.88400000000000001"/>
    <n v="0.11600000000000001"/>
  </r>
  <r>
    <x v="2"/>
    <s v=" My boss, his insensitivity might border on cruel. This is a man who does not listen to the needs his underlings. [Michael takes offense and charges over]"/>
    <s v="['bos', 'insensitivity', 'border', 'cruel', 'man', 'listen', 'need', 'underling', 'michael', 'take', 'offense', 'charge']"/>
    <x v="4"/>
    <n v="12"/>
    <s v="Topic 26"/>
    <s v="Gender Roles"/>
    <x v="9"/>
    <n v="-0.86580000000000001"/>
    <n v="0.318"/>
    <n v="0.68200000000000005"/>
    <n v="0"/>
  </r>
  <r>
    <x v="0"/>
    <s v=" Donâ€™t blow it. Hey Linda, can I get a picture of you?"/>
    <s v="['blow', 'linda', 'picture']"/>
    <x v="4"/>
    <n v="12"/>
    <s v="Topic 22"/>
    <s v="Andy's Activities"/>
    <x v="2"/>
    <n v="0"/>
    <n v="0"/>
    <n v="1"/>
    <n v="0"/>
  </r>
  <r>
    <x v="0"/>
    <s v=" I would, could you just stand over here? That would be great [positioning her towards sign of Prince Family Paper customers] Just a little something to remember the trip by. A little to your left [positions Linda to get better picture]"/>
    <s v="['stand', 'great', 'position', 'sign', 'prince', 'family', 'paper', 'customer', 'little', 'remember', 'trip', 'little', 'left', 'position', 'linda', 'better', 'picture']"/>
    <x v="4"/>
    <n v="12"/>
    <s v="Topic 24"/>
    <s v="Employee Status"/>
    <x v="3"/>
    <n v="0.79059999999999997"/>
    <n v="0"/>
    <n v="0.84799999999999998"/>
    <n v="0.152"/>
  </r>
  <r>
    <x v="0"/>
    <s v=" Whatâ€™s going on?  Little homework over here? Lets see if I can help. Huh, math, thatâ€™s not so hard. Ok. There are 4 of these, ignore the parenthesis, right?"/>
    <s v="['go', 'little', 'homework', 'let', 'help', 'math', 'hard', 'ignore', 'parenthesis']"/>
    <x v="4"/>
    <n v="12"/>
    <s v="Topic 18"/>
    <s v="Focusing at Work"/>
    <x v="1"/>
    <n v="0.33589999999999998"/>
    <n v="7.4999999999999997E-2"/>
    <n v="0.77900000000000003"/>
    <n v="0.14599999999999999"/>
  </r>
  <r>
    <x v="0"/>
    <s v=" Why is this little 2 so small? Itâ€™s, itâ€™s weird, you donâ€™t, you just go by the x. The x means times. 4 times x 2. What is double 4?"/>
    <s v="['little', 'small', 'weird', 'x', 'x', 'mean', 'time', 'time', 'x', 'double']"/>
    <x v="4"/>
    <n v="12"/>
    <s v="Topic 2"/>
    <s v="Outside Work &amp; Transportation"/>
    <x v="6"/>
    <n v="-0.26400000000000001"/>
    <n v="6.6000000000000003E-2"/>
    <n v="0.93400000000000005"/>
    <n v="0"/>
  </r>
  <r>
    <x v="0"/>
    <s v=" Excellent! Way to go! Nice! [Michael and granddaughter Prince exchange high fives]"/>
    <s v="['excellent', 'way', 'nice', 'michael', 'granddaughter', 'prince', 'exchange', 'high', 'five']"/>
    <x v="4"/>
    <n v="12"/>
    <s v="Topic 9"/>
    <s v="Self Care Behaviours"/>
    <x v="7"/>
    <n v="0.81140000000000001"/>
    <n v="0"/>
    <n v="0.57599999999999996"/>
    <n v="0.42399999999999999"/>
  </r>
  <r>
    <x v="4"/>
    <s v=" Ok, I wasnâ€™t going to dignify this discussion by getting involved, but I donâ€™t even get the discussion, hot is a temperature people. But Kevin deserves to lose for what he said, so, yes, sheâ€™s hot, sheâ€™s hot as heck, sheâ€™s a female Boris Becker."/>
    <s v="['go', 'dignify', 'discussion', 'get', 'involve', 'discussion', 'hot', 'temperature', 'people', 'kevin', 'deserves', 'lose', 'say', 'hot', 'hot', 'heck', 'female', 'boris', 'becker']"/>
    <x v="4"/>
    <n v="12"/>
    <s v="Topic 10"/>
    <s v="Recreation"/>
    <x v="5"/>
    <n v="0.2263"/>
    <n v="7.0000000000000007E-2"/>
    <n v="0.82399999999999995"/>
    <n v="0.107"/>
  </r>
  <r>
    <x v="1"/>
    <s v=" OH! [the â€œyes sheâ€™s hot teamâ€ claps]  "/>
    <s v="['hot', 'team', 'clap']"/>
    <x v="4"/>
    <n v="12"/>
    <s v="Topic 10"/>
    <s v="Recreation"/>
    <x v="5"/>
    <n v="0"/>
    <n v="0"/>
    <n v="1"/>
    <n v="0"/>
  </r>
  <r>
    <x v="0"/>
    <s v=" Oh, well thank you very much for all of your help. Itâ€™s going to be an incredibly hard decision."/>
    <s v="['thank', 'help', 'go', 'incredibly', 'hard', 'decision']"/>
    <x v="4"/>
    <n v="12"/>
    <s v="Topic 11"/>
    <s v="Closing deals"/>
    <x v="1"/>
    <n v="0.68149999999999999"/>
    <n v="7.0999999999999994E-2"/>
    <n v="0.625"/>
    <n v="0.30399999999999999"/>
  </r>
  <r>
    <x v="0"/>
    <s v=" Iâ€¦ Okay, okay, okay, [in disbelief] alright, thank you. [heads towards Dwight, makes make out lips signal]"/>
    <s v="['disbelief', 'thank', 'head', 'dwight', 'make', 'lip', 'signal']"/>
    <x v="4"/>
    <n v="12"/>
    <s v="Topic 12"/>
    <s v="Dwight's Behaviours"/>
    <x v="2"/>
    <n v="0.80200000000000005"/>
    <n v="0"/>
    <n v="0.54100000000000004"/>
    <n v="0.45900000000000002"/>
  </r>
  <r>
    <x v="2"/>
    <s v=" [both making make out lips at each other] Excuse me sir, I took the bus here and was wondering if I could catch a ride home with you in your car."/>
    <s v="['make', 'lip', 'excuse', 'sir', 'take', 'bus', 'wonder', 'catch', 'ride', 'home', 'car']"/>
    <x v="4"/>
    <n v="12"/>
    <s v="Topic 2"/>
    <s v="Outside Work &amp; Transportation"/>
    <x v="6"/>
    <n v="7.7200000000000005E-2"/>
    <n v="0"/>
    <n v="0.95799999999999996"/>
    <n v="4.2000000000000003E-2"/>
  </r>
  <r>
    <x v="0"/>
    <s v=" Of course. Thank you very much. Thanks for your time."/>
    <s v="['course', 'thank', 'thanks', 'time']"/>
    <x v="4"/>
    <n v="12"/>
    <s v="Topic 2"/>
    <s v="Outside Work &amp; Transportation"/>
    <x v="6"/>
    <n v="0.68869999999999998"/>
    <n v="0"/>
    <n v="0.58499999999999996"/>
    <n v="0.41499999999999998"/>
  </r>
  <r>
    <x v="2"/>
    <s v=" Thank you for your time I look forward to getting your calls. [hurrying out door]"/>
    <s v="['thank', 'time', 'look', 'forward', 'get', 'call', 'hurry', 'door']"/>
    <x v="4"/>
    <n v="12"/>
    <s v="Topic 7"/>
    <s v="Doors &amp; Elevators"/>
    <x v="1"/>
    <n v="0.36120000000000002"/>
    <n v="0"/>
    <n v="0.84799999999999998"/>
    <n v="0.152"/>
  </r>
  <r>
    <x v="2"/>
    <s v=" All their top clients I canâ€™t believe it."/>
    <s v="['client', 'believe']"/>
    <x v="4"/>
    <n v="12"/>
    <s v="Topic 11"/>
    <s v="Closing deals"/>
    <x v="1"/>
    <n v="0.20230000000000001"/>
    <n v="0"/>
    <n v="0.79500000000000004"/>
    <n v="0.20499999999999999"/>
  </r>
  <r>
    <x v="2"/>
    <s v=" Someoneâ€™s looking out the window. Go go, Peel out, go. [car hits front divider, screeching]"/>
    <s v="['someone', 'look', 'window', 'peel', 'car', 'hit', 'divider', 'screech']"/>
    <x v="4"/>
    <n v="12"/>
    <s v="Topic 17"/>
    <s v="Driving"/>
    <x v="6"/>
    <n v="0"/>
    <n v="0"/>
    <n v="1"/>
    <n v="0"/>
  </r>
  <r>
    <x v="2"/>
    <s v=" You drove over that. Go back [car hits divider, screeching]"/>
    <s v="['drove', 'car', 'hit', 'divider', 'screech']"/>
    <x v="4"/>
    <n v="12"/>
    <s v="Topic 17"/>
    <s v="Driving"/>
    <x v="6"/>
    <n v="0"/>
    <n v="0"/>
    <n v="1"/>
    <n v="0"/>
  </r>
  <r>
    <x v="0"/>
    <s v=" No no, we are fine. You have done enough already."/>
    <s v="['fine']"/>
    <x v="4"/>
    <n v="12"/>
    <s v="Topic 10"/>
    <s v="Recreation"/>
    <x v="5"/>
    <n v="-0.1027"/>
    <n v="0.183"/>
    <n v="0.66700000000000004"/>
    <n v="0.15"/>
  </r>
  <r>
    <x v="0"/>
    <s v=" Just, shut up. You know we are just going to call a tow truck, soâ€¦"/>
    <s v="['shut', 'know', 'go', 'tow', 'truck']"/>
    <x v="4"/>
    <n v="12"/>
    <s v="Topic 7"/>
    <s v="Doors &amp; Elevators"/>
    <x v="1"/>
    <n v="0"/>
    <n v="0"/>
    <n v="1"/>
    <n v="0"/>
  </r>
  <r>
    <x v="2"/>
    <s v=" He drove over the divider and then backed over it and caused the.."/>
    <s v="['drove', 'divider', 'back', 'cause']"/>
    <x v="4"/>
    <n v="12"/>
    <s v="Topic 6"/>
    <s v="Time Spent"/>
    <x v="1"/>
    <n v="2.58E-2"/>
    <n v="0"/>
    <n v="0.91600000000000004"/>
    <n v="8.4000000000000005E-2"/>
  </r>
  <r>
    <x v="3"/>
    <s v=" Ladies, are we prepared to let the Kevins of the world decide anything for us? Anything at all? We donâ€™t even give him full internet access."/>
    <s v="['lady', 'prepared', 'kevins', 'world', 'decide', 'internet', 'access']"/>
    <x v="4"/>
    <n v="12"/>
    <s v="Topic 41"/>
    <s v="Kevin's Activities"/>
    <x v="2"/>
    <n v="0.30940000000000001"/>
    <n v="0"/>
    <n v="0.91700000000000004"/>
    <n v="8.3000000000000004E-2"/>
  </r>
  <r>
    <x v="0"/>
    <s v=" You know let me give you some money for this. "/>
    <s v="['know', 'money']"/>
    <x v="4"/>
    <n v="12"/>
    <s v="Topic 29"/>
    <s v="Financial Activities"/>
    <x v="1"/>
    <n v="0"/>
    <n v="0"/>
    <n v="1"/>
    <n v="0"/>
  </r>
  <r>
    <x v="0"/>
    <s v=" Oh coffee, thatâ€™s too much. [Dwight drinks it]"/>
    <s v="['coffee', 'dwight', 'drink']"/>
    <x v="4"/>
    <n v="12"/>
    <s v="Topic 12"/>
    <s v="Dwight's Behaviours"/>
    <x v="2"/>
    <n v="0"/>
    <n v="0"/>
    <n v="1"/>
    <n v="0"/>
  </r>
  <r>
    <x v="2"/>
    <s v=" I look forward to hearing from you about that job application."/>
    <s v="['look', 'forward', 'hearing', 'job', 'application']"/>
    <x v="4"/>
    <n v="12"/>
    <s v="Topic 49"/>
    <s v="Workplace Happenings"/>
    <x v="1"/>
    <n v="0"/>
    <n v="0"/>
    <n v="1"/>
    <n v="0"/>
  </r>
  <r>
    <x v="2"/>
    <s v=" Goodbye prince family, [to Michael] should be called the Sucker family. Here you go shark, let me fix your fin for you and sharpen your teeth while Iâ€™m at it. [Dwight laughs evilly, Michael seems remorseful] Bye bye.  "/>
    <s v="['goodbye', 'prince', 'family', 'michael', 'call', 'sucker', 'family', 'shark', 'fix', 'fin', 'sharpen', 'teeth', 'dwight', 'laugh', 'evilly', 'michael', 'remorseful', 'bye', 'bye']"/>
    <x v="4"/>
    <n v="12"/>
    <s v="Topic 35"/>
    <s v="Answering Phones"/>
    <x v="1"/>
    <n v="-0.75790000000000002"/>
    <n v="0.20699999999999999"/>
    <n v="0.72499999999999998"/>
    <n v="6.8000000000000005E-2"/>
  </r>
  <r>
    <x v="2"/>
    <s v=" [punches Michael on the arm, beckons to Michael for high five, does not get it, high fives himself, smiles contently]  "/>
    <s v="['punch', 'michael', 'arm', 'beckons', 'michael', 'high', 'high', 'five', 'smile', 'contently']"/>
    <x v="4"/>
    <n v="12"/>
    <s v="Topic 23"/>
    <s v="Michael's Behaviours"/>
    <x v="2"/>
    <n v="0.47670000000000001"/>
    <n v="0"/>
    <n v="0.86"/>
    <n v="0.14000000000000001"/>
  </r>
  <r>
    <x v="1"/>
    <s v=" [entire office is chatting] Iâ€™m saying, all Iâ€™m saying is Kevin is not necessarily a feminist, is all Iâ€™m saying."/>
    <s v="['entire', 'office', 'chat', 'say', 'say', 'kevin', 'necessarily', 'feminist', 'say']"/>
    <x v="4"/>
    <n v="12"/>
    <s v="Topic 41"/>
    <s v="Kevin's Activities"/>
    <x v="2"/>
    <n v="0"/>
    <n v="0"/>
    <n v="1"/>
    <n v="0"/>
  </r>
  <r>
    <x v="3"/>
    <s v=" No, becauseâ€¦ [Dwight and Michael walk in and march into Michaelâ€™s office, silencing the conversation]"/>
    <s v="['dwight', 'michael', 'walk', 'march', 'michael', 'office', 'silence', 'conversation']"/>
    <x v="4"/>
    <n v="12"/>
    <s v="Topic 40"/>
    <s v="Leaving the Office"/>
    <x v="6"/>
    <n v="-0.128"/>
    <n v="9.7000000000000003E-2"/>
    <n v="0.90300000000000002"/>
    <n v="0"/>
  </r>
  <r>
    <x v="0"/>
    <s v=" Dwight, what will happen to that family if I call David and give him this information?"/>
    <s v="['dwight', 'happen', 'family', 'david', 'information']"/>
    <x v="4"/>
    <n v="12"/>
    <s v="Topic 5"/>
    <s v="Oscar &amp; David Wallace"/>
    <x v="2"/>
    <n v="0"/>
    <n v="0"/>
    <n v="1"/>
    <n v="0"/>
  </r>
  <r>
    <x v="2"/>
    <s v=" Its simple, David would use that information to destroy them."/>
    <s v="['simple', 'david', 'use', 'information', 'destroy']"/>
    <x v="4"/>
    <n v="12"/>
    <s v="Topic 5"/>
    <s v="Oscar &amp; David Wallace"/>
    <x v="2"/>
    <n v="-0.5423"/>
    <n v="0.28000000000000003"/>
    <n v="0.72"/>
    <n v="0"/>
  </r>
  <r>
    <x v="0"/>
    <s v=" Ok. You know, our sales are fine. Weâ€™re doing fine. Theyâ€™re doing fine. "/>
    <s v="['know', 'sale', 'fine', 'fine', 'fine']"/>
    <x v="4"/>
    <n v="12"/>
    <s v="Topic 10"/>
    <s v="Recreation"/>
    <x v="5"/>
    <n v="0.52669999999999995"/>
    <n v="0"/>
    <n v="0.64900000000000002"/>
    <n v="0.35099999999999998"/>
  </r>
  <r>
    <x v="0"/>
    <s v=" Why donâ€™t we just, live and let live?"/>
    <s v="['live', 'live']"/>
    <x v="4"/>
    <n v="12"/>
    <s v="Topic 29"/>
    <s v="Financial Activities"/>
    <x v="1"/>
    <n v="0"/>
    <n v="0"/>
    <n v="1"/>
    <n v="0"/>
  </r>
  <r>
    <x v="2"/>
    <s v=" It doesnâ€™t make sense, of course Iâ€™m alive."/>
    <s v="['sense', 'course', 'alive']"/>
    <x v="4"/>
    <n v="12"/>
    <s v="Topic 50"/>
    <s v="Baby Making &amp; Schrute Farms"/>
    <x v="8"/>
    <n v="0.38179999999999997"/>
    <n v="0"/>
    <n v="0.72899999999999998"/>
    <n v="0.27100000000000002"/>
  </r>
  <r>
    <x v="2"/>
    <s v=" Michael, you have to. Have you ever seen a lioness devour its cub? Have you ever seen a baboon devour its mate?  Have you ever seen a raccoon devour a squirrel?"/>
    <s v="['michael', 'see', 'lioness', 'devour', 'cub', 'see', 'baboon', 'devour', 'mate', 'see', 'raccoon', 'devour', 'squirrel']"/>
    <x v="4"/>
    <n v="12"/>
    <s v="Topic 49"/>
    <s v="Workplace Happenings"/>
    <x v="1"/>
    <n v="0"/>
    <n v="0"/>
    <n v="1"/>
    <n v="0"/>
  </r>
  <r>
    <x v="2"/>
    <s v=" Your heart is a wonderful thing, Michael. But it has made some terrible decisions."/>
    <s v="['heart', 'wonderful', 'michael', 'terrible', 'decision']"/>
    <x v="4"/>
    <n v="12"/>
    <s v="Topic 21"/>
    <s v="Workplace Happenings"/>
    <x v="1"/>
    <n v="-5.16E-2"/>
    <n v="0.20599999999999999"/>
    <n v="0.54700000000000004"/>
    <n v="0.246"/>
  </r>
  <r>
    <x v="0"/>
    <s v=" That is true. We have gone down the wrong path many many times."/>
    <s v="['true', 'go', 'wrong', 'path', 'time']"/>
    <x v="4"/>
    <n v="12"/>
    <s v="Topic 19"/>
    <s v="Heartbreaks &amp; Jan"/>
    <x v="0"/>
    <n v="-7.7200000000000005E-2"/>
    <n v="0.183"/>
    <n v="0.65100000000000002"/>
    <n v="0.16600000000000001"/>
  </r>
  <r>
    <x v="2"/>
    <s v=" Yeah, save your heart for love, and use your brain for business, right? If we donâ€™t do this to prince paper, someone else will. Worse yet, someone else will do it to us.  "/>
    <s v="['save', 'heart', 'love', 'use', 'brain', 'business', 'prince', 'paper', 'bad']"/>
    <x v="4"/>
    <n v="12"/>
    <s v="Topic 29"/>
    <s v="Financial Activities"/>
    <x v="1"/>
    <n v="0.89339999999999997"/>
    <n v="6.9000000000000006E-2"/>
    <n v="0.624"/>
    <n v="0.307"/>
  </r>
  <r>
    <x v="2"/>
    <s v=" There was a terrible war, ugh, so many died. Far too many died. But if Frodo hadnâ€™t destroyed the ring, then goodness itself might have died. "/>
    <s v="['terrible', 'war', 'die', 'far', 'die', 'frodo', 'destroyed', 'ring', 'goodness', 'die']"/>
    <x v="4"/>
    <n v="12"/>
    <s v="Topic 48"/>
    <s v="Dunder Mifflin Corporate Affairs"/>
    <x v="3"/>
    <n v="-0.9365"/>
    <n v="0.48"/>
    <n v="0.42499999999999999"/>
    <n v="9.4E-2"/>
  </r>
  <r>
    <x v="0"/>
    <s v=" You are right. I will call David and give him the customer list and I will give him all my info."/>
    <s v="['david', 'customer', 'list', 'info']"/>
    <x v="4"/>
    <n v="12"/>
    <s v="Topic 38"/>
    <s v="Communication &amp; Problem Solving"/>
    <x v="3"/>
    <n v="0"/>
    <n v="0"/>
    <n v="1"/>
    <n v="0"/>
  </r>
  <r>
    <x v="2"/>
    <s v=" Good, so, [Michael takes client list and heads out of office] where are you going?"/>
    <s v="['michael', 'take', 'client', 'list', 'head', 'office', 'go']"/>
    <x v="4"/>
    <n v="12"/>
    <s v="Topic 1"/>
    <s v="Pam's Activities"/>
    <x v="2"/>
    <n v="0.44040000000000001"/>
    <n v="0"/>
    <n v="0.82799999999999996"/>
    <n v="0.17199999999999999"/>
  </r>
  <r>
    <x v="0"/>
    <s v=" Somewhere safe, where it canâ€™t hurt anyone [starts running, Dwight follows]"/>
    <s v="['safe', 'hurt', 'start', 'run', 'dwight', 'follow']"/>
    <x v="4"/>
    <n v="12"/>
    <s v="Topic 12"/>
    <s v="Dwight's Behaviours"/>
    <x v="2"/>
    <n v="-0.128"/>
    <n v="0.222"/>
    <n v="0.58799999999999997"/>
    <n v="0.19"/>
  </r>
  <r>
    <x v="2"/>
    <s v=" Michael, Michael, no. Michael, give that. Michael, donâ€™t do this. No. [chasing Michael out of the office into parking lot] "/>
    <s v="['michael', 'michael', 'michael', 'michael', 'chase', 'michael', 'office', 'parking']"/>
    <x v="4"/>
    <n v="12"/>
    <s v="Topic 23"/>
    <s v="Michael's Behaviours"/>
    <x v="2"/>
    <n v="0"/>
    <n v="0"/>
    <n v="1"/>
    <n v="0"/>
  </r>
  <r>
    <x v="0"/>
    <s v=" Oh shoot! [gets to his car turns around]"/>
    <s v="['shoot', 'get', 'car', 'turn']"/>
    <x v="4"/>
    <n v="12"/>
    <s v="Topic 4"/>
    <s v="Water Cooler Talk"/>
    <x v="9"/>
    <n v="-0.40029999999999999"/>
    <n v="0.27800000000000002"/>
    <n v="0.72199999999999998"/>
    <n v="0"/>
  </r>
  <r>
    <x v="2"/>
    <s v=" Freeze, give me the list! [still chasing him back into office where Michael grabs his car keys from his desk and heads back to parking lot]"/>
    <s v="['freeze', 'list', 'chase', 'office', 'michael', 'grab', 'car', 'key', 'desk', 'head', 'parking']"/>
    <x v="4"/>
    <n v="12"/>
    <s v="Topic 17"/>
    <s v="Driving"/>
    <x v="6"/>
    <n v="0.126"/>
    <n v="0"/>
    <n v="0.94399999999999995"/>
    <n v="5.6000000000000001E-2"/>
  </r>
  <r>
    <x v="2"/>
    <s v=" No no no, I canâ€™t let you do this!"/>
    <s v="[]"/>
    <x v="4"/>
    <n v="12"/>
    <s v="Topic 1"/>
    <s v="Pam's Activities"/>
    <x v="2"/>
    <n v="0.29139999999999999"/>
    <n v="0"/>
    <n v="0.78600000000000003"/>
    <n v="0.214"/>
  </r>
  <r>
    <x v="0"/>
    <s v=" Those people will be ruined. [runs out back door]"/>
    <s v="['people', 'ruin', 'run', 'door']"/>
    <x v="4"/>
    <n v="12"/>
    <s v="Topic 4"/>
    <s v="Water Cooler Talk"/>
    <x v="9"/>
    <n v="-0.47670000000000001"/>
    <n v="0.27900000000000003"/>
    <n v="0.72099999999999997"/>
    <n v="0"/>
  </r>
  <r>
    <x v="2"/>
    <s v=" Its business, not personal. [they run back outside, where Dwight gets paper from Michael]"/>
    <s v="['business', 'personal', 'run', 'outside', 'dwight', 'get', 'paper', 'michael']"/>
    <x v="4"/>
    <n v="12"/>
    <s v="Topic 20"/>
    <s v="Dunder Mifflin Products"/>
    <x v="1"/>
    <n v="0"/>
    <n v="0"/>
    <n v="1"/>
    <n v="0"/>
  </r>
  <r>
    <x v="0"/>
    <s v=" Give it, give it. We canâ€™t do this to those people. "/>
    <s v="['people']"/>
    <x v="4"/>
    <n v="12"/>
    <s v="Topic 4"/>
    <s v="Water Cooler Talk"/>
    <x v="9"/>
    <n v="0"/>
    <n v="0"/>
    <n v="1"/>
    <n v="0"/>
  </r>
  <r>
    <x v="2"/>
    <s v=" Its over, Michael, its over. [holding list of clients up]"/>
    <s v="['michael', 'hold', 'list', 'client']"/>
    <x v="4"/>
    <n v="12"/>
    <s v="Topic 38"/>
    <s v="Communication &amp; Problem Solving"/>
    <x v="3"/>
    <n v="0"/>
    <n v="0"/>
    <n v="1"/>
    <n v="0"/>
  </r>
  <r>
    <x v="2"/>
    <s v=" Guess whose stock just went up, golden boy?"/>
    <s v="['guess', 'stock', 'go', 'golden', 'boy']"/>
    <x v="4"/>
    <n v="12"/>
    <s v="Topic 5"/>
    <s v="Oscar &amp; David Wallace"/>
    <x v="2"/>
    <n v="0"/>
    <n v="0"/>
    <n v="1"/>
    <n v="0"/>
  </r>
  <r>
    <x v="0"/>
    <s v=" I guess this is what they call a bittersweet moment. It is bitter because I slightly destroyed a wonderful little family. But sweet because David Wallace thought I did a good job. Thatâ€™s what I hate bittersweet chocolate. I donâ€™t evenâ€¦ whatâ€™s the point of that? Why not just sweet? Who are you helping?   "/>
    <s v="['guess', 'bittersweet', 'moment', 'bitter', 'slightly', 'destroyed', 'wonderful', 'little', 'family', 'sweet', 'david', 'wallace', 'thought', 'job', 'hate', 'bittersweet', 'chocolate', 'point', 'sweet', 'help']"/>
    <x v="4"/>
    <n v="12"/>
    <s v="Topic 36"/>
    <s v="Job Perks"/>
    <x v="1"/>
    <n v="-0.2001"/>
    <n v="0.21299999999999999"/>
    <n v="0.61299999999999999"/>
    <n v="0.17399999999999999"/>
  </r>
  <r>
    <x v="0"/>
    <s v=" Oh, she is hot. [â€œHillary Swank is hotâ€ supporters cheer]  "/>
    <s v="['hot', 'hillary', 'swank', 'hot', 'supporter', 'cheer']"/>
    <x v="4"/>
    <n v="12"/>
    <s v="Topic 10"/>
    <s v="Recreation"/>
    <x v="5"/>
    <n v="0.73509999999999998"/>
    <n v="0"/>
    <n v="0.56299999999999994"/>
    <n v="0.437"/>
  </r>
  <r>
    <x v="3"/>
    <s v=" [points to smoke] Oh, my God! Uh, Oh my God! "/>
    <s v="['point', 'smoke', 'god', 'god']"/>
    <x v="4"/>
    <n v="13"/>
    <s v="Topic 47"/>
    <s v="Office Praise for Work"/>
    <x v="4"/>
    <n v="0.5837"/>
    <n v="0"/>
    <n v="0.626"/>
    <n v="0.374"/>
  </r>
  <r>
    <x v="2"/>
    <s v="  Oh, fire!  Oh my goodness!  Whatâ€™s the procedure?  What do we do, people?"/>
    <s v="['fire', 'goodness', 'procedure', 'people']"/>
    <x v="4"/>
    <n v="13"/>
    <s v="Topic 6"/>
    <s v="Time Spent"/>
    <x v="1"/>
    <n v="0.37030000000000002"/>
    <n v="0.13800000000000001"/>
    <n v="0.63400000000000001"/>
    <n v="0.22700000000000001"/>
  </r>
  <r>
    <x v="2"/>
    <s v=" No, we donâ€™t know that.  The smoke could be coming through an air duct."/>
    <s v="['know', 'smoke', 'come', 'air', 'duct']"/>
    <x v="4"/>
    <n v="13"/>
    <s v="Topic 3"/>
    <s v="Initiatives &amp; Operations at Dunder Mifflin"/>
    <x v="1"/>
    <n v="0"/>
    <n v="0"/>
    <n v="1"/>
    <n v="0"/>
  </r>
  <r>
    <x v="0"/>
    <s v=" Oh my God! Okay, it happening.  Everybody stay calm. "/>
    <s v="['god', 'happen', 'everybody', 'stay', 'calm']"/>
    <x v="4"/>
    <n v="13"/>
    <s v="Topic 9"/>
    <s v="Self Care Behaviours"/>
    <x v="7"/>
    <n v="0.68"/>
    <n v="0"/>
    <n v="0.47599999999999998"/>
    <n v="0.52400000000000002"/>
  </r>
  <r>
    <x v="2"/>
    <s v=" Whatâ€™s the procedure, everyone? Whatâ€™s the procedure?"/>
    <s v="['procedure', 'procedure']"/>
    <x v="4"/>
    <n v="13"/>
    <s v="Topic 6"/>
    <s v="Time Spent"/>
    <x v="1"/>
    <n v="0"/>
    <n v="0"/>
    <n v="1"/>
    <n v="0"/>
  </r>
  <r>
    <x v="2"/>
    <s v=" No! No, Michael! No!  Touch the handle.  If itâ€™s hot, there could be a fire in the hallway."/>
    <s v="['michael', 'touch', 'handle', 'hot', 'hallway']"/>
    <x v="4"/>
    <n v="13"/>
    <s v="Topic 10"/>
    <s v="Recreation"/>
    <x v="5"/>
    <n v="-0.50670000000000004"/>
    <n v="0.16200000000000001"/>
    <n v="0.83799999999999997"/>
    <n v="0"/>
  </r>
  <r>
    <x v="2"/>
    <s v=" Oh! Hereâ€™s a door.  Check that one out. Howâ€™s the handle?"/>
    <s v="['here', 'door', 'check', 'hows', 'handle']"/>
    <x v="4"/>
    <n v="13"/>
    <s v="Topic 7"/>
    <s v="Doors &amp; Elevators"/>
    <x v="1"/>
    <n v="0"/>
    <n v="0"/>
    <n v="1"/>
    <n v="0"/>
  </r>
  <r>
    <x v="2"/>
    <s v=" Well, uh, another option. [everyone chattering at once] "/>
    <s v="['option', 'chatter']"/>
    <x v="4"/>
    <n v="13"/>
    <s v="Topic 49"/>
    <s v="Workplace Happenings"/>
    <x v="1"/>
    <n v="0.2732"/>
    <n v="0"/>
    <n v="0.76900000000000002"/>
    <n v="0.23100000000000001"/>
  </r>
  <r>
    <x v="2"/>
    <s v=" Back to our options. Jeez! Ok! settle down everyone.  No bunching!"/>
    <s v="['option', 'jeez', 'settle', 'bunching']"/>
    <x v="4"/>
    <n v="13"/>
    <s v="Topic 49"/>
    <s v="Workplace Happenings"/>
    <x v="1"/>
    <n v="-0.47239999999999999"/>
    <n v="0.23499999999999999"/>
    <n v="0.76500000000000001"/>
    <n v="0"/>
  </r>
  <r>
    <x v="0"/>
    <s v=" Get out of the way! Go, go, go!"/>
    <s v="['way']"/>
    <x v="4"/>
    <n v="13"/>
    <s v="Topic 1"/>
    <s v="Pam's Activities"/>
    <x v="2"/>
    <n v="0"/>
    <n v="0"/>
    <n v="1"/>
    <n v="0"/>
  </r>
  <r>
    <x v="2"/>
    <s v=" Things can be replaced, Phyllis! People, human lives, however, canâ€¦ "/>
    <s v="['thing', 'replace', 'phyllis', 'people', 'human', 'life']"/>
    <x v="4"/>
    <n v="13"/>
    <s v="Topic 4"/>
    <s v="Water Cooler Talk"/>
    <x v="9"/>
    <n v="0"/>
    <n v="0"/>
    <n v="1"/>
    <n v="0"/>
  </r>
  <r>
    <x v="0"/>
    <s v=" Okay, weâ€™re trapped.  Everyone for himself."/>
    <s v="['trap']"/>
    <x v="4"/>
    <n v="13"/>
    <s v="Topic 34"/>
    <s v="Uncomfortable Feelings"/>
    <x v="4"/>
    <n v="-0.36120000000000002"/>
    <n v="0.36599999999999999"/>
    <n v="0.43"/>
    <n v="0.20399999999999999"/>
  </r>
  <r>
    <x v="2"/>
    <s v=" Okay! Procedure, procedure. Exit options.  Where do we go folks?  Whaâ€“ Use a what to cover the mouth?  "/>
    <s v="['procedure', 'procedure', 'exit', 'option', 'folk', 'wha', 'use', 'cover', 'mouth']"/>
    <x v="4"/>
    <n v="13"/>
    <s v="Topic 6"/>
    <s v="Time Spent"/>
    <x v="1"/>
    <n v="0.372"/>
    <n v="0"/>
    <n v="0.86899999999999999"/>
    <n v="0.13100000000000001"/>
  </r>
  <r>
    <x v="4"/>
    <s v=" [pulling cat out of filing drawer] Itâ€™s okay.  Shh shhh."/>
    <s v="['pull', 'cat', 'filing', 'drawer', 'shh', 'shhh']"/>
    <x v="4"/>
    <n v="13"/>
    <s v="Topic 49"/>
    <s v="Workplace Happenings"/>
    <x v="1"/>
    <n v="0.2263"/>
    <n v="0"/>
    <n v="0.82599999999999996"/>
    <n v="0.17399999999999999"/>
  </r>
  <r>
    <x v="2"/>
    <s v=" A what?  A rag.  A damp rag, perhaps.  Letâ€™s remember those procedures.  What are the options?  Okay, thatâ€™s the wrong way.  Weâ€™ve already tried that.  Remember your exit points.  Exit points people."/>
    <s v="['rag', 'damp', 'rag', 'let', 'remember', 'procedure', 'option', 'wrong', 'way', 'try', 'remember', 'exit', 'point', 'exit', 'point', 'people']"/>
    <x v="4"/>
    <n v="13"/>
    <s v="Topic 49"/>
    <s v="Workplace Happenings"/>
    <x v="1"/>
    <n v="-0.37359999999999999"/>
    <n v="9.8000000000000004E-2"/>
    <n v="0.84799999999999998"/>
    <n v="5.3999999999999999E-2"/>
  </r>
  <r>
    <x v="4"/>
    <s v=" I only weigh 82 pounds!  Uhâ€“ save Bandit! [throws cat into air duct and he falls out through the other side] Oh!"/>
    <s v="['weigh', 'pound', 'save', 'bandit', 'throw', 'cat', 'air', 'duct', 'fall']"/>
    <x v="4"/>
    <n v="13"/>
    <s v="Topic 8"/>
    <s v="Dundies and Watching videos"/>
    <x v="5"/>
    <n v="0.62190000000000001"/>
    <n v="0"/>
    <n v="0.83699999999999997"/>
    <n v="0.16300000000000001"/>
  </r>
  <r>
    <x v="2"/>
    <s v=" How about 911?  Anyone? 911. [Michael throws a chair at the window, Kevin smashes a chair through the vending machine and begins to grab snacks, everyone is shouting.]"/>
    <s v="['michael', 'throw', 'chair', 'window', 'kevin', 'smash', 'chair', 'vend', 'machine', 'begin', 'grab', 'snack', 'shout']"/>
    <x v="4"/>
    <n v="13"/>
    <s v="Topic 41"/>
    <s v="Kevin's Activities"/>
    <x v="2"/>
    <n v="0"/>
    <n v="0"/>
    <n v="1"/>
    <n v="0"/>
  </r>
  <r>
    <x v="2"/>
    <s v=" Use the surge of fear and adrenaline to sharpen your decision-making."/>
    <s v="['use', 'surge', 'fear', 'adrenaline', 'sharpen', 'decisionmaking']"/>
    <x v="4"/>
    <n v="13"/>
    <s v="Topic 21"/>
    <s v="Workplace Happenings"/>
    <x v="1"/>
    <n v="-0.49390000000000001"/>
    <n v="0.24199999999999999"/>
    <n v="0.75800000000000001"/>
    <n v="0"/>
  </r>
  <r>
    <x v="1"/>
    <s v=" Okay, I am not dying here.  Come on. [everyone is coughing from the smoke, Dwight lights some fire crackers and they start popping]"/>
    <s v="['die', 'cough', 'smoke', 'dwight', 'light', 'cracker', 'start', 'pop']"/>
    <x v="4"/>
    <n v="13"/>
    <s v="Topic 12"/>
    <s v="Dwight's Behaviours"/>
    <x v="2"/>
    <n v="-0.128"/>
    <n v="9.5000000000000001E-2"/>
    <n v="0.83"/>
    <n v="7.4999999999999997E-2"/>
  </r>
  <r>
    <x v="0"/>
    <s v=" [throws the projector out the window] Help!! Help!!"/>
    <s v="['throw', 'projector', 'window', 'help', 'help']"/>
    <x v="4"/>
    <n v="13"/>
    <s v="Topic 41"/>
    <s v="Kevin's Activities"/>
    <x v="2"/>
    <n v="0.76270000000000004"/>
    <n v="0"/>
    <n v="0.47699999999999998"/>
    <n v="0.52300000000000002"/>
  </r>
  <r>
    <x v="2"/>
    <s v=" [blowing air horn] Attention everyone! Employees of Dunder Mifflin!  This has been a test of our emergency preparedness.  There is no fire.  It was only a simulation."/>
    <s v="['blowing', 'air', 'horn', 'attention', 'employee', 'dunder', 'mifflin', 'test', 'emergency', 'preparedness', 'fire', 'simulation']"/>
    <x v="4"/>
    <n v="13"/>
    <s v="Topic 3"/>
    <s v="Initiatives &amp; Operations at Dunder Mifflin"/>
    <x v="1"/>
    <n v="-0.28420000000000001"/>
    <n v="0.105"/>
    <n v="0.82699999999999996"/>
    <n v="6.7000000000000004E-2"/>
  </r>
  <r>
    <x v="2"/>
    <s v=" Fire not real.  This was merely a training exercise. [Oscar drops down from the ceiling] So, what have we learned? [Stanley falls to the floor]  Oh come on.  Itâ€™s not real Stanley. Donâ€™t have a heart attack."/>
    <s v="['fire', 'real', 'merely', 'training', 'exercise', 'oscar', 'drop', 'ceiling', 'learn', 'stanley', 'fall', 'floor', 'real', 'stanley', 'heart', 'attack']"/>
    <x v="4"/>
    <n v="13"/>
    <s v="Topic 44"/>
    <s v="Stanley's Activities"/>
    <x v="2"/>
    <n v="-7.7200000000000005E-2"/>
    <n v="0.126"/>
    <n v="0.77800000000000002"/>
    <n v="9.6000000000000002E-2"/>
  </r>
  <r>
    <x v="0"/>
    <s v=" No, no, no! You will not die! Stanley! Stanley! You will not die!  Stanley! Stanley! Barack is president!  You are black, Stanley! Iâ€™m gonna give him mouth to mouth."/>
    <s v="['die', 'stanley', 'stanley', 'die', 'stanley', 'stanley', 'barack', 'president', 'black', 'stanley', 'mouth', 'mouth']"/>
    <x v="4"/>
    <n v="13"/>
    <s v="Topic 44"/>
    <s v="Stanley's Activities"/>
    <x v="2"/>
    <n v="0.81559999999999999"/>
    <n v="0"/>
    <n v="0.78400000000000003"/>
    <n v="0.216"/>
  </r>
  <r>
    <x v="1"/>
    <s v=" No, no, no! Donâ€™t give him mouth to mouth for this! "/>
    <s v="['mouth', 'mouth']"/>
    <x v="4"/>
    <n v="13"/>
    <s v="Topic 45"/>
    <s v="Angela's Activities"/>
    <x v="2"/>
    <n v="0"/>
    <n v="0"/>
    <n v="1"/>
    <n v="0"/>
  </r>
  <r>
    <x v="0"/>
    <s v=" Open your mouth.  Come on. Donâ€™t swallow it."/>
    <s v="['open', 'mouth', 'swallow']"/>
    <x v="4"/>
    <n v="13"/>
    <s v="Topic 45"/>
    <s v="Angela's Activities"/>
    <x v="2"/>
    <n v="0"/>
    <n v="0"/>
    <n v="1"/>
    <n v="0"/>
  </r>
  <r>
    <x v="1"/>
    <s v=" [everyone shouting at once] Michael! Michael!"/>
    <s v="['shout', 'michael', 'michael']"/>
    <x v="4"/>
    <n v="13"/>
    <s v="Topic 23"/>
    <s v="Michael's Behaviours"/>
    <x v="2"/>
    <n v="0"/>
    <n v="0"/>
    <n v="1"/>
    <n v="0"/>
  </r>
  <r>
    <x v="2"/>
    <s v=" A lot of ideas were not appreciated in their time."/>
    <s v="['idea', 'appreciate', 'time']"/>
    <x v="4"/>
    <n v="13"/>
    <s v="Topic 5"/>
    <s v="Oscar &amp; David Wallace"/>
    <x v="2"/>
    <n v="-0.40229999999999999"/>
    <n v="0.23100000000000001"/>
    <n v="0.76900000000000002"/>
    <n v="0"/>
  </r>
  <r>
    <x v="2"/>
    <s v=" I just want to say for the record, I did not kill anyone.  Stanley was attacked by his own heart. And he should be released from the hospital and back in the office in a couple days. "/>
    <s v="['want', 'record', 'kill', 'stanley', 'attack', 'heart', 'release', 'hospital', 'office', 'couple', 'day']"/>
    <x v="4"/>
    <n v="13"/>
    <s v="Topic 6"/>
    <s v="Time Spent"/>
    <x v="1"/>
    <n v="0.73819999999999997"/>
    <n v="6.6000000000000003E-2"/>
    <n v="0.72899999999999998"/>
    <n v="0.20399999999999999"/>
  </r>
  <r>
    <x v="2"/>
    <s v=" Yes I shouted â€œfire!â€.  I shouted many things! I also shouted instructions on how to get out of the building, so you can imagine my frustration as safety officer when nobody would heed of whatâ€“ heededâ€“"/>
    <s v="['shout', 'fire', 'shout', 'thing', 'shout', 'instruction', 'building', 'imagine', 'frustration', 'safety', 'officer', 'heed', 'heed']"/>
    <x v="4"/>
    <n v="13"/>
    <s v="Topic 8"/>
    <s v="Dundies and Watching videos"/>
    <x v="5"/>
    <n v="0.45590000000000003"/>
    <n v="7.2999999999999995E-2"/>
    <n v="0.78200000000000003"/>
    <n v="0.14399999999999999"/>
  </r>
  <r>
    <x v="2"/>
    <s v=" And, well, I donâ€™t see my co-workersâ€“"/>
    <s v="['coworkers']"/>
    <x v="4"/>
    <n v="13"/>
    <s v="Topic 42"/>
    <s v="Fun in the Office"/>
    <x v="5"/>
    <n v="0.2732"/>
    <n v="0"/>
    <n v="0.74099999999999999"/>
    <n v="0.25900000000000001"/>
  </r>
  <r>
    <x v="0"/>
    <s v=" Okay. [walks to the window, sighs] This city.  Dwight. We are not mad, we are just disappointed. "/>
    <s v="['walk', 'window', 'sigh', 'city', 'dwight', 'mad', 'disappointed']"/>
    <x v="4"/>
    <n v="13"/>
    <s v="Topic 17"/>
    <s v="Driving"/>
    <x v="6"/>
    <n v="0.10979999999999999"/>
    <n v="0.14299999999999999"/>
    <n v="0.64700000000000002"/>
    <n v="0.20899999999999999"/>
  </r>
  <r>
    <x v="0"/>
    <s v=" Yes. We are. We are livid.  But we are going to let this one slide."/>
    <s v="['livid', 'go', 'slide']"/>
    <x v="4"/>
    <n v="13"/>
    <s v="Topic 30"/>
    <s v="Celebrations"/>
    <x v="5"/>
    <n v="-0.1027"/>
    <n v="0.13200000000000001"/>
    <n v="0.76"/>
    <n v="0.108"/>
  </r>
  <r>
    <x v="0"/>
    <s v=" And we should take a part of his pay and donate it the charity of your choice.  Something that Dwight doesnâ€™t like. "/>
    <s v="['pay', 'donate', 'charity', 'choice', 'dwight']"/>
    <x v="4"/>
    <n v="13"/>
    <s v="Topic 29"/>
    <s v="Financial Activities"/>
    <x v="1"/>
    <n v="0.59940000000000004"/>
    <n v="5.3999999999999999E-2"/>
    <n v="0.73899999999999999"/>
    <n v="0.20599999999999999"/>
  </r>
  <r>
    <x v="2"/>
    <s v=" Wellâ€¦ I guess we papered over that pretty nicely. [chuckles] It always amuses me when corporate thinks they can make some big change with a twenty minute meeting in some fancy high-rise. Whatâ€™s the matter? You hungry?"/>
    <s v="['guess', 'paper', 'pretty', 'nicely', 'chuckle', 'amuses', 'corporate', 'think', 'big', 'change', 'minute', 'meeting', 'fancy', 'highrise', 'matter', 'hungry']"/>
    <x v="4"/>
    <n v="13"/>
    <s v="Topic 15"/>
    <s v="Parenting Issues"/>
    <x v="8"/>
    <n v="0.88500000000000001"/>
    <n v="0"/>
    <n v="0.72099999999999997"/>
    <n v="0.27900000000000003"/>
  </r>
  <r>
    <x v="0"/>
    <s v=" [sighs] No, Dwight.  I am worried.  A manâ€™s life is in my hands."/>
    <s v="['sigh', 'dwight', 'worried', 'man', 'life', 'hand']"/>
    <x v="4"/>
    <n v="13"/>
    <s v="Topic 33"/>
    <s v="HR Complaints"/>
    <x v="3"/>
    <n v="-0.29599999999999999"/>
    <n v="0.155"/>
    <n v="0.84499999999999997"/>
    <n v="0"/>
  </r>
  <r>
    <x v="2"/>
    <s v=" Donâ€™t you worry about that.  I got it covered.  Okay?"/>
    <s v="['worry', 'cover']"/>
    <x v="4"/>
    <n v="13"/>
    <s v="Topic 33"/>
    <s v="HR Complaints"/>
    <x v="3"/>
    <n v="-0.25"/>
    <n v="0.22700000000000001"/>
    <n v="0.625"/>
    <n v="0.14799999999999999"/>
  </r>
  <r>
    <x v="2"/>
    <s v=" I am planning a bomb scare that should really get the blood pumping. "/>
    <s v="['planning', 'bomb', 'scare', 'blood', 'pump']"/>
    <x v="4"/>
    <n v="13"/>
    <s v="Topic 1"/>
    <s v="Pam's Activities"/>
    <x v="2"/>
    <n v="-0.75060000000000004"/>
    <n v="0.36799999999999999"/>
    <n v="0.63200000000000001"/>
    <n v="0"/>
  </r>
  <r>
    <x v="0"/>
    <s v=" Thatâ€™s not gonna happen. Iâ€™m taking over as safety man."/>
    <s v="['happen', 'take', 'safety', 'man']"/>
    <x v="4"/>
    <n v="13"/>
    <s v="Topic 26"/>
    <s v="Gender Roles"/>
    <x v="9"/>
    <n v="0.42149999999999999"/>
    <n v="0"/>
    <n v="0.76300000000000001"/>
    <n v="0.23699999999999999"/>
  </r>
  <r>
    <x v="0"/>
    <s v=" Iâ€™m a smart guy.  Iâ€™ll figure it out."/>
    <s v="['smart', 'guy', 'figure']"/>
    <x v="4"/>
    <n v="13"/>
    <s v="Topic 44"/>
    <s v="Stanley's Activities"/>
    <x v="2"/>
    <n v="0.40189999999999998"/>
    <n v="0"/>
    <n v="0.72199999999999998"/>
    <n v="0.27800000000000002"/>
  </r>
  <r>
    <x v="0"/>
    <s v=" Nobody should have to go to work thinking, â€œOh, this is the place that I might die today.â€  Thatâ€™s what a hospital is for. An office is for not dying.  An office is a place to live life to the fullest, to the max, toâ€¦ An office is a place where dreams come true.   "/>
    <s v="['work', 'think', 'place', 'die', 'today', 'hospital', 'office', 'die', 'office', 'place', 'live', 'life', 'full', 'max', 'office', 'place', 'dream', 'true']"/>
    <x v="4"/>
    <n v="13"/>
    <s v="Topic 21"/>
    <s v="Workplace Happenings"/>
    <x v="1"/>
    <n v="0.15310000000000001"/>
    <n v="6.5000000000000002E-2"/>
    <n v="0.84399999999999997"/>
    <n v="9.0999999999999998E-2"/>
  </r>
  <r>
    <x v="0"/>
    <s v=" Shhh! Donâ€™t excite him. Donâ€™t make him excitable. [whispering] Welcome back, Stanley. "/>
    <s v="['shhh', 'excite', 'excitable', 'whisper', 'welcome', 'stanley']"/>
    <x v="4"/>
    <n v="13"/>
    <s v="Topic 22"/>
    <s v="Andy's Activities"/>
    <x v="2"/>
    <n v="0.83560000000000001"/>
    <n v="0"/>
    <n v="0.503"/>
    <n v="0.497"/>
  </r>
  <r>
    <x v="0"/>
    <s v=" No, no, no. No debate. You are going to sit in that wheelchair until you are back on your feet.  "/>
    <s v="['debate', 'go', 'sit', 'wheelchair', 'foot']"/>
    <x v="4"/>
    <n v="13"/>
    <s v="Topic 39"/>
    <s v="Items in Dunder Mifflin"/>
    <x v="1"/>
    <n v="-0.29599999999999999"/>
    <n v="0.104"/>
    <n v="0.89600000000000002"/>
    <n v="0"/>
  </r>
  <r>
    <x v="0"/>
    <s v=" Okay, you know what? That could be a little confusing, because in sales A-B-C means â€œalways be closing.â€"/>
    <s v="['know', 'little', 'confuse', 'sale', 'abc', 'mean', 'closing']"/>
    <x v="4"/>
    <n v="13"/>
    <s v="Topic 33"/>
    <s v="HR Complaints"/>
    <x v="3"/>
    <n v="7.5399999999999995E-2"/>
    <n v="8.2000000000000003E-2"/>
    <n v="0.82"/>
    <n v="9.7000000000000003E-2"/>
  </r>
  <r>
    <x v="2"/>
    <s v=" This is a farce. I should be teaching this course."/>
    <s v="['farce', 'teach', 'course']"/>
    <x v="4"/>
    <n v="13"/>
    <s v="Topic 36"/>
    <s v="Job Perks"/>
    <x v="1"/>
    <n v="-0.40189999999999998"/>
    <n v="0.23100000000000001"/>
    <n v="0.76900000000000002"/>
    <n v="0"/>
  </r>
  <r>
    <x v="0"/>
    <s v=" We found ourselves on the less prepared side of things when Stanley had hisâ€¦ when his heart went berserk. And I knew exactly what to do, but in a much more real sense I had no idea what to do.  So I thought we should have CPR training class and of course you canâ€™t get the practice dummy unless the instructor comes along with it. Red Cross, you know, racket.   "/>
    <s v="['prepared', 'thing', 'stanley', 'heart', 'go', 'berserk', 'exactly', 'real', 'sense', 'idea', 'thought', 'cpr', 'training', 'class', 'course', 'practice', 'dummy', 'instructor', 'come', 'red', 'cross', 'know', 'racket']"/>
    <x v="4"/>
    <n v="13"/>
    <s v="Topic 40"/>
    <s v="Leaving the Office"/>
    <x v="6"/>
    <n v="2.6700000000000002E-2"/>
    <n v="3.7999999999999999E-2"/>
    <n v="0.90900000000000003"/>
    <n v="5.2999999999999999E-2"/>
  </r>
  <r>
    <x v="0"/>
    <s v=" You know who I really think should go? Stanley."/>
    <s v="['know', 'stanley']"/>
    <x v="4"/>
    <n v="13"/>
    <s v="Topic 44"/>
    <s v="Stanley's Activities"/>
    <x v="2"/>
    <n v="0"/>
    <n v="0"/>
    <n v="1"/>
    <n v="0"/>
  </r>
  <r>
    <x v="0"/>
    <s v=" No rest for the sick. We are not always going to be there to coddle your heart back when it disappears to be working.  What are you gonna do if youâ€™re by yourself and your heart stops?"/>
    <s v="['rest', 'sick', 'go', 'coddle', 'heart', 'disappears', 'work', 'heart', 'stop']"/>
    <x v="4"/>
    <n v="13"/>
    <s v="Topic 19"/>
    <s v="Heartbreaks &amp; Jan"/>
    <x v="0"/>
    <n v="0.2263"/>
    <n v="0.19400000000000001"/>
    <n v="0.63400000000000001"/>
    <n v="0.17199999999999999"/>
  </r>
  <r>
    <x v="0"/>
    <s v=" Uh-uh.  No, no, no.  Come on. Get up.  Letâ€™s do this.   "/>
    <s v="['uhuh', 'let']"/>
    <x v="4"/>
    <n v="13"/>
    <s v="Topic 8"/>
    <s v="Dundies and Watching videos"/>
    <x v="5"/>
    <n v="0"/>
    <n v="0"/>
    <n v="1"/>
    <n v="0"/>
  </r>
  <r>
    <x v="0"/>
    <s v=" Come on Stanley.  Youâ€™re losing you.  Youâ€™re losing you. Do it!"/>
    <s v="['stanley', 'lose', 'lose']"/>
    <x v="4"/>
    <n v="13"/>
    <s v="Topic 19"/>
    <s v="Heartbreaks &amp; Jan"/>
    <x v="0"/>
    <n v="-0.66959999999999997"/>
    <n v="0.379"/>
    <n v="0.621"/>
    <n v="0"/>
  </r>
  <r>
    <x v="0"/>
    <s v=" Okay, okay.  Iâ€™ll show them. Here we go. [whispers] Stanley.  All right.  "/>
    <s v="['whisper', 'stanley']"/>
    <x v="4"/>
    <n v="13"/>
    <s v="Topic 44"/>
    <s v="Stanley's Activities"/>
    <x v="2"/>
    <n v="0.42149999999999999"/>
    <n v="0"/>
    <n v="0.72499999999999998"/>
    <n v="0.27500000000000002"/>
  </r>
  <r>
    <x v="0"/>
    <s v=" No, Rose. They are not breathing.  And they have no arms or legs. "/>
    <s v="['rise', 'breathing', 'arm', 'leg']"/>
    <x v="4"/>
    <n v="13"/>
    <s v="Topic 16"/>
    <s v="Sexual Behaviours &amp; Weddings"/>
    <x v="0"/>
    <n v="-0.29599999999999999"/>
    <n v="0.155"/>
    <n v="0.84499999999999997"/>
    <n v="0"/>
  </r>
  <r>
    <x v="0"/>
    <s v=" Where are they?  You know what? If we come across somebody with no arms or legs do we bother resuscitating them? I mean, what kind of quality of life do we have there?"/>
    <s v="['know', 'somebody', 'arm', 'leg', 'bother', 'resuscitate', 'mean', 'kind', 'quality', 'life']"/>
    <x v="4"/>
    <n v="13"/>
    <s v="Topic 6"/>
    <s v="Time Spent"/>
    <x v="1"/>
    <n v="-0.67669999999999997"/>
    <n v="0.152"/>
    <n v="0.84799999999999998"/>
    <n v="0"/>
  </r>
  <r>
    <x v="0"/>
    <s v=" How about no arms? No arms or legs is basically how you exist right now, Kevin. You donâ€™t do anything."/>
    <s v="['arm', 'arm', 'leg', 'basically', 'exist', 'kevin']"/>
    <x v="4"/>
    <n v="13"/>
    <s v="Topic 39"/>
    <s v="Items in Dunder Mifflin"/>
    <x v="1"/>
    <n v="-8.0299999999999996E-2"/>
    <n v="0.1"/>
    <n v="0.81499999999999995"/>
    <n v="8.5000000000000006E-2"/>
  </r>
  <r>
    <x v="0"/>
    <s v=" okay, thatâ€™s uh, hard to keep track.  How many is that per hour?"/>
    <s v="['hard', 'track', 'hour']"/>
    <x v="4"/>
    <n v="13"/>
    <s v="Topic 6"/>
    <s v="Time Spent"/>
    <x v="1"/>
    <n v="0.128"/>
    <n v="9.8000000000000004E-2"/>
    <n v="0.76900000000000002"/>
    <n v="0.13300000000000001"/>
  </r>
  <r>
    <x v="0"/>
    <s v=" Yes, yes I do.  I love that song. [clears throat, begins to sing] First I was afraid, I was petrified."/>
    <s v="['love', 'song', 'clear', 'throat', 'begin', 'sing', 'afraid', 'petrify']"/>
    <x v="4"/>
    <n v="13"/>
    <s v="Topic 10"/>
    <s v="Recreation"/>
    <x v="5"/>
    <n v="0.75060000000000004"/>
    <n v="0.11899999999999999"/>
    <n v="0.51"/>
    <n v="0.371"/>
  </r>
  <r>
    <x v="0"/>
    <s v=" Ah, Ah, Ah, Ah, stayinâ€™ alive, stayinâ€™ alive [Andy joins in] Ah, Ah, Ah, Ah, stayinâ€™ alive, stayinâ€™ alive."/>
    <s v="['stayin', 'alive', 'stayin', 'alive', 'andy', 'join', 'stayin', 'alive', 'stayin', 'alive']"/>
    <x v="4"/>
    <n v="13"/>
    <s v="Topic 33"/>
    <s v="HR Complaints"/>
    <x v="3"/>
    <n v="0.85550000000000004"/>
    <n v="0"/>
    <n v="0.59099999999999997"/>
    <n v="0.40899999999999997"/>
  </r>
  <r>
    <x v="2"/>
    <s v=" Okay, heâ€™s dead.  Anyone know what we do next? Anybody? Rose? "/>
    <s v="['dead', 'know', 'anybody', 'rise']"/>
    <x v="4"/>
    <n v="13"/>
    <s v="Topic 46"/>
    <s v="Food and Eating Habits"/>
    <x v="5"/>
    <n v="-0.60460000000000003"/>
    <n v="0.307"/>
    <n v="0.57199999999999995"/>
    <n v="0.121"/>
  </r>
  <r>
    <x v="2"/>
    <s v="  Wrong. Ehh. Check for an organ donor card.  If he has one, we only have minutes to harvest. "/>
    <s v="['wrong', 'ehh', 'check', 'organ', 'donor', 'card', 'minute', 'harvest']"/>
    <x v="4"/>
    <n v="13"/>
    <s v="Topic 13"/>
    <s v="Meetings"/>
    <x v="1"/>
    <n v="-0.47670000000000001"/>
    <n v="0.154"/>
    <n v="0.84599999999999997"/>
    <n v="0"/>
  </r>
  <r>
    <x v="2"/>
    <s v=" Get me some ice and a styrofoam bucket. [pulls out knife from holder that is attached to his leg] Here we go."/>
    <s v="['ice', 'styrofoam', 'bucket', 'pull', 'knife', 'holder', 'attach', 'leg']"/>
    <x v="4"/>
    <n v="13"/>
    <s v="Topic 37"/>
    <s v="Writing, Drawings, Pictures, etc"/>
    <x v="1"/>
    <n v="0"/>
    <n v="0"/>
    <n v="1"/>
    <n v="0"/>
  </r>
  <r>
    <x v="4"/>
    <s v=" What are youâ€“ [people are yelling] What are you doing?"/>
    <s v="['people', 'yell']"/>
    <x v="4"/>
    <n v="13"/>
    <s v="Topic 4"/>
    <s v="Water Cooler Talk"/>
    <x v="9"/>
    <n v="0"/>
    <n v="0"/>
    <n v="1"/>
    <n v="0"/>
  </r>
  <r>
    <x v="2"/>
    <s v=" We search for the organs. Whereâ€™s the heart? The precious heart."/>
    <s v="['search', 'organ', 'wheres', 'heart', 'precious', 'heart']"/>
    <x v="4"/>
    <n v="13"/>
    <s v="Topic 19"/>
    <s v="Heartbreaks &amp; Jan"/>
    <x v="0"/>
    <n v="0.92010000000000003"/>
    <n v="0"/>
    <n v="0.39800000000000002"/>
    <n v="0.60199999999999998"/>
  </r>
  <r>
    <x v="4"/>
    <s v=" Oh my God! [Dwight has cut the face off the CPR dummy and put it over his own]"/>
    <s v="['god', 'dwight', 'cut', 'face', 'cpr', 'dummy']"/>
    <x v="4"/>
    <n v="13"/>
    <s v="Topic 12"/>
    <s v="Dwight's Behaviours"/>
    <x v="2"/>
    <n v="0"/>
    <n v="0.104"/>
    <n v="0.79200000000000004"/>
    <n v="0.104"/>
  </r>
  <r>
    <x v="2"/>
    <s v=" I didnâ€™t think it was very realistic in the movie and it turns out, itâ€™s pretty realistic."/>
    <s v="['realistic', 'movie', 'turn', 'pretty', 'realistic']"/>
    <x v="4"/>
    <n v="13"/>
    <s v="Topic 4"/>
    <s v="Water Cooler Talk"/>
    <x v="9"/>
    <n v="0.49390000000000001"/>
    <n v="0"/>
    <n v="0.83299999999999996"/>
    <n v="0.16700000000000001"/>
  </r>
  <r>
    <x v="0"/>
    <s v=" Okay, look. David, this is why we have training.  We start with the dummy, and we learn from our mistakes. And now Dwight knows not to cut the face off of a real person.   "/>
    <s v="['look', 'david', 'training', 'start', 'dummy', 'learn', 'mistake', 'dwight', 'know', 'cut', 'face', 'real', 'person']"/>
    <x v="4"/>
    <n v="13"/>
    <s v="Topic 12"/>
    <s v="Dwight's Behaviours"/>
    <x v="2"/>
    <n v="5.5199999999999999E-2"/>
    <n v="6.7000000000000004E-2"/>
    <n v="0.83299999999999996"/>
    <n v="0.1"/>
  </r>
  <r>
    <x v="3"/>
    <s v=" We donâ€™t normally download films illegally.  Because weâ€™re honest,  hardworking people. "/>
    <s v="['normally', 'download', 'film', 'illegally', 'honest', 'hardworking', 'people']"/>
    <x v="4"/>
    <n v="13"/>
    <s v="Topic 17"/>
    <s v="Driving"/>
    <x v="6"/>
    <n v="0.51060000000000005"/>
    <n v="0"/>
    <n v="0.752"/>
    <n v="0.248"/>
  </r>
  <r>
    <x v="3"/>
    <s v=" But Andy does, so we have to watch it with him."/>
    <s v="['andy', 'watch']"/>
    <x v="4"/>
    <n v="13"/>
    <s v="Topic 22"/>
    <s v="Andy's Activities"/>
    <x v="2"/>
    <n v="0"/>
    <n v="0"/>
    <n v="1"/>
    <n v="0"/>
  </r>
  <r>
    <x v="1"/>
    <s v=" [after Pam checks her cell phone] Whatâ€™s going on?  "/>
    <s v="['pam', 'check', 'cell', 'phone', 'go']"/>
    <x v="4"/>
    <n v="13"/>
    <s v="Topic 35"/>
    <s v="Answering Phones"/>
    <x v="1"/>
    <n v="0"/>
    <n v="0"/>
    <n v="1"/>
    <n v="0"/>
  </r>
  <r>
    <x v="1"/>
    <s v=" Uh, no one really knows, but Pamâ€™s parents are going through a little bit of a rough patch in their marriage.  "/>
    <s v="['know', 'pams', 'parent', 'go', 'little', 'bit', 'rough', 'patch', 'marriage']"/>
    <x v="4"/>
    <n v="13"/>
    <s v="Topic 8"/>
    <s v="Dundies and Watching videos"/>
    <x v="5"/>
    <n v="-0.15310000000000001"/>
    <n v="7.3999999999999996E-2"/>
    <n v="0.92600000000000005"/>
    <n v="0"/>
  </r>
  <r>
    <x v="3"/>
    <s v=" My dad spent the night at our place last night.  My parents have been fighting for weeks andâ€¦ it kinda sucks.  Jimâ€™s been great. But Iâ€™m gonna need to buy my dad a robe.   "/>
    <s v="['dad', 'spent', 'night', 'place', 'night', 'parent', 'fight', 'week', 'kinda', 'suck', 'jims', 'great', 'need', 'buy', 'dad', 'robe']"/>
    <x v="4"/>
    <n v="13"/>
    <s v="Topic 27"/>
    <s v="Parenting Issues"/>
    <x v="8"/>
    <n v="5.0700000000000002E-2"/>
    <n v="9.0999999999999998E-2"/>
    <n v="0.84"/>
    <n v="6.9000000000000006E-2"/>
  </r>
  <r>
    <x v="1"/>
    <s v=" I mean, they just need to communicate, you know?  If they said to each other what theyâ€™re saying to everyone else, thenâ€“"/>
    <s v="['mean', 'need', 'communicate', 'know', 'say', 'say']"/>
    <x v="4"/>
    <n v="13"/>
    <s v="Topic 1"/>
    <s v="Pam's Activities"/>
    <x v="2"/>
    <n v="0"/>
    <n v="0"/>
    <n v="1"/>
    <n v="0"/>
  </r>
  <r>
    <x v="0"/>
    <s v=" Hi, everyone.  Corporate has given Dwight two strikes. They are very, very upset with him. So, as a disciplinary measure he is going to have to issue a formal apology. Dwight, have you prepared your statement of regret? "/>
    <s v="['corporate', 'give', 'dwight', 'strike', 'upset', 'disciplinary', 'measure', 'go', 'issue', 'formal', 'apology', 'dwight', 'prepared', 'statement', 'regret']"/>
    <x v="4"/>
    <n v="13"/>
    <s v="Topic 12"/>
    <s v="Dwight's Behaviours"/>
    <x v="2"/>
    <n v="-0.74850000000000005"/>
    <n v="0.19"/>
    <n v="0.74"/>
    <n v="7.0000000000000007E-2"/>
  </r>
  <r>
    <x v="2"/>
    <s v=" [clears throat] â€œI state my regret.â€"/>
    <s v="['clear', 'throat', 'state', 'regret']"/>
    <x v="4"/>
    <n v="13"/>
    <s v="Topic 10"/>
    <s v="Recreation"/>
    <x v="5"/>
    <n v="7.7200000000000005E-2"/>
    <n v="0"/>
    <n v="0.79400000000000004"/>
    <n v="0.20599999999999999"/>
  </r>
  <r>
    <x v="2"/>
    <s v=" I could not, because I do not feel it. Okay, everyone. I am going to need you to sign this statement of regret as an acknowledgement that you heard it.  Okay? Everyone come on up here. Itâ€™s not a big deal."/>
    <s v="['feel', 'go', 'need', 'sign', 'statement', 'regret', 'acknowledgement', 'heard', 'big', 'deal']"/>
    <x v="4"/>
    <n v="13"/>
    <s v="Topic 11"/>
    <s v="Closing deals"/>
    <x v="1"/>
    <n v="-0.37490000000000001"/>
    <n v="0.10100000000000001"/>
    <n v="0.85699999999999998"/>
    <n v="4.2999999999999997E-2"/>
  </r>
  <r>
    <x v="2"/>
    <s v=" Yeah, right. I filled him full of butter and sugar for 50 years and forced him not to exercise. Now, take a lesson from Stanley and jog on up here and sign this, okay?  Make a line. Just form a line right here.  Sign it!  Sign it now!  "/>
    <s v="['fill', 'butter', 'sugar', 'year', 'force', 'exercise', 'lesson', 'stanley', 'jog', 'sign', 'line', 'form', 'line', 'sign', 'sign']"/>
    <x v="4"/>
    <n v="13"/>
    <s v="Topic 20"/>
    <s v="Dunder Mifflin Products"/>
    <x v="1"/>
    <n v="0.22850000000000001"/>
    <n v="5.7000000000000002E-2"/>
    <n v="0.85099999999999998"/>
    <n v="9.2999999999999999E-2"/>
  </r>
  <r>
    <x v="3"/>
    <s v=" Hi dad. Yeah Jim has shaving cream, check our bathroom.  "/>
    <s v="['dad', 'jim', 'shave', 'cream', 'check', 'bathroom']"/>
    <x v="4"/>
    <n v="13"/>
    <s v="Topic 27"/>
    <s v="Parenting Issues"/>
    <x v="8"/>
    <n v="0.29599999999999999"/>
    <n v="0"/>
    <n v="0.80400000000000005"/>
    <n v="0.19600000000000001"/>
  </r>
  <r>
    <x v="1"/>
    <s v=" [to Pam] Can you believe this? [pause] He was pretty talkative at breakfast."/>
    <s v="['pam', 'believe', 'pause', 'pretty', 'talkative', 'breakfast']"/>
    <x v="4"/>
    <n v="13"/>
    <s v="Topic 18"/>
    <s v="Focusing at Work"/>
    <x v="1"/>
    <n v="0.49390000000000001"/>
    <n v="0"/>
    <n v="0.78900000000000003"/>
    <n v="0.21099999999999999"/>
  </r>
  <r>
    <x v="3"/>
    <s v=" So he doesnâ€™t share it with his daughter but he shares it with his daughterâ€™s fiance?"/>
    <s v="['share', 'daughter', 'share', 'daughter', 'fiance']"/>
    <x v="4"/>
    <n v="13"/>
    <s v="Topic 28"/>
    <s v="Romantic Feelings"/>
    <x v="0"/>
    <n v="0.54720000000000002"/>
    <n v="0"/>
    <n v="0.755"/>
    <n v="0.245"/>
  </r>
  <r>
    <x v="3"/>
    <s v=" I dunno. I mean, maybe heâ€™ll talk to you about some of this stuff â€™cause he canâ€™t really talk to me about it."/>
    <s v="['dunno', 'mean', 'maybe', 'hell', 'talk', 'stuff', 'cause', 'talk']"/>
    <x v="4"/>
    <n v="13"/>
    <s v="Topic 38"/>
    <s v="Communication &amp; Problem Solving"/>
    <x v="3"/>
    <n v="0"/>
    <n v="0"/>
    <n v="1"/>
    <n v="0"/>
  </r>
  <r>
    <x v="1"/>
    <s v=" [laughs] Iâ€™m ok, Iâ€™m not, great, and umâ€¦ [nods]  "/>
    <s v="['laugh', 'great', 'nod']"/>
    <x v="4"/>
    <n v="13"/>
    <s v="Topic 1"/>
    <s v="Pam's Activities"/>
    <x v="2"/>
    <n v="-2.4299999999999999E-2"/>
    <n v="0.24399999999999999"/>
    <n v="0.51900000000000002"/>
    <n v="0.23699999999999999"/>
  </r>
  <r>
    <x v="0"/>
    <s v=" [in a monk-impression tone] Ohmmmâ€¦ Ohmmmâ€¦ Everybody sit on the floor Indian style like me. [Meredtih sits Indian style in a dress exposing herself right in front of Michael] Ohmmm my God if youâ€™re wearing a dress please keep your knees together nobody wants to see that ohmmmâ€¦ ohmmmâ€¦   "/>
    <s v="['monkimpression', 'tone', 'ohmmm', 'ohmmm', 'everybody', 'sit', 'floor', 'indian', 'style', 'meredtih', 'sits', 'indian', 'style', 'dress', 'expose', 'michael', 'ohmmm', 'god', 'wear', 'dress', 'knee', 'want', 'ohmmm', 'ohmmm']"/>
    <x v="4"/>
    <n v="13"/>
    <s v="Topic 39"/>
    <s v="Items in Dunder Mifflin"/>
    <x v="1"/>
    <n v="0.58589999999999998"/>
    <n v="3.9E-2"/>
    <n v="0.83299999999999996"/>
    <n v="0.128"/>
  </r>
  <r>
    <x v="0"/>
    <s v=" My goal is to make this office as peaceful a place for Stanley Hudson as I can. I think sounds have a lot to do with that. Here are some downloaded peaceful sounds. [a couple of sounds play on the computer] That one makes me thinkâ€¦ of death. Itâ€™s kinda niceâ€¦   "/>
    <s v="['goal', 'office', 'peaceful', 'place', 'stanley', 'hudson', 'sound', 'download', 'peaceful', 'sound', 'couple', 'sound', 'play', 'computer', 'make', 'death', 'kinda', 'nice']"/>
    <x v="4"/>
    <n v="13"/>
    <s v="Topic 18"/>
    <s v="Focusing at Work"/>
    <x v="1"/>
    <n v="0.59940000000000004"/>
    <n v="6.5000000000000002E-2"/>
    <n v="0.78700000000000003"/>
    <n v="0.14699999999999999"/>
  </r>
  <r>
    <x v="0"/>
    <s v="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
    <s v="['lie', 'floor', 'conference', 'room', 'light', 'michael', 'walk', 'candle', 'hand', 'beautiful', 'sunny', 'walk', 'meadow', 'spiritual', 'relax', 'flower', 'sunny', 'beautiful', 'ahead', 'castle', 'distance']"/>
    <x v="4"/>
    <n v="13"/>
    <s v="Topic 13"/>
    <s v="Meetings"/>
    <x v="1"/>
    <n v="0.94899999999999995"/>
    <n v="4.3999999999999997E-2"/>
    <n v="0.69299999999999995"/>
    <n v="0.26200000000000001"/>
  </r>
  <r>
    <x v="3"/>
    <s v=" What? [opens her eyes, Michael is standing over her] Ohâ€¦ "/>
    <s v="['open', 'eye', 'michael', 'stand']"/>
    <x v="4"/>
    <n v="13"/>
    <s v="Topic 5"/>
    <s v="Oscar &amp; David Wallace"/>
    <x v="2"/>
    <n v="0"/>
    <n v="0"/>
    <n v="1"/>
    <n v="0"/>
  </r>
  <r>
    <x v="0"/>
    <s v=" And you walk up toward the castle, and inside the castle are 4 men, and each of them, none of them have shoes, and they give you a funny cigarette, and you feel even more relaxed, and then you want ice cream. You want a big bowl of ice cream. What kind do you want? Shout it out."/>
    <s v="['walk', 'castle', 'inside', 'castle', 'men', 'shoe', 'funny', 'cigarette', 'feel', 'relaxed', 'want', 'ice', 'cream', 'want', 'big', 'bowl', 'ice', 'cream', 'kind', 'want', 'shout']"/>
    <x v="4"/>
    <n v="13"/>
    <s v="Topic 32"/>
    <s v="Meridith &amp; Creed Activities"/>
    <x v="2"/>
    <n v="0.89319999999999999"/>
    <n v="0"/>
    <n v="0.79200000000000004"/>
    <n v="0.20799999999999999"/>
  </r>
  <r>
    <x v="0"/>
    <s v=" Racism is dead Stanley, you can have any kind of ice cream you want. What do you want? [beeping starts] What is that? People! Please I told you to get rid of the cell phones."/>
    <s v="['racism', 'dead', 'stanley', 'kind', 'ice', 'cream', 'want', 'want', 'beep', 'start', 'people', 'rid', 'cell', 'phone']"/>
    <x v="4"/>
    <n v="13"/>
    <s v="Topic 35"/>
    <s v="Answering Phones"/>
    <x v="1"/>
    <n v="-0.79930000000000001"/>
    <n v="0.20599999999999999"/>
    <n v="0.68300000000000005"/>
    <n v="0.111"/>
  </r>
  <r>
    <x v="0"/>
    <s v=" Oh, ok. What is that, like, a video game?"/>
    <s v="['video', 'game']"/>
    <x v="4"/>
    <n v="13"/>
    <s v="Topic 10"/>
    <s v="Recreation"/>
    <x v="5"/>
    <n v="0.36120000000000002"/>
    <n v="0"/>
    <n v="0.76200000000000001"/>
    <n v="0.23799999999999999"/>
  </r>
  <r>
    <x v="0"/>
    <s v=" No no, Iâ€™ll help you. Iâ€™ll help you up. Here we go."/>
    <s v="['help', 'help']"/>
    <x v="4"/>
    <n v="13"/>
    <s v="Topic 1"/>
    <s v="Pam's Activities"/>
    <x v="2"/>
    <n v="0.49390000000000001"/>
    <n v="0.13300000000000001"/>
    <n v="0.54200000000000004"/>
    <n v="0.32500000000000001"/>
  </r>
  <r>
    <x v="0"/>
    <s v=" Okâ€¦ I think that thing is on the fritz. Ahhâ€¦ Oscar, would you reach over and touch his thing? Thatâ€™s what HE said! Right guys, â€™cause of gay? [Oscar has Stanleyâ€™s monitor now] Letâ€™s give this a shot."/>
    <s v="['fritz', 'oscar', 'reach', 'touch', 'say', 'guy', 'cause', 'gay', 'oscar', 'stanley', 'monitor', 'let', 'shot']"/>
    <x v="4"/>
    <n v="13"/>
    <s v="Topic 5"/>
    <s v="Oscar &amp; David Wallace"/>
    <x v="2"/>
    <n v="0.19059999999999999"/>
    <n v="0"/>
    <n v="0.95499999999999996"/>
    <n v="4.4999999999999998E-2"/>
  </r>
  <r>
    <x v="0"/>
    <s v=" Helllooâ€¦ [beeping speeds up as Michael gets closer]"/>
    <s v="['hellloo', 'beep', 'speed', 'michael', 'get', 'closer']"/>
    <x v="4"/>
    <n v="13"/>
    <s v="Topic 23"/>
    <s v="Michael's Behaviours"/>
    <x v="2"/>
    <n v="0"/>
    <n v="0"/>
    <n v="1"/>
    <n v="0"/>
  </r>
  <r>
    <x v="0"/>
    <s v=" Soâ€¦ it wasnâ€™t Dwight after all. Looks like I am the killer. You never expect that youâ€™re the killerâ€¦ itâ€™s uhâ€¦ great twist. Great twist.  "/>
    <s v="['dwight', 'look', 'killer', 'expect', 'killer', 'great', 'twist', 'great', 'twist']"/>
    <x v="4"/>
    <n v="13"/>
    <s v="Topic 47"/>
    <s v="Office Praise for Work"/>
    <x v="4"/>
    <n v="0.75060000000000004"/>
    <n v="0.11899999999999999"/>
    <n v="0.58299999999999996"/>
    <n v="0.29699999999999999"/>
  </r>
  <r>
    <x v="3"/>
    <s v=" Dunder Mifflin this is Pam. Oh, hey Mom. No, what did Dad say?  "/>
    <s v="['dunder', 'mifflin', 'pam', 'mom', 'dad']"/>
    <x v="4"/>
    <n v="13"/>
    <s v="Topic 3"/>
    <s v="Initiatives &amp; Operations at Dunder Mifflin"/>
    <x v="1"/>
    <n v="0"/>
    <n v="0"/>
    <n v="1"/>
    <n v="0"/>
  </r>
  <r>
    <x v="3"/>
    <s v=" After you talked, he called my mom and said he was gonna look for an apartment."/>
    <s v="['talk', 'call', 'mom', 'say', 'look', 'apartment']"/>
    <x v="4"/>
    <n v="13"/>
    <s v="Topic 27"/>
    <s v="Parenting Issues"/>
    <x v="8"/>
    <n v="0"/>
    <n v="0"/>
    <n v="1"/>
    <n v="0"/>
  </r>
  <r>
    <x v="1"/>
    <s v=" Oh my God. Pam, I donâ€™t know, I, nothing, truly, nothing. I mean, I, I just was honest with him and I, Iâ€™m so sorry, I donâ€™t know. Iâ€™ll call him again. [Pam rolls her eyes and walks away]  "/>
    <s v="['god', 'pam', 'know', 'truly', 'mean', 'honest', 'sorry', 'know', 'pam', 'roll', 'eye', 'walk', 'away']"/>
    <x v="4"/>
    <n v="13"/>
    <s v="Topic 1"/>
    <s v="Pam's Activities"/>
    <x v="2"/>
    <n v="0.30780000000000002"/>
    <n v="9.2999999999999999E-2"/>
    <n v="0.78600000000000003"/>
    <n v="0.121"/>
  </r>
  <r>
    <x v="1"/>
    <s v=" Fifty percent of marriages end in divorce, soâ€¦ it was her parents or my parentsâ€¦   "/>
    <s v="['percent', 'marriage', 'end', 'divorce', 'parent', 'parent']"/>
    <x v="4"/>
    <n v="13"/>
    <s v="Topic 27"/>
    <s v="Parenting Issues"/>
    <x v="8"/>
    <n v="0"/>
    <n v="0"/>
    <n v="1"/>
    <n v="0"/>
  </r>
  <r>
    <x v="3"/>
    <s v=" What could Jim have said to make my dad want to leave my mom? And at what point in our marriage is he gonna say it to me?  "/>
    <s v="['jim', 'say', 'dad', 'want', 'leave', 'mom', 'point', 'marriage']"/>
    <x v="4"/>
    <n v="13"/>
    <s v="Topic 27"/>
    <s v="Parenting Issues"/>
    <x v="8"/>
    <n v="0.1179"/>
    <n v="4.2000000000000003E-2"/>
    <n v="0.90100000000000002"/>
    <n v="5.8000000000000003E-2"/>
  </r>
  <r>
    <x v="0"/>
    <s v=" I donâ€™t get it. Do I stress you out?"/>
    <s v="['stress']"/>
    <x v="4"/>
    <n v="13"/>
    <s v="Topic 16"/>
    <s v="Sexual Behaviours &amp; Weddings"/>
    <x v="0"/>
    <n v="-0.42149999999999999"/>
    <n v="0.25900000000000001"/>
    <n v="0.74099999999999999"/>
    <n v="0"/>
  </r>
  <r>
    <x v="2"/>
    <s v=" Nothing stresses me out. Except having to seek the approval of my inferiors."/>
    <s v="['stress', 'seek', 'approval', 'inferior']"/>
    <x v="4"/>
    <n v="13"/>
    <s v="Topic 16"/>
    <s v="Sexual Behaviours &amp; Weddings"/>
    <x v="0"/>
    <n v="0.62239999999999995"/>
    <n v="8.7999999999999995E-2"/>
    <n v="0.58499999999999996"/>
    <n v="0.32700000000000001"/>
  </r>
  <r>
    <x v="2"/>
    <s v=" Speaking of whichâ€¦ [hands Michael the paper to sign for Dwightâ€™s formal apology]"/>
    <s v="['speak', 'hand', 'michael', 'paper', 'sign', 'dwights', 'formal', 'apology']"/>
    <x v="4"/>
    <n v="13"/>
    <s v="Topic 20"/>
    <s v="Dunder Mifflin Products"/>
    <x v="1"/>
    <n v="5.16E-2"/>
    <n v="0"/>
    <n v="0.90900000000000003"/>
    <n v="9.0999999999999998E-2"/>
  </r>
  <r>
    <x v="0"/>
    <s v=" Remember when people used to say boss, when they were describing something that was really cool like, those shoulder pads are really boss manâ€¦ Look at that perm, that perm is so boss. Itâ€™s what made me want to become a boss. And I looked so good in a perm and shoulder pads. But now, boss is just slang for jerk in charge.   "/>
    <s v="['remember', 'people', 'bos', 'describe', 'cool', 'shoulder', 'pad', 'bos', 'man', 'look', 'perm', 'perm', 'bos', 'want', 'bos', 'look', 'perm', 'shoulder', 'pad', 'bos', 'slang', 'jerk', 'charge']"/>
    <x v="4"/>
    <n v="13"/>
    <s v="Topic 26"/>
    <s v="Gender Roles"/>
    <x v="9"/>
    <n v="0.2747"/>
    <n v="4.4999999999999998E-2"/>
    <n v="0.84899999999999998"/>
    <n v="0.105"/>
  </r>
  <r>
    <x v="0"/>
    <s v=" Ok everybody, Iâ€™ve figured it out. The reason that you are all so stressed around me is that you are too intimidated to tell me what you really think. [Jim shakes his head at the camera] You are keeping these feelings inside, and that is whatâ€™s causing stress. So, what is the solution? Solution is honesty, laughter, and comedy. In shortâ€¦ "/>
    <s v="['everybody', 'figure', 'reason', 'stress', 'intimidate', 'tell', 'jim', 'shake', 'head', 'camera', 'keep', 'feeling', 'inside', 'cause', 'stress', 'solution', 'solution', 'honesty', 'laughter', 'comedy', 'short']"/>
    <x v="4"/>
    <n v="13"/>
    <s v="Topic 34"/>
    <s v="Uncomfortable Feelings"/>
    <x v="4"/>
    <n v="0.70809999999999995"/>
    <n v="0.115"/>
    <n v="0.68"/>
    <n v="0.20499999999999999"/>
  </r>
  <r>
    <x v="0"/>
    <s v=" What? No. No, I am talking about a roast! Of Michael Scott! Oh câ€™mon! Who here has the Comedy Central Roast channel? Youâ€™ve seen it right? Everybody gets together, and everyone starts hurling insults at the one guy, and everybodyâ€™s laughing, and everybodyâ€™s hugging each otherâ€¦ "/>
    <s v="['talk', 'roast', 'michael', 'scott', 'cmon', 'comedy', 'central', 'roast', 'channel', 'see', 'everybody', 'get', 'start', 'hurl', 'insult', 'guy', 'everybodys', 'laugh', 'everybodys', 'hug']"/>
    <x v="4"/>
    <n v="13"/>
    <s v="Topic 32"/>
    <s v="Meridith &amp; Creed Activities"/>
    <x v="2"/>
    <n v="0.79730000000000001"/>
    <n v="5.0999999999999997E-2"/>
    <n v="0.76800000000000002"/>
    <n v="0.18099999999999999"/>
  </r>
  <r>
    <x v="0"/>
    <s v=" Itâ€™s not! Itâ€™s not offensive during a roast! Anything goes! I want you guys to really get crackin on this. I want you to take me down. Donâ€™t hold back. I want you to really make fun of anything about me. It could be my race, could be the fact that Iâ€™m so fit, or Iâ€™m a womanizerâ€¦ fair game. Whatever. I donâ€™t want to write your stuff for you, but I just want it to be good.  "/>
    <s v="['offensive', 'roast', 'go', 'want', 'guy', 'crackin', 'want', 'hold', 'want', 'fun', 'race', 'fact', 'fit', 'womanizer', 'fair', 'game', 'want', 'write', 'stuff', 'want']"/>
    <x v="4"/>
    <n v="13"/>
    <s v="Topic 32"/>
    <s v="Meridith &amp; Creed Activities"/>
    <x v="2"/>
    <n v="0.8831"/>
    <n v="1.7999999999999999E-2"/>
    <n v="0.78700000000000003"/>
    <n v="0.19500000000000001"/>
  </r>
  <r>
    <x v="0"/>
    <s v=" I can already feel peopleâ€™s stress starting to melt. I think theyâ€™re very excited about paying their respects this way. I have got to make sure that YouTube comes down to tape this.  "/>
    <s v="['feel', 'people', 'stress', 'start', 'melt', 'excite', 'pay', 'respect', 'way', 'sure', 'youtube', 'come', 'tape']"/>
    <x v="4"/>
    <n v="13"/>
    <s v="Topic 34"/>
    <s v="Uncomfortable Feelings"/>
    <x v="4"/>
    <n v="0.5413"/>
    <n v="7.1999999999999995E-2"/>
    <n v="0.74199999999999999"/>
    <n v="0.187"/>
  </r>
  <r>
    <x v="2"/>
    <s v=" May I have your attention please? Sign in, sign in on the sign in sheet, the clipboard. This meeting is mandatory, if you do not sign in your name will not be counted. Thank you."/>
    <s v="['attention', 'sign', 'sign', 'sign', 'sheet', 'clipboard', 'meeting', 'mandatory', 'sign', 'count', 'thank']"/>
    <x v="4"/>
    <n v="13"/>
    <s v="Topic 20"/>
    <s v="Dunder Mifflin Products"/>
    <x v="1"/>
    <n v="0.1255"/>
    <n v="5.6000000000000001E-2"/>
    <n v="0.84899999999999998"/>
    <n v="9.5000000000000001E-2"/>
  </r>
  <r>
    <x v="0"/>
    <s v=" Whoo!! Welcome welcome welcome welcome welcome. You are all jerks. Just kidding, not yet anyway. Welcome to the roast of Mr. Michael Scott. If youâ€™re here for the Grabowski wedding, it is the second door on the left. [Creed looks around] So, we all know how these work, needs to get crazy, take your best shot. I am going to sit right here on my chair andâ€¦ ahâ€¦ whoever wants to come up and roast me, you may. [Angela jumps up] Okâ€¦ lower the mic for the midget."/>
    <s v="['whoo', 'welcome', 'welcome', 'welcome', 'welcome', 'welcome', 'jerk', 'kid', 'welcome', 'roast', 'michael', 'scott', 'grabowski', 'wedding', 'second', 'door', 'left', 'creed', 'look', 'know', 'work', 'need', 'crazy', 'best', 'shot', 'go', 'sit', 'chair', 'want', 'roast', 'angela', 'jump', 'low', 'mic', 'midget']"/>
    <x v="4"/>
    <n v="13"/>
    <s v="Topic 45"/>
    <s v="Angela's Activities"/>
    <x v="2"/>
    <n v="0.91859999999999997"/>
    <n v="8.5999999999999993E-2"/>
    <n v="0.71699999999999997"/>
    <n v="0.19700000000000001"/>
  </r>
  <r>
    <x v="4"/>
    <s v=" If you ever wondered if you were Michael Scott, hereâ€™s a quiz to help. If you ever put sunblock on a window, you might be Michael Scott. [laughter]  "/>
    <s v="['wonder', 'michael', 'scott', 'here', 'quiz', 'help', 'sunblock', 'window', 'michael', 'scott', 'laughter']"/>
    <x v="4"/>
    <n v="13"/>
    <s v="Topic 23"/>
    <s v="Michael's Behaviours"/>
    <x v="2"/>
    <n v="0.70960000000000001"/>
    <n v="0"/>
    <n v="0.81499999999999995"/>
    <n v="0.185"/>
  </r>
  <r>
    <x v="4"/>
    <s v=" I normally donâ€™t enjoy making people laugh. [grin]  "/>
    <s v="['normally', 'enjoy', 'make', 'people', 'laugh', 'grin']"/>
    <x v="4"/>
    <n v="13"/>
    <s v="Topic 32"/>
    <s v="Meridith &amp; Creed Activities"/>
    <x v="2"/>
    <n v="0.872"/>
    <n v="0"/>
    <n v="0.33600000000000002"/>
    <n v="0.66400000000000003"/>
  </r>
  <r>
    <x v="4"/>
    <s v=" If you ever called the fire department â€™cause your head was stuck in your chair you might beâ€¦"/>
    <s v="['call', 'department', 'cause', 'head', 'stuck', 'chair']"/>
    <x v="4"/>
    <n v="13"/>
    <s v="Topic 1"/>
    <s v="Pam's Activities"/>
    <x v="2"/>
    <n v="-0.52669999999999995"/>
    <n v="0.216"/>
    <n v="0.78400000000000003"/>
    <n v="0"/>
  </r>
  <r>
    <x v="0"/>
    <s v=" Hey Hey, I donâ€™t go make burgers where you work and then tell you how to make burgers. Ha ha!  "/>
    <s v="['burger', 'work', 'tell', 'burger', 'ha', 'ha']"/>
    <x v="4"/>
    <n v="13"/>
    <s v="Topic 37"/>
    <s v="Writing, Drawings, Pictures, etc"/>
    <x v="1"/>
    <n v="0.40029999999999999"/>
    <n v="0"/>
    <n v="0.876"/>
    <n v="0.124"/>
  </r>
  <r>
    <x v="0"/>
    <s v=" Youâ€™re so lucky! Good oneâ€¦ [clapping]  "/>
    <s v="['lucky', 'clap']"/>
    <x v="4"/>
    <n v="13"/>
    <s v="Topic 33"/>
    <s v="HR Complaints"/>
    <x v="3"/>
    <n v="0.76239999999999997"/>
    <n v="0"/>
    <n v="0.379"/>
    <n v="0.621"/>
  </r>
  <r>
    <x v="0"/>
    <s v=" Pow pow powâ€¦ [hands making gunshot impression, sporadic clapping]  "/>
    <s v="['pow', 'pow', 'pow', 'hand', 'make', 'gunshot', 'impression', 'sporadic', 'clap']"/>
    <x v="4"/>
    <n v="13"/>
    <s v="Topic 45"/>
    <s v="Angela's Activities"/>
    <x v="2"/>
    <n v="0.2263"/>
    <n v="0"/>
    <n v="0.80800000000000005"/>
    <n v="0.192"/>
  </r>
  <r>
    <x v="0"/>
    <s v=" [Toby tries to come on stage] NO! No, friends only. Friends ONLY. [Toby shrugs and sits back down]  "/>
    <s v="['toby', 'try', 'stage', 'friend', 'friend', 'toby', 'shrug', 'sits']"/>
    <x v="4"/>
    <n v="13"/>
    <s v="Topic 33"/>
    <s v="HR Complaints"/>
    <x v="3"/>
    <n v="0.75739999999999996"/>
    <n v="0"/>
    <n v="0.71099999999999997"/>
    <n v="0.28899999999999998"/>
  </r>
  <r>
    <x v="1"/>
    <s v=" Several times a day, Michael says words that are way beyond my vocabulary."/>
    <s v="['time', 'michael', 'say', 'word', 'way', 'vocabulary']"/>
    <x v="4"/>
    <n v="13"/>
    <s v="Topic 36"/>
    <s v="Job Perks"/>
    <x v="1"/>
    <n v="0"/>
    <n v="0"/>
    <n v="1"/>
    <n v="0"/>
  </r>
  <r>
    <x v="1"/>
    <s v=" OK. â€˜Cause the quote was, cut off your nose to spiderface."/>
    <s v="['cause', 'quote', 'cut', 'nose', 'spiderface']"/>
    <x v="4"/>
    <n v="13"/>
    <s v="Topic 25"/>
    <s v="Phylllis &amp; Angela Activities"/>
    <x v="2"/>
    <n v="-0.2732"/>
    <n v="0.17399999999999999"/>
    <n v="0.82599999999999996"/>
    <n v="0"/>
  </r>
  <r>
    <x v="2"/>
    <s v=" How dare you all attack him like this. "/>
    <s v="['dare', 'attack']"/>
    <x v="4"/>
    <n v="13"/>
    <s v="Topic 40"/>
    <s v="Leaving the Office"/>
    <x v="6"/>
    <n v="-0.15310000000000001"/>
    <n v="0.26700000000000002"/>
    <n v="0.51700000000000002"/>
    <n v="0.216"/>
  </r>
  <r>
    <x v="2"/>
    <s v=" Ok, no, they donâ€™t understand who they haveâ€¦"/>
    <s v="['understand']"/>
    <x v="4"/>
    <n v="13"/>
    <s v="Topic 6"/>
    <s v="Time Spent"/>
    <x v="1"/>
    <n v="0"/>
    <n v="0"/>
    <n v="1"/>
    <n v="0"/>
  </r>
  <r>
    <x v="0"/>
    <s v=" That is the way youâ€™re supposed to do it, idiot."/>
    <s v="['way', 'suppose', 'idiot']"/>
    <x v="4"/>
    <n v="13"/>
    <s v="Topic 16"/>
    <s v="Sexual Behaviours &amp; Weddings"/>
    <x v="0"/>
    <n v="-0.51060000000000005"/>
    <n v="0.26800000000000002"/>
    <n v="0.73199999999999998"/>
    <n v="0"/>
  </r>
  <r>
    <x v="2"/>
    <s v=" Youâ€™re interrupting me. Iâ€™m trying to get your back."/>
    <s v="['interrupt', 'try']"/>
    <x v="4"/>
    <n v="13"/>
    <s v="Topic 18"/>
    <s v="Focusing at Work"/>
    <x v="1"/>
    <n v="-0.29599999999999999"/>
    <n v="0.216"/>
    <n v="0.78400000000000003"/>
    <n v="0"/>
  </r>
  <r>
    <x v="2"/>
    <s v=" Donâ€™t you ever talk to me that way. You pathetic, short little man. You donâ€™t have any friends, or any family, or any land. [clapping and whooing]  "/>
    <s v="['talk', 'way', 'pathetic', 'short', 'little', 'man', 'friend', 'family', 'land', 'clap', 'whooing']"/>
    <x v="4"/>
    <n v="13"/>
    <s v="Topic 26"/>
    <s v="Gender Roles"/>
    <x v="9"/>
    <n v="-0.15310000000000001"/>
    <n v="0.11600000000000001"/>
    <n v="0.78600000000000003"/>
    <n v="9.7000000000000003E-2"/>
  </r>
  <r>
    <x v="3"/>
    <s v=" Well I just want to take a minute to talk to you all about something very serious. Once every hour, someone is involved in an internet scam. That man is Michael Scott. [laughter] Heâ€™s supporting about 20 Nigerian princesses."/>
    <s v="['want', 'minute', 'talk', 'hour', 'involve', 'internet', 'scam', 'man', 'michael', 'scott', 'laughter', 'support', 'nigerian', 'princess']"/>
    <x v="4"/>
    <n v="13"/>
    <s v="Topic 23"/>
    <s v="Michael's Behaviours"/>
    <x v="2"/>
    <n v="0.49509999999999998"/>
    <n v="0.111"/>
    <n v="0.69"/>
    <n v="0.19900000000000001"/>
  </r>
  <r>
    <x v="0"/>
    <s v=" Hey, ya know what? Forgive me for caring. Right?"/>
    <s v="['know', 'forgive', 'care']"/>
    <x v="4"/>
    <n v="13"/>
    <s v="Topic 46"/>
    <s v="Food and Eating Habits"/>
    <x v="5"/>
    <n v="0.68679999999999997"/>
    <n v="0"/>
    <n v="0.55300000000000005"/>
    <n v="0.44700000000000001"/>
  </r>
  <r>
    <x v="3"/>
    <s v=" Well, ya know, Michael is a great delegator. He never does any work himself. Ever. And one time, I walked in on him naked, and his thing is so small. [quickly walks off stage] If it were an iPod it would be a shuffle! [clapping, laughter]"/>
    <s v="['know', 'michael', 'great', 'delegator', 'work', 'time', 'walk', 'naked', 'small', 'quickly', 'walk', 'stage', 'ipod', 'shuffle', 'clap', 'laughter']"/>
    <x v="4"/>
    <n v="13"/>
    <s v="Topic 40"/>
    <s v="Leaving the Office"/>
    <x v="6"/>
    <n v="0.86550000000000005"/>
    <n v="0"/>
    <n v="0.81599999999999995"/>
    <n v="0.184"/>
  </r>
  <r>
    <x v="0"/>
    <s v=" Can I make just a little announcement. In a professional roast, usually the roaster will say something nice about the roastee after theyâ€™re done, something about how much they love them, so, just, keep that in mind.  "/>
    <s v="['little', 'announcement', 'professional', 'roast', 'usually', 'roaster', 'nice', 'roastee', 'love', 'mind']"/>
    <x v="4"/>
    <n v="13"/>
    <s v="Topic 3"/>
    <s v="Initiatives &amp; Operations at Dunder Mifflin"/>
    <x v="1"/>
    <n v="0.79059999999999997"/>
    <n v="0"/>
    <n v="0.83299999999999996"/>
    <n v="0.16700000000000001"/>
  </r>
  <r>
    <x v="0"/>
    <s v=" Uhhâ€¦ hehe hah! Iâ€™m thinking Roy?"/>
    <s v="['uhh', 'hehe', 'hah', 'think', 'roy']"/>
    <x v="4"/>
    <n v="13"/>
    <s v="Topic 38"/>
    <s v="Communication &amp; Problem Solving"/>
    <x v="3"/>
    <n v="0"/>
    <n v="0"/>
    <n v="1"/>
    <n v="0"/>
  </r>
  <r>
    <x v="0"/>
    <s v=" I donâ€™t believe I have had the pleasure."/>
    <s v="['believe', 'pleasure']"/>
    <x v="4"/>
    <n v="13"/>
    <s v="Topic 16"/>
    <s v="Sexual Behaviours &amp; Weddings"/>
    <x v="0"/>
    <n v="0.57189999999999996"/>
    <n v="0"/>
    <n v="0.65400000000000003"/>
    <n v="0.34599999999999997"/>
  </r>
  <r>
    <x v="0"/>
    <s v=" Haha ha. Thank you very much, thank you. That was great. Great job, great laughs. Really, really went after my intelligence there. [clears throat] Dozens of online IQ test might prove you wrong, but, and my thing isnâ€™t tiny, its average, soâ€¦ get your facts straight. [clears throat again] So when I heard that there was going to be a roast in my honor, I thought [choking up, clears throat again] sorry. [laughs nervously] I think I have a frog in my throat. Umâ€¦ [sigh] I decided to jot down some quick thoughts about you people, um, first up Phyllis and Kevin. Uh umâ€¦ [Michael walks off stage, knocking over the snare drum]  "/>
    <s v="['haha', 'ha', 'thank', 'thank', 'great', 'great', 'job', 'great', 'laugh', 'go', 'intelligence', 'clear', 'throat', 'dozen', 'online', 'iq', 'test', 'prove', 'wrong', 'tiny', 'average', 'fact', 'straight', 'clear', 'throat', 'heard', 'go', 'roast', 'honor', 'thought', 'choke', 'clear', 'throat', 'sorry', 'laugh', 'nervously', 'frog', 'throat', 'sigh', 'decide', 'jot', 'quick', 'thought', 'people', 'phyllis', 'kevin', 'michael', 'walk', 'stage', 'knock', 'snare', 'drum']"/>
    <x v="4"/>
    <n v="13"/>
    <s v="Topic 10"/>
    <s v="Recreation"/>
    <x v="5"/>
    <n v="0.95950000000000002"/>
    <n v="6.9000000000000006E-2"/>
    <n v="0.68600000000000005"/>
    <n v="0.245"/>
  </r>
  <r>
    <x v="3"/>
    <s v=" Dunder Mifflin this is Pam. Uh, Iâ€™m sorry, Michaelâ€™s not here right now can I take a message? Great. I will. Thanks.  "/>
    <s v="['dunder', 'mifflin', 'pam', 'sorry', 'michael', 'message', 'great', 'thanks']"/>
    <x v="4"/>
    <n v="13"/>
    <s v="Topic 3"/>
    <s v="Initiatives &amp; Operations at Dunder Mifflin"/>
    <x v="1"/>
    <n v="0.77170000000000005"/>
    <n v="4.8000000000000001E-2"/>
    <n v="0.69599999999999995"/>
    <n v="0.25600000000000001"/>
  </r>
  <r>
    <x v="2"/>
    <s v=" Itâ€™s very unusual for Michael not to show up to work. My guess? Heâ€™s either deeply depressed, or an icicle has snapped off his roof and impaled his brain. He has this terrible habit of standing directly underneath them and staring up at them. And I always say Michael, take two steps back, and stare at the icicle from the side. And heâ€™s like no, I like the way they look from standing directly underneath them.  "/>
    <s v="['unusual', 'michael', 'work', 'guess', 'deeply', 'depressed', 'icicle', 'snap', 'roof', 'impale', 'brain', 'terrible', 'habit', 'stand', 'directly', 'underneath', 'star', 'michael', 'step', 'stare', 'icicle', 'way', 'look', 'stand', 'directly', 'underneath']"/>
    <x v="4"/>
    <n v="13"/>
    <s v="Topic 45"/>
    <s v="Angela's Activities"/>
    <x v="2"/>
    <n v="-0.497"/>
    <n v="8.5999999999999993E-2"/>
    <n v="0.85499999999999998"/>
    <n v="5.8999999999999997E-2"/>
  </r>
  <r>
    <x v="2"/>
    <s v=" Attention everyone I just got a text from Michael. He says personnel day. Are we hiring?"/>
    <s v="['attention', 'text', 'michael', 'say', 'personnel', 'hire']"/>
    <x v="4"/>
    <n v="13"/>
    <s v="Topic 23"/>
    <s v="Michael's Behaviours"/>
    <x v="2"/>
    <n v="0"/>
    <n v="0"/>
    <n v="1"/>
    <n v="0"/>
  </r>
  <r>
    <x v="3"/>
    <s v=" I think he meant personal day."/>
    <s v="['meant', 'personal']"/>
    <x v="4"/>
    <n v="13"/>
    <s v="Topic 8"/>
    <s v="Dundies and Watching videos"/>
    <x v="5"/>
    <n v="0"/>
    <n v="0"/>
    <n v="1"/>
    <n v="0"/>
  </r>
  <r>
    <x v="0"/>
    <s v=" [at a park throwing whole pieces of bread] Cawâ€¦ cawâ€¦ caw cawâ€¦ cawâ€¦   "/>
    <s v="['park', 'throw', 'piece', 'bread', 'caw', 'caw', 'caw', 'caw', 'caw']"/>
    <x v="4"/>
    <n v="13"/>
    <s v="Topic 46"/>
    <s v="Food and Eating Habits"/>
    <x v="5"/>
    <n v="0"/>
    <n v="0"/>
    <n v="1"/>
    <n v="0"/>
  </r>
  <r>
    <x v="0"/>
    <s v=" You know sometimes, to get perspective, I like to think about a spaceman on a star incredibly far away. And, our problems donâ€™t matter to him, because weâ€™re just a distant point of light. But he feels sorry for me, because he has an incredibly powerful microscope, and he can see my face. [looks towards the sky] Iâ€™m okay. No, Iâ€™m not.  "/>
    <s v="['know', 'perspective', 'spaceman', 'star', 'incredibly', 'far', 'away', 'problem', 'matter', 'distant', 'point', 'light', 'feel', 'sorry', 'incredibly', 'powerful', 'microscope', 'face', 'look', 'sky']"/>
    <x v="4"/>
    <n v="13"/>
    <s v="Topic 34"/>
    <s v="Uncomfortable Feelings"/>
    <x v="4"/>
    <n v="0.71750000000000003"/>
    <n v="4.8000000000000001E-2"/>
    <n v="0.81599999999999995"/>
    <n v="0.13500000000000001"/>
  </r>
  <r>
    <x v="2"/>
    <s v=" [after snatching the clipboard with her signature] Got it.  "/>
    <s v="['snatch', 'clipboard', 'signature']"/>
    <x v="4"/>
    <n v="13"/>
    <s v="Topic 11"/>
    <s v="Closing deals"/>
    <x v="1"/>
    <n v="0"/>
    <n v="0"/>
    <n v="1"/>
    <n v="0"/>
  </r>
  <r>
    <x v="3"/>
    <s v="  Hey Dad. No I know, Mom told me. Ok. Yeah Iâ€™ll see ya then.  "/>
    <s v="['dad', 'know', 'mom']"/>
    <x v="4"/>
    <n v="13"/>
    <s v="Topic 27"/>
    <s v="Parenting Issues"/>
    <x v="8"/>
    <n v="0"/>
    <n v="0.13400000000000001"/>
    <n v="0.73199999999999998"/>
    <n v="0.13400000000000001"/>
  </r>
  <r>
    <x v="3"/>
    <s v=" Yeah. He said that you told him how much you love me. About how you feel when I walk in a room, and about how, youâ€™ve never doubted for a second that Iâ€™m the woman you want to spend the rest of your life with. I guess heâ€™s never felt that with my mom, even at their best."/>
    <s v="['say', 'love', 'feel', 'walk', 'room', 'doubt', 'second', 'woman', 'want', 'spend', 'rest', 'life', 'guess', 'felt', 'mom', 'best']"/>
    <x v="4"/>
    <n v="13"/>
    <s v="Topic 27"/>
    <s v="Parenting Issues"/>
    <x v="8"/>
    <n v="0.91379999999999995"/>
    <n v="0"/>
    <n v="0.79400000000000004"/>
    <n v="0.20599999999999999"/>
  </r>
  <r>
    <x v="3"/>
    <s v="  When youâ€™re a kid you assume your parents are soul mates. My kids are gonna be right about that. I guess it also means that sometimes love affairs look different to the people inside them. [Andy is in the background, looks incredulous]  "/>
    <s v="['kid', 'assume', 'parent', 'soul', 'mate', 'kid', 'guess', 'mean', 'love', 'affair', 'look', 'different', 'people', 'inside', 'andy', 'background', 'look', 'incredulous']"/>
    <x v="4"/>
    <n v="13"/>
    <s v="Topic 17"/>
    <s v="Driving"/>
    <x v="6"/>
    <n v="0.63690000000000002"/>
    <n v="0"/>
    <n v="0.90700000000000003"/>
    <n v="9.2999999999999999E-2"/>
  </r>
  <r>
    <x v="0"/>
    <s v=" I um, I spent the afternoon in the park trying to feed the pigeons, I guess they all flew west for the winter, and I, I just had some thoughts that I wanted to share with you people."/>
    <s v="['spent', 'afternoon', 'park', 'try', 'feed', 'pigeon', 'guess', 'flew', 'west', 'winter', 'thought', 'want', 'share', 'people']"/>
    <x v="4"/>
    <n v="13"/>
    <s v="Topic 10"/>
    <s v="Recreation"/>
    <x v="5"/>
    <n v="0.29599999999999999"/>
    <n v="0"/>
    <n v="0.94399999999999995"/>
    <n v="5.6000000000000001E-2"/>
  </r>
  <r>
    <x v="0"/>
    <s v=" Well I wrote them down so I wouldnâ€™t forget. Jim, youâ€™re 6â€™11 and you weigh 90 pounds, Gumby has a better body than you. Boom. Roasted. Dwight, youâ€™re a kiss ass. Boom. Roasted. Pam, you failed art school. Boom. Roasted. Meredith, youâ€™ve slept with so many guys youâ€™re starting to look like one. Boom. Roasted. Kevin, I canâ€™t decide between a fat joke and a dumb joke. Boom. Roasted. Creed, youâ€™re teeth called, your breath stinks. Boom. Roasted. Angela whereâ€™s Angela? [Angela raises her hand] Whoa there you are, I didnâ€™t see you there behind that grain of rice. Boom. Roasted. Stanley, you crush your wife during sex and your heart sucks. Boom. Roasted. Oscar, you areâ€¦ [Stanley is laughing] Oscar, youâ€™re gay."/>
    <s v="['write', 'forget', 'jim', 'weigh', 'pound', 'gumby', 'better', 'body', 'boom', 'roast', 'dwight', 'kiss', 'as', 'boom', 'roast', 'pam', 'fail', 'art', 'school', 'boom', 'roast', 'meredith', 'slept', 'guy', 'start', 'look', 'boom', 'roast', 'kevin', 'decide', 'fat', 'joke', 'dumb', 'joke', 'boom', 'roast', 'creed', 'teeth', 'call', 'breath', 'stink', 'boom', 'roast', 'angela', 'wheres', 'angela', 'angela', 'raise', 'hand', 'whoa', 'grain', 'rice', 'boom', 'roast', 'stanley', 'crush', 'wife', 'sex', 'heart', 'suck', 'boom', 'roast', 'oscar', 'stanley', 'laugh', 'oscar', 'gay']"/>
    <x v="4"/>
    <n v="13"/>
    <s v="Topic 32"/>
    <s v="Meridith &amp; Creed Activities"/>
    <x v="2"/>
    <n v="0.78669999999999995"/>
    <n v="0.122"/>
    <n v="0.71"/>
    <n v="0.16800000000000001"/>
  </r>
  <r>
    <x v="0"/>
    <s v=" Andy, Cornell called, they think you suck. And youâ€™re gayer than Oscar. Boom. Roasted. [Stanley is still laughing] Alright. Alright everybody, you know I kid, you know I kid. You guys are the reason I went into the paper business, so, uh, goodnight, God bless, God bless America, and get home safe. [clapping and murmurs of appreciation]  "/>
    <s v="['andy', 'cornell', 'call', 'suck', 'gayer', 'oscar', 'boom', 'roast', 'stanley', 'laugh', 'everybody', 'know', 'kid', 'know', 'kid', 'guy', 'reason', 'go', 'paper', 'business', 'goodnight', 'god', 'bless', 'god', 'bless', 'america', 'home', 'safe', 'clap', 'murmur', 'appreciation']"/>
    <x v="4"/>
    <n v="13"/>
    <s v="Topic 47"/>
    <s v="Office Praise for Work"/>
    <x v="4"/>
    <n v="0.95379999999999998"/>
    <n v="0.04"/>
    <n v="0.64300000000000002"/>
    <n v="0.317"/>
  </r>
  <r>
    <x v="0"/>
    <s v=" They say that laughter is the best medicine so Stanley, you can throw away those pills. You are cured. Actually, you shouldâ€¦ better hold onto  them pills, just in case.  "/>
    <s v="['laughter', 'best', 'medicine', 'stanley', 'throw', 'away', 'pill', 'cure', 'actually', 'better', 'hold', 'pill', 'case']"/>
    <x v="4"/>
    <n v="13"/>
    <s v="Topic 36"/>
    <s v="Job Perks"/>
    <x v="1"/>
    <n v="0.88339999999999996"/>
    <n v="0"/>
    <n v="0.72399999999999998"/>
    <n v="0.27600000000000002"/>
  </r>
  <r>
    <x v="0"/>
    <s v="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
    <s v="['pa', 'captain', 'speak', 'office', 'fly', 'altitude', 'story', 'look', 'left', 'hand', 'window', 'vance', 'refrigeration', 'snicker', 'ghost', 'salesman', 'past', 'near', 'wheeze', 'laugh', 'start', 'cough', 'michael', 'scott', 'dr', 'jocelyn', 'doctor', 'follow', 'mole', 'look', 'online', 'sebaceous', 'cyst', 'squeeze']"/>
    <x v="4"/>
    <n v="14"/>
    <s v="Topic 20"/>
    <s v="Dunder Mifflin Products"/>
    <x v="1"/>
    <n v="0.84419999999999995"/>
    <n v="2.5999999999999999E-2"/>
    <n v="0.84399999999999997"/>
    <n v="0.13"/>
  </r>
  <r>
    <x v="0"/>
    <s v=" [still talking over PA] Toby Flenderson to the principalâ€™s office. Your mother called, and it appears that you wet the bed again. So you have to get home to wash your sheets [Jim stands up, puts scissors in back pocket] because they are yellow and theyâ€™re wet with your urine."/>
    <s v="['talk', 'pa', 'toby', 'flenderson', 'principal', 'office', 'mother', 'call', 'appear', 'wet', 'bed', 'home', 'wash', 'sheet', 'jim', 'stand', 'put', 'scissors', 'pocket', 'yellow', 'wet', 'urine']"/>
    <x v="4"/>
    <n v="14"/>
    <s v="Topic 2"/>
    <s v="Outside Work &amp; Transportation"/>
    <x v="6"/>
    <n v="0"/>
    <n v="0"/>
    <n v="1"/>
    <n v="0"/>
  </r>
  <r>
    <x v="0"/>
    <s v=" You, and at six foot six, from the University of North Carolina, Jiiiiim Halpeeeeert."/>
    <s v="['foot', 'university', 'north', 'carolina', 'jiiiiim', 'halpeeeeert']"/>
    <x v="4"/>
    <n v="14"/>
    <s v="Topic 21"/>
    <s v="Workplace Happenings"/>
    <x v="1"/>
    <n v="0"/>
    <n v="0"/>
    <n v="1"/>
    <n v="0"/>
  </r>
  <r>
    <x v="1"/>
    <s v=" Thatâ€™s pretty funny. Hey you know what? Did I drop my, uhâ€¦"/>
    <s v="['pretty', 'funny', 'know', 'drop']"/>
    <x v="4"/>
    <n v="14"/>
    <s v="Topic 25"/>
    <s v="Phylllis &amp; Angela Activities"/>
    <x v="2"/>
    <n v="0.61240000000000006"/>
    <n v="0.122"/>
    <n v="0.52300000000000002"/>
    <n v="0.35499999999999998"/>
  </r>
  <r>
    <x v="1"/>
    <s v=" What the heck? Is that, uhâ€¦ [bends down, cuts phone cords with scissors]"/>
    <s v="['heck', 'bend', 'cut', 'phone', 'cord', 'scissors']"/>
    <x v="4"/>
    <n v="14"/>
    <s v="Topic 21"/>
    <s v="Workplace Happenings"/>
    <x v="1"/>
    <n v="-0.29599999999999999"/>
    <n v="0.155"/>
    <n v="0.84499999999999997"/>
    <n v="0"/>
  </r>
  <r>
    <x v="1"/>
    <s v=" I didnâ€™t, Iâ€™ll look somewhere else."/>
    <s v="['look']"/>
    <x v="4"/>
    <n v="14"/>
    <s v="Topic 1"/>
    <s v="Pam's Activities"/>
    <x v="2"/>
    <n v="0"/>
    <n v="0"/>
    <n v="1"/>
    <n v="0"/>
  </r>
  <r>
    <x v="0"/>
    <s v=" Would you like fries with that? Please drive around.  "/>
    <s v="['fry', 'drive']"/>
    <x v="4"/>
    <n v="14"/>
    <s v="Topic 17"/>
    <s v="Driving"/>
    <x v="6"/>
    <n v="0.58589999999999998"/>
    <n v="0"/>
    <n v="0.59299999999999997"/>
    <n v="0.40699999999999997"/>
  </r>
  <r>
    <x v="0"/>
    <s v=" [knocks on Pamâ€™s hotel door] Hello, good morning."/>
    <s v="['knock', 'pams', 'hotel', 'door', 'morning']"/>
    <x v="4"/>
    <n v="14"/>
    <s v="Topic 7"/>
    <s v="Doors &amp; Elevators"/>
    <x v="1"/>
    <n v="0.44040000000000001"/>
    <n v="0"/>
    <n v="0.70699999999999996"/>
    <n v="0.29299999999999998"/>
  </r>
  <r>
    <x v="0"/>
    <s v=" You ready? And weâ€™re off, like a herd of turtles.  "/>
    <s v="['ready', 'herd', 'turtle']"/>
    <x v="4"/>
    <n v="14"/>
    <s v="Topic 49"/>
    <s v="Workplace Happenings"/>
    <x v="1"/>
    <n v="0.61240000000000006"/>
    <n v="0"/>
    <n v="0.61499999999999999"/>
    <n v="0.38500000000000001"/>
  </r>
  <r>
    <x v="0"/>
    <s v="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
    <s v="['pam', 'elope', 'actually', 'robbed', 'bank', 'lam', 'laugh', 'seriously', 'lecture', 'circuit', 'apparently', 'scranton', 'best', 'sale', 'regional', 'branch', 'david', 'wallace', 'ask', 'branch', 'nashua', 'little', 'bit', 'raw', 'go', 'branch', 'share', 'secret', 'recipe', 'success', 'business', 'herb', 'spice', 'sale', 'batter', 'look', 'pam', 'pam', 'pam', 'come', 'assistant', 'driver', 'focus', 'pack', 'heavy']"/>
    <x v="4"/>
    <n v="14"/>
    <s v="Topic 48"/>
    <s v="Dunder Mifflin Corporate Affairs"/>
    <x v="3"/>
    <n v="0.95489999999999997"/>
    <n v="1.0999999999999999E-2"/>
    <n v="0.83099999999999996"/>
    <n v="0.158"/>
  </r>
  <r>
    <x v="0"/>
    <s v=" No! That is a toboggan, you never know when youâ€™re gonna find a snowy hill soâ€¦ Every magician has a hot assistant, and every rock star has a roadie, and Pam is my hot roadie."/>
    <s v="['toboggan', 'know', 'snowy', 'hill', 'magician', 'hot', 'assistant', 'rock', 'star', 'roadie', 'pam', 'hot', 'roadie']"/>
    <x v="4"/>
    <n v="14"/>
    <s v="Topic 33"/>
    <s v="HR Complaints"/>
    <x v="3"/>
    <n v="0"/>
    <n v="0"/>
    <n v="1"/>
    <n v="0"/>
  </r>
  <r>
    <x v="3"/>
    <s v=" Yeah. I love being on the road, but I especially love the time and a half pay 24 hours a day, for three days. Cause I have a mortgage now, got a bring home the bucks."/>
    <s v="['love', 'road', 'especially', 'love', 'time', 'half', 'pay', 'hour', 'day', 'cause', 'mortgage', 'bring', 'home', 'buck']"/>
    <x v="4"/>
    <n v="14"/>
    <s v="Topic 2"/>
    <s v="Outside Work &amp; Transportation"/>
    <x v="6"/>
    <n v="0.87019999999999997"/>
    <n v="3.5999999999999997E-2"/>
    <n v="0.72699999999999998"/>
    <n v="0.23699999999999999"/>
  </r>
  <r>
    <x v="0"/>
    <s v=" Yeah, oh donâ€™t say bucks, itâ€™s not lady like. Here we go! [gets in backseat] Okay so what we do is drive all day and we stay in hotels together at night."/>
    <s v="['buck', 'lady', 'get', 'backseat', 'drive', 'stay', 'hotel', 'night']"/>
    <x v="4"/>
    <n v="14"/>
    <s v="Topic 5"/>
    <s v="Oscar &amp; David Wallace"/>
    <x v="2"/>
    <n v="0.31419999999999998"/>
    <n v="5.8999999999999997E-2"/>
    <n v="0.81699999999999995"/>
    <n v="0.124"/>
  </r>
  <r>
    <x v="0"/>
    <s v=" Hey! Look at what youâ€™re wearing again, Pam. Have you ever seen a magicianâ€™s assistant?  Thatâ€™sâ€¦"/>
    <s v="['look', 'wear', 'pam', 'see', 'magician', 'assistant']"/>
    <x v="4"/>
    <n v="14"/>
    <s v="Topic 24"/>
    <s v="Employee Status"/>
    <x v="3"/>
    <n v="0"/>
    <n v="0"/>
    <n v="1"/>
    <n v="0"/>
  </r>
  <r>
    <x v="0"/>
    <s v="  â€¦kind of [retches] Maybe you could tie it around your waist or lose the shirt underneath or something."/>
    <s v="['kind', 'retch', 'maybe', 'tie', 'waist', 'lose', 'shirt', 'underneath']"/>
    <x v="4"/>
    <n v="14"/>
    <s v="Topic 45"/>
    <s v="Angela's Activities"/>
    <x v="2"/>
    <n v="-0.40189999999999998"/>
    <n v="0.13700000000000001"/>
    <n v="0.86299999999999999"/>
    <n v="0"/>
  </r>
  <r>
    <x v="1"/>
    <s v=" [front door slams, Kelly walks by] Hey, Kelly."/>
    <s v="['door', 'slam', 'kelly', 'walk', 'kelly']"/>
    <x v="4"/>
    <n v="14"/>
    <s v="Topic 7"/>
    <s v="Doors &amp; Elevators"/>
    <x v="1"/>
    <n v="0"/>
    <n v="0"/>
    <n v="1"/>
    <n v="0"/>
  </r>
  <r>
    <x v="2"/>
    <s v=" Excuse me, that is no way to address a superior."/>
    <s v="['excuse', 'way', 'address', 'superior']"/>
    <x v="4"/>
    <n v="14"/>
    <s v="Topic 13"/>
    <s v="Meetings"/>
    <x v="1"/>
    <n v="0.38179999999999997"/>
    <n v="0.157"/>
    <n v="0.5"/>
    <n v="0.34300000000000003"/>
  </r>
  <r>
    <x v="1"/>
    <s v=" [Jim and Dwight sitting next to each other in talking head interview] Go ahead."/>
    <s v="['jim', 'dwight', 'sit', 'talk', 'head', 'interview', 'ahead']"/>
    <x v="4"/>
    <n v="14"/>
    <s v="Topic 1"/>
    <s v="Pam's Activities"/>
    <x v="2"/>
    <n v="0"/>
    <n v="0"/>
    <n v="1"/>
    <n v="0"/>
  </r>
  <r>
    <x v="1"/>
    <s v=" Basically after Phyllis blackmailed Angela, Michael asked them to both step down from the party planning committee cause there was too much drama."/>
    <s v="['basically', 'phyllis', 'blackmail', 'angela', 'michael', 'ask', 'step', 'party', 'planning', 'committee', 'cause', 'drama']"/>
    <x v="4"/>
    <n v="14"/>
    <s v="Topic 30"/>
    <s v="Celebrations"/>
    <x v="5"/>
    <n v="0.40189999999999998"/>
    <n v="0"/>
    <n v="0.89100000000000001"/>
    <n v="0.109"/>
  </r>
  <r>
    <x v="2"/>
    <s v=" What he said wasâ€¦ [puts finger toward Jimâ€™s face]"/>
    <s v="['say', 'put', 'finger', 'jims', 'face']"/>
    <x v="4"/>
    <n v="14"/>
    <s v="Topic 39"/>
    <s v="Items in Dunder Mifflin"/>
    <x v="1"/>
    <n v="0"/>
    <n v="0"/>
    <n v="1"/>
    <n v="0"/>
  </r>
  <r>
    <x v="1"/>
    <s v=" [pushes Dwightâ€™s finger away] Just, easy."/>
    <s v="['push', 'dwights', 'finger', 'away', 'easy']"/>
    <x v="4"/>
    <n v="14"/>
    <s v="Topic 12"/>
    <s v="Dwight's Behaviours"/>
    <x v="2"/>
    <n v="0.44040000000000001"/>
    <n v="0"/>
    <n v="0.63300000000000001"/>
    <n v="0.36699999999999999"/>
  </r>
  <r>
    <x v="2"/>
    <s v=" â€¦there was a problem with having one head of the party planning committee. She becomes too powerful, so he appointed two heads."/>
    <s v="['problem', 'head', 'party', 'planning', 'committee', 'powerful', 'appoint', 'head']"/>
    <x v="4"/>
    <n v="14"/>
    <s v="Topic 30"/>
    <s v="Celebrations"/>
    <x v="5"/>
    <n v="0.42149999999999999"/>
    <n v="9.9000000000000005E-2"/>
    <n v="0.69899999999999995"/>
    <n v="0.20200000000000001"/>
  </r>
  <r>
    <x v="1"/>
    <s v=" Party planning is literally the stupidest thing I have ever done in my life."/>
    <s v="['party', 'planning', 'literally', 'stupidest', 'life']"/>
    <x v="4"/>
    <n v="14"/>
    <s v="Topic 30"/>
    <s v="Celebrations"/>
    <x v="5"/>
    <n v="-0.1779"/>
    <n v="0.188"/>
    <n v="0.66300000000000003"/>
    <n v="0.14899999999999999"/>
  </r>
  <r>
    <x v="2"/>
    <s v=" [at the same time as Jim] I am a paper salesman, this is humiliating. [shoves Jimâ€™s arm away] Thatâ€™s on my side."/>
    <s v="['time', 'jim', 'paper', 'salesman', 'humiliate', 'shove', 'jims', 'arm', 'away']"/>
    <x v="4"/>
    <n v="14"/>
    <s v="Topic 39"/>
    <s v="Items in Dunder Mifflin"/>
    <x v="1"/>
    <n v="-0.29599999999999999"/>
    <n v="9.5000000000000001E-2"/>
    <n v="0.90500000000000003"/>
    <n v="0"/>
  </r>
  <r>
    <x v="0"/>
    <s v=" No. I need silence or Sam Kinison to prepare."/>
    <s v="['need', 'silence', 'sam', 'kinison', 'prepare']"/>
    <x v="4"/>
    <n v="14"/>
    <s v="Topic 4"/>
    <s v="Water Cooler Talk"/>
    <x v="9"/>
    <n v="0"/>
    <n v="0"/>
    <n v="1"/>
    <n v="0"/>
  </r>
  <r>
    <x v="3"/>
    <s v=" But then you fall asleep and thereâ€™s nothing for me to do."/>
    <s v="['fall', 'asleep', 'there']"/>
    <x v="4"/>
    <n v="14"/>
    <s v="Topic 17"/>
    <s v="Driving"/>
    <x v="6"/>
    <n v="0"/>
    <n v="0"/>
    <n v="1"/>
    <n v="0"/>
  </r>
  <r>
    <x v="0"/>
    <s v=" Well thenâ€¦ hey you know what then letâ€™s just talk."/>
    <s v="['know', 'let', 'talk']"/>
    <x v="4"/>
    <n v="14"/>
    <s v="Topic 38"/>
    <s v="Communication &amp; Problem Solving"/>
    <x v="3"/>
    <n v="0.2732"/>
    <n v="0"/>
    <n v="0.81100000000000005"/>
    <n v="0.189"/>
  </r>
  <r>
    <x v="3"/>
    <s v=" Thatâ€™s okay I canâ€¦ Iâ€™m fine. Iâ€™ll just play a song in my head."/>
    <s v="['fine', 'play', 'song', 'head']"/>
    <x v="4"/>
    <n v="14"/>
    <s v="Topic 10"/>
    <s v="Recreation"/>
    <x v="5"/>
    <n v="0.62490000000000001"/>
    <n v="0"/>
    <n v="0.64300000000000002"/>
    <n v="0.35699999999999998"/>
  </r>
  <r>
    <x v="0"/>
    <s v=" You nervous about seeing Karen again, since she was the other woman? Actually you were the other woman soâ€¦"/>
    <s v="['nervous', 'see', 'karen', 'woman', 'actually', 'woman']"/>
    <x v="4"/>
    <n v="14"/>
    <s v="Topic 26"/>
    <s v="Gender Roles"/>
    <x v="9"/>
    <n v="-0.2732"/>
    <n v="0.104"/>
    <n v="0.89600000000000002"/>
    <n v="0"/>
  </r>
  <r>
    <x v="3"/>
    <s v=" I hate the idea that someone out there hates me. I even hate thinking that Al-Qaeda hates me. I think if they got to know me, they wouldnâ€™t hate me. But Karen knows me, and she still hates me, soâ€¦  "/>
    <s v="['hate', 'idea', 'hate', 'hate', 'think', 'alqaeda', 'hate', 'know', 'hate', 'karen', 'know', 'hate']"/>
    <x v="4"/>
    <n v="14"/>
    <s v="Topic 46"/>
    <s v="Food and Eating Habits"/>
    <x v="5"/>
    <n v="-0.9153"/>
    <n v="0.30299999999999999"/>
    <n v="0.69699999999999995"/>
    <n v="0"/>
  </r>
  <r>
    <x v="1"/>
    <s v=" [while Dwight and Kelly are arguing] Guys guys guys guys guys guys. We just want to make it up to you. What can we do?"/>
    <s v="['dwight', 'kelly', 'argue', 'guy', 'guy', 'guy', 'guy', 'guy', 'guy', 'want']"/>
    <x v="4"/>
    <n v="14"/>
    <s v="Topic 44"/>
    <s v="Stanley's Activities"/>
    <x v="2"/>
    <n v="-0.40189999999999998"/>
    <n v="0.11"/>
    <n v="0.84199999999999997"/>
    <n v="4.8000000000000001E-2"/>
  </r>
  <r>
    <x v="2"/>
    <s v=" What kind of cake do you want imbecile."/>
    <s v="['kind', 'cake', 'want', 'imbecile']"/>
    <x v="4"/>
    <n v="14"/>
    <s v="Topic 25"/>
    <s v="Phylllis &amp; Angela Activities"/>
    <x v="2"/>
    <n v="-0.44040000000000001"/>
    <n v="0.30499999999999999"/>
    <n v="0.57099999999999995"/>
    <n v="0.124"/>
  </r>
  <r>
    <x v="3"/>
    <s v=" [taking Michaelâ€™s picture] Okay, uh, point at the Dunder Mifflin.  "/>
    <s v="['take', 'michael', 'picture', 'point', 'dunder', 'mifflin']"/>
    <x v="4"/>
    <n v="14"/>
    <s v="Topic 3"/>
    <s v="Initiatives &amp; Operations at Dunder Mifflin"/>
    <x v="1"/>
    <n v="0.2263"/>
    <n v="0"/>
    <n v="0.82599999999999996"/>
    <n v="0.17399999999999999"/>
  </r>
  <r>
    <x v="0"/>
    <s v=" Rolando, [clears throat] Iâ€™d like you to meet Pam. She is our receptionist. You know what? Maybe you guys could go out on a little friend date sometime."/>
    <s v="['rolando', 'clear', 'throat', 'meet', 'pam', 'receptionist', 'know', 'maybe', 'guy', 'little', 'friend', 'date']"/>
    <x v="4"/>
    <n v="14"/>
    <s v="Topic 1"/>
    <s v="Pam's Activities"/>
    <x v="2"/>
    <n v="0.6915"/>
    <n v="0"/>
    <n v="0.78800000000000003"/>
    <n v="0.21199999999999999"/>
  </r>
  <r>
    <x v="0"/>
    <s v=" Okay, donâ€™t be nervous, just picture her naked."/>
    <s v="['nervous', 'picture', 'naked']"/>
    <x v="4"/>
    <n v="14"/>
    <s v="Topic 24"/>
    <s v="Employee Status"/>
    <x v="3"/>
    <n v="-5.16E-2"/>
    <n v="0.21"/>
    <n v="0.6"/>
    <n v="0.19"/>
  </r>
  <r>
    <x v="0"/>
    <s v=" Thatâ€™s what I do, steal my trick."/>
    <s v="['steal', 'trick']"/>
    <x v="4"/>
    <n v="14"/>
    <s v="Topic 37"/>
    <s v="Writing, Drawings, Pictures, etc"/>
    <x v="1"/>
    <n v="-0.52669999999999995"/>
    <n v="0.46800000000000003"/>
    <n v="0.53200000000000003"/>
    <n v="0"/>
  </r>
  <r>
    <x v="0"/>
    <s v=" [notices Karenâ€™s pregnant] Oh my God. Is that Jimâ€™s?"/>
    <s v="['notice', 'karen', 'pregnant', 'god', 'jims']"/>
    <x v="4"/>
    <n v="14"/>
    <s v="Topic 39"/>
    <s v="Items in Dunder Mifflin"/>
    <x v="1"/>
    <n v="0.2732"/>
    <n v="0"/>
    <n v="0.79200000000000004"/>
    <n v="0.20799999999999999"/>
  </r>
  <r>
    <x v="0"/>
    <s v=" Okay. Wow. Oh man! My head just exploded. Whoo! Thank God, for everybody right? Whoo kay. Wow, youâ€™re huge! Thatâ€™s incredible! Iâ€¦ God sorry, sorry my head isâ€¦ Iâ€™m just, Iâ€™m trying to figure out the last time that you and Jim had sex, andâ€¦"/>
    <s v="['wow', 'man', 'head', 'explode', 'whoo', 'thank', 'god', 'everybody', 'whoo', 'kay', 'wow', 'huge', 'incredible', 'god', 'sorry', 'sorry', 'head', 'try', 'figure', 'time', 'jim', 'sex']"/>
    <x v="4"/>
    <n v="14"/>
    <s v="Topic 47"/>
    <s v="Office Praise for Work"/>
    <x v="4"/>
    <n v="0.95230000000000004"/>
    <n v="4.9000000000000002E-2"/>
    <n v="0.61199999999999999"/>
    <n v="0.33900000000000002"/>
  </r>
  <r>
    <x v="0"/>
    <s v=" Okay, Mm Hmm. Ten, ten months?  "/>
    <s v="['mm', 'month']"/>
    <x v="4"/>
    <n v="14"/>
    <s v="Topic 7"/>
    <s v="Doors &amp; Elevators"/>
    <x v="1"/>
    <n v="0.2263"/>
    <n v="0"/>
    <n v="0.72499999999999998"/>
    <n v="0.27500000000000002"/>
  </r>
  <r>
    <x v="1"/>
    <s v=" [partially blown up balloons on table and hanging from streamers] Are you kidding?"/>
    <s v="['partially', 'blown', 'balloon', 'table', 'hang', 'streamer', 'kid']"/>
    <x v="4"/>
    <n v="14"/>
    <s v="Topic 6"/>
    <s v="Time Spent"/>
    <x v="1"/>
    <n v="0.1027"/>
    <n v="0"/>
    <n v="0.89600000000000002"/>
    <n v="0.104"/>
  </r>
  <r>
    <x v="1"/>
    <s v=" Dwight. This, [picks up balloon] fits in the palm of my hand. You havenâ€™t blown â€™em up enough. Why have you chosen brown and gray balloons?"/>
    <s v="['dwight', 'pick', 'balloon', 'fit', 'palm', 'hand', 'blown', 'em', 'chosen', 'brown', 'gray', 'balloon']"/>
    <x v="4"/>
    <n v="14"/>
    <s v="Topic 16"/>
    <s v="Sexual Behaviours &amp; Weddings"/>
    <x v="0"/>
    <n v="0.49390000000000001"/>
    <n v="0"/>
    <n v="0.88700000000000001"/>
    <n v="0.113"/>
  </r>
  <r>
    <x v="1"/>
    <s v=" What is that? [looks at sign that says â€œIT IS YOUR BIRTHDAY.â€] It is your birthday period."/>
    <s v="['look', 'sign', 'say', 'birthday', 'birthday', 'period']"/>
    <x v="4"/>
    <n v="14"/>
    <s v="Topic 32"/>
    <s v="Meridith &amp; Creed Activities"/>
    <x v="2"/>
    <n v="0"/>
    <n v="0"/>
    <n v="1"/>
    <n v="0"/>
  </r>
  <r>
    <x v="2"/>
    <s v=" This is more professional. Itâ€™s not like she discovered a cure for cancer."/>
    <s v="['professional', 'discover', 'cure', 'cancer']"/>
    <x v="4"/>
    <n v="14"/>
    <s v="Topic 32"/>
    <s v="Meridith &amp; Creed Activities"/>
    <x v="2"/>
    <n v="-0.75870000000000004"/>
    <n v="0.372"/>
    <n v="0.628"/>
    <n v="0"/>
  </r>
  <r>
    <x v="1"/>
    <s v=" I canâ€™t believe how bad this looks."/>
    <s v="['believe', 'look']"/>
    <x v="4"/>
    <n v="14"/>
    <s v="Topic 1"/>
    <s v="Pam's Activities"/>
    <x v="2"/>
    <n v="-0.5423"/>
    <n v="0.36799999999999999"/>
    <n v="0.63200000000000001"/>
    <n v="0"/>
  </r>
  <r>
    <x v="2"/>
    <s v=" Are you trying to hurt my feeling? Because if so, you are succeeding. Fortunately, my feelings regenerate at twice the speed of a normal manâ€™s."/>
    <s v="['try', 'hurt', 'feel', 'succeed', 'fortunately', 'feeling', 'regenerate', 'twice', 'speed', 'normal', 'man']"/>
    <x v="4"/>
    <n v="14"/>
    <s v="Topic 34"/>
    <s v="Uncomfortable Feelings"/>
    <x v="4"/>
    <n v="7.7200000000000005E-2"/>
    <n v="0.113"/>
    <n v="0.73099999999999998"/>
    <n v="0.156"/>
  </r>
  <r>
    <x v="2"/>
    <s v=" [yelling] Thatâ€™s how much you and I contributed! Iâ€¦ Damn it Jim!"/>
    <s v="['yell', 'contribute', 'damn', 'jim']"/>
    <x v="4"/>
    <n v="14"/>
    <s v="Topic 14"/>
    <s v="Jim &amp; Pam Relationship"/>
    <x v="0"/>
    <n v="-0.50800000000000001"/>
    <n v="0.23"/>
    <n v="0.77"/>
    <n v="0"/>
  </r>
  <r>
    <x v="1"/>
    <s v=" I said I was working on it."/>
    <s v="['say', 'work']"/>
    <x v="4"/>
    <n v="14"/>
    <s v="Topic 18"/>
    <s v="Focusing at Work"/>
    <x v="1"/>
    <n v="0"/>
    <n v="0"/>
    <n v="1"/>
    <n v="0"/>
  </r>
  <r>
    <x v="0"/>
    <s v=" [on cell phone] NO! Oh, my God. Oh, No. That is so awful. That is the worst news. I have to go. I have to do a presentation. Iâ€™ll talk to youâ€¦ [hangs up phone, sighs] This is going to be hard for me to speak today. Because I just learned that my father has died. â€¦ No, he didnâ€™t! He is alive. And this isnâ€™t even a cell phone. This is a calculator. But you bought it! And now you canâ€™t return it. Or can you? No you canâ€™t. [Karen raises her hand] Yes. Karen, do you need to go pump?"/>
    <s v="['cell', 'phone', 'god', 'awful', 'bad', 'news', 'presentation', 'talk', 'hang', 'phone', 'sigh', 'go', 'hard', 'speak', 'today', 'learn', 'father', 'die', 'alive', 'cell', 'phone', 'calculator', 'bought', 'return', 'karen', 'raise', 'hand', 'karen', 'need', 'pump']"/>
    <x v="4"/>
    <n v="14"/>
    <s v="Topic 35"/>
    <s v="Answering Phones"/>
    <x v="1"/>
    <n v="0.4859"/>
    <n v="0.107"/>
    <n v="0.79700000000000004"/>
    <n v="9.6000000000000002E-2"/>
  </r>
  <r>
    <x v="0"/>
    <s v=" I am talking about, how you all need to sell an experience. Like I sold you on the idea that my father had died."/>
    <s v="['talk', 'need', 'sell', 'experience', 'sell', 'idea', 'father', 'die']"/>
    <x v="4"/>
    <n v="14"/>
    <s v="Topic 38"/>
    <s v="Communication &amp; Problem Solving"/>
    <x v="3"/>
    <n v="-0.2732"/>
    <n v="0.128"/>
    <n v="0.78300000000000003"/>
    <n v="8.8999999999999996E-2"/>
  </r>
  <r>
    <x v="0"/>
    <s v=" Would a liar bring mini Mounds bars? [Pam tosses a handful of Mounds bars at everyone]  "/>
    <s v="['liar', 'bring', 'mini', 'mound', 'bar', 'pam', 'toss', 'handful', 'mound', 'bar']"/>
    <x v="4"/>
    <n v="14"/>
    <s v="Topic 25"/>
    <s v="Phylllis &amp; Angela Activities"/>
    <x v="2"/>
    <n v="-0.51060000000000005"/>
    <n v="0.18"/>
    <n v="0.82"/>
    <n v="0"/>
  </r>
  <r>
    <x v="0"/>
    <s v="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
    <s v="['theatrical', 'person', 'grow', 'thought', 'actor', 'memorization', 'trick', 'use', 'instance', 'learn', 'pledge', 'allegiance', 'set', 'tune', 'old', 'macdonald', 'start', 'sing', 'pledge', 'allegiance', 'flag', 'united', 'state', 'america', 'republic', 'stand', 'nation', 'god', 'woofwoof', 'woofwoof', 'woof', 'woof', 'woof', 'woof']"/>
    <x v="4"/>
    <n v="14"/>
    <s v="Topic 31"/>
    <s v="Showing Appreciation for Others"/>
    <x v="4"/>
    <n v="0.62490000000000001"/>
    <n v="1.6E-2"/>
    <n v="0.91400000000000003"/>
    <n v="7.0000000000000007E-2"/>
  </r>
  <r>
    <x v="0"/>
    <s v=" I donâ€™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â€œMâ€ your name is Mark."/>
    <s v="['know', 'need', 'know', 'order', 'sell', 'ask', 'tell', 'name', 'amaze', 'mnemonic', 'device', 'memorize', 'name', 'shirty', 'mole', 'lazy', 'eye', 'mexico', 'baldy', 'sugar', 'boob', 'black', 'woman', 'take', 'unique', 'memorize', 'baldy', 'head', 'bald', 'hairless', 'shiny', 'reflective', 'mirror', 'mark']"/>
    <x v="4"/>
    <n v="14"/>
    <s v="Topic 42"/>
    <s v="Fun in the Office"/>
    <x v="5"/>
    <n v="0.73509999999999998"/>
    <n v="3.1E-2"/>
    <n v="0.88900000000000001"/>
    <n v="0.08"/>
  </r>
  <r>
    <x v="0"/>
    <s v=" But it works. I would like you all to give this a shot. What do you say?"/>
    <s v="['work', 'shot']"/>
    <x v="4"/>
    <n v="14"/>
    <s v="Topic 18"/>
    <s v="Focusing at Work"/>
    <x v="1"/>
    <n v="0.50229999999999997"/>
    <n v="0"/>
    <n v="0.83099999999999996"/>
    <n v="0.16900000000000001"/>
  </r>
  <r>
    <x v="0"/>
    <s v=" Well, then it will be easier for you. But I, I still think itâ€™s worthwhile, to give a, give it a try."/>
    <s v="['easy', 'worthwhile', 'try']"/>
    <x v="4"/>
    <n v="14"/>
    <s v="Topic 6"/>
    <s v="Time Spent"/>
    <x v="1"/>
    <n v="0.67569999999999997"/>
    <n v="0"/>
    <n v="0.74399999999999999"/>
    <n v="0.25600000000000001"/>
  </r>
  <r>
    <x v="0"/>
    <s v=" She is pregnant. She is knocked up. â€œKâ€ Karen. Pam, letâ€™s go.  "/>
    <s v="['pregnant', 'knock', 'k', 'karen', 'pam', 'let']"/>
    <x v="4"/>
    <n v="14"/>
    <s v="Topic 7"/>
    <s v="Doors &amp; Elevators"/>
    <x v="1"/>
    <n v="0"/>
    <n v="0"/>
    <n v="1"/>
    <n v="0"/>
  </r>
  <r>
    <x v="0"/>
    <s v=" I grab this [grabs a chain saw], and I turn it on and I say, â€œPrepare yourself, for the Utica chain store massacre.â€"/>
    <s v="['grab', 'grab', 'chain', 'saw', 'turn', 'prepare', 'utica', 'chain', 'store', 'massacre']"/>
    <x v="4"/>
    <n v="14"/>
    <s v="Topic 22"/>
    <s v="Andy's Activities"/>
    <x v="2"/>
    <n v="0"/>
    <n v="0"/>
    <n v="1"/>
    <n v="0"/>
  </r>
  <r>
    <x v="0"/>
    <s v=" No, donâ€™t worry, the chain is off."/>
    <s v="['worry', 'chain']"/>
    <x v="4"/>
    <n v="14"/>
    <s v="Topic 36"/>
    <s v="Job Perks"/>
    <x v="1"/>
    <n v="-0.44040000000000001"/>
    <n v="0.32600000000000001"/>
    <n v="0.67400000000000004"/>
    <n v="0"/>
  </r>
  <r>
    <x v="0"/>
    <s v=" Emailâ€™s not scary. This is an opportunity. Donâ€™t, donâ€™t blow it."/>
    <s v="['email', 'scary', 'opportunity', 'blow']"/>
    <x v="4"/>
    <n v="14"/>
    <s v="Topic 3"/>
    <s v="Initiatives &amp; Operations at Dunder Mifflin"/>
    <x v="1"/>
    <n v="0.66279999999999994"/>
    <n v="0"/>
    <n v="0.624"/>
    <n v="0.376"/>
  </r>
  <r>
    <x v="0"/>
    <s v=" Itâ€™s really amazing. Congratulations Karen. So is there a guy or, uh, a person. Or, uh, a sperm machine that did this to you, or?"/>
    <s v="['amaze', 'congratulation', 'karen', 'guy', 'person', 'sperm', 'machine']"/>
    <x v="4"/>
    <n v="14"/>
    <s v="Topic 15"/>
    <s v="Parenting Issues"/>
    <x v="8"/>
    <n v="0.8508"/>
    <n v="0"/>
    <n v="0.73499999999999999"/>
    <n v="0.26500000000000001"/>
  </r>
  <r>
    <x v="3"/>
    <s v=" What is happening there? [points at picture]"/>
    <s v="['happen', 'point', 'picture']"/>
    <x v="4"/>
    <n v="14"/>
    <s v="Topic 28"/>
    <s v="Romantic Feelings"/>
    <x v="0"/>
    <n v="0"/>
    <n v="0"/>
    <n v="1"/>
    <n v="0"/>
  </r>
  <r>
    <x v="0"/>
    <s v=" No, itâ€™s really dorky. You were right the first time."/>
    <s v="['dorky', 'time']"/>
    <x v="4"/>
    <n v="14"/>
    <s v="Topic 2"/>
    <s v="Outside Work &amp; Transportation"/>
    <x v="6"/>
    <n v="-0.33839999999999998"/>
    <n v="0.21"/>
    <n v="0.79"/>
    <n v="0"/>
  </r>
  <r>
    <x v="3"/>
    <s v=" Uh, theyâ€™re good. Uh, Jimâ€™s good. Weâ€™re engaged."/>
    <s v="['jims', 'engage']"/>
    <x v="4"/>
    <n v="14"/>
    <s v="Topic 39"/>
    <s v="Items in Dunder Mifflin"/>
    <x v="1"/>
    <n v="0.81759999999999999"/>
    <n v="0"/>
    <n v="0.37"/>
    <n v="0.63"/>
  </r>
  <r>
    <x v="0"/>
    <s v=" Old hatreds dissolve into new friendships. Itâ€™s a really wonderful moment.  "/>
    <s v="['old', 'hatred', 'dissolve', 'new', 'friendship', 'wonderful', 'moment']"/>
    <x v="4"/>
    <n v="14"/>
    <s v="Topic 34"/>
    <s v="Uncomfortable Feelings"/>
    <x v="4"/>
    <n v="0.76449999999999996"/>
    <n v="0"/>
    <n v="0.57699999999999996"/>
    <n v="0.42299999999999999"/>
  </r>
  <r>
    <x v="0"/>
    <s v=" I would give that lecture a solid B+. Although, for the record, Karen. Wow, kind of mean."/>
    <s v="['lecture', 'solid', 'b', 'record', 'karen', 'wow', 'kind', 'mean']"/>
    <x v="4"/>
    <n v="14"/>
    <s v="Topic 47"/>
    <s v="Office Praise for Work"/>
    <x v="4"/>
    <n v="0.65969999999999995"/>
    <n v="0"/>
    <n v="0.73499999999999999"/>
    <n v="0.26500000000000001"/>
  </r>
  <r>
    <x v="0"/>
    <s v=" Really? No, honestly. Tell me what you really think."/>
    <s v="['honestly', 'tell']"/>
    <x v="4"/>
    <n v="14"/>
    <s v="Topic 4"/>
    <s v="Water Cooler Talk"/>
    <x v="9"/>
    <n v="0.50700000000000001"/>
    <n v="0"/>
    <n v="0.70899999999999996"/>
    <n v="0.29099999999999998"/>
  </r>
  <r>
    <x v="3"/>
    <s v=" Iâ€™m serious. Um, Iâ€™m really glad I came."/>
    <s v="['glad', 'come']"/>
    <x v="4"/>
    <n v="14"/>
    <s v="Topic 2"/>
    <s v="Outside Work &amp; Transportation"/>
    <x v="6"/>
    <n v="0.45760000000000001"/>
    <n v="0.123"/>
    <n v="0.56599999999999995"/>
    <n v="0.311"/>
  </r>
  <r>
    <x v="3"/>
    <s v=" Because, um, cause Iâ€™ll never wonder ever again. If I did something wrong andâ€¦ Now I have closure. Sheâ€™s happy and, I donâ€™t know, it feels good.  "/>
    <s v="['cause', 'wonder', 'wrong', 'closure', 'happy', 'know', 'feel']"/>
    <x v="4"/>
    <n v="14"/>
    <s v="Topic 34"/>
    <s v="Uncomfortable Feelings"/>
    <x v="4"/>
    <n v="0.5423"/>
    <n v="9.1999999999999998E-2"/>
    <n v="0.71199999999999997"/>
    <n v="0.19600000000000001"/>
  </r>
  <r>
    <x v="2"/>
    <s v=" [struggling to blow up a balloon as his desk phone rings] Damn it! [answers phone] Dwight Schrute."/>
    <s v="['struggle', 'blow', 'balloon', 'desk', 'phone', 'ring', 'damn', 'answer', 'phone', 'dwight', 'schrute']"/>
    <x v="4"/>
    <n v="14"/>
    <s v="Topic 35"/>
    <s v="Answering Phones"/>
    <x v="1"/>
    <n v="-0.6996"/>
    <n v="0.27900000000000003"/>
    <n v="0.72099999999999997"/>
    <n v="0"/>
  </r>
  <r>
    <x v="1"/>
    <s v=" [over the phone] How oldâ€™s Kelly?"/>
    <s v="['phone', 'old', 'kelly']"/>
    <x v="4"/>
    <n v="14"/>
    <s v="Topic 28"/>
    <s v="Romantic Feelings"/>
    <x v="0"/>
    <n v="0"/>
    <n v="0"/>
    <n v="1"/>
    <n v="0"/>
  </r>
  <r>
    <x v="1"/>
    <s v=" Itâ€™s Mose. Who do you think it is?"/>
    <s v="['mose']"/>
    <x v="4"/>
    <n v="14"/>
    <s v="Topic 50"/>
    <s v="Baby Making &amp; Schrute Farms"/>
    <x v="8"/>
    <n v="0"/>
    <n v="0"/>
    <n v="1"/>
    <n v="0"/>
  </r>
  <r>
    <x v="2"/>
    <s v=" Mose doesnâ€™t know how to use a phone. So jokeâ€™s on you."/>
    <s v="['mose', 'know', 'use', 'phone', 'joke']"/>
    <x v="4"/>
    <n v="14"/>
    <s v="Topic 2"/>
    <s v="Outside Work &amp; Transportation"/>
    <x v="6"/>
    <n v="0"/>
    <n v="0"/>
    <n v="1"/>
    <n v="0"/>
  </r>
  <r>
    <x v="1"/>
    <s v=" Look, Iâ€™m at the supermarket, and they only have numbered candles. How old is she?"/>
    <s v="['look', 'supermarket', 'numbered', 'candle', 'old']"/>
    <x v="4"/>
    <n v="14"/>
    <s v="Topic 19"/>
    <s v="Heartbreaks &amp; Jan"/>
    <x v="0"/>
    <n v="0"/>
    <n v="0"/>
    <n v="1"/>
    <n v="0"/>
  </r>
  <r>
    <x v="1"/>
    <s v=" Do you think Iâ€™m calling you for your best approximation?"/>
    <s v="['call', 'best', 'approximation']"/>
    <x v="4"/>
    <n v="14"/>
    <s v="Topic 35"/>
    <s v="Answering Phones"/>
    <x v="1"/>
    <n v="0.63690000000000002"/>
    <n v="0"/>
    <n v="0.68200000000000005"/>
    <n v="0.318"/>
  </r>
  <r>
    <x v="2"/>
    <s v=" [sighs] Iâ€™ll call you back. [goes to a filling cabinet takes out a file and looks around]  "/>
    <s v="['sigh', 'go', 'fill', 'cabinet', 'take', 'file', 'look']"/>
    <x v="4"/>
    <n v="14"/>
    <s v="Topic 33"/>
    <s v="HR Complaints"/>
    <x v="3"/>
    <n v="0"/>
    <n v="0"/>
    <n v="1"/>
    <n v="0"/>
  </r>
  <r>
    <x v="2"/>
    <s v=" I have here Kelly Kapoorâ€™s personal and confidental file. Allow me to share. [opens file]  â€œKelly Kapoor spent April 1995 to December 1996 at Berks County Youth Center.â€ Juvie. â€œAccording to past employers, it in no way affects her job perforâ€¦â€  Blah, Blah, Blah. [closes file]  "/>
    <s v="['kelly', 'kapoors', 'personal', 'confidental', 'file', 'allow', 'share', 'open', 'file', 'kelly', 'kapoor', 'spent', 'april', 'december', 'berk', 'county', 'youth', 'center', 'juvie', 'accord', 'past', 'employer', 'way', 'affect', 'job', 'perfor', 'blah', 'blah', 'blah', 'close', 'file']"/>
    <x v="4"/>
    <n v="14"/>
    <s v="Topic 28"/>
    <s v="Romantic Feelings"/>
    <x v="0"/>
    <n v="-7.7200000000000005E-2"/>
    <n v="0.127"/>
    <n v="0.79200000000000004"/>
    <n v="8.1000000000000003E-2"/>
  </r>
  <r>
    <x v="0"/>
    <s v=" No.  Iâ€™m just thinking about what you said, about Karen, about closure. You remember Holly? She used to work for H.R.?"/>
    <s v="['think', 'say', 'karen', 'closure', 'remember', 'holly', 'work', 'hr']"/>
    <x v="4"/>
    <n v="14"/>
    <s v="Topic 15"/>
    <s v="Parenting Issues"/>
    <x v="8"/>
    <n v="0"/>
    <n v="0"/>
    <n v="1"/>
    <n v="0"/>
  </r>
  <r>
    <x v="0"/>
    <s v=" Blonde hair, nice boobs. Not too big, not too small."/>
    <s v="['blonde', 'hair', 'nice', 'boob', 'big', 'small']"/>
    <x v="4"/>
    <n v="14"/>
    <s v="Topic 11"/>
    <s v="Closing deals"/>
    <x v="1"/>
    <n v="0.42149999999999999"/>
    <n v="0"/>
    <n v="0.76300000000000001"/>
    <n v="0.23699999999999999"/>
  </r>
  <r>
    <x v="3"/>
    <s v=" Perfect boobs, [gives a look at the camera] of course I remember Holly."/>
    <s v="['perfect', 'boob', 'give', 'look', 'camera', 'course', 'remember', 'holly']"/>
    <x v="4"/>
    <n v="14"/>
    <s v="Topic 15"/>
    <s v="Parenting Issues"/>
    <x v="8"/>
    <n v="0.57189999999999996"/>
    <n v="0"/>
    <n v="0.76400000000000001"/>
    <n v="0.23599999999999999"/>
  </r>
  <r>
    <x v="0"/>
    <s v=" She was the love of my life. What you and Jim have times 100. Just sheâ€¦ she just left. And I didnâ€™tâ€¦ I never got closure, you know? I never got closure with her. I havenâ€™t talked to her since. I havenâ€™t seen her since. And I feel like I need to go to Nashua and get closure. I feel like I need that."/>
    <s v="['love', 'life', 'jim', 'time', 'left', 'closure', 'know', 'closure', 'talk', 'see', 'feel', 'need', 'nashua', 'closure', 'feel', 'need']"/>
    <x v="4"/>
    <n v="14"/>
    <s v="Topic 34"/>
    <s v="Uncomfortable Feelings"/>
    <x v="4"/>
    <n v="0.84809999999999997"/>
    <n v="0"/>
    <n v="0.86899999999999999"/>
    <n v="0.13100000000000001"/>
  </r>
  <r>
    <x v="0"/>
    <s v=" [scoofs] Iâ€™ll just blow off the lecture at Rochester."/>
    <s v="['scoofs', 'blow', 'lecture', 'rochester']"/>
    <x v="4"/>
    <n v="14"/>
    <s v="Topic 22"/>
    <s v="Andy's Activities"/>
    <x v="2"/>
    <n v="0"/>
    <n v="0"/>
    <n v="1"/>
    <n v="0"/>
  </r>
  <r>
    <x v="3"/>
    <s v=" Yeah, screw â€™em. Letâ€™s do this."/>
    <s v="['screw', 'em', 'let']"/>
    <x v="4"/>
    <n v="14"/>
    <s v="Topic 30"/>
    <s v="Celebrations"/>
    <x v="5"/>
    <n v="0.20230000000000001"/>
    <n v="0.184"/>
    <n v="0.52600000000000002"/>
    <n v="0.28899999999999998"/>
  </r>
  <r>
    <x v="1"/>
    <s v=" [leaning against Creedâ€™s desk] So I am collecting $3 from everybody. For Kellyâ€™s party."/>
    <s v="['lean', 'creed', 'desk', 'collect', 'everybody', 'kelly', 'party']"/>
    <x v="4"/>
    <n v="14"/>
    <s v="Topic 28"/>
    <s v="Romantic Feelings"/>
    <x v="0"/>
    <n v="0.40189999999999998"/>
    <n v="0"/>
    <n v="0.82799999999999996"/>
    <n v="0.17199999999999999"/>
  </r>
  <r>
    <x v="0"/>
    <s v=" [holding a chainsaw] And I turn it on and I say â€˜Prepare yourself for the Utica Chainsaw Massacre.â€™  "/>
    <s v="['hold', 'chainsaw', 'turn', 'prepare', 'utica', 'chainsaw', 'massacre']"/>
    <x v="4"/>
    <n v="15"/>
    <s v="Topic 4"/>
    <s v="Water Cooler Talk"/>
    <x v="9"/>
    <n v="0"/>
    <n v="0"/>
    <n v="1"/>
    <n v="0"/>
  </r>
  <r>
    <x v="0"/>
    <s v=" You remember Holly? She used to work for HR? Sheâ€™s the love of my life. She just leftâ€¦ and I never got closure. And I feel like I need to go to Nashua and get closure."/>
    <s v="['remember', 'holly', 'work', 'hr', 'love', 'life', 'left', 'closure', 'feel', 'need', 'nashua', 'closure']"/>
    <x v="4"/>
    <n v="15"/>
    <s v="Topic 34"/>
    <s v="Uncomfortable Feelings"/>
    <x v="4"/>
    <n v="0.79410000000000003"/>
    <n v="0"/>
    <n v="0.82799999999999996"/>
    <n v="0.17199999999999999"/>
  </r>
  <r>
    <x v="4"/>
    <s v=" [enters smiling and waving] Hello, everyone. Oh, ice cream. Nice, Kevin. Looks good."/>
    <s v="['enters', 'smile', 'wave', 'ice', 'cream', 'nice', 'kevin', 'look']"/>
    <x v="4"/>
    <n v="15"/>
    <s v="Topic 32"/>
    <s v="Meridith &amp; Creed Activities"/>
    <x v="2"/>
    <n v="0.82709999999999995"/>
    <n v="0"/>
    <n v="0.53500000000000003"/>
    <n v="0.46500000000000002"/>
  </r>
  <r>
    <x v="4"/>
    <s v=" I am proud to announce that there is a new addition to the Martin family. [takes a breath, excitedly] Sheâ€™s hypoallergenic. She doesnâ€™t struggle when you try to dress her. Sheâ€™s a third-generation show cat. Her father was in â€˜Meet the Parents.â€™ Needless to say, she was very, very expensive."/>
    <s v="['proud', 'announce', 'new', 'addition', 'martin', 'family', 'take', 'breath', 'excitedly', 'hypoallergenic', 'struggle', 'try', 'dress', 'thirdgeneration', 'cat', 'father', 'meet', 'parent', 'needle', 'expensive']"/>
    <x v="4"/>
    <n v="15"/>
    <s v="Topic 27"/>
    <s v="Parenting Issues"/>
    <x v="8"/>
    <n v="0.62490000000000001"/>
    <n v="4.1000000000000002E-2"/>
    <n v="0.84399999999999997"/>
    <n v="0.115"/>
  </r>
  <r>
    <x v="4"/>
    <s v=" I sold Andyâ€™s engagement ring on eBay."/>
    <s v="['sell', 'andys', 'engagement', 'ring', 'ebay']"/>
    <x v="4"/>
    <n v="15"/>
    <s v="Topic 22"/>
    <s v="Andy's Activities"/>
    <x v="2"/>
    <n v="0.45879999999999999"/>
    <n v="0"/>
    <n v="0.66700000000000004"/>
    <n v="0.33300000000000002"/>
  </r>
  <r>
    <x v="4"/>
    <s v=" He wouldnâ€™t have wanted that. Her name is Princess Lady!"/>
    <s v="['want', 'princess', 'lady']"/>
    <x v="4"/>
    <n v="15"/>
    <s v="Topic 5"/>
    <s v="Oscar &amp; David Wallace"/>
    <x v="2"/>
    <n v="0"/>
    <n v="0"/>
    <n v="1"/>
    <n v="0"/>
  </r>
  <r>
    <x v="4"/>
    <s v=" I have something better than a picture. Come on.  "/>
    <s v="['better', 'picture']"/>
    <x v="4"/>
    <n v="15"/>
    <s v="Topic 37"/>
    <s v="Writing, Drawings, Pictures, etc"/>
    <x v="1"/>
    <n v="0.44040000000000001"/>
    <n v="0"/>
    <n v="0.73399999999999999"/>
    <n v="0.26600000000000001"/>
  </r>
  <r>
    <x v="4"/>
    <s v=" Yeah. [cats meowing] I mean, I usually try to take leave when I get a new cat, but Iâ€™m out of vacation days. And this company still doesnâ€™t recognize cat maternity. I mean, when somebody has a kid, oh sure, take off a year."/>
    <s v="['cat', 'meow', 'mean', 'usually', 'try', 'leave', 'new', 'cat', 'vacation', 'day', 'company', 'recognize', 'cat', 'maternity', 'mean', 'somebody', 'kid', 'sure', 'year']"/>
    <x v="4"/>
    <n v="15"/>
    <s v="Topic 8"/>
    <s v="Dundies and Watching videos"/>
    <x v="5"/>
    <n v="0.53459999999999996"/>
    <n v="2.4E-2"/>
    <n v="0.879"/>
    <n v="9.8000000000000004E-2"/>
  </r>
  <r>
    <x v="4"/>
    <s v=" Right. Anywaysâ€¦ I just want to make sure Princess Lady is acclimating well. She means more to me than anyone."/>
    <s v="['anyways', 'want', 'sure', 'princess', 'lady', 'acclimate', 'mean']"/>
    <x v="4"/>
    <n v="15"/>
    <s v="Topic 5"/>
    <s v="Oscar &amp; David Wallace"/>
    <x v="2"/>
    <n v="0.57189999999999996"/>
    <n v="0"/>
    <n v="0.749"/>
    <n v="0.251"/>
  </r>
  <r>
    <x v="3"/>
    <s v=" So, detour. Weâ€™re now adding Nashua to the Lecture Circuit so Michael can confront Holly and get some closure. Nashua actually sounded very excited on the phone. I donâ€™t think they get a lot of visitors. Because their office is only accessible by cross-country skis. Hey-oh! [laughs] [whispers] Iâ€™ve been driving too long.   "/>
    <s v="['detour', 'add', 'nashua', 'lecture', 'circuit', 'michael', 'confront', 'holly', 'closure', 'nashua', 'actually', 'sound', 'excite', 'phone', 'visitor', 'office', 'accessible', 'crosscountry', 'ski', 'heyoh', 'laugh', 'whisper', 'drive', 'long']"/>
    <x v="4"/>
    <n v="15"/>
    <s v="Topic 48"/>
    <s v="Dunder Mifflin Corporate Affairs"/>
    <x v="3"/>
    <n v="0.63949999999999996"/>
    <n v="3.4000000000000002E-2"/>
    <n v="0.86"/>
    <n v="0.106"/>
  </r>
  <r>
    <x v="2"/>
    <s v=" What did you learn in there? I bet you learned things, huh? Like how to fashion a shiv, hmm?"/>
    <s v="['learn', 'bet', 'learn', 'thing', 'fashion', 'shiv']"/>
    <x v="4"/>
    <n v="15"/>
    <s v="Topic 36"/>
    <s v="Job Perks"/>
    <x v="1"/>
    <n v="0.46600000000000003"/>
    <n v="0"/>
    <n v="0.85599999999999998"/>
    <n v="0.14399999999999999"/>
  </r>
  <r>
    <x v="1"/>
    <s v=" Hey! What the hellâ€™s goinâ€™ on?"/>
    <s v="['hell', 'goin']"/>
    <x v="4"/>
    <n v="15"/>
    <s v="Topic 34"/>
    <s v="Uncomfortable Feelings"/>
    <x v="4"/>
    <n v="0"/>
    <n v="0"/>
    <n v="1"/>
    <n v="0"/>
  </r>
  <r>
    <x v="2"/>
    <s v=" Why donâ€™t you tell Jim where you were from ages 14 to 15."/>
    <s v="['tell', 'jim', 'age']"/>
    <x v="4"/>
    <n v="15"/>
    <s v="Topic 14"/>
    <s v="Jim &amp; Pam Relationship"/>
    <x v="0"/>
    <n v="0"/>
    <n v="0"/>
    <n v="1"/>
    <n v="0"/>
  </r>
  <r>
    <x v="2"/>
    <s v=" Juvieâ€¦ nileâ€¦ Detention Center. Where they send teenagers!"/>
    <s v="['juvie', 'nile', 'detention', 'center', 'send', 'teenager']"/>
    <x v="4"/>
    <n v="15"/>
    <s v="Topic 49"/>
    <s v="Workplace Happenings"/>
    <x v="1"/>
    <n v="-0.4199"/>
    <n v="0.28499999999999998"/>
    <n v="0.71499999999999997"/>
    <n v="0"/>
  </r>
  <r>
    <x v="1"/>
    <s v=" Hey, Dwight, sounds like she was 14, so maybe we wanna go a little easy. "/>
    <s v="['dwight', 'sound', 'maybe', 'wan', 'little', 'easy']"/>
    <x v="4"/>
    <n v="15"/>
    <s v="Topic 12"/>
    <s v="Dwight's Behaviours"/>
    <x v="2"/>
    <n v="0.62580000000000002"/>
    <n v="0"/>
    <n v="0.71799999999999997"/>
    <n v="0.28199999999999997"/>
  </r>
  <r>
    <x v="2"/>
    <s v=" Yeah, if sheâ€™s old enough to get married, sheâ€™s old enough to follow the law. [to Kelly] What did you do?"/>
    <s v="['old', 'married', 'old', 'follow', 'law', 'kelly']"/>
    <x v="4"/>
    <n v="15"/>
    <s v="Topic 25"/>
    <s v="Phylllis &amp; Angela Activities"/>
    <x v="2"/>
    <n v="0.29599999999999999"/>
    <n v="0"/>
    <n v="0.90100000000000002"/>
    <n v="9.9000000000000005E-2"/>
  </r>
  <r>
    <x v="2"/>
    <s v=" I thought you said yesterday was your birthday!"/>
    <s v="['thought', 'say', 'yesterday', 'birthday']"/>
    <x v="4"/>
    <n v="15"/>
    <s v="Topic 2"/>
    <s v="Outside Work &amp; Transportation"/>
    <x v="6"/>
    <n v="0"/>
    <n v="0"/>
    <n v="1"/>
    <n v="0"/>
  </r>
  <r>
    <x v="1"/>
    <s v=" Hey, you know what? I got you a cake."/>
    <s v="['know', 'cake']"/>
    <x v="4"/>
    <n v="15"/>
    <s v="Topic 25"/>
    <s v="Phylllis &amp; Angela Activities"/>
    <x v="2"/>
    <n v="0"/>
    <n v="0"/>
    <n v="1"/>
    <n v="0"/>
  </r>
  <r>
    <x v="1"/>
    <s v=" How do you hate it? Itâ€™s a cake."/>
    <s v="['hate', 'cake']"/>
    <x v="4"/>
    <n v="15"/>
    <s v="Topic 25"/>
    <s v="Phylllis &amp; Angela Activities"/>
    <x v="2"/>
    <n v="-0.57189999999999996"/>
    <n v="0.34599999999999997"/>
    <n v="0.65400000000000003"/>
    <n v="0"/>
  </r>
  <r>
    <x v="1"/>
    <s v=" I forgot if there was an â€œeâ€ between the â€œlâ€ and the â€œy.â€ I still donâ€™t know.  "/>
    <s v="['forgot', 'e', 'l', 'know']"/>
    <x v="4"/>
    <n v="15"/>
    <s v="Topic 42"/>
    <s v="Fun in the Office"/>
    <x v="5"/>
    <n v="0"/>
    <n v="0"/>
    <n v="1"/>
    <n v="0"/>
  </r>
  <r>
    <x v="1"/>
    <s v=" Okay, you know what, next time, Iâ€™ll let you get the cake and I get to scream at the birthday girl.  "/>
    <s v="['know', 'time', 'cake', 'scream', 'birthday', 'girl']"/>
    <x v="4"/>
    <n v="15"/>
    <s v="Topic 25"/>
    <s v="Phylllis &amp; Angela Activities"/>
    <x v="2"/>
    <n v="-0.20230000000000001"/>
    <n v="0.114"/>
    <n v="0.80500000000000005"/>
    <n v="8.1000000000000003E-2"/>
  </r>
  <r>
    <x v="3"/>
    <s v=" [taking Michaelâ€™s picture] Okay, a little bit more closer to the sign. Yeah.  "/>
    <s v="['take', 'michael', 'picture', 'little', 'bit', 'closer', 'sign']"/>
    <x v="4"/>
    <n v="15"/>
    <s v="Topic 37"/>
    <s v="Writing, Drawings, Pictures, etc"/>
    <x v="1"/>
    <n v="0.47670000000000001"/>
    <n v="0"/>
    <n v="0.72799999999999998"/>
    <n v="0.27200000000000002"/>
  </r>
  <r>
    <x v="0"/>
    <s v=" Yes, you can. I am, uh, Michael Scott, Regional Manager of the Scranton branch."/>
    <s v="['michael', 'scott', 'regional', 'manager', 'scranton', 'branch']"/>
    <x v="4"/>
    <n v="15"/>
    <s v="Topic 23"/>
    <s v="Michael's Behaviours"/>
    <x v="2"/>
    <n v="0.40189999999999998"/>
    <n v="0"/>
    <n v="0.82799999999999996"/>
    <n v="0.17199999999999999"/>
  </r>
  <r>
    <x v="0"/>
    <s v=" Thank you. â€¦ Umâ€¦ is, uh, Holly Flax anywhere here?"/>
    <s v="['thank', 'holly', 'flax']"/>
    <x v="4"/>
    <n v="15"/>
    <s v="Topic 21"/>
    <s v="Workplace Happenings"/>
    <x v="1"/>
    <n v="0.36120000000000002"/>
    <n v="0"/>
    <n v="0.78300000000000003"/>
    <n v="0.217"/>
  </r>
  <r>
    <x v="0"/>
    <s v=" I canâ€™t do the presentation, I canâ€™t- [voice cracks] â€¦ justâ€¦ ohâ€¦ thinking about seeing himâ€¦ andâ€¦ thinking aboutâ€¦ him getting to hold her and getting to kiss her, it just- oh, God! [starts crying, covers his face]"/>
    <s v="['presentation', 'voice', 'crack', 'think', 'see', 'think', 'get', 'hold', 'get', 'kiss', 'god', 'start', 'cry', 'cover', 'face']"/>
    <x v="4"/>
    <n v="15"/>
    <s v="Topic 16"/>
    <s v="Sexual Behaviours &amp; Weddings"/>
    <x v="0"/>
    <n v="0.27139999999999997"/>
    <n v="7.1999999999999995E-2"/>
    <n v="0.80800000000000005"/>
    <n v="0.12"/>
  </r>
  <r>
    <x v="3"/>
    <s v=" Listen, when Jim was dating Karen, I didnâ€™t want to come to work. It was awful. I hated it. I wanted to quit, but-"/>
    <s v="['listen', 'jim', 'date', 'karen', 'want', 'work', 'awful', 'hat', 'want', 'quit']"/>
    <x v="4"/>
    <n v="15"/>
    <s v="Topic 15"/>
    <s v="Parenting Issues"/>
    <x v="8"/>
    <n v="-0.53459999999999996"/>
    <n v="0.17199999999999999"/>
    <n v="0.78500000000000003"/>
    <n v="4.2999999999999997E-2"/>
  </r>
  <r>
    <x v="0"/>
    <s v=" I know, justâ€¦ uh, please, Iâ€™m going through something, okay? [exhales]"/>
    <s v="['know', 'go', 'exhales']"/>
    <x v="4"/>
    <n v="15"/>
    <s v="Topic 13"/>
    <s v="Meetings"/>
    <x v="1"/>
    <n v="0.49390000000000001"/>
    <n v="0"/>
    <n v="0.68200000000000005"/>
    <n v="0.318"/>
  </r>
  <r>
    <x v="3"/>
    <s v=" You know, when Holly gets back, everyone will tell her what a great job you did. And then sheâ€™ll realize what sheâ€™s missing."/>
    <s v="['know', 'holly', 'get', 'tell', 'great', 'job', 'shell', 'realize', 'miss']"/>
    <x v="4"/>
    <n v="15"/>
    <s v="Topic 10"/>
    <s v="Recreation"/>
    <x v="5"/>
    <n v="0.44040000000000001"/>
    <n v="8.1000000000000003E-2"/>
    <n v="0.76900000000000002"/>
    <n v="0.15"/>
  </r>
  <r>
    <x v="0"/>
    <s v=" And then sheâ€™ll move back to Scranton. And her boyfriend will die."/>
    <s v="['shell', 'scranton', 'boyfriend', 'die']"/>
    <x v="4"/>
    <n v="15"/>
    <s v="Topic 48"/>
    <s v="Dunder Mifflin Corporate Affairs"/>
    <x v="3"/>
    <n v="-0.59940000000000004"/>
    <n v="0.26200000000000001"/>
    <n v="0.73799999999999999"/>
    <n v="0"/>
  </r>
  <r>
    <x v="4"/>
    <s v=" Stop it, Mr. Ash! Bad cat! That is very bad! You stop it right now! I swear, he is fixed."/>
    <s v="['stop', 'ash', 'cat', 'stop', 'swear', 'fix']"/>
    <x v="4"/>
    <n v="15"/>
    <s v="Topic 42"/>
    <s v="Fun in the Office"/>
    <x v="5"/>
    <n v="-0.92349999999999999"/>
    <n v="0.48799999999999999"/>
    <n v="0.51200000000000001"/>
    <n v="0"/>
  </r>
  <r>
    <x v="4"/>
    <s v=" No, now listen. You canâ€™t let what you see here, sully your image of them. They are good, decent cats. [all laugh] I gotta go. Iâ€™ll be back in an hour. Oh, stop that! Oh!"/>
    <s v="['listen', 'sully', 'image', 'decent', 'cat', 'laugh', 'get', 'hour', 'stop']"/>
    <x v="4"/>
    <n v="15"/>
    <s v="Topic 42"/>
    <s v="Fun in the Office"/>
    <x v="5"/>
    <n v="0.70809999999999995"/>
    <n v="5.2999999999999999E-2"/>
    <n v="0.77500000000000002"/>
    <n v="0.17199999999999999"/>
  </r>
  <r>
    <x v="1"/>
    <s v=" Okay, so all we need is a themeâ€¦ and cups, and ice, and punch, and a cake."/>
    <s v="['need', 'theme', 'cup', 'ice', 'punch', 'cake']"/>
    <x v="4"/>
    <n v="15"/>
    <s v="Topic 48"/>
    <s v="Dunder Mifflin Corporate Affairs"/>
    <x v="3"/>
    <n v="0.2263"/>
    <n v="0"/>
    <n v="0.89400000000000002"/>
    <n v="0.106"/>
  </r>
  <r>
    <x v="1"/>
    <s v=" Hey, whatâ€™s that show that sheâ€™s always talking about?"/>
    <s v="['talk']"/>
    <x v="4"/>
    <n v="15"/>
    <s v="Topic 38"/>
    <s v="Communication &amp; Problem Solving"/>
    <x v="3"/>
    <n v="0"/>
    <n v="0"/>
    <n v="1"/>
    <n v="0"/>
  </r>
  <r>
    <x v="2"/>
    <s v=" Oh, my God. Is this how you are with Pam? â€˜Cause she must want to shoot herself in the face."/>
    <s v="['god', 'pam', 'cause', 'want', 'shoot', 'face']"/>
    <x v="4"/>
    <n v="15"/>
    <s v="Topic 1"/>
    <s v="Pam's Activities"/>
    <x v="2"/>
    <n v="0"/>
    <n v="0.105"/>
    <n v="0.746"/>
    <n v="0.14899999999999999"/>
  </r>
  <r>
    <x v="1"/>
    <s v=" You know what? I could use a little help."/>
    <s v="['know', 'use', 'little', 'help']"/>
    <x v="4"/>
    <n v="15"/>
    <s v="Topic 1"/>
    <s v="Pam's Activities"/>
    <x v="2"/>
    <n v="0.34150000000000003"/>
    <n v="0"/>
    <n v="0.76900000000000002"/>
    <n v="0.23100000000000001"/>
  </r>
  <r>
    <x v="2"/>
    <s v=" You know what? Iâ€™m a little busy."/>
    <s v="['know', 'little', 'busy']"/>
    <x v="4"/>
    <n v="15"/>
    <s v="Topic 18"/>
    <s v="Focusing at Work"/>
    <x v="1"/>
    <n v="0"/>
    <n v="0"/>
    <n v="1"/>
    <n v="0"/>
  </r>
  <r>
    <x v="1"/>
    <s v=" We have a lot to do, and you areâ€¦ putting up a very effeminate sign. Is that what youâ€™ve been doing, is making a sign?"/>
    <s v="['put', 'effeminate', 'sign', 'make', 'sign']"/>
    <x v="4"/>
    <n v="15"/>
    <s v="Topic 20"/>
    <s v="Dunder Mifflin Products"/>
    <x v="1"/>
    <n v="0"/>
    <n v="0"/>
    <n v="1"/>
    <n v="0"/>
  </r>
  <r>
    <x v="1"/>
    <s v=" Youâ€™ve been making that sign, for something that we could just announce to the whole office? Hey everybody, the partyâ€™s now at 3!"/>
    <s v="['make', 'sign', 'announce', 'office', 'everybody', 'party']"/>
    <x v="4"/>
    <n v="15"/>
    <s v="Topic 30"/>
    <s v="Celebrations"/>
    <x v="5"/>
    <n v="0"/>
    <n v="0"/>
    <n v="1"/>
    <n v="0"/>
  </r>
  <r>
    <x v="0"/>
    <s v=" Goooood morning, Viet-Nashua! Sales. Sales is what bwings us together, today. How do we deal with clients who say, â€œFrankly, my dear, I donâ€™t give a damnâ€¦ about paperâ€ and get them to â€œShow us the money!â€ Well, we are going to find out today. Show of hands. How many of you are salesmen? Letâ€™s see the salesmen. [some raise their hands] Oh, okay. Well I know what the rest of you are thinking. Wow, yuck. Salesmen are the worst! They are awful. They are so arrogant. They think the whole place revolves around them. Handsome, good listeners, funny, Mr. Wonderful. So, okay, youâ€™re a salesman. Whatâ€™s, uh, whatâ€™s your name?"/>
    <s v="['goooood', 'morning', 'vietnashua', 'sale', 'sale', 'bwings', 'today', 'deal', 'client', 'frankly', 'dear', 'damn', 'paper', 'money', 'go', 'today', 'hand', 'salesman', 'let', 'salesman', 'raise', 'hand', 'know', 'rest', 'think', 'wow', 'yuck', 'salesman', 'bad', 'awful', 'arrogant', 'place', 'revolves', 'handsome', 'listener', 'funny', 'wonderful', 'salesman']"/>
    <x v="4"/>
    <n v="15"/>
    <s v="Topic 47"/>
    <s v="Office Praise for Work"/>
    <x v="4"/>
    <n v="0.93389999999999995"/>
    <n v="8.2000000000000003E-2"/>
    <n v="0.71199999999999997"/>
    <n v="0.20599999999999999"/>
  </r>
  <r>
    <x v="0"/>
    <s v=" Ooh. Ouch. Okay, good. Youâ€™re funny, very good and funny. Tell me, A.J., are you dating? Is there somebody you date?"/>
    <s v="['ouch', 'funny', 'funny', 'tell', 'aj', 'date', 'somebody', 'date']"/>
    <x v="4"/>
    <n v="15"/>
    <s v="Topic 32"/>
    <s v="Meridith &amp; Creed Activities"/>
    <x v="2"/>
    <n v="0.92479999999999996"/>
    <n v="0"/>
    <n v="0.52600000000000002"/>
    <n v="0.47399999999999998"/>
  </r>
  <r>
    <x v="0"/>
    <s v=" Yep, we will get to you. Okay, so youâ€™re dating somebody? Umâ€¦ is it serious?"/>
    <s v="['yep', 'date', 'somebody']"/>
    <x v="4"/>
    <n v="15"/>
    <s v="Topic 32"/>
    <s v="Meridith &amp; Creed Activities"/>
    <x v="2"/>
    <n v="0.48709999999999998"/>
    <n v="7.2999999999999995E-2"/>
    <n v="0.67600000000000005"/>
    <n v="0.251"/>
  </r>
  <r>
    <x v="0"/>
    <s v=" Huh- [pauses] Does she ever talk about me? [voice cracking]"/>
    <s v="['pause', 'talk', 'voice', 'crack']"/>
    <x v="4"/>
    <n v="15"/>
    <s v="Topic 13"/>
    <s v="Meetings"/>
    <x v="1"/>
    <n v="0"/>
    <n v="0"/>
    <n v="1"/>
    <n v="0"/>
  </r>
  <r>
    <x v="0"/>
    <s v=" Itâ€™s all connected. Shut up. [to A.J.] Does she ever mention â€˜Michael Scott?â€™"/>
    <s v="['connect', 'shut', 'aj', 'mention', 'michael', 'scott']"/>
    <x v="4"/>
    <n v="15"/>
    <s v="Topic 23"/>
    <s v="Michael's Behaviours"/>
    <x v="2"/>
    <n v="0"/>
    <n v="0"/>
    <n v="1"/>
    <n v="0"/>
  </r>
  <r>
    <x v="0"/>
    <s v=" [sighs loudly] Does it feel good?"/>
    <s v="['sigh', 'loudly', 'feel']"/>
    <x v="4"/>
    <n v="15"/>
    <s v="Topic 34"/>
    <s v="Uncomfortable Feelings"/>
    <x v="4"/>
    <n v="0.44040000000000001"/>
    <n v="0"/>
    <n v="0.63300000000000001"/>
    <n v="0.36699999999999999"/>
  </r>
  <r>
    <x v="0"/>
    <s v=" [grunts] Your life. [sits down, upset] Oh, wow. Whew. Ahh, legs are sorta giving out. Long drive in the car, so letâ€™s just- Weâ€™ll just continue. [sighs, falls to floor, gets more upset] Oh, wow. [takes deep breath] Ooh, okay."/>
    <s v="['grunt', 'life', 'sits', 'upset', 'wow', 'whew', 'leg', 'sorta', 'give', 'long', 'drive', 'car', 'let', 'continue', 'sigh', 'fall', 'floor', 'get', 'upset', 'wow', 'take', 'deep', 'breath']"/>
    <x v="4"/>
    <n v="15"/>
    <s v="Topic 17"/>
    <s v="Driving"/>
    <x v="6"/>
    <n v="0.749"/>
    <n v="0.107"/>
    <n v="0.66200000000000003"/>
    <n v="0.23100000000000001"/>
  </r>
  <r>
    <x v="0"/>
    <s v=" Yeah, yeahâ€¦ uh, I canâ€™t do this Pam. Just read from- just read the cards. "/>
    <s v="['pam', 'read', 'read', 'card']"/>
    <x v="4"/>
    <n v="15"/>
    <s v="Topic 37"/>
    <s v="Writing, Drawings, Pictures, etc"/>
    <x v="1"/>
    <n v="0.29599999999999999"/>
    <n v="0"/>
    <n v="0.86399999999999999"/>
    <n v="0.13600000000000001"/>
  </r>
  <r>
    <x v="3"/>
    <s v=" [whispering] No, no, no, you have to do it-"/>
    <s v="['whisper']"/>
    <x v="4"/>
    <n v="15"/>
    <s v="Topic 13"/>
    <s v="Meetings"/>
    <x v="1"/>
    <n v="0"/>
    <n v="0"/>
    <n v="1"/>
    <n v="0"/>
  </r>
  <r>
    <x v="0"/>
    <s v=" No, no, Iâ€™m okay. Iâ€™m all right. [sighs heavily] Okayâ€¦ okay."/>
    <s v="['sigh', 'heavily']"/>
    <x v="4"/>
    <n v="15"/>
    <s v="Topic 17"/>
    <s v="Driving"/>
    <x v="6"/>
    <n v="0.42149999999999999"/>
    <n v="0"/>
    <n v="0.70299999999999996"/>
    <n v="0.29699999999999999"/>
  </r>
  <r>
    <x v="3"/>
    <s v=" That was weird, huh? Itâ€™s all part of the presentation. It was confusing, right? Because confusing situations happen to us all the time in our jobs. [pauses] Iâ€™m just trying to bridge the gap between what just happened and the fact that Iâ€™m going to be doing the rest of the presentation.  [reading from the cards, in Forrest Gump voice] Sales is like a box a chocolates, you never know which vendor youâ€™re gonna get. Forrest Gump.  "/>
    <s v="['weird', 'presentation', 'confuse', 'confuse', 'situation', 'happen', 'time', 'job', 'pause', 'try', 'bridge', 'gap', 'happen', 'fact', 'go', 'rest', 'presentation', 'reading', 'card', 'forrest', 'gump', 'voice', 'sale', 'box', 'chocolate', 'know', 'vendor', 'forrest', 'gump']"/>
    <x v="4"/>
    <n v="15"/>
    <s v="Topic 28"/>
    <s v="Romantic Feelings"/>
    <x v="0"/>
    <n v="-0.33129999999999998"/>
    <n v="7.1999999999999995E-2"/>
    <n v="0.89700000000000002"/>
    <n v="3.1E-2"/>
  </r>
  <r>
    <x v="3"/>
    <s v=" [pointing to staff members] Blazer. Freckles. Penguin. K.D. Lang. Hollyâ€™s boyfriend. These mnemonic devices help to make a connection, and then, also to help you memorize names. I have a chainsaw! [holds up chainsaw, makes a wimpy chain saw noise] Cutting down the competition.  "/>
    <s v="['point', 'staff', 'member', 'blazer', 'freckle', 'penguin', 'kd', 'lang', 'holly', 'boyfriend', 'mnemonic', 'device', 'help', 'connection', 'help', 'memorize', 'name', 'chainsaw', 'hold', 'chainsaw', 'make', 'wimpy', 'chain', 'saw', 'noise', 'cut', 'competition']"/>
    <x v="4"/>
    <n v="15"/>
    <s v="Topic 50"/>
    <s v="Baby Making &amp; Schrute Farms"/>
    <x v="8"/>
    <n v="0.50929999999999997"/>
    <n v="6.9000000000000006E-2"/>
    <n v="0.81499999999999995"/>
    <n v="0.11600000000000001"/>
  </r>
  <r>
    <x v="4"/>
    <s v=" [cats meowing in background][on Nanny-Cam] Where is that bad cat? Oh, you know who you are. Excuse me, Petals, Iâ€™m looking for Mr. Ash. Heâ€™s a bad cat. Bad, bad cat. Do you hear me? Bad. Yeah, you were bad. No, you look at me when I talk to you. Do you hear me, Mr. Ash? You look at me. â€˜Cause Iâ€™m talking to you right now. "/>
    <s v="['cat', 'meow', 'backgroundon', 'nannycam', 'cat', 'know', 'excuse', 'petal', 'look', 'ash', 'cat', 'cat', 'hear', 'look', 'talk', 'hear', 'ash', 'look', 'cause', 'talk']"/>
    <x v="4"/>
    <n v="15"/>
    <s v="Topic 8"/>
    <s v="Dundies and Watching videos"/>
    <x v="5"/>
    <n v="-0.96399999999999997"/>
    <n v="0.25600000000000001"/>
    <n v="0.70199999999999996"/>
    <n v="4.2000000000000003E-2"/>
  </r>
  <r>
    <x v="0"/>
    <s v=" [sighs, touches Hollyâ€™s sweater, cuts off sleeve, chuckles, sees Word document on Hollyâ€™s computer named â€œDear Michael,â€ plugs in USB flash drive to copy file from computer]  "/>
    <s v="['sigh', 'touch', 'holly', 'sweater', 'cut', 'sleeve', 'chuckle', 'see', 'word', 'document', 'holly', 'name', 'dear', 'michael', 'plug', 'usb', 'flash', 'drive', 'copy', 'file', 'computer']"/>
    <x v="4"/>
    <n v="15"/>
    <s v="Topic 21"/>
    <s v="Workplace Happenings"/>
    <x v="1"/>
    <n v="-2.58E-2"/>
    <n v="7.4999999999999997E-2"/>
    <n v="0.85299999999999998"/>
    <n v="7.1999999999999995E-2"/>
  </r>
  <r>
    <x v="4"/>
    <s v=" [shivers] [meowing noises] Has this been on the entire time?"/>
    <s v="['shiver', 'meow', 'noise', 'entire', 'time']"/>
    <x v="4"/>
    <n v="15"/>
    <s v="Topic 39"/>
    <s v="Items in Dunder Mifflin"/>
    <x v="1"/>
    <n v="0"/>
    <n v="0"/>
    <n v="1"/>
    <n v="0"/>
  </r>
  <r>
    <x v="4"/>
    <s v=" [sigh of relief] Well, sorry Iâ€™m late. [clears throat, coughs, pulls hairball out of her mouth]  "/>
    <s v="['sigh', 'relief', 'sorry', 'late', 'clear', 'throat', 'cough', 'pull', 'hairball', 'mouth']"/>
    <x v="4"/>
    <n v="15"/>
    <s v="Topic 10"/>
    <s v="Recreation"/>
    <x v="5"/>
    <n v="0.64859999999999995"/>
    <n v="6.5000000000000002E-2"/>
    <n v="0.55300000000000005"/>
    <n v="0.38200000000000001"/>
  </r>
  <r>
    <x v="3"/>
    <s v=" [loading up car with Michael] Donâ€™t look up. Donâ€™t look up. [sighs as office workers all looking from window]  "/>
    <s v="['load', 'car', 'michael', 'look', 'look', 'sigh', 'office', 'worker', 'look', 'window']"/>
    <x v="4"/>
    <n v="15"/>
    <s v="Topic 17"/>
    <s v="Driving"/>
    <x v="6"/>
    <n v="0"/>
    <n v="0"/>
    <n v="1"/>
    <n v="0"/>
  </r>
  <r>
    <x v="0"/>
    <s v=" I also stole something off of her computer. A document called â€œDear Michael.â€"/>
    <s v="['stole', 'computer', 'document', 'call', 'dear', 'michael']"/>
    <x v="4"/>
    <n v="15"/>
    <s v="Topic 12"/>
    <s v="Dwight's Behaviours"/>
    <x v="2"/>
    <n v="0"/>
    <n v="0"/>
    <n v="1"/>
    <n v="0"/>
  </r>
  <r>
    <x v="0"/>
    <s v=" I shouldnâ€™t have done it. It just- I couldnâ€™t help it."/>
    <s v="['help']"/>
    <x v="4"/>
    <n v="15"/>
    <s v="Topic 1"/>
    <s v="Pam's Activities"/>
    <x v="2"/>
    <n v="0.40189999999999998"/>
    <n v="0"/>
    <n v="0.78700000000000003"/>
    <n v="0.21299999999999999"/>
  </r>
  <r>
    <x v="0"/>
    <s v=" No, sh- she didnâ€™t. Iâ€™m gonna read it."/>
    <s v="['sh', 'read']"/>
    <x v="4"/>
    <n v="15"/>
    <s v="Topic 37"/>
    <s v="Writing, Drawings, Pictures, etc"/>
    <x v="1"/>
    <n v="0"/>
    <n v="0"/>
    <n v="1"/>
    <n v="0"/>
  </r>
  <r>
    <x v="3"/>
    <s v=" No, under no circumstances can you read that letter. Itâ€™s a violation of her trust."/>
    <s v="['circumstance', 'read', 'letter', 'violation', 'trust']"/>
    <x v="4"/>
    <n v="15"/>
    <s v="Topic 49"/>
    <s v="Workplace Happenings"/>
    <x v="1"/>
    <n v="-0.2732"/>
    <n v="0.26100000000000001"/>
    <n v="0.57999999999999996"/>
    <n v="0.159"/>
  </r>
  <r>
    <x v="0"/>
    <s v=" I know, I know. Youâ€™re right, youâ€™re right."/>
    <s v="['know', 'know']"/>
    <x v="4"/>
    <n v="15"/>
    <s v="Topic 1"/>
    <s v="Pam's Activities"/>
    <x v="2"/>
    <n v="0"/>
    <n v="0"/>
    <n v="1"/>
    <n v="0"/>
  </r>
  <r>
    <x v="3"/>
    <s v=" [to camera] What? Iâ€™m not in love with her.  "/>
    <s v="['camera', 'love']"/>
    <x v="4"/>
    <n v="15"/>
    <s v="Topic 26"/>
    <s v="Gender Roles"/>
    <x v="9"/>
    <n v="-0.52159999999999995"/>
    <n v="0.29599999999999999"/>
    <n v="0.70399999999999996"/>
    <n v="0"/>
  </r>
  <r>
    <x v="2"/>
    <s v=" [blowing up balloon, breathes loudly] You have to write my suggestions down, too."/>
    <s v="['blowing', 'balloon', 'breathes', 'loudly', 'write', 'suggestion']"/>
    <x v="4"/>
    <n v="15"/>
    <s v="Topic 46"/>
    <s v="Food and Eating Habits"/>
    <x v="5"/>
    <n v="0"/>
    <n v="0"/>
    <n v="1"/>
    <n v="0"/>
  </r>
  <r>
    <x v="1"/>
    <s v=" Iâ€™m not writing, â€œHorse Hunt.â€ I donâ€™t even know what that means."/>
    <s v="['write', 'horse', 'hunt', 'know', 'mean']"/>
    <x v="4"/>
    <n v="15"/>
    <s v="Topic 46"/>
    <s v="Food and Eating Habits"/>
    <x v="5"/>
    <n v="0"/>
    <n v="0"/>
    <n v="1"/>
    <n v="0"/>
  </r>
  <r>
    <x v="1"/>
    <s v=" [grunts] Okay, so far, our ideal party consists of beer, fights to the death, cupcakes, blood pudding, blood, touch football, mating, charades, and yes, horse hunting."/>
    <s v="['grunt', 'far', 'ideal', 'party', 'consists', 'beer', 'fight', 'death', 'cupcake', 'blood', 'pudding', 'blood', 'touch', 'football', 'mating', 'charade', 'horse', 'hunt']"/>
    <x v="4"/>
    <n v="15"/>
    <s v="Topic 40"/>
    <s v="Leaving the Office"/>
    <x v="6"/>
    <n v="0.52090000000000003"/>
    <n v="0.17599999999999999"/>
    <n v="0.53200000000000003"/>
    <n v="0.29199999999999998"/>
  </r>
  <r>
    <x v="2"/>
    <s v=" Youâ€™re right, forget horse hunting. Itâ€™s stupid."/>
    <s v="['forget', 'horse', 'hunt', 'stupid']"/>
    <x v="4"/>
    <n v="15"/>
    <s v="Topic 46"/>
    <s v="Food and Eating Habits"/>
    <x v="5"/>
    <n v="-0.64859999999999995"/>
    <n v="0.51500000000000001"/>
    <n v="0.48499999999999999"/>
    <n v="0"/>
  </r>
  <r>
    <x v="2"/>
    <s v=" Hereâ€™s one. It was dark, warm, wet. A sudden burst of light. An intense pressure like Iâ€™d never felt before. Father, dressed in white, pulls me forward. Mother bites the cord. [pretends to bite]"/>
    <s v="['here', 'dark', 'warm', 'wet', 'sudden', 'burst', 'light', 'intense', 'pressure', 'felt', 'father', 'dress', 'white', 'pull', 'forward', 'mother', 'bite', 'cord', 'pretend', 'bite']"/>
    <x v="4"/>
    <n v="15"/>
    <s v="Topic 45"/>
    <s v="Angela's Activities"/>
    <x v="2"/>
    <n v="0.2732"/>
    <n v="9.4E-2"/>
    <n v="0.75700000000000001"/>
    <n v="0.14899999999999999"/>
  </r>
  <r>
    <x v="1"/>
    <s v=" Okay, stop. Forever stop that story. Thatâ€™s disgusting, and it doesnâ€™t count. So give me another one."/>
    <s v="['stop', 'forever', 'stop', 'story', 'disgust', 'count']"/>
    <x v="4"/>
    <n v="15"/>
    <s v="Topic 42"/>
    <s v="Fun in the Office"/>
    <x v="5"/>
    <n v="-0.70960000000000001"/>
    <n v="0.34399999999999997"/>
    <n v="0.57299999999999995"/>
    <n v="8.4000000000000005E-2"/>
  </r>
  <r>
    <x v="2"/>
    <s v=" Schrutes donâ€™t celebrate birthdays, idiot. It started as a Depression-era practicality, and then moved on to an awesome tradition that I look forward to every year. [rolls eyes] What about you?"/>
    <s v="['schrutes', 'celebrate', 'birthday', 'idiot', 'start', 'depressionera', 'practicality', 'move', 'awesome', 'tradition', 'look', 'forward', 'year', 'roll', 'eye']"/>
    <x v="4"/>
    <n v="15"/>
    <s v="Topic 25"/>
    <s v="Phylllis &amp; Angela Activities"/>
    <x v="2"/>
    <n v="0.67049999999999998"/>
    <n v="8.4000000000000005E-2"/>
    <n v="0.71599999999999997"/>
    <n v="0.19900000000000001"/>
  </r>
  <r>
    <x v="1"/>
    <s v=" Actually, when I was seven, my Dad took me to the Natural History Museum in New York. And we looked at fossils all day. And at the end of the day, he got me a little plastic triceratops. It was awesome."/>
    <s v="['actually', 'seven', 'dad', 'take', 'natural', 'history', 'museum', 'new', 'york', 'look', 'fossil', 'end', 'little', 'plastic', 'triceratops', 'awesome']"/>
    <x v="4"/>
    <n v="15"/>
    <s v="Topic 48"/>
    <s v="Dunder Mifflin Corporate Affairs"/>
    <x v="3"/>
    <n v="0.76500000000000001"/>
    <n v="0"/>
    <n v="0.85499999999999998"/>
    <n v="0.14499999999999999"/>
  </r>
  <r>
    <x v="2"/>
    <s v=" Thatâ€™s cool. Hey, you know whatâ€™s even cooler than triceratops? Every other dinosaur that ever existed."/>
    <s v="['cool', 'know', 'cooler', 'triceratops', 'dinosaur', 'exist']"/>
    <x v="4"/>
    <n v="15"/>
    <s v="Topic 29"/>
    <s v="Financial Activities"/>
    <x v="1"/>
    <n v="0.31819999999999998"/>
    <n v="0"/>
    <n v="0.86699999999999999"/>
    <n v="0.13300000000000001"/>
  </r>
  <r>
    <x v="0"/>
    <s v=" She said that? Is that what it said? What did it say?"/>
    <s v="['say', 'say']"/>
    <x v="4"/>
    <n v="15"/>
    <s v="Topic 1"/>
    <s v="Pam's Activities"/>
    <x v="2"/>
    <n v="0"/>
    <n v="0"/>
    <n v="1"/>
    <n v="0"/>
  </r>
  <r>
    <x v="3"/>
    <s v=" I canâ€™t tell you specifically, butâ€¦ itâ€™s not over. "/>
    <s v="['tell', 'specifically']"/>
    <x v="4"/>
    <n v="15"/>
    <s v="Topic 31"/>
    <s v="Showing Appreciation for Others"/>
    <x v="4"/>
    <n v="0"/>
    <n v="0"/>
    <n v="1"/>
    <n v="0"/>
  </r>
  <r>
    <x v="1"/>
    <s v=" What?! You have a cake. You have a delicious cake, with your name spelled correctly?"/>
    <s v="['cake', 'delicious', 'cake', 'spell', 'correctly']"/>
    <x v="4"/>
    <n v="15"/>
    <s v="Topic 25"/>
    <s v="Phylllis &amp; Angela Activities"/>
    <x v="2"/>
    <n v="0.65439999999999998"/>
    <n v="0"/>
    <n v="0.76300000000000001"/>
    <n v="0.23699999999999999"/>
  </r>
  <r>
    <x v="1"/>
    <s v=" You havenâ€™t heard our theme, though."/>
    <s v="['heard', 'theme']"/>
    <x v="4"/>
    <n v="15"/>
    <s v="Topic 3"/>
    <s v="Initiatives &amp; Operations at Dunder Mifflin"/>
    <x v="1"/>
    <n v="0"/>
    <n v="0"/>
    <n v="1"/>
    <n v="0"/>
  </r>
  <r>
    <x v="1"/>
    <s v=" Thatâ€™s the best part. That represents a pillow, or a television."/>
    <s v="['best', 'represent', 'pillow', 'television']"/>
    <x v="4"/>
    <n v="15"/>
    <s v="Topic 18"/>
    <s v="Focusing at Work"/>
    <x v="1"/>
    <n v="0.63690000000000002"/>
    <n v="0"/>
    <n v="0.70399999999999996"/>
    <n v="0.29599999999999999"/>
  </r>
  <r>
    <x v="1"/>
    <s v=" Because the fun part is, you get to decide on an hour of television, or an hour of napping."/>
    <s v="['fun', 'decide', 'hour', 'television', 'hour', 'nap']"/>
    <x v="4"/>
    <n v="15"/>
    <s v="Topic 6"/>
    <s v="Time Spent"/>
    <x v="1"/>
    <n v="0.51060000000000005"/>
    <n v="0"/>
    <n v="0.84499999999999997"/>
    <n v="0.155"/>
  </r>
  <r>
    <x v="2"/>
    <s v=" [high-fives Jim] Oh, yes! Okay, good. So whatâ€™s it gonna be, Kapoor?"/>
    <s v="['highfives', 'jim', 'kapoor']"/>
    <x v="4"/>
    <n v="15"/>
    <s v="Topic 14"/>
    <s v="Jim &amp; Pam Relationship"/>
    <x v="0"/>
    <n v="0.77769999999999995"/>
    <n v="0"/>
    <n v="0.53600000000000003"/>
    <n v="0.46400000000000002"/>
  </r>
  <r>
    <x v="2"/>
    <s v=" Okay, nap it is! Everyone out! Get out! Weâ€™re gonna be eating cake at our desks. Letâ€™s go. "/>
    <s v="['nap', 'eat', 'cake', 'desk', 'let']"/>
    <x v="4"/>
    <n v="15"/>
    <s v="Topic 25"/>
    <s v="Phylllis &amp; Angela Activities"/>
    <x v="2"/>
    <n v="0.4168"/>
    <n v="0"/>
    <n v="0.86"/>
    <n v="0.14000000000000001"/>
  </r>
  <r>
    <x v="2"/>
    <s v=" Move it! Letâ€™s go, go, go, go, go. I got this."/>
    <s v="['let']"/>
    <x v="4"/>
    <n v="15"/>
    <s v="Topic 1"/>
    <s v="Pam's Activities"/>
    <x v="2"/>
    <n v="0"/>
    <n v="0"/>
    <n v="1"/>
    <n v="0"/>
  </r>
  <r>
    <x v="1"/>
    <s v=" Ahem. This is for youâ€¦ and [puts blanket around her shoulders] â€¦Happy Birthday, Kel."/>
    <s v="['ahem', 'put', 'blanket', 'shoulder', 'happy', 'birthday', 'kel']"/>
    <x v="4"/>
    <n v="15"/>
    <s v="Topic 39"/>
    <s v="Items in Dunder Mifflin"/>
    <x v="1"/>
    <n v="0"/>
    <n v="0"/>
    <n v="1"/>
    <n v="0"/>
  </r>
  <r>
    <x v="2"/>
    <s v=" [turns off lights] Okay, youâ€™ve got one hour. [shuts door]"/>
    <s v="['turn', 'light', 'hour', 'shuts', 'door']"/>
    <x v="4"/>
    <n v="15"/>
    <s v="Topic 7"/>
    <s v="Doors &amp; Elevators"/>
    <x v="1"/>
    <n v="0.2263"/>
    <n v="0"/>
    <n v="0.82599999999999996"/>
    <n v="0.17399999999999999"/>
  </r>
  <r>
    <x v="2"/>
    <s v=" [opens door to wake Kelly, bangs together two trash can covers loudly] Birthday time is over! Now go make up for all the work you missed when you were taking your nap. [slaps Kellyâ€™s butt] Many happy returns. [slams door]  "/>
    <s v="['open', 'door', 'wake', 'kelly', 'bang', 'trash', 'cover', 'loudly', 'birthday', 'time', 'work', 'miss', 'take', 'nap', 'slap', 'kelly', 'butt', 'happy', 'return', 'slam', 'door']"/>
    <x v="4"/>
    <n v="15"/>
    <s v="Topic 7"/>
    <s v="Doors &amp; Elevators"/>
    <x v="1"/>
    <n v="0.4199"/>
    <n v="0.05"/>
    <n v="0.86"/>
    <n v="0.09"/>
  </r>
  <r>
    <x v="0"/>
    <s v=" I feel great. So good to have closure. Ah! We should go apologize to Roy or something."/>
    <s v="['feel', 'great', 'closure', 'apologize', 'roy']"/>
    <x v="4"/>
    <n v="15"/>
    <s v="Topic 34"/>
    <s v="Uncomfortable Feelings"/>
    <x v="4"/>
    <n v="0.86019999999999996"/>
    <n v="0"/>
    <n v="0.59499999999999997"/>
    <n v="0.40500000000000003"/>
  </r>
  <r>
    <x v="0"/>
    <s v=" Who have I wronged? Who have I wronged? Oh, oh! What about that fat guy from Stamford that I insulted? We should find him!"/>
    <s v="['wrong', 'wrong', 'fat', 'guy', 'stamford', 'insult']"/>
    <x v="4"/>
    <n v="15"/>
    <s v="Topic 19"/>
    <s v="Heartbreaks &amp; Jan"/>
    <x v="0"/>
    <n v="-0.88129999999999997"/>
    <n v="0.32700000000000001"/>
    <n v="0.67300000000000004"/>
    <n v="0"/>
  </r>
  <r>
    <x v="0"/>
    <s v=" Jabba the hut, Pizza the hut, Fat guys like pizza, pepperoni pizza, pepperoni Tony!"/>
    <s v="['jabba', 'hut', 'pizza', 'hut', 'fat', 'guy', 'pizza', 'pepperoni', 'pizza', 'pepperoni', 'tony']"/>
    <x v="4"/>
    <n v="15"/>
    <s v="Topic 20"/>
    <s v="Dunder Mifflin Products"/>
    <x v="1"/>
    <n v="0.4199"/>
    <n v="0"/>
    <n v="0.82299999999999995"/>
    <n v="0.17699999999999999"/>
  </r>
  <r>
    <x v="0"/>
    <s v=" Man, was he fat. So, soâ€¦ fat. You know what, forget it. I know me. When I saw him, I would never be able to apologize to him. Too fat. Big fat fatty.   "/>
    <s v="['man', 'fat', 'fat', 'know', 'forget', 'know', 'saw', 'able', 'apologize', 'fat', 'big', 'fat', 'fatty']"/>
    <x v="4"/>
    <n v="15"/>
    <s v="Topic 43"/>
    <s v="Ryan's Activities"/>
    <x v="2"/>
    <n v="-0.128"/>
    <n v="5.5E-2"/>
    <n v="0.90400000000000003"/>
    <n v="4.1000000000000002E-2"/>
  </r>
  <r>
    <x v="4"/>
    <s v=" As you may know, I am no longer in a relationships. Itâ€™s been really stressful here. So, I decided to treat myself to one of Godâ€™s most perfect creationsâ€¦a beautiful new cat! Itâ€™s tacky to talk about money. But she cost seven thousand dollars!  "/>
    <s v="['know', 'longer', 'relationship', 'stressful', 'decide', 'treat', 'god', 'perfect', 'creation', 'beautiful', 'new', 'cat', 'tacky', 'talk', 'money', 'cost', 'seven', 'thousand', 'dollar']"/>
    <x v="4"/>
    <n v="15"/>
    <s v="Topic 20"/>
    <s v="Dunder Mifflin Products"/>
    <x v="1"/>
    <n v="0.55969999999999998"/>
    <n v="7.6999999999999999E-2"/>
    <n v="0.77400000000000002"/>
    <n v="0.14899999999999999"/>
  </r>
  <r>
    <x v="3"/>
    <s v=" Iâ€™m sorry, heâ€™s not in right now."/>
    <s v="['sorry']"/>
    <x v="4"/>
    <n v="16"/>
    <s v="Topic 1"/>
    <s v="Pam's Activities"/>
    <x v="2"/>
    <n v="-7.7200000000000005E-2"/>
    <n v="0.17799999999999999"/>
    <n v="0.82199999999999995"/>
    <n v="0"/>
  </r>
  <r>
    <x v="3"/>
    <s v=" They have new phone systems now that can ring directly to a salesman, or someone presses star and they go to accounting, basically 95% of my job.  But Iâ€™d like to see a machine that puts out candy for everyone. [realizing] Vending machine.  "/>
    <s v="['new', 'phone', 'system', 'ring', 'directly', 'salesman', 'press', 'star', 'accounting', 'basically', 'job', 'machine', 'put', 'candy', 'realize', 'vend', 'machine']"/>
    <x v="4"/>
    <n v="16"/>
    <s v="Topic 4"/>
    <s v="Water Cooler Talk"/>
    <x v="9"/>
    <n v="0.50229999999999997"/>
    <n v="0"/>
    <n v="0.92800000000000005"/>
    <n v="7.1999999999999995E-2"/>
  </r>
  <r>
    <x v="3"/>
    <s v=" [while leafing through Michaelâ€™s appointment book and seeing nothing but free time] Um, oh boy, letâ€™s see, heâ€™s reallyâ€¦"/>
    <s v="['leaf', 'michael', 'appointment', 'book', 'see', 'free', 'time', 'boy', 'let']"/>
    <x v="4"/>
    <n v="16"/>
    <s v="Topic 36"/>
    <s v="Job Perks"/>
    <x v="1"/>
    <n v="-0.5504"/>
    <n v="0.16500000000000001"/>
    <n v="0.83499999999999996"/>
    <n v="0"/>
  </r>
  <r>
    <x v="1"/>
    <s v=" [approaching Reception] Michael Scott, manager.  Hi, how are ya?"/>
    <s v="['approach', 'reception', 'michael', 'scott', 'manager']"/>
    <x v="4"/>
    <n v="16"/>
    <s v="Topic 23"/>
    <s v="Michael's Behaviours"/>
    <x v="2"/>
    <n v="0"/>
    <n v="0"/>
    <n v="1"/>
    <n v="0"/>
  </r>
  <r>
    <x v="1"/>
    <s v=" Nice to meet you, yeah.  Whew!  I can assure you we donâ€™t need a new system though.  Happy with ours."/>
    <s v="['nice', 'meet', 'whew', 'assure', 'need', 'new', 'happy']"/>
    <x v="4"/>
    <n v="16"/>
    <s v="Topic 38"/>
    <s v="Communication &amp; Problem Solving"/>
    <x v="3"/>
    <n v="0.88580000000000003"/>
    <n v="0"/>
    <n v="0.58399999999999996"/>
    <n v="0.41599999999999998"/>
  </r>
  <r>
    <x v="0"/>
    <s v=" [coming out from his office] Hello, may I help you?"/>
    <s v="['come', 'office', 'help']"/>
    <x v="4"/>
    <n v="16"/>
    <s v="Topic 40"/>
    <s v="Leaving the Office"/>
    <x v="6"/>
    <n v="0.40189999999999998"/>
    <n v="0"/>
    <n v="0.76900000000000002"/>
    <n v="0.23100000000000001"/>
  </r>
  <r>
    <x v="0"/>
    <s v=" That was funny.  Letâ€™s go do it to somebody else.   Ayyyy!  "/>
    <s v="['funny', 'let', 'somebody', 'ayyyy']"/>
    <x v="4"/>
    <n v="16"/>
    <s v="Topic 32"/>
    <s v="Meridith &amp; Creed Activities"/>
    <x v="2"/>
    <n v="0.49259999999999998"/>
    <n v="0"/>
    <n v="0.75800000000000001"/>
    <n v="0.24199999999999999"/>
  </r>
  <r>
    <x v="0"/>
    <s v=" Oh, look at that.  Cupids and hearts. Really shoving our faces in it this year.  You doin OK, bud?"/>
    <s v="['look', 'cupid', 'heart', 'shove', 'face', 'year', 'doin', 'bud']"/>
    <x v="4"/>
    <n v="16"/>
    <s v="Topic 16"/>
    <s v="Sexual Behaviours &amp; Weddings"/>
    <x v="0"/>
    <n v="0.64859999999999995"/>
    <n v="0"/>
    <n v="0.80700000000000005"/>
    <n v="0.193"/>
  </r>
  <r>
    <x v="0"/>
    <s v=" Yeah, I hear ya.   Itâ€™s been four months since I was with Holly, and she was way hotter then Stacy.  So if you think youâ€™re hurtingâ€¦"/>
    <s v="['hear', 'month', 'holly', 'way', 'hotter', 'stacy', 'hurt']"/>
    <x v="4"/>
    <n v="16"/>
    <s v="Topic 21"/>
    <s v="Workplace Happenings"/>
    <x v="1"/>
    <n v="0.29599999999999999"/>
    <n v="0"/>
    <n v="0.91900000000000004"/>
    <n v="8.1000000000000003E-2"/>
  </r>
  <r>
    <x v="1"/>
    <s v=" Youâ€™re only engaged once.  Well present company excluded, but."/>
    <s v="['engage', 'present', 'company', 'exclude']"/>
    <x v="4"/>
    <n v="16"/>
    <s v="Topic 5"/>
    <s v="Oscar &amp; David Wallace"/>
    <x v="2"/>
    <n v="0.1779"/>
    <n v="0.153"/>
    <n v="0.54100000000000004"/>
    <n v="0.30599999999999999"/>
  </r>
  <r>
    <x v="3"/>
    <s v=" Really, Jim?  On Cupidâ€™s birthday?"/>
    <s v="['jim', 'cupid', 'birthday']"/>
    <x v="4"/>
    <n v="16"/>
    <s v="Topic 14"/>
    <s v="Jim &amp; Pam Relationship"/>
    <x v="0"/>
    <n v="0"/>
    <n v="0"/>
    <n v="1"/>
    <n v="0"/>
  </r>
  <r>
    <x v="1"/>
    <s v=" Yeah.  [Jim leans in for a kiss but Pam turns away]  Sheâ€™s fine.  "/>
    <s v="['jim', 'lean', 'kiss', 'pam', 'turn', 'away', 'fine']"/>
    <x v="4"/>
    <n v="16"/>
    <s v="Topic 14"/>
    <s v="Jim &amp; Pam Relationship"/>
    <x v="0"/>
    <n v="0.57189999999999996"/>
    <n v="0"/>
    <n v="0.63700000000000001"/>
    <n v="0.36299999999999999"/>
  </r>
  <r>
    <x v="0"/>
    <s v=" Oh, wow look at those.  How nice for you.  Up there, front and center, beautiful.  I think they would look better right here.  [Michael takes the flowers from Pamâ€™s desk and puts them on the ground off to the side]  Theyâ€™re very pretty and I wouldnâ€™t want them to fall.  [Kevin groans]  "/>
    <s v="['wow', 'look', 'nice', 'center', 'beautiful', 'look', 'better', 'michael', 'take', 'flower', 'pams', 'desk', 'put', 'ground', 'pretty', 'want', 'fall', 'kevin', 'groan']"/>
    <x v="4"/>
    <n v="16"/>
    <s v="Topic 39"/>
    <s v="Items in Dunder Mifflin"/>
    <x v="1"/>
    <n v="0.95309999999999995"/>
    <n v="0"/>
    <n v="0.71699999999999997"/>
    <n v="0.28299999999999997"/>
  </r>
  <r>
    <x v="0"/>
    <s v=" Just about everyone in this office is single right now.   Including me.  And everyone is experiencing an incredible amount of emotional pain.  Especially me, because of my great capacity for emotion, and it is my first Valentineâ€™s Day since Holly, so I think that I am well qualified to understand that these people need to be protected from having love shoved into their faces.  "/>
    <s v="['office', 'single', 'include', 'experience', 'incredible', 'emotional', 'pain', 'especially', 'great', 'capacity', 'emotion', 'valentine', 'holly', 'qualify', 'understand', 'people', 'need', 'protect', 'love', 'shove', 'face']"/>
    <x v="4"/>
    <n v="16"/>
    <s v="Topic 26"/>
    <s v="Gender Roles"/>
    <x v="9"/>
    <n v="0.89710000000000001"/>
    <n v="4.2999999999999997E-2"/>
    <n v="0.75900000000000001"/>
    <n v="0.19800000000000001"/>
  </r>
  <r>
    <x v="0"/>
    <s v=" Can I have a word with you, Jim?"/>
    <s v="['word', 'jim']"/>
    <x v="4"/>
    <n v="16"/>
    <s v="Topic 14"/>
    <s v="Jim &amp; Pam Relationship"/>
    <x v="0"/>
    <n v="0"/>
    <n v="0"/>
    <n v="1"/>
    <n v="0"/>
  </r>
  <r>
    <x v="0"/>
    <s v=" Yes, um, Jim.  Today is a very difficult day for a lot of people in this office."/>
    <s v="['jim', 'today', 'difficult', 'people', 'office']"/>
    <x v="4"/>
    <n v="16"/>
    <s v="Topic 14"/>
    <s v="Jim &amp; Pam Relationship"/>
    <x v="0"/>
    <n v="-2.4E-2"/>
    <n v="0.13600000000000001"/>
    <n v="0.73199999999999998"/>
    <n v="0.13200000000000001"/>
  </r>
  <r>
    <x v="0"/>
    <s v=" Yeah.  And the sexy looks between you and Pam, the general sexiness, the flowers, itâ€™s creating a bit of a hostile work environment."/>
    <s v="['sexy', 'look', 'pam', 'general', 'sexiness', 'flower', 'create', 'bit', 'hostile', 'work', 'environment']"/>
    <x v="4"/>
    <n v="16"/>
    <s v="Topic 18"/>
    <s v="Focusing at Work"/>
    <x v="1"/>
    <n v="0.63690000000000002"/>
    <n v="8.7999999999999995E-2"/>
    <n v="0.64600000000000002"/>
    <n v="0.26500000000000001"/>
  </r>
  <r>
    <x v="1"/>
    <s v=" Uh, I actually thought we were keeping it pretty low-key."/>
    <s v="['actually', 'thought', 'keep', 'pretty', 'lowkey']"/>
    <x v="4"/>
    <n v="16"/>
    <s v="Topic 42"/>
    <s v="Fun in the Office"/>
    <x v="5"/>
    <n v="0.49390000000000001"/>
    <n v="0"/>
    <n v="0.73799999999999999"/>
    <n v="0.26200000000000001"/>
  </r>
  <r>
    <x v="0"/>
    <s v=" Well, if you guys insist on having your own private little love festâ€“"/>
    <s v="['guy', 'insist', 'private', 'little', 'love', 'fest']"/>
    <x v="4"/>
    <n v="16"/>
    <s v="Topic 29"/>
    <s v="Financial Activities"/>
    <x v="1"/>
    <n v="0.71899999999999997"/>
    <n v="0"/>
    <n v="0.64700000000000002"/>
    <n v="0.35299999999999998"/>
  </r>
  <r>
    <x v="0"/>
    <s v=" [gesturing Pam to be quiet] â€“then, we, are gonna have our own private Valentineâ€™s Day party."/>
    <s v="['gesture', 'pam', 'quiet', 'private', 'valentine', 'party']"/>
    <x v="4"/>
    <n v="16"/>
    <s v="Topic 30"/>
    <s v="Celebrations"/>
    <x v="5"/>
    <n v="0.40189999999999998"/>
    <n v="0"/>
    <n v="0.84699999999999998"/>
    <n v="0.153"/>
  </r>
  <r>
    <x v="0"/>
    <s v=" So suck it.   Hey everybody, I just invited Jim to suck it, and I am cordially inviting all of you to a special convention, a lonely heartâ€™s convention, this afternoon. Singles only."/>
    <s v="['suck', 'everybody', 'invite', 'jim', 'suck', 'cordially', 'invite', 'special', 'convention', 'lonely', 'heart', 'convention', 'afternoon', 'single']"/>
    <x v="4"/>
    <n v="16"/>
    <s v="Topic 19"/>
    <s v="Heartbreaks &amp; Jan"/>
    <x v="0"/>
    <n v="-0.55630000000000002"/>
    <n v="0.21199999999999999"/>
    <n v="0.66500000000000004"/>
    <n v="0.123"/>
  </r>
  <r>
    <x v="2"/>
    <s v=" How about now? [Dwight untenses his arm]  "/>
    <s v="['dwight', 'untenses', 'arm']"/>
    <x v="4"/>
    <n v="16"/>
    <s v="Topic 12"/>
    <s v="Dwight's Behaviours"/>
    <x v="2"/>
    <n v="0"/>
    <n v="0"/>
    <n v="1"/>
    <n v="0"/>
  </r>
  <r>
    <x v="2"/>
    <s v=" I train my major blood vessels to retract into my body on command.  Also, I can retract my penis up into itself. [pauses, then nods signaling that he performed the feat]   "/>
    <s v="['train', 'major', 'blood', 'vessel', 'retract', 'body', 'command', 'retract', 'penis', 'pause', 'nod', 'signal', 'perform', 'feat']"/>
    <x v="4"/>
    <n v="16"/>
    <s v="Topic 41"/>
    <s v="Kevin's Activities"/>
    <x v="2"/>
    <n v="0"/>
    <n v="0"/>
    <n v="1"/>
    <n v="0"/>
  </r>
  <r>
    <x v="0"/>
    <s v=" I am about to give blood.  The gift of everlasting life, the transfer of my bodily fluids, oh wow, thatâ€™s a big needle, that â€”"/>
    <s v="['blood', 'gift', 'everlasting', 'life', 'transfer', 'bodily', 'fluid', 'wow', 'big', 'needle']"/>
    <x v="4"/>
    <n v="16"/>
    <s v="Topic 31"/>
    <s v="Showing Appreciation for Others"/>
    <x v="4"/>
    <n v="0.77170000000000005"/>
    <n v="0"/>
    <n v="0.77400000000000002"/>
    <n v="0.22600000000000001"/>
  </r>
  <r>
    <x v="0"/>
    <s v=" Oh, God. [Michael clears his throat]"/>
    <s v="['god', 'michael', 'clear', 'throat']"/>
    <x v="4"/>
    <n v="16"/>
    <s v="Topic 10"/>
    <s v="Recreation"/>
    <x v="5"/>
    <n v="0.34"/>
    <n v="0"/>
    <n v="0.54100000000000004"/>
    <n v="0.45900000000000002"/>
  </r>
  <r>
    <x v="0"/>
    <s v=" Yup, Iâ€™m good, whew.  Wow, I feel like a human juicebox. [Blood Girl laughs] Hawaiian blood punch."/>
    <s v="['yup', 'whew', 'wow', 'feel', 'human', 'juicebox', 'blood', 'girl', 'laugh', 'hawaiian', 'blood', 'punch']"/>
    <x v="4"/>
    <n v="16"/>
    <s v="Topic 40"/>
    <s v="Leaving the Office"/>
    <x v="6"/>
    <n v="0.90810000000000002"/>
    <n v="0"/>
    <n v="0.51200000000000001"/>
    <n v="0.48799999999999999"/>
  </r>
  <r>
    <x v="1"/>
    <s v=" I have a lot of work to do this afternoon.  Those mines arenâ€™t gonna sweep themselves."/>
    <s v="['work', 'afternoon', 'mine', 'sweep']"/>
    <x v="4"/>
    <n v="16"/>
    <s v="Topic 10"/>
    <s v="Recreation"/>
    <x v="5"/>
    <n v="0"/>
    <n v="0"/>
    <n v="1"/>
    <n v="0"/>
  </r>
  <r>
    <x v="0"/>
    <s v=" Could you distract me for a second, just talk about things that donâ€™t have blood in them?"/>
    <s v="['distract', 'second', 'talk', 'thing', 'blood']"/>
    <x v="4"/>
    <n v="16"/>
    <s v="Topic 8"/>
    <s v="Dundies and Watching videos"/>
    <x v="5"/>
    <n v="-0.29599999999999999"/>
    <n v="0.121"/>
    <n v="0.879"/>
    <n v="0"/>
  </r>
  <r>
    <x v="0"/>
    <s v=" Whew, wow I was so nervous about this I donâ€™t think I ate for three days. [Michael passes out]"/>
    <s v="['whew', 'wow', 'nervous', 'ate', 'day', 'michael', 'pass']"/>
    <x v="4"/>
    <n v="16"/>
    <s v="Topic 23"/>
    <s v="Michael's Behaviours"/>
    <x v="2"/>
    <n v="0.26369999999999999"/>
    <n v="0.11600000000000001"/>
    <n v="0.72199999999999998"/>
    <n v="0.161"/>
  </r>
  <r>
    <x v="0"/>
    <s v=" [ccming to] Oh my God, how long was I out?  [Michael looks over where Blood Girl was and sees Hank]"/>
    <s v="['ccming', 'god', 'long', 'michael', 'look', 'blood', 'girl', 'see', 'hank']"/>
    <x v="4"/>
    <n v="16"/>
    <s v="Topic 28"/>
    <s v="Romantic Feelings"/>
    <x v="0"/>
    <n v="0.2732"/>
    <n v="0"/>
    <n v="0.9"/>
    <n v="0.1"/>
  </r>
  <r>
    <x v="0"/>
    <s v=" Excuse me, waitress, where did the lady go?"/>
    <s v="['excuse', 'waitress', 'lady']"/>
    <x v="4"/>
    <n v="16"/>
    <s v="Topic 5"/>
    <s v="Oscar &amp; David Wallace"/>
    <x v="2"/>
    <n v="7.7200000000000005E-2"/>
    <n v="0"/>
    <n v="0.84299999999999997"/>
    <n v="0.157"/>
  </r>
  <r>
    <x v="0"/>
    <s v=" OK.  Oh, wait a second, wait a second, thatâ€™s hers.   This is hers, she left her glove.  I need her name if Iâ€™m gonna return her glove."/>
    <s v="['wait', 'second', 'wait', 'second', 'left', 'glove', 'need', 'return', 'glove']"/>
    <x v="4"/>
    <n v="16"/>
    <s v="Topic 9"/>
    <s v="Self Care Behaviours"/>
    <x v="7"/>
    <n v="0"/>
    <n v="0"/>
    <n v="1"/>
    <n v="0"/>
  </r>
  <r>
    <x v="0"/>
    <s v=" Well here we all are.  Alone but together.  No flowers for us. [in a Mexican accent] Relationships, we donâ€™t need no stinking relationships.   I think we should all go around and tell our worst relationship story, and then get past it, just blow through it, yeah? Kelly, what about Ryan?  He treated you pretty terribly, yeah?"/>
    <s v="['flower', 'mexican', 'accent', 'relationship', 'need', 'stink', 'relationship', 'tell', 'bad', 'relationship', 'story', 'past', 'blow', 'kelly', 'ryan', 'treat', 'pretty', 'terribly']"/>
    <x v="4"/>
    <n v="16"/>
    <s v="Topic 38"/>
    <s v="Communication &amp; Problem Solving"/>
    <x v="3"/>
    <n v="-0.31290000000000001"/>
    <n v="0.192"/>
    <n v="0.60599999999999998"/>
    <n v="0.20200000000000001"/>
  </r>
  <r>
    <x v="0"/>
    <s v=" Yeah, but now his heart is in Thailand along with the rest of his body having random sex. [Kelly looks hurt]  Okay, sorry, letâ€™s, who else?  Oscar."/>
    <s v="['heart', 'thailand', 'rest', 'body', 'random', 'sex', 'kelly', 'look', 'hurt', 'sorry', 'let', 'oscar']"/>
    <x v="4"/>
    <n v="16"/>
    <s v="Topic 5"/>
    <s v="Oscar &amp; David Wallace"/>
    <x v="2"/>
    <n v="0.57189999999999996"/>
    <n v="0.16"/>
    <n v="0.58199999999999996"/>
    <n v="0.25800000000000001"/>
  </r>
  <r>
    <x v="0"/>
    <s v=" Come on, Iâ€™m sure thereâ€™s something you need to get off your chest."/>
    <s v="['sure', 'there', 'need', 'chest']"/>
    <x v="4"/>
    <n v="16"/>
    <s v="Topic 26"/>
    <s v="Gender Roles"/>
    <x v="9"/>
    <n v="0.31819999999999998"/>
    <n v="0"/>
    <n v="0.83899999999999997"/>
    <n v="0.161"/>
  </r>
  <r>
    <x v="0"/>
    <s v=" If you wanna just, anything? Are you sure?  Iâ€™m sure whatever you did it wasnâ€™t your fault.  OK well, who else?  "/>
    <s v="['wan', 'sure', 'sure', 'fault']"/>
    <x v="4"/>
    <n v="16"/>
    <s v="Topic 19"/>
    <s v="Heartbreaks &amp; Jan"/>
    <x v="0"/>
    <n v="0.75600000000000001"/>
    <n v="9.4E-2"/>
    <n v="0.55400000000000005"/>
    <n v="0.35199999999999998"/>
  </r>
  <r>
    <x v="3"/>
    <s v=" Yes, he bowled 5 frames with this pink sparkly thing until a little girl had to ask for her ball back."/>
    <s v="['bowl', 'frame', 'pink', 'sparkly', 'little', 'girl', 'ask', 'ball']"/>
    <x v="4"/>
    <n v="16"/>
    <s v="Topic 25"/>
    <s v="Phylllis &amp; Angela Activities"/>
    <x v="2"/>
    <n v="0.40189999999999998"/>
    <n v="0"/>
    <n v="0.88100000000000001"/>
    <n v="0.11899999999999999"/>
  </r>
  <r>
    <x v="1"/>
    <s v=" But! That girl mustâ€™ve had monstrous hands because the holes fit."/>
    <s v="['girl', 'mustve', 'monstrous', 'hand', 'hole', 'fit']"/>
    <x v="4"/>
    <n v="16"/>
    <s v="Topic 42"/>
    <s v="Fun in the Office"/>
    <x v="5"/>
    <n v="0.54869999999999997"/>
    <n v="0"/>
    <n v="0.73799999999999999"/>
    <n v="0.26200000000000001"/>
  </r>
  <r>
    <x v="4"/>
    <s v=" Oh God, what did you do?  I mean, not that I approve of any of it butâ€¦"/>
    <s v="['god', 'mean', 'approve']"/>
    <x v="4"/>
    <n v="16"/>
    <s v="Topic 47"/>
    <s v="Office Praise for Work"/>
    <x v="4"/>
    <n v="0.2732"/>
    <n v="0"/>
    <n v="0.88400000000000001"/>
    <n v="0.11600000000000001"/>
  </r>
  <r>
    <x v="0"/>
    <s v=" Well then itâ€™s a happy ending, because he was gay. You should call him!"/>
    <s v="['happy', 'end', 'gay']"/>
    <x v="4"/>
    <n v="16"/>
    <s v="Topic 32"/>
    <s v="Meridith &amp; Creed Activities"/>
    <x v="2"/>
    <n v="0.72629999999999995"/>
    <n v="0"/>
    <n v="0.66300000000000003"/>
    <n v="0.33700000000000002"/>
  </r>
  <r>
    <x v="4"/>
    <s v=" My worst breakup was actually two breakups.  Two different men. I was in love with both of them and when things went bad they had a duel over me."/>
    <s v="['bad', 'breakup', 'actually', 'breakup', 'different', 'men', 'love', 'thing', 'go', 'duel']"/>
    <x v="4"/>
    <n v="16"/>
    <s v="Topic 26"/>
    <s v="Gender Roles"/>
    <x v="9"/>
    <n v="-0.52669999999999995"/>
    <n v="0.20100000000000001"/>
    <n v="0.68799999999999994"/>
    <n v="0.111"/>
  </r>
  <r>
    <x v="4"/>
    <s v=" No, this was years ago when I was living in Ohio.   John Mark and John David."/>
    <s v="['year', 'living', 'ohio', 'john', 'mark', 'john', 'david']"/>
    <x v="4"/>
    <n v="16"/>
    <s v="Topic 44"/>
    <s v="Stanley's Activities"/>
    <x v="2"/>
    <n v="0"/>
    <n v="0"/>
    <n v="1"/>
    <n v="0"/>
  </r>
  <r>
    <x v="4"/>
    <s v=" I guess I have.  Huh."/>
    <s v="['guess']"/>
    <x v="4"/>
    <n v="16"/>
    <s v="Topic 19"/>
    <s v="Heartbreaks &amp; Jan"/>
    <x v="0"/>
    <n v="0"/>
    <n v="0"/>
    <n v="1"/>
    <n v="0"/>
  </r>
  <r>
    <x v="0"/>
    <s v=" Alright whoâ€™s next?  Whereâ€™s Andy?"/>
    <s v="['who', 'wheres', 'andy']"/>
    <x v="4"/>
    <n v="16"/>
    <s v="Topic 16"/>
    <s v="Sexual Behaviours &amp; Weddings"/>
    <x v="0"/>
    <n v="0.33129999999999998"/>
    <n v="0"/>
    <n v="0.629"/>
    <n v="0.371"/>
  </r>
  <r>
    <x v="0"/>
    <s v=" You know what guys? I donâ€™t think we need to do this."/>
    <s v="['know', 'guy', 'need']"/>
    <x v="4"/>
    <n v="16"/>
    <s v="Topic 44"/>
    <s v="Stanley's Activities"/>
    <x v="2"/>
    <n v="0"/>
    <n v="0"/>
    <n v="1"/>
    <n v="0"/>
  </r>
  <r>
    <x v="2"/>
    <s v=" Youâ€™re right.  OK everyone,  back to work."/>
    <s v="['work']"/>
    <x v="4"/>
    <n v="16"/>
    <s v="Topic 18"/>
    <s v="Focusing at Work"/>
    <x v="1"/>
    <n v="0.4466"/>
    <n v="0"/>
    <n v="0.67200000000000004"/>
    <n v="0.32800000000000001"/>
  </r>
  <r>
    <x v="0"/>
    <s v=" No, no, no, no.  I mean have this kind of party. I look around and I see all these beautiful people who are alone on Valentineâ€™s, and I think that there are other single people out there too.  We just need to find them.  Thereâ€™s a girl out there for all of us maybe even in this office park.  There has to be a way to get all these lonely people together."/>
    <s v="['mean', 'kind', 'party', 'look', 'beautiful', 'people', 'valentine', 'single', 'people', 'need', 'there', 'girl', 'maybe', 'office', 'park', 'way', 'lonely', 'people']"/>
    <x v="4"/>
    <n v="16"/>
    <s v="Topic 4"/>
    <s v="Water Cooler Talk"/>
    <x v="9"/>
    <n v="0.42280000000000001"/>
    <n v="5.7000000000000002E-2"/>
    <n v="0.86299999999999999"/>
    <n v="0.08"/>
  </r>
  <r>
    <x v="0"/>
    <s v=" I was thinking maybe like a mixer."/>
    <s v="['think', 'maybe', 'mixer']"/>
    <x v="4"/>
    <n v="16"/>
    <s v="Topic 30"/>
    <s v="Celebrations"/>
    <x v="5"/>
    <n v="0.36120000000000002"/>
    <n v="0"/>
    <n v="0.70599999999999996"/>
    <n v="0.29399999999999998"/>
  </r>
  <r>
    <x v="2"/>
    <s v=" Oh God, thatâ€™s a terrible idea."/>
    <s v="['god', 'terrible', 'idea']"/>
    <x v="4"/>
    <n v="16"/>
    <s v="Topic 5"/>
    <s v="Oscar &amp; David Wallace"/>
    <x v="2"/>
    <n v="-0.25"/>
    <n v="0.33700000000000002"/>
    <n v="0.435"/>
    <n v="0.22800000000000001"/>
  </r>
  <r>
    <x v="0"/>
    <s v=" Old fashioned meet market â€”"/>
    <s v="['old', 'fashion', 'meet', 'market']"/>
    <x v="4"/>
    <n v="16"/>
    <s v="Topic 49"/>
    <s v="Workplace Happenings"/>
    <x v="1"/>
    <n v="0"/>
    <n v="0"/>
    <n v="1"/>
    <n v="0"/>
  </r>
  <r>
    <x v="0"/>
    <s v=" â€” I donâ€™t think it is."/>
    <s v="[]"/>
    <x v="4"/>
    <n v="16"/>
    <s v="Topic 1"/>
    <s v="Pam's Activities"/>
    <x v="2"/>
    <n v="0"/>
    <n v="0"/>
    <n v="1"/>
    <n v="0"/>
  </r>
  <r>
    <x v="2"/>
    <s v=" Lonely people mixing with one another?  Breeding? Creating an even lonelier generation?  Ha, youâ€™re not allowing natural selection to do its work.  Pssh.  Youâ€™re like the guy who invented the seat belt.  "/>
    <s v="['lonely', 'people', 'mix', 'breeding', 'create', 'lonelier', 'generation', 'ha', 'allow', 'natural', 'selection', 'work', 'pssh', 'guy', 'invent', 'seat', 'belt']"/>
    <x v="4"/>
    <n v="16"/>
    <s v="Topic 44"/>
    <s v="Stanley's Activities"/>
    <x v="2"/>
    <n v="-0.43099999999999999"/>
    <n v="0.192"/>
    <n v="0.68799999999999994"/>
    <n v="0.12"/>
  </r>
  <r>
    <x v="0"/>
    <s v="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â€œIâ€™m in love I was hit by cupidâ€™s sparrow.â€  Funny little bird, but he gets the job done.    "/>
    <s v="['people', 'need', 'love', 'go', 'care', 'sell', 'little', 'bit', 'paper', 'today', 'great', 'bos', 'care', 'happiness', 'employee', 'go', 'cupid', 'go', 'shoot', 'sparrow', 'unsuspecting', 'victim', 'go', 'hit', 'love', 'hit', 'cupid', 'sparrow', 'funny', 'little', 'bird', 'get', 'job']"/>
    <x v="4"/>
    <n v="16"/>
    <s v="Topic 16"/>
    <s v="Sexual Behaviours &amp; Weddings"/>
    <x v="0"/>
    <n v="0.89529999999999998"/>
    <n v="3.5999999999999997E-2"/>
    <n v="0.78900000000000003"/>
    <n v="0.17399999999999999"/>
  </r>
  <r>
    <x v="2"/>
    <s v=" Iâ€™m ok.  Feel a little lopsided because of all the blood they took out of my right side."/>
    <s v="['feel', 'little', 'lopsided', 'blood', 'take']"/>
    <x v="4"/>
    <n v="16"/>
    <s v="Topic 34"/>
    <s v="Uncomfortable Feelings"/>
    <x v="4"/>
    <n v="0"/>
    <n v="0"/>
    <n v="1"/>
    <n v="0"/>
  </r>
  <r>
    <x v="0"/>
    <s v=" No.  No, I meant about being single today."/>
    <s v="['meant', 'single', 'today']"/>
    <x v="4"/>
    <n v="16"/>
    <s v="Topic 24"/>
    <s v="Employee Status"/>
    <x v="3"/>
    <n v="0"/>
    <n v="0"/>
    <n v="1"/>
    <n v="0"/>
  </r>
  <r>
    <x v="0"/>
    <s v=" Hello. [two women, a blonde and a redhead, enter the office.  Michael and Dwight walk towards them and Dwight extends his hand to the redhead] "/>
    <s v="['woman', 'blonde', 'redhead', 'enter', 'office', 'michael', 'dwight', 'walk', 'dwight', 'extends', 'hand', 'redhead']"/>
    <x v="4"/>
    <n v="16"/>
    <s v="Topic 12"/>
    <s v="Dwight's Behaviours"/>
    <x v="2"/>
    <n v="0.57189999999999996"/>
    <n v="0"/>
    <n v="0.83"/>
    <n v="0.17"/>
  </r>
  <r>
    <x v="2"/>
    <s v=" Dwight K. Schrute. Why donâ€™t you introduce me to your little friend? [Dwight immediately breaks the handshake with the redhead and turns to the blonde]  Hi, Dwight."/>
    <s v="['dwight', 'k', 'schrute', 'introduce', 'little', 'friend', 'dwight', 'immediately', 'break', 'handshake', 'redhead', 'turn', 'blonde', 'dwight']"/>
    <x v="4"/>
    <n v="16"/>
    <s v="Topic 12"/>
    <s v="Dwight's Behaviours"/>
    <x v="2"/>
    <n v="0.44169999999999998"/>
    <n v="0"/>
    <n v="0.89900000000000002"/>
    <n v="0.10100000000000001"/>
  </r>
  <r>
    <x v="0"/>
    <s v=" Babe alert! [to the redhead]  Hello, Iâ€™m Michael Scott, welcome to our little shindig."/>
    <s v="['babe', 'alert', 'redhead', 'michael', 'scott', 'welcome', 'little', 'shindig']"/>
    <x v="4"/>
    <n v="16"/>
    <s v="Topic 23"/>
    <s v="Michael's Behaviours"/>
    <x v="2"/>
    <n v="0.66959999999999997"/>
    <n v="0"/>
    <n v="0.68600000000000005"/>
    <n v="0.314"/>
  </r>
  <r>
    <x v="0"/>
    <s v=" Lynn, follow me, come on in.  For you we have one of our top people Kevin Malone.  Kevin, come out here show your beautiful self."/>
    <s v="['lynn', 'follow', 'people', 'kevin', 'malone', 'kevin', 'beautiful', 'self']"/>
    <x v="4"/>
    <n v="16"/>
    <s v="Topic 41"/>
    <s v="Kevin's Activities"/>
    <x v="2"/>
    <n v="0.69079999999999997"/>
    <n v="0"/>
    <n v="0.80100000000000005"/>
    <n v="0.19900000000000001"/>
  </r>
  <r>
    <x v="0"/>
    <s v=" [after a short pause] So run with the ball! Run with it, Kev.  [after another pause] Where you from?"/>
    <s v="['short', 'pause', 'run', 'ball', 'run', 'kev', 'pause']"/>
    <x v="4"/>
    <n v="16"/>
    <s v="Topic 17"/>
    <s v="Driving"/>
    <x v="6"/>
    <n v="0"/>
    <n v="0"/>
    <n v="1"/>
    <n v="0"/>
  </r>
  <r>
    <x v="0"/>
    <s v=" Yeah, OK.  Well, he only gets better."/>
    <s v="['get', 'better']"/>
    <x v="4"/>
    <n v="16"/>
    <s v="Topic 1"/>
    <s v="Pam's Activities"/>
    <x v="2"/>
    <n v="0.73509999999999998"/>
    <n v="0"/>
    <n v="0.35699999999999998"/>
    <n v="0.64300000000000002"/>
  </r>
  <r>
    <x v="2"/>
    <s v=" I can untie any knot.  Iâ€™m serious.  Name a knot, any knot.  Go ahead."/>
    <s v="['untie', 'knot', 'knot', 'knot', 'ahead']"/>
    <x v="4"/>
    <n v="16"/>
    <s v="Topic 7"/>
    <s v="Doors &amp; Elevators"/>
    <x v="1"/>
    <n v="-7.7200000000000005E-2"/>
    <n v="9.0999999999999998E-2"/>
    <n v="0.90900000000000003"/>
    <n v="0"/>
  </r>
  <r>
    <x v="2"/>
    <s v=" You shouldnâ€™t believe everything you hear.  In fact, there are many knots that I cannot untie.  So where does a woman as charming as yourself find herself employed on a day such as today."/>
    <s v="['believe', 'hear', 'fact', 'knot', 'untie', 'woman', 'charm', 'employ', 'today']"/>
    <x v="4"/>
    <n v="16"/>
    <s v="Topic 26"/>
    <s v="Gender Roles"/>
    <x v="9"/>
    <n v="0.58589999999999998"/>
    <n v="0"/>
    <n v="0.89700000000000002"/>
    <n v="0.10299999999999999"/>
  </r>
  <r>
    <x v="3"/>
    <s v=" Whatâ€™s the rule about eating when people are in the bathroom?"/>
    <s v="['rule', 'eat', 'people', 'bathroom']"/>
    <x v="4"/>
    <n v="16"/>
    <s v="Topic 4"/>
    <s v="Water Cooler Talk"/>
    <x v="9"/>
    <n v="0"/>
    <n v="0"/>
    <n v="1"/>
    <n v="0"/>
  </r>
  <r>
    <x v="1"/>
    <s v=" I think if you ordered hot food youâ€™re allowed to eat."/>
    <s v="['order', 'hot', 'food', 'allow', 'eat']"/>
    <x v="4"/>
    <n v="16"/>
    <s v="Topic 46"/>
    <s v="Food and Eating Habits"/>
    <x v="5"/>
    <n v="0"/>
    <n v="0"/>
    <n v="1"/>
    <n v="0"/>
  </r>
  <r>
    <x v="3"/>
    <s v=" Oh, damn. [Pam looks down at her salad] Theyâ€™ve been in there for like ten minutes."/>
    <s v="['damn', 'pam', 'look', 'salad', 'theyve', 'minute']"/>
    <x v="4"/>
    <n v="16"/>
    <s v="Topic 13"/>
    <s v="Meetings"/>
    <x v="1"/>
    <n v="-5.16E-2"/>
    <n v="0.14099999999999999"/>
    <n v="0.72899999999999998"/>
    <n v="0.13"/>
  </r>
  <r>
    <x v="1"/>
    <s v=" Look at that.  Bob ordered hot food. "/>
    <s v="['look', 'bob', 'order', 'hot', 'food']"/>
    <x v="4"/>
    <n v="16"/>
    <s v="Topic 10"/>
    <s v="Recreation"/>
    <x v="5"/>
    <n v="0"/>
    <n v="0"/>
    <n v="1"/>
    <n v="0"/>
  </r>
  <r>
    <x v="3"/>
    <s v=" Yes.  And I think they gave him too many fries. "/>
    <s v="['give', 'fry']"/>
    <x v="4"/>
    <n v="16"/>
    <s v="Topic 31"/>
    <s v="Showing Appreciation for Others"/>
    <x v="4"/>
    <n v="0.40189999999999998"/>
    <n v="0"/>
    <n v="0.76900000000000002"/>
    <n v="0.23100000000000001"/>
  </r>
  <r>
    <x v="1"/>
    <s v=" We should help him out. [Jim and Pam each take a French fry, eat it, and then look toward the bathroom]  "/>
    <s v="['help', 'jim', 'pam', 'french', 'fry', 'eat', 'look', 'bathroom']"/>
    <x v="4"/>
    <n v="16"/>
    <s v="Topic 14"/>
    <s v="Jim &amp; Pam Relationship"/>
    <x v="0"/>
    <n v="0.40189999999999998"/>
    <n v="0"/>
    <n v="0.88100000000000001"/>
    <n v="0.11899999999999999"/>
  </r>
  <r>
    <x v="0"/>
    <s v=" So, Eric.  You mentioned before that you are in tool and dye repair."/>
    <s v="['eric', 'mention', 'tool', 'dye', 'repair']"/>
    <x v="4"/>
    <n v="16"/>
    <s v="Topic 17"/>
    <s v="Driving"/>
    <x v="6"/>
    <n v="0"/>
    <n v="0"/>
    <n v="1"/>
    <n v="0"/>
  </r>
  <r>
    <x v="0"/>
    <s v=" Meredith recently had a total hysterectomy, so thatâ€™s sort of a repair.  Alright, Iâ€™ll let you guys talk.  "/>
    <s v="['meredith', 'recently', 'total', 'hysterectomy', 'sort', 'repair', 'guy', 'talk']"/>
    <x v="4"/>
    <n v="16"/>
    <s v="Topic 20"/>
    <s v="Dunder Mifflin Products"/>
    <x v="1"/>
    <n v="0.25"/>
    <n v="0"/>
    <n v="0.89500000000000002"/>
    <n v="0.105"/>
  </r>
  <r>
    <x v="0"/>
    <s v=" Itâ€™s going very well.  People are mixing, a lot of hope.  Cause thatâ€™s what you hate to see, when hope gets crushed. [Michael suddenly turns to look at the open entrance door] Sorry, thought I heard somebody coming in.  Um, so [looking at his watch] itâ€™s not too late.  "/>
    <s v="['go', 'people', 'mix', 'hope', 'cause', 'hate', 'hope', 'get', 'crush', 'michael', 'suddenly', 'turn', 'look', 'open', 'entrance', 'door', 'sorry', 'thought', 'heard', 'somebody', 'come', 'look', 'watch', 'late']"/>
    <x v="4"/>
    <n v="16"/>
    <s v="Topic 7"/>
    <s v="Doors &amp; Elevators"/>
    <x v="1"/>
    <n v="0.10100000000000001"/>
    <n v="0.13200000000000001"/>
    <n v="0.72899999999999998"/>
    <n v="0.13900000000000001"/>
  </r>
  <r>
    <x v="2"/>
    <s v=" â€¦and the kind of discounts weâ€™re talking about are notâ€¦ hold on â€“ Michael, Why do you keep looking at the front door?"/>
    <s v="['kind', 'discount', 'talk', 'hold', 'michael', 'look', 'door']"/>
    <x v="4"/>
    <n v="16"/>
    <s v="Topic 38"/>
    <s v="Communication &amp; Problem Solving"/>
    <x v="3"/>
    <n v="0"/>
    <n v="0"/>
    <n v="1"/>
    <n v="0"/>
  </r>
  <r>
    <x v="0"/>
    <s v=" Nobodyâ€™s after me, I just, I met a woman when I was giving blood and I thought she might come by."/>
    <s v="['nobody', 'met', 'woman', 'give', 'blood', 'thought']"/>
    <x v="4"/>
    <n v="16"/>
    <s v="Topic 40"/>
    <s v="Leaving the Office"/>
    <x v="6"/>
    <n v="0.34"/>
    <n v="0"/>
    <n v="0.89300000000000002"/>
    <n v="0.107"/>
  </r>
  <r>
    <x v="0"/>
    <s v=" Itâ€™s not a big deal really, I just, you know met somebody, we hardly talked, I picked up her glove so I was hoping I could give it back to her."/>
    <s v="['big', 'deal', 'know', 'met', 'somebody', 'hardly', 'talk', 'picked', 'glove', 'hop']"/>
    <x v="4"/>
    <n v="16"/>
    <s v="Topic 11"/>
    <s v="Closing deals"/>
    <x v="1"/>
    <n v="0.4703"/>
    <n v="0"/>
    <n v="0.90700000000000003"/>
    <n v="9.2999999999999999E-2"/>
  </r>
  <r>
    <x v="2"/>
    <s v=" Oh, not likely.  3 billion woman on the planet, most of them live in Asia so the numbers just donâ€™t add up."/>
    <s v="['likely', 'billion', 'woman', 'planet', 'live', 'asia', 'number', 'add']"/>
    <x v="4"/>
    <n v="16"/>
    <s v="Topic 29"/>
    <s v="Financial Activities"/>
    <x v="1"/>
    <n v="0"/>
    <n v="0"/>
    <n v="1"/>
    <n v="0"/>
  </r>
  <r>
    <x v="0"/>
    <s v=" Believe me its nothing.  I hardly even talked to her we just, we were lying there next to each other, I think our blood bags touched."/>
    <s v="['believe', 'hardly', 'talk', 'lie', 'blood', 'bag', 'touch']"/>
    <x v="4"/>
    <n v="16"/>
    <s v="Topic 38"/>
    <s v="Communication &amp; Problem Solving"/>
    <x v="3"/>
    <n v="-0.52669999999999995"/>
    <n v="0.12"/>
    <n v="0.88"/>
    <n v="0"/>
  </r>
  <r>
    <x v="3"/>
    <s v=" [looking up from her pilfering of Bobâ€™s food] What?"/>
    <s v="['look', 'pilfer', 'bob', 'food']"/>
    <x v="4"/>
    <n v="16"/>
    <s v="Topic 25"/>
    <s v="Phylllis &amp; Angela Activities"/>
    <x v="2"/>
    <n v="0"/>
    <n v="0"/>
    <n v="1"/>
    <n v="0"/>
  </r>
  <r>
    <x v="1"/>
    <s v=" No, just kidding.  Seriously though, thatâ€™s enough."/>
    <s v="['kid', 'seriously']"/>
    <x v="4"/>
    <n v="16"/>
    <s v="Topic 15"/>
    <s v="Parenting Issues"/>
    <x v="8"/>
    <n v="-7.7200000000000005E-2"/>
    <n v="0.21"/>
    <n v="0.61699999999999999"/>
    <n v="0.17299999999999999"/>
  </r>
  <r>
    <x v="1"/>
    <s v=" Well they didnâ€™t dine so, yeah, maybe they just dashed."/>
    <s v="['dine', 'maybe', 'dash']"/>
    <x v="4"/>
    <n v="16"/>
    <s v="Topic 50"/>
    <s v="Baby Making &amp; Schrute Farms"/>
    <x v="8"/>
    <n v="0.51060000000000005"/>
    <n v="0"/>
    <n v="0.65"/>
    <n v="0.35"/>
  </r>
  <r>
    <x v="3"/>
    <s v=" I thought we were having a nice time."/>
    <s v="['thought', 'nice', 'time']"/>
    <x v="4"/>
    <n v="16"/>
    <s v="Topic 2"/>
    <s v="Outside Work &amp; Transportation"/>
    <x v="6"/>
    <n v="0.42149999999999999"/>
    <n v="0"/>
    <n v="0.71399999999999997"/>
    <n v="0.28599999999999998"/>
  </r>
  <r>
    <x v="3"/>
    <s v=" [exiting the Ladiesâ€™ room] Mine too. [Pam and Jim notice the Handicapped stall and walk towards it.  Putting their ears to the door they hear Mr. and Mrs. Vance being intimate]"/>
    <s v="['exit', 'lady', 'room', 'pam', 'jim', 'notice', 'handicapped', 'stall', 'walk', 'put', 'ear', 'door', 'hear', 'mr', 'vance', 'intimate']"/>
    <x v="4"/>
    <n v="16"/>
    <s v="Topic 13"/>
    <s v="Meetings"/>
    <x v="1"/>
    <n v="-0.20230000000000001"/>
    <n v="5.7000000000000002E-2"/>
    <n v="0.94299999999999995"/>
    <n v="0"/>
  </r>
  <r>
    <x v="0"/>
    <s v=" Nah. [everyone groans and Girl turns around and walks away.  "/>
    <s v="['nah', 'groan', 'girl', 'turn', 'walk', 'away']"/>
    <x v="4"/>
    <n v="16"/>
    <s v="Topic 32"/>
    <s v="Meridith &amp; Creed Activities"/>
    <x v="2"/>
    <n v="-0.1027"/>
    <n v="0.13500000000000001"/>
    <n v="0.86499999999999999"/>
    <n v="0"/>
  </r>
  <r>
    <x v="2"/>
    <s v=" So basically, the greater volume you decide to buy in, the greater discount we can give you."/>
    <s v="['basically', 'great', 'volume', 'decide', 'buy', 'great', 'discount']"/>
    <x v="4"/>
    <n v="16"/>
    <s v="Topic 47"/>
    <s v="Office Praise for Work"/>
    <x v="4"/>
    <n v="0.64439999999999997"/>
    <n v="0"/>
    <n v="0.74"/>
    <n v="0.26"/>
  </r>
  <r>
    <x v="2"/>
    <s v=" Oh-oh-oh before you go, Iâ€™d just love to get a firm commitment on this.  You know maybe signâ€“"/>
    <s v="['ohohoh', 'love', 'firm', 'commitment', 'know', 'maybe', 'sign']"/>
    <x v="4"/>
    <n v="16"/>
    <s v="Topic 20"/>
    <s v="Dunder Mifflin Products"/>
    <x v="1"/>
    <n v="0.77829999999999999"/>
    <n v="0"/>
    <n v="0.70199999999999996"/>
    <n v="0.29799999999999999"/>
  </r>
  <r>
    <x v="2"/>
    <s v=" OK.  Well, thanks for wasting my time tonight, idiot.  God!"/>
    <s v="['thanks', 'waste', 'time', 'tonight', 'idiot', 'god']"/>
    <x v="4"/>
    <n v="16"/>
    <s v="Topic 7"/>
    <s v="Doors &amp; Elevators"/>
    <x v="1"/>
    <n v="0.1007"/>
    <n v="0.32600000000000001"/>
    <n v="0.27200000000000002"/>
    <n v="0.40200000000000002"/>
  </r>
  <r>
    <x v="0"/>
    <s v=" Really? [everybody signifies their agreement, and Kelly gives Michael a piece of cake]  Oh, thanks."/>
    <s v="['everybody', 'signifies', 'agreement', 'kelly', 'give', 'michael', 'piece', 'cake', 'thanks']"/>
    <x v="4"/>
    <n v="16"/>
    <s v="Topic 23"/>
    <s v="Michael's Behaviours"/>
    <x v="2"/>
    <n v="0.72689999999999999"/>
    <n v="0"/>
    <n v="0.68100000000000005"/>
    <n v="0.31900000000000001"/>
  </r>
  <r>
    <x v="0"/>
    <s v=" You know what, you guys, you guys can get out Iâ€™m gonna soldier on a little bit."/>
    <s v="['know', 'guy', 'guy', 'soldier', 'little', 'bit']"/>
    <x v="4"/>
    <n v="16"/>
    <s v="Topic 44"/>
    <s v="Stanley's Activities"/>
    <x v="2"/>
    <n v="0"/>
    <n v="0"/>
    <n v="1"/>
    <n v="0"/>
  </r>
  <r>
    <x v="0"/>
    <s v=" Four months ago, I dated a woman named Holly and, um, this is actually the first time that Iâ€™ve even considered getting back into that arena again.  You know what, sometimes itâ€™s not about whether Cinderella gets her slipper back, but itâ€™s about the fact that the prince even picked up the slipper at all.   Thereâ€™s a lot of princesses out there.  You know, they have all different sizes and shapes of feet and hands so I think, I think my odds are pretty good.  "/>
    <s v="['month', 'date', 'woman', 'name', 'holly', 'actually', 'time', 'consider', 'get', 'arena', 'know', 'cinderella', 'get', 'slipper', 'fact', 'prince', 'picked', 'slipper', 'there', 'princess', 'know', 'different', 'size', 'shape', 'foot', 'hand', 'odds', 'pretty']"/>
    <x v="4"/>
    <n v="16"/>
    <s v="Topic 21"/>
    <s v="Workplace Happenings"/>
    <x v="1"/>
    <n v="0.84619999999999995"/>
    <n v="0"/>
    <n v="0.91100000000000003"/>
    <n v="8.8999999999999996E-2"/>
  </r>
  <r>
    <x v="3"/>
    <s v=" [on the phone] Sure. Uh huh. "/>
    <s v="['phone', 'sure']"/>
    <x v="4"/>
    <n v="17"/>
    <s v="Topic 35"/>
    <s v="Answering Phones"/>
    <x v="1"/>
    <n v="0.31819999999999998"/>
    <n v="0"/>
    <n v="0.68500000000000005"/>
    <n v="0.315"/>
  </r>
  <r>
    <x v="0"/>
    <s v=" I know you are. Knock, knock."/>
    <s v="['know', 'knock', 'knock']"/>
    <x v="4"/>
    <n v="17"/>
    <s v="Topic 7"/>
    <s v="Doors &amp; Elevators"/>
    <x v="1"/>
    <n v="0"/>
    <n v="0"/>
    <n v="1"/>
    <n v="0"/>
  </r>
  <r>
    <x v="3"/>
    <s v=" [on the phone] You can fax it over. Yeah, 5-7-0-5-5-5-0-1â€“"/>
    <s v="['phone', 'fax']"/>
    <x v="4"/>
    <n v="17"/>
    <s v="Topic 35"/>
    <s v="Answering Phones"/>
    <x v="1"/>
    <n v="0.29599999999999999"/>
    <n v="0"/>
    <n v="0.80400000000000005"/>
    <n v="0.19600000000000001"/>
  </r>
  <r>
    <x v="3"/>
    <s v=" 0-1-7-5. Thank you. Bye, bye. [to Michael] It really makes us look unprofessional. "/>
    <s v="['thank', 'bye', 'bye', 'michael', 'make', 'look', 'unprofessional']"/>
    <x v="4"/>
    <n v="17"/>
    <s v="Topic 35"/>
    <s v="Answering Phones"/>
    <x v="1"/>
    <n v="-0.20230000000000001"/>
    <n v="0.19600000000000001"/>
    <n v="0.65500000000000003"/>
    <n v="0.14899999999999999"/>
  </r>
  <r>
    <x v="0"/>
    <s v=" They would never know it was me doing it. Here we go, Knock, knock. [Dwight walks over]"/>
    <s v="['know', 'knock', 'knock', 'dwight', 'walk']"/>
    <x v="4"/>
    <n v="17"/>
    <s v="Topic 7"/>
    <s v="Doors &amp; Elevators"/>
    <x v="1"/>
    <n v="0"/>
    <n v="0"/>
    <n v="1"/>
    <n v="0"/>
  </r>
  <r>
    <x v="0"/>
    <s v=" [puts a slice of bread and stick of butter on Pamâ€™s desk] Buddha this bread for me, wonâ€™t you? [Michael and Dwight laugh]"/>
    <s v="['put', 'slice', 'bread', 'stick', 'butter', 'pams', 'desk', 'buddha', 'bread', 'michael', 'dwight', 'laugh']"/>
    <x v="4"/>
    <n v="17"/>
    <s v="Topic 46"/>
    <s v="Food and Eating Habits"/>
    <x v="5"/>
    <n v="0.55740000000000001"/>
    <n v="0"/>
    <n v="0.85899999999999999"/>
    <n v="0.14099999999999999"/>
  </r>
  <r>
    <x v="0"/>
    <s v=" I, I need something to wipe my hand. "/>
    <s v="['need', 'wipe', 'hand']"/>
    <x v="4"/>
    <n v="17"/>
    <s v="Topic 33"/>
    <s v="HR Complaints"/>
    <x v="3"/>
    <n v="0.49390000000000001"/>
    <n v="0"/>
    <n v="0.68600000000000005"/>
    <n v="0.314"/>
  </r>
  <r>
    <x v="3"/>
    <s v=" Now thereâ€™s, thereâ€™s butter on my desk. "/>
    <s v="['there', 'there', 'butter', 'desk']"/>
    <x v="4"/>
    <n v="17"/>
    <s v="Topic 39"/>
    <s v="Items in Dunder Mifflin"/>
    <x v="1"/>
    <n v="0"/>
    <n v="0"/>
    <n v="1"/>
    <n v="0"/>
  </r>
  <r>
    <x v="2"/>
    <s v=" OK, Michael, please, please, please, please, please let me."/>
    <s v="['michael']"/>
    <x v="4"/>
    <n v="17"/>
    <s v="Topic 23"/>
    <s v="Michael's Behaviours"/>
    <x v="2"/>
    <n v="0.85909999999999997"/>
    <n v="0"/>
    <n v="0.25800000000000001"/>
    <n v="0.74199999999999999"/>
  </r>
  <r>
    <x v="0"/>
    <s v=" KGB â€“ [Dwight slaps Michael on the face]"/>
    <s v="['kgb', 'dwight', 'slap', 'michael', 'face']"/>
    <x v="4"/>
    <n v="17"/>
    <s v="Topic 12"/>
    <s v="Dwight's Behaviours"/>
    <x v="2"/>
    <n v="0"/>
    <n v="0"/>
    <n v="1"/>
    <n v="0"/>
  </r>
  <r>
    <x v="2"/>
    <s v=" [in Russian accent] We will ask the questions!"/>
    <s v="['russian', 'accent', 'ask', 'question']"/>
    <x v="4"/>
    <n v="17"/>
    <s v="Topic 24"/>
    <s v="Employee Status"/>
    <x v="3"/>
    <n v="0"/>
    <n v="0"/>
    <n v="1"/>
    <n v="0"/>
  </r>
  <r>
    <x v="0"/>
    <s v=" What the hell was that? [Michael starts to fight with Dwight]"/>
    <s v="['hell', 'michael', 'start', 'fight', 'dwight']"/>
    <x v="4"/>
    <n v="17"/>
    <s v="Topic 12"/>
    <s v="Dwight's Behaviours"/>
    <x v="2"/>
    <n v="-0.80200000000000005"/>
    <n v="0.44400000000000001"/>
    <n v="0.55600000000000005"/>
    <n v="0"/>
  </r>
  <r>
    <x v="2"/>
    <s v=" Hey! Hey! Stop it! Stop it!"/>
    <s v="['stop', 'stop']"/>
    <x v="4"/>
    <n v="17"/>
    <s v="Topic 42"/>
    <s v="Fun in the Office"/>
    <x v="5"/>
    <n v="-0.67759999999999998"/>
    <n v="0.58199999999999996"/>
    <n v="0.41799999999999998"/>
    <n v="0"/>
  </r>
  <r>
    <x v="2"/>
    <s v=" Câ€™mon. What are you doing? Mine was a part of my hilarious joke. "/>
    <s v="['cmon', 'hilarious', 'joke']"/>
    <x v="4"/>
    <n v="17"/>
    <s v="Topic 2"/>
    <s v="Outside Work &amp; Transportation"/>
    <x v="6"/>
    <n v="0.59940000000000004"/>
    <n v="0"/>
    <n v="0.69199999999999995"/>
    <n v="0.308"/>
  </r>
  <r>
    <x v="0"/>
    <s v=" Mine was retribution. What are you doing? No more knock-knock jokes. Thatâ€™s it. "/>
    <s v="['retribution', 'knockknock', 'joke']"/>
    <x v="4"/>
    <n v="17"/>
    <s v="Topic 2"/>
    <s v="Outside Work &amp; Transportation"/>
    <x v="6"/>
    <n v="2.0199999999999999E-2"/>
    <n v="0.14199999999999999"/>
    <n v="0.71099999999999997"/>
    <n v="0.14699999999999999"/>
  </r>
  <r>
    <x v="2"/>
    <s v=" Iâ€™m not answering that. You answer it."/>
    <s v="['answer', 'answer']"/>
    <x v="4"/>
    <n v="17"/>
    <s v="Topic 35"/>
    <s v="Answering Phones"/>
    <x v="1"/>
    <n v="0"/>
    <n v="0"/>
    <n v="1"/>
    <n v="0"/>
  </r>
  <r>
    <x v="2"/>
    <s v=" Iâ€™m not gonna answer it, itâ€™s the KGB. [Jim slaps Dwight]"/>
    <s v="['answer', 'kgb', 'jim', 'slap', 'dwight']"/>
    <x v="4"/>
    <n v="17"/>
    <s v="Topic 14"/>
    <s v="Jim &amp; Pam Relationship"/>
    <x v="0"/>
    <n v="0"/>
    <n v="0"/>
    <n v="1"/>
    <n v="0"/>
  </r>
  <r>
    <x v="1"/>
    <s v=" The KGB will wait for no one! [Michael laughs]"/>
    <s v="['kgb', 'wait', 'michael', 'laugh']"/>
    <x v="4"/>
    <n v="17"/>
    <s v="Topic 9"/>
    <s v="Self Care Behaviours"/>
    <x v="7"/>
    <n v="0.31640000000000001"/>
    <n v="0.17299999999999999"/>
    <n v="0.55200000000000005"/>
    <n v="0.27500000000000002"/>
  </r>
  <r>
    <x v="3"/>
    <s v=" [Michael walks in dressed as Willy Wonka] Good morning, Michael."/>
    <s v="['michael', 'walk', 'dress', 'willy', 'wonka', 'morning', 'michael']"/>
    <x v="4"/>
    <n v="17"/>
    <s v="Topic 23"/>
    <s v="Michael's Behaviours"/>
    <x v="2"/>
    <n v="0.44040000000000001"/>
    <n v="0"/>
    <n v="0.75600000000000001"/>
    <n v="0.24399999999999999"/>
  </r>
  <r>
    <x v="0"/>
    <s v=" Oh, no, no, no, no. I am not Michael. I am Willy Wonkaaaaa. "/>
    <s v="['michael', 'willy', 'wonkaaaaa']"/>
    <x v="4"/>
    <n v="17"/>
    <s v="Topic 23"/>
    <s v="Michael's Behaviours"/>
    <x v="2"/>
    <n v="0"/>
    <n v="0"/>
    <n v="1"/>
    <n v="0"/>
  </r>
  <r>
    <x v="3"/>
    <s v=" Good morning, Mr. Wonka, here are your messages."/>
    <s v="['morning', 'wonka', 'message']"/>
    <x v="4"/>
    <n v="17"/>
    <s v="Topic 9"/>
    <s v="Self Care Behaviours"/>
    <x v="7"/>
    <n v="0.44040000000000001"/>
    <n v="0"/>
    <n v="0.70699999999999996"/>
    <n v="0.29299999999999998"/>
  </r>
  <r>
    <x v="0"/>
    <s v=" Why thank you very much. [notices jelly beans] Oh, what are those? What are those? Tell me, please!"/>
    <s v="['thank', 'notice', 'jelly', 'bean', 'tell']"/>
    <x v="4"/>
    <n v="17"/>
    <s v="Topic 6"/>
    <s v="Time Spent"/>
    <x v="1"/>
    <n v="0.66539999999999999"/>
    <n v="0"/>
    <n v="0.746"/>
    <n v="0.254"/>
  </r>
  <r>
    <x v="0"/>
    <s v=" No, no, no. They are not just ordinary jelly beans little girl. These are extraordinary jelly beans!   "/>
    <s v="['ordinary', 'jelly', 'bean', 'little', 'girl', 'extraordinary', 'jelly', 'bean']"/>
    <x v="4"/>
    <n v="17"/>
    <s v="Topic 6"/>
    <s v="Time Spent"/>
    <x v="1"/>
    <n v="0"/>
    <n v="0"/>
    <n v="1"/>
    <n v="0"/>
  </r>
  <r>
    <x v="0"/>
    <s v=" The Willy Wonka Golden Ticket promotional idea is probably the best idea I have ever had. Itâ€™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
    <s v="['willy', 'wonka', 'golden', 'ticket', 'promotional', 'idea', 'probably', 'best', 'idea', 'probably', 'best', 'idea', 'anybody', 'day', 'slip', 'piece', 'gold', 'paper', 'random', 'paper', 'shipment', 'entitles', 'customer', 'percent', 'total', 'order', 'whimsy', 'excitement', 'fantasy']"/>
    <x v="4"/>
    <n v="17"/>
    <s v="Topic 5"/>
    <s v="Oscar &amp; David Wallace"/>
    <x v="2"/>
    <n v="0.91180000000000005"/>
    <n v="0"/>
    <n v="0.85399999999999998"/>
    <n v="0.14599999999999999"/>
  </r>
  <r>
    <x v="0"/>
    <s v=" Iâ€™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
    <s v="['write', 'thing', 'responsibility', 'manager', 'branch', 'profiligate', 'great', 'idea', 'golden', 'ticket', 'promotion', 'turn', 'want', 'hear', 'great', 'idea', 'jim', 'raise', 'hand']"/>
    <x v="4"/>
    <n v="17"/>
    <s v="Topic 5"/>
    <s v="Oscar &amp; David Wallace"/>
    <x v="2"/>
    <n v="0.93930000000000002"/>
    <n v="0"/>
    <n v="0.76900000000000002"/>
    <n v="0.23100000000000001"/>
  </r>
  <r>
    <x v="1"/>
    <s v=" We own our own delivery trucks. We could lease them out on the weekends â€”"/>
    <s v="['delivery', 'truck', 'lease', 'weekend']"/>
    <x v="4"/>
    <n v="17"/>
    <s v="Topic 48"/>
    <s v="Dunder Mifflin Corporate Affairs"/>
    <x v="3"/>
    <n v="0"/>
    <n v="0"/>
    <n v="1"/>
    <n v="0"/>
  </r>
  <r>
    <x v="0"/>
    <s v=" Too many words. Good ideas are simple. â€˜Golden ticket.â€™"/>
    <s v="['word', 'idea', 'simple', 'golden', 'ticket']"/>
    <x v="4"/>
    <n v="17"/>
    <s v="Topic 5"/>
    <s v="Oscar &amp; David Wallace"/>
    <x v="2"/>
    <n v="0.44040000000000001"/>
    <n v="0"/>
    <n v="0.73399999999999999"/>
    <n v="0.26600000000000001"/>
  </r>
  <r>
    <x v="0"/>
    <s v=" No. Jim. Weâ€™re a business. Post-its. That is a golden ticket idea. NASA took five or six golden ticket ideas to get man on the moon. "/>
    <s v="['jim', 'business', 'postits', 'golden', 'ticket', 'idea', 'nasa', 'take', 'golden', 'ticket', 'idea', 'man', 'moon']"/>
    <x v="4"/>
    <n v="17"/>
    <s v="Topic 5"/>
    <s v="Oscar &amp; David Wallace"/>
    <x v="2"/>
    <n v="0"/>
    <n v="0"/>
    <n v="1"/>
    <n v="0"/>
  </r>
  <r>
    <x v="0"/>
    <s v=" No, you donâ€™t. No, it â€“ [sighs] What will be the state of this company if I am the only one coming up with the great ideas? Right?   "/>
    <s v="['sigh', 'state', 'company', 'come', 'great', 'idea']"/>
    <x v="4"/>
    <n v="17"/>
    <s v="Topic 5"/>
    <s v="Oscar &amp; David Wallace"/>
    <x v="2"/>
    <n v="0.66620000000000001"/>
    <n v="0"/>
    <n v="0.85799999999999998"/>
    <n v="0.14199999999999999"/>
  </r>
  <r>
    <x v="1"/>
    <s v=" [to Kevin] Why donâ€™t you just go out on a date with her? Try to spark up an on going joke and then in a month or two, if it feels right, youâ€™ll know. "/>
    <s v="['kevin', 'date', 'try', 'spark', 'go', 'joke', 'month', 'feel', 'know']"/>
    <x v="4"/>
    <n v="17"/>
    <s v="Topic 41"/>
    <s v="Kevin's Activities"/>
    <x v="2"/>
    <n v="0.47670000000000001"/>
    <n v="0"/>
    <n v="0.88600000000000001"/>
    <n v="0.114"/>
  </r>
  <r>
    <x v="3"/>
    <s v=" You donâ€™t have to wait that long. I mean, you donâ€™t have to wait a month to ask her out. Just ask her out. "/>
    <s v="['wait', 'long', 'mean', 'wait', 'month', 'ask', 'ask']"/>
    <x v="4"/>
    <n v="17"/>
    <s v="Topic 9"/>
    <s v="Self Care Behaviours"/>
    <x v="7"/>
    <n v="0"/>
    <n v="0"/>
    <n v="1"/>
    <n v="0"/>
  </r>
  <r>
    <x v="3"/>
    <s v=" Thatâ€™s psychotic. Do guys actually do that? "/>
    <s v="['psychotic', 'guy', 'actually']"/>
    <x v="4"/>
    <n v="17"/>
    <s v="Topic 44"/>
    <s v="Stanley's Activities"/>
    <x v="2"/>
    <n v="0"/>
    <n v="0"/>
    <n v="1"/>
    <n v="0"/>
  </r>
  <r>
    <x v="1"/>
    <s v=" [on phone] Hey, Tom. Whatâ€™s that? Oh, you found a golden ticket. [puts hand on receiver and speaks to office] One of my clients found a golden ticket. [Michael screams in excitement] [Jim back on phone] Yup. No, congratulations. [Michael dances in background]"/>
    <s v="['phone', 'tom', 'golden', 'ticket', 'put', 'hand', 'receiver', 'speaks', 'office', 'client', 'golden', 'ticket', 'michael', 'scream', 'excitement', 'jim', 'phone', 'yup', 'congratulation', 'michael', 'dance', 'background']"/>
    <x v="4"/>
    <n v="17"/>
    <s v="Topic 5"/>
    <s v="Oscar &amp; David Wallace"/>
    <x v="2"/>
    <n v="0.84419999999999995"/>
    <n v="4.2999999999999997E-2"/>
    <n v="0.75700000000000001"/>
    <n v="0.2"/>
  </r>
  <r>
    <x v="1"/>
    <s v=" [on phone] Iâ€™ll take that down right now. "/>
    <s v="['phone']"/>
    <x v="4"/>
    <n v="17"/>
    <s v="Topic 35"/>
    <s v="Answering Phones"/>
    <x v="1"/>
    <n v="0"/>
    <n v="0"/>
    <n v="1"/>
    <n v="0"/>
  </r>
  <r>
    <x v="0"/>
    <s v=" Tell me; was it a spoiled little girl with big lipsâ€¦ "/>
    <s v="['tell', 'spoil', 'little', 'girl', 'big', 'lip']"/>
    <x v="4"/>
    <n v="17"/>
    <s v="Topic 11"/>
    <s v="Closing deals"/>
    <x v="1"/>
    <n v="0"/>
    <n v="0"/>
    <n v="1"/>
    <n v="0"/>
  </r>
  <r>
    <x v="0"/>
    <s v=" â€¦or an odd little boy with a cowboy obsession? "/>
    <s v="['odd', 'little', 'boy', 'cowboy', 'obsession']"/>
    <x v="4"/>
    <n v="17"/>
    <s v="Topic 23"/>
    <s v="Michael's Behaviours"/>
    <x v="2"/>
    <n v="-0.57189999999999996"/>
    <n v="0.40200000000000002"/>
    <n v="0.59799999999999998"/>
    <n v="0"/>
  </r>
  <r>
    <x v="1"/>
    <s v=" [to Michael] Itâ€™s actually Blue Cross from Pennsylvania. "/>
    <s v="['michael', 'actually', 'blue', 'cross', 'pennsylvania']"/>
    <x v="4"/>
    <n v="17"/>
    <s v="Topic 21"/>
    <s v="Workplace Happenings"/>
    <x v="1"/>
    <n v="0"/>
    <n v="0"/>
    <n v="1"/>
    <n v="0"/>
  </r>
  <r>
    <x v="0"/>
    <s v=" Really? Thatâ€™s kind of a big client. [gets up and heads toward Oscar] Hey, Oscar. Woo hoo hoo. Um, how much of a hit is ten percent of our Blue Cross account?"/>
    <s v="['kind', 'big', 'client', 'get', 'head', 'oscar', 'oscar', 'woo', 'hoo', 'hoo', 'hit', 'percent', 'blue', 'cross', 'account']"/>
    <x v="4"/>
    <n v="17"/>
    <s v="Topic 11"/>
    <s v="Closing deals"/>
    <x v="1"/>
    <n v="0.53620000000000001"/>
    <n v="0"/>
    <n v="0.9"/>
    <n v="0.1"/>
  </r>
  <r>
    <x v="1"/>
    <s v=" [on phone] Hold on one sec. Hold on one sec, Tom, whatâ€™s that? You found five golden tickets? And does it say limit one per customer? Nope, it doesnâ€™t.   "/>
    <s v="['phone', 'hold', 'sec', 'hold', 'sec', 'tom', 'golden', 'ticket', 'limit', 'customer', 'nope']"/>
    <x v="4"/>
    <n v="17"/>
    <s v="Topic 5"/>
    <s v="Oscar &amp; David Wallace"/>
    <x v="2"/>
    <n v="0"/>
    <n v="0"/>
    <n v="1"/>
    <n v="0"/>
  </r>
  <r>
    <x v="1"/>
    <s v=" How do you not spread out the tickets into different shipments? "/>
    <s v="['spread', 'ticket', 'different', 'shipment']"/>
    <x v="4"/>
    <n v="17"/>
    <s v="Topic 5"/>
    <s v="Oscar &amp; David Wallace"/>
    <x v="2"/>
    <n v="0"/>
    <n v="0"/>
    <n v="1"/>
    <n v="0"/>
  </r>
  <r>
    <x v="0"/>
    <s v=" I thought I did. Soâ€¦"/>
    <s v="['thought']"/>
    <x v="4"/>
    <n v="17"/>
    <s v="Topic 2"/>
    <s v="Outside Work &amp; Transportation"/>
    <x v="6"/>
    <n v="0"/>
    <n v="0"/>
    <n v="1"/>
    <n v="0"/>
  </r>
  <r>
    <x v="1"/>
    <s v=" â€¦well Iâ€™m going to call corporate to make sure that they know I didnâ€™t lose half my sales."/>
    <s v="['go', 'corporate', 'sure', 'know', 'lose', 'half', 'sale']"/>
    <x v="4"/>
    <n v="17"/>
    <s v="Topic 6"/>
    <s v="Time Spent"/>
    <x v="1"/>
    <n v="-0.1027"/>
    <n v="0.129"/>
    <n v="0.76200000000000001"/>
    <n v="0.11"/>
  </r>
  <r>
    <x v="0"/>
    <s v=" You didnâ€™t, butâ€¦ itâ€™ll be fine. Itâ€™ll be good.   "/>
    <s v="['fine']"/>
    <x v="4"/>
    <n v="17"/>
    <s v="Topic 10"/>
    <s v="Recreation"/>
    <x v="5"/>
    <n v="0.57189999999999996"/>
    <n v="0"/>
    <n v="0.59799999999999998"/>
    <n v="0.40200000000000002"/>
  </r>
  <r>
    <x v="0"/>
    <s v=" Hey. Hey. Hey. You idiot."/>
    <s v="['idiot']"/>
    <x v="4"/>
    <n v="17"/>
    <s v="Topic 25"/>
    <s v="Phylllis &amp; Angela Activities"/>
    <x v="2"/>
    <n v="-0.51060000000000005"/>
    <n v="0.45200000000000001"/>
    <n v="0.54800000000000004"/>
    <n v="0"/>
  </r>
  <r>
    <x v="0"/>
    <s v=" Sir. I placed a bunch of golden tickets into five separate boxes and some how they all ended up with Blue Cross. How does this happen? "/>
    <s v="['sir', 'place', 'bunch', 'golden', 'ticket', 'separate', 'box', 'end', 'blue', 'cross', 'happen']"/>
    <x v="4"/>
    <n v="17"/>
    <s v="Topic 41"/>
    <s v="Kevin's Activities"/>
    <x v="2"/>
    <n v="0"/>
    <n v="0"/>
    <n v="1"/>
    <n v="0"/>
  </r>
  <r>
    <x v="0"/>
    <s v=" OK, Iâ€™m going to ask you something and I want you to be honest. What is a pallet?   "/>
    <s v="['go', 'ask', 'want', 'honest', 'pallet']"/>
    <x v="4"/>
    <n v="17"/>
    <s v="Topic 11"/>
    <s v="Closing deals"/>
    <x v="1"/>
    <n v="0.55740000000000001"/>
    <n v="0"/>
    <n v="0.77700000000000002"/>
    <n v="0.223"/>
  </r>
  <r>
    <x v="0"/>
    <s v=" My golden ticket idea? OK. Why would anyone think that this is my golden ticket idea? There is a one in 13 chance that this could be anybodyâ€™s golden ticket idea. [sighs] Thatâ€¦ [sighs]  "/>
    <s v="['golden', 'ticket', 'idea', 'golden', 'ticket', 'idea', 'chance', 'anybodys', 'golden', 'ticket', 'idea', 'sigh', 'sigh']"/>
    <x v="4"/>
    <n v="17"/>
    <s v="Topic 5"/>
    <s v="Oscar &amp; David Wallace"/>
    <x v="2"/>
    <n v="0.33129999999999998"/>
    <n v="0"/>
    <n v="0.93300000000000005"/>
    <n v="6.7000000000000004E-2"/>
  </r>
  <r>
    <x v="3"/>
    <s v=" Dunder Mifflin, this is Pam. Oh hi ,David. [Michael shakes his head to Pam] No, Iâ€™m sorry heâ€™s not back from the Civil Rights rally. Iâ€™ll have him call you the minute he gets back from the Lincoln Memorial.  "/>
    <s v="['dunder', 'mifflin', 'pam', 'david', 'michael', 'shake', 'head', 'pam', 'sorry', 'civil', 'right', 'rally', 'minute', 'get', 'lincoln', 'memorial']"/>
    <x v="4"/>
    <n v="17"/>
    <s v="Topic 1"/>
    <s v="Pam's Activities"/>
    <x v="2"/>
    <n v="-7.7200000000000005E-2"/>
    <n v="3.3000000000000002E-2"/>
    <n v="0.96699999999999997"/>
    <n v="0"/>
  </r>
  <r>
    <x v="3"/>
    <s v=" When Michaelâ€™s skirting a phone call, he gave me a list of places to say he is. â€˜Stopping a fight in the parking lot. â€˜ â€˜An Obama fashion show. â€˜ Whateverâ€¦ that is. Or â€˜trapped in an oil painting.â€™ Iâ€™m gonna save that one.   "/>
    <s v="['michael', 'skirt', 'phone', 'give', 'list', 'place', 'stop', 'fight', 'parking', 'obama', 'fashion', 'trap', 'oil', 'painting', 'save']"/>
    <x v="4"/>
    <n v="17"/>
    <s v="Topic 38"/>
    <s v="Communication &amp; Problem Solving"/>
    <x v="3"/>
    <n v="0.15310000000000001"/>
    <n v="5.3999999999999999E-2"/>
    <n v="0.879"/>
    <n v="6.7000000000000004E-2"/>
  </r>
  <r>
    <x v="0"/>
    <s v=" Nobody panic. The good news isâ€¦ they canâ€™t fire all of us, right? "/>
    <s v="['panic', 'news']"/>
    <x v="4"/>
    <n v="17"/>
    <s v="Topic 21"/>
    <s v="Workplace Happenings"/>
    <x v="1"/>
    <n v="-0.42149999999999999"/>
    <n v="0.30599999999999999"/>
    <n v="0.53800000000000003"/>
    <n v="0.156"/>
  </r>
  <r>
    <x v="0"/>
    <s v=" Oscar, you donâ€™t know what the hell you are talking about."/>
    <s v="['oscar', 'know', 'hell', 'talk']"/>
    <x v="4"/>
    <n v="17"/>
    <s v="Topic 5"/>
    <s v="Oscar &amp; David Wallace"/>
    <x v="2"/>
    <n v="-0.68079999999999996"/>
    <n v="0.315"/>
    <n v="0.68500000000000005"/>
    <n v="0"/>
  </r>
  <r>
    <x v="0"/>
    <s v=" Alright, then weâ€™re screwed. I am just a net that traps all of your crappy subconscious ideas and adds a little bit of my own childhood memories and whimsy, so â€“ "/>
    <s v="['screw', 'net', 'trap', 'crappy', 'subconscious', 'idea', 'add', 'little', 'bit', 'childhood', 'memory', 'whimsy']"/>
    <x v="4"/>
    <n v="17"/>
    <s v="Topic 8"/>
    <s v="Dundies and Watching videos"/>
    <x v="5"/>
    <n v="-0.70030000000000003"/>
    <n v="0.185"/>
    <n v="0.76100000000000001"/>
    <n v="5.3999999999999999E-2"/>
  </r>
  <r>
    <x v="1"/>
    <s v=" So, well I lost a ton of money today and I have a mortgage, so Iâ€™m a little pissed too. "/>
    <s v="['lose', 'ton', 'money', 'today', 'mortgage', 'little', 'piss']"/>
    <x v="4"/>
    <n v="17"/>
    <s v="Topic 29"/>
    <s v="Financial Activities"/>
    <x v="1"/>
    <n v="-0.62580000000000002"/>
    <n v="0.245"/>
    <n v="0.67200000000000004"/>
    <n v="8.3000000000000004E-2"/>
  </r>
  <r>
    <x v="1"/>
    <s v=" Absolutely not, Iâ€™m mad at you."/>
    <s v="['absolutely', 'mad']"/>
    <x v="4"/>
    <n v="17"/>
    <s v="Topic 28"/>
    <s v="Romantic Feelings"/>
    <x v="0"/>
    <n v="0.43890000000000001"/>
    <n v="0"/>
    <n v="0.63400000000000001"/>
    <n v="0.36599999999999999"/>
  </r>
  <r>
    <x v="0"/>
    <s v=" Well you know what Jim? It is not my fault that you bought a house to impress Pam. That is why carnations exist."/>
    <s v="['know', 'jim', 'fault', 'bought', 'house', 'impress', 'pam', 'carnation', 'exist']"/>
    <x v="4"/>
    <n v="17"/>
    <s v="Topic 14"/>
    <s v="Jim &amp; Pam Relationship"/>
    <x v="0"/>
    <n v="0.73980000000000001"/>
    <n v="0"/>
    <n v="0.73399999999999999"/>
    <n v="0.26600000000000001"/>
  </r>
  <r>
    <x v="0"/>
    <s v=" OK, we need a gold ticket idea to get us out of this mess. [Pam raises hand] Yes."/>
    <s v="['need', 'gold', 'ticket', 'idea', 'mess', 'pam', 'raise', 'hand']"/>
    <x v="4"/>
    <n v="17"/>
    <s v="Topic 5"/>
    <s v="Oscar &amp; David Wallace"/>
    <x v="2"/>
    <n v="0.46329999999999999"/>
    <n v="0.121"/>
    <n v="0.63100000000000001"/>
    <n v="0.248"/>
  </r>
  <r>
    <x v="3"/>
    <s v=" Does that mean an idea that blows up in our faces later? [Pamâ€™s phone rings]"/>
    <s v="['mean', 'idea', 'blow', 'face', 'later', 'pams', 'phone', 'ring']"/>
    <x v="4"/>
    <n v="17"/>
    <s v="Topic 35"/>
    <s v="Answering Phones"/>
    <x v="1"/>
    <n v="0"/>
    <n v="0"/>
    <n v="1"/>
    <n v="0"/>
  </r>
  <r>
    <x v="0"/>
    <s v=" OK, donâ€™t get that. Please? [Pam gets up to answer her phone]"/>
    <s v="['pam', 'get', 'answer', 'phone']"/>
    <x v="4"/>
    <n v="17"/>
    <s v="Topic 35"/>
    <s v="Answering Phones"/>
    <x v="1"/>
    <n v="0.31819999999999998"/>
    <n v="0"/>
    <n v="0.82699999999999996"/>
    <n v="0.17299999999999999"/>
  </r>
  <r>
    <x v="3"/>
    <s v=" [on phone] Dunder Mifflin, this is Pam. Oh hi, David. Heâ€™s having a colonoscopy. Alright, Iâ€™ll find out if heâ€™s out yet.   "/>
    <s v="['phone', 'dunder', 'mifflin', 'pam', 'david', 'colonoscopy']"/>
    <x v="4"/>
    <n v="17"/>
    <s v="Topic 3"/>
    <s v="Initiatives &amp; Operations at Dunder Mifflin"/>
    <x v="1"/>
    <n v="0.25"/>
    <n v="0"/>
    <n v="0.91300000000000003"/>
    <n v="8.6999999999999994E-2"/>
  </r>
  <r>
    <x v="0"/>
    <s v=" [on phone] Hello David. I just got back from my procedure, soâ€“"/>
    <s v="['phone', 'david', 'procedure']"/>
    <x v="4"/>
    <n v="17"/>
    <s v="Topic 5"/>
    <s v="Oscar &amp; David Wallace"/>
    <x v="2"/>
    <n v="0"/>
    <n v="0"/>
    <n v="1"/>
    <n v="0"/>
  </r>
  <r>
    <x v="0"/>
    <s v=" [reading from computer] My colonoscopy was an examination of my large colon and the distal part of my small bowel with a camera."/>
    <s v="['reading', 'computer', 'colonoscopy', 'examination', 'large', 'colon', 'distal', 'small', 'bowel', 'camera']"/>
    <x v="4"/>
    <n v="17"/>
    <s v="Topic 39"/>
    <s v="Items in Dunder Mifflin"/>
    <x v="1"/>
    <n v="0"/>
    <n v="0"/>
    <n v="1"/>
    <n v="0"/>
  </r>
  <r>
    <x v="0"/>
    <s v=" Well, there is an explanation that involves me not letting it happen and I just donâ€™tâ€¦ I donâ€™t know."/>
    <s v="['explanation', 'involves', 'let', 'happen', 'know']"/>
    <x v="4"/>
    <n v="17"/>
    <s v="Topic 28"/>
    <s v="Romantic Feelings"/>
    <x v="0"/>
    <n v="0.2732"/>
    <n v="0"/>
    <n v="0.89600000000000002"/>
    <n v="0.104"/>
  </r>
  <r>
    <x v="0"/>
    <s v=" I think we might have hired an outside marketing consultant. "/>
    <s v="['hire', 'outside', 'marketing', 'consultant']"/>
    <x v="4"/>
    <n v="17"/>
    <s v="Topic 50"/>
    <s v="Baby Making &amp; Schrute Farms"/>
    <x v="8"/>
    <n v="0"/>
    <n v="0"/>
    <n v="1"/>
    <n v="0"/>
  </r>
  <r>
    <x v="0"/>
    <s v=" OK, I think, it might have been an inside consultant. "/>
    <s v="['inside', 'consultant']"/>
    <x v="4"/>
    <n v="17"/>
    <s v="Topic 13"/>
    <s v="Meetings"/>
    <x v="1"/>
    <n v="0"/>
    <n v="0"/>
    <n v="1"/>
    <n v="0"/>
  </r>
  <r>
    <x v="0"/>
    <s v=" [Dwight walks in] Come on in. Good to see ya, have a seat. I just wanted to congratulate you on that great golden ticket idea."/>
    <s v="['dwight', 'walk', 'seat', 'want', 'congratulate', 'great', 'golden', 'ticket', 'idea']"/>
    <x v="4"/>
    <n v="17"/>
    <s v="Topic 5"/>
    <s v="Oscar &amp; David Wallace"/>
    <x v="2"/>
    <n v="0.88070000000000004"/>
    <n v="0"/>
    <n v="0.68300000000000005"/>
    <n v="0.317"/>
  </r>
  <r>
    <x v="2"/>
    <s v=" You did. Several times. Over and over again. "/>
    <s v="['time']"/>
    <x v="4"/>
    <n v="17"/>
    <s v="Topic 2"/>
    <s v="Outside Work &amp; Transportation"/>
    <x v="6"/>
    <n v="0"/>
    <n v="0"/>
    <n v="1"/>
    <n v="0"/>
  </r>
  <r>
    <x v="0"/>
    <s v=" [same time as Dwight] No, I donâ€™t think I ever did. That was your idea Dwight. "/>
    <s v="['time', 'dwight', 'idea', 'dwight']"/>
    <x v="4"/>
    <n v="17"/>
    <s v="Topic 12"/>
    <s v="Dwight's Behaviours"/>
    <x v="2"/>
    <n v="0"/>
    <n v="0"/>
    <n v="1"/>
    <n v="0"/>
  </r>
  <r>
    <x v="2"/>
    <s v=" [same time as Michael] You were dressed as Willy Wonka soâ€¦ "/>
    <s v="['time', 'michael', 'dress', 'willy', 'wonka']"/>
    <x v="4"/>
    <n v="17"/>
    <s v="Topic 16"/>
    <s v="Sexual Behaviours &amp; Weddings"/>
    <x v="0"/>
    <n v="0"/>
    <n v="0"/>
    <n v="1"/>
    <n v="0"/>
  </r>
  <r>
    <x v="2"/>
    <s v=" Wasnâ€™t my idea. Loved â€“ but I canâ€™t. "/>
    <s v="['idea', 'love']"/>
    <x v="4"/>
    <n v="17"/>
    <s v="Topic 5"/>
    <s v="Oscar &amp; David Wallace"/>
    <x v="2"/>
    <n v="0.35060000000000002"/>
    <n v="0"/>
    <n v="0.74099999999999999"/>
    <n v="0.25900000000000001"/>
  </r>
  <r>
    <x v="0"/>
    <s v=" Wait a second, wait a second, I wrote it down in my diary."/>
    <s v="['wait', 'second', 'wait', 'second', 'write', 'diary']"/>
    <x v="4"/>
    <n v="17"/>
    <s v="Topic 9"/>
    <s v="Self Care Behaviours"/>
    <x v="7"/>
    <n v="0"/>
    <n v="0"/>
    <n v="1"/>
    <n v="0"/>
  </r>
  <r>
    <x v="0"/>
    <s v=" Yes I do. Youâ€™ve just never seen it. [reading from diary] March 4th. Dwight came up with the best idea today about golden tickets. "/>
    <s v="['see', 'reading', 'diary', 'march', 'th', 'dwight', 'come', 'best', 'idea', 'today', 'golden', 'ticket']"/>
    <x v="4"/>
    <n v="17"/>
    <s v="Topic 5"/>
    <s v="Oscar &amp; David Wallace"/>
    <x v="2"/>
    <n v="0.78449999999999998"/>
    <n v="0"/>
    <n v="0.76100000000000001"/>
    <n v="0.23899999999999999"/>
  </r>
  <r>
    <x v="2"/>
    <s v=" Hold that thought. [Dwight gets up and gets own diary from desk and returns] [flipping through diary] Marchâ€¦ 4th. Michael Scott came up with golden ticket idea to give five customers ten perfect off for one year. "/>
    <s v="['hold', 'thought', 'dwight', 'get', 'get', 'diary', 'desk', 'return', 'flip', 'diary', 'march', 'th', 'michael', 'scott', 'come', 'golden', 'ticket', 'idea', 'customer', 'perfect', 'year']"/>
    <x v="4"/>
    <n v="17"/>
    <s v="Topic 5"/>
    <s v="Oscar &amp; David Wallace"/>
    <x v="2"/>
    <n v="0.57189999999999996"/>
    <n v="0"/>
    <n v="0.90700000000000003"/>
    <n v="9.2999999999999999E-2"/>
  </r>
  <r>
    <x v="0"/>
    <s v=" OK, you know what? You came up with this idea. I remember you told me that you loved the Willy Wonka movie when you were growing up."/>
    <s v="['know', 'come', 'idea', 'remember', 'love', 'willy', 'wonka', 'movie', 'grow']"/>
    <x v="4"/>
    <n v="17"/>
    <s v="Topic 16"/>
    <s v="Sexual Behaviours &amp; Weddings"/>
    <x v="0"/>
    <n v="0.68079999999999996"/>
    <n v="0"/>
    <n v="0.81699999999999995"/>
    <n v="0.183"/>
  </r>
  <r>
    <x v="2"/>
    <s v=" I wasnâ€™t given candy as a child, so a movie that fetish-ized it that much, would have made no sense to me. Plus, we werenâ€™t allowed to see movies. Soâ€¦ do the math. "/>
    <s v="['give', 'candy', 'child', 'movie', 'fetishize', 'sense', 'plus', 'allow', 'movie', 'math']"/>
    <x v="4"/>
    <n v="17"/>
    <s v="Topic 31"/>
    <s v="Showing Appreciation for Others"/>
    <x v="4"/>
    <n v="-0.29599999999999999"/>
    <n v="6.4000000000000001E-2"/>
    <n v="0.93600000000000005"/>
    <n v="0"/>
  </r>
  <r>
    <x v="0"/>
    <s v=" What are you writing? [Dwight writes in diary]"/>
    <s v="['write', 'dwight', 'writes', 'diary']"/>
    <x v="4"/>
    <n v="17"/>
    <s v="Topic 5"/>
    <s v="Oscar &amp; David Wallace"/>
    <x v="2"/>
    <n v="0"/>
    <n v="0"/>
    <n v="1"/>
    <n v="0"/>
  </r>
  <r>
    <x v="2"/>
    <s v=" Had conversation with Michael about taking credit for an idea that wasnâ€™t mine. Discussed movies. "/>
    <s v="['conversation', 'michael', 'take', 'credit', 'idea', 'discuss', 'movie']"/>
    <x v="4"/>
    <n v="17"/>
    <s v="Topic 5"/>
    <s v="Oscar &amp; David Wallace"/>
    <x v="2"/>
    <n v="0.38179999999999997"/>
    <n v="0"/>
    <n v="0.84299999999999997"/>
    <n v="0.157"/>
  </r>
  <r>
    <x v="0"/>
    <s v=" Would you like to go to lunch with me? Just the two of us? "/>
    <s v="['lunch']"/>
    <x v="4"/>
    <n v="17"/>
    <s v="Topic 48"/>
    <s v="Dunder Mifflin Corporate Affairs"/>
    <x v="3"/>
    <n v="0.43290000000000001"/>
    <n v="0"/>
    <n v="0.82"/>
    <n v="0.18"/>
  </r>
  <r>
    <x v="1"/>
    <s v=" All Iâ€™m saying is that itâ€™s a first dates, so just keep a respectful distance. "/>
    <s v="['say', 'date', 'respectful', 'distance']"/>
    <x v="4"/>
    <n v="17"/>
    <s v="Topic 5"/>
    <s v="Oscar &amp; David Wallace"/>
    <x v="2"/>
    <n v="0.45879999999999999"/>
    <n v="0"/>
    <n v="0.82399999999999995"/>
    <n v="0.17599999999999999"/>
  </r>
  <r>
    <x v="3"/>
    <s v=" I donâ€™t think Jim means to say that you shouldnâ€™t touch her."/>
    <s v="['jim', 'mean', 'touch']"/>
    <x v="4"/>
    <n v="17"/>
    <s v="Topic 14"/>
    <s v="Jim &amp; Pam Relationship"/>
    <x v="0"/>
    <n v="0"/>
    <n v="0"/>
    <n v="1"/>
    <n v="0"/>
  </r>
  <r>
    <x v="3"/>
    <s v=" [to Jim] Shush. [to Kevin] Kevin, a playful touch on the arm, or on the back, it can show your interest and itâ€™s really romantic. "/>
    <s v="['jim', 'shush', 'kevin', 'kevin', 'playful', 'touch', 'arm', 'romantic']"/>
    <x v="4"/>
    <n v="17"/>
    <s v="Topic 41"/>
    <s v="Kevin's Activities"/>
    <x v="2"/>
    <n v="0.8357"/>
    <n v="0"/>
    <n v="0.71199999999999997"/>
    <n v="0.28799999999999998"/>
  </r>
  <r>
    <x v="0"/>
    <s v=" We think a lot alike. Sometimes you will think something and I will say what youâ€™re thinkingâ€“"/>
    <s v="['alike', 'think']"/>
    <x v="4"/>
    <n v="17"/>
    <s v="Topic 41"/>
    <s v="Kevin's Activities"/>
    <x v="2"/>
    <n v="0"/>
    <n v="0"/>
    <n v="1"/>
    <n v="0"/>
  </r>
  <r>
    <x v="2"/>
    <s v=" OK, what am I thinking right now?"/>
    <s v="['think']"/>
    <x v="4"/>
    <n v="17"/>
    <s v="Topic 1"/>
    <s v="Pam's Activities"/>
    <x v="2"/>
    <n v="0"/>
    <n v="0"/>
    <n v="1"/>
    <n v="0"/>
  </r>
  <r>
    <x v="2"/>
    <s v=" Noâ€¦ How skin is the largest organ of the body. "/>
    <s v="['skin', 'large', 'organ', 'body']"/>
    <x v="4"/>
    <n v="17"/>
    <s v="Topic 41"/>
    <s v="Kevin's Activities"/>
    <x v="2"/>
    <n v="0"/>
    <n v="0"/>
    <n v="1"/>
    <n v="0"/>
  </r>
  <r>
    <x v="0"/>
    <s v=" Oh, OK. Let me just cut to the chase, Dwight. I want you to fall on your sword for me."/>
    <s v="['cut', 'chase', 'dwight', 'want', 'fall', 'sword']"/>
    <x v="4"/>
    <n v="17"/>
    <s v="Topic 12"/>
    <s v="Dwight's Behaviours"/>
    <x v="2"/>
    <n v="-0.20230000000000001"/>
    <n v="9.8000000000000004E-2"/>
    <n v="0.84099999999999997"/>
    <n v="6.0999999999999999E-2"/>
  </r>
  <r>
    <x v="2"/>
    <s v=" I did fall on my sword once. I was running with it in my belt. Wonâ€™t happen again.   "/>
    <s v="['fall', 'sword', 'run', 'belt', 'happen']"/>
    <x v="4"/>
    <n v="17"/>
    <s v="Topic 44"/>
    <s v="Stanley's Activities"/>
    <x v="2"/>
    <n v="0"/>
    <n v="0"/>
    <n v="1"/>
    <n v="0"/>
  </r>
  <r>
    <x v="0"/>
    <s v=" Why do you even want to stay at Dunder Mifflin? I mean whatâ€™s the point? Youâ€™re cooped up in there all day. You donâ€™t get to do your farming. Youâ€™re not dating Angela anymore. It doesnâ€™t matter if you get fired for taking credit for the gold ticket idea. It doesnâ€™t matter. Me on the other hand, I would be lost without this place. You, way too manly."/>
    <s v="['want', 'stay', 'dunder', 'mifflin', 'mean', 'point', 'cooped', 'farm', 'date', 'angela', 'anymore', 'matter', 'fire', 'take', 'credit', 'gold', 'ticket', 'idea', 'matter', 'hand', 'lose', 'place', 'way', 'manly']"/>
    <x v="4"/>
    <n v="17"/>
    <s v="Topic 5"/>
    <s v="Oscar &amp; David Wallace"/>
    <x v="2"/>
    <n v="0.19259999999999999"/>
    <n v="7.6999999999999999E-2"/>
    <n v="0.79700000000000004"/>
    <n v="0.126"/>
  </r>
  <r>
    <x v="0"/>
    <s v=" I have an idea for a fancy menâ€™s shoe store called Shoe La La. And itâ€™s just menâ€™s shoes for the special occasions in a manâ€™s life, like the day that you get married or the day your wife has a baby, or for just lounging around the house.   "/>
    <s v="['idea', 'fancy', 'men', 'shoe', 'store', 'call', 'shoe', 'men', 'shoe', 'special', 'occasion', 'man', 'life', 'married', 'wife', 'baby', 'lounge', 'house']"/>
    <x v="4"/>
    <n v="17"/>
    <s v="Topic 22"/>
    <s v="Andy's Activities"/>
    <x v="2"/>
    <n v="0.63690000000000002"/>
    <n v="0"/>
    <n v="0.9"/>
    <n v="0.1"/>
  </r>
  <r>
    <x v="0"/>
    <s v=" May I have your attention please. I have an announcement. Mr. Dwight Schrute and I just returned from a wonderful stroll together and although I probably will never do it again, I had fun. I really had fun with my best friend, Dwight. "/>
    <s v="['attention', 'announcement', 'dwight', 'schrute', 'return', 'wonderful', 'stroll', 'probably', 'fun', 'fun', 'best', 'friend', 'dwight']"/>
    <x v="4"/>
    <n v="17"/>
    <s v="Topic 12"/>
    <s v="Dwight's Behaviours"/>
    <x v="2"/>
    <n v="0.96509999999999996"/>
    <n v="0"/>
    <n v="0.64600000000000002"/>
    <n v="0.35399999999999998"/>
  </r>
  <r>
    <x v="0"/>
    <s v=" Yes they are, you just donâ€™t care about the information.   "/>
    <s v="['care', 'information']"/>
    <x v="4"/>
    <n v="17"/>
    <s v="Topic 46"/>
    <s v="Food and Eating Habits"/>
    <x v="5"/>
    <n v="0.70960000000000001"/>
    <n v="0"/>
    <n v="0.57599999999999996"/>
    <n v="0.42399999999999999"/>
  </r>
  <r>
    <x v="2"/>
    <s v=" I love working here and I do not want to leave. "/>
    <s v="['love', 'work', 'want', 'leave']"/>
    <x v="4"/>
    <n v="17"/>
    <s v="Topic 18"/>
    <s v="Focusing at Work"/>
    <x v="1"/>
    <n v="0.62809999999999999"/>
    <n v="8.4000000000000005E-2"/>
    <n v="0.54900000000000004"/>
    <n v="0.36699999999999999"/>
  </r>
  <r>
    <x v="0"/>
    <s v=" He doesnâ€™t love it that much. Wouldnâ€™t be such a bad thing for him to be fired. "/>
    <s v="['love', 'fire']"/>
    <x v="4"/>
    <n v="17"/>
    <s v="Topic 26"/>
    <s v="Gender Roles"/>
    <x v="9"/>
    <n v="-0.44040000000000001"/>
    <n v="0.28100000000000003"/>
    <n v="0.55300000000000005"/>
    <n v="0.16600000000000001"/>
  </r>
  <r>
    <x v="0"/>
    <s v=" I mean, like we were talking about that is why he has come to the conclusionâ€¦ "/>
    <s v="['mean', 'talk', 'conclusion']"/>
    <x v="4"/>
    <n v="17"/>
    <s v="Topic 38"/>
    <s v="Communication &amp; Problem Solving"/>
    <x v="3"/>
    <n v="0.36120000000000002"/>
    <n v="0"/>
    <n v="0.85699999999999998"/>
    <n v="0.14299999999999999"/>
  </r>
  <r>
    <x v="2"/>
    <s v=" We discussed the fact that Iâ€™m cooped up here instead of experiencing the whole wide world. "/>
    <s v="['discuss', 'fact', 'cooped', 'instead', 'experience', 'wide', 'world']"/>
    <x v="4"/>
    <n v="17"/>
    <s v="Topic 49"/>
    <s v="Workplace Happenings"/>
    <x v="1"/>
    <n v="0"/>
    <n v="0"/>
    <n v="1"/>
    <n v="0"/>
  </r>
  <r>
    <x v="2"/>
    <s v=" No plowing my own acres. Going around shirtless all day. You know experiencing freedom."/>
    <s v="['plow', 'acre', 'go', 'shirtless', 'know', 'experience', 'freedom']"/>
    <x v="4"/>
    <n v="17"/>
    <s v="Topic 13"/>
    <s v="Meetings"/>
    <x v="1"/>
    <n v="0.45879999999999999"/>
    <n v="0.12"/>
    <n v="0.65200000000000002"/>
    <n v="0.22800000000000001"/>
  </r>
  <r>
    <x v="0"/>
    <s v=" Thatâ€™s it. Thatâ€™s it. You canâ€™t put a price on freedom. "/>
    <s v="['price', 'freedom']"/>
    <x v="4"/>
    <n v="17"/>
    <s v="Topic 3"/>
    <s v="Initiatives &amp; Operations at Dunder Mifflin"/>
    <x v="1"/>
    <n v="0.63690000000000002"/>
    <n v="0"/>
    <n v="0.70399999999999996"/>
    <n v="0.29599999999999999"/>
  </r>
  <r>
    <x v="1"/>
    <s v=" He can do the same for you. Right now. By getting fired instead of you. So what are you gonna do? "/>
    <s v="['get', 'fire', 'instead']"/>
    <x v="4"/>
    <n v="17"/>
    <s v="Topic 24"/>
    <s v="Employee Status"/>
    <x v="3"/>
    <n v="-0.55740000000000001"/>
    <n v="0.153"/>
    <n v="0.84699999999999998"/>
    <n v="0"/>
  </r>
  <r>
    <x v="2"/>
    <s v=" Iâ€™m gonna go back to work. After I write you up for insubordination."/>
    <s v="['work', 'write', 'insubordination']"/>
    <x v="4"/>
    <n v="17"/>
    <s v="Topic 49"/>
    <s v="Workplace Happenings"/>
    <x v="1"/>
    <n v="0"/>
    <n v="0"/>
    <n v="1"/>
    <n v="0"/>
  </r>
  <r>
    <x v="0"/>
    <s v=" [seeing David Wallace come into the office] Oh my God. Dwight! Dwight! Get inâ€” whatâ€™s it gonna be, what are you gonna do? [Dwight runs into Michaelâ€™s office] Whatâ€™s it gonna be? Are you gonna do this thing for me? Dwight? [David knocks on Michaelâ€™s door and opens door] Hey David, how are you? Good to see you. Nice surprise. Dwight and I were just having a very unfortunate conversation. "/>
    <s v="['see', 'david', 'wallace', 'office', 'god', 'dwight', 'dwight', 'dwight', 'run', 'michael', 'office', 'dwight', 'david', 'knock', 'michael', 'door', 'open', 'door', 'david', 'nice', 'surprise', 'dwight', 'unfortunate', 'conversation']"/>
    <x v="4"/>
    <n v="17"/>
    <s v="Topic 12"/>
    <s v="Dwight's Behaviours"/>
    <x v="2"/>
    <n v="0.79930000000000001"/>
    <n v="4.1000000000000002E-2"/>
    <n v="0.81499999999999995"/>
    <n v="0.14399999999999999"/>
  </r>
  <r>
    <x v="0"/>
    <s v=" Yes it is, but it had to be done, didnâ€™t it?"/>
    <s v="[]"/>
    <x v="4"/>
    <n v="17"/>
    <s v="Topic 1"/>
    <s v="Pam's Activities"/>
    <x v="2"/>
    <n v="0.21440000000000001"/>
    <n v="0"/>
    <n v="0.84399999999999997"/>
    <n v="0.156"/>
  </r>
  <r>
    <x v="2"/>
    <s v=" Davidâ€¦ youâ€™re welcome. [Dwight and David shake hands and make exclamations]  "/>
    <s v="['david', 'welcome', 'dwight', 'david', 'shake', 'hand', 'exclamation']"/>
    <x v="4"/>
    <n v="17"/>
    <s v="Topic 5"/>
    <s v="Oscar &amp; David Wallace"/>
    <x v="2"/>
    <n v="0.31819999999999998"/>
    <n v="0.124"/>
    <n v="0.65700000000000003"/>
    <n v="0.219"/>
  </r>
  <r>
    <x v="0"/>
    <s v=" Hey, Dwight, great idea. Dwight, Dwight, great idea. Howâ€™d you come up with that idea? "/>
    <s v="['dwight', 'great', 'idea', 'dwight', 'dwight', 'great', 'idea', 'howd', 'idea']"/>
    <x v="4"/>
    <n v="17"/>
    <s v="Topic 5"/>
    <s v="Oscar &amp; David Wallace"/>
    <x v="2"/>
    <n v="0.84809999999999997"/>
    <n v="0"/>
    <n v="0.61299999999999999"/>
    <n v="0.38700000000000001"/>
  </r>
  <r>
    <x v="0"/>
    <s v=" Really? How didâ€“ how are you inspired?  How did it pop into your head Dwight?"/>
    <s v="['inspire', 'pop', 'head', 'dwight']"/>
    <x v="4"/>
    <n v="17"/>
    <s v="Topic 1"/>
    <s v="Pam's Activities"/>
    <x v="2"/>
    <n v="0.57750000000000001"/>
    <n v="0"/>
    <n v="0.78900000000000003"/>
    <n v="0.21099999999999999"/>
  </r>
  <r>
    <x v="2"/>
    <s v=" [same time as Michael] You never know when itâ€™s gonna strike. Justâ€¦ boom. "/>
    <s v="['time', 'michael', 'know', 'strike', 'boom']"/>
    <x v="4"/>
    <n v="17"/>
    <s v="Topic 12"/>
    <s v="Dwight's Behaviours"/>
    <x v="2"/>
    <n v="-0.128"/>
    <n v="0.111"/>
    <n v="0.88900000000000001"/>
    <n v="0"/>
  </r>
  <r>
    <x v="1"/>
    <s v=" You, you are taking about Dwight Schrute. The biggest Wonka fan I know. I mean, youâ€™ve been talking about that movie for years."/>
    <s v="['take', 'dwight', 'schrute', 'big', 'wonka', 'fan', 'know', 'mean', 'talk', 'movie', 'year']"/>
    <x v="4"/>
    <n v="17"/>
    <s v="Topic 11"/>
    <s v="Closing deals"/>
    <x v="1"/>
    <n v="0.31819999999999998"/>
    <n v="0"/>
    <n v="0.90500000000000003"/>
    <n v="9.5000000000000001E-2"/>
  </r>
  <r>
    <x v="1"/>
    <s v=" And you know what? I even made fun of you when you dressed up as Willy Wonka to pitch this idea and for that I apologize. "/>
    <s v="['know', 'fun', 'dress', 'willy', 'wonka', 'pitch', 'idea', 'apologize']"/>
    <x v="4"/>
    <n v="17"/>
    <s v="Topic 16"/>
    <s v="Sexual Behaviours &amp; Weddings"/>
    <x v="0"/>
    <n v="0.57189999999999996"/>
    <n v="0"/>
    <n v="0.83599999999999997"/>
    <n v="0.16400000000000001"/>
  </r>
  <r>
    <x v="3"/>
    <s v=" [going up to give Dwight a hug] Thanks for much for helping the company, Dwight. "/>
    <s v="['go', 'dwight', 'hug', 'thanks', 'help', 'company', 'dwight']"/>
    <x v="4"/>
    <n v="17"/>
    <s v="Topic 12"/>
    <s v="Dwight's Behaviours"/>
    <x v="2"/>
    <n v="0.80200000000000005"/>
    <n v="0"/>
    <n v="0.59399999999999997"/>
    <n v="0.40600000000000003"/>
  </r>
  <r>
    <x v="2"/>
    <s v=" [same time as Michael] â€˜Cause Iâ€™ve got this ideaâ€¦ "/>
    <s v="['time', 'michael', 'cause', 'idea']"/>
    <x v="4"/>
    <n v="17"/>
    <s v="Topic 5"/>
    <s v="Oscar &amp; David Wallace"/>
    <x v="2"/>
    <n v="0"/>
    <n v="0"/>
    <n v="1"/>
    <n v="0"/>
  </r>
  <r>
    <x v="1"/>
    <s v=" Yeah, letâ€™s face it. This meeting sounds like itâ€™s Wonka fans only. Heâ€™s never seen the movie. [David laughs] "/>
    <s v="['let', 'face', 'meeting', 'sound', 'wonka', 'fan', 'see', 'movie', 'david', 'laugh']"/>
    <x v="4"/>
    <n v="17"/>
    <s v="Topic 16"/>
    <s v="Sexual Behaviours &amp; Weddings"/>
    <x v="0"/>
    <n v="0.78449999999999998"/>
    <n v="0"/>
    <n v="0.66900000000000004"/>
    <n v="0.33100000000000002"/>
  </r>
  <r>
    <x v="2"/>
    <s v=" OK guys, listen up. Hereâ€™s the deal. I love candy. Sweet sugary candy from the second it touches my tongue to the moment itâ€™s metabolized by my stomach acids, so naturally I liked Willy Wonka. "/>
    <s v="['guy', 'listen', 'here', 'deal', 'love', 'candy', 'sweet', 'sugary', 'candy', 'second', 'touch', 'tongue', 'moment', 'metabolize', 'stomach', 'acid', 'naturally', 'like', 'willy', 'wonka']"/>
    <x v="4"/>
    <n v="17"/>
    <s v="Topic 16"/>
    <s v="Sexual Behaviours &amp; Weddings"/>
    <x v="0"/>
    <n v="0.92159999999999997"/>
    <n v="0"/>
    <n v="0.70099999999999996"/>
    <n v="0.29899999999999999"/>
  </r>
  <r>
    <x v="2"/>
    <s v=" So I love Willy Wonka. That golden ticket scene is so inspiring to me that thatâ€™s where I cam up with that idea [Michael comes into conference room]."/>
    <s v="['love', 'willy', 'wonka', 'golden', 'ticket', 'scene', 'inspire', 'cam', 'idea', 'michael', 'come', 'conference', 'room']"/>
    <x v="4"/>
    <n v="17"/>
    <s v="Topic 5"/>
    <s v="Oscar &amp; David Wallace"/>
    <x v="2"/>
    <n v="0.84399999999999997"/>
    <n v="0"/>
    <n v="0.76300000000000001"/>
    <n v="0.23699999999999999"/>
  </r>
  <r>
    <x v="0"/>
    <s v=" There is no movie called Willy Wonka. Itâ€™s called Willy Wonka and the Chocolate Factory."/>
    <s v="['movie', 'call', 'willy', 'wonka', 'call', 'willy', 'wonka', 'chocolate', 'factory']"/>
    <x v="4"/>
    <n v="17"/>
    <s v="Topic 16"/>
    <s v="Sexual Behaviours &amp; Weddings"/>
    <x v="0"/>
    <n v="-0.29599999999999999"/>
    <n v="0.13600000000000001"/>
    <n v="0.86399999999999999"/>
    <n v="0"/>
  </r>
  <r>
    <x v="3"/>
    <s v=" Itâ€™s actually based on a book called Charlie and the Chocolate Factory."/>
    <s v="['actually', 'base', 'book', 'call', 'charlie', 'chocolate', 'factory']"/>
    <x v="4"/>
    <n v="17"/>
    <s v="Topic 16"/>
    <s v="Sexual Behaviours &amp; Weddings"/>
    <x v="0"/>
    <n v="0"/>
    <n v="0"/>
    <n v="1"/>
    <n v="0"/>
  </r>
  <r>
    <x v="0"/>
    <s v=" I canâ€™tâ€¦ vouch for that. But I do know this. He is a liar. He has taken my idea."/>
    <s v="['vouch', 'know', 'liar', 'take', 'idea']"/>
    <x v="4"/>
    <n v="17"/>
    <s v="Topic 5"/>
    <s v="Oscar &amp; David Wallace"/>
    <x v="2"/>
    <n v="-0.66520000000000001"/>
    <n v="0.19800000000000001"/>
    <n v="0.80200000000000005"/>
    <n v="0"/>
  </r>
  <r>
    <x v="0"/>
    <s v=" OK, hereâ€™s what happened, David. It was all my idea. You called me and you were really angry at me and I got scared, so I had Dwight take the fall, but now, it turns out that itâ€™s a great idea and Dwight will not confess. Can you believe that? "/>
    <s v="['here', 'happen', 'david', 'idea', 'call', 'angry', 'scar', 'dwight', 'fall', 'turn', 'great', 'idea', 'dwight', 'confess', 'believe']"/>
    <x v="4"/>
    <n v="17"/>
    <s v="Topic 5"/>
    <s v="Oscar &amp; David Wallace"/>
    <x v="2"/>
    <n v="0.52729999999999999"/>
    <n v="7.4999999999999997E-2"/>
    <n v="0.82599999999999996"/>
    <n v="9.9000000000000005E-2"/>
  </r>
  <r>
    <x v="2"/>
    <s v=" It is my idea. Iâ€™m filled with good ideas. Thousands of good ideas."/>
    <s v="['idea', 'fill', 'idea', 'thousand', 'idea']"/>
    <x v="4"/>
    <n v="17"/>
    <s v="Topic 5"/>
    <s v="Oscar &amp; David Wallace"/>
    <x v="2"/>
    <n v="0.70030000000000003"/>
    <n v="0"/>
    <n v="0.65500000000000003"/>
    <n v="0.34499999999999997"/>
  </r>
  <r>
    <x v="0"/>
    <s v=" You are? Good ideas, huh? Hey, did you come up with toilet buddy? Itâ€™s a net, circular net, that you put inside the toilet to catch all of your change and your wallet from falling into the toilet? Formally known as toilet guard? "/>
    <s v="['idea', 'toilet', 'buddy', 'net', 'circular', 'net', 'inside', 'toilet', 'catch', 'change', 'wallet', 'fall', 'toilet', 'formally', 'know', 'toilet', 'guard']"/>
    <x v="4"/>
    <n v="17"/>
    <s v="Topic 20"/>
    <s v="Dunder Mifflin Products"/>
    <x v="1"/>
    <n v="0.504"/>
    <n v="3.4000000000000002E-2"/>
    <n v="0.88200000000000001"/>
    <n v="8.3000000000000004E-2"/>
  </r>
  <r>
    <x v="2"/>
    <s v=" A canoe built around your horse so you can go from riding to water travel without slowing down. Horse Boat!"/>
    <s v="['canoe', 'built', 'horse', 'rid', 'water', 'travel', 'slow', 'horse', 'boat']"/>
    <x v="4"/>
    <n v="17"/>
    <s v="Topic 46"/>
    <s v="Food and Eating Habits"/>
    <x v="5"/>
    <n v="0"/>
    <n v="0"/>
    <n v="1"/>
    <n v="0"/>
  </r>
  <r>
    <x v="0"/>
    <s v=" Toilet sponge. Itâ€™s a hollowed out spongeâ€¦"/>
    <s v="['toilet', 'sponge', 'hollow', 'sponge']"/>
    <x v="4"/>
    <n v="17"/>
    <s v="Topic 42"/>
    <s v="Fun in the Office"/>
    <x v="5"/>
    <n v="0"/>
    <n v="0"/>
    <n v="1"/>
    <n v="0"/>
  </r>
  <r>
    <x v="0"/>
    <s v=" â€¦that is more absorbent, and softer than toilet paper. I have a lot of toilet ideas. "/>
    <s v="['absorbent', 'softer', 'toilet', 'paper', 'toilet', 'idea']"/>
    <x v="4"/>
    <n v="17"/>
    <s v="Topic 20"/>
    <s v="Dunder Mifflin Products"/>
    <x v="1"/>
    <n v="0"/>
    <n v="0"/>
    <n v="1"/>
    <n v="0"/>
  </r>
  <r>
    <x v="2"/>
    <s v=" [same time as Michael] Womenâ€™s urinalsâ€¦ uhâ€¦ "/>
    <s v="['time', 'michael', 'woman', 'urinal']"/>
    <x v="4"/>
    <n v="17"/>
    <s v="Topic 5"/>
    <s v="Oscar &amp; David Wallace"/>
    <x v="2"/>
    <n v="0"/>
    <n v="0"/>
    <n v="1"/>
    <n v="0"/>
  </r>
  <r>
    <x v="2"/>
    <s v=" Yes, itâ€™s Michaelâ€™s idea that he forced on me on threat of death. "/>
    <s v="['michael', 'idea', 'force', 'threat', 'death']"/>
    <x v="4"/>
    <n v="17"/>
    <s v="Topic 23"/>
    <s v="Michael's Behaviours"/>
    <x v="2"/>
    <n v="-0.82250000000000001"/>
    <n v="0.46800000000000003"/>
    <n v="0.40899999999999997"/>
    <n v="0.123"/>
  </r>
  <r>
    <x v="0"/>
    <s v=" Well David, I will be honest with you. I do want the credit without any of the blame."/>
    <s v="['david', 'honest', 'want', 'credit', 'blame']"/>
    <x v="4"/>
    <n v="17"/>
    <s v="Topic 5"/>
    <s v="Oscar &amp; David Wallace"/>
    <x v="2"/>
    <n v="0.70960000000000001"/>
    <n v="9.7000000000000003E-2"/>
    <n v="0.52600000000000002"/>
    <n v="0.377"/>
  </r>
  <r>
    <x v="0"/>
    <s v=" When they look back on this day in the history books all that will be remembered is that I had a good idea. And thatâ€™s what I am going to write down in my diary. That is what I want you to write down in yours. "/>
    <s v="['look', 'history', 'book', 'remember', 'idea', 'go', 'write', 'diary', 'want', 'write']"/>
    <x v="4"/>
    <n v="17"/>
    <s v="Topic 5"/>
    <s v="Oscar &amp; David Wallace"/>
    <x v="2"/>
    <n v="0.49390000000000001"/>
    <n v="0"/>
    <n v="0.91300000000000003"/>
    <n v="8.6999999999999994E-2"/>
  </r>
  <r>
    <x v="2"/>
    <s v=" Oh I am. In my own words. "/>
    <s v="['word']"/>
    <x v="4"/>
    <n v="17"/>
    <s v="Topic 36"/>
    <s v="Job Perks"/>
    <x v="1"/>
    <n v="0"/>
    <n v="0"/>
    <n v="1"/>
    <n v="0"/>
  </r>
  <r>
    <x v="0"/>
    <s v=" I want to see it. [Michael gets up to try to see Dwightâ€™s diary]"/>
    <s v="['want', 'michael', 'get', 'try', 'dwights', 'diary']"/>
    <x v="4"/>
    <n v="17"/>
    <s v="Topic 5"/>
    <s v="Oscar &amp; David Wallace"/>
    <x v="2"/>
    <n v="7.7200000000000005E-2"/>
    <n v="0"/>
    <n v="0.90900000000000003"/>
    <n v="9.0999999999999998E-2"/>
  </r>
  <r>
    <x v="2"/>
    <s v=" No! [Michael struggles to take Dwightâ€™s diary from his hand]  "/>
    <s v="['michael', 'struggle', 'dwights', 'diary', 'hand']"/>
    <x v="4"/>
    <n v="17"/>
    <s v="Topic 23"/>
    <s v="Michael's Behaviours"/>
    <x v="2"/>
    <n v="0.24809999999999999"/>
    <n v="0.17899999999999999"/>
    <n v="0.57199999999999995"/>
    <n v="0.25"/>
  </r>
  <r>
    <x v="1"/>
    <s v=" Alright. I just got out of the shower, Iâ€™ll be one second. "/>
    <s v="['shower', 'second']"/>
    <x v="4"/>
    <n v="17"/>
    <s v="Topic 5"/>
    <s v="Oscar &amp; David Wallace"/>
    <x v="2"/>
    <n v="0.25"/>
    <n v="0"/>
    <n v="0.84599999999999997"/>
    <n v="0.154"/>
  </r>
  <r>
    <x v="2"/>
    <s v=" [in accent] When you are done, open the door. â€¦ Hello in there?"/>
    <s v="['accent', 'open', 'door']"/>
    <x v="4"/>
    <n v="17"/>
    <s v="Topic 7"/>
    <s v="Doors &amp; Elevators"/>
    <x v="1"/>
    <n v="0"/>
    <n v="0"/>
    <n v="1"/>
    <n v="0"/>
  </r>
  <r>
    <x v="1"/>
    <s v=" Yeah, Iâ€™m late for work, so I have to brush my teeth, itâ€™s a whole routine. "/>
    <s v="['late', 'work', 'brush', 'teeth', 'routine']"/>
    <x v="4"/>
    <n v="17"/>
    <s v="Topic 9"/>
    <s v="Self Care Behaviours"/>
    <x v="7"/>
    <n v="0.29599999999999999"/>
    <n v="0"/>
    <n v="0.872"/>
    <n v="0.128"/>
  </r>
  <r>
    <x v="1"/>
    <s v=" If you want to come back then, thatâ€™ll be fine. "/>
    <s v="['want', 'thatll', 'fine']"/>
    <x v="4"/>
    <n v="17"/>
    <s v="Topic 10"/>
    <s v="Recreation"/>
    <x v="5"/>
    <n v="0.2732"/>
    <n v="0"/>
    <n v="0.72099999999999997"/>
    <n v="0.27900000000000003"/>
  </r>
  <r>
    <x v="2"/>
    <s v=" We will come back atâ€¦ how is [looks at watch] 4:45?"/>
    <s v="['look', 'watch']"/>
    <x v="4"/>
    <n v="17"/>
    <s v="Topic 8"/>
    <s v="Dundies and Watching videos"/>
    <x v="5"/>
    <n v="0"/>
    <n v="0"/>
    <n v="1"/>
    <n v="0"/>
  </r>
  <r>
    <x v="0"/>
    <s v="  Okay, so.  I get up to the building, I get to the revolving doorâ€¦ broken!  So I have to take the normal door.  "/>
    <s v="['building', 'revolve', 'door', 'broken', 'normal', 'door']"/>
    <x v="4"/>
    <n v="19"/>
    <s v="Topic 7"/>
    <s v="Doors &amp; Elevators"/>
    <x v="1"/>
    <n v="-0.35949999999999999"/>
    <n v="0.129"/>
    <n v="0.79900000000000004"/>
    <n v="7.1999999999999995E-2"/>
  </r>
  <r>
    <x v="0"/>
    <s v="  No, No! I was so nervous it was the wrong building! I walked into the wrong building!"/>
    <s v="['nervous', 'wrong', 'building', 'walk', 'wrong', 'building']"/>
    <x v="4"/>
    <n v="19"/>
    <s v="Topic 19"/>
    <s v="Heartbreaks &amp; Jan"/>
    <x v="0"/>
    <n v="-0.86950000000000005"/>
    <n v="0.41199999999999998"/>
    <n v="0.58799999999999997"/>
    <n v="0"/>
  </r>
  <r>
    <x v="3"/>
    <s v="  He finally has a story everyone wants to hearâ€¦ and he knows it.  "/>
    <s v="['finally', 'story', 'want', 'hear', 'know']"/>
    <x v="4"/>
    <n v="19"/>
    <s v="Topic 45"/>
    <s v="Angela's Activities"/>
    <x v="2"/>
    <n v="0"/>
    <n v="0"/>
    <n v="1"/>
    <n v="0"/>
  </r>
  <r>
    <x v="3"/>
    <s v="  Okay focus. Focus.  Youâ€™re in the right building, youâ€™re with the right people; what happened?"/>
    <s v="['focus', 'focus', 'building', 'people', 'happen']"/>
    <x v="4"/>
    <n v="19"/>
    <s v="Topic 18"/>
    <s v="Focusing at Work"/>
    <x v="1"/>
    <n v="0.2263"/>
    <n v="0"/>
    <n v="0.88100000000000001"/>
    <n v="0.11899999999999999"/>
  </r>
  <r>
    <x v="0"/>
    <s v="  I looked at Wallace and I said â€œI quit!â€ and as I turned to leave I looked back and I said â€œYou have no idea how high I can fly.â€"/>
    <s v="['look', 'wallace', 'say', 'quit', 'turn', 'leave', 'look', 'say', 'idea', 'high', 'fly']"/>
    <x v="4"/>
    <n v="19"/>
    <s v="Topic 5"/>
    <s v="Oscar &amp; David Wallace"/>
    <x v="2"/>
    <n v="-0.40029999999999999"/>
    <n v="0.11600000000000001"/>
    <n v="0.88400000000000001"/>
    <n v="0"/>
  </r>
  <r>
    <x v="4"/>
    <s v="  Well, wouldnâ€™t it feel good to tell him that he was incompetent?"/>
    <s v="['feel', 'tell', 'incompetent']"/>
    <x v="4"/>
    <n v="19"/>
    <s v="Topic 34"/>
    <s v="Uncomfortable Feelings"/>
    <x v="4"/>
    <n v="0.2263"/>
    <n v="0.18099999999999999"/>
    <n v="0.52600000000000002"/>
    <n v="0.29199999999999998"/>
  </r>
  <r>
    <x v="0"/>
    <s v="  You guys have thought about this a lot more than I have. I just winged it.  "/>
    <s v="['guy', 'thought', 'wing']"/>
    <x v="4"/>
    <n v="19"/>
    <s v="Topic 44"/>
    <s v="Stanley's Activities"/>
    <x v="2"/>
    <n v="0"/>
    <n v="0"/>
    <n v="1"/>
    <n v="0"/>
  </r>
  <r>
    <x v="1"/>
    <s v="  [Michael has a â€˜sticky-handâ€™ toy and snags a paper off Jimâ€™s desk and then laughs] About a week ago, Michael gave his 2-week notice. And, surprisingly there is a very big difference between Michael trying and Michael not trying.  "/>
    <s v="['michael', 'stickyhand', 'toy', 'snag', 'paper', 'jims', 'desk', 'laugh', 'week', 'michael', 'give', 'week', 'notice', 'surprisingly', 'big', 'difference', 'michael', 'try', 'michael', 'try']"/>
    <x v="4"/>
    <n v="19"/>
    <s v="Topic 23"/>
    <s v="Michael's Behaviours"/>
    <x v="2"/>
    <n v="0.65969999999999995"/>
    <n v="0"/>
    <n v="0.873"/>
    <n v="0.127"/>
  </r>
  <r>
    <x v="0"/>
    <s v="  Scotch with Splenda. Tastes like Splenda, gets you drunk like scotch. [in Oscarâ€™s ear] Clinky, clinky-clink.  Come-onâ€¦ come on, come on.  "/>
    <s v="['scotch', 'splenda', 'taste', 'splenda', 'get', 'drunk', 'scotch', 'oscar', 'ear', 'clinky', 'clinkyclink', 'comeon']"/>
    <x v="4"/>
    <n v="19"/>
    <s v="Topic 7"/>
    <s v="Doors &amp; Elevators"/>
    <x v="1"/>
    <n v="0.38179999999999997"/>
    <n v="9.4E-2"/>
    <n v="0.70899999999999996"/>
    <n v="0.19700000000000001"/>
  </r>
  <r>
    <x v="0"/>
    <s v="  [slightly drunk] What am I gonna do? Iâ€™ll tell ya what Iâ€™m gonna do. I gonna do a little bit of this, a little bit of that.  I gonna stay up all day.  Gonna sleep it up all night. Iâ€™m gonna give it a OHH! HEY! HO!  And Iâ€™m going to stop worrying about calories.  "/>
    <s v="['slightly', 'drunk', 'tell', 'little', 'bit', 'little', 'bit', 'stay', 'sleep', 'night', 'ho', 'go', 'stop', 'worry', 'calorie']"/>
    <x v="4"/>
    <n v="19"/>
    <s v="Topic 8"/>
    <s v="Dundies and Watching videos"/>
    <x v="5"/>
    <n v="-0.76380000000000003"/>
    <n v="0.127"/>
    <n v="0.873"/>
    <n v="0"/>
  </r>
  <r>
    <x v="0"/>
    <s v="  Pam, what you donâ€™t understand is that at my level you just donâ€™t look in the want-ads for a job.  You are head-hunted.  "/>
    <s v="['pam', 'understand', 'level', 'look', 'wantads', 'job', 'headhunted']"/>
    <x v="4"/>
    <n v="19"/>
    <s v="Topic 36"/>
    <s v="Job Perks"/>
    <x v="1"/>
    <n v="0"/>
    <n v="0"/>
    <n v="1"/>
    <n v="0"/>
  </r>
  <r>
    <x v="0"/>
    <s v="  Any good headhunter knows I am available."/>
    <s v="['headhunter', 'know', 'available']"/>
    <x v="4"/>
    <n v="19"/>
    <s v="Topic 34"/>
    <s v="Uncomfortable Feelings"/>
    <x v="4"/>
    <n v="0.44040000000000001"/>
    <n v="0"/>
    <n v="0.67400000000000004"/>
    <n v="0.32600000000000001"/>
  </r>
  <r>
    <x v="2"/>
    <s v="  Any really good headhunter would storm your village at sunset with overwhelming force and cut off your head with a ceremonial knife,"/>
    <s v="['headhunter', 'storm', 'village', 'sunset', 'overwhelm', 'force', 'cut', 'head', 'ceremonial', 'knife']"/>
    <x v="4"/>
    <n v="19"/>
    <s v="Topic 12"/>
    <s v="Dwight's Behaviours"/>
    <x v="2"/>
    <n v="0.27160000000000001"/>
    <n v="8.3000000000000004E-2"/>
    <n v="0.79100000000000004"/>
    <n v="0.126"/>
  </r>
  <r>
    <x v="1"/>
    <s v="  Right, cause thatâ€™s what we are talking about."/>
    <s v="['cause', 'talk']"/>
    <x v="4"/>
    <n v="19"/>
    <s v="Topic 38"/>
    <s v="Communication &amp; Problem Solving"/>
    <x v="3"/>
    <n v="0"/>
    <n v="0"/>
    <n v="1"/>
    <n v="0"/>
  </r>
  <r>
    <x v="0"/>
    <s v="  Youâ€™re â€˜I need you toâ€™ is my command."/>
    <s v="['need', 'command']"/>
    <x v="4"/>
    <n v="19"/>
    <s v="Topic 5"/>
    <s v="Oscar &amp; David Wallace"/>
    <x v="2"/>
    <n v="0"/>
    <n v="0"/>
    <n v="1"/>
    <n v="0"/>
  </r>
  <r>
    <x v="0"/>
    <s v="  You can talk to me for as long as you want. I have all the time in the world. [eats some spaghetti] Oh God! Blech! Phyllis! "/>
    <s v="['talk', 'long', 'want', 'time', 'world', 'eats', 'spaghetti', 'god', 'blech', 'phyllis']"/>
    <x v="4"/>
    <n v="19"/>
    <s v="Topic 47"/>
    <s v="Office Praise for Work"/>
    <x v="4"/>
    <n v="0.50670000000000004"/>
    <n v="0"/>
    <n v="0.84899999999999998"/>
    <n v="0.151"/>
  </r>
  <r>
    <x v="0"/>
    <s v="  Me too, me too. Is this wine?"/>
    <s v="['wine']"/>
    <x v="4"/>
    <n v="19"/>
    <s v="Topic 31"/>
    <s v="Showing Appreciation for Others"/>
    <x v="4"/>
    <n v="0"/>
    <n v="0"/>
    <n v="1"/>
    <n v="0"/>
  </r>
  <r>
    <x v="3"/>
    <s v="  Uh, yes.  Please have a seat. Itâ€™ll be a few minutes."/>
    <s v="['seat', 'minute']"/>
    <x v="4"/>
    <n v="19"/>
    <s v="Topic 5"/>
    <s v="Oscar &amp; David Wallace"/>
    <x v="2"/>
    <n v="0.61240000000000006"/>
    <n v="0"/>
    <n v="0.64300000000000002"/>
    <n v="0.35699999999999998"/>
  </r>
  <r>
    <x v="3"/>
    <s v="  During the course of business, a copier goes though something called â€˜Normal wear and tear.â€™    "/>
    <s v="['course', 'business', 'copier', 'go', 'call', 'normal', 'wear', 'tear']"/>
    <x v="4"/>
    <n v="19"/>
    <s v="Topic 9"/>
    <s v="Self Care Behaviours"/>
    <x v="7"/>
    <n v="0"/>
    <n v="0"/>
    <n v="1"/>
    <n v="0"/>
  </r>
  <r>
    <x v="4"/>
    <s v="  [Bandit is chewing on wires] Bandit, No! No no no!  "/>
    <s v="['bandit', 'chew', 'wire', 'bandit']"/>
    <x v="4"/>
    <n v="19"/>
    <s v="Topic 44"/>
    <s v="Stanley's Activities"/>
    <x v="2"/>
    <n v="0.3553"/>
    <n v="0"/>
    <n v="0.78500000000000003"/>
    <n v="0.215"/>
  </r>
  <r>
    <x v="3"/>
    <s v="  Yesterday, they delivered the new one. But they didnâ€™t set it up. So my day just got a little more interesting. [holds up a huge manual]  "/>
    <s v="['yesterday', 'deliver', 'new', 'set', 'little', 'interest', 'hold', 'huge', 'manual']"/>
    <x v="4"/>
    <n v="19"/>
    <s v="Topic 2"/>
    <s v="Outside Work &amp; Transportation"/>
    <x v="6"/>
    <n v="0.75949999999999995"/>
    <n v="0"/>
    <n v="0.78600000000000003"/>
    <n v="0.214"/>
  </r>
  <r>
    <x v="1"/>
    <s v="  [overhears loud monster noises] Its Monster dot com.  Singular."/>
    <s v="['overhears', 'loud', 'monster', 'noise', 'monster', 'dot', 'com', 'singular']"/>
    <x v="4"/>
    <n v="19"/>
    <s v="Topic 41"/>
    <s v="Kevin's Activities"/>
    <x v="2"/>
    <n v="0"/>
    <n v="0"/>
    <n v="1"/>
    <n v="0"/>
  </r>
  <r>
    <x v="0"/>
    <s v="  You work in paper long enough, you get to know the players. [dials phone]"/>
    <s v="['work', 'paper', 'long', 'know', 'player', 'dial', 'phone']"/>
    <x v="4"/>
    <n v="19"/>
    <s v="Topic 35"/>
    <s v="Answering Phones"/>
    <x v="1"/>
    <n v="0"/>
    <n v="0"/>
    <n v="1"/>
    <n v="0"/>
  </r>
  <r>
    <x v="0"/>
    <s v="  [sighs] What am I gong to do?  Uhâ€¦ [chuckles].  "/>
    <s v="['sigh', 'gong', 'chuckle']"/>
    <x v="4"/>
    <n v="19"/>
    <s v="Topic 37"/>
    <s v="Writing, Drawings, Pictures, etc"/>
    <x v="1"/>
    <n v="0.2732"/>
    <n v="0"/>
    <n v="0.79200000000000004"/>
    <n v="0.20799999999999999"/>
  </r>
  <r>
    <x v="1"/>
    <s v="  Yeahâ€¦ .you want me to come in your office?  Oh.  "/>
    <s v="['want', 'office']"/>
    <x v="4"/>
    <n v="19"/>
    <s v="Topic 40"/>
    <s v="Leaving the Office"/>
    <x v="6"/>
    <n v="7.7200000000000005E-2"/>
    <n v="0"/>
    <n v="0.874"/>
    <n v="0.126"/>
  </r>
  <r>
    <x v="0"/>
    <s v="  Okay, oh okay, okay.  Close your eyes."/>
    <s v="['close', 'eye']"/>
    <x v="4"/>
    <n v="19"/>
    <s v="Topic 7"/>
    <s v="Doors &amp; Elevators"/>
    <x v="1"/>
    <n v="0.57189999999999996"/>
    <n v="0"/>
    <n v="0.41199999999999998"/>
    <n v="0.58799999999999997"/>
  </r>
  <r>
    <x v="0"/>
    <s v="  Just close your eyes. Iâ€™m going to start my own paper company."/>
    <s v="['close', 'eye', 'go', 'start', 'paper', 'company']"/>
    <x v="4"/>
    <n v="19"/>
    <s v="Topic 20"/>
    <s v="Dunder Mifflin Products"/>
    <x v="1"/>
    <n v="0"/>
    <n v="0"/>
    <n v="1"/>
    <n v="0"/>
  </r>
  <r>
    <x v="0"/>
    <s v="  Can you believeâ€¦ cause I know paper.  I know everything there is to know about paper."/>
    <s v="['believe', 'cause', 'know', 'paper', 'know', 'know', 'paper']"/>
    <x v="4"/>
    <n v="19"/>
    <s v="Topic 20"/>
    <s v="Dunder Mifflin Products"/>
    <x v="1"/>
    <n v="0"/>
    <n v="0"/>
    <n v="1"/>
    <n v="0"/>
  </r>
  <r>
    <x v="0"/>
    <s v="  Yeah! Oh God. I practically invented decline."/>
    <s v="['god', 'practically', 'invent', 'decline']"/>
    <x v="4"/>
    <n v="19"/>
    <s v="Topic 47"/>
    <s v="Office Praise for Work"/>
    <x v="4"/>
    <n v="0.55620000000000003"/>
    <n v="0"/>
    <n v="0.52100000000000002"/>
    <n v="0.47899999999999998"/>
  </r>
  <r>
    <x v="0"/>
    <s v="  Right, I know paper, I know how to manage. I have a name, close your eyes.  "/>
    <s v="['know', 'paper', 'know', 'manage', 'close', 'eye']"/>
    <x v="4"/>
    <n v="19"/>
    <s v="Topic 33"/>
    <s v="HR Complaints"/>
    <x v="3"/>
    <n v="0"/>
    <n v="0"/>
    <n v="1"/>
    <n v="0"/>
  </r>
  <r>
    <x v="1"/>
    <s v="  No, I did that before, it added nothing. "/>
    <s v="['add']"/>
    <x v="4"/>
    <n v="19"/>
    <s v="Topic 29"/>
    <s v="Financial Activities"/>
    <x v="1"/>
    <n v="0"/>
    <n v="0"/>
    <n v="1"/>
    <n v="0"/>
  </r>
  <r>
    <x v="0"/>
    <s v="  Alright, Michael Scott Paper Company. You want in? Do you want to be a part of this? "/>
    <s v="['michael', 'scott', 'paper', 'company', 'want', 'want']"/>
    <x v="4"/>
    <n v="19"/>
    <s v="Topic 23"/>
    <s v="Michael's Behaviours"/>
    <x v="2"/>
    <n v="0.45150000000000001"/>
    <n v="0"/>
    <n v="0.73799999999999999"/>
    <n v="0.26200000000000001"/>
  </r>
  <r>
    <x v="1"/>
    <s v="  Hereâ€™s the thing.  What I wish for you is that you land a job at a company that A, exists, and B, has a salary.  Because theyâ€™re set up to do that kind of thing."/>
    <s v="['here', 'wish', 'land', 'job', 'company', 'exists', 'b', 'salary', 'set', 'kind']"/>
    <x v="4"/>
    <n v="19"/>
    <s v="Topic 8"/>
    <s v="Dundies and Watching videos"/>
    <x v="5"/>
    <n v="0.40189999999999998"/>
    <n v="0"/>
    <n v="0.92600000000000005"/>
    <n v="7.3999999999999996E-2"/>
  </r>
  <r>
    <x v="2"/>
    <s v="  [examining the copier manual] Do you want me to translate the German instructions for you?"/>
    <s v="['examine', 'copier', 'manual', 'want', 'translate', 'german', 'instruction']"/>
    <x v="4"/>
    <n v="19"/>
    <s v="Topic 22"/>
    <s v="Andy's Activities"/>
    <x v="2"/>
    <n v="7.7200000000000005E-2"/>
    <n v="0"/>
    <n v="0.91500000000000004"/>
    <n v="8.5000000000000006E-2"/>
  </r>
  <r>
    <x v="3"/>
    <s v="  No, Iâ€™m sure theyâ€™re pretty much the same as the English instructions."/>
    <s v="['sure', 'pretty', 'english', 'instruction']"/>
    <x v="4"/>
    <n v="19"/>
    <s v="Topic 22"/>
    <s v="Andy's Activities"/>
    <x v="2"/>
    <n v="0.67049999999999998"/>
    <n v="0"/>
    <n v="0.64500000000000002"/>
    <n v="0.35499999999999998"/>
  </r>
  <r>
    <x v="2"/>
    <s v="  Typical American ignorance that got us involved in a war we never should have been in.  World War II."/>
    <s v="['typical', 'american', 'ignorance', 'involve', 'war', 'world', 'war', 'ii']"/>
    <x v="4"/>
    <n v="19"/>
    <s v="Topic 48"/>
    <s v="Dunder Mifflin Corporate Affairs"/>
    <x v="3"/>
    <n v="-0.88339999999999996"/>
    <n v="0.39200000000000002"/>
    <n v="0.60799999999999998"/>
    <n v="0"/>
  </r>
  <r>
    <x v="3"/>
    <s v="  Thatâ€™s a reallyâ€¦ well fine,  Do the German instructions say what this is supposed to do?"/>
    <s v="['fine', 'german', 'instruction', 'suppose']"/>
    <x v="4"/>
    <n v="19"/>
    <s v="Topic 22"/>
    <s v="Andy's Activities"/>
    <x v="2"/>
    <n v="0.44040000000000001"/>
    <n v="0"/>
    <n v="0.78200000000000003"/>
    <n v="0.218"/>
  </r>
  <r>
    <x v="2"/>
    <s v="  Deutschâ€¦ let me see here.  That is either an incense dispenser, or a ceremonial sarcophagus.  "/>
    <s v="['deutsch', 'incense', 'dispenser', 'ceremonial', 'sarcophagus']"/>
    <x v="4"/>
    <n v="19"/>
    <s v="Topic 11"/>
    <s v="Closing deals"/>
    <x v="1"/>
    <n v="0"/>
    <n v="0"/>
    <n v="1"/>
    <n v="0"/>
  </r>
  <r>
    <x v="0"/>
    <s v="  Pam, listen.  This order form.  Instead of saying â€œDunder Mifflinâ€ at the top is there any way I could get it to say something else? "/>
    <s v="['pam', 'listen', 'order', 'form', 'instead', 'say', 'dunder', 'mifflin', 'way']"/>
    <x v="4"/>
    <n v="19"/>
    <s v="Topic 3"/>
    <s v="Initiatives &amp; Operations at Dunder Mifflin"/>
    <x v="1"/>
    <n v="0.20230000000000001"/>
    <n v="0"/>
    <n v="0.93"/>
    <n v="7.0000000000000007E-2"/>
  </r>
  <r>
    <x v="3"/>
    <s v="  Like Michael Scott Paper Company?"/>
    <s v="['michael', 'scott', 'paper', 'company']"/>
    <x v="4"/>
    <n v="19"/>
    <s v="Topic 23"/>
    <s v="Michael's Behaviours"/>
    <x v="2"/>
    <n v="0.36120000000000002"/>
    <n v="0"/>
    <n v="0.61499999999999999"/>
    <n v="0.38500000000000001"/>
  </r>
  <r>
    <x v="0"/>
    <s v="  Youâ€¦ oh.  Somebody has been talking in bed.  Pillow talk."/>
    <s v="['somebody', 'talk', 'bed', 'pillow', 'talk']"/>
    <x v="4"/>
    <n v="19"/>
    <s v="Topic 38"/>
    <s v="Communication &amp; Problem Solving"/>
    <x v="3"/>
    <n v="0"/>
    <n v="0"/>
    <n v="1"/>
    <n v="0"/>
  </r>
  <r>
    <x v="3"/>
    <s v="  Hmmâ€¦ yeah.  Listen Michael.  Have you really thought this through?  â€˜Cause itâ€™s a pretty big risk. "/>
    <s v="['listen', 'michael', 'thought', 'cause', 'pretty', 'big', 'risk']"/>
    <x v="4"/>
    <n v="19"/>
    <s v="Topic 3"/>
    <s v="Initiatives &amp; Operations at Dunder Mifflin"/>
    <x v="1"/>
    <n v="0.51060000000000005"/>
    <n v="0.10199999999999999"/>
    <n v="0.63400000000000001"/>
    <n v="0.26300000000000001"/>
  </r>
  <r>
    <x v="0"/>
    <s v="  This is a dream that I have had since lunch, and I am not giving up on it now."/>
    <s v="['dream', 'lunch', 'give']"/>
    <x v="4"/>
    <n v="19"/>
    <s v="Topic 48"/>
    <s v="Dunder Mifflin Corporate Affairs"/>
    <x v="3"/>
    <n v="-9.2999999999999992E-3"/>
    <n v="9.7000000000000003E-2"/>
    <n v="0.80800000000000005"/>
    <n v="9.5000000000000001E-2"/>
  </r>
  <r>
    <x v="0"/>
    <s v="  Before you got here, Iâ€™m the one who landed all these clients.  Half of them, at least. I can do it again.  I know the market, I know the price points.  Iâ€™m on it, donâ€™t worry.  So, how do I do that?"/>
    <s v="['land', 'client', 'half', 'know', 'market', 'know', 'price', 'point', 'worry']"/>
    <x v="4"/>
    <n v="19"/>
    <s v="Topic 49"/>
    <s v="Workplace Happenings"/>
    <x v="1"/>
    <n v="-0.44040000000000001"/>
    <n v="6.6000000000000003E-2"/>
    <n v="0.93400000000000005"/>
    <n v="0"/>
  </r>
  <r>
    <x v="3"/>
    <s v="  Well, um, you can scan it, and then you can upload the image, and then you can copy the new image."/>
    <s v="['scan', 'upload', 'image', 'copy', 'new', 'image']"/>
    <x v="4"/>
    <n v="19"/>
    <s v="Topic 24"/>
    <s v="Employee Status"/>
    <x v="3"/>
    <n v="0.2732"/>
    <n v="0"/>
    <n v="0.90500000000000003"/>
    <n v="9.5000000000000001E-2"/>
  </r>
  <r>
    <x v="0"/>
    <s v="  Canâ€™t I take some paper and just tape over it with transparent tape?"/>
    <s v="['paper', 'tape', 'transparent', 'tape']"/>
    <x v="4"/>
    <n v="19"/>
    <s v="Topic 8"/>
    <s v="Dundies and Watching videos"/>
    <x v="5"/>
    <n v="0"/>
    <n v="0"/>
    <n v="1"/>
    <n v="0"/>
  </r>
  <r>
    <x v="4"/>
    <s v="  Iâ€™m sorry, I didnâ€™t realize you were with anyone.  I just wanted to bring you the brochure on that accounting seminar that I was telling you about.  Earlier."/>
    <s v="['sorry', 'realize', 'want', 'bring', 'brochure', 'accounting', 'seminar', 'tell', 'earlier']"/>
    <x v="4"/>
    <n v="19"/>
    <s v="Topic 2"/>
    <s v="Outside Work &amp; Transportation"/>
    <x v="6"/>
    <n v="-7.7200000000000005E-2"/>
    <n v="4.5999999999999999E-2"/>
    <n v="0.95399999999999996"/>
    <n v="0"/>
  </r>
  <r>
    <x v="4"/>
    <s v="  Okay, um, actually you know it was so much fun last year. There was a Sunday-bar.  I mean I didnâ€™t have any, you know, to stay trim."/>
    <s v="['actually', 'know', 'fun', 'year', 'sundaybar', 'mean', 'know', 'stay', 'trim']"/>
    <x v="4"/>
    <n v="19"/>
    <s v="Topic 6"/>
    <s v="Time Spent"/>
    <x v="1"/>
    <n v="0.66820000000000002"/>
    <n v="0"/>
    <n v="0.82"/>
    <n v="0.18"/>
  </r>
  <r>
    <x v="4"/>
    <s v="   Okay.  Bye Charles.  Well youâ€™ll let me know.  Good bye."/>
    <s v="['bye', 'charles', 'know', 'bye']"/>
    <x v="4"/>
    <n v="19"/>
    <s v="Topic 35"/>
    <s v="Answering Phones"/>
    <x v="1"/>
    <n v="0.70960000000000001"/>
    <n v="0"/>
    <n v="0.504"/>
    <n v="0.496"/>
  </r>
  <r>
    <x v="0"/>
    <s v="  Yeah.  In all climates.  Itâ€™s going to be worldwide.  And Iâ€™m looking for some talented salesmen to join me.  Thatâ€™s where you come in."/>
    <s v="['climate', 'go', 'worldwide', 'look', 'talented', 'salesman', 'join']"/>
    <x v="4"/>
    <n v="19"/>
    <s v="Topic 33"/>
    <s v="HR Complaints"/>
    <x v="3"/>
    <n v="0.77170000000000005"/>
    <n v="0"/>
    <n v="0.73199999999999998"/>
    <n v="0.26800000000000002"/>
  </r>
  <r>
    <x v="0"/>
    <s v="  Can you believe it? Well, weâ€™ll see, weâ€™ll see. Itâ€™s just a, just a nugget of an idea right now so"/>
    <s v="['believe', 'nugget', 'idea']"/>
    <x v="4"/>
    <n v="19"/>
    <s v="Topic 5"/>
    <s v="Oscar &amp; David Wallace"/>
    <x v="2"/>
    <n v="0.2732"/>
    <n v="0"/>
    <n v="0.90500000000000003"/>
    <n v="9.5000000000000001E-2"/>
  </r>
  <r>
    <x v="0"/>
    <s v="  Itâ€™sâ€¦ itâ€™s very courageous, very exciting. Umâ€¦"/>
    <s v="['courageous', 'excite']"/>
    <x v="4"/>
    <n v="19"/>
    <s v="Topic 48"/>
    <s v="Dunder Mifflin Corporate Affairs"/>
    <x v="3"/>
    <n v="0.81510000000000005"/>
    <n v="0"/>
    <n v="0.40200000000000002"/>
    <n v="0.59799999999999998"/>
  </r>
  <r>
    <x v="2"/>
    <s v="  Location is hard for me, with the farm and the responsibilitiesâ€¦ "/>
    <s v="['location', 'hard', 'farm', 'responsibility']"/>
    <x v="4"/>
    <n v="19"/>
    <s v="Topic 50"/>
    <s v="Baby Making &amp; Schrute Farms"/>
    <x v="8"/>
    <n v="-0.1027"/>
    <n v="0.123"/>
    <n v="0.877"/>
    <n v="0"/>
  </r>
  <r>
    <x v="0"/>
    <s v="  Thatâ€™s what I was thinking, with the farm, soâ€¦ You getting to wherever Iâ€™m gonna put my thing."/>
    <s v="['think', 'farm', 'get']"/>
    <x v="4"/>
    <n v="19"/>
    <s v="Topic 50"/>
    <s v="Baby Making &amp; Schrute Farms"/>
    <x v="8"/>
    <n v="0"/>
    <n v="0"/>
    <n v="1"/>
    <n v="0"/>
  </r>
  <r>
    <x v="0"/>
    <s v="  So think about it.  Lets put a pin in it for now."/>
    <s v="['let', 'pin']"/>
    <x v="4"/>
    <n v="19"/>
    <s v="Topic 22"/>
    <s v="Andy's Activities"/>
    <x v="2"/>
    <n v="0"/>
    <n v="0"/>
    <n v="1"/>
    <n v="0"/>
  </r>
  <r>
    <x v="2"/>
    <s v="  You know, I would love to put a pin in that.    "/>
    <s v="['know', 'love', 'pin']"/>
    <x v="4"/>
    <n v="19"/>
    <s v="Topic 26"/>
    <s v="Gender Roles"/>
    <x v="9"/>
    <n v="0.63690000000000002"/>
    <n v="0"/>
    <n v="0.70399999999999996"/>
    <n v="0.29599999999999999"/>
  </r>
  <r>
    <x v="3"/>
    <s v="  Everyone, can I have your attention.  This is the moment youâ€™ve all been waiting for. Right? [drum roll on copier]"/>
    <s v="['attention', 'moment', 'wait', 'drum', 'roll', 'copier']"/>
    <x v="4"/>
    <n v="19"/>
    <s v="Topic 9"/>
    <s v="Self Care Behaviours"/>
    <x v="7"/>
    <n v="0"/>
    <n v="0"/>
    <n v="1"/>
    <n v="0"/>
  </r>
  <r>
    <x v="3"/>
    <s v="  Meredithâ€¦  [copier has an error] Ohâ€¦ so uhâ€¦ G-44.  Itâ€™s not ready Kevin!  "/>
    <s v="['meredith', 'copier', 'error', 'g', 'ready', 'kevin']"/>
    <x v="4"/>
    <n v="19"/>
    <s v="Topic 41"/>
    <s v="Kevin's Activities"/>
    <x v="2"/>
    <n v="-0.62509999999999999"/>
    <n v="0.317"/>
    <n v="0.68300000000000005"/>
    <n v="0"/>
  </r>
  <r>
    <x v="3"/>
    <s v="  Iâ€™m at a crucial point where I have sunk 4 hours into that copier, and I am not going to let it beat me like that wireless router did.  "/>
    <s v="['crucial', 'point', 'sunk', 'hour', 'copier', 'go', 'beat', 'wireless', 'router']"/>
    <x v="4"/>
    <n v="19"/>
    <s v="Topic 6"/>
    <s v="Time Spent"/>
    <x v="1"/>
    <n v="0.36120000000000002"/>
    <n v="0"/>
    <n v="0.91800000000000004"/>
    <n v="8.2000000000000003E-2"/>
  </r>
  <r>
    <x v="0"/>
    <s v="  I am offering you the opportunity of a lifetime, Oscar. To come work for me.  "/>
    <s v="['offering', 'opportunity', 'lifetime', 'oscar', 'work']"/>
    <x v="4"/>
    <n v="19"/>
    <s v="Topic 18"/>
    <s v="Focusing at Work"/>
    <x v="1"/>
    <n v="0.42149999999999999"/>
    <n v="0"/>
    <n v="0.83299999999999996"/>
    <n v="0.16700000000000001"/>
  </r>
  <r>
    <x v="0"/>
    <s v="  Okay, hey, you already have the job.  You donâ€™t have to convince me.  "/>
    <s v="['job', 'convince']"/>
    <x v="4"/>
    <n v="19"/>
    <s v="Topic 36"/>
    <s v="Job Perks"/>
    <x v="1"/>
    <n v="0.44040000000000001"/>
    <n v="0"/>
    <n v="0.73799999999999999"/>
    <n v="0.26200000000000001"/>
  </r>
  <r>
    <x v="0"/>
    <s v="  Listen, Listen, Stanley. You donâ€™t have to answer me now."/>
    <s v="['listen', 'listen', 'stanley', 'answer']"/>
    <x v="4"/>
    <n v="19"/>
    <s v="Topic 3"/>
    <s v="Initiatives &amp; Operations at Dunder Mifflin"/>
    <x v="1"/>
    <n v="0"/>
    <n v="0"/>
    <n v="1"/>
    <n v="0"/>
  </r>
  <r>
    <x v="0"/>
    <s v="  Justâ€¦ I want you to think about it, Iâ€™m starting my own company."/>
    <s v="['want', 'start', 'company']"/>
    <x v="4"/>
    <n v="19"/>
    <s v="Topic 20"/>
    <s v="Dunder Mifflin Products"/>
    <x v="1"/>
    <n v="7.7200000000000005E-2"/>
    <n v="0"/>
    <n v="0.90200000000000002"/>
    <n v="9.8000000000000004E-2"/>
  </r>
  <r>
    <x v="0"/>
    <s v="  Oh-okay, youâ€™re not letting me finish, and you just lost out on a million dollars."/>
    <s v="['ohokay', 'let', 'finish', 'lose', 'million', 'dollar']"/>
    <x v="4"/>
    <n v="19"/>
    <s v="Topic 20"/>
    <s v="Dunder Mifflin Products"/>
    <x v="1"/>
    <n v="-0.31819999999999998"/>
    <n v="0.14099999999999999"/>
    <n v="0.85899999999999999"/>
    <n v="0"/>
  </r>
  <r>
    <x v="0"/>
    <s v="   You know what.  I had a great time at prom.  And no one said â€˜Yesâ€™ to that either.  "/>
    <s v="['know', 'great', 'time', 'prom', 'say']"/>
    <x v="4"/>
    <n v="19"/>
    <s v="Topic 47"/>
    <s v="Office Praise for Work"/>
    <x v="4"/>
    <n v="0.44040000000000001"/>
    <n v="9.9000000000000005E-2"/>
    <n v="0.71699999999999997"/>
    <n v="0.184"/>
  </r>
  <r>
    <x v="3"/>
    <s v="  I did it. I learned everything about this machine.  I know all the buttons, even the inside ones.   I know all the error messages.  I could do a bound book, in plastic with offset colors.  Which feelsâ€¦   "/>
    <s v="['learn', 'machine', 'know', 'button', 'inside', 'one', 'know', 'error', 'message', 'bound', 'book', 'plastic', 'offset', 'color', 'feel']"/>
    <x v="4"/>
    <n v="19"/>
    <s v="Topic 36"/>
    <s v="Job Perks"/>
    <x v="1"/>
    <n v="-0.40189999999999998"/>
    <n v="7.0000000000000007E-2"/>
    <n v="0.93"/>
    <n v="0"/>
  </r>
  <r>
    <x v="0"/>
    <s v="  Okay, I have immunity. Itâ€™s my two-weeksâ€¦ "/>
    <s v="['immunity', 'twoweeks']"/>
    <x v="4"/>
    <n v="19"/>
    <s v="Topic 36"/>
    <s v="Job Perks"/>
    <x v="1"/>
    <n v="0.2263"/>
    <n v="0"/>
    <n v="0.75900000000000001"/>
    <n v="0.24099999999999999"/>
  </r>
  <r>
    <x v="0"/>
    <s v="  Hank?  You really think Hank is going to be loyal to you?  Hank, please escort Charles from the building.  "/>
    <s v="['hank', 'hank', 'go', 'loyal', 'hank', 'escort', 'charles', 'building']"/>
    <x v="4"/>
    <n v="19"/>
    <s v="Topic 40"/>
    <s v="Leaving the Office"/>
    <x v="6"/>
    <n v="0.6966"/>
    <n v="0"/>
    <n v="0.747"/>
    <n v="0.253"/>
  </r>
  <r>
    <x v="0"/>
    <s v="  [to everyone] Well here we areâ€¦ I would just like toâ€¦ "/>
    <s v="[]"/>
    <x v="4"/>
    <n v="19"/>
    <s v="Topic 1"/>
    <s v="Pam's Activities"/>
    <x v="2"/>
    <n v="0.55740000000000001"/>
    <n v="0"/>
    <n v="0.66200000000000003"/>
    <n v="0.33800000000000002"/>
  </r>
  <r>
    <x v="0"/>
    <s v="  [yelling from Parking lot] Alright then everybody, Iâ€™m outta here! "/>
    <s v="['yell', 'parking', 'everybody', 'outta']"/>
    <x v="4"/>
    <n v="19"/>
    <s v="Topic 4"/>
    <s v="Water Cooler Talk"/>
    <x v="9"/>
    <n v="0.31640000000000001"/>
    <n v="0"/>
    <n v="0.79700000000000004"/>
    <n v="0.20300000000000001"/>
  </r>
  <r>
    <x v="3"/>
    <s v="  [Michael is Army crawling around the office] Michael?"/>
    <s v="['michael', 'army', 'crawl', 'office', 'michael']"/>
    <x v="4"/>
    <n v="19"/>
    <s v="Topic 23"/>
    <s v="Michael's Behaviours"/>
    <x v="2"/>
    <n v="0"/>
    <n v="0"/>
    <n v="1"/>
    <n v="0"/>
  </r>
  <r>
    <x v="0"/>
    <s v="  Shh shh shhâ€¦ donâ€™t look down, look straight up. Come on please!"/>
    <s v="['shh', 'shh', 'shh', 'look', 'look', 'straight']"/>
    <x v="4"/>
    <n v="19"/>
    <s v="Topic 43"/>
    <s v="Ryan's Activities"/>
    <x v="2"/>
    <n v="0.54110000000000003"/>
    <n v="0"/>
    <n v="0.69"/>
    <n v="0.31"/>
  </r>
  <r>
    <x v="0"/>
    <s v="  Angela Kevin, you have to help me out I just need a few things then I will be gone."/>
    <s v="['angela', 'kevin', 'help', 'need', 'thing', 'go']"/>
    <x v="4"/>
    <n v="19"/>
    <s v="Topic 41"/>
    <s v="Kevin's Activities"/>
    <x v="2"/>
    <n v="0.40189999999999998"/>
    <n v="0"/>
    <n v="0.87"/>
    <n v="0.13"/>
  </r>
  <r>
    <x v="0"/>
    <s v="  I was going to, I wanted to.  But I had to start somewhere."/>
    <s v="['go', 'want', 'start']"/>
    <x v="4"/>
    <n v="19"/>
    <s v="Topic 31"/>
    <s v="Showing Appreciation for Others"/>
    <x v="4"/>
    <n v="0"/>
    <n v="0"/>
    <n v="1"/>
    <n v="0"/>
  </r>
  <r>
    <x v="0"/>
    <s v="  No, of course not.  But now I want everybody. Jim!  Jim?  Buddy, Hey!  Buddy, Jimbo?  Did you have time to think about my offer?"/>
    <s v="['course', 'want', 'everybody', 'jim', 'jim', 'buddy', 'buddy', 'jimbo', 'time', 'offer']"/>
    <x v="4"/>
    <n v="19"/>
    <s v="Topic 14"/>
    <s v="Jim &amp; Pam Relationship"/>
    <x v="0"/>
    <n v="0.3765"/>
    <n v="0"/>
    <n v="0.89900000000000002"/>
    <n v="0.10100000000000001"/>
  </r>
  <r>
    <x v="1"/>
    <s v="  I did have a chance to think about it, but then I thought about something else."/>
    <s v="['chance', 'thought']"/>
    <x v="4"/>
    <n v="19"/>
    <s v="Topic 5"/>
    <s v="Oscar &amp; David Wallace"/>
    <x v="2"/>
    <n v="0.128"/>
    <n v="0"/>
    <n v="0.90900000000000003"/>
    <n v="9.0999999999999998E-2"/>
  </r>
  <r>
    <x v="1"/>
    <s v="  Well it is tempting but I am 100% leaning towards something else.  "/>
    <s v="['tempt', 'lean']"/>
    <x v="4"/>
    <n v="19"/>
    <s v="Topic 14"/>
    <s v="Jim &amp; Pam Relationship"/>
    <x v="0"/>
    <n v="0.1406"/>
    <n v="0"/>
    <n v="0.876"/>
    <n v="0.124"/>
  </r>
  <r>
    <x v="0"/>
    <s v="  Okay, Okay, we donâ€™t have much time.  Just act normal.  Donâ€™t look at me people. Stop.  Donâ€™t look down. Donâ€™t look down. Heâ€™s going to see me.  Donâ€™t look all the way up. Keep it at a normal height.  Okay. This is not Michael Scott talking right now, this is your future.  Hello, I am your future.  Youâ€™re older, and you are very happy now.  Because you went with Michael Scott.  Right.  So everybody come on down.  Lets just crawl out of here together. Alright?  Come on!  Are you, are you doing your best here?  Are you being the best that you can be?  [Pam is thinking hard] Alright. Everybody whoâ€™s going to go with me I want you to stomp your foot.  Okay, alright. Come on. Youâ€™re coming with me.  Come on Phyllis.  Here we go, here we go!"/>
    <s v="['time', 'act', 'normal', 'look', 'people', 'stop', 'look', 'look', 'go', 'look', 'way', 'normal', 'height', 'michael', 'scott', 'talk', 'future', 'future', 'old', 'happy', 'go', 'michael', 'scott', 'everybody', 'let', 'crawl', 'best', 'best', 'pam', 'think', 'hard', 'everybody', 'who', 'go', 'want', 'stomp', 'foot', 'come', 'phyllis']"/>
    <x v="4"/>
    <n v="19"/>
    <s v="Topic 23"/>
    <s v="Michael's Behaviours"/>
    <x v="2"/>
    <n v="0.97130000000000005"/>
    <n v="2.3E-2"/>
    <n v="0.79900000000000004"/>
    <n v="0.17899999999999999"/>
  </r>
  <r>
    <x v="0"/>
    <s v="  Oh Godâ€¦ okay alright. Itâ€™s time to go itâ€™s time to go. Jim, letâ€™s go. Come on! "/>
    <s v="['god', 'time', 'time', 'jim', 'let']"/>
    <x v="4"/>
    <n v="19"/>
    <s v="Topic 2"/>
    <s v="Outside Work &amp; Transportation"/>
    <x v="6"/>
    <n v="0.49259999999999998"/>
    <n v="0"/>
    <n v="0.78200000000000003"/>
    <n v="0.218"/>
  </r>
  <r>
    <x v="0"/>
    <s v="  I think maybe Hank should be here."/>
    <s v="['maybe', 'hank']"/>
    <x v="4"/>
    <n v="19"/>
    <s v="Topic 40"/>
    <s v="Leaving the Office"/>
    <x v="6"/>
    <n v="0"/>
    <n v="0"/>
    <n v="1"/>
    <n v="0"/>
  </r>
  <r>
    <x v="0"/>
    <s v="  Youâ€™re going to mess with me, is that what youâ€™re going to do? Iâ€™ll tell you something Charles, I donâ€™t even care. Cause Iâ€™ve got nothing got lose. [Charles steps towards Michael] Oh my God, OH GOD! No no, all right. Fine, itâ€™s not even worth it.  "/>
    <s v="['go', 'mess', 'go', 'tell', 'charles', 'care', 'cause', 'lose', 'charles', 'step', 'michael', 'god', 'god', 'fine', 'worth']"/>
    <x v="4"/>
    <n v="19"/>
    <s v="Topic 47"/>
    <s v="Office Praise for Work"/>
    <x v="4"/>
    <n v="0.72840000000000005"/>
    <n v="0.11"/>
    <n v="0.67400000000000004"/>
    <n v="0.216"/>
  </r>
  <r>
    <x v="3"/>
    <s v="  Michael, wait!  Iâ€™m coming with you."/>
    <s v="['michael', 'wait', 'come']"/>
    <x v="4"/>
    <n v="19"/>
    <s v="Topic 9"/>
    <s v="Self Care Behaviours"/>
    <x v="7"/>
    <n v="0"/>
    <n v="0"/>
    <n v="1"/>
    <n v="0"/>
  </r>
  <r>
    <x v="3"/>
    <s v="  Great. Uh, except, I donâ€™t want to be a receptionist anymore."/>
    <s v="['great', 'want', 'receptionist', 'anymore']"/>
    <x v="4"/>
    <n v="19"/>
    <s v="Topic 47"/>
    <s v="Office Praise for Work"/>
    <x v="4"/>
    <n v="0.65969999999999995"/>
    <n v="0"/>
    <n v="0.625"/>
    <n v="0.375"/>
  </r>
  <r>
    <x v="0"/>
    <s v="  Alright, okay.  Deal! Okay, wellâ€¦ Jim?"/>
    <s v="['deal', 'jim']"/>
    <x v="4"/>
    <n v="19"/>
    <s v="Topic 11"/>
    <s v="Closing deals"/>
    <x v="1"/>
    <n v="0.62390000000000001"/>
    <n v="0"/>
    <n v="0.33"/>
    <n v="0.67"/>
  </r>
  <r>
    <x v="1"/>
    <s v="  Michael, its not how you leave in an office. It how youâ€¦ "/>
    <s v="['michael', 'leave', 'office']"/>
    <x v="4"/>
    <n v="19"/>
    <s v="Topic 40"/>
    <s v="Leaving the Office"/>
    <x v="6"/>
    <n v="3.8199999999999998E-2"/>
    <n v="0"/>
    <n v="0.90500000000000003"/>
    <n v="9.5000000000000001E-2"/>
  </r>
  <r>
    <x v="0"/>
    <s v="  Jim Jim Jimâ€¦ weâ€™re having a company meeting here."/>
    <s v="['jim', 'jim', 'jim', 'company', 'meeting']"/>
    <x v="4"/>
    <n v="19"/>
    <s v="Topic 14"/>
    <s v="Jim &amp; Pam Relationship"/>
    <x v="0"/>
    <n v="0"/>
    <n v="0"/>
    <n v="1"/>
    <n v="0"/>
  </r>
  <r>
    <x v="1"/>
    <s v="  Iâ€™ll bring your stuff home. Okay, bye."/>
    <s v="['bring', 'stuff', 'home', 'bye']"/>
    <x v="4"/>
    <n v="19"/>
    <s v="Topic 2"/>
    <s v="Outside Work &amp; Transportation"/>
    <x v="6"/>
    <n v="0.2263"/>
    <n v="0"/>
    <n v="0.75900000000000001"/>
    <n v="0.24099999999999999"/>
  </r>
  <r>
    <x v="1"/>
    <s v=" Charles is having Kevin cover the phones for a while. How do I say this diplomatically? [pause] I think Kevin is doing exactly as well as anyone might have expected someone like him to perform in a position like that.  "/>
    <s v="['charles', 'kevin', 'cover', 'phone', 'diplomatically', 'pause', 'kevin', 'exactly', 'expect', 'perform', 'position']"/>
    <x v="4"/>
    <n v="20"/>
    <s v="Topic 41"/>
    <s v="Kevin's Activities"/>
    <x v="2"/>
    <n v="0.72689999999999999"/>
    <n v="0"/>
    <n v="0.83899999999999997"/>
    <n v="0.161"/>
  </r>
  <r>
    <x v="1"/>
    <s v=" No. [Andy gets up from his desk] Stay there. Kev, thought we nailed the whole transfer thing earlier. "/>
    <s v="['andy', 'get', 'desk', 'stay', 'kev', 'thought', 'nail', 'transfer', 'earlier']"/>
    <x v="4"/>
    <n v="20"/>
    <s v="Topic 9"/>
    <s v="Self Care Behaviours"/>
    <x v="7"/>
    <n v="0"/>
    <n v="0"/>
    <n v="1"/>
    <n v="0"/>
  </r>
  <r>
    <x v="1"/>
    <s v=" It is transfer, extension, and then transfer again."/>
    <s v="['transfer', 'extension', 'transfer']"/>
    <x v="4"/>
    <n v="20"/>
    <s v="Topic 35"/>
    <s v="Answering Phones"/>
    <x v="1"/>
    <n v="0"/>
    <n v="0"/>
    <n v="1"/>
    <n v="0"/>
  </r>
  <r>
    <x v="1"/>
    <s v=" Here we go. [Meredithâ€™s phone rings. Jim and Andy groan.]"/>
    <s v="['meredith', 'phone', 'ring', 'jim', 'andy', 'groan']"/>
    <x v="4"/>
    <n v="20"/>
    <s v="Topic 35"/>
    <s v="Answering Phones"/>
    <x v="1"/>
    <n v="0"/>
    <n v="0"/>
    <n v="1"/>
    <n v="0"/>
  </r>
  <r>
    <x v="3"/>
    <s v=" Today is my first day at my new job at Michael Scott Paper Company Incorporated. You know, Apple Computers started in a garage. And weâ€™re starting in a condo. So we already have a leg up on Apple. [picks up piece of mail] Look, itâ€™s official! [door opens, Michael is in a bath robe]"/>
    <s v="['today', 'new', 'job', 'michael', 'scott', 'paper', 'company', 'incorporate', 'know', 'apple', 'computer', 'start', 'garage', 'start', 'condo', 'leg', 'apple', 'pick', 'piece', 'mail', 'look', 'official', 'door', 'open', 'michael', 'bath', 'robe']"/>
    <x v="4"/>
    <n v="20"/>
    <s v="Topic 7"/>
    <s v="Doors &amp; Elevators"/>
    <x v="1"/>
    <n v="0"/>
    <n v="0"/>
    <n v="1"/>
    <n v="0"/>
  </r>
  <r>
    <x v="0"/>
    <s v=" Oh, good. My hookerâ€™s here. [laughs] Hi."/>
    <s v="['hooker', 'laugh']"/>
    <x v="4"/>
    <n v="20"/>
    <s v="Topic 32"/>
    <s v="Meridith &amp; Creed Activities"/>
    <x v="2"/>
    <n v="0.72689999999999999"/>
    <n v="0"/>
    <n v="0.45"/>
    <n v="0.55000000000000004"/>
  </r>
  <r>
    <x v="0"/>
    <s v=" Yes I was. Yes I was."/>
    <s v="[]"/>
    <x v="4"/>
    <n v="20"/>
    <s v="Topic 1"/>
    <s v="Pam's Activities"/>
    <x v="2"/>
    <n v="0.65969999999999995"/>
    <n v="0"/>
    <n v="0.42599999999999999"/>
    <n v="0.57399999999999995"/>
  </r>
  <r>
    <x v="0"/>
    <s v=" That is inappropriate, Pam. Come on in.  "/>
    <s v="['inappropriate', 'pam']"/>
    <x v="4"/>
    <n v="20"/>
    <s v="Topic 1"/>
    <s v="Pam's Activities"/>
    <x v="2"/>
    <n v="0"/>
    <n v="0"/>
    <n v="1"/>
    <n v="0"/>
  </r>
  <r>
    <x v="0"/>
    <s v=" Thank you. Would you like some french toast?"/>
    <s v="['thank', 'french', 'toast']"/>
    <x v="4"/>
    <n v="20"/>
    <s v="Topic 34"/>
    <s v="Uncomfortable Feelings"/>
    <x v="4"/>
    <n v="0.61240000000000006"/>
    <n v="0"/>
    <n v="0.54500000000000004"/>
    <n v="0.45500000000000002"/>
  </r>
  <r>
    <x v="2"/>
    <s v=" Oh no! The new boss does not find Jim adorable! Ohhhh! [smiles]  "/>
    <s v="['new', 'bos', 'jim', 'adorable', 'ohhhh', 'smile']"/>
    <x v="4"/>
    <n v="20"/>
    <s v="Topic 1"/>
    <s v="Pam's Activities"/>
    <x v="2"/>
    <n v="0.32869999999999999"/>
    <n v="0.158"/>
    <n v="0.60199999999999998"/>
    <n v="0.23899999999999999"/>
  </r>
  <r>
    <x v="3"/>
    <s v=" I feel good. [sees a huge pile of French toast] Wow."/>
    <s v="['feel', 'see', 'huge', 'pile', 'french', 'toast', 'wow']"/>
    <x v="4"/>
    <n v="20"/>
    <s v="Topic 34"/>
    <s v="Uncomfortable Feelings"/>
    <x v="4"/>
    <n v="0.84019999999999995"/>
    <n v="0"/>
    <n v="0.47099999999999997"/>
    <n v="0.52900000000000003"/>
  </r>
  <r>
    <x v="0"/>
    <s v=" You excited? About the new company?"/>
    <s v="['excite', 'new', 'company']"/>
    <x v="4"/>
    <n v="20"/>
    <s v="Topic 48"/>
    <s v="Dunder Mifflin Corporate Affairs"/>
    <x v="3"/>
    <n v="0.41370000000000001"/>
    <n v="0"/>
    <n v="0.64400000000000002"/>
    <n v="0.35599999999999998"/>
  </r>
  <r>
    <x v="3"/>
    <s v=" Yeah. Iâ€™m excited to start the company."/>
    <s v="['excite', 'start', 'company']"/>
    <x v="4"/>
    <n v="20"/>
    <s v="Topic 48"/>
    <s v="Dunder Mifflin Corporate Affairs"/>
    <x v="3"/>
    <n v="0.55740000000000001"/>
    <n v="0"/>
    <n v="0.52100000000000002"/>
    <n v="0.47899999999999998"/>
  </r>
  <r>
    <x v="3"/>
    <s v=" We did that. So, whatâ€™s next? Michael, just stop for a second. [reaches out to take the whisk] Michael. Stop for a second."/>
    <s v="['michael', 'stop', 'second', 'reach', 'whisk', 'michael', 'stop', 'second']"/>
    <x v="4"/>
    <n v="20"/>
    <s v="Topic 23"/>
    <s v="Michael's Behaviours"/>
    <x v="2"/>
    <n v="-0.49390000000000001"/>
    <n v="0.17199999999999999"/>
    <n v="0.78100000000000003"/>
    <n v="4.7E-2"/>
  </r>
  <r>
    <x v="0"/>
    <s v=" Let go, please. Just gimmee â€“ "/>
    <s v="['gimmee']"/>
    <x v="4"/>
    <n v="20"/>
    <s v="Topic 48"/>
    <s v="Dunder Mifflin Corporate Affairs"/>
    <x v="3"/>
    <n v="0.31819999999999998"/>
    <n v="0"/>
    <n v="0.68500000000000005"/>
    <n v="0.315"/>
  </r>
  <r>
    <x v="3"/>
    <s v=" Fine! [eggs splatter all over his robe] Oh, Iâ€™m sorry. Iâ€™m sorry."/>
    <s v="['fine', 'egg', 'splatter', 'robe', 'sorry', 'sorry']"/>
    <x v="4"/>
    <n v="20"/>
    <s v="Topic 18"/>
    <s v="Focusing at Work"/>
    <x v="1"/>
    <n v="0.126"/>
    <n v="0.21099999999999999"/>
    <n v="0.65700000000000003"/>
    <n v="0.13100000000000001"/>
  </r>
  <r>
    <x v="0"/>
    <s v=" I canâ€™t do this! This is pathetic, isnâ€™t it? I am such an idiot. I gave up the only job I ever loved to do this? I have egg in my Crocs.  "/>
    <s v="['pathetic', 'idiot', 'give', 'job', 'love', 'egg', 'crocs']"/>
    <x v="4"/>
    <n v="20"/>
    <s v="Topic 31"/>
    <s v="Showing Appreciation for Others"/>
    <x v="4"/>
    <n v="-0.57920000000000005"/>
    <n v="0.189"/>
    <n v="0.71499999999999997"/>
    <n v="9.6000000000000002E-2"/>
  </r>
  <r>
    <x v="0"/>
    <s v=" [doing situps] I feel weak today. Felt much stronger yesterday. Like Benjamin Button in reverse."/>
    <s v="['situps', 'feel', 'weak', 'today', 'felt', 'strong', 'yesterday', 'benjamin', 'button', 'reverse']"/>
    <x v="4"/>
    <n v="20"/>
    <s v="Topic 38"/>
    <s v="Communication &amp; Problem Solving"/>
    <x v="3"/>
    <n v="0.29599999999999999"/>
    <n v="0.14499999999999999"/>
    <n v="0.6"/>
    <n v="0.255"/>
  </r>
  <r>
    <x v="3"/>
    <s v=" You know, Michael. When I feel overwhelmed â€“ "/>
    <s v="['know', 'michael', 'feel', 'overwhelmed']"/>
    <x v="4"/>
    <n v="20"/>
    <s v="Topic 23"/>
    <s v="Michael's Behaviours"/>
    <x v="2"/>
    <n v="5.16E-2"/>
    <n v="0"/>
    <n v="0.85399999999999998"/>
    <n v="0.14599999999999999"/>
  </r>
  <r>
    <x v="3"/>
    <s v=" I know! No, Iâ€™m saying that when I feel overwhelmed, something I like to do is make a list. Make a list of things to do and then start with the easy stuff. "/>
    <s v="['know', 'say', 'feel', 'overwhelmed', 'list', 'list', 'thing', 'start', 'easy', 'stuff']"/>
    <x v="4"/>
    <n v="20"/>
    <s v="Topic 38"/>
    <s v="Communication &amp; Problem Solving"/>
    <x v="3"/>
    <n v="0.70879999999999999"/>
    <n v="0"/>
    <n v="0.81299999999999994"/>
    <n v="0.187"/>
  </r>
  <r>
    <x v="3"/>
    <s v=" Okay, first, work out. And, hey! Look! You did that. Check. [Michael doing leg lifts] Eat an enormous breakfast. Check."/>
    <s v="['work', 'look', 'check', 'michael', 'leg', 'lift', 'eat', 'enormous', 'breakfast', 'check']"/>
    <x v="4"/>
    <n v="20"/>
    <s v="Topic 17"/>
    <s v="Driving"/>
    <x v="6"/>
    <n v="0.35780000000000001"/>
    <n v="0"/>
    <n v="0.88400000000000001"/>
    <n v="0.11600000000000001"/>
  </r>
  <r>
    <x v="0"/>
    <s v=" Iâ€™m not getting dressed. Iâ€™m not getting dressed. I have too many things to do before I get dressed. I need to find a hundred clients."/>
    <s v="['get', 'dress', 'get', 'dress', 'thing', 'dress', 'need', 'client']"/>
    <x v="4"/>
    <n v="20"/>
    <s v="Topic 22"/>
    <s v="Andy's Activities"/>
    <x v="2"/>
    <n v="0"/>
    <n v="0"/>
    <n v="1"/>
    <n v="0"/>
  </r>
  <r>
    <x v="3"/>
    <s v=" We need to come up with one realistic thing that we could do today."/>
    <s v="['need', 'realistic', 'today']"/>
    <x v="4"/>
    <n v="20"/>
    <s v="Topic 7"/>
    <s v="Doors &amp; Elevators"/>
    <x v="1"/>
    <n v="0"/>
    <n v="0"/>
    <n v="1"/>
    <n v="0"/>
  </r>
  <r>
    <x v="0"/>
    <s v=" Assemble a sales team. A dream team."/>
    <s v="['assemble', 'sale', 'team', 'dream', 'team']"/>
    <x v="4"/>
    <n v="20"/>
    <s v="Topic 47"/>
    <s v="Office Praise for Work"/>
    <x v="4"/>
    <n v="0.25"/>
    <n v="0"/>
    <n v="0.75"/>
    <n v="0.25"/>
  </r>
  <r>
    <x v="0"/>
    <s v=" Heâ€™s everything Iâ€™m not and everything I am. Heâ€™s the whole package."/>
    <s v="['package']"/>
    <x v="4"/>
    <n v="20"/>
    <s v="Topic 7"/>
    <s v="Doors &amp; Elevators"/>
    <x v="1"/>
    <n v="0"/>
    <n v="0"/>
    <n v="1"/>
    <n v="0"/>
  </r>
  <r>
    <x v="3"/>
    <s v=" No. Weâ€™re not gonna hire Ryan. "/>
    <s v="['hire', 'ryan']"/>
    <x v="4"/>
    <n v="20"/>
    <s v="Topic 43"/>
    <s v="Ryan's Activities"/>
    <x v="2"/>
    <n v="0"/>
    <n v="0"/>
    <n v="1"/>
    <n v="0"/>
  </r>
  <r>
    <x v="0"/>
    <s v=" Ummâ€¦ Oh! Vikram! Best salesman Iâ€™ve ever met."/>
    <s v="['vikram', 'best', 'salesman', 'met']"/>
    <x v="4"/>
    <n v="20"/>
    <s v="Topic 47"/>
    <s v="Office Praise for Work"/>
    <x v="4"/>
    <n v="0.69879999999999998"/>
    <n v="0"/>
    <n v="0.59399999999999997"/>
    <n v="0.40600000000000003"/>
  </r>
  <r>
    <x v="0"/>
    <s v=" Okay. Oh also, we have a meeting this afternoon with a potential investor."/>
    <s v="['meeting', 'afternoon', 'potential', 'investor']"/>
    <x v="4"/>
    <n v="20"/>
    <s v="Topic 15"/>
    <s v="Parenting Issues"/>
    <x v="8"/>
    <n v="0.2263"/>
    <n v="0"/>
    <n v="0.86299999999999999"/>
    <n v="0.13700000000000001"/>
  </r>
  <r>
    <x v="0"/>
    <s v=" Maybe. Barbara Keebis. She invests in local businesses. And I am putting together a little presentation for her."/>
    <s v="['maybe', 'barbara', 'keebis', 'invests', 'local', 'business', 'put', 'little', 'presentation']"/>
    <x v="4"/>
    <n v="20"/>
    <s v="Topic 21"/>
    <s v="Workplace Happenings"/>
    <x v="1"/>
    <n v="0"/>
    <n v="0"/>
    <n v="1"/>
    <n v="0"/>
  </r>
  <r>
    <x v="0"/>
    <s v=" Yeah, I guess itâ€™s not so bad. Got a few things cookinâ€™. [sits down in robe, legs spread wide] Ummâ€¦"/>
    <s v="['guess', 'thing', 'cookin', 'sits', 'robe', 'leg', 'spread', 'wide']"/>
    <x v="4"/>
    <n v="20"/>
    <s v="Topic 3"/>
    <s v="Initiatives &amp; Operations at Dunder Mifflin"/>
    <x v="1"/>
    <n v="0.69879999999999998"/>
    <n v="0"/>
    <n v="0.75700000000000001"/>
    <n v="0.24299999999999999"/>
  </r>
  <r>
    <x v="3"/>
    <s v=" I have doubts about this too. But when one person freaks out, sometimes it weirdly makes the other one calmer. Thatâ€™s one thing Iâ€™ve learned about relationships. I hate that I just used the word relationship. [Michael comes out in a suit] Hey! You look great! [checks something off her list] Letâ€™s go!"/>
    <s v="['doubt', 'person', 'freak', 'weirdly', 'make', 'calmer', 'learn', 'relationship', 'hate', 'word', 'relationship', 'michael', 'come', 'suit', 'look', 'great', 'check', 'list', 'let']"/>
    <x v="4"/>
    <n v="20"/>
    <s v="Topic 38"/>
    <s v="Communication &amp; Problem Solving"/>
    <x v="3"/>
    <n v="-0.25609999999999999"/>
    <n v="0.17599999999999999"/>
    <n v="0.69299999999999995"/>
    <n v="0.13100000000000001"/>
  </r>
  <r>
    <x v="1"/>
    <s v=" Iâ€™ve never been a kiss up. I â€“ itâ€™s just not how I operate. I mean, Iâ€™ve always subscribed to the idea that if you really want to impress your boss, you go in there and you do mediocre work. Half-heartedly.  "/>
    <s v="['kiss', 'operate', 'mean', 'subscribed', 'idea', 'want', 'impress', 'bos', 'mediocre', 'work', 'halfheartedly']"/>
    <x v="4"/>
    <n v="20"/>
    <s v="Topic 14"/>
    <s v="Jim &amp; Pam Relationship"/>
    <x v="0"/>
    <n v="0.34520000000000001"/>
    <n v="5.1999999999999998E-2"/>
    <n v="0.84299999999999997"/>
    <n v="0.105"/>
  </r>
  <r>
    <x v="3"/>
    <s v=" Next on the list â€“ open the mail. "/>
    <s v="['list', 'open', 'mail']"/>
    <x v="4"/>
    <n v="20"/>
    <s v="Topic 7"/>
    <s v="Doors &amp; Elevators"/>
    <x v="1"/>
    <n v="0"/>
    <n v="0"/>
    <n v="1"/>
    <n v="0"/>
  </r>
  <r>
    <x v="0"/>
    <s v=" Oh. Wow. â€œMichael Scott Paper Company.â€ Okay. Very official. â€œDear Mr. Scott. Please be advised that it is in violation of your condominium agreement to conduct a business headquartered in your residence. The penalty, a forfeiture of residence.â€"/>
    <s v="['wow', 'michael', 'scott', 'paper', 'company', 'official', 'dear', 'scott', 'advise', 'violation', 'condominium', 'agreement', 'conduct', 'business', 'headquarter', 'residence', 'penalty', 'forfeiture', 'residence']"/>
    <x v="4"/>
    <n v="20"/>
    <s v="Topic 23"/>
    <s v="Michael's Behaviours"/>
    <x v="2"/>
    <n v="0.61240000000000006"/>
    <n v="0.126"/>
    <n v="0.64800000000000002"/>
    <n v="0.22700000000000001"/>
  </r>
  <r>
    <x v="3"/>
    <s v=" No, okay. Itâ€™s fine. Itâ€™s fine. Weâ€™re just gonna add â€œfind officeâ€â€¦"/>
    <s v="['fine', 'fine', 'add', 'find', 'office']"/>
    <x v="4"/>
    <n v="20"/>
    <s v="Topic 10"/>
    <s v="Recreation"/>
    <x v="5"/>
    <n v="0.5423"/>
    <n v="0"/>
    <n v="0.621"/>
    <n v="0.379"/>
  </r>
  <r>
    <x v="0"/>
    <s v=" How are we gonna find an office? How can we pay for an office?"/>
    <s v="['office', 'pay', 'office']"/>
    <x v="4"/>
    <n v="20"/>
    <s v="Topic 40"/>
    <s v="Leaving the Office"/>
    <x v="6"/>
    <n v="-0.19259999999999999"/>
    <n v="0.11899999999999999"/>
    <n v="0.88100000000000001"/>
    <n v="0"/>
  </r>
  <r>
    <x v="3"/>
    <s v=" Next on the list â€”  song parodies."/>
    <s v="['list', 'song', 'parody']"/>
    <x v="4"/>
    <n v="20"/>
    <s v="Topic 31"/>
    <s v="Showing Appreciation for Others"/>
    <x v="4"/>
    <n v="0"/>
    <n v="0"/>
    <n v="1"/>
    <n v="0"/>
  </r>
  <r>
    <x v="0"/>
    <s v=" Okay. Okay. â€œAchey Breaky Fart.â€"/>
    <s v="['achey', 'breaky', 'fart']"/>
    <x v="4"/>
    <n v="20"/>
    <s v="Topic 33"/>
    <s v="HR Complaints"/>
    <x v="3"/>
    <n v="0.42149999999999999"/>
    <n v="0"/>
    <n v="0.441"/>
    <n v="0.55900000000000005"/>
  </r>
  <r>
    <x v="0"/>
    <s v=" No! No No. No. â€œMy Stumps.â€ Like â€œMy Humpsâ€ but a guy with no legs. "/>
    <s v="['stump', 'hump', 'guy', 'leg']"/>
    <x v="4"/>
    <n v="20"/>
    <s v="Topic 25"/>
    <s v="Phylllis &amp; Angela Activities"/>
    <x v="2"/>
    <n v="-0.44819999999999999"/>
    <n v="0.254"/>
    <n v="0.65100000000000002"/>
    <n v="9.5000000000000001E-2"/>
  </r>
  <r>
    <x v="1"/>
    <s v=" Uh, no. Nope. Not really. "/>
    <s v="['nope']"/>
    <x v="4"/>
    <n v="20"/>
    <s v="Topic 2"/>
    <s v="Outside Work &amp; Transportation"/>
    <x v="6"/>
    <n v="0"/>
    <n v="0"/>
    <n v="1"/>
    <n v="0"/>
  </r>
  <r>
    <x v="2"/>
    <s v=" Really, Jim? I had no idea you played soccer. â€˜Cause you never, ever talk about it. "/>
    <s v="['jim', 'idea', 'played', 'soccer', 'cause', 'talk']"/>
    <x v="4"/>
    <n v="20"/>
    <s v="Topic 5"/>
    <s v="Oscar &amp; David Wallace"/>
    <x v="2"/>
    <n v="5.16E-2"/>
    <n v="0.11799999999999999"/>
    <n v="0.753"/>
    <n v="0.129"/>
  </r>
  <r>
    <x v="2"/>
    <s v="  Maybe you and Charles should kick the soccer ball around."/>
    <s v="['maybe', 'charles', 'kick', 'soccer', 'ball']"/>
    <x v="4"/>
    <n v="20"/>
    <s v="Topic 25"/>
    <s v="Phylllis &amp; Angela Activities"/>
    <x v="2"/>
    <n v="0"/>
    <n v="0"/>
    <n v="1"/>
    <n v="0"/>
  </r>
  <r>
    <x v="2"/>
    <s v=" Maybe you will tonight after work. What do you say?"/>
    <s v="['maybe', 'tonight', 'work']"/>
    <x v="4"/>
    <n v="20"/>
    <s v="Topic 30"/>
    <s v="Celebrations"/>
    <x v="5"/>
    <n v="0"/>
    <n v="0"/>
    <n v="1"/>
    <n v="0"/>
  </r>
  <r>
    <x v="2"/>
    <s v=" Great ideas are just part of what I bring to the table. "/>
    <s v="['great', 'idea', 'bring', 'table']"/>
    <x v="4"/>
    <n v="20"/>
    <s v="Topic 2"/>
    <s v="Outside Work &amp; Transportation"/>
    <x v="6"/>
    <n v="0.62490000000000001"/>
    <n v="0"/>
    <n v="0.72799999999999998"/>
    <n v="0.27200000000000002"/>
  </r>
  <r>
    <x v="2"/>
    <s v=" I donâ€™t try and be anything that Iâ€™m not."/>
    <s v="['try']"/>
    <x v="4"/>
    <n v="20"/>
    <s v="Topic 1"/>
    <s v="Pam's Activities"/>
    <x v="2"/>
    <n v="0"/>
    <n v="0"/>
    <n v="1"/>
    <n v="0"/>
  </r>
  <r>
    <x v="1"/>
    <s v=" Yep, I used to play soccer in school. From second to fourth grade. I was on the orange team.  "/>
    <s v="['yep', 'play', 'soccer', 'school', 'second', 'fourth', 'grade', 'orange', 'team']"/>
    <x v="4"/>
    <n v="20"/>
    <s v="Topic 10"/>
    <s v="Recreation"/>
    <x v="5"/>
    <n v="0.55740000000000001"/>
    <n v="0"/>
    <n v="0.78700000000000003"/>
    <n v="0.21299999999999999"/>
  </r>
  <r>
    <x v="3"/>
    <s v=" [Michael comes out with Vikram, arms raised] We got Vikram!"/>
    <s v="['michael', 'come', 'vikram', 'arm', 'raise', 'vikram']"/>
    <x v="4"/>
    <n v="20"/>
    <s v="Topic 5"/>
    <s v="Oscar &amp; David Wallace"/>
    <x v="2"/>
    <n v="0"/>
    <n v="0"/>
    <n v="1"/>
    <n v="0"/>
  </r>
  <r>
    <x v="0"/>
    <s v=" Yes we do. So, get excited. But I have to go the bathroom real quick. If youâ€™ll excuse me, be right back. [gets out of the car] Ah, okay."/>
    <s v="['excite', 'bathroom', 'real', 'quick', 'excuse', 'get', 'car']"/>
    <x v="4"/>
    <n v="20"/>
    <s v="Topic 27"/>
    <s v="Parenting Issues"/>
    <x v="8"/>
    <n v="0.6542"/>
    <n v="0"/>
    <n v="0.77300000000000002"/>
    <n v="0.22700000000000001"/>
  </r>
  <r>
    <x v="3"/>
    <s v=" Hm. Iâ€™m looking forward to getting to know you better, Vikram.  "/>
    <s v="['hm', 'look', 'forward', 'get', 'know', 'better', 'vikram']"/>
    <x v="4"/>
    <n v="20"/>
    <s v="Topic 5"/>
    <s v="Oscar &amp; David Wallace"/>
    <x v="2"/>
    <n v="0.44040000000000001"/>
    <n v="0"/>
    <n v="0.77500000000000002"/>
    <n v="0.22500000000000001"/>
  </r>
  <r>
    <x v="0"/>
    <s v=" Hey. I would like a pair of size nine, please. [Ryan is working at the bowling alley] Itâ€™s Michael."/>
    <s v="['pair', 'size', 'ryan', 'work', 'bowling', 'alley', 'michael']"/>
    <x v="4"/>
    <n v="20"/>
    <s v="Topic 18"/>
    <s v="Focusing at Work"/>
    <x v="1"/>
    <n v="0.58589999999999998"/>
    <n v="0"/>
    <n v="0.78"/>
    <n v="0.22"/>
  </r>
  <r>
    <x v="0"/>
    <s v=" Okay, imagine a company that has no memory of your past misconduct because they have no files.  "/>
    <s v="['imagine', 'company', 'memory', 'past', 'misconduct', 'file']"/>
    <x v="4"/>
    <n v="20"/>
    <s v="Topic 33"/>
    <s v="HR Complaints"/>
    <x v="3"/>
    <n v="-0.36120000000000002"/>
    <n v="0.217"/>
    <n v="0.69"/>
    <n v="9.4E-2"/>
  </r>
  <r>
    <x v="3"/>
    <s v=" [looks at list] When did you add this to the list?"/>
    <s v="['look', 'list', 'add', 'list']"/>
    <x v="4"/>
    <n v="20"/>
    <s v="Topic 38"/>
    <s v="Communication &amp; Problem Solving"/>
    <x v="3"/>
    <n v="0"/>
    <n v="0"/>
    <n v="1"/>
    <n v="0"/>
  </r>
  <r>
    <x v="0"/>
    <s v=" Pam. Everyone deserves a second second chance. [walks back to Ryan] Ryan, just out of curiosity, how much do you get paid here?"/>
    <s v="['pam', 'deserves', 'second', 'second', 'chance', 'walk', 'ryan', 'ryan', 'curiosity', 'paid']"/>
    <x v="4"/>
    <n v="20"/>
    <s v="Topic 43"/>
    <s v="Ryan's Activities"/>
    <x v="2"/>
    <n v="0.25"/>
    <n v="0"/>
    <n v="0.91700000000000004"/>
    <n v="8.3000000000000004E-2"/>
  </r>
  <r>
    <x v="3"/>
    <s v=" You get paid by the year at the bowling alley?"/>
    <s v="['paid', 'year', 'bowling', 'alley']"/>
    <x v="4"/>
    <n v="20"/>
    <s v="Topic 6"/>
    <s v="Time Spent"/>
    <x v="1"/>
    <n v="0"/>
    <n v="0"/>
    <n v="1"/>
    <n v="0"/>
  </r>
  <r>
    <x v="0"/>
    <s v=" Would you like to come to work for the Michael Scott Paper Company?"/>
    <s v="['work', 'michael', 'scott', 'paper', 'company']"/>
    <x v="4"/>
    <n v="20"/>
    <s v="Topic 23"/>
    <s v="Michael's Behaviours"/>
    <x v="2"/>
    <n v="0.36120000000000002"/>
    <n v="0"/>
    <n v="0.82799999999999996"/>
    <n v="0.17199999999999999"/>
  </r>
  <r>
    <x v="0"/>
    <s v=" [Ryan grabs some shoes] Look what heâ€™s doing."/>
    <s v="['ryan', 'grab', 'shoe', 'look']"/>
    <x v="4"/>
    <n v="20"/>
    <s v="Topic 22"/>
    <s v="Andy's Activities"/>
    <x v="2"/>
    <n v="0"/>
    <n v="0"/>
    <n v="1"/>
    <n v="0"/>
  </r>
  <r>
    <x v="0"/>
    <s v=" Heâ€™s stealing them. Okay, okay."/>
    <s v="['steal']"/>
    <x v="4"/>
    <n v="20"/>
    <s v="Topic 31"/>
    <s v="Showing Appreciation for Others"/>
    <x v="4"/>
    <n v="-0.2263"/>
    <n v="0.38900000000000001"/>
    <n v="0.21099999999999999"/>
    <n v="0.4"/>
  </r>
  <r>
    <x v="1"/>
    <s v=" Aw, itâ€™s gonna be the [softly] worst.  "/>
    <s v="['aw', 'softly', 'bad']"/>
    <x v="4"/>
    <n v="20"/>
    <s v="Topic 29"/>
    <s v="Financial Activities"/>
    <x v="1"/>
    <n v="-0.62490000000000001"/>
    <n v="0.40600000000000003"/>
    <n v="0.59399999999999997"/>
    <n v="0"/>
  </r>
  <r>
    <x v="0"/>
    <s v=" People turn to their families all the time when they need help starting out and if my Nanaâ€™s investment club can help the Michael Scott Paper Company become a reality, then Iâ€™m sure thatâ€™s what she would have wanted. Does want.  "/>
    <s v="['people', 'turn', 'family', 'time', 'need', 'help', 'start', 'nanas', 'investment', 'club', 'help', 'michael', 'scott', 'paper', 'company', 'reality', 'sure', 'want', 'want']"/>
    <x v="4"/>
    <n v="20"/>
    <s v="Topic 23"/>
    <s v="Michael's Behaviours"/>
    <x v="2"/>
    <n v="0.79059999999999997"/>
    <n v="0"/>
    <n v="0.80400000000000005"/>
    <n v="0.19600000000000001"/>
  </r>
  <r>
    <x v="0"/>
    <s v=" Well Iâ€™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â€“ Pam Beesly. Pretty Pam is always reaching for the stars and someday, she may just surprise us all and grab one. Meet Vikram. From his humble beginnings as a â€“ stay standing â€“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
    <s v="['sure', 'busy', 'schedule', 'appreciate', 'meeting', 'today', 'business', 'work', 'entire', 'life', 'snap', 'sleep', 'old', 'man', 'assemble', 'believe', 'excite', 'soughtafter', 'talent', 'industry', 'today', 'lady', 'gentleman', 'present', 'dream', 'team', 'scranton', 'pennsylvania', 'pam', 'beesly', 'pretty', 'pam', 'reach', 'star', 'someday', 'surprise', 'grab', 'meet', 'vikram', 'humble', 'beginning', 'stay', 'stand', 'humble', 'beginning', 'prominent', 'surgeon', 'risk', 'successful', 'telemarketer', 'lipophedrene', 'industry', 'comeback', 'young', 'vice', 'president', 'history', 'dunder', 'mifflin', 'recent', 'bowling', 'alley', 'employee', 'ryan', 'howard', 'splash', 'paper']"/>
    <x v="4"/>
    <n v="20"/>
    <s v="Topic 1"/>
    <s v="Pam's Activities"/>
    <x v="2"/>
    <n v="0.97719999999999996"/>
    <n v="0.01"/>
    <n v="0.82799999999999996"/>
    <n v="0.16200000000000001"/>
  </r>
  <r>
    <x v="0"/>
    <s v=" Okay. I have spent the last 15 years learning the ins and outs of the paper industry. With a lean, mean fighting crew and low overhead, I think I can perform the same business at a much, much higher rate of profit."/>
    <s v="['spent', 'year', 'learn', 'in', 'out', 'paper', 'industry', 'lean', 'mean', 'fight', 'crew', 'low', 'overhead', 'perform', 'business', 'high', 'rate', 'profit']"/>
    <x v="4"/>
    <n v="20"/>
    <s v="Topic 41"/>
    <s v="Kevin's Activities"/>
    <x v="2"/>
    <n v="5.16E-2"/>
    <n v="9.7000000000000003E-2"/>
    <n v="0.80200000000000005"/>
    <n v="0.10100000000000001"/>
  </r>
  <r>
    <x v="0"/>
    <s v=" By wanting it more. By working hard- "/>
    <s v="['want', 'work', 'hard']"/>
    <x v="4"/>
    <n v="20"/>
    <s v="Topic 18"/>
    <s v="Focusing at Work"/>
    <x v="1"/>
    <n v="-0.16889999999999999"/>
    <n v="0.217"/>
    <n v="0.78300000000000003"/>
    <n v="0"/>
  </r>
  <r>
    <x v="1"/>
    <s v=" Kickoff. [to camera] My strategy is to touch the ball as little as possible. Chalk it up to teamwork. [to team] Alright! [clapping]  "/>
    <s v="['kickoff', 'camera', 'strategy', 'touch', 'ball', 'little', 'possible', 'chalk', 'teamwork', 'team', 'clap']"/>
    <x v="4"/>
    <n v="20"/>
    <s v="Topic 47"/>
    <s v="Office Praise for Work"/>
    <x v="4"/>
    <n v="0.31640000000000001"/>
    <n v="0"/>
    <n v="0.90600000000000003"/>
    <n v="9.4E-2"/>
  </r>
  <r>
    <x v="0"/>
    <s v=" And I offer same day, free delivery."/>
    <s v="['offer', 'free', 'delivery']"/>
    <x v="4"/>
    <n v="20"/>
    <s v="Topic 36"/>
    <s v="Job Perks"/>
    <x v="1"/>
    <n v="0.51060000000000005"/>
    <n v="0"/>
    <n v="0.64500000000000002"/>
    <n v="0.35499999999999998"/>
  </r>
  <r>
    <x v="0"/>
    <s v=" Nana. [softly] I really think that Papa would want you to do this."/>
    <s v="['nana', 'softly', 'papa', 'want']"/>
    <x v="4"/>
    <n v="20"/>
    <s v="Topic 46"/>
    <s v="Food and Eating Habits"/>
    <x v="5"/>
    <n v="7.7200000000000005E-2"/>
    <n v="0"/>
    <n v="0.90200000000000002"/>
    <n v="9.8000000000000004E-2"/>
  </r>
  <r>
    <x v="0"/>
    <s v=" Well what is it exactly? I mean, what, what specifically? We donâ€™t â€“ it doesnâ€™t have to be paper. We could sell medicine and otherâ€¦"/>
    <s v="['exactly', 'mean', 'specifically', 'paper', 'sell', 'medicine']"/>
    <x v="4"/>
    <n v="20"/>
    <s v="Topic 20"/>
    <s v="Dunder Mifflin Products"/>
    <x v="1"/>
    <n v="0.35270000000000001"/>
    <n v="0"/>
    <n v="0.90700000000000003"/>
    <n v="9.2999999999999999E-2"/>
  </r>
  <r>
    <x v="0"/>
    <s v=" Wellâ€¦ this might not be the right time, but I need more than I originally asked for. "/>
    <s v="['time', 'need', 'originally', 'ask']"/>
    <x v="4"/>
    <n v="20"/>
    <s v="Topic 2"/>
    <s v="Outside Work &amp; Transportation"/>
    <x v="6"/>
    <n v="0"/>
    <n v="0"/>
    <n v="1"/>
    <n v="0"/>
  </r>
  <r>
    <x v="2"/>
    <s v=" Yeah, Jim. Why would an experienced soccer player like yourself duck at the very last moment?"/>
    <s v="['jim', 'experienced', 'soccer', 'player', 'duck', 'moment']"/>
    <x v="4"/>
    <n v="20"/>
    <s v="Topic 10"/>
    <s v="Recreation"/>
    <x v="5"/>
    <n v="0.57189999999999996"/>
    <n v="0"/>
    <n v="0.749"/>
    <n v="0.251"/>
  </r>
  <r>
    <x v="0"/>
    <s v=" Yeah. I have cable and satellite as a backup. [to Pam] Yeah, I know. Two not-so-great things in a row. Ehhhh, well. Stuff happens, right? At least we got Ryan. The Rye-guy. We should call him Rye bread. We donâ€™t have to call him that. Unless you like it. We could call him that. "/>
    <s v="['cable', 'satellite', 'backup', 'pam', 'know', 'notsogreat', 'thing', 'row', 'ehhhh', 'stuff', 'happens', 'ryan', 'ryeguy', 'rye', 'bread']"/>
    <x v="4"/>
    <n v="20"/>
    <s v="Topic 46"/>
    <s v="Food and Eating Habits"/>
    <x v="5"/>
    <n v="0.79059999999999997"/>
    <n v="0"/>
    <n v="0.84699999999999998"/>
    <n v="0.153"/>
  </r>
  <r>
    <x v="3"/>
    <s v=" I canâ€™t do this. I had a real job. I sat ten feet away from my fiance. I had health benefits. I was just feeling impulsive. I should have gotten a tiny tattoo on my ankle. "/>
    <s v="['real', 'job', 'sat', 'foot', 'away', 'fiance', 'health', 'benefit', 'feel', 'impulsive', 'gotten', 'tiny', 'tattoo', 'ankle']"/>
    <x v="4"/>
    <n v="20"/>
    <s v="Topic 43"/>
    <s v="Ryan's Activities"/>
    <x v="2"/>
    <n v="0.47670000000000001"/>
    <n v="0"/>
    <n v="0.89200000000000002"/>
    <n v="0.108"/>
  </r>
  <r>
    <x v="3"/>
    <s v=" I just keep getting bored. And I let things build up and build up and then I â€“ I, I do something too big, like this. Who does this?"/>
    <s v="['get', 'bore', 'thing', 'build', 'build', 'big']"/>
    <x v="4"/>
    <n v="20"/>
    <s v="Topic 21"/>
    <s v="Workplace Happenings"/>
    <x v="1"/>
    <n v="0.1027"/>
    <n v="6.6000000000000003E-2"/>
    <n v="0.85399999999999998"/>
    <n v="7.9000000000000001E-2"/>
  </r>
  <r>
    <x v="0"/>
    <s v=" Well you know what? My mom always used to say that average people are the most special people in the world. And thatâ€™s why God made so many."/>
    <s v="['know', 'mom', 'average', 'people', 'special', 'people', 'world', 'god']"/>
    <x v="4"/>
    <n v="20"/>
    <s v="Topic 4"/>
    <s v="Water Cooler Talk"/>
    <x v="9"/>
    <n v="0.73460000000000003"/>
    <n v="0"/>
    <n v="0.77700000000000002"/>
    <n v="0.223"/>
  </r>
  <r>
    <x v="3"/>
    <s v=" We donâ€™t have any money. We donâ€™t have an office. We donâ€™t have anything."/>
    <s v="['money', 'office']"/>
    <x v="4"/>
    <n v="20"/>
    <s v="Topic 29"/>
    <s v="Financial Activities"/>
    <x v="1"/>
    <n v="0"/>
    <n v="0"/>
    <n v="1"/>
    <n v="0"/>
  </r>
  <r>
    <x v="0"/>
    <s v=" Well we  should make a list. Lists are good. Lists are good. Lists are good. First on the list, letâ€™s get you out of the car. Alright. [Pam tosses list out car window] Okayâ€¦"/>
    <s v="['list', 'list', 'list', 'list', 'list', 'let', 'car', 'pam', 'toss', 'list', 'car', 'window']"/>
    <x v="4"/>
    <n v="20"/>
    <s v="Topic 38"/>
    <s v="Communication &amp; Problem Solving"/>
    <x v="3"/>
    <n v="0.89570000000000005"/>
    <n v="0"/>
    <n v="0.69399999999999995"/>
    <n v="0.30599999999999999"/>
  </r>
  <r>
    <x v="3"/>
    <s v=" How come out of everyone in the office, Iâ€™m the only one that went with you? Is it because Iâ€™m that stupid? I mean, your own grandmother doesnâ€™t even believe in you!"/>
    <s v="['office', 'go', 'stupid', 'mean', 'grandmother', 'believe']"/>
    <x v="4"/>
    <n v="20"/>
    <s v="Topic 41"/>
    <s v="Kevin's Activities"/>
    <x v="2"/>
    <n v="-0.61890000000000001"/>
    <n v="0.11600000000000001"/>
    <n v="0.88400000000000001"/>
    <n v="0"/>
  </r>
  <r>
    <x v="0"/>
    <s v=" I want you to listen to me. Because I want to tell you the situation that we are both in right now, kay? You quit your job. I quit my job. We both quit. Those are the facts. Thatâ€™s what happened. Now, what are our choices right now? Because you know, kiddo, you quit."/>
    <s v="['want', 'listen', 'want', 'tell', 'situation', 'kay', 'quit', 'job', 'quit', 'job', 'quit', 'fact', 'happen', 'choice', 'know', 'kiddo', 'quit']"/>
    <x v="4"/>
    <n v="20"/>
    <s v="Topic 28"/>
    <s v="Romantic Feelings"/>
    <x v="0"/>
    <n v="0.24060000000000001"/>
    <n v="0"/>
    <n v="0.94599999999999995"/>
    <n v="5.3999999999999999E-2"/>
  </r>
  <r>
    <x v="0"/>
    <s v=" So what are our options? Well, we can start this paper company. We can try. Orâ€¦ thatâ€™s it. Thatâ€™s our only option. Because we quit. Pam, I do my best work when people donâ€™t believe in me. I remember in high school, my math teacher told me I was gonna flunk out. And know what I did? The very next day I went out and I scored more goals than anyone else in the history of the hockey team. See what I mean? I thrive on this. I thrive on it. So Iâ€™m gonna go inside. Iâ€™m going to make some calls, Iâ€™m gonna get us an office space, and Iâ€™m going to show you why you joined this company. Okay? [Pam nods]  "/>
    <s v="['option', 'start', 'paper', 'company', 'try', 'option', 'quit', 'pam', 'best', 'work', 'people', 'believe', 'remember', 'high', 'school', 'math', 'teacher', 'flunk', 'know', 'go', 'score', 'goal', 'history', 'hockey', 'team', 'mean', 'thrive', 'thrive', 'inside', 'go', 'call', 'office', 'space', 'go', 'join', 'company', 'pam', 'nod']"/>
    <x v="4"/>
    <n v="20"/>
    <s v="Topic 49"/>
    <s v="Workplace Happenings"/>
    <x v="1"/>
    <n v="0.78200000000000003"/>
    <n v="1.7999999999999999E-2"/>
    <n v="0.91200000000000003"/>
    <n v="7.0000000000000007E-2"/>
  </r>
  <r>
    <x v="0"/>
    <s v=" You gotta have some extra space. Philly, work with me here. Thereâ€™s gotta be some sort of secret office that you haveâ€¦ lurkinâ€™ aroundâ€¦ some awesome, free, keep it off the booksâ€¦ Oh, no. Not there. That would be humiliating.   "/>
    <s v="['get', 'extra', 'space', 'philly', 'work', 'there', 'get', 'sort', 'secret', 'office', 'lurkin', 'awesome', 'free', 'book', 'humiliate']"/>
    <x v="4"/>
    <n v="20"/>
    <s v="Topic 25"/>
    <s v="Phylllis &amp; Angela Activities"/>
    <x v="2"/>
    <n v="0.73509999999999998"/>
    <n v="4.7E-2"/>
    <n v="0.79400000000000004"/>
    <n v="0.159"/>
  </r>
  <r>
    <x v="0"/>
    <s v=" I did what I had to do. I stepped in. I took charge. Thatâ€™s what being a man is. And earlier today, I was freaking out. Pam stepped up.  She was the man. Donâ€™t think a woman can be a man? Well, then thatâ€™s your stereotype, not mine.   "/>
    <s v="['step', 'take', 'charge', 'man', 'earlier', 'today', 'freak', 'pam', 'step', 'man', 'woman', 'man', 'stereotype']"/>
    <x v="4"/>
    <n v="20"/>
    <s v="Topic 26"/>
    <s v="Gender Roles"/>
    <x v="9"/>
    <n v="-0.45879999999999999"/>
    <n v="9.8000000000000004E-2"/>
    <n v="0.86199999999999999"/>
    <n v="0.04"/>
  </r>
  <r>
    <x v="3"/>
    <s v=" I could work here. I could see this. "/>
    <s v="['work']"/>
    <x v="4"/>
    <n v="20"/>
    <s v="Topic 18"/>
    <s v="Focusing at Work"/>
    <x v="1"/>
    <n v="0"/>
    <n v="0"/>
    <n v="1"/>
    <n v="0"/>
  </r>
  <r>
    <x v="0"/>
    <s v=" Itâ€™s right in the middle of the paper belt."/>
    <s v="['middle', 'paper', 'belt']"/>
    <x v="4"/>
    <n v="20"/>
    <s v="Topic 44"/>
    <s v="Stanley's Activities"/>
    <x v="2"/>
    <n v="0"/>
    <n v="0"/>
    <n v="1"/>
    <n v="0"/>
  </r>
  <r>
    <x v="0"/>
    <s v=" Yeah, Iâ€™m good. You good?"/>
    <s v="[]"/>
    <x v="4"/>
    <n v="20"/>
    <s v="Topic 1"/>
    <s v="Pam's Activities"/>
    <x v="2"/>
    <n v="0.79059999999999997"/>
    <n v="0"/>
    <n v="0.2"/>
    <n v="0.8"/>
  </r>
  <r>
    <x v="0"/>
    <s v=" You know what they say, keep your friends close. [pointing to office sign where â€œDunder Mifflinâ€ is listed right above â€œMichael Scott Papâ€]"/>
    <s v="['know', 'friend', 'close', 'point', 'office', 'sign', 'dunder', 'mifflin', 'list', 'michael', 'scott', 'pap']"/>
    <x v="4"/>
    <n v="20"/>
    <s v="Topic 23"/>
    <s v="Michael's Behaviours"/>
    <x v="2"/>
    <n v="0.47670000000000001"/>
    <n v="0"/>
    <n v="0.876"/>
    <n v="0.124"/>
  </r>
  <r>
    <x v="0"/>
    <s v=" Except this time, you have no legal right to kick me out, because I have started my very own paper company right here in the building. If I were you, Charles Miner, I would watch your step. Because the Michael Scott Paper Company is about to open a big olâ€™ can of whoopass on Dunder Mifflin. [Pam and Michael stare him down, he walks away] Actually a six pack. Weâ€™re gonna open a six pack of whoopass. He looks scared.  "/>
    <s v="['time', 'legal', 'kick', 'start', 'paper', 'company', 'building', 'charles', 'miner', 'watch', 'step', 'michael', 'scott', 'paper', 'company', 'open', 'big', 'ol', 'whoopass', 'dunder', 'mifflin', 'pam', 'michael', 'stare', 'walk', 'away', 'actually', 'pack', 'open', 'pack', 'whoopass', 'look', 'scar']"/>
    <x v="4"/>
    <n v="20"/>
    <s v="Topic 23"/>
    <s v="Michael's Behaviours"/>
    <x v="2"/>
    <n v="-0.50570000000000004"/>
    <n v="5.1999999999999998E-2"/>
    <n v="0.94799999999999995"/>
    <n v="0"/>
  </r>
  <r>
    <x v="0"/>
    <s v=" Hello! They took away my parking space but they canâ€™t take away my pride! [awkwardly climbs out of his car]  "/>
    <s v="['take', 'away', 'parking', 'space', 'away', 'pride', 'awkwardly', 'climb', 'car']"/>
    <x v="4"/>
    <n v="21"/>
    <s v="Topic 17"/>
    <s v="Driving"/>
    <x v="6"/>
    <n v="0.1862"/>
    <n v="0.12"/>
    <n v="0.73099999999999998"/>
    <n v="0.15"/>
  </r>
  <r>
    <x v="0"/>
    <s v=" I would like to invite you all to come away with me, on a journey. [nips mylar ribbon with hedge clippers, it wonâ€™t cut, he tears it down] Welcome! To the Michael Scott Paper Company!  "/>
    <s v="['invite', 'away', 'journey', 'nip', 'mylar', 'ribbon', 'hedge', 'clipper', 'cut', 'tear', 'welcome', 'michael', 'scott', 'paper', 'company']"/>
    <x v="4"/>
    <n v="21"/>
    <s v="Topic 23"/>
    <s v="Michael's Behaviours"/>
    <x v="2"/>
    <n v="0.5696"/>
    <n v="9.6000000000000002E-2"/>
    <n v="0.72"/>
    <n v="0.184"/>
  </r>
  <r>
    <x v="1"/>
    <s v=" You realize youâ€™re not actually talking to me, right?"/>
    <s v="['realize', 'actually', 'talk']"/>
    <x v="4"/>
    <n v="21"/>
    <s v="Topic 38"/>
    <s v="Communication &amp; Problem Solving"/>
    <x v="3"/>
    <n v="0"/>
    <n v="0"/>
    <n v="1"/>
    <n v="0"/>
  </r>
  <r>
    <x v="1"/>
    <s v=" The new receptionist is also named Kelly. So Kelly Kapoor has decided to hover around my desk, so that she can run into his Charlesâ€™ office every time he calls for Kelly. She thinks if she says â€œYou wanted meâ€ enough, he will in fact want her. Itâ€™s not the worse plan sheâ€™s ever had.  "/>
    <s v="['new', 'receptionist', 'name', 'kelly', 'kelly', 'kapoor', 'decide', 'hover', 'desk', 'run', 'charles', 'office', 'time', 'call', 'kelly', 'think', 'say', 'want', 'fact', 'want', 'bad', 'plan']"/>
    <x v="4"/>
    <n v="21"/>
    <s v="Topic 28"/>
    <s v="Romantic Feelings"/>
    <x v="0"/>
    <n v="0.43180000000000002"/>
    <n v="0"/>
    <n v="0.93200000000000005"/>
    <n v="6.8000000000000005E-2"/>
  </r>
  <r>
    <x v="0"/>
    <s v=" We are in the heart of it. [Bathroom sounds rattle the small office.] And the surge of water carries our business out to the sea."/>
    <s v="['heart', 'bathroom', 'sound', 'rattle', 'small', 'office', 'surge', 'water', 'carry', 'business', 'sea']"/>
    <x v="4"/>
    <n v="21"/>
    <s v="Topic 21"/>
    <s v="Workplace Happenings"/>
    <x v="1"/>
    <n v="0.63690000000000002"/>
    <n v="0"/>
    <n v="0.85099999999999998"/>
    <n v="0.14899999999999999"/>
  </r>
  <r>
    <x v="0"/>
    <s v=" We wait, and hope that people show up to the pancake luncheon.  "/>
    <s v="['wait', 'hope', 'people', 'pancake', 'luncheon']"/>
    <x v="4"/>
    <n v="21"/>
    <s v="Topic 9"/>
    <s v="Self Care Behaviours"/>
    <x v="7"/>
    <n v="0.44040000000000001"/>
    <n v="0"/>
    <n v="0.79100000000000004"/>
    <n v="0.20899999999999999"/>
  </r>
  <r>
    <x v="0"/>
    <s v=" I donâ€™t know I think weâ€™ve done absolutely everything you can do to prepare for the day. Iâ€™ve updated our contacts, I have gotten quotes from suppliers. I have sent out an E-vite for our big grand opening pancake luncheon. Six yeses, one maybe, only eleven noes. Um, and 788 not yet replieds. But of that group, 782 have viewed it.  "/>
    <s v="['know', 'absolutely', 'prepare', 'update', 'contact', 'gotten', 'quote', 'supplier', 'sent', 'evite', 'big', 'grand', 'opening', 'pancake', 'luncheon', 'yes', 'maybe', 'no', 'replieds', 'group', 'view']"/>
    <x v="4"/>
    <n v="21"/>
    <s v="Topic 11"/>
    <s v="Closing deals"/>
    <x v="1"/>
    <n v="0.25"/>
    <n v="0"/>
    <n v="0.96799999999999997"/>
    <n v="3.2000000000000001E-2"/>
  </r>
  <r>
    <x v="0"/>
    <s v=" I am going to need 800 of these, on nice bright paper. It is a coupon for unparalleled customer service. [He sets sheet between Pam and Ryan on desk. Neither takes it.]  "/>
    <s v="['go', 'need', 'nice', 'bright', 'paper', 'coupon', 'unparalleled', 'customer', 'service', 'set', 'sheet', 'pam', 'ryan', 'desk', 'take']"/>
    <x v="4"/>
    <n v="21"/>
    <s v="Topic 20"/>
    <s v="Dunder Mifflin Products"/>
    <x v="1"/>
    <n v="0.69079999999999997"/>
    <n v="0"/>
    <n v="0.84"/>
    <n v="0.16"/>
  </r>
  <r>
    <x v="3"/>
    <s v=" I make that one copy, and I become the girl who makes copies, and by the end of the day Iâ€™m receptionist again. And the worst part is, I like making copies. The paper comes out all warm and stuff. And itâ€™s cold in there. Cause itâ€™s technically a closet.  "/>
    <s v="['copy', 'girl', 'make', 'copy', 'end', 'receptionist', 'bad', 'make', 'copy', 'paper', 'come', 'warm', 'stuff', 'cold', 'cause', 'technically', 'closet']"/>
    <x v="4"/>
    <n v="21"/>
    <s v="Topic 36"/>
    <s v="Job Perks"/>
    <x v="1"/>
    <n v="-0.1779"/>
    <n v="7.3999999999999996E-2"/>
    <n v="0.84699999999999998"/>
    <n v="7.9000000000000001E-2"/>
  </r>
  <r>
    <x v="2"/>
    <s v=" Let me check. [Pulls out hunting scope] Oh nope! Clearly a hunter. Who knows how to throw an outfit together."/>
    <s v="['check', 'pull', 'hunt', 'scope', 'nope', 'clearly', 'hunter', 'know', 'throw', 'outfit']"/>
    <x v="4"/>
    <n v="21"/>
    <s v="Topic 11"/>
    <s v="Closing deals"/>
    <x v="1"/>
    <n v="-0.37159999999999999"/>
    <n v="0.11799999999999999"/>
    <n v="0.88200000000000001"/>
    <n v="0"/>
  </r>
  <r>
    <x v="2"/>
    <s v=" Yes, I am taking Andy hunting after work. Not long ago we were sexual competitors. I used to hate him, hate him, hate him, hate him. I studied him, to figure out why I hated him so much.  But that blossomed into a very real friendship, as these things often do.  "/>
    <s v="['take', 'andy', 'hunt', 'work', 'long', 'sexual', 'competitor', 'hate', 'hate', 'hate', 'hate', 'study', 'figure', 'hat', 'blossom', 'real', 'friendship', 'thing']"/>
    <x v="4"/>
    <n v="21"/>
    <s v="Topic 46"/>
    <s v="Food and Eating Habits"/>
    <x v="5"/>
    <n v="-0.59699999999999998"/>
    <n v="0.193"/>
    <n v="0.70799999999999996"/>
    <n v="9.8000000000000004E-2"/>
  </r>
  <r>
    <x v="0"/>
    <s v=" Hey you said you were gonna be out of town this weekend. "/>
    <s v="['say', 'town', 'weekend']"/>
    <x v="4"/>
    <n v="21"/>
    <s v="Topic 42"/>
    <s v="Fun in the Office"/>
    <x v="5"/>
    <n v="0"/>
    <n v="0"/>
    <n v="1"/>
    <n v="0"/>
  </r>
  <r>
    <x v="1"/>
    <s v=" Yeah. Gotcha. Of course. Iâ€™m gonna dive in. To the rundown. Iâ€™ll be exhausted â€™cause itâ€™s like a triathlon. [At door.] Do you want to close this? Close, or keep it?  "/>
    <s v="['gotcha', 'course', 'dive', 'rundown', 'exhaust', 'cause', 'triathlon', 'door', 'want', 'close', 'close']"/>
    <x v="4"/>
    <n v="21"/>
    <s v="Topic 7"/>
    <s v="Doors &amp; Elevators"/>
    <x v="1"/>
    <n v="0.43290000000000001"/>
    <n v="7.0000000000000007E-2"/>
    <n v="0.753"/>
    <n v="0.17699999999999999"/>
  </r>
  <r>
    <x v="2"/>
    <s v=" You know thereâ€™s a ghost in this office"/>
    <s v="['know', 'there', 'ghost', 'office']"/>
    <x v="4"/>
    <n v="21"/>
    <s v="Topic 13"/>
    <s v="Meetings"/>
    <x v="1"/>
    <n v="-0.31819999999999998"/>
    <n v="0.247"/>
    <n v="0.753"/>
    <n v="0"/>
  </r>
  <r>
    <x v="2"/>
    <s v=" A woman was murdered on this very floor in 1816. Haddie McGonagle. She was a prostitute."/>
    <s v="['woman', 'murder', 'floor', 'haddie', 'mcgonagle', 'prostitute']"/>
    <x v="4"/>
    <n v="21"/>
    <s v="Topic 39"/>
    <s v="Items in Dunder Mifflin"/>
    <x v="1"/>
    <n v="-0.65969999999999995"/>
    <n v="0.22700000000000001"/>
    <n v="0.77300000000000002"/>
    <n v="0"/>
  </r>
  <r>
    <x v="2"/>
    <s v="  Oh, this whole place used to be a brothel. There was a tavern on the ground floor."/>
    <s v="['place', 'brothel', 'tavern', 'ground', 'floor']"/>
    <x v="4"/>
    <n v="21"/>
    <s v="Topic 21"/>
    <s v="Workplace Happenings"/>
    <x v="1"/>
    <n v="0"/>
    <n v="0"/>
    <n v="1"/>
    <n v="0"/>
  </r>
  <r>
    <x v="2"/>
    <s v=" Yeah isnâ€™t it? She was bludgeoned to death by the business end of a riding crop."/>
    <s v="['bludgeon', 'death', 'business', 'end', 'rid', 'crop']"/>
    <x v="4"/>
    <n v="21"/>
    <s v="Topic 40"/>
    <s v="Leaving the Office"/>
    <x v="6"/>
    <n v="-0.40189999999999998"/>
    <n v="0.19400000000000001"/>
    <n v="0.69699999999999995"/>
    <n v="0.109"/>
  </r>
  <r>
    <x v="2"/>
    <s v=" It was gruesome. They say she walks these hallways. If you ever feel a tapping on your shoulder?"/>
    <s v="['gruesome', 'walk', 'hallway', 'feel', 'tap', 'shoulder']"/>
    <x v="4"/>
    <n v="21"/>
    <s v="Topic 39"/>
    <s v="Items in Dunder Mifflin"/>
    <x v="1"/>
    <n v="0"/>
    <n v="0"/>
    <n v="1"/>
    <n v="0"/>
  </r>
  <r>
    <x v="2"/>
    <s v=" That could be Haddie. Begging for her life. And it could mean, that youâ€™re next.  [Taps her shoulder]"/>
    <s v="['haddie', 'beg', 'life', 'mean', 'tap', 'shoulder']"/>
    <x v="4"/>
    <n v="21"/>
    <s v="Topic 27"/>
    <s v="Parenting Issues"/>
    <x v="8"/>
    <n v="0"/>
    <n v="0"/>
    <n v="1"/>
    <n v="0"/>
  </r>
  <r>
    <x v="2"/>
    <s v=" Just kidding. You finding everything okay?"/>
    <s v="['kid', 'find']"/>
    <x v="4"/>
    <n v="21"/>
    <s v="Topic 15"/>
    <s v="Parenting Issues"/>
    <x v="8"/>
    <n v="0.31819999999999998"/>
    <n v="0"/>
    <n v="0.54800000000000004"/>
    <n v="0.45200000000000001"/>
  </r>
  <r>
    <x v="0"/>
    <s v=" Hey Ryan? [Ryan watches Montgomery Flea Market ad on YouTube] Could you get to that copy from before?"/>
    <s v="['ryan', 'ryan', 'watch', 'montgomery', 'flea', 'market', 'ad', 'youtube', 'copy']"/>
    <x v="4"/>
    <n v="21"/>
    <s v="Topic 43"/>
    <s v="Ryan's Activities"/>
    <x v="2"/>
    <n v="0"/>
    <n v="0"/>
    <n v="1"/>
    <n v="0"/>
  </r>
  <r>
    <x v="3"/>
    <s v=" Because the thing youâ€™re saying Iâ€™m good at, is pushing a big green button a bunch of times."/>
    <s v="['say', 'push', 'big', 'green', 'button', 'bunch', 'time']"/>
    <x v="4"/>
    <n v="21"/>
    <s v="Topic 7"/>
    <s v="Doors &amp; Elevators"/>
    <x v="1"/>
    <n v="0.44040000000000001"/>
    <n v="0"/>
    <n v="0.85399999999999998"/>
    <n v="0.14599999999999999"/>
  </r>
  <r>
    <x v="3"/>
    <s v=" Seriously? Because it sounds like one of those is better than the other."/>
    <s v="['seriously', 'sound', 'better']"/>
    <x v="4"/>
    <n v="21"/>
    <s v="Topic 18"/>
    <s v="Focusing at Work"/>
    <x v="1"/>
    <n v="0.57189999999999996"/>
    <n v="9.9000000000000005E-2"/>
    <n v="0.58499999999999996"/>
    <n v="0.316"/>
  </r>
  <r>
    <x v="0"/>
    <s v=" Listen. Listen listen listen listen listen listen. I need someone to make a copy of this. Because I donâ€™t make copies, Iâ€™m the boss. Got it? I make originals."/>
    <s v="['listen', 'listen', 'listen', 'listen', 'listen', 'listen', 'listen', 'need', 'copy', 'copy', 'bos', 'original']"/>
    <x v="4"/>
    <n v="21"/>
    <s v="Topic 3"/>
    <s v="Initiatives &amp; Operations at Dunder Mifflin"/>
    <x v="1"/>
    <n v="0"/>
    <n v="0"/>
    <n v="1"/>
    <n v="0"/>
  </r>
  <r>
    <x v="0"/>
    <s v=" Stop it stop it! Bickering! Stop it!"/>
    <s v="['stop', 'stop', 'bickering', 'stop']"/>
    <x v="4"/>
    <n v="21"/>
    <s v="Topic 42"/>
    <s v="Fun in the Office"/>
    <x v="5"/>
    <n v="-0.75619999999999998"/>
    <n v="0.65100000000000002"/>
    <n v="0.34899999999999998"/>
    <n v="0"/>
  </r>
  <r>
    <x v="3"/>
    <s v=" Seriously? This is whatâ€™s so important, putting naked pictures on the desktop?"/>
    <s v="['seriously', 'important', 'put', 'naked', 'picture', 'desktop']"/>
    <x v="4"/>
    <n v="21"/>
    <s v="Topic 39"/>
    <s v="Items in Dunder Mifflin"/>
    <x v="1"/>
    <n v="0.25609999999999999"/>
    <n v="0.11799999999999999"/>
    <n v="0.69299999999999995"/>
    <n v="0.189"/>
  </r>
  <r>
    <x v="3"/>
    <s v=" I donâ€™t want to look at your friend Jasmineâ€™s boobs all day."/>
    <s v="['want', 'look', 'friend', 'jasmine', 'boob']"/>
    <x v="4"/>
    <n v="21"/>
    <s v="Topic 29"/>
    <s v="Financial Activities"/>
    <x v="1"/>
    <n v="0.5423"/>
    <n v="0"/>
    <n v="0.69"/>
    <n v="0.31"/>
  </r>
  <r>
    <x v="3"/>
    <s v=" Like how? Dyeing my hair blond?"/>
    <s v="['dye', 'hair', 'blond']"/>
    <x v="4"/>
    <n v="21"/>
    <s v="Topic 7"/>
    <s v="Doors &amp; Elevators"/>
    <x v="1"/>
    <n v="0.43290000000000001"/>
    <n v="0"/>
    <n v="0.63600000000000001"/>
    <n v="0.36399999999999999"/>
  </r>
  <r>
    <x v="0"/>
    <s v=" Theyâ€™re getting on my nerves Mom. Both of them. R thinks heâ€™s too good to be here, and P is not as much fun without Jim."/>
    <s v="['get', 'nerve', 'mom', 'r', 'think', 'p', 'fun', 'jim']"/>
    <x v="4"/>
    <n v="21"/>
    <s v="Topic 14"/>
    <s v="Jim &amp; Pam Relationship"/>
    <x v="0"/>
    <n v="-5.21E-2"/>
    <n v="0.13700000000000001"/>
    <n v="0.76700000000000002"/>
    <n v="9.7000000000000003E-2"/>
  </r>
  <r>
    <x v="0"/>
    <s v=" Iâ€™m on the phone, please. Mom, Iâ€™m gonna have to call you back. Pâ€™s being a giant B."/>
    <s v="['phone', 'mom', 'p', 'giant', 'b']"/>
    <x v="4"/>
    <n v="21"/>
    <s v="Topic 13"/>
    <s v="Meetings"/>
    <x v="1"/>
    <n v="0.31819999999999998"/>
    <n v="0"/>
    <n v="0.88100000000000001"/>
    <n v="0.11899999999999999"/>
  </r>
  <r>
    <x v="3"/>
    <s v=" Give it back for what? Whatâ€™re you gonna do with it? "/>
    <s v="['whatre']"/>
    <x v="4"/>
    <n v="21"/>
    <s v="Topic 16"/>
    <s v="Sexual Behaviours &amp; Weddings"/>
    <x v="0"/>
    <n v="0"/>
    <n v="0"/>
    <n v="1"/>
    <n v="0"/>
  </r>
  <r>
    <x v="0"/>
    <s v=" They always say that it is a mistake to hire your friends and they are right! So, I hired my best friends. And this is what I get?  "/>
    <s v="['mistake', 'hire', 'friend', 'hire', 'best', 'friend']"/>
    <x v="4"/>
    <n v="21"/>
    <s v="Topic 50"/>
    <s v="Baby Making &amp; Schrute Farms"/>
    <x v="8"/>
    <n v="0.85160000000000002"/>
    <n v="6.5000000000000002E-2"/>
    <n v="0.64700000000000002"/>
    <n v="0.28799999999999998"/>
  </r>
  <r>
    <x v="2"/>
    <s v=" Listen, when I saw you talking to Erin earlier, I noticed that your pupils dilated, and your skin flushed, and Iâ€™m assuming, a little bit of blood rushed into your penis."/>
    <s v="['listen', 'saw', 'talk', 'erin', 'earlier', 'notice', 'pupil', 'dilate', 'skin', 'flush', 'assume', 'little', 'bit', 'blood', 'rush', 'penis']"/>
    <x v="4"/>
    <n v="21"/>
    <s v="Topic 8"/>
    <s v="Dundies and Watching videos"/>
    <x v="5"/>
    <n v="0"/>
    <n v="0"/>
    <n v="1"/>
    <n v="0"/>
  </r>
  <r>
    <x v="2"/>
    <s v=" Well, a little bit of blood rushed into mine as well, so where does that leave us?"/>
    <s v="['little', 'bit', 'blood', 'rush', 'leave']"/>
    <x v="4"/>
    <n v="21"/>
    <s v="Topic 40"/>
    <s v="Leaving the Office"/>
    <x v="6"/>
    <n v="0.45879999999999999"/>
    <n v="6.2E-2"/>
    <n v="0.72199999999999998"/>
    <n v="0.216"/>
  </r>
  <r>
    <x v="2"/>
    <s v=" And I, yours. So I will cede her to you."/>
    <s v="['cede']"/>
    <x v="4"/>
    <n v="21"/>
    <s v="Topic 3"/>
    <s v="Initiatives &amp; Operations at Dunder Mifflin"/>
    <x v="1"/>
    <n v="0"/>
    <n v="0"/>
    <n v="1"/>
    <n v="0"/>
  </r>
  <r>
    <x v="2"/>
    <s v=" Look I just want you and I to hang out so, you know. Just, [They Hi-5 badly] Boom.  "/>
    <s v="['look', 'want', 'hang', 'know', 'badly', 'boom']"/>
    <x v="4"/>
    <n v="21"/>
    <s v="Topic 35"/>
    <s v="Answering Phones"/>
    <x v="1"/>
    <n v="-0.42149999999999999"/>
    <n v="0.152"/>
    <n v="0.78400000000000003"/>
    <n v="6.4000000000000001E-2"/>
  </r>
  <r>
    <x v="0"/>
    <s v=" Listen up. It has come to my attention that some people in this office are not getting along with other people in this office. And I think I have come up with the reason why. This office space is too small."/>
    <s v="['listen', 'attention', 'people', 'office', 'get', 'people', 'office', 'reason', 'office', 'space', 'small']"/>
    <x v="4"/>
    <n v="21"/>
    <s v="Topic 17"/>
    <s v="Driving"/>
    <x v="6"/>
    <n v="0"/>
    <n v="0"/>
    <n v="1"/>
    <n v="0"/>
  </r>
  <r>
    <x v="0"/>
    <s v=" Okay. There are â€¦ 4 corners in this room. Each corner is to be a personal space for each one of you. Whichever corner you want. And make it your own."/>
    <s v="['corner', 'room', 'corner', 'personal', 'space', 'whichever', 'corner', 'want']"/>
    <x v="4"/>
    <n v="21"/>
    <s v="Topic 17"/>
    <s v="Driving"/>
    <x v="6"/>
    <n v="0.29599999999999999"/>
    <n v="0"/>
    <n v="0.90100000000000002"/>
    <n v="9.9000000000000005E-2"/>
  </r>
  <r>
    <x v="0"/>
    <s v=" Okay guys, thank you for the offers. But I want you to get pumped about this corner idea. All right?  1,2,3- What are we gonna do?"/>
    <s v="['guy', 'thank', 'offer', 'want', 'pumped', 'corner', 'idea']"/>
    <x v="4"/>
    <n v="21"/>
    <s v="Topic 17"/>
    <s v="Driving"/>
    <x v="6"/>
    <n v="0.46060000000000001"/>
    <n v="0"/>
    <n v="0.82099999999999995"/>
    <n v="0.17899999999999999"/>
  </r>
  <r>
    <x v="0"/>
    <s v=" No, youâ€™re supposed to say, â€œRock the house.â€"/>
    <s v="['suppose', 'rock', 'house']"/>
    <x v="4"/>
    <n v="21"/>
    <s v="Topic 11"/>
    <s v="Closing deals"/>
    <x v="1"/>
    <n v="0"/>
    <n v="0"/>
    <n v="1"/>
    <n v="0"/>
  </r>
  <r>
    <x v="1"/>
    <s v=" Hey dude, you know what a â€œrundownâ€ is?"/>
    <s v="['dude', 'know', 'rundown']"/>
    <x v="4"/>
    <n v="21"/>
    <s v="Topic 35"/>
    <s v="Answering Phones"/>
    <x v="1"/>
    <n v="0"/>
    <n v="0"/>
    <n v="1"/>
    <n v="0"/>
  </r>
  <r>
    <x v="1"/>
    <s v=" â€œUh, can you get this rundown for me?â€ [impersonating Charles]"/>
    <s v="['rundown', 'impersonate', 'charles']"/>
    <x v="4"/>
    <n v="21"/>
    <s v="Topic 35"/>
    <s v="Answering Phones"/>
    <x v="1"/>
    <n v="0"/>
    <n v="0"/>
    <n v="1"/>
    <n v="0"/>
  </r>
  <r>
    <x v="1"/>
    <s v=" No. I canâ€™t. It was like, hours ago."/>
    <s v="['hour']"/>
    <x v="4"/>
    <n v="21"/>
    <s v="Topic 6"/>
    <s v="Time Spent"/>
    <x v="1"/>
    <n v="0.36120000000000002"/>
    <n v="0"/>
    <n v="0.73699999999999999"/>
    <n v="0.26300000000000001"/>
  </r>
  <r>
    <x v="0"/>
    <s v=" No, this is where I work. I canâ€™t relax in the same corner where I work."/>
    <s v="['work', 'relax', 'corner', 'work']"/>
    <x v="4"/>
    <n v="21"/>
    <s v="Topic 18"/>
    <s v="Focusing at Work"/>
    <x v="1"/>
    <n v="0.44040000000000001"/>
    <n v="0"/>
    <n v="0.83799999999999997"/>
    <n v="0.16200000000000001"/>
  </r>
  <r>
    <x v="0"/>
    <s v=" Pam, I donâ€™t make the rules. [Pam walks out.]"/>
    <s v="['pam', 'rule', 'pam', 'walk']"/>
    <x v="4"/>
    <n v="21"/>
    <s v="Topic 1"/>
    <s v="Pam's Activities"/>
    <x v="2"/>
    <n v="0"/>
    <n v="0"/>
    <n v="1"/>
    <n v="0"/>
  </r>
  <r>
    <x v="1"/>
    <s v=" Oh, this is just something Iâ€™m taking a break with."/>
    <s v="['take', 'break']"/>
    <x v="4"/>
    <n v="21"/>
    <s v="Topic 13"/>
    <s v="Meetings"/>
    <x v="1"/>
    <n v="0"/>
    <n v="0"/>
    <n v="1"/>
    <n v="0"/>
  </r>
  <r>
    <x v="1"/>
    <s v=" I will get back to the rundown, uh, right now."/>
    <s v="['rundown']"/>
    <x v="4"/>
    <n v="21"/>
    <s v="Topic 35"/>
    <s v="Answering Phones"/>
    <x v="1"/>
    <n v="0"/>
    <n v="0"/>
    <n v="1"/>
    <n v="0"/>
  </r>
  <r>
    <x v="1"/>
    <s v=" Hey you know what? Do you have a rundown that I could take a look at, just so I know what type of rundown youâ€™re looking for ?"/>
    <s v="['know', 'rundown', 'look', 'know', 'type', 'rundown', 'look']"/>
    <x v="4"/>
    <n v="21"/>
    <s v="Topic 35"/>
    <s v="Answering Phones"/>
    <x v="1"/>
    <n v="0"/>
    <n v="0"/>
    <n v="1"/>
    <n v="0"/>
  </r>
  <r>
    <x v="1"/>
    <s v=" Keeping it simple -thatâ€™s what Iâ€™m doing. But I am working hard on this one. Real hard."/>
    <s v="['keep', 'simple', 'work', 'hard', 'real', 'hard']"/>
    <x v="4"/>
    <n v="21"/>
    <s v="Topic 18"/>
    <s v="Focusing at Work"/>
    <x v="1"/>
    <n v="-0.29599999999999999"/>
    <n v="0.17599999999999999"/>
    <n v="0.82399999999999995"/>
    <n v="0"/>
  </r>
  <r>
    <x v="1"/>
    <s v=" No. Not too hard. Not harder than I should."/>
    <s v="['hard', 'harder']"/>
    <x v="4"/>
    <n v="21"/>
    <s v="Topic 18"/>
    <s v="Focusing at Work"/>
    <x v="1"/>
    <n v="7.6200000000000004E-2"/>
    <n v="0"/>
    <n v="0.86099999999999999"/>
    <n v="0.13900000000000001"/>
  </r>
  <r>
    <x v="3"/>
    <s v=" I know youâ€™re a very busy man so Iâ€™ll cut right to the chase. Iâ€™d like my old job back."/>
    <s v="['know', 'busy', 'man', 'cut', 'chase', 'old', 'job']"/>
    <x v="4"/>
    <n v="21"/>
    <s v="Topic 18"/>
    <s v="Focusing at Work"/>
    <x v="1"/>
    <n v="3.1399999999999997E-2"/>
    <n v="0.104"/>
    <n v="0.78700000000000003"/>
    <n v="0.109"/>
  </r>
  <r>
    <x v="3"/>
    <s v=" Um, well, I could come back as a salesman. I have experience now."/>
    <s v="['salesman', 'experience']"/>
    <x v="4"/>
    <n v="21"/>
    <s v="Topic 47"/>
    <s v="Office Praise for Work"/>
    <x v="4"/>
    <n v="0.2732"/>
    <n v="0"/>
    <n v="0.85099999999999998"/>
    <n v="0.14899999999999999"/>
  </r>
  <r>
    <x v="3"/>
    <s v=" Or I could come back as your personal assistant. You know? Sort your mail, set your appointments. I know all the people. "/>
    <s v="['personal', 'assistant', 'know', 'sort', 'mail', 'set', 'appointment', 'know', 'people']"/>
    <x v="4"/>
    <n v="21"/>
    <s v="Topic 4"/>
    <s v="Water Cooler Talk"/>
    <x v="9"/>
    <n v="0"/>
    <n v="0"/>
    <n v="1"/>
    <n v="0"/>
  </r>
  <r>
    <x v="3"/>
    <s v=" Well it was great catching up with you. And Iâ€™ll see you around the building."/>
    <s v="['great', 'catch', 'building']"/>
    <x v="4"/>
    <n v="21"/>
    <s v="Topic 47"/>
    <s v="Office Praise for Work"/>
    <x v="4"/>
    <n v="0.73509999999999998"/>
    <n v="0"/>
    <n v="0.67700000000000005"/>
    <n v="0.32300000000000001"/>
  </r>
  <r>
    <x v="3"/>
    <s v=" Iâ€™m just gonna sit here for a little bit longer if thatâ€™s okay. The air smells so good. I donâ€™t remember it smelling so good. The chairs are so comfortable.  "/>
    <s v="['sit', 'little', 'bit', 'longer', 'air', 'smell', 'remember', 'smell', 'chair', 'comfortable']"/>
    <x v="4"/>
    <n v="21"/>
    <s v="Topic 8"/>
    <s v="Dundies and Watching videos"/>
    <x v="5"/>
    <n v="0.92769999999999997"/>
    <n v="0"/>
    <n v="0.65600000000000003"/>
    <n v="0.34399999999999997"/>
  </r>
  <r>
    <x v="0"/>
    <s v=" Oh hey! Stanley, Phyllis. Come on in. Welcome, welcome. Let me give you the tour."/>
    <s v="['stanley', 'phyllis', 'welcome', 'welcome', 'tour']"/>
    <x v="4"/>
    <n v="21"/>
    <s v="Topic 5"/>
    <s v="Oscar &amp; David Wallace"/>
    <x v="2"/>
    <n v="0.74239999999999995"/>
    <n v="0"/>
    <n v="0.67400000000000004"/>
    <n v="0.32600000000000001"/>
  </r>
  <r>
    <x v="0"/>
    <s v=" Thank you. You remember Ryan [Stanley laughs deeply] And Pam is around here somewhere."/>
    <s v="['thank', 'remember', 'ryan', 'stanley', 'laugh', 'deeply', 'pam']"/>
    <x v="4"/>
    <n v="21"/>
    <s v="Topic 15"/>
    <s v="Parenting Issues"/>
    <x v="8"/>
    <n v="0.69079999999999997"/>
    <n v="0"/>
    <n v="0.67800000000000005"/>
    <n v="0.32200000000000001"/>
  </r>
  <r>
    <x v="0"/>
    <s v=" Maybe the Michael Scott Paper Company was a huge mistake. I should leave. I should go, and start my own paper company. Thatâ€™ll show â€™em.  "/>
    <s v="['maybe', 'michael', 'scott', 'paper', 'company', 'huge', 'mistake', 'leave', 'start', 'paper', 'company', 'thatll', 'em']"/>
    <x v="4"/>
    <n v="21"/>
    <s v="Topic 20"/>
    <s v="Dunder Mifflin Products"/>
    <x v="1"/>
    <n v="-7.7200000000000005E-2"/>
    <n v="0.129"/>
    <n v="0.78900000000000003"/>
    <n v="8.2000000000000003E-2"/>
  </r>
  <r>
    <x v="0"/>
    <s v=" Get your free pancakes. They are delicious. They are nutritious. They are complimentary. [Flips a pancake. Itâ€™s about 8Ã—11 inches] Young sir, would you like a free pancake?"/>
    <s v="['free', 'pancake', 'delicious', 'nutritious', 'complimentary', 'flip', 'pancake', 'inch', 'young', 'sir', 'free', 'pancake']"/>
    <x v="4"/>
    <n v="21"/>
    <s v="Topic 11"/>
    <s v="Closing deals"/>
    <x v="1"/>
    <n v="0.94030000000000002"/>
    <n v="0"/>
    <n v="0.59399999999999997"/>
    <n v="0.40600000000000003"/>
  </r>
  <r>
    <x v="0"/>
    <s v=" Ryan, enough with the texting machine. Come on. And tuck in your shirt, youâ€™re the face of this company."/>
    <s v="['ryan', 'texting', 'machine', 'tuck', 'shirt', 'face', 'company']"/>
    <x v="4"/>
    <n v="21"/>
    <s v="Topic 16"/>
    <s v="Sexual Behaviours &amp; Weddings"/>
    <x v="0"/>
    <n v="0"/>
    <n v="0"/>
    <n v="1"/>
    <n v="0"/>
  </r>
  <r>
    <x v="0"/>
    <s v=" You sorta disappeared there for a while. Where ya been?"/>
    <s v="['sorta', 'disappear']"/>
    <x v="4"/>
    <n v="21"/>
    <s v="Topic 37"/>
    <s v="Writing, Drawings, Pictures, etc"/>
    <x v="1"/>
    <n v="-0.15479999999999999"/>
    <n v="0.152"/>
    <n v="0.84799999999999998"/>
    <n v="0"/>
  </r>
  <r>
    <x v="3"/>
    <s v=" Yeah, I needed to take care of some stuff."/>
    <s v="['need', 'care', 'stuff']"/>
    <x v="4"/>
    <n v="21"/>
    <s v="Topic 15"/>
    <s v="Parenting Issues"/>
    <x v="8"/>
    <n v="0.65969999999999995"/>
    <n v="0"/>
    <n v="0.56499999999999995"/>
    <n v="0.435"/>
  </r>
  <r>
    <x v="3"/>
    <s v=" Thatâ€™s as specific as Iâ€™d like to be."/>
    <s v="['specific']"/>
    <x v="4"/>
    <n v="21"/>
    <s v="Topic 4"/>
    <s v="Water Cooler Talk"/>
    <x v="9"/>
    <n v="0.36120000000000002"/>
    <n v="0"/>
    <n v="0.73699999999999999"/>
    <n v="0.26300000000000001"/>
  </r>
  <r>
    <x v="1"/>
    <s v=" Thereâ€™s the rundown you asked for. I may have expanded some areas that you werenâ€™t prepared for."/>
    <s v="['there', 'rundown', 'ask', 'expand', 'area', 'prepared']"/>
    <x v="4"/>
    <n v="21"/>
    <s v="Topic 11"/>
    <s v="Closing deals"/>
    <x v="1"/>
    <n v="0.2263"/>
    <n v="0"/>
    <n v="0.89400000000000002"/>
    <n v="0.106"/>
  </r>
  <r>
    <x v="1"/>
    <s v=" Yeah sure. You want to look at it first?"/>
    <s v="['sure', 'want', 'look']"/>
    <x v="4"/>
    <n v="21"/>
    <s v="Topic 1"/>
    <s v="Pam's Activities"/>
    <x v="2"/>
    <n v="0.58589999999999998"/>
    <n v="0"/>
    <n v="0.50800000000000001"/>
    <n v="0.49199999999999999"/>
  </r>
  <r>
    <x v="1"/>
    <s v=" No. No, I just wanted to make sure, it was in the same format. So that distribution list is gonna be myâ€¦?"/>
    <s v="['want', 'sure', 'format', 'distribution', 'list']"/>
    <x v="4"/>
    <n v="21"/>
    <s v="Topic 31"/>
    <s v="Showing Appreciation for Others"/>
    <x v="4"/>
    <n v="0.31819999999999998"/>
    <n v="0"/>
    <n v="0.90100000000000002"/>
    <n v="9.9000000000000005E-2"/>
  </r>
  <r>
    <x v="1"/>
    <s v=" The one I have. Iâ€™ll use the one I have.  "/>
    <s v="['use']"/>
    <x v="4"/>
    <n v="21"/>
    <s v="Topic 1"/>
    <s v="Pam's Activities"/>
    <x v="2"/>
    <n v="0"/>
    <n v="0"/>
    <n v="1"/>
    <n v="0"/>
  </r>
  <r>
    <x v="1"/>
    <s v=" Just faxing. My Dad. A rundown.  "/>
    <s v="['fax', 'dad', 'rundown']"/>
    <x v="4"/>
    <n v="21"/>
    <s v="Topic 27"/>
    <s v="Parenting Issues"/>
    <x v="8"/>
    <n v="0"/>
    <n v="0"/>
    <n v="1"/>
    <n v="0"/>
  </r>
  <r>
    <x v="3"/>
    <s v=" Weâ€™re small, but weâ€™re eager to make a name for ourselves."/>
    <s v="['small', 'eager']"/>
    <x v="4"/>
    <n v="21"/>
    <s v="Topic 20"/>
    <s v="Dunder Mifflin Products"/>
    <x v="1"/>
    <n v="0.50229999999999997"/>
    <n v="0"/>
    <n v="0.755"/>
    <n v="0.245"/>
  </r>
  <r>
    <x v="3"/>
    <s v=" Nope, I donâ€™t have a card, but Iâ€™ll do you one better. A little scrap of paper.  "/>
    <s v="['nope', 'card', 'better', 'little', 'scrap', 'paper']"/>
    <x v="4"/>
    <n v="21"/>
    <s v="Topic 37"/>
    <s v="Writing, Drawings, Pictures, etc"/>
    <x v="1"/>
    <n v="0.5927"/>
    <n v="0"/>
    <n v="0.80600000000000005"/>
    <n v="0.19400000000000001"/>
  </r>
  <r>
    <x v="2"/>
    <s v=" Oh itâ€™s good, youâ€™re coming along. Itâ€™s really technically proficient but really thereâ€™s no heart or soul in it."/>
    <s v="['come', 'technically', 'proficient', 'there', 'heart', 'soul']"/>
    <x v="4"/>
    <n v="21"/>
    <s v="Topic 19"/>
    <s v="Heartbreaks &amp; Jan"/>
    <x v="0"/>
    <n v="-0.5544"/>
    <n v="0.20300000000000001"/>
    <n v="0.65800000000000003"/>
    <n v="0.13800000000000001"/>
  </r>
  <r>
    <x v="2"/>
    <s v=" Hey you want to sing with me? Almost heavenâ€¦ "/>
    <s v="['want', 'sing', 'heaven']"/>
    <x v="4"/>
    <n v="21"/>
    <s v="Topic 31"/>
    <s v="Showing Appreciation for Others"/>
    <x v="4"/>
    <n v="7.7200000000000005E-2"/>
    <n v="0"/>
    <n v="0.86"/>
    <n v="0.14000000000000001"/>
  </r>
  <r>
    <x v="2"/>
    <s v=" In German! Leben ist dort alt, alter als die Baume, Junger als die Berge, wie eine Brise blasend"/>
    <s v="['german', 'leben', 'ist', 'dort', 'alt', 'alter', 'al', 'die', 'baume', 'junger', 'al', 'die', 'berge', 'wie', 'eine', 'brise', 'blasend']"/>
    <x v="4"/>
    <n v="21"/>
    <s v="Topic 48"/>
    <s v="Dunder Mifflin Corporate Affairs"/>
    <x v="3"/>
    <n v="-0.84389999999999998"/>
    <n v="0.33600000000000002"/>
    <n v="0.66400000000000003"/>
    <n v="0"/>
  </r>
  <r>
    <x v="2"/>
    <s v=" Take it Andy! Take me home, to the place I belong, Ba bah dah duh"/>
    <s v="['andy', 'home', 'place', 'belong', 'ba', 'bah', 'dah']"/>
    <x v="4"/>
    <n v="21"/>
    <s v="Topic 13"/>
    <s v="Meetings"/>
    <x v="1"/>
    <n v="0"/>
    <n v="0"/>
    <n v="1"/>
    <n v="0"/>
  </r>
  <r>
    <x v="0"/>
    <s v="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
    <s v="['dream', 'eat', 'peanut', 'butter', 'tuna', 'fish', 'sandwich', 'tell', 'delicious', 'decide', 'sandwich', 'real', 'life', 'disgust', 'phone', 'ring', 'disgust', 'sandwich', 'ring', 'reason', 'tell', 'story', 'phone', 'pick', 'phone']"/>
    <x v="4"/>
    <n v="21"/>
    <s v="Topic 46"/>
    <s v="Food and Eating Habits"/>
    <x v="5"/>
    <n v="-0.2732"/>
    <n v="9.0999999999999998E-2"/>
    <n v="0.83199999999999996"/>
    <n v="7.6999999999999999E-2"/>
  </r>
  <r>
    <x v="3"/>
    <s v=" Dunder Miffâ€¦Michael Scott Paper Company, this is Pam. Oh, hi Russell from the pancake luncheon, how are you? Well weâ€™d like to do business with you too! How can we make that happen?"/>
    <s v="['dunder', 'miff', 'michael', 'scott', 'paper', 'company', 'pam', 'russell', 'pancake', 'luncheon', 'wed', 'business', 'happen']"/>
    <x v="4"/>
    <n v="21"/>
    <s v="Topic 23"/>
    <s v="Michael's Behaviours"/>
    <x v="2"/>
    <n v="0.64300000000000002"/>
    <n v="0"/>
    <n v="0.85499999999999998"/>
    <n v="0.14499999999999999"/>
  </r>
  <r>
    <x v="0"/>
    <s v=" Donâ€™t tell them we have free delivery! [Also whispers]"/>
    <s v="['tell', 'free', 'delivery', 'whisper']"/>
    <x v="4"/>
    <n v="21"/>
    <s v="Topic 36"/>
    <s v="Job Perks"/>
    <x v="1"/>
    <n v="0.55620000000000003"/>
    <n v="0"/>
    <n v="0.69"/>
    <n v="0.31"/>
  </r>
  <r>
    <x v="3"/>
    <s v=" Um, I can offer you free delivery on any order that you place today. Okay, twenty boxes? I can doâ€¦ just a second. I can do 20 boxes at 43 dollars a box. Great!"/>
    <s v="['offer', 'free', 'delivery', 'order', 'place', 'today', 'box', 'second', 'box', 'dollar', 'box', 'great']"/>
    <x v="4"/>
    <n v="21"/>
    <s v="Topic 39"/>
    <s v="Items in Dunder Mifflin"/>
    <x v="1"/>
    <n v="0.86219999999999997"/>
    <n v="0"/>
    <n v="0.76400000000000001"/>
    <n v="0.23599999999999999"/>
  </r>
  <r>
    <x v="3"/>
    <s v=" And I guarantee, that you will be satisfied! â€˜Cause your satisfaction is our guarantee! We guarantee it. We look forward to doing business with you too. Thank you Russell."/>
    <s v="['guarantee', 'satisfied', 'cause', 'satisfaction', 'guarantee', 'guarantee', 'look', 'forward', 'business', 'thank', 'russell']"/>
    <x v="4"/>
    <n v="21"/>
    <s v="Topic 49"/>
    <s v="Workplace Happenings"/>
    <x v="1"/>
    <n v="0.91500000000000004"/>
    <n v="0"/>
    <n v="0.60899999999999999"/>
    <n v="0.39100000000000001"/>
  </r>
  <r>
    <x v="0"/>
    <s v=" Yeah! Yeah! Yeah! Yeah! [Dancing in the office]  "/>
    <s v="['dance', 'office']"/>
    <x v="4"/>
    <n v="21"/>
    <s v="Topic 23"/>
    <s v="Michael's Behaviours"/>
    <x v="2"/>
    <n v="0.83879999999999999"/>
    <n v="0"/>
    <n v="0.28599999999999998"/>
    <n v="0.71399999999999997"/>
  </r>
  <r>
    <x v="0"/>
    <s v=" Who would have thought, that the thing that would save this company would be work? And pancakes? In the end, this day definitely had its ups and downs. I realize that we donâ€™t have the biggest office. Which is a surprise, because 165 square feet sounds like a lot. But, we have people with the biggest hearts. And I think for a small company that is really [flushing] Someone went to the bathroom. That is really whatâ€™s important.  "/>
    <s v="['thought', 'save', 'company', 'work', 'pancake', 'end', 'definitely', 'ups', 'down', 'realize', 'big', 'office', 'surprise', 'square', 'foot', 'sound', 'people', 'big', 'heart', 'small', 'company', 'flush', 'go', 'bathroom', 'important']"/>
    <x v="4"/>
    <n v="21"/>
    <s v="Topic 11"/>
    <s v="Closing deals"/>
    <x v="1"/>
    <n v="0.93459999999999999"/>
    <n v="0"/>
    <n v="0.81699999999999995"/>
    <n v="0.183"/>
  </r>
  <r>
    <x v="0"/>
    <s v=" Hup! [throws cheese puff to Pam who catches it in her mouth]"/>
    <s v="['hup', 'throw', 'cheese', 'puff', 'pam', 'catch', 'mouth']"/>
    <x v="4"/>
    <n v="22"/>
    <s v="Topic 11"/>
    <s v="Closing deals"/>
    <x v="1"/>
    <n v="0"/>
    <n v="0"/>
    <n v="1"/>
    <n v="0"/>
  </r>
  <r>
    <x v="3"/>
    <s v=" Weâ€™re getting pretty good at it.  "/>
    <s v="['get', 'pretty']"/>
    <x v="4"/>
    <n v="22"/>
    <s v="Topic 15"/>
    <s v="Parenting Issues"/>
    <x v="8"/>
    <n v="0.72689999999999999"/>
    <n v="0"/>
    <n v="0.39600000000000002"/>
    <n v="0.60399999999999998"/>
  </r>
  <r>
    <x v="1"/>
    <s v=" Andy put down a bunch of deposits on stuff for his wedding with Angela, but then she was sleeping with Dwight forâ€¦ several years. Wait, no, that canâ€™t be right."/>
    <s v="['andy', 'bunch', 'deposit', 'stuff', 'wedding', 'angela', 'sleep', 'dwight', 'year', 'wait']"/>
    <x v="4"/>
    <n v="22"/>
    <s v="Topic 15"/>
    <s v="Parenting Issues"/>
    <x v="8"/>
    <n v="0"/>
    <n v="0"/>
    <n v="1"/>
    <n v="0"/>
  </r>
  <r>
    <x v="1"/>
    <s v=" Anyway, now we are going bargain hunting in the haunted graveyard of their love.  "/>
    <s v="['go', 'bargain', 'hunt', 'haunt', 'graveyard', 'love']"/>
    <x v="4"/>
    <n v="22"/>
    <s v="Topic 26"/>
    <s v="Gender Roles"/>
    <x v="9"/>
    <n v="0.1779"/>
    <n v="0.249"/>
    <n v="0.46899999999999997"/>
    <n v="0.28199999999999997"/>
  </r>
  <r>
    <x v="3"/>
    <s v=" Iâ€™m confused. Am I walking down the aisle to â€˜You Can Call Me Al?â€™"/>
    <s v="['confuse', 'walk', 'aisle', 'al']"/>
    <x v="4"/>
    <n v="22"/>
    <s v="Topic 40"/>
    <s v="Leaving the Office"/>
    <x v="6"/>
    <n v="-0.31819999999999998"/>
    <n v="0.15"/>
    <n v="0.85"/>
    <n v="0"/>
  </r>
  <r>
    <x v="1"/>
    <s v=" I am extremely interested. So, how much will all of this cost?"/>
    <s v="['extremely', 'interested', 'cost']"/>
    <x v="4"/>
    <n v="22"/>
    <s v="Topic 42"/>
    <s v="Fun in the Office"/>
    <x v="5"/>
    <n v="0.45760000000000001"/>
    <n v="0"/>
    <n v="0.78600000000000003"/>
    <n v="0.214"/>
  </r>
  <r>
    <x v="3"/>
    <s v=" I donâ€™t know. It seems like a lot for an a cappella group from a college we never went to. "/>
    <s v="['know', 'cappella', 'group', 'college', 'go']"/>
    <x v="4"/>
    <n v="22"/>
    <s v="Topic 29"/>
    <s v="Financial Activities"/>
    <x v="1"/>
    <n v="0.36120000000000002"/>
    <n v="0"/>
    <n v="0.88400000000000001"/>
    <n v="0.11600000000000001"/>
  </r>
  <r>
    <x v="2"/>
    <s v=" These sleeves are cutting off my circulation. Not enough blood getting to my hands."/>
    <s v="['sleeve', 'cut', 'circulation', 'blood', 'get', 'hand']"/>
    <x v="4"/>
    <n v="22"/>
    <s v="Topic 33"/>
    <s v="HR Complaints"/>
    <x v="3"/>
    <n v="-0.128"/>
    <n v="0.10299999999999999"/>
    <n v="0.89700000000000002"/>
    <n v="0"/>
  </r>
  <r>
    <x v="2"/>
    <s v=" Doesnâ€™t Charles know heâ€™s compromising my attack readiness? Itâ€™s not a dress code. Itâ€™s a death sentence."/>
    <s v="['charles', 'know', 'compromise', 'attack', 'readiness', 'dress', 'code', 'death', 'sentence']"/>
    <x v="4"/>
    <n v="22"/>
    <s v="Topic 35"/>
    <s v="Answering Phones"/>
    <x v="1"/>
    <n v="-0.69079999999999997"/>
    <n v="0.3"/>
    <n v="0.55800000000000005"/>
    <n v="0.14199999999999999"/>
  </r>
  <r>
    <x v="2"/>
    <s v=" â€˜Kay, thank you. Itâ€™s a straight jacket! [knocks things off shelf with arms] Okay.  "/>
    <s v="['kay', 'thank', 'straight', 'jacket', 'knock', 'thing', 'shelf', 'arm']"/>
    <x v="4"/>
    <n v="22"/>
    <s v="Topic 28"/>
    <s v="Romantic Feelings"/>
    <x v="0"/>
    <n v="0.68"/>
    <n v="0"/>
    <n v="0.625"/>
    <n v="0.375"/>
  </r>
  <r>
    <x v="2"/>
    <s v=" When Michael was in charge, this place was like the Roman Empire. And the Wild West. And war-torn Poland. And Poland. There was just a lot going on, so what you wore to work was the least of anybodyâ€™s worries. And in that chaos, I soared.  "/>
    <s v="['michael', 'charge', 'place', 'roman', 'empire', 'wild', 'west', 'wartorn', 'poland', 'poland', 'go', 'wore', 'work', 'anybodys', 'worry', 'chaos', 'soar']"/>
    <x v="4"/>
    <n v="22"/>
    <s v="Topic 7"/>
    <s v="Doors &amp; Elevators"/>
    <x v="1"/>
    <n v="-0.61240000000000006"/>
    <n v="0.125"/>
    <n v="0.82699999999999996"/>
    <n v="4.8000000000000001E-2"/>
  </r>
  <r>
    <x v="2"/>
    <s v=" Hey. Edâ€™s Tires is thinking of making a change."/>
    <s v="['ed', 'tire', 'think', 'make', 'change']"/>
    <x v="4"/>
    <n v="22"/>
    <s v="Topic 3"/>
    <s v="Initiatives &amp; Operations at Dunder Mifflin"/>
    <x v="1"/>
    <n v="0"/>
    <n v="0"/>
    <n v="1"/>
    <n v="0"/>
  </r>
  <r>
    <x v="0"/>
    <s v=" [gestures to â€˜Bed &amp; Breakfastâ€™ magazine] Is this good?"/>
    <s v="['gesture', 'bed', 'breakfast', 'magazine']"/>
    <x v="4"/>
    <n v="22"/>
    <s v="Topic 18"/>
    <s v="Focusing at Work"/>
    <x v="1"/>
    <n v="0.52280000000000004"/>
    <n v="0"/>
    <n v="0.70299999999999996"/>
    <n v="0.29699999999999999"/>
  </r>
  <r>
    <x v="0"/>
    <s v=" Oh. Okay. Edâ€™s Tires, huh?"/>
    <s v="['ed', 'tire']"/>
    <x v="4"/>
    <n v="22"/>
    <s v="Topic 42"/>
    <s v="Fun in the Office"/>
    <x v="5"/>
    <n v="0.2263"/>
    <n v="0"/>
    <n v="0.67800000000000005"/>
    <n v="0.32200000000000001"/>
  </r>
  <r>
    <x v="2"/>
    <s v=" Thanks, Michael. [Michael palms Dwight cash in their handshake] Wait, what is this?"/>
    <s v="['thanks', 'michael', 'michael', 'palm', 'dwight', 'cash', 'handshake', 'wait']"/>
    <x v="4"/>
    <n v="22"/>
    <s v="Topic 23"/>
    <s v="Michael's Behaviours"/>
    <x v="2"/>
    <n v="0.44040000000000001"/>
    <n v="0"/>
    <n v="0.80500000000000005"/>
    <n v="0.19500000000000001"/>
  </r>
  <r>
    <x v="2"/>
    <s v=" Wh-  I donâ€™t need $6 to help a friend."/>
    <s v="['wh', 'need', 'help', 'friend']"/>
    <x v="4"/>
    <n v="22"/>
    <s v="Topic 29"/>
    <s v="Financial Activities"/>
    <x v="1"/>
    <n v="0.70960000000000001"/>
    <n v="0"/>
    <n v="0.54300000000000004"/>
    <n v="0.45700000000000002"/>
  </r>
  <r>
    <x v="0"/>
    <s v=" No, no, listen, as a friend, I want you to have this."/>
    <s v="['listen', 'friend', 'want']"/>
    <x v="4"/>
    <n v="22"/>
    <s v="Topic 29"/>
    <s v="Financial Activities"/>
    <x v="1"/>
    <n v="0.5423"/>
    <n v="0"/>
    <n v="0.69"/>
    <n v="0.31"/>
  </r>
  <r>
    <x v="2"/>
    <s v=" Michael, you know I canâ€™t take this."/>
    <s v="['michael', 'know']"/>
    <x v="4"/>
    <n v="22"/>
    <s v="Topic 23"/>
    <s v="Michael's Behaviours"/>
    <x v="2"/>
    <n v="0"/>
    <n v="0"/>
    <n v="1"/>
    <n v="0"/>
  </r>
  <r>
    <x v="0"/>
    <s v=" That was four years ago. Why donâ€™t you let it go?"/>
    <s v="['year']"/>
    <x v="4"/>
    <n v="22"/>
    <s v="Topic 6"/>
    <s v="Time Spent"/>
    <x v="1"/>
    <n v="0"/>
    <n v="0"/>
    <n v="1"/>
    <n v="0"/>
  </r>
  <r>
    <x v="1"/>
    <s v=" I think she just didnâ€™t want a crucifix cake."/>
    <s v="['want', 'crucifix', 'cake']"/>
    <x v="4"/>
    <n v="22"/>
    <s v="Topic 25"/>
    <s v="Phylllis &amp; Angela Activities"/>
    <x v="2"/>
    <n v="7.7200000000000005E-2"/>
    <n v="0"/>
    <n v="0.86"/>
    <n v="0.14000000000000001"/>
  </r>
  <r>
    <x v="1"/>
    <s v=" Itâ€™s so scary how right the things youâ€™re saying are. And youâ€™re coming at it with almost no knowledge, so of course I trust your opinion on this.  "/>
    <s v="['scary', 'thing', 'say', 'come', 'knowledge', 'course', 'trust', 'opinion']"/>
    <x v="4"/>
    <n v="22"/>
    <s v="Topic 8"/>
    <s v="Dundies and Watching videos"/>
    <x v="5"/>
    <n v="-0.2732"/>
    <n v="0.16"/>
    <n v="0.74199999999999999"/>
    <n v="9.8000000000000004E-2"/>
  </r>
  <r>
    <x v="1"/>
    <s v=" I was going to use today to purge my inbox, but now something much more pressing has come up.  "/>
    <s v="['go', 'use', 'today', 'purge', 'inbox', 'press']"/>
    <x v="4"/>
    <n v="22"/>
    <s v="Topic 7"/>
    <s v="Doors &amp; Elevators"/>
    <x v="1"/>
    <n v="0"/>
    <n v="0"/>
    <n v="1"/>
    <n v="0"/>
  </r>
  <r>
    <x v="0"/>
    <s v=" Edâ€™s Tires. Why donâ€™t you tell them that we have fewer clients, so we can spend more time with each of them. Also, try to discuss it over Indian food, and try to mention how you distrust women. "/>
    <s v="['ed', 'tire', 'tell', 'few', 'client', 'spend', 'time', 'try', 'discus', 'indian', 'food', 'try', 'mention', 'distrust', 'woman']"/>
    <x v="4"/>
    <n v="22"/>
    <s v="Topic 42"/>
    <s v="Fun in the Office"/>
    <x v="5"/>
    <n v="-0.42149999999999999"/>
    <n v="7.0000000000000007E-2"/>
    <n v="0.93"/>
    <n v="0"/>
  </r>
  <r>
    <x v="0"/>
    <s v=" That is smart. That would not seem genuine. Ryan?"/>
    <s v="['smart', 'genuine', 'ryan']"/>
    <x v="4"/>
    <n v="22"/>
    <s v="Topic 43"/>
    <s v="Ryan's Activities"/>
    <x v="2"/>
    <n v="0.40189999999999998"/>
    <n v="0"/>
    <n v="0.748"/>
    <n v="0.252"/>
  </r>
  <r>
    <x v="0"/>
    <s v=" Good, you take the lead on this one. Also, do not forget that he has just gone through a messy divorce."/>
    <s v="['lead', 'forget', 'go', 'messy', 'divorce']"/>
    <x v="4"/>
    <n v="22"/>
    <s v="Topic 32"/>
    <s v="Meridith &amp; Creed Activities"/>
    <x v="2"/>
    <n v="0.26540000000000002"/>
    <n v="0.1"/>
    <n v="0.71799999999999997"/>
    <n v="0.182"/>
  </r>
  <r>
    <x v="0"/>
    <s v=" Bring it in. Morning cheer. [clears throat]"/>
    <s v="['bring', 'morning', 'cheer', 'clear', 'throat']"/>
    <x v="4"/>
    <n v="22"/>
    <s v="Topic 10"/>
    <s v="Recreation"/>
    <x v="5"/>
    <n v="0.55740000000000001"/>
    <n v="0"/>
    <n v="0.52100000000000002"/>
    <n v="0.47899999999999998"/>
  </r>
  <r>
    <x v="2"/>
    <s v=" I prefer to stand. Less blood clots."/>
    <s v="['prefer', 'stand', 'blood', 'clot']"/>
    <x v="4"/>
    <n v="22"/>
    <s v="Topic 5"/>
    <s v="Oscar &amp; David Wallace"/>
    <x v="2"/>
    <n v="0"/>
    <n v="0"/>
    <n v="1"/>
    <n v="0"/>
  </r>
  <r>
    <x v="2"/>
    <s v=" Do you mean compared to the ways things ran with other bosses? Comparisons are hard."/>
    <s v="['mean', 'compare', 'way', 'thing', 'ran', 'boss', 'comparison', 'hard']"/>
    <x v="4"/>
    <n v="22"/>
    <s v="Topic 8"/>
    <s v="Dundies and Watching videos"/>
    <x v="5"/>
    <n v="-0.1027"/>
    <n v="9.0999999999999998E-2"/>
    <n v="0.90900000000000003"/>
    <n v="0"/>
  </r>
  <r>
    <x v="0"/>
    <s v=" [on phone] I need you to get me the prices that youâ€™re charging Edâ€™s tires so I can undercut Dunder Mifflin."/>
    <s v="['phone', 'need', 'price', 'charge', 'ed', 'tire', 'undercut', 'dunder', 'mifflin']"/>
    <x v="4"/>
    <n v="22"/>
    <s v="Topic 3"/>
    <s v="Initiatives &amp; Operations at Dunder Mifflin"/>
    <x v="1"/>
    <n v="0"/>
    <n v="0"/>
    <n v="1"/>
    <n v="0"/>
  </r>
  <r>
    <x v="2"/>
    <s v=" I donâ€™t know that I can do that now. You know, uh, somethingâ€™s come up."/>
    <s v="['know', 'know', 'somethings']"/>
    <x v="4"/>
    <n v="22"/>
    <s v="Topic 42"/>
    <s v="Fun in the Office"/>
    <x v="5"/>
    <n v="0"/>
    <n v="0"/>
    <n v="1"/>
    <n v="0"/>
  </r>
  <r>
    <x v="0"/>
    <s v=" Oh n- Is it Mose? Did you put the cover on that well?"/>
    <s v="['n', 'mose', 'cover']"/>
    <x v="4"/>
    <n v="22"/>
    <s v="Topic 33"/>
    <s v="HR Complaints"/>
    <x v="3"/>
    <n v="0.35270000000000001"/>
    <n v="0"/>
    <n v="0.83"/>
    <n v="0.17"/>
  </r>
  <r>
    <x v="2"/>
    <s v=" No, Mose is fine. I roped it off. Itâ€™s not about Mose. Listen, things are changing here, Michael, theyâ€™re changing fast. "/>
    <s v="['mose', 'fine', 'roped', 'mose', 'listen', 'thing', 'change', 'michael', 'change', 'fast']"/>
    <x v="4"/>
    <n v="22"/>
    <s v="Topic 3"/>
    <s v="Initiatives &amp; Operations at Dunder Mifflin"/>
    <x v="1"/>
    <n v="0.20230000000000001"/>
    <n v="0"/>
    <n v="0.91700000000000004"/>
    <n v="8.3000000000000004E-2"/>
  </r>
  <r>
    <x v="2"/>
    <s v=" Imagineâ€¦ Someone has a personal hero they really wanna help. But then thereâ€™s this new guy. Very cool, very Will Smith-esque, who would not like it if he helped his hero."/>
    <s v="['imagine', 'personal', 'hero', 'wan', 'help', 'there', 'new', 'guy', 'cool', 'smithesque', 'help', 'hero']"/>
    <x v="4"/>
    <n v="22"/>
    <s v="Topic 44"/>
    <s v="Stanley's Activities"/>
    <x v="2"/>
    <n v="0.87239999999999995"/>
    <n v="6.5000000000000002E-2"/>
    <n v="0.63"/>
    <n v="0.30499999999999999"/>
  </r>
  <r>
    <x v="0"/>
    <s v=" Personal hero, cool new guy. Okay, I think Iâ€™m getting your drift. "/>
    <s v="['personal', 'hero', 'cool', 'new', 'guy', 'get', 'drift']"/>
    <x v="4"/>
    <n v="22"/>
    <s v="Topic 44"/>
    <s v="Stanley's Activities"/>
    <x v="2"/>
    <n v="0.77829999999999999"/>
    <n v="0"/>
    <n v="0.53600000000000003"/>
    <n v="0.46400000000000002"/>
  </r>
  <r>
    <x v="0"/>
    <s v=" Crystal clear. So is this for a movie that youâ€™re writing? "/>
    <s v="['crystal', 'clear', 'movie', 'write']"/>
    <x v="4"/>
    <n v="22"/>
    <s v="Topic 10"/>
    <s v="Recreation"/>
    <x v="5"/>
    <n v="0.38179999999999997"/>
    <n v="0"/>
    <n v="0.79400000000000004"/>
    <n v="0.20599999999999999"/>
  </r>
  <r>
    <x v="0"/>
    <s v=" Can I use it? [Pam holds up note saying â€œHeâ€™s talking about you!â€]"/>
    <s v="['use', 'pam', 'hold', 'note', 'say', 'talk']"/>
    <x v="4"/>
    <n v="22"/>
    <s v="Topic 38"/>
    <s v="Communication &amp; Problem Solving"/>
    <x v="3"/>
    <n v="0"/>
    <n v="0"/>
    <n v="1"/>
    <n v="0"/>
  </r>
  <r>
    <x v="0"/>
    <s v=" [Michael dismisses note, Ryan and Pam point to notepad] Dwight, are you talking about us?"/>
    <s v="['michael', 'dismisses', 'note', 'ryan', 'pam', 'point', 'notepad', 'dwight', 'talk']"/>
    <x v="4"/>
    <n v="22"/>
    <s v="Topic 1"/>
    <s v="Pam's Activities"/>
    <x v="2"/>
    <n v="0"/>
    <n v="0"/>
    <n v="1"/>
    <n v="0"/>
  </r>
  <r>
    <x v="2"/>
    <s v=" It is possible that I could be talking about us."/>
    <s v="['possible', 'talk']"/>
    <x v="4"/>
    <n v="22"/>
    <s v="Topic 38"/>
    <s v="Communication &amp; Problem Solving"/>
    <x v="3"/>
    <n v="0"/>
    <n v="0"/>
    <n v="1"/>
    <n v="0"/>
  </r>
  <r>
    <x v="0"/>
    <s v=" So I would say that the old boss has always been good to Dwight, and he was there first, so he has dibs. You respect dibs, donâ€™t you?"/>
    <s v="['old', 'bos', 'dwight', 'dibs', 'respect', 'dibs']"/>
    <x v="4"/>
    <n v="22"/>
    <s v="Topic 47"/>
    <s v="Office Praise for Work"/>
    <x v="4"/>
    <n v="0.71840000000000004"/>
    <n v="0"/>
    <n v="0.81200000000000006"/>
    <n v="0.188"/>
  </r>
  <r>
    <x v="0"/>
    <s v=" Good. Will you meet me in 20 minutes at the spot?"/>
    <s v="['meet', 'minute', 'spot']"/>
    <x v="4"/>
    <n v="22"/>
    <s v="Topic 13"/>
    <s v="Meetings"/>
    <x v="1"/>
    <n v="0.44040000000000001"/>
    <n v="0"/>
    <n v="0.77500000000000002"/>
    <n v="0.22500000000000001"/>
  </r>
  <r>
    <x v="0"/>
    <s v=" Is the cool new guy Charles?"/>
    <s v="['cool', 'new', 'guy', 'charles']"/>
    <x v="4"/>
    <n v="22"/>
    <s v="Topic 29"/>
    <s v="Financial Activities"/>
    <x v="1"/>
    <n v="0.31819999999999998"/>
    <n v="0"/>
    <n v="0.68500000000000005"/>
    <n v="0.315"/>
  </r>
  <r>
    <x v="1"/>
    <s v=" Hey, Andy. You know Iâ€™ve been thinkin about what you said-"/>
    <s v="['andy', 'know', 'thinkin', 'say']"/>
    <x v="4"/>
    <n v="22"/>
    <s v="Topic 22"/>
    <s v="Andy's Activities"/>
    <x v="2"/>
    <n v="0"/>
    <n v="0"/>
    <n v="1"/>
    <n v="0"/>
  </r>
  <r>
    <x v="1"/>
    <s v="  -I just donâ€™t know if I can do it."/>
    <s v="['know']"/>
    <x v="4"/>
    <n v="22"/>
    <s v="Topic 1"/>
    <s v="Pam's Activities"/>
    <x v="2"/>
    <n v="0"/>
    <n v="0"/>
    <n v="1"/>
    <n v="0"/>
  </r>
  <r>
    <x v="1"/>
    <s v=" Itâ€™s just that Pam gets me through the day, you know? I really rely on her. Iâ€™m pretty emotionally needy."/>
    <s v="['pam', 'get', 'know', 'rely', 'pretty', 'emotionally', 'needy']"/>
    <x v="4"/>
    <n v="22"/>
    <s v="Topic 3"/>
    <s v="Initiatives &amp; Operations at Dunder Mifflin"/>
    <x v="1"/>
    <n v="0.20230000000000001"/>
    <n v="0.10199999999999999"/>
    <n v="0.76300000000000001"/>
    <n v="0.13600000000000001"/>
  </r>
  <r>
    <x v="1"/>
    <s v=" [both laugh] You know that I was doinâ€™ this."/>
    <s v="['laugh', 'know', 'doin']"/>
    <x v="4"/>
    <n v="22"/>
    <s v="Topic 32"/>
    <s v="Meridith &amp; Creed Activities"/>
    <x v="2"/>
    <n v="0.55740000000000001"/>
    <n v="0"/>
    <n v="0.69"/>
    <n v="0.31"/>
  </r>
  <r>
    <x v="0"/>
    <s v=" Hello, Dwight. Whatâ€™s with the shirt? Are you alright?"/>
    <s v="['dwight', 'shirt']"/>
    <x v="4"/>
    <n v="22"/>
    <s v="Topic 12"/>
    <s v="Dwight's Behaviours"/>
    <x v="2"/>
    <n v="0.33129999999999998"/>
    <n v="0"/>
    <n v="0.77200000000000002"/>
    <n v="0.22800000000000001"/>
  </r>
  <r>
    <x v="0"/>
    <s v=" Oh my God! Run! Run! Itâ€™s a setup. Setup! "/>
    <s v="['god', 'run', 'run', 'setup', 'setup']"/>
    <x v="4"/>
    <n v="22"/>
    <s v="Topic 17"/>
    <s v="Driving"/>
    <x v="6"/>
    <n v="0.50529999999999997"/>
    <n v="0"/>
    <n v="0.71"/>
    <n v="0.28999999999999998"/>
  </r>
  <r>
    <x v="2"/>
    <s v=" I did, Michael.  I was upset about the shirt sleeves at first, but now Iâ€™m okay with it. "/>
    <s v="['michael', 'upset', 'shirt', 'sleeve']"/>
    <x v="4"/>
    <n v="22"/>
    <s v="Topic 23"/>
    <s v="Michael's Behaviours"/>
    <x v="2"/>
    <n v="0.1406"/>
    <n v="8.8999999999999996E-2"/>
    <n v="0.79400000000000004"/>
    <n v="0.11700000000000001"/>
  </r>
  <r>
    <x v="0"/>
    <s v=" It was a setup. Dwight told Charles. He told him."/>
    <s v="['setup', 'dwight', 'charles']"/>
    <x v="4"/>
    <n v="22"/>
    <s v="Topic 12"/>
    <s v="Dwight's Behaviours"/>
    <x v="2"/>
    <n v="0"/>
    <n v="0"/>
    <n v="1"/>
    <n v="0"/>
  </r>
  <r>
    <x v="0"/>
    <s v=" Itâ€™s like, a girl says sheâ€™ll make out with you, but then her boyfriend is waiting around the corner with a pee-filled balloon. "/>
    <s v="['girl', 'say', 'shell', 'boyfriend', 'wait', 'corner', 'peefilled', 'balloon']"/>
    <x v="4"/>
    <n v="22"/>
    <s v="Topic 16"/>
    <s v="Sexual Behaviours &amp; Weddings"/>
    <x v="0"/>
    <n v="0.19009999999999999"/>
    <n v="0"/>
    <n v="0.92600000000000005"/>
    <n v="7.3999999999999996E-2"/>
  </r>
  <r>
    <x v="3"/>
    <s v=" We canâ€™t help you if you donâ€™t just tell us what happened."/>
    <s v="['help', 'tell', 'happen']"/>
    <x v="4"/>
    <n v="22"/>
    <s v="Topic 28"/>
    <s v="Romantic Feelings"/>
    <x v="0"/>
    <n v="0.40189999999999998"/>
    <n v="0"/>
    <n v="0.80300000000000005"/>
    <n v="0.19700000000000001"/>
  </r>
  <r>
    <x v="0"/>
    <s v=" I got hit in the face with a pee-filled water balloon, Pam, ok? I donâ€™t know how they did it. They filled the balloon with pee. A funnel? I donâ€™t know. Is that clear enough for you?  "/>
    <s v="['hit', 'face', 'peefilled', 'water', 'balloon', 'pam', 'know', 'fill', 'balloon', 'pee', 'funnel', 'know', 'clear']"/>
    <x v="4"/>
    <n v="22"/>
    <s v="Topic 16"/>
    <s v="Sexual Behaviours &amp; Weddings"/>
    <x v="0"/>
    <n v="0.50070000000000003"/>
    <n v="0"/>
    <n v="0.89200000000000002"/>
    <n v="0.108"/>
  </r>
  <r>
    <x v="1"/>
    <s v=" [Jim slams lunchbag on table] I just totally blew a sales call."/>
    <s v="['jim', 'slam', 'lunchbag', 'table', 'totally', 'blew', 'sale']"/>
    <x v="4"/>
    <n v="22"/>
    <s v="Topic 6"/>
    <s v="Time Spent"/>
    <x v="1"/>
    <n v="0"/>
    <n v="0"/>
    <n v="1"/>
    <n v="0"/>
  </r>
  <r>
    <x v="1"/>
    <s v=" Yeah, well, with you itâ€™s different, okay? Cause I just- I just suck. I just- I suck!"/>
    <s v="['different', 'cause', 'suck', 'suck']"/>
    <x v="4"/>
    <n v="22"/>
    <s v="Topic 11"/>
    <s v="Closing deals"/>
    <x v="1"/>
    <n v="-0.22439999999999999"/>
    <n v="0.23899999999999999"/>
    <n v="0.49399999999999999"/>
    <n v="0.26700000000000002"/>
  </r>
  <r>
    <x v="1"/>
    <s v=" Why? When I look in the mirror, I donâ€™t like the face that looks back."/>
    <s v="['look', 'mirror', 'face', 'look']"/>
    <x v="4"/>
    <n v="22"/>
    <s v="Topic 16"/>
    <s v="Sexual Behaviours &amp; Weddings"/>
    <x v="0"/>
    <n v="0.36120000000000002"/>
    <n v="0"/>
    <n v="0.84799999999999998"/>
    <n v="0.152"/>
  </r>
  <r>
    <x v="1"/>
    <s v=" I said forget it. [drop kicks lunch across room, stomps on it]  "/>
    <s v="['say', 'forget', 'drop', 'kick', 'lunch', 'room', 'stomp']"/>
    <x v="4"/>
    <n v="22"/>
    <s v="Topic 25"/>
    <s v="Phylllis &amp; Angela Activities"/>
    <x v="2"/>
    <n v="-0.45879999999999999"/>
    <n v="0.28599999999999998"/>
    <n v="0.71399999999999997"/>
    <n v="0"/>
  </r>
  <r>
    <x v="2"/>
    <s v=" I think you have the wrong number, Michael."/>
    <s v="['wrong', 'number', 'michael']"/>
    <x v="4"/>
    <n v="22"/>
    <s v="Topic 19"/>
    <s v="Heartbreaks &amp; Jan"/>
    <x v="0"/>
    <n v="-0.42149999999999999"/>
    <n v="0.29799999999999999"/>
    <n v="0.57699999999999996"/>
    <n v="0.125"/>
  </r>
  <r>
    <x v="0"/>
    <s v=" I want you to listen to me, friend, and I want you to listen to me good. I am going to come at you, and I am going to come at you hard. I am going to steal all of your clients, and then I am going to kill them in front of you."/>
    <s v="['want', 'listen', 'friend', 'want', 'listen', 'go', 'go', 'hard', 'go', 'steal', 'client', 'go', 'kill']"/>
    <x v="4"/>
    <n v="22"/>
    <s v="Topic 3"/>
    <s v="Initiatives &amp; Operations at Dunder Mifflin"/>
    <x v="1"/>
    <n v="-0.38179999999999997"/>
    <n v="0.14299999999999999"/>
    <n v="0.72299999999999998"/>
    <n v="0.13400000000000001"/>
  </r>
  <r>
    <x v="0"/>
    <s v=" Yes, and hear me, Dwight, when I say I brought you into this world, and I can take you out. [hangs up] Bill Cosby.  "/>
    <s v="['hear', 'dwight', 'brought', 'world', 'hang', 'bill', 'cosby']"/>
    <x v="4"/>
    <n v="22"/>
    <s v="Topic 41"/>
    <s v="Kevin's Activities"/>
    <x v="2"/>
    <n v="0.40189999999999998"/>
    <n v="0"/>
    <n v="0.89500000000000002"/>
    <n v="0.105"/>
  </r>
  <r>
    <x v="2"/>
    <s v=" [on phone] Mr. Schofield, please?"/>
    <s v="['phone', 'schofield']"/>
    <x v="4"/>
    <n v="22"/>
    <s v="Topic 35"/>
    <s v="Answering Phones"/>
    <x v="1"/>
    <n v="0.31819999999999998"/>
    <n v="0"/>
    <n v="0.63500000000000001"/>
    <n v="0.36499999999999999"/>
  </r>
  <r>
    <x v="0"/>
    <s v=" [on phone] Is Mr. Schofield there?"/>
    <s v="['phone', 'schofield']"/>
    <x v="4"/>
    <n v="22"/>
    <s v="Topic 35"/>
    <s v="Answering Phones"/>
    <x v="1"/>
    <n v="0"/>
    <n v="0"/>
    <n v="1"/>
    <n v="0"/>
  </r>
  <r>
    <x v="2"/>
    <s v=" I have a long term relationship with Harper Collins publishers and Mr. Schofield. Iâ€™m not worried."/>
    <s v="['long', 'term', 'relationship', 'harper', 'collins', 'publisher', 'schofield', 'worried']"/>
    <x v="4"/>
    <n v="22"/>
    <s v="Topic 38"/>
    <s v="Communication &amp; Problem Solving"/>
    <x v="3"/>
    <n v="0.2235"/>
    <n v="0"/>
    <n v="0.88800000000000001"/>
    <n v="0.112"/>
  </r>
  <r>
    <x v="2"/>
    <s v=" And you have bad skin. Oh, look everyone, weâ€™re all making observations! [gibberish sounds]  "/>
    <s v="['skin', 'look', 'make', 'observation', 'gibberish', 'sound']"/>
    <x v="4"/>
    <n v="22"/>
    <s v="Topic 50"/>
    <s v="Baby Making &amp; Schrute Farms"/>
    <x v="8"/>
    <n v="-0.58479999999999999"/>
    <n v="0.22600000000000001"/>
    <n v="0.77400000000000002"/>
    <n v="0"/>
  </r>
  <r>
    <x v="0"/>
    <s v=" [on phone] Well, if you could do me a big favor and tell Mr. Schofield that Michael Scott has tickets to the Wilkes-Barre Penguins game this weekend, and if he would like to join meâ€¦ Hello, Daniel. How are you? Uh-huh. I sure do. Yes. [referencing rolodex card] Wanted to ask, did Kathy ever make JV? "/>
    <s v="['phone', 'big', 'favor', 'tell', 'schofield', 'michael', 'scott', 'ticket', 'wilkesbarre', 'penguin', 'game', 'weekend', 'join', 'daniel', 'uhhuh', 'sure', 'reference', 'rolodex', 'card', 'want', 'ask', 'kathy', 'jv']"/>
    <x v="4"/>
    <n v="22"/>
    <s v="Topic 10"/>
    <s v="Recreation"/>
    <x v="5"/>
    <n v="0.9163"/>
    <n v="0"/>
    <n v="0.77100000000000002"/>
    <n v="0.22900000000000001"/>
  </r>
  <r>
    <x v="3"/>
    <s v=" I spent a month putting that rolodex on his Blackberry, which he now uses as a nightlight."/>
    <s v="['spent', 'month', 'put', 'rolodex', 'blackberry', 'us', 'nightlight']"/>
    <x v="4"/>
    <n v="22"/>
    <s v="Topic 11"/>
    <s v="Closing deals"/>
    <x v="1"/>
    <n v="0"/>
    <n v="0"/>
    <n v="1"/>
    <n v="0"/>
  </r>
  <r>
    <x v="2"/>
    <s v=" And no, I cannot lower my current prices. [phone rings] Hold on. Hello? Mr. Schofield, thank you so much for taking the time to talk. I wanted to discuss your contract with us- oh, youâ€™re considering him. I thought Michael Scott left the paper business after his nervous breakdown.   "/>
    <s v="['low', 'current', 'price', 'phone', 'ring', 'hold', 'schofield', 'thank', 'take', 'time', 'talk', 'want', 'discus', 'contract', 'consider', 'thought', 'michael', 'scott', 'left', 'paper', 'business', 'nervous', 'breakdown']"/>
    <x v="4"/>
    <n v="22"/>
    <s v="Topic 35"/>
    <s v="Answering Phones"/>
    <x v="1"/>
    <n v="0.31559999999999999"/>
    <n v="0.04"/>
    <n v="0.876"/>
    <n v="8.4000000000000005E-2"/>
  </r>
  <r>
    <x v="2"/>
    <s v=" Michael has been talking to my biggest client. Master and apprentice pitted against one another for the fate of the greater Scranton area paper market.  So itâ€™s not exactly like â€˜Highlander,â€™ but stillâ€¦  "/>
    <s v="['michael', 'talk', 'big', 'client', 'master', 'apprentice', 'pit', 'fate', 'great', 'scranton', 'area', 'paper', 'market', 'exactly', 'highlander']"/>
    <x v="4"/>
    <n v="22"/>
    <s v="Topic 11"/>
    <s v="Closing deals"/>
    <x v="1"/>
    <n v="5.0299999999999997E-2"/>
    <n v="4.4999999999999998E-2"/>
    <n v="0.90400000000000003"/>
    <n v="5.0999999999999997E-2"/>
  </r>
  <r>
    <x v="0"/>
    <s v=" Hello, Dwight, Iâ€™ve been expecting your call. What do you want?"/>
    <s v="['dwight', 'expect', 'want']"/>
    <x v="4"/>
    <n v="22"/>
    <s v="Topic 12"/>
    <s v="Dwight's Behaviours"/>
    <x v="2"/>
    <n v="7.7200000000000005E-2"/>
    <n v="0"/>
    <n v="0.88500000000000001"/>
    <n v="0.115"/>
  </r>
  <r>
    <x v="0"/>
    <s v=" So you heard Schofield is considering a switch, and you want mercy?"/>
    <s v="['heard', 'schofield', 'consider', 'switch', 'want', 'mercy']"/>
    <x v="4"/>
    <n v="22"/>
    <s v="Topic 49"/>
    <s v="Workplace Happenings"/>
    <x v="1"/>
    <n v="0.42149999999999999"/>
    <n v="0"/>
    <n v="0.72499999999999998"/>
    <n v="0.27500000000000002"/>
  </r>
  <r>
    <x v="0"/>
    <s v=" No. No. You think I am going to fall for that? Thereâ€™s no-"/>
    <s v="['go', 'fall', 'there']"/>
    <x v="4"/>
    <n v="22"/>
    <s v="Topic 17"/>
    <s v="Driving"/>
    <x v="6"/>
    <n v="0"/>
    <n v="0"/>
    <n v="1"/>
    <n v="0"/>
  </r>
  <r>
    <x v="0"/>
    <s v=" Meet- Ok, go to the spot and then walk 100 feet."/>
    <s v="['meet', 'spot', 'walk', 'foot']"/>
    <x v="4"/>
    <n v="22"/>
    <s v="Topic 40"/>
    <s v="Leaving the Office"/>
    <x v="6"/>
    <n v="0"/>
    <n v="0"/>
    <n v="1"/>
    <n v="0"/>
  </r>
  <r>
    <x v="0"/>
    <s v=" You have two seconds. [Dwight starts running]  "/>
    <s v="['second', 'dwight', 'start', 'run']"/>
    <x v="4"/>
    <n v="22"/>
    <s v="Topic 12"/>
    <s v="Dwight's Behaviours"/>
    <x v="2"/>
    <n v="0"/>
    <n v="0"/>
    <n v="1"/>
    <n v="0"/>
  </r>
  <r>
    <x v="2"/>
    <s v=" [looking at his watch] Michael. [Madge walks by] Sorry."/>
    <s v="['look', 'watch', 'michael', 'madge', 'walk', 'sorry']"/>
    <x v="4"/>
    <n v="22"/>
    <s v="Topic 23"/>
    <s v="Michael's Behaviours"/>
    <x v="2"/>
    <n v="-7.7200000000000005E-2"/>
    <n v="0.14000000000000001"/>
    <n v="0.86"/>
    <n v="0"/>
  </r>
  <r>
    <x v="0"/>
    <s v=" I hope youâ€™re not recording this conversation. [Dwight drops his pants and lifts up his shirt] Good. I cannot believe that you sided with Charles."/>
    <s v="['hope', 'record', 'conversation', 'dwight', 'drop', 'pant', 'lift', 'shirt', 'believe', 'side', 'charles']"/>
    <x v="4"/>
    <n v="22"/>
    <s v="Topic 12"/>
    <s v="Dwight's Behaviours"/>
    <x v="2"/>
    <n v="0.70030000000000003"/>
    <n v="0"/>
    <n v="0.79900000000000004"/>
    <n v="0.20100000000000001"/>
  </r>
  <r>
    <x v="0"/>
    <s v=" So you just rat me out? You could have said no."/>
    <s v="['rat', 'say']"/>
    <x v="4"/>
    <n v="22"/>
    <s v="Topic 35"/>
    <s v="Answering Phones"/>
    <x v="1"/>
    <n v="0"/>
    <n v="0"/>
    <n v="1"/>
    <n v="0"/>
  </r>
  <r>
    <x v="0"/>
    <s v=" If you want a truce, I will give you a truce."/>
    <s v="['want', 'truce', 'truce']"/>
    <x v="4"/>
    <n v="22"/>
    <s v="Topic 33"/>
    <s v="HR Complaints"/>
    <x v="3"/>
    <n v="7.7200000000000005E-2"/>
    <n v="0"/>
    <n v="0.88500000000000001"/>
    <n v="0.115"/>
  </r>
  <r>
    <x v="0"/>
    <s v=" [Michael, Ryan and Pam sitting at restaurant, phone rings] Oh. Dwight-elicious. Where you at?"/>
    <s v="['michael', 'ryan', 'pam', 'sit', 'restaurant', 'phone', 'ring', 'dwightelicious']"/>
    <x v="4"/>
    <n v="22"/>
    <s v="Topic 35"/>
    <s v="Answering Phones"/>
    <x v="1"/>
    <n v="0"/>
    <n v="0"/>
    <n v="1"/>
    <n v="0"/>
  </r>
  <r>
    <x v="2"/>
    <s v=" Oh, hi, Michael. Iâ€™m so sorry Iâ€™m late. I got stuck in traffic."/>
    <s v="['michael', 'sorry', 'late', 'stuck', 'traffic']"/>
    <x v="4"/>
    <n v="22"/>
    <s v="Topic 9"/>
    <s v="Self Care Behaviours"/>
    <x v="7"/>
    <n v="-0.41010000000000002"/>
    <n v="0.254"/>
    <n v="0.746"/>
    <n v="0"/>
  </r>
  <r>
    <x v="0"/>
    <s v=" Really? Thatâ€™s weird. We didnâ€™t see any."/>
    <s v="['weird']"/>
    <x v="4"/>
    <n v="22"/>
    <s v="Topic 6"/>
    <s v="Time Spent"/>
    <x v="1"/>
    <n v="-0.24490000000000001"/>
    <n v="0.248"/>
    <n v="0.752"/>
    <n v="0"/>
  </r>
  <r>
    <x v="2"/>
    <s v=" Heâ€™s technically fine. I imagine the true horror will be when he wakes up in a zoo. [throws a fish into the vent at Michaelâ€™s office] Hey, listen, will you do me a favor and order the meatball parm for me, with extra cheese? "/>
    <s v="['technically', 'fine', 'imagine', 'true', 'horror', 'wake', 'zoo', 'throw', 'fish', 'vent', 'michael', 'office', 'listen', 'favor', 'order', 'meatball', 'parm', 'extra', 'cheese']"/>
    <x v="4"/>
    <n v="22"/>
    <s v="Topic 18"/>
    <s v="Focusing at Work"/>
    <x v="1"/>
    <n v="0.38179999999999997"/>
    <n v="7.2999999999999995E-2"/>
    <n v="0.78400000000000003"/>
    <n v="0.14299999999999999"/>
  </r>
  <r>
    <x v="2"/>
    <s v=" Ok, I will see you very soon, alright? [takes all the items off Michaelâ€™s desk and puts them into briefcase, including rolodex] "/>
    <s v="['soon', 'take', 'item', 'michael', 'desk', 'put', 'briefcase', 'include', 'rolodex']"/>
    <x v="4"/>
    <n v="22"/>
    <s v="Topic 39"/>
    <s v="Items in Dunder Mifflin"/>
    <x v="1"/>
    <n v="0.31340000000000001"/>
    <n v="0"/>
    <n v="0.90200000000000002"/>
    <n v="9.8000000000000004E-2"/>
  </r>
  <r>
    <x v="0"/>
    <s v=" Okay, see you in a bit. Dwight hit a bear. Heâ€™ll be here in a sec.  "/>
    <s v="['bit', 'dwight', 'hit', 'bear', 'hell', 'sec']"/>
    <x v="4"/>
    <n v="22"/>
    <s v="Topic 16"/>
    <s v="Sexual Behaviours &amp; Weddings"/>
    <x v="0"/>
    <n v="0.2263"/>
    <n v="0"/>
    <n v="0.88800000000000001"/>
    <n v="0.112"/>
  </r>
  <r>
    <x v="3"/>
    <s v=" [Pam, Ryan and Michael enter office] Sounds neat. "/>
    <s v="['pam', 'ryan', 'michael', 'enter', 'office', 'sound', 'neat']"/>
    <x v="4"/>
    <n v="22"/>
    <s v="Topic 43"/>
    <s v="Ryan's Activities"/>
    <x v="2"/>
    <n v="0.45879999999999999"/>
    <n v="0"/>
    <n v="0.7"/>
    <n v="0.3"/>
  </r>
  <r>
    <x v="3"/>
    <s v=" Oh my God, I think weâ€™ve been robbed!"/>
    <s v="['god', 'robbed']"/>
    <x v="4"/>
    <n v="22"/>
    <s v="Topic 47"/>
    <s v="Office Praise for Work"/>
    <x v="4"/>
    <n v="0.3382"/>
    <n v="0"/>
    <n v="0.745"/>
    <n v="0.255"/>
  </r>
  <r>
    <x v="0"/>
    <s v=" No, Dwight, we were robbed. How would you even know? Youâ€™re still stuck in traffic. [Pam holds up sign saying â€œDwight did it!!â€] You?"/>
    <s v="['dwight', 'robbed', 'know', 'stuck', 'traffic', 'pam', 'hold', 'sign', 'say', 'dwight']"/>
    <x v="4"/>
    <n v="22"/>
    <s v="Topic 12"/>
    <s v="Dwight's Behaviours"/>
    <x v="2"/>
    <n v="-0.4486"/>
    <n v="0.113"/>
    <n v="0.88700000000000001"/>
    <n v="0"/>
  </r>
  <r>
    <x v="2"/>
    <s v=" You think this is some kind of game? No, this is a war, and I will not stop, I will not rest. You have no idea what kind of enemy youâ€™ve created. You have unleashed the wolf!"/>
    <s v="['kind', 'game', 'war', 'stop', 'rest', 'idea', 'kind', 'enemy', 'create', 'unleashed', 'wolf']"/>
    <x v="4"/>
    <n v="22"/>
    <s v="Topic 42"/>
    <s v="Fun in the Office"/>
    <x v="5"/>
    <n v="-0.80720000000000003"/>
    <n v="0.221"/>
    <n v="0.69499999999999995"/>
    <n v="8.4000000000000005E-2"/>
  </r>
  <r>
    <x v="0"/>
    <s v=" Be that as it may, I have your meatball parm sandwich here, and I am going to eat it."/>
    <s v="['meatball', 'parm', 'sandwich', 'go', 'eat']"/>
    <x v="4"/>
    <n v="22"/>
    <s v="Topic 46"/>
    <s v="Food and Eating Habits"/>
    <x v="5"/>
    <n v="0"/>
    <n v="0"/>
    <n v="1"/>
    <n v="0"/>
  </r>
  <r>
    <x v="2"/>
    <s v=" And I knew that you would do that. The meatball parm is their worst sandwich!"/>
    <s v="['meatball', 'parm', 'bad', 'sandwich']"/>
    <x v="4"/>
    <n v="22"/>
    <s v="Topic 29"/>
    <s v="Financial Activities"/>
    <x v="1"/>
    <n v="-0.65880000000000005"/>
    <n v="0.23899999999999999"/>
    <n v="0.76100000000000001"/>
    <n v="0"/>
  </r>
  <r>
    <x v="0"/>
    <s v=" Oh. [bites into sandwich, looks disgusted] Bastard!  "/>
    <s v="['bite', 'sandwich', 'look', 'disgust', 'bastard']"/>
    <x v="4"/>
    <n v="22"/>
    <s v="Topic 46"/>
    <s v="Food and Eating Habits"/>
    <x v="5"/>
    <n v="-0.80159999999999998"/>
    <n v="0.59"/>
    <n v="0.41"/>
    <n v="0"/>
  </r>
  <r>
    <x v="2"/>
    <s v=" Hi there. Dwight Schrute here. I was just calling to see if Michael Scott Paper was meeting all of your paper needs, and how is [reading off rolodex card] Brenda, age four, ponytail, and Simon, age 7? Oh, you donâ€™t say.   "/>
    <s v="['dwight', 'schrute', 'call', 'michael', 'scott', 'paper', 'meeting', 'paper', 'need', 'reading', 'rolodex', 'card', 'brenda', 'age', 'ponytail', 'simon', 'age']"/>
    <x v="4"/>
    <n v="22"/>
    <s v="Topic 38"/>
    <s v="Communication &amp; Problem Solving"/>
    <x v="3"/>
    <n v="0"/>
    <n v="0"/>
    <n v="1"/>
    <n v="0"/>
  </r>
  <r>
    <x v="2"/>
    <s v=" [holding up rolodex card] Schrute comma Dwight. And on the back he wrote, â€œgreat salesman, better friend.â€ [turns card over] â€œTallâ€ and â€œbeets.â€  "/>
    <s v="['hold', 'rolodex', 'card', 'schrute', 'comma', 'dwight', 'write', 'great', 'salesman', 'better', 'friend', 'turn', 'card', 'tall', 'beet']"/>
    <x v="4"/>
    <n v="22"/>
    <s v="Topic 37"/>
    <s v="Writing, Drawings, Pictures, etc"/>
    <x v="1"/>
    <n v="0.44040000000000001"/>
    <n v="0"/>
    <n v="0.88400000000000001"/>
    <n v="0.11600000000000001"/>
  </r>
  <r>
    <x v="2"/>
    <s v=" And say hello to Cheri, who is your black wife. [hangs up and answers cell phone] I see youâ€™re begging for mercy, huh?  Well, you will find none here."/>
    <s v="['cheri', 'black', 'wife', 'hang', 'answer', 'cell', 'phone', 'beg', 'mercy']"/>
    <x v="4"/>
    <n v="22"/>
    <s v="Topic 35"/>
    <s v="Answering Phones"/>
    <x v="1"/>
    <n v="0.55740000000000001"/>
    <n v="0"/>
    <n v="0.85399999999999998"/>
    <n v="0.14599999999999999"/>
  </r>
  <r>
    <x v="0"/>
    <s v=" If you keep coming after us, the Michael Scott Paper Company cannot succeed. "/>
    <s v="['come', 'michael', 'scott', 'paper', 'company', 'succeed']"/>
    <x v="4"/>
    <n v="22"/>
    <s v="Topic 23"/>
    <s v="Michael's Behaviours"/>
    <x v="2"/>
    <n v="-0.38750000000000001"/>
    <n v="0.18"/>
    <n v="0.82"/>
    <n v="0"/>
  </r>
  <r>
    <x v="0"/>
    <s v=" Oh, one more thing. Iâ€™m going to have you listen while I steal your biggest client."/>
    <s v="['go', 'listen', 'steal', 'big', 'client']"/>
    <x v="4"/>
    <n v="22"/>
    <s v="Topic 11"/>
    <s v="Closing deals"/>
    <x v="1"/>
    <n v="-0.49390000000000001"/>
    <n v="0.17599999999999999"/>
    <n v="0.82399999999999995"/>
    <n v="0"/>
  </r>
  <r>
    <x v="2"/>
    <s v=" Oh, no. No. No. No. No."/>
    <s v="[]"/>
    <x v="4"/>
    <n v="22"/>
    <s v="Topic 1"/>
    <s v="Pam's Activities"/>
    <x v="2"/>
    <n v="0"/>
    <n v="0"/>
    <n v="1"/>
    <n v="0"/>
  </r>
  <r>
    <x v="0"/>
    <s v=" Oh, uh oh, Iâ€™m turning you down right now."/>
    <s v="['turn']"/>
    <x v="4"/>
    <n v="22"/>
    <s v="Topic 4"/>
    <s v="Water Cooler Talk"/>
    <x v="9"/>
    <n v="0"/>
    <n v="0"/>
    <n v="1"/>
    <n v="0"/>
  </r>
  <r>
    <x v="0"/>
    <s v=" You can hear me, but I canâ€™t hear you."/>
    <s v="['hear', 'hear']"/>
    <x v="4"/>
    <n v="22"/>
    <s v="Topic 8"/>
    <s v="Dundies and Watching videos"/>
    <x v="5"/>
    <n v="0"/>
    <n v="0"/>
    <n v="1"/>
    <n v="0"/>
  </r>
  <r>
    <x v="0"/>
    <s v=" Oh, great. Mr. Schofieldâ€™s ready to see me. Thank you so much."/>
    <s v="['great', 'schofields', 'ready', 'thank']"/>
    <x v="4"/>
    <n v="22"/>
    <s v="Topic 47"/>
    <s v="Office Praise for Work"/>
    <x v="4"/>
    <n v="0.84419999999999995"/>
    <n v="0"/>
    <n v="0.497"/>
    <n v="0.503"/>
  </r>
  <r>
    <x v="2"/>
    <s v=" Donâ€™t let him in! Heâ€™s a traitor! Michael!"/>
    <s v="['traitor', 'michael']"/>
    <x v="4"/>
    <n v="22"/>
    <s v="Topic 23"/>
    <s v="Michael's Behaviours"/>
    <x v="2"/>
    <n v="0"/>
    <n v="0"/>
    <n v="1"/>
    <n v="0"/>
  </r>
  <r>
    <x v="0"/>
    <s v=" Mr. Schofield, good to see you. And Iâ€™m closing the door. [Dwight runs out of the office]  "/>
    <s v="['schofield', 'closing', 'door', 'dwight', 'run', 'office']"/>
    <x v="4"/>
    <n v="22"/>
    <s v="Topic 17"/>
    <s v="Driving"/>
    <x v="6"/>
    <n v="0.44040000000000001"/>
    <n v="0"/>
    <n v="0.84699999999999998"/>
    <n v="0.153"/>
  </r>
  <r>
    <x v="0"/>
    <s v=" [on speakerphone in Dwightâ€™s car] Now, when Dwight tells you that he will keep prices steady for a year, I think he is speaking out of turn. "/>
    <s v="['speakerphone', 'dwights', 'car', 'dwight', 'tell', 'price', 'steady', 'year', 'speak', 'turn']"/>
    <x v="4"/>
    <n v="22"/>
    <s v="Topic 12"/>
    <s v="Dwight's Behaviours"/>
    <x v="2"/>
    <n v="0"/>
    <n v="0"/>
    <n v="1"/>
    <n v="0"/>
  </r>
  <r>
    <x v="0"/>
    <s v=" Yes. He does not have the authority to say that. I, on the other hand, am the president, the owner, and the founder. It is like you are buying software from Bill Gates."/>
    <s v="['authority', 'hand', 'president', 'owner', 'founder', 'buying', 'software', 'bill', 'gate']"/>
    <x v="4"/>
    <n v="22"/>
    <s v="Topic 7"/>
    <s v="Doors &amp; Elevators"/>
    <x v="1"/>
    <n v="0.80079999999999996"/>
    <n v="3.2000000000000001E-2"/>
    <n v="0.751"/>
    <n v="0.217"/>
  </r>
  <r>
    <x v="1"/>
    <s v=" Two things I need you to understand. One, Pam and I are very happy together. "/>
    <s v="['thing', 'need', 'understand', 'pam', 'happy']"/>
    <x v="4"/>
    <n v="22"/>
    <s v="Topic 1"/>
    <s v="Pam's Activities"/>
    <x v="2"/>
    <n v="0.61150000000000004"/>
    <n v="0"/>
    <n v="0.77800000000000002"/>
    <n v="0.222"/>
  </r>
  <r>
    <x v="1"/>
    <s v=" And two, that stuff that happened with you and Angela is a bummer, and I know you donâ€™t think youâ€™re ever gonna find someone else, but you will. I promise you, you will.  "/>
    <s v="['stuff', 'happen', 'angela', 'bummer', 'know', 'promise']"/>
    <x v="4"/>
    <n v="22"/>
    <s v="Topic 15"/>
    <s v="Parenting Issues"/>
    <x v="8"/>
    <n v="0.28460000000000002"/>
    <n v="0.05"/>
    <n v="0.86699999999999999"/>
    <n v="8.3000000000000004E-2"/>
  </r>
  <r>
    <x v="0"/>
    <s v=" What is that thing that Dwight always says? Paper is the soil in which the seeds of business grow?"/>
    <s v="['dwight', 'say', 'paper', 'soil', 'seed', 'business', 'grow']"/>
    <x v="4"/>
    <n v="22"/>
    <s v="Topic 50"/>
    <s v="Baby Making &amp; Schrute Farms"/>
    <x v="8"/>
    <n v="0"/>
    <n v="0"/>
    <n v="1"/>
    <n v="0"/>
  </r>
  <r>
    <x v="2"/>
    <s v=" Itâ€™s not the soil! Itâ€™s the manure! Paper is the manure! On-time delivery is the soil! Aah! [runs into office]"/>
    <s v="['soil', 'manure', 'paper', 'manure', 'ontime', 'delivery', 'soil', 'aah', 'run', 'office']"/>
    <x v="4"/>
    <n v="22"/>
    <s v="Topic 4"/>
    <s v="Water Cooler Talk"/>
    <x v="9"/>
    <n v="0"/>
    <n v="0"/>
    <n v="1"/>
    <n v="0"/>
  </r>
  <r>
    <x v="2"/>
    <s v=" I barge because I care. April 13th, 2002, that is the date when you tried to switch paper providers for an obscure sociology textbook, but were hung out to dry when the price of glossy stock increased."/>
    <s v="['barge', 'care', 'april', 'th', 'date', 'try', 'switch', 'paper', 'provider', 'obscure', 'sociology', 'textbook', 'hung', 'dry', 'price', 'glossy', 'stock', 'increase']"/>
    <x v="4"/>
    <n v="22"/>
    <s v="Topic 46"/>
    <s v="Food and Eating Habits"/>
    <x v="5"/>
    <n v="0.39190000000000003"/>
    <n v="0"/>
    <n v="0.90600000000000003"/>
    <n v="9.4E-2"/>
  </r>
  <r>
    <x v="2"/>
    <s v=" La la la! Continuing.  Notice my persistence and recall. Continuing! You called Dunder Mifflin, and your order was filled within an hour!"/>
    <s v="['continue', 'notice', 'persistence', 'recall', 'continue', 'call', 'dunder', 'mifflin', 'order', 'fill', 'hour']"/>
    <x v="4"/>
    <n v="22"/>
    <s v="Topic 3"/>
    <s v="Initiatives &amp; Operations at Dunder Mifflin"/>
    <x v="1"/>
    <n v="0"/>
    <n v="0"/>
    <n v="1"/>
    <n v="0"/>
  </r>
  <r>
    <x v="0"/>
    <s v=" Iâ€™m going to pull a date out of the air right now. April 13th, 2002. That is the last day that you evaluated your paper needs. Is it not? We all know that the economy is bad, and bloated companies like Dunder Mifflinâ€¦"/>
    <s v="['go', 'pull', 'date', 'air', 'april', 'th', 'evaluate', 'paper', 'need', 'know', 'economy', 'bloat', 'company', 'dunder', 'mifflin']"/>
    <x v="4"/>
    <n v="22"/>
    <s v="Topic 3"/>
    <s v="Initiatives &amp; Operations at Dunder Mifflin"/>
    <x v="1"/>
    <n v="-0.25"/>
    <n v="7.3999999999999996E-2"/>
    <n v="0.872"/>
    <n v="5.2999999999999999E-2"/>
  </r>
  <r>
    <x v="0"/>
    <s v=" Are going to fall by the wayside. Two of their branches have closed within the last year. The Michael Scott Paper Company, however, has opened a new branch this very month."/>
    <s v="['go', 'fall', 'wayside', 'branch', 'close', 'year', 'michael', 'scott', 'paper', 'company', 'open', 'new', 'branch', 'month']"/>
    <x v="4"/>
    <n v="22"/>
    <s v="Topic 7"/>
    <s v="Doors &amp; Elevators"/>
    <x v="1"/>
    <n v="0"/>
    <n v="0"/>
    <n v="1"/>
    <n v="0"/>
  </r>
  <r>
    <x v="2"/>
    <s v=" What heâ€™s not telling you is that he will abandon you."/>
    <s v="['tell', 'abandon']"/>
    <x v="4"/>
    <n v="22"/>
    <s v="Topic 9"/>
    <s v="Self Care Behaviours"/>
    <x v="7"/>
    <n v="-0.44040000000000001"/>
    <n v="0.22500000000000001"/>
    <n v="0.77500000000000002"/>
    <n v="0"/>
  </r>
  <r>
    <x v="0"/>
    <s v=" That sounds like a fantastic idea. I will see you this weekend for the Penguins. Box seats as usual."/>
    <s v="['sound', 'fantastic', 'idea', 'weekend', 'penguin', 'box', 'seat', 'usual']"/>
    <x v="4"/>
    <n v="22"/>
    <s v="Topic 5"/>
    <s v="Oscar &amp; David Wallace"/>
    <x v="2"/>
    <n v="0.72689999999999999"/>
    <n v="0"/>
    <n v="0.73599999999999999"/>
    <n v="0.26400000000000001"/>
  </r>
  <r>
    <x v="0"/>
    <s v=" Good, good, good. I will see you."/>
    <s v="[]"/>
    <x v="4"/>
    <n v="22"/>
    <s v="Topic 1"/>
    <s v="Pam's Activities"/>
    <x v="2"/>
    <n v="0.82709999999999995"/>
    <n v="0"/>
    <n v="0.315"/>
    <n v="0.68500000000000005"/>
  </r>
  <r>
    <x v="2"/>
    <s v=" Thank you, Mr. Schofield, for your time. Much appreciated. Oh, and tell me, um, howâ€™s your gay son?"/>
    <s v="['thank', 'schofield', 'time', 'appreciate', 'tell', 'hows', 'gay', 'son']"/>
    <x v="4"/>
    <n v="22"/>
    <s v="Topic 27"/>
    <s v="Parenting Issues"/>
    <x v="8"/>
    <n v="0.70030000000000003"/>
    <n v="0"/>
    <n v="0.73399999999999999"/>
    <n v="0.26600000000000001"/>
  </r>
  <r>
    <x v="0"/>
    <s v=" I color code all my info. I wrote â€œgay sonâ€ in green. Green means go, so I know to go ahead and shut up about it. Orange means â€œOrange you glad you didnâ€™t bring it up?â€ Most colors mean â€œDonâ€™t say it.â€  "/>
    <s v="['color', 'code', 'info', 'write', 'gay', 'son', 'green', 'green', 'mean', 'know', 'ahead', 'shut', 'orange', 'mean', 'orange', 'glad', 'bring', 'color', 'mean']"/>
    <x v="4"/>
    <n v="22"/>
    <s v="Topic 34"/>
    <s v="Uncomfortable Feelings"/>
    <x v="4"/>
    <n v="0.45879999999999999"/>
    <n v="0"/>
    <n v="0.93200000000000005"/>
    <n v="6.8000000000000005E-2"/>
  </r>
  <r>
    <x v="0"/>
    <s v="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â€™t feel as important though. Thatâ€™s just how the world works, I guess.  "/>
    <s v="['want', 'start', 'company', 'war', 'war', 'fight', 'closest', 'great', 'tragedy', 'civil', 'war', 'brother', 'fought', 'brother', 'purpose', 'serve', 'apart', 'abolish', 'slavery', 'case', 'war', 'choice', 'feel', 'important', 'world', 'work', 'guess']"/>
    <x v="4"/>
    <n v="22"/>
    <s v="Topic 48"/>
    <s v="Dunder Mifflin Corporate Affairs"/>
    <x v="3"/>
    <n v="-0.96009999999999995"/>
    <n v="0.28199999999999997"/>
    <n v="0.621"/>
    <n v="9.7000000000000003E-2"/>
  </r>
  <r>
    <x v="0"/>
    <s v=" He gives me leads and I take the leads from him and in exchange it makes him feel good. And if a friend canâ€™t make you feel good, then I donâ€™t want any friends. Except Dwight, because he is our only source of fertile leads.  "/>
    <s v="['give', 'lead', 'lead', 'exchange', 'make', 'feel', 'friend', 'feel', 'want', 'friend', 'dwight', 'source', 'fertile', 'lead']"/>
    <x v="4"/>
    <n v="22"/>
    <s v="Topic 43"/>
    <s v="Ryan's Activities"/>
    <x v="2"/>
    <n v="0.90810000000000002"/>
    <n v="0"/>
    <n v="0.749"/>
    <n v="0.251"/>
  </r>
  <r>
    <x v="0"/>
    <s v=" Dwight just got Howard Family Dry Cleaners."/>
    <s v="['dwight', 'howard', 'family', 'dry', 'cleaner']"/>
    <x v="4"/>
    <n v="22"/>
    <s v="Topic 12"/>
    <s v="Dwight's Behaviours"/>
    <x v="2"/>
    <n v="0"/>
    <n v="0"/>
    <n v="1"/>
    <n v="0"/>
  </r>
  <r>
    <x v="0"/>
    <s v=" Heâ€™s undercutting us big time. Heâ€™s actually taking a loss and paying the difference out of pocket."/>
    <s v="['undercut', 'big', 'time', 'actually', 'take', 'loss', 'pay', 'difference', 'pocket']"/>
    <x v="4"/>
    <n v="22"/>
    <s v="Topic 2"/>
    <s v="Outside Work &amp; Transportation"/>
    <x v="6"/>
    <n v="-0.31819999999999998"/>
    <n v="0.126"/>
    <n v="0.874"/>
    <n v="0"/>
  </r>
  <r>
    <x v="0"/>
    <s v=" Hey, hey, hey. Something about that seems inappropriate.  "/>
    <s v="['inappropriate']"/>
    <x v="4"/>
    <n v="22"/>
    <s v="Topic 11"/>
    <s v="Closing deals"/>
    <x v="1"/>
    <n v="0"/>
    <n v="0"/>
    <n v="1"/>
    <n v="0"/>
  </r>
  <r>
    <x v="3"/>
    <s v=" Itâ€™s good. But wonâ€™t it feel weird cutting into a cross?"/>
    <s v="['feel', 'weird', 'cut', 'cross']"/>
    <x v="4"/>
    <n v="22"/>
    <s v="Topic 34"/>
    <s v="Uncomfortable Feelings"/>
    <x v="4"/>
    <n v="-0.21440000000000001"/>
    <n v="0.27600000000000002"/>
    <n v="0.58199999999999996"/>
    <n v="0.14199999999999999"/>
  </r>
  <r>
    <x v="1"/>
    <s v=" When I think of it like that, I do not think of the other connotations."/>
    <s v="['connotation']"/>
    <x v="4"/>
    <n v="22"/>
    <s v="Topic 28"/>
    <s v="Romantic Feelings"/>
    <x v="0"/>
    <n v="0.36120000000000002"/>
    <n v="0"/>
    <n v="0.84799999999999998"/>
    <n v="0.152"/>
  </r>
  <r>
    <x v="3"/>
    <s v=" I donâ€™t think so, Andy. "/>
    <s v="['andy']"/>
    <x v="4"/>
    <n v="22"/>
    <s v="Topic 22"/>
    <s v="Andy's Activities"/>
    <x v="2"/>
    <n v="0"/>
    <n v="0"/>
    <n v="1"/>
    <n v="0"/>
  </r>
  <r>
    <x v="1"/>
    <s v=" Everyone. Everyone just keeps looking at me."/>
    <s v="['keep', 'look']"/>
    <x v="4"/>
    <n v="22"/>
    <s v="Topic 1"/>
    <s v="Pam's Activities"/>
    <x v="2"/>
    <n v="0"/>
    <n v="0"/>
    <n v="1"/>
    <n v="0"/>
  </r>
  <r>
    <x v="1"/>
    <s v=" Will you just talk to them, please? Pam just knew!  "/>
    <s v="['talk', 'pam']"/>
    <x v="4"/>
    <n v="22"/>
    <s v="Topic 38"/>
    <s v="Communication &amp; Problem Solving"/>
    <x v="3"/>
    <n v="0.38019999999999998"/>
    <n v="0"/>
    <n v="0.77600000000000002"/>
    <n v="0.224"/>
  </r>
  <r>
    <x v="0"/>
    <s v=" Hello! Time to make the donuts!  Oh, Halpert! Whoa! Boner patrol. Arrest that man! Your donuts make me go nuts!  [laughs] Hey Pam.  "/>
    <s v="['time', 'donut', 'halpert', 'whoa', 'boner', 'patrol', 'arrest', 'man', 'donut', 'nut', 'laugh', 'pam']"/>
    <x v="4"/>
    <n v="23"/>
    <s v="Topic 2"/>
    <s v="Outside Work &amp; Transportation"/>
    <x v="6"/>
    <n v="-0.39560000000000001"/>
    <n v="0.20200000000000001"/>
    <n v="0.68799999999999994"/>
    <n v="0.11"/>
  </r>
  <r>
    <x v="3"/>
    <s v=" We got the van at a used car lot.  We think it says â€œAlleluia Church of Scranton.â€ in Korean.  It was either this or an old school bus with an owl living in it.  "/>
    <s v="['van', 'car', 'say', 'alleluia', 'church', 'scranton', 'korean', 'old', 'school', 'bus', 'owl', 'living']"/>
    <x v="4"/>
    <n v="23"/>
    <s v="Topic 48"/>
    <s v="Dunder Mifflin Corporate Affairs"/>
    <x v="3"/>
    <n v="0"/>
    <n v="0"/>
    <n v="1"/>
    <n v="0"/>
  </r>
  <r>
    <x v="3"/>
    <s v=" You didnâ€™t happen to bring any coffee, did you, Michael?"/>
    <s v="['happen', 'bring', 'coffee', 'michael']"/>
    <x v="4"/>
    <n v="23"/>
    <s v="Topic 23"/>
    <s v="Michael's Behaviours"/>
    <x v="2"/>
    <n v="0"/>
    <n v="0"/>
    <n v="1"/>
    <n v="0"/>
  </r>
  <r>
    <x v="3"/>
    <s v=" Oh, awesome.  Youâ€™re a life saver.  [drinks from coffee cup] Wait, is this just milk and sugar?"/>
    <s v="['awesome', 'life', 'saver', 'drink', 'coffee', 'cup', 'wait', 'milk', 'sugar']"/>
    <x v="4"/>
    <n v="23"/>
    <s v="Topic 48"/>
    <s v="Dunder Mifflin Corporate Affairs"/>
    <x v="3"/>
    <n v="0.62490000000000001"/>
    <n v="0"/>
    <n v="0.79600000000000004"/>
    <n v="0.20399999999999999"/>
  </r>
  <r>
    <x v="0"/>
    <s v=" Weâ€™re, uh, weâ€™re doing okay.  A couple weeks in and, um, weâ€™re having fun.  Uh, yep.  We have 20â€“ of those."/>
    <s v="['couple', 'week', 'fun', 'yep']"/>
    <x v="4"/>
    <n v="23"/>
    <s v="Topic 42"/>
    <s v="Fun in the Office"/>
    <x v="5"/>
    <n v="0.75060000000000004"/>
    <n v="0"/>
    <n v="0.70899999999999996"/>
    <n v="0.29099999999999998"/>
  </r>
  <r>
    <x v="3"/>
    <s v=" [an Asian lady tries to enter the van] Oh, oh, excuse me!  Sorry. Sorry, no.  Itâ€™s, uh, itâ€™s a paper company now.  Itâ€™s not for the church.  "/>
    <s v="['asian', 'lady', 'try', 'enter', 'van', 'excuse', 'sorry', 'sorry', 'paper', 'company', 'church']"/>
    <x v="4"/>
    <n v="23"/>
    <s v="Topic 20"/>
    <s v="Dunder Mifflin Products"/>
    <x v="1"/>
    <n v="-0.15110000000000001"/>
    <n v="0.10299999999999999"/>
    <n v="0.85099999999999998"/>
    <n v="4.5999999999999999E-2"/>
  </r>
  <r>
    <x v="2"/>
    <s v=" [sighs] Shame, Jim.  I expected more."/>
    <s v="['sigh', 'shame', 'jim', 'expect']"/>
    <x v="4"/>
    <n v="23"/>
    <s v="Topic 10"/>
    <s v="Recreation"/>
    <x v="5"/>
    <n v="-0.47670000000000001"/>
    <n v="0.38300000000000001"/>
    <n v="0.61699999999999999"/>
    <n v="0"/>
  </r>
  <r>
    <x v="2"/>
    <s v=" Itâ€™s not your fault. Some people just donâ€™t want to be inspired."/>
    <s v="['fault', 'people', 'want', 'inspire']"/>
    <x v="4"/>
    <n v="23"/>
    <s v="Topic 4"/>
    <s v="Water Cooler Talk"/>
    <x v="9"/>
    <n v="0.69640000000000002"/>
    <n v="0"/>
    <n v="0.57099999999999995"/>
    <n v="0.42899999999999999"/>
  </r>
  <r>
    <x v="4"/>
    <s v=" Charles, I got your memo. Thank you. I want you to know Iâ€™m putting my foot down when it comes to expense reports.  Waste not, want not."/>
    <s v="['charles', 'memo', 'thank', 'want', 'know', 'put', 'foot', 'come', 'expense', 'report', 'waste', 'want']"/>
    <x v="4"/>
    <n v="23"/>
    <s v="Topic 33"/>
    <s v="HR Complaints"/>
    <x v="3"/>
    <n v="-5.7200000000000001E-2"/>
    <n v="0.13"/>
    <n v="0.746"/>
    <n v="0.123"/>
  </r>
  <r>
    <x v="0"/>
    <s v=" You know what we need?  We need some couches in here."/>
    <s v="['know', 'need', 'need', 'couch']"/>
    <x v="4"/>
    <n v="23"/>
    <s v="Topic 17"/>
    <s v="Driving"/>
    <x v="6"/>
    <n v="0"/>
    <n v="0"/>
    <n v="1"/>
    <n v="0"/>
  </r>
  <r>
    <x v="0"/>
    <s v=" Oh, you know what you would love? Is if we built a loft."/>
    <s v="['know', 'love', 'built', 'loft']"/>
    <x v="4"/>
    <n v="23"/>
    <s v="Topic 26"/>
    <s v="Gender Roles"/>
    <x v="9"/>
    <n v="0.63690000000000002"/>
    <n v="0"/>
    <n v="0.74099999999999999"/>
    <n v="0.25900000000000001"/>
  </r>
  <r>
    <x v="3"/>
    <s v=" Why would I love that? Can we afford a delivery guy?"/>
    <s v="['love', 'afford', 'delivery', 'guy']"/>
    <x v="4"/>
    <n v="23"/>
    <s v="Topic 26"/>
    <s v="Gender Roles"/>
    <x v="9"/>
    <n v="0.67669999999999997"/>
    <n v="0"/>
    <n v="0.68700000000000006"/>
    <n v="0.313"/>
  </r>
  <r>
    <x v="0"/>
    <s v=" Like in a dorm room.  You put your desk underneath, you have your loft up top.  You can sleep up top.  "/>
    <s v="['dorm', 'room', 'desk', 'underneath', 'loft', 'sleep']"/>
    <x v="4"/>
    <n v="23"/>
    <s v="Topic 18"/>
    <s v="Focusing at Work"/>
    <x v="1"/>
    <n v="0.62490000000000001"/>
    <n v="0"/>
    <n v="0.747"/>
    <n v="0.253"/>
  </r>
  <r>
    <x v="3"/>
    <s v=" Yeah, I know what a loft is."/>
    <s v="['know', 'loft']"/>
    <x v="4"/>
    <n v="23"/>
    <s v="Topic 19"/>
    <s v="Heartbreaks &amp; Jan"/>
    <x v="0"/>
    <n v="0.29599999999999999"/>
    <n v="0"/>
    <n v="0.73199999999999998"/>
    <n v="0.26800000000000002"/>
  </r>
  <r>
    <x v="0"/>
    <s v=" We should look into that.  Or we just go for the loft.  "/>
    <s v="['look', 'loft']"/>
    <x v="4"/>
    <n v="23"/>
    <s v="Topic 19"/>
    <s v="Heartbreaks &amp; Jan"/>
    <x v="0"/>
    <n v="0"/>
    <n v="0"/>
    <n v="1"/>
    <n v="0"/>
  </r>
  <r>
    <x v="2"/>
    <s v=" David Wallace! Hello, weâ€™ve been expecting you, David Wallace.  Charles and I were waiting for you."/>
    <s v="['david', 'wallace', 'expect', 'david', 'wallace', 'charles', 'wait']"/>
    <x v="4"/>
    <n v="23"/>
    <s v="Topic 5"/>
    <s v="Oscar &amp; David Wallace"/>
    <x v="2"/>
    <n v="0"/>
    <n v="0"/>
    <n v="1"/>
    <n v="0"/>
  </r>
  <r>
    <x v="0"/>
    <s v=" How much can we afford to pay a delivery guy?"/>
    <s v="['afford', 'pay', 'delivery', 'guy']"/>
    <x v="4"/>
    <n v="23"/>
    <s v="Topic 44"/>
    <s v="Stanley's Activities"/>
    <x v="2"/>
    <n v="-0.1027"/>
    <n v="0.13500000000000001"/>
    <n v="0.86499999999999999"/>
    <n v="0"/>
  </r>
  <r>
    <x v="0"/>
    <s v=" Okay. A lame attempt at humor.  Swing and a miss."/>
    <s v="['lame', 'attempt', 'humor', 'swing', 'miss']"/>
    <x v="4"/>
    <n v="23"/>
    <s v="Topic 50"/>
    <s v="Baby Making &amp; Schrute Farms"/>
    <x v="8"/>
    <n v="-0.1027"/>
    <n v="0.30599999999999999"/>
    <n v="0.41699999999999998"/>
    <n v="0.27800000000000002"/>
  </r>
  <r>
    <x v="0"/>
    <s v="  Okay, sure. Right, soâ€“ why donâ€™t you explain what that is toâ€“ so that they can underâ€“ just explain what that is."/>
    <s v="['sure', 'explain', 'explain']"/>
    <x v="4"/>
    <n v="23"/>
    <s v="Topic 28"/>
    <s v="Romantic Feelings"/>
    <x v="0"/>
    <n v="0.49390000000000001"/>
    <n v="0"/>
    <n v="0.82599999999999996"/>
    <n v="0.17399999999999999"/>
  </r>
  <r>
    <x v="0"/>
    <s v=" Our prices are the only thing keeping us in business."/>
    <s v="['price', 'keep', 'business']"/>
    <x v="4"/>
    <n v="23"/>
    <s v="Topic 3"/>
    <s v="Initiatives &amp; Operations at Dunder Mifflin"/>
    <x v="1"/>
    <n v="0"/>
    <n v="0"/>
    <n v="1"/>
    <n v="0"/>
  </r>
  <r>
    <x v="0"/>
    <s v=" Okay, okay.  Hold on, hold on.  Ty, I would like you to crunch those numbers again."/>
    <s v="['hold', 'hold', 'ty', 'crunch', 'number']"/>
    <x v="4"/>
    <n v="23"/>
    <s v="Topic 6"/>
    <s v="Time Spent"/>
    <x v="1"/>
    <n v="0.64859999999999995"/>
    <n v="0"/>
    <n v="0.67400000000000004"/>
    <n v="0.32600000000000001"/>
  </r>
  <r>
    <x v="0"/>
    <s v=" Just crunch â€™em.  Just crunch â€™em please."/>
    <s v="['crunch', 'em', 'crunch', 'em']"/>
    <x v="4"/>
    <n v="23"/>
    <s v="Topic 30"/>
    <s v="Celebrations"/>
    <x v="5"/>
    <n v="0.31819999999999998"/>
    <n v="0"/>
    <n v="0.72299999999999998"/>
    <n v="0.27700000000000002"/>
  </r>
  <r>
    <x v="0"/>
    <s v=" Hi, Jerry.  Michael Scott.  Well, this is slightly embarrassing. [laughs] Um, Iâ€™m going to have toâ€¦ ask you to pay me a little bit more money for that delivery we dropped off yesterday.  Yeah. We did. We got the check, but weâ€™re just going to need a much, much bigger check.    "/>
    <s v="['jerry', 'michael', 'scott', 'slightly', 'embarrass', 'laugh', 'go', 'ask', 'pay', 'little', 'bit', 'money', 'delivery', 'drop', 'yesterday', 'check', 'go', 'need', 'big', 'check']"/>
    <x v="4"/>
    <n v="23"/>
    <s v="Topic 23"/>
    <s v="Michael's Behaviours"/>
    <x v="2"/>
    <n v="0.30880000000000002"/>
    <n v="5.2999999999999999E-2"/>
    <n v="0.85199999999999998"/>
    <n v="9.5000000000000001E-2"/>
  </r>
  <r>
    <x v="3"/>
    <s v=" When a child gets behind the wheel of a car and runs into a tree, You donâ€™t blame the child.  He didnâ€™t know any better.  You blame the 30-year-old woman who got in the passenger seat and said, â€œDrive, kid.  I trust you.â€  "/>
    <s v="['child', 'get', 'wheel', 'car', 'run', 'tree', 'blame', 'child', 'know', 'better', 'blame', 'yearold', 'woman', 'passenger', 'seat', 'say', 'drive', 'kid', 'trust']"/>
    <x v="4"/>
    <n v="23"/>
    <s v="Topic 17"/>
    <s v="Driving"/>
    <x v="6"/>
    <n v="0.34"/>
    <n v="9.6000000000000002E-2"/>
    <n v="0.78"/>
    <n v="0.124"/>
  </r>
  <r>
    <x v="1"/>
    <s v=" Now, would corporate approve a temporary price reduction for returning customers?"/>
    <s v="['corporate', 'approve', 'temporary', 'price', 'reduction', 'return', 'customer']"/>
    <x v="4"/>
    <n v="23"/>
    <s v="Topic 3"/>
    <s v="Initiatives &amp; Operations at Dunder Mifflin"/>
    <x v="1"/>
    <n v="0"/>
    <n v="0"/>
    <n v="1"/>
    <n v="0"/>
  </r>
  <r>
    <x v="2"/>
    <s v=" Stupid.  Yeah, makes us look weak."/>
    <s v="['stupid', 'make', 'look', 'weak']"/>
    <x v="4"/>
    <n v="23"/>
    <s v="Topic 9"/>
    <s v="Self Care Behaviours"/>
    <x v="7"/>
    <n v="-0.62490000000000001"/>
    <n v="0.54800000000000004"/>
    <n v="0.26100000000000001"/>
    <n v="0.191"/>
  </r>
  <r>
    <x v="2"/>
    <s v="  I say we fill Michaelâ€™s office with bees.  My apiarist owes me a favor.  "/>
    <s v="['michael', 'office', 'bee', 'apiarist', 'owes', 'favor']"/>
    <x v="4"/>
    <n v="23"/>
    <s v="Topic 15"/>
    <s v="Parenting Issues"/>
    <x v="8"/>
    <n v="0.40189999999999998"/>
    <n v="0"/>
    <n v="0.82799999999999996"/>
    <n v="0.17199999999999999"/>
  </r>
  <r>
    <x v="1"/>
    <s v=" Really? Does he do good work orâ€“ "/>
    <s v="['work']"/>
    <x v="4"/>
    <n v="23"/>
    <s v="Topic 18"/>
    <s v="Focusing at Work"/>
    <x v="1"/>
    <n v="0.44040000000000001"/>
    <n v="0"/>
    <n v="0.67400000000000004"/>
    <n v="0.32600000000000001"/>
  </r>
  <r>
    <x v="2"/>
    <s v=" [scoffs] No, Jim. I use a bad apiarist. [sighs]"/>
    <s v="['scoff', 'jim', 'use', 'apiarist', 'sigh']"/>
    <x v="4"/>
    <n v="23"/>
    <s v="Topic 14"/>
    <s v="Jim &amp; Pam Relationship"/>
    <x v="0"/>
    <n v="-0.5423"/>
    <n v="0.30399999999999999"/>
    <n v="0.69599999999999995"/>
    <n v="0"/>
  </r>
  <r>
    <x v="1"/>
    <s v=" [opens phone] Hey. I saw you called.  "/>
    <s v="['open', 'phone', 'saw', 'call']"/>
    <x v="4"/>
    <n v="23"/>
    <s v="Topic 35"/>
    <s v="Answering Phones"/>
    <x v="1"/>
    <n v="0"/>
    <n v="0"/>
    <n v="1"/>
    <n v="0"/>
  </r>
  <r>
    <x v="3"/>
    <s v=" We have maybe a month.  I donâ€™t know what Iâ€™m gonna do.  "/>
    <s v="['maybe', 'month', 'know']"/>
    <x v="4"/>
    <n v="23"/>
    <s v="Topic 7"/>
    <s v="Doors &amp; Elevators"/>
    <x v="1"/>
    <n v="0"/>
    <n v="0"/>
    <n v="1"/>
    <n v="0"/>
  </r>
  <r>
    <x v="1"/>
    <s v=" Oh, yeah, well donâ€™t worry about it.  Weâ€™ll figure it out.  Weâ€™ll be okay.  "/>
    <s v="['worry', 'figure']"/>
    <x v="4"/>
    <n v="23"/>
    <s v="Topic 36"/>
    <s v="Job Perks"/>
    <x v="1"/>
    <n v="0.31819999999999998"/>
    <n v="0.152"/>
    <n v="0.52400000000000002"/>
    <n v="0.32500000000000001"/>
  </r>
  <r>
    <x v="1"/>
    <s v=" Oh, yeah. Only this time we will be okay.  [cell phone rings; Dwightâ€™s voice saying â€œIdiot, Idiot, Idiotâ€] Oh, thatâ€™s my new â€œDwightâ€ ring.  "/>
    <s v="['time', 'cell', 'phone', 'ring', 'dwights', 'voice', 'say', 'idiot', 'idiot', 'idiot', 'new', 'dwight', 'ring']"/>
    <x v="4"/>
    <n v="23"/>
    <s v="Topic 35"/>
    <s v="Answering Phones"/>
    <x v="1"/>
    <n v="-5.16E-2"/>
    <n v="0.11600000000000001"/>
    <n v="0.73899999999999999"/>
    <n v="0.14399999999999999"/>
  </r>
  <r>
    <x v="2"/>
    <s v=" [over phone] Idiot, weâ€™re starting back up.  This is Dwight, by the way."/>
    <s v="['phone', 'idiot', 'start', 'dwight', 'way']"/>
    <x v="4"/>
    <n v="23"/>
    <s v="Topic 12"/>
    <s v="Dwight's Behaviours"/>
    <x v="2"/>
    <n v="-0.51060000000000005"/>
    <n v="0.216"/>
    <n v="0.78400000000000003"/>
    <n v="0"/>
  </r>
  <r>
    <x v="1"/>
    <s v=" Oh, okay. [kisses Pam] Donâ€™t worry about it.  "/>
    <s v="['kiss', 'pam', 'worry']"/>
    <x v="4"/>
    <n v="23"/>
    <s v="Topic 14"/>
    <s v="Jim &amp; Pam Relationship"/>
    <x v="0"/>
    <n v="0.31819999999999998"/>
    <n v="0.221"/>
    <n v="0.38200000000000001"/>
    <n v="0.39700000000000002"/>
  </r>
  <r>
    <x v="0"/>
    <s v=" Did I ever tell you about the day that Steve Martin died?"/>
    <s v="['tell', 'steve', 'martin', 'die']"/>
    <x v="4"/>
    <n v="23"/>
    <s v="Topic 44"/>
    <s v="Stanley's Activities"/>
    <x v="2"/>
    <n v="-0.55740000000000001"/>
    <n v="0.247"/>
    <n v="0.753"/>
    <n v="0"/>
  </r>
  <r>
    <x v="0"/>
    <s v=" I know.  But I always thought that the day that he died would be the worst day of my life.  I was wrong.  Itâ€™s this.  "/>
    <s v="['know', 'thought', 'die', 'bad', 'life', 'wrong']"/>
    <x v="4"/>
    <n v="23"/>
    <s v="Topic 19"/>
    <s v="Heartbreaks &amp; Jan"/>
    <x v="0"/>
    <n v="-0.94930000000000003"/>
    <n v="0.40100000000000002"/>
    <n v="0.59899999999999998"/>
    <n v="0"/>
  </r>
  <r>
    <x v="3"/>
    <s v=" So Jim and I are getting married and the weddingâ€™s really expensive.  So I tried to get a job on the weekends to earn extra money.  I applied to Old Navy, Target and Wal-mart.  None of â€™em called me back.  Not even for an interview."/>
    <s v="['jim', 'get', 'married', 'wedding', 'expensive', 'try', 'job', 'weekend', 'earn', 'extra', 'money', 'apply', 'old', 'navy', 'target', 'walmart', 'em', 'call', 'interview']"/>
    <x v="4"/>
    <n v="23"/>
    <s v="Topic 31"/>
    <s v="Showing Appreciation for Others"/>
    <x v="4"/>
    <n v="0"/>
    <n v="0"/>
    <n v="1"/>
    <n v="0"/>
  </r>
  <r>
    <x v="0"/>
    <s v=" No.  Thereâ€™s a lot I havenâ€™t done.   "/>
    <s v="['there']"/>
    <x v="4"/>
    <n v="23"/>
    <s v="Topic 1"/>
    <s v="Pam's Activities"/>
    <x v="2"/>
    <n v="0"/>
    <n v="0"/>
    <n v="1"/>
    <n v="0"/>
  </r>
  <r>
    <x v="2"/>
    <s v=" Let me float something out there, okay?  Can I just sayâ€“ can I say something?  "/>
    <s v="['float']"/>
    <x v="4"/>
    <n v="23"/>
    <s v="Topic 19"/>
    <s v="Heartbreaks &amp; Jan"/>
    <x v="0"/>
    <n v="0.30940000000000001"/>
    <n v="0"/>
    <n v="0.86099999999999999"/>
    <n v="0.13900000000000001"/>
  </r>
  <r>
    <x v="2"/>
    <s v=" There is a hive of bees outside the front door.  We kidnap the queen, extract her alarm pheromones, place them on a flushable wipe, put that in his bathroom."/>
    <s v="['hive', 'bee', 'outside', 'door', 'kidnap', 'queen', 'extract', 'alarm', 'pheromone', 'place', 'flushable', 'wipe', 'bathroom']"/>
    <x v="4"/>
    <n v="23"/>
    <s v="Topic 27"/>
    <s v="Parenting Issues"/>
    <x v="8"/>
    <n v="-0.34"/>
    <n v="7.9000000000000001E-2"/>
    <n v="0.92100000000000004"/>
    <n v="0"/>
  </r>
  <r>
    <x v="2"/>
    <s v=" Oh, Man!  If only Michael had children.  Thatâ€™s how you really apply the pressure.  "/>
    <s v="['man', 'michael', 'child', 'apply', 'pressure']"/>
    <x v="4"/>
    <n v="23"/>
    <s v="Topic 23"/>
    <s v="Michael's Behaviours"/>
    <x v="2"/>
    <n v="-0.41289999999999999"/>
    <n v="0.17499999999999999"/>
    <n v="0.82499999999999996"/>
    <n v="0"/>
  </r>
  <r>
    <x v="1"/>
    <s v=" Oh, I donâ€™t know. You know, theyâ€™ve taken a good deal of clients, soâ€“ "/>
    <s v="['know', 'know', 'theyve', 'take', 'deal', 'client']"/>
    <x v="4"/>
    <n v="23"/>
    <s v="Topic 11"/>
    <s v="Closing deals"/>
    <x v="1"/>
    <n v="0.44040000000000001"/>
    <n v="0"/>
    <n v="0.81799999999999995"/>
    <n v="0.182"/>
  </r>
  <r>
    <x v="1"/>
    <s v=" I mean I guessâ€“ I guess I could go down there and try to nudge them in the right direction."/>
    <s v="['mean', 'guess', 'guess', 'try', 'nudge', 'direction']"/>
    <x v="4"/>
    <n v="23"/>
    <s v="Topic 11"/>
    <s v="Closing deals"/>
    <x v="1"/>
    <n v="0"/>
    <n v="0"/>
    <n v="1"/>
    <n v="0"/>
  </r>
  <r>
    <x v="2"/>
    <s v=" You know what?  Why donâ€™t I do it, okay? Michael adores me.  Iâ€™m the man for this job.  Charles, you got my back on this?"/>
    <s v="['know', 'michael', 'adores', 'man', 'job', 'charles']"/>
    <x v="4"/>
    <n v="23"/>
    <s v="Topic 26"/>
    <s v="Gender Roles"/>
    <x v="9"/>
    <n v="0.61739999999999995"/>
    <n v="0"/>
    <n v="0.82"/>
    <n v="0.18"/>
  </r>
  <r>
    <x v="1"/>
    <s v=" Okay, so Iâ€™ll be back in, umâ€“ back in a bit.   "/>
    <s v="['bit']"/>
    <x v="4"/>
    <n v="23"/>
    <s v="Topic 8"/>
    <s v="Dundies and Watching videos"/>
    <x v="5"/>
    <n v="0.2263"/>
    <n v="0"/>
    <n v="0.84"/>
    <n v="0.16"/>
  </r>
  <r>
    <x v="1"/>
    <s v=" Hey, can I talk to you guys for a second? "/>
    <s v="['talk', 'guy', 'second']"/>
    <x v="4"/>
    <n v="23"/>
    <s v="Topic 38"/>
    <s v="Communication &amp; Problem Solving"/>
    <x v="3"/>
    <n v="0"/>
    <n v="0"/>
    <n v="1"/>
    <n v="0"/>
  </r>
  <r>
    <x v="0"/>
    <s v=" Listen, I canâ€™t make you laugh right now.  "/>
    <s v="['listen', 'laugh']"/>
    <x v="4"/>
    <n v="23"/>
    <s v="Topic 3"/>
    <s v="Initiatives &amp; Operations at Dunder Mifflin"/>
    <x v="1"/>
    <n v="0.55740000000000001"/>
    <n v="0"/>
    <n v="0.66"/>
    <n v="0.34"/>
  </r>
  <r>
    <x v="1"/>
    <s v=" You know I love a good guessing game, but why donâ€™t I just tell you what Iâ€™m here for?  Turns out you guys have made a pretty big dent in the Dunder Mifflin sales."/>
    <s v="['know', 'love', 'guess', 'game', 'tell', 'turn', 'guy', 'pretty', 'big', 'dent', 'dunder', 'mifflin', 'sale']"/>
    <x v="4"/>
    <n v="23"/>
    <s v="Topic 3"/>
    <s v="Initiatives &amp; Operations at Dunder Mifflin"/>
    <x v="1"/>
    <n v="0.83379999999999999"/>
    <n v="0"/>
    <n v="0.77800000000000002"/>
    <n v="0.222"/>
  </r>
  <r>
    <x v="1"/>
    <s v=" David Wallace has asked me to come down here and see if you would be interested in Dunder Mifflin buying you out."/>
    <s v="['david', 'wallace', 'ask', 'interested', 'dunder', 'mifflin', 'buying']"/>
    <x v="4"/>
    <n v="23"/>
    <s v="Topic 3"/>
    <s v="Initiatives &amp; Operations at Dunder Mifflin"/>
    <x v="1"/>
    <n v="0.40189999999999998"/>
    <n v="0"/>
    <n v="0.88600000000000001"/>
    <n v="0.114"/>
  </r>
  <r>
    <x v="0"/>
    <s v=" Jim, what you donâ€™t understand is that this companyâ€™s worthlâ€“ "/>
    <s v="['jim', 'understand', 'company', 'worthl']"/>
    <x v="4"/>
    <n v="23"/>
    <s v="Topic 20"/>
    <s v="Dunder Mifflin Products"/>
    <x v="1"/>
    <n v="0"/>
    <n v="0"/>
    <n v="1"/>
    <n v="0"/>
  </r>
  <r>
    <x v="1"/>
    <s v=" Oh!  See Iâ€™m here to learn as little information as possible.  All I really need to hear is if your incredibly successful company would be receptive to a buyout."/>
    <s v="['learn', 'little', 'information', 'possible', 'need', 'hear', 'incredibly', 'successful', 'company', 'receptive', 'buyout']"/>
    <x v="4"/>
    <n v="23"/>
    <s v="Topic 8"/>
    <s v="Dundies and Watching videos"/>
    <x v="5"/>
    <n v="0.65810000000000002"/>
    <n v="0"/>
    <n v="0.86499999999999999"/>
    <n v="0.13500000000000001"/>
  </r>
  <r>
    <x v="1"/>
    <s v="  Three yeses.  I will see you titans of industry upstairs."/>
    <s v="['yes', 'titan', 'industry', 'upstairs']"/>
    <x v="4"/>
    <n v="23"/>
    <s v="Topic 29"/>
    <s v="Financial Activities"/>
    <x v="1"/>
    <n v="0"/>
    <n v="0"/>
    <n v="1"/>
    <n v="0"/>
  </r>
  <r>
    <x v="0"/>
    <s v=" Yes, well, weâ€™re not only tight-ends, we are also quarterbacks."/>
    <s v="['tightends', 'quarterback']"/>
    <x v="4"/>
    <n v="23"/>
    <s v="Topic 42"/>
    <s v="Fun in the Office"/>
    <x v="5"/>
    <n v="0.58589999999999998"/>
    <n v="0"/>
    <n v="0.625"/>
    <n v="0.375"/>
  </r>
  <r>
    <x v="3"/>
    <s v=" Just to reiterate, none of us is going to say anything that might indicate that we are going broke."/>
    <s v="['reiterate', 'go', 'indicate', 'go', 'broke']"/>
    <x v="4"/>
    <n v="23"/>
    <s v="Topic 26"/>
    <s v="Gender Roles"/>
    <x v="9"/>
    <n v="-0.42149999999999999"/>
    <n v="0.13500000000000001"/>
    <n v="0.86499999999999999"/>
    <n v="0"/>
  </r>
  <r>
    <x v="0"/>
    <s v=" Right, right. There is no way in hell that I am going to say that weâ€™re broke.  "/>
    <s v="['way', 'hell', 'go', 'broke']"/>
    <x v="4"/>
    <n v="23"/>
    <s v="Topic 16"/>
    <s v="Sexual Behaviours &amp; Weddings"/>
    <x v="0"/>
    <n v="-0.86250000000000004"/>
    <n v="0.40699999999999997"/>
    <n v="0.59299999999999997"/>
    <n v="0"/>
  </r>
  <r>
    <x v="0"/>
    <s v=" Oh, Iâ€™m really worried that Iâ€™m going to say it. "/>
    <s v="['worried', 'go']"/>
    <x v="4"/>
    <n v="23"/>
    <s v="Topic 25"/>
    <s v="Phylllis &amp; Angela Activities"/>
    <x v="2"/>
    <n v="-0.35970000000000002"/>
    <n v="0.217"/>
    <n v="0.78300000000000003"/>
    <n v="0"/>
  </r>
  <r>
    <x v="0"/>
    <s v=" Michael Scott Paper Company to see Mr. David Wallace.  I believe weâ€™re expected.  [David and Charles walk out of conference room] Well, well, well. How the turntablesâ€¦   "/>
    <s v="['michael', 'scott', 'paper', 'company', 'david', 'wallace', 'believe', 'expect', 'david', 'charles', 'walk', 'conference', 'room', 'turntable']"/>
    <x v="4"/>
    <n v="23"/>
    <s v="Topic 5"/>
    <s v="Oscar &amp; David Wallace"/>
    <x v="2"/>
    <n v="0.64859999999999995"/>
    <n v="0"/>
    <n v="0.79200000000000004"/>
    <n v="0.20799999999999999"/>
  </r>
  <r>
    <x v="0"/>
    <s v=" Never accept their first offer.  What is your second offer? "/>
    <s v="['accept', 'offer', 'second', 'offer']"/>
    <x v="4"/>
    <n v="23"/>
    <s v="Topic 36"/>
    <s v="Job Perks"/>
    <x v="1"/>
    <n v="-0.29239999999999999"/>
    <n v="0.19500000000000001"/>
    <n v="0.80500000000000005"/>
    <n v="0"/>
  </r>
  <r>
    <x v="0"/>
    <s v=" Are you kidding me?  That is insultingly low.  I donâ€™t even want to hear what your first offer was.    "/>
    <s v="['kid', 'insultingly', 'low', 'want', 'hear', 'offer']"/>
    <x v="4"/>
    <n v="23"/>
    <s v="Topic 6"/>
    <s v="Time Spent"/>
    <x v="1"/>
    <n v="-0.57189999999999996"/>
    <n v="0.23400000000000001"/>
    <n v="0.64900000000000002"/>
    <n v="0.11700000000000001"/>
  </r>
  <r>
    <x v="0"/>
    <s v=" Iâ€™ll see your situation and Iâ€™ll raise you a situation.  Your company is losing clients left and right.  You have a stockholder meeting coming up and youâ€™re going to have to explain to them why your most profitable branch is bleeding.  So they may be looking for a little change in the CFO.  So I donâ€™t think I need to wait out Dunder Mifflin.  I think I just have to wait out you.  "/>
    <s v="['situation', 'raise', 'situation', 'company', 'lose', 'client', 'left', 'stockholder', 'meeting', 'come', 'go', 'explain', 'profitable', 'branch', 'bleeding', 'look', 'little', 'change', 'cfo', 'need', 'wait', 'dunder', 'mifflin', 'wait']"/>
    <x v="4"/>
    <n v="23"/>
    <s v="Topic 3"/>
    <s v="Initiatives &amp; Operations at Dunder Mifflin"/>
    <x v="1"/>
    <n v="0.15129999999999999"/>
    <n v="3.4000000000000002E-2"/>
    <n v="0.92500000000000004"/>
    <n v="4.2000000000000003E-2"/>
  </r>
  <r>
    <x v="2"/>
    <s v=" Well, Jerry, the one who got away.  May I ask why youâ€™re leaving the Michael Scott Paper Company?  Really?  Please hold.  [gets up and runs to kitchen]  Charles."/>
    <s v="['jerry', 'away', 'ask', 'leave', 'michael', 'scott', 'paper', 'company', 'hold', 'get', 'run', 'kitchen', 'charles']"/>
    <x v="4"/>
    <n v="23"/>
    <s v="Topic 20"/>
    <s v="Dunder Mifflin Products"/>
    <x v="1"/>
    <n v="0.61909999999999998"/>
    <n v="0"/>
    <n v="0.83699999999999997"/>
    <n v="0.16300000000000001"/>
  </r>
  <r>
    <x v="2"/>
    <s v="  May I have your attention?  The Michael Scott Paper Company is broke.  "/>
    <s v="['attention', 'michael', 'scott', 'paper', 'company', 'broke']"/>
    <x v="4"/>
    <n v="23"/>
    <s v="Topic 23"/>
    <s v="Michael's Behaviours"/>
    <x v="2"/>
    <n v="-0.42149999999999999"/>
    <n v="0.20300000000000001"/>
    <n v="0.79700000000000004"/>
    <n v="0"/>
  </r>
  <r>
    <x v="2"/>
    <s v="  Theyâ€™ve been calling all of their clients and begging them to pay more money.  That can only mean one thing.  Theyâ€™re desperate.  Which can only mean one thing.  Theyâ€™re total failures."/>
    <s v="['theyve', 'call', 'client', 'beg', 'pay', 'money', 'mean', 'desperate', 'mean', 'total', 'failure']"/>
    <x v="4"/>
    <n v="23"/>
    <s v="Topic 11"/>
    <s v="Closing deals"/>
    <x v="1"/>
    <n v="-0.71779999999999999"/>
    <n v="0.2"/>
    <n v="0.8"/>
    <n v="0"/>
  </r>
  <r>
    <x v="1"/>
    <s v=" No, I mean, great detective work.  â€˜Cause this must be the first case youâ€™ve ever cracked, right?"/>
    <s v="['mean', 'great', 'detective', 'work', 'cause', 'case', 'crack']"/>
    <x v="4"/>
    <n v="23"/>
    <s v="Topic 18"/>
    <s v="Focusing at Work"/>
    <x v="1"/>
    <n v="0.62490000000000001"/>
    <n v="0"/>
    <n v="0.79600000000000004"/>
    <n v="0.20399999999999999"/>
  </r>
  <r>
    <x v="2"/>
    <s v=" You donâ€™t crack a case.  That has pejorative connotation.  Thatâ€™s like calling a policeman a cop.  You solve a case, and yes, Iâ€™ve solved plenty.  "/>
    <s v="['crack', 'case', 'pejorative', 'connotation', 'call', 'policeman', 'cop', 'solve', 'case', 'solve', 'plenty']"/>
    <x v="4"/>
    <n v="23"/>
    <s v="Topic 38"/>
    <s v="Communication &amp; Problem Solving"/>
    <x v="3"/>
    <n v="0.7964"/>
    <n v="0"/>
    <n v="0.69799999999999995"/>
    <n v="0.30199999999999999"/>
  </r>
  <r>
    <x v="2"/>
    <s v=" Iâ€™m gonna answer Charles first."/>
    <s v="['answer', 'charles']"/>
    <x v="4"/>
    <n v="23"/>
    <s v="Topic 35"/>
    <s v="Answering Phones"/>
    <x v="1"/>
    <n v="0"/>
    <n v="0"/>
    <n v="1"/>
    <n v="0"/>
  </r>
  <r>
    <x v="1"/>
    <s v="  Because youâ€™ve solved zero cases.  "/>
    <s v="['solve', 'zero', 'case']"/>
    <x v="4"/>
    <n v="23"/>
    <s v="Topic 38"/>
    <s v="Communication &amp; Problem Solving"/>
    <x v="3"/>
    <n v="0.2732"/>
    <n v="0"/>
    <n v="0.65600000000000003"/>
    <n v="0.34399999999999997"/>
  </r>
  <r>
    <x v="2"/>
    <s v=" Okay, one. Case of the beet bandit.  Missing beets from all over the farm.  No footprints. Inside job.  Mose in socks.  Boom, case closed.  "/>
    <s v="['case', 'beet', 'bandit', 'miss', 'beet', 'farm', 'footprint', 'inside', 'job', 'mose', 'sock', 'boom', 'case', 'close']"/>
    <x v="4"/>
    <n v="23"/>
    <s v="Topic 50"/>
    <s v="Baby Making &amp; Schrute Farms"/>
    <x v="8"/>
    <n v="-0.36120000000000002"/>
    <n v="0.161"/>
    <n v="0.76900000000000002"/>
    <n v="7.0000000000000007E-2"/>
  </r>
  <r>
    <x v="2"/>
    <s v=" Iâ€™m notâ€“ Iâ€™m not following you."/>
    <s v="['follow']"/>
    <x v="4"/>
    <n v="23"/>
    <s v="Topic 13"/>
    <s v="Meetings"/>
    <x v="1"/>
    <n v="0"/>
    <n v="0"/>
    <n v="1"/>
    <n v="0"/>
  </r>
  <r>
    <x v="0"/>
    <s v=" Itâ€™s a lot of money, okay.  But we need money coming in every week.  We need jobs.  Wouldnâ€™t you rather have a fishing pole than a fish?  "/>
    <s v="['money', 'need', 'money', 'come', 'week', 'need', 'job', 'fishing', 'pole', 'fish']"/>
    <x v="4"/>
    <n v="23"/>
    <s v="Topic 29"/>
    <s v="Financial Activities"/>
    <x v="1"/>
    <n v="0.1154"/>
    <n v="0"/>
    <n v="0.94699999999999995"/>
    <n v="5.2999999999999999E-2"/>
  </r>
  <r>
    <x v="3"/>
    <s v=" No, Michaelâ€™s right.  Jobs are safer.  "/>
    <s v="['michael', 'job', 'safer']"/>
    <x v="4"/>
    <n v="23"/>
    <s v="Topic 23"/>
    <s v="Michael's Behaviours"/>
    <x v="2"/>
    <n v="0.42149999999999999"/>
    <n v="0"/>
    <n v="0.64100000000000001"/>
    <n v="0.35899999999999999"/>
  </r>
  <r>
    <x v="3"/>
    <s v=" Agreed.  But thatâ€™s all, okay."/>
    <s v="['agree']"/>
    <x v="4"/>
    <n v="23"/>
    <s v="Topic 34"/>
    <s v="Uncomfortable Feelings"/>
    <x v="4"/>
    <n v="0.44040000000000001"/>
    <n v="0"/>
    <n v="0.435"/>
    <n v="0.56499999999999995"/>
  </r>
  <r>
    <x v="0"/>
    <s v=" Shut up, shut up.  Hello?  "/>
    <s v="['shut', 'shut']"/>
    <x v="4"/>
    <n v="23"/>
    <s v="Topic 7"/>
    <s v="Doors &amp; Elevators"/>
    <x v="1"/>
    <n v="0"/>
    <n v="0"/>
    <n v="1"/>
    <n v="0"/>
  </r>
  <r>
    <x v="0"/>
    <s v=" I want my old job back.  I want my old parking space back.  I want a Sebring."/>
    <s v="['want', 'old', 'job', 'want', 'old', 'parking', 'space', 'want', 'sebring']"/>
    <x v="4"/>
    <n v="23"/>
    <s v="Topic 17"/>
    <s v="Driving"/>
    <x v="6"/>
    <n v="0.2263"/>
    <n v="0"/>
    <n v="0.78200000000000003"/>
    <n v="0.218"/>
  </r>
  <r>
    <x v="0"/>
    <s v=" And I want Charles gone.  "/>
    <s v="['want', 'charles', 'go']"/>
    <x v="4"/>
    <n v="23"/>
    <s v="Topic 35"/>
    <s v="Answering Phones"/>
    <x v="1"/>
    <n v="7.7200000000000005E-2"/>
    <n v="0"/>
    <n v="0.755"/>
    <n v="0.245"/>
  </r>
  <r>
    <x v="0"/>
    <s v=" Okay, then I want Pam back.  "/>
    <s v="['want', 'pam']"/>
    <x v="4"/>
    <n v="23"/>
    <s v="Topic 1"/>
    <s v="Pam's Activities"/>
    <x v="2"/>
    <n v="0.29599999999999999"/>
    <n v="0"/>
    <n v="0.55600000000000005"/>
    <n v="0.44400000000000001"/>
  </r>
  <r>
    <x v="0"/>
    <s v=" Yes, she is.  At the Michael Scott Paper Company in itâ€™s heyday.  "/>
    <s v="['michael', 'scott', 'paper', 'company', 'heyday']"/>
    <x v="4"/>
    <n v="23"/>
    <s v="Topic 20"/>
    <s v="Dunder Mifflin Products"/>
    <x v="1"/>
    <n v="0.40189999999999998"/>
    <n v="0"/>
    <n v="0.80300000000000005"/>
    <n v="0.19700000000000001"/>
  </r>
  <r>
    <x v="0"/>
    <s v=" You know, David.  I donâ€™t care if Ryan murdered his entire family he is like a son to me."/>
    <s v="['know', 'david', 'care', 'ryan', 'murder', 'entire', 'family', 'son']"/>
    <x v="4"/>
    <n v="23"/>
    <s v="Topic 19"/>
    <s v="Heartbreaks &amp; Jan"/>
    <x v="0"/>
    <n v="7.7200000000000005E-2"/>
    <n v="0.16900000000000001"/>
    <n v="0.61299999999999999"/>
    <n v="0.218"/>
  </r>
  <r>
    <x v="0"/>
    <s v=" Our company is worth nothing.  Thatâ€™s the difference between you and I.  Business isnâ€™t about money to me, David.  If tomorrow my company goes under, I will just start another paper company.  And  then another and another and another.  I have no shortage of company names."/>
    <s v="['company', 'worth', 'difference', 'business', 'money', 'david', 'tomorrow', 'company', 'go', 'start', 'paper', 'company', 'shortage', 'company', 'name']"/>
    <x v="4"/>
    <n v="23"/>
    <s v="Topic 20"/>
    <s v="Dunder Mifflin Products"/>
    <x v="1"/>
    <n v="0.38990000000000002"/>
    <n v="0"/>
    <n v="0.92400000000000004"/>
    <n v="7.5999999999999998E-2"/>
  </r>
  <r>
    <x v="0"/>
    <s v=" Thatâ€™s one of â€™em! Yes.  These are our demands.  This is what we want.  Our balls are in your court.  "/>
    <s v="['em', 'demand', 'want', 'ball', 'court']"/>
    <x v="4"/>
    <n v="23"/>
    <s v="Topic 30"/>
    <s v="Celebrations"/>
    <x v="5"/>
    <n v="0.50929999999999997"/>
    <n v="0"/>
    <n v="0.80700000000000005"/>
    <n v="0.193"/>
  </r>
  <r>
    <x v="0"/>
    <s v=" Yes! Can you believe it?  Thatâ€™s what Iâ€™m talking about!  "/>
    <s v="['believe', 'talk']"/>
    <x v="4"/>
    <n v="23"/>
    <s v="Topic 38"/>
    <s v="Communication &amp; Problem Solving"/>
    <x v="3"/>
    <n v="0.50800000000000001"/>
    <n v="0"/>
    <n v="0.73299999999999998"/>
    <n v="0.26700000000000002"/>
  </r>
  <r>
    <x v="0"/>
    <s v=" There are certain defining moments in a personâ€™s life.  The day he is born.  The day he grows hair.  The day he starts a business. And the day he sells that business back to Dunder Mifflin.  What have I learned from all of this?  It is far too early to tell.  I just know that I am flying high and I donâ€™t even want to think about it.  I just want to enjoy it.    "/>
    <s v="['certain', 'define', 'moment', 'person', 'life', 'born', 'grows', 'hair', 'start', 'business', 'sell', 'business', 'dunder', 'mifflin', 'learn', 'far', 'early', 'tell', 'know', 'fly', 'high', 'want', 'want', 'enjoy']"/>
    <x v="4"/>
    <n v="23"/>
    <s v="Topic 21"/>
    <s v="Workplace Happenings"/>
    <x v="1"/>
    <n v="0.70960000000000001"/>
    <n v="0"/>
    <n v="0.89900000000000002"/>
    <n v="0.10100000000000001"/>
  </r>
  <r>
    <x v="0"/>
    <s v=" [whispering] Itâ€™s Michael Scott.  [applause; Michael jumps through sign] Hold it up.  Conference room, five minutes.    "/>
    <s v="['whisper', 'michael', 'scott', 'applause', 'michael', 'jump', 'sign', 'hold', 'conference', 'room', 'minute']"/>
    <x v="4"/>
    <n v="24"/>
    <s v="Topic 13"/>
    <s v="Meetings"/>
    <x v="1"/>
    <n v="0.42149999999999999"/>
    <n v="0"/>
    <n v="0.84299999999999997"/>
    <n v="0.157"/>
  </r>
  <r>
    <x v="0"/>
    <s v=" Well, I guess the first order of business is to welcome back me, and Pam and Ryan.  [scattered applause] And how about casual Friday again, huh?  Reinstituting casual Friday?  You all look great.  What I want to do right now is try something a little different.  Iâ€™m going to throw it out there, starting with this meeting.  I want you guys to run it.  I want you to say whatever you want,  take it away.  Your meeting.  "/>
    <s v="['guess', 'order', 'business', 'welcome', 'pam', 'ryan', 'scatter', 'applause', 'casual', 'friday', 'reinstituting', 'casual', 'friday', 'look', 'great', 'want', 'try', 'little', 'different', 'go', 'throw', 'start', 'meeting', 'want', 'guy', 'run', 'want', 'want', 'away', 'meeting']"/>
    <x v="4"/>
    <n v="24"/>
    <s v="Topic 17"/>
    <s v="Driving"/>
    <x v="6"/>
    <n v="0.94469999999999998"/>
    <n v="0"/>
    <n v="0.76"/>
    <n v="0.24"/>
  </r>
  <r>
    <x v="2"/>
    <s v=" [after a few moments of silence]  Whâ€“what are you doing?"/>
    <s v="['moment', 'silence', 'wh']"/>
    <x v="4"/>
    <n v="24"/>
    <s v="Topic 32"/>
    <s v="Meridith &amp; Creed Activities"/>
    <x v="2"/>
    <n v="0"/>
    <n v="0"/>
    <n v="1"/>
    <n v="0"/>
  </r>
  <r>
    <x v="0"/>
    <s v=" If there is something that you would like to say as a group, then by all means, you may say it to me right now.  "/>
    <s v="['group', 'mean']"/>
    <x v="4"/>
    <n v="24"/>
    <s v="Topic 2"/>
    <s v="Outside Work &amp; Transportation"/>
    <x v="6"/>
    <n v="0.36120000000000002"/>
    <n v="0"/>
    <n v="0.90600000000000003"/>
    <n v="9.4E-2"/>
  </r>
  <r>
    <x v="0"/>
    <s v=" Take it up with Toby.  What I want you to do, is I want you to look inward.  And I want you to reflect.  And I want you to say something different.  "/>
    <s v="['toby', 'want', 'want', 'look', 'inward', 'want', 'reflect', 'want', 'different']"/>
    <x v="4"/>
    <n v="24"/>
    <s v="Topic 33"/>
    <s v="HR Complaints"/>
    <x v="3"/>
    <n v="0.29599999999999999"/>
    <n v="0"/>
    <n v="0.84299999999999997"/>
    <n v="0.157"/>
  </r>
  <r>
    <x v="0"/>
    <s v="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
    <s v="['need', 'salesperson', 'new', 'paper', 'company', 'turn', 'go', 'ask', 'beg', 'forgiveness', 'go', 'ask', 'big', 'cry', 'apology', 'go', 'ask', 'slit', 'wrist', 'want', 'tiny', 'microscopic', 'version']"/>
    <x v="4"/>
    <n v="24"/>
    <s v="Topic 11"/>
    <s v="Closing deals"/>
    <x v="1"/>
    <n v="-0.25929999999999997"/>
    <n v="4.9000000000000002E-2"/>
    <n v="0.87"/>
    <n v="8.1000000000000003E-2"/>
  </r>
  <r>
    <x v="0"/>
    <s v=" Not important. [everyone mutters] Okay, alright.  Yes. Yes, you have a job.  Frankly, you have a job because Ryan and Pam are starting with us as salesmen.  "/>
    <s v="['important', 'mutter', 'job', 'frankly', 'job', 'ryan', 'pam', 'start', 'salesman']"/>
    <x v="4"/>
    <n v="24"/>
    <s v="Topic 36"/>
    <s v="Job Perks"/>
    <x v="1"/>
    <n v="0.77229999999999999"/>
    <n v="4.8000000000000001E-2"/>
    <n v="0.66900000000000004"/>
    <n v="0.28299999999999997"/>
  </r>
  <r>
    <x v="0"/>
    <s v=" Itâ€™s going to work very smoothly, because Pam and Ryan are bringing over a ton of clients from Michael Scott Paper Company andâ€“"/>
    <s v="['go', 'work', 'smoothly', 'pam', 'ryan', 'bring', 'ton', 'client', 'michael', 'scott', 'paper', 'company']"/>
    <x v="4"/>
    <n v="24"/>
    <s v="Topic 20"/>
    <s v="Dunder Mifflin Products"/>
    <x v="1"/>
    <n v="0"/>
    <n v="0"/>
    <n v="1"/>
    <n v="0"/>
  </r>
  <r>
    <x v="2"/>
    <s v=" Yeah , arenâ€™t we getting those clients back?"/>
    <s v="['get', 'client']"/>
    <x v="4"/>
    <n v="24"/>
    <s v="Topic 11"/>
    <s v="Closing deals"/>
    <x v="1"/>
    <n v="0.29599999999999999"/>
    <n v="0"/>
    <n v="0.76100000000000001"/>
    <n v="0.23899999999999999"/>
  </r>
  <r>
    <x v="2"/>
    <s v=" You were bought out.  So the company then bought out all of the stolen clients. "/>
    <s v="['bought', 'company', 'bought', 'steal', 'client']"/>
    <x v="4"/>
    <n v="24"/>
    <s v="Topic 20"/>
    <s v="Dunder Mifflin Products"/>
    <x v="1"/>
    <n v="-0.49390000000000001"/>
    <n v="0.186"/>
    <n v="0.81399999999999995"/>
    <n v="0"/>
  </r>
  <r>
    <x v="0"/>
    <s v="  Okay, Dwight.  Let me explain something to you.  I set the rules and you follow them.  Blindly. Okay?   And if you have a problem with that then you can talk to our complaint department.  Itâ€™s a trash can.    "/>
    <s v="['dwight', 'explain', 'set', 'rule', 'follow', 'blindly', 'problem', 'talk', 'complaint', 'department', 'trash']"/>
    <x v="4"/>
    <n v="24"/>
    <s v="Topic 43"/>
    <s v="Ryan's Activities"/>
    <x v="2"/>
    <n v="-0.2732"/>
    <n v="0.115"/>
    <n v="0.79600000000000004"/>
    <n v="8.8999999999999996E-2"/>
  </r>
  <r>
    <x v="4"/>
    <s v=" The man is wearing sandals.  I donâ€™t need to see Oscarâ€™s toes at work.  Gross!  I mean he looks like he just got off the boat.  "/>
    <s v="['man', 'wear', 'sandal', 'need', 'oscar', 'toe', 'work', 'gross', 'mean', 'look', 'boat']"/>
    <x v="4"/>
    <n v="24"/>
    <s v="Topic 5"/>
    <s v="Oscar &amp; David Wallace"/>
    <x v="2"/>
    <n v="-0.22439999999999999"/>
    <n v="0.113"/>
    <n v="0.80300000000000005"/>
    <n v="8.4000000000000005E-2"/>
  </r>
  <r>
    <x v="4"/>
    <s v=" Excuse me? Oh. Youâ€™re so educated, arenâ€™t you Toby?  So trained to deal with a hysterical woman.  I donâ€™t want to look at his feet.  [storms off] Do your job!  "/>
    <s v="['excuse', 'educate', 'toby', 'train', 'deal', 'hysterical', 'woman', 'want', 'look', 'foot', 'storm', 'job']"/>
    <x v="4"/>
    <n v="24"/>
    <s v="Topic 33"/>
    <s v="HR Complaints"/>
    <x v="3"/>
    <n v="0.28510000000000002"/>
    <n v="3.5000000000000003E-2"/>
    <n v="0.86099999999999999"/>
    <n v="0.104"/>
  </r>
  <r>
    <x v="0"/>
    <s v=" [hands Ryan a soda] There you are, my friend.  "/>
    <s v="['hand', 'ryan', 'soda', 'friend']"/>
    <x v="4"/>
    <n v="24"/>
    <s v="Topic 29"/>
    <s v="Financial Activities"/>
    <x v="1"/>
    <n v="0.49390000000000001"/>
    <n v="0"/>
    <n v="0.71399999999999997"/>
    <n v="0.28599999999999998"/>
  </r>
  <r>
    <x v="2"/>
    <s v=" Trust me, Stanley,  youâ€™re going to want to read this memo very carefully.  "/>
    <s v="['trust', 'stanley', 'go', 'want', 'read', 'memo', 'carefully']"/>
    <x v="4"/>
    <n v="24"/>
    <s v="Topic 37"/>
    <s v="Writing, Drawings, Pictures, etc"/>
    <x v="1"/>
    <n v="0.65900000000000003"/>
    <n v="0"/>
    <n v="0.61"/>
    <n v="0.39"/>
  </r>
  <r>
    <x v="2"/>
    <s v=" No, no.  This goes for all of you.  Believe me, you are going to want to heat my words.    "/>
    <s v="['go', 'believe', 'go', 'want', 'heat', 'word']"/>
    <x v="4"/>
    <n v="24"/>
    <s v="Topic 36"/>
    <s v="Job Perks"/>
    <x v="1"/>
    <n v="7.7200000000000005E-2"/>
    <n v="0"/>
    <n v="0.93300000000000005"/>
    <n v="6.7000000000000004E-2"/>
  </r>
  <r>
    <x v="2"/>
    <s v=" When held over heat the invisible ink will reveal that everyone should meet at the warehouse immediately.  Do not ask me where I got the invisible ink.  Urine.  It was urine.    "/>
    <s v="['held', 'heat', 'invisible', 'ink', 'reveal', 'meet', 'warehouse', 'immediately', 'ask', 'invisible', 'ink', 'urine', 'urine']"/>
    <x v="4"/>
    <n v="24"/>
    <s v="Topic 45"/>
    <s v="Angela's Activities"/>
    <x v="2"/>
    <n v="0"/>
    <n v="0"/>
    <n v="1"/>
    <n v="0"/>
  </r>
  <r>
    <x v="2"/>
    <s v=" No, you idiot.  There is a code embedded in the memo.  Listen, you need to round up all the salesmen, except for Ryan and Pam, and get them down to the warehouse pronto.  "/>
    <s v="['idiot', 'code', 'embed', 'memo', 'listen', 'need', 'round', 'salesman', 'ryan', 'pam', 'warehouse', 'pronto']"/>
    <x v="4"/>
    <n v="24"/>
    <s v="Topic 30"/>
    <s v="Celebrations"/>
    <x v="5"/>
    <n v="-0.51060000000000005"/>
    <n v="9.2999999999999999E-2"/>
    <n v="0.90700000000000003"/>
    <n v="0"/>
  </r>
  <r>
    <x v="2"/>
    <s v=" Stop doing rhyming poetry.  Just tell them, please.  God, the simplest thing.    "/>
    <s v="['stop', 'rhyme', 'poetry', 'tell', 'god', 'simplest']"/>
    <x v="4"/>
    <n v="24"/>
    <s v="Topic 42"/>
    <s v="Fun in the Office"/>
    <x v="5"/>
    <n v="0.29599999999999999"/>
    <n v="0.14099999999999999"/>
    <n v="0.57699999999999996"/>
    <n v="0.28199999999999997"/>
  </r>
  <r>
    <x v="2"/>
    <s v=" Weâ€™re in crisis mode here, do you understand?  The two unqualified so-called salespeople are being favored because they all failed together.  And frankly, Iâ€™m not convinced that Michael and Pam didnâ€™t have a thing going while they were gone.  "/>
    <s v="['crisis', 'mode', 'understand', 'unqualified', 'socalled', 'salesperson', 'favor', 'fail', 'frankly', 'convince', 'michael', 'pam', 'go', 'go']"/>
    <x v="4"/>
    <n v="24"/>
    <s v="Topic 14"/>
    <s v="Jim &amp; Pam Relationship"/>
    <x v="0"/>
    <n v="-0.78190000000000004"/>
    <n v="0.20399999999999999"/>
    <n v="0.73699999999999999"/>
    <n v="5.8999999999999997E-2"/>
  </r>
  <r>
    <x v="2"/>
    <s v=" Her face is okay, butâ€“ Jesus!  What â€“what are you doing here?  "/>
    <s v="['face', 'jesus']"/>
    <x v="4"/>
    <n v="24"/>
    <s v="Topic 16"/>
    <s v="Sexual Behaviours &amp; Weddings"/>
    <x v="0"/>
    <n v="0.29420000000000002"/>
    <n v="0"/>
    <n v="0.83399999999999996"/>
    <n v="0.16600000000000001"/>
  </r>
  <r>
    <x v="2"/>
    <s v="  Get out!  We need to do something.  Iâ€™m thinking maybe a coup or we take Ryan hostage.  "/>
    <s v="['need', 'think', 'maybe', 'coup', 'ryan', 'hostage']"/>
    <x v="4"/>
    <n v="24"/>
    <s v="Topic 10"/>
    <s v="Recreation"/>
    <x v="5"/>
    <n v="0"/>
    <n v="0"/>
    <n v="1"/>
    <n v="0"/>
  </r>
  <r>
    <x v="2"/>
    <s v=" No, Iâ€™m not saying we do those things.  Iâ€™m saying something like those things.  "/>
    <s v="['say', 'thing', 'say', 'thing']"/>
    <x v="4"/>
    <n v="24"/>
    <s v="Topic 8"/>
    <s v="Dundies and Watching videos"/>
    <x v="5"/>
    <n v="0.36120000000000002"/>
    <n v="0"/>
    <n v="0.83899999999999997"/>
    <n v="0.161"/>
  </r>
  <r>
    <x v="1"/>
    <s v=" Of course.  What is like a hostage?  "/>
    <s v="['course', 'hostage']"/>
    <x v="4"/>
    <n v="24"/>
    <s v="Topic 10"/>
    <s v="Recreation"/>
    <x v="5"/>
    <n v="0.36120000000000002"/>
    <n v="0"/>
    <n v="0.70599999999999996"/>
    <n v="0.29399999999999998"/>
  </r>
  <r>
    <x v="1"/>
    <s v=" Can I just say something?  I know that tempers are high, but I think the best way to handle this might be to just talk to Michael directly.  "/>
    <s v="['know', 'temper', 'high', 'best', 'way', 'handle', 'talk', 'michael', 'directly']"/>
    <x v="4"/>
    <n v="24"/>
    <s v="Topic 23"/>
    <s v="Michael's Behaviours"/>
    <x v="2"/>
    <n v="0.73109999999999997"/>
    <n v="4.9000000000000002E-2"/>
    <n v="0.77700000000000002"/>
    <n v="0.17299999999999999"/>
  </r>
  <r>
    <x v="2"/>
    <s v=" Oh.  Well, thatâ€“thatâ€™s a great idea, Jim.  Oh, I totally see your point.  Okay, weâ€™ll talk to Michael directly.  So uh,  meeting is over, I guess.  Iâ€™ll see everyone upstairs.  "/>
    <s v="['great', 'idea', 'jim', 'totally', 'point', 'talk', 'michael', 'directly', 'meeting', 'guess', 'upstairs']"/>
    <x v="4"/>
    <n v="24"/>
    <s v="Topic 29"/>
    <s v="Financial Activities"/>
    <x v="1"/>
    <n v="0.7964"/>
    <n v="0"/>
    <n v="0.76900000000000002"/>
    <n v="0.23100000000000001"/>
  </r>
  <r>
    <x v="2"/>
    <s v=" Câ€™mon. [whispers]  Guys. Psst, listen.  Now is the time for action.  Iâ€™m talking actionâ€“  "/>
    <s v="['cmon', 'whisper', 'guy', 'psst', 'listen', 'time', 'action', 'talk', 'action']"/>
    <x v="4"/>
    <n v="24"/>
    <s v="Topic 2"/>
    <s v="Outside Work &amp; Transportation"/>
    <x v="6"/>
    <n v="0"/>
    <n v="0"/>
    <n v="1"/>
    <n v="0"/>
  </r>
  <r>
    <x v="0"/>
    <s v=" Michael Scott Paper Company only.  "/>
    <s v="['michael', 'scott', 'paper', 'company']"/>
    <x v="4"/>
    <n v="24"/>
    <s v="Topic 23"/>
    <s v="Michael's Behaviours"/>
    <x v="2"/>
    <n v="0"/>
    <n v="0"/>
    <n v="1"/>
    <n v="0"/>
  </r>
  <r>
    <x v="1"/>
    <s v=" Yeah, I think youâ€™re going to want to cool it with that â€™cause itâ€™s starting to upset the other salesmen.  "/>
    <s v="['go', 'want', 'cool', 'cause', 'start', 'upset', 'salesman']"/>
    <x v="4"/>
    <n v="24"/>
    <s v="Topic 29"/>
    <s v="Financial Activities"/>
    <x v="1"/>
    <n v="0.29599999999999999"/>
    <n v="0.107"/>
    <n v="0.65600000000000003"/>
    <n v="0.23799999999999999"/>
  </r>
  <r>
    <x v="0"/>
    <s v="  I willâ€“no, no.  Iâ€™ll talk to them when they all get back from the bathroom.  "/>
    <s v="['talk', 'bathroom']"/>
    <x v="4"/>
    <n v="24"/>
    <s v="Topic 27"/>
    <s v="Parenting Issues"/>
    <x v="8"/>
    <n v="0"/>
    <n v="0"/>
    <n v="1"/>
    <n v="0"/>
  </r>
  <r>
    <x v="1"/>
    <s v="  This is awkward to talk about, but there may or may not beâ€“but definitely isâ€“a mutiny  forming in the warehouse right now.  "/>
    <s v="['awkward', 'talk', 'definitely', 'mutiny', 'form', 'warehouse']"/>
    <x v="4"/>
    <n v="24"/>
    <s v="Topic 5"/>
    <s v="Oscar &amp; David Wallace"/>
    <x v="2"/>
    <n v="-0.49170000000000003"/>
    <n v="0.17299999999999999"/>
    <n v="0.82699999999999996"/>
    <n v="0"/>
  </r>
  <r>
    <x v="0"/>
    <s v=" The old Michael Scott might have taken this, but not the new Michael Scott.  They are in for a bitter surprise.  I am not to be truffled with.    "/>
    <s v="['old', 'michael', 'scott', 'take', 'new', 'michael', 'scott', 'bitter', 'surprise', 'truffled']"/>
    <x v="4"/>
    <n v="24"/>
    <s v="Topic 23"/>
    <s v="Michael's Behaviours"/>
    <x v="2"/>
    <n v="-0.26169999999999999"/>
    <n v="0.114"/>
    <n v="0.80400000000000005"/>
    <n v="8.2000000000000003E-2"/>
  </r>
  <r>
    <x v="0"/>
    <s v=" Six weeks ago, none of these people wanted to come with me.  You two were the only ones with the stones to follow.  "/>
    <s v="['week', 'people', 'want', 'one', 'stone', 'follow']"/>
    <x v="4"/>
    <n v="24"/>
    <s v="Topic 29"/>
    <s v="Financial Activities"/>
    <x v="1"/>
    <n v="0"/>
    <n v="0"/>
    <n v="1"/>
    <n v="0"/>
  </r>
  <r>
    <x v="1"/>
    <s v=" Thatâ€™s true.  Thatâ€™s right.  Yeah.  "/>
    <s v="['true']"/>
    <x v="4"/>
    <n v="24"/>
    <s v="Topic 27"/>
    <s v="Parenting Issues"/>
    <x v="8"/>
    <n v="0.61240000000000006"/>
    <n v="0"/>
    <n v="0.375"/>
    <n v="0.625"/>
  </r>
  <r>
    <x v="0"/>
    <s v=" So since you guys already ate, you wonâ€™t be eating the stuff you brought with you for lunch, will you?  [walks into kitchen] Oh, wow, Stanley.  Is that egg salad?  Andy brought some salmon.  "/>
    <s v="['guy', 'ate', 'eat', 'stuff', 'brought', 'lunch', 'walk', 'kitchen', 'wow', 'stanley', 'egg', 'salad', 'andy', 'brought', 'salmon']"/>
    <x v="4"/>
    <n v="24"/>
    <s v="Topic 46"/>
    <s v="Food and Eating Habits"/>
    <x v="5"/>
    <n v="0.63219999999999998"/>
    <n v="0"/>
    <n v="0.88800000000000001"/>
    <n v="0.112"/>
  </r>
  <r>
    <x v="0"/>
    <s v=" Dwight, is that a meat sandwich?  You guys hungry?"/>
    <s v="['dwight', 'meat', 'sandwich', 'guy', 'hungry']"/>
    <x v="4"/>
    <n v="24"/>
    <s v="Topic 46"/>
    <s v="Food and Eating Habits"/>
    <x v="5"/>
    <n v="0"/>
    <n v="0"/>
    <n v="1"/>
    <n v="0"/>
  </r>
  <r>
    <x v="0"/>
    <s v=" Iâ€™m going to o have some of this meat sandwich.  "/>
    <s v="['go', 'meat', 'sandwich']"/>
    <x v="4"/>
    <n v="24"/>
    <s v="Topic 46"/>
    <s v="Food and Eating Habits"/>
    <x v="5"/>
    <n v="0"/>
    <n v="0"/>
    <n v="1"/>
    <n v="0"/>
  </r>
  <r>
    <x v="0"/>
    <s v=" Mom. What kind of sauce is on your salmon?"/>
    <s v="['mom', 'kind', 'sauce', 'salmon']"/>
    <x v="4"/>
    <n v="24"/>
    <s v="Topic 39"/>
    <s v="Items in Dunder Mifflin"/>
    <x v="1"/>
    <n v="0"/>
    <n v="0"/>
    <n v="1"/>
    <n v="0"/>
  </r>
  <r>
    <x v="0"/>
    <s v="  Mmm.  Thanks for going out, guys."/>
    <s v="['mmm', 'thanks', 'go', 'guy']"/>
    <x v="4"/>
    <n v="24"/>
    <s v="Topic 44"/>
    <s v="Stanley's Activities"/>
    <x v="2"/>
    <n v="0.44040000000000001"/>
    <n v="0"/>
    <n v="0.63300000000000001"/>
    <n v="0.36699999999999999"/>
  </r>
  <r>
    <x v="1"/>
    <s v=" Iâ€™m just hiding out until all this stuff blows over.  With Creed. Playing chess. At work.  Heâ€™s winning.  I feel like Iâ€™m describing a dream I had.    "/>
    <s v="['hiding', 'stuff', 'blow', 'creed', 'play', 'chess', 'work', 'win', 'feel', 'describe', 'dream']"/>
    <x v="4"/>
    <n v="24"/>
    <s v="Topic 22"/>
    <s v="Andy's Activities"/>
    <x v="2"/>
    <n v="0.75790000000000002"/>
    <n v="6.5000000000000002E-2"/>
    <n v="0.64900000000000002"/>
    <n v="0.28599999999999998"/>
  </r>
  <r>
    <x v="2"/>
    <s v=" Whoa, whoa, whoa, whoa, whoa, whoa.  Give me the phone.  Give me the phone."/>
    <s v="['whoa', 'whoa', 'whoa', 'whoa', 'whoa', 'whoa', 'phone', 'phone']"/>
    <x v="4"/>
    <n v="24"/>
    <s v="Topic 34"/>
    <s v="Uncomfortable Feelings"/>
    <x v="4"/>
    <n v="0"/>
    <n v="0"/>
    <n v="1"/>
    <n v="0"/>
  </r>
  <r>
    <x v="2"/>
    <s v=" Give me the phone.  Tell him Dwight Schrute wants to talk to him. "/>
    <s v="['phone', 'tell', 'dwight', 'schrute', 'want', 'talk']"/>
    <x v="4"/>
    <n v="24"/>
    <s v="Topic 12"/>
    <s v="Dwight's Behaviours"/>
    <x v="2"/>
    <n v="0"/>
    <n v="0"/>
    <n v="1"/>
    <n v="0"/>
  </r>
  <r>
    <x v="2"/>
    <s v="  Hey, itâ€™s Dwight here.  Give me the phone.  "/>
    <s v="['dwight', 'phone']"/>
    <x v="4"/>
    <n v="24"/>
    <s v="Topic 12"/>
    <s v="Dwight's Behaviours"/>
    <x v="2"/>
    <n v="0"/>
    <n v="0"/>
    <n v="1"/>
    <n v="0"/>
  </r>
  <r>
    <x v="2"/>
    <s v=" Dwight Schrute here.  Hey, donâ€™t hang up.  "/>
    <s v="['dwight', 'schrute', 'hang']"/>
    <x v="4"/>
    <n v="24"/>
    <s v="Topic 12"/>
    <s v="Dwight's Behaviours"/>
    <x v="2"/>
    <n v="0"/>
    <n v="0"/>
    <n v="1"/>
    <n v="0"/>
  </r>
  <r>
    <x v="2"/>
    <s v=" I know times are tough right now,  and I laud your thriftiness. [tries to pull phone out of Ryanâ€™s hand] Ryan!  "/>
    <s v="['know', 'time', 'tough', 'laud', 'thriftiness', 'try', 'pull', 'phone', 'ryans', 'hand', 'ryan']"/>
    <x v="4"/>
    <n v="24"/>
    <s v="Topic 43"/>
    <s v="Ryan's Activities"/>
    <x v="2"/>
    <n v="0.45739999999999997"/>
    <n v="6.3E-2"/>
    <n v="0.79200000000000004"/>
    <n v="0.14599999999999999"/>
  </r>
  <r>
    <x v="2"/>
    <s v=" Ah! Mr. Bart!  Ugh! [slams phone down[ I cannot believe you lost that account.  He was my client for ten years!"/>
    <s v="['bart', 'slam', 'phone', 'believe', 'lose', 'account', 'client', 'year']"/>
    <x v="4"/>
    <n v="24"/>
    <s v="Topic 7"/>
    <s v="Doors &amp; Elevators"/>
    <x v="1"/>
    <n v="-0.45989999999999998"/>
    <n v="0.159"/>
    <n v="0.76200000000000001"/>
    <n v="7.9000000000000001E-2"/>
  </r>
  <r>
    <x v="3"/>
    <s v="  You made him lose the account by screaming at him the entire time.  Itâ€™s okay, Ryan."/>
    <s v="['lose', 'account', 'scream', 'entire', 'time', 'ryan']"/>
    <x v="4"/>
    <n v="24"/>
    <s v="Topic 43"/>
    <s v="Ryan's Activities"/>
    <x v="2"/>
    <n v="-0.52669999999999995"/>
    <n v="0.26200000000000001"/>
    <n v="0.64400000000000002"/>
    <n v="9.4E-2"/>
  </r>
  <r>
    <x v="2"/>
    <s v="  And youâ€™re a temp and Iâ€™m taking your phone.   Iâ€™m confiscating this."/>
    <s v="['temp', 'take', 'phone', 'confiscate']"/>
    <x v="4"/>
    <n v="24"/>
    <s v="Topic 35"/>
    <s v="Answering Phones"/>
    <x v="1"/>
    <n v="0"/>
    <n v="0"/>
    <n v="1"/>
    <n v="0"/>
  </r>
  <r>
    <x v="0"/>
    <s v=" Hey, hey guys.  You know what I want you to do?  Shake hands, get over it.  That was not a shake, Dwight.  "/>
    <s v="['guy', 'know', 'want', 'shake', 'hand', 'shake', 'dwight']"/>
    <x v="4"/>
    <n v="24"/>
    <s v="Topic 1"/>
    <s v="Pam's Activities"/>
    <x v="2"/>
    <n v="3.0499999999999999E-2"/>
    <n v="7.1999999999999995E-2"/>
    <n v="0.80800000000000005"/>
    <n v="0.12"/>
  </r>
  <r>
    <x v="2"/>
    <s v=" We want our clients back or we quit, Michael.  "/>
    <s v="['want', 'client', 'quit', 'michael']"/>
    <x v="4"/>
    <n v="24"/>
    <s v="Topic 23"/>
    <s v="Michael's Behaviours"/>
    <x v="2"/>
    <n v="7.7200000000000005E-2"/>
    <n v="0"/>
    <n v="0.86"/>
    <n v="0.14000000000000001"/>
  </r>
  <r>
    <x v="2"/>
    <s v=" No, we gotta be deadly serious.  Weâ€™ll start our own paper company.  The Schrute-Bernard-Lapin-Vanceâ€¦Stanley Paper Company.  "/>
    <s v="['get', 'deadly', 'start', 'paper', 'company', 'schrutebernardlapinvance', 'stanley', 'paper', 'company']"/>
    <x v="4"/>
    <n v="24"/>
    <s v="Topic 20"/>
    <s v="Dunder Mifflin Products"/>
    <x v="1"/>
    <n v="-7.7200000000000005E-2"/>
    <n v="0.08"/>
    <n v="0.92"/>
    <n v="0"/>
  </r>
  <r>
    <x v="0"/>
    <s v=" I love it.  I love this idea, and I fully support you.  As a matter of fact, Iâ€™m going to give you some seed money.  [throws money at Phyllis] There you go.  Thereâ€™s some seed money for you.  And you can take it, no hard feelings.  But if you stay, I want an apology,  and I want a big one."/>
    <s v="['love', 'love', 'idea', 'fully', 'support', 'matter', 'fact', 'go', 'seed', 'money', 'throw', 'money', 'phyllis', 'there', 'seed', 'money', 'hard', 'feeling', 'stay', 'want', 'apology', 'want', 'big']"/>
    <x v="4"/>
    <n v="24"/>
    <s v="Topic 29"/>
    <s v="Financial Activities"/>
    <x v="1"/>
    <n v="0.82220000000000004"/>
    <n v="0"/>
    <n v="0.79300000000000004"/>
    <n v="0.20699999999999999"/>
  </r>
  <r>
    <x v="0"/>
    <s v=" No matter how I look at this, I am in the wrong.  And I have looked at this thing, like a hundred different ways.  From my point of view, from their point of viewâ€¦98 others.  And the bottom line, I am in the wrong.  Iâ€™m the bad guy.  "/>
    <s v="['matter', 'look', 'wrong', 'look', 'different', 'way', 'point', 'view', 'point', 'view', 'line', 'wrong', 'guy']"/>
    <x v="4"/>
    <n v="24"/>
    <s v="Topic 49"/>
    <s v="Workplace Happenings"/>
    <x v="1"/>
    <n v="-0.80600000000000005"/>
    <n v="0.191"/>
    <n v="0.76400000000000001"/>
    <n v="4.3999999999999997E-2"/>
  </r>
  <r>
    <x v="0"/>
    <s v=" I need you to arrange a meeting between me and the sales staff without Ryan and Pam knowing."/>
    <s v="['need', 'arrange', 'meeting', 'sale', 'staff', 'ryan', 'pam', 'know']"/>
    <x v="4"/>
    <n v="24"/>
    <s v="Topic 43"/>
    <s v="Ryan's Activities"/>
    <x v="2"/>
    <n v="0"/>
    <n v="0"/>
    <n v="1"/>
    <n v="0"/>
  </r>
  <r>
    <x v="2"/>
    <s v=" Gasp.  Are you talking about a secret meeting?"/>
    <s v="['gasp', 'talk', 'secret', 'meeting']"/>
    <x v="4"/>
    <n v="24"/>
    <s v="Topic 1"/>
    <s v="Pam's Activities"/>
    <x v="2"/>
    <n v="0"/>
    <n v="0"/>
    <n v="1"/>
    <n v="0"/>
  </r>
  <r>
    <x v="2"/>
    <s v=" I donâ€™t know that first things about secret meetings.   "/>
    <s v="['know', 'thing', 'secret', 'meeting']"/>
    <x v="4"/>
    <n v="24"/>
    <s v="Topic 1"/>
    <s v="Pam's Activities"/>
    <x v="2"/>
    <n v="0"/>
    <n v="0"/>
    <n v="1"/>
    <n v="0"/>
  </r>
  <r>
    <x v="0"/>
    <s v="  Get â€™em there.  Get â€™em there."/>
    <s v="['em', 'em']"/>
    <x v="4"/>
    <n v="24"/>
    <s v="Topic 30"/>
    <s v="Celebrations"/>
    <x v="5"/>
    <n v="0"/>
    <n v="0"/>
    <n v="1"/>
    <n v="0"/>
  </r>
  <r>
    <x v="0"/>
    <s v=" So from the bottom of my heart to the top of my heart, I am sorry.  "/>
    <s v="['heart', 'heart', 'sorry']"/>
    <x v="4"/>
    <n v="24"/>
    <s v="Topic 19"/>
    <s v="Heartbreaks &amp; Jan"/>
    <x v="0"/>
    <n v="0.872"/>
    <n v="5.5E-2"/>
    <n v="0.51100000000000001"/>
    <n v="0.434"/>
  </r>
  <r>
    <x v="0"/>
    <s v=" If we could just focus and go down the line, and everyone would say,  â€œapology acceptedâ€, I think we would all feel better.  And then we can break out  my gift to youâ€“complimentary white chocolate bark."/>
    <s v="['focus', 'line', 'apology', 'accepted', 'feel', 'better', 'break', 'gift', 'complimentary', 'white', 'chocolate', 'bark']"/>
    <x v="4"/>
    <n v="24"/>
    <s v="Topic 34"/>
    <s v="Uncomfortable Feelings"/>
    <x v="4"/>
    <n v="0.70030000000000003"/>
    <n v="0"/>
    <n v="0.85399999999999998"/>
    <n v="0.14599999999999999"/>
  </r>
  <r>
    <x v="0"/>
    <s v=" They wouldnâ€™t make it unless people liked it.  "/>
    <s v="['people', 'like']"/>
    <x v="4"/>
    <n v="24"/>
    <s v="Topic 4"/>
    <s v="Water Cooler Talk"/>
    <x v="9"/>
    <n v="0.42149999999999999"/>
    <n v="0"/>
    <n v="0.71399999999999997"/>
    <n v="0.28599999999999998"/>
  </r>
  <r>
    <x v="0"/>
    <s v=" Okay.  If I give you your clients back there wonâ€™t be enough clients for Ryan and Pam, and I promised both of them they were gonna be salespeople."/>
    <s v="['client', 'client', 'ryan', 'pam', 'promise', 'salesperson']"/>
    <x v="4"/>
    <n v="24"/>
    <s v="Topic 11"/>
    <s v="Closing deals"/>
    <x v="1"/>
    <n v="0.52669999999999995"/>
    <n v="0"/>
    <n v="0.85499999999999998"/>
    <n v="0.14499999999999999"/>
  </r>
  <r>
    <x v="0"/>
    <s v=" Fine, have your clients.  I can see thatâ€™s what you wanted all along.  [everyone mutters â€œokayâ€] However, I rescind my apology.  "/>
    <s v="['fine', 'client', 'want', 'mutter', 'rescind', 'apology']"/>
    <x v="4"/>
    <n v="24"/>
    <s v="Topic 10"/>
    <s v="Recreation"/>
    <x v="5"/>
    <n v="0.25"/>
    <n v="0"/>
    <n v="0.86399999999999999"/>
    <n v="0.13600000000000001"/>
  </r>
  <r>
    <x v="3"/>
    <s v=" He can only keep one of us as a salesperson now.  Heâ€™ll make his decision by the end of the day.  "/>
    <s v="['salesperson', 'hell', 'decision', 'end']"/>
    <x v="4"/>
    <n v="24"/>
    <s v="Topic 11"/>
    <s v="Closing deals"/>
    <x v="1"/>
    <n v="0"/>
    <n v="0"/>
    <n v="1"/>
    <n v="0"/>
  </r>
  <r>
    <x v="3"/>
    <s v=" Oh.  I think you should get it.  Youâ€™ve changed a lot and youâ€™d be good at it."/>
    <s v="['change']"/>
    <x v="4"/>
    <n v="24"/>
    <s v="Topic 3"/>
    <s v="Initiatives &amp; Operations at Dunder Mifflin"/>
    <x v="1"/>
    <n v="0.44040000000000001"/>
    <n v="0"/>
    <n v="0.84699999999999998"/>
    <n v="0.153"/>
  </r>
  <r>
    <x v="0"/>
    <s v=" Jim. Can I talk to you for a minute?"/>
    <s v="['jim', 'talk', 'minute']"/>
    <x v="4"/>
    <n v="24"/>
    <s v="Topic 13"/>
    <s v="Meetings"/>
    <x v="1"/>
    <n v="0"/>
    <n v="0"/>
    <n v="1"/>
    <n v="0"/>
  </r>
  <r>
    <x v="0"/>
    <s v="  [puts Scrabble pieces on board] And Bingo was his name.  Letâ€™s go."/>
    <s v="['put', 'scrabble', 'piece', 'board', 'bingo', 'let']"/>
    <x v="4"/>
    <n v="24"/>
    <s v="Topic 37"/>
    <s v="Writing, Drawings, Pictures, etc"/>
    <x v="1"/>
    <n v="0"/>
    <n v="0"/>
    <n v="1"/>
    <n v="0"/>
  </r>
  <r>
    <x v="0"/>
    <s v=" I need your help.  This whole Pam/Ryan debate is screwing with my head."/>
    <s v="['need', 'help', 'pamryan', 'debate', 'screw', 'head']"/>
    <x v="4"/>
    <n v="24"/>
    <s v="Topic 1"/>
    <s v="Pam's Activities"/>
    <x v="2"/>
    <n v="0.20230000000000001"/>
    <n v="0.122"/>
    <n v="0.70499999999999996"/>
    <n v="0.17299999999999999"/>
  </r>
  <r>
    <x v="1"/>
    <s v=" I donâ€™t want to be biased, but I am very close to Ryan.  You know that.  "/>
    <s v="['want', 'bias', 'close', 'ryan', 'know']"/>
    <x v="4"/>
    <n v="24"/>
    <s v="Topic 7"/>
    <s v="Doors &amp; Elevators"/>
    <x v="1"/>
    <n v="-0.1027"/>
    <n v="9.2999999999999999E-2"/>
    <n v="0.83799999999999997"/>
    <n v="6.9000000000000006E-2"/>
  </r>
  <r>
    <x v="1"/>
    <s v=" Eh, sheâ€™s nice, I guess.  You know what?  Best thing to do, Pros and Cons list."/>
    <s v="['eh', 'nice', 'guess', 'know', 'best', 'pro', 'con', 'list']"/>
    <x v="4"/>
    <n v="24"/>
    <s v="Topic 38"/>
    <s v="Communication &amp; Problem Solving"/>
    <x v="3"/>
    <n v="0.79059999999999997"/>
    <n v="0"/>
    <n v="0.66700000000000004"/>
    <n v="0.33300000000000002"/>
  </r>
  <r>
    <x v="0"/>
    <s v=" Pro for Ryan, he went to business school, heâ€™s my number one choice.  "/>
    <s v="['pro', 'ryan', 'go', 'business', 'school', 'number', 'choice']"/>
    <x v="4"/>
    <n v="24"/>
    <s v="Topic 21"/>
    <s v="Workplace Happenings"/>
    <x v="1"/>
    <n v="7.7200000000000005E-2"/>
    <n v="0"/>
    <n v="0.90200000000000002"/>
    <n v="9.8000000000000004E-2"/>
  </r>
  <r>
    <x v="1"/>
    <s v=" Cons, Ryan.  He defrauded the company.  He has never made a sale."/>
    <s v="['con', 'ryan', 'defraud', 'company', 'sale']"/>
    <x v="4"/>
    <n v="24"/>
    <s v="Topic 43"/>
    <s v="Ryan's Activities"/>
    <x v="2"/>
    <n v="0"/>
    <n v="0"/>
    <n v="1"/>
    <n v="0"/>
  </r>
  <r>
    <x v="1"/>
    <s v="  You didnâ€™t hear my pros.  Environmentally-conscious â€™cause his mom drives him to work everyday.  "/>
    <s v="['hear', 'pro', 'environmentallyconscious', 'cause', 'mom', 'drive', 'work', 'everyday']"/>
    <x v="4"/>
    <n v="24"/>
    <s v="Topic 18"/>
    <s v="Focusing at Work"/>
    <x v="1"/>
    <n v="0"/>
    <n v="0"/>
    <n v="1"/>
    <n v="0"/>
  </r>
  <r>
    <x v="0"/>
    <s v="  I like her.  I think that she is a fast learner.  Cons, she doesnâ€™t always follow through.  Shâ€“New York and the whole art school thing.  And Roy.  She has a weird voice."/>
    <s v="['fast', 'learner', 'con', 'follow', 'sh', 'new', 'york', 'art', 'school', 'roy', 'weird', 'voice']"/>
    <x v="4"/>
    <n v="24"/>
    <s v="Topic 13"/>
    <s v="Meetings"/>
    <x v="1"/>
    <n v="0.20230000000000001"/>
    <n v="0.05"/>
    <n v="0.877"/>
    <n v="7.2999999999999995E-2"/>
  </r>
  <r>
    <x v="0"/>
    <s v=" I donâ€™t need to tell you that.   "/>
    <s v="['need', 'tell']"/>
    <x v="4"/>
    <n v="24"/>
    <s v="Topic 1"/>
    <s v="Pam's Activities"/>
    <x v="2"/>
    <n v="0"/>
    <n v="0"/>
    <n v="1"/>
    <n v="0"/>
  </r>
  <r>
    <x v="1"/>
    <s v="  I think sheâ€™d be a really good salesperson."/>
    <s v="['shed', 'salesperson']"/>
    <x v="4"/>
    <n v="24"/>
    <s v="Topic 11"/>
    <s v="Closing deals"/>
    <x v="1"/>
    <n v="0.49270000000000003"/>
    <n v="0"/>
    <n v="0.68700000000000006"/>
    <n v="0.313"/>
  </r>
  <r>
    <x v="0"/>
    <s v="  I donâ€™t think you are being totally impartial though, because you havenâ€™t said one bad thing about Pam."/>
    <s v="['totally', 'impartial', 'say', 'pam']"/>
    <x v="4"/>
    <n v="24"/>
    <s v="Topic 14"/>
    <s v="Jim &amp; Pam Relationship"/>
    <x v="0"/>
    <n v="-0.5423"/>
    <n v="0.17100000000000001"/>
    <n v="0.82899999999999996"/>
    <n v="0"/>
  </r>
  <r>
    <x v="0"/>
    <s v=" Okay.  So be it, then youâ€™ve lost credibility.  And Iâ€™m going to go with my guy, and thatâ€™s Ryan."/>
    <s v="['lose', 'credibility', 'go', 'guy', 'ryan']"/>
    <x v="4"/>
    <n v="24"/>
    <s v="Topic 43"/>
    <s v="Ryan's Activities"/>
    <x v="2"/>
    <n v="-0.1027"/>
    <n v="0.108"/>
    <n v="0.80200000000000005"/>
    <n v="0.09"/>
  </r>
  <r>
    <x v="1"/>
    <s v="  All right.  Youâ€™re right, sometimes when sheâ€™s tired, she can be a little bit shrill.  But thatâ€™s not a weird voice.  "/>
    <s v="['tire', 'little', 'bit', 'shrill', 'weird', 'voice']"/>
    <x v="4"/>
    <n v="24"/>
    <s v="Topic 8"/>
    <s v="Dundies and Watching videos"/>
    <x v="5"/>
    <n v="-4.4600000000000001E-2"/>
    <n v="8.5999999999999993E-2"/>
    <n v="0.83599999999999997"/>
    <n v="7.8E-2"/>
  </r>
  <r>
    <x v="0"/>
    <s v=" Ho-ho, man!  Wow. [in a high-pitched voice] Honey!  I want you to bring the garbage out.  â€˜Cause Iâ€™m not going to have sex with you unless you bring out the garbaâ€“  "/>
    <s v="['hoho', 'man', 'wow', 'highpitched', 'voice', 'honey', 'want', 'bring', 'garbage', 'cause', 'go', 'sex', 'bring', 'garba']"/>
    <x v="4"/>
    <n v="24"/>
    <s v="Topic 13"/>
    <s v="Meetings"/>
    <x v="1"/>
    <n v="0.68920000000000003"/>
    <n v="0"/>
    <n v="0.83599999999999997"/>
    <n v="0.16400000000000001"/>
  </r>
  <r>
    <x v="0"/>
    <s v=" I have a very difficult decision to make.  Itâ€™s like last week I was at the video store.  Do I rent Devil Wears Prada again? Or do I finally get around to seeing Sophieâ€™s Choice?  It is what you would call a classic difficult decision.    "/>
    <s v="['difficult', 'decision', 'week', 'video', 'store', 'rent', 'devil', 'wear', 'prada', 'finally', 'see', 'sophies', 'choice', 'classic', 'difficult', 'decision']"/>
    <x v="4"/>
    <n v="24"/>
    <s v="Topic 22"/>
    <s v="Andy's Activities"/>
    <x v="2"/>
    <n v="-0.82020000000000004"/>
    <n v="0.188"/>
    <n v="0.76600000000000001"/>
    <n v="4.7E-2"/>
  </r>
  <r>
    <x v="2"/>
    <s v=" Listen up, Flenderson.  Youâ€™re being weak and ineffectual.  Iâ€™m cowboying this meeting, okay?  Here are the new rules.  Earth tones only.  Also, women are forbidden to wear pants."/>
    <s v="['listen', 'flenderson', 'weak', 'ineffectual', 'cowboying', 'meeting', 'new', 'rule', 'earth', 'tone', 'woman', 'forbidden', 'wear', 'pant']"/>
    <x v="4"/>
    <n v="24"/>
    <s v="Topic 24"/>
    <s v="Employee Status"/>
    <x v="3"/>
    <n v="-0.71840000000000004"/>
    <n v="0.23400000000000001"/>
    <n v="0.71"/>
    <n v="5.6000000000000001E-2"/>
  </r>
  <r>
    <x v="0"/>
    <s v="  Pam, can you come in here, please?  Have a seat.  [clears throat] Well, thereâ€™s no easy way of saying this.  So I think I will justâ€¦drag it out.  Since the dawn of time there has beenâ€“"/>
    <s v="['pam', 'seat', 'clear', 'throat', 'there', 'easy', 'way', 'say', 'drag', 'dawn', 'time']"/>
    <x v="4"/>
    <n v="24"/>
    <s v="Topic 10"/>
    <s v="Recreation"/>
    <x v="5"/>
    <n v="0.31690000000000002"/>
    <n v="0.06"/>
    <n v="0.79800000000000004"/>
    <n v="0.14199999999999999"/>
  </r>
  <r>
    <x v="0"/>
    <s v=" I gave Ryan the sales job.  There just werenâ€™t enough clients for the two of you.  So I had toâ€“"/>
    <s v="['give', 'ryan', 'sale', 'job', 'client']"/>
    <x v="4"/>
    <n v="24"/>
    <s v="Topic 43"/>
    <s v="Ryan's Activities"/>
    <x v="2"/>
    <n v="0"/>
    <n v="0"/>
    <n v="1"/>
    <n v="0"/>
  </r>
  <r>
    <x v="3"/>
    <s v=" Okay, I get it. [Michael laughs] Why are you giggling?  Is this a joke?  [Michael continues to laugh] Michael, is thisâ€“ did I get the job?  "/>
    <s v="['michael', 'laugh', 'giggle', 'joke', 'michael', 'continue', 'laugh', 'michael', 'job']"/>
    <x v="4"/>
    <n v="24"/>
    <s v="Topic 23"/>
    <s v="Michael's Behaviours"/>
    <x v="2"/>
    <n v="0.91759999999999997"/>
    <n v="0"/>
    <n v="0.60099999999999998"/>
    <n v="0.39900000000000002"/>
  </r>
  <r>
    <x v="0"/>
    <s v=" No, youâ€™re the best person for the job.  Youâ€™re going to be great.  "/>
    <s v="['best', 'person', 'job', 'go', 'great']"/>
    <x v="4"/>
    <n v="24"/>
    <s v="Topic 31"/>
    <s v="Showing Appreciation for Others"/>
    <x v="4"/>
    <n v="0.85189999999999999"/>
    <n v="0"/>
    <n v="0.56999999999999995"/>
    <n v="0.43"/>
  </r>
  <r>
    <x v="3"/>
    <s v=" Oh, Michael, thank you.  Thank you.  "/>
    <s v="['michael', 'thank', 'thank']"/>
    <x v="4"/>
    <n v="24"/>
    <s v="Topic 23"/>
    <s v="Michael's Behaviours"/>
    <x v="2"/>
    <n v="0.61240000000000006"/>
    <n v="0"/>
    <n v="0.44400000000000001"/>
    <n v="0.55600000000000005"/>
  </r>
  <r>
    <x v="0"/>
    <s v=" You should have seen your face.  Oh man! Oh, that was classic."/>
    <s v="['see', 'face', 'man', 'classic']"/>
    <x v="4"/>
    <n v="24"/>
    <s v="Topic 16"/>
    <s v="Sexual Behaviours &amp; Weddings"/>
    <x v="0"/>
    <n v="0"/>
    <n v="0"/>
    <n v="1"/>
    <n v="0"/>
  </r>
  <r>
    <x v="3"/>
    <s v="  Oh. [laughing] I really thought I didnâ€™t get it."/>
    <s v="['laugh', 'thought']"/>
    <x v="4"/>
    <n v="24"/>
    <s v="Topic 32"/>
    <s v="Meridith &amp; Creed Activities"/>
    <x v="2"/>
    <n v="0.49390000000000001"/>
    <n v="0"/>
    <n v="0.71399999999999997"/>
    <n v="0.28599999999999998"/>
  </r>
  <r>
    <x v="3"/>
    <s v=" Yeah.  â€˜Cause you said I didnâ€™t"/>
    <s v="['cause', 'say']"/>
    <x v="4"/>
    <n v="24"/>
    <s v="Topic 1"/>
    <s v="Pam's Activities"/>
    <x v="2"/>
    <n v="0.29599999999999999"/>
    <n v="0"/>
    <n v="0.69399999999999995"/>
    <n v="0.30599999999999999"/>
  </r>
  <r>
    <x v="0"/>
    <s v=" Oh, man.  That was really good.  That was really good."/>
    <s v="['man']"/>
    <x v="4"/>
    <n v="24"/>
    <s v="Topic 26"/>
    <s v="Gender Roles"/>
    <x v="9"/>
    <n v="0.74960000000000004"/>
    <n v="0"/>
    <n v="0.55600000000000005"/>
    <n v="0.44400000000000001"/>
  </r>
  <r>
    <x v="0"/>
    <s v=" I donâ€™t know, I offered him his temp job back.  Weâ€™ll see.  He was not happy at all when I offered him this job and then I told him he didnâ€™t get the job, soâ€“"/>
    <s v="['know', 'offer', 'temp', 'job', 'happy', 'offer', 'job', 'job']"/>
    <x v="4"/>
    <n v="24"/>
    <s v="Topic 36"/>
    <s v="Job Perks"/>
    <x v="1"/>
    <n v="-0.45850000000000002"/>
    <n v="8.1000000000000003E-2"/>
    <n v="0.91900000000000004"/>
    <n v="0"/>
  </r>
  <r>
    <x v="3"/>
    <s v=" Yeah.  Maybe you shouldnâ€™t fake fire people anymore.  "/>
    <s v="['maybe', 'fake', 'people', 'anymore']"/>
    <x v="4"/>
    <n v="24"/>
    <s v="Topic 4"/>
    <s v="Water Cooler Talk"/>
    <x v="9"/>
    <n v="-0.51060000000000005"/>
    <n v="0.433"/>
    <n v="0.39400000000000002"/>
    <n v="0.17299999999999999"/>
  </r>
  <r>
    <x v="0"/>
    <s v=" I donâ€™t appreciate you telling me what to do.  So clean out your desk, you are through here."/>
    <s v="['appreciate', 'tell', 'clean', 'desk']"/>
    <x v="4"/>
    <n v="24"/>
    <s v="Topic 39"/>
    <s v="Items in Dunder Mifflin"/>
    <x v="1"/>
    <n v="0.73440000000000005"/>
    <n v="0"/>
    <n v="0.72099999999999997"/>
    <n v="0.27900000000000003"/>
  </r>
  <r>
    <x v="3"/>
    <s v=" [opens door] Erin.  Michael wants to see you."/>
    <s v="['open', 'door', 'erin', 'michael', 'want']"/>
    <x v="4"/>
    <n v="24"/>
    <s v="Topic 7"/>
    <s v="Doors &amp; Elevators"/>
    <x v="1"/>
    <n v="0"/>
    <n v="0"/>
    <n v="1"/>
    <n v="0"/>
  </r>
  <r>
    <x v="0"/>
    <s v="  This is very difficult to say, but no one here like you in the office and we are going to have to let you go.  [pick up phone] Hank, could you come up here please?  Hank is our security guardâ€“"/>
    <s v="['difficult', 'office', 'go', 'pick', 'phone', 'hank', 'hank', 'security', 'guard']"/>
    <x v="4"/>
    <n v="24"/>
    <s v="Topic 40"/>
    <s v="Leaving the Office"/>
    <x v="6"/>
    <n v="0.68120000000000003"/>
    <n v="9.6000000000000002E-2"/>
    <n v="0.71399999999999997"/>
    <n v="0.19"/>
  </r>
  <r>
    <x v="0"/>
    <s v=" He will be ushering you out.  [starts laughing]  "/>
    <s v="['usher', 'start', 'laugh']"/>
    <x v="4"/>
    <n v="24"/>
    <s v="Topic 32"/>
    <s v="Meridith &amp; Creed Activities"/>
    <x v="2"/>
    <n v="0.49390000000000001"/>
    <n v="0"/>
    <n v="0.68600000000000005"/>
    <n v="0.314"/>
  </r>
  <r>
    <x v="0"/>
    <s v=" No, Iâ€™m kidding.  No, youâ€™re notâ€“youâ€™re not fired.  Yet."/>
    <s v="['kid', 'fire']"/>
    <x v="4"/>
    <n v="24"/>
    <s v="Topic 15"/>
    <s v="Parenting Issues"/>
    <x v="8"/>
    <n v="0.51449999999999996"/>
    <n v="0"/>
    <n v="0.61799999999999999"/>
    <n v="0.38200000000000001"/>
  </r>
  <r>
    <x v="2"/>
    <s v=" [laughs hysterically] I got her!  "/>
    <s v="['laugh', 'hysterically']"/>
    <x v="4"/>
    <n v="25"/>
    <s v="Topic 32"/>
    <s v="Meridith &amp; Creed Activities"/>
    <x v="2"/>
    <n v="0.54110000000000003"/>
    <n v="0"/>
    <n v="0.53400000000000003"/>
    <n v="0.46600000000000003"/>
  </r>
  <r>
    <x v="3"/>
    <s v=" Not cool, Dwight. [Dwight continues laughing]"/>
    <s v="['cool', 'dwight', 'dwight', 'continue', 'laugh']"/>
    <x v="4"/>
    <n v="25"/>
    <s v="Topic 12"/>
    <s v="Dwight's Behaviours"/>
    <x v="2"/>
    <n v="0.30449999999999999"/>
    <n v="0.214"/>
    <n v="0.437"/>
    <n v="0.34899999999999998"/>
  </r>
  <r>
    <x v="0"/>
    <s v=" [caught by camera crew dancing to â€œAt the Car Washâ€, but laughing] Oh, no. I still have the lease on the Michael Scott Paper Company, so occasionally I will sneak down here for a little coffee and dancing. I actually dance all the time. Tip-toeing around corporate â€“ it is a ballet. When I am breaking all the rules, I am break dancing. And expresso.  "/>
    <s v="['caught', 'camera', 'crew', 'dance', 'car', 'wash', 'laugh', 'lease', 'michael', 'scott', 'paper', 'company', 'occasionally', 'sneak', 'little', 'coffee', 'dance', 'actually', 'dance', 'time', 'tiptoe', 'corporate', 'ballet', 'break', 'rule', 'break', 'dance', 'expresso']"/>
    <x v="4"/>
    <n v="25"/>
    <s v="Topic 23"/>
    <s v="Michael's Behaviours"/>
    <x v="2"/>
    <n v="0.64859999999999995"/>
    <n v="0"/>
    <n v="0.93700000000000006"/>
    <n v="6.3E-2"/>
  </r>
  <r>
    <x v="0"/>
    <s v=" Guys, Iâ€™m scared. Iâ€™m really scared. I think Iâ€™m growing into a giant. Because look at this normal sized coffee cup. Looks so tiny in my giant hand now. Anybody want to go to lunch with me later on?"/>
    <s v="['guy', 'scar', 'scar', 'grow', 'giant', 'look', 'normal', 'size', 'coffee', 'cup', 'look', 'tiny', 'giant', 'hand', 'anybody', 'want', 'lunch', 'later']"/>
    <x v="4"/>
    <n v="25"/>
    <s v="Topic 13"/>
    <s v="Meetings"/>
    <x v="1"/>
    <n v="-0.22470000000000001"/>
    <n v="0.13200000000000001"/>
    <n v="0.73399999999999999"/>
    <n v="0.13400000000000001"/>
  </r>
  <r>
    <x v="3"/>
    <s v=" Oh, I canâ€™t do lunch. I was just sending you an email. Jim and I need to leave early today to meet with our contractor. "/>
    <s v="['lunch', 'send', 'email', 'jim', 'need', 'leave', 'early', 'today', 'meet', 'contractor']"/>
    <x v="4"/>
    <n v="25"/>
    <s v="Topic 37"/>
    <s v="Writing, Drawings, Pictures, etc"/>
    <x v="1"/>
    <n v="-5.16E-2"/>
    <n v="4.8000000000000001E-2"/>
    <n v="0.95199999999999996"/>
    <n v="0"/>
  </r>
  <r>
    <x v="0"/>
    <s v=" What about the rest of you? [complete silence]  "/>
    <s v="['rest', 'complete', 'silence']"/>
    <x v="4"/>
    <n v="25"/>
    <s v="Topic 27"/>
    <s v="Parenting Issues"/>
    <x v="8"/>
    <n v="0"/>
    <n v="0"/>
    <n v="1"/>
    <n v="0"/>
  </r>
  <r>
    <x v="0"/>
    <s v=" At Dunder-Mifflin there is a very strict no lunch with the boss policy and I donâ€™t know who instituted it. I think it started right after my predecessor stepped down, but at the Michael Scott Paper Company I really enjoyed having lunch with Pam and Ryan everyday. So, rules be damned, I wanna have lunch with these people.  "/>
    <s v="['dundermifflin', 'strict', 'lunch', 'bos', 'policy', 'know', 'institute', 'start', 'predecessor', 'step', 'michael', 'scott', 'paper', 'company', 'enjoy', 'lunch', 'pam', 'ryan', 'everyday', 'rule', 'damn', 'wan', 'lunch', 'people']"/>
    <x v="4"/>
    <n v="25"/>
    <s v="Topic 23"/>
    <s v="Michael's Behaviours"/>
    <x v="2"/>
    <n v="0.19020000000000001"/>
    <n v="7.9000000000000001E-2"/>
    <n v="0.84599999999999997"/>
    <n v="7.4999999999999997E-2"/>
  </r>
  <r>
    <x v="0"/>
    <s v=" Who else? Who else? Ryan?"/>
    <s v="['ryan']"/>
    <x v="4"/>
    <n v="25"/>
    <s v="Topic 43"/>
    <s v="Ryan's Activities"/>
    <x v="2"/>
    <n v="0"/>
    <n v="0"/>
    <n v="1"/>
    <n v="0"/>
  </r>
  <r>
    <x v="0"/>
    <s v=" Ok. Anyone? Anyone? At all? Accounting? I am accounting on you to go to lunch with me."/>
    <s v="['accounting', 'accounting', 'lunch']"/>
    <x v="4"/>
    <n v="25"/>
    <s v="Topic 43"/>
    <s v="Ryan's Activities"/>
    <x v="2"/>
    <n v="0"/>
    <n v="0"/>
    <n v="1"/>
    <n v="0"/>
  </r>
  <r>
    <x v="4"/>
    <s v=" No. I donâ€™t want to stay late to have a two hour lunch."/>
    <s v="['want', 'stay', 'late', 'hour', 'lunch']"/>
    <x v="4"/>
    <n v="25"/>
    <s v="Topic 9"/>
    <s v="Self Care Behaviours"/>
    <x v="7"/>
    <n v="7.7200000000000005E-2"/>
    <n v="0"/>
    <n v="0.90200000000000002"/>
    <n v="9.8000000000000004E-2"/>
  </r>
  <r>
    <x v="0"/>
    <s v=" Ugh! God! What happened to you people? [talking like a robot] We are just office drones. We are office drones. All we do is workâ€¦ is work.  "/>
    <s v="['god', 'happen', 'people', 'talk', 'robot', 'office', 'drone', 'office', 'drone', 'work', 'work']"/>
    <x v="4"/>
    <n v="25"/>
    <s v="Topic 28"/>
    <s v="Romantic Feelings"/>
    <x v="0"/>
    <n v="0.33650000000000002"/>
    <n v="8.7999999999999995E-2"/>
    <n v="0.75"/>
    <n v="0.16200000000000001"/>
  </r>
  <r>
    <x v="3"/>
    <s v=" If you donâ€™t take out his battery, he just keeps going all day.  "/>
    <s v="['battery', 'keep', 'go']"/>
    <x v="4"/>
    <n v="25"/>
    <s v="Topic 15"/>
    <s v="Parenting Issues"/>
    <x v="8"/>
    <n v="0"/>
    <n v="0"/>
    <n v="1"/>
    <n v="0"/>
  </r>
  <r>
    <x v="3"/>
    <s v=" Oh, no. Your battery fell out."/>
    <s v="['battery', 'fell']"/>
    <x v="4"/>
    <n v="25"/>
    <s v="Topic 15"/>
    <s v="Parenting Issues"/>
    <x v="8"/>
    <n v="0"/>
    <n v="0"/>
    <n v="1"/>
    <n v="0"/>
  </r>
  <r>
    <x v="0"/>
    <s v=" [still talking like a robot] Iâ€¦ was just learningâ€¦ toâ€¦ love.  "/>
    <s v="['talk', 'robot', 'learn', 'love']"/>
    <x v="4"/>
    <n v="25"/>
    <s v="Topic 26"/>
    <s v="Gender Roles"/>
    <x v="9"/>
    <n v="0.77170000000000005"/>
    <n v="0"/>
    <n v="0.57299999999999995"/>
    <n v="0.42699999999999999"/>
  </r>
  <r>
    <x v="2"/>
    <s v=" Erin, how many times do I have to tell you? It is not necessary for you to ask us how we are doing every time you interact with us."/>
    <s v="['erin', 'time', 'tell', 'necessary', 'ask', 'time', 'interact']"/>
    <x v="4"/>
    <n v="25"/>
    <s v="Topic 7"/>
    <s v="Doors &amp; Elevators"/>
    <x v="1"/>
    <n v="0"/>
    <n v="0"/>
    <n v="1"/>
    <n v="0"/>
  </r>
  <r>
    <x v="2"/>
    <s v=" [sighs] Now, how can I help you?"/>
    <s v="['sigh', 'help']"/>
    <x v="4"/>
    <n v="25"/>
    <s v="Topic 33"/>
    <s v="HR Complaints"/>
    <x v="3"/>
    <n v="0.40189999999999998"/>
    <n v="0"/>
    <n v="0.69"/>
    <n v="0.31"/>
  </r>
  <r>
    <x v="2"/>
    <s v=" Attention, office. Who here is planning a trip to Youngstown, Ohio? I will take your silence to mean that you are all hiding something. This location is the Superior Court â€“ "/>
    <s v="['attention', 'office', 'planning', 'trip', 'youngstown', 'ohio', 'silence', 'mean', 'hiding', 'location', 'superior', 'court']"/>
    <x v="4"/>
    <n v="25"/>
    <s v="Topic 15"/>
    <s v="Parenting Issues"/>
    <x v="8"/>
    <n v="0.31819999999999998"/>
    <n v="6.3E-2"/>
    <n v="0.83599999999999997"/>
    <n v="0.10100000000000001"/>
  </r>
  <r>
    <x v="3"/>
    <s v=" So someone is going to a court. Big deal."/>
    <s v="['go', 'court', 'big', 'deal']"/>
    <x v="4"/>
    <n v="25"/>
    <s v="Topic 11"/>
    <s v="Closing deals"/>
    <x v="1"/>
    <n v="0"/>
    <n v="0"/>
    <n v="1"/>
    <n v="0"/>
  </r>
  <r>
    <x v="2"/>
    <s v=" It is a big deal. Cause thereâ€™s only a handful of reasons why someone would ever go to a courthouse in Ohio and not be charged with a crime. To claim an inheritance from a deceased relative. To obtain a learnerâ€™s permit at age 14 and a half instead of 15. Erin, let me see your birth certificate."/>
    <s v="['big', 'deal', 'cause', 'there', 'handful', 'reason', 'courthouse', 'ohio', 'charge', 'crime', 'claim', 'inheritance', 'decease', 'relative', 'obtain', 'learner', 'permit', 'age', 'half', 'instead', 'erin', 'birth', 'certificate']"/>
    <x v="4"/>
    <n v="25"/>
    <s v="Topic 7"/>
    <s v="Doors &amp; Elevators"/>
    <x v="1"/>
    <n v="-0.44190000000000002"/>
    <n v="5.7000000000000002E-2"/>
    <n v="0.91700000000000004"/>
    <n v="2.5999999999999999E-2"/>
  </r>
  <r>
    <x v="1"/>
    <s v=" So, it turns out itâ€™s the closest place to get a marriage license without a 3 day waiting period."/>
    <s v="['turn', 'closest', 'place', 'marriage', 'license', 'wait', 'period']"/>
    <x v="4"/>
    <n v="25"/>
    <s v="Topic 4"/>
    <s v="Water Cooler Talk"/>
    <x v="9"/>
    <n v="0"/>
    <n v="0"/>
    <n v="1"/>
    <n v="0"/>
  </r>
  <r>
    <x v="1"/>
    <s v=" Ok. So, weâ€™re going through all the wedding plans and, boy, it is complicated."/>
    <s v="['go', 'wedding', 'plan', 'boy', 'complicate']"/>
    <x v="4"/>
    <n v="25"/>
    <s v="Topic 16"/>
    <s v="Sexual Behaviours &amp; Weddings"/>
    <x v="0"/>
    <n v="0"/>
    <n v="0"/>
    <n v="1"/>
    <n v="0"/>
  </r>
  <r>
    <x v="1"/>
    <s v=" Very expensive. Cause you say you want a small wedding and thatâ€™s great but then you have to invite â€“"/>
    <s v="['expensive', 'cause', 'want', 'small', 'wedding', 'great', 'invite']"/>
    <x v="4"/>
    <n v="25"/>
    <s v="Topic 16"/>
    <s v="Sexual Behaviours &amp; Weddings"/>
    <x v="0"/>
    <n v="0.55740000000000001"/>
    <n v="0"/>
    <n v="0.752"/>
    <n v="0.248"/>
  </r>
  <r>
    <x v="1"/>
    <s v=" Ok. Right. Oh, so this morning we are having breakfast together and I just looked up from my cereal and I said, â€ You know what I want to do today? I want to marry you.â€"/>
    <s v="['morning', 'breakfast', 'look', 'cereal', 'say', 'know', 'want', 'today', 'want', 'marry']"/>
    <x v="4"/>
    <n v="25"/>
    <s v="Topic 9"/>
    <s v="Self Care Behaviours"/>
    <x v="7"/>
    <n v="0.15310000000000001"/>
    <n v="0"/>
    <n v="0.92900000000000005"/>
    <n v="7.0999999999999994E-2"/>
  </r>
  <r>
    <x v="3"/>
    <s v=" I had just woken up. I didnâ€™t look cute. Thatâ€™s how I knew he meant it.  "/>
    <s v="['woken', 'look', 'cute', 'meant']"/>
    <x v="4"/>
    <n v="25"/>
    <s v="Topic 12"/>
    <s v="Dwight's Behaviours"/>
    <x v="2"/>
    <n v="0.45879999999999999"/>
    <n v="0"/>
    <n v="0.83299999999999996"/>
    <n v="0.16700000000000001"/>
  </r>
  <r>
    <x v="0"/>
    <s v=" No work. No work. No work. I come in here to release frustration. Ooh. Ah. Ah. Ah. Ooh."/>
    <s v="['work', 'work', 'work', 'release', 'frustration']"/>
    <x v="4"/>
    <n v="25"/>
    <s v="Topic 18"/>
    <s v="Focusing at Work"/>
    <x v="1"/>
    <n v="-0.36620000000000003"/>
    <n v="0.23"/>
    <n v="0.60699999999999998"/>
    <n v="0.16400000000000001"/>
  </r>
  <r>
    <x v="0"/>
    <s v=" If you ever want to come down here, doorâ€™s always open, lockâ€™s broken, soâ€¦ "/>
    <s v="['want', 'door', 'open', 'lock', 'broken']"/>
    <x v="4"/>
    <n v="25"/>
    <s v="Topic 7"/>
    <s v="Doors &amp; Elevators"/>
    <x v="1"/>
    <n v="-0.42149999999999999"/>
    <n v="0.189"/>
    <n v="0.73199999999999998"/>
    <n v="7.9000000000000001E-2"/>
  </r>
  <r>
    <x v="0"/>
    <s v=" Come on in. Hey, hey, hey. Here we go. Here we go. Yeah."/>
    <s v="[]"/>
    <x v="4"/>
    <n v="25"/>
    <s v="Topic 1"/>
    <s v="Pam's Activities"/>
    <x v="2"/>
    <n v="0.29599999999999999"/>
    <n v="0"/>
    <n v="0.84499999999999997"/>
    <n v="0.155"/>
  </r>
  <r>
    <x v="0"/>
    <s v=" Now you got it. Hey, you want some espresso?"/>
    <s v="['want', 'espresso']"/>
    <x v="4"/>
    <n v="25"/>
    <s v="Topic 1"/>
    <s v="Pam's Activities"/>
    <x v="2"/>
    <n v="7.7200000000000005E-2"/>
    <n v="0"/>
    <n v="0.86"/>
    <n v="0.14000000000000001"/>
  </r>
  <r>
    <x v="0"/>
    <s v=" Ok. I love it. I love it."/>
    <s v="['love', 'love']"/>
    <x v="4"/>
    <n v="25"/>
    <s v="Topic 26"/>
    <s v="Gender Roles"/>
    <x v="9"/>
    <n v="0.85550000000000004"/>
    <n v="0"/>
    <n v="0.373"/>
    <n v="0.627"/>
  </r>
  <r>
    <x v="0"/>
    <s v=" Guys, I believe that I have figured out what is up your butts. Thereâ€™s no reason to be scared. The bad man is gone.Charles is gone.  "/>
    <s v="['guy', 'believe', 'figure', 'butt', 'there', 'reason', 'scar', 'man', 'gonecharles', 'go']"/>
    <x v="4"/>
    <n v="25"/>
    <s v="Topic 34"/>
    <s v="Uncomfortable Feelings"/>
    <x v="4"/>
    <n v="-0.82250000000000001"/>
    <n v="0.27200000000000002"/>
    <n v="0.72799999999999998"/>
    <n v="0"/>
  </r>
  <r>
    <x v="0"/>
    <s v=" Charles really did a number on these guys. They are way too focused on work. When I was in charge, this place was like Dave and Busterâ€™s People just hanging out, having, fun, eating apps. I donâ€™t know. Itâ€™s like [pause] Dave died or something.  "/>
    <s v="['charles', 'number', 'guy', 'way', 'focus', 'work', 'charge', 'place', 'dave', 'buster', 'people', 'hang', 'fun', 'eat', 'apps', 'know', 'pause', 'dave', 'die']"/>
    <x v="4"/>
    <n v="25"/>
    <s v="Topic 24"/>
    <s v="Employee Status"/>
    <x v="3"/>
    <n v="0.7823"/>
    <n v="6.5000000000000002E-2"/>
    <n v="0.70799999999999996"/>
    <n v="0.22600000000000001"/>
  </r>
  <r>
    <x v="0"/>
    <s v="  Daddyâ€™s here and daddy is going to take care of you."/>
    <s v="['daddy', 'daddy', 'go', 'care']"/>
    <x v="4"/>
    <n v="25"/>
    <s v="Topic 50"/>
    <s v="Baby Making &amp; Schrute Farms"/>
    <x v="8"/>
    <n v="0.49390000000000001"/>
    <n v="0"/>
    <n v="0.75800000000000001"/>
    <n v="0.24199999999999999"/>
  </r>
  <r>
    <x v="0"/>
    <s v=" I am your big daddy and I am gonna kiss da boo boo."/>
    <s v="['big', 'daddy', 'kiss', 'boo', 'boo']"/>
    <x v="4"/>
    <n v="25"/>
    <s v="Topic 15"/>
    <s v="Parenting Issues"/>
    <x v="8"/>
    <n v="0.42149999999999999"/>
    <n v="0"/>
    <n v="0.81100000000000005"/>
    <n v="0.189"/>
  </r>
  <r>
    <x v="0"/>
    <s v=" Daddyâ€™s here for you. My wittle angels. Ok. I think that I have figured a way to get you guys out of your funk."/>
    <s v="['daddy', 'wittle', 'angel', 'figure', 'way', 'guy', 'funk']"/>
    <x v="4"/>
    <n v="25"/>
    <s v="Topic 38"/>
    <s v="Communication &amp; Problem Solving"/>
    <x v="3"/>
    <n v="0"/>
    <n v="0"/>
    <n v="1"/>
    <n v="0"/>
  </r>
  <r>
    <x v="0"/>
    <s v=" Iâ€™ve taken my downstairs office and I have turned it into a place to hang out. A place where unattractive and attractive people can get together. To meet. To greet. To see the ones that you love. To love the ones that you see."/>
    <s v="['take', 'downstairs', 'office', 'turn', 'place', 'hang', 'place', 'unattractive', 'attractive', 'people', 'meet', 'greet', 'one', 'love', 'love', 'one']"/>
    <x v="4"/>
    <n v="25"/>
    <s v="Topic 4"/>
    <s v="Water Cooler Talk"/>
    <x v="9"/>
    <n v="0.89339999999999997"/>
    <n v="5.1999999999999998E-2"/>
    <n v="0.70299999999999996"/>
    <n v="0.245"/>
  </r>
  <r>
    <x v="0"/>
    <s v=" Why donâ€™t you get over lunch, Oscar? Everybody else is past it."/>
    <s v="['lunch', 'oscar', 'everybody', 'past']"/>
    <x v="4"/>
    <n v="25"/>
    <s v="Topic 5"/>
    <s v="Oscar &amp; David Wallace"/>
    <x v="2"/>
    <n v="0"/>
    <n v="0"/>
    <n v="1"/>
    <n v="0"/>
  </r>
  <r>
    <x v="2"/>
    <s v=" [Jack Nicholson impression] All work and no play makes Michael a dull boy."/>
    <s v="['jack', 'nicholson', 'impression', 'work', 'play', 'make', 'michael', 'dull', 'boy']"/>
    <x v="4"/>
    <n v="25"/>
    <s v="Topic 22"/>
    <s v="Andy's Activities"/>
    <x v="2"/>
    <n v="-0.4284"/>
    <n v="0.28499999999999998"/>
    <n v="0.60099999999999998"/>
    <n v="0.114"/>
  </r>
  <r>
    <x v="0"/>
    <s v=" No. Dwight is confusing you. That â€“ itâ€™s, itâ€™s more of a disco."/>
    <s v="['dwight', 'confuse', 'disco']"/>
    <x v="4"/>
    <n v="25"/>
    <s v="Topic 12"/>
    <s v="Dwight's Behaviours"/>
    <x v="2"/>
    <n v="-0.2263"/>
    <n v="0.13700000000000001"/>
    <n v="0.86299999999999999"/>
    <n v="0"/>
  </r>
  <r>
    <x v="0"/>
    <s v=" Itâ€™s a daytime disco on the ground floor of and industrial office building."/>
    <s v="['daytime', 'disco', 'ground', 'floor', 'industrial', 'office', 'building']"/>
    <x v="4"/>
    <n v="25"/>
    <s v="Topic 39"/>
    <s v="Items in Dunder Mifflin"/>
    <x v="1"/>
    <n v="0"/>
    <n v="0"/>
    <n v="1"/>
    <n v="0"/>
  </r>
  <r>
    <x v="0"/>
    <s v=" Wha â€“ No. No. Not even close. I canâ€™t force you to go down but I can entice you. Iâ€™m gonna be down there. Erin will be down there from time to timeâ€¦ and all-you-can-eat espresso.  "/>
    <s v="['wha', 'close', 'force', 'entice', 'erin', 'time', 'time', 'allyoucaneat', 'espresso']"/>
    <x v="4"/>
    <n v="25"/>
    <s v="Topic 7"/>
    <s v="Doors &amp; Elevators"/>
    <x v="1"/>
    <n v="0"/>
    <n v="0"/>
    <n v="1"/>
    <n v="0"/>
  </r>
  <r>
    <x v="0"/>
    <s v=" Well, Kevin, I guess it is just me and you."/>
    <s v="['kevin', 'guess']"/>
    <x v="4"/>
    <n v="25"/>
    <s v="Topic 41"/>
    <s v="Kevin's Activities"/>
    <x v="2"/>
    <n v="0.2732"/>
    <n v="0"/>
    <n v="0.81100000000000005"/>
    <n v="0.189"/>
  </r>
  <r>
    <x v="4"/>
    <s v=" Oh, my God, Kevin. I am still on hold. You were supposed to get the answer from Michael and come back up."/>
    <s v="['god', 'kevin', 'hold', 'suppose', 'answer', 'michael']"/>
    <x v="4"/>
    <n v="25"/>
    <s v="Topic 6"/>
    <s v="Time Spent"/>
    <x v="1"/>
    <n v="0.2732"/>
    <n v="0"/>
    <n v="0.90900000000000003"/>
    <n v="9.0999999999999998E-2"/>
  </r>
  <r>
    <x v="0"/>
    <s v=" This is a no work zone. Please respect the lei."/>
    <s v="['work', 'zone', 'respect', 'lei']"/>
    <x v="4"/>
    <n v="25"/>
    <s v="Topic 25"/>
    <s v="Phylllis &amp; Angela Activities"/>
    <x v="2"/>
    <n v="0.49390000000000001"/>
    <n v="0.151"/>
    <n v="0.47899999999999998"/>
    <n v="0.37"/>
  </r>
  <r>
    <x v="4"/>
    <s v=" Oh, for goodness sakes, Kevin. Thereâ€™s no cookie. Thereâ€™s no cookie. Come on. Come."/>
    <s v="['goodness', 'sake', 'kevin', 'there', 'cookie', 'there', 'cookie']"/>
    <x v="4"/>
    <n v="25"/>
    <s v="Topic 41"/>
    <s v="Kevin's Activities"/>
    <x v="2"/>
    <n v="-0.1027"/>
    <n v="0.23899999999999999"/>
    <n v="0.59799999999999998"/>
    <n v="0.16300000000000001"/>
  </r>
  <r>
    <x v="0"/>
    <s v=" Now I know what the founders of Phillip-Morris felt like. you just want to give people a smooth, fun way to relax and suddenly youâ€™re just some terrible monster.  "/>
    <s v="['know', 'founder', 'phillipmorris', 'felt', 'want', 'people', 'smooth', 'fun', 'way', 'relax', 'suddenly', 'terrible', 'monster']"/>
    <x v="4"/>
    <n v="25"/>
    <s v="Topic 21"/>
    <s v="Workplace Happenings"/>
    <x v="1"/>
    <n v="0.70960000000000001"/>
    <n v="8.4000000000000005E-2"/>
    <n v="0.64700000000000002"/>
    <n v="0.27"/>
  </r>
  <r>
    <x v="0"/>
    <s v=" [starts dancing with Phyllis] Alright. Back. There you are. There you go. Good. Good. Ooh. Show me some attitude."/>
    <s v="['start', 'dance', 'phyllis', 'attitude']"/>
    <x v="4"/>
    <n v="25"/>
    <s v="Topic 25"/>
    <s v="Phylllis &amp; Angela Activities"/>
    <x v="2"/>
    <n v="0.77829999999999999"/>
    <n v="0"/>
    <n v="0.67200000000000004"/>
    <n v="0.32800000000000001"/>
  </r>
  <r>
    <x v="0"/>
    <s v=" Oh, God! No! No! No! No! No!"/>
    <s v="['god']"/>
    <x v="4"/>
    <n v="25"/>
    <s v="Topic 47"/>
    <s v="Office Praise for Work"/>
    <x v="4"/>
    <n v="0.50529999999999997"/>
    <n v="0"/>
    <n v="0.64700000000000002"/>
    <n v="0.35299999999999998"/>
  </r>
  <r>
    <x v="0"/>
    <s v=" You didnâ€™t do that. Youâ€™re ok. Youâ€™re ok. Letâ€™s lie down. You want to go down? Alright."/>
    <s v="['let', 'lie', 'want']"/>
    <x v="4"/>
    <n v="25"/>
    <s v="Topic 13"/>
    <s v="Meetings"/>
    <x v="1"/>
    <n v="0.31819999999999998"/>
    <n v="0"/>
    <n v="0.82"/>
    <n v="0.18"/>
  </r>
  <r>
    <x v="0"/>
    <s v=" Ok. Thatâ€™s ok. Thatâ€™s not a problem. Ok, sweetie."/>
    <s v="['problem', 'sweetie']"/>
    <x v="4"/>
    <n v="25"/>
    <s v="Topic 38"/>
    <s v="Communication &amp; Problem Solving"/>
    <x v="3"/>
    <n v="0.66600000000000004"/>
    <n v="0"/>
    <n v="0.56200000000000006"/>
    <n v="0.438"/>
  </r>
  <r>
    <x v="2"/>
    <s v=" Hey! Hey, hey, hey! I got your text. Whoâ€™s Phillip?"/>
    <s v="['text', 'who', 'phillip']"/>
    <x v="4"/>
    <n v="25"/>
    <s v="Topic 35"/>
    <s v="Answering Phones"/>
    <x v="1"/>
    <n v="0"/>
    <n v="0"/>
    <n v="1"/>
    <n v="0"/>
  </r>
  <r>
    <x v="2"/>
    <s v=" Who tipped you over? Was it Phillip?"/>
    <s v="['tipped', 'phillip']"/>
    <x v="4"/>
    <n v="25"/>
    <s v="Topic 10"/>
    <s v="Recreation"/>
    <x v="5"/>
    <n v="0"/>
    <n v="0"/>
    <n v="1"/>
    <n v="0"/>
  </r>
  <r>
    <x v="0"/>
    <s v=" Itâ€™s her back. We just â€“ We need â€“ Letâ€™s â€“ You know what?"/>
    <s v="['need', 'let', 'know']"/>
    <x v="4"/>
    <n v="25"/>
    <s v="Topic 1"/>
    <s v="Pam's Activities"/>
    <x v="2"/>
    <n v="0"/>
    <n v="0"/>
    <n v="1"/>
    <n v="0"/>
  </r>
  <r>
    <x v="0"/>
    <s v=" Weâ€™re going to take care of you. Weâ€™re gonna get you help. Letâ€™s â€“ come on."/>
    <s v="['go', 'care', 'help', 'let']"/>
    <x v="4"/>
    <n v="25"/>
    <s v="Topic 46"/>
    <s v="Food and Eating Habits"/>
    <x v="5"/>
    <n v="0.70960000000000001"/>
    <n v="0"/>
    <n v="0.70399999999999996"/>
    <n v="0.29599999999999999"/>
  </r>
  <r>
    <x v="0"/>
    <s v=" Oh, no. No. No. This is no good."/>
    <s v="[]"/>
    <x v="4"/>
    <n v="25"/>
    <s v="Topic 1"/>
    <s v="Pam's Activities"/>
    <x v="2"/>
    <n v="-0.3412"/>
    <n v="0.25600000000000001"/>
    <n v="0.74399999999999999"/>
    <n v="0"/>
  </r>
  <r>
    <x v="2"/>
    <s v=" Yeah. Back injuries are common. Not as common as knee injuries but more common than wrist injuries."/>
    <s v="['injury', 'common', 'common', 'knee', 'injury', 'common', 'wrist', 'injury']"/>
    <x v="4"/>
    <n v="25"/>
    <s v="Topic 39"/>
    <s v="Items in Dunder Mifflin"/>
    <x v="1"/>
    <n v="0.15310000000000001"/>
    <n v="0"/>
    <n v="0.90900000000000003"/>
    <n v="9.0999999999999998E-2"/>
  </r>
  <r>
    <x v="0"/>
    <s v=" I donâ€™t need you to give me a history lesson. Ok?"/>
    <s v="['need', 'history', 'lesson']"/>
    <x v="4"/>
    <n v="25"/>
    <s v="Topic 36"/>
    <s v="Job Perks"/>
    <x v="1"/>
    <n v="0"/>
    <n v="0"/>
    <n v="1"/>
    <n v="0"/>
  </r>
  <r>
    <x v="0"/>
    <s v=" Itâ€™s just, we need to get her out of here because no one is going to want to go in there with a woman writhing around on the floor. Wait, wait, wait. But most importantly we need to get her some medical attention. ASAP. Stat.  "/>
    <s v="['need', 'go', 'want', 'woman', 'writhe', 'floor', 'wait', 'wait', 'wait', 'importantly', 'need', 'medical', 'attention', 'asap', 'stat']"/>
    <x v="4"/>
    <n v="25"/>
    <s v="Topic 9"/>
    <s v="Self Care Behaviours"/>
    <x v="7"/>
    <n v="0.44779999999999998"/>
    <n v="3.3000000000000002E-2"/>
    <n v="0.872"/>
    <n v="9.4E-2"/>
  </r>
  <r>
    <x v="0"/>
    <s v=" [barging through office door] Alright. Here we go."/>
    <s v="['barging', 'office', 'door']"/>
    <x v="4"/>
    <n v="25"/>
    <s v="Topic 7"/>
    <s v="Doors &amp; Elevators"/>
    <x v="1"/>
    <n v="0.25"/>
    <n v="0"/>
    <n v="0.77800000000000002"/>
    <n v="0.222"/>
  </r>
  <r>
    <x v="2"/>
    <s v=" Out of the way! Move it or lose it!"/>
    <s v="['way', 'lose']"/>
    <x v="4"/>
    <n v="25"/>
    <s v="Topic 19"/>
    <s v="Heartbreaks &amp; Jan"/>
    <x v="0"/>
    <n v="-0.50800000000000001"/>
    <n v="0.29099999999999998"/>
    <n v="0.70899999999999996"/>
    <n v="0"/>
  </r>
  <r>
    <x v="0"/>
    <s v=" What? Oh, just having to much fun. Phyllis, weâ€™re going to put you in here. Dwightâ€™s going to take care of you."/>
    <s v="['fun', 'phyllis', 'go', 'dwights', 'go', 'care']"/>
    <x v="4"/>
    <n v="25"/>
    <s v="Topic 12"/>
    <s v="Dwight's Behaviours"/>
    <x v="2"/>
    <n v="0.75790000000000002"/>
    <n v="0"/>
    <n v="0.755"/>
    <n v="0.245"/>
  </r>
  <r>
    <x v="0"/>
    <s v=" Ok, Dwight. Ok. Good. I do not want anyone to worry."/>
    <s v="['dwight', 'want', 'worry']"/>
    <x v="4"/>
    <n v="25"/>
    <s v="Topic 12"/>
    <s v="Dwight's Behaviours"/>
    <x v="2"/>
    <n v="-5.7200000000000001E-2"/>
    <n v="0.27400000000000002"/>
    <n v="0.53300000000000003"/>
    <n v="0.193"/>
  </r>
  <r>
    <x v="0"/>
    <s v=" Oh, you know. Nohting. Sheâ€™s  â€“ we were hanging out at Cafe Disco and she had a flare up of am existing injury. But sheâ€™s a tough, old bird. Soâ€¦ "/>
    <s v="['know', 'nohting', 'hang', 'cafe', 'disco', 'flare', 'exist', 'injury', 'tough', 'old', 'bird']"/>
    <x v="4"/>
    <n v="25"/>
    <s v="Topic 39"/>
    <s v="Items in Dunder Mifflin"/>
    <x v="1"/>
    <n v="-0.39190000000000003"/>
    <n v="0.115"/>
    <n v="0.88500000000000001"/>
    <n v="0"/>
  </r>
  <r>
    <x v="4"/>
    <s v=" Can you please go back to work instead of masterminding these situations were in we hurt ourselves?"/>
    <s v="['work', 'instead', 'mastermind', 'situation', 'hurt']"/>
    <x v="4"/>
    <n v="25"/>
    <s v="Topic 18"/>
    <s v="Focusing at Work"/>
    <x v="1"/>
    <n v="-0.2732"/>
    <n v="0.16400000000000001"/>
    <n v="0.72499999999999998"/>
    <n v="0.111"/>
  </r>
  <r>
    <x v="0"/>
    <s v=" Ok. Phyllis did injure herself. But she injured herself having fun and I donâ€™t think she would trade that memory for anything. [Phyllis can be heard screaming in the backgroud]"/>
    <s v="['phyllis', 'injure', 'injured', 'fun', 'trade', 'memory', 'phyllis', 'heard', 'scream', 'backgroud']"/>
    <x v="4"/>
    <n v="25"/>
    <s v="Topic 25"/>
    <s v="Phylllis &amp; Angela Activities"/>
    <x v="2"/>
    <n v="-0.36120000000000002"/>
    <n v="0.18099999999999999"/>
    <n v="0.70299999999999996"/>
    <n v="0.11600000000000001"/>
  </r>
  <r>
    <x v="0"/>
    <s v=" You all took a life here today. you did. The life of the party. Erin?"/>
    <s v="['take', 'life', 'today', 'life', 'party', 'erin']"/>
    <x v="4"/>
    <n v="25"/>
    <s v="Topic 27"/>
    <s v="Parenting Issues"/>
    <x v="8"/>
    <n v="0.40189999999999998"/>
    <n v="0"/>
    <n v="0.83799999999999997"/>
    <n v="0.16200000000000001"/>
  </r>
  <r>
    <x v="0"/>
    <s v=" I want you to go downstairs and I want you to shut it down."/>
    <s v="['want', 'downstairs', 'want', 'shut']"/>
    <x v="4"/>
    <n v="25"/>
    <s v="Topic 7"/>
    <s v="Doors &amp; Elevators"/>
    <x v="1"/>
    <n v="0.15310000000000001"/>
    <n v="0"/>
    <n v="0.82199999999999995"/>
    <n v="0.17799999999999999"/>
  </r>
  <r>
    <x v="0"/>
    <s v=" I donâ€™t care. Bury it. I hope youâ€™re happy."/>
    <s v="['care', 'bury', 'hope', 'happy']"/>
    <x v="4"/>
    <n v="25"/>
    <s v="Topic 32"/>
    <s v="Meridith &amp; Creed Activities"/>
    <x v="2"/>
    <n v="0.86890000000000001"/>
    <n v="0"/>
    <n v="0.38"/>
    <n v="0.62"/>
  </r>
  <r>
    <x v="2"/>
    <s v=" [exits the conference room in an undershirt] Iâ€™m gonna need two able bodied men.  "/>
    <s v="['exit', 'conference', 'room', 'undershirt', 'need', 'able', 'body', 'men']"/>
    <x v="4"/>
    <n v="25"/>
    <s v="Topic 13"/>
    <s v="Meetings"/>
    <x v="1"/>
    <n v="0"/>
    <n v="0"/>
    <n v="1"/>
    <n v="0"/>
  </r>
  <r>
    <x v="0"/>
    <s v=" I guess they got what they want. I am eating alone. Might as well be dinner.  "/>
    <s v="['guess', 'want', 'eat', 'dinner']"/>
    <x v="4"/>
    <n v="25"/>
    <s v="Topic 19"/>
    <s v="Heartbreaks &amp; Jan"/>
    <x v="0"/>
    <n v="0.1027"/>
    <n v="0.109"/>
    <n v="0.70699999999999996"/>
    <n v="0.185"/>
  </r>
  <r>
    <x v="2"/>
    <s v=" You comfy? Alright? Alright. Relax. Relax, ok?"/>
    <s v="['comfy', 'relax', 'relax']"/>
    <x v="4"/>
    <n v="25"/>
    <s v="Topic 28"/>
    <s v="Romantic Feelings"/>
    <x v="0"/>
    <n v="0.85340000000000005"/>
    <n v="0"/>
    <n v="0.22500000000000001"/>
    <n v="0.77500000000000002"/>
  </r>
  <r>
    <x v="2"/>
    <s v=" Come on. Relax. The shirt wasnâ€™t doing you any favors. If my assessment in correct, you grind your teeth?"/>
    <s v="['relax', 'shirt', 'favor', 'assessment', 'correct', 'grind', 'teeth']"/>
    <x v="4"/>
    <n v="25"/>
    <s v="Topic 16"/>
    <s v="Sexual Behaviours &amp; Weddings"/>
    <x v="0"/>
    <n v="0.59940000000000004"/>
    <n v="0"/>
    <n v="0.77600000000000002"/>
    <n v="0.224"/>
  </r>
  <r>
    <x v="2"/>
    <s v=" No kidding! She sits three feet from me. Itâ€™s the most annoying thing. [mimics grinding teeth] Itâ€™s like children singing Christmas carols.  "/>
    <s v="['kid', 'sits', 'foot', 'annoy', 'mimic', 'grind', 'teeth', 'child', 'sing', 'christmas', 'carol']"/>
    <x v="4"/>
    <n v="25"/>
    <s v="Topic 30"/>
    <s v="Celebrations"/>
    <x v="5"/>
    <n v="-0.26879999999999998"/>
    <n v="0.17599999999999999"/>
    <n v="0.72799999999999998"/>
    <n v="9.6000000000000002E-2"/>
  </r>
  <r>
    <x v="0"/>
    <s v=" Cafe Disco is dead but I can still hear the music in my head."/>
    <s v="['cafe', 'disco', 'dead', 'hear', 'music', 'head']"/>
    <x v="4"/>
    <n v="25"/>
    <s v="Topic 46"/>
    <s v="Food and Eating Habits"/>
    <x v="5"/>
    <n v="-0.39190000000000003"/>
    <n v="0.16900000000000001"/>
    <n v="0.83099999999999996"/>
    <n v="0"/>
  </r>
  <r>
    <x v="0"/>
    <s v=" Itâ€™s better than I imagined it!  "/>
    <s v="['better', 'imagine']"/>
    <x v="4"/>
    <n v="25"/>
    <s v="Topic 4"/>
    <s v="Water Cooler Talk"/>
    <x v="9"/>
    <n v="0.49259999999999998"/>
    <n v="0"/>
    <n v="0.61"/>
    <n v="0.39"/>
  </r>
  <r>
    <x v="2"/>
    <s v=" Oh yeah. youâ€™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  "/>
    <s v="['knot', 'crest', 'remedy', 'pass', 'family', 'generation', 'work', 'grandfather', 'diamond', 'dancer', 'race', 'wrong', 'come', 'th', 'apple', 'creek', 'derby', 'jerky', 'come', 'rd', 'follow', 'year', 'majestic', 'beast', 'fast', 'tender']"/>
    <x v="4"/>
    <n v="25"/>
    <s v="Topic 19"/>
    <s v="Heartbreaks &amp; Jan"/>
    <x v="0"/>
    <n v="0.128"/>
    <n v="4.5999999999999999E-2"/>
    <n v="0.88600000000000001"/>
    <n v="6.8000000000000005E-2"/>
  </r>
  <r>
    <x v="0"/>
    <s v=" Welcome, welcome! Cafe Disco. I am Michael Scott."/>
    <s v="['welcome', 'welcome', 'cafe', 'disco', 'michael', 'scott']"/>
    <x v="4"/>
    <n v="25"/>
    <s v="Topic 23"/>
    <s v="Michael's Behaviours"/>
    <x v="2"/>
    <n v="0.74239999999999995"/>
    <n v="0"/>
    <n v="0.48799999999999999"/>
    <n v="0.51200000000000001"/>
  </r>
  <r>
    <x v="0"/>
    <s v=" Angela. Angela. Angela. May I interest you in a triple espresso or perhaps a dance?"/>
    <s v="['angela', 'angela', 'angela', 'triple', 'espresso', 'dance']"/>
    <x v="4"/>
    <n v="25"/>
    <s v="Topic 45"/>
    <s v="Angela's Activities"/>
    <x v="2"/>
    <n v="0.45879999999999999"/>
    <n v="0"/>
    <n v="0.82399999999999995"/>
    <n v="0.17599999999999999"/>
  </r>
  <r>
    <x v="4"/>
    <s v=" No. I didnâ€™t come down here to get wet and wild. I just need you to sign these."/>
    <s v="['wet', 'wild', 'need', 'sign']"/>
    <x v="4"/>
    <n v="25"/>
    <s v="Topic 2"/>
    <s v="Outside Work &amp; Transportation"/>
    <x v="6"/>
    <n v="0"/>
    <n v="0"/>
    <n v="1"/>
    <n v="0"/>
  </r>
  <r>
    <x v="4"/>
    <s v=" No. You need to sign them all."/>
    <s v="['need', 'sign']"/>
    <x v="4"/>
    <n v="25"/>
    <s v="Topic 20"/>
    <s v="Dunder Mifflin Products"/>
    <x v="1"/>
    <n v="0"/>
    <n v="0"/>
    <n v="1"/>
    <n v="0"/>
  </r>
  <r>
    <x v="0"/>
    <s v=" No. No. No. Here is the deal â€“ one signature for every song."/>
    <s v="['deal', 'signature', 'song']"/>
    <x v="4"/>
    <n v="25"/>
    <s v="Topic 31"/>
    <s v="Showing Appreciation for Others"/>
    <x v="4"/>
    <n v="0"/>
    <n v="0"/>
    <n v="1"/>
    <n v="0"/>
  </r>
  <r>
    <x v="4"/>
    <s v=" Look, I hate to be â€œthatâ€ person but I just donâ€™t like the general spirit of music. "/>
    <s v="['look', 'hate', 'person', 'general', 'spirit', 'music']"/>
    <x v="4"/>
    <n v="25"/>
    <s v="Topic 31"/>
    <s v="Showing Appreciation for Others"/>
    <x v="4"/>
    <n v="0.44969999999999999"/>
    <n v="0.109"/>
    <n v="0.64700000000000002"/>
    <n v="0.245"/>
  </r>
  <r>
    <x v="0"/>
    <s v=" I know. I know, Angela. A lot of people doubted Cafe Disco at first but it is a magical place. You have to give it a chance. If these walls could tale they would say, â€ This is a magical place! You are safe here. We have talking walls. Weâ€™re not going to eat you.â€ [Angela shows Michael the papers again] No.  "/>
    <s v="['know', 'know', 'angela', 'people', 'doubt', 'cafe', 'disco', 'magical', 'place', 'chance', 'wall', 'tale', 'magical', 'place', 'safe', 'talk', 'wall', 'go', 'eat', 'angela', 'show', 'michael', 'paper']"/>
    <x v="4"/>
    <n v="25"/>
    <s v="Topic 46"/>
    <s v="Food and Eating Habits"/>
    <x v="5"/>
    <n v="0.72629999999999995"/>
    <n v="2.3E-2"/>
    <n v="0.878"/>
    <n v="9.9000000000000005E-2"/>
  </r>
  <r>
    <x v="2"/>
    <s v=" This is oil from the gland of an otter. It keeps their fur water resistant, as well as traps heat. Now I need you to lie still for an hour. "/>
    <s v="['oil', 'gland', 'otter', 'keep', 'fur', 'water', 'resistant', 'trap', 'heat', 'need', 'lie', 'hour']"/>
    <x v="4"/>
    <n v="25"/>
    <s v="Topic 15"/>
    <s v="Parenting Issues"/>
    <x v="8"/>
    <n v="0.2732"/>
    <n v="0"/>
    <n v="0.93200000000000005"/>
    <n v="6.8000000000000005E-2"/>
  </r>
  <r>
    <x v="2"/>
    <s v=" Whoa! Whoa, whoa, girl. Whoa. Whoa.  "/>
    <s v="['whoa', 'whoa', 'whoa', 'girl', 'whoa', 'whoa']"/>
    <x v="4"/>
    <n v="25"/>
    <s v="Topic 34"/>
    <s v="Uncomfortable Feelings"/>
    <x v="4"/>
    <n v="0"/>
    <n v="0"/>
    <n v="1"/>
    <n v="0"/>
  </r>
  <r>
    <x v="0"/>
    <s v=" Hey, thank you, Creed. youâ€™re really getting this place."/>
    <s v="['thank', 'creed', 'get', 'place']"/>
    <x v="4"/>
    <n v="25"/>
    <s v="Topic 21"/>
    <s v="Workplace Happenings"/>
    <x v="1"/>
    <n v="0.36120000000000002"/>
    <n v="0"/>
    <n v="0.76200000000000001"/>
    <n v="0.23799999999999999"/>
  </r>
  <r>
    <x v="2"/>
    <s v=" No. Please. I find the rattle soothing. It puts me to sleep."/>
    <s v="['rattle', 'soothe', 'put', 'sleep']"/>
    <x v="4"/>
    <n v="25"/>
    <s v="Topic 25"/>
    <s v="Phylllis &amp; Angela Activities"/>
    <x v="2"/>
    <n v="0.55740000000000001"/>
    <n v="0"/>
    <n v="0.68500000000000005"/>
    <n v="0.315"/>
  </r>
  <r>
    <x v="0"/>
    <s v=" Hey! Hey! Angela, no! No cleaning up!"/>
    <s v="['angela', 'cleaning']"/>
    <x v="4"/>
    <n v="25"/>
    <s v="Topic 45"/>
    <s v="Angela's Activities"/>
    <x v="2"/>
    <n v="-0.52159999999999995"/>
    <n v="0.36"/>
    <n v="0.64"/>
    <n v="0"/>
  </r>
  <r>
    <x v="4"/>
    <s v=" You are forcing me to be down here. Am I not allowed to have some fun?"/>
    <s v="['force', 'allow', 'fun']"/>
    <x v="4"/>
    <n v="25"/>
    <s v="Topic 33"/>
    <s v="HR Complaints"/>
    <x v="3"/>
    <n v="0.51060000000000005"/>
    <n v="0"/>
    <n v="0.82"/>
    <n v="0.18"/>
  </r>
  <r>
    <x v="1"/>
    <s v=" [waiting outside the bathroom for Pam, he is holding a hand-picked bouquet of flowers and pacing] These are for you."/>
    <s v="['wait', 'outside', 'bathroom', 'pam', 'hold', 'handpicked', 'bouquet', 'flower', 'pace']"/>
    <x v="4"/>
    <n v="25"/>
    <s v="Topic 27"/>
    <s v="Parenting Issues"/>
    <x v="8"/>
    <n v="0"/>
    <n v="0"/>
    <n v="1"/>
    <n v="0"/>
  </r>
  <r>
    <x v="1"/>
    <s v=" We should probably stop by. Itâ€™d mean a lot to him.  "/>
    <s v="['probably', 'stop', 'mean']"/>
    <x v="4"/>
    <n v="25"/>
    <s v="Topic 42"/>
    <s v="Fun in the Office"/>
    <x v="5"/>
    <n v="-0.29599999999999999"/>
    <n v="0.18"/>
    <n v="0.82"/>
    <n v="0"/>
  </r>
  <r>
    <x v="0"/>
    <s v=" Hey! Hey! Jim and Pam! Can you believe this? Itâ€™s really happening."/>
    <s v="['jim', 'pam', 'believe', 'happen']"/>
    <x v="4"/>
    <n v="25"/>
    <s v="Topic 14"/>
    <s v="Jim &amp; Pam Relationship"/>
    <x v="0"/>
    <n v="0"/>
    <n v="0"/>
    <n v="1"/>
    <n v="0"/>
  </r>
  <r>
    <x v="2"/>
    <s v=" Ordinarily I would say no but you need to move to reduce lactic acid build-up. Also, this song is fantastic."/>
    <s v="['ordinarily', 'need', 'reduce', 'lactic', 'acid', 'buildup', 'song', 'fantastic']"/>
    <x v="4"/>
    <n v="25"/>
    <s v="Topic 32"/>
    <s v="Meridith &amp; Creed Activities"/>
    <x v="2"/>
    <n v="0.64859999999999995"/>
    <n v="6.5000000000000002E-2"/>
    <n v="0.73499999999999999"/>
    <n v="0.2"/>
  </r>
  <r>
    <x v="2"/>
    <s v=" You canâ€™t steal what is legally your property."/>
    <s v="['steal', 'legally', 'property']"/>
    <x v="4"/>
    <n v="25"/>
    <s v="Topic 31"/>
    <s v="Showing Appreciation for Others"/>
    <x v="4"/>
    <n v="-0.42149999999999999"/>
    <n v="0.30199999999999999"/>
    <n v="0.56599999999999995"/>
    <n v="0.13200000000000001"/>
  </r>
  <r>
    <x v="0"/>
    <s v=" You guys are the best for coming. You donâ€™t have to stay if you donâ€™t want to. I understand."/>
    <s v="['guy', 'best', 'come', 'stay', 'want', 'understand']"/>
    <x v="4"/>
    <n v="25"/>
    <s v="Topic 44"/>
    <s v="Stanley's Activities"/>
    <x v="2"/>
    <n v="0.67049999999999998"/>
    <n v="0"/>
    <n v="0.75600000000000001"/>
    <n v="0.24399999999999999"/>
  </r>
  <r>
    <x v="0"/>
    <s v=" Oh, no. Not me. Not me. Get out of here. Cafe Disco! [Dwight hits Michael in ear] Hey! Come on, man. Itâ€™s not even to â€œYâ€.  "/>
    <s v="['cafe', 'disco', 'dwight', 'hit', 'michael', 'ear', 'man']"/>
    <x v="4"/>
    <n v="25"/>
    <s v="Topic 46"/>
    <s v="Food and Eating Habits"/>
    <x v="5"/>
    <n v="0"/>
    <n v="0"/>
    <n v="1"/>
    <n v="0"/>
  </r>
  <r>
    <x v="3"/>
    <s v=" Yeah. I think maybe I want a â€œweddingâ€ wedding."/>
    <s v="['maybe', 'want', 'wedding', 'wedding']"/>
    <x v="4"/>
    <n v="25"/>
    <s v="Topic 16"/>
    <s v="Sexual Behaviours &amp; Weddings"/>
    <x v="0"/>
    <n v="0.36120000000000002"/>
    <n v="0"/>
    <n v="0.66700000000000004"/>
    <n v="0.33300000000000002"/>
  </r>
  <r>
    <x v="4"/>
    <s v=" No. [Camera pans to down to show her swinging her foot to the music]  "/>
    <s v="['camera', 'pan', 'swing', 'foot', 'music']"/>
    <x v="4"/>
    <n v="25"/>
    <s v="Topic 39"/>
    <s v="Items in Dunder Mifflin"/>
    <x v="1"/>
    <n v="0"/>
    <n v="0"/>
    <n v="1"/>
    <n v="0"/>
  </r>
  <r>
    <x v="0"/>
    <s v=" My grandpa was the funnest guy I ever knew. He would sing. He would dance. He wouldâ€¦.fall down. But thenâ€¦he started going to these meetings and everything changed. Heâ€¦stopped going out at night. He got a job. The fun just dried up. It was really sad. I donâ€™t want that to happen to you guys. Iâ€™m not gonna let it happen.  "/>
    <s v="['grandpa', 'funnest', 'guy', 'sing', 'dance', 'fall', 'start', 'go', 'meeting', 'change', 'stop', 'go', 'night', 'job', 'fun', 'dry', 'sad', 'want', 'happen', 'guy', 'happen']"/>
    <x v="4"/>
    <n v="25"/>
    <s v="Topic 44"/>
    <s v="Stanley's Activities"/>
    <x v="2"/>
    <n v="0.4138"/>
    <n v="6.6000000000000003E-2"/>
    <n v="0.81499999999999995"/>
    <n v="0.11899999999999999"/>
  </r>
  <r>
    <x v="2"/>
    <s v=" It is hard to imagine you playing softball."/>
    <s v="['hard', 'imagine', 'play', 'softball']"/>
    <x v="4"/>
    <n v="25"/>
    <s v="Topic 18"/>
    <s v="Focusing at Work"/>
    <x v="1"/>
    <n v="0.1027"/>
    <n v="0.152"/>
    <n v="0.65200000000000002"/>
    <n v="0.19600000000000001"/>
  </r>
  <r>
    <x v="2"/>
    <s v=" Oh yeah? Big deal. I once hit three home runs against Little Flower Catholic."/>
    <s v="['big', 'deal', 'hit', 'home', 'run', 'little', 'flower', 'catholic']"/>
    <x v="4"/>
    <n v="25"/>
    <s v="Topic 11"/>
    <s v="Closing deals"/>
    <x v="1"/>
    <n v="0.29599999999999999"/>
    <n v="0"/>
    <n v="0.85499999999999998"/>
    <n v="0.14499999999999999"/>
  </r>
  <r>
    <x v="2"/>
    <s v=" I played high school softball. Notice I didnâ€™t say â€œgirlsâ€ high school softball. Not after the landmark case of Shrute vs. the Lackawanna County Board of Education.That was one case the Pennsylvania Supreme Court got right. I hit the ball right over the protest banners.  "/>
    <s v="['played', 'high', 'school', 'softball', 'notice', 'girl', 'high', 'school', 'softball', 'landmark', 'case', 'shrute', 'v', 'lackawanna', 'county', 'board', 'educationthat', 'case', 'pennsylvania', 'supreme', 'court', 'hit', 'ball', 'protest', 'banner']"/>
    <x v="4"/>
    <n v="25"/>
    <s v="Topic 21"/>
    <s v="Workplace Happenings"/>
    <x v="1"/>
    <n v="0.58279999999999998"/>
    <n v="6.4000000000000001E-2"/>
    <n v="0.81599999999999995"/>
    <n v="0.11899999999999999"/>
  </r>
  <r>
    <x v="2"/>
    <s v=" [sarcastically] Oh, no. I love Ohio. Next time youâ€™re there say â€œHiâ€ to my cousin Amel and then kick him in the groin area because heâ€™s a cheat and a ball hog. And if heâ€™s still married to Clarissa, kick her in the groin area, too. â€˜Cause sheâ€™s a heart breaking tartâ€¦and a ball hog.  "/>
    <s v="['sarcastically', 'love', 'ohio', 'time', 'cousin', 'amel', 'kick', 'groin', 'area', 'cheat', 'ball', 'hog', 'married', 'clarissa', 'kick', 'groin', 'area', 'cause', 'heart', 'break', 'tart', 'ball', 'hog']"/>
    <x v="4"/>
    <n v="25"/>
    <s v="Topic 25"/>
    <s v="Phylllis &amp; Angela Activities"/>
    <x v="2"/>
    <n v="0.64859999999999995"/>
    <n v="7.9000000000000001E-2"/>
    <n v="0.79100000000000004"/>
    <n v="0.13"/>
  </r>
  <r>
    <x v="1"/>
    <s v=" [whispering] Okay, Iâ€™m gonna go in there and change the computer. Are you sure you can change his watch?"/>
    <s v="['whisper', 'change', 'computer', 'sure', 'change', 'watch']"/>
    <x v="4"/>
    <n v="26"/>
    <s v="Topic 3"/>
    <s v="Initiatives &amp; Operations at Dunder Mifflin"/>
    <x v="1"/>
    <n v="0.49390000000000001"/>
    <n v="0"/>
    <n v="0.80200000000000005"/>
    <n v="0.19800000000000001"/>
  </r>
  <r>
    <x v="2"/>
    <s v=" Normally I donâ€™t condone leaving early, but I have an appointment with the horse doctor. How that horse became a doctor, I donâ€™t know. [laughs heartily] No, Iâ€™m kidding. Heâ€™s just a regular doctor who shoots your horse in the head when its leg is broken.  "/>
    <s v="['normally', 'condone', 'leave', 'early', 'appointment', 'horse', 'doctor', 'horse', 'doctor', 'know', 'laugh', 'heartily', 'kid', 'regular', 'doctor', 'shoot', 'horse', 'head', 'leg', 'broken']"/>
    <x v="4"/>
    <n v="26"/>
    <s v="Topic 9"/>
    <s v="Self Care Behaviours"/>
    <x v="7"/>
    <n v="0.19009999999999999"/>
    <n v="7.8E-2"/>
    <n v="0.81100000000000005"/>
    <n v="0.111"/>
  </r>
  <r>
    <x v="0"/>
    <s v=" [mumbles in his sleep as Pam and Jim change the clocks in his office]  "/>
    <s v="['mumble', 'sleep', 'pam', 'jim', 'change', 'clock', 'office']"/>
    <x v="4"/>
    <n v="26"/>
    <s v="Topic 3"/>
    <s v="Initiatives &amp; Operations at Dunder Mifflin"/>
    <x v="1"/>
    <n v="0"/>
    <n v="0"/>
    <n v="1"/>
    <n v="0"/>
  </r>
  <r>
    <x v="2"/>
    <s v=" [changing the clock in Michaelâ€™s car] Like clockwork.  "/>
    <s v="['change', 'clock', 'michael', 'car', 'clockwork']"/>
    <x v="4"/>
    <n v="26"/>
    <s v="Topic 3"/>
    <s v="Initiatives &amp; Operations at Dunder Mifflin"/>
    <x v="1"/>
    <n v="0.36120000000000002"/>
    <n v="0"/>
    <n v="0.73699999999999999"/>
    <n v="0.26300000000000001"/>
  </r>
  <r>
    <x v="1"/>
    <s v=" [silently counting] Three, two, oneâ€¦ [Erin turns on the office lights, all laugh loudly]"/>
    <s v="['silently', 'counting', 'erin', 'turn', 'office', 'light', 'laugh', 'loudly']"/>
    <x v="4"/>
    <n v="26"/>
    <s v="Topic 32"/>
    <s v="Meridith &amp; Creed Activities"/>
    <x v="2"/>
    <n v="0.55740000000000001"/>
    <n v="0"/>
    <n v="0.78300000000000003"/>
    <n v="0.217"/>
  </r>
  <r>
    <x v="0"/>
    <s v=" [wakes up, joins in with the laughter] Uh oh. Whatâ€™s so funny?"/>
    <s v="['wake', 'join', 'laughter', 'funny']"/>
    <x v="4"/>
    <n v="26"/>
    <s v="Topic 18"/>
    <s v="Focusing at Work"/>
    <x v="1"/>
    <n v="0.78700000000000003"/>
    <n v="0"/>
    <n v="0.59"/>
    <n v="0.41"/>
  </r>
  <r>
    <x v="0"/>
    <s v=" Oh yay! Geography joke. [still laughing, notices the time] Oh! Wow! Okay. Alright, letâ€™s all go home. Come on. See you all tamale.  "/>
    <s v="['yay', 'geography', 'joke', 'laugh', 'notice', 'time', 'wow', 'let', 'home', 'tamale']"/>
    <x v="4"/>
    <n v="26"/>
    <s v="Topic 2"/>
    <s v="Outside Work &amp; Transportation"/>
    <x v="6"/>
    <n v="0.9466"/>
    <n v="0"/>
    <n v="0.495"/>
    <n v="0.505"/>
  </r>
  <r>
    <x v="2"/>
    <s v=" Bye Michael! [all applaud and cheer, Dwight imitates gunfire] Yeah!  "/>
    <s v="['bye', 'michael', 'applaud', 'cheer', 'dwight', 'imitates', 'gunfire']"/>
    <x v="4"/>
    <n v="26"/>
    <s v="Topic 31"/>
    <s v="Showing Appreciation for Others"/>
    <x v="4"/>
    <n v="0.84360000000000002"/>
    <n v="0"/>
    <n v="0.435"/>
    <n v="0.56499999999999995"/>
  </r>
  <r>
    <x v="1"/>
    <s v=" [at company picnic] All right, you ready for this?"/>
    <s v="['company', 'picnic', 'ready']"/>
    <x v="4"/>
    <n v="26"/>
    <s v="Topic 49"/>
    <s v="Workplace Happenings"/>
    <x v="1"/>
    <n v="0.36120000000000002"/>
    <n v="0"/>
    <n v="0.76200000000000001"/>
    <n v="0.23799999999999999"/>
  </r>
  <r>
    <x v="3"/>
    <s v=" Yeah, we walk around, everyone sees our faces and we leave, right?"/>
    <s v="['walk', 'see', 'face', 'leave']"/>
    <x v="4"/>
    <n v="26"/>
    <s v="Topic 40"/>
    <s v="Leaving the Office"/>
    <x v="6"/>
    <n v="0.25"/>
    <n v="0.09"/>
    <n v="0.746"/>
    <n v="0.16400000000000001"/>
  </r>
  <r>
    <x v="1"/>
    <s v=" Wait, should I have left the car running? [both laugh]  "/>
    <s v="['wait', 'left', 'car', 'run', 'laugh']"/>
    <x v="4"/>
    <n v="26"/>
    <s v="Topic 17"/>
    <s v="Driving"/>
    <x v="6"/>
    <n v="0.55740000000000001"/>
    <n v="0"/>
    <n v="0.71399999999999997"/>
    <n v="0.28599999999999998"/>
  </r>
  <r>
    <x v="3"/>
    <s v=" Oh, donâ€™t get us wrong, we like picnics."/>
    <s v="['wrong', 'picnic']"/>
    <x v="4"/>
    <n v="26"/>
    <s v="Topic 19"/>
    <s v="Heartbreaks &amp; Jan"/>
    <x v="0"/>
    <n v="-0.15310000000000001"/>
    <n v="0.26700000000000002"/>
    <n v="0.51700000000000002"/>
    <n v="0.216"/>
  </r>
  <r>
    <x v="1"/>
    <s v=" Come on, who doesnâ€™t like a picnic?"/>
    <s v="['picnic']"/>
    <x v="4"/>
    <n v="26"/>
    <s v="Topic 9"/>
    <s v="Self Care Behaviours"/>
    <x v="7"/>
    <n v="0.36120000000000002"/>
    <n v="0"/>
    <n v="0.70599999999999996"/>
    <n v="0.29399999999999998"/>
  </r>
  <r>
    <x v="1"/>
    <s v=" I had this huge spider in my baseball mitt."/>
    <s v="['huge', 'spider', 'baseball', 'mitt']"/>
    <x v="4"/>
    <n v="26"/>
    <s v="Topic 41"/>
    <s v="Kevin's Activities"/>
    <x v="2"/>
    <n v="0.38690000000000002"/>
    <n v="0"/>
    <n v="0.753"/>
    <n v="0.247"/>
  </r>
  <r>
    <x v="3"/>
    <s v=" No, no, that guy who hit on me."/>
    <s v="['guy', 'hit']"/>
    <x v="4"/>
    <n v="26"/>
    <s v="Topic 44"/>
    <s v="Stanley's Activities"/>
    <x v="2"/>
    <n v="0"/>
    <n v="0"/>
    <n v="1"/>
    <n v="0"/>
  </r>
  <r>
    <x v="1"/>
    <s v=" Oh, right, some drunk guy hit on Pam last year. Said he was grabbing her for balance."/>
    <s v="['drunk', 'guy', 'hit', 'pam', 'year', 'say', 'grab', 'balance']"/>
    <x v="4"/>
    <n v="26"/>
    <s v="Topic 11"/>
    <s v="Closing deals"/>
    <x v="1"/>
    <n v="-0.34"/>
    <n v="0.13"/>
    <n v="0.87"/>
    <n v="0"/>
  </r>
  <r>
    <x v="3"/>
    <s v=" Yeah, you donâ€™t grab these [gestures to her chest] for balance."/>
    <s v="['grab', 'gesture', 'chest', 'balance']"/>
    <x v="4"/>
    <n v="26"/>
    <s v="Topic 11"/>
    <s v="Closing deals"/>
    <x v="1"/>
    <n v="0.29599999999999999"/>
    <n v="0"/>
    <n v="0.82"/>
    <n v="0.18"/>
  </r>
  <r>
    <x v="2"/>
    <s v=" Good point, but, thought of that already. Combination SPF/repellent."/>
    <s v="['point', 'thought', 'combination', 'spfrepellent']"/>
    <x v="4"/>
    <n v="26"/>
    <s v="Topic 2"/>
    <s v="Outside Work &amp; Transportation"/>
    <x v="6"/>
    <n v="0.2382"/>
    <n v="0"/>
    <n v="0.80400000000000005"/>
    <n v="0.19600000000000001"/>
  </r>
  <r>
    <x v="2"/>
    <s v=" Of course. You think the EPA would ever allow that much DEET? [both laugh]  "/>
    <s v="['course', 'epa', 'allow', 'deet', 'laugh']"/>
    <x v="4"/>
    <n v="26"/>
    <s v="Topic 32"/>
    <s v="Meridith &amp; Creed Activities"/>
    <x v="2"/>
    <n v="0.67049999999999998"/>
    <n v="0"/>
    <n v="0.68600000000000005"/>
    <n v="0.314"/>
  </r>
  <r>
    <x v="2"/>
    <s v=" Rolph is my best friend. We met in a shoe store. I heard him asking for a shoe that could increase his speed and not leave any tracks.  "/>
    <s v="['rolph', 'best', 'friend', 'met', 'shoe', 'store', 'heard', 'ask', 'shoe', 'increase', 'speed', 'leave', 'track']"/>
    <x v="4"/>
    <n v="26"/>
    <s v="Topic 22"/>
    <s v="Andy's Activities"/>
    <x v="2"/>
    <n v="0.87039999999999995"/>
    <n v="0"/>
    <n v="0.68899999999999995"/>
    <n v="0.311"/>
  </r>
  <r>
    <x v="0"/>
    <s v=" Weâ€™re just friends. [approaches Holly and AJ] Hey, hey, wait a second. Who let you in here, is what I want to know."/>
    <s v="['friend', 'approach', 'holly', 'aj', 'wait', 'second', 'want', 'know']"/>
    <x v="4"/>
    <n v="26"/>
    <s v="Topic 21"/>
    <s v="Workplace Happenings"/>
    <x v="1"/>
    <n v="0.52669999999999995"/>
    <n v="0"/>
    <n v="0.82699999999999996"/>
    <n v="0.17299999999999999"/>
  </r>
  <r>
    <x v="0"/>
    <s v=" All right. Mmhmm. [both start laughing and hug] Hey."/>
    <s v="['mmhmm', 'start', 'laugh', 'hug']"/>
    <x v="4"/>
    <n v="26"/>
    <s v="Topic 12"/>
    <s v="Dwight's Behaviours"/>
    <x v="2"/>
    <n v="0.74299999999999999"/>
    <n v="0"/>
    <n v="0.52600000000000002"/>
    <n v="0.47399999999999998"/>
  </r>
  <r>
    <x v="0"/>
    <s v=" A little bit. Uh, I meet a lot of people."/>
    <s v="['little', 'bit', 'meet', 'people']"/>
    <x v="4"/>
    <n v="26"/>
    <s v="Topic 8"/>
    <s v="Dundies and Watching videos"/>
    <x v="5"/>
    <n v="0"/>
    <n v="0"/>
    <n v="1"/>
    <n v="0"/>
  </r>
  <r>
    <x v="0"/>
    <s v=" Hey. [hugs AJ a little too forcefully] Arrggh. So would you guys like some lemonade? Or one of you? Or both of you? Either or. The combinations are endless."/>
    <s v="['hug', 'aj', 'little', 'forcefully', 'arrggh', 'guy', 'lemonade', 'combination', 'endless']"/>
    <x v="4"/>
    <n v="26"/>
    <s v="Topic 12"/>
    <s v="Dwight's Behaviours"/>
    <x v="2"/>
    <n v="0.73829999999999996"/>
    <n v="0"/>
    <n v="0.81200000000000006"/>
    <n v="0.188"/>
  </r>
  <r>
    <x v="0"/>
    <s v=" You can go to hell. [laughs] Iâ€™m kidding. Um, sure, I will get you the best iced tea in the world.  "/>
    <s v="['hell', 'laugh', 'kid', 'sure', 'best', 'iced', 'tea', 'world']"/>
    <x v="4"/>
    <n v="26"/>
    <s v="Topic 15"/>
    <s v="Parenting Issues"/>
    <x v="8"/>
    <n v="0.67049999999999998"/>
    <n v="0.14499999999999999"/>
    <n v="0.505"/>
    <n v="0.35"/>
  </r>
  <r>
    <x v="0"/>
    <s v=" I lied to Kevin. Holly and I can never be just friends. I wrote down a list of bullet points why Holly and I should be together, and Iâ€™m going to find the perfect moment today and I am going to tell her. Number one:"/>
    <s v="['lie', 'kevin', 'holly', 'friend', 'write', 'list', 'bullet', 'point', 'holly', 'go', 'perfect', 'moment', 'today', 'go', 'tell', 'number']"/>
    <x v="4"/>
    <n v="26"/>
    <s v="Topic 21"/>
    <s v="Workplace Happenings"/>
    <x v="1"/>
    <n v="-3.9699999999999999E-2"/>
    <n v="0.10100000000000001"/>
    <n v="0.80200000000000005"/>
    <n v="9.8000000000000004E-2"/>
  </r>
  <r>
    <x v="1"/>
    <s v=" I donâ€™t get it. Heâ€™s not even my boss anymore."/>
    <s v="['bos', 'anymore']"/>
    <x v="4"/>
    <n v="26"/>
    <s v="Topic 26"/>
    <s v="Gender Roles"/>
    <x v="9"/>
    <n v="0"/>
    <n v="0"/>
    <n v="1"/>
    <n v="0"/>
  </r>
  <r>
    <x v="1"/>
    <s v=" No, I shouldnâ€™t have to ask you to do stuff like that. You should just do it.  "/>
    <s v="['ask', 'stuff']"/>
    <x v="4"/>
    <n v="26"/>
    <s v="Topic 15"/>
    <s v="Parenting Issues"/>
    <x v="8"/>
    <n v="0.36120000000000002"/>
    <n v="0"/>
    <n v="0.86499999999999999"/>
    <n v="0.13500000000000001"/>
  </r>
  <r>
    <x v="2"/>
    <s v=" Listen up everyone! Iâ€™ve gone over this lineup very carefully. We cannot forget the humiliation we suffered last year at the softball game with Jimâ€™s whole spider-in-the-mitt incident. Right?"/>
    <s v="['listen', 'go', 'lineup', 'carefully', 'forget', 'humiliation', 'suffer', 'year', 'softball', 'game', 'jims', 'spiderinthemitt', 'incident']"/>
    <x v="4"/>
    <n v="26"/>
    <s v="Topic 3"/>
    <s v="Initiatives &amp; Operations at Dunder Mifflin"/>
    <x v="1"/>
    <n v="0.37140000000000001"/>
    <n v="9.1999999999999998E-2"/>
    <n v="0.71499999999999997"/>
    <n v="0.193"/>
  </r>
  <r>
    <x v="1"/>
    <s v=" Well, I couldâ€™ve died, soâ€¦ I looked it up online afterwards."/>
    <s v="['couldve', 'die', 'look', 'online']"/>
    <x v="4"/>
    <n v="26"/>
    <s v="Topic 13"/>
    <s v="Meetings"/>
    <x v="1"/>
    <n v="-0.36120000000000002"/>
    <n v="0.245"/>
    <n v="0.61199999999999999"/>
    <n v="0.14299999999999999"/>
  </r>
  <r>
    <x v="2"/>
    <s v=" Woah, woah, woah. W-w-wait a minute. I get it. You want her to set you up so you can spike it."/>
    <s v="['woah', 'woah', 'woah', 'wwwait', 'minute', 'want', 'set', 'spike']"/>
    <x v="4"/>
    <n v="26"/>
    <s v="Topic 42"/>
    <s v="Fun in the Office"/>
    <x v="5"/>
    <n v="7.7200000000000005E-2"/>
    <n v="0"/>
    <n v="0.93899999999999995"/>
    <n v="6.0999999999999999E-2"/>
  </r>
  <r>
    <x v="2"/>
    <s v=" Iâ€™ll tell you what, Iâ€™m gonna do you one better. Iâ€™m gonna put you next to Phyllis. She is the best setter on the team."/>
    <s v="['tell', 'better', 'phyllis', 'best', 'setter', 'team']"/>
    <x v="4"/>
    <n v="26"/>
    <s v="Topic 47"/>
    <s v="Office Praise for Work"/>
    <x v="4"/>
    <n v="0.7964"/>
    <n v="0"/>
    <n v="0.76400000000000001"/>
    <n v="0.23599999999999999"/>
  </r>
  <r>
    <x v="0"/>
    <s v=" Wowâ€¦ Iâ€™m designing a chair. Itâ€™s part of your pants. You sit down, youâ€™re supported."/>
    <s v="['wow', 'design', 'chair', 'pant', 'sit', 'support']"/>
    <x v="4"/>
    <n v="26"/>
    <s v="Topic 16"/>
    <s v="Sexual Behaviours &amp; Weddings"/>
    <x v="0"/>
    <n v="0.31819999999999998"/>
    <n v="0"/>
    <n v="0.85899999999999999"/>
    <n v="0.14099999999999999"/>
  </r>
  <r>
    <x v="0"/>
    <s v=" All right, fatty. I will do it. You know what, we should actually rehearse."/>
    <s v="['fatty', 'know', 'actually', 'rehearse']"/>
    <x v="4"/>
    <n v="26"/>
    <s v="Topic 50"/>
    <s v="Baby Making &amp; Schrute Farms"/>
    <x v="8"/>
    <n v="0"/>
    <n v="0"/>
    <n v="1"/>
    <n v="0"/>
  </r>
  <r>
    <x v="0"/>
    <s v=" You bet your fat ass we are.  "/>
    <s v="['bet', 'fat', 'as']"/>
    <x v="4"/>
    <n v="26"/>
    <s v="Topic 43"/>
    <s v="Ryan's Activities"/>
    <x v="2"/>
    <n v="-0.5423"/>
    <n v="0.36799999999999999"/>
    <n v="0.63200000000000001"/>
    <n v="0"/>
  </r>
  <r>
    <x v="0"/>
    <s v=" Well, in his infinite wisdom, David Wallace has authorized us to put on a little presentation about the history of Dunder Mifflin."/>
    <s v="['infinite', 'wisdom', 'david', 'wallace', 'authorize', 'little', 'presentation', 'history', 'dunder', 'mifflin']"/>
    <x v="4"/>
    <n v="26"/>
    <s v="Topic 3"/>
    <s v="Initiatives &amp; Operations at Dunder Mifflin"/>
    <x v="1"/>
    <n v="0.67049999999999998"/>
    <n v="0"/>
    <n v="0.78400000000000003"/>
    <n v="0.216"/>
  </r>
  <r>
    <x v="2"/>
    <s v=" Ohh! Oh, Kevin! Come on!"/>
    <s v="['kevin']"/>
    <x v="4"/>
    <n v="26"/>
    <s v="Topic 41"/>
    <s v="Kevin's Activities"/>
    <x v="2"/>
    <n v="0"/>
    <n v="0"/>
    <n v="1"/>
    <n v="0"/>
  </r>
  <r>
    <x v="2"/>
    <s v=" I couldâ€™ve gotten that, idiot!"/>
    <s v="['couldve', 'gotten', 'idiot']"/>
    <x v="4"/>
    <n v="26"/>
    <s v="Topic 25"/>
    <s v="Phylllis &amp; Angela Activities"/>
    <x v="2"/>
    <n v="-0.55620000000000003"/>
    <n v="0.47299999999999998"/>
    <n v="0.52700000000000002"/>
    <n v="0"/>
  </r>
  <r>
    <x v="2"/>
    <s v=" Itâ€™s not a sledgehammer! Come on, people! We need to get our heads in the game! Letâ€™s focus! Come on, youâ€™re better than this! I am better than this! Phyllis, why are you sitting on the ground?!"/>
    <s v="['sledgehammer', 'people', 'need', 'head', 'game', 'let', 'focus', 'better', 'better', 'phyllis', 'sit', 'ground']"/>
    <x v="4"/>
    <n v="26"/>
    <s v="Topic 39"/>
    <s v="Items in Dunder Mifflin"/>
    <x v="1"/>
    <n v="0.78869999999999996"/>
    <n v="0"/>
    <n v="0.83399999999999996"/>
    <n v="0.16600000000000001"/>
  </r>
  <r>
    <x v="2"/>
    <s v=" [playing volleyball, Ryan hits the ball away, not paying attention to the game] Oh come- Ryan, come on, man! W-w-wait. Net. Net. Her handâ€™s on the net."/>
    <s v="['play', 'volleyball', 'ryan', 'hit', 'ball', 'away', 'pay', 'attention', 'game', 'ryan', 'man', 'wwwait', 'net', 'net', 'hand', 'net']"/>
    <x v="4"/>
    <n v="26"/>
    <s v="Topic 10"/>
    <s v="Recreation"/>
    <x v="5"/>
    <n v="0.27139999999999997"/>
    <n v="0"/>
    <n v="0.92600000000000005"/>
    <n v="7.3999999999999996E-2"/>
  </r>
  <r>
    <x v="2"/>
    <s v=" Rule violation. Ball is ours. Give it to me. Our point. Okay. Hey, Pam, how ya doin? Hey, do you know if youâ€™re right-handed or left-handed? Or do you even know? What hand do you use to answer the phone?"/>
    <s v="['rule', 'violation', 'ball', 'point', 'pam', 'doin', 'know', 'righthanded', 'lefthanded', 'know', 'hand', 'use', 'answer', 'phone']"/>
    <x v="4"/>
    <n v="26"/>
    <s v="Topic 35"/>
    <s v="Answering Phones"/>
    <x v="1"/>
    <n v="0.43290000000000001"/>
    <n v="6.9000000000000006E-2"/>
    <n v="0.8"/>
    <n v="0.13100000000000001"/>
  </r>
  <r>
    <x v="3"/>
    <s v=" Back off, Dwight. [serves] Hyuh! [the opposing team misses the ball, the Scranton team cheers] What?  "/>
    <s v="['dwight', 'serf', 'hyuh', 'oppose', 'team', 'miss', 'ball', 'scranton', 'team', 'cheer']"/>
    <x v="4"/>
    <n v="26"/>
    <s v="Topic 47"/>
    <s v="Office Praise for Work"/>
    <x v="4"/>
    <n v="0.35949999999999999"/>
    <n v="9.8000000000000004E-2"/>
    <n v="0.72599999999999998"/>
    <n v="0.17599999999999999"/>
  </r>
  <r>
    <x v="3"/>
    <s v=" Maybe I played a little in junior highâ€¦ and in high schoolâ€¦ maybe a little in collegeâ€¦ and went to volleyball camp most summers.  "/>
    <s v="['maybe', 'played', 'little', 'junior', 'high', 'high', 'school', 'maybe', 'little', 'college', 'go', 'volleyball', 'camp', 'summer']"/>
    <x v="4"/>
    <n v="26"/>
    <s v="Topic 21"/>
    <s v="Workplace Happenings"/>
    <x v="1"/>
    <n v="0.34"/>
    <n v="0"/>
    <n v="0.90600000000000003"/>
    <n v="9.4E-2"/>
  </r>
  <r>
    <x v="3"/>
    <s v=" [serves] Hyuh! [other team misses and Scranton cheers] Well, look at that, we win!"/>
    <s v="['serf', 'hyuh', 'team', 'miss', 'scranton', 'cheer', 'look', 'win']"/>
    <x v="4"/>
    <n v="26"/>
    <s v="Topic 47"/>
    <s v="Office Praise for Work"/>
    <x v="4"/>
    <n v="0.82640000000000002"/>
    <n v="8.7999999999999995E-2"/>
    <n v="0.46500000000000002"/>
    <n v="0.44600000000000001"/>
  </r>
  <r>
    <x v="0"/>
    <s v=" I brought some snacky snacks, in case we get hungry."/>
    <s v="['brought', 'snacky', 'snack', 'case', 'hungry']"/>
    <x v="4"/>
    <n v="26"/>
    <s v="Topic 41"/>
    <s v="Kevin's Activities"/>
    <x v="2"/>
    <n v="0"/>
    <n v="0"/>
    <n v="1"/>
    <n v="0"/>
  </r>
  <r>
    <x v="0"/>
    <s v=" Um, no, I just thought weâ€™d wing it. That cool?"/>
    <s v="['thought', 'wed', 'wing', 'cool']"/>
    <x v="4"/>
    <n v="26"/>
    <s v="Topic 29"/>
    <s v="Financial Activities"/>
    <x v="1"/>
    <n v="0.31819999999999998"/>
    <n v="0"/>
    <n v="0.79600000000000004"/>
    <n v="0.20399999999999999"/>
  </r>
  <r>
    <x v="2"/>
    <s v=" You werenâ€™t even moving. [Phyllis leaves the court] Okay, sub!"/>
    <s v="['move', 'phyllis', 'leaf', 'court', 'sub']"/>
    <x v="4"/>
    <n v="26"/>
    <s v="Topic 13"/>
    <s v="Meetings"/>
    <x v="1"/>
    <n v="0.29420000000000002"/>
    <n v="0"/>
    <n v="0.80400000000000005"/>
    <n v="0.19600000000000001"/>
  </r>
  <r>
    <x v="0"/>
    <s v=" Oh! [to the theme of â€œJawsâ€] Dun-der. Dun-derâ€¦"/>
    <s v="['theme', 'jaw', 'dunder', 'dunder']"/>
    <x v="4"/>
    <n v="26"/>
    <s v="Topic 3"/>
    <s v="Initiatives &amp; Operations at Dunder Mifflin"/>
    <x v="1"/>
    <n v="0"/>
    <n v="0"/>
    <n v="1"/>
    <n v="0"/>
  </r>
  <r>
    <x v="0"/>
    <s v=" Dun-der. Dun-der. Dun-der. Dun-der. Blooo!! [both laugh]"/>
    <s v="['dunder', 'dunder', 'dunder', 'dunder', 'blooo', 'laugh']"/>
    <x v="4"/>
    <n v="26"/>
    <s v="Topic 3"/>
    <s v="Initiatives &amp; Operations at Dunder Mifflin"/>
    <x v="1"/>
    <n v="0.6351"/>
    <n v="0"/>
    <n v="0.58899999999999997"/>
    <n v="0.41099999999999998"/>
  </r>
  <r>
    <x v="2"/>
    <s v=" Okay, Rolph! Woah. Wait, wait- [shouts of disapproval]"/>
    <s v="['rolph', 'woah', 'wait', 'wait', 'shout', 'disapproval']"/>
    <x v="4"/>
    <n v="26"/>
    <s v="Topic 9"/>
    <s v="Self Care Behaviours"/>
    <x v="7"/>
    <n v="0.29420000000000002"/>
    <n v="0"/>
    <n v="0.76200000000000001"/>
    <n v="0.23799999999999999"/>
  </r>
  <r>
    <x v="2"/>
    <s v=" Listen guys, one more point and we play corporate. [they get the last point, Jim and Dwight hug]"/>
    <s v="['listen', 'guy', 'point', 'play', 'corporate', 'point', 'jim', 'dwight', 'hug']"/>
    <x v="4"/>
    <n v="26"/>
    <s v="Topic 12"/>
    <s v="Dwight's Behaviours"/>
    <x v="2"/>
    <n v="0.67049999999999998"/>
    <n v="0"/>
    <n v="0.74399999999999999"/>
    <n v="0.25600000000000001"/>
  </r>
  <r>
    <x v="0"/>
    <s v=" [shouts from behind the trees] Uh, itâ€™s a sketch now."/>
    <s v="['shout', 'tree', 'sketch']"/>
    <x v="4"/>
    <n v="26"/>
    <s v="Topic 23"/>
    <s v="Michael's Behaviours"/>
    <x v="2"/>
    <n v="0"/>
    <n v="0"/>
    <n v="1"/>
    <n v="0"/>
  </r>
  <r>
    <x v="0"/>
    <s v=" [imitates Who Wants To Be a Millionaire theme music as both sit in folding chairs]"/>
    <s v="['imitates', 'want', 'millionaire', 'theme', 'music', 'sit', 'fold', 'chair']"/>
    <x v="4"/>
    <n v="26"/>
    <s v="Topic 31"/>
    <s v="Showing Appreciation for Others"/>
    <x v="4"/>
    <n v="0"/>
    <n v="0"/>
    <n v="1"/>
    <n v="0"/>
  </r>
  <r>
    <x v="0"/>
    <s v=" Ohh, Iâ€™m thinkingâ€¦ Iâ€™m going to sayâ€¦ B, tour of Dartmouth College."/>
    <s v="['think', 'go', 'b', 'tour', 'dartmouth', 'college']"/>
    <x v="4"/>
    <n v="26"/>
    <s v="Topic 29"/>
    <s v="Financial Activities"/>
    <x v="1"/>
    <n v="0"/>
    <n v="0"/>
    <n v="1"/>
    <n v="0"/>
  </r>
  <r>
    <x v="0"/>
    <s v=" [screams] Ahhhh!! Ohhh!! Ahhh!! I was there! Ahhh!! I was a tour guide at Dartmouth College!! Noooo!!!"/>
    <s v="['scream', 'ahhhh', 'ohhh', 'ahhh', 'ahhh', 'tour', 'guide', 'dartmouth', 'college', 'noooo']"/>
    <x v="4"/>
    <n v="26"/>
    <s v="Topic 26"/>
    <s v="Gender Roles"/>
    <x v="9"/>
    <n v="-0.52159999999999995"/>
    <n v="0.17399999999999999"/>
    <n v="0.82599999999999996"/>
    <n v="0"/>
  </r>
  <r>
    <x v="0"/>
    <s v=" Yeah, Iâ€™m definitely getting in. Iâ€™m a shoo-in."/>
    <s v="['definitely', 'get', 'shooin']"/>
    <x v="4"/>
    <n v="26"/>
    <s v="Topic 38"/>
    <s v="Communication &amp; Problem Solving"/>
    <x v="3"/>
    <n v="0.59940000000000004"/>
    <n v="0"/>
    <n v="0.55000000000000004"/>
    <n v="0.45"/>
  </r>
  <r>
    <x v="0"/>
    <s v=" Iâ€™m Robert Mifflin. [pause to see audienceâ€™s response] Ah, okay. [both run back to chairs]"/>
    <s v="['robert', 'mifflin', 'pause', 'audience', 'response', 'run', 'chair']"/>
    <x v="4"/>
    <n v="26"/>
    <s v="Topic 3"/>
    <s v="Initiatives &amp; Operations at Dunder Mifflin"/>
    <x v="1"/>
    <n v="0.2263"/>
    <n v="0"/>
    <n v="0.88100000000000001"/>
    <n v="0.11899999999999999"/>
  </r>
  <r>
    <x v="0"/>
    <s v=" Two hundred and fifty dollars is more money than Iâ€™ve ever seen in my life. I will say, C, a gun. He shot himself in the head."/>
    <s v="['dollar', 'money', 'see', 'life', 'c', 'gun', 'shot', 'head']"/>
    <x v="4"/>
    <n v="26"/>
    <s v="Topic 1"/>
    <s v="Pam's Activities"/>
    <x v="2"/>
    <n v="-0.34"/>
    <n v="8.5000000000000006E-2"/>
    <n v="0.91500000000000004"/>
    <n v="0"/>
  </r>
  <r>
    <x v="0"/>
    <s v=" I will say B, Buffalo! Final answer!"/>
    <s v="['b', 'buffalo', 'final', 'answer']"/>
    <x v="4"/>
    <n v="26"/>
    <s v="Topic 35"/>
    <s v="Answering Phones"/>
    <x v="1"/>
    <n v="0"/>
    <n v="0"/>
    <n v="1"/>
    <n v="0"/>
  </r>
  <r>
    <x v="0"/>
    <s v=" Wellâ€¦ I didnâ€™t know they didnâ€™t know."/>
    <s v="['know', 'know']"/>
    <x v="4"/>
    <n v="26"/>
    <s v="Topic 1"/>
    <s v="Pam's Activities"/>
    <x v="2"/>
    <n v="0"/>
    <n v="0"/>
    <n v="1"/>
    <n v="0"/>
  </r>
  <r>
    <x v="2"/>
    <s v=" Hey, people need volleyball now more than ever."/>
    <s v="['people', 'need', 'volleyball']"/>
    <x v="4"/>
    <n v="26"/>
    <s v="Topic 4"/>
    <s v="Water Cooler Talk"/>
    <x v="9"/>
    <n v="0"/>
    <n v="0"/>
    <n v="1"/>
    <n v="0"/>
  </r>
  <r>
    <x v="2"/>
    <s v=" Because if we donâ€™t play, then the other team wins."/>
    <s v="['play', 'team', 'win']"/>
    <x v="4"/>
    <n v="26"/>
    <s v="Topic 10"/>
    <s v="Recreation"/>
    <x v="5"/>
    <n v="0.72689999999999999"/>
    <n v="0"/>
    <n v="0.56699999999999995"/>
    <n v="0.433"/>
  </r>
  <r>
    <x v="4"/>
    <s v=" Kevin! Now itâ€™s seven-six, or is that too much accounting for you?"/>
    <s v="['kevin', 'sevensix', 'accounting']"/>
    <x v="4"/>
    <n v="26"/>
    <s v="Topic 41"/>
    <s v="Kevin's Activities"/>
    <x v="2"/>
    <n v="0"/>
    <n v="0"/>
    <n v="1"/>
    <n v="0"/>
  </r>
  <r>
    <x v="2"/>
    <s v=" Rolph, please. I am asking nicely-"/>
    <s v="['rolph', 'ask', 'nicely']"/>
    <x v="4"/>
    <n v="26"/>
    <s v="Topic 15"/>
    <s v="Parenting Issues"/>
    <x v="8"/>
    <n v="0.63690000000000002"/>
    <n v="0"/>
    <n v="0.435"/>
    <n v="0.56499999999999995"/>
  </r>
  <r>
    <x v="3"/>
    <s v=" [running for the ball] I got it!"/>
    <s v="['run', 'ball']"/>
    <x v="4"/>
    <n v="26"/>
    <s v="Topic 17"/>
    <s v="Driving"/>
    <x v="6"/>
    <n v="0"/>
    <n v="0"/>
    <n v="1"/>
    <n v="0"/>
  </r>
  <r>
    <x v="3"/>
    <s v=" Yep. No, no, no, Iâ€™m fine."/>
    <s v="['yep', 'fine']"/>
    <x v="4"/>
    <n v="26"/>
    <s v="Topic 10"/>
    <s v="Recreation"/>
    <x v="5"/>
    <n v="0.45879999999999999"/>
    <n v="0"/>
    <n v="0.5"/>
    <n v="0.5"/>
  </r>
  <r>
    <x v="3"/>
    <s v=" No, no, itâ€™s fine. Just gimme a second."/>
    <s v="['fine', 'gim', 'second']"/>
    <x v="4"/>
    <n v="26"/>
    <s v="Topic 4"/>
    <s v="Water Cooler Talk"/>
    <x v="9"/>
    <n v="0.20230000000000001"/>
    <n v="0"/>
    <n v="0.79500000000000004"/>
    <n v="0.20499999999999999"/>
  </r>
  <r>
    <x v="1"/>
    <s v=" All right, you know what? Youâ€™re just trying to get rid of our best player."/>
    <s v="['know', 'try', 'rid', 'best', 'player']"/>
    <x v="4"/>
    <n v="26"/>
    <s v="Topic 10"/>
    <s v="Recreation"/>
    <x v="5"/>
    <n v="0.63690000000000002"/>
    <n v="0"/>
    <n v="0.76900000000000002"/>
    <n v="0.23100000000000001"/>
  </r>
  <r>
    <x v="3"/>
    <s v=" Look, seriously, I can move it fine. Come on, letâ€™s go, itâ€™s our ball. Letâ€™s go!"/>
    <s v="['look', 'seriously', 'fine', 'let', 'ball', 'let']"/>
    <x v="4"/>
    <n v="26"/>
    <s v="Topic 10"/>
    <s v="Recreation"/>
    <x v="5"/>
    <n v="0.1007"/>
    <n v="9.6000000000000002E-2"/>
    <n v="0.78700000000000003"/>
    <n v="0.11799999999999999"/>
  </r>
  <r>
    <x v="2"/>
    <s v=" [whispering] Tell you what. I spotted a small hospital a few kilometers south of here. Get her back as soon as possible. Iâ€™ll stall â€™em."/>
    <s v="['whisper', 'tell', 'spot', 'small', 'hospital', 'kilometer', 'south', 'soon', 'possible', 'stall', 'em']"/>
    <x v="4"/>
    <n v="26"/>
    <s v="Topic 20"/>
    <s v="Dunder Mifflin Products"/>
    <x v="1"/>
    <n v="-0.20230000000000001"/>
    <n v="7.0000000000000007E-2"/>
    <n v="0.93"/>
    <n v="0"/>
  </r>
  <r>
    <x v="1"/>
    <s v=" All right, you know what? [picks Pam up and carries her off the court] Letâ€™s do this."/>
    <s v="['know', 'pick', 'pam', 'carry', 'court', 'let']"/>
    <x v="4"/>
    <n v="26"/>
    <s v="Topic 37"/>
    <s v="Writing, Drawings, Pictures, etc"/>
    <x v="1"/>
    <n v="0"/>
    <n v="0"/>
    <n v="1"/>
    <n v="0"/>
  </r>
  <r>
    <x v="2"/>
    <s v=" Oh man, I am so mad that Pam got hurt! Argh!! Rrrraah!!! [kicks volleyball into the woods, calmly] Iâ€™ll get it. [walks slowly toward the woods]  "/>
    <s v="['man', 'mad', 'pam', 'hurt', 'argh', 'rrrraah', 'kick', 'volleyball', 'wood', 'calmly', 'walk', 'slowly', 'wood']"/>
    <x v="4"/>
    <n v="26"/>
    <s v="Topic 40"/>
    <s v="Leaving the Office"/>
    <x v="6"/>
    <n v="-0.81179999999999997"/>
    <n v="0.25600000000000001"/>
    <n v="0.67700000000000005"/>
    <n v="6.8000000000000005E-2"/>
  </r>
  <r>
    <x v="0"/>
    <s v=" I think it went well. I think it was good."/>
    <s v="['go']"/>
    <x v="4"/>
    <n v="26"/>
    <s v="Topic 1"/>
    <s v="Pam's Activities"/>
    <x v="2"/>
    <n v="0.61240000000000006"/>
    <n v="0"/>
    <n v="0.61499999999999999"/>
    <n v="0.38500000000000001"/>
  </r>
  <r>
    <x v="0"/>
    <s v=" Believe me, I have seen a lot of tough audiences in my time, and that was one of them."/>
    <s v="['believe', 'see', 'tough', 'audience', 'time']"/>
    <x v="4"/>
    <n v="26"/>
    <s v="Topic 2"/>
    <s v="Outside Work &amp; Transportation"/>
    <x v="6"/>
    <n v="-0.128"/>
    <n v="7.6999999999999999E-2"/>
    <n v="0.92300000000000004"/>
    <n v="0"/>
  </r>
  <r>
    <x v="0"/>
    <s v=" Me too. [long pause] We have a lot of good material for next yearâ€™s sketch."/>
    <s v="['long', 'pause', 'material', 'year', 'sketch']"/>
    <x v="4"/>
    <n v="26"/>
    <s v="Topic 28"/>
    <s v="Romantic Feelings"/>
    <x v="0"/>
    <n v="0.44040000000000001"/>
    <n v="0"/>
    <n v="0.82799999999999996"/>
    <n v="0.17199999999999999"/>
  </r>
  <r>
    <x v="1"/>
    <s v=" [on the phone] Yeah, sheâ€™s with the nurse right now, so youâ€™ll have to stall a little longerâ€¦ No, donâ€™t send in the subs yetâ€¦ Dwight, I donâ€™t know. Think of something!"/>
    <s v="['phone', 'nurse', 'stall', 'little', 'longer', 'send', 'sub', 'dwight', 'know']"/>
    <x v="4"/>
    <n v="26"/>
    <s v="Topic 12"/>
    <s v="Dwight's Behaviours"/>
    <x v="2"/>
    <n v="0.1759"/>
    <n v="5.1999999999999998E-2"/>
    <n v="0.875"/>
    <n v="7.2999999999999995E-2"/>
  </r>
  <r>
    <x v="3"/>
    <s v=" Iâ€™m sorry, can we just hurry this up? Iâ€™ve got a game to get back to."/>
    <s v="['sorry', 'hurry', 'game']"/>
    <x v="4"/>
    <n v="26"/>
    <s v="Topic 10"/>
    <s v="Recreation"/>
    <x v="5"/>
    <n v="-7.7200000000000005E-2"/>
    <n v="0.08"/>
    <n v="0.92"/>
    <n v="0"/>
  </r>
  <r>
    <x v="0"/>
    <s v=" Well you guys should hit the road beforeâ€¦ I close down another branch."/>
    <s v="['guy', 'hit', 'road', 'close', 'branch']"/>
    <x v="4"/>
    <n v="26"/>
    <s v="Topic 48"/>
    <s v="Dunder Mifflin Corporate Affairs"/>
    <x v="3"/>
    <n v="0.2732"/>
    <n v="0"/>
    <n v="0.85099999999999998"/>
    <n v="0.14899999999999999"/>
  </r>
  <r>
    <x v="0"/>
    <s v=" Good to see you. [they hug] AJ."/>
    <s v="['hug', 'aj']"/>
    <x v="4"/>
    <n v="26"/>
    <s v="Topic 21"/>
    <s v="Workplace Happenings"/>
    <x v="1"/>
    <n v="0.71840000000000004"/>
    <n v="0"/>
    <n v="0.45500000000000002"/>
    <n v="0.54500000000000004"/>
  </r>
  <r>
    <x v="0"/>
    <s v=" I didnâ€™t find a perfect moment, because I think that today was just about just having today. And I think that we are one of those couples with a long story, when people ask how they found each other. I will see her every now and then, andâ€¦ Maybe one year sheâ€™ll be with somebody, and the next year, Iâ€™ll be with somebody, and itâ€™s gonna take a long timeâ€¦ And then itâ€™s perfect. Iâ€™m in no rush.  "/>
    <s v="['perfect', 'moment', 'today', 'today', 'couple', 'long', 'story', 'people', 'ask', 'maybe', 'year', 'shell', 'somebody', 'year', 'somebody', 'long', 'time', 'perfect', 'rush']"/>
    <x v="4"/>
    <n v="26"/>
    <s v="Topic 28"/>
    <s v="Romantic Feelings"/>
    <x v="0"/>
    <n v="0.73509999999999998"/>
    <n v="2.5999999999999999E-2"/>
    <n v="0.88700000000000001"/>
    <n v="8.6999999999999994E-2"/>
  </r>
  <r>
    <x v="2"/>
    <s v=" Except, you know what? Itâ€™s not fine. How many people need to get hurt before we learn a valuable lesson? One? Two? Three? Four?"/>
    <s v="['know', 'fine', 'people', 'need', 'hurt', 'learn', 'valuable', 'lesson']"/>
    <x v="4"/>
    <n v="26"/>
    <s v="Topic 36"/>
    <s v="Job Perks"/>
    <x v="1"/>
    <n v="-0.43140000000000001"/>
    <n v="0.19800000000000001"/>
    <n v="0.69899999999999995"/>
    <n v="0.10299999999999999"/>
  </r>
  <r>
    <x v="2"/>
    <s v=" No, no, hear me out. Five? Six?"/>
    <s v="['hear']"/>
    <x v="4"/>
    <n v="26"/>
    <s v="Topic 8"/>
    <s v="Dundies and Watching videos"/>
    <x v="5"/>
    <n v="0"/>
    <n v="0"/>
    <n v="1"/>
    <n v="0"/>
  </r>
  <r>
    <x v="2"/>
    <s v=" Seven? Can I finish please?"/>
    <s v="['seven', 'finish']"/>
    <x v="4"/>
    <n v="26"/>
    <s v="Topic 27"/>
    <s v="Parenting Issues"/>
    <x v="8"/>
    <n v="0.39389999999999997"/>
    <n v="0"/>
    <n v="0.60099999999999998"/>
    <n v="0.39900000000000002"/>
  </r>
  <r>
    <x v="1"/>
    <s v=" [on the phone] Oh, Dwight, weâ€™re so close! Just buy us a few more minutesâ€¦ Well, they just called me in for an update, so Iâ€™ll call you right backâ€¦ Okayâ€¦ Okay, great. [goes into a private room where Pam and the doctor are, the voices are inaudible, but the camera can see through a window, Pam and Jim look in shock, they hug and Jim goes back out into the hall to call Dwight back, trembling] Hey, Dwight, uhâ€¦ send in the subs! [laughs] Ohh! [goes back into the room to hug Pam]  "/>
    <s v="['phone', 'dwight', 'close', 'buy', 'minute', 'call', 'update', 'great', 'go', 'private', 'room', 'pam', 'doctor', 'voice', 'inaudible', 'camera', 'window', 'pam', 'jim', 'look', 'shock', 'hug', 'jim', 'go', 'hall', 'dwight', 'tremble', 'dwight', 'send', 'sub', 'laugh', 'go', 'room', 'hug', 'pam']"/>
    <x v="4"/>
    <n v="26"/>
    <s v="Topic 12"/>
    <s v="Dwight's Behaviours"/>
    <x v="2"/>
    <n v="0.9103"/>
    <n v="5.8999999999999997E-2"/>
    <n v="0.76900000000000002"/>
    <n v="0.17100000000000001"/>
  </r>
  <r>
    <x v="2"/>
    <s v=" [walking on Pamâ€™s desk, then Jimâ€™s desk] Extreme! Parkour!"/>
    <s v="['walk', 'pams', 'desk', 'jims', 'desk', 'extreme', 'parkour']"/>
    <x v="5"/>
    <n v="1"/>
    <s v="Topic 39"/>
    <s v="Items in Dunder Mifflin"/>
    <x v="1"/>
    <n v="0"/>
    <n v="0"/>
    <n v="1"/>
    <n v="0"/>
  </r>
  <r>
    <x v="1"/>
    <s v="  Thisâ€¦ is Parkour. [turns laptop to camera, shows Parkour instructional video] Internet sensation of 2004. And it was in one of the Bond films. Itâ€™s pretty impressive. [Michael is shown climbing/walking on various objects in office] The goal is to get from point A to point B as creatively as possible, so technically they are doing Parkour, as long as point A is delusion and point B is the hospital."/>
    <s v="['parkour', 'turn', 'laptop', 'camera', 'show', 'parkour', 'instructional', 'video', 'internet', 'sensation', 'bond', 'film', 'pretty', 'impressive', 'michael', 'show', 'climbingwalking', 'object', 'office', 'goal', 'point', 'point', 'b', 'creatively', 'possible', 'technically', 'parkour', 'long', 'point', 'delusion', 'point', 'b', 'hospital']"/>
    <x v="5"/>
    <n v="1"/>
    <s v="Topic 49"/>
    <s v="Workplace Happenings"/>
    <x v="1"/>
    <n v="0.84019999999999995"/>
    <n v="0"/>
    <n v="0.88200000000000001"/>
    <n v="0.11799999999999999"/>
  </r>
  <r>
    <x v="2"/>
    <s v=" [stands on his hands kicking open bathroom doors as Andy films, Meredith is seen applying deodorant in womenâ€™s bathroom]"/>
    <s v="['stand', 'hand', 'kick', 'open', 'bathroom', 'door', 'andy', 'film', 'meredith', 'see', 'apply', 'deodorant', 'woman', 'bathroom']"/>
    <x v="5"/>
    <n v="1"/>
    <s v="Topic 7"/>
    <s v="Doors &amp; Elevators"/>
    <x v="1"/>
    <n v="0"/>
    <n v="0"/>
    <n v="1"/>
    <n v="0"/>
  </r>
  <r>
    <x v="2"/>
    <s v=" Andy! Leapfrog! [Andy leapfrogs Dwight]"/>
    <s v="['andy', 'leapfrog', 'andy', 'leapfrog', 'dwight']"/>
    <x v="5"/>
    <n v="1"/>
    <s v="Topic 12"/>
    <s v="Dwight's Behaviours"/>
    <x v="2"/>
    <n v="0"/>
    <n v="0"/>
    <n v="1"/>
    <n v="0"/>
  </r>
  <r>
    <x v="2"/>
    <s v=" Yeah! [Dwight jumps on Andyâ€™s back, riding him like a horse] Parkour! Parkour!"/>
    <s v="['dwight', 'jump', 'andys', 'rid', 'horse', 'parkour', 'parkour']"/>
    <x v="5"/>
    <n v="1"/>
    <s v="Topic 45"/>
    <s v="Angela's Activities"/>
    <x v="2"/>
    <n v="0.6784"/>
    <n v="0"/>
    <n v="0.66400000000000003"/>
    <n v="0.33600000000000002"/>
  </r>
  <r>
    <x v="2"/>
    <s v=" [crouching beside car] Jump over the camera! Jump over the camera! [Michael feebly attempts to jump off car, gives double thumbs up to camera]"/>
    <s v="['crouch', 'car', 'jump', 'camera', 'jump', 'camera', 'michael', 'feebly', 'attempt', 'jump', 'car', 'give', 'double', 'thumb', 'camera']"/>
    <x v="5"/>
    <n v="1"/>
    <s v="Topic 45"/>
    <s v="Angela's Activities"/>
    <x v="2"/>
    <n v="0"/>
    <n v="0"/>
    <n v="1"/>
    <n v="0"/>
  </r>
  <r>
    <x v="0"/>
    <s v=" [standing on tractor trailer with Dwight and Andy, looking down] Okay, we all go together or we go one at a time."/>
    <s v="['stand', 'tractor', 'trailer', 'dwight', 'andy', 'look', 'time']"/>
    <x v="5"/>
    <n v="1"/>
    <s v="Topic 22"/>
    <s v="Andy's Activities"/>
    <x v="2"/>
    <n v="0.2263"/>
    <n v="0"/>
    <n v="0.91700000000000004"/>
    <n v="8.3000000000000004E-2"/>
  </r>
  <r>
    <x v="2"/>
    <s v=" [on telephone] Good. Excellent. Thank you."/>
    <s v="['telephone', 'excellent', 'thank']"/>
    <x v="5"/>
    <n v="1"/>
    <s v="Topic 9"/>
    <s v="Self Care Behaviours"/>
    <x v="7"/>
    <n v="0.84419999999999995"/>
    <n v="0"/>
    <n v="0.248"/>
    <n v="0.752"/>
  </r>
  <r>
    <x v="2"/>
    <s v=" [chugs water, throws away cup] Yes. Ummâ€¦ see those files behind Kevinâ€™s desk?"/>
    <s v="['chug', 'water', 'throw', 'away', 'cup', 'file', 'kevins', 'desk']"/>
    <x v="5"/>
    <n v="1"/>
    <s v="Topic 41"/>
    <s v="Kevin's Activities"/>
    <x v="2"/>
    <n v="0.40189999999999998"/>
    <n v="0"/>
    <n v="0.81599999999999995"/>
    <n v="0.184"/>
  </r>
  <r>
    <x v="2"/>
    <s v=" Then come back here for your next assignment concerning their order.  "/>
    <s v="['assignment', 'concern', 'order']"/>
    <x v="5"/>
    <n v="1"/>
    <s v="Topic 33"/>
    <s v="HR Complaints"/>
    <x v="3"/>
    <n v="0"/>
    <n v="0"/>
    <n v="1"/>
    <n v="0"/>
  </r>
  <r>
    <x v="3"/>
    <s v="  This is the last day of our summer interns. Itâ€™s been nice. We havenâ€™t had interns for a while, ever since Michaelâ€™s Monica Lewinsky incident. [interns are shown gathered around Kellyâ€™s desk, one holding a box of tissues, as Kelly cries and wipes tears] He didnâ€™t do anything sexual. [female intern opens a jar of salsa for Michael] He just made far, far too many Monica Lewinsky jokes. [Meredith rubs her breasts into Maurieâ€™s back] It was just easier for corporate to shut down the program.  "/>
    <s v="['summer', 'intern', 'nice', 'intern', 'michael', 'monica', 'lewinsky', 'incident', 'intern', 'show', 'gather', 'kelly', 'desk', 'hold', 'box', 'tissue', 'kelly', 'cry', 'wipe', 'tear', 'sexual', 'female', 'intern', 'open', 'jar', 'salsa', 'michael', 'far', 'far', 'monica', 'lewinsky', 'joke', 'meredith', 'rub', 'breast', 'mauries', 'easy', 'corporate', 'shut', 'program']"/>
    <x v="5"/>
    <n v="1"/>
    <s v="Topic 15"/>
    <s v="Parenting Issues"/>
    <x v="8"/>
    <n v="0.45879999999999999"/>
    <n v="4.9000000000000002E-2"/>
    <n v="0.86899999999999999"/>
    <n v="8.2000000000000003E-2"/>
  </r>
  <r>
    <x v="0"/>
    <s v=" [entering break room] Whoâ€™s getting married?"/>
    <s v="['enter', 'break', 'room', 'who', 'get', 'married']"/>
    <x v="5"/>
    <n v="1"/>
    <s v="Topic 13"/>
    <s v="Meetings"/>
    <x v="1"/>
    <n v="0"/>
    <n v="0"/>
    <n v="1"/>
    <n v="0"/>
  </r>
  <r>
    <x v="0"/>
    <s v=" If somebody doesnâ€™t tell me, Iâ€™m gonna start screaming."/>
    <s v="['somebody', 'tell', 'start', 'scream']"/>
    <x v="5"/>
    <n v="1"/>
    <s v="Topic 26"/>
    <s v="Gender Roles"/>
    <x v="9"/>
    <n v="-0.38179999999999997"/>
    <n v="0.245"/>
    <n v="0.755"/>
    <n v="0"/>
  </r>
  <r>
    <x v="0"/>
    <s v=" Oh! Hey, I hired them! Matchmaker! This place is like Spaniard Fly."/>
    <s v="['hire', 'matchmaker', 'place', 'spaniard', 'fly']"/>
    <x v="5"/>
    <n v="1"/>
    <s v="Topic 21"/>
    <s v="Workplace Happenings"/>
    <x v="1"/>
    <n v="0.52290000000000003"/>
    <n v="0"/>
    <n v="0.76500000000000001"/>
    <n v="0.23499999999999999"/>
  </r>
  <r>
    <x v="0"/>
    <s v=" [shaking head disgustedly] Okayâ€¦ okay. [leaves room]  "/>
    <s v="['shake', 'head', 'disgustedly', 'leaf', 'room']"/>
    <x v="5"/>
    <n v="1"/>
    <s v="Topic 1"/>
    <s v="Pam's Activities"/>
    <x v="2"/>
    <n v="-0.58589999999999998"/>
    <n v="0.49099999999999999"/>
    <n v="0.34499999999999997"/>
    <n v="0.16400000000000001"/>
  </r>
  <r>
    <x v="3"/>
    <s v=" [talking head with Jim] We havenâ€™t told anyone Iâ€™m pregnant."/>
    <s v="['talk', 'head', 'jim', 'pregnant']"/>
    <x v="5"/>
    <n v="1"/>
    <s v="Topic 1"/>
    <s v="Pam's Activities"/>
    <x v="2"/>
    <n v="0"/>
    <n v="0"/>
    <n v="1"/>
    <n v="0"/>
  </r>
  <r>
    <x v="1"/>
    <s v=" Well, with her being unmarriedâ€¦ knocked up by some guy, I mean the yakity-yaks in this office would have a field day."/>
    <s v="['unmarried', 'knock', 'guy', 'mean', 'yakityyaks', 'office', 'field']"/>
    <x v="5"/>
    <n v="1"/>
    <s v="Topic 7"/>
    <s v="Doors &amp; Elevators"/>
    <x v="1"/>
    <n v="0.2732"/>
    <n v="0"/>
    <n v="0.90900000000000003"/>
    <n v="9.0999999999999998E-2"/>
  </r>
  <r>
    <x v="3"/>
    <s v=" Yeah, we donâ€™t want them at the wedding thinking Jimâ€™s being marched down the aisle by my dad with a shotgum."/>
    <s v="['want', 'wedding', 'think', 'jims', 'march', 'aisle', 'dad', 'shotgum']"/>
    <x v="5"/>
    <n v="1"/>
    <s v="Topic 16"/>
    <s v="Sexual Behaviours &amp; Weddings"/>
    <x v="0"/>
    <n v="0.36120000000000002"/>
    <n v="0"/>
    <n v="0.84399999999999997"/>
    <n v="0.156"/>
  </r>
  <r>
    <x v="1"/>
    <s v=" No shotgunâ€¦ â€™cause that changes everything."/>
    <s v="['shotgun', 'cause', 'change']"/>
    <x v="5"/>
    <n v="1"/>
    <s v="Topic 3"/>
    <s v="Initiatives &amp; Operations at Dunder Mifflin"/>
    <x v="1"/>
    <n v="-0.29599999999999999"/>
    <n v="0.30599999999999999"/>
    <n v="0.69399999999999995"/>
    <n v="0"/>
  </r>
  <r>
    <x v="1"/>
    <s v=" What are you gonna do about it? Thereâ€™s no shotgun, soâ€¦ free at last, free at last!"/>
    <s v="['there', 'shotgun', 'free', 'free']"/>
    <x v="5"/>
    <n v="1"/>
    <s v="Topic 36"/>
    <s v="Job Perks"/>
    <x v="1"/>
    <n v="0.69"/>
    <n v="9.5000000000000001E-2"/>
    <n v="0.60599999999999998"/>
    <n v="0.29799999999999999"/>
  </r>
  <r>
    <x v="0"/>
    <s v=" [approaches Dwightâ€™s desk] Youâ€™ll never guess what I know."/>
    <s v="['approach', 'dwights', 'desk', 'guess', 'know']"/>
    <x v="5"/>
    <n v="1"/>
    <s v="Topic 12"/>
    <s v="Dwight's Behaviours"/>
    <x v="2"/>
    <n v="0"/>
    <n v="0"/>
    <n v="1"/>
    <n v="0"/>
  </r>
  <r>
    <x v="2"/>
    <s v=" [typing] Okay, let me finish this thought."/>
    <s v="['type', 'finish', 'thought']"/>
    <x v="5"/>
    <n v="1"/>
    <s v="Topic 40"/>
    <s v="Leaving the Office"/>
    <x v="6"/>
    <n v="0.2263"/>
    <n v="0"/>
    <n v="0.75900000000000001"/>
    <n v="0.24099999999999999"/>
  </r>
  <r>
    <x v="2"/>
    <s v=" [still typing] He most definitely does. Heâ€™s been asking her out repeatedly for weeks. She finally said yes. They went out on a group date the other night; apparently it went very well."/>
    <s v="['type', 'definitely', 'ask', 'repeatedly', 'week', 'finally', 'say', 'go', 'group', 'date', 'night', 'apparently', 'go']"/>
    <x v="5"/>
    <n v="1"/>
    <s v="Topic 32"/>
    <s v="Meridith &amp; Creed Activities"/>
    <x v="2"/>
    <n v="0.79559999999999997"/>
    <n v="0"/>
    <n v="0.78800000000000003"/>
    <n v="0.21199999999999999"/>
  </r>
  <r>
    <x v="2"/>
    <s v=" [still typing] People tell me things. I guess I have a face you can trust. I think itâ€™s because of my low cheekbones. Andâ€¦ boom. [finishes typing, turns to face Michael] Okay, what is it, what canâ€™t I guess?  "/>
    <s v="['type', 'people', 'tell', 'thing', 'guess', 'face', 'trust', 'low', 'cheekbone', 'boom', 'finish', 'type', 'turn', 'face', 'michael', 'guess']"/>
    <x v="5"/>
    <n v="1"/>
    <s v="Topic 4"/>
    <s v="Water Cooler Talk"/>
    <x v="9"/>
    <n v="0.47670000000000001"/>
    <n v="4.8000000000000001E-2"/>
    <n v="0.83099999999999996"/>
    <n v="0.12"/>
  </r>
  <r>
    <x v="0"/>
    <s v="  I hate, hate, hate being left out. Whether itâ€™s not being picked for a team, or being picked for a team and showing up and realizing the team doesnâ€™t exist. Or that the sport doesnâ€™t exist? I shouldâ€™ve known. Poopball?  "/>
    <s v="['hate', 'hate', 'hate', 'left', 'picked', 'team', 'picked', 'team', 'show', 'realize', 'team', 'exist', 'sport', 'exist', 'shouldve', 'know', 'poopball']"/>
    <x v="5"/>
    <n v="1"/>
    <s v="Topic 46"/>
    <s v="Food and Eating Habits"/>
    <x v="5"/>
    <n v="-0.90920000000000001"/>
    <n v="0.23599999999999999"/>
    <n v="0.76400000000000001"/>
    <n v="0"/>
  </r>
  <r>
    <x v="0"/>
    <s v=" [to Maurie, the Asian intern] Man, I know how you feel. Third wheel. I have been the third wheel so many times in my life. My mom told me something once that made me feel a lot better. She said â€œThe third wheel is what makes it a tricycle.â€"/>
    <s v="['maurie', 'asian', 'intern', 'man', 'know', 'feel', 'wheel', 'wheel', 'time', 'life', 'mom', 'feel', 'better', 'say', 'wheel', 'make', 'tricycle']"/>
    <x v="5"/>
    <n v="1"/>
    <s v="Topic 34"/>
    <s v="Uncomfortable Feelings"/>
    <x v="4"/>
    <n v="0.44040000000000001"/>
    <n v="0"/>
    <n v="0.94299999999999995"/>
    <n v="5.7000000000000002E-2"/>
  </r>
  <r>
    <x v="0"/>
    <s v=" Iâ€™m talking about your group date with Megan and Eric."/>
    <s v="['talk', 'group', 'date', 'megan', 'eric']"/>
    <x v="5"/>
    <n v="1"/>
    <s v="Topic 38"/>
    <s v="Communication &amp; Problem Solving"/>
    <x v="3"/>
    <n v="0"/>
    <n v="0"/>
    <n v="1"/>
    <n v="0"/>
  </r>
  <r>
    <x v="0"/>
    <s v=" [laughs] Does anybody else know about this?"/>
    <s v="['laugh', 'anybody', 'know']"/>
    <x v="5"/>
    <n v="1"/>
    <s v="Topic 32"/>
    <s v="Meridith &amp; Creed Activities"/>
    <x v="2"/>
    <n v="0.49390000000000001"/>
    <n v="0"/>
    <n v="0.65200000000000002"/>
    <n v="0.34799999999999998"/>
  </r>
  <r>
    <x v="0"/>
    <s v=" There he goes. There he goes. [Stanley gets up from his desk, walks into kitchen area]"/>
    <s v="['go', 'go', 'stanley', 'get', 'desk', 'walk', 'kitchen', 'area']"/>
    <x v="5"/>
    <n v="1"/>
    <s v="Topic 39"/>
    <s v="Items in Dunder Mifflin"/>
    <x v="1"/>
    <n v="0"/>
    <n v="0"/>
    <n v="1"/>
    <n v="0"/>
  </r>
  <r>
    <x v="0"/>
    <s v=" So, what is the scuttlebutt? Anybody hear anything?"/>
    <s v="['scuttlebutt', 'anybody', 'hear']"/>
    <x v="5"/>
    <n v="1"/>
    <s v="Topic 8"/>
    <s v="Dundies and Watching videos"/>
    <x v="5"/>
    <n v="0"/>
    <n v="0"/>
    <n v="1"/>
    <n v="0"/>
  </r>
  <r>
    <x v="0"/>
    <s v=" Nothing? Well I got a little somethinâ€™ somethinâ€™. I donâ€™t know if I should sayâ€¦ "/>
    <s v="['little', 'somethin', 'somethin', 'know']"/>
    <x v="5"/>
    <n v="1"/>
    <s v="Topic 31"/>
    <s v="Showing Appreciation for Others"/>
    <x v="4"/>
    <n v="-0.20569999999999999"/>
    <n v="0.115"/>
    <n v="0.88500000000000001"/>
    <n v="0"/>
  </r>
  <r>
    <x v="2"/>
    <s v=" Stanleyâ€™s way past the middle of his life. Especially considering his height to weight ratio."/>
    <s v="['stanley', 'way', 'past', 'middle', 'life', 'especially', 'consider', 'height', 'weight', 'ratio']"/>
    <x v="5"/>
    <n v="1"/>
    <s v="Topic 27"/>
    <s v="Parenting Issues"/>
    <x v="8"/>
    <n v="0"/>
    <n v="0"/>
    <n v="1"/>
    <n v="0"/>
  </r>
  <r>
    <x v="0"/>
    <s v=" Well apparently, he and his wife were out dancing at a club for young people."/>
    <s v="['apparently', 'wife', 'dance', 'club', 'young', 'people']"/>
    <x v="5"/>
    <n v="1"/>
    <s v="Topic 4"/>
    <s v="Water Cooler Talk"/>
    <x v="9"/>
    <n v="0.2732"/>
    <n v="0"/>
    <n v="0.87"/>
    <n v="0.13"/>
  </r>
  <r>
    <x v="0"/>
    <s v=" [starts to speak, says nothing, walks away]  "/>
    <s v="['start', 'speak', 'say', 'walk', 'away']"/>
    <x v="5"/>
    <n v="1"/>
    <s v="Topic 40"/>
    <s v="Leaving the Office"/>
    <x v="6"/>
    <n v="0"/>
    <n v="0"/>
    <n v="1"/>
    <n v="0"/>
  </r>
  <r>
    <x v="0"/>
    <s v=" [entering break room, to Maurie] You stupid son of a bitch. You set me up."/>
    <s v="['enter', 'break', 'room', 'maurie', 'stupid', 'son', 'bitch', 'set']"/>
    <x v="5"/>
    <n v="1"/>
    <s v="Topic 13"/>
    <s v="Meetings"/>
    <x v="1"/>
    <n v="-0.80200000000000005"/>
    <n v="0.35599999999999998"/>
    <n v="0.64400000000000002"/>
    <n v="0"/>
  </r>
  <r>
    <x v="0"/>
    <s v=" Oh, was he? Well who, his sister?"/>
    <s v="['sister']"/>
    <x v="5"/>
    <n v="1"/>
    <s v="Topic 16"/>
    <s v="Sexual Behaviours &amp; Weddings"/>
    <x v="0"/>
    <n v="0.35270000000000001"/>
    <n v="0"/>
    <n v="0.70899999999999996"/>
    <n v="0.29099999999999998"/>
  </r>
  <r>
    <x v="0"/>
    <s v=" [fumbling for words] Mmmâ€¦ okay. Uhhâ€¦ hmmâ€¦ okay. Never mind. Carry on.  "/>
    <s v="['fumble', 'word', 'mmm', 'uhh', 'mind', 'carry']"/>
    <x v="5"/>
    <n v="1"/>
    <s v="Topic 46"/>
    <s v="Food and Eating Habits"/>
    <x v="5"/>
    <n v="0.42149999999999999"/>
    <n v="0"/>
    <n v="0.72499999999999998"/>
    <n v="0.27500000000000002"/>
  </r>
  <r>
    <x v="0"/>
    <s v=" [approaching Kellyâ€™s desk, whispering] Stanley is having an affir."/>
    <s v="['approach', 'kelly', 'desk', 'whisper', 'stanley', 'affir']"/>
    <x v="5"/>
    <n v="1"/>
    <s v="Topic 28"/>
    <s v="Romantic Feelings"/>
    <x v="0"/>
    <n v="0"/>
    <n v="0"/>
    <n v="1"/>
    <n v="0"/>
  </r>
  <r>
    <x v="0"/>
    <s v="  I am very happy right now. Thrilled perhaps, to be part of the office, to be part of the conversation. When you have somebodyâ€™s attenton, and their eyes are lighting up because they are very interested in what you have to say, [Michael is seen whispering to Jim, then Pam] that is a great feeling, and I experienced that firsthand today. It is wonderful to be the center of attention.  "/>
    <s v="['happy', 'thrill', 'office', 'conversation', 'somebody', 'attenton', 'eye', 'light', 'interested', 'michael', 'see', 'whisper', 'jim', 'pam', 'great', 'feel', 'experienced', 'firsthand', 'today', 'wonderful', 'center', 'attention']"/>
    <x v="5"/>
    <n v="1"/>
    <s v="Topic 47"/>
    <s v="Office Praise for Work"/>
    <x v="4"/>
    <n v="0.95950000000000002"/>
    <n v="0"/>
    <n v="0.76900000000000002"/>
    <n v="0.23100000000000001"/>
  </r>
  <r>
    <x v="0"/>
    <s v=" [motioning to pad of paper with hangman game, spelling out  â€œS_an_ey is chea_in_ _n _eri] That and that are the same letter."/>
    <s v="['motion', 'pad', 'paper', 'hangman', 'game', 'spell', 'saney', 'cheain', 'n', 'eri', 'letter']"/>
    <x v="5"/>
    <n v="1"/>
    <s v="Topic 20"/>
    <s v="Dunder Mifflin Products"/>
    <x v="1"/>
    <n v="0"/>
    <n v="0"/>
    <n v="1"/>
    <n v="0"/>
  </r>
  <r>
    <x v="0"/>
    <s v=" Noâ€¦ no. Heâ€™s holding a pencil. He could be doing a crossword puzzle with that pencil. Whatâ€™s that letter, right there? Same letter here and here. What havenâ€™t you guessed?"/>
    <s v="['hold', 'pencil', 'crossword', 'puzzle', 'pencil', 'letter', 'letter', 'guess']"/>
    <x v="5"/>
    <n v="1"/>
    <s v="Topic 44"/>
    <s v="Stanley's Activities"/>
    <x v="2"/>
    <n v="0"/>
    <n v="0"/>
    <n v="1"/>
    <n v="0"/>
  </r>
  <r>
    <x v="0"/>
    <s v=" T! Yes! Yes! That is a â€œTâ€, and thereâ€™s another one right there. Just sound that out. Youâ€™re almost there.  "/>
    <s v="['there', 'sound']"/>
    <x v="5"/>
    <n v="1"/>
    <s v="Topic 18"/>
    <s v="Focusing at Work"/>
    <x v="1"/>
    <n v="0.74119999999999997"/>
    <n v="0"/>
    <n v="0.74099999999999999"/>
    <n v="0.25900000000000001"/>
  </r>
  <r>
    <x v="0"/>
    <s v=" [opening blinds as Stanley walks past] Hey, Stanley! Where you goinâ€™, big guy? Up to no good?"/>
    <s v="['opening', 'blind', 'stanley', 'walk', 'past', 'stanley', 'goin', 'big', 'guy']"/>
    <x v="5"/>
    <n v="1"/>
    <s v="Topic 44"/>
    <s v="Stanley's Activities"/>
    <x v="2"/>
    <n v="-0.46920000000000001"/>
    <n v="0.16"/>
    <n v="0.84"/>
    <n v="0"/>
  </r>
  <r>
    <x v="0"/>
    <s v=" No, no, no, no. I just had a quick question for you. Iâ€™m casting a movie and Iâ€™m looking for a woman who can dance, beautiful woman. Do you know anybody?"/>
    <s v="['quick', 'question', 'cast', 'movie', 'look', 'woman', 'dance', 'beautiful', 'woman', 'know', 'anybody']"/>
    <x v="5"/>
    <n v="1"/>
    <s v="Topic 26"/>
    <s v="Gender Roles"/>
    <x v="9"/>
    <n v="0.59940000000000004"/>
    <n v="0"/>
    <n v="0.88500000000000001"/>
    <n v="0.115"/>
  </r>
  <r>
    <x v="0"/>
    <s v=" Pays five million dollars. Nudity required."/>
    <s v="['pay', 'million', 'dollar', 'nudity', 'require']"/>
    <x v="5"/>
    <n v="1"/>
    <s v="Topic 20"/>
    <s v="Dunder Mifflin Products"/>
    <x v="1"/>
    <n v="0"/>
    <n v="0"/>
    <n v="1"/>
    <n v="0"/>
  </r>
  <r>
    <x v="1"/>
    <s v=" [approaching Michael] You have to stop this."/>
    <s v="['approach', 'michael', 'stop']"/>
    <x v="5"/>
    <n v="1"/>
    <s v="Topic 23"/>
    <s v="Michael's Behaviours"/>
    <x v="2"/>
    <n v="-0.29599999999999999"/>
    <n v="0.26800000000000002"/>
    <n v="0.73199999999999998"/>
    <n v="0"/>
  </r>
  <r>
    <x v="0"/>
    <s v=" [giddy, whispering] Did you hear Stanleyâ€™s having an affair?"/>
    <s v="['giddy', 'whisper', 'hear', 'stanley', 'affair']"/>
    <x v="5"/>
    <n v="1"/>
    <s v="Topic 44"/>
    <s v="Stanley's Activities"/>
    <x v="2"/>
    <n v="-0.15310000000000001"/>
    <n v="0.16700000000000001"/>
    <n v="0.83299999999999996"/>
    <n v="0"/>
  </r>
  <r>
    <x v="1"/>
    <s v=" I did. From you. You gotta stop telling people."/>
    <s v="['get', 'stop', 'tell', 'people']"/>
    <x v="5"/>
    <n v="1"/>
    <s v="Topic 4"/>
    <s v="Water Cooler Talk"/>
    <x v="9"/>
    <n v="-0.29599999999999999"/>
    <n v="0.216"/>
    <n v="0.78400000000000003"/>
    <n v="0"/>
  </r>
  <r>
    <x v="0"/>
    <s v=" Oh, okay, I get it. You feel out of the loop, and you feel sorry for yourself, and itâ€™s really sad because everybody thinks youâ€™re a loserâ€¦ "/>
    <s v="['feel', 'loop', 'feel', 'sorry', 'sad', 'everybody', 'think', 'loser']"/>
    <x v="5"/>
    <n v="1"/>
    <s v="Topic 34"/>
    <s v="Uncomfortable Feelings"/>
    <x v="4"/>
    <n v="-0.42009999999999997"/>
    <n v="0.153"/>
    <n v="0.78400000000000003"/>
    <n v="6.2E-2"/>
  </r>
  <r>
    <x v="1"/>
    <s v=" Do you know if itâ€™s true? Do you have any idea? Because you might be ruining his life."/>
    <s v="['know', 'true', 'idea', 'ruin', 'life']"/>
    <x v="5"/>
    <n v="1"/>
    <s v="Topic 27"/>
    <s v="Parenting Issues"/>
    <x v="8"/>
    <n v="0.28689999999999999"/>
    <n v="9.5000000000000001E-2"/>
    <n v="0.75600000000000001"/>
    <n v="0.14899999999999999"/>
  </r>
  <r>
    <x v="0"/>
    <s v=" [stares at Jim silently, then walks away]  "/>
    <s v="['stare', 'jim', 'silently', 'walk', 'away']"/>
    <x v="5"/>
    <n v="1"/>
    <s v="Topic 14"/>
    <s v="Jim &amp; Pam Relationship"/>
    <x v="0"/>
    <n v="0"/>
    <n v="0"/>
    <n v="1"/>
    <n v="0"/>
  </r>
  <r>
    <x v="0"/>
    <s v=" [in parking lot, blocking path of Stanleyâ€™s car] Stop. Hold up, hold up, hold up! No, no, no. Time to stop being polite and get real. [Stanley honks horn repeatedly] Stanley, are you having an affair?"/>
    <s v="['parking', 'block', 'path', 'stanley', 'car', 'stop', 'hold', 'hold', 'hold', 'time', 'stop', 'polite', 'real', 'stanley', 'honk', 'horn', 'repeatedly', 'stanley', 'affair']"/>
    <x v="5"/>
    <n v="1"/>
    <s v="Topic 44"/>
    <s v="Stanley's Activities"/>
    <x v="2"/>
    <n v="-0.74239999999999995"/>
    <n v="0.18099999999999999"/>
    <n v="0.81899999999999995"/>
    <n v="0"/>
  </r>
  <r>
    <x v="0"/>
    <s v=" So Itâ€™s not true. Okay, wellâ€¦ ahhh, those interns, they told me they saw you at a club, and they all said it was you, it was clearly justâ€¦ racial profiling gossip."/>
    <s v="['true', 'ahhh', 'intern', 'saw', 'club', 'say', 'clearly', 'racial', 'profile', 'gossip']"/>
    <x v="5"/>
    <n v="1"/>
    <s v="Topic 15"/>
    <s v="Parenting Issues"/>
    <x v="8"/>
    <n v="-0.30969999999999998"/>
    <n v="0.16300000000000001"/>
    <n v="0.76400000000000001"/>
    <n v="7.3999999999999996E-2"/>
  </r>
  <r>
    <x v="0"/>
    <s v=" Wait, hold, hold, holdâ€¦ so it IS true?"/>
    <s v="['wait', 'hold', 'hold', 'hold', 'true']"/>
    <x v="5"/>
    <n v="1"/>
    <s v="Topic 6"/>
    <s v="Time Spent"/>
    <x v="1"/>
    <n v="0.4703"/>
    <n v="0"/>
    <n v="0.69599999999999995"/>
    <n v="0.30399999999999999"/>
  </r>
  <r>
    <x v="0"/>
    <s v=" Oh my God! Wait a second, do people often say theyâ€™re going on sales calls and then go someplace else? â€˜Cause thatâ€™s not cool."/>
    <s v="['god', 'wait', 'second', 'people', 'go', 'sale', 'call', 'someplace', 'cause', 'cool']"/>
    <x v="5"/>
    <n v="1"/>
    <s v="Topic 4"/>
    <s v="Water Cooler Talk"/>
    <x v="9"/>
    <n v="0.1103"/>
    <n v="7.3999999999999996E-2"/>
    <n v="0.83499999999999996"/>
    <n v="9.0999999999999998E-2"/>
  </r>
  <r>
    <x v="0"/>
    <s v=" [muttering] Iâ€™m not sayingâ€¦ a damn thing."/>
    <s v="['mutter', 'say', 'damn']"/>
    <x v="5"/>
    <n v="1"/>
    <s v="Topic 43"/>
    <s v="Ryan's Activities"/>
    <x v="2"/>
    <n v="0.30890000000000001"/>
    <n v="0"/>
    <n v="0.72699999999999998"/>
    <n v="0.27300000000000002"/>
  </r>
  <r>
    <x v="0"/>
    <s v=" [looking afraid] You can count on me."/>
    <s v="['look', 'afraid', 'count']"/>
    <x v="5"/>
    <n v="1"/>
    <s v="Topic 26"/>
    <s v="Gender Roles"/>
    <x v="9"/>
    <n v="0"/>
    <n v="0"/>
    <n v="1"/>
    <n v="0"/>
  </r>
  <r>
    <x v="0"/>
    <s v=" [entering kitchen area] Oh, that smells good."/>
    <s v="['enter', 'kitchen', 'area', 'smell']"/>
    <x v="5"/>
    <n v="1"/>
    <s v="Topic 46"/>
    <s v="Food and Eating Habits"/>
    <x v="5"/>
    <n v="0.44040000000000001"/>
    <n v="0"/>
    <n v="0.67400000000000004"/>
    <n v="0.32600000000000001"/>
  </r>
  <r>
    <x v="0"/>
    <s v=" Did you hear about Angela? Thatâ€™s pretty weird."/>
    <s v="['hear', 'angela', 'pretty', 'weird']"/>
    <x v="5"/>
    <n v="1"/>
    <s v="Topic 45"/>
    <s v="Angela's Activities"/>
    <x v="2"/>
    <n v="0.36120000000000002"/>
    <n v="0.156"/>
    <n v="0.55000000000000004"/>
    <n v="0.29399999999999998"/>
  </r>
  <r>
    <x v="0"/>
    <s v=" Well, the fact that she is apparently dating an 81-year-old billionaire. Owns a Quiznoâ€™s on the turnpike."/>
    <s v="['fact', 'apparently', 'date', 'yearold', 'billionaire', 'own', 'quiznos', 'turnpike']"/>
    <x v="5"/>
    <n v="1"/>
    <s v="Topic 32"/>
    <s v="Meridith &amp; Creed Activities"/>
    <x v="2"/>
    <n v="0.2732"/>
    <n v="0"/>
    <n v="0.88400000000000001"/>
    <n v="0.11600000000000001"/>
  </r>
  <r>
    <x v="0"/>
    <s v=" Uh huh. [gestures to Kevin to keep it quiet] Alright?  "/>
    <s v="['gesture', 'kevin', 'quiet']"/>
    <x v="5"/>
    <n v="1"/>
    <s v="Topic 33"/>
    <s v="HR Complaints"/>
    <x v="3"/>
    <n v="0.25"/>
    <n v="0"/>
    <n v="0.81799999999999995"/>
    <n v="0.182"/>
  </r>
  <r>
    <x v="0"/>
    <s v="  How do you un-tell something? You canâ€™t. You canâ€™t put words back in your mouth. What you can do is spread false gossip so that people think that everything thatâ€™s been said is untrue, including â€œStanley is having an affair.â€ Itâ€™s like the end of Spartacus. Iâ€™ve seen that movie half a dozen times, and I still donâ€™t know who the real Spartacus is, and that is what makes that movie a classic whodunit.  "/>
    <s v="['untell', 'word', 'mouth', 'spread', 'false', 'gossip', 'people', 'say', 'untrue', 'include', 'stanley', 'affair', 'end', 'spartacus', 'see', 'movie', 'half', 'dozen', 'time', 'know', 'real', 'spartacus', 'make', 'movie', 'classic', 'whodunit']"/>
    <x v="5"/>
    <n v="1"/>
    <s v="Topic 44"/>
    <s v="Stanley's Activities"/>
    <x v="2"/>
    <n v="0.20230000000000001"/>
    <n v="2.1999999999999999E-2"/>
    <n v="0.94499999999999995"/>
    <n v="3.3000000000000002E-2"/>
  </r>
  <r>
    <x v="0"/>
    <s v=" Nothing can be done, we just have to tell everybody and hope for the best I guess.  "/>
    <s v="['tell', 'everybody', 'hope', 'best', 'guess']"/>
    <x v="5"/>
    <n v="1"/>
    <s v="Topic 47"/>
    <s v="Office Praise for Work"/>
    <x v="4"/>
    <n v="0.7964"/>
    <n v="0"/>
    <n v="0.67900000000000005"/>
    <n v="0.32100000000000001"/>
  </r>
  <r>
    <x v="0"/>
    <s v=" [to Kelly] Iâ€™m worried about Erin, because sheâ€™s not a very good worker. I donâ€™t know how long sheâ€™s gonna last here."/>
    <s v="['kelly', 'worried', 'erin', 'worker', 'know', 'long']"/>
    <x v="5"/>
    <n v="1"/>
    <s v="Topic 28"/>
    <s v="Romantic Feelings"/>
    <x v="0"/>
    <n v="-0.58899999999999997"/>
    <n v="0.19400000000000001"/>
    <n v="0.80600000000000005"/>
    <n v="0"/>
  </r>
  <r>
    <x v="0"/>
    <s v=" [whispering to Meredith] Did you hear Pam is pregnant?"/>
    <s v="['whisper', 'meredith', 'hear', 'pam', 'pregnant']"/>
    <x v="5"/>
    <n v="1"/>
    <s v="Topic 32"/>
    <s v="Meridith &amp; Creed Activities"/>
    <x v="2"/>
    <n v="0"/>
    <n v="0"/>
    <n v="1"/>
    <n v="0"/>
  </r>
  <r>
    <x v="0"/>
    <s v=" [whispering] Guys, guysâ€¦ you canâ€™t believe everything you hear. Like Stanley, having an affair? That is crazy! Itâ€™s justâ€¦ thereâ€™s no stalking it. Itâ€™s a weird day for false facts. Let it go."/>
    <s v="['whisper', 'guy', 'guy', 'believe', 'hear', 'stanley', 'affair', 'crazy', 'there', 'stalk', 'weird', 'false', 'fact']"/>
    <x v="5"/>
    <n v="1"/>
    <s v="Topic 44"/>
    <s v="Stanley's Activities"/>
    <x v="2"/>
    <n v="-0.4753"/>
    <n v="0.17299999999999999"/>
    <n v="0.76100000000000001"/>
    <n v="6.6000000000000003E-2"/>
  </r>
  <r>
    <x v="0"/>
    <s v=" [with everyone assembled in conference room] Okay everybody, big day. Last day for our interns, a lot of other stuffâ€¦ who knows what to believe? Dwight, the honors."/>
    <s v="['assemble', 'conference', 'room', 'everybody', 'big', 'intern', 'stuff', 'know', 'believe', 'dwight', 'honor']"/>
    <x v="5"/>
    <n v="1"/>
    <s v="Topic 13"/>
    <s v="Meetings"/>
    <x v="1"/>
    <n v="0.63690000000000002"/>
    <n v="0"/>
    <n v="0.83299999999999996"/>
    <n v="0.16700000000000001"/>
  </r>
  <r>
    <x v="2"/>
    <s v=" [giving envelopes to interns] Present these to the dean for credit. And, as a gift, Iâ€™ve attached my card. Call me any time of the day or night."/>
    <s v="['give', 'envelope', 'intern', 'present', 'dean', 'credit', 'gift', 'attach', 'card', 'time', 'night']"/>
    <x v="5"/>
    <n v="1"/>
    <s v="Topic 37"/>
    <s v="Writing, Drawings, Pictures, etc"/>
    <x v="1"/>
    <n v="0.78449999999999998"/>
    <n v="0"/>
    <n v="0.76"/>
    <n v="0.24"/>
  </r>
  <r>
    <x v="2"/>
    <s v=" [grabs card from Eric, crumples it, throws it to the ground] Well now you canâ€™t call me at all. Problem solved."/>
    <s v="['grab', 'card', 'eric', 'crumples', 'throw', 'ground', 'problem', 'solve']"/>
    <x v="5"/>
    <n v="1"/>
    <s v="Topic 38"/>
    <s v="Communication &amp; Problem Solving"/>
    <x v="3"/>
    <n v="0.128"/>
    <n v="0.108"/>
    <n v="0.72299999999999998"/>
    <n v="0.16900000000000001"/>
  </r>
  <r>
    <x v="1"/>
    <s v=" [to Eric] Youâ€™re gonna regret that when you find yourself between a moose and her cubs."/>
    <s v="['eric', 'regret', 'moose', 'cub']"/>
    <x v="5"/>
    <n v="1"/>
    <s v="Topic 49"/>
    <s v="Workplace Happenings"/>
    <x v="1"/>
    <n v="-0.42149999999999999"/>
    <n v="0.157"/>
    <n v="0.84299999999999997"/>
    <n v="0"/>
  </r>
  <r>
    <x v="2"/>
    <s v=" Look at the intern to your left. Now to your right. [interns do nothing] One of you will do exceedingly well in business, just unlimited potential. One of you will make a living, and nothing more. And one of you [looks directly at Megan] will make a great mother. Itâ€™s up to you to choose which you want to be.  "/>
    <s v="['look', 'intern', 'left', 'intern', 'exceedingly', 'business', 'unlimited', 'potential', 'living', 'look', 'directly', 'megan', 'great', 'mother', 'choose', 'want']"/>
    <x v="5"/>
    <n v="1"/>
    <s v="Topic 15"/>
    <s v="Parenting Issues"/>
    <x v="8"/>
    <n v="0.75790000000000002"/>
    <n v="0"/>
    <n v="0.88400000000000001"/>
    <n v="0.11600000000000001"/>
  </r>
  <r>
    <x v="1"/>
    <s v=" Oh, I donâ€™t really do that. But Pam might have some friends, though."/>
    <s v="['pam', 'friend']"/>
    <x v="5"/>
    <n v="1"/>
    <s v="Topic 29"/>
    <s v="Financial Activities"/>
    <x v="1"/>
    <n v="0.63100000000000001"/>
    <n v="0"/>
    <n v="0.74299999999999999"/>
    <n v="0.25700000000000001"/>
  </r>
  <r>
    <x v="1"/>
    <s v=" Are youâ€¦ interested in her guy friends?"/>
    <s v="['interested', 'guy', 'friend']"/>
    <x v="5"/>
    <n v="1"/>
    <s v="Topic 29"/>
    <s v="Financial Activities"/>
    <x v="1"/>
    <n v="0.70030000000000003"/>
    <n v="0"/>
    <n v="0.46300000000000002"/>
    <n v="0.53700000000000003"/>
  </r>
  <r>
    <x v="4"/>
    <s v=" [to Pam] Did you know a baby conceived out of wedlock is still a bastard?"/>
    <s v="['pam', 'know', 'baby', 'conceive', 'wedlock', 'bastard']"/>
    <x v="5"/>
    <n v="1"/>
    <s v="Topic 39"/>
    <s v="Items in Dunder Mifflin"/>
    <x v="1"/>
    <n v="-0.5423"/>
    <n v="0.2"/>
    <n v="0.8"/>
    <n v="0"/>
  </r>
  <r>
    <x v="1"/>
    <s v=" [grabs Pam by the arm] Can I talk to you for a second?"/>
    <s v="['grab', 'pam', 'arm', 'talk', 'second']"/>
    <x v="5"/>
    <n v="1"/>
    <s v="Topic 38"/>
    <s v="Communication &amp; Problem Solving"/>
    <x v="3"/>
    <n v="0"/>
    <n v="0"/>
    <n v="1"/>
    <n v="0"/>
  </r>
  <r>
    <x v="1"/>
    <s v=" [whispering to Pam in corner of room] So, they know."/>
    <s v="['whisper', 'pam', 'corner', 'room', 'know']"/>
    <x v="5"/>
    <n v="1"/>
    <s v="Topic 13"/>
    <s v="Meetings"/>
    <x v="1"/>
    <n v="0"/>
    <n v="0"/>
    <n v="1"/>
    <n v="0"/>
  </r>
  <r>
    <x v="1"/>
    <s v=" I didnâ€™t tell anyone! Who did you tell?"/>
    <s v="['tell', 'tell']"/>
    <x v="5"/>
    <n v="1"/>
    <s v="Topic 1"/>
    <s v="Pam's Activities"/>
    <x v="2"/>
    <n v="0"/>
    <n v="0"/>
    <n v="1"/>
    <n v="0"/>
  </r>
  <r>
    <x v="1"/>
    <s v=" Hey, has everyone heard a crazy rumor about themselves today?"/>
    <s v="['heard', 'crazy', 'rumor', 'today']"/>
    <x v="5"/>
    <n v="1"/>
    <s v="Topic 27"/>
    <s v="Parenting Issues"/>
    <x v="8"/>
    <n v="-0.34"/>
    <n v="0.21099999999999999"/>
    <n v="0.78900000000000003"/>
    <n v="0"/>
  </r>
  <r>
    <x v="0"/>
    <s v=" [entering conference room] Yeah, yeahâ€¦ you know what? Letâ€™s discredit these rumors."/>
    <s v="['enter', 'conference', 'room', 'know', 'let', 'discredit', 'rumor']"/>
    <x v="5"/>
    <n v="1"/>
    <s v="Topic 13"/>
    <s v="Meetings"/>
    <x v="1"/>
    <n v="0.29599999999999999"/>
    <n v="0"/>
    <n v="0.83299999999999996"/>
    <n v="0.16700000000000001"/>
  </r>
  <r>
    <x v="1"/>
    <s v=" Yeah, sure, butâ€¦ whoâ€™s been saying all that stuff?"/>
    <s v="['sure', 'who', 'say', 'stuff']"/>
    <x v="5"/>
    <n v="1"/>
    <s v="Topic 15"/>
    <s v="Parenting Issues"/>
    <x v="8"/>
    <n v="0.5423"/>
    <n v="0"/>
    <n v="0.60899999999999999"/>
    <n v="0.39100000000000001"/>
  </r>
  <r>
    <x v="0"/>
    <s v=" Thatâ€™s not important, Jim, I just think we shouldnâ€™t listen to any of that crap."/>
    <s v="['important', 'jim', 'listen', 'crap']"/>
    <x v="5"/>
    <n v="1"/>
    <s v="Topic 3"/>
    <s v="Initiatives &amp; Operations at Dunder Mifflin"/>
    <x v="1"/>
    <n v="-0.49259999999999998"/>
    <n v="0.24399999999999999"/>
    <n v="0.75600000000000001"/>
    <n v="0"/>
  </r>
  <r>
    <x v="3"/>
    <s v=" Sure, but we should get to the bottom of this. Letâ€™s pick a rumor and trace it back to the beginning."/>
    <s v="['sure', 'let', 'pick', 'rumor', 'trace', 'begin']"/>
    <x v="5"/>
    <n v="1"/>
    <s v="Topic 27"/>
    <s v="Parenting Issues"/>
    <x v="8"/>
    <n v="0.16550000000000001"/>
    <n v="0"/>
    <n v="0.92400000000000004"/>
    <n v="7.5999999999999998E-2"/>
  </r>
  <r>
    <x v="3"/>
    <s v=" [approaching Michael at elevators] Michael? [to others] Heâ€™s over here!"/>
    <s v="['approach', 'michael', 'elevator', 'michael']"/>
    <x v="5"/>
    <n v="1"/>
    <s v="Topic 23"/>
    <s v="Michael's Behaviours"/>
    <x v="2"/>
    <n v="0"/>
    <n v="0"/>
    <n v="1"/>
    <n v="0"/>
  </r>
  <r>
    <x v="2"/>
    <s v=" Michaelâ€¦ [leads Michael to corner of vestibule, then whispers] You told people I use store-bought manure, when I showed you where my manure comes from. Hmm? Hmm? [Michael looks nervously to camera as elevator doors open]"/>
    <s v="['michael', 'lead', 'michael', 'corner', 'vestibule', 'whisper', 'people', 'use', 'storebought', 'manure', 'show', 'manure', 'come', 'michael', 'look', 'nervously', 'camera', 'elevator', 'door', 'open']"/>
    <x v="5"/>
    <n v="1"/>
    <s v="Topic 4"/>
    <s v="Water Cooler Talk"/>
    <x v="9"/>
    <n v="-0.24060000000000001"/>
    <n v="5.2999999999999999E-2"/>
    <n v="0.94699999999999995"/>
    <n v="0"/>
  </r>
  <r>
    <x v="3"/>
    <s v=" Donâ€™t get on it. [Michael inches toward elevator]"/>
    <s v="['michael', 'inch', 'elevator']"/>
    <x v="5"/>
    <n v="1"/>
    <s v="Topic 7"/>
    <s v="Doors &amp; Elevators"/>
    <x v="1"/>
    <n v="0"/>
    <n v="0"/>
    <n v="1"/>
    <n v="0"/>
  </r>
  <r>
    <x v="3"/>
    <s v=" Donâ€™tâ€¦ getâ€¦ on. Do not."/>
    <s v="[]"/>
    <x v="5"/>
    <n v="1"/>
    <s v="Topic 1"/>
    <s v="Pam's Activities"/>
    <x v="2"/>
    <n v="0"/>
    <n v="0"/>
    <n v="1"/>
    <n v="0"/>
  </r>
  <r>
    <x v="0"/>
    <s v=" [to everyone, in conference room] Okay, I made it all up."/>
    <s v="['conference', 'room']"/>
    <x v="5"/>
    <n v="1"/>
    <s v="Topic 13"/>
    <s v="Meetings"/>
    <x v="1"/>
    <n v="0.2263"/>
    <n v="0"/>
    <n v="0.84"/>
    <n v="0.16"/>
  </r>
  <r>
    <x v="0"/>
    <s v=" But guys, Iâ€™m a victim here too, okay? People here have been saying that Iâ€™m a J. Crew model."/>
    <s v="['guy', 'victim', 'people', 'say', 'j', 'crew', 'model']"/>
    <x v="5"/>
    <n v="1"/>
    <s v="Topic 44"/>
    <s v="Stanley's Activities"/>
    <x v="2"/>
    <n v="-7.7200000000000005E-2"/>
    <n v="0.12"/>
    <n v="0.77300000000000002"/>
    <n v="0.107"/>
  </r>
  <r>
    <x v="0"/>
    <s v=" Jim? No, no. I spread the rumor that somebody here was a J. Crew model, and I was referring to myself."/>
    <s v="['jim', 'spread', 'rumor', 'somebody', 'j', 'crew', 'model', 'refer']"/>
    <x v="5"/>
    <n v="1"/>
    <s v="Topic 14"/>
    <s v="Jim &amp; Pam Relationship"/>
    <x v="0"/>
    <n v="0"/>
    <n v="0"/>
    <n v="1"/>
    <n v="0"/>
  </r>
  <r>
    <x v="0"/>
    <s v=" Because a lot of people think that models, even though theyâ€™re very attractive, are somewhat vapid. Itâ€™s set our industry back quite a bit."/>
    <s v="['people', 'model', 'attractive', 'somewhat', 'vapid', 'set', 'industry', 'bit']"/>
    <x v="5"/>
    <n v="1"/>
    <s v="Topic 43"/>
    <s v="Ryan's Activities"/>
    <x v="2"/>
    <n v="0.49270000000000003"/>
    <n v="0"/>
    <n v="0.878"/>
    <n v="0.122"/>
  </r>
  <r>
    <x v="0"/>
    <s v=" Okay, okayâ€¦ hereâ€™s the thing. There was one true rumor out there today. I didnâ€™t want everybody to know what it was. So all of you are off the hook, except for this one person."/>
    <s v="['here', 'true', 'rumor', 'today', 'want', 'everybody', 'know', 'hook', 'person']"/>
    <x v="5"/>
    <n v="1"/>
    <s v="Topic 27"/>
    <s v="Parenting Issues"/>
    <x v="8"/>
    <n v="0.61240000000000006"/>
    <n v="0"/>
    <n v="0.84199999999999997"/>
    <n v="0.158"/>
  </r>
  <r>
    <x v="0"/>
    <s v=" [sighs] The one true rumor, and this is going to ruin this personâ€™s life, is thatâ€¦ "/>
    <s v="['sigh', 'true', 'rumor', 'go', 'ruin', 'person', 'life']"/>
    <x v="5"/>
    <n v="1"/>
    <s v="Topic 27"/>
    <s v="Parenting Issues"/>
    <x v="8"/>
    <n v="-0.25"/>
    <n v="0.184"/>
    <n v="0.68"/>
    <n v="0.13600000000000001"/>
  </r>
  <r>
    <x v="0"/>
    <s v=" Alright, alrightâ€¦ you know, this is not the truth, and you canâ€™t fall on the sword this way. The real thing is that Stanley Hudson had an affair."/>
    <s v="['know', 'truth', 'fall', 'sword', 'way', 'real', 'stanley', 'hudson', 'affair']"/>
    <x v="5"/>
    <n v="1"/>
    <s v="Topic 44"/>
    <s v="Stanley's Activities"/>
    <x v="2"/>
    <n v="9.7999999999999997E-3"/>
    <n v="6.5000000000000002E-2"/>
    <n v="0.86799999999999999"/>
    <n v="6.7000000000000004E-2"/>
  </r>
  <r>
    <x v="1"/>
    <s v=" [arm around Pam] Thank you for trying to defend her. But actually, Pam is pregnant, and we can prove it."/>
    <s v="['arm', 'pam', 'thank', 'try', 'defend', 'actually', 'pam', 'pregnant', 'prove']"/>
    <x v="5"/>
    <n v="1"/>
    <s v="Topic 19"/>
    <s v="Heartbreaks &amp; Jan"/>
    <x v="0"/>
    <n v="0.19009999999999999"/>
    <n v="0"/>
    <n v="0.91600000000000004"/>
    <n v="8.4000000000000005E-2"/>
  </r>
  <r>
    <x v="0"/>
    <s v=" Look at that! [grabs sonogram from Pam] That is the inside of your vagina! [Jim takes sonogram from Michael]  "/>
    <s v="['look', 'grab', 'sonogram', 'pam', 'inside', 'vagina', 'jim', 'take', 'sonogram', 'michael']"/>
    <x v="5"/>
    <n v="1"/>
    <s v="Topic 3"/>
    <s v="Initiatives &amp; Operations at Dunder Mifflin"/>
    <x v="1"/>
    <n v="0"/>
    <n v="0"/>
    <n v="1"/>
    <n v="0"/>
  </r>
  <r>
    <x v="3"/>
    <s v=" [talking head with Jim] Itâ€™s clear why we were trying not to tell people. Thatâ€™s clear now. [Jim nods, looking at floor]  "/>
    <s v="['talk', 'head', 'jim', 'clear', 'try', 'tell', 'people', 'clear', 'jim', 'nod', 'look', 'floor']"/>
    <x v="5"/>
    <n v="1"/>
    <s v="Topic 1"/>
    <s v="Pam's Activities"/>
    <x v="2"/>
    <n v="0.63690000000000002"/>
    <n v="0"/>
    <n v="0.79400000000000004"/>
    <n v="0.20599999999999999"/>
  </r>
  <r>
    <x v="0"/>
    <s v=" [to Jim and Pam] How long have you known about the pregnancy?"/>
    <s v="['jim', 'pam', 'long', 'know', 'pregnancy']"/>
    <x v="5"/>
    <n v="1"/>
    <s v="Topic 14"/>
    <s v="Jim &amp; Pam Relationship"/>
    <x v="0"/>
    <n v="0"/>
    <n v="0"/>
    <n v="1"/>
    <n v="0"/>
  </r>
  <r>
    <x v="0"/>
    <s v=" A week? A month? A year?"/>
    <s v="['week', 'month', 'year']"/>
    <x v="5"/>
    <n v="1"/>
    <s v="Topic 6"/>
    <s v="Time Spent"/>
    <x v="1"/>
    <n v="0"/>
    <n v="0"/>
    <n v="1"/>
    <n v="0"/>
  </r>
  <r>
    <x v="3"/>
    <s v=" [exchanges looks with Jim] Youâ€™re right. We shouldâ€™ve realized that you are an equal part of this."/>
    <s v="['exchange', 'look', 'jim', 'shouldve', 'realize', 'equal']"/>
    <x v="5"/>
    <n v="1"/>
    <s v="Topic 14"/>
    <s v="Jim &amp; Pam Relationship"/>
    <x v="0"/>
    <n v="0"/>
    <n v="0"/>
    <n v="1"/>
    <n v="0"/>
  </r>
  <r>
    <x v="0"/>
    <s v=" [phone rings, hits speaker button]"/>
    <s v="['phone', 'ring', 'hit', 'speaker', 'button']"/>
    <x v="5"/>
    <n v="1"/>
    <s v="Topic 35"/>
    <s v="Answering Phones"/>
    <x v="1"/>
    <n v="0"/>
    <n v="0"/>
    <n v="1"/>
    <n v="0"/>
  </r>
  <r>
    <x v="3"/>
    <s v=" [in disbelief] You called Stanleyâ€™s wife?"/>
    <s v="['disbelief', 'call', 'stanley', 'wife']"/>
    <x v="5"/>
    <n v="1"/>
    <s v="Topic 34"/>
    <s v="Uncomfortable Feelings"/>
    <x v="4"/>
    <n v="0"/>
    <n v="0"/>
    <n v="1"/>
    <n v="0"/>
  </r>
  <r>
    <x v="0"/>
    <s v=" Oh, ohâ€¦ yeah, a long time ago, just to make sure she was out of town. Ohâ€¦ oh God."/>
    <s v="['long', 'time', 'sure', 'town', 'god']"/>
    <x v="5"/>
    <n v="1"/>
    <s v="Topic 28"/>
    <s v="Romantic Feelings"/>
    <x v="0"/>
    <n v="0.68079999999999996"/>
    <n v="0"/>
    <n v="0.70799999999999996"/>
    <n v="0.29199999999999998"/>
  </r>
  <r>
    <x v="0"/>
    <s v=" No, I have to take it, or itâ€™ll seem suspicious."/>
    <s v="['suspicious']"/>
    <x v="5"/>
    <n v="1"/>
    <s v="Topic 21"/>
    <s v="Workplace Happenings"/>
    <x v="1"/>
    <n v="-0.36120000000000002"/>
    <n v="0.217"/>
    <n v="0.78300000000000003"/>
    <n v="0"/>
  </r>
  <r>
    <x v="3"/>
    <s v=" If you talk to her, youâ€™re gonna tell her about Stanley, and thatâ€™s gonna seem more suspicious."/>
    <s v="['talk', 'tell', 'stanley', 'suspicious']"/>
    <x v="5"/>
    <n v="1"/>
    <s v="Topic 21"/>
    <s v="Workplace Happenings"/>
    <x v="1"/>
    <n v="-0.42009999999999997"/>
    <n v="0.14899999999999999"/>
    <n v="0.85099999999999998"/>
    <n v="0"/>
  </r>
  <r>
    <x v="0"/>
    <s v=" Yes, I can. I am going to tell her that I need to redecorate my condo, and I need her help. We will haggle about money, and then I will back down, and then I wonâ€™t talk to her until this whole Cynthia thing has blown over."/>
    <s v="['go', 'tell', 'need', 'redecorate', 'condo', 'need', 'help', 'haggle', 'money', 'talk', 'cynthia', 'blown']"/>
    <x v="5"/>
    <n v="1"/>
    <s v="Topic 38"/>
    <s v="Communication &amp; Problem Solving"/>
    <x v="3"/>
    <n v="0.65969999999999995"/>
    <n v="0"/>
    <n v="0.89300000000000002"/>
    <n v="0.107"/>
  </r>
  <r>
    <x v="0"/>
    <s v=" [picking up phone] Hey, what up, Cynthia? [lowers phone, looking terrified]"/>
    <s v="['pick', 'phone', 'cynthia', 'lower', 'phone', 'look', 'terrify']"/>
    <x v="5"/>
    <n v="1"/>
    <s v="Topic 35"/>
    <s v="Answering Phones"/>
    <x v="1"/>
    <n v="-0.67049999999999998"/>
    <n v="0.379"/>
    <n v="0.621"/>
    <n v="0"/>
  </r>
  <r>
    <x v="1"/>
    <s v=" [gets up to leave room, Michael gestures for him to stay]"/>
    <s v="['get', 'leave', 'room', 'michael', 'gesture', 'stay']"/>
    <x v="5"/>
    <n v="1"/>
    <s v="Topic 40"/>
    <s v="Leaving the Office"/>
    <x v="6"/>
    <n v="-5.16E-2"/>
    <n v="0.107"/>
    <n v="0.89300000000000002"/>
    <n v="0"/>
  </r>
  <r>
    <x v="1"/>
    <s v=" [hangs up Michaelâ€™s phone, leaves room]  "/>
    <s v="['hang', 'michael', 'phone', 'leaf', 'room']"/>
    <x v="5"/>
    <n v="1"/>
    <s v="Topic 13"/>
    <s v="Meetings"/>
    <x v="1"/>
    <n v="0"/>
    <n v="0"/>
    <n v="1"/>
    <n v="0"/>
  </r>
  <r>
    <x v="0"/>
    <s v=" Well, it turns out that Teri was already suspicious, because she had caught Stanley and Cynthia a few months ago. So Stanley promised that he would stop, and he did, end of story. Well, not exactly. [camera pans down from Michaelâ€™s office window to parking lot below, Stanley is seen destroying Michaelâ€™s Sebring with a crowbar] Uhh, Cynthia kept calling him, she would not stop calling him, and she was in love with him. Oh, and get this. Cynthia, also married. Soâ€¦ you canâ€™t stop love, I guess [Jim is seen displaying fetus picture on his desk as Pam smiles] and quite frankly, I donâ€™t think you should ever try.  "/>
    <s v="['turn', 'teri', 'suspicious', 'caught', 'stanley', 'cynthia', 'month', 'stanley', 'promise', 'stop', 'end', 'story', 'exactly', 'camera', 'pan', 'michael', 'office', 'window', 'parking', 'stanley', 'see', 'destroy', 'michael', 'sebring', 'crowbar', 'uhh', 'cynthia', 'kept', 'call', 'stop', 'call', 'love', 'cynthia', 'married', 'stop', 'love', 'guess', 'jim', 'see', 'display', 'fetus', 'picture', 'desk', 'pam', 'smile', 'frankly', 'try']"/>
    <x v="5"/>
    <n v="1"/>
    <s v="Topic 42"/>
    <s v="Fun in the Office"/>
    <x v="5"/>
    <n v="0.871"/>
    <n v="8.1000000000000003E-2"/>
    <n v="0.76200000000000001"/>
    <n v="0.157"/>
  </r>
  <r>
    <x v="0"/>
    <s v="   Yes, Oscar come on in.  Close the door if you would.  Thank you, thanks so much for talking to me.  "/>
    <s v="['oscar', 'close', 'door', 'thank', 'thanks', 'talk']"/>
    <x v="5"/>
    <n v="2"/>
    <s v="Topic 7"/>
    <s v="Doors &amp; Elevators"/>
    <x v="1"/>
    <n v="0.7964"/>
    <n v="0"/>
    <n v="0.67700000000000005"/>
    <n v="0.32300000000000001"/>
  </r>
  <r>
    <x v="0"/>
    <s v="   Yeah, itâ€™s routine.  Iâ€™m just a little bit scared.  "/>
    <s v="['routine', 'little', 'bit', 'scar']"/>
    <x v="5"/>
    <n v="2"/>
    <s v="Topic 4"/>
    <s v="Water Cooler Talk"/>
    <x v="9"/>
    <n v="-0.1082"/>
    <n v="0.222"/>
    <n v="0.59199999999999997"/>
    <n v="0.186"/>
  </r>
  <r>
    <x v="0"/>
    <s v="   In your experience, what should I be expecting in terms of sensation or emotions? [Oscar looks irritated and frustrated] Is there anything I can do to make it more pleasurable for me or for Dr. Shaundry?  "/>
    <s v="['experience', 'expect', 'term', 'sensation', 'emotion', 'oscar', 'look', 'irritated', 'frustrate', 'pleasurable', 'dr', 'shaundry']"/>
    <x v="5"/>
    <n v="2"/>
    <s v="Topic 11"/>
    <s v="Closing deals"/>
    <x v="1"/>
    <n v="-0.4708"/>
    <n v="0.156"/>
    <n v="0.75900000000000001"/>
    <n v="8.5000000000000006E-2"/>
  </r>
  <r>
    <x v="0"/>
    <s v="   My main concern, should I have a safe word?"/>
    <s v="['main', 'concern', 'safe', 'word']"/>
    <x v="5"/>
    <n v="2"/>
    <s v="Topic 36"/>
    <s v="Job Perks"/>
    <x v="1"/>
    <n v="0.44040000000000001"/>
    <n v="0"/>
    <n v="0.73399999999999999"/>
    <n v="0.26600000000000001"/>
  </r>
  <r>
    <x v="0"/>
    <s v="   Absoâ€¦ you know what? Iâ€™ll do you one better, Sunday, Sunday night."/>
    <s v="['abso', 'know', 'better', 'sunday', 'sunday', 'night']"/>
    <x v="5"/>
    <n v="2"/>
    <s v="Topic 15"/>
    <s v="Parenting Issues"/>
    <x v="8"/>
    <n v="0.44040000000000001"/>
    <n v="0"/>
    <n v="0.79100000000000004"/>
    <n v="0.20899999999999999"/>
  </r>
  <r>
    <x v="0"/>
    <s v="   Ho, Hol, hold on big guy, Iâ€™m gonna put it in the mail Sunday night and youâ€™ll get it Weds."/>
    <s v="['ho', 'hol', 'hold', 'big', 'guy', 'mail', 'sunday', 'night', 'wed']"/>
    <x v="5"/>
    <n v="2"/>
    <s v="Topic 15"/>
    <s v="Parenting Issues"/>
    <x v="8"/>
    <n v="0"/>
    <n v="0"/>
    <n v="1"/>
    <n v="0"/>
  </r>
  <r>
    <x v="0"/>
    <s v="   Oh right, this thing. I remember now.  [whispers to Jim]  Whatâ€™s this about?"/>
    <s v="['remember', 'whisper', 'jim']"/>
    <x v="5"/>
    <n v="2"/>
    <s v="Topic 14"/>
    <s v="Jim &amp; Pam Relationship"/>
    <x v="0"/>
    <n v="0"/>
    <n v="0"/>
    <n v="1"/>
    <n v="0"/>
  </r>
  <r>
    <x v="0"/>
    <s v="   Itâ€™s okay with me but heâ€™s gonna want me in there."/>
    <s v="['want']"/>
    <x v="5"/>
    <n v="2"/>
    <s v="Topic 1"/>
    <s v="Pam's Activities"/>
    <x v="2"/>
    <n v="0.2263"/>
    <n v="0"/>
    <n v="0.75600000000000001"/>
    <n v="0.24399999999999999"/>
  </r>
  <r>
    <x v="0"/>
    <s v="   Alright, do you mind if it sit this out?  I have so much work to do, I feel like Iâ€™m gonna blow my brains out."/>
    <s v="['mind', 'sit', 'work', 'feel', 'blow', 'brain']"/>
    <x v="5"/>
    <n v="2"/>
    <s v="Topic 22"/>
    <s v="Andy's Activities"/>
    <x v="2"/>
    <n v="0.5423"/>
    <n v="0"/>
    <n v="0.83599999999999997"/>
    <n v="0.16400000000000001"/>
  </r>
  <r>
    <x v="0"/>
    <s v="   Am I worried that Jim and David are having a meeting without me?  No, because we are the Three Amigos.  And once in awhile one of the Amigos will go offâ€¦ to the bathroomâ€¦ while the other two have a secret meeting.  [shrugs]  "/>
    <s v="['worried', 'jim', 'david', 'meeting', 'amigo', 'awhile', 'amigo', 'bathroom', 'secret', 'meeting', 'shrug']"/>
    <x v="5"/>
    <n v="2"/>
    <s v="Topic 1"/>
    <s v="Pam's Activities"/>
    <x v="2"/>
    <n v="-0.29599999999999999"/>
    <n v="0.05"/>
    <n v="0.95"/>
    <n v="0"/>
  </r>
  <r>
    <x v="3"/>
    <s v="   Okay, itâ€™s just three or four steps but thank you, thank you."/>
    <s v="['step', 'thank', 'thank']"/>
    <x v="5"/>
    <n v="2"/>
    <s v="Topic 22"/>
    <s v="Andy's Activities"/>
    <x v="2"/>
    <n v="0.78759999999999997"/>
    <n v="0"/>
    <n v="0.53100000000000003"/>
    <n v="0.46899999999999997"/>
  </r>
  <r>
    <x v="3"/>
    <s v="   Yeah, I think the pregnancy really brought us together.  "/>
    <s v="['pregnancy', 'brought']"/>
    <x v="5"/>
    <n v="2"/>
    <s v="Topic 41"/>
    <s v="Kevin's Activities"/>
    <x v="2"/>
    <n v="0.29599999999999999"/>
    <n v="0"/>
    <n v="0.78400000000000003"/>
    <n v="0.216"/>
  </r>
  <r>
    <x v="0"/>
    <s v="   Hey, what do you think he and David are talking about? What do youâ€¦ "/>
    <s v="['david', 'talk']"/>
    <x v="5"/>
    <n v="2"/>
    <s v="Topic 5"/>
    <s v="Oscar &amp; David Wallace"/>
    <x v="2"/>
    <n v="0"/>
    <n v="0"/>
    <n v="1"/>
    <n v="0"/>
  </r>
  <r>
    <x v="0"/>
    <s v="   Well, you said good luck to Jim as he walked in."/>
    <s v="['say', 'luck', 'jim', 'walk']"/>
    <x v="5"/>
    <n v="2"/>
    <s v="Topic 14"/>
    <s v="Jim &amp; Pam Relationship"/>
    <x v="0"/>
    <n v="0.79059999999999997"/>
    <n v="0"/>
    <n v="0.5"/>
    <n v="0.5"/>
  </r>
  <r>
    <x v="3"/>
    <s v="   Did I?  Doesnâ€™t sound like me, not very superstitious."/>
    <s v="['sound', 'superstitious']"/>
    <x v="5"/>
    <n v="2"/>
    <s v="Topic 18"/>
    <s v="Focusing at Work"/>
    <x v="1"/>
    <n v="0.36120000000000002"/>
    <n v="0"/>
    <n v="0.76200000000000001"/>
    <n v="0.23799999999999999"/>
  </r>
  <r>
    <x v="0"/>
    <s v="   If you are lying to me right now Pam, your baby is gonna come out a liar.  Thatâ€™s how it works.  They inherit things through the breast milk."/>
    <s v="['lie', 'pam', 'baby', 'liar', 'work', 'inherit', 'thing', 'breast', 'milk']"/>
    <x v="5"/>
    <n v="2"/>
    <s v="Topic 50"/>
    <s v="Baby Making &amp; Schrute Farms"/>
    <x v="8"/>
    <n v="-0.77170000000000005"/>
    <n v="0.20499999999999999"/>
    <n v="0.79500000000000004"/>
    <n v="0"/>
  </r>
  <r>
    <x v="3"/>
    <s v="   Please donâ€™t talk about my breast milk."/>
    <s v="['talk', 'breast', 'milk']"/>
    <x v="5"/>
    <n v="2"/>
    <s v="Topic 50"/>
    <s v="Baby Making &amp; Schrute Farms"/>
    <x v="8"/>
    <n v="0.31819999999999998"/>
    <n v="0"/>
    <n v="0.72299999999999998"/>
    <n v="0.27700000000000002"/>
  </r>
  <r>
    <x v="0"/>
    <s v="   I just donâ€™t want you to lie to me.  I donâ€™t want you to ever lie to me.  Have I ever lied to you?  "/>
    <s v="['want', 'lie', 'want', 'lie', 'lie']"/>
    <x v="5"/>
    <n v="2"/>
    <s v="Topic 13"/>
    <s v="Meetings"/>
    <x v="1"/>
    <n v="-0.25"/>
    <n v="9.9000000000000005E-2"/>
    <n v="0.80200000000000005"/>
    <n v="9.9000000000000005E-2"/>
  </r>
  <r>
    <x v="2"/>
    <s v="   Hmmm, interesting.  How did the ladder end up on top of you, if you fell off of it?  "/>
    <s v="['hmmm', 'interest', 'ladder', 'end', 'fell']"/>
    <x v="5"/>
    <n v="2"/>
    <s v="Topic 43"/>
    <s v="Ryan's Activities"/>
    <x v="2"/>
    <n v="0.5423"/>
    <n v="0"/>
    <n v="0.78"/>
    <n v="0.22"/>
  </r>
  <r>
    <x v="2"/>
    <s v="   Oh really, Iâ€™m sorry I thought this was a free country.  I didnâ€™t know we were in communist Sweden.  "/>
    <s v="['sorry', 'thought', 'free', 'country', 'know', 'communist', 'sweden']"/>
    <x v="5"/>
    <n v="2"/>
    <s v="Topic 36"/>
    <s v="Job Perks"/>
    <x v="1"/>
    <n v="0.40620000000000001"/>
    <n v="7.1999999999999995E-2"/>
    <n v="0.77700000000000002"/>
    <n v="0.151"/>
  </r>
  <r>
    <x v="2"/>
    <s v="   So long Darryl, feel betterâ€¦ [to Toby] Heâ€™s lying."/>
    <s v="['long', 'darryl', 'feel', 'better', 'toby', 'lie']"/>
    <x v="5"/>
    <n v="2"/>
    <s v="Topic 33"/>
    <s v="HR Complaints"/>
    <x v="3"/>
    <n v="-0.52669999999999995"/>
    <n v="0.29799999999999999"/>
    <n v="0.70199999999999996"/>
    <n v="0"/>
  </r>
  <r>
    <x v="2"/>
    <s v="   Oh? From who, Dr. J?  Look, you really need to investigate this.  People donâ€™t just fall off of ladders.  "/>
    <s v="['dr', 'j', 'look', 'need', 'investigate', 'people', 'fall', 'ladder']"/>
    <x v="5"/>
    <n v="2"/>
    <s v="Topic 4"/>
    <s v="Water Cooler Talk"/>
    <x v="9"/>
    <n v="0"/>
    <n v="0"/>
    <n v="1"/>
    <n v="0"/>
  </r>
  <r>
    <x v="2"/>
    <s v="   Since when have you known Darryl to rush to do anything other than to come up here for birthday cake?  [imitating Darryl]  Yâ€™all having birthday cake?  "/>
    <s v="['know', 'darryl', 'rush', 'birthday', 'cake', 'imitate', 'darryl', 'yall', 'birthday', 'cake']"/>
    <x v="5"/>
    <n v="2"/>
    <s v="Topic 25"/>
    <s v="Phylllis &amp; Angela Activities"/>
    <x v="2"/>
    <n v="0"/>
    <n v="0"/>
    <n v="1"/>
    <n v="0"/>
  </r>
  <r>
    <x v="2"/>
    <s v="   Pleaseâ€¦ and how many foremen do you know that pull boxes?  "/>
    <s v="['foreman', 'know', 'pull', 'box']"/>
    <x v="5"/>
    <n v="2"/>
    <s v="Topic 18"/>
    <s v="Focusing at Work"/>
    <x v="1"/>
    <n v="0"/>
    <n v="0"/>
    <n v="1"/>
    <n v="0"/>
  </r>
  <r>
    <x v="0"/>
    <s v="   [walks into conference room on his cell phone, interrupting David and Jim] Uh huh, well if he doesnâ€™t like it you can tell that SOB that he is fired.  Sorry, Iâ€™m going into a meeting right now.  I willâ€¦ I love you too.  Bye."/>
    <s v="['walk', 'conference', 'room', 'cell', 'phone', 'interrupt', 'david', 'jim', 'tell', 'sob', 'fire', 'sorry', 'go', 'meeting', 'love', 'bye']"/>
    <x v="5"/>
    <n v="2"/>
    <s v="Topic 35"/>
    <s v="Answering Phones"/>
    <x v="1"/>
    <n v="-8.5000000000000006E-3"/>
    <n v="0.17699999999999999"/>
    <n v="0.66500000000000004"/>
    <n v="0.158"/>
  </r>
  <r>
    <x v="0"/>
    <s v="   Sorry about that.  Whatâ€™d I miss?"/>
    <s v="['sorry', 'whatd', 'miss']"/>
    <x v="5"/>
    <n v="2"/>
    <s v="Topic 19"/>
    <s v="Heartbreaks &amp; Jan"/>
    <x v="0"/>
    <n v="-0.2263"/>
    <n v="0.42"/>
    <n v="0.57999999999999996"/>
    <n v="0"/>
  </r>
  <r>
    <x v="0"/>
    <s v="    Do not mind!  Yes, I do!  No, I donâ€™t.  Yes, I do!  No, I donâ€™t mind.  Catch you guys on the flippity flop.  Oh thisâ€¦ call waiting.  [answers his phone] Yeah, uh huh,  well you tell the Mayor he just lost six votes.    "/>
    <s v="['mind', 'mind', 'catch', 'guy', 'flippity', 'flop', 'wait', 'answer', 'phone', 'tell', 'mayor', 'lose', 'vote']"/>
    <x v="5"/>
    <n v="2"/>
    <s v="Topic 11"/>
    <s v="Closing deals"/>
    <x v="1"/>
    <n v="0.2306"/>
    <n v="0.13400000000000001"/>
    <n v="0.71399999999999997"/>
    <n v="0.152"/>
  </r>
  <r>
    <x v="0"/>
    <s v="   No, I think theyâ€™re talking about me."/>
    <s v="['talk']"/>
    <x v="5"/>
    <n v="2"/>
    <s v="Topic 38"/>
    <s v="Communication &amp; Problem Solving"/>
    <x v="3"/>
    <n v="0"/>
    <n v="0"/>
    <n v="1"/>
    <n v="0"/>
  </r>
  <r>
    <x v="0"/>
    <s v="   What is Jim telling him?  That I canâ€™t handle this job?  That â€˜s bull crap.  That is bull crap.  Although, it has been chaotic lately.  Corporate shut down the Buffalo branch which left us to absorb all of their clients.  I will tell you there has been work everyday.  Had to come in on a Saturday. To retrieveâ€¦ I left my cell phone here.    "/>
    <s v="['jim', 'tell', 'handle', 'job', 'bull', 'crap', 'bull', 'crap', 'chaotic', 'lately', 'corporate', 'shut', 'buffalo', 'branch', 'left', 'absorb', 'client', 'tell', 'work', 'everyday', 'saturday', 'retrieve', 'left', 'cell', 'phone']"/>
    <x v="5"/>
    <n v="2"/>
    <s v="Topic 45"/>
    <s v="Angela's Activities"/>
    <x v="2"/>
    <n v="-0.82989999999999997"/>
    <n v="0.126"/>
    <n v="0.874"/>
    <n v="0"/>
  </r>
  <r>
    <x v="3"/>
    <s v="   Thank you.  Um, listen I just wanted to confirm that youâ€™re not coming to the wedding, which is totally understandable and more than fine.  "/>
    <s v="['thank', 'listen', 'want', 'confirm', 'come', 'wedding', 'totally', 'understandable', 'fine']"/>
    <x v="5"/>
    <n v="2"/>
    <s v="Topic 3"/>
    <s v="Initiatives &amp; Operations at Dunder Mifflin"/>
    <x v="1"/>
    <n v="0.55420000000000003"/>
    <n v="0"/>
    <n v="0.82799999999999996"/>
    <n v="0.17199999999999999"/>
  </r>
  <r>
    <x v="3"/>
    <s v="   I donâ€™t know, he hasnâ€™t RSVPâ€™d yet.     "/>
    <s v="['know', 'rsvpd']"/>
    <x v="5"/>
    <n v="2"/>
    <s v="Topic 40"/>
    <s v="Leaving the Office"/>
    <x v="6"/>
    <n v="0"/>
    <n v="0"/>
    <n v="1"/>
    <n v="0"/>
  </r>
  <r>
    <x v="3"/>
    <s v="   We invited everyone in the office to our wedding.  Even though we realized most people wouldnâ€™t be able to make the drive to Niagara Falls.  [whispers] Which is why weâ€™re having it in Niagara Falls.  [normal volume] Then Michael told everyone they could have Friday and Monday  off, if they came.  So now, people have to decide if they want to come to our wedding or have to work.    "/>
    <s v="['invite', 'office', 'wedding', 'realize', 'people', 'able', 'drive', 'niagara', 'fall', 'whisper', 'niagara', 'fall', 'normal', 'volume', 'michael', 'friday', 'monday', 'come', 'people', 'decide', 'want', 'wedding', 'work']"/>
    <x v="5"/>
    <n v="2"/>
    <s v="Topic 17"/>
    <s v="Driving"/>
    <x v="6"/>
    <n v="7.7200000000000005E-2"/>
    <n v="0"/>
    <n v="0.98099999999999998"/>
    <n v="1.9E-2"/>
  </r>
  <r>
    <x v="0"/>
    <s v="   [staring into the conference room] How are your sales doinâ€™?  "/>
    <s v="['star', 'conference', 'room', 'sale', 'doin']"/>
    <x v="5"/>
    <n v="2"/>
    <s v="Topic 13"/>
    <s v="Meetings"/>
    <x v="1"/>
    <n v="0"/>
    <n v="0"/>
    <n v="1"/>
    <n v="0"/>
  </r>
  <r>
    <x v="0"/>
    <s v="   Shhh, Iâ€™m just trying to figure out whatâ€™s going on in that room, okay?    "/>
    <s v="['shhh', 'try', 'figure', 'go', 'room']"/>
    <x v="5"/>
    <n v="2"/>
    <s v="Topic 13"/>
    <s v="Meetings"/>
    <x v="1"/>
    <n v="0.2263"/>
    <n v="0"/>
    <n v="0.872"/>
    <n v="0.128"/>
  </r>
  <r>
    <x v="0"/>
    <s v="   Wallace had to show up on the one four month period that Iâ€™m completely overwhelmed.    "/>
    <s v="['wallace', 'month', 'period', 'completely', 'overwhelmed']"/>
    <x v="5"/>
    <n v="2"/>
    <s v="Topic 5"/>
    <s v="Oscar &amp; David Wallace"/>
    <x v="2"/>
    <n v="0.1263"/>
    <n v="0"/>
    <n v="0.90400000000000003"/>
    <n v="9.6000000000000002E-2"/>
  </r>
  <r>
    <x v="0"/>
    <s v="   You know when they say itâ€™s so crazy it just might work?  Well, I donâ€™t believe that.  I say go for the air-tight plan and that is why I am having Andy wheel me into the conference room inside a makeshift cheese cart.  It is just elegant.    "/>
    <s v="['know', 'crazy', 'work', 'believe', 'airtight', 'plan', 'andy', 'wheel', 'conference', 'room', 'inside', 'makeshift', 'cheese', 'cart', 'elegant']"/>
    <x v="5"/>
    <n v="2"/>
    <s v="Topic 13"/>
    <s v="Meetings"/>
    <x v="1"/>
    <n v="0.26950000000000002"/>
    <n v="0.06"/>
    <n v="0.84099999999999997"/>
    <n v="9.9000000000000005E-2"/>
  </r>
  <r>
    <x v="0"/>
    <s v="  [in the cheese cart] Be my eyes."/>
    <s v="['cheese', 'cart', 'eye']"/>
    <x v="5"/>
    <n v="2"/>
    <s v="Topic 2"/>
    <s v="Outside Work &amp; Transportation"/>
    <x v="6"/>
    <n v="0"/>
    <n v="0"/>
    <n v="1"/>
    <n v="0"/>
  </r>
  <r>
    <x v="1"/>
    <s v="   No, I wonâ€™t.   Alright, thanks for giving me your time,  I appreciate it.  "/>
    <s v="['thanks', 'give', 'time', 'appreciate']"/>
    <x v="5"/>
    <n v="2"/>
    <s v="Topic 31"/>
    <s v="Showing Appreciation for Others"/>
    <x v="4"/>
    <n v="0.84019999999999995"/>
    <n v="0"/>
    <n v="0.47399999999999998"/>
    <n v="0.52600000000000002"/>
  </r>
  <r>
    <x v="0"/>
    <s v="   [crawls out of the cheese cart unseen] Hey, hey, you must have walked right past me.  How you doinâ€™?  "/>
    <s v="['crawl', 'cheese', 'cart', 'unseen', 'walk', 'past', 'doin']"/>
    <x v="5"/>
    <n v="2"/>
    <s v="Topic 2"/>
    <s v="Outside Work &amp; Transportation"/>
    <x v="6"/>
    <n v="0"/>
    <n v="0"/>
    <n v="1"/>
    <n v="0"/>
  </r>
  <r>
    <x v="2"/>
    <s v="   Nah, thatâ€™s a GE. A P40 is much higher pitched.  "/>
    <s v="['nah', 'ge', 'p', 'high', 'pitch']"/>
    <x v="5"/>
    <n v="2"/>
    <s v="Topic 1"/>
    <s v="Pam's Activities"/>
    <x v="2"/>
    <n v="-0.1027"/>
    <n v="0.13500000000000001"/>
    <n v="0.86499999999999999"/>
    <n v="0"/>
  </r>
  <r>
    <x v="2"/>
    <s v="   Iâ€™m rebuilding a turn of the century steam engine in my slaughter house.  "/>
    <s v="['rebuild', 'turn', 'century', 'steam', 'engine', 'slaughter', 'house']"/>
    <x v="5"/>
    <n v="2"/>
    <s v="Topic 4"/>
    <s v="Water Cooler Talk"/>
    <x v="9"/>
    <n v="0"/>
    <n v="0"/>
    <n v="1"/>
    <n v="0"/>
  </r>
  <r>
    <x v="2"/>
    <s v="   Yeah, itâ€™s just a run of the mill slaughter house, but sure anytime."/>
    <s v="['run', 'slaughter', 'house', 'sure', 'anytime']"/>
    <x v="5"/>
    <n v="2"/>
    <s v="Topic 11"/>
    <s v="Closing deals"/>
    <x v="1"/>
    <n v="0.54990000000000006"/>
    <n v="0"/>
    <n v="0.70699999999999996"/>
    <n v="0.29299999999999998"/>
  </r>
  <r>
    <x v="2"/>
    <s v="   Waâ€¦ waâ€¦ wait , someoneâ€™s coming.  "/>
    <s v="['wa', 'wa', 'wait', 'someone', 'come']"/>
    <x v="5"/>
    <n v="2"/>
    <s v="Topic 6"/>
    <s v="Time Spent"/>
    <x v="1"/>
    <n v="0"/>
    <n v="0"/>
    <n v="1"/>
    <n v="0"/>
  </r>
  <r>
    <x v="2"/>
    <s v="   Here, get down! Heâ€™s not using crutches!  Get the camera!  "/>
    <s v="['crutch', 'camera']"/>
    <x v="5"/>
    <n v="2"/>
    <s v="Topic 29"/>
    <s v="Financial Activities"/>
    <x v="1"/>
    <n v="0"/>
    <n v="0"/>
    <n v="1"/>
    <n v="0"/>
  </r>
  <r>
    <x v="2"/>
    <s v="   Ooohhhâ€¦ [crashes car into garbage cans]  Oh man!  You okay?  "/>
    <s v="['ooohhh', 'crash', 'car', 'garbage', 'can', 'man']"/>
    <x v="5"/>
    <n v="2"/>
    <s v="Topic 17"/>
    <s v="Driving"/>
    <x v="6"/>
    <n v="0.29420000000000002"/>
    <n v="0"/>
    <n v="0.80400000000000005"/>
    <n v="0.19600000000000001"/>
  </r>
  <r>
    <x v="3"/>
    <s v="   So, I just wanted to confirm that youâ€™re not coming to my wedding.  "/>
    <s v="['want', 'confirm', 'come', 'wedding']"/>
    <x v="5"/>
    <n v="2"/>
    <s v="Topic 16"/>
    <s v="Sexual Behaviours &amp; Weddings"/>
    <x v="0"/>
    <n v="0"/>
    <n v="0"/>
    <n v="1"/>
    <n v="0"/>
  </r>
  <r>
    <x v="3"/>
    <s v="   Can you just tell me now if youâ€™re coming or not?"/>
    <s v="['tell', 'come']"/>
    <x v="5"/>
    <n v="2"/>
    <s v="Topic 1"/>
    <s v="Pam's Activities"/>
    <x v="2"/>
    <n v="0"/>
    <n v="0"/>
    <n v="1"/>
    <n v="0"/>
  </r>
  <r>
    <x v="0"/>
    <s v="   Well I would say that my greatest talent is being the best man, woman, or child, to have ever run this branch, ever."/>
    <s v="['great', 'talent', 'best', 'man', 'woman', 'child', 'run', 'branch']"/>
    <x v="5"/>
    <n v="2"/>
    <s v="Topic 26"/>
    <s v="Gender Roles"/>
    <x v="9"/>
    <n v="0.92310000000000003"/>
    <n v="0"/>
    <n v="0.58799999999999997"/>
    <n v="0.41199999999999998"/>
  </r>
  <r>
    <x v="0"/>
    <s v="   [looks at Jim]   Permission to speak on the record?"/>
    <s v="['look', 'jim', 'permission', 'speak', 'record']"/>
    <x v="5"/>
    <n v="2"/>
    <s v="Topic 6"/>
    <s v="Time Spent"/>
    <x v="1"/>
    <n v="0"/>
    <n v="0"/>
    <n v="1"/>
    <n v="0"/>
  </r>
  <r>
    <x v="0"/>
    <s v="   Jim is like Big Bird.  He is tall and yellow and very nice.  But would I put him in charge?  No, I donâ€™t think so.  Because Big Bird doesnâ€™t make the tough decisions.  Iâ€¦ If I was gonna put someone in charge, I would put Burt in charge or I would put one of the real grown-ups in charge, like Maria or Gordon, maybe.  "/>
    <s v="['jim', 'big', 'bird', 'tall', 'yellow', 'nice', 'charge', 'big', 'bird', 'tough', 'decision', 'charge', 'burt', 'charge', 'real', 'grownup', 'charge', 'maria', 'gordon', 'maybe']"/>
    <x v="5"/>
    <n v="2"/>
    <s v="Topic 11"/>
    <s v="Closing deals"/>
    <x v="1"/>
    <n v="0.6482"/>
    <n v="2.5000000000000001E-2"/>
    <n v="0.872"/>
    <n v="0.10199999999999999"/>
  </r>
  <r>
    <x v="0"/>
    <s v="   Very much, Jim is my best friend. But itâ€™s his performance reportâ€¦ right here.  Now this was written by Toby, who we all know is extremely reliable.    "/>
    <s v="['jim', 'best', 'friend', 'performance', 'report', 'write', 'toby', 'know', 'extremely', 'reliable']"/>
    <x v="5"/>
    <n v="2"/>
    <s v="Topic 33"/>
    <s v="HR Complaints"/>
    <x v="3"/>
    <n v="0.57189999999999996"/>
    <n v="0"/>
    <n v="0.84199999999999997"/>
    <n v="0.158"/>
  </r>
  <r>
    <x v="0"/>
    <s v="   Wow.  Ummm, well Iâ€™d have to talk to my mother and my guy at H and R Block.  "/>
    <s v="['wow', 'ummm', 'talk', 'mother', 'guy', 'h', 'r', 'block']"/>
    <x v="5"/>
    <n v="2"/>
    <s v="Topic 38"/>
    <s v="Communication &amp; Problem Solving"/>
    <x v="3"/>
    <n v="0.45879999999999999"/>
    <n v="0.122"/>
    <n v="0.63"/>
    <n v="0.248"/>
  </r>
  <r>
    <x v="1"/>
    <s v="   I didnâ€™t tell Michael because I thought heâ€™d try to help.  Example, he handed out Jello shots at the 23rd mile of the Steamtown marathon.    "/>
    <s v="['tell', 'michael', 'thought', 'hed', 'try', 'help', 'example', 'hand', 'jello', 'shot', 'rd', 'mile', 'steamtown', 'marathon']"/>
    <x v="5"/>
    <n v="2"/>
    <s v="Topic 33"/>
    <s v="HR Complaints"/>
    <x v="3"/>
    <n v="0.40189999999999998"/>
    <n v="0"/>
    <n v="0.89900000000000002"/>
    <n v="0.10100000000000001"/>
  </r>
  <r>
    <x v="0"/>
    <s v="  [after talking to David, Jim looks dejected] I canâ€™t help but feel partially responsible.   "/>
    <s v="['talk', 'david', 'jim', 'look', 'deject', 'help', 'feel', 'partially', 'responsible']"/>
    <x v="5"/>
    <n v="2"/>
    <s v="Topic 34"/>
    <s v="Uncomfortable Feelings"/>
    <x v="4"/>
    <n v="0.40189999999999998"/>
    <n v="0.11700000000000001"/>
    <n v="0.61499999999999999"/>
    <n v="0.26800000000000002"/>
  </r>
  <r>
    <x v="0"/>
    <s v="   [shakes jelly beans] Little pick me up?  [Jim accepts] Oh those are the best.  Little sugar rush.  "/>
    <s v="['shake', 'jelly', 'bean', 'little', 'pick', 'jim', 'accepts', 'best', 'little', 'sugar', 'rush']"/>
    <x v="5"/>
    <n v="2"/>
    <s v="Topic 6"/>
    <s v="Time Spent"/>
    <x v="1"/>
    <n v="0.75790000000000002"/>
    <n v="0"/>
    <n v="0.69799999999999995"/>
    <n v="0.30199999999999999"/>
  </r>
  <r>
    <x v="1"/>
    <s v="   When you were in the office earlier talking to Wallace, did I come up at all?  "/>
    <s v="['office', 'earlier', 'talk', 'wallace']"/>
    <x v="5"/>
    <n v="2"/>
    <s v="Topic 5"/>
    <s v="Oscar &amp; David Wallace"/>
    <x v="2"/>
    <n v="0"/>
    <n v="0"/>
    <n v="1"/>
    <n v="0"/>
  </r>
  <r>
    <x v="1"/>
    <s v="   Why donâ€™t we head in your office to talk?  "/>
    <s v="['head', 'office', 'talk']"/>
    <x v="5"/>
    <n v="2"/>
    <s v="Topic 1"/>
    <s v="Pam's Activities"/>
    <x v="2"/>
    <n v="0"/>
    <n v="0"/>
    <n v="1"/>
    <n v="0"/>
  </r>
  <r>
    <x v="0"/>
    <s v="   Oh what a week, God.  We saidâ€¦ I know there were certain things we saidâ€¦ "/>
    <s v="['week', 'god', 'say', 'know', 'certain', 'thing', 'say']"/>
    <x v="5"/>
    <n v="2"/>
    <s v="Topic 8"/>
    <s v="Dundies and Watching videos"/>
    <x v="5"/>
    <n v="0.49390000000000001"/>
    <n v="0"/>
    <n v="0.75600000000000001"/>
    <n v="0.24399999999999999"/>
  </r>
  <r>
    <x v="1"/>
    <s v="   Michael, look Iâ€™ll just be honest with you.  Earlier today I spoke with Wallace about a promotion.  I actually think that talk went really well.  And then after he spoke with you, for some reason it felt like things had changed.  "/>
    <s v="['michael', 'look', 'honest', 'earlier', 'today', 'spoke', 'wallace', 'promotion', 'actually', 'talk', 'go', 'spoke', 'reason', 'felt', 'thing', 'change']"/>
    <x v="5"/>
    <n v="2"/>
    <s v="Topic 9"/>
    <s v="Self Care Behaviours"/>
    <x v="7"/>
    <n v="0.80159999999999998"/>
    <n v="0"/>
    <n v="0.82299999999999995"/>
    <n v="0.17699999999999999"/>
  </r>
  <r>
    <x v="0"/>
    <s v="   Hmmm, thatâ€™s weird, thatâ€™s weirdâ€¦ itâ€™s kinda weirding me out.  Did you know that Lincolnâ€™s secretary was named Kennedy.  "/>
    <s v="['hmmm', 'weird', 'weird', 'kinda', 'weirding', 'know', 'lincoln', 'secretary', 'name', 'kennedy']"/>
    <x v="5"/>
    <n v="2"/>
    <s v="Topic 21"/>
    <s v="Workplace Happenings"/>
    <x v="1"/>
    <n v="-0.1779"/>
    <n v="8.5999999999999993E-2"/>
    <n v="0.91400000000000003"/>
    <n v="0"/>
  </r>
  <r>
    <x v="0"/>
    <s v="   Tell you what, when you leave this office I am going to call Wallace and I am going to tell him that you should get that promotion.  "/>
    <s v="['tell', 'leave', 'office', 'go', 'wallace', 'go', 'tell', 'promotion']"/>
    <x v="5"/>
    <n v="2"/>
    <s v="Topic 40"/>
    <s v="Leaving the Office"/>
    <x v="6"/>
    <n v="-5.16E-2"/>
    <n v="4.3999999999999997E-2"/>
    <n v="0.95599999999999996"/>
    <n v="0"/>
  </r>
  <r>
    <x v="1"/>
    <s v="   You will?  Wanna do it right now?  "/>
    <s v="['wan']"/>
    <x v="5"/>
    <n v="2"/>
    <s v="Topic 19"/>
    <s v="Heartbreaks &amp; Jan"/>
    <x v="0"/>
    <n v="0"/>
    <n v="0"/>
    <n v="1"/>
    <n v="0"/>
  </r>
  <r>
    <x v="1"/>
    <s v="   I tried to keep Michael in the dark.  I should have known that he can do just as much damage in the dark.    "/>
    <s v="['try', 'michael', 'dark', 'know', 'damage', 'dark']"/>
    <x v="5"/>
    <n v="2"/>
    <s v="Topic 19"/>
    <s v="Heartbreaks &amp; Jan"/>
    <x v="0"/>
    <n v="-0.49390000000000001"/>
    <n v="0.127"/>
    <n v="0.873"/>
    <n v="0"/>
  </r>
  <r>
    <x v="2"/>
    <s v="   I need to see your pupils.   I need to see if theyâ€™re dilated.  "/>
    <s v="['need', 'pupil', 'need', 'dilate']"/>
    <x v="5"/>
    <n v="2"/>
    <s v="Topic 50"/>
    <s v="Baby Making &amp; Schrute Farms"/>
    <x v="8"/>
    <n v="0"/>
    <n v="0"/>
    <n v="1"/>
    <n v="0"/>
  </r>
  <r>
    <x v="2"/>
    <s v="   Are youâ€¦ are you serious?  Beâ€¦ cause you look exactly alike.  Am I the only one?  Are you getting this?"/>
    <s v="['cause', 'look', 'exactly', 'alike', 'get']"/>
    <x v="5"/>
    <n v="2"/>
    <s v="Topic 41"/>
    <s v="Kevin's Activities"/>
    <x v="2"/>
    <n v="-0.21199999999999999"/>
    <n v="8.7999999999999995E-2"/>
    <n v="0.91200000000000003"/>
    <n v="0"/>
  </r>
  <r>
    <x v="0"/>
    <s v="   Hey David, this is Michael Scott.  [Jim pushes speaker phone button]  Michael Scott here.  "/>
    <s v="['david', 'michael', 'scott', 'jim', 'push', 'speaker', 'phone', 'button', 'michael', 'scott']"/>
    <x v="5"/>
    <n v="2"/>
    <s v="Topic 23"/>
    <s v="Michael's Behaviours"/>
    <x v="2"/>
    <n v="0"/>
    <n v="0"/>
    <n v="1"/>
    <n v="0"/>
  </r>
  <r>
    <x v="0"/>
    <s v="   Just wanted to talk to you about  Jim Halpert.  I understand that he did not receive the promotion.  And I wanted to see what I could do to nudge you in the right direction.  "/>
    <s v="['want', 'talk', 'jim', 'halpert', 'understand', 'receive', 'promotion', 'want', 'nudge', 'direction']"/>
    <x v="5"/>
    <n v="2"/>
    <s v="Topic 11"/>
    <s v="Closing deals"/>
    <x v="1"/>
    <n v="0"/>
    <n v="0"/>
    <n v="1"/>
    <n v="0"/>
  </r>
  <r>
    <x v="0"/>
    <s v="   Whaâ€¦ hereâ€™s the thing, Jim is the best man for this job, I think you should give it to him.  "/>
    <s v="['wha', 'here', 'jim', 'best', 'man', 'job']"/>
    <x v="5"/>
    <n v="2"/>
    <s v="Topic 14"/>
    <s v="Jim &amp; Pam Relationship"/>
    <x v="0"/>
    <n v="0.63690000000000002"/>
    <n v="0"/>
    <n v="0.81899999999999995"/>
    <n v="0.18099999999999999"/>
  </r>
  <r>
    <x v="0"/>
    <s v="   Well, nnnn, thatâ€¦ that was an anomaly.  That file had been falsified.  Toby Flenderson is doing drugs.  "/>
    <s v="['nnnn', 'anomaly', 'file', 'falsify', 'toby', 'flenderson', 'drug']"/>
    <x v="5"/>
    <n v="2"/>
    <s v="Topic 33"/>
    <s v="HR Complaints"/>
    <x v="3"/>
    <n v="-0.128"/>
    <n v="0.13200000000000001"/>
    <n v="0.76100000000000001"/>
    <n v="0.107"/>
  </r>
  <r>
    <x v="2"/>
    <s v="   Wait!  Theyâ€™re using the lift as their own personal elevator."/>
    <s v="['wait', 'lift', 'personal', 'elevator']"/>
    <x v="5"/>
    <n v="2"/>
    <s v="Topic 1"/>
    <s v="Pam's Activities"/>
    <x v="2"/>
    <n v="0"/>
    <n v="0"/>
    <n v="1"/>
    <n v="0"/>
  </r>
  <r>
    <x v="2"/>
    <s v="   He broke his ankle climbing over the railing and he lied about it because it was a misuse of company equipment, case closed.  "/>
    <s v="['broke', 'ankle', 'climb', 'rail', 'lie', 'misuse', 'company', 'equipment', 'case', 'close']"/>
    <x v="5"/>
    <n v="2"/>
    <s v="Topic 7"/>
    <s v="Doors &amp; Elevators"/>
    <x v="1"/>
    <n v="-0.65969999999999995"/>
    <n v="0.20499999999999999"/>
    <n v="0.79500000000000004"/>
    <n v="0"/>
  </r>
  <r>
    <x v="2"/>
    <s v="   Really?  Then why is there new wood only on one railing?  Hmmm?   We should check the security tapes Toby.  "/>
    <s v="['new', 'wood', 'rail', 'hmmm', 'check', 'security', 'tape', 'toby']"/>
    <x v="5"/>
    <n v="2"/>
    <s v="Topic 17"/>
    <s v="Driving"/>
    <x v="6"/>
    <n v="0.44790000000000002"/>
    <n v="0"/>
    <n v="0.86"/>
    <n v="0.14000000000000001"/>
  </r>
  <r>
    <x v="2"/>
    <s v="   Now, I would like to file an official complaint to corporate because Darryl lied on an official form.  "/>
    <s v="['file', 'official', 'complaint', 'corporate', 'darryl', 'lie', 'official', 'form']"/>
    <x v="5"/>
    <n v="2"/>
    <s v="Topic 33"/>
    <s v="HR Complaints"/>
    <x v="3"/>
    <n v="-0.31819999999999998"/>
    <n v="0.215"/>
    <n v="0.67300000000000004"/>
    <n v="0.112"/>
  </r>
  <r>
    <x v="2"/>
    <s v="   Phhhht.  No judge is gonna believe thatâ€¦ "/>
    <s v="['phhhht', 'judge', 'believe']"/>
    <x v="5"/>
    <n v="2"/>
    <s v="Topic 1"/>
    <s v="Pam's Activities"/>
    <x v="2"/>
    <n v="-0.29599999999999999"/>
    <n v="0.26800000000000002"/>
    <n v="0.73199999999999998"/>
    <n v="0"/>
  </r>
  <r>
    <x v="0"/>
    <s v="   Hey, hey Jim, it would make me feel really good right now if you would just punch me in the face.  Alright,  Just do it."/>
    <s v="['jim', 'feel', 'punch', 'face']"/>
    <x v="5"/>
    <n v="2"/>
    <s v="Topic 14"/>
    <s v="Jim &amp; Pam Relationship"/>
    <x v="0"/>
    <n v="0.6361"/>
    <n v="0"/>
    <n v="0.81599999999999995"/>
    <n v="0.184"/>
  </r>
  <r>
    <x v="1"/>
    <s v="   How many times have I asked you to put me up for a branch manager job."/>
    <s v="['time', 'ask', 'branch', 'manager', 'job']"/>
    <x v="5"/>
    <n v="2"/>
    <s v="Topic 24"/>
    <s v="Employee Status"/>
    <x v="3"/>
    <n v="0"/>
    <n v="0"/>
    <n v="1"/>
    <n v="0"/>
  </r>
  <r>
    <x v="0"/>
    <s v="   I never recommended you because I didnâ€™t want to lose you and I didnâ€™t want to lose Pam, [starts to choke up] and now I donâ€™t wanna lose the baby.  "/>
    <s v="['recommend', 'want', 'lose', 'want', 'lose', 'pam', 'start', 'choke', 'wan', 'lose', 'baby']"/>
    <x v="5"/>
    <n v="2"/>
    <s v="Topic 19"/>
    <s v="Heartbreaks &amp; Jan"/>
    <x v="0"/>
    <n v="-0.89080000000000004"/>
    <n v="0.34"/>
    <n v="0.59299999999999997"/>
    <n v="6.7000000000000004E-2"/>
  </r>
  <r>
    <x v="0"/>
    <s v="   I, yeahâ€¦ no, Iâ€™ll tell him myself.  Letâ€™s both.    "/>
    <s v="['tell', 'let']"/>
    <x v="5"/>
    <n v="2"/>
    <s v="Topic 1"/>
    <s v="Pam's Activities"/>
    <x v="2"/>
    <n v="0"/>
    <n v="0"/>
    <n v="1"/>
    <n v="0"/>
  </r>
  <r>
    <x v="0"/>
    <s v="   Oh, oh, well here he is right now.  [Michael knocks on desk]  Come in.  [Makes sound effects for door opening and footsteps and points to Jim to answer]  "/>
    <s v="['michael', 'knock', 'desk', 'make', 'sound', 'effect', 'door', 'opening', 'footstep', 'point', 'jim', 'answer']"/>
    <x v="5"/>
    <n v="2"/>
    <s v="Topic 7"/>
    <s v="Doors &amp; Elevators"/>
    <x v="1"/>
    <n v="0.2732"/>
    <n v="0"/>
    <n v="0.92800000000000005"/>
    <n v="7.1999999999999995E-2"/>
  </r>
  <r>
    <x v="0"/>
    <s v="   Well just as long as it means Jim becomes a manager."/>
    <s v="['long', 'mean', 'jim', 'manager']"/>
    <x v="5"/>
    <n v="2"/>
    <s v="Topic 14"/>
    <s v="Jim &amp; Pam Relationship"/>
    <x v="0"/>
    <n v="0.2732"/>
    <n v="0"/>
    <n v="0.82599999999999996"/>
    <n v="0.17399999999999999"/>
  </r>
  <r>
    <x v="0"/>
    <s v="   I like that, so manager and co-manager.  "/>
    <s v="['manager', 'comanager']"/>
    <x v="5"/>
    <n v="2"/>
    <s v="Topic 24"/>
    <s v="Employee Status"/>
    <x v="3"/>
    <n v="0.36120000000000002"/>
    <n v="0"/>
    <n v="0.70599999999999996"/>
    <n v="0.29399999999999998"/>
  </r>
  <r>
    <x v="0"/>
    <s v="   Well that might be a little confusing for people because they know me as manager.  "/>
    <s v="['little', 'confuse', 'people', 'know', 'manager']"/>
    <x v="5"/>
    <n v="2"/>
    <s v="Topic 24"/>
    <s v="Employee Status"/>
    <x v="3"/>
    <n v="0.1263"/>
    <n v="9.6000000000000002E-2"/>
    <n v="0.77800000000000002"/>
    <n v="0.126"/>
  </r>
  <r>
    <x v="2"/>
    <s v="   Okay people,  listen up, I have an announcement to make, fraud was committedâ€¦ "/>
    <s v="['people', 'listen', 'announcement', 'fraud', 'commit']"/>
    <x v="5"/>
    <n v="2"/>
    <s v="Topic 3"/>
    <s v="Initiatives &amp; Operations at Dunder Mifflin"/>
    <x v="1"/>
    <n v="-0.44040000000000001"/>
    <n v="0.22800000000000001"/>
    <n v="0.65900000000000003"/>
    <n v="0.114"/>
  </r>
  <r>
    <x v="0"/>
    <s v="   Okay everybody, I have an announcement to makeâ€¦ whoa do you have an announcement?  "/>
    <s v="['everybody', 'announcement', 'whoa', 'announcement']"/>
    <x v="5"/>
    <n v="2"/>
    <s v="Topic 3"/>
    <s v="Initiatives &amp; Operations at Dunder Mifflin"/>
    <x v="1"/>
    <n v="0.2263"/>
    <n v="0"/>
    <n v="0.872"/>
    <n v="0.128"/>
  </r>
  <r>
    <x v="0"/>
    <s v="   Everybody, David Wallace and I have talked and we have decided to promote Jim to the position of co-manager.  "/>
    <s v="['everybody', 'david', 'wallace', 'talk', 'decide', 'promote', 'jim', 'position', 'comanager']"/>
    <x v="5"/>
    <n v="2"/>
    <s v="Topic 5"/>
    <s v="Oscar &amp; David Wallace"/>
    <x v="2"/>
    <n v="0.38179999999999997"/>
    <n v="0"/>
    <n v="0.874"/>
    <n v="0.126"/>
  </r>
  <r>
    <x v="0"/>
    <s v="   Of your butt, and your butt, and your butt, all of the Scranton branch butts."/>
    <s v="['butt', 'butt', 'butt', 'scranton', 'branch', 'butt']"/>
    <x v="5"/>
    <n v="2"/>
    <s v="Topic 2"/>
    <s v="Outside Work &amp; Transportation"/>
    <x v="6"/>
    <n v="0"/>
    <n v="0"/>
    <n v="1"/>
    <n v="0"/>
  </r>
  <r>
    <x v="0"/>
    <s v="   Whatâ€™s happening to me?  I am also being promoted to co-manager, we will be co-managers together.  Jim Halpert, welcome."/>
    <s v="['happen', 'promote', 'comanager', 'comanagers', 'jim', 'halpert', 'welcome']"/>
    <x v="5"/>
    <n v="2"/>
    <s v="Topic 14"/>
    <s v="Jim &amp; Pam Relationship"/>
    <x v="0"/>
    <n v="0.70030000000000003"/>
    <n v="0"/>
    <n v="0.746"/>
    <n v="0.254"/>
  </r>
  <r>
    <x v="1"/>
    <s v="   [shakes Michaelâ€™s hand] Thank you. [Dwight looks disappointed and angry behind them]    "/>
    <s v="['shake', 'michael', 'hand', 'thank', 'dwight', 'look', 'disappointed', 'angry']"/>
    <x v="5"/>
    <n v="2"/>
    <s v="Topic 1"/>
    <s v="Pam's Activities"/>
    <x v="2"/>
    <n v="-0.1779"/>
    <n v="0.318"/>
    <n v="0.39800000000000002"/>
    <n v="0.28399999999999997"/>
  </r>
  <r>
    <x v="3"/>
    <s v="   Do you think that you could send in your RSVP card?"/>
    <s v="['send', 'rsvp', 'card']"/>
    <x v="5"/>
    <n v="2"/>
    <s v="Topic 37"/>
    <s v="Writing, Drawings, Pictures, etc"/>
    <x v="1"/>
    <n v="0"/>
    <n v="0"/>
    <n v="1"/>
    <n v="0"/>
  </r>
  <r>
    <x v="3"/>
    <s v="   Well, you have to choose a food option and thereâ€™s information in there about directions and lodgingâ€¦ "/>
    <s v="['choose', 'food', 'option', 'there', 'information', 'direction', 'lodge']"/>
    <x v="5"/>
    <n v="2"/>
    <s v="Topic 46"/>
    <s v="Food and Eating Habits"/>
    <x v="5"/>
    <n v="0.2732"/>
    <n v="0"/>
    <n v="0.88400000000000001"/>
    <n v="0.11600000000000001"/>
  </r>
  <r>
    <x v="3"/>
    <s v="   You are going to text me, the morning of my wedding. "/>
    <s v="['go', 'text', 'morning', 'wedding']"/>
    <x v="5"/>
    <n v="2"/>
    <s v="Topic 9"/>
    <s v="Self Care Behaviours"/>
    <x v="7"/>
    <n v="0"/>
    <n v="0"/>
    <n v="1"/>
    <n v="0"/>
  </r>
  <r>
    <x v="3"/>
    <s v="   [sits down] Oh my gosh, I have been chasing people down all day.  Itâ€™s incredible.  "/>
    <s v="['sits', 'gosh', 'chase', 'people', 'incredible']"/>
    <x v="5"/>
    <n v="2"/>
    <s v="Topic 4"/>
    <s v="Water Cooler Talk"/>
    <x v="9"/>
    <n v="0"/>
    <n v="0"/>
    <n v="1"/>
    <n v="0"/>
  </r>
  <r>
    <x v="2"/>
    <s v=" [in Jimâ€™s office]  Sign this."/>
    <s v="['jims', 'office', 'sign']"/>
    <x v="5"/>
    <n v="3"/>
    <s v="Topic 20"/>
    <s v="Dunder Mifflin Products"/>
    <x v="1"/>
    <n v="0"/>
    <n v="0"/>
    <n v="1"/>
    <n v="0"/>
  </r>
  <r>
    <x v="1"/>
    <s v=" Ah, ah, ah. Whereâ€™s the â€œpleaseâ€? Weâ€™re not animals."/>
    <s v="['wheres', 'animal']"/>
    <x v="5"/>
    <n v="3"/>
    <s v="Topic 16"/>
    <s v="Sexual Behaviours &amp; Weddings"/>
    <x v="0"/>
    <n v="0"/>
    <n v="0"/>
    <n v="1"/>
    <n v="0"/>
  </r>
  <r>
    <x v="2"/>
    <s v=" [in Michaelâ€™s office] I have a complaint about Jim."/>
    <s v="['michael', 'office', 'complaint', 'jim']"/>
    <x v="5"/>
    <n v="3"/>
    <s v="Topic 14"/>
    <s v="Jim &amp; Pam Relationship"/>
    <x v="0"/>
    <n v="-0.29599999999999999"/>
    <n v="0.216"/>
    <n v="0.78400000000000003"/>
    <n v="0"/>
  </r>
  <r>
    <x v="2"/>
    <s v=" I would like to file a huge, enormous, massive complaint about the tallest guy in our office."/>
    <s v="['file', 'huge', 'enormous', 'massive', 'complaint', 'tallest', 'guy', 'office']"/>
    <x v="5"/>
    <n v="3"/>
    <s v="Topic 33"/>
    <s v="HR Complaints"/>
    <x v="3"/>
    <n v="0.32300000000000001"/>
    <n v="0.11600000000000001"/>
    <n v="0.65800000000000003"/>
    <n v="0.22600000000000001"/>
  </r>
  <r>
    <x v="2"/>
    <s v=" Jim wonâ€™t sign my expense report."/>
    <s v="['jim', 'sign', 'expense', 'report']"/>
    <x v="5"/>
    <n v="3"/>
    <s v="Topic 33"/>
    <s v="HR Complaints"/>
    <x v="3"/>
    <n v="0"/>
    <n v="0"/>
    <n v="1"/>
    <n v="0"/>
  </r>
  <r>
    <x v="0"/>
    <s v=" Get out, get out, get out, get out, get out.  "/>
    <s v="[]"/>
    <x v="5"/>
    <n v="3"/>
    <s v="Topic 1"/>
    <s v="Pam's Activities"/>
    <x v="2"/>
    <n v="0"/>
    <n v="0"/>
    <n v="1"/>
    <n v="0"/>
  </r>
  <r>
    <x v="2"/>
    <s v=" [in Jimâ€™s office] Iâ€™d like to lodge a complaint."/>
    <s v="['jims', 'office', 'lodge', 'complaint']"/>
    <x v="5"/>
    <n v="3"/>
    <s v="Topic 33"/>
    <s v="HR Complaints"/>
    <x v="3"/>
    <n v="7.7200000000000005E-2"/>
    <n v="0.188"/>
    <n v="0.59799999999999998"/>
    <n v="0.214"/>
  </r>
  <r>
    <x v="1"/>
    <s v=" Iâ€™m sorry to hear about that. Who is this about?"/>
    <s v="['sorry', 'hear']"/>
    <x v="5"/>
    <n v="3"/>
    <s v="Topic 8"/>
    <s v="Dundies and Watching videos"/>
    <x v="5"/>
    <n v="-7.7200000000000005E-2"/>
    <n v="0.126"/>
    <n v="0.874"/>
    <n v="0"/>
  </r>
  <r>
    <x v="1"/>
    <s v=" Okay. Just want to let you know I take complaints very seriously. Soâ€¦ When did this happen?"/>
    <s v="['want', 'know', 'complaint', 'seriously', 'happen']"/>
    <x v="5"/>
    <n v="3"/>
    <s v="Topic 28"/>
    <s v="Romantic Feelings"/>
    <x v="0"/>
    <n v="-0.35970000000000002"/>
    <n v="0.22500000000000001"/>
    <n v="0.622"/>
    <n v="0.153"/>
  </r>
  <r>
    <x v="1"/>
    <s v=" All right. Did he hit you?"/>
    <s v="['hit']"/>
    <x v="5"/>
    <n v="3"/>
    <s v="Topic 16"/>
    <s v="Sexual Behaviours &amp; Weddings"/>
    <x v="0"/>
    <n v="0"/>
    <n v="0"/>
    <n v="1"/>
    <n v="0"/>
  </r>
  <r>
    <x v="1"/>
    <s v=" Iâ€™m just gonna write â€œheld back tears.â€"/>
    <s v="['write', 'held', 'tear']"/>
    <x v="5"/>
    <n v="3"/>
    <s v="Topic 9"/>
    <s v="Self Care Behaviours"/>
    <x v="7"/>
    <n v="0"/>
    <n v="0"/>
    <n v="1"/>
    <n v="0"/>
  </r>
  <r>
    <x v="2"/>
    <s v=" Wait, stop writing that. That is not true."/>
    <s v="['wait', 'stop', 'write', 'true']"/>
    <x v="5"/>
    <n v="3"/>
    <s v="Topic 9"/>
    <s v="Self Care Behaviours"/>
    <x v="7"/>
    <n v="-0.54720000000000002"/>
    <n v="0.43"/>
    <n v="0.56999999999999995"/>
    <n v="0"/>
  </r>
  <r>
    <x v="1"/>
    <s v=" If you stop crying, Iâ€™ll stop writing it."/>
    <s v="['stop', 'cry', 'stop', 'write']"/>
    <x v="5"/>
    <n v="3"/>
    <s v="Topic 42"/>
    <s v="Fun in the Office"/>
    <x v="5"/>
    <n v="-0.75790000000000002"/>
    <n v="0.6"/>
    <n v="0.4"/>
    <n v="0"/>
  </r>
  <r>
    <x v="2"/>
    <s v=" I deserved that promotion, not Jim. Oh, man. Makes me want to put him in a triangle choke hold and force him down to the ground and just keep pressing and pressing. And then flip him over and then put him in a hammer lock! And heâ€™s gasping, heâ€™s panting! Every last breath! And the crowd is going crazy. And boom! I emerge victorious! [claps hands and stands up] Aha! $18,000 and a chance at the title! Ooh hah! "/>
    <s v="['deserve', 'promotion', 'jim', 'man', 'make', 'want', 'triangle', 'choke', 'hold', 'force', 'ground', 'press', 'press', 'flip', 'hammer', 'lock', 'gasp', 'pant', 'breath', 'crowd', 'go', 'crazy', 'boom', 'emerge', 'victorious', 'clap', 'hand', 'stand', 'aha', 'chance', 'title', 'hah']"/>
    <x v="5"/>
    <n v="3"/>
    <s v="Topic 33"/>
    <s v="HR Complaints"/>
    <x v="3"/>
    <n v="-0.69730000000000003"/>
    <n v="8.3000000000000004E-2"/>
    <n v="0.879"/>
    <n v="3.9E-2"/>
  </r>
  <r>
    <x v="0"/>
    <s v=" Everyone, now would be a good time to freshen up, because Iâ€™d like everyone to meet in the conference room in five minutes. And I suggest that you bring a snack, because we may be in there for a while."/>
    <s v="['time', 'freshen', 'meet', 'conference', 'room', 'minute', 'suggest', 'bring', 'snack']"/>
    <x v="5"/>
    <n v="3"/>
    <s v="Topic 13"/>
    <s v="Meetings"/>
    <x v="1"/>
    <n v="0.65969999999999995"/>
    <n v="0"/>
    <n v="0.876"/>
    <n v="0.124"/>
  </r>
  <r>
    <x v="1"/>
    <s v=" Can I talk to you in my office for a second?"/>
    <s v="['talk', 'office', 'second']"/>
    <x v="5"/>
    <n v="3"/>
    <s v="Topic 38"/>
    <s v="Communication &amp; Problem Solving"/>
    <x v="3"/>
    <n v="0"/>
    <n v="0"/>
    <n v="1"/>
    <n v="0"/>
  </r>
  <r>
    <x v="0"/>
    <s v=" Mmm, sure, but could I first talk to you in my office?"/>
    <s v="['mmm', 'sure', 'talk', 'office']"/>
    <x v="5"/>
    <n v="3"/>
    <s v="Topic 38"/>
    <s v="Communication &amp; Problem Solving"/>
    <x v="3"/>
    <n v="0.16550000000000001"/>
    <n v="0"/>
    <n v="0.87"/>
    <n v="0.13"/>
  </r>
  <r>
    <x v="1"/>
    <s v=" Thank you. Iâ€™ve noticed weâ€™ve been having a lot of conference room meetings. "/>
    <s v="['thank', 'notice', 'conference', 'room', 'meeting']"/>
    <x v="5"/>
    <n v="3"/>
    <s v="Topic 13"/>
    <s v="Meetings"/>
    <x v="1"/>
    <n v="0.36120000000000002"/>
    <n v="0"/>
    <n v="0.82799999999999996"/>
    <n v="0.17199999999999999"/>
  </r>
  <r>
    <x v="1"/>
    <s v=" And Iâ€™m wondEring if perhaps those are a bit, umâ€“"/>
    <s v="['wonder', 'bit']"/>
    <x v="5"/>
    <n v="3"/>
    <s v="Topic 8"/>
    <s v="Dundies and Watching videos"/>
    <x v="5"/>
    <n v="0"/>
    <n v="0"/>
    <n v="1"/>
    <n v="0"/>
  </r>
  <r>
    <x v="0"/>
    <s v=" No, I donâ€™t think they are. I think the meetings are very important. "/>
    <s v="['meeting', 'important']"/>
    <x v="5"/>
    <n v="3"/>
    <s v="Topic 1"/>
    <s v="Pam's Activities"/>
    <x v="2"/>
    <n v="0.27160000000000001"/>
    <n v="0"/>
    <n v="0.85099999999999998"/>
    <n v="0.14899999999999999"/>
  </r>
  <r>
    <x v="0"/>
    <s v=" Nâ€“ well, to be fair, Jimâ€¦ Jamesâ€¦ Jimothyâ€¦ To be fair, Jimothy, theâ€“ ah, that sounds weird. Are you okay with being called Jim?"/>
    <s v="['n', 'fair', 'jim', 'james', 'jimothy', 'fair', 'jimothy', 'sound', 'weird', 'call', 'jim']"/>
    <x v="5"/>
    <n v="3"/>
    <s v="Topic 14"/>
    <s v="Jim &amp; Pam Relationship"/>
    <x v="0"/>
    <n v="0.70960000000000001"/>
    <n v="5.8000000000000003E-2"/>
    <n v="0.64800000000000002"/>
    <n v="0.29399999999999998"/>
  </r>
  <r>
    <x v="0"/>
    <s v=" Alright. Jim, to be fair, the conversation wasnâ€™t about planetsâ€¦ "/>
    <s v="['jim', 'fair', 'conversation', 'planet']"/>
    <x v="5"/>
    <n v="3"/>
    <s v="Topic 14"/>
    <s v="Jim &amp; Pam Relationship"/>
    <x v="0"/>
    <n v="0.51060000000000005"/>
    <n v="0"/>
    <n v="0.65"/>
    <n v="0.35"/>
  </r>
  <r>
    <x v="0"/>
    <s v=" At first, we were talking about introducing a line of toilet paper. And what part of the human body does one use toilet paper upon? So you draw a line from there to the other planets, and I think by the end, we all learned a little bit about how small we are."/>
    <s v="['talk', 'introduce', 'line', 'toilet', 'paper', 'human', 'body', 'use', 'toilet', 'paper', 'draw', 'line', 'planet', 'end', 'learn', 'little', 'bit', 'small']"/>
    <x v="5"/>
    <n v="3"/>
    <s v="Topic 20"/>
    <s v="Dunder Mifflin Products"/>
    <x v="1"/>
    <n v="0"/>
    <n v="0"/>
    <n v="1"/>
    <n v="0"/>
  </r>
  <r>
    <x v="0"/>
    <s v=" Because itâ€™s a big universe, and weâ€™re all just little, tiny specks of dust. "/>
    <s v="['big', 'universe', 'little', 'tiny', 'speck', 'dust']"/>
    <x v="5"/>
    <n v="3"/>
    <s v="Topic 11"/>
    <s v="Closing deals"/>
    <x v="1"/>
    <n v="0"/>
    <n v="0"/>
    <n v="1"/>
    <n v="0"/>
  </r>
  <r>
    <x v="1"/>
    <s v=" I just think that maybe theyâ€™re eating large amounts of the day."/>
    <s v="['maybe', 'eat', 'large', 'amount']"/>
    <x v="5"/>
    <n v="3"/>
    <s v="Topic 42"/>
    <s v="Fun in the Office"/>
    <x v="5"/>
    <n v="0"/>
    <n v="0"/>
    <n v="1"/>
    <n v="0"/>
  </r>
  <r>
    <x v="0"/>
    <s v=" You know what eats a large amount of the day are naps. You go to sleep, itâ€™s light out, you wake up, itâ€™s dark. Thatâ€™s the whole day. Where did that day go? I have no idea."/>
    <s v="['know', 'eats', 'large', 'nap', 'sleep', 'light', 'wake', 'dark', 'idea']"/>
    <x v="5"/>
    <n v="3"/>
    <s v="Topic 37"/>
    <s v="Writing, Drawings, Pictures, etc"/>
    <x v="1"/>
    <n v="-0.29599999999999999"/>
    <n v="5.8000000000000003E-2"/>
    <n v="0.94199999999999995"/>
    <n v="0"/>
  </r>
  <r>
    <x v="1"/>
    <s v=" How about this? I think our goal should be we donâ€™t have meetings unless theyâ€™re absolutely essential. "/>
    <s v="['goal', 'meeting', 'absolutely', 'essential']"/>
    <x v="5"/>
    <n v="3"/>
    <s v="Topic 49"/>
    <s v="Workplace Happenings"/>
    <x v="1"/>
    <n v="0"/>
    <n v="0"/>
    <n v="1"/>
    <n v="0"/>
  </r>
  <r>
    <x v="3"/>
    <s v=" I need to fit into my wedding dress. However, Iâ€™m also pregnant."/>
    <s v="['need', 'fit', 'wedding', 'dress', 'pregnant']"/>
    <x v="5"/>
    <n v="3"/>
    <s v="Topic 16"/>
    <s v="Sexual Behaviours &amp; Weddings"/>
    <x v="0"/>
    <n v="0.36120000000000002"/>
    <n v="0"/>
    <n v="0.81499999999999995"/>
    <n v="0.185"/>
  </r>
  <r>
    <x v="3"/>
    <s v=" We did, but mostly because people expect us to. Weâ€™re also accepting other gifts not on the registryâ€¦ However much.  "/>
    <s v="['people', 'expect', 'accept', 'gift', 'registry']"/>
    <x v="5"/>
    <n v="3"/>
    <s v="Topic 4"/>
    <s v="Water Cooler Talk"/>
    <x v="9"/>
    <n v="0.52669999999999995"/>
    <n v="0"/>
    <n v="0.84799999999999998"/>
    <n v="0.152"/>
  </r>
  <r>
    <x v="3"/>
    <s v=" Itâ€™s awkward asking people for money, but we could really use it. Why doesnâ€™t Crate &amp; Barrel let you register for a toaster full of cash?   "/>
    <s v="['awkward', 'ask', 'people', 'money', 'use', 'crate', 'barrel', 'register', 'toaster', 'cash']"/>
    <x v="5"/>
    <n v="3"/>
    <s v="Topic 4"/>
    <s v="Water Cooler Talk"/>
    <x v="9"/>
    <n v="-7.7200000000000005E-2"/>
    <n v="4.9000000000000002E-2"/>
    <n v="0.95099999999999996"/>
    <n v="0"/>
  </r>
  <r>
    <x v="1"/>
    <s v=" [walks in, seeâ€™s Oscar, Stanley, Creed and Kelly sitting in Michaels office] Okay, I thought I saw people missing."/>
    <s v="['walk', 'see', 'oscar', 'stanley', 'creed', 'kelly', 'sit', 'michael', 'office', 'thought', 'saw', 'people', 'miss']"/>
    <x v="5"/>
    <n v="3"/>
    <s v="Topic 40"/>
    <s v="Leaving the Office"/>
    <x v="6"/>
    <n v="-7.7200000000000005E-2"/>
    <n v="0.104"/>
    <n v="0.80600000000000005"/>
    <n v="0.09"/>
  </r>
  <r>
    <x v="0"/>
    <s v=" Yeah, just focus-grouping a product expansion idea to these folks. Got one of each."/>
    <s v="['focusgrouping', 'product', 'expansion', 'idea', 'folk']"/>
    <x v="5"/>
    <n v="3"/>
    <s v="Topic 5"/>
    <s v="Oscar &amp; David Wallace"/>
    <x v="2"/>
    <n v="0.29599999999999999"/>
    <n v="0"/>
    <n v="0.85499999999999998"/>
    <n v="0.14499999999999999"/>
  </r>
  <r>
    <x v="1"/>
    <s v=" Really? Hey, Stanley, what was the last thing Michael said before I came through the door?"/>
    <s v="['stanley', 'michael', 'say', 'come', 'door']"/>
    <x v="5"/>
    <n v="3"/>
    <s v="Topic 7"/>
    <s v="Doors &amp; Elevators"/>
    <x v="1"/>
    <n v="0"/>
    <n v="0"/>
    <n v="1"/>
    <n v="0"/>
  </r>
  <r>
    <x v="0"/>
    <s v=" Stanley, you donâ€™t need to answer that."/>
    <s v="['stanley', 'need', 'answer']"/>
    <x v="5"/>
    <n v="3"/>
    <s v="Topic 44"/>
    <s v="Stanley's Activities"/>
    <x v="2"/>
    <n v="0"/>
    <n v="0"/>
    <n v="1"/>
    <n v="0"/>
  </r>
  <r>
    <x v="1"/>
    <s v=" Okay, Michael, I thought we agreed to not take up peopleâ€™s time with meetings like these."/>
    <s v="['michael', 'thought', 'agree', 'people', 'time', 'meeting']"/>
    <x v="5"/>
    <n v="3"/>
    <s v="Topic 1"/>
    <s v="Pam's Activities"/>
    <x v="2"/>
    <n v="0.67049999999999998"/>
    <n v="0"/>
    <n v="0.66700000000000004"/>
    <n v="0.33300000000000002"/>
  </r>
  <r>
    <x v="0"/>
    <s v=" Oh, hey, everybody, I think that Jim has gone insane, because he thinks that my office is a conference room."/>
    <s v="['everybody', 'jim', 'go', 'insane', 'think', 'office', 'conference', 'room']"/>
    <x v="5"/>
    <n v="3"/>
    <s v="Topic 13"/>
    <s v="Meetings"/>
    <x v="1"/>
    <n v="-0.40189999999999998"/>
    <n v="0.124"/>
    <n v="0.876"/>
    <n v="0"/>
  </r>
  <r>
    <x v="0"/>
    <s v=" Listen, Jim, no offense, but when push comes to shove, what I want is more important that what you want."/>
    <s v="['listen', 'jim', 'offense', 'push', 'come', 'shove', 'want', 'important', 'want']"/>
    <x v="5"/>
    <n v="3"/>
    <s v="Topic 3"/>
    <s v="Initiatives &amp; Operations at Dunder Mifflin"/>
    <x v="1"/>
    <n v="0.60060000000000002"/>
    <n v="0"/>
    <n v="0.69799999999999995"/>
    <n v="0.30199999999999999"/>
  </r>
  <r>
    <x v="0"/>
    <s v=" What do you guys think? [all start talking at the same time] "/>
    <s v="['guy', 'start', 'talk', 'time']"/>
    <x v="5"/>
    <n v="3"/>
    <s v="Topic 38"/>
    <s v="Communication &amp; Problem Solving"/>
    <x v="3"/>
    <n v="0"/>
    <n v="0"/>
    <n v="1"/>
    <n v="0"/>
  </r>
  <r>
    <x v="1"/>
    <s v=" Great. Guys, can I just have a moment alone with Michael?"/>
    <s v="['great', 'guy', 'moment', 'michael']"/>
    <x v="5"/>
    <n v="3"/>
    <s v="Topic 23"/>
    <s v="Michael's Behaviours"/>
    <x v="2"/>
    <n v="0.47670000000000001"/>
    <n v="0.13200000000000001"/>
    <n v="0.59599999999999997"/>
    <n v="0.27200000000000002"/>
  </r>
  <r>
    <x v="0"/>
    <s v=" No, no, no, you donâ€™t need to go anywhere. Anything that Jim has to say to me, he can say in front of these types of people. "/>
    <s v="['need', 'jim', 'type', 'people']"/>
    <x v="5"/>
    <n v="3"/>
    <s v="Topic 14"/>
    <s v="Jim &amp; Pam Relationship"/>
    <x v="0"/>
    <n v="0"/>
    <n v="0"/>
    <n v="1"/>
    <n v="0"/>
  </r>
  <r>
    <x v="1"/>
    <s v=" That is not what I said, and, also, I am co-manager, meaning you are not the only manager anymore. I am also I co-manager."/>
    <s v="['say', 'comanager', 'meaning', 'manager', 'anymore', 'comanager']"/>
    <x v="5"/>
    <n v="3"/>
    <s v="Topic 24"/>
    <s v="Employee Status"/>
    <x v="3"/>
    <n v="0"/>
    <n v="0"/>
    <n v="1"/>
    <n v="0"/>
  </r>
  <r>
    <x v="1"/>
    <s v=" Thatâ€™s exactly what Wallace told us."/>
    <s v="['exactly', 'wallace']"/>
    <x v="5"/>
    <n v="3"/>
    <s v="Topic 5"/>
    <s v="Oscar &amp; David Wallace"/>
    <x v="2"/>
    <n v="0"/>
    <n v="0"/>
    <n v="1"/>
    <n v="0"/>
  </r>
  <r>
    <x v="0"/>
    <s v=" That is not the way I heard it.  "/>
    <s v="['way', 'heard']"/>
    <x v="5"/>
    <n v="3"/>
    <s v="Topic 49"/>
    <s v="Workplace Happenings"/>
    <x v="1"/>
    <n v="0"/>
    <n v="0"/>
    <n v="1"/>
    <n v="0"/>
  </r>
  <r>
    <x v="0"/>
    <s v=" It is one thing, me giving you the co-manager title. It is another thing, you bossing me around. "/>
    <s v="['give', 'comanager', 'title', 'bossing']"/>
    <x v="5"/>
    <n v="3"/>
    <s v="Topic 31"/>
    <s v="Showing Appreciation for Others"/>
    <x v="4"/>
    <n v="0.34"/>
    <n v="0"/>
    <n v="0.876"/>
    <n v="0.124"/>
  </r>
  <r>
    <x v="1"/>
    <s v=" Iâ€™m not bossing you around. Iâ€™m trying to do my job, which is sharing your job, so maybe we should just call David Wallace."/>
    <s v="['bossing', 'try', 'job', 'share', 'job', 'maybe', 'david', 'wallace']"/>
    <x v="5"/>
    <n v="3"/>
    <s v="Topic 5"/>
    <s v="Oscar &amp; David Wallace"/>
    <x v="2"/>
    <n v="0.42149999999999999"/>
    <n v="0"/>
    <n v="0.89100000000000001"/>
    <n v="0.109"/>
  </r>
  <r>
    <x v="0"/>
    <s v=" No, no, no. No, we will not call David Wallace. [Michael pulls out his cell phone] I will call David Wallace."/>
    <s v="['david', 'wallace', 'michael', 'pull', 'cell', 'phone', 'david', 'wallace']"/>
    <x v="5"/>
    <n v="3"/>
    <s v="Topic 5"/>
    <s v="Oscar &amp; David Wallace"/>
    <x v="2"/>
    <n v="0"/>
    <n v="0"/>
    <n v="1"/>
    <n v="0"/>
  </r>
  <r>
    <x v="0"/>
    <s v=" Or David Wallace will call us on line two. Why donâ€™t we justâ€“"/>
    <s v="['david', 'wallace', 'line']"/>
    <x v="5"/>
    <n v="3"/>
    <s v="Topic 5"/>
    <s v="Oscar &amp; David Wallace"/>
    <x v="2"/>
    <n v="0"/>
    <n v="0"/>
    <n v="1"/>
    <n v="0"/>
  </r>
  <r>
    <x v="1"/>
    <s v=" Hey, David. You got Jim here."/>
    <s v="['david', 'jim']"/>
    <x v="5"/>
    <n v="3"/>
    <s v="Topic 5"/>
    <s v="Oscar &amp; David Wallace"/>
    <x v="2"/>
    <n v="0"/>
    <n v="0"/>
    <n v="1"/>
    <n v="0"/>
  </r>
  <r>
    <x v="0"/>
    <s v=" Hey David, this is Michael, senior co-manager. "/>
    <s v="['david', 'michael', 'senior', 'comanager']"/>
    <x v="5"/>
    <n v="3"/>
    <s v="Topic 5"/>
    <s v="Oscar &amp; David Wallace"/>
    <x v="2"/>
    <n v="0"/>
    <n v="0"/>
    <n v="1"/>
    <n v="0"/>
  </r>
  <r>
    <x v="0"/>
    <s v=" Got it, Dave. Sounds like your classice big-picture decision. "/>
    <s v="['dave', 'sound', 'classice', 'bigpicture', 'decision']"/>
    <x v="5"/>
    <n v="3"/>
    <s v="Topic 8"/>
    <s v="Dundies and Watching videos"/>
    <x v="5"/>
    <n v="0.36120000000000002"/>
    <n v="0"/>
    <n v="0.76200000000000001"/>
    <n v="0.23799999999999999"/>
  </r>
  <r>
    <x v="1"/>
    <s v=" Which will clearly affect the day-to-day well-being of our employees. "/>
    <s v="['clearly', 'affect', 'daytoday', 'wellbeing', 'employee']"/>
    <x v="5"/>
    <n v="3"/>
    <s v="Topic 3"/>
    <s v="Initiatives &amp; Operations at Dunder Mifflin"/>
    <x v="1"/>
    <n v="0.40189999999999998"/>
    <n v="0"/>
    <n v="0.76900000000000002"/>
    <n v="0.23100000000000001"/>
  </r>
  <r>
    <x v="1"/>
    <s v=" David, I know that Iâ€™m very new at this, but I have a very good perspective on how things work. "/>
    <s v="['david', 'know', 'new', 'perspective', 'thing', 'work']"/>
    <x v="5"/>
    <n v="3"/>
    <s v="Topic 5"/>
    <s v="Oscar &amp; David Wallace"/>
    <x v="2"/>
    <n v="0.64739999999999998"/>
    <n v="0"/>
    <n v="0.81599999999999995"/>
    <n v="0.184"/>
  </r>
  <r>
    <x v="0"/>
    <s v=" I thought maybe we could talk after this is over. "/>
    <s v="['thought', 'maybe', 'talk']"/>
    <x v="5"/>
    <n v="3"/>
    <s v="Topic 38"/>
    <s v="Communication &amp; Problem Solving"/>
    <x v="3"/>
    <n v="0"/>
    <n v="0"/>
    <n v="1"/>
    <n v="0"/>
  </r>
  <r>
    <x v="0"/>
    <s v=" Talk to you laterâ€“ [Jim hangs up] Okay, you didnâ€™t let me say good-bye. [sighs, and claps hands once] Alright, I am looking forward to this. "/>
    <s v="['talk', 'later', 'jim', 'hang', 'goodbye', 'sigh', 'clap', 'hand', 'look', 'forward']"/>
    <x v="5"/>
    <n v="3"/>
    <s v="Topic 33"/>
    <s v="HR Complaints"/>
    <x v="3"/>
    <n v="0.44040000000000001"/>
    <n v="0"/>
    <n v="0.86"/>
    <n v="0.14000000000000001"/>
  </r>
  <r>
    <x v="0"/>
    <s v=" I hate the fact that we have to do this together. I think we work better separately. When I am irritated and I look at you, I donâ€™t see you anymore. "/>
    <s v="['hate', 'fact', 'work', 'better', 'separately', 'irritated', 'look', 'anymore']"/>
    <x v="5"/>
    <n v="3"/>
    <s v="Topic 18"/>
    <s v="Focusing at Work"/>
    <x v="1"/>
    <n v="-0.58589999999999998"/>
    <n v="0.17799999999999999"/>
    <n v="0.745"/>
    <n v="7.6999999999999999E-2"/>
  </r>
  <r>
    <x v="0"/>
    <s v=" All I can see is how big and gross the pores on your nose are."/>
    <s v="['big', 'gross', 'pore', 'nose']"/>
    <x v="5"/>
    <n v="3"/>
    <s v="Topic 30"/>
    <s v="Celebrations"/>
    <x v="5"/>
    <n v="-0.47670000000000001"/>
    <n v="0.18099999999999999"/>
    <n v="0.81899999999999995"/>
    <n v="0"/>
  </r>
  <r>
    <x v="0"/>
    <s v=" You know, thereâ€™s no easy way to do this. I say we add 1.5% to their paychecks and donâ€™t say anything about it."/>
    <s v="['know', 'there', 'easy', 'way', 'add', 'paycheck']"/>
    <x v="5"/>
    <n v="3"/>
    <s v="Topic 3"/>
    <s v="Initiatives &amp; Operations at Dunder Mifflin"/>
    <x v="1"/>
    <n v="-0.3412"/>
    <n v="9.9000000000000005E-2"/>
    <n v="0.90100000000000002"/>
    <n v="0"/>
  </r>
  <r>
    <x v="1"/>
    <s v=" Do you mean, like break-in in the middle of the night and change the numbers on payroll?"/>
    <s v="['mean', 'breakin', 'middle', 'night', 'change', 'number', 'payroll']"/>
    <x v="5"/>
    <n v="3"/>
    <s v="Topic 15"/>
    <s v="Parenting Issues"/>
    <x v="8"/>
    <n v="0.36120000000000002"/>
    <n v="0"/>
    <n v="0.86499999999999999"/>
    <n v="0.13500000000000001"/>
  </r>
  <r>
    <x v="0"/>
    <s v=" No, we can do it during the day. It doesnâ€™t have to be that dramatic, Jim."/>
    <s v="['dramatic', 'jim']"/>
    <x v="5"/>
    <n v="3"/>
    <s v="Topic 14"/>
    <s v="Jim &amp; Pam Relationship"/>
    <x v="0"/>
    <n v="0"/>
    <n v="0"/>
    <n v="1"/>
    <n v="0"/>
  </r>
  <r>
    <x v="1"/>
    <s v=" Okay. You know what would help is a pros and cons list for our options. "/>
    <s v="['know', 'help', 'pro', 'con', 'list', 'option']"/>
    <x v="5"/>
    <n v="3"/>
    <s v="Topic 38"/>
    <s v="Communication &amp; Problem Solving"/>
    <x v="3"/>
    <n v="0.55740000000000001"/>
    <n v="0"/>
    <n v="0.73899999999999999"/>
    <n v="0.26100000000000001"/>
  </r>
  <r>
    <x v="0"/>
    <s v=" Jim, donâ€™t take this the wrong way. Are you gonna take this the wrong way?"/>
    <s v="['jim', 'wrong', 'way', 'wrong', 'way']"/>
    <x v="5"/>
    <n v="3"/>
    <s v="Topic 19"/>
    <s v="Heartbreaks &amp; Jan"/>
    <x v="0"/>
    <n v="-0.73509999999999998"/>
    <n v="0.32300000000000001"/>
    <n v="0.67700000000000005"/>
    <n v="0"/>
  </r>
  <r>
    <x v="1"/>
    <s v=" Iâ€™m sorry, are you advocating that I use it less?"/>
    <s v="['sorry', 'advocate', 'use']"/>
    <x v="5"/>
    <n v="3"/>
    <s v="Topic 8"/>
    <s v="Dundies and Watching videos"/>
    <x v="5"/>
    <n v="-7.7200000000000005E-2"/>
    <n v="0.126"/>
    <n v="0.874"/>
    <n v="0"/>
  </r>
  <r>
    <x v="0"/>
    <s v=" Sometimes the smartest people donâ€™t think at all."/>
    <s v="['smartest', 'people']"/>
    <x v="5"/>
    <n v="3"/>
    <s v="Topic 4"/>
    <s v="Water Cooler Talk"/>
    <x v="9"/>
    <n v="0.61240000000000006"/>
    <n v="0"/>
    <n v="0.63600000000000001"/>
    <n v="0.36399999999999999"/>
  </r>
  <r>
    <x v="1"/>
    <s v=" Yeah. Okay, so for the 1.5% increase, proâ€“ everyone gets a little bit. "/>
    <s v="['increase', 'pro', 'get', 'little', 'bit']"/>
    <x v="5"/>
    <n v="3"/>
    <s v="Topic 8"/>
    <s v="Dundies and Watching videos"/>
    <x v="5"/>
    <n v="0.65969999999999995"/>
    <n v="0"/>
    <n v="0.61"/>
    <n v="0.39"/>
  </r>
  <r>
    <x v="0"/>
    <s v=" [in nerdy voice] Conâ€“ you look like a nerd."/>
    <s v="['nerdy', 'voice', 'con', 'look', 'nerd']"/>
    <x v="5"/>
    <n v="3"/>
    <s v="Topic 13"/>
    <s v="Meetings"/>
    <x v="1"/>
    <n v="2.58E-2"/>
    <n v="0.28599999999999998"/>
    <n v="0.504"/>
    <n v="0.21"/>
  </r>
  <r>
    <x v="0"/>
    <s v=" Proâ€“ you get to share your pros and cons list with the other nerds."/>
    <s v="['pro', 'share', 'pro', 'con', 'list', 'nerd']"/>
    <x v="5"/>
    <n v="3"/>
    <s v="Topic 38"/>
    <s v="Communication &amp; Problem Solving"/>
    <x v="3"/>
    <n v="0.29599999999999999"/>
    <n v="0"/>
    <n v="0.85499999999999998"/>
    <n v="0.14499999999999999"/>
  </r>
  <r>
    <x v="0"/>
    <s v=" Conâ€“ you unzip your pants, and you find that thereâ€™s a calculator down there.  "/>
    <s v="['con', 'unzip', 'pant', 'there', 'calculator']"/>
    <x v="5"/>
    <n v="3"/>
    <s v="Topic 38"/>
    <s v="Communication &amp; Problem Solving"/>
    <x v="3"/>
    <n v="0"/>
    <n v="0"/>
    <n v="1"/>
    <n v="0"/>
  </r>
  <r>
    <x v="1"/>
    <s v=" Iâ€™ve been studying Michael for years, and Iâ€™ve condensed what Iâ€™ve learned into this chartâ€“ [pulls out a pie chart] How Michael spends his time. As you can see, we have procrastinating and distracting others, and this tiny sliver here is critical thinking. I made it bigger, so that you could see it.  "/>
    <s v="['study', 'michael', 'year', 'condense', 'learn', 'chart', 'pull', 'pie', 'chart', 'michael', 'spends', 'time', 'procrastinate', 'distract', 'tiny', 'sliver', 'critical', 'think', 'big']"/>
    <x v="5"/>
    <n v="3"/>
    <s v="Topic 22"/>
    <s v="Andy's Activities"/>
    <x v="2"/>
    <n v="-0.5423"/>
    <n v="8.1000000000000003E-2"/>
    <n v="0.91900000000000004"/>
    <n v="0"/>
  </r>
  <r>
    <x v="3"/>
    <s v=" I donâ€™t think we registered anywhere. We just want cash."/>
    <s v="['register', 'want', 'cash']"/>
    <x v="5"/>
    <n v="3"/>
    <s v="Topic 38"/>
    <s v="Communication &amp; Problem Solving"/>
    <x v="3"/>
    <n v="7.7200000000000005E-2"/>
    <n v="0"/>
    <n v="0.874"/>
    <n v="0.126"/>
  </r>
  <r>
    <x v="3"/>
    <s v=" Is this what Iâ€™ve become? Materialistic? Shallow? I feel horrible. [looks down at the check] oh look! â€œMrs. Pam Halpert!â€ Thatâ€™s the first time Iâ€™ve seen it in writing!  "/>
    <s v="['materialistic', 'shallow', 'feel', 'horrible', 'look', 'check', 'look', 'mr', 'pam', 'halpert', 'time', 'see', 'write']"/>
    <x v="5"/>
    <n v="3"/>
    <s v="Topic 14"/>
    <s v="Jim &amp; Pam Relationship"/>
    <x v="0"/>
    <n v="-0.71099999999999997"/>
    <n v="0.14899999999999999"/>
    <n v="0.85099999999999998"/>
    <n v="0"/>
  </r>
  <r>
    <x v="1"/>
    <s v=" You know, the more I think about it, the more I think we should give it to the salesmen. "/>
    <s v="['know', 'salesman']"/>
    <x v="5"/>
    <n v="3"/>
    <s v="Topic 47"/>
    <s v="Office Praise for Work"/>
    <x v="4"/>
    <n v="0"/>
    <n v="0"/>
    <n v="1"/>
    <n v="0"/>
  </r>
  <r>
    <x v="1"/>
    <s v=" I know. I just think it seems smart to keep the salesmen happy right now. â€˜Course I know that this might come off as biased, so you know what? Let usâ€¦ "/>
    <s v="['know', 'smart', 'salesman', 'happy', 'course', 'know', 'bias', 'know']"/>
    <x v="5"/>
    <n v="3"/>
    <s v="Topic 47"/>
    <s v="Office Praise for Work"/>
    <x v="4"/>
    <n v="0.64859999999999995"/>
    <n v="5.8000000000000003E-2"/>
    <n v="0.76700000000000002"/>
    <n v="0.17499999999999999"/>
  </r>
  <r>
    <x v="0"/>
    <s v=" Oh, my God! Are you gonna make another pro and con list? Iâ€™m gonna kill myself. "/>
    <s v="['god', 'pro', 'list', 'kill']"/>
    <x v="5"/>
    <n v="3"/>
    <s v="Topic 38"/>
    <s v="Communication &amp; Problem Solving"/>
    <x v="3"/>
    <n v="-0.59830000000000005"/>
    <n v="0.23699999999999999"/>
    <n v="0.66400000000000003"/>
    <n v="0.1"/>
  </r>
  <r>
    <x v="1"/>
    <s v=" Iâ€™m not gonna let you stop me from thinking. "/>
    <s v="['stop', 'think']"/>
    <x v="5"/>
    <n v="3"/>
    <s v="Topic 42"/>
    <s v="Fun in the Office"/>
    <x v="5"/>
    <n v="-0.29599999999999999"/>
    <n v="0.216"/>
    <n v="0.78400000000000003"/>
    <n v="0"/>
  </r>
  <r>
    <x v="0"/>
    <s v="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
    <s v="['jim', 'crusty', 'little', 'eye', 'go', 'perfect', 'exactly', 'perfect', 'avenue', 'avenue', 'avenue', 'avenue']"/>
    <x v="5"/>
    <n v="3"/>
    <s v="Topic 40"/>
    <s v="Leaving the Office"/>
    <x v="6"/>
    <n v="0.85440000000000005"/>
    <n v="0"/>
    <n v="0.879"/>
    <n v="0.121"/>
  </r>
  <r>
    <x v="0"/>
    <s v=" Oh, I do?! Tell me what they are. "/>
    <s v="['tell']"/>
    <x v="5"/>
    <n v="3"/>
    <s v="Topic 1"/>
    <s v="Pam's Activities"/>
    <x v="2"/>
    <n v="0"/>
    <n v="0"/>
    <n v="1"/>
    <n v="0"/>
  </r>
  <r>
    <x v="1"/>
    <s v=" I think that you are able to take constructive criticism very well. "/>
    <s v="['able', 'constructive', 'criticism']"/>
    <x v="5"/>
    <n v="3"/>
    <s v="Topic 26"/>
    <s v="Gender Roles"/>
    <x v="9"/>
    <n v="-0.1298"/>
    <n v="0.19"/>
    <n v="0.65400000000000003"/>
    <n v="0.156"/>
  </r>
  <r>
    <x v="0"/>
    <s v=" Ha! Thatâ€“ I am not known for that!"/>
    <s v="['ha', 'know']"/>
    <x v="5"/>
    <n v="3"/>
    <s v="Topic 37"/>
    <s v="Writing, Drawings, Pictures, etc"/>
    <x v="1"/>
    <n v="0"/>
    <n v="0"/>
    <n v="1"/>
    <n v="0"/>
  </r>
  <r>
    <x v="0"/>
    <s v=" Yes! You went over my head to Wallace!"/>
    <s v="['go', 'head', 'wallace']"/>
    <x v="5"/>
    <n v="3"/>
    <s v="Topic 5"/>
    <s v="Oscar &amp; David Wallace"/>
    <x v="2"/>
    <n v="0.50800000000000001"/>
    <n v="0"/>
    <n v="0.68100000000000005"/>
    <n v="0.31900000000000001"/>
  </r>
  <r>
    <x v="1"/>
    <s v=" No, itâ€™s because you also have a lot of weaknesses, Michael!"/>
    <s v="['weakness', 'michael']"/>
    <x v="5"/>
    <n v="3"/>
    <s v="Topic 23"/>
    <s v="Michael's Behaviours"/>
    <x v="2"/>
    <n v="-0.4199"/>
    <n v="0.218"/>
    <n v="0.78200000000000003"/>
    <n v="0"/>
  </r>
  <r>
    <x v="0"/>
    <s v=" Okay. Well, why donâ€™t you tell me what those are, Jim? Why donâ€™t you enliven me?"/>
    <s v="['tell', 'jim', 'enliven']"/>
    <x v="5"/>
    <n v="3"/>
    <s v="Topic 14"/>
    <s v="Jim &amp; Pam Relationship"/>
    <x v="0"/>
    <n v="0.52039999999999997"/>
    <n v="0"/>
    <n v="0.76300000000000001"/>
    <n v="0.23699999999999999"/>
  </r>
  <r>
    <x v="1"/>
    <s v=" I donâ€™t think youâ€™re good at making tough decisions!"/>
    <s v="['make', 'tough', 'decision']"/>
    <x v="5"/>
    <n v="3"/>
    <s v="Topic 11"/>
    <s v="Closing deals"/>
    <x v="1"/>
    <n v="0.40029999999999999"/>
    <n v="0.128"/>
    <n v="0.59899999999999998"/>
    <n v="0.27300000000000002"/>
  </r>
  <r>
    <x v="1"/>
    <s v=" At thinking out the options, and then stating that decision very clearly, especially when itâ€™s an unpopular decision. "/>
    <s v="['think', 'option', 'state', 'decision', 'clearly', 'especially', 'unpopular', 'decision']"/>
    <x v="5"/>
    <n v="3"/>
    <s v="Topic 11"/>
    <s v="Closing deals"/>
    <x v="1"/>
    <n v="0.45760000000000001"/>
    <n v="0"/>
    <n v="0.85"/>
    <n v="0.15"/>
  </r>
  <r>
    <x v="0"/>
    <s v=" Okay, hereâ€™s a tough decision for you. You suck! You suck! Is that clear enough for you?!"/>
    <s v="['here', 'tough', 'decision', 'suck', 'suck', 'clear']"/>
    <x v="5"/>
    <n v="3"/>
    <s v="Topic 11"/>
    <s v="Closing deals"/>
    <x v="1"/>
    <n v="-0.56840000000000002"/>
    <n v="0.33100000000000002"/>
    <n v="0.48599999999999999"/>
    <n v="0.182"/>
  </r>
  <r>
    <x v="1"/>
    <s v=" But maybe Iâ€™m here for a reason, because I might have some good ideas, too. Iâ€™ve been sitting out there, and Iâ€™ve been learning a lot, and maybe I can just bring something different to the table. "/>
    <s v="['maybe', 'reason', 'idea', 'sit', 'learn', 'maybe', 'bring', 'different', 'table']"/>
    <x v="5"/>
    <n v="3"/>
    <s v="Topic 34"/>
    <s v="Uncomfortable Feelings"/>
    <x v="4"/>
    <n v="0.5927"/>
    <n v="0"/>
    <n v="0.90300000000000002"/>
    <n v="9.7000000000000003E-2"/>
  </r>
  <r>
    <x v="0"/>
    <s v=" Okay, Skippy, here we go. Why donâ€™t you run yourself out there and tell them? [laughs] You call it."/>
    <s v="['skippy', 'run', 'tell', 'laugh']"/>
    <x v="5"/>
    <n v="3"/>
    <s v="Topic 17"/>
    <s v="Driving"/>
    <x v="6"/>
    <n v="0.62490000000000001"/>
    <n v="0"/>
    <n v="0.76900000000000002"/>
    <n v="0.23100000000000001"/>
  </r>
  <r>
    <x v="1"/>
    <s v=" [leave the conference room to address everyone]"/>
    <s v="['leave', 'conference', 'room', 'address']"/>
    <x v="5"/>
    <n v="3"/>
    <s v="Topic 13"/>
    <s v="Meetings"/>
    <x v="1"/>
    <n v="-5.16E-2"/>
    <n v="0.16700000000000001"/>
    <n v="0.83299999999999996"/>
    <n v="0"/>
  </r>
  <r>
    <x v="0"/>
    <s v=" [to the camera] This had better be terrible. "/>
    <s v="['camera', 'better', 'terrible']"/>
    <x v="5"/>
    <n v="3"/>
    <s v="Topic 21"/>
    <s v="Workplace Happenings"/>
    <x v="1"/>
    <n v="-5.16E-2"/>
    <n v="0.25800000000000001"/>
    <n v="0.5"/>
    <n v="0.24199999999999999"/>
  </r>
  <r>
    <x v="1"/>
    <s v=" Could I have everyoneâ€™s attention, please? I have some tough news, so Iâ€™m just gonna give it to you straight. Truth is, we only have so much money for raises this year, so the simple fact is some people will get raises, and some people wonâ€™t. Now, what weâ€™ve decided is, we are gonna give those raises to the sales staff. "/>
    <s v="['everyones', 'attention', 'tough', 'news', 'straight', 'truth', 'money', 'raise', 'year', 'simple', 'fact', 'people', 'raise', 'people', 'decide', 'raise', 'sale', 'staff']"/>
    <x v="5"/>
    <n v="3"/>
    <s v="Topic 43"/>
    <s v="Ryan's Activities"/>
    <x v="2"/>
    <n v="0.61240000000000006"/>
    <n v="2.3E-2"/>
    <n v="0.877"/>
    <n v="0.1"/>
  </r>
  <r>
    <x v="1"/>
    <s v=" Look, you guys are smart, so Iâ€™m just leveling with you. Iâ€™m just trying to treat you like adults. "/>
    <s v="['look', 'guy', 'smart', 'leveling', 'try', 'treat', 'adult']"/>
    <x v="5"/>
    <n v="3"/>
    <s v="Topic 22"/>
    <s v="Andy's Activities"/>
    <x v="2"/>
    <n v="0.78449999999999998"/>
    <n v="0"/>
    <n v="0.66900000000000004"/>
    <n v="0.33100000000000002"/>
  </r>
  <r>
    <x v="4"/>
    <s v=" But, I do not understand. If weâ€™re such smart adults, then why donâ€™t we get raises?"/>
    <s v="['understand', 'smart', 'adult', 'raise']"/>
    <x v="5"/>
    <n v="3"/>
    <s v="Topic 33"/>
    <s v="HR Complaints"/>
    <x v="3"/>
    <n v="0.54990000000000006"/>
    <n v="0"/>
    <n v="0.80900000000000005"/>
    <n v="0.191"/>
  </r>
  <r>
    <x v="1"/>
    <s v=" Really what it is, is about the money the sales staff brings into the office.  "/>
    <s v="['money', 'sale', 'staff', 'brings', 'office']"/>
    <x v="5"/>
    <n v="3"/>
    <s v="Topic 43"/>
    <s v="Ryan's Activities"/>
    <x v="2"/>
    <n v="0"/>
    <n v="0"/>
    <n v="1"/>
    <n v="0"/>
  </r>
  <r>
    <x v="1"/>
    <s v=" Okay, Dwight, you know what? Youâ€™d be getting the raise soâ€“"/>
    <s v="['dwight', 'know', 'get', 'raise']"/>
    <x v="5"/>
    <n v="3"/>
    <s v="Topic 12"/>
    <s v="Dwight's Behaviours"/>
    <x v="2"/>
    <n v="0.2263"/>
    <n v="0"/>
    <n v="0.84"/>
    <n v="0.16"/>
  </r>
  <r>
    <x v="2"/>
    <s v=" What about all these people, huh?! How is it fair to them?!"/>
    <s v="['people', 'fair']"/>
    <x v="5"/>
    <n v="3"/>
    <s v="Topic 4"/>
    <s v="Water Cooler Talk"/>
    <x v="9"/>
    <n v="0.50129999999999997"/>
    <n v="0"/>
    <n v="0.77200000000000002"/>
    <n v="0.22800000000000001"/>
  </r>
  <r>
    <x v="4"/>
    <s v=" Yes. They donâ€™t get â€™em, if we donâ€™t get â€™em!"/>
    <s v="['em', 'em']"/>
    <x v="5"/>
    <n v="3"/>
    <s v="Topic 30"/>
    <s v="Celebrations"/>
    <x v="5"/>
    <n v="0.45739999999999997"/>
    <n v="0"/>
    <n v="0.751"/>
    <n v="0.249"/>
  </r>
  <r>
    <x v="2"/>
    <s v=" Her kid needs shoes, Jim!"/>
    <s v="['kid', 'need', 'shoe', 'jim']"/>
    <x v="5"/>
    <n v="3"/>
    <s v="Topic 14"/>
    <s v="Jim &amp; Pam Relationship"/>
    <x v="0"/>
    <n v="0"/>
    <n v="0"/>
    <n v="1"/>
    <n v="0"/>
  </r>
  <r>
    <x v="1"/>
    <s v=" Wow! Iâ€™m just gonna rewind and back off a bit, soâ€¦ [imitates a tape rewinding and chuckles, Michael comes over by Jim laughing]"/>
    <s v="['wow', 'rewind', 'bit', 'imitates', 'tape', 'rewinding', 'chuckle', 'michael', 'come', 'jim', 'laugh']"/>
    <x v="5"/>
    <n v="3"/>
    <s v="Topic 8"/>
    <s v="Dundies and Watching videos"/>
    <x v="5"/>
    <n v="0.85529999999999995"/>
    <n v="0"/>
    <n v="0.68"/>
    <n v="0.32"/>
  </r>
  <r>
    <x v="0"/>
    <s v=" That was good! That was good! Okay, all right. Well, we all know itâ€™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â€“"/>
    <s v="['know', 'hard', 'bos', 'know', 'look', 'best', 'friend', 'people', 'open', 'heart', 'heartons', 'growns', 'disgust', 'gift', 'term', 'gift', 'give', 'gift', 'angela', 'lend', 'oscar', 'cup', 'sugar']"/>
    <x v="5"/>
    <n v="3"/>
    <s v="Topic 31"/>
    <s v="Showing Appreciation for Others"/>
    <x v="4"/>
    <n v="0.97509999999999997"/>
    <n v="5.1999999999999998E-2"/>
    <n v="0.64900000000000002"/>
    <n v="0.29899999999999999"/>
  </r>
  <r>
    <x v="0"/>
    <s v=" Alright! Let me get this clear! Does everybody want a raise? [all say yes] Alright, everyone wants a raise, so what weâ€™re going to do is go into here, and we will not come out until we do. "/>
    <s v="['clear', 'everybody', 'want', 'raise', 'want', 'raise', 'go']"/>
    <x v="5"/>
    <n v="3"/>
    <s v="Topic 33"/>
    <s v="HR Complaints"/>
    <x v="3"/>
    <n v="0.8619"/>
    <n v="0"/>
    <n v="0.74"/>
    <n v="0.26"/>
  </r>
  <r>
    <x v="0"/>
    <s v=" Mm-hmm. Piece of cake. Ryan, obviously the best. "/>
    <s v="['mmhmm', 'piece', 'cake', 'ryan', 'obviously', 'best']"/>
    <x v="5"/>
    <n v="3"/>
    <s v="Topic 25"/>
    <s v="Phylllis &amp; Angela Activities"/>
    <x v="2"/>
    <n v="0.63690000000000002"/>
    <n v="0"/>
    <n v="0.625"/>
    <n v="0.375"/>
  </r>
  <r>
    <x v="1"/>
    <s v=" [sarcastically] Well, obviously. Too bad heâ€™s a temp and doesnâ€™t count, so letâ€™s get started. [starts to write on a piece of paper]  "/>
    <s v="['sarcastically', 'obviously', 'temp', 'count', 'let', 'start', 'start', 'write', 'piece', 'paper']"/>
    <x v="5"/>
    <n v="3"/>
    <s v="Topic 20"/>
    <s v="Dunder Mifflin Products"/>
    <x v="1"/>
    <n v="-0.5423"/>
    <n v="0.20200000000000001"/>
    <n v="0.72199999999999998"/>
    <n v="7.5999999999999998E-2"/>
  </r>
  <r>
    <x v="4"/>
    <s v=" Itâ€™s not like weâ€™re not gonna see the checks. Weâ€™re in accounting! "/>
    <s v="['check', 'accounting']"/>
    <x v="5"/>
    <n v="3"/>
    <s v="Topic 17"/>
    <s v="Driving"/>
    <x v="6"/>
    <n v="-0.34039999999999998"/>
    <n v="0.17899999999999999"/>
    <n v="0.82099999999999995"/>
    <n v="0"/>
  </r>
  <r>
    <x v="1"/>
    <s v=" [to camera] Itâ€™s going really well, actually.   "/>
    <s v="['camera', 'go', 'actually']"/>
    <x v="5"/>
    <n v="3"/>
    <s v="Topic 39"/>
    <s v="Items in Dunder Mifflin"/>
    <x v="1"/>
    <n v="0.33839999999999998"/>
    <n v="0"/>
    <n v="0.71499999999999997"/>
    <n v="0.28499999999999998"/>
  </r>
  <r>
    <x v="1"/>
    <s v=" [to camera, holds up a bean] Each Boston Baked Bean represents half a percent raise. We each got 24 beans, so the idea is, you place the bean on the picture [walking around the table] of who you think deservâ€“ whoâ€™s that? [picture that Michael drew of toby, looks like a monster]"/>
    <s v="['camera', 'hold', 'bean', 'boston', 'bake', 'bean', 'represent', 'half', 'percent', 'raise', 'bean', 'idea', 'place', 'bean', 'picture', 'walk', 'table', 'deserv', 'who', 'picture', 'michael', 'drew', 'toby', 'look', 'monster']"/>
    <x v="5"/>
    <n v="3"/>
    <s v="Topic 6"/>
    <s v="Time Spent"/>
    <x v="1"/>
    <n v="0.36120000000000002"/>
    <n v="0"/>
    <n v="0.95299999999999996"/>
    <n v="4.7E-2"/>
  </r>
  <r>
    <x v="1"/>
    <s v=" Heâ€™s not a part of this. You know that. "/>
    <s v="['know']"/>
    <x v="5"/>
    <n v="3"/>
    <s v="Topic 1"/>
    <s v="Pam's Activities"/>
    <x v="2"/>
    <n v="0"/>
    <n v="0"/>
    <n v="1"/>
    <n v="0"/>
  </r>
  <r>
    <x v="0"/>
    <s v=" Just wanted to draw a picture of him. "/>
    <s v="['want', 'draw', 'picture']"/>
    <x v="5"/>
    <n v="3"/>
    <s v="Topic 37"/>
    <s v="Writing, Drawings, Pictures, etc"/>
    <x v="1"/>
    <n v="0"/>
    <n v="0"/>
    <n v="1"/>
    <n v="0"/>
  </r>
  <r>
    <x v="0"/>
    <s v=" Alright! Who to pick? [walking around the table] Who to pick? "/>
    <s v="['pick', 'walk', 'table', 'pick']"/>
    <x v="5"/>
    <n v="3"/>
    <s v="Topic 37"/>
    <s v="Writing, Drawings, Pictures, etc"/>
    <x v="1"/>
    <n v="0.39229999999999998"/>
    <n v="0"/>
    <n v="0.79"/>
    <n v="0.21"/>
  </r>
  <r>
    <x v="1"/>
    <s v=" Okay, youâ€™re gonna still have to play that bean. You know that."/>
    <s v="['play', 'bean', 'know']"/>
    <x v="5"/>
    <n v="3"/>
    <s v="Topic 6"/>
    <s v="Time Spent"/>
    <x v="1"/>
    <n v="0.51060000000000005"/>
    <n v="0"/>
    <n v="0.69899999999999995"/>
    <n v="0.30099999999999999"/>
  </r>
  <r>
    <x v="2"/>
    <s v=" People are starting to notice how terrible Jim is. Itâ€™s great. Eventually, theyâ€™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
    <s v="['people', 'start', 'notice', 'terrible', 'jim', 'great', 'eventually', 'rise', 'revolt', 'hope', 'sooner', 'later', 'people', 'found', 'father', 'revolutionary', 'war', 'delayed', 'year', 'stanley', 'washington', 'nap', 'phyllis', 'hancock', 'signing', 'declaration', 'kevin', 'jefferson', 'distract', 'butterfly']"/>
    <x v="5"/>
    <n v="3"/>
    <s v="Topic 22"/>
    <s v="Andy's Activities"/>
    <x v="2"/>
    <n v="-0.51060000000000005"/>
    <n v="0.14199999999999999"/>
    <n v="0.76900000000000002"/>
    <n v="8.7999999999999995E-2"/>
  </r>
  <r>
    <x v="2"/>
    <s v=" Come on in. [everyone looking around at all the pictures and beans on the table]   Thatâ€™s right. Come in, feast your eyes. They determine our worth by putting beans upon our faces."/>
    <s v="['look', 'picture', 'bean', 'table', 'feast', 'eye', 'determine', 'worth', 'put', 'bean', 'face']"/>
    <x v="5"/>
    <n v="3"/>
    <s v="Topic 6"/>
    <s v="Time Spent"/>
    <x v="1"/>
    <n v="0.2263"/>
    <n v="0"/>
    <n v="0.94199999999999995"/>
    <n v="5.8000000000000003E-2"/>
  </r>
  <r>
    <x v="3"/>
    <s v=" Why arenâ€™t there any beans on this very old, frizzy-haired picture of me?"/>
    <s v="['bean', 'old', 'frizzyhaired', 'picture']"/>
    <x v="5"/>
    <n v="3"/>
    <s v="Topic 6"/>
    <s v="Time Spent"/>
    <x v="1"/>
    <n v="0"/>
    <n v="0"/>
    <n v="1"/>
    <n v="0"/>
  </r>
  <r>
    <x v="2"/>
    <s v="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â€“ letâ€™s get him. Tockâ€“ letâ€™s get Jim! Tickâ€“ and drag Jim out of his office! Tockâ€“ take his keys away from him! Tickâ€“ thatâ€™s a clock! The time is getting very close! Itâ€™s now or never! What say you?!"/>
    <s v="['idiot', 'get', 'start', 'walk', 'jim', 'claim', 'authority', 'salesman', 'matronly', 'phyllis', 'moment', 'affect', 'change', 'second', 'decade', 'exist', 'second', 'storm', 'castle', 'tick', 'let', 'tock', 'let', 'jim', 'tick', 'drag', 'jim', 'office', 'tock', 'key', 'away', 'tick', 'clock', 'time', 'get', 'close']"/>
    <x v="5"/>
    <n v="3"/>
    <s v="Topic 28"/>
    <s v="Romantic Feelings"/>
    <x v="0"/>
    <n v="0.66279999999999994"/>
    <n v="1.7999999999999999E-2"/>
    <n v="0.92100000000000004"/>
    <n v="6.0999999999999999E-2"/>
  </r>
  <r>
    <x v="2"/>
    <s v=" No, I mean, what do you say to my plan? [all groan] Okay."/>
    <s v="['mean', 'plan', 'groan']"/>
    <x v="5"/>
    <n v="3"/>
    <s v="Topic 30"/>
    <s v="Celebrations"/>
    <x v="5"/>
    <n v="0.2263"/>
    <n v="0"/>
    <n v="0.86299999999999999"/>
    <n v="0.13700000000000001"/>
  </r>
  <r>
    <x v="0"/>
    <s v=" [leaving his office, hurrying to Jimâ€™s office]  "/>
    <s v="['leave', 'office', 'hurry', 'jims', 'office']"/>
    <x v="5"/>
    <n v="3"/>
    <s v="Topic 40"/>
    <s v="Leaving the Office"/>
    <x v="6"/>
    <n v="0"/>
    <n v="0"/>
    <n v="1"/>
    <n v="0"/>
  </r>
  <r>
    <x v="0"/>
    <s v=" [in Jimâ€™s office] How you doing?"/>
    <s v="['jims', 'office']"/>
    <x v="5"/>
    <n v="3"/>
    <s v="Topic 39"/>
    <s v="Items in Dunder Mifflin"/>
    <x v="1"/>
    <n v="0"/>
    <n v="0"/>
    <n v="1"/>
    <n v="0"/>
  </r>
  <r>
    <x v="1"/>
    <s v=" Uh, on a scale of one to ten, Iâ€™d say Iâ€™m about a four."/>
    <s v="['scale']"/>
    <x v="5"/>
    <n v="3"/>
    <s v="Topic 8"/>
    <s v="Dundies and Watching videos"/>
    <x v="5"/>
    <n v="0"/>
    <n v="0"/>
    <n v="1"/>
    <n v="0"/>
  </r>
  <r>
    <x v="0"/>
    <s v=" Usually a ten, but Iâ€™m feeling like a zero. "/>
    <s v="['usually', 'feel', 'zero']"/>
    <x v="5"/>
    <n v="3"/>
    <s v="Topic 34"/>
    <s v="Uncomfortable Feelings"/>
    <x v="4"/>
    <n v="0.61240000000000006"/>
    <n v="0"/>
    <n v="0.58299999999999996"/>
    <n v="0.41699999999999998"/>
  </r>
  <r>
    <x v="1"/>
    <s v=" I mean, a performance-based raise sounded like a good idea, right?"/>
    <s v="['mean', 'performancebased', 'raise', 'sound', 'idea']"/>
    <x v="5"/>
    <n v="3"/>
    <s v="Topic 5"/>
    <s v="Oscar &amp; David Wallace"/>
    <x v="2"/>
    <n v="0.65969999999999995"/>
    <n v="0"/>
    <n v="0.625"/>
    <n v="0.375"/>
  </r>
  <r>
    <x v="1"/>
    <s v=" We tried to find the fairest way to do it. "/>
    <s v="['try', 'fairest', 'way']"/>
    <x v="5"/>
    <n v="3"/>
    <s v="Topic 35"/>
    <s v="Answering Phones"/>
    <x v="1"/>
    <n v="0"/>
    <n v="0"/>
    <n v="1"/>
    <n v="0"/>
  </r>
  <r>
    <x v="0"/>
    <s v=" Um, nothing. I justâ€¦ I used to have to do this part alone, and it was the worst. I have something I would like to give you. [leaves office]  "/>
    <s v="['bad', 'leaf', 'office']"/>
    <x v="5"/>
    <n v="3"/>
    <s v="Topic 13"/>
    <s v="Meetings"/>
    <x v="1"/>
    <n v="-0.55740000000000001"/>
    <n v="0.17599999999999999"/>
    <n v="0.751"/>
    <n v="7.1999999999999995E-2"/>
  </r>
  <r>
    <x v="1"/>
    <s v=" [to camera] Michaelâ€™s my only friend left in the office. Except Pamâ€¦ I think. Is she still upset?"/>
    <s v="['camera', 'michael', 'friend', 'left', 'office', 'pam', 'upset']"/>
    <x v="5"/>
    <n v="3"/>
    <s v="Topic 40"/>
    <s v="Leaving the Office"/>
    <x v="6"/>
    <n v="0.15310000000000001"/>
    <n v="0.11899999999999999"/>
    <n v="0.73399999999999999"/>
    <n v="0.14699999999999999"/>
  </r>
  <r>
    <x v="1"/>
    <s v=" [Michael give Jim a â€œWorldâ€™s Best Bossâ€ mug] Thank you."/>
    <s v="['michael', 'jim', 'world', 'best', 'bos', 'mug', 'thank']"/>
    <x v="5"/>
    <n v="3"/>
    <s v="Topic 26"/>
    <s v="Gender Roles"/>
    <x v="9"/>
    <n v="0.77170000000000005"/>
    <n v="0"/>
    <n v="0.54400000000000004"/>
    <n v="0.45600000000000002"/>
  </r>
  <r>
    <x v="0"/>
    <s v=" [someone knocks] Just pretend weâ€™re not here.  "/>
    <s v="['knock', 'pretend']"/>
    <x v="5"/>
    <n v="3"/>
    <s v="Topic 7"/>
    <s v="Doors &amp; Elevators"/>
    <x v="1"/>
    <n v="-0.1027"/>
    <n v="0.189"/>
    <n v="0.81100000000000005"/>
    <n v="0"/>
  </r>
  <r>
    <x v="3"/>
    <s v=" Yeah, I mean, if itâ€™s all the same for you. "/>
    <s v="['mean']"/>
    <x v="5"/>
    <n v="3"/>
    <s v="Topic 1"/>
    <s v="Pam's Activities"/>
    <x v="2"/>
    <n v="0.29599999999999999"/>
    <n v="0"/>
    <n v="0.80400000000000005"/>
    <n v="0.19600000000000001"/>
  </r>
  <r>
    <x v="3"/>
    <s v=" Yeah. No, no, Iâ€™ll umâ€“ the hundred. Iâ€™ll just take the hundred."/>
    <s v="[]"/>
    <x v="5"/>
    <n v="3"/>
    <s v="Topic 1"/>
    <s v="Pam's Activities"/>
    <x v="2"/>
    <n v="0.29599999999999999"/>
    <n v="0"/>
    <n v="0.83299999999999996"/>
    <n v="0.16700000000000001"/>
  </r>
  <r>
    <x v="3"/>
    <s v=" The guy has an algorithm to determine the winner of any given college basketball game.  "/>
    <s v="['guy', 'algorithm', 'determine', 'winner', 'give', 'college', 'basketball', 'game']"/>
    <x v="5"/>
    <n v="3"/>
    <s v="Topic 10"/>
    <s v="Recreation"/>
    <x v="5"/>
    <n v="0.58589999999999998"/>
    <n v="0"/>
    <n v="0.78700000000000003"/>
    <n v="0.21299999999999999"/>
  </r>
  <r>
    <x v="3"/>
    <s v=" [writes a check, gives to Ryan] Donâ€™t tell Jim.   "/>
    <s v="['writes', 'check', 'give', 'ryan', 'tell', 'jim']"/>
    <x v="5"/>
    <n v="3"/>
    <s v="Topic 17"/>
    <s v="Driving"/>
    <x v="6"/>
    <n v="0"/>
    <n v="0"/>
    <n v="1"/>
    <n v="0"/>
  </r>
  <r>
    <x v="2"/>
    <s v=" Pam is constantly throwing up because of the pregnancy. If she eats something the fetus doesnâ€™t like she is screwed. Itâ€™s amazing. A three ounce fetus is calling the shots. Itâ€™s so bad ass.  "/>
    <s v="['pam', 'constantly', 'throw', 'pregnancy', 'eats', 'fetus', 'screw', 'amaze', 'ounce', 'fetus', 'call', 'shot', 'as']"/>
    <x v="5"/>
    <n v="4"/>
    <s v="Topic 41"/>
    <s v="Kevin's Activities"/>
    <x v="2"/>
    <n v="0.7964"/>
    <n v="7.3999999999999996E-2"/>
    <n v="0.66700000000000004"/>
    <n v="0.26"/>
  </r>
  <r>
    <x v="3"/>
    <s v=" Phyllis, if you could switch to a different soap, just for a month or two? Yours is kind of perfumy."/>
    <s v="['phyllis', 'switch', 'different', 'soap', 'month', 'kind', 'perfumy']"/>
    <x v="5"/>
    <n v="4"/>
    <s v="Topic 25"/>
    <s v="Phylllis &amp; Angela Activities"/>
    <x v="2"/>
    <n v="0"/>
    <n v="0"/>
    <n v="1"/>
    <n v="0"/>
  </r>
  <r>
    <x v="2"/>
    <s v=" Oh, gee, Iâ€™m sorry. I guess I missed the meeting where we all all voted for you to get pregnant. No! I reserve the right to peel my hard-boiled eggs at my desk."/>
    <s v="['gee', 'sorry', 'guess', 'miss', 'meeting', 'vote', 'pregnant', 'reserve', 'peel', 'hardboiled', 'egg', 'desk']"/>
    <x v="5"/>
    <n v="4"/>
    <s v="Topic 19"/>
    <s v="Heartbreaks &amp; Jan"/>
    <x v="0"/>
    <n v="-0.4199"/>
    <n v="0.109"/>
    <n v="0.89100000000000001"/>
    <n v="0"/>
  </r>
  <r>
    <x v="3"/>
    <s v=" I donâ€™t think Iâ€™m asking for too much. I guess itâ€™s just the end of courtesy in the workplace.  "/>
    <s v="['ask', 'guess', 'end', 'courtesy', 'workplace']"/>
    <x v="5"/>
    <n v="4"/>
    <s v="Topic 34"/>
    <s v="Uncomfortable Feelings"/>
    <x v="4"/>
    <n v="0.36120000000000002"/>
    <n v="0"/>
    <n v="0.878"/>
    <n v="0.122"/>
  </r>
  <r>
    <x v="0"/>
    <s v=" [standing next to a car decorated for leaving a wedding] What do you think? I spent all morning on it."/>
    <s v="['stand', 'car', 'decorate', 'leave', 'wedding', 'spent', 'morning']"/>
    <x v="5"/>
    <n v="4"/>
    <s v="Topic 5"/>
    <s v="Oscar &amp; David Wallace"/>
    <x v="2"/>
    <n v="0"/>
    <n v="0"/>
    <n v="1"/>
    <n v="0"/>
  </r>
  <r>
    <x v="3"/>
    <s v=" Yeah, but arenâ€™t you supposed to do that to ourâ€¦ no. Itâ€™s great."/>
    <s v="['suppose', 'great']"/>
    <x v="5"/>
    <n v="4"/>
    <s v="Topic 16"/>
    <s v="Sexual Behaviours &amp; Weddings"/>
    <x v="0"/>
    <n v="0.80469999999999997"/>
    <n v="0"/>
    <n v="0.60299999999999998"/>
    <n v="0.39700000000000002"/>
  </r>
  <r>
    <x v="1"/>
    <s v=" Believe it or not, Kevin, fire crackers are in the donâ€™t column."/>
    <s v="['believe', 'kevin', 'cracker', 'column']"/>
    <x v="5"/>
    <n v="4"/>
    <s v="Topic 41"/>
    <s v="Kevin's Activities"/>
    <x v="2"/>
    <n v="0.25840000000000002"/>
    <n v="0"/>
    <n v="0.84399999999999997"/>
    <n v="0.156"/>
  </r>
  <r>
    <x v="1"/>
    <s v=" No. This is a fire cracker free wedding."/>
    <s v="['cracker', 'free', 'wedding']"/>
    <x v="5"/>
    <n v="4"/>
    <s v="Topic 16"/>
    <s v="Sexual Behaviours &amp; Weddings"/>
    <x v="0"/>
    <n v="0.2263"/>
    <n v="0.20499999999999999"/>
    <n v="0.51300000000000001"/>
    <n v="0.28199999999999997"/>
  </r>
  <r>
    <x v="2"/>
    <s v=" Come on. Youâ€™ve got to be kidding me."/>
    <s v="['kid']"/>
    <x v="5"/>
    <n v="4"/>
    <s v="Topic 15"/>
    <s v="Parenting Issues"/>
    <x v="8"/>
    <n v="0.1027"/>
    <n v="0"/>
    <n v="0.83299999999999996"/>
    <n v="0.16700000000000001"/>
  </r>
  <r>
    <x v="3"/>
    <s v=" Ok. All of these things are important to remember but the most important thing is no one say anything about my pregnancy at the wedding."/>
    <s v="['thing', 'important', 'remember', 'important', 'pregnancy', 'wedding']"/>
    <x v="5"/>
    <n v="4"/>
    <s v="Topic 3"/>
    <s v="Initiatives &amp; Operations at Dunder Mifflin"/>
    <x v="1"/>
    <n v="6.1699999999999998E-2"/>
    <n v="9.7000000000000003E-2"/>
    <n v="0.76300000000000001"/>
    <n v="0.14000000000000001"/>
  </r>
  <r>
    <x v="1"/>
    <s v=" Absolutely. â€˜Cause not everyone knows and some people may be offended."/>
    <s v="['absolutely', 'cause', 'know', 'people', 'offend']"/>
    <x v="5"/>
    <n v="4"/>
    <s v="Topic 4"/>
    <s v="Water Cooler Talk"/>
    <x v="9"/>
    <n v="-0.25"/>
    <n v="0.16700000000000001"/>
    <n v="0.83299999999999996"/>
    <n v="0"/>
  </r>
  <r>
    <x v="3"/>
    <s v=" Well, weâ€™re thinking of my grandmother who we havenâ€™t told and is very old-fashioned."/>
    <s v="['think', 'grandmother', 'oldfashioned']"/>
    <x v="5"/>
    <n v="4"/>
    <s v="Topic 41"/>
    <s v="Kevin's Activities"/>
    <x v="2"/>
    <n v="0.2732"/>
    <n v="0"/>
    <n v="0.86099999999999999"/>
    <n v="0.13900000000000001"/>
  </r>
  <r>
    <x v="4"/>
    <s v=" Well, youâ€™re lucky you have a grandmother. Some of us have to be our own grandmothers."/>
    <s v="['lucky', 'grandmother', 'grandmother']"/>
    <x v="5"/>
    <n v="4"/>
    <s v="Topic 41"/>
    <s v="Kevin's Activities"/>
    <x v="2"/>
    <n v="0.59940000000000004"/>
    <n v="0"/>
    <n v="0.74099999999999999"/>
    <n v="0.25900000000000001"/>
  </r>
  <r>
    <x v="3"/>
    <s v=" You know, Angela, you donâ€™t have to come to the wedding."/>
    <s v="['know', 'angela', 'wedding']"/>
    <x v="5"/>
    <n v="4"/>
    <s v="Topic 16"/>
    <s v="Sexual Behaviours &amp; Weddings"/>
    <x v="0"/>
    <n v="0"/>
    <n v="0"/>
    <n v="1"/>
    <n v="0"/>
  </r>
  <r>
    <x v="0"/>
    <s v=" Yes she does. Yes she does. Weâ€™re all gonna go and weâ€™re gonna have a good time. [hugs Angela]"/>
    <s v="['time', 'hug', 'angela']"/>
    <x v="5"/>
    <n v="4"/>
    <s v="Topic 45"/>
    <s v="Angela's Activities"/>
    <x v="2"/>
    <n v="0.88849999999999996"/>
    <n v="0"/>
    <n v="0.56599999999999995"/>
    <n v="0.434"/>
  </r>
  <r>
    <x v="3"/>
    <s v=" Next time weâ€™re all in this room Jim and I will be married."/>
    <s v="['time', 'room', 'jim', 'married']"/>
    <x v="5"/>
    <n v="4"/>
    <s v="Topic 13"/>
    <s v="Meetings"/>
    <x v="1"/>
    <n v="0"/>
    <n v="0"/>
    <n v="1"/>
    <n v="0"/>
  </r>
  <r>
    <x v="0"/>
    <s v=" And, hey, donâ€™t embarrass me when we go to Niagara."/>
    <s v="['embarrass', 'niagara']"/>
    <x v="5"/>
    <n v="4"/>
    <s v="Topic 17"/>
    <s v="Driving"/>
    <x v="6"/>
    <n v="-0.29599999999999999"/>
    <n v="0.19600000000000001"/>
    <n v="0.80400000000000005"/>
    <n v="0"/>
  </r>
  <r>
    <x v="0"/>
    <s v=" Donâ€™t. Donâ€™t. Donâ€™t. You stole my joke. Donâ€™t steal my joke."/>
    <s v="['stole', 'joke', 'steal', 'joke']"/>
    <x v="5"/>
    <n v="4"/>
    <s v="Topic 2"/>
    <s v="Outside Work &amp; Transportation"/>
    <x v="6"/>
    <n v="5.16E-2"/>
    <n v="0.20499999999999999"/>
    <n v="0.51300000000000001"/>
    <n v="0.28199999999999997"/>
  </r>
  <r>
    <x v="2"/>
    <s v=" What happens in accounting, stays in accounting."/>
    <s v="['happens', 'accounting', 'stay', 'accounting']"/>
    <x v="5"/>
    <n v="4"/>
    <s v="Topic 43"/>
    <s v="Ryan's Activities"/>
    <x v="2"/>
    <n v="0"/>
    <n v="0"/>
    <n v="1"/>
    <n v="0"/>
  </r>
  <r>
    <x v="0"/>
    <s v=" No. No. No. Please, please. Dwight, thatâ€™s my joke."/>
    <s v="['dwight', 'joke']"/>
    <x v="5"/>
    <n v="4"/>
    <s v="Topic 2"/>
    <s v="Outside Work &amp; Transportation"/>
    <x v="6"/>
    <n v="0.70030000000000003"/>
    <n v="0"/>
    <n v="0.46899999999999997"/>
    <n v="0.53100000000000003"/>
  </r>
  <r>
    <x v="2"/>
    <s v=" Itâ€™s easy. Thatâ€™s what Iâ€™m saying."/>
    <s v="['easy', 'say']"/>
    <x v="5"/>
    <n v="4"/>
    <s v="Topic 15"/>
    <s v="Parenting Issues"/>
    <x v="8"/>
    <n v="0.44040000000000001"/>
    <n v="0"/>
    <n v="0.63300000000000001"/>
    <n v="0.36699999999999999"/>
  </r>
  <r>
    <x v="0"/>
    <s v=" This is what Iâ€™m talking about. When we leave here and go up to Niagara Falls we are representing Dunder Mifflin, everyone. This is a very important wedding for the branch. The most important wedding until I get married. So, I want you all on your best behavior or so help me, God. Soâ€¦ I will see you up there in Viagra Falls!  "/>
    <s v="['talk', 'leave', 'niagara', 'fall', 'represent', 'dunder', 'mifflin', 'important', 'wedding', 'branch', 'important', 'wedding', 'married', 'want', 'best', 'behavior', 'help', 'god', 'viagra', 'fall']"/>
    <x v="5"/>
    <n v="4"/>
    <s v="Topic 3"/>
    <s v="Initiatives &amp; Operations at Dunder Mifflin"/>
    <x v="1"/>
    <n v="0.92779999999999996"/>
    <n v="1.6E-2"/>
    <n v="0.76700000000000002"/>
    <n v="0.217"/>
  </r>
  <r>
    <x v="0"/>
    <s v=" Pam and Jimâ€™s wedding will be the single best pick up destination in the history of the universe.  "/>
    <s v="['pam', 'jims', 'wedding', 'single', 'best', 'pick', 'destination', 'history', 'universe']"/>
    <x v="5"/>
    <n v="4"/>
    <s v="Topic 1"/>
    <s v="Pam's Activities"/>
    <x v="2"/>
    <n v="0.63690000000000002"/>
    <n v="0"/>
    <n v="0.80200000000000005"/>
    <n v="0.19800000000000001"/>
  </r>
  <r>
    <x v="2"/>
    <s v=" I stole the guest list from Jimâ€™s desk and I search engined every female on both sides of the family."/>
    <s v="['stole', 'guest', 'list', 'jims', 'desk', 'search', 'engined', 'female', 'side', 'family']"/>
    <x v="5"/>
    <n v="4"/>
    <s v="Topic 39"/>
    <s v="Items in Dunder Mifflin"/>
    <x v="1"/>
    <n v="0"/>
    <n v="0"/>
    <n v="1"/>
    <n v="0"/>
  </r>
  <r>
    <x v="2"/>
    <s v=" For instance, Pamâ€™s cousin, Jocelyn Webster."/>
    <s v="['instance', 'pams', 'cousin', 'jocelyn', 'webster']"/>
    <x v="5"/>
    <n v="4"/>
    <s v="Topic 16"/>
    <s v="Sexual Behaviours &amp; Weddings"/>
    <x v="0"/>
    <n v="0"/>
    <n v="0"/>
    <n v="1"/>
    <n v="0"/>
  </r>
  <r>
    <x v="2"/>
    <s v=" Two years ago she was selling a mountain bike."/>
    <s v="['year', 'sell', 'mountain', 'bike']"/>
    <x v="5"/>
    <n v="4"/>
    <s v="Topic 6"/>
    <s v="Time Spent"/>
    <x v="1"/>
    <n v="0"/>
    <n v="0"/>
    <n v="1"/>
    <n v="0"/>
  </r>
  <r>
    <x v="2"/>
    <s v=" She had a couple hundred dollars to spend, I mean, if she was able to sell her bike."/>
    <s v="['couple', 'dollar', 'spend', 'mean', 'able', 'sell', 'bike']"/>
    <x v="5"/>
    <n v="4"/>
    <s v="Topic 6"/>
    <s v="Time Spent"/>
    <x v="1"/>
    <n v="0"/>
    <n v="0"/>
    <n v="1"/>
    <n v="0"/>
  </r>
  <r>
    <x v="3"/>
    <s v=" [in car] Hey, my aunt told me something neat."/>
    <s v="['car', 'aunt', 'neat']"/>
    <x v="5"/>
    <n v="4"/>
    <s v="Topic 17"/>
    <s v="Driving"/>
    <x v="6"/>
    <n v="0.45879999999999999"/>
    <n v="0"/>
    <n v="0.72699999999999998"/>
    <n v="0.27300000000000002"/>
  </r>
  <r>
    <x v="3"/>
    <s v=" She said everything with the wedding goes by so fast we should try to take mental pictures of the high points."/>
    <s v="['say', 'wedding', 'go', 'fast', 'try', 'mental', 'picture', 'high', 'point']"/>
    <x v="5"/>
    <n v="4"/>
    <s v="Topic 16"/>
    <s v="Sexual Behaviours &amp; Weddings"/>
    <x v="0"/>
    <n v="0"/>
    <n v="0"/>
    <n v="1"/>
    <n v="0"/>
  </r>
  <r>
    <x v="1"/>
    <s v=" [aims imaginary camera at Pam] Click. Oh, you blinked. Damn it. Now thatâ€™s in my brain forever."/>
    <s v="['aim', 'imaginary', 'camera', 'pam', 'click', 'blink', 'damn', 'brain', 'forever']"/>
    <x v="5"/>
    <n v="4"/>
    <s v="Topic 45"/>
    <s v="Angela's Activities"/>
    <x v="2"/>
    <n v="-0.40189999999999998"/>
    <n v="0.14399999999999999"/>
    <n v="0.85599999999999998"/>
    <n v="0"/>
  </r>
  <r>
    <x v="3"/>
    <s v=" We should have hired a professional to take our mental pictures.  "/>
    <s v="['hire', 'professional', 'mental', 'picture']"/>
    <x v="5"/>
    <n v="4"/>
    <s v="Topic 50"/>
    <s v="Baby Making &amp; Schrute Farms"/>
    <x v="8"/>
    <n v="0"/>
    <n v="0"/>
    <n v="1"/>
    <n v="0"/>
  </r>
  <r>
    <x v="0"/>
    <s v=" [in car, Michael driving] Oh! God! Wow! Oh. I was asleep."/>
    <s v="['car', 'michael', 'drive', 'god', 'wow', 'asleep']"/>
    <x v="5"/>
    <n v="4"/>
    <s v="Topic 17"/>
    <s v="Driving"/>
    <x v="6"/>
    <n v="0.77669999999999995"/>
    <n v="0"/>
    <n v="0.56999999999999995"/>
    <n v="0.43"/>
  </r>
  <r>
    <x v="0"/>
    <s v=" Alright. We need some tunes, I think."/>
    <s v="['need', 'tune']"/>
    <x v="5"/>
    <n v="4"/>
    <s v="Topic 31"/>
    <s v="Showing Appreciation for Others"/>
    <x v="4"/>
    <n v="0.25"/>
    <n v="0"/>
    <n v="0.75"/>
    <n v="0.25"/>
  </r>
  <r>
    <x v="2"/>
    <s v=" You know what? I made you a cdâ€¦"/>
    <s v="['know', 'cd']"/>
    <x v="5"/>
    <n v="4"/>
    <s v="Topic 29"/>
    <s v="Financial Activities"/>
    <x v="1"/>
    <n v="0"/>
    <n v="0"/>
    <n v="1"/>
    <n v="0"/>
  </r>
  <r>
    <x v="2"/>
    <s v=" This is to play when you bring a woman back to your hotel room."/>
    <s v="['play', 'bring', 'woman', 'hotel', 'room']"/>
    <x v="5"/>
    <n v="4"/>
    <s v="Topic 2"/>
    <s v="Outside Work &amp; Transportation"/>
    <x v="6"/>
    <n v="0.34"/>
    <n v="0"/>
    <n v="0.84399999999999997"/>
    <n v="0.156"/>
  </r>
  <r>
    <x v="0"/>
    <s v=" Oh, very thoughtful. A little mix to set the mood. Delightful. Pop that in."/>
    <s v="['thoughtful', 'little', 'mix', 'set', 'mood', 'delightful', 'pop']"/>
    <x v="5"/>
    <n v="4"/>
    <s v="Topic 42"/>
    <s v="Fun in the Office"/>
    <x v="5"/>
    <n v="0.77129999999999999"/>
    <n v="0"/>
    <n v="0.64200000000000002"/>
    <n v="0.35799999999999998"/>
  </r>
  <r>
    <x v="2"/>
    <s v=" Youâ€™re gonna like this. [Dwightâ€™s voice on the cd] â€œHello. This is Dwight Schrute. If you are listening to this you are a lucky woman Michael has seduced. Ah to be in your shoes. â€˜Whatâ€™s next?â€™, youâ€™re probably wondering. Donâ€™t be scared of youâ€™re night in heavenâ€“â€ [Michael turns off cd]"/>
    <s v="['dwights', 'voice', 'cd', 'dwight', 'schrute', 'listen', 'lucky', 'woman', 'michael', 'seduce', 'shoe', 'probably', 'wonder', 'scar', 'night', 'heaven', 'michael', 'turn', 'cd']"/>
    <x v="5"/>
    <n v="4"/>
    <s v="Topic 12"/>
    <s v="Dwight's Behaviours"/>
    <x v="2"/>
    <n v="-2.58E-2"/>
    <n v="9.4E-2"/>
    <n v="0.81499999999999995"/>
    <n v="9.1999999999999998E-2"/>
  </r>
  <r>
    <x v="0"/>
    <s v=" Are you serious? You want me to play that for a woman coming to my room?"/>
    <s v="['want', 'play', 'woman', 'come', 'room']"/>
    <x v="5"/>
    <n v="4"/>
    <s v="Topic 10"/>
    <s v="Recreation"/>
    <x v="5"/>
    <n v="0.41370000000000001"/>
    <n v="7.0999999999999994E-2"/>
    <n v="0.70799999999999996"/>
    <n v="0.221"/>
  </r>
  <r>
    <x v="1"/>
    <s v=" Niagara Falls used to be, like, a spiritual experience for people. They stayed in tents and it blew their minds. Itâ€™s really kitchy now, which is a lot of fun.  "/>
    <s v="['niagara', 'fall', 'spiritual', 'experience', 'people', 'stayed', 'tent', 'blew', 'mind', 'kitchy', 'fun']"/>
    <x v="5"/>
    <n v="4"/>
    <s v="Topic 17"/>
    <s v="Driving"/>
    <x v="6"/>
    <n v="0.70030000000000003"/>
    <n v="0"/>
    <n v="0.82799999999999996"/>
    <n v="0.17199999999999999"/>
  </r>
  <r>
    <x v="1"/>
    <s v=" And Beesly. Tonight weâ€™re in two seperate rooms and tomorrow night is the honeymoon suite."/>
    <s v="['beesly', 'tonight', 'seperate', 'room', 'tomorrow', 'night', 'honeymoon', 'suite']"/>
    <x v="5"/>
    <n v="4"/>
    <s v="Topic 13"/>
    <s v="Meetings"/>
    <x v="1"/>
    <n v="0"/>
    <n v="0"/>
    <n v="1"/>
    <n v="0"/>
  </r>
  <r>
    <x v="1"/>
    <s v=" I know. Weâ€™re pretty excited, too."/>
    <s v="['know', 'pretty', 'excite']"/>
    <x v="5"/>
    <n v="4"/>
    <s v="Topic 48"/>
    <s v="Dunder Mifflin Corporate Affairs"/>
    <x v="3"/>
    <n v="0.68079999999999996"/>
    <n v="0"/>
    <n v="0.41699999999999998"/>
    <n v="0.58299999999999996"/>
  </r>
  <r>
    <x v="3"/>
    <s v=" Iâ€™m gonna need the name and cell phone number of the housekeeper responsible for changing the sheets, please.  "/>
    <s v="['need', 'cell', 'phone', 'number', 'housekeeper', 'responsible', 'change', 'sheet']"/>
    <x v="5"/>
    <n v="4"/>
    <s v="Topic 35"/>
    <s v="Answering Phones"/>
    <x v="1"/>
    <n v="0.59940000000000004"/>
    <n v="0"/>
    <n v="0.71799999999999997"/>
    <n v="0.28199999999999997"/>
  </r>
  <r>
    <x v="2"/>
    <s v=" The proximity to the falls makes everything smell like a basement."/>
    <s v="['proximity', 'fall', 'make', 'smell', 'basement']"/>
    <x v="5"/>
    <n v="4"/>
    <s v="Topic 17"/>
    <s v="Driving"/>
    <x v="6"/>
    <n v="0.36120000000000002"/>
    <n v="0"/>
    <n v="0.8"/>
    <n v="0.2"/>
  </r>
  <r>
    <x v="0"/>
    <s v=" I donâ€™t have a reservation but I want a room in the Halpert-Beesly block of rooms."/>
    <s v="['reservation', 'want', 'room', 'halpertbeesly', 'block', 'room']"/>
    <x v="5"/>
    <n v="4"/>
    <s v="Topic 13"/>
    <s v="Meetings"/>
    <x v="1"/>
    <n v="-0.52669999999999995"/>
    <n v="0.19900000000000001"/>
    <n v="0.72499999999999998"/>
    <n v="7.4999999999999997E-2"/>
  </r>
  <r>
    <x v="2"/>
    <s v=" Dwight Schrute. I have a reservation. Confirmation number: Romeo. Tango. G7745."/>
    <s v="['dwight', 'schrute', 'reservation', 'confirmation', 'number', 'romeo', 'tango', 'g']"/>
    <x v="5"/>
    <n v="4"/>
    <s v="Topic 12"/>
    <s v="Dwight's Behaviours"/>
    <x v="2"/>
    <n v="7.7200000000000005E-2"/>
    <n v="0"/>
    <n v="0.88500000000000001"/>
    <n v="0.115"/>
  </r>
  <r>
    <x v="2"/>
    <s v=" And I had spoken to Teresa about a room with two safes?"/>
    <s v="['spoken', 'teresa', 'room', 'safe']"/>
    <x v="5"/>
    <n v="4"/>
    <s v="Topic 10"/>
    <s v="Recreation"/>
    <x v="5"/>
    <n v="0.1027"/>
    <n v="0"/>
    <n v="0.88700000000000001"/>
    <n v="0.113"/>
  </r>
  <r>
    <x v="0"/>
    <s v=" Dwight. Dwight, Dwight. I need to stay in your room."/>
    <s v="['dwight', 'dwight', 'dwight', 'need', 'stay', 'room']"/>
    <x v="5"/>
    <n v="4"/>
    <s v="Topic 12"/>
    <s v="Dwight's Behaviours"/>
    <x v="2"/>
    <n v="0"/>
    <n v="0"/>
    <n v="1"/>
    <n v="0"/>
  </r>
  <r>
    <x v="2"/>
    <s v=" No way. What if I meet someone?"/>
    <s v="['way', 'meet']"/>
    <x v="5"/>
    <n v="4"/>
    <s v="Topic 45"/>
    <s v="Angela's Activities"/>
    <x v="2"/>
    <n v="-0.29599999999999999"/>
    <n v="0.26800000000000002"/>
    <n v="0.73199999999999998"/>
    <n v="0"/>
  </r>
  <r>
    <x v="0"/>
    <s v=" Iâ€™m staying in yourâ€“  Come on, Dwight."/>
    <s v="['stay', 'dwight']"/>
    <x v="5"/>
    <n v="4"/>
    <s v="Topic 9"/>
    <s v="Self Care Behaviours"/>
    <x v="7"/>
    <n v="0"/>
    <n v="0"/>
    <n v="1"/>
    <n v="0"/>
  </r>
  <r>
    <x v="2"/>
    <s v=" Wait a second. Oh. No, no, no. This must be some kind of mistake. This reservation seems to be under an M. Scott. This must be yours."/>
    <s v="['wait', 'second', 'kind', 'mistake', 'reservation', 'scott']"/>
    <x v="5"/>
    <n v="4"/>
    <s v="Topic 9"/>
    <s v="Self Care Behaviours"/>
    <x v="7"/>
    <n v="-0.40050000000000002"/>
    <n v="9.4E-2"/>
    <n v="0.90600000000000003"/>
    <n v="0"/>
  </r>
  <r>
    <x v="2"/>
    <s v=" Oh no. Now that I donâ€™t have a room, can I stay with you?"/>
    <s v="['room', 'stay']"/>
    <x v="5"/>
    <n v="4"/>
    <s v="Topic 9"/>
    <s v="Self Care Behaviours"/>
    <x v="7"/>
    <n v="0"/>
    <n v="0"/>
    <n v="1"/>
    <n v="0"/>
  </r>
  <r>
    <x v="0"/>
    <s v=" Umâ€¦ no. And you know what? I would say yes but you canâ€™t. And Iâ€™ll tell you why."/>
    <s v="['know', 'tell']"/>
    <x v="5"/>
    <n v="4"/>
    <s v="Topic 1"/>
    <s v="Pam's Activities"/>
    <x v="2"/>
    <n v="0.21440000000000001"/>
    <n v="0"/>
    <n v="0.90200000000000002"/>
    <n v="9.8000000000000004E-2"/>
  </r>
  <r>
    <x v="0"/>
    <s v=" If I have a woman up there and things are getting amorous, sheâ€™s going to get turned off if she looks in he bathroom and sees you brushing your teeth with butter and clay."/>
    <s v="['woman', 'thing', 'get', 'amorous', 'go', 'turn', 'look', 'bathroom', 'see', 'brushing', 'teeth', 'butter', 'clay']"/>
    <x v="5"/>
    <n v="4"/>
    <s v="Topic 46"/>
    <s v="Food and Eating Habits"/>
    <x v="5"/>
    <n v="0.42149999999999999"/>
    <n v="0"/>
    <n v="0.92200000000000004"/>
    <n v="7.8E-2"/>
  </r>
  <r>
    <x v="2"/>
    <s v=" Ok. Ok. A-ha-ha! [rips reservation out of Michaelâ€™s hand] That was a test. You have failed. For this is my room. You would not share with me."/>
    <s v="['ahaha', 'rip', 'reservation', 'michael', 'hand', 'test', 'fail', 'room', 'share']"/>
    <x v="5"/>
    <n v="4"/>
    <s v="Topic 49"/>
    <s v="Workplace Happenings"/>
    <x v="1"/>
    <n v="-0.31380000000000002"/>
    <n v="0.16800000000000001"/>
    <n v="0.73399999999999999"/>
    <n v="9.8000000000000004E-2"/>
  </r>
  <r>
    <x v="0"/>
    <s v=" Ok. â€˜Oooh. You must pass the dungeon wisdom test.â€™"/>
    <s v="['oooh', 'pas', 'dungeon', 'wisdom', 'test']"/>
    <x v="5"/>
    <n v="4"/>
    <s v="Topic 25"/>
    <s v="Phylllis &amp; Angela Activities"/>
    <x v="2"/>
    <n v="0.52669999999999995"/>
    <n v="0"/>
    <n v="0.70199999999999996"/>
    <n v="0.29799999999999999"/>
  </r>
  <r>
    <x v="0"/>
    <s v=" When Mary was denied a room at the innâ€¦ Jesus was born. When Michael was denied a room at the inn, we donâ€™t know what happens because that story hasnâ€™t been told yet.  "/>
    <s v="['mary', 'deny', 'room', 'inn', 'jesus', 'born', 'michael', 'deny', 'room', 'inn', 'know', 'happens', 'story']"/>
    <x v="5"/>
    <n v="4"/>
    <s v="Topic 13"/>
    <s v="Meetings"/>
    <x v="1"/>
    <n v="-0.70030000000000003"/>
    <n v="0.158"/>
    <n v="0.84199999999999997"/>
    <n v="0"/>
  </r>
  <r>
    <x v="0"/>
    <s v=" Hey. Stanley? Can I stay in your room tonight?"/>
    <s v="['stanley', 'stay', 'room', 'tonight']"/>
    <x v="5"/>
    <n v="4"/>
    <s v="Topic 9"/>
    <s v="Self Care Behaviours"/>
    <x v="7"/>
    <n v="0"/>
    <n v="0"/>
    <n v="1"/>
    <n v="0"/>
  </r>
  <r>
    <x v="0"/>
    <s v=" Iâ€™m not a physics major, Stanley. Iâ€™m just saying be careful. Hey, guys. Hey. Could I stay in your room tonight?"/>
    <s v="['physic', 'major', 'stanley', 'say', 'careful', 'guy', 'stay', 'room', 'tonight']"/>
    <x v="5"/>
    <n v="4"/>
    <s v="Topic 9"/>
    <s v="Self Care Behaviours"/>
    <x v="7"/>
    <n v="0.15310000000000001"/>
    <n v="0"/>
    <n v="0.92600000000000005"/>
    <n v="7.3999999999999996E-2"/>
  </r>
  <r>
    <x v="0"/>
    <s v=" You are going to be slepping by yourself for the rest of your life, so you just get used to it.  "/>
    <s v="['go', 'slepping', 'rest', 'life']"/>
    <x v="5"/>
    <n v="4"/>
    <s v="Topic 27"/>
    <s v="Parenting Issues"/>
    <x v="8"/>
    <n v="0"/>
    <n v="0"/>
    <n v="1"/>
    <n v="0"/>
  </r>
  <r>
    <x v="3"/>
    <s v=" Oh, Mema? Sheâ€™s the one in the teal suit. Sheâ€™s the only 80 year old with no smile wrinkles."/>
    <s v="['mema', 'teal', 'suit', 'year', 'old', 'smile', 'wrinkle']"/>
    <x v="5"/>
    <n v="4"/>
    <s v="Topic 1"/>
    <s v="Pam's Activities"/>
    <x v="2"/>
    <n v="-0.27550000000000002"/>
    <n v="0.105"/>
    <n v="0.89500000000000002"/>
    <n v="0"/>
  </r>
  <r>
    <x v="1"/>
    <s v=" Dad, remember, no mention of the baby, right?"/>
    <s v="['dad', 'remember', 'mention', 'baby']"/>
    <x v="5"/>
    <n v="4"/>
    <s v="Topic 27"/>
    <s v="Parenting Issues"/>
    <x v="8"/>
    <n v="-0.29599999999999999"/>
    <n v="0.23899999999999999"/>
    <n v="0.76100000000000001"/>
    <n v="0"/>
  </r>
  <r>
    <x v="0"/>
    <s v=" Yeah, yeah, yeah. Sheâ€™s very conservative. So, mumâ€™s the word."/>
    <s v="['conservative', 'mum', 'word']"/>
    <x v="5"/>
    <n v="4"/>
    <s v="Topic 36"/>
    <s v="Job Perks"/>
    <x v="1"/>
    <n v="0.68079999999999996"/>
    <n v="0"/>
    <n v="0.51500000000000001"/>
    <n v="0.48499999999999999"/>
  </r>
  <r>
    <x v="1"/>
    <s v=" Mom, Dad. This is Michael Scott."/>
    <s v="['mom', 'dad', 'michael', 'scott']"/>
    <x v="5"/>
    <n v="4"/>
    <s v="Topic 23"/>
    <s v="Michael's Behaviours"/>
    <x v="2"/>
    <n v="0"/>
    <n v="0"/>
    <n v="1"/>
    <n v="0"/>
  </r>
  <r>
    <x v="0"/>
    <s v=" Whoâ€™s doing a toast? I would like to go third. Sort of bat clean up andâ€“"/>
    <s v="['who', 'toast', 'sort', 'bat', 'clean']"/>
    <x v="5"/>
    <n v="4"/>
    <s v="Topic 34"/>
    <s v="Uncomfortable Feelings"/>
    <x v="4"/>
    <n v="0.60029999999999994"/>
    <n v="0"/>
    <n v="0.74"/>
    <n v="0.26"/>
  </r>
  <r>
    <x v="1"/>
    <s v=" Michael, I thought we discussed that we would rather you not speak, like, at all. Because itâ€™s just going to be blood relatives, I think."/>
    <s v="['michael', 'thought', 'discuss', 'speak', 'go', 'blood', 'relative']"/>
    <x v="5"/>
    <n v="4"/>
    <s v="Topic 40"/>
    <s v="Leaving the Office"/>
    <x v="6"/>
    <n v="-0.27550000000000002"/>
    <n v="8.1000000000000003E-2"/>
    <n v="0.91900000000000004"/>
    <n v="0"/>
  </r>
  <r>
    <x v="0"/>
    <s v=" [talking quietly, trying not to move his lips]That is seriously going to impeed my ability to hook up with your female relatives."/>
    <s v="['talk', 'quietly', 'try', 'lipsthat', 'seriously', 'go', 'impeed', 'ability', 'hook', 'female', 'relative']"/>
    <x v="5"/>
    <n v="4"/>
    <s v="Topic 4"/>
    <s v="Water Cooler Talk"/>
    <x v="9"/>
    <n v="0.15310000000000001"/>
    <n v="7.0999999999999994E-2"/>
    <n v="0.83299999999999996"/>
    <n v="9.6000000000000002E-2"/>
  </r>
  <r>
    <x v="3"/>
    <s v=" Oh. Thank youâ€¦ but nobodyâ€™s perfect."/>
    <s v="['thank', 'nobody', 'perfect']"/>
    <x v="5"/>
    <n v="4"/>
    <s v="Topic 18"/>
    <s v="Focusing at Work"/>
    <x v="1"/>
    <n v="0.77829999999999999"/>
    <n v="0"/>
    <n v="0.37"/>
    <n v="0.63"/>
  </r>
  <r>
    <x v="1"/>
    <s v=" Oh. Is this, uh, is this your niece?"/>
    <s v="['niece']"/>
    <x v="5"/>
    <n v="4"/>
    <s v="Topic 14"/>
    <s v="Jim &amp; Pam Relationship"/>
    <x v="0"/>
    <n v="0"/>
    <n v="0"/>
    <n v="1"/>
    <n v="0"/>
  </r>
  <r>
    <x v="2"/>
    <s v=" From quarter three to quarter four up 17 percent, while his sales down two percent. Itâ€™s all in the report."/>
    <s v="['quarter', 'quarter', 'percent', 'sale', 'percent', 'report']"/>
    <x v="5"/>
    <n v="4"/>
    <s v="Topic 11"/>
    <s v="Closing deals"/>
    <x v="1"/>
    <n v="0"/>
    <n v="0"/>
    <n v="1"/>
    <n v="0"/>
  </r>
  <r>
    <x v="2"/>
    <s v=" Excellent question. Because while I was busy trying to improve the company and make it a success, Jimâ€¦ the bad man was busy kissing the boss manâ€™s butt."/>
    <s v="['excellent', 'question', 'busy', 'try', 'improve', 'company', 'success', 'jim', 'man', 'busy', 'kiss', 'bos', 'man', 'butt']"/>
    <x v="5"/>
    <n v="4"/>
    <s v="Topic 26"/>
    <s v="Gender Roles"/>
    <x v="9"/>
    <n v="0.88849999999999996"/>
    <n v="8.5999999999999993E-2"/>
    <n v="0.56799999999999995"/>
    <n v="0.34599999999999997"/>
  </r>
  <r>
    <x v="2"/>
    <s v=" Thatâ€™s right. It is ew. It is very ew.  "/>
    <s v="['ew', 'ew']"/>
    <x v="5"/>
    <n v="4"/>
    <s v="Topic 36"/>
    <s v="Job Perks"/>
    <x v="1"/>
    <n v="0"/>
    <n v="0"/>
    <n v="1"/>
    <n v="0"/>
  </r>
  <r>
    <x v="3"/>
    <s v=" Oscar, Kevin, this is my sister, Penny. Sheâ€™s also my maid of honor."/>
    <s v="['oscar', 'kevin', 'sister', 'penny', 'maid', 'honor']"/>
    <x v="5"/>
    <n v="4"/>
    <s v="Topic 5"/>
    <s v="Oscar &amp; David Wallace"/>
    <x v="2"/>
    <n v="0.49390000000000001"/>
    <n v="0"/>
    <n v="0.78900000000000003"/>
    <n v="0.21099999999999999"/>
  </r>
  <r>
    <x v="2"/>
    <s v=" Isabel Poreba. Oh, Iâ€™ve got stuff on her. [laughs] In 1996 her tenth grade volleyball team went 10-2."/>
    <s v="['isabel', 'poreba', 'stuff', 'laugh', 'tenth', 'grade', 'volleyball', 'team', 'go']"/>
    <x v="5"/>
    <n v="4"/>
    <s v="Topic 15"/>
    <s v="Parenting Issues"/>
    <x v="8"/>
    <n v="0.49390000000000001"/>
    <n v="0"/>
    <n v="0.84199999999999997"/>
    <n v="0.158"/>
  </r>
  <r>
    <x v="0"/>
    <s v=" What am I supposed to do with that, Dwight?"/>
    <s v="['suppose', 'dwight']"/>
    <x v="5"/>
    <n v="4"/>
    <s v="Topic 12"/>
    <s v="Dwight's Behaviours"/>
    <x v="2"/>
    <n v="0"/>
    <n v="0"/>
    <n v="1"/>
    <n v="0"/>
  </r>
  <r>
    <x v="0"/>
    <s v=" They have hilarious material and they are going to totally deliver it wrong. I would kill with the brother stuff. It should be meâ€¦ up there. It should be me and Pete, not Pete and Tom.  "/>
    <s v="['hilarious', 'material', 'go', 'totally', 'deliver', 'wrong', 'kill', 'brother', 'stuff', 'pete', 'pete', 'tom']"/>
    <x v="5"/>
    <n v="4"/>
    <s v="Topic 41"/>
    <s v="Kevin's Activities"/>
    <x v="2"/>
    <n v="-0.74790000000000001"/>
    <n v="0.184"/>
    <n v="0.754"/>
    <n v="6.2E-2"/>
  </r>
  <r>
    <x v="0"/>
    <s v=" Thatâ€™s not appropriate. Hello. Hi, everybody. I promised I wasnâ€™t gonna make a toast and Iâ€™m not going to. Just going to do a little free standing comedy and if at the end everybody wants to raise their glasses to Pam and Jim, then so be it. Hey, what is the deal with the Smart Car? How smart is that? Those things are tiny. Can you even drive them in traffic? â€˜Iâ€™m so smart. E=mcâ€¦ squared. I drive a Smart Car.â€™ Thatâ€™s not smart in my book. The real smart car is Kitt from Knight Rider."/>
    <s v="['appropriate', 'everybody', 'promise', 'toast', 'go', 'go', 'little', 'free', 'stand', 'comedy', 'end', 'everybody', 'want', 'raise', 'glass', 'pam', 'jim', 'deal', 'smart', 'car', 'smart', 'thing', 'tiny', 'drive', 'traffic', 'smart', 'emc', 'square', 'drive', 'smart', 'car', 'smart', 'book', 'real', 'smart', 'car', 'kitt', 'knight', 'rider']"/>
    <x v="5"/>
    <n v="4"/>
    <s v="Topic 29"/>
    <s v="Financial Activities"/>
    <x v="1"/>
    <n v="0.96020000000000005"/>
    <n v="0.02"/>
    <n v="0.77800000000000002"/>
    <n v="0.20200000000000001"/>
  </r>
  <r>
    <x v="0"/>
    <s v=" Thatâ€™s a car that can talk. Can Smart Car talk? Nope."/>
    <s v="['car', 'talk', 'smart', 'car', 'talk', 'nope']"/>
    <x v="5"/>
    <n v="4"/>
    <s v="Topic 17"/>
    <s v="Driving"/>
    <x v="6"/>
    <n v="0.40189999999999998"/>
    <n v="0"/>
    <n v="0.78700000000000003"/>
    <n v="0.21299999999999999"/>
  </r>
  <r>
    <x v="0"/>
    <s v=" Thatâ€™s not smart. And also, Chitty Chitty Bang Bang. [no one is laughing]"/>
    <s v="['smart', 'chitty', 'chitty', 'bang', 'bang', 'laugh']"/>
    <x v="5"/>
    <n v="4"/>
    <s v="Topic 31"/>
    <s v="Showing Appreciation for Others"/>
    <x v="4"/>
    <n v="0.23630000000000001"/>
    <n v="0.13700000000000001"/>
    <n v="0.66800000000000004"/>
    <n v="0.19400000000000001"/>
  </r>
  <r>
    <x v="0"/>
    <s v=" Andâ€¦ youâ€¦ everybody can laugh. It doesnâ€™t have to just be the idiots. Everybody can laugh."/>
    <s v="['everybody', 'laugh', 'idiot', 'everybody', 'laugh']"/>
    <x v="5"/>
    <n v="4"/>
    <s v="Topic 32"/>
    <s v="Meridith &amp; Creed Activities"/>
    <x v="2"/>
    <n v="0.80200000000000005"/>
    <n v="0"/>
    <n v="0.66"/>
    <n v="0.34"/>
  </r>
  <r>
    <x v="1"/>
    <s v=" Alright. Hey, everyone. Thanks for coming."/>
    <s v="['thanks', 'come']"/>
    <x v="5"/>
    <n v="4"/>
    <s v="Topic 1"/>
    <s v="Pam's Activities"/>
    <x v="2"/>
    <n v="0.59940000000000004"/>
    <n v="0"/>
    <n v="0.44900000000000001"/>
    <n v="0.55100000000000005"/>
  </r>
  <r>
    <x v="1"/>
    <s v=" Aw, thanks, Pete. That was really nice. I just want to say how happy we are that all of you are here tonight. And I want to especially thank those of you who traveled from far away to be here with us tonightâ€¦ especially the Flordia cousins who, obviously, canâ€™t take a hint. [laughter] Four years ago, I was just a guy who had a crush on a girl who had a boyfriend. And I had to do the hardest thing that Iâ€™ve ever had to doâ€¦ which was just to wait. Uh, donâ€™t get me wrong. I flirted with her. Pam, I can now admit in front of my friends and family that I do know how to make a photo copy. Didnâ€™t need your help that many times. And do you remember how long it took you to teach me how to drive a stick?"/>
    <s v="['aw', 'thanks', 'pete', 'nice', 'want', 'happy', 'tonight', 'want', 'especially', 'thank', 'travel', 'far', 'away', 'tonight', 'especially', 'flordia', 'cousin', 'obviously', 'hint', 'laughter', 'year', 'guy', 'crush', 'girl', 'boyfriend', 'hardest', 'wait', 'wrong', 'flirt', 'pam', 'admit', 'friend', 'family', 'know', 'photo', 'copy', 'need', 'help', 'time', 'remember', 'long', 'take', 'teach', 'drive', 'stick']"/>
    <x v="5"/>
    <n v="4"/>
    <s v="Topic 36"/>
    <s v="Job Perks"/>
    <x v="1"/>
    <n v="0.95830000000000004"/>
    <n v="3.5999999999999997E-2"/>
    <n v="0.80800000000000005"/>
    <n v="0.156"/>
  </r>
  <r>
    <x v="1"/>
    <s v=" Iâ€™ve been driving stick since high school. Soâ€¦ yes. For a really long time thatâ€™s all I had. I just had little moments with a girl who saw me as friend. And a lot of people told me I was crazy to wait this long for a date with a girl who I worked with, but I think even then I knew thatâ€¦ I was waiting for my wife. Soâ€¦  I would like to propose a toast. So if youâ€™d all raise your glasses. Not Pam, for obvious reasons, but everyone else. If you would raise your glassesâ€“"/>
    <s v="['drive', 'stick', 'high', 'school', 'long', 'time', 'little', 'moment', 'girl', 'saw', 'friend', 'people', 'crazy', 'wait', 'long', 'date', 'girl', 'work', 'wait', 'wife', 'propose', 'toast', 'raise', 'glass', 'pam', 'obvious', 'reason', 'raise', 'glass']"/>
    <x v="5"/>
    <n v="4"/>
    <s v="Topic 28"/>
    <s v="Romantic Feelings"/>
    <x v="0"/>
    <n v="0.67049999999999998"/>
    <n v="1.7000000000000001E-2"/>
    <n v="0.91400000000000003"/>
    <n v="7.0000000000000007E-2"/>
  </r>
  <r>
    <x v="1"/>
    <s v=" Pam canâ€™t drink? I didnâ€™tâ€“ I shouldnâ€™t have said that. I donâ€™t know why I did. She can do whatever she wants, though she shouldnâ€™t. She shouldnâ€™t because sheâ€™s an alcoholic. Pam is an alcoholic. Thatâ€™s not true. Iâ€“ no. What we wantâ€“ the real reason is that, that Pamâ€™s pregnant."/>
    <s v="['pam', 'drink', 'say', 'know', 'want', 'alcoholic', 'pam', 'alcoholic', 'true', 'want', 'real', 'reason', 'pams', 'pregnant']"/>
    <x v="5"/>
    <n v="4"/>
    <s v="Topic 1"/>
    <s v="Pam's Activities"/>
    <x v="2"/>
    <n v="-0.32519999999999999"/>
    <n v="4.4999999999999998E-2"/>
    <n v="0.95499999999999996"/>
    <n v="0"/>
  </r>
  <r>
    <x v="0"/>
    <s v=" [clears throat] Ok. Ok. Hey. What I think Jim is trying to say is thatâ€¦ they had an accident and you know what? These two people, theyâ€™re living together, theyâ€™re having lots of consentual sexâ€“"/>
    <s v="['clear', 'throat', 'jim', 'try', 'accident', 'know', 'people', 'living', 'lot', 'consentual', 'sex']"/>
    <x v="5"/>
    <n v="4"/>
    <s v="Topic 10"/>
    <s v="Recreation"/>
    <x v="5"/>
    <n v="-0.42149999999999999"/>
    <n v="8.3000000000000004E-2"/>
    <n v="0.88200000000000001"/>
    <n v="3.5000000000000003E-2"/>
  </r>
  <r>
    <x v="0"/>
    <s v=" Yes. Yes they were living together. Yes and you know what? You canâ€™t expect them to be careful every time. Because, frankly, itâ€™s just a different sensation."/>
    <s v="['living', 'know', 'expect', 'careful', 'time', 'frankly', 'different', 'sensation']"/>
    <x v="5"/>
    <n v="4"/>
    <s v="Topic 10"/>
    <s v="Recreation"/>
    <x v="5"/>
    <n v="0.82709999999999995"/>
    <n v="0"/>
    <n v="0.70299999999999996"/>
    <n v="0.29699999999999999"/>
  </r>
  <r>
    <x v="0"/>
    <s v=" When you câ€“ well? Am I wrong? They say itâ€™s not different, but itâ€™s a different sensation."/>
    <s v="['c', 'wrong', 'different', 'different', 'sensation']"/>
    <x v="5"/>
    <n v="4"/>
    <s v="Topic 19"/>
    <s v="Heartbreaks &amp; Jan"/>
    <x v="0"/>
    <n v="-0.21679999999999999"/>
    <n v="0.127"/>
    <n v="0.79100000000000004"/>
    <n v="8.2000000000000003E-2"/>
  </r>
  <r>
    <x v="0"/>
    <s v=" When you use something to blockâ€“ I think everybody knows what I am talking about. Itâ€™s not necessarily different for the womanâ€“"/>
    <s v="['use', 'block', 'everybody', 'know', 'talk', 'necessarily', 'different', 'woman']"/>
    <x v="5"/>
    <n v="4"/>
    <s v="Topic 38"/>
    <s v="Communication &amp; Problem Solving"/>
    <x v="3"/>
    <n v="0"/>
    <n v="0"/>
    <n v="1"/>
    <n v="0"/>
  </r>
  <r>
    <x v="0"/>
    <s v=" â€¦but itâ€™s different for theâ€“ ok. Ok."/>
    <s v="['different']"/>
    <x v="5"/>
    <n v="4"/>
    <s v="Topic 1"/>
    <s v="Pam's Activities"/>
    <x v="2"/>
    <n v="0"/>
    <n v="0"/>
    <n v="1"/>
    <n v="0"/>
  </r>
  <r>
    <x v="0"/>
    <s v=" Alright. My point is I said what I wanted to say and Mema, I hope you heard every word."/>
    <s v="['point', 'say', 'want', 'mema', 'hope', 'heard', 'word']"/>
    <x v="5"/>
    <n v="4"/>
    <s v="Topic 49"/>
    <s v="Workplace Happenings"/>
    <x v="1"/>
    <n v="0.59940000000000004"/>
    <n v="0"/>
    <n v="0.77600000000000002"/>
    <n v="0.224"/>
  </r>
  <r>
    <x v="0"/>
    <s v=" That was a little touch and go at first but I think we saved it."/>
    <s v="['little', 'touch', 'save']"/>
    <x v="5"/>
    <n v="4"/>
    <s v="Topic 29"/>
    <s v="Financial Activities"/>
    <x v="1"/>
    <n v="0.57189999999999996"/>
    <n v="0"/>
    <n v="0.79100000000000004"/>
    <n v="0.20899999999999999"/>
  </r>
  <r>
    <x v="0"/>
    <s v=" I know. I canâ€™t believe it was you, either. I actually think it takes a lot of pressure off of me."/>
    <s v="['know', 'believe', 'actually', 'take', 'pressure']"/>
    <x v="5"/>
    <n v="4"/>
    <s v="Topic 48"/>
    <s v="Dunder Mifflin Corporate Affairs"/>
    <x v="3"/>
    <n v="-0.29599999999999999"/>
    <n v="9.9000000000000005E-2"/>
    <n v="0.90100000000000002"/>
    <n v="0"/>
  </r>
  <r>
    <x v="1"/>
    <s v=" Is there something about being a manager that makes you say stupid things?"/>
    <s v="['manager', 'make', 'stupid', 'thing']"/>
    <x v="5"/>
    <n v="4"/>
    <s v="Topic 9"/>
    <s v="Self Care Behaviours"/>
    <x v="7"/>
    <n v="-0.52669999999999995"/>
    <n v="0.221"/>
    <n v="0.77900000000000003"/>
    <n v="0"/>
  </r>
  <r>
    <x v="0"/>
    <s v=" Can you believe it? He screwed up, not me."/>
    <s v="['believe', 'screw']"/>
    <x v="5"/>
    <n v="4"/>
    <s v="Topic 45"/>
    <s v="Angela's Activities"/>
    <x v="2"/>
    <n v="-0.49390000000000001"/>
    <n v="0.28599999999999998"/>
    <n v="0.71399999999999997"/>
    <n v="0"/>
  </r>
  <r>
    <x v="3"/>
    <s v=" Memaâ€™s not coming to the wedding. Sheâ€™s leaving tomorrow morning."/>
    <s v="['memas', 'come', 'wedding', 'leave', 'tomorrow', 'morning']"/>
    <x v="5"/>
    <n v="4"/>
    <s v="Topic 9"/>
    <s v="Self Care Behaviours"/>
    <x v="7"/>
    <n v="0"/>
    <n v="0"/>
    <n v="1"/>
    <n v="0"/>
  </r>
  <r>
    <x v="0"/>
    <s v=" Yes. Yep. One in the same. May I?  "/>
    <s v="['yep']"/>
    <x v="5"/>
    <n v="4"/>
    <s v="Topic 40"/>
    <s v="Leaving the Office"/>
    <x v="6"/>
    <n v="0.59940000000000004"/>
    <n v="0"/>
    <n v="0.55000000000000004"/>
    <n v="0.45"/>
  </r>
  <r>
    <x v="0"/>
    <s v=" I am actually great with old women. In fact, for the longest time, my best friend was my grandmaâ€¦ and then she met Harriet and now she thinks sheâ€™s better than everybody.  "/>
    <s v="['actually', 'great', 'old', 'woman', 'fact', 'long', 'time', 'best', 'friend', 'grandma', 'met', 'harriet', 'think', 'better', 'everybody']"/>
    <x v="5"/>
    <n v="4"/>
    <s v="Topic 29"/>
    <s v="Financial Activities"/>
    <x v="1"/>
    <n v="0.93710000000000004"/>
    <n v="0"/>
    <n v="0.66"/>
    <n v="0.34"/>
  </r>
  <r>
    <x v="0"/>
    <s v=" Oh. Ok. Wellâ€¦ hook you up, there. [turns off tv]"/>
    <s v="['hook', 'turn', 'tv']"/>
    <x v="5"/>
    <n v="4"/>
    <s v="Topic 4"/>
    <s v="Water Cooler Talk"/>
    <x v="9"/>
    <n v="0"/>
    <n v="0"/>
    <n v="1"/>
    <n v="0"/>
  </r>
  <r>
    <x v="0"/>
    <s v=" Oh. Isnâ€™t he terrible? May I? Hereâ€™s the thing. Ummâ€¦ Mema, I think you just need to chill out about this whole Pam getting pregnant thing. Itâ€™s not 1890 anymore. Itâ€™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â€™s part of life."/>
    <s v="['terrible', 'here', 'mema', 'need', 'chill', 'pam', 'get', 'pregnant', 'anymore', 'modern', 'woman', 'sex', 'marriage', 'need', 'celebrate', 'know', 'consider', 'whore', 'woman', 'sex', 'wild', 'top', 'picture', 'take', 'need', 'encouage', 'life']"/>
    <x v="5"/>
    <n v="4"/>
    <s v="Topic 26"/>
    <s v="Gender Roles"/>
    <x v="9"/>
    <n v="0.53620000000000001"/>
    <n v="4.5999999999999999E-2"/>
    <n v="0.88500000000000001"/>
    <n v="7.0000000000000007E-2"/>
  </r>
  <r>
    <x v="0"/>
    <s v=" Theyâ€™re gonna name the baby after you, you know. Theyâ€™re gonna call it Mema."/>
    <s v="['baby', 'know', 'mema']"/>
    <x v="5"/>
    <n v="4"/>
    <s v="Topic 50"/>
    <s v="Baby Making &amp; Schrute Farms"/>
    <x v="8"/>
    <n v="0"/>
    <n v="0"/>
    <n v="1"/>
    <n v="0"/>
  </r>
  <r>
    <x v="3"/>
    <s v=" I was just going to go down to the hotel bar for a little bit."/>
    <s v="['go', 'hotel', 'bar', 'little', 'bit']"/>
    <x v="5"/>
    <n v="4"/>
    <s v="Topic 8"/>
    <s v="Dundies and Watching videos"/>
    <x v="5"/>
    <n v="0"/>
    <n v="0"/>
    <n v="1"/>
    <n v="0"/>
  </r>
  <r>
    <x v="4"/>
    <s v=" Well, why donâ€™t I just save you some time and kick you in the stomach instead?"/>
    <s v="['save', 'time', 'kick', 'stomach', 'instead']"/>
    <x v="5"/>
    <n v="4"/>
    <s v="Topic 2"/>
    <s v="Outside Work &amp; Transportation"/>
    <x v="6"/>
    <n v="0.64859999999999995"/>
    <n v="0"/>
    <n v="0.72499999999999998"/>
    <n v="0.27500000000000002"/>
  </r>
  <r>
    <x v="3"/>
    <s v=" I just wanted to get out of my room for a little while."/>
    <s v="['want', 'room', 'little']"/>
    <x v="5"/>
    <n v="4"/>
    <s v="Topic 13"/>
    <s v="Meetings"/>
    <x v="1"/>
    <n v="0"/>
    <n v="0"/>
    <n v="1"/>
    <n v="0"/>
  </r>
  <r>
    <x v="4"/>
    <s v=" Mmm-hmm. Ok. Iâ€™ll go with you. Come on."/>
    <s v="['mmmhmm']"/>
    <x v="5"/>
    <n v="4"/>
    <s v="Topic 38"/>
    <s v="Communication &amp; Problem Solving"/>
    <x v="3"/>
    <n v="0"/>
    <n v="0"/>
    <n v="1"/>
    <n v="0"/>
  </r>
  <r>
    <x v="2"/>
    <s v=" What? Itâ€™s a casual, social outfit."/>
    <s v="['casual', 'social', 'outfit']"/>
    <x v="5"/>
    <n v="4"/>
    <s v="Topic 22"/>
    <s v="Andy's Activities"/>
    <x v="2"/>
    <n v="0.20230000000000001"/>
    <n v="0"/>
    <n v="0.73499999999999999"/>
    <n v="0.26500000000000001"/>
  </r>
  <r>
    <x v="0"/>
    <s v=" Looks like youâ€™re going to a fish fry, Dwight."/>
    <s v="['look', 'go', 'fish', 'fry', 'dwight']"/>
    <x v="5"/>
    <n v="4"/>
    <s v="Topic 12"/>
    <s v="Dwight's Behaviours"/>
    <x v="2"/>
    <n v="0.36120000000000002"/>
    <n v="0"/>
    <n v="0.76200000000000001"/>
    <n v="0.23799999999999999"/>
  </r>
  <r>
    <x v="2"/>
    <s v=" No. Theyâ€™re howling at the moon. Itâ€™s suggestive to women because of the howling during sex."/>
    <s v="['howl', 'moon', 'suggestive', 'woman', 'howl', 'sex']"/>
    <x v="5"/>
    <n v="4"/>
    <s v="Topic 26"/>
    <s v="Gender Roles"/>
    <x v="9"/>
    <n v="0"/>
    <n v="0"/>
    <n v="1"/>
    <n v="0"/>
  </r>
  <r>
    <x v="0"/>
    <s v=" Ok. [Dwight howls] Thatâ€™s not appropriate. [Dwight continues howling] Uncool. Uncool, Dwight. [they both howl] Ok. Ok. Come on. Letâ€™s go. [both howl as they exit]  "/>
    <s v="['dwight', 'howl', 'appropriate', 'dwight', 'continue', 'howl', 'uncool', 'uncool', 'dwight', 'howl', 'let', 'howl', 'exit']"/>
    <x v="5"/>
    <n v="4"/>
    <s v="Topic 26"/>
    <s v="Gender Roles"/>
    <x v="9"/>
    <n v="0"/>
    <n v="0"/>
    <n v="1"/>
    <n v="0"/>
  </r>
  <r>
    <x v="2"/>
    <s v=" Iâ€™m just worried about the farm, ya know? Mose hates to geld the horses by himself."/>
    <s v="['worried', 'farm', 'know', 'mose', 'hate', 'geld', 'horse']"/>
    <x v="5"/>
    <n v="4"/>
    <s v="Topic 46"/>
    <s v="Food and Eating Habits"/>
    <x v="5"/>
    <n v="-0.62490000000000001"/>
    <n v="0.26700000000000002"/>
    <n v="0.73299999999999998"/>
    <n v="0"/>
  </r>
  <r>
    <x v="0"/>
    <s v=" Dwight, Dwight. Shut up about the farm. Itâ€™s not relatable. Nobody owns a farm."/>
    <s v="['dwight', 'dwight', 'shut', 'farm', 'relatable', 'own', 'farm']"/>
    <x v="5"/>
    <n v="4"/>
    <s v="Topic 12"/>
    <s v="Dwight's Behaviours"/>
    <x v="2"/>
    <n v="0"/>
    <n v="0"/>
    <n v="1"/>
    <n v="0"/>
  </r>
  <r>
    <x v="2"/>
    <s v=" I invented a device called â€˜Burger on the Goâ€™. It allows you to obtain 6 regular size hamburgers, or 12 sliders, from a horse without killing the animal. George Foreman is still considering it. Sharper Image is still considering it. Sky Mallâ€™s considering it. Hammacher Schlemer is still considering it. Sears said, â€˜Noâ€™.  "/>
    <s v="['invent', 'device', 'call', 'burger', 'allows', 'obtain', 'regular', 'size', 'hamburger', 'slider', 'horse', 'kill', 'animal', 'george', 'foreman', 'consider', 'sharper', 'image', 'consider', 'sky', 'mall', 'consider', 'hammacher', 'schlemer', 'consider', 'sears', 'say']"/>
    <x v="5"/>
    <n v="4"/>
    <s v="Topic 21"/>
    <s v="Workplace Happenings"/>
    <x v="1"/>
    <n v="0.54479999999999995"/>
    <n v="0"/>
    <n v="0.93700000000000006"/>
    <n v="6.3E-2"/>
  </r>
  <r>
    <x v="0"/>
    <s v=" [talking to an attractive woman] Toy Story, Finding Nemo, Up. I ball the entire time. I can not watch Pixar."/>
    <s v="['talk', 'attractive', 'woman', 'toy', 'story', 'find', 'nemo', 'ball', 'entire', 'time', 'watch', 'pixar']"/>
    <x v="5"/>
    <n v="4"/>
    <s v="Topic 39"/>
    <s v="Items in Dunder Mifflin"/>
    <x v="1"/>
    <n v="0.44040000000000001"/>
    <n v="0"/>
    <n v="0.86799999999999999"/>
    <n v="0.13200000000000001"/>
  </r>
  <r>
    <x v="0"/>
    <s v=" Oh, my God. Twins. Iâ€™m sorry. You understand. Nice to meet you.  "/>
    <s v="['god', 'twin', 'sorry', 'understand', 'nice', 'meet']"/>
    <x v="5"/>
    <n v="4"/>
    <s v="Topic 24"/>
    <s v="Employee Status"/>
    <x v="3"/>
    <n v="0.55740000000000001"/>
    <n v="8.5999999999999993E-2"/>
    <n v="0.59199999999999997"/>
    <n v="0.32200000000000001"/>
  </r>
  <r>
    <x v="2"/>
    <s v=" I love finding a good set of twins."/>
    <s v="['love', 'find', 'set', 'twin']"/>
    <x v="5"/>
    <n v="4"/>
    <s v="Topic 26"/>
    <s v="Gender Roles"/>
    <x v="9"/>
    <n v="0.7964"/>
    <n v="0"/>
    <n v="0.45800000000000002"/>
    <n v="0.54200000000000004"/>
  </r>
  <r>
    <x v="3"/>
    <s v=" Andy, I am getting married in 8 hours."/>
    <s v="['andy', 'get', 'married', 'hour']"/>
    <x v="5"/>
    <n v="4"/>
    <s v="Topic 6"/>
    <s v="Time Spent"/>
    <x v="1"/>
    <n v="0"/>
    <n v="0"/>
    <n v="1"/>
    <n v="0"/>
  </r>
  <r>
    <x v="3"/>
    <s v=" [on the phone] Hey, hey! Where are you?  Can you take Andy to the hospital?"/>
    <s v="['phone', 'andy', 'hospital']"/>
    <x v="5"/>
    <n v="4"/>
    <s v="Topic 22"/>
    <s v="Andy's Activities"/>
    <x v="2"/>
    <n v="0"/>
    <n v="0"/>
    <n v="1"/>
    <n v="0"/>
  </r>
  <r>
    <x v="3"/>
    <s v=" Please stop saying what.  Can you take him?"/>
    <s v="['stop', 'say']"/>
    <x v="5"/>
    <n v="4"/>
    <s v="Topic 42"/>
    <s v="Fun in the Office"/>
    <x v="5"/>
    <n v="2.58E-2"/>
    <n v="0.21"/>
    <n v="0.57099999999999995"/>
    <n v="0.219"/>
  </r>
  <r>
    <x v="1"/>
    <s v=" Look, I would so take him in any other circumstance, but Iâ€™m pretty certain Iâ€™m completely wasted."/>
    <s v="['look', 'circumstance', 'pretty', 'certain', 'completely', 'waste']"/>
    <x v="5"/>
    <n v="4"/>
    <s v="Topic 50"/>
    <s v="Baby Making &amp; Schrute Farms"/>
    <x v="8"/>
    <n v="0.29830000000000001"/>
    <n v="0.184"/>
    <n v="0.54500000000000004"/>
    <n v="0.27100000000000002"/>
  </r>
  <r>
    <x v="0"/>
    <s v=" [over phone]  Is that Pam?  Hey, have her come out!  Have her come out!  It would be like Coyote Ugly.  "/>
    <s v="['phone', 'pam', 'coyote', 'ugly']"/>
    <x v="5"/>
    <n v="4"/>
    <s v="Topic 35"/>
    <s v="Answering Phones"/>
    <x v="1"/>
    <n v="-0.33650000000000002"/>
    <n v="0.159"/>
    <n v="0.73799999999999999"/>
    <n v="0.10299999999999999"/>
  </r>
  <r>
    <x v="1"/>
    <s v=" I love you.  Okay, I gottaâ€“I gotta go!"/>
    <s v="['love', 'get', 'get']"/>
    <x v="5"/>
    <n v="4"/>
    <s v="Topic 26"/>
    <s v="Gender Roles"/>
    <x v="9"/>
    <n v="0.75"/>
    <n v="0"/>
    <n v="0.48399999999999999"/>
    <n v="0.51600000000000001"/>
  </r>
  <r>
    <x v="0"/>
    <s v=" [over phone] I love you! [laughs]"/>
    <s v="['phone', 'love', 'laugh']"/>
    <x v="5"/>
    <n v="4"/>
    <s v="Topic 26"/>
    <s v="Gender Roles"/>
    <x v="9"/>
    <n v="0.82679999999999998"/>
    <n v="0"/>
    <n v="0.34200000000000003"/>
    <n v="0.65800000000000003"/>
  </r>
  <r>
    <x v="1"/>
    <s v=" No. Letâ€™s talk for a long time."/>
    <s v="['let', 'talk', 'long', 'time']"/>
    <x v="5"/>
    <n v="4"/>
    <s v="Topic 28"/>
    <s v="Romantic Feelings"/>
    <x v="0"/>
    <n v="0"/>
    <n v="0"/>
    <n v="1"/>
    <n v="0"/>
  </r>
  <r>
    <x v="0"/>
    <s v=" Mmm!  Itâ€™s after midnight. [points at Jim]"/>
    <s v="['mmm', 'midnight', 'point', 'jim']"/>
    <x v="5"/>
    <n v="4"/>
    <s v="Topic 9"/>
    <s v="Self Care Behaviours"/>
    <x v="7"/>
    <n v="0"/>
    <n v="0"/>
    <n v="1"/>
    <n v="0"/>
  </r>
  <r>
    <x v="0"/>
    <s v=" Oh my God.  Youâ€™re not going to be able to talk back."/>
    <s v="['god', 'go', 'able', 'talk']"/>
    <x v="5"/>
    <n v="4"/>
    <s v="Topic 38"/>
    <s v="Communication &amp; Problem Solving"/>
    <x v="3"/>
    <n v="0.2732"/>
    <n v="0"/>
    <n v="0.84"/>
    <n v="0.16"/>
  </r>
  <r>
    <x v="0"/>
    <s v="  Sheâ€™ll be sitting home saying, â€œJimâ€¦ take the baby to the zoo cause I want to sit at home and eat bon-bons.â€  [Dwight laughs] â€œAndâ€¦ and clip my toenails.â€"/>
    <s v="['shell', 'sit', 'home', 'say', 'jim', 'baby', 'zoo', 'cause', 'want', 'sit', 'home', 'eat', 'bonbon', 'dwight', 'laugh', 'clip', 'toenail']"/>
    <x v="5"/>
    <n v="4"/>
    <s v="Topic 2"/>
    <s v="Outside Work &amp; Transportation"/>
    <x v="6"/>
    <n v="0.5423"/>
    <n v="0"/>
    <n v="0.85699999999999998"/>
    <n v="0.14299999999999999"/>
  </r>
  <r>
    <x v="2"/>
    <s v=" â€œJimâ€¦ hey why donâ€™t you braid my hair.  I want to watch TV.â€"/>
    <s v="['jim', 'braid', 'hair', 'want', 'watch', 'tv']"/>
    <x v="5"/>
    <n v="4"/>
    <s v="Topic 14"/>
    <s v="Jim &amp; Pam Relationship"/>
    <x v="0"/>
    <n v="7.7200000000000005E-2"/>
    <n v="0"/>
    <n v="0.90200000000000002"/>
    <n v="9.8000000000000004E-2"/>
  </r>
  <r>
    <x v="3"/>
    <s v="  Nope.  I, like you, have never been here before."/>
    <s v="['nope']"/>
    <x v="5"/>
    <n v="4"/>
    <s v="Topic 2"/>
    <s v="Outside Work &amp; Transportation"/>
    <x v="6"/>
    <n v="-0.27550000000000002"/>
    <n v="0.20899999999999999"/>
    <n v="0.79100000000000004"/>
    <n v="0"/>
  </r>
  <r>
    <x v="3"/>
    <s v="  Look, Iâ€™m not the one who asked you to do a split when youâ€™ve never done one before.  "/>
    <s v="['look', 'ask', 'split']"/>
    <x v="5"/>
    <n v="4"/>
    <s v="Topic 37"/>
    <s v="Writing, Drawings, Pictures, etc"/>
    <x v="1"/>
    <n v="0"/>
    <n v="0"/>
    <n v="1"/>
    <n v="0"/>
  </r>
  <r>
    <x v="3"/>
    <s v=" My job?  My job is to get married in the morning.  Thatâ€™s my job."/>
    <s v="['job', 'job', 'married', 'morning', 'job']"/>
    <x v="5"/>
    <n v="4"/>
    <s v="Topic 36"/>
    <s v="Job Perks"/>
    <x v="1"/>
    <n v="0"/>
    <n v="0"/>
    <n v="1"/>
    <n v="0"/>
  </r>
  <r>
    <x v="3"/>
    <s v=" Andy, did I dream that you were crying through the night?  "/>
    <s v="['andy', 'dream', 'cry', 'night']"/>
    <x v="5"/>
    <n v="4"/>
    <s v="Topic 15"/>
    <s v="Parenting Issues"/>
    <x v="8"/>
    <n v="-0.2732"/>
    <n v="0.22"/>
    <n v="0.63800000000000001"/>
    <n v="0.14199999999999999"/>
  </r>
  <r>
    <x v="0"/>
    <s v=" [folding his pants on top of the ice machine, man walks in with ice bucket] Why donâ€™t you take a picture.  Itâ€™ll last longer.  God.  Canâ€™t I get a little privacy?   "/>
    <s v="['fold', 'pant', 'ice', 'machine', 'man', 'walk', 'ice', 'bucket', 'picture', 'longer', 'god', 'little', 'privacy']"/>
    <x v="5"/>
    <n v="4"/>
    <s v="Topic 32"/>
    <s v="Meridith &amp; Creed Activities"/>
    <x v="2"/>
    <n v="0.44040000000000001"/>
    <n v="0"/>
    <n v="0.88100000000000001"/>
    <n v="0.11899999999999999"/>
  </r>
  <r>
    <x v="2"/>
    <s v="  [walking out of hotel room with a woman] You have everything?"/>
    <s v="['walk', 'hotel', 'room', 'woman']"/>
    <x v="5"/>
    <n v="4"/>
    <s v="Topic 13"/>
    <s v="Meetings"/>
    <x v="1"/>
    <n v="0"/>
    <n v="0"/>
    <n v="1"/>
    <n v="0"/>
  </r>
  <r>
    <x v="2"/>
    <s v="  It really is.  Iâ€™m not hungry.  I ate a whole bunch of sunflower seeds after you went to sleep.  And besides, I wouldnâ€™t want to take you away from Pam on the morning of her wedding.  She needs you Isabel.  "/>
    <s v="['hungry', 'ate', 'bunch', 'sunflower', 'seed', 'go', 'sleep', 'want', 'away', 'pam', 'morning', 'wedding', 'need', 'isabel']"/>
    <x v="5"/>
    <n v="4"/>
    <s v="Topic 46"/>
    <s v="Food and Eating Habits"/>
    <x v="5"/>
    <n v="7.7200000000000005E-2"/>
    <n v="0"/>
    <n v="0.96799999999999997"/>
    <n v="3.2000000000000001E-2"/>
  </r>
  <r>
    <x v="0"/>
    <s v=" [passes Isabel] Hey, good morning.  [to Dwight] Itâ€™s about damn time.  I havenâ€™t gone to the bathroom in a day and a half.  [walks into hotel room]  Oh my God, Dwight.  This room is a pit."/>
    <s v="['pass', 'isabel', 'morning', 'dwight', 'damn', 'time', 'go', 'bathroom', 'half', 'walk', 'hotel', 'room', 'god', 'dwight', 'room', 'pit']"/>
    <x v="5"/>
    <n v="4"/>
    <s v="Topic 12"/>
    <s v="Dwight's Behaviours"/>
    <x v="2"/>
    <n v="0.31819999999999998"/>
    <n v="6.6000000000000003E-2"/>
    <n v="0.81100000000000005"/>
    <n v="0.123"/>
  </r>
  <r>
    <x v="2"/>
    <s v=" [lays on bed] Really?  I hadnâ€™t noticed.  Too busy knocking boots.    "/>
    <s v="['lay', 'bed', 'notice', 'busy', 'knock', 'boot']"/>
    <x v="5"/>
    <n v="4"/>
    <s v="Topic 18"/>
    <s v="Focusing at Work"/>
    <x v="1"/>
    <n v="0"/>
    <n v="0"/>
    <n v="1"/>
    <n v="0"/>
  </r>
  <r>
    <x v="0"/>
    <s v="  [watching Dwight eat breakfast] How can you eat like that?"/>
    <s v="['watch', 'dwight', 'eat', 'breakfast', 'eat']"/>
    <x v="5"/>
    <n v="4"/>
    <s v="Topic 46"/>
    <s v="Food and Eating Habits"/>
    <x v="5"/>
    <n v="0.36120000000000002"/>
    <n v="0"/>
    <n v="0.78300000000000003"/>
    <n v="0.217"/>
  </r>
  <r>
    <x v="2"/>
    <s v="  Iâ€™m ravenous after a night of love making.  You?"/>
    <s v="['ravenous', 'night', 'love', 'make']"/>
    <x v="5"/>
    <n v="4"/>
    <s v="Topic 26"/>
    <s v="Gender Roles"/>
    <x v="9"/>
    <n v="0.63690000000000002"/>
    <n v="0"/>
    <n v="0.65600000000000003"/>
    <n v="0.34399999999999997"/>
  </r>
  <r>
    <x v="0"/>
    <s v="  Yeah, Iâ€™m hungry, but Iâ€™m not going to make a pig out of myself."/>
    <s v="['hungry', 'go', 'pig']"/>
    <x v="5"/>
    <n v="4"/>
    <s v="Topic 26"/>
    <s v="Gender Roles"/>
    <x v="9"/>
    <n v="0.15310000000000001"/>
    <n v="0"/>
    <n v="0.89"/>
    <n v="0.11"/>
  </r>
  <r>
    <x v="0"/>
    <s v="  She was cute.  You know?  She was hot.  She was very hot.  She made love like a tiger."/>
    <s v="['cute', 'know', 'hot', 'hot', 'love', 'tiger']"/>
    <x v="5"/>
    <n v="4"/>
    <s v="Topic 10"/>
    <s v="Recreation"/>
    <x v="5"/>
    <n v="0.86580000000000001"/>
    <n v="0"/>
    <n v="0.60699999999999998"/>
    <n v="0.39300000000000002"/>
  </r>
  <r>
    <x v="2"/>
    <s v="  Brides side or grooms side?  Or townie?"/>
    <s v="['bride', 'groom', 'townie']"/>
    <x v="5"/>
    <n v="4"/>
    <s v="Topic 25"/>
    <s v="Phylllis &amp; Angela Activities"/>
    <x v="2"/>
    <n v="0"/>
    <n v="0"/>
    <n v="1"/>
    <n v="0"/>
  </r>
  <r>
    <x v="2"/>
    <s v=" Isabel was nice, but I hope she doesnâ€™t think this is going anywhere.  "/>
    <s v="['isabel', 'nice', 'hope', 'go']"/>
    <x v="5"/>
    <n v="4"/>
    <s v="Topic 36"/>
    <s v="Job Perks"/>
    <x v="1"/>
    <n v="0.6956"/>
    <n v="0"/>
    <n v="0.65700000000000003"/>
    <n v="0.34300000000000003"/>
  </r>
  <r>
    <x v="0"/>
    <s v=" Wait a second.  Youâ€™re not into her?  Are you kidding me?  "/>
    <s v="['wait', 'second', 'kid']"/>
    <x v="5"/>
    <n v="4"/>
    <s v="Topic 9"/>
    <s v="Self Care Behaviours"/>
    <x v="7"/>
    <n v="0.19259999999999999"/>
    <n v="0"/>
    <n v="0.85"/>
    <n v="0.15"/>
  </r>
  <r>
    <x v="0"/>
    <s v="  Sheâ€™s Pamâ€™s best friend.  You guys could double date.  Swap maybe?"/>
    <s v="['pams', 'best', 'friend', 'guy', 'double', 'date', 'swap', 'maybe']"/>
    <x v="5"/>
    <n v="4"/>
    <s v="Topic 39"/>
    <s v="Items in Dunder Mifflin"/>
    <x v="1"/>
    <n v="0.81259999999999999"/>
    <n v="0"/>
    <n v="0.54900000000000004"/>
    <n v="0.45100000000000001"/>
  </r>
  <r>
    <x v="2"/>
    <s v=" Oh please.  Put a gun in my mouth."/>
    <s v="['gun', 'mouth']"/>
    <x v="5"/>
    <n v="4"/>
    <s v="Topic 45"/>
    <s v="Angela's Activities"/>
    <x v="2"/>
    <n v="-2.58E-2"/>
    <n v="0.224"/>
    <n v="0.56100000000000005"/>
    <n v="0.215"/>
  </r>
  <r>
    <x v="2"/>
    <s v="  Look.  Sheâ€™s a dental hygienist from Carbondale and she makes love like one.  Sheâ€™s a bumpkin.  Pass.  "/>
    <s v="['look', 'dental', 'hygienist', 'carbondale', 'make', 'love', 'bumpkin', 'pas']"/>
    <x v="5"/>
    <n v="4"/>
    <s v="Topic 50"/>
    <s v="Baby Making &amp; Schrute Farms"/>
    <x v="8"/>
    <n v="0.77170000000000005"/>
    <n v="0"/>
    <n v="0.69099999999999995"/>
    <n v="0.309"/>
  </r>
  <r>
    <x v="0"/>
    <s v="  Sheâ€™sâ€“ okay.  Do you know how hard it is to be a hygienist?  You have to take x-rays.  You have to scrape the plaque off of peopleâ€™s teeth.  You have to tell kids when to spit and make sure theyâ€™re not scared when the dentist comes in.  Itâ€“ itâ€“"/>
    <s v="['know', 'hard', 'hygienist', 'xrays', 'scrape', 'plaque', 'people', 'teeth', 'tell', 'kid', 'spit', 'sure', 'scar', 'dentist', 'come']"/>
    <x v="5"/>
    <n v="4"/>
    <s v="Topic 4"/>
    <s v="Water Cooler Talk"/>
    <x v="9"/>
    <n v="0.63770000000000004"/>
    <n v="2.5999999999999999E-2"/>
    <n v="0.84899999999999998"/>
    <n v="0.125"/>
  </r>
  <r>
    <x v="0"/>
    <s v="  [stands up and walks away]  I already have my European girlfriend.    "/>
    <s v="['stand', 'walk', 'away', 'european', 'girlfriend']"/>
    <x v="5"/>
    <n v="4"/>
    <s v="Topic 5"/>
    <s v="Oscar &amp; David Wallace"/>
    <x v="2"/>
    <n v="0"/>
    <n v="0"/>
    <n v="1"/>
    <n v="0"/>
  </r>
  <r>
    <x v="4"/>
    <s v=" [sees Kevinâ€™s toupee] Oh my God.  "/>
    <s v="['see', 'kevins', 'toupee', 'god']"/>
    <x v="5"/>
    <n v="4"/>
    <s v="Topic 47"/>
    <s v="Office Praise for Work"/>
    <x v="4"/>
    <n v="0.2732"/>
    <n v="0"/>
    <n v="0.70399999999999996"/>
    <n v="0.29599999999999999"/>
  </r>
  <r>
    <x v="1"/>
    <s v="  I may have told some people that.  Iâ€™m nervous.  Iâ€™m about to get married.    "/>
    <s v="['people', 'nervous', 'married']"/>
    <x v="5"/>
    <n v="4"/>
    <s v="Topic 4"/>
    <s v="Water Cooler Talk"/>
    <x v="9"/>
    <n v="-0.2732"/>
    <n v="0.13900000000000001"/>
    <n v="0.86099999999999999"/>
    <n v="0"/>
  </r>
  <r>
    <x v="0"/>
    <s v=" Oh, here we go.  They asked for cash, but you knowâ€¦ I give them cash every week, soâ€“ how much cash does a person need?  I have taken it upon myself to do something a little more special.  I have painted a portrait of the two of them from memory.  [holds up painting]  And I have another one of them in the nude.  But that one is for me.    "/>
    <s v="['ask', 'cash', 'know', 'cash', 'week', 'cash', 'person', 'need', 'take', 'little', 'special', 'paint', 'portrait', 'memory', 'hold', 'painting', 'nude']"/>
    <x v="5"/>
    <n v="4"/>
    <s v="Topic 20"/>
    <s v="Dunder Mifflin Products"/>
    <x v="1"/>
    <n v="0.55320000000000003"/>
    <n v="0"/>
    <n v="0.95"/>
    <n v="0.05"/>
  </r>
  <r>
    <x v="2"/>
    <s v="  I got them a set of turtle boiling pots, a shell hammer and bibs.    "/>
    <s v="['set', 'turtle', 'boil', 'pot', 'shell', 'hammer', 'bib']"/>
    <x v="5"/>
    <n v="4"/>
    <s v="Topic 32"/>
    <s v="Meridith &amp; Creed Activities"/>
    <x v="2"/>
    <n v="0"/>
    <n v="0"/>
    <n v="1"/>
    <n v="0"/>
  </r>
  <r>
    <x v="3"/>
    <s v="  Okay, here I come. [walks out in her wedding dress]  "/>
    <s v="['walk', 'wedding', 'dress']"/>
    <x v="5"/>
    <n v="4"/>
    <s v="Topic 16"/>
    <s v="Sexual Behaviours &amp; Weddings"/>
    <x v="0"/>
    <n v="0.2263"/>
    <n v="0"/>
    <n v="0.82599999999999996"/>
    <n v="0.17399999999999999"/>
  </r>
  <r>
    <x v="3"/>
    <s v=" Okay great.  [Isabel kisses her cheek] Yeah, Iâ€™ll see you in a second.  [pauses] Wait, what? [tries to follow, but veil gets caught on wall and tears] Oh! Oh no!  "/>
    <s v="['great', 'isabel', 'kiss', 'cheek', 'second', 'pause', 'wait', 'try', 'follow', 'veil', 'get', 'caught', 'wall', 'tear']"/>
    <x v="5"/>
    <n v="4"/>
    <s v="Topic 14"/>
    <s v="Jim &amp; Pam Relationship"/>
    <x v="0"/>
    <n v="0.61029999999999995"/>
    <n v="6.6000000000000003E-2"/>
    <n v="0.70099999999999996"/>
    <n v="0.23400000000000001"/>
  </r>
  <r>
    <x v="3"/>
    <s v=" No.  No, but Iâ€™m allowing it.  Just come here.  "/>
    <s v="['allow']"/>
    <x v="5"/>
    <n v="4"/>
    <s v="Topic 1"/>
    <s v="Pam's Activities"/>
    <x v="2"/>
    <n v="0"/>
    <n v="0"/>
    <n v="1"/>
    <n v="0"/>
  </r>
  <r>
    <x v="2"/>
    <s v="  [talking to a woman] That was an intelligent comment.  "/>
    <s v="['talk', 'woman', 'intelligent', 'comment']"/>
    <x v="5"/>
    <n v="4"/>
    <s v="Topic 38"/>
    <s v="Communication &amp; Problem Solving"/>
    <x v="3"/>
    <n v="0.45879999999999999"/>
    <n v="0"/>
    <n v="0.72699999999999998"/>
    <n v="0.27300000000000002"/>
  </r>
  <r>
    <x v="2"/>
    <s v=" Oh.  Fine.  Isabel, [holds out hand] nice to see you.  What do you want?  "/>
    <s v="['fine', 'isabel', 'hold', 'hand', 'nice', 'want']"/>
    <x v="5"/>
    <n v="4"/>
    <s v="Topic 6"/>
    <s v="Time Spent"/>
    <x v="1"/>
    <n v="0.7964"/>
    <n v="0"/>
    <n v="0.52400000000000002"/>
    <n v="0.47599999999999998"/>
  </r>
  <r>
    <x v="2"/>
    <s v=" [turns back to other woman] So, uh tell me again the difference between Fileneâ€™s and Fileneâ€™s basement.  "/>
    <s v="['turn', 'woman', 'tell', 'difference', 'filenes', 'filenes', 'basement']"/>
    <x v="5"/>
    <n v="4"/>
    <s v="Topic 33"/>
    <s v="HR Complaints"/>
    <x v="3"/>
    <n v="0"/>
    <n v="0"/>
    <n v="1"/>
    <n v="0"/>
  </r>
  <r>
    <x v="0"/>
    <s v=" [to Isabel] Hey, heyâ€¦ Heâ€™s not sitting with me either.  Where are you sitting?  You need a seat buddy?"/>
    <s v="['isabel', 'sit', 'sit', 'need', 'seat', 'buddy']"/>
    <x v="5"/>
    <n v="4"/>
    <s v="Topic 39"/>
    <s v="Items in Dunder Mifflin"/>
    <x v="1"/>
    <n v="0"/>
    <n v="0"/>
    <n v="1"/>
    <n v="0"/>
  </r>
  <r>
    <x v="0"/>
    <s v=" Oh, I wish I was a bridesmaid.  Where am I gonna go?  "/>
    <s v="['wish', 'bridesmaid']"/>
    <x v="5"/>
    <n v="4"/>
    <s v="Topic 3"/>
    <s v="Initiatives &amp; Operations at Dunder Mifflin"/>
    <x v="1"/>
    <n v="0.40189999999999998"/>
    <n v="0"/>
    <n v="0.80300000000000005"/>
    <n v="0.19700000000000001"/>
  </r>
  <r>
    <x v="1"/>
    <s v="  So beautiful. [Pamâ€™s starts to cry.  Jim pulls up chair to sit next to her] Heyâ€“"/>
    <s v="['beautiful', 'pams', 'start', 'cry', 'jim', 'pull', 'chair', 'sit']"/>
    <x v="5"/>
    <n v="4"/>
    <s v="Topic 39"/>
    <s v="Items in Dunder Mifflin"/>
    <x v="1"/>
    <n v="0.27160000000000001"/>
    <n v="0.14599999999999999"/>
    <n v="0.65700000000000003"/>
    <n v="0.19700000000000001"/>
  </r>
  <r>
    <x v="3"/>
    <s v=" My veil tore.  I knew when we were getting married and Iâ€™m five months pregnant that Iâ€™m not going to be able to wear the dress that I always wanted or high heelsâ€“"/>
    <s v="['veil', 'tore', 'get', 'married', 'month', 'pregnant', 'go', 'able', 'wear', 'dress', 'want', 'high', 'heel']"/>
    <x v="5"/>
    <n v="4"/>
    <s v="Topic 7"/>
    <s v="Doors &amp; Elevators"/>
    <x v="1"/>
    <n v="0"/>
    <n v="0"/>
    <n v="1"/>
    <n v="0"/>
  </r>
  <r>
    <x v="1"/>
    <s v=" [takes her hand] Hey.  You look just as I imagined you would.  Pam, youâ€™re so pretty."/>
    <s v="['take', 'hand', 'look', 'imagine', 'pam', 'pretty']"/>
    <x v="5"/>
    <n v="4"/>
    <s v="Topic 33"/>
    <s v="HR Complaints"/>
    <x v="3"/>
    <n v="0.80830000000000002"/>
    <n v="0"/>
    <n v="0.65700000000000003"/>
    <n v="0.34300000000000003"/>
  </r>
  <r>
    <x v="1"/>
    <s v=" And who cares?  Itâ€™s a stupid veil, right?"/>
    <s v="['care', 'stupid', 'veil']"/>
    <x v="5"/>
    <n v="4"/>
    <s v="Topic 46"/>
    <s v="Food and Eating Habits"/>
    <x v="5"/>
    <n v="-0.19259999999999999"/>
    <n v="0.29499999999999998"/>
    <n v="0.47"/>
    <n v="0.23499999999999999"/>
  </r>
  <r>
    <x v="3"/>
    <s v="  No, this was the one thing I was supposed to be able to control, was this veil andâ€“ [Jim cuts off half his tie]"/>
    <s v="['suppose', 'able', 'control', 'veil', 'jim', 'cut', 'half', 'tie']"/>
    <x v="5"/>
    <n v="4"/>
    <s v="Topic 4"/>
    <s v="Water Cooler Talk"/>
    <x v="9"/>
    <n v="-0.29599999999999999"/>
    <n v="8.6999999999999994E-2"/>
    <n v="0.91300000000000003"/>
    <n v="0"/>
  </r>
  <r>
    <x v="1"/>
    <s v=" There.  Now weâ€™re even.  [Pam laughs and mimes taking a picture, they kiss]"/>
    <s v="['pam', 'laugh', 'mime', 'take', 'picture', 'kiss']"/>
    <x v="5"/>
    <n v="4"/>
    <s v="Topic 14"/>
    <s v="Jim &amp; Pam Relationship"/>
    <x v="0"/>
    <n v="0.71840000000000004"/>
    <n v="0"/>
    <n v="0.64700000000000002"/>
    <n v="0.35299999999999998"/>
  </r>
  <r>
    <x v="3"/>
    <s v=" [sighs] Everyoneâ€™s driving me crazy.  I know way too much about Andyâ€™s scrotum.  [Jim chuckles] And my mom wonâ€™t stop freaking out about my dadâ€™s new girlfriend.  [sighs] This is supposed to be our wedding day.  Why did we invite all these people?     "/>
    <s v="['sigh', 'everyones', 'drive', 'crazy', 'know', 'way', 'andys', 'scrotum', 'jim', 'chuckle', 'mom', 'stop', 'freak', 'dad', 'new', 'girlfriend', 'sigh', 'suppose', 'wedding', 'invite', 'people']"/>
    <x v="5"/>
    <n v="4"/>
    <s v="Topic 16"/>
    <s v="Sexual Behaviours &amp; Weddings"/>
    <x v="0"/>
    <n v="-0.57189999999999996"/>
    <n v="0.151"/>
    <n v="0.77400000000000002"/>
    <n v="7.4999999999999997E-2"/>
  </r>
  <r>
    <x v="0"/>
    <s v="  [to Pamâ€™s mom] Hey.  Hi.  Do youâ€“would you have a snack in your purse?  Youâ€™re a mom.  I just figured you might haveâ€“"/>
    <s v="['pams', 'mom', 'snack', 'purse', 'mom', 'figure']"/>
    <x v="5"/>
    <n v="4"/>
    <s v="Topic 27"/>
    <s v="Parenting Issues"/>
    <x v="8"/>
    <n v="0"/>
    <n v="0"/>
    <n v="1"/>
    <n v="0"/>
  </r>
  <r>
    <x v="0"/>
    <s v=" Oh!  Ewwâ€¦ apricot.  Do you have any of the Very Berry or Ocean Splash orâ€“"/>
    <s v="['eww', 'apricot', 'berry', 'ocean', 'splash']"/>
    <x v="5"/>
    <n v="4"/>
    <s v="Topic 36"/>
    <s v="Job Perks"/>
    <x v="1"/>
    <n v="0"/>
    <n v="0"/>
    <n v="1"/>
    <n v="0"/>
  </r>
  <r>
    <x v="0"/>
    <s v=" Ohâ€¦ okay.  Were you saving it?  "/>
    <s v="['save']"/>
    <x v="5"/>
    <n v="4"/>
    <s v="Topic 29"/>
    <s v="Financial Activities"/>
    <x v="1"/>
    <n v="0.2263"/>
    <n v="0"/>
    <n v="0.72499999999999998"/>
    <n v="0.27500000000000002"/>
  </r>
  <r>
    <x v="0"/>
    <s v="  Iâ€™m sorry. [puts food in his mouth] Ugh.  Apricot.  Made of real apes.    "/>
    <s v="['sorry', 'put', 'food', 'mouth', 'apricot', 'real', 'ape']"/>
    <x v="5"/>
    <n v="4"/>
    <s v="Topic 46"/>
    <s v="Food and Eating Habits"/>
    <x v="5"/>
    <n v="-0.47670000000000001"/>
    <n v="0.27200000000000002"/>
    <n v="0.72799999999999998"/>
    <n v="0"/>
  </r>
  <r>
    <x v="4"/>
    <s v=" Relax.  Youâ€™ll get your shot at Jim.  Those two treat the whole office like a 1970â€™s key party.    "/>
    <s v="['relax', 'shot', 'jim', 'treat', 'office', 'key', 'party']"/>
    <x v="5"/>
    <n v="4"/>
    <s v="Topic 14"/>
    <s v="Jim &amp; Pam Relationship"/>
    <x v="0"/>
    <n v="0.86890000000000001"/>
    <n v="0"/>
    <n v="0.56499999999999995"/>
    <n v="0.435"/>
  </r>
  <r>
    <x v="0"/>
    <s v="  I came here hoping to meet somebody.  You know, as you do at weddings.  End up going to sleep by the vending machine.  It was loud, but it was warm."/>
    <s v="['come', 'hop', 'meet', 'somebody', 'know', 'wedding', 'end', 'go', 'sleep', 'vend', 'machine', 'loud', 'warm']"/>
    <x v="5"/>
    <n v="4"/>
    <s v="Topic 4"/>
    <s v="Water Cooler Talk"/>
    <x v="9"/>
    <n v="0.3291"/>
    <n v="0"/>
    <n v="0.89300000000000002"/>
    <n v="0.107"/>
  </r>
  <r>
    <x v="0"/>
    <s v=" Andâ€¦ and the love of my life is dating somebody else.  "/>
    <s v="['love', 'life', 'date', 'somebody']"/>
    <x v="5"/>
    <n v="4"/>
    <s v="Topic 26"/>
    <s v="Gender Roles"/>
    <x v="9"/>
    <n v="0.63690000000000002"/>
    <n v="0"/>
    <n v="0.70399999999999996"/>
    <n v="0.29599999999999999"/>
  </r>
  <r>
    <x v="0"/>
    <s v="  Iâ€™m thinking about having my sperm frozen."/>
    <s v="['think', 'sperm', 'frozen']"/>
    <x v="5"/>
    <n v="4"/>
    <s v="Topic 19"/>
    <s v="Heartbreaks &amp; Jan"/>
    <x v="0"/>
    <n v="0"/>
    <n v="0"/>
    <n v="1"/>
    <n v="0"/>
  </r>
  <r>
    <x v="0"/>
    <s v=" Oh, wow.  That sounds hilarious.  I do actually. [pulls whoopee cushion out of pocket and hands it to them]  There you go.  Use it in good health.  "/>
    <s v="['wow', 'sound', 'hilarious', 'actually', 'pull', 'whoopee', 'cushion', 'pocket', 'hand', 'use', 'health']"/>
    <x v="5"/>
    <n v="4"/>
    <s v="Topic 46"/>
    <s v="Food and Eating Habits"/>
    <x v="5"/>
    <n v="0.85550000000000004"/>
    <n v="0"/>
    <n v="0.71899999999999997"/>
    <n v="0.28100000000000003"/>
  </r>
  <r>
    <x v="2"/>
    <s v="  Iâ€™d like to lodge a formal complaint against Jim for making us wait for over an hour."/>
    <s v="['lodge', 'formal', 'complaint', 'jim', 'make', 'wait', 'hour']"/>
    <x v="5"/>
    <n v="4"/>
    <s v="Topic 50"/>
    <s v="Baby Making &amp; Schrute Farms"/>
    <x v="8"/>
    <n v="7.7200000000000005E-2"/>
    <n v="0.112"/>
    <n v="0.76100000000000001"/>
    <n v="0.127"/>
  </r>
  <r>
    <x v="2"/>
    <s v=" [looks over and sees hole in his present]  Crap.  [sees turtle on the ground, goes over and picks it up]  Come here you."/>
    <s v="['look', 'see', 'hole', 'present', 'crap', 'see', 'turtle', 'ground', 'go', 'pick']"/>
    <x v="5"/>
    <n v="4"/>
    <s v="Topic 50"/>
    <s v="Baby Making &amp; Schrute Farms"/>
    <x v="8"/>
    <n v="-0.38179999999999997"/>
    <n v="0.106"/>
    <n v="0.89400000000000002"/>
    <n v="0"/>
  </r>
  <r>
    <x v="0"/>
    <s v="  [walks up] Yes! Yes!  I have so much joyâ€¦  in my heartâ€¦ right now.  How do I look?  "/>
    <s v="['walk', 'joy', 'heart', 'look']"/>
    <x v="5"/>
    <n v="4"/>
    <s v="Topic 19"/>
    <s v="Heartbreaks &amp; Jan"/>
    <x v="0"/>
    <n v="0.71699999999999997"/>
    <n v="0"/>
    <n v="0.72799999999999998"/>
    <n v="0.27200000000000002"/>
  </r>
  <r>
    <x v="3"/>
    <s v="  [smiles] Go ahead.  I think itâ€™s your turn."/>
    <s v="['smile', 'ahead', 'turn']"/>
    <x v="5"/>
    <n v="4"/>
    <s v="Topic 1"/>
    <s v="Pam's Activities"/>
    <x v="2"/>
    <n v="0.47670000000000001"/>
    <n v="0"/>
    <n v="0.69299999999999995"/>
    <n v="0.307"/>
  </r>
  <r>
    <x v="0"/>
    <s v=" Hey Pam, did you see this? It was on You Tube."/>
    <s v="['pam', 'tube']"/>
    <x v="5"/>
    <n v="4"/>
    <s v="Topic 1"/>
    <s v="Pam's Activities"/>
    <x v="2"/>
    <n v="0"/>
    <n v="0"/>
    <n v="1"/>
    <n v="0"/>
  </r>
  <r>
    <x v="1"/>
    <s v="  I bought those boat tickets the day I saw that You Tube video.  I knew weâ€™d need a back-up plan.  The boat was actually Plan C.  The church was Plan B and Plan A was marrying her a long, long time ago.  Pretty much the day I met her.    "/>
    <s v="['bought', 'boat', 'ticket', 'saw', 'tube', 'video', 'wed', 'need', 'backup', 'plan', 'boat', 'actually', 'plan', 'c', 'church', 'plan', 'b', 'plan', 'marry', 'long', 'long', 'time', 'pretty', 'met']"/>
    <x v="5"/>
    <n v="4"/>
    <s v="Topic 30"/>
    <s v="Celebrations"/>
    <x v="5"/>
    <n v="0.49390000000000001"/>
    <n v="0"/>
    <n v="0.93799999999999994"/>
    <n v="6.2E-2"/>
  </r>
  <r>
    <x v="0"/>
    <s v=" Yes. So, it all starts with a handshake.  But you canâ€™t just go right to the selling, you need â€œsmall talk.â€  What topics can you use for small talk?"/>
    <s v="['start', 'handshake', 'sell', 'need', 'small', 'talk', 'topic', 'use', 'small', 'talk']"/>
    <x v="5"/>
    <n v="5"/>
    <s v="Topic 38"/>
    <s v="Communication &amp; Problem Solving"/>
    <x v="3"/>
    <n v="0.21440000000000001"/>
    <n v="0"/>
    <n v="0.93799999999999994"/>
    <n v="6.2E-2"/>
  </r>
  <r>
    <x v="0"/>
    <s v=" Yeah! Thatâ€™s good! Come on up! Meredith, come up here. Letâ€™s do a little something. So Meredith and I have just started conversing and I will say, â€œSo Meredith, how was your weekend, what did you do?â€"/>
    <s v="['meredith', 'let', 'little', 'meredith', 'start', 'converse', 'meredith', 'weekend']"/>
    <x v="5"/>
    <n v="5"/>
    <s v="Topic 32"/>
    <s v="Meridith &amp; Creed Activities"/>
    <x v="2"/>
    <n v="0.71630000000000005"/>
    <n v="0"/>
    <n v="0.85399999999999998"/>
    <n v="0.14599999999999999"/>
  </r>
  <r>
    <x v="0"/>
    <s v=" Okay, okay. God. What you people donâ€™t know about business, I could fill a book with."/>
    <s v="['god', 'people', 'know', 'business', 'book']"/>
    <x v="5"/>
    <n v="5"/>
    <s v="Topic 21"/>
    <s v="Workplace Happenings"/>
    <x v="1"/>
    <n v="0.59940000000000004"/>
    <n v="0"/>
    <n v="0.68799999999999994"/>
    <n v="0.312"/>
  </r>
  <r>
    <x v="0"/>
    <s v=" [into mini recorder] The fundamentals of business by Michael Scott. Over one billion sold. More than the Bible, Iâ€™m not surprised. Chapter one. The businessmanâ€¦   "/>
    <s v="['mini', 'recorder', 'fundamental', 'business', 'michael', 'scott', 'billion', 'sell', 'bible', 'surprised', 'chapter', 'businessman']"/>
    <x v="5"/>
    <n v="5"/>
    <s v="Topic 21"/>
    <s v="Workplace Happenings"/>
    <x v="1"/>
    <n v="-0.16950000000000001"/>
    <n v="6.5000000000000002E-2"/>
    <n v="0.93500000000000005"/>
    <n v="0"/>
  </r>
  <r>
    <x v="0"/>
    <s v=" Oh hi. Iâ€™m sorry, just a sec. [whispers] Erin, youâ€™re supposed to be the gatekeeper, do you have any idea how valuable my time is?"/>
    <s v="['sorry', 'sec', 'whisper', 'erin', 'suppose', 'gatekeeper', 'idea', 'valuable', 'time']"/>
    <x v="5"/>
    <n v="5"/>
    <s v="Topic 5"/>
    <s v="Oscar &amp; David Wallace"/>
    <x v="2"/>
    <n v="0.42149999999999999"/>
    <n v="4.7E-2"/>
    <n v="0.83899999999999997"/>
    <n v="0.113"/>
  </r>
  <r>
    <x v="0"/>
    <s v=" Do you know how creative space works? Okay I just cancelled my afternoon."/>
    <s v="['know', 'creative', 'space', 'work', 'cancel', 'afternoon']"/>
    <x v="5"/>
    <n v="5"/>
    <s v="Topic 17"/>
    <s v="Driving"/>
    <x v="6"/>
    <n v="0.42149999999999999"/>
    <n v="0.11899999999999999"/>
    <n v="0.59499999999999997"/>
    <n v="0.28599999999999998"/>
  </r>
  <r>
    <x v="0"/>
    <s v=" Push free play til tomorrow morning. [to Grotti] Hi. Sorry. Crazy day. Youâ€™re seeing how the sausage gets made. "/>
    <s v="['push', 'free', 'play', 'til', 'tomorrow', 'morning', 'grotti', 'sorry', 'crazy', 'see', 'sausage', 'get']"/>
    <x v="5"/>
    <n v="5"/>
    <s v="Topic 9"/>
    <s v="Self Care Behaviours"/>
    <x v="7"/>
    <n v="0.45879999999999999"/>
    <n v="0.152"/>
    <n v="0.61499999999999999"/>
    <n v="0.23400000000000001"/>
  </r>
  <r>
    <x v="0"/>
    <s v=" Come in the conference room and I will show you a finished sausage.  "/>
    <s v="['conference', 'room', 'finish', 'sausage']"/>
    <x v="5"/>
    <n v="5"/>
    <s v="Topic 13"/>
    <s v="Meetings"/>
    <x v="1"/>
    <n v="0"/>
    <n v="0"/>
    <n v="1"/>
    <n v="0"/>
  </r>
  <r>
    <x v="0"/>
    <s v=" There is nothing more insulting to a great salesman, than having to listen to a bad salesman. Itâ€™s like a great basketball player having to listen to a bad basketball player.  "/>
    <s v="['insult', 'great', 'salesman', 'listen', 'salesman', 'great', 'basketball', 'player', 'listen', 'basketball', 'player']"/>
    <x v="5"/>
    <n v="5"/>
    <s v="Topic 47"/>
    <s v="Office Praise for Work"/>
    <x v="4"/>
    <n v="0.7611"/>
    <n v="0.154"/>
    <n v="0.54900000000000004"/>
    <n v="0.29699999999999999"/>
  </r>
  <r>
    <x v="2"/>
    <s v=" I think youâ€™re right. It definitely looks suspicious. And his southern Italian heritage raises some flags."/>
    <s v="['definitely', 'look', 'suspicious', 'southern', 'italian', 'heritage', 'raise', 'flag']"/>
    <x v="5"/>
    <n v="5"/>
    <s v="Topic 21"/>
    <s v="Workplace Happenings"/>
    <x v="1"/>
    <n v="5.16E-2"/>
    <n v="0.13"/>
    <n v="0.72899999999999998"/>
    <n v="0.14099999999999999"/>
  </r>
  <r>
    <x v="0"/>
    <s v=" Oh yup. Yeah, definitely. All that paper burning up."/>
    <s v="['yup', 'definitely', 'paper', 'burning']"/>
    <x v="5"/>
    <n v="5"/>
    <s v="Topic 20"/>
    <s v="Dunder Mifflin Products"/>
    <x v="1"/>
    <n v="0.59940000000000004"/>
    <n v="0"/>
    <n v="0.58799999999999997"/>
    <n v="0.41199999999999998"/>
  </r>
  <r>
    <x v="0"/>
    <s v=" Mmhm, I hear you. The truck."/>
    <s v="['mmhm', 'hear', 'truck']"/>
    <x v="5"/>
    <n v="5"/>
    <s v="Topic 48"/>
    <s v="Dunder Mifflin Corporate Affairs"/>
    <x v="3"/>
    <n v="0"/>
    <n v="0"/>
    <n v="1"/>
    <n v="0"/>
  </r>
  <r>
    <x v="0"/>
    <s v=" Do your worst. [they shake hands]"/>
    <s v="['bad', 'shake', 'hand']"/>
    <x v="5"/>
    <n v="5"/>
    <s v="Topic 29"/>
    <s v="Financial Activities"/>
    <x v="1"/>
    <n v="-0.70030000000000003"/>
    <n v="0.59199999999999997"/>
    <n v="0.40799999999999997"/>
    <n v="0"/>
  </r>
  <r>
    <x v="0"/>
    <s v=" [Grotti knocks over coat stand grabbing his overcoat] Oh, great."/>
    <s v="['grotti', 'knock', 'coat', 'stand', 'grab', 'overcoat', 'great']"/>
    <x v="5"/>
    <n v="5"/>
    <s v="Topic 5"/>
    <s v="Oscar &amp; David Wallace"/>
    <x v="2"/>
    <n v="0.62490000000000001"/>
    <n v="0"/>
    <n v="0.68700000000000006"/>
    <n v="0.313"/>
  </r>
  <r>
    <x v="0"/>
    <s v=" Nothing, other than once again, I am just thankful that I am a paper salesman."/>
    <s v="['thankful', 'paper', 'salesman']"/>
    <x v="5"/>
    <n v="5"/>
    <s v="Topic 47"/>
    <s v="Office Praise for Work"/>
    <x v="4"/>
    <n v="0.57189999999999996"/>
    <n v="0"/>
    <n v="0.79100000000000004"/>
    <n v="0.20899999999999999"/>
  </r>
  <r>
    <x v="2"/>
    <s v=" I knew it! More trunk space. Or should I say, corpse space."/>
    <s v="['trunk', 'space', 'corpse', 'space']"/>
    <x v="5"/>
    <n v="5"/>
    <s v="Topic 17"/>
    <s v="Driving"/>
    <x v="6"/>
    <n v="-0.61140000000000005"/>
    <n v="0.26600000000000001"/>
    <n v="0.73399999999999999"/>
    <n v="0"/>
  </r>
  <r>
    <x v="2"/>
    <s v=" No, not that, by itself. But look at all the facts. He seems like a mobster."/>
    <s v="['look', 'fact', 'mobster']"/>
    <x v="5"/>
    <n v="5"/>
    <s v="Topic 37"/>
    <s v="Writing, Drawings, Pictures, etc"/>
    <x v="1"/>
    <n v="0.50229999999999997"/>
    <n v="0"/>
    <n v="0.82199999999999995"/>
    <n v="0.17799999999999999"/>
  </r>
  <r>
    <x v="0"/>
    <s v=" Wait, when did we start talking about the mob? The guy was trying to sell me insurance."/>
    <s v="['wait', 'start', 'talk', 'mob', 'guy', 'try', 'sell', 'insurance']"/>
    <x v="5"/>
    <n v="5"/>
    <s v="Topic 38"/>
    <s v="Communication &amp; Problem Solving"/>
    <x v="3"/>
    <n v="0"/>
    <n v="0"/>
    <n v="1"/>
    <n v="0"/>
  </r>
  <r>
    <x v="0"/>
    <s v=" I think, he just seemed like he was just trying to sell me insurance."/>
    <s v="['try', 'sell', 'insurance']"/>
    <x v="5"/>
    <n v="5"/>
    <s v="Topic 3"/>
    <s v="Initiatives &amp; Operations at Dunder Mifflin"/>
    <x v="1"/>
    <n v="0.36120000000000002"/>
    <n v="0"/>
    <n v="0.83899999999999997"/>
    <n v="0.161"/>
  </r>
  <r>
    <x v="0"/>
    <s v=" He did talk about a fire in the warehouseâ€¦  and he also vaguely threatened me with testicular cancer."/>
    <s v="['talk', 'warehouse', 'vaguely', 'threaten', 'testicular', 'cancer']"/>
    <x v="5"/>
    <n v="5"/>
    <s v="Topic 10"/>
    <s v="Recreation"/>
    <x v="5"/>
    <n v="-0.86890000000000001"/>
    <n v="0.39500000000000002"/>
    <n v="0.60499999999999998"/>
    <n v="0"/>
  </r>
  <r>
    <x v="0"/>
    <s v=" [over chatter] Hey, hey hey, calm down. Calm down. Calm down.  Ryan, you lived in New York, what do you think?"/>
    <s v="['chatter', 'calm', 'calm', 'calm', 'ryan', 'live', 'new', 'york']"/>
    <x v="5"/>
    <n v="5"/>
    <s v="Topic 21"/>
    <s v="Workplace Happenings"/>
    <x v="1"/>
    <n v="0.70960000000000001"/>
    <n v="0"/>
    <n v="0.72299999999999998"/>
    <n v="0.27700000000000002"/>
  </r>
  <r>
    <x v="2"/>
    <s v=" No I disagree. â€œRâ€ is among the most menacing of sounds. Thatâ€™s why they call it â€œmurder.â€ And not â€œmuck-duck.â€"/>
    <s v="['disagree', 'r', 'menace', 'sound', 'murder', 'muckduck']"/>
    <x v="5"/>
    <n v="5"/>
    <s v="Topic 29"/>
    <s v="Financial Activities"/>
    <x v="1"/>
    <n v="-4.1000000000000003E-3"/>
    <n v="9.8000000000000004E-2"/>
    <n v="0.80400000000000005"/>
    <n v="9.8000000000000004E-2"/>
  </r>
  <r>
    <x v="0"/>
    <s v=" Okay too many different words coming at me from too many different sentences."/>
    <s v="['different', 'word', 'come', 'different', 'sentence']"/>
    <x v="5"/>
    <n v="5"/>
    <s v="Topic 25"/>
    <s v="Phylllis &amp; Angela Activities"/>
    <x v="2"/>
    <n v="0.2732"/>
    <n v="0"/>
    <n v="0.78"/>
    <n v="0.22"/>
  </r>
  <r>
    <x v="0"/>
    <s v=" Iâ€™m not gonna lock my door.  [door closes. Then clicks locked]  "/>
    <s v="['lock', 'door', 'door', 'close', 'click', 'lock']"/>
    <x v="5"/>
    <n v="5"/>
    <s v="Topic 7"/>
    <s v="Doors &amp; Elevators"/>
    <x v="1"/>
    <n v="0"/>
    <n v="0"/>
    <n v="1"/>
    <n v="0"/>
  </r>
  <r>
    <x v="1"/>
    <s v=" Look, Weâ€™re in Puerto Rico, so-"/>
    <s v="['look', 'puerto', 'rico']"/>
    <x v="5"/>
    <n v="5"/>
    <s v="Topic 32"/>
    <s v="Meridith &amp; Creed Activities"/>
    <x v="2"/>
    <n v="0"/>
    <n v="0"/>
    <n v="1"/>
    <n v="0"/>
  </r>
  <r>
    <x v="3"/>
    <s v=" Hey Oscar.  Itâ€™s Pam. Hey. Weâ€™re on our honeymoon."/>
    <s v="['oscar', 'pam', 'honeymoon']"/>
    <x v="5"/>
    <n v="5"/>
    <s v="Topic 5"/>
    <s v="Oscar &amp; David Wallace"/>
    <x v="2"/>
    <n v="0"/>
    <n v="0"/>
    <n v="1"/>
    <n v="0"/>
  </r>
  <r>
    <x v="3"/>
    <s v=" Unless someone very close to us is in immediate physical danger, you should not be calling us."/>
    <s v="['close', 'immediate', 'physical', 'danger', 'call']"/>
    <x v="5"/>
    <n v="5"/>
    <s v="Topic 7"/>
    <s v="Doors &amp; Elevators"/>
    <x v="1"/>
    <n v="-0.52669999999999995"/>
    <n v="0.17499999999999999"/>
    <n v="0.82499999999999996"/>
    <n v="0"/>
  </r>
  <r>
    <x v="0"/>
    <s v=" Itâ€™s Grotti. Heâ€™s following up."/>
    <s v="['grotti', 'follow']"/>
    <x v="5"/>
    <n v="5"/>
    <s v="Topic 9"/>
    <s v="Self Care Behaviours"/>
    <x v="7"/>
    <n v="0"/>
    <n v="0"/>
    <n v="1"/>
    <n v="0"/>
  </r>
  <r>
    <x v="0"/>
    <s v=" [reads email] â€œI feel that you will regret missing this great opportunity to be in business.â€  "/>
    <s v="['read', 'email', 'feel', 'regret', 'miss', 'great', 'opportunity', 'business']"/>
    <x v="5"/>
    <n v="5"/>
    <s v="Topic 37"/>
    <s v="Writing, Drawings, Pictures, etc"/>
    <x v="1"/>
    <n v="0.44040000000000001"/>
    <n v="0.20899999999999999"/>
    <n v="0.502"/>
    <n v="0.28899999999999998"/>
  </r>
  <r>
    <x v="0"/>
    <s v=" Yeah. What are my options here? Do I just ignore it, or?"/>
    <s v="['option', 'ignore']"/>
    <x v="5"/>
    <n v="5"/>
    <s v="Topic 12"/>
    <s v="Dwight's Behaviours"/>
    <x v="2"/>
    <n v="-0.16800000000000001"/>
    <n v="0.19"/>
    <n v="0.66400000000000003"/>
    <n v="0.14599999999999999"/>
  </r>
  <r>
    <x v="2"/>
    <s v=" Heâ€™s right. Cops canâ€™t do anything until a crime has been reported."/>
    <s v="['cop', 'crime', 'report']"/>
    <x v="5"/>
    <n v="5"/>
    <s v="Topic 44"/>
    <s v="Stanley's Activities"/>
    <x v="2"/>
    <n v="-0.5423"/>
    <n v="0.24099999999999999"/>
    <n v="0.75900000000000001"/>
    <n v="0"/>
  </r>
  <r>
    <x v="2"/>
    <s v=" No, criminals are like raccoons. Okay, you give â€™em a taste of cat food pretty soon theyâ€™ll be back for the whole cat."/>
    <s v="['criminal', 'raccoon', 'em', 'taste', 'cat', 'food', 'pretty', 'soon', 'cat']"/>
    <x v="5"/>
    <n v="5"/>
    <s v="Topic 46"/>
    <s v="Food and Eating Habits"/>
    <x v="5"/>
    <n v="0.44040000000000001"/>
    <n v="0.122"/>
    <n v="0.627"/>
    <n v="0.251"/>
  </r>
  <r>
    <x v="2"/>
    <s v=" The only way to defeat a bully is to stand up to him. Trust me, I have bullied a lot of people."/>
    <s v="['way', 'defeat', 'bully', 'stand', 'trust', 'bully', 'people']"/>
    <x v="5"/>
    <n v="5"/>
    <s v="Topic 29"/>
    <s v="Financial Activities"/>
    <x v="1"/>
    <n v="-0.79059999999999997"/>
    <n v="0.32600000000000001"/>
    <n v="0.56999999999999995"/>
    <n v="0.104"/>
  </r>
  <r>
    <x v="0"/>
    <s v=" I donâ€™t know, I donâ€™t know about that."/>
    <s v="['know', 'know']"/>
    <x v="5"/>
    <n v="5"/>
    <s v="Topic 1"/>
    <s v="Pam's Activities"/>
    <x v="2"/>
    <n v="0"/>
    <n v="0"/>
    <n v="1"/>
    <n v="0"/>
  </r>
  <r>
    <x v="2"/>
    <s v=" Hereâ€™s what we do. We meet him in a public place. Ask him to lunch or something like that, some place he canâ€™t be openly violent. "/>
    <s v="['here', 'meet', 'public', 'place', 'ask', 'lunch', 'place', 'openly', 'violent']"/>
    <x v="5"/>
    <n v="5"/>
    <s v="Topic 21"/>
    <s v="Workplace Happenings"/>
    <x v="1"/>
    <n v="-0.34"/>
    <n v="0.128"/>
    <n v="0.78900000000000003"/>
    <n v="8.2000000000000003E-2"/>
  </r>
  <r>
    <x v="2"/>
    <s v=" Let him know youâ€™re not the typical kind of guy that he can shake down. That youâ€™re stubborn. That you might even be a little bit dangerous."/>
    <s v="['know', 'typical', 'kind', 'guy', 'shake', 'stubborn', 'little', 'bit', 'dangerous']"/>
    <x v="5"/>
    <n v="5"/>
    <s v="Topic 1"/>
    <s v="Pam's Activities"/>
    <x v="2"/>
    <n v="-0.7369"/>
    <n v="0.23100000000000001"/>
    <n v="0.76900000000000002"/>
    <n v="0"/>
  </r>
  <r>
    <x v="0"/>
    <s v=" Hold on, hold on! Just-"/>
    <s v="['hold', 'hold']"/>
    <x v="5"/>
    <n v="5"/>
    <s v="Topic 6"/>
    <s v="Time Spent"/>
    <x v="1"/>
    <n v="0"/>
    <n v="0"/>
    <n v="1"/>
    <n v="0"/>
  </r>
  <r>
    <x v="0"/>
    <s v=" All right. I will meet with him, but Iâ€™m not going alone."/>
    <s v="['meet', 'go']"/>
    <x v="5"/>
    <n v="5"/>
    <s v="Topic 24"/>
    <s v="Employee Status"/>
    <x v="3"/>
    <n v="0.27550000000000002"/>
    <n v="0"/>
    <n v="0.83899999999999997"/>
    <n v="0.161"/>
  </r>
  <r>
    <x v="0"/>
    <s v=" [Andy dressed as a mechanic, Cornell hat on] What are you wearing? Whoâ€™s Pat?"/>
    <s v="['andy', 'dress', 'mechanic', 'cornell', 'hat', 'wear', 'who', 'pat']"/>
    <x v="5"/>
    <n v="5"/>
    <s v="Topic 22"/>
    <s v="Andy's Activities"/>
    <x v="2"/>
    <n v="0"/>
    <n v="0"/>
    <n v="1"/>
    <n v="0"/>
  </r>
  <r>
    <x v="0"/>
    <s v=" Letâ€™s go, come on. [whispers] God!"/>
    <s v="['let', 'whisper', 'god']"/>
    <x v="5"/>
    <n v="5"/>
    <s v="Topic 47"/>
    <s v="Office Praise for Work"/>
    <x v="4"/>
    <n v="0.3382"/>
    <n v="0"/>
    <n v="0.67600000000000005"/>
    <n v="0.32400000000000001"/>
  </r>
  <r>
    <x v="0"/>
    <s v=" [Andy is playing with the tire iron] Take that thing off the table! Please!"/>
    <s v="['andy', 'play', 'tire', 'iron', 'table']"/>
    <x v="5"/>
    <n v="5"/>
    <s v="Topic 42"/>
    <s v="Fun in the Office"/>
    <x v="5"/>
    <n v="0.5696"/>
    <n v="0"/>
    <n v="0.71899999999999997"/>
    <n v="0.28100000000000003"/>
  </r>
  <r>
    <x v="2"/>
    <s v=" Hey. Bathroom checks out clean. Nothing behind the toilet except for this roach motel."/>
    <s v="['bathroom', 'check', 'clean', 'toilet', 'roach', 'motel']"/>
    <x v="5"/>
    <n v="5"/>
    <s v="Topic 20"/>
    <s v="Dunder Mifflin Products"/>
    <x v="1"/>
    <n v="0.40189999999999998"/>
    <n v="0"/>
    <n v="0.82799999999999996"/>
    <n v="0.17199999999999999"/>
  </r>
  <r>
    <x v="2"/>
    <s v=" Youâ€™ll never kill it that way. You want to separate the head from the thorax-"/>
    <s v="['kill', 'way', 'want', 'separate', 'head', 'thorax']"/>
    <x v="5"/>
    <n v="5"/>
    <s v="Topic 41"/>
    <s v="Kevin's Activities"/>
    <x v="2"/>
    <n v="0.61719999999999997"/>
    <n v="0"/>
    <n v="0.72099999999999997"/>
    <n v="0.27900000000000003"/>
  </r>
  <r>
    <x v="0"/>
    <s v=" Guys, guys. Cool it. There he is, there he is.  "/>
    <s v="['guy', 'guy', 'cool']"/>
    <x v="5"/>
    <n v="5"/>
    <s v="Topic 44"/>
    <s v="Stanley's Activities"/>
    <x v="2"/>
    <n v="0.31819999999999998"/>
    <n v="0"/>
    <n v="0.79600000000000004"/>
    <n v="0.20399999999999999"/>
  </r>
  <r>
    <x v="0"/>
    <s v="  Mr. Grotti we meet again. These are my associates."/>
    <s v="['grotti', 'meet', 'associate']"/>
    <x v="5"/>
    <n v="5"/>
    <s v="Topic 9"/>
    <s v="Self Care Behaviours"/>
    <x v="7"/>
    <n v="0"/>
    <n v="0"/>
    <n v="1"/>
    <n v="0"/>
  </r>
  <r>
    <x v="0"/>
    <s v=" I donâ€™t, I donâ€™t have to have that."/>
    <s v="[]"/>
    <x v="5"/>
    <n v="5"/>
    <s v="Topic 1"/>
    <s v="Pam's Activities"/>
    <x v="2"/>
    <n v="0"/>
    <n v="0"/>
    <n v="1"/>
    <n v="0"/>
  </r>
  <r>
    <x v="2"/>
    <s v=" What heâ€™s trying to say is, Gabba. Gool."/>
    <s v="['try', 'gabba', 'gool']"/>
    <x v="5"/>
    <n v="5"/>
    <s v="Topic 23"/>
    <s v="Michael's Behaviours"/>
    <x v="2"/>
    <n v="0"/>
    <n v="0"/>
    <n v="1"/>
    <n v="0"/>
  </r>
  <r>
    <x v="0"/>
    <s v=" If the salad is on top, I send it back.  "/>
    <s v="['salad', 'send']"/>
    <x v="5"/>
    <n v="5"/>
    <s v="Topic 49"/>
    <s v="Workplace Happenings"/>
    <x v="1"/>
    <n v="0.20230000000000001"/>
    <n v="0"/>
    <n v="0.83299999999999996"/>
    <n v="0.16700000000000001"/>
  </r>
  <r>
    <x v="0"/>
    <s v=" I donâ€™t think our company actually needs any more insurance. So I am out."/>
    <s v="['company', 'actually', 'need', 'insurance']"/>
    <x v="5"/>
    <n v="5"/>
    <s v="Topic 3"/>
    <s v="Initiatives &amp; Operations at Dunder Mifflin"/>
    <x v="1"/>
    <n v="0"/>
    <n v="0"/>
    <n v="1"/>
    <n v="0"/>
  </r>
  <r>
    <x v="0"/>
    <s v=" No, no no, no. Come on. Iâ€™m sorry, weâ€™re having our salad."/>
    <s v="['sorry', 'salad']"/>
    <x v="5"/>
    <n v="5"/>
    <s v="Topic 46"/>
    <s v="Food and Eating Habits"/>
    <x v="5"/>
    <n v="-0.36120000000000002"/>
    <n v="0.25900000000000001"/>
    <n v="0.74099999999999999"/>
    <n v="0"/>
  </r>
  <r>
    <x v="2"/>
    <s v=" He was trying to force you to decide on a policy."/>
    <s v="['try', 'force', 'decide', 'policy']"/>
    <x v="5"/>
    <n v="5"/>
    <s v="Topic 33"/>
    <s v="HR Complaints"/>
    <x v="3"/>
    <n v="0"/>
    <n v="0"/>
    <n v="1"/>
    <n v="0"/>
  </r>
  <r>
    <x v="2"/>
    <s v=" I donâ€™t understand, why would you buy a policy?"/>
    <s v="['understand', 'buy', 'policy']"/>
    <x v="5"/>
    <n v="5"/>
    <s v="Topic 22"/>
    <s v="Andy's Activities"/>
    <x v="2"/>
    <n v="0"/>
    <n v="0"/>
    <n v="1"/>
    <n v="0"/>
  </r>
  <r>
    <x v="0"/>
    <s v=" Itâ€™s just the cost of a cup of coffee an hour."/>
    <s v="['cost', 'cup', 'coffee', 'hour']"/>
    <x v="5"/>
    <n v="5"/>
    <s v="Topic 48"/>
    <s v="Dunder Mifflin Corporate Affairs"/>
    <x v="3"/>
    <n v="0"/>
    <n v="0"/>
    <n v="1"/>
    <n v="0"/>
  </r>
  <r>
    <x v="2"/>
    <s v=" It wasnâ€™t a snap decision, you were sitting there for an hour."/>
    <s v="['snap', 'decision', 'sit', 'hour']"/>
    <x v="5"/>
    <n v="5"/>
    <s v="Topic 6"/>
    <s v="Time Spent"/>
    <x v="1"/>
    <n v="0"/>
    <n v="0"/>
    <n v="1"/>
    <n v="0"/>
  </r>
  <r>
    <x v="2"/>
    <s v=" Do you know what â€œsnap decisionâ€ means?"/>
    <s v="['know', 'snap', 'decision', 'mean']"/>
    <x v="5"/>
    <n v="5"/>
    <s v="Topic 11"/>
    <s v="Closing deals"/>
    <x v="1"/>
    <n v="0"/>
    <n v="0"/>
    <n v="1"/>
    <n v="0"/>
  </r>
  <r>
    <x v="2"/>
    <s v=" It means like this. [snaps fingers]"/>
    <s v="['mean', 'snap', 'finger']"/>
    <x v="5"/>
    <n v="5"/>
    <s v="Topic 50"/>
    <s v="Baby Making &amp; Schrute Farms"/>
    <x v="8"/>
    <n v="0.36120000000000002"/>
    <n v="0"/>
    <n v="0.66700000000000004"/>
    <n v="0.33300000000000002"/>
  </r>
  <r>
    <x v="1"/>
    <s v=" How did you get this number? Michael, weâ€™re on a catamaran. "/>
    <s v="['number', 'michael', 'catamaran']"/>
    <x v="5"/>
    <n v="5"/>
    <s v="Topic 23"/>
    <s v="Michael's Behaviours"/>
    <x v="2"/>
    <n v="9.64E-2"/>
    <n v="0"/>
    <n v="0.879"/>
    <n v="0.121"/>
  </r>
  <r>
    <x v="0"/>
    <s v=" It wasnâ€™t easy. I had to tell the hotel it was a medical emergency. I chose massive coronary, cause you told me that your Dad had a bad heart. Listen man, I, I got a problem, I think Iâ€™m in trouble with the mob. Or a major insurance carrier. "/>
    <s v="['easy', 'tell', 'hotel', 'medical', 'emergency', 'chose', 'massive', 'coronary', 'cause', 'dad', 'heart', 'listen', 'man', 'problem', 'trouble', 'mob', 'major', 'insurance', 'carrier']"/>
    <x v="5"/>
    <n v="5"/>
    <s v="Topic 3"/>
    <s v="Initiatives &amp; Operations at Dunder Mifflin"/>
    <x v="1"/>
    <n v="-0.52669999999999995"/>
    <n v="0.187"/>
    <n v="0.69799999999999995"/>
    <n v="0.115"/>
  </r>
  <r>
    <x v="0"/>
    <s v=" Yeah, I know and you usually can get out of stuff like this, so Iâ€™m turning to you my friend."/>
    <s v="['know', 'usually', 'stuff', 'turn', 'friend']"/>
    <x v="5"/>
    <n v="5"/>
    <s v="Topic 15"/>
    <s v="Parenting Issues"/>
    <x v="8"/>
    <n v="0.78449999999999998"/>
    <n v="0"/>
    <n v="0.68300000000000005"/>
    <n v="0.317"/>
  </r>
  <r>
    <x v="1"/>
    <s v=" All youâ€™re gonna need to [faking a bad connection] and-  it- and then go toâ€“"/>
    <s v="['need', 'fake', 'connection']"/>
    <x v="5"/>
    <n v="5"/>
    <s v="Topic 40"/>
    <s v="Leaving the Office"/>
    <x v="6"/>
    <n v="-0.74299999999999999"/>
    <n v="0.32600000000000001"/>
    <n v="0.67400000000000004"/>
    <n v="0"/>
  </r>
  <r>
    <x v="0"/>
    <s v=" What? Wait, I didnâ€™t hear a thing you just said."/>
    <s v="['wait', 'hear', 'say']"/>
    <x v="5"/>
    <n v="5"/>
    <s v="Topic 9"/>
    <s v="Self Care Behaviours"/>
    <x v="7"/>
    <n v="0"/>
    <n v="0"/>
    <n v="1"/>
    <n v="0"/>
  </r>
  <r>
    <x v="0"/>
    <s v=" No! God! I missed, I missed the important part again!"/>
    <s v="['god', 'miss', 'miss', 'important']"/>
    <x v="5"/>
    <n v="5"/>
    <s v="Topic 19"/>
    <s v="Heartbreaks &amp; Jan"/>
    <x v="0"/>
    <n v="-0.33479999999999999"/>
    <n v="0.34799999999999998"/>
    <n v="0.39500000000000002"/>
    <n v="0.25700000000000001"/>
  </r>
  <r>
    <x v="0"/>
    <s v=" No, Jim please, repeat what youâ€™re saying! I canâ€™t understand you!"/>
    <s v="['jim', 'repeat', 'say', 'understand']"/>
    <x v="5"/>
    <n v="5"/>
    <s v="Topic 14"/>
    <s v="Jim &amp; Pam Relationship"/>
    <x v="0"/>
    <n v="0.43740000000000001"/>
    <n v="0"/>
    <n v="0.77600000000000002"/>
    <n v="0.224"/>
  </r>
  <r>
    <x v="1"/>
    <s v=" I [drops out] at the Bermuda Triangle. An-  M-  please donâ€™t call again."/>
    <s v="['drop', 'bermuda', 'triangle']"/>
    <x v="5"/>
    <n v="5"/>
    <s v="Topic 25"/>
    <s v="Phylllis &amp; Angela Activities"/>
    <x v="2"/>
    <n v="0.31819999999999998"/>
    <n v="0"/>
    <n v="0.83899999999999997"/>
    <n v="0.161"/>
  </r>
  <r>
    <x v="0"/>
    <s v="  Jim?!? [dial tone] Oh my God.  "/>
    <s v="['jim', 'dial', 'tone', 'god']"/>
    <x v="5"/>
    <n v="5"/>
    <s v="Topic 14"/>
    <s v="Jim &amp; Pam Relationship"/>
    <x v="0"/>
    <n v="0.41220000000000001"/>
    <n v="0"/>
    <n v="0.64500000000000002"/>
    <n v="0.35499999999999998"/>
  </r>
  <r>
    <x v="0"/>
    <s v=" Hey uh, question for you. I recently purchased some insurance that I canâ€™t afford given my present salary. Is there anything accounting-wise I can do to sort of make it all go away?"/>
    <s v="['question', 'recently', 'purchase', 'insurance', 'afford', 'give', 'present', 'salary', 'accountingwise', 'sort', 'away']"/>
    <x v="5"/>
    <n v="5"/>
    <s v="Topic 3"/>
    <s v="Initiatives &amp; Operations at Dunder Mifflin"/>
    <x v="1"/>
    <n v="0"/>
    <n v="0"/>
    <n v="1"/>
    <n v="0"/>
  </r>
  <r>
    <x v="0"/>
    <s v=" Oh no. Um. What about this Cash For Clunkers thing?"/>
    <s v="['cash', 'clunkers']"/>
    <x v="5"/>
    <n v="5"/>
    <s v="Topic 18"/>
    <s v="Focusing at Work"/>
    <x v="1"/>
    <n v="0"/>
    <n v="0"/>
    <n v="1"/>
    <n v="0"/>
  </r>
  <r>
    <x v="0"/>
    <s v=" All right. Well, it was a thought. Thanks.  "/>
    <s v="['thought', 'thanks']"/>
    <x v="5"/>
    <n v="5"/>
    <s v="Topic 2"/>
    <s v="Outside Work &amp; Transportation"/>
    <x v="6"/>
    <n v="0.61240000000000006"/>
    <n v="0"/>
    <n v="0.54500000000000004"/>
    <n v="0.45500000000000002"/>
  </r>
  <r>
    <x v="2"/>
    <s v=" We have let Michael down, and itâ€™s 85 percent your fault."/>
    <s v="['michael', 'percent', 'fault']"/>
    <x v="5"/>
    <n v="5"/>
    <s v="Topic 16"/>
    <s v="Sexual Behaviours &amp; Weddings"/>
    <x v="0"/>
    <n v="-0.40189999999999998"/>
    <n v="0.21299999999999999"/>
    <n v="0.78700000000000003"/>
    <n v="0"/>
  </r>
  <r>
    <x v="2"/>
    <s v=" Not on the inside heâ€™s not. Look at his life! Broke! Living in fear! No friends, dead end job."/>
    <s v="['inside', 'look', 'life', 'broke', 'living', 'fear', 'friend', 'dead', 'end', 'job']"/>
    <x v="5"/>
    <n v="5"/>
    <s v="Topic 41"/>
    <s v="Kevin's Activities"/>
    <x v="2"/>
    <n v="-0.71740000000000004"/>
    <n v="0.33800000000000002"/>
    <n v="0.53800000000000003"/>
    <n v="0.123"/>
  </r>
  <r>
    <x v="2"/>
    <s v=" Not the living in fear, thatâ€™s new."/>
    <s v="['living', 'fear', 'new']"/>
    <x v="5"/>
    <n v="5"/>
    <s v="Topic 41"/>
    <s v="Kevin's Activities"/>
    <x v="2"/>
    <n v="-0.49390000000000001"/>
    <n v="0.34799999999999998"/>
    <n v="0.65200000000000002"/>
    <n v="0"/>
  </r>
  <r>
    <x v="2"/>
    <s v=" Yes. Heâ€™s got to stand up to this mafia guy."/>
    <s v="['stand', 'mafia', 'guy']"/>
    <x v="5"/>
    <n v="5"/>
    <s v="Topic 5"/>
    <s v="Oscar &amp; David Wallace"/>
    <x v="2"/>
    <n v="0.40189999999999998"/>
    <n v="0"/>
    <n v="0.76900000000000002"/>
    <n v="0.23100000000000001"/>
  </r>
  <r>
    <x v="2"/>
    <s v=" Me neither. Not the way things are now. But what if Michael felt no fear toward the mafia guy? "/>
    <s v="['way', 'thing', 'michael', 'felt', 'fear', 'mafia', 'guy']"/>
    <x v="5"/>
    <n v="5"/>
    <s v="Topic 23"/>
    <s v="Michael's Behaviours"/>
    <x v="2"/>
    <n v="0.53339999999999999"/>
    <n v="0"/>
    <n v="0.83899999999999997"/>
    <n v="0.161"/>
  </r>
  <r>
    <x v="2"/>
    <s v=" What is wrong with you? I am talking about convincing Michael that the guyâ€™s not mafia!"/>
    <s v="['wrong', 'talk', 'convincing', 'michael', 'guy', 'mafia']"/>
    <x v="5"/>
    <n v="5"/>
    <s v="Topic 23"/>
    <s v="Michael's Behaviours"/>
    <x v="2"/>
    <n v="-0.1759"/>
    <n v="0.16900000000000001"/>
    <n v="0.69699999999999995"/>
    <n v="0.13400000000000001"/>
  </r>
  <r>
    <x v="2"/>
    <s v="  Well more far-fetched than a mobster walking into a paper company for a low-level shakedown?  And that happened.  "/>
    <s v="['farfetched', 'mobster', 'walk', 'paper', 'company', 'lowlevel', 'shakedown', 'happen']"/>
    <x v="5"/>
    <n v="5"/>
    <s v="Topic 20"/>
    <s v="Dunder Mifflin Products"/>
    <x v="1"/>
    <n v="-2.58E-2"/>
    <n v="0.108"/>
    <n v="0.78800000000000003"/>
    <n v="0.10299999999999999"/>
  </r>
  <r>
    <x v="2"/>
    <s v=" Michael. Incredible news. Grotti is clean."/>
    <s v="['michael', 'incredible', 'news', 'grotti', 'clean']"/>
    <x v="5"/>
    <n v="5"/>
    <s v="Topic 9"/>
    <s v="Self Care Behaviours"/>
    <x v="7"/>
    <n v="0.40189999999999998"/>
    <n v="0"/>
    <n v="0.64900000000000002"/>
    <n v="0.35099999999999998"/>
  </r>
  <r>
    <x v="0"/>
    <s v=" No. Heâ€™s not. Heâ€™s just good. Nothing sticks to him. You still donâ€™t understand how this works."/>
    <s v="['stick', 'understand', 'work']"/>
    <x v="5"/>
    <n v="5"/>
    <s v="Topic 18"/>
    <s v="Focusing at Work"/>
    <x v="1"/>
    <n v="-0.3412"/>
    <n v="0.13100000000000001"/>
    <n v="0.86899999999999999"/>
    <n v="0"/>
  </r>
  <r>
    <x v="2"/>
    <s v=" Itâ€™s true, heâ€™s clean. I have a couple of friends still on the force. Checked with them. Ran his Fed friend up the flagpole to make sure he wasnâ€™t on the take. Turns out heâ€™s a totally lovely guy. Sweetest guy on the force really."/>
    <s v="['true', 'clean', 'couple', 'friend', 'force', 'checked', 'ran', 'fed', 'friend', 'flagpole', 'sure', 'turn', 'totally', 'lovely', 'guy', 'sweetest', 'guy', 'force']"/>
    <x v="5"/>
    <n v="5"/>
    <s v="Topic 29"/>
    <s v="Financial Activities"/>
    <x v="1"/>
    <n v="0.95309999999999995"/>
    <n v="0"/>
    <n v="0.68200000000000005"/>
    <n v="0.318"/>
  </r>
  <r>
    <x v="0"/>
    <s v=" But Grotti acts like heâ€™s mafia though."/>
    <s v="['grotti', 'act', 'mafia']"/>
    <x v="5"/>
    <n v="5"/>
    <s v="Topic 24"/>
    <s v="Employee Status"/>
    <x v="3"/>
    <n v="0.50229999999999997"/>
    <n v="0"/>
    <n v="0.64900000000000002"/>
    <n v="0.35099999999999998"/>
  </r>
  <r>
    <x v="0"/>
    <s v=" If there is one thing I hate more than the mafia it is a liar. I wish the mafia would go out and kill all the liars. Bury them in my yard. And I wouldnâ€™t tell the cops a thing. Not that I would be lying per se. But I would just get really quiet, all of a sudden.  "/>
    <s v="['hate', 'mafia', 'liar', 'wish', 'mafia', 'kill', 'liar', 'bury', 'yard', 'tell', 'cop', 'lie', 'se', 'quiet', 'sudden']"/>
    <x v="5"/>
    <n v="5"/>
    <s v="Topic 13"/>
    <s v="Meetings"/>
    <x v="1"/>
    <n v="-0.83599999999999997"/>
    <n v="0.17599999999999999"/>
    <n v="0.79600000000000004"/>
    <n v="2.8000000000000001E-2"/>
  </r>
  <r>
    <x v="0"/>
    <s v=" Oh really? Is that supposed to scare me?"/>
    <s v="['suppose', 'scare']"/>
    <x v="5"/>
    <n v="5"/>
    <s v="Topic 16"/>
    <s v="Sexual Behaviours &amp; Weddings"/>
    <x v="0"/>
    <n v="-0.5514"/>
    <n v="0.33700000000000002"/>
    <n v="0.66300000000000003"/>
    <n v="0"/>
  </r>
  <r>
    <x v="0"/>
    <s v=" Well you thought wrong. Because I am not pleased. Iâ€™m actually kind of POâ€™d."/>
    <s v="['thought', 'wrong', 'pleased', 'actually', 'kind', 'pod']"/>
    <x v="5"/>
    <n v="5"/>
    <s v="Topic 19"/>
    <s v="Heartbreaks &amp; Jan"/>
    <x v="0"/>
    <n v="-0.52769999999999995"/>
    <n v="0.29599999999999999"/>
    <n v="0.59099999999999997"/>
    <n v="0.113"/>
  </r>
  <r>
    <x v="0"/>
    <s v=" I think you know exactly why, because you were trying to scare me into buying insurance."/>
    <s v="['know', 'exactly', 'try', 'scare', 'buying', 'insurance']"/>
    <x v="5"/>
    <n v="5"/>
    <s v="Topic 3"/>
    <s v="Initiatives &amp; Operations at Dunder Mifflin"/>
    <x v="1"/>
    <n v="-0.49390000000000001"/>
    <n v="0.17599999999999999"/>
    <n v="0.82399999999999995"/>
    <n v="0"/>
  </r>
  <r>
    <x v="0"/>
    <s v=" I think you knew exactly what you were doing. And frankly I think you were being a total and utter jerk."/>
    <s v="['exactly', 'frankly', 'total', 'utter', 'jerk']"/>
    <x v="5"/>
    <n v="5"/>
    <s v="Topic 20"/>
    <s v="Dunder Mifflin Products"/>
    <x v="1"/>
    <n v="-0.45090000000000002"/>
    <n v="0.129"/>
    <n v="0.871"/>
    <n v="0"/>
  </r>
  <r>
    <x v="0"/>
    <s v=" And Iâ€™m not gonna buy your stupid insurance."/>
    <s v="['buy', 'stupid', 'insurance']"/>
    <x v="5"/>
    <n v="5"/>
    <s v="Topic 3"/>
    <s v="Initiatives &amp; Operations at Dunder Mifflin"/>
    <x v="1"/>
    <n v="-0.52669999999999995"/>
    <n v="0.32700000000000001"/>
    <n v="0.67300000000000004"/>
    <n v="0"/>
  </r>
  <r>
    <x v="2"/>
    <s v=" Thatâ€™s good, letâ€™s wrap it up."/>
    <s v="['let', 'wrap']"/>
    <x v="5"/>
    <n v="5"/>
    <s v="Topic 3"/>
    <s v="Initiatives &amp; Operations at Dunder Mifflin"/>
    <x v="1"/>
    <n v="0.44040000000000001"/>
    <n v="0"/>
    <n v="0.63300000000000001"/>
    <n v="0.36699999999999999"/>
  </r>
  <r>
    <x v="0"/>
    <s v=" How about that? The only person that actually needs insurance is you, if you show your face around here again, got it?"/>
    <s v="['person', 'actually', 'need', 'insurance', 'face']"/>
    <x v="5"/>
    <n v="5"/>
    <s v="Topic 16"/>
    <s v="Sexual Behaviours &amp; Weddings"/>
    <x v="0"/>
    <n v="0"/>
    <n v="0"/>
    <n v="1"/>
    <n v="0"/>
  </r>
  <r>
    <x v="0"/>
    <s v=" What a tool. [Dwight and Andy exchange looks] What?"/>
    <s v="['tool', 'dwight', 'andy', 'exchange', 'look']"/>
    <x v="5"/>
    <n v="5"/>
    <s v="Topic 22"/>
    <s v="Andy's Activities"/>
    <x v="2"/>
    <n v="0"/>
    <n v="0"/>
    <n v="1"/>
    <n v="0"/>
  </r>
  <r>
    <x v="2"/>
    <s v=" We just told you he wasnâ€™t mafia, so you wouldnâ€™t be scared."/>
    <s v="['mafia', 'scar']"/>
    <x v="5"/>
    <n v="5"/>
    <s v="Topic 23"/>
    <s v="Michael's Behaviours"/>
    <x v="2"/>
    <n v="-0.44040000000000001"/>
    <n v="0.20899999999999999"/>
    <n v="0.79100000000000004"/>
    <n v="0"/>
  </r>
  <r>
    <x v="0"/>
    <s v=" Oh man. I should be mad at you guys. But Iâ€™m not.  "/>
    <s v="['man', 'mad', 'guy']"/>
    <x v="5"/>
    <n v="5"/>
    <s v="Topic 26"/>
    <s v="Gender Roles"/>
    <x v="9"/>
    <n v="-0.2732"/>
    <n v="0.16"/>
    <n v="0.84"/>
    <n v="0"/>
  </r>
  <r>
    <x v="0"/>
    <s v=" So I looked him in the eye and I said, â€œNot today Grotti, Not today. And not tomorrow, and not the next day. Or the day after that. And you can tell all your friends that if I see them, then theyâ€™re already dead.â€ I said something like that. "/>
    <s v="['look', 'eye', 'say', 'today', 'grotti', 'today', 'tomorrow', 'tell', 'friend', 'dead', 'say']"/>
    <x v="5"/>
    <n v="5"/>
    <s v="Topic 9"/>
    <s v="Self Care Behaviours"/>
    <x v="7"/>
    <n v="0.68079999999999996"/>
    <n v="0"/>
    <n v="0.89400000000000002"/>
    <n v="0.106"/>
  </r>
  <r>
    <x v="0"/>
    <s v=" Not from the kitchen. Stop and Shop. If itâ€™s not Stop and Shop, I send it back. "/>
    <s v="['kitchen', 'stop', 'shop', 'stop', 'shop', 'send']"/>
    <x v="5"/>
    <n v="5"/>
    <s v="Topic 26"/>
    <s v="Gender Roles"/>
    <x v="9"/>
    <n v="-8.0299999999999996E-2"/>
    <n v="0.115"/>
    <n v="0.78600000000000003"/>
    <n v="9.9000000000000005E-2"/>
  </r>
  <r>
    <x v="0"/>
    <s v=" Large. If itâ€™s a medium I send it back. If itâ€™s an extra large I send it back."/>
    <s v="['large', 'medium', 'send', 'extra', 'large', 'send']"/>
    <x v="5"/>
    <n v="5"/>
    <s v="Topic 42"/>
    <s v="Fun in the Office"/>
    <x v="5"/>
    <n v="0"/>
    <n v="0"/>
    <n v="1"/>
    <n v="0"/>
  </r>
  <r>
    <x v="3"/>
    <s v=" [on phone] Are you kidding me?"/>
    <s v="['phone', 'kid']"/>
    <x v="5"/>
    <n v="5"/>
    <s v="Topic 15"/>
    <s v="Parenting Issues"/>
    <x v="8"/>
    <n v="0.1027"/>
    <n v="0"/>
    <n v="0.78100000000000003"/>
    <n v="0.219"/>
  </r>
  <r>
    <x v="3"/>
    <s v=" Listen our credit card has been cancelled and we have to deal with that, and I really canâ€™t handle the fact that youâ€™re calling us here!"/>
    <s v="['listen', 'credit', 'card', 'cancel', 'deal', 'handle', 'fact', 'call']"/>
    <x v="5"/>
    <n v="5"/>
    <s v="Topic 37"/>
    <s v="Writing, Drawings, Pictures, etc"/>
    <x v="1"/>
    <n v="0.22439999999999999"/>
    <n v="6.9000000000000006E-2"/>
    <n v="0.83099999999999996"/>
    <n v="0.1"/>
  </r>
  <r>
    <x v="3"/>
    <s v=" Oh I will. I will Kevin. I will make that my top priority."/>
    <s v="['kevin', 'priority']"/>
    <x v="5"/>
    <n v="5"/>
    <s v="Topic 41"/>
    <s v="Kevin's Activities"/>
    <x v="2"/>
    <n v="0.20230000000000001"/>
    <n v="0"/>
    <n v="0.87"/>
    <n v="0.13"/>
  </r>
  <r>
    <x v="3"/>
    <s v=" Oh my gosh. The honeymoon was great. We met this other couple at the resort, Frank and Benny. We hung out with them a lot. "/>
    <s v="['gosh', 'honeymoon', 'great', 'met', 'couple', 'resort', 'frank', 'benny', 'hung']"/>
    <x v="5"/>
    <n v="6"/>
    <s v="Topic 6"/>
    <s v="Time Spent"/>
    <x v="1"/>
    <n v="0.62490000000000001"/>
    <n v="0"/>
    <n v="0.85399999999999998"/>
    <n v="0.14599999999999999"/>
  </r>
  <r>
    <x v="1"/>
    <s v=" [goofy voice] Frank and Beans. [laughs] Always makes her laugh."/>
    <s v="['goofy', 'voice', 'frank', 'bean', 'laugh', 'make', 'laugh']"/>
    <x v="5"/>
    <n v="6"/>
    <s v="Topic 32"/>
    <s v="Meridith &amp; Creed Activities"/>
    <x v="2"/>
    <n v="0.77829999999999999"/>
    <n v="0"/>
    <n v="0.54100000000000004"/>
    <n v="0.45900000000000002"/>
  </r>
  <r>
    <x v="0"/>
    <s v=" Is there someone there? Who is there? I hear voices, is somebody there?"/>
    <s v="['hear', 'voice', 'somebody']"/>
    <x v="5"/>
    <n v="6"/>
    <s v="Topic 13"/>
    <s v="Meetings"/>
    <x v="1"/>
    <n v="0"/>
    <n v="0"/>
    <n v="1"/>
    <n v="0"/>
  </r>
  <r>
    <x v="0"/>
    <s v=" Is someone there? I canâ€™t see you because Iâ€™m blind."/>
    <s v="['blind']"/>
    <x v="5"/>
    <n v="6"/>
    <s v="Topic 40"/>
    <s v="Leaving the Office"/>
    <x v="6"/>
    <n v="-0.40189999999999998"/>
    <n v="0.23100000000000001"/>
    <n v="0.76900000000000002"/>
    <n v="0"/>
  </r>
  <r>
    <x v="0"/>
    <s v=" Theyâ€™re back? Oh! Oh! Oh, Pam! [reaching out with hands at chest level]"/>
    <s v="['pam', 'reach', 'hand', 'chest', 'level']"/>
    <x v="5"/>
    <n v="6"/>
    <s v="Topic 33"/>
    <s v="HR Complaints"/>
    <x v="3"/>
    <n v="0.39710000000000001"/>
    <n v="0"/>
    <n v="0.81799999999999995"/>
    <n v="0.182"/>
  </r>
  <r>
    <x v="0"/>
    <s v=" Oh, I havenâ€™t see you since my accident that I had when I fell- I fell into the pool of acid, eyes first. Blind guy.  "/>
    <s v="['accident', 'fell', 'fell', 'pool', 'acid', 'eye', 'blind', 'guy']"/>
    <x v="5"/>
    <n v="6"/>
    <s v="Topic 40"/>
    <s v="Leaving the Office"/>
    <x v="6"/>
    <n v="-0.70030000000000003"/>
    <n v="0.20100000000000001"/>
    <n v="0.79900000000000004"/>
    <n v="0"/>
  </r>
  <r>
    <x v="0"/>
    <s v=" Blind-guy McSqueezy. How do I describe it? It is a character Iâ€™ve been workshopping whose lack of vision gets him into all sorts of trouble. The women in my improve class absolutely hate him. [groans]  "/>
    <s v="['blindguy', 'mcsqueezy', 'character', 'workshopping', 'lack', 'vision', 'get', 'sort', 'trouble', 'woman', 'improve', 'class', 'absolutely', 'hate', 'groan']"/>
    <x v="5"/>
    <n v="6"/>
    <s v="Topic 49"/>
    <s v="Workplace Happenings"/>
    <x v="1"/>
    <n v="-0.624"/>
    <n v="0.20499999999999999"/>
    <n v="0.68300000000000005"/>
    <n v="0.112"/>
  </r>
  <r>
    <x v="0"/>
    <s v=" [behind Pam, acting out blind-guy, groaning]"/>
    <s v="['pam', 'act', 'blindguy', 'groan']"/>
    <x v="5"/>
    <n v="6"/>
    <s v="Topic 10"/>
    <s v="Recreation"/>
    <x v="5"/>
    <n v="0"/>
    <n v="0"/>
    <n v="1"/>
    <n v="0"/>
  </r>
  <r>
    <x v="2"/>
    <s v=" Number one, do not leave your things on my desk. Itâ€™s not some kind of personal pen receptacle for you. I donâ€™t care how high they promote you, which brings me to item number twoâ€¦ I never formally congratulated you on your promotion, so Iâ€™d just like to sayâ€¦ [high voice, holding up wooden mallard] con-quack-ulations!"/>
    <s v="['number', 'leave', 'thing', 'desk', 'kind', 'personal', 'pen', 'receptacle', 'care', 'high', 'promote', 'brings', 'item', 'number', 'formally', 'congratulate', 'promotion', 'high', 'voice', 'hold', 'wooden', 'mallard', 'conquackulations']"/>
    <x v="5"/>
    <n v="6"/>
    <s v="Topic 6"/>
    <s v="Time Spent"/>
    <x v="1"/>
    <n v="0.86260000000000003"/>
    <n v="0"/>
    <n v="0.79900000000000004"/>
    <n v="0.20100000000000001"/>
  </r>
  <r>
    <x v="1"/>
    <s v=" Wow, thatâ€™sâ€¦ really thoughtful of you, Dwight, thank you. "/>
    <s v="['wow', 'thoughtful', 'dwight', 'thank']"/>
    <x v="5"/>
    <n v="6"/>
    <s v="Topic 12"/>
    <s v="Dwight's Behaviours"/>
    <x v="2"/>
    <n v="0.84789999999999999"/>
    <n v="0"/>
    <n v="0.39500000000000002"/>
    <n v="0.60499999999999998"/>
  </r>
  <r>
    <x v="2"/>
    <s v=" [duck voice] Youâ€™re welcome! [quacks, laughs]  "/>
    <s v="['duck', 'voice', 'welcome', 'quack', 'laugh']"/>
    <x v="5"/>
    <n v="6"/>
    <s v="Topic 32"/>
    <s v="Meridith &amp; Creed Activities"/>
    <x v="2"/>
    <n v="0.75739999999999996"/>
    <n v="0"/>
    <n v="0.38100000000000001"/>
    <n v="0.61899999999999999"/>
  </r>
  <r>
    <x v="2"/>
    <s v=" I inserted a listening device into the belly of the mallard. Now I can observe Jim, trap Jim, and destroy Jim, just like in the Bavarian fairy tale. Only this time, the mallard skins the toad alive. And of course in this version you lose the whole veiled critique of the Kaiser thing.   "/>
    <s v="['insert', 'listen', 'device', 'belly', 'mallard', 'observe', 'jim', 'trap', 'jim', 'destroy', 'jim', 'bavarian', 'fairy', 'tale', 'time', 'mallard', 'skin', 'toad', 'alive', 'course', 'version', 'lose', 'veil', 'critique', 'kaiser']"/>
    <x v="5"/>
    <n v="6"/>
    <s v="Topic 14"/>
    <s v="Jim &amp; Pam Relationship"/>
    <x v="0"/>
    <n v="-0.52669999999999995"/>
    <n v="0.13800000000000001"/>
    <n v="0.77900000000000003"/>
    <n v="8.3000000000000004E-2"/>
  </r>
  <r>
    <x v="3"/>
    <s v=" Uh, we brought back some Puerto Rican candy. "/>
    <s v="['brought', 'puerto', 'rican', 'candy']"/>
    <x v="5"/>
    <n v="6"/>
    <s v="Topic 41"/>
    <s v="Kevin's Activities"/>
    <x v="2"/>
    <n v="0"/>
    <n v="0"/>
    <n v="1"/>
    <n v="0"/>
  </r>
  <r>
    <x v="3"/>
    <s v=" Awesome! Iâ€™ll leave it up here so everyone can enjoy it. "/>
    <s v="['awesome', 'leave', 'enjoy']"/>
    <x v="5"/>
    <n v="6"/>
    <s v="Topic 25"/>
    <s v="Phylllis &amp; Angela Activities"/>
    <x v="2"/>
    <n v="0.82509999999999994"/>
    <n v="7.0000000000000007E-2"/>
    <n v="0.46899999999999997"/>
    <n v="0.46100000000000002"/>
  </r>
  <r>
    <x v="3"/>
    <s v=" [laughs] I think itâ€™ll be okay."/>
    <s v="['laugh']"/>
    <x v="5"/>
    <n v="6"/>
    <s v="Topic 32"/>
    <s v="Meridith &amp; Creed Activities"/>
    <x v="2"/>
    <n v="0.62490000000000001"/>
    <n v="0"/>
    <n v="0.44"/>
    <n v="0.56000000000000005"/>
  </r>
  <r>
    <x v="1"/>
    <s v=" Well, thatâ€™s great. Congratulations. Whoâ€™s the lucky lady?"/>
    <s v="['great', 'congratulation', 'who', 'lucky', 'lady']"/>
    <x v="5"/>
    <n v="6"/>
    <s v="Topic 5"/>
    <s v="Oscar &amp; David Wallace"/>
    <x v="2"/>
    <n v="0.91690000000000005"/>
    <n v="0"/>
    <n v="0.23699999999999999"/>
    <n v="0.76300000000000001"/>
  </r>
  <r>
    <x v="0"/>
    <s v=" Pamâ€™s mom, Helene. Remember from your wedding?"/>
    <s v="['pams', 'mom', 'helene', 'remember', 'wedding']"/>
    <x v="5"/>
    <n v="6"/>
    <s v="Topic 39"/>
    <s v="Items in Dunder Mifflin"/>
    <x v="1"/>
    <n v="0"/>
    <n v="0"/>
    <n v="1"/>
    <n v="0"/>
  </r>
  <r>
    <x v="0"/>
    <s v=" And the seats go all the way down. All the way down."/>
    <s v="['seat', 'way', 'way']"/>
    <x v="5"/>
    <n v="6"/>
    <s v="Topic 5"/>
    <s v="Oscar &amp; David Wallace"/>
    <x v="2"/>
    <n v="0"/>
    <n v="0"/>
    <n v="1"/>
    <n v="0"/>
  </r>
  <r>
    <x v="1"/>
    <s v=" Oh my God. [Michael bangs the table] Oh my God. "/>
    <s v="['god', 'michael', 'bang', 'table', 'god']"/>
    <x v="5"/>
    <n v="6"/>
    <s v="Topic 47"/>
    <s v="Office Praise for Work"/>
    <x v="4"/>
    <n v="0.49390000000000001"/>
    <n v="0"/>
    <n v="0.65600000000000003"/>
    <n v="0.34399999999999997"/>
  </r>
  <r>
    <x v="0"/>
    <s v=" Okay, good, a pact. A pact. Although I may have to break it tonight when Helene and I tell Pam over dinner. You alright?"/>
    <s v="['pact', 'pact', 'break', 'tonight', 'helene', 'tell', 'pam', 'dinner']"/>
    <x v="5"/>
    <n v="6"/>
    <s v="Topic 30"/>
    <s v="Celebrations"/>
    <x v="5"/>
    <n v="0.70030000000000003"/>
    <n v="0"/>
    <n v="0.755"/>
    <n v="0.245"/>
  </r>
  <r>
    <x v="1"/>
    <s v=" Okay, as far as dinner tonight, cancel that, and please, for both our sakes, never, ever, ever see her again. "/>
    <s v="['far', 'dinner', 'tonight', 'cancel', 'sake']"/>
    <x v="5"/>
    <n v="6"/>
    <s v="Topic 30"/>
    <s v="Celebrations"/>
    <x v="5"/>
    <n v="0.29599999999999999"/>
    <n v="8.5999999999999993E-2"/>
    <n v="0.73299999999999998"/>
    <n v="0.18099999999999999"/>
  </r>
  <r>
    <x v="0"/>
    <s v=" I think youâ€™re underestimating Pam. I think more than anything, she wants me to be happy."/>
    <s v="['underestimate', 'pam', 'want', 'happy']"/>
    <x v="5"/>
    <n v="6"/>
    <s v="Topic 32"/>
    <s v="Meridith &amp; Creed Activities"/>
    <x v="2"/>
    <n v="0.57189999999999996"/>
    <n v="0"/>
    <n v="0.80200000000000005"/>
    <n v="0.19800000000000001"/>
  </r>
  <r>
    <x v="0"/>
    <s v=" Okay, I have a good thing with the mom-"/>
    <s v="['mom']"/>
    <x v="5"/>
    <n v="6"/>
    <s v="Topic 27"/>
    <s v="Parenting Issues"/>
    <x v="8"/>
    <n v="0.58589999999999998"/>
    <n v="0"/>
    <n v="0.59299999999999997"/>
    <n v="0.40699999999999997"/>
  </r>
  <r>
    <x v="0"/>
    <s v=" Sheâ€™s right on my way home from work."/>
    <s v="['way', 'home', 'work']"/>
    <x v="5"/>
    <n v="6"/>
    <s v="Topic 2"/>
    <s v="Outside Work &amp; Transportation"/>
    <x v="6"/>
    <n v="0"/>
    <n v="0"/>
    <n v="1"/>
    <n v="0"/>
  </r>
  <r>
    <x v="1"/>
    <s v=" Then take a different way home, man! "/>
    <s v="['different', 'way', 'home', 'man']"/>
    <x v="5"/>
    <n v="6"/>
    <s v="Topic 2"/>
    <s v="Outside Work &amp; Transportation"/>
    <x v="6"/>
    <n v="0"/>
    <n v="0"/>
    <n v="1"/>
    <n v="0"/>
  </r>
  <r>
    <x v="0"/>
    <s v=" I di- alright, Iâ€™ll take surface streets, its- the last thing in the world I would want to do is upset Pam."/>
    <s v="['di', 'surface', 'street', 'world', 'want', 'upset', 'pam']"/>
    <x v="5"/>
    <n v="6"/>
    <s v="Topic 49"/>
    <s v="Workplace Happenings"/>
    <x v="1"/>
    <n v="-7.7200000000000005E-2"/>
    <n v="0.104"/>
    <n v="0.76300000000000001"/>
    <n v="0.13300000000000001"/>
  </r>
  <r>
    <x v="0"/>
    <s v=" Can you change my dinner reservations from four people to two?"/>
    <s v="['change', 'dinner', 'reservation', 'people']"/>
    <x v="5"/>
    <n v="6"/>
    <s v="Topic 3"/>
    <s v="Initiatives &amp; Operations at Dunder Mifflin"/>
    <x v="1"/>
    <n v="0"/>
    <n v="0"/>
    <n v="1"/>
    <n v="0"/>
  </r>
  <r>
    <x v="3"/>
    <s v=" Frank and beans! [both laugh] So whatâ€™d we decide for Michael, the bottle of rum, or the seashell alarm clock?"/>
    <s v="['frank', 'bean', 'laugh', 'whatd', 'decide', 'michael', 'bottle', 'rum', 'seashell', 'alarm', 'clock']"/>
    <x v="5"/>
    <n v="6"/>
    <s v="Topic 23"/>
    <s v="Michael's Behaviours"/>
    <x v="2"/>
    <n v="0.35949999999999999"/>
    <n v="9.9000000000000005E-2"/>
    <n v="0.74099999999999999"/>
    <n v="0.16"/>
  </r>
  <r>
    <x v="1"/>
    <s v=" You know what? Can I have the weekend to decide?"/>
    <s v="['know', 'weekend', 'decide']"/>
    <x v="5"/>
    <n v="6"/>
    <s v="Topic 10"/>
    <s v="Recreation"/>
    <x v="5"/>
    <n v="0"/>
    <n v="0"/>
    <n v="1"/>
    <n v="0"/>
  </r>
  <r>
    <x v="3"/>
    <s v=" Bottle of rum it is. [takes package out of bag] Alright, shall we?"/>
    <s v="['bottle', 'rum', 'take', 'package', 'bag', 'shall']"/>
    <x v="5"/>
    <n v="6"/>
    <s v="Topic 10"/>
    <s v="Recreation"/>
    <x v="5"/>
    <n v="0.25"/>
    <n v="0"/>
    <n v="0.85699999999999998"/>
    <n v="0.14299999999999999"/>
  </r>
  <r>
    <x v="1"/>
    <s v=" You know what, I am really slammed, trying to catch up on everything here and I know that Michaelâ€™s slammed too. So, maybe we should do this when things are a little less crazy. "/>
    <s v="['know', 'slam', 'try', 'catch', 'know', 'michael', 'slam', 'maybe', 'thing', 'little', 'crazy']"/>
    <x v="5"/>
    <n v="6"/>
    <s v="Topic 7"/>
    <s v="Doors &amp; Elevators"/>
    <x v="1"/>
    <n v="-0.2092"/>
    <n v="5.2999999999999999E-2"/>
    <n v="0.94699999999999995"/>
    <n v="0"/>
  </r>
  <r>
    <x v="1"/>
    <s v=" No, it- [high-pitched feedback as Jim starts to leave, feedback changes as he moves, turns over the mallard to see the listening devics, sighs, places mallard back on the desk]  "/>
    <s v="['highpitched', 'feedback', 'jim', 'start', 'leave', 'feedback', 'change', 'move', 'turn', 'mallard', 'listen', 'devics', 'sigh', 'place', 'mallard', 'desk']"/>
    <x v="5"/>
    <n v="6"/>
    <s v="Topic 3"/>
    <s v="Initiatives &amp; Operations at Dunder Mifflin"/>
    <x v="1"/>
    <n v="-5.16E-2"/>
    <n v="0.04"/>
    <n v="0.96"/>
    <n v="0"/>
  </r>
  <r>
    <x v="0"/>
    <s v=" [unwraps rum gift] Oh, wow."/>
    <s v="['unwraps', 'rum', 'gift', 'wow']"/>
    <x v="5"/>
    <n v="6"/>
    <s v="Topic 31"/>
    <s v="Showing Appreciation for Others"/>
    <x v="4"/>
    <n v="0.77170000000000005"/>
    <n v="0"/>
    <n v="0.309"/>
    <n v="0.69099999999999995"/>
  </r>
  <r>
    <x v="0"/>
    <s v=" That is amazing. I feel like a real Puerto Rican."/>
    <s v="['amaze', 'feel', 'real', 'puerto', 'rican']"/>
    <x v="5"/>
    <n v="6"/>
    <s v="Topic 34"/>
    <s v="Uncomfortable Feelings"/>
    <x v="4"/>
    <n v="0.74299999999999999"/>
    <n v="0"/>
    <n v="0.55900000000000005"/>
    <n v="0.441"/>
  </r>
  <r>
    <x v="0"/>
    <s v=" Erin, look. [holds up parrot rum bottle]"/>
    <s v="['erin', 'look', 'hold', 'parrot', 'rum', 'bottle']"/>
    <x v="5"/>
    <n v="6"/>
    <s v="Topic 6"/>
    <s v="Time Spent"/>
    <x v="1"/>
    <n v="0"/>
    <n v="0"/>
    <n v="1"/>
    <n v="0"/>
  </r>
  <r>
    <x v="3"/>
    <s v=" Wow, Botticelliâ€™s, that sounds like a special occasion. "/>
    <s v="['wow', 'botticelli', 'sound', 'special', 'occasion']"/>
    <x v="5"/>
    <n v="6"/>
    <s v="Topic 3"/>
    <s v="Initiatives &amp; Operations at Dunder Mifflin"/>
    <x v="1"/>
    <n v="0.84019999999999995"/>
    <n v="0"/>
    <n v="0.35699999999999998"/>
    <n v="0.64300000000000002"/>
  </r>
  <r>
    <x v="3"/>
    <s v=" [laughs] I donâ€™t know. I think Michael has a date. "/>
    <s v="['laugh', 'know', 'michael', 'date']"/>
    <x v="5"/>
    <n v="6"/>
    <s v="Topic 32"/>
    <s v="Meridith &amp; Creed Activities"/>
    <x v="2"/>
    <n v="0.49390000000000001"/>
    <n v="0"/>
    <n v="0.73799999999999999"/>
    <n v="0.26200000000000001"/>
  </r>
  <r>
    <x v="1"/>
    <s v=" Uh, I think we should just drop itâ€¦ â€™cause obviously he doesnâ€™t want to talk about it."/>
    <s v="['drop', 'cause', 'obviously', 'want', 'talk']"/>
    <x v="5"/>
    <n v="6"/>
    <s v="Topic 25"/>
    <s v="Phylllis &amp; Angela Activities"/>
    <x v="2"/>
    <n v="-0.20230000000000001"/>
    <n v="0.114"/>
    <n v="0.81499999999999995"/>
    <n v="7.0999999999999994E-2"/>
  </r>
  <r>
    <x v="0"/>
    <s v=" [sighs] I donâ€™t deserve this, guys."/>
    <s v="['sigh', 'deserve', 'guy']"/>
    <x v="5"/>
    <n v="6"/>
    <s v="Topic 17"/>
    <s v="Driving"/>
    <x v="6"/>
    <n v="0"/>
    <n v="0"/>
    <n v="1"/>
    <n v="0"/>
  </r>
  <r>
    <x v="0"/>
    <s v=" I was probably going to break up with her anyway."/>
    <s v="['probably', 'go', 'break']"/>
    <x v="5"/>
    <n v="6"/>
    <s v="Topic 13"/>
    <s v="Meetings"/>
    <x v="1"/>
    <n v="0"/>
    <n v="0"/>
    <n v="1"/>
    <n v="0"/>
  </r>
  <r>
    <x v="0"/>
    <s v=" Pam, it is very complicated. There are a lot of moving parts here. "/>
    <s v="['pam', 'complicate', 'move', 'part']"/>
    <x v="5"/>
    <n v="6"/>
    <s v="Topic 29"/>
    <s v="Financial Activities"/>
    <x v="1"/>
    <n v="0"/>
    <n v="0"/>
    <n v="1"/>
    <n v="0"/>
  </r>
  <r>
    <x v="3"/>
    <s v=" Yeah, but I mean, if you really like this person, then you should see where it goes."/>
    <s v="['mean', 'person', 'go']"/>
    <x v="5"/>
    <n v="6"/>
    <s v="Topic 31"/>
    <s v="Showing Appreciation for Others"/>
    <x v="4"/>
    <n v="0.64739999999999998"/>
    <n v="0"/>
    <n v="0.73899999999999999"/>
    <n v="0.26100000000000001"/>
  </r>
  <r>
    <x v="0"/>
    <s v=" Part of the problem is, she is the mother of a close friend of mine."/>
    <s v="['problem', 'mother', 'close', 'friend']"/>
    <x v="5"/>
    <n v="6"/>
    <s v="Topic 7"/>
    <s v="Doors &amp; Elevators"/>
    <x v="1"/>
    <n v="0.128"/>
    <n v="0.14299999999999999"/>
    <n v="0.68799999999999994"/>
    <n v="0.16900000000000001"/>
  </r>
  <r>
    <x v="3"/>
    <s v=" Oh! Gossip, who is it? Who is it? Who is it, Michael? â€¦Who? "/>
    <s v="['gossip', 'michael']"/>
    <x v="5"/>
    <n v="6"/>
    <s v="Topic 23"/>
    <s v="Michael's Behaviours"/>
    <x v="2"/>
    <n v="-0.4501"/>
    <n v="0.19700000000000001"/>
    <n v="0.80300000000000005"/>
    <n v="0"/>
  </r>
  <r>
    <x v="3"/>
    <s v=" No, no, no, no, no.  Oh, no. Oh, my God! Oh, my God! Nooooo!  "/>
    <s v="['god', 'god', 'nooooo']"/>
    <x v="5"/>
    <n v="6"/>
    <s v="Topic 47"/>
    <s v="Office Praise for Work"/>
    <x v="4"/>
    <n v="0.62190000000000001"/>
    <n v="0"/>
    <n v="0.70299999999999996"/>
    <n v="0.29699999999999999"/>
  </r>
  <r>
    <x v="0"/>
    <s v=" That could have gone one of two ways, but I never expected her to get upset.  "/>
    <s v="['go', 'way', 'expect', 'upset']"/>
    <x v="5"/>
    <n v="6"/>
    <s v="Topic 3"/>
    <s v="Initiatives &amp; Operations at Dunder Mifflin"/>
    <x v="1"/>
    <n v="-0.52669999999999995"/>
    <n v="0.185"/>
    <n v="0.81499999999999995"/>
    <n v="0"/>
  </r>
  <r>
    <x v="3"/>
    <s v=" [screams out in the parking lot, Michael watches from his office window]"/>
    <s v="['scream', 'parking', 'michael', 'watch', 'office', 'window']"/>
    <x v="5"/>
    <n v="6"/>
    <s v="Topic 17"/>
    <s v="Driving"/>
    <x v="6"/>
    <n v="-0.29599999999999999"/>
    <n v="0.16700000000000001"/>
    <n v="0.83299999999999996"/>
    <n v="0"/>
  </r>
  <r>
    <x v="2"/>
    <s v=" [to Michael] You seem tense. Hey, you want me to give you the chills?"/>
    <s v="['michael', 'tense', 'want', 'chill']"/>
    <x v="5"/>
    <n v="6"/>
    <s v="Topic 23"/>
    <s v="Michael's Behaviours"/>
    <x v="2"/>
    <n v="-0.2732"/>
    <n v="0.153"/>
    <n v="0.76400000000000001"/>
    <n v="8.3000000000000004E-2"/>
  </r>
  <r>
    <x v="2"/>
    <s v=" Thereâ€™s an egg on your head and the yolk is running down, the yolk is running downâ€¦ "/>
    <s v="['there', 'egg', 'head', 'yolk', 'run', 'yolk', 'run']"/>
    <x v="5"/>
    <n v="6"/>
    <s v="Topic 18"/>
    <s v="Focusing at Work"/>
    <x v="1"/>
    <n v="0"/>
    <n v="0"/>
    <n v="1"/>
    <n v="0"/>
  </r>
  <r>
    <x v="2"/>
    <s v=" Thereâ€™s a knife in your back and the blood is gushing downâ€¦ "/>
    <s v="['there', 'knife', 'blood', 'gush']"/>
    <x v="5"/>
    <n v="6"/>
    <s v="Topic 40"/>
    <s v="Leaving the Office"/>
    <x v="6"/>
    <n v="0"/>
    <n v="0"/>
    <n v="1"/>
    <n v="0"/>
  </r>
  <r>
    <x v="0"/>
    <s v=" Iâ€™m sleeping with Pamâ€™s mom. Sometimes, dinner."/>
    <s v="['sleep', 'pams', 'mom', 'dinner']"/>
    <x v="5"/>
    <n v="6"/>
    <s v="Topic 39"/>
    <s v="Items in Dunder Mifflin"/>
    <x v="1"/>
    <n v="0"/>
    <n v="0"/>
    <n v="1"/>
    <n v="0"/>
  </r>
  <r>
    <x v="2"/>
    <s v=" â€¦the blood is gushing down, the blood is gushing downâ€¦ You know, I really would have appreciated a heads-up that you were into dating mothers. I would have introduced you to mine.  "/>
    <s v="['blood', 'gush', 'blood', 'gush', 'know', 'appreciate', 'headsup', 'date', 'mother', 'introduce']"/>
    <x v="5"/>
    <n v="6"/>
    <s v="Topic 40"/>
    <s v="Leaving the Office"/>
    <x v="6"/>
    <n v="0.55200000000000005"/>
    <n v="0"/>
    <n v="0.89700000000000002"/>
    <n v="0.10299999999999999"/>
  </r>
  <r>
    <x v="3"/>
    <s v=" [outside, on cell phone] How could you do this to me? Heâ€™s my boss! How many times have I complained about him to you? No, I am not being dramatic, you are being crazy!"/>
    <s v="['outside', 'cell', 'phone', 'bos', 'time', 'complain', 'dramatic', 'crazy']"/>
    <x v="5"/>
    <n v="6"/>
    <s v="Topic 35"/>
    <s v="Answering Phones"/>
    <x v="1"/>
    <n v="-0.72219999999999995"/>
    <n v="0.159"/>
    <n v="0.84099999999999997"/>
    <n v="0"/>
  </r>
  <r>
    <x v="1"/>
    <s v=" [singsong voice] Who wants a hot chocolate?"/>
    <s v="['singsong', 'voice', 'want', 'hot', 'chocolate']"/>
    <x v="5"/>
    <n v="6"/>
    <s v="Topic 13"/>
    <s v="Meetings"/>
    <x v="1"/>
    <n v="0"/>
    <n v="0"/>
    <n v="1"/>
    <n v="0"/>
  </r>
  <r>
    <x v="1"/>
    <s v=" [sighs] Oh, so Dwight gave me this wooden mallard as a gift, and I found a recording device in it. Yes. So, I think if I played it just right I can get Dwight to play out the plot of National Treasure."/>
    <s v="['sigh', 'dwight', 'give', 'wooden', 'mallard', 'gift', 'record', 'device', 'played', 'dwight', 'play', 'plot', 'national', 'treasure']"/>
    <x v="5"/>
    <n v="6"/>
    <s v="Topic 6"/>
    <s v="Time Spent"/>
    <x v="1"/>
    <n v="0.89100000000000001"/>
    <n v="0"/>
    <n v="0.746"/>
    <n v="0.254"/>
  </r>
  <r>
    <x v="3"/>
    <s v=" You need to be more upset about this. Sheâ€™s your mother too now. Your mother is sleeping with Michael Scott.  "/>
    <s v="['need', 'upset', 'mother', 'mother', 'sleep', 'michael', 'scott']"/>
    <x v="5"/>
    <n v="6"/>
    <s v="Topic 23"/>
    <s v="Michael's Behaviours"/>
    <x v="2"/>
    <n v="-0.43909999999999999"/>
    <n v="0.13200000000000001"/>
    <n v="0.86799999999999999"/>
    <n v="0"/>
  </r>
  <r>
    <x v="1"/>
    <s v=" [holding up a sign that reads, â€œDwight picked the wrong day to put a wooden mallard in my officeâ€]   "/>
    <s v="['hold', 'sign', 'read', 'dwight', 'picked', 'wrong', 'wooden', 'mallard', 'office']"/>
    <x v="5"/>
    <n v="6"/>
    <s v="Topic 6"/>
    <s v="Time Spent"/>
    <x v="1"/>
    <n v="-0.47670000000000001"/>
    <n v="0.14699999999999999"/>
    <n v="0.85299999999999998"/>
    <n v="0"/>
  </r>
  <r>
    <x v="1"/>
    <s v="  I am gonna need your advice [starts playing loud opera music, everyone can hear it, Creed starts crying] I was thinking about getting this opera for Dwightâ€™s birthday, what do you think?  "/>
    <s v="['need', 'advice', 'start', 'play', 'loud', 'opera', 'music', 'hear', 'creed', 'start', 'cry', 'think', 'get', 'opera', 'dwights', 'birthday']"/>
    <x v="5"/>
    <n v="6"/>
    <s v="Topic 31"/>
    <s v="Showing Appreciation for Others"/>
    <x v="4"/>
    <n v="-0.31819999999999998"/>
    <n v="8.8999999999999996E-2"/>
    <n v="0.86"/>
    <n v="5.1999999999999998E-2"/>
  </r>
  <r>
    <x v="2"/>
    <s v=" [Andy gets up and leaves the office] The Nard Dogâ€¦ what was that all about?"/>
    <s v="['andy', 'get', 'leaf', 'office', 'nard', 'dog']"/>
    <x v="5"/>
    <n v="6"/>
    <s v="Topic 13"/>
    <s v="Meetings"/>
    <x v="1"/>
    <n v="0"/>
    <n v="0"/>
    <n v="1"/>
    <n v="0"/>
  </r>
  <r>
    <x v="0"/>
    <s v="  [in the conference room leading a meeting] Due to a certain recent incident, corporate has asked all the branches to come up with ideas as to how we can better communicate with our communities."/>
    <s v="['conference', 'room', 'lead', 'meeting', 'certain', 'recent', 'incident', 'corporate', 'ask', 'branch', 'idea', 'better', 'communicate', 'community']"/>
    <x v="5"/>
    <n v="6"/>
    <s v="Topic 1"/>
    <s v="Pam's Activities"/>
    <x v="2"/>
    <n v="0.61240000000000006"/>
    <n v="0"/>
    <n v="0.86499999999999999"/>
    <n v="0.13500000000000001"/>
  </r>
  <r>
    <x v="0"/>
    <s v="  That was a hit job.  If you read the Dunder Mifflin press release it clearly states that they had absolutely nothing to do with that particular cancer cluster.  So if there is a lesson to be learned here and Iâ€™m not sure that there is, it is that in order to help our communities, we need to put other peopleâ€™s needs ahead of our own.  "/>
    <s v="['hit', 'job', 'read', 'dunder', 'mifflin', 'press', 'release', 'clearly', 'state', 'absolutely', 'particular', 'cancer', 'cluster', 'lesson', 'learn', 'sure', 'order', 'help', 'community', 'need', 'people', 'need', 'ahead']"/>
    <x v="5"/>
    <n v="6"/>
    <s v="Topic 36"/>
    <s v="Job Perks"/>
    <x v="1"/>
    <n v="-0.24110000000000001"/>
    <n v="8.6999999999999994E-2"/>
    <n v="0.83799999999999997"/>
    <n v="7.3999999999999996E-2"/>
  </r>
  <r>
    <x v="1"/>
    <s v="  And whoever comes up with the best idea gets a $50 gift certificate to the restaurant of his or her choice.  [everyone claps and makes comments]"/>
    <s v="['come', 'best', 'idea', 'get', 'gift', 'certificate', 'restaurant', 'choice', 'clap', 'make', 'comment']"/>
    <x v="5"/>
    <n v="6"/>
    <s v="Topic 50"/>
    <s v="Baby Making &amp; Schrute Farms"/>
    <x v="8"/>
    <n v="0.7964"/>
    <n v="0"/>
    <n v="0.77200000000000002"/>
    <n v="0.22800000000000001"/>
  </r>
  <r>
    <x v="0"/>
    <s v="  Who wants to help the world one step at a time?  [Dwight raises his hand] Alright, good.  "/>
    <s v="['want', 'help', 'world', 'step', 'time', 'dwight', 'raise', 'hand']"/>
    <x v="5"/>
    <n v="6"/>
    <s v="Topic 33"/>
    <s v="HR Complaints"/>
    <x v="3"/>
    <n v="0.86890000000000001"/>
    <n v="0"/>
    <n v="0.54600000000000004"/>
    <n v="0.45400000000000001"/>
  </r>
  <r>
    <x v="2"/>
    <s v="  Volunteerism is important.  Every weekend I volunteer at the local animal shelter and they need a lot of help down there.  Last Sunday I had to put down over 150 pets all by myself."/>
    <s v="['volunteerism', 'important', 'weekend', 'volunteer', 'local', 'animal', 'shelter', 'need', 'help', 'sunday', 'pet']"/>
    <x v="5"/>
    <n v="6"/>
    <s v="Topic 3"/>
    <s v="Initiatives &amp; Operations at Dunder Mifflin"/>
    <x v="1"/>
    <n v="0.5423"/>
    <n v="0"/>
    <n v="0.877"/>
    <n v="0.123"/>
  </r>
  <r>
    <x v="3"/>
    <s v="  I have a way to make Scranton a better place, you could leave it.  [laughter]"/>
    <s v="['way', 'scranton', 'better', 'place', 'leave', 'laughter']"/>
    <x v="5"/>
    <n v="6"/>
    <s v="Topic 21"/>
    <s v="Workplace Happenings"/>
    <x v="1"/>
    <n v="0.70960000000000001"/>
    <n v="6.2E-2"/>
    <n v="0.622"/>
    <n v="0.316"/>
  </r>
  <r>
    <x v="0"/>
    <s v="  Okay, Iâ€™m out of here, [pretends to leave] see you later guysâ€¦ "/>
    <s v="['pretend', 'leave', 'later', 'guy']"/>
    <x v="5"/>
    <n v="6"/>
    <s v="Topic 40"/>
    <s v="Leaving the Office"/>
    <x v="6"/>
    <n v="7.7200000000000005E-2"/>
    <n v="0.193"/>
    <n v="0.66700000000000004"/>
    <n v="0.14099999999999999"/>
  </r>
  <r>
    <x v="0"/>
    <s v="  Ok, oh no hereâ€™s an ideaâ€¦ conservationâ€¦ "/>
    <s v="['here', 'idea', 'conservation']"/>
    <x v="5"/>
    <n v="6"/>
    <s v="Topic 5"/>
    <s v="Oscar &amp; David Wallace"/>
    <x v="2"/>
    <n v="-0.29599999999999999"/>
    <n v="0.26800000000000002"/>
    <n v="0.73199999999999998"/>
    <n v="0"/>
  </r>
  <r>
    <x v="3"/>
    <s v="  I love it, conservation.  Letâ€™s start by conserving our time and stop having these stupid meetings.   [stands up and cheers]  No more meetings!  No more meetings! No more meetings!  No more meetings!  [Stanley cheers her on in the background]"/>
    <s v="['love', 'conservation', 'let', 'start', 'conserve', 'time', 'stop', 'stupid', 'meeting', 'stand', 'cheer', 'meeting', 'meeting', 'meeting', 'meeting', 'stanley', 'cheer', 'background']"/>
    <x v="5"/>
    <n v="6"/>
    <s v="Topic 1"/>
    <s v="Pam's Activities"/>
    <x v="2"/>
    <n v="-0.57750000000000001"/>
    <n v="0.28699999999999998"/>
    <n v="0.52600000000000002"/>
    <n v="0.187"/>
  </r>
  <r>
    <x v="0"/>
    <s v="  [Michael leaves to answer his phone] Can you hold down the fort?   [on phone] Hey boo!"/>
    <s v="['michael', 'leaf', 'answer', 'phone', 'hold', 'fort', 'phone', 'boo']"/>
    <x v="5"/>
    <n v="6"/>
    <s v="Topic 35"/>
    <s v="Answering Phones"/>
    <x v="1"/>
    <n v="0"/>
    <n v="0"/>
    <n v="1"/>
    <n v="0"/>
  </r>
  <r>
    <x v="4"/>
    <s v="  Thank you.  Sure well first of all I think that we could totallyâ€¦ "/>
    <s v="['thank', 'sure', 'totally']"/>
    <x v="5"/>
    <n v="6"/>
    <s v="Topic 29"/>
    <s v="Financial Activities"/>
    <x v="1"/>
    <n v="0.70960000000000001"/>
    <n v="0"/>
    <n v="0.59199999999999997"/>
    <n v="0.40799999999999997"/>
  </r>
  <r>
    <x v="0"/>
    <s v="  [on phone] Whatâ€™s itâ€¦ why are you crying?  "/>
    <s v="['phone', 'cry']"/>
    <x v="5"/>
    <n v="6"/>
    <s v="Topic 35"/>
    <s v="Answering Phones"/>
    <x v="1"/>
    <n v="-0.47670000000000001"/>
    <n v="0.307"/>
    <n v="0.69299999999999995"/>
    <n v="0"/>
  </r>
  <r>
    <x v="1"/>
    <s v="  Yes!  I think we should look into that.  If you could just speak up louderâ€¦ "/>
    <s v="['look', 'speak', 'louder']"/>
    <x v="5"/>
    <n v="6"/>
    <s v="Topic 20"/>
    <s v="Dunder Mifflin Products"/>
    <x v="1"/>
    <n v="0.45739999999999997"/>
    <n v="0"/>
    <n v="0.82399999999999995"/>
    <n v="0.17599999999999999"/>
  </r>
  <r>
    <x v="0"/>
    <s v="  [on phone] No, no, no, Iâ€™ll talk to her.  I willâ€¦ Noâ€¦ nobody talks to my baby that wayâ€¦ uh ahâ€¦ yeah, Iâ€™ll let you know how it goes.  Alright, by pickle.  "/>
    <s v="['phone', 'talk', 'talk', 'baby', 'way', 'know', 'go', 'pickle']"/>
    <x v="5"/>
    <n v="6"/>
    <s v="Topic 38"/>
    <s v="Communication &amp; Problem Solving"/>
    <x v="3"/>
    <n v="0.49390000000000001"/>
    <n v="0"/>
    <n v="0.877"/>
    <n v="0.123"/>
  </r>
  <r>
    <x v="0"/>
    <s v="  [hangs up phone and walks back into conference room] Pamela Morgan Beesly, you need to apologize to your mother right now.  "/>
    <s v="['hang', 'phone', 'walk', 'conference', 'room', 'pamela', 'morgan', 'beesly', 'need', 'apologize', 'mother']"/>
    <x v="5"/>
    <n v="6"/>
    <s v="Topic 35"/>
    <s v="Answering Phones"/>
    <x v="1"/>
    <n v="0.1027"/>
    <n v="0"/>
    <n v="0.93500000000000005"/>
    <n v="6.5000000000000002E-2"/>
  </r>
  <r>
    <x v="4"/>
    <s v="  Iâ€™m sorry, I was told I had the floor."/>
    <s v="['sorry', 'floor']"/>
    <x v="5"/>
    <n v="6"/>
    <s v="Topic 39"/>
    <s v="Items in Dunder Mifflin"/>
    <x v="1"/>
    <n v="-7.7200000000000005E-2"/>
    <n v="0.14000000000000001"/>
    <n v="0.86"/>
    <n v="0"/>
  </r>
  <r>
    <x v="3"/>
    <s v="  Iâ€™m not apologizing to anyone.  Michael owes me an apology."/>
    <s v="['apologize', 'michael', 'owes', 'apology']"/>
    <x v="5"/>
    <n v="6"/>
    <s v="Topic 50"/>
    <s v="Baby Making &amp; Schrute Farms"/>
    <x v="8"/>
    <n v="0.10829999999999999"/>
    <n v="0"/>
    <n v="0.76800000000000002"/>
    <n v="0.23200000000000001"/>
  </r>
  <r>
    <x v="0"/>
    <s v="  For trying to find happiness in the arms of a lover?  "/>
    <s v="['try', 'happiness', 'arm', 'lover']"/>
    <x v="5"/>
    <n v="6"/>
    <s v="Topic 29"/>
    <s v="Financial Activities"/>
    <x v="1"/>
    <n v="0.81259999999999999"/>
    <n v="0"/>
    <n v="0.54900000000000004"/>
    <n v="0.45100000000000001"/>
  </r>
  <r>
    <x v="3"/>
    <s v="  Yes!  Thank you, welcome to my personal hell!"/>
    <s v="['thank', 'welcome', 'personal', 'hell']"/>
    <x v="5"/>
    <n v="6"/>
    <s v="Topic 8"/>
    <s v="Dundies and Watching videos"/>
    <x v="5"/>
    <n v="0.49120000000000003"/>
    <n v="0.26500000000000001"/>
    <n v="0.23"/>
    <n v="0.505"/>
  </r>
  <r>
    <x v="0"/>
    <s v="  Shut up Oscar.  Hey, alright, you know what, clearly Iâ€™m outnumbered here, but can I just say one thing, please?  What is so wrong about me?  Iâ€™m caring, Iâ€™m generous, Iâ€™m sensual.  Is it really so horrible that I could possibly go out and find happiness.  "/>
    <s v="['shut', 'oscar', 'know', 'clearly', 'outnumber', 'wrong', 'care', 'generous', 'sensual', 'horrible', 'possibly', 'happiness']"/>
    <x v="5"/>
    <n v="6"/>
    <s v="Topic 19"/>
    <s v="Heartbreaks &amp; Jan"/>
    <x v="0"/>
    <n v="0.72389999999999999"/>
    <n v="0.17399999999999999"/>
    <n v="0.53900000000000003"/>
    <n v="0.28799999999999998"/>
  </r>
  <r>
    <x v="3"/>
    <s v="  Shut up Oscar.  What is wrong with all of you, he is sleeping with my mother!"/>
    <s v="['shut', 'oscar', 'wrong', 'sleep', 'mother']"/>
    <x v="5"/>
    <n v="6"/>
    <s v="Topic 5"/>
    <s v="Oscar &amp; David Wallace"/>
    <x v="2"/>
    <n v="-0.52549999999999997"/>
    <n v="0.184"/>
    <n v="0.81599999999999995"/>
    <n v="0"/>
  </r>
  <r>
    <x v="2"/>
    <s v="  I donâ€™t think thereâ€™s a whole lot of sleeping going on.  "/>
    <s v="['there', 'sleep', 'go']"/>
    <x v="5"/>
    <n v="6"/>
    <s v="Topic 18"/>
    <s v="Focusing at Work"/>
    <x v="1"/>
    <n v="0"/>
    <n v="0"/>
    <n v="1"/>
    <n v="0"/>
  </r>
  <r>
    <x v="3"/>
    <s v="  Whatever, you know, sleep with my mom, sleep with everybodyâ€™s momâ€¦ "/>
    <s v="['know', 'sleep', 'mom', 'sleep', 'everybodys', 'mom']"/>
    <x v="5"/>
    <n v="6"/>
    <s v="Topic 27"/>
    <s v="Parenting Issues"/>
    <x v="8"/>
    <n v="0"/>
    <n v="0"/>
    <n v="1"/>
    <n v="0"/>
  </r>
  <r>
    <x v="0"/>
    <s v="  No, no, noâ€¦ no, noâ€¦ "/>
    <s v="[]"/>
    <x v="5"/>
    <n v="6"/>
    <s v="Topic 1"/>
    <s v="Pam's Activities"/>
    <x v="2"/>
    <n v="0"/>
    <n v="0"/>
    <n v="1"/>
    <n v="0"/>
  </r>
  <r>
    <x v="0"/>
    <s v="  I donâ€™t like the tone hereâ€¦ this is a place of business, you are to listen to others, you are to give others respect, and you are to keep your personal issues out of it."/>
    <s v="['tone', 'place', 'business', 'listen', 'respect', 'personal', 'issue']"/>
    <x v="5"/>
    <n v="6"/>
    <s v="Topic 21"/>
    <s v="Workplace Happenings"/>
    <x v="1"/>
    <n v="0.68079999999999996"/>
    <n v="0"/>
    <n v="0.85499999999999998"/>
    <n v="0.14499999999999999"/>
  </r>
  <r>
    <x v="3"/>
    <s v="  Uhh, huh, hoâ€¦ oooh my God, you are ridiculous!"/>
    <s v="['uhh', 'ho', 'oooh', 'god', 'ridiculous']"/>
    <x v="5"/>
    <n v="6"/>
    <s v="Topic 47"/>
    <s v="Office Praise for Work"/>
    <x v="4"/>
    <n v="-0.1759"/>
    <n v="0.23499999999999999"/>
    <n v="0.58899999999999997"/>
    <n v="0.17699999999999999"/>
  </r>
  <r>
    <x v="0"/>
    <s v="  Do not talk to me that way!  I am your boss and I may someday be your father, so get out."/>
    <s v="['talk', 'way', 'bos', 'someday', 'father']"/>
    <x v="5"/>
    <n v="6"/>
    <s v="Topic 38"/>
    <s v="Communication &amp; Problem Solving"/>
    <x v="3"/>
    <n v="0"/>
    <n v="0"/>
    <n v="1"/>
    <n v="0"/>
  </r>
  <r>
    <x v="0"/>
    <s v="  I hope that you are willing to die in this office, because I amâ€¦ "/>
    <s v="['hope', 'willing', 'die', 'office']"/>
    <x v="5"/>
    <n v="6"/>
    <s v="Topic 40"/>
    <s v="Leaving the Office"/>
    <x v="6"/>
    <n v="-0.25"/>
    <n v="0.20699999999999999"/>
    <n v="0.63800000000000001"/>
    <n v="0.154"/>
  </r>
  <r>
    <x v="3"/>
    <s v="  Hey. [walks up to Oscar and hands him a report to sign]"/>
    <s v="['walk', 'oscar', 'hand', 'report', 'sign']"/>
    <x v="5"/>
    <n v="6"/>
    <s v="Topic 33"/>
    <s v="HR Complaints"/>
    <x v="3"/>
    <n v="0"/>
    <n v="0"/>
    <n v="1"/>
    <n v="0"/>
  </r>
  <r>
    <x v="4"/>
    <s v="  [in a sing-songy voice] Pam, howâ€™s your day going?  "/>
    <s v="['singsongy', 'voice', 'pam', 'hows', 'go']"/>
    <x v="5"/>
    <n v="6"/>
    <s v="Topic 13"/>
    <s v="Meetings"/>
    <x v="1"/>
    <n v="0"/>
    <n v="0"/>
    <n v="1"/>
    <n v="0"/>
  </r>
  <r>
    <x v="3"/>
    <s v="  Oh, well, thanks Oscar.  I was just wondering how would you feel if Michael was sleeping with your mom?  "/>
    <s v="['thanks', 'oscar', 'wonder', 'feel', 'michael', 'sleep', 'mom']"/>
    <x v="5"/>
    <n v="6"/>
    <s v="Topic 5"/>
    <s v="Oscar &amp; David Wallace"/>
    <x v="2"/>
    <n v="0.61240000000000006"/>
    <n v="0"/>
    <n v="0.77300000000000002"/>
    <n v="0.22700000000000001"/>
  </r>
  <r>
    <x v="3"/>
    <s v="  Well, he could stillâ€¦ Iâ€™m sorry about thatâ€¦ Oh could I just get you to sign this second page.    "/>
    <s v="['sorry', 'sign', 'second', 'page']"/>
    <x v="5"/>
    <n v="6"/>
    <s v="Topic 20"/>
    <s v="Dunder Mifflin Products"/>
    <x v="1"/>
    <n v="0.20230000000000001"/>
    <n v="6.4000000000000001E-2"/>
    <n v="0.83299999999999996"/>
    <n v="0.10299999999999999"/>
  </r>
  <r>
    <x v="2"/>
    <s v="  [Dwight storms through the break room listening to Kelly and Ryan in his ear piece] Shh!"/>
    <s v="['dwight', 'storm', 'break', 'room', 'listen', 'kelly', 'ryan', 'ear', 'piece', 'shh']"/>
    <x v="5"/>
    <n v="6"/>
    <s v="Topic 13"/>
    <s v="Meetings"/>
    <x v="1"/>
    <n v="0"/>
    <n v="0"/>
    <n v="1"/>
    <n v="0"/>
  </r>
  <r>
    <x v="2"/>
    <s v="  Okay, I gave that to him that as a gift, Iâ€™m taking that back."/>
    <s v="['give', 'gift', 'take']"/>
    <x v="5"/>
    <n v="6"/>
    <s v="Topic 31"/>
    <s v="Showing Appreciation for Others"/>
    <x v="4"/>
    <n v="0.58589999999999998"/>
    <n v="0"/>
    <n v="0.71399999999999997"/>
    <n v="0.28599999999999998"/>
  </r>
  <r>
    <x v="2"/>
    <s v="  [sighs heavily] Iâ€™ll give you five bucks for it."/>
    <s v="['sigh', 'heavily', 'buck']"/>
    <x v="5"/>
    <n v="6"/>
    <s v="Topic 20"/>
    <s v="Dunder Mifflin Products"/>
    <x v="1"/>
    <n v="0"/>
    <n v="0"/>
    <n v="1"/>
    <n v="0"/>
  </r>
  <r>
    <x v="0"/>
    <s v="  [walks into Tobyâ€™s office] Hey Toby, could I talk to you for a minute?"/>
    <s v="['walk', 'toby', 'office', 'toby', 'talk', 'minute']"/>
    <x v="5"/>
    <n v="6"/>
    <s v="Topic 33"/>
    <s v="HR Complaints"/>
    <x v="3"/>
    <n v="0"/>
    <n v="0"/>
    <n v="1"/>
    <n v="0"/>
  </r>
  <r>
    <x v="0"/>
    <s v="  Um, I just wanted to apologize for taking that tone with you earlier that wasâ€¦ uncalled for, Iâ€™m sorry.  "/>
    <s v="['want', 'apologize', 'take', 'tone', 'earlier', 'uncalled', 'sorry']"/>
    <x v="5"/>
    <n v="6"/>
    <s v="Topic 24"/>
    <s v="Employee Status"/>
    <x v="3"/>
    <n v="2.58E-2"/>
    <n v="6.6000000000000003E-2"/>
    <n v="0.86299999999999999"/>
    <n v="7.0999999999999994E-2"/>
  </r>
  <r>
    <x v="0"/>
    <s v="  This is gonna sound weird, but I think I may be the victim of a hostile work environment with this whole Pam situation."/>
    <s v="['sound', 'weird', 'victim', 'hostile', 'work', 'environment', 'pam', 'situation']"/>
    <x v="5"/>
    <n v="6"/>
    <s v="Topic 18"/>
    <s v="Focusing at Work"/>
    <x v="1"/>
    <n v="-0.75060000000000004"/>
    <n v="0.27"/>
    <n v="0.73"/>
    <n v="0"/>
  </r>
  <r>
    <x v="0"/>
    <s v="  She brought it into the work place so I feel like it has to be dealt with here."/>
    <s v="['brought', 'work', 'place', 'feel', 'dealt']"/>
    <x v="5"/>
    <n v="6"/>
    <s v="Topic 34"/>
    <s v="Uncomfortable Feelings"/>
    <x v="4"/>
    <n v="0.41439999999999999"/>
    <n v="0"/>
    <n v="0.86"/>
    <n v="0.14000000000000001"/>
  </r>
  <r>
    <x v="0"/>
    <s v="  [hugs Toby, who smiles big] Youâ€™re a good, good guy."/>
    <s v="['hug', 'toby', 'smile', 'big', 'guy']"/>
    <x v="5"/>
    <n v="6"/>
    <s v="Topic 1"/>
    <s v="Pam's Activities"/>
    <x v="2"/>
    <n v="0.9022"/>
    <n v="0"/>
    <n v="0.33100000000000002"/>
    <n v="0.66900000000000004"/>
  </r>
  <r>
    <x v="3"/>
    <s v="  [to Michael] Whatâ€™s the matter, you canâ€™t fight your own battles?  "/>
    <s v="['michael', 'matter', 'fight', 'battle']"/>
    <x v="5"/>
    <n v="6"/>
    <s v="Topic 48"/>
    <s v="Dunder Mifflin Corporate Affairs"/>
    <x v="3"/>
    <n v="-0.62490000000000001"/>
    <n v="0.36399999999999999"/>
    <n v="0.55900000000000005"/>
    <n v="7.6999999999999999E-2"/>
  </r>
  <r>
    <x v="3"/>
    <s v="  [to Michael] Oh, would that make you feel better?  "/>
    <s v="['michael', 'feel', 'better']"/>
    <x v="5"/>
    <n v="6"/>
    <s v="Topic 23"/>
    <s v="Michael's Behaviours"/>
    <x v="2"/>
    <n v="0.44040000000000001"/>
    <n v="0"/>
    <n v="0.73399999999999999"/>
    <n v="0.26600000000000001"/>
  </r>
  <r>
    <x v="0"/>
    <s v="  I donâ€™tâ€¦ umâ€¦ I canâ€™t hear your conversation.  "/>
    <s v="['hear', 'conversation']"/>
    <x v="5"/>
    <n v="6"/>
    <s v="Topic 8"/>
    <s v="Dundies and Watching videos"/>
    <x v="5"/>
    <n v="0"/>
    <n v="0"/>
    <n v="1"/>
    <n v="0"/>
  </r>
  <r>
    <x v="3"/>
    <s v="  You can tell Michael that Iâ€™m not leaving."/>
    <s v="['tell', 'michael', 'leave']"/>
    <x v="5"/>
    <n v="6"/>
    <s v="Topic 23"/>
    <s v="Michael's Behaviours"/>
    <x v="2"/>
    <n v="0"/>
    <n v="0"/>
    <n v="1"/>
    <n v="0"/>
  </r>
  <r>
    <x v="0"/>
    <s v="  Yeah, yeah, yeah-okayâ€¦ youâ€™re a jackass.  [to Pam]  Hey, hey, you know what?  Youâ€™re just as stubborn as your mother, when you donâ€™t wanna do something you just donâ€™t do it.  "/>
    <s v="['yeahokay', 'jackass', 'pam', 'know', 'stubborn', 'mother', 'wan']"/>
    <x v="5"/>
    <n v="6"/>
    <s v="Topic 30"/>
    <s v="Celebrations"/>
    <x v="5"/>
    <n v="-0.2732"/>
    <n v="0.14899999999999999"/>
    <n v="0.73199999999999998"/>
    <n v="0.11899999999999999"/>
  </r>
  <r>
    <x v="0"/>
    <s v="  You were right Jim, shoulda listened to you, should never have told her.  "/>
    <s v="['jim', 'shoulda', 'listen']"/>
    <x v="5"/>
    <n v="6"/>
    <s v="Topic 3"/>
    <s v="Initiatives &amp; Operations at Dunder Mifflin"/>
    <x v="1"/>
    <n v="0"/>
    <n v="0"/>
    <n v="1"/>
    <n v="0"/>
  </r>
  <r>
    <x v="3"/>
    <s v="  [to Jim] What!  You knew?  "/>
    <s v="['jim']"/>
    <x v="5"/>
    <n v="6"/>
    <s v="Topic 14"/>
    <s v="Jim &amp; Pam Relationship"/>
    <x v="0"/>
    <n v="0"/>
    <n v="0"/>
    <n v="1"/>
    <n v="0"/>
  </r>
  <r>
    <x v="1"/>
    <s v="  Barely, Iâ€¦ I donâ€™t have all the facts.  Frank and Beanâ€¦ "/>
    <s v="['barely', 'fact', 'frank', 'bean']"/>
    <x v="5"/>
    <n v="6"/>
    <s v="Topic 6"/>
    <s v="Time Spent"/>
    <x v="1"/>
    <n v="0"/>
    <n v="0"/>
    <n v="1"/>
    <n v="0"/>
  </r>
  <r>
    <x v="0"/>
    <s v=" [Pam storms into break room] Okay, do you want me to stop seeing your mom?  Is that how weâ€™re gonna get past this?  Cause, I will."/>
    <s v="['pam', 'storm', 'break', 'room', 'want', 'stop', 'see', 'mom', 'past', 'cause']"/>
    <x v="5"/>
    <n v="6"/>
    <s v="Topic 13"/>
    <s v="Meetings"/>
    <x v="1"/>
    <n v="0"/>
    <n v="7.5999999999999998E-2"/>
    <n v="0.8"/>
    <n v="0.124"/>
  </r>
  <r>
    <x v="0"/>
    <s v="  Because I assumed that you want me to be happy because I want you to be happy."/>
    <s v="['assume', 'want', 'happy', 'want', 'happy']"/>
    <x v="5"/>
    <n v="6"/>
    <s v="Topic 32"/>
    <s v="Meridith &amp; Creed Activities"/>
    <x v="2"/>
    <n v="0.84019999999999995"/>
    <n v="0"/>
    <n v="0.56499999999999995"/>
    <n v="0.435"/>
  </r>
  <r>
    <x v="3"/>
    <s v="  Michael, let me make this very easy for you, I could give a sh[beep] about your happiness!  Stop dating my mother!"/>
    <s v="['michael', 'easy', 'shbeep', 'happiness', 'stop', 'date', 'mother']"/>
    <x v="5"/>
    <n v="6"/>
    <s v="Topic 23"/>
    <s v="Michael's Behaviours"/>
    <x v="2"/>
    <n v="0.73329999999999995"/>
    <n v="0.08"/>
    <n v="0.65300000000000002"/>
    <n v="0.26800000000000002"/>
  </r>
  <r>
    <x v="0"/>
    <s v="  You know what?  Iâ€™m gonna start dating her even harder."/>
    <s v="['know', 'start', 'date', 'harder']"/>
    <x v="5"/>
    <n v="6"/>
    <s v="Topic 32"/>
    <s v="Meridith &amp; Creed Activities"/>
    <x v="2"/>
    <n v="0"/>
    <n v="0"/>
    <n v="1"/>
    <n v="0"/>
  </r>
  <r>
    <x v="1"/>
    <s v="  [Pam storms out of the break room] Heyâ€¦ "/>
    <s v="['pam', 'storm', 'break', 'room']"/>
    <x v="5"/>
    <n v="6"/>
    <s v="Topic 13"/>
    <s v="Meetings"/>
    <x v="1"/>
    <n v="0"/>
    <n v="0"/>
    <n v="1"/>
    <n v="0"/>
  </r>
  <r>
    <x v="0"/>
    <s v="  I donâ€™t need to be friends with Pam.  I have plenty of female friends.  My mom, Pamâ€™s mom, my auntâ€¦ although she just blocked me on IM, whatâ€™s her face from Quiznos, I see her four times a week.    "/>
    <s v="['need', 'friend', 'pam', 'plenty', 'female', 'friend', 'mom', 'pams', 'mom', 'aunt', 'block', 'face', 'quiznos', 'time', 'week']"/>
    <x v="5"/>
    <n v="6"/>
    <s v="Topic 29"/>
    <s v="Financial Activities"/>
    <x v="1"/>
    <n v="0.62490000000000001"/>
    <n v="4.7E-2"/>
    <n v="0.81299999999999994"/>
    <n v="0.14000000000000001"/>
  </r>
  <r>
    <x v="1"/>
    <s v="  [walks into his office and sees the mallard back on his desk] Dwight, you brought the mallard back.  "/>
    <s v="['walk', 'office', 'see', 'mallard', 'desk', 'dwight', 'brought', 'mallard']"/>
    <x v="5"/>
    <n v="6"/>
    <s v="Topic 6"/>
    <s v="Time Spent"/>
    <x v="1"/>
    <n v="0"/>
    <n v="0"/>
    <n v="1"/>
    <n v="0"/>
  </r>
  <r>
    <x v="2"/>
    <s v="  Well, I had to, I meanâ€¦ Kelly was not evenâ€¦ "/>
    <s v="['mean', 'kelly']"/>
    <x v="5"/>
    <n v="6"/>
    <s v="Topic 28"/>
    <s v="Romantic Feelings"/>
    <x v="0"/>
    <n v="0.2732"/>
    <n v="0"/>
    <n v="0.81100000000000005"/>
    <n v="0.189"/>
  </r>
  <r>
    <x v="1"/>
    <s v="  [speaking into the mallard and looking a Dwight] Hi buddy.  "/>
    <s v="['speak', 'mallard', 'look', 'dwight', 'buddy']"/>
    <x v="5"/>
    <n v="6"/>
    <s v="Topic 6"/>
    <s v="Time Spent"/>
    <x v="1"/>
    <n v="0"/>
    <n v="0"/>
    <n v="1"/>
    <n v="0"/>
  </r>
  <r>
    <x v="2"/>
    <s v="  [walks into Jimâ€™s office and takes out ear piece] Iâ€™m sorry. "/>
    <s v="['walk', 'jims', 'office', 'take', 'ear', 'piece', 'sorry']"/>
    <x v="5"/>
    <n v="6"/>
    <s v="Topic 40"/>
    <s v="Leaving the Office"/>
    <x v="6"/>
    <n v="-7.7200000000000005E-2"/>
    <n v="0.115"/>
    <n v="0.88500000000000001"/>
    <n v="0"/>
  </r>
  <r>
    <x v="2"/>
    <s v="  Mallard.  I put it in your office in order to surveil you.  I was jealous that you got the promotion over me.  "/>
    <s v="['mallard', 'office', 'order', 'surveil', 'jealous', 'promotion']"/>
    <x v="5"/>
    <n v="6"/>
    <s v="Topic 33"/>
    <s v="HR Complaints"/>
    <x v="3"/>
    <n v="-0.45879999999999999"/>
    <n v="0.125"/>
    <n v="0.875"/>
    <n v="0"/>
  </r>
  <r>
    <x v="1"/>
    <s v="  Okay, just to be clear, youâ€™re terrible at this and you are not equipped for espionageâ€¦ "/>
    <s v="['clear', 'terrible', 'equip', 'espionage']"/>
    <x v="5"/>
    <n v="6"/>
    <s v="Topic 10"/>
    <s v="Recreation"/>
    <x v="5"/>
    <n v="0.1027"/>
    <n v="0.15"/>
    <n v="0.63100000000000001"/>
    <n v="0.218"/>
  </r>
  <r>
    <x v="2"/>
    <s v="  Oh, Iâ€™m equippedâ€¦ I canâ€¦"/>
    <s v="['equip']"/>
    <x v="5"/>
    <n v="6"/>
    <s v="Topic 12"/>
    <s v="Dwight's Behaviours"/>
    <x v="2"/>
    <n v="0"/>
    <n v="0"/>
    <n v="1"/>
    <n v="0"/>
  </r>
  <r>
    <x v="1"/>
    <s v="  I wonâ€™t.  But, you will wash and buff our car."/>
    <s v="['wash', 'buff', 'car']"/>
    <x v="5"/>
    <n v="6"/>
    <s v="Topic 17"/>
    <s v="Driving"/>
    <x v="6"/>
    <n v="0"/>
    <n v="0"/>
    <n v="1"/>
    <n v="0"/>
  </r>
  <r>
    <x v="2"/>
    <s v="  Punishment fits the crime, I accept.  [shakes Jimâ€™s hand and leaves]  "/>
    <s v="['punishment', 'fit', 'crime', 'accept', 'shake', 'jims', 'hand', 'leaf']"/>
    <x v="5"/>
    <n v="6"/>
    <s v="Topic 33"/>
    <s v="HR Complaints"/>
    <x v="3"/>
    <n v="-0.2263"/>
    <n v="0.34399999999999997"/>
    <n v="0.35899999999999999"/>
    <n v="0.29699999999999999"/>
  </r>
  <r>
    <x v="0"/>
    <s v="  [leaving his office with his rum] Night everyone.  Night Pam, thanks again for the rum.  "/>
    <s v="['leave', 'office', 'rum', 'night', 'night', 'pam', 'thanks', 'rum']"/>
    <x v="5"/>
    <n v="6"/>
    <s v="Topic 15"/>
    <s v="Parenting Issues"/>
    <x v="8"/>
    <n v="0.44040000000000001"/>
    <n v="0"/>
    <n v="0.82799999999999996"/>
    <n v="0.17199999999999999"/>
  </r>
  <r>
    <x v="1"/>
    <s v="  [in the conference room] Hey Pam, can I see you for a second?  So, Dwight heard you were having a really rough day.  So he generously offered to wash our car.  "/>
    <s v="['conference', 'room', 'pam', 'second', 'dwight', 'heard', 'rough', 'generously', 'offer', 'wash', 'car']"/>
    <x v="5"/>
    <n v="6"/>
    <s v="Topic 12"/>
    <s v="Dwight's Behaviours"/>
    <x v="2"/>
    <n v="0.4728"/>
    <n v="0"/>
    <n v="0.90700000000000003"/>
    <n v="9.2999999999999999E-2"/>
  </r>
  <r>
    <x v="3"/>
    <s v="  [looking out the window at Dwight washing the car]  Awww, he did that for me?  "/>
    <s v="['look', 'window', 'dwight', 'wash', 'car', 'awww']"/>
    <x v="5"/>
    <n v="6"/>
    <s v="Topic 12"/>
    <s v="Dwight's Behaviours"/>
    <x v="2"/>
    <n v="0"/>
    <n v="0"/>
    <n v="1"/>
    <n v="0"/>
  </r>
  <r>
    <x v="1"/>
    <s v="  Yes, he did.  You know what was nice, nights swimming in Bayou bay.  "/>
    <s v="['know', 'nice', 'night', 'swim', 'bayou', 'bay']"/>
    <x v="5"/>
    <n v="6"/>
    <s v="Topic 8"/>
    <s v="Dundies and Watching videos"/>
    <x v="5"/>
    <n v="0.67049999999999998"/>
    <n v="0"/>
    <n v="0.66700000000000004"/>
    <n v="0.33300000000000002"/>
  </r>
  <r>
    <x v="1"/>
    <s v="  [Michael is seen debating on whether to come back in to the office] Remember that older couple whose kids were also named Jim and Pam?  "/>
    <s v="['michael', 'see', 'debate', 'office', 'remember', 'old', 'couple', 'kid', 'name', 'jim', 'pam']"/>
    <x v="5"/>
    <n v="6"/>
    <s v="Topic 15"/>
    <s v="Parenting Issues"/>
    <x v="8"/>
    <n v="0"/>
    <n v="0"/>
    <n v="1"/>
    <n v="0"/>
  </r>
  <r>
    <x v="3"/>
    <s v="  Haha, yeah.  Say more nice things.  "/>
    <s v="['haha', 'nice', 'thing']"/>
    <x v="5"/>
    <n v="6"/>
    <s v="Topic 8"/>
    <s v="Dundies and Watching videos"/>
    <x v="5"/>
    <n v="0.80700000000000005"/>
    <n v="0"/>
    <n v="0.26600000000000001"/>
    <n v="0.73399999999999999"/>
  </r>
  <r>
    <x v="1"/>
    <s v="  Well, we went on a Segway tour and weâ€™re awesome at it and Frank and Beans!  "/>
    <s v="['go', 'segway', 'tour', 'awesome', 'frank', 'bean']"/>
    <x v="5"/>
    <n v="6"/>
    <s v="Topic 25"/>
    <s v="Phylllis &amp; Angela Activities"/>
    <x v="2"/>
    <n v="0.75739999999999996"/>
    <n v="0"/>
    <n v="0.68300000000000005"/>
    <n v="0.317"/>
  </r>
  <r>
    <x v="3"/>
    <s v="  But I donâ€™t think I am.  "/>
    <s v="[]"/>
    <x v="5"/>
    <n v="6"/>
    <s v="Topic 1"/>
    <s v="Pam's Activities"/>
    <x v="2"/>
    <n v="0"/>
    <n v="0"/>
    <n v="1"/>
    <n v="0"/>
  </r>
  <r>
    <x v="2"/>
    <s v=" [walks into Jims office, twists the top of the pen that he placed in Jimâ€™s pen holder which has a bug in it, pushes play] [Jimâ€™s voice] â€œWe have our high quality 28 pound bond, our heavier 38 pound bond, or ourâ€¦â€ [pauses recording] Iâ€™ve got eight hours of this.  Of course I wanted Jim to find the mallard, make him feel safe.  Did you really think I would put my primary listening device in a wooden mallard?  Iâ€™m not insane. [starts the recording again] â€œâ€¦65 pound cover stock, which is the heaviest paper that will still feed smoothly through your desktop printer.â€  "/>
    <s v="['walk', 'jims', 'office', 'twist', 'pen', 'place', 'jims', 'pen', 'holder', 'bug', 'push', 'play', 'jims', 'voice', 'high', 'quality', 'pound', 'bond', 'heavier', 'pound', 'bond', 'pause', 'record', 'hour', 'course', 'want', 'jim', 'mallard', 'feel', 'safe', 'primary', 'listen', 'device', 'wooden', 'mallard', 'insane', 'start', 'record', 'pound', 'cover', 'stock', 'heaviest', 'paper', 'feed', 'smoothly', 'desktop', 'printer']"/>
    <x v="5"/>
    <n v="6"/>
    <s v="Topic 39"/>
    <s v="Items in Dunder Mifflin"/>
    <x v="1"/>
    <n v="0.81040000000000001"/>
    <n v="0"/>
    <n v="0.91400000000000003"/>
    <n v="8.5999999999999993E-2"/>
  </r>
  <r>
    <x v="0"/>
    <s v=" Join your gangsta pumpkin on his palette truck of doom. Donâ€™t worry about a thing. Rest assured you will see me later. Bwah ha haâ€¦  [bumps into something] â€¦ ha ha ha.  "/>
    <s v="['join', 'gangsta', 'pumpkin', 'palette', 'truck', 'doom', 'worry', 'rest', 'assure', 'later', 'bwah', 'ha', 'ha', 'bump', 'ha', 'ha', 'ha']"/>
    <x v="5"/>
    <n v="7"/>
    <s v="Topic 37"/>
    <s v="Writing, Drawings, Pictures, etc"/>
    <x v="1"/>
    <n v="0.64859999999999995"/>
    <n v="0.13200000000000001"/>
    <n v="0.58799999999999997"/>
    <n v="0.28000000000000003"/>
  </r>
  <r>
    <x v="1"/>
    <s v=" We are doing a haunted house this Halloween. Which is actually kinda spooky because, as legend has it, on this very site there used to be a productive paper company.  "/>
    <s v="['haunt', 'house', 'halloween', 'actually', 'kinda', 'spooky', 'legend', 'site', 'productive', 'paper', 'company']"/>
    <x v="5"/>
    <n v="7"/>
    <s v="Topic 20"/>
    <s v="Dunder Mifflin Products"/>
    <x v="1"/>
    <n v="-0.47670000000000001"/>
    <n v="9.7000000000000003E-2"/>
    <n v="0.90300000000000002"/>
    <n v="0"/>
  </r>
  <r>
    <x v="0"/>
    <s v=" I am going to scare these kids so bad.  "/>
    <s v="['go', 'scare', 'kid']"/>
    <x v="5"/>
    <n v="7"/>
    <s v="Topic 15"/>
    <s v="Parenting Issues"/>
    <x v="8"/>
    <n v="-0.82669999999999999"/>
    <n v="0.52400000000000002"/>
    <n v="0.47599999999999998"/>
    <n v="0"/>
  </r>
  <r>
    <x v="1"/>
    <s v=" Yes. I am the popular social networking site known as Book Face."/>
    <s v="['popular', 'social', 'networking', 'site', 'know', 'book', 'face']"/>
    <x v="5"/>
    <n v="7"/>
    <s v="Topic 36"/>
    <s v="Job Perks"/>
    <x v="1"/>
    <n v="0.67049999999999998"/>
    <n v="0"/>
    <n v="0.64500000000000002"/>
    <n v="0.35499999999999998"/>
  </r>
  <r>
    <x v="0"/>
    <s v=" Kids, just remember, suicide is never the answer. Alright?  "/>
    <s v="['kid', 'remember', 'suicide', 'answer']"/>
    <x v="5"/>
    <n v="7"/>
    <s v="Topic 15"/>
    <s v="Parenting Issues"/>
    <x v="8"/>
    <n v="-0.73829999999999996"/>
    <n v="0.47099999999999997"/>
    <n v="0.52900000000000003"/>
    <n v="0"/>
  </r>
  <r>
    <x v="0"/>
    <s v=" It is the easy way out. You are not alone."/>
    <s v="['easy', 'way']"/>
    <x v="5"/>
    <n v="7"/>
    <s v="Topic 15"/>
    <s v="Parenting Issues"/>
    <x v="8"/>
    <n v="0.56320000000000003"/>
    <n v="0"/>
    <n v="0.63300000000000001"/>
    <n v="0.36699999999999999"/>
  </r>
  <r>
    <x v="0"/>
    <s v=" â€¦and then I think Iâ€™m going to go to the Garlic Festival."/>
    <s v="['go', 'garlic', 'festival']"/>
    <x v="5"/>
    <n v="7"/>
    <s v="Topic 42"/>
    <s v="Fun in the Office"/>
    <x v="5"/>
    <n v="0.49390000000000001"/>
    <n v="0"/>
    <n v="0.77500000000000002"/>
    <n v="0.22500000000000001"/>
  </r>
  <r>
    <x v="0"/>
    <s v=" Sounds like fun. You guys would love it."/>
    <s v="['sound', 'fun', 'guy', 'love']"/>
    <x v="5"/>
    <n v="7"/>
    <s v="Topic 42"/>
    <s v="Fun in the Office"/>
    <x v="5"/>
    <n v="0.875"/>
    <n v="0"/>
    <n v="0.33300000000000002"/>
    <n v="0.66700000000000004"/>
  </r>
  <r>
    <x v="0"/>
    <s v=" I canâ€™t believe itâ€™s- I canâ€™t believe itâ€™s yogurt. Uhâ€¦ itâ€™ll be fun"/>
    <s v="['believe', 'believe', 'yogurt', 'fun']"/>
    <x v="5"/>
    <n v="7"/>
    <s v="Topic 42"/>
    <s v="Fun in the Office"/>
    <x v="5"/>
    <n v="0.51060000000000005"/>
    <n v="0"/>
    <n v="0.78400000000000003"/>
    <n v="0.216"/>
  </r>
  <r>
    <x v="1"/>
    <s v=" Oh. Actually, itâ€™s just gonna be me."/>
    <s v="['actually']"/>
    <x v="5"/>
    <n v="7"/>
    <s v="Topic 1"/>
    <s v="Pam's Activities"/>
    <x v="2"/>
    <n v="0"/>
    <n v="0"/>
    <n v="1"/>
    <n v="0"/>
  </r>
  <r>
    <x v="1"/>
    <s v=" Alright. Letâ€™s clear this up. [on phone] Well, thereâ€™s actually been a few changes in the company and Michael and I are actually at the same level. So, I can- no. Nope. Why would that be a problem?  "/>
    <s v="['let', 'clear', 'phone', 'there', 'actually', 'change', 'company', 'michael', 'actually', 'level', 'nope', 'problem']"/>
    <x v="5"/>
    <n v="7"/>
    <s v="Topic 2"/>
    <s v="Outside Work &amp; Transportation"/>
    <x v="6"/>
    <n v="0.45879999999999999"/>
    <n v="6.2E-2"/>
    <n v="0.78300000000000003"/>
    <n v="0.154"/>
  </r>
  <r>
    <x v="0"/>
    <s v=" Jimâ€™s a good kid. He can handle a lot but sometimes you have to call in a master. I, uhâ€¦ why would you date an amateur when you could date a professional?  "/>
    <s v="['jims', 'kid', 'handle', 'master', 'date', 'amateur', 'date', 'professional']"/>
    <x v="5"/>
    <n v="7"/>
    <s v="Topic 32"/>
    <s v="Meridith &amp; Creed Activities"/>
    <x v="2"/>
    <n v="0.2382"/>
    <n v="0"/>
    <n v="0.94099999999999995"/>
    <n v="5.8999999999999997E-2"/>
  </r>
  <r>
    <x v="1"/>
    <s v=" They said that they would feel more comfortable if you came along."/>
    <s v="['say', 'feel', 'comfortable', 'come']"/>
    <x v="5"/>
    <n v="7"/>
    <s v="Topic 34"/>
    <s v="Uncomfortable Feelings"/>
    <x v="4"/>
    <n v="0.55630000000000002"/>
    <n v="0"/>
    <n v="0.754"/>
    <n v="0.246"/>
  </r>
  <r>
    <x v="0"/>
    <s v=" Why donâ€™t they just want you to go by yourself? Why do they want me to come, too? I donâ€™t understand."/>
    <s v="['want', 'want', 'understand']"/>
    <x v="5"/>
    <n v="7"/>
    <s v="Topic 6"/>
    <s v="Time Spent"/>
    <x v="1"/>
    <n v="0.24060000000000001"/>
    <n v="0"/>
    <n v="0.86499999999999999"/>
    <n v="0.13500000000000001"/>
  </r>
  <r>
    <x v="1"/>
    <s v=" I absolutely donâ€™t understand, either."/>
    <s v="['absolutely', 'understand']"/>
    <x v="5"/>
    <n v="7"/>
    <s v="Topic 24"/>
    <s v="Employee Status"/>
    <x v="3"/>
    <n v="0"/>
    <n v="0"/>
    <n v="1"/>
    <n v="0"/>
  </r>
  <r>
    <x v="0"/>
    <s v=" I donâ€™t want you to feel like Iâ€™m baby-sitting you, or something. Alright."/>
    <s v="['want', 'feel', 'babysitting']"/>
    <x v="5"/>
    <n v="7"/>
    <s v="Topic 34"/>
    <s v="Uncomfortable Feelings"/>
    <x v="4"/>
    <n v="0.58589999999999998"/>
    <n v="0"/>
    <n v="0.63300000000000001"/>
    <n v="0.36699999999999999"/>
  </r>
  <r>
    <x v="1"/>
    <s v=" Sure. Michaelâ€™s a good teacher. A teacher is someone who stands right next to you your whole life and never lets you do anything. Thatâ€™s what a teacher is, right?  "/>
    <s v="['sure', 'michael', 'teacher', 'teacher', 'stand', 'life', 'let', 'teacher']"/>
    <x v="5"/>
    <n v="7"/>
    <s v="Topic 49"/>
    <s v="Workplace Happenings"/>
    <x v="1"/>
    <n v="0.63690000000000002"/>
    <n v="0"/>
    <n v="0.84299999999999997"/>
    <n v="0.157"/>
  </r>
  <r>
    <x v="0"/>
    <s v=" Yeah, wellâ€¦ this is not the phone. This is real life, baby, and you gotta own it. Is that what you are wearing?"/>
    <s v="['phone', 'real', 'life', 'baby', 'get', 'wear']"/>
    <x v="5"/>
    <n v="7"/>
    <s v="Topic 24"/>
    <s v="Employee Status"/>
    <x v="3"/>
    <n v="0.29599999999999999"/>
    <n v="0"/>
    <n v="0.90900000000000003"/>
    <n v="9.0999999999999998E-2"/>
  </r>
  <r>
    <x v="0"/>
    <s v=" â€¦and that is the watch that you are going to wear? No. It is not. You should wear this watch. I will loan it to you. It is a Tankard. I highly recommend you wear that."/>
    <s v="['watch', 'go', 'wear', 'wear', 'watch', 'loan', 'tankard', 'highly', 'recommend', 'wear']"/>
    <x v="5"/>
    <n v="7"/>
    <s v="Topic 24"/>
    <s v="Employee Status"/>
    <x v="3"/>
    <n v="0.42009999999999997"/>
    <n v="0"/>
    <n v="0.92600000000000005"/>
    <n v="7.3999999999999996E-2"/>
  </r>
  <r>
    <x v="0"/>
    <s v=" They are into appearance. We are selling success."/>
    <s v="['appearance', 'sell', 'success']"/>
    <x v="5"/>
    <n v="7"/>
    <s v="Topic 13"/>
    <s v="Meetings"/>
    <x v="1"/>
    <n v="0.57189999999999996"/>
    <n v="0"/>
    <n v="0.65400000000000003"/>
    <n v="0.34599999999999997"/>
  </r>
  <r>
    <x v="0"/>
    <s v=" Thatâ€™s sorta secondary. [offers Jim the watch again]"/>
    <s v="['sorta', 'secondary', 'offer', 'jim', 'watch']"/>
    <x v="5"/>
    <n v="7"/>
    <s v="Topic 36"/>
    <s v="Job Perks"/>
    <x v="1"/>
    <n v="0"/>
    <n v="0"/>
    <n v="1"/>
    <n v="0"/>
  </r>
  <r>
    <x v="1"/>
    <s v=" Heâ€™s trying to micro-co-manage meâ€¦ or co-microâ€¦ manageâ€¦ me.  "/>
    <s v="['try', 'microcomanage', 'comicro', 'manage']"/>
    <x v="5"/>
    <n v="7"/>
    <s v="Topic 33"/>
    <s v="HR Complaints"/>
    <x v="3"/>
    <n v="0"/>
    <n v="0"/>
    <n v="1"/>
    <n v="0"/>
  </r>
  <r>
    <x v="3"/>
    <s v=" The two people with the lowest sales in the quarter have to do them.  "/>
    <s v="['people', 'low', 'sale', 'quarter']"/>
    <x v="5"/>
    <n v="7"/>
    <s v="Topic 4"/>
    <s v="Water Cooler Talk"/>
    <x v="9"/>
    <n v="-0.38179999999999997"/>
    <n v="0.16700000000000001"/>
    <n v="0.83299999999999996"/>
    <n v="0"/>
  </r>
  <r>
    <x v="3"/>
    <s v=" Here it is. [Andy is still singing] Suite 401."/>
    <s v="['andy', 'sing', 'suite']"/>
    <x v="5"/>
    <n v="7"/>
    <s v="Topic 22"/>
    <s v="Andy's Activities"/>
    <x v="2"/>
    <n v="0"/>
    <n v="0"/>
    <n v="1"/>
    <n v="0"/>
  </r>
  <r>
    <x v="3"/>
    <s v=" I know. Now you donâ€™t have to."/>
    <s v="['know']"/>
    <x v="5"/>
    <n v="7"/>
    <s v="Topic 1"/>
    <s v="Pam's Activities"/>
    <x v="2"/>
    <n v="0"/>
    <n v="0"/>
    <n v="1"/>
    <n v="0"/>
  </r>
  <r>
    <x v="0"/>
    <s v=" Uh, well, Jim and I got caught in a little flash rain, flash wind, flash lightning."/>
    <s v="['jim', 'caught', 'little', 'flash', 'rain', 'flash', 'wind', 'flash', 'lightning']"/>
    <x v="5"/>
    <n v="7"/>
    <s v="Topic 27"/>
    <s v="Parenting Issues"/>
    <x v="8"/>
    <n v="0.2732"/>
    <n v="0"/>
    <n v="0.877"/>
    <n v="0.123"/>
  </r>
  <r>
    <x v="0"/>
    <s v=" It was. It was. And then in an instant it wasnâ€™t."/>
    <s v="['instant']"/>
    <x v="5"/>
    <n v="7"/>
    <s v="Topic 45"/>
    <s v="Angela's Activities"/>
    <x v="2"/>
    <n v="0"/>
    <n v="0"/>
    <n v="1"/>
    <n v="0"/>
  </r>
  <r>
    <x v="2"/>
    <s v=" Michael, can I get you something? A towel? Some cocoa?"/>
    <s v="['michael', 'towel', 'cocoa']"/>
    <x v="5"/>
    <n v="7"/>
    <s v="Topic 23"/>
    <s v="Michael's Behaviours"/>
    <x v="2"/>
    <n v="0"/>
    <n v="0"/>
    <n v="1"/>
    <n v="0"/>
  </r>
  <r>
    <x v="1"/>
    <s v=" Iâ€™ll just leave that suit in your office then."/>
    <s v="['leave', 'suit', 'office']"/>
    <x v="5"/>
    <n v="7"/>
    <s v="Topic 40"/>
    <s v="Leaving the Office"/>
    <x v="6"/>
    <n v="-5.16E-2"/>
    <n v="0.13"/>
    <n v="0.87"/>
    <n v="0"/>
  </r>
  <r>
    <x v="3"/>
    <s v=" [Andy shakes his head â€˜noâ€™] Oh. No, no. [laughing] Weâ€™re not together. No, no, no. Definitely not. Definitely not. No. We just work together."/>
    <s v="['andy', 'shake', 'head', 'laugh', 'definitely', 'definitely', 'work']"/>
    <x v="5"/>
    <n v="7"/>
    <s v="Topic 1"/>
    <s v="Pam's Activities"/>
    <x v="2"/>
    <n v="0.5635"/>
    <n v="7.6999999999999999E-2"/>
    <n v="0.72"/>
    <n v="0.20200000000000001"/>
  </r>
  <r>
    <x v="0"/>
    <s v=" Ok. Put them on speaker. Hey guys, whatâ€™s going on?"/>
    <s v="['speaker', 'guy', 'go']"/>
    <x v="5"/>
    <n v="7"/>
    <s v="Topic 44"/>
    <s v="Stanley's Activities"/>
    <x v="2"/>
    <n v="0"/>
    <n v="0"/>
    <n v="1"/>
    <n v="0"/>
  </r>
  <r>
    <x v="0"/>
    <s v=" Uhâ€¦ I canâ€™t really hear you. I think we have sort of a bad connection."/>
    <s v="['hear', 'sort', 'connection']"/>
    <x v="5"/>
    <n v="7"/>
    <s v="Topic 22"/>
    <s v="Andy's Activities"/>
    <x v="2"/>
    <n v="-0.58489999999999998"/>
    <n v="0.21299999999999999"/>
    <n v="0.78700000000000003"/>
    <n v="0"/>
  </r>
  <r>
    <x v="1"/>
    <s v=" Mmmâ€¦ itâ€™s like Michael said. It was some- something else."/>
    <s v="['mmm', 'michael', 'say']"/>
    <x v="5"/>
    <n v="7"/>
    <s v="Topic 23"/>
    <s v="Michael's Behaviours"/>
    <x v="2"/>
    <n v="0.36120000000000002"/>
    <n v="0"/>
    <n v="0.78300000000000003"/>
    <n v="0.217"/>
  </r>
  <r>
    <x v="0"/>
    <s v=" It was- Ok. This is what it was. It was these bunch of idiots who had put a fish tank in the ground with no cover and no railing."/>
    <s v="['bunch', 'idiot', 'fish', 'tank', 'ground', 'cover', 'rail']"/>
    <x v="5"/>
    <n v="7"/>
    <s v="Topic 33"/>
    <s v="HR Complaints"/>
    <x v="3"/>
    <n v="-0.52669999999999995"/>
    <n v="0.14000000000000001"/>
    <n v="0.86"/>
    <n v="0"/>
  </r>
  <r>
    <x v="0"/>
    <s v=" No. Maybe I was trying to save a child that had fallen in."/>
    <s v="['maybe', 'try', 'save', 'child', 'fall']"/>
    <x v="5"/>
    <n v="7"/>
    <s v="Topic 34"/>
    <s v="Uncomfortable Feelings"/>
    <x v="4"/>
    <n v="0.1779"/>
    <n v="0.15"/>
    <n v="0.65900000000000003"/>
    <n v="0.192"/>
  </r>
  <r>
    <x v="0"/>
    <s v=" No it is- donâ€™t! Iâ€™m not gonna bump. Iâ€™m not gonna bump. And it was not hilarious. It was very, very terrifying. [Stanley laughs]  "/>
    <s v="['bump', 'bump', 'hilarious', 'terrify', 'stanley', 'laugh']"/>
    <x v="5"/>
    <n v="7"/>
    <s v="Topic 23"/>
    <s v="Michael's Behaviours"/>
    <x v="2"/>
    <n v="-0.67649999999999999"/>
    <n v="0.27800000000000002"/>
    <n v="0.61599999999999999"/>
    <n v="0.107"/>
  </r>
  <r>
    <x v="1"/>
    <s v=" Truthfully, it wasnâ€™t the way he fell in. It wasâ€¦ how long it took him to get out.  "/>
    <s v="['truthfully', 'way', 'fell', 'long', 'take']"/>
    <x v="5"/>
    <n v="7"/>
    <s v="Topic 28"/>
    <s v="Romantic Feelings"/>
    <x v="0"/>
    <n v="0.44040000000000001"/>
    <n v="0"/>
    <n v="0.85399999999999998"/>
    <n v="0.14599999999999999"/>
  </r>
  <r>
    <x v="3"/>
    <s v=" And weâ€™d like to offer you 15% off your first purchase as our way of welcoming you to the area."/>
    <s v="['wed', 'offer', 'purchase', 'way', 'welcome', 'area']"/>
    <x v="5"/>
    <n v="7"/>
    <s v="Topic 36"/>
    <s v="Job Perks"/>
    <x v="1"/>
    <n v="0.65969999999999995"/>
    <n v="0"/>
    <n v="0.76900000000000002"/>
    <n v="0.23100000000000001"/>
  </r>
  <r>
    <x v="3"/>
    <s v=" You were way meaner to me than I was to you."/>
    <s v="['way', 'meaner']"/>
    <x v="5"/>
    <n v="7"/>
    <s v="Topic 40"/>
    <s v="Leaving the Office"/>
    <x v="6"/>
    <n v="0"/>
    <n v="0"/>
    <n v="1"/>
    <n v="0"/>
  </r>
  <r>
    <x v="0"/>
    <s v=" Erin, do we have any of those clips that hold paper together?"/>
    <s v="['erin', 'clip', 'hold', 'paper']"/>
    <x v="5"/>
    <n v="7"/>
    <s v="Topic 6"/>
    <s v="Time Spent"/>
    <x v="1"/>
    <n v="0"/>
    <n v="0"/>
    <n v="1"/>
    <n v="0"/>
  </r>
  <r>
    <x v="0"/>
    <s v=" Oh. He did? What did he say?"/>
    <s v="[]"/>
    <x v="5"/>
    <n v="7"/>
    <s v="Topic 1"/>
    <s v="Pam's Activities"/>
    <x v="2"/>
    <n v="0"/>
    <n v="0"/>
    <n v="1"/>
    <n v="0"/>
  </r>
  <r>
    <x v="2"/>
    <s v=" A carp is both a fish and a term for complaing. Theyâ€™re mocking you with wordplay."/>
    <s v="['carp', 'fish', 'term', 'complaing', 'mock', 'wordplay']"/>
    <x v="5"/>
    <n v="7"/>
    <s v="Topic 11"/>
    <s v="Closing deals"/>
    <x v="1"/>
    <n v="-0.40189999999999998"/>
    <n v="0.153"/>
    <n v="0.84699999999999998"/>
    <n v="0"/>
  </r>
  <r>
    <x v="0"/>
    <s v=" I can name Pixar movies, too. Toy Story."/>
    <s v="['pixar', 'movie', 'toy', 'story']"/>
    <x v="5"/>
    <n v="7"/>
    <s v="Topic 31"/>
    <s v="Showing Appreciation for Others"/>
    <x v="4"/>
    <n v="0"/>
    <n v="0"/>
    <n v="1"/>
    <n v="0"/>
  </r>
  <r>
    <x v="2"/>
    <s v=" Michael, flounder is both a kind of fish and â€“"/>
    <s v="['michael', 'flounder', 'kind', 'fish']"/>
    <x v="5"/>
    <n v="7"/>
    <s v="Topic 23"/>
    <s v="Michael's Behaviours"/>
    <x v="2"/>
    <n v="0"/>
    <n v="0"/>
    <n v="1"/>
    <n v="0"/>
  </r>
  <r>
    <x v="0"/>
    <s v=" Iâ€™m not usually the butt of the joke. Iâ€™m usually the face of the joke. I wish Jim had fallen into that pond and heâ€™d have to put on my suit and itâ€™d be too short and heâ€™d lookâ€¦ Damn it! Heâ€™d still look good.  "/>
    <s v="['usually', 'butt', 'joke', 'usually', 'face', 'joke', 'wish', 'jim', 'fall', 'pond', 'hed', 'suit', 'short', 'hed', 'look', 'damn', 'hed', 'look']"/>
    <x v="5"/>
    <n v="7"/>
    <s v="Topic 2"/>
    <s v="Outside Work &amp; Transportation"/>
    <x v="6"/>
    <n v="0.62390000000000001"/>
    <n v="9.5000000000000001E-2"/>
    <n v="0.71599999999999997"/>
    <n v="0.189"/>
  </r>
  <r>
    <x v="0"/>
    <s v=" The most fundamental thing about sensitivity training is that you cannot make fun of a person for something or some action that they have done that they regret. Show of hands- who has been â€˜Koi-pondedâ€™? Who hereâ€™s been the butt of a joke that has gone too far? Phyllis?"/>
    <s v="['fundamental', 'sensitivity', 'training', 'fun', 'person', 'action', 'regret', 'hand', 'koiponded', 'here', 'butt', 'joke', 'go', 'far', 'phyllis']"/>
    <x v="5"/>
    <n v="7"/>
    <s v="Topic 33"/>
    <s v="HR Complaints"/>
    <x v="3"/>
    <n v="-0.59160000000000001"/>
    <n v="0.111"/>
    <n v="0.84799999999999998"/>
    <n v="4.1000000000000002E-2"/>
  </r>
  <r>
    <x v="0"/>
    <s v=" Well, it is hard to tell the difference between you guys saying, â€˜Stop because I want you to stopâ€™ or STOP as in â€˜Stop. Youâ€™re making me laugh so hard. What youâ€™re doing is so funny. You are on a roll. I am busting a gut. Stop!â€™"/>
    <s v="['hard', 'tell', 'difference', 'guy', 'say', 'stop', 'want', 'stop', 'stop', 'stop', 'make', 'laugh', 'hard', 'funny', 'roll', 'bust', 'gut', 'stop']"/>
    <x v="5"/>
    <n v="7"/>
    <s v="Topic 42"/>
    <s v="Fun in the Office"/>
    <x v="5"/>
    <n v="0.70350000000000001"/>
    <n v="0.108"/>
    <n v="0.69899999999999995"/>
    <n v="0.193"/>
  </r>
  <r>
    <x v="0"/>
    <s v=" We are going to make a â€˜Do Not Mockâ€™ list. Ok? Anything that we think might be out of bounds, we put on this list. Anything you put on this list you cannot be teased about. Got it? Iâ€™m gonna kick it off. Letâ€™s see what I have to put on the list, right? [writes â€˜Koi pondâ€™ on the list] Ok. I also have fallen into the fountain at the Steamtown Mall. Ok. Who else? Who else? Dwight, come on."/>
    <s v="['go', 'mock', 'list', 'bound', 'list', 'list', 'tease', 'kick', 'let', 'list', 'writes', 'koi', 'pond', 'list', 'fall', 'fountain', 'steamtown', 'mall', 'dwight']"/>
    <x v="5"/>
    <n v="7"/>
    <s v="Topic 38"/>
    <s v="Communication &amp; Problem Solving"/>
    <x v="3"/>
    <n v="-0.37609999999999999"/>
    <n v="4.2000000000000003E-2"/>
    <n v="0.93600000000000005"/>
    <n v="2.3E-2"/>
  </r>
  <r>
    <x v="2"/>
    <s v=" I donâ€™t want people making fun of my nose."/>
    <s v="['want', 'people', 'make', 'fun', 'nose']"/>
    <x v="5"/>
    <n v="7"/>
    <s v="Topic 42"/>
    <s v="Fun in the Office"/>
    <x v="5"/>
    <n v="0.55740000000000001"/>
    <n v="0"/>
    <n v="0.60299999999999998"/>
    <n v="0.39700000000000002"/>
  </r>
  <r>
    <x v="0"/>
    <s v=" No. I havenâ€™t finished writing. Did you sneeze it off? Thatâ€™s it. No more. Ok. Who else? Who else? Everybodyâ€™s getting their chance."/>
    <s v="['finish', 'write', 'sneeze', 'everybodys', 'get', 'chance']"/>
    <x v="5"/>
    <n v="7"/>
    <s v="Topic 9"/>
    <s v="Self Care Behaviours"/>
    <x v="7"/>
    <n v="-0.18770000000000001"/>
    <n v="0.106"/>
    <n v="0.81599999999999995"/>
    <n v="7.8E-2"/>
  </r>
  <r>
    <x v="0"/>
    <s v=" Ok. Thatâ€™s to broad. Itâ€™s gotta be something else. How â€™bout your stomach? Yeah? [writes Huge Gut] Meredith?"/>
    <s v="['broad', 'get', 'bout', 'stomach', 'writes', 'huge', 'gut', 'meredith']"/>
    <x v="5"/>
    <n v="7"/>
    <s v="Topic 41"/>
    <s v="Kevin's Activities"/>
    <x v="2"/>
    <n v="0.61739999999999995"/>
    <n v="0"/>
    <n v="0.76"/>
    <n v="0.24"/>
  </r>
  <r>
    <x v="0"/>
    <s v=" Ok. Fine. Come on up here. Write it yourself. And donâ€™t sign your name to it. And nobody look. Everybody look away. Look away.  "/>
    <s v="['fine', 'write', 'sign', 'look', 'everybody', 'look', 'away', 'look', 'away']"/>
    <x v="5"/>
    <n v="7"/>
    <s v="Topic 10"/>
    <s v="Recreation"/>
    <x v="5"/>
    <n v="0.20230000000000001"/>
    <n v="0"/>
    <n v="0.92700000000000005"/>
    <n v="7.2999999999999995E-2"/>
  </r>
  <r>
    <x v="3"/>
    <s v=" Oh- [both look at each other and together say] Thank you."/>
    <s v="['look', 'thank']"/>
    <x v="5"/>
    <n v="7"/>
    <s v="Topic 1"/>
    <s v="Pam's Activities"/>
    <x v="2"/>
    <n v="0.36120000000000002"/>
    <n v="0"/>
    <n v="0.8"/>
    <n v="0.2"/>
  </r>
  <r>
    <x v="4"/>
    <s v=" This sounds ridiculous, I know, but some people say that I eat like a squirrel."/>
    <s v="['sound', 'ridiculous', 'know', 'people', 'eat', 'squirrel']"/>
    <x v="5"/>
    <n v="7"/>
    <s v="Topic 18"/>
    <s v="Focusing at Work"/>
    <x v="1"/>
    <n v="0.36120000000000002"/>
    <n v="9.7000000000000003E-2"/>
    <n v="0.72199999999999998"/>
    <n v="0.18099999999999999"/>
  </r>
  <r>
    <x v="0"/>
    <s v=" It couldâ€™ve died of natural causes. Soâ€¦ "/>
    <s v="['couldve', 'die', 'natural', 'cause']"/>
    <x v="5"/>
    <n v="7"/>
    <s v="Topic 48"/>
    <s v="Dunder Mifflin Corporate Affairs"/>
    <x v="3"/>
    <n v="-0.2732"/>
    <n v="0.32400000000000001"/>
    <n v="0.45"/>
    <n v="0.22500000000000001"/>
  </r>
  <r>
    <x v="0"/>
    <s v=" Do not mock, Oscar. Do not mock. How much do they want?"/>
    <s v="['mock', 'oscar', 'mock', 'want']"/>
    <x v="5"/>
    <n v="7"/>
    <s v="Topic 30"/>
    <s v="Celebrations"/>
    <x v="5"/>
    <n v="0.60770000000000002"/>
    <n v="0"/>
    <n v="0.60099999999999998"/>
    <n v="0.39900000000000002"/>
  </r>
  <r>
    <x v="0"/>
    <s v=" What? No. I could get a fish for a 5 cent worm. "/>
    <s v="['fish', 'cent', 'worm']"/>
    <x v="5"/>
    <n v="7"/>
    <s v="Topic 13"/>
    <s v="Meetings"/>
    <x v="1"/>
    <n v="0"/>
    <n v="0"/>
    <n v="1"/>
    <n v="0"/>
  </r>
  <r>
    <x v="1"/>
    <s v=" Ok. Great meeting, everybody. Thatâ€™s it."/>
    <s v="['great', 'meeting', 'everybody']"/>
    <x v="5"/>
    <n v="7"/>
    <s v="Topic 1"/>
    <s v="Pam's Activities"/>
    <x v="2"/>
    <n v="0.62490000000000001"/>
    <n v="0"/>
    <n v="0.54900000000000004"/>
    <n v="0.45100000000000001"/>
  </r>
  <r>
    <x v="2"/>
    <s v=" Thank you. [everyone begins to leave]"/>
    <s v="['thank', 'begin', 'leave']"/>
    <x v="5"/>
    <n v="7"/>
    <s v="Topic 40"/>
    <s v="Leaving the Office"/>
    <x v="6"/>
    <n v="0.31819999999999998"/>
    <n v="0.156"/>
    <n v="0.51900000000000002"/>
    <n v="0.32500000000000001"/>
  </r>
  <r>
    <x v="3"/>
    <s v=" Sometimes weâ€™re so excited we forget where we are. Like at a business meeting."/>
    <s v="['excite', 'forget', 'business', 'meeting']"/>
    <x v="5"/>
    <n v="7"/>
    <s v="Topic 21"/>
    <s v="Workplace Happenings"/>
    <x v="1"/>
    <n v="0.53500000000000003"/>
    <n v="0.115"/>
    <n v="0.58599999999999997"/>
    <n v="0.29899999999999999"/>
  </r>
  <r>
    <x v="1"/>
    <s v=" I think you just gotta ride this one out, man."/>
    <s v="['get', 'ride', 'man']"/>
    <x v="5"/>
    <n v="7"/>
    <s v="Topic 2"/>
    <s v="Outside Work &amp; Transportation"/>
    <x v="6"/>
    <n v="0"/>
    <n v="0"/>
    <n v="1"/>
    <n v="0"/>
  </r>
  <r>
    <x v="0"/>
    <s v=" No, Jim. You donâ€™t understand. Things like this donâ€™t just die. Kids in high school still call me â€˜Ponytailâ€™. "/>
    <s v="['jim', 'understand', 'thing', 'die', 'kid', 'high', 'school', 'ponytail']"/>
    <x v="5"/>
    <n v="7"/>
    <s v="Topic 21"/>
    <s v="Workplace Happenings"/>
    <x v="1"/>
    <n v="-0.34"/>
    <n v="0.16700000000000001"/>
    <n v="0.72599999999999998"/>
    <n v="0.107"/>
  </r>
  <r>
    <x v="0"/>
    <s v=" Yes, they do, Jim. Because of the time I got my ponytail stuck in the power trail."/>
    <s v="['jim', 'time', 'ponytail', 'stuck', 'power', 'trail']"/>
    <x v="5"/>
    <n v="7"/>
    <s v="Topic 7"/>
    <s v="Doors &amp; Elevators"/>
    <x v="1"/>
    <n v="0.1779"/>
    <n v="0.10199999999999999"/>
    <n v="0.76100000000000001"/>
    <n v="0.13700000000000001"/>
  </r>
  <r>
    <x v="0"/>
    <s v=" I want to make fun of you right now."/>
    <s v="['want', 'fun']"/>
    <x v="5"/>
    <n v="7"/>
    <s v="Topic 42"/>
    <s v="Fun in the Office"/>
    <x v="5"/>
    <n v="0.55740000000000001"/>
    <n v="0"/>
    <n v="0.60299999999999998"/>
    <n v="0.39700000000000002"/>
  </r>
  <r>
    <x v="1"/>
    <s v=" Really? Do it. I am a big, stupid goofball."/>
    <s v="['big', 'stupid', 'goofball']"/>
    <x v="5"/>
    <n v="7"/>
    <s v="Topic 11"/>
    <s v="Closing deals"/>
    <x v="1"/>
    <n v="-0.52669999999999995"/>
    <n v="0.29799999999999999"/>
    <n v="0.70199999999999996"/>
    <n v="0"/>
  </r>
  <r>
    <x v="0"/>
    <s v=" No. Donâ€™t do that. Youâ€™re not. Youâ€™re not stupid."/>
    <s v="['stupid']"/>
    <x v="5"/>
    <n v="7"/>
    <s v="Topic 9"/>
    <s v="Self Care Behaviours"/>
    <x v="7"/>
    <n v="-0.32129999999999997"/>
    <n v="0.224"/>
    <n v="0.77600000000000002"/>
    <n v="0"/>
  </r>
  <r>
    <x v="0"/>
    <s v=" Hey. I- I just wanna say that I cannot believe that I walked into a Koi pond. I mean, seriously. Walk much? [everyone starts laughing] Oh. I should wear a snorkel to the next business meeting that I go to."/>
    <s v="['wan', 'believe', 'walk', 'koi', 'pond', 'mean', 'seriously', 'walk', 'start', 'laugh', 'wear', 'snorkel', 'business', 'meeting']"/>
    <x v="5"/>
    <n v="7"/>
    <s v="Topic 40"/>
    <s v="Leaving the Office"/>
    <x v="6"/>
    <n v="0.36120000000000002"/>
    <n v="0.04"/>
    <n v="0.88600000000000001"/>
    <n v="7.4999999999999997E-2"/>
  </r>
  <r>
    <x v="0"/>
    <s v=" Well, you know what? Youâ€™re right, Phyllis, but Iâ€™ve been there before. Iâ€™ve seen that pond. This is the thing, I am a world class moron. Thatâ€™s the problem."/>
    <s v="['know', 'phyllis', 'see', 'pond', 'world', 'class', 'moron', 'problem']"/>
    <x v="5"/>
    <n v="7"/>
    <s v="Topic 49"/>
    <s v="Workplace Happenings"/>
    <x v="1"/>
    <n v="-0.80740000000000001"/>
    <n v="0.222"/>
    <n v="0.73399999999999999"/>
    <n v="4.3999999999999997E-2"/>
  </r>
  <r>
    <x v="2"/>
    <s v=" Michael, please. Stop it now. Youâ€™re embarrassing yourself."/>
    <s v="['michael', 'stop', 'embarrass']"/>
    <x v="5"/>
    <n v="7"/>
    <s v="Topic 42"/>
    <s v="Fun in the Office"/>
    <x v="5"/>
    <n v="-0.36120000000000002"/>
    <n v="0.39700000000000002"/>
    <n v="0.41299999999999998"/>
    <n v="0.19"/>
  </r>
  <r>
    <x v="0"/>
    <s v=" Itâ€™s ok. Weâ€™re having fun. Itâ€™s not actually the first time Iâ€™ve been embarrassed by a pond. In high school, the girls volleyball team always used to hrow me into the frozen lake. Four years in a row. Ohâ€¦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â€˜Who are your 5 friends?â€™ and Iâ€™m, like, â€˜Uhâ€¦ â€˜ I didnâ€™t even know I couldnâ€™t even think. [realizing heâ€™s going downhill] Oh, my God. It was so embarrassing. That was- oh. I donâ€™t even have Janâ€™s cell phone number and I hate her! She wonâ€™t give it to me. I was like, â€˜Oh, I guess Iâ€™m a loser. â€˜A luh-whooooo a za herâ€™.  Too far! God! Thanks a lot, man. Thanks for the advice.  "/>
    <s v="['fun', 'actually', 'time', 'embarrass', 'pond', 'high', 'school', 'girl', 'volleyball', 'team', 'hrow', 'frozen', 'lake', 'year', 'row', 'freeze', 'jim', 'signal', 'make', 'stop', 'bad', 'michael', 'begin', 'lose', 'cool', 'couple', 'week', 'go', 'new', 'cellphone', 'want', 'package', 'know', 'friend', 'friend', 'family', 'guy', 'friend', 'know', 'realize', 'go', 'downhill', 'god', 'embarrass', 'jan', 'cell', 'phone', 'number', 'hate', 'guess', 'loser', 'luhwhooooo', 'za', 'far', 'god', 'thanks', 'man', 'thanks', 'advice']"/>
    <x v="5"/>
    <n v="7"/>
    <s v="Topic 29"/>
    <s v="Financial Activities"/>
    <x v="1"/>
    <n v="0.79690000000000005"/>
    <n v="0.108"/>
    <n v="0.74"/>
    <n v="0.152"/>
  </r>
  <r>
    <x v="0"/>
    <s v=" Hey. Who wants to watch Michaelâ€™s pond dive? My roommateâ€™s friend is the night janitor over there. He swiped the security tape for me and heâ€™s bringing it over."/>
    <s v="['want', 'watch', 'michael', 'pond', 'dive', 'roommate', 'friend', 'night', 'janitor', 'swipe', 'security', 'tape', 'bring']"/>
    <x v="5"/>
    <n v="7"/>
    <s v="Topic 8"/>
    <s v="Dundies and Watching videos"/>
    <x v="5"/>
    <n v="0.68079999999999996"/>
    <n v="0"/>
    <n v="0.82799999999999996"/>
    <n v="0.17199999999999999"/>
  </r>
  <r>
    <x v="1"/>
    <s v=" Mmâ€¦ Iâ€™m, know what? Maybe we should go easy on Michael, guys. You know, you watch that tape and youâ€™re gonna have to stay late for more sensitity training, soâ€¦ "/>
    <s v="['mm', 'know', 'maybe', 'easy', 'michael', 'guy', 'know', 'watch', 'tape', 'stay', 'late', 'sensitity', 'training']"/>
    <x v="5"/>
    <n v="7"/>
    <s v="Topic 9"/>
    <s v="Self Care Behaviours"/>
    <x v="7"/>
    <n v="0.44040000000000001"/>
    <n v="0"/>
    <n v="0.90900000000000003"/>
    <n v="9.0999999999999998E-2"/>
  </r>
  <r>
    <x v="3"/>
    <s v=" If Iâ€™m being completely honest, I couldâ€™ve done without the belly kiss."/>
    <s v="['completely', 'honest', 'couldve', 'belly', 'kiss']"/>
    <x v="5"/>
    <n v="7"/>
    <s v="Topic 11"/>
    <s v="Closing deals"/>
    <x v="1"/>
    <n v="0.30959999999999999"/>
    <n v="0.14599999999999999"/>
    <n v="0.628"/>
    <n v="0.22600000000000001"/>
  </r>
  <r>
    <x v="3"/>
    <s v=" Youâ€™re fantsy involves comparison shopping birthing classes?"/>
    <s v="['fantsy', 'involves', 'comparison', 'shopping', 'birthing', 'class']"/>
    <x v="5"/>
    <n v="7"/>
    <s v="Topic 10"/>
    <s v="Recreation"/>
    <x v="5"/>
    <n v="0"/>
    <n v="0"/>
    <n v="1"/>
    <n v="0"/>
  </r>
  <r>
    <x v="1"/>
    <s v=" Whoa, whoa, whoa. Ok. Yeah. Weâ€™re not watchinâ€™ this."/>
    <s v="['whoa', 'whoa', 'whoa', 'watchin']"/>
    <x v="5"/>
    <n v="7"/>
    <s v="Topic 34"/>
    <s v="Uncomfortable Feelings"/>
    <x v="4"/>
    <n v="0.29599999999999999"/>
    <n v="0"/>
    <n v="0.78400000000000003"/>
    <n v="0.216"/>
  </r>
  <r>
    <x v="1"/>
    <s v=" What happened to â€˜Do Not Mockâ€™?"/>
    <s v="['happen', 'mock']"/>
    <x v="5"/>
    <n v="7"/>
    <s v="Topic 28"/>
    <s v="Romantic Feelings"/>
    <x v="0"/>
    <n v="0"/>
    <n v="0"/>
    <n v="1"/>
    <n v="0"/>
  </r>
  <r>
    <x v="1"/>
    <s v=" That will inevitably lead to mocking. Soâ€¦ "/>
    <s v="['inevitably', 'lead', 'mock']"/>
    <x v="5"/>
    <n v="7"/>
    <s v="Topic 43"/>
    <s v="Ryan's Activities"/>
    <x v="2"/>
    <n v="-0.40189999999999998"/>
    <n v="0.31"/>
    <n v="0.69"/>
    <n v="0"/>
  </r>
  <r>
    <x v="1"/>
    <s v=" Guys. Michael canâ€™t handle this and as your boss Iâ€™m saying weâ€™re not watching it."/>
    <s v="['guy', 'michael', 'handle', 'bos', 'say', 'watch']"/>
    <x v="5"/>
    <n v="7"/>
    <s v="Topic 44"/>
    <s v="Stanley's Activities"/>
    <x v="2"/>
    <n v="0"/>
    <n v="0"/>
    <n v="1"/>
    <n v="0"/>
  </r>
  <r>
    <x v="0"/>
    <s v=" No. Itâ€™s ok. Watch it. He canâ€™t fire all of you."/>
    <s v="['watch']"/>
    <x v="5"/>
    <n v="7"/>
    <s v="Topic 8"/>
    <s v="Dundies and Watching videos"/>
    <x v="5"/>
    <n v="-0.34"/>
    <n v="0.19400000000000001"/>
    <n v="0.80600000000000005"/>
    <n v="0"/>
  </r>
  <r>
    <x v="0"/>
    <s v=" Itâ€™s alright. I can handle it."/>
    <s v="['handle']"/>
    <x v="5"/>
    <n v="7"/>
    <s v="Topic 44"/>
    <s v="Stanley's Activities"/>
    <x v="2"/>
    <n v="0.25"/>
    <n v="0"/>
    <n v="0.71399999999999997"/>
    <n v="0.28599999999999998"/>
  </r>
  <r>
    <x v="1"/>
    <s v=" Oscar, yes. Youâ€™re right to stop it. Thank you. Eject it."/>
    <s v="['oscar', 'stop', 'thank', 'eject']"/>
    <x v="5"/>
    <n v="7"/>
    <s v="Topic 42"/>
    <s v="Fun in the Office"/>
    <x v="5"/>
    <n v="0.45879999999999999"/>
    <n v="0.14299999999999999"/>
    <n v="0.51900000000000002"/>
    <n v="0.33800000000000002"/>
  </r>
  <r>
    <x v="2"/>
    <s v=" Play it again. [everyone has the same reaction as before] He purposefully leaned away and let you fall in."/>
    <s v="['play', 'reaction', 'purposefully', 'lean', 'away', 'fall']"/>
    <x v="5"/>
    <n v="7"/>
    <s v="Topic 10"/>
    <s v="Recreation"/>
    <x v="5"/>
    <n v="0.34"/>
    <n v="0"/>
    <n v="0.88200000000000001"/>
    <n v="0.11799999999999999"/>
  </r>
  <r>
    <x v="1"/>
    <s v=" Ohâ€¦ man. I thinke when I started to see you go in I think I just froze."/>
    <s v="['man', 'thinke', 'start', 'froze']"/>
    <x v="5"/>
    <n v="7"/>
    <s v="Topic 26"/>
    <s v="Gender Roles"/>
    <x v="9"/>
    <n v="0"/>
    <n v="0"/>
    <n v="1"/>
    <n v="0"/>
  </r>
  <r>
    <x v="1"/>
    <s v=" Itâ€™s a killer new dance move. [re-enacts leaning back] Do you wanna talk in your office?"/>
    <s v="['killer', 'new', 'dance', 'reenacts', 'lean', 'wan', 'talk', 'office']"/>
    <x v="5"/>
    <n v="7"/>
    <s v="Topic 2"/>
    <s v="Outside Work &amp; Transportation"/>
    <x v="6"/>
    <n v="-0.64859999999999995"/>
    <n v="0.223"/>
    <n v="0.77700000000000002"/>
    <n v="0"/>
  </r>
  <r>
    <x v="1"/>
    <s v=" I didnâ€™t ask you. [back to Michael] Would you like to talk? [walks away]"/>
    <s v="['ask', 'michael', 'talk', 'walk', 'away']"/>
    <x v="5"/>
    <n v="7"/>
    <s v="Topic 23"/>
    <s v="Michael's Behaviours"/>
    <x v="2"/>
    <n v="0.36120000000000002"/>
    <n v="0"/>
    <n v="0.83899999999999997"/>
    <n v="0.161"/>
  </r>
  <r>
    <x v="2"/>
    <s v=" Jim is my enemy. But it turns out that Jim is also his own worst enemy. And the enemy of my enemy is my friend. So, Jim is actually my friend. Butâ€¦ because he is his own worst enemy, the enemy of my friend is my enemy. So, actually Jim is my enemy. But-  "/>
    <s v="['jim', 'enemy', 'turn', 'jim', 'bad', 'enemy', 'enemy', 'enemy', 'friend', 'jim', 'actually', 'friend', 'bad', 'enemy', 'enemy', 'friend', 'enemy', 'actually', 'jim', 'enemy']"/>
    <x v="5"/>
    <n v="7"/>
    <s v="Topic 29"/>
    <s v="Financial Activities"/>
    <x v="1"/>
    <n v="-0.98980000000000001"/>
    <n v="0.46500000000000002"/>
    <n v="0.40699999999999997"/>
    <n v="0.128"/>
  </r>
  <r>
    <x v="1"/>
    <s v=" I shouldâ€™ve grabbed you. Iâ€™m sorry. Look, I thought I couldâ€™ve done todayâ€™s sales call alone. I mean, I may never be as good a salesman as you are, but I at least need the chance to do the job.  "/>
    <s v="['shouldve', 'grabbed', 'sorry', 'look', 'thought', 'couldve', 'today', 'sale', 'mean', 'salesman', 'need', 'chance', 'job']"/>
    <x v="5"/>
    <n v="7"/>
    <s v="Topic 43"/>
    <s v="Ryan's Activities"/>
    <x v="2"/>
    <n v="3.7900000000000003E-2"/>
    <n v="0.10199999999999999"/>
    <n v="0.84"/>
    <n v="5.8000000000000003E-2"/>
  </r>
  <r>
    <x v="0"/>
    <s v=" Jim is jealous of me? Jim is jealous of me.  "/>
    <s v="['jim', 'jealous', 'jim', 'jealous']"/>
    <x v="5"/>
    <n v="7"/>
    <s v="Topic 14"/>
    <s v="Jim &amp; Pam Relationship"/>
    <x v="0"/>
    <n v="-0.71840000000000004"/>
    <n v="0.42899999999999999"/>
    <n v="0.57099999999999995"/>
    <n v="0"/>
  </r>
  <r>
    <x v="0"/>
    <s v=" No. Heâ€™s a- yeah, heâ€™s alright. Ok. [holds door open as they exit]"/>
    <s v="['hold', 'door', 'open', 'exit']"/>
    <x v="5"/>
    <n v="7"/>
    <s v="Topic 7"/>
    <s v="Doors &amp; Elevators"/>
    <x v="1"/>
    <n v="0.49390000000000001"/>
    <n v="0"/>
    <n v="0.72399999999999998"/>
    <n v="0.27600000000000002"/>
  </r>
  <r>
    <x v="0"/>
    <s v=" Youâ€™re welcome. Whoa! [leans back] Almost fell. [they both laugh]  "/>
    <s v="['welcome', 'whoa', 'lean', 'fell', 'laugh']"/>
    <x v="5"/>
    <n v="7"/>
    <s v="Topic 34"/>
    <s v="Uncomfortable Feelings"/>
    <x v="4"/>
    <n v="0.78400000000000003"/>
    <n v="0"/>
    <n v="0.53700000000000003"/>
    <n v="0.46300000000000002"/>
  </r>
  <r>
    <x v="3"/>
    <s v=" Hey, Erin. Do you mind faxing this for me?"/>
    <s v="['erin', 'mind', 'fax']"/>
    <x v="5"/>
    <n v="7"/>
    <s v="Topic 22"/>
    <s v="Andy's Activities"/>
    <x v="2"/>
    <n v="0"/>
    <n v="0"/>
    <n v="1"/>
    <n v="0"/>
  </r>
  <r>
    <x v="3"/>
    <s v=" No. It was a total waste of time. Umâ€¦ it was fun, though, because I got to spend the day with Andy Bernard. Heâ€™s really cool."/>
    <s v="['total', 'waste', 'time', 'fun', 'spend', 'andy', 'bernard', 'cool']"/>
    <x v="5"/>
    <n v="7"/>
    <s v="Topic 22"/>
    <s v="Andy's Activities"/>
    <x v="2"/>
    <n v="0.42149999999999999"/>
    <n v="9.7000000000000003E-2"/>
    <n v="0.71899999999999997"/>
    <n v="0.184"/>
  </r>
  <r>
    <x v="3"/>
    <s v=" Thatâ€™sâ€¦ right. Heâ€™s like Marlon Brando."/>
    <s v="['marlon', 'brando']"/>
    <x v="5"/>
    <n v="7"/>
    <s v="Topic 6"/>
    <s v="Time Spent"/>
    <x v="1"/>
    <n v="0.36120000000000002"/>
    <n v="0"/>
    <n v="0.66700000000000004"/>
    <n v="0.33300000000000002"/>
  </r>
  <r>
    <x v="3"/>
    <s v=" I actually do mean Marlon Wayan. Yeah.  "/>
    <s v="['actually', 'mean', 'marlon', 'wayan']"/>
    <x v="5"/>
    <n v="7"/>
    <s v="Topic 6"/>
    <s v="Time Spent"/>
    <x v="1"/>
    <n v="0.29599999999999999"/>
    <n v="0"/>
    <n v="0.73199999999999998"/>
    <n v="0.26800000000000002"/>
  </r>
  <r>
    <x v="2"/>
    <s v=" No, no, no, no. I got a pumpernickel just for you. "/>
    <s v="['pumpernickel']"/>
    <x v="5"/>
    <n v="8"/>
    <s v="Topic 3"/>
    <s v="Initiatives &amp; Operations at Dunder Mifflin"/>
    <x v="1"/>
    <n v="0"/>
    <n v="0"/>
    <n v="1"/>
    <n v="0"/>
  </r>
  <r>
    <x v="2"/>
    <s v=" Oh, why? Is there a place closer that sells them?"/>
    <s v="['place', 'closer', 'sell']"/>
    <x v="5"/>
    <n v="8"/>
    <s v="Topic 21"/>
    <s v="Workplace Happenings"/>
    <x v="1"/>
    <n v="0"/>
    <n v="0"/>
    <n v="1"/>
    <n v="0"/>
  </r>
  <r>
    <x v="2"/>
    <s v=" Oh, donâ€™t mention it.  You owe me one.  You all owe me one.    "/>
    <s v="['mention', 'owe', 'owe']"/>
    <x v="5"/>
    <n v="8"/>
    <s v="Topic 11"/>
    <s v="Closing deals"/>
    <x v="1"/>
    <n v="0"/>
    <n v="0"/>
    <n v="1"/>
    <n v="0"/>
  </r>
  <r>
    <x v="0"/>
    <s v=" No.  I had a fish stick sandwich.  Actually I had two fish stick sandwiches.  My girlfriend didnâ€™t want hers.  Because I guess Iâ€™m the only aphrodisiac she needs.   "/>
    <s v="['fish', 'stick', 'sandwich', 'actually', 'fish', 'stick', 'sandwich', 'girlfriend', 'want', 'guess', 'aphrodisiac', 'need']"/>
    <x v="5"/>
    <n v="8"/>
    <s v="Topic 46"/>
    <s v="Food and Eating Habits"/>
    <x v="5"/>
    <n v="7.7200000000000005E-2"/>
    <n v="0"/>
    <n v="0.95399999999999996"/>
    <n v="4.5999999999999999E-2"/>
  </r>
  <r>
    <x v="2"/>
    <s v="  Regardless.  That was over two hours ago and it is now a scientific fact that you are hungry.  [holds up tray] Bagel?"/>
    <s v="['regardless', 'hour', 'scientific', 'fact', 'hungry', 'hold', 'tray', 'bagel']"/>
    <x v="5"/>
    <n v="8"/>
    <s v="Topic 6"/>
    <s v="Time Spent"/>
    <x v="1"/>
    <n v="0"/>
    <n v="0"/>
    <n v="1"/>
    <n v="0"/>
  </r>
  <r>
    <x v="0"/>
    <s v="  I donâ€™t mind if I do."/>
    <s v="['mind']"/>
    <x v="5"/>
    <n v="8"/>
    <s v="Topic 22"/>
    <s v="Andy's Activities"/>
    <x v="2"/>
    <n v="0"/>
    <n v="0"/>
    <n v="1"/>
    <n v="0"/>
  </r>
  <r>
    <x v="2"/>
    <s v="  K. I brought cheese too.  "/>
    <s v="['k', 'brought', 'cheese']"/>
    <x v="5"/>
    <n v="8"/>
    <s v="Topic 41"/>
    <s v="Kevin's Activities"/>
    <x v="2"/>
    <n v="0"/>
    <n v="0"/>
    <n v="1"/>
    <n v="0"/>
  </r>
  <r>
    <x v="2"/>
    <s v=" Okay. [walks out of Michaelâ€™s office] You owe me.   "/>
    <s v="['walk', 'michael', 'office', 'owe']"/>
    <x v="5"/>
    <n v="8"/>
    <s v="Topic 40"/>
    <s v="Leaving the Office"/>
    <x v="6"/>
    <n v="0.2263"/>
    <n v="0"/>
    <n v="0.80800000000000005"/>
    <n v="0.192"/>
  </r>
  <r>
    <x v="2"/>
    <s v=" Canâ€™t a guy just buy some bagels for his friends so theyâ€™ll owe him a favor which he can use to get someone fired who stole a co-manager position from him anymore?  Geez.  When did everyone get so cynical?  "/>
    <s v="['guy', 'buy', 'bagel', 'friend', 'owe', 'favor', 'use', 'fire', 'stole', 'comanager', 'position', 'anymore', 'geez', 'cynical']"/>
    <x v="5"/>
    <n v="8"/>
    <s v="Topic 29"/>
    <s v="Financial Activities"/>
    <x v="1"/>
    <n v="-0.36659999999999998"/>
    <n v="0.152"/>
    <n v="0.72699999999999998"/>
    <n v="0.121"/>
  </r>
  <r>
    <x v="2"/>
    <s v=" Thatâ€™s right.  Youâ€™re a woman and you need to refuse food the first time.  Iâ€™ll try again.  Please Pam, reconsider and have a bagel."/>
    <s v="['woman', 'need', 'refuse', 'food', 'time', 'try', 'pam', 'reconsider', 'bagel']"/>
    <x v="5"/>
    <n v="8"/>
    <s v="Topic 9"/>
    <s v="Self Care Behaviours"/>
    <x v="7"/>
    <n v="2.58E-2"/>
    <n v="8.3000000000000004E-2"/>
    <n v="0.83"/>
    <n v="8.6999999999999994E-2"/>
  </r>
  <r>
    <x v="3"/>
    <s v="  Michaelâ€™s been trying to get Jim and me to hang out ever since he started dating my mom.  I donâ€™t know.  I really hoped this thing would just die out, but today heâ€™s planning a birthday lunch for my mom and we have to go.  No way out.  No way out.  "/>
    <s v="['michael', 'try', 'jim', 'hang', 'start', 'date', 'mom', 'know', 'hop', 'die', 'today', 'planning', 'birthday', 'lunch', 'mom', 'way', 'way']"/>
    <x v="5"/>
    <n v="8"/>
    <s v="Topic 27"/>
    <s v="Parenting Issues"/>
    <x v="8"/>
    <n v="-0.72719999999999996"/>
    <n v="0.14099999999999999"/>
    <n v="0.82499999999999996"/>
    <n v="3.4000000000000002E-2"/>
  </r>
  <r>
    <x v="3"/>
    <s v=" Hey!  [gets up to greet Helene] Hey. Happy birthday."/>
    <s v="['get', 'greet', 'helene', 'happy', 'birthday']"/>
    <x v="5"/>
    <n v="8"/>
    <s v="Topic 32"/>
    <s v="Meridith &amp; Creed Activities"/>
    <x v="2"/>
    <n v="0.74239999999999995"/>
    <n v="0"/>
    <n v="0.52700000000000002"/>
    <n v="0.47299999999999998"/>
  </r>
  <r>
    <x v="0"/>
    <s v=" [comes over to hug them both] My girls.  There they are. [Pam walks away]  "/>
    <s v="['come', 'hug', 'girl', 'pam', 'walk', 'away']"/>
    <x v="5"/>
    <n v="8"/>
    <s v="Topic 12"/>
    <s v="Dwight's Behaviours"/>
    <x v="2"/>
    <n v="0.47670000000000001"/>
    <n v="0"/>
    <n v="0.80700000000000005"/>
    <n v="0.193"/>
  </r>
  <r>
    <x v="0"/>
    <s v="  Birthday lunch.  Birthday lunchâ€“ there is no better medicine than birthday lunch.  Itâ€™ll cure all of your â€œGee I donâ€™t know if Michael should be dating my motherâ€ and fixes all occurrences of â€œI donâ€™t really see them togetherâ€.  So, open wide Pam and take a big old spoonful of birthday lunch medicine.  Take with food.    "/>
    <s v="['birthday', 'lunch', 'birthday', 'lunch', 'better', 'medicine', 'birthday', 'lunch', 'cure', 'gee', 'know', 'michael', 'date', 'mother', 'fix', 'occurrence', 'open', 'wide', 'pam', 'big', 'old', 'spoonful', 'birthday', 'lunch', 'medicine', 'food']"/>
    <x v="5"/>
    <n v="8"/>
    <s v="Topic 32"/>
    <s v="Meridith &amp; Creed Activities"/>
    <x v="2"/>
    <n v="-0.3412"/>
    <n v="4.2000000000000003E-2"/>
    <n v="0.95799999999999996"/>
    <n v="0"/>
  </r>
  <r>
    <x v="4"/>
    <s v="  Pam, arenâ€™t you going to introduce us to Michaelâ€™s girlfriend?"/>
    <s v="['pam', 'go', 'introduce', 'michael', 'girlfriend']"/>
    <x v="5"/>
    <n v="8"/>
    <s v="Topic 23"/>
    <s v="Michael's Behaviours"/>
    <x v="2"/>
    <n v="0"/>
    <n v="0"/>
    <n v="1"/>
    <n v="0"/>
  </r>
  <r>
    <x v="3"/>
    <s v="  I think you guys all remember my mom from the wedding."/>
    <s v="['guy', 'remember', 'mom', 'wedding']"/>
    <x v="5"/>
    <n v="8"/>
    <s v="Topic 15"/>
    <s v="Parenting Issues"/>
    <x v="8"/>
    <n v="0"/>
    <n v="0"/>
    <n v="1"/>
    <n v="0"/>
  </r>
  <r>
    <x v="0"/>
    <s v="  I think everyone has meet Helene.  Shall we?  "/>
    <s v="['meet', 'helene', 'shall']"/>
    <x v="5"/>
    <n v="8"/>
    <s v="Topic 33"/>
    <s v="HR Complaints"/>
    <x v="3"/>
    <n v="0"/>
    <n v="0"/>
    <n v="1"/>
    <n v="0"/>
  </r>
  <r>
    <x v="0"/>
    <s v="  Yeah. The rest of the story has been censored due toâ€“ inappropriosity.     "/>
    <s v="['rest', 'story', 'censor', 'inappropriosity']"/>
    <x v="5"/>
    <n v="8"/>
    <s v="Topic 8"/>
    <s v="Dundies and Watching videos"/>
    <x v="5"/>
    <n v="0.15310000000000001"/>
    <n v="0.11600000000000001"/>
    <n v="0.72499999999999998"/>
    <n v="0.159"/>
  </r>
  <r>
    <x v="0"/>
    <s v="  Please, Kevin.  Youâ€™re fired.  [Kevin looks at Jim; Jim shakes his head]  Sorry, sorry.  Work with a bunch of idiots.  Shall we go?"/>
    <s v="['kevin', 'fire', 'kevin', 'look', 'jim', 'jim', 'shake', 'head', 'sorry', 'sorry', 'work', 'bunch', 'idiot', 'shall']"/>
    <x v="5"/>
    <n v="8"/>
    <s v="Topic 1"/>
    <s v="Pam's Activities"/>
    <x v="2"/>
    <n v="-0.44040000000000001"/>
    <n v="0.22500000000000001"/>
    <n v="0.69099999999999995"/>
    <n v="8.4000000000000005E-2"/>
  </r>
  <r>
    <x v="3"/>
    <s v=" Yes, letâ€™s go. [looks at Erin and nods]"/>
    <s v="['let', 'look', 'erin', 'nod']"/>
    <x v="5"/>
    <n v="8"/>
    <s v="Topic 1"/>
    <s v="Pam's Activities"/>
    <x v="2"/>
    <n v="0.40189999999999998"/>
    <n v="0"/>
    <n v="0.72199999999999998"/>
    <n v="0.27800000000000002"/>
  </r>
  <r>
    <x v="3"/>
    <s v=" Oh, you guys.  Just one second.  [picks up phone] Oh my gosh!  Are you serious?  Shipping emergency.  I donâ€™t think I can go to lunch."/>
    <s v="['guy', 'second', 'pick', 'phone', 'gosh', 'shipping', 'emergency', 'lunch']"/>
    <x v="5"/>
    <n v="8"/>
    <s v="Topic 35"/>
    <s v="Answering Phones"/>
    <x v="1"/>
    <n v="-0.49259999999999998"/>
    <n v="0.154"/>
    <n v="0.84599999999999997"/>
    <n v="0"/>
  </r>
  <r>
    <x v="1"/>
    <s v="  Oh man, thatâ€™s crazy.  Right as we were on our way out too."/>
    <s v="['man', 'crazy', 'way']"/>
    <x v="5"/>
    <n v="8"/>
    <s v="Topic 16"/>
    <s v="Sexual Behaviours &amp; Weddings"/>
    <x v="0"/>
    <n v="-0.34"/>
    <n v="0.16700000000000001"/>
    <n v="0.83299999999999996"/>
    <n v="0"/>
  </r>
  <r>
    <x v="1"/>
    <s v="  Rarely.  If ever.  Let me give it a whirl.  Iâ€™ll talk to them. "/>
    <s v="['rarely', 'whirl', 'talk']"/>
    <x v="5"/>
    <n v="8"/>
    <s v="Topic 38"/>
    <s v="Communication &amp; Problem Solving"/>
    <x v="3"/>
    <n v="0"/>
    <n v="0"/>
    <n v="1"/>
    <n v="0"/>
  </r>
  <r>
    <x v="1"/>
    <s v=" Itâ€™s my pleasure. [takes phone from Pam] Hello?  Well thatâ€™s great. [hangs up phone]  Turns out the paper was there all along.  "/>
    <s v="['pleasure', 'take', 'phone', 'pam', 'great', 'hang', 'phone', 'turn', 'paper']"/>
    <x v="5"/>
    <n v="8"/>
    <s v="Topic 35"/>
    <s v="Answering Phones"/>
    <x v="1"/>
    <n v="0.872"/>
    <n v="0"/>
    <n v="0.65700000000000003"/>
    <n v="0.34300000000000003"/>
  </r>
  <r>
    <x v="0"/>
    <s v="  Just want you to succeed Pammy.  You know what, we shouldnâ€™t even be talking about business today."/>
    <s v="['want', 'succeed', 'pammy', 'know', 'talk', 'business', 'today']"/>
    <x v="5"/>
    <n v="8"/>
    <s v="Topic 9"/>
    <s v="Self Care Behaviours"/>
    <x v="7"/>
    <n v="0.5423"/>
    <n v="0"/>
    <n v="0.76900000000000002"/>
    <n v="0.23100000000000001"/>
  </r>
  <r>
    <x v="3"/>
    <s v="  Why did I get in the car?  I could of struggled.  I have a whistle in my purse I didnâ€™t even blow it.    "/>
    <s v="['car', 'struggle', 'whistle', 'purse', 'blow']"/>
    <x v="5"/>
    <n v="8"/>
    <s v="Topic 17"/>
    <s v="Driving"/>
    <x v="6"/>
    <n v="-0.34"/>
    <n v="9.8000000000000004E-2"/>
    <n v="0.90200000000000002"/>
    <n v="0"/>
  </r>
  <r>
    <x v="2"/>
    <s v="  Let me guessâ€“ you ate the bagel I gave you and loved it."/>
    <s v="['guess', 'ate', 'bagel', 'give', 'love']"/>
    <x v="5"/>
    <n v="8"/>
    <s v="Topic 19"/>
    <s v="Heartbreaks &amp; Jan"/>
    <x v="0"/>
    <n v="0.59940000000000004"/>
    <n v="0"/>
    <n v="0.755"/>
    <n v="0.245"/>
  </r>
  <r>
    <x v="2"/>
    <s v="  I will.  [Andy rubs the briefcase against Dwightâ€™s face]  "/>
    <s v="['andy', 'rub', 'briefcase', 'dwights', 'face']"/>
    <x v="5"/>
    <n v="8"/>
    <s v="Topic 16"/>
    <s v="Sexual Behaviours &amp; Weddings"/>
    <x v="0"/>
    <n v="0"/>
    <n v="0"/>
    <n v="1"/>
    <n v="0"/>
  </r>
  <r>
    <x v="2"/>
    <s v="  Let me get that door for youâ€“  [runs to open door]"/>
    <s v="['door', 'run', 'open', 'door']"/>
    <x v="5"/>
    <n v="8"/>
    <s v="Topic 7"/>
    <s v="Doors &amp; Elevators"/>
    <x v="1"/>
    <n v="0"/>
    <n v="0"/>
    <n v="1"/>
    <n v="0"/>
  </r>
  <r>
    <x v="2"/>
    <s v="  Ohâ€¦ goodnessâ€¦ thanks.  You know, hereâ€™s a healthy fitness tip.  If you clench your buttocks together while walking you can really take the pressure off your knees.  "/>
    <s v="['goodness', 'thanks', 'know', 'here', 'healthy', 'fitness', 'tip', 'clench', 'buttock', 'walk', 'pressure', 'knee']"/>
    <x v="5"/>
    <n v="8"/>
    <s v="Topic 7"/>
    <s v="Doors &amp; Elevators"/>
    <x v="1"/>
    <n v="0.64119999999999999"/>
    <n v="7.3999999999999996E-2"/>
    <n v="0.69399999999999995"/>
    <n v="0.23200000000000001"/>
  </r>
  <r>
    <x v="2"/>
    <s v=" Yeah, feel free to use that.  Anytime.  Okay.  "/>
    <s v="['feel', 'free', 'use', 'anytime']"/>
    <x v="5"/>
    <n v="8"/>
    <s v="Topic 34"/>
    <s v="Uncomfortable Feelings"/>
    <x v="4"/>
    <n v="0.75060000000000004"/>
    <n v="0"/>
    <n v="0.40300000000000002"/>
    <n v="0.59699999999999998"/>
  </r>
  <r>
    <x v="2"/>
    <s v=" [straightens Andyâ€™s tie]  And that needs to be straight as an arrow. "/>
    <s v="['straightens', 'andys', 'tie', 'need', 'straight', 'arrow']"/>
    <x v="5"/>
    <n v="8"/>
    <s v="Topic 45"/>
    <s v="Angela's Activities"/>
    <x v="2"/>
    <n v="0.2263"/>
    <n v="0"/>
    <n v="0.85299999999999998"/>
    <n v="0.14699999999999999"/>
  </r>
  <r>
    <x v="2"/>
    <s v=" [pulls out Andyâ€™s chair] Have a seat.  Allow me."/>
    <s v="['pull', 'andys', 'chair', 'seat', 'allow']"/>
    <x v="5"/>
    <n v="8"/>
    <s v="Topic 45"/>
    <s v="Angela's Activities"/>
    <x v="2"/>
    <n v="0.2263"/>
    <n v="0"/>
    <n v="0.80800000000000005"/>
    <n v="0.192"/>
  </r>
  <r>
    <x v="2"/>
    <s v="  You know what?  I am going to preemptively change the batteries in your wireless mouse.  "/>
    <s v="['know', 'go', 'preemptively', 'change', 'battery', 'wireless', 'mouse']"/>
    <x v="5"/>
    <n v="8"/>
    <s v="Topic 3"/>
    <s v="Initiatives &amp; Operations at Dunder Mifflin"/>
    <x v="1"/>
    <n v="0"/>
    <n v="0"/>
    <n v="1"/>
    <n v="0"/>
  </r>
  <r>
    <x v="2"/>
    <s v="  No, no, no! [takes mouse and runs away]"/>
    <s v="['take', 'mouse', 'run', 'away']"/>
    <x v="5"/>
    <n v="8"/>
    <s v="Topic 17"/>
    <s v="Driving"/>
    <x v="6"/>
    <n v="0"/>
    <n v="0"/>
    <n v="1"/>
    <n v="0"/>
  </r>
  <r>
    <x v="2"/>
    <s v="  Andy is complicating things.  But Iâ€™m not worried.  This will only up my game.    "/>
    <s v="['andy', 'complicate', 'thing', 'worried', 'game']"/>
    <x v="5"/>
    <n v="8"/>
    <s v="Topic 10"/>
    <s v="Recreation"/>
    <x v="5"/>
    <n v="0.32519999999999999"/>
    <n v="0"/>
    <n v="0.84799999999999998"/>
    <n v="0.152"/>
  </r>
  <r>
    <x v="3"/>
    <s v="  I use to love coming here.  The chicken parm is good.  Big part of my childhood.  Oh, maybe Michael will start dating that too.  "/>
    <s v="['use', 'love', 'come', 'chicken', 'parm', 'big', 'childhood', 'maybe', 'michael', 'start', 'date']"/>
    <x v="5"/>
    <n v="8"/>
    <s v="Topic 11"/>
    <s v="Closing deals"/>
    <x v="1"/>
    <n v="0.7964"/>
    <n v="0"/>
    <n v="0.75600000000000001"/>
    <n v="0.24399999999999999"/>
  </r>
  <r>
    <x v="0"/>
    <s v="  What table should we take?  So many to choose from.  "/>
    <s v="['table', 'choose']"/>
    <x v="5"/>
    <n v="8"/>
    <s v="Topic 6"/>
    <s v="Time Spent"/>
    <x v="1"/>
    <n v="0"/>
    <n v="0"/>
    <n v="1"/>
    <n v="0"/>
  </r>
  <r>
    <x v="0"/>
    <s v=" What? All I see are boring old tables with no birthday decorations.  Oh, wait a second!  You mean this one?  Wow!"/>
    <s v="['boring', 'old', 'table', 'birthday', 'decoration', 'wait', 'second', 'mean', 'wow']"/>
    <x v="5"/>
    <n v="8"/>
    <s v="Topic 14"/>
    <s v="Jim &amp; Pam Relationship"/>
    <x v="0"/>
    <n v="0.30580000000000002"/>
    <n v="0.2"/>
    <n v="0.66100000000000003"/>
    <n v="0.13900000000000001"/>
  </r>
  <r>
    <x v="0"/>
    <s v="  Not about taking credit.  Letâ€™s just say we all did it.  "/>
    <s v="['take', 'credit', 'let']"/>
    <x v="5"/>
    <n v="8"/>
    <s v="Topic 37"/>
    <s v="Writing, Drawings, Pictures, etc"/>
    <x v="1"/>
    <n v="-0.29239999999999999"/>
    <n v="0.17899999999999999"/>
    <n v="0.82099999999999995"/>
    <n v="0"/>
  </r>
  <r>
    <x v="0"/>
    <s v="  Well, it was actually me alone, soâ€“ wow look at this place.  Really makes me want to go to Italy some day.  "/>
    <s v="['actually', 'wow', 'look', 'place', 'make', 'want', 'italy']"/>
    <x v="5"/>
    <n v="8"/>
    <s v="Topic 21"/>
    <s v="Workplace Happenings"/>
    <x v="1"/>
    <n v="0.66659999999999997"/>
    <n v="7.2999999999999995E-2"/>
    <n v="0.65500000000000003"/>
    <n v="0.27200000000000002"/>
  </r>
  <r>
    <x v="0"/>
    <s v=" Oh. Thank you.  Thanks for lending me the books.   "/>
    <s v="['thank', 'thanks', 'lending', 'book']"/>
    <x v="5"/>
    <n v="8"/>
    <s v="Topic 36"/>
    <s v="Job Perks"/>
    <x v="1"/>
    <n v="0.65969999999999995"/>
    <n v="0"/>
    <n v="0.56499999999999995"/>
    <n v="0.435"/>
  </r>
  <r>
    <x v="3"/>
    <s v=" So, momâ€¦ which birthday are we celebrating this year?"/>
    <s v="['mom', 'birthday', 'celebrate', 'year']"/>
    <x v="5"/>
    <n v="8"/>
    <s v="Topic 6"/>
    <s v="Time Spent"/>
    <x v="1"/>
    <n v="0.57189999999999996"/>
    <n v="0"/>
    <n v="0.68400000000000005"/>
    <n v="0.316"/>
  </r>
  <r>
    <x v="3"/>
    <s v=" 49 again? Thatâ€™s nine years in a row.  This is now our longest family tradition.  "/>
    <s v="['year', 'row', 'long', 'family', 'tradition']"/>
    <x v="5"/>
    <n v="8"/>
    <s v="Topic 19"/>
    <s v="Heartbreaks &amp; Jan"/>
    <x v="0"/>
    <n v="0"/>
    <n v="0"/>
    <n v="1"/>
    <n v="0"/>
  </r>
  <r>
    <x v="1"/>
    <s v=" Oh, burn.  Burn on youâ€¦ and a little bit on me, too. [they laugh] "/>
    <s v="['burn', 'burn', 'little', 'bit', 'laugh']"/>
    <x v="5"/>
    <n v="8"/>
    <s v="Topic 18"/>
    <s v="Focusing at Work"/>
    <x v="1"/>
    <n v="0.55740000000000001"/>
    <n v="0"/>
    <n v="0.78300000000000003"/>
    <n v="0.217"/>
  </r>
  <r>
    <x v="0"/>
    <s v="  The only time you should care about a womanâ€™s age is if she is too young for you and I am not robbing the cradle.  If anything I am robbing the grave.  "/>
    <s v="['time', 'care', 'woman', 'age', 'young', 'rob', 'cradle', 'rob', 'grave']"/>
    <x v="5"/>
    <n v="8"/>
    <s v="Topic 40"/>
    <s v="Leaving the Office"/>
    <x v="6"/>
    <n v="0.15310000000000001"/>
    <n v="7.2999999999999995E-2"/>
    <n v="0.83799999999999997"/>
    <n v="8.8999999999999996E-2"/>
  </r>
  <r>
    <x v="0"/>
    <s v=" I am.  Iâ€™m definitely going to do it.  Iâ€™ve already got the run and the bike thing down.  Just need to learn how to swim.  Come on, you in?"/>
    <s v="['definitely', 'go', 'run', 'bike', 'need', 'learn', 'swim']"/>
    <x v="5"/>
    <n v="8"/>
    <s v="Topic 36"/>
    <s v="Job Perks"/>
    <x v="1"/>
    <n v="0.40189999999999998"/>
    <n v="0"/>
    <n v="0.91200000000000003"/>
    <n v="8.7999999999999995E-2"/>
  </r>
  <r>
    <x v="0"/>
    <s v=" So itâ€™s a matter of interest.  Good, okay.  Itâ€™s not anything you would have ever done.   "/>
    <s v="['matter', 'interest']"/>
    <x v="5"/>
    <n v="8"/>
    <s v="Topic 34"/>
    <s v="Uncomfortable Feelings"/>
    <x v="4"/>
    <n v="0.8"/>
    <n v="0"/>
    <n v="0.56699999999999995"/>
    <n v="0.433"/>
  </r>
  <r>
    <x v="0"/>
    <s v="  Youâ€™re thinking of the broad jump.  Would you tryâ€“ bungee jumping?"/>
    <s v="['think', 'broad', 'jump', 'try', 'bungee', 'jumping']"/>
    <x v="5"/>
    <n v="8"/>
    <s v="Topic 9"/>
    <s v="Self Care Behaviours"/>
    <x v="7"/>
    <n v="0"/>
    <n v="0"/>
    <n v="1"/>
    <n v="0"/>
  </r>
  <r>
    <x v="0"/>
    <s v="  [sighs] Nothing.  Just lifeâ€“ and doing thingsâ€“ before you die. I donâ€™t know.  "/>
    <s v="['sigh', 'life', 'thing', 'die', 'know']"/>
    <x v="5"/>
    <n v="8"/>
    <s v="Topic 8"/>
    <s v="Dundies and Watching videos"/>
    <x v="5"/>
    <n v="-0.59940000000000004"/>
    <n v="0.245"/>
    <n v="0.755"/>
    <n v="0"/>
  </r>
  <r>
    <x v="0"/>
    <s v=" Do I really want to go snowboarding?  No.  But I would like to if I wanted to.   "/>
    <s v="['want', 'snowboard', 'want']"/>
    <x v="5"/>
    <n v="8"/>
    <s v="Topic 29"/>
    <s v="Financial Activities"/>
    <x v="1"/>
    <n v="0.5494"/>
    <n v="0"/>
    <n v="0.76700000000000002"/>
    <n v="0.23300000000000001"/>
  </r>
  <r>
    <x v="2"/>
    <s v="  There is no book.  Thereâ€™s only a survival guide.  "/>
    <s v="['book', 'there', 'survival', 'guide']"/>
    <x v="5"/>
    <n v="8"/>
    <s v="Topic 26"/>
    <s v="Gender Roles"/>
    <x v="9"/>
    <n v="-0.29599999999999999"/>
    <n v="0.216"/>
    <n v="0.78400000000000003"/>
    <n v="0"/>
  </r>
  <r>
    <x v="2"/>
    <s v=" Okay, well, allow me.  You know whatâ€“ gosh these tacos are awfully complicated to make.  I will make everyoneâ€™s tacos! Gra-ga-ga-ga-ga!  "/>
    <s v="['allow', 'know', 'gosh', 'taco', 'awfully', 'complicate', 'everyones', 'taco', 'gragagagaga']"/>
    <x v="5"/>
    <n v="8"/>
    <s v="Topic 35"/>
    <s v="Answering Phones"/>
    <x v="1"/>
    <n v="0.66879999999999995"/>
    <n v="0"/>
    <n v="0.73499999999999999"/>
    <n v="0.26500000000000001"/>
  </r>
  <r>
    <x v="0"/>
    <s v=" Oh, no, no, no. No.  Itâ€™s stupid.  Youâ€™d hate it.  I hate it.  "/>
    <s v="['stupid', 'hate', 'hate']"/>
    <x v="5"/>
    <n v="8"/>
    <s v="Topic 46"/>
    <s v="Food and Eating Habits"/>
    <x v="5"/>
    <n v="-0.89570000000000005"/>
    <n v="0.51900000000000002"/>
    <n v="0.48099999999999998"/>
    <n v="0"/>
  </r>
  <r>
    <x v="3"/>
    <s v="  He locked himself in his office all morning working on it.    "/>
    <s v="['lock', 'office', 'morning', 'work']"/>
    <x v="5"/>
    <n v="8"/>
    <s v="Topic 7"/>
    <s v="Doors &amp; Elevators"/>
    <x v="1"/>
    <n v="0"/>
    <n v="0"/>
    <n v="1"/>
    <n v="0"/>
  </r>
  <r>
    <x v="0"/>
    <s v="  I literallyâ€“ I put no thought into the wrapping at all.  Might as well of been toilet paper.  "/>
    <s v="['literally', 'thought', 'wrap', 'toilet', 'paper']"/>
    <x v="5"/>
    <n v="8"/>
    <s v="Topic 20"/>
    <s v="Dunder Mifflin Products"/>
    <x v="1"/>
    <n v="-2.58E-2"/>
    <n v="0.108"/>
    <n v="0.78800000000000003"/>
    <n v="0.10299999999999999"/>
  </r>
  <r>
    <x v="0"/>
    <s v="  Itâ€™s not amazingâ€¦ at all.  Itâ€™s sort of weird that I went and did that.  And now your wish wonâ€™t come true, so that blows.  "/>
    <s v="['amaze', 'sort', 'weird', 'go', 'wish', 'true', 'blow']"/>
    <x v="5"/>
    <n v="8"/>
    <s v="Topic 27"/>
    <s v="Parenting Issues"/>
    <x v="8"/>
    <n v="0.54339999999999999"/>
    <n v="6.8000000000000005E-2"/>
    <n v="0.746"/>
    <n v="0.186"/>
  </r>
  <r>
    <x v="0"/>
    <s v=" Oh that I plagiarized I think."/>
    <s v="['plagiarize']"/>
    <x v="5"/>
    <n v="8"/>
    <s v="Topic 12"/>
    <s v="Dwight's Behaviours"/>
    <x v="2"/>
    <n v="0"/>
    <n v="0"/>
    <n v="1"/>
    <n v="0"/>
  </r>
  <r>
    <x v="0"/>
    <s v="  Well, thatâ€™s because you and I have very different tastes and you like lame things.  Itâ€™s a generationalâ€“ sort of gap between us.  "/>
    <s v="['different', 'taste', 'lame', 'thing', 'generational', 'sort', 'gap']"/>
    <x v="5"/>
    <n v="8"/>
    <s v="Topic 22"/>
    <s v="Andy's Activities"/>
    <x v="2"/>
    <n v="0.20230000000000001"/>
    <n v="0.10199999999999999"/>
    <n v="0.73"/>
    <n v="0.16800000000000001"/>
  </r>
  <r>
    <x v="2"/>
    <s v="  Hey, hey, heyâ€“  relax I got it covered."/>
    <s v="['relax', 'cover']"/>
    <x v="5"/>
    <n v="8"/>
    <s v="Topic 33"/>
    <s v="HR Complaints"/>
    <x v="3"/>
    <n v="0.44040000000000001"/>
    <n v="0"/>
    <n v="0.70699999999999996"/>
    <n v="0.29299999999999998"/>
  </r>
  <r>
    <x v="2"/>
    <s v=" No, no, no, no, no, no, I insist.   [pushes Andy out of the room and locks the door] "/>
    <s v="['insist', 'push', 'andy', 'room', 'lock', 'door']"/>
    <x v="5"/>
    <n v="8"/>
    <s v="Topic 7"/>
    <s v="Doors &amp; Elevators"/>
    <x v="1"/>
    <n v="0"/>
    <n v="0"/>
    <n v="1"/>
    <n v="0"/>
  </r>
  <r>
    <x v="2"/>
    <s v="  Donâ€™t worry about it.  You can just owe me.  "/>
    <s v="['worry', 'owe']"/>
    <x v="5"/>
    <n v="8"/>
    <s v="Topic 36"/>
    <s v="Job Perks"/>
    <x v="1"/>
    <n v="-0.44040000000000001"/>
    <n v="0.26600000000000001"/>
    <n v="0.73399999999999999"/>
    <n v="0"/>
  </r>
  <r>
    <x v="3"/>
    <s v="  And then you stopped at the bar on the way back?"/>
    <s v="['stop', 'bar', 'way']"/>
    <x v="5"/>
    <n v="8"/>
    <s v="Topic 42"/>
    <s v="Fun in the Office"/>
    <x v="5"/>
    <n v="-0.2263"/>
    <n v="0.16"/>
    <n v="0.84"/>
    <n v="0"/>
  </r>
  <r>
    <x v="3"/>
    <s v=" Okay, weirdo.  Come on.  Itâ€™s time for cake.  "/>
    <s v="['weirdo', 'time', 'cake']"/>
    <x v="5"/>
    <n v="8"/>
    <s v="Topic 25"/>
    <s v="Phylllis &amp; Angela Activities"/>
    <x v="2"/>
    <n v="-0.2263"/>
    <n v="0.26200000000000001"/>
    <n v="0.56100000000000005"/>
    <n v="0.17799999999999999"/>
  </r>
  <r>
    <x v="0"/>
    <s v="  Honestly, for a long time I thought I was going to grow old with Holly.  And then I met Helene.  And she is great and she already knows and has done everything  that I have ever wanted to do and can tell me about it.  But, I think I want to do those things myself.    "/>
    <s v="['honestly', 'long', 'time', 'thought', 'go', 'grow', 'old', 'holly', 'met', 'helene', 'great', 'know', 'want', 'tell', 'want', 'thing']"/>
    <x v="5"/>
    <n v="8"/>
    <s v="Topic 2"/>
    <s v="Outside Work &amp; Transportation"/>
    <x v="6"/>
    <n v="0.61240000000000006"/>
    <n v="0"/>
    <n v="0.89700000000000002"/>
    <n v="0.10299999999999999"/>
  </r>
  <r>
    <x v="0"/>
    <s v="  I want you to enjoy that cake because I have something terrible  I need to tell you.  I want you to enjoy your cake before I tell you this terrible, terrible thing.    "/>
    <s v="['want', 'enjoy', 'cake', 'terrible', 'need', 'tell', 'want', 'enjoy', 'cake', 'tell', 'terrible', 'terrible']"/>
    <x v="5"/>
    <n v="8"/>
    <s v="Topic 21"/>
    <s v="Workplace Happenings"/>
    <x v="1"/>
    <n v="-0.42630000000000001"/>
    <n v="0.224"/>
    <n v="0.56999999999999995"/>
    <n v="0.20499999999999999"/>
  </r>
  <r>
    <x v="0"/>
    <s v="  Helene I think youâ€™re a wonderful person and Iâ€“ Godâ€“ Iâ€™ve enjoyed dating you and being your boyfriend so much.  But I have to consider Pamâ€™s feelings as a friend and a co-worker I can not in good conscience continue to date you, when I know what this is doing to her.  "/>
    <s v="['helene', 'wonderful', 'person', 'god', 'enjoy', 'date', 'boyfriend', 'consider', 'pams', 'feeling', 'friend', 'coworker', 'conscience', 'continue', 'date', 'know']"/>
    <x v="5"/>
    <n v="8"/>
    <s v="Topic 47"/>
    <s v="Office Praise for Work"/>
    <x v="4"/>
    <n v="0.68989999999999996"/>
    <n v="5.1999999999999998E-2"/>
    <n v="0.80100000000000005"/>
    <n v="0.14699999999999999"/>
  </r>
  <r>
    <x v="3"/>
    <s v="  I know that it took me a little while to come around and its still a little weird to get used to, but you obviously make my mom very happy.  And that makes me happy."/>
    <s v="['know', 'take', 'little', 'little', 'weird', 'obviously', 'mom', 'happy', 'make', 'happy']"/>
    <x v="5"/>
    <n v="8"/>
    <s v="Topic 32"/>
    <s v="Meridith &amp; Creed Activities"/>
    <x v="2"/>
    <n v="0.90690000000000004"/>
    <n v="2.8000000000000001E-2"/>
    <n v="0.73199999999999998"/>
    <n v="0.24099999999999999"/>
  </r>
  <r>
    <x v="0"/>
    <s v="  Wow.  That justâ€“ youâ€™ve really grown.  "/>
    <s v="['wow', 'grown']"/>
    <x v="5"/>
    <n v="8"/>
    <s v="Topic 47"/>
    <s v="Office Praise for Work"/>
    <x v="4"/>
    <n v="0.58589999999999998"/>
    <n v="0"/>
    <n v="0.56799999999999995"/>
    <n v="0.432"/>
  </r>
  <r>
    <x v="0"/>
    <s v=" [covering eyes] Thank you Pam. And I hope you are as gracious during this next part.  Helene, once again you are a wonderful person and you have lived a great life and I envy it.  And I want it someday, but just in the future.  You need somebody whoâ€“ who understands your references.  Who is Kafkaesque?  Iâ€™ve neverâ€“ I donâ€™t know him.  Thereâ€™s another woman.  And her name is Italyâ€¦ and skydivingâ€¦ and bungee jumping.  "/>
    <s v="['cover', 'eye', 'thank', 'pam', 'hope', 'gracious', 'helene', 'wonderful', 'person', 'live', 'great', 'life', 'envy', 'want', 'someday', 'future', 'need', 'somebody', 'understands', 'reference', 'kafkaesque', 'know', 'there', 'woman', 'italy', 'skydive', 'bungee', 'jumping']"/>
    <x v="5"/>
    <n v="8"/>
    <s v="Topic 47"/>
    <s v="Office Praise for Work"/>
    <x v="4"/>
    <n v="0.81759999999999999"/>
    <n v="1.9E-2"/>
    <n v="0.83299999999999996"/>
    <n v="0.14799999999999999"/>
  </r>
  <r>
    <x v="0"/>
    <s v=" And I want kids.  And youâ€¦ unfortunately, have already completed that part of your journey down there.  "/>
    <s v="['want', 'kid', 'unfortunately', 'complete', 'journey']"/>
    <x v="5"/>
    <n v="8"/>
    <s v="Topic 15"/>
    <s v="Parenting Issues"/>
    <x v="8"/>
    <n v="-0.2732"/>
    <n v="0.128"/>
    <n v="0.80200000000000005"/>
    <n v="7.0000000000000007E-2"/>
  </r>
  <r>
    <x v="0"/>
    <s v="  Itâ€™s not my decision.  Itâ€™s mother nature.  And mother has very strict rules about ferâ€“  [waitress comes over to pour water; long pause] â€” tility."/>
    <s v="['decision', 'mother', 'nature', 'mother', 'strict', 'rule', 'fer', 'waitress', 'come', 'pour', 'water', 'long', 'pause', 'tility']"/>
    <x v="5"/>
    <n v="8"/>
    <s v="Topic 28"/>
    <s v="Romantic Feelings"/>
    <x v="0"/>
    <n v="0"/>
    <n v="0"/>
    <n v="1"/>
    <n v="0"/>
  </r>
  <r>
    <x v="2"/>
    <s v=" Oh yeah, youâ€™re going to owe me big time."/>
    <s v="['go', 'owe', 'big', 'time']"/>
    <x v="5"/>
    <n v="8"/>
    <s v="Topic 11"/>
    <s v="Closing deals"/>
    <x v="1"/>
    <n v="0.29599999999999999"/>
    <n v="0"/>
    <n v="0.78400000000000003"/>
    <n v="0.216"/>
  </r>
  <r>
    <x v="2"/>
    <s v=" Got it. [looks at envelope] To Dwight. Whaâ€“  [opens envelope] Starbucks gift card.  "/>
    <s v="['look', 'envelope', 'dwight', 'wha', 'open', 'envelope', 'starbucks', 'gift', 'card']"/>
    <x v="5"/>
    <n v="8"/>
    <s v="Topic 37"/>
    <s v="Writing, Drawings, Pictures, etc"/>
    <x v="1"/>
    <n v="0.44040000000000001"/>
    <n v="0"/>
    <n v="0.80500000000000005"/>
    <n v="0.19500000000000001"/>
  </r>
  <r>
    <x v="2"/>
    <s v="  Dammit.  I am no closer to taking Jim down.  What a waste of a day.  I could of grown poisoned mushrooms that would have been this high by now. [bends over and hold hand about 1/2 an inch from the floor]  Theyâ€™re mushrooms.  They donâ€™t get that high.  "/>
    <s v="['dammit', 'closer', 'take', 'jim', 'waste', 'grown', 'poison', 'mushroom', 'high', 'bend', 'hold', 'hand', 'inch', 'floor', 'mushroom', 'high']"/>
    <x v="5"/>
    <n v="8"/>
    <s v="Topic 21"/>
    <s v="Workplace Happenings"/>
    <x v="1"/>
    <n v="-0.61240000000000006"/>
    <n v="0.14799999999999999"/>
    <n v="0.79400000000000004"/>
    <n v="5.8000000000000003E-2"/>
  </r>
  <r>
    <x v="0"/>
    <s v=" May I have a word with you in my office please?"/>
    <s v="['word', 'office']"/>
    <x v="5"/>
    <n v="8"/>
    <s v="Topic 36"/>
    <s v="Job Perks"/>
    <x v="1"/>
    <n v="0.31819999999999998"/>
    <n v="0"/>
    <n v="0.81299999999999994"/>
    <n v="0.187"/>
  </r>
  <r>
    <x v="0"/>
    <s v=" Yes.  Join me please, wonâ€™t you? [Pam gets up and follows Michael into his office]  I am going to give you a raise.  "/>
    <s v="['join', 'pam', 'get', 'follow', 'michael', 'office', 'go', 'raise']"/>
    <x v="5"/>
    <n v="8"/>
    <s v="Topic 33"/>
    <s v="HR Complaints"/>
    <x v="3"/>
    <n v="0.73509999999999998"/>
    <n v="0"/>
    <n v="0.73499999999999999"/>
    <n v="0.26500000000000001"/>
  </r>
  <r>
    <x v="0"/>
    <s v=" Because of all the good work youâ€™ve done."/>
    <s v="['work']"/>
    <x v="5"/>
    <n v="8"/>
    <s v="Topic 18"/>
    <s v="Focusing at Work"/>
    <x v="1"/>
    <n v="0.44040000000000001"/>
    <n v="0"/>
    <n v="0.70699999999999996"/>
    <n v="0.29299999999999998"/>
  </r>
  <r>
    <x v="3"/>
    <s v="  I have the lowest sales record of anyone here."/>
    <s v="['low', 'sale', 'record']"/>
    <x v="5"/>
    <n v="8"/>
    <s v="Topic 6"/>
    <s v="Time Spent"/>
    <x v="1"/>
    <n v="-0.38179999999999997"/>
    <n v="0.245"/>
    <n v="0.755"/>
    <n v="0"/>
  </r>
  <r>
    <x v="0"/>
    <s v="  Thatâ€™sâ€“ no, noâ€“ itâ€™s not about numbers, Pam.  Itâ€™s about attitude."/>
    <s v="['number', 'pam', 'attitude']"/>
    <x v="5"/>
    <n v="8"/>
    <s v="Topic 1"/>
    <s v="Pam's Activities"/>
    <x v="2"/>
    <n v="0"/>
    <n v="0"/>
    <n v="1"/>
    <n v="0"/>
  </r>
  <r>
    <x v="3"/>
    <s v="  I have the worst attitude of any person here.  "/>
    <s v="['bad', 'attitude', 'person']"/>
    <x v="5"/>
    <n v="8"/>
    <s v="Topic 29"/>
    <s v="Financial Activities"/>
    <x v="1"/>
    <n v="-0.62490000000000001"/>
    <n v="0.33900000000000002"/>
    <n v="0.66100000000000003"/>
    <n v="0"/>
  </r>
  <r>
    <x v="3"/>
    <s v="  Yeah, Iâ€™ll take it. [turns to leave]"/>
    <s v="['turn', 'leave']"/>
    <x v="5"/>
    <n v="8"/>
    <s v="Topic 4"/>
    <s v="Water Cooler Talk"/>
    <x v="9"/>
    <n v="0.25"/>
    <n v="0.14299999999999999"/>
    <n v="0.59499999999999997"/>
    <n v="0.26200000000000001"/>
  </r>
  <r>
    <x v="0"/>
    <s v=" Hey, Pam, Pamâ€“ with this raise there are strings attached.  [Pam sighs]  And the string is attached from my heart to your mean attitude.  "/>
    <s v="['pam', 'pam', 'raise', 'string', 'attach', 'pam', 'sigh', 'string', 'attach', 'heart', 'mean', 'attitude']"/>
    <x v="5"/>
    <n v="8"/>
    <s v="Topic 1"/>
    <s v="Pam's Activities"/>
    <x v="2"/>
    <n v="0.63690000000000002"/>
    <n v="0"/>
    <n v="0.84599999999999997"/>
    <n v="0.154"/>
  </r>
  <r>
    <x v="0"/>
    <s v=" No!  Noâ€“ no I am not.  Unless you want me to.  DO you want me to? Cause I will.  I will bribe you.  No.  Your face is saying donâ€™tâ€“ unless I havenâ€™t offered you enoughâ€¦ your face isnâ€™t changing.  What is it?  Talk to me face.  Tell me what Pamâ€™s brain is thinking.  Come on!  What do you want? What do you want?  Do you want a million dollars?  Do you want to hit me?  Want me to get down on one knee and beg you orâ€“ "/>
    <s v="['want', 'want', 'cause', 'bribe', 'face', 'say', 'offer', 'face', 'change', 'talk', 'face', 'tell', 'pams', 'brain', 'think', 'want', 'want', 'want', 'million', 'dollar', 'want', 'hit', 'want', 'knee', 'beg']"/>
    <x v="5"/>
    <n v="8"/>
    <s v="Topic 16"/>
    <s v="Sexual Behaviours &amp; Weddings"/>
    <x v="0"/>
    <n v="-0.4526"/>
    <n v="5.6000000000000001E-2"/>
    <n v="0.84299999999999997"/>
    <n v="0.10100000000000001"/>
  </r>
  <r>
    <x v="3"/>
    <s v="  I want to hit you.  Iâ€™ll do that.  "/>
    <s v="['want', 'hit']"/>
    <x v="5"/>
    <n v="8"/>
    <s v="Topic 16"/>
    <s v="Sexual Behaviours &amp; Weddings"/>
    <x v="0"/>
    <n v="7.7200000000000005E-2"/>
    <n v="0"/>
    <n v="0.84299999999999997"/>
    <n v="0.157"/>
  </r>
  <r>
    <x v="0"/>
    <s v=" [nervous laughter] Ohâ€“ okay , what? I donâ€™tâ€“ Are you kidding?"/>
    <s v="['nervous', 'laughter', 'kid']"/>
    <x v="5"/>
    <n v="8"/>
    <s v="Topic 15"/>
    <s v="Parenting Issues"/>
    <x v="8"/>
    <n v="0.58030000000000004"/>
    <n v="0.13200000000000001"/>
    <n v="0.439"/>
    <n v="0.43"/>
  </r>
  <r>
    <x v="0"/>
    <s v=" Yeâ€“ No.  Alright.  Iâ€™ll take off my jacket and tense my stomach and you can justâ€“ "/>
    <s v="['ye', 'jacket', 'tense', 'stomach']"/>
    <x v="5"/>
    <n v="8"/>
    <s v="Topic 41"/>
    <s v="Kevin's Activities"/>
    <x v="2"/>
    <n v="-0.1027"/>
    <n v="0.13"/>
    <n v="0.76100000000000001"/>
    <n v="0.109"/>
  </r>
  <r>
    <x v="3"/>
    <s v="  No.  I donâ€™t think I can hit you in the office.  "/>
    <s v="['hit', 'office']"/>
    <x v="5"/>
    <n v="8"/>
    <s v="Topic 16"/>
    <s v="Sexual Behaviours &amp; Weddings"/>
    <x v="0"/>
    <n v="0"/>
    <n v="0"/>
    <n v="1"/>
    <n v="0"/>
  </r>
  <r>
    <x v="3"/>
    <s v="  So, umâ€¦ weâ€™ll do it after work.  In the parking lot.  In front of everyone.  Iâ€™m going to hit you as hard as I can."/>
    <s v="['work', 'parking', 'go', 'hit', 'hard']"/>
    <x v="5"/>
    <n v="8"/>
    <s v="Topic 18"/>
    <s v="Focusing at Work"/>
    <x v="1"/>
    <n v="-0.1027"/>
    <n v="5.5E-2"/>
    <n v="0.94499999999999995"/>
    <n v="0"/>
  </r>
  <r>
    <x v="0"/>
    <s v=" Never.  About what?  A littleâ€“ what are you talkingâ€“ "/>
    <s v="['little', 'talk']"/>
    <x v="5"/>
    <n v="8"/>
    <s v="Topic 38"/>
    <s v="Communication &amp; Problem Solving"/>
    <x v="3"/>
    <n v="0"/>
    <n v="0"/>
    <n v="1"/>
    <n v="0"/>
  </r>
  <r>
    <x v="0"/>
    <s v=" Iâ€™m pretty sure we said slap.  "/>
    <s v="['pretty', 'sure', 'say', 'slap']"/>
    <x v="5"/>
    <n v="8"/>
    <s v="Topic 13"/>
    <s v="Meetings"/>
    <x v="1"/>
    <n v="0.72689999999999999"/>
    <n v="0"/>
    <n v="0.29699999999999999"/>
    <n v="0.70299999999999996"/>
  </r>
  <r>
    <x v="1"/>
    <s v="  And I donâ€™t support her choice to hit you.  "/>
    <s v="['support', 'choice', 'hit']"/>
    <x v="5"/>
    <n v="8"/>
    <s v="Topic 16"/>
    <s v="Sexual Behaviours &amp; Weddings"/>
    <x v="0"/>
    <n v="0.40189999999999998"/>
    <n v="0"/>
    <n v="0.748"/>
    <n v="0.252"/>
  </r>
  <r>
    <x v="1"/>
    <s v="  But at the same time she looks crazy and I do understand her reasoning.  "/>
    <s v="['time', 'look', 'crazy', 'understand', 'reason']"/>
    <x v="5"/>
    <n v="8"/>
    <s v="Topic 34"/>
    <s v="Uncomfortable Feelings"/>
    <x v="4"/>
    <n v="-0.47670000000000001"/>
    <n v="0.193"/>
    <n v="0.80700000000000005"/>
    <n v="0"/>
  </r>
  <r>
    <x v="1"/>
    <s v="  I just need some time. Just give me some time to make a decision."/>
    <s v="['need', 'time', 'time', 'decision']"/>
    <x v="5"/>
    <n v="8"/>
    <s v="Topic 2"/>
    <s v="Outside Work &amp; Transportation"/>
    <x v="6"/>
    <n v="0"/>
    <n v="0"/>
    <n v="1"/>
    <n v="0"/>
  </r>
  <r>
    <x v="0"/>
    <s v=" How much time do you think youâ€™ll need?"/>
    <s v="['time', 'need']"/>
    <x v="5"/>
    <n v="8"/>
    <s v="Topic 2"/>
    <s v="Outside Work &amp; Transportation"/>
    <x v="6"/>
    <n v="0"/>
    <n v="0"/>
    <n v="1"/>
    <n v="0"/>
  </r>
  <r>
    <x v="3"/>
    <s v=" [stands up; gets into stance] Okay waitâ€“ itâ€™sâ€“ youâ€™re saying it comes from the foot."/>
    <s v="['stand', 'get', 'stance', 'wait', 'say', 'come', 'foot']"/>
    <x v="5"/>
    <n v="8"/>
    <s v="Topic 9"/>
    <s v="Self Care Behaviours"/>
    <x v="7"/>
    <n v="0.2263"/>
    <n v="0"/>
    <n v="0.88100000000000001"/>
    <n v="0.11899999999999999"/>
  </r>
  <r>
    <x v="0"/>
    <s v=" Am I scared of getting hit in the face?  No.  Everyday weirdoâ€™s pay dominatrixâ€™s hundreds of dollars for that very privilege.  Iâ€™m scared Iâ€™m gonna love it.  [claps hands] Letâ€™s do this.    "/>
    <s v="['scar', 'get', 'hit', 'face', 'everyday', 'weirdo', 'pay', 'dominatrix', 'hundred', 'dollar', 'privilege', 'scar', 'love', 'clap', 'hand', 'let']"/>
    <x v="5"/>
    <n v="8"/>
    <s v="Topic 4"/>
    <s v="Water Cooler Talk"/>
    <x v="9"/>
    <n v="0.13539999999999999"/>
    <n v="0.18"/>
    <n v="0.65100000000000002"/>
    <n v="0.16900000000000001"/>
  </r>
  <r>
    <x v="0"/>
    <s v=" Itâ€™s okay guysâ€¦ I can handle this.  Everybody can go home."/>
    <s v="['guy', 'handle', 'everybody', 'home']"/>
    <x v="5"/>
    <n v="8"/>
    <s v="Topic 44"/>
    <s v="Stanley's Activities"/>
    <x v="2"/>
    <n v="0.2263"/>
    <n v="0"/>
    <n v="0.84"/>
    <n v="0.16"/>
  </r>
  <r>
    <x v="0"/>
    <s v=" Youâ€™re just a bunch of voyeurs.  Are you eating popcorn?"/>
    <s v="['bunch', 'voyeur', 'eat', 'popcorn']"/>
    <x v="5"/>
    <n v="8"/>
    <s v="Topic 46"/>
    <s v="Food and Eating Habits"/>
    <x v="5"/>
    <n v="0"/>
    <n v="0"/>
    <n v="1"/>
    <n v="0"/>
  </r>
  <r>
    <x v="3"/>
    <s v=" [goes to punch Michael; he flinches] You have to keep your hands down, Michael."/>
    <s v="['go', 'punch', 'michael', 'flinch', 'hand', 'michael']"/>
    <x v="5"/>
    <n v="8"/>
    <s v="Topic 23"/>
    <s v="Michael's Behaviours"/>
    <x v="2"/>
    <n v="0"/>
    <n v="0"/>
    <n v="1"/>
    <n v="0"/>
  </r>
  <r>
    <x v="0"/>
    <s v="  I know. [sighs] Okay.  Alright.  [Pam goes to punch him again] Ohâ€“ God!"/>
    <s v="['know', 'sigh', 'pam', 'go', 'punch', 'god']"/>
    <x v="5"/>
    <n v="8"/>
    <s v="Topic 47"/>
    <s v="Office Praise for Work"/>
    <x v="4"/>
    <n v="0.64759999999999995"/>
    <n v="0"/>
    <n v="0.61399999999999999"/>
    <n v="0.38600000000000001"/>
  </r>
  <r>
    <x v="0"/>
    <s v=" Okay! [braces himself] Pam, Pamâ€“ Iâ€™m really sorry.  Iâ€™m sorry.  "/>
    <s v="['brace', 'pam', 'pam', 'sorry', 'sorry']"/>
    <x v="5"/>
    <n v="8"/>
    <s v="Topic 1"/>
    <s v="Pam's Activities"/>
    <x v="2"/>
    <n v="-0.14030000000000001"/>
    <n v="0.27900000000000003"/>
    <n v="0.56699999999999995"/>
    <n v="0.154"/>
  </r>
  <r>
    <x v="0"/>
    <s v=" So many things.  I donâ€™t know.  Itâ€™s hard to choose.  "/>
    <s v="['thing', 'know', 'hard', 'choose']"/>
    <x v="5"/>
    <n v="8"/>
    <s v="Topic 8"/>
    <s v="Dundies and Watching videos"/>
    <x v="5"/>
    <n v="-0.1027"/>
    <n v="0.13500000000000001"/>
    <n v="0.86499999999999999"/>
    <n v="0"/>
  </r>
  <r>
    <x v="3"/>
    <s v="  Okayâ€“ justâ€“ donâ€™t ever date a member of my family again.  "/>
    <s v="['date', 'member', 'family']"/>
    <x v="5"/>
    <n v="8"/>
    <s v="Topic 19"/>
    <s v="Heartbreaks &amp; Jan"/>
    <x v="0"/>
    <n v="0"/>
    <n v="0"/>
    <n v="1"/>
    <n v="0"/>
  </r>
  <r>
    <x v="0"/>
    <s v="  Okay.  I promise.  [Pam starts to walk away] For the record your mom came on to me. [Pam turns around and slaps him; he gasps]  "/>
    <s v="['promise', 'pam', 'start', 'walk', 'away', 'record', 'mom', 'come', 'pam', 'turn', 'slap', 'gasp']"/>
    <x v="5"/>
    <n v="8"/>
    <s v="Topic 1"/>
    <s v="Pam's Activities"/>
    <x v="2"/>
    <n v="0.49390000000000001"/>
    <n v="0"/>
    <n v="0.84599999999999997"/>
    <n v="0.154"/>
  </r>
  <r>
    <x v="2"/>
    <s v=" [walks with Michael back into the office; Michael is clutching is face and limping] Wait, why are you limping?"/>
    <s v="['walk', 'michael', 'office', 'michael', 'clutch', 'face', 'limp', 'wait', 'limp']"/>
    <x v="5"/>
    <n v="8"/>
    <s v="Topic 9"/>
    <s v="Self Care Behaviours"/>
    <x v="7"/>
    <n v="0"/>
    <n v="0"/>
    <n v="1"/>
    <n v="0"/>
  </r>
  <r>
    <x v="2"/>
    <s v="  Letâ€™s get some raw meat on that face.  I got a chicken in the freezer upstairs.  "/>
    <s v="['let', 'raw', 'meat', 'face', 'chicken', 'freezer', 'upstairs']"/>
    <x v="5"/>
    <n v="8"/>
    <s v="Topic 16"/>
    <s v="Sexual Behaviours &amp; Weddings"/>
    <x v="0"/>
    <n v="0"/>
    <n v="0"/>
    <n v="1"/>
    <n v="0"/>
  </r>
  <r>
    <x v="0"/>
    <s v=" As I watched Pamâ€™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â€™t sound like much, but its enough for me.  "/>
    <s v="['watch', 'pams', 'big', 'strong', 'hand', 'come', 'face', 'saw', 'entire', 'life', 'flash', 'eye', 'guess', 'kid', 'hovercar', 'hoverhouse', 'wife', 'runner', 'show', 'pam', 'jim', 'best', 'friend', 'kid', 'play', 'happy', 'rich', 'die', 'sound']"/>
    <x v="5"/>
    <n v="8"/>
    <s v="Topic 39"/>
    <s v="Items in Dunder Mifflin"/>
    <x v="1"/>
    <n v="0.93340000000000001"/>
    <n v="0"/>
    <n v="0.78600000000000003"/>
    <n v="0.214"/>
  </r>
  <r>
    <x v="0"/>
    <s v=" Ahhâ€¦ [Dwight is holding a frozen chicken to his face]"/>
    <s v="['dwight', 'hold', 'frozen', 'chicken', 'face']"/>
    <x v="5"/>
    <n v="8"/>
    <s v="Topic 16"/>
    <s v="Sexual Behaviours &amp; Weddings"/>
    <x v="0"/>
    <n v="0"/>
    <n v="0"/>
    <n v="1"/>
    <n v="0"/>
  </r>
  <r>
    <x v="2"/>
    <s v="  Good, good.  Keep it on there for another five minutes.  Just let the swelling go down."/>
    <s v="['minute', 'swell']"/>
    <x v="5"/>
    <n v="8"/>
    <s v="Topic 13"/>
    <s v="Meetings"/>
    <x v="1"/>
    <n v="0.70030000000000003"/>
    <n v="0"/>
    <n v="0.70699999999999996"/>
    <n v="0.29299999999999998"/>
  </r>
  <r>
    <x v="0"/>
    <s v=" Oh thank you.  Thanks.  I owe you one Dwight.    "/>
    <s v="['thank', 'thanks', 'owe', 'dwight']"/>
    <x v="5"/>
    <n v="8"/>
    <s v="Topic 11"/>
    <s v="Closing deals"/>
    <x v="1"/>
    <n v="0.65969999999999995"/>
    <n v="0"/>
    <n v="0.56499999999999995"/>
    <n v="0.435"/>
  </r>
  <r>
    <x v="2"/>
    <s v=" Iâ€™m cashing in the favor.  Fire him."/>
    <s v="['cash', 'favor', 'fire']"/>
    <x v="5"/>
    <n v="8"/>
    <s v="Topic 16"/>
    <s v="Sexual Behaviours &amp; Weddings"/>
    <x v="0"/>
    <n v="7.7200000000000005E-2"/>
    <n v="0.23799999999999999"/>
    <n v="0.495"/>
    <n v="0.26700000000000002"/>
  </r>
  <r>
    <x v="2"/>
    <s v=" Do it.  Promote me.  Tri-managers.  "/>
    <s v="['promote', 'trimanagers']"/>
    <x v="5"/>
    <n v="8"/>
    <s v="Topic 24"/>
    <s v="Employee Status"/>
    <x v="3"/>
    <n v="0.38179999999999997"/>
    <n v="0"/>
    <n v="0.60599999999999998"/>
    <n v="0.39400000000000002"/>
  </r>
  <r>
    <x v="2"/>
    <s v="  You know what you can keep your stupid favor.  Itâ€™s worthless.  And this is my dinner on your face.  Iâ€™m keeping it.  "/>
    <s v="['know', 'stupid', 'favor', 'worthless', 'dinner', 'face', 'keep']"/>
    <x v="5"/>
    <n v="8"/>
    <s v="Topic 16"/>
    <s v="Sexual Behaviours &amp; Weddings"/>
    <x v="0"/>
    <n v="-0.55740000000000001"/>
    <n v="0.22500000000000001"/>
    <n v="0.67900000000000005"/>
    <n v="9.6000000000000002E-2"/>
  </r>
  <r>
    <x v="0"/>
    <s v=" [pats face] Oh that feels better.    "/>
    <s v="['pat', 'face', 'feel', 'better']"/>
    <x v="5"/>
    <n v="8"/>
    <s v="Topic 34"/>
    <s v="Uncomfortable Feelings"/>
    <x v="4"/>
    <n v="0.44040000000000001"/>
    <n v="0"/>
    <n v="0.63300000000000001"/>
    <n v="0.36699999999999999"/>
  </r>
  <r>
    <x v="2"/>
    <s v="  How can I pose this to you in a relatable way?  You are all members of the Yakuza and you happen to be visiting the Lackawanna trolley museumâ€¦ and you are attacked by triadsâ€¦ how can you hold them off until your clan arrives?  You cannot go wrong with a throat punch [screams, pretends to punch Meredith in the throat]"/>
    <s v="['pose', 'relatable', 'way', 'member', 'yakuza', 'happen', 'visit', 'lackawanna', 'trolley', 'museum', 'attack', 'triad', 'hold', 'clan', 'arrives', 'wrong', 'throat', 'punch', 'scream', 'pretend', 'punch', 'meredith', 'throat']"/>
    <x v="5"/>
    <n v="9"/>
    <s v="Topic 19"/>
    <s v="Heartbreaks &amp; Jan"/>
    <x v="0"/>
    <n v="-0.52769999999999995"/>
    <n v="0.106"/>
    <n v="0.85499999999999998"/>
    <n v="3.9E-2"/>
  </r>
  <r>
    <x v="1"/>
    <s v="  OK, so thereâ€™s no defense for that, good to know."/>
    <s v="['there', 'defense', 'know']"/>
    <x v="5"/>
    <n v="9"/>
    <s v="Topic 33"/>
    <s v="HR Complaints"/>
    <x v="3"/>
    <n v="0.3705"/>
    <n v="0.128"/>
    <n v="0.54600000000000004"/>
    <n v="0.32600000000000001"/>
  </r>
  <r>
    <x v="2"/>
    <s v="  No, there is a defense for that.  Let me demonstrate.  Someone attack me.  Kevin, go!"/>
    <s v="['defense', 'demonstrate', 'attack', 'kevin']"/>
    <x v="5"/>
    <n v="9"/>
    <s v="Topic 21"/>
    <s v="Workplace Happenings"/>
    <x v="1"/>
    <n v="-0.43890000000000001"/>
    <n v="0.19"/>
    <n v="0.72699999999999998"/>
    <n v="8.4000000000000005E-2"/>
  </r>
  <r>
    <x v="2"/>
    <s v="  False.  I did choke you with your shoelace.  Now come at me!"/>
    <s v="['false', 'choke', 'shoelace']"/>
    <x v="5"/>
    <n v="9"/>
    <s v="Topic 33"/>
    <s v="HR Complaints"/>
    <x v="3"/>
    <n v="-0.58479999999999999"/>
    <n v="0.25600000000000001"/>
    <n v="0.74399999999999999"/>
    <n v="0"/>
  </r>
  <r>
    <x v="1"/>
    <s v="  OK, with all due respect to everyone here, I think the most worthy opponent of you is you."/>
    <s v="['respect', 'worthy', 'opponent']"/>
    <x v="5"/>
    <n v="9"/>
    <s v="Topic 23"/>
    <s v="Michael's Behaviours"/>
    <x v="2"/>
    <n v="0.74250000000000005"/>
    <n v="0"/>
    <n v="0.71799999999999997"/>
    <n v="0.28199999999999997"/>
  </r>
  <r>
    <x v="2"/>
    <s v="  That is correct.  Unless there happened to be measles present."/>
    <s v="['correct', 'happen', 'measles', 'present']"/>
    <x v="5"/>
    <n v="9"/>
    <s v="Topic 5"/>
    <s v="Oscar &amp; David Wallace"/>
    <x v="2"/>
    <n v="0"/>
    <n v="0"/>
    <n v="1"/>
    <n v="0"/>
  </r>
  <r>
    <x v="1"/>
    <s v="  So letâ€™s just say that Dwight has come at you with the throat punch.  Now how would you, Dwight, defend against it?"/>
    <s v="['let', 'dwight', 'throat', 'punch', 'dwight', 'defend']"/>
    <x v="5"/>
    <n v="9"/>
    <s v="Topic 12"/>
    <s v="Dwight's Behaviours"/>
    <x v="2"/>
    <n v="0"/>
    <n v="0"/>
    <n v="1"/>
    <n v="0"/>
  </r>
  <r>
    <x v="2"/>
    <s v="  Easy.  Allow me to demonstrate.  I am attacking myself with a throat punch.  Here it comes. [gives himself a fake throat punch]  Block.  Grasp wrist as such. [grasps wrist] "/>
    <s v="['easy', 'allow', 'demonstrate', 'attack', 'throat', 'punch', 'come', 'give', 'fake', 'throat', 'punch', 'block', 'grasp', 'wrist', 'grasp', 'wrist']"/>
    <x v="5"/>
    <n v="9"/>
    <s v="Topic 48"/>
    <s v="Dunder Mifflin Corporate Affairs"/>
    <x v="3"/>
    <n v="-0.63690000000000002"/>
    <n v="0.23799999999999999"/>
    <n v="0.63500000000000001"/>
    <n v="0.127"/>
  </r>
  <r>
    <x v="2"/>
    <s v="  Good point.  Second, throat punch, absorb the blow. [gives himself another throat punch and proceeds to both attack and defend himself]  Groin punch, hip block, elbow to the gut.  Uh oh, up to the nose.  No, youâ€™re not.  Ow!  Oh!"/>
    <s v="['point', 'second', 'throat', 'punch', 'absorb', 'blow', 'give', 'throat', 'punch', 'proceeds', 'attack', 'defend', 'groin', 'punch', 'hip', 'block', 'elbow', 'gut', 'nose', 'ow']"/>
    <x v="5"/>
    <n v="9"/>
    <s v="Topic 48"/>
    <s v="Dunder Mifflin Corporate Affairs"/>
    <x v="3"/>
    <n v="-0.5696"/>
    <n v="0.14199999999999999"/>
    <n v="0.79600000000000004"/>
    <n v="6.2E-2"/>
  </r>
  <r>
    <x v="1"/>
    <s v="  Oh my God, heâ€™s making you look like such a fool."/>
    <s v="['god', 'make', 'look', 'fool']"/>
    <x v="5"/>
    <n v="9"/>
    <s v="Topic 26"/>
    <s v="Gender Roles"/>
    <x v="9"/>
    <n v="0.1779"/>
    <n v="0.187"/>
    <n v="0.51600000000000001"/>
    <n v="0.29699999999999999"/>
  </r>
  <r>
    <x v="2"/>
    <s v=" He really is, but not for long.  [steps on foot]  Ow! Instep, oh, not again.  [more screaming] You let go, you let go.  Oh, youâ€™re right, I canâ€™t hold on."/>
    <s v="['long', 'step', 'foot', 'ow', 'instep', 'scream', 'hold']"/>
    <x v="5"/>
    <n v="9"/>
    <s v="Topic 26"/>
    <s v="Gender Roles"/>
    <x v="9"/>
    <n v="0.52569999999999995"/>
    <n v="0"/>
    <n v="0.89500000000000002"/>
    <n v="0.105"/>
  </r>
  <r>
    <x v="1"/>
    <s v="  You two are so evenly matched I donâ€™t know how one of you is going to get the upper hand."/>
    <s v="['evenly', 'match', 'know', 'go', 'upper', 'hand']"/>
    <x v="5"/>
    <n v="9"/>
    <s v="Topic 24"/>
    <s v="Employee Status"/>
    <x v="3"/>
    <n v="0.49390000000000001"/>
    <n v="0"/>
    <n v="0.85599999999999998"/>
    <n v="0.14399999999999999"/>
  </r>
  <r>
    <x v="2"/>
    <s v="  The important thing to remember Jimâ€¦ we always have what is called the element of surprise. [hits himself in the groin and moans]  "/>
    <s v="['important', 'remember', 'jim', 'call', 'element', 'surprise', 'hit', 'groin', 'moan']"/>
    <x v="5"/>
    <n v="9"/>
    <s v="Topic 3"/>
    <s v="Initiatives &amp; Operations at Dunder Mifflin"/>
    <x v="1"/>
    <n v="0.31819999999999998"/>
    <n v="6.3E-2"/>
    <n v="0.78400000000000003"/>
    <n v="0.153"/>
  </r>
  <r>
    <x v="0"/>
    <s v="  But I would say my favorite art form is a tie between sculpting and stand up comedy."/>
    <s v="['favorite', 'art', 'form', 'tie', 'sculpt', 'stand', 'comedy']"/>
    <x v="5"/>
    <n v="9"/>
    <s v="Topic 5"/>
    <s v="Oscar &amp; David Wallace"/>
    <x v="2"/>
    <n v="0.80469999999999997"/>
    <n v="0"/>
    <n v="0.67400000000000004"/>
    <n v="0.32600000000000001"/>
  </r>
  <r>
    <x v="0"/>
    <s v="  Youâ€™ll have to be more specific Dwight, I get like eight emails a day."/>
    <s v="['specific', 'dwight', 'email']"/>
    <x v="5"/>
    <n v="9"/>
    <s v="Topic 12"/>
    <s v="Dwight's Behaviours"/>
    <x v="2"/>
    <n v="0.36120000000000002"/>
    <n v="0"/>
    <n v="0.83899999999999997"/>
    <n v="0.161"/>
  </r>
  <r>
    <x v="2"/>
    <s v=" This one, from David Wallace to all Dunder Mifflin."/>
    <s v="['david', 'wallace', 'dunder', 'mifflin']"/>
    <x v="5"/>
    <n v="9"/>
    <s v="Topic 3"/>
    <s v="Initiatives &amp; Operations at Dunder Mifflin"/>
    <x v="1"/>
    <n v="0"/>
    <n v="0"/>
    <n v="1"/>
    <n v="0"/>
  </r>
  <r>
    <x v="2"/>
    <s v="  Hello everyone I am sure you have seen the item in the Journal.  I just want to stress that itâ€™s all conjecture.  If thereâ€™s any concrete news you will know ASAP."/>
    <s v="['sure', 'see', 'item', 'journal', 'want', 'stress', 'conjecture', 'there', 'concrete', 'news', 'know', 'asap']"/>
    <x v="5"/>
    <n v="9"/>
    <s v="Topic 43"/>
    <s v="Ryan's Activities"/>
    <x v="2"/>
    <n v="-5.16E-2"/>
    <n v="8.1000000000000003E-2"/>
    <n v="0.81399999999999995"/>
    <n v="0.105"/>
  </r>
  <r>
    <x v="3"/>
    <s v="  Michael, he means the Wall Street Journal online."/>
    <s v="['michael', 'mean', 'wall', 'street', 'journal', 'online']"/>
    <x v="5"/>
    <n v="9"/>
    <s v="Topic 23"/>
    <s v="Michael's Behaviours"/>
    <x v="2"/>
    <n v="0"/>
    <n v="0"/>
    <n v="1"/>
    <n v="0"/>
  </r>
  <r>
    <x v="0"/>
    <s v="  Itâ€™s $1.99 to finish the article.  I wonder what it was going to say? [no one makes a move to pay for the article]"/>
    <s v="['finish', 'article', 'wonder', 'go', 'make', 'pay', 'article']"/>
    <x v="5"/>
    <n v="9"/>
    <s v="Topic 29"/>
    <s v="Financial Activities"/>
    <x v="1"/>
    <n v="-0.1027"/>
    <n v="5.7000000000000002E-2"/>
    <n v="0.94299999999999995"/>
    <n v="0"/>
  </r>
  <r>
    <x v="1"/>
    <s v="  Are you serious? [starts typing on the computer and Andy begins to lean in toward the computer]"/>
    <s v="['start', 'type', 'andy', 'begin', 'lean', 'computer']"/>
    <x v="5"/>
    <n v="9"/>
    <s v="Topic 14"/>
    <s v="Jim &amp; Pam Relationship"/>
    <x v="0"/>
    <n v="-7.7200000000000005E-2"/>
    <n v="7.4999999999999997E-2"/>
    <n v="0.92500000000000004"/>
    <n v="0"/>
  </r>
  <r>
    <x v="0"/>
    <s v="  Oh God.  Well, thatâ€™s an interesting theory."/>
    <s v="['god', 'interest', 'theory']"/>
    <x v="5"/>
    <n v="9"/>
    <s v="Topic 47"/>
    <s v="Office Praise for Work"/>
    <x v="4"/>
    <n v="0.70960000000000001"/>
    <n v="0"/>
    <n v="0.36699999999999999"/>
    <n v="0.63300000000000001"/>
  </r>
  <r>
    <x v="2"/>
    <s v="  You know what?  You can all have jobs at Schrute Farms as human scarecrows.  It doesnâ€™t pay much and you canâ€™t unionize.  "/>
    <s v="['know', 'job', 'schrute', 'farm', 'human', 'scarecrow', 'pay', 'unionize']"/>
    <x v="5"/>
    <n v="9"/>
    <s v="Topic 12"/>
    <s v="Dwight's Behaviours"/>
    <x v="2"/>
    <n v="-0.2732"/>
    <n v="0.13400000000000001"/>
    <n v="0.86599999999999999"/>
    <n v="0"/>
  </r>
  <r>
    <x v="0"/>
    <s v="  Ah, well maybe you should spy on him.  [in Valley Girl voice] Oh my God, wouldnâ€™t that be hilarious! [laughs]"/>
    <s v="['maybe', 'spy', 'valley', 'girl', 'voice', 'god', 'hilarious', 'laugh']"/>
    <x v="5"/>
    <n v="9"/>
    <s v="Topic 32"/>
    <s v="Meridith &amp; Creed Activities"/>
    <x v="2"/>
    <n v="0.85529999999999995"/>
    <n v="0"/>
    <n v="0.60599999999999998"/>
    <n v="0.39400000000000002"/>
  </r>
  <r>
    <x v="0"/>
    <s v="  OK, OK.  Good.  Iâ€™ll catch you on the flippity flip.  Bye. [hangs up phone]  Heâ€™s busy, heâ€™ll call me back when heâ€™s free.  "/>
    <s v="['catch', 'flippity', 'flip', 'bye', 'hang', 'phone', 'busy', 'hell', 'free']"/>
    <x v="5"/>
    <n v="9"/>
    <s v="Topic 35"/>
    <s v="Answering Phones"/>
    <x v="1"/>
    <n v="0.73509999999999998"/>
    <n v="0"/>
    <n v="0.77200000000000002"/>
    <n v="0.22800000000000001"/>
  </r>
  <r>
    <x v="0"/>
    <s v="  No, Iâ€™m just poopinâ€™.  You know how I be."/>
    <s v="['poopin', 'know']"/>
    <x v="5"/>
    <n v="9"/>
    <s v="Topic 19"/>
    <s v="Heartbreaks &amp; Jan"/>
    <x v="0"/>
    <n v="0"/>
    <n v="0"/>
    <n v="1"/>
    <n v="0"/>
  </r>
  <r>
    <x v="1"/>
    <s v="  [Michael in his office playing music loudly, Jim walks in and turns the volume down, Michael trailing off on singing]  We have to do something because people are losing it out there wondering whatâ€™s going to happen."/>
    <s v="['michael', 'office', 'play', 'music', 'loudly', 'jim', 'walk', 'turn', 'volume', 'michael', 'trail', 'sing', 'people', 'lose', 'wonder', 'go', 'happen']"/>
    <x v="5"/>
    <n v="9"/>
    <s v="Topic 28"/>
    <s v="Romantic Feelings"/>
    <x v="0"/>
    <n v="-0.20230000000000001"/>
    <n v="6.6000000000000003E-2"/>
    <n v="0.88800000000000001"/>
    <n v="4.5999999999999999E-2"/>
  </r>
  <r>
    <x v="0"/>
    <s v="  OK, we need some sort of distraction for everybody.  Anything new on YouTube?  Doesnâ€™t even need to be good.  Oh God, I canâ€™t think, need more Mullins. "/>
    <s v="['need', 'sort', 'distraction', 'everybody', 'new', 'youtube', 'need', 'god', 'need', 'mullins']"/>
    <x v="5"/>
    <n v="9"/>
    <s v="Topic 47"/>
    <s v="Office Praise for Work"/>
    <x v="4"/>
    <n v="0.27479999999999999"/>
    <n v="9.0999999999999998E-2"/>
    <n v="0.753"/>
    <n v="0.157"/>
  </r>
  <r>
    <x v="1"/>
    <s v="  Listen, Wallace said these were just rumors, right? So we have no reason to think the company is anything but fine.  So if we just go on with our work, you and me, theyâ€™ll follow along."/>
    <s v="['listen', 'wallace', 'say', 'rumor', 'reason', 'company', 'fine', 'work', 'follow']"/>
    <x v="5"/>
    <n v="9"/>
    <s v="Topic 5"/>
    <s v="Oscar &amp; David Wallace"/>
    <x v="2"/>
    <n v="0.12"/>
    <n v="4.5999999999999999E-2"/>
    <n v="0.89600000000000002"/>
    <n v="5.8000000000000003E-2"/>
  </r>
  <r>
    <x v="1"/>
    <s v="  Alright, letâ€™s conference room it up! [everyone is now in the conference room]  Hereâ€™s the deal guys.  There is no new information as of yet, so I suggest we all just keep working.  "/>
    <s v="['let', 'conference', 'room', 'conference', 'room', 'here', 'deal', 'guy', 'new', 'information', 'suggest', 'work']"/>
    <x v="5"/>
    <n v="9"/>
    <s v="Topic 13"/>
    <s v="Meetings"/>
    <x v="1"/>
    <n v="-0.126"/>
    <n v="7.0000000000000007E-2"/>
    <n v="0.873"/>
    <n v="5.6000000000000001E-2"/>
  </r>
  <r>
    <x v="1"/>
    <s v="  Sure Iâ€™m a little nervous, but doing our work will make us feel better.  I only slack off when things are good.  "/>
    <s v="['sure', 'little', 'nervous', 'work', 'feel', 'better', 'slack', 'thing']"/>
    <x v="5"/>
    <n v="9"/>
    <s v="Topic 34"/>
    <s v="Uncomfortable Feelings"/>
    <x v="4"/>
    <n v="0.83789999999999998"/>
    <n v="4.9000000000000002E-2"/>
    <n v="0.626"/>
    <n v="0.32500000000000001"/>
  </r>
  <r>
    <x v="1"/>
    <s v=" Customers have to use the coupon code from the website.  And as of now there is no differentiation between the letter O and the zero, but we are working on that. Stay tuned for that."/>
    <s v="['customer', 'use', 'coupon', 'code', 'website', 'differentiation', 'letter', 'zero', 'work', 'stay', 'tune']"/>
    <x v="5"/>
    <n v="9"/>
    <s v="Topic 9"/>
    <s v="Self Care Behaviours"/>
    <x v="7"/>
    <n v="-0.15310000000000001"/>
    <n v="4.4999999999999998E-2"/>
    <n v="0.95499999999999996"/>
    <n v="0"/>
  </r>
  <r>
    <x v="2"/>
    <s v="  [Michael leaves] He needs me.  Seat saved infinity. [leaves]"/>
    <s v="['michael', 'leaf', 'need', 'seat', 'save', 'infinity', 'leaf']"/>
    <x v="5"/>
    <n v="9"/>
    <s v="Topic 13"/>
    <s v="Meetings"/>
    <x v="1"/>
    <n v="0.42149999999999999"/>
    <n v="0"/>
    <n v="0.74099999999999999"/>
    <n v="0.25900000000000001"/>
  </r>
  <r>
    <x v="0"/>
    <s v=" [walks back in, on cell phone] What? Oh my God!  [everyone starts asking questions]  There has been a murder.  Thereâ€™s been a murder in Savannah. [runs back to his office]  "/>
    <s v="['walk', 'cell', 'phone', 'god', 'start', 'ask', 'question', 'murder', 'there', 'murder', 'savannah', 'run', 'office']"/>
    <x v="5"/>
    <n v="9"/>
    <s v="Topic 29"/>
    <s v="Financial Activities"/>
    <x v="1"/>
    <n v="-0.86219999999999997"/>
    <n v="0.25"/>
    <n v="0.69599999999999995"/>
    <n v="5.3999999999999999E-2"/>
  </r>
  <r>
    <x v="0"/>
    <s v="  Games have the power to distract people from stressful situations.  Battleship got me through my parentsâ€™ divorce.  Operation got me through my vasectomy, i.e., my operation.  I donâ€™t think I would have been able to endure my breakup with Holly had it not been for Toss Across.  "/>
    <s v="['game', 'power', 'distract', 'people', 'stressful', 'situation', 'battleship', 'parent', 'divorce', 'operation', 'vasectomy', 'ie', 'operation', 'able', 'endure', 'breakup', 'holly', 'toss']"/>
    <x v="5"/>
    <n v="9"/>
    <s v="Topic 32"/>
    <s v="Meridith &amp; Creed Activities"/>
    <x v="2"/>
    <n v="-0.68079999999999996"/>
    <n v="0.13"/>
    <n v="0.87"/>
    <n v="0"/>
  </r>
  <r>
    <x v="0"/>
    <s v=" It is so much fun.  Everybody plays a character, we go around the room, we try to figure out who did itâ€¦ "/>
    <s v="['fun', 'everybody', 'play', 'character', 'room', 'try', 'figure']"/>
    <x v="5"/>
    <n v="9"/>
    <s v="Topic 38"/>
    <s v="Communication &amp; Problem Solving"/>
    <x v="3"/>
    <n v="0.67859999999999998"/>
    <n v="0"/>
    <n v="0.78200000000000003"/>
    <n v="0.218"/>
  </r>
  <r>
    <x v="1"/>
    <s v="  Hey, I am wondering if this is a, uh, terrible idea."/>
    <s v="['wonder', 'terrible', 'idea']"/>
    <x v="5"/>
    <n v="9"/>
    <s v="Topic 5"/>
    <s v="Oscar &amp; David Wallace"/>
    <x v="2"/>
    <n v="-0.47670000000000001"/>
    <n v="0.23699999999999999"/>
    <n v="0.76300000000000001"/>
    <n v="0"/>
  </r>
  <r>
    <x v="0"/>
    <s v="  This is my call Jim, big picture stuff, itâ€™s about murder."/>
    <s v="['jim', 'big', 'picture', 'stuff', 'murder']"/>
    <x v="5"/>
    <n v="9"/>
    <s v="Topic 11"/>
    <s v="Closing deals"/>
    <x v="1"/>
    <n v="-0.69079999999999997"/>
    <n v="0.32"/>
    <n v="0.68"/>
    <n v="0"/>
  </r>
  <r>
    <x v="1"/>
    <s v="  I thought we agreed that we wouldnâ€™t do things like this."/>
    <s v="['thought', 'agree', 'thing']"/>
    <x v="5"/>
    <n v="9"/>
    <s v="Topic 8"/>
    <s v="Dundies and Watching videos"/>
    <x v="5"/>
    <n v="0.55740000000000001"/>
    <n v="0"/>
    <n v="0.66200000000000003"/>
    <n v="0.33800000000000002"/>
  </r>
  <r>
    <x v="1"/>
    <s v=" Co-managing is a give and take.  You have to pick your battles.  One of the battles that I picked was to stop Michael from running plastic tubes all over the office and placing hamsters inside of them.  He was going to call it Tube City. So, yes, I do owe him one.  "/>
    <s v="['comanaging', 'pick', 'battle', 'battle', 'picked', 'stop', 'michael', 'run', 'plastic', 'tube', 'office', 'place', 'hamster', 'inside', 'go', 'tube', 'city', 'owe']"/>
    <x v="5"/>
    <n v="9"/>
    <s v="Topic 48"/>
    <s v="Dunder Mifflin Corporate Affairs"/>
    <x v="3"/>
    <n v="-0.57189999999999996"/>
    <n v="0.127"/>
    <n v="0.82599999999999996"/>
    <n v="4.5999999999999999E-2"/>
  </r>
  <r>
    <x v="0"/>
    <s v=" There will be food. You leave, you do not get food."/>
    <s v="['food', 'leave', 'food']"/>
    <x v="5"/>
    <n v="9"/>
    <s v="Topic 46"/>
    <s v="Food and Eating Habits"/>
    <x v="5"/>
    <n v="-5.16E-2"/>
    <n v="0.107"/>
    <n v="0.89300000000000002"/>
    <n v="0"/>
  </r>
  <r>
    <x v="0"/>
    <s v=" Baby carrots. [Angela sits back down]  "/>
    <s v="['baby', 'carrot', 'angela', 'sits']"/>
    <x v="5"/>
    <n v="9"/>
    <s v="Topic 39"/>
    <s v="Items in Dunder Mifflin"/>
    <x v="1"/>
    <n v="0"/>
    <n v="0"/>
    <n v="1"/>
    <n v="0"/>
  </r>
  <r>
    <x v="0"/>
    <s v="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
    <s v="['character', 'card', 'pas', 'prop', 'box', 'character', 'prop', 'character', 'card', 'tell', 'alibi', 'imagination', 'talk', 'slowly', 'real', 'life', 'character', 'kick', 'head', 'horse']"/>
    <x v="5"/>
    <n v="9"/>
    <s v="Topic 37"/>
    <s v="Writing, Drawings, Pictures, etc"/>
    <x v="1"/>
    <n v="0"/>
    <n v="0"/>
    <n v="1"/>
    <n v="0"/>
  </r>
  <r>
    <x v="4"/>
    <s v="  Michael, I donâ€™t like this game.  Itâ€™s scary."/>
    <s v="['michael', 'game', 'scary']"/>
    <x v="5"/>
    <n v="9"/>
    <s v="Topic 23"/>
    <s v="Michael's Behaviours"/>
    <x v="2"/>
    <n v="-0.1779"/>
    <n v="0.27400000000000002"/>
    <n v="0.51300000000000001"/>
    <n v="0.214"/>
  </r>
  <r>
    <x v="4"/>
    <s v="  Voodoo Mama Juju, the witch doctor of the Savannah swamps.  Iâ€™m not comfortable with this. [holds up a head]"/>
    <s v="['voodoo', 'mama', 'juju', 'witch', 'doctor', 'savannah', 'swamp', 'comfortable', 'hold', 'head']"/>
    <x v="5"/>
    <n v="9"/>
    <s v="Topic 31"/>
    <s v="Showing Appreciation for Others"/>
    <x v="4"/>
    <n v="-0.63719999999999999"/>
    <n v="0.23400000000000001"/>
    <n v="0.76600000000000001"/>
    <n v="0"/>
  </r>
  <r>
    <x v="0"/>
    <s v="  Well how do you think I feel?  I mean I have to play Caleb Crawdad, handsome playboy.  Every night, a different woman.  Being oogled.  Having to hug and kiss and spoon, I make them feel beautiful.  "/>
    <s v="['feel', 'mean', 'play', 'caleb', 'crawdad', 'handsome', 'playboy', 'night', 'different', 'woman', 'oogled', 'hug', 'kiss', 'spoon', 'feel', 'beautiful']"/>
    <x v="5"/>
    <n v="9"/>
    <s v="Topic 34"/>
    <s v="Uncomfortable Feelings"/>
    <x v="4"/>
    <n v="0.94769999999999999"/>
    <n v="0"/>
    <n v="0.63200000000000001"/>
    <n v="0.36799999999999999"/>
  </r>
  <r>
    <x v="0"/>
    <s v="  [looks at Oscar who is using his phone, grabs it] Well, well, well.  What is this contraption, I do declare?"/>
    <s v="['look', 'oscar', 'phone', 'grab', 'contraption', 'declare']"/>
    <x v="5"/>
    <n v="9"/>
    <s v="Topic 6"/>
    <s v="Time Spent"/>
    <x v="1"/>
    <n v="0.64859999999999995"/>
    <n v="0"/>
    <n v="0.73"/>
    <n v="0.27"/>
  </r>
  <r>
    <x v="0"/>
    <s v="  Whoâ€™s Michael?  Iâ€™m Caleb Crawdad, I do declare."/>
    <s v="['who', 'michael', 'caleb', 'crawdad', 'declare']"/>
    <x v="5"/>
    <n v="9"/>
    <s v="Topic 12"/>
    <s v="Dwight's Behaviours"/>
    <x v="2"/>
    <n v="0"/>
    <n v="0"/>
    <n v="1"/>
    <n v="0"/>
  </r>
  <r>
    <x v="0"/>
    <s v="  That is the way Southern people talk."/>
    <s v="['way', 'southern', 'people', 'talk']"/>
    <x v="5"/>
    <n v="9"/>
    <s v="Topic 38"/>
    <s v="Communication &amp; Problem Solving"/>
    <x v="3"/>
    <n v="0"/>
    <n v="0"/>
    <n v="1"/>
    <n v="0"/>
  </r>
  <r>
    <x v="1"/>
    <s v="  And what Designing Woman are you basing that on?"/>
    <s v="['design', 'woman', 'base']"/>
    <x v="5"/>
    <n v="9"/>
    <s v="Topic 26"/>
    <s v="Gender Roles"/>
    <x v="9"/>
    <n v="0"/>
    <n v="0"/>
    <n v="1"/>
    <n v="0"/>
  </r>
  <r>
    <x v="0"/>
    <s v="  Delta Burke, I do declare.  Now, shall we get to the mystery?"/>
    <s v="['delta', 'burke', 'declare', 'shall', 'mystery']"/>
    <x v="5"/>
    <n v="9"/>
    <s v="Topic 18"/>
    <s v="Focusing at Work"/>
    <x v="1"/>
    <n v="0"/>
    <n v="0"/>
    <n v="1"/>
    <n v="0"/>
  </r>
  <r>
    <x v="3"/>
    <s v="  Iâ€™ll go.  [stands up, begins speaking with a southern accent]   My name is Deborah U. Tante.   Deb for short.  "/>
    <s v="['stand', 'begin', 'speak', 'southern', 'accent', 'deborah', 'u', 'tante', 'deb', 'short']"/>
    <x v="5"/>
    <n v="9"/>
    <s v="Topic 5"/>
    <s v="Oscar &amp; David Wallace"/>
    <x v="2"/>
    <n v="0"/>
    <n v="0"/>
    <n v="1"/>
    <n v="0"/>
  </r>
  <r>
    <x v="3"/>
    <s v="  Bill Bourbon was my uncle.  I would have never hurt him any more than Iâ€™d hurt a June bug."/>
    <s v="['bill', 'bourbon', 'uncle', 'hurt', 'hurt', 'june', 'bug']"/>
    <x v="5"/>
    <n v="9"/>
    <s v="Topic 19"/>
    <s v="Heartbreaks &amp; Jan"/>
    <x v="0"/>
    <n v="-0.22339999999999999"/>
    <n v="0.156"/>
    <n v="0.72499999999999998"/>
    <n v="0.11799999999999999"/>
  </r>
  <r>
    <x v="2"/>
    <s v="  Wait a minute, wait a minute.  Iâ€™m the butler.  You were listening in on that?  You rich people.  You think you can do whatever you want to the servant class!"/>
    <s v="['wait', 'minute', 'wait', 'minute', 'butler', 'listen', 'rich', 'people', 'want', 'servant', 'class']"/>
    <x v="5"/>
    <n v="9"/>
    <s v="Topic 9"/>
    <s v="Self Care Behaviours"/>
    <x v="7"/>
    <n v="0.63600000000000001"/>
    <n v="0"/>
    <n v="0.84399999999999997"/>
    <n v="0.156"/>
  </r>
  <r>
    <x v="0"/>
    <s v="  No, no, no. Donâ€™t turn this into a political thing."/>
    <s v="['turn', 'political']"/>
    <x v="5"/>
    <n v="9"/>
    <s v="Topic 4"/>
    <s v="Water Cooler Talk"/>
    <x v="9"/>
    <n v="0"/>
    <n v="0"/>
    <n v="1"/>
    <n v="0"/>
  </r>
  <r>
    <x v="0"/>
    <s v="  Oooooo, doggie, we got a party now!  "/>
    <s v="['oooooo', 'doggie', 'party']"/>
    <x v="5"/>
    <n v="9"/>
    <s v="Topic 30"/>
    <s v="Celebrations"/>
    <x v="5"/>
    <n v="0.45739999999999997"/>
    <n v="0"/>
    <n v="0.66700000000000004"/>
    <n v="0.33300000000000002"/>
  </r>
  <r>
    <x v="0"/>
    <s v=" I do believe that the game is a big hit. People are really diving into their characters.  "/>
    <s v="['believe', 'game', 'big', 'hit', 'people', 'dive', 'character']"/>
    <x v="5"/>
    <n v="9"/>
    <s v="Topic 11"/>
    <s v="Closing deals"/>
    <x v="1"/>
    <n v="0.15129999999999999"/>
    <n v="0"/>
    <n v="0.90900000000000003"/>
    <n v="9.0999999999999998E-2"/>
  </r>
  <r>
    <x v="0"/>
    <s v="  Very good, very good.  Now, no one was there in the wine cellar. [Creed gets in his car and drives away]    "/>
    <s v="['wine', 'cellar', 'creed', 'get', 'car', 'drive', 'away']"/>
    <x v="5"/>
    <n v="9"/>
    <s v="Topic 17"/>
    <s v="Driving"/>
    <x v="6"/>
    <n v="0.63529999999999998"/>
    <n v="9.0999999999999998E-2"/>
    <n v="0.66400000000000003"/>
    <n v="0.245"/>
  </r>
  <r>
    <x v="2"/>
    <s v="  Voodoo Mama Juju, explain your dalliance with the Dark Arts."/>
    <s v="['voodoo', 'mama', 'juju', 'explain', 'dalliance', 'dark', 'art']"/>
    <x v="5"/>
    <n v="9"/>
    <s v="Topic 28"/>
    <s v="Romantic Feelings"/>
    <x v="0"/>
    <n v="0"/>
    <n v="0"/>
    <n v="1"/>
    <n v="0"/>
  </r>
  <r>
    <x v="4"/>
    <s v=" Itâ€™s not my fault, I was exposed to Harry Potter."/>
    <s v="['fault', 'expose', 'harry', 'potter']"/>
    <x v="5"/>
    <n v="9"/>
    <s v="Topic 19"/>
    <s v="Heartbreaks &amp; Jan"/>
    <x v="0"/>
    <n v="0.24010000000000001"/>
    <n v="0.112"/>
    <n v="0.69199999999999995"/>
    <n v="0.19500000000000001"/>
  </r>
  <r>
    <x v="2"/>
    <s v="  I know she didnâ€™t do it.  Itâ€™s never the person you most suspect. Itâ€™s also never the person you least suspect, since anyone with half a brain would suspect them the most.  Therefore I know the killer to be Phyllis, AKA Beatrix Bourbon, the person I most medium suspect.  "/>
    <s v="['know', 'person', 'suspect', 'person', 'suspect', 'half', 'brain', 'suspect', 'know', 'killer', 'phyllis', 'aka', 'beatrix', 'bourbon', 'person', 'medium', 'suspect']"/>
    <x v="5"/>
    <n v="9"/>
    <s v="Topic 31"/>
    <s v="Showing Appreciation for Others"/>
    <x v="4"/>
    <n v="-0.8619"/>
    <n v="0.2"/>
    <n v="0.76700000000000002"/>
    <n v="3.3000000000000002E-2"/>
  </r>
  <r>
    <x v="0"/>
    <s v="  [accent] Whoa. Whatâ€™s this strange Yankee accent coming out of your mouth, son?  This hereâ€™s Savannah."/>
    <s v="['accent', 'whoa', 'strange', 'yankee', 'accent', 'come', 'mouth', 'son', 'here', 'savannah']"/>
    <x v="5"/>
    <n v="9"/>
    <s v="Topic 24"/>
    <s v="Employee Status"/>
    <x v="3"/>
    <n v="-0.25"/>
    <n v="0.11799999999999999"/>
    <n v="0.88200000000000001"/>
    <n v="0"/>
  </r>
  <r>
    <x v="0"/>
    <s v="  No no no no no no no. [accent] Iâ€™m going to skip forward to a relevant clue.  Here we go.  "/>
    <s v="['accent', 'go', 'skip', 'forward', 'relevant', 'clue']"/>
    <x v="5"/>
    <n v="9"/>
    <s v="Topic 24"/>
    <s v="Employee Status"/>
    <x v="3"/>
    <n v="0.75360000000000005"/>
    <n v="0"/>
    <n v="0.61399999999999999"/>
    <n v="0.38600000000000001"/>
  </r>
  <r>
    <x v="0"/>
    <s v="  [accent] Are you going to believe that? That is a mis- thatâ€™s a misdirection.  We still donâ€™t know who the murderer is.  [everyone leaves] Nellie Nutmeg, come back in here.  I canâ€™t do this myself.  Voodoo Mama Jujuâ€¦ what am I gonna do?  "/>
    <s v="['accent', 'go', 'believe', 'mi', 'misdirection', 'know', 'murderer', 'leaf', 'nellie', 'nutmeg', 'voodoo', 'mama', 'juju']"/>
    <x v="5"/>
    <n v="9"/>
    <s v="Topic 13"/>
    <s v="Meetings"/>
    <x v="1"/>
    <n v="-0.71489999999999998"/>
    <n v="0.106"/>
    <n v="0.89400000000000002"/>
    <n v="0"/>
  </r>
  <r>
    <x v="4"/>
    <s v="  Hey everyone, Kevinâ€™s going to give us his take on the situation.  Letâ€™s listen up."/>
    <s v="['kevins', 'go', 'situation', 'let', 'listen']"/>
    <x v="5"/>
    <n v="9"/>
    <s v="Topic 3"/>
    <s v="Initiatives &amp; Operations at Dunder Mifflin"/>
    <x v="1"/>
    <n v="0"/>
    <n v="0"/>
    <n v="1"/>
    <n v="0"/>
  </r>
  <r>
    <x v="1"/>
    <s v="  Alright guys, itâ€™s a work day and you guys work here, so letâ€™s go do some work."/>
    <s v="['guy', 'work', 'guy', 'work', 'let', 'work']"/>
    <x v="5"/>
    <n v="9"/>
    <s v="Topic 18"/>
    <s v="Focusing at Work"/>
    <x v="1"/>
    <n v="0.25"/>
    <n v="0"/>
    <n v="0.88900000000000001"/>
    <n v="0.111"/>
  </r>
  <r>
    <x v="1"/>
    <s v="  [Michael walks in] Oh, hey, Michael. Listen, I brought up those sales targets.  Do you want to-"/>
    <s v="['michael', 'walk', 'michael', 'listen', 'brought', 'sale', 'target', 'want']"/>
    <x v="5"/>
    <n v="9"/>
    <s v="Topic 23"/>
    <s v="Michael's Behaviours"/>
    <x v="2"/>
    <n v="7.7200000000000005E-2"/>
    <n v="0"/>
    <n v="0.92500000000000004"/>
    <n v="7.4999999999999997E-2"/>
  </r>
  <r>
    <x v="0"/>
    <s v=" [accent] I do believe you have me mistaken, my name is Caleb Crawdad. Yâ€™all skedaddled way too soon.  We need to reopen this case."/>
    <s v="['accent', 'believe', 'mistaken', 'caleb', 'crawdad', 'yall', 'skedaddle', 'way', 'soon', 'need', 'reopen', 'case']"/>
    <x v="5"/>
    <n v="9"/>
    <s v="Topic 7"/>
    <s v="Doors &amp; Elevators"/>
    <x v="1"/>
    <n v="-0.36120000000000002"/>
    <n v="9.8000000000000004E-2"/>
    <n v="0.90200000000000002"/>
    <n v="0"/>
  </r>
  <r>
    <x v="1"/>
    <s v="  No, youâ€™re not reopening the case.  The case is closed."/>
    <s v="['reopen', 'case', 'case', 'close']"/>
    <x v="5"/>
    <n v="9"/>
    <s v="Topic 7"/>
    <s v="Doors &amp; Elevators"/>
    <x v="1"/>
    <n v="0"/>
    <n v="0"/>
    <n v="1"/>
    <n v="0"/>
  </r>
  <r>
    <x v="2"/>
    <s v="  Frankly, Iâ€™m not surprised.  A lot of the evidence seemed to be based on puns.  "/>
    <s v="['frankly', 'surprised', 'evidence', 'base', 'pun']"/>
    <x v="5"/>
    <n v="9"/>
    <s v="Topic 36"/>
    <s v="Job Perks"/>
    <x v="1"/>
    <n v="-0.16950000000000001"/>
    <n v="0.106"/>
    <n v="0.89400000000000002"/>
    <n v="0"/>
  </r>
  <r>
    <x v="2"/>
    <s v="  Youâ€™re sure it was water, it couldnâ€™t have been acid?"/>
    <s v="['sure', 'water', 'acid']"/>
    <x v="5"/>
    <n v="9"/>
    <s v="Topic 10"/>
    <s v="Recreation"/>
    <x v="5"/>
    <n v="0.31819999999999998"/>
    <n v="0"/>
    <n v="0.79600000000000004"/>
    <n v="0.20399999999999999"/>
  </r>
  <r>
    <x v="0"/>
    <s v=" I already declared you, it was too dark to tell."/>
    <s v="['declare', 'dark', 'tell']"/>
    <x v="5"/>
    <n v="9"/>
    <s v="Topic 6"/>
    <s v="Time Spent"/>
    <x v="1"/>
    <n v="0"/>
    <n v="0"/>
    <n v="1"/>
    <n v="0"/>
  </r>
  <r>
    <x v="2"/>
    <s v="  Stop playing games with me, Crawdad."/>
    <s v="['stop', 'play', 'game', 'crawdad']"/>
    <x v="5"/>
    <n v="9"/>
    <s v="Topic 10"/>
    <s v="Recreation"/>
    <x v="5"/>
    <n v="-0.1027"/>
    <n v="0.27500000000000002"/>
    <n v="0.5"/>
    <n v="0.22500000000000001"/>
  </r>
  <r>
    <x v="0"/>
    <s v="  This is not a game, this is my life.  You are out of order, sir."/>
    <s v="['game', 'life', 'order', 'sir']"/>
    <x v="5"/>
    <n v="9"/>
    <s v="Topic 10"/>
    <s v="Recreation"/>
    <x v="5"/>
    <n v="0"/>
    <n v="0"/>
    <n v="1"/>
    <n v="0"/>
  </r>
  <r>
    <x v="1"/>
    <s v="  Or maybe heâ€™s just stuck in character."/>
    <s v="['maybe', 'stuck', 'character']"/>
    <x v="5"/>
    <n v="9"/>
    <s v="Topic 37"/>
    <s v="Writing, Drawings, Pictures, etc"/>
    <x v="1"/>
    <n v="-0.25"/>
    <n v="0.25"/>
    <n v="0.75"/>
    <n v="0"/>
  </r>
  <r>
    <x v="1"/>
    <s v="  Itâ€™s going to be alright. Weâ€™re a good company, weâ€™ll figure this out.  Weâ€™re not going under."/>
    <s v="['go', 'company', 'figure', 'go']"/>
    <x v="5"/>
    <n v="9"/>
    <s v="Topic 20"/>
    <s v="Dunder Mifflin Products"/>
    <x v="1"/>
    <n v="0.59940000000000004"/>
    <n v="0"/>
    <n v="0.754"/>
    <n v="0.246"/>
  </r>
  <r>
    <x v="3"/>
    <s v="  Jim, what if we both lose our jobs?  Iâ€™m trying to think of a way that this all ends up fine, and I canâ€™t think of one.  "/>
    <s v="['jim', 'lose', 'job', 'try', 'way', 'end', 'fine']"/>
    <x v="5"/>
    <n v="9"/>
    <s v="Topic 10"/>
    <s v="Recreation"/>
    <x v="5"/>
    <n v="-0.2263"/>
    <n v="9.1999999999999998E-2"/>
    <n v="0.84699999999999998"/>
    <n v="6.0999999999999999E-2"/>
  </r>
  <r>
    <x v="0"/>
    <s v="  [comes into Jimâ€™s office using accent] Deb, what in the world â€“ do you have the vapors?"/>
    <s v="['come', 'jims', 'office', 'accent', 'deb', 'world', 'vapor']"/>
    <x v="5"/>
    <n v="9"/>
    <s v="Topic 40"/>
    <s v="Leaving the Office"/>
    <x v="6"/>
    <n v="0"/>
    <n v="0"/>
    <n v="1"/>
    <n v="0"/>
  </r>
  <r>
    <x v="0"/>
    <s v="  Canâ€™t wait, we have to get you to our witch doctor right now.  Come on.  Come on."/>
    <s v="['wait', 'witch', 'doctor']"/>
    <x v="5"/>
    <n v="9"/>
    <s v="Topic 9"/>
    <s v="Self Care Behaviours"/>
    <x v="7"/>
    <n v="-0.36120000000000002"/>
    <n v="0.13500000000000001"/>
    <n v="0.86499999999999999"/>
    <n v="0"/>
  </r>
  <r>
    <x v="3"/>
    <s v="  I should just go.  [accent]  Where to now Caleb?"/>
    <s v="['accent', 'caleb']"/>
    <x v="5"/>
    <n v="9"/>
    <s v="Topic 12"/>
    <s v="Dwight's Behaviours"/>
    <x v="2"/>
    <n v="0"/>
    <n v="0"/>
    <n v="1"/>
    <n v="0"/>
  </r>
  <r>
    <x v="0"/>
    <s v="  To Mama Juju Boo Boo.  "/>
    <s v="['mama', 'juju', 'boo', 'boo']"/>
    <x v="5"/>
    <n v="9"/>
    <s v="Topic 15"/>
    <s v="Parenting Issues"/>
    <x v="8"/>
    <n v="0"/>
    <n v="0"/>
    <n v="1"/>
    <n v="0"/>
  </r>
  <r>
    <x v="1"/>
    <s v="  Michael, can Iâ€¦ OK, Iâ€™m just going to skip right past the what and go with why."/>
    <s v="['michael', 'go', 'skip', 'past']"/>
    <x v="5"/>
    <n v="9"/>
    <s v="Topic 23"/>
    <s v="Michael's Behaviours"/>
    <x v="2"/>
    <n v="0"/>
    <n v="0"/>
    <n v="1"/>
    <n v="0"/>
  </r>
  <r>
    <x v="2"/>
    <s v="  Hey shut up.  Youâ€™re dead."/>
    <s v="['shut', 'dead']"/>
    <x v="5"/>
    <n v="9"/>
    <s v="Topic 46"/>
    <s v="Food and Eating Habits"/>
    <x v="5"/>
    <n v="-0.64859999999999995"/>
    <n v="0.51800000000000002"/>
    <n v="0.48199999999999998"/>
    <n v="0"/>
  </r>
  <r>
    <x v="0"/>
    <s v="  No, you shut up.  They need this game, Jim.  Let us have this stupid little game, alright? [Jim nods]  "/>
    <s v="['shut', 'need', 'game', 'jim', 'stupid', 'little', 'game', 'jim', 'nod']"/>
    <x v="5"/>
    <n v="9"/>
    <s v="Topic 14"/>
    <s v="Jim &amp; Pam Relationship"/>
    <x v="0"/>
    <n v="-0.50700000000000001"/>
    <n v="0.17599999999999999"/>
    <n v="0.748"/>
    <n v="7.5999999999999998E-2"/>
  </r>
  <r>
    <x v="0"/>
    <s v="  [accent] Oh, you startled me.  My stars, my heart nearly leapt out of my chest.  What can I do you for?"/>
    <s v="['accent', 'startle', 'star', 'heart', 'nearly', 'leapt', 'chest']"/>
    <x v="5"/>
    <n v="9"/>
    <s v="Topic 24"/>
    <s v="Employee Status"/>
    <x v="3"/>
    <n v="0.5423"/>
    <n v="6.8000000000000005E-2"/>
    <n v="0.76300000000000001"/>
    <n v="0.16900000000000001"/>
  </r>
  <r>
    <x v="0"/>
    <s v="  Aw, shucks, tell him Iâ€™m not here."/>
    <s v="['aw', 'shuck', 'tell']"/>
    <x v="5"/>
    <n v="9"/>
    <s v="Topic 34"/>
    <s v="Uncomfortable Feelings"/>
    <x v="4"/>
    <n v="0"/>
    <n v="0"/>
    <n v="1"/>
    <n v="0"/>
  </r>
  <r>
    <x v="0"/>
    <s v="  No, I only answer to Detective Wallace â€™cause I got a warm body in the other room."/>
    <s v="['answer', 'detective', 'wallace', 'cause', 'warm', 'body', 'room']"/>
    <x v="5"/>
    <n v="9"/>
    <s v="Topic 5"/>
    <s v="Oscar &amp; David Wallace"/>
    <x v="2"/>
    <n v="0.2263"/>
    <n v="0"/>
    <n v="0.89400000000000002"/>
    <n v="0.106"/>
  </r>
  <r>
    <x v="1"/>
    <s v="  Sure.  Oh, you know, while I have youâ€¦ today I was working on this pitch for a supermarket chain, and it would actually be a big account and I wanted to-"/>
    <s v="['sure', 'know', 'today', 'work', 'pitch', 'supermarket', 'chain', 'actually', 'big', 'account', 'want']"/>
    <x v="5"/>
    <n v="9"/>
    <s v="Topic 11"/>
    <s v="Closing deals"/>
    <x v="1"/>
    <n v="0.31819999999999998"/>
    <n v="0"/>
    <n v="0.92900000000000005"/>
    <n v="7.0999999999999994E-2"/>
  </r>
  <r>
    <x v="3"/>
    <s v="  [Jim comes out of the office]  Whatâ€™s the news?"/>
    <s v="['jim', 'come', 'office', 'news']"/>
    <x v="5"/>
    <n v="9"/>
    <s v="Topic 43"/>
    <s v="Ryan's Activities"/>
    <x v="2"/>
    <n v="0"/>
    <n v="0"/>
    <n v="1"/>
    <n v="0"/>
  </r>
  <r>
    <x v="1"/>
    <s v="  Well there is some bad news.  [accent] There has been another murder."/>
    <s v="['news', 'accent', 'murder']"/>
    <x v="5"/>
    <n v="9"/>
    <s v="Topic 24"/>
    <s v="Employee Status"/>
    <x v="3"/>
    <n v="-0.7964"/>
    <n v="0.42499999999999999"/>
    <n v="0.46600000000000003"/>
    <n v="0.109"/>
  </r>
  <r>
    <x v="0"/>
    <s v="  A murder, you say?  I do declare."/>
    <s v="['murder', 'declare']"/>
    <x v="5"/>
    <n v="9"/>
    <s v="Topic 6"/>
    <s v="Time Spent"/>
    <x v="1"/>
    <n v="-0.69079999999999997"/>
    <n v="0.439"/>
    <n v="0.56100000000000005"/>
    <n v="0"/>
  </r>
  <r>
    <x v="1"/>
    <s v="  I think today was a good day to have two managers.  â€˜Cause if youâ€™re a family stuck on a lifeboat in the middle of the ocean, one parent might want to just keep rowing.  But if the other parent wants to play a game, itâ€™s not because theyâ€™re crazy.  Itâ€™s because theyâ€™re doing it for the kids.  And I get that now.  "/>
    <s v="['today', 'manager', 'cause', 'family', 'stuck', 'lifeboat', 'middle', 'ocean', 'parent', 'want', 'row', 'parent', 'want', 'play', 'game', 'crazy', 'kid']"/>
    <x v="5"/>
    <n v="9"/>
    <s v="Topic 27"/>
    <s v="Parenting Issues"/>
    <x v="8"/>
    <n v="0.73939999999999995"/>
    <n v="2.1999999999999999E-2"/>
    <n v="0.84799999999999998"/>
    <n v="0.13"/>
  </r>
  <r>
    <x v="0"/>
    <s v="  There has been a lot of murder and a lot of intrigue.  My little heart can barely take it no more.  [regular voice] Today is the hardest I have worked in a long, long time.    "/>
    <s v="['murder', 'intrigue', 'little', 'heart', 'barely', 'regular', 'voice', 'today', 'hardest', 'work', 'long', 'long', 'time']"/>
    <x v="5"/>
    <n v="9"/>
    <s v="Topic 28"/>
    <s v="Romantic Feelings"/>
    <x v="0"/>
    <n v="-0.40770000000000001"/>
    <n v="0.156"/>
    <n v="0.752"/>
    <n v="9.1999999999999998E-2"/>
  </r>
  <r>
    <x v="0"/>
    <s v="  On the count of three weâ€™re all going to put down our guns."/>
    <s v="['count', 'go', 'gun']"/>
    <x v="5"/>
    <n v="9"/>
    <s v="Topic 45"/>
    <s v="Angela's Activities"/>
    <x v="2"/>
    <n v="0"/>
    <n v="0"/>
    <n v="1"/>
    <n v="0"/>
  </r>
  <r>
    <x v="0"/>
    <s v="  Weâ€™ll put down our weaponry on the count of three, you ready?"/>
    <s v="['weaponry', 'count', 'ready']"/>
    <x v="5"/>
    <n v="9"/>
    <s v="Topic 49"/>
    <s v="Workplace Happenings"/>
    <x v="1"/>
    <n v="0.15310000000000001"/>
    <n v="0.13200000000000001"/>
    <n v="0.69399999999999995"/>
    <n v="0.17399999999999999"/>
  </r>
  <r>
    <x v="0"/>
    <s v="  One, two, three.. [all scream]  "/>
    <s v="['scream']"/>
    <x v="5"/>
    <n v="9"/>
    <s v="Topic 26"/>
    <s v="Gender Roles"/>
    <x v="9"/>
    <n v="-0.40189999999999998"/>
    <n v="0.40300000000000002"/>
    <n v="0.59699999999999998"/>
    <n v="0"/>
  </r>
  <r>
    <x v="1"/>
    <s v="  Andy revealed himself to be a double agent.  At which point Dwight felt comfortable revealing that he also was double agent.  And then Michael announced to everybody that â€“ get this- he was a double agent.  Oh, and it is 6:00.  "/>
    <s v="['andy', 'reveal', 'double', 'agent', 'point', 'dwight', 'felt', 'comfortable', 'reveal', 'double', 'agent', 'michael', 'announce', 'everybody', 'double', 'agent']"/>
    <x v="5"/>
    <n v="9"/>
    <s v="Topic 45"/>
    <s v="Angela's Activities"/>
    <x v="2"/>
    <n v="0.51060000000000005"/>
    <n v="0"/>
    <n v="0.92400000000000004"/>
    <n v="7.5999999999999998E-2"/>
  </r>
  <r>
    <x v="1"/>
    <s v="  [Michael, Dwight, Andy and now Pam are in the circle and training their â€˜weaponsâ€™ on each other, Jim walks in]  Really?"/>
    <s v="['michael', 'dwight', 'andy', 'pam', 'circle', 'training', 'weapon', 'jim', 'walk']"/>
    <x v="5"/>
    <n v="9"/>
    <s v="Topic 14"/>
    <s v="Jim &amp; Pam Relationship"/>
    <x v="0"/>
    <n v="0"/>
    <n v="0"/>
    <n v="1"/>
    <n v="0"/>
  </r>
  <r>
    <x v="3"/>
    <s v="  [accent] It wasnâ€™t me.  Iâ€™m not goinâ€™ down for this!"/>
    <s v="['accent', 'goin']"/>
    <x v="5"/>
    <n v="9"/>
    <s v="Topic 24"/>
    <s v="Employee Status"/>
    <x v="3"/>
    <n v="0"/>
    <n v="0"/>
    <n v="1"/>
    <n v="0"/>
  </r>
  <r>
    <x v="3"/>
    <s v="  Get the keys out of my purse, start the car. [Jim and Pam slowly back out of the office, Pam has her weapon trained on everyone and then they run out]  "/>
    <s v="['key', 'purse', 'start', 'car', 'jim', 'pam', 'slowly', 'office', 'pam', 'weapon', 'train', 'run']"/>
    <x v="5"/>
    <n v="9"/>
    <s v="Topic 17"/>
    <s v="Driving"/>
    <x v="6"/>
    <n v="-0.29599999999999999"/>
    <n v="6.8000000000000005E-2"/>
    <n v="0.93200000000000005"/>
    <n v="0"/>
  </r>
  <r>
    <x v="1"/>
    <s v=" Five years ago, corporate said we had to start a recycling program for Earth Day so Dwight took the lead on that and introduced us to a very close friend of his named Recyclops.  "/>
    <s v="['year', 'corporate', 'say', 'start', 'recycle', 'program', 'earth', 'dwight', 'take', 'lead', 'introduce', 'close', 'friend', 'name', 'recyclops']"/>
    <x v="5"/>
    <n v="10"/>
    <s v="Topic 9"/>
    <s v="Self Care Behaviours"/>
    <x v="7"/>
    <n v="0.53900000000000003"/>
    <n v="0"/>
    <n v="0.90500000000000003"/>
    <n v="9.5000000000000001E-2"/>
  </r>
  <r>
    <x v="2"/>
    <s v=" Happy Earth Day, everyone. Iâ€™m Recyclops. Did you know that an old milk carton can be sawed in half and used as a planter?  "/>
    <s v="['happy', 'earth', 'recyclops', 'know', 'old', 'milk', 'carton', 'saw', 'half', 'planter']"/>
    <x v="5"/>
    <n v="10"/>
    <s v="Topic 50"/>
    <s v="Baby Making &amp; Schrute Farms"/>
    <x v="8"/>
    <n v="0.57189999999999996"/>
    <n v="0"/>
    <n v="0.86099999999999999"/>
    <n v="0.13900000000000001"/>
  </r>
  <r>
    <x v="1"/>
    <s v=" The next year he really stepped things up.  "/>
    <s v="['year', 'step', 'thing']"/>
    <x v="5"/>
    <n v="10"/>
    <s v="Topic 8"/>
    <s v="Dundies and Watching videos"/>
    <x v="5"/>
    <n v="0"/>
    <n v="0"/>
    <n v="1"/>
    <n v="0"/>
  </r>
  <r>
    <x v="2"/>
    <s v=" Who has put a number seven plastic in a number four bin?  "/>
    <s v="['number', 'seven', 'plastic', 'number', 'bin']"/>
    <x v="5"/>
    <n v="10"/>
    <s v="Topic 24"/>
    <s v="Employee Status"/>
    <x v="3"/>
    <n v="0.15310000000000001"/>
    <n v="0"/>
    <n v="0.79400000000000004"/>
    <n v="0.20599999999999999"/>
  </r>
  <r>
    <x v="1"/>
    <s v=" A year after that Recylcops really began to take shape.  "/>
    <s v="['year', 'recylcops', 'begin', 'shape']"/>
    <x v="5"/>
    <n v="10"/>
    <s v="Topic 6"/>
    <s v="Time Spent"/>
    <x v="1"/>
    <n v="0"/>
    <n v="0"/>
    <n v="1"/>
    <n v="0"/>
  </r>
  <r>
    <x v="1"/>
    <s v=" Then tragedy struck Recyclops when his fictional planet was attacked by some other fictitious thingâ€¦ I canâ€™t remember.  "/>
    <s v="['tragedy', 'struck', 'recyclops', 'fictional', 'planet', 'attack', 'fictitious', 'remember']"/>
    <x v="5"/>
    <n v="10"/>
    <s v="Topic 22"/>
    <s v="Andy's Activities"/>
    <x v="2"/>
    <n v="-0.85550000000000004"/>
    <n v="0.38500000000000001"/>
    <n v="0.61499999999999999"/>
    <n v="0"/>
  </r>
  <r>
    <x v="1"/>
    <s v=" I think this was also the year he renounced Earth Day and vowed to the destroy the planet he once loved.  "/>
    <s v="['year', 'renounce', 'earth', 'vowed', 'destroy', 'planet', 'love']"/>
    <x v="5"/>
    <n v="10"/>
    <s v="Topic 26"/>
    <s v="Gender Roles"/>
    <x v="9"/>
    <n v="0.1027"/>
    <n v="0.13300000000000001"/>
    <n v="0.72"/>
    <n v="0.14799999999999999"/>
  </r>
  <r>
    <x v="3"/>
    <s v=" Oh my God, you guys, look. Itâ€™s Recyclops."/>
    <s v="['god', 'guy', 'look', 'recyclops']"/>
    <x v="5"/>
    <n v="10"/>
    <s v="Topic 44"/>
    <s v="Stanley's Activities"/>
    <x v="2"/>
    <n v="0.2732"/>
    <n v="0"/>
    <n v="0.76900000000000002"/>
    <n v="0.23100000000000001"/>
  </r>
  <r>
    <x v="2"/>
    <s v=" Recyclops destroys! [starts tearing through the office]"/>
    <s v="['recyclops', 'destroys', 'start', 'tear', 'office']"/>
    <x v="5"/>
    <n v="10"/>
    <s v="Topic 9"/>
    <s v="Self Care Behaviours"/>
    <x v="7"/>
    <n v="-0.59830000000000005"/>
    <n v="0.39300000000000002"/>
    <n v="0.60699999999999998"/>
    <n v="0"/>
  </r>
  <r>
    <x v="2"/>
    <s v=" Polluticorn wishes. [starts spraying the office with something]"/>
    <s v="['polluticorn', 'wish', 'start', 'spray', 'office']"/>
    <x v="5"/>
    <n v="10"/>
    <s v="Topic 4"/>
    <s v="Water Cooler Talk"/>
    <x v="9"/>
    <n v="0.15310000000000001"/>
    <n v="0"/>
    <n v="0.81399999999999995"/>
    <n v="0.186"/>
  </r>
  <r>
    <x v="3"/>
    <s v=" The thing I like most about Recyclops is that heâ€™s creating a different world for our child."/>
    <s v="['recyclops', 'create', 'different', 'world', 'child']"/>
    <x v="5"/>
    <n v="10"/>
    <s v="Topic 34"/>
    <s v="Uncomfortable Feelings"/>
    <x v="4"/>
    <n v="0.57189999999999996"/>
    <n v="0"/>
    <n v="0.76100000000000001"/>
    <n v="0.23899999999999999"/>
  </r>
  <r>
    <x v="1"/>
    <s v=" God bless you, Recyclops. And your cold robot heart. [Dwight throws an aluminum can towards the recycling bin and misses]  "/>
    <s v="['god', 'bless', 'recyclops', 'cold', 'robot', 'heart', 'dwight', 'throw', 'aluminum', 'recycle', 'bin', 'miss']"/>
    <x v="5"/>
    <n v="10"/>
    <s v="Topic 19"/>
    <s v="Heartbreaks &amp; Jan"/>
    <x v="0"/>
    <n v="0.80200000000000005"/>
    <n v="7.0000000000000007E-2"/>
    <n v="0.59299999999999997"/>
    <n v="0.33700000000000002"/>
  </r>
  <r>
    <x v="0"/>
    <s v=" [seated] Ok. Ok. How â€™bout this? [rises, waves, sits back down]"/>
    <s v="['seat', 'bout', 'rise', 'wave', 'sits']"/>
    <x v="5"/>
    <n v="10"/>
    <s v="Topic 5"/>
    <s v="Oscar &amp; David Wallace"/>
    <x v="2"/>
    <n v="0"/>
    <n v="0"/>
    <n v="1"/>
    <n v="0"/>
  </r>
  <r>
    <x v="0"/>
    <s v=" I want it to be better than â€˜Greatâ€™, Pam. How â€™bout I remain seatedâ€¦ and I just do a little bit of a nod. Sort of a humble thing. [demonstrates]"/>
    <s v="['want', 'better', 'great', 'pam', 'bout', 'remain', 'seat', 'little', 'bit', 'nod', 'sort', 'humble', 'demonstrates']"/>
    <x v="5"/>
    <n v="10"/>
    <s v="Topic 1"/>
    <s v="Pam's Activities"/>
    <x v="2"/>
    <n v="0.49390000000000001"/>
    <n v="0"/>
    <n v="0.87"/>
    <n v="0.13"/>
  </r>
  <r>
    <x v="0"/>
    <s v=" Nope. Then my face is down. They canâ€™t see my face. "/>
    <s v="['nope', 'face', 'face']"/>
    <x v="5"/>
    <n v="10"/>
    <s v="Topic 16"/>
    <s v="Sexual Behaviours &amp; Weddings"/>
    <x v="0"/>
    <n v="0"/>
    <n v="0"/>
    <n v="1"/>
    <n v="0"/>
  </r>
  <r>
    <x v="0"/>
    <s v=" Alan Brand is the CEO of the company, if titleâ€™s important to you, has personally invited moi to go to New York to the shareholderâ€™s meeting  and sit up on the stage with the board of directors. And at some point they are going to introduce me as the most successful branch manager that they have. And then Michael Scott turns and waves to the crowdâ€¦ and the crowd goes wild.  "/>
    <s v="['alan', 'brand', 'ceo', 'company', 'title', 'important', 'personally', 'invite', 'moi', 'new', 'york', 'shareholder', 'meeting', 'sit', 'stage', 'board', 'director', 'point', 'go', 'introduce', 'successful', 'branch', 'manager', 'michael', 'scott', 'turn', 'wave', 'crowd', 'crowd', 'go', 'wild']"/>
    <x v="5"/>
    <n v="10"/>
    <s v="Topic 24"/>
    <s v="Employee Status"/>
    <x v="3"/>
    <n v="0.70889999999999997"/>
    <n v="0"/>
    <n v="0.92100000000000004"/>
    <n v="7.9000000000000001E-2"/>
  </r>
  <r>
    <x v="0"/>
    <s v=" Ok. Obviously Iâ€™m not going to do the twirl. I only did it because I nailed the wave."/>
    <s v="['obviously', 'go', 'twirl', 'nail', 'wave']"/>
    <x v="5"/>
    <n v="10"/>
    <s v="Topic 19"/>
    <s v="Heartbreaks &amp; Jan"/>
    <x v="0"/>
    <n v="0"/>
    <n v="0"/>
    <n v="1"/>
    <n v="0"/>
  </r>
  <r>
    <x v="0"/>
    <s v=" I am not going to do the twirl. Alright? Itâ€™s not even a twirl, itâ€™s a spin. I might do the spin.  "/>
    <s v="['go', 'twirl', 'twirl', 'spin', 'spin']"/>
    <x v="5"/>
    <n v="10"/>
    <s v="Topic 31"/>
    <s v="Showing Appreciation for Others"/>
    <x v="4"/>
    <n v="0.25"/>
    <n v="0"/>
    <n v="0.91300000000000003"/>
    <n v="8.6999999999999994E-2"/>
  </r>
  <r>
    <x v="0"/>
    <s v=" Ok, Oscar, I donâ€™t need the whole enchilada just the bullet points."/>
    <s v="['oscar', 'need', 'enchilada', 'bullet', 'point']"/>
    <x v="5"/>
    <n v="10"/>
    <s v="Topic 49"/>
    <s v="Workplace Happenings"/>
    <x v="1"/>
    <n v="0"/>
    <n v="0"/>
    <n v="1"/>
    <n v="0"/>
  </r>
  <r>
    <x v="0"/>
    <s v=" Itâ€™s not a limo. Itâ€™s a town car. Town cars are actually better, though. Better torque. Better handling."/>
    <s v="['limo', 'town', 'car', 'town', 'car', 'actually', 'better', 'better', 'torque', 'better', 'handle']"/>
    <x v="5"/>
    <n v="10"/>
    <s v="Topic 17"/>
    <s v="Driving"/>
    <x v="6"/>
    <n v="0.82709999999999995"/>
    <n v="0"/>
    <n v="0.63300000000000001"/>
    <n v="0.36699999999999999"/>
  </r>
  <r>
    <x v="0"/>
    <s v=" Town cars suck. Town car is something that a company sends when theyâ€™re in trouble. A limousine is something that a company sends when they have cause for celebration. And in this case I think we are celebrating me.  "/>
    <s v="['town', 'car', 'suck', 'town', 'car', 'company', 'sends', 'trouble', 'limousine', 'company', 'sends', 'cause', 'celebration', 'case', 'celebrate']"/>
    <x v="5"/>
    <n v="10"/>
    <s v="Topic 20"/>
    <s v="Dunder Mifflin Products"/>
    <x v="1"/>
    <n v="-0.2263"/>
    <n v="0.124"/>
    <n v="0.79500000000000004"/>
    <n v="8.2000000000000003E-2"/>
  </r>
  <r>
    <x v="0"/>
    <s v=" [everyone is rushing down the stairs to see the limo] Oh, wait. Wait. Wow. Wow! Oh, no way. Look at that."/>
    <s v="['rush', 'stair', 'limo', 'wait', 'wait', 'wow', 'wow', 'way', 'look']"/>
    <x v="5"/>
    <n v="10"/>
    <s v="Topic 9"/>
    <s v="Self Care Behaviours"/>
    <x v="7"/>
    <n v="0.7712"/>
    <n v="7.8E-2"/>
    <n v="0.64100000000000001"/>
    <n v="0.28100000000000003"/>
  </r>
  <r>
    <x v="2"/>
    <s v=" What kind of mileage does this baby get?"/>
    <s v="['kind', 'mileage', 'baby']"/>
    <x v="5"/>
    <n v="10"/>
    <s v="Topic 50"/>
    <s v="Baby Making &amp; Schrute Farms"/>
    <x v="8"/>
    <n v="0"/>
    <n v="0"/>
    <n v="1"/>
    <n v="0"/>
  </r>
  <r>
    <x v="0"/>
    <s v=" Hate to break it to you Oscar but some of us like boobs."/>
    <s v="['hate', 'break', 'oscar', 'boob']"/>
    <x v="5"/>
    <n v="10"/>
    <s v="Topic 13"/>
    <s v="Meetings"/>
    <x v="1"/>
    <n v="0.2263"/>
    <n v="0.14199999999999999"/>
    <n v="0.66300000000000003"/>
    <n v="0.19600000000000001"/>
  </r>
  <r>
    <x v="0"/>
    <s v=" Hey, you know who you should be jealous of? Yourself. Because youâ€™re invited and youâ€™re invited and youâ€™re invited and you and you and you and you and you and you-"/>
    <s v="['know', 'jealous', 'invite', 'invite', 'invite']"/>
    <x v="5"/>
    <n v="10"/>
    <s v="Topic 30"/>
    <s v="Celebrations"/>
    <x v="5"/>
    <n v="-0.45879999999999999"/>
    <n v="9.0999999999999998E-2"/>
    <n v="0.90900000000000003"/>
    <n v="0"/>
  </r>
  <r>
    <x v="0"/>
    <s v=" The limo seats eight. Ok. Then Jim and Pam and Ryan plus a guest."/>
    <s v="['limo', 'seat', 'jim', 'pam', 'ryan', 'plus', 'guest']"/>
    <x v="5"/>
    <n v="10"/>
    <s v="Topic 14"/>
    <s v="Jim &amp; Pam Relationship"/>
    <x v="0"/>
    <n v="0"/>
    <n v="0"/>
    <n v="1"/>
    <n v="0"/>
  </r>
  <r>
    <x v="0"/>
    <s v=" [others  start raising their hands to be picked] Mmmâ€¦ whoa.  "/>
    <s v="['start', 'raise', 'hand', 'picked', 'mmm', 'whoa']"/>
    <x v="5"/>
    <n v="10"/>
    <s v="Topic 33"/>
    <s v="HR Complaints"/>
    <x v="3"/>
    <n v="0"/>
    <n v="0"/>
    <n v="1"/>
    <n v="0"/>
  </r>
  <r>
    <x v="0"/>
    <s v=" [in the limo with Dwight, Andy and Oscar] I wish the windows werenâ€™t tinted so people could see us in here."/>
    <s v="['limo', 'dwight', 'andy', 'oscar', 'wish', 'window', 'tint', 'people']"/>
    <x v="5"/>
    <n v="10"/>
    <s v="Topic 12"/>
    <s v="Dwight's Behaviours"/>
    <x v="2"/>
    <n v="0.40189999999999998"/>
    <n v="0"/>
    <n v="0.88100000000000001"/>
    <n v="0.11899999999999999"/>
  </r>
  <r>
    <x v="0"/>
    <s v=" Definitely. Look they got pillows. That. Thatâ€™s bigger than my bed."/>
    <s v="['definitely', 'look', 'pillow', 'big', 'bed']"/>
    <x v="5"/>
    <n v="10"/>
    <s v="Topic 18"/>
    <s v="Focusing at Work"/>
    <x v="1"/>
    <n v="0.40189999999999998"/>
    <n v="0"/>
    <n v="0.78700000000000003"/>
    <n v="0.21299999999999999"/>
  </r>
  <r>
    <x v="0"/>
    <s v=" [the limo driver raises the divider window] Whoâ€™s playing with the button?  "/>
    <s v="['limo', 'driver', 'raise', 'divider', 'window', 'who', 'play', 'button']"/>
    <x v="5"/>
    <n v="10"/>
    <s v="Topic 42"/>
    <s v="Fun in the Office"/>
    <x v="5"/>
    <n v="0.20230000000000001"/>
    <n v="0"/>
    <n v="0.85899999999999999"/>
    <n v="0.14099999999999999"/>
  </r>
  <r>
    <x v="1"/>
    <s v=" Hey, Ryan. Could you start consolidating all our Rolodex information into Outlook?"/>
    <s v="['ryan', 'start', 'consolidate', 'rolodex', 'information', 'outlook']"/>
    <x v="5"/>
    <n v="10"/>
    <s v="Topic 43"/>
    <s v="Ryan's Activities"/>
    <x v="2"/>
    <n v="0"/>
    <n v="0"/>
    <n v="1"/>
    <n v="0"/>
  </r>
  <r>
    <x v="1"/>
    <s v=" But if the company doesnâ€™t go under then weâ€™ll finally have all our contacts in one program."/>
    <s v="['company', 'finally', 'contact', 'program']"/>
    <x v="5"/>
    <n v="10"/>
    <s v="Topic 9"/>
    <s v="Self Care Behaviours"/>
    <x v="7"/>
    <n v="0"/>
    <n v="0"/>
    <n v="1"/>
    <n v="0"/>
  </r>
  <r>
    <x v="2"/>
    <s v=" Michael Scott you run the most profitable branch of Dunder Mifflin. How do you do it?"/>
    <s v="['michael', 'scott', 'run', 'profitable', 'branch', 'dunder', 'mifflin']"/>
    <x v="5"/>
    <n v="10"/>
    <s v="Topic 3"/>
    <s v="Initiatives &amp; Operations at Dunder Mifflin"/>
    <x v="1"/>
    <n v="0.49270000000000003"/>
    <n v="0"/>
    <n v="0.82399999999999995"/>
    <n v="0.17599999999999999"/>
  </r>
  <r>
    <x v="0"/>
    <s v=" No, no. Thatâ€™s too hard. Say your name is Zamboni and then I will say, â€˜Well, weâ€™re sort of on thin ice.â€™ [they all laugh] I wonâ€™t say that. Iâ€™ll something like that."/>
    <s v="['hard', 'zamboni', 'sort', 'ice', 'laugh']"/>
    <x v="5"/>
    <n v="10"/>
    <s v="Topic 32"/>
    <s v="Meridith &amp; Creed Activities"/>
    <x v="2"/>
    <n v="0.69079999999999997"/>
    <n v="3.6999999999999998E-2"/>
    <n v="0.8"/>
    <n v="0.16300000000000001"/>
  </r>
  <r>
    <x v="0"/>
    <s v=" Well, thank you and, and please call â€“ continue to call me Mr. Scott."/>
    <s v="['thank', 'continue', 'scott']"/>
    <x v="5"/>
    <n v="10"/>
    <s v="Topic 23"/>
    <s v="Michael's Behaviours"/>
    <x v="2"/>
    <n v="0.70960000000000001"/>
    <n v="0"/>
    <n v="0.61499999999999999"/>
    <n v="0.38500000000000001"/>
  </r>
  <r>
    <x v="0"/>
    <s v=" Well, I guess this is as far as I can take you guys. So â€“"/>
    <s v="['guess', 'far', 'guy']"/>
    <x v="5"/>
    <n v="10"/>
    <s v="Topic 44"/>
    <s v="Stanley's Activities"/>
    <x v="2"/>
    <n v="0.2732"/>
    <n v="0"/>
    <n v="0.87"/>
    <n v="0.13"/>
  </r>
  <r>
    <x v="0"/>
    <s v=" [walking past bodyguards at the door] Officers. Thank you."/>
    <s v="['walk', 'past', 'bodyguard', 'door', 'officer', 'thank']"/>
    <x v="5"/>
    <n v="10"/>
    <s v="Topic 7"/>
    <s v="Doors &amp; Elevators"/>
    <x v="1"/>
    <n v="0.36120000000000002"/>
    <n v="0"/>
    <n v="0.76200000000000001"/>
    <n v="0.23799999999999999"/>
  </r>
  <r>
    <x v="0"/>
    <s v=" Oh. It was awesome. Very, very sublime."/>
    <s v="['awesome', 'sublime']"/>
    <x v="5"/>
    <n v="10"/>
    <s v="Topic 25"/>
    <s v="Phylllis &amp; Angela Activities"/>
    <x v="2"/>
    <n v="0.62490000000000001"/>
    <n v="0"/>
    <n v="0.59399999999999997"/>
    <n v="0.40600000000000003"/>
  </r>
  <r>
    <x v="0"/>
    <s v=" Itâ€™s nice to meet you, too. Itâ€™s an honor and a privilege. "/>
    <s v="['nice', 'meet', 'honor', 'privilege']"/>
    <x v="5"/>
    <n v="10"/>
    <s v="Topic 36"/>
    <s v="Job Perks"/>
    <x v="1"/>
    <n v="0.81759999999999999"/>
    <n v="0"/>
    <n v="0.51400000000000001"/>
    <n v="0.48599999999999999"/>
  </r>
  <r>
    <x v="2"/>
    <s v=" Coming through. Che, che, che, che, che, che. [spots microphone and gets in line, sees an empty mic and attempts to get there first] Excuse me. Excuse me. Excuse me. Excuse me. [a line appears from nowhere] Ah. Damn it. [ heads back to the original line which is now even longer] Wha- okay [grunts]  "/>
    <s v="['come', 'che', 'che', 'che', 'che', 'che', 'che', 'spot', 'microphone', 'get', 'line', 'see', 'mic', 'attempt', 'excuse', 'excuse', 'excuse', 'excuse', 'line', 'appear', 'damn', 'head', 'original', 'line', 'longer', 'wha', 'grunt']"/>
    <x v="5"/>
    <n v="10"/>
    <s v="Topic 20"/>
    <s v="Dunder Mifflin Products"/>
    <x v="1"/>
    <n v="0.70569999999999999"/>
    <n v="0.03"/>
    <n v="0.77700000000000002"/>
    <n v="0.193"/>
  </r>
  <r>
    <x v="2"/>
    <s v=" I was hoping to lob Michael his softball question early. I wanted to swing by the garment district, pick up a few crates of my shirts. I got a shirt guy.  "/>
    <s v="['hop', 'lob', 'michael', 'softball', 'question', 'early', 'want', 'swing', 'garment', 'district', 'pick', 'crate', 'shirt', 'shirt', 'guy']"/>
    <x v="5"/>
    <n v="10"/>
    <s v="Topic 16"/>
    <s v="Sexual Behaviours &amp; Weddings"/>
    <x v="0"/>
    <n v="0.42149999999999999"/>
    <n v="0"/>
    <n v="0.91500000000000004"/>
    <n v="8.5000000000000006E-2"/>
  </r>
  <r>
    <x v="0"/>
    <s v=" What about Madonna? Or Obama twins? Anybody famous?"/>
    <s v="['madonna', 'obama', 'twin', 'anybody', 'famous']"/>
    <x v="5"/>
    <n v="10"/>
    <s v="Topic 16"/>
    <s v="Sexual Behaviours &amp; Weddings"/>
    <x v="0"/>
    <n v="0"/>
    <n v="0"/>
    <n v="1"/>
    <n v="0"/>
  </r>
  <r>
    <x v="0"/>
    <s v=" Rock and roll. [they walk into convention room and are booed by everyone]  "/>
    <s v="['rock', 'roll', 'walk', 'convention', 'room', 'booed']"/>
    <x v="5"/>
    <n v="10"/>
    <s v="Topic 13"/>
    <s v="Meetings"/>
    <x v="1"/>
    <n v="0"/>
    <n v="0"/>
    <n v="1"/>
    <n v="0"/>
  </r>
  <r>
    <x v="0"/>
    <s v=" [to David] This is not as much fun as I thought it would be."/>
    <s v="['david', 'fun', 'thought']"/>
    <x v="5"/>
    <n v="10"/>
    <s v="Topic 5"/>
    <s v="Oscar &amp; David Wallace"/>
    <x v="2"/>
    <n v="-0.40229999999999999"/>
    <n v="0.17199999999999999"/>
    <n v="0.82799999999999996"/>
    <n v="0"/>
  </r>
  <r>
    <x v="0"/>
    <s v=" [accidentally into his microphone] Weâ€™re going bankrupt, you think? [angry jeering from the crowd] They are really angry."/>
    <s v="['accidentally', 'microphone', 'go', 'bankrupt', 'angry', 'jeering', 'crowd', 'angry']"/>
    <x v="5"/>
    <n v="10"/>
    <s v="Topic 24"/>
    <s v="Employee Status"/>
    <x v="3"/>
    <n v="-0.91679999999999995"/>
    <n v="0.47899999999999998"/>
    <n v="0.52100000000000002"/>
    <n v="0"/>
  </r>
  <r>
    <x v="2"/>
    <s v=" Oh, Iâ€™m sorry. Were you raised in a household with no consequences?"/>
    <s v="['sorry', 'raise', 'household', 'consequence']"/>
    <x v="5"/>
    <n v="10"/>
    <s v="Topic 33"/>
    <s v="HR Complaints"/>
    <x v="3"/>
    <n v="-0.36120000000000002"/>
    <n v="0.25900000000000001"/>
    <n v="0.74099999999999999"/>
    <n v="0"/>
  </r>
  <r>
    <x v="2"/>
    <s v=" Oh. If onlys and justs were candies and nuts then every day would be Erntedankfest.  "/>
    <s v="['onlys', 'justs', 'candy', 'nut', 'erntedankfest']"/>
    <x v="5"/>
    <n v="10"/>
    <s v="Topic 45"/>
    <s v="Angela's Activities"/>
    <x v="2"/>
    <n v="-0.31819999999999998"/>
    <n v="0.14099999999999999"/>
    <n v="0.85899999999999999"/>
    <n v="0"/>
  </r>
  <r>
    <x v="1"/>
    <s v=" Hey, Phyllis. Are you just getting back from lunch now?"/>
    <s v="['phyllis', 'get', 'lunch']"/>
    <x v="5"/>
    <n v="10"/>
    <s v="Topic 25"/>
    <s v="Phylllis &amp; Angela Activities"/>
    <x v="2"/>
    <n v="0"/>
    <n v="0"/>
    <n v="1"/>
    <n v="0"/>
  </r>
  <r>
    <x v="1"/>
    <s v=" Ok. You shouldnâ€™t be telling me that stuff and also shouldnâ€™t be taking two hour lunches without telling me."/>
    <s v="['tell', 'stuff', 'take', 'hour', 'lunch', 'tell']"/>
    <x v="5"/>
    <n v="10"/>
    <s v="Topic 6"/>
    <s v="Time Spent"/>
    <x v="1"/>
    <n v="0"/>
    <n v="0"/>
    <n v="1"/>
    <n v="0"/>
  </r>
  <r>
    <x v="1"/>
    <s v=" I care about them and Iâ€™m just as much of a boss as Michael. [Stanley laughs] Whatâ€™s so funny? Iâ€™m a co-manager."/>
    <s v="['care', 'bos', 'michael', 'stanley', 'laugh', 'funny', 'comanager']"/>
    <x v="5"/>
    <n v="10"/>
    <s v="Topic 32"/>
    <s v="Meridith &amp; Creed Activities"/>
    <x v="2"/>
    <n v="0.86219999999999997"/>
    <n v="0"/>
    <n v="0.66400000000000003"/>
    <n v="0.33600000000000002"/>
  </r>
  <r>
    <x v="1"/>
    <s v=" Well â€“ who? How did you? Who, who told you this?"/>
    <s v="[]"/>
    <x v="5"/>
    <n v="10"/>
    <s v="Topic 1"/>
    <s v="Pam's Activities"/>
    <x v="2"/>
    <n v="0.38990000000000002"/>
    <n v="0"/>
    <n v="0.79100000000000004"/>
    <n v="0.20899999999999999"/>
  </r>
  <r>
    <x v="1"/>
    <s v=" Ok. Who else has heard the rumor that I am not as much in charge as Michael? [everyone raises there hands â€“ including Pam]"/>
    <s v="['heard', 'rumor', 'charge', 'michael', 'raise', 'hand', 'include', 'pam']"/>
    <x v="5"/>
    <n v="10"/>
    <s v="Topic 33"/>
    <s v="HR Complaints"/>
    <x v="3"/>
    <n v="0"/>
    <n v="0"/>
    <n v="1"/>
    <n v="0"/>
  </r>
  <r>
    <x v="3"/>
    <s v=" Stuff gets around. I donâ€™t participate."/>
    <s v="['stuff', 'get', 'participate']"/>
    <x v="5"/>
    <n v="10"/>
    <s v="Topic 15"/>
    <s v="Parenting Issues"/>
    <x v="8"/>
    <n v="0"/>
    <n v="0"/>
    <n v="1"/>
    <n v="0"/>
  </r>
  <r>
    <x v="1"/>
    <s v=" I am just as much of a boss as Michael and I can do anything that Michael can do. Alright?  Who here believes that I have as much power as Michael? [Pam, after a moment,  is the only one who raises her hand]  "/>
    <s v="['bos', 'michael', 'michael', 'believe', 'power', 'michael', 'pam', 'moment', 'raise', 'hand']"/>
    <x v="5"/>
    <n v="10"/>
    <s v="Topic 23"/>
    <s v="Michael's Behaviours"/>
    <x v="2"/>
    <n v="0.67669999999999997"/>
    <n v="0"/>
    <n v="0.88100000000000001"/>
    <n v="0.11899999999999999"/>
  </r>
  <r>
    <x v="3"/>
    <s v=" I forgot I have to support him no matter what. Close one.  "/>
    <s v="['forgot', 'support', 'matter', 'close']"/>
    <x v="5"/>
    <n v="10"/>
    <s v="Topic 34"/>
    <s v="Uncomfortable Feelings"/>
    <x v="4"/>
    <n v="0.3871"/>
    <n v="7.8E-2"/>
    <n v="0.72599999999999998"/>
    <n v="0.19600000000000001"/>
  </r>
  <r>
    <x v="0"/>
    <s v=" Hey, hey, hey. Iâ€™m sorry. These are not criminals. They are nice. They invited me to come here today. They invited me to their hospitality suite where I  had free food and it was delicious. Get this. Know how nice they are? The sent a stretch limo all the way to pick me up in Scranton. Thatâ€™s â€“"/>
    <s v="['sorry', 'criminal', 'nice', 'invite', 'today', 'invite', 'hospitality', 'suite', 'free', 'food', 'delicious', 'know', 'nice', 'sent', 'stretch', 'limo', 'way', 'pick', 'scranton']"/>
    <x v="5"/>
    <n v="10"/>
    <s v="Topic 46"/>
    <s v="Food and Eating Habits"/>
    <x v="5"/>
    <n v="0.93600000000000005"/>
    <n v="1.9E-2"/>
    <n v="0.755"/>
    <n v="0.22600000000000001"/>
  </r>
  <r>
    <x v="1"/>
    <s v=" I gotta make an example out of him. Should I just fire him?"/>
    <s v="['get', 'example']"/>
    <x v="5"/>
    <n v="10"/>
    <s v="Topic 1"/>
    <s v="Pam's Activities"/>
    <x v="2"/>
    <n v="-0.34"/>
    <n v="0.16700000000000001"/>
    <n v="0.83299999999999996"/>
    <n v="0"/>
  </r>
  <r>
    <x v="1"/>
    <s v=" To be honest, I donâ€™t know, but maybe I could just yell at him in front of people. "/>
    <s v="['honest', 'know', 'maybe', 'yell', 'people']"/>
    <x v="5"/>
    <n v="10"/>
    <s v="Topic 4"/>
    <s v="Water Cooler Talk"/>
    <x v="9"/>
    <n v="0.28460000000000002"/>
    <n v="0"/>
    <n v="0.88800000000000001"/>
    <n v="0.112"/>
  </r>
  <r>
    <x v="3"/>
    <s v=" Well, I canâ€™t really imagine you yelling at anyone."/>
    <s v="['imagine', 'yell']"/>
    <x v="5"/>
    <n v="10"/>
    <s v="Topic 4"/>
    <s v="Water Cooler Talk"/>
    <x v="9"/>
    <n v="0.2732"/>
    <n v="0"/>
    <n v="0.79200000000000004"/>
    <n v="0.20799999999999999"/>
  </r>
  <r>
    <x v="1"/>
    <s v=" Oh, well I yell. Youâ€™ve heard me yell."/>
    <s v="['yell', 'heard', 'yell']"/>
    <x v="5"/>
    <n v="10"/>
    <s v="Topic 4"/>
    <s v="Water Cooler Talk"/>
    <x v="9"/>
    <n v="0.2732"/>
    <n v="0"/>
    <n v="0.76900000000000002"/>
    <n v="0.23100000000000001"/>
  </r>
  <r>
    <x v="3"/>
    <s v=" Oh. Ok. Iâ€™ve heard you exclaim. Like the time you said, â€˜Hey, look. We parked over here!â€™."/>
    <s v="['heard', 'exclaim', 'time', 'say', 'look', 'park']"/>
    <x v="5"/>
    <n v="10"/>
    <s v="Topic 17"/>
    <s v="Driving"/>
    <x v="6"/>
    <n v="0.4199"/>
    <n v="0"/>
    <n v="0.85099999999999998"/>
    <n v="0.14899999999999999"/>
  </r>
  <r>
    <x v="1"/>
    <s v=" Well, that was apple-picking day and thereâ€™s no need to yell that day, you know. I was just excited to find the car. Perfect end to a perfect day. "/>
    <s v="['applepicking', 'there', 'need', 'yell', 'know', 'excite', 'car', 'perfect', 'end', 'perfect']"/>
    <x v="5"/>
    <n v="10"/>
    <s v="Topic 18"/>
    <s v="Focusing at Work"/>
    <x v="1"/>
    <n v="0.86580000000000001"/>
    <n v="5.8000000000000003E-2"/>
    <n v="0.63"/>
    <n v="0.312"/>
  </r>
  <r>
    <x v="0"/>
    <s v=" [board of directors has started to exit] Yeah, well, thatâ€™s not gonna happen. Thatâ€™s not gonna happen. Weâ€™ll be back with some answers. [a few murmurs from the crowd of â€˜What answers?â€™] I â€“ ok. I know that youâ€™re mad at me and youâ€™re mad at all them â€“"/>
    <s v="['board', 'director', 'start', 'exit', 'happen', 'happen', 'answer', 'murmur', 'crowd', 'answer', 'know', 'mad', 'mad']"/>
    <x v="5"/>
    <n v="10"/>
    <s v="Topic 28"/>
    <s v="Romantic Feelings"/>
    <x v="0"/>
    <n v="-0.47670000000000001"/>
    <n v="0.115"/>
    <n v="0.80800000000000005"/>
    <n v="7.6999999999999999E-2"/>
  </r>
  <r>
    <x v="0"/>
    <s v=" Ok. Alright. We are gonna â€“ weâ€™re gonna go out there during this break and we are gonna come back with a plan. Weâ€™re gonna come back with a plan for you. Itâ€™s a 45 day plan. 45 days to get us back on track. [crowd starts to agree and perk up] 45 points. Itâ€™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â€“ then runs back across the stage] You. You.  "/>
    <s v="['break', 'plan', 'plan', 'plan', 'day', 'track', 'crowd', 'start', 'agree', 'perk', 'point', 'point', 'point', 'point', 'business', 'crowd', 'applauds', 'bank', 'applause', 'continue', 'limo', 'lady', 'go', 'completely', 'carbon', 'neutral', 'crowd', 'gotten', 'excite', 'cheer', 'love', 'new', 'york', 'michael', 'spin', 'leaf', 'stage', 'run', 'stage']"/>
    <x v="5"/>
    <n v="10"/>
    <s v="Topic 49"/>
    <s v="Workplace Happenings"/>
    <x v="1"/>
    <n v="0.95950000000000002"/>
    <n v="0"/>
    <n v="0.85299999999999998"/>
    <n v="0.14699999999999999"/>
  </r>
  <r>
    <x v="1"/>
    <s v=" Simple data entry, though. So thereâ€™s really only one way to do it."/>
    <s v="['simple', 'data', 'entry', 'there', 'way']"/>
    <x v="5"/>
    <n v="10"/>
    <s v="Topic 40"/>
    <s v="Leaving the Office"/>
    <x v="6"/>
    <n v="0"/>
    <n v="0"/>
    <n v="1"/>
    <n v="0"/>
  </r>
  <r>
    <x v="1"/>
    <s v=" I think I know the problem."/>
    <s v="['know', 'problem']"/>
    <x v="5"/>
    <n v="10"/>
    <s v="Topic 38"/>
    <s v="Communication &amp; Problem Solving"/>
    <x v="3"/>
    <n v="-0.40189999999999998"/>
    <n v="0.35099999999999998"/>
    <n v="0.64900000000000002"/>
    <n v="0"/>
  </r>
  <r>
    <x v="1"/>
    <s v=" But, you know what? I came up with something and I think itâ€™s really gonna help."/>
    <s v="['know', 'come', 'help']"/>
    <x v="5"/>
    <n v="10"/>
    <s v="Topic 1"/>
    <s v="Pam's Activities"/>
    <x v="2"/>
    <n v="0.60819999999999996"/>
    <n v="0"/>
    <n v="0.79100000000000004"/>
    <n v="0.20899999999999999"/>
  </r>
  <r>
    <x v="1"/>
    <s v=" I am, too. Let me show you.  "/>
    <s v="[]"/>
    <x v="5"/>
    <n v="10"/>
    <s v="Topic 1"/>
    <s v="Pam's Activities"/>
    <x v="2"/>
    <n v="0"/>
    <n v="0"/>
    <n v="1"/>
    <n v="0"/>
  </r>
  <r>
    <x v="0"/>
    <s v=" I did wave. I did a lot more than wave."/>
    <s v="['wave', 'wave']"/>
    <x v="5"/>
    <n v="10"/>
    <s v="Topic 23"/>
    <s v="Michael's Behaviours"/>
    <x v="2"/>
    <n v="0"/>
    <n v="0"/>
    <n v="1"/>
    <n v="0"/>
  </r>
  <r>
    <x v="0"/>
    <s v=" Hereâ€™s what weâ€™re gonna do. The 45 day thing that I outlined, we go with that. Day 45, company saved. Day 44, go. What do we got? We have 15 minutes."/>
    <s v="['here', 'outline', 'company', 'save', 'minute']"/>
    <x v="5"/>
    <n v="10"/>
    <s v="Topic 13"/>
    <s v="Meetings"/>
    <x v="1"/>
    <n v="0.42149999999999999"/>
    <n v="0"/>
    <n v="0.91500000000000004"/>
    <n v="8.5000000000000006E-2"/>
  </r>
  <r>
    <x v="0"/>
    <s v=" Just whatever comes to mind. Shout it out."/>
    <s v="['come', 'mind', 'shout']"/>
    <x v="5"/>
    <n v="10"/>
    <s v="Topic 22"/>
    <s v="Andy's Activities"/>
    <x v="2"/>
    <n v="0"/>
    <n v="0"/>
    <n v="1"/>
    <n v="0"/>
  </r>
  <r>
    <x v="0"/>
    <s v=" Ok. Alright. Well, I know a guy. This Mexican guy. He is a math whiz. He knows economics as well as he knows bull fighting and I am going to call in a little favor."/>
    <s v="['know', 'guy', 'mexican', 'guy', 'math', 'whiz', 'know', 'economics', 'know', 'bull', 'fight', 'go', 'little', 'favor']"/>
    <x v="5"/>
    <n v="10"/>
    <s v="Topic 44"/>
    <s v="Stanley's Activities"/>
    <x v="2"/>
    <n v="0.62580000000000002"/>
    <n v="6.0999999999999999E-2"/>
    <n v="0.73"/>
    <n v="0.20899999999999999"/>
  </r>
  <r>
    <x v="0"/>
    <s v=" Well, Iâ€™m texting him, so."/>
    <s v="['texting']"/>
    <x v="5"/>
    <n v="10"/>
    <s v="Topic 19"/>
    <s v="Heartbreaks &amp; Jan"/>
    <x v="0"/>
    <n v="0.2732"/>
    <n v="0"/>
    <n v="0.65600000000000003"/>
    <n v="0.34399999999999997"/>
  </r>
  <r>
    <x v="0"/>
    <s v=" Itâ€™s done. [Oscar, sitting in the lobby, receives a text]  "/>
    <s v="['oscar', 'sit', 'lobby', 'receives', 'text']"/>
    <x v="5"/>
    <n v="10"/>
    <s v="Topic 39"/>
    <s v="Items in Dunder Mifflin"/>
    <x v="1"/>
    <n v="2.58E-2"/>
    <n v="0"/>
    <n v="0.89100000000000001"/>
    <n v="0.109"/>
  </r>
  <r>
    <x v="0"/>
    <s v=" Oh. There he is. Come on in. Come on in. Gentleman, I would like you to meet Oscar. Come on in. Donâ€™t be shy. This is Oscar Martinez. Oscar, why donâ€™t you come over here. Let me present you. Step up. Step up there. Oscar is an accountant extraordinaire at the Scranton branch and he has a wonderful idea as to how to get us out of this murky, murky situation. Take it away. [Oscar stands there stunned]  "/>
    <s v="['gentleman', 'meet', 'oscar', 'shy', 'oscar', 'martinez', 'oscar', 'present', 'step', 'step', 'oscar', 'accountant', 'extraordinaire', 'scranton', 'branch', 'wonderful', 'idea', 'murky', 'murky', 'situation', 'away', 'oscar', 'stand', 'stun']"/>
    <x v="5"/>
    <n v="10"/>
    <s v="Topic 5"/>
    <s v="Oscar &amp; David Wallace"/>
    <x v="2"/>
    <n v="0.58589999999999998"/>
    <n v="4.1000000000000002E-2"/>
    <n v="0.88500000000000001"/>
    <n v="7.3999999999999996E-2"/>
  </r>
  <r>
    <x v="1"/>
    <s v=" I think this is really gonna help. If you could just hold up here one second. [addresses the whole office] Hey, guys. Quick announcement. If I could just have everyoneâ€™s attention. [turns back to Ryan] I just figured you needed a place where you can concentrate and not be bothered by bothering people."/>
    <s v="['help', 'hold', 'second', 'address', 'office', 'guy', 'quick', 'announcement', 'everyones', 'attention', 'turn', 'ryan', 'figure', 'need', 'place', 'concentrate', 'bother', 'bother', 'people']"/>
    <x v="5"/>
    <n v="10"/>
    <s v="Topic 4"/>
    <s v="Water Cooler Talk"/>
    <x v="9"/>
    <n v="0.32700000000000001"/>
    <n v="4.4999999999999998E-2"/>
    <n v="0.86899999999999999"/>
    <n v="8.5999999999999993E-2"/>
  </r>
  <r>
    <x v="1"/>
    <s v=" Let me show you what I mean. [Jim opens the closet door to reveal a work station] Your new office. How great is that, right? For a job well done. Well, not done. "/>
    <s v="['mean', 'jim', 'open', 'closet', 'door', 'reveal', 'work', 'station', 'new', 'office', 'great', 'job']"/>
    <x v="5"/>
    <n v="10"/>
    <s v="Topic 7"/>
    <s v="Doors &amp; Elevators"/>
    <x v="1"/>
    <n v="0.80740000000000001"/>
    <n v="0"/>
    <n v="0.78300000000000003"/>
    <n v="0.217"/>
  </r>
  <r>
    <x v="1"/>
    <s v=" [laughs] Youâ€™re a good kid. You know what? It gets bigger once youâ€™re in there. Enjoy it. [shuts the door and walks to his office]"/>
    <s v="['laugh', 'kid', 'know', 'get', 'big', 'enjoy', 'shuts', 'door', 'walk', 'office']"/>
    <x v="5"/>
    <n v="10"/>
    <s v="Topic 7"/>
    <s v="Doors &amp; Elevators"/>
    <x v="1"/>
    <n v="0.85189999999999999"/>
    <n v="0"/>
    <n v="0.70299999999999996"/>
    <n v="0.29699999999999999"/>
  </r>
  <r>
    <x v="0"/>
    <s v=" Tell them what you told me. This is genius. "/>
    <s v="['tell', 'genius']"/>
    <x v="5"/>
    <n v="10"/>
    <s v="Topic 1"/>
    <s v="Pam's Activities"/>
    <x v="2"/>
    <n v="0"/>
    <n v="0"/>
    <n v="1"/>
    <n v="0"/>
  </r>
  <r>
    <x v="0"/>
    <s v=" Tell them about the cash flow and the dumping of properties and â€“ this is all â€“ "/>
    <s v="['tell', 'cash', 'flow', 'dump', 'property']"/>
    <x v="5"/>
    <n v="10"/>
    <s v="Topic 3"/>
    <s v="Initiatives &amp; Operations at Dunder Mifflin"/>
    <x v="1"/>
    <n v="-0.31819999999999998"/>
    <n v="0.126"/>
    <n v="0.874"/>
    <n v="0"/>
  </r>
  <r>
    <x v="0"/>
    <s v=" Itâ€™s all good. Itâ€™s all good stuff. Lay it on them."/>
    <s v="['stuff', 'lay']"/>
    <x v="5"/>
    <n v="10"/>
    <s v="Topic 15"/>
    <s v="Parenting Issues"/>
    <x v="8"/>
    <n v="0.70030000000000003"/>
    <n v="0"/>
    <n v="0.60799999999999998"/>
    <n v="0.39200000000000002"/>
  </r>
  <r>
    <x v="0"/>
    <s v=" That wasnâ€™t what you were saying to me. He was much more articulate and that was better. Much better. "/>
    <s v="['say', 'articulate', 'better', 'better']"/>
    <x v="5"/>
    <n v="10"/>
    <s v="Topic 31"/>
    <s v="Showing Appreciation for Others"/>
    <x v="4"/>
    <n v="0.70030000000000003"/>
    <n v="0"/>
    <n v="0.746"/>
    <n v="0.254"/>
  </r>
  <r>
    <x v="0"/>
    <s v=" O-kay. Ohâ€¦ hey, hey. [follows Oscar into the hall] What are you doing?"/>
    <s v="['follow', 'oscar', 'hall']"/>
    <x v="5"/>
    <n v="10"/>
    <s v="Topic 13"/>
    <s v="Meetings"/>
    <x v="1"/>
    <n v="0"/>
    <n v="0"/>
    <n v="1"/>
    <n v="0"/>
  </r>
  <r>
    <x v="0"/>
    <s v=" For me, too. You embarrassed me. "/>
    <s v="['embarrass']"/>
    <x v="5"/>
    <n v="10"/>
    <s v="Topic 47"/>
    <s v="Office Praise for Work"/>
    <x v="4"/>
    <n v="-0.36120000000000002"/>
    <n v="0.33300000000000002"/>
    <n v="0.66700000000000004"/>
    <n v="0"/>
  </r>
  <r>
    <x v="0"/>
    <s v=" Well, that was a waste of a text. Letâ€™s get down to brass tacks. I think that we might be in trouble. We donâ€™t seem to have a plan so Iâ€™m thinking I go down there. Maybe rattle off a few jokes. Congressman could follow. "/>
    <s v="['waste', 'text', 'let', 'brass', 'tack', 'trouble', 'plan', 'think', 'maybe', 'rattle', 'joke', 'congressman', 'follow']"/>
    <x v="5"/>
    <n v="10"/>
    <s v="Topic 30"/>
    <s v="Celebrations"/>
    <x v="5"/>
    <n v="-0.34"/>
    <n v="0.109"/>
    <n v="0.81"/>
    <n v="8.1000000000000003E-2"/>
  </r>
  <r>
    <x v="0"/>
    <s v=" Uh, Iâ€™m not a moron. Time after time my branch leads in sales. I have personally won over 17 Dundie awards. So, I am not a moron and I am just trying to help, you know? Soâ€¦ youâ€™re the moron.   "/>
    <s v="['moron', 'time', 'time', 'branch', 'lead', 'sale', 'personally', 'dundie', 'award', 'moron', 'try', 'help', 'know', 'moron']"/>
    <x v="5"/>
    <n v="10"/>
    <s v="Topic 2"/>
    <s v="Outside Work &amp; Transportation"/>
    <x v="6"/>
    <n v="0.88739999999999997"/>
    <n v="6.2E-2"/>
    <n v="0.65600000000000003"/>
    <n v="0.28299999999999997"/>
  </r>
  <r>
    <x v="0"/>
    <s v=" Yes it is a thrill to be honored by oneâ€™s company. To have the people that you work for stop for a minute and say, â€˜Wow. Great job.â€™  That is what it is all about. Not the perks. Perks? The perks. I could take or leave the perks.  Limos are for people who make the company money not lose millions and have no plan. So weâ€™re leaving early. After all, we are the only ones with anything to celebrate.  "/>
    <s v="['thrill', 'honor', 'one', 'company', 'people', 'work', 'stop', 'minute', 'wow', 'great', 'job', 'perk', 'perk', 'perk', 'leave', 'perk', 'limo', 'people', 'company', 'money', 'lose', 'million', 'plan', 'leave', 'early', 'one', 'celebrate']"/>
    <x v="5"/>
    <n v="10"/>
    <s v="Topic 29"/>
    <s v="Financial Activities"/>
    <x v="1"/>
    <n v="0.93779999999999997"/>
    <n v="5.8999999999999997E-2"/>
    <n v="0.74"/>
    <n v="0.20100000000000001"/>
  </r>
  <r>
    <x v="0"/>
    <s v=" [running out of the building with Oscar, Andy, and Dwight] Oscar! Oscar! Come on!  There he is! There he is! Go! Go! Go! Go! Go! Go! Go!  Scranton! Scranton! Scranton! Dunder Mifflin!  "/>
    <s v="['run', 'building', 'oscar', 'andy', 'dwight', 'oscar', 'oscar', 'scranton', 'scranton', 'scranton', 'dunder', 'mifflin']"/>
    <x v="5"/>
    <n v="10"/>
    <s v="Topic 48"/>
    <s v="Dunder Mifflin Corporate Affairs"/>
    <x v="3"/>
    <n v="0"/>
    <n v="0"/>
    <n v="1"/>
    <n v="0"/>
  </r>
  <r>
    <x v="2"/>
    <s v="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
    <s v="['dwight', 'schrute', 'scranton', 'branch', 'want', 'stand', 'line', 'line', 'indication', 'company', 'run', 'big', 'trouble', 'cheer', 'crowd', 'thank', 'know', 'want', 'believe', 'option', 'crowd', 'applaud', 'number', 'option', 'deli', 'line', 'variety', 'express', 'line', 'quick', 'comment', 'word', 'efficiently', 'rope', 'line', 'hold']"/>
    <x v="5"/>
    <n v="10"/>
    <s v="Topic 20"/>
    <s v="Dunder Mifflin Products"/>
    <x v="1"/>
    <n v="0.93120000000000003"/>
    <n v="2.1999999999999999E-2"/>
    <n v="0.81100000000000005"/>
    <n v="0.16700000000000001"/>
  </r>
  <r>
    <x v="0"/>
    <s v=" Okay, right there is the problem.  There have been reports around the office that you have been talking baby talk."/>
    <s v="['problem', 'report', 'office', 'talk', 'baby', 'talk']"/>
    <x v="5"/>
    <n v="11"/>
    <s v="Topic 38"/>
    <s v="Communication &amp; Problem Solving"/>
    <x v="3"/>
    <n v="-0.20230000000000001"/>
    <n v="0.11899999999999999"/>
    <n v="0.79600000000000004"/>
    <n v="8.4000000000000005E-2"/>
  </r>
  <r>
    <x v="0"/>
    <s v=" I have it on good authority that you said the following. [hands Andy a notecard]  Can you read that back to me?"/>
    <s v="['authority', 'say', 'follow', 'hand', 'andy', 'notecard', 'read']"/>
    <x v="5"/>
    <n v="11"/>
    <s v="Topic 7"/>
    <s v="Doors &amp; Elevators"/>
    <x v="1"/>
    <n v="0.49390000000000001"/>
    <n v="0"/>
    <n v="0.82599999999999996"/>
    <n v="0.17399999999999999"/>
  </r>
  <r>
    <x v="0"/>
    <s v=" You are also on record as saying â€œwittle-ittle,â€ â€œfooty-wutties,â€ â€œnummies,â€ â€œjammies,â€ â€œmake boom-boom,â€ â€œwidiculous,â€ and â€œwode iwand.â€"/>
    <s v="['record', 'say', 'wittleittle', 'footywutties', 'nummies', 'jammies', 'boomboom', 'widiculous', 'wode', 'iwand']"/>
    <x v="5"/>
    <n v="11"/>
    <s v="Topic 19"/>
    <s v="Heartbreaks &amp; Jan"/>
    <x v="0"/>
    <n v="0"/>
    <n v="0"/>
    <n v="1"/>
    <n v="0"/>
  </r>
  <r>
    <x v="0"/>
    <s v=" You canâ€™t be a baby in the office.  It makes me look like I hire babies."/>
    <s v="['baby', 'office', 'make', 'look', 'hire', 'baby']"/>
    <x v="5"/>
    <n v="11"/>
    <s v="Topic 50"/>
    <s v="Baby Making &amp; Schrute Farms"/>
    <x v="8"/>
    <n v="0.36120000000000002"/>
    <n v="0"/>
    <n v="0.85699999999999998"/>
    <n v="0.14299999999999999"/>
  </r>
  <r>
    <x v="0"/>
    <s v=" [Elvis voice] Well, thank youâ€¦ thank you a lot.  And for what itâ€™s worth I think your baby voice is tops."/>
    <s v="['elvis', 'voice', 'thank', 'thank', 'worth', 'baby', 'voice', 'top']"/>
    <x v="5"/>
    <n v="11"/>
    <s v="Topic 13"/>
    <s v="Meetings"/>
    <x v="1"/>
    <n v="0.88339999999999996"/>
    <n v="0"/>
    <n v="0.56499999999999995"/>
    <n v="0.435"/>
  </r>
  <r>
    <x v="0"/>
    <s v=" [as Elvis] Youâ€™re welcome, baby.  "/>
    <s v="['elvis', 'welcome', 'baby']"/>
    <x v="5"/>
    <n v="11"/>
    <s v="Topic 50"/>
    <s v="Baby Making &amp; Schrute Farms"/>
    <x v="8"/>
    <n v="0.45879999999999999"/>
    <n v="0"/>
    <n v="0.57099999999999995"/>
    <n v="0.42899999999999999"/>
  </r>
  <r>
    <x v="0"/>
    <s v=" I want to keep those so I can see what I sent."/>
    <s v="['want', 'sent']"/>
    <x v="5"/>
    <n v="11"/>
    <s v="Topic 1"/>
    <s v="Pam's Activities"/>
    <x v="2"/>
    <n v="7.7200000000000005E-2"/>
    <n v="0"/>
    <n v="0.89400000000000002"/>
    <n v="0.106"/>
  </r>
  <r>
    <x v="0"/>
    <s v=" Oh okay.  I donâ€™t know how those got on thereâ€¦"/>
    <s v="['know']"/>
    <x v="5"/>
    <n v="11"/>
    <s v="Topic 1"/>
    <s v="Pam's Activities"/>
    <x v="2"/>
    <n v="0.2263"/>
    <n v="0"/>
    <n v="0.82599999999999996"/>
    <n v="0.17399999999999999"/>
  </r>
  <r>
    <x v="0"/>
    <s v=" What if I told you I had done the worst thing ever, would you still want to be my friend?"/>
    <s v="['bad', 'want', 'friend']"/>
    <x v="5"/>
    <n v="11"/>
    <s v="Topic 29"/>
    <s v="Financial Activities"/>
    <x v="1"/>
    <n v="-0.15310000000000001"/>
    <n v="0.16"/>
    <n v="0.66400000000000003"/>
    <n v="0.17599999999999999"/>
  </r>
  <r>
    <x v="0"/>
    <s v=" Lurk much?  [Erin leaves] I miss Pam."/>
    <s v="['lurk', 'erin', 'leaf', 'miss', 'pam']"/>
    <x v="5"/>
    <n v="11"/>
    <s v="Topic 14"/>
    <s v="Jim &amp; Pam Relationship"/>
    <x v="0"/>
    <n v="-0.34"/>
    <n v="0.40500000000000003"/>
    <n v="0.59499999999999997"/>
    <n v="0"/>
  </r>
  <r>
    <x v="0"/>
    <s v=" Is that what weâ€™re going for now?  â€œokay?â€  We used to go for â€œpretty good.â€"/>
    <s v="['go', 'pretty']"/>
    <x v="5"/>
    <n v="11"/>
    <s v="Topic 15"/>
    <s v="Parenting Issues"/>
    <x v="8"/>
    <n v="0"/>
    <n v="0"/>
    <n v="1"/>
    <n v="0"/>
  </r>
  <r>
    <x v="1"/>
    <s v=" Great.  Hey, how do you feel about starting an Employee of the Month program?"/>
    <s v="['great', 'feel', 'start', 'employee', 'month', 'program']"/>
    <x v="5"/>
    <n v="11"/>
    <s v="Topic 3"/>
    <s v="Initiatives &amp; Operations at Dunder Mifflin"/>
    <x v="1"/>
    <n v="0.62490000000000001"/>
    <n v="0"/>
    <n v="0.76"/>
    <n v="0.24"/>
  </r>
  <r>
    <x v="0"/>
    <s v=" Yeah, you know what, that actually might make me feel better.  Iâ€™m not in this for the trophies, butâ€¦"/>
    <s v="['know', 'actually', 'feel', 'better', 'trophy']"/>
    <x v="5"/>
    <n v="11"/>
    <s v="Topic 34"/>
    <s v="Uncomfortable Feelings"/>
    <x v="4"/>
    <n v="0.62490000000000001"/>
    <n v="0"/>
    <n v="0.76900000000000002"/>
    <n v="0.23100000000000001"/>
  </r>
  <r>
    <x v="1"/>
    <s v=" Youâ€™re not in it at all, because you canâ€™t be employee of the month, youâ€™re a manager."/>
    <s v="['employee', 'month', 'manager']"/>
    <x v="5"/>
    <n v="11"/>
    <s v="Topic 3"/>
    <s v="Initiatives &amp; Operations at Dunder Mifflin"/>
    <x v="1"/>
    <n v="0"/>
    <n v="0"/>
    <n v="1"/>
    <n v="0"/>
  </r>
  <r>
    <x v="0"/>
    <s v=" Well, technically, Iâ€™m a co-manager, and I barely have any responsibilities, but I work hard, I love this company, and for those reasons, I think I would make a good employee of the month."/>
    <s v="['technically', 'comanager', 'barely', 'responsibility', 'work', 'hard', 'love', 'company', 'reason', 'employee', 'month']"/>
    <x v="5"/>
    <n v="11"/>
    <s v="Topic 18"/>
    <s v="Focusing at Work"/>
    <x v="1"/>
    <n v="0.89100000000000001"/>
    <n v="3.6999999999999998E-2"/>
    <n v="0.70099999999999996"/>
    <n v="0.26200000000000001"/>
  </r>
  <r>
    <x v="2"/>
    <s v=" My idea.  I just need Andy to think itâ€™s his idea.  So it wonâ€™t get traced back to me.  In approximately six hours, Jim will get a phone call from David Wallace.  He will be fired.  "/>
    <s v="['idea', 'need', 'andy', 'idea', 'trace', 'approximately', 'hour', 'jim', 'phone', 'david', 'wallace', 'fire']"/>
    <x v="5"/>
    <n v="11"/>
    <s v="Topic 5"/>
    <s v="Oscar &amp; David Wallace"/>
    <x v="2"/>
    <n v="-0.55740000000000001"/>
    <n v="9.2999999999999999E-2"/>
    <n v="0.90700000000000003"/>
    <n v="0"/>
  </r>
  <r>
    <x v="3"/>
    <s v=" Okay. [picks up and reads sheet]  The Michael Scott Foundation is still in existence?"/>
    <s v="['pick', 'read', 'sheet', 'michael', 'scott', 'foundation', 'existence']"/>
    <x v="5"/>
    <n v="11"/>
    <s v="Topic 23"/>
    <s v="Michael's Behaviours"/>
    <x v="2"/>
    <n v="0.2263"/>
    <n v="0"/>
    <n v="0.872"/>
    <n v="0.128"/>
  </r>
  <r>
    <x v="0"/>
    <s v=" There you are.  I donâ€™t think we have finished with my Inbox."/>
    <s v="['finish', 'inbox']"/>
    <x v="5"/>
    <n v="11"/>
    <s v="Topic 27"/>
    <s v="Parenting Issues"/>
    <x v="8"/>
    <n v="0"/>
    <n v="0"/>
    <n v="1"/>
    <n v="0"/>
  </r>
  <r>
    <x v="0"/>
    <s v=" Yeah, okay.  Call the school, cancel.  I canâ€™t go through with this."/>
    <s v="['school', 'cancel']"/>
    <x v="5"/>
    <n v="11"/>
    <s v="Topic 21"/>
    <s v="Workplace Happenings"/>
    <x v="1"/>
    <n v="0.2732"/>
    <n v="0.13200000000000001"/>
    <n v="0.59599999999999997"/>
    <n v="0.27200000000000002"/>
  </r>
  <r>
    <x v="3"/>
    <s v=" Michael, this is a terrible terrible thing youâ€™ve done."/>
    <s v="['michael', 'terrible', 'terrible']"/>
    <x v="5"/>
    <n v="11"/>
    <s v="Topic 21"/>
    <s v="Workplace Happenings"/>
    <x v="1"/>
    <n v="-0.73509999999999998"/>
    <n v="0.47"/>
    <n v="0.53"/>
    <n v="0"/>
  </r>
  <r>
    <x v="3"/>
    <s v=" Just terrible.  And the longer you put it off, the worse itâ€™s going to get.  "/>
    <s v="['terrible', 'longer', 'bad', 'go']"/>
    <x v="5"/>
    <n v="11"/>
    <s v="Topic 8"/>
    <s v="Dundies and Watching videos"/>
    <x v="5"/>
    <n v="-0.73509999999999998"/>
    <n v="0.32300000000000001"/>
    <n v="0.67700000000000005"/>
    <n v="0"/>
  </r>
  <r>
    <x v="0"/>
    <s v=" I just, I fell in love with those kids.  and I didnâ€™t want to see them fall victim to the system, so I made them a promise.  I told them that if they graduated from high school, I would pay for their college education.  Iâ€™ve made some empty promises in my life, but hands down, that was the most generous.  "/>
    <s v="['fell', 'love', 'kid', 'want', 'fall', 'victim', 'system', 'promise', 'graduate', 'high', 'school', 'pay', 'college', 'education', 'promise', 'life', 'hand', 'generous']"/>
    <x v="5"/>
    <n v="11"/>
    <s v="Topic 15"/>
    <s v="Parenting Issues"/>
    <x v="8"/>
    <n v="0.83760000000000001"/>
    <n v="6.0999999999999999E-2"/>
    <n v="0.76200000000000001"/>
    <n v="0.17699999999999999"/>
  </r>
  <r>
    <x v="0"/>
    <s v=" Just tell me it is going to be okay, all right?"/>
    <s v="['tell', 'go']"/>
    <x v="5"/>
    <n v="11"/>
    <s v="Topic 1"/>
    <s v="Pam's Activities"/>
    <x v="2"/>
    <n v="0.2263"/>
    <n v="0"/>
    <n v="0.84"/>
    <n v="0.16"/>
  </r>
  <r>
    <x v="0"/>
    <s v=" Iâ€™m not a bad person, I bring good news.  Like when I promised those kids Iâ€™d pay for college.  Okay, all right."/>
    <s v="['person', 'bring', 'news', 'promise', 'kid', 'pay', 'college']"/>
    <x v="5"/>
    <n v="11"/>
    <s v="Topic 15"/>
    <s v="Parenting Issues"/>
    <x v="8"/>
    <n v="0.88200000000000001"/>
    <n v="4.7E-2"/>
    <n v="0.53200000000000003"/>
    <n v="0.42099999999999999"/>
  </r>
  <r>
    <x v="0"/>
    <s v=" Would you come with me?  You know, like old times, instead ofâ€¦ [makes yuck face at Erin]"/>
    <s v="['know', 'old', 'time', 'instead', 'make', 'yuck', 'face', 'erin']"/>
    <x v="5"/>
    <n v="11"/>
    <s v="Topic 7"/>
    <s v="Doors &amp; Elevators"/>
    <x v="1"/>
    <n v="0.36120000000000002"/>
    <n v="0"/>
    <n v="0.86499999999999999"/>
    <n v="0.13500000000000001"/>
  </r>
  <r>
    <x v="3"/>
    <s v=" Itâ€™s fine.  Erin, youâ€™re going to go.  And youâ€™re going to make sure Michael tells the truth."/>
    <s v="['fine', 'erin', 'go', 'go', 'sure', 'michael', 'tell', 'truth']"/>
    <x v="5"/>
    <n v="11"/>
    <s v="Topic 10"/>
    <s v="Recreation"/>
    <x v="5"/>
    <n v="0.65969999999999995"/>
    <n v="0"/>
    <n v="0.68600000000000005"/>
    <n v="0.314"/>
  </r>
  <r>
    <x v="0"/>
    <s v=" Agh, God, you know what, could this day get any worse?  "/>
    <s v="['agh', 'god', 'know', 'bad']"/>
    <x v="5"/>
    <n v="11"/>
    <s v="Topic 29"/>
    <s v="Financial Activities"/>
    <x v="1"/>
    <n v="-0.25"/>
    <n v="0.218"/>
    <n v="0.63400000000000001"/>
    <n v="0.14799999999999999"/>
  </r>
  <r>
    <x v="2"/>
    <s v=" Cool.  Very cool.  I bet if you tried, you could grow the best beard of anyone in this office."/>
    <s v="['cool', 'cool', 'bet', 'try', 'grow', 'best', 'beard', 'office']"/>
    <x v="5"/>
    <n v="11"/>
    <s v="Topic 29"/>
    <s v="Financial Activities"/>
    <x v="1"/>
    <n v="0.84389999999999998"/>
    <n v="0"/>
    <n v="0.63800000000000001"/>
    <n v="0.36199999999999999"/>
  </r>
  <r>
    <x v="1"/>
    <s v=" Youâ€™re creeping me out.  Iâ€™m gonna go."/>
    <s v="['creep']"/>
    <x v="5"/>
    <n v="11"/>
    <s v="Topic 41"/>
    <s v="Kevin's Activities"/>
    <x v="2"/>
    <n v="0"/>
    <n v="0"/>
    <n v="1"/>
    <n v="0"/>
  </r>
  <r>
    <x v="2"/>
    <s v=" I didnâ€™t mean any of those things I just said.  And you can expect the same from everyone in this office if you donâ€™t nip this whole Employee of the Month situation in the bud.  Make it about the work."/>
    <s v="['mean', 'thing', 'say', 'expect', 'office', 'nip', 'employee', 'month', 'situation', 'bud', 'work']"/>
    <x v="5"/>
    <n v="11"/>
    <s v="Topic 3"/>
    <s v="Initiatives &amp; Operations at Dunder Mifflin"/>
    <x v="1"/>
    <n v="0"/>
    <n v="0"/>
    <n v="1"/>
    <n v="0"/>
  </r>
  <r>
    <x v="2"/>
    <s v=" This encompasses all available data.  Hours, tardiness, unconfirmed sick days, participation.  Everyone has been assigned a random number for total fairness and transparency.  Also, this should be accompanied by a monetary prize."/>
    <s v="['encompasses', 'available', 'data', 'hour', 'tardiness', 'unconfirmed', 'sick', 'day', 'participation', 'assign', 'random', 'number', 'total', 'fairness', 'transparency', 'accompany', 'monetary', 'prize']"/>
    <x v="5"/>
    <n v="11"/>
    <s v="Topic 5"/>
    <s v="Oscar &amp; David Wallace"/>
    <x v="2"/>
    <n v="-5.16E-2"/>
    <n v="0.128"/>
    <n v="0.749"/>
    <n v="0.123"/>
  </r>
  <r>
    <x v="2"/>
    <s v=" In an ideal world, I would have all ten fingers on my left hand, so my right hand could just be a fist for punching."/>
    <s v="['ideal', 'world', 'finger', 'left', 'hand', 'hand', 'fist', 'punch']"/>
    <x v="5"/>
    <n v="11"/>
    <s v="Topic 48"/>
    <s v="Dunder Mifflin Corporate Affairs"/>
    <x v="3"/>
    <n v="0.87680000000000002"/>
    <n v="0"/>
    <n v="0.68600000000000005"/>
    <n v="0.314"/>
  </r>
  <r>
    <x v="1"/>
    <s v=" Okay, if itâ€™s all the same to you, Iâ€™m just going to take away â€œSurvival Skillsâ€ and â€œSelf-defense.â€"/>
    <s v="['go', 'away', 'survival', 'skill', 'selfdefense']"/>
    <x v="5"/>
    <n v="11"/>
    <s v="Topic 11"/>
    <s v="Closing deals"/>
    <x v="1"/>
    <n v="0.2263"/>
    <n v="0"/>
    <n v="0.89900000000000002"/>
    <n v="0.10100000000000001"/>
  </r>
  <r>
    <x v="2"/>
    <s v=" Iâ€™m going to run this by Toby and Accounting and have him assemble the data."/>
    <s v="['go', 'run', 'toby', 'accounting', 'assemble', 'data']"/>
    <x v="5"/>
    <n v="11"/>
    <s v="Topic 25"/>
    <s v="Phylllis &amp; Angela Activities"/>
    <x v="2"/>
    <n v="0"/>
    <n v="0"/>
    <n v="1"/>
    <n v="0"/>
  </r>
  <r>
    <x v="0"/>
    <s v=" Eigth grade graduation, she gave a rendition of When The Saints Go Marching In that would blow your freaking mind."/>
    <s v="['eigth', 'grade', 'graduation', 'give', 'rendition', 'saint', 'march', 'blow', 'freak', 'mind']"/>
    <x v="5"/>
    <n v="11"/>
    <s v="Topic 22"/>
    <s v="Andy's Activities"/>
    <x v="2"/>
    <n v="-0.42149999999999999"/>
    <n v="0.128"/>
    <n v="0.872"/>
    <n v="0"/>
  </r>
  <r>
    <x v="0"/>
    <s v=" No, not at all.  Nope, come on.  "/>
    <s v="['nope']"/>
    <x v="5"/>
    <n v="11"/>
    <s v="Topic 2"/>
    <s v="Outside Work &amp; Transportation"/>
    <x v="6"/>
    <n v="0"/>
    <n v="0"/>
    <n v="1"/>
    <n v="0"/>
  </r>
  <r>
    <x v="0"/>
    <s v=" Oh, you know what?  You know what?  I shouldnâ€™t go in there.  Iâ€™m pretty busy, I should justâ€¦"/>
    <s v="['know', 'know', 'pretty', 'busy']"/>
    <x v="5"/>
    <n v="11"/>
    <s v="Topic 18"/>
    <s v="Focusing at Work"/>
    <x v="1"/>
    <n v="0.5514"/>
    <n v="0"/>
    <n v="0.82699999999999996"/>
    <n v="0.17299999999999999"/>
  </r>
  <r>
    <x v="2"/>
    <s v=" Hey, so Jim thought it would be ideal if we all pitched in-"/>
    <s v="['jim', 'thought', 'ideal', 'pitch']"/>
    <x v="5"/>
    <n v="11"/>
    <s v="Topic 14"/>
    <s v="Jim &amp; Pam Relationship"/>
    <x v="0"/>
    <n v="0.52669999999999995"/>
    <n v="0"/>
    <n v="0.77900000000000003"/>
    <n v="0.221"/>
  </r>
  <r>
    <x v="2"/>
    <s v=" So Jim thought it would be ideal if we all pitched in a 20 for this whole Employee of the Month thing."/>
    <s v="['jim', 'thought', 'ideal', 'pitch', 'employee', 'month']"/>
    <x v="5"/>
    <n v="11"/>
    <s v="Topic 14"/>
    <s v="Jim &amp; Pam Relationship"/>
    <x v="0"/>
    <n v="0.52669999999999995"/>
    <n v="0"/>
    <n v="0.86099999999999999"/>
    <n v="0.13900000000000001"/>
  </r>
  <r>
    <x v="2"/>
    <s v=" He thought you were doing an incredible job last month."/>
    <s v="['thought', 'incredible', 'job', 'month']"/>
    <x v="5"/>
    <n v="11"/>
    <s v="Topic 36"/>
    <s v="Job Perks"/>
    <x v="1"/>
    <n v="0"/>
    <n v="0"/>
    <n v="1"/>
    <n v="0"/>
  </r>
  <r>
    <x v="2"/>
    <s v=" Five minutes ahead of schedule.  Right on schedule.  "/>
    <s v="['minute', 'ahead', 'schedule', 'schedule']"/>
    <x v="5"/>
    <n v="11"/>
    <s v="Topic 48"/>
    <s v="Dunder Mifflin Corporate Affairs"/>
    <x v="3"/>
    <n v="0"/>
    <n v="0"/>
    <n v="1"/>
    <n v="0"/>
  </r>
  <r>
    <x v="0"/>
    <s v=" [crying] Oh, God.  Oh, God.  "/>
    <s v="['cry', 'god', 'god']"/>
    <x v="5"/>
    <n v="11"/>
    <s v="Topic 47"/>
    <s v="Office Praise for Work"/>
    <x v="4"/>
    <n v="2.58E-2"/>
    <n v="0.33300000000000002"/>
    <n v="0.215"/>
    <n v="0.45200000000000001"/>
  </r>
  <r>
    <x v="1"/>
    <s v=" Okay, ladies and gentlemen, Welcome.  I know youâ€™re all very excited, but no matter who gets this, I just want to say that you are all employees of the monthin my eyes.  And the winner is, employee number nine.  And that is?"/>
    <s v="['lady', 'gentleman', 'welcome', 'know', 'excite', 'matter', 'get', 'want', 'employee', 'monthin', 'eye', 'winner', 'employee', 'number']"/>
    <x v="5"/>
    <n v="11"/>
    <s v="Topic 3"/>
    <s v="Initiatives &amp; Operations at Dunder Mifflin"/>
    <x v="1"/>
    <n v="0.89290000000000003"/>
    <n v="2.1999999999999999E-2"/>
    <n v="0.68100000000000005"/>
    <n v="0.29599999999999999"/>
  </r>
  <r>
    <x v="1"/>
    <s v=" Okay, wait, I was notâ€¦ I did not-"/>
    <s v="['wait']"/>
    <x v="5"/>
    <n v="11"/>
    <s v="Topic 9"/>
    <s v="Self Care Behaviours"/>
    <x v="7"/>
    <n v="0.2263"/>
    <n v="0"/>
    <n v="0.78700000000000003"/>
    <n v="0.21299999999999999"/>
  </r>
  <r>
    <x v="1"/>
    <s v=" Guys, listen.  This was anonymous, all right?  There is no way I couldâ€™ve given it to myself because I didnâ€™t even know who was on here.  I just gave it to the employee with the highest overall score."/>
    <s v="['guy', 'listen', 'anonymous', 'way', 'couldve', 'give', 'know', 'give', 'employee', 'high', 'overall', 'score']"/>
    <x v="5"/>
    <n v="11"/>
    <s v="Topic 31"/>
    <s v="Showing Appreciation for Others"/>
    <x v="4"/>
    <n v="-0.29599999999999999"/>
    <n v="5.6000000000000001E-2"/>
    <n v="0.94399999999999995"/>
    <n v="0"/>
  </r>
  <r>
    <x v="4"/>
    <s v=" To my tally, you just won back your own parking spot, a vacation day, and a nice, tidy quarter of $1,000 from all of us."/>
    <s v="['tally', 'parking', 'spot', 'vacation', 'nice', 'tidy', 'quarter']"/>
    <x v="5"/>
    <n v="11"/>
    <s v="Topic 36"/>
    <s v="Job Perks"/>
    <x v="1"/>
    <n v="0.75790000000000002"/>
    <n v="0"/>
    <n v="0.78"/>
    <n v="0.22"/>
  </r>
  <r>
    <x v="1"/>
    <s v=" Will everybody stop for a second, because obviously Iâ€™m not taking any of it.  A mistake has been made and weâ€™ll figure it out.  Second of all, there was no cash prize."/>
    <s v="['everybody', 'stop', 'second', 'obviously', 'take', 'mistake', 'figure', 'second', 'cash', 'prize']"/>
    <x v="5"/>
    <n v="11"/>
    <s v="Topic 20"/>
    <s v="Dunder Mifflin Products"/>
    <x v="1"/>
    <n v="-0.81769999999999998"/>
    <n v="0.253"/>
    <n v="0.747"/>
    <n v="0"/>
  </r>
  <r>
    <x v="2"/>
    <s v=" Yeah, you said â€œIn an ideal world, there would be a cash prize.â€  Isnâ€™t that what you said?"/>
    <s v="['say', 'ideal', 'world', 'cash', 'prize', 'say']"/>
    <x v="5"/>
    <n v="11"/>
    <s v="Topic 20"/>
    <s v="Dunder Mifflin Products"/>
    <x v="1"/>
    <n v="0.68079999999999996"/>
    <n v="0"/>
    <n v="0.74099999999999999"/>
    <n v="0.25900000000000001"/>
  </r>
  <r>
    <x v="1"/>
    <s v=" No, Dwight, I meantâ€¦ Yes, in a perfect world, someone would get money.  But-"/>
    <s v="['dwight', 'meant', 'perfect', 'world', 'money']"/>
    <x v="5"/>
    <n v="11"/>
    <s v="Topic 12"/>
    <s v="Dwight's Behaviours"/>
    <x v="2"/>
    <n v="0.49390000000000001"/>
    <n v="0"/>
    <n v="0.74099999999999999"/>
    <n v="0.25900000000000001"/>
  </r>
  <r>
    <x v="0"/>
    <s v=" All right.  Wow.  Um, I am never going to forget today.  Not a chance.  I donâ€™t think I could ever give back to you what you have given me today.  Who here has done something stupid in their lives?  Like skipped out on study hall or mix up the difference between â€œAâ€ gym and â€œBâ€ gym, that sort of thing?  Show of hands, anybody, yes, a bunch of you, okay.  Well, me too, Iâ€™ve done something stupid which I would like to share.  Ummm. [period bell rings] Should we go?"/>
    <s v="['wow', 'go', 'forget', 'today', 'chance', 'give', 'today', 'stupid', 'life', 'skip', 'study', 'hall', 'mix', 'difference', 'gym', 'b', 'gym', 'sort', 'hand', 'anybody', 'bunch', 'stupid', 'share', 'ummm', 'period', 'bell', 'ring']"/>
    <x v="5"/>
    <n v="11"/>
    <s v="Topic 9"/>
    <s v="Self Care Behaviours"/>
    <x v="7"/>
    <n v="0.85429999999999995"/>
    <n v="7.9000000000000001E-2"/>
    <n v="0.73499999999999999"/>
    <n v="0.185"/>
  </r>
  <r>
    <x v="0"/>
    <s v=" Ah.  All right.  I came here today because I promised you tuition and tuition is very valuable.  But you know whatâ€™s invaluable is intuition.  You know what that is?  That is the ability to know when something is about to happen.  Does anybody out there have intuition?  Know whatâ€™s gonna happen next?  Nobody?  Okay, youâ€™re going to make me say it.  All right, I am so proud of all of you.  Derrick, and Lefevre, and Ben, and Ayana, and Mikela, and Nikki and Jason, andâ€¦ Iâ€™m sorry, okay, sorry spacing, your name?"/>
    <s v="['come', 'today', 'promise', 'tuition', 'tuition', 'valuable', 'know', 'invaluable', 'intuition', 'know', 'ability', 'know', 'happen', 'anybody', 'intuition', 'know', 'happen', 'go', 'proud', 'derrick', 'lefevre', 'ben', 'ayana', 'mikela', 'nikki', 'jason', 'sorry', 'sorry', 'space']"/>
    <x v="5"/>
    <n v="11"/>
    <s v="Topic 21"/>
    <s v="Workplace Happenings"/>
    <x v="1"/>
    <n v="0.9446"/>
    <n v="2.8000000000000001E-2"/>
    <n v="0.8"/>
    <n v="0.17199999999999999"/>
  </r>
  <r>
    <x v="0"/>
    <s v=" Well Zion, I am not going to be paying for your college tuition.  Which brings me to my main point and that is that I will not be able to pay for anybodyâ€™s tuition.  Iâ€™m so, so sorry.  "/>
    <s v="['zion', 'go', 'pay', 'college', 'tuition', 'brings', 'main', 'point', 'able', 'pay', 'anybodys', 'tuition', 'sorry']"/>
    <x v="5"/>
    <n v="11"/>
    <s v="Topic 29"/>
    <s v="Financial Activities"/>
    <x v="1"/>
    <n v="-1.0699999999999999E-2"/>
    <n v="7.8E-2"/>
    <n v="0.87"/>
    <n v="5.1999999999999998E-2"/>
  </r>
  <r>
    <x v="0"/>
    <s v=" Iâ€™m sorry.  Iâ€™m sorry.  Iâ€™m so sorry."/>
    <s v="['sorry', 'sorry', 'sorry']"/>
    <x v="5"/>
    <n v="11"/>
    <s v="Topic 1"/>
    <s v="Pam's Activities"/>
    <x v="2"/>
    <n v="-0.2944"/>
    <n v="0.51200000000000001"/>
    <n v="0.48799999999999999"/>
    <n v="0"/>
  </r>
  <r>
    <x v="0"/>
    <s v=" I lied to myself too.  Iâ€™m not a millionaire.  I thought I would be by the time I was 30, but I wasnâ€™t even close.  And then I thought maybe by the time I was 40, but by 40, I had less money than when I was 30.  Maybe by my 50s, I donâ€™t know.  I wanted to pay for your education.  I really did.  It was my dream.  Some people have evil drems, some people have selfish dreams or wet dreams.  My dream was in the right place."/>
    <s v="['lie', 'millionaire', 'thought', 'time', 'close', 'thought', 'maybe', 'time', 'money', 'maybe', 'know', 'want', 'pay', 'education', 'dream', 'people', 'evil', 'drems', 'people', 'selfish', 'dream', 'wet', 'dream', 'dream', 'place']"/>
    <x v="5"/>
    <n v="11"/>
    <s v="Topic 4"/>
    <s v="Water Cooler Talk"/>
    <x v="9"/>
    <n v="-0.37159999999999999"/>
    <n v="0.128"/>
    <n v="0.75900000000000001"/>
    <n v="0.113"/>
  </r>
  <r>
    <x v="0"/>
    <s v=" Okay, hold on.  Hold on.  Now I canâ€™t pay for your college.  But you donâ€™t have to go to class to be in class.  Online courses are a viable option to a traditional college experience.  And the best way to access those courses is with your own personal laptop. [students perk up] Which is rendered useless without batteries, and I have one for each of you."/>
    <s v="['hold', 'hold', 'pay', 'college', 'class', 'class', 'online', 'course', 'viable', 'option', 'traditional', 'college', 'experience', 'best', 'way', 'access', 'course', 'personal', 'laptop', 'student', 'perk', 'render', 'useless', 'battery']"/>
    <x v="5"/>
    <n v="11"/>
    <s v="Topic 49"/>
    <s v="Workplace Happenings"/>
    <x v="1"/>
    <n v="0.51870000000000005"/>
    <n v="6.6000000000000003E-2"/>
    <n v="0.83599999999999997"/>
    <n v="9.8000000000000004E-2"/>
  </r>
  <r>
    <x v="0"/>
    <s v=" Hey, hold-hold on, hold on, hold on, hold on.  Theyâ€™re lithium.  "/>
    <s v="['holdhold', 'hold', 'hold', 'hold', 'lithium']"/>
    <x v="5"/>
    <n v="11"/>
    <s v="Topic 6"/>
    <s v="Time Spent"/>
    <x v="1"/>
    <n v="0"/>
    <n v="0"/>
    <n v="1"/>
    <n v="0"/>
  </r>
  <r>
    <x v="1"/>
    <s v=" Look, there was a big mistake obviously, so I will fix it.  Okay?  This was your idea anyway."/>
    <s v="['look', 'big', 'mistake', 'obviously', 'fix', 'idea']"/>
    <x v="5"/>
    <n v="11"/>
    <s v="Topic 41"/>
    <s v="Kevin's Activities"/>
    <x v="2"/>
    <n v="-0.128"/>
    <n v="0.11799999999999999"/>
    <n v="0.78800000000000003"/>
    <n v="9.4E-2"/>
  </r>
  <r>
    <x v="3"/>
    <s v="  Ok, for the record, I am pregnant and, obviously there has been some kind of a mistake, so why doesnâ€™t Jim just pick the next highest score on the list and weâ€™ll move on."/>
    <s v="['record', 'pregnant', 'obviously', 'kind', 'mistake', 'jim', 'pick', 'high', 'score', 'list']"/>
    <x v="5"/>
    <n v="11"/>
    <s v="Topic 6"/>
    <s v="Time Spent"/>
    <x v="1"/>
    <n v="-0.34"/>
    <n v="6.8000000000000005E-2"/>
    <n v="0.93200000000000005"/>
    <n v="0"/>
  </r>
  <r>
    <x v="3"/>
    <s v=" No, wait, come on.  I didnâ€™t miss a day, I came in early, I stayed late, and I doubled my sales last month."/>
    <s v="['wait', 'miss', 'come', 'early', 'stayed', 'late', 'double', 'sale', 'month']"/>
    <x v="5"/>
    <n v="11"/>
    <s v="Topic 9"/>
    <s v="Self Care Behaviours"/>
    <x v="7"/>
    <n v="-0.15310000000000001"/>
    <n v="6.8000000000000005E-2"/>
    <n v="0.93200000000000005"/>
    <n v="0"/>
  </r>
  <r>
    <x v="1"/>
    <s v=" Guys, this isnâ€™t some elaborate scam, okay?"/>
    <s v="['guy', 'elaborate', 'scam']"/>
    <x v="5"/>
    <n v="11"/>
    <s v="Topic 44"/>
    <s v="Stanley's Activities"/>
    <x v="2"/>
    <n v="-0.42149999999999999"/>
    <n v="0.34899999999999998"/>
    <n v="0.47199999999999998"/>
    <n v="0.17899999999999999"/>
  </r>
  <r>
    <x v="1"/>
    <s v=" Okay.  That is me, but I didnâ€™t order the cake."/>
    <s v="['order', 'cake']"/>
    <x v="5"/>
    <n v="11"/>
    <s v="Topic 25"/>
    <s v="Phylllis &amp; Angela Activities"/>
    <x v="2"/>
    <n v="0.1154"/>
    <n v="0"/>
    <n v="0.86099999999999999"/>
    <n v="0.13900000000000001"/>
  </r>
  <r>
    <x v="2"/>
    <s v=" [imitating Kevin] This is Kevin Malone, is David there?"/>
    <s v="['imitate', 'kevin', 'kevin', 'malone', 'david']"/>
    <x v="5"/>
    <n v="11"/>
    <s v="Topic 41"/>
    <s v="Kevin's Activities"/>
    <x v="2"/>
    <n v="0"/>
    <n v="0"/>
    <n v="1"/>
    <n v="0"/>
  </r>
  <r>
    <x v="2"/>
    <s v=" Tell him Iâ€™m mad at Jim, because heâ€™s asking us to give money to Pam.  "/>
    <s v="['tell', 'mad', 'jim', 'ask', 'money', 'pam']"/>
    <x v="5"/>
    <n v="11"/>
    <s v="Topic 14"/>
    <s v="Jim &amp; Pam Relationship"/>
    <x v="0"/>
    <n v="-0.49390000000000001"/>
    <n v="0.186"/>
    <n v="0.81399999999999995"/>
    <n v="0"/>
  </r>
  <r>
    <x v="2"/>
    <s v=" [imitating Stanley] This is Stanley Hudson.  Jim Halpert is a menace.  "/>
    <s v="['imitate', 'stanley', 'stanley', 'hudson', 'jim', 'halpert', 'menace']"/>
    <x v="5"/>
    <n v="11"/>
    <s v="Topic 44"/>
    <s v="Stanley's Activities"/>
    <x v="2"/>
    <n v="-0.49390000000000001"/>
    <n v="0.24199999999999999"/>
    <n v="0.75800000000000001"/>
    <n v="0"/>
  </r>
  <r>
    <x v="2"/>
    <s v=" [imitating Toby] Itâ€™s Toby Flenderson.  Listen, things are getting really bad down here.  "/>
    <s v="['imitate', 'toby', 'toby', 'flenderson', 'listen', 'thing', 'get']"/>
    <x v="5"/>
    <n v="11"/>
    <s v="Topic 33"/>
    <s v="HR Complaints"/>
    <x v="3"/>
    <n v="-0.58489999999999998"/>
    <n v="0.24"/>
    <n v="0.76"/>
    <n v="0"/>
  </r>
  <r>
    <x v="0"/>
    <s v=" Yeah. Yeah. I know, I know, I know, Iâ€™m sorry."/>
    <s v="['know', 'know', 'know', 'sorry']"/>
    <x v="5"/>
    <n v="11"/>
    <s v="Topic 1"/>
    <s v="Pam's Activities"/>
    <x v="2"/>
    <n v="0.47670000000000001"/>
    <n v="0.10199999999999999"/>
    <n v="0.55100000000000005"/>
    <n v="0.34599999999999997"/>
  </r>
  <r>
    <x v="0"/>
    <s v=" I can give you an extra laptop battery.  Not everyone took one.  How about this?  If you can find a way to pay for your college tuition, let me buy your books, okay?"/>
    <s v="['extra', 'laptop', 'battery', 'take', 'way', 'pay', 'college', 'tuition', 'buy', 'book']"/>
    <x v="5"/>
    <n v="11"/>
    <s v="Topic 29"/>
    <s v="Financial Activities"/>
    <x v="1"/>
    <n v="0.21679999999999999"/>
    <n v="0.04"/>
    <n v="0.89400000000000002"/>
    <n v="6.5000000000000002E-2"/>
  </r>
  <r>
    <x v="0"/>
    <s v=" Yeah, well, I owe you that at least, right?"/>
    <s v="['owe']"/>
    <x v="5"/>
    <n v="11"/>
    <s v="Topic 11"/>
    <s v="Closing deals"/>
    <x v="1"/>
    <n v="0.51060000000000005"/>
    <n v="0"/>
    <n v="0.61899999999999999"/>
    <n v="0.38100000000000001"/>
  </r>
  <r>
    <x v="0"/>
    <s v=" For-okay, okay hereâ€™s what Iâ€™m gonna do.  Iâ€™m going to write 4 checks for $1,000 each.  Iâ€™m going to date them one year apart.  Now, you are to use one check a year.  And please call me before you cash the check?  Cause Iâ€™ve got monies to move around."/>
    <s v="['forokay', 'here', 'go', 'write', 'check', 'go', 'date', 'year', 'apart', 'use', 'check', 'year', 'cash', 'check', 'cause', 'monies']"/>
    <x v="5"/>
    <n v="11"/>
    <s v="Topic 6"/>
    <s v="Time Spent"/>
    <x v="1"/>
    <n v="0.49390000000000001"/>
    <n v="0"/>
    <n v="0.91800000000000004"/>
    <n v="8.2000000000000003E-2"/>
  </r>
  <r>
    <x v="1"/>
    <s v=" So there was a little bit of a miscommunication here today.  Itâ€™s been a little wild, uh, but I am on it."/>
    <s v="['little', 'bit', 'miscommunication', 'today', 'little', 'wild']"/>
    <x v="5"/>
    <n v="11"/>
    <s v="Topic 8"/>
    <s v="Dundies and Watching videos"/>
    <x v="5"/>
    <n v="0"/>
    <n v="0"/>
    <n v="1"/>
    <n v="0"/>
  </r>
  <r>
    <x v="1"/>
    <s v=" I really donâ€™t know how it happened, David.  "/>
    <s v="['know', 'happen', 'david']"/>
    <x v="5"/>
    <n v="11"/>
    <s v="Topic 5"/>
    <s v="Oscar &amp; David Wallace"/>
    <x v="2"/>
    <n v="0"/>
    <n v="0"/>
    <n v="1"/>
    <n v="0"/>
  </r>
  <r>
    <x v="1"/>
    <s v=" All right, it will not happen again.  I promise."/>
    <s v="['happen', 'promise']"/>
    <x v="5"/>
    <n v="11"/>
    <s v="Topic 15"/>
    <s v="Parenting Issues"/>
    <x v="8"/>
    <n v="0.31819999999999998"/>
    <n v="0"/>
    <n v="0.77700000000000002"/>
    <n v="0.223"/>
  </r>
  <r>
    <x v="0"/>
    <s v=" Please stop.  15 lives.  I destroyed 15 young lives today."/>
    <s v="['stop', 'life', 'destroyed', 'young', 'life', 'today']"/>
    <x v="5"/>
    <n v="11"/>
    <s v="Topic 27"/>
    <s v="Parenting Issues"/>
    <x v="8"/>
    <n v="-0.47670000000000001"/>
    <n v="0.36699999999999999"/>
    <n v="0.47599999999999998"/>
    <n v="0.156"/>
  </r>
  <r>
    <x v="0"/>
    <s v=" I think youâ€™re doing a great job."/>
    <s v="['great', 'job']"/>
    <x v="5"/>
    <n v="11"/>
    <s v="Topic 36"/>
    <s v="Job Perks"/>
    <x v="1"/>
    <n v="0.62490000000000001"/>
    <n v="0"/>
    <n v="0.59399999999999997"/>
    <n v="0.40600000000000003"/>
  </r>
  <r>
    <x v="0"/>
    <s v=" What do you want from this job, provided the company doesnâ€™t go out of business?"/>
    <s v="['want', 'job', 'provide', 'company', 'business']"/>
    <x v="5"/>
    <n v="11"/>
    <s v="Topic 20"/>
    <s v="Dunder Mifflin Products"/>
    <x v="1"/>
    <n v="7.7200000000000005E-2"/>
    <n v="0"/>
    <n v="0.91500000000000004"/>
    <n v="8.5000000000000006E-2"/>
  </r>
  <r>
    <x v="0"/>
    <s v=" You know, when I hired Kevin, he was actually applying for a job in the warehouse."/>
    <s v="['know', 'hire', 'kevin', 'actually', 'apply', 'job', 'warehouse']"/>
    <x v="5"/>
    <n v="11"/>
    <s v="Topic 36"/>
    <s v="Job Perks"/>
    <x v="1"/>
    <n v="0"/>
    <n v="0"/>
    <n v="1"/>
    <n v="0"/>
  </r>
  <r>
    <x v="0"/>
    <s v=" Yeah.  I just sortâ€™ve had a feeling about him.  I have a feeling about you too."/>
    <s v="['sortve', 'feel', 'feel']"/>
    <x v="5"/>
    <n v="11"/>
    <s v="Topic 34"/>
    <s v="Uncomfortable Feelings"/>
    <x v="4"/>
    <n v="0.49390000000000001"/>
    <n v="0"/>
    <n v="0.71399999999999997"/>
    <n v="0.28599999999999998"/>
  </r>
  <r>
    <x v="2"/>
    <s v=" What?  Diabolical plan?  I wouldnâ€™t even know how to begin a diabolâ€¦ [Ryan holds up a written copy of Dwightâ€™s daibolical plan]"/>
    <s v="['diabolical', 'plan', 'know', 'begin', 'diabol', 'ryan', 'hold', 'write', 'copy', 'dwights', 'daibolical', 'plan']"/>
    <x v="5"/>
    <n v="11"/>
    <s v="Topic 12"/>
    <s v="Dwight's Behaviours"/>
    <x v="2"/>
    <n v="0"/>
    <n v="0"/>
    <n v="1"/>
    <n v="0"/>
  </r>
  <r>
    <x v="2"/>
    <s v=" But effective, look! [everyone turns to pay attention] On behalf of Jim and I, Merry Christmas."/>
    <s v="['effective', 'look', 'turn', 'pay', 'attention', 'behalf', 'jim', 'merry', 'christmas']"/>
    <x v="5"/>
    <n v="12"/>
    <s v="Topic 30"/>
    <s v="Celebrations"/>
    <x v="5"/>
    <n v="0.86219999999999997"/>
    <n v="6.7000000000000004E-2"/>
    <n v="0.54600000000000004"/>
    <n v="0.38600000000000001"/>
  </r>
  <r>
    <x v="2"/>
    <s v=" My diabolical plot is on hold for Christmas. My heart just melts with the sound of children singing. Hmmph! [laughs] Not really! Iâ€™m just tired. The days are short. I donâ€™t know. Maybe Iâ€™m depressed.  "/>
    <s v="['diabolical', 'plot', 'hold', 'christmas', 'heart', 'melt', 'sound', 'child', 'sing', 'hmmph', 'laugh', 'tire', 'day', 'short', 'know', 'maybe', 'depressed']"/>
    <x v="5"/>
    <n v="12"/>
    <s v="Topic 32"/>
    <s v="Meridith &amp; Creed Activities"/>
    <x v="2"/>
    <n v="0.3654"/>
    <n v="0.14199999999999999"/>
    <n v="0.68200000000000005"/>
    <n v="0.17599999999999999"/>
  </r>
  <r>
    <x v="1"/>
    <s v=" No, itâ€™s not â€œugh.â€ It isâ€¦ office camaraderie."/>
    <s v="['office', 'camaraderie']"/>
    <x v="5"/>
    <n v="12"/>
    <s v="Topic 8"/>
    <s v="Dundies and Watching videos"/>
    <x v="5"/>
    <n v="0"/>
    <n v="0"/>
    <n v="1"/>
    <n v="0"/>
  </r>
  <r>
    <x v="2"/>
    <s v=" Thirty! Twenty-nine! Twenty-eight! [others join]"/>
    <s v="['thirty', 'twentynine', 'twentyeight', 'join']"/>
    <x v="5"/>
    <n v="12"/>
    <s v="Topic 33"/>
    <s v="HR Complaints"/>
    <x v="3"/>
    <n v="0.47239999999999999"/>
    <n v="0"/>
    <n v="0.56499999999999995"/>
    <n v="0.435"/>
  </r>
  <r>
    <x v="1"/>
    <s v=" Three, two, one! [pulls sheet to reveal Christmas tree]"/>
    <s v="['pull', 'sheet', 'reveal', 'christmas', 'tree']"/>
    <x v="5"/>
    <n v="12"/>
    <s v="Topic 45"/>
    <s v="Angela's Activities"/>
    <x v="2"/>
    <n v="0"/>
    <n v="0"/>
    <n v="1"/>
    <n v="0"/>
  </r>
  <r>
    <x v="1"/>
    <s v=" We didnâ€™t, because we think itâ€™d be better to do it together."/>
    <s v="['better']"/>
    <x v="5"/>
    <n v="12"/>
    <s v="Topic 1"/>
    <s v="Pam's Activities"/>
    <x v="2"/>
    <n v="0.44040000000000001"/>
    <n v="0"/>
    <n v="0.79100000000000004"/>
    <n v="0.20899999999999999"/>
  </r>
  <r>
    <x v="2"/>
    <s v=" Yes, we are unveiling, an artificial tree, that will never dieâ€¦"/>
    <s v="['unveil', 'artificial', 'tree', 'die']"/>
    <x v="5"/>
    <n v="12"/>
    <s v="Topic 30"/>
    <s v="Celebrations"/>
    <x v="5"/>
    <n v="0.40189999999999998"/>
    <n v="0"/>
    <n v="0.78700000000000003"/>
    <n v="0.21299999999999999"/>
  </r>
  <r>
    <x v="2"/>
    <s v=" This was a successful unveiling! Go back to work! Merry Christmas!   "/>
    <s v="['successful', 'unveil', 'work', 'merry', 'christmas']"/>
    <x v="5"/>
    <n v="12"/>
    <s v="Topic 30"/>
    <s v="Celebrations"/>
    <x v="5"/>
    <n v="0.84719999999999995"/>
    <n v="0"/>
    <n v="0.52400000000000002"/>
    <n v="0.47599999999999998"/>
  </r>
  <r>
    <x v="1"/>
    <s v=" Hey, Creed, we covered it. Lump of coal!"/>
    <s v="['creed', 'cover', 'lump', 'coal']"/>
    <x v="5"/>
    <n v="12"/>
    <s v="Topic 24"/>
    <s v="Employee Status"/>
    <x v="3"/>
    <n v="0"/>
    <n v="0"/>
    <n v="1"/>
    <n v="0"/>
  </r>
  <r>
    <x v="2"/>
    <s v=" For several weeks, my Secret Santa has been giving me pieces of a machine that Iâ€™ve been attempting to assemble. Iâ€™m suspicious of this because I had the exact same idea, for catching Osama bin Laden. I would simply send him a different piece each day. He would assemble it, to find himselfâ€¦ in jail!  "/>
    <s v="['week', 'secret', 'santa', 'give', 'piece', 'machine', 'attempt', 'assemble', 'suspicious', 'exact', 'idea', 'catch', 'osama', 'bin', 'laden', 'simply', 'send', 'different', 'piece', 'assemble', 'jail']"/>
    <x v="5"/>
    <n v="12"/>
    <s v="Topic 25"/>
    <s v="Phylllis &amp; Angela Activities"/>
    <x v="2"/>
    <n v="-0.1007"/>
    <n v="4.8000000000000001E-2"/>
    <n v="0.91100000000000003"/>
    <n v="4.1000000000000002E-2"/>
  </r>
  <r>
    <x v="3"/>
    <s v=" You know Oscar every time I make this lasagna people ask me if itâ€™s a family recipe, but really, I just get the recipe from the box!"/>
    <s v="['know', 'oscar', 'time', 'lasagna', 'people', 'ask', 'family', 'recipe', 'recipe', 'box']"/>
    <x v="5"/>
    <n v="12"/>
    <s v="Topic 11"/>
    <s v="Closing deals"/>
    <x v="1"/>
    <n v="0"/>
    <n v="0"/>
    <n v="1"/>
    <n v="0"/>
  </r>
  <r>
    <x v="3"/>
    <s v=" Is it funny? I thought it was more â€¦interesting, than funny. [she walks over to see Oscar at the window looking down on man catching a football in parking lot]  I think my water just broke!"/>
    <s v="['funny', 'thought', 'interest', 'funny', 'walk', 'oscar', 'window', 'look', 'man', 'catch', 'football', 'parking', 'water', 'broke']"/>
    <x v="5"/>
    <n v="12"/>
    <s v="Topic 17"/>
    <s v="Driving"/>
    <x v="6"/>
    <n v="0.55079999999999996"/>
    <n v="6.6000000000000003E-2"/>
    <n v="0.78300000000000003"/>
    <n v="0.151"/>
  </r>
  <r>
    <x v="3"/>
    <s v=" Oscar and the warehouse guy! Go Oscar! Go gay warehouse guy!  "/>
    <s v="['oscar', 'warehouse', 'guy', 'oscar', 'gay', 'warehouse', 'guy']"/>
    <x v="5"/>
    <n v="12"/>
    <s v="Topic 5"/>
    <s v="Oscar &amp; David Wallace"/>
    <x v="2"/>
    <n v="0"/>
    <n v="0"/>
    <n v="1"/>
    <n v="0"/>
  </r>
  <r>
    <x v="0"/>
    <s v=" Heeeeeereâ€™s Santa! Hey little girl, what would you like for Christmas? Ooh, you have been a very naughty girl, I see. [points to Pamâ€™sâ€™ pregnant tummy]"/>
    <s v="['heeeeeeres', 'santa', 'little', 'girl', 'christmas', 'naughty', 'girl', 'point', 'pams', 'pregnant', 'tummy']"/>
    <x v="5"/>
    <n v="12"/>
    <s v="Topic 28"/>
    <s v="Romantic Feelings"/>
    <x v="0"/>
    <n v="0.4199"/>
    <n v="0"/>
    <n v="0.9"/>
    <n v="0.1"/>
  </r>
  <r>
    <x v="1"/>
    <s v=" Yeah I told her a long time ago she could do it."/>
    <s v="['long', 'time']"/>
    <x v="5"/>
    <n v="12"/>
    <s v="Topic 28"/>
    <s v="Romantic Feelings"/>
    <x v="0"/>
    <n v="0.29599999999999999"/>
    <n v="0"/>
    <n v="0.83299999999999996"/>
    <n v="0.16700000000000001"/>
  </r>
  <r>
    <x v="0"/>
    <s v=" No? No! Jim! Come on!"/>
    <s v="['jim']"/>
    <x v="5"/>
    <n v="12"/>
    <s v="Topic 14"/>
    <s v="Jim &amp; Pam Relationship"/>
    <x v="0"/>
    <n v="0"/>
    <n v="0"/>
    <n v="1"/>
    <n v="0"/>
  </r>
  <r>
    <x v="1"/>
    <s v=" I think sheâ€™s doing a good job."/>
    <s v="['job']"/>
    <x v="5"/>
    <n v="12"/>
    <s v="Topic 36"/>
    <s v="Job Perks"/>
    <x v="1"/>
    <n v="0.44040000000000001"/>
    <n v="0"/>
    <n v="0.67400000000000004"/>
    <n v="0.32600000000000001"/>
  </r>
  <r>
    <x v="0"/>
    <s v=" Itâ€™s insane! A woman Santa, where does it stop? No! Jim, this may be the last Christmas that we have here, doesnâ€™t it make you a tiny bit anxious, me NOT playing Santa? Come on!"/>
    <s v="['insane', 'woman', 'santa', 'stop', 'jim', 'christmas', 'tiny', 'bit', 'anxious', 'play', 'santa']"/>
    <x v="5"/>
    <n v="12"/>
    <s v="Topic 25"/>
    <s v="Phylllis &amp; Angela Activities"/>
    <x v="2"/>
    <n v="-0.82840000000000003"/>
    <n v="0.23899999999999999"/>
    <n v="0.76100000000000001"/>
    <n v="0"/>
  </r>
  <r>
    <x v="1"/>
    <s v=" Iâ€™m not gonna go tell Phyllis that she canâ€™t be Santa."/>
    <s v="['tell', 'phyllis', 'santa']"/>
    <x v="5"/>
    <n v="12"/>
    <s v="Topic 25"/>
    <s v="Phylllis &amp; Angela Activities"/>
    <x v="2"/>
    <n v="0"/>
    <n v="0"/>
    <n v="1"/>
    <n v="0"/>
  </r>
  <r>
    <x v="0"/>
    <s v=" Fine! Then do it anonymously. Ransom note style. You can- I -you know what, I have a bunch of letters cut out of magazines in my desk. You can use those.  "/>
    <s v="['fine', 'anonymously', 'ransom', 'note', 'style', 'know', 'bunch', 'letter', 'cut', 'magazine', 'desk', 'use']"/>
    <x v="5"/>
    <n v="12"/>
    <s v="Topic 21"/>
    <s v="Workplace Happenings"/>
    <x v="1"/>
    <n v="-0.15110000000000001"/>
    <n v="7.1999999999999995E-2"/>
    <n v="0.874"/>
    <n v="5.3999999999999999E-2"/>
  </r>
  <r>
    <x v="0"/>
    <s v=" If this were Russia, yeah sure. Everyone would go to one Santa, and there would be a line around the block and once you sat on her lap and sheâ€™d ask you what you wanted, you would say probably â€œfreedom.â€ At which point the KGB would arrest you and send you to Siberia. Itâ€™s a good thing Russia doesnâ€™t exist anymore.  "/>
    <s v="['russia', 'sure', 'santa', 'line', 'block', 'sat', 'lap', 'shed', 'ask', 'want', 'probably', 'freedom', 'point', 'kgb', 'arrest', 'send', 'siberia', 'russia', 'exist', 'anymore']"/>
    <x v="5"/>
    <n v="12"/>
    <s v="Topic 25"/>
    <s v="Phylllis &amp; Angela Activities"/>
    <x v="2"/>
    <n v="0.2732"/>
    <n v="7.6999999999999999E-2"/>
    <n v="0.81499999999999995"/>
    <n v="0.108"/>
  </r>
  <r>
    <x v="0"/>
    <s v=" [santa voice] Ho ho ho! Why pay more to sit next to old Tranny Claus over there, when you can sit on my lap. Phyllis is only â€¦ pretending to be a man, Iâ€™m the real thing. Sit down on my lap and there will be no doubt!"/>
    <s v="['santa', 'voice', 'ho', 'ho', 'ho', 'pay', 'sit', 'old', 'tranny', 'claus', 'sit', 'lap', 'phyllis', 'pretend', 'man', 'real', 'sit', 'lap', 'doubt']"/>
    <x v="5"/>
    <n v="12"/>
    <s v="Topic 25"/>
    <s v="Phylllis &amp; Angela Activities"/>
    <x v="2"/>
    <n v="0.4007"/>
    <n v="2.8000000000000001E-2"/>
    <n v="0.89100000000000001"/>
    <n v="8.1000000000000003E-2"/>
  </r>
  <r>
    <x v="0"/>
    <s v=" No itâ€™s not, not like penis-wise. [as Santa] Hello little boy, whatâ€™s your name?"/>
    <s v="['peniswise', 'santa', 'little', 'boy']"/>
    <x v="5"/>
    <n v="12"/>
    <s v="Topic 25"/>
    <s v="Phylllis &amp; Angela Activities"/>
    <x v="2"/>
    <n v="-9.7299999999999998E-2"/>
    <n v="0.13700000000000001"/>
    <n v="0.749"/>
    <n v="0.114"/>
  </r>
  <r>
    <x v="0"/>
    <s v=" Oh! I am so sorry that Phyllis hates you. And hates your body. But, Santa remembers a reindeer that was just a tiny bit different as well."/>
    <s v="['sorry', 'phyllis', 'hate', 'hate', 'body', 'santa', 'remembers', 'reindeer', 'tiny', 'bit', 'different']"/>
    <x v="5"/>
    <n v="12"/>
    <s v="Topic 8"/>
    <s v="Dundies and Watching videos"/>
    <x v="5"/>
    <n v="-0.22939999999999999"/>
    <n v="0.17799999999999999"/>
    <n v="0.73699999999999999"/>
    <n v="8.5000000000000006E-2"/>
  </r>
  <r>
    <x v="0"/>
    <s v=" Right now! Come on over here, big boy! There we go. [Kevin sits on his lap. Itâ€™s a struggle] Oh my God."/>
    <s v="['big', 'boy', 'kevin', 'sits', 'lap', 'struggle', 'god']"/>
    <x v="5"/>
    <n v="12"/>
    <s v="Topic 39"/>
    <s v="Items in Dunder Mifflin"/>
    <x v="1"/>
    <n v="-0.19839999999999999"/>
    <n v="0.115"/>
    <n v="0.80100000000000005"/>
    <n v="8.4000000000000005E-2"/>
  </r>
  <r>
    <x v="0"/>
    <s v=" What would you like for Christmas little boy?"/>
    <s v="['christmas', 'little', 'boy']"/>
    <x v="5"/>
    <n v="12"/>
    <s v="Topic 30"/>
    <s v="Celebrations"/>
    <x v="5"/>
    <n v="0.36120000000000002"/>
    <n v="0"/>
    <n v="0.73699999999999999"/>
    <n v="0.26300000000000001"/>
  </r>
  <r>
    <x v="0"/>
    <s v=" All right, just say â€œsome toysâ€ please."/>
    <s v="['toy']"/>
    <x v="5"/>
    <n v="12"/>
    <s v="Topic 39"/>
    <s v="Items in Dunder Mifflin"/>
    <x v="1"/>
    <n v="0.31819999999999998"/>
    <n v="0"/>
    <n v="0.72299999999999998"/>
    <n v="0.27700000000000002"/>
  </r>
  <r>
    <x v="0"/>
    <s v=" Okay get off, get off! [pushes Kevin off] Oh! Oh, God!"/>
    <s v="['push', 'kevin', 'god']"/>
    <x v="5"/>
    <n v="12"/>
    <s v="Topic 42"/>
    <s v="Fun in the Office"/>
    <x v="5"/>
    <n v="0.59619999999999995"/>
    <n v="0"/>
    <n v="0.64900000000000002"/>
    <n v="0.35099999999999998"/>
  </r>
  <r>
    <x v="0"/>
    <s v=" Okay you know what you get? You get a thousand helium balloons attached to you so Santa doesnâ€™t have to go through this again."/>
    <s v="['know', 'thousand', 'helium', 'balloon', 'attach', 'santa']"/>
    <x v="5"/>
    <n v="12"/>
    <s v="Topic 25"/>
    <s v="Phylllis &amp; Angela Activities"/>
    <x v="2"/>
    <n v="0.2263"/>
    <n v="0"/>
    <n v="0.92400000000000004"/>
    <n v="7.5999999999999998E-2"/>
  </r>
  <r>
    <x v="1"/>
    <s v=" Iâ€™m trying Phyllis. Youâ€™re Santa."/>
    <s v="['try', 'phyllis', 'santa']"/>
    <x v="5"/>
    <n v="12"/>
    <s v="Topic 25"/>
    <s v="Phylllis &amp; Angela Activities"/>
    <x v="2"/>
    <n v="0"/>
    <n v="0"/>
    <n v="1"/>
    <n v="0"/>
  </r>
  <r>
    <x v="0"/>
    <s v=" Ahhhâ€¦ Ho ho ho! [struggles to pull Ryan towards him] Come on I need this. Come over here! "/>
    <s v="['ahhh', 'ho', 'ho', 'ho', 'struggle', 'pull', 'ryan', 'need']"/>
    <x v="5"/>
    <n v="12"/>
    <s v="Topic 34"/>
    <s v="Uncomfortable Feelings"/>
    <x v="4"/>
    <n v="-0.4738"/>
    <n v="0.154"/>
    <n v="0.84599999999999997"/>
    <n v="0"/>
  </r>
  <r>
    <x v="1"/>
    <s v=" Hey hey hey. Everything okay? "/>
    <s v="[]"/>
    <x v="5"/>
    <n v="12"/>
    <s v="Topic 1"/>
    <s v="Pam's Activities"/>
    <x v="2"/>
    <n v="0.2263"/>
    <n v="0"/>
    <n v="0.67800000000000005"/>
    <n v="0.32200000000000001"/>
  </r>
  <r>
    <x v="0"/>
    <s v=" Yup. Ryan and I are just having some fun!"/>
    <s v="['yup', 'ryan', 'fun']"/>
    <x v="5"/>
    <n v="12"/>
    <s v="Topic 42"/>
    <s v="Fun in the Office"/>
    <x v="5"/>
    <n v="0.55620000000000003"/>
    <n v="0"/>
    <n v="0.69"/>
    <n v="0.31"/>
  </r>
  <r>
    <x v="1"/>
    <s v=" You canâ€™t yell out â€œI need this, I need thisâ€ as you pin down an employee on your lap! "/>
    <s v="['yell', 'need', 'need', 'pin', 'employee', 'lap']"/>
    <x v="5"/>
    <n v="12"/>
    <s v="Topic 2"/>
    <s v="Outside Work &amp; Transportation"/>
    <x v="6"/>
    <n v="0"/>
    <n v="0"/>
    <n v="1"/>
    <n v="0"/>
  </r>
  <r>
    <x v="0"/>
    <s v=" Okay. You know what Jim, there are two Santas in the room. Things get ruthless! "/>
    <s v="['know', 'jim', 'santa', 'room', 'thing', 'ruthless']"/>
    <x v="5"/>
    <n v="12"/>
    <s v="Topic 8"/>
    <s v="Dundies and Watching videos"/>
    <x v="5"/>
    <n v="0.29420000000000002"/>
    <n v="0"/>
    <n v="0.86499999999999999"/>
    <n v="0.13500000000000001"/>
  </r>
  <r>
    <x v="1"/>
    <s v=" Michael, itâ€™s Phyllis. We want Phyllis as Santa."/>
    <s v="['michael', 'phyllis', 'want', 'phyllis', 'santa']"/>
    <x v="5"/>
    <n v="12"/>
    <s v="Topic 25"/>
    <s v="Phylllis &amp; Angela Activities"/>
    <x v="2"/>
    <n v="7.7200000000000005E-2"/>
    <n v="0"/>
    <n v="0.84299999999999997"/>
    <n v="0.157"/>
  </r>
  <r>
    <x v="0"/>
    <s v=" Oh, do we? Do â€œWe?â€ Is that what â€œweâ€ want? Why donâ€™t â€œweâ€ take a vote on it?"/>
    <s v="['want', 'vote']"/>
    <x v="5"/>
    <n v="12"/>
    <s v="Topic 15"/>
    <s v="Parenting Issues"/>
    <x v="8"/>
    <n v="0.30940000000000001"/>
    <n v="0"/>
    <n v="0.88300000000000001"/>
    <n v="0.11700000000000001"/>
  </r>
  <r>
    <x v="0"/>
    <s v=" Hey! Okay! Everybody! The office is being pulled apart! I realize that. There are traditions at stake. And there areâ€“"/>
    <s v="['everybody', 'office', 'pull', 'apart', 'realize', 'tradition', 'stake']"/>
    <x v="5"/>
    <n v="12"/>
    <s v="Topic 45"/>
    <s v="Angela's Activities"/>
    <x v="2"/>
    <n v="0.47099999999999997"/>
    <n v="0"/>
    <n v="0.86099999999999999"/>
    <n v="0.13900000000000001"/>
  </r>
  <r>
    <x v="1"/>
    <s v=" Who wants Phyllis as Santa? [most everyone raises their hand]"/>
    <s v="['want', 'phyllis', 'santa', 'raise', 'hand']"/>
    <x v="5"/>
    <n v="12"/>
    <s v="Topic 25"/>
    <s v="Phylllis &amp; Angela Activities"/>
    <x v="2"/>
    <n v="0.49390000000000001"/>
    <n v="0"/>
    <n v="0.73799999999999999"/>
    <n v="0.26200000000000001"/>
  </r>
  <r>
    <x v="0"/>
    <s v=" No no no wait! No! There are other choices, there is information that we â€“[Dwight counts the raised hands] Are you kidding me? Kevin? After you almost killed me?"/>
    <s v="['wait', 'choice', 'information', 'dwight', 'count', 'raise', 'hand', 'kid', 'kevin', 'kill']"/>
    <x v="5"/>
    <n v="12"/>
    <s v="Topic 33"/>
    <s v="HR Complaints"/>
    <x v="3"/>
    <n v="-0.48620000000000002"/>
    <n v="0.11799999999999999"/>
    <n v="0.70399999999999996"/>
    <n v="0.17699999999999999"/>
  </r>
  <r>
    <x v="1"/>
    <s v=" And if you want Michael as Santa, raise your hand. [Michael, then Dwight raises hand]  Can I get you some punch?"/>
    <s v="['want', 'michael', 'santa', 'raise', 'hand', 'michael', 'dwight', 'raise', 'hand', 'punch']"/>
    <x v="5"/>
    <n v="12"/>
    <s v="Topic 33"/>
    <s v="HR Complaints"/>
    <x v="3"/>
    <n v="0.77170000000000005"/>
    <n v="0"/>
    <n v="0.7"/>
    <n v="0.3"/>
  </r>
  <r>
    <x v="0"/>
    <s v=" Iâ€™ll get some punch. That looks delicious. [shoves Santa hat into punch]"/>
    <s v="['punch', 'look', 'delicious', 'shove', 'santa', 'hat', 'punch']"/>
    <x v="5"/>
    <n v="12"/>
    <s v="Topic 48"/>
    <s v="Dunder Mifflin Corporate Affairs"/>
    <x v="3"/>
    <n v="0.57189999999999996"/>
    <n v="0"/>
    <n v="0.748"/>
    <n v="0.252"/>
  </r>
  <r>
    <x v="2"/>
    <s v=" Excuse me. Whoever has been sending me the parts to this gun, I think you sent me a gear instead of a trigger."/>
    <s v="['excuse', 'send', 'part', 'gun', 'sent', 'gear', 'instead', 'trigger']"/>
    <x v="5"/>
    <n v="12"/>
    <s v="Topic 49"/>
    <s v="Workplace Happenings"/>
    <x v="1"/>
    <n v="-0.35060000000000002"/>
    <n v="0.11"/>
    <n v="0.83799999999999997"/>
    <n v="5.1999999999999998E-2"/>
  </r>
  <r>
    <x v="2"/>
    <s v=" Well I donâ€™t have all the pieces yet."/>
    <s v="['piece']"/>
    <x v="5"/>
    <n v="12"/>
    <s v="Topic 25"/>
    <s v="Phylllis &amp; Angela Activities"/>
    <x v="2"/>
    <n v="0.2732"/>
    <n v="0"/>
    <n v="0.76900000000000002"/>
    <n v="0.23100000000000001"/>
  </r>
  <r>
    <x v="2"/>
    <s v=" Not a gun. [crosses gun off his â€œwhat could it beâ€ list]  "/>
    <s v="['gun', 'cross', 'gun', 'list']"/>
    <x v="5"/>
    <n v="12"/>
    <s v="Topic 45"/>
    <s v="Angela's Activities"/>
    <x v="2"/>
    <n v="-9.3600000000000003E-2"/>
    <n v="0.16600000000000001"/>
    <n v="0.69299999999999995"/>
    <n v="0.14099999999999999"/>
  </r>
  <r>
    <x v="0"/>
    <s v=" I donâ€™t ask for much for Christmas, I really donâ€™t. Itâ€™s not like Iâ€™m begging people to buy me diamonds and â€¦broach pendants. â€œOh buy me something expensive or Iâ€™m gonna kill myself.â€  Thatâ€™s not â€“ I donâ€™t care about that. All I want to be is Santa. And, you want to take that away from me?  Fine. Go ahead. But when you need my help because I am ruining everything, donâ€™t look at me.  "/>
    <s v="['ask', 'christmas', 'beg', 'people', 'buy', 'diamond', 'broach', 'pendant', 'buy', 'expensive', 'kill', 'care', 'want', 'santa', 'want', 'away', 'fine', 'ahead', 'need', 'help', 'ruin', 'look']"/>
    <x v="5"/>
    <n v="12"/>
    <s v="Topic 22"/>
    <s v="Andy's Activities"/>
    <x v="2"/>
    <n v="0.11409999999999999"/>
    <n v="8.3000000000000004E-2"/>
    <n v="0.80500000000000005"/>
    <n v="0.112"/>
  </r>
  <r>
    <x v="0"/>
    <s v=" Behold! [extends his arms] Jesus Christ. And I bring to you glad Christmas tidings. I want to remind everyone the true meaning of Christmas. [Angela claps] Those of you who wish to join me, thatâ€™s great. Iâ€™m excited by that. And those of you who donâ€™t, I forgive you. But I never forget."/>
    <s v="['behold', 'extends', 'arm', 'jesus', 'christ', 'bring', 'glad', 'christmas', 'tidings', 'want', 'remind', 'true', 'meaning', 'christmas', 'angela', 'clap', 'wish', 'join', 'great', 'excite', 'forgive', 'forget']"/>
    <x v="5"/>
    <n v="12"/>
    <s v="Topic 2"/>
    <s v="Outside Work &amp; Transportation"/>
    <x v="6"/>
    <n v="0.89659999999999995"/>
    <n v="0"/>
    <n v="0.70699999999999996"/>
    <n v="0.29299999999999998"/>
  </r>
  <r>
    <x v="0"/>
    <s v=" Oh but I can push drugs in here? Is that what youâ€™re saying?"/>
    <s v="['push', 'drug', 'say']"/>
    <x v="5"/>
    <n v="12"/>
    <s v="Topic 42"/>
    <s v="Fun in the Office"/>
    <x v="5"/>
    <n v="0"/>
    <n v="0"/>
    <n v="1"/>
    <n v="0"/>
  </r>
  <r>
    <x v="0"/>
    <s v=" Well you have to pick one or the other. Your choice. Pick your poison. Get back to me. In the meantime, I am going to spread my goodness all over this company!  "/>
    <s v="['pick', 'choice', 'pick', 'poison', 'meantime', 'go', 'spread', 'goodness', 'company']"/>
    <x v="5"/>
    <n v="12"/>
    <s v="Topic 37"/>
    <s v="Writing, Drawings, Pictures, etc"/>
    <x v="1"/>
    <n v="0.22439999999999999"/>
    <n v="9.1999999999999998E-2"/>
    <n v="0.76500000000000001"/>
    <n v="0.14199999999999999"/>
  </r>
  <r>
    <x v="3"/>
    <s v=" Mmm! Good pate, right? [Matt nods yes] Oscar made it. Have you met Oscar?  "/>
    <s v="['mmm', 'pate', 'matt', 'nod', 'oscar', 'met', 'oscar']"/>
    <x v="5"/>
    <n v="12"/>
    <s v="Topic 5"/>
    <s v="Oscar &amp; David Wallace"/>
    <x v="2"/>
    <n v="0.73929999999999996"/>
    <n v="0"/>
    <n v="0.65700000000000003"/>
    <n v="0.34300000000000003"/>
  </r>
  <r>
    <x v="3"/>
    <s v=" Hey, Oscar, come here. Oscar, this is Matt, and um, Matt loves your pate."/>
    <s v="['oscar', 'oscar', 'matt', 'matt', 'love', 'pate']"/>
    <x v="5"/>
    <n v="12"/>
    <s v="Topic 5"/>
    <s v="Oscar &amp; David Wallace"/>
    <x v="2"/>
    <n v="0.57189999999999996"/>
    <n v="0"/>
    <n v="0.77800000000000002"/>
    <n v="0.222"/>
  </r>
  <r>
    <x v="3"/>
    <s v=" Oscarâ€™s pate is great. I could eat it all day, every day. Mmm. How come the good ones are never straight, right?"/>
    <s v="['oscar', 'pate', 'great', 'eat', 'mmm', 'one', 'straight']"/>
    <x v="5"/>
    <n v="12"/>
    <s v="Topic 46"/>
    <s v="Food and Eating Habits"/>
    <x v="5"/>
    <n v="0.74570000000000003"/>
    <n v="0.06"/>
    <n v="0.68700000000000006"/>
    <n v="0.253"/>
  </r>
  <r>
    <x v="3"/>
    <s v=" Yes! Theyâ€™re the only two gay guys I know. But they should be together.  "/>
    <s v="['gay', 'guy', 'know']"/>
    <x v="5"/>
    <n v="12"/>
    <s v="Topic 5"/>
    <s v="Oscar &amp; David Wallace"/>
    <x v="2"/>
    <n v="0.2828"/>
    <n v="0"/>
    <n v="0.85899999999999999"/>
    <n v="0.14099999999999999"/>
  </r>
  <r>
    <x v="2"/>
    <s v=" We donâ€™t have a North Pole branch. Idiot. [grabs package] "/>
    <s v="['north', 'pole', 'branch', 'idiot', 'grab', 'package']"/>
    <x v="5"/>
    <n v="12"/>
    <s v="Topic 11"/>
    <s v="Closing deals"/>
    <x v="1"/>
    <n v="-0.51060000000000005"/>
    <n v="0.26800000000000002"/>
    <n v="0.73199999999999998"/>
    <n v="0"/>
  </r>
  <r>
    <x v="0"/>
    <s v=" [on karaoke microphone] Uh oh, whatâ€™s Dwight gonna get? What is iiiit?"/>
    <s v="['karaoke', 'microphone', 'dwight', 'iiiit']"/>
    <x v="5"/>
    <n v="12"/>
    <s v="Topic 12"/>
    <s v="Dwight's Behaviours"/>
    <x v="2"/>
    <n v="0"/>
    <n v="0"/>
    <n v="1"/>
    <n v="0"/>
  </r>
  <r>
    <x v="2"/>
    <s v=" Yes! [Dwight opens package to reveal another machine part]"/>
    <s v="['dwight', 'open', 'package', 'reveal', 'machine']"/>
    <x v="5"/>
    <n v="12"/>
    <s v="Topic 7"/>
    <s v="Doors &amp; Elevators"/>
    <x v="1"/>
    <n v="0.45739999999999997"/>
    <n v="0"/>
    <n v="0.72799999999999998"/>
    <n v="0.27200000000000002"/>
  </r>
  <r>
    <x v="0"/>
    <s v=" Oh yes. Itâ€™s space garbage. Dwightâ€™s gonna be able to build himself a friend! [sings] Deck the halls with crappy giftsâ€¦"/>
    <s v="['space', 'garbage', 'dwights', 'able', 'build', 'friend', 'sings', 'deck', 'hall', 'crappy', 'gift']"/>
    <x v="5"/>
    <n v="12"/>
    <s v="Topic 21"/>
    <s v="Workplace Happenings"/>
    <x v="1"/>
    <n v="0.38019999999999998"/>
    <n v="0.13"/>
    <n v="0.64800000000000002"/>
    <n v="0.223"/>
  </r>
  <r>
    <x v="0"/>
    <s v=" [on microphone] Yeah, except for cheating on your wife. Adulteryâ€™s a sin, look it up in the Bible people. Whatâ€™d you get?"/>
    <s v="['microphone', 'cheat', 'wife', 'adultery', 'sin', 'look', 'bible', 'people', 'whatd']"/>
    <x v="5"/>
    <n v="12"/>
    <s v="Topic 4"/>
    <s v="Water Cooler Talk"/>
    <x v="9"/>
    <n v="-0.71840000000000004"/>
    <n v="0.254"/>
    <n v="0.66900000000000004"/>
    <n v="7.6999999999999999E-2"/>
  </r>
  <r>
    <x v="0"/>
    <s v=" [on microphone] Oh, thatâ€™s appropriate. Lot of fire where youâ€™re going. Better get used to it. Youâ€™re going to H-E-L-L double hockey sticks. Youâ€™re going to Hell Stanley."/>
    <s v="['microphone', 'appropriate', 'go', 'better', 'go', 'hell', 'double', 'hockey', 'stick', 'go', 'hell', 'stanley']"/>
    <x v="5"/>
    <n v="12"/>
    <s v="Topic 16"/>
    <s v="Sexual Behaviours &amp; Weddings"/>
    <x v="0"/>
    <n v="-0.62490000000000001"/>
    <n v="0.20100000000000001"/>
    <n v="0.71599999999999997"/>
    <n v="8.3000000000000004E-2"/>
  </r>
  <r>
    <x v="0"/>
    <s v=" [on microphone] I canâ€™t see from here people. Somebody shout it out, donâ€™t make me get up."/>
    <s v="['microphone', 'people', 'somebody', 'shout']"/>
    <x v="5"/>
    <n v="12"/>
    <s v="Topic 4"/>
    <s v="Water Cooler Talk"/>
    <x v="9"/>
    <n v="0"/>
    <n v="0"/>
    <n v="1"/>
    <n v="0"/>
  </r>
  <r>
    <x v="4"/>
    <s v=" Itâ€™s fabric! I really wanted this."/>
    <s v="['fabric', 'want']"/>
    <x v="5"/>
    <n v="12"/>
    <s v="Topic 38"/>
    <s v="Communication &amp; Problem Solving"/>
    <x v="3"/>
    <n v="0"/>
    <n v="0"/>
    <n v="1"/>
    <n v="0"/>
  </r>
  <r>
    <x v="0"/>
    <s v=" [on microphone] Thatâ€™s fantastic. You can make another dress that goes past your feet."/>
    <s v="['microphone', 'fantastic', 'dress', 'go', 'past', 'foot']"/>
    <x v="5"/>
    <n v="12"/>
    <s v="Topic 39"/>
    <s v="Items in Dunder Mifflin"/>
    <x v="1"/>
    <n v="0.55740000000000001"/>
    <n v="0"/>
    <n v="0.78300000000000003"/>
    <n v="0.217"/>
  </r>
  <r>
    <x v="0"/>
    <s v=" [on microphone] What? Was I not supposed to say it? [Jim unplugs mic] What? Turn it back on."/>
    <s v="['microphone', 'suppose', 'jim', 'unplugs', 'mic', 'turn']"/>
    <x v="5"/>
    <n v="12"/>
    <s v="Topic 33"/>
    <s v="HR Complaints"/>
    <x v="3"/>
    <n v="0"/>
    <n v="0"/>
    <n v="1"/>
    <n v="0"/>
  </r>
  <r>
    <x v="1"/>
    <s v="  No. [Michael gets up and walks into his office]  "/>
    <s v="['michael', 'get', 'walk', 'office']"/>
    <x v="5"/>
    <n v="12"/>
    <s v="Topic 40"/>
    <s v="Leaving the Office"/>
    <x v="6"/>
    <n v="0"/>
    <n v="0"/>
    <n v="1"/>
    <n v="0"/>
  </r>
  <r>
    <x v="0"/>
    <s v=" David, guess who Iâ€™m sitting here dressed as."/>
    <s v="['david', 'guess', 'sit', 'dress']"/>
    <x v="5"/>
    <n v="12"/>
    <s v="Topic 5"/>
    <s v="Oscar &amp; David Wallace"/>
    <x v="2"/>
    <n v="0"/>
    <n v="0"/>
    <n v="1"/>
    <n v="0"/>
  </r>
  <r>
    <x v="0"/>
    <s v=" Iâ€™ll give you a hint. His last name is Christ. He has the power of flight. He can heal leopards."/>
    <s v="['hint', 'christ', 'power', 'flight', 'heal', 'leopard']"/>
    <x v="5"/>
    <n v="12"/>
    <s v="Topic 5"/>
    <s v="Oscar &amp; David Wallace"/>
    <x v="2"/>
    <n v="0"/>
    <n v="0"/>
    <n v="1"/>
    <n v="0"/>
  </r>
  <r>
    <x v="0"/>
    <s v=" Iâ€™m Jesus, David, and you know why? Because Phyllis, a woman, has uslurped my role as Santa."/>
    <s v="['jesus', 'david', 'know', 'phyllis', 'woman', 'uslurped', 'role', 'santa']"/>
    <x v="5"/>
    <n v="12"/>
    <s v="Topic 25"/>
    <s v="Phylllis &amp; Angela Activities"/>
    <x v="2"/>
    <n v="0"/>
    <n v="0"/>
    <n v="1"/>
    <n v="0"/>
  </r>
  <r>
    <x v="0"/>
    <s v=" What the hell? How rude! Does she do that all the time?"/>
    <s v="['hell', 'rude', 'time']"/>
    <x v="5"/>
    <n v="12"/>
    <s v="Topic 41"/>
    <s v="Kevin's Activities"/>
    <x v="2"/>
    <n v="-0.85009999999999997"/>
    <n v="0.45200000000000001"/>
    <n v="0.54800000000000004"/>
    <n v="0"/>
  </r>
  <r>
    <x v="0"/>
    <s v=" Hey! Get off! Get off the phone!"/>
    <s v="['phone']"/>
    <x v="5"/>
    <n v="12"/>
    <s v="Topic 35"/>
    <s v="Answering Phones"/>
    <x v="1"/>
    <n v="0"/>
    <n v="0"/>
    <n v="1"/>
    <n v="0"/>
  </r>
  <r>
    <x v="0"/>
    <s v=" Well, canâ€™t Alan protect you?"/>
    <s v="['alan', 'protect']"/>
    <x v="5"/>
    <n v="12"/>
    <s v="Topic 38"/>
    <s v="Communication &amp; Problem Solving"/>
    <x v="3"/>
    <n v="0.57189999999999996"/>
    <n v="0"/>
    <n v="0.39"/>
    <n v="0.61"/>
  </r>
  <r>
    <x v="0"/>
    <s v=" Earlier today this office needed a Santa. And then it needed a second Santa. And then it needed a Jesus. And now, it needs a Michael. And thatâ€™s one suit Phyllis cannot fit into.  "/>
    <s v="['earlier', 'today', 'office', 'need', 'santa', 'need', 'second', 'santa', 'need', 'jesus', 'need', 'michael', 'suit', 'phyllis', 'fit']"/>
    <x v="5"/>
    <n v="12"/>
    <s v="Topic 25"/>
    <s v="Phylllis &amp; Angela Activities"/>
    <x v="2"/>
    <n v="-0.27550000000000002"/>
    <n v="0.06"/>
    <n v="0.94"/>
    <n v="0"/>
  </r>
  <r>
    <x v="1"/>
    <s v=" Not great. You heckled Santa for an hour and a half."/>
    <s v="['great', 'heckle', 'santa', 'hour', 'half']"/>
    <x v="5"/>
    <n v="12"/>
    <s v="Topic 6"/>
    <s v="Time Spent"/>
    <x v="1"/>
    <n v="-0.50960000000000005"/>
    <n v="0.248"/>
    <n v="0.752"/>
    <n v="0"/>
  </r>
  <r>
    <x v="0"/>
    <s v=" That was a different guy. That was Jesus. Jesus sort of ruined the party. Hurt petulant Jesus."/>
    <s v="['different', 'guy', 'jesus', 'jesus', 'sort', 'ruin', 'party', 'hurt', 'petulant', 'jesus']"/>
    <x v="5"/>
    <n v="12"/>
    <s v="Topic 30"/>
    <s v="Celebrations"/>
    <x v="5"/>
    <n v="-0.624"/>
    <n v="0.28899999999999998"/>
    <n v="0.59599999999999997"/>
    <n v="0.115"/>
  </r>
  <r>
    <x v="0"/>
    <s v=" You know whatâ€™s even more offensive, is baling on this party because someâ€¦  jerk ruined the first part of it. Dwight come here. Hereâ€™s my debit card, I want you to go pick up a bunch of pizzas and meet me in the conference room."/>
    <s v="['know', 'offensive', 'baling', 'party', 'jerk', 'ruin', 'dwight', 'here', 'debit', 'card', 'want', 'pick', 'bunch', 'pizza', 'meet', 'conference', 'room']"/>
    <x v="5"/>
    <n v="12"/>
    <s v="Topic 37"/>
    <s v="Writing, Drawings, Pictures, etc"/>
    <x v="1"/>
    <n v="-0.65620000000000001"/>
    <n v="0.16500000000000001"/>
    <n v="0.752"/>
    <n v="8.3000000000000004E-2"/>
  </r>
  <r>
    <x v="0"/>
    <s v=" I donâ€™t want to say. But, â€œitâ€™s fun to stay at the -â€ [nods to fill in blank, but Dwight doesnâ€™t know]"/>
    <s v="['want', 'fun', 'stay', 'nod', 'blank', 'dwight', 'know']"/>
    <x v="5"/>
    <n v="12"/>
    <s v="Topic 1"/>
    <s v="Pam's Activities"/>
    <x v="2"/>
    <n v="0.68079999999999996"/>
    <n v="0"/>
    <n v="0.78100000000000003"/>
    <n v="0.219"/>
  </r>
  <r>
    <x v="2"/>
    <s v=" Where? Holiday Inn? I donâ€™t â€¦"/>
    <s v="['holiday', 'inn']"/>
    <x v="5"/>
    <n v="12"/>
    <s v="Topic 41"/>
    <s v="Kevin's Activities"/>
    <x v="2"/>
    <n v="0.46960000000000002"/>
    <n v="0"/>
    <n v="0.62"/>
    <n v="0.38"/>
  </r>
  <r>
    <x v="0"/>
    <s v=" [gestures the YMCA dance] Mmm, mm mm mm. [Dwight smirks, leaves]  "/>
    <s v="['gesture', 'ymca', 'dance', 'mmm', 'mm', 'mm', 'mm', 'dwight', 'smirk', 'leaf']"/>
    <x v="5"/>
    <n v="12"/>
    <s v="Topic 37"/>
    <s v="Writing, Drawings, Pictures, etc"/>
    <x v="1"/>
    <n v="0"/>
    <n v="0"/>
    <n v="1"/>
    <n v="0"/>
  </r>
  <r>
    <x v="0"/>
    <s v=" You know what, Christmas isnâ€™t about Santa, or Jesus. Itâ€™s about the workplace. All of you feel like my family. Ryan, you are my son. And Pam, youâ€™re my wife. And Jim. And Angela and Phyllis, you are my Grandmas.  And Stanley, youâ€™re our mailman. And I canâ€™t help but look at all your wonderful beautiful faces and think, â€œHow could they do this to us?â€ "/>
    <s v="['know', 'christmas', 'santa', 'jesus', 'workplace', 'feel', 'family', 'ryan', 'son', 'pam', 'wife', 'jim', 'angela', 'phyllis', 'grandma', 'stanley', 'mailman', 'help', 'look', 'wonderful', 'beautiful', 'face']"/>
    <x v="5"/>
    <n v="12"/>
    <s v="Topic 34"/>
    <s v="Uncomfortable Feelings"/>
    <x v="4"/>
    <n v="0.9325"/>
    <n v="0"/>
    <n v="0.81599999999999995"/>
    <n v="0.184"/>
  </r>
  <r>
    <x v="0"/>
    <s v=" Itâ€™s notâ€¦ Nevermind. Nothing. [arguing voices]"/>
    <s v="['nevermind', 'argue', 'voice']"/>
    <x v="5"/>
    <n v="12"/>
    <s v="Topic 13"/>
    <s v="Meetings"/>
    <x v="1"/>
    <n v="0.35699999999999998"/>
    <n v="0"/>
    <n v="0.66800000000000004"/>
    <n v="0.33200000000000002"/>
  </r>
  <r>
    <x v="1"/>
    <s v=" Wait wait wait, who said that?"/>
    <s v="['wait', 'wait', 'wait', 'say']"/>
    <x v="5"/>
    <n v="12"/>
    <s v="Topic 9"/>
    <s v="Self Care Behaviours"/>
    <x v="7"/>
    <n v="0"/>
    <n v="0"/>
    <n v="1"/>
    <n v="0"/>
  </r>
  <r>
    <x v="0"/>
    <s v=" David told me on the phone. David told me."/>
    <s v="['david', 'phone', 'david']"/>
    <x v="5"/>
    <n v="12"/>
    <s v="Topic 5"/>
    <s v="Oscar &amp; David Wallace"/>
    <x v="2"/>
    <n v="0"/>
    <n v="0"/>
    <n v="1"/>
    <n v="0"/>
  </r>
  <r>
    <x v="2"/>
    <s v=" When? When did he tell you? Today?"/>
    <s v="['tell', 'today']"/>
    <x v="5"/>
    <n v="12"/>
    <s v="Topic 9"/>
    <s v="Self Care Behaviours"/>
    <x v="7"/>
    <n v="0"/>
    <n v="0"/>
    <n v="1"/>
    <n v="0"/>
  </r>
  <r>
    <x v="0"/>
    <s v=" He said, we have been sold. [upset murmurs]"/>
    <s v="['say', 'sell', 'upset', 'murmur']"/>
    <x v="5"/>
    <n v="12"/>
    <s v="Topic 22"/>
    <s v="Andy's Activities"/>
    <x v="2"/>
    <n v="-0.38179999999999997"/>
    <n v="0.27100000000000002"/>
    <n v="0.72899999999999998"/>
    <n v="0"/>
  </r>
  <r>
    <x v="1"/>
    <s v=" Michael, wait. So they said we are sold?"/>
    <s v="['michael', 'wait', 'say', 'sell']"/>
    <x v="5"/>
    <n v="12"/>
    <s v="Topic 9"/>
    <s v="Self Care Behaviours"/>
    <x v="7"/>
    <n v="0"/>
    <n v="0"/>
    <n v="1"/>
    <n v="0"/>
  </r>
  <r>
    <x v="0"/>
    <s v=" Davidâ€™s gone. Alanâ€™s gone. Weâ€™re all gone."/>
    <s v="['david', 'go', 'alans', 'go', 'go']"/>
    <x v="5"/>
    <n v="12"/>
    <s v="Topic 5"/>
    <s v="Oscar &amp; David Wallace"/>
    <x v="2"/>
    <n v="0"/>
    <n v="0"/>
    <n v="1"/>
    <n v="0"/>
  </r>
  <r>
    <x v="1"/>
    <s v=" Okay. We havenâ€™t gone under. Weâ€™ve been sold and that can mean many different things."/>
    <s v="['go', 'sell', 'mean', 'different', 'thing']"/>
    <x v="5"/>
    <n v="12"/>
    <s v="Topic 8"/>
    <s v="Dundies and Watching videos"/>
    <x v="5"/>
    <n v="0.2263"/>
    <n v="0"/>
    <n v="0.88100000000000001"/>
    <n v="0.11899999999999999"/>
  </r>
  <r>
    <x v="0"/>
    <s v=" Itâ€™s hard for me to imagine a scenario, where Meredith Palmer keeps her job and David Wallace does not â€“ no offense Meredith."/>
    <s v="['hard', 'imagine', 'scenario', 'meredith', 'palmer', 'keep', 'job', 'david', 'wallace', 'offense', 'meredith']"/>
    <x v="5"/>
    <n v="12"/>
    <s v="Topic 32"/>
    <s v="Meridith &amp; Creed Activities"/>
    <x v="2"/>
    <n v="-0.23769999999999999"/>
    <n v="0.123"/>
    <n v="0.877"/>
    <n v="0"/>
  </r>
  <r>
    <x v="1"/>
    <s v=" No, you wonâ€™t, because heâ€™s not picking up his phone."/>
    <s v="['pick', 'phone']"/>
    <x v="5"/>
    <n v="12"/>
    <s v="Topic 35"/>
    <s v="Answering Phones"/>
    <x v="1"/>
    <n v="0"/>
    <n v="0"/>
    <n v="1"/>
    <n v="0"/>
  </r>
  <r>
    <x v="0"/>
    <s v=" Yes, I will. Because I always know how to get through to him.  "/>
    <s v="['know']"/>
    <x v="5"/>
    <n v="12"/>
    <s v="Topic 1"/>
    <s v="Pam's Activities"/>
    <x v="2"/>
    <n v="0.40189999999999998"/>
    <n v="0"/>
    <n v="0.81599999999999995"/>
    <n v="0.184"/>
  </r>
  <r>
    <x v="0"/>
    <s v=" He told me where his kids go to school. I call the school, I tell them Iâ€™m a pediatrician. They patch me through to his secretary. I use my little girl voice. Badda bing, badda boom.  "/>
    <s v="['kid', 'school', 'school', 'tell', 'pediatrician', 'patch', 'secretary', 'use', 'little', 'girl', 'voice', 'badda', 'bing', 'badda', 'boom']"/>
    <x v="5"/>
    <n v="12"/>
    <s v="Topic 21"/>
    <s v="Workplace Happenings"/>
    <x v="1"/>
    <n v="0"/>
    <n v="0"/>
    <n v="1"/>
    <n v="0"/>
  </r>
  <r>
    <x v="0"/>
    <s v=" Itâ€™s not sweetie, itâ€™s Michael Scott."/>
    <s v="['sweetie', 'michael', 'scott']"/>
    <x v="5"/>
    <n v="12"/>
    <s v="Topic 23"/>
    <s v="Michael's Behaviours"/>
    <x v="2"/>
    <n v="-0.38750000000000001"/>
    <n v="0.34499999999999997"/>
    <n v="0.65500000000000003"/>
    <n v="0"/>
  </r>
  <r>
    <x v="0"/>
    <s v=" David, you are on speakerphone with the entire branch, and the warehouse."/>
    <s v="['david', 'speakerphone', 'entire', 'branch', 'warehouse']"/>
    <x v="5"/>
    <n v="12"/>
    <s v="Topic 5"/>
    <s v="Oscar &amp; David Wallace"/>
    <x v="2"/>
    <n v="0"/>
    <n v="0"/>
    <n v="1"/>
    <n v="0"/>
  </r>
  <r>
    <x v="0"/>
    <s v=" David, they do not believe me. When you told me everyone was canned."/>
    <s v="['david', 'believe', 'can']"/>
    <x v="5"/>
    <n v="12"/>
    <s v="Topic 5"/>
    <s v="Oscar &amp; David Wallace"/>
    <x v="2"/>
    <n v="0"/>
    <n v="0"/>
    <n v="1"/>
    <n v="0"/>
  </r>
  <r>
    <x v="0"/>
    <s v=" Well I think weâ€™re past that now."/>
    <s v="['past']"/>
    <x v="5"/>
    <n v="12"/>
    <s v="Topic 7"/>
    <s v="Doors &amp; Elevators"/>
    <x v="1"/>
    <n v="0.2732"/>
    <n v="0"/>
    <n v="0.74099999999999999"/>
    <n v="0.25900000000000001"/>
  </r>
  <r>
    <x v="1"/>
    <s v=" Oh my God, David. Thatâ€™s horrible."/>
    <s v="['god', 'david', 'horrible']"/>
    <x v="5"/>
    <n v="12"/>
    <s v="Topic 5"/>
    <s v="Oscar &amp; David Wallace"/>
    <x v="2"/>
    <n v="-0.34"/>
    <n v="0.36499999999999999"/>
    <n v="0.41699999999999998"/>
    <n v="0.219"/>
  </r>
  <r>
    <x v="0"/>
    <s v=" Yeah! [office erupts in cheers and applause and hugs] Itâ€™s a Christmas miracle! "/>
    <s v="['office', 'erupts', 'cheer', 'applause', 'hug', 'christmas', 'miracle']"/>
    <x v="5"/>
    <n v="12"/>
    <s v="Topic 12"/>
    <s v="Dwight's Behaviours"/>
    <x v="2"/>
    <n v="0.94010000000000005"/>
    <n v="0"/>
    <n v="0.33800000000000002"/>
    <n v="0.66200000000000003"/>
  </r>
  <r>
    <x v="0"/>
    <s v=" Woo hoo! [climbs on desk, stage dives into crowd of employees]  "/>
    <s v="['woo', 'hoo', 'climb', 'desk', 'stage', 'dive', 'crowd', 'employee']"/>
    <x v="5"/>
    <n v="12"/>
    <s v="Topic 11"/>
    <s v="Closing deals"/>
    <x v="1"/>
    <n v="0.52549999999999997"/>
    <n v="0"/>
    <n v="0.747"/>
    <n v="0.253"/>
  </r>
  <r>
    <x v="2"/>
    <s v=" [singing] I walk a lonely road, the only one that I have ever known. Donâ€™t know where it goes, but itâ€™s home to me and I walk alone. [Meredith and Madge help right the Christmas tree]"/>
    <s v="['sing', 'walk', 'lonely', 'road', 'know', 'know', 'go', 'home', 'walk', 'meredith', 'madge', 'help', 'christmas', 'tree']"/>
    <x v="5"/>
    <n v="12"/>
    <s v="Topic 30"/>
    <s v="Celebrations"/>
    <x v="5"/>
    <n v="7.7200000000000005E-2"/>
    <n v="0.104"/>
    <n v="0.80900000000000005"/>
    <n v="8.6999999999999994E-2"/>
  </r>
  <r>
    <x v="2"/>
    <s v=" Itâ€™s true. We all walk alone.  "/>
    <s v="['true', 'walk']"/>
    <x v="5"/>
    <n v="12"/>
    <s v="Topic 27"/>
    <s v="Parenting Issues"/>
    <x v="8"/>
    <n v="0.20230000000000001"/>
    <n v="0.22700000000000001"/>
    <n v="0.45500000000000002"/>
    <n v="0.318"/>
  </r>
  <r>
    <x v="2"/>
    <s v=" [singing] My shadowâ€™s the only one that walks beside me. My shallow heartâ€™s the only thing thatâ€™s beatingâ€¦  "/>
    <s v="['sing', 'shadow', 'walk', 'shallow', 'heart', 'beating']"/>
    <x v="5"/>
    <n v="12"/>
    <s v="Topic 19"/>
    <s v="Heartbreaks &amp; Jan"/>
    <x v="0"/>
    <n v="0"/>
    <n v="0"/>
    <n v="1"/>
    <n v="0"/>
  </r>
  <r>
    <x v="0"/>
    <s v=" Oh! You got it? What is that? [Dwight building his gift]"/>
    <s v="['dwight', 'building', 'gift']"/>
    <x v="5"/>
    <n v="12"/>
    <s v="Topic 12"/>
    <s v="Dwight's Behaviours"/>
    <x v="2"/>
    <n v="0.55020000000000002"/>
    <n v="0"/>
    <n v="0.73799999999999999"/>
    <n v="0.26200000000000001"/>
  </r>
  <r>
    <x v="0"/>
    <s v=" Huh. Well, maybe those will help. [puts bag of walnuts on his desk]"/>
    <s v="['maybe', 'help', 'put', 'bag', 'walnut', 'desk']"/>
    <x v="5"/>
    <n v="12"/>
    <s v="Topic 39"/>
    <s v="Items in Dunder Mifflin"/>
    <x v="1"/>
    <n v="0.58589999999999998"/>
    <n v="0"/>
    <n v="0.69599999999999995"/>
    <n v="0.30399999999999999"/>
  </r>
  <r>
    <x v="2"/>
    <s v=" Oh man! [Dwight dropped a walnut into the nutcracker] I can use this for so many nuts! Macadamias, Brazil nuts, pecans, almonds. Clams, snailsâ€¦  "/>
    <s v="['man', 'dwight', 'drop', 'walnut', 'nutcracker', 'use', 'nut', 'macadamia', 'brazil', 'nut', 'pecan', 'almond', 'clam', 'snail']"/>
    <x v="5"/>
    <n v="12"/>
    <s v="Topic 12"/>
    <s v="Dwight's Behaviours"/>
    <x v="2"/>
    <n v="-0.66649999999999998"/>
    <n v="0.19900000000000001"/>
    <n v="0.80100000000000005"/>
    <n v="0"/>
  </r>
  <r>
    <x v="0"/>
    <s v=" I would like an Xbox, and a TV thatâ€™s compatible with an Xbox. And, Iâ€™m sorry."/>
    <s v="['xbox', 'tv', 'compatible', 'xbox', 'sorry']"/>
    <x v="5"/>
    <n v="12"/>
    <s v="Topic 26"/>
    <s v="Gender Roles"/>
    <x v="9"/>
    <n v="0.29599999999999999"/>
    <n v="7.2999999999999995E-2"/>
    <n v="0.78700000000000003"/>
    <n v="0.14000000000000001"/>
  </r>
  <r>
    <x v="0"/>
    <s v=" Oh God. Get a room Santas!  "/>
    <s v="['god', 'room', 'santa']"/>
    <x v="5"/>
    <n v="12"/>
    <s v="Topic 13"/>
    <s v="Meetings"/>
    <x v="1"/>
    <n v="0.3382"/>
    <n v="0"/>
    <n v="0.67600000000000005"/>
    <n v="0.32400000000000001"/>
  </r>
  <r>
    <x v="2"/>
    <s v=" Itâ€™s real slippery out here. [sound of drummerâ€™s starts]"/>
    <s v="['real', 'slippery', 'sound', 'drummer', 'start']"/>
    <x v="5"/>
    <n v="12"/>
    <s v="Topic 18"/>
    <s v="Focusing at Work"/>
    <x v="1"/>
    <n v="0"/>
    <n v="0"/>
    <n v="1"/>
    <n v="0"/>
  </r>
  <r>
    <x v="3"/>
    <s v=" Twelve drummers drumming. [marching drum band lines up to perform, Andy steps out with cymbals]"/>
    <s v="['drummer', 'drum', 'march', 'drum', 'band', 'line', 'perform', 'andy', 'step', 'cymbal']"/>
    <x v="5"/>
    <n v="12"/>
    <s v="Topic 31"/>
    <s v="Showing Appreciation for Others"/>
    <x v="4"/>
    <n v="0"/>
    <n v="0"/>
    <n v="1"/>
    <n v="0"/>
  </r>
  <r>
    <x v="0"/>
    <s v=" [entering on a Segway Scooter] I see youâ€™ve met Computron, our virtual helper. Iâ€™m Michael Scott. Welcome. Welcome. Computron is just one of the many modern devices that I have incorporated into the office. Watch this. Computron?"/>
    <s v="['enter', 'segway', 'scooter', 'met', 'computron', 'virtual', 'helper', 'michael', 'scott', 'welcome', 'welcome', 'computron', 'modern', 'device', 'incorporate', 'office', 'watch', 'computron']"/>
    <x v="5"/>
    <n v="13"/>
    <s v="Topic 8"/>
    <s v="Dundies and Watching videos"/>
    <x v="5"/>
    <n v="0.81259999999999999"/>
    <n v="0"/>
    <n v="0.80200000000000005"/>
    <n v="0.19800000000000001"/>
  </r>
  <r>
    <x v="0"/>
    <s v=" Pacific Ocean. Pretty cool, huh?"/>
    <s v="['pacific', 'ocean', 'pretty', 'cool']"/>
    <x v="5"/>
    <n v="13"/>
    <s v="Topic 29"/>
    <s v="Financial Activities"/>
    <x v="1"/>
    <n v="0.67049999999999998"/>
    <n v="0"/>
    <n v="0.35299999999999998"/>
    <n v="0.64700000000000002"/>
  </r>
  <r>
    <x v="0"/>
    <s v=" That is fantastic. Itâ€™s good, but itâ€™s not good enough. Keep working. And hereâ€™s Pam. Sheâ€™s our international sales consultant."/>
    <s v="['fantastic', 'work', 'here', 'pam', 'international', 'sale', 'consultant']"/>
    <x v="5"/>
    <n v="13"/>
    <s v="Topic 14"/>
    <s v="Jim &amp; Pam Relationship"/>
    <x v="0"/>
    <n v="3.6400000000000002E-2"/>
    <n v="0.128"/>
    <n v="0.69799999999999995"/>
    <n v="0.17399999999999999"/>
  </r>
  <r>
    <x v="3"/>
    <s v=" It might seem crazy, but since thereâ€™s no one left in New York, Michael is Dunder Mifflinâ€™s highest ranking employee. So, thatâ€™s where we are.  "/>
    <s v="['crazy', 'there', 'left', 'new', 'york', 'michael', 'dunder', 'mifflins', 'high', 'rank', 'employee']"/>
    <x v="5"/>
    <n v="13"/>
    <s v="Topic 3"/>
    <s v="Initiatives &amp; Operations at Dunder Mifflin"/>
    <x v="1"/>
    <n v="-0.5423"/>
    <n v="0.16400000000000001"/>
    <n v="0.83599999999999997"/>
    <n v="0"/>
  </r>
  <r>
    <x v="3"/>
    <s v=" For the record? Not on board with fake Stanleyâ€¦ although, I get it.  "/>
    <s v="['record', 'board', 'fake', 'stanley']"/>
    <x v="5"/>
    <n v="13"/>
    <s v="Topic 44"/>
    <s v="Stanley's Activities"/>
    <x v="2"/>
    <n v="-0.47670000000000001"/>
    <n v="0.20499999999999999"/>
    <n v="0.79500000000000004"/>
    <n v="0"/>
  </r>
  <r>
    <x v="0"/>
    <s v=" Ok. Well, I thought Iâ€™d show you around a little bit â€“ "/>
    <s v="['thought', 'little', 'bit']"/>
    <x v="5"/>
    <n v="13"/>
    <s v="Topic 8"/>
    <s v="Dundies and Watching videos"/>
    <x v="5"/>
    <n v="0.2732"/>
    <n v="0"/>
    <n v="0.84"/>
    <n v="0.16"/>
  </r>
  <r>
    <x v="0"/>
    <s v=" â€“ since you made the trip out. And I got us reservations at Cooperâ€™s Seafood. You like lobster? Youâ€™ve had lobster before, right?"/>
    <s v="['trip', 'reservation', 'cooper', 'seafood', 'lobster', 'lobster']"/>
    <x v="5"/>
    <n v="13"/>
    <s v="Topic 20"/>
    <s v="Dunder Mifflin Products"/>
    <x v="1"/>
    <n v="0.43290000000000001"/>
    <n v="0"/>
    <n v="0.88500000000000001"/>
    <n v="0.115"/>
  </r>
  <r>
    <x v="0"/>
    <s v=" They make the best Maine lobster in the world. Youâ€™ll love it."/>
    <s v="['best', 'maine', 'lobster', 'world', 'love']"/>
    <x v="5"/>
    <n v="13"/>
    <s v="Topic 26"/>
    <s v="Gender Roles"/>
    <x v="9"/>
    <n v="0.85550000000000004"/>
    <n v="0"/>
    <n v="0.54300000000000004"/>
    <n v="0.45700000000000002"/>
  </r>
  <r>
    <x v="0"/>
    <s v=" No, Computron, actually I think Cooperâ€™s is the best. Youâ€™re gonna love it."/>
    <s v="['computron', 'actually', 'cooper', 'best', 'love']"/>
    <x v="5"/>
    <n v="13"/>
    <s v="Topic 26"/>
    <s v="Gender Roles"/>
    <x v="9"/>
    <n v="0.85550000000000004"/>
    <n v="0"/>
    <n v="0.56699999999999995"/>
    <n v="0.433"/>
  </r>
  <r>
    <x v="0"/>
    <s v=" Alright. Excuse me. [slides past Eric to close the door to Ryanâ€™s closet office before Eric can see Ryan in there] If you will â€“"/>
    <s v="['excuse', 'slide', 'past', 'eric', 'close', 'door', 'ryans', 'closet', 'office', 'eric', 'ryan']"/>
    <x v="5"/>
    <n v="13"/>
    <s v="Topic 7"/>
    <s v="Doors &amp; Elevators"/>
    <x v="1"/>
    <n v="0.31819999999999998"/>
    <n v="0"/>
    <n v="0.875"/>
    <n v="0.125"/>
  </r>
  <r>
    <x v="0"/>
    <s v=" â€“ follow me this way. Iâ€™ll introduce you to the crack HR rep that you requested. I give you Toby Flenderson. Have fun, you two. [Tobyâ€™s chair spins around to reveal Dwight filling in for Toby]"/>
    <s v="['follow', 'way', 'introduce', 'crack', 'hr', 'rep', 'request', 'toby', 'flenderson', 'fun', 'toby', 'chair', 'spin', 'reveal', 'dwight', 'fill', 'toby']"/>
    <x v="5"/>
    <n v="13"/>
    <s v="Topic 33"/>
    <s v="HR Complaints"/>
    <x v="3"/>
    <n v="0.51060000000000005"/>
    <n v="0"/>
    <n v="0.91400000000000003"/>
    <n v="8.5999999999999993E-2"/>
  </r>
  <r>
    <x v="2"/>
    <s v=" Oh, we will. Have a seat. [Michael gives a pleased look then exits]  "/>
    <s v="['seat', 'michael', 'give', 'pleased', 'look', 'exit']"/>
    <x v="5"/>
    <n v="13"/>
    <s v="Topic 5"/>
    <s v="Oscar &amp; David Wallace"/>
    <x v="2"/>
    <n v="0.44040000000000001"/>
    <n v="0"/>
    <n v="0.80500000000000005"/>
    <n v="0.19500000000000001"/>
  </r>
  <r>
    <x v="0"/>
    <s v=" I left a copy of Best American Mystery Stories 1999 in Tobyâ€™s favorite stall. So, yes, I think I bought us some time.  "/>
    <s v="['left', 'copy', 'best', 'american', 'mystery', 'story', 'toby', 'favorite', 'stall', 'bought', 'time']"/>
    <x v="5"/>
    <n v="13"/>
    <s v="Topic 33"/>
    <s v="HR Complaints"/>
    <x v="3"/>
    <n v="0.84419999999999995"/>
    <n v="5.8999999999999997E-2"/>
    <n v="0.61899999999999999"/>
    <n v="0.32200000000000001"/>
  </r>
  <r>
    <x v="2"/>
    <s v=" He has more character in a single flake of his dandruff then you have in that entire snow bank on your shoulder. Wait, what was the question?"/>
    <s v="['character', 'single', 'flake', 'dandruff', 'entire', 'snow', 'bank', 'shoulder', 'wait', 'question']"/>
    <x v="5"/>
    <n v="13"/>
    <s v="Topic 39"/>
    <s v="Items in Dunder Mifflin"/>
    <x v="1"/>
    <n v="0"/>
    <n v="0"/>
    <n v="1"/>
    <n v="0"/>
  </r>
  <r>
    <x v="2"/>
    <s v=" Ignore him. Heâ€™s the local lunatic."/>
    <s v="['ignore', 'local', 'lunatic']"/>
    <x v="5"/>
    <n v="13"/>
    <s v="Topic 3"/>
    <s v="Initiatives &amp; Operations at Dunder Mifflin"/>
    <x v="1"/>
    <n v="-0.69079999999999997"/>
    <n v="0.58799999999999997"/>
    <n v="0.41199999999999998"/>
    <n v="0"/>
  </r>
  <r>
    <x v="2"/>
    <s v=" Dwight? Who is this Dwight? Oh! You mean Dwight Schrute, the companyâ€™s top salesman and the creator of Computron. I wear many hats but the one Iâ€™m currently wearing is that of gracious host. [laughs] Welcome. [Dwight exits]"/>
    <s v="['dwight', 'dwight', 'mean', 'dwight', 'schrute', 'company', 'salesman', 'creator', 'computron', 'wear', 'hat', 'currently', 'wear', 'gracious', 'host', 'laugh', 'welcome', 'dwight', 'exit']"/>
    <x v="5"/>
    <n v="13"/>
    <s v="Topic 12"/>
    <s v="Dwight's Behaviours"/>
    <x v="2"/>
    <n v="0.9456"/>
    <n v="0"/>
    <n v="0.69"/>
    <n v="0.31"/>
  </r>
  <r>
    <x v="0"/>
    <s v=" Hey, Tobes. Whatcha doinâ€™? Whatcha guys talkinâ€™ about?"/>
    <s v="['tobes', 'whatcha', 'doin', 'whatcha', 'guy', 'talkin']"/>
    <x v="5"/>
    <n v="13"/>
    <s v="Topic 44"/>
    <s v="Stanley's Activities"/>
    <x v="2"/>
    <n v="0"/>
    <n v="0"/>
    <n v="1"/>
    <n v="0"/>
  </r>
  <r>
    <x v="0"/>
    <s v=" HR stuff? [pulls up a chair] HR Pufnstuf. Right up my alley. [pointing to Ericâ€™s notes] What is that? What kind of stuff is that?"/>
    <s v="['hr', 'stuff', 'pull', 'chair', 'hr', 'pufnstuf', 'alley', 'point', 'erics', 'note', 'kind', 'stuff']"/>
    <x v="5"/>
    <n v="13"/>
    <s v="Topic 15"/>
    <s v="Parenting Issues"/>
    <x v="8"/>
    <n v="0"/>
    <n v="0"/>
    <n v="1"/>
    <n v="0"/>
  </r>
  <r>
    <x v="0"/>
    <s v=" Waste? What does that even mean? Like garbage?"/>
    <s v="['waste', 'mean', 'garbage']"/>
    <x v="5"/>
    <n v="13"/>
    <s v="Topic 7"/>
    <s v="Doors &amp; Elevators"/>
    <x v="1"/>
    <n v="-0.21199999999999999"/>
    <n v="0.28199999999999997"/>
    <n v="0.50700000000000001"/>
    <n v="0.21099999999999999"/>
  </r>
  <r>
    <x v="0"/>
    <s v=" No. No. No. No. No. No. Respectfully, Toby, no. No. This company does not waste time or resources, ever. [clip montage]  "/>
    <s v="['respectfully', 'toby', 'company', 'waste', 'time', 'resource', 'clip', 'montage']"/>
    <x v="5"/>
    <n v="13"/>
    <s v="Topic 33"/>
    <s v="HR Complaints"/>
    <x v="3"/>
    <n v="0.61639999999999995"/>
    <n v="0"/>
    <n v="0.79100000000000004"/>
    <n v="0.20899999999999999"/>
  </r>
  <r>
    <x v="0"/>
    <s v=" This is a building where friends become lovers and lovers become sexually interactive. [to Toby] Right? Would you agree with that?"/>
    <s v="['building', 'friend', 'lover', 'lover', 'sexually', 'interactive', 'toby', 'agree']"/>
    <x v="5"/>
    <n v="13"/>
    <s v="Topic 29"/>
    <s v="Financial Activities"/>
    <x v="1"/>
    <n v="0.91459999999999997"/>
    <n v="0"/>
    <n v="0.57099999999999995"/>
    <n v="0.42899999999999999"/>
  </r>
  <r>
    <x v="2"/>
    <s v=" [as Eric is being escorted out by Michael and Toby] Thank you, so much."/>
    <s v="['eric', 'escort', 'michael', 'toby', 'thank']"/>
    <x v="5"/>
    <n v="13"/>
    <s v="Topic 23"/>
    <s v="Michael's Behaviours"/>
    <x v="2"/>
    <n v="0.36120000000000002"/>
    <n v="0"/>
    <n v="0.83899999999999997"/>
    <n v="0.161"/>
  </r>
  <r>
    <x v="0"/>
    <s v=" I feel very sorry for that banker because he has to evaluate what we are worth. He has to decide what we are capable of and how do you do that? What is Jim capable ofâ€¦ or Pamâ€¦ or Kevin? [clip montage over Darylâ€™s Dunder Mifflin jingle]  "/>
    <s v="['feel', 'sorry', 'banker', 'evaluate', 'worth', 'decide', 'capable', 'jim', 'capable', 'pam', 'kevin', 'clip', 'montage', 'daryls', 'dunder', 'mifflin', 'jingle']"/>
    <x v="5"/>
    <n v="13"/>
    <s v="Topic 34"/>
    <s v="Uncomfortable Feelings"/>
    <x v="4"/>
    <n v="0.70660000000000001"/>
    <n v="3.1E-2"/>
    <n v="0.82599999999999996"/>
    <n v="0.14299999999999999"/>
  </r>
  <r>
    <x v="0"/>
    <s v=" I donâ€™t care if he goes and files a report and says that weâ€™re nothing special because I think our future is very bright. We have only just begun."/>
    <s v="['care', 'go', 'file', 'report', 'say', 'special', 'future', 'bright', 'begin']"/>
    <x v="5"/>
    <n v="13"/>
    <s v="Topic 33"/>
    <s v="HR Complaints"/>
    <x v="3"/>
    <n v="0.62919999999999998"/>
    <n v="6.5000000000000002E-2"/>
    <n v="0.75"/>
    <n v="0.184"/>
  </r>
  <r>
    <x v="0"/>
    <s v=" Computron, Iâ€™m gonna pull your plug. Ok? Buddy?"/>
    <s v="['computron', 'pull', 'plug', 'buddy']"/>
    <x v="5"/>
    <n v="13"/>
    <s v="Topic 45"/>
    <s v="Angela's Activities"/>
    <x v="2"/>
    <n v="0"/>
    <n v="0"/>
    <n v="1"/>
    <n v="0"/>
  </r>
  <r>
    <x v="0"/>
    <s v=" [extended Lazy Scranton video] Sittinâ€™ in my office with a plate of grilled bacon. Called my man, Dwight, just to see what was shakinâ€™."/>
    <s v="['extend', 'lazy', 'scranton', 'video', 'sittin', 'office', 'plate', 'grill', 'bacon', 'call', 'man', 'dwight', 'shakin']"/>
    <x v="5"/>
    <n v="13"/>
    <s v="Topic 18"/>
    <s v="Focusing at Work"/>
    <x v="1"/>
    <n v="-0.36120000000000002"/>
    <n v="9.8000000000000004E-2"/>
    <n v="0.90200000000000002"/>
    <n v="0"/>
  </r>
  <r>
    <x v="2"/>
    <s v=" Yo, Mike, our town is dope and pretty."/>
    <s v="['yo', 'mike', 'town', 'dope', 'pretty']"/>
    <x v="5"/>
    <n v="13"/>
    <s v="Topic 42"/>
    <s v="Fun in the Office"/>
    <x v="5"/>
    <n v="0.49390000000000001"/>
    <n v="0"/>
    <n v="0.68600000000000005"/>
    <n v="0.314"/>
  </r>
  <r>
    <x v="0"/>
    <s v=" The Electric City. Lazy Scranton, the Electric City. They call it that â€™cause of the electricity. The cityâ€™s laid out from East to West and our public parks are libraries are truly the best. Call poison control if youâ€™re bitten by a spider."/>
    <s v="['electric', 'city', 'lazy', 'scranton', 'electric', 'city', 'cause', 'electricity', 'city', 'laid', 'east', 'west', 'public', 'park', 'library', 'truly', 'best', 'poison', 'control', 'bitten', 'spider']"/>
    <x v="5"/>
    <n v="13"/>
    <s v="Topic 48"/>
    <s v="Dunder Mifflin Corporate Affairs"/>
    <x v="3"/>
    <n v="0.2732"/>
    <n v="0.115"/>
    <n v="0.749"/>
    <n v="0.13600000000000001"/>
  </r>
  <r>
    <x v="2"/>
    <s v=" But the little cars go in the compact spot! "/>
    <s v="['little', 'car', 'compact', 'spot']"/>
    <x v="5"/>
    <n v="13"/>
    <s v="Topic 17"/>
    <s v="Driving"/>
    <x v="6"/>
    <n v="0"/>
    <n v="0"/>
    <n v="1"/>
    <n v="0"/>
  </r>
  <r>
    <x v="0"/>
    <s v=" Itâ€™s from â€œSob-rayâ€, our new owner, and it is to Sabre, us. I wonder whatâ€™s inside. Scissor me. [Erin tosses Michael open scissors, Pam is appalled]  "/>
    <s v="['sobray', 'new', 'owner', 'sabre', 'wonder', 'inside', 'scissor', 'erin', 'toss', 'michael', 'open', 'scissors', 'pam', 'appalled']"/>
    <x v="5"/>
    <n v="14"/>
    <s v="Topic 7"/>
    <s v="Doors &amp; Elevators"/>
    <x v="1"/>
    <n v="-0.45879999999999999"/>
    <n v="0.107"/>
    <n v="0.89300000000000002"/>
    <n v="0"/>
  </r>
  <r>
    <x v="0"/>
    <s v="  Dunder Mifflin was recently bought by an electronics company named Sabre. [mispronounced â€œsob-rayâ€]  They stepped in at the 11th hour, and they saved our asses.  Although David Wallace said that we were the one branch that was actually working right, so we probably could have saved our own asses. We didnâ€™t need them touching our asses.  "/>
    <s v="['dunder', 'mifflin', 'recently', 'bought', 'electronics', 'company', 'name', 'sabre', 'mispronounce', 'sobray', 'step', 'th', 'hour', 'save', 'ass', 'david', 'wallace', 'say', 'branch', 'actually', 'work', 'probably', 'save', 'ass', 'need', 'touch', 'ass']"/>
    <x v="5"/>
    <n v="14"/>
    <s v="Topic 10"/>
    <s v="Recreation"/>
    <x v="5"/>
    <n v="0.68079999999999996"/>
    <n v="0"/>
    <n v="0.90600000000000003"/>
    <n v="9.4E-2"/>
  </r>
  <r>
    <x v="0"/>
    <s v=" Oh! [rips open cardboard box] Wow. Awesome. [distributing items] For accounting, a brand new printer. And for the sales staff, a new fax machine. This cord has Creed written all over it. And whoever would like a brand new scanner can come visit it in my office. Thank you.  "/>
    <s v="['rip', 'open', 'cardboard', 'box', 'wow', 'awesome', 'distribute', 'item', 'accounting', 'brand', 'new', 'printer', 'sale', 'staff', 'new', 'fax', 'machine', 'cord', 'creed', 'write', 'brand', 'new', 'scanner', 'visit', 'office', 'thank']"/>
    <x v="5"/>
    <n v="14"/>
    <s v="Topic 43"/>
    <s v="Ryan's Activities"/>
    <x v="2"/>
    <n v="0.92149999999999999"/>
    <n v="0"/>
    <n v="0.77300000000000002"/>
    <n v="0.22700000000000001"/>
  </r>
  <r>
    <x v="2"/>
    <s v=" Here we go. [scans stuffed animal] Oh! Wow. "/>
    <s v="['scan', 'stuffed', 'animal', 'wow']"/>
    <x v="5"/>
    <n v="14"/>
    <s v="Topic 47"/>
    <s v="Office Praise for Work"/>
    <x v="4"/>
    <n v="0.62390000000000001"/>
    <n v="0"/>
    <n v="0.63100000000000001"/>
    <n v="0.36899999999999999"/>
  </r>
  <r>
    <x v="0"/>
    <s v=" Cool. What next? [Dwight puts his face on scanner]"/>
    <s v="['cool', 'dwight', 'put', 'face', 'scanner']"/>
    <x v="5"/>
    <n v="14"/>
    <s v="Topic 12"/>
    <s v="Dwight's Behaviours"/>
    <x v="2"/>
    <n v="0.31819999999999998"/>
    <n v="0"/>
    <n v="0.77700000000000002"/>
    <n v="0.223"/>
  </r>
  <r>
    <x v="0"/>
    <s v=" Okay, everybody, listen up. I have some bad news. Due to circumstances beyond my control â€“ "/>
    <s v="['everybody', 'listen', 'news', 'circumstance', 'control']"/>
    <x v="5"/>
    <n v="14"/>
    <s v="Topic 3"/>
    <s v="Initiatives &amp; Operations at Dunder Mifflin"/>
    <x v="1"/>
    <n v="-0.38179999999999997"/>
    <n v="0.18"/>
    <n v="0.72199999999999998"/>
    <n v="9.8000000000000004E-2"/>
  </r>
  <r>
    <x v="0"/>
    <s v=" Hey, hey. I have opened a box, which should not have been openedâ€¦"/>
    <s v="['open', 'box', 'open']"/>
    <x v="5"/>
    <n v="14"/>
    <s v="Topic 7"/>
    <s v="Doors &amp; Elevators"/>
    <x v="1"/>
    <n v="0"/>
    <n v="0"/>
    <n v="1"/>
    <n v="0"/>
  </r>
  <r>
    <x v="2"/>
    <s v=" Impossible. He opened it like an ape."/>
    <s v="['impossible', 'open', 'ape']"/>
    <x v="5"/>
    <n v="14"/>
    <s v="Topic 7"/>
    <s v="Doors &amp; Elevators"/>
    <x v="1"/>
    <n v="0.36120000000000002"/>
    <n v="0"/>
    <n v="0.70599999999999996"/>
    <n v="0.29399999999999998"/>
  </r>
  <r>
    <x v="3"/>
    <s v=" [Pam and Oscar are trying to repack cardboard box] Yep, yep."/>
    <s v="['pam', 'oscar', 'try', 'repack', 'cardboard', 'box', 'yep', 'yep']"/>
    <x v="5"/>
    <n v="14"/>
    <s v="Topic 40"/>
    <s v="Leaving the Office"/>
    <x v="6"/>
    <n v="0.52669999999999995"/>
    <n v="0"/>
    <n v="0.67200000000000004"/>
    <n v="0.32800000000000001"/>
  </r>
  <r>
    <x v="0"/>
    <s v=" And â€“ [Jim seals box with tape, rips covered with stickers] Wow. Really nice job. This group of people, when they put their minds together, they can do something great. And I think that you should all be proud of yourselves. [cell phone starts ringing from inside box]"/>
    <s v="['jim', 'seal', 'box', 'tape', 'rip', 'cover', 'sticker', 'wow', 'nice', 'job', 'group', 'people', 'mind', 'great', 'proud', 'cell', 'phone', 'start', 'ring', 'inside', 'box']"/>
    <x v="5"/>
    <n v="14"/>
    <s v="Topic 35"/>
    <s v="Answering Phones"/>
    <x v="1"/>
    <n v="0.93359999999999999"/>
    <n v="0"/>
    <n v="0.75700000000000001"/>
    <n v="0.24299999999999999"/>
  </r>
  <r>
    <x v="0"/>
    <s v=" Alright, relax. We can do it. We just did it. So we can do this again. Erin, scissor me please. [Erin tosses open scissors across Jim and Pam]"/>
    <s v="['relax', 'erin', 'scissor', 'erin', 'toss', 'open', 'scissors', 'jim', 'pam']"/>
    <x v="5"/>
    <n v="14"/>
    <s v="Topic 7"/>
    <s v="Doors &amp; Elevators"/>
    <x v="1"/>
    <n v="0.73509999999999998"/>
    <n v="0"/>
    <n v="0.77600000000000002"/>
    <n v="0.224"/>
  </r>
  <r>
    <x v="0"/>
    <s v=" [fumbles] Thank you. Oh! Got it. Ok."/>
    <s v="['fumble', 'thank']"/>
    <x v="5"/>
    <n v="14"/>
    <s v="Topic 5"/>
    <s v="Oscar &amp; David Wallace"/>
    <x v="2"/>
    <n v="0.4199"/>
    <n v="0"/>
    <n v="0.68200000000000005"/>
    <n v="0.318"/>
  </r>
  <r>
    <x v="0"/>
    <s v=" Alright, heâ€™s on his way up. Okay. Are we ready?"/>
    <s v="['way', 'ready']"/>
    <x v="5"/>
    <n v="14"/>
    <s v="Topic 49"/>
    <s v="Workplace Happenings"/>
    <x v="1"/>
    <n v="0.65969999999999995"/>
    <n v="0"/>
    <n v="0.52200000000000002"/>
    <n v="0.47799999999999998"/>
  </r>
  <r>
    <x v="0"/>
    <s v="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   "/>
    <s v="['gabe', 'tall', 'hope', 'go', 'david', 'wallace', 'guy', 'somebody', 'trust', 'hold', 'photo', 'wallace', 'take', 'picture', 'disciplinary', 'reason']"/>
    <x v="5"/>
    <n v="14"/>
    <s v="Topic 5"/>
    <s v="Oscar &amp; David Wallace"/>
    <x v="2"/>
    <n v="0.92589999999999995"/>
    <n v="0"/>
    <n v="0.78500000000000003"/>
    <n v="0.215"/>
  </r>
  <r>
    <x v="2"/>
    <s v=" Welcome. Scranton hot dog from Scranton?"/>
    <s v="['welcome', 'scranton', 'hot', 'dog', 'scranton']"/>
    <x v="5"/>
    <n v="14"/>
    <s v="Topic 10"/>
    <s v="Recreation"/>
    <x v="5"/>
    <n v="0.45879999999999999"/>
    <n v="0"/>
    <n v="0.625"/>
    <n v="0.375"/>
  </r>
  <r>
    <x v="0"/>
    <s v=" You know what, Dwight? Letâ€™s give him a minute to settle in, shall we? Ok?"/>
    <s v="['know', 'dwight', 'let', 'minute', 'settle', 'shall']"/>
    <x v="5"/>
    <n v="14"/>
    <s v="Topic 12"/>
    <s v="Dwight's Behaviours"/>
    <x v="2"/>
    <n v="0"/>
    <n v="0"/>
    <n v="1"/>
    <n v="0"/>
  </r>
  <r>
    <x v="0"/>
    <s v=" Hello, Gabe. I am Michael Scott, co-manager. This is my protege, Jim Halpert. "/>
    <s v="['gabe', 'michael', 'scott', 'comanager', 'protege', 'jim', 'halpert']"/>
    <x v="5"/>
    <n v="14"/>
    <s v="Topic 14"/>
    <s v="Jim &amp; Pam Relationship"/>
    <x v="0"/>
    <n v="0"/>
    <n v="0"/>
    <n v="1"/>
    <n v="0"/>
  </r>
  <r>
    <x v="1"/>
    <s v=" Trained. Loving it. Good at it. Soâ€¦"/>
    <s v="['train', 'love']"/>
    <x v="5"/>
    <n v="14"/>
    <s v="Topic 10"/>
    <s v="Recreation"/>
    <x v="5"/>
    <n v="0.77829999999999999"/>
    <n v="0"/>
    <n v="0.42399999999999999"/>
    <n v="0.57599999999999996"/>
  </r>
  <r>
    <x v="0"/>
    <s v=" Weâ€™re very excited too, arenâ€™t we guys? Right?"/>
    <s v="['excite', 'guy']"/>
    <x v="5"/>
    <n v="14"/>
    <s v="Topic 44"/>
    <s v="Stanley's Activities"/>
    <x v="2"/>
    <n v="0.46839999999999998"/>
    <n v="0"/>
    <n v="0.69599999999999995"/>
    <n v="0.30399999999999999"/>
  </r>
  <r>
    <x v="0"/>
    <s v=" We have a little song prepared for you."/>
    <s v="['little', 'song', 'prepared']"/>
    <x v="5"/>
    <n v="14"/>
    <s v="Topic 31"/>
    <s v="Showing Appreciation for Others"/>
    <x v="4"/>
    <n v="0.1585"/>
    <n v="0"/>
    <n v="0.81200000000000006"/>
    <n v="0.188"/>
  </r>
  <r>
    <x v="0"/>
    <s v=" Yes, say-ber. Good. Take it away guys."/>
    <s v="['sayber', 'away', 'guy']"/>
    <x v="5"/>
    <n v="14"/>
    <s v="Topic 44"/>
    <s v="Stanley's Activities"/>
    <x v="2"/>
    <n v="0.68079999999999996"/>
    <n v="0"/>
    <n v="0.47199999999999998"/>
    <n v="0.52800000000000002"/>
  </r>
  <r>
    <x v="1"/>
    <s v=" Thank you. Hey, we should be fine if we leave around 11:20."/>
    <s v="['thank', 'fine', 'leave']"/>
    <x v="5"/>
    <n v="14"/>
    <s v="Topic 10"/>
    <s v="Recreation"/>
    <x v="5"/>
    <n v="0.47670000000000001"/>
    <n v="8.3000000000000004E-2"/>
    <n v="0.621"/>
    <n v="0.29699999999999999"/>
  </r>
  <r>
    <x v="3"/>
    <s v=" Oh, you mapquested it. Itâ€™s four blocks away. "/>
    <s v="['mapquest', 'block', 'away']"/>
    <x v="5"/>
    <n v="14"/>
    <s v="Topic 2"/>
    <s v="Outside Work &amp; Transportation"/>
    <x v="6"/>
    <n v="-0.2263"/>
    <n v="0.21299999999999999"/>
    <n v="0.78700000000000003"/>
    <n v="0"/>
  </r>
  <r>
    <x v="1"/>
    <s v=" Well, now we wonâ€™t get lost. Or we could drive. And that takes one minute.  "/>
    <s v="['lose', 'drive', 'take', 'minute']"/>
    <x v="5"/>
    <n v="14"/>
    <s v="Topic 13"/>
    <s v="Meetings"/>
    <x v="1"/>
    <n v="-5.16E-2"/>
    <n v="0.13200000000000001"/>
    <n v="0.747"/>
    <n v="0.121"/>
  </r>
  <r>
    <x v="3"/>
    <s v=" We found a great local daycare. Itâ€™s rated really high by all the local parenting websites. But that means itâ€™s also really hard to get into."/>
    <s v="['great', 'local', 'daycare', 'rat', 'high', 'local', 'parent', 'website', 'mean', 'hard']"/>
    <x v="5"/>
    <n v="14"/>
    <s v="Topic 3"/>
    <s v="Initiatives &amp; Operations at Dunder Mifflin"/>
    <x v="1"/>
    <n v="0.13070000000000001"/>
    <n v="7.0999999999999994E-2"/>
    <n v="0.83899999999999997"/>
    <n v="8.8999999999999996E-2"/>
  </r>
  <r>
    <x v="1"/>
    <s v=" Turns out, a lot of parents want the very best for their children. Thatâ€™s weird."/>
    <s v="['turn', 'parent', 'want', 'best', 'child', 'weird']"/>
    <x v="5"/>
    <n v="14"/>
    <s v="Topic 34"/>
    <s v="Uncomfortable Feelings"/>
    <x v="4"/>
    <n v="0.624"/>
    <n v="8.6999999999999994E-2"/>
    <n v="0.61599999999999999"/>
    <n v="0.29699999999999999"/>
  </r>
  <r>
    <x v="3"/>
    <s v=" Weâ€™re hoping our interview seals the deal."/>
    <s v="['hop', 'interview', 'seal', 'deal']"/>
    <x v="5"/>
    <n v="14"/>
    <s v="Topic 1"/>
    <s v="Pam's Activities"/>
    <x v="2"/>
    <n v="0.42149999999999999"/>
    <n v="0"/>
    <n v="0.68200000000000005"/>
    <n v="0.318"/>
  </r>
  <r>
    <x v="1"/>
    <s v=" But if not, thereâ€™s always the army. The infantry."/>
    <s v="['there', 'army', 'infantry']"/>
    <x v="5"/>
    <n v="14"/>
    <s v="Topic 2"/>
    <s v="Outside Work &amp; Transportation"/>
    <x v="6"/>
    <n v="0"/>
    <n v="0"/>
    <n v="1"/>
    <n v="0"/>
  </r>
  <r>
    <x v="1"/>
    <s v=" [Christian Slater impression] So youâ€™ve been shown a nonsensical video. Youâ€™re probably wondering, â€œWhatâ€™s going on?â€ Well, youâ€™re not alone.   "/>
    <s v="['christian', 'slater', 'impression', 'show', 'nonsensical', 'video', 'probably', 'wonder', 'go']"/>
    <x v="5"/>
    <n v="14"/>
    <s v="Topic 25"/>
    <s v="Phylllis &amp; Angela Activities"/>
    <x v="2"/>
    <n v="0.57750000000000001"/>
    <n v="0"/>
    <n v="0.748"/>
    <n v="0.252"/>
  </r>
  <r>
    <x v="4"/>
    <s v=" I already booked a Great Lakes cruise. "/>
    <s v="['book', 'great', 'lake', 'cruise']"/>
    <x v="5"/>
    <n v="14"/>
    <s v="Topic 47"/>
    <s v="Office Praise for Work"/>
    <x v="4"/>
    <n v="0.62490000000000001"/>
    <n v="0"/>
    <n v="0.59399999999999997"/>
    <n v="0.40600000000000003"/>
  </r>
  <r>
    <x v="0"/>
    <s v=" Mm, nope. Donâ€™t like that.   "/>
    <s v="['mm', 'nope']"/>
    <x v="5"/>
    <n v="14"/>
    <s v="Topic 2"/>
    <s v="Outside Work &amp; Transportation"/>
    <x v="6"/>
    <n v="-0.27550000000000002"/>
    <n v="0.34499999999999997"/>
    <n v="0.65500000000000003"/>
    <n v="0"/>
  </r>
  <r>
    <x v="0"/>
    <s v=" Weâ€™ll still get to use the little cups, though, right?"/>
    <s v="['use', 'little', 'cup']"/>
    <x v="5"/>
    <n v="14"/>
    <s v="Topic 48"/>
    <s v="Dunder Mifflin Corporate Affairs"/>
    <x v="3"/>
    <n v="0"/>
    <n v="0"/>
    <n v="1"/>
    <n v="0"/>
  </r>
  <r>
    <x v="0"/>
    <s v=" I donâ€™t know what theyâ€™re made of."/>
    <s v="['know']"/>
    <x v="5"/>
    <n v="14"/>
    <s v="Topic 1"/>
    <s v="Pam's Activities"/>
    <x v="2"/>
    <n v="0"/>
    <n v="0"/>
    <n v="1"/>
    <n v="0"/>
  </r>
  <r>
    <x v="2"/>
    <s v="  Theyâ€™re 2 ounce paper cups dipped in plastic. He goes through 20 a day. "/>
    <s v="['ounce', 'paper', 'cup', 'dipped', 'plastic', 'go']"/>
    <x v="5"/>
    <n v="14"/>
    <s v="Topic 20"/>
    <s v="Dunder Mifflin Products"/>
    <x v="1"/>
    <n v="0"/>
    <n v="0"/>
    <n v="1"/>
    <n v="0"/>
  </r>
  <r>
    <x v="0"/>
    <s v=" You know what canâ€™t fit in a bottle, are the 20 little trips I take to the cooler, and the 20 little scans I do of everybody to make sure everythingâ€™s running smoothly. And the 20 little conversations that I have with Stanley."/>
    <s v="['know', 'fit', 'bottle', 'little', 'trip', 'cooler', 'little', 'scan', 'everybody', 'sure', 'everythings', 'run', 'smoothly', 'little', 'conversation', 'stanley']"/>
    <x v="5"/>
    <n v="14"/>
    <s v="Topic 10"/>
    <s v="Recreation"/>
    <x v="5"/>
    <n v="0.58589999999999998"/>
    <n v="0"/>
    <n v="0.89500000000000002"/>
    <n v="0.105"/>
  </r>
  <r>
    <x v="0"/>
    <s v="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â€“   "/>
    <s v="['small', 'actually', 'excite', 'new', 'company', 'percent', 'water', 'real', 'feeling', 'emotion', 'thought', 'make', 'decision', 'crass', 'make', 'baby', 'think', 'change', 'suck', 'ba']"/>
    <x v="5"/>
    <n v="14"/>
    <s v="Topic 50"/>
    <s v="Baby Making &amp; Schrute Farms"/>
    <x v="8"/>
    <n v="-0.45950000000000002"/>
    <n v="0.06"/>
    <n v="0.91200000000000003"/>
    <n v="2.9000000000000001E-2"/>
  </r>
  <r>
    <x v="0"/>
    <s v=" [in line to fill up water bottle behind Kevin and Toby] Really? You donâ€™t have enough water in there? Your stomach?"/>
    <s v="['line', 'water', 'bottle', 'kevin', 'toby', 'water', 'stomach']"/>
    <x v="5"/>
    <n v="14"/>
    <s v="Topic 10"/>
    <s v="Recreation"/>
    <x v="5"/>
    <n v="0"/>
    <n v="0"/>
    <n v="1"/>
    <n v="0"/>
  </r>
  <r>
    <x v="0"/>
    <s v=" I miss the old Dunder Mifflin. Too much change is not a good thing. Ask the climate.  "/>
    <s v="['miss', 'old', 'dunder', 'mifflin', 'change', 'ask', 'climate']"/>
    <x v="5"/>
    <n v="14"/>
    <s v="Topic 3"/>
    <s v="Initiatives &amp; Operations at Dunder Mifflin"/>
    <x v="1"/>
    <n v="-0.45989999999999998"/>
    <n v="0.21099999999999999"/>
    <n v="0.78900000000000003"/>
    <n v="0"/>
  </r>
  <r>
    <x v="0"/>
    <s v=" I donâ€™t want to appear ungrateful for everything Sabreâ€™s doing for us."/>
    <s v="['want', 'appear', 'ungrateful', 'sabre']"/>
    <x v="5"/>
    <n v="14"/>
    <s v="Topic 37"/>
    <s v="Writing, Drawings, Pictures, etc"/>
    <x v="1"/>
    <n v="-0.40189999999999998"/>
    <n v="0.21"/>
    <n v="0.69899999999999995"/>
    <n v="9.0999999999999998E-2"/>
  </r>
  <r>
    <x v="0"/>
    <s v=" Well, you should have a little. But itâ€™s great that you donâ€™t, because I am trying to embrace all of these changes, but Iâ€™m â€“ Iâ€™ll be honest, Iâ€™m having trouble wrapping my head around a couple of â€™em."/>
    <s v="['little', 'great', 'try', 'embrace', 'change', 'honest', 'trouble', 'wrap', 'head', 'couple', 'em']"/>
    <x v="5"/>
    <n v="14"/>
    <s v="Topic 3"/>
    <s v="Initiatives &amp; Operations at Dunder Mifflin"/>
    <x v="1"/>
    <n v="0.89229999999999998"/>
    <n v="6.9000000000000006E-2"/>
    <n v="0.65700000000000003"/>
    <n v="0.27400000000000002"/>
  </r>
  <r>
    <x v="0"/>
    <s v=" So maybe we should call. We should call someone. I could help. Iâ€™m good with bosses. Call one of the higher-ups?"/>
    <s v="['maybe', 'help', 'boss', 'higherups']"/>
    <x v="5"/>
    <n v="14"/>
    <s v="Topic 30"/>
    <s v="Celebrations"/>
    <x v="5"/>
    <n v="0.68079999999999996"/>
    <n v="0"/>
    <n v="0.77200000000000002"/>
    <n v="0.22800000000000001"/>
  </r>
  <r>
    <x v="1"/>
    <s v=" [after entering daycare] Ok, this is officially the cutest thing Iâ€™ve ever seen. Cubbies. I totally forgot about cubbies."/>
    <s v="['enter', 'daycare', 'officially', 'cutest', 'see', 'cubby', 'totally', 'forgot', 'cubby']"/>
    <x v="5"/>
    <n v="14"/>
    <s v="Topic 7"/>
    <s v="Doors &amp; Elevators"/>
    <x v="1"/>
    <n v="0.58589999999999998"/>
    <n v="0"/>
    <n v="0.82599999999999996"/>
    <n v="0.17399999999999999"/>
  </r>
  <r>
    <x v="3"/>
    <s v=" Thereâ€™s a finger-painting station and a curly slide. Am I too old to go here?"/>
    <s v="['there', 'fingerpainting', 'station', 'curly', 'slide', 'old']"/>
    <x v="5"/>
    <n v="14"/>
    <s v="Topic 50"/>
    <s v="Baby Making &amp; Schrute Farms"/>
    <x v="8"/>
    <n v="0"/>
    <n v="0"/>
    <n v="1"/>
    <n v="0"/>
  </r>
  <r>
    <x v="1"/>
    <s v=" Oh. Adorable, right? [opens kiddie bathroom, sees man on toilet] I walked in on someone in the bathroom."/>
    <s v="['adorable', 'open', 'kiddie', 'bathroom', 'see', 'man', 'toilet', 'walk', 'bathroom']"/>
    <x v="5"/>
    <n v="14"/>
    <s v="Topic 27"/>
    <s v="Parenting Issues"/>
    <x v="8"/>
    <n v="0.49390000000000001"/>
    <n v="0"/>
    <n v="0.84199999999999997"/>
    <n v="0.158"/>
  </r>
  <r>
    <x v="1"/>
    <s v=" I donâ€™t know. I donâ€™t know."/>
    <s v="['know', 'know']"/>
    <x v="5"/>
    <n v="14"/>
    <s v="Topic 1"/>
    <s v="Pam's Activities"/>
    <x v="2"/>
    <n v="0"/>
    <n v="0"/>
    <n v="1"/>
    <n v="0"/>
  </r>
  <r>
    <x v="3"/>
    <s v=" The guy weâ€™re meeting with? "/>
    <s v="['guy', 'meeting']"/>
    <x v="5"/>
    <n v="14"/>
    <s v="Topic 44"/>
    <s v="Stanley's Activities"/>
    <x v="2"/>
    <n v="0"/>
    <n v="0"/>
    <n v="1"/>
    <n v="0"/>
  </r>
  <r>
    <x v="1"/>
    <s v=" I donâ€™t know, I donâ€™t know.  "/>
    <s v="['know', 'know']"/>
    <x v="5"/>
    <n v="14"/>
    <s v="Topic 1"/>
    <s v="Pam's Activities"/>
    <x v="2"/>
    <n v="0"/>
    <n v="0"/>
    <n v="1"/>
    <n v="0"/>
  </r>
  <r>
    <x v="0"/>
    <s v=" Hello. No. My nameâ€™s Michael Scott. Hello."/>
    <s v="['name', 'michael', 'scott']"/>
    <x v="5"/>
    <n v="14"/>
    <s v="Topic 23"/>
    <s v="Michael's Behaviours"/>
    <x v="2"/>
    <n v="0"/>
    <n v="0"/>
    <n v="1"/>
    <n v="0"/>
  </r>
  <r>
    <x v="0"/>
    <s v=" Nice to meet you. We are very excited about the merger with Sabre. I think you have a great accent."/>
    <s v="['nice', 'meet', 'excite', 'merger', 'sabre', 'great', 'accent']"/>
    <x v="5"/>
    <n v="14"/>
    <s v="Topic 24"/>
    <s v="Employee Status"/>
    <x v="3"/>
    <n v="0.86219999999999997"/>
    <n v="0"/>
    <n v="0.63900000000000001"/>
    <n v="0.36099999999999999"/>
  </r>
  <r>
    <x v="0"/>
    <s v=" Well, I am little concerned with all of these changes, to be quite frank. I think we have done things a certain way here at Dunder Mifflin for quite some time, and â€“"/>
    <s v="['little', 'concerned', 'change', 'frank', 'thing', 'certain', 'way', 'dunder', 'mifflin', 'time']"/>
    <x v="5"/>
    <n v="14"/>
    <s v="Topic 3"/>
    <s v="Initiatives &amp; Operations at Dunder Mifflin"/>
    <x v="1"/>
    <n v="0.49390000000000001"/>
    <n v="0"/>
    <n v="0.88100000000000001"/>
    <n v="0.11899999999999999"/>
  </r>
  <r>
    <x v="0"/>
    <s v=" Ok. I feel very strongly that you canâ€™t just come in here and change everything that people have been doing forever. Is Christian Slater back there? Becauseâ€¦ he knows. Heâ€™d know what to do. "/>
    <s v="['feel', 'strongly', 'change', 'people', 'forever', 'christian', 'slater', 'know', 'hed', 'know']"/>
    <x v="5"/>
    <n v="14"/>
    <s v="Topic 4"/>
    <s v="Water Cooler Talk"/>
    <x v="9"/>
    <n v="0.33839999999999998"/>
    <n v="0"/>
    <n v="0.93200000000000005"/>
    <n v="6.8000000000000005E-2"/>
  </r>
  <r>
    <x v="0"/>
    <s v=" I have already told him, but I will tell him again if you think that will help."/>
    <s v="['tell', 'help']"/>
    <x v="5"/>
    <n v="14"/>
    <s v="Topic 1"/>
    <s v="Pam's Activities"/>
    <x v="2"/>
    <n v="0.54990000000000006"/>
    <n v="0"/>
    <n v="0.81799999999999995"/>
    <n v="0.182"/>
  </r>
  <r>
    <x v="1"/>
    <s v=" This is great. Got to confess, we came a little early, so we got a quick look around, but, uh â€“"/>
    <s v="['great', 'confess', 'come', 'little', 'early', 'quick', 'look']"/>
    <x v="5"/>
    <n v="14"/>
    <s v="Topic 2"/>
    <s v="Outside Work &amp; Transportation"/>
    <x v="6"/>
    <n v="0.37159999999999999"/>
    <n v="0"/>
    <n v="0.88700000000000001"/>
    <n v="0.113"/>
  </r>
  <r>
    <x v="1"/>
    <s v=" No, no, no, no. Yes. We saw this, yes. No, it wasnâ€™t like a look around. We really just had a peek. Quick peek. Didnâ€™t focus on anything in particular. "/>
    <s v="['saw', 'look', 'peek', 'quick', 'peek', 'focus', 'particular']"/>
    <x v="5"/>
    <n v="14"/>
    <s v="Topic 38"/>
    <s v="Communication &amp; Problem Solving"/>
    <x v="3"/>
    <n v="0.80869999999999997"/>
    <n v="0"/>
    <n v="0.76400000000000001"/>
    <n v="0.23599999999999999"/>
  </r>
  <r>
    <x v="3"/>
    <s v=" Ok, youâ€™ve got to pull it together."/>
    <s v="['pull']"/>
    <x v="5"/>
    <n v="14"/>
    <s v="Topic 45"/>
    <s v="Angela's Activities"/>
    <x v="2"/>
    <n v="0"/>
    <n v="0"/>
    <n v="1"/>
    <n v="0"/>
  </r>
  <r>
    <x v="3"/>
    <s v=" Heâ€™s uncomfortable because youâ€™re acting weird. So you have to stop acting weird."/>
    <s v="['uncomfortable', 'act', 'weird', 'stop', 'act', 'weird']"/>
    <x v="5"/>
    <n v="14"/>
    <s v="Topic 34"/>
    <s v="Uncomfortable Feelings"/>
    <x v="4"/>
    <n v="-0.73509999999999998"/>
    <n v="0.47699999999999998"/>
    <n v="0.52300000000000002"/>
    <n v="0"/>
  </r>
  <r>
    <x v="1"/>
    <s v=" What if we just bring it up? We just put it out in the open?"/>
    <s v="['bring', 'open']"/>
    <x v="5"/>
    <n v="14"/>
    <s v="Topic 2"/>
    <s v="Outside Work &amp; Transportation"/>
    <x v="6"/>
    <n v="0"/>
    <n v="0"/>
    <n v="1"/>
    <n v="0"/>
  </r>
  <r>
    <x v="3"/>
    <s v=" Thatâ€™s the weirdest possible solution to the problem."/>
    <s v="['weird', 'possible', 'solution', 'problem']"/>
    <x v="5"/>
    <n v="14"/>
    <s v="Topic 34"/>
    <s v="Uncomfortable Feelings"/>
    <x v="4"/>
    <n v="-0.31819999999999998"/>
    <n v="0.38700000000000001"/>
    <n v="0.42"/>
    <n v="0.193"/>
  </r>
  <r>
    <x v="0"/>
    <s v=" I have come here today to talk to Mr. David Wallace about this whole thing going on with Sabre. [rings doorbell] He will know exactly what to do. He is not a big fan of me dropping by announced. But then again, who is? [loud drumming as door opens] Hey. Hi, sorry."/>
    <s v="['today', 'talk', 'david', 'wallace', 'go', 'sabre', 'ring', 'doorbell', 'know', 'exactly', 'big', 'fan', 'drop', 'announce', 'loud', 'drum', 'door', 'open', 'sorry']"/>
    <x v="5"/>
    <n v="14"/>
    <s v="Topic 11"/>
    <s v="Closing deals"/>
    <x v="1"/>
    <n v="-0.23369999999999999"/>
    <n v="5.5E-2"/>
    <n v="0.94499999999999995"/>
    <n v="0"/>
  </r>
  <r>
    <x v="0"/>
    <s v=" I hope youâ€™re not busy doing something."/>
    <s v="['hope', 'busy']"/>
    <x v="5"/>
    <n v="14"/>
    <s v="Topic 18"/>
    <s v="Focusing at Work"/>
    <x v="1"/>
    <n v="0.44040000000000001"/>
    <n v="0"/>
    <n v="0.67400000000000004"/>
    <n v="0.32600000000000001"/>
  </r>
  <r>
    <x v="0"/>
    <s v=" Wow. Oh, yummy. [David spreads marshmallow fluff on bread] You have got the life, my friend. "/>
    <s v="['wow', 'yummy', 'david', 'spread', 'marshmallow', 'fluff', 'bread', 'life', 'friend']"/>
    <x v="5"/>
    <n v="14"/>
    <s v="Topic 46"/>
    <s v="Food and Eating Habits"/>
    <x v="5"/>
    <n v="0.88600000000000001"/>
    <n v="0"/>
    <n v="0.55600000000000005"/>
    <n v="0.44400000000000001"/>
  </r>
  <r>
    <x v="0"/>
    <s v=" Oh, man. How much time do you have?"/>
    <s v="['man', 'time']"/>
    <x v="5"/>
    <n v="14"/>
    <s v="Topic 26"/>
    <s v="Gender Roles"/>
    <x v="9"/>
    <n v="0"/>
    <n v="0"/>
    <n v="1"/>
    <n v="0"/>
  </r>
  <r>
    <x v="0"/>
    <s v=" Hi. Sorry, I was just in the neighborhood, thought Iâ€™d come by, seeâ€¦"/>
    <s v="['sorry', 'neighborhood', 'thought']"/>
    <x v="5"/>
    <n v="14"/>
    <s v="Topic 29"/>
    <s v="Financial Activities"/>
    <x v="1"/>
    <n v="-7.7200000000000005E-2"/>
    <n v="9.8000000000000004E-2"/>
    <n v="0.90200000000000002"/>
    <n v="0"/>
  </r>
  <r>
    <x v="1"/>
    <s v=" There was one thing we were curious about, uh, your flexibility on things like Easter or Memorial Day, because we might want to change our days around a little bit. "/>
    <s v="['curious', 'flexibility', 'thing', 'easter', 'memorial', 'want', 'change', 'day', 'little', 'bit']"/>
    <x v="5"/>
    <n v="14"/>
    <s v="Topic 8"/>
    <s v="Dundies and Watching videos"/>
    <x v="5"/>
    <n v="0.75790000000000002"/>
    <n v="0"/>
    <n v="0.754"/>
    <n v="0.246"/>
  </r>
  <r>
    <x v="1"/>
    <s v=" Oh, no, sorry. Just, um, weâ€™re kind of planners. But weâ€™re also flexible too, so you know what? Maybe we can just discuss it when the time comes. "/>
    <s v="['sorry', 'kind', 'planner', 'flexible', 'know', 'maybe', 'discus', 'time', 'come']"/>
    <x v="5"/>
    <n v="14"/>
    <s v="Topic 42"/>
    <s v="Fun in the Office"/>
    <x v="5"/>
    <n v="0.29599999999999999"/>
    <n v="3.9E-2"/>
    <n v="0.88100000000000001"/>
    <n v="0.08"/>
  </r>
  <r>
    <x v="3"/>
    <s v=" Is this because Jim walked in on you going to the bathroom? "/>
    <s v="['jim', 'walk', 'go', 'bathroom']"/>
    <x v="5"/>
    <n v="14"/>
    <s v="Topic 14"/>
    <s v="Jim &amp; Pam Relationship"/>
    <x v="0"/>
    <n v="0"/>
    <n v="0"/>
    <n v="1"/>
    <n v="0"/>
  </r>
  <r>
    <x v="1"/>
    <s v=" Did it? It might have come up while we were waiting for you. "/>
    <s v="['wait']"/>
    <x v="5"/>
    <n v="14"/>
    <s v="Topic 9"/>
    <s v="Self Care Behaviours"/>
    <x v="7"/>
    <n v="0"/>
    <n v="0"/>
    <n v="1"/>
    <n v="0"/>
  </r>
  <r>
    <x v="3"/>
    <s v=" Maybe, because it doesnâ€™t seem to be going super well."/>
    <s v="['maybe', 'go', 'super']"/>
    <x v="5"/>
    <n v="14"/>
    <s v="Topic 26"/>
    <s v="Gender Roles"/>
    <x v="9"/>
    <n v="0.71840000000000004"/>
    <n v="0"/>
    <n v="0.57099999999999995"/>
    <n v="0.42899999999999999"/>
  </r>
  <r>
    <x v="3"/>
    <s v=" Nope. â€˜Cause weâ€™re really nice people but you donâ€™t seem to like us. "/>
    <s v="['nope', 'cause', 'nice', 'people']"/>
    <x v="5"/>
    <n v="14"/>
    <s v="Topic 2"/>
    <s v="Outside Work &amp; Transportation"/>
    <x v="6"/>
    <n v="0.6482"/>
    <n v="0"/>
    <n v="0.67500000000000004"/>
    <n v="0.32500000000000001"/>
  </r>
  <r>
    <x v="1"/>
    <s v=" Oh, this coming from the guy who still uses a childrenâ€™s toilet? Why didnâ€™t you just lock the door, man?"/>
    <s v="['come', 'guy', 'us', 'childrens', 'toilet', 'lock', 'door', 'man']"/>
    <x v="5"/>
    <n v="14"/>
    <s v="Topic 7"/>
    <s v="Doors &amp; Elevators"/>
    <x v="1"/>
    <n v="0"/>
    <n v="0"/>
    <n v="1"/>
    <n v="0"/>
  </r>
  <r>
    <x v="0"/>
    <s v=" Sabre is changing everything. [Michael and David sitting in hot tub] Site blockers. They donâ€™t let us use cups. So I started thinking, who could handle this? Who would know what to do? David Wallace would know what to do. What should I do, David Wallace?"/>
    <s v="['sabre', 'change', 'michael', 'david', 'sit', 'hot', 'tub', 'site', 'blocker', 'use', 'cup', 'start', 'think', 'handle', 'know', 'david', 'wallace', 'know', 'david', 'wallace']"/>
    <x v="5"/>
    <n v="14"/>
    <s v="Topic 5"/>
    <s v="Oscar &amp; David Wallace"/>
    <x v="2"/>
    <n v="0"/>
    <n v="0"/>
    <n v="1"/>
    <n v="0"/>
  </r>
  <r>
    <x v="0"/>
    <s v=" So the kidâ€™s making the noise to pick it up."/>
    <s v="['kid', 'make', 'noise', 'pick']"/>
    <x v="5"/>
    <n v="14"/>
    <s v="Topic 50"/>
    <s v="Baby Making &amp; Schrute Farms"/>
    <x v="8"/>
    <n v="0"/>
    <n v="0"/>
    <n v="1"/>
    <n v="0"/>
  </r>
  <r>
    <x v="0"/>
    <s v=" There are very few things that would make me not want to team up with David Wallace. And Suck It is one of â€™em.   "/>
    <s v="['thing', 'want', 'team', 'david', 'wallace', 'suck', 'em']"/>
    <x v="5"/>
    <n v="14"/>
    <s v="Topic 5"/>
    <s v="Oscar &amp; David Wallace"/>
    <x v="2"/>
    <n v="-0.48049999999999998"/>
    <n v="0.158"/>
    <n v="0.84199999999999997"/>
    <n v="0"/>
  </r>
  <r>
    <x v="0"/>
    <s v=" Well, thatâ€™s not the David Wallace that I remember. [reverses out of driveway, Wallace follows him] That is some sort of weird creature that lives in David Wallaceâ€™s house. Oh, my god. Alright. Just get me out of here.   "/>
    <s v="['david', 'wallace', 'remember', 'revers', 'driveway', 'wallace', 'follow', 'sort', 'weird', 'creature', 'life', 'david', 'wallace', 'house', 'god']"/>
    <x v="5"/>
    <n v="14"/>
    <s v="Topic 5"/>
    <s v="Oscar &amp; David Wallace"/>
    <x v="2"/>
    <n v="0.49509999999999998"/>
    <n v="4.5999999999999999E-2"/>
    <n v="0.81"/>
    <n v="0.14399999999999999"/>
  </r>
  <r>
    <x v="0"/>
    <s v=" Hello. [comes in carrying 4 gallons of orange juice and his water bottle] Is anybody home? Oh, thank you, Erin. Now if everyone would please ready their canteens, so I can fill them with the sweet, sweet nectar of Gabeâ€™s homeland, and then propose a toast. Here we go.  "/>
    <s v="['come', 'carry', 'gallon', 'orange', 'juice', 'water', 'bottle', 'anybody', 'home', 'thank', 'erin', 'ready', 'canteen', 'sweet', 'sweet', 'nectar', 'gabes', 'homeland', 'propose', 'toast']"/>
    <x v="5"/>
    <n v="14"/>
    <s v="Topic 34"/>
    <s v="Uncomfortable Feelings"/>
    <x v="4"/>
    <n v="0.90620000000000001"/>
    <n v="0"/>
    <n v="0.76800000000000002"/>
    <n v="0.23200000000000001"/>
  </r>
  <r>
    <x v="0"/>
    <s v=" You know when people say getting fired was the best thing that ever happened to them? I feel sorry for those people. Thatâ€™s the best thing? Really? Ugh.   "/>
    <s v="['know', 'people', 'get', 'fire', 'best', 'happen', 'feel', 'sorry', 'people', 'best']"/>
    <x v="5"/>
    <n v="14"/>
    <s v="Topic 4"/>
    <s v="Water Cooler Talk"/>
    <x v="9"/>
    <n v="0.44919999999999999"/>
    <n v="0.2"/>
    <n v="0.57599999999999996"/>
    <n v="0.224"/>
  </r>
  <r>
    <x v="0"/>
    <s v=" But I feel pretty good right now. I really do. A lot better than I did earlier. Let me tell you. "/>
    <s v="['feel', 'pretty', 'better', 'earlier', 'tell']"/>
    <x v="5"/>
    <n v="14"/>
    <s v="Topic 34"/>
    <s v="Uncomfortable Feelings"/>
    <x v="4"/>
    <n v="0.91859999999999997"/>
    <n v="0"/>
    <n v="0.6"/>
    <n v="0.4"/>
  </r>
  <r>
    <x v="0"/>
    <s v=" No. This is my toast.  I think this whole thing with Sabre is going to work out. I have a very good feeling about it. "/>
    <s v="['toast', 'sabre', 'go', 'work', 'feel']"/>
    <x v="5"/>
    <n v="14"/>
    <s v="Topic 34"/>
    <s v="Uncomfortable Feelings"/>
    <x v="4"/>
    <n v="0.60870000000000002"/>
    <n v="0"/>
    <n v="0.82199999999999995"/>
    <n v="0.17799999999999999"/>
  </r>
  <r>
    <x v="0"/>
    <s v=" Hereâ€™s my toast. Orange juice is in here. And, like Saber, it is from Florida, and it is good. "/>
    <s v="['here', 'toast', 'orange', 'juice', 'saber', 'florida']"/>
    <x v="5"/>
    <n v="14"/>
    <s v="Topic 34"/>
    <s v="Uncomfortable Feelings"/>
    <x v="4"/>
    <n v="0.65969999999999995"/>
    <n v="0"/>
    <n v="0.75900000000000001"/>
    <n v="0.24099999999999999"/>
  </r>
  <r>
    <x v="0"/>
    <s v=" Hereâ€™s the toast. Iâ€™m gonna do it now. Raise your container to us and to Sabre."/>
    <s v="['here', 'toast', 'raise', 'container', 'sabre']"/>
    <x v="5"/>
    <n v="14"/>
    <s v="Topic 33"/>
    <s v="HR Complaints"/>
    <x v="3"/>
    <n v="0"/>
    <n v="0"/>
    <n v="1"/>
    <n v="0"/>
  </r>
  <r>
    <x v="0"/>
    <s v=" Mm. Wow. That is metallicy. Ugh. Thatâ€™s like drinking a battery. Ah, really gets you in the fillings, doesnâ€™t it? Okay, anyway, welcome.   "/>
    <s v="['mm', 'wow', 'metallicy', 'drinking', 'battery', 'get', 'filling', 'welcome']"/>
    <x v="5"/>
    <n v="14"/>
    <s v="Topic 47"/>
    <s v="Office Praise for Work"/>
    <x v="4"/>
    <n v="0.81259999999999999"/>
    <n v="8.6999999999999994E-2"/>
    <n v="0.56200000000000006"/>
    <n v="0.35"/>
  </r>
  <r>
    <x v="2"/>
    <s v=" [looking through Michaelâ€™s email] Iâ€™m not seeing anything under â€œconfirmation.â€"/>
    <s v="['look', 'michael', 'email', 'see', 'confirmation']"/>
    <x v="5"/>
    <n v="15"/>
    <s v="Topic 23"/>
    <s v="Michael's Behaviours"/>
    <x v="2"/>
    <n v="0"/>
    <n v="0"/>
    <n v="1"/>
    <n v="0"/>
  </r>
  <r>
    <x v="2"/>
    <s v=" Could it be under â€œaffirmation?â€ Cause you have thousands of those."/>
    <s v="['affirmation', 'cause', 'thousand']"/>
    <x v="5"/>
    <n v="15"/>
    <s v="Topic 20"/>
    <s v="Dunder Mifflin Products"/>
    <x v="1"/>
    <n v="0"/>
    <n v="0"/>
    <n v="1"/>
    <n v="0"/>
  </r>
  <r>
    <x v="0"/>
    <s v=" No. [to hotel employee on phone] Weâ€™re trying to look it up right now."/>
    <s v="['hotel', 'employee', 'phone', 'try', 'look']"/>
    <x v="5"/>
    <n v="15"/>
    <s v="Topic 3"/>
    <s v="Initiatives &amp; Operations at Dunder Mifflin"/>
    <x v="1"/>
    <n v="0"/>
    <n v="0"/>
    <n v="1"/>
    <n v="0"/>
  </r>
  <r>
    <x v="0"/>
    <s v=" Well, I have been booked for three years, so you should have that. Iâ€™ve always heard that British Columbia is a very nice place, but I am not getting that from this conversation."/>
    <s v="['book', 'year', 'heard', 'british', 'columbia', 'nice', 'place', 'get', 'conversation']"/>
    <x v="5"/>
    <n v="15"/>
    <s v="Topic 21"/>
    <s v="Workplace Happenings"/>
    <x v="1"/>
    <n v="0.38109999999999999"/>
    <n v="0"/>
    <n v="0.89600000000000002"/>
    <n v="0.104"/>
  </r>
  <r>
    <x v="2"/>
    <s v=" Wait, I got it! Confirmation code:"/>
    <s v="['wait', 'confirmation', 'code']"/>
    <x v="5"/>
    <n v="15"/>
    <s v="Topic 9"/>
    <s v="Self Care Behaviours"/>
    <x v="7"/>
    <n v="0"/>
    <n v="0"/>
    <n v="1"/>
    <n v="0"/>
  </r>
  <r>
    <x v="0"/>
    <s v=" Alright, I would like to cancel my reservation, please."/>
    <s v="['cancel', 'reservation']"/>
    <x v="5"/>
    <n v="15"/>
    <s v="Topic 37"/>
    <s v="Writing, Drawings, Pictures, etc"/>
    <x v="1"/>
    <n v="0.58589999999999998"/>
    <n v="0.14499999999999999"/>
    <n v="0.36199999999999999"/>
    <n v="0.49299999999999999"/>
  </r>
  <r>
    <x v="0"/>
    <s v=" Today, Jo Bennett, the CEO from Sabre, is coming to see us here for the first time. She bought us sight unseen, like a mail-order bride, so sheâ€™s gotta be kinda nervous. I mean, are we ugly? Are we smart? Are we cool? Are we too cool? Do we speak English?  "/>
    <s v="['today', 'jo', 'bennett', 'ceo', 'sabre', 'come', 'time', 'bought', 'sight', 'unseen', 'mailorder', 'bride', 'get', 'kinda', 'nervous', 'mean', 'ugly', 'smart', 'cool', 'cool', 'speak', 'english']"/>
    <x v="5"/>
    <n v="15"/>
    <s v="Topic 36"/>
    <s v="Job Perks"/>
    <x v="1"/>
    <n v="0.68610000000000004"/>
    <n v="8.4000000000000005E-2"/>
    <n v="0.73899999999999999"/>
    <n v="0.17699999999999999"/>
  </r>
  <r>
    <x v="0"/>
    <s v=" [Jo Bennett enters with two humongous dogs, everyone stands to welcome her except Dwight] Why hello!"/>
    <s v="['jo', 'bennett', 'enters', 'humongous', 'dog', 'stand', 'welcome', 'dwight']"/>
    <x v="5"/>
    <n v="15"/>
    <s v="Topic 10"/>
    <s v="Recreation"/>
    <x v="5"/>
    <n v="0.50929999999999997"/>
    <n v="0"/>
    <n v="0.82"/>
    <n v="0.18"/>
  </r>
  <r>
    <x v="0"/>
    <s v=" Pleasure to meet you, Miss Bennett."/>
    <s v="['pleasure', 'meet', 'miss', 'bennett']"/>
    <x v="5"/>
    <n v="15"/>
    <s v="Topic 19"/>
    <s v="Heartbreaks &amp; Jan"/>
    <x v="0"/>
    <n v="0.47670000000000001"/>
    <n v="0.17199999999999999"/>
    <n v="0.43"/>
    <n v="0.39800000000000002"/>
  </r>
  <r>
    <x v="2"/>
    <s v=" I am treating you the same as a man, for whom I would also not stand. Unless it was the President. Or Judge Judy."/>
    <s v="['treat', 'man', 'stand', 'president', 'judge', 'judy']"/>
    <x v="5"/>
    <n v="15"/>
    <s v="Topic 26"/>
    <s v="Gender Roles"/>
    <x v="9"/>
    <n v="0"/>
    <n v="0"/>
    <n v="1"/>
    <n v="0"/>
  </r>
  <r>
    <x v="4"/>
    <s v=" [as Andy is passing her a card] No, no!"/>
    <s v="['andy', 'passing', 'card']"/>
    <x v="5"/>
    <n v="15"/>
    <s v="Topic 22"/>
    <s v="Andy's Activities"/>
    <x v="2"/>
    <n v="0"/>
    <n v="0"/>
    <n v="1"/>
    <n v="0"/>
  </r>
  <r>
    <x v="0"/>
    <s v=" Jo, I donâ€™t know how things work in Florida, which from your description sounds like a colorful, lawless swamp, but here it takes two men to do one job, where in Florida it might take one very strong woman to do such a job."/>
    <s v="['jo', 'know', 'thing', 'work', 'florida', 'description', 'sound', 'colorful', 'lawless', 'swamp', 'take', 'men', 'job', 'florida', 'strong', 'woman', 'job']"/>
    <x v="5"/>
    <n v="15"/>
    <s v="Topic 26"/>
    <s v="Gender Roles"/>
    <x v="9"/>
    <n v="0.76770000000000005"/>
    <n v="0"/>
    <n v="0.86299999999999999"/>
    <n v="0.13700000000000001"/>
  </r>
  <r>
    <x v="1"/>
    <s v=" Iâ€™ll take over. Um, what weâ€™re doing here:"/>
    <s v="[]"/>
    <x v="5"/>
    <n v="15"/>
    <s v="Topic 1"/>
    <s v="Pam's Activities"/>
    <x v="2"/>
    <n v="0"/>
    <n v="0"/>
    <n v="1"/>
    <n v="0"/>
  </r>
  <r>
    <x v="0"/>
    <s v=" And sometimes I can hardly handle that!"/>
    <s v="['hardly', 'handle']"/>
    <x v="5"/>
    <n v="15"/>
    <s v="Topic 44"/>
    <s v="Stanley's Activities"/>
    <x v="2"/>
    <n v="0"/>
    <n v="0"/>
    <n v="1"/>
    <n v="0"/>
  </r>
  <r>
    <x v="0"/>
    <s v=" I humbly accept the management position."/>
    <s v="['humbly', 'accept', 'management', 'position']"/>
    <x v="5"/>
    <n v="15"/>
    <s v="Topic 24"/>
    <s v="Employee Status"/>
    <x v="3"/>
    <n v="0.38179999999999997"/>
    <n v="0"/>
    <n v="0.65800000000000003"/>
    <n v="0.34200000000000003"/>
  </r>
  <r>
    <x v="0"/>
    <s v=" Because, well, Jim. Where Iâ€™m from, two types of folk:"/>
    <s v="['jim', 'type', 'folk']"/>
    <x v="5"/>
    <n v="15"/>
    <s v="Topic 14"/>
    <s v="Jim &amp; Pam Relationship"/>
    <x v="0"/>
    <n v="0.2732"/>
    <n v="0"/>
    <n v="0.81100000000000005"/>
    <n v="0.189"/>
  </r>
  <r>
    <x v="0"/>
    <s v=" I have been saying the word â€œmanagerâ€ a lot, so whenever Jo thinks â€œmanagerâ€ she thinks of me. Camel cigarettes did the same thing with Joe Camel by making him look like a penis. I canâ€™t even go near a cigarette now without thinking of a penis. And vise-versa.  "/>
    <s v="['say', 'word', 'manager', 'jo', 'think', 'manager', 'think', 'camel', 'cigarette', 'joe', 'camel', 'make', 'look', 'penis', 'near', 'cigarette', 'think', 'penis', 'viseversa']"/>
    <x v="5"/>
    <n v="15"/>
    <s v="Topic 50"/>
    <s v="Baby Making &amp; Schrute Farms"/>
    <x v="8"/>
    <n v="0.36120000000000002"/>
    <n v="0"/>
    <n v="0.95"/>
    <n v="0.05"/>
  </r>
  <r>
    <x v="3"/>
    <s v=" So, check this out. According to the handbook, you could make more money as a salesman than as a manager. They have all these incentive programs. I ran your numbers from last year."/>
    <s v="['check', 'accord', 'handbook', 'money', 'salesman', 'manager', 'incentive', 'program', 'ran', 'number', 'year']"/>
    <x v="5"/>
    <n v="15"/>
    <s v="Topic 22"/>
    <s v="Andy's Activities"/>
    <x v="2"/>
    <n v="0.36120000000000002"/>
    <n v="0"/>
    <n v="0.92800000000000005"/>
    <n v="7.1999999999999995E-2"/>
  </r>
  <r>
    <x v="1"/>
    <s v=" I donâ€™t think Iâ€™m gonna miss being manager. You know how some people say theyâ€™re not in it for the money? Well, with all due respect to this job, I think Iâ€™m definitely in it for the money. And quite honestly, the women.  "/>
    <s v="['miss', 'manager', 'know', 'people', 'money', 'respect', 'job', 'definitely', 'money', 'honestly', 'woman']"/>
    <x v="5"/>
    <n v="15"/>
    <s v="Topic 4"/>
    <s v="Water Cooler Talk"/>
    <x v="9"/>
    <n v="0.86219999999999997"/>
    <n v="3.2000000000000001E-2"/>
    <n v="0.748"/>
    <n v="0.22"/>
  </r>
  <r>
    <x v="0"/>
    <s v=" Sure. You here to tell me that you think I would be a better manager and that you are sorry for being such a jerk?"/>
    <s v="['sure', 'tell', 'better', 'manager', 'sorry', 'jerk']"/>
    <x v="5"/>
    <n v="15"/>
    <s v="Topic 24"/>
    <s v="Employee Status"/>
    <x v="3"/>
    <n v="0.36120000000000002"/>
    <n v="0.124"/>
    <n v="0.70199999999999996"/>
    <n v="0.17399999999999999"/>
  </r>
  <r>
    <x v="1"/>
    <s v=" Exactly that. I think that you absolutely deserve the manager position more than I do."/>
    <s v="['exactly', 'absolutely', 'deserve', 'manager', 'position']"/>
    <x v="5"/>
    <n v="15"/>
    <s v="Topic 24"/>
    <s v="Employee Status"/>
    <x v="3"/>
    <n v="0"/>
    <n v="0"/>
    <n v="1"/>
    <n v="0"/>
  </r>
  <r>
    <x v="0"/>
    <s v=" La la la, hello Oscar!"/>
    <s v="['oscar']"/>
    <x v="5"/>
    <n v="15"/>
    <s v="Topic 5"/>
    <s v="Oscar &amp; David Wallace"/>
    <x v="2"/>
    <n v="0"/>
    <n v="0"/>
    <n v="1"/>
    <n v="0"/>
  </r>
  <r>
    <x v="0"/>
    <s v=" Oh, that is my favorite ocean! I love it! I am so happy right now. No! I canâ€™t keep it a secret any longer. Jim is stepping down to salesman, I am going to be the sole manager once again."/>
    <s v="['favorite', 'ocean', 'love', 'happy', 'secret', 'longer', 'jim', 'step', 'salesman', 'go', 'sole', 'manager']"/>
    <x v="5"/>
    <n v="15"/>
    <s v="Topic 24"/>
    <s v="Employee Status"/>
    <x v="3"/>
    <n v="0.93020000000000003"/>
    <n v="0"/>
    <n v="0.74299999999999999"/>
    <n v="0.25700000000000001"/>
  </r>
  <r>
    <x v="0"/>
    <s v=" Well, according to the manual, there is no cap on commissions. I have been hustled.  "/>
    <s v="['accord', 'manual', 'cap', 'commission', 'hustle']"/>
    <x v="5"/>
    <n v="15"/>
    <s v="Topic 10"/>
    <s v="Recreation"/>
    <x v="5"/>
    <n v="-2.58E-2"/>
    <n v="0.127"/>
    <n v="0.751"/>
    <n v="0.121"/>
  </r>
  <r>
    <x v="0"/>
    <s v=" Son of a bitch. [enters conference room] Pardon me."/>
    <s v="['son', 'bitch', 'enters', 'conference', 'room', 'pardon']"/>
    <x v="5"/>
    <n v="15"/>
    <s v="Topic 13"/>
    <s v="Meetings"/>
    <x v="1"/>
    <n v="-0.36120000000000002"/>
    <n v="0.28999999999999998"/>
    <n v="0.53400000000000003"/>
    <n v="0.17599999999999999"/>
  </r>
  <r>
    <x v="0"/>
    <s v=" Really? Aw, that is so sweet of you! But, I cannot accept, because I have been thinking about it, and I think I wanna go back to sales."/>
    <s v="['aw', 'sweet', 'accept', 'think', 'wan', 'sale']"/>
    <x v="5"/>
    <n v="15"/>
    <s v="Topic 36"/>
    <s v="Job Perks"/>
    <x v="1"/>
    <n v="-0.1618"/>
    <n v="9.7000000000000003E-2"/>
    <n v="0.82499999999999996"/>
    <n v="7.6999999999999999E-2"/>
  </r>
  <r>
    <x v="0"/>
    <s v=" Yeah. You can take the man out of the salesman, but you canâ€™t take the sales out of salesman."/>
    <s v="['man', 'salesman', 'sale', 'salesman']"/>
    <x v="5"/>
    <n v="15"/>
    <s v="Topic 47"/>
    <s v="Office Praise for Work"/>
    <x v="4"/>
    <n v="0.15310000000000001"/>
    <n v="0"/>
    <n v="0.91800000000000004"/>
    <n v="8.2000000000000003E-2"/>
  </r>
  <r>
    <x v="1"/>
    <s v=" No, I really, really think Michael is better at being manager for so many reasons."/>
    <s v="['michael', 'better', 'manager', 'reason']"/>
    <x v="5"/>
    <n v="15"/>
    <s v="Topic 23"/>
    <s v="Michael's Behaviours"/>
    <x v="2"/>
    <n v="0.44040000000000001"/>
    <n v="0"/>
    <n v="0.82799999999999996"/>
    <n v="0.17199999999999999"/>
  </r>
  <r>
    <x v="0"/>
    <s v=" No, I think I would be bad. I would sleep in my office, and I would sexually harass people."/>
    <s v="['sleep', 'office', 'sexually', 'harass', 'people']"/>
    <x v="5"/>
    <n v="15"/>
    <s v="Topic 4"/>
    <s v="Water Cooler Talk"/>
    <x v="9"/>
    <n v="-0.77170000000000005"/>
    <n v="0.28299999999999997"/>
    <n v="0.71699999999999997"/>
    <n v="0"/>
  </r>
  <r>
    <x v="0"/>
    <s v=" Great! Thatâ€™s great. Congratulations. Have fun signing my commission checks, boss.  "/>
    <s v="['great', 'great', 'congratulation', 'fun', 'signing', 'commission', 'check', 'bos']"/>
    <x v="5"/>
    <n v="15"/>
    <s v="Topic 47"/>
    <s v="Office Praise for Work"/>
    <x v="4"/>
    <n v="0.94930000000000003"/>
    <n v="0"/>
    <n v="0.308"/>
    <n v="0.69199999999999995"/>
  </r>
  <r>
    <x v="3"/>
    <s v=" [pointing to the window in Michaelâ€™s office] Oh, Michael marked his heights. Heâ€™s grown!"/>
    <s v="['point', 'window', 'michael', 'office', 'michael', 'marked', 'height', 'grown']"/>
    <x v="5"/>
    <n v="15"/>
    <s v="Topic 23"/>
    <s v="Michael's Behaviours"/>
    <x v="2"/>
    <n v="0"/>
    <n v="0"/>
    <n v="1"/>
    <n v="0"/>
  </r>
  <r>
    <x v="2"/>
    <s v=" [on phone] Bobcat, this is Dragon. Listen. Heâ€™s been promoted to sole manager. Weâ€™ve got to step this up. Meet me behind the dumpster in ninety seconds. [hangs up phone] 89â€¦ 88â€¦   "/>
    <s v="['phone', 'bobcat', 'dragon', 'listen', 'promote', 'sole', 'manager', 'step', 'meet', 'dumpster', 'ninety', 'second', 'hang', 'phone']"/>
    <x v="5"/>
    <n v="15"/>
    <s v="Topic 24"/>
    <s v="Employee Status"/>
    <x v="3"/>
    <n v="0.29599999999999999"/>
    <n v="4.7E-2"/>
    <n v="0.872"/>
    <n v="8.1000000000000003E-2"/>
  </r>
  <r>
    <x v="2"/>
    <s v=" Just admit you lost track of time.  "/>
    <s v="['admit', 'lose', 'track', 'time']"/>
    <x v="5"/>
    <n v="15"/>
    <s v="Topic 49"/>
    <s v="Workplace Happenings"/>
    <x v="1"/>
    <n v="-0.128"/>
    <n v="0.253"/>
    <n v="0.54900000000000004"/>
    <n v="0.19800000000000001"/>
  </r>
  <r>
    <x v="2"/>
    <s v=" Ryan and I have been meeting up to work on our diabolical plot against Jim. Ryan is always late for our meetings. I wish I had a lair.  "/>
    <s v="['ryan', 'meeting', 'work', 'diabolical', 'plot', 'jim', 'ryan', 'late', 'meeting', 'wish', 'lair']"/>
    <x v="5"/>
    <n v="15"/>
    <s v="Topic 1"/>
    <s v="Pam's Activities"/>
    <x v="2"/>
    <n v="0.40189999999999998"/>
    <n v="0"/>
    <n v="0.90900000000000003"/>
    <n v="9.0999999999999998E-2"/>
  </r>
  <r>
    <x v="2"/>
    <s v=" Of course I seesaw. Mose and I seesaw all the time."/>
    <s v="['course', 'seesaw', 'mose', 'seesaw', 'time']"/>
    <x v="5"/>
    <n v="15"/>
    <s v="Topic 46"/>
    <s v="Food and Eating Habits"/>
    <x v="5"/>
    <n v="0"/>
    <n v="0"/>
    <n v="1"/>
    <n v="0"/>
  </r>
  <r>
    <x v="2"/>
    <s v=" Oh, yeah. Great film. Almost as fun as going on a seesaw."/>
    <s v="['great', 'film', 'fun', 'go', 'seesaw']"/>
    <x v="5"/>
    <n v="15"/>
    <s v="Topic 42"/>
    <s v="Fun in the Office"/>
    <x v="5"/>
    <n v="0.85270000000000001"/>
    <n v="0"/>
    <n v="0.49099999999999999"/>
    <n v="0.50900000000000001"/>
  </r>
  <r>
    <x v="2"/>
    <s v=" I like where youâ€™re going with this. Continue."/>
    <s v="['go', 'continue']"/>
    <x v="5"/>
    <n v="15"/>
    <s v="Topic 19"/>
    <s v="Heartbreaks &amp; Jan"/>
    <x v="0"/>
    <n v="0.36120000000000002"/>
    <n v="0"/>
    <n v="0.73699999999999999"/>
    <n v="0.26300000000000001"/>
  </r>
  <r>
    <x v="2"/>
    <s v=" Itâ€™s kinda smelly, but that might be a plus! And then what?"/>
    <s v="['kinda', 'smelly', 'plus']"/>
    <x v="5"/>
    <n v="15"/>
    <s v="Topic 18"/>
    <s v="Focusing at Work"/>
    <x v="1"/>
    <n v="0"/>
    <n v="0"/>
    <n v="1"/>
    <n v="0"/>
  </r>
  <r>
    <x v="2"/>
    <s v=" Okay, thatâ€™s your idea? Exactly like in the movie!? That is the most idiotic thing I have ever heard in my life!"/>
    <s v="['idea', 'exactly', 'movie', 'idiotic', 'heard', 'life']"/>
    <x v="5"/>
    <n v="15"/>
    <s v="Topic 5"/>
    <s v="Oscar &amp; David Wallace"/>
    <x v="2"/>
    <n v="-0.34789999999999999"/>
    <n v="0.13800000000000001"/>
    <n v="0.67300000000000004"/>
    <n v="0.189"/>
  </r>
  <r>
    <x v="2"/>
    <s v=" Heâ€™s supposed to cut his leg off? Think!"/>
    <s v="['suppose', 'cut', 'leg']"/>
    <x v="5"/>
    <n v="15"/>
    <s v="Topic 16"/>
    <s v="Sexual Behaviours &amp; Weddings"/>
    <x v="0"/>
    <n v="-0.3382"/>
    <n v="0.255"/>
    <n v="0.745"/>
    <n v="0"/>
  </r>
  <r>
    <x v="0"/>
    <s v=" No excuses Erin, come on! Make it happen."/>
    <s v="['excuse', 'erin', 'happen']"/>
    <x v="5"/>
    <n v="15"/>
    <s v="Topic 28"/>
    <s v="Romantic Feelings"/>
    <x v="0"/>
    <n v="-0.35949999999999999"/>
    <n v="0.26300000000000001"/>
    <n v="0.73699999999999999"/>
    <n v="0"/>
  </r>
  <r>
    <x v="0"/>
    <s v=" Oh, yeah. Fine, fine. Leave it here. I have to make some sales anyway. Who should I call with my magic sales fingers? [Michaelâ€™s phone rings] Michael Scott, head of sales."/>
    <s v="['fine', 'fine', 'leave', 'sale', 'magic', 'sale', 'finger', 'michael', 'phone', 'ring', 'michael', 'scott', 'head', 'sale']"/>
    <x v="5"/>
    <n v="15"/>
    <s v="Topic 23"/>
    <s v="Michael's Behaviours"/>
    <x v="2"/>
    <n v="0.55740000000000001"/>
    <n v="3.5000000000000003E-2"/>
    <n v="0.79400000000000004"/>
    <n v="0.17100000000000001"/>
  </r>
  <r>
    <x v="1"/>
    <s v=" [on phone] You gotta do something, man. You canâ€™t just sit there.  "/>
    <s v="['phone', 'get', 'man', 'sit']"/>
    <x v="5"/>
    <n v="15"/>
    <s v="Topic 26"/>
    <s v="Gender Roles"/>
    <x v="9"/>
    <n v="0"/>
    <n v="0"/>
    <n v="1"/>
    <n v="0"/>
  </r>
  <r>
    <x v="2"/>
    <s v=" The new IT guy. Nick."/>
    <s v="['new', 'guy', 'nick']"/>
    <x v="5"/>
    <n v="15"/>
    <s v="Topic 44"/>
    <s v="Stanley's Activities"/>
    <x v="2"/>
    <n v="0"/>
    <n v="0"/>
    <n v="1"/>
    <n v="0"/>
  </r>
  <r>
    <x v="2"/>
    <s v=" I think he is the key. Heâ€™s very trusting, heâ€™s looking for friends, he has been given an awesome amount of power, and does not know how to wield it."/>
    <s v="['key', 'trust', 'look', 'friend', 'give', 'awesome', 'power', 'know', 'wield']"/>
    <x v="5"/>
    <n v="15"/>
    <s v="Topic 13"/>
    <s v="Meetings"/>
    <x v="1"/>
    <n v="0.88049999999999995"/>
    <n v="0"/>
    <n v="0.72599999999999998"/>
    <n v="0.27400000000000002"/>
  </r>
  <r>
    <x v="2"/>
    <s v=" Why donâ€™t you just let me handle the Tolkien references, okay dumb jock?"/>
    <s v="['handle', 'tolkien', 'reference', 'dumb', 'jock']"/>
    <x v="5"/>
    <n v="15"/>
    <s v="Topic 2"/>
    <s v="Outside Work &amp; Transportation"/>
    <x v="6"/>
    <n v="-0.34"/>
    <n v="0.20399999999999999"/>
    <n v="0.67900000000000005"/>
    <n v="0.11700000000000001"/>
  </r>
  <r>
    <x v="2"/>
    <s v=" I might start a diabolical plot against him after this one.  "/>
    <s v="['start', 'diabolical', 'plot']"/>
    <x v="5"/>
    <n v="15"/>
    <s v="Topic 12"/>
    <s v="Dwight's Behaviours"/>
    <x v="2"/>
    <n v="0"/>
    <n v="0"/>
    <n v="1"/>
    <n v="0"/>
  </r>
  <r>
    <x v="1"/>
    <s v=" Oh. Iâ€™m fine. Thank you, though."/>
    <s v="['fine', 'thank']"/>
    <x v="5"/>
    <n v="15"/>
    <s v="Topic 10"/>
    <s v="Recreation"/>
    <x v="5"/>
    <n v="0.51060000000000005"/>
    <n v="0"/>
    <n v="0.48199999999999998"/>
    <n v="0.51800000000000002"/>
  </r>
  <r>
    <x v="1"/>
    <s v=" For now, Iâ€™m just gonna go back to work hereâ€¦"/>
    <s v="['work']"/>
    <x v="5"/>
    <n v="15"/>
    <s v="Topic 18"/>
    <s v="Focusing at Work"/>
    <x v="1"/>
    <n v="0"/>
    <n v="0"/>
    <n v="1"/>
    <n v="0"/>
  </r>
  <r>
    <x v="0"/>
    <s v=" [on phone] It will be a pleasure doing business with you. Thanks, bye. [hangs up phone, blows train whistle] I just got a new account for the gentlemanâ€™s club in Carbondale. It is called â€œCurves.â€ I went by there the other day, saw some of the women walking in. Not really my cup of tea. Actually, Kevin, you might like it!"/>
    <s v="['phone', 'pleasure', 'business', 'thanks', 'bye', 'hang', 'phone', 'blow', 'train', 'whistle', 'new', 'account', 'gentleman', 'club', 'carbondale', 'call', 'curve', 'go', 'saw', 'woman', 'walk', 'cup', 'tea', 'actually', 'kevin']"/>
    <x v="5"/>
    <n v="15"/>
    <s v="Topic 35"/>
    <s v="Answering Phones"/>
    <x v="1"/>
    <n v="0.85529999999999995"/>
    <n v="0"/>
    <n v="0.86099999999999999"/>
    <n v="0.13900000000000001"/>
  </r>
  <r>
    <x v="2"/>
    <s v=" You know, we really donâ€™t announce out loud our sales that much."/>
    <s v="['know', 'announce', 'loud', 'sale']"/>
    <x v="5"/>
    <n v="15"/>
    <s v="Topic 34"/>
    <s v="Uncomfortable Feelings"/>
    <x v="4"/>
    <n v="0"/>
    <n v="0"/>
    <n v="1"/>
    <n v="0"/>
  </r>
  <r>
    <x v="0"/>
    <s v=" Why not? Itâ€™s part of the sales experience."/>
    <s v="['sale', 'experience']"/>
    <x v="5"/>
    <n v="15"/>
    <s v="Topic 43"/>
    <s v="Ryan's Activities"/>
    <x v="2"/>
    <n v="0"/>
    <n v="0"/>
    <n v="1"/>
    <n v="0"/>
  </r>
  <r>
    <x v="2"/>
    <s v=" Ho-ho. There he is, the IT guy. So you discovered the break room."/>
    <s v="['hoho', 'guy', 'discover', 'break', 'room']"/>
    <x v="5"/>
    <n v="15"/>
    <s v="Topic 13"/>
    <s v="Meetings"/>
    <x v="1"/>
    <n v="0"/>
    <n v="0"/>
    <n v="1"/>
    <n v="0"/>
  </r>
  <r>
    <x v="2"/>
    <s v=" I imagine one of the best things about being an IT guy is, you get to know everyoneâ€™s computer passwords."/>
    <s v="['imagine', 'best', 'thing', 'guy', 'know', 'everyones', 'password']"/>
    <x v="5"/>
    <n v="15"/>
    <s v="Topic 4"/>
    <s v="Water Cooler Talk"/>
    <x v="9"/>
    <n v="0.63690000000000002"/>
    <n v="0"/>
    <n v="0.81899999999999995"/>
    <n v="0.18099999999999999"/>
  </r>
  <r>
    <x v="2"/>
    <s v=" Listen, I know you have to say that, but we got a little problem here. There is an employee named Jim Halpert, and he is doing some terrible things, okay? He is molesting people via the internet. And we need to stop him."/>
    <s v="['listen', 'know', 'little', 'problem', 'employee', 'name', 'jim', 'halpert', 'terrible', 'thing', 'molest', 'people', 'internet', 'need', 'stop']"/>
    <x v="5"/>
    <n v="15"/>
    <s v="Topic 3"/>
    <s v="Initiatives &amp; Operations at Dunder Mifflin"/>
    <x v="1"/>
    <n v="-0.93140000000000001"/>
    <n v="0.27400000000000002"/>
    <n v="0.68300000000000005"/>
    <n v="4.2000000000000003E-2"/>
  </r>
  <r>
    <x v="2"/>
    <s v=" No, the cops called us. So Iâ€™m gonna need you to give me the password to Jim Halpertâ€™s computer."/>
    <s v="['cop', 'call', 'need', 'password', 'jim', 'halperts', 'computer']"/>
    <x v="5"/>
    <n v="15"/>
    <s v="Topic 35"/>
    <s v="Answering Phones"/>
    <x v="1"/>
    <n v="0"/>
    <n v="0"/>
    <n v="1"/>
    <n v="0"/>
  </r>
  <r>
    <x v="0"/>
    <s v=" What is that smell? Do you smell that? What is that? Like a sulfur deposit under here?"/>
    <s v="['smell', 'smell', 'sulfur', 'deposit']"/>
    <x v="5"/>
    <n v="15"/>
    <s v="Topic 46"/>
    <s v="Food and Eating Habits"/>
    <x v="5"/>
    <n v="0.53620000000000001"/>
    <n v="0"/>
    <n v="0.82199999999999995"/>
    <n v="0.17799999999999999"/>
  </r>
  <r>
    <x v="0"/>
    <s v=" No, Iâ€™m serious, we donâ€™t have to put upâ€¦ Is it the dogs?"/>
    <s v="['dog']"/>
    <x v="5"/>
    <n v="15"/>
    <s v="Topic 10"/>
    <s v="Recreation"/>
    <x v="5"/>
    <n v="-7.7200000000000005E-2"/>
    <n v="9.8000000000000004E-2"/>
    <n v="0.90200000000000002"/>
    <n v="0"/>
  </r>
  <r>
    <x v="0"/>
    <s v=" You know what, we donâ€™t have to deal with this. I am going to Google sulfur maps."/>
    <s v="['know', 'deal', 'go', 'google', 'sulfur', 'map']"/>
    <x v="5"/>
    <n v="15"/>
    <s v="Topic 11"/>
    <s v="Closing deals"/>
    <x v="1"/>
    <n v="0"/>
    <n v="0"/>
    <n v="1"/>
    <n v="0"/>
  </r>
  <r>
    <x v="0"/>
    <s v=" You know, itâ€™s funny. I used to stand in here and wish I was out there. Now Iâ€™m out there, and I wish I was in here."/>
    <s v="['know', 'funny', 'stand', 'wish', 'wish']"/>
    <x v="5"/>
    <n v="15"/>
    <s v="Topic 5"/>
    <s v="Oscar &amp; David Wallace"/>
    <x v="2"/>
    <n v="0.80740000000000001"/>
    <n v="0"/>
    <n v="0.74299999999999999"/>
    <n v="0.25700000000000001"/>
  </r>
  <r>
    <x v="0"/>
    <s v=" Yeah. Except thereâ€™s no grass out there. Itâ€™s just a farty dirt patch."/>
    <s v="['there', 'grass', 'farty', 'dirt', 'patch']"/>
    <x v="5"/>
    <n v="15"/>
    <s v="Topic 27"/>
    <s v="Parenting Issues"/>
    <x v="8"/>
    <n v="-0.34"/>
    <n v="0.27400000000000002"/>
    <n v="0.59499999999999997"/>
    <n v="0.13100000000000001"/>
  </r>
  <r>
    <x v="0"/>
    <s v=" I really need my job back. We made a terrible mistake here."/>
    <s v="['need', 'job', 'terrible', 'mistake']"/>
    <x v="5"/>
    <n v="15"/>
    <s v="Topic 21"/>
    <s v="Workplace Happenings"/>
    <x v="1"/>
    <n v="-0.67049999999999998"/>
    <n v="0.35499999999999998"/>
    <n v="0.64500000000000002"/>
    <n v="0"/>
  </r>
  <r>
    <x v="1"/>
    <s v=" For the record, I fought this. Alright? And now, Iâ€™m not really sure what we do."/>
    <s v="['record', 'fought', 'sure']"/>
    <x v="5"/>
    <n v="15"/>
    <s v="Topic 6"/>
    <s v="Time Spent"/>
    <x v="1"/>
    <n v="-0.3024"/>
    <n v="0.22700000000000001"/>
    <n v="0.65900000000000003"/>
    <n v="0.114"/>
  </r>
  <r>
    <x v="0"/>
    <s v=" We make a poster that says â€œHappy Opposite Day!â€ and she sees it on the way outâ€¦ Nah, thatâ€™s stupid. Ugh! I wish we had one of those amnesia flashlights from Men in Black."/>
    <s v="['poster', 'say', 'happy', 'opposite', 'see', 'way', 'nah', 'stupid', 'wish', 'amnesia', 'flashlight', 'men', 'black']"/>
    <x v="5"/>
    <n v="15"/>
    <s v="Topic 32"/>
    <s v="Meridith &amp; Creed Activities"/>
    <x v="2"/>
    <n v="-0.66879999999999995"/>
    <n v="0.2"/>
    <n v="0.73399999999999999"/>
    <n v="6.6000000000000003E-2"/>
  </r>
  <r>
    <x v="1"/>
    <s v=" Hey, what was that movie where their boss was within earshot and they couldâ€™ve just gone and talked to her."/>
    <s v="['movie', 'bos', 'earshot', 'couldve', 'go', 'talk']"/>
    <x v="5"/>
    <n v="15"/>
    <s v="Topic 31"/>
    <s v="Showing Appreciation for Others"/>
    <x v="4"/>
    <n v="0"/>
    <n v="0"/>
    <n v="1"/>
    <n v="0"/>
  </r>
  <r>
    <x v="1"/>
    <s v=" Thatâ€™s it. I think we should do it the Lethal Weapon way.  "/>
    <s v="['lethal', 'weapon', 'way']"/>
    <x v="5"/>
    <n v="15"/>
    <s v="Topic 14"/>
    <s v="Jim &amp; Pam Relationship"/>
    <x v="0"/>
    <n v="-0.29599999999999999"/>
    <n v="0.16700000000000001"/>
    <n v="0.83299999999999996"/>
    <n v="0"/>
  </r>
  <r>
    <x v="1"/>
    <s v="  Michaelâ€™s saying heâ€™s better at being manager, and I agree, cause heâ€™s a better people person, weirdly."/>
    <s v="['michael', 'say', 'better', 'manager', 'agree', 'cause', 'better', 'people', 'person', 'weirdly']"/>
    <x v="5"/>
    <n v="15"/>
    <s v="Topic 34"/>
    <s v="Uncomfortable Feelings"/>
    <x v="4"/>
    <n v="0.72689999999999999"/>
    <n v="9.4E-2"/>
    <n v="0.55300000000000005"/>
    <n v="0.35299999999999998"/>
  </r>
  <r>
    <x v="0"/>
    <s v=" And weirdly Iâ€™m a good dog person, right guys? [dogs go to him] See? They love me."/>
    <s v="['weirdly', 'dog', 'person', 'guy', 'dog', 'love']"/>
    <x v="5"/>
    <n v="15"/>
    <s v="Topic 10"/>
    <s v="Recreation"/>
    <x v="5"/>
    <n v="0.7399"/>
    <n v="9.2999999999999999E-2"/>
    <n v="0.59199999999999997"/>
    <n v="0.315"/>
  </r>
  <r>
    <x v="0"/>
    <s v=" Erin, what about my keyboard? [Erin hits a button on an electronic keyboard, playing a beat] Aw, so good to be home. How about a little Bosa Nova?"/>
    <s v="['erin', 'keyboard', 'erin', 'hit', 'button', 'electronic', 'keyboard', 'play', 'beat', 'aw', 'home', 'little', 'bosa', 'nova']"/>
    <x v="5"/>
    <n v="15"/>
    <s v="Topic 7"/>
    <s v="Doors &amp; Elevators"/>
    <x v="1"/>
    <n v="0.7097"/>
    <n v="0"/>
    <n v="0.81499999999999995"/>
    <n v="0.185"/>
  </r>
  <r>
    <x v="3"/>
    <s v=" [gesturing to Michael dancing in his office] He looks happy."/>
    <s v="['gesture', 'michael', 'dance', 'office', 'look', 'happy']"/>
    <x v="5"/>
    <n v="15"/>
    <s v="Topic 23"/>
    <s v="Michael's Behaviours"/>
    <x v="2"/>
    <n v="0.57189999999999996"/>
    <n v="0"/>
    <n v="0.70899999999999996"/>
    <n v="0.29099999999999998"/>
  </r>
  <r>
    <x v="2"/>
    <s v=" Well, well, well. Hm. Boss for, what was it? Oh, four and a half hours? New record. Low. Previous record? Henry Rosston. Boss for nine years, four months. And he only left because he had family matters to attend to and he [Jim dunks Dwightâ€™s tie in his coffee cup, Pam smiles] what? Michael!  "/>
    <s v="['hm', 'bos', 'half', 'hour', 'new', 'record', 'low', 'previous', 'record', 'henry', 'rosston', 'bos', 'year', 'month', 'left', 'family', 'matter', 'attend', 'jim', 'dunk', 'dwights', 'tie', 'coffee', 'cup', 'pam', 'smile', 'michael']"/>
    <x v="5"/>
    <n v="15"/>
    <s v="Topic 6"/>
    <s v="Time Spent"/>
    <x v="1"/>
    <n v="0.82489999999999997"/>
    <n v="3.4000000000000002E-2"/>
    <n v="0.77600000000000002"/>
    <n v="0.19"/>
  </r>
  <r>
    <x v="2"/>
    <s v=" [entering elevator with Ryan] I canâ€™t help but think that something we did made this possible."/>
    <s v="['enter', 'elevator', 'ryan', 'help', 'possible']"/>
    <x v="5"/>
    <n v="15"/>
    <s v="Topic 7"/>
    <s v="Doors &amp; Elevators"/>
    <x v="1"/>
    <n v="0.21440000000000001"/>
    <n v="0"/>
    <n v="0.89"/>
    <n v="0.11"/>
  </r>
  <r>
    <x v="2"/>
    <s v=" Oh temp, I like that. Iâ€™m going to engrave that into a piece of wood. Care to celebrate with a drink?"/>
    <s v="['temp', 'go', 'engrave', 'piece', 'wood', 'care', 'celebrate', 'drink']"/>
    <x v="5"/>
    <n v="15"/>
    <s v="Topic 30"/>
    <s v="Celebrations"/>
    <x v="5"/>
    <n v="0.85550000000000004"/>
    <n v="0"/>
    <n v="0.65700000000000003"/>
    <n v="0.34300000000000003"/>
  </r>
  <r>
    <x v="2"/>
    <s v=" Because! Martini bars are pretentious. No thank you."/>
    <s v="['martini', 'bar', 'pretentious', 'thank']"/>
    <x v="5"/>
    <n v="15"/>
    <s v="Topic 45"/>
    <s v="Angela's Activities"/>
    <x v="2"/>
    <n v="-0.34039999999999998"/>
    <n v="0.255"/>
    <n v="0.745"/>
    <n v="0"/>
  </r>
  <r>
    <x v="2"/>
    <s v=" It is not â€œfarm boy swill,â€ I will show you. It is beet Vodka and it is delicious."/>
    <s v="['farm', 'boy', 'swill', 'beet', 'vodka', 'delicious']"/>
    <x v="5"/>
    <n v="15"/>
    <s v="Topic 50"/>
    <s v="Baby Making &amp; Schrute Farms"/>
    <x v="8"/>
    <n v="0.57189999999999996"/>
    <n v="0"/>
    <n v="0.82099999999999995"/>
    <n v="0.17899999999999999"/>
  </r>
  <r>
    <x v="1"/>
    <s v="  [on the phone] Hey, did I tell you we were going to have a baby?  Oh, thank you very much.  Iâ€™m excited.  Oh, definitely."/>
    <s v="['phone', 'tell', 'go', 'baby', 'thank', 'excite', 'definitely']"/>
    <x v="5"/>
    <n v="16"/>
    <s v="Topic 35"/>
    <s v="Answering Phones"/>
    <x v="1"/>
    <n v="0.7823"/>
    <n v="0"/>
    <n v="0.72799999999999998"/>
    <n v="0.27200000000000002"/>
  </r>
  <r>
    <x v="2"/>
    <s v="  No, no!  You need to come by your sales honorably!"/>
    <s v="['need', 'sale', 'honorably']"/>
    <x v="5"/>
    <n v="16"/>
    <s v="Topic 43"/>
    <s v="Ryan's Activities"/>
    <x v="2"/>
    <n v="0.61029999999999995"/>
    <n v="0"/>
    <n v="0.69299999999999995"/>
    <n v="0.307"/>
  </r>
  <r>
    <x v="3"/>
    <s v="  There is nothing dishonorable about talking about your life.  People like it."/>
    <s v="['dishonorable', 'talk', 'life', 'people']"/>
    <x v="5"/>
    <n v="16"/>
    <s v="Topic 27"/>
    <s v="Parenting Issues"/>
    <x v="8"/>
    <n v="0.36120000000000002"/>
    <n v="0"/>
    <n v="0.81499999999999995"/>
    <n v="0.185"/>
  </r>
  <r>
    <x v="2"/>
    <s v="  [on the phone with a client]  Hey there.  Dwight Schrute here.  Listen, uh, would you be interested in restocking on paper? â€¦  Yeah, I could sure use the money.  My cousin, uh, came down with a case of that nasty new goat fungus.  Oh, itâ€™s just horrific.  The  doctor says heâ€™d never seen it beard so quickly.  Okay.  "/>
    <s v="['phone', 'client', 'dwight', 'schrute', 'listen', 'interested', 'restock', 'paper', 'sure', 'use', 'money', 'cousin', 'come', 'case', 'nasty', 'new', 'goat', 'fungus', 'horrific', 'doctor', 'say', 'hed', 'see', 'beard', 'quickly']"/>
    <x v="5"/>
    <n v="16"/>
    <s v="Topic 12"/>
    <s v="Dwight's Behaviours"/>
    <x v="2"/>
    <n v="-0.1585"/>
    <n v="0.115"/>
    <n v="0.75"/>
    <n v="0.13500000000000001"/>
  </r>
  <r>
    <x v="2"/>
    <s v="  I need a baby.  Iâ€™ll never outsell Jim and Pam without one.  Also, Iâ€™ve been noticing a gaping hole in my life.  Sometimes I wake up cradling a gourd.  "/>
    <s v="['need', 'baby', 'outsell', 'jim', 'pam', 'notice', 'gap', 'hole', 'life', 'wake', 'cradle', 'gourd']"/>
    <x v="5"/>
    <n v="16"/>
    <s v="Topic 14"/>
    <s v="Jim &amp; Pam Relationship"/>
    <x v="0"/>
    <n v="0"/>
    <n v="0"/>
    <n v="1"/>
    <n v="0"/>
  </r>
  <r>
    <x v="3"/>
    <s v="  Mmmm, that sounds great.  What are you thinking?"/>
    <s v="['mmmm', 'sound', 'great', 'think']"/>
    <x v="5"/>
    <n v="16"/>
    <s v="Topic 18"/>
    <s v="Focusing at Work"/>
    <x v="1"/>
    <n v="0.62490000000000001"/>
    <n v="0"/>
    <n v="0.63100000000000001"/>
    <n v="0.36899999999999999"/>
  </r>
  <r>
    <x v="3"/>
    <s v="  Iâ€™m having contractions, but theyâ€™re irregular and far apart.  So Iâ€™m not really in labor, Iâ€™m near labor."/>
    <s v="['contraction', 'irregular', 'far', 'apart', 'labor', 'near', 'labor']"/>
    <x v="5"/>
    <n v="16"/>
    <s v="Topic 23"/>
    <s v="Michael's Behaviours"/>
    <x v="2"/>
    <n v="0"/>
    <n v="0"/>
    <n v="1"/>
    <n v="0"/>
  </r>
  <r>
    <x v="1"/>
    <s v="  Yeah, weâ€™re slow-playing it because of our stupid HMO."/>
    <s v="['slowplaying', 'stupid', 'hmo']"/>
    <x v="5"/>
    <n v="16"/>
    <s v="Topic 9"/>
    <s v="Self Care Behaviours"/>
    <x v="7"/>
    <n v="-0.29599999999999999"/>
    <n v="0.27"/>
    <n v="0.55600000000000005"/>
    <n v="0.17499999999999999"/>
  </r>
  <r>
    <x v="3"/>
    <s v="  If we check in after midnight, I get an extra day to recuperate surrounded by doctors."/>
    <s v="['check', 'midnight', 'extra', 'recuperate', 'surround', 'doctor']"/>
    <x v="5"/>
    <n v="16"/>
    <s v="Topic 9"/>
    <s v="Self Care Behaviours"/>
    <x v="7"/>
    <n v="0"/>
    <n v="0"/>
    <n v="1"/>
    <n v="0"/>
  </r>
  <r>
    <x v="1"/>
    <s v="  Not to mention the extra nightâ€™s sleep in the hospital will be very nice because once we bring the baby home, if itâ€™s crying all night, one of us is going to have to take care of it.  And I do not plan on helping unless itâ€™s a boy."/>
    <s v="['mention', 'extra', 'night', 'sleep', 'hospital', 'nice', 'bring', 'baby', 'home', 'cry', 'night', 'go', 'care', 'plan', 'help', 'boy']"/>
    <x v="5"/>
    <n v="16"/>
    <s v="Topic 15"/>
    <s v="Parenting Issues"/>
    <x v="8"/>
    <n v="0.31929999999999997"/>
    <n v="8.8999999999999996E-2"/>
    <n v="0.8"/>
    <n v="0.112"/>
  </r>
  <r>
    <x v="0"/>
    <s v="  Oh, oh, oh!  Contraption!  Sheâ€™s contrapting!  Okay, you know what?  I think I should drive you guys to the hospital, and here is why.  I am a licensed, classy driver in the state of Pennsylvania.  I gassed up the carâ€¦"/>
    <s v="['contraption', 'contrapting', 'know', 'drive', 'guy', 'hospital', 'license', 'classy', 'driver', 'state', 'pennsylvania', 'gas', 'car']"/>
    <x v="5"/>
    <n v="16"/>
    <s v="Topic 17"/>
    <s v="Driving"/>
    <x v="6"/>
    <n v="0.68840000000000001"/>
    <n v="0"/>
    <n v="0.87"/>
    <n v="0.13"/>
  </r>
  <r>
    <x v="0"/>
    <s v="  Actually, I put diesel in this time, trying to save some money."/>
    <s v="['actually', 'diesel', 'time', 'try', 'save', 'money']"/>
    <x v="5"/>
    <n v="16"/>
    <s v="Topic 29"/>
    <s v="Financial Activities"/>
    <x v="1"/>
    <n v="0.49390000000000001"/>
    <n v="0"/>
    <n v="0.77500000000000002"/>
    <n v="0.22500000000000001"/>
  </r>
  <r>
    <x v="0"/>
    <s v="  Happy to do it.  Also, I did a heck of a job baby-proofing this office."/>
    <s v="['happy', 'heck', 'job', 'babyproofing', 'office']"/>
    <x v="5"/>
    <n v="16"/>
    <s v="Topic 32"/>
    <s v="Meridith &amp; Creed Activities"/>
    <x v="2"/>
    <n v="0.57189999999999996"/>
    <n v="0"/>
    <n v="0.79100000000000004"/>
    <n v="0.20899999999999999"/>
  </r>
  <r>
    <x v="3"/>
    <s v="  You know the babyâ€™s not going to live here, right?"/>
    <s v="['know', 'baby', 'go', 'live']"/>
    <x v="5"/>
    <n v="16"/>
    <s v="Topic 29"/>
    <s v="Financial Activities"/>
    <x v="1"/>
    <n v="0"/>
    <n v="0"/>
    <n v="1"/>
    <n v="0"/>
  </r>
  <r>
    <x v="0"/>
    <s v="  Well, the baby was conceived here, so might as well live here a little bit, too."/>
    <s v="['baby', 'conceive', 'live', 'little', 'bit']"/>
    <x v="5"/>
    <n v="16"/>
    <s v="Topic 8"/>
    <s v="Dundies and Watching videos"/>
    <x v="5"/>
    <n v="0.53669999999999995"/>
    <n v="0"/>
    <n v="0.75800000000000001"/>
    <n v="0.24199999999999999"/>
  </r>
  <r>
    <x v="1"/>
    <s v="  Hmm, that logicâ€™s air-tight, but unfortunately it wasnâ€™t conceived here.  Burning man, port-o-potty."/>
    <s v="['logic', 'airtight', 'unfortunately', 'conceive', 'burning', 'man', 'portopotty']"/>
    <x v="5"/>
    <n v="16"/>
    <s v="Topic 26"/>
    <s v="Gender Roles"/>
    <x v="9"/>
    <n v="-0.47670000000000001"/>
    <n v="0.20499999999999999"/>
    <n v="0.79500000000000004"/>
    <n v="0"/>
  </r>
  <r>
    <x v="0"/>
    <s v="  Oh, yuck!  TMI!  How was it?  I donâ€™t want to know.  Tell me later.  Letâ€™s go!  Letâ€™s go!  Hospital!"/>
    <s v="['yuck', 'tmi', 'want', 'know', 'tell', 'later', 'let', 'let', 'hospital']"/>
    <x v="5"/>
    <n v="16"/>
    <s v="Topic 47"/>
    <s v="Office Praise for Work"/>
    <x v="4"/>
    <n v="-0.44059999999999999"/>
    <n v="0.14899999999999999"/>
    <n v="0.79100000000000004"/>
    <n v="0.06"/>
  </r>
  <r>
    <x v="3"/>
    <s v="  Okay, okay, weâ€™re not going to the hospital.  We are waiting until midnight."/>
    <s v="['go', 'hospital', 'wait', 'midnight']"/>
    <x v="5"/>
    <n v="16"/>
    <s v="Topic 9"/>
    <s v="Self Care Behaviours"/>
    <x v="7"/>
    <n v="0.42149999999999999"/>
    <n v="0"/>
    <n v="0.74299999999999999"/>
    <n v="0.25700000000000001"/>
  </r>
  <r>
    <x v="1"/>
    <s v="  Because the insurance company only covers two nights."/>
    <s v="['insurance', 'company', 'cover', 'night']"/>
    <x v="5"/>
    <n v="16"/>
    <s v="Topic 33"/>
    <s v="HR Complaints"/>
    <x v="3"/>
    <n v="0"/>
    <n v="0"/>
    <n v="1"/>
    <n v="0"/>
  </r>
  <r>
    <x v="3"/>
    <s v="  Everythingâ€™s fine.  We have plenty of time."/>
    <s v="['everythings', 'fine', 'plenty', 'time']"/>
    <x v="5"/>
    <n v="16"/>
    <s v="Topic 10"/>
    <s v="Recreation"/>
    <x v="5"/>
    <n v="0.20230000000000001"/>
    <n v="0"/>
    <n v="0.76900000000000002"/>
    <n v="0.23100000000000001"/>
  </r>
  <r>
    <x v="0"/>
    <s v="  Shut up, Nick.  What a weird thing to say.  Weird I.T. nerd.  Donâ€™t get revenge on me, nerd."/>
    <s v="['shut', 'nick', 'weird', 'weird', 'nerd', 'revenge', 'nerd']"/>
    <x v="5"/>
    <n v="16"/>
    <s v="Topic 34"/>
    <s v="Uncomfortable Feelings"/>
    <x v="4"/>
    <n v="-0.84809999999999997"/>
    <n v="0.46300000000000002"/>
    <n v="0.53700000000000003"/>
    <n v="0"/>
  </r>
  <r>
    <x v="4"/>
    <s v="  [as Nick looks over at her]  What are you looking at?"/>
    <s v="['nick', 'look', 'look']"/>
    <x v="5"/>
    <n v="16"/>
    <s v="Topic 34"/>
    <s v="Uncomfortable Feelings"/>
    <x v="4"/>
    <n v="0"/>
    <n v="0"/>
    <n v="1"/>
    <n v="0"/>
  </r>
  <r>
    <x v="2"/>
    <s v="  [with Angela in the break room]  Bare my child."/>
    <s v="['angela', 'break', 'room', 'bare', 'child']"/>
    <x v="5"/>
    <n v="16"/>
    <s v="Topic 13"/>
    <s v="Meetings"/>
    <x v="1"/>
    <n v="0"/>
    <n v="0"/>
    <n v="1"/>
    <n v="0"/>
  </r>
  <r>
    <x v="2"/>
    <s v="  I want to have a child for business reasons and I want you to be the mother.  If you agree, say nothing.  If you disagree, say anythingâ€¦  Very well.  Letâ€™s meet at 4:00 PM at our old meeting spot and bang it out.  "/>
    <s v="['want', 'child', 'business', 'reason', 'want', 'mother', 'agree', 'disagree', 'let', 'meet', 'pm', 'old', 'meeting', 'spot', 'bang']"/>
    <x v="5"/>
    <n v="16"/>
    <s v="Topic 34"/>
    <s v="Uncomfortable Feelings"/>
    <x v="4"/>
    <n v="0.7702"/>
    <n v="0"/>
    <n v="0.79700000000000004"/>
    <n v="0.20300000000000001"/>
  </r>
  <r>
    <x v="1"/>
    <s v="  [after Pam has another contraction]  Thatâ€™s seven minutes.  Here we go.  This is happening.  Come on."/>
    <s v="['pam', 'contraction', 'seven', 'minute', 'happen']"/>
    <x v="5"/>
    <n v="16"/>
    <s v="Topic 13"/>
    <s v="Meetings"/>
    <x v="1"/>
    <n v="0"/>
    <n v="0"/>
    <n v="1"/>
    <n v="0"/>
  </r>
  <r>
    <x v="3"/>
    <s v="  Hold on, hold on.  It isnâ€™t midnight yet."/>
    <s v="['hold', 'hold', 'midnight']"/>
    <x v="5"/>
    <n v="16"/>
    <s v="Topic 6"/>
    <s v="Time Spent"/>
    <x v="1"/>
    <n v="0"/>
    <n v="0"/>
    <n v="1"/>
    <n v="0"/>
  </r>
  <r>
    <x v="3"/>
    <s v="  No, the doctor said every five to seven minutes."/>
    <s v="['doctor', 'say', 'seven', 'minute']"/>
    <x v="5"/>
    <n v="16"/>
    <s v="Topic 9"/>
    <s v="Self Care Behaviours"/>
    <x v="7"/>
    <n v="0"/>
    <n v="0"/>
    <n v="1"/>
    <n v="0"/>
  </r>
  <r>
    <x v="3"/>
    <s v="  Iâ€™m going to be okay, we should really try to make it until midnight."/>
    <s v="['go', 'try', 'midnight']"/>
    <x v="5"/>
    <n v="16"/>
    <s v="Topic 9"/>
    <s v="Self Care Behaviours"/>
    <x v="7"/>
    <n v="0.2263"/>
    <n v="0"/>
    <n v="0.872"/>
    <n v="0.128"/>
  </r>
  <r>
    <x v="3"/>
    <s v="  Did you hear that?  Butt-mud Brooks."/>
    <s v="['hear', 'buttmud', 'brook']"/>
    <x v="5"/>
    <n v="16"/>
    <s v="Topic 19"/>
    <s v="Heartbreaks &amp; Jan"/>
    <x v="0"/>
    <n v="0"/>
    <n v="0"/>
    <n v="1"/>
    <n v="0"/>
  </r>
  <r>
    <x v="1"/>
    <s v="  So, the plan was seven minutes.  But weâ€™re calling an audible, because thatâ€™s her call.  Because sheâ€™s the quarterback.  Iâ€™m just the left tackle who happened to get her pregnant.  "/>
    <s v="['plan', 'seven', 'minute', 'call', 'audible', 'quarterback', 'left', 'tackle', 'happen', 'pregnant']"/>
    <x v="5"/>
    <n v="16"/>
    <s v="Topic 28"/>
    <s v="Romantic Feelings"/>
    <x v="0"/>
    <n v="0"/>
    <n v="0"/>
    <n v="1"/>
    <n v="0"/>
  </r>
  <r>
    <x v="1"/>
    <s v="  Okay, crazy.  I think I have some better things to do with my day than worry about you, like sell printers."/>
    <s v="['crazy', 'better', 'thing', 'worry', 'sell', 'printer']"/>
    <x v="5"/>
    <n v="16"/>
    <s v="Topic 16"/>
    <s v="Sexual Behaviours &amp; Weddings"/>
    <x v="0"/>
    <n v="0.25"/>
    <n v="0.185"/>
    <n v="0.55900000000000005"/>
    <n v="0.255"/>
  </r>
  <r>
    <x v="1"/>
    <s v="  Well not until Friday 20% off toner cartridges, thatâ€™s a big deal.  While weâ€™re on the subject, why donâ€™t I just run you down to the hospital and weâ€™ll just do a quick check?"/>
    <s v="['friday', 'toner', 'cartridge', 'big', 'deal', 'subject', 'run', 'hospital', 'quick', 'check']"/>
    <x v="5"/>
    <n v="16"/>
    <s v="Topic 17"/>
    <s v="Driving"/>
    <x v="6"/>
    <n v="0.2732"/>
    <n v="0"/>
    <n v="0.94"/>
    <n v="0.06"/>
  </r>
  <r>
    <x v="1"/>
    <s v="  You know, itâ€™s getting real crowded in here.  Maybe you guys should all go back to work because the dayâ€™s not out yet."/>
    <s v="['know', 'get', 'real', 'crowd', 'maybe', 'guy', 'work', 'day']"/>
    <x v="5"/>
    <n v="16"/>
    <s v="Topic 44"/>
    <s v="Stanley's Activities"/>
    <x v="2"/>
    <n v="0"/>
    <n v="0"/>
    <n v="1"/>
    <n v="0"/>
  </r>
  <r>
    <x v="0"/>
    <s v="  No, no, no, no, no.  You know what?  You canâ€™t tell us what to do because you are not co-manager anymore."/>
    <s v="['know', 'tell', 'comanager', 'anymore']"/>
    <x v="5"/>
    <n v="16"/>
    <s v="Topic 29"/>
    <s v="Financial Activities"/>
    <x v="1"/>
    <n v="0"/>
    <n v="0"/>
    <n v="1"/>
    <n v="0"/>
  </r>
  <r>
    <x v="1"/>
    <s v="  [as Andy and Kevin shout â€œyeah!â€ in response to Michael] Okay, I feel like this noise is going to prevent Pam from being able to listen to her bodyâ€™s signals."/>
    <s v="['andy', 'kevin', 'shout', 'response', 'michael', 'feel', 'noise', 'go', 'prevent', 'pam', 'able', 'listen', 'body', 'signal']"/>
    <x v="5"/>
    <n v="16"/>
    <s v="Topic 3"/>
    <s v="Initiatives &amp; Operations at Dunder Mifflin"/>
    <x v="1"/>
    <n v="0.58479999999999999"/>
    <n v="0"/>
    <n v="0.82299999999999995"/>
    <n v="0.17699999999999999"/>
  </r>
  <r>
    <x v="3"/>
    <s v="  Actually, the distractions are good.  I mean, I donâ€™t think Iâ€™m going to make it until midnight if Iâ€™m just sitting here thinking about it."/>
    <s v="['actually', 'distraction', 'mean', 'go', 'midnight', 'sit', 'think']"/>
    <x v="5"/>
    <n v="16"/>
    <s v="Topic 13"/>
    <s v="Meetings"/>
    <x v="1"/>
    <n v="0.2263"/>
    <n v="7.1999999999999995E-2"/>
    <n v="0.82399999999999995"/>
    <n v="0.104"/>
  </r>
  <r>
    <x v="0"/>
    <s v="  Distractions are good!  That means conference room, five minutes!  No, no, five seconds!  Right now, right now!  Conference room!  Topic, potpourri!  Letâ€™s go!  "/>
    <s v="['distraction', 'mean', 'conference', 'room', 'minute', 'second', 'conference', 'room', 'topic', 'potpourri', 'let']"/>
    <x v="5"/>
    <n v="16"/>
    <s v="Topic 13"/>
    <s v="Meetings"/>
    <x v="1"/>
    <n v="0.47099999999999997"/>
    <n v="7.3999999999999996E-2"/>
    <n v="0.77600000000000002"/>
    <n v="0.15"/>
  </r>
  <r>
    <x v="0"/>
    <s v="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
    <s v="['sort', 'master', 'distraction', 'kid', 'mom', 'receive', 'compliment', 'left', 'teacher', 'able', 'distract', 'class', 'try', 'thirteen', 'colony', 'mmhmm', 'mmhmm', 'michael', 'cover', 'mouth', 'make', 'fart', 'noise']"/>
    <x v="5"/>
    <n v="16"/>
    <s v="Topic 23"/>
    <s v="Michael's Behaviours"/>
    <x v="2"/>
    <n v="-0.2732"/>
    <n v="8.2000000000000003E-2"/>
    <n v="0.872"/>
    <n v="4.5999999999999999E-2"/>
  </r>
  <r>
    <x v="0"/>
    <s v="  The purpose for this meeting is to take Pamâ€™s mind off of whatâ€™s going on inside of her body."/>
    <s v="['purpose', 'meeting', 'pams', 'mind', 'go', 'inside', 'body']"/>
    <x v="5"/>
    <n v="16"/>
    <s v="Topic 1"/>
    <s v="Pam's Activities"/>
    <x v="2"/>
    <n v="0"/>
    <n v="0"/>
    <n v="1"/>
    <n v="0"/>
  </r>
  <r>
    <x v="1"/>
    <s v="  [as Pam has another contraction]  Oh!  Oh, alright.  Thatâ€™s a good one."/>
    <s v="['pam', 'contraction']"/>
    <x v="5"/>
    <n v="16"/>
    <s v="Topic 13"/>
    <s v="Meetings"/>
    <x v="1"/>
    <n v="0.63600000000000001"/>
    <n v="0"/>
    <n v="0.65800000000000003"/>
    <n v="0.34200000000000003"/>
  </r>
  <r>
    <x v="3"/>
    <s v="  Oh, okay, uh, sorry, guys.  Just, um, keep talking."/>
    <s v="['sorry', 'guy', 'talk']"/>
    <x v="5"/>
    <n v="16"/>
    <s v="Topic 38"/>
    <s v="Communication &amp; Problem Solving"/>
    <x v="3"/>
    <n v="0.15310000000000001"/>
    <n v="0.127"/>
    <n v="0.68600000000000005"/>
    <n v="0.186"/>
  </r>
  <r>
    <x v="0"/>
    <s v="  Does anybody have anything?  Anything interesting, any hobbies, uh, special skills?"/>
    <s v="['anybody', 'interest', 'hobby', 'special', 'skill']"/>
    <x v="5"/>
    <n v="16"/>
    <s v="Topic 11"/>
    <s v="Closing deals"/>
    <x v="1"/>
    <n v="0.6966"/>
    <n v="0"/>
    <n v="0.61"/>
    <n v="0.39"/>
  </r>
  <r>
    <x v="3"/>
    <s v="  Yes, this is the only time Iâ€™m ever going to make this request."/>
    <s v="['time', 'go', 'request']"/>
    <x v="5"/>
    <n v="16"/>
    <s v="Topic 2"/>
    <s v="Outside Work &amp; Transportation"/>
    <x v="6"/>
    <n v="0.40189999999999998"/>
    <n v="0"/>
    <n v="0.81599999999999995"/>
    <n v="0.184"/>
  </r>
  <r>
    <x v="0"/>
    <s v="  [ as Pam shakes her head] Nope, nope, I donâ€™t think anybody wants to see that."/>
    <s v="['pam', 'shake', 'head', 'nope', 'nope', 'anybody', 'want']"/>
    <x v="5"/>
    <n v="16"/>
    <s v="Topic 1"/>
    <s v="Pam's Activities"/>
    <x v="2"/>
    <n v="0"/>
    <n v="0"/>
    <n v="1"/>
    <n v="0"/>
  </r>
  <r>
    <x v="0"/>
    <s v="  [as Pam gives the thumbs up]  That sounds good!  Do you need some music, orâ€¦?  Okay."/>
    <s v="['pam', 'give', 'thumb', 'sound', 'need', 'music']"/>
    <x v="5"/>
    <n v="16"/>
    <s v="Topic 31"/>
    <s v="Showing Appreciation for Others"/>
    <x v="4"/>
    <n v="0.62390000000000001"/>
    <n v="0"/>
    <n v="0.73299999999999998"/>
    <n v="0.26700000000000002"/>
  </r>
  <r>
    <x v="2"/>
    <s v="  Before we conceive a child, uh, it is important that we bang out a parenting contract."/>
    <s v="['conceive', 'child', 'important', 'bang', 'parent', 'contract']"/>
    <x v="5"/>
    <n v="16"/>
    <s v="Topic 34"/>
    <s v="Uncomfortable Feelings"/>
    <x v="4"/>
    <n v="0.20230000000000001"/>
    <n v="0"/>
    <n v="0.89300000000000002"/>
    <n v="0.107"/>
  </r>
  <r>
    <x v="2"/>
    <s v="  Itâ€™s been a long time since weâ€™ve come down here separately."/>
    <s v="['long', 'time', 'separately']"/>
    <x v="5"/>
    <n v="16"/>
    <s v="Topic 28"/>
    <s v="Romantic Feelings"/>
    <x v="0"/>
    <n v="0"/>
    <n v="0"/>
    <n v="1"/>
    <n v="0"/>
  </r>
  <r>
    <x v="2"/>
    <s v="  Now, then.  Letâ€™s get to it, shall we?  Item one:"/>
    <s v="['let', 'shall', 'item']"/>
    <x v="5"/>
    <n v="16"/>
    <s v="Topic 28"/>
    <s v="Romantic Feelings"/>
    <x v="0"/>
    <n v="0"/>
    <n v="0"/>
    <n v="1"/>
    <n v="0"/>
  </r>
  <r>
    <x v="0"/>
    <s v="  [as Pam has another contraction]  Where are we?  We have every six minutes, ladies and gentlemen.  Another seventy five contractions and you are going to be there."/>
    <s v="['pam', 'contraction', 'minute', 'lady', 'gentleman', 'seventy', 'contraction', 'go']"/>
    <x v="5"/>
    <n v="16"/>
    <s v="Topic 13"/>
    <s v="Meetings"/>
    <x v="1"/>
    <n v="0"/>
    <n v="0"/>
    <n v="1"/>
    <n v="0"/>
  </r>
  <r>
    <x v="1"/>
    <s v="  Okay, you know what?  Iâ€™m going to go give, uh, doctor Asmani a quick call.  Heâ€™d probably knowâ€¦"/>
    <s v="['know', 'go', 'doctor', 'asmani', 'quick', 'hed', 'probably', 'know']"/>
    <x v="5"/>
    <n v="16"/>
    <s v="Topic 9"/>
    <s v="Self Care Behaviours"/>
    <x v="7"/>
    <n v="0.2263"/>
    <n v="0"/>
    <n v="0.89900000000000002"/>
    <n v="0.10100000000000001"/>
  </r>
  <r>
    <x v="3"/>
    <s v="  Jim, please.  Happy thoughts here.  Happy times."/>
    <s v="['jim', 'happy', 'thought', 'happy', 'time']"/>
    <x v="5"/>
    <n v="16"/>
    <s v="Topic 32"/>
    <s v="Meridith &amp; Creed Activities"/>
    <x v="2"/>
    <n v="0.86580000000000001"/>
    <n v="0"/>
    <n v="0.29199999999999998"/>
    <n v="0.70799999999999996"/>
  </r>
  <r>
    <x v="0"/>
    <s v="  Yeah, happy times.  Come on.  Letâ€™s have happy times."/>
    <s v="['happy', 'time', 'let', 'happy', 'time']"/>
    <x v="5"/>
    <n v="16"/>
    <s v="Topic 32"/>
    <s v="Meridith &amp; Creed Activities"/>
    <x v="2"/>
    <n v="0.86250000000000004"/>
    <n v="0"/>
    <n v="0.38500000000000001"/>
    <n v="0.61499999999999999"/>
  </r>
  <r>
    <x v="0"/>
    <s v="  Jim, as a matter of fact, I have printed out ten ways to induce labor.  And Iâ€™m thinking we just do the opposite of those things and we can slow down your labor.  Erin, read the first one."/>
    <s v="['jim', 'matter', 'fact', 'print', 'way', 'induce', 'labor', 'think', 'opposite', 'thing', 'slow', 'labor', 'erin', 'read']"/>
    <x v="5"/>
    <n v="16"/>
    <s v="Topic 23"/>
    <s v="Michael's Behaviours"/>
    <x v="2"/>
    <n v="2.58E-2"/>
    <n v="0"/>
    <n v="0.97099999999999997"/>
    <n v="2.9000000000000001E-2"/>
  </r>
  <r>
    <x v="0"/>
    <s v="  Okay, nobody touch Pamâ€™s nipples.  Think of Pamâ€™s nipples as Tobyâ€™s grundle."/>
    <s v="['touch', 'pams', 'nipple', 'pams', 'nipple', 'toby', 'grundle']"/>
    <x v="5"/>
    <n v="16"/>
    <s v="Topic 5"/>
    <s v="Oscar &amp; David Wallace"/>
    <x v="2"/>
    <n v="0.2263"/>
    <n v="0"/>
    <n v="0.85299999999999998"/>
    <n v="0.14699999999999999"/>
  </r>
  <r>
    <x v="1"/>
    <s v="  Nope, nope, nope, nope.  Come on, letâ€™s go to the hospital.  Pam, letâ€™s go to the hospital right now."/>
    <s v="['nope', 'nope', 'nope', 'nope', 'let', 'hospital', 'pam', 'let', 'hospital']"/>
    <x v="5"/>
    <n v="16"/>
    <s v="Topic 2"/>
    <s v="Outside Work &amp; Transportation"/>
    <x v="6"/>
    <n v="0"/>
    <n v="0"/>
    <n v="1"/>
    <n v="0"/>
  </r>
  <r>
    <x v="3"/>
    <s v="  Jim, Jim, honey, I love you, but youâ€™re really distracting me from my distractions."/>
    <s v="['jim', 'jim', 'honey', 'love', 'distract', 'distraction']"/>
    <x v="5"/>
    <n v="16"/>
    <s v="Topic 14"/>
    <s v="Jim &amp; Pam Relationship"/>
    <x v="0"/>
    <n v="-0.48349999999999999"/>
    <n v="0.29699999999999999"/>
    <n v="0.56899999999999995"/>
    <n v="0.13400000000000001"/>
  </r>
  <r>
    <x v="1"/>
    <s v="  Mm-hmm.  Okay, great.  Well, sorry."/>
    <s v="['mmhmm', 'great', 'sorry']"/>
    <x v="5"/>
    <n v="16"/>
    <s v="Topic 47"/>
    <s v="Office Praise for Work"/>
    <x v="4"/>
    <n v="0.77829999999999999"/>
    <n v="0.125"/>
    <n v="9.6000000000000002E-2"/>
    <n v="0.77900000000000003"/>
  </r>
  <r>
    <x v="1"/>
    <s v="  Great.  I will do that.  Sorry, Pam, I just feel a little bit frazzled.  And you know how very rarely I use that word.  Frazzled."/>
    <s v="['great', 'sorry', 'pam', 'feel', 'little', 'bit', 'frazzle', 'know', 'rarely', 'use', 'word', 'frazzle']"/>
    <x v="5"/>
    <n v="16"/>
    <s v="Topic 28"/>
    <s v="Romantic Feelings"/>
    <x v="0"/>
    <n v="0.58589999999999998"/>
    <n v="4.5999999999999999E-2"/>
    <n v="0.81"/>
    <n v="0.14399999999999999"/>
  </r>
  <r>
    <x v="3"/>
    <s v="  I know, you donâ€™t like to be frazzled."/>
    <s v="['know', 'frazzle']"/>
    <x v="5"/>
    <n v="16"/>
    <s v="Topic 28"/>
    <s v="Romantic Feelings"/>
    <x v="0"/>
    <n v="0.36120000000000002"/>
    <n v="0"/>
    <n v="0.73699999999999999"/>
    <n v="0.26300000000000001"/>
  </r>
  <r>
    <x v="1"/>
    <s v="  Oh, and by the way, hate that youâ€™re helping her with this right now.  Totally."/>
    <s v="['way', 'hate', 'help', 'totally']"/>
    <x v="5"/>
    <n v="16"/>
    <s v="Topic 46"/>
    <s v="Food and Eating Habits"/>
    <x v="5"/>
    <n v="-0.36120000000000002"/>
    <n v="0.19600000000000001"/>
    <n v="0.68799999999999994"/>
    <n v="0.11600000000000001"/>
  </r>
  <r>
    <x v="1"/>
    <s v="  I know Pam better than anyone in this office, and obviously sheâ€™s gone crazy, but everybody wants to say that Iâ€™m crazy.  But Iâ€™m not crazy, sheâ€™s crazy.  Iâ€™m not crazy, sheâ€™s crazy.  [reading from various books]  Five to seven minutes.  Five to seven minutes.  Six minutes.  Different, but not really.  Five to seven minutes.  "/>
    <s v="['know', 'pam', 'better', 'office', 'obviously', 'go', 'crazy', 'everybody', 'want', 'crazy', 'crazy', 'crazy', 'crazy', 'crazy', 'reading', 'book', 'seven', 'minute', 'seven', 'minute', 'minute', 'different', 'seven', 'minute']"/>
    <x v="5"/>
    <n v="16"/>
    <s v="Topic 16"/>
    <s v="Sexual Behaviours &amp; Weddings"/>
    <x v="0"/>
    <n v="0.74809999999999999"/>
    <n v="7.3999999999999996E-2"/>
    <n v="0.73899999999999999"/>
    <n v="0.187"/>
  </r>
  <r>
    <x v="2"/>
    <s v="  Acceptable names include and are limited to:"/>
    <s v="['acceptable', 'name', 'include', 'limited']"/>
    <x v="5"/>
    <n v="16"/>
    <s v="Topic 49"/>
    <s v="Workplace Happenings"/>
    <x v="1"/>
    <n v="0.1027"/>
    <n v="0.20699999999999999"/>
    <n v="0.54300000000000004"/>
    <n v="0.25"/>
  </r>
  <r>
    <x v="2"/>
    <s v="  Irrelevant question.  Section 5A, child shall be male."/>
    <s v="['irrelevant', 'question', 'section', 'child', 'shall', 'male']"/>
    <x v="5"/>
    <n v="16"/>
    <s v="Topic 34"/>
    <s v="Uncomfortable Feelings"/>
    <x v="4"/>
    <n v="0"/>
    <n v="0"/>
    <n v="1"/>
    <n v="0"/>
  </r>
  <r>
    <x v="4"/>
    <s v="  Hey.  Uh-uh.  I cannot control that.  You canâ€™t put that in here."/>
    <s v="['uhuh', 'control']"/>
    <x v="5"/>
    <n v="16"/>
    <s v="Topic 37"/>
    <s v="Writing, Drawings, Pictures, etc"/>
    <x v="1"/>
    <n v="0"/>
    <n v="0"/>
    <n v="1"/>
    <n v="0"/>
  </r>
  <r>
    <x v="2"/>
    <s v="  Itâ€™s as simple as keeping the womb extremely warm for two days after sex, and then extremely cold for five months."/>
    <s v="['simple', 'keep', 'womb', 'extremely', 'warm', 'day', 'sex', 'extremely', 'cold', 'month']"/>
    <x v="5"/>
    <n v="16"/>
    <s v="Topic 16"/>
    <s v="Sexual Behaviours &amp; Weddings"/>
    <x v="0"/>
    <n v="0.2944"/>
    <n v="0"/>
    <n v="0.90100000000000002"/>
    <n v="9.9000000000000005E-2"/>
  </r>
  <r>
    <x v="1"/>
    <s v="  [Pam approaches as he sits in his car]  Hey."/>
    <s v="['pam', 'approach', 'sits', 'car']"/>
    <x v="5"/>
    <n v="16"/>
    <s v="Topic 17"/>
    <s v="Driving"/>
    <x v="6"/>
    <n v="0"/>
    <n v="0"/>
    <n v="1"/>
    <n v="0"/>
  </r>
  <r>
    <x v="3"/>
    <s v="  Hey.  Iâ€™m not going to get in the car, because I know if I do youâ€™ll try to drive me to the hospital."/>
    <s v="['go', 'car', 'know', 'try', 'drive', 'hospital']"/>
    <x v="5"/>
    <n v="16"/>
    <s v="Topic 17"/>
    <s v="Driving"/>
    <x v="6"/>
    <n v="0"/>
    <n v="0"/>
    <n v="1"/>
    <n v="0"/>
  </r>
  <r>
    <x v="3"/>
    <s v="  Everything is fine.  You donâ€™t have to worry.  Try not to think about it.  Sheâ€™s not coming out for a while, okay?"/>
    <s v="['fine', 'worry', 'try', 'come']"/>
    <x v="5"/>
    <n v="16"/>
    <s v="Topic 10"/>
    <s v="Recreation"/>
    <x v="5"/>
    <n v="-5.16E-2"/>
    <n v="0.113"/>
    <n v="0.74199999999999999"/>
    <n v="0.14499999999999999"/>
  </r>
  <r>
    <x v="3"/>
    <s v="  I called the doctor like a week ago.  I couldnâ€™t waitâ€¦  Oh, God, donâ€™t be mad."/>
    <s v="['call', 'doctor', 'week', 'wait', 'god', 'mad']"/>
    <x v="5"/>
    <n v="16"/>
    <s v="Topic 9"/>
    <s v="Self Care Behaviours"/>
    <x v="7"/>
    <n v="0.1027"/>
    <n v="0.154"/>
    <n v="0.625"/>
    <n v="0.221"/>
  </r>
  <r>
    <x v="1"/>
    <s v="  Mad?  How could I be mad?  Weâ€™re having a little girl."/>
    <s v="['mad', 'mad', 'little', 'girl']"/>
    <x v="5"/>
    <n v="16"/>
    <s v="Topic 28"/>
    <s v="Romantic Feelings"/>
    <x v="0"/>
    <n v="-0.77569999999999995"/>
    <n v="0.42899999999999999"/>
    <n v="0.57099999999999995"/>
    <n v="0"/>
  </r>
  <r>
    <x v="1"/>
    <s v="  Wow, weâ€™re having a little girl.  Oh, man."/>
    <s v="['wow', 'little', 'girl', 'man']"/>
    <x v="5"/>
    <n v="16"/>
    <s v="Topic 26"/>
    <s v="Gender Roles"/>
    <x v="9"/>
    <n v="0.58589999999999998"/>
    <n v="0"/>
    <n v="0.64800000000000002"/>
    <n v="0.35199999999999998"/>
  </r>
  <r>
    <x v="1"/>
    <s v="  Woo, alright.  Well, I definitely feel better."/>
    <s v="['woo', 'definitely', 'feel', 'better']"/>
    <x v="5"/>
    <n v="16"/>
    <s v="Topic 34"/>
    <s v="Uncomfortable Feelings"/>
    <x v="4"/>
    <n v="0.89570000000000005"/>
    <n v="0"/>
    <n v="0.13500000000000001"/>
    <n v="0.86499999999999999"/>
  </r>
  <r>
    <x v="3"/>
    <s v="  [enters the office and has another contraction]  Oh, whoa.  Ha.  Wow."/>
    <s v="['enters', 'office', 'contraction', 'whoa', 'ha', 'wow']"/>
    <x v="5"/>
    <n v="16"/>
    <s v="Topic 13"/>
    <s v="Meetings"/>
    <x v="1"/>
    <n v="0.58589999999999998"/>
    <n v="0"/>
    <n v="0.72499999999999998"/>
    <n v="0.27500000000000002"/>
  </r>
  <r>
    <x v="0"/>
    <s v="  Pam, Pam!  Okay, alright, okay, itâ€™s time.  Time to go to the hospital.  Somebody get Jim, please!  Is it midnight yet?"/>
    <s v="['pam', 'pam', 'time', 'time', 'hospital', 'somebody', 'jim', 'midnight']"/>
    <x v="5"/>
    <n v="16"/>
    <s v="Topic 2"/>
    <s v="Outside Work &amp; Transportation"/>
    <x v="6"/>
    <n v="0.77070000000000005"/>
    <n v="0"/>
    <n v="0.66200000000000003"/>
    <n v="0.33800000000000002"/>
  </r>
  <r>
    <x v="0"/>
    <s v="  4:35.  Alright, almost made it.  Almost made it.  Too bad you didnâ€™t have sex like seven and a half hours later.  But you had to have the afternoon delight.  I understand.  Sometimes you have to go for it.  Letâ€™s go to the hospital, shall we?"/>
    <s v="['sex', 'seven', 'half', 'hour', 'later', 'afternoon', 'delight', 'understand', 'let', 'hospital', 'shall']"/>
    <x v="5"/>
    <n v="16"/>
    <s v="Topic 6"/>
    <s v="Time Spent"/>
    <x v="1"/>
    <n v="0.74690000000000001"/>
    <n v="4.2999999999999997E-2"/>
    <n v="0.79100000000000004"/>
    <n v="0.16600000000000001"/>
  </r>
  <r>
    <x v="3"/>
    <s v="  Oh, wow, itâ€™s almost time for ultra feast!  Whereâ€™s Kevin?"/>
    <s v="['wow', 'time', 'ultra', 'feast', 'wheres', 'kevin']"/>
    <x v="5"/>
    <n v="16"/>
    <s v="Topic 16"/>
    <s v="Sexual Behaviours &amp; Weddings"/>
    <x v="0"/>
    <n v="0.62390000000000001"/>
    <n v="0"/>
    <n v="0.68700000000000006"/>
    <n v="0.313"/>
  </r>
  <r>
    <x v="0"/>
    <s v="  Oh.  What?  You want to eat cat food with Kevin and not go to the hospital?"/>
    <s v="['want', 'eat', 'cat', 'food', 'kevin', 'hospital']"/>
    <x v="5"/>
    <n v="16"/>
    <s v="Topic 46"/>
    <s v="Food and Eating Habits"/>
    <x v="5"/>
    <n v="0.16800000000000001"/>
    <n v="0"/>
    <n v="0.9"/>
    <n v="0.1"/>
  </r>
  <r>
    <x v="3"/>
    <s v="  There is no rush to get to the hospital.  I am fine.  Iâ€™ll get there.  And if I donâ€™t get there, I donâ€™t get there.  "/>
    <s v="['rush', 'hospital', 'fine']"/>
    <x v="5"/>
    <n v="16"/>
    <s v="Topic 9"/>
    <s v="Self Care Behaviours"/>
    <x v="7"/>
    <n v="-0.1027"/>
    <n v="8.1000000000000003E-2"/>
    <n v="0.85199999999999998"/>
    <n v="6.7000000000000004E-2"/>
  </r>
  <r>
    <x v="3"/>
    <s v="  Mm-hmm.  Yes, Iâ€™m fine.  Um, yeah, the doctor said itâ€™s still considered a minor contraction as long as I can talk through it."/>
    <s v="['mmhmm', 'fine', 'doctor', 'say', 'consider', 'minor', 'contraction', 'long', 'talk']"/>
    <x v="5"/>
    <n v="16"/>
    <s v="Topic 9"/>
    <s v="Self Care Behaviours"/>
    <x v="7"/>
    <n v="0.69079999999999997"/>
    <n v="0"/>
    <n v="0.749"/>
    <n v="0.251"/>
  </r>
  <r>
    <x v="0"/>
    <s v="  Okay, okay, Jim.  I think this feast is over and itâ€™s time to go to the hospital."/>
    <s v="['jim', 'feast', 'time', 'hospital']"/>
    <x v="5"/>
    <n v="16"/>
    <s v="Topic 2"/>
    <s v="Outside Work &amp; Transportation"/>
    <x v="6"/>
    <n v="0.42149999999999999"/>
    <n v="0"/>
    <n v="0.79800000000000004"/>
    <n v="0.20200000000000001"/>
  </r>
  <r>
    <x v="3"/>
    <s v="  Nope.  No, no, thatâ€™s better.  That wasnâ€™t even the worst of them.  Iâ€™m fine."/>
    <s v="['nope', 'better', 'bad', 'fine']"/>
    <x v="5"/>
    <n v="16"/>
    <s v="Topic 2"/>
    <s v="Outside Work &amp; Transportation"/>
    <x v="6"/>
    <n v="-0.1027"/>
    <n v="0.20699999999999999"/>
    <n v="0.55600000000000005"/>
    <n v="0.23699999999999999"/>
  </r>
  <r>
    <x v="1"/>
    <s v="  Hey, come on.  Letâ€™s go to the hospital."/>
    <s v="['let', 'hospital']"/>
    <x v="5"/>
    <n v="16"/>
    <s v="Topic 2"/>
    <s v="Outside Work &amp; Transportation"/>
    <x v="6"/>
    <n v="0"/>
    <n v="0"/>
    <n v="1"/>
    <n v="0"/>
  </r>
  <r>
    <x v="1"/>
    <s v="  Pam, Pam, itâ€™s time.  Letâ€™s go to the hospital."/>
    <s v="['pam', 'pam', 'time', 'let', 'hospital']"/>
    <x v="5"/>
    <n v="16"/>
    <s v="Topic 2"/>
    <s v="Outside Work &amp; Transportation"/>
    <x v="6"/>
    <n v="0"/>
    <n v="0"/>
    <n v="1"/>
    <n v="0"/>
  </r>
  <r>
    <x v="3"/>
    <s v="  No, itâ€™s passing, itâ€™s fine.  Itâ€™s okay.  "/>
    <s v="['passing', 'fine']"/>
    <x v="5"/>
    <n v="16"/>
    <s v="Topic 10"/>
    <s v="Recreation"/>
    <x v="5"/>
    <n v="0.40189999999999998"/>
    <n v="0"/>
    <n v="0.57499999999999996"/>
    <n v="0.42499999999999999"/>
  </r>
  <r>
    <x v="1"/>
    <s v="  Come on, Michael says we should go now."/>
    <s v="['michael', 'say']"/>
    <x v="5"/>
    <n v="16"/>
    <s v="Topic 23"/>
    <s v="Michael's Behaviours"/>
    <x v="2"/>
    <n v="0"/>
    <n v="0"/>
    <n v="1"/>
    <n v="0"/>
  </r>
  <r>
    <x v="0"/>
    <s v="  Letâ€™s go, Pam.  Yeah, I think we should head out."/>
    <s v="['let', 'pam', 'head']"/>
    <x v="5"/>
    <n v="16"/>
    <s v="Topic 1"/>
    <s v="Pam's Activities"/>
    <x v="2"/>
    <n v="0.29599999999999999"/>
    <n v="0"/>
    <n v="0.80400000000000005"/>
    <n v="0.19600000000000001"/>
  </r>
  <r>
    <x v="3"/>
    <s v="  No, itâ€™s passing, itâ€™s fine."/>
    <s v="['passing', 'fine']"/>
    <x v="5"/>
    <n v="16"/>
    <s v="Topic 10"/>
    <s v="Recreation"/>
    <x v="5"/>
    <n v="0.20230000000000001"/>
    <n v="0"/>
    <n v="0.69"/>
    <n v="0.31"/>
  </r>
  <r>
    <x v="3"/>
    <s v="  Ah, no, it passed.  Itâ€™s good."/>
    <s v="['pass']"/>
    <x v="5"/>
    <n v="16"/>
    <s v="Topic 25"/>
    <s v="Phylllis &amp; Angela Activities"/>
    <x v="2"/>
    <n v="0.44040000000000001"/>
    <n v="0"/>
    <n v="0.63300000000000001"/>
    <n v="0.36699999999999999"/>
  </r>
  <r>
    <x v="1"/>
    <s v="  You know what?  Letâ€™s go.  We got to go to the hospital."/>
    <s v="['know', 'let', 'hospital']"/>
    <x v="5"/>
    <n v="16"/>
    <s v="Topic 2"/>
    <s v="Outside Work &amp; Transportation"/>
    <x v="6"/>
    <n v="0"/>
    <n v="0"/>
    <n v="1"/>
    <n v="0"/>
  </r>
  <r>
    <x v="3"/>
    <s v="  Okay, Iâ€™m not going.  Iâ€™m notâ€¦  Itâ€™s fine.   [Jim, Michael and Kevin try to help her up] Okay, come on, come on.  No!  I am not going!  I am not going, okay!?  Iâ€™m not going today because I canâ€™t do it, I donâ€™t think I can do it."/>
    <s v="['go', 'fine', 'jim', 'michael', 'kevin', 'try', 'help', 'go', 'go', 'go', 'today']"/>
    <x v="5"/>
    <n v="16"/>
    <s v="Topic 10"/>
    <s v="Recreation"/>
    <x v="5"/>
    <n v="0.75870000000000004"/>
    <n v="3.1E-2"/>
    <n v="0.79900000000000004"/>
    <n v="0.17"/>
  </r>
  <r>
    <x v="1"/>
    <s v="  Pam, Iâ€™m scared.  Iâ€™m real scared."/>
    <s v="['pam', 'scar', 'real', 'scar']"/>
    <x v="5"/>
    <n v="16"/>
    <s v="Topic 4"/>
    <s v="Water Cooler Talk"/>
    <x v="9"/>
    <n v="-0.70030000000000003"/>
    <n v="0.59199999999999997"/>
    <n v="0.40799999999999997"/>
    <n v="0"/>
  </r>
  <r>
    <x v="1"/>
    <s v="  The best news is, weâ€™re going to have a baby today."/>
    <s v="['best', 'news', 'go', 'baby', 'today']"/>
    <x v="5"/>
    <n v="16"/>
    <s v="Topic 50"/>
    <s v="Baby Making &amp; Schrute Farms"/>
    <x v="8"/>
    <n v="0.63690000000000002"/>
    <n v="0"/>
    <n v="0.70399999999999996"/>
    <n v="0.29599999999999999"/>
  </r>
  <r>
    <x v="1"/>
    <s v="  No, I told you to warn me at five minutes."/>
    <s v="['warn', 'minute']"/>
    <x v="5"/>
    <n v="16"/>
    <s v="Topic 13"/>
    <s v="Meetings"/>
    <x v="1"/>
    <n v="-0.1027"/>
    <n v="0.13500000000000001"/>
    <n v="0.86499999999999999"/>
    <n v="0"/>
  </r>
  <r>
    <x v="0"/>
    <s v="  I know, I know, I know.  It went by too soon."/>
    <s v="['know', 'know', 'know', 'go', 'soon']"/>
    <x v="5"/>
    <n v="16"/>
    <s v="Topic 1"/>
    <s v="Pam's Activities"/>
    <x v="2"/>
    <n v="0"/>
    <n v="0"/>
    <n v="1"/>
    <n v="0"/>
  </r>
  <r>
    <x v="1"/>
    <s v="  We waited too long!  Two minutes doesnâ€™t do us any good.  Well, what happened to four and three minutes?"/>
    <s v="['wait', 'long', 'minute', 'happen', 'minute']"/>
    <x v="5"/>
    <n v="16"/>
    <s v="Topic 13"/>
    <s v="Meetings"/>
    <x v="1"/>
    <n v="0.64759999999999995"/>
    <n v="0"/>
    <n v="0.76300000000000001"/>
    <n v="0.23699999999999999"/>
  </r>
  <r>
    <x v="0"/>
    <s v="  Weâ€™re okay, Jim!  Okay, Pamela.  You know what time it is?"/>
    <s v="['jim', 'pamela', 'know', 'time']"/>
    <x v="5"/>
    <n v="16"/>
    <s v="Topic 14"/>
    <s v="Jim &amp; Pam Relationship"/>
    <x v="0"/>
    <n v="0.4753"/>
    <n v="0"/>
    <n v="0.68700000000000006"/>
    <n v="0.313"/>
  </r>
  <r>
    <x v="3"/>
    <s v="  I donâ€™t want to have my baby here."/>
    <s v="['want', 'baby']"/>
    <x v="5"/>
    <n v="16"/>
    <s v="Topic 50"/>
    <s v="Baby Making &amp; Schrute Farms"/>
    <x v="8"/>
    <n v="7.7200000000000005E-2"/>
    <n v="0"/>
    <n v="0.84299999999999997"/>
    <n v="0.157"/>
  </r>
  <r>
    <x v="0"/>
    <s v="  Youâ€™re not going to.  You know where youâ€™re going?"/>
    <s v="['go', 'know', 'go']"/>
    <x v="5"/>
    <n v="16"/>
    <s v="Topic 1"/>
    <s v="Pam's Activities"/>
    <x v="2"/>
    <n v="0"/>
    <n v="0"/>
    <n v="1"/>
    <n v="0"/>
  </r>
  <r>
    <x v="0"/>
    <s v="  Yes, you are.  And you know what youâ€™re going to have?"/>
    <s v="['know', 'go']"/>
    <x v="5"/>
    <n v="16"/>
    <s v="Topic 1"/>
    <s v="Pam's Activities"/>
    <x v="2"/>
    <n v="0.40189999999999998"/>
    <n v="0"/>
    <n v="0.78700000000000003"/>
    <n v="0.21299999999999999"/>
  </r>
  <r>
    <x v="0"/>
    <s v="  Yes!  Weâ€™re going to the hospital and weâ€™re going to have a baby.  "/>
    <s v="['go', 'hospital', 'go', 'baby']"/>
    <x v="5"/>
    <n v="16"/>
    <s v="Topic 50"/>
    <s v="Baby Making &amp; Schrute Farms"/>
    <x v="8"/>
    <n v="0.45739999999999997"/>
    <n v="0"/>
    <n v="0.8"/>
    <n v="0.2"/>
  </r>
  <r>
    <x v="0"/>
    <s v="  I got it!  I got it!  Everybody itâ€™s go time!  At your stations.  Stanley, man the phones.  Meredith, please, get bottled water.  Erin, call an ambulance, please!"/>
    <s v="['everybody', 'time', 'station', 'stanley', 'man', 'phone', 'meredith', 'bottle', 'water', 'erin', 'ambulance']"/>
    <x v="5"/>
    <n v="16"/>
    <s v="Topic 10"/>
    <s v="Recreation"/>
    <x v="5"/>
    <n v="0.69730000000000003"/>
    <n v="0"/>
    <n v="0.81299999999999994"/>
    <n v="0.187"/>
  </r>
  <r>
    <x v="2"/>
    <s v="  No, no, no.  Ambulances are emergencies only.  You call an ambulance, I call the cops."/>
    <s v="['ambulance', 'emergency', 'ambulance', 'cop']"/>
    <x v="5"/>
    <n v="16"/>
    <s v="Topic 5"/>
    <s v="Oscar &amp; David Wallace"/>
    <x v="2"/>
    <n v="0"/>
    <n v="0"/>
    <n v="1"/>
    <n v="0"/>
  </r>
  <r>
    <x v="1"/>
    <s v="  Alright, weâ€™re driving ourselves, actually."/>
    <s v="['drive', 'actually']"/>
    <x v="5"/>
    <n v="16"/>
    <s v="Topic 17"/>
    <s v="Driving"/>
    <x v="6"/>
    <n v="0.25"/>
    <n v="0"/>
    <n v="0.66700000000000004"/>
    <n v="0.33300000000000002"/>
  </r>
  <r>
    <x v="0"/>
    <s v="  No, Jim, you are in no condition to drive.  I will drive you.  Check!  Got it."/>
    <s v="['jim', 'condition', 'drive', 'drive', 'check']"/>
    <x v="5"/>
    <n v="16"/>
    <s v="Topic 17"/>
    <s v="Driving"/>
    <x v="6"/>
    <n v="-0.35949999999999999"/>
    <n v="0.14199999999999999"/>
    <n v="0.85799999999999998"/>
    <n v="0"/>
  </r>
  <r>
    <x v="1"/>
    <s v="  Go bagâ€™s in the carâ€¦  Keys, my keys, whereâ€™s my keys?"/>
    <s v="['bag', 'car', 'key', 'key', 'wheres', 'key']"/>
    <x v="5"/>
    <n v="16"/>
    <s v="Topic 13"/>
    <s v="Meetings"/>
    <x v="1"/>
    <n v="0"/>
    <n v="0"/>
    <n v="1"/>
    <n v="0"/>
  </r>
  <r>
    <x v="0"/>
    <s v="  Go bag! Whereâ€™s my go bag?  Whereâ€™s my go bag?"/>
    <s v="['bag', 'wheres', 'bag', 'wheres', 'bag']"/>
    <x v="5"/>
    <n v="16"/>
    <s v="Topic 27"/>
    <s v="Parenting Issues"/>
    <x v="8"/>
    <n v="0"/>
    <n v="0"/>
    <n v="1"/>
    <n v="0"/>
  </r>
  <r>
    <x v="0"/>
    <s v="  You are telling me now that there is nothing in it.  Okay, great!  Oh, hey, hey, um, should I bring a dictionary to the hospital?"/>
    <s v="['tell', 'great', 'bring', 'dictionary', 'hospital']"/>
    <x v="5"/>
    <n v="16"/>
    <s v="Topic 2"/>
    <s v="Outside Work &amp; Transportation"/>
    <x v="6"/>
    <n v="0.5756"/>
    <n v="5.7000000000000002E-2"/>
    <n v="0.79200000000000004"/>
    <n v="0.151"/>
  </r>
  <r>
    <x v="2"/>
    <s v="  Has anyone checked how dilated she is?  This is ridiculous!"/>
    <s v="['checked', 'dilate', 'ridiculous']"/>
    <x v="5"/>
    <n v="16"/>
    <s v="Topic 18"/>
    <s v="Focusing at Work"/>
    <x v="1"/>
    <n v="-0.4199"/>
    <n v="0.23699999999999999"/>
    <n v="0.76300000000000001"/>
    <n v="0"/>
  </r>
  <r>
    <x v="0"/>
    <s v="  No, no, no.  Dwight, let Jim do that, please."/>
    <s v="['dwight', 'jim']"/>
    <x v="5"/>
    <n v="16"/>
    <s v="Topic 12"/>
    <s v="Dwight's Behaviours"/>
    <x v="2"/>
    <n v="0.31819999999999998"/>
    <n v="0"/>
    <n v="0.77700000000000002"/>
    <n v="0.223"/>
  </r>
  <r>
    <x v="2"/>
    <s v="  [as he holds up the tape measure with his initials on it] â€œWeâ€ donâ€™t."/>
    <s v="['hold', 'tape', 'measure', 'initial']"/>
    <x v="5"/>
    <n v="16"/>
    <s v="Topic 6"/>
    <s v="Time Spent"/>
    <x v="1"/>
    <n v="0"/>
    <n v="0"/>
    <n v="1"/>
    <n v="0"/>
  </r>
  <r>
    <x v="1"/>
    <s v="  Okay, I canâ€™t find my keys!  I cannot find my keys!  Found â€™em.  Theyâ€™re here."/>
    <s v="['key', 'key', 'found', 'em']"/>
    <x v="5"/>
    <n v="16"/>
    <s v="Topic 30"/>
    <s v="Celebrations"/>
    <x v="5"/>
    <n v="0.35780000000000001"/>
    <n v="0"/>
    <n v="0.84899999999999998"/>
    <n v="0.151"/>
  </r>
  <r>
    <x v="0"/>
    <s v="  [entering the elevator] Here we go!  Here we go!  On our way!"/>
    <s v="['enter', 'elevator', 'way']"/>
    <x v="5"/>
    <n v="16"/>
    <s v="Topic 7"/>
    <s v="Doors &amp; Elevators"/>
    <x v="1"/>
    <n v="0"/>
    <n v="0"/>
    <n v="1"/>
    <n v="0"/>
  </r>
  <r>
    <x v="0"/>
    <s v="  Come on, Stanley!  Okay.  Weâ€™re going now!"/>
    <s v="['stanley', 'go']"/>
    <x v="5"/>
    <n v="16"/>
    <s v="Topic 44"/>
    <s v="Stanley's Activities"/>
    <x v="2"/>
    <n v="0.35780000000000001"/>
    <n v="0"/>
    <n v="0.70699999999999996"/>
    <n v="0.29299999999999998"/>
  </r>
  <r>
    <x v="0"/>
    <s v="  No, no, no, no!  Out, out!  Idiot.  "/>
    <s v="['idiot']"/>
    <x v="5"/>
    <n v="16"/>
    <s v="Topic 25"/>
    <s v="Phylllis &amp; Angela Activities"/>
    <x v="2"/>
    <n v="-0.59719999999999995"/>
    <n v="0.39300000000000002"/>
    <n v="0.60699999999999998"/>
    <n v="0"/>
  </r>
  <r>
    <x v="2"/>
    <s v="  Doesnâ€™t matter.  Iâ€™ll escort you!"/>
    <s v="['matter', 'escort']"/>
    <x v="5"/>
    <n v="16"/>
    <s v="Topic 34"/>
    <s v="Uncomfortable Feelings"/>
    <x v="4"/>
    <n v="0.1007"/>
    <n v="0"/>
    <n v="0.74199999999999999"/>
    <n v="0.25800000000000001"/>
  </r>
  <r>
    <x v="2"/>
    <s v="  [as he peels out of the parking lot and stops] Michael!"/>
    <s v="['peel', 'parking', 'stop', 'michael']"/>
    <x v="5"/>
    <n v="16"/>
    <s v="Topic 42"/>
    <s v="Fun in the Office"/>
    <x v="5"/>
    <n v="-0.22439999999999999"/>
    <n v="0.159"/>
    <n v="0.84099999999999997"/>
    <n v="0"/>
  </r>
  <r>
    <x v="2"/>
    <s v="  This is where I saw that deer last week."/>
    <s v="['saw', 'deer', 'week']"/>
    <x v="5"/>
    <n v="16"/>
    <s v="Topic 16"/>
    <s v="Sexual Behaviours &amp; Weddings"/>
    <x v="0"/>
    <n v="0"/>
    <n v="0"/>
    <n v="1"/>
    <n v="0"/>
  </r>
  <r>
    <x v="0"/>
    <s v="  Okay, go, go, go, go!"/>
    <s v="[]"/>
    <x v="5"/>
    <n v="16"/>
    <s v="Topic 1"/>
    <s v="Pam's Activities"/>
    <x v="2"/>
    <n v="0.29420000000000002"/>
    <n v="0"/>
    <n v="0.64600000000000002"/>
    <n v="0.35399999999999998"/>
  </r>
  <r>
    <x v="2"/>
    <s v="  I love escorting people.  In fact, a few years back, I put an ad in the paper starting an escort service.  I got a lot of responses.  Mostly creeps.  Made a few friends.  "/>
    <s v="['love', 'escort', 'people', 'fact', 'year', 'ad', 'paper', 'start', 'escort', 'service', 'response', 'creep', 'friend']"/>
    <x v="5"/>
    <n v="16"/>
    <s v="Topic 45"/>
    <s v="Angela's Activities"/>
    <x v="2"/>
    <n v="0.80740000000000001"/>
    <n v="0"/>
    <n v="0.80900000000000005"/>
    <n v="0.191"/>
  </r>
  <r>
    <x v="1"/>
    <s v="  Alright, here we go!  Youâ€™re doing great!  Sheâ€™ll be here soon."/>
    <s v="['great', 'shell', 'soon']"/>
    <x v="5"/>
    <n v="16"/>
    <s v="Topic 10"/>
    <s v="Recreation"/>
    <x v="5"/>
    <n v="0.77070000000000005"/>
    <n v="0"/>
    <n v="0.57399999999999995"/>
    <n v="0.42599999999999999"/>
  </r>
  <r>
    <x v="0"/>
    <s v="  Okay, just breatheâ€¦  She?  You found out?  Come on, guys.  I wanted to be surprised."/>
    <s v="['breathe', 'guy', 'want', 'surprised']"/>
    <x v="5"/>
    <n v="16"/>
    <s v="Topic 44"/>
    <s v="Stanley's Activities"/>
    <x v="2"/>
    <n v="0.48709999999999998"/>
    <n v="0"/>
    <n v="0.75800000000000001"/>
    <n v="0.24199999999999999"/>
  </r>
  <r>
    <x v="3"/>
    <s v="  Stop texting, put your phone away!  Come on."/>
    <s v="['stop', 'texting', 'phone', 'away']"/>
    <x v="5"/>
    <n v="16"/>
    <s v="Topic 42"/>
    <s v="Fun in the Office"/>
    <x v="5"/>
    <n v="-0.35949999999999999"/>
    <n v="0.26300000000000001"/>
    <n v="0.73699999999999999"/>
    <n v="0"/>
  </r>
  <r>
    <x v="2"/>
    <s v="  Ugh, alright.  [as he puts a police siren on top of his car]  Letâ€™s move!  â€¦  What?"/>
    <s v="['put', 'police', 'siren', 'car', 'let']"/>
    <x v="5"/>
    <n v="16"/>
    <s v="Topic 39"/>
    <s v="Items in Dunder Mifflin"/>
    <x v="1"/>
    <n v="0"/>
    <n v="0.13400000000000001"/>
    <n v="0.67"/>
    <n v="0.19600000000000001"/>
  </r>
  <r>
    <x v="3"/>
    <s v="  Wait, wait.  My iPodâ€™s not in here!"/>
    <s v="['wait', 'wait', 'ipod']"/>
    <x v="5"/>
    <n v="16"/>
    <s v="Topic 9"/>
    <s v="Self Care Behaviours"/>
    <x v="7"/>
    <n v="0"/>
    <n v="0"/>
    <n v="1"/>
    <n v="0"/>
  </r>
  <r>
    <x v="1"/>
    <s v="  Okay.  I know, I know.  But my iPod is in the go bag.  Weâ€™ll be fine."/>
    <s v="['know', 'know', 'ipod', 'bag', 'fine']"/>
    <x v="5"/>
    <n v="16"/>
    <s v="Topic 10"/>
    <s v="Recreation"/>
    <x v="5"/>
    <n v="0.39190000000000003"/>
    <n v="0"/>
    <n v="0.79300000000000004"/>
    <n v="0.20699999999999999"/>
  </r>
  <r>
    <x v="3"/>
    <s v="  Jim, I donâ€™t want the first thing the baby hears to be the 8 Mile soundtrack."/>
    <s v="['jim', 'want', 'baby', 'hears', 'mile', 'soundtrack']"/>
    <x v="5"/>
    <n v="16"/>
    <s v="Topic 20"/>
    <s v="Dunder Mifflin Products"/>
    <x v="1"/>
    <n v="7.7200000000000005E-2"/>
    <n v="0"/>
    <n v="0.92"/>
    <n v="0.08"/>
  </r>
  <r>
    <x v="3"/>
    <s v="  I donâ€™t know!  Letâ€™s go by the house and get it.  Itâ€™s only twenty minutes past the hospital!"/>
    <s v="['know', 'let', 'house', 'minute', 'past', 'hospital']"/>
    <x v="5"/>
    <n v="16"/>
    <s v="Topic 11"/>
    <s v="Closing deals"/>
    <x v="1"/>
    <n v="0"/>
    <n v="0"/>
    <n v="1"/>
    <n v="0"/>
  </r>
  <r>
    <x v="1"/>
    <s v="  Pam, no!  Are you nuts?  Weâ€™re going to the hospital now."/>
    <s v="['pam', 'nut', 'go', 'hospital']"/>
    <x v="5"/>
    <n v="16"/>
    <s v="Topic 2"/>
    <s v="Outside Work &amp; Transportation"/>
    <x v="6"/>
    <n v="-0.38019999999999998"/>
    <n v="0.20599999999999999"/>
    <n v="0.79400000000000004"/>
    <n v="0"/>
  </r>
  <r>
    <x v="0"/>
    <s v="  Guys, guys!  Stop fighting, come on.  Come on.  Do you want your kid to come out a lawyer?  Right?  Okay, you know what?  I am all over this.  Here we go.  [as he calls Dwight]  Ready?"/>
    <s v="['guy', 'guy', 'stop', 'fight', 'want', 'kid', 'lawyer', 'know', 'call', 'dwight', 'ready']"/>
    <x v="5"/>
    <n v="16"/>
    <s v="Topic 44"/>
    <s v="Stanley's Activities"/>
    <x v="2"/>
    <n v="-0.30759999999999998"/>
    <n v="0.11"/>
    <n v="0.72699999999999998"/>
    <n v="0.16300000000000001"/>
  </r>
  <r>
    <x v="0"/>
    <s v="  Hello, Dwight.  Pam left her iPod at her house.  I want you to swing by, pick it up, and bring it to the hospital.  We need it yesterday."/>
    <s v="['dwight', 'pam', 'left', 'ipod', 'house', 'want', 'swing', 'pick', 'bring', 'hospital', 'need', 'yesterday']"/>
    <x v="5"/>
    <n v="16"/>
    <s v="Topic 2"/>
    <s v="Outside Work &amp; Transportation"/>
    <x v="6"/>
    <n v="7.7200000000000005E-2"/>
    <n v="0"/>
    <n v="0.95399999999999996"/>
    <n v="4.5999999999999999E-2"/>
  </r>
  <r>
    <x v="2"/>
    <s v="  Why didnâ€™t you ask me to do it yesterday?  I kept IMâ€™ing you how bored I was."/>
    <s v="['ask', 'yesterday', 'kept', 'iming', 'bore']"/>
    <x v="5"/>
    <n v="16"/>
    <s v="Topic 2"/>
    <s v="Outside Work &amp; Transportation"/>
    <x v="6"/>
    <n v="-0.2732"/>
    <n v="0.11600000000000001"/>
    <n v="0.88400000000000001"/>
    <n v="0"/>
  </r>
  <r>
    <x v="3"/>
    <s v="  Dwight!  Go to my house.  Get my iPod.  I think itâ€™s on the kitchen table.  Do not touch anything else.  The key is underâ€¦"/>
    <s v="['dwight', 'house', 'ipod', 'kitchen', 'table', 'touch', 'key']"/>
    <x v="5"/>
    <n v="16"/>
    <s v="Topic 46"/>
    <s v="Food and Eating Habits"/>
    <x v="5"/>
    <n v="0"/>
    <n v="0"/>
    <n v="1"/>
    <n v="0"/>
  </r>
  <r>
    <x v="3"/>
    <s v="  Okay, Dwight, but if you do need a key, just listen itâ€™s under theâ€¦"/>
    <s v="['dwight', 'need', 'key', 'listen']"/>
    <x v="5"/>
    <n v="16"/>
    <s v="Topic 3"/>
    <s v="Initiatives &amp; Operations at Dunder Mifflin"/>
    <x v="1"/>
    <n v="0.1154"/>
    <n v="0"/>
    <n v="0.9"/>
    <n v="0.1"/>
  </r>
  <r>
    <x v="2"/>
    <s v="  No, no, donâ€™t, donâ€™t tell me.  Alalalalalalalalalala lalalalalala alalalalalalalala."/>
    <s v="['tell', 'alalalalalalalalalala', 'lalalalalala', 'alalalalalalalala']"/>
    <x v="5"/>
    <n v="16"/>
    <s v="Topic 49"/>
    <s v="Workplace Happenings"/>
    <x v="1"/>
    <n v="0"/>
    <n v="0"/>
    <n v="1"/>
    <n v="0"/>
  </r>
  <r>
    <x v="3"/>
    <s v="  Dwight just listen!  Itâ€™s underneathâ€¦  [Dwight hangs up as the policeman hands him a ticket]  "/>
    <s v="['dwight', 'listen', 'underneath', 'dwight', 'hang', 'policeman', 'hand', 'ticket']"/>
    <x v="5"/>
    <n v="16"/>
    <s v="Topic 12"/>
    <s v="Dwight's Behaviours"/>
    <x v="2"/>
    <n v="0"/>
    <n v="0"/>
    <n v="1"/>
    <n v="0"/>
  </r>
  <r>
    <x v="0"/>
    <s v="  Okay, alright.  [he parks in an ambulance zone]"/>
    <s v="['park', 'ambulance', 'zone']"/>
    <x v="5"/>
    <n v="16"/>
    <s v="Topic 17"/>
    <s v="Driving"/>
    <x v="6"/>
    <n v="0.44040000000000001"/>
    <n v="0"/>
    <n v="0.60599999999999998"/>
    <n v="0.39400000000000002"/>
  </r>
  <r>
    <x v="0"/>
    <s v="  Dunder-Mifflin.  Itâ€™s okay.  [he throws the keys into bushes across the street]  I just did.  "/>
    <s v="['dundermifflin', 'throw', 'key', 'bush', 'street']"/>
    <x v="5"/>
    <n v="16"/>
    <s v="Topic 24"/>
    <s v="Employee Status"/>
    <x v="3"/>
    <n v="0.2263"/>
    <n v="0"/>
    <n v="0.88100000000000001"/>
    <n v="0.11899999999999999"/>
  </r>
  <r>
    <x v="1"/>
    <s v="  Pamâ€™s doing great.  Uh, sheâ€™s ten inches dilated now.  Uh, sorry, meters.  Centimeters.  And sheâ€™s also fully faced.  Which I donâ€™t know what that is, uh, but no baby yet.  Itâ€™s only been six, uh, nineteen hours, and uh, I just went out for some ice chips because I might have passed out a little bit, but these are very refreshing, very good."/>
    <s v="['pams', 'great', 'inch', 'dilate', 'sorry', 'meter', 'centimeter', 'fully', 'face', 'know', 'baby', 'nineteen', 'hour', 'go', 'ice', 'chip', 'pass', 'little', 'bit', 'refresh']"/>
    <x v="5"/>
    <n v="16"/>
    <s v="Topic 39"/>
    <s v="Items in Dunder Mifflin"/>
    <x v="1"/>
    <n v="0.64680000000000004"/>
    <n v="5.6000000000000001E-2"/>
    <n v="0.84099999999999997"/>
    <n v="0.10299999999999999"/>
  </r>
  <r>
    <x v="0"/>
    <s v="  Where is my little nibblet?  Halpert, room D1.  Alright, family only beyond this point, thank you.  Here we go."/>
    <s v="['little', 'nibblet', 'halpert', 'room', 'family', 'point', 'thank']"/>
    <x v="5"/>
    <n v="16"/>
    <s v="Topic 13"/>
    <s v="Meetings"/>
    <x v="1"/>
    <n v="0.5423"/>
    <n v="0"/>
    <n v="0.79100000000000004"/>
    <n v="0.20899999999999999"/>
  </r>
  <r>
    <x v="1"/>
    <s v="  [as Pam screams]  Doing great, push again."/>
    <s v="['pam', 'scream', 'great', 'push']"/>
    <x v="5"/>
    <n v="16"/>
    <s v="Topic 42"/>
    <s v="Fun in the Office"/>
    <x v="5"/>
    <n v="0.44040000000000001"/>
    <n v="0.19500000000000001"/>
    <n v="0.442"/>
    <n v="0.36299999999999999"/>
  </r>
  <r>
    <x v="1"/>
    <s v="  No, donâ€™t push.  Pull.  Pull."/>
    <s v="['push', 'pull', 'pull']"/>
    <x v="5"/>
    <n v="16"/>
    <s v="Topic 45"/>
    <s v="Angela's Activities"/>
    <x v="2"/>
    <n v="0"/>
    <n v="0"/>
    <n v="1"/>
    <n v="0"/>
  </r>
  <r>
    <x v="0"/>
    <s v="  [looking horrified as he walks from the room back into the lobby]  Okay, not yet, not yet.  Iâ€™m going to go wash my eyes.  "/>
    <s v="['look', 'horrify', 'walk', 'room', 'lobby', 'go', 'wash', 'eye']"/>
    <x v="5"/>
    <n v="16"/>
    <s v="Topic 13"/>
    <s v="Meetings"/>
    <x v="1"/>
    <n v="-0.36120000000000002"/>
    <n v="0.127"/>
    <n v="0.76400000000000001"/>
    <n v="0.109"/>
  </r>
  <r>
    <x v="0"/>
    <s v="  That kidâ€™s going to have a lot of hair.  "/>
    <s v="['kid', 'go', 'hair']"/>
    <x v="5"/>
    <n v="16"/>
    <s v="Topic 15"/>
    <s v="Parenting Issues"/>
    <x v="8"/>
    <n v="0"/>
    <n v="0"/>
    <n v="1"/>
    <n v="0"/>
  </r>
  <r>
    <x v="0"/>
    <s v="  I think itâ€™s going to be any minute now."/>
    <s v="['go', 'minute']"/>
    <x v="5"/>
    <n v="16"/>
    <s v="Topic 13"/>
    <s v="Meetings"/>
    <x v="1"/>
    <n v="0"/>
    <n v="0"/>
    <n v="1"/>
    <n v="0"/>
  </r>
  <r>
    <x v="0"/>
    <s v="  Oh, my God.  Go, go, go!  Are you insane?  Alright.  "/>
    <s v="['god', 'insane']"/>
    <x v="5"/>
    <n v="16"/>
    <s v="Topic 47"/>
    <s v="Office Praise for Work"/>
    <x v="4"/>
    <n v="0.1759"/>
    <n v="0.192"/>
    <n v="0.497"/>
    <n v="0.312"/>
  </r>
  <r>
    <x v="0"/>
    <s v="  [Pam screams as he approaches the door to their room]  Guys?  Hello?  Um, sorry to be a bother, but if we could have an ETA when this is gonnaâ€¦"/>
    <s v="['pam', 'scream', 'approach', 'door', 'room', 'guy', 'sorry', 'bother', 'eta']"/>
    <x v="5"/>
    <n v="16"/>
    <s v="Topic 44"/>
    <s v="Stanley's Activities"/>
    <x v="2"/>
    <n v="-0.4234"/>
    <n v="0.156"/>
    <n v="0.84399999999999997"/>
    <n v="0"/>
  </r>
  <r>
    <x v="0"/>
    <s v="  Youâ€™re starting, youâ€™re kinda losing them."/>
    <s v="['start', 'kinda', 'lose']"/>
    <x v="5"/>
    <n v="16"/>
    <s v="Topic 19"/>
    <s v="Heartbreaks &amp; Jan"/>
    <x v="0"/>
    <n v="-0.31969999999999998"/>
    <n v="0.316"/>
    <n v="0.68400000000000005"/>
    <n v="0"/>
  </r>
  <r>
    <x v="1"/>
    <s v="  Oh, my God!  Look at her!  baby, sheâ€™s so beautiful!  Oh, my God."/>
    <s v="['god', 'look', 'baby', 'beautiful', 'god']"/>
    <x v="5"/>
    <n v="16"/>
    <s v="Topic 47"/>
    <s v="Office Praise for Work"/>
    <x v="4"/>
    <n v="0.87690000000000001"/>
    <n v="0"/>
    <n v="0.498"/>
    <n v="0.502"/>
  </r>
  <r>
    <x v="0"/>
    <s v="  [smoking a cigar]  Yeah, thatâ€™s right.  Itâ€™s a baby, see?"/>
    <s v="['smoking', 'cigar', 'baby']"/>
    <x v="5"/>
    <n v="16"/>
    <s v="Topic 50"/>
    <s v="Baby Making &amp; Schrute Farms"/>
    <x v="8"/>
    <n v="0.29599999999999999"/>
    <n v="0"/>
    <n v="0.80400000000000005"/>
    <n v="0.19600000000000001"/>
  </r>
  <r>
    <x v="0"/>
    <s v="  Okay.  You canâ€™t smoke anywhere these days.  "/>
    <s v="['smoke', 'day']"/>
    <x v="5"/>
    <n v="16"/>
    <s v="Topic 3"/>
    <s v="Initiatives &amp; Operations at Dunder Mifflin"/>
    <x v="1"/>
    <n v="0.2263"/>
    <n v="0"/>
    <n v="0.75900000000000001"/>
    <n v="0.24099999999999999"/>
  </r>
  <r>
    <x v="3"/>
    <s v="  [with Jim, holding the baby]  Sheâ€™s incredible.  Want to count her fingers and toes again?"/>
    <s v="['jim', 'hold', 'baby', 'incredible', 'want', 'count', 'finger', 'toe']"/>
    <x v="5"/>
    <n v="16"/>
    <s v="Topic 50"/>
    <s v="Baby Making &amp; Schrute Farms"/>
    <x v="8"/>
    <n v="0.15129999999999999"/>
    <n v="0"/>
    <n v="0.89800000000000002"/>
    <n v="0.10199999999999999"/>
  </r>
  <r>
    <x v="1"/>
    <s v="  No, letâ€™s let her rest.  Iâ€™m sure thereâ€™s still twelve on each."/>
    <s v="['let', 'rest', 'sure', 'there']"/>
    <x v="5"/>
    <n v="16"/>
    <s v="Topic 27"/>
    <s v="Parenting Issues"/>
    <x v="8"/>
    <n v="0.31819999999999998"/>
    <n v="0"/>
    <n v="0.82699999999999996"/>
    <n v="0.17299999999999999"/>
  </r>
  <r>
    <x v="1"/>
    <s v="  Sheâ€™s seven pounds, two ounces, eighteen inches.  Mother and daughter are doing great."/>
    <s v="['seven', 'pound', 'ounce', 'eighteen', 'inch', 'mother', 'daughter', 'great']"/>
    <x v="5"/>
    <n v="16"/>
    <s v="Topic 39"/>
    <s v="Items in Dunder Mifflin"/>
    <x v="1"/>
    <n v="0.62490000000000001"/>
    <n v="0"/>
    <n v="0.745"/>
    <n v="0.255"/>
  </r>
  <r>
    <x v="3"/>
    <s v="  Oh, thank God.  I havenâ€™t had caffeine in nine months."/>
    <s v="['thank', 'god', 'caffeine', 'month']"/>
    <x v="5"/>
    <n v="16"/>
    <s v="Topic 7"/>
    <s v="Doors &amp; Elevators"/>
    <x v="1"/>
    <n v="0.55740000000000001"/>
    <n v="0"/>
    <n v="0.63500000000000001"/>
    <n v="0.36499999999999999"/>
  </r>
  <r>
    <x v="1"/>
    <s v="  I am a diapering master.  I have done little else in the past two months.  There is nothing I cannot diaper.  Go ahead.  Try to think of something.  I dare you.  "/>
    <s v="['diapering', 'master', 'little', 'past', 'month', 'diaper', 'ahead', 'try', 'dare']"/>
    <x v="5"/>
    <n v="16"/>
    <s v="Topic 7"/>
    <s v="Doors &amp; Elevators"/>
    <x v="1"/>
    <n v="0"/>
    <n v="0"/>
    <n v="1"/>
    <n v="0"/>
  </r>
  <r>
    <x v="0"/>
    <s v="  Whereâ€™s the baby?  I want to see the baby.  Oh!  Oh, Helene, hi.  Oh, my goodness, what are the odds of this?  Congratulations on being a grandma."/>
    <s v="['wheres', 'baby', 'want', 'baby', 'helene', 'goodness', 'odds', 'congratulation', 'grandma']"/>
    <x v="5"/>
    <n v="16"/>
    <s v="Topic 50"/>
    <s v="Baby Making &amp; Schrute Farms"/>
    <x v="8"/>
    <n v="0.86170000000000002"/>
    <n v="0"/>
    <n v="0.71499999999999997"/>
    <n v="0.28499999999999998"/>
  </r>
  <r>
    <x v="0"/>
    <s v="  Hello.  Oh, good for you.  I worry about you."/>
    <s v="['worry']"/>
    <x v="5"/>
    <n v="16"/>
    <s v="Topic 36"/>
    <s v="Job Perks"/>
    <x v="1"/>
    <n v="0"/>
    <n v="0.22700000000000001"/>
    <n v="0.54700000000000004"/>
    <n v="0.22700000000000001"/>
  </r>
  <r>
    <x v="0"/>
    <s v="  Ooh, I want to hold the baby!"/>
    <s v="['want', 'hold', 'baby']"/>
    <x v="5"/>
    <n v="16"/>
    <s v="Topic 6"/>
    <s v="Time Spent"/>
    <x v="1"/>
    <n v="0.15110000000000001"/>
    <n v="0"/>
    <n v="0.79"/>
    <n v="0.21"/>
  </r>
  <r>
    <x v="3"/>
    <s v="  Okay, you just have to use the hand sanitizer first."/>
    <s v="['use', 'hand', 'sanitizer']"/>
    <x v="5"/>
    <n v="16"/>
    <s v="Topic 33"/>
    <s v="HR Complaints"/>
    <x v="3"/>
    <n v="0.62490000000000001"/>
    <n v="0"/>
    <n v="0.61099999999999999"/>
    <n v="0.38900000000000001"/>
  </r>
  <r>
    <x v="0"/>
    <s v="  Mm-hmm.  Oh.  Ooh, wow.  Michael.  Michael."/>
    <s v="['mmhmm', 'wow', 'michael', 'michael']"/>
    <x v="5"/>
    <n v="16"/>
    <s v="Topic 23"/>
    <s v="Michael's Behaviours"/>
    <x v="2"/>
    <n v="0.58589999999999998"/>
    <n v="0"/>
    <n v="0.56799999999999995"/>
    <n v="0.432"/>
  </r>
  <r>
    <x v="1"/>
    <s v="  Itâ€™s so weird, she was saying it just before you got here.  "/>
    <s v="['weird', 'say']"/>
    <x v="5"/>
    <n v="16"/>
    <s v="Topic 34"/>
    <s v="Uncomfortable Feelings"/>
    <x v="4"/>
    <n v="-0.24840000000000001"/>
    <n v="0.153"/>
    <n v="0.84699999999999998"/>
    <n v="0"/>
  </r>
  <r>
    <x v="2"/>
    <s v="  Yesterday, I was dispatched to Jim and Pamâ€™s house to find Pamâ€™s iPod.  I searched everywhere, but I didnâ€™t find it.  What I did find, was mold, and lots of it.  So, I did what anyone would do.  Read a book, had a bath, I got a good nightâ€™s sleep, and I made plans to eradicate it.  I also made plans to ask Jim where he bought his marvelous sheetsâ€¦  Time to get to work [he begins to destroy the kitchen with a sledgehammer].  "/>
    <s v="['yesterday', 'dispatch', 'jim', 'pams', 'house', 'pams', 'ipod', 'search', 'find', 'mold', 'lot', 'read', 'book', 'bath', 'night', 'sleep', 'plan', 'eradicate', 'plan', 'ask', 'jim', 'bought', 'marvelous', 'sheet', 'time', 'work', 'begin', 'destroy', 'kitchen', 'sledgehammer']"/>
    <x v="5"/>
    <n v="16"/>
    <s v="Topic 14"/>
    <s v="Jim &amp; Pam Relationship"/>
    <x v="0"/>
    <n v="0.66520000000000001"/>
    <n v="0.05"/>
    <n v="0.85299999999999998"/>
    <n v="9.7000000000000003E-2"/>
  </r>
  <r>
    <x v="0"/>
    <s v="  There she sat.  Her name was Pam.  She was a receptionist.  She was engaged to an animal.  There sat Jim.  He was a gawky, tall salesman.  The odds of them getting together were insur-mountain-able.  I made a family!  I got these two together, and I made a family."/>
    <s v="['sat', 'pam', 'receptionist', 'engage', 'animal', 'sat', 'jim', 'gawky', 'tall', 'salesman', 'odds', 'get', 'insurmountainable', 'family', 'family']"/>
    <x v="5"/>
    <n v="16"/>
    <s v="Topic 19"/>
    <s v="Heartbreaks &amp; Jan"/>
    <x v="0"/>
    <n v="0.45739999999999997"/>
    <n v="0"/>
    <n v="0.94"/>
    <n v="0.06"/>
  </r>
  <r>
    <x v="0"/>
    <s v="  I am offering up my services to you all.  You saw what I did with Pam and Jim.  I can help you, too."/>
    <s v="['offering', 'service', 'saw', 'pam', 'jim', 'help']"/>
    <x v="5"/>
    <n v="16"/>
    <s v="Topic 14"/>
    <s v="Jim &amp; Pam Relationship"/>
    <x v="0"/>
    <n v="0.40189999999999998"/>
    <n v="0"/>
    <n v="0.89100000000000001"/>
    <n v="0.109"/>
  </r>
  <r>
    <x v="0"/>
    <s v="  Okay, show of hands.  Who wants to live in a world where Stanley has two lovers and you donâ€™t have any?  [Stanley raises his hand]  Who else?  Come on!  People, I know models!"/>
    <s v="['hand', 'want', 'live', 'world', 'stanley', 'lover', 'stanley', 'raise', 'hand', 'people', 'know', 'model']"/>
    <x v="5"/>
    <n v="16"/>
    <s v="Topic 33"/>
    <s v="HR Complaints"/>
    <x v="3"/>
    <n v="0.85709999999999997"/>
    <n v="0"/>
    <n v="0.76100000000000001"/>
    <n v="0.23899999999999999"/>
  </r>
  <r>
    <x v="0"/>
    <s v="  Ha ha, you got that right!  Meredith?  Come on, youâ€™re obviously single."/>
    <s v="['ha', 'ha', 'meredith', 'obviously', 'single']"/>
    <x v="5"/>
    <n v="16"/>
    <s v="Topic 37"/>
    <s v="Writing, Drawings, Pictures, etc"/>
    <x v="1"/>
    <n v="0.40029999999999999"/>
    <n v="0"/>
    <n v="0.80300000000000005"/>
    <n v="0.19700000000000001"/>
  </r>
  <r>
    <x v="0"/>
    <s v="  Well, when you least expect it, expect it.  I am going to fill the empty voids in your life with love.  I am going to fill that empty hole in your body with another person.  And, like Cupid, I am going to shoot you with love.  "/>
    <s v="['expect', 'expect', 'go', 'void', 'life', 'love', 'go', 'hole', 'body', 'person', 'cupid', 'go', 'shoot', 'love']"/>
    <x v="5"/>
    <n v="16"/>
    <s v="Topic 26"/>
    <s v="Gender Roles"/>
    <x v="9"/>
    <n v="0.84019999999999995"/>
    <n v="0.10299999999999999"/>
    <n v="0.67200000000000004"/>
    <n v="0.224"/>
  </r>
  <r>
    <x v="3"/>
    <s v="  [as the baby yawns]  Oh, big yawn.  "/>
    <s v="['baby', 'yawn', 'big', 'yawn']"/>
    <x v="5"/>
    <n v="16"/>
    <s v="Topic 13"/>
    <s v="Meetings"/>
    <x v="1"/>
    <n v="0"/>
    <n v="0"/>
    <n v="1"/>
    <n v="0"/>
  </r>
  <r>
    <x v="3"/>
    <s v="  One, and then wrap around.  Itâ€™s okay.  Hold that arm down."/>
    <s v="['wrap', 'hold', 'arm']"/>
    <x v="5"/>
    <n v="16"/>
    <s v="Topic 6"/>
    <s v="Time Spent"/>
    <x v="1"/>
    <n v="0.2263"/>
    <n v="0"/>
    <n v="0.84"/>
    <n v="0.16"/>
  </r>
  <r>
    <x v="1"/>
    <s v="  I canâ€™t.  Sheâ€™s too strong.  Sheâ€™s, careful, though.  You donâ€™t want to break it."/>
    <s v="['strong', 'careful', 'want', 'break']"/>
    <x v="5"/>
    <n v="16"/>
    <s v="Topic 13"/>
    <s v="Meetings"/>
    <x v="1"/>
    <n v="0.63690000000000002"/>
    <n v="0"/>
    <n v="0.64"/>
    <n v="0.36"/>
  </r>
  <r>
    <x v="3"/>
    <s v="  I donâ€™t know.  I just, I canâ€™t tell if sheâ€™s getting anything."/>
    <s v="['know', 'tell', 'get']"/>
    <x v="5"/>
    <n v="16"/>
    <s v="Topic 1"/>
    <s v="Pam's Activities"/>
    <x v="2"/>
    <n v="0"/>
    <n v="0"/>
    <n v="1"/>
    <n v="0"/>
  </r>
  <r>
    <x v="1"/>
    <s v="  Well, youâ€™re pushing the milk out, right?"/>
    <s v="['push', 'milk']"/>
    <x v="5"/>
    <n v="16"/>
    <s v="Topic 42"/>
    <s v="Fun in the Office"/>
    <x v="5"/>
    <n v="0.2732"/>
    <n v="0"/>
    <n v="0.74099999999999999"/>
    <n v="0.25900000000000001"/>
  </r>
  <r>
    <x v="1"/>
    <s v="  Wasnâ€™t itâ€¦  Itâ€™s kinda like aâ€¦  Like that."/>
    <s v="['kinda']"/>
    <x v="5"/>
    <n v="16"/>
    <s v="Topic 32"/>
    <s v="Meridith &amp; Creed Activities"/>
    <x v="2"/>
    <n v="0.53359999999999996"/>
    <n v="0"/>
    <n v="0.57499999999999996"/>
    <n v="0.42499999999999999"/>
  </r>
  <r>
    <x v="3"/>
    <s v="  Do you want to try it, Jim?"/>
    <s v="['want', 'try', 'jim']"/>
    <x v="5"/>
    <n v="16"/>
    <s v="Topic 14"/>
    <s v="Jim &amp; Pam Relationship"/>
    <x v="0"/>
    <n v="7.7200000000000005E-2"/>
    <n v="0"/>
    <n v="0.82199999999999995"/>
    <n v="0.17799999999999999"/>
  </r>
  <r>
    <x v="1"/>
    <s v="  I think youâ€™re good.  Doing a good job."/>
    <s v="['job']"/>
    <x v="5"/>
    <n v="16"/>
    <s v="Topic 36"/>
    <s v="Job Perks"/>
    <x v="1"/>
    <n v="0.70030000000000003"/>
    <n v="0"/>
    <n v="0.50800000000000001"/>
    <n v="0.49199999999999999"/>
  </r>
  <r>
    <x v="1"/>
    <s v="  Oh!  Really?  Must have sat on it, Pam."/>
    <s v="['sat', 'pam']"/>
    <x v="5"/>
    <n v="16"/>
    <s v="Topic 1"/>
    <s v="Pam's Activities"/>
    <x v="2"/>
    <n v="0"/>
    <n v="0"/>
    <n v="1"/>
    <n v="0"/>
  </r>
  <r>
    <x v="3"/>
    <s v="  I canâ€™t tell if sheâ€™s getting anything.  It just doesnâ€™t really feel right.  "/>
    <s v="['tell', 'get', 'feel']"/>
    <x v="5"/>
    <n v="16"/>
    <s v="Topic 34"/>
    <s v="Uncomfortable Feelings"/>
    <x v="4"/>
    <n v="0"/>
    <n v="0"/>
    <n v="1"/>
    <n v="0"/>
  </r>
  <r>
    <x v="3"/>
    <s v="  No.  I read in the book about nipple confusion."/>
    <s v="['read', 'book', 'nipple', 'confusion']"/>
    <x v="5"/>
    <n v="16"/>
    <s v="Topic 5"/>
    <s v="Oscar &amp; David Wallace"/>
    <x v="2"/>
    <n v="-0.29599999999999999"/>
    <n v="0.216"/>
    <n v="0.78400000000000003"/>
    <n v="0"/>
  </r>
  <r>
    <x v="3"/>
    <s v="  Sheâ€™s just, sheâ€™s really tentative about latching, and I just, I want to keep her self-esteem up."/>
    <s v="['tentative', 'latch', 'want', 'selfesteem']"/>
    <x v="5"/>
    <n v="16"/>
    <s v="Topic 28"/>
    <s v="Romantic Feelings"/>
    <x v="0"/>
    <n v="7.7200000000000005E-2"/>
    <n v="0"/>
    <n v="0.92500000000000004"/>
    <n v="7.4999999999999997E-2"/>
  </r>
  <r>
    <x v="3"/>
    <s v="  Maybe itâ€™ll be good because then she can like socialize with the other babies."/>
    <s v="['maybe', 'socialize', 'baby']"/>
    <x v="5"/>
    <n v="16"/>
    <s v="Topic 50"/>
    <s v="Baby Making &amp; Schrute Farms"/>
    <x v="8"/>
    <n v="0.65969999999999995"/>
    <n v="0"/>
    <n v="0.69"/>
    <n v="0.31"/>
  </r>
  <r>
    <x v="1"/>
    <s v="  Ha ha.  No, yeah, that will be good.  "/>
    <s v="['ha', 'ha']"/>
    <x v="5"/>
    <n v="16"/>
    <s v="Topic 37"/>
    <s v="Writing, Drawings, Pictures, etc"/>
    <x v="1"/>
    <n v="0.75790000000000002"/>
    <n v="0"/>
    <n v="0.4"/>
    <n v="0.6"/>
  </r>
  <r>
    <x v="0"/>
    <s v="  What would you say, if I told you that I was about to change your life?"/>
    <s v="['change', 'life']"/>
    <x v="5"/>
    <n v="16"/>
    <s v="Topic 27"/>
    <s v="Parenting Issues"/>
    <x v="8"/>
    <n v="0"/>
    <n v="0"/>
    <n v="1"/>
    <n v="0"/>
  </r>
  <r>
    <x v="0"/>
    <s v="  I would like you to meet your new boyfriend."/>
    <s v="['meet', 'new', 'boyfriend']"/>
    <x v="5"/>
    <n v="16"/>
    <s v="Topic 34"/>
    <s v="Uncomfortable Feelings"/>
    <x v="4"/>
    <n v="0.36120000000000002"/>
    <n v="0"/>
    <n v="0.76200000000000001"/>
    <n v="0.23799999999999999"/>
  </r>
  <r>
    <x v="0"/>
    <s v="  Okay, hold on.  Whoa, whoa, whoa.  You got to let the cookies cool before you pop â€™em in your mouth.  Why donâ€™t you guys get to know each other?  Maybe have lunch together?"/>
    <s v="['hold', 'whoa', 'whoa', 'whoa', 'cooky', 'cool', 'pop', 'em', 'mouth', 'guy', 'know', 'maybe', 'lunch']"/>
    <x v="5"/>
    <n v="16"/>
    <s v="Topic 34"/>
    <s v="Uncomfortable Feelings"/>
    <x v="4"/>
    <n v="0.5514"/>
    <n v="0"/>
    <n v="0.872"/>
    <n v="0.128"/>
  </r>
  <r>
    <x v="0"/>
    <s v="  Okay.  This is going to kill Kevin."/>
    <s v="['go', 'kill', 'kevin']"/>
    <x v="5"/>
    <n v="16"/>
    <s v="Topic 41"/>
    <s v="Kevin's Activities"/>
    <x v="2"/>
    <n v="-0.58589999999999998"/>
    <n v="0.40500000000000003"/>
    <n v="0.43099999999999999"/>
    <n v="0.16400000000000001"/>
  </r>
  <r>
    <x v="0"/>
    <s v="  Iâ€™m not so sure.  Kevin has an enormous heart.  Literally, he has an elephant heart.  He had a transplant when he was seventeen.  Had some problems, blah blah blah."/>
    <s v="['sure', 'kevin', 'enormous', 'heart', 'literally', 'elephant', 'heart', 'transplant', 'seventeen', 'problem', 'blah', 'blah', 'blah']"/>
    <x v="5"/>
    <n v="16"/>
    <s v="Topic 19"/>
    <s v="Heartbreaks &amp; Jan"/>
    <x v="0"/>
    <n v="0.51380000000000003"/>
    <n v="0.23400000000000001"/>
    <n v="0.54900000000000004"/>
    <n v="0.217"/>
  </r>
  <r>
    <x v="0"/>
    <s v="  No, Kevin doesnâ€™t have an elephant heart.  But he is very sensitive.  And it wonâ€™t kill Erin just to go and have lunch with him in the break room like I promised himâ€¦  I bet his heart is enlarged, though.  "/>
    <s v="['kevin', 'elephant', 'heart', 'sensitive', 'kill', 'erin', 'lunch', 'break', 'room', 'promise', 'bet', 'heart', 'enlarge']"/>
    <x v="5"/>
    <n v="16"/>
    <s v="Topic 19"/>
    <s v="Heartbreaks &amp; Jan"/>
    <x v="0"/>
    <n v="0.81"/>
    <n v="0.11600000000000001"/>
    <n v="0.62"/>
    <n v="0.26400000000000001"/>
  </r>
  <r>
    <x v="0"/>
    <s v="  Just donâ€™t let him sit on youâ€¦  Iâ€™m kidding.  Youâ€™ll have fun.  Itâ€™ll be good.  Itâ€™ll be good.  There he is.  Go to him."/>
    <s v="['sit', 'kid', 'fun']"/>
    <x v="5"/>
    <n v="16"/>
    <s v="Topic 15"/>
    <s v="Parenting Issues"/>
    <x v="8"/>
    <n v="0.85909999999999997"/>
    <n v="0"/>
    <n v="0.65600000000000003"/>
    <n v="0.34399999999999997"/>
  </r>
  <r>
    <x v="1"/>
    <s v="  Carefulâ€¦  Wow, she just shoves the nipple right in there."/>
    <s v="['careful', 'wow', 'shove', 'nipple']"/>
    <x v="5"/>
    <n v="16"/>
    <s v="Topic 24"/>
    <s v="Employee Status"/>
    <x v="3"/>
    <n v="0.58589999999999998"/>
    <n v="0"/>
    <n v="0.70299999999999996"/>
    <n v="0.29699999999999999"/>
  </r>
  <r>
    <x v="1"/>
    <s v="  You see that?  Iâ€™m pretty sure sheâ€™sâ€¦  Hi.  "/>
    <s v="['pretty', 'sure']"/>
    <x v="5"/>
    <n v="16"/>
    <s v="Topic 8"/>
    <s v="Dundies and Watching videos"/>
    <x v="5"/>
    <n v="0.67049999999999998"/>
    <n v="0"/>
    <n v="0.52200000000000002"/>
    <n v="0.47799999999999998"/>
  </r>
  <r>
    <x v="1"/>
    <s v="  Yup.  Really great.  Whenâ€™s she available?"/>
    <s v="['yup', 'great', 'whens', 'available']"/>
    <x v="5"/>
    <n v="16"/>
    <s v="Topic 47"/>
    <s v="Office Praise for Work"/>
    <x v="4"/>
    <n v="0.65900000000000003"/>
    <n v="0"/>
    <n v="0.53200000000000003"/>
    <n v="0.46800000000000003"/>
  </r>
  <r>
    <x v="3"/>
    <s v="  So, uh, biggest thing, besides not being able to get her to latchâ€¦"/>
    <s v="['big', 'able', 'latch']"/>
    <x v="5"/>
    <n v="16"/>
    <s v="Topic 11"/>
    <s v="Closing deals"/>
    <x v="1"/>
    <n v="0"/>
    <n v="0"/>
    <n v="1"/>
    <n v="0"/>
  </r>
  <r>
    <x v="3"/>
    <s v="  Oh, thank you.  Is that um, I canâ€™t tell if Iâ€™m really producing.  I donâ€™t know if sheâ€™s getting anything."/>
    <s v="['thank', 'tell', 'produce', 'know', 'get']"/>
    <x v="5"/>
    <n v="16"/>
    <s v="Topic 22"/>
    <s v="Andy's Activities"/>
    <x v="2"/>
    <n v="0.36120000000000002"/>
    <n v="0"/>
    <n v="0.88400000000000001"/>
    <n v="0.11600000000000001"/>
  </r>
  <r>
    <x v="3"/>
    <s v="  No, I mean, it feelsâ€¦  pressure."/>
    <s v="['mean', 'feel', 'pressure']"/>
    <x v="5"/>
    <n v="16"/>
    <s v="Topic 34"/>
    <s v="Uncomfortable Feelings"/>
    <x v="4"/>
    <n v="-0.29599999999999999"/>
    <n v="0.30599999999999999"/>
    <n v="0.69399999999999995"/>
    <n v="0"/>
  </r>
  <r>
    <x v="3"/>
    <s v="  No.  It just feels like pressure."/>
    <s v="['feel', 'pressure']"/>
    <x v="5"/>
    <n v="16"/>
    <s v="Topic 34"/>
    <s v="Uncomfortable Feelings"/>
    <x v="4"/>
    <n v="7.7200000000000005E-2"/>
    <n v="0.253"/>
    <n v="0.46"/>
    <n v="0.28699999999999998"/>
  </r>
  <r>
    <x v="3"/>
    <s v="  Okay.  So, Iâ€™m just not sure if Iâ€™m releasing, though.  Iâ€™m not sure ifâ€¦"/>
    <s v="['sure', 'release', 'sure']"/>
    <x v="5"/>
    <n v="16"/>
    <s v="Topic 4"/>
    <s v="Water Cooler Talk"/>
    <x v="9"/>
    <n v="-0.25559999999999999"/>
    <n v="0.23300000000000001"/>
    <n v="0.65400000000000003"/>
    <n v="0.113"/>
  </r>
  <r>
    <x v="1"/>
    <s v="  Oh, uh, try the torpedo thing."/>
    <s v="['try', 'torpedo']"/>
    <x v="5"/>
    <n v="16"/>
    <s v="Topic 18"/>
    <s v="Focusing at Work"/>
    <x v="1"/>
    <n v="0"/>
    <n v="0"/>
    <n v="1"/>
    <n v="0"/>
  </r>
  <r>
    <x v="3"/>
    <s v="  Will you just, will you grab Clark real quick?"/>
    <s v="['grab', 'clark', 'real', 'quick']"/>
    <x v="5"/>
    <n v="16"/>
    <s v="Topic 11"/>
    <s v="Closing deals"/>
    <x v="1"/>
    <n v="0"/>
    <n v="0"/>
    <n v="1"/>
    <n v="0"/>
  </r>
  <r>
    <x v="1"/>
    <s v="  No need.  I saw him do it.  I can try it."/>
    <s v="['need', 'saw', 'try']"/>
    <x v="5"/>
    <n v="16"/>
    <s v="Topic 1"/>
    <s v="Pam's Activities"/>
    <x v="2"/>
    <n v="-0.29599999999999999"/>
    <n v="0.18"/>
    <n v="0.82"/>
    <n v="0"/>
  </r>
  <r>
    <x v="3"/>
    <s v="  Um, Jim, please, please, please, I think itâ€™d be weird if you did it."/>
    <s v="['jim', 'weird']"/>
    <x v="5"/>
    <n v="16"/>
    <s v="Topic 14"/>
    <s v="Jim &amp; Pam Relationship"/>
    <x v="0"/>
    <n v="0.63690000000000002"/>
    <n v="9.0999999999999998E-2"/>
    <n v="0.53800000000000003"/>
    <n v="0.371"/>
  </r>
  <r>
    <x v="2"/>
    <s v="  [on the phone]  Hey, whatâ€™s up, kid?"/>
    <s v="['phone', 'kid']"/>
    <x v="5"/>
    <n v="16"/>
    <s v="Topic 15"/>
    <s v="Parenting Issues"/>
    <x v="8"/>
    <n v="0"/>
    <n v="0"/>
    <n v="1"/>
    <n v="0"/>
  </r>
  <r>
    <x v="4"/>
    <s v="  Have you had a chance to look over the revisions on the contract Iâ€™ve prepared for you?"/>
    <s v="['chance', 'look', 'revision', 'contract', 'prepared']"/>
    <x v="5"/>
    <n v="16"/>
    <s v="Topic 5"/>
    <s v="Oscar &amp; David Wallace"/>
    <x v="2"/>
    <n v="0.44040000000000001"/>
    <n v="0"/>
    <n v="0.79400000000000004"/>
    <n v="0.20599999999999999"/>
  </r>
  <r>
    <x v="2"/>
    <s v="  Nothing left to do except dot the Iâ€™s, the Jâ€™s, and the umlauts.  Why donâ€™t you meet me here at exactly mid-late afternoon?"/>
    <s v="['left', 'dot', 'j', 'umlaut', 'meet', 'exactly', 'midlate', 'afternoon']"/>
    <x v="5"/>
    <n v="16"/>
    <s v="Topic 45"/>
    <s v="Angela's Activities"/>
    <x v="2"/>
    <n v="0"/>
    <n v="0"/>
    <n v="1"/>
    <n v="0"/>
  </r>
  <r>
    <x v="3"/>
    <s v="  [trying to sleep as the baby cries]  Jim, Jim, get her."/>
    <s v="['try', 'sleep', 'baby', 'cry', 'jim', 'jim']"/>
    <x v="5"/>
    <n v="16"/>
    <s v="Topic 14"/>
    <s v="Jim &amp; Pam Relationship"/>
    <x v="0"/>
    <n v="-0.40189999999999998"/>
    <n v="0.21299999999999999"/>
    <n v="0.78700000000000003"/>
    <n v="0"/>
  </r>
  <r>
    <x v="3"/>
    <s v="  Get the baby.  Get her.  Come on."/>
    <s v="['baby']"/>
    <x v="5"/>
    <n v="16"/>
    <s v="Topic 50"/>
    <s v="Baby Making &amp; Schrute Farms"/>
    <x v="8"/>
    <n v="0"/>
    <n v="0"/>
    <n v="1"/>
    <n v="0"/>
  </r>
  <r>
    <x v="1"/>
    <s v="  Okay.  Sshh.  I know.  [hands the baby to Pam]"/>
    <s v="['sshh', 'know', 'hand', 'baby', 'pam']"/>
    <x v="5"/>
    <n v="16"/>
    <s v="Topic 50"/>
    <s v="Baby Making &amp; Schrute Farms"/>
    <x v="8"/>
    <n v="0.2263"/>
    <n v="0"/>
    <n v="0.80800000000000005"/>
    <n v="0.192"/>
  </r>
  <r>
    <x v="3"/>
    <s v="  I got her.  Okay.  Okay.  Okayâ€¦  Jim!  She latched!  She latched.  "/>
    <s v="['jim', 'latch', 'latch']"/>
    <x v="5"/>
    <n v="16"/>
    <s v="Topic 28"/>
    <s v="Romantic Feelings"/>
    <x v="0"/>
    <n v="0.5242"/>
    <n v="0"/>
    <n v="0.67200000000000004"/>
    <n v="0.32800000000000001"/>
  </r>
  <r>
    <x v="3"/>
    <s v="  Oh, my God.  I didnâ€™t even have to do the â€œC thing.â€"/>
    <s v="['god', 'c']"/>
    <x v="5"/>
    <n v="16"/>
    <s v="Topic 47"/>
    <s v="Office Praise for Work"/>
    <x v="4"/>
    <n v="0.2732"/>
    <n v="0"/>
    <n v="0.84"/>
    <n v="0.16"/>
  </r>
  <r>
    <x v="0"/>
    <s v="  Kevin.  Erin would like a few words with you."/>
    <s v="['kevin', 'erin', 'word']"/>
    <x v="5"/>
    <n v="16"/>
    <s v="Topic 41"/>
    <s v="Kevin's Activities"/>
    <x v="2"/>
    <n v="0.36120000000000002"/>
    <n v="0"/>
    <n v="0.76200000000000001"/>
    <n v="0.23799999999999999"/>
  </r>
  <r>
    <x v="0"/>
    <s v="  Oh, my God, this is agonizing.  Look, Kevin, do you really think that you could have dated Erin?"/>
    <s v="['god', 'agonize', 'look', 'kevin', 'date', 'erin']"/>
    <x v="5"/>
    <n v="16"/>
    <s v="Topic 41"/>
    <s v="Kevin's Activities"/>
    <x v="2"/>
    <n v="-0.38179999999999997"/>
    <n v="0.17"/>
    <n v="0.73399999999999999"/>
    <n v="9.6000000000000002E-2"/>
  </r>
  <r>
    <x v="0"/>
    <s v="  Okay, even if someone told you that, you should know that that could never be possible, Kevin.  And Iâ€™m surprised that you didnâ€™t question me in the first place."/>
    <s v="['know', 'possible', 'kevin', 'surprised', 'question', 'place']"/>
    <x v="5"/>
    <n v="16"/>
    <s v="Topic 21"/>
    <s v="Workplace Happenings"/>
    <x v="1"/>
    <n v="0.42149999999999999"/>
    <n v="0"/>
    <n v="0.877"/>
    <n v="0.123"/>
  </r>
  <r>
    <x v="0"/>
    <s v="  This isnâ€™t about me, and that is debatable.  And I have a personality, where as youâ€¦  Yes, Andy?"/>
    <s v="['debatable', 'personality', 'andy']"/>
    <x v="5"/>
    <n v="16"/>
    <s v="Topic 22"/>
    <s v="Andy's Activities"/>
    <x v="2"/>
    <n v="0.40189999999999998"/>
    <n v="0"/>
    <n v="0.86299999999999999"/>
    <n v="0.13700000000000001"/>
  </r>
  <r>
    <x v="3"/>
    <s v="  Yes.  She was a little fussy earlier, but sheâ€™s totally quieted down.  Here, let me just, uh, let me just burp her.  I donâ€™t want her to spit up on you.  Come here, sweetyâ€¦  Oh, my God!  Wrong baby!"/>
    <s v="['little', 'fussy', 'earlier', 'totally', 'quiet', 'burp', 'want', 'spit', 'sweety', 'god', 'wrong', 'baby']"/>
    <x v="5"/>
    <n v="16"/>
    <s v="Topic 47"/>
    <s v="Office Praise for Work"/>
    <x v="4"/>
    <n v="-0.19839999999999999"/>
    <n v="9.0999999999999998E-2"/>
    <n v="0.76600000000000001"/>
    <n v="0.14299999999999999"/>
  </r>
  <r>
    <x v="3"/>
    <s v="  Wrong baby!  This is not our baby!  Sshh."/>
    <s v="['wrong', 'baby', 'baby', 'sshh']"/>
    <x v="5"/>
    <n v="16"/>
    <s v="Topic 50"/>
    <s v="Baby Making &amp; Schrute Farms"/>
    <x v="8"/>
    <n v="-0.5696"/>
    <n v="0.34499999999999997"/>
    <n v="0.65500000000000003"/>
    <n v="0"/>
  </r>
  <r>
    <x v="3"/>
    <s v="  Well, I feel like she needs to eat, but she wonâ€™t latch on, which is weird, because the other baby diâ€¦"/>
    <s v="['feel', 'need', 'eat', 'latch', 'weird', 'baby', 'di']"/>
    <x v="5"/>
    <n v="16"/>
    <s v="Topic 34"/>
    <s v="Uncomfortable Feelings"/>
    <x v="4"/>
    <n v="6.4399999999999999E-2"/>
    <n v="8.7999999999999995E-2"/>
    <n v="0.77100000000000002"/>
    <n v="0.14099999999999999"/>
  </r>
  <r>
    <x v="1"/>
    <s v="  We definitely are.  At 3:00, right?  You said we could stay until 3:00?"/>
    <s v="['definitely', 'say', 'stay']"/>
    <x v="5"/>
    <n v="16"/>
    <s v="Topic 9"/>
    <s v="Self Care Behaviours"/>
    <x v="7"/>
    <n v="0.46960000000000002"/>
    <n v="0"/>
    <n v="0.79700000000000004"/>
    <n v="0.20300000000000001"/>
  </r>
  <r>
    <x v="1"/>
    <s v="  Yes, car seatâ€™s right there."/>
    <s v="['car', 'seat']"/>
    <x v="5"/>
    <n v="16"/>
    <s v="Topic 17"/>
    <s v="Driving"/>
    <x v="6"/>
    <n v="0.40189999999999998"/>
    <n v="0"/>
    <n v="0.59699999999999998"/>
    <n v="0.40300000000000002"/>
  </r>
  <r>
    <x v="1"/>
    <s v="  Or it could be a half hour, if you need it to beâ€¦  Can we get a late checkout?  I donâ€™tâ€¦  I donâ€™t think she heard me.  "/>
    <s v="['half', 'hour', 'need', 'late', 'checkout', 'heard']"/>
    <x v="5"/>
    <n v="16"/>
    <s v="Topic 6"/>
    <s v="Time Spent"/>
    <x v="1"/>
    <n v="0"/>
    <n v="0"/>
    <n v="1"/>
    <n v="0"/>
  </r>
  <r>
    <x v="2"/>
    <s v="  Isabelle.  Helloâ€¦  Yeah, the uh, kitchen was disgusting, soâ€¦"/>
    <s v="['isabelle', 'kitchen', 'disgust']"/>
    <x v="5"/>
    <n v="16"/>
    <s v="Topic 46"/>
    <s v="Food and Eating Habits"/>
    <x v="5"/>
    <n v="-0.29599999999999999"/>
    <n v="0.27"/>
    <n v="0.55600000000000005"/>
    <n v="0.17499999999999999"/>
  </r>
  <r>
    <x v="2"/>
    <s v="  Oh, itâ€™sâ€¦  In the backyard.  Iâ€™ll take this."/>
    <s v="['backyard']"/>
    <x v="5"/>
    <n v="16"/>
    <s v="Topic 44"/>
    <s v="Stanley's Activities"/>
    <x v="2"/>
    <n v="0"/>
    <n v="0"/>
    <n v="1"/>
    <n v="0"/>
  </r>
  <r>
    <x v="2"/>
    <s v="  Hey, listen.  I know that Iâ€™m an adult, but maybe I could come by sometime for a teeth cleaning.  You know, just for fun."/>
    <s v="['listen', 'know', 'adult', 'maybe', 'teeth', 'cleaning', 'know', 'fun']"/>
    <x v="5"/>
    <n v="16"/>
    <s v="Topic 3"/>
    <s v="Initiatives &amp; Operations at Dunder Mifflin"/>
    <x v="1"/>
    <n v="0.66520000000000001"/>
    <n v="0"/>
    <n v="0.83799999999999997"/>
    <n v="0.16200000000000001"/>
  </r>
  <r>
    <x v="2"/>
    <s v="  Are they now?  Ha ha, how some people spend their money, right?  Ha ha."/>
    <s v="['ha', 'ha', 'people', 'spend', 'money', 'ha', 'ha']"/>
    <x v="5"/>
    <n v="16"/>
    <s v="Topic 37"/>
    <s v="Writing, Drawings, Pictures, etc"/>
    <x v="1"/>
    <n v="0.63219999999999998"/>
    <n v="0"/>
    <n v="0.69899999999999995"/>
    <n v="0.30099999999999999"/>
  </r>
  <r>
    <x v="1"/>
    <s v="  But you hear the baby crying, right?"/>
    <s v="['hear', 'baby', 'cry']"/>
    <x v="5"/>
    <n v="16"/>
    <s v="Topic 50"/>
    <s v="Baby Making &amp; Schrute Farms"/>
    <x v="8"/>
    <n v="-0.63100000000000001"/>
    <n v="0.40899999999999997"/>
    <n v="0.59099999999999997"/>
    <n v="0"/>
  </r>
  <r>
    <x v="1"/>
    <s v="  Right, okay.  Yes, that would be the smart thing to do.  Uh, Pam, I will be right back."/>
    <s v="['smart', 'pam']"/>
    <x v="5"/>
    <n v="16"/>
    <s v="Topic 1"/>
    <s v="Pam's Activities"/>
    <x v="2"/>
    <n v="0.74299999999999999"/>
    <n v="0"/>
    <n v="0.67300000000000004"/>
    <n v="0.32700000000000001"/>
  </r>
  <r>
    <x v="3"/>
    <s v="  Okay, alright, thanksâ€¦  Okay, do you want to eat?  You want to try eating?  Okayâ€¦  Okay, let meâ€¦  Just you and me.  Come on.  There we goâ€¦  Yeahâ€¦  Oh, yeah.  Like that.  There we go.  You got it."/>
    <s v="['thanks', 'want', 'eat', 'want', 'try', 'eat']"/>
    <x v="5"/>
    <n v="16"/>
    <s v="Topic 46"/>
    <s v="Food and Eating Habits"/>
    <x v="5"/>
    <n v="0.88500000000000001"/>
    <n v="0"/>
    <n v="0.66100000000000003"/>
    <n v="0.33900000000000002"/>
  </r>
  <r>
    <x v="0"/>
    <s v="  [smoking a cigar]  There is no greater feeling than when two people who are perfect for each other overcome all obstacles, and find true love.  And that is what I thought that Erin and Kevin were going to find todayâ€¦  I think Iâ€™m going to be sickâ€¦  "/>
    <s v="['smoking', 'cigar', 'great', 'feel', 'people', 'perfect', 'overcome', 'obstacle', 'true', 'love', 'thought', 'erin', 'kevin', 'go', 'today', 'go', 'sick']"/>
    <x v="5"/>
    <n v="16"/>
    <s v="Topic 41"/>
    <s v="Kevin's Activities"/>
    <x v="2"/>
    <n v="0.76629999999999998"/>
    <n v="0.105"/>
    <n v="0.71"/>
    <n v="0.185"/>
  </r>
  <r>
    <x v="4"/>
    <s v="  And now you, two forms of ID, pleaseâ€¦  Alright, all is in order.  I just need your signatureâ€¦  What is it?"/>
    <s v="['form', 'order', 'need', 'signature']"/>
    <x v="5"/>
    <n v="16"/>
    <s v="Topic 5"/>
    <s v="Oscar &amp; David Wallace"/>
    <x v="2"/>
    <n v="0.25"/>
    <n v="0"/>
    <n v="0.90900000000000003"/>
    <n v="9.0999999999999998E-2"/>
  </r>
  <r>
    <x v="2"/>
    <s v="  Just pour yourself a cup of apple juice.  I feel sickâ€¦  [Jim and Pam walk in to their house with the baby]  I couldnâ€™t find the iPodâ€¦  Give me a couple days.  Iâ€™ll be out of your hair.  "/>
    <s v="['pour', 'cup', 'apple', 'juice', 'feel', 'sick', 'jim', 'pam', 'walk', 'house', 'baby', 'ipod', 'couple', 'day', 'hair']"/>
    <x v="5"/>
    <n v="16"/>
    <s v="Topic 48"/>
    <s v="Dunder Mifflin Corporate Affairs"/>
    <x v="3"/>
    <n v="0"/>
    <n v="0"/>
    <n v="1"/>
    <n v="0"/>
  </r>
  <r>
    <x v="0"/>
    <s v=" It is St. Patrickâ€™s Day, and here in Scranton that is a huge deal. It is the closest that the Irish will ever get to Christmas.  "/>
    <s v="['st', 'patrick', 'scranton', 'huge', 'deal', 'closest', 'irish', 'christmas']"/>
    <x v="5"/>
    <n v="17"/>
    <s v="Topic 18"/>
    <s v="Focusing at Work"/>
    <x v="1"/>
    <n v="0.31819999999999998"/>
    <n v="0"/>
    <n v="0.91600000000000004"/>
    <n v="8.4000000000000005E-2"/>
  </r>
  <r>
    <x v="2"/>
    <s v=" Very good. Okay. Will get back to you right away on that, thanks."/>
    <s v="['away', 'thanks']"/>
    <x v="5"/>
    <n v="17"/>
    <s v="Topic 1"/>
    <s v="Pam's Activities"/>
    <x v="2"/>
    <n v="0.80589999999999995"/>
    <n v="0"/>
    <n v="0.54700000000000004"/>
    <n v="0.45300000000000001"/>
  </r>
  <r>
    <x v="1"/>
    <s v=" Okay. [Pulls desks apart] Just gottaâ€¦"/>
    <s v="['pull', 'desk', 'apart', 'get']"/>
    <x v="5"/>
    <n v="17"/>
    <s v="Topic 45"/>
    <s v="Angela's Activities"/>
    <x v="2"/>
    <n v="0.2263"/>
    <n v="0"/>
    <n v="0.72499999999999998"/>
    <n v="0.27500000000000002"/>
  </r>
  <r>
    <x v="2"/>
    <s v=" Dweedle Dee and Dweedle Dumb-ass have been away on maternity leave. Now Dweedle Dumb-ass is back, and we have a problem. Yes, getting hooked on Mega-Desk was my own damn fault. But â€¦ I donâ€™t care about assigning blame. All I care about is Mega-Desk. That is all I care about. Getting. More. Mega-Desk.  "/>
    <s v="['dweedle', 'dee', 'dweedle', 'dumbass', 'away', 'maternity', 'leave', 'dweedle', 'dumbass', 'problem', 'get', 'hooked', 'megadesk', 'damn', 'fault', 'care', 'assign', 'blame', 'care', 'megadesk', 'care', 'get', 'megadesk']"/>
    <x v="5"/>
    <n v="17"/>
    <s v="Topic 33"/>
    <s v="HR Complaints"/>
    <x v="3"/>
    <n v="0.84019999999999995"/>
    <n v="0.14000000000000001"/>
    <n v="0.64700000000000002"/>
    <n v="0.21199999999999999"/>
  </r>
  <r>
    <x v="0"/>
    <s v=" It is. This is a little something for you to remember your time here in Scranton by."/>
    <s v="['little', 'remember', 'time', 'scranton']"/>
    <x v="5"/>
    <n v="17"/>
    <s v="Topic 48"/>
    <s v="Dunder Mifflin Corporate Affairs"/>
    <x v="3"/>
    <n v="0"/>
    <n v="0"/>
    <n v="1"/>
    <n v="0"/>
  </r>
  <r>
    <x v="0"/>
    <s v=" No, no no- that is a good gift actually. Buildings here in Scranton are literally powered by coal."/>
    <s v="['gift', 'actually', 'building', 'scranton', 'literally', 'power', 'coal']"/>
    <x v="5"/>
    <n v="17"/>
    <s v="Topic 48"/>
    <s v="Dunder Mifflin Corporate Affairs"/>
    <x v="3"/>
    <n v="0.55740000000000001"/>
    <n v="9.6000000000000002E-2"/>
    <n v="0.65200000000000002"/>
    <n v="0.252"/>
  </r>
  <r>
    <x v="0"/>
    <s v=" When you work for Sabre, only one thing matters. And I donâ€™t care if youâ€™re a loser, or you practice bestiality, if Jo likes you, you are in. And I am in!  "/>
    <s v="['work', 'sabre', 'matter', 'care', 'loser', 'practice', 'bestiality', 'jo', 'like']"/>
    <x v="5"/>
    <n v="17"/>
    <s v="Topic 46"/>
    <s v="Food and Eating Habits"/>
    <x v="5"/>
    <n v="0.45739999999999997"/>
    <n v="8.7999999999999995E-2"/>
    <n v="0.72199999999999998"/>
    <n v="0.191"/>
  </r>
  <r>
    <x v="2"/>
    <s v=" Oh come on. Come on. Five more minutes? Five more minutes of Mega-Desk? Please? "/>
    <s v="['minute', 'minute', 'megadesk']"/>
    <x v="5"/>
    <n v="17"/>
    <s v="Topic 13"/>
    <s v="Meetings"/>
    <x v="1"/>
    <n v="0.42909999999999998"/>
    <n v="0"/>
    <n v="0.82099999999999995"/>
    <n v="0.17899999999999999"/>
  </r>
  <r>
    <x v="1"/>
    <s v=" [swats over various photos and knickknacks, points at paperwork] Is this yours or mine?  "/>
    <s v="['swat', 'photo', 'knickknack', 'point', 'paperwork']"/>
    <x v="5"/>
    <n v="17"/>
    <s v="Topic 49"/>
    <s v="Workplace Happenings"/>
    <x v="1"/>
    <n v="0"/>
    <n v="0"/>
    <n v="1"/>
    <n v="0"/>
  </r>
  <r>
    <x v="2"/>
    <s v=" They say that no man is an island. False! I am an island and this island is volcanic. And it is about to erupt. With the molten hot lava of strategy!  "/>
    <s v="['man', 'island', 'false', 'island', 'island', 'volcanic', 'erupt', 'molten', 'hot', 'lava', 'strategy']"/>
    <x v="5"/>
    <n v="17"/>
    <s v="Topic 10"/>
    <s v="Recreation"/>
    <x v="5"/>
    <n v="-0.41839999999999999"/>
    <n v="8.5000000000000006E-2"/>
    <n v="0.91500000000000004"/>
    <n v="0"/>
  </r>
  <r>
    <x v="1"/>
    <s v=" Good Lord! [Photo of Cece on Jimâ€™s desktop] I canâ€™t believe Iâ€™m missing this."/>
    <s v="['lord', 'photo', 'cece', 'jims', 'desktop', 'believe', 'miss']"/>
    <x v="5"/>
    <n v="17"/>
    <s v="Topic 39"/>
    <s v="Items in Dunder Mifflin"/>
    <x v="1"/>
    <n v="0.24809999999999999"/>
    <n v="0.126"/>
    <n v="0.69"/>
    <n v="0.184"/>
  </r>
  <r>
    <x v="3"/>
    <s v=" Itâ€™s kind of like that lip thing she did last night, like a half snarl, half smile? I get the sense that sheâ€™s very ironic."/>
    <s v="['kind', 'lip', 'night', 'half', 'snarl', 'half', 'smile', 'sense', 'ironic']"/>
    <x v="5"/>
    <n v="17"/>
    <s v="Topic 6"/>
    <s v="Time Spent"/>
    <x v="1"/>
    <n v="0.6613"/>
    <n v="0.06"/>
    <n v="0.7"/>
    <n v="0.24"/>
  </r>
  <r>
    <x v="1"/>
    <s v=" Okay. Love you. Weâ€™ll talk soon. [hangs up phone]"/>
    <s v="['love', 'talk', 'soon', 'hang', 'phone']"/>
    <x v="5"/>
    <n v="17"/>
    <s v="Topic 35"/>
    <s v="Answering Phones"/>
    <x v="1"/>
    <n v="0.72689999999999999"/>
    <n v="0"/>
    <n v="0.53400000000000003"/>
    <n v="0.46600000000000003"/>
  </r>
  <r>
    <x v="2"/>
    <s v=" Must be amazing being a father right, a miracle of life?"/>
    <s v="['amaze', 'father', 'miracle', 'life']"/>
    <x v="5"/>
    <n v="17"/>
    <s v="Topic 27"/>
    <s v="Parenting Issues"/>
    <x v="8"/>
    <n v="0.82250000000000001"/>
    <n v="0"/>
    <n v="0.54200000000000004"/>
    <n v="0.45800000000000002"/>
  </r>
  <r>
    <x v="2"/>
    <s v=" Ah, that baby is just discovering the whole wide world right now."/>
    <s v="['baby', 'discover', 'wide', 'world']"/>
    <x v="5"/>
    <n v="17"/>
    <s v="Topic 3"/>
    <s v="Initiatives &amp; Operations at Dunder Mifflin"/>
    <x v="1"/>
    <n v="0"/>
    <n v="0"/>
    <n v="1"/>
    <n v="0"/>
  </r>
  <r>
    <x v="2"/>
    <s v=" What up is, what down is, who Mom is, who Dad is. Must be tough being here with all that going on."/>
    <s v="['mom', 'dad', 'tough', 'go']"/>
    <x v="5"/>
    <n v="17"/>
    <s v="Topic 27"/>
    <s v="Parenting Issues"/>
    <x v="8"/>
    <n v="-0.128"/>
    <n v="6.7000000000000004E-2"/>
    <n v="0.93300000000000005"/>
    <n v="0"/>
  </r>
  <r>
    <x v="1"/>
    <s v=" Oh itâ€™s tough being here for a lot of reasons."/>
    <s v="['tough', 'reason']"/>
    <x v="5"/>
    <n v="17"/>
    <s v="Topic 34"/>
    <s v="Uncomfortable Feelings"/>
    <x v="4"/>
    <n v="-0.128"/>
    <n v="0.14299999999999999"/>
    <n v="0.85699999999999998"/>
    <n v="0"/>
  </r>
  <r>
    <x v="2"/>
    <s v=" I mean, youâ€™re here at work, and the baby thinks that the refrigerator is its father."/>
    <s v="['mean', 'work', 'baby', 'think', 'refrigerator', 'father']"/>
    <x v="5"/>
    <n v="17"/>
    <s v="Topic 50"/>
    <s v="Baby Making &amp; Schrute Farms"/>
    <x v="8"/>
    <n v="0"/>
    <n v="0"/>
    <n v="1"/>
    <n v="0"/>
  </r>
  <r>
    <x v="2"/>
    <s v=" Iâ€™ll tell you what happened to me. I didnâ€™t see my father for the first two years of my life. I thought my mother was my father, and my wet-nurse was my mother."/>
    <s v="['tell', 'happen', 'father', 'year', 'life', 'thought', 'mother', 'father', 'wetnurse', 'mother']"/>
    <x v="5"/>
    <n v="17"/>
    <s v="Topic 27"/>
    <s v="Parenting Issues"/>
    <x v="8"/>
    <n v="0"/>
    <n v="0"/>
    <n v="1"/>
    <n v="0"/>
  </r>
  <r>
    <x v="2"/>
    <s v=" Turned out fine for me. But Mose? Oh. Same story, different ending.  "/>
    <s v="['turn', 'fine', 'mose', 'story', 'different', 'end']"/>
    <x v="5"/>
    <n v="17"/>
    <s v="Topic 4"/>
    <s v="Water Cooler Talk"/>
    <x v="9"/>
    <n v="0.1027"/>
    <n v="0"/>
    <n v="0.88700000000000001"/>
    <n v="0.113"/>
  </r>
  <r>
    <x v="4"/>
    <s v=" Hey! [Erin sneezing at desk] Are you sick?"/>
    <s v="['erin', 'sneeze', 'desk', 'sick']"/>
    <x v="5"/>
    <n v="17"/>
    <s v="Topic 41"/>
    <s v="Kevin's Activities"/>
    <x v="2"/>
    <n v="-0.55620000000000003"/>
    <n v="0.33900000000000002"/>
    <n v="0.66100000000000003"/>
    <n v="0"/>
  </r>
  <r>
    <x v="0"/>
    <s v=" Daryl. Mellow, soulful, smart for warehouseâ€¦"/>
    <s v="['daryl', 'mellow', 'soulful', 'smart', 'warehouse']"/>
    <x v="5"/>
    <n v="17"/>
    <s v="Topic 30"/>
    <s v="Celebrations"/>
    <x v="5"/>
    <n v="0.40189999999999998"/>
    <n v="0"/>
    <n v="0.64900000000000002"/>
    <n v="0.35099999999999998"/>
  </r>
  <r>
    <x v="0"/>
    <s v=" Look at that picture that you drew. Nice job! Weâ€™re very proud of you. You know what, weâ€™re gonna tape that up on the refrigerator in the kitchen."/>
    <s v="['look', 'picture', 'drew', 'nice', 'job', 'proud', 'know', 'tape', 'refrigerator', 'kitchen']"/>
    <x v="5"/>
    <n v="17"/>
    <s v="Topic 36"/>
    <s v="Job Perks"/>
    <x v="1"/>
    <n v="0.75690000000000002"/>
    <n v="0"/>
    <n v="0.8"/>
    <n v="0.2"/>
  </r>
  <r>
    <x v="0"/>
    <s v=" Oh no! Say itâ€™s not so, Jo, weâ€™re gonna miss you, weâ€™re gonna miss you so much!"/>
    <s v="['jo', 'miss', 'miss']"/>
    <x v="5"/>
    <n v="17"/>
    <s v="Topic 19"/>
    <s v="Heartbreaks &amp; Jan"/>
    <x v="0"/>
    <n v="-0.41839999999999999"/>
    <n v="0.20100000000000001"/>
    <n v="0.79900000000000004"/>
    <n v="0"/>
  </r>
  <r>
    <x v="0"/>
    <s v=" How about July 4th weekend? [Reveals paper ticket]"/>
    <s v="['july', 'th', 'weekend', 'reveals', 'paper', 'ticket']"/>
    <x v="5"/>
    <n v="17"/>
    <s v="Topic 20"/>
    <s v="Dunder Mifflin Products"/>
    <x v="1"/>
    <n v="0"/>
    <n v="0"/>
    <n v="1"/>
    <n v="0"/>
  </r>
  <r>
    <x v="0"/>
    <s v=" You know what, in the spirit of full disclosure, I have actually reserved a bunch of different seats on a bunch of different flights, but there are a couple of flights that only have two tickets left, so I think we should pull the trigger and â€“"/>
    <s v="['know', 'spirit', 'disclosure', 'actually', 'reserve', 'bunch', 'different', 'seat', 'bunch', 'different', 'flight', 'couple', 'flight', 'ticket', 'left', 'pull', 'trigger']"/>
    <x v="5"/>
    <n v="17"/>
    <s v="Topic 5"/>
    <s v="Oscar &amp; David Wallace"/>
    <x v="2"/>
    <n v="0.09"/>
    <n v="0"/>
    <n v="0.97099999999999997"/>
    <n v="2.9000000000000001E-2"/>
  </r>
  <r>
    <x v="0"/>
    <s v=" All right, everybody, just try to put a brave face on.  "/>
    <s v="['everybody', 'try', 'brave', 'face']"/>
    <x v="5"/>
    <n v="17"/>
    <s v="Topic 16"/>
    <s v="Sexual Behaviours &amp; Weddings"/>
    <x v="0"/>
    <n v="0.52669999999999995"/>
    <n v="0"/>
    <n v="0.746"/>
    <n v="0.254"/>
  </r>
  <r>
    <x v="0"/>
    <s v=" Letâ€™s follow the chain of events. Jo likes Michael. Jo invites Michael to house. Jo doesnâ€™t like Michael anymore. Hmmm.  "/>
    <s v="['let', 'follow', 'chain', 'event', 'jo', 'like', 'michael', 'jo', 'invite', 'michael', 'house', 'jo', 'michael', 'anymore', 'hmmm']"/>
    <x v="5"/>
    <n v="17"/>
    <s v="Topic 36"/>
    <s v="Job Perks"/>
    <x v="1"/>
    <n v="0.64859999999999995"/>
    <n v="0"/>
    <n v="0.77300000000000002"/>
    <n v="0.22700000000000001"/>
  </r>
  <r>
    <x v="0"/>
    <s v=" Hello. I want you to stop what youâ€™re doing right now. You are stressed, and Iâ€™m taking you to lunch."/>
    <s v="['want', 'stop', 'stress', 'take', 'lunch']"/>
    <x v="5"/>
    <n v="17"/>
    <s v="Topic 16"/>
    <s v="Sexual Behaviours &amp; Weddings"/>
    <x v="0"/>
    <n v="-0.51060000000000005"/>
    <n v="0.20100000000000001"/>
    <n v="0.74199999999999999"/>
    <n v="5.7000000000000002E-2"/>
  </r>
  <r>
    <x v="0"/>
    <s v=" All right. Well if you need me, Iâ€™ll be on the other side of that wall. Knock once for yes, twice for no."/>
    <s v="['need', 'wall', 'knock', 'twice']"/>
    <x v="5"/>
    <n v="17"/>
    <s v="Topic 7"/>
    <s v="Doors &amp; Elevators"/>
    <x v="1"/>
    <n v="0.58589999999999998"/>
    <n v="0"/>
    <n v="0.81399999999999995"/>
    <n v="0.186"/>
  </r>
  <r>
    <x v="1"/>
    <s v=" And Iâ€™m actually pleased to be able to offer you printer cartridges and toner now."/>
    <s v="['actually', 'pleased', 'able', 'offer', 'printer', 'cartridge', 'toner']"/>
    <x v="5"/>
    <n v="17"/>
    <s v="Topic 16"/>
    <s v="Sexual Behaviours &amp; Weddings"/>
    <x v="0"/>
    <n v="0.44040000000000001"/>
    <n v="0"/>
    <n v="0.82799999999999996"/>
    <n v="0.17199999999999999"/>
  </r>
  <r>
    <x v="2"/>
    <s v=" [Whispers] Oh Jim, Jim! Sorry to bother you."/>
    <s v="['whisper', 'jim', 'jim', 'sorry', 'bother']"/>
    <x v="5"/>
    <n v="17"/>
    <s v="Topic 14"/>
    <s v="Jim &amp; Pam Relationship"/>
    <x v="0"/>
    <n v="-0.45739999999999997"/>
    <n v="0.4"/>
    <n v="0.6"/>
    <n v="0"/>
  </r>
  <r>
    <x v="2"/>
    <s v=" Can I listen to my music at a low volume?"/>
    <s v="['listen', 'music', 'low', 'volume']"/>
    <x v="5"/>
    <n v="17"/>
    <s v="Topic 31"/>
    <s v="Showing Appreciation for Others"/>
    <x v="4"/>
    <n v="-0.2732"/>
    <n v="0.189"/>
    <n v="0.81100000000000005"/>
    <n v="0"/>
  </r>
  <r>
    <x v="2"/>
    <s v=" Okay? [Unplugs cord, sings] â€œThe catâ€™s in the cradle and the silver spoon, little boy blue-â€œ"/>
    <s v="['unplugs', 'cord', 'sings', 'cat', 'cradle', 'silver', 'spoon', 'little', 'boy', 'blue']"/>
    <x v="5"/>
    <n v="17"/>
    <s v="Topic 31"/>
    <s v="Showing Appreciation for Others"/>
    <x v="4"/>
    <n v="0.2263"/>
    <n v="0"/>
    <n v="0.88800000000000001"/>
    <n v="0.112"/>
  </r>
  <r>
    <x v="1"/>
    <s v=" [Overlapping] Whenâ€™s the last time you upgraded your printer?"/>
    <s v="['overlap', 'whens', 'time', 'upgraded', 'printer']"/>
    <x v="5"/>
    <n v="17"/>
    <s v="Topic 2"/>
    <s v="Outside Work &amp; Transportation"/>
    <x v="6"/>
    <n v="0"/>
    <n v="0"/>
    <n v="1"/>
    <n v="0"/>
  </r>
  <r>
    <x v="2"/>
    <s v=" â€œ-Dad, you know weâ€™ll have a good time then.â€"/>
    <s v="['dad', 'know', 'time']"/>
    <x v="5"/>
    <n v="17"/>
    <s v="Topic 27"/>
    <s v="Parenting Issues"/>
    <x v="8"/>
    <n v="0.44040000000000001"/>
    <n v="0"/>
    <n v="0.73399999999999999"/>
    <n v="0.26600000000000001"/>
  </r>
  <r>
    <x v="1"/>
    <s v=" [Turns off Dwightâ€™s music] Whether itâ€™s this time or next time."/>
    <s v="['turn', 'dwights', 'music', 'time', 'time']"/>
    <x v="5"/>
    <n v="17"/>
    <s v="Topic 2"/>
    <s v="Outside Work &amp; Transportation"/>
    <x v="6"/>
    <n v="0"/>
    <n v="0"/>
    <n v="1"/>
    <n v="0"/>
  </r>
  <r>
    <x v="1"/>
    <s v=" [On phone in hallway] No, I know I need to work, I just- I feel weird not being home.  "/>
    <s v="['phone', 'hallway', 'know', 'need', 'work', 'feel', 'weird', 'home']"/>
    <x v="5"/>
    <n v="17"/>
    <s v="Topic 34"/>
    <s v="Uncomfortable Feelings"/>
    <x v="4"/>
    <n v="-0.1779"/>
    <n v="8.5999999999999993E-2"/>
    <n v="0.91400000000000003"/>
    <n v="0"/>
  </r>
  <r>
    <x v="1"/>
    <s v=" I am not surprised that Dwightâ€™s using my baby to steal my desk. Iâ€™m a little surprised that itâ€™s working.  "/>
    <s v="['surprised', 'dwights', 'baby', 'steal', 'desk', 'little', 'surprised', 'work']"/>
    <x v="5"/>
    <n v="17"/>
    <s v="Topic 15"/>
    <s v="Parenting Issues"/>
    <x v="8"/>
    <n v="-0.50380000000000003"/>
    <n v="0.20699999999999999"/>
    <n v="0.72399999999999998"/>
    <n v="6.8000000000000005E-2"/>
  </r>
  <r>
    <x v="0"/>
    <s v=" A real Hoop Dreams story you got there. Oh man, you seem to have caught Joâ€™s eye. Howâ€™d you make that happen?"/>
    <s v="['real', 'hoop', 'dream', 'story', 'man', 'caught', 'jos', 'eye', 'howd', 'happen']"/>
    <x v="5"/>
    <n v="17"/>
    <s v="Topic 26"/>
    <s v="Gender Roles"/>
    <x v="9"/>
    <n v="0.40189999999999998"/>
    <n v="0"/>
    <n v="0.88600000000000001"/>
    <n v="0.114"/>
  </r>
  <r>
    <x v="0"/>
    <s v=" How do I put this delicately? Does her family owe your family something, in terms of a past injustice?"/>
    <s v="['delicately', 'family', 'owe', 'family', 'term', 'past', 'injustice']"/>
    <x v="5"/>
    <n v="17"/>
    <s v="Topic 19"/>
    <s v="Heartbreaks &amp; Jan"/>
    <x v="0"/>
    <n v="-0.4234"/>
    <n v="0.17399999999999999"/>
    <n v="0.72899999999999998"/>
    <n v="9.7000000000000003E-2"/>
  </r>
  <r>
    <x v="0"/>
    <s v=" Hey there. So I think Iâ€™m done. Gonna head out. Unless you want to chat. Like we were doing earlier."/>
    <s v="['head', 'want', 'chat', 'earlier']"/>
    <x v="5"/>
    <n v="17"/>
    <s v="Topic 1"/>
    <s v="Pam's Activities"/>
    <x v="2"/>
    <n v="0.42149999999999999"/>
    <n v="0"/>
    <n v="0.82599999999999996"/>
    <n v="0.17399999999999999"/>
  </r>
  <r>
    <x v="0"/>
    <s v=" Mm? Well, the clock says chatting time, so. "/>
    <s v="['mm', 'clock', 'say', 'chat', 'time']"/>
    <x v="5"/>
    <n v="17"/>
    <s v="Topic 8"/>
    <s v="Dundies and Watching videos"/>
    <x v="5"/>
    <n v="0.2732"/>
    <n v="0"/>
    <n v="0.76900000000000002"/>
    <n v="0.23100000000000001"/>
  </r>
  <r>
    <x v="0"/>
    <s v=" No, no, no. Thatâ€™s super-clear-ish. [Exits, closes door, takes off coat.] Nope. Nope. Nope. Nope.  "/>
    <s v="['superclearish', 'exit', 'close', 'door', 'take', 'coat', 'nope', 'nope', 'nope', 'nope']"/>
    <x v="5"/>
    <n v="17"/>
    <s v="Topic 2"/>
    <s v="Outside Work &amp; Transportation"/>
    <x v="6"/>
    <n v="0"/>
    <n v="0"/>
    <n v="1"/>
    <n v="0"/>
  </r>
  <r>
    <x v="0"/>
    <s v=" Ah damn. That sounds great. Unfortunately I am stuck here, because my boss is making us work late."/>
    <s v="['damn', 'sound', 'great', 'unfortunately', 'stuck', 'bos', 'make', 'work', 'late']"/>
    <x v="5"/>
    <n v="17"/>
    <s v="Topic 18"/>
    <s v="Focusing at Work"/>
    <x v="1"/>
    <n v="-0.25"/>
    <n v="0.28199999999999997"/>
    <n v="0.55600000000000005"/>
    <n v="0.16300000000000001"/>
  </r>
  <r>
    <x v="2"/>
    <s v=" Ah. Got a little client meeting at Shanny Oâ€™Ganniganâ€™s tonight. It shouldnâ€™t go all night long, so if youâ€™d like me to, I could swing by your house so the baby can experience a strong male presence. [Jim is silent] No? Nothing? Okay. Have fun working. [Whistles â€œCatâ€™s in the Cradleâ€ song]  "/>
    <s v="['little', 'client', 'meeting', 'shanny', 'ogannigans', 'tonight', 'night', 'long', 'swing', 'house', 'baby', 'experience', 'strong', 'male', 'presence', 'jim', 'silent', 'fun', 'work', 'whistle', 'cat', 'cradle', 'song']"/>
    <x v="5"/>
    <n v="17"/>
    <s v="Topic 11"/>
    <s v="Closing deals"/>
    <x v="1"/>
    <n v="0.46879999999999999"/>
    <n v="7.3999999999999996E-2"/>
    <n v="0.81599999999999995"/>
    <n v="0.109"/>
  </r>
  <r>
    <x v="2"/>
    <s v=" Hi there Jo. Sorry to interrupt. Um, this evening [phone rings] I haveâ€¦"/>
    <s v="['jo', 'sorry', 'interrupt', 'even', 'phone', 'ring']"/>
    <x v="5"/>
    <n v="17"/>
    <s v="Topic 35"/>
    <s v="Answering Phones"/>
    <x v="1"/>
    <n v="-0.40189999999999998"/>
    <n v="0.252"/>
    <n v="0.748"/>
    <n v="0"/>
  </r>
  <r>
    <x v="1"/>
    <s v=" Hey Jo, itâ€™s Jim Halpert. I actually scheduled a meeting at 7:30 with a very important client. And itâ€™s so weird, because we never have meetings after 5pm. But I was hoping that maybe just this once, it would be okay."/>
    <s v="['jo', 'jim', 'halpert', 'actually', 'schedule', 'meeting', 'important', 'client', 'weird', 'meeting', 'pm', 'hop', 'maybe']"/>
    <x v="5"/>
    <n v="17"/>
    <s v="Topic 1"/>
    <s v="Pam's Activities"/>
    <x v="2"/>
    <n v="0.71630000000000005"/>
    <n v="3.5000000000000003E-2"/>
    <n v="0.80100000000000005"/>
    <n v="0.16400000000000001"/>
  </r>
  <r>
    <x v="1"/>
    <s v=" You know I will. And by the way, seriously, we never, never do this!"/>
    <s v="['know', 'way', 'seriously']"/>
    <x v="5"/>
    <n v="17"/>
    <s v="Topic 1"/>
    <s v="Pam's Activities"/>
    <x v="2"/>
    <n v="-0.24809999999999999"/>
    <n v="0.13300000000000001"/>
    <n v="0.86699999999999999"/>
    <n v="0"/>
  </r>
  <r>
    <x v="2"/>
    <s v=" Well, you see, I actually do have a meeting. With a client. Iâ€™m just gonna reschedule for next week. "/>
    <s v="['actually', 'meeting', 'client', 'reschedule', 'week']"/>
    <x v="5"/>
    <n v="17"/>
    <s v="Topic 1"/>
    <s v="Pam's Activities"/>
    <x v="2"/>
    <n v="0.2732"/>
    <n v="0"/>
    <n v="0.89600000000000002"/>
    <n v="0.104"/>
  </r>
  <r>
    <x v="1"/>
    <s v=" [pops back into Joâ€™s doorway] Thanks again by the way.  "/>
    <s v="['pop', 'jos', 'doorway', 'thanks', 'way']"/>
    <x v="5"/>
    <n v="17"/>
    <s v="Topic 42"/>
    <s v="Fun in the Office"/>
    <x v="5"/>
    <n v="0.44040000000000001"/>
    <n v="0"/>
    <n v="0.75600000000000001"/>
    <n v="0.24399999999999999"/>
  </r>
  <r>
    <x v="4"/>
    <s v=" Yes, Iâ€™m anxious to get off work. But let me be clear. Itâ€™s not to celebrate St Patrickâ€™s Day. Itâ€™s so I can protest St. Patrickâ€™s Day.  "/>
    <s v="['anxious', 'work', 'clear', 'celebrate', 'st', 'patrick', 'protest', 'st', 'patrick']"/>
    <x v="5"/>
    <n v="17"/>
    <s v="Topic 18"/>
    <s v="Focusing at Work"/>
    <x v="1"/>
    <n v="-0.48409999999999997"/>
    <n v="0.23499999999999999"/>
    <n v="0.61699999999999999"/>
    <n v="0.14699999999999999"/>
  </r>
  <r>
    <x v="0"/>
    <s v=" Why does she do that? Why doesnâ€™t she just tell you what your schedule is?"/>
    <s v="['tell', 'schedule']"/>
    <x v="5"/>
    <n v="17"/>
    <s v="Topic 48"/>
    <s v="Dunder Mifflin Corporate Affairs"/>
    <x v="3"/>
    <n v="0"/>
    <n v="0"/>
    <n v="1"/>
    <n v="0"/>
  </r>
  <r>
    <x v="0"/>
    <s v=" Do I really want to turn out like Gabe? Twenty-six. Single. Tied to my desk. No life, no family. I want to have been married by the time I wouldâ€™ve turned thirty. Thatâ€™s just â€“ thatâ€™s just depressing.  "/>
    <s v="['want', 'turn', 'gabe', 'twentysix', 'single', 'tie', 'desk', 'life', 'family', 'want', 'married', 'time', 'wouldve', 'turn', 'thirty', 'depress']"/>
    <x v="5"/>
    <n v="17"/>
    <s v="Topic 4"/>
    <s v="Water Cooler Talk"/>
    <x v="9"/>
    <n v="0.1232"/>
    <n v="0.109"/>
    <n v="0.72599999999999998"/>
    <n v="0.16500000000000001"/>
  </r>
  <r>
    <x v="0"/>
    <s v=" There is, as a matter of fact. Itâ€™s getting sorta late. Itâ€™s 8:30. And itâ€™s St. Patrickâ€™s Day, which is a world ethnic holiday. So I have decided Iâ€™m going to dismiss my employees."/>
    <s v="['matter', 'fact', 'get', 'sorta', 'late', 'st', 'patrick', 'world', 'ethnic', 'holiday', 'decide', 'go', 'dismiss', 'employee']"/>
    <x v="5"/>
    <n v="17"/>
    <s v="Topic 18"/>
    <s v="Focusing at Work"/>
    <x v="1"/>
    <n v="0.42149999999999999"/>
    <n v="0"/>
    <n v="0.89400000000000002"/>
    <n v="0.106"/>
  </r>
  <r>
    <x v="0"/>
    <s v=" Iâ€™m thrilled with the work theyâ€™ve done today, both quality and the quantity. Great performance, Very, very solid all the way around. "/>
    <s v="['thrill', 'work', 'theyve', 'today', 'quality', 'quantity', 'great', 'performance', 'solid', 'way']"/>
    <x v="5"/>
    <n v="17"/>
    <s v="Topic 47"/>
    <s v="Office Praise for Work"/>
    <x v="4"/>
    <n v="0.84699999999999998"/>
    <n v="0"/>
    <n v="0.67400000000000004"/>
    <n v="0.32600000000000001"/>
  </r>
  <r>
    <x v="0"/>
    <s v=" Okay. Happy St. Patrickâ€™s Day. [Starts to leave office] And also, I would like to say that I will be canceling my trip down to Tallahassee. Although I do look forward to our professional relationship."/>
    <s v="['happy', 'st', 'patrick', 'start', 'leave', 'office', 'cancel', 'trip', 'tallahassee', 'look', 'forward', 'professional', 'relationship']"/>
    <x v="5"/>
    <n v="17"/>
    <s v="Topic 18"/>
    <s v="Focusing at Work"/>
    <x v="1"/>
    <n v="0.78449999999999998"/>
    <n v="0.03"/>
    <n v="0.76900000000000002"/>
    <n v="0.20100000000000001"/>
  </r>
  <r>
    <x v="0"/>
    <s v=" Excuse me, excuse me. Hey guys!"/>
    <s v="['excuse', 'excuse', 'guy']"/>
    <x v="5"/>
    <n v="17"/>
    <s v="Topic 20"/>
    <s v="Dunder Mifflin Products"/>
    <x v="1"/>
    <n v="0.22439999999999999"/>
    <n v="0"/>
    <n v="0.57999999999999996"/>
    <n v="0.42"/>
  </r>
  <r>
    <x v="0"/>
    <s v=" Did I mess up my career today? My future prospects at Sabre? I donâ€™t know. There is a chance. Yes. I tell you I love my job. But Jo wants me to put on a show for her, and pretend to work late?  Nah. I spent all day, trying to make her like me, and I forgot to ask myself something:"/>
    <s v="['mess', 'career', 'today', 'future', 'prospect', 'sabre', 'know', 'chance', 'tell', 'love', 'job', 'jo', 'want', 'pretend', 'work', 'late', 'nah', 'spent', 'try', 'forgot', 'ask']"/>
    <x v="5"/>
    <n v="17"/>
    <s v="Topic 36"/>
    <s v="Job Perks"/>
    <x v="1"/>
    <n v="0.74990000000000001"/>
    <n v="7.0999999999999994E-2"/>
    <n v="0.76500000000000001"/>
    <n v="0.16400000000000001"/>
  </r>
  <r>
    <x v="0"/>
    <s v=" Okay. Okay, all right. Best night ever. [Meredith joins behind Packer] What the hell is going on back there?  "/>
    <s v="['best', 'night', 'meredith', 'join', 'packer', 'hell', 'go']"/>
    <x v="5"/>
    <n v="17"/>
    <s v="Topic 14"/>
    <s v="Jim &amp; Pam Relationship"/>
    <x v="0"/>
    <n v="0.34"/>
    <n v="0.16700000000000001"/>
    <n v="0.54300000000000004"/>
    <n v="0.28999999999999998"/>
  </r>
  <r>
    <x v="1"/>
    <s v=" Yeah. We should be able to have that right over to you by Monday. Yeah no problem. [Reveal Jim behind Quad-Desk] Thank you."/>
    <s v="['able', 'monday', 'problem', 'reveal', 'jim', 'quaddesk', 'thank']"/>
    <x v="5"/>
    <n v="17"/>
    <s v="Topic 38"/>
    <s v="Communication &amp; Problem Solving"/>
    <x v="3"/>
    <n v="0.79969999999999997"/>
    <n v="0"/>
    <n v="0.67500000000000004"/>
    <n v="0.32500000000000001"/>
  </r>
  <r>
    <x v="1"/>
    <s v=" No, itâ€™s not. They call it Quad-Desk. "/>
    <s v="['quaddesk']"/>
    <x v="5"/>
    <n v="17"/>
    <s v="Topic 50"/>
    <s v="Baby Making &amp; Schrute Farms"/>
    <x v="8"/>
    <n v="0"/>
    <n v="0"/>
    <n v="1"/>
    <n v="0"/>
  </r>
  <r>
    <x v="1"/>
    <s v=" Oh my God. Weâ€™re going to have to re-name it then arenâ€™t we? [Dwightâ€™s phone rings. He crawls into nook under Jimâ€™s Quad-Desk]"/>
    <s v="['god', 'go', 'rename', 'dwights', 'phone', 'ring', 'crawl', 'nook', 'jims', 'quaddesk']"/>
    <x v="5"/>
    <n v="17"/>
    <s v="Topic 35"/>
    <s v="Answering Phones"/>
    <x v="1"/>
    <n v="0.2732"/>
    <n v="0"/>
    <n v="0.91300000000000003"/>
    <n v="8.6999999999999994E-2"/>
  </r>
  <r>
    <x v="0"/>
    <s v=" Look at him. Look at him â€“ t-shirt, jeansâ€¦"/>
    <s v="['look', 'look', 'tshirt', 'jean']"/>
    <x v="5"/>
    <n v="18"/>
    <s v="Topic 24"/>
    <s v="Employee Status"/>
    <x v="3"/>
    <n v="0"/>
    <n v="0"/>
    <n v="1"/>
    <n v="0"/>
  </r>
  <r>
    <x v="0"/>
    <s v=" [laughs] I am flattered. Thatâ€™s Johnny Depp."/>
    <s v="['laugh', 'flatter', 'johnny', 'depp']"/>
    <x v="5"/>
    <n v="18"/>
    <s v="Topic 32"/>
    <s v="Meridith &amp; Creed Activities"/>
    <x v="2"/>
    <n v="0.70030000000000003"/>
    <n v="0"/>
    <n v="0.46300000000000002"/>
    <n v="0.53700000000000003"/>
  </r>
  <r>
    <x v="1"/>
    <s v=" Oh my God, thatâ€™s right. I read in People magazine that he was looking for a two-bedroom condo in Scranton. "/>
    <s v="['god', 'read', 'people', 'magazine', 'look', 'twobedroom', 'condo', 'scranton']"/>
    <x v="5"/>
    <n v="18"/>
    <s v="Topic 48"/>
    <s v="Dunder Mifflin Corporate Affairs"/>
    <x v="3"/>
    <n v="0.2732"/>
    <n v="0"/>
    <n v="0.9"/>
    <n v="0.1"/>
  </r>
  <r>
    <x v="0"/>
    <s v=" I am flipping out, man. I mean, you remember my idea for the fourth Pirates movie."/>
    <s v="['flip', 'man', 'mean', 'remember', 'idea', 'fourth', 'pirate', 'movie']"/>
    <x v="5"/>
    <n v="18"/>
    <s v="Topic 11"/>
    <s v="Closing deals"/>
    <x v="1"/>
    <n v="0"/>
    <n v="0"/>
    <n v="1"/>
    <n v="0"/>
  </r>
  <r>
    <x v="0"/>
    <s v=" [feigning accent] Hey, Jim, Jim â€“ where, where do I find the Black Pearl? "/>
    <s v="['feign', 'accent', 'jim', 'jim', 'black', 'pearl']"/>
    <x v="5"/>
    <n v="18"/>
    <s v="Topic 14"/>
    <s v="Jim &amp; Pam Relationship"/>
    <x v="0"/>
    <n v="0"/>
    <n v="0"/>
    <n v="1"/>
    <n v="0"/>
  </r>
  <r>
    <x v="0"/>
    <s v=" Captain Jack Sparrow. Captain Jack Sparrow, Jim. "/>
    <s v="['captain', 'jack', 'sparrow', 'captain', 'jack', 'sparrow', 'jim']"/>
    <x v="5"/>
    <n v="18"/>
    <s v="Topic 20"/>
    <s v="Dunder Mifflin Products"/>
    <x v="1"/>
    <n v="0"/>
    <n v="0"/>
    <n v="1"/>
    <n v="0"/>
  </r>
  <r>
    <x v="0"/>
    <s v=" No. Iâ€™m Captain Jack Sparrow."/>
    <s v="['captain', 'jack', 'sparrow']"/>
    <x v="5"/>
    <n v="18"/>
    <s v="Topic 20"/>
    <s v="Dunder Mifflin Products"/>
    <x v="1"/>
    <n v="0"/>
    <n v="0"/>
    <n v="1"/>
    <n v="0"/>
  </r>
  <r>
    <x v="0"/>
    <s v=" Okay, okay. Screw you, Halpert. You know, itâ€™s not easy getting excited about stuff. Remember how you felt when you thought youâ€™d seen Roger Clemens?"/>
    <s v="['screw', 'halpert', 'know', 'easy', 'get', 'excite', 'stuff', 'remember', 'felt', 'thought', 'see', 'roger', 'clemens']"/>
    <x v="5"/>
    <n v="18"/>
    <s v="Topic 15"/>
    <s v="Parenting Issues"/>
    <x v="8"/>
    <n v="-0.25979999999999998"/>
    <n v="0.19700000000000001"/>
    <n v="0.67500000000000004"/>
    <n v="0.128"/>
  </r>
  <r>
    <x v="1"/>
    <s v=" I had a little better reason to believe thatâ€¦ Youâ€™re right. Youâ€™re right. Well, youâ€™re not right, because Johnny Deppâ€¦"/>
    <s v="['little', 'better', 'reason', 'believe', 'johnny', 'depp']"/>
    <x v="5"/>
    <n v="18"/>
    <s v="Topic 47"/>
    <s v="Office Praise for Work"/>
    <x v="4"/>
    <n v="0.57289999999999996"/>
    <n v="0"/>
    <n v="0.79300000000000004"/>
    <n v="0.20699999999999999"/>
  </r>
  <r>
    <x v="0"/>
    <s v=" I know! It also explains why the name on his mailbox was M Shulman."/>
    <s v="['know', 'explains', 'mailbox', 'shulman']"/>
    <x v="5"/>
    <n v="18"/>
    <s v="Topic 48"/>
    <s v="Dunder Mifflin Corporate Affairs"/>
    <x v="3"/>
    <n v="0"/>
    <n v="0"/>
    <n v="1"/>
    <n v="0"/>
  </r>
  <r>
    <x v="0"/>
    <s v=" [speaking at a staff meeting] First up, the lost and found has gone missing. It itself is lost, so please, try not to lose anything until we find it. Ah, pet day. If you donâ€™t have a pet, please donâ€™t feel like â€“ "/>
    <s v="['speak', 'staff', 'meeting', 'lose', 'go', 'miss', 'lose', 'try', 'lose', 'pet', 'pet', 'feel']"/>
    <x v="5"/>
    <n v="18"/>
    <s v="Topic 19"/>
    <s v="Heartbreaks &amp; Jan"/>
    <x v="0"/>
    <n v="0.50219999999999998"/>
    <n v="0.129"/>
    <n v="0.68100000000000005"/>
    <n v="0.19"/>
  </r>
  <r>
    <x v="2"/>
    <s v=" Yeah, what about those leads? Did you hear anything from corporate?"/>
    <s v="['lead', 'hear', 'corporate']"/>
    <x v="5"/>
    <n v="18"/>
    <s v="Topic 48"/>
    <s v="Dunder Mifflin Corporate Affairs"/>
    <x v="3"/>
    <n v="0.37359999999999999"/>
    <n v="0"/>
    <n v="0.79600000000000004"/>
    <n v="0.20399999999999999"/>
  </r>
  <r>
    <x v="0"/>
    <s v=" Ah, yes, the leads. The leads that Sabre has spent $50,000 to get from a market research companyâ€¦ are not here yet. But will be.. [muttering, people rise to leave] No, no, meetingâ€™s not over."/>
    <s v="['lead', 'lead', 'sabre', 'spent', 'market', 'research', 'company', 'mutter', 'people', 'rise', 'leave', 'meeting']"/>
    <x v="5"/>
    <n v="18"/>
    <s v="Topic 43"/>
    <s v="Ryan's Activities"/>
    <x v="2"/>
    <n v="0.1406"/>
    <n v="3.5999999999999997E-2"/>
    <n v="0.91300000000000003"/>
    <n v="5.0999999999999997E-2"/>
  </r>
  <r>
    <x v="2"/>
    <s v=" Sorry, Michael, I got calls to make."/>
    <s v="['sorry', 'michael', 'call']"/>
    <x v="5"/>
    <n v="18"/>
    <s v="Topic 35"/>
    <s v="Answering Phones"/>
    <x v="1"/>
    <n v="-7.7200000000000005E-2"/>
    <n v="0.17799999999999999"/>
    <n v="0.82199999999999995"/>
    <n v="0"/>
  </r>
  <r>
    <x v="0"/>
    <s v=" I would like your undivided attention, please."/>
    <s v="['undivided', 'attention']"/>
    <x v="5"/>
    <n v="18"/>
    <s v="Topic 43"/>
    <s v="Ryan's Activities"/>
    <x v="2"/>
    <n v="0.58589999999999998"/>
    <n v="0"/>
    <n v="0.51"/>
    <n v="0.49"/>
  </r>
  <r>
    <x v="2"/>
    <s v="  You couldnâ€™t handle my undivided attention.  "/>
    <s v="['handle', 'undivided', 'attention']"/>
    <x v="5"/>
    <n v="18"/>
    <s v="Topic 43"/>
    <s v="Ryan's Activities"/>
    <x v="2"/>
    <n v="0"/>
    <n v="0"/>
    <n v="1"/>
    <n v="0"/>
  </r>
  <r>
    <x v="0"/>
    <s v=" Over the last few weeks, things have been changing here. Sabre says it is our duty to support the sales team and the salesmen are letting it go to their heads. I think itâ€™s kind of screwed up, because the way this place used to work was:"/>
    <s v="['week', 'thing', 'change', 'sabre', 'say', 'duty', 'support', 'sale', 'team', 'salesman', 'let', 'head', 'kind', 'screw', 'way', 'place', 'work']"/>
    <x v="5"/>
    <n v="18"/>
    <s v="Topic 47"/>
    <s v="Office Praise for Work"/>
    <x v="4"/>
    <n v="-0.2006"/>
    <n v="6.8000000000000005E-2"/>
    <n v="0.879"/>
    <n v="5.2999999999999999E-2"/>
  </r>
  <r>
    <x v="2"/>
    <s v=" Listen, Michael â€“ about what happened earlier. "/>
    <s v="['listen', 'michael', 'happen', 'earlier']"/>
    <x v="5"/>
    <n v="18"/>
    <s v="Topic 23"/>
    <s v="Michael's Behaviours"/>
    <x v="2"/>
    <n v="0"/>
    <n v="0"/>
    <n v="1"/>
    <n v="0"/>
  </r>
  <r>
    <x v="2"/>
    <s v=" Yeah. You got any news on the leads? â€¦ Okay, Iâ€™ll tell you what. Iâ€™m going out on a very important sales call. You get any news about the leads, you try me. All of my numbers. All six of my numbers, okay? Including the car phone! [leaves office] Alright, Dwight out!  "/>
    <s v="['news', 'lead', 'tell', 'go', 'important', 'sale', 'news', 'lead', 'try', 'number', 'number', 'include', 'car', 'phone', 'leaf', 'office', 'dwight']"/>
    <x v="5"/>
    <n v="18"/>
    <s v="Topic 43"/>
    <s v="Ryan's Activities"/>
    <x v="2"/>
    <n v="0.8417"/>
    <n v="0"/>
    <n v="0.81"/>
    <n v="0.19"/>
  </r>
  <r>
    <x v="2"/>
    <s v=" Salesman is king. As the best salesman, I am king of kings. Oh, you say Jesus is king of kings? Well. What does that say to you about how I think of myself?  "/>
    <s v="['salesman', 'king', 'best', 'salesman', 'king', 'king', 'jesus', 'king', 'king']"/>
    <x v="5"/>
    <n v="18"/>
    <s v="Topic 37"/>
    <s v="Writing, Drawings, Pictures, etc"/>
    <x v="1"/>
    <n v="0.76910000000000001"/>
    <n v="0"/>
    <n v="0.82299999999999995"/>
    <n v="0.17699999999999999"/>
  </r>
  <r>
    <x v="4"/>
    <s v=" Hm-hm. Do you not answer e-mails anymore? Because Iâ€™ve e-mailed you four times asking you to come to my desk."/>
    <s v="['hmhm', 'answer', 'email', 'anymore', 'email', 'time', 'ask', 'desk']"/>
    <x v="5"/>
    <n v="18"/>
    <s v="Topic 37"/>
    <s v="Writing, Drawings, Pictures, etc"/>
    <x v="1"/>
    <n v="0"/>
    <n v="0"/>
    <n v="1"/>
    <n v="0"/>
  </r>
  <r>
    <x v="0"/>
    <s v=" Wow, wowie wowie. Congratulations. Itâ€™s a big cheque. [Jim stands in corner, texting]"/>
    <s v="['wow', 'wowie', 'wowie', 'congratulation', 'big', 'cheque', 'jim', 'stand', 'corner', 'texting']"/>
    <x v="5"/>
    <n v="18"/>
    <s v="Topic 5"/>
    <s v="Oscar &amp; David Wallace"/>
    <x v="2"/>
    <n v="0.82709999999999995"/>
    <n v="0"/>
    <n v="0.58799999999999997"/>
    <n v="0.41199999999999998"/>
  </r>
  <r>
    <x v="0"/>
    <s v=" Stop sexting Pam. Iâ€™m trying to congratulate you."/>
    <s v="['stop', 'sexting', 'pam', 'try', 'congratulate']"/>
    <x v="5"/>
    <n v="18"/>
    <s v="Topic 42"/>
    <s v="Fun in the Office"/>
    <x v="5"/>
    <n v="0.25"/>
    <n v="0.193"/>
    <n v="0.52600000000000002"/>
    <n v="0.28100000000000003"/>
  </r>
  <r>
    <x v="1"/>
    <s v=" This is actually a big potential sale, soâ€¦"/>
    <s v="['actually', 'big', 'potential', 'sale']"/>
    <x v="5"/>
    <n v="18"/>
    <s v="Topic 11"/>
    <s v="Closing deals"/>
    <x v="1"/>
    <n v="0"/>
    <n v="0"/>
    <n v="1"/>
    <n v="0"/>
  </r>
  <r>
    <x v="0"/>
    <s v=" Well, itâ€™s a pretty big check."/>
    <s v="['pretty', 'big', 'check']"/>
    <x v="5"/>
    <n v="18"/>
    <s v="Topic 11"/>
    <s v="Closing deals"/>
    <x v="1"/>
    <n v="0.64859999999999995"/>
    <n v="0"/>
    <n v="0.43"/>
    <n v="0.56999999999999995"/>
  </r>
  <r>
    <x v="1"/>
    <s v=" Thatâ€™s good. You know, with the kid."/>
    <s v="['know', 'kid']"/>
    <x v="5"/>
    <n v="18"/>
    <s v="Topic 15"/>
    <s v="Parenting Issues"/>
    <x v="8"/>
    <n v="0.44040000000000001"/>
    <n v="0"/>
    <n v="0.67400000000000004"/>
    <n v="0.32600000000000001"/>
  </r>
  <r>
    <x v="0"/>
    <s v=" Okay. Donâ€™t gloat. Hereâ€™s the thing. This kind of money can corrupt people. "/>
    <s v="['gloat', 'here', 'kind', 'money', 'corrupt', 'people']"/>
    <x v="5"/>
    <n v="18"/>
    <s v="Topic 4"/>
    <s v="Water Cooler Talk"/>
    <x v="9"/>
    <n v="0.2263"/>
    <n v="0"/>
    <n v="0.86299999999999999"/>
    <n v="0.13700000000000001"/>
  </r>
  <r>
    <x v="1"/>
    <s v=" Alright, here we go. [taps page] Michaelâ€¦"/>
    <s v="['tap', 'page', 'michael']"/>
    <x v="5"/>
    <n v="18"/>
    <s v="Topic 36"/>
    <s v="Job Perks"/>
    <x v="1"/>
    <n v="0.25"/>
    <n v="0"/>
    <n v="0.75"/>
    <n v="0.25"/>
  </r>
  <r>
    <x v="1"/>
    <s v=" Michael â€“ [Michael signs] Great.  "/>
    <s v="['michael', 'michael', 'sign', 'great']"/>
    <x v="5"/>
    <n v="18"/>
    <s v="Topic 23"/>
    <s v="Michael's Behaviours"/>
    <x v="2"/>
    <n v="0.62490000000000001"/>
    <n v="0"/>
    <n v="0.49399999999999999"/>
    <n v="0.50600000000000001"/>
  </r>
  <r>
    <x v="0"/>
    <s v=" Honey and jelly sandwich time. [removes lunch from fridge]"/>
    <s v="['honey', 'jelly', 'sandwich', 'time', 'remove', 'lunch', 'fridge']"/>
    <x v="5"/>
    <n v="18"/>
    <s v="Topic 46"/>
    <s v="Food and Eating Habits"/>
    <x v="5"/>
    <n v="0"/>
    <n v="0"/>
    <n v="1"/>
    <n v="0"/>
  </r>
  <r>
    <x v="0"/>
    <s v=" Oh, you got to be kidding me. [holds up squashed sandwich] Look at that. Thatâ€™s â€“ "/>
    <s v="['kid', 'hold', 'squash', 'sandwich', 'look']"/>
    <x v="5"/>
    <n v="18"/>
    <s v="Topic 6"/>
    <s v="Time Spent"/>
    <x v="1"/>
    <n v="0.1027"/>
    <n v="0"/>
    <n v="0.91500000000000004"/>
    <n v="8.5000000000000006E-2"/>
  </r>
  <r>
    <x v="0"/>
    <s v=" You saw who did this and you didnâ€™t stop them?"/>
    <s v="['saw', 'stop']"/>
    <x v="5"/>
    <n v="18"/>
    <s v="Topic 42"/>
    <s v="Fun in the Office"/>
    <x v="5"/>
    <n v="-0.29599999999999999"/>
    <n v="0.19600000000000001"/>
    <n v="0.80400000000000005"/>
    <n v="0"/>
  </r>
  <r>
    <x v="0"/>
    <s v=" The sales department smashed my sandwich. "/>
    <s v="['sale', 'department', 'smash', 'sandwich']"/>
    <x v="5"/>
    <n v="18"/>
    <s v="Topic 43"/>
    <s v="Ryan's Activities"/>
    <x v="2"/>
    <n v="0"/>
    <n v="0"/>
    <n v="1"/>
    <n v="0"/>
  </r>
  <r>
    <x v="0"/>
    <s v=" Alright. Then I guess I should give them out. Hold on. You know what Iâ€™m thinking? Iâ€™m thinking that I have something that you want. You guys are acting like you own this place. And you donâ€™t. Not even Sabre owns this place. Itâ€™s a rental. Iâ€™m kind of sick of the attitude around here. Iâ€™m sick of the cocky walk, I am sick of you throwing your paycheck in my face, I am sick of your uppity attitude, Jimâ€¦ I think I am not going to give these to you. [Angela, Kevin and Oscar applaud]"/>
    <s v="['guess', 'hold', 'know', 'think', 'think', 'want', 'guy', 'act', 'place', 'sabre', 'own', 'place', 'rental', 'kind', 'sick', 'attitude', 'sick', 'cocky', 'walk', 'sick', 'throw', 'paycheck', 'face', 'sick', 'uppity', 'attitude', 'jim', 'go', 'angela', 'kevin', 'oscar', 'applaud']"/>
    <x v="5"/>
    <n v="18"/>
    <s v="Topic 41"/>
    <s v="Kevin's Activities"/>
    <x v="2"/>
    <n v="-0.80159999999999998"/>
    <n v="0.13500000000000001"/>
    <n v="0.78500000000000003"/>
    <n v="7.9000000000000001E-2"/>
  </r>
  <r>
    <x v="0"/>
    <s v=" Then we are just rewarding their bad behaviour. Okay. Just â€“ imagine that instead of going to jail for murdering someone, you got an ice-cream cone. If that were the case, then in the summertime, everyone would go around killing people for the pleasure of an ice-cream cone."/>
    <s v="['reward', 'behaviour', 'imagine', 'instead', 'go', 'jail', 'murder', 'icecream', 'cone', 'case', 'summertime', 'kill', 'people', 'pleasure', 'icecream', 'cone']"/>
    <x v="5"/>
    <n v="18"/>
    <s v="Topic 4"/>
    <s v="Water Cooler Talk"/>
    <x v="9"/>
    <n v="-0.63690000000000002"/>
    <n v="0.193"/>
    <n v="0.66500000000000004"/>
    <n v="0.14199999999999999"/>
  </r>
  <r>
    <x v="0"/>
    <s v=" They act like I have no power."/>
    <s v="['act', 'power']"/>
    <x v="5"/>
    <n v="18"/>
    <s v="Topic 24"/>
    <s v="Employee Status"/>
    <x v="3"/>
    <n v="7.7200000000000005E-2"/>
    <n v="0.22700000000000001"/>
    <n v="0.51500000000000001"/>
    <n v="0.25800000000000001"/>
  </r>
  <r>
    <x v="0"/>
    <s v=" Hmm. Well, if that is what I am required to do, I will do exactly that. "/>
    <s v="['require', 'exactly']"/>
    <x v="5"/>
    <n v="18"/>
    <s v="Topic 32"/>
    <s v="Meridith &amp; Creed Activities"/>
    <x v="2"/>
    <n v="0.2732"/>
    <n v="0"/>
    <n v="0.877"/>
    <n v="0.123"/>
  </r>
  <r>
    <x v="0"/>
    <s v=" Hello. May I have everyoneâ€™s attention, please? Gabe has instructed me to hand out the leads, so Iâ€™m going to give the leads toâ€¦ King Creed! [hands him a lead]"/>
    <s v="['everyones', 'attention', 'gabe', 'instruct', 'hand', 'lead', 'go', 'lead', 'king', 'creed', 'hand', 'lead']"/>
    <x v="5"/>
    <n v="18"/>
    <s v="Topic 43"/>
    <s v="Ryan's Activities"/>
    <x v="2"/>
    <n v="0.6996"/>
    <n v="0"/>
    <n v="0.82899999999999996"/>
    <n v="0.17100000000000001"/>
  </r>
  <r>
    <x v="0"/>
    <s v=" â€“ and to King Meredith! [hands her a lead]"/>
    <s v="['king', 'meredith', 'hand', 'lead']"/>
    <x v="5"/>
    <n v="18"/>
    <s v="Topic 32"/>
    <s v="Meridith &amp; Creed Activities"/>
    <x v="2"/>
    <n v="0"/>
    <n v="0"/>
    <n v="1"/>
    <n v="0"/>
  </r>
  <r>
    <x v="0"/>
    <s v=" And to King Angela! [hands her a lead] Because today we are all kings. And queens [pats Oscarâ€™s shoulder]. "/>
    <s v="['king', 'angela', 'hand', 'lead', 'today', 'king', 'queen', 'pat', 'oscar', 'shoulder']"/>
    <x v="5"/>
    <n v="18"/>
    <s v="Topic 37"/>
    <s v="Writing, Drawings, Pictures, etc"/>
    <x v="1"/>
    <n v="0"/>
    <n v="0"/>
    <n v="1"/>
    <n v="0"/>
  </r>
  <r>
    <x v="1"/>
    <s v=" So Iâ€™m going to go ahead and save you some time, and tell you that no-oneâ€™s going to go along with this. But you knew that, right?"/>
    <s v="['go', 'ahead', 'save', 'time', 'tell', 'noones', 'go']"/>
    <x v="5"/>
    <n v="18"/>
    <s v="Topic 29"/>
    <s v="Financial Activities"/>
    <x v="1"/>
    <n v="0.2732"/>
    <n v="0"/>
    <n v="0.92500000000000004"/>
    <n v="7.4999999999999997E-2"/>
  </r>
  <r>
    <x v="1"/>
    <s v=" Alright. So why donâ€™t you just give me my share of the leads, and Iâ€™ll start making some calls?"/>
    <s v="['share', 'lead', 'start', 'make', 'call']"/>
    <x v="5"/>
    <n v="18"/>
    <s v="Topic 28"/>
    <s v="Romantic Feelings"/>
    <x v="0"/>
    <n v="0.49390000000000001"/>
    <n v="0"/>
    <n v="0.80200000000000005"/>
    <n v="0.19800000000000001"/>
  </r>
  <r>
    <x v="0"/>
    <s v=" Okay. [passes Jim some index cards]"/>
    <s v="['pass', 'jim', 'index', 'card']"/>
    <x v="5"/>
    <n v="18"/>
    <s v="Topic 37"/>
    <s v="Writing, Drawings, Pictures, etc"/>
    <x v="1"/>
    <n v="0.2263"/>
    <n v="0"/>
    <n v="0.72499999999999998"/>
    <n v="0.27500000000000002"/>
  </r>
  <r>
    <x v="1"/>
    <s v=" Ahh, these arenâ€™t leads. What are they? "/>
    <s v="['lead']"/>
    <x v="5"/>
    <n v="18"/>
    <s v="Topic 43"/>
    <s v="Ryan's Activities"/>
    <x v="2"/>
    <n v="0"/>
    <n v="0"/>
    <n v="1"/>
    <n v="0"/>
  </r>
  <r>
    <x v="0"/>
    <s v=" Oh, right, those are clues. And within each clue is a lesson. You learn a lesson, and then you find a lead. The leads are scattered all over the industrial park. I am trying to make your kids respect you. Because a father needs to respect his boss, and kids donâ€™t respect the father who doesnâ€™t respect the boss. Do you understand that line of logic?"/>
    <s v="['clue', 'clue', 'lesson', 'learn', 'lesson', 'lead', 'lead', 'scatter', 'industrial', 'park', 'try', 'kid', 'respect', 'father', 'need', 'respect', 'bos', 'kid', 'respect', 'father', 'respect', 'bos', 'understand', 'line', 'logic']"/>
    <x v="5"/>
    <n v="18"/>
    <s v="Topic 34"/>
    <s v="Uncomfortable Feelings"/>
    <x v="4"/>
    <n v="0.90810000000000002"/>
    <n v="0"/>
    <n v="0.83299999999999996"/>
    <n v="0.16700000000000001"/>
  </r>
  <r>
    <x v="1"/>
    <s v=" I donâ€™t think you understand â€“ "/>
    <s v="['understand']"/>
    <x v="5"/>
    <n v="18"/>
    <s v="Topic 24"/>
    <s v="Employee Status"/>
    <x v="3"/>
    <n v="0"/>
    <n v="0"/>
    <n v="1"/>
    <n v="0"/>
  </r>
  <r>
    <x v="1"/>
    <s v=" [holds up card] This oneâ€™s a map."/>
    <s v="['hold', 'card', 'one', 'map']"/>
    <x v="5"/>
    <n v="18"/>
    <s v="Topic 6"/>
    <s v="Time Spent"/>
    <x v="1"/>
    <n v="0"/>
    <n v="0"/>
    <n v="1"/>
    <n v="0"/>
  </r>
  <r>
    <x v="4"/>
    <s v=" Oh, how the tables have turned. I see you got my e-mail."/>
    <s v="['table', 'turn', 'email']"/>
    <x v="5"/>
    <n v="18"/>
    <s v="Topic 6"/>
    <s v="Time Spent"/>
    <x v="1"/>
    <n v="0"/>
    <n v="0"/>
    <n v="1"/>
    <n v="0"/>
  </r>
  <r>
    <x v="4"/>
    <s v=" Iâ€™ll give you the leads. But you know what? Itâ€™s going to cost you some clerical work [hands her a mountain of paperwork] "/>
    <s v="['lead', 'know', 'go', 'cost', 'clerical', 'work', 'hand', 'mountain', 'paperwork']"/>
    <x v="5"/>
    <n v="18"/>
    <s v="Topic 43"/>
    <s v="Ryan's Activities"/>
    <x v="2"/>
    <n v="0"/>
    <n v="0"/>
    <n v="1"/>
    <n v="0"/>
  </r>
  <r>
    <x v="4"/>
    <s v=" It doesnâ€™t matter. Fill them out. All of them. Then when youâ€™re done, you can watch me shred them.   "/>
    <s v="['matter', 'fill', 'watch', 'shred']"/>
    <x v="5"/>
    <n v="18"/>
    <s v="Topic 27"/>
    <s v="Parenting Issues"/>
    <x v="8"/>
    <n v="2.58E-2"/>
    <n v="0"/>
    <n v="0.94199999999999995"/>
    <n v="5.8000000000000003E-2"/>
  </r>
  <r>
    <x v="3"/>
    <s v=" [over phone] Hey baby, whatâ€™s up?"/>
    <s v="['phone', 'baby']"/>
    <x v="5"/>
    <n v="18"/>
    <s v="Topic 35"/>
    <s v="Answering Phones"/>
    <x v="1"/>
    <n v="0"/>
    <n v="0"/>
    <n v="1"/>
    <n v="0"/>
  </r>
  <r>
    <x v="1"/>
    <s v=" I am currently reading incoherent riddles on blue index cards to find vital information that Michael has hidden all over the office. How are you?"/>
    <s v="['currently', 'reading', 'incoherent', 'riddle', 'blue', 'index', 'card', 'vital', 'information', 'michael', 'hidden', 'office']"/>
    <x v="5"/>
    <n v="18"/>
    <s v="Topic 37"/>
    <s v="Writing, Drawings, Pictures, etc"/>
    <x v="1"/>
    <n v="0.29599999999999999"/>
    <n v="0"/>
    <n v="0.91600000000000004"/>
    <n v="8.4000000000000005E-2"/>
  </r>
  <r>
    <x v="1"/>
    <s v=" Oh my god, I couldnâ€™t envy you more.   "/>
    <s v="['god', 'envy']"/>
    <x v="5"/>
    <n v="18"/>
    <s v="Topic 47"/>
    <s v="Office Praise for Work"/>
    <x v="4"/>
    <n v="0"/>
    <n v="0.20599999999999999"/>
    <n v="0.58799999999999997"/>
    <n v="0.20599999999999999"/>
  </r>
  <r>
    <x v="1"/>
    <s v=" Having a baby is as exhausting as they say it is. Having two babies [holds up index cards] â€“ thatâ€™s just unfair.  "/>
    <s v="['baby', 'exhaust', 'baby', 'hold', 'index', 'card', 'unfair']"/>
    <x v="5"/>
    <n v="18"/>
    <s v="Topic 50"/>
    <s v="Baby Making &amp; Schrute Farms"/>
    <x v="8"/>
    <n v="-0.68079999999999996"/>
    <n v="0.219"/>
    <n v="0.78100000000000003"/>
    <n v="0"/>
  </r>
  <r>
    <x v="1"/>
    <s v=" How about this one â€“ â€˜When arrogant salesmen are mean to my face, a certain manager will go to his moppy place.â€™"/>
    <s v="['arrogant', 'salesman', 'mean', 'face', 'certain', 'manager', 'moppy', 'place']"/>
    <x v="5"/>
    <n v="18"/>
    <s v="Topic 21"/>
    <s v="Workplace Happenings"/>
    <x v="1"/>
    <n v="-0.2732"/>
    <n v="0.126"/>
    <n v="0.79100000000000004"/>
    <n v="8.3000000000000004E-2"/>
  </r>
  <r>
    <x v="3"/>
    <s v=" He means his mopey place, itâ€™s under that streetlamp that he thinks was in Casablanca. "/>
    <s v="['mean', 'mopey', 'place', 'streetlamp', 'think', 'casablanca']"/>
    <x v="5"/>
    <n v="18"/>
    <s v="Topic 21"/>
    <s v="Workplace Happenings"/>
    <x v="1"/>
    <n v="0"/>
    <n v="0"/>
    <n v="1"/>
    <n v="0"/>
  </r>
  <r>
    <x v="0"/>
    <s v=" Today I turned an office crisis into a teachable moment. [cuts to Jim fishing one of the leads out of a catering size tin of Ravioli] A lesser manager would have screwed this day up royally [clue next to Jim reads:"/>
    <s v="['today', 'turn', 'office', 'crisis', 'teachable', 'moment', 'cut', 'jim', 'fishing', 'lead', 'catering', 'size', 'tin', 'ravioli', 'lesser', 'manager', 'screw', 'royally', 'clue', 'jim', 'read']"/>
    <x v="5"/>
    <n v="18"/>
    <s v="Topic 14"/>
    <s v="Jim &amp; Pam Relationship"/>
    <x v="0"/>
    <n v="-0.85909999999999997"/>
    <n v="0.2"/>
    <n v="0.8"/>
    <n v="0"/>
  </r>
  <r>
    <x v="2"/>
    <s v=" What are you doing, idiot? [Jim is crouched down, peering under a car]"/>
    <s v="['idiot', 'jim', 'crouch', 'peer', 'car']"/>
    <x v="5"/>
    <n v="18"/>
    <s v="Topic 14"/>
    <s v="Jim &amp; Pam Relationship"/>
    <x v="0"/>
    <n v="-0.51060000000000005"/>
    <n v="0.216"/>
    <n v="0.78400000000000003"/>
    <n v="0"/>
  </r>
  <r>
    <x v="2"/>
    <s v=" Scavenger hunt? Here. I can solve it. Give it. [grabs card] â€˜The treasure you seek is in the parking lot under the first president.â€™"/>
    <s v="['scavenger', 'hunt', 'solve', 'grab', 'card', 'treasure', 'seek', 'parking', 'president']"/>
    <x v="5"/>
    <n v="18"/>
    <s v="Topic 11"/>
    <s v="Closing deals"/>
    <x v="1"/>
    <n v="0.45879999999999999"/>
    <n v="0"/>
    <n v="0.84599999999999997"/>
    <n v="0.154"/>
  </r>
  <r>
    <x v="2"/>
    <s v=" The prankster is getting pranked. Ha ha."/>
    <s v="['prankster', 'get', 'pranked', 'ha', 'ha']"/>
    <x v="5"/>
    <n v="18"/>
    <s v="Topic 37"/>
    <s v="Writing, Drawings, Pictures, etc"/>
    <x v="1"/>
    <n v="0.34"/>
    <n v="0"/>
    <n v="0.71399999999999997"/>
    <n v="0.28599999999999998"/>
  </r>
  <r>
    <x v="1"/>
    <s v=" [holds up the retrieved lead] It involves you too. "/>
    <s v="['hold', 'retrieve', 'lead', 'involves']"/>
    <x v="5"/>
    <n v="18"/>
    <s v="Topic 6"/>
    <s v="Time Spent"/>
    <x v="1"/>
    <n v="0"/>
    <n v="0"/>
    <n v="1"/>
    <n v="0"/>
  </r>
  <r>
    <x v="2"/>
    <s v=" Michael? Michael, you were supposed to tell me when the leads came in. "/>
    <s v="['michael', 'michael', 'suppose', 'tell', 'lead', 'come']"/>
    <x v="5"/>
    <n v="18"/>
    <s v="Topic 23"/>
    <s v="Michael's Behaviours"/>
    <x v="2"/>
    <n v="0"/>
    <n v="0"/>
    <n v="1"/>
    <n v="0"/>
  </r>
  <r>
    <x v="0"/>
    <s v=" Well, bigshot, â€˜If you want to find your leads, go to the man who never breathesâ€™. "/>
    <s v="['bigshot', 'want', 'lead', 'man', 'breathes']"/>
    <x v="5"/>
    <n v="18"/>
    <s v="Topic 43"/>
    <s v="Ryan's Activities"/>
    <x v="2"/>
    <n v="0.34"/>
    <n v="0"/>
    <n v="0.80500000000000005"/>
    <n v="0.19500000000000001"/>
  </r>
  <r>
    <x v="2"/>
    <s v=" Kevin! Damnit [runs over to Kevinâ€™s desk] Kevin, give me those leads. Where are they? Câ€™mon â€“ "/>
    <s v="['kevin', 'damnit', 'run', 'kevins', 'desk', 'kevin', 'lead', 'cmon']"/>
    <x v="5"/>
    <n v="18"/>
    <s v="Topic 41"/>
    <s v="Kevin's Activities"/>
    <x v="2"/>
    <n v="-0.57069999999999999"/>
    <n v="0.187"/>
    <n v="0.81299999999999994"/>
    <n v="0"/>
  </r>
  <r>
    <x v="2"/>
    <s v=" [begins to strangle him] Gimme the leads. Where are my leads? "/>
    <s v="['begin', 'strangle', 'gim', 'lead', 'lead']"/>
    <x v="5"/>
    <n v="18"/>
    <s v="Topic 43"/>
    <s v="Ryan's Activities"/>
    <x v="2"/>
    <n v="0"/>
    <n v="0"/>
    <n v="1"/>
    <n v="0"/>
  </r>
  <r>
    <x v="2"/>
    <s v=" Turn the trash [releases him â€“ Kevin coughs] Itâ€™s code. Alright, Meredith, take off your dress. "/>
    <s v="['turn', 'trash', 'release', 'kevin', 'cough', 'code', 'meredith', 'dress']"/>
    <x v="5"/>
    <n v="18"/>
    <s v="Topic 41"/>
    <s v="Kevin's Activities"/>
    <x v="2"/>
    <n v="0.25"/>
    <n v="0"/>
    <n v="0.88200000000000001"/>
    <n v="0.11799999999999999"/>
  </r>
  <r>
    <x v="2"/>
    <s v=" [dashes to kitchen, overturns the trash can, tastes the bin liner] Clean sack."/>
    <s v="['dash', 'kitchen', 'overturn', 'trash', 'taste', 'bin', 'liner', 'clean', 'sack']"/>
    <x v="5"/>
    <n v="18"/>
    <s v="Topic 22"/>
    <s v="Andy's Activities"/>
    <x v="2"/>
    <n v="0.40189999999999998"/>
    <n v="0"/>
    <n v="0.81599999999999995"/>
    <n v="0.184"/>
  </r>
  <r>
    <x v="2"/>
    <s v=" [dives into dumpster, rattling noises then he emerges] Itâ€™s empty!"/>
    <s v="['dive', 'dumpster', 'rattle', 'noise', 'emerges']"/>
    <x v="5"/>
    <n v="18"/>
    <s v="Topic 10"/>
    <s v="Recreation"/>
    <x v="5"/>
    <n v="-0.40029999999999999"/>
    <n v="0.316"/>
    <n v="0.68400000000000005"/>
    <n v="0"/>
  </r>
  <r>
    <x v="0"/>
    <s v=" Oh my god. Oh my god [takes off running] oh my god, no, no no, hey, hey [chases after garbage van] wait, wait!  "/>
    <s v="['god', 'god', 'take', 'run', 'god', 'chase', 'garbage', 'van', 'wait', 'wait']"/>
    <x v="5"/>
    <n v="18"/>
    <s v="Topic 47"/>
    <s v="Office Praise for Work"/>
    <x v="4"/>
    <n v="0.52549999999999997"/>
    <n v="7.9000000000000001E-2"/>
    <n v="0.68400000000000005"/>
    <n v="0.23699999999999999"/>
  </r>
  <r>
    <x v="0"/>
    <s v=" Okay. You know what, letâ€™s just go to the dump, start looking â€“ Ryan, câ€™mon, shotgun in my car â€“ "/>
    <s v="['know', 'let', 'dump', 'start', 'look', 'ryan', 'cmon', 'shotgun', 'car']"/>
    <x v="5"/>
    <n v="18"/>
    <s v="Topic 3"/>
    <s v="Initiatives &amp; Operations at Dunder Mifflin"/>
    <x v="1"/>
    <n v="-0.1779"/>
    <n v="0.11600000000000001"/>
    <n v="0.8"/>
    <n v="8.4000000000000005E-2"/>
  </r>
  <r>
    <x v="0"/>
    <s v=" Why? Because I am not going to call Sabre and say, â€˜Hi, you know those very valuable expensive leads that you gave us earlier today? Well, because of a screw-up by a staff member, theyâ€™re now in the city dump.â€"/>
    <s v="['go', 'sabre', 'know', 'valuable', 'expensive', 'lead', 'give', 'earlier', 'today', 'screwup', 'staff', 'member', 'city', 'dump']"/>
    <x v="5"/>
    <n v="18"/>
    <s v="Topic 43"/>
    <s v="Ryan's Activities"/>
    <x v="2"/>
    <n v="0.70530000000000004"/>
    <n v="0"/>
    <n v="0.86699999999999999"/>
    <n v="0.13300000000000001"/>
  </r>
  <r>
    <x v="0"/>
    <s v=" Well, thatâ€™s not the way itâ€™s going t sound. Hereâ€™s what weâ€™re going to do. Weâ€™ll go to the dump, weâ€™ll look around, then weâ€™ll all go out and get pizza, maybe catch a movie, late-night drink, some more pizza, call it a night. What do you â€“ "/>
    <s v="['way', 'go', 'sound', 'here', 'go', 'dump', 'look', 'pizza', 'maybe', 'catch', 'movie', 'latenight', 'drink', 'pizza', 'night']"/>
    <x v="5"/>
    <n v="18"/>
    <s v="Topic 20"/>
    <s v="Dunder Mifflin Products"/>
    <x v="1"/>
    <n v="-0.128"/>
    <n v="5.0999999999999997E-2"/>
    <n v="0.90700000000000003"/>
    <n v="4.1000000000000002E-2"/>
  </r>
  <r>
    <x v="4"/>
    <s v=" Iâ€™m not going. You did this, not us."/>
    <s v="['go']"/>
    <x v="5"/>
    <n v="18"/>
    <s v="Topic 1"/>
    <s v="Pam's Activities"/>
    <x v="2"/>
    <n v="0"/>
    <n v="0"/>
    <n v="1"/>
    <n v="0"/>
  </r>
  <r>
    <x v="0"/>
    <s v=" Okay, no, you encouraged it. You were complicit [looks to Jim for vocab-reassurance] Complicit. You were all successories!"/>
    <s v="['encourage', 'complicit', 'look', 'jim', 'vocabreassurance', 'complicit', 'successories']"/>
    <x v="5"/>
    <n v="18"/>
    <s v="Topic 17"/>
    <s v="Driving"/>
    <x v="6"/>
    <n v="0.57069999999999999"/>
    <n v="0"/>
    <n v="0.77300000000000002"/>
    <n v="0.22700000000000001"/>
  </r>
  <r>
    <x v="0"/>
    <s v=" Okay fine, I get it. Iâ€™ll just go by myself."/>
    <s v="['fine']"/>
    <x v="5"/>
    <n v="18"/>
    <s v="Topic 10"/>
    <s v="Recreation"/>
    <x v="5"/>
    <n v="0.40189999999999998"/>
    <n v="0"/>
    <n v="0.68400000000000005"/>
    <n v="0.316"/>
  </r>
  <r>
    <x v="2"/>
    <s v=" Iâ€™ll go, Michael. Youâ€™ll just screw it up.  "/>
    <s v="['michael', 'screw']"/>
    <x v="5"/>
    <n v="18"/>
    <s v="Topic 23"/>
    <s v="Michael's Behaviours"/>
    <x v="2"/>
    <n v="-0.1027"/>
    <n v="0.16700000000000001"/>
    <n v="0.83299999999999996"/>
    <n v="0"/>
  </r>
  <r>
    <x v="2"/>
    <s v=" [looks around dump] This place has gone to hell. "/>
    <s v="['look', 'dump', 'place', 'go', 'hell']"/>
    <x v="5"/>
    <n v="18"/>
    <s v="Topic 3"/>
    <s v="Initiatives &amp; Operations at Dunder Mifflin"/>
    <x v="1"/>
    <n v="-0.80200000000000005"/>
    <n v="0.50700000000000001"/>
    <n v="0.49299999999999999"/>
    <n v="0"/>
  </r>
  <r>
    <x v="0"/>
    <s v=" You know, Dwight, there was a time when youâ€™d be pinching yourself to have the opportunity to look through a dump with me."/>
    <s v="['know', 'dwight', 'time', 'pinch', 'opportunity', 'look', 'dump']"/>
    <x v="5"/>
    <n v="18"/>
    <s v="Topic 3"/>
    <s v="Initiatives &amp; Operations at Dunder Mifflin"/>
    <x v="1"/>
    <n v="5.16E-2"/>
    <n v="9.8000000000000004E-2"/>
    <n v="0.79500000000000004"/>
    <n v="0.106"/>
  </r>
  <r>
    <x v="0"/>
    <s v=" Yeah. Sometimes the acorn just stays the acorn. If you donâ€™t believe me, look in my gutters.   "/>
    <s v="['acorn', 'stay', 'acorn', 'believe', 'look', 'gutter']"/>
    <x v="5"/>
    <n v="18"/>
    <s v="Topic 9"/>
    <s v="Self Care Behaviours"/>
    <x v="7"/>
    <n v="0.29599999999999999"/>
    <n v="0"/>
    <n v="0.879"/>
    <n v="0.121"/>
  </r>
  <r>
    <x v="1"/>
    <s v=" Phew! Canâ€™t wait for this day to be over."/>
    <s v="['phew', 'wait']"/>
    <x v="5"/>
    <n v="18"/>
    <s v="Topic 9"/>
    <s v="Self Care Behaviours"/>
    <x v="7"/>
    <n v="0"/>
    <n v="0"/>
    <n v="1"/>
    <n v="0"/>
  </r>
  <r>
    <x v="1"/>
    <s v=" Between the â€“ us and you guys. Itâ€™s unnecessary, right?"/>
    <s v="['guy', 'unnecessary']"/>
    <x v="5"/>
    <n v="18"/>
    <s v="Topic 44"/>
    <s v="Stanley's Activities"/>
    <x v="2"/>
    <n v="0"/>
    <n v="0"/>
    <n v="1"/>
    <n v="0"/>
  </r>
  <r>
    <x v="1"/>
    <s v=" Oh, good, phew,  thank god you said that."/>
    <s v="['phew', 'thank', 'god', 'say']"/>
    <x v="5"/>
    <n v="18"/>
    <s v="Topic 47"/>
    <s v="Office Praise for Work"/>
    <x v="4"/>
    <n v="0.75790000000000002"/>
    <n v="0"/>
    <n v="0.4"/>
    <n v="0.6"/>
  </r>
  <r>
    <x v="1"/>
    <s v=" Sheâ€™s wearing a onesie [holds out his cell phone, Oscar leans in but Kelly grabs his arm]  "/>
    <s v="['wear', 'onesie', 'hold', 'cell', 'phone', 'oscar', 'lean', 'kelly', 'grab', 'arm']"/>
    <x v="5"/>
    <n v="18"/>
    <s v="Topic 35"/>
    <s v="Answering Phones"/>
    <x v="1"/>
    <n v="0"/>
    <n v="0"/>
    <n v="1"/>
    <n v="0"/>
  </r>
  <r>
    <x v="1"/>
    <s v=" Can we at least all agree that this is uncomfortable, and may be heading for something bad?"/>
    <s v="['agree', 'uncomfortable', 'head']"/>
    <x v="5"/>
    <n v="18"/>
    <s v="Topic 34"/>
    <s v="Uncomfortable Feelings"/>
    <x v="4"/>
    <n v="-0.55740000000000001"/>
    <n v="0.27"/>
    <n v="0.61899999999999999"/>
    <n v="0.111"/>
  </r>
  <r>
    <x v="1"/>
    <s v="  I donâ€™t think we need opposed.  "/>
    <s v="['need', 'oppose']"/>
    <x v="5"/>
    <n v="18"/>
    <s v="Topic 15"/>
    <s v="Parenting Issues"/>
    <x v="8"/>
    <n v="0"/>
    <n v="0"/>
    <n v="1"/>
    <n v="0"/>
  </r>
  <r>
    <x v="0"/>
    <s v=" [kicking through rubbish at the dump] Youâ€™ve changed, man."/>
    <s v="['kick', 'rubbish', 'dump', 'change', 'man']"/>
    <x v="5"/>
    <n v="18"/>
    <s v="Topic 3"/>
    <s v="Initiatives &amp; Operations at Dunder Mifflin"/>
    <x v="1"/>
    <n v="-0.38179999999999997"/>
    <n v="0.245"/>
    <n v="0.755"/>
    <n v="0"/>
  </r>
  <r>
    <x v="2"/>
    <s v=" Oh, why, because I have a shot at a $100k commission? "/>
    <s v="['shot', 'k', 'commission']"/>
    <x v="5"/>
    <n v="18"/>
    <s v="Topic 4"/>
    <s v="Water Cooler Talk"/>
    <x v="9"/>
    <n v="0"/>
    <n v="0"/>
    <n v="1"/>
    <n v="0"/>
  </r>
  <r>
    <x v="0"/>
    <s v=" Since when do you care about money? When I first met you, you were a wide-eyed innocent."/>
    <s v="['care', 'money', 'met', 'wideeyed', 'innocent']"/>
    <x v="5"/>
    <n v="18"/>
    <s v="Topic 29"/>
    <s v="Financial Activities"/>
    <x v="1"/>
    <n v="0.68079999999999996"/>
    <n v="0"/>
    <n v="0.72799999999999998"/>
    <n v="0.27200000000000002"/>
  </r>
  <r>
    <x v="2"/>
    <s v=" Hey. There is nothing I can do about my wide-set eyes."/>
    <s v="['wideset', 'eye']"/>
    <x v="5"/>
    <n v="18"/>
    <s v="Topic 4"/>
    <s v="Water Cooler Talk"/>
    <x v="9"/>
    <n v="0"/>
    <n v="0"/>
    <n v="1"/>
    <n v="0"/>
  </r>
  <r>
    <x v="0"/>
    <s v=" No, Iâ€™m talking about your personality, Dwight."/>
    <s v="['talk', 'personality', 'dwight']"/>
    <x v="5"/>
    <n v="18"/>
    <s v="Topic 12"/>
    <s v="Dwight's Behaviours"/>
    <x v="2"/>
    <n v="0"/>
    <n v="0"/>
    <n v="1"/>
    <n v="0"/>
  </r>
  <r>
    <x v="2"/>
    <s v=" When I first met you, I had a lot of job offers. And I had an offer from Ivan Schartsky. The Ivan Schartsky. And if Iâ€™d assistant managed him â€“ "/>
    <s v="['met', 'job', 'offer', 'offer', 'ivan', 'schartsky', 'ivan', 'schartsky', 'assistant', 'manage']"/>
    <x v="5"/>
    <n v="18"/>
    <s v="Topic 24"/>
    <s v="Employee Status"/>
    <x v="3"/>
    <n v="0"/>
    <n v="0"/>
    <n v="1"/>
    <n v="0"/>
  </r>
  <r>
    <x v="2"/>
    <s v=" Oh, thatâ€™s low! I would be number two right now at Home Depot!"/>
    <s v="['low', 'number', 'home', 'depot']"/>
    <x v="5"/>
    <n v="18"/>
    <s v="Topic 2"/>
    <s v="Outside Work &amp; Transportation"/>
    <x v="6"/>
    <n v="-0.33650000000000002"/>
    <n v="0.17899999999999999"/>
    <n v="0.73399999999999999"/>
    <n v="8.6999999999999994E-2"/>
  </r>
  <r>
    <x v="2"/>
    <s v=" Okay? Because they promote from within. Instead I had to follow you â€“ you, going nowhere."/>
    <s v="['promote', 'instead', 'follow', 'go']"/>
    <x v="5"/>
    <n v="18"/>
    <s v="Topic 13"/>
    <s v="Meetings"/>
    <x v="1"/>
    <n v="0.5423"/>
    <n v="0"/>
    <n v="0.75700000000000001"/>
    <n v="0.24299999999999999"/>
  </r>
  <r>
    <x v="0"/>
    <s v=" You think you would have done better without me? Really?"/>
    <s v="['better']"/>
    <x v="5"/>
    <n v="18"/>
    <s v="Topic 1"/>
    <s v="Pam's Activities"/>
    <x v="2"/>
    <n v="0.504"/>
    <n v="0"/>
    <n v="0.73399999999999999"/>
    <n v="0.26600000000000001"/>
  </r>
  <r>
    <x v="2"/>
    <s v=" I hitched my wagon to a horse with no legs. "/>
    <s v="['hitch', 'wagon', 'horse', 'leg']"/>
    <x v="5"/>
    <n v="18"/>
    <s v="Topic 40"/>
    <s v="Leaving the Office"/>
    <x v="6"/>
    <n v="-0.29599999999999999"/>
    <n v="0.19600000000000001"/>
    <n v="0.80400000000000005"/>
    <n v="0"/>
  </r>
  <r>
    <x v="0"/>
    <s v=" Wow. Ohhhkay. Man. When I think about all the time I wasted being your friend â€“ I shouldnâ€™t have been hanging out watching karate movies with you â€“ "/>
    <s v="['wow', 'ohhhkay', 'man', 'time', 'waste', 'friend', 'hang', 'watch', 'karate', 'movie']"/>
    <x v="5"/>
    <n v="18"/>
    <s v="Topic 26"/>
    <s v="Gender Roles"/>
    <x v="9"/>
    <n v="0.58589999999999998"/>
    <n v="9.0999999999999998E-2"/>
    <n v="0.71"/>
    <n v="0.19900000000000001"/>
  </r>
  <r>
    <x v="0"/>
    <s v=" You know what, I should have been doing? I should have been out at bars, finding my soul-mate, finding my wife, making babies â€“ "/>
    <s v="['know', 'bar', 'find', 'soulmate', 'find', 'wife', 'make', 'baby']"/>
    <x v="5"/>
    <n v="18"/>
    <s v="Topic 34"/>
    <s v="Uncomfortable Feelings"/>
    <x v="4"/>
    <n v="0"/>
    <n v="0"/>
    <n v="1"/>
    <n v="0"/>
  </r>
  <r>
    <x v="2"/>
    <s v=" Nice babies youâ€™re making with the floozies at the bars."/>
    <s v="['nice', 'baby', 'make', 'floozy', 'bar']"/>
    <x v="5"/>
    <n v="18"/>
    <s v="Topic 50"/>
    <s v="Baby Making &amp; Schrute Farms"/>
    <x v="8"/>
    <n v="0.42149999999999999"/>
    <n v="0"/>
    <n v="0.76300000000000001"/>
    <n v="0.23699999999999999"/>
  </r>
  <r>
    <x v="0"/>
    <s v="  Thatâ€™s my wife youâ€™re talking about, man."/>
    <s v="['wife', 'talk', 'man']"/>
    <x v="5"/>
    <n v="18"/>
    <s v="Topic 26"/>
    <s v="Gender Roles"/>
    <x v="9"/>
    <n v="0"/>
    <n v="0"/>
    <n v="1"/>
    <n v="0"/>
  </r>
  <r>
    <x v="2"/>
    <s v=" Your made-up wife? Who doesnâ€™t exist? [Michael picks up a piece of metal and hurls it at Dwight, who sidesteps] You watch it!"/>
    <s v="['madeup', 'wife', 'exist', 'michael', 'pick', 'piece', 'metal', 'hurl', 'dwight', 'sidestep', 'watch']"/>
    <x v="5"/>
    <n v="18"/>
    <s v="Topic 12"/>
    <s v="Dwight's Behaviours"/>
    <x v="2"/>
    <n v="0"/>
    <n v="0"/>
    <n v="1"/>
    <n v="0"/>
  </r>
  <r>
    <x v="0"/>
    <s v=" If I wanted to hit you, I would have hit you. "/>
    <s v="['want', 'hit', 'hit']"/>
    <x v="5"/>
    <n v="18"/>
    <s v="Topic 16"/>
    <s v="Sexual Behaviours &amp; Weddings"/>
    <x v="0"/>
    <n v="0"/>
    <n v="0"/>
    <n v="1"/>
    <n v="0"/>
  </r>
  <r>
    <x v="0"/>
    <s v=" No no. You just made an enemy with the wrong guy, Dwight. [they throw volleys of rubbish at each other] No, time out, time out. [Michael inspects a box, then hurls it at Dwight] Time in!"/>
    <s v="['enemy', 'wrong', 'guy', 'dwight', 'throw', 'volley', 'rubbish', 'time', 'time', 'michael', 'inspects', 'box', 'hurl', 'dwight', 'time']"/>
    <x v="5"/>
    <n v="18"/>
    <s v="Topic 12"/>
    <s v="Dwight's Behaviours"/>
    <x v="2"/>
    <n v="-0.84389999999999998"/>
    <n v="0.216"/>
    <n v="0.78400000000000003"/>
    <n v="0"/>
  </r>
  <r>
    <x v="2"/>
    <s v=" No! [lunges for a large wooden spool]"/>
    <s v="['lunge', 'large', 'wooden', 'spool']"/>
    <x v="5"/>
    <n v="18"/>
    <s v="Topic 6"/>
    <s v="Time Spent"/>
    <x v="1"/>
    <n v="0"/>
    <n v="0"/>
    <n v="1"/>
    <n v="0"/>
  </r>
  <r>
    <x v="0"/>
    <s v=" Donâ€™t even think about that [Dwight begins rolling it towards Michael, as he reaches him Dwight kicks it and falls backward. The spool comes to a halt in front of Michael, and Michael pushes it towards Dwight.]"/>
    <s v="['dwight', 'begin', 'roll', 'michael', 'reach', 'dwight', 'kick', 'fall', 'backward', 'spool', 'come', 'halt', 'michael', 'michael', 'push', 'dwight']"/>
    <x v="5"/>
    <n v="18"/>
    <s v="Topic 23"/>
    <s v="Michael's Behaviours"/>
    <x v="2"/>
    <n v="5.16E-2"/>
    <n v="0"/>
    <n v="0.96799999999999997"/>
    <n v="3.2000000000000001E-2"/>
  </r>
  <r>
    <x v="2"/>
    <s v=" [kicks spool] Stop it, get out! Thatâ€™s my spool.   "/>
    <s v="['kick', 'spool', 'stop', 'spool']"/>
    <x v="5"/>
    <n v="18"/>
    <s v="Topic 35"/>
    <s v="Answering Phones"/>
    <x v="1"/>
    <n v="-0.35949999999999999"/>
    <n v="0.23799999999999999"/>
    <n v="0.76200000000000001"/>
    <n v="0"/>
  </r>
  <r>
    <x v="1"/>
    <s v=" Iâ€™ll text Pam. Sheâ€™s really good at this stuff."/>
    <s v="['text', 'pam', 'stuff']"/>
    <x v="5"/>
    <n v="18"/>
    <s v="Topic 15"/>
    <s v="Parenting Issues"/>
    <x v="8"/>
    <n v="0.49270000000000003"/>
    <n v="0"/>
    <n v="0.71499999999999997"/>
    <n v="0.28499999999999998"/>
  </r>
  <r>
    <x v="1"/>
    <s v=" Alright. Then weâ€™re back to cash. And I got to say, if giving a small percentage of our commissions is going to smooth all this over, Iâ€™m for it."/>
    <s v="['cash', 'give', 'small', 'percentage', 'commission', 'go', 'smooth']"/>
    <x v="5"/>
    <n v="18"/>
    <s v="Topic 20"/>
    <s v="Dunder Mifflin Products"/>
    <x v="1"/>
    <n v="0.52669999999999995"/>
    <n v="0"/>
    <n v="0.86"/>
    <n v="0.14000000000000001"/>
  </r>
  <r>
    <x v="0"/>
    <s v=" Okay, Dwight. Here we go [picks up a sink, spills dump juice on his pants] oh god."/>
    <s v="['dwight', 'pick', 'sink', 'spill', 'dump', 'juice', 'pant', 'god']"/>
    <x v="5"/>
    <n v="18"/>
    <s v="Topic 3"/>
    <s v="Initiatives &amp; Operations at Dunder Mifflin"/>
    <x v="1"/>
    <n v="0.1027"/>
    <n v="0.126"/>
    <n v="0.68"/>
    <n v="0.19400000000000001"/>
  </r>
  <r>
    <x v="0"/>
    <s v=" Weâ€™re never going to find those leads, are we? [they both sit on the edge of a claw-footed bathtub]"/>
    <s v="['go', 'lead', 'sit', 'edge', 'clawfooted', 'bathtub']"/>
    <x v="5"/>
    <n v="18"/>
    <s v="Topic 39"/>
    <s v="Items in Dunder Mifflin"/>
    <x v="1"/>
    <n v="0"/>
    <n v="0"/>
    <n v="1"/>
    <n v="0"/>
  </r>
  <r>
    <x v="2"/>
    <s v=" [surveys the mountains of trash surrounding them] Wow. Amazing, isnâ€™t it. No other animal on earth could do this. Maybe beavers. But not like this.  "/>
    <s v="['survey', 'mountain', 'trash', 'surround', 'wow', 'amaze', 'animal', 'earth', 'maybe', 'beaver']"/>
    <x v="5"/>
    <n v="18"/>
    <s v="Topic 41"/>
    <s v="Kevin's Activities"/>
    <x v="2"/>
    <n v="0.1368"/>
    <n v="0.14199999999999999"/>
    <n v="0.69799999999999995"/>
    <n v="0.16"/>
  </r>
  <r>
    <x v="1"/>
    <s v=" No, we agreed, two percent for the quarter. Okay [others enter] Hey everybody!"/>
    <s v="['agree', 'percent', 'quarter', 'enter', 'everybody']"/>
    <x v="5"/>
    <n v="18"/>
    <s v="Topic 13"/>
    <s v="Meetings"/>
    <x v="1"/>
    <n v="0.50929999999999997"/>
    <n v="0"/>
    <n v="0.71899999999999997"/>
    <n v="0.28100000000000003"/>
  </r>
  <r>
    <x v="1"/>
    <s v=" No, no â€“ this is a representation of how we feel. And how we feel is:"/>
    <s v="['representation', 'feel', 'feel']"/>
    <x v="5"/>
    <n v="18"/>
    <s v="Topic 34"/>
    <s v="Uncomfortable Feelings"/>
    <x v="4"/>
    <n v="-0.29599999999999999"/>
    <n v="0.128"/>
    <n v="0.872"/>
    <n v="0"/>
  </r>
  <r>
    <x v="1"/>
    <s v=" Yes! We do. [opens box] Eclairs."/>
    <s v="['open', 'box', 'eclair']"/>
    <x v="5"/>
    <n v="18"/>
    <s v="Topic 7"/>
    <s v="Doors &amp; Elevators"/>
    <x v="1"/>
    <n v="0.45739999999999997"/>
    <n v="0"/>
    <n v="0.626"/>
    <n v="0.374"/>
  </r>
  <r>
    <x v="1"/>
    <s v=" â€“ two percent milk! What I forgot for the coffee. "/>
    <s v="['percent', 'milk', 'forgot', 'coffee']"/>
    <x v="5"/>
    <n v="18"/>
    <s v="Topic 48"/>
    <s v="Dunder Mifflin Corporate Affairs"/>
    <x v="3"/>
    <n v="0"/>
    <n v="0"/>
    <n v="1"/>
    <n v="0"/>
  </r>
  <r>
    <x v="0"/>
    <s v=" This [picks up racquet] Why would somebody throw that out?  "/>
    <s v="['pick', 'racquet', 'somebody', 'throw']"/>
    <x v="5"/>
    <n v="18"/>
    <s v="Topic 41"/>
    <s v="Kevin's Activities"/>
    <x v="2"/>
    <n v="0"/>
    <n v="0"/>
    <n v="1"/>
    <n v="0"/>
  </r>
  <r>
    <x v="2"/>
    <s v=" Hey [holds up an old sweater] You know whoâ€™d like this? Phyllis. Purple, much?"/>
    <s v="['hold', 'old', 'sweater', 'know', 'whod', 'phyllis', 'purple']"/>
    <x v="5"/>
    <n v="18"/>
    <s v="Topic 21"/>
    <s v="Workplace Happenings"/>
    <x v="1"/>
    <n v="0.43290000000000001"/>
    <n v="0"/>
    <n v="0.82"/>
    <n v="0.18"/>
  </r>
  <r>
    <x v="0"/>
    <s v=" Yeah, she does â€“ she loves purple. [Dwight sniffs it] Does it stink?"/>
    <s v="['love', 'purple', 'dwight', 'sniff', 'stink']"/>
    <x v="5"/>
    <n v="18"/>
    <s v="Topic 12"/>
    <s v="Dwight's Behaviours"/>
    <x v="2"/>
    <n v="0.49390000000000001"/>
    <n v="0.14499999999999999"/>
    <n v="0.53800000000000003"/>
    <n v="0.317"/>
  </r>
  <r>
    <x v="0"/>
    <s v=" Know what would be a great picture here? Just this whole dump, and in the middle, one flower. Thatâ€™s it. And the caption would read:"/>
    <s v="['know', 'great', 'picture', 'dump', 'middle', 'flower', 'caption', 'read']"/>
    <x v="5"/>
    <n v="18"/>
    <s v="Topic 37"/>
    <s v="Writing, Drawings, Pictures, etc"/>
    <x v="1"/>
    <n v="0.36120000000000002"/>
    <n v="8.7999999999999995E-2"/>
    <n v="0.77400000000000002"/>
    <n v="0.13800000000000001"/>
  </r>
  <r>
    <x v="2"/>
    <s v=" [drives into office parking lot, honking horn. Enormous purple object strapped to the roof of their car] Woo hoo!"/>
    <s v="['drive', 'office', 'parking', 'honk', 'horn', 'enormous', 'purple', 'object', 'strap', 'roof', 'car', 'woo', 'hoo']"/>
    <x v="5"/>
    <n v="18"/>
    <s v="Topic 17"/>
    <s v="Driving"/>
    <x v="6"/>
    <n v="0.52549999999999997"/>
    <n v="0"/>
    <n v="0.84099999999999997"/>
    <n v="0.159"/>
  </r>
  <r>
    <x v="2"/>
    <s v=" We have an awesome bean bag chair thatâ€™s perfect for the break room. [reaches out the window and pats it]"/>
    <s v="['awesome', 'bean', 'bag', 'chair', 'perfect', 'break', 'room', 'reach', 'window', 'pat']"/>
    <x v="5"/>
    <n v="18"/>
    <s v="Topic 13"/>
    <s v="Meetings"/>
    <x v="1"/>
    <n v="0.84019999999999995"/>
    <n v="0"/>
    <n v="0.65400000000000003"/>
    <n v="0.34599999999999997"/>
  </r>
  <r>
    <x v="2"/>
    <s v=" Yeah, damn right youâ€™re not. â€˜Cause itâ€™s for me and Michael only [they both cheer and high-five]  "/>
    <s v="['damn', 'cause', 'michael', 'cheer', 'highfive']"/>
    <x v="5"/>
    <n v="18"/>
    <s v="Topic 23"/>
    <s v="Michael's Behaviours"/>
    <x v="2"/>
    <n v="0.42149999999999999"/>
    <n v="0.122"/>
    <n v="0.63100000000000001"/>
    <n v="0.248"/>
  </r>
  <r>
    <x v="0"/>
    <s v="Oh, yeah, sitting on your big fat butt. Alright, that is the number to beat."/>
    <s v="['sit', 'big', 'fat', 'butt', 'number', 'beat']"/>
    <x v="5"/>
    <n v="19"/>
    <s v="Topic 2"/>
    <s v="Outside Work &amp; Transportation"/>
    <x v="6"/>
    <n v="0.5423"/>
    <n v="0"/>
    <n v="0.68600000000000005"/>
    <n v="0.314"/>
  </r>
  <r>
    <x v="0"/>
    <s v="My respect. [everyone returns to work] Okay, Iâ€™ll make it a little more interesting. Anyone who does more than 25 push-ups â€“"/>
    <s v="['respect', 'return', 'work', 'little', 'interest', 'pushup']"/>
    <x v="5"/>
    <n v="19"/>
    <s v="Topic 18"/>
    <s v="Focusing at Work"/>
    <x v="1"/>
    <n v="0.77270000000000005"/>
    <n v="0"/>
    <n v="0.71099999999999997"/>
    <n v="0.28899999999999998"/>
  </r>
  <r>
    <x v="0"/>
    <s v="Gets to go home. [everyone starts to do push-ups] Ooh! I say â€˜dance,â€™ they say â€˜how high?â€™ Here we go. Oh, no. No, no, no. Butt to high. [steps on Angela] Disqualified!"/>
    <s v="['get', 'home', 'start', 'pushup', 'dance', 'high', 'butt', 'high', 'step', 'angela', 'disqualify']"/>
    <x v="5"/>
    <n v="19"/>
    <s v="Topic 45"/>
    <s v="Angela's Activities"/>
    <x v="2"/>
    <n v="-0.5242"/>
    <n v="9.8000000000000004E-2"/>
    <n v="0.90200000000000002"/>
    <n v="0"/>
  </r>
  <r>
    <x v="1"/>
    <s v="19. [grunts] I had a really hard work out this morning."/>
    <s v="['grunt', 'hard', 'work', 'morning']"/>
    <x v="5"/>
    <n v="19"/>
    <s v="Topic 18"/>
    <s v="Focusing at Work"/>
    <x v="1"/>
    <n v="-0.17610000000000001"/>
    <n v="0.14499999999999999"/>
    <n v="0.85499999999999998"/>
    <n v="0"/>
  </r>
  <r>
    <x v="0"/>
    <s v="[Stanley straining and breathing heavily] Oh, wow, that is adorable!"/>
    <s v="['stanley', 'strain', 'breathing', 'heavily', 'wow', 'adorable']"/>
    <x v="5"/>
    <n v="19"/>
    <s v="Topic 44"/>
    <s v="Stanley's Activities"/>
    <x v="2"/>
    <n v="0.7177"/>
    <n v="0.13900000000000001"/>
    <n v="0.42199999999999999"/>
    <n v="0.439"/>
  </r>
  <r>
    <x v="0"/>
    <s v="Well, itâ€™s not exactly fair. Heâ€™s got all of his weight thatâ€™s helping him go down.  "/>
    <s v="['exactly', 'fair', 'weight', 'help']"/>
    <x v="5"/>
    <n v="19"/>
    <s v="Topic 50"/>
    <s v="Baby Making &amp; Schrute Farms"/>
    <x v="8"/>
    <n v="0.32650000000000001"/>
    <n v="0.10199999999999999"/>
    <n v="0.67500000000000004"/>
    <n v="0.223"/>
  </r>
  <r>
    <x v="1"/>
    <s v="I would love, love, love to go. Only problem is, Pamâ€™s at home with the baby and I think she wants a night in. "/>
    <s v="['love', 'love', 'love', 'problem', 'pams', 'home', 'baby', 'want', 'night']"/>
    <x v="5"/>
    <n v="19"/>
    <s v="Topic 26"/>
    <s v="Gender Roles"/>
    <x v="9"/>
    <n v="0.89790000000000003"/>
    <n v="7.5999999999999998E-2"/>
    <n v="0.56699999999999995"/>
    <n v="0.35699999999999998"/>
  </r>
  <r>
    <x v="1"/>
    <s v="I gotta tell you, this baby is amazing. She gets me out of everything. And I â€“ and I love her. I also love her, very much.  "/>
    <s v="['get', 'tell', 'baby', 'amaze', 'get', 'love', 'love']"/>
    <x v="5"/>
    <n v="19"/>
    <s v="Topic 26"/>
    <s v="Gender Roles"/>
    <x v="9"/>
    <n v="0.92169999999999996"/>
    <n v="0"/>
    <n v="0.66300000000000003"/>
    <n v="0.33700000000000002"/>
  </r>
  <r>
    <x v="1"/>
    <s v="So some of the co-workers were thinking of going out tonight, but I told them-"/>
    <s v="['coworkers', 'think', 'go', 'tonight']"/>
    <x v="5"/>
    <n v="19"/>
    <s v="Topic 30"/>
    <s v="Celebrations"/>
    <x v="5"/>
    <n v="0"/>
    <n v="0"/>
    <n v="1"/>
    <n v="0"/>
  </r>
  <r>
    <x v="3"/>
    <s v="[on phone] Yes! Yes! I would love to!"/>
    <s v="['phone', 'love']"/>
    <x v="5"/>
    <n v="19"/>
    <s v="Topic 26"/>
    <s v="Gender Roles"/>
    <x v="9"/>
    <n v="0.88790000000000002"/>
    <n v="0"/>
    <n v="0.32300000000000001"/>
    <n v="0.67700000000000005"/>
  </r>
  <r>
    <x v="3"/>
    <s v="[through phone] Itâ€™s been so long since Iâ€™ve been with adults. I am so excited to see everybody. Creed, Ryan. Oh my God, Stanley! Stanleyâ€™s going to be there. Yes, oh my God!"/>
    <s v="['phone', 'long', 'adult', 'excite', 'everybody', 'creed', 'ryan', 'god', 'stanley', 'stanley', 'go', 'god']"/>
    <x v="5"/>
    <n v="19"/>
    <s v="Topic 44"/>
    <s v="Stanley's Activities"/>
    <x v="2"/>
    <n v="0.86250000000000004"/>
    <n v="0"/>
    <n v="0.73199999999999998"/>
    <n v="0.26800000000000002"/>
  </r>
  <r>
    <x v="3"/>
    <s v="Oh, hey, I invited my friend Julie. "/>
    <s v="['invite', 'friend', 'julie']"/>
    <x v="5"/>
    <n v="19"/>
    <s v="Topic 29"/>
    <s v="Financial Activities"/>
    <x v="1"/>
    <n v="0.49390000000000001"/>
    <n v="0"/>
    <n v="0.65200000000000002"/>
    <n v="0.34799999999999998"/>
  </r>
  <r>
    <x v="3"/>
    <s v="Theyâ€™re both single, I have a sense they might-"/>
    <s v="['single', 'sense']"/>
    <x v="5"/>
    <n v="19"/>
    <s v="Topic 24"/>
    <s v="Employee Status"/>
    <x v="3"/>
    <n v="0"/>
    <n v="0"/>
    <n v="1"/>
    <n v="0"/>
  </r>
  <r>
    <x v="0"/>
    <s v="Oh, wow, I cannot believe this is happening. This is everything I dreamed. Oh, my God! [laughs]"/>
    <s v="['wow', 'believe', 'happen', 'dream', 'god', 'laugh']"/>
    <x v="5"/>
    <n v="19"/>
    <s v="Topic 47"/>
    <s v="Office Praise for Work"/>
    <x v="4"/>
    <n v="0.85529999999999995"/>
    <n v="0"/>
    <n v="0.59799999999999998"/>
    <n v="0.40200000000000002"/>
  </r>
  <r>
    <x v="0"/>
    <s v="Itâ€™s not a birthday, itâ€™s not a good-bye partyâ€¦"/>
    <s v="['birthday', 'goodbye', 'party']"/>
    <x v="5"/>
    <n v="19"/>
    <s v="Topic 30"/>
    <s v="Celebrations"/>
    <x v="5"/>
    <n v="0"/>
    <n v="0"/>
    <n v="1"/>
    <n v="0"/>
  </r>
  <r>
    <x v="1"/>
    <s v="Oh, hey, Pam and I are gonna go play pool with one of her friends, and we need a fourth."/>
    <s v="['pam', 'play', 'pool', 'friend', 'need', 'fourth']"/>
    <x v="5"/>
    <n v="19"/>
    <s v="Topic 10"/>
    <s v="Recreation"/>
    <x v="5"/>
    <n v="0.67049999999999998"/>
    <n v="0"/>
    <n v="0.76600000000000001"/>
    <n v="0.23400000000000001"/>
  </r>
  <r>
    <x v="0"/>
    <s v="What is a nice girl like you hanging out with these bums for? [Julie laughs]  "/>
    <s v="['nice', 'girl', 'hang', 'bum', 'julie', 'laugh']"/>
    <x v="5"/>
    <n v="19"/>
    <s v="Topic 28"/>
    <s v="Romantic Feelings"/>
    <x v="0"/>
    <n v="0.81759999999999999"/>
    <n v="0"/>
    <n v="0.58499999999999996"/>
    <n v="0.41499999999999998"/>
  </r>
  <r>
    <x v="0"/>
    <s v="Oh, no, no. Pam and Jim work for me. And if they win, they are fired."/>
    <s v="['pam', 'jim', 'work', 'win', 'fire']"/>
    <x v="5"/>
    <n v="19"/>
    <s v="Topic 14"/>
    <s v="Jim &amp; Pam Relationship"/>
    <x v="0"/>
    <n v="5.16E-2"/>
    <n v="0.16800000000000001"/>
    <n v="0.65400000000000003"/>
    <n v="0.17799999999999999"/>
  </r>
  <r>
    <x v="0"/>
    <s v="No. No, not really. Not really, but they better not win."/>
    <s v="['better', 'win']"/>
    <x v="5"/>
    <n v="19"/>
    <s v="Topic 22"/>
    <s v="Andy's Activities"/>
    <x v="2"/>
    <n v="3.5499999999999997E-2"/>
    <n v="0.23699999999999999"/>
    <n v="0.51900000000000002"/>
    <n v="0.245"/>
  </r>
  <r>
    <x v="3"/>
    <s v="Hey, Isabel, you made it. Oh, my goodness."/>
    <s v="['isabel', 'goodness']"/>
    <x v="5"/>
    <n v="19"/>
    <s v="Topic 41"/>
    <s v="Kevin's Activities"/>
    <x v="2"/>
    <n v="0.45879999999999999"/>
    <n v="0"/>
    <n v="0.7"/>
    <n v="0.3"/>
  </r>
  <r>
    <x v="4"/>
    <s v="And then they said the most ridiculous thing about Anderson Cooper, which I do not have the decency to repeat, but trust me when I tell you that-"/>
    <s v="['say', 'ridiculous', 'anderson', 'cooper', 'decency', 'repeat', 'trust', 'tell']"/>
    <x v="5"/>
    <n v="19"/>
    <s v="Topic 39"/>
    <s v="Items in Dunder Mifflin"/>
    <x v="1"/>
    <n v="0.5504"/>
    <n v="5.8999999999999997E-2"/>
    <n v="0.80400000000000005"/>
    <n v="0.13800000000000001"/>
  </r>
  <r>
    <x v="2"/>
    <s v="Hold that thought. Well, well, well. If it isnâ€™t Isabel."/>
    <s v="['hold', 'thought', 'isabel']"/>
    <x v="5"/>
    <n v="19"/>
    <s v="Topic 6"/>
    <s v="Time Spent"/>
    <x v="1"/>
    <n v="0.64859999999999995"/>
    <n v="0"/>
    <n v="0.52600000000000002"/>
    <n v="0.47399999999999998"/>
  </r>
  <r>
    <x v="2"/>
    <s v="Whatâ€™s a girl like you doing in a place like this?"/>
    <s v="['girl', 'place']"/>
    <x v="5"/>
    <n v="19"/>
    <s v="Topic 21"/>
    <s v="Workplace Happenings"/>
    <x v="1"/>
    <n v="0.61240000000000006"/>
    <n v="0"/>
    <n v="0.64300000000000002"/>
    <n v="0.35699999999999998"/>
  </r>
  <r>
    <x v="2"/>
    <s v="Usually means thereâ€™s a battle scene coming.   "/>
    <s v="['usually', 'mean', 'there', 'battle', 'scene', 'come']"/>
    <x v="5"/>
    <n v="19"/>
    <s v="Topic 11"/>
    <s v="Closing deals"/>
    <x v="1"/>
    <n v="-0.38179999999999997"/>
    <n v="0.30199999999999999"/>
    <n v="0.69799999999999995"/>
    <n v="0"/>
  </r>
  <r>
    <x v="0"/>
    <s v="See, I didnâ€™t think you could teach that. I thought that was something you were born with. What am I thinking right now?"/>
    <s v="['teach', 'thought', 'born', 'think']"/>
    <x v="5"/>
    <n v="19"/>
    <s v="Topic 2"/>
    <s v="Outside Work &amp; Transportation"/>
    <x v="6"/>
    <n v="0"/>
    <n v="0"/>
    <n v="1"/>
    <n v="0"/>
  </r>
  <r>
    <x v="0"/>
    <s v="Yes. I feel like an idiot. Awesome.   "/>
    <s v="['feel', 'idiot', 'awesome']"/>
    <x v="5"/>
    <n v="19"/>
    <s v="Topic 25"/>
    <s v="Phylllis &amp; Angela Activities"/>
    <x v="2"/>
    <n v="0.71840000000000004"/>
    <n v="0.21199999999999999"/>
    <n v="0.192"/>
    <n v="0.59599999999999997"/>
  </r>
  <r>
    <x v="0"/>
    <s v="[removing tie] Well, apparently, Michael Scott is on a date. And that, that my friend, changes everything. [puts on backwards golf cap]  "/>
    <s v="['remove', 'tie', 'apparently', 'michael', 'scott', 'date', 'friend', 'change', 'put', 'backwards', 'golf', 'cap']"/>
    <x v="5"/>
    <n v="19"/>
    <s v="Topic 23"/>
    <s v="Michael's Behaviours"/>
    <x v="2"/>
    <n v="0.64859999999999995"/>
    <n v="0"/>
    <n v="0.79100000000000004"/>
    <n v="0.20899999999999999"/>
  </r>
  <r>
    <x v="3"/>
    <s v="Hey, Michael, where have you been? [Michael shoots pool ball up into their faces]"/>
    <s v="['michael', 'michael', 'shoot', 'pool', 'ball', 'face']"/>
    <x v="5"/>
    <n v="19"/>
    <s v="Topic 23"/>
    <s v="Michael's Behaviours"/>
    <x v="2"/>
    <n v="0"/>
    <n v="0"/>
    <n v="1"/>
    <n v="0"/>
  </r>
  <r>
    <x v="1"/>
    <s v="Hey, youâ€™re supposed to hit the white ball first, buddy. Nice one. Can I talk to you for a sec? All right. Everything ok?"/>
    <s v="['suppose', 'hit', 'white', 'ball', 'buddy', 'nice', 'talk', 'sec']"/>
    <x v="5"/>
    <n v="19"/>
    <s v="Topic 16"/>
    <s v="Sexual Behaviours &amp; Weddings"/>
    <x v="0"/>
    <n v="0.48709999999999998"/>
    <n v="0"/>
    <n v="0.879"/>
    <n v="0.121"/>
  </r>
  <r>
    <x v="0"/>
    <s v="Guys, come on, Iâ€™m on a date. Let me do my thang.  "/>
    <s v="['guy', 'date', 'thang']"/>
    <x v="5"/>
    <n v="19"/>
    <s v="Topic 44"/>
    <s v="Stanley's Activities"/>
    <x v="2"/>
    <n v="0"/>
    <n v="0"/>
    <n v="1"/>
    <n v="0"/>
  </r>
  <r>
    <x v="0"/>
    <s v="Hi, Iâ€™m date Mike. Nice to meet me. How do you like your eggs in the morning? [tries to wink]  "/>
    <s v="['date', 'mike', 'nice', 'meet', 'egg', 'morning', 'try', 'wink']"/>
    <x v="5"/>
    <n v="19"/>
    <s v="Topic 9"/>
    <s v="Self Care Behaviours"/>
    <x v="7"/>
    <n v="0.64859999999999995"/>
    <n v="0"/>
    <n v="0.77300000000000002"/>
    <n v="0.22700000000000001"/>
  </r>
  <r>
    <x v="2"/>
    <s v="Universal donor. [startled by Angela, curses]   "/>
    <s v="['universal', 'donor', 'startle', 'angela', 'curse']"/>
    <x v="5"/>
    <n v="19"/>
    <s v="Topic 24"/>
    <s v="Employee Status"/>
    <x v="3"/>
    <n v="-0.1779"/>
    <n v="0.254"/>
    <n v="0.746"/>
    <n v="0"/>
  </r>
  <r>
    <x v="2"/>
    <s v="Angela versus Isabel. Height, advantage Isabel. Birthing hips, advantage Isabel. Remaining child-bearing years, advantage Isabel. Legal obligation, advantage Angela.  "/>
    <s v="['angela', 'versus', 'isabel', 'height', 'advantage', 'isabel', 'birthing', 'hip', 'advantage', 'isabel', 'remain', 'childbearing', 'year', 'advantage', 'isabel', 'legal', 'obligation', 'advantage', 'angela']"/>
    <x v="5"/>
    <n v="19"/>
    <s v="Topic 6"/>
    <s v="Time Spent"/>
    <x v="1"/>
    <n v="0.75790000000000002"/>
    <n v="0"/>
    <n v="0.59599999999999997"/>
    <n v="0.40400000000000003"/>
  </r>
  <r>
    <x v="0"/>
    <s v="Hey, guys, guys, guys. [steals a cherry from waitress passing buy] Watch this. Ready?"/>
    <s v="['guy', 'guy', 'guy', 'steal', 'cherry', 'waitress', 'passing', 'buy', 'watch', 'ready']"/>
    <x v="5"/>
    <n v="19"/>
    <s v="Topic 44"/>
    <s v="Stanley's Activities"/>
    <x v="2"/>
    <n v="-0.1091"/>
    <n v="0.182"/>
    <n v="0.66"/>
    <n v="0.158"/>
  </r>
  <r>
    <x v="0"/>
    <s v="Iâ€™m tying a knot in the stem with my tongue."/>
    <s v="['tie', 'knot', 'stem', 'tongue']"/>
    <x v="5"/>
    <n v="19"/>
    <s v="Topic 45"/>
    <s v="Angela's Activities"/>
    <x v="2"/>
    <n v="0"/>
    <n v="0"/>
    <n v="1"/>
    <n v="0"/>
  </r>
  <r>
    <x v="0"/>
    <s v="[choking] Wow. Oh, wow, that was close.   "/>
    <s v="['choke', 'wow', 'wow', 'close']"/>
    <x v="5"/>
    <n v="19"/>
    <s v="Topic 47"/>
    <s v="Office Praise for Work"/>
    <x v="4"/>
    <n v="0.68079999999999996"/>
    <n v="0.20499999999999999"/>
    <n v="0.27400000000000002"/>
    <n v="0.52100000000000002"/>
  </r>
  <r>
    <x v="0"/>
    <s v="I would say I kind of have an unfair advantage because I watch reality dating shows like a hawk, and I learn. I absorb information from the strategies of the winners and the losers. Actually, I probably learn more from the losers.   "/>
    <s v="['kind', 'unfair', 'advantage', 'watch', 'reality', 'date', 'show', 'hawk', 'learn', 'absorb', 'information', 'strategy', 'winner', 'loser', 'actually', 'probably', 'learn', 'loser']"/>
    <x v="5"/>
    <n v="19"/>
    <s v="Topic 36"/>
    <s v="Job Perks"/>
    <x v="1"/>
    <n v="-0.55200000000000005"/>
    <n v="0.189"/>
    <n v="0.67"/>
    <n v="0.14099999999999999"/>
  </r>
  <r>
    <x v="2"/>
    <s v="Whacking moles. Hit â€™em on the head. Whack. Say it with me."/>
    <s v="['whack', 'mole', 'hit', 'em', 'head', 'whack']"/>
    <x v="5"/>
    <n v="19"/>
    <s v="Topic 46"/>
    <s v="Food and Eating Habits"/>
    <x v="5"/>
    <n v="0"/>
    <n v="0"/>
    <n v="1"/>
    <n v="0"/>
  </r>
  <r>
    <x v="2"/>
    <s v="Look, Iâ€™ve been thinking. We had a good run. We really did. But you donâ€™t need to worry about this whole contract thing anymore."/>
    <s v="['look', 'think', 'run', 'need', 'worry', 'contract', 'anymore']"/>
    <x v="5"/>
    <n v="19"/>
    <s v="Topic 35"/>
    <s v="Answering Phones"/>
    <x v="1"/>
    <n v="-0.44040000000000001"/>
    <n v="0.13800000000000001"/>
    <n v="0.79100000000000004"/>
    <n v="7.0000000000000007E-2"/>
  </r>
  <r>
    <x v="2"/>
    <s v="Itâ€™s just that we both-we want different things. You know, I want a big family."/>
    <s v="['bothwe', 'want', 'different', 'thing', 'know', 'want', 'big', 'family']"/>
    <x v="5"/>
    <n v="19"/>
    <s v="Topic 8"/>
    <s v="Dundies and Watching videos"/>
    <x v="5"/>
    <n v="0.15310000000000001"/>
    <n v="0"/>
    <n v="0.83299999999999996"/>
    <n v="0.16700000000000001"/>
  </r>
  <r>
    <x v="2"/>
    <s v="No, no, no, no. I want a big family. Tall. Thick. A big, physically big family. Listen, you go have fun. Youâ€™re off the hook."/>
    <s v="['want', 'big', 'family', 'tall', 'thick', 'big', 'physically', 'big', 'family', 'listen', 'fun', 'hook']"/>
    <x v="5"/>
    <n v="19"/>
    <s v="Topic 11"/>
    <s v="Closing deals"/>
    <x v="1"/>
    <n v="0.55740000000000001"/>
    <n v="0"/>
    <n v="0.83299999999999996"/>
    <n v="0.16700000000000001"/>
  </r>
  <r>
    <x v="2"/>
    <s v="Dissolved. Donâ€™t worry, youâ€™re free. Okay? Okay. See you later."/>
    <s v="['dissolve', 'worry', 'free', 'later']"/>
    <x v="5"/>
    <n v="19"/>
    <s v="Topic 36"/>
    <s v="Job Perks"/>
    <x v="1"/>
    <n v="0.49390000000000001"/>
    <n v="0.18099999999999999"/>
    <n v="0.375"/>
    <n v="0.44400000000000001"/>
  </r>
  <r>
    <x v="1"/>
    <s v="[Michael playing air guitar on pool table] Wow. Maybe we should tell her that heâ€™s not normally like this."/>
    <s v="['michael', 'play', 'air', 'guitar', 'pool', 'table', 'wow', 'maybe', 'tell', 'normally']"/>
    <x v="5"/>
    <n v="19"/>
    <s v="Topic 10"/>
    <s v="Recreation"/>
    <x v="5"/>
    <n v="0.54079999999999995"/>
    <n v="8.8999999999999996E-2"/>
    <n v="0.67500000000000004"/>
    <n v="0.23599999999999999"/>
  </r>
  <r>
    <x v="0"/>
    <s v="Yeah, why donâ€™t you send the bill to 23 I Donâ€™t Care Lane, Scranton, Pennsylvania?"/>
    <s v="['send', 'care', 'lane', 'scranton', 'pennsylvania']"/>
    <x v="5"/>
    <n v="19"/>
    <s v="Topic 46"/>
    <s v="Food and Eating Habits"/>
    <x v="5"/>
    <n v="0.65969999999999995"/>
    <n v="0"/>
    <n v="0.70699999999999996"/>
    <n v="0.29299999999999998"/>
  </r>
  <r>
    <x v="0"/>
    <s v="Hey, she can tell Iâ€™m on a date, right? Right? Iâ€™m just having fun."/>
    <s v="['tell', 'date', 'fun']"/>
    <x v="5"/>
    <n v="19"/>
    <s v="Topic 32"/>
    <s v="Meridith &amp; Creed Activities"/>
    <x v="2"/>
    <n v="0.56610000000000005"/>
    <n v="0"/>
    <n v="0.78"/>
    <n v="0.22"/>
  </r>
  <r>
    <x v="0"/>
    <s v="Really? You told on me. Thatâ€™s lame."/>
    <s v="['lame']"/>
    <x v="5"/>
    <n v="19"/>
    <s v="Topic 40"/>
    <s v="Leaving the Office"/>
    <x v="6"/>
    <n v="-0.42149999999999999"/>
    <n v="0.318"/>
    <n v="0.68200000000000005"/>
    <n v="0"/>
  </r>
  <r>
    <x v="0"/>
    <s v="Okay, all right. Okay, whoa. Iâ€™m just kidding around. Iâ€™m sorry. "/>
    <s v="['whoa', 'kid', 'sorry']"/>
    <x v="5"/>
    <n v="19"/>
    <s v="Topic 15"/>
    <s v="Parenting Issues"/>
    <x v="8"/>
    <n v="0.44040000000000001"/>
    <n v="9.6000000000000002E-2"/>
    <n v="0.51900000000000002"/>
    <n v="0.38500000000000001"/>
  </r>
  <r>
    <x v="3"/>
    <s v="Ok, um, why donâ€™t we just finish the game? Michael, itâ€™s your shot."/>
    <s v="['finish', 'game', 'michael', 'shot']"/>
    <x v="5"/>
    <n v="19"/>
    <s v="Topic 10"/>
    <s v="Recreation"/>
    <x v="5"/>
    <n v="0"/>
    <n v="0"/>
    <n v="1"/>
    <n v="0"/>
  </r>
  <r>
    <x v="3"/>
    <s v="You guys are stripes, I thinkâ€¦"/>
    <s v="['guy', 'stripe']"/>
    <x v="5"/>
    <n v="19"/>
    <s v="Topic 44"/>
    <s v="Stanley's Activities"/>
    <x v="2"/>
    <n v="0"/>
    <n v="0"/>
    <n v="1"/>
    <n v="0"/>
  </r>
  <r>
    <x v="0"/>
    <s v="You let somebody talk to you like that, where does it stop?"/>
    <s v="['somebody', 'talk', 'stop']"/>
    <x v="5"/>
    <n v="19"/>
    <s v="Topic 38"/>
    <s v="Communication &amp; Problem Solving"/>
    <x v="3"/>
    <n v="7.7200000000000005E-2"/>
    <n v="0.15"/>
    <n v="0.68"/>
    <n v="0.17"/>
  </r>
  <r>
    <x v="3"/>
    <s v="Do you guys want some food? The wings are really good here.  "/>
    <s v="['guy', 'want', 'food', 'wing']"/>
    <x v="5"/>
    <n v="19"/>
    <s v="Topic 44"/>
    <s v="Stanley's Activities"/>
    <x v="2"/>
    <n v="0.5413"/>
    <n v="0"/>
    <n v="0.69"/>
    <n v="0.31"/>
  </r>
  <r>
    <x v="0"/>
    <s v="Hey, you embarrassed my friends in front of me and Iâ€™m gonna need you to go back over to the table and apologize. "/>
    <s v="['embarrass', 'friend', 'need', 'table', 'apologize']"/>
    <x v="5"/>
    <n v="19"/>
    <s v="Topic 6"/>
    <s v="Time Spent"/>
    <x v="1"/>
    <n v="0.25"/>
    <n v="9.2999999999999999E-2"/>
    <n v="0.74099999999999999"/>
    <n v="0.16700000000000001"/>
  </r>
  <r>
    <x v="0"/>
    <s v="I am here with my employees. I am here on a date. Hello."/>
    <s v="['employee', 'date']"/>
    <x v="5"/>
    <n v="19"/>
    <s v="Topic 3"/>
    <s v="Initiatives &amp; Operations at Dunder Mifflin"/>
    <x v="1"/>
    <n v="0"/>
    <n v="0"/>
    <n v="1"/>
    <n v="0"/>
  </r>
  <r>
    <x v="0"/>
    <s v="Well, it just so happens that I am a manager too. And the way I manage people is that I touch their hearts and souls with humor, with love and maybe a dash of razzle-dazzle. And I donâ€™t see that from you. "/>
    <s v="['happens', 'manager', 'way', 'manage', 'people', 'touch', 'heart', 'soul', 'humor', 'love', 'maybe', 'dash', 'razzledazzle']"/>
    <x v="5"/>
    <n v="19"/>
    <s v="Topic 19"/>
    <s v="Heartbreaks &amp; Jan"/>
    <x v="0"/>
    <n v="0.91359999999999997"/>
    <n v="0"/>
    <n v="0.75"/>
    <n v="0.25"/>
  </r>
  <r>
    <x v="0"/>
    <s v="Yes it is. I am writing a book about it."/>
    <s v="['write', 'book']"/>
    <x v="5"/>
    <n v="19"/>
    <s v="Topic 36"/>
    <s v="Job Perks"/>
    <x v="1"/>
    <n v="0.40189999999999998"/>
    <n v="0"/>
    <n v="0.76900000000000002"/>
    <n v="0.23100000000000001"/>
  </r>
  <r>
    <x v="0"/>
    <s v="If youâ€™re really interested, itâ€™s called â€˜Somehow I Manageâ€™ and thereâ€™s going to be a picture of me on the cover, shrugging, with my sleeves rolled up."/>
    <s v="['interested', 'call', 'manage', 'there', 'go', 'picture', 'cover', 'shrug', 'sleeve', 'roll']"/>
    <x v="5"/>
    <n v="19"/>
    <s v="Topic 37"/>
    <s v="Writing, Drawings, Pictures, etc"/>
    <x v="1"/>
    <n v="0.45760000000000001"/>
    <n v="0"/>
    <n v="0.89700000000000002"/>
    <n v="0.10299999999999999"/>
  </r>
  <r>
    <x v="0"/>
    <s v="Read it? I own it. But no, I have not read it."/>
    <s v="['read', 'read']"/>
    <x v="5"/>
    <n v="19"/>
    <s v="Topic 37"/>
    <s v="Writing, Drawings, Pictures, etc"/>
    <x v="1"/>
    <n v="0"/>
    <n v="0"/>
    <n v="1"/>
    <n v="0"/>
  </r>
  <r>
    <x v="0"/>
    <s v="I manage a paper company-Dunder Mifflin/Sabre. "/>
    <s v="['manage', 'paper', 'companydunder', 'mifflinsabre']"/>
    <x v="5"/>
    <n v="19"/>
    <s v="Topic 20"/>
    <s v="Dunder Mifflin Products"/>
    <x v="1"/>
    <n v="0"/>
    <n v="0"/>
    <n v="1"/>
    <n v="0"/>
  </r>
  <r>
    <x v="0"/>
    <s v="I did. I actually put it in your bowl."/>
    <s v="['actually', 'bowl']"/>
    <x v="5"/>
    <n v="19"/>
    <s v="Topic 28"/>
    <s v="Romantic Feelings"/>
    <x v="0"/>
    <n v="0"/>
    <n v="0"/>
    <n v="1"/>
    <n v="0"/>
  </r>
  <r>
    <x v="0"/>
    <s v="Oh, hey guys. [thumbs up]  "/>
    <s v="['guy', 'thumb']"/>
    <x v="5"/>
    <n v="19"/>
    <s v="Topic 44"/>
    <s v="Stanley's Activities"/>
    <x v="2"/>
    <n v="0"/>
    <n v="0"/>
    <n v="1"/>
    <n v="0"/>
  </r>
  <r>
    <x v="3"/>
    <s v="Iâ€™m sorry, heâ€™s not usually like that."/>
    <s v="['sorry', 'usually']"/>
    <x v="5"/>
    <n v="19"/>
    <s v="Topic 1"/>
    <s v="Pam's Activities"/>
    <x v="2"/>
    <n v="-0.34210000000000002"/>
    <n v="0.40500000000000003"/>
    <n v="0.59499999999999997"/>
    <n v="0"/>
  </r>
  <r>
    <x v="3"/>
    <s v="Heâ€™s more, justâ€¦ likeâ€¦ you can go."/>
    <s v="[]"/>
    <x v="5"/>
    <n v="19"/>
    <s v="Topic 1"/>
    <s v="Pam's Activities"/>
    <x v="2"/>
    <n v="0"/>
    <n v="0"/>
    <n v="1"/>
    <n v="0"/>
  </r>
  <r>
    <x v="0"/>
    <s v="Hey, Julie! You having fun? [Julie leaves]"/>
    <s v="['julie', 'fun', 'julie', 'leaf']"/>
    <x v="5"/>
    <n v="19"/>
    <s v="Topic 13"/>
    <s v="Meetings"/>
    <x v="1"/>
    <n v="0.55620000000000003"/>
    <n v="0"/>
    <n v="0.626"/>
    <n v="0.374"/>
  </r>
  <r>
    <x v="2"/>
    <s v="Oh, please. I wish heâ€™d come after me.  I would be like-aaah!"/>
    <s v="['wish', 'hed', 'likeaaah']"/>
    <x v="5"/>
    <n v="19"/>
    <s v="Topic 24"/>
    <s v="Employee Status"/>
    <x v="3"/>
    <n v="0.64759999999999995"/>
    <n v="0"/>
    <n v="0.65400000000000003"/>
    <n v="0.34599999999999997"/>
  </r>
  <r>
    <x v="4"/>
    <s v="Dwight Schrute! Dwight Kurt Schrute."/>
    <s v="['dwight', 'schrute', 'dwight', 'kurt', 'schrute']"/>
    <x v="5"/>
    <n v="19"/>
    <s v="Topic 12"/>
    <s v="Dwight's Behaviours"/>
    <x v="2"/>
    <n v="0"/>
    <n v="0"/>
    <n v="1"/>
    <n v="0"/>
  </r>
  <r>
    <x v="4"/>
    <s v="You are hereby served with a summons to appear in Lackawanna county court."/>
    <s v="['serve', 'summons', 'appear', 'lackawanna', 'county', 'court']"/>
    <x v="5"/>
    <n v="19"/>
    <s v="Topic 31"/>
    <s v="Showing Appreciation for Others"/>
    <x v="4"/>
    <n v="0"/>
    <n v="0"/>
    <n v="1"/>
    <n v="0"/>
  </r>
  <r>
    <x v="2"/>
    <s v="No, no, no. [trying to talk over her] Blah blah blah blah!"/>
    <s v="['try', 'talk', 'blah', 'blah', 'blah', 'blah']"/>
    <x v="5"/>
    <n v="19"/>
    <s v="Topic 28"/>
    <s v="Romantic Feelings"/>
    <x v="0"/>
    <n v="-0.43890000000000001"/>
    <n v="0.42399999999999999"/>
    <n v="0.57599999999999996"/>
    <n v="0"/>
  </r>
  <r>
    <x v="4"/>
    <s v="For breach of contract with Angela Noelle Martin. "/>
    <s v="['breach', 'contract', 'angela', 'noelle', 'martin']"/>
    <x v="5"/>
    <n v="19"/>
    <s v="Topic 1"/>
    <s v="Pam's Activities"/>
    <x v="2"/>
    <n v="0"/>
    <n v="0"/>
    <n v="1"/>
    <n v="0"/>
  </r>
  <r>
    <x v="4"/>
    <s v="Dwight recently entered into a contract with me, establishing intent to conceive and raise a child with me. "/>
    <s v="['dwight', 'recently', 'enter', 'contract', 'establish', 'intent', 'conceive', 'raise', 'child']"/>
    <x v="5"/>
    <n v="19"/>
    <s v="Topic 33"/>
    <s v="HR Complaints"/>
    <x v="3"/>
    <n v="0"/>
    <n v="0"/>
    <n v="1"/>
    <n v="0"/>
  </r>
  <r>
    <x v="2"/>
    <s v="Youâ€™re really putting me in an awkward position here."/>
    <s v="['put', 'awkward', 'position']"/>
    <x v="5"/>
    <n v="19"/>
    <s v="Topic 24"/>
    <s v="Employee Status"/>
    <x v="3"/>
    <n v="-0.15310000000000001"/>
    <n v="0.16700000000000001"/>
    <n v="0.83299999999999996"/>
    <n v="0"/>
  </r>
  <r>
    <x v="4"/>
    <s v="Do you plan on raising a child with me? Or do you plan on breaking this contract?"/>
    <s v="['plan', 'raise', 'child', 'plan', 'break', 'contract']"/>
    <x v="5"/>
    <n v="19"/>
    <s v="Topic 30"/>
    <s v="Celebrations"/>
    <x v="5"/>
    <n v="0"/>
    <n v="0"/>
    <n v="1"/>
    <n v="0"/>
  </r>
  <r>
    <x v="0"/>
    <s v="Halperts, wait up. Oh, what a great night. Got to hang out with my peeps. Sort of did okay with a new young lady. "/>
    <s v="['halperts', 'wait', 'great', 'night', 'hang', 'peep', 'sort', 'new', 'young', 'lady']"/>
    <x v="5"/>
    <n v="19"/>
    <s v="Topic 47"/>
    <s v="Office Praise for Work"/>
    <x v="4"/>
    <n v="0.6915"/>
    <n v="0"/>
    <n v="0.79400000000000004"/>
    <n v="0.20599999999999999"/>
  </r>
  <r>
    <x v="0"/>
    <s v="I think I did. But I canâ€™t take all of the credit. Some of the credit is due, in fact, to my good friend, Date Mike. Nice to meet me.   "/>
    <s v="['credit', 'credit', 'fact', 'friend', 'date', 'mike', 'nice', 'meet']"/>
    <x v="5"/>
    <n v="19"/>
    <s v="Topic 37"/>
    <s v="Writing, Drawings, Pictures, etc"/>
    <x v="1"/>
    <n v="0.96199999999999997"/>
    <n v="0"/>
    <n v="0.57299999999999995"/>
    <n v="0.42699999999999999"/>
  </r>
  <r>
    <x v="2"/>
    <s v=" Why is everyone clumped around accounting? Break it up, you clique."/>
    <s v="['clumped', 'accounting', 'break', 'clique']"/>
    <x v="5"/>
    <n v="20"/>
    <s v="Topic 13"/>
    <s v="Meetings"/>
    <x v="1"/>
    <n v="0"/>
    <n v="0"/>
    <n v="1"/>
    <n v="0"/>
  </r>
  <r>
    <x v="2"/>
    <s v=" [gets up and starts to walk to Oscarâ€™s desk] Is that the program where all those puppets live in the barrio?"/>
    <s v="['get', 'start', 'walk', 'oscar', 'desk', 'program', 'puppet', 'live', 'barrio']"/>
    <x v="5"/>
    <n v="20"/>
    <s v="Topic 5"/>
    <s v="Oscar &amp; David Wallace"/>
    <x v="2"/>
    <n v="0"/>
    <n v="0"/>
    <n v="1"/>
    <n v="0"/>
  </r>
  <r>
    <x v="2"/>
    <s v=" That is an amusing link. Iâ€™d like it sent to me, please."/>
    <s v="['amuse', 'link', 'sent']"/>
    <x v="5"/>
    <n v="20"/>
    <s v="Topic 49"/>
    <s v="Workplace Happenings"/>
    <x v="1"/>
    <n v="0.75060000000000004"/>
    <n v="0"/>
    <n v="0.54900000000000004"/>
    <n v="0.45100000000000001"/>
  </r>
  <r>
    <x v="3"/>
    <s v=" Itâ€™s my first day back after maternity leave. And I miss Cece, of course. But we need the money. What was maternity leave like? Oh, how do I explain it?â€¦ It rocked. It rocked my ass off.   "/>
    <s v="['maternity', 'leave', 'miss', 'cece', 'course', 'need', 'money', 'maternity', 'leave', 'explain', 'rock', 'rock', 'as']"/>
    <x v="5"/>
    <n v="20"/>
    <s v="Topic 19"/>
    <s v="Heartbreaks &amp; Jan"/>
    <x v="0"/>
    <n v="-0.5514"/>
    <n v="0.2"/>
    <n v="0.72599999999999998"/>
    <n v="7.3999999999999996E-2"/>
  </r>
  <r>
    <x v="3"/>
    <s v=" [at her desk, grabs her plant and sees it dried up, looks at Jim] Oh. You couldnâ€™t have watered it?"/>
    <s v="['desk', 'grab', 'plant', 'see', 'dry', 'look', 'jim', 'water']"/>
    <x v="5"/>
    <n v="20"/>
    <s v="Topic 11"/>
    <s v="Closing deals"/>
    <x v="1"/>
    <n v="0"/>
    <n v="0"/>
    <n v="1"/>
    <n v="0"/>
  </r>
  <r>
    <x v="1"/>
    <s v=" I literally did not know that existed until this moment. "/>
    <s v="['literally', 'know', 'exist', 'moment']"/>
    <x v="5"/>
    <n v="20"/>
    <s v="Topic 34"/>
    <s v="Uncomfortable Feelings"/>
    <x v="4"/>
    <n v="0"/>
    <n v="0"/>
    <n v="1"/>
    <n v="0"/>
  </r>
  <r>
    <x v="2"/>
    <s v=" Well, I knew it existed, and I chose to let it die."/>
    <s v="['exist', 'chose', 'die']"/>
    <x v="5"/>
    <n v="20"/>
    <s v="Topic 48"/>
    <s v="Dunder Mifflin Corporate Affairs"/>
    <x v="3"/>
    <n v="-0.42149999999999999"/>
    <n v="0.24399999999999999"/>
    <n v="0.625"/>
    <n v="0.13100000000000001"/>
  </r>
  <r>
    <x v="0"/>
    <s v=" Okay. All right. All right. Okay. Iâ€™ll take her to lunch."/>
    <s v="['lunch']"/>
    <x v="5"/>
    <n v="20"/>
    <s v="Topic 48"/>
    <s v="Dunder Mifflin Corporate Affairs"/>
    <x v="3"/>
    <n v="0.42149999999999999"/>
    <n v="0"/>
    <n v="0.70299999999999996"/>
    <n v="0.29699999999999999"/>
  </r>
  <r>
    <x v="0"/>
    <s v=" [walks over to Erinâ€™s desk] Hi, Erin. Happy Secretaryâ€™s Day. "/>
    <s v="['walk', 'erin', 'desk', 'erin', 'happy', 'secretary']"/>
    <x v="5"/>
    <n v="20"/>
    <s v="Topic 7"/>
    <s v="Doors &amp; Elevators"/>
    <x v="1"/>
    <n v="0.57189999999999996"/>
    <n v="0"/>
    <n v="0.70899999999999996"/>
    <n v="0.29099999999999998"/>
  </r>
  <r>
    <x v="0"/>
    <s v=" I wanted to know what your plans for lunch were because I was hoping to ask you toâ€¦[Erin snaps a picture of Michael] lunch."/>
    <s v="['want', 'know', 'plan', 'lunch', 'hop', 'ask', 'erin', 'snap', 'picture', 'michael', 'lunch']"/>
    <x v="5"/>
    <n v="20"/>
    <s v="Topic 48"/>
    <s v="Dunder Mifflin Corporate Affairs"/>
    <x v="3"/>
    <n v="0.42149999999999999"/>
    <n v="0"/>
    <n v="0.89100000000000001"/>
    <n v="0.109"/>
  </r>
  <r>
    <x v="0"/>
    <s v=" Well, Hayworthâ€™s is more business casual, and they always screw up your order. So Iâ€™mâ€¦"/>
    <s v="['hayworths', 'business', 'casual', 'screw', 'order']"/>
    <x v="5"/>
    <n v="20"/>
    <s v="Topic 21"/>
    <s v="Workplace Happenings"/>
    <x v="1"/>
    <n v="0.4173"/>
    <n v="0.08"/>
    <n v="0.68300000000000005"/>
    <n v="0.23799999999999999"/>
  </r>
  <r>
    <x v="0"/>
    <s v=" Okay, well, weâ€™ll figure something. [Michael turns and starts back toward his office]"/>
    <s v="['figure', 'michael', 'turn', 'start', 'office']"/>
    <x v="5"/>
    <n v="20"/>
    <s v="Topic 4"/>
    <s v="Water Cooler Talk"/>
    <x v="9"/>
    <n v="0.45879999999999999"/>
    <n v="0"/>
    <n v="0.73299999999999998"/>
    <n v="0.26700000000000002"/>
  </r>
  <r>
    <x v="0"/>
    <s v=" [looks at Andy who is urging he agree with her, Michael turns around] Okay, letâ€™s go to Hayworthâ€™s."/>
    <s v="['look', 'andy', 'urge', 'agree', 'michael', 'turn', 'let', 'hayworths']"/>
    <x v="5"/>
    <n v="20"/>
    <s v="Topic 4"/>
    <s v="Water Cooler Talk"/>
    <x v="9"/>
    <n v="0.52669999999999995"/>
    <n v="0"/>
    <n v="0.78400000000000003"/>
    <n v="0.216"/>
  </r>
  <r>
    <x v="0"/>
    <s v=" [in his car with Erin driving to lunch] Would you mind if I listen to my book on tape? Iâ€™m kind of a bookworm. This is the novelization of the movie Precious based on the book Push by Sapphire. "/>
    <s v="['car', 'erin', 'drive', 'lunch', 'mind', 'listen', 'book', 'tape', 'kind', 'bookworm', 'novelization', 'movie', 'precious', 'base', 'book', 'push', 'sapphire']"/>
    <x v="5"/>
    <n v="20"/>
    <s v="Topic 36"/>
    <s v="Job Perks"/>
    <x v="1"/>
    <n v="0.57189999999999996"/>
    <n v="0"/>
    <n v="0.91100000000000003"/>
    <n v="8.8999999999999996E-2"/>
  </r>
  <r>
    <x v="0"/>
    <s v=" [shakes head, annoyed] I donâ€™t know. "/>
    <s v="['shake', 'head', 'annoyed', 'know']"/>
    <x v="5"/>
    <n v="20"/>
    <s v="Topic 1"/>
    <s v="Pam's Activities"/>
    <x v="2"/>
    <n v="-0.38179999999999997"/>
    <n v="0.34200000000000003"/>
    <n v="0.65800000000000003"/>
    <n v="0"/>
  </r>
  <r>
    <x v="0"/>
    <s v=" Iâ€™ve been trying. Iâ€™ve been trying to keep it going. Erin is just weird.   "/>
    <s v="['try', 'try', 'go', 'erin', 'weird']"/>
    <x v="5"/>
    <n v="20"/>
    <s v="Topic 34"/>
    <s v="Uncomfortable Feelings"/>
    <x v="4"/>
    <n v="-0.1779"/>
    <n v="0.11600000000000001"/>
    <n v="0.88400000000000001"/>
    <n v="0"/>
  </r>
  <r>
    <x v="0"/>
    <s v=" Well, letâ€™s see. Umâ€¦ Andy. Plays the banjo."/>
    <s v="['let', 'andy', 'play', 'banjo']"/>
    <x v="5"/>
    <n v="20"/>
    <s v="Topic 22"/>
    <s v="Andy's Activities"/>
    <x v="2"/>
    <n v="0.47670000000000001"/>
    <n v="0"/>
    <n v="0.59399999999999997"/>
    <n v="0.40600000000000003"/>
  </r>
  <r>
    <x v="0"/>
    <s v=" Other than the fact that he dated Angela, I donâ€™t think he is a snappy dresser."/>
    <s v="['fact', 'date', 'angela', 'snappy', 'dresser']"/>
    <x v="5"/>
    <n v="20"/>
    <s v="Topic 5"/>
    <s v="Oscar &amp; David Wallace"/>
    <x v="2"/>
    <n v="0"/>
    <n v="0"/>
    <n v="1"/>
    <n v="0"/>
  </r>
  <r>
    <x v="0"/>
    <s v=" I donâ€™t think he is the best dresser.  Reminds me of Easter."/>
    <s v="['best', 'dresser', 'reminds', 'easter']"/>
    <x v="5"/>
    <n v="20"/>
    <s v="Topic 27"/>
    <s v="Parenting Issues"/>
    <x v="8"/>
    <n v="0.63690000000000002"/>
    <n v="0"/>
    <n v="0.72399999999999998"/>
    <n v="0.27600000000000002"/>
  </r>
  <r>
    <x v="0"/>
    <s v=" Mm-hmm. You didnâ€™t know that? Oh."/>
    <s v="['mmhmm', 'know']"/>
    <x v="5"/>
    <n v="20"/>
    <s v="Topic 23"/>
    <s v="Michael's Behaviours"/>
    <x v="2"/>
    <n v="0"/>
    <n v="0"/>
    <n v="1"/>
    <n v="0"/>
  </r>
  <r>
    <x v="0"/>
    <s v=" I donâ€™t know. Probably didnâ€™t want you to have a mental image of him having sex with somebody else. "/>
    <s v="['know', 'probably', 'want', 'mental', 'image', 'sex', 'somebody']"/>
    <x v="5"/>
    <n v="20"/>
    <s v="Topic 16"/>
    <s v="Sexual Behaviours &amp; Weddings"/>
    <x v="0"/>
    <n v="7.7200000000000005E-2"/>
    <n v="0"/>
    <n v="0.93300000000000005"/>
    <n v="6.7000000000000004E-2"/>
  </r>
  <r>
    <x v="0"/>
    <s v=" They were engaged, soâ€¦ [Erin looks shocked] Okay, you know what, sir?"/>
    <s v="['engage', 'erin', 'look', 'shock', 'know', 'sir']"/>
    <x v="5"/>
    <n v="20"/>
    <s v="Topic 7"/>
    <s v="Doors &amp; Elevators"/>
    <x v="1"/>
    <n v="0.31819999999999998"/>
    <n v="0.14499999999999999"/>
    <n v="0.56599999999999995"/>
    <n v="0.28899999999999998"/>
  </r>
  <r>
    <x v="0"/>
    <s v=" Yeah, I asked for pickles with my burger. And there are only, like five or six. Could I get some more pickles?"/>
    <s v="['ask', 'pickle', 'burger', 'pickle']"/>
    <x v="5"/>
    <n v="20"/>
    <s v="Topic 35"/>
    <s v="Answering Phones"/>
    <x v="1"/>
    <n v="0.57189999999999996"/>
    <n v="0"/>
    <n v="0.81"/>
    <n v="0.19"/>
  </r>
  <r>
    <x v="0"/>
    <s v=" Okay, okay. You know what? You know what? You know what? Everybodyâ€™s looking at you right now. "/>
    <s v="['know', 'know', 'know', 'everybodys', 'look']"/>
    <x v="5"/>
    <n v="20"/>
    <s v="Topic 9"/>
    <s v="Self Care Behaviours"/>
    <x v="7"/>
    <n v="0.5171"/>
    <n v="0"/>
    <n v="0.77600000000000002"/>
    <n v="0.224"/>
  </r>
  <r>
    <x v="0"/>
    <s v=" [turns to other restaurant patrons] Iâ€™ll have what sheâ€™s having!  "/>
    <s v="['turn', 'restaurant', 'patron']"/>
    <x v="5"/>
    <n v="20"/>
    <s v="Topic 4"/>
    <s v="Water Cooler Talk"/>
    <x v="9"/>
    <n v="0"/>
    <n v="0"/>
    <n v="1"/>
    <n v="0"/>
  </r>
  <r>
    <x v="0"/>
    <s v=" [in Michaelâ€™s car] Did you have aâ€¦ did you like your lunch? Did you have a good lunch? Did you like that? Did you enjoy your food? It was good. I liked my lunch.   "/>
    <s v="['michael', 'car', 'lunch', 'lunch', 'enjoy', 'food', 'like', 'lunch']"/>
    <x v="5"/>
    <n v="20"/>
    <s v="Topic 48"/>
    <s v="Dunder Mifflin Corporate Affairs"/>
    <x v="3"/>
    <n v="0.94979999999999998"/>
    <n v="0"/>
    <n v="0.61199999999999999"/>
    <n v="0.38800000000000001"/>
  </r>
  <r>
    <x v="3"/>
    <s v=" [feels a pain in her breast] Ooh. Ah-ah-ah. Ha-ha. "/>
    <s v="['feel', 'pain', 'breast', 'ahahah', 'haha']"/>
    <x v="5"/>
    <n v="20"/>
    <s v="Topic 34"/>
    <s v="Uncomfortable Feelings"/>
    <x v="4"/>
    <n v="-0.51060000000000005"/>
    <n v="0.29199999999999998"/>
    <n v="0.70799999999999996"/>
    <n v="0"/>
  </r>
  <r>
    <x v="2"/>
    <s v=" Her milk is coming in. Sheâ€™s getting uncomfortable."/>
    <s v="['milk', 'come', 'get', 'uncomfortable']"/>
    <x v="5"/>
    <n v="20"/>
    <s v="Topic 34"/>
    <s v="Uncomfortable Feelings"/>
    <x v="4"/>
    <n v="-0.38179999999999997"/>
    <n v="0.27100000000000002"/>
    <n v="0.72899999999999998"/>
    <n v="0"/>
  </r>
  <r>
    <x v="2"/>
    <s v=" Same thing happens with my cows if I donâ€™t tend them frequently enough. You gotta milk them, or else theyâ€™ll moo like crazy. "/>
    <s v="['happens', 'cow', 'tend', 'frequently', 'get', 'milk', 'moo', 'crazy']"/>
    <x v="5"/>
    <n v="20"/>
    <s v="Topic 16"/>
    <s v="Sexual Behaviours &amp; Weddings"/>
    <x v="0"/>
    <n v="2.58E-2"/>
    <n v="9.2999999999999999E-2"/>
    <n v="0.81100000000000005"/>
    <n v="9.7000000000000003E-2"/>
  </r>
  <r>
    <x v="3"/>
    <s v=" Thatâ€™s weird, my breast pump is missing. Have you seen my breast pump? "/>
    <s v="['weird', 'breast', 'pump', 'miss', 'see', 'breast', 'pump']"/>
    <x v="5"/>
    <n v="20"/>
    <s v="Topic 31"/>
    <s v="Showing Appreciation for Others"/>
    <x v="4"/>
    <n v="-0.44040000000000001"/>
    <n v="0.26200000000000001"/>
    <n v="0.73799999999999999"/>
    <n v="0"/>
  </r>
  <r>
    <x v="2"/>
    <s v=" [removes jacket, applies hand sanitizer] All right, this is gonna traumatize me a hell of a lot more than you, believe me."/>
    <s v="['remove', 'jacket', 'applies', 'hand', 'sanitizer', 'traumatize', 'hell', 'believe']"/>
    <x v="5"/>
    <n v="20"/>
    <s v="Topic 33"/>
    <s v="HR Complaints"/>
    <x v="3"/>
    <n v="-0.70030000000000003"/>
    <n v="0.26500000000000001"/>
    <n v="0.629"/>
    <n v="0.106"/>
  </r>
  <r>
    <x v="3"/>
    <s v=" You know what, Dwight? Let me just check the bathroom first. Okay?"/>
    <s v="['know', 'dwight', 'check', 'bathroom']"/>
    <x v="5"/>
    <n v="20"/>
    <s v="Topic 12"/>
    <s v="Dwight's Behaviours"/>
    <x v="2"/>
    <n v="0.30940000000000001"/>
    <n v="0"/>
    <n v="0.83"/>
    <n v="0.17"/>
  </r>
  <r>
    <x v="2"/>
    <s v=" Really? Fine. Let your breasts explode. Three squeezes and I would drain you. "/>
    <s v="['fine', 'breast', 'explode', 'squeeze', 'drain']"/>
    <x v="5"/>
    <n v="20"/>
    <s v="Topic 50"/>
    <s v="Baby Making &amp; Schrute Farms"/>
    <x v="8"/>
    <n v="0.27160000000000001"/>
    <n v="0"/>
    <n v="0.85099999999999998"/>
    <n v="0.14899999999999999"/>
  </r>
  <r>
    <x v="3"/>
    <s v=" Mm. [walks into bathroom, Meredith is using her brest pump] Meredith!"/>
    <s v="['mm', 'walk', 'bathroom', 'meredith', 'brest', 'pump', 'meredith']"/>
    <x v="5"/>
    <n v="20"/>
    <s v="Topic 32"/>
    <s v="Meridith &amp; Creed Activities"/>
    <x v="2"/>
    <n v="0"/>
    <n v="0"/>
    <n v="1"/>
    <n v="0"/>
  </r>
  <r>
    <x v="3"/>
    <s v=" Jim does a really good one. Do yours."/>
    <s v="['jim']"/>
    <x v="5"/>
    <n v="20"/>
    <s v="Topic 14"/>
    <s v="Jim &amp; Pam Relationship"/>
    <x v="0"/>
    <n v="0.49270000000000003"/>
    <n v="0"/>
    <n v="0.68700000000000006"/>
    <n v="0.313"/>
  </r>
  <r>
    <x v="1"/>
    <s v=" Oh, guys. I really refuse to participate. â€œMichael, can I have an advance on my paycheck because a Mrs. Fields Cookie just opened up at the mall.â€ "/>
    <s v="['guy', 'refuse', 'participate', 'michael', 'advance', 'paycheck', 'mr', 'field', 'cookie', 'open', 'mall']"/>
    <x v="5"/>
    <n v="20"/>
    <s v="Topic 3"/>
    <s v="Initiatives &amp; Operations at Dunder Mifflin"/>
    <x v="1"/>
    <n v="-0.35970000000000002"/>
    <n v="8.6999999999999994E-2"/>
    <n v="0.91300000000000003"/>
    <n v="0"/>
  </r>
  <r>
    <x v="0"/>
    <s v=" You know what, I think we can all agree that Angelaâ€™s not so great, so.."/>
    <s v="['know', 'agree', 'angelas', 'great']"/>
    <x v="5"/>
    <n v="20"/>
    <s v="Topic 34"/>
    <s v="Uncomfortable Feelings"/>
    <x v="4"/>
    <n v="-0.3896"/>
    <n v="0.21099999999999999"/>
    <n v="0.66200000000000003"/>
    <n v="0.127"/>
  </r>
  <r>
    <x v="3"/>
    <s v=" [imitating Cookie Monster] â€œHey, Erin, You look delicious. I mean, beautiful.â€"/>
    <s v="['imitate', 'cookie', 'monster', 'erin', 'look', 'delicious', 'mean', 'beautiful']"/>
    <x v="5"/>
    <n v="20"/>
    <s v="Topic 41"/>
    <s v="Kevin's Activities"/>
    <x v="2"/>
    <n v="0.57189999999999996"/>
    <n v="0"/>
    <n v="0.73"/>
    <n v="0.27"/>
  </r>
  <r>
    <x v="3"/>
    <s v=" What? What do you mean, suspend me?"/>
    <s v="['mean', 'suspend']"/>
    <x v="5"/>
    <n v="20"/>
    <s v="Topic 13"/>
    <s v="Meetings"/>
    <x v="1"/>
    <n v="-0.39389999999999997"/>
    <n v="0.307"/>
    <n v="0.69299999999999995"/>
    <n v="0"/>
  </r>
  <r>
    <x v="1"/>
    <s v=" I think you need to go a little easy. You canâ€™t just suspend someone form work."/>
    <s v="['need', 'little', 'easy', 'suspend', 'form', 'work']"/>
    <x v="5"/>
    <n v="20"/>
    <s v="Topic 15"/>
    <s v="Parenting Issues"/>
    <x v="8"/>
    <n v="7.9000000000000001E-2"/>
    <n v="0.122"/>
    <n v="0.74"/>
    <n v="0.13800000000000001"/>
  </r>
  <r>
    <x v="2"/>
    <s v=" Wait, What? I was just slow-clapping your no-nonsense decision-making."/>
    <s v="['wait', 'slowclapping', 'nononsense', 'decisionmaking']"/>
    <x v="5"/>
    <n v="20"/>
    <s v="Topic 9"/>
    <s v="Self Care Behaviours"/>
    <x v="7"/>
    <n v="0"/>
    <n v="0"/>
    <n v="1"/>
    <n v="0"/>
  </r>
  <r>
    <x v="0"/>
    <s v=" Andy, sheâ€™s not the easiest person in the world to have a conversation with. All right? And besides, who doesnâ€™t tell their girlfriend that they were engaged to someone who works four feet away from them? Thatâ€™s like.. thatâ€™s like Mr. and Mrs. Smith crap."/>
    <s v="['andy', 'easy', 'person', 'world', 'conversation', 'tell', 'girlfriend', 'engage', 'work', 'foot', 'away', 'mr', 'smith', 'crap']"/>
    <x v="5"/>
    <n v="20"/>
    <s v="Topic 18"/>
    <s v="Focusing at Work"/>
    <x v="1"/>
    <n v="0.48149999999999998"/>
    <n v="9.2999999999999999E-2"/>
    <n v="0.755"/>
    <n v="0.152"/>
  </r>
  <r>
    <x v="0"/>
    <s v=" You know what, I resent the implication that I would keep that secret. Everyone here knows that I canâ€™t and wonâ€™t keep a secret.  "/>
    <s v="['know', 'resent', 'implication', 'secret', 'know', 'secret']"/>
    <x v="5"/>
    <n v="20"/>
    <s v="Topic 25"/>
    <s v="Phylllis &amp; Angela Activities"/>
    <x v="2"/>
    <n v="-0.1779"/>
    <n v="6.9000000000000006E-2"/>
    <n v="0.93100000000000005"/>
    <n v="0"/>
  </r>
  <r>
    <x v="4"/>
    <s v=" You think I want people remembering I had sensual relations with Andy? Itâ€™s the kind of thing you wish you could have annulled. I want to throw up just thinking about it."/>
    <s v="['want', 'people', 'remember', 'sensual', 'relation', 'andy', 'kind', 'wish', 'annul', 'want', 'throw', 'think']"/>
    <x v="5"/>
    <n v="20"/>
    <s v="Topic 4"/>
    <s v="Water Cooler Talk"/>
    <x v="9"/>
    <n v="0.51060000000000005"/>
    <n v="0"/>
    <n v="0.84499999999999997"/>
    <n v="0.155"/>
  </r>
  <r>
    <x v="3"/>
    <s v=" Hey. You know I was engaged before Jim."/>
    <s v="['know', 'engage', 'jim']"/>
    <x v="5"/>
    <n v="20"/>
    <s v="Topic 14"/>
    <s v="Jim &amp; Pam Relationship"/>
    <x v="0"/>
    <n v="0.40189999999999998"/>
    <n v="0"/>
    <n v="0.72199999999999998"/>
    <n v="0.27800000000000002"/>
  </r>
  <r>
    <x v="3"/>
    <s v=" No, no it wasnâ€™t Andy. It wasnâ€™t. It doesnâ€™t matter. Itâ€™s not about who youâ€™ve been with. Itâ€™s about who you end up with. Sometimes the heart doesnâ€™t know what it wants until it finds what it wants."/>
    <s v="['andy', 'matter', 'end', 'heart', 'know', 'want', 'find', 'want']"/>
    <x v="5"/>
    <n v="20"/>
    <s v="Topic 34"/>
    <s v="Uncomfortable Feelings"/>
    <x v="4"/>
    <n v="0.47670000000000001"/>
    <n v="5.1999999999999998E-2"/>
    <n v="0.82399999999999995"/>
    <n v="0.125"/>
  </r>
  <r>
    <x v="3"/>
    <s v=" Thank you. [kisses Jim on the cheek]  "/>
    <s v="['thank', 'kiss', 'jim', 'cheek']"/>
    <x v="5"/>
    <n v="20"/>
    <s v="Topic 14"/>
    <s v="Jim &amp; Pam Relationship"/>
    <x v="0"/>
    <n v="0.70030000000000003"/>
    <n v="0"/>
    <n v="0.46300000000000002"/>
    <n v="0.53700000000000003"/>
  </r>
  <r>
    <x v="3"/>
    <s v=" [Gabe walks in] Thanks Toby."/>
    <s v="['gabe', 'walk', 'thanks', 'toby']"/>
    <x v="5"/>
    <n v="20"/>
    <s v="Topic 33"/>
    <s v="HR Complaints"/>
    <x v="3"/>
    <n v="0.44040000000000001"/>
    <n v="0"/>
    <n v="0.57999999999999996"/>
    <n v="0.42"/>
  </r>
  <r>
    <x v="3"/>
    <s v=" I donâ€™t think an apology is enough. I really think the only way for me to learn my lesson is to take my suspension. "/>
    <s v="['apology', 'way', 'learn', 'lesson', 'suspension']"/>
    <x v="5"/>
    <n v="20"/>
    <s v="Topic 50"/>
    <s v="Baby Making &amp; Schrute Farms"/>
    <x v="8"/>
    <n v="5.16E-2"/>
    <n v="0"/>
    <n v="0.95"/>
    <n v="0.05"/>
  </r>
  <r>
    <x v="1"/>
    <s v=" And I got to take this bad attitude, and I got to go home, and I got to adjust it. And I hope the suspension does that. "/>
    <s v="['attitude', 'home', 'adjust', 'hope', 'suspension']"/>
    <x v="5"/>
    <n v="20"/>
    <s v="Topic 2"/>
    <s v="Outside Work &amp; Transportation"/>
    <x v="6"/>
    <n v="-0.30159999999999998"/>
    <n v="0.129"/>
    <n v="0.78100000000000003"/>
    <n v="9.0999999999999998E-2"/>
  </r>
  <r>
    <x v="2"/>
    <s v=" [gets up and walks towards Gabe] Prideful idiots. Watch how itâ€™s done. [Jim and Pam get their things together and start to leave] Gabriel, I apologize."/>
    <s v="['get', 'walk', 'gabe', 'prideful', 'idiot', 'watch', 'jim', 'pam', 'thing', 'start', 'leave', 'gabriel', 'apologize']"/>
    <x v="5"/>
    <n v="20"/>
    <s v="Topic 40"/>
    <s v="Leaving the Office"/>
    <x v="6"/>
    <n v="5.16E-2"/>
    <n v="4.4999999999999998E-2"/>
    <n v="0.90200000000000002"/>
    <n v="5.2999999999999999E-2"/>
  </r>
  <r>
    <x v="2"/>
    <s v=" [gets on one knee] I kneel before you."/>
    <s v="['get', 'knee', 'kneel']"/>
    <x v="5"/>
    <n v="20"/>
    <s v="Topic 39"/>
    <s v="Items in Dunder Mifflin"/>
    <x v="1"/>
    <n v="0"/>
    <n v="0"/>
    <n v="1"/>
    <n v="0"/>
  </r>
  <r>
    <x v="2"/>
    <s v=" Humbly taking your hand upon which I kiss to show my contrition. "/>
    <s v="['humbly', 'take', 'hand', 'kiss', 'contrition']"/>
    <x v="5"/>
    <n v="20"/>
    <s v="Topic 14"/>
    <s v="Jim &amp; Pam Relationship"/>
    <x v="0"/>
    <n v="0.71840000000000004"/>
    <n v="0"/>
    <n v="0.625"/>
    <n v="0.375"/>
  </r>
  <r>
    <x v="2"/>
    <s v=" What was that? Are you kidding me? Was that an impression?"/>
    <s v="['kid', 'impression']"/>
    <x v="5"/>
    <n v="20"/>
    <s v="Topic 15"/>
    <s v="Parenting Issues"/>
    <x v="8"/>
    <n v="0.42909999999999998"/>
    <n v="0"/>
    <n v="0.70099999999999996"/>
    <n v="0.29899999999999999"/>
  </r>
  <r>
    <x v="2"/>
    <s v=" â€œI have to go back to the zoo to the stick insect exhibit.â€"/>
    <s v="['zoo', 'stick', 'insect', 'exhibit']"/>
    <x v="5"/>
    <n v="20"/>
    <s v="Topic 6"/>
    <s v="Time Spent"/>
    <x v="1"/>
    <n v="0"/>
    <n v="0"/>
    <n v="1"/>
    <n v="0"/>
  </r>
  <r>
    <x v="0"/>
    <s v=" No, no, I was just watching Cookie Monster. It finally downloaded. Mind if I sit down?"/>
    <s v="['watch', 'cookie', 'monster', 'finally', 'download', 'mind', 'sit']"/>
    <x v="5"/>
    <n v="20"/>
    <s v="Topic 41"/>
    <s v="Kevin's Activities"/>
    <x v="2"/>
    <n v="0"/>
    <n v="0"/>
    <n v="1"/>
    <n v="0"/>
  </r>
  <r>
    <x v="0"/>
    <s v=" Oh. Yep. Iâ€™m sorry about that. I feelâ€¦ Iâ€™m sorry I caused that thing. "/>
    <s v="['yep', 'sorry', 'feel', 'sorry', 'cause']"/>
    <x v="5"/>
    <n v="20"/>
    <s v="Topic 34"/>
    <s v="Uncomfortable Feelings"/>
    <x v="4"/>
    <n v="0.15310000000000001"/>
    <n v="0.16500000000000001"/>
    <n v="0.69599999999999995"/>
    <n v="0.13900000000000001"/>
  </r>
  <r>
    <x v="0"/>
    <s v=" Well, yeah, yes. But I still feel sorry. You know what, I wouldnâ€™t worry about Angela. She doesnâ€™t hold a candle to you, Erin. Sheâ€™s old enough to be your mom for one thing. And sheâ€™s, like, three feet tall. And she wears pioneer women clothing. And I donâ€™t think sheâ€™s ever pooped in her life. And Andy, you know, come on. Andy, his butt looks big in those khakis. "/>
    <s v="['feel', 'sorry', 'know', 'worry', 'angela', 'hold', 'candle', 'erin', 'old', 'mom', 'foot', 'tall', 'wear', 'pioneer', 'woman', 'clothing', 'pooped', 'life', 'andy', 'know', 'andy', 'butt', 'look', 'big', 'khaki']"/>
    <x v="5"/>
    <n v="20"/>
    <s v="Topic 34"/>
    <s v="Uncomfortable Feelings"/>
    <x v="4"/>
    <n v="0.2382"/>
    <n v="6.8000000000000005E-2"/>
    <n v="0.82499999999999996"/>
    <n v="0.106"/>
  </r>
  <r>
    <x v="0"/>
    <s v=" Ahh! You said it! You know who you would love? Oh, this guy in my neighborhood, Tom Dizemore. This is him:"/>
    <s v="['say', 'know', 'love', 'guy', 'neighborhood', 'tom', 'dizemore']"/>
    <x v="5"/>
    <n v="20"/>
    <s v="Topic 26"/>
    <s v="Gender Roles"/>
    <x v="9"/>
    <n v="0.69879999999999998"/>
    <n v="0"/>
    <n v="0.80700000000000005"/>
    <n v="0.193"/>
  </r>
  <r>
    <x v="1"/>
    <s v=" Yeah, I mean, the Count has a very distinct voice."/>
    <s v="['mean', 'count', 'distinct', 'voice']"/>
    <x v="5"/>
    <n v="20"/>
    <s v="Topic 9"/>
    <s v="Self Care Behaviours"/>
    <x v="7"/>
    <n v="0.29599999999999999"/>
    <n v="0"/>
    <n v="0.80400000000000005"/>
    <n v="0.19600000000000001"/>
  </r>
  <r>
    <x v="3"/>
    <s v=" Yeah. â€œI vant to count to tenâ€."/>
    <s v="['vant', 'count']"/>
    <x v="5"/>
    <n v="20"/>
    <s v="Topic 39"/>
    <s v="Items in Dunder Mifflin"/>
    <x v="1"/>
    <n v="0.29599999999999999"/>
    <n v="0"/>
    <n v="0.73199999999999998"/>
    <n v="0.26800000000000002"/>
  </r>
  <r>
    <x v="0"/>
    <s v=" [walking up] Oh, oh, I was just watching that. Did you do that, man? â€œOscar. I am the Count.â€ Nailed him. Nailed him. [Gives Kevin a fist pump] Good work Cookie Monster."/>
    <s v="['walk', 'watch', 'man', 'oscar', 'count', 'nail', 'nail', 'give', 'kevin', 'fist', 'pump', 'work', 'cookie', 'monster']"/>
    <x v="5"/>
    <n v="20"/>
    <s v="Topic 41"/>
    <s v="Kevin's Activities"/>
    <x v="2"/>
    <n v="0.44040000000000001"/>
    <n v="0"/>
    <n v="0.91400000000000003"/>
    <n v="8.5999999999999993E-2"/>
  </r>
  <r>
    <x v="0"/>
    <s v=" No, no, no, no. Solamente en espanol, por favor.  "/>
    <s v="['solamente', 'en', 'espanol', 'por', 'favor']"/>
    <x v="5"/>
    <n v="21"/>
    <s v="Topic 16"/>
    <s v="Sexual Behaviours &amp; Weddings"/>
    <x v="0"/>
    <n v="0.40189999999999998"/>
    <n v="0"/>
    <n v="0.748"/>
    <n v="0.252"/>
  </r>
  <r>
    <x v="0"/>
    <s v=" I believe that every man, woman, and child in this country should learn how to speak Spanish. They are our neighbors to the South, and this would be a healing thing forâ€¦ for all of North America. Andâ€¦ I am going on vacation next week to Cancun.  "/>
    <s v="['believe', 'man', 'woman', 'child', 'country', 'learn', 'speak', 'spanish', 'neighbor', 'south', 'heal', 'north', 'america', 'go', 'vacation', 'week', 'cancun']"/>
    <x v="5"/>
    <n v="21"/>
    <s v="Topic 36"/>
    <s v="Job Perks"/>
    <x v="1"/>
    <n v="0"/>
    <n v="0"/>
    <n v="1"/>
    <n v="0"/>
  </r>
  <r>
    <x v="1"/>
    <s v=" Buenos dias, Miguel. Como estas? Bien? Claro que si! Yo estoy fantastico. Que pasa? "/>
    <s v="['buenos', 'dia', 'miguel', 'como', 'estas', 'bien', 'claro', 'que', 'si', 'yo', 'estoy', 'fantastico', 'que', 'pasa']"/>
    <x v="5"/>
    <n v="21"/>
    <s v="Topic 34"/>
    <s v="Uncomfortable Feelings"/>
    <x v="4"/>
    <n v="0.30309999999999998"/>
    <n v="0"/>
    <n v="0.85299999999999998"/>
    <n v="0.14699999999999999"/>
  </r>
  <r>
    <x v="0"/>
    <s v=" Ha ha! Buenos dias, Dwight!"/>
    <s v="['ha', 'ha', 'buenos', 'dia', 'dwight']"/>
    <x v="5"/>
    <n v="21"/>
    <s v="Topic 37"/>
    <s v="Writing, Drawings, Pictures, etc"/>
    <x v="1"/>
    <n v="0.45590000000000003"/>
    <n v="0"/>
    <n v="0.57299999999999995"/>
    <n v="0.42699999999999999"/>
  </r>
  <r>
    <x v="2"/>
    <s v=" I donâ€™t understand why Michael is wasting his time with Spanish. I have it on very good authority that within 20 years, everyone will be speaking German. Or a Chinese-German hybrid.   "/>
    <s v="['understand', 'michael', 'waste', 'time', 'spanish', 'authority', 'year', 'speak', 'german', 'chinesegerman', 'hybrid']"/>
    <x v="5"/>
    <n v="21"/>
    <s v="Topic 7"/>
    <s v="Doors &amp; Elevators"/>
    <x v="1"/>
    <n v="0.2666"/>
    <n v="7.5999999999999998E-2"/>
    <n v="0.78900000000000003"/>
    <n v="0.13500000000000001"/>
  </r>
  <r>
    <x v="0"/>
    <s v=" [clears throat] Oh. Eso es lo que dice, el!"/>
    <s v="['clear', 'throat', 'eso', 'e', 'lo', 'que', 'dice']"/>
    <x v="5"/>
    <n v="21"/>
    <s v="Topic 10"/>
    <s v="Recreation"/>
    <x v="5"/>
    <n v="0.15110000000000001"/>
    <n v="0"/>
    <n v="0.83399999999999996"/>
    <n v="0.16600000000000001"/>
  </r>
  <r>
    <x v="0"/>
    <s v=" Damn it. [knock on door] Ah, Angelo."/>
    <s v="['damn', 'knock', 'door', 'angelo']"/>
    <x v="5"/>
    <n v="21"/>
    <s v="Topic 7"/>
    <s v="Doors &amp; Elevators"/>
    <x v="1"/>
    <n v="-0.40189999999999998"/>
    <n v="0.31"/>
    <n v="0.69"/>
    <n v="0"/>
  </r>
  <r>
    <x v="4"/>
    <s v=" Angela. [Michael sticks post-it on Angelaâ€™s forehead with female genitalia] Michael."/>
    <s v="['angela', 'michael', 'stick', 'postit', 'angelas', 'forehead', 'female', 'genitalia', 'michael']"/>
    <x v="5"/>
    <n v="21"/>
    <s v="Topic 23"/>
    <s v="Michael's Behaviours"/>
    <x v="2"/>
    <n v="0"/>
    <n v="0"/>
    <n v="1"/>
    <n v="0"/>
  </r>
  <r>
    <x v="1"/>
    <s v=" All right, so Iâ€™ll finish up on bulk pricing, and then you go into delivery guarantee. "/>
    <s v="['finish', 'bulk', 'pricing', 'delivery', 'guarantee']"/>
    <x v="5"/>
    <n v="21"/>
    <s v="Topic 24"/>
    <s v="Employee Status"/>
    <x v="3"/>
    <n v="0.25"/>
    <n v="0"/>
    <n v="0.88200000000000001"/>
    <n v="0.11799999999999999"/>
  </r>
  <r>
    <x v="3"/>
    <s v=" You know, maybe thereâ€™s an opportunity for a joke there, like, umâ€¦ like, [vaudeville delivery] â€œI just delivered a baby. They didnâ€™t offer me a guarantee.â€"/>
    <s v="['know', 'maybe', 'there', 'opportunity', 'joke', 'vaudeville', 'delivery', 'deliver', 'baby', 'offer', 'guarantee']"/>
    <x v="5"/>
    <n v="21"/>
    <s v="Topic 2"/>
    <s v="Outside Work &amp; Transportation"/>
    <x v="6"/>
    <n v="0.84019999999999995"/>
    <n v="0"/>
    <n v="0.68799999999999994"/>
    <n v="0.312"/>
  </r>
  <r>
    <x v="1"/>
    <s v=" Yeah, or maybe we donâ€™t even need that. "/>
    <s v="['maybe', 'need']"/>
    <x v="5"/>
    <n v="21"/>
    <s v="Topic 1"/>
    <s v="Pam's Activities"/>
    <x v="2"/>
    <n v="0.29599999999999999"/>
    <n v="0"/>
    <n v="0.76100000000000001"/>
    <n v="0.23899999999999999"/>
  </r>
  <r>
    <x v="0"/>
    <s v=" Can you smell the power of the Halperts? Power couple."/>
    <s v="['smell', 'power', 'halperts', 'power', 'couple']"/>
    <x v="5"/>
    <n v="21"/>
    <s v="Topic 24"/>
    <s v="Employee Status"/>
    <x v="3"/>
    <n v="0"/>
    <n v="0"/>
    <n v="1"/>
    <n v="0"/>
  </r>
  <r>
    <x v="2"/>
    <s v=" You know what? I should be getting this client, Michael. My numbers are better than either of theirs. "/>
    <s v="['know', 'get', 'client', 'michael', 'number', 'better']"/>
    <x v="5"/>
    <n v="21"/>
    <s v="Topic 23"/>
    <s v="Michael's Behaviours"/>
    <x v="2"/>
    <n v="0.44040000000000001"/>
    <n v="0"/>
    <n v="0.85399999999999998"/>
    <n v="0.14599999999999999"/>
  </r>
  <r>
    <x v="0"/>
    <s v=" I went with the people I thought would put the best face on the company. "/>
    <s v="['go', 'people', 'thought', 'best', 'face', 'company']"/>
    <x v="5"/>
    <n v="21"/>
    <s v="Topic 4"/>
    <s v="Water Cooler Talk"/>
    <x v="9"/>
    <n v="0.63690000000000002"/>
    <n v="0"/>
    <n v="0.76900000000000002"/>
    <n v="0.23100000000000001"/>
  </r>
  <r>
    <x v="2"/>
    <s v=" If you want people to put the best face on something, why would you get two people who probably never cut the face off of anything in their lives?"/>
    <s v="['want', 'people', 'best', 'face', 'people', 'probably', 'cut', 'face', 'life']"/>
    <x v="5"/>
    <n v="21"/>
    <s v="Topic 4"/>
    <s v="Water Cooler Talk"/>
    <x v="9"/>
    <n v="0.74409999999999998"/>
    <n v="0"/>
    <n v="0.78"/>
    <n v="0.22"/>
  </r>
  <r>
    <x v="3"/>
    <s v=" This is our first joint sales pitch. I think weâ€™re gonna work really well together. "/>
    <s v="['joint', 'sale', 'pitch', 'work']"/>
    <x v="5"/>
    <n v="21"/>
    <s v="Topic 18"/>
    <s v="Focusing at Work"/>
    <x v="1"/>
    <n v="0.33839999999999998"/>
    <n v="0"/>
    <n v="0.85399999999999998"/>
    <n v="0.14599999999999999"/>
  </r>
  <r>
    <x v="1"/>
    <s v=" Yeah I think we have complimentary strengths. We understand each other. "/>
    <s v="['complimentary', 'strength', 'understand']"/>
    <x v="5"/>
    <n v="21"/>
    <s v="Topic 6"/>
    <s v="Time Spent"/>
    <x v="1"/>
    <n v="0.77829999999999999"/>
    <n v="0"/>
    <n v="0.50600000000000001"/>
    <n v="0.49399999999999999"/>
  </r>
  <r>
    <x v="3"/>
    <s v=" We have good give and take. [vaudeville delivery] I give, he takes. "/>
    <s v="['vaudeville', 'delivery', 'take']"/>
    <x v="5"/>
    <n v="21"/>
    <s v="Topic 48"/>
    <s v="Dunder Mifflin Corporate Affairs"/>
    <x v="3"/>
    <n v="0.44040000000000001"/>
    <n v="0"/>
    <n v="0.79100000000000004"/>
    <n v="0.20899999999999999"/>
  </r>
  <r>
    <x v="1"/>
    <s v=" [whispering] I donâ€™t even know who you are anymore. "/>
    <s v="['whisper', 'know', 'anymore']"/>
    <x v="5"/>
    <n v="21"/>
    <s v="Topic 29"/>
    <s v="Financial Activities"/>
    <x v="1"/>
    <n v="0"/>
    <n v="0"/>
    <n v="1"/>
    <n v="0"/>
  </r>
  <r>
    <x v="1"/>
    <s v=" Oh, hey, Miss Newton. Hi, Iâ€™m Jim."/>
    <s v="['miss', 'newton', 'jim']"/>
    <x v="5"/>
    <n v="21"/>
    <s v="Topic 14"/>
    <s v="Jim &amp; Pam Relationship"/>
    <x v="0"/>
    <n v="-0.15310000000000001"/>
    <n v="0.21099999999999999"/>
    <n v="0.78900000000000003"/>
    <n v="0"/>
  </r>
  <r>
    <x v="0"/>
    <s v=" Did somebody order a hooker over here?"/>
    <s v="['somebody', 'order', 'hooker']"/>
    <x v="5"/>
    <n v="21"/>
    <s v="Topic 33"/>
    <s v="HR Complaints"/>
    <x v="3"/>
    <n v="0"/>
    <n v="0"/>
    <n v="1"/>
    <n v="0"/>
  </r>
  <r>
    <x v="0"/>
    <s v=" Thereâ€™s this woman I met a few weeks ago. Her name is Donna, the manager of Sid &amp; Dexterâ€™s and, right now, weâ€™re in the midst of a passionate love affair. Um, no. But she is coming by today. Maybe to buy some printers, soâ€¦   "/>
    <s v="['there', 'woman', 'met', 'week', 'donna', 'manager', 'sid', 'dexters', 'midst', 'passionate', 'love', 'affair', 'come', 'today', 'maybe', 'buy', 'printer']"/>
    <x v="5"/>
    <n v="21"/>
    <s v="Topic 26"/>
    <s v="Gender Roles"/>
    <x v="9"/>
    <n v="0.58589999999999998"/>
    <n v="0"/>
    <n v="0.9"/>
    <n v="0.1"/>
  </r>
  <r>
    <x v="0"/>
    <s v=" Right here, we have the wonder twins, Jim and Pam Halpert. They will be assisting you today. "/>
    <s v="['wonder', 'twin', 'jim', 'pam', 'halpert', 'assist', 'today']"/>
    <x v="5"/>
    <n v="21"/>
    <s v="Topic 14"/>
    <s v="Jim &amp; Pam Relationship"/>
    <x v="0"/>
    <n v="0"/>
    <n v="0"/>
    <n v="1"/>
    <n v="0"/>
  </r>
  <r>
    <x v="3"/>
    <s v=" Oh, no weâ€™re actually married. Weâ€™re not brother and sister. "/>
    <s v="['actually', 'married', 'brother', 'sister']"/>
    <x v="5"/>
    <n v="21"/>
    <s v="Topic 16"/>
    <s v="Sexual Behaviours &amp; Weddings"/>
    <x v="0"/>
    <n v="-0.29599999999999999"/>
    <n v="0.19600000000000001"/>
    <n v="0.80400000000000005"/>
    <n v="0"/>
  </r>
  <r>
    <x v="4"/>
    <s v=" I knew it. You should see their baby.   "/>
    <s v="['baby']"/>
    <x v="5"/>
    <n v="21"/>
    <s v="Topic 50"/>
    <s v="Baby Making &amp; Schrute Farms"/>
    <x v="8"/>
    <n v="0"/>
    <n v="0"/>
    <n v="1"/>
    <n v="0"/>
  </r>
  <r>
    <x v="1"/>
    <s v=" [explaining PowerPoint to Donna] So, yes, laser printers are more expensive. But they cost less to operate [knocking] So itâ€™s a tradeoff. "/>
    <s v="['explain', 'powerpoint', 'donna', 'laser', 'printer', 'expensive', 'cost', 'operate', 'knock', 'tradeoff']"/>
    <x v="5"/>
    <n v="21"/>
    <s v="Topic 16"/>
    <s v="Sexual Behaviours &amp; Weddings"/>
    <x v="0"/>
    <n v="0.21440000000000001"/>
    <n v="0"/>
    <n v="0.91900000000000004"/>
    <n v="8.1000000000000003E-2"/>
  </r>
  <r>
    <x v="0"/>
    <s v=" Sorry to interrupt. Sorry to interrupt. Do you, Donna, by any chance shop at Victoriaâ€™s Secret?"/>
    <s v="['sorry', 'interrupt', 'sorry', 'interrupt', 'donna', 'chance', 'shop', 'victoria', 'secret']"/>
    <x v="5"/>
    <n v="21"/>
    <s v="Topic 34"/>
    <s v="Uncomfortable Feelings"/>
    <x v="4"/>
    <n v="-0.52669999999999995"/>
    <n v="0.36299999999999999"/>
    <n v="0.53900000000000003"/>
    <n v="9.8000000000000004E-2"/>
  </r>
  <r>
    <x v="0"/>
    <s v=" Because I keep getting these magazines sent to me via the address of the woman who used to live in my condo before me."/>
    <s v="['get', 'magazine', 'sent', 'address', 'woman', 'live', 'condo']"/>
    <x v="5"/>
    <n v="21"/>
    <s v="Topic 26"/>
    <s v="Gender Roles"/>
    <x v="9"/>
    <n v="0"/>
    <n v="0"/>
    <n v="1"/>
    <n v="0"/>
  </r>
  <r>
    <x v="0"/>
    <s v=" Uh, yes, uh, the sale is on now through May."/>
    <s v="['sale']"/>
    <x v="5"/>
    <n v="21"/>
    <s v="Topic 43"/>
    <s v="Ryan's Activities"/>
    <x v="2"/>
    <n v="0.40189999999999998"/>
    <n v="0"/>
    <n v="0.76900000000000002"/>
    <n v="0.23100000000000001"/>
  </r>
  <r>
    <x v="2"/>
    <s v=" It doesnâ€™t just sound aâ€™ight, it sounds amazing."/>
    <s v="['sound', 'aight', 'sound', 'amaze']"/>
    <x v="5"/>
    <n v="21"/>
    <s v="Topic 18"/>
    <s v="Focusing at Work"/>
    <x v="1"/>
    <n v="0.58589999999999998"/>
    <n v="0"/>
    <n v="0.64800000000000002"/>
    <n v="0.35199999999999998"/>
  </r>
  <r>
    <x v="2"/>
    <s v=" Uh, glasses wearers. Cholera survivors. Geniuses. Non-organic family farmers. The list goes on and on. You want me to keep going? "/>
    <s v="['glass', 'wearer', 'cholera', 'survivor', 'genius', 'nonorganic', 'family', 'farmer', 'list', 'go', 'want', 'go']"/>
    <x v="5"/>
    <n v="21"/>
    <s v="Topic 7"/>
    <s v="Doors &amp; Elevators"/>
    <x v="1"/>
    <n v="7.7200000000000005E-2"/>
    <n v="0"/>
    <n v="0.93899999999999995"/>
    <n v="6.0999999999999999E-2"/>
  </r>
  <r>
    <x v="2"/>
    <s v=" Ten seconds ago, this guy was driving a forklift. Okay? Now all off a sudden heâ€™s Cinderella of the office. What are you guys thinking?"/>
    <s v="['second', 'guy', 'drive', 'forklift', 'sudden', 'cinderella', 'office', 'guy', 'think']"/>
    <x v="5"/>
    <n v="21"/>
    <s v="Topic 44"/>
    <s v="Stanley's Activities"/>
    <x v="2"/>
    <n v="0.30940000000000001"/>
    <n v="0"/>
    <n v="0.91400000000000003"/>
    <n v="8.5999999999999993E-2"/>
  </r>
  <r>
    <x v="2"/>
    <s v=" One minority from this branch is going to get into this program. Who would I refer? Hmmâ€¦ the competent, hardworking one who does things his own way, or the malleable simpleton who can be bought for a few fashion magazines?  "/>
    <s v="['minority', 'branch', 'go', 'program', 'refer', 'competent', 'hardworking', 'thing', 'way', 'malleable', 'simpleton', 'bought', 'fashion', 'magazine']"/>
    <x v="5"/>
    <n v="21"/>
    <s v="Topic 21"/>
    <s v="Workplace Happenings"/>
    <x v="1"/>
    <n v="0.39389999999999997"/>
    <n v="0"/>
    <n v="0.93600000000000005"/>
    <n v="6.4000000000000001E-2"/>
  </r>
  <r>
    <x v="2"/>
    <s v=" Oh, man. White people, right?"/>
    <s v="['man', 'white', 'people']"/>
    <x v="5"/>
    <n v="21"/>
    <s v="Topic 4"/>
    <s v="Water Cooler Talk"/>
    <x v="9"/>
    <n v="0"/>
    <n v="0"/>
    <n v="1"/>
    <n v="0"/>
  </r>
  <r>
    <x v="2"/>
    <s v=" I bet you get pulled over by the cops a lot, just because of your race."/>
    <s v="['bet', 'pull', 'cop', 'race']"/>
    <x v="5"/>
    <n v="21"/>
    <s v="Topic 41"/>
    <s v="Kevin's Activities"/>
    <x v="2"/>
    <n v="0"/>
    <n v="0"/>
    <n v="1"/>
    <n v="0"/>
  </r>
  <r>
    <x v="2"/>
    <s v=" I think you should consider applying for the executive minority training program. "/>
    <s v="['consider', 'apply', 'executive', 'minority', 'training', 'program']"/>
    <x v="5"/>
    <n v="21"/>
    <s v="Topic 9"/>
    <s v="Self Care Behaviours"/>
    <x v="7"/>
    <n v="0"/>
    <n v="0"/>
    <n v="1"/>
    <n v="0"/>
  </r>
  <r>
    <x v="2"/>
    <s v=" I know, â€™cause you have no role models. How many Indian CEOâ€™s can you think of?"/>
    <s v="['know', 'cause', 'role', 'model', 'indian', 'ceo']"/>
    <x v="5"/>
    <n v="21"/>
    <s v="Topic 5"/>
    <s v="Oscar &amp; David Wallace"/>
    <x v="2"/>
    <n v="-0.29599999999999999"/>
    <n v="0.128"/>
    <n v="0.872"/>
    <n v="0"/>
  </r>
  <r>
    <x v="2"/>
    <s v=" You could be the Indian Bill Gates. You could be the Indian Ted Turner."/>
    <s v="['indian', 'bill', 'gate', 'indian', 'ted', 'turner']"/>
    <x v="5"/>
    <n v="21"/>
    <s v="Topic 42"/>
    <s v="Fun in the Office"/>
    <x v="5"/>
    <n v="0"/>
    <n v="0"/>
    <n v="1"/>
    <n v="0"/>
  </r>
  <r>
    <x v="2"/>
    <s v=" Thatâ€™s notâ€¦ sheâ€™sâ€¦ okay. Yes.  "/>
    <s v="[]"/>
    <x v="5"/>
    <n v="21"/>
    <s v="Topic 1"/>
    <s v="Pam's Activities"/>
    <x v="2"/>
    <n v="0.55740000000000001"/>
    <n v="0"/>
    <n v="0.39500000000000002"/>
    <n v="0.60499999999999998"/>
  </r>
  <r>
    <x v="0"/>
    <s v=" I took the liberty to scan a few things earlier, and I want to show youâ€¦ there we go! [Michaelâ€™s picture pops up on the PowerPoint screen] Whoa, look at those vivid colors. Look at my eyes. Those are Shrek-green eyes. That is me again. I think this displays the crisp, dazzling white. "/>
    <s v="['take', 'liberty', 'scan', 'thing', 'earlier', 'want', 'michael', 'picture', 'pop', 'powerpoint', 'screen', 'whoa', 'look', 'vivid', 'color', 'look', 'eye', 'shrekgreen', 'eye', 'display', 'crisp', 'dazzle', 'white']"/>
    <x v="5"/>
    <n v="21"/>
    <s v="Topic 37"/>
    <s v="Writing, Drawings, Pictures, etc"/>
    <x v="1"/>
    <n v="0.61140000000000005"/>
    <n v="0"/>
    <n v="0.91100000000000003"/>
    <n v="8.8999999999999996E-2"/>
  </r>
  <r>
    <x v="0"/>
    <s v=" And that would be a display [image from a catalog of a man wearing only white boxers pops up] of the crisp, gorgeous black."/>
    <s v="['display', 'image', 'catalog', 'man', 'wear', 'white', 'boxer', 'pop', 'crisp', 'gorgeous', 'black']"/>
    <x v="5"/>
    <n v="21"/>
    <s v="Topic 44"/>
    <s v="Stanley's Activities"/>
    <x v="2"/>
    <n v="0.61240000000000006"/>
    <n v="0"/>
    <n v="0.85199999999999998"/>
    <n v="0.14799999999999999"/>
  </r>
  <r>
    <x v="0"/>
    <s v=" Itâ€™s subtle. Thatâ€™s how it works. I show her an image that turns her on. And then she looks at me, then back at me, then back at the image. Soon, she doesnâ€™t know what is me, what is the image. She just knows that sheâ€™s turned on.   "/>
    <s v="['subtle', 'work', 'image', 'turn', 'look', 'image', 'soon', 'know', 'image', 'know', 'turn']"/>
    <x v="5"/>
    <n v="21"/>
    <s v="Topic 24"/>
    <s v="Employee Status"/>
    <x v="3"/>
    <n v="0"/>
    <n v="0"/>
    <n v="1"/>
    <n v="0"/>
  </r>
  <r>
    <x v="0"/>
    <s v=" This is a place that I like to go to be alone with my thoughts. Iâ€™ve never taken anybody there before."/>
    <s v="['place', 'thought', 'take', 'anybody']"/>
    <x v="5"/>
    <n v="21"/>
    <s v="Topic 21"/>
    <s v="Workplace Happenings"/>
    <x v="1"/>
    <n v="0.128"/>
    <n v="8.5000000000000006E-2"/>
    <n v="0.80900000000000005"/>
    <n v="0.106"/>
  </r>
  <r>
    <x v="0"/>
    <s v=" And thatâ€™s it. Thatâ€™s me. Thatâ€™s who I am. "/>
    <s v="[]"/>
    <x v="5"/>
    <n v="21"/>
    <s v="Topic 1"/>
    <s v="Pam's Activities"/>
    <x v="2"/>
    <n v="0"/>
    <n v="0"/>
    <n v="1"/>
    <n v="0"/>
  </r>
  <r>
    <x v="0"/>
    <s v=" Oh, thanks. [softly] Youâ€™re not bad, either. "/>
    <s v="['thanks', 'softly']"/>
    <x v="5"/>
    <n v="21"/>
    <s v="Topic 27"/>
    <s v="Parenting Issues"/>
    <x v="8"/>
    <n v="0.6956"/>
    <n v="0"/>
    <n v="0.46500000000000002"/>
    <n v="0.53500000000000003"/>
  </r>
  <r>
    <x v="0"/>
    <s v=" Jim! Could you come in here for a sec? What was that printer we were looking at?   "/>
    <s v="['jim', 'sec', 'printer', 'look']"/>
    <x v="5"/>
    <n v="21"/>
    <s v="Topic 14"/>
    <s v="Jim &amp; Pam Relationship"/>
    <x v="0"/>
    <n v="0"/>
    <n v="0"/>
    <n v="1"/>
    <n v="0"/>
  </r>
  <r>
    <x v="0"/>
    <s v=" [in his office] You didnâ€™t see it, Pam. She was giving me all sorts of signals that she wanted me to make a move. Shortbread?"/>
    <s v="['office', 'pam', 'give', 'sort', 'signal', 'want', 'shortbread']"/>
    <x v="5"/>
    <n v="21"/>
    <s v="Topic 1"/>
    <s v="Pam's Activities"/>
    <x v="2"/>
    <n v="0.34"/>
    <n v="0"/>
    <n v="0.90900000000000003"/>
    <n v="9.0999999999999998E-2"/>
  </r>
  <r>
    <x v="1"/>
    <s v=" Well, maybe you shouldnâ€™t try to kiss people at work. "/>
    <s v="['maybe', 'try', 'kiss', 'people', 'work']"/>
    <x v="5"/>
    <n v="21"/>
    <s v="Topic 4"/>
    <s v="Water Cooler Talk"/>
    <x v="9"/>
    <n v="0.59940000000000004"/>
    <n v="0"/>
    <n v="0.62"/>
    <n v="0.38"/>
  </r>
  <r>
    <x v="0"/>
    <s v=" Oh really, Jim? What about Pam? And you did a heck of a lot more than kiss. Maybe this could be my Pam. "/>
    <s v="['jim', 'pam', 'heck', 'kiss', 'maybe', 'pam']"/>
    <x v="5"/>
    <n v="21"/>
    <s v="Topic 14"/>
    <s v="Jim &amp; Pam Relationship"/>
    <x v="0"/>
    <n v="0.53280000000000005"/>
    <n v="0"/>
    <n v="0.86499999999999999"/>
    <n v="0.13500000000000001"/>
  </r>
  <r>
    <x v="3"/>
    <s v=" Maybe Michael has a point. I mean, if she was really that upset, she wouldnâ€™t still be here.   "/>
    <s v="['maybe', 'michael', 'point', 'mean', 'upset']"/>
    <x v="5"/>
    <n v="21"/>
    <s v="Topic 23"/>
    <s v="Michael's Behaviours"/>
    <x v="2"/>
    <n v="-0.43640000000000001"/>
    <n v="0.14499999999999999"/>
    <n v="0.85499999999999998"/>
    <n v="0"/>
  </r>
  <r>
    <x v="0"/>
    <s v=" Look, I know that I screwed up in there. I know that I probably messed up your sale. I just want to go in and fix it. "/>
    <s v="['look', 'know', 'screw', 'know', 'probably', 'mess', 'sale', 'want', 'fix']"/>
    <x v="5"/>
    <n v="21"/>
    <s v="Topic 34"/>
    <s v="Uncomfortable Feelings"/>
    <x v="4"/>
    <n v="-0.64859999999999995"/>
    <n v="0.18099999999999999"/>
    <n v="0.77700000000000002"/>
    <n v="4.2000000000000003E-2"/>
  </r>
  <r>
    <x v="3"/>
    <s v=" What if I back out and you finish the pitch with Jim?"/>
    <s v="['finish', 'pitch', 'jim']"/>
    <x v="5"/>
    <n v="21"/>
    <s v="Topic 14"/>
    <s v="Jim &amp; Pam Relationship"/>
    <x v="0"/>
    <n v="0"/>
    <n v="0"/>
    <n v="1"/>
    <n v="0"/>
  </r>
  <r>
    <x v="3"/>
    <s v=" Just let him flirt with her. People meet each other all sorts of ways."/>
    <s v="['flirt', 'people', 'meet', 'sort', 'way']"/>
    <x v="5"/>
    <n v="21"/>
    <s v="Topic 4"/>
    <s v="Water Cooler Talk"/>
    <x v="9"/>
    <n v="0"/>
    <n v="0"/>
    <n v="1"/>
    <n v="0"/>
  </r>
  <r>
    <x v="1"/>
    <s v=" Pam, you know heâ€™s not gonna get anywhere, and heâ€™s gonna blow our sale. "/>
    <s v="['pam', 'know', 'blow', 'sale']"/>
    <x v="5"/>
    <n v="21"/>
    <s v="Topic 22"/>
    <s v="Andy's Activities"/>
    <x v="2"/>
    <n v="0"/>
    <n v="0"/>
    <n v="1"/>
    <n v="0"/>
  </r>
  <r>
    <x v="3"/>
    <s v=" Who cares? [Michael peeking at them through his office window] Itâ€™s not that huge a sale. "/>
    <s v="['care', 'michael', 'peek', 'office', 'window', 'huge', 'sale']"/>
    <x v="5"/>
    <n v="21"/>
    <s v="Topic 17"/>
    <s v="Driving"/>
    <x v="6"/>
    <n v="0.25890000000000002"/>
    <n v="0.10299999999999999"/>
    <n v="0.73799999999999999"/>
    <n v="0.158"/>
  </r>
  <r>
    <x v="1"/>
    <s v=" Hey, the Schwab guy told us to treat every sale like it was a huge sale. "/>
    <s v="['schwab', 'guy', 'treat', 'sale', 'huge', 'sale']"/>
    <x v="5"/>
    <n v="21"/>
    <s v="Topic 43"/>
    <s v="Ryan's Activities"/>
    <x v="2"/>
    <n v="0.75790000000000002"/>
    <n v="0"/>
    <n v="0.63400000000000001"/>
    <n v="0.36599999999999999"/>
  </r>
  <r>
    <x v="3"/>
    <s v=" Donâ€™t act like you understood anything that guy said. [patâ€™s Jimâ€™s arm] Good luck, wingman. [salutes]  "/>
    <s v="['act', 'understood', 'guy', 'say', 'pat', 'jims', 'arm', 'luck', 'wingman', 'salute']"/>
    <x v="5"/>
    <n v="21"/>
    <s v="Topic 39"/>
    <s v="Items in Dunder Mifflin"/>
    <x v="1"/>
    <n v="0.81259999999999999"/>
    <n v="0"/>
    <n v="0.60699999999999998"/>
    <n v="0.39300000000000002"/>
  </r>
  <r>
    <x v="2"/>
    <s v=" Oh, no, no. Thatâ€™s not dorky. [Dwight wears his phone like that] Look, itâ€™s easily accessible. Boom, like this. 911, hello. Scranton Stranglerâ€™s in the house. Inside the house."/>
    <s v="['dorky', 'dwight', 'wear', 'phone', 'look', 'easily', 'accessible', 'boom', 'scranton', 'strangler', 'house', 'inside', 'house']"/>
    <x v="5"/>
    <n v="21"/>
    <s v="Topic 11"/>
    <s v="Closing deals"/>
    <x v="1"/>
    <n v="0.80279999999999996"/>
    <n v="0"/>
    <n v="0.73099999999999998"/>
    <n v="0.26900000000000002"/>
  </r>
  <r>
    <x v="3"/>
    <s v=" Maybe sheâ€™s just pushing her breasts together to make them look bigger. "/>
    <s v="['maybe', 'push', 'breast', 'look', 'big']"/>
    <x v="5"/>
    <n v="21"/>
    <s v="Topic 11"/>
    <s v="Closing deals"/>
    <x v="1"/>
    <n v="0"/>
    <n v="0"/>
    <n v="1"/>
    <n v="0"/>
  </r>
  <r>
    <x v="1"/>
    <s v=" Uh, for that printer, yes. Unfortunately we donâ€™t have a lot of flexibility. "/>
    <s v="['printer', 'unfortunately', 'flexibility']"/>
    <x v="5"/>
    <n v="21"/>
    <s v="Topic 2"/>
    <s v="Outside Work &amp; Transportation"/>
    <x v="6"/>
    <n v="0.40189999999999998"/>
    <n v="0.13700000000000001"/>
    <n v="0.57099999999999995"/>
    <n v="0.29099999999999998"/>
  </r>
  <r>
    <x v="0"/>
    <s v=" So maybe we could find a little wiggle room, right? "/>
    <s v="['maybe', 'little', 'wiggle', 'room']"/>
    <x v="5"/>
    <n v="21"/>
    <s v="Topic 13"/>
    <s v="Meetings"/>
    <x v="1"/>
    <n v="0"/>
    <n v="0"/>
    <n v="1"/>
    <n v="0"/>
  </r>
  <r>
    <x v="1"/>
    <s v=" I donâ€™tâ€¦ I donâ€™t think so."/>
    <s v="[]"/>
    <x v="5"/>
    <n v="21"/>
    <s v="Topic 1"/>
    <s v="Pam's Activities"/>
    <x v="2"/>
    <n v="0"/>
    <n v="0"/>
    <n v="1"/>
    <n v="0"/>
  </r>
  <r>
    <x v="0"/>
    <s v=" I think we could. [Donna giggles]  "/>
    <s v="['donna', 'giggle']"/>
    <x v="5"/>
    <n v="21"/>
    <s v="Topic 34"/>
    <s v="Uncomfortable Feelings"/>
    <x v="4"/>
    <n v="0.20230000000000001"/>
    <n v="0"/>
    <n v="0.73499999999999999"/>
    <n v="0.26500000000000001"/>
  </r>
  <r>
    <x v="0"/>
    <s v=" Okay, well sometimesâ€¦ sometimes it makes financial sense to lose money, right? Like for tax purposes."/>
    <s v="['make', 'financial', 'sense', 'lose', 'money', 'tax', 'purpose']"/>
    <x v="5"/>
    <n v="21"/>
    <s v="Topic 50"/>
    <s v="Baby Making &amp; Schrute Farms"/>
    <x v="8"/>
    <n v="0.42149999999999999"/>
    <n v="0.127"/>
    <n v="0.56599999999999995"/>
    <n v="0.307"/>
  </r>
  <r>
    <x v="1"/>
    <s v=" What if sheâ€™s just flirting with you to get a better price?"/>
    <s v="['flirt', 'better', 'price']"/>
    <x v="5"/>
    <n v="21"/>
    <s v="Topic 3"/>
    <s v="Initiatives &amp; Operations at Dunder Mifflin"/>
    <x v="1"/>
    <n v="0.57189999999999996"/>
    <n v="0"/>
    <n v="0.68"/>
    <n v="0.32"/>
  </r>
  <r>
    <x v="3"/>
    <s v=" You can flirt with someone to get what you want and also be attracted to them. How do you think we got together?"/>
    <s v="['flirt', 'want', 'attract']"/>
    <x v="5"/>
    <n v="21"/>
    <s v="Topic 33"/>
    <s v="HR Complaints"/>
    <x v="3"/>
    <n v="0.47670000000000001"/>
    <n v="0"/>
    <n v="0.83699999999999997"/>
    <n v="0.16300000000000001"/>
  </r>
  <r>
    <x v="1"/>
    <s v=" â€™cause I stopped by your desk like 15 times a day."/>
    <s v="['cause', 'stop', 'desk', 'time']"/>
    <x v="5"/>
    <n v="21"/>
    <s v="Topic 39"/>
    <s v="Items in Dunder Mifflin"/>
    <x v="1"/>
    <n v="0.15310000000000001"/>
    <n v="0.14199999999999999"/>
    <n v="0.67200000000000004"/>
    <n v="0.187"/>
  </r>
  <r>
    <x v="2"/>
    <s v=" Kelly will be even worse than Darryl. If youâ€™d have told me this morning that today Iâ€™d be creating a monster capable f my own destruction, I â€˜d have thought you were referring to the bull Mose and I are trying to reanimate.   "/>
    <s v="['kelly', 'bad', 'darryl', 'morning', 'today', 'create', 'monster', 'capable', 'f', 'destruction', 'thought', 'refer', 'bull', 'mose', 'try', 'reanimate']"/>
    <x v="5"/>
    <n v="21"/>
    <s v="Topic 30"/>
    <s v="Celebrations"/>
    <x v="5"/>
    <n v="-0.45879999999999999"/>
    <n v="0.13400000000000001"/>
    <n v="0.77100000000000002"/>
    <n v="9.5000000000000001E-2"/>
  </r>
  <r>
    <x v="0"/>
    <s v=" So corporate approval of this contract is contingent upon buyer and sellerâ€¦ "/>
    <s v="['corporate', 'approval', 'contract', 'contingent', 'buyer', 'seller']"/>
    <x v="5"/>
    <n v="21"/>
    <s v="Topic 48"/>
    <s v="Dunder Mifflin Corporate Affairs"/>
    <x v="3"/>
    <n v="0.52329999999999999"/>
    <n v="0"/>
    <n v="0.76500000000000001"/>
    <n v="0.23499999999999999"/>
  </r>
  <r>
    <x v="0"/>
    <s v=" Operating blahdy blahdy blah. Boilerplate. Pound of fish. [Donna laughing] Just kidding. Do you like mints?"/>
    <s v="['operating', 'blahdy', 'blahdy', 'blah', 'boilerplate', 'pound', 'fish', 'donna', 'laugh', 'kid', 'mint']"/>
    <x v="5"/>
    <n v="21"/>
    <s v="Topic 46"/>
    <s v="Food and Eating Habits"/>
    <x v="5"/>
    <n v="0.69079999999999997"/>
    <n v="6.8000000000000005E-2"/>
    <n v="0.58499999999999996"/>
    <n v="0.34599999999999997"/>
  </r>
  <r>
    <x v="0"/>
    <s v=" I carry mints with me sometimes. You ever tried those?"/>
    <s v="['carry', 'mint', 'try']"/>
    <x v="5"/>
    <n v="21"/>
    <s v="Topic 21"/>
    <s v="Workplace Happenings"/>
    <x v="1"/>
    <n v="0"/>
    <n v="0"/>
    <n v="1"/>
    <n v="0"/>
  </r>
  <r>
    <x v="0"/>
    <s v=" Theyâ€™re good [Donna grabs mint]"/>
    <s v="['donna', 'grab', 'mint']"/>
    <x v="5"/>
    <n v="21"/>
    <s v="Topic 11"/>
    <s v="Closing deals"/>
    <x v="1"/>
    <n v="0.44040000000000001"/>
    <n v="0"/>
    <n v="0.57999999999999996"/>
    <n v="0.42"/>
  </r>
  <r>
    <x v="0"/>
    <s v=" I canâ€™t stop myself from kissing her."/>
    <s v="['stop', 'kiss']"/>
    <x v="5"/>
    <n v="21"/>
    <s v="Topic 14"/>
    <s v="Jim &amp; Pam Relationship"/>
    <x v="0"/>
    <n v="0.36120000000000002"/>
    <n v="0.20200000000000001"/>
    <n v="0.45900000000000002"/>
    <n v="0.33900000000000002"/>
  </r>
  <r>
    <x v="0"/>
    <s v=" Okay, guys, guys, guys. Just tell me itâ€™s not totally insane to try one more time."/>
    <s v="['guy', 'guy', 'guy', 'tell', 'totally', 'insane', 'try', 'time']"/>
    <x v="5"/>
    <n v="21"/>
    <s v="Topic 44"/>
    <s v="Stanley's Activities"/>
    <x v="2"/>
    <n v="0.52270000000000005"/>
    <n v="0"/>
    <n v="0.76200000000000001"/>
    <n v="0.23799999999999999"/>
  </r>
  <r>
    <x v="3"/>
    <s v=" Umâ€¦ I think itâ€™s really, really unlikely. "/>
    <s v="['unlikely']"/>
    <x v="5"/>
    <n v="21"/>
    <s v="Topic 1"/>
    <s v="Pam's Activities"/>
    <x v="2"/>
    <n v="0"/>
    <n v="0"/>
    <n v="1"/>
    <n v="0"/>
  </r>
  <r>
    <x v="3"/>
    <s v=" Really unlikely. But I canâ€™t say that itâ€™s impossible. "/>
    <s v="['unlikely', 'impossible']"/>
    <x v="5"/>
    <n v="21"/>
    <s v="Topic 22"/>
    <s v="Andy's Activities"/>
    <x v="2"/>
    <n v="0"/>
    <n v="0"/>
    <n v="1"/>
    <n v="0"/>
  </r>
  <r>
    <x v="3"/>
    <s v=" Iâ€™m not saying sheâ€™s in love with him. But she could have left a while ago. Most printer sales are done over the phone, Ms. Boob shirt.   "/>
    <s v="['say', 'love', 'left', 'printer', 'sale', 'phone', 'm', 'boob', 'shirt']"/>
    <x v="5"/>
    <n v="21"/>
    <s v="Topic 16"/>
    <s v="Sexual Behaviours &amp; Weddings"/>
    <x v="0"/>
    <n v="0.38179999999999997"/>
    <n v="0"/>
    <n v="0.90900000000000003"/>
    <n v="9.0999999999999998E-2"/>
  </r>
  <r>
    <x v="0"/>
    <s v=" No, guys, guys, guys. Guys, justâ€¦ thank you for talking. Wish me luck."/>
    <s v="['guy', 'guy', 'guy', 'guy', 'thank', 'talk', 'wish', 'luck']"/>
    <x v="5"/>
    <n v="21"/>
    <s v="Topic 44"/>
    <s v="Stanley's Activities"/>
    <x v="2"/>
    <n v="0.80200000000000005"/>
    <n v="0"/>
    <n v="0.54900000000000004"/>
    <n v="0.45100000000000001"/>
  </r>
  <r>
    <x v="0"/>
    <s v=" What sort of movie would Rudy have been if he had just stopped, given up, after two rejections? Would have been a lot shorter. Probably been a lot funnier. But it would have ultimately been a disappointment. I still would have seen it, but thatâ€™s notâ€¦ the point.  "/>
    <s v="['sort', 'movie', 'rudy', 'stop', 'give', 'rejection', 'shorter', 'probably', 'funnier', 'ultimately', 'disappointment', 'see', 'point']"/>
    <x v="5"/>
    <n v="21"/>
    <s v="Topic 31"/>
    <s v="Showing Appreciation for Others"/>
    <x v="4"/>
    <n v="-0.72689999999999999"/>
    <n v="0.14799999999999999"/>
    <n v="0.81799999999999995"/>
    <n v="3.4000000000000002E-2"/>
  </r>
  <r>
    <x v="2"/>
    <s v=" You said the program is not open to Caucasians. Wellâ€¦ anthropologically, she is Indian. Indians migrated from the caucuses region of Europe. Therefore, technically, she is Caucasian. Youâ€™re welcome, America."/>
    <s v="['say', 'program', 'open', 'caucasian', 'anthropologically', 'indian', 'indian', 'migrate', 'caucus', 'region', 'europe', 'technically', 'caucasian', 'welcome', 'america']"/>
    <x v="5"/>
    <n v="21"/>
    <s v="Topic 17"/>
    <s v="Driving"/>
    <x v="6"/>
    <n v="0.45879999999999999"/>
    <n v="0"/>
    <n v="0.90600000000000003"/>
    <n v="9.4E-2"/>
  </r>
  <r>
    <x v="2"/>
    <s v=" Well, obviously, she is brownish. But come on, I mean, Darryl is far more ethnic. "/>
    <s v="['obviously', 'brownish', 'mean', 'darryl', 'far', 'ethnic']"/>
    <x v="5"/>
    <n v="21"/>
    <s v="Topic 30"/>
    <s v="Celebrations"/>
    <x v="5"/>
    <n v="0.1406"/>
    <n v="0"/>
    <n v="0.9"/>
    <n v="0.1"/>
  </r>
  <r>
    <x v="2"/>
    <s v=" Oh, dear God. Okay. Donâ€™t make any decisions just yet. Okay? Iâ€™ll be right back. "/>
    <s v="['dear', 'god', 'decision']"/>
    <x v="5"/>
    <n v="21"/>
    <s v="Topic 33"/>
    <s v="HR Complaints"/>
    <x v="3"/>
    <n v="0.75790000000000002"/>
    <n v="0"/>
    <n v="0.56399999999999995"/>
    <n v="0.436"/>
  </r>
  <r>
    <x v="0"/>
    <s v=" Yeah it was nice to do business with you, too."/>
    <s v="['nice', 'business']"/>
    <x v="5"/>
    <n v="21"/>
    <s v="Topic 36"/>
    <s v="Job Perks"/>
    <x v="1"/>
    <n v="0.61240000000000006"/>
    <n v="0"/>
    <n v="0.61499999999999999"/>
    <n v="0.38500000000000001"/>
  </r>
  <r>
    <x v="0"/>
    <s v=" I donâ€™t know. I think so."/>
    <s v="['know']"/>
    <x v="5"/>
    <n v="21"/>
    <s v="Topic 1"/>
    <s v="Pam's Activities"/>
    <x v="2"/>
    <n v="0"/>
    <n v="0"/>
    <n v="1"/>
    <n v="0"/>
  </r>
  <r>
    <x v="0"/>
    <s v=" [whispers] Okay. Soâ€¦ Oh, Donna?"/>
    <s v="['whisper', 'donna']"/>
    <x v="5"/>
    <n v="21"/>
    <s v="Topic 34"/>
    <s v="Uncomfortable Feelings"/>
    <x v="4"/>
    <n v="0.2263"/>
    <n v="0"/>
    <n v="0.67800000000000005"/>
    <n v="0.32200000000000001"/>
  </r>
  <r>
    <x v="0"/>
    <s v=" [follows her out of office] Ahem. So, umâ€¦ okay, if you haveâ€¦ if thereâ€™s any other questions that you haveâ€¦ "/>
    <s v="['follow', 'office', 'ahem', 'there', 'question']"/>
    <x v="5"/>
    <n v="21"/>
    <s v="Topic 13"/>
    <s v="Meetings"/>
    <x v="1"/>
    <n v="0.2263"/>
    <n v="0"/>
    <n v="0.90900000000000003"/>
    <n v="9.0999999999999998E-2"/>
  </r>
  <r>
    <x v="0"/>
    <s v=" All right. All right. Bye."/>
    <s v="['bye']"/>
    <x v="5"/>
    <n v="21"/>
    <s v="Topic 35"/>
    <s v="Answering Phones"/>
    <x v="1"/>
    <n v="0"/>
    <n v="0"/>
    <n v="1"/>
    <n v="0"/>
  </r>
  <r>
    <x v="2"/>
    <s v=" How would one of you feel if I told you I could put you on a fast track to an executive position at this company?"/>
    <s v="['feel', 'fast', 'track', 'executive', 'position', 'company']"/>
    <x v="5"/>
    <n v="21"/>
    <s v="Topic 19"/>
    <s v="Heartbreaks &amp; Jan"/>
    <x v="0"/>
    <n v="0"/>
    <n v="0"/>
    <n v="1"/>
    <n v="0"/>
  </r>
  <r>
    <x v="2"/>
    <s v=" I wasnâ€™t talking to you, pale-face."/>
    <s v="['talk', 'paleface']"/>
    <x v="5"/>
    <n v="21"/>
    <s v="Topic 38"/>
    <s v="Communication &amp; Problem Solving"/>
    <x v="3"/>
    <n v="0"/>
    <n v="0"/>
    <n v="1"/>
    <n v="0"/>
  </r>
  <r>
    <x v="2"/>
    <s v=" What Iâ€™m offering is a ticket on a bullet train straight to middle management."/>
    <s v="['offering', 'ticket', 'bullet', 'train', 'straight', 'middle', 'management']"/>
    <x v="5"/>
    <n v="21"/>
    <s v="Topic 5"/>
    <s v="Oscar &amp; David Wallace"/>
    <x v="2"/>
    <n v="0.2263"/>
    <n v="0"/>
    <n v="0.872"/>
    <n v="0.128"/>
  </r>
  <r>
    <x v="2"/>
    <s v=" Speaking of rainbows, Oscarâ€¦ you are kind of a double minority. Gay. So we at Sabre could really benefit from your perspective. "/>
    <s v="['speak', 'rainbow', 'oscar', 'kind', 'double', 'minority', 'gay', 'sabre', 'benefit', 'perspective']"/>
    <x v="5"/>
    <n v="21"/>
    <s v="Topic 5"/>
    <s v="Oscar &amp; David Wallace"/>
    <x v="2"/>
    <n v="0.50949999999999995"/>
    <n v="0"/>
    <n v="0.86399999999999999"/>
    <n v="0.13600000000000001"/>
  </r>
  <r>
    <x v="2"/>
    <s v=" I can protect you from Kelly. [Erin stifles laugh] Will you get out of here? Seriously. [Erin turns and leaves kitchen]  "/>
    <s v="['protect', 'kelly', 'erin', 'stifle', 'laugh', 'seriously', 'erin', 'turn', 'leaf', 'kitchen']"/>
    <x v="5"/>
    <n v="21"/>
    <s v="Topic 7"/>
    <s v="Doors &amp; Elevators"/>
    <x v="1"/>
    <n v="0.67049999999999998"/>
    <n v="6.6000000000000003E-2"/>
    <n v="0.69499999999999995"/>
    <n v="0.23899999999999999"/>
  </r>
  <r>
    <x v="2"/>
    <s v=" Whoa, whoa. Whoa, whoa, whoa! This is Hide Toshi Hasagawa. He would like to apply for the Sabre minority executive training program â€œprint in all colorsâ€ initiative. "/>
    <s v="['whoa', 'whoa', 'whoa', 'whoa', 'whoa', 'hide', 'toshi', 'hasagawa', 'apply', 'sabre', 'minority', 'executive', 'training', 'program', 'print', 'color', 'initiative']"/>
    <x v="5"/>
    <n v="21"/>
    <s v="Topic 34"/>
    <s v="Uncomfortable Feelings"/>
    <x v="4"/>
    <n v="0.27139999999999997"/>
    <n v="5.8000000000000003E-2"/>
    <n v="0.84799999999999998"/>
    <n v="9.5000000000000001E-2"/>
  </r>
  <r>
    <x v="2"/>
    <s v=" Helping heal America in a dramatic fashion in the 11th hour."/>
    <s v="['help', 'heal', 'america', 'dramatic', 'fashion', 'th', 'hour']"/>
    <x v="5"/>
    <n v="21"/>
    <s v="Topic 13"/>
    <s v="Meetings"/>
    <x v="1"/>
    <n v="0.29599999999999999"/>
    <n v="0"/>
    <n v="0.82"/>
    <n v="0.18"/>
  </r>
  <r>
    <x v="2"/>
    <s v=" Caucasians, am I right? [to Hide] Have a seat. Iâ€™ll translate."/>
    <s v="['caucasian', 'hide', 'seat', 'translate']"/>
    <x v="5"/>
    <n v="21"/>
    <s v="Topic 5"/>
    <s v="Oscar &amp; David Wallace"/>
    <x v="2"/>
    <n v="-0.1779"/>
    <n v="0.14499999999999999"/>
    <n v="0.85499999999999998"/>
    <n v="0"/>
  </r>
  <r>
    <x v="2"/>
    <s v=" You donâ€™t know what you need. Justâ€¦ "/>
    <s v="['know', 'need']"/>
    <x v="5"/>
    <n v="21"/>
    <s v="Topic 1"/>
    <s v="Pam's Activities"/>
    <x v="2"/>
    <n v="0"/>
    <n v="0"/>
    <n v="1"/>
    <n v="0"/>
  </r>
  <r>
    <x v="3"/>
    <s v=" Hey, Michael. [Michael is sitting on couch outside his office] How you doing? "/>
    <s v="['michael', 'michael', 'sit', 'couch', 'outside', 'office']"/>
    <x v="5"/>
    <n v="21"/>
    <s v="Topic 23"/>
    <s v="Michael's Behaviours"/>
    <x v="2"/>
    <n v="0"/>
    <n v="0"/>
    <n v="1"/>
    <n v="0"/>
  </r>
  <r>
    <x v="0"/>
    <s v=" I donâ€™t know. I donâ€™t know. Canâ€™t really trust my feelings anymore. "/>
    <s v="['know', 'know', 'trust', 'feeling', 'anymore']"/>
    <x v="5"/>
    <n v="21"/>
    <s v="Topic 49"/>
    <s v="Workplace Happenings"/>
    <x v="1"/>
    <n v="0.55630000000000002"/>
    <n v="0"/>
    <n v="0.754"/>
    <n v="0.246"/>
  </r>
  <r>
    <x v="3"/>
    <s v=" You know what, Michael? For what itâ€™s worthâ€¦ I was wrong, too. I thought she was interested in you. "/>
    <s v="['know', 'michael', 'worth', 'wrong', 'thought', 'interested']"/>
    <x v="5"/>
    <n v="21"/>
    <s v="Topic 23"/>
    <s v="Michael's Behaviours"/>
    <x v="2"/>
    <n v="-0.1027"/>
    <n v="0.13600000000000001"/>
    <n v="0.746"/>
    <n v="0.11799999999999999"/>
  </r>
  <r>
    <x v="0"/>
    <s v=" Okay. Maybe she wants me to return this to her at her work. "/>
    <s v="['maybe', 'want', 'return', 'work']"/>
    <x v="5"/>
    <n v="21"/>
    <s v="Topic 18"/>
    <s v="Focusing at Work"/>
    <x v="1"/>
    <n v="0.2263"/>
    <n v="0"/>
    <n v="0.86299999999999999"/>
    <n v="0.13700000000000001"/>
  </r>
  <r>
    <x v="0"/>
    <s v=" Yeah. This could be a signal. People donâ€™t just take barrettes off. "/>
    <s v="['signal', 'people', 'barrette']"/>
    <x v="5"/>
    <n v="21"/>
    <s v="Topic 3"/>
    <s v="Initiatives &amp; Operations at Dunder Mifflin"/>
    <x v="1"/>
    <n v="0.29599999999999999"/>
    <n v="0"/>
    <n v="0.83299999999999996"/>
    <n v="0.16700000000000001"/>
  </r>
  <r>
    <x v="3"/>
    <s v=" She doesnâ€™t want you to return the barrette. Sheâ€™s not interested in you."/>
    <s v="['want', 'return', 'barrette', 'interested']"/>
    <x v="5"/>
    <n v="21"/>
    <s v="Topic 9"/>
    <s v="Self Care Behaviours"/>
    <x v="7"/>
    <n v="-0.24010000000000001"/>
    <n v="0.155"/>
    <n v="0.75600000000000001"/>
    <n v="8.8999999999999996E-2"/>
  </r>
  <r>
    <x v="0"/>
    <s v=" Yeah, I know. I know."/>
    <s v="['know', 'know']"/>
    <x v="5"/>
    <n v="21"/>
    <s v="Topic 1"/>
    <s v="Pam's Activities"/>
    <x v="2"/>
    <n v="0.29599999999999999"/>
    <n v="0"/>
    <n v="0.64500000000000002"/>
    <n v="0.35499999999999998"/>
  </r>
  <r>
    <x v="0"/>
    <s v=" I know. Youâ€™re right. Thank you. Thanks everybody. [waves, returns to his office, clears throat, turns around and runs out of office]"/>
    <s v="['know', 'thank', 'thanks', 'everybody', 'wave', 'return', 'office', 'clear', 'throat', 'turn', 'run', 'office']"/>
    <x v="5"/>
    <n v="21"/>
    <s v="Topic 17"/>
    <s v="Driving"/>
    <x v="6"/>
    <n v="0.69079999999999997"/>
    <n v="0"/>
    <n v="0.73899999999999999"/>
    <n v="0.26100000000000001"/>
  </r>
  <r>
    <x v="0"/>
    <s v=" Oh. Youâ€™re still here. I have your baguette.  "/>
    <s v="['baguette']"/>
    <x v="5"/>
    <n v="21"/>
    <s v="Topic 4"/>
    <s v="Water Cooler Talk"/>
    <x v="9"/>
    <n v="0"/>
    <n v="0"/>
    <n v="1"/>
    <n v="0"/>
  </r>
  <r>
    <x v="2"/>
    <s v=" Hey, kiddo. Congratulations are in order. You deserve it. [Dwight extends his hand, but Kelly hugs him]"/>
    <s v="['kiddo', 'congratulation', 'order', 'deserve', 'dwight', 'extends', 'hand', 'kelly', 'hug']"/>
    <x v="5"/>
    <n v="21"/>
    <s v="Topic 12"/>
    <s v="Dwight's Behaviours"/>
    <x v="2"/>
    <n v="0.84419999999999995"/>
    <n v="0"/>
    <n v="0.56299999999999994"/>
    <n v="0.437"/>
  </r>
  <r>
    <x v="2"/>
    <s v=" Just once, I would like to be a puppet master and have nothing go wrong. Is that too much to ask?  "/>
    <s v="['puppet', 'master', 'wrong', 'ask']"/>
    <x v="5"/>
    <n v="21"/>
    <s v="Topic 19"/>
    <s v="Heartbreaks &amp; Jan"/>
    <x v="0"/>
    <n v="0.61919999999999997"/>
    <n v="0"/>
    <n v="0.79"/>
    <n v="0.21"/>
  </r>
  <r>
    <x v="0"/>
    <s v=" You know what? Everybody told me that you werenâ€™t interested. Everybody. And I didnâ€™t believe â€™em. And they were right. Soâ€¦ thereâ€™s your barrette. "/>
    <s v="['know', 'everybody', 'interested', 'everybody', 'believe', 'em', 'there', 'barrette']"/>
    <x v="5"/>
    <n v="21"/>
    <s v="Topic 30"/>
    <s v="Celebrations"/>
    <x v="5"/>
    <n v="0.40189999999999998"/>
    <n v="0"/>
    <n v="0.89500000000000002"/>
    <n v="0.105"/>
  </r>
  <r>
    <x v="0"/>
    <s v=" Really?! Oh, thatâ€™s great. Thatâ€™s such good news. I did it! [all look at him] I kissed. We kissed. "/>
    <s v="['great', 'news', 'look', 'kiss', 'kiss']"/>
    <x v="5"/>
    <n v="21"/>
    <s v="Topic 14"/>
    <s v="Jim &amp; Pam Relationship"/>
    <x v="0"/>
    <n v="0.91930000000000001"/>
    <n v="0"/>
    <n v="0.53500000000000003"/>
    <n v="0.46500000000000002"/>
  </r>
  <r>
    <x v="0"/>
    <s v=" No, Iâ€™m serious. Itâ€¦ this happened. I went down to the parking lot and I wasâ€¦ I returned her barrette [holds up barrette] We kiâ€¦ We did. Okay. We did. We did.   "/>
    <s v="['happen', 'go', 'parking', 'return', 'barrette', 'hold', 'barrette', 'ki']"/>
    <x v="5"/>
    <n v="21"/>
    <s v="Topic 9"/>
    <s v="Self Care Behaviours"/>
    <x v="7"/>
    <n v="0.15310000000000001"/>
    <n v="3.9E-2"/>
    <n v="0.90400000000000003"/>
    <n v="5.7000000000000002E-2"/>
  </r>
  <r>
    <x v="0"/>
    <s v=" You know what? It doesnâ€™t matter. Because I know it happened. And that is all that counts. [shouts] I did do it!  "/>
    <s v="['know', 'matter', 'know', 'happen', 'count', 'shout']"/>
    <x v="5"/>
    <n v="21"/>
    <s v="Topic 23"/>
    <s v="Michael's Behaviours"/>
    <x v="2"/>
    <n v="0.1007"/>
    <n v="0"/>
    <n v="0.93799999999999994"/>
    <n v="6.2E-2"/>
  </r>
  <r>
    <x v="2"/>
    <s v=" Youâ€™re talking about me in Morse Code. Well, you know what? Jokeâ€™s on you â€™cause I know Morse Code. Ha!"/>
    <s v="['talk', 'morse', 'code', 'know', 'joke', 'cause', 'know', 'morse', 'code', 'ha']"/>
    <x v="5"/>
    <n v="22"/>
    <s v="Topic 2"/>
    <s v="Outside Work &amp; Transportation"/>
    <x v="6"/>
    <n v="0.3382"/>
    <n v="0"/>
    <n v="0.88800000000000001"/>
    <n v="0.112"/>
  </r>
  <r>
    <x v="1"/>
    <s v=" [chuckles] Yeah. Thatâ€™s what weâ€™re doing. In our very limited free time and with our very limited budget, we went and got a nanny and then we went out and took a class on a very outmoded and very unnecessary form of communication just so we could talk about you in front of you.   "/>
    <s v="['chuckle', 'limited', 'free', 'time', 'limited', 'budget', 'go', 'nanny', 'go', 'take', 'class', 'outmode', 'unnecessary', 'form', 'communication', 'talk']"/>
    <x v="5"/>
    <n v="22"/>
    <s v="Topic 49"/>
    <s v="Workplace Happenings"/>
    <x v="1"/>
    <n v="0.54120000000000001"/>
    <n v="7.1999999999999995E-2"/>
    <n v="0.8"/>
    <n v="0.129"/>
  </r>
  <r>
    <x v="3"/>
    <s v=" It all started when Dwight was tapping his foot against the leg of his desk. When I asked him to stop, he said, â€œI will when you lose the baby weight.â€   "/>
    <s v="['start', 'dwight', 'tap', 'foot', 'leg', 'desk', 'ask', 'stop', 'say', 'lose', 'baby', 'weight']"/>
    <x v="5"/>
    <n v="22"/>
    <s v="Topic 50"/>
    <s v="Baby Making &amp; Schrute Farms"/>
    <x v="8"/>
    <n v="-0.59940000000000004"/>
    <n v="0.14499999999999999"/>
    <n v="0.85499999999999998"/>
    <n v="0"/>
  </r>
  <r>
    <x v="2"/>
    <s v=" Very well. I must have imagined it. I apologize. [Pam clacking her stapler and Jim responding with tapping his keyboard rhythmically] Detonator. Detonator where? Michael!   "/>
    <s v="['imagine', 'apologize', 'pam', 'clack', 'stapler', 'jim', 'respond', 'tap', 'keyboard', 'rhythmically', 'detonator', 'detonator', 'michael']"/>
    <x v="5"/>
    <n v="22"/>
    <s v="Topic 50"/>
    <s v="Baby Making &amp; Schrute Farms"/>
    <x v="8"/>
    <n v="0.47399999999999998"/>
    <n v="0"/>
    <n v="0.84899999999999998"/>
    <n v="0.151"/>
  </r>
  <r>
    <x v="2"/>
    <s v=" Fine. [clears throat] Hey. Tap away. [Dwight puts noise-cancelling headphones on and Pam and Jim begin to blink rhythmically]  "/>
    <s v="['fine', 'clear', 'throat', 'tap', 'away', 'dwight', 'put', 'noisecancelling', 'headphone', 'pam', 'jim', 'begin', 'blink', 'rhythmically']"/>
    <x v="5"/>
    <n v="22"/>
    <s v="Topic 10"/>
    <s v="Recreation"/>
    <x v="5"/>
    <n v="0.2732"/>
    <n v="0"/>
    <n v="0.84599999999999997"/>
    <n v="0.154"/>
  </r>
  <r>
    <x v="0"/>
    <s v=" Ooh! Things with Donna are soâ€¦ oh-ho-ho! Theyâ€™re going great. I, uhâ€¦ weâ€™re just clicking on every level. Emotionally and sexually andâ€¦ orally and I am not used to relationships going this well. Iâ€™m actually having trouble focusing on my job. And I like it!  "/>
    <s v="['thing', 'donna', 'ohhoho', 'go', 'great', 'click', 'level', 'emotionally', 'sexually', 'orally', 'relationship', 'go', 'actually', 'trouble', 'focus', 'job']"/>
    <x v="5"/>
    <n v="22"/>
    <s v="Topic 34"/>
    <s v="Uncomfortable Feelings"/>
    <x v="4"/>
    <n v="0.79930000000000001"/>
    <n v="0.05"/>
    <n v="0.76600000000000001"/>
    <n v="0.184"/>
  </r>
  <r>
    <x v="0"/>
    <s v="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
    <s v="['enjoys', 'weekend', 'raise', 'hand', 'course', 'weekend', 'great', 'donna', 'hot', 'pilate', 'butt', 'need', 'weekend', 'sex', 'nod', 'reason', 'need', 'idea', 'thing', 'donna', 'weekend', 'shout']"/>
    <x v="5"/>
    <n v="22"/>
    <s v="Topic 10"/>
    <s v="Recreation"/>
    <x v="5"/>
    <n v="0.82289999999999996"/>
    <n v="0"/>
    <n v="0.90200000000000002"/>
    <n v="9.8000000000000004E-2"/>
  </r>
  <r>
    <x v="0"/>
    <s v=" Okay, you get out of here, big dog. [high-fives Stanley] Ah, no, no, no, no. You guys sit down. I need ideas."/>
    <s v="['big', 'dog', 'highfives', 'stanley', 'guy', 'sit', 'need', 'idea']"/>
    <x v="5"/>
    <n v="22"/>
    <s v="Topic 44"/>
    <s v="Stanley's Activities"/>
    <x v="2"/>
    <n v="0.2263"/>
    <n v="0"/>
    <n v="0.91700000000000004"/>
    <n v="8.3000000000000004E-2"/>
  </r>
  <r>
    <x v="0"/>
    <s v=" Yeah, well, Stanley doesnâ€™t help with anything. Come on. Shout â€™em out, shout â€™em out. "/>
    <s v="['stanley', 'help', 'shout', 'em', 'shout', 'em']"/>
    <x v="5"/>
    <n v="22"/>
    <s v="Topic 23"/>
    <s v="Michael's Behaviours"/>
    <x v="2"/>
    <n v="0.71840000000000004"/>
    <n v="0"/>
    <n v="0.63200000000000001"/>
    <n v="0.36799999999999999"/>
  </r>
  <r>
    <x v="0"/>
    <s v=" We actually went to the Poconos last Tuesday. We headed up there, we went to a little Chinese bistro, um, P.F. Changâ€™s. "/>
    <s v="['actually', 'go', 'poconos', 'tuesday', 'head', 'go', 'little', 'chinese', 'bistro', 'pf', 'chang']"/>
    <x v="5"/>
    <n v="22"/>
    <s v="Topic 34"/>
    <s v="Uncomfortable Feelings"/>
    <x v="4"/>
    <n v="0"/>
    <n v="0"/>
    <n v="1"/>
    <n v="0"/>
  </r>
  <r>
    <x v="0"/>
    <s v=" Because when your super-hot girlfriend says, â€œI wanna go to Mount Pocono,â€ you go to Mount Pocono and you do her. And we screwed. Whoops. TMI. "/>
    <s v="['superhot', 'girlfriend', 'say', 'wan', 'mount', 'pocono', 'mount', 'pocono', 'screw', 'whoop', 'tmi']"/>
    <x v="5"/>
    <n v="22"/>
    <s v="Topic 6"/>
    <s v="Time Spent"/>
    <x v="1"/>
    <n v="-0.64080000000000004"/>
    <n v="0.17899999999999999"/>
    <n v="0.82099999999999995"/>
    <n v="0"/>
  </r>
  <r>
    <x v="0"/>
    <s v=" You know what, Kelly? This is the real world. Not The Real World:"/>
    <s v="['know', 'kelly', 'real', 'world', 'real', 'world']"/>
    <x v="5"/>
    <n v="22"/>
    <s v="Topic 44"/>
    <s v="Stanley's Activities"/>
    <x v="2"/>
    <n v="0"/>
    <n v="0"/>
    <n v="1"/>
    <n v="0"/>
  </r>
  <r>
    <x v="0"/>
    <s v=" You guys think Donnaâ€™s cheating on me?"/>
    <s v="['guy', 'donna', 'cheat']"/>
    <x v="5"/>
    <n v="22"/>
    <s v="Topic 25"/>
    <s v="Phylllis &amp; Angela Activities"/>
    <x v="2"/>
    <n v="-0.55740000000000001"/>
    <n v="0.375"/>
    <n v="0.625"/>
    <n v="0"/>
  </r>
  <r>
    <x v="3"/>
    <s v=" You had a nice meal with your girlfriend in a lovely placeâ€¦ "/>
    <s v="['nice', 'meal', 'girlfriend', 'lovely', 'place']"/>
    <x v="5"/>
    <n v="22"/>
    <s v="Topic 27"/>
    <s v="Parenting Issues"/>
    <x v="8"/>
    <n v="0.76500000000000001"/>
    <n v="0"/>
    <n v="0.60199999999999998"/>
    <n v="0.39800000000000002"/>
  </r>
  <r>
    <x v="0"/>
    <s v=" All right.  [all stand up to leave] And she wonâ€™t say, â€œI love you.â€"/>
    <s v="['stand', 'leave', 'love']"/>
    <x v="5"/>
    <n v="22"/>
    <s v="Topic 5"/>
    <s v="Oscar &amp; David Wallace"/>
    <x v="2"/>
    <n v="0.61240000000000006"/>
    <n v="6.9000000000000006E-2"/>
    <n v="0.69"/>
    <n v="0.24099999999999999"/>
  </r>
  <r>
    <x v="0"/>
    <s v=" Nine dates. I said it on the second date. "/>
    <s v="['date', 'say', 'second', 'date']"/>
    <x v="5"/>
    <n v="22"/>
    <s v="Topic 32"/>
    <s v="Meridith &amp; Creed Activities"/>
    <x v="2"/>
    <n v="0"/>
    <n v="0"/>
    <n v="1"/>
    <n v="0"/>
  </r>
  <r>
    <x v="3"/>
    <s v=" Michael, do not let your imagination run amok. "/>
    <s v="['michael', 'imagination', 'run', 'amok']"/>
    <x v="5"/>
    <n v="22"/>
    <s v="Topic 23"/>
    <s v="Michael's Behaviours"/>
    <x v="2"/>
    <n v="0"/>
    <n v="0"/>
    <n v="1"/>
    <n v="0"/>
  </r>
  <r>
    <x v="3"/>
    <s v=" Amok. It means, donâ€™t let your imagination run out of control. "/>
    <s v="['amok', 'mean', 'imagination', 'run', 'control']"/>
    <x v="5"/>
    <n v="22"/>
    <s v="Topic 38"/>
    <s v="Communication &amp; Problem Solving"/>
    <x v="3"/>
    <n v="0"/>
    <n v="0"/>
    <n v="1"/>
    <n v="0"/>
  </r>
  <r>
    <x v="3"/>
    <s v=" Michael, do not let your imagination run out of control. "/>
    <s v="['michael', 'imagination', 'run', 'control']"/>
    <x v="5"/>
    <n v="22"/>
    <s v="Topic 23"/>
    <s v="Michael's Behaviours"/>
    <x v="2"/>
    <n v="0"/>
    <n v="0"/>
    <n v="1"/>
    <n v="0"/>
  </r>
  <r>
    <x v="0"/>
    <s v=" Well, thatâ€™s easy for you to say. You have a bad imagination. Itâ€™s stupid. I live in a fantasy world. "/>
    <s v="['easy', 'imagination', 'stupid', 'live', 'fantasy', 'world']"/>
    <x v="5"/>
    <n v="22"/>
    <s v="Topic 38"/>
    <s v="Communication &amp; Problem Solving"/>
    <x v="3"/>
    <n v="-0.44040000000000001"/>
    <n v="0.247"/>
    <n v="0.57299999999999995"/>
    <n v="0.17899999999999999"/>
  </r>
  <r>
    <x v="0"/>
    <s v=" Yes, Jim, I do. And I canâ€™t stay in a relationship that is full of lies and deceit. "/>
    <s v="['jim', 'stay', 'relationship', 'lie', 'deceit']"/>
    <x v="5"/>
    <n v="22"/>
    <s v="Topic 14"/>
    <s v="Jim &amp; Pam Relationship"/>
    <x v="0"/>
    <n v="-0.47670000000000001"/>
    <n v="0.247"/>
    <n v="0.63800000000000001"/>
    <n v="0.115"/>
  </r>
  <r>
    <x v="1"/>
    <s v=" But you didnâ€™t believe any of this was true five minutes ago. "/>
    <s v="['believe', 'true', 'minute']"/>
    <x v="5"/>
    <n v="22"/>
    <s v="Topic 13"/>
    <s v="Meetings"/>
    <x v="1"/>
    <n v="0.57189999999999996"/>
    <n v="0"/>
    <n v="0.748"/>
    <n v="0.252"/>
  </r>
  <r>
    <x v="0"/>
    <s v=" Ever since I found out that Donna might be cheating on me, I have not eaten or slept. This not knowing, thatâ€™s whatâ€™s killing me.   "/>
    <s v="['donna', 'cheat', 'eat', 'slept', 'know', 'kill']"/>
    <x v="5"/>
    <n v="22"/>
    <s v="Topic 34"/>
    <s v="Uncomfortable Feelings"/>
    <x v="4"/>
    <n v="-0.84019999999999995"/>
    <n v="0.25800000000000001"/>
    <n v="0.74199999999999999"/>
    <n v="0"/>
  </r>
  <r>
    <x v="2"/>
    <s v=" Oh, God, that tickles. What didâ€¦ "/>
    <s v="['god', 'tickle']"/>
    <x v="5"/>
    <n v="22"/>
    <s v="Topic 47"/>
    <s v="Office Praise for Work"/>
    <x v="4"/>
    <n v="0.2732"/>
    <n v="0"/>
    <n v="0.70399999999999996"/>
    <n v="0.29599999999999999"/>
  </r>
  <r>
    <x v="0"/>
    <s v=" [whispers] I want someone to follow Donna. I want her tailed. I need the name of a good private investigator. "/>
    <s v="['whisper', 'want', 'follow', 'donna', 'want', 'tail', 'need', 'private', 'investigator']"/>
    <x v="5"/>
    <n v="22"/>
    <s v="Topic 13"/>
    <s v="Meetings"/>
    <x v="1"/>
    <n v="0.5423"/>
    <n v="0"/>
    <n v="0.75600000000000001"/>
    <n v="0.24399999999999999"/>
  </r>
  <r>
    <x v="2"/>
    <s v=" I think Iâ€™ve got one for you. [hands Michael a business card]"/>
    <s v="['hand', 'michael', 'business', 'card']"/>
    <x v="5"/>
    <n v="22"/>
    <s v="Topic 21"/>
    <s v="Workplace Happenings"/>
    <x v="1"/>
    <n v="0"/>
    <n v="0"/>
    <n v="1"/>
    <n v="0"/>
  </r>
  <r>
    <x v="2"/>
    <s v=" Iâ€™m just gonna warn youâ€¦ and I say this to all my clientsâ€¦ you might not like what I find. "/>
    <s v="['warn', 'client', 'find']"/>
    <x v="5"/>
    <n v="22"/>
    <s v="Topic 34"/>
    <s v="Uncomfortable Feelings"/>
    <x v="4"/>
    <n v="-0.36320000000000002"/>
    <n v="0.16300000000000001"/>
    <n v="0.83699999999999997"/>
    <n v="0"/>
  </r>
  <r>
    <x v="2"/>
    <s v=" And you might not like how I find it. [slides over table, leaves]  "/>
    <s v="['slide', 'table', 'leaf']"/>
    <x v="5"/>
    <n v="22"/>
    <s v="Topic 6"/>
    <s v="Time Spent"/>
    <x v="1"/>
    <n v="-0.27550000000000002"/>
    <n v="0.15"/>
    <n v="0.85"/>
    <n v="0"/>
  </r>
  <r>
    <x v="2"/>
    <s v=" [sitting on his Firebirdâ€™s hood in front of a gym] Hi stranger."/>
    <s v="['sit', 'firebird', 'hood', 'gym', 'stranger']"/>
    <x v="5"/>
    <n v="22"/>
    <s v="Topic 39"/>
    <s v="Items in Dunder Mifflin"/>
    <x v="1"/>
    <n v="0"/>
    <n v="0"/>
    <n v="1"/>
    <n v="0"/>
  </r>
  <r>
    <x v="2"/>
    <s v=" Dwight Schrute. [they shake hands]"/>
    <s v="['dwight', 'schrute', 'shake', 'hand']"/>
    <x v="5"/>
    <n v="22"/>
    <s v="Topic 12"/>
    <s v="Dwight's Behaviours"/>
    <x v="2"/>
    <n v="-0.1779"/>
    <n v="0.29799999999999999"/>
    <n v="0.70199999999999996"/>
    <n v="0"/>
  </r>
  <r>
    <x v="2"/>
    <s v=" All cases are solved with logic. The only logical way to find out if Donna Is a cheater is to seduce her, bring her to orgasm, then call Michael and tell him the sad news.  "/>
    <s v="['case', 'solve', 'logic', 'logical', 'way', 'donna', 'cheater', 'seduce', 'bring', 'orgasm', 'michael', 'tell', 'sad', 'news']"/>
    <x v="5"/>
    <n v="22"/>
    <s v="Topic 27"/>
    <s v="Parenting Issues"/>
    <x v="8"/>
    <n v="-0.67049999999999998"/>
    <n v="0.16200000000000001"/>
    <n v="0.78600000000000003"/>
    <n v="5.1999999999999998E-2"/>
  </r>
  <r>
    <x v="1"/>
    <s v=" Thatâ€™s interesting. Wow, itâ€™s a little early for ice cream, donâ€™t you think?"/>
    <s v="['interest', 'wow', 'little', 'early', 'ice', 'cream']"/>
    <x v="5"/>
    <n v="22"/>
    <s v="Topic 32"/>
    <s v="Meridith &amp; Creed Activities"/>
    <x v="2"/>
    <n v="0.75790000000000002"/>
    <n v="0"/>
    <n v="0.629"/>
    <n v="0.371"/>
  </r>
  <r>
    <x v="0"/>
    <s v=" Itâ€™s never too early for ice cream, Jim. But we didnâ€™t have any ice cream, so this is mayonnaise and black olives. "/>
    <s v="['early', 'ice', 'cream', 'jim', 'ice', 'cream', 'mayonnaise', 'black', 'olive']"/>
    <x v="5"/>
    <n v="22"/>
    <s v="Topic 32"/>
    <s v="Meridith &amp; Creed Activities"/>
    <x v="2"/>
    <n v="0"/>
    <n v="0"/>
    <n v="1"/>
    <n v="0"/>
  </r>
  <r>
    <x v="0"/>
    <s v=" Itâ€™s comfort food, all right? [disgustedly] God. "/>
    <s v="['comfort', 'food', 'disgustedly', 'god']"/>
    <x v="5"/>
    <n v="22"/>
    <s v="Topic 10"/>
    <s v="Recreation"/>
    <x v="5"/>
    <n v="-0.1027"/>
    <n v="0.317"/>
    <n v="0.317"/>
    <n v="0.36499999999999999"/>
  </r>
  <r>
    <x v="1"/>
    <s v=" You know Michael, this whole Donna thing is gonna be okay, you justâ€¦ stop beating yourself up. "/>
    <s v="['know', 'michael', 'donna', 'stop', 'beating']"/>
    <x v="5"/>
    <n v="22"/>
    <s v="Topic 23"/>
    <s v="Michael's Behaviours"/>
    <x v="2"/>
    <n v="-0.51060000000000005"/>
    <n v="0.246"/>
    <n v="0.66400000000000003"/>
    <n v="0.09"/>
  </r>
  <r>
    <x v="0"/>
    <s v=" I know. Well, I hope youâ€™re right. Weâ€™ll see what Dwight says. "/>
    <s v="['know', 'hope', 'dwight', 'say']"/>
    <x v="5"/>
    <n v="22"/>
    <s v="Topic 12"/>
    <s v="Dwight's Behaviours"/>
    <x v="2"/>
    <n v="0.61240000000000006"/>
    <n v="0"/>
    <n v="0.66700000000000004"/>
    <n v="0.33300000000000002"/>
  </r>
  <r>
    <x v="0"/>
    <s v=" Because I have him investigating her. Iâ€™m waiting for a text update."/>
    <s v="['investigate', 'wait', 'text', 'update']"/>
    <x v="5"/>
    <n v="22"/>
    <s v="Topic 35"/>
    <s v="Answering Phones"/>
    <x v="1"/>
    <n v="0"/>
    <n v="0"/>
    <n v="1"/>
    <n v="0"/>
  </r>
  <r>
    <x v="3"/>
    <s v=" No, no, no, no. Undo that. Undo that."/>
    <s v="['undo', 'undo']"/>
    <x v="5"/>
    <n v="22"/>
    <s v="Topic 6"/>
    <s v="Time Spent"/>
    <x v="1"/>
    <n v="0"/>
    <n v="0"/>
    <n v="1"/>
    <n v="0"/>
  </r>
  <r>
    <x v="0"/>
    <s v=" Itâ€™s too late to undo it. I need to know. Otherwise this thing is going to spiral out of amok. "/>
    <s v="['late', 'undo', 'need', 'know', 'go', 'spiral', 'amok']"/>
    <x v="5"/>
    <n v="22"/>
    <s v="Topic 6"/>
    <s v="Time Spent"/>
    <x v="1"/>
    <n v="0"/>
    <n v="0"/>
    <n v="1"/>
    <n v="0"/>
  </r>
  <r>
    <x v="3"/>
    <s v=" Michael. Okay, Iâ€™mâ€¦ Iâ€™m going to talk straight to you because I think you need to hear it. Michael."/>
    <s v="['michael', 'go', 'talk', 'straight', 'need', 'hear', 'michael']"/>
    <x v="5"/>
    <n v="22"/>
    <s v="Topic 23"/>
    <s v="Michael's Behaviours"/>
    <x v="2"/>
    <n v="0.42149999999999999"/>
    <n v="0"/>
    <n v="0.81699999999999995"/>
    <n v="0.183"/>
  </r>
  <r>
    <x v="3"/>
    <s v=" Stop eating it! Do you wanna be happy? Look at you. You have a major self-destructive streak in you. "/>
    <s v="['stop', 'eat', 'wan', 'happy', 'look', 'major', 'selfdestructive', 'streak']"/>
    <x v="5"/>
    <n v="22"/>
    <s v="Topic 41"/>
    <s v="Kevin's Activities"/>
    <x v="2"/>
    <n v="0.4199"/>
    <n v="9.5000000000000001E-2"/>
    <n v="0.73299999999999998"/>
    <n v="0.17199999999999999"/>
  </r>
  <r>
    <x v="3"/>
    <s v=" And you kind of torpedo every romantic relationship youâ€™re in. "/>
    <s v="['kind', 'torpedo', 'romantic', 'relationship']"/>
    <x v="5"/>
    <n v="22"/>
    <s v="Topic 38"/>
    <s v="Communication &amp; Problem Solving"/>
    <x v="3"/>
    <n v="0.40189999999999998"/>
    <n v="0"/>
    <n v="0.76900000000000002"/>
    <n v="0.23100000000000001"/>
  </r>
  <r>
    <x v="0"/>
    <s v=" Thatâ€™s not true. [Pam stares him down] Youâ€™re right, I ruin everything. And Iâ€™ve known some wonderful women. Holly, Carol, Jan."/>
    <s v="['true', 'pam', 'stare', 'ruin', 'know', 'wonderful', 'woman', 'holly', 'carol', 'jan']"/>
    <x v="5"/>
    <n v="22"/>
    <s v="Topic 27"/>
    <s v="Parenting Issues"/>
    <x v="8"/>
    <n v="-0.3468"/>
    <n v="0.22"/>
    <n v="0.64700000000000002"/>
    <n v="0.13300000000000001"/>
  </r>
  <r>
    <x v="3"/>
    <s v=" My mother, Helene. [Jim shakes his head]"/>
    <s v="['mother', 'helene', 'jim', 'shake', 'head']"/>
    <x v="5"/>
    <n v="22"/>
    <s v="Topic 1"/>
    <s v="Pam's Activities"/>
    <x v="2"/>
    <n v="0"/>
    <n v="0"/>
    <n v="1"/>
    <n v="0"/>
  </r>
  <r>
    <x v="0"/>
    <s v=" Oh, yeah. Yes, yes. Yes. All of, all of the greatest loves of my life. "/>
    <s v="['great', 'love', 'life']"/>
    <x v="5"/>
    <n v="22"/>
    <s v="Topic 26"/>
    <s v="Gender Roles"/>
    <x v="9"/>
    <n v="0.95309999999999995"/>
    <n v="0"/>
    <n v="0.33100000000000002"/>
    <n v="0.66900000000000004"/>
  </r>
  <r>
    <x v="1"/>
    <s v=" You should stop this, [pulls away mayo and olives bowl] and you should call Dwight right now. "/>
    <s v="['stop', 'pull', 'away', 'mayo', 'olive', 'bowl', 'dwight']"/>
    <x v="5"/>
    <n v="22"/>
    <s v="Topic 12"/>
    <s v="Dwight's Behaviours"/>
    <x v="2"/>
    <n v="-0.29599999999999999"/>
    <n v="0.121"/>
    <n v="0.879"/>
    <n v="0"/>
  </r>
  <r>
    <x v="0"/>
    <s v=" [sighs] All right. [calls Dwight]  "/>
    <s v="['sigh', 'call', 'dwight']"/>
    <x v="5"/>
    <n v="22"/>
    <s v="Topic 12"/>
    <s v="Dwight's Behaviours"/>
    <x v="2"/>
    <n v="0"/>
    <n v="0"/>
    <n v="1"/>
    <n v="0"/>
  </r>
  <r>
    <x v="2"/>
    <s v=" [at gym, looks ready to work out, checks phone, and tries to grab Donnaâ€™s attention] Oh, gosh, we were both going for the same weight at the same time; you go ahead. "/>
    <s v="['gym', 'look', 'ready', 'work', 'check', 'phone', 'try', 'grab', 'donna', 'attention', 'gosh', 'go', 'weight', 'time', 'ahead']"/>
    <x v="5"/>
    <n v="22"/>
    <s v="Topic 11"/>
    <s v="Closing deals"/>
    <x v="1"/>
    <n v="0.36120000000000002"/>
    <n v="0"/>
    <n v="0.92500000000000004"/>
    <n v="7.4999999999999997E-2"/>
  </r>
  <r>
    <x v="2"/>
    <s v=" Itâ€™s all yours. [strains loudly to lift two dumbbells and a free weight chained to strap around his head] Ah! [after first rep, Dwight is injured]"/>
    <s v="['strain', 'loudly', 'lift', 'dumbbell', 'free', 'weight', 'chain', 'strap', 'head', 'rep', 'dwight', 'injured']"/>
    <x v="5"/>
    <n v="22"/>
    <s v="Topic 28"/>
    <s v="Romantic Feelings"/>
    <x v="0"/>
    <n v="-0.27139999999999997"/>
    <n v="0.20200000000000001"/>
    <n v="0.69399999999999995"/>
    <n v="0.104"/>
  </r>
  <r>
    <x v="2"/>
    <s v=" Yeah, Iâ€™m good. Hey, you know an exercise for two people that uses the whole body?"/>
    <s v="['know', 'exercise', 'people', 'us', 'body']"/>
    <x v="5"/>
    <n v="22"/>
    <s v="Topic 41"/>
    <s v="Kevin's Activities"/>
    <x v="2"/>
    <n v="0.62490000000000001"/>
    <n v="0"/>
    <n v="0.73299999999999998"/>
    <n v="0.26700000000000002"/>
  </r>
  <r>
    <x v="2"/>
    <s v=" Tractor pulling. Too bad thereâ€™s not a tractor here.   "/>
    <s v="['tractor', 'pull', 'there', 'tractor']"/>
    <x v="5"/>
    <n v="22"/>
    <s v="Topic 29"/>
    <s v="Financial Activities"/>
    <x v="1"/>
    <n v="-0.5423"/>
    <n v="0.30399999999999999"/>
    <n v="0.69599999999999995"/>
    <n v="0"/>
  </r>
  <r>
    <x v="2"/>
    <s v=" [moaning loudly on exercise machine while staring at Donna whoâ€™s next to him] Oh. Oh. Oh. [groans loudly] One thing you need to know about me. I donâ€™t quit until something tears or pops. [chuckles] You look like youâ€™re getting a good workout. Can I feel your pulse?"/>
    <s v="['moan', 'loudly', 'exercise', 'machine', 'star', 'donna', 'who', 'groan', 'loudly', 'need', 'know', 'quit', 'tear', 'pop', 'chuckle', 'look', 'get', 'workout', 'feel', 'pulse']"/>
    <x v="5"/>
    <n v="22"/>
    <s v="Topic 28"/>
    <s v="Romantic Feelings"/>
    <x v="0"/>
    <n v="0.63690000000000002"/>
    <n v="6.0999999999999999E-2"/>
    <n v="0.79900000000000004"/>
    <n v="0.13900000000000001"/>
  </r>
  <r>
    <x v="2"/>
    <s v=" Really? Hey, umâ€¦ [Dwight gets up and walks sorely from his â€œworkoutâ€]"/>
    <s v="['dwight', 'get', 'walk', 'sorely', 'workout']"/>
    <x v="5"/>
    <n v="22"/>
    <s v="Topic 12"/>
    <s v="Dwight's Behaviours"/>
    <x v="2"/>
    <n v="0"/>
    <n v="0"/>
    <n v="1"/>
    <n v="0"/>
  </r>
  <r>
    <x v="2"/>
    <s v=" Donna. Donna, wait, please. Iâ€™m sorry. Okay? Listen. We both know why Iâ€™m here:"/>
    <s v="['donna', 'donna', 'wait', 'sorry', 'listen', 'know']"/>
    <x v="5"/>
    <n v="22"/>
    <s v="Topic 34"/>
    <s v="Uncomfortable Feelings"/>
    <x v="4"/>
    <n v="0.44040000000000001"/>
    <n v="7.9000000000000001E-2"/>
    <n v="0.66700000000000004"/>
    <n v="0.255"/>
  </r>
  <r>
    <x v="2"/>
    <s v=" Donna, comeâ€¦ Ah! Grr! Ugh! [Dwight is very sore from his â€œworkoutâ€ and cannot chase Donna]  "/>
    <s v="['donna', 'grr', 'dwight', 'sore', 'workout', 'chase', 'donna']"/>
    <x v="5"/>
    <n v="22"/>
    <s v="Topic 34"/>
    <s v="Uncomfortable Feelings"/>
    <x v="4"/>
    <n v="-0.75570000000000004"/>
    <n v="0.316"/>
    <n v="0.68400000000000005"/>
    <n v="0"/>
  </r>
  <r>
    <x v="2"/>
    <s v=" Oh, I pulled muscles in both my thighs. Thanks for asking."/>
    <s v="['pull', 'muscle', 'thigh', 'thanks', 'ask']"/>
    <x v="5"/>
    <n v="22"/>
    <s v="Topic 45"/>
    <s v="Angela's Activities"/>
    <x v="2"/>
    <n v="0.44040000000000001"/>
    <n v="0"/>
    <n v="0.77500000000000002"/>
    <n v="0.22500000000000001"/>
  </r>
  <r>
    <x v="2"/>
    <s v=" Yeah, no. Sheâ€™s not cheating. Oh, man! Will you help me work out this knot? Right here. [near his groin]"/>
    <s v="['cheat', 'man', 'help', 'work', 'knot', 'near', 'groin']"/>
    <x v="5"/>
    <n v="22"/>
    <s v="Topic 25"/>
    <s v="Phylllis &amp; Angela Activities"/>
    <x v="2"/>
    <n v="0.79730000000000001"/>
    <n v="0"/>
    <n v="0.67700000000000005"/>
    <n v="0.32300000000000001"/>
  </r>
  <r>
    <x v="2"/>
    <s v=" Iâ€™m positive. Yeah, oh, and hereâ€™s your expense receipts right there. "/>
    <s v="['positive', 'here', 'expense', 'receipt']"/>
    <x v="5"/>
    <n v="22"/>
    <s v="Topic 9"/>
    <s v="Self Care Behaviours"/>
    <x v="7"/>
    <n v="0.70030000000000003"/>
    <n v="0"/>
    <n v="0.60799999999999998"/>
    <n v="0.39200000000000002"/>
  </r>
  <r>
    <x v="2"/>
    <s v=" People who donâ€™t trust egg whites. "/>
    <s v="['people', 'trust', 'egg', 'white']"/>
    <x v="5"/>
    <n v="22"/>
    <s v="Topic 4"/>
    <s v="Water Cooler Talk"/>
    <x v="9"/>
    <n v="0.51060000000000005"/>
    <n v="0"/>
    <n v="0.60199999999999998"/>
    <n v="0.39800000000000002"/>
  </r>
  <r>
    <x v="0"/>
    <s v=" Okay. Well, I am just glad this is all over. "/>
    <s v="['glad']"/>
    <x v="5"/>
    <n v="22"/>
    <s v="Topic 2"/>
    <s v="Outside Work &amp; Transportation"/>
    <x v="6"/>
    <n v="0.71840000000000004"/>
    <n v="0"/>
    <n v="0.5"/>
    <n v="0.5"/>
  </r>
  <r>
    <x v="2"/>
    <s v=" Oh, me too. And by the way, uh, I told her not to, but sheâ€™s coming over here and sheâ€™s furious. "/>
    <s v="['way', 'come', 'furious']"/>
    <x v="5"/>
    <n v="22"/>
    <s v="Topic 10"/>
    <s v="Recreation"/>
    <x v="5"/>
    <n v="-0.72270000000000001"/>
    <n v="0.20200000000000001"/>
    <n v="0.79800000000000004"/>
    <n v="0"/>
  </r>
  <r>
    <x v="2"/>
    <s v=" Youâ€™re right. I was paraphrasing. What she actually said was, [pulls out notebook] â€œWhat is with him? He is crazy. Iâ€™m coming over there to talk to him.â€ And this was after I have no other recourse but to tell her and gym security that you had me sent there to see if she was cheating. Also, I joined the gym. Youâ€™ll be billed monthly. [lays down gym membership receipt on a chair in Michaelâ€™s office. "/>
    <s v="['paraphrase', 'actually', 'say', 'pull', 'notebook', 'crazy', 'come', 'talk', 'recourse', 'tell', 'gym', 'security', 'sent', 'cheat', 'join', 'gym', 'bill', 'monthly', 'lay', 'gym', 'membership', 'receipt', 'chair', 'michael', 'office']"/>
    <x v="5"/>
    <n v="22"/>
    <s v="Topic 45"/>
    <s v="Angela's Activities"/>
    <x v="2"/>
    <n v="-0.62490000000000001"/>
    <n v="9.8000000000000004E-2"/>
    <n v="0.86399999999999999"/>
    <n v="3.6999999999999998E-2"/>
  </r>
  <r>
    <x v="0"/>
    <s v=" [sitting on the floor behind Erinâ€™s desk, sighs] Ohhhâ€¦ mmmâ€¦ "/>
    <s v="['sit', 'floor', 'erin', 'desk', 'sigh', 'ohhh', 'mmm']"/>
    <x v="5"/>
    <n v="22"/>
    <s v="Topic 39"/>
    <s v="Items in Dunder Mifflin"/>
    <x v="1"/>
    <n v="0"/>
    <n v="0"/>
    <n v="1"/>
    <n v="0"/>
  </r>
  <r>
    <x v="0"/>
    <s v=" No, I like the attention. Is she here yet? "/>
    <s v="['attention']"/>
    <x v="5"/>
    <n v="22"/>
    <s v="Topic 43"/>
    <s v="Ryan's Activities"/>
    <x v="2"/>
    <n v="0.36120000000000002"/>
    <n v="0"/>
    <n v="0.76200000000000001"/>
    <n v="0.23799999999999999"/>
  </r>
  <r>
    <x v="0"/>
    <s v=" Mm-hmm. Right. Right. Right. [Michael pretends to be speaking on the phone as Donna approaches] Okay, Iâ€™ll talk to you later.   "/>
    <s v="['mmhmm', 'michael', 'pretend', 'speak', 'phone', 'donna', 'approach', 'talk', 'later']"/>
    <x v="5"/>
    <n v="22"/>
    <s v="Topic 23"/>
    <s v="Michael's Behaviours"/>
    <x v="2"/>
    <n v="0.128"/>
    <n v="6.3E-2"/>
    <n v="0.85199999999999998"/>
    <n v="8.5000000000000006E-2"/>
  </r>
  <r>
    <x v="0"/>
    <s v=" I didnâ€™t. Everybody else here did. Everybody convinced me that something was up. They poisoned my mind."/>
    <s v="['everybody', 'everybody', 'convince', 'poison', 'mind']"/>
    <x v="5"/>
    <n v="22"/>
    <s v="Topic 22"/>
    <s v="Andy's Activities"/>
    <x v="2"/>
    <n v="-0.128"/>
    <n v="0.153"/>
    <n v="0.71799999999999997"/>
    <n v="0.129"/>
  </r>
  <r>
    <x v="0"/>
    <s v=" Yeâ€¦ pfff. Well, no. Itâ€™s a lie. Thatâ€™s not what happened. I just like you. I canâ€™t believe I get to be with you. You work at an adult arcade. You could have any man you want. "/>
    <s v="['ye', 'pfff', 'lie', 'happen', 'believe', 'work', 'adult', 'arcade', 'man', 'want']"/>
    <x v="5"/>
    <n v="22"/>
    <s v="Topic 26"/>
    <s v="Gender Roles"/>
    <x v="9"/>
    <n v="0.59940000000000004"/>
    <n v="0"/>
    <n v="0.85199999999999998"/>
    <n v="0.14799999999999999"/>
  </r>
  <r>
    <x v="0"/>
    <s v=" If you wanna dump me, I totally get it. "/>
    <s v="['wan', 'dump', 'totally']"/>
    <x v="5"/>
    <n v="22"/>
    <s v="Topic 3"/>
    <s v="Initiatives &amp; Operations at Dunder Mifflin"/>
    <x v="1"/>
    <n v="-0.38179999999999997"/>
    <n v="0.245"/>
    <n v="0.755"/>
    <n v="0"/>
  </r>
  <r>
    <x v="0"/>
    <s v=" Oh, my God, Vero Beach. No. Is that on the water?"/>
    <s v="['god', 'vero', 'beach', 'water']"/>
    <x v="5"/>
    <n v="22"/>
    <s v="Topic 10"/>
    <s v="Recreation"/>
    <x v="5"/>
    <n v="0.2732"/>
    <n v="0"/>
    <n v="0.82599999999999996"/>
    <n v="0.17399999999999999"/>
  </r>
  <r>
    <x v="3"/>
    <s v=" Hmm? Oh. Itâ€™s probably nothing.   "/>
    <s v="['probably']"/>
    <x v="5"/>
    <n v="22"/>
    <s v="Topic 1"/>
    <s v="Pam's Activities"/>
    <x v="2"/>
    <n v="0"/>
    <n v="0"/>
    <n v="1"/>
    <n v="0"/>
  </r>
  <r>
    <x v="3"/>
    <s v=" Okay, heart-shaped jewelry is not something that a woman buys for herself. A man definitely bought it for her recently, and it wasnâ€™t Michael. "/>
    <s v="['heartshaped', 'jewelry', 'woman', 'buy', 'man', 'definitely', 'bought', 'recently', 'michael']"/>
    <x v="5"/>
    <n v="22"/>
    <s v="Topic 26"/>
    <s v="Gender Roles"/>
    <x v="9"/>
    <n v="0.55740000000000001"/>
    <n v="0"/>
    <n v="0.82699999999999996"/>
    <n v="0.17299999999999999"/>
  </r>
  <r>
    <x v="1"/>
    <s v=" Wait, so are youâ€¦ you like heart-shaped jewelry, though, right?"/>
    <s v="['wait', 'heartshaped', 'jewelry']"/>
    <x v="5"/>
    <n v="22"/>
    <s v="Topic 26"/>
    <s v="Gender Roles"/>
    <x v="9"/>
    <n v="0.36120000000000002"/>
    <n v="0"/>
    <n v="0.78300000000000003"/>
    <n v="0.217"/>
  </r>
  <r>
    <x v="3"/>
    <s v=" No. Except for the pendant that you bought me. Which I love.  "/>
    <s v="['pendant', 'bought', 'love']"/>
    <x v="5"/>
    <n v="22"/>
    <s v="Topic 20"/>
    <s v="Dunder Mifflin Products"/>
    <x v="1"/>
    <n v="0.63690000000000002"/>
    <n v="0"/>
    <n v="0.72399999999999998"/>
    <n v="0.27600000000000002"/>
  </r>
  <r>
    <x v="3"/>
    <s v="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â€™s Cece. [laughs] Sheâ€™s never gonna do anything wrong.   "/>
    <s v="['turn', 'donna', 'facebook', 'friend', 'friend', 'common', 'able', 'picture', 'online', 'pull', 'picture', 'donna', 'embrace', 'man', 'smile', 'take', 'week', 'take', 'night', 'pull', 'picture', 'donna', 'kiss', 'man', 'photo', 'take', 'morning', 'show', 'baby', 'picture', 'cece', 'laugh', 'wrong']"/>
    <x v="5"/>
    <n v="22"/>
    <s v="Topic 37"/>
    <s v="Writing, Drawings, Pictures, etc"/>
    <x v="1"/>
    <n v="0.92169999999999996"/>
    <n v="3.4000000000000002E-2"/>
    <n v="0.79"/>
    <n v="0.17599999999999999"/>
  </r>
  <r>
    <x v="0"/>
    <s v=" Wow. [Pam knocks on Michaels door and goes in] Thatâ€™s exciting."/>
    <s v="['wow', 'pam', 'knock', 'michael', 'door', 'go', 'excite']"/>
    <x v="5"/>
    <n v="22"/>
    <s v="Topic 7"/>
    <s v="Doors &amp; Elevators"/>
    <x v="1"/>
    <n v="0.79059999999999997"/>
    <n v="0"/>
    <n v="0.56200000000000006"/>
    <n v="0.438"/>
  </r>
  <r>
    <x v="3"/>
    <s v=" Iâ€™m sorry to interrupt you. Um, I actually have something very important to talk to you about, business related. "/>
    <s v="['sorry', 'interrupt', 'actually', 'important', 'talk', 'business', 'related']"/>
    <x v="5"/>
    <n v="22"/>
    <s v="Topic 3"/>
    <s v="Initiatives &amp; Operations at Dunder Mifflin"/>
    <x v="1"/>
    <n v="-0.15479999999999999"/>
    <n v="0.17"/>
    <n v="0.73399999999999999"/>
    <n v="9.6000000000000002E-2"/>
  </r>
  <r>
    <x v="3"/>
    <s v=" I lied itâ€™s personal. Itâ€™s about me and Jim. Weâ€™reâ€¦ I justâ€¦ youâ€™re the only person I can talk to. "/>
    <s v="['lie', 'personal', 'jim', 'person', 'talk']"/>
    <x v="5"/>
    <n v="22"/>
    <s v="Topic 8"/>
    <s v="Dundies and Watching videos"/>
    <x v="5"/>
    <n v="-0.38179999999999997"/>
    <n v="0.12"/>
    <n v="0.88"/>
    <n v="0"/>
  </r>
  <r>
    <x v="3"/>
    <s v=" No, notâ€¦ weâ€™re notâ€¦ weâ€™re not having problems. But it is personal. And I would loveâ€¦ "/>
    <s v="['problem', 'personal', 'love']"/>
    <x v="5"/>
    <n v="22"/>
    <s v="Topic 38"/>
    <s v="Communication &amp; Problem Solving"/>
    <x v="3"/>
    <n v="0.1603"/>
    <n v="0"/>
    <n v="0.90200000000000002"/>
    <n v="9.8000000000000004E-2"/>
  </r>
  <r>
    <x v="3"/>
    <s v=" Yes. Yes, I desperately want to speak with you about my sex life with Jim."/>
    <s v="['desperately', 'want', 'speak', 'sex', 'life', 'jim']"/>
    <x v="5"/>
    <n v="22"/>
    <s v="Topic 14"/>
    <s v="Jim &amp; Pam Relationship"/>
    <x v="0"/>
    <n v="0.47670000000000001"/>
    <n v="0.128"/>
    <n v="0.54200000000000004"/>
    <n v="0.33"/>
  </r>
  <r>
    <x v="0"/>
    <s v=" Oh, my God. Look at how cheap street level rooms are. Am I the only person who enjoys people watching?"/>
    <s v="['god', 'look', 'cheap', 'street', 'level', 'room', 'person', 'enjoys', 'people', 'watch']"/>
    <x v="5"/>
    <n v="22"/>
    <s v="Topic 13"/>
    <s v="Meetings"/>
    <x v="1"/>
    <n v="0.65969999999999995"/>
    <n v="0"/>
    <n v="0.76900000000000002"/>
    <n v="0.23100000000000001"/>
  </r>
  <r>
    <x v="3"/>
    <s v=" [loudly] I need you to sign this! So bad!"/>
    <s v="['loudly', 'need', 'sign']"/>
    <x v="5"/>
    <n v="22"/>
    <s v="Topic 20"/>
    <s v="Dunder Mifflin Products"/>
    <x v="1"/>
    <n v="-0.72489999999999999"/>
    <n v="0.38800000000000001"/>
    <n v="0.61199999999999999"/>
    <n v="0"/>
  </r>
  <r>
    <x v="3"/>
    <s v=" I love [leans over Michaelâ€™s desk to look at his computer screen]â€¦ this idea is neat. Iâ€™ve never been. It sounds lovely. [meanwhile Michael looks at the pictures Pam printed out]"/>
    <s v="['love', 'lean', 'michael', 'desk', 'look', 'screen', 'idea', 'neat', 'sound', 'lovely', 'michael', 'look', 'picture', 'pam', 'print']"/>
    <x v="5"/>
    <n v="22"/>
    <s v="Topic 23"/>
    <s v="Michael's Behaviours"/>
    <x v="2"/>
    <n v="0.90010000000000001"/>
    <n v="0"/>
    <n v="0.71799999999999997"/>
    <n v="0.28199999999999997"/>
  </r>
  <r>
    <x v="3"/>
    <s v=" [to Michael] Youâ€™re gonna wanna look at the date on that.  Oh, wow. Look atâ€¦ golfing. [to Donna] Are you a golfer?"/>
    <s v="['michael', 'wan', 'look', 'date', 'wow', 'look', 'golfing', 'donna', 'golfer']"/>
    <x v="5"/>
    <n v="22"/>
    <s v="Topic 19"/>
    <s v="Heartbreaks &amp; Jan"/>
    <x v="0"/>
    <n v="0.58589999999999998"/>
    <n v="0"/>
    <n v="0.84699999999999998"/>
    <n v="0.153"/>
  </r>
  <r>
    <x v="0"/>
    <s v=" Yeah, I just remembered that I have to go to the bathroom. Pam?"/>
    <s v="['remember', 'bathroom', 'pam']"/>
    <x v="5"/>
    <n v="22"/>
    <s v="Topic 27"/>
    <s v="Parenting Issues"/>
    <x v="8"/>
    <n v="0.29599999999999999"/>
    <n v="0"/>
    <n v="0.84499999999999997"/>
    <n v="0.155"/>
  </r>
  <r>
    <x v="3"/>
    <s v=" Absolutely. [both leave Michaelâ€™s office]  "/>
    <s v="['absolutely', 'leave', 'michael', 'office']"/>
    <x v="5"/>
    <n v="22"/>
    <s v="Topic 40"/>
    <s v="Leaving the Office"/>
    <x v="6"/>
    <n v="-0.1226"/>
    <n v="0.27"/>
    <n v="0.73"/>
    <n v="0"/>
  </r>
  <r>
    <x v="0"/>
    <s v=" Who the hell is this? Who is this guy?"/>
    <s v="['hell', 'guy']"/>
    <x v="5"/>
    <n v="22"/>
    <s v="Topic 44"/>
    <s v="Stanley's Activities"/>
    <x v="2"/>
    <n v="-0.71489999999999998"/>
    <n v="0.38300000000000001"/>
    <n v="0.61699999999999999"/>
    <n v="0"/>
  </r>
  <r>
    <x v="0"/>
    <s v=" God! Lowest of the low. That guy. Just a notch above Toby. You know what?"/>
    <s v="['god', 'low', 'low', 'guy', 'notch', 'toby', 'know']"/>
    <x v="5"/>
    <n v="22"/>
    <s v="Topic 6"/>
    <s v="Time Spent"/>
    <x v="1"/>
    <n v="-0.43890000000000001"/>
    <n v="0.26100000000000001"/>
    <n v="0.629"/>
    <n v="0.11"/>
  </r>
  <r>
    <x v="0"/>
    <s v=" Iâ€™m gonna kill him. No, Iâ€™m not. I feelâ€¦ Iâ€¦ no, Iâ€™m not going to kill him. "/>
    <s v="['kill', 'feel', 'go', 'kill']"/>
    <x v="5"/>
    <n v="22"/>
    <s v="Topic 41"/>
    <s v="Kevin's Activities"/>
    <x v="2"/>
    <n v="-0.24110000000000001"/>
    <n v="0.20100000000000001"/>
    <n v="0.64"/>
    <n v="0.159"/>
  </r>
  <r>
    <x v="3"/>
    <s v=" You just have to go in there. You have to hear it from her."/>
    <s v="['hear']"/>
    <x v="5"/>
    <n v="22"/>
    <s v="Topic 8"/>
    <s v="Dundies and Watching videos"/>
    <x v="5"/>
    <n v="0"/>
    <n v="0"/>
    <n v="1"/>
    <n v="0"/>
  </r>
  <r>
    <x v="0"/>
    <s v=" I need to have her tell me herself. Right? "/>
    <s v="['need', 'tell']"/>
    <x v="5"/>
    <n v="22"/>
    <s v="Topic 1"/>
    <s v="Pam's Activities"/>
    <x v="2"/>
    <n v="0"/>
    <n v="0"/>
    <n v="1"/>
    <n v="0"/>
  </r>
  <r>
    <x v="0"/>
    <s v=" I need to say, â€œWhat the hell is that? What the hell is that?â€"/>
    <s v="['need', 'hell', 'hell']"/>
    <x v="5"/>
    <n v="22"/>
    <s v="Topic 16"/>
    <s v="Sexual Behaviours &amp; Weddings"/>
    <x v="0"/>
    <n v="-0.89"/>
    <n v="0.443"/>
    <n v="0.55700000000000005"/>
    <n v="0"/>
  </r>
  <r>
    <x v="3"/>
    <s v=" Okay. Look at this, look at this. Baby picture. "/>
    <s v="['look', 'look', 'baby', 'picture']"/>
    <x v="5"/>
    <n v="22"/>
    <s v="Topic 37"/>
    <s v="Writing, Drawings, Pictures, etc"/>
    <x v="1"/>
    <n v="0.2263"/>
    <n v="0"/>
    <n v="0.80800000000000005"/>
    <n v="0.192"/>
  </r>
  <r>
    <x v="0"/>
    <s v=" No, God! No, no, oh, my God!"/>
    <s v="['god', 'god']"/>
    <x v="5"/>
    <n v="22"/>
    <s v="Topic 47"/>
    <s v="Office Praise for Work"/>
    <x v="4"/>
    <n v="0.5837"/>
    <n v="0"/>
    <n v="0.51100000000000001"/>
    <n v="0.48899999999999999"/>
  </r>
  <r>
    <x v="3"/>
    <s v=" [in baby voice] Hi, Michael, hi, Michael"/>
    <s v="['baby', 'voice', 'michael', 'michael']"/>
    <x v="5"/>
    <n v="22"/>
    <s v="Topic 23"/>
    <s v="Michael's Behaviours"/>
    <x v="2"/>
    <n v="0"/>
    <n v="0"/>
    <n v="1"/>
    <n v="0"/>
  </r>
  <r>
    <x v="0"/>
    <s v=" [calms down] Okay. Okay. Okay.  "/>
    <s v="['calm']"/>
    <x v="5"/>
    <n v="22"/>
    <s v="Topic 21"/>
    <s v="Workplace Happenings"/>
    <x v="1"/>
    <n v="0.71840000000000004"/>
    <n v="0"/>
    <n v="0.111"/>
    <n v="0.88900000000000001"/>
  </r>
  <r>
    <x v="0"/>
    <s v=" You know what? We should really do something fun this week. "/>
    <s v="['know', 'fun', 'week']"/>
    <x v="5"/>
    <n v="22"/>
    <s v="Topic 42"/>
    <s v="Fun in the Office"/>
    <x v="5"/>
    <n v="0.55200000000000005"/>
    <n v="0"/>
    <n v="0.73699999999999999"/>
    <n v="0.26300000000000001"/>
  </r>
  <r>
    <x v="0"/>
    <s v=" I canâ€™t do Thursday. Book club. How about Friday?"/>
    <s v="['thursday', 'book', 'club', 'friday']"/>
    <x v="5"/>
    <n v="22"/>
    <s v="Topic 36"/>
    <s v="Job Perks"/>
    <x v="1"/>
    <n v="0"/>
    <n v="0"/>
    <n v="1"/>
    <n v="0"/>
  </r>
  <r>
    <x v="0"/>
    <s v=" Oh, really? â€™cause I was thinking we could go to this concert. Spice Girls are opening for Weird Al. Front row. Itâ€™d be a great, great concert. "/>
    <s v="['cause', 'think', 'concert', 'spice', 'girl', 'opening', 'weird', 'al', 'row', 'great', 'great', 'concert']"/>
    <x v="5"/>
    <n v="22"/>
    <s v="Topic 28"/>
    <s v="Romantic Feelings"/>
    <x v="0"/>
    <n v="0.81759999999999999"/>
    <n v="0.05"/>
    <n v="0.70799999999999996"/>
    <n v="0.24199999999999999"/>
  </r>
  <r>
    <x v="0"/>
    <s v=" Oh okay. Well, maybe I could stop by. "/>
    <s v="['maybe', 'stop']"/>
    <x v="5"/>
    <n v="22"/>
    <s v="Topic 42"/>
    <s v="Fun in the Office"/>
    <x v="5"/>
    <n v="0.20230000000000001"/>
    <n v="0.19600000000000001"/>
    <n v="0.44600000000000001"/>
    <n v="0.35699999999999998"/>
  </r>
  <r>
    <x v="0"/>
    <s v=" Youâ€™re cheating. Youâ€™re cheating on me. "/>
    <s v="['cheat', 'cheat']"/>
    <x v="5"/>
    <n v="22"/>
    <s v="Topic 25"/>
    <s v="Phylllis &amp; Angela Activities"/>
    <x v="2"/>
    <n v="-0.80200000000000005"/>
    <n v="0.64300000000000002"/>
    <n v="0.35699999999999998"/>
    <n v="0"/>
  </r>
  <r>
    <x v="0"/>
    <s v=" Pam told me. [looks up at 2nd floor windows and so does Donna; Jim, Dwight, and Pam are visible on conference room window, they all scramble as soon as Donna and Michael look up, Pam throwing herself on the floor]"/>
    <s v="['pam', 'look', 'nd', 'floor', 'window', 'donna', 'jim', 'dwight', 'pam', 'visible', 'conference', 'room', 'window', 'scramble', 'soon', 'donna', 'michael', 'look', 'pam', 'throw', 'floor']"/>
    <x v="5"/>
    <n v="22"/>
    <s v="Topic 1"/>
    <s v="Pam's Activities"/>
    <x v="2"/>
    <n v="0"/>
    <n v="0"/>
    <n v="1"/>
    <n v="0"/>
  </r>
  <r>
    <x v="1"/>
    <s v=" [to Pam on floor] Nice effort.  "/>
    <s v="['pam', 'floor', 'nice', 'effort']"/>
    <x v="5"/>
    <n v="22"/>
    <s v="Topic 39"/>
    <s v="Items in Dunder Mifflin"/>
    <x v="1"/>
    <n v="0.42149999999999999"/>
    <n v="0"/>
    <n v="0.64100000000000001"/>
    <n v="0.35899999999999999"/>
  </r>
  <r>
    <x v="0"/>
    <s v=" The other man. Whoâ€™s the guy? Who is it? "/>
    <s v="['man', 'who', 'guy']"/>
    <x v="5"/>
    <n v="22"/>
    <s v="Topic 26"/>
    <s v="Gender Roles"/>
    <x v="9"/>
    <n v="0"/>
    <n v="0"/>
    <n v="1"/>
    <n v="0"/>
  </r>
  <r>
    <x v="2"/>
    <s v=" [on workout bicycle at gym] Okay, everybody, letâ€™s take this next hill."/>
    <s v="['workout', 'bicycle', 'gym', 'everybody', 'let', 'hill']"/>
    <x v="5"/>
    <n v="22"/>
    <s v="Topic 28"/>
    <s v="Romantic Feelings"/>
    <x v="0"/>
    <n v="0.2263"/>
    <n v="0"/>
    <n v="0.85299999999999998"/>
    <n v="0.14699999999999999"/>
  </r>
  <r>
    <x v="2"/>
    <s v=" You know what? You had your chance. Youâ€™re no leader. Out of your seat, letâ€™s blast!"/>
    <s v="['know', 'chance', 'leader', 'seat', 'let', 'blast']"/>
    <x v="5"/>
    <n v="22"/>
    <s v="Topic 5"/>
    <s v="Oscar &amp; David Wallace"/>
    <x v="2"/>
    <n v="-0.126"/>
    <n v="0.13500000000000001"/>
    <n v="0.75700000000000001"/>
    <n v="0.108"/>
  </r>
  <r>
    <x v="2"/>
    <s v=" No! The hillâ€™s a trap. Letâ€™s take the dirt road off to the side. "/>
    <s v="['hill', 'trap', 'let', 'dirt', 'road']"/>
    <x v="5"/>
    <n v="22"/>
    <s v="Topic 21"/>
    <s v="Workplace Happenings"/>
    <x v="1"/>
    <n v="-0.61140000000000005"/>
    <n v="0.29399999999999998"/>
    <n v="0.70599999999999996"/>
    <n v="0"/>
  </r>
  <r>
    <x v="2"/>
    <s v=" If they catch us, they will rape us. Go for the cliff. And three, two, oneâ€¦ jump! No! [points to those around him] Youâ€™re dead, youâ€™re dead, youâ€™re dead. Good jump. Youâ€™re barely alive. Okay, now nice cooldown. Check your pulse rate.   "/>
    <s v="['catch', 'rape', 'cliff', 'jump', 'point', 'dead', 'dead', 'dead', 'jump', 'barely', 'alive', 'nice', 'cooldown', 'check', 'pulse', 'rate']"/>
    <x v="5"/>
    <n v="22"/>
    <s v="Topic 46"/>
    <s v="Food and Eating Habits"/>
    <x v="5"/>
    <n v="-0.91100000000000003"/>
    <n v="0.29399999999999998"/>
    <n v="0.55000000000000004"/>
    <n v="0.156"/>
  </r>
  <r>
    <x v="0"/>
    <s v="  Youâ€™re kidding me? God! You say radon is silent, but deadly, and then you expect me not to make farting noises with my mouth? What is this?"/>
    <s v="['kid', 'god', 'radon', 'silent', 'deadly', 'expect', 'fart', 'noise', 'mouth']"/>
    <x v="5"/>
    <n v="23"/>
    <s v="Topic 37"/>
    <s v="Writing, Drawings, Pictures, etc"/>
    <x v="1"/>
    <n v="0.37809999999999999"/>
    <n v="0"/>
    <n v="0.875"/>
    <n v="0.125"/>
  </r>
  <r>
    <x v="0"/>
    <s v="  You know what? Weâ€™re not gonna die of radon, weâ€™re gonna die of boredom."/>
    <s v="['know', 'die', 'radon', 'die', 'boredom']"/>
    <x v="5"/>
    <n v="23"/>
    <s v="Topic 48"/>
    <s v="Dunder Mifflin Corporate Affairs"/>
    <x v="3"/>
    <n v="-0.46850000000000003"/>
    <n v="0.30499999999999999"/>
    <n v="0.54100000000000004"/>
    <n v="0.155"/>
  </r>
  <r>
    <x v="0"/>
    <s v="  Right? And if I had a gun with two bullets and I was in a room with Hitler, Bin Laden, and Toby, I would shoot Toby twice."/>
    <s v="['gun', 'bullet', 'room', 'hitler', 'bin', 'laden', 'toby', 'shoot', 'toby', 'twice']"/>
    <x v="5"/>
    <n v="23"/>
    <s v="Topic 33"/>
    <s v="HR Complaints"/>
    <x v="3"/>
    <n v="-0.58589999999999998"/>
    <n v="0.161"/>
    <n v="0.83899999999999997"/>
    <n v="0"/>
  </r>
  <r>
    <x v="0"/>
    <s v="  I would kill Bin Laden and then Toby."/>
    <s v="['kill', 'bin', 'laden', 'toby']"/>
    <x v="5"/>
    <n v="23"/>
    <s v="Topic 33"/>
    <s v="HR Complaints"/>
    <x v="3"/>
    <n v="-0.69079999999999997"/>
    <n v="0.40200000000000002"/>
    <n v="0.59799999999999998"/>
    <n v="0"/>
  </r>
  <r>
    <x v="4"/>
    <s v="  Is this the thing where they use an icicle so thereâ€™s no evidence?"/>
    <s v="['use', 'icicle', 'there', 'evidence']"/>
    <x v="5"/>
    <n v="23"/>
    <s v="Topic 36"/>
    <s v="Job Perks"/>
    <x v="1"/>
    <n v="-0.35659999999999997"/>
    <n v="0.17100000000000001"/>
    <n v="0.82899999999999996"/>
    <n v="0"/>
  </r>
  <r>
    <x v="0"/>
    <s v="  Yes, we stab Toby through the heart with an icicle."/>
    <s v="['stab', 'toby', 'heart', 'icicle']"/>
    <x v="5"/>
    <n v="23"/>
    <s v="Topic 19"/>
    <s v="Heartbreaks &amp; Jan"/>
    <x v="0"/>
    <n v="0.47670000000000001"/>
    <n v="0.215"/>
    <n v="0.39500000000000002"/>
    <n v="0.39"/>
  </r>
  <r>
    <x v="2"/>
    <s v="  Come on, the whole two bullet thing is a red herring. Hereâ€™s how you do it:"/>
    <s v="['bullet', 'red', 'herring', 'here']"/>
    <x v="5"/>
    <n v="23"/>
    <s v="Topic 50"/>
    <s v="Baby Making &amp; Schrute Farms"/>
    <x v="8"/>
    <n v="0"/>
    <n v="0"/>
    <n v="1"/>
    <n v="0"/>
  </r>
  <r>
    <x v="2"/>
    <s v="  Toby, come on. [Andy lines up to the right of Toby and Phyllis is on his left]"/>
    <s v="['toby', 'andy', 'line', 'toby', 'phyllis', 'left']"/>
    <x v="5"/>
    <n v="23"/>
    <s v="Topic 33"/>
    <s v="HR Complaints"/>
    <x v="3"/>
    <n v="0"/>
    <n v="0"/>
    <n v="1"/>
    <n v="0"/>
  </r>
  <r>
    <x v="2"/>
    <s v="  Ready, one bullet. And boom! [makes shooting noises and mimics a bullet with his fingers tapping Phyllisâ€™ throat, then Tobyâ€™s, and finally Andyâ€™s]"/>
    <s v="['ready', 'bullet', 'boom', 'make', 'shoot', 'noise', 'mimic', 'bullet', 'finger', 'tap', 'phyllis', 'throat', 'toby', 'finally', 'andys']"/>
    <x v="5"/>
    <n v="23"/>
    <s v="Topic 45"/>
    <s v="Angela's Activities"/>
    <x v="2"/>
    <n v="0.4199"/>
    <n v="0"/>
    <n v="0.88700000000000001"/>
    <n v="0.113"/>
  </r>
  <r>
    <x v="3"/>
    <s v="  [reading flavors] Despera-dough. Witchy-womanilla. Why do they do this?"/>
    <s v="['reading', 'flavor', 'desperadough', 'witchywomanilla']"/>
    <x v="5"/>
    <n v="23"/>
    <s v="Topic 39"/>
    <s v="Items in Dunder Mifflin"/>
    <x v="1"/>
    <n v="0"/>
    <n v="0"/>
    <n v="1"/>
    <n v="0"/>
  </r>
  <r>
    <x v="3"/>
    <s v="  No, no, no, itâ€™s fine. I was just commenting. We gotta get these out, open â€™em up.  "/>
    <s v="['fine', 'comment', 'get', 'open', 'em']"/>
    <x v="5"/>
    <n v="23"/>
    <s v="Topic 30"/>
    <s v="Celebrations"/>
    <x v="5"/>
    <n v="0.20230000000000001"/>
    <n v="0"/>
    <n v="0.89900000000000002"/>
    <n v="0.10100000000000001"/>
  </r>
  <r>
    <x v="3"/>
    <s v="  Yeah, and when Michael gets a broken heart, this whole place comes to a halt, so weâ€™re just trying to get out in front of this."/>
    <s v="['michael', 'get', 'broken', 'heart', 'place', 'come', 'halt', 'try']"/>
    <x v="5"/>
    <n v="23"/>
    <s v="Topic 7"/>
    <s v="Doors &amp; Elevators"/>
    <x v="1"/>
    <n v="0.51060000000000005"/>
    <n v="9.5000000000000001E-2"/>
    <n v="0.70799999999999996"/>
    <n v="0.19700000000000001"/>
  </r>
  <r>
    <x v="3"/>
    <s v="  [yawns] Yeah, or noâ€¦ wellâ€¦ I donâ€™t know. Iâ€™m sorry. I was up all night with Cece, otherwise Iâ€™d be running this."/>
    <s v="['yawn', 'know', 'sorry', 'night', 'cece', 'run']"/>
    <x v="5"/>
    <n v="23"/>
    <s v="Topic 17"/>
    <s v="Driving"/>
    <x v="6"/>
    <n v="0.2263"/>
    <n v="5.5E-2"/>
    <n v="0.85099999999999998"/>
    <n v="9.4E-2"/>
  </r>
  <r>
    <x v="3"/>
    <s v="  And we need bodies in both these rooms, people. So please sign up."/>
    <s v="['need', 'body', 'room', 'people', 'sign']"/>
    <x v="5"/>
    <n v="23"/>
    <s v="Topic 13"/>
    <s v="Meetings"/>
    <x v="1"/>
    <n v="0.4572"/>
    <n v="0"/>
    <n v="0.8"/>
    <n v="0.2"/>
  </r>
  <r>
    <x v="3"/>
    <s v="  Oh, okay. Everyone, remember, when he getâ€™s like this, he will wallow, if you empathize. Keep conversations light and if you get stuck, and you donâ€™t know what to do, make a random sound effect okay? Farting noise, whatever. Okay."/>
    <s v="['remember', 'get', 'wallow', 'empathize', 'conversation', 'light', 'stuck', 'know', 'random', 'sound', 'effect', 'fart', 'noise']"/>
    <x v="5"/>
    <n v="23"/>
    <s v="Topic 50"/>
    <s v="Baby Making &amp; Schrute Farms"/>
    <x v="8"/>
    <n v="0.63690000000000002"/>
    <n v="4.3999999999999997E-2"/>
    <n v="0.77400000000000002"/>
    <n v="0.18099999999999999"/>
  </r>
  <r>
    <x v="3"/>
    <s v="  No, out! Get out now! Leave now. "/>
    <s v="['leave']"/>
    <x v="5"/>
    <n v="23"/>
    <s v="Topic 40"/>
    <s v="Leaving the Office"/>
    <x v="6"/>
    <n v="-0.19839999999999999"/>
    <n v="0.22900000000000001"/>
    <n v="0.77100000000000002"/>
    <n v="0"/>
  </r>
  <r>
    <x v="3"/>
    <s v="  Oh, and if he makes a joke, just laugh it up, no matter what. Okay?"/>
    <s v="['make', 'joke', 'laugh', 'matter']"/>
    <x v="5"/>
    <n v="23"/>
    <s v="Topic 2"/>
    <s v="Outside Work &amp; Transportation"/>
    <x v="6"/>
    <n v="0.76680000000000004"/>
    <n v="5.3999999999999999E-2"/>
    <n v="0.55600000000000005"/>
    <n v="0.38900000000000001"/>
  </r>
  <r>
    <x v="0"/>
    <s v="  Oh, thank you. Itâ€™s reversible, I think. [everyone laughs]"/>
    <s v="['thank', 'reversible', 'laugh']"/>
    <x v="5"/>
    <n v="23"/>
    <s v="Topic 32"/>
    <s v="Meridith &amp; Creed Activities"/>
    <x v="2"/>
    <n v="0.69079999999999997"/>
    <n v="0"/>
    <n v="0.55100000000000005"/>
    <n v="0.44900000000000001"/>
  </r>
  <r>
    <x v="3"/>
    <s v="  Thatâ€™s awesome. You want some ice cream?"/>
    <s v="['awesome', 'want', 'ice', 'cream']"/>
    <x v="5"/>
    <n v="23"/>
    <s v="Topic 32"/>
    <s v="Meridith &amp; Creed Activities"/>
    <x v="2"/>
    <n v="0.65969999999999995"/>
    <n v="0"/>
    <n v="0.48099999999999998"/>
    <n v="0.51900000000000002"/>
  </r>
  <r>
    <x v="0"/>
    <s v="  Oh! Oh wow, are those Eaglesâ€™ flavors? Cake it to the Limit. Thatâ€™s my favorite! I love that! Too much for me to have by myself. Anybody wanna share?"/>
    <s v="['wow', 'eagle', 'flavor', 'cake', 'limit', 'favorite', 'love', 'anybody', 'wan', 'share']"/>
    <x v="5"/>
    <n v="23"/>
    <s v="Topic 26"/>
    <s v="Gender Roles"/>
    <x v="9"/>
    <n v="0.9375"/>
    <n v="0"/>
    <n v="0.63400000000000001"/>
    <n v="0.36599999999999999"/>
  </r>
  <r>
    <x v="0"/>
    <s v="  Okay. Wellâ€¦ thatâ€™s random. I will dig into those later.  "/>
    <s v="['random', 'dig', 'later']"/>
    <x v="5"/>
    <n v="23"/>
    <s v="Topic 5"/>
    <s v="Oscar &amp; David Wallace"/>
    <x v="2"/>
    <n v="0.2263"/>
    <n v="0"/>
    <n v="0.82599999999999996"/>
    <n v="0.17399999999999999"/>
  </r>
  <r>
    <x v="4"/>
    <s v="  Rather than spend all day in court, weâ€™ve decided to settle our dispute using a mediator. It was an option spelled out in our childrearing contract. "/>
    <s v="['spend', 'court', 'decide', 'settle', 'dispute', 'mediator', 'option', 'spell', 'childrearing', 'contract']"/>
    <x v="5"/>
    <n v="23"/>
    <s v="Topic 49"/>
    <s v="Workplace Happenings"/>
    <x v="1"/>
    <n v="-0.40189999999999998"/>
    <n v="9.7000000000000003E-2"/>
    <n v="0.90300000000000002"/>
    <n v="0"/>
  </r>
  <r>
    <x v="4"/>
    <s v="  Alleged? Iâ€™m going to own your farm by the time this is over."/>
    <s v="['allege', 'go', 'farm', 'time']"/>
    <x v="5"/>
    <n v="23"/>
    <s v="Topic 50"/>
    <s v="Baby Making &amp; Schrute Farms"/>
    <x v="8"/>
    <n v="0"/>
    <n v="0"/>
    <n v="1"/>
    <n v="0"/>
  </r>
  <r>
    <x v="2"/>
    <s v="  Just try. I will do legal jujitsu on you. Gyah! [pretends to karate chop her neck] See, donâ€™t even need to make contact. The law will do it.  "/>
    <s v="['try', 'legal', 'jujitsu', 'gyah', 'pretend', 'karate', 'chop', 'neck', 'need', 'contact', 'law']"/>
    <x v="5"/>
    <n v="23"/>
    <s v="Topic 49"/>
    <s v="Workplace Happenings"/>
    <x v="1"/>
    <n v="0.1007"/>
    <n v="4.8000000000000001E-2"/>
    <n v="0.89100000000000001"/>
    <n v="6.0999999999999999E-2"/>
  </r>
  <r>
    <x v="2"/>
    <s v="  So much of this is just impossible to verify. Item five, point â€œBâ€, uhâ€¦ the beet juice cleanse?"/>
    <s v="['impossible', 'verify', 'item', 'point', 'b', 'beet', 'juice', 'cleanse']"/>
    <x v="5"/>
    <n v="23"/>
    <s v="Topic 50"/>
    <s v="Baby Making &amp; Schrute Farms"/>
    <x v="8"/>
    <n v="0"/>
    <n v="0"/>
    <n v="1"/>
    <n v="0"/>
  </r>
  <r>
    <x v="4"/>
    <s v="  Iâ€™m doing it. You know I am. Itâ€™s disgusting."/>
    <s v="['know', 'disgust']"/>
    <x v="5"/>
    <n v="23"/>
    <s v="Topic 46"/>
    <s v="Food and Eating Habits"/>
    <x v="5"/>
    <n v="-0.52669999999999995"/>
    <n v="0.29799999999999999"/>
    <n v="0.70199999999999996"/>
    <n v="0"/>
  </r>
  <r>
    <x v="2"/>
    <s v="  How do we know this? Iâ€™d like to see a stool sample."/>
    <s v="['know', 'stool', 'sample']"/>
    <x v="5"/>
    <n v="23"/>
    <s v="Topic 12"/>
    <s v="Dwight's Behaviours"/>
    <x v="2"/>
    <n v="0.36120000000000002"/>
    <n v="0"/>
    <n v="0.81499999999999995"/>
    <n v="0.185"/>
  </r>
  <r>
    <x v="4"/>
    <s v="  Dwight, look at my teeth. [shows teeth, beet red]"/>
    <s v="['dwight', 'look', 'teeth', 'show', 'teeth', 'beet', 'red']"/>
    <x v="5"/>
    <n v="23"/>
    <s v="Topic 50"/>
    <s v="Baby Making &amp; Schrute Farms"/>
    <x v="8"/>
    <n v="0"/>
    <n v="0"/>
    <n v="1"/>
    <n v="0"/>
  </r>
  <r>
    <x v="1"/>
    <s v="  So weâ€™re gonna say the most likely scenerio is that Michael matured overnight?"/>
    <s v="['likely', 'scenerio', 'michael', 'mature', 'overnight']"/>
    <x v="5"/>
    <n v="23"/>
    <s v="Topic 23"/>
    <s v="Michael's Behaviours"/>
    <x v="2"/>
    <n v="0"/>
    <n v="0"/>
    <n v="1"/>
    <n v="0"/>
  </r>
  <r>
    <x v="0"/>
    <s v="  No, I gotta go. Text me later."/>
    <s v="['get', 'text', 'later']"/>
    <x v="5"/>
    <n v="23"/>
    <s v="Topic 35"/>
    <s v="Answering Phones"/>
    <x v="1"/>
    <n v="0"/>
    <n v="0"/>
    <n v="1"/>
    <n v="0"/>
  </r>
  <r>
    <x v="1"/>
    <s v="  Then letâ€™s just not do this. Do you have any idea the risks involved?"/>
    <s v="['let', 'idea', 'risk', 'involve']"/>
    <x v="5"/>
    <n v="23"/>
    <s v="Topic 5"/>
    <s v="Oscar &amp; David Wallace"/>
    <x v="2"/>
    <n v="-0.2732"/>
    <n v="0.13900000000000001"/>
    <n v="0.86099999999999999"/>
    <n v="0"/>
  </r>
  <r>
    <x v="3"/>
    <s v="  We were wondering if you would like to have dinner with us tonight, in our home, and play with our baby."/>
    <s v="['wonder', 'dinner', 'tonight', 'home', 'play', 'baby']"/>
    <x v="5"/>
    <n v="23"/>
    <s v="Topic 30"/>
    <s v="Celebrations"/>
    <x v="5"/>
    <n v="0.59940000000000004"/>
    <n v="0"/>
    <n v="0.79500000000000004"/>
    <n v="0.20499999999999999"/>
  </r>
  <r>
    <x v="3"/>
    <s v="  We can watch a movie and play Rock Band."/>
    <s v="['watch', 'movie', 'play', 'rock', 'band']"/>
    <x v="5"/>
    <n v="23"/>
    <s v="Topic 31"/>
    <s v="Showing Appreciation for Others"/>
    <x v="4"/>
    <n v="0.34"/>
    <n v="0"/>
    <n v="0.76900000000000002"/>
    <n v="0.23100000000000001"/>
  </r>
  <r>
    <x v="0"/>
    <s v="  Okay, well, Iâ€™ll have to take a rain check, but thanks for the offer."/>
    <s v="['rain', 'check', 'thanks', 'offer']"/>
    <x v="5"/>
    <n v="23"/>
    <s v="Topic 17"/>
    <s v="Driving"/>
    <x v="6"/>
    <n v="0.70499999999999996"/>
    <n v="0"/>
    <n v="0.61599999999999999"/>
    <n v="0.38400000000000001"/>
  </r>
  <r>
    <x v="3"/>
    <s v="  [shouts] Michael Scott, are you still seeing Donna?"/>
    <s v="['shout', 'michael', 'scott', 'see', 'donna']"/>
    <x v="5"/>
    <n v="23"/>
    <s v="Topic 23"/>
    <s v="Michael's Behaviours"/>
    <x v="2"/>
    <n v="0"/>
    <n v="0"/>
    <n v="1"/>
    <n v="0"/>
  </r>
  <r>
    <x v="0"/>
    <s v="  Okay, Pamâ€¦ sheâ€™s not invisible so stop asking silly questions."/>
    <s v="['pam', 'invisible', 'stop', 'ask', 'silly', 'question']"/>
    <x v="5"/>
    <n v="23"/>
    <s v="Topic 42"/>
    <s v="Fun in the Office"/>
    <x v="5"/>
    <n v="-0.1537"/>
    <n v="0.218"/>
    <n v="0.53300000000000003"/>
    <n v="0.249"/>
  </r>
  <r>
    <x v="0"/>
    <s v="  Since when is this an office where we delve into each otherâ€™s personal lives?  "/>
    <s v="['office', 'delve', 'personal', 'life']"/>
    <x v="5"/>
    <n v="23"/>
    <s v="Topic 27"/>
    <s v="Parenting Issues"/>
    <x v="8"/>
    <n v="0"/>
    <n v="0"/>
    <n v="1"/>
    <n v="0"/>
  </r>
  <r>
    <x v="0"/>
    <s v="  I like Donna. Is it wrong to keep seeing her? Depends on who you ask. I mean, if you ask her husbandâ€¦ or you took a random poll, yeah, itâ€™s wrong.  "/>
    <s v="['donna', 'wrong', 'see', 'depends', 'ask', 'mean', 'ask', 'husband', 'take', 'random', 'poll', 'wrong']"/>
    <x v="5"/>
    <n v="23"/>
    <s v="Topic 19"/>
    <s v="Heartbreaks &amp; Jan"/>
    <x v="0"/>
    <n v="-0.36120000000000002"/>
    <n v="0.16400000000000001"/>
    <n v="0.71199999999999997"/>
    <n v="0.124"/>
  </r>
  <r>
    <x v="0"/>
    <s v="  Well, I think we all know what youâ€™re capable of Meredith."/>
    <s v="['know', 'capable', 'meredith']"/>
    <x v="5"/>
    <n v="23"/>
    <s v="Topic 34"/>
    <s v="Uncomfortable Feelings"/>
    <x v="4"/>
    <n v="0.57189999999999996"/>
    <n v="0"/>
    <n v="0.65700000000000003"/>
    <n v="0.34300000000000003"/>
  </r>
  <r>
    <x v="0"/>
    <s v="  People, this is Scranton. And many people consider that to be the Paris of northeastern Pennsylvania. And in Paris, it is rude for a woman to have less than four lovers."/>
    <s v="['people', 'scranton', 'people', 'consider', 'paris', 'northeastern', 'pennsylvania', 'paris', 'rude', 'woman', 'lover']"/>
    <x v="5"/>
    <n v="23"/>
    <s v="Topic 4"/>
    <s v="Water Cooler Talk"/>
    <x v="9"/>
    <n v="3.5200000000000002E-2"/>
    <n v="8.5000000000000006E-2"/>
    <n v="0.82499999999999996"/>
    <n v="8.8999999999999996E-2"/>
  </r>
  <r>
    <x v="0"/>
    <s v="  I will have you know that I asked Donna about this and she is fine with it. And just to be sure, I asked her again afterward. Same answer."/>
    <s v="['know', 'ask', 'donna', 'fine', 'sure', 'ask', 'afterward', 'answer']"/>
    <x v="5"/>
    <n v="23"/>
    <s v="Topic 10"/>
    <s v="Recreation"/>
    <x v="5"/>
    <n v="0.47670000000000001"/>
    <n v="0"/>
    <n v="0.86799999999999999"/>
    <n v="0.13200000000000001"/>
  </r>
  <r>
    <x v="0"/>
    <s v="  He is never gonna find out. He is a high school baseball coach. He wakes up early. He goes to bed early. Look at how long it took for him to find out. [points to Andy] It was right under his nose. I had to tell him."/>
    <s v="['high', 'school', 'baseball', 'coach', 'wake', 'early', 'go', 'bed', 'early', 'look', 'long', 'take', 'point', 'andy', 'nose', 'tell']"/>
    <x v="5"/>
    <n v="23"/>
    <s v="Topic 18"/>
    <s v="Focusing at Work"/>
    <x v="1"/>
    <n v="0"/>
    <n v="0"/>
    <n v="1"/>
    <n v="0"/>
  </r>
  <r>
    <x v="0"/>
    <s v="  Iâ€™m sorry, itâ€¦ why is it okay for Stanley to cheat or for Phyllis to cheatâ€¦"/>
    <s v="['sorry', 'stanley', 'cheat', 'phyllis', 'cheat']"/>
    <x v="5"/>
    <n v="23"/>
    <s v="Topic 25"/>
    <s v="Phylllis &amp; Angela Activities"/>
    <x v="2"/>
    <n v="-0.34"/>
    <n v="0.224"/>
    <n v="0.67700000000000005"/>
    <n v="9.9000000000000005E-2"/>
  </r>
  <r>
    <x v="0"/>
    <s v="  On her diet! Heâ€™s a sports guy. Heâ€™s scummy. Dogfighting. Drugs. They spit."/>
    <s v="['diet', 'sport', 'guy', 'scummy', 'dogfight', 'drug', 'spit']"/>
    <x v="5"/>
    <n v="23"/>
    <s v="Topic 16"/>
    <s v="Sexual Behaviours &amp; Weddings"/>
    <x v="0"/>
    <n v="0"/>
    <n v="0"/>
    <n v="1"/>
    <n v="0"/>
  </r>
  <r>
    <x v="0"/>
    <s v="  You know what? You know what? I am declaring a moment of silence right now. Ten minutes of silence honoring Michael Jackson. just sit there and think about Michael jackson.  "/>
    <s v="['know', 'know', 'declare', 'moment', 'silence', 'minute', 'silence', 'honor', 'michael', 'jackson', 'sit', 'michael', 'jackson']"/>
    <x v="5"/>
    <n v="23"/>
    <s v="Topic 23"/>
    <s v="Michael's Behaviours"/>
    <x v="2"/>
    <n v="0.56610000000000005"/>
    <n v="0"/>
    <n v="0.88800000000000001"/>
    <n v="0.112"/>
  </r>
  <r>
    <x v="0"/>
    <s v="  Mm, no, when are you people going to stop casting the first stone? I am not in the wrong here. I am the good guy. "/>
    <s v="['mm', 'people', 'go', 'stop', 'cast', 'stone', 'wrong', 'guy']"/>
    <x v="5"/>
    <n v="23"/>
    <s v="Topic 4"/>
    <s v="Water Cooler Talk"/>
    <x v="9"/>
    <n v="0.503"/>
    <n v="7.3999999999999996E-2"/>
    <n v="0.74199999999999999"/>
    <n v="0.184"/>
  </r>
  <r>
    <x v="0"/>
    <s v="  Do you think this husband is a super sweet nice guy? Do you think heâ€™s an angel? I donâ€™t think so. Why is his wife going off and having a little something-something with me? There has to be a problem with him. "/>
    <s v="['husband', 'super', 'sweet', 'nice', 'guy', 'angel', 'wife', 'go', 'little', 'somethingsomething', 'problem']"/>
    <x v="5"/>
    <n v="23"/>
    <s v="Topic 44"/>
    <s v="Stanley's Activities"/>
    <x v="2"/>
    <n v="0.8196"/>
    <n v="5.2999999999999999E-2"/>
    <n v="0.746"/>
    <n v="0.20100000000000001"/>
  </r>
  <r>
    <x v="0"/>
    <s v="  Letâ€™s go. [starts walking towards the elevator] I canâ€™t wait to see this jerk who is making me cheat on his wife. I should punch him in the nose for what heâ€™s making me do to her.   "/>
    <s v="['let', 'start', 'walk', 'elevator', 'wait', 'jerk', 'make', 'cheat', 'wife', 'punch', 'nose', 'make']"/>
    <x v="5"/>
    <n v="23"/>
    <s v="Topic 50"/>
    <s v="Baby Making &amp; Schrute Farms"/>
    <x v="8"/>
    <n v="-0.6956"/>
    <n v="0.14099999999999999"/>
    <n v="0.85899999999999999"/>
    <n v="0"/>
  </r>
  <r>
    <x v="0"/>
    <s v="  Shh! Try not to draw attention, please. Thatâ€™s him. Thatâ€™s him."/>
    <s v="['shh', 'try', 'draw', 'attention']"/>
    <x v="5"/>
    <n v="23"/>
    <s v="Topic 43"/>
    <s v="Ryan's Activities"/>
    <x v="2"/>
    <n v="0.38019999999999998"/>
    <n v="0"/>
    <n v="0.79400000000000004"/>
    <n v="0.20599999999999999"/>
  </r>
  <r>
    <x v="0"/>
    <s v="  Right there. Look, look. Follow my finger. Okay? see? The grownup by the base? "/>
    <s v="['look', 'look', 'follow', 'finger', 'grownup', 'base']"/>
    <x v="5"/>
    <n v="23"/>
    <s v="Topic 13"/>
    <s v="Meetings"/>
    <x v="1"/>
    <n v="0.34849999999999998"/>
    <n v="0"/>
    <n v="0.84199999999999997"/>
    <n v="0.158"/>
  </r>
  <r>
    <x v="0"/>
    <s v="  All right. Can you justâ€“ can you just act normal for a second, please?"/>
    <s v="['act', 'normal', 'second']"/>
    <x v="5"/>
    <n v="23"/>
    <s v="Topic 13"/>
    <s v="Meetings"/>
    <x v="1"/>
    <n v="0.31819999999999998"/>
    <n v="0"/>
    <n v="0.85"/>
    <n v="0.15"/>
  </r>
  <r>
    <x v="3"/>
    <s v="  Mm. Hey. Oh, hi, Gabe."/>
    <s v="['mm', 'gabe']"/>
    <x v="5"/>
    <n v="23"/>
    <s v="Topic 41"/>
    <s v="Kevin's Activities"/>
    <x v="2"/>
    <n v="0"/>
    <n v="0"/>
    <n v="1"/>
    <n v="0"/>
  </r>
  <r>
    <x v="1"/>
    <s v="  Yeah, well itâ€™s really warm in here. Itâ€™s like a sleeping bag.  "/>
    <s v="['warm', 'sleep', 'bag']"/>
    <x v="5"/>
    <n v="23"/>
    <s v="Topic 27"/>
    <s v="Parenting Issues"/>
    <x v="8"/>
    <n v="0.79020000000000001"/>
    <n v="0"/>
    <n v="0.47099999999999997"/>
    <n v="0.52900000000000003"/>
  </r>
  <r>
    <x v="1"/>
    <s v="  Right? So, uh, letâ€™s uhâ€¦  "/>
    <s v="['let']"/>
    <x v="5"/>
    <n v="23"/>
    <s v="Topic 1"/>
    <s v="Pam's Activities"/>
    <x v="2"/>
    <n v="0"/>
    <n v="0"/>
    <n v="1"/>
    <n v="0"/>
  </r>
  <r>
    <x v="2"/>
    <s v="  I donâ€™t have $30,000 lying around. I have it buried very deeply, and I donâ€™t want to dig past a certain someone to get it.   "/>
    <s v="['lie', 'bury', 'deeply', 'want', 'dig', 'past', 'certain']"/>
    <x v="5"/>
    <n v="23"/>
    <s v="Topic 13"/>
    <s v="Meetings"/>
    <x v="1"/>
    <n v="-0.25"/>
    <n v="0.11799999999999999"/>
    <n v="0.76400000000000001"/>
    <n v="0.11799999999999999"/>
  </r>
  <r>
    <x v="0"/>
    <s v="  You have no idea what youâ€™re talking about."/>
    <s v="['idea', 'talk']"/>
    <x v="5"/>
    <n v="23"/>
    <s v="Topic 5"/>
    <s v="Oscar &amp; David Wallace"/>
    <x v="2"/>
    <n v="-0.29599999999999999"/>
    <n v="0.23899999999999999"/>
    <n v="0.76100000000000001"/>
    <n v="0"/>
  </r>
  <r>
    <x v="0"/>
    <s v="  You donâ€™t know. You donâ€™tâ€“ you donâ€™t know anything. Look at him. Look at him over there. High-fiving? He didnâ€™t even do anything. Kid did all the work. I bet he does that at home. I bet itâ€™s like, â€œHey, Donna, why donâ€™t you wash the dishes?â€ â€œHigh-five, Donna.â€ â€œHey, why donâ€™t you bring me my slippers?â€ â€œHi-five. Iâ€™m taking all the credit.â€"/>
    <s v="['know', 'know', 'look', 'look', 'highfiving', 'kid', 'work', 'bet', 'home', 'bet', 'donna', 'wash', 'dish', 'highfive', 'donna', 'bring', 'slipper', 'hifive', 'take', 'credit']"/>
    <x v="5"/>
    <n v="23"/>
    <s v="Topic 2"/>
    <s v="Outside Work &amp; Transportation"/>
    <x v="6"/>
    <n v="0.46600000000000003"/>
    <n v="0"/>
    <n v="0.95299999999999996"/>
    <n v="4.7E-2"/>
  </r>
  <r>
    <x v="0"/>
    <s v="  Okay, well, thatâ€™s because heâ€™s paying their salary. "/>
    <s v="['pay', 'salary']"/>
    <x v="5"/>
    <n v="23"/>
    <s v="Topic 29"/>
    <s v="Financial Activities"/>
    <x v="1"/>
    <n v="0.45879999999999999"/>
    <n v="0"/>
    <n v="0.6"/>
    <n v="0.4"/>
  </r>
  <r>
    <x v="0"/>
    <s v="  I know, I know, I know. Itâ€“Iâ€™mâ€“itâ€“ that was a euphemism.  "/>
    <s v="['know', 'know', 'know', 'euphemism']"/>
    <x v="5"/>
    <n v="23"/>
    <s v="Topic 30"/>
    <s v="Celebrations"/>
    <x v="5"/>
    <n v="0"/>
    <n v="0"/>
    <n v="1"/>
    <n v="0"/>
  </r>
  <r>
    <x v="4"/>
    <s v="  He has a 60-acre beet farm that is worth a small fortune."/>
    <s v="['acre', 'beet', 'farm', 'worth', 'small', 'fortune']"/>
    <x v="5"/>
    <n v="23"/>
    <s v="Topic 20"/>
    <s v="Dunder Mifflin Products"/>
    <x v="1"/>
    <n v="0.2263"/>
    <n v="0"/>
    <n v="0.85299999999999998"/>
    <n v="0.14699999999999999"/>
  </r>
  <r>
    <x v="4"/>
    <s v="  Well, I have an alternative.[hands Dwight a document]"/>
    <s v="['alternativehands', 'dwight', 'document']"/>
    <x v="5"/>
    <n v="23"/>
    <s v="Topic 12"/>
    <s v="Dwight's Behaviours"/>
    <x v="2"/>
    <n v="0.2732"/>
    <n v="0"/>
    <n v="0.76900000000000002"/>
    <n v="0.23100000000000001"/>
  </r>
  <r>
    <x v="2"/>
    <s v="  â€œIntercourse to completion. Five individual times rendered at my discretion?â€"/>
    <s v="['intercourse', 'completion', 'individual', 'time', 'render', 'discretion']"/>
    <x v="5"/>
    <n v="23"/>
    <s v="Topic 7"/>
    <s v="Doors &amp; Elevators"/>
    <x v="1"/>
    <n v="0"/>
    <n v="0"/>
    <n v="1"/>
    <n v="0"/>
  </r>
  <r>
    <x v="2"/>
    <s v="  Five times for $30,000? Not a bad stud fee. Better than most horses.  "/>
    <s v="['time', 'stud', 'fee', 'better', 'horse']"/>
    <x v="5"/>
    <n v="23"/>
    <s v="Topic 46"/>
    <s v="Food and Eating Habits"/>
    <x v="5"/>
    <n v="0.6956"/>
    <n v="0"/>
    <n v="0.65700000000000003"/>
    <n v="0.34300000000000003"/>
  </r>
  <r>
    <x v="4"/>
    <s v="  Those lumps are cats, and those cats have names, and those names are Ember, Milky Way, Diane, and Lumpy."/>
    <s v="['lump', 'cat', 'cat', 'name', 'name', 'ember', 'milky', 'way', 'diane', 'lumpy']"/>
    <x v="5"/>
    <n v="23"/>
    <s v="Topic 8"/>
    <s v="Dundies and Watching videos"/>
    <x v="5"/>
    <n v="0"/>
    <n v="0"/>
    <n v="1"/>
    <n v="0"/>
  </r>
  <r>
    <x v="2"/>
    <s v="  Fine. Five times. [signs contract]"/>
    <s v="['fine', 'time', 'sign', 'contract']"/>
    <x v="5"/>
    <n v="23"/>
    <s v="Topic 10"/>
    <s v="Recreation"/>
    <x v="5"/>
    <n v="0.20230000000000001"/>
    <n v="0"/>
    <n v="0.69"/>
    <n v="0.31"/>
  </r>
  <r>
    <x v="4"/>
    <s v="  Iâ€™m not some farm animal. [Dwight smirks at the camera]  "/>
    <s v="['farm', 'animal', 'dwight', 'smirk', 'camera']"/>
    <x v="5"/>
    <n v="23"/>
    <s v="Topic 12"/>
    <s v="Dwight's Behaviours"/>
    <x v="2"/>
    <n v="0"/>
    <n v="0"/>
    <n v="1"/>
    <n v="0"/>
  </r>
  <r>
    <x v="0"/>
    <s v="  Shh! Okay, all right. Donâ€™t, donâ€™t."/>
    <s v="['shh']"/>
    <x v="5"/>
    <n v="23"/>
    <s v="Topic 43"/>
    <s v="Ryan's Activities"/>
    <x v="2"/>
    <n v="0.29420000000000002"/>
    <n v="0"/>
    <n v="0.69499999999999995"/>
    <n v="0.30499999999999999"/>
  </r>
  <r>
    <x v="0"/>
    <s v="  No. God. You go talk to him.   "/>
    <s v="['god', 'talk']"/>
    <x v="5"/>
    <n v="23"/>
    <s v="Topic 38"/>
    <s v="Communication &amp; Problem Solving"/>
    <x v="3"/>
    <n v="0.2732"/>
    <n v="0"/>
    <n v="0.74099999999999999"/>
    <n v="0.25900000000000001"/>
  </r>
  <r>
    <x v="0"/>
    <s v="  Sorry. I got some stomach cramps."/>
    <s v="['sorry', 'stomach', 'cramp']"/>
    <x v="5"/>
    <n v="23"/>
    <s v="Topic 22"/>
    <s v="Andy's Activities"/>
    <x v="2"/>
    <n v="-7.7200000000000005E-2"/>
    <n v="0.20599999999999999"/>
    <n v="0.79400000000000004"/>
    <n v="0"/>
  </r>
  <r>
    <x v="0"/>
    <s v="  Well, that was not at all what I expected. Hoo hoo! Whoo. My heartâ€™s still racing. I just looked a man in the eyes and I shook his hand. All the time I was thinking, â€œIâ€™m sleeping with your wife.â€ And you know who does that? James freakinâ€™ Bond.  "/>
    <s v="['expect', 'hoo', 'hoo', 'whoo', 'heart', 'race', 'look', 'man', 'eye', 'shook', 'hand', 'time', 'think', 'sleep', 'wife', 'know', 'james', 'freakin', 'bond']"/>
    <x v="5"/>
    <n v="23"/>
    <s v="Topic 41"/>
    <s v="Kevin's Activities"/>
    <x v="2"/>
    <n v="0.63600000000000001"/>
    <n v="2.5999999999999999E-2"/>
    <n v="0.86799999999999999"/>
    <n v="0.106"/>
  </r>
  <r>
    <x v="0"/>
    <s v="  Okay, orange slices. There ya go. "/>
    <s v="['orange', 'slice']"/>
    <x v="5"/>
    <n v="23"/>
    <s v="Topic 34"/>
    <s v="Uncomfortable Feelings"/>
    <x v="4"/>
    <n v="0.2263"/>
    <n v="0"/>
    <n v="0.72499999999999998"/>
    <n v="0.27500000000000002"/>
  </r>
  <r>
    <x v="0"/>
    <s v="  Donâ€™t thank me. Thank Dylanâ€™s mom. Here you go! Oh! Ooh Hoo Hoo Hoo hoo!"/>
    <s v="['thank', 'thank', 'dylan', 'mom', 'hoo', 'hoo', 'hoo', 'hoo']"/>
    <x v="5"/>
    <n v="23"/>
    <s v="Topic 11"/>
    <s v="Closing deals"/>
    <x v="1"/>
    <n v="0.70740000000000003"/>
    <n v="0"/>
    <n v="0.68899999999999995"/>
    <n v="0.311"/>
  </r>
  <r>
    <x v="0"/>
    <s v="  You love it. There ya go. "/>
    <s v="['love']"/>
    <x v="5"/>
    <n v="23"/>
    <s v="Topic 26"/>
    <s v="Gender Roles"/>
    <x v="9"/>
    <n v="0.63690000000000002"/>
    <n v="0"/>
    <n v="0.54300000000000004"/>
    <n v="0.45700000000000002"/>
  </r>
  <r>
    <x v="0"/>
    <s v="  Uh, no, they didnâ€™t say team. They just said coal Hawks. "/>
    <s v="['team', 'say', 'coal', 'hawk']"/>
    <x v="5"/>
    <n v="23"/>
    <s v="Topic 24"/>
    <s v="Employee Status"/>
    <x v="3"/>
    <n v="0"/>
    <n v="0"/>
    <n v="1"/>
    <n v="0"/>
  </r>
  <r>
    <x v="0"/>
    <s v="  Well, then it wouldnâ€™t be the first time I stole something away from Coach Shane. "/>
    <s v="['time', 'stole', 'away', 'coach', 'shane']"/>
    <x v="5"/>
    <n v="23"/>
    <s v="Topic 41"/>
    <s v="Kevin's Activities"/>
    <x v="2"/>
    <n v="0.2732"/>
    <n v="0"/>
    <n v="0.87"/>
    <n v="0.13"/>
  </r>
  <r>
    <x v="3"/>
    <s v="  You talked to the man whose wife youâ€™re having an affair with. "/>
    <s v="['talk', 'man', 'wife', 'affair']"/>
    <x v="5"/>
    <n v="23"/>
    <s v="Topic 26"/>
    <s v="Gender Roles"/>
    <x v="9"/>
    <n v="0"/>
    <n v="0"/>
    <n v="1"/>
    <n v="0"/>
  </r>
  <r>
    <x v="0"/>
    <s v="  No. We just talked. Heâ€™s very nice. "/>
    <s v="['talk', 'nice']"/>
    <x v="5"/>
    <n v="23"/>
    <s v="Topic 36"/>
    <s v="Job Perks"/>
    <x v="1"/>
    <n v="0.47539999999999999"/>
    <n v="0"/>
    <n v="0.66"/>
    <n v="0.34"/>
  </r>
  <r>
    <x v="0"/>
    <s v="  I am what I am, Oscar. And I want what I want. And right now, I want a piece of cake. From now on, when Iâ€™m hungry, I am going to eat whatever I am hungry for. "/>
    <s v="['oscar', 'want', 'want', 'want', 'piece', 'cake', 'hungry', 'go', 'eat', 'hungry']"/>
    <x v="5"/>
    <n v="23"/>
    <s v="Topic 46"/>
    <s v="Food and Eating Habits"/>
    <x v="5"/>
    <n v="0.2263"/>
    <n v="0"/>
    <n v="0.89700000000000002"/>
    <n v="0.10299999999999999"/>
  </r>
  <r>
    <x v="0"/>
    <s v="  I donâ€™t care. I have an appetite for life! [eats cake] Mmm. Mmm! Oh, god. Thatâ€™s Lemon."/>
    <s v="['care', 'appetite', 'life', 'eats', 'cake', 'mmm', 'mmm', 'god', 'lemon']"/>
    <x v="5"/>
    <n v="23"/>
    <s v="Topic 46"/>
    <s v="Food and Eating Habits"/>
    <x v="5"/>
    <n v="0.70809999999999995"/>
    <n v="0"/>
    <n v="0.71799999999999997"/>
    <n v="0.28199999999999997"/>
  </r>
  <r>
    <x v="0"/>
    <s v="  Youâ€™ll learn, baby. Youâ€™ll learn.  "/>
    <s v="['learn', 'baby', 'learn']"/>
    <x v="5"/>
    <n v="23"/>
    <s v="Topic 36"/>
    <s v="Job Perks"/>
    <x v="1"/>
    <n v="0"/>
    <n v="0"/>
    <n v="1"/>
    <n v="0"/>
  </r>
  <r>
    <x v="2"/>
    <s v="  [pressing buttons to start microwave and moves towards his crotch] I am an honorable man, and I will honor the contract. But I donâ€™t have to give her the good stuff. Schrute sperm are strong, [banging on his crotch with drum sticks] but theyâ€™re no match for a grown Schrute man. [drops yellow pages against his crotch] [screaming] [chuckling] Letâ€™s see what she gets. [bouncing crotch on bike and crashes into glass door] [thud] Aah!  "/>
    <s v="['press', 'button', 'start', 'microwave', 'move', 'crotch', 'honorable', 'man', 'honor', 'contract', 'stuff', 'schrute', 'sperm', 'strong', 'banging', 'crotch', 'drum', 'stick', 'match', 'grown', 'schrute', 'man', 'drop', 'yellow', 'page', 'crotch', 'scream', 'chuckle', 'let', 'get', 'bounce', 'crotch', 'bike', 'crash', 'glass', 'door', 'thud', 'aah']"/>
    <x v="5"/>
    <n v="23"/>
    <s v="Topic 7"/>
    <s v="Doors &amp; Elevators"/>
    <x v="1"/>
    <n v="0.87019999999999997"/>
    <n v="6.9000000000000006E-2"/>
    <n v="0.754"/>
    <n v="0.17799999999999999"/>
  </r>
  <r>
    <x v="3"/>
    <s v="  I donâ€™t think Iâ€™m gonna make it."/>
    <s v="[]"/>
    <x v="5"/>
    <n v="23"/>
    <s v="Topic 1"/>
    <s v="Pam's Activities"/>
    <x v="2"/>
    <n v="0"/>
    <n v="0"/>
    <n v="1"/>
    <n v="0"/>
  </r>
  <r>
    <x v="1"/>
    <s v="  [yawning] What about an energy drink or something?"/>
    <s v="['yawn', 'energy', 'drink']"/>
    <x v="5"/>
    <n v="23"/>
    <s v="Topic 13"/>
    <s v="Meetings"/>
    <x v="1"/>
    <n v="0.2732"/>
    <n v="0"/>
    <n v="0.76900000000000002"/>
    <n v="0.23100000000000001"/>
  </r>
  <r>
    <x v="3"/>
    <s v="  [shakes head] It gets in the breast milk. If I drink it, Cece drinks it six hours later."/>
    <s v="['shake', 'head', 'get', 'breast', 'milk', 'drink', 'cece', 'drink', 'hour', 'later']"/>
    <x v="5"/>
    <n v="23"/>
    <s v="Topic 1"/>
    <s v="Pam's Activities"/>
    <x v="2"/>
    <n v="0"/>
    <n v="0"/>
    <n v="1"/>
    <n v="0"/>
  </r>
  <r>
    <x v="1"/>
    <s v="  Well, it doesnâ€™t mean I canâ€™t drink it."/>
    <s v="['mean', 'drink']"/>
    <x v="5"/>
    <n v="23"/>
    <s v="Topic 30"/>
    <s v="Celebrations"/>
    <x v="5"/>
    <n v="0.2732"/>
    <n v="0"/>
    <n v="0.76900000000000002"/>
    <n v="0.23100000000000001"/>
  </r>
  <r>
    <x v="0"/>
    <s v="  Okay. [Phyllis avoids looking at Michael] Phyllis. Okay. Look at me. [continues to look away] Phyllis, look atâ€“ [Phyllis turns to leave] okay, thatâ€™sâ€¦ [chases after her] All right, all right. You know what? Iâ€™m sick of this. Iâ€™m sick of the little disapproving head shakes. If you think thatâ€™s going to have any effect on me, it will not. I am going to leave right now and go to a motel to meet Donna."/>
    <s v="['phyllis', 'avoids', 'look', 'michael', 'phyllis', 'look', 'continue', 'look', 'away', 'phyllis', 'look', 'phyllis', 'turn', 'leave', 'chase', 'know', 'sick', 'sick', 'little', 'disapprove', 'head', 'shake', 'go', 'effect', 'go', 'leave', 'motel', 'meet', 'donna']"/>
    <x v="5"/>
    <n v="23"/>
    <s v="Topic 25"/>
    <s v="Phylllis &amp; Angela Activities"/>
    <x v="2"/>
    <n v="-0.61240000000000006"/>
    <n v="0.128"/>
    <n v="0.80300000000000005"/>
    <n v="6.8000000000000005E-2"/>
  </r>
  <r>
    <x v="0"/>
    <s v="  Because a motel is dirty and it is sexy. Like me. And like Donna. And frankly, the stuff that weâ€™re into isnâ€™t very condo-appropriate."/>
    <s v="['motel', 'dirty', 'sexy', 'donna', 'frankly', 'stuff', 'condoappropriate']"/>
    <x v="5"/>
    <n v="23"/>
    <s v="Topic 17"/>
    <s v="Driving"/>
    <x v="6"/>
    <n v="0.67049999999999998"/>
    <n v="9.2999999999999999E-2"/>
    <n v="0.63900000000000001"/>
    <n v="0.26800000000000002"/>
  </r>
  <r>
    <x v="0"/>
    <s v="  Nobody better try to stop me. Good. [leaves the office. door closes]"/>
    <s v="['better', 'try', 'stop', 'leaf', 'office', 'door', 'close']"/>
    <x v="5"/>
    <n v="23"/>
    <s v="Topic 7"/>
    <s v="Doors &amp; Elevators"/>
    <x v="1"/>
    <n v="0.55740000000000001"/>
    <n v="0.129"/>
    <n v="0.52900000000000003"/>
    <n v="0.34100000000000003"/>
  </r>
  <r>
    <x v="2"/>
    <s v="  Are you warmed up? [outside sliding door in warehouse]"/>
    <s v="['warm', 'outside', 'slide', 'door', 'warehouse']"/>
    <x v="5"/>
    <n v="23"/>
    <s v="Topic 30"/>
    <s v="Celebrations"/>
    <x v="5"/>
    <n v="0.2732"/>
    <n v="0"/>
    <n v="0.79200000000000004"/>
    <n v="0.20799999999999999"/>
  </r>
  <r>
    <x v="2"/>
    <s v="  God, Angela, why is that always my responsibility? [zipper sound]"/>
    <s v="['god', 'angela', 'responsibility', 'zipper', 'sound']"/>
    <x v="5"/>
    <n v="23"/>
    <s v="Topic 45"/>
    <s v="Angela's Activities"/>
    <x v="2"/>
    <n v="0.2732"/>
    <n v="0"/>
    <n v="0.81100000000000005"/>
    <n v="0.189"/>
  </r>
  <r>
    <x v="4"/>
    <s v="  What did you do to yourself? [camera pans to Jim and Pam laying down in restful location]"/>
    <s v="['camera', 'pan', 'jim', 'pam', 'lay', 'restful', 'location']"/>
    <x v="5"/>
    <n v="23"/>
    <s v="Topic 39"/>
    <s v="Items in Dunder Mifflin"/>
    <x v="1"/>
    <n v="0.36120000000000002"/>
    <n v="0"/>
    <n v="0.86499999999999999"/>
    <n v="0.13500000000000001"/>
  </r>
  <r>
    <x v="2"/>
    <s v="  Oh, itâ€™ll work. [Jim and Pam look shocked and disturbed] Mm. Stop kissing me. Itâ€™s not in the contract.  "/>
    <s v="['work', 'jim', 'pam', 'look', 'shock', 'disturbed', 'mm', 'stop', 'kiss', 'contract']"/>
    <x v="5"/>
    <n v="23"/>
    <s v="Topic 14"/>
    <s v="Jim &amp; Pam Relationship"/>
    <x v="0"/>
    <n v="-0.34"/>
    <n v="0.27500000000000002"/>
    <n v="0.58099999999999996"/>
    <n v="0.14299999999999999"/>
  </r>
  <r>
    <x v="0"/>
    <s v="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â€™m a little bit emotional right now because I know that I absolutely made the right decision. [Donna has disappointed look; cut back to Michael in his office opening ice cream] At the end of the day, we have to do whatâ€™s right. And it was either living with myself orâ€¦ being happy. And I pickedâ€¦ theâ€¦ former.  "/>
    <s v="['drive', 'car', 'return', 'office', 'grab', 'ice', 'cream', 'freezer', 'feel', 'break', 'donna', 'moral', 'feel', 'proud', 'beep', 'cut', 'donna', 'wait', 'parking', 'motel', 'grownupdonna', 'receives', 'text', 'phone', 'easy', 'like', 'little', 'bit', 'emotional', 'know', 'absolutely', 'decision', 'donna', 'disappointed', 'look', 'cut', 'michael', 'office', 'opening', 'ice', 'cream', 'end', 'living', 'happy', 'picked']"/>
    <x v="5"/>
    <n v="23"/>
    <s v="Topic 32"/>
    <s v="Meridith &amp; Creed Activities"/>
    <x v="2"/>
    <n v="0.78510000000000002"/>
    <n v="7.2999999999999995E-2"/>
    <n v="0.80300000000000005"/>
    <n v="0.125"/>
  </r>
  <r>
    <x v="0"/>
    <s v="  [sighs] Ummâ€¦ I have done some very bad things, things of which I am not proud. I would like to publicly apologize toâ€¦ the coach and the players. And I vow to never listen to my bodily instincts ever again."/>
    <s v="['sigh', 'thing', 'thing', 'proud', 'publicly', 'apologize', 'coach', 'player', 'vow', 'listen', 'bodily', 'instinct']"/>
    <x v="5"/>
    <n v="23"/>
    <s v="Topic 8"/>
    <s v="Dundies and Watching videos"/>
    <x v="5"/>
    <n v="-0.53410000000000002"/>
    <n v="0.13700000000000001"/>
    <n v="0.77800000000000002"/>
    <n v="8.4000000000000005E-2"/>
  </r>
  <r>
    <x v="0"/>
    <s v="  Oh. Okay. I was talking aboutâ€¦ what doâ€“ what? Whatâ€™s going on?  "/>
    <s v="['talk', 'go']"/>
    <x v="5"/>
    <n v="23"/>
    <s v="Topic 38"/>
    <s v="Communication &amp; Problem Solving"/>
    <x v="3"/>
    <n v="0.30940000000000001"/>
    <n v="0"/>
    <n v="0.83"/>
    <n v="0.17"/>
  </r>
  <r>
    <x v="0"/>
    <s v=" OH! Pack Man, I thought you were a girl!  "/>
    <s v="['pack', 'man', 'thought', 'girl']"/>
    <x v="5"/>
    <n v="24"/>
    <s v="Topic 8"/>
    <s v="Dundies and Watching videos"/>
    <x v="5"/>
    <n v="0"/>
    <n v="0"/>
    <n v="1"/>
    <n v="0"/>
  </r>
  <r>
    <x v="0"/>
    <s v=" Apparently, there are allegations that Sabre printers can cause a fire. So they asked me to give a statement to the press. Iâ€™m like, what? All right. So I do it. Itâ€™s on TV last night. And itâ€™s in the paper today. And itâ€™s online. And then I call Froggy 98.7, the request line. I talk to the host about it on the air. Itâ€™s like, come on, people, enough.  "/>
    <s v="['apparently', 'allegation', 'sabre', 'printer', 'cause', 'fire', 'ask', 'statement', 'press', 'tv', 'night', 'paper', 'today', 'online', 'froggy', 'request', 'line', 'talk', 'host', 'air', 'people']"/>
    <x v="5"/>
    <n v="24"/>
    <s v="Topic 38"/>
    <s v="Communication &amp; Problem Solving"/>
    <x v="3"/>
    <n v="0.38179999999999997"/>
    <n v="3.2000000000000001E-2"/>
    <n v="0.90100000000000002"/>
    <n v="6.7000000000000004E-2"/>
  </r>
  <r>
    <x v="0"/>
    <s v=" Everybody, we are at DEFCON 5. I am officially the second-most watched clip of the day on the WBRE news site."/>
    <s v="['everybody', 'defcon', 'officially', 'secondmost', 'watch', 'clip', 'wbre', 'news', 'site']"/>
    <x v="5"/>
    <n v="24"/>
    <s v="Topic 22"/>
    <s v="Andy's Activities"/>
    <x v="2"/>
    <n v="0"/>
    <n v="0"/>
    <n v="1"/>
    <n v="0"/>
  </r>
  <r>
    <x v="0"/>
    <s v=" Oh, that teacher who was wrongfully accused of being a pedophile. Now, we cannot let the pedophile win again! I would like you all to go to the website and watch my clip eleven times. "/>
    <s v="['teacher', 'wrongfully', 'accuse', 'pedophile', 'pedophile', 'win', 'website', 'watch', 'clip', 'time']"/>
    <x v="5"/>
    <n v="24"/>
    <s v="Topic 16"/>
    <s v="Sexual Behaviours &amp; Weddings"/>
    <x v="0"/>
    <n v="0.65880000000000005"/>
    <n v="5.3999999999999999E-2"/>
    <n v="0.78400000000000003"/>
    <n v="0.16200000000000001"/>
  </r>
  <r>
    <x v="0"/>
    <s v=" Yes. Come on! Get it up! Thatâ€™s whatâ€¦ letâ€™s do it!"/>
    <s v="['let']"/>
    <x v="5"/>
    <n v="24"/>
    <s v="Topic 1"/>
    <s v="Pam's Activities"/>
    <x v="2"/>
    <n v="0.55379999999999996"/>
    <n v="0"/>
    <n v="0.73699999999999999"/>
    <n v="0.26300000000000001"/>
  </r>
  <r>
    <x v="4"/>
    <s v=" Oh, did you see this report that the zoo got a baby otter? Itâ€™s on the same site! "/>
    <s v="['report', 'zoo', 'baby', 'otter', 'site']"/>
    <x v="5"/>
    <n v="24"/>
    <s v="Topic 50"/>
    <s v="Baby Making &amp; Schrute Farms"/>
    <x v="8"/>
    <n v="0"/>
    <n v="0"/>
    <n v="1"/>
    <n v="0"/>
  </r>
  <r>
    <x v="2"/>
    <s v=" Michael, you have to see, this is like, the cutest thing ever.   "/>
    <s v="['michael', 'cutest']"/>
    <x v="5"/>
    <n v="24"/>
    <s v="Topic 23"/>
    <s v="Michael's Behaviours"/>
    <x v="2"/>
    <n v="0.74299999999999999"/>
    <n v="0"/>
    <n v="0.61299999999999999"/>
    <n v="0.38700000000000001"/>
  </r>
  <r>
    <x v="0"/>
    <s v=" Really? A baby otter? Okay, um, count me in as who cares. Itâ€™s not even that interesting a baby otter, it canâ€™t even stand up. [looks toward computer] Itâ€™s trying to stand upâ€¦ [choking up] there it goes.  "/>
    <s v="['baby', 'otter', 'count', 'care', 'interest', 'baby', 'otter', 'stand', 'look', 'computer', 'try', 'stand', 'choke', 'go']"/>
    <x v="5"/>
    <n v="24"/>
    <s v="Topic 50"/>
    <s v="Baby Making &amp; Schrute Farms"/>
    <x v="8"/>
    <n v="-0.18229999999999999"/>
    <n v="0.126"/>
    <n v="0.76400000000000001"/>
    <n v="0.11"/>
  </r>
  <r>
    <x v="0"/>
    <s v=" Jo, Jo, I can assure you it was no one in this office."/>
    <s v="['jo', 'jo', 'assure', 'office']"/>
    <x v="5"/>
    <n v="24"/>
    <s v="Topic 36"/>
    <s v="Job Perks"/>
    <x v="1"/>
    <n v="5.16E-2"/>
    <n v="0.14099999999999999"/>
    <n v="0.70499999999999996"/>
    <n v="0.154"/>
  </r>
  <r>
    <x v="0"/>
    <s v=" Absolutely. Anyone who talked to the press, please raise your hand."/>
    <s v="['absolutely', 'talk', 'press', 'raise', 'hand']"/>
    <x v="5"/>
    <n v="24"/>
    <s v="Topic 33"/>
    <s v="HR Complaints"/>
    <x v="3"/>
    <n v="0.67049999999999998"/>
    <n v="0"/>
    <n v="0.621"/>
    <n v="0.379"/>
  </r>
  <r>
    <x v="0"/>
    <s v=" There is no reason for anyone here to sign this, because I know everything there is to know about these people. I know when their birthdays are, I know what their favorite kind of cake is, I know what color streamers they likeâ€¦ "/>
    <s v="['reason', 'sign', 'know', 'know', 'people', 'know', 'birthday', 'know', 'favorite', 'kind', 'cake', 'know', 'color', 'streamer']"/>
    <x v="5"/>
    <n v="24"/>
    <s v="Topic 34"/>
    <s v="Uncomfortable Feelings"/>
    <x v="4"/>
    <n v="0.20230000000000001"/>
    <n v="4.8000000000000001E-2"/>
    <n v="0.88700000000000001"/>
    <n v="6.5000000000000002E-2"/>
  </r>
  <r>
    <x v="0"/>
    <s v=" Yes, yes, but it shows a bigger picture."/>
    <s v="['show', 'big', 'picture']"/>
    <x v="5"/>
    <n v="24"/>
    <s v="Topic 11"/>
    <s v="Closing deals"/>
    <x v="1"/>
    <n v="0.40189999999999998"/>
    <n v="0"/>
    <n v="0.61899999999999999"/>
    <n v="0.38100000000000001"/>
  </r>
  <r>
    <x v="0"/>
    <s v=" We should give him a one-way ticket to Montego Bay, where they keep all the al-Qaeda. "/>
    <s v="['oneway', 'ticket', 'montego', 'bay', 'alqaeda']"/>
    <x v="5"/>
    <n v="24"/>
    <s v="Topic 5"/>
    <s v="Oscar &amp; David Wallace"/>
    <x v="2"/>
    <n v="0"/>
    <n v="0"/>
    <n v="1"/>
    <n v="0"/>
  </r>
  <r>
    <x v="0"/>
    <s v=" Yes. You put them in jail for a long time, you put them in jail for as long as you can. "/>
    <s v="['jail', 'long', 'time', 'jail', 'long']"/>
    <x v="5"/>
    <n v="24"/>
    <s v="Topic 28"/>
    <s v="Romantic Feelings"/>
    <x v="0"/>
    <n v="0.40189999999999998"/>
    <n v="0"/>
    <n v="0.88100000000000001"/>
    <n v="0.11899999999999999"/>
  </r>
  <r>
    <x v="0"/>
    <s v=" I want these people to really pay, I want them to suffer. Iâ€™d prefer it if they died, â€™cause itâ€™s not right."/>
    <s v="['want', 'people', 'pay', 'want', 'suffer', 'prefer', 'die', 'cause']"/>
    <x v="5"/>
    <n v="24"/>
    <s v="Topic 4"/>
    <s v="Water Cooler Talk"/>
    <x v="9"/>
    <n v="-0.7863"/>
    <n v="0.307"/>
    <n v="0.59299999999999997"/>
    <n v="0.1"/>
  </r>
  <r>
    <x v="2"/>
    <s v=" Apache persuasion hold, thatâ€™s the hell! What are you doing to my computer?"/>
    <s v="['apache', 'persuasion', 'hold', 'hell', 'computer']"/>
    <x v="5"/>
    <n v="24"/>
    <s v="Topic 6"/>
    <s v="Time Spent"/>
    <x v="1"/>
    <n v="-0.70879999999999999"/>
    <n v="0.28999999999999998"/>
    <n v="0.71"/>
    <n v="0"/>
  </r>
  <r>
    <x v="2"/>
    <s v=" Youâ€™re with Big Brother? Okay, go ahead. I got nothing to hide."/>
    <s v="['big', 'brother', 'ahead', 'hide']"/>
    <x v="5"/>
    <n v="24"/>
    <s v="Topic 21"/>
    <s v="Workplace Happenings"/>
    <x v="1"/>
    <n v="0.34379999999999999"/>
    <n v="0"/>
    <n v="0.745"/>
    <n v="0.255"/>
  </r>
  <r>
    <x v="4"/>
    <s v=" Everybody knows it was Andy, and it is not fair for us all to take the fall for his big stupid mouth!"/>
    <s v="['everybody', 'know', 'andy', 'fair', 'fall', 'big', 'stupid', 'mouth']"/>
    <x v="5"/>
    <n v="24"/>
    <s v="Topic 22"/>
    <s v="Andy's Activities"/>
    <x v="2"/>
    <n v="-0.68620000000000003"/>
    <n v="0.22"/>
    <n v="0.78"/>
    <n v="0"/>
  </r>
  <r>
    <x v="0"/>
    <s v=" Ridiculous, Angela. And like Iâ€™m going to believe one of his spermed lovers."/>
    <s v="['ridiculous', 'angela', 'go', 'believe', 'spermed', 'lover']"/>
    <x v="5"/>
    <n v="24"/>
    <s v="Topic 18"/>
    <s v="Focusing at Work"/>
    <x v="1"/>
    <n v="0.52669999999999995"/>
    <n v="0.13600000000000001"/>
    <n v="0.54300000000000004"/>
    <n v="0.32100000000000001"/>
  </r>
  <r>
    <x v="2"/>
    <s v=" Hold that thought. I donâ€™t want to waste your time, and I wouldnâ€™t dare waste mine. I didnâ€™t do it. Now, I donâ€™t know exactly who did it, but I have a list right hereâ€¦ [hands Jo a piece of paper] You should fire the following people."/>
    <s v="['hold', 'thought', 'want', 'waste', 'time', 'dare', 'waste', 'know', 'exactly', 'list', 'hand', 'jo', 'piece', 'paper', 'follow', 'people']"/>
    <x v="5"/>
    <n v="24"/>
    <s v="Topic 7"/>
    <s v="Doors &amp; Elevators"/>
    <x v="1"/>
    <n v="-0.6956"/>
    <n v="0.13500000000000001"/>
    <n v="0.84199999999999997"/>
    <n v="2.3E-2"/>
  </r>
  <r>
    <x v="2"/>
    <s v=" Why would I disparage a company that has made me rich beyond my wildest dreams? "/>
    <s v="['disparage', 'company', 'rich', 'wild', 'dream']"/>
    <x v="5"/>
    <n v="24"/>
    <s v="Topic 20"/>
    <s v="Dunder Mifflin Products"/>
    <x v="1"/>
    <n v="0.51060000000000005"/>
    <n v="0.14099999999999999"/>
    <n v="0.56299999999999994"/>
    <n v="0.29599999999999999"/>
  </r>
  <r>
    <x v="0"/>
    <s v=" Thatâ€™s a little much. All right, all right, all right."/>
    <s v="['little']"/>
    <x v="5"/>
    <n v="24"/>
    <s v="Topic 1"/>
    <s v="Pam's Activities"/>
    <x v="2"/>
    <n v="0"/>
    <n v="0"/>
    <n v="1"/>
    <n v="0"/>
  </r>
  <r>
    <x v="0"/>
    <s v=" Okay, I believe you, I believe you. "/>
    <s v="['believe', 'believe']"/>
    <x v="5"/>
    <n v="24"/>
    <s v="Topic 1"/>
    <s v="Pam's Activities"/>
    <x v="2"/>
    <n v="0.2263"/>
    <n v="0"/>
    <n v="0.75900000000000001"/>
    <n v="0.24099999999999999"/>
  </r>
  <r>
    <x v="0"/>
    <s v=" Did you tell anyone outside of this office that the printers were catching on fire?"/>
    <s v="['tell', 'outside', 'office', 'printer', 'catch', 'fire']"/>
    <x v="5"/>
    <n v="24"/>
    <s v="Topic 16"/>
    <s v="Sexual Behaviours &amp; Weddings"/>
    <x v="0"/>
    <n v="-0.34"/>
    <n v="0.14599999999999999"/>
    <n v="0.85399999999999998"/>
    <n v="0"/>
  </r>
  <r>
    <x v="0"/>
    <s v=" I basically swore up and down that none of my employees did it, and then I find out that one of my best ones did. And now heâ€™s probably going to get fired for it. And if that is not poetic justice, I donâ€™t know what is.  "/>
    <s v="['basically', 'swore', 'employee', 'best', 'one', 'probably', 'go', 'fire', 'poetic', 'justice', 'know']"/>
    <x v="5"/>
    <n v="24"/>
    <s v="Topic 16"/>
    <s v="Sexual Behaviours &amp; Weddings"/>
    <x v="0"/>
    <n v="-0.29049999999999998"/>
    <n v="0.11700000000000001"/>
    <n v="0.80600000000000005"/>
    <n v="7.6999999999999999E-2"/>
  </r>
  <r>
    <x v="3"/>
    <s v=" Okay. Iâ€™m talking to this woman at daycareâ€¦"/>
    <s v="['talk', 'woman', 'daycare']"/>
    <x v="5"/>
    <n v="24"/>
    <s v="Topic 26"/>
    <s v="Gender Roles"/>
    <x v="9"/>
    <n v="0.2263"/>
    <n v="0"/>
    <n v="0.78700000000000003"/>
    <n v="0.21299999999999999"/>
  </r>
  <r>
    <x v="3"/>
    <s v=" Sheâ€™s telling me about all her amazing trip to Vietnam, I have nothing. I tell her our printers catch on fire, spontaneously!"/>
    <s v="['tell', 'amaze', 'trip', 'vietnam', 'tell', 'printer', 'catch', 'fire', 'spontaneously']"/>
    <x v="5"/>
    <n v="24"/>
    <s v="Topic 16"/>
    <s v="Sexual Behaviours &amp; Weddings"/>
    <x v="0"/>
    <n v="0.40029999999999999"/>
    <n v="9.0999999999999998E-2"/>
    <n v="0.755"/>
    <n v="0.154"/>
  </r>
  <r>
    <x v="3"/>
    <s v=" So now everyone hates Andy, and itâ€™s this whole mess, and I donâ€™t know what to do."/>
    <s v="['hate', 'andy', 'mess', 'know']"/>
    <x v="5"/>
    <n v="24"/>
    <s v="Topic 22"/>
    <s v="Andy's Activities"/>
    <x v="2"/>
    <n v="-0.68720000000000003"/>
    <n v="0.27400000000000002"/>
    <n v="0.72599999999999998"/>
    <n v="0"/>
  </r>
  <r>
    <x v="1"/>
    <s v=" Okay, just relax. Just need to relax."/>
    <s v="['relax', 'need', 'relax']"/>
    <x v="5"/>
    <n v="24"/>
    <s v="Topic 28"/>
    <s v="Romantic Feelings"/>
    <x v="0"/>
    <n v="0.77170000000000005"/>
    <n v="0"/>
    <n v="0.34200000000000003"/>
    <n v="0.65800000000000003"/>
  </r>
  <r>
    <x v="3"/>
    <s v=" I could tell Joâ€¦ or I could tell Michael."/>
    <s v="['tell', 'jo', 'tell', 'michael']"/>
    <x v="5"/>
    <n v="24"/>
    <s v="Topic 23"/>
    <s v="Michael's Behaviours"/>
    <x v="2"/>
    <n v="0"/>
    <n v="0"/>
    <n v="1"/>
    <n v="0"/>
  </r>
  <r>
    <x v="1"/>
    <s v=" This is a very good idea. This is good. Letâ€™s get all the bad ideas out now. Flush them out.  "/>
    <s v="['idea', 'let', 'idea', 'flush']"/>
    <x v="5"/>
    <n v="24"/>
    <s v="Topic 5"/>
    <s v="Oscar &amp; David Wallace"/>
    <x v="2"/>
    <n v="0.38040000000000002"/>
    <n v="0.13200000000000001"/>
    <n v="0.63900000000000001"/>
    <n v="0.22900000000000001"/>
  </r>
  <r>
    <x v="3"/>
    <s v=" I donâ€™t know what to do! Do I go tell Jo, or â€“ I donâ€™t want everyone to keep blaming the wrong person!"/>
    <s v="['know', 'tell', 'jo', 'want', 'blame', 'wrong', 'person']"/>
    <x v="5"/>
    <n v="24"/>
    <s v="Topic 19"/>
    <s v="Heartbreaks &amp; Jan"/>
    <x v="0"/>
    <n v="-0.76390000000000002"/>
    <n v="0.24399999999999999"/>
    <n v="0.71"/>
    <n v="4.5999999999999999E-2"/>
  </r>
  <r>
    <x v="0"/>
    <s v=" I donâ€™t know what the best plan is, Pam. Oh godâ€¦ my mind is going a mile an hour. "/>
    <s v="['know', 'best', 'plan', 'pam', 'god', 'mind', 'go', 'mile', 'hour']"/>
    <x v="5"/>
    <n v="24"/>
    <s v="Topic 22"/>
    <s v="Andy's Activities"/>
    <x v="2"/>
    <n v="0.63690000000000002"/>
    <n v="0"/>
    <n v="0.81100000000000005"/>
    <n v="0.189"/>
  </r>
  <r>
    <x v="0"/>
    <s v=" Two whistleblowersâ€¦ two! I always thought Darryl and Pam might get me fired for something I said.  "/>
    <s v="['whistleblower', 'thought', 'darryl', 'pam', 'fire', 'say']"/>
    <x v="5"/>
    <n v="24"/>
    <s v="Topic 30"/>
    <s v="Celebrations"/>
    <x v="5"/>
    <n v="-0.59830000000000005"/>
    <n v="0.19600000000000001"/>
    <n v="0.80400000000000005"/>
    <n v="0"/>
  </r>
  <r>
    <x v="3"/>
    <s v=" [Michael knocks on Pamâ€™s desk] Yeah? [Michael points at Pam, himself, and Meredith, mimes drinking, driving, then points to his watch and holds up five fingers] I weirdly know exactly what youâ€™re saying to me."/>
    <s v="['michael', 'knock', 'pams', 'desk', 'michael', 'point', 'pam', 'meredith', 'mime', 'drinking', 'drive', 'point', 'watch', 'hold', 'finger', 'weirdly', 'know', 'exactly', 'say']"/>
    <x v="5"/>
    <n v="24"/>
    <s v="Topic 39"/>
    <s v="Items in Dunder Mifflin"/>
    <x v="1"/>
    <n v="0"/>
    <n v="5.8999999999999997E-2"/>
    <n v="0.88200000000000001"/>
    <n v="5.8999999999999997E-2"/>
  </r>
  <r>
    <x v="3"/>
    <s v=" Yeah, you didnâ€™t need to actually say it.  "/>
    <s v="['need', 'actually']"/>
    <x v="5"/>
    <n v="24"/>
    <s v="Topic 1"/>
    <s v="Pam's Activities"/>
    <x v="2"/>
    <n v="0.29599999999999999"/>
    <n v="0"/>
    <n v="0.76100000000000001"/>
    <n v="0.23899999999999999"/>
  </r>
  <r>
    <x v="3"/>
    <s v=" [in Meredithâ€™s van] I have never seen so many parking tickets."/>
    <s v="['meredith', 'van', 'see', 'parking', 'ticket']"/>
    <x v="5"/>
    <n v="24"/>
    <s v="Topic 32"/>
    <s v="Meridith &amp; Creed Activities"/>
    <x v="2"/>
    <n v="0"/>
    <n v="0"/>
    <n v="1"/>
    <n v="0"/>
  </r>
  <r>
    <x v="0"/>
    <s v=" No, you know whatâ€™s messed up? This situation all up in here is whatâ€™s messed up! We need to brainstorm, we need to get out of this! Brain hurricane. Come on, think. "/>
    <s v="['know', 'mess', 'situation', 'mess', 'need', 'brainstorm', 'need', 'brain', 'hurricane']"/>
    <x v="5"/>
    <n v="24"/>
    <s v="Topic 34"/>
    <s v="Uncomfortable Feelings"/>
    <x v="4"/>
    <n v="-0.65800000000000003"/>
    <n v="0.152"/>
    <n v="0.84799999999999998"/>
    <n v="0"/>
  </r>
  <r>
    <x v="0"/>
    <s v=" Itâ€™s okay, sheâ€™s cool, she also whistle-blew."/>
    <s v="['cool', 'whistleblew']"/>
    <x v="5"/>
    <n v="24"/>
    <s v="Topic 29"/>
    <s v="Financial Activities"/>
    <x v="1"/>
    <n v="0.49390000000000001"/>
    <n v="0"/>
    <n v="0.54300000000000004"/>
    <n v="0.45700000000000002"/>
  </r>
  <r>
    <x v="0"/>
    <s v=" Hey, hey, itâ€™s as interesting as a morgue.  "/>
    <s v="['interest', 'morgue']"/>
    <x v="5"/>
    <n v="24"/>
    <s v="Topic 21"/>
    <s v="Workplace Happenings"/>
    <x v="1"/>
    <n v="0.40189999999999998"/>
    <n v="0"/>
    <n v="0.72199999999999998"/>
    <n v="0.27800000000000002"/>
  </r>
  <r>
    <x v="0"/>
    <s v=" Okay, hereâ€™s what we do. I say we just smash all the computers. We destroy the evidence. No evidence, no case."/>
    <s v="['here', 'smash', 'computer', 'destroy', 'evidence', 'evidence', 'case']"/>
    <x v="5"/>
    <n v="24"/>
    <s v="Topic 36"/>
    <s v="Job Perks"/>
    <x v="1"/>
    <n v="-0.44269999999999998"/>
    <n v="0.215"/>
    <n v="0.64200000000000002"/>
    <n v="0.14299999999999999"/>
  </r>
  <r>
    <x v="3"/>
    <s v=" I donâ€™t think thatâ€™s a good idea."/>
    <s v="['idea']"/>
    <x v="5"/>
    <n v="24"/>
    <s v="Topic 5"/>
    <s v="Oscar &amp; David Wallace"/>
    <x v="2"/>
    <n v="0.44040000000000001"/>
    <n v="0"/>
    <n v="0.67400000000000004"/>
    <n v="0.32600000000000001"/>
  </r>
  <r>
    <x v="0"/>
    <s v=" Thatâ€™s just what we need, another black man in prison. You know, letâ€™s justâ€¦"/>
    <s v="['need', 'black', 'man', 'prison', 'know', 'let']"/>
    <x v="5"/>
    <n v="24"/>
    <s v="Topic 26"/>
    <s v="Gender Roles"/>
    <x v="9"/>
    <n v="-0.51060000000000005"/>
    <n v="0.20200000000000001"/>
    <n v="0.79800000000000004"/>
    <n v="0"/>
  </r>
  <r>
    <x v="3"/>
    <s v=" Nobodyâ€™s going to prison, okay? Umâ€¦ all right, Michael, you need to convince Jo to go easy on us. And then weâ€™ll all confess once we know our jobs are safe."/>
    <s v="['nobody', 'go', 'prison', 'michael', 'need', 'convince', 'jo', 'easy', 'confess', 'know', 'job', 'safe']"/>
    <x v="5"/>
    <n v="24"/>
    <s v="Topic 36"/>
    <s v="Job Perks"/>
    <x v="1"/>
    <n v="0.65969999999999995"/>
    <n v="8.5000000000000006E-2"/>
    <n v="0.66700000000000004"/>
    <n v="0.249"/>
  </r>
  <r>
    <x v="2"/>
    <s v=" [sees Toby banging on the vending machine] Let me give you a hand. "/>
    <s v="['see', 'toby', 'banging', 'vend', 'machine', 'hand']"/>
    <x v="5"/>
    <n v="24"/>
    <s v="Topic 4"/>
    <s v="Water Cooler Talk"/>
    <x v="9"/>
    <n v="0.49390000000000001"/>
    <n v="0"/>
    <n v="0.78900000000000003"/>
    <n v="0.21099999999999999"/>
  </r>
  <r>
    <x v="2"/>
    <s v=" Ready? [they pull the vending machine towards them; Dwightâ€™s phone rings] Got it? Oh shoot. Got it? [walks away, opens phone] Dwight Schrute."/>
    <s v="['ready', 'pull', 'vend', 'machine', 'dwights', 'phone', 'ring', 'shoot', 'walk', 'away', 'open', 'phone', 'dwight', 'schrute']"/>
    <x v="5"/>
    <n v="24"/>
    <s v="Topic 12"/>
    <s v="Dwight's Behaviours"/>
    <x v="2"/>
    <n v="0.16300000000000001"/>
    <n v="9.0999999999999998E-2"/>
    <n v="0.79400000000000004"/>
    <n v="0.115"/>
  </r>
  <r>
    <x v="2"/>
    <s v=" Basement office? You mean like a lair?  "/>
    <s v="['basement', 'office', 'mean', 'lair']"/>
    <x v="5"/>
    <n v="24"/>
    <s v="Topic 40"/>
    <s v="Leaving the Office"/>
    <x v="6"/>
    <n v="0.43290000000000001"/>
    <n v="0"/>
    <n v="0.67700000000000005"/>
    <n v="0.32300000000000001"/>
  </r>
  <r>
    <x v="0"/>
    <s v=" I was thinking about our little leak problem. I was up all lunch thinking about what we should do to this individual. You know what I think we should do? We make â€™em come to work, and we work â€™em, and we make â€™em sit next to all the people they screwed over. And, and we pay â€™em but we make â€™em feel like they did something really wrong. The one question I have is, do we give them a Christmas bonus? I say yes, itâ€™s Christmas, but right after theyâ€™re back in the thick of it."/>
    <s v="['think', 'little', 'leak', 'problem', 'lunch', 'think', 'individual', 'know', 'em', 'work', 'work', 'em', 'em', 'sit', 'people', 'screw', 'pay', 'em', 'em', 'feel', 'wrong', 'question', 'christmas', 'bonus', 'christmas']"/>
    <x v="5"/>
    <n v="24"/>
    <s v="Topic 30"/>
    <s v="Celebrations"/>
    <x v="5"/>
    <n v="0.57979999999999998"/>
    <n v="0.1"/>
    <n v="0.79400000000000004"/>
    <n v="0.106"/>
  </r>
  <r>
    <x v="0"/>
    <s v=" It doesnâ€™t matter what I know. "/>
    <s v="['matter', 'know']"/>
    <x v="5"/>
    <n v="24"/>
    <s v="Topic 34"/>
    <s v="Uncomfortable Feelings"/>
    <x v="4"/>
    <n v="2.58E-2"/>
    <n v="0"/>
    <n v="0.82"/>
    <n v="0.18"/>
  </r>
  <r>
    <x v="0"/>
    <s v=" Well, deal with this. [crosses arms]"/>
    <s v="['deal', 'cross', 'arm']"/>
    <x v="5"/>
    <n v="24"/>
    <s v="Topic 11"/>
    <s v="Closing deals"/>
    <x v="1"/>
    <n v="0.2732"/>
    <n v="0"/>
    <n v="0.70399999999999996"/>
    <n v="0.29599999999999999"/>
  </r>
  <r>
    <x v="2"/>
    <s v=" Cancel it. I want you to make an offer at seventeen twenty-five Slough Avenue. Make â€™em an offer they canâ€™t refuse. No, on second thought, low ball them. Donâ€™t call me â€™til you have it. "/>
    <s v="['cancel', 'want', 'offer', 'seventeen', 'twentyfive', 'slough', 'avenue', 'em', 'offer', 'refuse', 'second', 'thought', 'low', 'ball', 'til']"/>
    <x v="5"/>
    <n v="24"/>
    <s v="Topic 36"/>
    <s v="Job Perks"/>
    <x v="1"/>
    <n v="-0.61240000000000006"/>
    <n v="0.16300000000000001"/>
    <n v="0.80300000000000005"/>
    <n v="3.4000000000000002E-2"/>
  </r>
  <r>
    <x v="0"/>
    <s v=" [on Joâ€™s jet] Are we going some place far away? I know you said no questions, butâ€¦ I have an early dinner that I need to get toâ€¦ with the Chief of Police.  "/>
    <s v="['jos', 'jet', 'go', 'place', 'far', 'away', 'know', 'say', 'question', 'early', 'dinner', 'need', 'chief', 'police']"/>
    <x v="5"/>
    <n v="24"/>
    <s v="Topic 38"/>
    <s v="Communication &amp; Problem Solving"/>
    <x v="3"/>
    <n v="-0.29599999999999999"/>
    <n v="6.4000000000000001E-2"/>
    <n v="0.93600000000000005"/>
    <n v="0"/>
  </r>
  <r>
    <x v="1"/>
    <s v=" Guys, I think that seems a little unfair. I mean, I feel like we donâ€™t definitely know it was Andy."/>
    <s v="['guy', 'little', 'unfair', 'mean', 'feel', 'definitely', 'know', 'andy']"/>
    <x v="5"/>
    <n v="24"/>
    <s v="Topic 19"/>
    <s v="Heartbreaks &amp; Jan"/>
    <x v="0"/>
    <n v="0.33839999999999998"/>
    <n v="0.112"/>
    <n v="0.68"/>
    <n v="0.20799999999999999"/>
  </r>
  <r>
    <x v="0"/>
    <s v=" Well, Iâ€™m going through a little bit of a rough patch."/>
    <s v="['go', 'little', 'bit', 'rough', 'patch']"/>
    <x v="5"/>
    <n v="24"/>
    <s v="Topic 8"/>
    <s v="Dundies and Watching videos"/>
    <x v="5"/>
    <n v="0.2732"/>
    <n v="0"/>
    <n v="0.82599999999999996"/>
    <n v="0.17399999999999999"/>
  </r>
  <r>
    <x v="0"/>
    <s v=" Whole year, actually. My favorite restaurant closed down."/>
    <s v="['year', 'actually', 'favorite', 'restaurant', 'close']"/>
    <x v="5"/>
    <n v="24"/>
    <s v="Topic 6"/>
    <s v="Time Spent"/>
    <x v="1"/>
    <n v="0.45879999999999999"/>
    <n v="0"/>
    <n v="0.7"/>
    <n v="0.3"/>
  </r>
  <r>
    <x v="0"/>
    <s v=" And my new favorite restaurant sucksâ€¦ I bought a video camera last year, and I was looking at the tapes, and there were only like twelve minutes that I felt was worth taping the whole year. And most of that was just birds in my condo complex. What is that? â€¦ I miss Holly."/>
    <s v="['new', 'favorite', 'restaurant', 'suck', 'bought', 'video', 'camera', 'year', 'look', 'tape', 'minute', 'felt', 'worth', 'tap', 'year', 'bird', 'condo', 'complex', 'miss', 'holly']"/>
    <x v="5"/>
    <n v="24"/>
    <s v="Topic 8"/>
    <s v="Dundies and Watching videos"/>
    <x v="5"/>
    <n v="0.70030000000000003"/>
    <n v="2.7E-2"/>
    <n v="0.84699999999999998"/>
    <n v="0.125"/>
  </r>
  <r>
    <x v="0"/>
    <s v=" Holly Flax from the Nashua branch. Best HR rep that Dunder Mifflin has ever seen. Itâ€™s not been a blockbuster year for me financially. My Blockbuster stock is down.  "/>
    <s v="['holly', 'flax', 'nashua', 'branch', 'best', 'hr', 'rep', 'dunder', 'mifflin', 'see', 'blockbuster', 'year', 'financially', 'blockbuster', 'stock']"/>
    <x v="5"/>
    <n v="24"/>
    <s v="Topic 3"/>
    <s v="Initiatives &amp; Operations at Dunder Mifflin"/>
    <x v="1"/>
    <n v="0.71440000000000003"/>
    <n v="8.4000000000000005E-2"/>
    <n v="0.69799999999999995"/>
    <n v="0.217"/>
  </r>
  <r>
    <x v="1"/>
    <s v=" I mean, it could be you, Gabe. I mean, thatâ€™s the point."/>
    <s v="['mean', 'gabe', 'mean', 'point']"/>
    <x v="5"/>
    <n v="24"/>
    <s v="Topic 41"/>
    <s v="Kevin's Activities"/>
    <x v="2"/>
    <n v="0"/>
    <n v="0"/>
    <n v="1"/>
    <n v="0"/>
  </r>
  <r>
    <x v="4"/>
    <s v=" Okay, well, Nick, weâ€™re in a meeting."/>
    <s v="['nick', 'meeting']"/>
    <x v="5"/>
    <n v="24"/>
    <s v="Topic 1"/>
    <s v="Pam's Activities"/>
    <x v="2"/>
    <n v="0.45879999999999999"/>
    <n v="0"/>
    <n v="0.55600000000000005"/>
    <n v="0.44400000000000001"/>
  </r>
  <r>
    <x v="1"/>
    <s v=" Hey, listen man, you canâ€™t take it personally."/>
    <s v="['listen', 'man', 'personally']"/>
    <x v="5"/>
    <n v="24"/>
    <s v="Topic 3"/>
    <s v="Initiatives &amp; Operations at Dunder Mifflin"/>
    <x v="1"/>
    <n v="0"/>
    <n v="0"/>
    <n v="1"/>
    <n v="0"/>
  </r>
  <r>
    <x v="2"/>
    <s v=" Hey, hey, hey, hey, hey, hey, hey, hey IT guy. Hereâ€™s the story, champ. None of us have spent a lot of time getting to know you, okay? We liked the last guy, Siddiq, because he kept to himself, and we also thought he might have been a terrorist. You know what, Iâ€™m going to leave you with one other thought. Inner city kids use computers for two things, games and porn. So good luck wasting your life, lurch. "/>
    <s v="['guy', 'here', 'story', 'champ', 'spent', 'time', 'get', 'know', 'like', 'guy', 'siddiq', 'kept', 'thought', 'terrorist', 'know', 'go', 'leave', 'thought', 'inner', 'city', 'kid', 'use', 'computer', 'thing', 'game', 'porn', 'luck', 'waste', 'life', 'lurch']"/>
    <x v="5"/>
    <n v="24"/>
    <s v="Topic 40"/>
    <s v="Leaving the Office"/>
    <x v="6"/>
    <n v="0.71460000000000001"/>
    <n v="9.4E-2"/>
    <n v="0.75"/>
    <n v="0.157"/>
  </r>
  <r>
    <x v="0"/>
    <s v=" You know, I would be willing, under the right circumstances, to do that for you."/>
    <s v="['know', 'willing', 'circumstance']"/>
    <x v="5"/>
    <n v="24"/>
    <s v="Topic 49"/>
    <s v="Workplace Happenings"/>
    <x v="1"/>
    <n v="0"/>
    <n v="0"/>
    <n v="1"/>
    <n v="0"/>
  </r>
  <r>
    <x v="0"/>
    <s v=" I, I surely do, and donâ€™t call me honey. [Jo laughs] You were playing too.  "/>
    <s v="['surely', 'honey', 'jo', 'laugh', 'play']"/>
    <x v="5"/>
    <n v="24"/>
    <s v="Topic 10"/>
    <s v="Recreation"/>
    <x v="5"/>
    <n v="0.78449999999999998"/>
    <n v="0"/>
    <n v="0.60299999999999998"/>
    <n v="0.39700000000000002"/>
  </r>
  <r>
    <x v="2"/>
    <s v=" Well, Iâ€™m one-eighths proud of youâ€¦ enjoy that chair for nowâ€¦ â€™cause pretty soon, you will be on your feet, at Buckingham Palace.  "/>
    <s v="['oneeighths', 'proud', 'enjoy', 'chair', 'cause', 'pretty', 'soon', 'foot', 'buckingham', 'palace']"/>
    <x v="5"/>
    <n v="24"/>
    <s v="Topic 15"/>
    <s v="Parenting Issues"/>
    <x v="8"/>
    <n v="0.89100000000000001"/>
    <n v="0"/>
    <n v="0.621"/>
    <n v="0.379"/>
  </r>
  <r>
    <x v="0"/>
    <s v="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
    <s v="['press', 'sabre', 'betrayed', 'trust', 'built', 'customer', 'regret', 'slow', 'response', 'lapse', 'candor', 'judgment', 'time', 'issue', 'recall', 'sabre', 'gh', 'printer', 'rest', 'problem', 'solve', 'question', 'question']"/>
    <x v="5"/>
    <n v="24"/>
    <s v="Topic 38"/>
    <s v="Communication &amp; Problem Solving"/>
    <x v="3"/>
    <n v="-0.77339999999999998"/>
    <n v="0.17"/>
    <n v="0.755"/>
    <n v="7.4999999999999997E-2"/>
  </r>
  <r>
    <x v="0"/>
    <s v=" Okay. Hey, you could transfer Holly back from Nashua. "/>
    <s v="['transfer', 'holly', 'nashua']"/>
    <x v="5"/>
    <n v="24"/>
    <s v="Topic 21"/>
    <s v="Workplace Happenings"/>
    <x v="1"/>
    <n v="0.2263"/>
    <n v="0"/>
    <n v="0.80800000000000005"/>
    <n v="0.192"/>
  </r>
  <r>
    <x v="4"/>
    <s v=" [closing door] I said I didnâ€™t want to be on the internet!"/>
    <s v="['closing', 'door', 'say', 'want', 'internet']"/>
    <x v="6"/>
    <n v="1"/>
    <s v="Topic 7"/>
    <s v="Doors &amp; Elevators"/>
    <x v="1"/>
    <n v="0.15110000000000001"/>
    <n v="0"/>
    <n v="0.874"/>
    <n v="0.126"/>
  </r>
  <r>
    <x v="2"/>
    <s v=" Hiya! Ha! [climbs on Phyllisâ€™ desk and starts kicking things off, bites off the head of a stuffed animal]"/>
    <s v="['hiya', 'ha', 'climb', 'phyllis', 'desk', 'start', 'kick', 'thing', 'bite', 'head', 'stuffed', 'animal']"/>
    <x v="6"/>
    <n v="1"/>
    <s v="Topic 25"/>
    <s v="Phylllis &amp; Angela Activities"/>
    <x v="2"/>
    <n v="0"/>
    <n v="0"/>
    <n v="1"/>
    <n v="0"/>
  </r>
  <r>
    <x v="0"/>
    <s v=" I suppose summer had to end sometime. Itâ€™s sad, though, because I had a great summer. I got West Nile virus, lost a ton of weight. Then I went back to the lake. I stepped on a piece of glass in the parking lot, which hurt. That got infected even though I peed on it. Saw â€˜Inception.â€™ Or at least I dreamt I did.  "/>
    <s v="['suppose', 'summer', 'end', 'sad', 'great', 'summer', 'west', 'nile', 'virus', 'lose', 'ton', 'weight', 'go', 'lake', 'step', 'piece', 'glass', 'parking', 'hurt', 'infect', 'peed', 'saw', 'inception', 'dreamt']"/>
    <x v="6"/>
    <n v="1"/>
    <s v="Topic 36"/>
    <s v="Job Perks"/>
    <x v="1"/>
    <n v="-0.78449999999999998"/>
    <n v="0.16"/>
    <n v="0.78600000000000003"/>
    <n v="5.5E-2"/>
  </r>
  <r>
    <x v="3"/>
    <s v=" [goes to change thermostat as Dwight puts a locked cover over it] Hey. What are you doing?"/>
    <s v="['go', 'change', 'thermostat', 'dwight', 'put', 'lock', 'cover']"/>
    <x v="6"/>
    <n v="1"/>
    <s v="Topic 33"/>
    <s v="HR Complaints"/>
    <x v="3"/>
    <n v="0"/>
    <n v="0"/>
    <n v="1"/>
    <n v="0"/>
  </r>
  <r>
    <x v="2"/>
    <s v=" From now on, if youâ€™re hot, sit on an ice pack."/>
    <s v="['hot', 'sit', 'ice', 'pack']"/>
    <x v="6"/>
    <n v="1"/>
    <s v="Topic 10"/>
    <s v="Recreation"/>
    <x v="5"/>
    <n v="0"/>
    <n v="0"/>
    <n v="1"/>
    <n v="0"/>
  </r>
  <r>
    <x v="2"/>
    <s v=" Like youâ€™d ever be cold, Kevin. Stop asking me hypothetical questions, OK? Iâ€™m too busy."/>
    <s v="['cold', 'kevin', 'stop', 'ask', 'hypothetical', 'question', 'busy']"/>
    <x v="6"/>
    <n v="1"/>
    <s v="Topic 16"/>
    <s v="Sexual Behaviours &amp; Weddings"/>
    <x v="0"/>
    <n v="7.7200000000000005E-2"/>
    <n v="0.124"/>
    <n v="0.73399999999999999"/>
    <n v="0.14099999999999999"/>
  </r>
  <r>
    <x v="1"/>
    <s v=" Hey, Dwight, I donâ€™t know if you heard, but weâ€™re supposed to be drinking out of weird backpacks instead of cups, like regular people.  Oh, you did hear."/>
    <s v="['dwight', 'know', 'heard', 'suppose', 'drinking', 'weird', 'backpack', 'instead', 'cup', 'regular', 'people', 'hear']"/>
    <x v="6"/>
    <n v="1"/>
    <s v="Topic 12"/>
    <s v="Dwight's Behaviours"/>
    <x v="2"/>
    <n v="0.29599999999999999"/>
    <n v="6.5000000000000002E-2"/>
    <n v="0.83099999999999996"/>
    <n v="0.104"/>
  </r>
  <r>
    <x v="2"/>
    <s v=" [drinking from Camelback] Jim, you have one job to do. And you do it forgettably.  Those of us who are busy require hands-free hydration.  "/>
    <s v="['drinking', 'camelback', 'jim', 'job', 'forgettably', 'busy', 'require', 'handsfree', 'hydration']"/>
    <x v="6"/>
    <n v="1"/>
    <s v="Topic 32"/>
    <s v="Meridith &amp; Creed Activities"/>
    <x v="2"/>
    <n v="0"/>
    <n v="0"/>
    <n v="1"/>
    <n v="0"/>
  </r>
  <r>
    <x v="2"/>
    <s v=" Dwight Schrute, star salesman, beet farmer, bed-and-breakfast proprietor, aspiring freelance bodyguard. Add to that list owner of this building. Then burn the list.  "/>
    <s v="['dwight', 'schrute', 'star', 'salesman', 'beet', 'farmer', 'bedandbreakfast', 'proprietor', 'aspire', 'freelance', 'bodyguard', 'add', 'list', 'owner', 'building', 'burn', 'list']"/>
    <x v="6"/>
    <n v="1"/>
    <s v="Topic 12"/>
    <s v="Dwight's Behaviours"/>
    <x v="2"/>
    <n v="0.29599999999999999"/>
    <n v="0"/>
    <n v="0.90900000000000003"/>
    <n v="9.0999999999999998E-2"/>
  </r>
  <r>
    <x v="0"/>
    <s v=" Heâ€™s not the worst, okay? Heâ€™s not the worst. You know whoâ€™s the worst? That intern we had a few years ago. That guy-remember? Eeeh! That face, how ugly he was? He was the worst. Good worker, though. [starts drinking coffee] Ah! Itâ€™s not cappuccino."/>
    <s v="['bad', 'bad', 'know', 'who', 'bad', 'intern', 'year', 'guyremember', 'eeeh', 'face', 'ugly', 'bad', 'worker', 'start', 'drinking', 'coffee', 'cappuccino']"/>
    <x v="6"/>
    <n v="1"/>
    <s v="Topic 29"/>
    <s v="Financial Activities"/>
    <x v="1"/>
    <n v="-0.7369"/>
    <n v="0.23699999999999999"/>
    <n v="0.61099999999999999"/>
    <n v="0.153"/>
  </r>
  <r>
    <x v="0"/>
    <s v=" Itâ€™s just coffee, guys! But, yeah, Iâ€™ll look into it, okay?  "/>
    <s v="['coffee', 'guy', 'look']"/>
    <x v="6"/>
    <n v="1"/>
    <s v="Topic 44"/>
    <s v="Stanley's Activities"/>
    <x v="2"/>
    <n v="0.6643"/>
    <n v="0"/>
    <n v="0.623"/>
    <n v="0.377"/>
  </r>
  <r>
    <x v="2"/>
    <s v=" The bigger the key chain, the more powerful the man."/>
    <s v="['big', 'key', 'chain', 'powerful', 'man']"/>
    <x v="6"/>
    <n v="1"/>
    <s v="Topic 11"/>
    <s v="Closing deals"/>
    <x v="1"/>
    <n v="0.47539999999999999"/>
    <n v="0"/>
    <n v="0.74399999999999999"/>
    <n v="0.25600000000000001"/>
  </r>
  <r>
    <x v="1"/>
    <s v=" Thatâ€™s right. The janitor said that. By the way, the raccoons are back. "/>
    <s v="['janitor', 'say', 'way', 'raccoon']"/>
    <x v="6"/>
    <n v="1"/>
    <s v="Topic 3"/>
    <s v="Initiatives &amp; Operations at Dunder Mifflin"/>
    <x v="1"/>
    <n v="0"/>
    <n v="0"/>
    <n v="1"/>
    <n v="0"/>
  </r>
  <r>
    <x v="1"/>
    <s v=" I think they run through these panels and then down under the map. I wouldnâ€™t know for sure cause I donâ€™t have a trained ear. Thatâ€™s why I have to use one of these. [pulls out stethoscope]"/>
    <s v="['run', 'panel', 'map', 'know', 'sure', 'cause', 'train', 'ear', 'use', 'pull', 'stethoscope']"/>
    <x v="6"/>
    <n v="1"/>
    <s v="Topic 8"/>
    <s v="Dundies and Watching videos"/>
    <x v="5"/>
    <n v="0.31819999999999998"/>
    <n v="0"/>
    <n v="0.94"/>
    <n v="0.06"/>
  </r>
  <r>
    <x v="1"/>
    <s v=" Yep. Wait, and this. [hands Dwight a hammer]"/>
    <s v="['yep', 'wait', 'hand', 'dwight', 'hammer']"/>
    <x v="6"/>
    <n v="1"/>
    <s v="Topic 9"/>
    <s v="Self Care Behaviours"/>
    <x v="7"/>
    <n v="0.29599999999999999"/>
    <n v="0"/>
    <n v="0.76100000000000001"/>
    <n v="0.23899999999999999"/>
  </r>
  <r>
    <x v="1"/>
    <s v=" What happened to me this summer? Dwight bought the building, so actually, this has been the busiest summer of my life.   "/>
    <s v="['happen', 'summer', 'dwight', 'bought', 'building', 'actually', 'busiest', 'summer', 'life']"/>
    <x v="6"/>
    <n v="1"/>
    <s v="Topic 36"/>
    <s v="Job Perks"/>
    <x v="1"/>
    <n v="0"/>
    <n v="0"/>
    <n v="1"/>
    <n v="0"/>
  </r>
  <r>
    <x v="2"/>
    <s v=" [Jim quietly takes Dwightâ€™s keychain and starts adding keys to it, Pam giggles] Hey, whatâ€™s so funny over here? Ha. Very nice. Give me my keys. [removes keys and throws them at Jim] Ha. Ha. Not. Funny. Jim."/>
    <s v="['jim', 'quietly', 'take', 'dwights', 'keychain', 'start', 'add', 'key', 'pam', 'giggle', 'funny', 'ha', 'nice', 'key', 'remove', 'key', 'throw', 'jim', 'ha', 'ha', 'funny', 'jim']"/>
    <x v="6"/>
    <n v="1"/>
    <s v="Topic 14"/>
    <s v="Jim &amp; Pam Relationship"/>
    <x v="0"/>
    <n v="0.73740000000000006"/>
    <n v="5.2999999999999999E-2"/>
    <n v="0.755"/>
    <n v="0.192"/>
  </r>
  <r>
    <x v="1"/>
    <s v=" Oh, no. Donâ€™t worry about it. I was just gonna put a couple keys on it every day until Christmas. Then his pants would have fallen down, which was a little gift to me, butâ€¦"/>
    <s v="['worry', 'couple', 'key', 'christmas', 'pant', 'fall', 'little', 'gift']"/>
    <x v="6"/>
    <n v="1"/>
    <s v="Topic 16"/>
    <s v="Sexual Behaviours &amp; Weddings"/>
    <x v="0"/>
    <n v="-0.42009999999999997"/>
    <n v="0.13500000000000001"/>
    <n v="0.8"/>
    <n v="6.5000000000000002E-2"/>
  </r>
  <r>
    <x v="1"/>
    <s v=" Well, it would have been. So unprofessional, Mrs. Halpert."/>
    <s v="['unprofessional', 'mr', 'halpert']"/>
    <x v="6"/>
    <n v="1"/>
    <s v="Topic 3"/>
    <s v="Initiatives &amp; Operations at Dunder Mifflin"/>
    <x v="1"/>
    <n v="-0.48380000000000001"/>
    <n v="0.318"/>
    <n v="0.52500000000000002"/>
    <n v="0.157"/>
  </r>
  <r>
    <x v="0"/>
    <s v=" Okay, rude. Luke, I want you to go to the supermarket for me."/>
    <s v="['rude', 'luke', 'want', 'supermarket']"/>
    <x v="6"/>
    <n v="1"/>
    <s v="Topic 49"/>
    <s v="Workplace Happenings"/>
    <x v="1"/>
    <n v="-0.20230000000000001"/>
    <n v="0.185"/>
    <n v="0.61699999999999999"/>
    <n v="0.19800000000000001"/>
  </r>
  <r>
    <x v="0"/>
    <s v=" To get some ice cream for everybody. Itâ€™s national ice cream afternoon. Great.  "/>
    <s v="['ice', 'cream', 'everybody', 'national', 'ice', 'cream', 'afternoon', 'great']"/>
    <x v="6"/>
    <n v="1"/>
    <s v="Topic 32"/>
    <s v="Meridith &amp; Creed Activities"/>
    <x v="2"/>
    <n v="0.62490000000000001"/>
    <n v="0"/>
    <n v="0.745"/>
    <n v="0.255"/>
  </r>
  <r>
    <x v="0"/>
    <s v=" And another thing I did this summer, I hired my nephew.   "/>
    <s v="['summer', 'hire', 'nephew']"/>
    <x v="6"/>
    <n v="1"/>
    <s v="Topic 50"/>
    <s v="Baby Making &amp; Schrute Farms"/>
    <x v="8"/>
    <n v="0"/>
    <n v="0"/>
    <n v="1"/>
    <n v="0"/>
  </r>
  <r>
    <x v="0"/>
    <s v=" Having Luke here is a pretty big deal for me, because his mother, who also happens to be my half-sister, kind of cut me off from that side of the family 15 years  a-  14. The last time I saw Luke was the opening day of â€˜Ace Ventura IIâ€™ and that was â€™95, so yes, 15 years on the dot. Anyway, I lost him in a forest.  "/>
    <s v="['luke', 'pretty', 'big', 'deal', 'mother', 'happens', 'halfsister', 'kind', 'cut', 'family', 'year', 'time', 'saw', 'luke', 'opening', 'ace', 'ventura', 'ii', 'year', 'dot', 'lose', 'forest']"/>
    <x v="6"/>
    <n v="1"/>
    <s v="Topic 6"/>
    <s v="Time Spent"/>
    <x v="1"/>
    <n v="0.45850000000000002"/>
    <n v="6.3E-2"/>
    <n v="0.84699999999999998"/>
    <n v="0.09"/>
  </r>
  <r>
    <x v="0"/>
    <s v=" That means donâ€™t. Havenâ€™t you seen Ghostbusters, Pam?"/>
    <s v="['mean', 'see', 'ghostbusters', 'pam']"/>
    <x v="6"/>
    <n v="1"/>
    <s v="Topic 1"/>
    <s v="Pam's Activities"/>
    <x v="2"/>
    <n v="0"/>
    <n v="0"/>
    <n v="1"/>
    <n v="0"/>
  </r>
  <r>
    <x v="0"/>
    <s v=" No, itâ€¦ Yes, okay, right. [erases donâ€™t] All right, yep. My bad. I got it. Here we go. [writes â€œDonâ€™tâ€  in front of symbol]"/>
    <s v="['era', 'yep', 'writes', 'symbol']"/>
    <x v="6"/>
    <n v="1"/>
    <s v="Topic 4"/>
    <s v="Water Cooler Talk"/>
    <x v="9"/>
    <n v="0.31819999999999998"/>
    <n v="0.11600000000000001"/>
    <n v="0.66"/>
    <n v="0.224"/>
  </r>
  <r>
    <x v="0"/>
    <s v=" Come on. Okay, umâ€¦ [draws a circle around â€œDonâ€™tâ€ with a line through it] Thatâ€™s as clear as I can make it."/>
    <s v="['draw', 'circle', 'line', 'clear']"/>
    <x v="6"/>
    <n v="1"/>
    <s v="Topic 20"/>
    <s v="Dunder Mifflin Products"/>
    <x v="1"/>
    <n v="0.5423"/>
    <n v="0"/>
    <n v="0.81599999999999995"/>
    <n v="0.184"/>
  </r>
  <r>
    <x v="0"/>
    <s v=" Because I donâ€™t want it getting back to Sabre that weâ€™re yelling at assistants. I think it would reflect poorly on us. "/>
    <s v="['want', 'get', 'sabre', 'yell', 'assistant', 'reflect', 'poorly']"/>
    <x v="6"/>
    <n v="1"/>
    <s v="Topic 4"/>
    <s v="Water Cooler Talk"/>
    <x v="9"/>
    <n v="7.7200000000000005E-2"/>
    <n v="0"/>
    <n v="0.94199999999999995"/>
    <n v="5.8000000000000003E-2"/>
  </r>
  <r>
    <x v="2"/>
    <s v=" Whoâ€™s gonna tell on us? Gabe?"/>
    <s v="['who', 'tell', 'gabe']"/>
    <x v="6"/>
    <n v="1"/>
    <s v="Topic 41"/>
    <s v="Kevin's Activities"/>
    <x v="2"/>
    <n v="0"/>
    <n v="0"/>
    <n v="1"/>
    <n v="0"/>
  </r>
  <r>
    <x v="0"/>
    <s v=" Nope, it wonâ€™t be Gabe but actually, there is somebody in the office that is very, very close to Luke."/>
    <s v="['nope', 'gabe', 'actually', 'somebody', 'office', 'close', 'luke']"/>
    <x v="6"/>
    <n v="1"/>
    <s v="Topic 2"/>
    <s v="Outside Work &amp; Transportation"/>
    <x v="6"/>
    <n v="0"/>
    <n v="0"/>
    <n v="1"/>
    <n v="0"/>
  </r>
  <r>
    <x v="0"/>
    <s v=" Well, Dwight, he wiped his butt. Is that close enough for you?"/>
    <s v="['dwight', 'wipe', 'butt', 'close']"/>
    <x v="6"/>
    <n v="1"/>
    <s v="Topic 7"/>
    <s v="Doors &amp; Elevators"/>
    <x v="1"/>
    <n v="0.2732"/>
    <n v="0"/>
    <n v="0.84"/>
    <n v="0.16"/>
  </r>
  <r>
    <x v="0"/>
    <s v=" No. No, Toby. Heâ€™s not. Yes he is. Heâ€™s my nephew."/>
    <s v="['toby', 'nephew']"/>
    <x v="6"/>
    <n v="1"/>
    <s v="Topic 10"/>
    <s v="Recreation"/>
    <x v="5"/>
    <n v="-0.30890000000000001"/>
    <n v="0.184"/>
    <n v="0.81599999999999995"/>
    <n v="0"/>
  </r>
  <r>
    <x v="0"/>
    <s v=" Yes, exactly. That is a very nice way of putting it, Oscar. Mixing family and business is a beautiful thing."/>
    <s v="['exactly', 'nice', 'way', 'put', 'oscar', 'mix', 'family', 'business', 'beautiful']"/>
    <x v="6"/>
    <n v="1"/>
    <s v="Topic 5"/>
    <s v="Oscar &amp; David Wallace"/>
    <x v="2"/>
    <n v="0.86550000000000005"/>
    <n v="0"/>
    <n v="0.63700000000000001"/>
    <n v="0.36299999999999999"/>
  </r>
  <r>
    <x v="0"/>
    <s v=" Do you think they should have had open auditions for the band Hanson? What if no one named Hanson showed up? That wouldnâ€™t even make sense. Or what if they just hired the littlest kid and a 50-year-old guy who was a murderer? Really safe."/>
    <s v="['open', 'audition', 'band', 'hanson', 'name', 'hanson', 'show', 'sense', 'hire', 'little', 'kid', 'yearold', 'guy', 'murderer', 'safe']"/>
    <x v="6"/>
    <n v="1"/>
    <s v="Topic 31"/>
    <s v="Showing Appreciation for Others"/>
    <x v="4"/>
    <n v="-0.63060000000000005"/>
    <n v="0.14000000000000001"/>
    <n v="0.79900000000000004"/>
    <n v="6.0999999999999999E-2"/>
  </r>
  <r>
    <x v="0"/>
    <s v=" God, when he needed help on Earth, who did he hire? Jesus Christ, his son."/>
    <s v="['god', 'need', 'help', 'earth', 'hire', 'jesus', 'christ', 'son']"/>
    <x v="6"/>
    <n v="1"/>
    <s v="Topic 50"/>
    <s v="Baby Making &amp; Schrute Farms"/>
    <x v="8"/>
    <n v="0.58589999999999998"/>
    <n v="0"/>
    <n v="0.73"/>
    <n v="0.27"/>
  </r>
  <r>
    <x v="1"/>
    <s v=" But youâ€™re comparing you and Luke to God and Jesus. "/>
    <s v="['compare', 'luke', 'god', 'jesus']"/>
    <x v="6"/>
    <n v="1"/>
    <s v="Topic 47"/>
    <s v="Office Praise for Work"/>
    <x v="4"/>
    <n v="0.39190000000000003"/>
    <n v="0"/>
    <n v="0.77300000000000002"/>
    <n v="0.22700000000000001"/>
  </r>
  <r>
    <x v="0"/>
    <s v=" No! No. Iâ€™m just saying, why does God get to do something that I donâ€™t?"/>
    <s v="['say', 'god']"/>
    <x v="6"/>
    <n v="1"/>
    <s v="Topic 47"/>
    <s v="Office Praise for Work"/>
    <x v="4"/>
    <n v="0.3382"/>
    <n v="0"/>
    <n v="0.85399999999999998"/>
    <n v="0.14599999999999999"/>
  </r>
  <r>
    <x v="0"/>
    <s v=" Well, then, why arenâ€™t you bugging me to fire everybody whoâ€™s bad? You just want me to fire Luke. Thatâ€™s reverse nepotism.  He should not be punished because he is related to me and bad at what he does!"/>
    <s v="['bugging', 'everybody', 'who', 'want', 'luke', 'reverse', 'nepotism', 'punish', 'related']"/>
    <x v="6"/>
    <n v="1"/>
    <s v="Topic 50"/>
    <s v="Baby Making &amp; Schrute Farms"/>
    <x v="8"/>
    <n v="-0.80269999999999997"/>
    <n v="0.24199999999999999"/>
    <n v="0.64"/>
    <n v="0.11799999999999999"/>
  </r>
  <r>
    <x v="0"/>
    <s v=" Because I wanted you to come to me and say, â€œWow, he is so great.â€ And I was gonna say, â€œWell, itâ€™s in the genes.â€ And I was actually gonna be wearing jeans. And Iâ€™d point to them, right? No. But you ruined it. So, thank you very much. Here he comes. Guys, look. I donâ€™t want you to treat him like anyone else in the office. I just want you to treat him like my nephew. Hey, there he is. "/>
    <s v="['want', 'wow', 'great', 'gene', 'actually', 'wear', 'jean', 'point', 'ruin', 'thank', 'come', 'guy', 'look', 'want', 'treat', 'office', 'want', 'treat', 'nephew']"/>
    <x v="6"/>
    <n v="1"/>
    <s v="Topic 43"/>
    <s v="Ryan's Activities"/>
    <x v="2"/>
    <n v="0.9274"/>
    <n v="4.2999999999999997E-2"/>
    <n v="0.753"/>
    <n v="0.20399999999999999"/>
  </r>
  <r>
    <x v="3"/>
    <s v=" I donâ€™t know. That usually works.  "/>
    <s v="['know', 'usually', 'work']"/>
    <x v="6"/>
    <n v="1"/>
    <s v="Topic 18"/>
    <s v="Focusing at Work"/>
    <x v="1"/>
    <n v="0"/>
    <n v="0"/>
    <n v="1"/>
    <n v="0"/>
  </r>
  <r>
    <x v="3"/>
    <s v=" I feel horrible for blowing Jimâ€™s prank. I donâ€™t know if you can tell, but heâ€™s mildly upset. And Dwight hasnâ€™t been messed with in a while, so heâ€™s become a monster. I need to make this right.   "/>
    <s v="['feel', 'horrible', 'blowing', 'jims', 'prank', 'know', 'tell', 'mildly', 'upset', 'dwight', 'mess', 'monster', 'need']"/>
    <x v="6"/>
    <n v="1"/>
    <s v="Topic 34"/>
    <s v="Uncomfortable Feelings"/>
    <x v="4"/>
    <n v="-0.82940000000000003"/>
    <n v="0.2"/>
    <n v="0.8"/>
    <n v="0"/>
  </r>
  <r>
    <x v="4"/>
    <s v=" I came down here to feed the feral cats like I usually do and I found something unsavory in the back of your nephewâ€™s car. "/>
    <s v="['come', 'feed', 'feral', 'cat', 'usually', 'unsavory', 'nephew', 'car']"/>
    <x v="6"/>
    <n v="1"/>
    <s v="Topic 10"/>
    <s v="Recreation"/>
    <x v="5"/>
    <n v="-0.1027"/>
    <n v="0.10199999999999999"/>
    <n v="0.81"/>
    <n v="8.7999999999999995E-2"/>
  </r>
  <r>
    <x v="0"/>
    <s v=" Ok, you know what? Just -just back off! Back off! "/>
    <s v="['know']"/>
    <x v="6"/>
    <n v="1"/>
    <s v="Topic 1"/>
    <s v="Pam's Activities"/>
    <x v="2"/>
    <n v="0"/>
    <n v="0"/>
    <n v="1"/>
    <n v="0"/>
  </r>
  <r>
    <x v="0"/>
    <s v=" All right, those might be his. He might own an Ebay store."/>
    <s v="['ebay', 'store']"/>
    <x v="6"/>
    <n v="1"/>
    <s v="Topic 22"/>
    <s v="Andy's Activities"/>
    <x v="2"/>
    <n v="0"/>
    <n v="0"/>
    <n v="1"/>
    <n v="0"/>
  </r>
  <r>
    <x v="1"/>
    <s v=" Yep. Thatâ€™s exactly what my first thought was. And then I remembered having a conversation with him where he was like, â€œI donâ€™t own an Ebay store,â€ soâ€¦"/>
    <s v="['yep', 'exactly', 'thought', 'remember', 'conversation', 'ebay', 'store']"/>
    <x v="6"/>
    <n v="1"/>
    <s v="Topic 22"/>
    <s v="Andy's Activities"/>
    <x v="2"/>
    <n v="0.57189999999999996"/>
    <n v="0"/>
    <n v="0.84699999999999998"/>
    <n v="0.153"/>
  </r>
  <r>
    <x v="0"/>
    <s v=" Ok, ok. You know what? This is disgusting. This is like a witch hunt. This is like the Blair Witch Hunt project. "/>
    <s v="['know', 'disgust', 'witch', 'hunt', 'blair', 'witch', 'hunt', 'project']"/>
    <x v="6"/>
    <n v="1"/>
    <s v="Topic 31"/>
    <s v="Showing Appreciation for Others"/>
    <x v="4"/>
    <n v="-0.52669999999999995"/>
    <n v="0.27600000000000002"/>
    <n v="0.55900000000000005"/>
    <n v="0.16400000000000001"/>
  </r>
  <r>
    <x v="0"/>
    <s v=" Donâ€™t-all right. Well, ok, youâ€™ve just committed a felony."/>
    <s v="['dontall', 'commit', 'felony']"/>
    <x v="6"/>
    <n v="1"/>
    <s v="Topic 21"/>
    <s v="Workplace Happenings"/>
    <x v="1"/>
    <n v="-7.7200000000000005E-2"/>
    <n v="0.255"/>
    <n v="0.438"/>
    <n v="0.307"/>
  </r>
  <r>
    <x v="0"/>
    <s v=" No, I know they fit. Itâ€™s not about the fit.   "/>
    <s v="['know', 'fit', 'fit']"/>
    <x v="6"/>
    <n v="1"/>
    <s v="Topic 37"/>
    <s v="Writing, Drawings, Pictures, etc"/>
    <x v="1"/>
    <n v="0.1002"/>
    <n v="0.16700000000000001"/>
    <n v="0.63400000000000001"/>
    <n v="0.19800000000000001"/>
  </r>
  <r>
    <x v="0"/>
    <s v=" Because Gabe tattled. I was perfectly happy to just hide it from you."/>
    <s v="['gabe', 'tattle', 'perfectly', 'happy', 'hide']"/>
    <x v="6"/>
    <n v="1"/>
    <s v="Topic 12"/>
    <s v="Dwight's Behaviours"/>
    <x v="2"/>
    <n v="0.80200000000000005"/>
    <n v="8.6999999999999994E-2"/>
    <n v="0.51"/>
    <n v="0.40300000000000002"/>
  </r>
  <r>
    <x v="0"/>
    <s v=" Well, this office is my pool. And my house is my house. And I just want my nephew to work in my pool."/>
    <s v="['office', 'pool', 'house', 'house', 'want', 'nephew', 'work', 'pool']"/>
    <x v="6"/>
    <n v="1"/>
    <s v="Topic 10"/>
    <s v="Recreation"/>
    <x v="5"/>
    <n v="0.34"/>
    <n v="0"/>
    <n v="0.86099999999999999"/>
    <n v="0.13900000000000001"/>
  </r>
  <r>
    <x v="0"/>
    <s v=" I will cover his ass like moss on a Mississippi tree stump."/>
    <s v="['cover', 'as', 'moss', 'mississippi', 'tree', 'stump']"/>
    <x v="6"/>
    <n v="1"/>
    <s v="Topic 33"/>
    <s v="HR Complaints"/>
    <x v="3"/>
    <n v="-0.25"/>
    <n v="0.219"/>
    <n v="0.625"/>
    <n v="0.156"/>
  </r>
  <r>
    <x v="0"/>
    <s v=" Luke and I have been working side-by-side as master and commander. Me as master, he as commander. Occasionally he will need a little push, and I will do that, and heâ€™ll slow down, and Iâ€™ll push him again. Thatâ€™s the thing with kids, you have to keep pushing. You have to push them until they push you back. And then you push some more. Itâ€™s all about give and take, but mostly itâ€™s about pushing each other.   "/>
    <s v="['luke', 'work', 'sidebyside', 'master', 'commander', 'master', 'commander', 'occasionally', 'need', 'little', 'push', 'hell', 'slow', 'push', 'kid', 'push', 'push', 'push', 'push', 'push']"/>
    <x v="6"/>
    <n v="1"/>
    <s v="Topic 42"/>
    <s v="Fun in the Office"/>
    <x v="5"/>
    <n v="0"/>
    <n v="0"/>
    <n v="1"/>
    <n v="0"/>
  </r>
  <r>
    <x v="3"/>
    <s v=" Yeah, yeah. Like when he presses â€œDoors closedâ€ the doors open. Or he presses â€œlobbyâ€ it goes to third floor, stuff like that. Can you do that? "/>
    <s v="['press', 'door', 'close', 'door', 'open', 'press', 'lobby', 'go', 'floor', 'stuff']"/>
    <x v="6"/>
    <n v="1"/>
    <s v="Topic 7"/>
    <s v="Doors &amp; Elevators"/>
    <x v="1"/>
    <n v="0.81259999999999999"/>
    <n v="0"/>
    <n v="0.71"/>
    <n v="0.28999999999999998"/>
  </r>
  <r>
    <x v="2"/>
    <s v=" Hey, did you SMS text message me?"/>
    <s v="['sm', 'text', 'message']"/>
    <x v="6"/>
    <n v="1"/>
    <s v="Topic 35"/>
    <s v="Answering Phones"/>
    <x v="1"/>
    <n v="0"/>
    <n v="0"/>
    <n v="1"/>
    <n v="0"/>
  </r>
  <r>
    <x v="3"/>
    <s v=" Yeah, I wanted to show you something in the lobby. Come on."/>
    <s v="['want', 'lobby']"/>
    <x v="6"/>
    <n v="1"/>
    <s v="Topic 15"/>
    <s v="Parenting Issues"/>
    <x v="8"/>
    <n v="0.31819999999999998"/>
    <n v="0"/>
    <n v="0.752"/>
    <n v="0.248"/>
  </r>
  <r>
    <x v="2"/>
    <s v=" [as elevator doors wonâ€™t shut] Okay, thatâ€™s weird. Just hitting â€œdoor closed.â€ What?"/>
    <s v="['elevator', 'door', 'shut', 'weird', 'hit', 'door', 'close']"/>
    <x v="6"/>
    <n v="1"/>
    <s v="Topic 7"/>
    <s v="Doors &amp; Elevators"/>
    <x v="1"/>
    <n v="5.16E-2"/>
    <n v="0.11600000000000001"/>
    <n v="0.753"/>
    <n v="0.13"/>
  </r>
  <r>
    <x v="2"/>
    <s v=" Is this elevator going up? Hey, the elevator is disobeying us! [elevator stops between floors]  Okay, okay. We are stuck. We are stuck. Hank, Hank! Can you hear us? Oh, my God. Okay. Emergency protocol."/>
    <s v="['elevator', 'go', 'elevator', 'disobey', 'elevator', 'stop', 'floor', 'stuck', 'stuck', 'hank', 'hank', 'hear', 'god', 'emergency', 'protocol']"/>
    <x v="6"/>
    <n v="1"/>
    <s v="Topic 7"/>
    <s v="Doors &amp; Elevators"/>
    <x v="1"/>
    <n v="-0.32779999999999998"/>
    <n v="0.20799999999999999"/>
    <n v="0.61399999999999999"/>
    <n v="0.17699999999999999"/>
  </r>
  <r>
    <x v="2"/>
    <s v=" Pam, try and pry open those front doors, immediately. "/>
    <s v="['pam', 'try', 'pry', 'open', 'door', 'immediately']"/>
    <x v="6"/>
    <n v="1"/>
    <s v="Topic 7"/>
    <s v="Doors &amp; Elevators"/>
    <x v="1"/>
    <n v="0"/>
    <n v="0"/>
    <n v="1"/>
    <n v="0"/>
  </r>
  <r>
    <x v="2"/>
    <s v=" Use your talons! Pry â€™em open! [starts to urinate in elevator corner]"/>
    <s v="['use', 'talon', 'pry', 'em', 'open', 'start', 'urinate', 'elevator', 'corner']"/>
    <x v="6"/>
    <n v="1"/>
    <s v="Topic 7"/>
    <s v="Doors &amp; Elevators"/>
    <x v="1"/>
    <n v="0"/>
    <n v="0"/>
    <n v="1"/>
    <n v="0"/>
  </r>
  <r>
    <x v="3"/>
    <s v=" Dwight, what are you doing!? Weâ€™ve only been in here for, like, two seconds!"/>
    <s v="['dwight', 'second']"/>
    <x v="6"/>
    <n v="1"/>
    <s v="Topic 12"/>
    <s v="Dwight's Behaviours"/>
    <x v="2"/>
    <n v="0.4738"/>
    <n v="0"/>
    <n v="0.80800000000000005"/>
    <n v="0.192"/>
  </r>
  <r>
    <x v="2"/>
    <s v=" Iâ€™ve got 56 ounces of fluid in my bladder! And we have to establish a pee corner! "/>
    <s v="['ounce', 'fluid', 'bladder', 'establish', 'pee', 'corner']"/>
    <x v="6"/>
    <n v="1"/>
    <s v="Topic 35"/>
    <s v="Answering Phones"/>
    <x v="1"/>
    <n v="0"/>
    <n v="0"/>
    <n v="1"/>
    <n v="0"/>
  </r>
  <r>
    <x v="0"/>
    <s v=" Luke is going to use his laser pointer to point to account setup. You click on that first, then a whole new-Not, no, no, no! [Luke points laser at Oscarâ€™s forehead] Luke, come on. Come on. Not on Oscarâ€™s head. Alright. Luke, come on. Stop it!"/>
    <s v="['luke', 'go', 'use', 'laser', 'pointer', 'point', 'account', 'setup', 'click', 'newnot', 'luke', 'point', 'laser', 'oscar', 'forehead', 'luke', 'oscar', 'head', 'luke', 'stop']"/>
    <x v="6"/>
    <n v="1"/>
    <s v="Topic 49"/>
    <s v="Workplace Happenings"/>
    <x v="1"/>
    <n v="-0.19839999999999999"/>
    <n v="5.7000000000000002E-2"/>
    <n v="0.90200000000000002"/>
    <n v="4.1000000000000002E-2"/>
  </r>
  <r>
    <x v="0"/>
    <s v=" No, just power it down. No, no, no, no, no. Not on Angelaâ€™s boob. Come on. Come on. Luke, seriously. "/>
    <s v="['power', 'angelas', 'boob', 'luke', 'seriously']"/>
    <x v="6"/>
    <n v="1"/>
    <s v="Topic 25"/>
    <s v="Phylllis &amp; Angela Activities"/>
    <x v="2"/>
    <n v="-0.1779"/>
    <n v="8.2000000000000003E-2"/>
    <n v="0.91800000000000004"/>
    <n v="0"/>
  </r>
  <r>
    <x v="0"/>
    <s v=" All right. Okay. Good job. Okay, email accounts. So weâ€™re starting with account setup-"/>
    <s v="['job', 'email', 'account', 'start', 'account', 'setup']"/>
    <x v="6"/>
    <n v="1"/>
    <s v="Topic 36"/>
    <s v="Job Perks"/>
    <x v="1"/>
    <n v="0.69079999999999997"/>
    <n v="0"/>
    <n v="0.621"/>
    <n v="0.379"/>
  </r>
  <r>
    <x v="0"/>
    <s v=" Ok, I am going to count down from five. "/>
    <s v="['go', 'count']"/>
    <x v="6"/>
    <n v="1"/>
    <s v="Topic 4"/>
    <s v="Water Cooler Talk"/>
    <x v="9"/>
    <n v="0"/>
    <n v="0"/>
    <n v="1"/>
    <n v="0"/>
  </r>
  <r>
    <x v="0"/>
    <s v=" [bending Luke over desk, spanking him repeatedly] You are going to learn to be more professional, Luke!"/>
    <s v="['bending', 'luke', 'desk', 'spank', 'repeatedly', 'go', 'learn', 'professional', 'luke']"/>
    <x v="6"/>
    <n v="1"/>
    <s v="Topic 49"/>
    <s v="Workplace Happenings"/>
    <x v="1"/>
    <n v="0"/>
    <n v="0"/>
    <n v="1"/>
    <n v="0"/>
  </r>
  <r>
    <x v="0"/>
    <s v=" Thatâ€™s what youâ€™re going to do, Luke!"/>
    <s v="['go', 'luke']"/>
    <x v="6"/>
    <n v="1"/>
    <s v="Topic 49"/>
    <s v="Workplace Happenings"/>
    <x v="1"/>
    <n v="0"/>
    <n v="0"/>
    <n v="1"/>
    <n v="0"/>
  </r>
  <r>
    <x v="0"/>
    <s v=" All right. Are we good? [Luke runs out crying] Youâ€™re okay. Heâ€™s okay. There are many different schools of thought on capital punishment. "/>
    <s v="['luke', 'run', 'cry', 'different', 'school', 'thought', 'capital', 'punishment']"/>
    <x v="6"/>
    <n v="1"/>
    <s v="Topic 21"/>
    <s v="Workplace Happenings"/>
    <x v="1"/>
    <n v="-0.15310000000000001"/>
    <n v="0.20300000000000001"/>
    <n v="0.58099999999999996"/>
    <n v="0.216"/>
  </r>
  <r>
    <x v="0"/>
    <s v=" Yes, of course. What is this in reference to?  "/>
    <s v="['course', 'reference']"/>
    <x v="6"/>
    <n v="1"/>
    <s v="Topic 5"/>
    <s v="Oscar &amp; David Wallace"/>
    <x v="2"/>
    <n v="0.40189999999999998"/>
    <n v="0"/>
    <n v="0.748"/>
    <n v="0.252"/>
  </r>
  <r>
    <x v="3"/>
    <s v=" Oh, hey Jim. Some prankster switched the elevator buttons on Dwight. "/>
    <s v="['jim', 'prankster', 'switch', 'elevator', 'button', 'dwight']"/>
    <x v="6"/>
    <n v="1"/>
    <s v="Topic 7"/>
    <s v="Doors &amp; Elevators"/>
    <x v="1"/>
    <n v="0"/>
    <n v="0"/>
    <n v="1"/>
    <n v="0"/>
  </r>
  <r>
    <x v="3"/>
    <s v=" I know. Yeah, and it was going really great at first. I got video."/>
    <s v="['know', 'go', 'great', 'video']"/>
    <x v="6"/>
    <n v="1"/>
    <s v="Topic 8"/>
    <s v="Dundies and Watching videos"/>
    <x v="5"/>
    <n v="0.76449999999999996"/>
    <n v="0"/>
    <n v="0.64500000000000002"/>
    <n v="0.35499999999999998"/>
  </r>
  <r>
    <x v="3"/>
    <s v=" Well, you knowâ€¦ they donâ€™t call me the Bart Simpson of Scranton for nothing. "/>
    <s v="['know', 'bart', 'simpson', 'scranton']"/>
    <x v="6"/>
    <n v="1"/>
    <s v="Topic 48"/>
    <s v="Dunder Mifflin Corporate Affairs"/>
    <x v="3"/>
    <n v="0.2732"/>
    <n v="0"/>
    <n v="0.86099999999999999"/>
    <n v="0.13900000000000001"/>
  </r>
  <r>
    <x v="1"/>
    <s v=" Come on, give me your hand. Iâ€™ll help you down."/>
    <s v="['hand', 'help']"/>
    <x v="6"/>
    <n v="1"/>
    <s v="Topic 33"/>
    <s v="HR Complaints"/>
    <x v="3"/>
    <n v="0.70960000000000001"/>
    <n v="0"/>
    <n v="0.57599999999999996"/>
    <n v="0.42399999999999999"/>
  </r>
  <r>
    <x v="3"/>
    <s v=" Nope. Scared of getting cut in half. Also, thereâ€™s pee on the floor."/>
    <s v="['nope', 'scar', 'get', 'cut', 'half', 'there', 'pee', 'floor']"/>
    <x v="6"/>
    <n v="1"/>
    <s v="Topic 4"/>
    <s v="Water Cooler Talk"/>
    <x v="9"/>
    <n v="7.8799999999999995E-2"/>
    <n v="0.13500000000000001"/>
    <n v="0.70899999999999996"/>
    <n v="0.155"/>
  </r>
  <r>
    <x v="1"/>
    <s v=" Oh! Of course there is. Hey, Chinese tonight?"/>
    <s v="['course', 'chinese', 'tonight']"/>
    <x v="6"/>
    <n v="1"/>
    <s v="Topic 30"/>
    <s v="Celebrations"/>
    <x v="5"/>
    <n v="0"/>
    <n v="0"/>
    <n v="1"/>
    <n v="0"/>
  </r>
  <r>
    <x v="0"/>
    <s v=" Would have been nice to work with my family. It would have been nice if Luke had been able to stay here. But he couldnâ€™t. These things seldom work out. I donâ€™t know how Ringling Brothers do it. Night after night, town after town, all across America. You would think theyâ€™d be sick of each other by now. But, clearly, they make it work. And my hatâ€™s off to them.   "/>
    <s v="['nice', 'work', 'family', 'nice', 'luke', 'able', 'stay', 'thing', 'seldom', 'work', 'know', 'ringling', 'brother', 'night', 'night', 'town', 'town', 'america', 'theyd', 'sick', 'clearly', 'work', 'hat']"/>
    <x v="6"/>
    <n v="1"/>
    <s v="Topic 42"/>
    <s v="Fun in the Office"/>
    <x v="5"/>
    <n v="0.2263"/>
    <n v="5.7000000000000002E-2"/>
    <n v="0.84799999999999998"/>
    <n v="9.4E-2"/>
  </r>
  <r>
    <x v="0"/>
    <s v=" Thatâ€™s it? Really? Thatâ€™s nothing. All right. Thatâ€™s highway robbery."/>
    <s v="['highway', 'robbery']"/>
    <x v="6"/>
    <n v="1"/>
    <s v="Topic 31"/>
    <s v="Showing Appreciation for Others"/>
    <x v="4"/>
    <n v="0"/>
    <n v="0"/>
    <n v="1"/>
    <n v="0"/>
  </r>
  <r>
    <x v="2"/>
    <s v="  Why didnâ€™t I think of this before? Did you know that there is a daycare center opening right here in this building?"/>
    <s v="['know', 'daycare', 'center', 'opening', 'building']"/>
    <x v="6"/>
    <n v="2"/>
    <s v="Topic 28"/>
    <s v="Romantic Feelings"/>
    <x v="0"/>
    <n v="0"/>
    <n v="0"/>
    <n v="1"/>
    <n v="0"/>
  </r>
  <r>
    <x v="2"/>
    <s v="  Now that I own the building, Iâ€™m looking for new sources of revenue. And a daycare centerâ€¦ Ha ha ha [laughing maniacally] Well I guess itâ€™s not an evil idea. Itâ€™s just a regular idea. But there is no good laugh for a regular idea.   "/>
    <s v="['building', 'look', 'new', 'source', 'revenue', 'daycare', 'center', 'ha', 'ha', 'ha', 'laugh', 'maniacally', 'guess', 'evil', 'idea', 'regular', 'idea', 'laugh', 'regular', 'idea']"/>
    <x v="6"/>
    <n v="2"/>
    <s v="Topic 37"/>
    <s v="Writing, Drawings, Pictures, etc"/>
    <x v="1"/>
    <n v="-0.2112"/>
    <n v="0.158"/>
    <n v="0.64500000000000002"/>
    <n v="0.19700000000000001"/>
  </r>
  <r>
    <x v="2"/>
    <s v="  Welcome to the Sesame Avenue Daycare Center for infants and toddlers. "/>
    <s v="['welcome', 'sesame', 'avenue', 'daycare', 'center', 'infant', 'toddler']"/>
    <x v="6"/>
    <n v="2"/>
    <s v="Topic 28"/>
    <s v="Romantic Feelings"/>
    <x v="0"/>
    <n v="0.45879999999999999"/>
    <n v="0"/>
    <n v="0.76900000000000002"/>
    <n v="0.23100000000000001"/>
  </r>
  <r>
    <x v="2"/>
    <s v="  Oh no. I like to think of it as a kids place. Would you like a tour?"/>
    <s v="['kid', 'place', 'tour']"/>
    <x v="6"/>
    <n v="2"/>
    <s v="Topic 5"/>
    <s v="Oscar &amp; David Wallace"/>
    <x v="2"/>
    <n v="0.61240000000000006"/>
    <n v="0"/>
    <n v="0.75"/>
    <n v="0.25"/>
  </r>
  <r>
    <x v="2"/>
    <s v="  Come on. Here is the language skills and cognitive development area. These are Englishâ€¦ uhâ€¦ letters. [pause] I see you found out magical toy box Jim. "/>
    <s v="['language', 'skill', 'cognitive', 'development', 'area', 'english', 'letter', 'pause', 'magical', 'toy', 'box', 'jim']"/>
    <x v="6"/>
    <n v="2"/>
    <s v="Topic 39"/>
    <s v="Items in Dunder Mifflin"/>
    <x v="1"/>
    <n v="0"/>
    <n v="0"/>
    <n v="1"/>
    <n v="0"/>
  </r>
  <r>
    <x v="1"/>
    <s v="  These are actually forks and knives from the break room."/>
    <s v="['actually', 'fork', 'knife', 'break', 'room']"/>
    <x v="6"/>
    <n v="2"/>
    <s v="Topic 13"/>
    <s v="Meetings"/>
    <x v="1"/>
    <n v="0"/>
    <n v="0"/>
    <n v="1"/>
    <n v="0"/>
  </r>
  <r>
    <x v="2"/>
    <s v="  Jim! To you and me, maybe, but, come on! To a childâ€™s imagination thatâ€™s Mr. Fork and Lieutenant Knife andâ€¦ Ms. Fork. "/>
    <s v="['jim', 'maybe', 'child', 'imagination', 'fork', 'lieutenant', 'knife', 'm', 'fork']"/>
    <x v="6"/>
    <n v="2"/>
    <s v="Topic 34"/>
    <s v="Uncomfortable Feelings"/>
    <x v="4"/>
    <n v="0"/>
    <n v="0"/>
    <n v="1"/>
    <n v="0"/>
  </r>
  <r>
    <x v="2"/>
    <s v="  Oh! That shouldnâ€™t have been in there. Iâ€™m embarrassed. "/>
    <s v="['embarrass']"/>
    <x v="6"/>
    <n v="2"/>
    <s v="Topic 44"/>
    <s v="Stanley's Activities"/>
    <x v="2"/>
    <n v="-0.4199"/>
    <n v="0.25900000000000001"/>
    <n v="0.74099999999999999"/>
    <n v="0"/>
  </r>
  <r>
    <x v="2"/>
    <s v="  We come fully equipped with a restroom. Feeding trough, play bucket, and room for a plant, in success. "/>
    <s v="['fully', 'equip', 'restroom', 'feed', 'trough', 'play', 'bucket', 'room', 'plant', 'success']"/>
    <x v="6"/>
    <n v="2"/>
    <s v="Topic 13"/>
    <s v="Meetings"/>
    <x v="1"/>
    <n v="0.72689999999999999"/>
    <n v="0"/>
    <n v="0.72399999999999998"/>
    <n v="0.27600000000000002"/>
  </r>
  <r>
    <x v="2"/>
    <s v="  No one. The door locks from the outside. Escape is impossible. "/>
    <s v="['door', 'lock', 'outside', 'escape', 'impossible']"/>
    <x v="6"/>
    <n v="2"/>
    <s v="Topic 7"/>
    <s v="Doors &amp; Elevators"/>
    <x v="1"/>
    <n v="-0.128"/>
    <n v="0.17100000000000001"/>
    <n v="0.69799999999999995"/>
    <n v="0.13200000000000001"/>
  </r>
  <r>
    <x v="1"/>
    <s v="  Were going to head outside, give it a whirl. I just want to see how it works. "/>
    <s v="['go', 'head', 'outside', 'whirl', 'want', 'work']"/>
    <x v="6"/>
    <n v="2"/>
    <s v="Topic 1"/>
    <s v="Pam's Activities"/>
    <x v="2"/>
    <n v="7.7200000000000005E-2"/>
    <n v="0"/>
    <n v="0.92500000000000004"/>
    <n v="7.4999999999999997E-2"/>
  </r>
  <r>
    <x v="1"/>
    <s v="  But Iâ€™ll tell you this, if this works out, I think weâ€™re looking real good. "/>
    <s v="['tell', 'work', 'look', 'real']"/>
    <x v="6"/>
    <n v="2"/>
    <s v="Topic 18"/>
    <s v="Focusing at Work"/>
    <x v="1"/>
    <n v="0.5927"/>
    <n v="0"/>
    <n v="0.78400000000000003"/>
    <n v="0.216"/>
  </r>
  <r>
    <x v="2"/>
    <s v="  I promise you, that door locks! [Jim closes the door]  "/>
    <s v="['promise', 'door', 'lock', 'jim', 'close', 'door']"/>
    <x v="6"/>
    <n v="2"/>
    <s v="Topic 7"/>
    <s v="Doors &amp; Elevators"/>
    <x v="1"/>
    <n v="0.38019999999999998"/>
    <n v="0"/>
    <n v="0.77600000000000002"/>
    <n v="0.224"/>
  </r>
  <r>
    <x v="0"/>
    <s v="  This is the worst! You are the worst! I hate looking at your face! I wanna smash it!   "/>
    <s v="['bad', 'bad', 'hate', 'look', 'face', 'wan', 'smash']"/>
    <x v="6"/>
    <n v="2"/>
    <s v="Topic 29"/>
    <s v="Financial Activities"/>
    <x v="1"/>
    <n v="-0.93330000000000002"/>
    <n v="0.46600000000000003"/>
    <n v="0.53400000000000003"/>
    <n v="0"/>
  </r>
  <r>
    <x v="0"/>
    <s v="  Ok, you know what? I made a mistake. I committed corporate punishment. My bad. Itâ€™s over. Itâ€™s done. But my punishment is â€¦ um â€¦ worse than hell.   "/>
    <s v="['know', 'mistake', 'commit', 'corporate', 'punishment', 'punishment', 'bad', 'hell']"/>
    <x v="6"/>
    <n v="2"/>
    <s v="Topic 16"/>
    <s v="Sexual Behaviours &amp; Weddings"/>
    <x v="0"/>
    <n v="-0.96550000000000002"/>
    <n v="0.48099999999999998"/>
    <n v="0.48299999999999998"/>
    <n v="3.5999999999999997E-2"/>
  </r>
  <r>
    <x v="0"/>
    <s v="  I know what you want to ask me. â€œDid your mom ever see you naked?â€ "/>
    <s v="['know', 'want', 'ask', 'mom', 'naked']"/>
    <x v="6"/>
    <n v="2"/>
    <s v="Topic 24"/>
    <s v="Employee Status"/>
    <x v="3"/>
    <n v="7.7200000000000005E-2"/>
    <n v="0"/>
    <n v="0.91500000000000004"/>
    <n v="8.5000000000000006E-2"/>
  </r>
  <r>
    <x v="0"/>
    <s v="  So you can molest me? Oh, ok. I donâ€™t think so. Weâ€™re going to leave the blinds open so every one can see what a big failure you are. Thatâ€™s the key.  "/>
    <s v="['molest', 'go', 'leave', 'blind', 'open', 'big', 'failure', 'key']"/>
    <x v="6"/>
    <n v="2"/>
    <s v="Topic 40"/>
    <s v="Leaving the Office"/>
    <x v="6"/>
    <n v="-0.7823"/>
    <n v="0.21299999999999999"/>
    <n v="0.78700000000000003"/>
    <n v="0"/>
  </r>
  <r>
    <x v="2"/>
    <s v="  Boycott the Steamtown Mall! Everyone, you heard me! Cancel all of your business with the Steamtown Mall!"/>
    <s v="['boycott', 'steamtown', 'mall', 'heard', 'cancel', 'business', 'steamtown', 'mall']"/>
    <x v="6"/>
    <n v="2"/>
    <s v="Topic 37"/>
    <s v="Writing, Drawings, Pictures, etc"/>
    <x v="1"/>
    <n v="-0.6341"/>
    <n v="0.25700000000000001"/>
    <n v="0.74299999999999999"/>
    <n v="0"/>
  </r>
  <r>
    <x v="2"/>
    <s v="  All of it! The mall, the stores, the kiosks!"/>
    <s v="['mall', 'store', 'kiosk']"/>
    <x v="6"/>
    <n v="2"/>
    <s v="Topic 22"/>
    <s v="Andy's Activities"/>
    <x v="2"/>
    <n v="0"/>
    <n v="0"/>
    <n v="1"/>
    <n v="0"/>
  </r>
  <r>
    <x v="2"/>
    <s v="  Yeah, something happened. Oh yeah, something happened, Jim. "/>
    <s v="['happen', 'happen', 'jim']"/>
    <x v="6"/>
    <n v="2"/>
    <s v="Topic 28"/>
    <s v="Romantic Feelings"/>
    <x v="0"/>
    <n v="0.52669999999999995"/>
    <n v="0"/>
    <n v="0.57699999999999996"/>
    <n v="0.42299999999999999"/>
  </r>
  <r>
    <x v="3"/>
    <s v="  [on phone] Look, Iâ€™m not going to tell you that we have lower prices. Is price something that is important to you? Ok, well let me know if anything changes. "/>
    <s v="['phone', 'look', 'go', 'tell', 'low', 'price', 'price', 'important', 'know', 'change']"/>
    <x v="6"/>
    <n v="2"/>
    <s v="Topic 3"/>
    <s v="Initiatives &amp; Operations at Dunder Mifflin"/>
    <x v="1"/>
    <n v="0.1779"/>
    <n v="6.6000000000000003E-2"/>
    <n v="0.81599999999999995"/>
    <n v="0.11799999999999999"/>
  </r>
  <r>
    <x v="3"/>
    <s v="  I canâ€™t do this. I donâ€™t have this sales gene, or whatever it is. Tell me everything is going to be ok."/>
    <s v="['sale', 'gene', 'tell', 'go']"/>
    <x v="6"/>
    <n v="2"/>
    <s v="Topic 43"/>
    <s v="Ryan's Activities"/>
    <x v="2"/>
    <n v="0"/>
    <n v="0"/>
    <n v="1"/>
    <n v="0"/>
  </r>
  <r>
    <x v="1"/>
    <s v="  Youâ€™re goodâ€¦ youâ€™re good at sales.   "/>
    <s v="['sale']"/>
    <x v="6"/>
    <n v="2"/>
    <s v="Topic 43"/>
    <s v="Ryan's Activities"/>
    <x v="2"/>
    <n v="0.44040000000000001"/>
    <n v="0"/>
    <n v="0.63300000000000001"/>
    <n v="0.36699999999999999"/>
  </r>
  <r>
    <x v="3"/>
    <s v="  The unfair thing about working in sales is that your salary is almost all commission. So, you suck at sales, you make almost no money. I guess thatâ€™s fair.  "/>
    <s v="['unfair', 'work', 'sale', 'salary', 'commission', 'suck', 'sale', 'money', 'guess', 'fair']"/>
    <x v="6"/>
    <n v="2"/>
    <s v="Topic 43"/>
    <s v="Ryan's Activities"/>
    <x v="2"/>
    <n v="-0.68149999999999999"/>
    <n v="0.22500000000000001"/>
    <n v="0.71"/>
    <n v="6.5000000000000002E-2"/>
  </r>
  <r>
    <x v="2"/>
    <s v="  Yes I did. And Iâ€™m going to do the same with all of your clients. "/>
    <s v="['go', 'client']"/>
    <x v="6"/>
    <n v="2"/>
    <s v="Topic 11"/>
    <s v="Closing deals"/>
    <x v="1"/>
    <n v="0.40189999999999998"/>
    <n v="0"/>
    <n v="0.83799999999999997"/>
    <n v="0.16200000000000001"/>
  </r>
  <r>
    <x v="2"/>
    <s v="  Oh yes I will! That mall is corrupt, ok! Theyâ€™re â€œappearanceâ€ists!"/>
    <s v="['mall', 'corrupt', 'appearance', 'ists']"/>
    <x v="6"/>
    <n v="2"/>
    <s v="Topic 22"/>
    <s v="Andy's Activities"/>
    <x v="2"/>
    <n v="0.55379999999999996"/>
    <n v="0"/>
    <n v="0.73699999999999999"/>
    <n v="0.26300000000000001"/>
  </r>
  <r>
    <x v="1"/>
    <s v="  Ok, Dwight. We canâ€™t do that. So why donâ€™t you just tell us what happened?"/>
    <s v="['dwight', 'tell', 'happen']"/>
    <x v="6"/>
    <n v="2"/>
    <s v="Topic 12"/>
    <s v="Dwight's Behaviours"/>
    <x v="2"/>
    <n v="0"/>
    <n v="0"/>
    <n v="1"/>
    <n v="0"/>
  </r>
  <r>
    <x v="2"/>
    <s v="  You guys know me. You know that Iâ€™m not one for fancy things, but there was this one thing. It was in a fancy store. And it caught the corner of my eye when I took Mose down to the Mall to get his blood pressure at the Rite-Aid. And I thought, you know, maybe I deserve this. You know, I had a great crop yield this fallâ€¦"/>
    <s v="['guy', 'know', 'know', 'fancy', 'thing', 'fancy', 'store', 'caught', 'corner', 'eye', 'take', 'mose', 'mall', 'blood', 'pressure', 'riteaid', 'thought', 'know', 'maybe', 'deserve', 'know', 'great', 'crop', 'yield', 'fall']"/>
    <x v="6"/>
    <n v="2"/>
    <s v="Topic 22"/>
    <s v="Andy's Activities"/>
    <x v="2"/>
    <n v="0.5927"/>
    <n v="3.7999999999999999E-2"/>
    <n v="0.88700000000000001"/>
    <n v="7.5999999999999998E-2"/>
  </r>
  <r>
    <x v="2"/>
    <s v="  I went to the store and I pressed the buzzer, and they looked right at me, and then they looked away. And then I pressed the buzzer again, and they started taking pictures of me on their mobile phones. I guess Iâ€™m not the kind of guy thatâ€™s good enough for precious heirlooms."/>
    <s v="['go', 'store', 'press', 'buzzer', 'look', 'look', 'away', 'press', 'buzzer', 'start', 'take', 'picture', 'mobile', 'phone', 'guess', 'kind', 'guy', 'precious', 'heirloom']"/>
    <x v="6"/>
    <n v="2"/>
    <s v="Topic 7"/>
    <s v="Doors &amp; Elevators"/>
    <x v="1"/>
    <n v="0.76500000000000001"/>
    <n v="0"/>
    <n v="0.88500000000000001"/>
    <n v="0.115"/>
  </r>
  <r>
    <x v="1"/>
    <s v="  Wait, wait, wait. Thatâ€™s actually a really good idea Kelly."/>
    <s v="['wait', 'wait', 'wait', 'actually', 'idea', 'kelly']"/>
    <x v="6"/>
    <n v="2"/>
    <s v="Topic 9"/>
    <s v="Self Care Behaviours"/>
    <x v="7"/>
    <n v="0.49270000000000003"/>
    <n v="0"/>
    <n v="0.73799999999999999"/>
    <n v="0.26200000000000001"/>
  </r>
  <r>
    <x v="1"/>
    <s v="  Dwight, how about this? Instead of boycotting, you and I, together, go down to that store and we teach those snobs a lesson."/>
    <s v="['dwight', 'instead', 'boycotting', 'store', 'teach', 'snob', 'lesson']"/>
    <x v="6"/>
    <n v="2"/>
    <s v="Topic 36"/>
    <s v="Job Perks"/>
    <x v="1"/>
    <n v="-0.62490000000000001"/>
    <n v="0.19500000000000001"/>
    <n v="0.80500000000000005"/>
    <n v="0"/>
  </r>
  <r>
    <x v="0"/>
    <s v="  One hour. Weâ€™ve done one hour. Letâ€™s just speed this up, ok? Keep it moving. I want to do all six hours today. "/>
    <s v="['hour', 'hour', 'let', 'speed', 'move', 'want', 'hour', 'today']"/>
    <x v="6"/>
    <n v="2"/>
    <s v="Topic 6"/>
    <s v="Time Spent"/>
    <x v="1"/>
    <n v="7.7200000000000005E-2"/>
    <n v="0"/>
    <n v="0.94399999999999995"/>
    <n v="5.6000000000000001E-2"/>
  </r>
  <r>
    <x v="0"/>
    <s v="  No, no, no! I know my rights! All I had to do was sit here for six hours. Do my time. "/>
    <s v="['know', 'right', 'sit', 'hour', 'time']"/>
    <x v="6"/>
    <n v="2"/>
    <s v="Topic 6"/>
    <s v="Time Spent"/>
    <x v="1"/>
    <n v="0"/>
    <n v="0"/>
    <n v="1"/>
    <n v="0"/>
  </r>
  <r>
    <x v="0"/>
    <s v="  You know, do you have any idea how angry this is making me?"/>
    <s v="['know', 'idea', 'angry', 'make']"/>
    <x v="6"/>
    <n v="2"/>
    <s v="Topic 50"/>
    <s v="Baby Making &amp; Schrute Farms"/>
    <x v="8"/>
    <n v="-0.51060000000000005"/>
    <n v="0.216"/>
    <n v="0.78400000000000003"/>
    <n v="0"/>
  </r>
  <r>
    <x v="0"/>
    <s v="  Yes, I will. I will talk alright. Be careful what you wish for Toby.   "/>
    <s v="['talk', 'careful', 'wish', 'toby']"/>
    <x v="6"/>
    <n v="2"/>
    <s v="Topic 38"/>
    <s v="Communication &amp; Problem Solving"/>
    <x v="3"/>
    <n v="0.79059999999999997"/>
    <n v="0"/>
    <n v="0.52600000000000002"/>
    <n v="0.47399999999999998"/>
  </r>
  <r>
    <x v="2"/>
    <s v="  Apparently there is a famous Hollywood movie from the 1980â€™s, Beautiful Girlâ€¦"/>
    <s v="['apparently', 'famous', 'hollywood', 'movie', 'beautiful', 'girl']"/>
    <x v="6"/>
    <n v="2"/>
    <s v="Topic 28"/>
    <s v="Romantic Feelings"/>
    <x v="0"/>
    <n v="0.59940000000000004"/>
    <n v="0"/>
    <n v="0.73799999999999999"/>
    <n v="0.26200000000000001"/>
  </r>
  <r>
    <x v="2"/>
    <s v="  Apparently, itâ€™s one of the best revenge stories of all times, in which this sex worker, who is the antagonistâ€¦ That canâ€™t be right. Andy? How does itâ€¦?"/>
    <s v="['apparently', 'best', 'revenge', 'story', 'time', 'sex', 'worker', 'antagonist', 'andy']"/>
    <x v="6"/>
    <n v="2"/>
    <s v="Topic 37"/>
    <s v="Writing, Drawings, Pictures, etc"/>
    <x v="1"/>
    <n v="0.28689999999999999"/>
    <n v="0.1"/>
    <n v="0.76600000000000001"/>
    <n v="0.13400000000000001"/>
  </r>
  <r>
    <x v="1"/>
    <s v="  No, no. I want to hear you tell it. "/>
    <s v="['want', 'hear', 'tell']"/>
    <x v="6"/>
    <n v="2"/>
    <s v="Topic 38"/>
    <s v="Communication &amp; Problem Solving"/>
    <x v="3"/>
    <n v="7.7200000000000005E-2"/>
    <n v="0"/>
    <n v="0.86"/>
    <n v="0.14000000000000001"/>
  </r>
  <r>
    <x v="2"/>
    <s v="  Ok, Umâ€¦ The sex worker is denied service at a fancy store because she does not look wealthy. She later returns dressed in all the â€œtrappingsâ€ of extravagant wealth, but instead of goingâ€¦"/>
    <s v="['sex', 'worker', 'deny', 'service', 'fancy', 'store', 'look', 'wealthy', 'later', 'return', 'dress', 'trapping', 'extravagant', 'wealth', 'instead', 'go']"/>
    <x v="6"/>
    <n v="2"/>
    <s v="Topic 22"/>
    <s v="Andy's Activities"/>
    <x v="2"/>
    <n v="-0.104"/>
    <n v="9.8000000000000004E-2"/>
    <n v="0.84299999999999997"/>
    <n v="5.8999999999999997E-2"/>
  </r>
  <r>
    <x v="3"/>
    <s v="  [hesitates] I am. I am the office administrator! "/>
    <s v="['hesitates', 'office', 'administrator']"/>
    <x v="6"/>
    <n v="2"/>
    <s v="Topic 40"/>
    <s v="Leaving the Office"/>
    <x v="6"/>
    <n v="-0.40029999999999999"/>
    <n v="0.27800000000000002"/>
    <n v="0.72199999999999998"/>
    <n v="0"/>
  </r>
  <r>
    <x v="3"/>
    <s v="  Oh, weâ€™re not interested. Weâ€™re not interested at all.   "/>
    <s v="['interested', 'interested']"/>
    <x v="6"/>
    <n v="2"/>
    <s v="Topic 42"/>
    <s v="Fun in the Office"/>
    <x v="5"/>
    <n v="-0.54479999999999995"/>
    <n v="0.39200000000000002"/>
    <n v="0.60799999999999998"/>
    <n v="0"/>
  </r>
  <r>
    <x v="3"/>
    <s v="  There are a few ways to get promoted. One is to wait for an opening and apply for it. Thatâ€™s the main way. But this could work.  "/>
    <s v="['way', 'promote', 'wait', 'opening', 'apply', 'main', 'way', 'work']"/>
    <x v="6"/>
    <n v="2"/>
    <s v="Topic 36"/>
    <s v="Job Perks"/>
    <x v="1"/>
    <n v="0.2263"/>
    <n v="0"/>
    <n v="0.93200000000000005"/>
    <n v="6.8000000000000005E-2"/>
  </r>
  <r>
    <x v="0"/>
    <s v="  Well, the other night, I was sitting at the table, eating my penisâ€¦ I mean peas. That was weird. Aaaahâ€¦ weird. I think that was â€¦ I was probed. By an alien life form. An A.L.F. Alf, you know, I might have actually been probed by Alf. You might think heâ€™s a puppet. You never see the lower half. But there is a lower half.   "/>
    <s v="['night', 'sit', 'table', 'eat', 'penis', 'mean', 'pea', 'weird', 'aaaah', 'weird', 'probed', 'alien', 'life', 'form', 'alf', 'alf', 'know', 'actually', 'probed', 'alf', 'puppet', 'low', 'half', 'low', 'half']"/>
    <x v="6"/>
    <n v="2"/>
    <s v="Topic 6"/>
    <s v="Time Spent"/>
    <x v="1"/>
    <n v="-0.3624"/>
    <n v="0.08"/>
    <n v="0.876"/>
    <n v="4.3999999999999997E-2"/>
  </r>
  <r>
    <x v="3"/>
    <s v="  A few months ago. I was talking to someone at corporate, who isnâ€™t there anymore, and I think the paperwork just got lost in the shuffle. Can you believe that? "/>
    <s v="['month', 'talk', 'corporate', 'anymore', 'paperwork', 'lose', 'shuffle', 'believe']"/>
    <x v="6"/>
    <n v="2"/>
    <s v="Topic 29"/>
    <s v="Financial Activities"/>
    <x v="1"/>
    <n v="-0.31819999999999998"/>
    <n v="7.2999999999999995E-2"/>
    <n v="0.92700000000000005"/>
    <n v="0"/>
  </r>
  <r>
    <x v="3"/>
    <s v="  Thanks! Yeah, so Iâ€™m just going to take care of things around the office and get paid a reasonable salary. You believe that, right?"/>
    <s v="['thanks', 'go', 'care', 'thing', 'office', 'paid', 'reasonable', 'salary', 'believe']"/>
    <x v="6"/>
    <n v="2"/>
    <s v="Topic 8"/>
    <s v="Dundies and Watching videos"/>
    <x v="5"/>
    <n v="0.82210000000000005"/>
    <n v="0"/>
    <n v="0.71"/>
    <n v="0.28999999999999998"/>
  </r>
  <r>
    <x v="1"/>
    <s v="  Before me stands your coworker, Dwight Kurt Schrute. Dwight, show them all sides. Turn around. Now, today, we need your help turning Dwight into a gentleman."/>
    <s v="['stand', 'coworker', 'dwight', 'kurt', 'schrute', 'dwight', 'side', 'turn', 'today', 'need', 'help', 'turn', 'dwight', 'gentleman']"/>
    <x v="6"/>
    <n v="2"/>
    <s v="Topic 12"/>
    <s v="Dwight's Behaviours"/>
    <x v="2"/>
    <n v="0.40189999999999998"/>
    <n v="0"/>
    <n v="0.90300000000000002"/>
    <n v="9.7000000000000003E-2"/>
  </r>
  <r>
    <x v="2"/>
    <s v="  Wait. Less matching to appear more rich?"/>
    <s v="['wait', 'match', 'appear', 'rich']"/>
    <x v="6"/>
    <n v="2"/>
    <s v="Topic 9"/>
    <s v="Self Care Behaviours"/>
    <x v="7"/>
    <n v="0.59840000000000004"/>
    <n v="0"/>
    <n v="0.60599999999999998"/>
    <n v="0.39400000000000002"/>
  </r>
  <r>
    <x v="2"/>
    <s v="  Wait, I see you every day. Can I say â€œGood month?â€"/>
    <s v="['wait', 'month']"/>
    <x v="6"/>
    <n v="2"/>
    <s v="Topic 9"/>
    <s v="Self Care Behaviours"/>
    <x v="7"/>
    <n v="0"/>
    <n v="0"/>
    <n v="1"/>
    <n v="0"/>
  </r>
  <r>
    <x v="0"/>
    <s v="  And I was raised by wolves. I was 25 years old before I saw my first human being. Wait, is it a full moon tonight? [howls and growls like a werewolf]"/>
    <s v="['raise', 'wolf', 'year', 'old', 'saw', 'human', 'wait', 'moon', 'tonight', 'howl', 'growl', 'werewolf']"/>
    <x v="6"/>
    <n v="2"/>
    <s v="Topic 6"/>
    <s v="Time Spent"/>
    <x v="1"/>
    <n v="0.36120000000000002"/>
    <n v="0"/>
    <n v="0.92300000000000004"/>
    <n v="7.6999999999999999E-2"/>
  </r>
  <r>
    <x v="0"/>
    <s v="  Yes, Yes. They are all fake stories. What sort of twisted mind would come up with weird stories like that? [pause] Three hours. Weâ€™re half way done. "/>
    <s v="['fake', 'story', 'sort', 'twist', 'mind', 'weird', 'story', 'pause', 'hour', 'half', 'way']"/>
    <x v="6"/>
    <n v="2"/>
    <s v="Topic 28"/>
    <s v="Romantic Feelings"/>
    <x v="0"/>
    <n v="0.47670000000000001"/>
    <n v="0.13800000000000001"/>
    <n v="0.63400000000000001"/>
    <n v="0.22800000000000001"/>
  </r>
  <r>
    <x v="3"/>
    <s v="  Well, as I am sure you know, for the past few months, Iâ€™ve been the Office Administrator. Since right before you guys took over. "/>
    <s v="['sure', 'know', 'past', 'month', 'office', 'administrator', 'guy', 'take']"/>
    <x v="6"/>
    <n v="2"/>
    <s v="Topic 7"/>
    <s v="Doors &amp; Elevators"/>
    <x v="1"/>
    <n v="0.52669999999999995"/>
    <n v="0"/>
    <n v="0.83299999999999996"/>
    <n v="0.16700000000000001"/>
  </r>
  <r>
    <x v="3"/>
    <s v="  And, I havenâ€™t gotten paid yet. Iâ€™m not blaming you."/>
    <s v="['gotten', 'paid', 'blame']"/>
    <x v="6"/>
    <n v="2"/>
    <s v="Topic 46"/>
    <s v="Food and Eating Habits"/>
    <x v="5"/>
    <n v="0.38750000000000001"/>
    <n v="0"/>
    <n v="0.77400000000000002"/>
    <n v="0.22600000000000001"/>
  </r>
  <r>
    <x v="3"/>
    <s v="  I just think somebody lost the paperwork. "/>
    <s v="['somebody', 'lose', 'paperwork']"/>
    <x v="6"/>
    <n v="2"/>
    <s v="Topic 36"/>
    <s v="Job Perks"/>
    <x v="1"/>
    <n v="-0.31819999999999998"/>
    <n v="0.27700000000000002"/>
    <n v="0.72299999999999998"/>
    <n v="0"/>
  </r>
  <r>
    <x v="1"/>
    <s v="  We present to you for your comments and approval, Dwight K. Shrute."/>
    <s v="['present', 'comment', 'approval', 'dwight', 'k', 'shrute']"/>
    <x v="6"/>
    <n v="2"/>
    <s v="Topic 12"/>
    <s v="Dwight's Behaviours"/>
    <x v="2"/>
    <n v="0.47670000000000001"/>
    <n v="0"/>
    <n v="0.78"/>
    <n v="0.22"/>
  </r>
  <r>
    <x v="0"/>
    <s v="  Yeah, Yeah. I guess I never thought about it that way, though. "/>
    <s v="['guess', 'thought', 'way']"/>
    <x v="6"/>
    <n v="2"/>
    <s v="Topic 40"/>
    <s v="Leaving the Office"/>
    <x v="6"/>
    <n v="0.52669999999999995"/>
    <n v="0"/>
    <n v="0.69399999999999995"/>
    <n v="0.30599999999999999"/>
  </r>
  <r>
    <x v="0"/>
    <s v="  Yeah. You know what? He took me to a baseball game once, I remember. It was weird though. They took the pitcher out of the game. I felt really bad, because the pitcher wasnâ€™t able to play with his friends anymore. But Jeff said that the manager was making a really good move, by taking the pitcher out. He really respected the manager.   "/>
    <s v="['know', 'take', 'baseball', 'game', 'remember', 'weird', 'take', 'pitcher', 'game', 'felt', 'pitcher', 'able', 'play', 'friend', 'anymore', 'jeff', 'say', 'manager', 'make', 'take', 'pitcher', 'respect', 'manager']"/>
    <x v="6"/>
    <n v="2"/>
    <s v="Topic 10"/>
    <s v="Recreation"/>
    <x v="5"/>
    <n v="0.8881"/>
    <n v="5.0999999999999997E-2"/>
    <n v="0.75700000000000001"/>
    <n v="0.192"/>
  </r>
  <r>
    <x v="4"/>
    <s v="  My place tonight. Wear this. [motioning to his new outfit]"/>
    <s v="['place', 'tonight', 'wear', 'motion', 'new', 'outfit']"/>
    <x v="6"/>
    <n v="2"/>
    <s v="Topic 50"/>
    <s v="Baby Making &amp; Schrute Farms"/>
    <x v="8"/>
    <n v="0"/>
    <n v="0"/>
    <n v="1"/>
    <n v="0"/>
  </r>
  <r>
    <x v="0"/>
    <s v="  I was afraid I would find him in the park, playing with another kid."/>
    <s v="['afraid', 'park', 'play', 'kid']"/>
    <x v="6"/>
    <n v="2"/>
    <s v="Topic 10"/>
    <s v="Recreation"/>
    <x v="5"/>
    <n v="0.20230000000000001"/>
    <n v="0"/>
    <n v="0.878"/>
    <n v="0.122"/>
  </r>
  <r>
    <x v="0"/>
    <s v="  I guess thatâ€™s why I thought he ran away in the first place. To find a kid he liked better."/>
    <s v="['guess', 'thought', 'ran', 'away', 'place', 'kid', 'like', 'better']"/>
    <x v="6"/>
    <n v="2"/>
    <s v="Topic 40"/>
    <s v="Leaving the Office"/>
    <x v="6"/>
    <n v="0.69079999999999997"/>
    <n v="0"/>
    <n v="0.75900000000000001"/>
    <n v="0.24099999999999999"/>
  </r>
  <r>
    <x v="0"/>
    <s v="  Right. Why would a dog do that? Thatâ€™s silly. "/>
    <s v="['dog', 'silly']"/>
    <x v="6"/>
    <n v="2"/>
    <s v="Topic 10"/>
    <s v="Recreation"/>
    <x v="5"/>
    <n v="2.58E-2"/>
    <n v="0"/>
    <n v="0.879"/>
    <n v="0.121"/>
  </r>
  <r>
    <x v="0"/>
    <s v="  When I hear myself say it, it sounds ridiculous. But Iâ€™ve never said it out loud, soâ€¦"/>
    <s v="['hear', 'sound', 'ridiculous', 'say', 'loud']"/>
    <x v="6"/>
    <n v="2"/>
    <s v="Topic 18"/>
    <s v="Focusing at Work"/>
    <x v="1"/>
    <n v="-0.19009999999999999"/>
    <n v="9.9000000000000005E-2"/>
    <n v="0.90100000000000002"/>
    <n v="0"/>
  </r>
  <r>
    <x v="0"/>
    <s v="  Well, lets not get tooâ€¦ This isnâ€™t a counseling sessionâ€¦ Ok. Son of a gun. Son of a bitch. Wow! Ok."/>
    <s v="['let', 'counsel', 'session', 'son', 'gun', 'son', 'bitch', 'wow']"/>
    <x v="6"/>
    <n v="2"/>
    <s v="Topic 47"/>
    <s v="Office Praise for Work"/>
    <x v="4"/>
    <n v="-0.15110000000000001"/>
    <n v="0.221"/>
    <n v="0.57799999999999996"/>
    <n v="0.20100000000000001"/>
  </r>
  <r>
    <x v="0"/>
    <s v="  You. Bitch. God! Youâ€™re very helpful arenâ€™t you? You try to help everybody. Do you want to play another game?"/>
    <s v="['bitch', 'god', 'helpful', 'try', 'help', 'everybody', 'want', 'play', 'game']"/>
    <x v="6"/>
    <n v="2"/>
    <s v="Topic 10"/>
    <s v="Recreation"/>
    <x v="5"/>
    <n v="0.754"/>
    <n v="0.126"/>
    <n v="0.46600000000000003"/>
    <n v="0.40799999999999997"/>
  </r>
  <r>
    <x v="0"/>
    <s v="  You are good. But you know what? You canâ€™t help people. You couldnâ€™t help your marriage. You lose. I donâ€™t need your help. Nobody needs your help. Nobody wants it! You canâ€™t help anybody. I donâ€™t need your help! Am I going to make you cry?"/>
    <s v="['know', 'help', 'people', 'help', 'marriage', 'lose', 'need', 'help', 'need', 'help', 'want', 'help', 'anybody', 'need', 'help', 'go', 'cry']"/>
    <x v="6"/>
    <n v="2"/>
    <s v="Topic 4"/>
    <s v="Water Cooler Talk"/>
    <x v="9"/>
    <n v="0.9476"/>
    <n v="0.112"/>
    <n v="0.53700000000000003"/>
    <n v="0.35099999999999998"/>
  </r>
  <r>
    <x v="0"/>
    <s v="  Youâ€™ll do. . . ok. Filled out. Good. Thank you doctor. Take two of these [giving Toby two middle fingers] and call me in the morning.   "/>
    <s v="['fill', 'thank', 'doctor', 'give', 'toby', 'middle', 'finger', 'morning']"/>
    <x v="6"/>
    <n v="2"/>
    <s v="Topic 9"/>
    <s v="Self Care Behaviours"/>
    <x v="7"/>
    <n v="0.77829999999999999"/>
    <n v="0"/>
    <n v="0.747"/>
    <n v="0.253"/>
  </r>
  <r>
    <x v="3"/>
    <s v="  Hey Michael, umâ€¦ about three months ago, I was talking toâ€¦ [Michael grabs form and signs it without reading.]  "/>
    <s v="['michael', 'month', 'talk', 'michael', 'grab', 'form', 'sign', 'reading']"/>
    <x v="6"/>
    <n v="2"/>
    <s v="Topic 23"/>
    <s v="Michael's Behaviours"/>
    <x v="2"/>
    <n v="0"/>
    <n v="0"/>
    <n v="1"/>
    <n v="0"/>
  </r>
  <r>
    <x v="3"/>
    <s v="  There are a lot of one person departments here, so, thereâ€™s a lot of department heads. But Iâ€™m off to a good start. Oh, man! If I could pull this off, it will be scam of all scams. And yet very helpful to everyone.   "/>
    <s v="['person', 'department', 'there', 'department', 'head', 'start', 'man', 'pull', 'scam', 'scam', 'helpful']"/>
    <x v="6"/>
    <n v="2"/>
    <s v="Topic 45"/>
    <s v="Angela's Activities"/>
    <x v="2"/>
    <n v="-0.55030000000000001"/>
    <n v="0.18"/>
    <n v="0.68300000000000005"/>
    <n v="0.13600000000000001"/>
  </r>
  <r>
    <x v="3"/>
    <s v="  Although, like, unlikely things happen all the time. My best friend, in High School, she went to Australia, Canberra I think, and she met this guy who lived only two streets away in America. "/>
    <s v="['unlikely', 'thing', 'happen', 'time', 'best', 'friend', 'high', 'school', 'go', 'australia', 'canberra', 'met', 'guy', 'live', 'street', 'away', 'america']"/>
    <x v="6"/>
    <n v="2"/>
    <s v="Topic 44"/>
    <s v="Stanley's Activities"/>
    <x v="2"/>
    <n v="0.872"/>
    <n v="0"/>
    <n v="0.75800000000000001"/>
    <n v="0.24199999999999999"/>
  </r>
  <r>
    <x v="3"/>
    <s v="  Say that Iâ€™m lying or say that I have the job. Make a definitive statement, Gabe."/>
    <s v="['lie', 'job', 'definitive', 'statement', 'gabe']"/>
    <x v="6"/>
    <n v="2"/>
    <s v="Topic 36"/>
    <s v="Job Perks"/>
    <x v="1"/>
    <n v="-0.52669999999999995"/>
    <n v="0.185"/>
    <n v="0.81499999999999995"/>
    <n v="0"/>
  </r>
  <r>
    <x v="3"/>
    <s v="  Great. Well, Let me know if you need a new chair, or anything that an Office Administrator can handle. "/>
    <s v="['great', 'know', 'need', 'new', 'chair', 'office', 'administrator', 'handle']"/>
    <x v="6"/>
    <n v="2"/>
    <s v="Topic 40"/>
    <s v="Leaving the Office"/>
    <x v="6"/>
    <n v="0.73509999999999998"/>
    <n v="0"/>
    <n v="0.73299999999999998"/>
    <n v="0.26700000000000002"/>
  </r>
  <r>
    <x v="3"/>
    <s v="  The first lesson of watching World Poker Tour at 2:00 AM, you play the opponent. Not the cards.   "/>
    <s v="['lesson', 'watch', 'world', 'poker', 'tour', 'play', 'opponent', 'card']"/>
    <x v="6"/>
    <n v="2"/>
    <s v="Topic 8"/>
    <s v="Dundies and Watching videos"/>
    <x v="5"/>
    <n v="0.34"/>
    <n v="0"/>
    <n v="0.876"/>
    <n v="0.124"/>
  </r>
  <r>
    <x v="1"/>
    <s v="  Is that what you were here for? A crystal wizard? I like it."/>
    <s v="['crystal', 'wizard']"/>
    <x v="6"/>
    <n v="2"/>
    <s v="Topic 26"/>
    <s v="Gender Roles"/>
    <x v="9"/>
    <n v="0.43290000000000001"/>
    <n v="0"/>
    <n v="0.80800000000000005"/>
    <n v="0.192"/>
  </r>
  <r>
    <x v="2"/>
    <s v="  It is a pewter wizard holding a crystal. "/>
    <s v="['pewter', 'wizard', 'hold', 'crystal']"/>
    <x v="6"/>
    <n v="2"/>
    <s v="Topic 6"/>
    <s v="Time Spent"/>
    <x v="1"/>
    <n v="0"/>
    <n v="0"/>
    <n v="1"/>
    <n v="0"/>
  </r>
  <r>
    <x v="1"/>
    <s v="  Wait a second. You know you canâ€™t buy that now, right? And I can come back and get it for you later. But Iâ€™m saying right now, we canâ€™t do that. "/>
    <s v="['wait', 'second', 'know', 'buy', 'later', 'say']"/>
    <x v="6"/>
    <n v="2"/>
    <s v="Topic 9"/>
    <s v="Self Care Behaviours"/>
    <x v="7"/>
    <n v="0"/>
    <n v="0"/>
    <n v="1"/>
    <n v="0"/>
  </r>
  <r>
    <x v="2"/>
    <s v="  I was here yesterday, and you refused to wait on me."/>
    <s v="['yesterday', 'refuse', 'wait']"/>
    <x v="6"/>
    <n v="2"/>
    <s v="Topic 9"/>
    <s v="Self Care Behaviours"/>
    <x v="7"/>
    <n v="-0.29599999999999999"/>
    <n v="0.18"/>
    <n v="0.82"/>
    <n v="0"/>
  </r>
  <r>
    <x v="2"/>
    <s v="  You work on commission, donâ€™t you?"/>
    <s v="['work', 'commission']"/>
    <x v="6"/>
    <n v="2"/>
    <s v="Topic 18"/>
    <s v="Focusing at Work"/>
    <x v="1"/>
    <n v="0"/>
    <n v="0"/>
    <n v="1"/>
    <n v="0"/>
  </r>
  <r>
    <x v="2"/>
    <s v="  It was beet juice! I am a beet farmer idiâ€¦"/>
    <s v="['beet', 'juice', 'beet', 'farmer', 'idi']"/>
    <x v="6"/>
    <n v="2"/>
    <s v="Topic 50"/>
    <s v="Baby Making &amp; Schrute Farms"/>
    <x v="8"/>
    <n v="0"/>
    <n v="0"/>
    <n v="1"/>
    <n v="0"/>
  </r>
  <r>
    <x v="2"/>
    <s v="  Good sir. I happen to have been working a very long day. When I came to you fine establishment. You are such aâ€¦ Iâ€™m gonnaâ€¦ Ok. Listen. You canâ€™t treatâ€¦ Thank you! Good morning sir!"/>
    <s v="['sir', 'happen', 'work', 'long', 'come', 'fine', 'establishment', 'listen', 'treat', 'thank', 'morning', 'sir']"/>
    <x v="6"/>
    <n v="2"/>
    <s v="Topic 3"/>
    <s v="Initiatives &amp; Operations at Dunder Mifflin"/>
    <x v="1"/>
    <n v="0.86519999999999997"/>
    <n v="0"/>
    <n v="0.74399999999999999"/>
    <n v="0.25600000000000001"/>
  </r>
  <r>
    <x v="0"/>
    <s v="  You forged them! You forged the forms!"/>
    <s v="['forge', 'forge', 'form']"/>
    <x v="6"/>
    <n v="2"/>
    <s v="Topic 31"/>
    <s v="Showing Appreciation for Others"/>
    <x v="4"/>
    <n v="0"/>
    <n v="0"/>
    <n v="1"/>
    <n v="0"/>
  </r>
  <r>
    <x v="0"/>
    <s v="  You donâ€™t make a mistake on purpose, Toby! Then it is no longer a mistakeâ€¦ Gabe. He messed it up. He messed up the forms, I betâ€¦ [mimicking Gabe] â€œI mess everything up so I can fix it and keep my job! Bah! Good thing Iâ€™m here cause I do nothing. I make everybody nervous!â€ [normal voice] Ah, ok. Got your notebook? Alright. Alright, lets bang this out. Letâ€™s do it to it!  "/>
    <s v="['mistake', 'purpose', 'toby', 'longer', 'mistake', 'gabe', 'mess', 'mess', 'form', 'bet', 'mimic', 'gabe', 'mess', 'fix', 'job', 'bah', 'cause', 'everybody', 'nervous', 'normal', 'voice', 'notebook', 'let', 'bang', 'let']"/>
    <x v="6"/>
    <n v="2"/>
    <s v="Topic 34"/>
    <s v="Uncomfortable Feelings"/>
    <x v="4"/>
    <n v="-0.73260000000000003"/>
    <n v="0.154"/>
    <n v="0.76500000000000001"/>
    <n v="8.1000000000000003E-2"/>
  </r>
  <r>
    <x v="0"/>
    <s v=" [cheers loudly after cast finishes singing song] That was amazing! That was awesome! I auditioned for this. When did the cast list go up?"/>
    <s v="['cheer', 'loudly', 'cast', 'finish', 'sing', 'song', 'amaze', 'awesome', 'audition', 'cast', 'list']"/>
    <x v="6"/>
    <n v="3"/>
    <s v="Topic 31"/>
    <s v="Showing Appreciation for Others"/>
    <x v="4"/>
    <n v="0.91149999999999998"/>
    <n v="0"/>
    <n v="0.64400000000000002"/>
    <n v="0.35599999999999998"/>
  </r>
  <r>
    <x v="0"/>
    <s v=" Really? They didnâ€™t call me. Who am I playing? â€¦Andy?  "/>
    <s v="['play', 'andy']"/>
    <x v="6"/>
    <n v="3"/>
    <s v="Topic 10"/>
    <s v="Recreation"/>
    <x v="5"/>
    <n v="0.32700000000000001"/>
    <n v="0"/>
    <n v="0.79400000000000004"/>
    <n v="0.20599999999999999"/>
  </r>
  <r>
    <x v="0"/>
    <s v=" They say that no one can take your pride, but the people who cast Andyâ€™s play, they took mine.  "/>
    <s v="['pride', 'people', 'cast', 'andys', 'play', 'take']"/>
    <x v="6"/>
    <n v="3"/>
    <s v="Topic 10"/>
    <s v="Recreation"/>
    <x v="5"/>
    <n v="0.49390000000000001"/>
    <n v="7.0999999999999994E-2"/>
    <n v="0.71399999999999997"/>
    <n v="0.214"/>
  </r>
  <r>
    <x v="3"/>
    <s v=" Oh, we wanted to, but our sitter just fell through. Iâ€™m really sorry. "/>
    <s v="['want', 'sitter', 'fell', 'sorry']"/>
    <x v="6"/>
    <n v="3"/>
    <s v="Topic 28"/>
    <s v="Romantic Feelings"/>
    <x v="0"/>
    <n v="-0.2238"/>
    <n v="0.13600000000000001"/>
    <n v="0.86399999999999999"/>
    <n v="0"/>
  </r>
  <r>
    <x v="2"/>
    <s v=" Uh, no, thank you. Last time I went to the theater, a man dressed as a cat sat on my lap.  "/>
    <s v="['thank', 'time', 'go', 'theater', 'man', 'dress', 'cat', 'sat', 'lap']"/>
    <x v="6"/>
    <n v="3"/>
    <s v="Topic 2"/>
    <s v="Outside Work &amp; Transportation"/>
    <x v="6"/>
    <n v="0.36120000000000002"/>
    <n v="0"/>
    <n v="0.88900000000000001"/>
    <n v="0.111"/>
  </r>
  <r>
    <x v="0"/>
    <s v=" I canâ€™t Andy, itâ€™s too hard. Thatâ€™s-I put everything I had into that audition. Do you understand that?"/>
    <s v="['andy', 'hard', 'thatsi', 'audition', 'understand']"/>
    <x v="6"/>
    <n v="3"/>
    <s v="Topic 22"/>
    <s v="Andy's Activities"/>
    <x v="2"/>
    <n v="-0.1027"/>
    <n v="7.5999999999999998E-2"/>
    <n v="0.92400000000000004"/>
    <n v="0"/>
  </r>
  <r>
    <x v="0"/>
    <s v=" I wish I could, Andy, but I canâ€™t. I have plans that night. Iâ€™m going to see a friend in a play called Sweeney Todd. Youâ€™re that friend. Iâ€™m going to see your play. "/>
    <s v="['wish', 'andy', 'plan', 'night', 'go', 'friend', 'play', 'call', 'sweeney', 'todd', 'friend', 'go', 'play']"/>
    <x v="6"/>
    <n v="3"/>
    <s v="Topic 10"/>
    <s v="Recreation"/>
    <x v="5"/>
    <n v="0.94889999999999997"/>
    <n v="0"/>
    <n v="0.63500000000000001"/>
    <n v="0.36499999999999999"/>
  </r>
  <r>
    <x v="4"/>
    <s v=" Listen, I would like you to take me to Andyâ€™s play tonight. "/>
    <s v="['listen', 'andys', 'play', 'tonight']"/>
    <x v="6"/>
    <n v="3"/>
    <s v="Topic 10"/>
    <s v="Recreation"/>
    <x v="5"/>
    <n v="0.59940000000000004"/>
    <n v="0"/>
    <n v="0.67100000000000004"/>
    <n v="0.32900000000000001"/>
  </r>
  <r>
    <x v="2"/>
    <s v=" Please, waste of time. You know what? Letâ€™s just knock this out right now. Disrobe.  "/>
    <s v="['waste', 'time', 'know', 'let', 'knock', 'disrobe']"/>
    <x v="6"/>
    <n v="3"/>
    <s v="Topic 7"/>
    <s v="Doors &amp; Elevators"/>
    <x v="1"/>
    <n v="-0.128"/>
    <n v="0.155"/>
    <n v="0.71799999999999997"/>
    <n v="0.127"/>
  </r>
  <r>
    <x v="2"/>
    <s v=" Angela? Donâ€™t like her anymore. Not attracted to her anymore. Just contractually obligated to make a baby with her.   "/>
    <s v="['angela', 'anymore', 'attract', 'anymore', 'contractually', 'obligate', 'baby']"/>
    <x v="6"/>
    <n v="3"/>
    <s v="Topic 29"/>
    <s v="Financial Activities"/>
    <x v="1"/>
    <n v="4.3299999999999998E-2"/>
    <n v="0.107"/>
    <n v="0.77900000000000003"/>
    <n v="0.115"/>
  </r>
  <r>
    <x v="4"/>
    <s v=" No. If you want to punch the punch card, you have to take me to the show. "/>
    <s v="['want', 'punch', 'punch', 'card']"/>
    <x v="6"/>
    <n v="3"/>
    <s v="Topic 48"/>
    <s v="Dunder Mifflin Corporate Affairs"/>
    <x v="3"/>
    <n v="7.7200000000000005E-2"/>
    <n v="0"/>
    <n v="0.92500000000000004"/>
    <n v="7.4999999999999997E-2"/>
  </r>
  <r>
    <x v="4"/>
    <s v=" Well, thereâ€™s a lot of gray area in that clause.  Do you want to re-mediate?"/>
    <s v="['there', 'gray', 'area', 'clause', 'want', 'remediate']"/>
    <x v="6"/>
    <n v="3"/>
    <s v="Topic 11"/>
    <s v="Closing deals"/>
    <x v="1"/>
    <n v="0.34"/>
    <n v="0"/>
    <n v="0.79300000000000004"/>
    <n v="0.20699999999999999"/>
  </r>
  <r>
    <x v="2"/>
    <s v=" Alright, fine. Iâ€™ll go to your little show, but Iâ€™m not wearing a cape."/>
    <s v="['fine', 'little', 'wear', 'cape']"/>
    <x v="6"/>
    <n v="3"/>
    <s v="Topic 10"/>
    <s v="Recreation"/>
    <x v="5"/>
    <n v="0.2263"/>
    <n v="0"/>
    <n v="0.80500000000000005"/>
    <n v="0.19500000000000001"/>
  </r>
  <r>
    <x v="4"/>
    <s v=" Dwight and I have a contractual agreement to procreate five times, plain and simple. And should he develop feelings for me, well, that would be permissible under item 7C, clause 2, so I would not object. [faint smile]  "/>
    <s v="['dwight', 'contractual', 'agreement', 'procreate', 'time', 'plain', 'simple', 'develop', 'feeling', 'permissible', 'item', 'c', 'clause', 'object', 'faint', 'smile']"/>
    <x v="6"/>
    <n v="3"/>
    <s v="Topic 17"/>
    <s v="Driving"/>
    <x v="6"/>
    <n v="0.49220000000000003"/>
    <n v="0.05"/>
    <n v="0.82499999999999996"/>
    <n v="0.125"/>
  </r>
  <r>
    <x v="3"/>
    <s v=" I mean, who knows? Maybe I have a niece my family never told me about."/>
    <s v="['mean', 'know', 'maybe', 'niece', 'family']"/>
    <x v="6"/>
    <n v="3"/>
    <s v="Topic 19"/>
    <s v="Heartbreaks &amp; Jan"/>
    <x v="0"/>
    <n v="0"/>
    <n v="0"/>
    <n v="1"/>
    <n v="0"/>
  </r>
  <r>
    <x v="0"/>
    <s v="  I did, because I am being the bigger man, and balloons are bigger than flowers. "/>
    <s v="['big', 'man', 'balloon', 'big', 'flower']"/>
    <x v="6"/>
    <n v="3"/>
    <s v="Topic 11"/>
    <s v="Closing deals"/>
    <x v="1"/>
    <n v="0"/>
    <n v="0"/>
    <n v="1"/>
    <n v="0"/>
  </r>
  <r>
    <x v="1"/>
    <s v=" You should actually thank Erin, sheâ€™s the one who agreed to babysit. "/>
    <s v="['actually', 'thank', 'erin', 'agree', 'babysit']"/>
    <x v="6"/>
    <n v="3"/>
    <s v="Topic 7"/>
    <s v="Doors &amp; Elevators"/>
    <x v="1"/>
    <n v="0.55740000000000001"/>
    <n v="0"/>
    <n v="0.68500000000000005"/>
    <n v="0.315"/>
  </r>
  <r>
    <x v="0"/>
    <s v=" [trying to stuff balloons below the seats] This is ridiculous. Youâ€™d think theyâ€™d discourage people from bringing in balloons."/>
    <s v="['try', 'stuff', 'balloon', 'seat', 'ridiculous', 'theyd', 'discourage', 'people', 'bring', 'balloon']"/>
    <x v="6"/>
    <n v="3"/>
    <s v="Topic 16"/>
    <s v="Sexual Behaviours &amp; Weddings"/>
    <x v="0"/>
    <n v="-0.64859999999999995"/>
    <n v="0.23799999999999999"/>
    <n v="0.76200000000000001"/>
    <n v="0"/>
  </r>
  <r>
    <x v="0"/>
    <s v=" No, Darryl. This guyâ€™s a world-class actor. He doesnâ€™t daylight as your plumber. "/>
    <s v="['darryl', 'guy', 'worldclass', 'actor', 'daylight', 'plumber']"/>
    <x v="6"/>
    <n v="3"/>
    <s v="Topic 30"/>
    <s v="Celebrations"/>
    <x v="5"/>
    <n v="0"/>
    <n v="0"/>
    <n v="1"/>
    <n v="0"/>
  </r>
  <r>
    <x v="0"/>
    <s v=" All right, Iâ€™m sorry. God.   "/>
    <s v="['sorry', 'god']"/>
    <x v="6"/>
    <n v="3"/>
    <s v="Topic 47"/>
    <s v="Office Praise for Work"/>
    <x v="4"/>
    <n v="0.20230000000000001"/>
    <n v="0.20300000000000001"/>
    <n v="0.46899999999999997"/>
    <n v="0.32800000000000001"/>
  </r>
  <r>
    <x v="2"/>
    <s v=" [whispering to man sitting beside him] I work with that guy. "/>
    <s v="['whisper', 'man', 'sit', 'work', 'guy']"/>
    <x v="6"/>
    <n v="3"/>
    <s v="Topic 26"/>
    <s v="Gender Roles"/>
    <x v="9"/>
    <n v="0"/>
    <n v="0"/>
    <n v="1"/>
    <n v="0"/>
  </r>
  <r>
    <x v="4"/>
    <s v=" [after taking her gum out] Ugh! Thereâ€™s gum on the seat and now itâ€™s on my work skirt. I have to go change."/>
    <s v="['take', 'gum', 'there', 'gum', 'seat', 'work', 'skirt', 'change']"/>
    <x v="6"/>
    <n v="3"/>
    <s v="Topic 3"/>
    <s v="Initiatives &amp; Operations at Dunder Mifflin"/>
    <x v="1"/>
    <n v="-0.4753"/>
    <n v="0.123"/>
    <n v="0.877"/>
    <n v="0"/>
  </r>
  <r>
    <x v="2"/>
    <s v=" Too bad Iâ€™m not gonna explain anything that you miss. "/>
    <s v="['explain', 'miss']"/>
    <x v="6"/>
    <n v="3"/>
    <s v="Topic 19"/>
    <s v="Heartbreaks &amp; Jan"/>
    <x v="0"/>
    <n v="-0.62490000000000001"/>
    <n v="0.38900000000000001"/>
    <n v="0.61099999999999999"/>
    <n v="0"/>
  </r>
  <r>
    <x v="2"/>
    <s v=" [whispering to man sitting beside him] His nameâ€™s Andy. Heâ€™s a terrible salesman.   "/>
    <s v="['whisper', 'man', 'sit', 'name', 'andy', 'terrible', 'salesman']"/>
    <x v="6"/>
    <n v="3"/>
    <s v="Topic 21"/>
    <s v="Workplace Happenings"/>
    <x v="1"/>
    <n v="-0.47670000000000001"/>
    <n v="0.20499999999999999"/>
    <n v="0.79500000000000004"/>
    <n v="0"/>
  </r>
  <r>
    <x v="0"/>
    <s v=" Thank you. You, too. [steals a bottle of wine from the bar]  "/>
    <s v="['thank', 'steal', 'bottle', 'wine', 'bar']"/>
    <x v="6"/>
    <n v="3"/>
    <s v="Topic 31"/>
    <s v="Showing Appreciation for Others"/>
    <x v="4"/>
    <n v="-0.20230000000000001"/>
    <n v="0.20899999999999999"/>
    <n v="0.63300000000000001"/>
    <n v="0.158"/>
  </r>
  <r>
    <x v="2"/>
    <s v=" Why are you dressed like a seed catalogue model?"/>
    <s v="['dress', 'seed', 'catalogue', 'model']"/>
    <x v="6"/>
    <n v="3"/>
    <s v="Topic 50"/>
    <s v="Baby Making &amp; Schrute Farms"/>
    <x v="8"/>
    <n v="0.36120000000000002"/>
    <n v="0"/>
    <n v="0.76200000000000001"/>
    <n v="0.23799999999999999"/>
  </r>
  <r>
    <x v="4"/>
    <s v=" These are just my dirty old gardening clothes. They were all that I had in my car."/>
    <s v="['dirty', 'old', 'gardening', 'clothes', 'car']"/>
    <x v="6"/>
    <n v="3"/>
    <s v="Topic 17"/>
    <s v="Driving"/>
    <x v="6"/>
    <n v="-0.44040000000000001"/>
    <n v="0.153"/>
    <n v="0.84699999999999998"/>
    <n v="0"/>
  </r>
  <r>
    <x v="3"/>
    <s v=" Hey, Erin, itâ€™s Pam. How ya doing? No, no, donâ€™t put Cece on the phone, because she canâ€™t talk yet. Okay. No, I was just calling to see how everythingâ€™s going. Yeah? Yeah? Itâ€™s good? The play? The play is kind of great. I mean, itâ€™s fun to hear Andy sing in the appropriate setting. Now, heâ€™s really sorry you couldnâ€™t make it, too. Yeah. So thank you so much, again. Weâ€™re having a great time. Oh, theyâ€™re flashing the lights so we should go in. Thanks. Bye. Okay, so we called. And everythingâ€™s fine!"/>
    <s v="['erin', 'pam', 'cece', 'phone', 'talk', 'call', 'everythings', 'go', 'play', 'play', 'kind', 'great', 'mean', 'fun', 'hear', 'andy', 'sing', 'appropriate', 'set', 'sorry', 'thank', 'great', 'time', 'flash', 'light', 'thanks', 'bye', 'call', 'everythings', 'fine']"/>
    <x v="6"/>
    <n v="3"/>
    <s v="Topic 10"/>
    <s v="Recreation"/>
    <x v="5"/>
    <n v="0.98709999999999998"/>
    <n v="1.2999999999999999E-2"/>
    <n v="0.66600000000000004"/>
    <n v="0.32100000000000001"/>
  </r>
  <r>
    <x v="1"/>
    <s v=" We can relax. Letâ€™s get our Sweeney on.   "/>
    <s v="['relax', 'let', 'sweeney']"/>
    <x v="6"/>
    <n v="3"/>
    <s v="Topic 34"/>
    <s v="Uncomfortable Feelings"/>
    <x v="4"/>
    <n v="0.44040000000000001"/>
    <n v="0"/>
    <n v="0.70699999999999996"/>
    <n v="0.29299999999999998"/>
  </r>
  <r>
    <x v="1"/>
    <s v=" Okay, I think everybody just needs to relax."/>
    <s v="['everybody', 'need', 'relax']"/>
    <x v="6"/>
    <n v="3"/>
    <s v="Topic 46"/>
    <s v="Food and Eating Habits"/>
    <x v="5"/>
    <n v="0.58589999999999998"/>
    <n v="0"/>
    <n v="0.55600000000000005"/>
    <n v="0.44400000000000001"/>
  </r>
  <r>
    <x v="3"/>
    <s v=" [sees Erin holding Cece] Oh, my God! Go, go!"/>
    <s v="['see', 'erin', 'hold', 'cece', 'god']"/>
    <x v="6"/>
    <n v="3"/>
    <s v="Topic 7"/>
    <s v="Doors &amp; Elevators"/>
    <x v="1"/>
    <n v="0.3987"/>
    <n v="0"/>
    <n v="0.749"/>
    <n v="0.251"/>
  </r>
  <r>
    <x v="1"/>
    <s v=" [overlapping with Pam] Really, all you had to do was play with her for, like, 30 minutes and then put her to bed. "/>
    <s v="['overlap', 'pam', 'play', 'minute', 'bed']"/>
    <x v="6"/>
    <n v="3"/>
    <s v="Topic 10"/>
    <s v="Recreation"/>
    <x v="5"/>
    <n v="0.59940000000000004"/>
    <n v="0"/>
    <n v="0.81100000000000005"/>
    <n v="0.189"/>
  </r>
  <r>
    <x v="3"/>
    <s v=" What possible explanation could you have for possibly being here? I donâ€™tâ€¦ you know, babies shouldnâ€™t have ice cream, by the way. "/>
    <s v="['possible', 'explanation', 'possibly', 'know', 'baby', 'ice', 'cream', 'way']"/>
    <x v="6"/>
    <n v="3"/>
    <s v="Topic 32"/>
    <s v="Meridith &amp; Creed Activities"/>
    <x v="2"/>
    <n v="0"/>
    <n v="0"/>
    <n v="1"/>
    <n v="0"/>
  </r>
  <r>
    <x v="1"/>
    <s v=" Well, the car seat was to take her to the hospital, orâ€¦"/>
    <s v="['car', 'seat', 'hospital']"/>
    <x v="6"/>
    <n v="3"/>
    <s v="Topic 5"/>
    <s v="Oscar &amp; David Wallace"/>
    <x v="2"/>
    <n v="0.2732"/>
    <n v="0"/>
    <n v="0.84"/>
    <n v="0.16"/>
  </r>
  <r>
    <x v="3"/>
    <s v=" You know what? It doesnâ€™t matter. It doesnâ€™t matter. "/>
    <s v="['know', 'matter', 'matter']"/>
    <x v="6"/>
    <n v="3"/>
    <s v="Topic 34"/>
    <s v="Uncomfortable Feelings"/>
    <x v="4"/>
    <n v="5.16E-2"/>
    <n v="0"/>
    <n v="0.76100000000000001"/>
    <n v="0.23899999999999999"/>
  </r>
  <r>
    <x v="1"/>
    <s v=" No, weâ€™re good. Thank you, though. "/>
    <s v="['thank']"/>
    <x v="6"/>
    <n v="3"/>
    <s v="Topic 1"/>
    <s v="Pam's Activities"/>
    <x v="2"/>
    <n v="0.65969999999999995"/>
    <n v="0"/>
    <n v="0.42599999999999999"/>
    <n v="0.57399999999999995"/>
  </r>
  <r>
    <x v="1"/>
    <s v=" Alright, well, weâ€™re never leaving the house again. "/>
    <s v="['leave', 'house']"/>
    <x v="6"/>
    <n v="3"/>
    <s v="Topic 11"/>
    <s v="Closing deals"/>
    <x v="1"/>
    <n v="0.47670000000000001"/>
    <n v="0"/>
    <n v="0.59399999999999997"/>
    <n v="0.40600000000000003"/>
  </r>
  <r>
    <x v="0"/>
    <s v=" [during curtain call for Sweeney Todd] Boo! Boo!  "/>
    <s v="['curtain', 'sweeney', 'todd', 'boo', 'boo']"/>
    <x v="6"/>
    <n v="3"/>
    <s v="Topic 15"/>
    <s v="Parenting Issues"/>
    <x v="8"/>
    <n v="0"/>
    <n v="0"/>
    <n v="1"/>
    <n v="0"/>
  </r>
  <r>
    <x v="2"/>
    <s v=" All that singing got in the way of some perfectly good murders."/>
    <s v="['sing', 'way', 'perfectly', 'murder']"/>
    <x v="6"/>
    <n v="3"/>
    <s v="Topic 12"/>
    <s v="Dwight's Behaviours"/>
    <x v="2"/>
    <n v="0.47670000000000001"/>
    <n v="0.19900000000000001"/>
    <n v="0.44800000000000001"/>
    <n v="0.35299999999999998"/>
  </r>
  <r>
    <x v="0"/>
    <s v=" Mmm! Fruit is so much better when itâ€™s dried. Iâ€™ve already eaten, like, 30 apricots. "/>
    <s v="['mmm', 'fruit', 'better', 'dry', 'eat', 'apricot']"/>
    <x v="6"/>
    <n v="3"/>
    <s v="Topic 46"/>
    <s v="Food and Eating Habits"/>
    <x v="5"/>
    <n v="0.71579999999999999"/>
    <n v="0"/>
    <n v="0.68500000000000005"/>
    <n v="0.315"/>
  </r>
  <r>
    <x v="0"/>
    <s v=" Yeah, good job. Well done. "/>
    <s v="['job']"/>
    <x v="6"/>
    <n v="3"/>
    <s v="Topic 36"/>
    <s v="Job Perks"/>
    <x v="1"/>
    <n v="0.73509999999999998"/>
    <n v="0"/>
    <n v="0.217"/>
    <n v="0.78300000000000003"/>
  </r>
  <r>
    <x v="0"/>
    <s v=" Hmm? No, there were a lot of people booing you. I wasnâ€™t one of em."/>
    <s v="['people', 'booing', 'em']"/>
    <x v="6"/>
    <n v="3"/>
    <s v="Topic 4"/>
    <s v="Water Cooler Talk"/>
    <x v="9"/>
    <n v="0"/>
    <n v="0"/>
    <n v="1"/>
    <n v="0"/>
  </r>
  <r>
    <x v="0"/>
    <s v=" Well, he was getting a lot of applause, and I just didnâ€™t think it was indicative of how people were really feeling. "/>
    <s v="['get', 'applause', 'indicative', 'people', 'feel']"/>
    <x v="6"/>
    <n v="3"/>
    <s v="Topic 21"/>
    <s v="Workplace Happenings"/>
    <x v="1"/>
    <n v="0.69010000000000005"/>
    <n v="0"/>
    <n v="0.74"/>
    <n v="0.26"/>
  </r>
  <r>
    <x v="4"/>
    <s v="  No, actually, Dwight, I didnâ€™t realize how far this walk was, and I-Iâ€™m exhausted."/>
    <s v="['actually', 'dwight', 'realize', 'far', 'walk', 'iim', 'exhaust']"/>
    <x v="6"/>
    <n v="3"/>
    <s v="Topic 30"/>
    <s v="Celebrations"/>
    <x v="5"/>
    <n v="-0.36120000000000002"/>
    <n v="0.161"/>
    <n v="0.83899999999999997"/>
    <n v="0"/>
  </r>
  <r>
    <x v="4"/>
    <s v=" No, no, no, no. I think I just want to go home, but itâ€™s okay. This can count as one of your times."/>
    <s v="['want', 'home', 'count', 'time']"/>
    <x v="6"/>
    <n v="3"/>
    <s v="Topic 2"/>
    <s v="Outside Work &amp; Transportation"/>
    <x v="6"/>
    <n v="0.36120000000000002"/>
    <n v="0"/>
    <n v="0.85699999999999998"/>
    <n v="0.14299999999999999"/>
  </r>
  <r>
    <x v="2"/>
    <s v=" No, no, no. Contractually weâ€™re obligated to have sex."/>
    <s v="['contractually', 'obligate', 'sex']"/>
    <x v="6"/>
    <n v="3"/>
    <s v="Topic 35"/>
    <s v="Answering Phones"/>
    <x v="1"/>
    <n v="0"/>
    <n v="0"/>
    <n v="1"/>
    <n v="0"/>
  </r>
  <r>
    <x v="4"/>
    <s v=" Well, I wonâ€™t tell if you donâ€™t."/>
    <s v="['tell']"/>
    <x v="6"/>
    <n v="3"/>
    <s v="Topic 1"/>
    <s v="Pam's Activities"/>
    <x v="2"/>
    <n v="0.2732"/>
    <n v="0"/>
    <n v="0.74099999999999999"/>
    <n v="0.25900000000000001"/>
  </r>
  <r>
    <x v="2"/>
    <s v=" I will tell. I will tell the mediator. What-what are youâ€¦ [Angela reaches into his pocket] Ok. Oh, was that in the way? Get rid of it. [Angela pulls out hole-punch and punches the card]"/>
    <s v="['tell', 'tell', 'mediator', 'whatwhat', 'angela', 'reach', 'pocket', 'way', 'rid', 'angela', 'pull', 'holepunch', 'punch', 'card']"/>
    <x v="6"/>
    <n v="3"/>
    <s v="Topic 45"/>
    <s v="Angela's Activities"/>
    <x v="2"/>
    <n v="5.16E-2"/>
    <n v="0"/>
    <n v="0.96599999999999997"/>
    <n v="3.4000000000000002E-2"/>
  </r>
  <r>
    <x v="1"/>
    <s v=" [attempting to move car seat] Itâ€™s like The Hurt Locker!  "/>
    <s v="['attempt', 'car', 'seat', 'hurt', 'locker']"/>
    <x v="6"/>
    <n v="3"/>
    <s v="Topic 17"/>
    <s v="Driving"/>
    <x v="6"/>
    <n v="-0.29420000000000002"/>
    <n v="0.26"/>
    <n v="0.56399999999999995"/>
    <n v="0.17599999999999999"/>
  </r>
  <r>
    <x v="1"/>
    <s v=" No, it was not a disaster. It was weird, but it wasnâ€™t a disaster. I think we have, like, a gift bottle of Irish cream."/>
    <s v="['disaster', 'weird', 'disaster', 'gift', 'bottle', 'irish', 'cream']"/>
    <x v="6"/>
    <n v="3"/>
    <s v="Topic 2"/>
    <s v="Outside Work &amp; Transportation"/>
    <x v="6"/>
    <n v="0.30649999999999999"/>
    <n v="0.193"/>
    <n v="0.55200000000000005"/>
    <n v="0.255"/>
  </r>
  <r>
    <x v="0"/>
    <s v=" Hey, whatâ€™s going on here? Post-show blues? "/>
    <s v="['go', 'postshow', 'blue']"/>
    <x v="6"/>
    <n v="3"/>
    <s v="Topic 11"/>
    <s v="Closing deals"/>
    <x v="1"/>
    <n v="0"/>
    <n v="0"/>
    <n v="1"/>
    <n v="0"/>
  </r>
  <r>
    <x v="0"/>
    <s v="  Oscar. Enough with the sass, please. God! What is wrong with you? Andy, listen to me. Look me in the eye. I thought that you were awesome. "/>
    <s v="['oscar', 'sas', 'god', 'wrong', 'andy', 'listen', 'look', 'eye', 'thought', 'awesome']"/>
    <x v="6"/>
    <n v="3"/>
    <s v="Topic 22"/>
    <s v="Andy's Activities"/>
    <x v="2"/>
    <n v="0.69"/>
    <n v="8.8999999999999996E-2"/>
    <n v="0.65900000000000003"/>
    <n v="0.252"/>
  </r>
  <r>
    <x v="0"/>
    <s v="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
    <s v="['say', 'trust', 'tell', 'truth', 'booed', 'tonight', 'filter', 'thought', 'terrible', 'booed', 'thought', 'better', 'job', 'say', 'nicer', 'thing', 'thought', 'exactly', 'awesome', 'better', 'bad']"/>
    <x v="6"/>
    <n v="3"/>
    <s v="Topic 42"/>
    <s v="Fun in the Office"/>
    <x v="5"/>
    <n v="0.90529999999999999"/>
    <n v="8.4000000000000005E-2"/>
    <n v="0.68100000000000005"/>
    <n v="0.23499999999999999"/>
  </r>
  <r>
    <x v="0"/>
    <s v=" I did not say that to make you feel good. I just said it. Total integrity."/>
    <s v="['feel', 'say', 'total', 'integrity']"/>
    <x v="6"/>
    <n v="3"/>
    <s v="Topic 20"/>
    <s v="Dunder Mifflin Products"/>
    <x v="1"/>
    <n v="0.69969999999999999"/>
    <n v="0"/>
    <n v="0.70699999999999996"/>
    <n v="0.29299999999999998"/>
  </r>
  <r>
    <x v="0"/>
    <s v=" In the criminal justice system, the people are defended by two separate but equally important groups, the police who investigate the crimes and the district attorneys who prosecute the offenders. These are their stories. Kun-kun! [imitates vacuum cleaner] Iâ€™m just a cleaning lady. Aah! A dead body. He wrapped his belt around his own neck. It looks like a classic case of autoerotic asphyxiation. Yeah, looks like everyoneâ€™s tightening their belts in this economy. [humming theme music] Last time you saw the victim, was he happy? Last time I saw this John, he was-he wasnâ€™t a victim, if you know what Iâ€™m talkin about."/>
    <s v="['criminal', 'justice', 'system', 'people', 'defend', 'separate', 'equally', 'important', 'group', 'police', 'investigate', 'crime', 'district', 'attorney', 'prosecute', 'offender', 'story', 'kunkun', 'imitates', 'vacuum', 'cleaner', 'cleaning', 'lady', 'aah', 'dead', 'body', 'wrap', 'belt', 'neck', 'look', 'classic', 'case', 'autoerotic', 'asphyxiation', 'look', 'everyones', 'tighten', 'belt', 'economy', 'hum', 'theme', 'music', 'time', 'saw', 'victim', 'happy', 'time', 'saw', 'john', 'washe', 'victim', 'know', 'talkin']"/>
    <x v="6"/>
    <n v="3"/>
    <s v="Topic 44"/>
    <s v="Stanley's Activities"/>
    <x v="2"/>
    <n v="-0.49969999999999998"/>
    <n v="0.159"/>
    <n v="0.69199999999999995"/>
    <n v="0.14899999999999999"/>
  </r>
  <r>
    <x v="0"/>
    <s v=" No, that was- Iâ€™m just getting into the first act.   "/>
    <s v="['get', 'act']"/>
    <x v="6"/>
    <n v="3"/>
    <s v="Topic 24"/>
    <s v="Employee Status"/>
    <x v="3"/>
    <n v="0"/>
    <n v="0"/>
    <n v="1"/>
    <n v="0"/>
  </r>
  <r>
    <x v="2"/>
    <s v=" I pick up day laborers and tell them theyâ€™ll get paid at six p.m. At five forty five, a certain INS agent by the name of Mose Schrute throws them in the back of a van, drops them off in the middle of Harrisburg and tells them itâ€™s Canada.  "/>
    <s v="['pick', 'laborer', 'tell', 'paid', 'pm', 'certain', 'in', 'agent', 'mose', 'schrute', 'throw', 'van', 'drop', 'middle', 'harrisburg', 'tell', 'canada']"/>
    <x v="6"/>
    <n v="4"/>
    <s v="Topic 12"/>
    <s v="Dwight's Behaviours"/>
    <x v="2"/>
    <n v="0.2732"/>
    <n v="0"/>
    <n v="0.95799999999999996"/>
    <n v="4.2000000000000003E-2"/>
  </r>
  <r>
    <x v="2"/>
    <s v=" Hola, tu es une buena worker?"/>
    <s v="['hola', 'tu', 'e', 'une', 'buena', 'worker']"/>
    <x v="6"/>
    <n v="4"/>
    <s v="Topic 37"/>
    <s v="Writing, Drawings, Pictures, etc"/>
    <x v="1"/>
    <n v="0"/>
    <n v="0"/>
    <n v="1"/>
    <n v="0"/>
  </r>
  <r>
    <x v="2"/>
    <s v=" Y el accento, donde are you from?"/>
    <s v="['accento', 'donde']"/>
    <x v="6"/>
    <n v="4"/>
    <s v="Topic 2"/>
    <s v="Outside Work &amp; Transportation"/>
    <x v="6"/>
    <n v="0"/>
    <n v="0"/>
    <n v="1"/>
    <n v="0"/>
  </r>
  <r>
    <x v="2"/>
    <s v=" Ok, good. Me too, get in the car."/>
    <s v="['car']"/>
    <x v="6"/>
    <n v="4"/>
    <s v="Topic 17"/>
    <s v="Driving"/>
    <x v="6"/>
    <n v="0.44040000000000001"/>
    <n v="0"/>
    <n v="0.70699999999999996"/>
    <n v="0.29299999999999998"/>
  </r>
  <r>
    <x v="4"/>
    <s v=" [seeing the worker Dwight picked up in the parking lot] Whoâ€™s this guy by our cars?"/>
    <s v="['see', 'worker', 'dwight', 'picked', 'parking', 'who', 'guy', 'car']"/>
    <x v="6"/>
    <n v="4"/>
    <s v="Topic 17"/>
    <s v="Driving"/>
    <x v="6"/>
    <n v="0"/>
    <n v="0"/>
    <n v="1"/>
    <n v="0"/>
  </r>
  <r>
    <x v="2"/>
    <s v=" That is my new maintenance worker, Nate. And youâ€™ll be happy to know that heâ€™s taking care of that hornetâ€™s nest that youâ€™ve been griping about."/>
    <s v="['new', 'maintenance', 'worker', 'nate', 'happy', 'know', 'take', 'care', 'hornet', 'nest', 'grip']"/>
    <x v="6"/>
    <n v="4"/>
    <s v="Topic 32"/>
    <s v="Meridith &amp; Creed Activities"/>
    <x v="2"/>
    <n v="0.78449999999999998"/>
    <n v="0"/>
    <n v="0.77700000000000002"/>
    <n v="0.223"/>
  </r>
  <r>
    <x v="2"/>
    <s v=" [looking outside through the window] I left him all the tools he needs. This is do or die. If he chooses correctly heâ€™ll conquer the hornetsâ€¦"/>
    <s v="['look', 'outside', 'window', 'left', 'tool', 'need', 'die', 'chooses', 'correctly', 'hell', 'conquer', 'hornet']"/>
    <x v="6"/>
    <n v="4"/>
    <s v="Topic 17"/>
    <s v="Driving"/>
    <x v="6"/>
    <n v="-0.59940000000000004"/>
    <n v="0.13500000000000001"/>
    <n v="0.86499999999999999"/>
    <n v="0"/>
  </r>
  <r>
    <x v="3"/>
    <s v=" No. No no no! [nos coming from all employees]"/>
    <s v="['no', 'come', 'employee']"/>
    <x v="6"/>
    <n v="4"/>
    <s v="Topic 3"/>
    <s v="Initiatives &amp; Operations at Dunder Mifflin"/>
    <x v="1"/>
    <n v="0.29139999999999999"/>
    <n v="0"/>
    <n v="0.78600000000000003"/>
    <n v="0.214"/>
  </r>
  <r>
    <x v="3"/>
    <s v=" [Nate starts walking away from hornetâ€™s nest, puts down the blowtorch] Yes!"/>
    <s v="['nate', 'start', 'walk', 'away', 'hornet', 'nest', 'put', 'blowtorch']"/>
    <x v="6"/>
    <n v="4"/>
    <s v="Topic 19"/>
    <s v="Heartbreaks &amp; Jan"/>
    <x v="0"/>
    <n v="0.45739999999999997"/>
    <n v="0"/>
    <n v="0.78600000000000003"/>
    <n v="0.214"/>
  </r>
  <r>
    <x v="0"/>
    <s v=" There are many reasons a man would wear a fake mustache to work. [spinning in chair] He is a fan of the outrageous. He loves to surprise! He lovesâ€¦ other things as well.  "/>
    <s v="['reason', 'man', 'wear', 'fake', 'mustache', 'work', 'spin', 'chair', 'fan', 'outrageous', 'love', 'surprise', 'love', 'thing']"/>
    <x v="6"/>
    <n v="4"/>
    <s v="Topic 26"/>
    <s v="Gender Roles"/>
    <x v="9"/>
    <n v="0.52549999999999997"/>
    <n v="0.14000000000000001"/>
    <n v="0.61899999999999999"/>
    <n v="0.24099999999999999"/>
  </r>
  <r>
    <x v="0"/>
    <s v=" [shying away] Look, [sighs] Itâ€™s a pimple Phyllis. Avrile Lavigne gets them all the time and she rocks harder than anyone alive."/>
    <s v="['shy', 'away', 'look', 'sigh', 'pimple', 'phyllis', 'avrile', 'lavigne', 'get', 'time', 'rock', 'harder', 'alive']"/>
    <x v="6"/>
    <n v="4"/>
    <s v="Topic 25"/>
    <s v="Phylllis &amp; Angela Activities"/>
    <x v="2"/>
    <n v="0.1779"/>
    <n v="7.8E-2"/>
    <n v="0.81599999999999995"/>
    <n v="0.106"/>
  </r>
  <r>
    <x v="3"/>
    <s v=" What? No! Wait, no. Definitely not cancer.  "/>
    <s v="['wait', 'definitely', 'cancer']"/>
    <x v="6"/>
    <n v="4"/>
    <s v="Topic 9"/>
    <s v="Self Care Behaviours"/>
    <x v="7"/>
    <n v="0.75849999999999995"/>
    <n v="0"/>
    <n v="0.434"/>
    <n v="0.56599999999999995"/>
  </r>
  <r>
    <x v="3"/>
    <s v=" Itâ€™s just good to stop a Michael train of thought early before it derails and destroys the entire town.  "/>
    <s v="['stop', 'michael', 'train', 'thought', 'early', 'derails', 'destroys', 'entire', 'town']"/>
    <x v="6"/>
    <n v="4"/>
    <s v="Topic 42"/>
    <s v="Fun in the Office"/>
    <x v="5"/>
    <n v="-0.63690000000000002"/>
    <n v="0.312"/>
    <n v="0.57699999999999996"/>
    <n v="0.112"/>
  </r>
  <r>
    <x v="0"/>
    <s v=" Just a cold sore, thank you. Phyllis, I donâ€™t have acne. I have a cold sore. I donâ€™t even have a cold. I donâ€™t know how I got it."/>
    <s v="['cold', 'sore', 'thank', 'phyllis', 'acne', 'cold', 'sore', 'cold', 'know']"/>
    <x v="6"/>
    <n v="4"/>
    <s v="Topic 16"/>
    <s v="Sexual Behaviours &amp; Weddings"/>
    <x v="0"/>
    <n v="-0.36120000000000002"/>
    <n v="0.14899999999999999"/>
    <n v="0.77600000000000002"/>
    <n v="7.4999999999999997E-2"/>
  </r>
  <r>
    <x v="3"/>
    <s v=" Wait! What you should do, Michael, is have a doctor take a look at it. Because we really donâ€™t know what that is."/>
    <s v="['wait', 'michael', 'doctor', 'look', 'know']"/>
    <x v="6"/>
    <n v="4"/>
    <s v="Topic 9"/>
    <s v="Self Care Behaviours"/>
    <x v="7"/>
    <n v="0"/>
    <n v="0"/>
    <n v="1"/>
    <n v="0"/>
  </r>
  <r>
    <x v="0"/>
    <s v=" Yeah! My last physical when I was forty."/>
    <s v="['physical']"/>
    <x v="6"/>
    <n v="4"/>
    <s v="Topic 37"/>
    <s v="Writing, Drawings, Pictures, etc"/>
    <x v="1"/>
    <n v="0.35949999999999999"/>
    <n v="0"/>
    <n v="0.73699999999999999"/>
    <n v="0.26300000000000001"/>
  </r>
  <r>
    <x v="0"/>
    <s v=" No! It was like four years ago!"/>
    <s v="['year']"/>
    <x v="6"/>
    <n v="4"/>
    <s v="Topic 6"/>
    <s v="Time Spent"/>
    <x v="1"/>
    <n v="0.4738"/>
    <n v="0"/>
    <n v="0.66100000000000003"/>
    <n v="0.33900000000000002"/>
  </r>
  <r>
    <x v="0"/>
    <s v=" Why at least? If youâ€™re guessing forty six just say forty six. [later in his office, places a band-aid over his cold sore]  "/>
    <s v="['guess', 'later', 'office', 'place', 'bandaid', 'cold', 'sore']"/>
    <x v="6"/>
    <n v="4"/>
    <s v="Topic 16"/>
    <s v="Sexual Behaviours &amp; Weddings"/>
    <x v="0"/>
    <n v="-0.36120000000000002"/>
    <n v="0.10199999999999999"/>
    <n v="0.89800000000000002"/>
    <n v="0"/>
  </r>
  <r>
    <x v="4"/>
    <s v=" This is what you get when you treat your body like an outhouse."/>
    <s v="['treat', 'body', 'outhouse']"/>
    <x v="6"/>
    <n v="4"/>
    <s v="Topic 41"/>
    <s v="Kevin's Activities"/>
    <x v="2"/>
    <n v="0.63690000000000002"/>
    <n v="0"/>
    <n v="0.67900000000000005"/>
    <n v="0.32100000000000001"/>
  </r>
  <r>
    <x v="2"/>
    <s v=" Some eggs can rely dormant in a woman for years, they may not even know they have it."/>
    <s v="['egg', 'rely', 'dormant', 'woman', 'year', 'know']"/>
    <x v="6"/>
    <n v="4"/>
    <s v="Topic 18"/>
    <s v="Focusing at Work"/>
    <x v="1"/>
    <n v="0"/>
    <n v="0"/>
    <n v="1"/>
    <n v="0"/>
  </r>
  <r>
    <x v="0"/>
    <s v=" You know what, I feel like one of those old timey sailors. With the eye patch. [in pirate voice] Itâ€™s me own damn fault. Woman in every port."/>
    <s v="['know', 'feel', 'old', 'timey', 'sailor', 'eye', 'patch', 'pirate', 'voice', 'damn', 'fault', 'woman', 'port']"/>
    <x v="6"/>
    <n v="4"/>
    <s v="Topic 11"/>
    <s v="Closing deals"/>
    <x v="1"/>
    <n v="-0.44040000000000001"/>
    <n v="0.16400000000000001"/>
    <n v="0.76"/>
    <n v="7.5999999999999998E-2"/>
  </r>
  <r>
    <x v="2"/>
    <s v=" What port? The Jan port. The Holly Porâ€¦"/>
    <s v="['port', 'jan', 'port', 'holly', 'por']"/>
    <x v="6"/>
    <n v="4"/>
    <s v="Topic 34"/>
    <s v="Uncomfortable Feelings"/>
    <x v="4"/>
    <n v="0"/>
    <n v="0"/>
    <n v="1"/>
    <n v="0"/>
  </r>
  <r>
    <x v="0"/>
    <s v=" Donâ€™t even! Holly was clean! Okay? If anything I gave it to her."/>
    <s v="['holly', 'clean', 'give']"/>
    <x v="6"/>
    <n v="4"/>
    <s v="Topic 21"/>
    <s v="Workplace Happenings"/>
    <x v="1"/>
    <n v="0.6351"/>
    <n v="0"/>
    <n v="0.68"/>
    <n v="0.32"/>
  </r>
  <r>
    <x v="0"/>
    <s v=" Oh my God! What if I did?"/>
    <s v="['god']"/>
    <x v="6"/>
    <n v="4"/>
    <s v="Topic 47"/>
    <s v="Office Praise for Work"/>
    <x v="4"/>
    <n v="0.3382"/>
    <n v="0"/>
    <n v="0.71499999999999997"/>
    <n v="0.28499999999999998"/>
  </r>
  <r>
    <x v="2"/>
    <s v=" You need to contact Holly! You need to notify her, that she is crawling with herpes."/>
    <s v="['need', 'contact', 'holly', 'need', 'notify', 'crawl', 'herpes']"/>
    <x v="6"/>
    <n v="4"/>
    <s v="Topic 23"/>
    <s v="Michael's Behaviours"/>
    <x v="2"/>
    <n v="0"/>
    <n v="0"/>
    <n v="1"/>
    <n v="0"/>
  </r>
  <r>
    <x v="0"/>
    <s v=" Okay! You know what? Might! Might be crawling with herpes. I might have gotten it after her."/>
    <s v="['know', 'crawl', 'herpes', 'gotten']"/>
    <x v="6"/>
    <n v="4"/>
    <s v="Topic 50"/>
    <s v="Baby Making &amp; Schrute Farms"/>
    <x v="8"/>
    <n v="0.35780000000000001"/>
    <n v="0"/>
    <n v="0.86599999999999999"/>
    <n v="0.13400000000000001"/>
  </r>
  <r>
    <x v="2"/>
    <s v=" You need to contact every woman youâ€™ve been with, and notify them of your herpes infestation. Itâ€™s the right thing to do."/>
    <s v="['need', 'contact', 'woman', 'notify', 'herpes', 'infestation']"/>
    <x v="6"/>
    <n v="4"/>
    <s v="Topic 6"/>
    <s v="Time Spent"/>
    <x v="1"/>
    <n v="0"/>
    <n v="0"/>
    <n v="1"/>
    <n v="0"/>
  </r>
  <r>
    <x v="0"/>
    <s v=" Thereâ€™s no way Iâ€™m gonna do that."/>
    <s v="['there', 'way']"/>
    <x v="6"/>
    <n v="4"/>
    <s v="Topic 1"/>
    <s v="Pam's Activities"/>
    <x v="2"/>
    <n v="-0.29599999999999999"/>
    <n v="0.26800000000000002"/>
    <n v="0.73199999999999998"/>
    <n v="0"/>
  </r>
  <r>
    <x v="0"/>
    <s v=" [makes grunt in attempt to stop Dwight. Dwight hangs up]  "/>
    <s v="['make', 'grunt', 'attempt', 'stop', 'dwight', 'dwight', 'hang']"/>
    <x v="6"/>
    <n v="4"/>
    <s v="Topic 12"/>
    <s v="Dwight's Behaviours"/>
    <x v="2"/>
    <n v="-0.29599999999999999"/>
    <n v="0.19600000000000001"/>
    <n v="0.80400000000000005"/>
    <n v="0"/>
  </r>
  <r>
    <x v="2"/>
    <s v=" No, Iâ€™m no doctor, but it seems to me that we all have an obligation to the public health to track down anyone who gives us a disease, inform them of it, and take overwhelming revenge on that person. Again, Iâ€™m no doctor. Iâ€™m just a normal guy who enjoys revenge.  "/>
    <s v="['doctor', 'obligation', 'public', 'health', 'track', 'give', 'disease', 'inform', 'overwhelm', 'revenge', 'person', 'doctor', 'normal', 'guy', 'enjoys', 'revenge']"/>
    <x v="6"/>
    <n v="4"/>
    <s v="Topic 49"/>
    <s v="Workplace Happenings"/>
    <x v="1"/>
    <n v="-0.84619999999999995"/>
    <n v="0.21199999999999999"/>
    <n v="0.71799999999999997"/>
    <n v="6.9000000000000006E-2"/>
  </r>
  <r>
    <x v="0"/>
    <s v=" I have a disease, for which there is no known cure, that has been sexually transmitted to me."/>
    <s v="['disease', 'know', 'cure', 'sexually', 'transmit']"/>
    <x v="6"/>
    <n v="4"/>
    <s v="Topic 32"/>
    <s v="Meridith &amp; Creed Activities"/>
    <x v="2"/>
    <n v="-0.29599999999999999"/>
    <n v="0.115"/>
    <n v="0.88500000000000001"/>
    <n v="0"/>
  </r>
  <r>
    <x v="0"/>
    <s v=" No, I am calling to see if you gave me herpes. Because if you did I would be able to avoid a lot of sucky conversations. So you have it right?"/>
    <s v="['call', 'give', 'herpes', 'able', 'avoid', 'sucky', 'conversation']"/>
    <x v="6"/>
    <n v="4"/>
    <s v="Topic 23"/>
    <s v="Michael's Behaviours"/>
    <x v="2"/>
    <n v="-0.62490000000000001"/>
    <n v="0.15"/>
    <n v="0.85"/>
    <n v="0"/>
  </r>
  <r>
    <x v="0"/>
    <s v=" Yes I am telling you you have to get tested for herpes. Good-bye!"/>
    <s v="['tell', 'test', 'herpes', 'goodbye']"/>
    <x v="6"/>
    <n v="4"/>
    <s v="Topic 49"/>
    <s v="Workplace Happenings"/>
    <x v="1"/>
    <n v="0.45739999999999997"/>
    <n v="0"/>
    <n v="0.8"/>
    <n v="0.2"/>
  </r>
  <r>
    <x v="2"/>
    <s v=" So long Donna! [Michael hangs up]  "/>
    <s v="['long', 'donna', 'michael', 'hang']"/>
    <x v="6"/>
    <n v="4"/>
    <s v="Topic 23"/>
    <s v="Michael's Behaviours"/>
    <x v="2"/>
    <n v="0"/>
    <n v="0"/>
    <n v="1"/>
    <n v="0"/>
  </r>
  <r>
    <x v="0"/>
    <s v=" [Dwight looks confused to the camera] Were they in the missionary position? [Holly laughs]  "/>
    <s v="['dwight', 'look', 'confuse', 'camera', 'missionary', 'position', 'holly', 'laugh']"/>
    <x v="6"/>
    <n v="4"/>
    <s v="Topic 12"/>
    <s v="Dwight's Behaviours"/>
    <x v="2"/>
    <n v="0.2263"/>
    <n v="0.13100000000000001"/>
    <n v="0.68600000000000005"/>
    <n v="0.183"/>
  </r>
  <r>
    <x v="0"/>
    <s v=" [still on phone with Holly] Do you ever wonder what life would have been like if you hadnâ€™t been transferred?"/>
    <s v="['phone', 'holly', 'wonder', 'life', 'transfer']"/>
    <x v="6"/>
    <n v="4"/>
    <s v="Topic 35"/>
    <s v="Answering Phones"/>
    <x v="1"/>
    <n v="0.36120000000000002"/>
    <n v="0"/>
    <n v="0.88400000000000001"/>
    <n v="0.11600000000000001"/>
  </r>
  <r>
    <x v="0"/>
    <s v=" We would have twins. [Dwight points towards the corner of his lip, indicating Michaelâ€™s â€œherpesâ€]"/>
    <s v="['twin', 'dwight', 'point', 'corner', 'lip', 'indicate', 'michael', 'herpes']"/>
    <x v="6"/>
    <n v="4"/>
    <s v="Topic 23"/>
    <s v="Michael's Behaviours"/>
    <x v="2"/>
    <n v="0"/>
    <n v="0"/>
    <n v="1"/>
    <n v="0"/>
  </r>
  <r>
    <x v="0"/>
    <s v=" I donâ€™t romanticize th- [Dwight nodding and mouthing â€˜Yes you doâ€™] Noâ€¦"/>
    <s v="['romanticize', 'th', 'dwight', 'nod', 'mouth']"/>
    <x v="6"/>
    <n v="4"/>
    <s v="Topic 1"/>
    <s v="Pam's Activities"/>
    <x v="2"/>
    <n v="0.42149999999999999"/>
    <n v="0"/>
    <n v="0.79700000000000004"/>
    <n v="0.20300000000000001"/>
  </r>
  <r>
    <x v="0"/>
    <s v=" He had no arms or legs, he couldnâ€™t hear see, or speakâ€¦ This is how he let a nation."/>
    <s v="['arm', 'leg', 'hear', 'speak', 'nation']"/>
    <x v="6"/>
    <n v="4"/>
    <s v="Topic 16"/>
    <s v="Sexual Behaviours &amp; Weddings"/>
    <x v="0"/>
    <n v="-0.29599999999999999"/>
    <n v="0.109"/>
    <n v="0.89100000000000001"/>
    <n v="0"/>
  </r>
  <r>
    <x v="0"/>
    <s v=" Ok, alright I gotta go."/>
    <s v="['get']"/>
    <x v="6"/>
    <n v="4"/>
    <s v="Topic 1"/>
    <s v="Pam's Activities"/>
    <x v="2"/>
    <n v="0.25"/>
    <n v="0"/>
    <n v="0.66700000000000004"/>
    <n v="0.33300000000000002"/>
  </r>
  <r>
    <x v="2"/>
    <s v=" [to the camera] He forgot to mention the herpes."/>
    <s v="['camera', 'forgot', 'mention', 'herpes']"/>
    <x v="6"/>
    <n v="4"/>
    <s v="Topic 17"/>
    <s v="Driving"/>
    <x v="6"/>
    <n v="0"/>
    <n v="0"/>
    <n v="1"/>
    <n v="0"/>
  </r>
  <r>
    <x v="2"/>
    <s v=" We had to come over right away, itâ€™s urgent. Michael has something to tell you. [Michael shushes him]"/>
    <s v="['away', 'urgent', 'michael', 'tell', 'michael', 'shushes']"/>
    <x v="6"/>
    <n v="4"/>
    <s v="Topic 23"/>
    <s v="Michael's Behaviours"/>
    <x v="2"/>
    <n v="0.20230000000000001"/>
    <n v="0"/>
    <n v="0.90400000000000003"/>
    <n v="9.6000000000000002E-2"/>
  </r>
  <r>
    <x v="0"/>
    <s v=" [after long wait, to Dwight] Would you excuse usâ€¦"/>
    <s v="['long', 'wait', 'dwight', 'excuse']"/>
    <x v="6"/>
    <n v="4"/>
    <s v="Topic 12"/>
    <s v="Dwight's Behaviours"/>
    <x v="2"/>
    <n v="7.7200000000000005E-2"/>
    <n v="0"/>
    <n v="0.86"/>
    <n v="0.14000000000000001"/>
  </r>
  <r>
    <x v="2"/>
    <s v=" Ok Iâ€™m gonna head outta here, I know you have a lot to talk about. Ok, is there a, an operating theater thatâ€™s open to visitors? Never mind Iâ€™ll find it."/>
    <s v="['head', 'outta', 'know', 'talk', 'operating', 'theater', 'open', 'visitor', 'mind']"/>
    <x v="6"/>
    <n v="4"/>
    <s v="Topic 38"/>
    <s v="Communication &amp; Problem Solving"/>
    <x v="3"/>
    <n v="0.29599999999999999"/>
    <n v="0"/>
    <n v="0.93200000000000005"/>
    <n v="6.8000000000000005E-2"/>
  </r>
  <r>
    <x v="0"/>
    <s v=" Am I the kind of person to misremember our relationship as more than it ever was?"/>
    <s v="['kind', 'person', 'misremember', 'relationship']"/>
    <x v="6"/>
    <n v="4"/>
    <s v="Topic 42"/>
    <s v="Fun in the Office"/>
    <x v="5"/>
    <n v="0"/>
    <n v="0"/>
    <n v="1"/>
    <n v="0"/>
  </r>
  <r>
    <x v="1"/>
    <s v=" Am I blocking anybody? Can everybody see?"/>
    <s v="['block', 'anybody', 'everybody']"/>
    <x v="6"/>
    <n v="4"/>
    <s v="Topic 48"/>
    <s v="Dunder Mifflin Corporate Affairs"/>
    <x v="3"/>
    <n v="-0.45150000000000001"/>
    <n v="0.33"/>
    <n v="0.67"/>
    <n v="0"/>
  </r>
  <r>
    <x v="0"/>
    <s v=" Well, there was a little bit of a learning curve in the conversation department, but between the sheets we were like Jordan and Pippin!"/>
    <s v="['little', 'bit', 'learn', 'curve', 'conversation', 'department', 'sheet', 'jordan', 'pippin']"/>
    <x v="6"/>
    <n v="4"/>
    <s v="Topic 43"/>
    <s v="Ryan's Activities"/>
    <x v="2"/>
    <n v="0.62390000000000001"/>
    <n v="0"/>
    <n v="0.81200000000000006"/>
    <n v="0.188"/>
  </r>
  <r>
    <x v="0"/>
    <s v=" [sighs] Ok, so Iâ€™m the guy at the station."/>
    <s v="['sigh', 'guy', 'station']"/>
    <x v="6"/>
    <n v="4"/>
    <s v="Topic 44"/>
    <s v="Stanley's Activities"/>
    <x v="2"/>
    <n v="0"/>
    <n v="0"/>
    <n v="1"/>
    <n v="0"/>
  </r>
  <r>
    <x v="0"/>
    <s v=" I used to think that she was the one. Or at least A the one. And if I called that one so wrongâ€¦  "/>
    <s v="['call', 'wrong']"/>
    <x v="6"/>
    <n v="4"/>
    <s v="Topic 19"/>
    <s v="Heartbreaks &amp; Jan"/>
    <x v="0"/>
    <n v="0"/>
    <n v="0"/>
    <n v="1"/>
    <n v="0"/>
  </r>
  <r>
    <x v="3"/>
    <s v=" Hey! Our baby was not a mistake. She was a surprise."/>
    <s v="['baby', 'mistake', 'surprise']"/>
    <x v="6"/>
    <n v="4"/>
    <s v="Topic 50"/>
    <s v="Baby Making &amp; Schrute Farms"/>
    <x v="8"/>
    <n v="0.53120000000000001"/>
    <n v="0"/>
    <n v="0.67"/>
    <n v="0.33"/>
  </r>
  <r>
    <x v="2"/>
    <s v=" Next stop is Helene. Youâ€™re gonna wanna make a left on Willow, which is a little ways away, uh. Iâ€™ll remind you."/>
    <s v="['stop', 'helene', 'wan', 'left', 'willow', 'little', 'way', 'away', 'remind']"/>
    <x v="6"/>
    <n v="4"/>
    <s v="Topic 13"/>
    <s v="Meetings"/>
    <x v="1"/>
    <n v="-0.29599999999999999"/>
    <n v="9.5000000000000001E-2"/>
    <n v="0.90500000000000003"/>
    <n v="0"/>
  </r>
  <r>
    <x v="0"/>
    <s v=" You know, I donâ€™t know if I trust Janâ€™s judgment. Sheâ€¦"/>
    <s v="['know', 'know', 'trust', 'jan', 'judgment']"/>
    <x v="6"/>
    <n v="4"/>
    <s v="Topic 19"/>
    <s v="Heartbreaks &amp; Jan"/>
    <x v="0"/>
    <n v="0.51060000000000005"/>
    <n v="0"/>
    <n v="0.752"/>
    <n v="0.248"/>
  </r>
  <r>
    <x v="0"/>
    <s v=" No, Iâ€™m not talking about paper. Relationships, they have the ability to point out if the man is making a bigger deal out of something that is really there."/>
    <s v="['talk', 'paper', 'relationship', 'ability', 'point', 'man', 'make', 'big', 'deal']"/>
    <x v="6"/>
    <n v="4"/>
    <s v="Topic 38"/>
    <s v="Communication &amp; Problem Solving"/>
    <x v="3"/>
    <n v="0.31819999999999998"/>
    <n v="0"/>
    <n v="0.92400000000000004"/>
    <n v="7.5999999999999998E-2"/>
  </r>
  <r>
    <x v="2"/>
    <s v=" Who gave it to you, who has it, and who is going to pay."/>
    <s v="['give', 'go', 'pay']"/>
    <x v="6"/>
    <n v="4"/>
    <s v="Topic 29"/>
    <s v="Financial Activities"/>
    <x v="1"/>
    <n v="-0.1027"/>
    <n v="9.7000000000000003E-2"/>
    <n v="0.90300000000000002"/>
    <n v="0"/>
  </r>
  <r>
    <x v="2"/>
    <s v=" TO answer your question about Jan, no. Jan is insane. Why do you think I got- LEFT, WILLOW NOW!"/>
    <s v="['answer', 'question', 'jan', 'jan', 'insane', 'left', 'willow']"/>
    <x v="6"/>
    <n v="4"/>
    <s v="Topic 19"/>
    <s v="Heartbreaks &amp; Jan"/>
    <x v="0"/>
    <n v="-0.45739999999999997"/>
    <n v="0.14299999999999999"/>
    <n v="0.85699999999999998"/>
    <n v="0"/>
  </r>
  <r>
    <x v="0"/>
    <s v=" [walks into park with Dwight] Hi stranger! Long time!"/>
    <s v="['walk', 'park', 'dwight', 'stranger', 'long', 'time']"/>
    <x v="6"/>
    <n v="4"/>
    <s v="Topic 12"/>
    <s v="Dwight's Behaviours"/>
    <x v="2"/>
    <n v="0"/>
    <n v="0"/>
    <n v="1"/>
    <n v="0"/>
  </r>
  <r>
    <x v="0"/>
    <s v=" Iâ€™m Michael. We dated for a while."/>
    <s v="['michael', 'date']"/>
    <x v="6"/>
    <n v="4"/>
    <s v="Topic 23"/>
    <s v="Michael's Behaviours"/>
    <x v="2"/>
    <n v="0"/>
    <n v="0"/>
    <n v="1"/>
    <n v="0"/>
  </r>
  <r>
    <x v="0"/>
    <s v=" Oh hey! Dwight, would you take my grandmother for a walk while I talk to Helene?"/>
    <s v="['dwight', 'grandmother', 'walk', 'talk', 'helene']"/>
    <x v="6"/>
    <n v="4"/>
    <s v="Topic 12"/>
    <s v="Dwight's Behaviours"/>
    <x v="2"/>
    <n v="0"/>
    <n v="0"/>
    <n v="1"/>
    <n v="0"/>
  </r>
  <r>
    <x v="2"/>
    <s v=" Come on old lady. Letâ€™s go."/>
    <s v="['old', 'lady', 'let']"/>
    <x v="6"/>
    <n v="4"/>
    <s v="Topic 5"/>
    <s v="Oscar &amp; David Wallace"/>
    <x v="2"/>
    <n v="0"/>
    <n v="0"/>
    <n v="1"/>
    <n v="0"/>
  </r>
  <r>
    <x v="3"/>
    <s v=" Andy thatâ€™s way too personal of a question."/>
    <s v="['andy', 'way', 'personal', 'question']"/>
    <x v="6"/>
    <n v="4"/>
    <s v="Topic 22"/>
    <s v="Andy's Activities"/>
    <x v="2"/>
    <n v="0"/>
    <n v="0"/>
    <n v="1"/>
    <n v="0"/>
  </r>
  <r>
    <x v="0"/>
    <s v=" Just a quirky indie movie weird sort of thing, breaking all the rules. But had to end, because the summer was over. For youâ€¦"/>
    <s v="['quirky', 'indie', 'movie', 'weird', 'sort', 'break', 'rule', 'end', 'summer']"/>
    <x v="6"/>
    <n v="4"/>
    <s v="Topic 6"/>
    <s v="Time Spent"/>
    <x v="1"/>
    <n v="-0.09"/>
    <n v="5.5E-2"/>
    <n v="0.94499999999999995"/>
    <n v="0"/>
  </r>
  <r>
    <x v="2"/>
    <s v=" Michael! [attempting to get out of the car on the side in which Michael parked too close to a bush. Michael ignores him and walks into a building.]"/>
    <s v="['michael', 'attempt', 'car', 'michael', 'park', 'close', 'bush', 'michael', 'ignores', 'walk', 'building']"/>
    <x v="6"/>
    <n v="4"/>
    <s v="Topic 23"/>
    <s v="Michael's Behaviours"/>
    <x v="2"/>
    <n v="-0.3382"/>
    <n v="8.1000000000000003E-2"/>
    <n v="0.91900000000000004"/>
    <n v="0"/>
  </r>
  <r>
    <x v="0"/>
    <s v=" Real entertainers, like Billy Joel."/>
    <s v="['real', 'entertainer', 'billy', 'joel']"/>
    <x v="6"/>
    <n v="4"/>
    <s v="Topic 13"/>
    <s v="Meetings"/>
    <x v="1"/>
    <n v="0.5423"/>
    <n v="0"/>
    <n v="0.4"/>
    <n v="0.6"/>
  </r>
  <r>
    <x v="0"/>
    <s v=" Iâ€™m great! I saw your-your sign outside. And I decided, Iâ€™m going to pull in, and maybe buy a house from her."/>
    <s v="['great', 'saw', 'youryour', 'sign', 'outside', 'decide', 'go', 'pull', 'maybe', 'buy', 'house']"/>
    <x v="6"/>
    <n v="4"/>
    <s v="Topic 20"/>
    <s v="Dunder Mifflin Products"/>
    <x v="1"/>
    <n v="0.65880000000000005"/>
    <n v="0"/>
    <n v="0.82699999999999996"/>
    <n v="0.17299999999999999"/>
  </r>
  <r>
    <x v="0"/>
    <s v=" He sounds like a nice guy.  "/>
    <s v="['sound', 'nice', 'guy']"/>
    <x v="6"/>
    <n v="4"/>
    <s v="Topic 44"/>
    <s v="Stanley's Activities"/>
    <x v="2"/>
    <n v="0.64859999999999995"/>
    <n v="0"/>
    <n v="0.43"/>
    <n v="0.56999999999999995"/>
  </r>
  <r>
    <x v="0"/>
    <s v=" You put the TV here, you put the family over here."/>
    <s v="['tv', 'family']"/>
    <x v="6"/>
    <n v="4"/>
    <s v="Topic 19"/>
    <s v="Heartbreaks &amp; Jan"/>
    <x v="0"/>
    <n v="0"/>
    <n v="0"/>
    <n v="1"/>
    <n v="0"/>
  </r>
  <r>
    <x v="0"/>
    <s v=" Someone told me that I romanticize relationships"/>
    <s v="['romanticize', 'relationship']"/>
    <x v="6"/>
    <n v="4"/>
    <s v="Topic 38"/>
    <s v="Communication &amp; Problem Solving"/>
    <x v="3"/>
    <n v="0.42149999999999999"/>
    <n v="0"/>
    <n v="0.68200000000000005"/>
    <n v="0.318"/>
  </r>
  <r>
    <x v="0"/>
    <s v=" I just found out today. Itâ€™s, uh, right there."/>
    <s v="['today']"/>
    <x v="6"/>
    <n v="4"/>
    <s v="Topic 9"/>
    <s v="Self Care Behaviours"/>
    <x v="7"/>
    <n v="0"/>
    <n v="0"/>
    <n v="1"/>
    <n v="0"/>
  </r>
  <r>
    <x v="0"/>
    <s v=" Well I believe in love at first sight."/>
    <s v="['believe', 'love', 'sight']"/>
    <x v="6"/>
    <n v="4"/>
    <s v="Topic 26"/>
    <s v="Gender Roles"/>
    <x v="9"/>
    <n v="0.74299999999999999"/>
    <n v="0"/>
    <n v="0.48799999999999999"/>
    <n v="0.51200000000000001"/>
  </r>
  <r>
    <x v="0"/>
    <s v=" I knew what I was thinking at the time, but right now it just seems ridiculous."/>
    <s v="['think', 'time', 'ridiculous']"/>
    <x v="6"/>
    <n v="4"/>
    <s v="Topic 2"/>
    <s v="Outside Work &amp; Transportation"/>
    <x v="6"/>
    <n v="-0.50229999999999997"/>
    <n v="0.17799999999999999"/>
    <n v="0.82199999999999995"/>
    <n v="0"/>
  </r>
  <r>
    <x v="2"/>
    <s v=" [walking downstairs] Excuse me, someone died in the upstairs bathroom didnâ€™t they?"/>
    <s v="['walk', 'downstairs', 'excuse', 'die', 'upstairs', 'bathroom']"/>
    <x v="6"/>
    <n v="4"/>
    <s v="Topic 27"/>
    <s v="Parenting Issues"/>
    <x v="8"/>
    <n v="-0.51060000000000005"/>
    <n v="0.24199999999999999"/>
    <n v="0.67100000000000004"/>
    <n v="8.6999999999999994E-2"/>
  </r>
  <r>
    <x v="0"/>
    <s v=" Hi Holly itâ€™s Michael, I just wanted to call and let you know that I was thinking about what you said. Itâ€™s just. You know?  Itâ€™s weird. Today I ended up seeing a lot of women that I used to date, and in my mind they were all great. And then when I actually saw them, it was mostly a freak show. And you and me, that must have been a real train wreck. You know what, Holly? Youâ€™re wrong. You are wrong. I remember every second of us. And talking to them today, I donâ€™t feel for them anything like what I feel for you. I didnâ€™t joke with any of them, I joked with you. You are the only one who was actually happy to hear from me. And I donâ€™t know why you downgraded what we had but I did not make us up. Ok.  Oh, wait, and you should talk to a doctor because you might have herpes. Bye.  "/>
    <s v="['holly', 'michael', 'want', 'know', 'think', 'say', 'know', 'weird', 'today', 'end', 'see', 'woman', 'date', 'mind', 'great', 'actually', 'saw', 'freak', 'real', 'train', 'wreck', 'know', 'holly', 'wrong', 'wrong', 'remember', 'second', 'talk', 'today', 'feel', 'feel', 'joke', 'joked', 'actually', 'happy', 'hear', 'know', 'downgrade', 'wait', 'talk', 'doctor', 'herpes', 'bye']"/>
    <x v="6"/>
    <n v="4"/>
    <s v="Topic 9"/>
    <s v="Self Care Behaviours"/>
    <x v="7"/>
    <n v="0.22869999999999999"/>
    <n v="5.3999999999999999E-2"/>
    <n v="0.88600000000000001"/>
    <n v="5.8999999999999997E-2"/>
  </r>
  <r>
    <x v="0"/>
    <s v=" Oscar, we once sucked face in public. As part of an office presentation to destroy the stigma of gay kissing. Do you recall?"/>
    <s v="['oscar', 'suck', 'face', 'public', 'office', 'presentation', 'destroy', 'stigma', 'gay', 'kiss', 'recall']"/>
    <x v="6"/>
    <n v="4"/>
    <s v="Topic 5"/>
    <s v="Oscar &amp; David Wallace"/>
    <x v="2"/>
    <n v="-0.42149999999999999"/>
    <n v="0.215"/>
    <n v="0.66200000000000003"/>
    <n v="0.123"/>
  </r>
  <r>
    <x v="0"/>
    <s v=" You may have given me a sexually transmitted disease."/>
    <s v="['give', 'sexually', 'transmit', 'disease']"/>
    <x v="6"/>
    <n v="4"/>
    <s v="Topic 49"/>
    <s v="Workplace Happenings"/>
    <x v="1"/>
    <n v="0"/>
    <n v="0"/>
    <n v="1"/>
    <n v="0"/>
  </r>
  <r>
    <x v="2"/>
    <s v=" It was probably just an ingrown mustache hair but we have to be exhaustive."/>
    <s v="['probably', 'ingrown', 'mustache', 'hair', 'exhaustive']"/>
    <x v="6"/>
    <n v="4"/>
    <s v="Topic 26"/>
    <s v="Gender Roles"/>
    <x v="9"/>
    <n v="-0.19009999999999999"/>
    <n v="0.11899999999999999"/>
    <n v="0.88100000000000001"/>
    <n v="0"/>
  </r>
  <r>
    <x v="2"/>
    <s v=" Iâ€™m gonna need a list of every man youâ€™ve ever had sex with. Iâ€™m talking train stations, menâ€™s roomsâ€¦"/>
    <s v="['need', 'list', 'man', 'sex', 'talk', 'train', 'station', 'men', 'room']"/>
    <x v="6"/>
    <n v="4"/>
    <s v="Topic 38"/>
    <s v="Communication &amp; Problem Solving"/>
    <x v="3"/>
    <n v="0"/>
    <n v="0"/>
    <n v="1"/>
    <n v="0"/>
  </r>
  <r>
    <x v="0"/>
    <s v=" Moolit Gandala, carrage drive through Central Parkâ€¦"/>
    <s v="['moolit', 'gandala', 'carrage', 'drive', 'central', 'park']"/>
    <x v="6"/>
    <n v="4"/>
    <s v="Topic 17"/>
    <s v="Driving"/>
    <x v="6"/>
    <n v="0"/>
    <n v="0"/>
    <n v="1"/>
    <n v="0"/>
  </r>
  <r>
    <x v="2"/>
    <s v=" The woods behind the liquor store, the swamp behind the old folkâ€™s home."/>
    <s v="['wood', 'liquor', 'store', 'swamp', 'old', 'folk', 'home']"/>
    <x v="6"/>
    <n v="4"/>
    <s v="Topic 22"/>
    <s v="Andy's Activities"/>
    <x v="2"/>
    <n v="0"/>
    <n v="0"/>
    <n v="1"/>
    <n v="0"/>
  </r>
  <r>
    <x v="0"/>
    <s v=" An electric car dealership. [Oscar gets up and starts leaving]"/>
    <s v="['electric', 'car', 'dealership', 'oscar', 'get', 'start', 'leave']"/>
    <x v="6"/>
    <n v="4"/>
    <s v="Topic 5"/>
    <s v="Oscar &amp; David Wallace"/>
    <x v="2"/>
    <n v="0"/>
    <n v="0"/>
    <n v="1"/>
    <n v="0"/>
  </r>
  <r>
    <x v="0"/>
    <s v=" Oscar! Think abou- Think! [door slams]   "/>
    <s v="['oscar', 'abou', 'door', 'slam']"/>
    <x v="6"/>
    <n v="4"/>
    <s v="Topic 7"/>
    <s v="Doors &amp; Elevators"/>
    <x v="1"/>
    <n v="0"/>
    <n v="0"/>
    <n v="1"/>
    <n v="0"/>
  </r>
  <r>
    <x v="2"/>
    <s v=" Canâ€™t beat a horse. A horse is a bike that peddles itself."/>
    <s v="['beat', 'horse', 'horse', 'bike', 'peddles']"/>
    <x v="6"/>
    <n v="5"/>
    <s v="Topic 46"/>
    <s v="Food and Eating Habits"/>
    <x v="5"/>
    <n v="0"/>
    <n v="0"/>
    <n v="1"/>
    <n v="0"/>
  </r>
  <r>
    <x v="0"/>
    <s v=" Oh, look at that. [pushing bike]  Smooth roll."/>
    <s v="['look', 'push', 'bike', 'smooth', 'roll']"/>
    <x v="6"/>
    <n v="5"/>
    <s v="Topic 42"/>
    <s v="Fun in the Office"/>
    <x v="5"/>
    <n v="0"/>
    <n v="0"/>
    <n v="1"/>
    <n v="0"/>
  </r>
  <r>
    <x v="0"/>
    <s v=" Yes, I can ride a bike. I take spinning classes three times a month. I think I know how to ride a bike.  "/>
    <s v="['ride', 'bike', 'spin', 'class', 'time', 'month', 'know', 'ride', 'bike']"/>
    <x v="6"/>
    <n v="5"/>
    <s v="Topic 2"/>
    <s v="Outside Work &amp; Transportation"/>
    <x v="6"/>
    <n v="0.40189999999999998"/>
    <n v="0"/>
    <n v="0.89100000000000001"/>
    <n v="0.109"/>
  </r>
  <r>
    <x v="0"/>
    <s v=" I did, yes! I had those extra wheels on the backâ€¦that support you. [Pam and Jim begin wheeling him] Mi-chael! Mi-chael!"/>
    <s v="['extra', 'wheel', 'support', 'pam', 'jim', 'begin', 'wheel', 'michael', 'michael']"/>
    <x v="6"/>
    <n v="5"/>
    <s v="Topic 23"/>
    <s v="Michael's Behaviours"/>
    <x v="2"/>
    <n v="0.74119999999999997"/>
    <n v="0"/>
    <n v="0.752"/>
    <n v="0.248"/>
  </r>
  <r>
    <x v="0"/>
    <s v=" [crashes into Jim and Pamâ€™s parked car] Oh, my god!"/>
    <s v="['crash', 'jim', 'pams', 'park', 'car', 'god']"/>
    <x v="6"/>
    <n v="5"/>
    <s v="Topic 17"/>
    <s v="Driving"/>
    <x v="6"/>
    <n v="0.3382"/>
    <n v="0"/>
    <n v="0.79"/>
    <n v="0.21"/>
  </r>
  <r>
    <x v="0"/>
    <s v=" Ow! [grunts, stumbles to his feet] You never forget. Whoo!  "/>
    <s v="['ow', 'grunt', 'stumble', 'foot', 'forget', 'whoo']"/>
    <x v="6"/>
    <n v="5"/>
    <s v="Topic 39"/>
    <s v="Items in Dunder Mifflin"/>
    <x v="1"/>
    <n v="0.30709999999999998"/>
    <n v="0"/>
    <n v="0.8"/>
    <n v="0.2"/>
  </r>
  <r>
    <x v="1"/>
    <s v=" Well, I do the best with what Iâ€™ve got. Letâ€™s go."/>
    <s v="['best', 'let']"/>
    <x v="6"/>
    <n v="5"/>
    <s v="Topic 1"/>
    <s v="Pam's Activities"/>
    <x v="2"/>
    <n v="0.74299999999999999"/>
    <n v="0"/>
    <n v="0.58799999999999997"/>
    <n v="0.41199999999999998"/>
  </r>
  <r>
    <x v="2"/>
    <s v=" Alright. Wait, wait, wait, wait for me! Itâ€™s weird if I come in slightly after.  "/>
    <s v="['wait', 'wait', 'wait', 'wait', 'weird', 'slightly']"/>
    <x v="6"/>
    <n v="5"/>
    <s v="Topic 9"/>
    <s v="Self Care Behaviours"/>
    <x v="7"/>
    <n v="0.15110000000000001"/>
    <n v="0.1"/>
    <n v="0.76500000000000001"/>
    <n v="0.13500000000000001"/>
  </r>
  <r>
    <x v="2"/>
    <s v=" We have a big meeting with the chief buyer for Frames Select, Steve Nash."/>
    <s v="['big', 'meeting', 'chief', 'buyer', 'frame', 'select', 'steve', 'nash']"/>
    <x v="6"/>
    <n v="5"/>
    <s v="Topic 11"/>
    <s v="Closing deals"/>
    <x v="1"/>
    <n v="0"/>
    <n v="0"/>
    <n v="1"/>
    <n v="0"/>
  </r>
  <r>
    <x v="1"/>
    <s v=" Heâ€™s not the Steve Nash. Heâ€™s big though. Heâ€™s kind of likeâ€¦Scrantonâ€™s Steve Nash."/>
    <s v="['steve', 'nash', 'big', 'kind', 'scranton', 'steve', 'nash']"/>
    <x v="6"/>
    <n v="5"/>
    <s v="Topic 11"/>
    <s v="Closing deals"/>
    <x v="1"/>
    <n v="0"/>
    <n v="0"/>
    <n v="1"/>
    <n v="0"/>
  </r>
  <r>
    <x v="2"/>
    <s v=" Will you stop trying to put it in terms you think theyâ€™ll understand? Itâ€™s condescending."/>
    <s v="['stop', 'try', 'term', 'understand', 'condescend']"/>
    <x v="6"/>
    <n v="5"/>
    <s v="Topic 42"/>
    <s v="Fun in the Office"/>
    <x v="5"/>
    <n v="-0.29599999999999999"/>
    <n v="0.13600000000000001"/>
    <n v="0.86399999999999999"/>
    <n v="0"/>
  </r>
  <r>
    <x v="2"/>
    <s v=" Go tell her weâ€™re here. Youâ€™re good with receptionists."/>
    <s v="['tell', 'receptionist']"/>
    <x v="6"/>
    <n v="5"/>
    <s v="Topic 1"/>
    <s v="Pam's Activities"/>
    <x v="2"/>
    <n v="0.44040000000000001"/>
    <n v="0"/>
    <n v="0.73399999999999999"/>
    <n v="0.26600000000000001"/>
  </r>
  <r>
    <x v="1"/>
    <s v=" Oh, ha ha ha. Dwightâ€¦[motions to lobby]"/>
    <s v="['ha', 'ha', 'ha', 'dwight', 'motion', 'lobby']"/>
    <x v="6"/>
    <n v="5"/>
    <s v="Topic 37"/>
    <s v="Writing, Drawings, Pictures, etc"/>
    <x v="1"/>
    <n v="0.59940000000000004"/>
    <n v="0"/>
    <n v="0.40400000000000003"/>
    <n v="0.59599999999999997"/>
  </r>
  <r>
    <x v="2"/>
    <s v=" The best salesman ever. He works for Osprey Paper over in Throop, steals more clients from Dunder-Mifflin than anyone."/>
    <s v="['best', 'salesman', 'work', 'osprey', 'paper', 'throop', 'steal', 'client', 'dundermifflin']"/>
    <x v="6"/>
    <n v="5"/>
    <s v="Topic 20"/>
    <s v="Dunder Mifflin Products"/>
    <x v="1"/>
    <n v="0.2263"/>
    <n v="0.13500000000000001"/>
    <n v="0.69399999999999995"/>
    <n v="0.17100000000000001"/>
  </r>
  <r>
    <x v="1"/>
    <s v=" No, he didnâ€™t. [Dwight mouthing â€œyes, he didâ€]  "/>
    <s v="['dwight', 'mouth']"/>
    <x v="6"/>
    <n v="5"/>
    <s v="Topic 12"/>
    <s v="Dwight's Behaviours"/>
    <x v="2"/>
    <n v="0"/>
    <n v="0"/>
    <n v="1"/>
    <n v="0"/>
  </r>
  <r>
    <x v="3"/>
    <s v=" Nothing happened. We went on a couple of dates. He never called me again."/>
    <s v="['happen', 'go', 'couple', 'date', 'call']"/>
    <x v="6"/>
    <n v="5"/>
    <s v="Topic 35"/>
    <s v="Answering Phones"/>
    <x v="1"/>
    <n v="0"/>
    <n v="0"/>
    <n v="1"/>
    <n v="0"/>
  </r>
  <r>
    <x v="1"/>
    <s v=" What? He never called you? I thought you said it just fizzled."/>
    <s v="['call', 'thought', 'say', 'fizzle']"/>
    <x v="6"/>
    <n v="5"/>
    <s v="Topic 35"/>
    <s v="Answering Phones"/>
    <x v="1"/>
    <n v="0"/>
    <n v="0"/>
    <n v="1"/>
    <n v="0"/>
  </r>
  <r>
    <x v="3"/>
    <s v=" Thatâ€™s fizzling. I mean, someone has to start the fizzle."/>
    <s v="['fizzle', 'mean', 'start', 'fizzle']"/>
    <x v="6"/>
    <n v="5"/>
    <s v="Topic 15"/>
    <s v="Parenting Issues"/>
    <x v="8"/>
    <n v="0"/>
    <n v="0"/>
    <n v="1"/>
    <n v="0"/>
  </r>
  <r>
    <x v="1"/>
    <s v=" Yeah, I thought you started it."/>
    <s v="['thought', 'start']"/>
    <x v="6"/>
    <n v="5"/>
    <s v="Topic 40"/>
    <s v="Leaving the Office"/>
    <x v="6"/>
    <n v="0.29599999999999999"/>
    <n v="0"/>
    <n v="0.69399999999999995"/>
    <n v="0.30599999999999999"/>
  </r>
  <r>
    <x v="3"/>
    <s v=" No, I liked him. For a couple of days. Four years ago. [Jim nodding repeatedly] You know I have a kid with you, right?"/>
    <s v="['like', 'couple', 'day', 'year', 'jim', 'nod', 'repeatedly', 'know', 'kid']"/>
    <x v="6"/>
    <n v="5"/>
    <s v="Topic 6"/>
    <s v="Time Spent"/>
    <x v="1"/>
    <n v="0.42149999999999999"/>
    <n v="0"/>
    <n v="0.89100000000000001"/>
    <n v="0.109"/>
  </r>
  <r>
    <x v="2"/>
    <s v=" Iâ€™m gonna intimidate him. Okay?"/>
    <s v="['intimidate']"/>
    <x v="6"/>
    <n v="5"/>
    <s v="Topic 9"/>
    <s v="Self Care Behaviours"/>
    <x v="7"/>
    <n v="2.58E-2"/>
    <n v="0.26900000000000002"/>
    <n v="0.44800000000000001"/>
    <n v="0.28399999999999997"/>
  </r>
  <r>
    <x v="2"/>
    <s v=" [speaking loudly] So anyway, she says, â€œthat is the biggest penis I have ever seen.â€ And I said, â€œI know. Thatâ€™s why I brought you to the Penis Museum, where tickets are a thousand dollars.â€ Well, hello Danny!"/>
    <s v="['speak', 'loudly', 'say', 'big', 'penis', 'see', 'say', 'know', 'brought', 'penis', 'museum', 'ticket', 'thousand', 'dollar', 'danny']"/>
    <x v="6"/>
    <n v="5"/>
    <s v="Topic 20"/>
    <s v="Dunder Mifflin Products"/>
    <x v="1"/>
    <n v="0.3382"/>
    <n v="0"/>
    <n v="0.93899999999999995"/>
    <n v="6.0999999999999999E-2"/>
  </r>
  <r>
    <x v="2"/>
    <s v=" Heâ€™s not just here for the coffee, Jim. Wake up!  "/>
    <s v="['coffee', 'jim', 'wake']"/>
    <x v="6"/>
    <n v="5"/>
    <s v="Topic 48"/>
    <s v="Dunder Mifflin Corporate Affairs"/>
    <x v="3"/>
    <n v="0"/>
    <n v="0"/>
    <n v="1"/>
    <n v="0"/>
  </r>
  <r>
    <x v="0"/>
    <s v=" Brainstorming session is now open. Anyone has an idea-[cell phone rings] Hold on. Sorry, sorry, sorry. Hello?"/>
    <s v="['brainstorming', 'session', 'open', 'ideacell', 'phone', 'ring', 'hold', 'sorry', 'sorry', 'sorry']"/>
    <x v="6"/>
    <n v="5"/>
    <s v="Topic 35"/>
    <s v="Answering Phones"/>
    <x v="1"/>
    <n v="-0.2263"/>
    <n v="0.218"/>
    <n v="0.78200000000000003"/>
    <n v="0"/>
  </r>
  <r>
    <x v="1"/>
    <s v=" Hey, itâ€™s Jim. Listen, this is important. Are you busy?"/>
    <s v="['jim', 'listen', 'important', 'busy']"/>
    <x v="6"/>
    <n v="5"/>
    <s v="Topic 3"/>
    <s v="Initiatives &amp; Operations at Dunder Mifflin"/>
    <x v="1"/>
    <n v="0.20230000000000001"/>
    <n v="0"/>
    <n v="0.83299999999999996"/>
    <n v="0.16700000000000001"/>
  </r>
  <r>
    <x v="0"/>
    <s v=" Oh, hey. No, Iâ€™m not busy. Whatâ€™s up?"/>
    <s v="['busy']"/>
    <x v="6"/>
    <n v="5"/>
    <s v="Topic 18"/>
    <s v="Focusing at Work"/>
    <x v="1"/>
    <n v="0"/>
    <n v="0"/>
    <n v="1"/>
    <n v="0"/>
  </r>
  <r>
    <x v="1"/>
    <s v=" Listen, you gotta get over here, â€™cause weâ€™re pitching Steve Nash and Danny Cordray is here."/>
    <s v="['listen', 'get', 'cause', 'pitch', 'steve', 'nash', 'danny', 'cordray']"/>
    <x v="6"/>
    <n v="5"/>
    <s v="Topic 43"/>
    <s v="Ryan's Activities"/>
    <x v="2"/>
    <n v="0"/>
    <n v="0"/>
    <n v="1"/>
    <n v="0"/>
  </r>
  <r>
    <x v="0"/>
    <s v=" You need the big guns, yes?"/>
    <s v="['need', 'big', 'gun']"/>
    <x v="6"/>
    <n v="5"/>
    <s v="Topic 11"/>
    <s v="Closing deals"/>
    <x v="1"/>
    <n v="0.40189999999999998"/>
    <n v="0"/>
    <n v="0.64900000000000002"/>
    <n v="0.35099999999999998"/>
  </r>
  <r>
    <x v="1"/>
    <s v=" The big gun thing. [Dwight grabs at phone] Stop!"/>
    <s v="['big', 'gun', 'dwight', 'grab', 'phone', 'stop']"/>
    <x v="6"/>
    <n v="5"/>
    <s v="Topic 11"/>
    <s v="Closing deals"/>
    <x v="1"/>
    <n v="-0.59830000000000005"/>
    <n v="0.41099999999999998"/>
    <n v="0.58899999999999997"/>
    <n v="0"/>
  </r>
  <r>
    <x v="0"/>
    <s v=" I will see you in ten. Bye! Hold tight. [hangs up] Well, I know a lot of you thought that my sales days were behind me, and to be honest, so did Iâ€¦and the only reason I got out of the sales game was to be reluctantly called back in."/>
    <s v="['bye', 'hold', 'tight', 'hang', 'know', 'thought', 'sale', 'day', 'honest', 'reason', 'sale', 'game', 'reluctantly', 'call']"/>
    <x v="6"/>
    <n v="5"/>
    <s v="Topic 35"/>
    <s v="Answering Phones"/>
    <x v="1"/>
    <n v="0.64759999999999995"/>
    <n v="2.5999999999999999E-2"/>
    <n v="0.86899999999999999"/>
    <n v="0.105"/>
  </r>
  <r>
    <x v="3"/>
    <s v=" You donâ€™t look reluctant, Michael. You look really eager."/>
    <s v="['look', 'reluctant', 'michael', 'look', 'eager']"/>
    <x v="6"/>
    <n v="5"/>
    <s v="Topic 23"/>
    <s v="Michael's Behaviours"/>
    <x v="2"/>
    <n v="0.2006"/>
    <n v="0.17"/>
    <n v="0.59399999999999997"/>
    <n v="0.23699999999999999"/>
  </r>
  <r>
    <x v="0"/>
    <s v=" [laughing] No, I donâ€™t have time for this. Are you kidding me?"/>
    <s v="['laugh', 'time', 'kid']"/>
    <x v="6"/>
    <n v="5"/>
    <s v="Topic 15"/>
    <s v="Parenting Issues"/>
    <x v="8"/>
    <n v="0.55740000000000001"/>
    <n v="0"/>
    <n v="0.68500000000000005"/>
    <n v="0.315"/>
  </r>
  <r>
    <x v="0"/>
    <s v=" No! Okay. [runs out the door] All right.  "/>
    <s v="['run', 'door']"/>
    <x v="6"/>
    <n v="5"/>
    <s v="Topic 7"/>
    <s v="Doors &amp; Elevators"/>
    <x v="1"/>
    <n v="0.29420000000000002"/>
    <n v="0"/>
    <n v="0.76200000000000001"/>
    <n v="0.23799999999999999"/>
  </r>
  <r>
    <x v="0"/>
    <s v=" Oh, no, thatâ€™s a male model."/>
    <s v="['male', 'model']"/>
    <x v="6"/>
    <n v="5"/>
    <s v="Topic 49"/>
    <s v="Workplace Happenings"/>
    <x v="1"/>
    <n v="0"/>
    <n v="0"/>
    <n v="1"/>
    <n v="0"/>
  </r>
  <r>
    <x v="0"/>
    <s v=" Thatâ€¦hello. Michael Scott, Dunder-Mifflin Paper Company."/>
    <s v="['michael', 'scott', 'dundermifflin', 'paper', 'company']"/>
    <x v="6"/>
    <n v="5"/>
    <s v="Topic 20"/>
    <s v="Dunder Mifflin Products"/>
    <x v="1"/>
    <n v="0"/>
    <n v="0"/>
    <n v="1"/>
    <n v="0"/>
  </r>
  <r>
    <x v="0"/>
    <s v=" Yeah, wellâ€¦we call it overkill. Why am I telling you my strategy?"/>
    <s v="['overkill', 'tell', 'strategy']"/>
    <x v="6"/>
    <n v="5"/>
    <s v="Topic 7"/>
    <s v="Doors &amp; Elevators"/>
    <x v="1"/>
    <n v="0.29599999999999999"/>
    <n v="0"/>
    <n v="0.83299999999999996"/>
    <n v="0.16700000000000001"/>
  </r>
  <r>
    <x v="0"/>
    <s v=" Buh-bye. I could swear that guy was a male model."/>
    <s v="['buhbye', 'swear', 'guy', 'male', 'model']"/>
    <x v="6"/>
    <n v="5"/>
    <s v="Topic 49"/>
    <s v="Workplace Happenings"/>
    <x v="1"/>
    <n v="-5.16E-2"/>
    <n v="0.11799999999999999"/>
    <n v="0.88200000000000001"/>
    <n v="0"/>
  </r>
  <r>
    <x v="0"/>
    <s v=" Oh, thank you. All right. On the count of three, itâ€™s showtime. Ready, one, twoâ€“"/>
    <s v="['thank', 'count', 'showtime', 'ready']"/>
    <x v="6"/>
    <n v="5"/>
    <s v="Topic 39"/>
    <s v="Items in Dunder Mifflin"/>
    <x v="1"/>
    <n v="0.61240000000000006"/>
    <n v="0"/>
    <n v="0.72199999999999998"/>
    <n v="0.27800000000000002"/>
  </r>
  <r>
    <x v="0"/>
    <s v=" Okay, you know-all right, just forget it then."/>
    <s v="['knowall', 'forget']"/>
    <x v="6"/>
    <n v="5"/>
    <s v="Topic 35"/>
    <s v="Answering Phones"/>
    <x v="1"/>
    <n v="0"/>
    <n v="0.19400000000000001"/>
    <n v="0.61199999999999999"/>
    <n v="0.19400000000000001"/>
  </r>
  <r>
    <x v="0"/>
    <s v=" Itâ€™s showtime! Ohâ€¦never mind. Letâ€™s go.  "/>
    <s v="['showtime', 'mind', 'let']"/>
    <x v="6"/>
    <n v="5"/>
    <s v="Topic 22"/>
    <s v="Andy's Activities"/>
    <x v="2"/>
    <n v="0"/>
    <n v="0"/>
    <n v="1"/>
    <n v="0"/>
  </r>
  <r>
    <x v="0"/>
    <s v=" When I knock on your door, you know who it is; itâ€™s Michael Scott. Weâ€™ve been together forever and we-"/>
    <s v="['knock', 'door', 'know', 'michael', 'scott', 'forever']"/>
    <x v="6"/>
    <n v="5"/>
    <s v="Topic 7"/>
    <s v="Doors &amp; Elevators"/>
    <x v="1"/>
    <n v="0"/>
    <n v="0"/>
    <n v="1"/>
    <n v="0"/>
  </r>
  <r>
    <x v="0"/>
    <s v=" You know what? You are having some problems with your loading dock, are you not? All right. Weâ€™re going to deliver to you on weekends."/>
    <s v="['know', 'problem', 'load', 'dock', 'go', 'deliver', 'weekend']"/>
    <x v="6"/>
    <n v="5"/>
    <s v="Topic 2"/>
    <s v="Outside Work &amp; Transportation"/>
    <x v="6"/>
    <n v="-0.46960000000000002"/>
    <n v="0.113"/>
    <n v="0.88700000000000001"/>
    <n v="0"/>
  </r>
  <r>
    <x v="0"/>
    <s v=" And you know what else weâ€™re gonna do? I canâ€™t believe Iâ€™m gonna say thisâ€¦we are going to offer you our paper at cost. I know. I could get in a lotta trouble for this, so youâ€™d better shake my hand right now."/>
    <s v="['know', 'believe', 'go', 'offer', 'paper', 'cost', 'know', 'lotta', 'trouble', 'better', 'shake', 'hand']"/>
    <x v="6"/>
    <n v="5"/>
    <s v="Topic 20"/>
    <s v="Dunder Mifflin Products"/>
    <x v="1"/>
    <n v="0.40479999999999999"/>
    <n v="9.2999999999999999E-2"/>
    <n v="0.77900000000000003"/>
    <n v="0.127"/>
  </r>
  <r>
    <x v="0"/>
    <s v=" Stop it. Just stop it. We did what we should have done, we just got bested. [pounds the elevator button] Why is there a door close button if it doesnâ€™t even close the door?  "/>
    <s v="['stop', 'stop', 'best', 'pound', 'elevator', 'button', 'door', 'close', 'button', 'close', 'door']"/>
    <x v="6"/>
    <n v="5"/>
    <s v="Topic 7"/>
    <s v="Doors &amp; Elevators"/>
    <x v="1"/>
    <n v="-0.52669999999999995"/>
    <n v="0.121"/>
    <n v="0.879"/>
    <n v="0"/>
  </r>
  <r>
    <x v="0"/>
    <s v=" How do I feel about losing the sale? Itâ€™s like if Michael Phelps came out of retirement, jumped in the pool, belly-flopped, and drowned.  "/>
    <s v="['feel', 'lose', 'sale', 'michael', 'phelps', 'come', 'retirement', 'jumped', 'pool', 'bellyflopped', 'drown']"/>
    <x v="6"/>
    <n v="5"/>
    <s v="Topic 32"/>
    <s v="Meridith &amp; Creed Activities"/>
    <x v="2"/>
    <n v="-0.61240000000000006"/>
    <n v="0.217"/>
    <n v="0.7"/>
    <n v="8.3000000000000004E-2"/>
  </r>
  <r>
    <x v="0"/>
    <s v=" You know who we always lose out to? Staples, the big guys. Osprey? Theyâ€™re a small company. Theyâ€™re smaller than we are. Whatâ€™s our excuse? How do we combat this guy? Stanley, how do we combat him?"/>
    <s v="['know', 'lose', 'staple', 'big', 'guy', 'osprey', 'small', 'company', 'small', 'excuse', 'combat', 'guy', 'stanley', 'combat']"/>
    <x v="6"/>
    <n v="5"/>
    <s v="Topic 20"/>
    <s v="Dunder Mifflin Products"/>
    <x v="1"/>
    <n v="-0.79979999999999996"/>
    <n v="0.19800000000000001"/>
    <n v="0.77200000000000002"/>
    <n v="0.03"/>
  </r>
  <r>
    <x v="0"/>
    <s v=" Okay. You know what? You clearly donâ€™t care, so why donâ€™t you just leave?"/>
    <s v="['know', 'clearly', 'care', 'leave']"/>
    <x v="6"/>
    <n v="5"/>
    <s v="Topic 40"/>
    <s v="Leaving the Office"/>
    <x v="6"/>
    <n v="0.78820000000000001"/>
    <n v="6.2E-2"/>
    <n v="0.51700000000000002"/>
    <n v="0.42099999999999999"/>
  </r>
  <r>
    <x v="0"/>
    <s v=" Why donâ€™t you go outside andâ€¦take a shot of insulin and have a nap, okay?"/>
    <s v="['outside', 'shot', 'insulin', 'nap']"/>
    <x v="6"/>
    <n v="5"/>
    <s v="Topic 22"/>
    <s v="Andy's Activities"/>
    <x v="2"/>
    <n v="0.2263"/>
    <n v="0"/>
    <n v="0.88100000000000001"/>
    <n v="0.11899999999999999"/>
  </r>
  <r>
    <x v="0"/>
    <s v=" I donâ€™t know, your frame, your build-why donâ€™t you have a glass of apple juice and tell me youâ€™re not a diabetic. [Stanley stands to leave] See? I could tell by the sound you made when you stood up that you have-okay. Yes, Phyllis?"/>
    <s v="['know', 'frame', 'buildwhy', 'glass', 'apple', 'juice', 'tell', 'diabetic', 'stanley', 'stand', 'leave', 'tell', 'sound', 'stood', 'haveokay', 'phyllis']"/>
    <x v="6"/>
    <n v="5"/>
    <s v="Topic 25"/>
    <s v="Phylllis &amp; Angela Activities"/>
    <x v="2"/>
    <n v="0.43290000000000001"/>
    <n v="2.5999999999999999E-2"/>
    <n v="0.90800000000000003"/>
    <n v="6.6000000000000003E-2"/>
  </r>
  <r>
    <x v="2"/>
    <s v=" Yes, Jim. And with a little tweaking, it becomes a different office. We lure Danny to it and watch him sell."/>
    <s v="['jim', 'little', 'tweak', 'different', 'office', 'lure', 'danny', 'watch', 'sell']"/>
    <x v="6"/>
    <n v="5"/>
    <s v="Topic 8"/>
    <s v="Dundies and Watching videos"/>
    <x v="5"/>
    <n v="0.40189999999999998"/>
    <n v="0"/>
    <n v="0.88100000000000001"/>
    <n v="0.11899999999999999"/>
  </r>
  <r>
    <x v="0"/>
    <s v=" You know what this is? This is a stinger."/>
    <s v="['know', 'stinger']"/>
    <x v="6"/>
    <n v="5"/>
    <s v="Topic 35"/>
    <s v="Answering Phones"/>
    <x v="1"/>
    <n v="0"/>
    <n v="0"/>
    <n v="1"/>
    <n v="0"/>
  </r>
  <r>
    <x v="1"/>
    <s v=" I think you mean The Sting."/>
    <s v="['mean', 'sting']"/>
    <x v="6"/>
    <n v="5"/>
    <s v="Topic 33"/>
    <s v="HR Complaints"/>
    <x v="3"/>
    <n v="0"/>
    <n v="0"/>
    <n v="1"/>
    <n v="0"/>
  </r>
  <r>
    <x v="0"/>
    <s v=" Paul Newman, Robert Redford. Theyâ€™re bank robbers."/>
    <s v="['paul', 'newman', 'robert', 'redford', 'bank', 'robber']"/>
    <x v="6"/>
    <n v="5"/>
    <s v="Topic 22"/>
    <s v="Andy's Activities"/>
    <x v="2"/>
    <n v="0"/>
    <n v="0"/>
    <n v="1"/>
    <n v="0"/>
  </r>
  <r>
    <x v="1"/>
    <s v=" Meredith was the perfect choice to play the head of the company. Her lunch break lined up with our appointment with Danny andâ€¦thatâ€™s it. Thatâ€™s really all we were looking for.  "/>
    <s v="['meredith', 'perfect', 'choice', 'play', 'head', 'company', 'lunch', 'break', 'line', 'appointment', 'danny', 'look']"/>
    <x v="6"/>
    <n v="5"/>
    <s v="Topic 20"/>
    <s v="Dunder Mifflin Products"/>
    <x v="1"/>
    <n v="0.72689999999999999"/>
    <n v="0"/>
    <n v="0.82599999999999996"/>
    <n v="0.17399999999999999"/>
  </r>
  <r>
    <x v="2"/>
    <s v=" Van Helsing was a respected professor before he was a vampire killer."/>
    <s v="['van', 'helsing', 'respect', 'professor', 'vampire', 'killer']"/>
    <x v="6"/>
    <n v="5"/>
    <s v="Topic 34"/>
    <s v="Uncomfortable Feelings"/>
    <x v="4"/>
    <n v="-0.29599999999999999"/>
    <n v="0.247"/>
    <n v="0.57499999999999996"/>
    <n v="0.17799999999999999"/>
  </r>
  <r>
    <x v="1"/>
    <s v=" You know this isnâ€™t real TV, right?"/>
    <s v="['know', 'real', 'tv']"/>
    <x v="6"/>
    <n v="5"/>
    <s v="Topic 26"/>
    <s v="Gender Roles"/>
    <x v="9"/>
    <n v="0"/>
    <n v="0"/>
    <n v="1"/>
    <n v="0"/>
  </r>
  <r>
    <x v="0"/>
    <s v=" Oh, no, no. No. Donâ€™t-"/>
    <s v="[]"/>
    <x v="6"/>
    <n v="5"/>
    <s v="Topic 1"/>
    <s v="Pam's Activities"/>
    <x v="2"/>
    <n v="0"/>
    <n v="0"/>
    <n v="1"/>
    <n v="0"/>
  </r>
  <r>
    <x v="2"/>
    <s v=" People canâ€™t keep their true natures hidden for long, and this guy is smoldering like a tire fire."/>
    <s v="['people', 'true', 'nature', 'hidden', 'long', 'guy', 'smolder', 'tire', 'fire']"/>
    <x v="6"/>
    <n v="5"/>
    <s v="Topic 4"/>
    <s v="Water Cooler Talk"/>
    <x v="9"/>
    <n v="0.44040000000000001"/>
    <n v="0.106"/>
    <n v="0.66100000000000003"/>
    <n v="0.23300000000000001"/>
  </r>
  <r>
    <x v="1"/>
    <s v=" Okay, heâ€™s not that good-looking. I donâ€™t understand why everybodyâ€™s obsessed with this-"/>
    <s v="['goodlooking', 'understand', 'everybodys', 'obsess']"/>
    <x v="6"/>
    <n v="5"/>
    <s v="Topic 9"/>
    <s v="Self Care Behaviours"/>
    <x v="7"/>
    <n v="5.16E-2"/>
    <n v="0.11600000000000001"/>
    <n v="0.753"/>
    <n v="0.13"/>
  </r>
  <r>
    <x v="0"/>
    <s v=" Pull it together, all right? Stop lookinâ€™ at him."/>
    <s v="['pull', 'stop', 'lookin']"/>
    <x v="6"/>
    <n v="5"/>
    <s v="Topic 45"/>
    <s v="Angela's Activities"/>
    <x v="2"/>
    <n v="-0.29599999999999999"/>
    <n v="0.216"/>
    <n v="0.78400000000000003"/>
    <n v="0"/>
  </r>
  <r>
    <x v="0"/>
    <s v=" Ohâ€¦my god! Heâ€™s making her sell to him.  "/>
    <s v="['god', 'make', 'sell']"/>
    <x v="6"/>
    <n v="5"/>
    <s v="Topic 50"/>
    <s v="Baby Making &amp; Schrute Farms"/>
    <x v="8"/>
    <n v="0.3382"/>
    <n v="0"/>
    <n v="0.745"/>
    <n v="0.255"/>
  </r>
  <r>
    <x v="3"/>
    <s v=" Not really. Itâ€™s kinda weird that a grown man is singing from the point of view of a little girl."/>
    <s v="['kinda', 'weird', 'grown', 'man', 'sing', 'point', 'view', 'little', 'girl']"/>
    <x v="6"/>
    <n v="5"/>
    <s v="Topic 49"/>
    <s v="Workplace Happenings"/>
    <x v="1"/>
    <n v="-0.1706"/>
    <n v="8.1000000000000003E-2"/>
    <n v="0.91900000000000004"/>
    <n v="0"/>
  </r>
  <r>
    <x v="1"/>
    <s v=" Youâ€™re an exec at Pennsylvania Solartech and-"/>
    <s v="['exec', 'pennsylvania', 'solartech']"/>
    <x v="6"/>
    <n v="5"/>
    <s v="Topic 21"/>
    <s v="Workplace Happenings"/>
    <x v="1"/>
    <n v="0"/>
    <n v="0"/>
    <n v="1"/>
    <n v="0"/>
  </r>
  <r>
    <x v="2"/>
    <s v=" I told you! Youâ€™re an exec at Stark Industries, a corporation you inherited from your father-"/>
    <s v="['exec', 'stark', 'industry', 'corporation', 'inherit', 'father']"/>
    <x v="6"/>
    <n v="5"/>
    <s v="Topic 41"/>
    <s v="Kevin's Activities"/>
    <x v="2"/>
    <n v="0"/>
    <n v="0"/>
    <n v="1"/>
    <n v="0"/>
  </r>
  <r>
    <x v="1"/>
    <s v=" Will you stop? Stop it, stop it. Hereâ€™s the story-they need Meredith somewhere else asap, okay?"/>
    <s v="['stop', 'stop', 'stop', 'here', 'storythey', 'need', 'meredith', 'asap']"/>
    <x v="6"/>
    <n v="5"/>
    <s v="Topic 42"/>
    <s v="Fun in the Office"/>
    <x v="5"/>
    <n v="-0.61990000000000001"/>
    <n v="0.33400000000000002"/>
    <n v="0.57499999999999996"/>
    <n v="9.0999999999999998E-2"/>
  </r>
  <r>
    <x v="1"/>
    <s v=" So youâ€™re taking over. You just gotta get her out of there as soon as you can."/>
    <s v="['take', 'get', 'soon']"/>
    <x v="6"/>
    <n v="5"/>
    <s v="Topic 1"/>
    <s v="Pam's Activities"/>
    <x v="2"/>
    <n v="0"/>
    <n v="0"/>
    <n v="1"/>
    <n v="0"/>
  </r>
  <r>
    <x v="1"/>
    <s v=" Stop it! Itâ€™s gonna be great."/>
    <s v="['stop', 'great']"/>
    <x v="6"/>
    <n v="5"/>
    <s v="Topic 42"/>
    <s v="Fun in the Office"/>
    <x v="5"/>
    <n v="0.49259999999999998"/>
    <n v="0.20799999999999999"/>
    <n v="0.378"/>
    <n v="0.41499999999999998"/>
  </r>
  <r>
    <x v="1"/>
    <s v=" And listen if anything else happens, justâ€¦roll with it.  "/>
    <s v="['listen', 'happens', 'roll']"/>
    <x v="6"/>
    <n v="5"/>
    <s v="Topic 3"/>
    <s v="Initiatives &amp; Operations at Dunder Mifflin"/>
    <x v="1"/>
    <n v="0"/>
    <n v="0"/>
    <n v="1"/>
    <n v="0"/>
  </r>
  <r>
    <x v="2"/>
    <s v=" Okay. Youâ€™re a young hotshot from Stark Industries. Youâ€™ve just bought this company. Meredith is fired. Itâ€™s a whole new regime. Heâ€™s gotta pitch to you now."/>
    <s v="['young', 'hotshot', 'stark', 'industry', 'bought', 'company', 'meredith', 'fire', 'new', 'regime', 'get', 'pitch']"/>
    <x v="6"/>
    <n v="5"/>
    <s v="Topic 41"/>
    <s v="Kevin's Activities"/>
    <x v="2"/>
    <n v="-0.40189999999999998"/>
    <n v="0.11799999999999999"/>
    <n v="0.82"/>
    <n v="6.2E-2"/>
  </r>
  <r>
    <x v="1"/>
    <s v=" Great. Sounds awesome. Just have him pitch to you."/>
    <s v="['great', 'sound', 'awesome', 'pitch']"/>
    <x v="6"/>
    <n v="5"/>
    <s v="Topic 25"/>
    <s v="Phylllis &amp; Angela Activities"/>
    <x v="2"/>
    <n v="0.84809999999999997"/>
    <n v="0"/>
    <n v="0.46100000000000002"/>
    <n v="0.53900000000000003"/>
  </r>
  <r>
    <x v="2"/>
    <s v=" Michael! No, Michael, stop it! No!"/>
    <s v="['michael', 'michael', 'stop']"/>
    <x v="6"/>
    <n v="5"/>
    <s v="Topic 23"/>
    <s v="Michael's Behaviours"/>
    <x v="2"/>
    <n v="-0.47239999999999999"/>
    <n v="0.38100000000000001"/>
    <n v="0.61899999999999999"/>
    <n v="0"/>
  </r>
  <r>
    <x v="0"/>
    <s v=" Stop, stop! Oh, my god! [enters office] Okay. Stop it, stop it, stop it. Gross! Stop it, please. Everybody, stop."/>
    <s v="['stop', 'stop', 'god', 'enters', 'office', 'stop', 'stop', 'stop', 'gross', 'stop', 'everybody', 'stop']"/>
    <x v="6"/>
    <n v="5"/>
    <s v="Topic 42"/>
    <s v="Fun in the Office"/>
    <x v="5"/>
    <n v="-0.90169999999999995"/>
    <n v="0.55900000000000005"/>
    <n v="0.26"/>
    <n v="0.182"/>
  </r>
  <r>
    <x v="0"/>
    <s v=" I said stop. Okay, Dannyâ€¦this is not Pennsylvania Solartech. This is Dunder-Mifflin Paper Company. This is Meredith Palmer-"/>
    <s v="['say', 'stop', 'danny', 'pennsylvania', 'solartech', 'dundermifflin', 'paper', 'company', 'meredith', 'palmer']"/>
    <x v="6"/>
    <n v="5"/>
    <s v="Topic 20"/>
    <s v="Dunder Mifflin Products"/>
    <x v="1"/>
    <n v="-7.7200000000000005E-2"/>
    <n v="0.109"/>
    <n v="0.79600000000000004"/>
    <n v="9.5000000000000001E-2"/>
  </r>
  <r>
    <x v="0"/>
    <s v=" Donâ€™t! Get away from him. Please, just leave. Get out of here. Go. Forever."/>
    <s v="['away', 'leave', 'forever']"/>
    <x v="6"/>
    <n v="5"/>
    <s v="Topic 40"/>
    <s v="Leaving the Office"/>
    <x v="6"/>
    <n v="0.3382"/>
    <n v="7.5999999999999998E-2"/>
    <n v="0.76"/>
    <n v="0.16400000000000001"/>
  </r>
  <r>
    <x v="0"/>
    <s v=" I owe youâ€¦a most sincere and humble apology. We were trying to watch you to see your sales technique, so we could stop losing so many clients to you."/>
    <s v="['owe', 'humble', 'apology', 'try', 'watch', 'sale', 'technique', 'stop', 'lose', 'client']"/>
    <x v="6"/>
    <n v="5"/>
    <s v="Topic 11"/>
    <s v="Closing deals"/>
    <x v="1"/>
    <n v="-0.21929999999999999"/>
    <n v="0.14799999999999999"/>
    <n v="0.73"/>
    <n v="0.122"/>
  </r>
  <r>
    <x v="0"/>
    <s v=" Yes. And itâ€™s the sincerest form of flattery."/>
    <s v="['sincerest', 'form', 'flattery']"/>
    <x v="6"/>
    <n v="5"/>
    <s v="Topic 5"/>
    <s v="Oscar &amp; David Wallace"/>
    <x v="2"/>
    <n v="0.72689999999999999"/>
    <n v="0"/>
    <n v="0.41299999999999998"/>
    <n v="0.58699999999999997"/>
  </r>
  <r>
    <x v="0"/>
    <s v=" Okay. You know what, it wasnâ€™t just me. Jim and Dwight are behind that wall in the surveillance room and it was their plan as well."/>
    <s v="['know', 'jim', 'dwight', 'wall', 'surveillance', 'room', 'plan']"/>
    <x v="6"/>
    <n v="5"/>
    <s v="Topic 49"/>
    <s v="Workplace Happenings"/>
    <x v="1"/>
    <n v="0.45879999999999999"/>
    <n v="0"/>
    <n v="0.85699999999999998"/>
    <n v="0.14299999999999999"/>
  </r>
  <r>
    <x v="0"/>
    <s v=" No, we donâ€™t. Hereâ€™s-hereâ€™s my point. Danny, listen, you have to understand that we are not normally like this. We just-we wanted to know your tricks."/>
    <s v="['heresheres', 'point', 'danny', 'listen', 'understand', 'normally', 'justwe', 'want', 'know', 'trick']"/>
    <x v="6"/>
    <n v="5"/>
    <s v="Topic 49"/>
    <s v="Workplace Happenings"/>
    <x v="1"/>
    <n v="-0.38390000000000002"/>
    <n v="0.13100000000000001"/>
    <n v="0.86899999999999999"/>
    <n v="0"/>
  </r>
  <r>
    <x v="0"/>
    <s v=" You are, you are. You are! Stop it, stop it. Stop. [closes door] You are a good salesman. And because of thatâ€¦I want you to work for me."/>
    <s v="['stop', 'stop', 'stop', 'close', 'door', 'salesman', 'want', 'work']"/>
    <x v="6"/>
    <n v="5"/>
    <s v="Topic 42"/>
    <s v="Fun in the Office"/>
    <x v="5"/>
    <n v="-0.40029999999999999"/>
    <n v="0.20200000000000001"/>
    <n v="0.67500000000000004"/>
    <n v="0.123"/>
  </r>
  <r>
    <x v="0"/>
    <s v=" Hold it, hold it. [forcing door closed] Hold on, hold on. Wait, wait, wait, wait. Wait. Wait. Danny, I want you to look at me. Do you want your life to be betterâ€¦or to be worse or to stay the same?"/>
    <s v="['hold', 'hold', 'force', 'door', 'close', 'hold', 'hold', 'wait', 'wait', 'wait', 'wait', 'wait', 'wait', 'danny', 'want', 'look', 'want', 'life', 'better', 'bad', 'stay']"/>
    <x v="6"/>
    <n v="5"/>
    <s v="Topic 9"/>
    <s v="Self Care Behaviours"/>
    <x v="7"/>
    <n v="-0.36120000000000002"/>
    <n v="7.0999999999999994E-2"/>
    <n v="0.87"/>
    <n v="5.8999999999999997E-2"/>
  </r>
  <r>
    <x v="0"/>
    <s v=" Answer the question. Do you want a better life, Danny?"/>
    <s v="['answer', 'question', 'want', 'better', 'life', 'danny']"/>
    <x v="6"/>
    <n v="5"/>
    <s v="Topic 27"/>
    <s v="Parenting Issues"/>
    <x v="8"/>
    <n v="0.49390000000000001"/>
    <n v="0"/>
    <n v="0.65600000000000003"/>
    <n v="0.34399999999999997"/>
  </r>
  <r>
    <x v="0"/>
    <s v=" Do you want more freedom, less freedom, or to stay the same?"/>
    <s v="['want', 'freedom', 'freedom', 'stay']"/>
    <x v="6"/>
    <n v="5"/>
    <s v="Topic 22"/>
    <s v="Andy's Activities"/>
    <x v="2"/>
    <n v="0.87390000000000001"/>
    <n v="0"/>
    <n v="0.47499999999999998"/>
    <n v="0.52500000000000002"/>
  </r>
  <r>
    <x v="0"/>
    <s v=" I can give you more money-thereâ€™s your better life. I can let you come and go as you please-thereâ€™s your freedom. And you already know Dunder-Mifflin has the best service and the best prices, but you beat us anyway. Can you imagine how well you would do selling our stuff?  "/>
    <s v="['moneytheres', 'better', 'life', 'pleasetheres', 'freedom', 'know', 'dundermifflin', 'best', 'service', 'best', 'price', 'beat', 'imagine', 'sell', 'stuff']"/>
    <x v="6"/>
    <n v="5"/>
    <s v="Topic 43"/>
    <s v="Ryan's Activities"/>
    <x v="2"/>
    <n v="0.88929999999999998"/>
    <n v="0"/>
    <n v="0.78200000000000003"/>
    <n v="0.218"/>
  </r>
  <r>
    <x v="0"/>
    <s v=" Everyone, may I have your attention? I would like to introduce you to Mr. Danny Cordray. He is going to be joining us as our new traveling salesman. Say hello to Danny!"/>
    <s v="['attention', 'introduce', 'danny', 'cordray', 'go', 'join', 'new', 'travel', 'salesman', 'danny']"/>
    <x v="6"/>
    <n v="5"/>
    <s v="Topic 43"/>
    <s v="Ryan's Activities"/>
    <x v="2"/>
    <n v="0.4199"/>
    <n v="0"/>
    <n v="0.91700000000000004"/>
    <n v="8.3000000000000004E-2"/>
  </r>
  <r>
    <x v="0"/>
    <s v=" O-kay. You know what? No. No. This is not some sort of construction siteâ€¦or all of Italy, where you can just go around treating people like meat. We are to respect him. I respect him because he reminds me of somebody. Can anybody guess who that is?"/>
    <s v="['know', 'sort', 'construction', 'site', 'italy', 'treat', 'people', 'meat', 'respect', 'respect', 'reminds', 'somebody', 'anybody', 'guess']"/>
    <x v="6"/>
    <n v="5"/>
    <s v="Topic 34"/>
    <s v="Uncomfortable Feelings"/>
    <x v="4"/>
    <n v="0.84260000000000002"/>
    <n v="0"/>
    <n v="0.82899999999999996"/>
    <n v="0.17100000000000001"/>
  </r>
  <r>
    <x v="0"/>
    <s v=" No. No. No. Somebody in this office."/>
    <s v="['somebody', 'office']"/>
    <x v="6"/>
    <n v="5"/>
    <s v="Topic 17"/>
    <s v="Driving"/>
    <x v="6"/>
    <n v="0"/>
    <n v="0"/>
    <n v="1"/>
    <n v="0"/>
  </r>
  <r>
    <x v="0"/>
    <s v=" No, me. Right? Sorta likeâ€¦a little younger version of me."/>
    <s v="['sorta', 'little', 'young', 'version']"/>
    <x v="6"/>
    <n v="5"/>
    <s v="Topic 26"/>
    <s v="Gender Roles"/>
    <x v="9"/>
    <n v="0"/>
    <n v="0"/>
    <n v="1"/>
    <n v="0"/>
  </r>
  <r>
    <x v="1"/>
    <s v=" Michael, I think you really want to talk to him."/>
    <s v="['michael', 'want', 'talk']"/>
    <x v="6"/>
    <n v="5"/>
    <s v="Topic 23"/>
    <s v="Michael's Behaviours"/>
    <x v="2"/>
    <n v="0.15129999999999999"/>
    <n v="0"/>
    <n v="0.85"/>
    <n v="0.15"/>
  </r>
  <r>
    <x v="0"/>
    <s v=" Okay. Letâ€™s-all right, all right. Letâ€™s talk. Please donâ€™t let him leave. [pointing to Danny] Donâ€™t leave. Donâ€™t let him."/>
    <s v="['letsall', 'let', 'talk', 'leave', 'point', 'danny', 'leave']"/>
    <x v="6"/>
    <n v="5"/>
    <s v="Topic 40"/>
    <s v="Leaving the Office"/>
    <x v="6"/>
    <n v="0.42149999999999999"/>
    <n v="0.106"/>
    <n v="0.70799999999999996"/>
    <n v="0.186"/>
  </r>
  <r>
    <x v="0"/>
    <s v=" Guys, let me ask you something. Do you want your life to be better or worse or stay the same?"/>
    <s v="['guy', 'ask', 'want', 'life', 'better', 'bad', 'stay']"/>
    <x v="6"/>
    <n v="5"/>
    <s v="Topic 9"/>
    <s v="Self Care Behaviours"/>
    <x v="7"/>
    <n v="2.58E-2"/>
    <n v="0.128"/>
    <n v="0.7"/>
    <n v="0.17299999999999999"/>
  </r>
  <r>
    <x v="0"/>
    <s v=" Okay. Wellâ€¦get ready, â€™cause itâ€™s gonna get better."/>
    <s v="['ready', 'cause', 'better']"/>
    <x v="6"/>
    <n v="5"/>
    <s v="Topic 49"/>
    <s v="Workplace Happenings"/>
    <x v="1"/>
    <n v="0.74299999999999999"/>
    <n v="0"/>
    <n v="0.40699999999999997"/>
    <n v="0.59299999999999997"/>
  </r>
  <r>
    <x v="0"/>
    <s v=" No, no. Wrong. He would have stolen your clients, but you know what? He canâ€™t now. This guy used to steal sales from us; now, heâ€™s going to steal sales for us."/>
    <s v="['wrong', 'steal', 'client', 'know', 'guy', 'steal', 'sale', 'go', 'steal', 'sale']"/>
    <x v="6"/>
    <n v="5"/>
    <s v="Topic 43"/>
    <s v="Ryan's Activities"/>
    <x v="2"/>
    <n v="-0.91439999999999999"/>
    <n v="0.313"/>
    <n v="0.68700000000000006"/>
    <n v="0"/>
  </r>
  <r>
    <x v="2"/>
    <s v=" Whereâ€™s he gonna sit? Thereâ€™s no more seats."/>
    <s v="['wheres', 'sit', 'there', 'seat']"/>
    <x v="6"/>
    <n v="5"/>
    <s v="Topic 5"/>
    <s v="Oscar &amp; David Wallace"/>
    <x v="2"/>
    <n v="-0.29599999999999999"/>
    <n v="0.23899999999999999"/>
    <n v="0.76100000000000001"/>
    <n v="0"/>
  </r>
  <r>
    <x v="0"/>
    <s v=" He doesnâ€™t need to sit, heâ€™s a traveling salesman. Look, I am not going to exclude good people from our staff simply because they are threatening to you. And unless you have a better argument than that, I suggest you leave."/>
    <s v="['need', 'sit', 'travel', 'salesman', 'look', 'go', 'exclude', 'people', 'staff', 'simply', 'threaten', 'better', 'argument', 'suggest', 'leave']"/>
    <x v="6"/>
    <n v="5"/>
    <s v="Topic 40"/>
    <s v="Leaving the Office"/>
    <x v="6"/>
    <n v="9.4100000000000003E-2"/>
    <n v="0.14299999999999999"/>
    <n v="0.70599999999999996"/>
    <n v="0.151"/>
  </r>
  <r>
    <x v="2"/>
    <s v=" Whereâ€™s he gonna park? Thereâ€™s no more reserved parking spots."/>
    <s v="['wheres', 'park', 'there', 'reserve', 'parking', 'spot']"/>
    <x v="6"/>
    <n v="5"/>
    <s v="Topic 17"/>
    <s v="Driving"/>
    <x v="6"/>
    <n v="-0.29599999999999999"/>
    <n v="0.19600000000000001"/>
    <n v="0.80400000000000005"/>
    <n v="0"/>
  </r>
  <r>
    <x v="1"/>
    <s v=" Iâ€™m just kidding. She told me about it."/>
    <s v="['kid']"/>
    <x v="6"/>
    <n v="5"/>
    <s v="Topic 15"/>
    <s v="Parenting Issues"/>
    <x v="8"/>
    <n v="0.1027"/>
    <n v="0"/>
    <n v="0.83299999999999996"/>
    <n v="0.16700000000000001"/>
  </r>
  <r>
    <x v="2"/>
    <s v=" Let me handle this, Jim. Drop the act, Cordray, okay? We all know that you probably thought that Pam was too â€œmehâ€ or thin without being toned. But I wanna tell you something-she is one of the plain hearty women of Scranton that make this city great. And so what if she doesnâ€™t wear makeup? [Pam mouthing â€œI wear makeupâ€] We like her better that way! And you steal clients, donâ€™t you? Donâ€™t you!"/>
    <s v="['handle', 'jim', 'drop', 'act', 'cordray', 'know', 'probably', 'thought', 'pam', 'meh', 'tone', 'wan', 'tell', 'somethingshe', 'plain', 'hearty', 'woman', 'scranton', 'city', 'great', 'wear', 'makeup', 'pam', 'mouth', 'wear', 'makeup', 'better', 'way', 'steal', 'client']"/>
    <x v="6"/>
    <n v="5"/>
    <s v="Topic 24"/>
    <s v="Employee Status"/>
    <x v="3"/>
    <n v="0.88790000000000002"/>
    <n v="6.6000000000000003E-2"/>
    <n v="0.76300000000000001"/>
    <n v="0.17199999999999999"/>
  </r>
  <r>
    <x v="2"/>
    <s v=" Oh, thatâ€™s different, is it? Okayâ€¦thief. You better check your things, people. In fact, where are my keys? Oh, there in my pocket. False alarm. Okay. [awkward pause] Soâ€¦youâ€™re gonna be workinâ€™ here?"/>
    <s v="['different', 'thief', 'better', 'check', 'thing', 'people', 'fact', 'key', 'pocket', 'false', 'alarm', 'awkward', 'pause', 'workin']"/>
    <x v="6"/>
    <n v="5"/>
    <s v="Topic 11"/>
    <s v="Closing deals"/>
    <x v="1"/>
    <n v="0.32700000000000001"/>
    <n v="0.104"/>
    <n v="0.75600000000000001"/>
    <n v="0.13900000000000001"/>
  </r>
  <r>
    <x v="1"/>
    <s v=" Hey, crazy, umâ€¦soâ€¦thatâ€™s it? Youâ€™re just-youâ€™re fine?"/>
    <s v="['crazy', 'justyoure', 'fine']"/>
    <x v="6"/>
    <n v="5"/>
    <s v="Topic 16"/>
    <s v="Sexual Behaviours &amp; Weddings"/>
    <x v="0"/>
    <n v="-0.24060000000000001"/>
    <n v="0.28899999999999998"/>
    <n v="0.52300000000000002"/>
    <n v="0.188"/>
  </r>
  <r>
    <x v="2"/>
    <s v=" Itâ€™s after 5:00, Jim. Iâ€™m not gonna take this home. [shakes Dannyâ€™s hand]"/>
    <s v="['jim', 'home', 'shake', 'dannys', 'hand']"/>
    <x v="6"/>
    <n v="5"/>
    <s v="Topic 1"/>
    <s v="Pam's Activities"/>
    <x v="2"/>
    <n v="0.49390000000000001"/>
    <n v="0"/>
    <n v="0.78900000000000003"/>
    <n v="0.21099999999999999"/>
  </r>
  <r>
    <x v="0"/>
    <s v=" This morning, Danny Cordray stole a sale from me. So what do I do? I go out and I steal Danny Cordray. The sale that mattered, I made. Boom. Funny thing about it, we donâ€™t even need him. We already have Packer on the road. Chhguuh! Crap. I forgot about Packer.  "/>
    <s v="['morning', 'danny', 'cordray', 'stole', 'sale', 'steal', 'danny', 'cordray', 'sale', 'matter', 'boom', 'funny', 'need', 'packer', 'road', 'chhguuh', 'crap', 'forgot', 'packer']"/>
    <x v="6"/>
    <n v="5"/>
    <s v="Topic 43"/>
    <s v="Ryan's Activities"/>
    <x v="2"/>
    <n v="-0.49259999999999998"/>
    <n v="0.107"/>
    <n v="0.84199999999999997"/>
    <n v="5.0999999999999997E-2"/>
  </r>
  <r>
    <x v="1"/>
    <s v=" Stanley just drank OJ out of my mug, and didnâ€™t seem to realize that it wasnâ€™t his hot coffee. So the question has to be asked, is there no limit to what he wonâ€™t notice?  "/>
    <s v="['stanley', 'drank', 'oj', 'mug', 'realize', 'hot', 'coffee', 'question', 'ask', 'limit', 'notice']"/>
    <x v="6"/>
    <n v="6"/>
    <s v="Topic 10"/>
    <s v="Recreation"/>
    <x v="5"/>
    <n v="-0.29599999999999999"/>
    <n v="6.0999999999999999E-2"/>
    <n v="0.93899999999999995"/>
    <n v="0"/>
  </r>
  <r>
    <x v="0"/>
    <s v=" [standing outside the conference room, wearing fake teeth, watching Stanley walk in] All right, everybody, take a seat. As you may have heard, our branch on the planet Jupiter is up eight thousand percent in sales! "/>
    <s v="['stand', 'outside', 'conference', 'room', 'wear', 'fake', 'teeth', 'watch', 'stanley', 'walk', 'everybody', 'seat', 'heard', 'branch', 'planet', 'jupiter', 'thousand', 'percent', 'sale']"/>
    <x v="6"/>
    <n v="6"/>
    <s v="Topic 13"/>
    <s v="Meetings"/>
    <x v="1"/>
    <n v="-0.52549999999999997"/>
    <n v="8.7999999999999995E-2"/>
    <n v="0.91200000000000003"/>
    <n v="0"/>
  </r>
  <r>
    <x v="3"/>
    <s v=" [turns around, is wearing a mustache] Bye, Stanley! Love you! [waves, Stanley leaves]"/>
    <s v="['turn', 'wear', 'mustache', 'bye', 'stanley', 'love', 'wave', 'stanley', 'leaf']"/>
    <x v="6"/>
    <n v="6"/>
    <s v="Topic 26"/>
    <s v="Gender Roles"/>
    <x v="9"/>
    <n v="0.69879999999999998"/>
    <n v="0"/>
    <n v="0.71499999999999997"/>
    <n v="0.28499999999999998"/>
  </r>
  <r>
    <x v="2"/>
    <s v=" [standing next to a pony] So long, Stanley!"/>
    <s v="['stand', 'pony', 'long', 'stanley']"/>
    <x v="6"/>
    <n v="6"/>
    <s v="Topic 28"/>
    <s v="Romantic Feelings"/>
    <x v="0"/>
    <n v="0"/>
    <n v="0"/>
    <n v="1"/>
    <n v="0"/>
  </r>
  <r>
    <x v="0"/>
    <s v=" A lot of people are really getting into Halloween this year! [puts head down over fake bomb made from cardboard, high pitched voice] Six seconds, MacGruber! [lifts head] Pamâ€™s got a lot of fun stuff planned! [puts head down, high pitched voice] Uh, two seconds MacGruber! [lifts head] Including aâ€¦ costume contest, and bobbing for apples, and a Ouija boardâ€¦ OHHH! BOOM! OHH EXPLOSION! [throws fake bomb, takes off sunglasses, points to camera] MACGRUBERRRR!  "/>
    <s v="['people', 'get', 'halloween', 'year', 'put', 'head', 'fake', 'bomb', 'cardboard', 'high', 'pitch', 'voice', 'second', 'macgruber', 'lift', 'head', 'pams', 'fun', 'stuff', 'plan', 'put', 'head', 'high', 'pitch', 'voice', 'second', 'macgruber', 'lift', 'head', 'include', 'costume', 'contest', 'bobbing', 'apple', 'ouija', 'board', 'ohhh', 'boom', 'explosion', 'throw', 'fake', 'bomb', 'take', 'sunglass', 'point', 'camera', 'macgruberrrr']"/>
    <x v="6"/>
    <n v="6"/>
    <s v="Topic 1"/>
    <s v="Pam's Activities"/>
    <x v="2"/>
    <n v="-0.88770000000000004"/>
    <n v="0.16"/>
    <n v="0.80200000000000005"/>
    <n v="3.7999999999999999E-2"/>
  </r>
  <r>
    <x v="3"/>
    <s v=" People are really into the costume contest this year. Might have something to do with the prize, maybe youâ€™ve heard of it. The 2011 Scranton Wilkes-Barre coupon book worth over fifteen thousand dollars in savings!  "/>
    <s v="['people', 'costume', 'contest', 'year', 'prize', 'maybe', 'heard', 'scranton', 'wilkesbarre', 'coupon', 'book', 'worth', 'thousand', 'dollar', 'saving']"/>
    <x v="6"/>
    <n v="6"/>
    <s v="Topic 20"/>
    <s v="Dunder Mifflin Products"/>
    <x v="1"/>
    <n v="0.66959999999999997"/>
    <n v="0"/>
    <n v="0.85699999999999998"/>
    <n v="0.14299999999999999"/>
  </r>
  <r>
    <x v="2"/>
    <s v=" [has his hands around Jimâ€™s neck] Too late! If I was the real Scranton Strangler, youâ€™d be so strangled right now. If youâ€™re out there, strangler, you will get caught! By me. "/>
    <s v="['hand', 'jims', 'neck', 'late', 'real', 'scranton', 'strangler', 'strangle', 'strangler', 'caught']"/>
    <x v="6"/>
    <n v="6"/>
    <s v="Topic 48"/>
    <s v="Dunder Mifflin Corporate Affairs"/>
    <x v="3"/>
    <n v="-0.72489999999999999"/>
    <n v="0.14099999999999999"/>
    <n v="0.85899999999999999"/>
    <n v="0"/>
  </r>
  <r>
    <x v="1"/>
    <s v=" Sounds like someoneâ€™s really trying to convince us that heâ€™s not the Scranton Strangler."/>
    <s v="['sound', 'someone', 'try', 'convince', 'scranton', 'strangler']"/>
    <x v="6"/>
    <n v="6"/>
    <s v="Topic 48"/>
    <s v="Dunder Mifflin Corporate Affairs"/>
    <x v="3"/>
    <n v="0.58089999999999997"/>
    <n v="0"/>
    <n v="0.71599999999999997"/>
    <n v="0.28399999999999997"/>
  </r>
  <r>
    <x v="2"/>
    <s v=" To my chickens Iâ€™m the Scranton Strangler.  [looks at Pam] Oh-ho! Thatâ€™s very funny. Looks like someone decided to dress up as old Dwight Schruteâ€™s mom."/>
    <s v="['chicken', 'scranton', 'strangler', 'look', 'pam', 'ohho', 'funny', 'look', 'decide', 'dress', 'old', 'dwight', 'schrutes', 'mom']"/>
    <x v="6"/>
    <n v="6"/>
    <s v="Topic 48"/>
    <s v="Dunder Mifflin Corporate Affairs"/>
    <x v="3"/>
    <n v="0.73899999999999999"/>
    <n v="0"/>
    <n v="0.79300000000000004"/>
    <n v="0.20699999999999999"/>
  </r>
  <r>
    <x v="3"/>
    <s v=" Iâ€™m supposed to be Olive Oyl. And it makes more sense when Iâ€™m standing next to Popeye, butâ€¦ Jim doesnâ€™t want to put his costume on."/>
    <s v="['suppose', 'olive', 'oyl', 'make', 'sense', 'stand', 'popeye', 'jim', 'want', 'costume']"/>
    <x v="6"/>
    <n v="6"/>
    <s v="Topic 50"/>
    <s v="Baby Making &amp; Schrute Farms"/>
    <x v="8"/>
    <n v="7.7200000000000005E-2"/>
    <n v="0"/>
    <n v="0.95099999999999996"/>
    <n v="4.9000000000000002E-2"/>
  </r>
  <r>
    <x v="1"/>
    <s v=" [places pipe in mouth] I am Popeye!  "/>
    <s v="['place', 'pipe', 'mouth', 'popeye']"/>
    <x v="6"/>
    <n v="6"/>
    <s v="Topic 21"/>
    <s v="Workplace Happenings"/>
    <x v="1"/>
    <n v="0"/>
    <n v="0"/>
    <n v="1"/>
    <n v="0"/>
  </r>
  <r>
    <x v="1"/>
    <s v=" Iâ€™ve never really been a costume guy. Even when I was a kid, it just felt like something I was too old for. And then this morning, when Pam hands me this little number [holds up Popeye costume, shakes head] â€¦no.  "/>
    <s v="['costume', 'guy', 'kid', 'felt', 'old', 'morning', 'pam', 'hand', 'little', 'number', 'hold', 'popeye', 'costume', 'shake', 'head']"/>
    <x v="6"/>
    <n v="6"/>
    <s v="Topic 1"/>
    <s v="Pam's Activities"/>
    <x v="2"/>
    <n v="0.36259999999999998"/>
    <n v="0"/>
    <n v="0.91700000000000004"/>
    <n v="8.3000000000000004E-2"/>
  </r>
  <r>
    <x v="0"/>
    <s v=" [laughs] OH! Who likes to water ski on Lake Erie? No wai-where does Dracula like to water ski?"/>
    <s v="['laugh', 'like', 'water', 'ski', 'lake', 'erie', 'waiwhere', 'dracula', 'water', 'ski']"/>
    <x v="6"/>
    <n v="6"/>
    <s v="Topic 32"/>
    <s v="Meridith &amp; Creed Activities"/>
    <x v="2"/>
    <n v="0.78769999999999996"/>
    <n v="8.6999999999999994E-2"/>
    <n v="0.55200000000000005"/>
    <n v="0.36099999999999999"/>
  </r>
  <r>
    <x v="0"/>
    <s v=" So, wait, drivers are going to be able to sell paper on the road?"/>
    <s v="['wait', 'driver', 'go', 'able', 'sell', 'paper', 'road']"/>
    <x v="6"/>
    <n v="6"/>
    <s v="Topic 9"/>
    <s v="Self Care Behaviours"/>
    <x v="7"/>
    <n v="0"/>
    <n v="0"/>
    <n v="1"/>
    <n v="0"/>
  </r>
  <r>
    <x v="0"/>
    <s v=" Oh, soâ€¦ I almost forgot. Youâ€™ll find this hilarious. Apparently corporate is going to have drivers sell paper on their routes now. Thatâ€™s like, exactly sort of the idea that you had."/>
    <s v="['forgot', 'hilarious', 'apparently', 'corporate', 'go', 'driver', 'sell', 'paper', 'route', 'exactly', 'sort', 'idea']"/>
    <x v="6"/>
    <n v="6"/>
    <s v="Topic 42"/>
    <s v="Fun in the Office"/>
    <x v="5"/>
    <n v="0.68330000000000002"/>
    <n v="0"/>
    <n v="0.84199999999999997"/>
    <n v="0.158"/>
  </r>
  <r>
    <x v="0"/>
    <s v=" Yeah. Iâ€™m sorry. I blew this. You should have gotten credit for that, man."/>
    <s v="['sorry', 'blew', 'gotten', 'credit', 'man']"/>
    <x v="6"/>
    <n v="6"/>
    <s v="Topic 26"/>
    <s v="Gender Roles"/>
    <x v="9"/>
    <n v="0.5423"/>
    <n v="7.5999999999999998E-2"/>
    <n v="0.64300000000000002"/>
    <n v="0.28100000000000003"/>
  </r>
  <r>
    <x v="0"/>
    <s v=" Okay. [reaches out and shakes Darrylâ€™s hand] Okay."/>
    <s v="['reach', 'shake', 'darryls', 'hand']"/>
    <x v="6"/>
    <n v="6"/>
    <s v="Topic 33"/>
    <s v="HR Complaints"/>
    <x v="3"/>
    <n v="0.73509999999999998"/>
    <n v="0"/>
    <n v="0.32800000000000001"/>
    <n v="0.67200000000000004"/>
  </r>
  <r>
    <x v="0"/>
    <s v=" Oh. Itâ€™s a ream of paper. Thought you might hit me.  "/>
    <s v="['ream', 'paper', 'thought', 'hit']"/>
    <x v="6"/>
    <n v="6"/>
    <s v="Topic 34"/>
    <s v="Uncomfortable Feelings"/>
    <x v="4"/>
    <n v="0"/>
    <n v="0"/>
    <n v="1"/>
    <n v="0"/>
  </r>
  <r>
    <x v="0"/>
    <s v=" Darryl Philbin is the greatest guy in the world. And you know what Iâ€™d like? I would like to have all the racists brought together and take Darryl Philbin out to lunch. Just to see what theyâ€™re missing.   "/>
    <s v="['darryl', 'philbin', 'great', 'guy', 'world', 'know', 'racist', 'brought', 'darryl', 'philbin', 'lunch', 'miss']"/>
    <x v="6"/>
    <n v="6"/>
    <s v="Topic 30"/>
    <s v="Celebrations"/>
    <x v="5"/>
    <n v="0.5423"/>
    <n v="0.11899999999999999"/>
    <n v="0.68899999999999995"/>
    <n v="0.192"/>
  </r>
  <r>
    <x v="2"/>
    <s v=" Pam is gonna choose whoever has a scent most like that of her father. Does anyone remember what her dad smelled like?"/>
    <s v="['pam', 'choose', 'scent', 'father', 'remember', 'dad', 'smell']"/>
    <x v="6"/>
    <n v="6"/>
    <s v="Topic 27"/>
    <s v="Parenting Issues"/>
    <x v="8"/>
    <n v="0.64780000000000004"/>
    <n v="0"/>
    <n v="0.79100000000000004"/>
    <n v="0.20899999999999999"/>
  </r>
  <r>
    <x v="1"/>
    <s v=" So four years ago, when I was in Stamford, Connecticut, and dating someone else, Pam went on two dates with Danny. Which was obviously the greatest love story ever told, given how much people are walking on eggshells around us."/>
    <s v="['year', 'stamford', 'connecticut', 'date', 'pam', 'go', 'date', 'danny', 'obviously', 'great', 'love', 'story', 'give', 'people', 'walk', 'eggshell']"/>
    <x v="6"/>
    <n v="6"/>
    <s v="Topic 32"/>
    <s v="Meridith &amp; Creed Activities"/>
    <x v="2"/>
    <n v="0.85550000000000004"/>
    <n v="0"/>
    <n v="0.81899999999999995"/>
    <n v="0.18099999999999999"/>
  </r>
  <r>
    <x v="3"/>
    <s v=" Except where Juliet doesnâ€™t have that great a time and Romeo doesnâ€™t call back after two dates."/>
    <s v="['juliet', 'great', 'time', 'romeo', 'date']"/>
    <x v="6"/>
    <n v="6"/>
    <s v="Topic 28"/>
    <s v="Romantic Feelings"/>
    <x v="0"/>
    <n v="0.62490000000000001"/>
    <n v="0"/>
    <n v="0.79600000000000004"/>
    <n v="0.20399999999999999"/>
  </r>
  <r>
    <x v="3"/>
    <s v=" But Iâ€™ve learned to love again. [puts her arm on Jimâ€™s shoulder] Heâ€™s a cartoon sailor."/>
    <s v="['learn', 'love', 'put', 'arm', 'jims', 'shoulder', 'cartoon', 'sailor']"/>
    <x v="6"/>
    <n v="6"/>
    <s v="Topic 39"/>
    <s v="Items in Dunder Mifflin"/>
    <x v="1"/>
    <n v="0.77829999999999999"/>
    <n v="0"/>
    <n v="0.72099999999999997"/>
    <n v="0.27900000000000003"/>
  </r>
  <r>
    <x v="3"/>
    <s v=" And looks so handsome in his UNIFORM! Please?"/>
    <s v="['look', 'handsome', 'uniform']"/>
    <x v="6"/>
    <n v="6"/>
    <s v="Topic 11"/>
    <s v="Closing deals"/>
    <x v="1"/>
    <n v="0.77229999999999999"/>
    <n v="0"/>
    <n v="0.47199999999999998"/>
    <n v="0.52800000000000002"/>
  </r>
  <r>
    <x v="1"/>
    <s v=" Madge from the warehouse just made her first sale. Madge. We should have been doing this a long time ago.  "/>
    <s v="['madge', 'warehouse', 'sale', 'madge', 'long', 'time']"/>
    <x v="6"/>
    <n v="6"/>
    <s v="Topic 5"/>
    <s v="Oscar &amp; David Wallace"/>
    <x v="2"/>
    <n v="0"/>
    <n v="0"/>
    <n v="1"/>
    <n v="0"/>
  </r>
  <r>
    <x v="0"/>
    <s v=" Erin! Would you please do me a solid and get Darryl Philbin on the speakerphone?"/>
    <s v="['erin', 'solid', 'darryl', 'philbin', 'speakerphone']"/>
    <x v="6"/>
    <n v="6"/>
    <s v="Topic 7"/>
    <s v="Doors &amp; Elevators"/>
    <x v="1"/>
    <n v="0.49259999999999998"/>
    <n v="0"/>
    <n v="0.75600000000000001"/>
    <n v="0.24399999999999999"/>
  </r>
  <r>
    <x v="0"/>
    <s v=" Hi, Darryl, come out here, please."/>
    <s v="['darryl']"/>
    <x v="6"/>
    <n v="6"/>
    <s v="Topic 30"/>
    <s v="Celebrations"/>
    <x v="5"/>
    <n v="0.31819999999999998"/>
    <n v="0"/>
    <n v="0.68500000000000005"/>
    <n v="0.315"/>
  </r>
  <r>
    <x v="0"/>
    <s v=" You need to stop being so shy, come out here, and embrace who you really are, superstar!"/>
    <s v="['need', 'stop', 'shy', 'embrace', 'superstar']"/>
    <x v="6"/>
    <n v="6"/>
    <s v="Topic 29"/>
    <s v="Financial Activities"/>
    <x v="1"/>
    <n v="-0.35799999999999998"/>
    <n v="0.22700000000000001"/>
    <n v="0.66400000000000003"/>
    <n v="0.109"/>
  </r>
  <r>
    <x v="0"/>
    <s v=" Yeah, I bet it is! If youâ€™re gonna do your job well here, you gotta get used to being embarrassed."/>
    <s v="['bet', 'job', 'get', 'embarrass']"/>
    <x v="6"/>
    <n v="6"/>
    <s v="Topic 36"/>
    <s v="Job Perks"/>
    <x v="1"/>
    <n v="0.27139999999999997"/>
    <n v="0.104"/>
    <n v="0.70599999999999996"/>
    <n v="0.191"/>
  </r>
  <r>
    <x v="3"/>
    <s v=" [leans over toward Erin] Um, hit the speakerphone button. The speakerphone button? The same button as you hit beforeâ€¦ or sit on it."/>
    <s v="['lean', 'erin', 'hit', 'speakerphone', 'button', 'speakerphone', 'button', 'button', 'hit', 'sit']"/>
    <x v="6"/>
    <n v="6"/>
    <s v="Topic 7"/>
    <s v="Doors &amp; Elevators"/>
    <x v="1"/>
    <n v="0"/>
    <n v="0"/>
    <n v="1"/>
    <n v="0"/>
  </r>
  <r>
    <x v="0"/>
    <s v=" This whole delivery slash sales idea? You know whose idea that was? That was Darryl Philbinâ€™s. He thought of that way before the corporate fat suits."/>
    <s v="['delivery', 'slash', 'sale', 'idea', 'know', 'idea', 'darryl', 'philbins', 'thought', 'way', 'corporate', 'fat', 'suit']"/>
    <x v="6"/>
    <n v="6"/>
    <s v="Topic 43"/>
    <s v="Ryan's Activities"/>
    <x v="2"/>
    <n v="-0.35270000000000001"/>
    <n v="0.09"/>
    <n v="0.91"/>
    <n v="0"/>
  </r>
  <r>
    <x v="0"/>
    <s v=" I got in the way. I said no. And it just stopped. But then corporate comes up with this idea, but you know what? They need to know that it was yours. And I donâ€™t care if I take a bullet. Weâ€™re gonna call them, weâ€™re gonna put them on speakerphone right nowâ€¦"/>
    <s v="['way', 'say', 'stop', 'corporate', 'come', 'idea', 'know', 'need', 'know', 'care', 'bullet', 'speakerphone']"/>
    <x v="6"/>
    <n v="6"/>
    <s v="Topic 5"/>
    <s v="Oscar &amp; David Wallace"/>
    <x v="2"/>
    <n v="0.5927"/>
    <n v="2.5999999999999999E-2"/>
    <n v="0.89900000000000002"/>
    <n v="7.5999999999999998E-2"/>
  </r>
  <r>
    <x v="0"/>
    <s v=" Iâ€™m a little peeved at Darryl right now."/>
    <s v="['little', 'peeve', 'darryl']"/>
    <x v="6"/>
    <n v="6"/>
    <s v="Topic 30"/>
    <s v="Celebrations"/>
    <x v="5"/>
    <n v="0"/>
    <n v="0"/>
    <n v="1"/>
    <n v="0"/>
  </r>
  <r>
    <x v="0"/>
    <s v=" No, he didnâ€™t go behind my back. He went over my head."/>
    <s v="['go', 'head']"/>
    <x v="6"/>
    <n v="6"/>
    <s v="Topic 1"/>
    <s v="Pam's Activities"/>
    <x v="2"/>
    <n v="0"/>
    <n v="0"/>
    <n v="1"/>
    <n v="0"/>
  </r>
  <r>
    <x v="2"/>
    <s v=" No. Shh. Michael, listen. This cannot stand. We canâ€™t have workers going straight to corporate. Makes your job superfluous. "/>
    <s v="['shh', 'michael', 'listen', 'stand', 'worker', 'go', 'straight', 'corporate', 'make', 'job', 'superfluous']"/>
    <x v="6"/>
    <n v="6"/>
    <s v="Topic 48"/>
    <s v="Dunder Mifflin Corporate Affairs"/>
    <x v="3"/>
    <n v="0.2263"/>
    <n v="0"/>
    <n v="0.90500000000000003"/>
    <n v="9.5000000000000001E-2"/>
  </r>
  <r>
    <x v="2"/>
    <s v=" Yeah. Hereâ€™s another good idea. Corporate chain of command. We need to strangle Darrylâ€™s idea.   "/>
    <s v="['here', 'idea', 'corporate', 'chain', 'command', 'need', 'strangle', 'darryls', 'idea']"/>
    <x v="6"/>
    <n v="6"/>
    <s v="Topic 5"/>
    <s v="Oscar &amp; David Wallace"/>
    <x v="2"/>
    <n v="0.62490000000000001"/>
    <n v="0"/>
    <n v="0.71799999999999997"/>
    <n v="0.28199999999999997"/>
  </r>
  <r>
    <x v="4"/>
    <s v=" KELLY! You cannot change costumes in the middle of the day! Pam, sheâ€™s out."/>
    <s v="['kelly', 'change', 'costume', 'middle', 'pam']"/>
    <x v="6"/>
    <n v="6"/>
    <s v="Topic 1"/>
    <s v="Pam's Activities"/>
    <x v="2"/>
    <n v="0"/>
    <n v="0"/>
    <n v="1"/>
    <n v="0"/>
  </r>
  <r>
    <x v="4"/>
    <s v=" Yeah, shut it, Oscar. Pam?  "/>
    <s v="['shut', 'oscar', 'pam']"/>
    <x v="6"/>
    <n v="6"/>
    <s v="Topic 5"/>
    <s v="Oscar &amp; David Wallace"/>
    <x v="2"/>
    <n v="0.29599999999999999"/>
    <n v="0"/>
    <n v="0.64500000000000002"/>
    <n v="0.35499999999999998"/>
  </r>
  <r>
    <x v="4"/>
    <s v=" This is an amazing prize. I mean, I donâ€™t even want to give Pam a compliment, because sheâ€™s so blegh, but she did a good job. I really want that coupon book.  "/>
    <s v="['amaze', 'prize', 'mean', 'want', 'pam', 'compliment', 'blegh', 'job', 'want', 'coupon', 'book']"/>
    <x v="6"/>
    <n v="6"/>
    <s v="Topic 20"/>
    <s v="Dunder Mifflin Products"/>
    <x v="1"/>
    <n v="0.88829999999999998"/>
    <n v="0"/>
    <n v="0.65800000000000003"/>
    <n v="0.34200000000000003"/>
  </r>
  <r>
    <x v="2"/>
    <s v=" Garbage magnet. [throws magnet] Garbage magnet, God! Magnets are interesting enough, you donâ€™t need to tart them up with some design. [to Michael] I canâ€™t believe this doesnâ€™t make you mad!"/>
    <s v="['garbage', 'magnet', 'throw', 'magnet', 'garbage', 'magnet', 'god', 'magnet', 'interest', 'need', 'tart', 'design', 'michael', 'believe', 'mad']"/>
    <x v="6"/>
    <n v="6"/>
    <s v="Topic 42"/>
    <s v="Fun in the Office"/>
    <x v="5"/>
    <n v="0.29239999999999999"/>
    <n v="8.6999999999999994E-2"/>
    <n v="0.76500000000000001"/>
    <n v="0.14699999999999999"/>
  </r>
  <r>
    <x v="0"/>
    <s v=" [staring at Gabe and Kevin] What the hell are they talking about?"/>
    <s v="['star', 'gabe', 'kevin', 'hell', 'talk']"/>
    <x v="6"/>
    <n v="6"/>
    <s v="Topic 41"/>
    <s v="Kevin's Activities"/>
    <x v="2"/>
    <n v="-0.68079999999999996"/>
    <n v="0.29499999999999998"/>
    <n v="0.70499999999999996"/>
    <n v="0"/>
  </r>
  <r>
    <x v="2"/>
    <s v=" Hmm, Kevin and Gabe. Probably about the extremes of the human physique."/>
    <s v="['kevin', 'gabe', 'probably', 'extreme', 'human', 'physique']"/>
    <x v="6"/>
    <n v="6"/>
    <s v="Topic 41"/>
    <s v="Kevin's Activities"/>
    <x v="2"/>
    <n v="0"/>
    <n v="0"/>
    <n v="1"/>
    <n v="0"/>
  </r>
  <r>
    <x v="0"/>
    <s v=" Do you think that Kevin is going over my head? I donâ€™t-[sees Kevin and Gabe fist-bump] Oh my GOD. Okay. All right. All right. You know what? Thatâ€™s inappropriate, Kevin. I am your boss, and if you have something to say, it goes through me, and then I take it to Gabe. Chain of command. Do you understand?"/>
    <s v="['kevin', 'go', 'head', 'dontsees', 'kevin', 'gabe', 'fistbump', 'god', 'know', 'inappropriate', 'kevin', 'bos', 'go', 'gabe', 'chain', 'command', 'understand']"/>
    <x v="6"/>
    <n v="6"/>
    <s v="Topic 41"/>
    <s v="Kevin's Activities"/>
    <x v="2"/>
    <n v="0.64549999999999996"/>
    <n v="0"/>
    <n v="0.91400000000000003"/>
    <n v="8.5999999999999993E-2"/>
  </r>
  <r>
    <x v="0"/>
    <s v=" Well, donâ€™t let it happen again."/>
    <s v="['happen']"/>
    <x v="6"/>
    <n v="6"/>
    <s v="Topic 28"/>
    <s v="Romantic Feelings"/>
    <x v="0"/>
    <n v="0.2732"/>
    <n v="0"/>
    <n v="0.70399999999999996"/>
    <n v="0.29599999999999999"/>
  </r>
  <r>
    <x v="1"/>
    <s v=" That is crazy. We would never care if Andy or Kevin went to your party."/>
    <s v="['crazy', 'care', 'andy', 'kevin', 'go', 'party']"/>
    <x v="6"/>
    <n v="6"/>
    <s v="Topic 16"/>
    <s v="Sexual Behaviours &amp; Weddings"/>
    <x v="0"/>
    <n v="-0.32440000000000002"/>
    <n v="0.255"/>
    <n v="0.60799999999999998"/>
    <n v="0.13700000000000001"/>
  </r>
  <r>
    <x v="3"/>
    <s v=" Oh, my gosh! People keep blowing it out of proportion! Itâ€™s not even a history."/>
    <s v="['gosh', 'people', 'blowing', 'proportion', 'history']"/>
    <x v="6"/>
    <n v="6"/>
    <s v="Topic 4"/>
    <s v="Water Cooler Talk"/>
    <x v="9"/>
    <n v="0"/>
    <n v="0"/>
    <n v="1"/>
    <n v="0"/>
  </r>
  <r>
    <x v="1"/>
    <s v=" Itâ€™s not like you guys had some long relationship right? Big painful breakup I donâ€™t know about? "/>
    <s v="['guy', 'long', 'relationship', 'big', 'painful', 'breakup', 'know']"/>
    <x v="6"/>
    <n v="6"/>
    <s v="Topic 28"/>
    <s v="Romantic Feelings"/>
    <x v="0"/>
    <n v="-0.65639999999999998"/>
    <n v="0.26400000000000001"/>
    <n v="0.73599999999999999"/>
    <n v="0"/>
  </r>
  <r>
    <x v="3"/>
    <s v=" No, we um, we had plans for a third, but then I donâ€™t know, you never called me back, soâ€¦"/>
    <s v="['plan', 'know', 'call']"/>
    <x v="6"/>
    <n v="6"/>
    <s v="Topic 30"/>
    <s v="Celebrations"/>
    <x v="5"/>
    <n v="0"/>
    <n v="0"/>
    <n v="1"/>
    <n v="0"/>
  </r>
  <r>
    <x v="1"/>
    <s v=" Oooh! You canâ€™t handle the truth! [laughs]"/>
    <s v="['oooh', 'handle', 'truth', 'laugh']"/>
    <x v="6"/>
    <n v="6"/>
    <s v="Topic 32"/>
    <s v="Meridith &amp; Creed Activities"/>
    <x v="2"/>
    <n v="0.72560000000000002"/>
    <n v="0"/>
    <n v="0.45100000000000001"/>
    <n v="0.54900000000000004"/>
  </r>
  <r>
    <x v="3"/>
    <s v=" Yeah? [stops laughing] It was though, thatâ€™s what happened. "/>
    <s v="['stop', 'laugh', 'happen']"/>
    <x v="6"/>
    <n v="6"/>
    <s v="Topic 28"/>
    <s v="Romantic Feelings"/>
    <x v="0"/>
    <n v="0.58589999999999998"/>
    <n v="0.123"/>
    <n v="0.46200000000000002"/>
    <n v="0.41499999999999998"/>
  </r>
  <r>
    <x v="0"/>
    <s v=" Okay, this whole going over my head-gate? Is making people act weird. The chain of command is crumbling. Do you know what just happened? I just made Kevin cry. And Gabe looks like Lady Gaga. Thatâ€™s not Halloween. Halloween should be a day in which we honor monsters and not be mad at each other."/>
    <s v="['go', 'headgate', 'make', 'people', 'act', 'weird', 'chain', 'command', 'crumble', 'know', 'happen', 'kevin', 'cry', 'gabe', 'look', 'lady', 'gaga', 'halloween', 'halloween', 'honor', 'monster', 'mad']"/>
    <x v="6"/>
    <n v="6"/>
    <s v="Topic 41"/>
    <s v="Kevin's Activities"/>
    <x v="2"/>
    <n v="0.69920000000000004"/>
    <n v="7.4999999999999997E-2"/>
    <n v="0.76100000000000001"/>
    <n v="0.16400000000000001"/>
  </r>
  <r>
    <x v="0"/>
    <s v=" You went over my head. And then you lied to my face. So my head and my face have taken a beating."/>
    <s v="['go', 'head', 'lie', 'face', 'head', 'face', 'take', 'beating']"/>
    <x v="6"/>
    <n v="6"/>
    <s v="Topic 1"/>
    <s v="Pam's Activities"/>
    <x v="2"/>
    <n v="-0.68079999999999996"/>
    <n v="0.219"/>
    <n v="0.78100000000000003"/>
    <n v="0"/>
  </r>
  <r>
    <x v="0"/>
    <s v=" Okay, that might help. If you said â€œIâ€™m sorryâ€ in front of everybody."/>
    <s v="['help', 'say', 'sorry', 'everybody']"/>
    <x v="6"/>
    <n v="6"/>
    <s v="Topic 1"/>
    <s v="Pam's Activities"/>
    <x v="2"/>
    <n v="0.55740000000000001"/>
    <n v="0"/>
    <n v="0.70499999999999996"/>
    <n v="0.29499999999999998"/>
  </r>
  <r>
    <x v="3"/>
    <s v=" Okay, everybody! After you walk the runway everyone has to vote for who gets the coupon book. And you canâ€™t vote for yourself."/>
    <s v="['everybody', 'walk', 'runway', 'vote', 'get', 'coupon', 'book', 'vote']"/>
    <x v="6"/>
    <n v="6"/>
    <s v="Topic 15"/>
    <s v="Parenting Issues"/>
    <x v="8"/>
    <n v="0.29420000000000002"/>
    <n v="0"/>
    <n v="0.90900000000000003"/>
    <n v="9.0999999999999998E-2"/>
  </r>
  <r>
    <x v="0"/>
    <s v=" Yeah, I gotta get in on this. [mocking Darryl] Hey, itâ€™s cool, man, I work in the warehouse! Iâ€™m cool! Iâ€™m hip and Iâ€™m jive! And I donâ€™t care about nobody! Do you know who I am? Happy Halloween, jerk!  "/>
    <s v="['get', 'mock', 'darryl', 'cool', 'man', 'work', 'warehouse', 'cool', 'hip', 'jive', 'care', 'know', 'happy', 'halloween', 'jerk']"/>
    <x v="6"/>
    <n v="6"/>
    <s v="Topic 30"/>
    <s v="Celebrations"/>
    <x v="5"/>
    <n v="0.85350000000000004"/>
    <n v="0.10299999999999999"/>
    <n v="0.61799999999999999"/>
    <n v="0.27800000000000002"/>
  </r>
  <r>
    <x v="0"/>
    <s v=" Still donâ€™t know who I am? Iâ€™ll give you a hint. I go over other peopleâ€™s heads."/>
    <s v="['know', 'hint', 'people', 'head']"/>
    <x v="6"/>
    <n v="6"/>
    <s v="Topic 1"/>
    <s v="Pam's Activities"/>
    <x v="2"/>
    <n v="0"/>
    <n v="0"/>
    <n v="1"/>
    <n v="0"/>
  </r>
  <r>
    <x v="3"/>
    <s v=" Dressing up as somebody-I mean, when has that ever worked for you?"/>
    <s v="['dress', 'somebodyi', 'mean', 'work']"/>
    <x v="6"/>
    <n v="6"/>
    <s v="Topic 18"/>
    <s v="Focusing at Work"/>
    <x v="1"/>
    <n v="0"/>
    <n v="0"/>
    <n v="1"/>
    <n v="0"/>
  </r>
  <r>
    <x v="0"/>
    <s v=" NEVER! [tosses wig] Okay, you know what? Fine.  Iâ€™m not Darryl. And thank God Iâ€™m not Darryl."/>
    <s v="['toss', 'wig', 'know', 'fine', 'darryl', 'thank', 'god', 'darryl']"/>
    <x v="6"/>
    <n v="6"/>
    <s v="Topic 30"/>
    <s v="Celebrations"/>
    <x v="5"/>
    <n v="0.10680000000000001"/>
    <n v="0.18"/>
    <n v="0.62"/>
    <n v="0.2"/>
  </r>
  <r>
    <x v="4"/>
    <s v=" I donâ€™t like your tone! Look, they were sold out of all the other costumes, okay? I think we all live in the real world, here. Letâ€™s not pretend to be unaware of what sells in this office.  "/>
    <s v="['tone', 'look', 'sell', 'costume', 'live', 'real', 'world', 'let', 'pretend', 'unaware', 'sell', 'office']"/>
    <x v="6"/>
    <n v="6"/>
    <s v="Topic 22"/>
    <s v="Andy's Activities"/>
    <x v="2"/>
    <n v="0.4919"/>
    <n v="4.2999999999999997E-2"/>
    <n v="0.81399999999999995"/>
    <n v="0.14299999999999999"/>
  </r>
  <r>
    <x v="0"/>
    <s v=" Hey, can I play? Why donâ€™t you ask if Darryl is a bad friend who backstabs people in the back?"/>
    <s v="['play', 'ask', 'darryl', 'friend', 'backstabs', 'people']"/>
    <x v="6"/>
    <n v="6"/>
    <s v="Topic 29"/>
    <s v="Financial Activities"/>
    <x v="1"/>
    <n v="0.35270000000000001"/>
    <n v="0.13200000000000001"/>
    <n v="0.64200000000000002"/>
    <n v="0.22500000000000001"/>
  </r>
  <r>
    <x v="1"/>
    <s v=" We have one question to ask the spirit world and you want us to ask that?"/>
    <s v="['question', 'ask', 'spirit', 'world', 'want', 'ask']"/>
    <x v="6"/>
    <n v="6"/>
    <s v="Topic 38"/>
    <s v="Communication &amp; Problem Solving"/>
    <x v="3"/>
    <n v="0.25"/>
    <n v="0"/>
    <n v="0.82399999999999995"/>
    <n v="0.17599999999999999"/>
  </r>
  <r>
    <x v="0"/>
    <s v=" Aaah! Darryl moved it. You moved it."/>
    <s v="['aaah', 'darryl', 'move', 'move']"/>
    <x v="6"/>
    <n v="6"/>
    <s v="Topic 29"/>
    <s v="Financial Activities"/>
    <x v="1"/>
    <n v="0"/>
    <n v="0"/>
    <n v="1"/>
    <n v="0"/>
  </r>
  <r>
    <x v="0"/>
    <s v=" Dwight, you saw Darryl move it, right?"/>
    <s v="['dwight', 'saw', 'darryl']"/>
    <x v="6"/>
    <n v="6"/>
    <s v="Topic 12"/>
    <s v="Dwight's Behaviours"/>
    <x v="2"/>
    <n v="0"/>
    <n v="0"/>
    <n v="1"/>
    <n v="0"/>
  </r>
  <r>
    <x v="2"/>
    <s v=" Letâ€™s just say I saw exactly what the two of you wanted me to see.  "/>
    <s v="['let', 'saw', 'exactly', 'want']"/>
    <x v="6"/>
    <n v="6"/>
    <s v="Topic 1"/>
    <s v="Pam's Activities"/>
    <x v="2"/>
    <n v="0"/>
    <n v="0"/>
    <n v="1"/>
    <n v="0"/>
  </r>
  <r>
    <x v="2"/>
    <s v=" I know how to sit on a fence. Hell, I can even sleep on a fence. The trick is to do it face down with the post in your mouth.   "/>
    <s v="['know', 'sit', 'fence', 'hell', 'sleep', 'fence', 'trick', 'face', 'post', 'mouth']"/>
    <x v="6"/>
    <n v="6"/>
    <s v="Topic 16"/>
    <s v="Sexual Behaviours &amp; Weddings"/>
    <x v="0"/>
    <n v="-0.70030000000000003"/>
    <n v="0.17199999999999999"/>
    <n v="0.82799999999999996"/>
    <n v="0"/>
  </r>
  <r>
    <x v="0"/>
    <s v=" If you had one word you would use to describe Darryl what would that word be?"/>
    <s v="['word', 'use', 'darryl', 'word']"/>
    <x v="6"/>
    <n v="6"/>
    <s v="Topic 36"/>
    <s v="Job Perks"/>
    <x v="1"/>
    <n v="0"/>
    <n v="0"/>
    <n v="1"/>
    <n v="0"/>
  </r>
  <r>
    <x v="1"/>
    <s v=" When you work hard, you play hard around here.  Even if you donâ€™t work hard. Oh, hereâ€™s something. Uh, why didnâ€™t you ever call Pam back?"/>
    <s v="['work', 'hard', 'play', 'hard', 'work', 'hard', 'here', 'pam']"/>
    <x v="6"/>
    <n v="6"/>
    <s v="Topic 18"/>
    <s v="Focusing at Work"/>
    <x v="1"/>
    <n v="5.16E-2"/>
    <n v="0.14699999999999999"/>
    <n v="0.76900000000000002"/>
    <n v="8.4000000000000005E-2"/>
  </r>
  <r>
    <x v="1"/>
    <s v=" Yeah. I mean, Iâ€™m not saying that everyone has to fall in love, or anything, Iâ€™m just sayingâ€¦ but you know, to not even call her back isâ€¦"/>
    <s v="['mean', 'say', 'fall', 'love', 'say', 'know']"/>
    <x v="6"/>
    <n v="6"/>
    <s v="Topic 26"/>
    <s v="Gender Roles"/>
    <x v="9"/>
    <n v="0.49390000000000001"/>
    <n v="0"/>
    <n v="0.86099999999999999"/>
    <n v="0.13900000000000001"/>
  </r>
  <r>
    <x v="1"/>
    <s v=" Could be. But you also called her the second time so you had the number right."/>
    <s v="['call', 'second', 'time', 'number']"/>
    <x v="6"/>
    <n v="6"/>
    <s v="Topic 35"/>
    <s v="Answering Phones"/>
    <x v="1"/>
    <n v="0.1154"/>
    <n v="0"/>
    <n v="0.91200000000000003"/>
    <n v="8.7999999999999995E-2"/>
  </r>
  <r>
    <x v="3"/>
    <s v=" Iâ€™d remember talking about Jim. That wasnâ€™t it."/>
    <s v="['remember', 'talk', 'jim']"/>
    <x v="6"/>
    <n v="6"/>
    <s v="Topic 14"/>
    <s v="Jim &amp; Pam Relationship"/>
    <x v="0"/>
    <n v="0"/>
    <n v="0"/>
    <n v="1"/>
    <n v="0"/>
  </r>
  <r>
    <x v="1"/>
    <s v=" Hey. She had a nice time. It seems rude."/>
    <s v="['nice', 'time', 'rude']"/>
    <x v="6"/>
    <n v="6"/>
    <s v="Topic 36"/>
    <s v="Job Perks"/>
    <x v="1"/>
    <n v="-5.16E-2"/>
    <n v="0.23400000000000001"/>
    <n v="0.54700000000000004"/>
    <n v="0.219"/>
  </r>
  <r>
    <x v="3"/>
    <s v=" I did. And itâ€™s just one of those things thatâ€™s going to keep gnawing at me, like â€œgnaw, gnaw, why? Why didnâ€™t he? I have no idea why.â€"/>
    <s v="['thing', 'go', 'gnawing', 'gnaw', 'gnaw', 'idea']"/>
    <x v="6"/>
    <n v="6"/>
    <s v="Topic 16"/>
    <s v="Sexual Behaviours &amp; Weddings"/>
    <x v="0"/>
    <n v="0.16800000000000001"/>
    <n v="7.0999999999999994E-2"/>
    <n v="0.83699999999999997"/>
    <n v="9.1999999999999998E-2"/>
  </r>
  <r>
    <x v="3"/>
    <s v=" Thank you! Thank you. I got it. Now I know. You thought I was a little dorky. You know? [gibberish sounds] Okay. Well, excuuuuse me.  "/>
    <s v="['thank', 'thank', 'know', 'thought', 'little', 'dorky', 'know', 'gibberish', 'sound', 'excuuuuse']"/>
    <x v="6"/>
    <n v="6"/>
    <s v="Topic 18"/>
    <s v="Focusing at Work"/>
    <x v="1"/>
    <n v="0.75690000000000002"/>
    <n v="5.8000000000000003E-2"/>
    <n v="0.64300000000000002"/>
    <n v="0.29899999999999999"/>
  </r>
  <r>
    <x v="0"/>
    <s v=" If theyâ€™re good ideas, Iâ€™m not gonna say no!"/>
    <s v="['idea']"/>
    <x v="6"/>
    <n v="6"/>
    <s v="Topic 5"/>
    <s v="Oscar &amp; David Wallace"/>
    <x v="2"/>
    <n v="0.49259999999999998"/>
    <n v="0"/>
    <n v="0.71499999999999997"/>
    <n v="0.28499999999999998"/>
  </r>
  <r>
    <x v="0"/>
    <s v=" That was-okay, you make one mistake in fifteen years and you drag me over the coals, after everything I did for you?"/>
    <s v="['wasokay', 'mistake', 'year', 'drag', 'coal']"/>
    <x v="6"/>
    <n v="6"/>
    <s v="Topic 6"/>
    <s v="Time Spent"/>
    <x v="1"/>
    <n v="-0.51060000000000005"/>
    <n v="0.17699999999999999"/>
    <n v="0.82299999999999995"/>
    <n v="0"/>
  </r>
  <r>
    <x v="0"/>
    <s v=" Stop it! Stop, stop. Weâ€™re thinking. Weâ€™re thinking about it."/>
    <s v="['stop', 'stop', 'stop', 'think', 'think']"/>
    <x v="6"/>
    <n v="6"/>
    <s v="Topic 42"/>
    <s v="Fun in the Office"/>
    <x v="5"/>
    <n v="-0.70879999999999999"/>
    <n v="0.496"/>
    <n v="0.504"/>
    <n v="0"/>
  </r>
  <r>
    <x v="0"/>
    <s v=" You donâ€™t have to point to the fact that weâ€™re thinking about it. Stop it! Just let us think. Okay, next time you have a really great idea, we will put it in a hat, and then we will have Erin pick it out of the hat and let her decide."/>
    <s v="['point', 'fact', 'think', 'stop', 'time', 'great', 'idea', 'hat', 'erin', 'pick', 'hat', 'decide']"/>
    <x v="6"/>
    <n v="6"/>
    <s v="Topic 42"/>
    <s v="Fun in the Office"/>
    <x v="5"/>
    <n v="0.65810000000000002"/>
    <n v="3.9E-2"/>
    <n v="0.84499999999999997"/>
    <n v="0.11600000000000001"/>
  </r>
  <r>
    <x v="0"/>
    <s v=" Okay. We both reserve the right to go to Jo if we disagree with Gabe."/>
    <s v="['reserve', 'jo', 'disagree', 'gabe']"/>
    <x v="6"/>
    <n v="6"/>
    <s v="Topic 32"/>
    <s v="Meridith &amp; Creed Activities"/>
    <x v="2"/>
    <n v="-0.1779"/>
    <n v="0.14899999999999999"/>
    <n v="0.74299999999999999"/>
    <n v="0.109"/>
  </r>
  <r>
    <x v="0"/>
    <s v=" Unless you and I decide we want to talk to Jo, then weâ€™ll give her a call."/>
    <s v="['decide', 'want', 'talk', 'jo']"/>
    <x v="6"/>
    <n v="6"/>
    <s v="Topic 36"/>
    <s v="Job Perks"/>
    <x v="1"/>
    <n v="7.7200000000000005E-2"/>
    <n v="0"/>
    <n v="0.92500000000000004"/>
    <n v="7.4999999999999997E-2"/>
  </r>
  <r>
    <x v="1"/>
    <s v=" To be honest, I still canâ€™t believe he didnâ€™t call her back. Who doesnâ€™t call a dork like that back?  "/>
    <s v="['honest', 'believe', 'dork']"/>
    <x v="6"/>
    <n v="6"/>
    <s v="Topic 11"/>
    <s v="Closing deals"/>
    <x v="1"/>
    <n v="0.52669999999999995"/>
    <n v="9.5000000000000001E-2"/>
    <n v="0.67500000000000004"/>
    <n v="0.23"/>
  </r>
  <r>
    <x v="1"/>
    <s v=" [holding Cece] Spinach in a can. Power eat spinach. [Popeye sound]"/>
    <s v="['hold', 'cece', 'spinach', 'power', 'eat', 'spinach', 'popeye', 'sound']"/>
    <x v="6"/>
    <n v="6"/>
    <s v="Topic 4"/>
    <s v="Water Cooler Talk"/>
    <x v="9"/>
    <n v="0"/>
    <n v="0"/>
    <n v="1"/>
    <n v="0"/>
  </r>
  <r>
    <x v="3"/>
    <s v=" Okay, everyone, Iâ€™ve tallied the votes, and the winnerâ€¦ of the costume celebration spectacularâ€¦ and the Scranton Wilkes-Barre coupon bookâ€¦ Oscar Martinez.   "/>
    <s v="['tally', 'vote', 'winner', 'costume', 'celebration', 'spectacular', 'scranton', 'wilkesbarre', 'coupon', 'book', 'oscar', 'martinez']"/>
    <x v="6"/>
    <n v="6"/>
    <s v="Topic 5"/>
    <s v="Oscar &amp; David Wallace"/>
    <x v="2"/>
    <n v="0.2263"/>
    <n v="0"/>
    <n v="0.91700000000000004"/>
    <n v="8.3000000000000004E-2"/>
  </r>
  <r>
    <x v="0"/>
    <s v=" Thatâ€™s true, thatâ€™s true. I dated her momma, and you know what-"/>
    <s v="['true', 'true', 'date', 'momma', 'know']"/>
    <x v="6"/>
    <n v="7"/>
    <s v="Topic 27"/>
    <s v="Parenting Issues"/>
    <x v="8"/>
    <n v="0.68079999999999996"/>
    <n v="0"/>
    <n v="0.64100000000000001"/>
    <n v="0.35899999999999999"/>
  </r>
  <r>
    <x v="0"/>
    <s v=" [under his breath] Umâ€¦ kay. Uh, alright."/>
    <s v="['breath', 'kay']"/>
    <x v="6"/>
    <n v="7"/>
    <s v="Topic 28"/>
    <s v="Romantic Feelings"/>
    <x v="0"/>
    <n v="0.25"/>
    <n v="0"/>
    <n v="0.75"/>
    <n v="0.25"/>
  </r>
  <r>
    <x v="3"/>
    <s v=" One of the simplest ways to cut down on the spread of germs is to use something called the vampire cough."/>
    <s v="['simplest', 'way', 'cut', 'spread', 'germ', 'use', 'call', 'vampire', 'cough']"/>
    <x v="6"/>
    <n v="7"/>
    <s v="Topic 21"/>
    <s v="Workplace Happenings"/>
    <x v="1"/>
    <n v="-0.2732"/>
    <n v="9.5000000000000001E-2"/>
    <n v="0.90500000000000003"/>
    <n v="0"/>
  </r>
  <r>
    <x v="3"/>
    <s v=" Oh, no, itâ€™s just that if a vampire had to cough, he would do it like this. [coughs into elbow]"/>
    <s v="['vampire', 'cough', 'cough', 'elbow']"/>
    <x v="6"/>
    <n v="7"/>
    <s v="Topic 21"/>
    <s v="Workplace Happenings"/>
    <x v="1"/>
    <n v="0.36120000000000002"/>
    <n v="0"/>
    <n v="0.88400000000000001"/>
    <n v="0.11600000000000001"/>
  </r>
  <r>
    <x v="2"/>
    <s v=" Uh-huh. Right. And ruin their cloaks? Do you have any idea how expensive wool is in Transylvania? [looks at camera] â€˜Cause of the euro."/>
    <s v="['uhhuh', 'ruin', 'cloak', 'idea', 'expensive', 'wool', 'transylvania', 'look', 'camera', 'cause', 'euro']"/>
    <x v="6"/>
    <n v="7"/>
    <s v="Topic 27"/>
    <s v="Parenting Issues"/>
    <x v="8"/>
    <n v="-0.63219999999999998"/>
    <n v="0.153"/>
    <n v="0.84699999999999998"/>
    <n v="0"/>
  </r>
  <r>
    <x v="3"/>
    <s v=" Well, other things you can do to help cut down on the spread of disease are to wash your hands regularly. Donâ€™t come in if youâ€™re sick."/>
    <s v="['thing', 'help', 'cut', 'spread', 'disease', 'wash', 'hand', 'regularly', 'sick']"/>
    <x v="6"/>
    <n v="7"/>
    <s v="Topic 33"/>
    <s v="HR Complaints"/>
    <x v="3"/>
    <n v="-0.15310000000000001"/>
    <n v="0.16300000000000001"/>
    <n v="0.69299999999999995"/>
    <n v="0.14499999999999999"/>
  </r>
  <r>
    <x v="2"/>
    <s v=" [rolls his eyes and shakes his head] Uhâ€¦ "/>
    <s v="['roll', 'eye', 'shake', 'head']"/>
    <x v="6"/>
    <n v="7"/>
    <s v="Topic 1"/>
    <s v="Pam's Activities"/>
    <x v="2"/>
    <n v="0"/>
    <n v="0"/>
    <n v="1"/>
    <n v="0"/>
  </r>
  <r>
    <x v="3"/>
    <s v=" And get your flu shot. Also, Iâ€™m going to set up hand sanitizing stations around the office."/>
    <s v="['flu', 'shot', 'go', 'set', 'hand', 'sanitize', 'station', 'office']"/>
    <x v="6"/>
    <n v="7"/>
    <s v="Topic 33"/>
    <s v="HR Complaints"/>
    <x v="3"/>
    <n v="0.15310000000000001"/>
    <n v="0.125"/>
    <n v="0.72099999999999997"/>
    <n v="0.154"/>
  </r>
  <r>
    <x v="2"/>
    <s v=" NO, no, no. They will cost you your life."/>
    <s v="['cost', 'life']"/>
    <x v="6"/>
    <n v="7"/>
    <s v="Topic 20"/>
    <s v="Dunder Mifflin Products"/>
    <x v="1"/>
    <n v="0"/>
    <n v="0"/>
    <n v="1"/>
    <n v="0"/>
  </r>
  <r>
    <x v="2"/>
    <s v=" The worst thing you can do for your immune system is to coddle it. They need to fight their own battles. If Sabre really cared about our well-being, they would set up hand de-sanitizing stations. A simple bowl at every juncture filled with dirt, vomit, fecal matterâ€¦ "/>
    <s v="['bad', 'immune', 'coddle', 'need', 'fight', 'battle', 'sabre', 'care', 'wellbeing', 'set', 'hand', 'desanitizing', 'station', 'simple', 'bowl', 'juncture', 'fill', 'dirt', 'vomit', 'fecal', 'matter']"/>
    <x v="6"/>
    <n v="7"/>
    <s v="Topic 46"/>
    <s v="Food and Eating Habits"/>
    <x v="5"/>
    <n v="-0.49509999999999998"/>
    <n v="0.19400000000000001"/>
    <n v="0.66500000000000004"/>
    <n v="0.14099999999999999"/>
  </r>
  <r>
    <x v="3"/>
    <s v=" Iâ€™m not â€“ Iâ€™m not going to do that. Iâ€™m not going to do that."/>
    <s v="['go', 'go']"/>
    <x v="6"/>
    <n v="7"/>
    <s v="Topic 1"/>
    <s v="Pam's Activities"/>
    <x v="2"/>
    <n v="0"/>
    <n v="0"/>
    <n v="1"/>
    <n v="0"/>
  </r>
  <r>
    <x v="2"/>
    <s v=" Exposing yourself to germs is the best way to make yourself stronger."/>
    <s v="['expose', 'germ', 'best', 'way', 'strong']"/>
    <x v="6"/>
    <n v="7"/>
    <s v="Topic 19"/>
    <s v="Heartbreaks &amp; Jan"/>
    <x v="0"/>
    <n v="0.69079999999999997"/>
    <n v="0.11700000000000001"/>
    <n v="0.503"/>
    <n v="0.38"/>
  </r>
  <r>
    <x v="1"/>
    <s v=" So by that rationale, if I had to sneeze, I should just sneeze on you."/>
    <s v="['rationale', 'sneeze', 'sneeze']"/>
    <x v="6"/>
    <n v="7"/>
    <s v="Topic 9"/>
    <s v="Self Care Behaviours"/>
    <x v="7"/>
    <n v="0"/>
    <n v="0"/>
    <n v="1"/>
    <n v="0"/>
  </r>
  <r>
    <x v="1"/>
    <s v=" [sneezes on Dwight, looks at camera] Youâ€™re welcome.  "/>
    <s v="['sneeze', 'dwight', 'look', 'camera', 'welcome']"/>
    <x v="6"/>
    <n v="7"/>
    <s v="Topic 12"/>
    <s v="Dwight's Behaviours"/>
    <x v="2"/>
    <n v="0.45879999999999999"/>
    <n v="0"/>
    <n v="0.7"/>
    <n v="0.3"/>
  </r>
  <r>
    <x v="2"/>
    <s v=" The principle is sound. To avoid illness, expose yourself to germs, enabling your immune system to develop antibodies. I donâ€™t know why everyone doesnâ€™t do this. Maybe they have something against living forever.  "/>
    <s v="['principle', 'sound', 'avoid', 'illness', 'expose', 'germ', 'enable', 'immune', 'develop', 'antibody', 'know', 'maybe', 'living', 'forever']"/>
    <x v="6"/>
    <n v="7"/>
    <s v="Topic 18"/>
    <s v="Focusing at Work"/>
    <x v="1"/>
    <n v="-0.51060000000000005"/>
    <n v="0.17199999999999999"/>
    <n v="0.76900000000000002"/>
    <n v="5.8000000000000003E-2"/>
  </r>
  <r>
    <x v="4"/>
    <s v=" Jim. Pam. [gasps, speaks in baby voice] And the precious bundle of Godâ€™s gift to everything. [back to her normal voice] I wish you both a pleasant day. [baby voice] And you too. Yes. Praise God. Ok.  "/>
    <s v="['jim', 'pam', 'gasp', 'speaks', 'baby', 'voice', 'precious', 'bundle', 'god', 'gift', 'normal', 'voice', 'wish', 'pleasant', 'baby', 'voice', 'praise', 'god']"/>
    <x v="6"/>
    <n v="7"/>
    <s v="Topic 13"/>
    <s v="Meetings"/>
    <x v="1"/>
    <n v="0.96379999999999999"/>
    <n v="0"/>
    <n v="0.58799999999999997"/>
    <n v="0.41199999999999998"/>
  </r>
  <r>
    <x v="3"/>
    <s v=" Everyone from work is here. We werenâ€™t planning on that."/>
    <s v="['work', 'planning']"/>
    <x v="6"/>
    <n v="7"/>
    <s v="Topic 18"/>
    <s v="Focusing at Work"/>
    <x v="1"/>
    <n v="0"/>
    <n v="0"/>
    <n v="1"/>
    <n v="0"/>
  </r>
  <r>
    <x v="0"/>
    <s v=" Oh, yes. [mimicking smoking] Doobie-doobie doo.  "/>
    <s v="['mimic', 'smoking', 'doobiedoobie', 'doo']"/>
    <x v="6"/>
    <n v="7"/>
    <s v="Topic 20"/>
    <s v="Dunder Mifflin Products"/>
    <x v="1"/>
    <n v="0.40189999999999998"/>
    <n v="0"/>
    <n v="0.64900000000000002"/>
    <n v="0.35099999999999998"/>
  </r>
  <r>
    <x v="0"/>
    <s v=" I invited everyone in the office because itâ€™s not a day for just Jim or Pam or the baby or me. It is about us all. And I thought we should all celebrateâ€¦ my joy. And our, all of ours joys.  "/>
    <s v="['invite', 'office', 'jim', 'pam', 'baby', 'thought', 'celebrate', 'joy', 'joy']"/>
    <x v="6"/>
    <n v="7"/>
    <s v="Topic 30"/>
    <s v="Celebrations"/>
    <x v="5"/>
    <n v="0.79059999999999997"/>
    <n v="0"/>
    <n v="0.84799999999999998"/>
    <n v="0.152"/>
  </r>
  <r>
    <x v="2"/>
    <s v=" [handing out cards] For all your paper and printer needs. For all your paper and printer needs. For all your paper and printer needs.  "/>
    <s v="['hand', 'card', 'paper', 'printer', 'need', 'paper', 'printer', 'need', 'paper', 'printer', 'need']"/>
    <x v="6"/>
    <n v="7"/>
    <s v="Topic 20"/>
    <s v="Dunder Mifflin Products"/>
    <x v="1"/>
    <n v="0"/>
    <n v="0"/>
    <n v="1"/>
    <n v="0"/>
  </r>
  <r>
    <x v="0"/>
    <s v=" [in an old man mobster voice] Hey. Hey. I got an offer that you canâ€™t refuse. Scooch over."/>
    <s v="['old', 'man', 'mobster', 'voice', 'offer', 'refuse', 'scooch']"/>
    <x v="6"/>
    <n v="7"/>
    <s v="Topic 26"/>
    <s v="Gender Roles"/>
    <x v="9"/>
    <n v="-0.29599999999999999"/>
    <n v="0.115"/>
    <n v="0.88500000000000001"/>
    <n v="0"/>
  </r>
  <r>
    <x v="1"/>
    <s v=" It is really funny, but you know that can be confusing at a christening because you are not the godfather."/>
    <s v="['funny', 'know', 'confuse', 'christen', 'godfather']"/>
    <x v="6"/>
    <n v="7"/>
    <s v="Topic 32"/>
    <s v="Meridith &amp; Creed Activities"/>
    <x v="2"/>
    <n v="-6.5299999999999997E-2"/>
    <n v="0.105"/>
    <n v="0.80200000000000005"/>
    <n v="9.2999999999999999E-2"/>
  </r>
  <r>
    <x v="0"/>
    <s v=" Scooch. Before I shoot you in the head."/>
    <s v="['scooch', 'shoot', 'head']"/>
    <x v="6"/>
    <n v="7"/>
    <s v="Topic 1"/>
    <s v="Pam's Activities"/>
    <x v="2"/>
    <n v="-0.34"/>
    <n v="0.255"/>
    <n v="0.745"/>
    <n v="0"/>
  </r>
  <r>
    <x v="3"/>
    <s v=" Okay, Michael. Um, you know I love when you do that voice, but today, Iâ€™m so sorry. I need you to tell me that you know youâ€™re not Ceceâ€™s godfather."/>
    <s v="['michael', 'know', 'love', 'voice', 'today', 'sorry', 'need', 'tell', 'know', 'ceces', 'godfather']"/>
    <x v="6"/>
    <n v="7"/>
    <s v="Topic 23"/>
    <s v="Michael's Behaviours"/>
    <x v="2"/>
    <n v="0.2354"/>
    <n v="6.4000000000000001E-2"/>
    <n v="0.81399999999999995"/>
    <n v="0.122"/>
  </r>
  <r>
    <x v="3"/>
    <s v=" Iâ€™m sorry, Michael. I need you to say it. Iâ€™m so sorry."/>
    <s v="['sorry', 'michael', 'need', 'sorry']"/>
    <x v="6"/>
    <n v="7"/>
    <s v="Topic 23"/>
    <s v="Michael's Behaviours"/>
    <x v="2"/>
    <n v="-0.2596"/>
    <n v="0.23300000000000001"/>
    <n v="0.76700000000000002"/>
    <n v="0"/>
  </r>
  <r>
    <x v="3"/>
    <s v=" Our friend, Seth, and his wife there."/>
    <s v="['friend', 'seth', 'wife']"/>
    <x v="6"/>
    <n v="7"/>
    <s v="Topic 34"/>
    <s v="Uncomfortable Feelings"/>
    <x v="4"/>
    <n v="0.49390000000000001"/>
    <n v="0"/>
    <n v="0.65200000000000002"/>
    <n v="0.34799999999999998"/>
  </r>
  <r>
    <x v="0"/>
    <s v=" Okay. Old friend, like, youâ€™ve known him since kindergarten?"/>
    <s v="['old', 'friend', 'know', 'kindergarten']"/>
    <x v="6"/>
    <n v="7"/>
    <s v="Topic 29"/>
    <s v="Financial Activities"/>
    <x v="1"/>
    <n v="0.76500000000000001"/>
    <n v="0"/>
    <n v="0.441"/>
    <n v="0.55900000000000005"/>
  </r>
  <r>
    <x v="3"/>
    <s v=" No, I met his wife in Mommy and Me. Theyâ€™re a great couple. You should meet them later."/>
    <s v="['met', 'wife', 'mommy', 'great', 'couple', 'meet', 'later']"/>
    <x v="6"/>
    <n v="7"/>
    <s v="Topic 47"/>
    <s v="Office Praise for Work"/>
    <x v="4"/>
    <n v="0.62490000000000001"/>
    <n v="0"/>
    <n v="0.80600000000000005"/>
    <n v="0.19400000000000001"/>
  </r>
  <r>
    <x v="0"/>
    <s v=" No, I have plenty of friends, soâ€¦ all right, well, you have great seats. Enjoy the show."/>
    <s v="['plenty', 'friend', 'great', 'seat', 'enjoy']"/>
    <x v="6"/>
    <n v="7"/>
    <s v="Topic 5"/>
    <s v="Oscar &amp; David Wallace"/>
    <x v="2"/>
    <n v="0.91"/>
    <n v="0"/>
    <n v="0.51"/>
    <n v="0.49"/>
  </r>
  <r>
    <x v="0"/>
    <s v=" I donâ€™t even know how to say this, but Cece is turning out to be a little b-i-t-c-h. And thatâ€™s not true, but her parents are kind of boxing me out.  "/>
    <s v="['know', 'cece', 'turn', 'little', 'bitch', 'true', 'parent', 'kind', 'boxing']"/>
    <x v="6"/>
    <n v="7"/>
    <s v="Topic 27"/>
    <s v="Parenting Issues"/>
    <x v="8"/>
    <n v="-0.45850000000000002"/>
    <n v="9.0999999999999998E-2"/>
    <n v="0.90900000000000003"/>
    <n v="0"/>
  </r>
  <r>
    <x v="2"/>
    <s v="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
    <s v="['morning', 'dwight', 'schrute', 'thank', 'prayer', 'remembrance', 'justin', 'disfigurement', 'horrible', 'year', 'middle', 'class', 'disappear', 'soul', 'america', 'gift', 'beautiful', 'congregation', 'offer', 'discount', 'dunder', 'mifflin', 'sabre', 'product', 'buy', 'printer', 'price']"/>
    <x v="6"/>
    <n v="7"/>
    <s v="Topic 3"/>
    <s v="Initiatives &amp; Operations at Dunder Mifflin"/>
    <x v="1"/>
    <n v="0.91359999999999997"/>
    <n v="4.2000000000000003E-2"/>
    <n v="0.753"/>
    <n v="0.20499999999999999"/>
  </r>
  <r>
    <x v="3"/>
    <s v=" [looking at Ceceâ€™s diaper] Somebody needs a change."/>
    <s v="['look', 'ceces', 'diaper', 'somebody', 'need', 'change']"/>
    <x v="6"/>
    <n v="7"/>
    <s v="Topic 3"/>
    <s v="Initiatives &amp; Operations at Dunder Mifflin"/>
    <x v="1"/>
    <n v="0"/>
    <n v="0"/>
    <n v="1"/>
    <n v="0"/>
  </r>
  <r>
    <x v="1"/>
    <s v=" Okay. All right, come on. [picks up Cece from Pam, whispers to her] Where are we going? Where are we going? Weâ€™re gonna take a little field trip.  "/>
    <s v="['pick', 'cece', 'pam', 'whisper', 'go', 'go', 'little', 'field', 'trip']"/>
    <x v="6"/>
    <n v="7"/>
    <s v="Topic 27"/>
    <s v="Parenting Issues"/>
    <x v="8"/>
    <n v="0.30940000000000001"/>
    <n v="0"/>
    <n v="0.92300000000000004"/>
    <n v="7.6999999999999999E-2"/>
  </r>
  <r>
    <x v="1"/>
    <s v=" [whispering, going into the bathroom with Cece] Okay. Okay. Thereâ€™s my girl. All right. Hold on one second. There we go. Whatâ€™s that face for? Oh, my-oh, my God. Cece, no. No, no, no, not on the dress! Cece, stop!  "/>
    <s v="['whisper', 'go', 'bathroom', 'cece', 'there', 'girl', 'hold', 'second', 'face', 'myoh', 'god', 'cece', 'dress', 'cece', 'stop']"/>
    <x v="6"/>
    <n v="7"/>
    <s v="Topic 27"/>
    <s v="Parenting Issues"/>
    <x v="8"/>
    <n v="0.50800000000000001"/>
    <n v="4.9000000000000002E-2"/>
    <n v="0.80600000000000005"/>
    <n v="0.14499999999999999"/>
  </r>
  <r>
    <x v="3"/>
    <s v=" [seeing Jim come in with Cece wearing an old t-shirt] What?"/>
    <s v="['see', 'jim', 'cece', 'wear', 'old', 'tshirt']"/>
    <x v="6"/>
    <n v="7"/>
    <s v="Topic 24"/>
    <s v="Employee Status"/>
    <x v="3"/>
    <n v="0"/>
    <n v="0"/>
    <n v="1"/>
    <n v="0"/>
  </r>
  <r>
    <x v="1"/>
    <s v=" No. Thereâ€™s no extra outfit in the bag."/>
    <s v="['there', 'extra', 'outfit', 'bag']"/>
    <x v="6"/>
    <n v="7"/>
    <s v="Topic 27"/>
    <s v="Parenting Issues"/>
    <x v="8"/>
    <n v="-0.29599999999999999"/>
    <n v="0.23899999999999999"/>
    <n v="0.76100000000000001"/>
    <n v="0"/>
  </r>
  <r>
    <x v="0"/>
    <s v=" Jim and Pam and Cece really seem to be clicking. They are totally gelling. Itâ€™s as if they leave my office and they go to another office that sells happiness. And good for them. Thatâ€™s great, because, you know, the paper industryâ€™s not gonna last forever.  "/>
    <s v="['jim', 'pam', 'cece', 'click', 'totally', 'gel', 'leave', 'office', 'office', 'sell', 'happiness', 'great', 'know', 'paper', 'industry', 'forever']"/>
    <x v="6"/>
    <n v="7"/>
    <s v="Topic 40"/>
    <s v="Leaving the Office"/>
    <x v="6"/>
    <n v="0.88600000000000001"/>
    <n v="2.1999999999999999E-2"/>
    <n v="0.78100000000000003"/>
    <n v="0.19700000000000001"/>
  </r>
  <r>
    <x v="1"/>
    <s v=" Okay, â€œA,â€ Halbert. And, â€œB,â€ I think a more appropriate statement would be, â€œThe â€˜Halbertsâ€™ are hosting an intimate reception for their invited guests.â€  "/>
    <s v="['halbert', 'b', 'appropriate', 'statement', 'halberts', 'host', 'intimate', 'reception', 'invite', 'guest']"/>
    <x v="6"/>
    <n v="7"/>
    <s v="Topic 30"/>
    <s v="Celebrations"/>
    <x v="5"/>
    <n v="0.2263"/>
    <n v="0"/>
    <n v="0.92400000000000004"/>
    <n v="7.5999999999999998E-2"/>
  </r>
  <r>
    <x v="0"/>
    <s v=" [walking around and greeting people] How are you? Good morning. Good morning. "/>
    <s v="['walk', 'greet', 'people', 'morning', 'morning']"/>
    <x v="6"/>
    <n v="7"/>
    <s v="Topic 9"/>
    <s v="Self Care Behaviours"/>
    <x v="7"/>
    <n v="0.81259999999999999"/>
    <n v="0"/>
    <n v="0.51700000000000002"/>
    <n v="0.48299999999999998"/>
  </r>
  <r>
    <x v="0"/>
    <s v=" I am feeling this. Call it the Holy Spirit or the passion of the Christ. I am loving these people.  "/>
    <s v="['feel', 'holy', 'spirit', 'passion', 'christ', 'love', 'people']"/>
    <x v="6"/>
    <n v="7"/>
    <s v="Topic 4"/>
    <s v="Water Cooler Talk"/>
    <x v="9"/>
    <n v="0.84419999999999995"/>
    <n v="0"/>
    <n v="0.61299999999999999"/>
    <n v="0.38700000000000001"/>
  </r>
  <r>
    <x v="1"/>
    <s v=" Oh, well, Dave is an adorable baby."/>
    <s v="['dave', 'adorable', 'baby']"/>
    <x v="6"/>
    <n v="7"/>
    <s v="Topic 50"/>
    <s v="Baby Making &amp; Schrute Farms"/>
    <x v="8"/>
    <n v="0.64859999999999995"/>
    <n v="0"/>
    <n v="0.48499999999999999"/>
    <n v="0.51500000000000001"/>
  </r>
  <r>
    <x v="3"/>
    <s v=" We just had to add a few more tables. We werenâ€™t expecting this many people."/>
    <s v="['add', 'table', 'expect', 'people']"/>
    <x v="6"/>
    <n v="7"/>
    <s v="Topic 4"/>
    <s v="Water Cooler Talk"/>
    <x v="9"/>
    <n v="0"/>
    <n v="0"/>
    <n v="1"/>
    <n v="0"/>
  </r>
  <r>
    <x v="3"/>
    <s v=" Nope, and weâ€™re gonna need a loaves and fishes kind of miracle to feed â€™em all."/>
    <s v="['nope', 'need', 'loaf', 'fish', 'kind', 'miracle', 'feed', 'em']"/>
    <x v="6"/>
    <n v="7"/>
    <s v="Topic 46"/>
    <s v="Food and Eating Habits"/>
    <x v="5"/>
    <n v="0.54339999999999999"/>
    <n v="0"/>
    <n v="0.81100000000000005"/>
    <n v="0.189"/>
  </r>
  <r>
    <x v="4"/>
    <s v=" Jesus is not your caterer. [baby voice to Cece] But he should be your caterer â€™cause youâ€™re a little angel. Why didnâ€™t your parents get you a caterer? [normal voice] They donâ€™t think."/>
    <s v="['jesus', 'caterer', 'baby', 'voice', 'cece', 'caterer', 'cause', 'little', 'angel', 'parent', 'caterer', 'normal', 'voice']"/>
    <x v="6"/>
    <n v="7"/>
    <s v="Topic 13"/>
    <s v="Meetings"/>
    <x v="1"/>
    <n v="0"/>
    <n v="0"/>
    <n v="1"/>
    <n v="0"/>
  </r>
  <r>
    <x v="3"/>
    <s v=" [to Cece] Hm. Donâ€™t listen to her. Sheâ€™s just jealous â€™cause she doesnâ€™t get to come home to someone as cute as you."/>
    <s v="['cece', 'hm', 'listen', 'jealous', 'cause', 'home', 'cute']"/>
    <x v="6"/>
    <n v="7"/>
    <s v="Topic 2"/>
    <s v="Outside Work &amp; Transportation"/>
    <x v="6"/>
    <n v="0"/>
    <n v="0.111"/>
    <n v="0.77800000000000002"/>
    <n v="0.111"/>
  </r>
  <r>
    <x v="1"/>
    <s v=" Huh, you think she is jealous about having a baby?"/>
    <s v="['jealous', 'baby']"/>
    <x v="6"/>
    <n v="7"/>
    <s v="Topic 50"/>
    <s v="Baby Making &amp; Schrute Farms"/>
    <x v="8"/>
    <n v="-0.45879999999999999"/>
    <n v="0.25"/>
    <n v="0.75"/>
    <n v="0"/>
  </r>
  <r>
    <x v="3"/>
    <s v=" I donâ€™t know. Iâ€™m just hungry."/>
    <s v="['know', 'hungry']"/>
    <x v="6"/>
    <n v="7"/>
    <s v="Topic 46"/>
    <s v="Food and Eating Habits"/>
    <x v="5"/>
    <n v="0"/>
    <n v="0"/>
    <n v="1"/>
    <n v="0"/>
  </r>
  <r>
    <x v="1"/>
    <s v=" Okay, well, you know what? Everybodyâ€™s hungry. [Pam looks at Jim] Sorry. I think Iâ€™m just hungry.  "/>
    <s v="['know', 'everybodys', 'hungry', 'pam', 'look', 'jim', 'sorry', 'hungry']"/>
    <x v="6"/>
    <n v="7"/>
    <s v="Topic 46"/>
    <s v="Food and Eating Habits"/>
    <x v="5"/>
    <n v="0.40189999999999998"/>
    <n v="6.7000000000000004E-2"/>
    <n v="0.72499999999999998"/>
    <n v="0.20699999999999999"/>
  </r>
  <r>
    <x v="0"/>
    <s v=" No, I insist. After me."/>
    <s v="['insist']"/>
    <x v="6"/>
    <n v="7"/>
    <s v="Topic 29"/>
    <s v="Financial Activities"/>
    <x v="1"/>
    <n v="0"/>
    <n v="0"/>
    <n v="1"/>
    <n v="0"/>
  </r>
  <r>
    <x v="0"/>
    <s v=" You know what, guys, letâ€™s just enjoy lunch."/>
    <s v="['know', 'guy', 'let', 'enjoy', 'lunch']"/>
    <x v="6"/>
    <n v="7"/>
    <s v="Topic 44"/>
    <s v="Stanley's Activities"/>
    <x v="2"/>
    <n v="0.49390000000000001"/>
    <n v="0"/>
    <n v="0.68600000000000005"/>
    <n v="0.314"/>
  </r>
  <r>
    <x v="2"/>
    <s v=" Greg, hello, itâ€™s Dwight from the vestibule. You want to know my eleventh commandment? I will not be undersold."/>
    <s v="['greg', 'dwight', 'vestibule', 'want', 'know', 'eleventh', 'commandment', 'undersold']"/>
    <x v="6"/>
    <n v="7"/>
    <s v="Topic 12"/>
    <s v="Dwight's Behaviours"/>
    <x v="2"/>
    <n v="7.7200000000000005E-2"/>
    <n v="0"/>
    <n v="0.93300000000000005"/>
    <n v="6.7000000000000004E-2"/>
  </r>
  <r>
    <x v="0"/>
    <s v=" [overhearing Dwightâ€™s conversation] Hey, Dwight. Dwight, hey."/>
    <s v="['overhear', 'dwights', 'conversation', 'dwight', 'dwight']"/>
    <x v="6"/>
    <n v="7"/>
    <s v="Topic 12"/>
    <s v="Dwight's Behaviours"/>
    <x v="2"/>
    <n v="0"/>
    <n v="0"/>
    <n v="1"/>
    <n v="0"/>
  </r>
  <r>
    <x v="2"/>
    <s v=" I am ready to love thy neighbor with these kind of discounts."/>
    <s v="['ready', 'love', 'thy', 'neighbor', 'kind', 'discount']"/>
    <x v="6"/>
    <n v="7"/>
    <s v="Topic 49"/>
    <s v="Workplace Happenings"/>
    <x v="1"/>
    <n v="0.77170000000000005"/>
    <n v="0"/>
    <n v="0.59899999999999998"/>
    <n v="0.40100000000000002"/>
  </r>
  <r>
    <x v="0"/>
    <s v=" Are you kidding me? Stop it."/>
    <s v="['kid', 'stop']"/>
    <x v="6"/>
    <n v="7"/>
    <s v="Topic 15"/>
    <s v="Parenting Issues"/>
    <x v="8"/>
    <n v="-0.20230000000000001"/>
    <n v="0.28899999999999998"/>
    <n v="0.52600000000000002"/>
    <n v="0.184"/>
  </r>
  <r>
    <x v="3"/>
    <s v=" Well, if it makes you feel better, I didnâ€™t get one either."/>
    <s v="['make', 'feel', 'better']"/>
    <x v="6"/>
    <n v="7"/>
    <s v="Topic 34"/>
    <s v="Uncomfortable Feelings"/>
    <x v="4"/>
    <n v="0.61240000000000006"/>
    <n v="0"/>
    <n v="0.66700000000000004"/>
    <n v="0.33300000000000002"/>
  </r>
  <r>
    <x v="1"/>
    <s v=" I think that was sconesy cider, noted baptism reception critic."/>
    <s v="['sconesy', 'cider', 'note', 'baptism', 'reception', 'critic']"/>
    <x v="6"/>
    <n v="7"/>
    <s v="Topic 27"/>
    <s v="Parenting Issues"/>
    <x v="8"/>
    <n v="-0.2732"/>
    <n v="0.189"/>
    <n v="0.81100000000000005"/>
    <n v="0"/>
  </r>
  <r>
    <x v="3"/>
    <s v=" We need more food. Iâ€™ll go get some subs and sodas."/>
    <s v="['need', 'food', 'sub', 'soda']"/>
    <x v="6"/>
    <n v="7"/>
    <s v="Topic 46"/>
    <s v="Food and Eating Habits"/>
    <x v="5"/>
    <n v="0"/>
    <n v="0"/>
    <n v="1"/>
    <n v="0"/>
  </r>
  <r>
    <x v="0"/>
    <s v=" [pointing to group of young adults laughing] Look at that. Look at that. Thatâ€™s fun. We need to do stuff together outside of work. Letâ€™s go help Africa. Letâ€™s go build an airport. Weâ€™ll start small. Weâ€™ll have a car wash. Weâ€™ll send some cheerleaders to regionals."/>
    <s v="['point', 'group', 'young', 'adult', 'laugh', 'look', 'look', 'fun', 'need', 'stuff', 'outside', 'work', 'let', 'help', 'africa', 'let', 'build', 'airport', 'start', 'small', 'car', 'wash', 'send', 'cheerleader', 'regionals']"/>
    <x v="6"/>
    <n v="7"/>
    <s v="Topic 49"/>
    <s v="Workplace Happenings"/>
    <x v="1"/>
    <n v="0.88600000000000001"/>
    <n v="0"/>
    <n v="0.79"/>
    <n v="0.21"/>
  </r>
  <r>
    <x v="0"/>
    <s v=" Yeah, well, thatâ€™s just a pick-up scene. Okay, we donâ€™t have to volunteer. But I think we should hang out more together."/>
    <s v="['pickup', 'scene', 'volunteer', 'hang']"/>
    <x v="6"/>
    <n v="7"/>
    <s v="Topic 11"/>
    <s v="Closing deals"/>
    <x v="1"/>
    <n v="0.38179999999999997"/>
    <n v="0"/>
    <n v="0.80500000000000005"/>
    <n v="0.19500000000000001"/>
  </r>
  <r>
    <x v="0"/>
    <s v=" Look at these people. These are church-going people. And they know how to party."/>
    <s v="['look', 'people', 'churchgoing', 'people', 'know', 'party']"/>
    <x v="6"/>
    <n v="7"/>
    <s v="Topic 4"/>
    <s v="Water Cooler Talk"/>
    <x v="9"/>
    <n v="0.40189999999999998"/>
    <n v="0"/>
    <n v="0.82799999999999996"/>
    <n v="0.17199999999999999"/>
  </r>
  <r>
    <x v="0"/>
    <s v=" No. Okay, you know what? This is inappropriate. What is wrong with you guys? What is wrong with you? What is so horrible about wanting to get together and do something nice? Why did you guys even come today? Whatâ€™s so great about your lives that you think youâ€™re better than everybody else? That you can make fun of everybody else? Youâ€™re mean. Youâ€™re mean girls. Like the movie, Mean Girls. And Kevin and Stanley, if you donâ€™t stop worrying so much about what youâ€™re gonna put in your gullet, youâ€™re gonna die in about a month.  "/>
    <s v="['know', 'inappropriate', 'wrong', 'guy', 'wrong', 'horrible', 'want', 'nice', 'guy', 'today', 'great', 'life', 'better', 'everybody', 'fun', 'everybody', 'mean', 'mean', 'girl', 'movie', 'mean', 'girl', 'kevin', 'stanley', 'stop', 'worry', 'gullet', 'die', 'month']"/>
    <x v="6"/>
    <n v="7"/>
    <s v="Topic 44"/>
    <s v="Stanley's Activities"/>
    <x v="2"/>
    <n v="-0.36320000000000002"/>
    <n v="0.16300000000000001"/>
    <n v="0.68700000000000006"/>
    <n v="0.151"/>
  </r>
  <r>
    <x v="1"/>
    <s v=" Oh, hey, Mee-Maw, would you watch Cece for a second? Donâ€™t worry. Sheâ€™s asleep. Iâ€™m just gonna track down some more chairs."/>
    <s v="['meemaw', 'watch', 'cece', 'second', 'worry', 'asleep', 'track', 'chair']"/>
    <x v="6"/>
    <n v="7"/>
    <s v="Topic 36"/>
    <s v="Job Perks"/>
    <x v="1"/>
    <n v="-0.44040000000000001"/>
    <n v="0.121"/>
    <n v="0.879"/>
    <n v="0"/>
  </r>
  <r>
    <x v="0"/>
    <s v=" [standing in a line saying goodbye to the kids going to Mexico] Bye. Good luck. Good luck to you. Bye. Do good. Do good. Bye. Have fun. Weâ€™re proud of you. [starts to walk down through the line and into the bus] Bye. Okay.  "/>
    <s v="['stand', 'line', 'say', 'goodbye', 'kid', 'go', 'mexico', 'bye', 'luck', 'luck', 'bye', 'bye', 'fun', 'proud', 'start', 'walk', 'line', 'bus', 'bye']"/>
    <x v="6"/>
    <n v="7"/>
    <s v="Topic 35"/>
    <s v="Answering Phones"/>
    <x v="1"/>
    <n v="0.97470000000000001"/>
    <n v="0"/>
    <n v="0.57499999999999996"/>
    <n v="0.42499999999999999"/>
  </r>
  <r>
    <x v="0"/>
    <s v=" [on the bus] Hey. Hey. Is this the bus to Mexico?"/>
    <s v="['bus', 'bus', 'mexico']"/>
    <x v="6"/>
    <n v="7"/>
    <s v="Topic 42"/>
    <s v="Fun in the Office"/>
    <x v="5"/>
    <n v="0"/>
    <n v="0"/>
    <n v="1"/>
    <n v="0"/>
  </r>
  <r>
    <x v="0"/>
    <s v=" [in reference to the team shirts] Iâ€™ll take a shirt."/>
    <s v="['reference', 'team', 'shirt', 'shirt']"/>
    <x v="6"/>
    <n v="7"/>
    <s v="Topic 47"/>
    <s v="Office Praise for Work"/>
    <x v="4"/>
    <n v="0"/>
    <n v="0"/>
    <n v="1"/>
    <n v="0"/>
  </r>
  <r>
    <x v="0"/>
    <s v=" Really? [cheers, applause] Thank you. All right.  "/>
    <s v="['cheer', 'applause', 'thank']"/>
    <x v="6"/>
    <n v="7"/>
    <s v="Topic 21"/>
    <s v="Workplace Happenings"/>
    <x v="1"/>
    <n v="0.84950000000000003"/>
    <n v="0"/>
    <n v="0.30199999999999999"/>
    <n v="0.69799999999999995"/>
  </r>
  <r>
    <x v="0"/>
    <s v=" No, Iâ€™m not. Iâ€™m staying on the bus. Iâ€™m already on the bus. Iâ€™m going."/>
    <s v="['stay', 'bus', 'bus', 'go']"/>
    <x v="6"/>
    <n v="7"/>
    <s v="Topic 42"/>
    <s v="Fun in the Office"/>
    <x v="5"/>
    <n v="0"/>
    <n v="0"/>
    <n v="1"/>
    <n v="0"/>
  </r>
  <r>
    <x v="0"/>
    <s v=" It is not irresponsible! I have never been more confident about a decision in my life."/>
    <s v="['irresponsible', 'confident', 'decision', 'life']"/>
    <x v="6"/>
    <n v="7"/>
    <s v="Topic 27"/>
    <s v="Parenting Issues"/>
    <x v="8"/>
    <n v="-0.18540000000000001"/>
    <n v="0.161"/>
    <n v="0.71599999999999997"/>
    <n v="0.123"/>
  </r>
  <r>
    <x v="0"/>
    <s v=" You know what, my job will be here when I get back."/>
    <s v="['know', 'job']"/>
    <x v="6"/>
    <n v="7"/>
    <s v="Topic 36"/>
    <s v="Job Perks"/>
    <x v="1"/>
    <n v="0"/>
    <n v="0"/>
    <n v="1"/>
    <n v="0"/>
  </r>
  <r>
    <x v="0"/>
    <s v=" Tell them that I died, and I turned into an angel, and when they feel a breeze in a room with all the windows closed or that-that chill on the back of their neck, that is just me watching over them."/>
    <s v="['tell', 'die', 'turn', 'angel', 'feel', 'breeze', 'room', 'window', 'close', 'thatthat', 'chill', 'neck', 'watch']"/>
    <x v="6"/>
    <n v="7"/>
    <s v="Topic 7"/>
    <s v="Doors &amp; Elevators"/>
    <x v="1"/>
    <n v="-0.55740000000000001"/>
    <n v="8.3000000000000004E-2"/>
    <n v="0.91700000000000004"/>
    <n v="0"/>
  </r>
  <r>
    <x v="2"/>
    <s v=" Michael, Iâ€™m just about to close a sale. Can I authorize a 15% discount?"/>
    <s v="['michael', 'close', 'sale', 'authorize', 'discount']"/>
    <x v="6"/>
    <n v="7"/>
    <s v="Topic 7"/>
    <s v="Doors &amp; Elevators"/>
    <x v="1"/>
    <n v="0"/>
    <n v="0"/>
    <n v="1"/>
    <n v="0"/>
  </r>
  <r>
    <x v="0"/>
    <s v=" [waving goodbye as the bus drives away] See you in a few months.  "/>
    <s v="['wave', 'goodbye', 'bus', 'drive', 'away', 'month']"/>
    <x v="6"/>
    <n v="7"/>
    <s v="Topic 42"/>
    <s v="Fun in the Office"/>
    <x v="5"/>
    <n v="0"/>
    <n v="0"/>
    <n v="1"/>
    <n v="0"/>
  </r>
  <r>
    <x v="0"/>
    <s v=" Well, you know what, everybody thinks that I am crazy, and that tells me that I am the sanest person I know. Soâ€¦ "/>
    <s v="['know', 'everybody', 'think', 'crazy', 'tell', 'sanest', 'person', 'know']"/>
    <x v="6"/>
    <n v="7"/>
    <s v="Topic 16"/>
    <s v="Sexual Behaviours &amp; Weddings"/>
    <x v="0"/>
    <n v="-7.7200000000000005E-2"/>
    <n v="9.4E-2"/>
    <n v="0.82399999999999995"/>
    <n v="8.2000000000000003E-2"/>
  </r>
  <r>
    <x v="1"/>
    <s v=" [seeing Cece gone from the couch he left her] Uh, MeeMaw, whereâ€™s Cece?"/>
    <s v="['see', 'cece', 'go', 'couch', 'left', 'meemaw', 'wheres', 'cece']"/>
    <x v="6"/>
    <n v="7"/>
    <s v="Topic 27"/>
    <s v="Parenting Issues"/>
    <x v="8"/>
    <n v="0"/>
    <n v="0"/>
    <n v="1"/>
    <n v="0"/>
  </r>
  <r>
    <x v="0"/>
    <s v=" Ooh. What are we building down there again? Like, a hospital? A school for Mexicans? What?"/>
    <s v="['building', 'hospital', 'school', 'mexican']"/>
    <x v="6"/>
    <n v="7"/>
    <s v="Topic 21"/>
    <s v="Workplace Happenings"/>
    <x v="1"/>
    <n v="0.53620000000000001"/>
    <n v="0"/>
    <n v="0.81299999999999994"/>
    <n v="0.187"/>
  </r>
  <r>
    <x v="0"/>
    <s v=" Do we know how? I donâ€™t know how. You know how?"/>
    <s v="['know', 'know', 'know']"/>
    <x v="6"/>
    <n v="7"/>
    <s v="Topic 1"/>
    <s v="Pam's Activities"/>
    <x v="2"/>
    <n v="0"/>
    <n v="0"/>
    <n v="1"/>
    <n v="0"/>
  </r>
  <r>
    <x v="0"/>
    <s v=" Carla knows. Oh, I feel like there were so many more people on this bus. There were, like, 200, 300 people before. Hey, Carla? Carla? Hi. What are you doing?"/>
    <s v="['carla', 'know', 'feel', 'people', 'bus', 'people', 'carla', 'carla']"/>
    <x v="6"/>
    <n v="7"/>
    <s v="Topic 35"/>
    <s v="Answering Phones"/>
    <x v="1"/>
    <n v="0.67469999999999997"/>
    <n v="0"/>
    <n v="0.83499999999999996"/>
    <n v="0.16500000000000001"/>
  </r>
  <r>
    <x v="0"/>
    <s v=" What is happening? Oh, God, what is happening?"/>
    <s v="['happen', 'god', 'happen']"/>
    <x v="6"/>
    <n v="7"/>
    <s v="Topic 28"/>
    <s v="Romantic Feelings"/>
    <x v="0"/>
    <n v="0.35270000000000001"/>
    <n v="0"/>
    <n v="0.74"/>
    <n v="0.26"/>
  </r>
  <r>
    <x v="0"/>
    <s v=" Oh, God, you know what? Iâ€™m gonna be in Mexico for my half-birthday."/>
    <s v="['god', 'know', 'mexico', 'halfbirthday']"/>
    <x v="6"/>
    <n v="7"/>
    <s v="Topic 47"/>
    <s v="Office Praise for Work"/>
    <x v="4"/>
    <n v="0.2732"/>
    <n v="0"/>
    <n v="0.85099999999999998"/>
    <n v="0.14899999999999999"/>
  </r>
  <r>
    <x v="0"/>
    <s v=" No, we-No. You know how these things go. Construction projects, they say three months, and then, after two years, the lazy bums havenâ€™t even started. Now weâ€™re those lazy bums. I gotta get off this bus.  "/>
    <s v="['weno', 'know', 'thing', 'construction', 'project', 'month', 'year', 'lazy', 'bum', 'start', 'lazy', 'bum', 'get', 'bus']"/>
    <x v="6"/>
    <n v="7"/>
    <s v="Topic 8"/>
    <s v="Dundies and Watching videos"/>
    <x v="5"/>
    <n v="-0.61240000000000006"/>
    <n v="0.128"/>
    <n v="0.872"/>
    <n v="0"/>
  </r>
  <r>
    <x v="1"/>
    <s v=" Hey, guys, has anybody seen the baby?"/>
    <s v="['guy', 'anybody', 'see', 'baby']"/>
    <x v="6"/>
    <n v="7"/>
    <s v="Topic 44"/>
    <s v="Stanley's Activities"/>
    <x v="2"/>
    <n v="0"/>
    <n v="0"/>
    <n v="1"/>
    <n v="0"/>
  </r>
  <r>
    <x v="1"/>
    <s v=" I donâ€™t know, dad. I donâ€™t know."/>
    <s v="['know', 'dad', 'know']"/>
    <x v="6"/>
    <n v="7"/>
    <s v="Topic 27"/>
    <s v="Parenting Issues"/>
    <x v="8"/>
    <n v="0"/>
    <n v="0"/>
    <n v="1"/>
    <n v="0"/>
  </r>
  <r>
    <x v="1"/>
    <s v=" I donâ€™t know. Hey, have you seen my baby?"/>
    <s v="['know', 'see', 'baby']"/>
    <x v="6"/>
    <n v="7"/>
    <s v="Topic 50"/>
    <s v="Baby Making &amp; Schrute Farms"/>
    <x v="8"/>
    <n v="0"/>
    <n v="0"/>
    <n v="1"/>
    <n v="0"/>
  </r>
  <r>
    <x v="1"/>
    <s v=" Uh, everyone? Everyone, can I just have your attention? Has anyone seen a small-[pointing to Angela] Stop that tiny blonde woman! She stole my baby!"/>
    <s v="['attention', 'see', 'smallpointing', 'angela', 'stop', 'tiny', 'blonde', 'woman', 'stole', 'baby']"/>
    <x v="6"/>
    <n v="7"/>
    <s v="Topic 8"/>
    <s v="Dundies and Watching videos"/>
    <x v="5"/>
    <n v="-0.48430000000000001"/>
    <n v="0.11600000000000001"/>
    <n v="0.88400000000000001"/>
    <n v="0"/>
  </r>
  <r>
    <x v="4"/>
    <s v=" [as Kevin runs to grab her] What are you doing?"/>
    <s v="['kevin', 'run', 'grab']"/>
    <x v="6"/>
    <n v="7"/>
    <s v="Topic 11"/>
    <s v="Closing deals"/>
    <x v="1"/>
    <n v="0"/>
    <n v="0"/>
    <n v="1"/>
    <n v="0"/>
  </r>
  <r>
    <x v="1"/>
    <s v=" [to Cece] Hi. [to everyone] All right. Travel safe, Angela."/>
    <s v="['cece', 'travel', 'safe', 'angela']"/>
    <x v="6"/>
    <n v="7"/>
    <s v="Topic 36"/>
    <s v="Job Perks"/>
    <x v="1"/>
    <n v="0.44040000000000001"/>
    <n v="0"/>
    <n v="0.75600000000000001"/>
    <n v="0.24399999999999999"/>
  </r>
  <r>
    <x v="4"/>
    <s v=" Did you think I stole your baby?"/>
    <s v="['stole', 'baby']"/>
    <x v="6"/>
    <n v="7"/>
    <s v="Topic 50"/>
    <s v="Baby Making &amp; Schrute Farms"/>
    <x v="8"/>
    <n v="0"/>
    <n v="0"/>
    <n v="1"/>
    <n v="0"/>
  </r>
  <r>
    <x v="1"/>
    <s v=" Whatâ€™s that? Oh, yeah, back then I did. Just now. So, donâ€™t, because Iâ€™ve got my eye on you."/>
    <s v="['eye']"/>
    <x v="6"/>
    <n v="7"/>
    <s v="Topic 37"/>
    <s v="Writing, Drawings, Pictures, etc"/>
    <x v="1"/>
    <n v="0.29599999999999999"/>
    <n v="0"/>
    <n v="0.89100000000000001"/>
    <n v="0.109"/>
  </r>
  <r>
    <x v="1"/>
    <s v=" Yeah. Yeah, a little bit. I did.  "/>
    <s v="['little', 'bit']"/>
    <x v="6"/>
    <n v="7"/>
    <s v="Topic 8"/>
    <s v="Dundies and Watching videos"/>
    <x v="5"/>
    <n v="0.52669999999999995"/>
    <n v="0"/>
    <n v="0.53200000000000003"/>
    <n v="0.46800000000000003"/>
  </r>
  <r>
    <x v="0"/>
    <s v=" Can you fake a seizure or a heart attack or something?"/>
    <s v="['fake', 'seizure', 'heart', 'attack']"/>
    <x v="6"/>
    <n v="7"/>
    <s v="Topic 19"/>
    <s v="Heartbreaks &amp; Jan"/>
    <x v="0"/>
    <n v="-0.25"/>
    <n v="0.33700000000000002"/>
    <n v="0.435"/>
    <n v="0.22800000000000001"/>
  </r>
  <r>
    <x v="0"/>
    <s v=" [having walked up to the front] Okay, driver, driver, if youâ€™re not gonna stop this bus, then Iâ€™m going to stop it for you. Okay? Hang on. [pulls the string to request a stop, makes a dinging sound]"/>
    <s v="['walk', 'driver', 'driver', 'stop', 'bus', 'go', 'stop', 'hang', 'pull', 'string', 'request', 'stop', 'make', 'ding', 'sound']"/>
    <x v="6"/>
    <n v="7"/>
    <s v="Topic 42"/>
    <s v="Fun in the Office"/>
    <x v="5"/>
    <n v="7.4200000000000002E-2"/>
    <n v="0.10199999999999999"/>
    <n v="0.76600000000000001"/>
    <n v="0.13200000000000001"/>
  </r>
  <r>
    <x v="0"/>
    <s v=" I didnâ€™t sign up for this. You guys are young, thatâ€™s great. You want to give back to society. Iâ€™ve done that. I need to take."/>
    <s v="['sign', 'guy', 'young', 'great', 'want', 'society', 'need']"/>
    <x v="6"/>
    <n v="7"/>
    <s v="Topic 20"/>
    <s v="Dunder Mifflin Products"/>
    <x v="1"/>
    <n v="0.65969999999999995"/>
    <n v="0"/>
    <n v="0.81599999999999995"/>
    <n v="0.184"/>
  </r>
  <r>
    <x v="0"/>
    <s v=" We could go back and forth all day. Itâ€™s not gonna solve anything."/>
    <s v="['forth', 'solve']"/>
    <x v="6"/>
    <n v="7"/>
    <s v="Topic 38"/>
    <s v="Communication &amp; Problem Solving"/>
    <x v="3"/>
    <n v="-0.15110000000000001"/>
    <n v="0.11700000000000001"/>
    <n v="0.88300000000000001"/>
    <n v="0"/>
  </r>
  <r>
    <x v="0"/>
    <s v=" Do you want that for little Jessica? No, you donâ€™t. And the answer is clear. Stop the bus. Okay?"/>
    <s v="['want', 'little', 'jessica', 'answer', 'clear', 'stop', 'bus']"/>
    <x v="6"/>
    <n v="7"/>
    <s v="Topic 42"/>
    <s v="Fun in the Office"/>
    <x v="5"/>
    <n v="0.45150000000000001"/>
    <n v="9.4E-2"/>
    <n v="0.64200000000000002"/>
    <n v="0.26400000000000001"/>
  </r>
  <r>
    <x v="0"/>
    <s v=" [bus stopping] Okay, well, a pleasure. Go save the world. Weâ€™ll keep an eye on America for you."/>
    <s v="['bus', 'stop', 'pleasure', 'save', 'world', 'eye', 'america']"/>
    <x v="6"/>
    <n v="7"/>
    <s v="Topic 42"/>
    <s v="Fun in the Office"/>
    <x v="5"/>
    <n v="0.85189999999999999"/>
    <n v="6.3E-2"/>
    <n v="0.51"/>
    <n v="0.42699999999999999"/>
  </r>
  <r>
    <x v="0"/>
    <s v=" [whispering to Pam] They have him surrounded. Itâ€™s the SWAT. The SWATâ€™s arriving."/>
    <s v="['whisper', 'pam', 'surround', 'swat', 'swat', 'arrive']"/>
    <x v="6"/>
    <n v="8"/>
    <s v="Topic 49"/>
    <s v="Workplace Happenings"/>
    <x v="1"/>
    <n v="0"/>
    <n v="0"/>
    <n v="1"/>
    <n v="0"/>
  </r>
  <r>
    <x v="2"/>
    <s v=" [sighs] They shouldnâ€™t televise any of this, it just encourages copy-cats."/>
    <s v="['sigh', 'televise', 'encourages', 'copycat']"/>
    <x v="6"/>
    <n v="8"/>
    <s v="Topic 27"/>
    <s v="Parenting Issues"/>
    <x v="8"/>
    <n v="0.44040000000000001"/>
    <n v="0"/>
    <n v="0.77500000000000002"/>
    <n v="0.22500000000000001"/>
  </r>
  <r>
    <x v="4"/>
    <s v=" Just say copies, why do you have to drag cats into this."/>
    <s v="['copy', 'drag', 'cat']"/>
    <x v="6"/>
    <n v="8"/>
    <s v="Topic 8"/>
    <s v="Dundies and Watching videos"/>
    <x v="5"/>
    <n v="-0.2263"/>
    <n v="0.14699999999999999"/>
    <n v="0.85299999999999998"/>
    <n v="0"/>
  </r>
  <r>
    <x v="1"/>
    <s v=" Some events are so news worthy, so historic, that you have to stop everything to watch. Balloon Boy, Michael Jacksonâ€™s funeral. Things that if you didnâ€™t see them live, you wouldnâ€™t really care that you didnâ€™t see them at all.  "/>
    <s v="['event', 'news', 'worthy', 'historic', 'stop', 'watch', 'balloon', 'boy', 'michael', 'jackson', 'funeral', 'thing', 'live', 'care']"/>
    <x v="6"/>
    <n v="8"/>
    <s v="Topic 23"/>
    <s v="Michael's Behaviours"/>
    <x v="2"/>
    <n v="0.4536"/>
    <n v="9.9000000000000005E-2"/>
    <n v="0.76"/>
    <n v="0.14099999999999999"/>
  </r>
  <r>
    <x v="0"/>
    <s v=" Ok, thatâ€™s our street! Thatâ€™s our street! Heâ€™s going down our street! [runs out of conference room.] Come on everybody! [all quickly follow]  "/>
    <s v="['street', 'street', 'go', 'street', 'run', 'conference', 'room', 'everybody', 'quickly', 'follow']"/>
    <x v="6"/>
    <n v="8"/>
    <s v="Topic 13"/>
    <s v="Meetings"/>
    <x v="1"/>
    <n v="0"/>
    <n v="0"/>
    <n v="1"/>
    <n v="0"/>
  </r>
  <r>
    <x v="0"/>
    <s v=" [on sidewalk] There it is! I saw it! I saw it! He went right by! You missed it! [all groan]  "/>
    <s v="['sidewalk', 'saw', 'saw', 'go', 'miss', 'groan']"/>
    <x v="6"/>
    <n v="8"/>
    <s v="Topic 19"/>
    <s v="Heartbreaks &amp; Jan"/>
    <x v="0"/>
    <n v="-0.52159999999999995"/>
    <n v="0.151"/>
    <n v="0.84899999999999998"/>
    <n v="0"/>
  </r>
  <r>
    <x v="0"/>
    <s v=" [collecting pebbles off the street into a jar] Grandpa, where were you the day the the Scranton Strangler was caught? [old man voice] Well kiddo, I was there. I was thereâ€¦ And Iâ€™ll tell you what. [shakes jar of pebbles] You go sell these and buy yourself a nice spaceship.  "/>
    <s v="['collect', 'pebble', 'street', 'jar', 'grandpa', 'scranton', 'strangler', 'caught', 'old', 'man', 'voice', 'kiddo', 'tell', 'shake', 'jar', 'pebble', 'sell', 'buy', 'nice', 'spaceship']"/>
    <x v="6"/>
    <n v="8"/>
    <s v="Topic 26"/>
    <s v="Gender Roles"/>
    <x v="9"/>
    <n v="0.59940000000000004"/>
    <n v="0"/>
    <n v="0.90700000000000003"/>
    <n v="9.2999999999999999E-2"/>
  </r>
  <r>
    <x v="0"/>
    <s v=" [obviously faking being serious the whole time] Glee? What is Glee, some television program? Jim I need that thing stat!"/>
    <s v="['obviously', 'fake', 'time', 'glee', 'glee', 'television', 'program', 'jim', 'need', 'stat']"/>
    <x v="6"/>
    <n v="8"/>
    <s v="Topic 9"/>
    <s v="Self Care Behaviours"/>
    <x v="7"/>
    <n v="0.78769999999999996"/>
    <n v="0.14099999999999999"/>
    <n v="0.54900000000000004"/>
    <n v="0.311"/>
  </r>
  <r>
    <x v="0"/>
    <s v=" Dwight! Sign please. I donâ€™t have time for parties I donâ€™t have time for TV shows. Stanley! What time is that thing I have to do?"/>
    <s v="['dwight', 'sign', 'time', 'party', 'time', 'tv', 'show', 'stanley', 'time']"/>
    <x v="6"/>
    <n v="8"/>
    <s v="Topic 2"/>
    <s v="Outside Work &amp; Transportation"/>
    <x v="6"/>
    <n v="0.67920000000000003"/>
    <n v="0"/>
    <n v="0.81100000000000005"/>
    <n v="0.189"/>
  </r>
  <r>
    <x v="0"/>
    <s v=" Cancel it! Are you still here? [to Erin] "/>
    <s v="['cancel', 'erin']"/>
    <x v="6"/>
    <n v="8"/>
    <s v="Topic 37"/>
    <s v="Writing, Drawings, Pictures, etc"/>
    <x v="1"/>
    <n v="-0.31640000000000001"/>
    <n v="0.247"/>
    <n v="0.753"/>
    <n v="0"/>
  </r>
  <r>
    <x v="0"/>
    <s v=" MMM MMM MM MM MM! Did you hear what I said? Iâ€™m a very busy man. I donâ€™t have time for your TV show."/>
    <s v="['mmm', 'mmm', 'mm', 'mm', 'mm', 'hear', 'say', 'busy', 'man', 'time', 'tv']"/>
    <x v="6"/>
    <n v="8"/>
    <s v="Topic 37"/>
    <s v="Writing, Drawings, Pictures, etc"/>
    <x v="1"/>
    <n v="0"/>
    <n v="0"/>
    <n v="1"/>
    <n v="0"/>
  </r>
  <r>
    <x v="0"/>
    <s v=" Iâ€™m joking. Iâ€™m kidding around! Iâ€™m not actually angry. [Erin laughs] Iâ€™m not busy at all, Iâ€™m not doing anything. And I know what Glee is, Iâ€™m a total Gleek."/>
    <s v="['joking', 'kid', 'actually', 'angry', 'erin', 'laugh', 'busy', 'know', 'glee', 'total', 'gleek']"/>
    <x v="6"/>
    <n v="8"/>
    <s v="Topic 24"/>
    <s v="Employee Status"/>
    <x v="3"/>
    <n v="0.91349999999999998"/>
    <n v="0"/>
    <n v="0.64600000000000002"/>
    <n v="0.35399999999999998"/>
  </r>
  <r>
    <x v="0"/>
    <s v=" You know who my favorite character is? The invalid. [Jim makes a face] I am coming to your party.  "/>
    <s v="['know', 'favorite', 'character', 'invalid', 'jim', 'make', 'face', 'come', 'party']"/>
    <x v="6"/>
    <n v="8"/>
    <s v="Topic 14"/>
    <s v="Jim &amp; Pam Relationship"/>
    <x v="0"/>
    <n v="0.69079999999999997"/>
    <n v="0"/>
    <n v="0.749"/>
    <n v="0.251"/>
  </r>
  <r>
    <x v="2"/>
    <s v=" Not because I want to. With all the feeling to base a show around. Glee? Thirst. Now thatâ€™s a show Iâ€™d watch."/>
    <s v="['want', 'feel', 'base', 'glee', 'thirst', 'watch']"/>
    <x v="6"/>
    <n v="8"/>
    <s v="Topic 1"/>
    <s v="Pam's Activities"/>
    <x v="2"/>
    <n v="0.66810000000000003"/>
    <n v="4.7E-2"/>
    <n v="0.73299999999999998"/>
    <n v="0.22"/>
  </r>
  <r>
    <x v="0"/>
    <s v=" Yes, I am. Are you?"/>
    <s v="[]"/>
    <x v="6"/>
    <n v="8"/>
    <s v="Topic 1"/>
    <s v="Pam's Activities"/>
    <x v="2"/>
    <n v="0.40189999999999998"/>
    <n v="0"/>
    <n v="0.59699999999999998"/>
    <n v="0.40300000000000002"/>
  </r>
  <r>
    <x v="0"/>
    <s v=" What? No Gabe isâ€¦ Gabe is not the boss."/>
    <s v="['gabe', 'gabe', 'bos']"/>
    <x v="6"/>
    <n v="8"/>
    <s v="Topic 41"/>
    <s v="Kevin's Activities"/>
    <x v="2"/>
    <n v="-0.29599999999999999"/>
    <n v="0.216"/>
    <n v="0.78400000000000003"/>
    <n v="0"/>
  </r>
  <r>
    <x v="0"/>
    <s v=" Yeeeeâ€¦ Guys! Do you consider Gabe to be the boss?  "/>
    <s v="['yeeee', 'guy', 'consider', 'gabe', 'bos']"/>
    <x v="6"/>
    <n v="8"/>
    <s v="Topic 26"/>
    <s v="Gender Roles"/>
    <x v="9"/>
    <n v="0"/>
    <n v="0"/>
    <n v="1"/>
    <n v="0"/>
  </r>
  <r>
    <x v="0"/>
    <s v=" Gabe likes to entertain a lot, ad he cooks in an oven, and all that jazz. I just have a different life style. They have these bags of vegetables that steam right inside their own bag. So Iâ€™ll get a few ingredients, sit down in front of the TV, a bag of vegetables, before you know it Iâ€™m ready for bed!  "/>
    <s v="['gabe', 'like', 'entertain', 'ad', 'cook', 'oven', 'jazz', 'different', 'life', 'style', 'bag', 'vegetable', 'steam', 'inside', 'bag', 'ingredient', 'sit', 'tv', 'bag', 'vegetable', 'know', 'ready', 'bed']"/>
    <x v="6"/>
    <n v="8"/>
    <s v="Topic 49"/>
    <s v="Workplace Happenings"/>
    <x v="1"/>
    <n v="0.78400000000000003"/>
    <n v="0"/>
    <n v="0.88"/>
    <n v="0.12"/>
  </r>
  <r>
    <x v="0"/>
    <s v=" Try and destroy the old ways, Gabe, well I will not let you. [throws pizza dough, hits the ceiling]  "/>
    <s v="['try', 'destroy', 'old', 'way', 'gabe', 'throw', 'pizza', 'dough', 'hit', 'ceiling']"/>
    <x v="6"/>
    <n v="8"/>
    <s v="Topic 41"/>
    <s v="Kevin's Activities"/>
    <x v="2"/>
    <n v="-0.34"/>
    <n v="0.155"/>
    <n v="0.752"/>
    <n v="9.2999999999999999E-2"/>
  </r>
  <r>
    <x v="3"/>
    <s v=" Cece, is reverse cycling, which means she sleeps all day and is up all night. Which basically means Iâ€™m up all day and Iâ€™m up all night. And if it doesnâ€™t stop soon, I am going to be up all night.  "/>
    <s v="['cece', 'reverse', 'cycling', 'mean', 'sleep', 'night', 'basically', 'mean', 'night', 'stop', 'soon', 'go', 'night']"/>
    <x v="6"/>
    <n v="8"/>
    <s v="Topic 15"/>
    <s v="Parenting Issues"/>
    <x v="8"/>
    <n v="-0.29599999999999999"/>
    <n v="5.1999999999999998E-2"/>
    <n v="0.94799999999999995"/>
    <n v="0"/>
  </r>
  <r>
    <x v="0"/>
    <s v=" Whereâ€™s Michael? Whereâ€™s Michael? We canâ€™t start without Michael! Oh here he is! Ohhhh. Yayyy, and let the show begin! [turning up volume]"/>
    <s v="['wheres', 'michael', 'wheres', 'michael', 'start', 'michael', 'ohhhh', 'yayyy', 'begin', 'turn', 'volume']"/>
    <x v="6"/>
    <n v="8"/>
    <s v="Topic 23"/>
    <s v="Michael's Behaviours"/>
    <x v="2"/>
    <n v="0"/>
    <n v="0"/>
    <n v="1"/>
    <n v="0"/>
  </r>
  <r>
    <x v="0"/>
    <s v=" Actually I think itâ€™s not loud enough. May I? Thank you sah! [takes remote, raises volume] There we go. Glee right? Rock and roll! Turn it up to elevaan! Spinal Cord!"/>
    <s v="['actually', 'loud', 'thank', 'sah', 'take', 'remote', 'raise', 'volume', 'glee', 'rock', 'roll', 'turn', 'elevaan', 'spinal', 'cord']"/>
    <x v="6"/>
    <n v="8"/>
    <s v="Topic 31"/>
    <s v="Showing Appreciation for Others"/>
    <x v="4"/>
    <n v="0.84919999999999995"/>
    <n v="0"/>
    <n v="0.77900000000000003"/>
    <n v="0.221"/>
  </r>
  <r>
    <x v="0"/>
    <s v=" [grabs different remote from the table] Well I will turn up the volume."/>
    <s v="['grab', 'different', 'remote', 'table', 'turn', 'volume']"/>
    <x v="6"/>
    <n v="8"/>
    <s v="Topic 6"/>
    <s v="Time Spent"/>
    <x v="1"/>
    <n v="0.2732"/>
    <n v="0"/>
    <n v="0.85099999999999998"/>
    <n v="0.14899999999999999"/>
  </r>
  <r>
    <x v="0"/>
    <s v=" Okayâ€¦  Heeeereâ€™s what weâ€™re gonna do! Right down the hall is a bed room. All the real Glee fans are gonna go down the hall to the real Glee party in the bedroom, follow me! Where we can crank it!  "/>
    <s v="['heeeeres', 'hall', 'bed', 'room', 'real', 'glee', 'fan', 'hall', 'real', 'glee', 'party', 'bedroom', 'follow', 'crank']"/>
    <x v="6"/>
    <n v="8"/>
    <s v="Topic 24"/>
    <s v="Employee Status"/>
    <x v="3"/>
    <n v="0.91820000000000002"/>
    <n v="0"/>
    <n v="0.755"/>
    <n v="0.245"/>
  </r>
  <r>
    <x v="3"/>
    <s v=" [enters on Michael alone sitting on a bed watching Glee] Michael? Maybe you should try gong in the other room again. You can have my seat. Itâ€™s closer to the TV. Itâ€™ll seem louder."/>
    <s v="['enters', 'michael', 'sit', 'bed', 'watch', 'glee', 'michael', 'maybe', 'try', 'gong', 'room', 'seat', 'closer', 'tv', 'louder']"/>
    <x v="6"/>
    <n v="8"/>
    <s v="Topic 13"/>
    <s v="Meetings"/>
    <x v="1"/>
    <n v="0.49390000000000001"/>
    <n v="5.1999999999999998E-2"/>
    <n v="0.83799999999999997"/>
    <n v="0.11"/>
  </r>
  <r>
    <x v="0"/>
    <s v=" Pam I have a loaded gun in my desk at work. If I ever start acting like that weenie Gabe I want you to take that gun, and I want you to shoot me like a hundred times in the groin until Iâ€™m dead. Okay?"/>
    <s v="['pam', 'load', 'gun', 'desk', 'work', 'start', 'act', 'weenie', 'gabe', 'want', 'gun', 'want', 'shoot', 'time', 'groin', 'dead']"/>
    <x v="6"/>
    <n v="8"/>
    <s v="Topic 45"/>
    <s v="Angela's Activities"/>
    <x v="2"/>
    <n v="-0.61240000000000006"/>
    <n v="0.20200000000000001"/>
    <n v="0.63200000000000001"/>
    <n v="0.16700000000000001"/>
  </r>
  <r>
    <x v="0"/>
    <s v=" [Pam in the background struggling with Cece] Better men than Gabe have tried to be my boss. David got fired. Charles got fired. Jan went crazy. Ed Truck, who I liked, got decapitated."/>
    <s v="['pam', 'background', 'struggle', 'cece', 'better', 'men', 'gabe', 'try', 'bos', 'david', 'fire', 'charles', 'fire', 'jan', 'go', 'crazy', 'ed', 'truck', 'like', 'decapitate']"/>
    <x v="6"/>
    <n v="8"/>
    <s v="Topic 16"/>
    <s v="Sexual Behaviours &amp; Weddings"/>
    <x v="0"/>
    <n v="-0.77170000000000005"/>
    <n v="0.27500000000000002"/>
    <n v="0.59899999999999998"/>
    <n v="0.126"/>
  </r>
  <r>
    <x v="2"/>
    <s v=" Michael, I find it absolutely disgraceful that no one followed you in here for your walk-out. I took the liberty of making a list of everyone who didnâ€™t follow you in here. Jim. Oscar. Creed. Me, at first."/>
    <s v="['michael', 'absolutely', 'disgraceful', 'follow', 'walkout', 'take', 'liberty', 'make', 'list', 'follow', 'jim', 'oscar', 'creed']"/>
    <x v="6"/>
    <n v="8"/>
    <s v="Topic 13"/>
    <s v="Meetings"/>
    <x v="1"/>
    <n v="0.23499999999999999"/>
    <n v="5.8999999999999997E-2"/>
    <n v="0.86"/>
    <n v="8.1000000000000003E-2"/>
  </r>
  <r>
    <x v="2"/>
    <s v=" [continuing] Kelly. Kev- [to Pam] Are you gonna quiet that baby? Or do I have to? [Dwight grabs Cece and makes noises, Cece stops crying] In the Schrute family, the youngest child always raises the others. Iâ€™ve been raising children since I was a baby.  "/>
    <s v="['continue', 'kelly', 'kev', 'pam', 'quiet', 'baby', 'dwight', 'grab', 'cece', 'make', 'noise', 'cece', 'stop', 'cry', 'schrute', 'family', 'young', 'child', 'raise', 'raise', 'child', 'baby']"/>
    <x v="6"/>
    <n v="8"/>
    <s v="Topic 50"/>
    <s v="Baby Making &amp; Schrute Farms"/>
    <x v="8"/>
    <n v="-0.61990000000000001"/>
    <n v="0.105"/>
    <n v="0.89500000000000002"/>
    <n v="0"/>
  </r>
  <r>
    <x v="1"/>
    <s v=" [changes channel during commercial, sports scores appear on screen.]"/>
    <s v="['change', 'channel', 'commercial', 'sport', 'score', 'appear', 'screen']"/>
    <x v="6"/>
    <n v="8"/>
    <s v="Topic 3"/>
    <s v="Initiatives &amp; Operations at Dunder Mifflin"/>
    <x v="1"/>
    <n v="0"/>
    <n v="0"/>
    <n v="1"/>
    <n v="0"/>
  </r>
  <r>
    <x v="1"/>
    <s v=" Oh, it was commercial break so I just wanted to check the scores."/>
    <s v="['commercial', 'break', 'want', 'check', 'score']"/>
    <x v="6"/>
    <n v="8"/>
    <s v="Topic 3"/>
    <s v="Initiatives &amp; Operations at Dunder Mifflin"/>
    <x v="1"/>
    <n v="0"/>
    <n v="0"/>
    <n v="1"/>
    <n v="0"/>
  </r>
  <r>
    <x v="3"/>
    <s v=" If I could get her sleeping normally I could get my life back."/>
    <s v="['sleep', 'normally', 'life']"/>
    <x v="6"/>
    <n v="8"/>
    <s v="Topic 27"/>
    <s v="Parenting Issues"/>
    <x v="8"/>
    <n v="0"/>
    <n v="0"/>
    <n v="1"/>
    <n v="0"/>
  </r>
  <r>
    <x v="2"/>
    <s v=" You know itâ€™s not really necessary for me to sit here holding her all night. Just go into Gabeâ€™s refrigerator, get a lump of suit, or any kind of congealed animal fat will do rally, tie a piece of string to it and the other end to her toe, put the suit in her mouth, sheâ€™ll be happy for hours."/>
    <s v="['know', 'necessary', 'sit', 'hold', 'night', 'gabes', 'refrigerator', 'lump', 'suit', 'kind', 'congeal', 'animal', 'fat', 'rally', 'tie', 'piece', 'string', 'end', 'toe', 'suit', 'mouth', 'shell', 'happy', 'hour']"/>
    <x v="6"/>
    <n v="8"/>
    <s v="Topic 45"/>
    <s v="Angela's Activities"/>
    <x v="2"/>
    <n v="0.57189999999999996"/>
    <n v="0"/>
    <n v="0.94099999999999995"/>
    <n v="5.8999999999999997E-2"/>
  </r>
  <r>
    <x v="3"/>
    <s v=" I kind of doubt Gabe has suit."/>
    <s v="['kind', 'doubt', 'gabe', 'suit']"/>
    <x v="6"/>
    <n v="8"/>
    <s v="Topic 25"/>
    <s v="Phylllis &amp; Angela Activities"/>
    <x v="2"/>
    <n v="-0.42009999999999997"/>
    <n v="0.318"/>
    <n v="0.68200000000000005"/>
    <n v="0"/>
  </r>
  <r>
    <x v="0"/>
    <s v=" Yeah, well I wasnâ€™t very hard to find."/>
    <s v="['hard', 'find']"/>
    <x v="6"/>
    <n v="8"/>
    <s v="Topic 18"/>
    <s v="Focusing at Work"/>
    <x v="1"/>
    <n v="0.38319999999999999"/>
    <n v="0.154"/>
    <n v="0.45500000000000002"/>
    <n v="0.39100000000000001"/>
  </r>
  <r>
    <x v="0"/>
    <s v=" So these are pizza dogs, they arenâ€™t pigs in a blanket per se."/>
    <s v="['pizza', 'dog', 'pig', 'blanket', 'se']"/>
    <x v="6"/>
    <n v="8"/>
    <s v="Topic 10"/>
    <s v="Recreation"/>
    <x v="5"/>
    <n v="0"/>
    <n v="0"/>
    <n v="1"/>
    <n v="0"/>
  </r>
  <r>
    <x v="3"/>
    <s v=" Itâ€™s a miracle. She loves him."/>
    <s v="['miracle', 'love']"/>
    <x v="6"/>
    <n v="8"/>
    <s v="Topic 26"/>
    <s v="Gender Roles"/>
    <x v="9"/>
    <n v="0.81759999999999999"/>
    <n v="0"/>
    <n v="0.34799999999999998"/>
    <n v="0.65200000000000002"/>
  </r>
  <r>
    <x v="1"/>
    <s v=" I donâ€™t know about, loveâ€¦"/>
    <s v="['know', 'love']"/>
    <x v="6"/>
    <n v="8"/>
    <s v="Topic 26"/>
    <s v="Gender Roles"/>
    <x v="9"/>
    <n v="0"/>
    <n v="0"/>
    <n v="1"/>
    <n v="0"/>
  </r>
  <r>
    <x v="4"/>
    <s v=" [whispers in Dwightâ€™s ear] Outside my car in two minutes."/>
    <s v="['whisper', 'dwights', 'ear', 'outside', 'car', 'minute']"/>
    <x v="6"/>
    <n v="8"/>
    <s v="Topic 13"/>
    <s v="Meetings"/>
    <x v="1"/>
    <n v="0"/>
    <n v="0"/>
    <n v="1"/>
    <n v="0"/>
  </r>
  <r>
    <x v="2"/>
    <s v=" Well somethingâ€™s come up, I have to go."/>
    <s v="['somethings']"/>
    <x v="6"/>
    <n v="8"/>
    <s v="Topic 21"/>
    <s v="Workplace Happenings"/>
    <x v="1"/>
    <n v="0.2732"/>
    <n v="0"/>
    <n v="0.76900000000000002"/>
    <n v="0.23100000000000001"/>
  </r>
  <r>
    <x v="3"/>
    <s v=" No no no no no! Sheâ€™ll wake up!"/>
    <s v="['shell', 'wake']"/>
    <x v="6"/>
    <n v="8"/>
    <s v="Topic 18"/>
    <s v="Focusing at Work"/>
    <x v="1"/>
    <n v="0.64259999999999995"/>
    <n v="0"/>
    <n v="0.44500000000000001"/>
    <n v="0.55500000000000005"/>
  </r>
  <r>
    <x v="3"/>
    <s v=" Look, I know what you have to do, please stay with Cece. Dwight? Iâ€™ve always considered for us to be very good friends. Great friends! Remember your concussion?"/>
    <s v="['look', 'know', 'stay', 'cece', 'dwight', 'consider', 'friend', 'great', 'friend', 'remember', 'concussion']"/>
    <x v="6"/>
    <n v="8"/>
    <s v="Topic 29"/>
    <s v="Financial Activities"/>
    <x v="1"/>
    <n v="0.9516"/>
    <n v="0"/>
    <n v="0.57499999999999996"/>
    <n v="0.42499999999999999"/>
  </r>
  <r>
    <x v="2"/>
    <s v=" I do. But you married my worst enemy."/>
    <s v="['married', 'bad', 'enemy']"/>
    <x v="6"/>
    <n v="8"/>
    <s v="Topic 29"/>
    <s v="Financial Activities"/>
    <x v="1"/>
    <n v="-0.90810000000000002"/>
    <n v="0.63400000000000001"/>
    <n v="0.36599999999999999"/>
    <n v="0"/>
  </r>
  <r>
    <x v="1"/>
    <s v=" Well I think enemyâ€™s a strong word. â€˜Cause I think we have a really charming back and forth. And-"/>
    <s v="['enemy', 'strong', 'word', 'cause', 'charm', 'forth']"/>
    <x v="6"/>
    <n v="8"/>
    <s v="Topic 36"/>
    <s v="Job Perks"/>
    <x v="1"/>
    <n v="0.85880000000000001"/>
    <n v="0"/>
    <n v="0.628"/>
    <n v="0.372"/>
  </r>
  <r>
    <x v="2"/>
    <s v=" Enough. I will require beer and pizza to think this over."/>
    <s v="['require', 'beer', 'pizza']"/>
    <x v="6"/>
    <n v="8"/>
    <s v="Topic 20"/>
    <s v="Dunder Mifflin Products"/>
    <x v="1"/>
    <n v="0"/>
    <n v="0"/>
    <n v="1"/>
    <n v="0"/>
  </r>
  <r>
    <x v="1"/>
    <s v=" I donâ€™t think thatâ€™s gonnaâ€¦"/>
    <s v="[]"/>
    <x v="6"/>
    <n v="8"/>
    <s v="Topic 1"/>
    <s v="Pam's Activities"/>
    <x v="2"/>
    <n v="0"/>
    <n v="0"/>
    <n v="1"/>
    <n v="0"/>
  </r>
  <r>
    <x v="0"/>
    <s v=" [outside opening Gabeâ€™s cable hookup box] Okayâ€¦ Alright.  "/>
    <s v="['outside', 'opening', 'gabes', 'cable', 'hookup', 'box']"/>
    <x v="6"/>
    <n v="8"/>
    <s v="Topic 28"/>
    <s v="Romantic Feelings"/>
    <x v="0"/>
    <n v="0.25"/>
    <n v="0"/>
    <n v="0.77800000000000002"/>
    <n v="0.222"/>
  </r>
  <r>
    <x v="2"/>
    <s v=" [referring to the pizza Jim is offering him] Insert it in my mouth."/>
    <s v="['refer', 'pizza', 'jim', 'offering', 'insert', 'mouth']"/>
    <x v="6"/>
    <n v="8"/>
    <s v="Topic 14"/>
    <s v="Jim &amp; Pam Relationship"/>
    <x v="0"/>
    <n v="0"/>
    <n v="0"/>
    <n v="1"/>
    <n v="0"/>
  </r>
  <r>
    <x v="1"/>
    <s v=" Thatâ€™s not gonna make your pizza eating experience any better. Trust me."/>
    <s v="['pizza', 'eat', 'experience', 'better', 'trust']"/>
    <x v="6"/>
    <n v="8"/>
    <s v="Topic 20"/>
    <s v="Dunder Mifflin Products"/>
    <x v="1"/>
    <n v="0.73509999999999998"/>
    <n v="0"/>
    <n v="0.61699999999999999"/>
    <n v="0.38300000000000001"/>
  </r>
  <r>
    <x v="3"/>
    <s v=" Jim, just donâ€™t think of it as degrading. Think of it as, you happen to be moving the six inches his way and he happens to be biting it."/>
    <s v="['jim', 'degrade', 'happen', 'move', 'inch', 'way', 'happens', 'biting']"/>
    <x v="6"/>
    <n v="8"/>
    <s v="Topic 14"/>
    <s v="Jim &amp; Pam Relationship"/>
    <x v="0"/>
    <n v="-0.58589999999999998"/>
    <n v="0.11899999999999999"/>
    <n v="0.88100000000000001"/>
    <n v="0"/>
  </r>
  <r>
    <x v="1"/>
    <s v=" Okayâ€¦ [puts pizza into Dwightâ€™s mouth]"/>
    <s v="['put', 'pizza', 'dwights', 'mouth']"/>
    <x v="6"/>
    <n v="8"/>
    <s v="Topic 20"/>
    <s v="Dunder Mifflin Products"/>
    <x v="1"/>
    <n v="0"/>
    <n v="0"/>
    <n v="1"/>
    <n v="0"/>
  </r>
  <r>
    <x v="2"/>
    <s v=" No. Crust first. [Jim turns the pizza around] Okay, now the beer. [Jim shakes his head no] Beer me Jim. [Jim quickly puts the beer into his face] Ssss. Gentle. [drinks the beer] Now Iâ€™ve gotta go meet Angela."/>
    <s v="['crust', 'jim', 'turn', 'pizza', 'beer', 'jim', 'shake', 'head', 'beer', 'jim', 'jim', 'quickly', 'put', 'beer', 'face', 'sss', 'gentle', 'drink', 'beer', 'get', 'meet', 'angela']"/>
    <x v="6"/>
    <n v="8"/>
    <s v="Topic 4"/>
    <s v="Water Cooler Talk"/>
    <x v="9"/>
    <n v="0.58589999999999998"/>
    <n v="0"/>
    <n v="0.88500000000000001"/>
    <n v="0.115"/>
  </r>
  <r>
    <x v="3"/>
    <s v=" What no, wait! You said you were gonna help us!"/>
    <s v="['wait', 'say', 'help']"/>
    <x v="6"/>
    <n v="8"/>
    <s v="Topic 9"/>
    <s v="Self Care Behaviours"/>
    <x v="7"/>
    <n v="0.50800000000000001"/>
    <n v="0"/>
    <n v="0.73299999999999998"/>
    <n v="0.26700000000000002"/>
  </r>
  <r>
    <x v="2"/>
    <s v=" I have a legal obligation to Angela. Okay, she needs to be serviced."/>
    <s v="['legal', 'obligation', 'angela', 'need', 'service']"/>
    <x v="6"/>
    <n v="8"/>
    <s v="Topic 43"/>
    <s v="Ryan's Activities"/>
    <x v="2"/>
    <n v="0.34"/>
    <n v="0"/>
    <n v="0.76400000000000001"/>
    <n v="0.23599999999999999"/>
  </r>
  <r>
    <x v="2"/>
    <s v=" Oh come on, stop the fake prissy act. Weâ€™re in the real world. Sex contracts exist!"/>
    <s v="['stop', 'fake', 'prissy', 'act', 'real', 'world', 'sex', 'contract', 'exist']"/>
    <x v="6"/>
    <n v="8"/>
    <s v="Topic 24"/>
    <s v="Employee Status"/>
    <x v="3"/>
    <n v="-0.68"/>
    <n v="0.28499999999999998"/>
    <n v="0.71499999999999997"/>
    <n v="0"/>
  </r>
  <r>
    <x v="3"/>
    <s v=" Okay fine! There must be some way to get out of it. Even just for tonight!"/>
    <s v="['fine', 'way', 'tonight']"/>
    <x v="6"/>
    <n v="8"/>
    <s v="Topic 10"/>
    <s v="Recreation"/>
    <x v="5"/>
    <n v="0.50800000000000001"/>
    <n v="0"/>
    <n v="0.76600000000000001"/>
    <n v="0.23400000000000001"/>
  </r>
  <r>
    <x v="2"/>
    <s v=" You ever been with the blondes before? Itâ€™s the big leagues."/>
    <s v="['blonde', 'big', 'league']"/>
    <x v="6"/>
    <n v="8"/>
    <s v="Topic 11"/>
    <s v="Closing deals"/>
    <x v="1"/>
    <n v="0"/>
    <n v="0"/>
    <n v="1"/>
    <n v="0"/>
  </r>
  <r>
    <x v="1"/>
    <s v=" Iâ€™m going home, and Iâ€™m taking my baby with me."/>
    <s v="['go', 'home', 'take', 'baby']"/>
    <x v="6"/>
    <n v="8"/>
    <s v="Topic 2"/>
    <s v="Outside Work &amp; Transportation"/>
    <x v="6"/>
    <n v="0"/>
    <n v="0"/>
    <n v="1"/>
    <n v="0"/>
  </r>
  <r>
    <x v="3"/>
    <s v=" No no no, donâ€™t. I will go talk to Angela."/>
    <s v="['talk', 'angela']"/>
    <x v="6"/>
    <n v="8"/>
    <s v="Topic 38"/>
    <s v="Communication &amp; Problem Solving"/>
    <x v="3"/>
    <n v="0.2235"/>
    <n v="0"/>
    <n v="0.82699999999999996"/>
    <n v="0.17299999999999999"/>
  </r>
  <r>
    <x v="2"/>
    <s v=" Sheâ€™s in heat. She will eat your face off!"/>
    <s v="['heat', 'eat', 'face']"/>
    <x v="6"/>
    <n v="8"/>
    <s v="Topic 16"/>
    <s v="Sexual Behaviours &amp; Weddings"/>
    <x v="0"/>
    <n v="0"/>
    <n v="0"/>
    <n v="1"/>
    <n v="0"/>
  </r>
  <r>
    <x v="3"/>
    <s v=" The reverse cycling ends tonight! [Pam leaves]"/>
    <s v="['reverse', 'cycling', 'end', 'tonight', 'pam', 'leaf']"/>
    <x v="6"/>
    <n v="8"/>
    <s v="Topic 30"/>
    <s v="Celebrations"/>
    <x v="5"/>
    <n v="0"/>
    <n v="0"/>
    <n v="1"/>
    <n v="0"/>
  </r>
  <r>
    <x v="2"/>
    <s v=" [to Jim] A single piece of pepperoni please."/>
    <s v="['jim', 'single', 'piece', 'pepperoni']"/>
    <x v="6"/>
    <n v="8"/>
    <s v="Topic 14"/>
    <s v="Jim &amp; Pam Relationship"/>
    <x v="0"/>
    <n v="0.31819999999999998"/>
    <n v="0"/>
    <n v="0.753"/>
    <n v="0.247"/>
  </r>
  <r>
    <x v="1"/>
    <s v=" Iâ€™m not gonna- [cuts himself off, Kevin walks in]"/>
    <s v="['cut', 'kevin', 'walk']"/>
    <x v="6"/>
    <n v="8"/>
    <s v="Topic 41"/>
    <s v="Kevin's Activities"/>
    <x v="2"/>
    <n v="0.2235"/>
    <n v="0"/>
    <n v="0.80900000000000005"/>
    <n v="0.191"/>
  </r>
  <r>
    <x v="0"/>
    <s v=" What does that mean? Partyâ€™s over? Everybody leaves? Are you sure?"/>
    <s v="['mean', 'party', 'everybody', 'leaf', 'sure']"/>
    <x v="6"/>
    <n v="8"/>
    <s v="Topic 30"/>
    <s v="Celebrations"/>
    <x v="5"/>
    <n v="0.504"/>
    <n v="0"/>
    <n v="0.754"/>
    <n v="0.246"/>
  </r>
  <r>
    <x v="0"/>
    <s v=" Boy I wish I could see that. You know what? I have an idea. I donâ€™t know if itâ€™s gonna work, but let me give it this. Okay, Iâ€™m gonna give it shot. [hurries out]"/>
    <s v="['boy', 'wish', 'know', 'idea', 'know', 'work', 'shot', 'hurry']"/>
    <x v="6"/>
    <n v="8"/>
    <s v="Topic 5"/>
    <s v="Oscar &amp; David Wallace"/>
    <x v="2"/>
    <n v="0.54800000000000004"/>
    <n v="0"/>
    <n v="0.879"/>
    <n v="0.121"/>
  </r>
  <r>
    <x v="3"/>
    <s v=" [knocking on Angelaâ€™s car window, Angela is naked inside] Hey in there. Itâ€™s Pam. Itâ€™s not Dwight! Donâ€™t think itâ€™s Dwight!"/>
    <s v="['knock', 'angelas', 'car', 'window', 'angela', 'naked', 'inside', 'pam', 'dwight', 'dwight']"/>
    <x v="6"/>
    <n v="8"/>
    <s v="Topic 17"/>
    <s v="Driving"/>
    <x v="6"/>
    <n v="0"/>
    <n v="0"/>
    <n v="1"/>
    <n v="0"/>
  </r>
  <r>
    <x v="3"/>
    <s v=" I know you and Dwight have this weird deal, uhm, he sent me out here to see if you could postpone."/>
    <s v="['know', 'dwight', 'weird', 'deal', 'uhm', 'sent', 'postpone']"/>
    <x v="6"/>
    <n v="8"/>
    <s v="Topic 12"/>
    <s v="Dwight's Behaviours"/>
    <x v="2"/>
    <n v="-0.41660000000000003"/>
    <n v="0.16600000000000001"/>
    <n v="0.83399999999999996"/>
    <n v="0"/>
  </r>
  <r>
    <x v="4"/>
    <s v=" Ok, uhm, then tell him that weâ€™ll do this tomorrow night instead."/>
    <s v="['uhm', 'tell', 'tomorrow', 'night', 'instead']"/>
    <x v="6"/>
    <n v="8"/>
    <s v="Topic 9"/>
    <s v="Self Care Behaviours"/>
    <x v="7"/>
    <n v="0"/>
    <n v="0"/>
    <n v="1"/>
    <n v="0"/>
  </r>
  <r>
    <x v="4"/>
    <s v=" Wait Pam! How did he seem? Like, you know, did he seem disappointed?"/>
    <s v="['wait', 'pam', 'know', 'disappointed']"/>
    <x v="6"/>
    <n v="8"/>
    <s v="Topic 1"/>
    <s v="Pam's Activities"/>
    <x v="2"/>
    <n v="-0.30759999999999998"/>
    <n v="0.217"/>
    <n v="0.63800000000000001"/>
    <n v="0.14499999999999999"/>
  </r>
  <r>
    <x v="3"/>
    <s v=" You know, there are a lot of guys out there who would just love and appreciate a-"/>
    <s v="['know', 'guy', 'love', 'appreciate']"/>
    <x v="6"/>
    <n v="8"/>
    <s v="Topic 26"/>
    <s v="Gender Roles"/>
    <x v="9"/>
    <n v="0.78449999999999998"/>
    <n v="0"/>
    <n v="0.68500000000000005"/>
    <n v="0.315"/>
  </r>
  <r>
    <x v="4"/>
    <s v=" You know what Pam just save it.  "/>
    <s v="['know', 'pam', 'save']"/>
    <x v="6"/>
    <n v="8"/>
    <s v="Topic 29"/>
    <s v="Financial Activities"/>
    <x v="1"/>
    <n v="0.49390000000000001"/>
    <n v="0"/>
    <n v="0.65200000000000002"/>
    <n v="0.34799999999999998"/>
  </r>
  <r>
    <x v="0"/>
    <s v=" No I was just check- Yeah. Yes I did, yeah yeah."/>
    <s v="['check']"/>
    <x v="6"/>
    <n v="8"/>
    <s v="Topic 17"/>
    <s v="Driving"/>
    <x v="6"/>
    <n v="0.72689999999999999"/>
    <n v="0.126"/>
    <n v="0.34300000000000003"/>
    <n v="0.53100000000000003"/>
  </r>
  <r>
    <x v="0"/>
    <s v=" What is there to like? Heâ€™s just, heâ€™s a weird little skeevy guy with no waist, why do you care whether we like him or not?"/>
    <s v="['weird', 'little', 'skeevy', 'guy', 'waist', 'care']"/>
    <x v="6"/>
    <n v="8"/>
    <s v="Topic 46"/>
    <s v="Food and Eating Habits"/>
    <x v="5"/>
    <n v="0.68679999999999997"/>
    <n v="0.11700000000000001"/>
    <n v="0.628"/>
    <n v="0.25600000000000001"/>
  </r>
  <r>
    <x v="0"/>
    <s v=" Why? Iâ€™m not your father. [Erin looks sad] All right."/>
    <s v="['father', 'erin', 'look', 'sad']"/>
    <x v="6"/>
    <n v="8"/>
    <s v="Topic 7"/>
    <s v="Doors &amp; Elevators"/>
    <x v="1"/>
    <n v="-0.47670000000000001"/>
    <n v="0.25600000000000001"/>
    <n v="0.74399999999999999"/>
    <n v="0"/>
  </r>
  <r>
    <x v="0"/>
    <s v=" You listen to me. You listen good. You are are "/>
    <s v="['listen', 'listen']"/>
    <x v="6"/>
    <n v="8"/>
    <s v="Topic 3"/>
    <s v="Initiatives &amp; Operations at Dunder Mifflin"/>
    <x v="1"/>
    <n v="0.44040000000000001"/>
    <n v="0"/>
    <n v="0.75600000000000001"/>
    <n v="0.24399999999999999"/>
  </r>
  <r>
    <x v="0"/>
    <s v=" As long as you are living under this roof you are going to do what I say."/>
    <s v="['long', 'living', 'roof', 'go']"/>
    <x v="6"/>
    <n v="8"/>
    <s v="Topic 28"/>
    <s v="Romantic Feelings"/>
    <x v="0"/>
    <n v="0"/>
    <n v="0"/>
    <n v="1"/>
    <n v="0"/>
  </r>
  <r>
    <x v="0"/>
    <s v=" Gahh, I will pull this car over!"/>
    <s v="['gahh', 'pull', 'car']"/>
    <x v="6"/>
    <n v="8"/>
    <s v="Topic 17"/>
    <s v="Driving"/>
    <x v="6"/>
    <n v="0"/>
    <n v="0"/>
    <n v="1"/>
    <n v="0"/>
  </r>
  <r>
    <x v="0"/>
    <s v=" [enters, looks to Gabe] If you break that girlâ€™s heart, I will kill you. Itâ€™s just a figure of speech. But seriously, if you break that girlâ€™s heart I will literally kill you and your entire family.    "/>
    <s v="['enters', 'look', 'gabe', 'break', 'girl', 'heart', 'kill', 'figure', 'speech', 'seriously', 'break', 'girl', 'heart', 'literally', 'kill', 'entire', 'family']"/>
    <x v="6"/>
    <n v="8"/>
    <s v="Topic 19"/>
    <s v="Heartbreaks &amp; Jan"/>
    <x v="0"/>
    <n v="-0.46779999999999999"/>
    <n v="0.221"/>
    <n v="0.61699999999999999"/>
    <n v="0.16200000000000001"/>
  </r>
  <r>
    <x v="0"/>
    <s v=" Gabe, just go and have fun with Erin. But not too much fun! That girlâ€™s gonna turn my hair gray.  "/>
    <s v="['gabe', 'fun', 'erin', 'fun', 'girl', 'turn', 'hair', 'gray']"/>
    <x v="6"/>
    <n v="8"/>
    <s v="Topic 42"/>
    <s v="Fun in the Office"/>
    <x v="5"/>
    <n v="-0.40089999999999998"/>
    <n v="0.16"/>
    <n v="0.75"/>
    <n v="0.09"/>
  </r>
  <r>
    <x v="1"/>
    <s v=" Uh, itâ€™s saying the server went down? Does Anybody know that password? â€˜Cause otherwise we canâ€™t do any work."/>
    <s v="['say', 'server', 'go', 'anybody', 'know', 'password', 'cause', 'work']"/>
    <x v="6"/>
    <n v="9"/>
    <s v="Topic 3"/>
    <s v="Initiatives &amp; Operations at Dunder Mifflin"/>
    <x v="1"/>
    <n v="0"/>
    <n v="0"/>
    <n v="1"/>
    <n v="0"/>
  </r>
  <r>
    <x v="2"/>
    <s v=" Try zero, Zero, Zero, Zero, zero, zero."/>
    <s v="['try', 'zero', 'zero', 'zero', 'zero', 'zero', 'zero']"/>
    <x v="6"/>
    <n v="9"/>
    <s v="Topic 1"/>
    <s v="Pam's Activities"/>
    <x v="2"/>
    <n v="0"/>
    <n v="0"/>
    <n v="1"/>
    <n v="0"/>
  </r>
  <r>
    <x v="2"/>
    <s v=" Okay, now try Zero, Zero, Zero, Zero, zero, one."/>
    <s v="['try', 'zero', 'zero', 'zero', 'zero', 'zero']"/>
    <x v="6"/>
    <n v="9"/>
    <s v="Topic 1"/>
    <s v="Pam's Activities"/>
    <x v="2"/>
    <n v="0.2263"/>
    <n v="0"/>
    <n v="0.80800000000000005"/>
    <n v="0.192"/>
  </r>
  <r>
    <x v="3"/>
    <s v=" Wait, um, does anyone remember when it was set up? "/>
    <s v="['wait', 'remember', 'set']"/>
    <x v="6"/>
    <n v="9"/>
    <s v="Topic 9"/>
    <s v="Self Care Behaviours"/>
    <x v="7"/>
    <n v="0"/>
    <n v="0"/>
    <n v="1"/>
    <n v="0"/>
  </r>
  <r>
    <x v="3"/>
    <s v=" Lord of the Ring stuff? I donâ€™t know, Iâ€™m just trying to think of things that were happening at the time."/>
    <s v="['lord', 'ring', 'stuff', 'know', 'try', 'thing', 'happen', 'time']"/>
    <x v="6"/>
    <n v="9"/>
    <s v="Topic 28"/>
    <s v="Romantic Feelings"/>
    <x v="0"/>
    <n v="0"/>
    <n v="0"/>
    <n v="1"/>
    <n v="0"/>
  </r>
  <r>
    <x v="1"/>
    <s v=" Why donâ€™t we just call the I.T. Guy who set it up? Whatâ€™s the name of the guy in Glasses, again?"/>
    <s v="['guy', 'set', 'guy', 'glass']"/>
    <x v="6"/>
    <n v="9"/>
    <s v="Topic 44"/>
    <s v="Stanley's Activities"/>
    <x v="2"/>
    <n v="0"/>
    <n v="0"/>
    <n v="1"/>
    <n v="0"/>
  </r>
  <r>
    <x v="0"/>
    <s v=" Okay, moving backwards, our I.T. Guys have beenâ€¦  Glasses, Turban, Ear Hair, Fatty 3, Shorts, Fatty 2, Lozenge, and Fatso. I think Lozenge was the one who installed it."/>
    <s v="['move', 'backwards', 'guy', 'glass', 'turban', 'ear', 'hair', 'fatty', 'short', 'fatty', 'lozenge', 'fatso', 'lozenge', 'instal']"/>
    <x v="6"/>
    <n v="9"/>
    <s v="Topic 29"/>
    <s v="Financial Activities"/>
    <x v="1"/>
    <n v="0.2263"/>
    <n v="0"/>
    <n v="0.93600000000000005"/>
    <n v="6.4000000000000001E-2"/>
  </r>
  <r>
    <x v="0"/>
    <s v=" You know what? It made me laugh when I heard it, but Pam got really offended."/>
    <s v="['know', 'laugh', 'heard', 'pam', 'offend']"/>
    <x v="6"/>
    <n v="9"/>
    <s v="Topic 1"/>
    <s v="Pam's Activities"/>
    <x v="2"/>
    <n v="-0.16289999999999999"/>
    <n v="0.153"/>
    <n v="0.72799999999999998"/>
    <n v="0.12"/>
  </r>
  <r>
    <x v="1"/>
    <s v=" Thatâ€™sâ€“ [ding] the password. Weâ€™re in."/>
    <s v="['ding', 'password']"/>
    <x v="6"/>
    <n v="9"/>
    <s v="Topic 7"/>
    <s v="Doors &amp; Elevators"/>
    <x v="1"/>
    <n v="0"/>
    <n v="0"/>
    <n v="1"/>
    <n v="0"/>
  </r>
  <r>
    <x v="0"/>
    <s v=" The important thing isâ€¦ this kept us secure people.  "/>
    <s v="['important', 'kept', 'secure', 'people']"/>
    <x v="6"/>
    <n v="9"/>
    <s v="Topic 3"/>
    <s v="Initiatives &amp; Operations at Dunder Mifflin"/>
    <x v="1"/>
    <n v="0.49390000000000001"/>
    <n v="0"/>
    <n v="0.625"/>
    <n v="0.375"/>
  </r>
  <r>
    <x v="0"/>
    <s v=" [wearing Ryanâ€™s glasses] Iâ€™m Facebook."/>
    <s v="['wear', 'ryans', 'glass', 'facebook']"/>
    <x v="6"/>
    <n v="9"/>
    <s v="Topic 24"/>
    <s v="Employee Status"/>
    <x v="3"/>
    <n v="0"/>
    <n v="0"/>
    <n v="1"/>
    <n v="0"/>
  </r>
  <r>
    <x v="0"/>
    <s v=" I sent you a Facebook message yesterday, I still havenâ€™t heard anything back. "/>
    <s v="['sent', 'facebook', 'message', 'yesterday', 'heard']"/>
    <x v="6"/>
    <n v="9"/>
    <s v="Topic 2"/>
    <s v="Outside Work &amp; Transportation"/>
    <x v="6"/>
    <n v="0"/>
    <n v="0"/>
    <n v="1"/>
    <n v="0"/>
  </r>
  <r>
    <x v="3"/>
    <s v=" Yes, I invested in WUPHF. Itâ€™s actually a great idea and I canâ€™t believe it didnâ€™t exist before. And I know Ryanâ€™s kind of a sketchy guy, but hey, I married Jim. Iâ€™ve done my part for the nice guy. Now I want a bedroom set.   "/>
    <s v="['invest', 'wuphf', 'actually', 'great', 'idea', 'believe', 'exist', 'know', 'ryans', 'kind', 'sketchy', 'guy', 'married', 'jim', 'nice', 'guy', 'want', 'bedroom', 'set']"/>
    <x v="6"/>
    <n v="9"/>
    <s v="Topic 14"/>
    <s v="Jim &amp; Pam Relationship"/>
    <x v="0"/>
    <n v="0.82010000000000005"/>
    <n v="0"/>
    <n v="0.81499999999999995"/>
    <n v="0.185"/>
  </r>
  <r>
    <x v="0"/>
    <s v=" I think an investorâ€™s ski trip is the best idea. It will be a bonding experience. "/>
    <s v="['investor', 'ski', 'trip', 'best', 'idea', 'bonding', 'experience']"/>
    <x v="6"/>
    <n v="9"/>
    <s v="Topic 15"/>
    <s v="Parenting Issues"/>
    <x v="8"/>
    <n v="0.63690000000000002"/>
    <n v="0"/>
    <n v="0.78100000000000003"/>
    <n v="0.219"/>
  </r>
  <r>
    <x v="0"/>
    <s v=" I was looking at a trail map, and I was thinking that we should start on a bunny hill, because Iâ€™ve never actually been skiing. And then work our way up to death drop. "/>
    <s v="['look', 'trail', 'map', 'think', 'start', 'bunny', 'hill', 'actually', 'skiing', 'work', 'way', 'death', 'drop']"/>
    <x v="6"/>
    <n v="9"/>
    <s v="Topic 18"/>
    <s v="Focusing at Work"/>
    <x v="1"/>
    <n v="-0.71840000000000004"/>
    <n v="0.158"/>
    <n v="0.84199999999999997"/>
    <n v="0"/>
  </r>
  <r>
    <x v="2"/>
    <s v=" [out in the parking lot with a guy unloading hay bales while Dwight sifts through the hay] Ah, this is good hay. Yeah. This is the good stuff, mattress quality."/>
    <s v="['parking', 'guy', 'unload', 'hay', 'bale', 'dwight', 'sifts', 'hay', 'hay', 'stuff', 'mattress', 'quality']"/>
    <x v="6"/>
    <n v="9"/>
    <s v="Topic 21"/>
    <s v="Workplace Happenings"/>
    <x v="1"/>
    <n v="0.79059999999999997"/>
    <n v="0"/>
    <n v="0.77100000000000002"/>
    <n v="0.22900000000000001"/>
  </r>
  <r>
    <x v="2"/>
    <s v=" Every fall, my Uncle Eldred used to build us a maze out of hay bales for us kids to play in. We called it â€œHay Placeâ€. Eldred Called it â€œHay Worldâ€. Eventually lawyers were brought in. But thatâ€™s all behind us. Hay Place lives on! [guy comes and sticks a Bale of Hay right behing Dwight and knocks it into Dwight] Watch it, watch it.  "/>
    <s v="['fall', 'uncle', 'eldred', 'build', 'maze', 'hay', 'bale', 'kid', 'play', 'call', 'hay', 'place', 'eldred', 'call', 'hay', 'world', 'eventually', 'lawyer', 'brought', 'hay', 'place', 'life', 'guy', 'come', 'stick', 'bale', 'hay', 'behing', 'dwight', 'knock', 'dwight', 'watch', 'watch']"/>
    <x v="6"/>
    <n v="9"/>
    <s v="Topic 21"/>
    <s v="Workplace Happenings"/>
    <x v="1"/>
    <n v="0.24809999999999999"/>
    <n v="0"/>
    <n v="0.97"/>
    <n v="0.03"/>
  </r>
  <r>
    <x v="2"/>
    <s v=" Hello! Welcome to Hay Place! A place for hay. "/>
    <s v="['welcome', 'hay', 'place', 'place', 'hay']"/>
    <x v="6"/>
    <n v="9"/>
    <s v="Topic 21"/>
    <s v="Workplace Happenings"/>
    <x v="1"/>
    <n v="0.55500000000000005"/>
    <n v="0"/>
    <n v="0.69099999999999995"/>
    <n v="0.309"/>
  </r>
  <r>
    <x v="2"/>
    <s v=" Oh, and the Petting Zoo closes at 2:00, and the Goat Roast is at 3:00. Come on in, enjoy!"/>
    <s v="['pet', 'zoo', 'close', 'goat', 'roast', 'enjoy']"/>
    <x v="6"/>
    <n v="9"/>
    <s v="Topic 32"/>
    <s v="Meridith &amp; Creed Activities"/>
    <x v="2"/>
    <n v="0.54110000000000003"/>
    <n v="0"/>
    <n v="0.83799999999999997"/>
    <n v="0.16200000000000001"/>
  </r>
  <r>
    <x v="4"/>
    <s v=" Hey, Iâ€™m kind of in the mood for a roll in the hay."/>
    <s v="['kind', 'mood', 'roll', 'hay']"/>
    <x v="6"/>
    <n v="9"/>
    <s v="Topic 4"/>
    <s v="Water Cooler Talk"/>
    <x v="9"/>
    <n v="0"/>
    <n v="0"/>
    <n v="1"/>
    <n v="0"/>
  </r>
  <r>
    <x v="4"/>
    <s v=" No, I meantâ€¦ [motions you and me]"/>
    <s v="['meant', 'motion']"/>
    <x v="6"/>
    <n v="9"/>
    <s v="Topic 50"/>
    <s v="Baby Making &amp; Schrute Farms"/>
    <x v="8"/>
    <n v="0"/>
    <n v="0"/>
    <n v="1"/>
    <n v="0"/>
  </r>
  <r>
    <x v="2"/>
    <s v=" Yes, why donâ€™t we meet at the usual spot. [looks at his watch] Uhâ€¦ Iâ€™ve got a half an hour during lunch in-between the historical reenactment of the dunmore farm slaughters and the onion boil. "/>
    <s v="['meet', 'usual', 'spot', 'look', 'watch', 'half', 'hour', 'lunch', 'inbetween', 'historical', 'reenactment', 'dunmore', 'farm', 'slaughter', 'onion', 'boil']"/>
    <x v="6"/>
    <n v="9"/>
    <s v="Topic 18"/>
    <s v="Focusing at Work"/>
    <x v="1"/>
    <n v="0.40189999999999998"/>
    <n v="0"/>
    <n v="0.92600000000000005"/>
    <n v="7.3999999999999996E-2"/>
  </r>
  <r>
    <x v="2"/>
    <s v=" So, uhâ€¦ [notices a kid walking on a bale of hay] Excuse me, get off of there! Those are show bales, not play bales.   "/>
    <s v="['notice', 'kid', 'walk', 'bale', 'hay', 'excuse', 'bale', 'play', 'bale']"/>
    <x v="6"/>
    <n v="9"/>
    <s v="Topic 21"/>
    <s v="Workplace Happenings"/>
    <x v="1"/>
    <n v="-0.25650000000000001"/>
    <n v="9.0999999999999998E-2"/>
    <n v="0.85799999999999998"/>
    <n v="5.0999999999999997E-2"/>
  </r>
  <r>
    <x v="1"/>
    <s v=" [on phone] All right, Thank you, I willâ€“I will send the contracts over right away. All Right. [hangs up the phone and rubs his eyes] Whoo! [Erin jumps in the background]  "/>
    <s v="['phone', 'thank', 'send', 'contract', 'away', 'hang', 'phone', 'rub', 'eye', 'whoo', 'erin', 'jump', 'background']"/>
    <x v="6"/>
    <n v="9"/>
    <s v="Topic 35"/>
    <s v="Answering Phones"/>
    <x v="1"/>
    <n v="0.4199"/>
    <n v="0"/>
    <n v="0.91500000000000004"/>
    <n v="8.5000000000000006E-2"/>
  </r>
  <r>
    <x v="1"/>
    <s v=" I am on the first hot sale streak of my life. I think it all comes from feeding Cece, because no matter how much she resists, I sell her those carrots. Letâ€™s be honestâ€“if I can make mushed carrots seem better than a boobâ€¦ I can pretty much sell anything. [laughs]  "/>
    <s v="['hot', 'sale', 'streak', 'life', 'come', 'feed', 'cece', 'matter', 'resists', 'sell', 'carrot', 'let', 'honest', 'mush', 'carrot', 'better', 'boob', 'pretty', 'sell', 'laugh']"/>
    <x v="6"/>
    <n v="9"/>
    <s v="Topic 11"/>
    <s v="Closing deals"/>
    <x v="1"/>
    <n v="0.84909999999999997"/>
    <n v="1.9E-2"/>
    <n v="0.81899999999999995"/>
    <n v="0.16200000000000001"/>
  </r>
  <r>
    <x v="1"/>
    <s v=" Mm-Kay, Well, it canâ€™t be zero, Kev. "/>
    <s v="['mmkay', 'zero', 'kev']"/>
    <x v="6"/>
    <n v="9"/>
    <s v="Topic 31"/>
    <s v="Showing Appreciation for Others"/>
    <x v="4"/>
    <n v="0.2732"/>
    <n v="0"/>
    <n v="0.74099999999999999"/>
    <n v="0.25900000000000001"/>
  </r>
  <r>
    <x v="4"/>
    <s v=" You met your commission cap last week. So from here until the end of the fiscal year, your commission will be zero. "/>
    <s v="['met', 'commission', 'cap', 'week', 'end', 'fiscal', 'year', 'commission', 'zero']"/>
    <x v="6"/>
    <n v="9"/>
    <s v="Topic 6"/>
    <s v="Time Spent"/>
    <x v="1"/>
    <n v="0"/>
    <n v="0"/>
    <n v="1"/>
    <n v="0"/>
  </r>
  <r>
    <x v="1"/>
    <s v=" What are you talking about? Weâ€“we have a commission cap?"/>
    <s v="['talk', 'commission', 'cap']"/>
    <x v="6"/>
    <n v="9"/>
    <s v="Topic 38"/>
    <s v="Communication &amp; Problem Solving"/>
    <x v="3"/>
    <n v="0"/>
    <n v="0"/>
    <n v="1"/>
    <n v="0"/>
  </r>
  <r>
    <x v="1"/>
    <s v=" A commission cap takes away my incentive to sell. So you realize I now have no reason to work, right?"/>
    <s v="['commission', 'cap', 'take', 'away', 'incentive', 'sell', 'realize', 'reason', 'work']"/>
    <x v="6"/>
    <n v="9"/>
    <s v="Topic 22"/>
    <s v="Andy's Activities"/>
    <x v="2"/>
    <n v="7.7200000000000005E-2"/>
    <n v="9.7000000000000003E-2"/>
    <n v="0.79300000000000004"/>
    <n v="0.11"/>
  </r>
  <r>
    <x v="0"/>
    <s v=" Excuse me, everyoneâ€¦ SEX! Now that I have your attentionâ€¦ "/>
    <s v="['excuse', 'sex', 'attention']"/>
    <x v="6"/>
    <n v="9"/>
    <s v="Topic 43"/>
    <s v="Ryan's Activities"/>
    <x v="2"/>
    <n v="0.15110000000000001"/>
    <n v="0"/>
    <n v="0.85"/>
    <n v="0.15"/>
  </r>
  <r>
    <x v="0"/>
    <s v=" Wuphf! All right, Iâ€™ve warmed them up for you. You have the floor, Ryan."/>
    <s v="['wuphf', 'warm', 'floor', 'ryan']"/>
    <x v="6"/>
    <n v="9"/>
    <s v="Topic 39"/>
    <s v="Items in Dunder Mifflin"/>
    <x v="1"/>
    <n v="0.3382"/>
    <n v="0"/>
    <n v="0.84499999999999997"/>
    <n v="0.155"/>
  </r>
  <r>
    <x v="0"/>
    <s v=" No, not this weekend; next weekend. We were gonna go on the investors ski trip. I bought poles.  "/>
    <s v="['weekend', 'weekend', 'investor', 'ski', 'trip', 'bought', 'pole']"/>
    <x v="6"/>
    <n v="9"/>
    <s v="Topic 15"/>
    <s v="Parenting Issues"/>
    <x v="8"/>
    <n v="0"/>
    <n v="0"/>
    <n v="1"/>
    <n v="0"/>
  </r>
  <r>
    <x v="1"/>
    <s v=" Well, since I have no incentive to sell, Iâ€™ve cleaned my car, organized my desk, and taken a multivitamin. Soâ€¦ what now?   "/>
    <s v="['incentive', 'sell', 'clean', 'car', 'organize', 'desk', 'take', 'multivitamin']"/>
    <x v="6"/>
    <n v="9"/>
    <s v="Topic 22"/>
    <s v="Andy's Activities"/>
    <x v="2"/>
    <n v="-2.5999999999999999E-3"/>
    <n v="8.6999999999999994E-2"/>
    <n v="0.82599999999999996"/>
    <n v="8.6999999999999994E-2"/>
  </r>
  <r>
    <x v="1"/>
    <s v=" Pam. Okay, now Iâ€™ve tried everything. "/>
    <s v="['pam', 'try']"/>
    <x v="6"/>
    <n v="9"/>
    <s v="Topic 1"/>
    <s v="Pam's Activities"/>
    <x v="2"/>
    <n v="0.2263"/>
    <n v="0"/>
    <n v="0.72499999999999998"/>
    <n v="0.27500000000000002"/>
  </r>
  <r>
    <x v="1"/>
    <s v=" Yeah, itâ€™s not as fun if Iâ€™m not blowing off work."/>
    <s v="['fun', 'blowing', 'work']"/>
    <x v="6"/>
    <n v="9"/>
    <s v="Topic 18"/>
    <s v="Focusing at Work"/>
    <x v="1"/>
    <n v="-0.1285"/>
    <n v="0.19400000000000001"/>
    <n v="0.64700000000000002"/>
    <n v="0.158"/>
  </r>
  <r>
    <x v="3"/>
    <s v=" I love you, but Iâ€™m kinda busy. So I need you to figure this one out on your own."/>
    <s v="['love', 'kinda', 'busy', 'need', 'figure']"/>
    <x v="6"/>
    <n v="9"/>
    <s v="Topic 18"/>
    <s v="Focusing at Work"/>
    <x v="1"/>
    <n v="0.38179999999999997"/>
    <n v="0"/>
    <n v="0.874"/>
    <n v="0.126"/>
  </r>
  <r>
    <x v="1"/>
    <s v=" [blows a raspberry, Erin looks shocked, Kevin chuckles]  "/>
    <s v="['blow', 'raspberry', 'erin', 'look', 'shock', 'kevin', 'chuckle']"/>
    <x v="6"/>
    <n v="9"/>
    <s v="Topic 41"/>
    <s v="Kevin's Activities"/>
    <x v="2"/>
    <n v="-5.16E-2"/>
    <n v="0.221"/>
    <n v="0.57699999999999996"/>
    <n v="0.20200000000000001"/>
  </r>
  <r>
    <x v="3"/>
    <s v=" Oscar said WUPHF only has enough money for nine days."/>
    <s v="['oscar', 'say', 'wuphf', 'money', 'day']"/>
    <x v="6"/>
    <n v="9"/>
    <s v="Topic 5"/>
    <s v="Oscar &amp; David Wallace"/>
    <x v="2"/>
    <n v="0"/>
    <n v="0"/>
    <n v="1"/>
    <n v="0"/>
  </r>
  <r>
    <x v="0"/>
    <s v=" Look at that. Triple your investment by January. "/>
    <s v="['look', 'triple', 'investment', 'january']"/>
    <x v="6"/>
    <n v="9"/>
    <s v="Topic 6"/>
    <s v="Time Spent"/>
    <x v="1"/>
    <n v="0"/>
    <n v="0"/>
    <n v="1"/>
    <n v="0"/>
  </r>
  <r>
    <x v="0"/>
    <s v=" Do not talk like that, Stanley."/>
    <s v="['talk', 'stanley']"/>
    <x v="6"/>
    <n v="9"/>
    <s v="Topic 38"/>
    <s v="Communication &amp; Problem Solving"/>
    <x v="3"/>
    <n v="-0.27550000000000002"/>
    <n v="0.29699999999999999"/>
    <n v="0.70299999999999996"/>
    <n v="0"/>
  </r>
  <r>
    <x v="2"/>
    <s v=" [hits the back of a Dunder-Mifflin Delivery Truck with his hand] Hey kids, was that fun?"/>
    <s v="['hit', 'dundermifflin', 'delivery', 'truck', 'hand', 'kid', 'fun']"/>
    <x v="6"/>
    <n v="9"/>
    <s v="Topic 24"/>
    <s v="Employee Status"/>
    <x v="3"/>
    <n v="0.75790000000000002"/>
    <n v="0"/>
    <n v="0.68300000000000005"/>
    <n v="0.317"/>
  </r>
  <r>
    <x v="2"/>
    <s v=" Oh, I bet you do. You know what? When I was a little kid, they couldnâ€™t get me off the hayride! But itâ€™s gonna cost you three more bucks. [kid gives him three more bucks]  "/>
    <s v="['bet', 'know', 'little', 'kid', 'hayride', 'cost', 'buck', 'kid', 'give', 'buck']"/>
    <x v="6"/>
    <n v="9"/>
    <s v="Topic 20"/>
    <s v="Dunder Mifflin Products"/>
    <x v="1"/>
    <n v="0"/>
    <n v="0"/>
    <n v="1"/>
    <n v="0"/>
  </r>
  <r>
    <x v="2"/>
    <s v=" Wow! This brings back memories. Hay stacking, hay throwingâ€¦ and at the end of it all, one lucky boy would be crowned Hay King. I always wanted to be Hay King. The world shines on Mose.  "/>
    <s v="['wow', 'brings', 'memory', 'hay', 'stack', 'hay', 'throw', 'end', 'lucky', 'boy', 'crown', 'hay', 'king', 'want', 'hay', 'king', 'world', 'shine', 'mose']"/>
    <x v="6"/>
    <n v="9"/>
    <s v="Topic 21"/>
    <s v="Workplace Happenings"/>
    <x v="1"/>
    <n v="0.78400000000000003"/>
    <n v="0"/>
    <n v="0.83099999999999996"/>
    <n v="0.16900000000000001"/>
  </r>
  <r>
    <x v="4"/>
    <s v=" [waiting for Dwight at their meeting place, slams the door shut]  "/>
    <s v="['wait', 'dwight', 'meeting', 'place', 'slam', 'door', 'shut']"/>
    <x v="6"/>
    <n v="9"/>
    <s v="Topic 7"/>
    <s v="Doors &amp; Elevators"/>
    <x v="1"/>
    <n v="0"/>
    <n v="0"/>
    <n v="1"/>
    <n v="0"/>
  </r>
  <r>
    <x v="4"/>
    <s v=" No, Iâ€“I think you should make time for it. "/>
    <s v="['time']"/>
    <x v="6"/>
    <n v="9"/>
    <s v="Topic 2"/>
    <s v="Outside Work &amp; Transportation"/>
    <x v="6"/>
    <n v="0"/>
    <n v="0"/>
    <n v="1"/>
    <n v="0"/>
  </r>
  <r>
    <x v="2"/>
    <s v=" Hey, congratulations! Do you know what your prize is?"/>
    <s v="['congratulation', 'know', 'prize']"/>
    <x v="6"/>
    <n v="9"/>
    <s v="Topic 20"/>
    <s v="Dunder Mifflin Products"/>
    <x v="1"/>
    <n v="0.81720000000000004"/>
    <n v="0"/>
    <n v="0.48299999999999998"/>
    <n v="0.51700000000000002"/>
  </r>
  <r>
    <x v="2"/>
    <s v=" Nothing. Life Lesson? Some tasks are not worth doing."/>
    <s v="['life', 'lesson', 'task', 'worth']"/>
    <x v="6"/>
    <n v="9"/>
    <s v="Topic 20"/>
    <s v="Dunder Mifflin Products"/>
    <x v="1"/>
    <n v="-0.16950000000000001"/>
    <n v="0.17199999999999999"/>
    <n v="0.82799999999999996"/>
    <n v="0"/>
  </r>
  <r>
    <x v="0"/>
    <s v=" Look at that! He threw â€™em on the ground!"/>
    <s v="['look', 'threw', 'em', 'ground']"/>
    <x v="6"/>
    <n v="9"/>
    <s v="Topic 30"/>
    <s v="Celebrations"/>
    <x v="5"/>
    <n v="0"/>
    <n v="0"/>
    <n v="1"/>
    <n v="0"/>
  </r>
  <r>
    <x v="0"/>
    <s v=" No, itâ€™s not weird, Andy, and you know what else? We have an offer from Washington University. So monetize that. "/>
    <s v="['weird', 'andy', 'know', 'offer', 'washington', 'university', 'monetize']"/>
    <x v="6"/>
    <n v="9"/>
    <s v="Topic 22"/>
    <s v="Andy's Activities"/>
    <x v="2"/>
    <n v="0.1326"/>
    <n v="0"/>
    <n v="0.92600000000000005"/>
    <n v="7.3999999999999996E-2"/>
  </r>
  <r>
    <x v="0"/>
    <s v=" I wonâ€™t sell. And you know what? Ryan and I have the majority of shares. Isnâ€™t that right?"/>
    <s v="['sell', 'know', 'ryan', 'majority', 'share']"/>
    <x v="6"/>
    <n v="9"/>
    <s v="Topic 28"/>
    <s v="Romantic Feelings"/>
    <x v="0"/>
    <n v="0.37359999999999999"/>
    <n v="0"/>
    <n v="0.86899999999999999"/>
    <n v="0.13100000000000001"/>
  </r>
  <r>
    <x v="0"/>
    <s v=" Iâ€“yes. Weâ€™re not selling. I will not sell.   "/>
    <s v="['sell', 'sell']"/>
    <x v="6"/>
    <n v="9"/>
    <s v="Topic 22"/>
    <s v="Andy's Activities"/>
    <x v="2"/>
    <n v="0"/>
    <n v="0"/>
    <n v="1"/>
    <n v="0"/>
  </r>
  <r>
    <x v="4"/>
    <s v=" Yeah, instead of Hay Place, it should be pay place. [man laughs] Donâ€™t laugh at me."/>
    <s v="['instead', 'hay', 'place', 'pay', 'place', 'man', 'laugh', 'laugh']"/>
    <x v="6"/>
    <n v="9"/>
    <s v="Topic 21"/>
    <s v="Workplace Happenings"/>
    <x v="1"/>
    <n v="0.82250000000000001"/>
    <n v="6.2E-2"/>
    <n v="0.53600000000000003"/>
    <n v="0.40200000000000002"/>
  </r>
  <r>
    <x v="4"/>
    <s v=" Mm. Yeah, so we can celebrate Thanksgiving-Me-Your-Money Day. [both laugh]"/>
    <s v="['mm', 'celebrate', 'thanksgivingmeyourmoney', 'laugh']"/>
    <x v="6"/>
    <n v="9"/>
    <s v="Topic 30"/>
    <s v="Celebrations"/>
    <x v="5"/>
    <n v="0.86780000000000002"/>
    <n v="0"/>
    <n v="0.41799999999999998"/>
    <n v="0.58199999999999996"/>
  </r>
  <r>
    <x v="0"/>
    <s v=" We Donâ€™t? Well, why have I been separating the trash into whites and colors?"/>
    <s v="['separate', 'trash', 'white', 'color']"/>
    <x v="6"/>
    <n v="9"/>
    <s v="Topic 41"/>
    <s v="Kevin's Activities"/>
    <x v="2"/>
    <n v="0.35270000000000001"/>
    <n v="0"/>
    <n v="0.84099999999999997"/>
    <n v="0.159"/>
  </r>
  <r>
    <x v="0"/>
    <s v=" [throws the sack of garbage onto the floor] Eight Years."/>
    <s v="['throw', 'sack', 'garbage', 'floor', 'year']"/>
    <x v="6"/>
    <n v="9"/>
    <s v="Topic 39"/>
    <s v="Items in Dunder Mifflin"/>
    <x v="1"/>
    <n v="0"/>
    <n v="0"/>
    <n v="1"/>
    <n v="0"/>
  </r>
  <r>
    <x v="3"/>
    <s v=" Listen, I know you really like Ryanâ€“"/>
    <s v="['listen', 'know', 'ryan']"/>
    <x v="6"/>
    <n v="9"/>
    <s v="Topic 3"/>
    <s v="Initiatives &amp; Operations at Dunder Mifflin"/>
    <x v="1"/>
    <n v="0.42009999999999997"/>
    <n v="0"/>
    <n v="0.68200000000000005"/>
    <n v="0.318"/>
  </r>
  <r>
    <x v="0"/>
    <s v=" No, I wonâ€™t even consider it."/>
    <s v="['consider']"/>
    <x v="6"/>
    <n v="9"/>
    <s v="Topic 1"/>
    <s v="Pam's Activities"/>
    <x v="2"/>
    <n v="0"/>
    <n v="0"/>
    <n v="1"/>
    <n v="0"/>
  </r>
  <r>
    <x v="3"/>
    <s v=" Michael, Iâ€¦ [sits down] I hate to say this, butâ€¦ you know this special bond that youâ€™ve always felt with Ryan, where, like, youâ€™re best friends or youâ€™re his mentor or something?"/>
    <s v="['michael', 'sits', 'hate', 'know', 'special', 'bond', 'felt', 'ryan', 'best', 'friend', 'mentor']"/>
    <x v="6"/>
    <n v="9"/>
    <s v="Topic 39"/>
    <s v="Items in Dunder Mifflin"/>
    <x v="1"/>
    <n v="0.84909999999999997"/>
    <n v="8.5000000000000006E-2"/>
    <n v="0.61899999999999999"/>
    <n v="0.29599999999999999"/>
  </r>
  <r>
    <x v="0"/>
    <s v=" Right, Yes, yeah. Best friend/mentor."/>
    <s v="['best', 'friendmentor']"/>
    <x v="6"/>
    <n v="9"/>
    <s v="Topic 46"/>
    <s v="Food and Eating Habits"/>
    <x v="5"/>
    <n v="0.84419999999999995"/>
    <n v="0"/>
    <n v="0.18"/>
    <n v="0.82"/>
  </r>
  <r>
    <x v="3"/>
    <s v=" Michael, I think that feeling only goes one way. And I think that Ryan knows that, and heâ€™s taking advantage of you."/>
    <s v="['michael', 'feel', 'go', 'way', 'ryan', 'know', 'take', 'advantage']"/>
    <x v="6"/>
    <n v="9"/>
    <s v="Topic 6"/>
    <s v="Time Spent"/>
    <x v="1"/>
    <n v="0.36120000000000002"/>
    <n v="0"/>
    <n v="0.85099999999999998"/>
    <n v="0.14899999999999999"/>
  </r>
  <r>
    <x v="3"/>
    <s v=" And there are a lot of other people in this office who have money at stake. Other people you care about."/>
    <s v="['people', 'office', 'money', 'stake', 'people', 'care']"/>
    <x v="6"/>
    <n v="9"/>
    <s v="Topic 4"/>
    <s v="Water Cooler Talk"/>
    <x v="9"/>
    <n v="0.49390000000000001"/>
    <n v="0"/>
    <n v="0.86199999999999999"/>
    <n v="0.13800000000000001"/>
  </r>
  <r>
    <x v="0"/>
    <s v=" Iâ€™m just saying that I think I agree with your point."/>
    <s v="['say', 'agree', 'point']"/>
    <x v="6"/>
    <n v="9"/>
    <s v="Topic 34"/>
    <s v="Uncomfortable Feelings"/>
    <x v="4"/>
    <n v="0.36120000000000002"/>
    <n v="0"/>
    <n v="0.8"/>
    <n v="0.2"/>
  </r>
  <r>
    <x v="3"/>
    <s v=" Yeah, but in a jokey way where youâ€™re gonna start singing."/>
    <s v="['jokey', 'way', 'start', 'sing']"/>
    <x v="6"/>
    <n v="9"/>
    <s v="Topic 31"/>
    <s v="Showing Appreciation for Others"/>
    <x v="4"/>
    <n v="0.50229999999999997"/>
    <n v="0"/>
    <n v="0.67900000000000005"/>
    <n v="0.32100000000000001"/>
  </r>
  <r>
    <x v="0"/>
    <s v=" [singing] But it just may be a lunaticâ€¦ [stops singing] No.  "/>
    <s v="['sing', 'lunatic', 'stop', 'sing']"/>
    <x v="6"/>
    <n v="9"/>
    <s v="Topic 31"/>
    <s v="Showing Appreciation for Others"/>
    <x v="4"/>
    <n v="-0.2263"/>
    <n v="0.16"/>
    <n v="0.84"/>
    <n v="0"/>
  </r>
  <r>
    <x v="1"/>
    <s v=" [hovering over Meredithâ€™s desk] Oh, nice, wasting time, here we go."/>
    <s v="['hover', 'meredith', 'desk', 'nice', 'waste', 'time']"/>
    <x v="6"/>
    <n v="9"/>
    <s v="Topic 7"/>
    <s v="Doors &amp; Elevators"/>
    <x v="1"/>
    <n v="2.58E-2"/>
    <n v="0.186"/>
    <n v="0.621"/>
    <n v="0.193"/>
  </r>
  <r>
    <x v="1"/>
    <s v=" [listening to and editing Joâ€™s book on tape]"/>
    <s v="['listen', 'edit', 'jos', 'book', 'tape']"/>
    <x v="6"/>
    <n v="9"/>
    <s v="Topic 3"/>
    <s v="Initiatives &amp; Operations at Dunder Mifflin"/>
    <x v="1"/>
    <n v="0"/>
    <n v="0"/>
    <n v="1"/>
    <n v="0"/>
  </r>
  <r>
    <x v="0"/>
    <s v=" Always have your back. So, any ideas on how we can get over this nine-day hump here?"/>
    <s v="['idea', 'nineday', 'hump']"/>
    <x v="6"/>
    <n v="9"/>
    <s v="Topic 5"/>
    <s v="Oscar &amp; David Wallace"/>
    <x v="2"/>
    <n v="0"/>
    <n v="0"/>
    <n v="1"/>
    <n v="0"/>
  </r>
  <r>
    <x v="0"/>
    <s v=" Nine days, though. Thatâ€™s, likeâ€¦ "/>
    <s v="['day']"/>
    <x v="6"/>
    <n v="9"/>
    <s v="Topic 6"/>
    <s v="Time Spent"/>
    <x v="1"/>
    <n v="0"/>
    <n v="0"/>
    <n v="1"/>
    <n v="0"/>
  </r>
  <r>
    <x v="0"/>
    <s v=" Maybe I could take a second mortgage on my condo."/>
    <s v="['maybe', 'second', 'mortgage', 'condo']"/>
    <x v="6"/>
    <n v="9"/>
    <s v="Topic 36"/>
    <s v="Job Perks"/>
    <x v="1"/>
    <n v="0"/>
    <n v="0"/>
    <n v="1"/>
    <n v="0"/>
  </r>
  <r>
    <x v="0"/>
    <s v=" So you would think thatâ€™s a good idea for me to do?"/>
    <s v="['idea']"/>
    <x v="6"/>
    <n v="9"/>
    <s v="Topic 5"/>
    <s v="Oscar &amp; David Wallace"/>
    <x v="2"/>
    <n v="0.44040000000000001"/>
    <n v="0"/>
    <n v="0.79100000000000004"/>
    <n v="0.20899999999999999"/>
  </r>
  <r>
    <x v="0"/>
    <s v=" Yeah, well, we never even have dinner now, soâ€¦ "/>
    <s v="['dinner']"/>
    <x v="6"/>
    <n v="9"/>
    <s v="Topic 30"/>
    <s v="Celebrations"/>
    <x v="5"/>
    <n v="0.51060000000000005"/>
    <n v="0"/>
    <n v="0.61899999999999999"/>
    <n v="0.38100000000000001"/>
  </r>
  <r>
    <x v="0"/>
    <s v=" Oh right. What am I saying? Rain Check."/>
    <s v="['say', 'rain', 'check']"/>
    <x v="6"/>
    <n v="9"/>
    <s v="Topic 17"/>
    <s v="Driving"/>
    <x v="6"/>
    <n v="0"/>
    <n v="0"/>
    <n v="1"/>
    <n v="0"/>
  </r>
  <r>
    <x v="2"/>
    <s v=" And now, by show of applause, We will crown this yearâ€™s hay king. All in favor of Purebred. [crowd applauds] Put your hands together forâ€¦ Mixed Bread. [crowd applauds] And letâ€™s hear it forâ€¦ Purebred. [crowd applauds] Mm. It appears we have a three-way tie. I have no choice but to pick the Hay King myself. I pickâ€¦ [all three contestants begging for Dwight to pick them] Me! I am your Hay King! All Hail your Hay King! [drowd leaves disgusted, as Dwightâ€™s worker claps]  "/>
    <s v="['applause', 'crown', 'year', 'hay', 'king', 'favor', 'purebred', 'crowd', 'applauds', 'hand', 'mixed', 'bread', 'crowd', 'applauds', 'let', 'hear', 'purebred', 'crowd', 'applauds', 'mm', 'appear', 'threeway', 'tie', 'choice', 'pick', 'hay', 'king', 'pick', 'contestant', 'beg', 'dwight', 'pick', 'hay', 'king', 'hail', 'hay', 'king', 'drowd', 'leaf', 'disgust', 'dwights', 'worker', 'clap']"/>
    <x v="6"/>
    <n v="9"/>
    <s v="Topic 37"/>
    <s v="Writing, Drawings, Pictures, etc"/>
    <x v="1"/>
    <n v="0.24440000000000001"/>
    <n v="6.6000000000000003E-2"/>
    <n v="0.81599999999999995"/>
    <n v="0.11799999999999999"/>
  </r>
  <r>
    <x v="2"/>
    <s v=" Did I truck 300 bales of hay to a parking lot to rectify some childhood disappointment? Yes.  "/>
    <s v="['truck', 'bale', 'hay', 'parking', 'rectify', 'childhood', 'disappointment']"/>
    <x v="6"/>
    <n v="9"/>
    <s v="Topic 21"/>
    <s v="Workplace Happenings"/>
    <x v="1"/>
    <n v="-0.15310000000000001"/>
    <n v="0.157"/>
    <n v="0.71399999999999997"/>
    <n v="0.129"/>
  </r>
  <r>
    <x v="4"/>
    <s v=" You would. And if I were to call your house and ask for your wife, would I get through to you?"/>
    <s v="['house', 'ask', 'wife']"/>
    <x v="6"/>
    <n v="9"/>
    <s v="Topic 11"/>
    <s v="Closing deals"/>
    <x v="1"/>
    <n v="0"/>
    <n v="0"/>
    <n v="1"/>
    <n v="0"/>
  </r>
  <r>
    <x v="4"/>
    <s v=" How tragic. Very sorry to hear that."/>
    <s v="['tragic', 'sorry', 'hear']"/>
    <x v="6"/>
    <n v="9"/>
    <s v="Topic 43"/>
    <s v="Ryan's Activities"/>
    <x v="2"/>
    <n v="-0.55630000000000002"/>
    <n v="0.47899999999999998"/>
    <n v="0.52100000000000002"/>
    <n v="0"/>
  </r>
  <r>
    <x v="0"/>
    <s v=" I. Do not agree to sell, which is to say nay."/>
    <s v="['agree', 'sell', 'nay']"/>
    <x v="6"/>
    <n v="9"/>
    <s v="Topic 22"/>
    <s v="Andy's Activities"/>
    <x v="2"/>
    <n v="-0.27550000000000002"/>
    <n v="0.17399999999999999"/>
    <n v="0.82599999999999996"/>
    <n v="0"/>
  </r>
  <r>
    <x v="0"/>
    <s v=" Iâ€™m not blind! I know exactly who he is. He is selfish and lazy and image-obsessed, and he is a bad friend. [all seem to be in agreenment] And heâ€™s also clever. And he shoots incredibly high. And he may just make it. But you know what? Even if he doesnâ€™t, I would rather go broke betting on my people, than get rich all by myself, on some island like a castaway. And there is no middle ground. "/>
    <s v="['blind', 'know', 'exactly', 'selfish', 'lazy', 'imageobsessed', 'friend', 'agreenment', 'clever', 'shoot', 'incredibly', 'high', 'know', 'broke', 'bet', 'people', 'rich', 'island', 'castaway', 'middle', 'ground']"/>
    <x v="6"/>
    <n v="9"/>
    <s v="Topic 29"/>
    <s v="Financial Activities"/>
    <x v="1"/>
    <n v="0.3861"/>
    <n v="0.13200000000000001"/>
    <n v="0.71799999999999997"/>
    <n v="0.15"/>
  </r>
  <r>
    <x v="0"/>
    <s v=" Only if he fails. And you know what? Ryan, I believe in you. Just like I believe in all of you. You have nine days to save everybodyâ€™s money."/>
    <s v="['fails', 'know', 'ryan', 'believe', 'believe', 'day', 'save', 'everybodys', 'money']"/>
    <x v="6"/>
    <n v="9"/>
    <s v="Topic 9"/>
    <s v="Self Care Behaviours"/>
    <x v="7"/>
    <n v="0.44040000000000001"/>
    <n v="8.1000000000000003E-2"/>
    <n v="0.754"/>
    <n v="0.16500000000000001"/>
  </r>
  <r>
    <x v="2"/>
    <s v=" Angela? [slides open the door] Angela! [seeâ€™s a note on the door, reads it, and then crumples it up]  "/>
    <s v="['angela', 'slide', 'open', 'door', 'angela', 'see', 'note', 'door', 'read', 'crumples']"/>
    <x v="6"/>
    <n v="9"/>
    <s v="Topic 7"/>
    <s v="Doors &amp; Elevators"/>
    <x v="1"/>
    <n v="0"/>
    <n v="0"/>
    <n v="1"/>
    <n v="0"/>
  </r>
  <r>
    <x v="0"/>
    <s v=" The world sends people your wayâ€¦ Ryan came to me through a temp agency. Andy was transferred here. No idea where Creed came from. The point is you just have to play with the cards that youâ€™re dealt. [camera pans to different people in the office] Jim, that guy is an ace. Dwight is my King up my sleeve. Phyllis is my old maid. Oscar is my queen. Thatâ€™s easy. Gimme a hard one. Thatâ€™s what Oscar said. Toby is the instruction card you throw away. Pamâ€™s a solid seven. And yeah, you know what? Ryan is probably, like, a two. But sometimes twos can be wild. So watch out. And I am obviously the joker. Soâ€¦ [phone rings, computer chimes, etc.] Thatâ€™s Uhâ€¦ "/>
    <s v="['world', 'sends', 'people', 'way', 'ryan', 'come', 'temp', 'agency', 'andy', 'transfer', 'idea', 'creed', 'come', 'point', 'play', 'card', 'dealt', 'camera', 'pan', 'different', 'people', 'office', 'jim', 'guy', 'ace', 'dwight', 'king', 'sleeve', 'phyllis', 'old', 'maid', 'oscar', 'queen', 'easy', 'gim', 'hard', 'oscar', 'say', 'toby', 'instruction', 'card', 'throw', 'away', 'pams', 'solid', 'seven', 'know', 'ryan', 'probably', 'two', 'wild', 'watch', 'obviously', 'joker', 'phone', 'ring', 'chime', 'etc']"/>
    <x v="6"/>
    <n v="9"/>
    <s v="Topic 37"/>
    <s v="Writing, Drawings, Pictures, etc"/>
    <x v="1"/>
    <n v="0.64280000000000004"/>
    <n v="2.1999999999999999E-2"/>
    <n v="0.9"/>
    <n v="7.8E-2"/>
  </r>
  <r>
    <x v="1"/>
    <s v=" [puts his phone in his coffee mug and calls Gabe]"/>
    <s v="['put', 'phone', 'coffee', 'mug', 'call', 'gabe']"/>
    <x v="6"/>
    <n v="9"/>
    <s v="Topic 35"/>
    <s v="Answering Phones"/>
    <x v="1"/>
    <n v="0"/>
    <n v="0"/>
    <n v="1"/>
    <n v="0"/>
  </r>
  <r>
    <x v="1"/>
    <s v=" [opens door to Gabeâ€™s office] All right, good night, Gabe. Just wanted to say thanks again. [Gabe motions that heâ€™s on the phone] â€˜Cause I really think I made good use of my day, oh! Sorry."/>
    <s v="['open', 'door', 'gabes', 'office', 'night', 'gabe', 'want', 'thanks', 'gabe', 'motion', 'phone', 'cause', 'use', 'sorry']"/>
    <x v="6"/>
    <n v="9"/>
    <s v="Topic 7"/>
    <s v="Doors &amp; Elevators"/>
    <x v="1"/>
    <n v="0.82679999999999998"/>
    <n v="3.1E-2"/>
    <n v="0.75700000000000001"/>
    <n v="0.21299999999999999"/>
  </r>
  <r>
    <x v="2"/>
    <s v=" Twenty minutes a day Jim, thatâ€™s all it takes. Twenty minutes a day, all feet, no hands and Iâ€™ll have the pedi-dexterity of a chimp, and youâ€™ll be sitting there like an idiot. [attempts to place pencil in pencil sharpener] Okay. Here we go. Ah, yes. [accidentally kicks items from his desk onto Pamâ€™s]"/>
    <s v="['minute', 'jim', 'take', 'minute', 'foot', 'hand', 'pedidexterity', 'chimp', 'sit', 'idiot', 'attempt', 'place', 'pencil', 'pencil', 'sharpener', 'accidentally', 'kick', 'item', 'desk', 'pams']"/>
    <x v="6"/>
    <n v="10"/>
    <s v="Topic 39"/>
    <s v="Items in Dunder Mifflin"/>
    <x v="1"/>
    <n v="-0.20230000000000001"/>
    <n v="0.125"/>
    <n v="0.76200000000000001"/>
    <n v="0.113"/>
  </r>
  <r>
    <x v="2"/>
    <s v=" Iâ€™m sorry Pam, allow me to write you an apology letter."/>
    <s v="['sorry', 'pam', 'allow', 'write', 'apology', 'letter']"/>
    <x v="6"/>
    <n v="10"/>
    <s v="Topic 49"/>
    <s v="Workplace Happenings"/>
    <x v="1"/>
    <n v="0.20230000000000001"/>
    <n v="0.105"/>
    <n v="0.64500000000000002"/>
    <n v="0.25"/>
  </r>
  <r>
    <x v="2"/>
    <s v=" [typing with his toes] D-E-A. Oop, backspace. A. Dear."/>
    <s v="['type', 'toe', 'dea', 'oop', 'backspace', 'dear']"/>
    <x v="6"/>
    <n v="10"/>
    <s v="Topic 15"/>
    <s v="Parenting Issues"/>
    <x v="8"/>
    <n v="0.38179999999999997"/>
    <n v="0"/>
    <n v="0.755"/>
    <n v="0.245"/>
  </r>
  <r>
    <x v="1"/>
    <s v=" [whistling, places cup of coffee onto Dwightâ€™s desk] Ahh, Thank you hands. Nothing else in the universe can do what you do."/>
    <s v="['whistle', 'place', 'cup', 'coffee', 'dwights', 'desk', 'thank', 'hand', 'universe']"/>
    <x v="6"/>
    <n v="10"/>
    <s v="Topic 48"/>
    <s v="Dunder Mifflin Corporate Affairs"/>
    <x v="3"/>
    <n v="0.36120000000000002"/>
    <n v="0"/>
    <n v="0.89400000000000002"/>
    <n v="0.106"/>
  </r>
  <r>
    <x v="1"/>
    <s v=" Oh, donâ€™t worry about it. Dwight, its okay. You were wrong."/>
    <s v="['worry', 'dwight', 'wrong']"/>
    <x v="6"/>
    <n v="10"/>
    <s v="Topic 12"/>
    <s v="Dwight's Behaviours"/>
    <x v="2"/>
    <n v="-0.62490000000000001"/>
    <n v="0.377"/>
    <n v="0.503"/>
    <n v="0.11899999999999999"/>
  </r>
  <r>
    <x v="2"/>
    <s v=" [spills hot coffee on himself] Uhh, aah!"/>
    <s v="['spill', 'hot', 'coffee', 'uhh', 'aah']"/>
    <x v="6"/>
    <n v="10"/>
    <s v="Topic 46"/>
    <s v="Food and Eating Habits"/>
    <x v="5"/>
    <n v="0"/>
    <n v="0"/>
    <n v="1"/>
    <n v="0"/>
  </r>
  <r>
    <x v="2"/>
    <s v=" Owning a building is a war between the landlord and the tenant. Not a literal war, unfortunately, but I am using the same tactics. Iâ€™ve surrounded the enemy, and Iâ€™m slowly starving them. To save on electricity Iâ€™ve installed a timer and motion sensors on the lights. Itâ€™s part of my green initiative. And by green, I mean money.  "/>
    <s v="['own', 'building', 'war', 'landlord', 'tenant', 'literal', 'war', 'unfortunately', 'tactic', 'surround', 'enemy', 'slowly', 'starve', 'save', 'electricity', 'instal', 'timer', 'motion', 'sensor', 'light', 'green', 'initiative', 'green', 'mean', 'money']"/>
    <x v="6"/>
    <n v="10"/>
    <s v="Topic 37"/>
    <s v="Writing, Drawings, Pictures, etc"/>
    <x v="1"/>
    <n v="-0.73729999999999996"/>
    <n v="0.17499999999999999"/>
    <n v="0.73599999999999999"/>
    <n v="8.8999999999999996E-2"/>
  </r>
  <r>
    <x v="0"/>
    <s v=" [examines items on the reception desk] Mmhmm, China. China."/>
    <s v="['examines', 'item', 'reception', 'desk', 'mmhmm', 'china', 'china']"/>
    <x v="6"/>
    <n v="10"/>
    <s v="Topic 36"/>
    <s v="Job Perks"/>
    <x v="1"/>
    <n v="0"/>
    <n v="0"/>
    <n v="1"/>
    <n v="0"/>
  </r>
  <r>
    <x v="0"/>
    <s v=" They used to make stuff in America, Andy. But weâ€™re falling behind, did you know that? China is a sleeping dragon that is just beginning to stir."/>
    <s v="['stuff', 'america', 'andy', 'fall', 'know', 'china', 'sleep', 'dragon', 'begin', 'stir']"/>
    <x v="6"/>
    <n v="10"/>
    <s v="Topic 15"/>
    <s v="Parenting Issues"/>
    <x v="8"/>
    <n v="-0.2263"/>
    <n v="6.8000000000000005E-2"/>
    <n v="0.93200000000000005"/>
    <n v="0"/>
  </r>
  <r>
    <x v="0"/>
    <s v=" Yeah, right here. It is right there. [holds up magazine] Anybody read the news any more?"/>
    <s v="['hold', 'magazine', 'anybody', 'read', 'news']"/>
    <x v="6"/>
    <n v="10"/>
    <s v="Topic 6"/>
    <s v="Time Spent"/>
    <x v="1"/>
    <n v="0.29599999999999999"/>
    <n v="0"/>
    <n v="0.872"/>
    <n v="0.128"/>
  </r>
  <r>
    <x v="0"/>
    <s v=" I found that in the waiting room at the dentistâ€™s office. This kid had the magazine I wanted to read, thatâ€™s the only one I could reach and I read it and then I read it again.  "/>
    <s v="['wait', 'room', 'dentist', 'office', 'kid', 'magazine', 'want', 'read', 'reach', 'read', 'read']"/>
    <x v="6"/>
    <n v="10"/>
    <s v="Topic 37"/>
    <s v="Writing, Drawings, Pictures, etc"/>
    <x v="1"/>
    <n v="2.58E-2"/>
    <n v="0"/>
    <n v="0.97"/>
    <n v="0.03"/>
  </r>
  <r>
    <x v="0"/>
    <s v=" My whole life I believed that America was number one, that was the saying. Not America is number two. England is number two. China should be like eight.  "/>
    <s v="['life', 'believe', 'america', 'number', 'say', 'america', 'number', 'england', 'number', 'china']"/>
    <x v="6"/>
    <n v="10"/>
    <s v="Topic 36"/>
    <s v="Job Perks"/>
    <x v="1"/>
    <n v="0.43630000000000002"/>
    <n v="0.04"/>
    <n v="0.79200000000000004"/>
    <n v="0.16800000000000001"/>
  </r>
  <r>
    <x v="2"/>
    <s v=" Iâ€™m sorry, isnâ€™t that good enough for your anus? Donâ€™t get me started on how coddled the modern anus is."/>
    <s v="['sorry', 'anus', 'start', 'coddle', 'modern', 'anus']"/>
    <x v="6"/>
    <n v="10"/>
    <s v="Topic 43"/>
    <s v="Ryan's Activities"/>
    <x v="2"/>
    <n v="0.38179999999999997"/>
    <n v="5.8999999999999997E-2"/>
    <n v="0.81100000000000005"/>
    <n v="0.13100000000000001"/>
  </r>
  <r>
    <x v="3"/>
    <s v=" Umm, Stanley. Maybe you could just unspool a little more each time you need toâ€¦"/>
    <s v="['stanley', 'maybe', 'unspool', 'little', 'time', 'need']"/>
    <x v="6"/>
    <n v="10"/>
    <s v="Topic 2"/>
    <s v="Outside Work &amp; Transportation"/>
    <x v="6"/>
    <n v="0"/>
    <n v="0"/>
    <n v="1"/>
    <n v="0"/>
  </r>
  <r>
    <x v="2"/>
    <s v=" Stanley, as a fellow Dunder Mifflin employee I feel for you. But, like you, I am completely powerless to the whims of the new building owner."/>
    <s v="['stanley', 'fellow', 'dunder', 'mifflin', 'employee', 'feel', 'completely', 'powerless', 'whim', 'new', 'building', 'owner']"/>
    <x v="6"/>
    <n v="10"/>
    <s v="Topic 3"/>
    <s v="Initiatives &amp; Operations at Dunder Mifflin"/>
    <x v="1"/>
    <n v="-0.35899999999999999"/>
    <n v="0.14799999999999999"/>
    <n v="0.75"/>
    <n v="0.10199999999999999"/>
  </r>
  <r>
    <x v="2"/>
    <s v=" Pam, when Iâ€™m sitting at this desk, Iâ€™m a salesman. If you wanna talk to the new building owner, you should call Nate and schedule and appointment."/>
    <s v="['pam', 'sit', 'desk', 'salesman', 'wan', 'talk', 'new', 'building', 'owner', 'nate', 'schedule', 'appointment']"/>
    <x v="6"/>
    <n v="10"/>
    <s v="Topic 39"/>
    <s v="Items in Dunder Mifflin"/>
    <x v="1"/>
    <n v="0"/>
    <n v="0"/>
    <n v="1"/>
    <n v="0"/>
  </r>
  <r>
    <x v="2"/>
    <s v=" Well then youâ€™re not going to talk to the new building owner. Which is a shame, because I hear heâ€™s a very reasonable guy."/>
    <s v="['go', 'talk', 'new', 'building', 'owner', 'shame', 'hear', 'reasonable', 'guy']"/>
    <x v="6"/>
    <n v="10"/>
    <s v="Topic 38"/>
    <s v="Communication &amp; Problem Solving"/>
    <x v="3"/>
    <n v="-0.25"/>
    <n v="0.114"/>
    <n v="0.80900000000000005"/>
    <n v="7.6999999999999999E-2"/>
  </r>
  <r>
    <x v="3"/>
    <s v=" Hi Nate, Its Pam Halpert."/>
    <s v="['nate', 'pam', 'halpert']"/>
    <x v="6"/>
    <n v="10"/>
    <s v="Topic 14"/>
    <s v="Jim &amp; Pam Relationship"/>
    <x v="0"/>
    <n v="0"/>
    <n v="0"/>
    <n v="1"/>
    <n v="0"/>
  </r>
  <r>
    <x v="3"/>
    <s v=" Hey, I would just love to schedule a meeting today with Dwight."/>
    <s v="['love', 'schedule', 'meeting', 'today', 'dwight']"/>
    <x v="6"/>
    <n v="10"/>
    <s v="Topic 1"/>
    <s v="Pam's Activities"/>
    <x v="2"/>
    <n v="0.63690000000000002"/>
    <n v="0"/>
    <n v="0.72399999999999998"/>
    <n v="0.27600000000000002"/>
  </r>
  <r>
    <x v="2"/>
    <s v=" [answers phone] Dwight Schrute. Mhm. Tell her Iâ€™m busy. I donâ€™t know, make something up."/>
    <s v="['answer', 'phone', 'dwight', 'schrute', 'mhm', 'tell', 'busy', 'know']"/>
    <x v="6"/>
    <n v="10"/>
    <s v="Topic 12"/>
    <s v="Dwight's Behaviours"/>
    <x v="2"/>
    <n v="0"/>
    <n v="0"/>
    <n v="1"/>
    <n v="0"/>
  </r>
  <r>
    <x v="3"/>
    <s v=" [hangs up phone] Dwight. Dwight. Can you please tell new building owner that he is screwing over all the people he works with, people heâ€™s worked with for years. His friends."/>
    <s v="['hang', 'phone', 'dwight', 'dwight', 'tell', 'new', 'building', 'owner', 'screw', 'people', 'work', 'people', 'work', 'year', 'friend']"/>
    <x v="6"/>
    <n v="10"/>
    <s v="Topic 12"/>
    <s v="Dwight's Behaviours"/>
    <x v="2"/>
    <n v="0.5423"/>
    <n v="5.3999999999999999E-2"/>
    <n v="0.79300000000000004"/>
    <n v="0.153"/>
  </r>
  <r>
    <x v="2"/>
    <s v=" You know what Pam? Youâ€™re right. This isnâ€™t just a business. This is a home, and I would much rather see a smile from Kevin than save hundreds on plumbing and electricity. [Kevin smiles]  "/>
    <s v="['know', 'pam', 'business', 'home', 'smile', 'kevin', 'save', 'hundred', 'plumbing', 'electricity', 'kevin', 'smile']"/>
    <x v="6"/>
    <n v="10"/>
    <s v="Topic 41"/>
    <s v="Kevin's Activities"/>
    <x v="2"/>
    <n v="0.83160000000000001"/>
    <n v="0"/>
    <n v="0.77900000000000003"/>
    <n v="0.221"/>
  </r>
  <r>
    <x v="0"/>
    <s v=" I know what weâ€™re going to do. Weâ€™re going to put our best minds on it.  "/>
    <s v="['know', 'go', 'go', 'best', 'mind']"/>
    <x v="6"/>
    <n v="10"/>
    <s v="Topic 22"/>
    <s v="Andy's Activities"/>
    <x v="2"/>
    <n v="0.63690000000000002"/>
    <n v="0"/>
    <n v="0.78100000000000003"/>
    <n v="0.219"/>
  </r>
  <r>
    <x v="0"/>
    <s v=" Everybody stop working. I want you all to imagine a world in which America is not the number one superpower, where forks are irrelevant, and where every man, woman and child is expected to learn how to play the cello. Now open your eyes."/>
    <s v="['everybody', 'stop', 'work', 'want', 'imagine', 'world', 'america', 'number', 'superpower', 'fork', 'irrelevant', 'man', 'woman', 'child', 'expect', 'learn', 'play', 'cello', 'open', 'eye']"/>
    <x v="6"/>
    <n v="10"/>
    <s v="Topic 26"/>
    <s v="Gender Roles"/>
    <x v="9"/>
    <n v="7.1599999999999997E-2"/>
    <n v="7.2999999999999995E-2"/>
    <n v="0.84899999999999998"/>
    <n v="7.9000000000000001E-2"/>
  </r>
  <r>
    <x v="0"/>
    <s v=" How do we stop it? With a big idea. Thatâ€™s what America is built on, big ideas. Blue jeans, the Grand Canyon. Whose got one, whose got a big idea?"/>
    <s v="['stop', 'big', 'idea', 'america', 'built', 'big', 'idea', 'blue', 'jean', 'grand', 'canyon', 'big', 'idea']"/>
    <x v="6"/>
    <n v="10"/>
    <s v="Topic 11"/>
    <s v="Closing deals"/>
    <x v="1"/>
    <n v="0.28689999999999999"/>
    <n v="6.6000000000000003E-2"/>
    <n v="0.83399999999999996"/>
    <n v="0.1"/>
  </r>
  <r>
    <x v="3"/>
    <s v=" An idea bigger than the Grand Canyon?"/>
    <s v="['idea', 'big', 'grand', 'canyon']"/>
    <x v="6"/>
    <n v="10"/>
    <s v="Topic 11"/>
    <s v="Closing deals"/>
    <x v="1"/>
    <n v="0.45879999999999999"/>
    <n v="0"/>
    <n v="0.66700000000000004"/>
    <n v="0.33300000000000002"/>
  </r>
  <r>
    <x v="0"/>
    <s v=" Once a week antacid is the idea to beat. Anyone else? Nobody? Okay then we areâ€¦ yes."/>
    <s v="['week', 'antacid', 'idea', 'beat']"/>
    <x v="6"/>
    <n v="10"/>
    <s v="Topic 5"/>
    <s v="Oscar &amp; David Wallace"/>
    <x v="2"/>
    <n v="0.60719999999999996"/>
    <n v="0"/>
    <n v="0.752"/>
    <n v="0.248"/>
  </r>
  <r>
    <x v="0"/>
    <s v=" I donâ€™t know what the [expletive] that was."/>
    <s v="['know', 'expletive']"/>
    <x v="6"/>
    <n v="10"/>
    <s v="Topic 24"/>
    <s v="Employee Status"/>
    <x v="3"/>
    <n v="0"/>
    <n v="0"/>
    <n v="1"/>
    <n v="0"/>
  </r>
  <r>
    <x v="2"/>
    <s v=" I say we bomb â€™em. By 2020, theyâ€™re gonna be the worldâ€™s largest economy and theyâ€™re getting a taste for protein. Weâ€™ll all starve."/>
    <s v="['bomb', 'em', 'world', 'large', 'economy', 'get', 'taste', 'protein', 'starve']"/>
    <x v="6"/>
    <n v="10"/>
    <s v="Topic 1"/>
    <s v="Pam's Activities"/>
    <x v="2"/>
    <n v="-0.72689999999999999"/>
    <n v="0.217"/>
    <n v="0.78300000000000003"/>
    <n v="0"/>
  </r>
  <r>
    <x v="0"/>
    <s v=" No heâ€™s not right. Weâ€™re not. Where would we even drop it, Phyllis? Did you know that in China there are fifty six cities with over a million people? You know how many we have here? Nine."/>
    <s v="['drop', 'phyllis', 'know', 'china', 'city', 'million', 'people', 'know']"/>
    <x v="6"/>
    <n v="10"/>
    <s v="Topic 25"/>
    <s v="Phylllis &amp; Angela Activities"/>
    <x v="2"/>
    <n v="-0.59130000000000005"/>
    <n v="0.121"/>
    <n v="0.879"/>
    <n v="0"/>
  </r>
  <r>
    <x v="0"/>
    <s v=" No, no. That is right now. "/>
    <s v="[]"/>
    <x v="6"/>
    <n v="10"/>
    <s v="Topic 1"/>
    <s v="Pam's Activities"/>
    <x v="2"/>
    <n v="0"/>
    <n v="0"/>
    <n v="1"/>
    <n v="0"/>
  </r>
  <r>
    <x v="1"/>
    <s v=" Well on the plus side all this worrying about China has made you smarter than Oscar, Michael."/>
    <s v="['plus', 'worry', 'china', 'smarter', 'oscar', 'michael']"/>
    <x v="6"/>
    <n v="10"/>
    <s v="Topic 36"/>
    <s v="Job Perks"/>
    <x v="1"/>
    <n v="0.3291"/>
    <n v="0.126"/>
    <n v="0.64100000000000001"/>
    <n v="0.23300000000000001"/>
  </r>
  <r>
    <x v="0"/>
    <s v=" So I happen to know more than the smartest guy in the office. So what? [laughs] I donâ€™t care.  "/>
    <s v="['happen', 'know', 'smartest', 'guy', 'office', 'laugh', 'care']"/>
    <x v="6"/>
    <n v="10"/>
    <s v="Topic 32"/>
    <s v="Meridith &amp; Creed Activities"/>
    <x v="2"/>
    <n v="0.89880000000000004"/>
    <n v="0"/>
    <n v="0.59399999999999997"/>
    <n v="0.40600000000000003"/>
  </r>
  <r>
    <x v="0"/>
    <s v=" Absolutely, Pam this is exactly why I hired you as Office Administrator, handle it. Taking care of business."/>
    <s v="['absolutely', 'pam', 'exactly', 'hire', 'office', 'administrator', 'handle', 'take', 'care', 'business']"/>
    <x v="6"/>
    <n v="10"/>
    <s v="Topic 40"/>
    <s v="Leaving the Office"/>
    <x v="6"/>
    <n v="0.49390000000000001"/>
    <n v="0"/>
    <n v="0.84199999999999997"/>
    <n v="0.158"/>
  </r>
  <r>
    <x v="2"/>
    <s v=" Or else? Or else what? Thereâ€™s nothing you can do."/>
    <s v="['there']"/>
    <x v="6"/>
    <n v="10"/>
    <s v="Topic 1"/>
    <s v="Pam's Activities"/>
    <x v="2"/>
    <n v="0"/>
    <n v="0"/>
    <n v="1"/>
    <n v="0"/>
  </r>
  <r>
    <x v="4"/>
    <s v=" [lights turn off] Really? [jumps to try and activate motion sensor, Kevin walks through the door setting it off, and the lights come back on]  "/>
    <s v="['light', 'turn', 'jump', 'try', 'activate', 'motion', 'sensor', 'kevin', 'walk', 'door', 'set', 'light']"/>
    <x v="6"/>
    <n v="10"/>
    <s v="Topic 37"/>
    <s v="Writing, Drawings, Pictures, etc"/>
    <x v="1"/>
    <n v="0"/>
    <n v="0"/>
    <n v="1"/>
    <n v="0"/>
  </r>
  <r>
    <x v="3"/>
    <s v=" So, does anyone wanna know where Iâ€™ve been for the last 2 hours?"/>
    <s v="['wan', 'know', 'hour']"/>
    <x v="6"/>
    <n v="10"/>
    <s v="Topic 6"/>
    <s v="Time Spent"/>
    <x v="1"/>
    <n v="0"/>
    <n v="0"/>
    <n v="1"/>
    <n v="0"/>
  </r>
  <r>
    <x v="1"/>
    <s v=" Oh God, Iâ€™ve been playing Zombie Soccer for two hours?"/>
    <s v="['god', 'play', 'zombie', 'soccer', 'hour']"/>
    <x v="6"/>
    <n v="10"/>
    <s v="Topic 10"/>
    <s v="Recreation"/>
    <x v="5"/>
    <n v="0.44040000000000001"/>
    <n v="0"/>
    <n v="0.67200000000000004"/>
    <n v="0.32800000000000001"/>
  </r>
  <r>
    <x v="3"/>
    <s v=" I went out to look for a better office space."/>
    <s v="['go', 'look', 'better', 'office', 'space']"/>
    <x v="6"/>
    <n v="10"/>
    <s v="Topic 17"/>
    <s v="Driving"/>
    <x v="6"/>
    <n v="0.44040000000000001"/>
    <n v="0"/>
    <n v="0.75600000000000001"/>
    <n v="0.24399999999999999"/>
  </r>
  <r>
    <x v="3"/>
    <s v=" Look at the huge offices Jim, check out that conference room."/>
    <s v="['look', 'huge', 'office', 'jim', 'check', 'conference', 'room']"/>
    <x v="6"/>
    <n v="10"/>
    <s v="Topic 13"/>
    <s v="Meetings"/>
    <x v="1"/>
    <n v="0.31819999999999998"/>
    <n v="0"/>
    <n v="0.81299999999999994"/>
    <n v="0.187"/>
  </r>
  <r>
    <x v="3"/>
    <s v=" Oh in three months we can. Check the lease, and if you donâ€™t undo all the changes youâ€™ve made, weâ€™re moving. Hey guys, can I show you some pictures."/>
    <s v="['month', 'check', 'lease', 'undo', 'change', 'move', 'guy', 'picture']"/>
    <x v="6"/>
    <n v="10"/>
    <s v="Topic 17"/>
    <s v="Driving"/>
    <x v="6"/>
    <n v="0"/>
    <n v="0"/>
    <n v="1"/>
    <n v="0"/>
  </r>
  <r>
    <x v="3"/>
    <s v=" This is possibly our new Dunder Mifflin office."/>
    <s v="['possibly', 'new', 'dunder', 'mifflin', 'office']"/>
    <x v="6"/>
    <n v="10"/>
    <s v="Topic 3"/>
    <s v="Initiatives &amp; Operations at Dunder Mifflin"/>
    <x v="1"/>
    <n v="0"/>
    <n v="0"/>
    <n v="1"/>
    <n v="0"/>
  </r>
  <r>
    <x v="3"/>
    <s v=" Well, this building isnâ€™t far, and its much newer. Thereâ€™s a dry cleaner, nail place and a gym. Oh, and itâ€™s next-door to and Outback so it always smells like steak."/>
    <s v="['building', 'far', 'newer', 'there', 'dry', 'cleaner', 'nail', 'place', 'gym', 'nextdoor', 'outback', 'smell', 'steak']"/>
    <x v="6"/>
    <n v="10"/>
    <s v="Topic 49"/>
    <s v="Workplace Happenings"/>
    <x v="1"/>
    <n v="0.64859999999999995"/>
    <n v="0"/>
    <n v="0.81599999999999995"/>
    <n v="0.184"/>
  </r>
  <r>
    <x v="1"/>
    <s v=" Woah, there is a lot of brainpower in this room. Weâ€™ve got Michael and Oscar, the two smartest guys in the office, also in that order."/>
    <s v="['woah', 'brainpower', 'room', 'michael', 'oscar', 'smartest', 'guy', 'office', 'order']"/>
    <x v="6"/>
    <n v="10"/>
    <s v="Topic 5"/>
    <s v="Oscar &amp; David Wallace"/>
    <x v="2"/>
    <n v="0.61240000000000006"/>
    <n v="0"/>
    <n v="0.86199999999999999"/>
    <n v="0.13800000000000001"/>
  </r>
  <r>
    <x v="0"/>
    <s v=" Not if the printer isnâ€™t hooked up. You are making some very dangerous assumptions Oscar."/>
    <s v="['printer', 'hooked', 'make', 'dangerous', 'assumption', 'oscar']"/>
    <x v="6"/>
    <n v="10"/>
    <s v="Topic 50"/>
    <s v="Baby Making &amp; Schrute Farms"/>
    <x v="8"/>
    <n v="-0.52559999999999996"/>
    <n v="0.19500000000000001"/>
    <n v="0.80500000000000005"/>
    <n v="0"/>
  </r>
  <r>
    <x v="1"/>
    <s v=" Around here, Oscar is known as â€˜actuallyâ€™ because he will insert himself into just about any conversation to add facts, or correct grammar. He really does fit that old stereotype of the smug gay Mexican.  "/>
    <s v="['oscar', 'know', 'actually', 'insert', 'conversation', 'add', 'fact', 'correct', 'grammar', 'fit', 'old', 'stereotype', 'smug', 'gay', 'mexican']"/>
    <x v="6"/>
    <n v="10"/>
    <s v="Topic 5"/>
    <s v="Oscar &amp; David Wallace"/>
    <x v="2"/>
    <n v="0.31340000000000001"/>
    <n v="5.8999999999999997E-2"/>
    <n v="0.82299999999999995"/>
    <n v="0.11799999999999999"/>
  </r>
  <r>
    <x v="2"/>
    <s v=" In your perfect would, what would make this building awesome? Iâ€™m putting together kind of a wish list."/>
    <s v="['perfect', 'building', 'awesome', 'put', 'kind', 'wish', 'list']"/>
    <x v="6"/>
    <n v="10"/>
    <s v="Topic 25"/>
    <s v="Phylllis &amp; Angela Activities"/>
    <x v="2"/>
    <n v="0.88849999999999996"/>
    <n v="0"/>
    <n v="0.58799999999999997"/>
    <n v="0.41199999999999998"/>
  </r>
  <r>
    <x v="2"/>
    <s v=" Yeah, no. Iâ€™m not a genie. Iâ€™m just talking about aâ€¦"/>
    <s v="['genie', 'talk']"/>
    <x v="6"/>
    <n v="10"/>
    <s v="Topic 38"/>
    <s v="Communication &amp; Problem Solving"/>
    <x v="3"/>
    <n v="0.29599999999999999"/>
    <n v="0"/>
    <n v="0.82"/>
    <n v="0.18"/>
  </r>
  <r>
    <x v="1"/>
    <s v=" Woah, woah, woah. Do you know what you just agreed to?"/>
    <s v="['woah', 'woah', 'woah', 'know', 'agree']"/>
    <x v="6"/>
    <n v="10"/>
    <s v="Topic 42"/>
    <s v="Fun in the Office"/>
    <x v="5"/>
    <n v="0.2732"/>
    <n v="0"/>
    <n v="0.82599999999999996"/>
    <n v="0.17399999999999999"/>
  </r>
  <r>
    <x v="1"/>
    <s v=" Heâ€™s trying to set you up Michael. Whatâ€™s going to happen is heâ€™s going to try and bring up what ever youâ€™re talking about in a very casual way, but secretly heâ€™ll be trying to trip you up, and when he does, boom, its awful. Havenâ€™t you noticed that I donâ€™t bring up the Tour de France around him?"/>
    <s v="['try', 'set', 'michael', 'go', 'happen', 'go', 'try', 'bring', 'talk', 'casual', 'way', 'secretly', 'hell', 'try', 'trip', 'boom', 'awful', 'notice', 'bring', 'tour', 'france']"/>
    <x v="6"/>
    <n v="10"/>
    <s v="Topic 2"/>
    <s v="Outside Work &amp; Transportation"/>
    <x v="6"/>
    <n v="-0.53510000000000002"/>
    <n v="6.4000000000000001E-2"/>
    <n v="0.91100000000000003"/>
    <n v="2.5000000000000001E-2"/>
  </r>
  <r>
    <x v="0"/>
    <s v=" Alright, well I just need to learn everything about China. To be safe I should learn everything about everything but I donâ€™t have time. Okay, okay, Iâ€™ll just learn about China and science and geography and math and literary."/>
    <s v="['need', 'learn', 'china', 'safe', 'learn', 'time', 'learn', 'china', 'science', 'geography', 'math', 'literary']"/>
    <x v="6"/>
    <n v="10"/>
    <s v="Topic 36"/>
    <s v="Job Perks"/>
    <x v="1"/>
    <n v="0.77170000000000005"/>
    <n v="0"/>
    <n v="0.77800000000000002"/>
    <n v="0.222"/>
  </r>
  <r>
    <x v="0"/>
    <s v=" Iâ€™m pretty good on politics. â€œCalifornia is bankrupt, and California, California.â€ [Jim and Andy follow Michael into his office] What?  "/>
    <s v="['pretty', 'politics', 'california', 'bankrupt', 'california', 'california', 'jim', 'andy', 'follow', 'michael', 'office']"/>
    <x v="6"/>
    <n v="10"/>
    <s v="Topic 24"/>
    <s v="Employee Status"/>
    <x v="3"/>
    <n v="0.36120000000000002"/>
    <n v="0.13500000000000001"/>
    <n v="0.63700000000000001"/>
    <n v="0.22800000000000001"/>
  </r>
  <r>
    <x v="2"/>
    <s v=" Pam, I am not an unreasonable man. If you guys stay, I will stop watering down the soap."/>
    <s v="['pam', 'unreasonable', 'man', 'guy', 'stay', 'stop', 'water', 'soap']"/>
    <x v="6"/>
    <n v="10"/>
    <s v="Topic 9"/>
    <s v="Self Care Behaviours"/>
    <x v="7"/>
    <n v="-0.29599999999999999"/>
    <n v="0.115"/>
    <n v="0.88500000000000001"/>
    <n v="0"/>
  </r>
  <r>
    <x v="2"/>
    <s v=" Why do you even need soap? Are you that bad at going to the bathroom?"/>
    <s v="['need', 'soap', 'go', 'bathroom']"/>
    <x v="6"/>
    <n v="10"/>
    <s v="Topic 27"/>
    <s v="Parenting Issues"/>
    <x v="8"/>
    <n v="-0.59399999999999997"/>
    <n v="0.216"/>
    <n v="0.78400000000000003"/>
    <n v="0"/>
  </r>
  <r>
    <x v="2"/>
    <s v=" You donâ€™t wanna move. Moving is one of the most stressful things you can do in life. Youâ€™ll probably just take it out on your kid. Jim will turn to the drink. The family will fall apart, and twenty five years from now, Cece will become world famousâ€¦  for stripping."/>
    <s v="['wan', 'move', 'stressful', 'thing', 'life', 'probably', 'kid', 'jim', 'turn', 'drink', 'family', 'fall', 'apart', 'year', 'cece', 'world', 'famous', 'strip']"/>
    <x v="6"/>
    <n v="10"/>
    <s v="Topic 19"/>
    <s v="Heartbreaks &amp; Jan"/>
    <x v="0"/>
    <n v="-0.55630000000000002"/>
    <n v="6.8000000000000005E-2"/>
    <n v="0.93200000000000005"/>
    <n v="0"/>
  </r>
  <r>
    <x v="3"/>
    <s v=" Thatâ€™s a sad story. I have another one. We move, the other tenants follow, the bank takes the building, takes your farm, takes your car and beats the crap out of you. Penniless, you die, and my daughter Cece dances on your graveâ€¦ fully clothed. [lights turn off, Pam and Dwight begin to wave their arms to alert the sensor]  "/>
    <s v="['sad', 'story', 'tenant', 'follow', 'bank', 'take', 'building', 'take', 'farm', 'take', 'car', 'beat', 'crap', 'penniless', 'die', 'daughter', 'cece', 'dance', 'grave', 'fully', 'clothed', 'light', 'turn', 'pam', 'dwight', 'begin', 'wave', 'arm', 'alert', 'sensor']"/>
    <x v="6"/>
    <n v="10"/>
    <s v="Topic 45"/>
    <s v="Angela's Activities"/>
    <x v="2"/>
    <n v="-0.81259999999999999"/>
    <n v="0.14199999999999999"/>
    <n v="0.82599999999999996"/>
    <n v="3.2000000000000001E-2"/>
  </r>
  <r>
    <x v="0"/>
    <s v=" I could talk about boobs. I bet he knows nothing about boobs."/>
    <s v="['talk', 'boob', 'bet', 'know', 'boob']"/>
    <x v="6"/>
    <n v="10"/>
    <s v="Topic 42"/>
    <s v="Fun in the Office"/>
    <x v="5"/>
    <n v="0"/>
    <n v="0"/>
    <n v="1"/>
    <n v="0"/>
  </r>
  <r>
    <x v="0"/>
    <s v=" Wait, wait, wait. How long is this going to take?"/>
    <s v="['wait', 'wait', 'wait', 'long', 'go']"/>
    <x v="6"/>
    <n v="10"/>
    <s v="Topic 9"/>
    <s v="Self Care Behaviours"/>
    <x v="7"/>
    <n v="0"/>
    <n v="0"/>
    <n v="1"/>
    <n v="0"/>
  </r>
  <r>
    <x v="2"/>
    <s v=" Here it is, right here, pull over. Oh my God. No way. Man, look at that."/>
    <s v="['pull', 'god', 'way', 'man', 'look']"/>
    <x v="6"/>
    <n v="10"/>
    <s v="Topic 26"/>
    <s v="Gender Roles"/>
    <x v="9"/>
    <n v="-2.58E-2"/>
    <n v="0.12"/>
    <n v="0.76500000000000001"/>
    <n v="0.115"/>
  </r>
  <r>
    <x v="2"/>
    <s v=" Thereâ€™s no building. This could only mean one thing."/>
    <s v="['there', 'building', 'mean']"/>
    <x v="6"/>
    <n v="10"/>
    <s v="Topic 48"/>
    <s v="Dunder Mifflin Corporate Affairs"/>
    <x v="3"/>
    <n v="-0.29599999999999999"/>
    <n v="0.216"/>
    <n v="0.78400000000000003"/>
    <n v="0"/>
  </r>
  <r>
    <x v="2"/>
    <s v=" She was lying. Oh, Pam, Pamâ€¦"/>
    <s v="['lie', 'pam', 'pam']"/>
    <x v="6"/>
    <n v="10"/>
    <s v="Topic 1"/>
    <s v="Pam's Activities"/>
    <x v="2"/>
    <n v="-0.52669999999999995"/>
    <n v="0.40500000000000003"/>
    <n v="0.59499999999999997"/>
    <n v="0"/>
  </r>
  <r>
    <x v="2"/>
    <s v=" Iâ€™m sorry. We have a colleague with the same name."/>
    <s v="['sorry', 'colleague']"/>
    <x v="6"/>
    <n v="10"/>
    <s v="Topic 45"/>
    <s v="Angela's Activities"/>
    <x v="2"/>
    <n v="-7.7200000000000005E-2"/>
    <n v="0.126"/>
    <n v="0.874"/>
    <n v="0"/>
  </r>
  <r>
    <x v="2"/>
    <s v=" So, okay. Youâ€™re not a liar too are you?"/>
    <s v="['liar']"/>
    <x v="6"/>
    <n v="10"/>
    <s v="Topic 11"/>
    <s v="Closing deals"/>
    <x v="1"/>
    <n v="0.55769999999999997"/>
    <n v="0"/>
    <n v="0.60299999999999998"/>
    <n v="0.39700000000000002"/>
  </r>
  <r>
    <x v="2"/>
    <s v=" Damn it, Pam. Get out. Right now. Leave it, I mean it. Get the hell out of here. Go."/>
    <s v="['damn', 'pam', 'leave', 'mean', 'hell']"/>
    <x v="6"/>
    <n v="10"/>
    <s v="Topic 40"/>
    <s v="Leaving the Office"/>
    <x v="6"/>
    <n v="-0.81759999999999999"/>
    <n v="0.34699999999999998"/>
    <n v="0.65300000000000002"/>
    <n v="0"/>
  </r>
  <r>
    <x v="2"/>
    <s v=" I canâ€™t wait to do to Pam, what I just didâ€¦ to Pam.  "/>
    <s v="['wait', 'pam', 'pam']"/>
    <x v="6"/>
    <n v="10"/>
    <s v="Topic 1"/>
    <s v="Pam's Activities"/>
    <x v="2"/>
    <n v="0"/>
    <n v="0"/>
    <n v="1"/>
    <n v="0"/>
  </r>
  <r>
    <x v="2"/>
    <s v=" Yâ€™know what, Iâ€™m the only one here who you havenâ€™t asked about the new office."/>
    <s v="['yknow', 'ask', 'new', 'office']"/>
    <x v="6"/>
    <n v="10"/>
    <s v="Topic 6"/>
    <s v="Time Spent"/>
    <x v="1"/>
    <n v="0"/>
    <n v="0"/>
    <n v="1"/>
    <n v="0"/>
  </r>
  <r>
    <x v="3"/>
    <s v=" I know, because youâ€™re the reason weâ€™re moving."/>
    <s v="['know', 'reason', 'move']"/>
    <x v="6"/>
    <n v="10"/>
    <s v="Topic 29"/>
    <s v="Financial Activities"/>
    <x v="1"/>
    <n v="0"/>
    <n v="0"/>
    <n v="1"/>
    <n v="0"/>
  </r>
  <r>
    <x v="2"/>
    <s v=" Yeah, but Iâ€™m still an employee here, and that part of me is really excited about the change of scenery. Whatâ€™s the square footage in the new place?"/>
    <s v="['employee', 'excite', 'change', 'scenery', 'square', 'footage', 'new', 'place']"/>
    <x v="6"/>
    <n v="10"/>
    <s v="Topic 3"/>
    <s v="Initiatives &amp; Operations at Dunder Mifflin"/>
    <x v="1"/>
    <n v="0.62970000000000004"/>
    <n v="0"/>
    <n v="0.83499999999999996"/>
    <n v="0.16500000000000001"/>
  </r>
  <r>
    <x v="3"/>
    <s v=" Uhh, I think itâ€™s something like ummâ€¦"/>
    <s v="['uhh']"/>
    <x v="6"/>
    <n v="10"/>
    <s v="Topic 42"/>
    <s v="Fun in the Office"/>
    <x v="5"/>
    <n v="0.36120000000000002"/>
    <n v="0"/>
    <n v="0.70599999999999996"/>
    <n v="0.29399999999999998"/>
  </r>
  <r>
    <x v="2"/>
    <s v=" How many offices are there? Oh Iâ€™ll just look at the one sheet myself."/>
    <s v="['office', 'look', 'sheet']"/>
    <x v="6"/>
    <n v="10"/>
    <s v="Topic 20"/>
    <s v="Dunder Mifflin Products"/>
    <x v="1"/>
    <n v="0"/>
    <n v="0"/>
    <n v="1"/>
    <n v="0"/>
  </r>
  <r>
    <x v="3"/>
    <s v=" Oh, actually I donâ€™t know what I did with the one sheet. Yâ€™know, thatâ€™s the problem. You only have one sheet."/>
    <s v="['actually', 'know', 'sheet', 'yknow', 'problem', 'sheet']"/>
    <x v="6"/>
    <n v="10"/>
    <s v="Topic 20"/>
    <s v="Dunder Mifflin Products"/>
    <x v="1"/>
    <n v="-0.40189999999999998"/>
    <n v="0.11899999999999999"/>
    <n v="0.88100000000000001"/>
    <n v="0"/>
  </r>
  <r>
    <x v="2"/>
    <s v=" [chuckles] Youâ€™re a funny guy Pam. Whatâ€™s the first thing you guys are gonna do when you move in to the new office? Iâ€™m going to walk down the hall and say â€œWow, I canâ€™t believe this is real, but it is.â€ I canâ€™t wait."/>
    <s v="['chuckle', 'funny', 'guy', 'pam', 'guy', 'new', 'office', 'go', 'walk', 'hall', 'wow', 'believe', 'real', 'wait']"/>
    <x v="6"/>
    <n v="10"/>
    <s v="Topic 44"/>
    <s v="Stanley's Activities"/>
    <x v="2"/>
    <n v="0.36120000000000002"/>
    <n v="0"/>
    <n v="0.92500000000000004"/>
    <n v="7.4999999999999997E-2"/>
  </r>
  <r>
    <x v="3"/>
    <s v=" I needed leverage so I pulled those pictures off the internet. Itâ€™s just this Office Administrator thing, I donâ€™t wannaâ€¦"/>
    <s v="['need', 'leverage', 'pull', 'picture', 'internet', 'office', 'administrator', 'wan']"/>
    <x v="6"/>
    <n v="10"/>
    <s v="Topic 19"/>
    <s v="Heartbreaks &amp; Jan"/>
    <x v="0"/>
    <n v="0"/>
    <n v="0"/>
    <n v="1"/>
    <n v="0"/>
  </r>
  <r>
    <x v="3"/>
    <s v=" Fail. I donâ€™t want to failâ€¦ again."/>
    <s v="['fail', 'want', 'fail']"/>
    <x v="6"/>
    <n v="10"/>
    <s v="Topic 49"/>
    <s v="Workplace Happenings"/>
    <x v="1"/>
    <n v="-0.49390000000000001"/>
    <n v="0.35699999999999998"/>
    <n v="0.51"/>
    <n v="0.13300000000000001"/>
  </r>
  <r>
    <x v="3"/>
    <s v=" And thatâ€™s what you said about Art School, and thatâ€™s what you said about sales."/>
    <s v="['say', 'art', 'school', 'say', 'sale']"/>
    <x v="6"/>
    <n v="10"/>
    <s v="Topic 21"/>
    <s v="Workplace Happenings"/>
    <x v="1"/>
    <n v="0"/>
    <n v="0"/>
    <n v="1"/>
    <n v="0"/>
  </r>
  <r>
    <x v="1"/>
    <s v=" And you didnâ€™t fail those things either."/>
    <s v="['fail', 'thing']"/>
    <x v="6"/>
    <n v="10"/>
    <s v="Topic 8"/>
    <s v="Dundies and Watching videos"/>
    <x v="5"/>
    <n v="-0.5423"/>
    <n v="0.36799999999999999"/>
    <n v="0.63200000000000001"/>
    <n v="0"/>
  </r>
  <r>
    <x v="3"/>
    <s v=" Well, Iâ€™m not an artist, and Iâ€™m not a salesman. So what would you call it?"/>
    <s v="['artist', 'salesman']"/>
    <x v="6"/>
    <n v="10"/>
    <s v="Topic 40"/>
    <s v="Leaving the Office"/>
    <x v="6"/>
    <n v="0.2732"/>
    <n v="0"/>
    <n v="0.877"/>
    <n v="0.123"/>
  </r>
  <r>
    <x v="1"/>
    <s v=" Hey, hey, hey, hey, hey.  "/>
    <s v="[]"/>
    <x v="6"/>
    <n v="10"/>
    <s v="Topic 1"/>
    <s v="Pam's Activities"/>
    <x v="2"/>
    <n v="0"/>
    <n v="0"/>
    <n v="1"/>
    <n v="0"/>
  </r>
  <r>
    <x v="0"/>
    <s v=" Did you know, that China has a new missile, that can sink a US Naval Carrier nine hundred miles off the coast?"/>
    <s v="['know', 'china', 'new', 'missile', 'sink', 'naval', 'carrier', 'mile', 'coast']"/>
    <x v="6"/>
    <n v="10"/>
    <s v="Topic 36"/>
    <s v="Job Perks"/>
    <x v="1"/>
    <n v="0"/>
    <n v="0"/>
    <n v="1"/>
    <n v="0"/>
  </r>
  <r>
    <x v="0"/>
    <s v=" Did you also know that China has secretly been expanding its nuclear arsenal. But what do I know, I mean, thatâ€™s just according to the Pentagon. Our Pentagon.  "/>
    <s v="['know', 'china', 'secretly', 'expand', 'nuclear', 'arsenal', 'know', 'mean', 'accord', 'pentagon', 'pentagon']"/>
    <x v="6"/>
    <n v="10"/>
    <s v="Topic 4"/>
    <s v="Water Cooler Talk"/>
    <x v="9"/>
    <n v="0"/>
    <n v="0"/>
    <n v="1"/>
    <n v="0"/>
  </r>
  <r>
    <x v="0"/>
    <s v=" China has been loaning us billions upon billions of dollars. We are going to be owing them for the rest of our lives. And they will control us."/>
    <s v="['china', 'loan', 'billion', 'billion', 'dollar', 'go', 'owe', 'rest', 'life', 'control']"/>
    <x v="6"/>
    <n v="10"/>
    <s v="Topic 20"/>
    <s v="Dunder Mifflin Products"/>
    <x v="1"/>
    <n v="0"/>
    <n v="0"/>
    <n v="1"/>
    <n v="0"/>
  </r>
  <r>
    <x v="0"/>
    <s v=" How then do you explain that in the past year manufacturing in China has risen by 17% and in the US it has only risen by 8%?"/>
    <s v="['explain', 'past', 'year', 'manufacturing', 'china', 'risen', 'risen']"/>
    <x v="6"/>
    <n v="10"/>
    <s v="Topic 17"/>
    <s v="Driving"/>
    <x v="6"/>
    <n v="0"/>
    <n v="0"/>
    <n v="1"/>
    <n v="0"/>
  </r>
  <r>
    <x v="3"/>
    <s v=" Hello, hello. Youâ€™re breaking the law."/>
    <s v="['break', 'law']"/>
    <x v="6"/>
    <n v="10"/>
    <s v="Topic 13"/>
    <s v="Meetings"/>
    <x v="1"/>
    <n v="0"/>
    <n v="0"/>
    <n v="1"/>
    <n v="0"/>
  </r>
  <r>
    <x v="3"/>
    <s v=" Read article nineteen. There are suitable standards that you have to maintain the building at that includes comfortable temperatures and adequate lighting. It also means no more cutting the tampons in two, and no more tampering with the toilet paper. "/>
    <s v="['read', 'article', 'nineteen', 'suitable', 'standard', 'maintain', 'building', 'include', 'comfortable', 'temperature', 'adequate', 'light', 'mean', 'cut', 'tampon', 'tamper', 'toilet', 'paper']"/>
    <x v="6"/>
    <n v="10"/>
    <s v="Topic 37"/>
    <s v="Writing, Drawings, Pictures, etc"/>
    <x v="1"/>
    <n v="0.35339999999999999"/>
    <n v="9.5000000000000001E-2"/>
    <n v="0.75700000000000001"/>
    <n v="0.14799999999999999"/>
  </r>
  <r>
    <x v="2"/>
    <s v=" I see Iâ€™ve underestimated you, and I didnâ€™t think that was possible. Nate, reply the paper."/>
    <s v="['underestimated', 'possible', 'nate', 'reply', 'paper']"/>
    <x v="6"/>
    <n v="10"/>
    <s v="Topic 19"/>
    <s v="Heartbreaks &amp; Jan"/>
    <x v="0"/>
    <n v="-0.2732"/>
    <n v="0.123"/>
    <n v="0.877"/>
    <n v="0"/>
  </r>
  <r>
    <x v="0"/>
    <s v=" This chat. Two men, one white, one latina. A boss and a money cruncher. I could fire you."/>
    <s v="['chat', 'men', 'white', 'latina', 'bos', 'money', 'cruncher']"/>
    <x v="6"/>
    <n v="10"/>
    <s v="Topic 26"/>
    <s v="Gender Roles"/>
    <x v="9"/>
    <n v="-0.34"/>
    <n v="0.124"/>
    <n v="0.876"/>
    <n v="0"/>
  </r>
  <r>
    <x v="0"/>
    <s v=" My point isâ€¦ that as long as people like you and me donâ€™t stop talking, nobody can stop the USA."/>
    <s v="['point', 'long', 'people', 'stop', 'talk', 'stop', 'usa']"/>
    <x v="6"/>
    <n v="10"/>
    <s v="Topic 42"/>
    <s v="Fun in the Office"/>
    <x v="5"/>
    <n v="-0.2263"/>
    <n v="0.184"/>
    <n v="0.71099999999999997"/>
    <n v="0.105"/>
  </r>
  <r>
    <x v="0"/>
    <s v=" I am talking about freedom, about choice. America, I donâ€™t think you need to worry. Because if you want to beat China you will. If you donâ€™t, thatâ€™s fine. That my friend, is your victory. Yâ€™know, a lot of people say if you dig long enough and hard enough you will get to China, and that may be the true, but what they donâ€™t tell you is that if you dig long enough and hard enough in a conversation, you get to a friend. So here is to conversation."/>
    <s v="['talk', 'freedom', 'choice', 'america', 'need', 'worry', 'want', 'beat', 'china', 'fine', 'friend', 'victory', 'yknow', 'people', 'dig', 'long', 'hard', 'china', 'true', 'tell', 'dig', 'long', 'hard', 'conversation', 'friend', 'conversation']"/>
    <x v="6"/>
    <n v="10"/>
    <s v="Topic 28"/>
    <s v="Romantic Feelings"/>
    <x v="0"/>
    <n v="0.82709999999999995"/>
    <n v="4.8000000000000001E-2"/>
    <n v="0.81499999999999995"/>
    <n v="0.13700000000000001"/>
  </r>
  <r>
    <x v="0"/>
    <s v=" Raise your cups on high. Case closed. "/>
    <s v="['raise', 'cup', 'high', 'case', 'close']"/>
    <x v="6"/>
    <n v="10"/>
    <s v="Topic 7"/>
    <s v="Doors &amp; Elevators"/>
    <x v="1"/>
    <n v="0"/>
    <n v="0"/>
    <n v="1"/>
    <n v="0"/>
  </r>
  <r>
    <x v="2"/>
    <s v=" They say the best vampires donâ€™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
    <s v="['best', 'vampire', 'bleed', 'victim', 'dry', 'strength', 'bounce', 'fed', 'spar', 'pam', 'feast', 'profit', 'year', 'pam', 'win', 'haha', 'motivate', 'compassion', 'compassion', 'sure', 'motivate', 'compassion']"/>
    <x v="6"/>
    <n v="10"/>
    <s v="Topic 11"/>
    <s v="Closing deals"/>
    <x v="1"/>
    <n v="0.79920000000000002"/>
    <n v="0.186"/>
    <n v="0.57499999999999996"/>
    <n v="0.23899999999999999"/>
  </r>
  <r>
    <x v="0"/>
    <s v=" People, wait, wait, wait. Come back, come back. One fun one. Weâ€™re gonna do a fun one."/>
    <s v="['people', 'wait', 'wait', 'wait', 'fun', 'fun']"/>
    <x v="6"/>
    <n v="11"/>
    <s v="Topic 9"/>
    <s v="Self Care Behaviours"/>
    <x v="7"/>
    <n v="0.76500000000000001"/>
    <n v="0"/>
    <n v="0.69399999999999995"/>
    <n v="0.30599999999999999"/>
  </r>
  <r>
    <x v="1"/>
    <s v=" One Charlieâ€™s Angels. One. Letâ€™s go."/>
    <s v="['charlies', 'angel', 'let']"/>
    <x v="6"/>
    <n v="11"/>
    <s v="Topic 17"/>
    <s v="Driving"/>
    <x v="6"/>
    <n v="0"/>
    <n v="0"/>
    <n v="1"/>
    <n v="0"/>
  </r>
  <r>
    <x v="3"/>
    <s v=" Okay, this is just a Christmas card from your paper supplier. No oneâ€™s putting this on their fridge."/>
    <s v="['christmas', 'card', 'paper', 'supplier', 'one', 'put', 'fridge']"/>
    <x v="6"/>
    <n v="11"/>
    <s v="Topic 20"/>
    <s v="Dunder Mifflin Products"/>
    <x v="1"/>
    <n v="-7.7200000000000005E-2"/>
    <n v="0.109"/>
    <n v="0.79600000000000004"/>
    <n v="9.5000000000000001E-2"/>
  </r>
  <r>
    <x v="0"/>
    <s v=" Thatâ€™s it! Thatâ€™s a picture! Yes! Jump in the air. Weâ€™re gonna jump in the air. Here we go."/>
    <s v="['picture', 'jump', 'air', 'jump', 'air']"/>
    <x v="6"/>
    <n v="11"/>
    <s v="Topic 3"/>
    <s v="Initiatives &amp; Operations at Dunder Mifflin"/>
    <x v="1"/>
    <n v="0.55379999999999996"/>
    <n v="0"/>
    <n v="0.83399999999999996"/>
    <n v="0.16600000000000001"/>
  </r>
  <r>
    <x v="0"/>
    <s v=" Okay, everybody jump in the air this time, please. Here we go."/>
    <s v="['everybody', 'jump', 'air', 'time']"/>
    <x v="6"/>
    <n v="11"/>
    <s v="Topic 3"/>
    <s v="Initiatives &amp; Operations at Dunder Mifflin"/>
    <x v="1"/>
    <n v="0.49390000000000001"/>
    <n v="0"/>
    <n v="0.70399999999999996"/>
    <n v="0.29599999999999999"/>
  </r>
  <r>
    <x v="1"/>
    <s v=" You gotta be kidding me. Who isnâ€™t jumping?"/>
    <s v="['get', 'kid', 'jumping']"/>
    <x v="6"/>
    <n v="11"/>
    <s v="Topic 15"/>
    <s v="Parenting Issues"/>
    <x v="8"/>
    <n v="0.1027"/>
    <n v="0"/>
    <n v="0.83299999999999996"/>
    <n v="0.16700000000000001"/>
  </r>
  <r>
    <x v="2"/>
    <s v=" Iâ€™ll tell you who. Darryl, Phyllis, Stanley, Angela, and Oscar."/>
    <s v="['tell', 'darryl', 'phyllis', 'stanley', 'angela', 'oscar']"/>
    <x v="6"/>
    <n v="11"/>
    <s v="Topic 5"/>
    <s v="Oscar &amp; David Wallace"/>
    <x v="2"/>
    <n v="0"/>
    <n v="0"/>
    <n v="1"/>
    <n v="0"/>
  </r>
  <r>
    <x v="2"/>
    <s v=" Let me see you jump. [Phyllis barely jumps] Oh, my God. This is a store bought-camera. This isnâ€™t one of those special military-grade cameras that would be able to capture that."/>
    <s v="['jump', 'phyllis', 'barely', 'jump', 'god', 'store', 'boughtcamera', 'special', 'militarygrade', 'camera', 'able', 'capture']"/>
    <x v="6"/>
    <n v="11"/>
    <s v="Topic 3"/>
    <s v="Initiatives &amp; Operations at Dunder Mifflin"/>
    <x v="1"/>
    <n v="0.58589999999999998"/>
    <n v="0"/>
    <n v="0.85799999999999998"/>
    <n v="0.14199999999999999"/>
  </r>
  <r>
    <x v="0"/>
    <s v=" Donâ€™t answer that. People, listen up and listen good. We need to just get one picture where weâ€™re all in the air at the same time. Yes?"/>
    <s v="['answer', 'people', 'listen', 'listen', 'need', 'picture', 'air', 'time']"/>
    <x v="6"/>
    <n v="11"/>
    <s v="Topic 3"/>
    <s v="Initiatives &amp; Operations at Dunder Mifflin"/>
    <x v="1"/>
    <n v="0.68079999999999996"/>
    <n v="0"/>
    <n v="0.81699999999999995"/>
    <n v="0.183"/>
  </r>
  <r>
    <x v="0"/>
    <s v=" I believe in us. We can do this. Here we go."/>
    <s v="['believe']"/>
    <x v="6"/>
    <n v="11"/>
    <s v="Topic 1"/>
    <s v="Pam's Activities"/>
    <x v="2"/>
    <n v="0"/>
    <n v="0"/>
    <n v="1"/>
    <n v="0"/>
  </r>
  <r>
    <x v="3"/>
    <s v=" Iâ€™m the office administrator now, which means Iâ€™m basically being paid to be head of the party planning committee. The first thing I did as headâ€¦ I shut it down. At its best it was a toxic political club used to make others feel miserable and left out. At its best it planned parties.  "/>
    <s v="['office', 'administrator', 'mean', 'basically', 'paid', 'head', 'party', 'planning', 'committee', 'head', 'shut', 'best', 'toxic', 'political', 'club', 'feel', 'miserable', 'left', 'best', 'plan', 'party']"/>
    <x v="6"/>
    <n v="11"/>
    <s v="Topic 30"/>
    <s v="Celebrations"/>
    <x v="5"/>
    <n v="0.89100000000000001"/>
    <n v="4.8000000000000001E-2"/>
    <n v="0.74199999999999999"/>
    <n v="0.20899999999999999"/>
  </r>
  <r>
    <x v="3"/>
    <s v=" It hardly looks fake. Itâ€™s so lush."/>
    <s v="['hardly', 'look', 'fake', 'lush']"/>
    <x v="6"/>
    <n v="11"/>
    <s v="Topic 37"/>
    <s v="Writing, Drawings, Pictures, etc"/>
    <x v="1"/>
    <n v="-0.42559999999999998"/>
    <n v="0.32"/>
    <n v="0.68"/>
    <n v="0"/>
  </r>
  <r>
    <x v="1"/>
    <s v=" Whyâ€™s it smell real? [Pam shows him a hidden car-freshener] Ahâ€¦ good one.  "/>
    <s v="['why', 'smell', 'real', 'pam', 'show', 'hidden', 'carfreshener']"/>
    <x v="6"/>
    <n v="11"/>
    <s v="Topic 46"/>
    <s v="Food and Eating Habits"/>
    <x v="5"/>
    <n v="0.44040000000000001"/>
    <n v="0"/>
    <n v="0.80500000000000005"/>
    <n v="0.19500000000000001"/>
  </r>
  <r>
    <x v="0"/>
    <s v=" Oh, ho, ho, ho! Oh, ho, ho, ho, ho, ho! Merry Christmas, little children! [dressed as Santa]"/>
    <s v="['ho', 'ho', 'ho', 'ho', 'ho', 'ho', 'ho', 'ho', 'merry', 'christmas', 'little', 'child', 'dress', 'santa']"/>
    <x v="6"/>
    <n v="11"/>
    <s v="Topic 34"/>
    <s v="Uncomfortable Feelings"/>
    <x v="4"/>
    <n v="0.65710000000000002"/>
    <n v="0"/>
    <n v="0.78500000000000003"/>
    <n v="0.215"/>
  </r>
  <r>
    <x v="0"/>
    <s v=" No? Good. Did anyone get drunk already?"/>
    <s v="['drunk']"/>
    <x v="6"/>
    <n v="11"/>
    <s v="Topic 32"/>
    <s v="Meridith &amp; Creed Activities"/>
    <x v="2"/>
    <n v="0.21679999999999999"/>
    <n v="0.22500000000000001"/>
    <n v="0.46899999999999997"/>
    <n v="0.30599999999999999"/>
  </r>
  <r>
    <x v="0"/>
    <s v=" Good for you. Angela, lay it on me. Whatâ€™s the problem?"/>
    <s v="['angela', 'lay', 'problem']"/>
    <x v="6"/>
    <n v="11"/>
    <s v="Topic 38"/>
    <s v="Communication &amp; Problem Solving"/>
    <x v="3"/>
    <n v="5.16E-2"/>
    <n v="0.185"/>
    <n v="0.61599999999999999"/>
    <n v="0.19900000000000001"/>
  </r>
  <r>
    <x v="0"/>
    <s v=" So Stanley, how big is the bug up your butt today?"/>
    <s v="['stanley', 'big', 'bug', 'butt', 'today']"/>
    <x v="6"/>
    <n v="11"/>
    <s v="Topic 27"/>
    <s v="Parenting Issues"/>
    <x v="8"/>
    <n v="0"/>
    <n v="0"/>
    <n v="1"/>
    <n v="0"/>
  </r>
  <r>
    <x v="0"/>
    <s v=" Alright. Well, I will be in my office making toys for the good children. Andy?"/>
    <s v="['office', 'make', 'toy', 'child', 'andy']"/>
    <x v="6"/>
    <n v="11"/>
    <s v="Topic 22"/>
    <s v="Andy's Activities"/>
    <x v="2"/>
    <n v="0.71840000000000004"/>
    <n v="0"/>
    <n v="0.63200000000000001"/>
    <n v="0.36799999999999999"/>
  </r>
  <r>
    <x v="0"/>
    <s v=" Well, thatâ€™s a relief. Santaâ€™s gonna take some much-needed free time. Alright. Good!  "/>
    <s v="['relief', 'santa', 'muchneeded', 'free', 'time']"/>
    <x v="6"/>
    <n v="11"/>
    <s v="Topic 25"/>
    <s v="Phylllis &amp; Angela Activities"/>
    <x v="2"/>
    <n v="0.91339999999999999"/>
    <n v="0"/>
    <n v="0.36899999999999999"/>
    <n v="0.63100000000000001"/>
  </r>
  <r>
    <x v="0"/>
    <s v=" My kids are growin up. As a boss, I look at that and say great. It is exactly what a boss would hope would happen because thatâ€™s what I want. Thatâ€™s what every boss wants is a, is a wonderful Christmas with no drama.  "/>
    <s v="['kid', 'growin', 'bos', 'look', 'great', 'exactly', 'bos', 'hope', 'happen', 'want', 'bos', 'want', 'wonderful', 'christmas', 'drama']"/>
    <x v="6"/>
    <n v="11"/>
    <s v="Topic 47"/>
    <s v="Office Praise for Work"/>
    <x v="4"/>
    <n v="0.86890000000000001"/>
    <n v="4.1000000000000002E-2"/>
    <n v="0.73299999999999998"/>
    <n v="0.22600000000000001"/>
  </r>
  <r>
    <x v="2"/>
    <s v=" [mocking] Oh, my God! Itâ€™s the first snowfall of Christmas. Is that just so magical for you, little girl? Can you not wait to have a hot chocolate, and cuddle up with Papa and tell him about all your Christmas dreams, hmm? Itâ€™s not even a real snow. Look, itâ€™s a dusting. Pitiful."/>
    <s v="['mock', 'god', 'snowfall', 'christmas', 'magical', 'little', 'girl', 'wait', 'hot', 'chocolate', 'cuddle', 'papa', 'tell', 'christmas', 'dream', 'real', 'snow', 'look', 'dust', 'pitiful']"/>
    <x v="6"/>
    <n v="11"/>
    <s v="Topic 46"/>
    <s v="Food and Eating Habits"/>
    <x v="5"/>
    <n v="-0.41220000000000001"/>
    <n v="0.109"/>
    <n v="0.81200000000000006"/>
    <n v="0.08"/>
  </r>
  <r>
    <x v="1"/>
    <s v=" [Jim goes outside, makes a snowball, and brings it back inside] Hey, Dwight. [Jim throws the snowball at Dwight and everyone laughs]"/>
    <s v="['jim', 'go', 'outside', 'make', 'snowball', 'brings', 'inside', 'dwight', 'jim', 'throw', 'snowball', 'dwight', 'laugh']"/>
    <x v="6"/>
    <n v="11"/>
    <s v="Topic 41"/>
    <s v="Kevin's Activities"/>
    <x v="2"/>
    <n v="0.49390000000000001"/>
    <n v="0"/>
    <n v="0.86799999999999999"/>
    <n v="0.13200000000000001"/>
  </r>
  <r>
    <x v="2"/>
    <s v=" Damn it, Jim, you cannot throw snowballs in here!"/>
    <s v="['damn', 'jim', 'throw', 'snowball']"/>
    <x v="6"/>
    <n v="11"/>
    <s v="Topic 41"/>
    <s v="Kevin's Activities"/>
    <x v="2"/>
    <n v="-0.45739999999999997"/>
    <n v="0.27200000000000002"/>
    <n v="0.72799999999999998"/>
    <n v="0"/>
  </r>
  <r>
    <x v="1"/>
    <s v=" Well, itâ€™s not a snowball, â€™cause itâ€™s only a dusting. Right?"/>
    <s v="['snowball', 'cause', 'dust']"/>
    <x v="6"/>
    <n v="11"/>
    <s v="Topic 41"/>
    <s v="Kevin's Activities"/>
    <x v="2"/>
    <n v="0.2732"/>
    <n v="0"/>
    <n v="0.82599999999999996"/>
    <n v="0.17399999999999999"/>
  </r>
  <r>
    <x v="2"/>
    <s v=" Look at that. Thereâ€™s a pebble in there. You coulda killed me."/>
    <s v="['look', 'there', 'pebble', 'coulda', 'kill']"/>
    <x v="6"/>
    <n v="11"/>
    <s v="Topic 41"/>
    <s v="Kevin's Activities"/>
    <x v="2"/>
    <n v="-0.67049999999999998"/>
    <n v="0.28999999999999998"/>
    <n v="0.71"/>
    <n v="0"/>
  </r>
  <r>
    <x v="2"/>
    <s v=" Very well, then I challenge you to a snowball fight on the first real snow of winter."/>
    <s v="['challenge', 'snowball', 'fight', 'real', 'snow', 'winter']"/>
    <x v="6"/>
    <n v="11"/>
    <s v="Topic 41"/>
    <s v="Kevin's Activities"/>
    <x v="2"/>
    <n v="2.4E-2"/>
    <n v="0.128"/>
    <n v="0.69"/>
    <n v="0.182"/>
  </r>
  <r>
    <x v="2"/>
    <s v=" No, Andy, itâ€™s a snowball fight. Itâ€™s not fun. Go get your own thing. Beat it. [Jim continues to shake Dwightâ€™s hand] Jim, let go. Let go.  "/>
    <s v="['andy', 'snowball', 'fight', 'fun', 'beat', 'jim', 'continue', 'shake', 'dwights', 'hand', 'jim']"/>
    <x v="6"/>
    <n v="11"/>
    <s v="Topic 14"/>
    <s v="Jim &amp; Pam Relationship"/>
    <x v="0"/>
    <n v="-0.42180000000000001"/>
    <n v="0.21099999999999999"/>
    <n v="0.69299999999999995"/>
    <n v="9.6000000000000002E-2"/>
  </r>
  <r>
    <x v="4"/>
    <s v=" I wouldnâ€™t subject Robert to that. Heâ€™s a very busy senator."/>
    <s v="['subject', 'robert', 'busy', 'senator']"/>
    <x v="6"/>
    <n v="11"/>
    <s v="Topic 18"/>
    <s v="Focusing at Work"/>
    <x v="1"/>
    <n v="0"/>
    <n v="0"/>
    <n v="1"/>
    <n v="0"/>
  </r>
  <r>
    <x v="4"/>
    <s v=" I would not expect you to know what itâ€™s like to date someone in the public arena."/>
    <s v="['expect', 'know', 'date', 'public', 'arena']"/>
    <x v="6"/>
    <n v="11"/>
    <s v="Topic 32"/>
    <s v="Meridith &amp; Creed Activities"/>
    <x v="2"/>
    <n v="0.36120000000000002"/>
    <n v="0"/>
    <n v="0.86499999999999999"/>
    <n v="0.13500000000000001"/>
  </r>
  <r>
    <x v="4"/>
    <s v=" We went to a picnic thrown by the Comptrollerâ€™s wife."/>
    <s v="['go', 'picnic', 'thrown', 'comptroller', 'wife']"/>
    <x v="6"/>
    <n v="11"/>
    <s v="Topic 34"/>
    <s v="Uncomfortable Feelings"/>
    <x v="4"/>
    <n v="0"/>
    <n v="0"/>
    <n v="1"/>
    <n v="0"/>
  </r>
  <r>
    <x v="4"/>
    <s v=" Do you have any idea how many photographers there are at a ribbon-cutting ceremony. I do. Two. â€œAngelaâ€¦â€ [imitates camera shooting] â€œover here, Angelaâ€¦â€ [imitates camera shooting] â€œhere. Look here!â€  "/>
    <s v="['idea', 'photographer', 'ribboncutting', 'ceremony', 'angela', 'imitates', 'camera', 'shoot', 'angela', 'imitates', 'camera', 'shoot', 'look']"/>
    <x v="6"/>
    <n v="11"/>
    <s v="Topic 45"/>
    <s v="Angela's Activities"/>
    <x v="2"/>
    <n v="0"/>
    <n v="0"/>
    <n v="1"/>
    <n v="0"/>
  </r>
  <r>
    <x v="3"/>
    <s v=" Before we kick off the party, I just want to remind everyone that an office party is just thatâ€¦"/>
    <s v="['kick', 'party', 'want', 'remind', 'office', 'party']"/>
    <x v="6"/>
    <n v="11"/>
    <s v="Topic 30"/>
    <s v="Celebrations"/>
    <x v="5"/>
    <n v="0.69079999999999997"/>
    <n v="0"/>
    <n v="0.70499999999999996"/>
    <n v="0.29499999999999998"/>
  </r>
  <r>
    <x v="3"/>
    <s v=" A party. Itâ€™s not an excuse to get really drunk or confront someone or have a cathartic experience of any kind."/>
    <s v="['party', 'excuse', 'drunk', 'confront', 'cathartic', 'experience', 'kind']"/>
    <x v="6"/>
    <n v="11"/>
    <s v="Topic 30"/>
    <s v="Celebrations"/>
    <x v="5"/>
    <n v="0.30070000000000002"/>
    <n v="0.21"/>
    <n v="0.57199999999999995"/>
    <n v="0.218"/>
  </r>
  <r>
    <x v="3"/>
    <s v=" Wow, there are, there are questions to that. Okay. Um, you know what, no questions. Last item on the agenda, Toby would like to make an announcement."/>
    <s v="['wow', 'question', 'know', 'question', 'item', 'agenda', 'toby', 'announcement']"/>
    <x v="6"/>
    <n v="11"/>
    <s v="Topic 38"/>
    <s v="Communication &amp; Problem Solving"/>
    <x v="3"/>
    <n v="0.71840000000000004"/>
    <n v="6.6000000000000003E-2"/>
    <n v="0.68899999999999995"/>
    <n v="0.246"/>
  </r>
  <r>
    <x v="0"/>
    <s v=" Uh, because youâ€™ve been on the Lam? Because the â€˜boring policeâ€™ have been after you, and they finally caught up with you?"/>
    <s v="['lam', 'boring', 'police', 'finally', 'caught']"/>
    <x v="6"/>
    <n v="11"/>
    <s v="Topic 26"/>
    <s v="Gender Roles"/>
    <x v="9"/>
    <n v="0"/>
    <n v="0"/>
    <n v="1"/>
    <n v="0"/>
  </r>
  <r>
    <x v="0"/>
    <s v=" Yes, the case of the horrible red-headed sad sack. And the verdict, it was Toby. And the sentence, death. Death to Toby!"/>
    <s v="['case', 'horrible', 'redheaded', 'sad', 'sack', 'verdict', 'toby', 'sentence', 'death', 'death', 'toby']"/>
    <x v="6"/>
    <n v="11"/>
    <s v="Topic 33"/>
    <s v="HR Complaints"/>
    <x v="3"/>
    <n v="-0.90200000000000002"/>
    <n v="0.41599999999999998"/>
    <n v="0.42499999999999999"/>
    <n v="0.159"/>
  </r>
  <r>
    <x v="0"/>
    <s v=" You know what you, you, you leave these huge pauses in your sentences. What do you expect me to do?"/>
    <s v="['know', 'leave', 'huge', 'pause', 'sentence', 'expect']"/>
    <x v="6"/>
    <n v="11"/>
    <s v="Topic 25"/>
    <s v="Phylllis &amp; Angela Activities"/>
    <x v="2"/>
    <n v="0.31819999999999998"/>
    <n v="5.5E-2"/>
    <n v="0.78300000000000003"/>
    <n v="0.161"/>
  </r>
  <r>
    <x v="2"/>
    <s v=" Is it the middle school teacher who tried to turn her foreign exchange student into a sex slave?"/>
    <s v="['middle', 'school', 'teacher', 'try', 'turn', 'foreign', 'exchange', 'student', 'sex', 'slave']"/>
    <x v="6"/>
    <n v="11"/>
    <s v="Topic 49"/>
    <s v="Workplace Happenings"/>
    <x v="1"/>
    <n v="0"/>
    <n v="0"/>
    <n v="1"/>
    <n v="0"/>
  </r>
  <r>
    <x v="0"/>
    <s v=" Hold on, Hollyâ€™s coming back here?"/>
    <s v="['hold', 'holly', 'come']"/>
    <x v="6"/>
    <n v="11"/>
    <s v="Topic 6"/>
    <s v="Time Spent"/>
    <x v="1"/>
    <n v="0"/>
    <n v="0"/>
    <n v="1"/>
    <n v="0"/>
  </r>
  <r>
    <x v="0"/>
    <s v=" That is a great question, Erin. How do you describe somebody who is at the same time an old friend, and was a lover, and was a complicated part of my past, and maybe, just maybe a part of my future?"/>
    <s v="['great', 'question', 'erin', 'somebody', 'time', 'old', 'friend', 'lover', 'complicate', 'past', 'maybe', 'maybe', 'future']"/>
    <x v="6"/>
    <n v="11"/>
    <s v="Topic 7"/>
    <s v="Doors &amp; Elevators"/>
    <x v="1"/>
    <n v="0.9022"/>
    <n v="0"/>
    <n v="0.77400000000000002"/>
    <n v="0.22600000000000001"/>
  </r>
  <r>
    <x v="0"/>
    <s v=" Hollyâ€™s coming back, everybody, and we have to have a party."/>
    <s v="['holly', 'come', 'everybody', 'party']"/>
    <x v="6"/>
    <n v="11"/>
    <s v="Topic 21"/>
    <s v="Workplace Happenings"/>
    <x v="1"/>
    <n v="0.40189999999999998"/>
    <n v="0"/>
    <n v="0.78700000000000003"/>
    <n v="0.21299999999999999"/>
  </r>
  <r>
    <x v="0"/>
    <s v=" You know what, weâ€™ll postpone this party until then. This is too important. Cancel this one. Dwight get rid of the tree."/>
    <s v="['know', 'postpone', 'party', 'important', 'cancel', 'dwight', 'rid', 'tree']"/>
    <x v="6"/>
    <n v="11"/>
    <s v="Topic 30"/>
    <s v="Celebrations"/>
    <x v="5"/>
    <n v="0.25580000000000003"/>
    <n v="0.14499999999999999"/>
    <n v="0.67100000000000004"/>
    <n v="0.184"/>
  </r>
  <r>
    <x v="0"/>
    <s v=" Cancel. Weâ€™re canceling it. [Michael starts to throw away all of the food]"/>
    <s v="['cancel', 'cancel', 'michael', 'start', 'throw', 'away', 'food']"/>
    <x v="6"/>
    <n v="11"/>
    <s v="Topic 37"/>
    <s v="Writing, Drawings, Pictures, etc"/>
    <x v="1"/>
    <n v="-0.25"/>
    <n v="0.14299999999999999"/>
    <n v="0.85699999999999998"/>
    <n v="0"/>
  </r>
  <r>
    <x v="0"/>
    <s v=" No, no, no, weâ€™re gonna get fresh for Holly. Fresh and new."/>
    <s v="['fresh', 'holly', 'fresh', 'new']"/>
    <x v="6"/>
    <n v="11"/>
    <s v="Topic 27"/>
    <s v="Parenting Issues"/>
    <x v="8"/>
    <n v="0.55740000000000001"/>
    <n v="0"/>
    <n v="0.68500000000000005"/>
    <n v="0.315"/>
  </r>
  <r>
    <x v="0"/>
    <s v=" Itâ€™s not. Theyâ€™re not. Fresh and new. Please let go. Please let go."/>
    <s v="['fresh', 'new']"/>
    <x v="6"/>
    <n v="11"/>
    <s v="Topic 27"/>
    <s v="Parenting Issues"/>
    <x v="8"/>
    <n v="0.64990000000000003"/>
    <n v="0"/>
    <n v="0.61299999999999999"/>
    <n v="0.38700000000000001"/>
  </r>
  <r>
    <x v="3"/>
    <s v=" Michael, Michael, wait we donâ€™t have, we donâ€™t have the budget for another party."/>
    <s v="['michael', 'michael', 'wait', 'budget', 'party']"/>
    <x v="6"/>
    <n v="11"/>
    <s v="Topic 23"/>
    <s v="Michael's Behaviours"/>
    <x v="2"/>
    <n v="0.40189999999999998"/>
    <n v="0"/>
    <n v="0.82799999999999996"/>
    <n v="0.17199999999999999"/>
  </r>
  <r>
    <x v="0"/>
    <s v=" Well then everybodyâ€™ll chip in, itâ€™ll be fine."/>
    <s v="['everybodyll', 'chip', 'fine']"/>
    <x v="6"/>
    <n v="11"/>
    <s v="Topic 10"/>
    <s v="Recreation"/>
    <x v="5"/>
    <n v="0.44040000000000001"/>
    <n v="0"/>
    <n v="0.60599999999999998"/>
    <n v="0.39400000000000002"/>
  </r>
  <r>
    <x v="3"/>
    <s v=" I honestly think youâ€™re idealizing people here again, Michael. I donâ€™t think thatâ€™s gonna happen."/>
    <s v="['honestly', 'idealize', 'people', 'michael', 'happen']"/>
    <x v="6"/>
    <n v="11"/>
    <s v="Topic 4"/>
    <s v="Water Cooler Talk"/>
    <x v="9"/>
    <n v="0.65969999999999995"/>
    <n v="0"/>
    <n v="0.70699999999999996"/>
    <n v="0.29299999999999998"/>
  </r>
  <r>
    <x v="0"/>
    <s v=" You know what, Iâ€™ll pay for it. Iâ€™ll pay for the party. It doesnâ€™t matter. This is way too important. People, Hollyâ€™s coming back, and this is the most important Christmas party of my life. So back to work.  "/>
    <s v="['know', 'pay', 'pay', 'party', 'matter', 'way', 'important', 'people', 'holly', 'come', 'important', 'christmas', 'party', 'life', 'work']"/>
    <x v="6"/>
    <n v="11"/>
    <s v="Topic 30"/>
    <s v="Celebrations"/>
    <x v="5"/>
    <n v="0.78180000000000005"/>
    <n v="6.2E-2"/>
    <n v="0.70399999999999996"/>
    <n v="0.23400000000000001"/>
  </r>
  <r>
    <x v="0"/>
    <s v=" Man, I worked hard. I worked so hard for this! I was after corporate constantly. I emailed Joe. I wrote letters. And, know who I end up owing this to is the Scranton strangler. Thank you. Thank you, Scranton strangler. I love you! You just took one more personâ€™s breath away.  "/>
    <s v="['man', 'work', 'hard', 'work', 'hard', 'corporate', 'constantly', 'email', 'joe', 'write', 'letter', 'know', 'end', 'owe', 'scranton', 'strangler', 'thank', 'thank', 'scranton', 'strangler', 'love', 'take', 'person', 'breath', 'away']"/>
    <x v="6"/>
    <n v="11"/>
    <s v="Topic 48"/>
    <s v="Dunder Mifflin Corporate Affairs"/>
    <x v="3"/>
    <n v="0.81850000000000001"/>
    <n v="5.5E-2"/>
    <n v="0.77900000000000003"/>
    <n v="0.16600000000000001"/>
  </r>
  <r>
    <x v="0"/>
    <s v=" We have always had good Christmas parties here, as you know, but theyâ€™ve never been cool. [imitating Sean Connery] The name is Bondâ€¦ Santa Bond. Iâ€™ll have an eggnog, shaken, not stirred. Classic Brosnan. Santaâ€¦ wonderful tradition. Everybody loves Santa. Everybody canâ€™t get enough of the jolly old man. But that is a myth, because you know what, he is not necessarily a big fat guy with a beard. Heâ€™s not necessarily an old guy. No one knows what the real Santa Clausâ€¦ God! Ow! [camera pans down to Angela pinning Michaelâ€™s pants]"/>
    <s v="['christmas', 'party', 'know', 'theyve', 'cool', 'imitate', 'sean', 'connery', 'bond', 'santa', 'bond', 'eggnog', 'shaken', 'stir', 'classic', 'brosnan', 'santa', 'wonderful', 'tradition', 'everybody', 'love', 'santa', 'everybody', 'jolly', 'old', 'man', 'myth', 'know', 'necessarily', 'big', 'fat', 'guy', 'beard', 'necessarily', 'old', 'guy', 'know', 'real', 'santa', 'claus', 'god', 'ow', 'camera', 'pan', 'angela', 'pin', 'michael', 'pant']"/>
    <x v="6"/>
    <n v="11"/>
    <s v="Topic 25"/>
    <s v="Phylllis &amp; Angela Activities"/>
    <x v="2"/>
    <n v="0.95079999999999998"/>
    <n v="0.06"/>
    <n v="0.748"/>
    <n v="0.192"/>
  </r>
  <r>
    <x v="4"/>
    <s v=" Just stop moving your calves so much while youâ€™re talking."/>
    <s v="['stop', 'move', 'calf', 'talk']"/>
    <x v="6"/>
    <n v="11"/>
    <s v="Topic 29"/>
    <s v="Financial Activities"/>
    <x v="1"/>
    <n v="-0.29599999999999999"/>
    <n v="0.19600000000000001"/>
    <n v="0.80400000000000005"/>
    <n v="0"/>
  </r>
  <r>
    <x v="0"/>
    <s v=" Well, this yearâ€™s gonna be different. Weâ€™re gonna have fun. Itâ€™s not gonna be tacky. Itâ€™s going to be, you know what, the food is going to be austere. It is not going to be tacky, deli platter food. Itâ€™s not gonna have a big, fat, gross Santa Claus. Itâ€™s gonna be cool, sleek Santa."/>
    <s v="['year', 'different', 'fun', 'tacky', 'go', 'know', 'food', 'go', 'austere', 'go', 'tacky', 'deli', 'platter', 'food', 'big', 'fat', 'gross', 'santa', 'claus', 'cool', 'sleek', 'santa']"/>
    <x v="6"/>
    <n v="11"/>
    <s v="Topic 25"/>
    <s v="Phylllis &amp; Angela Activities"/>
    <x v="2"/>
    <n v="0.55740000000000001"/>
    <n v="0.05"/>
    <n v="0.82499999999999996"/>
    <n v="0.125"/>
  </r>
  <r>
    <x v="4"/>
    <s v=" Maybe Iâ€™ll bring my boyfriend. Iâ€™ll invite him."/>
    <s v="['maybe', 'bring', 'boyfriend', 'invite']"/>
    <x v="6"/>
    <n v="11"/>
    <s v="Topic 2"/>
    <s v="Outside Work &amp; Transportation"/>
    <x v="6"/>
    <n v="0.15310000000000001"/>
    <n v="0"/>
    <n v="0.81399999999999995"/>
    <n v="0.186"/>
  </r>
  <r>
    <x v="4"/>
    <s v=" I mean, unless thereâ€™s any chance there could be press at this party."/>
    <s v="['mean', 'there', 'chance', 'press', 'party']"/>
    <x v="6"/>
    <n v="11"/>
    <s v="Topic 5"/>
    <s v="Oscar &amp; David Wallace"/>
    <x v="2"/>
    <n v="0.628"/>
    <n v="0"/>
    <n v="0.68200000000000005"/>
    <n v="0.318"/>
  </r>
  <r>
    <x v="4"/>
    <s v=" Well, I only ask because heâ€™s a senator."/>
    <s v="['ask', 'senator']"/>
    <x v="6"/>
    <n v="11"/>
    <s v="Topic 10"/>
    <s v="Recreation"/>
    <x v="5"/>
    <n v="0.2732"/>
    <n v="0"/>
    <n v="0.76900000000000002"/>
    <n v="0.23100000000000001"/>
  </r>
  <r>
    <x v="4"/>
    <s v=" I donâ€™t think thatâ€™s appropriate."/>
    <s v="['appropriate']"/>
    <x v="6"/>
    <n v="11"/>
    <s v="Topic 1"/>
    <s v="Pam's Activities"/>
    <x v="2"/>
    <n v="0"/>
    <n v="0"/>
    <n v="1"/>
    <n v="0"/>
  </r>
  <r>
    <x v="1"/>
    <s v=" We still doing the gifts today? [Pam nods] I mean, it is the Christmas party. Well, the classy Christmas party."/>
    <s v="['gift', 'today', 'pam', 'nod', 'mean', 'christmas', 'party', 'classy', 'christmas', 'party']"/>
    <x v="6"/>
    <n v="11"/>
    <s v="Topic 30"/>
    <s v="Celebrations"/>
    <x v="5"/>
    <n v="0.85550000000000004"/>
    <n v="0"/>
    <n v="0.60599999999999998"/>
    <n v="0.39400000000000002"/>
  </r>
  <r>
    <x v="3"/>
    <s v=" Yes. But donâ€™t get too excited, â€™cause I didnâ€™t have a lot of time this year."/>
    <s v="['excite', 'cause', 'time', 'year']"/>
    <x v="6"/>
    <n v="11"/>
    <s v="Topic 6"/>
    <s v="Time Spent"/>
    <x v="1"/>
    <n v="0.60589999999999999"/>
    <n v="0"/>
    <n v="0.73899999999999999"/>
    <n v="0.26100000000000001"/>
  </r>
  <r>
    <x v="3"/>
    <s v=" Iâ€™ve been working forever on Jimâ€™s present. He always gives me the best Christmas gifts. Heâ€™ll take a memory or a private joke, and heâ€™ll create something totally unique. I love them. So this year I made him something. A comic book. It stars Jimmy Halpert, a mild-mannered paper Salesman who, while riding his bike through the forest, is bitten by a radioactive bear, becomes â€˜bear manâ€™. Wreaks havoc on the office. Itâ€™s really good.  "/>
    <s v="['work', 'forever', 'jims', 'present', 'give', 'best', 'christmas', 'gift', 'hell', 'memory', 'private', 'joke', 'hell', 'create', 'totally', 'unique', 'love', 'year', 'comic', 'book', 'star', 'jimmy', 'halpert', 'mildmannered', 'paper', 'salesman', 'rid', 'bike', 'forest', 'bitten', 'radioactive', 'bear', 'bear', 'man', 'wreaks', 'havoc', 'office']"/>
    <x v="6"/>
    <n v="11"/>
    <s v="Topic 46"/>
    <s v="Food and Eating Habits"/>
    <x v="5"/>
    <n v="0.90529999999999999"/>
    <n v="4.3999999999999997E-2"/>
    <n v="0.77500000000000002"/>
    <n v="0.18099999999999999"/>
  </r>
  <r>
    <x v="1"/>
    <s v=" [A note is on Jimâ€™s computer that says, â€œIt is time. Parking lot at noon.â€ Jim nods and hands it to Dwight who burns it.]  "/>
    <s v="['note', 'jims', 'say', 'time', 'parking', 'noon', 'jim', 'nod', 'hand', 'dwight', 'burn']"/>
    <x v="6"/>
    <n v="11"/>
    <s v="Topic 37"/>
    <s v="Writing, Drawings, Pictures, etc"/>
    <x v="1"/>
    <n v="0"/>
    <n v="0"/>
    <n v="1"/>
    <n v="0"/>
  </r>
  <r>
    <x v="0"/>
    <s v=" Okayâ€¦ [sighs] Oh, no, no, no, no! Fake tree. No, no!"/>
    <s v="['sigh', 'fake', 'tree']"/>
    <x v="6"/>
    <n v="11"/>
    <s v="Topic 30"/>
    <s v="Celebrations"/>
    <x v="5"/>
    <n v="-0.5696"/>
    <n v="0.26900000000000002"/>
    <n v="0.73099999999999998"/>
    <n v="0"/>
  </r>
  <r>
    <x v="0"/>
    <s v=" Pam, no, no. Hollyâ€™s coming from New Hampshire. Somebody from New Hampshire looks at that and thinks itâ€™s a burning cross. No, no. I want you to go and get a real tree. Take some money. Thank you."/>
    <s v="['pam', 'holly', 'come', 'new', 'hampshire', 'somebody', 'new', 'hampshire', 'look', 'think', 'burning', 'cross', 'want', 'real', 'tree', 'money', 'thank']"/>
    <x v="6"/>
    <n v="11"/>
    <s v="Topic 41"/>
    <s v="Kevin's Activities"/>
    <x v="2"/>
    <n v="0.42149999999999999"/>
    <n v="0"/>
    <n v="0.90500000000000003"/>
    <n v="9.5000000000000001E-2"/>
  </r>
  <r>
    <x v="0"/>
    <s v=" Yes, thatâ€™s me. Come on it.  "/>
    <s v="[]"/>
    <x v="6"/>
    <n v="11"/>
    <s v="Topic 1"/>
    <s v="Pam's Activities"/>
    <x v="2"/>
    <n v="0.40189999999999998"/>
    <n v="0"/>
    <n v="0.64900000000000002"/>
    <n v="0.35099999999999998"/>
  </r>
  <r>
    <x v="0"/>
    <s v=" [scats awkwardly] Thereâ€™s nothing classier than boring Jazz music. I am here to tell ya. And I made a bit of a judgment call. I hired one musician, because I thought, whatâ€™s better, to hire an entire quartet for half an hour, or one bassist for the entire day?  "/>
    <s v="['scat', 'awkwardly', 'there', 'classier', 'boring', 'jazz', 'music', 'tell', 'bit', 'judgment', 'hire', 'musician', 'thought', 'better', 'hire', 'entire', 'quartet', 'half', 'hour', 'bassist', 'entire']"/>
    <x v="6"/>
    <n v="11"/>
    <s v="Topic 6"/>
    <s v="Time Spent"/>
    <x v="1"/>
    <n v="0.374"/>
    <n v="4.2999999999999997E-2"/>
    <n v="0.86499999999999999"/>
    <n v="9.0999999999999998E-2"/>
  </r>
  <r>
    <x v="3"/>
    <s v=" Hey, uh, any volunteers to come with me to go buy a Christmas tree?"/>
    <s v="['volunteer', 'buy', 'christmas', 'tree']"/>
    <x v="6"/>
    <n v="11"/>
    <s v="Topic 30"/>
    <s v="Celebrations"/>
    <x v="5"/>
    <n v="0"/>
    <n v="0"/>
    <n v="1"/>
    <n v="0"/>
  </r>
  <r>
    <x v="3"/>
    <s v=" Why do you always think that girls are gonna be at the party? No one invited girls. Itâ€™s just us."/>
    <s v="['girl', 'party', 'invite', 'girl']"/>
    <x v="6"/>
    <n v="11"/>
    <s v="Topic 28"/>
    <s v="Romantic Feelings"/>
    <x v="0"/>
    <n v="0.128"/>
    <n v="9.6000000000000002E-2"/>
    <n v="0.78600000000000003"/>
    <n v="0.11799999999999999"/>
  </r>
  <r>
    <x v="3"/>
    <s v=" Oh, do you mean Darryl? Thatâ€™s a great idea. Iâ€™ll ask him."/>
    <s v="['mean', 'darryl', 'great', 'idea', 'ask']"/>
    <x v="6"/>
    <n v="11"/>
    <s v="Topic 30"/>
    <s v="Celebrations"/>
    <x v="5"/>
    <n v="0.62490000000000001"/>
    <n v="0"/>
    <n v="0.72799999999999998"/>
    <n v="0.27200000000000002"/>
  </r>
  <r>
    <x v="3"/>
    <s v=" Yeah. He works here. We all know him."/>
    <s v="['work', 'know']"/>
    <x v="6"/>
    <n v="11"/>
    <s v="Topic 18"/>
    <s v="Focusing at Work"/>
    <x v="1"/>
    <n v="0.29599999999999999"/>
    <n v="0"/>
    <n v="0.76100000000000001"/>
    <n v="0.23899999999999999"/>
  </r>
  <r>
    <x v="3"/>
    <s v=" Hey, sorry, I really didnâ€™t want to come in. Itâ€™s just that we have to go buy a new Christmas tree, and weâ€™re hoping we could borrow your truck."/>
    <s v="['sorry', 'want', 'buy', 'new', 'christmas', 'tree', 'hop', 'borrow', 'truck']"/>
    <x v="6"/>
    <n v="11"/>
    <s v="Topic 30"/>
    <s v="Celebrations"/>
    <x v="5"/>
    <n v="0.4728"/>
    <n v="4.1000000000000002E-2"/>
    <n v="0.82099999999999995"/>
    <n v="0.13800000000000001"/>
  </r>
  <r>
    <x v="3"/>
    <s v=" Okay. Sorry. Weâ€™ll uh, weâ€™ll leave you alone."/>
    <s v="['sorry', 'leave']"/>
    <x v="6"/>
    <n v="11"/>
    <s v="Topic 40"/>
    <s v="Leaving the Office"/>
    <x v="6"/>
    <n v="-0.15310000000000001"/>
    <n v="0.433"/>
    <n v="0.38500000000000001"/>
    <n v="0.183"/>
  </r>
  <r>
    <x v="0"/>
    <s v=" When Holly gets here, I want you to be very helpful to her."/>
    <s v="['holly', 'get', 'want', 'helpful']"/>
    <x v="6"/>
    <n v="11"/>
    <s v="Topic 21"/>
    <s v="Workplace Happenings"/>
    <x v="1"/>
    <n v="0.52559999999999996"/>
    <n v="0"/>
    <n v="0.71499999999999997"/>
    <n v="0.28499999999999998"/>
  </r>
  <r>
    <x v="0"/>
    <s v=" She doesnâ€™t need an internet presence, you just know."/>
    <s v="['need', 'internet', 'presence', 'know']"/>
    <x v="6"/>
    <n v="11"/>
    <s v="Topic 11"/>
    <s v="Closing deals"/>
    <x v="1"/>
    <n v="0"/>
    <n v="0"/>
    <n v="1"/>
    <n v="0"/>
  </r>
  <r>
    <x v="0"/>
    <s v=" What the hell are you doing here? Youâ€™re supposed to be in the courthouse."/>
    <s v="['hell', 'suppose', 'courthouse']"/>
    <x v="6"/>
    <n v="11"/>
    <s v="Topic 16"/>
    <s v="Sexual Behaviours &amp; Weddings"/>
    <x v="0"/>
    <n v="-0.68079999999999996"/>
    <n v="0.26100000000000001"/>
    <n v="0.73899999999999999"/>
    <n v="0"/>
  </r>
  <r>
    <x v="0"/>
    <s v=" And then he will come back here and replace Holly, so stop asking him questions.  "/>
    <s v="['replace', 'holly', 'stop', 'ask', 'question']"/>
    <x v="6"/>
    <n v="11"/>
    <s v="Topic 21"/>
    <s v="Workplace Happenings"/>
    <x v="1"/>
    <n v="-0.43409999999999999"/>
    <n v="0.17"/>
    <n v="0.83"/>
    <n v="0"/>
  </r>
  <r>
    <x v="1"/>
    <s v=" [standing outside, dials Dwightâ€™s cell phone]"/>
    <s v="['stand', 'outside', 'dial', 'dwights', 'cell', 'phone']"/>
    <x v="6"/>
    <n v="11"/>
    <s v="Topic 35"/>
    <s v="Answering Phones"/>
    <x v="1"/>
    <n v="0"/>
    <n v="0"/>
    <n v="1"/>
    <n v="0"/>
  </r>
  <r>
    <x v="2"/>
    <s v=" [voicemail recording] Youâ€™ve reached the voice mail of Dwight Kurt Schrute. Please leaveâ€¦ [Jim hangs up and turns for the door. It is pad locked. Jim turns as Dwight springs from a nearby snowman and pelts him with snowballs.]"/>
    <s v="['voicemail', 'record', 'reach', 'voice', 'mail', 'dwight', 'kurt', 'schrute', 'leave', 'jim', 'hang', 'turn', 'door', 'pad', 'lock', 'jim', 'turn', 'dwight', 'spring', 'nearby', 'snowman', 'pelt', 'snowball']"/>
    <x v="6"/>
    <n v="11"/>
    <s v="Topic 12"/>
    <s v="Dwight's Behaviours"/>
    <x v="2"/>
    <n v="0.40189999999999998"/>
    <n v="0"/>
    <n v="0.90900000000000003"/>
    <n v="9.0999999999999998E-2"/>
  </r>
  <r>
    <x v="2"/>
    <s v=" I have no feeling in my fingers or penis. But I think it was worth it.  "/>
    <s v="['feel', 'finger', 'penis', 'worth']"/>
    <x v="6"/>
    <n v="11"/>
    <s v="Topic 50"/>
    <s v="Baby Making &amp; Schrute Farms"/>
    <x v="8"/>
    <n v="0.28810000000000002"/>
    <n v="6.8000000000000005E-2"/>
    <n v="0.79800000000000004"/>
    <n v="0.13400000000000001"/>
  </r>
  <r>
    <x v="2"/>
    <s v=" [dumps the remainder of the snow in his bag on Jim, then rests his foot on Jim and raises his arms in the air] Haahh!! [runs off]  "/>
    <s v="['dump', 'remainder', 'snow', 'bag', 'jim', 'rest', 'foot', 'jim', 'raise', 'arm', 'air', 'haahh', 'run']"/>
    <x v="6"/>
    <n v="11"/>
    <s v="Topic 39"/>
    <s v="Items in Dunder Mifflin"/>
    <x v="1"/>
    <n v="-0.50800000000000001"/>
    <n v="0.112"/>
    <n v="0.88800000000000001"/>
    <n v="0"/>
  </r>
  <r>
    <x v="1"/>
    <s v=" Um, I was laying on the ground, defenseless, and uh, he just kept throwing â€™em until he exhausted himself. And, uh, [cell phone chimes] thenâ€¦ [reading text message] â€œHow â€™bout icing it? lol. Dwight.â€   "/>
    <s v="['lay', 'ground', 'defenseless', 'kept', 'throw', 'em', 'exhaust', 'cell', 'phone', 'chime', 'reading', 'text', 'message', 'bout', 'ice', 'dwight']"/>
    <x v="6"/>
    <n v="11"/>
    <s v="Topic 35"/>
    <s v="Answering Phones"/>
    <x v="1"/>
    <n v="-0.2732"/>
    <n v="0.127"/>
    <n v="0.80100000000000005"/>
    <n v="7.1999999999999995E-2"/>
  </r>
  <r>
    <x v="0"/>
    <s v=" There she is. Hey. Erin, would you help her, for Godâ€™s sake?"/>
    <s v="['erin', 'help', 'god', 'sake']"/>
    <x v="6"/>
    <n v="11"/>
    <s v="Topic 7"/>
    <s v="Doors &amp; Elevators"/>
    <x v="1"/>
    <n v="0.40189999999999998"/>
    <n v="0"/>
    <n v="0.80300000000000005"/>
    <n v="0.19700000000000001"/>
  </r>
  <r>
    <x v="0"/>
    <s v=" [imitating her accent] Well, I never thought Iâ€™d see your face around these parts, you old bastard."/>
    <s v="['imitate', 'accent', 'thought', 'face', 'part', 'old', 'bastard']"/>
    <x v="6"/>
    <n v="11"/>
    <s v="Topic 16"/>
    <s v="Sexual Behaviours &amp; Weddings"/>
    <x v="0"/>
    <n v="-0.34"/>
    <n v="0.17"/>
    <n v="0.72799999999999998"/>
    <n v="0.10199999999999999"/>
  </r>
  <r>
    <x v="0"/>
    <s v=" [as Curly] Why, youâ€™re some sorta wise guy, huh?"/>
    <s v="['curly', 'sorta', 'wise', 'guy']"/>
    <x v="6"/>
    <n v="11"/>
    <s v="Topic 50"/>
    <s v="Baby Making &amp; Schrute Farms"/>
    <x v="8"/>
    <n v="0.42280000000000001"/>
    <n v="0"/>
    <n v="0.74"/>
    <n v="0.26"/>
  </r>
  <r>
    <x v="0"/>
    <s v=" Hi. Hi. Ohâ€¦ [they hug]"/>
    <s v="['hug']"/>
    <x v="6"/>
    <n v="11"/>
    <s v="Topic 12"/>
    <s v="Dwight's Behaviours"/>
    <x v="2"/>
    <n v="0.47670000000000001"/>
    <n v="0"/>
    <n v="0.56299999999999994"/>
    <n v="0.437"/>
  </r>
  <r>
    <x v="0"/>
    <s v=" Oh no, not the huggy monster! I donâ€™t wanna die! I donâ€™t wanna die! I donâ€™t wanna die! [both sigh] Wow. Well, everybody, you remember Holly."/>
    <s v="['huggy', 'monster', 'wan', 'die', 'wan', 'die', 'wan', 'die', 'sigh', 'wow', 'everybody', 'remember', 'holly']"/>
    <x v="6"/>
    <n v="11"/>
    <s v="Topic 19"/>
    <s v="Heartbreaks &amp; Jan"/>
    <x v="0"/>
    <n v="-0.83460000000000001"/>
    <n v="0.32300000000000001"/>
    <n v="0.502"/>
    <n v="0.17599999999999999"/>
  </r>
  <r>
    <x v="0"/>
    <s v=" Well, you came on the day of our Christmas party."/>
    <s v="['come', 'christmas', 'party']"/>
    <x v="6"/>
    <n v="11"/>
    <s v="Topic 30"/>
    <s v="Celebrations"/>
    <x v="5"/>
    <n v="0.58589999999999998"/>
    <n v="0"/>
    <n v="0.625"/>
    <n v="0.375"/>
  </r>
  <r>
    <x v="0"/>
    <s v=" Isnâ€™t it wonderful? We love it here. Donâ€™t you love it? All right, let me show you to your desk. [in a stereotyped Mexican accent] I show you to your desk."/>
    <s v="['wonderful', 'love', 'love', 'desk', 'stereotype', 'mexican', 'accent', 'desk']"/>
    <x v="6"/>
    <n v="11"/>
    <s v="Topic 26"/>
    <s v="Gender Roles"/>
    <x v="9"/>
    <n v="0.90539999999999998"/>
    <n v="5.2999999999999999E-2"/>
    <n v="0.64800000000000002"/>
    <n v="0.29899999999999999"/>
  </r>
  <r>
    <x v="0"/>
    <s v=" What kind of guns do you have? Six-shooter?"/>
    <s v="['kind', 'gun', 'sixshooter']"/>
    <x v="6"/>
    <n v="11"/>
    <s v="Topic 2"/>
    <s v="Outside Work &amp; Transportation"/>
    <x v="6"/>
    <n v="0"/>
    <n v="0"/>
    <n v="1"/>
    <n v="0"/>
  </r>
  <r>
    <x v="0"/>
    <s v=" This is weird. I canâ€™t believe youâ€™re here. This feels like you never left. Doesnâ€™t it?"/>
    <s v="['weird', 'believe', 'feel', 'left']"/>
    <x v="6"/>
    <n v="11"/>
    <s v="Topic 34"/>
    <s v="Uncomfortable Feelings"/>
    <x v="4"/>
    <n v="0.20230000000000001"/>
    <n v="9.2999999999999999E-2"/>
    <n v="0.76900000000000002"/>
    <n v="0.13700000000000001"/>
  </r>
  <r>
    <x v="0"/>
    <s v=" Oh, and you have a Woody. Bah! [the both chuckle] Oh, I love toyâ€¦ "/>
    <s v="['woody', 'bah', 'chuckle', 'love', 'toy']"/>
    <x v="6"/>
    <n v="11"/>
    <s v="Topic 26"/>
    <s v="Gender Roles"/>
    <x v="9"/>
    <n v="0.80159999999999998"/>
    <n v="0"/>
    <n v="0.625"/>
    <n v="0.375"/>
  </r>
  <r>
    <x v="0"/>
    <s v=" Well, thatâ€™s understandable. Still raw. Woody your favorite character?"/>
    <s v="['understandable', 'raw', 'woody', 'favorite', 'character']"/>
    <x v="6"/>
    <n v="11"/>
    <s v="Topic 31"/>
    <s v="Showing Appreciation for Others"/>
    <x v="4"/>
    <n v="0.62490000000000001"/>
    <n v="0"/>
    <n v="0.57899999999999996"/>
    <n v="0.42099999999999999"/>
  </r>
  <r>
    <x v="0"/>
    <s v=" You know who my favorite character in Toy Story is? Andyâ€™s mom."/>
    <s v="['know', 'favorite', 'character', 'toy', 'story', 'andys', 'mom']"/>
    <x v="6"/>
    <n v="11"/>
    <s v="Topic 31"/>
    <s v="Showing Appreciation for Others"/>
    <x v="4"/>
    <n v="0.45879999999999999"/>
    <n v="0"/>
    <n v="0.78600000000000003"/>
    <n v="0.214"/>
  </r>
  <r>
    <x v="0"/>
    <s v=" Because without Andyâ€™s mom, thereâ€™s no plot. And without any plot, there is no movie."/>
    <s v="['andys', 'mom', 'there', 'plot', 'plot', 'movie']"/>
    <x v="6"/>
    <n v="11"/>
    <s v="Topic 16"/>
    <s v="Sexual Behaviours &amp; Weddings"/>
    <x v="0"/>
    <n v="-0.52669999999999995"/>
    <n v="0.253"/>
    <n v="0.747"/>
    <n v="0"/>
  </r>
  <r>
    <x v="0"/>
    <s v=" Get aâ€¦ yeah! Good riddance."/>
    <s v="['riddance']"/>
    <x v="6"/>
    <n v="11"/>
    <s v="Topic 24"/>
    <s v="Employee Status"/>
    <x v="3"/>
    <n v="0.65880000000000005"/>
    <n v="0"/>
    <n v="0.35699999999999998"/>
    <n v="0.64300000000000002"/>
  </r>
  <r>
    <x v="0"/>
    <s v=" Really? Thatâ€™s creepy. How did AJ get in your house?"/>
    <s v="['creepy', 'aj', 'house']"/>
    <x v="6"/>
    <n v="11"/>
    <s v="Topic 11"/>
    <s v="Closing deals"/>
    <x v="1"/>
    <n v="0"/>
    <n v="0"/>
    <n v="1"/>
    <n v="0"/>
  </r>
  <r>
    <x v="0"/>
    <s v=" [fighting back tears] Yeah, Randy Newmanâ€™s the best."/>
    <s v="['fight', 'tear', 'randy', 'newman', 'best']"/>
    <x v="6"/>
    <n v="11"/>
    <s v="Topic 9"/>
    <s v="Self Care Behaviours"/>
    <x v="7"/>
    <n v="0.45879999999999999"/>
    <n v="0.29699999999999999"/>
    <n v="0.27"/>
    <n v="0.432"/>
  </r>
  <r>
    <x v="3"/>
    <s v=" Um, hey, Darryl, listen, itâ€™s none of my business, but if I couldnâ€™t have Cece for Christmas, Iâ€™d be really upset too."/>
    <s v="['darryl', 'listen', 'business', 'cece', 'christmas', 'upset']"/>
    <x v="6"/>
    <n v="11"/>
    <s v="Topic 30"/>
    <s v="Celebrations"/>
    <x v="5"/>
    <n v="-0.59130000000000005"/>
    <n v="0.155"/>
    <n v="0.84499999999999997"/>
    <n v="0"/>
  </r>
  <r>
    <x v="3"/>
    <s v=" Well Darryl, no kid wants to buy their own Christmas presents."/>
    <s v="['darryl', 'kid', 'want', 'buy', 'christmas', 'present']"/>
    <x v="6"/>
    <n v="11"/>
    <s v="Topic 30"/>
    <s v="Celebrations"/>
    <x v="5"/>
    <n v="-2.58E-2"/>
    <n v="0.16500000000000001"/>
    <n v="0.67700000000000005"/>
    <n v="0.158"/>
  </r>
  <r>
    <x v="3"/>
    <s v=" No, you should have her mom do the boring Christmas stuff on her time. You should be associated with the fun parts of Christmas."/>
    <s v="['mom', 'boring', 'christmas', 'stuff', 'time', 'associate', 'fun', 'part', 'christmas']"/>
    <x v="6"/>
    <n v="11"/>
    <s v="Topic 30"/>
    <s v="Celebrations"/>
    <x v="5"/>
    <n v="0.25"/>
    <n v="8.3000000000000004E-2"/>
    <n v="0.79700000000000004"/>
    <n v="0.12"/>
  </r>
  <r>
    <x v="3"/>
    <s v=" Bring her to the party. Yeah, weâ€™ll have Santa, and weâ€™ll play games with her. Itâ€™ll be a lot of fun."/>
    <s v="['bring', 'party', 'santa', 'play', 'game', 'fun']"/>
    <x v="6"/>
    <n v="11"/>
    <s v="Topic 10"/>
    <s v="Recreation"/>
    <x v="5"/>
    <n v="0.86250000000000004"/>
    <n v="0"/>
    <n v="0.61599999999999999"/>
    <n v="0.38400000000000001"/>
  </r>
  <r>
    <x v="3"/>
    <s v=" Youâ€™ll be Mr. Christmas by the end of the night.  "/>
    <s v="['christmas', 'end', 'night']"/>
    <x v="6"/>
    <n v="11"/>
    <s v="Topic 15"/>
    <s v="Parenting Issues"/>
    <x v="8"/>
    <n v="0"/>
    <n v="0"/>
    <n v="1"/>
    <n v="0"/>
  </r>
  <r>
    <x v="0"/>
    <s v=" Hey there, Jada. Nice to see you again. Iâ€™m Santa Claus. Welcome."/>
    <s v="['jada', 'nice', 'santa', 'claus', 'welcome']"/>
    <x v="6"/>
    <n v="11"/>
    <s v="Topic 25"/>
    <s v="Phylllis &amp; Angela Activities"/>
    <x v="2"/>
    <n v="0.70030000000000003"/>
    <n v="0"/>
    <n v="0.63300000000000001"/>
    <n v="0.36699999999999999"/>
  </r>
  <r>
    <x v="0"/>
    <s v=" Yeah, well, I was told that Holly would be here, single and ready to date. And we all got misled."/>
    <s v="['holly', 'single', 'ready', 'date', 'mislead']"/>
    <x v="6"/>
    <n v="11"/>
    <s v="Topic 21"/>
    <s v="Workplace Happenings"/>
    <x v="1"/>
    <n v="0.70030000000000003"/>
    <n v="0"/>
    <n v="0.71399999999999997"/>
    <n v="0.28599999999999998"/>
  </r>
  <r>
    <x v="0"/>
    <s v=" Nora Ephron, in every romantic comedy ever made.  "/>
    <s v="['nora', 'ephron', 'romantic', 'comedy']"/>
    <x v="6"/>
    <n v="11"/>
    <s v="Topic 24"/>
    <s v="Employee Status"/>
    <x v="3"/>
    <n v="0.63690000000000002"/>
    <n v="0"/>
    <n v="0.53600000000000003"/>
    <n v="0.46400000000000002"/>
  </r>
  <r>
    <x v="3"/>
    <s v=" You guys, I donâ€™t think any of us are really qualified to be giving Holly personal advice about her love life."/>
    <s v="['guy', 'qualify', 'give', 'holly', 'personal', 'advice', 'love', 'life']"/>
    <x v="6"/>
    <n v="11"/>
    <s v="Topic 31"/>
    <s v="Showing Appreciation for Others"/>
    <x v="4"/>
    <n v="0.76500000000000001"/>
    <n v="0"/>
    <n v="0.74199999999999999"/>
    <n v="0.25800000000000001"/>
  </r>
  <r>
    <x v="2"/>
    <s v=" [turns in Pamâ€™s chair with a Pam wig on and laughs maniacally]"/>
    <s v="['turn', 'pams', 'chair', 'pam', 'wig', 'laugh', 'maniacally']"/>
    <x v="6"/>
    <n v="11"/>
    <s v="Topic 32"/>
    <s v="Meridith &amp; Creed Activities"/>
    <x v="2"/>
    <n v="0.128"/>
    <n v="0.17"/>
    <n v="0.629"/>
    <n v="0.20100000000000001"/>
  </r>
  <r>
    <x v="1"/>
    <s v=" Donâ€™t. Stop, Dwight! [Dwight pelts Jim with snowballs] Dwight, stop! Dwight, stop!"/>
    <s v="['stop', 'dwight', 'dwight', 'pelt', 'jim', 'snowball', 'dwight', 'stop', 'dwight', 'stop']"/>
    <x v="6"/>
    <n v="11"/>
    <s v="Topic 12"/>
    <s v="Dwight's Behaviours"/>
    <x v="2"/>
    <n v="-0.75619999999999998"/>
    <n v="0.45400000000000001"/>
    <n v="0.54600000000000004"/>
    <n v="0"/>
  </r>
  <r>
    <x v="2"/>
    <s v=" Oh, no. Yes, taste my wrath!"/>
    <s v="['taste', 'wrath']"/>
    <x v="6"/>
    <n v="11"/>
    <s v="Topic 22"/>
    <s v="Andy's Activities"/>
    <x v="2"/>
    <n v="0.45739999999999997"/>
    <n v="0"/>
    <n v="0.626"/>
    <n v="0.374"/>
  </r>
  <r>
    <x v="1"/>
    <s v=" Okay. Okay. [Dwight throws another snowball and laughs maniacally]  "/>
    <s v="['dwight', 'throw', 'snowball', 'laugh', 'maniacally']"/>
    <x v="6"/>
    <n v="11"/>
    <s v="Topic 41"/>
    <s v="Kevin's Activities"/>
    <x v="2"/>
    <n v="0.51060000000000005"/>
    <n v="0.184"/>
    <n v="0.34"/>
    <n v="0.47599999999999998"/>
  </r>
  <r>
    <x v="2"/>
    <s v=" Yes, I have a wig for every single person in the office. You never know when your gonna need to bear a passing resemblance to someone.  "/>
    <s v="['wig', 'single', 'person', 'office', 'know', 'need', 'bear', 'passing', 'resemblance']"/>
    <x v="6"/>
    <n v="11"/>
    <s v="Topic 10"/>
    <s v="Recreation"/>
    <x v="5"/>
    <n v="0.40189999999999998"/>
    <n v="0"/>
    <n v="0.90300000000000002"/>
    <n v="9.7000000000000003E-2"/>
  </r>
  <r>
    <x v="3"/>
    <s v=" Okay, well, I just sorta meant, like, cute, right?"/>
    <s v="['sorta', 'meant', 'cute']"/>
    <x v="6"/>
    <n v="11"/>
    <s v="Topic 32"/>
    <s v="Meridith &amp; Creed Activities"/>
    <x v="2"/>
    <n v="0.78810000000000002"/>
    <n v="0"/>
    <n v="0.35799999999999998"/>
    <n v="0.64200000000000002"/>
  </r>
  <r>
    <x v="3"/>
    <s v=" I mean, help, if itâ€™s something simple, like add page numbers or laminate it orâ€¦"/>
    <s v="['mean', 'help', 'simple', 'add', 'page', 'number', 'laminate']"/>
    <x v="6"/>
    <n v="11"/>
    <s v="Topic 35"/>
    <s v="Answering Phones"/>
    <x v="1"/>
    <n v="0.63690000000000002"/>
    <n v="0"/>
    <n v="0.71399999999999997"/>
    <n v="0.28599999999999998"/>
  </r>
  <r>
    <x v="1"/>
    <s v=" I canâ€™t reconnect with you right now. Hold on one second. [he hurls a snowball at Dwight with a lacrosse stick, misses, and shatters a window, everyone gasps] Excuse me. [clears throat]  "/>
    <s v="['reconnect', 'hold', 'second', 'hurl', 'snowball', 'dwight', 'lacrosse', 'stick', 'miss', 'shatters', 'window', 'gasp', 'excuse', 'clear', 'throat']"/>
    <x v="6"/>
    <n v="11"/>
    <s v="Topic 10"/>
    <s v="Recreation"/>
    <x v="5"/>
    <n v="-7.7200000000000005E-2"/>
    <n v="5.7000000000000002E-2"/>
    <n v="0.86599999999999999"/>
    <n v="7.8E-2"/>
  </r>
  <r>
    <x v="0"/>
    <s v=" I guess there are just some people who you stay together with when you transfer, and some people you donâ€™t. And thatâ€™s just the way it is. And I can be mature about that. [clip of Michael throwing Hollyâ€™s Woody in the trash and pouring coffee on it]  "/>
    <s v="['guess', 'people', 'stay', 'transfer', 'people', 'way', 'mature', 'clip', 'michael', 'throw', 'holly', 'woody', 'trash', 'pour', 'coffee']"/>
    <x v="6"/>
    <n v="11"/>
    <s v="Topic 41"/>
    <s v="Kevin's Activities"/>
    <x v="2"/>
    <n v="0.42149999999999999"/>
    <n v="0"/>
    <n v="0.94399999999999995"/>
    <n v="5.6000000000000001E-2"/>
  </r>
  <r>
    <x v="4"/>
    <s v=" Itâ€™s so cold. Even with my coat on."/>
    <s v="['cold', 'coat']"/>
    <x v="6"/>
    <n v="11"/>
    <s v="Topic 16"/>
    <s v="Sexual Behaviours &amp; Weddings"/>
    <x v="0"/>
    <n v="0"/>
    <n v="0"/>
    <n v="1"/>
    <n v="0"/>
  </r>
  <r>
    <x v="0"/>
    <s v=" What if Meredith was taking her smoking break below that window? You know what would have happened? The shards of glass would have shaved her face right off. And, yes, it might have been funny. But it also would have been incredibly tragic."/>
    <s v="['meredith', 'take', 'smoking', 'break', 'window', 'know', 'happen', 'shard', 'glass', 'shave', 'face', 'funny', 'incredibly', 'tragic']"/>
    <x v="6"/>
    <n v="11"/>
    <s v="Topic 7"/>
    <s v="Doors &amp; Elevators"/>
    <x v="1"/>
    <n v="-0.4587"/>
    <n v="9.9000000000000005E-2"/>
    <n v="0.82299999999999995"/>
    <n v="7.8E-2"/>
  </r>
  <r>
    <x v="2"/>
    <s v=" I could not agree more. And just want to state for the record that I am intending to sue Jim for acute psychological distress."/>
    <s v="['agree', 'want', 'state', 'record', 'intend', 'sue', 'jim', 'acute', 'psychological', 'distress']"/>
    <x v="6"/>
    <n v="11"/>
    <s v="Topic 34"/>
    <s v="Uncomfortable Feelings"/>
    <x v="4"/>
    <n v="-0.60550000000000004"/>
    <n v="0.19600000000000001"/>
    <n v="0.748"/>
    <n v="5.6000000000000001E-2"/>
  </r>
  <r>
    <x v="1"/>
    <s v=" What are you talking about? Youâ€™re the one terrorizing me."/>
    <s v="['talk', 'terrorize']"/>
    <x v="6"/>
    <n v="11"/>
    <s v="Topic 38"/>
    <s v="Communication &amp; Problem Solving"/>
    <x v="3"/>
    <n v="-0.61240000000000006"/>
    <n v="0.308"/>
    <n v="0.69199999999999995"/>
    <n v="0"/>
  </r>
  <r>
    <x v="2"/>
    <s v=" With snowballs, Jim? With fluffy little snowballs? No. I thought we were just playing."/>
    <s v="['snowball', 'jim', 'fluffy', 'little', 'snowball', 'thought', 'play']"/>
    <x v="6"/>
    <n v="11"/>
    <s v="Topic 41"/>
    <s v="Kevin's Activities"/>
    <x v="2"/>
    <n v="0.28689999999999999"/>
    <n v="0"/>
    <n v="0.85799999999999998"/>
    <n v="0.14199999999999999"/>
  </r>
  <r>
    <x v="0"/>
    <s v=" All this arguing reminds me of a very funny story. You see this on my desk? [he holds up a toy taxi cab] Know who gave me this? My girlfriend Tara, who lives in New York City."/>
    <s v="['argue', 'reminds', 'funny', 'story', 'desk', 'hold', 'toy', 'taxi', 'cab', 'know', 'give', 'girlfriend', 'tara', 'life', 'new', 'york', 'city']"/>
    <x v="6"/>
    <n v="11"/>
    <s v="Topic 27"/>
    <s v="Parenting Issues"/>
    <x v="8"/>
    <n v="0.1414"/>
    <n v="7.1999999999999995E-2"/>
    <n v="0.84199999999999997"/>
    <n v="8.5999999999999993E-2"/>
  </r>
  <r>
    <x v="2"/>
    <s v=" I find that unlikely. You email me when you get a new zit."/>
    <s v="['unlikely', 'email', 'new', 'zit']"/>
    <x v="6"/>
    <n v="11"/>
    <s v="Topic 17"/>
    <s v="Driving"/>
    <x v="6"/>
    <n v="0"/>
    <n v="0"/>
    <n v="1"/>
    <n v="0"/>
  </r>
  <r>
    <x v="0"/>
    <s v=" Iâ€™m a man in my mid-40s and I still get zits. I think thatâ€™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â€œMichael, maybe next time, you should take a cab.â€"/>
    <s v="['man', 'mids', 'zit', 'pretty', 'interest', 'know', 'trial', 'scranton', 'strangler', 'great', 'weekend', 'drive', 'airport', 'jfk', 'fly', 'laguardia', 'laugh', 'laugh', 'laugh', 'spend', 'rest', 'walk', 'slomo', 'drinking', 'latte', 'end', 'give', 'say', 'michael', 'maybe', 'time', 'cab']"/>
    <x v="6"/>
    <n v="11"/>
    <s v="Topic 32"/>
    <s v="Meridith &amp; Creed Activities"/>
    <x v="2"/>
    <n v="0.98150000000000004"/>
    <n v="0"/>
    <n v="0.78400000000000003"/>
    <n v="0.216"/>
  </r>
  <r>
    <x v="0"/>
    <s v=" Did you see her face? Well it seems to me that there is a person sitting out there in the annex that still has feelings for Michael G. Scott. And it ainâ€™t Tara.  "/>
    <s v="['face', 'person', 'sit', 'annex', 'feeling', 'michael', 'g', 'scott', 'aint', 'tara']"/>
    <x v="6"/>
    <n v="11"/>
    <s v="Topic 23"/>
    <s v="Michael's Behaviours"/>
    <x v="2"/>
    <n v="0.2732"/>
    <n v="0"/>
    <n v="0.93799999999999994"/>
    <n v="6.2E-2"/>
  </r>
  <r>
    <x v="3"/>
    <s v=" No, no. Jim had a great year, actually. I just wanted to get your opinion."/>
    <s v="['jim', 'great', 'year', 'actually', 'want', 'opinion']"/>
    <x v="6"/>
    <n v="11"/>
    <s v="Topic 6"/>
    <s v="Time Spent"/>
    <x v="1"/>
    <n v="0.62490000000000001"/>
    <n v="0"/>
    <n v="0.77300000000000002"/>
    <n v="0.22700000000000001"/>
  </r>
  <r>
    <x v="0"/>
    <s v=" What happened? What happened? Toby, what did you do? I think Tobyâ€™s very jealous of all the attention youâ€™ve been getting."/>
    <s v="['happen', 'happen', 'toby', 'toby', 'jealous', 'attention', 'get']"/>
    <x v="6"/>
    <n v="11"/>
    <s v="Topic 28"/>
    <s v="Romantic Feelings"/>
    <x v="0"/>
    <n v="-0.59040000000000004"/>
    <n v="0.161"/>
    <n v="0.83899999999999997"/>
    <n v="0"/>
  </r>
  <r>
    <x v="0"/>
    <s v=" Oh, really? Turn it on me. Well, isnâ€™t that nice? Thank you very much."/>
    <s v="['turn', 'nice', 'thank']"/>
    <x v="6"/>
    <n v="11"/>
    <s v="Topic 4"/>
    <s v="Water Cooler Talk"/>
    <x v="9"/>
    <n v="0.77569999999999995"/>
    <n v="0"/>
    <n v="0.58599999999999997"/>
    <n v="0.41399999999999998"/>
  </r>
  <r>
    <x v="0"/>
    <s v=" Mmhmm. Mmhmm. Well, the fact that you would think that points to the possibility that it is probably not me. And that I have been framed."/>
    <s v="['mmhmm', 'mmhmm', 'fact', 'point', 'possibility', 'probably', 'frame']"/>
    <x v="6"/>
    <n v="11"/>
    <s v="Topic 23"/>
    <s v="Michael's Behaviours"/>
    <x v="2"/>
    <n v="0.2732"/>
    <n v="0"/>
    <n v="0.92300000000000004"/>
    <n v="7.6999999999999999E-2"/>
  </r>
  <r>
    <x v="1"/>
    <s v=" Okay, Iâ€™m sorry, why are we discounting this whole â€œWoody came to lifeâ€ thing so quickly?"/>
    <s v="['sorry', 'discounting', 'woody', 'come', 'life', 'quickly']"/>
    <x v="6"/>
    <n v="11"/>
    <s v="Topic 27"/>
    <s v="Parenting Issues"/>
    <x v="8"/>
    <n v="0.15310000000000001"/>
    <n v="7.5999999999999998E-2"/>
    <n v="0.81399999999999995"/>
    <n v="0.11"/>
  </r>
  <r>
    <x v="0"/>
    <s v=" Ahhhhhh! [laughs] Surprise! It was part of the party. Pretty funny, huh?"/>
    <s v="['ahhhhhh', 'laugh', 'surprise', 'party', 'pretty', 'funny']"/>
    <x v="6"/>
    <n v="11"/>
    <s v="Topic 32"/>
    <s v="Meridith &amp; Creed Activities"/>
    <x v="2"/>
    <n v="0.92849999999999999"/>
    <n v="0"/>
    <n v="0.32300000000000001"/>
    <n v="0.67700000000000005"/>
  </r>
  <r>
    <x v="0"/>
    <s v=" [laughs] I donâ€™t. But someday I think we will laugh about thisâ€¦ when we tell our kidsâ€¦"/>
    <s v="['laugh', 'someday', 'laugh', 'tell', 'kid']"/>
    <x v="6"/>
    <n v="11"/>
    <s v="Topic 32"/>
    <s v="Meridith &amp; Creed Activities"/>
    <x v="2"/>
    <n v="0.79059999999999997"/>
    <n v="0"/>
    <n v="0.68200000000000005"/>
    <n v="0.318"/>
  </r>
  <r>
    <x v="0"/>
    <s v=" All right. Shh. Okay, you know what? Holly, I didnâ€™t mean to do it. It was an accident. An accident borne of jealous feelings."/>
    <s v="['shh', 'know', 'holly', 'mean', 'accident', 'accident', 'borne', 'jealous', 'feeling']"/>
    <x v="6"/>
    <n v="11"/>
    <s v="Topic 17"/>
    <s v="Driving"/>
    <x v="6"/>
    <n v="-0.80740000000000001"/>
    <n v="0.29599999999999999"/>
    <n v="0.64300000000000002"/>
    <n v="6.0999999999999999E-2"/>
  </r>
  <r>
    <x v="0"/>
    <s v=" Oh, really? You certainly seemed jealous when I told you about my fake girlfriend. Thatâ€™s what Jim and Dwight thought."/>
    <s v="['certainly', 'jealous', 'fake', 'girlfriend', 'jim', 'dwight', 'thought']"/>
    <x v="6"/>
    <n v="11"/>
    <s v="Topic 40"/>
    <s v="Leaving the Office"/>
    <x v="6"/>
    <n v="-0.5302"/>
    <n v="0.23699999999999999"/>
    <n v="0.65900000000000003"/>
    <n v="0.104"/>
  </r>
  <r>
    <x v="0"/>
    <s v=" When you got transferred, and I drove you up to Nashua, you said, â€œMichael, I love you, but I canâ€™t do this.â€ But then, with this other guy, you donâ€™t have any problem with a long-distance relationship, do you? And you know what, that is what is the matter with me."/>
    <s v="['transfer', 'drove', 'nashua', 'say', 'michael', 'love', 'guy', 'problem', 'longdistance', 'relationship', 'know', 'matter']"/>
    <x v="6"/>
    <n v="11"/>
    <s v="Topic 38"/>
    <s v="Communication &amp; Problem Solving"/>
    <x v="3"/>
    <n v="-0.20230000000000001"/>
    <n v="6.4000000000000001E-2"/>
    <n v="0.86799999999999999"/>
    <n v="6.8000000000000005E-2"/>
  </r>
  <r>
    <x v="0"/>
    <s v=" Mmm. Erin, would you do me a favor and find my street clothes for me, please?"/>
    <s v="['mmm', 'erin', 'favor', 'street', 'clothes']"/>
    <x v="6"/>
    <n v="11"/>
    <s v="Topic 26"/>
    <s v="Gender Roles"/>
    <x v="9"/>
    <n v="0.61240000000000006"/>
    <n v="0"/>
    <n v="0.73699999999999999"/>
    <n v="0.26300000000000001"/>
  </r>
  <r>
    <x v="1"/>
    <s v=" [walks over to his desk and sees a present sitting on it, reading the note] â€œHey, Pickles, Merry Christmas. Open immediately. Love, Swiss Cheese.â€ [opens the present and a snowball shoots out at him, everyone laughs] Damn it, Dwight!"/>
    <s v="['walk', 'desk', 'see', 'present', 'sit', 'reading', 'note', 'pickle', 'merry', 'christmas', 'open', 'immediately', 'love', 'swiss', 'cheese', 'open', 'present', 'snowball', 'shoot', 'laugh', 'damn', 'dwight']"/>
    <x v="6"/>
    <n v="11"/>
    <s v="Topic 7"/>
    <s v="Doors &amp; Elevators"/>
    <x v="1"/>
    <n v="0.85880000000000001"/>
    <n v="5.5E-2"/>
    <n v="0.71599999999999997"/>
    <n v="0.22900000000000001"/>
  </r>
  <r>
    <x v="2"/>
    <s v=" Didnâ€™t think your affectionate nicknames would be your undoing, did you, Jim? Let that be a lesson to you all.  "/>
    <s v="['affectionate', 'nickname', 'undo', 'jim', 'lesson']"/>
    <x v="6"/>
    <n v="11"/>
    <s v="Topic 14"/>
    <s v="Jim &amp; Pam Relationship"/>
    <x v="0"/>
    <n v="0.44040000000000001"/>
    <n v="0"/>
    <n v="0.86799999999999999"/>
    <n v="0.13200000000000001"/>
  </r>
  <r>
    <x v="3"/>
    <s v=" Jada, Darryl, Iâ€™m so glad I found you guys. A grinch stole the star from on top of the Christmas tree and is hiding it in the warehouse somewhere. You want to go help me find him?  "/>
    <s v="['jada', 'darryl', 'glad', 'guy', 'grinch', 'stole', 'star', 'christmas', 'tree', 'hiding', 'warehouse', 'want', 'help']"/>
    <x v="6"/>
    <n v="11"/>
    <s v="Topic 30"/>
    <s v="Celebrations"/>
    <x v="5"/>
    <n v="0.75549999999999995"/>
    <n v="0.05"/>
    <n v="0.72899999999999998"/>
    <n v="0.22"/>
  </r>
  <r>
    <x v="3"/>
    <s v=" Something like an obstacle course, Mr. Grinch?"/>
    <s v="['obstacle', 'course', 'grinch']"/>
    <x v="6"/>
    <n v="11"/>
    <s v="Topic 13"/>
    <s v="Meetings"/>
    <x v="1"/>
    <n v="0"/>
    <n v="0.25"/>
    <n v="0.5"/>
    <n v="0.25"/>
  </r>
  <r>
    <x v="4"/>
    <s v=" Hey everybody, this is my boyfriend, Senator Robert Lipton."/>
    <s v="['everybody', 'boyfriend', 'senator', 'robert', 'lipton']"/>
    <x v="6"/>
    <n v="11"/>
    <s v="Topic 10"/>
    <s v="Recreation"/>
    <x v="5"/>
    <n v="0"/>
    <n v="0"/>
    <n v="1"/>
    <n v="0"/>
  </r>
  <r>
    <x v="0"/>
    <s v=" Good, good. Good to see you. Have fun. Enjoy the partay.  "/>
    <s v="['fun', 'enjoy', 'partay']"/>
    <x v="6"/>
    <n v="11"/>
    <s v="Topic 42"/>
    <s v="Fun in the Office"/>
    <x v="5"/>
    <n v="0.93489999999999995"/>
    <n v="0"/>
    <n v="0.28299999999999997"/>
    <n v="0.71699999999999997"/>
  </r>
  <r>
    <x v="4"/>
    <s v=" I donâ€™t know if you guys have had a chance to use the new parking meters that accept credit cards, but Robert was instrumental in that legislation."/>
    <s v="['know', 'guy', 'chance', 'use', 'new', 'parking', 'meter', 'accept', 'credit', 'card', 'robert', 'instrumental', 'legislation']"/>
    <x v="6"/>
    <n v="11"/>
    <s v="Topic 37"/>
    <s v="Writing, Drawings, Pictures, etc"/>
    <x v="1"/>
    <n v="0.47670000000000001"/>
    <n v="0"/>
    <n v="0.82499999999999996"/>
    <n v="0.17499999999999999"/>
  </r>
  <r>
    <x v="4"/>
    <s v=" You are. You make your own drink. [Ryan groans]"/>
    <s v="['drink', 'ryan', 'groan']"/>
    <x v="6"/>
    <n v="11"/>
    <s v="Topic 30"/>
    <s v="Celebrations"/>
    <x v="5"/>
    <n v="0"/>
    <n v="0"/>
    <n v="1"/>
    <n v="0"/>
  </r>
  <r>
    <x v="4"/>
    <s v=" And you know those annoying geese at the park? Well, heâ€™s helping eradicate them as well. I mean, I think theyâ€™ve really become a pest."/>
    <s v="['know', 'annoy', 'geese', 'park', 'help', 'eradicate', 'mean', 'theyve', 'pest']"/>
    <x v="6"/>
    <n v="11"/>
    <s v="Topic 11"/>
    <s v="Closing deals"/>
    <x v="1"/>
    <n v="0.40189999999999998"/>
    <n v="0.09"/>
    <n v="0.69799999999999995"/>
    <n v="0.21299999999999999"/>
  </r>
  <r>
    <x v="3"/>
    <s v=" [Jim hits a ceiling panel] I donâ€™t think heâ€™s in the ceiling, babe."/>
    <s v="['jim', 'hit', 'ceiling', 'panel', 'ceiling', 'babe']"/>
    <x v="6"/>
    <n v="11"/>
    <s v="Topic 13"/>
    <s v="Meetings"/>
    <x v="1"/>
    <n v="0"/>
    <n v="0"/>
    <n v="1"/>
    <n v="0"/>
  </r>
  <r>
    <x v="1"/>
    <s v=" Well, uhâ€¦ I donâ€™t think any of us really know. Alright. [Jim hands Pam a present]"/>
    <s v="['know', 'jim', 'hand', 'pam', 'present']"/>
    <x v="6"/>
    <n v="11"/>
    <s v="Topic 14"/>
    <s v="Jim &amp; Pam Relationship"/>
    <x v="0"/>
    <n v="0.52329999999999999"/>
    <n v="0"/>
    <n v="0.76200000000000001"/>
    <n v="0.23799999999999999"/>
  </r>
  <r>
    <x v="3"/>
    <s v=" Is itâ€¦ is it pebbles from that beach in Jamaica? [she shakes it]"/>
    <s v="['pebble', 'beach', 'jamaica', 'shake']"/>
    <x v="6"/>
    <n v="11"/>
    <s v="Topic 10"/>
    <s v="Recreation"/>
    <x v="5"/>
    <n v="0"/>
    <n v="0"/>
    <n v="1"/>
    <n v="0"/>
  </r>
  <r>
    <x v="3"/>
    <s v=" [lifting up a diamond bracelet] Oh, my God."/>
    <s v="['lift', 'diamond', 'bracelet', 'god']"/>
    <x v="6"/>
    <n v="11"/>
    <s v="Topic 1"/>
    <s v="Pam's Activities"/>
    <x v="2"/>
    <n v="0.5423"/>
    <n v="0"/>
    <n v="0.57099999999999995"/>
    <n v="0.42899999999999999"/>
  </r>
  <r>
    <x v="1"/>
    <s v=" Yup, I do make great Christmas gifts. But I couldnâ€™t make that.  "/>
    <s v="['yup', 'great', 'christmas', 'gift']"/>
    <x v="6"/>
    <n v="11"/>
    <s v="Topic 30"/>
    <s v="Celebrations"/>
    <x v="5"/>
    <n v="0.37159999999999999"/>
    <n v="0"/>
    <n v="0.81200000000000006"/>
    <n v="0.188"/>
  </r>
  <r>
    <x v="3"/>
    <s v=" Oh, um, itâ€™s just, I didnâ€™t, I didnâ€™t have a lot of time, so thatâ€™s just a place holder."/>
    <s v="['time', 'place', 'holder']"/>
    <x v="6"/>
    <n v="11"/>
    <s v="Topic 21"/>
    <s v="Workplace Happenings"/>
    <x v="1"/>
    <n v="0"/>
    <n v="0"/>
    <n v="1"/>
    <n v="0"/>
  </r>
  <r>
    <x v="1"/>
    <s v=" Right. Of course. [reading the comic book] â€œThe Adventures of Jimmy Halpert.â€ Oh, my God. This is awesome! Thatâ€™s my bike. Thatâ€™s my desk. And that is my daughter.  "/>
    <s v="['course', 'reading', 'comic', 'book', 'adventure', 'jimmy', 'halpert', 'god', 'awesome', 'bike', 'desk', 'daughter']"/>
    <x v="6"/>
    <n v="11"/>
    <s v="Topic 39"/>
    <s v="Items in Dunder Mifflin"/>
    <x v="1"/>
    <n v="0.83560000000000001"/>
    <n v="0"/>
    <n v="0.745"/>
    <n v="0.255"/>
  </r>
  <r>
    <x v="0"/>
    <s v=" Oh, hey, hey, no, donâ€™t run. Youâ€™re gonna slip."/>
    <s v="['run', 'slip']"/>
    <x v="6"/>
    <n v="11"/>
    <s v="Topic 20"/>
    <s v="Dunder Mifflin Products"/>
    <x v="1"/>
    <n v="0"/>
    <n v="0"/>
    <n v="1"/>
    <n v="0"/>
  </r>
  <r>
    <x v="0"/>
    <s v=" Yup. I read this story about a woman who slipped on some black ice, and she hit her head and went into a coma forever. And then every day, her husband went and visited her in the hospital until she died."/>
    <s v="['yup', 'read', 'story', 'woman', 'slip', 'black', 'ice', 'hit', 'head', 'go', 'coma', 'forever', 'husband', 'go', 'visit', 'hospital', 'die']"/>
    <x v="6"/>
    <n v="11"/>
    <s v="Topic 28"/>
    <s v="Romantic Feelings"/>
    <x v="0"/>
    <n v="-0.55740000000000001"/>
    <n v="8.3000000000000004E-2"/>
    <n v="0.91700000000000004"/>
    <n v="0"/>
  </r>
  <r>
    <x v="0"/>
    <s v=" [voice breaking] Yeah, well, at least he was married."/>
    <s v="['voice', 'break', 'married']"/>
    <x v="6"/>
    <n v="11"/>
    <s v="Topic 13"/>
    <s v="Meetings"/>
    <x v="1"/>
    <n v="0.51060000000000005"/>
    <n v="0"/>
    <n v="0.61899999999999999"/>
    <n v="0.38100000000000001"/>
  </r>
  <r>
    <x v="3"/>
    <s v=" Oh, okay, Michael, slow down. Everythingâ€™s gonna be okay. "/>
    <s v="['michael', 'slow', 'everythings']"/>
    <x v="6"/>
    <n v="11"/>
    <s v="Topic 10"/>
    <s v="Recreation"/>
    <x v="5"/>
    <n v="0.42149999999999999"/>
    <n v="0"/>
    <n v="0.64800000000000002"/>
    <n v="0.35199999999999998"/>
  </r>
  <r>
    <x v="0"/>
    <s v=" No, itâ€™s not. Itâ€™s not. Oh, man, I can tell you confidently that it is not gonna be okay."/>
    <s v="['man', 'tell', 'confidently']"/>
    <x v="6"/>
    <n v="11"/>
    <s v="Topic 26"/>
    <s v="Gender Roles"/>
    <x v="9"/>
    <n v="0.34720000000000001"/>
    <n v="7.6999999999999999E-2"/>
    <n v="0.78100000000000003"/>
    <n v="0.14199999999999999"/>
  </r>
  <r>
    <x v="3"/>
    <s v=" I shouldnâ€™t tell you this, butâ€¦ AJ wonâ€™t commit to Holly. And sheâ€™s gonna tell him that if he doesnâ€™t propose to her by the end of the year, itâ€™s over."/>
    <s v="['tell', 'aj', 'commit', 'holly', 'tell', 'propose', 'end', 'year']"/>
    <x v="6"/>
    <n v="11"/>
    <s v="Topic 21"/>
    <s v="Workplace Happenings"/>
    <x v="1"/>
    <n v="0.29599999999999999"/>
    <n v="0"/>
    <n v="0.93200000000000005"/>
    <n v="6.8000000000000005E-2"/>
  </r>
  <r>
    <x v="3"/>
    <s v=" Really. And I donâ€™t know about you, but I donâ€™t know of a lot of happy marriages that start off with an ultimatum, do you?"/>
    <s v="['know', 'know', 'happy', 'marriage', 'start', 'ultimatum']"/>
    <x v="6"/>
    <n v="11"/>
    <s v="Topic 32"/>
    <s v="Meridith &amp; Creed Activities"/>
    <x v="2"/>
    <n v="0.72270000000000001"/>
    <n v="0"/>
    <n v="0.82599999999999996"/>
    <n v="0.17399999999999999"/>
  </r>
  <r>
    <x v="0"/>
    <s v=" Yeah. I mean, I can wait till then. Come here. I donâ€™t want you to fall.  "/>
    <s v="['mean', 'wait', 'want', 'fall']"/>
    <x v="6"/>
    <n v="11"/>
    <s v="Topic 9"/>
    <s v="Self Care Behaviours"/>
    <x v="7"/>
    <n v="0.36120000000000002"/>
    <n v="0"/>
    <n v="0.8"/>
    <n v="0.2"/>
  </r>
  <r>
    <x v="2"/>
    <s v=" I do not accept your surrender. Thereâ€™s only one way that I would ever relent."/>
    <s v="['accept', 'surrender', 'there', 'way', 'relent']"/>
    <x v="6"/>
    <n v="11"/>
    <s v="Topic 40"/>
    <s v="Leaving the Office"/>
    <x v="6"/>
    <n v="-0.29239999999999999"/>
    <n v="0.13500000000000001"/>
    <n v="0.86499999999999999"/>
    <n v="0"/>
  </r>
  <r>
    <x v="2"/>
    <s v=" You hit Pam in the face with a snowball while I watch."/>
    <s v="['hit', 'pam', 'face', 'snowball', 'watch']"/>
    <x v="6"/>
    <n v="11"/>
    <s v="Topic 16"/>
    <s v="Sexual Behaviours &amp; Weddings"/>
    <x v="0"/>
    <n v="0"/>
    <n v="0"/>
    <n v="1"/>
    <n v="0"/>
  </r>
  <r>
    <x v="0"/>
    <s v=" I was in the mall, and I saw that, and I thought it had your name written all over it."/>
    <s v="['mall', 'saw', 'thought', 'write']"/>
    <x v="6"/>
    <n v="11"/>
    <s v="Topic 22"/>
    <s v="Andy's Activities"/>
    <x v="2"/>
    <n v="0"/>
    <n v="0"/>
    <n v="1"/>
    <n v="0"/>
  </r>
  <r>
    <x v="0"/>
    <s v=" No, thatâ€™s notâ€¦ no, I went to the mall and I picked that out especially for you."/>
    <s v="['go', 'mall', 'picked', 'especially']"/>
    <x v="6"/>
    <n v="11"/>
    <s v="Topic 22"/>
    <s v="Andy's Activities"/>
    <x v="2"/>
    <n v="0"/>
    <n v="0"/>
    <n v="1"/>
    <n v="0"/>
  </r>
  <r>
    <x v="0"/>
    <s v=" [hands Kelly a receipt from his wallet] From the mall. Thatâ€¦"/>
    <s v="['hand', 'kelly', 'receipt', 'wallet', 'mall']"/>
    <x v="6"/>
    <n v="11"/>
    <s v="Topic 28"/>
    <s v="Romantic Feelings"/>
    <x v="0"/>
    <n v="0"/>
    <n v="0"/>
    <n v="1"/>
    <n v="0"/>
  </r>
  <r>
    <x v="0"/>
    <s v=" Thank you. A Hostess apple pie! This is my favorite breakfast. How did you know that? Thank you very much."/>
    <s v="['thank', 'hostess', 'apple', 'pie', 'favorite', 'breakfast', 'know', 'thank']"/>
    <x v="6"/>
    <n v="11"/>
    <s v="Topic 31"/>
    <s v="Showing Appreciation for Others"/>
    <x v="4"/>
    <n v="0.80700000000000005"/>
    <n v="0"/>
    <n v="0.67200000000000004"/>
    <n v="0.32800000000000001"/>
  </r>
  <r>
    <x v="0"/>
    <s v=" Oh, you know, I seem to remember that Santa promised that he would listen to all the gifts you wanted for Christmas. Didnâ€™t he say that?"/>
    <s v="['know', 'remember', 'santa', 'promise', 'listen', 'gift', 'want', 'christmas']"/>
    <x v="6"/>
    <n v="11"/>
    <s v="Topic 15"/>
    <s v="Parenting Issues"/>
    <x v="8"/>
    <n v="0.36120000000000002"/>
    <n v="0"/>
    <n v="0.90900000000000003"/>
    <n v="9.0999999999999998E-2"/>
  </r>
  <r>
    <x v="0"/>
    <s v=" I think I know where he is.  "/>
    <s v="['know']"/>
    <x v="6"/>
    <n v="11"/>
    <s v="Topic 1"/>
    <s v="Pam's Activities"/>
    <x v="2"/>
    <n v="0"/>
    <n v="0"/>
    <n v="1"/>
    <n v="0"/>
  </r>
  <r>
    <x v="0"/>
    <s v=" You, are you sure you donâ€™t want a pony? You want a real horse?"/>
    <s v="['sure', 'want', 'pony', 'want', 'real', 'horse']"/>
    <x v="6"/>
    <n v="11"/>
    <s v="Topic 46"/>
    <s v="Food and Eating Habits"/>
    <x v="5"/>
    <n v="0.504"/>
    <n v="0"/>
    <n v="0.67700000000000005"/>
    <n v="0.32300000000000001"/>
  </r>
  <r>
    <x v="0"/>
    <s v=" All right. You have to pick up after them.  "/>
    <s v="['pick']"/>
    <x v="6"/>
    <n v="11"/>
    <s v="Topic 37"/>
    <s v="Writing, Drawings, Pictures, etc"/>
    <x v="1"/>
    <n v="0"/>
    <n v="0"/>
    <n v="1"/>
    <n v="0"/>
  </r>
  <r>
    <x v="3"/>
    <s v=" Ohâ€¦ come on, bear man. Come on. [the lights flicker]"/>
    <s v="['bear', 'man', 'light', 'flicker']"/>
    <x v="6"/>
    <n v="11"/>
    <s v="Topic 26"/>
    <s v="Gender Roles"/>
    <x v="9"/>
    <n v="0"/>
    <n v="0"/>
    <n v="1"/>
    <n v="0"/>
  </r>
  <r>
    <x v="1"/>
    <s v=" Have you ever seen â€™em do that? [walk outside and the parking lot is covered with snowmen]"/>
    <s v="['see', 'em', 'walk', 'outside', 'parking', 'cover', 'snowman']"/>
    <x v="6"/>
    <n v="11"/>
    <s v="Topic 40"/>
    <s v="Leaving the Office"/>
    <x v="6"/>
    <n v="0"/>
    <n v="0"/>
    <n v="1"/>
    <n v="0"/>
  </r>
  <r>
    <x v="1"/>
    <s v=" No, itâ€™s, itâ€™s okay. Okay."/>
    <s v="[]"/>
    <x v="6"/>
    <n v="11"/>
    <s v="Topic 1"/>
    <s v="Pam's Activities"/>
    <x v="2"/>
    <n v="0.42149999999999999"/>
    <n v="0"/>
    <n v="0.441"/>
    <n v="0.55900000000000005"/>
  </r>
  <r>
    <x v="3"/>
    <s v=" Oh, my God. Oh, my God. No, no, no, no."/>
    <s v="['god', 'god']"/>
    <x v="6"/>
    <n v="11"/>
    <s v="Topic 47"/>
    <s v="Office Praise for Work"/>
    <x v="4"/>
    <n v="0.49390000000000001"/>
    <n v="0"/>
    <n v="0.65600000000000003"/>
    <n v="0.34399999999999997"/>
  </r>
  <r>
    <x v="3"/>
    <s v=" What? What is it? What? What is, oh, my God! [Jim starts attacking snowmen] Honey? Jim? Jim!  "/>
    <s v="['god', 'jim', 'start', 'attack', 'snowman', 'honey', 'jim', 'jim']"/>
    <x v="6"/>
    <n v="11"/>
    <s v="Topic 14"/>
    <s v="Jim &amp; Pam Relationship"/>
    <x v="0"/>
    <n v="-0.53369999999999995"/>
    <n v="0.21"/>
    <n v="0.69299999999999995"/>
    <n v="9.7000000000000003E-2"/>
  </r>
  <r>
    <x v="2"/>
    <s v=" In the end, the greatest snowball isnâ€™t a snowball at all. Itâ€™s fear. Merry Christmas.  "/>
    <s v="['end', 'great', 'snowball', 'snowball', 'fear', 'merry', 'christmas']"/>
    <x v="6"/>
    <n v="11"/>
    <s v="Topic 41"/>
    <s v="Kevin's Activities"/>
    <x v="2"/>
    <n v="0.67049999999999998"/>
    <n v="0.14000000000000001"/>
    <n v="0.52400000000000002"/>
    <n v="0.33600000000000002"/>
  </r>
  <r>
    <x v="2"/>
    <s v=" This meeting is for Knights of the Night only.  "/>
    <s v="['meeting', 'knight', 'night']"/>
    <x v="6"/>
    <n v="12"/>
    <s v="Topic 15"/>
    <s v="Parenting Issues"/>
    <x v="8"/>
    <n v="0"/>
    <n v="0"/>
    <n v="1"/>
    <n v="0"/>
  </r>
  <r>
    <x v="2"/>
    <s v=" Knights of the Night are volunteer crime patrollers. Weâ€™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
    <s v="['knight', 'night', 'volunteer', 'crime', 'patroller', 'compare', 'guardian', 'angel', 'different', 'seriously', 'guardian', 'angel', 'mean', 'broad', 'stroke', 'purpose', 'sure', 'guardian', 'angel', 'recent', 'deed', 'set', 'capture', 'scranton', 'strangler', 'mission', 'accomplish']"/>
    <x v="6"/>
    <n v="12"/>
    <s v="Topic 15"/>
    <s v="Parenting Issues"/>
    <x v="8"/>
    <n v="0.68930000000000002"/>
    <n v="9.6000000000000002E-2"/>
    <n v="0.75700000000000001"/>
    <n v="0.14699999999999999"/>
  </r>
  <r>
    <x v="1"/>
    <s v=" Iâ€™m actually just looking for my Blackberry, so, carry on."/>
    <s v="['actually', 'look', 'blackberry', 'carry']"/>
    <x v="6"/>
    <n v="12"/>
    <s v="Topic 21"/>
    <s v="Workplace Happenings"/>
    <x v="1"/>
    <n v="0"/>
    <n v="0"/>
    <n v="1"/>
    <n v="0"/>
  </r>
  <r>
    <x v="2"/>
    <s v=" No, no, no, no, no. I see how this movie ends. You make fun of me, everyone laughs, ha, ha, haâ€¦ screw you!"/>
    <s v="['movie', 'end', 'fun', 'laugh', 'ha', 'ha', 'ha', 'screw']"/>
    <x v="6"/>
    <n v="12"/>
    <s v="Topic 37"/>
    <s v="Writing, Drawings, Pictures, etc"/>
    <x v="1"/>
    <n v="0.75"/>
    <n v="0.05"/>
    <n v="0.70899999999999996"/>
    <n v="0.24099999999999999"/>
  </r>
  <r>
    <x v="2"/>
    <s v=" What are you going to do now? Are you going to make fun of our leaderâ€™s weird voice? Huh? [mimicking the leaderâ€™s voice] Dwight, donâ€™t be bothered by the [mumbles]. Over the line, Jim."/>
    <s v="['go', 'go', 'fun', 'leader', 'weird', 'voice', 'mimic', 'leader', 'voice', 'dwight', 'bother', 'mumble', 'line', 'jim']"/>
    <x v="6"/>
    <n v="12"/>
    <s v="Topic 20"/>
    <s v="Dunder Mifflin Products"/>
    <x v="1"/>
    <n v="0.21199999999999999"/>
    <n v="0.11700000000000001"/>
    <n v="0.79800000000000004"/>
    <n v="8.5000000000000006E-2"/>
  </r>
  <r>
    <x v="1"/>
    <s v=" Iâ€™m just looking for my phone, soâ€¦ pretend Iâ€™m not here."/>
    <s v="['look', 'phone', 'pretend']"/>
    <x v="6"/>
    <n v="12"/>
    <s v="Topic 35"/>
    <s v="Answering Phones"/>
    <x v="1"/>
    <n v="-0.1027"/>
    <n v="0.123"/>
    <n v="0.877"/>
    <n v="0"/>
  </r>
  <r>
    <x v="2"/>
    <s v=" Fine. Minutes from previous meeting of Knights of the Night. Thatâ€™s our official name, Jim."/>
    <s v="['fine', 'minute', 'previous', 'meeting', 'knight', 'night', 'official', 'jim']"/>
    <x v="6"/>
    <n v="12"/>
    <s v="Topic 10"/>
    <s v="Recreation"/>
    <x v="5"/>
    <n v="0.20230000000000001"/>
    <n v="0"/>
    <n v="0.88600000000000001"/>
    <n v="0.114"/>
  </r>
  <r>
    <x v="2"/>
    <s v=" Reflective strips were glued to patrol jackets. Knights went outside with flashlights to test them. "/>
    <s v="['reflective', 'strip', 'glue', 'patrol', 'jacket', 'knight', 'go', 'outside', 'flashlight', 'test']"/>
    <x v="6"/>
    <n v="12"/>
    <s v="Topic 49"/>
    <s v="Workplace Happenings"/>
    <x v="1"/>
    <n v="0"/>
    <n v="0"/>
    <n v="1"/>
    <n v="0"/>
  </r>
  <r>
    <x v="2"/>
    <s v=" Okay. Knights stayed outside to play flashlight tag."/>
    <s v="['knight', 'stayed', 'outside', 'play', 'flashlight', 'tag']"/>
    <x v="6"/>
    <n v="12"/>
    <s v="Topic 3"/>
    <s v="Initiatives &amp; Operations at Dunder Mifflin"/>
    <x v="1"/>
    <n v="0.51060000000000005"/>
    <n v="0"/>
    <n v="0.58299999999999996"/>
    <n v="0.41699999999999998"/>
  </r>
  <r>
    <x v="1"/>
    <s v=" Oh, come on, that sounds awesome."/>
    <s v="['sound', 'awesome']"/>
    <x v="6"/>
    <n v="12"/>
    <s v="Topic 25"/>
    <s v="Phylllis &amp; Angela Activities"/>
    <x v="2"/>
    <n v="0.62490000000000001"/>
    <n v="0"/>
    <n v="0.54900000000000004"/>
    <n v="0.45100000000000001"/>
  </r>
  <r>
    <x v="1"/>
    <s v=" [answers phone] Hey! Yeah. No, I got it. Just leaving now.   "/>
    <s v="['answer', 'phone', 'leave']"/>
    <x v="6"/>
    <n v="12"/>
    <s v="Topic 35"/>
    <s v="Answering Phones"/>
    <x v="1"/>
    <n v="0.35949999999999999"/>
    <n v="0"/>
    <n v="0.80100000000000005"/>
    <n v="0.19900000000000001"/>
  </r>
  <r>
    <x v="0"/>
    <s v=" January three, 2011. A day which will live in-famously. Holly Partridge Flax, otherwise known as Holly, otherwise otherwise known as a living, breathing angel, is engaged to another man. This is freaking me out. I- okay, letâ€™s switch to the happy video, okay? No, no, no, no, letâ€™s push through. Weâ€™ll do this.  "/>
    <s v="['january', 'live', 'infamously', 'holly', 'partridge', 'flax', 'know', 'holly', 'know', 'living', 'breathing', 'angel', 'engage', 'man', 'freak', 'let', 'switch', 'happy', 'video', 'let', 'push']"/>
    <x v="6"/>
    <n v="12"/>
    <s v="Topic 21"/>
    <s v="Workplace Happenings"/>
    <x v="1"/>
    <n v="0.75060000000000004"/>
    <n v="4.5999999999999999E-2"/>
    <n v="0.78700000000000003"/>
    <n v="0.16700000000000001"/>
  </r>
  <r>
    <x v="0"/>
    <s v=" Today will either be the best or the worst day of my life. Holly gave AJ an ultimatum. He either proposes by New Yearâ€™s or they break up. Now, if sheâ€™s engaged, Iâ€™m gonna go crazy, and Iâ€™m gonna start attacking people. If sheâ€™s not engaged, in all honesty, I may just burn this whole place to the ground out of happiness. Either way, I am going to need some talking down. And nobody talks me down like myself in a video talking me down.  "/>
    <s v="['today', 'best', 'bad', 'life', 'holly', 'give', 'aj', 'ultimatum', 'proposes', 'new', 'year', 'break', 'engage', 'crazy', 'start', 'attack', 'people', 'engage', 'honesty', 'burn', 'place', 'ground', 'happiness', 'way', 'go', 'need', 'talk', 'talk', 'video', 'talk']"/>
    <x v="6"/>
    <n v="12"/>
    <s v="Topic 21"/>
    <s v="Workplace Happenings"/>
    <x v="1"/>
    <n v="0.6643"/>
    <n v="0.113"/>
    <n v="0.73099999999999998"/>
    <n v="0.156"/>
  </r>
  <r>
    <x v="0"/>
    <s v=" [filming video] Michael, I know what youâ€™re thinking. Hollyâ€™s engaged to another man, and you want to kill yourself. It may seem like a good idea, but itâ€™s not."/>
    <s v="['film', 'video', 'michael', 'know', 'think', 'holly', 'engage', 'man', 'want', 'kill', 'idea']"/>
    <x v="6"/>
    <n v="12"/>
    <s v="Topic 21"/>
    <s v="Workplace Happenings"/>
    <x v="1"/>
    <n v="0.21440000000000001"/>
    <n v="8.5000000000000006E-2"/>
    <n v="0.71499999999999997"/>
    <n v="0.2"/>
  </r>
  <r>
    <x v="0"/>
    <s v=" Okay, so killing yourself. [laughs] I was just thinking about snot.  "/>
    <s v="['kill', 'laugh', 'think', 'snot']"/>
    <x v="6"/>
    <n v="12"/>
    <s v="Topic 32"/>
    <s v="Meridith &amp; Creed Activities"/>
    <x v="2"/>
    <n v="-8.4699999999999998E-2"/>
    <n v="0.26"/>
    <n v="0.443"/>
    <n v="0.29699999999999999"/>
  </r>
  <r>
    <x v="3"/>
    <s v=" Hey, guys! Fun thing. The index cards on your desk are resolution cards. You write your New Yearâ€™s resolution on them, Iâ€™ll collect them, and then display them onâ€¦ da-da-da-da-da! This! Resolution board."/>
    <s v="['guy', 'fun', 'index', 'card', 'desk', 'resolution', 'card', 'write', 'new', 'year', 'resolution', 'collect', 'display', 'dadadadada', 'resolution', 'board']"/>
    <x v="6"/>
    <n v="12"/>
    <s v="Topic 37"/>
    <s v="Writing, Drawings, Pictures, etc"/>
    <x v="1"/>
    <n v="0.6341"/>
    <n v="0"/>
    <n v="0.88500000000000001"/>
    <n v="0.115"/>
  </r>
  <r>
    <x v="2"/>
    <s v=" Wow. Did your baby draw that? "/>
    <s v="['wow', 'baby', 'draw']"/>
    <x v="6"/>
    <n v="12"/>
    <s v="Topic 50"/>
    <s v="Baby Making &amp; Schrute Farms"/>
    <x v="8"/>
    <n v="0.58589999999999998"/>
    <n v="0"/>
    <n v="0.56799999999999995"/>
    <n v="0.432"/>
  </r>
  <r>
    <x v="3"/>
    <s v=" I recently met Sue, the office administrator at Vance Refrigeration. She has this awesome wall full of fun initiatives and morale boosters and stuff. Sue just goes for it, sheâ€™s awesome.   "/>
    <s v="['recently', 'met', 'sue', 'office', 'administrator', 'vance', 'refrigeration', 'awesome', 'wall', 'fun', 'initiative', 'morale', 'booster', 'stuff', 'sue', 'go', 'awesome']"/>
    <x v="6"/>
    <n v="12"/>
    <s v="Topic 25"/>
    <s v="Phylllis &amp; Angela Activities"/>
    <x v="2"/>
    <n v="0.92279999999999995"/>
    <n v="0"/>
    <n v="0.69499999999999995"/>
    <n v="0.30499999999999999"/>
  </r>
  <r>
    <x v="0"/>
    <s v=" Bears sad, worms happy. Come on, Erin."/>
    <s v="['bear', 'sad', 'worm', 'happy', 'erin']"/>
    <x v="6"/>
    <n v="12"/>
    <s v="Topic 15"/>
    <s v="Parenting Issues"/>
    <x v="8"/>
    <n v="0.15310000000000001"/>
    <n v="0.26300000000000001"/>
    <n v="0.42399999999999999"/>
    <n v="0.314"/>
  </r>
  <r>
    <x v="0"/>
    <s v=" I did! I did, indeed. Two front row center, to Paula Poundstone, Live in Poughkeepsie. Hollyâ€™s favorite. I hope she doesnâ€™t call us up on stage. That would suck. â€œHey, you think you can do my job better?â€ I donâ€™t know. â€œWhatâ€™s your name?â€ Michael.  "/>
    <s v="['row', 'center', 'paula', 'poundstone', 'live', 'poughkeepsie', 'holly', 'favorite', 'hope', 'stage', 'suck', 'job', 'better', 'know', 'michael']"/>
    <x v="6"/>
    <n v="12"/>
    <s v="Topic 29"/>
    <s v="Financial Activities"/>
    <x v="1"/>
    <n v="0.56499999999999995"/>
    <n v="5.6000000000000001E-2"/>
    <n v="0.81599999999999995"/>
    <n v="0.127"/>
  </r>
  <r>
    <x v="3"/>
    <s v=" Oh, hey, guys! Iâ€™d like to introduce you to a new little friend of mine.  His name is New Yearâ€™s resolution board. "/>
    <s v="['guy', 'introduce', 'new', 'little', 'friend', 'new', 'year', 'resolution', 'board']"/>
    <x v="6"/>
    <n v="12"/>
    <s v="Topic 37"/>
    <s v="Writing, Drawings, Pictures, etc"/>
    <x v="1"/>
    <n v="0.69069999999999998"/>
    <n v="0"/>
    <n v="0.77800000000000002"/>
    <n v="0.222"/>
  </r>
  <r>
    <x v="0"/>
    <s v=" Soâ€¦ high five me. Weâ€™re back. To a happyâ€¦ [grabs Hollyâ€™s hand] look at those! Mittens. Are those a present?"/>
    <s v="['high', 'happy', 'grab', 'holly', 'hand', 'look', 'mitten', 'present']"/>
    <x v="6"/>
    <n v="12"/>
    <s v="Topic 21"/>
    <s v="Workplace Happenings"/>
    <x v="1"/>
    <n v="0.54110000000000003"/>
    <n v="0"/>
    <n v="0.84499999999999997"/>
    <n v="0.155"/>
  </r>
  <r>
    <x v="0"/>
    <s v=" Theyâ€™re so fuzzy and warm! Let me feel those. Let me feel that. Put â€˜er there. Give me a good firmâ€¦ ooh! Thatâ€™s a good firm handshake. Youâ€™re hired! Yes, letâ€™s get right into the Anderson account, shall we? Yes, yes, right away."/>
    <s v="['fuzzy', 'warm', 'feel', 'feel', 'er', 'firm', 'firm', 'handshake', 'hire', 'let', 'anderson', 'account', 'shall', 'away']"/>
    <x v="6"/>
    <n v="12"/>
    <s v="Topic 50"/>
    <s v="Baby Making &amp; Schrute Farms"/>
    <x v="8"/>
    <n v="0.94269999999999998"/>
    <n v="0"/>
    <n v="0.68600000000000005"/>
    <n v="0.314"/>
  </r>
  <r>
    <x v="2"/>
    <s v=" Hey, hey, hey. Want me to crank the thermostat up to 90, smoke her out? She canâ€™t keep those mittens on forever."/>
    <s v="['want', 'crank', 'thermostat', 'smoke', 'mitten', 'forever']"/>
    <x v="6"/>
    <n v="12"/>
    <s v="Topic 5"/>
    <s v="Oscar &amp; David Wallace"/>
    <x v="2"/>
    <n v="7.7200000000000005E-2"/>
    <n v="0"/>
    <n v="0.94199999999999995"/>
    <n v="5.8000000000000003E-2"/>
  </r>
  <r>
    <x v="0"/>
    <s v=" Yes, no, why? Stop! Yes."/>
    <s v="['stop']"/>
    <x v="6"/>
    <n v="12"/>
    <s v="Topic 42"/>
    <s v="Fun in the Office"/>
    <x v="5"/>
    <n v="0.54110000000000003"/>
    <n v="0.222"/>
    <n v="0.20200000000000001"/>
    <n v="0.57499999999999996"/>
  </r>
  <r>
    <x v="0"/>
    <s v=" Oh my God! Thatâ€™s it! Thatâ€™s it! "/>
    <s v="['god']"/>
    <x v="6"/>
    <n v="12"/>
    <s v="Topic 47"/>
    <s v="Office Praise for Work"/>
    <x v="4"/>
    <n v="0.45450000000000002"/>
    <n v="0"/>
    <n v="0.66800000000000004"/>
    <n v="0.33200000000000002"/>
  </r>
  <r>
    <x v="0"/>
    <s v=" Happy! Happy, happy, happy, happy!"/>
    <s v="['happy', 'happy', 'happy', 'happy', 'happy']"/>
    <x v="6"/>
    <n v="12"/>
    <s v="Topic 32"/>
    <s v="Meridith &amp; Creed Activities"/>
    <x v="2"/>
    <n v="0.96419999999999995"/>
    <n v="0"/>
    <n v="0"/>
    <n v="1"/>
  </r>
  <r>
    <x v="0"/>
    <s v=" Oh my God! [sprays champagne on Erin]   "/>
    <s v="['god', 'spray', 'champagne', 'erin']"/>
    <x v="6"/>
    <n v="12"/>
    <s v="Topic 4"/>
    <s v="Water Cooler Talk"/>
    <x v="9"/>
    <n v="0.55620000000000003"/>
    <n v="0"/>
    <n v="0.52100000000000002"/>
    <n v="0.47899999999999998"/>
  </r>
  <r>
    <x v="3"/>
    <s v=" Hey, Dwight, Iâ€™m collecting resolution cards."/>
    <s v="['dwight', 'collect', 'resolution', 'card']"/>
    <x v="6"/>
    <n v="12"/>
    <s v="Topic 37"/>
    <s v="Writing, Drawings, Pictures, etc"/>
    <x v="1"/>
    <n v="0"/>
    <n v="0"/>
    <n v="1"/>
    <n v="0"/>
  </r>
  <r>
    <x v="2"/>
    <s v=" Iâ€™ve achieved plenty and thereâ€™s no better than the best."/>
    <s v="['achieve', 'plenty', 'there', 'better', 'best']"/>
    <x v="6"/>
    <n v="12"/>
    <s v="Topic 30"/>
    <s v="Celebrations"/>
    <x v="5"/>
    <n v="0.42030000000000001"/>
    <n v="0.16500000000000001"/>
    <n v="0.54800000000000004"/>
    <n v="0.28799999999999998"/>
  </r>
  <r>
    <x v="3"/>
    <s v=" Well, maybe youâ€™ll meet someone."/>
    <s v="['maybe', 'meet']"/>
    <x v="6"/>
    <n v="12"/>
    <s v="Topic 24"/>
    <s v="Employee Status"/>
    <x v="3"/>
    <n v="0.2732"/>
    <n v="0"/>
    <n v="0.65600000000000003"/>
    <n v="0.34399999999999997"/>
  </r>
  <r>
    <x v="2"/>
    <s v=" Wait, itâ€™s that easy? Thatâ€™s not a resolution, thatâ€™s justâ€¦ something I want to do. Okay, fine. I can do thatâ€¦ [sticks note card on board, makes trumpet sound] My resolution isâ€¦ meet a loose woman."/>
    <s v="['wait', 'easy', 'resolution', 'want', 'fine', 'stick', 'note', 'card', 'board', 'make', 'trumpet', 'sound', 'resolution', 'meet', 'loose', 'woman']"/>
    <x v="6"/>
    <n v="12"/>
    <s v="Topic 37"/>
    <s v="Writing, Drawings, Pictures, etc"/>
    <x v="1"/>
    <n v="0.55740000000000001"/>
    <n v="5.6000000000000001E-2"/>
    <n v="0.752"/>
    <n v="0.192"/>
  </r>
  <r>
    <x v="0"/>
    <s v=" Hello! Oh, somebodyâ€™s got a new phone! "/>
    <s v="['somebody', 'new', 'phone']"/>
    <x v="6"/>
    <n v="12"/>
    <s v="Topic 35"/>
    <s v="Answering Phones"/>
    <x v="1"/>
    <n v="0"/>
    <n v="0"/>
    <n v="1"/>
    <n v="0"/>
  </r>
  <r>
    <x v="0"/>
    <s v=" [imitating E.T.] E.T. phone Holly. Holly like phone?"/>
    <s v="['imitate', 'et', 'et', 'phone', 'holly', 'holly', 'phone']"/>
    <x v="6"/>
    <n v="12"/>
    <s v="Topic 21"/>
    <s v="Workplace Happenings"/>
    <x v="1"/>
    <n v="0.36120000000000002"/>
    <n v="0"/>
    <n v="0.73699999999999999"/>
    <n v="0.26300000000000001"/>
  </r>
  <r>
    <x v="0"/>
    <s v=" I still have my old phone. This thingâ€¦ indestructible. [slams phone on desk, phone breaks]"/>
    <s v="['old', 'phone', 'indestructible', 'slam', 'phone', 'desk', 'phone', 'break']"/>
    <x v="6"/>
    <n v="12"/>
    <s v="Topic 35"/>
    <s v="Answering Phones"/>
    <x v="1"/>
    <n v="0.15310000000000001"/>
    <n v="0"/>
    <n v="0.89700000000000002"/>
    <n v="0.10299999999999999"/>
  </r>
  <r>
    <x v="0"/>
    <s v=" Holly doesnâ€™t seem to be engaged, but sheâ€™s talking to AJ like she is. I canâ€™t figure it out. Do you think sheâ€™s already dating a different AJ?"/>
    <s v="['holly', 'engage', 'talk', 'aj', 'figure', 'date', 'different', 'aj']"/>
    <x v="6"/>
    <n v="12"/>
    <s v="Topic 21"/>
    <s v="Workplace Happenings"/>
    <x v="1"/>
    <n v="0.62490000000000001"/>
    <n v="0"/>
    <n v="0.83599999999999997"/>
    <n v="0.16400000000000001"/>
  </r>
  <r>
    <x v="0"/>
    <s v=" When you broke it off with Roy, did you still tell him you loved him?"/>
    <s v="['broke', 'roy', 'tell', 'love']"/>
    <x v="6"/>
    <n v="12"/>
    <s v="Topic 26"/>
    <s v="Gender Roles"/>
    <x v="9"/>
    <n v="0.2732"/>
    <n v="0.14199999999999999"/>
    <n v="0.66"/>
    <n v="0.19800000000000001"/>
  </r>
  <r>
    <x v="3"/>
    <s v=" Iâ€™m notâ€¦ Iâ€™m not going to haveâ€¦"/>
    <s v="['go']"/>
    <x v="6"/>
    <n v="12"/>
    <s v="Topic 1"/>
    <s v="Pam's Activities"/>
    <x v="2"/>
    <n v="0"/>
    <n v="0"/>
    <n v="1"/>
    <n v="0"/>
  </r>
  <r>
    <x v="0"/>
    <s v=" No. Sheâ€™d just resent me. Or worse! She would think of me as her friend. [disgusted voice] Oh, hi friend! Blegh."/>
    <s v="['shed', 'resent', 'bad', 'friend', 'disgust', 'voice', 'friend', 'blegh']"/>
    <x v="6"/>
    <n v="12"/>
    <s v="Topic 29"/>
    <s v="Financial Activities"/>
    <x v="1"/>
    <n v="-0.33650000000000002"/>
    <n v="0.28199999999999997"/>
    <n v="0.51300000000000001"/>
    <n v="0.20499999999999999"/>
  </r>
  <r>
    <x v="0"/>
    <s v=" You think sheâ€™d talk to you?"/>
    <s v="['shed', 'talk']"/>
    <x v="6"/>
    <n v="12"/>
    <s v="Topic 38"/>
    <s v="Communication &amp; Problem Solving"/>
    <x v="3"/>
    <n v="0"/>
    <n v="0"/>
    <n v="1"/>
    <n v="0"/>
  </r>
  <r>
    <x v="0"/>
    <s v=" Thatâ€™s true. Sheâ€™s really nice. Sheâ€™d talk to anybody. Why donâ€™t you bring Erin to balance you out?"/>
    <s v="['true', 'nice', 'shed', 'talk', 'anybody', 'bring', 'erin', 'balance']"/>
    <x v="6"/>
    <n v="12"/>
    <s v="Topic 2"/>
    <s v="Outside Work &amp; Transportation"/>
    <x v="6"/>
    <n v="0.70889999999999997"/>
    <n v="0"/>
    <n v="0.73099999999999998"/>
    <n v="0.26900000000000002"/>
  </r>
  <r>
    <x v="2"/>
    <s v=" Yeah, pretty much. But, you know, this place is kinda tapped out, so. Letâ€™s roll."/>
    <s v="['pretty', 'know', 'place', 'kinda', 'tapped', 'let', 'roll']"/>
    <x v="6"/>
    <n v="12"/>
    <s v="Topic 8"/>
    <s v="Dundies and Watching videos"/>
    <x v="5"/>
    <n v="0.40189999999999998"/>
    <n v="0"/>
    <n v="0.77800000000000002"/>
    <n v="0.222"/>
  </r>
  <r>
    <x v="2"/>
    <s v=" Oh, really? What else? Let me see."/>
    <s v="[]"/>
    <x v="6"/>
    <n v="12"/>
    <s v="Topic 1"/>
    <s v="Pam's Activities"/>
    <x v="2"/>
    <n v="0"/>
    <n v="0"/>
    <n v="1"/>
    <n v="0"/>
  </r>
  <r>
    <x v="2"/>
    <s v=" I am not going back until I fulfill my resolution."/>
    <s v="['go', 'fulfill', 'resolution']"/>
    <x v="6"/>
    <n v="12"/>
    <s v="Topic 32"/>
    <s v="Meridith &amp; Creed Activities"/>
    <x v="2"/>
    <n v="0.44040000000000001"/>
    <n v="0"/>
    <n v="0.75600000000000001"/>
    <n v="0.24399999999999999"/>
  </r>
  <r>
    <x v="2"/>
    <s v=" Come on, why not? Iâ€™ve never been in one before. Iâ€™m tired of being Mr. Perfect Role Model all the time."/>
    <s v="['tire', 'perfect', 'role', 'model', 'time']"/>
    <x v="6"/>
    <n v="12"/>
    <s v="Topic 42"/>
    <s v="Fun in the Office"/>
    <x v="5"/>
    <n v="0.20230000000000001"/>
    <n v="0.113"/>
    <n v="0.74199999999999999"/>
    <n v="0.14499999999999999"/>
  </r>
  <r>
    <x v="2"/>
    <s v=" Well, we canâ€™t just go back, I mean, we came out to meet women."/>
    <s v="['mean', 'come', 'meet', 'woman']"/>
    <x v="6"/>
    <n v="12"/>
    <s v="Topic 26"/>
    <s v="Gender Roles"/>
    <x v="9"/>
    <n v="0.2732"/>
    <n v="0"/>
    <n v="0.86099999999999999"/>
    <n v="0.13900000000000001"/>
  </r>
  <r>
    <x v="2"/>
    <s v=" Chicks fall down, need help getting back up."/>
    <s v="['chick', 'fall', 'need', 'help', 'get']"/>
    <x v="6"/>
    <n v="12"/>
    <s v="Topic 1"/>
    <s v="Pam's Activities"/>
    <x v="2"/>
    <n v="0.40189999999999998"/>
    <n v="0"/>
    <n v="0.72199999999999998"/>
    <n v="0.27800000000000002"/>
  </r>
  <r>
    <x v="3"/>
    <s v=" The goal of this meeting is to get everybody excited about their resolutions! Whoâ€™s been good about their resolutions so far? Erin. Tell us about it."/>
    <s v="['goal', 'meeting', 'everybody', 'excite', 'resolution', 'who', 'resolution', 'far', 'erin', 'tell']"/>
    <x v="6"/>
    <n v="12"/>
    <s v="Topic 37"/>
    <s v="Writing, Drawings, Pictures, etc"/>
    <x v="1"/>
    <n v="0.68"/>
    <n v="0"/>
    <n v="0.81100000000000005"/>
    <n v="0.189"/>
  </r>
  <r>
    <x v="3"/>
    <s v=" Cool! Hereâ€™s a little â€˜way to goâ€™ gift from Sabre. [tosses Erin a Frisbee]"/>
    <s v="['cool', 'here', 'little', 'way', 'gift', 'sabre', 'toss', 'erin', 'frisbee']"/>
    <x v="6"/>
    <n v="12"/>
    <s v="Topic 31"/>
    <s v="Showing Appreciation for Others"/>
    <x v="4"/>
    <n v="0.66959999999999997"/>
    <n v="0"/>
    <n v="0.68600000000000005"/>
    <n v="0.314"/>
  </r>
  <r>
    <x v="3"/>
    <s v=" Creed. I noticed you donâ€™t have a resolution on the board. Whatâ€™s yours?"/>
    <s v="['creed', 'notice', 'resolution', 'board']"/>
    <x v="6"/>
    <n v="12"/>
    <s v="Topic 37"/>
    <s v="Writing, Drawings, Pictures, etc"/>
    <x v="1"/>
    <n v="0"/>
    <n v="0"/>
    <n v="1"/>
    <n v="0"/>
  </r>
  <r>
    <x v="3"/>
    <s v=" One of the hardest parts about making resolutions is keeping them. In fact, most resolutions are abandoned by February. "/>
    <s v="['hardest', 'part', 'make', 'resolution', 'keep', 'fact', 'resolution', 'abandon', 'february']"/>
    <x v="6"/>
    <n v="12"/>
    <s v="Topic 37"/>
    <s v="Writing, Drawings, Pictures, etc"/>
    <x v="1"/>
    <n v="-0.50460000000000005"/>
    <n v="0.153"/>
    <n v="0.84699999999999998"/>
    <n v="0"/>
  </r>
  <r>
    <x v="3"/>
    <s v=" But thatâ€™s okay. Because itâ€™s not about being perfect, itâ€™s about trying.  In fact, why donâ€™t we go around and confess some of the ways that weâ€™ve fudged on some of our resolutions?"/>
    <s v="['perfect', 'try', 'fact', 'confess', 'way', 'fudge', 'resolution']"/>
    <x v="6"/>
    <n v="12"/>
    <s v="Topic 37"/>
    <s v="Writing, Drawings, Pictures, etc"/>
    <x v="1"/>
    <n v="-0.39129999999999998"/>
    <n v="0.107"/>
    <n v="0.83"/>
    <n v="6.3E-2"/>
  </r>
  <r>
    <x v="3"/>
    <s v=" Okay, well, my confession is that today I had a sip of coffee. But thatâ€™s fine."/>
    <s v="['confession', 'today', 'sip', 'coffee', 'fine']"/>
    <x v="6"/>
    <n v="12"/>
    <s v="Topic 9"/>
    <s v="Self Care Behaviours"/>
    <x v="7"/>
    <n v="0.49390000000000001"/>
    <n v="0"/>
    <n v="0.71399999999999997"/>
    <n v="0.28599999999999998"/>
  </r>
  <r>
    <x v="3"/>
    <s v=" Yes! Because with all of your support, by this time next year maybe Iâ€™ll be down to one glass of iced tea a week."/>
    <s v="['support', 'time', 'year', 'maybe', 'glass', 'iced', 'tea', 'week']"/>
    <x v="6"/>
    <n v="12"/>
    <s v="Topic 6"/>
    <s v="Time Spent"/>
    <x v="1"/>
    <n v="0.69"/>
    <n v="0"/>
    <n v="0.79400000000000004"/>
    <n v="0.20599999999999999"/>
  </r>
  <r>
    <x v="0"/>
    <s v=" Next year? Come-I mean, what is the point? What is the point of that? I made a resolution to floss, and I did it. 12:01, January first, BAM! Blood everywhere."/>
    <s v="['year', 'comei', 'mean', 'point', 'point', 'resolution', 'floss', 'january', 'bam', 'blood']"/>
    <x v="6"/>
    <n v="12"/>
    <s v="Topic 6"/>
    <s v="Time Spent"/>
    <x v="1"/>
    <n v="0"/>
    <n v="0"/>
    <n v="1"/>
    <n v="0"/>
  </r>
  <r>
    <x v="0"/>
    <s v=" What is wrong with you people? Canâ€™t you stick to anything? Erin, I want you to go to the kitchen and get me some vegetables. Creed, you say you want to do a cartwheel? Nothingâ€™s stopping you. Come on, old man, do a cartwheel!"/>
    <s v="['wrong', 'people', 'stick', 'erin', 'want', 'kitchen', 'vegetable', 'creed', 'want', 'cartwheel', 'nothing', 'stop', 'old', 'man', 'cartwheel']"/>
    <x v="6"/>
    <n v="12"/>
    <s v="Topic 19"/>
    <s v="Heartbreaks &amp; Jan"/>
    <x v="0"/>
    <n v="-0.60360000000000003"/>
    <n v="0.115"/>
    <n v="0.83099999999999996"/>
    <n v="5.3999999999999999E-2"/>
  </r>
  <r>
    <x v="0"/>
    <s v=" Youâ€™re just gonna somersault around for the rest of your life and you know whatâ€™s going to be on your tombstone?  Loser."/>
    <s v="['somersault', 'rest', 'life', 'know', 'go', 'tombstone', 'loser']"/>
    <x v="6"/>
    <n v="12"/>
    <s v="Topic 27"/>
    <s v="Parenting Issues"/>
    <x v="8"/>
    <n v="-0.52669999999999995"/>
    <n v="0.13900000000000001"/>
    <n v="0.86099999999999999"/>
    <n v="0"/>
  </r>
  <r>
    <x v="0"/>
    <s v=" [holding broccoli in front of Kevin] Eat it."/>
    <s v="['hold', 'broccoli', 'kevin', 'eat']"/>
    <x v="6"/>
    <n v="12"/>
    <s v="Topic 6"/>
    <s v="Time Spent"/>
    <x v="1"/>
    <n v="0"/>
    <n v="0"/>
    <n v="1"/>
    <n v="0"/>
  </r>
  <r>
    <x v="0"/>
    <s v=" No. No cheese whiz, no hollandaise, no chocolate sauce, just eat it. Come on. Here comes the airplane, there you go. Open, open, into the hanger, there you go."/>
    <s v="['cheese', 'whiz', 'hollandaise', 'chocolate', 'sauce', 'eat', 'come', 'airplane', 'open', 'open', 'hanger']"/>
    <x v="6"/>
    <n v="12"/>
    <s v="Topic 7"/>
    <s v="Doors &amp; Elevators"/>
    <x v="1"/>
    <n v="-0.36370000000000002"/>
    <n v="0.13600000000000001"/>
    <n v="0.80500000000000005"/>
    <n v="5.8000000000000003E-2"/>
  </r>
  <r>
    <x v="0"/>
    <s v=" Eat it. Put it in your mouth, and just eat it."/>
    <s v="['eat', 'mouth', 'eat']"/>
    <x v="6"/>
    <n v="12"/>
    <s v="Topic 46"/>
    <s v="Food and Eating Habits"/>
    <x v="5"/>
    <n v="0"/>
    <n v="0"/>
    <n v="1"/>
    <n v="0"/>
  </r>
  <r>
    <x v="0"/>
    <s v=" I donâ€™t care whether you hate it! You said youâ€™d do it! "/>
    <s v="['care', 'hate', 'say']"/>
    <x v="6"/>
    <n v="12"/>
    <s v="Topic 46"/>
    <s v="Food and Eating Habits"/>
    <x v="5"/>
    <n v="-0.26950000000000002"/>
    <n v="0.245"/>
    <n v="0.57199999999999995"/>
    <n v="0.183"/>
  </r>
  <r>
    <x v="0"/>
    <s v=" Let me see if you swallowed it, open your mouth. Under your tongue. [reveals hidden broccoli, spits it out] Oh, God! You guys are pathetic. "/>
    <s v="['swallow', 'open', 'mouth', 'tongue', 'reveals', 'hidden', 'broccoli', 'spit', 'god', 'guy', 'pathetic']"/>
    <x v="6"/>
    <n v="12"/>
    <s v="Topic 45"/>
    <s v="Angela's Activities"/>
    <x v="2"/>
    <n v="-0.43890000000000001"/>
    <n v="0.13700000000000001"/>
    <n v="0.79100000000000004"/>
    <n v="7.1999999999999995E-2"/>
  </r>
  <r>
    <x v="0"/>
    <s v=" [imitating E.T.] Not Michael, E.T."/>
    <s v="['imitate', 'et', 'michael', 'et']"/>
    <x v="6"/>
    <n v="12"/>
    <s v="Topic 23"/>
    <s v="Michael's Behaviours"/>
    <x v="2"/>
    <n v="0"/>
    <n v="0"/>
    <n v="1"/>
    <n v="0"/>
  </r>
  <r>
    <x v="0"/>
    <s v=" Well, I just want to talk about what happened in there. "/>
    <s v="['want', 'talk', 'happen']"/>
    <x v="6"/>
    <n v="12"/>
    <s v="Topic 38"/>
    <s v="Communication &amp; Problem Solving"/>
    <x v="3"/>
    <n v="0.34"/>
    <n v="0"/>
    <n v="0.72599999999999998"/>
    <n v="0.27400000000000002"/>
  </r>
  <r>
    <x v="0"/>
    <s v=" Holly, come on in. Thanks for coming. I thought there should be an HR rep here for this. So, Kevin and Creed, things got a little bit intense in the conference room."/>
    <s v="['holly', 'thanks', 'come', 'thought', 'hr', 'rep', 'kevin', 'creed', 'thing', 'little', 'bit', 'intense', 'conference', 'room']"/>
    <x v="6"/>
    <n v="12"/>
    <s v="Topic 13"/>
    <s v="Meetings"/>
    <x v="1"/>
    <n v="0.44450000000000001"/>
    <n v="0"/>
    <n v="0.88400000000000001"/>
    <n v="0.11600000000000001"/>
  </r>
  <r>
    <x v="0"/>
    <s v=" And I wanted to apologize. These resolutions should be about you, and I made it about me, and it was none of my beeswax. "/>
    <s v="['want', 'apologize', 'resolution', 'beeswax']"/>
    <x v="6"/>
    <n v="12"/>
    <s v="Topic 37"/>
    <s v="Writing, Drawings, Pictures, etc"/>
    <x v="1"/>
    <n v="0.1027"/>
    <n v="0"/>
    <n v="0.94299999999999995"/>
    <n v="5.7000000000000002E-2"/>
  </r>
  <r>
    <x v="0"/>
    <s v=" I really wanted you to follow through on your resolutions. The cartwheel, the veggiesâ€¦ Iâ€¦ care about you. Very much. And you loom so large in my heart that I crossed the line. "/>
    <s v="['want', 'follow', 'resolution', 'cartwheel', 'veggie', 'care', 'loom', 'large', 'heart', 'cross', 'line']"/>
    <x v="6"/>
    <n v="12"/>
    <s v="Topic 19"/>
    <s v="Heartbreaks &amp; Jan"/>
    <x v="0"/>
    <n v="0.75790000000000002"/>
    <n v="4.8000000000000001E-2"/>
    <n v="0.76300000000000001"/>
    <n v="0.188"/>
  </r>
  <r>
    <x v="0"/>
    <s v=" Youâ€™re right. And I hope that we can still be friends. "/>
    <s v="['hope', 'friend']"/>
    <x v="6"/>
    <n v="12"/>
    <s v="Topic 29"/>
    <s v="Financial Activities"/>
    <x v="1"/>
    <n v="0.71840000000000004"/>
    <n v="0"/>
    <n v="0.6"/>
    <n v="0.4"/>
  </r>
  <r>
    <x v="3"/>
    <s v=" Yeah, just a little, I have a lot to deal with today."/>
    <s v="['little', 'deal', 'today']"/>
    <x v="6"/>
    <n v="12"/>
    <s v="Topic 11"/>
    <s v="Closing deals"/>
    <x v="1"/>
    <n v="0.29599999999999999"/>
    <n v="0"/>
    <n v="0.83299999999999996"/>
    <n v="0.16700000000000001"/>
  </r>
  <r>
    <x v="3"/>
    <s v=" [throws resolution board away in dumpster] Lesson learned.  "/>
    <s v="['throw', 'resolution', 'board', 'away', 'dumpster', 'lesson', 'learn']"/>
    <x v="6"/>
    <n v="12"/>
    <s v="Topic 36"/>
    <s v="Job Perks"/>
    <x v="1"/>
    <n v="-0.15310000000000001"/>
    <n v="0.186"/>
    <n v="0.81399999999999995"/>
    <n v="0"/>
  </r>
  <r>
    <x v="2"/>
    <s v=" Strip club. I was looking at the strippers at the strip club."/>
    <s v="['strip', 'club', 'look', 'stripper', 'strip', 'club']"/>
    <x v="6"/>
    <n v="12"/>
    <s v="Topic 30"/>
    <s v="Celebrations"/>
    <x v="5"/>
    <n v="0"/>
    <n v="0"/>
    <n v="1"/>
    <n v="0"/>
  </r>
  <r>
    <x v="0"/>
    <s v=" My resolution? I never want to make Holly cry again. Unless itâ€™s from laughing too hard. Or making love too beautifully.   "/>
    <s v="['resolution', 'want', 'holly', 'laugh', 'hard', 'make', 'love', 'beautifully']"/>
    <x v="6"/>
    <n v="12"/>
    <s v="Topic 26"/>
    <s v="Gender Roles"/>
    <x v="9"/>
    <n v="0.8115"/>
    <n v="0.18"/>
    <n v="0.47099999999999997"/>
    <n v="0.34899999999999998"/>
  </r>
  <r>
    <x v="0"/>
    <s v=" Look at where youâ€™re going to be doing the cartwheel. So look at where youâ€™re going to be placing your hands. So pick a spot."/>
    <s v="['look', 'go', 'cartwheel', 'look', 'go', 'place', 'hand', 'pick', 'spot']"/>
    <x v="6"/>
    <n v="12"/>
    <s v="Topic 21"/>
    <s v="Workplace Happenings"/>
    <x v="1"/>
    <n v="0"/>
    <n v="0"/>
    <n v="1"/>
    <n v="0"/>
  </r>
  <r>
    <x v="0"/>
    <s v=" You know what? Iâ€™m going to stay here as long as it takes."/>
    <s v="['know', 'go', 'stay', 'long', 'take']"/>
    <x v="6"/>
    <n v="12"/>
    <s v="Topic 9"/>
    <s v="Self Care Behaviours"/>
    <x v="7"/>
    <n v="0"/>
    <n v="0"/>
    <n v="1"/>
    <n v="0"/>
  </r>
  <r>
    <x v="0"/>
    <s v=" Itâ€™s about you. Itâ€™s about you. Go!"/>
    <s v="[]"/>
    <x v="6"/>
    <n v="12"/>
    <s v="Topic 1"/>
    <s v="Pam's Activities"/>
    <x v="2"/>
    <n v="0"/>
    <n v="0"/>
    <n v="1"/>
    <n v="0"/>
  </r>
  <r>
    <x v="0"/>
    <s v=" Congratulations. All right. Well, all right. See you tomorrow.   "/>
    <s v="['congratulation', 'tomorrow']"/>
    <x v="6"/>
    <n v="12"/>
    <s v="Topic 16"/>
    <s v="Sexual Behaviours &amp; Weddings"/>
    <x v="0"/>
    <n v="0.71840000000000004"/>
    <n v="0"/>
    <n v="0.53800000000000003"/>
    <n v="0.46200000000000002"/>
  </r>
  <r>
    <x v="0"/>
    <s v=" Oh no no, Iâ€™m not picking on you at all. Youâ€™re English, correct?"/>
    <s v="['pick', 'english', 'correct']"/>
    <x v="6"/>
    <n v="13"/>
    <s v="Topic 23"/>
    <s v="Michael's Behaviours"/>
    <x v="2"/>
    <n v="-0.29599999999999999"/>
    <n v="0.155"/>
    <n v="0.84499999999999997"/>
    <n v="0"/>
  </r>
  <r>
    <x v="0"/>
    <s v=" Iâ€™m working on an English character. Would you mind giâ€¦  Itâ€™s called Reginald Pooftah. "/>
    <s v="['work', 'english', 'character', 'mind', 'gi', 'call', 'reginald', 'pooftah']"/>
    <x v="6"/>
    <n v="13"/>
    <s v="Topic 22"/>
    <s v="Andy's Activities"/>
    <x v="2"/>
    <n v="0"/>
    <n v="0"/>
    <n v="1"/>
    <n v="0"/>
  </r>
  <r>
    <x v="0"/>
    <s v=" I do Ping. Herrow. I Ping! "/>
    <s v="['ping', 'herrow', 'ping']"/>
    <x v="6"/>
    <n v="13"/>
    <s v="Topic 42"/>
    <s v="Fun in the Office"/>
    <x v="5"/>
    <n v="0"/>
    <n v="0"/>
    <n v="1"/>
    <n v="0"/>
  </r>
  <r>
    <x v="0"/>
    <s v=" No, no, no. And people donâ€™t understand that is has nothing to do with making fun of a different nationality. "/>
    <s v="['people', 'understand', 'make', 'fun', 'different', 'nationality']"/>
    <x v="6"/>
    <n v="13"/>
    <s v="Topic 34"/>
    <s v="Uncomfortable Feelings"/>
    <x v="4"/>
    <n v="0.51060000000000005"/>
    <n v="0"/>
    <n v="0.85199999999999998"/>
    <n v="0.14799999999999999"/>
  </r>
  <r>
    <x v="0"/>
    <s v=" Thatâ€™s good. Pleasure to meet you. "/>
    <s v="['pleasure', 'meet']"/>
    <x v="6"/>
    <n v="13"/>
    <s v="Topic 24"/>
    <s v="Employee Status"/>
    <x v="3"/>
    <n v="0.76500000000000001"/>
    <n v="0"/>
    <n v="0.377"/>
    <n v="0.623"/>
  </r>
  <r>
    <x v="0"/>
    <s v=" [enters] [in a gruff voice] Hello, I am here for the small business seminar. "/>
    <s v="['enters', 'gruff', 'voice', 'small', 'business', 'seminar']"/>
    <x v="6"/>
    <n v="13"/>
    <s v="Topic 13"/>
    <s v="Meetings"/>
    <x v="1"/>
    <n v="0"/>
    <n v="0"/>
    <n v="1"/>
    <n v="0"/>
  </r>
  <r>
    <x v="0"/>
    <s v=" Nein! Iâ€™m greek! My name is Mikanos. "/>
    <s v="['nein', 'greek', 'mikanos']"/>
    <x v="6"/>
    <n v="13"/>
    <s v="Topic 6"/>
    <s v="Time Spent"/>
    <x v="1"/>
    <n v="0"/>
    <n v="0"/>
    <n v="1"/>
    <n v="0"/>
  </r>
  <r>
    <x v="0"/>
    <s v=" I am the plant. Every great seminar has one. My job is to make the speaker look good, and I do this through the techniques of leading questions and laughing at all jokes. And the character â€œMikanosâ€, is just a little added flava. â€œMikanosâ€ is loosely based on another character I do, â€œSpirosâ€, who is more about the ladies.   "/>
    <s v="['plant', 'great', 'seminar', 'job', 'speaker', 'look', 'technique', 'lead', 'question', 'laugh', 'joke', 'character', 'mikanos', 'little', 'add', 'flava', 'mikanos', 'loosely', 'base', 'character', 'spiros', 'lady']"/>
    <x v="6"/>
    <n v="13"/>
    <s v="Topic 1"/>
    <s v="Pam's Activities"/>
    <x v="2"/>
    <n v="0.9042"/>
    <n v="0"/>
    <n v="0.81799999999999995"/>
    <n v="0.182"/>
  </r>
  <r>
    <x v="1"/>
    <s v=" Listen, this isnâ€™t a favor, all right?  This is a good idea. We all win. "/>
    <s v="['listen', 'favor', 'idea', 'win']"/>
    <x v="6"/>
    <n v="13"/>
    <s v="Topic 3"/>
    <s v="Initiatives &amp; Operations at Dunder Mifflin"/>
    <x v="1"/>
    <n v="0.85550000000000004"/>
    <n v="0"/>
    <n v="0.56100000000000005"/>
    <n v="0.439"/>
  </r>
  <r>
    <x v="1"/>
    <s v=" Wow. [sees guy at Erinâ€™s desk] Stop, stop, stop, stop, stop, stop. Hey, Andy, Iâ€™m really, really sorry to do this to you, but I have a meeting today that I totally forgot, so I canâ€™t be apart of this seminar. "/>
    <s v="['wow', 'see', 'guy', 'erin', 'desk', 'stop', 'stop', 'stop', 'stop', 'stop', 'stop', 'andy', 'sorry', 'meeting', 'today', 'totally', 'forgot', 'apart', 'seminar']"/>
    <x v="6"/>
    <n v="13"/>
    <s v="Topic 42"/>
    <s v="Fun in the Office"/>
    <x v="5"/>
    <n v="-0.56259999999999999"/>
    <n v="0.23799999999999999"/>
    <n v="0.71099999999999997"/>
    <n v="5.1999999999999998E-2"/>
  </r>
  <r>
    <x v="1"/>
    <s v=" Iâ€™m really sorry. I canâ€™t do it. "/>
    <s v="['sorry']"/>
    <x v="6"/>
    <n v="13"/>
    <s v="Topic 1"/>
    <s v="Pam's Activities"/>
    <x v="2"/>
    <n v="-0.15129999999999999"/>
    <n v="0.21"/>
    <n v="0.79"/>
    <n v="0"/>
  </r>
  <r>
    <x v="1"/>
    <s v=" Will you let me know when this whole seminar thingâ€™s over? "/>
    <s v="['know', 'seminar', 'thing']"/>
    <x v="6"/>
    <n v="13"/>
    <s v="Topic 2"/>
    <s v="Outside Work &amp; Transportation"/>
    <x v="6"/>
    <n v="0"/>
    <n v="0"/>
    <n v="1"/>
    <n v="0"/>
  </r>
  <r>
    <x v="3"/>
    <s v=" Whatâ€™s going on? Do you know that guy?"/>
    <s v="['go', 'know', 'guy']"/>
    <x v="6"/>
    <n v="13"/>
    <s v="Topic 44"/>
    <s v="Stanley's Activities"/>
    <x v="2"/>
    <n v="0"/>
    <n v="0"/>
    <n v="1"/>
    <n v="0"/>
  </r>
  <r>
    <x v="1"/>
    <s v=" I just have a meeting, uh, outside the office. "/>
    <s v="['meeting', 'outside', 'office']"/>
    <x v="6"/>
    <n v="13"/>
    <s v="Topic 1"/>
    <s v="Pam's Activities"/>
    <x v="2"/>
    <n v="0"/>
    <n v="0"/>
    <n v="1"/>
    <n v="0"/>
  </r>
  <r>
    <x v="2"/>
    <s v=" Thatâ€™s great. Thereâ€™s a big, big future in that. "/>
    <s v="['great', 'there', 'big', 'big', 'future']"/>
    <x v="6"/>
    <n v="13"/>
    <s v="Topic 11"/>
    <s v="Closing deals"/>
    <x v="1"/>
    <n v="0.62490000000000001"/>
    <n v="0"/>
    <n v="0.66100000000000003"/>
    <n v="0.33900000000000002"/>
  </r>
  <r>
    <x v="2"/>
    <s v=" You promised us whales. These are worms. "/>
    <s v="['promise', 'whale', 'worm']"/>
    <x v="6"/>
    <n v="13"/>
    <s v="Topic 15"/>
    <s v="Parenting Issues"/>
    <x v="8"/>
    <n v="0.36120000000000002"/>
    <n v="0"/>
    <n v="0.70599999999999996"/>
    <n v="0.29399999999999998"/>
  </r>
  <r>
    <x v="2"/>
    <s v=" Weâ€™re no more a team than the people staying in the same hotel are a team.   "/>
    <s v="['team', 'people', 'stay', 'hotel', 'team']"/>
    <x v="6"/>
    <n v="13"/>
    <s v="Topic 47"/>
    <s v="Office Praise for Work"/>
    <x v="4"/>
    <n v="-0.29599999999999999"/>
    <n v="0.128"/>
    <n v="0.872"/>
    <n v="0"/>
  </r>
  <r>
    <x v="0"/>
    <s v=" You know what might be kind of fun?  I was thinking , you know Andy is having a seminar today? What if we went in as a greek couple? Mikanos andâ€¦ "/>
    <s v="['know', 'kind', 'fun', 'think', 'know', 'andy', 'seminar', 'today', 'go', 'greek', 'couple', 'mikanos']"/>
    <x v="6"/>
    <n v="13"/>
    <s v="Topic 42"/>
    <s v="Fun in the Office"/>
    <x v="5"/>
    <n v="0.54949999999999999"/>
    <n v="0"/>
    <n v="0.89400000000000002"/>
    <n v="0.106"/>
  </r>
  <r>
    <x v="0"/>
    <s v=" Holly broke up with A.J last week, which is the greatest thing that has ever happenedâ€¦ to me. To Holly, itâ€™s been the worst week of her life, and I know for a fact that there was a week for her in high school when she got mono and her first period ever. Too much information? Thatâ€™s what I thought. But, you know what? Here I am using it.   "/>
    <s v="['holly', 'broke', 'aj', 'week', 'great', 'happen', 'holly', 'bad', 'week', 'life', 'know', 'fact', 'week', 'high', 'school', 'mono', 'period', 'information', 'thought', 'know']"/>
    <x v="6"/>
    <n v="13"/>
    <s v="Topic 21"/>
    <s v="Workplace Happenings"/>
    <x v="1"/>
    <n v="-0.29820000000000002"/>
    <n v="6.6000000000000003E-2"/>
    <n v="0.89900000000000002"/>
    <n v="3.5000000000000003E-2"/>
  </r>
  <r>
    <x v="0"/>
    <s v=" [as Mikanos] If-a you change-a you mind, why donâ€™t you talk to Mikanos? "/>
    <s v="['mikanos', 'ifa', 'changea', 'mind', 'talk', 'mikanos']"/>
    <x v="6"/>
    <n v="13"/>
    <s v="Topic 1"/>
    <s v="Pam's Activities"/>
    <x v="2"/>
    <n v="0"/>
    <n v="0"/>
    <n v="1"/>
    <n v="0"/>
  </r>
  <r>
    <x v="0"/>
    <s v=" Ugh. Youâ€™re the fifth person to tell me that today. "/>
    <s v="['fifth', 'person', 'tell', 'today']"/>
    <x v="6"/>
    <n v="13"/>
    <s v="Topic 31"/>
    <s v="Showing Appreciation for Others"/>
    <x v="4"/>
    <n v="-0.42149999999999999"/>
    <n v="0.23699999999999999"/>
    <n v="0.76300000000000001"/>
    <n v="0"/>
  </r>
  <r>
    <x v="0"/>
    <s v=" Okay, yeah, like a character history. Good. Tom Hanks does that.   "/>
    <s v="['character', 'history', 'tom', 'hank']"/>
    <x v="6"/>
    <n v="13"/>
    <s v="Topic 35"/>
    <s v="Answering Phones"/>
    <x v="1"/>
    <n v="0.81759999999999999"/>
    <n v="0"/>
    <n v="0.42399999999999999"/>
    <n v="0.57599999999999996"/>
  </r>
  <r>
    <x v="3"/>
    <s v=" I donâ€™t think thatâ€™s a word. "/>
    <s v="['word']"/>
    <x v="6"/>
    <n v="13"/>
    <s v="Topic 36"/>
    <s v="Job Perks"/>
    <x v="1"/>
    <n v="0"/>
    <n v="0"/>
    <n v="1"/>
    <n v="0"/>
  </r>
  <r>
    <x v="3"/>
    <s v=" K-a. â€œKaâ€? What does â€œkaâ€ mean?"/>
    <s v="['ka', 'ka', 'ka', 'mean']"/>
    <x v="6"/>
    <n v="13"/>
    <s v="Topic 3"/>
    <s v="Initiatives &amp; Operations at Dunder Mifflin"/>
    <x v="1"/>
    <n v="0"/>
    <n v="0"/>
    <n v="1"/>
    <n v="0"/>
  </r>
  <r>
    <x v="3"/>
    <s v=" No, it doesnâ€™t have to just be cow stuff, right?   "/>
    <s v="['cow', 'stuff']"/>
    <x v="6"/>
    <n v="13"/>
    <s v="Topic 15"/>
    <s v="Parenting Issues"/>
    <x v="8"/>
    <n v="0"/>
    <n v="0"/>
    <n v="1"/>
    <n v="0"/>
  </r>
  <r>
    <x v="0"/>
    <s v=" [as Mikanos] I like the musical â€œGreaseâ€, or as we call it, â€œhomeâ€. "/>
    <s v="['mikanos', 'musical', 'grease', 'home']"/>
    <x v="6"/>
    <n v="13"/>
    <s v="Topic 2"/>
    <s v="Outside Work &amp; Transportation"/>
    <x v="6"/>
    <n v="0.36120000000000002"/>
    <n v="0"/>
    <n v="0.82799999999999996"/>
    <n v="0.17199999999999999"/>
  </r>
  <r>
    <x v="0"/>
    <s v=" [laughs] I canâ€™t believe-ee. Itâ€™s a miracle. She can talk! "/>
    <s v="['laugh', 'believeee', 'miracle', 'talk']"/>
    <x v="6"/>
    <n v="13"/>
    <s v="Topic 32"/>
    <s v="Meridith &amp; Creed Activities"/>
    <x v="2"/>
    <n v="0.80700000000000005"/>
    <n v="0"/>
    <n v="0.52300000000000002"/>
    <n v="0.47699999999999998"/>
  </r>
  <r>
    <x v="2"/>
    <s v=" So whatâ€™s your crazy business pipe dream? "/>
    <s v="['crazy', 'business', 'pipe', 'dream']"/>
    <x v="6"/>
    <n v="13"/>
    <s v="Topic 16"/>
    <s v="Sexual Behaviours &amp; Weddings"/>
    <x v="0"/>
    <n v="-0.16889999999999999"/>
    <n v="0.27600000000000002"/>
    <n v="0.51700000000000002"/>
    <n v="0.20699999999999999"/>
  </r>
  <r>
    <x v="2"/>
    <s v=" Hey, friend. Howâ€™s it going? Oh, you know what? Let me steep that for you. "/>
    <s v="['friend', 'hows', 'go', 'know', 'steep']"/>
    <x v="6"/>
    <n v="13"/>
    <s v="Topic 29"/>
    <s v="Financial Activities"/>
    <x v="1"/>
    <n v="0.5514"/>
    <n v="0"/>
    <n v="0.79700000000000004"/>
    <n v="0.20300000000000001"/>
  </r>
  <r>
    <x v="2"/>
    <s v=" Hey, you know what? Good news. Weâ€™re back in. Letâ€™s go sell some paper, Buddy. Huh? "/>
    <s v="['know', 'news', 'let', 'sell', 'paper', 'buddy']"/>
    <x v="6"/>
    <n v="13"/>
    <s v="Topic 38"/>
    <s v="Communication &amp; Problem Solving"/>
    <x v="3"/>
    <n v="0.504"/>
    <n v="0"/>
    <n v="0.82099999999999995"/>
    <n v="0.17899999999999999"/>
  </r>
  <r>
    <x v="2"/>
    <s v=" I got it. I got it. "/>
    <s v="[]"/>
    <x v="6"/>
    <n v="13"/>
    <s v="Topic 1"/>
    <s v="Pam's Activities"/>
    <x v="2"/>
    <n v="0"/>
    <n v="0"/>
    <n v="1"/>
    <n v="0"/>
  </r>
  <r>
    <x v="2"/>
    <s v=" [whispering] Youâ€™re gonna blow it. "/>
    <s v="['whisper', 'blow']"/>
    <x v="6"/>
    <n v="13"/>
    <s v="Topic 22"/>
    <s v="Andy's Activities"/>
    <x v="2"/>
    <n v="0"/>
    <n v="0"/>
    <n v="1"/>
    <n v="0"/>
  </r>
  <r>
    <x v="3"/>
    <s v=" Oscar, wait. I think the victory would be more meaningful if Erin puts the last word in herself. "/>
    <s v="['oscar', 'wait', 'victory', 'meaningful', 'erin', 'put', 'word']"/>
    <x v="6"/>
    <n v="13"/>
    <s v="Topic 7"/>
    <s v="Doors &amp; Elevators"/>
    <x v="1"/>
    <n v="0.38040000000000002"/>
    <n v="0"/>
    <n v="0.86799999999999999"/>
    <n v="0.13200000000000001"/>
  </r>
  <r>
    <x v="1"/>
    <s v=" [on phone] I just want to make a point to that last caller. I disagree. I donâ€™t think it is the running game at all. I think we do have to make a few moves in this off-season.  "/>
    <s v="['phone', 'want', 'point', 'caller', 'disagree', 'run', 'game', 'move', 'offseason']"/>
    <x v="6"/>
    <n v="13"/>
    <s v="Topic 35"/>
    <s v="Answering Phones"/>
    <x v="1"/>
    <n v="-0.31819999999999998"/>
    <n v="6.5000000000000002E-2"/>
    <n v="0.90200000000000002"/>
    <n v="3.3000000000000002E-2"/>
  </r>
  <r>
    <x v="0"/>
    <s v=" [as Mikanos] Dah, dah, dah, dah, dah. You know, I like you. Iâ€™m going to give you my secret gyro recipe. Come out here since itâ€™s a secret, and Iâ€™ll tell you. [exits conference room] [normal voice] All, you have to close right now. "/>
    <s v="['mikanos', 'dah', 'dah', 'dah', 'dah', 'dah', 'know', 'go', 'secret', 'gyro', 'recipe', 'secret', 'tell', 'exit', 'conference', 'room', 'normal', 'voice', 'close']"/>
    <x v="6"/>
    <n v="13"/>
    <s v="Topic 13"/>
    <s v="Meetings"/>
    <x v="1"/>
    <n v="0.36120000000000002"/>
    <n v="0"/>
    <n v="0.94499999999999995"/>
    <n v="5.5E-2"/>
  </r>
  <r>
    <x v="0"/>
    <s v=" No, youâ€™re not. Youâ€™re getting past it. You have to close. You can do it. "/>
    <s v="['get', 'past', 'close']"/>
    <x v="6"/>
    <n v="13"/>
    <s v="Topic 7"/>
    <s v="Doors &amp; Elevators"/>
    <x v="1"/>
    <n v="0"/>
    <n v="0"/>
    <n v="1"/>
    <n v="0"/>
  </r>
  <r>
    <x v="0"/>
    <s v=" You, Kelly and Creed, Kevin, they believe in you. Donâ€™t let them down. Donâ€™t let yourself down, Andy. Iâ€™m gonna go back in. Iâ€™m going to stall them for a little bit. I want you to get your head together, and then come back in. I want you to close. [entering conference room] [as Mikanos] What is taking that guy so long?   "/>
    <s v="['kelly', 'creed', 'kevin', 'believe', 'andy', 'go', 'stall', 'little', 'bit', 'want', 'head', 'want', 'close', 'enter', 'conference', 'room', 'mikanos', 'take', 'guy', 'long']"/>
    <x v="6"/>
    <n v="13"/>
    <s v="Topic 13"/>
    <s v="Meetings"/>
    <x v="1"/>
    <n v="-0.11890000000000001"/>
    <n v="2.9000000000000001E-2"/>
    <n v="0.93400000000000005"/>
    <n v="3.6999999999999998E-2"/>
  </r>
  <r>
    <x v="1"/>
    <s v=" Psst. You think this thingâ€™s gonna go much longer? "/>
    <s v="['psst', 'thing', 'longer']"/>
    <x v="6"/>
    <n v="13"/>
    <s v="Topic 8"/>
    <s v="Dundies and Watching videos"/>
    <x v="5"/>
    <n v="0"/>
    <n v="0"/>
    <n v="1"/>
    <n v="0"/>
  </r>
  <r>
    <x v="3"/>
    <s v=" I donâ€™t know. Theyâ€™re still in there. "/>
    <s v="['know']"/>
    <x v="6"/>
    <n v="13"/>
    <s v="Topic 1"/>
    <s v="Pam's Activities"/>
    <x v="2"/>
    <n v="0"/>
    <n v="0"/>
    <n v="1"/>
    <n v="0"/>
  </r>
  <r>
    <x v="3"/>
    <s v=" Hereâ€™s the story. That guy in there is Jimâ€™s childhood friend, Tom. "/>
    <s v="['here', 'story', 'guy', 'jims', 'childhood', 'friend', 'tom']"/>
    <x v="6"/>
    <n v="13"/>
    <s v="Topic 29"/>
    <s v="Financial Activities"/>
    <x v="1"/>
    <n v="0.49390000000000001"/>
    <n v="0"/>
    <n v="0.77500000000000002"/>
    <n v="0.22500000000000001"/>
  </r>
  <r>
    <x v="1"/>
    <s v=" Tom Witochkin. One of my best buddies, actually. "/>
    <s v="['tom', 'witochkin', 'best', 'buddy', 'actually']"/>
    <x v="6"/>
    <n v="13"/>
    <s v="Topic 38"/>
    <s v="Communication &amp; Problem Solving"/>
    <x v="3"/>
    <n v="0.63690000000000002"/>
    <n v="0"/>
    <n v="0.625"/>
    <n v="0.375"/>
  </r>
  <r>
    <x v="3"/>
    <s v=" And when they were both in the third grade, Jim was placed in the top reading group. "/>
    <s v="['grade', 'jim', 'place', 'reading', 'group']"/>
    <x v="6"/>
    <n v="13"/>
    <s v="Topic 14"/>
    <s v="Jim &amp; Pam Relationship"/>
    <x v="0"/>
    <n v="0.20230000000000001"/>
    <n v="0"/>
    <n v="0.89900000000000002"/>
    <n v="0.10100000000000001"/>
  </r>
  <r>
    <x v="1"/>
    <s v=" I was blue group, so it was second from the top. "/>
    <s v="['blue', 'group', 'second']"/>
    <x v="6"/>
    <n v="13"/>
    <s v="Topic 11"/>
    <s v="Closing deals"/>
    <x v="1"/>
    <n v="0.20230000000000001"/>
    <n v="0"/>
    <n v="0.84699999999999998"/>
    <n v="0.153"/>
  </r>
  <r>
    <x v="3"/>
    <s v=" And Jimâ€™s mom suggested that Jim spend time hanging with the kids in his reading group, because she though that would be a good influence. "/>
    <s v="['jims', 'mom', 'suggest', 'jim', 'spend', 'time', 'hang', 'kid', 'reading', 'group', 'influence']"/>
    <x v="6"/>
    <n v="13"/>
    <s v="Topic 2"/>
    <s v="Outside Work &amp; Transportation"/>
    <x v="6"/>
    <n v="0.44040000000000001"/>
    <n v="0"/>
    <n v="0.89200000000000002"/>
    <n v="0.108"/>
  </r>
  <r>
    <x v="1"/>
    <s v=" And thatâ€™s what I told him. "/>
    <s v="[]"/>
    <x v="6"/>
    <n v="13"/>
    <s v="Topic 1"/>
    <s v="Pam's Activities"/>
    <x v="2"/>
    <n v="0"/>
    <n v="0"/>
    <n v="1"/>
    <n v="0"/>
  </r>
  <r>
    <x v="1"/>
    <s v=" â€œMy mom thinks youâ€™re too dumb to hang out with.â€  "/>
    <s v="['mom', 'think', 'dumb', 'hang']"/>
    <x v="6"/>
    <n v="13"/>
    <s v="Topic 35"/>
    <s v="Answering Phones"/>
    <x v="1"/>
    <n v="-0.51060000000000005"/>
    <n v="0.26800000000000002"/>
    <n v="0.73199999999999998"/>
    <n v="0"/>
  </r>
  <r>
    <x v="1"/>
    <s v=" Yeah, woah. [deeper voice] Yep, absolutely, go ahead. "/>
    <s v="['woah', 'deeper', 'voice', 'yep', 'absolutely', 'ahead']"/>
    <x v="6"/>
    <n v="13"/>
    <s v="Topic 40"/>
    <s v="Leaving the Office"/>
    <x v="6"/>
    <n v="0.52669999999999995"/>
    <n v="0"/>
    <n v="0.57699999999999996"/>
    <n v="0.42299999999999999"/>
  </r>
  <r>
    <x v="1"/>
    <s v=" Oh, man. You remember that, huh? "/>
    <s v="['man', 'remember']"/>
    <x v="6"/>
    <n v="13"/>
    <s v="Topic 26"/>
    <s v="Gender Roles"/>
    <x v="9"/>
    <n v="0"/>
    <n v="0"/>
    <n v="1"/>
    <n v="0"/>
  </r>
  <r>
    <x v="2"/>
    <s v=" Andy. I didnâ€™t think you had it in ya. "/>
    <s v="['andy']"/>
    <x v="6"/>
    <n v="13"/>
    <s v="Topic 22"/>
    <s v="Andy's Activities"/>
    <x v="2"/>
    <n v="0"/>
    <n v="0"/>
    <n v="1"/>
    <n v="0"/>
  </r>
  <r>
    <x v="0"/>
    <s v=" [as Mikanos] Almost as good as the first day when we first met. You are the love of my life. Come to me, Necropolis. Put your lips on my lips. Come on. "/>
    <s v="['mikanos', 'met', 'love', 'life', 'necropolis', 'lip', 'lip']"/>
    <x v="6"/>
    <n v="13"/>
    <s v="Topic 23"/>
    <s v="Michael's Behaviours"/>
    <x v="2"/>
    <n v="0.77959999999999996"/>
    <n v="0"/>
    <n v="0.81499999999999995"/>
    <n v="0.185"/>
  </r>
  <r>
    <x v="0"/>
    <s v=" What? Come on. Itâ€™s time for grapes. [regular voice] Real fun day.   "/>
    <s v="['time', 'grape', 'regular', 'voice', 'real', 'fun']"/>
    <x v="6"/>
    <n v="13"/>
    <s v="Topic 13"/>
    <s v="Meetings"/>
    <x v="1"/>
    <n v="0.51060000000000005"/>
    <n v="0"/>
    <n v="0.76900000000000002"/>
    <n v="0.23100000000000001"/>
  </r>
  <r>
    <x v="3"/>
    <s v=" Wait. Can you back up? Whatâ€™s the story? "/>
    <s v="['wait', 'story']"/>
    <x v="6"/>
    <n v="14"/>
    <s v="Topic 9"/>
    <s v="Self Care Behaviours"/>
    <x v="7"/>
    <n v="0"/>
    <n v="0"/>
    <n v="1"/>
    <n v="0"/>
  </r>
  <r>
    <x v="0"/>
    <s v=" Just a minute. How long do we have to wait?"/>
    <s v="['minute', 'long', 'wait']"/>
    <x v="6"/>
    <n v="14"/>
    <s v="Topic 9"/>
    <s v="Self Care Behaviours"/>
    <x v="7"/>
    <n v="0"/>
    <n v="0"/>
    <n v="1"/>
    <n v="0"/>
  </r>
  <r>
    <x v="0"/>
    <s v=" You broke up with AJ weeks ago. "/>
    <s v="['broke', 'aj', 'week']"/>
    <x v="6"/>
    <n v="14"/>
    <s v="Topic 21"/>
    <s v="Workplace Happenings"/>
    <x v="1"/>
    <n v="-0.42149999999999999"/>
    <n v="0.318"/>
    <n v="0.68200000000000005"/>
    <n v="0"/>
  </r>
  <r>
    <x v="0"/>
    <s v=" I donâ€™t understand. I really donâ€™t. I mean, we know we are going to start dating. Why not now?"/>
    <s v="['understand', 'mean', 'know', 'go', 'start', 'date']"/>
    <x v="6"/>
    <n v="14"/>
    <s v="Topic 32"/>
    <s v="Meridith &amp; Creed Activities"/>
    <x v="2"/>
    <n v="0"/>
    <n v="0"/>
    <n v="1"/>
    <n v="0"/>
  </r>
  <r>
    <x v="0"/>
    <s v=" Why does the sun rise in the morning? Why do magnets stick together? Because everybody says so. Everybody. "/>
    <s v="['sun', 'rise', 'morning', 'magnet', 'stick', 'everybody', 'say', 'everybody']"/>
    <x v="6"/>
    <n v="14"/>
    <s v="Topic 9"/>
    <s v="Self Care Behaviours"/>
    <x v="7"/>
    <n v="0"/>
    <n v="0"/>
    <n v="1"/>
    <n v="0"/>
  </r>
  <r>
    <x v="0"/>
    <s v=" Yeah, I understand. I just donâ€™t agree. "/>
    <s v="['understand', 'agree']"/>
    <x v="6"/>
    <n v="14"/>
    <s v="Topic 34"/>
    <s v="Uncomfortable Feelings"/>
    <x v="4"/>
    <n v="0.57189999999999996"/>
    <n v="0"/>
    <n v="0.51500000000000001"/>
    <n v="0.48499999999999999"/>
  </r>
  <r>
    <x v="0"/>
    <s v=" I have my own opinion and my opinion is to disagree with you. "/>
    <s v="['opinion', 'opinion', 'disagree']"/>
    <x v="6"/>
    <n v="14"/>
    <s v="Topic 34"/>
    <s v="Uncomfortable Feelings"/>
    <x v="4"/>
    <n v="-0.38179999999999997"/>
    <n v="0.17799999999999999"/>
    <n v="0.82199999999999995"/>
    <n v="0"/>
  </r>
  <r>
    <x v="1"/>
    <s v=" Heâ€™s going to be a lot of fun to drive around in a car with. "/>
    <s v="['go', 'fun', 'drive', 'car']"/>
    <x v="6"/>
    <n v="14"/>
    <s v="Topic 17"/>
    <s v="Driving"/>
    <x v="6"/>
    <n v="0.51060000000000005"/>
    <n v="0"/>
    <n v="0.80900000000000005"/>
    <n v="0.191"/>
  </r>
  <r>
    <x v="3"/>
    <s v=" Aw youâ€™ll get through it hon. Just make a game out of it. A funny â€œJimâ€ game. "/>
    <s v="['aw', 'hon', 'game', 'funny', 'jim', 'game']"/>
    <x v="6"/>
    <n v="14"/>
    <s v="Topic 10"/>
    <s v="Recreation"/>
    <x v="5"/>
    <n v="0.44040000000000001"/>
    <n v="0"/>
    <n v="0.84699999999999998"/>
    <n v="0.153"/>
  </r>
  <r>
    <x v="1"/>
    <s v=" Thatâ€™s it? Thatâ€™s all I get? Even after all the hard work I put into celebrating your talent today?"/>
    <s v="['hard', 'work', 'celebrate', 'talent', 'today']"/>
    <x v="6"/>
    <n v="14"/>
    <s v="Topic 18"/>
    <s v="Focusing at Work"/>
    <x v="1"/>
    <n v="0.76770000000000005"/>
    <n v="5.7000000000000002E-2"/>
    <n v="0.65500000000000003"/>
    <n v="0.28799999999999998"/>
  </r>
  <r>
    <x v="1"/>
    <s v=" Well, those things that you consider doodles, I consider art. "/>
    <s v="['thing', 'consider', 'doodle', 'consider', 'art']"/>
    <x v="6"/>
    <n v="14"/>
    <s v="Topic 8"/>
    <s v="Dundies and Watching videos"/>
    <x v="5"/>
    <n v="0.2732"/>
    <n v="0"/>
    <n v="0.81100000000000005"/>
    <n v="0.189"/>
  </r>
  <r>
    <x v="1"/>
    <s v=" Ok fine, three hints. One! When you are getting colder, youâ€™re really getting warmer. "/>
    <s v="['fine', 'hint', 'get', 'colder', 'get', 'warmer']"/>
    <x v="6"/>
    <n v="14"/>
    <s v="Topic 10"/>
    <s v="Recreation"/>
    <x v="5"/>
    <n v="0.69750000000000001"/>
    <n v="0"/>
    <n v="0.61899999999999999"/>
    <n v="0.38100000000000001"/>
  </r>
  <r>
    <x v="1"/>
    <s v=" Two! You have a better chance, if you think Bob Vance. "/>
    <s v="['better', 'chance', 'bob', 'vance']"/>
    <x v="6"/>
    <n v="14"/>
    <s v="Topic 25"/>
    <s v="Phylllis &amp; Angela Activities"/>
    <x v="2"/>
    <n v="0.63600000000000001"/>
    <n v="0"/>
    <n v="0.63400000000000001"/>
    <n v="0.36599999999999999"/>
  </r>
  <r>
    <x v="1"/>
    <s v=" You know what, just think about it, youâ€™ll be fine. "/>
    <s v="['know', 'fine']"/>
    <x v="6"/>
    <n v="14"/>
    <s v="Topic 10"/>
    <s v="Recreation"/>
    <x v="5"/>
    <n v="0.20230000000000001"/>
    <n v="0"/>
    <n v="0.83299999999999996"/>
    <n v="0.16700000000000001"/>
  </r>
  <r>
    <x v="0"/>
    <s v=" Just drive faster. I want to get back. "/>
    <s v="['drive', 'faster', 'want']"/>
    <x v="6"/>
    <n v="14"/>
    <s v="Topic 17"/>
    <s v="Driving"/>
    <x v="6"/>
    <n v="7.7200000000000005E-2"/>
    <n v="0"/>
    <n v="0.84299999999999997"/>
    <n v="0.157"/>
  </r>
  <r>
    <x v="1"/>
    <s v=" Well, Iâ€™m going the speed limit. Soâ€¦"/>
    <s v="['go', 'speed', 'limit']"/>
    <x v="6"/>
    <n v="14"/>
    <s v="Topic 3"/>
    <s v="Initiatives &amp; Operations at Dunder Mifflin"/>
    <x v="1"/>
    <n v="0.2732"/>
    <n v="0"/>
    <n v="0.74099999999999999"/>
    <n v="0.25900000000000001"/>
  </r>
  <r>
    <x v="0"/>
    <s v=" Okay, fine. My feelings donâ€™t matter to you. What matters to you is your precious speed limit. "/>
    <s v="['fine', 'feeling', 'matter', 'matter', 'precious', 'speed', 'limit']"/>
    <x v="6"/>
    <n v="14"/>
    <s v="Topic 34"/>
    <s v="Uncomfortable Feelings"/>
    <x v="4"/>
    <n v="0.76500000000000001"/>
    <n v="0"/>
    <n v="0.55600000000000005"/>
    <n v="0.44400000000000001"/>
  </r>
  <r>
    <x v="0"/>
    <s v=" No Iâ€™m not. Iâ€™m not in a bad mood. Iâ€™m not, Jim. Hello? Ok fine, ignore me. Have it your way. Letâ€™s just talk about you, as always. Is sex different after the baby, Jim? "/>
    <s v="['mood', 'jim', 'fine', 'ignore', 'way', 'let', 'talk', 'sex', 'different', 'baby', 'jim']"/>
    <x v="6"/>
    <n v="14"/>
    <s v="Topic 14"/>
    <s v="Jim &amp; Pam Relationship"/>
    <x v="0"/>
    <n v="-0.31780000000000003"/>
    <n v="0.16700000000000001"/>
    <n v="0.72099999999999997"/>
    <n v="0.112"/>
  </r>
  <r>
    <x v="0"/>
    <s v=" Yeah, I do. My word against yours. "/>
    <s v="['word']"/>
    <x v="6"/>
    <n v="14"/>
    <s v="Topic 36"/>
    <s v="Job Perks"/>
    <x v="1"/>
    <n v="0.29599999999999999"/>
    <n v="0"/>
    <n v="0.73199999999999998"/>
    <n v="0.26800000000000002"/>
  </r>
  <r>
    <x v="0"/>
    <s v=" What part of â€œI need to peeâ€ do you not understand? Iâ€™m upset. My bladder is full. There is no telling what I might do right now all over the inside of your precious little car. "/>
    <s v="['need', 'pee', 'understand', 'upset', 'bladder', 'tell', 'inside', 'precious', 'little', 'car']"/>
    <x v="6"/>
    <n v="14"/>
    <s v="Topic 17"/>
    <s v="Driving"/>
    <x v="6"/>
    <n v="0.5696"/>
    <n v="5.3999999999999999E-2"/>
    <n v="0.80300000000000005"/>
    <n v="0.14299999999999999"/>
  </r>
  <r>
    <x v="1"/>
    <s v=" Alright, Well if I see a gas station, Iâ€™ll pull over. "/>
    <s v="['gas', 'station', 'pull']"/>
    <x v="6"/>
    <n v="14"/>
    <s v="Topic 45"/>
    <s v="Angela's Activities"/>
    <x v="2"/>
    <n v="0.47670000000000001"/>
    <n v="0"/>
    <n v="0.68700000000000006"/>
    <n v="0.313"/>
  </r>
  <r>
    <x v="0"/>
    <s v=" Well I hope I make it.   "/>
    <s v="['hope']"/>
    <x v="6"/>
    <n v="14"/>
    <s v="Topic 47"/>
    <s v="Office Praise for Work"/>
    <x v="4"/>
    <n v="0.61240000000000006"/>
    <n v="0"/>
    <n v="0.44400000000000001"/>
    <n v="0.55600000000000005"/>
  </r>
  <r>
    <x v="1"/>
    <s v=" Just stay there. Iâ€™ll be there in one second. Michael! Michael! Excuse me, sir there is a guy in the bathroom. Heâ€™s coming out but I have to go because itâ€™s an emergency. Will you just tell him call the office. Just call the office! Thank you. Please? "/>
    <s v="['stay', 'second', 'michael', 'michael', 'excuse', 'sir', 'guy', 'bathroom', 'come', 'emergency', 'tell', 'office', 'office', 'thank']"/>
    <x v="6"/>
    <n v="14"/>
    <s v="Topic 23"/>
    <s v="Michael's Behaviours"/>
    <x v="2"/>
    <n v="0.58940000000000003"/>
    <n v="6.0999999999999999E-2"/>
    <n v="0.79100000000000004"/>
    <n v="0.14799999999999999"/>
  </r>
  <r>
    <x v="1"/>
    <s v=" Hey itâ€™s me. So uh, donâ€™t worry. Everythingâ€™s ok. "/>
    <s v="['worry', 'everythings']"/>
    <x v="6"/>
    <n v="14"/>
    <s v="Topic 36"/>
    <s v="Job Perks"/>
    <x v="1"/>
    <n v="-0.48770000000000002"/>
    <n v="0.28299999999999997"/>
    <n v="0.71699999999999997"/>
    <n v="0"/>
  </r>
  <r>
    <x v="1"/>
    <s v=" Nothing. Absolutely nothing. Youâ€™re not holding a cup of coffee or anything are you?"/>
    <s v="['absolutely', 'hold', 'cup', 'coffee']"/>
    <x v="6"/>
    <n v="14"/>
    <s v="Topic 48"/>
    <s v="Dunder Mifflin Corporate Affairs"/>
    <x v="3"/>
    <n v="0"/>
    <n v="0"/>
    <n v="1"/>
    <n v="0"/>
  </r>
  <r>
    <x v="1"/>
    <s v=" Uh, so, Cece had a little bit of a fever. And your mom also locked her in the car. "/>
    <s v="['cece', 'little', 'bit', 'fever', 'mom', 'lock', 'car']"/>
    <x v="6"/>
    <n v="14"/>
    <s v="Topic 27"/>
    <s v="Parenting Issues"/>
    <x v="8"/>
    <n v="0"/>
    <n v="0"/>
    <n v="1"/>
    <n v="0"/>
  </r>
  <r>
    <x v="1"/>
    <s v=" No no no itâ€™s ok. So, Cece is with daddy now. Sheâ€™s laughing and sheâ€™s happy. And we are on our way to see Dr. Barbra. "/>
    <s v="['cece', 'daddy', 'laugh', 'happy', 'way', 'dr', 'barbra']"/>
    <x v="6"/>
    <n v="14"/>
    <s v="Topic 32"/>
    <s v="Meridith &amp; Creed Activities"/>
    <x v="2"/>
    <n v="0.86499999999999999"/>
    <n v="0"/>
    <n v="0.67300000000000004"/>
    <n v="0.32700000000000001"/>
  </r>
  <r>
    <x v="1"/>
    <s v=" Yes, and your mom got a very well deserved day off. So hereâ€™s the thing though. I left Michael at the gas station on Benet. "/>
    <s v="['mom', 'deserve', 'here', 'left', 'michael', 'gas', 'station', 'benet']"/>
    <x v="6"/>
    <n v="14"/>
    <s v="Topic 29"/>
    <s v="Financial Activities"/>
    <x v="1"/>
    <n v="0.624"/>
    <n v="0"/>
    <n v="0.81899999999999995"/>
    <n v="0.18099999999999999"/>
  </r>
  <r>
    <x v="1"/>
    <s v=" And his wallet and phone are on the seat next to me. "/>
    <s v="['wallet', 'phone', 'seat']"/>
    <x v="6"/>
    <n v="14"/>
    <s v="Topic 35"/>
    <s v="Answering Phones"/>
    <x v="1"/>
    <n v="0"/>
    <n v="0"/>
    <n v="1"/>
    <n v="0"/>
  </r>
  <r>
    <x v="3"/>
    <s v=" Got it. I will put out a A.P.B. Otherwise known as a â€œAsk Pam Beasleyâ€. â€¦ Did the phone cut off?"/>
    <s v="['apb', 'know', 'ask', 'pam', 'beasley', 'phone', 'cut']"/>
    <x v="6"/>
    <n v="14"/>
    <s v="Topic 35"/>
    <s v="Answering Phones"/>
    <x v="1"/>
    <n v="-0.2732"/>
    <n v="9.5000000000000001E-2"/>
    <n v="0.90500000000000003"/>
    <n v="0"/>
  </r>
  <r>
    <x v="0"/>
    <s v=" I know, I know you have a phone policy. I understand. But this is an emergency because my friend isnâ€™t here and I am worried that he has been abducted. "/>
    <s v="['know', 'know', 'phone', 'policy', 'understand', 'emergency', 'friend', 'worried', 'abduct']"/>
    <x v="6"/>
    <n v="14"/>
    <s v="Topic 3"/>
    <s v="Initiatives &amp; Operations at Dunder Mifflin"/>
    <x v="1"/>
    <n v="-0.74690000000000001"/>
    <n v="0.26"/>
    <n v="0.63500000000000001"/>
    <n v="0.105"/>
  </r>
  <r>
    <x v="0"/>
    <s v=" There is no way he ditched me. There is no way that happened. Heâ€™s myâ€¦ Ok. May I please just use your phone? Please! "/>
    <s v="['way', 'ditch', 'way', 'happen', 'use', 'phone']"/>
    <x v="6"/>
    <n v="14"/>
    <s v="Topic 35"/>
    <s v="Answering Phones"/>
    <x v="1"/>
    <n v="0.126"/>
    <n v="0.15"/>
    <n v="0.68300000000000005"/>
    <n v="0.16700000000000001"/>
  </r>
  <r>
    <x v="0"/>
    <s v=" Ok. I will make it quick. I will make it very quick. [opens phone] And you donâ€™t have my numbers on speed dial. Ah, Ok. What is it? "/>
    <s v="['quick', 'quick', 'open', 'phone', 'number', 'speed', 'dial']"/>
    <x v="6"/>
    <n v="14"/>
    <s v="Topic 35"/>
    <s v="Answering Phones"/>
    <x v="1"/>
    <n v="0"/>
    <n v="0"/>
    <n v="1"/>
    <n v="0"/>
  </r>
  <r>
    <x v="0"/>
    <s v=" You know what, I can dial 411, get Jimâ€™s number. "/>
    <s v="['know', 'dial', 'jims', 'number']"/>
    <x v="6"/>
    <n v="14"/>
    <s v="Topic 35"/>
    <s v="Answering Phones"/>
    <x v="1"/>
    <n v="7.7200000000000005E-2"/>
    <n v="0"/>
    <n v="0.874"/>
    <n v="0.126"/>
  </r>
  <r>
    <x v="0"/>
    <s v=" Actually this is good. I am going to take this opportunity to go walk-about. Good. Good. [to cameras] Nope, get away. No, thatâ€™s enough. Ok.   "/>
    <s v="['actually', 'go', 'opportunity', 'walkabout', 'camera', 'nope', 'away']"/>
    <x v="6"/>
    <n v="14"/>
    <s v="Topic 2"/>
    <s v="Outside Work &amp; Transportation"/>
    <x v="6"/>
    <n v="0.89900000000000002"/>
    <n v="0"/>
    <n v="0.63700000000000001"/>
    <n v="0.36299999999999999"/>
  </r>
  <r>
    <x v="2"/>
    <s v=" Problem solved everyone. Space Orphan and Princess Nincompoop are off to rescue Michael. Unbelievable. Iâ€™m going. You drive, I got a car full of fox meat.    "/>
    <s v="['problem', 'solve', 'space', 'orphan', 'princess', 'nincompoop', 'rescue', 'michael', 'unbelievable', 'go', 'drive', 'car', 'fox', 'meat']"/>
    <x v="6"/>
    <n v="14"/>
    <s v="Topic 17"/>
    <s v="Driving"/>
    <x v="6"/>
    <n v="0.5423"/>
    <n v="8.5000000000000006E-2"/>
    <n v="0.69"/>
    <n v="0.22600000000000001"/>
  </r>
  <r>
    <x v="3"/>
    <s v=" Cute. [enters office area] Very funny, everyone. Who wrote captions under my doodle? Iâ€™m not even kidding. Theyâ€™re pretty good."/>
    <s v="['cute', 'enters', 'office', 'area', 'funny', 'write', 'caption', 'doodle', 'kid', 'pretty']"/>
    <x v="6"/>
    <n v="14"/>
    <s v="Topic 49"/>
    <s v="Workplace Happenings"/>
    <x v="1"/>
    <n v="0.9"/>
    <n v="4.4999999999999998E-2"/>
    <n v="0.52500000000000002"/>
    <n v="0.43"/>
  </r>
  <r>
    <x v="3"/>
    <s v=" Well the first one has a surprise factor. â€œIâ€™m a suck suck-suckidy Sabre!â€"/>
    <s v="['surprise', 'factor', 'suck', 'sucksuckidy', 'sabre']"/>
    <x v="6"/>
    <n v="14"/>
    <s v="Topic 11"/>
    <s v="Closing deals"/>
    <x v="1"/>
    <n v="0.15110000000000001"/>
    <n v="0.16700000000000001"/>
    <n v="0.57499999999999996"/>
    <n v="0.25800000000000001"/>
  </r>
  <r>
    <x v="3"/>
    <s v=" But, ah, I suppose the second one is the better written line. "/>
    <s v="['suppose', 'second', 'better', 'write', 'line']"/>
    <x v="6"/>
    <n v="14"/>
    <s v="Topic 16"/>
    <s v="Sexual Behaviours &amp; Weddings"/>
    <x v="0"/>
    <n v="0.5927"/>
    <n v="0"/>
    <n v="0.74099999999999999"/>
    <n v="0.25900000000000001"/>
  </r>
  <r>
    <x v="3"/>
    <s v=" You guys, if I knew you wanted to do a caption contest, I would have drawn something more challenging. "/>
    <s v="['guy', 'want', 'caption', 'contest', 'drawn', 'challenge']"/>
    <x v="6"/>
    <n v="14"/>
    <s v="Topic 44"/>
    <s v="Stanley's Activities"/>
    <x v="2"/>
    <n v="0.22470000000000001"/>
    <n v="0"/>
    <n v="0.90500000000000003"/>
    <n v="9.5000000000000001E-2"/>
  </r>
  <r>
    <x v="3"/>
    <s v=" Yes. You guys, I have the perfect idea. Ok, it will just take me ten minutes. "/>
    <s v="['guy', 'perfect', 'idea', 'minute']"/>
    <x v="6"/>
    <n v="14"/>
    <s v="Topic 5"/>
    <s v="Oscar &amp; David Wallace"/>
    <x v="2"/>
    <n v="0.75060000000000004"/>
    <n v="0"/>
    <n v="0.68600000000000005"/>
    <n v="0.314"/>
  </r>
  <r>
    <x v="2"/>
    <s v=" Male. Caucasian. Forties. Black hair. Facial type:"/>
    <s v="['male', 'caucasian', 'forty', 'black', 'hair', 'facial', 'type']"/>
    <x v="6"/>
    <n v="14"/>
    <s v="Topic 44"/>
    <s v="Stanley's Activities"/>
    <x v="2"/>
    <n v="0"/>
    <n v="0"/>
    <n v="1"/>
    <n v="0"/>
  </r>
  <r>
    <x v="2"/>
    <s v=" Hey hey hey. Let me answer this. Stupid question. He went back to the office, obviously, which is that way. "/>
    <s v="['answer', 'stupid', 'question', 'go', 'office', 'obviously', 'way']"/>
    <x v="6"/>
    <n v="14"/>
    <s v="Topic 35"/>
    <s v="Answering Phones"/>
    <x v="1"/>
    <n v="-0.61240000000000006"/>
    <n v="0.17399999999999999"/>
    <n v="0.82599999999999996"/>
    <n v="0"/>
  </r>
  <r>
    <x v="2"/>
    <s v=" Alright. Donâ€™t get a swelled head. Youâ€™re no tracker.  [Dwight and Erin low-five] Letâ€™s ride.   "/>
    <s v="['swell', 'head', 'tracker', 'dwight', 'erin', 'lowfive', 'let', 'ride']"/>
    <x v="6"/>
    <n v="14"/>
    <s v="Topic 2"/>
    <s v="Outside Work &amp; Transportation"/>
    <x v="6"/>
    <n v="-5.16E-2"/>
    <n v="0.128"/>
    <n v="0.75600000000000001"/>
    <n v="0.11600000000000001"/>
  </r>
  <r>
    <x v="0"/>
    <s v=" [at puppies] Hey you guys. Listen to me. Donâ€™t get hung up on just one girl because there are a whole lot of other girls out there. Look over there. See? They look cute. [at parrots] Hello! You guys are so beautiful. Youâ€™re so colorful. I wish I could understand you. Thatâ€™s a metaphor I guess. [at snake] You are disgusting. Youâ€™ll never find love. Yekkk. [holding puppy] Do you think she needs more time or is it never going to happen? [licks his nose] Iâ€™m being serious. Seriously.   "/>
    <s v="['puppy', 'guy', 'listen', 'hung', 'girl', 'girl', 'look', 'look', 'cute', 'parrot', 'guy', 'beautiful', 'colorful', 'wish', 'understand', 'metaphor', 'guess', 'snake', 'disgust', 'love', 'yekkk', 'hold', 'puppy', 'need', 'time', 'go', 'happen', 'lick', 'nose', 'seriously']"/>
    <x v="6"/>
    <n v="14"/>
    <s v="Topic 50"/>
    <s v="Baby Making &amp; Schrute Farms"/>
    <x v="8"/>
    <n v="0.59119999999999995"/>
    <n v="9.4E-2"/>
    <n v="0.79300000000000004"/>
    <n v="0.112"/>
  </r>
  <r>
    <x v="3"/>
    <s v=" [on phone] Dunder Mifflin, this is Pam. "/>
    <s v="['phone', 'dunder', 'mifflin', 'pam']"/>
    <x v="6"/>
    <n v="14"/>
    <s v="Topic 3"/>
    <s v="Initiatives &amp; Operations at Dunder Mifflin"/>
    <x v="1"/>
    <n v="0"/>
    <n v="0"/>
    <n v="1"/>
    <n v="0"/>
  </r>
  <r>
    <x v="3"/>
    <s v=" No, wait. Hey, while you are out, could pick up some paper towels and chocolate syrup? We have ice cream so I thoughtâ€¦ "/>
    <s v="['wait', 'pick', 'paper', 'towel', 'chocolate', 'syrup', 'ice', 'cream', 'thought']"/>
    <x v="6"/>
    <n v="14"/>
    <s v="Topic 32"/>
    <s v="Meridith &amp; Creed Activities"/>
    <x v="2"/>
    <n v="0"/>
    <n v="0"/>
    <n v="1"/>
    <n v="0"/>
  </r>
  <r>
    <x v="2"/>
    <s v=" This is a man-hunt slash rescue mission."/>
    <s v="['manhunt', 'slash', 'rescue', 'mission']"/>
    <x v="6"/>
    <n v="14"/>
    <s v="Topic 41"/>
    <s v="Kevin's Activities"/>
    <x v="2"/>
    <n v="0.29599999999999999"/>
    <n v="0.20200000000000001"/>
    <n v="0.48099999999999998"/>
    <n v="0.317"/>
  </r>
  <r>
    <x v="3"/>
    <s v=" Ok. I, just, when you are done or any time itâ€™s convent, I just thought since you are outâ€¦ "/>
    <s v="['time', 'convent', 'thought']"/>
    <x v="6"/>
    <n v="14"/>
    <s v="Topic 2"/>
    <s v="Outside Work &amp; Transportation"/>
    <x v="6"/>
    <n v="0"/>
    <n v="0"/>
    <n v="1"/>
    <n v="0"/>
  </r>
  <r>
    <x v="2"/>
    <s v=" Pam, Iâ€™m obviously going to get that stuff for you so just shut up. "/>
    <s v="['pam', 'obviously', 'go', 'stuff', 'shut']"/>
    <x v="6"/>
    <n v="14"/>
    <s v="Topic 15"/>
    <s v="Parenting Issues"/>
    <x v="8"/>
    <n v="0"/>
    <n v="0"/>
    <n v="1"/>
    <n v="0"/>
  </r>
  <r>
    <x v="3"/>
    <s v=" Ok, well it wasnâ€™t obvious soâ€¦ [phone hangs up]"/>
    <s v="['obvious', 'phone', 'hang']"/>
    <x v="6"/>
    <n v="14"/>
    <s v="Topic 35"/>
    <s v="Answering Phones"/>
    <x v="1"/>
    <n v="0.2732"/>
    <n v="0"/>
    <n v="0.79200000000000004"/>
    <n v="0.20799999999999999"/>
  </r>
  <r>
    <x v="0"/>
    <s v=" Hello. I would like a hot dog please. Now, I donâ€™t have any money so here is what I would like to do. I leave you here with my watch, and I come back later to pay for the hot dog. "/>
    <s v="['hot', 'dog', 'money', 'leave', 'watch', 'later', 'pay', 'hot', 'dog']"/>
    <x v="6"/>
    <n v="14"/>
    <s v="Topic 10"/>
    <s v="Recreation"/>
    <x v="5"/>
    <n v="0.69079999999999997"/>
    <n v="5.7000000000000002E-2"/>
    <n v="0.78400000000000003"/>
    <n v="0.159"/>
  </r>
  <r>
    <x v="0"/>
    <s v=" With that I can buyâ€¦ half the menu. "/>
    <s v="['buy', 'half', 'menu']"/>
    <x v="6"/>
    <n v="14"/>
    <s v="Topic 6"/>
    <s v="Time Spent"/>
    <x v="1"/>
    <n v="0"/>
    <n v="0"/>
    <n v="1"/>
    <n v="0"/>
  </r>
  <r>
    <x v="0"/>
    <s v=" All right. What do you do with the hog dogs that you donâ€™t sell?"/>
    <s v="['hog', 'dog', 'sell']"/>
    <x v="6"/>
    <n v="14"/>
    <s v="Topic 10"/>
    <s v="Recreation"/>
    <x v="5"/>
    <n v="0"/>
    <n v="0"/>
    <n v="1"/>
    <n v="0"/>
  </r>
  <r>
    <x v="0"/>
    <s v=" Well, okay, instead of throwing them all away later, why donâ€™t you just throw one away now into my mouth?"/>
    <s v="['instead', 'throw', 'away', 'later', 'throw', 'away', 'mouth']"/>
    <x v="6"/>
    <n v="14"/>
    <s v="Topic 41"/>
    <s v="Kevin's Activities"/>
    <x v="2"/>
    <n v="0.45879999999999999"/>
    <n v="0"/>
    <n v="0.81799999999999995"/>
    <n v="0.182"/>
  </r>
  <r>
    <x v="2"/>
    <s v=" Of course. He was here. Sheâ€™s the key. Amazing. Holly. Hey, where you would you like to go next? Holly?"/>
    <s v="['course', 'key', 'amaze', 'holly', 'holly']"/>
    <x v="6"/>
    <n v="14"/>
    <s v="Topic 21"/>
    <s v="Workplace Happenings"/>
    <x v="1"/>
    <n v="0.76910000000000001"/>
    <n v="0"/>
    <n v="0.73"/>
    <n v="0.27"/>
  </r>
  <r>
    <x v="0"/>
    <s v=" Oh, boy. That was yummy. Thank you so much. You know what? I think I left my wallet in my car. Do you mind if I run out and get it?"/>
    <s v="['boy', 'yummy', 'thank', 'know', 'left', 'wallet', 'car', 'mind', 'run']"/>
    <x v="6"/>
    <n v="14"/>
    <s v="Topic 17"/>
    <s v="Driving"/>
    <x v="6"/>
    <n v="0.7399"/>
    <n v="0"/>
    <n v="0.82199999999999995"/>
    <n v="0.17799999999999999"/>
  </r>
  <r>
    <x v="0"/>
    <s v=" Okay. Iâ€™ll be right back. [goes to leave but walks back]. Okay. You know what? Iâ€™m sorry. Iâ€™m sorry. I donâ€™t have my wallet and I was gonna try to dine and dash and that was stupid and I realize I canâ€™t do that to you fine people. "/>
    <s v="['go', 'leave', 'walk', 'know', 'sorry', 'sorry', 'wallet', 'try', 'dine', 'dash', 'stupid', 'realize', 'fine', 'people']"/>
    <x v="6"/>
    <n v="14"/>
    <s v="Topic 40"/>
    <s v="Leaving the Office"/>
    <x v="6"/>
    <n v="-0.38179999999999997"/>
    <n v="0.155"/>
    <n v="0.73699999999999999"/>
    <n v="0.108"/>
  </r>
  <r>
    <x v="0"/>
    <s v=" Well I can, but I will have to come back later tonight and pay you. But the point is I did the right thing."/>
    <s v="['later', 'tonight', 'pay', 'point']"/>
    <x v="6"/>
    <n v="14"/>
    <s v="Topic 29"/>
    <s v="Financial Activities"/>
    <x v="1"/>
    <n v="-1.29E-2"/>
    <n v="6.4000000000000001E-2"/>
    <n v="0.875"/>
    <n v="6.2E-2"/>
  </r>
  <r>
    <x v="0"/>
    <s v=" I am not. I just have had a bad day.  And Iâ€¦ okay. Iâ€™ll be back later with the money. Iâ€™m just gonna leave right now. "/>
    <s v="['later', 'money', 'leave']"/>
    <x v="6"/>
    <n v="14"/>
    <s v="Topic 29"/>
    <s v="Financial Activities"/>
    <x v="1"/>
    <n v="-0.42149999999999999"/>
    <n v="0.159"/>
    <n v="0.77700000000000002"/>
    <n v="6.4000000000000001E-2"/>
  </r>
  <r>
    <x v="0"/>
    <s v=" Well, I think I can get through the door.   "/>
    <s v="['door']"/>
    <x v="6"/>
    <n v="14"/>
    <s v="Topic 7"/>
    <s v="Doors &amp; Elevators"/>
    <x v="1"/>
    <n v="0.2732"/>
    <n v="0"/>
    <n v="0.79200000000000004"/>
    <n v="0.20799999999999999"/>
  </r>
  <r>
    <x v="2"/>
    <s v=" Excuse me Do you speak English? We are looking for a man. Michael, this tall, black hair, Caucasianâ€¦ "/>
    <s v="['excuse', 'speak', 'english', 'look', 'man', 'michael', 'tall', 'black', 'hair', 'caucasian']"/>
    <x v="6"/>
    <n v="14"/>
    <s v="Topic 23"/>
    <s v="Michael's Behaviours"/>
    <x v="2"/>
    <n v="7.7200000000000005E-2"/>
    <n v="0"/>
    <n v="0.92900000000000005"/>
    <n v="7.0999999999999994E-2"/>
  </r>
  <r>
    <x v="2"/>
    <s v=" Uncanny. Put a pin in that. [to waiter] Which way did he go? That guy! When he leave here, which way did he go? We looking for him. [pointing] This way, this way, this way? I donâ€™t know. Do you know?"/>
    <s v="['uncanny', 'pin', 'waiter', 'way', 'guy', 'leave', 'way', 'look', 'point', 'way', 'way', 'way', 'know', 'know']"/>
    <x v="6"/>
    <n v="14"/>
    <s v="Topic 1"/>
    <s v="Pam's Activities"/>
    <x v="2"/>
    <n v="-0.35099999999999998"/>
    <n v="5.8000000000000003E-2"/>
    <n v="0.94199999999999995"/>
    <n v="0"/>
  </r>
  <r>
    <x v="3"/>
    <s v=" Ladies and gentlemen, I think we have a winner. "/>
    <s v="['lady', 'gentleman', 'winner']"/>
    <x v="6"/>
    <n v="14"/>
    <s v="Topic 5"/>
    <s v="Oscar &amp; David Wallace"/>
    <x v="2"/>
    <n v="0.58589999999999998"/>
    <n v="0"/>
    <n v="0.67800000000000005"/>
    <n v="0.32200000000000001"/>
  </r>
  <r>
    <x v="4"/>
    <s v=" Please. It was easy once I decided I wanted the dog to piss on Gabe.   "/>
    <s v="['easy', 'decide', 'want', 'dog', 'piss', 'gabe']"/>
    <x v="6"/>
    <n v="14"/>
    <s v="Topic 10"/>
    <s v="Recreation"/>
    <x v="5"/>
    <n v="0.36120000000000002"/>
    <n v="0.13600000000000001"/>
    <n v="0.60299999999999998"/>
    <n v="0.26100000000000001"/>
  </r>
  <r>
    <x v="2"/>
    <s v=" Do you see a little clown that you want to follow, huh? Is there a little bird thatâ€™s chirping to you, â€œthis way, this wayâ€?"/>
    <s v="['little', 'clown', 'want', 'follow', 'little', 'bird', 'chirp', 'way', 'way']"/>
    <x v="6"/>
    <n v="14"/>
    <s v="Topic 13"/>
    <s v="Meetings"/>
    <x v="1"/>
    <n v="0.16800000000000001"/>
    <n v="0"/>
    <n v="0.93500000000000005"/>
    <n v="6.5000000000000002E-2"/>
  </r>
  <r>
    <x v="2"/>
    <s v=" Okay, close your eyes, we need you to think. What is Michael seeing right now? Can you tell him that we miss him? Michael weâ€™re coming for you! "/>
    <s v="['close', 'eye', 'need', 'michael', 'see', 'tell', 'miss', 'michael', 'come']"/>
    <x v="6"/>
    <n v="14"/>
    <s v="Topic 23"/>
    <s v="Michael's Behaviours"/>
    <x v="2"/>
    <n v="0.2387"/>
    <n v="5.2999999999999999E-2"/>
    <n v="0.86199999999999999"/>
    <n v="8.5000000000000006E-2"/>
  </r>
  <r>
    <x v="2"/>
    <s v=" All right then. Someone propose a plan. "/>
    <s v="['propose', 'plan']"/>
    <x v="6"/>
    <n v="14"/>
    <s v="Topic 30"/>
    <s v="Celebrations"/>
    <x v="5"/>
    <n v="0"/>
    <n v="0"/>
    <n v="1"/>
    <n v="0"/>
  </r>
  <r>
    <x v="2"/>
    <s v=" That is the stupidest idea Iâ€™ve ever heard. No. Tap into your common mind and tell us what he would do next. "/>
    <s v="['stupidest', 'idea', 'heard', 'tap', 'common', 'mind', 'tell']"/>
    <x v="6"/>
    <n v="14"/>
    <s v="Topic 22"/>
    <s v="Andy's Activities"/>
    <x v="2"/>
    <n v="-0.52669999999999995"/>
    <n v="0.13900000000000001"/>
    <n v="0.86099999999999999"/>
    <n v="0"/>
  </r>
  <r>
    <x v="2"/>
    <s v=" Right.  I can do this on my own. I can think like Michael. All rightâ€¦ Iâ€™m deep below the oceanâ€™s surface in a submarine. A torpedoâ€™s coming right at me. No. Damn it, thatâ€™s just my own imagination.  Maybe heâ€™s bowling.   "/>
    <s v="['michael', 'deep', 'ocean', 'surface', 'submarine', 'torpedo', 'come', 'damn', 'imagination', 'maybe', 'bowling']"/>
    <x v="6"/>
    <n v="14"/>
    <s v="Topic 23"/>
    <s v="Michael's Behaviours"/>
    <x v="2"/>
    <n v="-5.16E-2"/>
    <n v="6.0999999999999999E-2"/>
    <n v="0.88200000000000001"/>
    <n v="5.7000000000000002E-2"/>
  </r>
  <r>
    <x v="0"/>
    <s v=" Hi. [laughs] How did you know I was up here? "/>
    <s v="['laugh', 'know']"/>
    <x v="6"/>
    <n v="14"/>
    <s v="Topic 32"/>
    <s v="Meridith &amp; Creed Activities"/>
    <x v="2"/>
    <n v="0.49390000000000001"/>
    <n v="0"/>
    <n v="0.73799999999999999"/>
    <n v="0.26200000000000001"/>
  </r>
  <r>
    <x v="0"/>
    <s v=" I got turned around. I thought I could see Dunder Mifflin. "/>
    <s v="['turn', 'thought', 'dunder', 'mifflin']"/>
    <x v="6"/>
    <n v="14"/>
    <s v="Topic 3"/>
    <s v="Initiatives &amp; Operations at Dunder Mifflin"/>
    <x v="1"/>
    <n v="0"/>
    <n v="0"/>
    <n v="1"/>
    <n v="0"/>
  </r>
  <r>
    <x v="0"/>
    <s v=" Yeah. [laughs] Wow. I just miss you so much. "/>
    <s v="['laugh', 'wow', 'miss']"/>
    <x v="6"/>
    <n v="14"/>
    <s v="Topic 19"/>
    <s v="Heartbreaks &amp; Jan"/>
    <x v="0"/>
    <n v="0.82250000000000001"/>
    <n v="0.10100000000000001"/>
    <n v="0.316"/>
    <n v="0.58199999999999996"/>
  </r>
  <r>
    <x v="3"/>
    <s v=" At least she lived a very long and Iâ€™m sure, a very happy life. Got you this card. When youâ€™re ready. We all signed it. We just wanted you to know weâ€™re thinking about you. "/>
    <s v="['live', 'long', 'sure', 'happy', 'life', 'card', 'ready', 'sign', 'want', 'know', 'think']"/>
    <x v="6"/>
    <n v="15"/>
    <s v="Topic 20"/>
    <s v="Dunder Mifflin Products"/>
    <x v="1"/>
    <n v="0.83130000000000004"/>
    <n v="0"/>
    <n v="0.78400000000000003"/>
    <n v="0.216"/>
  </r>
  <r>
    <x v="3"/>
    <s v=" Itâ€™s possible that some people thought it was your birthday. "/>
    <s v="['possible', 'people', 'thought', 'birthday']"/>
    <x v="6"/>
    <n v="15"/>
    <s v="Topic 32"/>
    <s v="Meridith &amp; Creed Activities"/>
    <x v="2"/>
    <n v="0"/>
    <n v="0"/>
    <n v="1"/>
    <n v="0"/>
  </r>
  <r>
    <x v="0"/>
    <s v=" Miss you. Okay. Iâ€™ll be in my office if you need me. "/>
    <s v="['miss', 'office', 'need']"/>
    <x v="6"/>
    <n v="15"/>
    <s v="Topic 19"/>
    <s v="Heartbreaks &amp; Jan"/>
    <x v="0"/>
    <n v="7.7200000000000005E-2"/>
    <n v="0.11899999999999999"/>
    <n v="0.74099999999999999"/>
    <n v="0.14099999999999999"/>
  </r>
  <r>
    <x v="0"/>
    <s v=" Okay, bye. Bye. All right, bye. Byeâ€¦ bye. "/>
    <s v="['bye', 'bye', 'bye', 'bye', 'bye']"/>
    <x v="6"/>
    <n v="15"/>
    <s v="Topic 35"/>
    <s v="Answering Phones"/>
    <x v="1"/>
    <n v="0.2263"/>
    <n v="0"/>
    <n v="0.78700000000000003"/>
    <n v="0.21299999999999999"/>
  </r>
  <r>
    <x v="0"/>
    <s v=" Donâ€™t go. I donâ€™t want you to go. Oh donâ€™t go. Donâ€™t go.   "/>
    <s v="['want']"/>
    <x v="6"/>
    <n v="15"/>
    <s v="Topic 1"/>
    <s v="Pam's Activities"/>
    <x v="2"/>
    <n v="7.7200000000000005E-2"/>
    <n v="0"/>
    <n v="0.90200000000000002"/>
    <n v="9.8000000000000004E-2"/>
  </r>
  <r>
    <x v="0"/>
    <s v=" Holly and I are dating. Itâ€™s been a week, and I still canâ€™t believe it. [sighs] It goes to show that everything you want in life, you get. And you canâ€™t work for it. It just comes to you.   "/>
    <s v="['holly', 'date', 'week', 'believe', 'sigh', 'go', 'want', 'life', 'work', 'come']"/>
    <x v="6"/>
    <n v="15"/>
    <s v="Topic 18"/>
    <s v="Focusing at Work"/>
    <x v="1"/>
    <n v="7.7200000000000005E-2"/>
    <n v="0"/>
    <n v="0.96699999999999997"/>
    <n v="3.3000000000000002E-2"/>
  </r>
  <r>
    <x v="0"/>
    <s v=" [rubbing hands with Holly] Are these numbers correct? "/>
    <s v="['rub', 'hand', 'holly', 'number', 'correct']"/>
    <x v="6"/>
    <n v="15"/>
    <s v="Topic 21"/>
    <s v="Workplace Happenings"/>
    <x v="1"/>
    <n v="0"/>
    <n v="0"/>
    <n v="1"/>
    <n v="0"/>
  </r>
  <r>
    <x v="0"/>
    <s v=" Are youâ€¦ are you sick, Oscar? Do you need to go home? â€˜Cause youâ€™re grossing me out. "/>
    <s v="['sick', 'oscar', 'need', 'home', 'cause', 'gross']"/>
    <x v="6"/>
    <n v="15"/>
    <s v="Topic 2"/>
    <s v="Outside Work &amp; Transportation"/>
    <x v="6"/>
    <n v="-0.60719999999999996"/>
    <n v="0.248"/>
    <n v="0.752"/>
    <n v="0"/>
  </r>
  <r>
    <x v="1"/>
    <s v=" [getting out of a taxi] There you go. Thanks. "/>
    <s v="['get', 'taxi', 'thanks']"/>
    <x v="6"/>
    <n v="15"/>
    <s v="Topic 17"/>
    <s v="Driving"/>
    <x v="6"/>
    <n v="0.44040000000000001"/>
    <n v="0"/>
    <n v="0.73399999999999999"/>
    <n v="0.26600000000000001"/>
  </r>
  <r>
    <x v="3"/>
    <s v=" Iâ€™m missing my scarf. Oh. [both laugh]  "/>
    <s v="['miss', 'scarf', 'laugh']"/>
    <x v="6"/>
    <n v="15"/>
    <s v="Topic 32"/>
    <s v="Meridith &amp; Creed Activities"/>
    <x v="2"/>
    <n v="0.34"/>
    <n v="0.20399999999999999"/>
    <n v="0.46300000000000002"/>
    <n v="0.33300000000000002"/>
  </r>
  <r>
    <x v="1"/>
    <s v=" We decided to have a Valentineâ€™s day lunch and then that way we can spend the entire night with Cece and avoid the Valentineâ€™s day dinner thing. Itâ€™s a whole thing. "/>
    <s v="['decide', 'valentine', 'lunch', 'way', 'spend', 'entire', 'night', 'cece', 'avoid', 'valentine', 'dinner']"/>
    <x v="6"/>
    <n v="15"/>
    <s v="Topic 30"/>
    <s v="Celebrations"/>
    <x v="5"/>
    <n v="-0.29599999999999999"/>
    <n v="6.8000000000000005E-2"/>
    <n v="0.93200000000000005"/>
    <n v="0"/>
  </r>
  <r>
    <x v="3"/>
    <s v=" Um, there was an amazing buffet and there was a chocolate fondueâ€¦ station. And what else was there? "/>
    <s v="['amaze', 'buffet', 'chocolate', 'fondue', 'station']"/>
    <x v="6"/>
    <n v="15"/>
    <s v="Topic 25"/>
    <s v="Phylllis &amp; Angela Activities"/>
    <x v="2"/>
    <n v="0.58589999999999998"/>
    <n v="0"/>
    <n v="0.81699999999999995"/>
    <n v="0.183"/>
  </r>
  <r>
    <x v="1"/>
    <s v=" [on phone] All right, I will fax over it to you. Whoop. I will fax it over to you. Okay. Thank you. [chuckles]"/>
    <s v="['phone', 'fax', 'whoop', 'fax', 'thank', 'chuckle']"/>
    <x v="6"/>
    <n v="15"/>
    <s v="Topic 13"/>
    <s v="Meetings"/>
    <x v="1"/>
    <n v="0.67049999999999998"/>
    <n v="0"/>
    <n v="0.755"/>
    <n v="0.245"/>
  </r>
  <r>
    <x v="2"/>
    <s v=" Okay, my name is jâ€¦jâ€¦jâ€¦jâ€¦jâ€¦jâ€¦jâ€¦j Jim Halpert and I will fax it in to youâ€¦ under you. Iâ€™ll fax it under you. Oh, excuse me. I just pâ€¦pâ€¦pâ€¦p pissed my pants. Not really. I didnâ€™t really. [clears throat] "/>
    <s v="['j', 'j', 'j', 'j', 'j', 'j', 'j', 'j', 'jim', 'halpert', 'fax', 'fax', 'excuse', 'p', 'p', 'p', 'p', 'piss', 'pant', 'clear', 'throat']"/>
    <x v="6"/>
    <n v="15"/>
    <s v="Topic 14"/>
    <s v="Jim &amp; Pam Relationship"/>
    <x v="0"/>
    <n v="-0.34150000000000003"/>
    <n v="9.8000000000000004E-2"/>
    <n v="0.79100000000000004"/>
    <n v="0.111"/>
  </r>
  <r>
    <x v="1"/>
    <s v=" [goes to hand Dwight a valentines card] Wait. "/>
    <s v="['go', 'hand', 'dwight', 'valentine', 'card', 'wait']"/>
    <x v="6"/>
    <n v="15"/>
    <s v="Topic 12"/>
    <s v="Dwight's Behaviours"/>
    <x v="2"/>
    <n v="0.49390000000000001"/>
    <n v="0"/>
    <n v="0.68600000000000005"/>
    <n v="0.314"/>
  </r>
  <r>
    <x v="2"/>
    <s v=" Youâ€™re just filling that out right now. That wasnâ€™t meant for me. I will not be your Valentine. "/>
    <s v="['fill', 'meant', 'valentine']"/>
    <x v="6"/>
    <n v="15"/>
    <s v="Topic 32"/>
    <s v="Meridith &amp; Creed Activities"/>
    <x v="2"/>
    <n v="0"/>
    <n v="0"/>
    <n v="1"/>
    <n v="0"/>
  </r>
  <r>
    <x v="4"/>
    <s v=" I donâ€™t know if anyone else feels this way and donâ€™t get me wrong, I love Michael and Holly, and maybe Iâ€™m being overly sensitive, butâ€¦ the PDA. "/>
    <s v="['know', 'feel', 'way', 'wrong', 'love', 'michael', 'holly', 'maybe', 'overly', 'sensitive', 'pda']"/>
    <x v="6"/>
    <n v="15"/>
    <s v="Topic 34"/>
    <s v="Uncomfortable Feelings"/>
    <x v="4"/>
    <n v="0.2732"/>
    <n v="9.2999999999999999E-2"/>
    <n v="0.78100000000000003"/>
    <n v="0.126"/>
  </r>
  <r>
    <x v="0"/>
    <s v=" Sit. Okay, just close your eyes. [massaging Hollyâ€™s back]"/>
    <s v="['sit', 'close', 'eye', 'massage', 'holly']"/>
    <x v="6"/>
    <n v="15"/>
    <s v="Topic 39"/>
    <s v="Items in Dunder Mifflin"/>
    <x v="1"/>
    <n v="0.2263"/>
    <n v="0"/>
    <n v="0.80800000000000005"/>
    <n v="0.192"/>
  </r>
  <r>
    <x v="0"/>
    <s v=" [sitting in Hollyâ€™s lap] Yes. Michael Scott, Dunder Mifflin. What is the purpose of this meeting?"/>
    <s v="['sit', 'holly', 'lap', 'michael', 'scott', 'dunder', 'mifflin', 'purpose', 'meeting']"/>
    <x v="6"/>
    <n v="15"/>
    <s v="Topic 3"/>
    <s v="Initiatives &amp; Operations at Dunder Mifflin"/>
    <x v="1"/>
    <n v="0.40189999999999998"/>
    <n v="0"/>
    <n v="0.84699999999999998"/>
    <n v="0.153"/>
  </r>
  <r>
    <x v="0"/>
    <s v=" Perfect. Yes. It is quite apro-propriate. Carry on. "/>
    <s v="['perfect', 'apropropriate', 'carry']"/>
    <x v="6"/>
    <n v="15"/>
    <s v="Topic 21"/>
    <s v="Workplace Happenings"/>
    <x v="1"/>
    <n v="0.75060000000000004"/>
    <n v="0"/>
    <n v="0.48399999999999999"/>
    <n v="0.51600000000000001"/>
  </r>
  <r>
    <x v="0"/>
    <s v=" Iâ€¦ Okay, yeah, thatâ€™s pretty hot. I will give you that. Look, you are all hypocrites. You all do it. "/>
    <s v="['pretty', 'hot', 'look', 'hypocrite']"/>
    <x v="6"/>
    <n v="15"/>
    <s v="Topic 10"/>
    <s v="Recreation"/>
    <x v="5"/>
    <n v="0.74299999999999999"/>
    <n v="0"/>
    <n v="0.7"/>
    <n v="0.3"/>
  </r>
  <r>
    <x v="2"/>
    <s v=" As has Ryan. As has Kelly. As has Meredith. As has Phyllis. As has Darryl. As has Creed. [Creed smiles and nods] As has Michael and as has Holly. "/>
    <s v="['ryan', 'kelly', 'meredith', 'phyllis', 'darryl', 'creed', 'creed', 'smile', 'nod', 'michael', 'holly']"/>
    <x v="6"/>
    <n v="15"/>
    <s v="Topic 32"/>
    <s v="Meridith &amp; Creed Activities"/>
    <x v="2"/>
    <n v="0.47670000000000001"/>
    <n v="0"/>
    <n v="0.9"/>
    <n v="0.1"/>
  </r>
  <r>
    <x v="0"/>
    <s v=" You win. But hereâ€™s what we are going to do. We are going to designate one of our closets as a hook-up zone. "/>
    <s v="['win', 'here', 'go', 'go', 'designate', 'closet', 'hookup', 'zone']"/>
    <x v="6"/>
    <n v="15"/>
    <s v="Topic 25"/>
    <s v="Phylllis &amp; Angela Activities"/>
    <x v="2"/>
    <n v="0.34"/>
    <n v="0"/>
    <n v="0.90200000000000002"/>
    <n v="9.8000000000000004E-2"/>
  </r>
  <r>
    <x v="2"/>
    <s v=" Michael, thatâ€™s absurd. What if two couples want to go at the same time? "/>
    <s v="['michael', 'absurd', 'couple', 'want', 'time']"/>
    <x v="6"/>
    <n v="15"/>
    <s v="Topic 23"/>
    <s v="Michael's Behaviours"/>
    <x v="2"/>
    <n v="7.7200000000000005E-2"/>
    <n v="0"/>
    <n v="0.90900000000000003"/>
    <n v="9.0999999999999998E-2"/>
  </r>
  <r>
    <x v="0"/>
    <s v=" Okay, then we have two closets. No, no, weâ€™re gonna have three closets, one for each base, no homers. Yes?"/>
    <s v="['closet', 'closet', 'base', 'homer']"/>
    <x v="6"/>
    <n v="15"/>
    <s v="Topic 36"/>
    <s v="Job Perks"/>
    <x v="1"/>
    <n v="-0.37319999999999998"/>
    <n v="0.191"/>
    <n v="0.72799999999999998"/>
    <n v="8.1000000000000003E-2"/>
  </r>
  <r>
    <x v="2"/>
    <s v=" And what is the hook-up zone policy on masturbation? "/>
    <s v="['hookup', 'zone', 'policy', 'masturbation']"/>
    <x v="6"/>
    <n v="15"/>
    <s v="Topic 25"/>
    <s v="Phylllis &amp; Angela Activities"/>
    <x v="2"/>
    <n v="0"/>
    <n v="0"/>
    <n v="1"/>
    <n v="0"/>
  </r>
  <r>
    <x v="0"/>
    <s v=" No, no, itâ€™s great. I love working at Dunder Mifflin, a division of Taliban enterprises.   "/>
    <s v="['great', 'love', 'work', 'dunder', 'mifflin', 'division', 'taliban', 'enterprise']"/>
    <x v="6"/>
    <n v="15"/>
    <s v="Topic 3"/>
    <s v="Initiatives &amp; Operations at Dunder Mifflin"/>
    <x v="1"/>
    <n v="0.85189999999999999"/>
    <n v="0"/>
    <n v="0.61"/>
    <n v="0.39"/>
  </r>
  <r>
    <x v="3"/>
    <s v=" Thatâ€™s weird. I mean, thatâ€™s weird to have sex in the office. Thatâ€™s where you work, right? "/>
    <s v="['weird', 'mean', 'weird', 'sex', 'office', 'work']"/>
    <x v="6"/>
    <n v="15"/>
    <s v="Topic 34"/>
    <s v="Uncomfortable Feelings"/>
    <x v="4"/>
    <n v="-0.34"/>
    <n v="0.185"/>
    <n v="0.81499999999999995"/>
    <n v="0"/>
  </r>
  <r>
    <x v="3"/>
    <s v=" You know, youâ€™re in a meeting, and nobody knows that youâ€™ve had sex there, except for you and him. "/>
    <s v="['know', 'meeting', 'know', 'sex']"/>
    <x v="6"/>
    <n v="15"/>
    <s v="Topic 1"/>
    <s v="Pam's Activities"/>
    <x v="2"/>
    <n v="0"/>
    <n v="0"/>
    <n v="1"/>
    <n v="0"/>
  </r>
  <r>
    <x v="0"/>
    <s v=" Ah, the old â€œleave behind.â€ Oldest trick in the book. Good thing itâ€™s working. "/>
    <s v="['old', 'leave', 'old', 'trick', 'book', 'work']"/>
    <x v="6"/>
    <n v="15"/>
    <s v="Topic 36"/>
    <s v="Job Perks"/>
    <x v="1"/>
    <n v="0.40189999999999998"/>
    <n v="7.4999999999999997E-2"/>
    <n v="0.745"/>
    <n v="0.18"/>
  </r>
  <r>
    <x v="0"/>
    <s v=" Since when is comfort the most important thing? I mean, I donâ€™tâ€¦ I donâ€™t sit on your lap because itâ€™s comfortable. I sit on your lap because I like the way your thighs feel on my butt. "/>
    <s v="['comfort', 'important', 'mean', 'sit', 'lap', 'comfortable', 'sit', 'lap', 'way', 'thigh', 'feel', 'butt']"/>
    <x v="6"/>
    <n v="15"/>
    <s v="Topic 2"/>
    <s v="Outside Work &amp; Transportation"/>
    <x v="6"/>
    <n v="0.85529999999999995"/>
    <n v="0"/>
    <n v="0.76"/>
    <n v="0.24"/>
  </r>
  <r>
    <x v="0"/>
    <s v=" Oh. Okay. Well, if it makes you uncomfortable, then weâ€™ll stop. "/>
    <s v="['make', 'uncomfortable', 'stop']"/>
    <x v="6"/>
    <n v="15"/>
    <s v="Topic 34"/>
    <s v="Uncomfortable Feelings"/>
    <x v="4"/>
    <n v="-0.20230000000000001"/>
    <n v="0.30399999999999999"/>
    <n v="0.443"/>
    <n v="0.253"/>
  </r>
  <r>
    <x v="0"/>
    <s v=" Holly and I are like Romeo and Juliet. And this office is like the dragon that kept them apart.   "/>
    <s v="['holly', 'romeo', 'juliet', 'office', 'dragon', 'kept', 'apart']"/>
    <x v="6"/>
    <n v="15"/>
    <s v="Topic 21"/>
    <s v="Workplace Happenings"/>
    <x v="1"/>
    <n v="0.61240000000000006"/>
    <n v="0"/>
    <n v="0.77300000000000002"/>
    <n v="0.22700000000000001"/>
  </r>
  <r>
    <x v="0"/>
    <s v=" Hey, you know why people here are complaining? They are jealous of two people in love on Valentineâ€™s Day. "/>
    <s v="['know', 'people', 'complain', 'jealous', 'people', 'love', 'valentine']"/>
    <x v="6"/>
    <n v="15"/>
    <s v="Topic 4"/>
    <s v="Water Cooler Talk"/>
    <x v="9"/>
    <n v="0.1027"/>
    <n v="0.192"/>
    <n v="0.64"/>
    <n v="0.16800000000000001"/>
  </r>
  <r>
    <x v="0"/>
    <s v=" I am really disappointed in the officeâ€™s policy on PDA at this moment. I love you. [shakes Hollyâ€™s hand]"/>
    <s v="['disappointed', 'office', 'policy', 'pda', 'moment', 'love', 'shake', 'holly', 'hand']"/>
    <x v="6"/>
    <n v="15"/>
    <s v="Topic 1"/>
    <s v="Pam's Activities"/>
    <x v="2"/>
    <n v="0.61329999999999996"/>
    <n v="0.127"/>
    <n v="0.59699999999999998"/>
    <n v="0.27600000000000002"/>
  </r>
  <r>
    <x v="0"/>
    <s v=" Yeah, whatever. No big deal. Just the hottest girl in the world loves me.   "/>
    <s v="['big', 'deal', 'hottest', 'girl', 'world', 'love']"/>
    <x v="6"/>
    <n v="15"/>
    <s v="Topic 11"/>
    <s v="Closing deals"/>
    <x v="1"/>
    <n v="0.57189999999999996"/>
    <n v="0.115"/>
    <n v="0.57599999999999996"/>
    <n v="0.309"/>
  </r>
  <r>
    <x v="1"/>
    <s v=" Well, we were just looking for Ryan, so heâ€™s not here. "/>
    <s v="['look', 'ryan']"/>
    <x v="6"/>
    <n v="15"/>
    <s v="Topic 43"/>
    <s v="Ryan's Activities"/>
    <x v="2"/>
    <n v="0.2732"/>
    <n v="0"/>
    <n v="0.82599999999999996"/>
    <n v="0.17399999999999999"/>
  </r>
  <r>
    <x v="3"/>
    <s v=" Oh, yeah, we were. We were just looking to say hi. So hey. "/>
    <s v="['look']"/>
    <x v="6"/>
    <n v="15"/>
    <s v="Topic 1"/>
    <s v="Pam's Activities"/>
    <x v="2"/>
    <n v="0.29599999999999999"/>
    <n v="0"/>
    <n v="0.84499999999999997"/>
    <n v="0.155"/>
  </r>
  <r>
    <x v="3"/>
    <s v=" That was so embarrassing. Iâ€™m gonna die. "/>
    <s v="['embarrass', 'die']"/>
    <x v="6"/>
    <n v="15"/>
    <s v="Topic 48"/>
    <s v="Dunder Mifflin Corporate Affairs"/>
    <x v="3"/>
    <n v="-0.80559999999999998"/>
    <n v="0.59199999999999997"/>
    <n v="0.40799999999999997"/>
    <n v="0"/>
  </r>
  <r>
    <x v="3"/>
    <s v=" Let me make something clear. Jim and I have never and will never have sex in the office. "/>
    <s v="['clear', 'jim', 'sex', 'office']"/>
    <x v="6"/>
    <n v="15"/>
    <s v="Topic 10"/>
    <s v="Recreation"/>
    <x v="5"/>
    <n v="0.38179999999999997"/>
    <n v="0"/>
    <n v="0.86699999999999999"/>
    <n v="0.13300000000000001"/>
  </r>
  <r>
    <x v="1"/>
    <s v=" No, because the office isnâ€™t what Iâ€™d consider a romantic place. "/>
    <s v="['office', 'consider', 'romantic', 'place']"/>
    <x v="6"/>
    <n v="15"/>
    <s v="Topic 21"/>
    <s v="Workplace Happenings"/>
    <x v="1"/>
    <n v="0.40189999999999998"/>
    <n v="0"/>
    <n v="0.78700000000000003"/>
    <n v="0.21299999999999999"/>
  </r>
  <r>
    <x v="3"/>
    <s v=" Besides, we have something those other people donâ€™t have, which is a home and a bed. "/>
    <s v="['people', 'home', 'bed']"/>
    <x v="6"/>
    <n v="15"/>
    <s v="Topic 2"/>
    <s v="Outside Work &amp; Transportation"/>
    <x v="6"/>
    <n v="0"/>
    <n v="0"/>
    <n v="1"/>
    <n v="0"/>
  </r>
  <r>
    <x v="0"/>
    <s v=" No touching. Ah, Iâ€™m trying not to touch you. "/>
    <s v="['touch', 'try', 'touch']"/>
    <x v="6"/>
    <n v="15"/>
    <s v="Topic 24"/>
    <s v="Employee Status"/>
    <x v="3"/>
    <n v="-0.29599999999999999"/>
    <n v="0.216"/>
    <n v="0.78400000000000003"/>
    <n v="0"/>
  </r>
  <r>
    <x v="0"/>
    <s v=" Oh, no, so close. Oh. No, we canâ€™t do that. We canâ€™t do this. Ohh. "/>
    <s v="['close']"/>
    <x v="6"/>
    <n v="15"/>
    <s v="Topic 7"/>
    <s v="Doors &amp; Elevators"/>
    <x v="1"/>
    <n v="0"/>
    <n v="0"/>
    <n v="1"/>
    <n v="0"/>
  </r>
  <r>
    <x v="0"/>
    <s v=" I donâ€™t know what your body feels like â€™cause I canâ€™t touch it. "/>
    <s v="['know', 'body', 'feel', 'cause', 'touch']"/>
    <x v="6"/>
    <n v="15"/>
    <s v="Topic 34"/>
    <s v="Uncomfortable Feelings"/>
    <x v="4"/>
    <n v="0.36120000000000002"/>
    <n v="0"/>
    <n v="0.82799999999999996"/>
    <n v="0.17199999999999999"/>
  </r>
  <r>
    <x v="0"/>
    <s v=" I did say I would, but I was wrong. I canâ€™t stop. You donâ€™t what it is like to love a woman and have her love you back. It is a feeling that cannot and will not, and frankly, cannot be contained. "/>
    <s v="['wrong', 'stop', 'love', 'woman', 'love', 'feel', 'frankly', 'contain']"/>
    <x v="6"/>
    <n v="15"/>
    <s v="Topic 26"/>
    <s v="Gender Roles"/>
    <x v="9"/>
    <n v="0.89219999999999999"/>
    <n v="0.11700000000000001"/>
    <n v="0.60499999999999998"/>
    <n v="0.27900000000000003"/>
  </r>
  <r>
    <x v="0"/>
    <s v=" I havenâ€™t thought about you having to go back to Nashua. "/>
    <s v="['thought', 'nashua']"/>
    <x v="6"/>
    <n v="15"/>
    <s v="Topic 48"/>
    <s v="Dunder Mifflin Corporate Affairs"/>
    <x v="3"/>
    <n v="0"/>
    <n v="0"/>
    <n v="1"/>
    <n v="0"/>
  </r>
  <r>
    <x v="0"/>
    <s v=" Thatâ€™s what we said last time. Remember? We broke up on the drive. Howâ€™s this gonna be any different? "/>
    <s v="['say', 'time', 'remember', 'broke', 'drive', 'hows', 'different']"/>
    <x v="6"/>
    <n v="15"/>
    <s v="Topic 17"/>
    <s v="Driving"/>
    <x v="6"/>
    <n v="-0.48709999999999998"/>
    <n v="0.14899999999999999"/>
    <n v="0.85099999999999998"/>
    <n v="0"/>
  </r>
  <r>
    <x v="2"/>
    <s v=" Hey. Hey. Come on. Youâ€™re hurting him. "/>
    <s v="['hurt']"/>
    <x v="6"/>
    <n v="15"/>
    <s v="Topic 19"/>
    <s v="Heartbreaks &amp; Jan"/>
    <x v="0"/>
    <n v="-0.40189999999999998"/>
    <n v="0.31"/>
    <n v="0.69"/>
    <n v="0"/>
  </r>
  <r>
    <x v="0"/>
    <s v=" â€¦is ticking down. When it goes off, no more kissing. No more hugging. "/>
    <s v="['tick', 'go', 'kiss', 'hug']"/>
    <x v="6"/>
    <n v="15"/>
    <s v="Topic 14"/>
    <s v="Jim &amp; Pam Relationship"/>
    <x v="0"/>
    <n v="-0.86229999999999996"/>
    <n v="0.54100000000000004"/>
    <n v="0.45900000000000002"/>
    <n v="0"/>
  </r>
  <r>
    <x v="0"/>
    <s v=" [into recorder] Boner Bomb starring Jason Statham. Or we go against type with an Eisenberg or a Michael Cera."/>
    <s v="['recorder', 'boner', 'bomb', 'star', 'jason', 'statham', 'type', 'eisenberg', 'michael', 'cera']"/>
    <x v="6"/>
    <n v="15"/>
    <s v="Topic 23"/>
    <s v="Michael's Behaviours"/>
    <x v="2"/>
    <n v="-0.49390000000000001"/>
    <n v="0.151"/>
    <n v="0.84899999999999998"/>
    <n v="0"/>
  </r>
  <r>
    <x v="0"/>
    <s v=" No. [into recorder] Saving the world has never been this hard. "/>
    <s v="['recorder', 'save', 'world', 'hard']"/>
    <x v="6"/>
    <n v="15"/>
    <s v="Topic 48"/>
    <s v="Dunder Mifflin Corporate Affairs"/>
    <x v="3"/>
    <n v="-0.128"/>
    <n v="0.13"/>
    <n v="0.87"/>
    <n v="0"/>
  </r>
  <r>
    <x v="2"/>
    <s v=" Okay. Shh. Have you talked to her about your feelings? Women really go for that crap. "/>
    <s v="['shh', 'talk', 'feeling', 'woman', 'crap']"/>
    <x v="6"/>
    <n v="15"/>
    <s v="Topic 34"/>
    <s v="Uncomfortable Feelings"/>
    <x v="4"/>
    <n v="-0.1779"/>
    <n v="0.14099999999999999"/>
    <n v="0.75700000000000001"/>
    <n v="0.10299999999999999"/>
  </r>
  <r>
    <x v="0"/>
    <s v=" No, I canâ€™t talk to her. I canâ€™t even look at her without thinking about it ending. "/>
    <s v="['talk', 'look', 'think', 'end']"/>
    <x v="6"/>
    <n v="15"/>
    <s v="Topic 38"/>
    <s v="Communication &amp; Problem Solving"/>
    <x v="3"/>
    <n v="0"/>
    <n v="0"/>
    <n v="1"/>
    <n v="0"/>
  </r>
  <r>
    <x v="0"/>
    <s v=" I love that. I love that face. "/>
    <s v="['love', 'love', 'face']"/>
    <x v="6"/>
    <n v="15"/>
    <s v="Topic 26"/>
    <s v="Gender Roles"/>
    <x v="9"/>
    <n v="0.85550000000000004"/>
    <n v="0"/>
    <n v="0.373"/>
    <n v="0.627"/>
  </r>
  <r>
    <x v="2"/>
    <s v=" Good. He loves it. Good. Jump. Jump up and down. "/>
    <s v="['love', 'jump', 'jump']"/>
    <x v="6"/>
    <n v="15"/>
    <s v="Topic 45"/>
    <s v="Angela's Activities"/>
    <x v="2"/>
    <n v="0.85909999999999997"/>
    <n v="0"/>
    <n v="0.42399999999999999"/>
    <n v="0.57599999999999996"/>
  </r>
  <r>
    <x v="0"/>
    <s v=" Thatâ€™s good. Heâ€™s throwing it. "/>
    <s v="['throw']"/>
    <x v="6"/>
    <n v="15"/>
    <s v="Topic 41"/>
    <s v="Kevin's Activities"/>
    <x v="2"/>
    <n v="0.44040000000000001"/>
    <n v="0"/>
    <n v="0.57999999999999996"/>
    <n v="0.42"/>
  </r>
  <r>
    <x v="0"/>
    <s v=" Holly, I love you so, so, so much. And I think we need to break up. "/>
    <s v="['holly', 'love', 'need', 'break']"/>
    <x v="6"/>
    <n v="15"/>
    <s v="Topic 13"/>
    <s v="Meetings"/>
    <x v="1"/>
    <n v="0.63690000000000002"/>
    <n v="0"/>
    <n v="0.78100000000000003"/>
    <n v="0.219"/>
  </r>
  <r>
    <x v="0"/>
    <s v=" Actually, itâ€™s Valentineâ€™s Day. Shouldnâ€™t be doing this today. Iâ€™ll talk to you tomorrow. "/>
    <s v="['actually', 'valentine', 'today', 'talk', 'tomorrow']"/>
    <x v="6"/>
    <n v="15"/>
    <s v="Topic 9"/>
    <s v="Self Care Behaviours"/>
    <x v="7"/>
    <n v="0"/>
    <n v="0"/>
    <n v="1"/>
    <n v="0"/>
  </r>
  <r>
    <x v="0"/>
    <s v=" Youâ€™re gonna go back to Nashua eventually, and I canâ€™t handle it. So letâ€™s justâ€¦letâ€™sâ€¦"/>
    <s v="['nashua', 'eventually', 'handle', 'let', 'let']"/>
    <x v="6"/>
    <n v="15"/>
    <s v="Topic 48"/>
    <s v="Dunder Mifflin Corporate Affairs"/>
    <x v="3"/>
    <n v="0"/>
    <n v="0"/>
    <n v="1"/>
    <n v="0"/>
  </r>
  <r>
    <x v="0"/>
    <s v=" Ladies and gentlemen, I have an announcement to make. As of today, officially, Holly and I are moving into together. Yay! [claps] Thank you. Thank you. Oscar, this must be tough for you, watching this go down. You could not stand in the way of true love, my friend!"/>
    <s v="['lady', 'gentleman', 'announcement', 'today', 'officially', 'holly', 'move', 'yay', 'clap', 'thank', 'thank', 'oscar', 'tough', 'watch', 'stand', 'way', 'true', 'love', 'friend']"/>
    <x v="6"/>
    <n v="15"/>
    <s v="Topic 5"/>
    <s v="Oscar &amp; David Wallace"/>
    <x v="2"/>
    <n v="0.95640000000000003"/>
    <n v="2.4E-2"/>
    <n v="0.67"/>
    <n v="0.30599999999999999"/>
  </r>
  <r>
    <x v="0"/>
    <s v=" Well, the point is, there will no longer be any need for PDA here at the office between us because, when we get home, we are going to make love to and with one another, and that, to me, is the best Valentineâ€™s Day present that a person could receive. So I bid you all adieu. "/>
    <s v="['point', 'longer', 'need', 'pda', 'office', 'home', 'go', 'love', 'best', 'valentine', 'present', 'person', 'receive', 'bid', 'adieu']"/>
    <x v="6"/>
    <n v="15"/>
    <s v="Topic 2"/>
    <s v="Outside Work &amp; Transportation"/>
    <x v="6"/>
    <n v="0.85189999999999999"/>
    <n v="3.4000000000000002E-2"/>
    <n v="0.80400000000000005"/>
    <n v="0.16200000000000001"/>
  </r>
  <r>
    <x v="2"/>
    <s v=" My perfect Valentineâ€™s Day? Iâ€™m at home, three cell phones in front of me, fielding desperate calls from people who want to buy one of the 50 restaurant reservations I made over six months ago.   "/>
    <s v="['perfect', 'valentine', 'home', 'cell', 'phone', 'fielding', 'desperate', 'call', 'people', 'want', 'buy', 'restaurant', 'reservation', 'month']"/>
    <x v="6"/>
    <n v="15"/>
    <s v="Topic 35"/>
    <s v="Answering Phones"/>
    <x v="1"/>
    <n v="0.40189999999999998"/>
    <n v="5.8999999999999997E-2"/>
    <n v="0.81399999999999995"/>
    <n v="0.127"/>
  </r>
  <r>
    <x v="0"/>
    <s v=" [pulls out two handguns and kills the man with an unnecessarily large amount of bullets] Clean up on aisle five. [Threat Level:"/>
    <s v="['pull', 'handgun', 'kill', 'man', 'unnecessarily', 'large', 'bullet', 'clean', 'aisle', 'threat', 'level']"/>
    <x v="6"/>
    <n v="16"/>
    <s v="Topic 45"/>
    <s v="Angela's Activities"/>
    <x v="2"/>
    <n v="-0.63690000000000002"/>
    <n v="0.24099999999999999"/>
    <n v="0.66400000000000003"/>
    <n v="9.4E-2"/>
  </r>
  <r>
    <x v="0"/>
    <s v=" After three years of writing, one year of shooting, four years of re-shooting and two years of editing, I have finally completed my movie, Threat Level:"/>
    <s v="['year', 'write', 'year', 'shoot', 'year', 'reshoot', 'year', 'edit', 'finally', 'complete', 'movie', 'threat', 'level']"/>
    <x v="6"/>
    <n v="16"/>
    <s v="Topic 6"/>
    <s v="Time Spent"/>
    <x v="1"/>
    <n v="-0.52669999999999995"/>
    <n v="0.12"/>
    <n v="0.88"/>
    <n v="0"/>
  </r>
  <r>
    <x v="0"/>
    <s v=" Thatâ€™sâ€¦ Thatâ€™s. Well, donâ€™t put words in my mouth.  "/>
    <s v="['word', 'mouth']"/>
    <x v="6"/>
    <n v="16"/>
    <s v="Topic 36"/>
    <s v="Job Perks"/>
    <x v="1"/>
    <n v="0.2732"/>
    <n v="0"/>
    <n v="0.79200000000000004"/>
    <n v="0.20799999999999999"/>
  </r>
  <r>
    <x v="3"/>
    <s v=" Weâ€™re all in it, from like years and years ago. Itâ€™s like a home movie. "/>
    <s v="['year', 'year', 'home', 'movie']"/>
    <x v="6"/>
    <n v="16"/>
    <s v="Topic 6"/>
    <s v="Time Spent"/>
    <x v="1"/>
    <n v="0.61240000000000006"/>
    <n v="0"/>
    <n v="0.72199999999999998"/>
    <n v="0.27800000000000002"/>
  </r>
  <r>
    <x v="1"/>
    <s v=" Yeah, if Michael Scott did your home movie!"/>
    <s v="['michael', 'scott', 'home', 'movie']"/>
    <x v="6"/>
    <n v="16"/>
    <s v="Topic 23"/>
    <s v="Michael's Behaviours"/>
    <x v="2"/>
    <n v="0.35949999999999999"/>
    <n v="0"/>
    <n v="0.73699999999999999"/>
    <n v="0.26300000000000001"/>
  </r>
  <r>
    <x v="3"/>
    <s v=" Michael screened a work in progress for us, years ago, and it didnâ€™t go well. We thought it was a comedy. [flashback clip of Michael angrily leaving the conference room while the whole office is laughing at the tv] Everything pointed to it being a comedy.  "/>
    <s v="['michael', 'screen', 'work', 'progress', 'year', 'thought', 'comedy', 'flashback', 'clip', 'michael', 'angrily', 'leave', 'conference', 'room', 'office', 'laugh', 'tv', 'point', 'comedy']"/>
    <x v="6"/>
    <n v="16"/>
    <s v="Topic 32"/>
    <s v="Meridith &amp; Creed Activities"/>
    <x v="2"/>
    <n v="0.85189999999999999"/>
    <n v="0.05"/>
    <n v="0.71599999999999997"/>
    <n v="0.23400000000000001"/>
  </r>
  <r>
    <x v="3"/>
    <s v=" Okay everyone, I know weâ€™re really excited to see this movie that everybodyâ€™s in, but we have to remember that Michael is sensitive, so letâ€™s stay positive! And no laughing, no comments, just positive energy and weâ€™ll have a pure fun day! Okay?"/>
    <s v="['know', 'excite', 'movie', 'everybodys', 'remember', 'michael', 'sensitive', 'let', 'stay', 'positive', 'laugh', 'comment', 'positive', 'energy', 'pure', 'fun']"/>
    <x v="6"/>
    <n v="16"/>
    <s v="Topic 9"/>
    <s v="Self Care Behaviours"/>
    <x v="7"/>
    <n v="0.96989999999999998"/>
    <n v="5.3999999999999999E-2"/>
    <n v="0.53700000000000003"/>
    <n v="0.40799999999999997"/>
  </r>
  <r>
    <x v="0"/>
    <s v=" Mhmm! Itâ€™s got action, itâ€™s got heart, itâ€™s got some bosom."/>
    <s v="['mhmm', 'action', 'heart', 'bosom']"/>
    <x v="6"/>
    <n v="16"/>
    <s v="Topic 19"/>
    <s v="Heartbreaks &amp; Jan"/>
    <x v="0"/>
    <n v="0.66959999999999997"/>
    <n v="0"/>
    <n v="0.69"/>
    <n v="0.31"/>
  </r>
  <r>
    <x v="2"/>
    <s v=" I play Samuel, Michael Scarnâ€™s robot butler. I wanted Samuelâ€™s voice- [robot impression] to be like this! [normally] But Michael thought that Samuel should be a very advance android, almost indistinguishable from a real person.  "/>
    <s v="['play', 'samuel', 'michael', 'scarns', 'robot', 'butler', 'want', 'samuel', 'voice', 'robot', 'impression', 'normally', 'michael', 'thought', 'samuel', 'advance', 'android', 'indistinguishable', 'real', 'person']"/>
    <x v="6"/>
    <n v="16"/>
    <s v="Topic 10"/>
    <s v="Recreation"/>
    <x v="5"/>
    <n v="0.49259999999999998"/>
    <n v="0"/>
    <n v="0.86"/>
    <n v="0.14000000000000001"/>
  </r>
  <r>
    <x v="0"/>
    <s v=" [lying on bed with a bottle of alcohol] Iâ€™m up."/>
    <s v="['lie', 'bed', 'bottle', 'alcohol']"/>
    <x v="6"/>
    <n v="16"/>
    <s v="Topic 10"/>
    <s v="Recreation"/>
    <x v="5"/>
    <n v="-0.52669999999999995"/>
    <n v="0.27400000000000002"/>
    <n v="0.72599999999999998"/>
    <n v="0"/>
  </r>
  <r>
    <x v="0"/>
    <s v=" [holding a quarter up] Heads I do it, tails I donâ€™t. Best out of seven. [flips the coin] Heads. [flips it again] Tails. [President winces each time he says tails]â€¦Headsâ€¦Tailsâ€¦Headsâ€¦Tails. [flips one more time and the quarter spins around on the table. Michael looks at it] Well, it looks like thereâ€™s going to be a clean-up on aisle five."/>
    <s v="['hold', 'quarter', 'head', 'tail', 'best', 'seven', 'flip', 'coin', 'head', 'flip', 'tail', 'president', 'wince', 'time', 'say', 'tail', 'head', 'tail', 'head', 'tail', 'flip', 'time', 'quarter', 'spin', 'table', 'michael', 'look', 'look', 'there', 'go', 'cleanup', 'aisle']"/>
    <x v="6"/>
    <n v="16"/>
    <s v="Topic 1"/>
    <s v="Pam's Activities"/>
    <x v="2"/>
    <n v="0.83160000000000001"/>
    <n v="0"/>
    <n v="0.86399999999999999"/>
    <n v="0.13600000000000001"/>
  </r>
  <r>
    <x v="1"/>
    <s v=" I did not love the dialogue. Or the character.  I took the role to impress a receptionist who will remain nameless.  "/>
    <s v="['love', 'dialogue', 'character', 'take', 'role', 'impress', 'receptionist', 'remain', 'nameless']"/>
    <x v="6"/>
    <n v="16"/>
    <s v="Topic 40"/>
    <s v="Leaving the Office"/>
    <x v="6"/>
    <n v="-0.12"/>
    <n v="0.13300000000000001"/>
    <n v="0.752"/>
    <n v="0.115"/>
  </r>
  <r>
    <x v="0"/>
    <s v=" Iâ€™m not here to learn how to mop, Iâ€™m here to learn how to play hockey."/>
    <s v="['learn', 'mop', 'learn', 'play', 'hockey']"/>
    <x v="6"/>
    <n v="16"/>
    <s v="Topic 36"/>
    <s v="Job Perks"/>
    <x v="1"/>
    <n v="0.34"/>
    <n v="0"/>
    <n v="0.86199999999999999"/>
    <n v="0.13800000000000001"/>
  </r>
  <r>
    <x v="0"/>
    <s v=" [Michael and Goldenface skate around the rink, Goldenface shooting with a solid gold gun, Michael with two pistols. Michael is out of breath at the end of the race] Nice try Goldenface, but you forgot one thing, to kill me."/>
    <s v="['michael', 'goldenface', 'skate', 'rink', 'goldenface', 'shoot', 'solid', 'gold', 'gun', 'michael', 'pistol', 'michael', 'breath', 'end', 'race', 'nice', 'try', 'goldenface', 'forgot', 'kill']"/>
    <x v="6"/>
    <n v="16"/>
    <s v="Topic 45"/>
    <s v="Angela's Activities"/>
    <x v="2"/>
    <n v="-0.79349999999999998"/>
    <n v="0.17399999999999999"/>
    <n v="0.75900000000000001"/>
    <n v="6.7000000000000004E-2"/>
  </r>
  <r>
    <x v="0"/>
    <s v=" I am sorry that I have to do thisâ€¦ [starts choking Oscar to death with his towel]"/>
    <s v="['sorry', 'start', 'choke', 'oscar', 'death', 'towel']"/>
    <x v="6"/>
    <n v="16"/>
    <s v="Topic 31"/>
    <s v="Showing Appreciation for Others"/>
    <x v="4"/>
    <n v="-0.80200000000000005"/>
    <n v="0.36899999999999999"/>
    <n v="0.63100000000000001"/>
    <n v="0"/>
  </r>
  <r>
    <x v="0"/>
    <s v=" Not who, what. The Funky Cat is the hippest Jazz Club in town. [stands up with his cup of tea and walks by Samuel, pouring his tea all over him]"/>
    <s v="['funky', 'cat', 'hippest', 'jazz', 'club', 'town', 'stand', 'cup', 'tea', 'walk', 'samuel', 'pour', 'tea']"/>
    <x v="6"/>
    <n v="16"/>
    <s v="Topic 30"/>
    <s v="Celebrations"/>
    <x v="5"/>
    <n v="-0.1027"/>
    <n v="4.5999999999999999E-2"/>
    <n v="0.95399999999999996"/>
    <n v="0"/>
  </r>
  <r>
    <x v="2"/>
    <s v=" He cut the part where my circuit board malfunctioned! What was the point of spilling the drink on me?  "/>
    <s v="['cut', 'circuit', 'board', 'malfunction', 'point', 'spill', 'drink']"/>
    <x v="6"/>
    <n v="16"/>
    <s v="Topic 40"/>
    <s v="Leaving the Office"/>
    <x v="6"/>
    <n v="-0.3382"/>
    <n v="0.11700000000000001"/>
    <n v="0.88300000000000001"/>
    <n v="0"/>
  </r>
  <r>
    <x v="0"/>
    <s v=" [pulls out a recording device from his pocket and clicks it on]"/>
    <s v="['pull', 'record', 'device', 'pocket', 'click']"/>
    <x v="6"/>
    <n v="16"/>
    <s v="Topic 45"/>
    <s v="Angela's Activities"/>
    <x v="2"/>
    <n v="0"/>
    <n v="0"/>
    <n v="1"/>
    <n v="0"/>
  </r>
  <r>
    <x v="3"/>
    <s v=" You have to let us go Goldenface! We have families!"/>
    <s v="['goldenface', 'family']"/>
    <x v="6"/>
    <n v="16"/>
    <s v="Topic 19"/>
    <s v="Heartbreaks &amp; Jan"/>
    <x v="0"/>
    <n v="0"/>
    <n v="0"/>
    <n v="1"/>
    <n v="0"/>
  </r>
  <r>
    <x v="0"/>
    <s v=" By far and away, the most expensive shot in the movie. But, it was integral to the story.  "/>
    <s v="['far', 'away', 'expensive', 'shot', 'movie', 'integral', 'story']"/>
    <x v="6"/>
    <n v="16"/>
    <s v="Topic 31"/>
    <s v="Showing Appreciation for Others"/>
    <x v="4"/>
    <n v="0"/>
    <n v="0"/>
    <n v="1"/>
    <n v="0"/>
  </r>
  <r>
    <x v="0"/>
    <s v=" The jokeâ€™s on you Goldenface, that man was a wanted animal rapist."/>
    <s v="['joke', 'goldenface', 'man', 'want', 'animal', 'rapist']"/>
    <x v="6"/>
    <n v="16"/>
    <s v="Topic 26"/>
    <s v="Gender Roles"/>
    <x v="9"/>
    <n v="-0.70960000000000001"/>
    <n v="0.308"/>
    <n v="0.69199999999999995"/>
    <n v="0"/>
  </r>
  <r>
    <x v="3"/>
    <s v=" Looking at her mother on screen, horrified] Oh Godâ€¦ [looks at Michael] So good."/>
    <s v="['look', 'mother', 'screen', 'horrify', 'god', 'look', 'michael']"/>
    <x v="6"/>
    <n v="16"/>
    <s v="Topic 37"/>
    <s v="Writing, Drawings, Pictures, etc"/>
    <x v="1"/>
    <n v="6.2199999999999998E-2"/>
    <n v="0.182"/>
    <n v="0.624"/>
    <n v="0.19400000000000001"/>
  </r>
  <r>
    <x v="0"/>
    <s v=" Itâ€™ll take a lot more than a bullet to the brain, lungs, heart, back, and balls to kill Michael Scarn."/>
    <s v="['bullet', 'brain', 'lung', 'heart', 'ball', 'kill', 'michael', 'scarn']"/>
    <x v="6"/>
    <n v="16"/>
    <s v="Topic 45"/>
    <s v="Angela's Activities"/>
    <x v="2"/>
    <n v="-0.128"/>
    <n v="0.17499999999999999"/>
    <n v="0.66900000000000004"/>
    <n v="0.156"/>
  </r>
  <r>
    <x v="0"/>
    <s v=" For the insurance money! I knew it all along! [the President, Goldenface, and his minion pull out automatic machine guns] You will never get away with this! [takes a painting of Abraham Lincoln and awkwardly smashes it on the Presidentâ€™s head, runs out of the office as Goldenface and his minion shoot at them]"/>
    <s v="['insurance', 'money', 'president', 'goldenface', 'minion', 'pull', 'automatic', 'machine', 'gun', 'away', 'take', 'painting', 'abraham', 'lincoln', 'awkwardly', 'smash', 'president', 'head', 'run', 'office', 'goldenface', 'minion', 'shoot']"/>
    <x v="6"/>
    <n v="16"/>
    <s v="Topic 45"/>
    <s v="Angela's Activities"/>
    <x v="2"/>
    <n v="-0.6784"/>
    <n v="9.7000000000000003E-2"/>
    <n v="0.90300000000000002"/>
    <n v="0"/>
  </r>
  <r>
    <x v="0"/>
    <s v=" Where had I gone wrong? All I wanted was to start a family with my beautiful wife. But somewhere along the way, things got messed up."/>
    <s v="['go', 'wrong', 'want', 'start', 'family', 'beautiful', 'wife', 'way', 'thing', 'mess']"/>
    <x v="6"/>
    <n v="16"/>
    <s v="Topic 19"/>
    <s v="Heartbreaks &amp; Jan"/>
    <x v="0"/>
    <n v="-0.40189999999999998"/>
    <n v="0.16800000000000001"/>
    <n v="0.752"/>
    <n v="0.08"/>
  </r>
  <r>
    <x v="0"/>
    <s v=" I got problems Billy. Big problemsâ€¦"/>
    <s v="['problem', 'billy', 'big', 'problem']"/>
    <x v="6"/>
    <n v="16"/>
    <s v="Topic 38"/>
    <s v="Communication &amp; Problem Solving"/>
    <x v="3"/>
    <n v="-0.40189999999999998"/>
    <n v="0.35099999999999998"/>
    <n v="0.64900000000000002"/>
    <n v="0"/>
  </r>
  <r>
    <x v="0"/>
    <s v=" [laughs to himself] Donâ€™t ever change Billy. Goldenface is going to blow up the NHL All Star Game tomorrow."/>
    <s v="['laugh', 'change', 'billy', 'goldenface', 'go', 'blow', 'nhl', 'star', 'game', 'tomorrow']"/>
    <x v="6"/>
    <n v="16"/>
    <s v="Topic 3"/>
    <s v="Initiatives &amp; Operations at Dunder Mifflin"/>
    <x v="1"/>
    <n v="0.49390000000000001"/>
    <n v="0"/>
    <n v="0.84899999999999998"/>
    <n v="0.151"/>
  </r>
  <r>
    <x v="0"/>
    <s v=" Iâ€™m too depressed to save the big game Billy."/>
    <s v="['depressed', 'save', 'big', 'game', 'billy']"/>
    <x v="6"/>
    <n v="16"/>
    <s v="Topic 11"/>
    <s v="Closing deals"/>
    <x v="1"/>
    <n v="-2.58E-2"/>
    <n v="0.24399999999999999"/>
    <n v="0.51900000000000002"/>
    <n v="0.23699999999999999"/>
  </r>
  <r>
    <x v="0"/>
    <s v=" No Billy, I havenâ€™t done that dance since my wife died."/>
    <s v="['billy', 'dance', 'wife', 'die']"/>
    <x v="6"/>
    <n v="16"/>
    <s v="Topic 34"/>
    <s v="Uncomfortable Feelings"/>
    <x v="4"/>
    <n v="-0.70030000000000003"/>
    <n v="0.39200000000000002"/>
    <n v="0.60799999999999998"/>
    <n v="0"/>
  </r>
  <r>
    <x v="0"/>
    <s v=" [A funky beat sounds from the Jukebox and Michael starts dancing poorly] Well my nameâ€™s Michael Scarn and Iâ€™m here to say, Iâ€™m about to do The Scarn in a major way. [the bachelorettes and the others in the bar stand up to join him] You jump to the right and you shake a hand and you jump to the left and you shake that hand. You meet new friends, and tie that yarn, and thatâ€™s how you do The Scarn! [doing the actions he says to] You jump to the right and you shake a hand and you jump to the left and you shake that hand. You meet new friends, and tie that yarn, and thatâ€™s how you do The Scarn! You jump to the right and you shake a hand and you jump to the left and you shake that hand. You meet new friends, and tie that yarn, and thatâ€™s how you do The Scarn!"/>
    <s v="['funky', 'beat', 'sound', 'jukebox', 'michael', 'start', 'dance', 'poorly', 'name', 'michael', 'scarn', 'scarn', 'major', 'way', 'bachelorette', 'bar', 'stand', 'join', 'jump', 'shake', 'hand', 'jump', 'left', 'shake', 'hand', 'meet', 'new', 'friend', 'tie', 'yarn', 'scarn', 'action', 'say', 'jump', 'shake', 'hand', 'jump', 'left', 'shake', 'hand', 'meet', 'new', 'friend', 'tie', 'yarn', 'scarn', 'jump', 'shake', 'hand', 'jump', 'left', 'shake', 'hand', 'meet', 'new', 'friend', 'tie', 'yarn', 'scarn']"/>
    <x v="6"/>
    <n v="16"/>
    <s v="Topic 45"/>
    <s v="Angela's Activities"/>
    <x v="2"/>
    <n v="0.9778"/>
    <n v="6.2E-2"/>
    <n v="0.75700000000000001"/>
    <n v="0.18099999999999999"/>
  </r>
  <r>
    <x v="1"/>
    <s v=" [cracking up at the stupidity of it, the rest of the office besides Michael and Holly are concealing their laughter. Pam Is trying to quiet Jim up] Sorry."/>
    <s v="['crack', 'stupidity', 'rest', 'office', 'michael', 'holly', 'conceal', 'laughter', 'pam', 'try', 'quiet', 'jim', 'sorry']"/>
    <x v="6"/>
    <n v="16"/>
    <s v="Topic 14"/>
    <s v="Jim &amp; Pam Relationship"/>
    <x v="0"/>
    <n v="0"/>
    <n v="0.13"/>
    <n v="0.77200000000000002"/>
    <n v="9.9000000000000005E-2"/>
  </r>
  <r>
    <x v="0"/>
    <s v=" [turns off the movie from the remote, the office complains]"/>
    <s v="['turn', 'movie', 'remote', 'office', 'complains']"/>
    <x v="6"/>
    <n v="16"/>
    <s v="Topic 31"/>
    <s v="Showing Appreciation for Others"/>
    <x v="4"/>
    <n v="-0.38179999999999997"/>
    <n v="0.224"/>
    <n v="0.77600000000000002"/>
    <n v="0"/>
  </r>
  <r>
    <x v="1"/>
    <s v=" Iâ€™m sorry, Iâ€™m really, really sorry. I think I was just relieved, to see that Michael Scarn got his confidence back."/>
    <s v="['sorry', 'sorry', 'relieve', 'michael', 'scarn', 'confidence']"/>
    <x v="6"/>
    <n v="16"/>
    <s v="Topic 12"/>
    <s v="Dwight's Behaviours"/>
    <x v="2"/>
    <n v="0.57589999999999997"/>
    <n v="0.122"/>
    <n v="0.65200000000000002"/>
    <n v="0.22600000000000001"/>
  </r>
  <r>
    <x v="0"/>
    <s v=" [to Holly] Well thatâ€™s aâ€¦ pretty good reaction. [Holly nods] Pretty cool, right? Did you like it? Did you like that?"/>
    <s v="['holly', 'pretty', 'reaction', 'holly', 'nod', 'pretty', 'cool']"/>
    <x v="6"/>
    <n v="16"/>
    <s v="Topic 29"/>
    <s v="Financial Activities"/>
    <x v="1"/>
    <n v="0.95340000000000003"/>
    <n v="0"/>
    <n v="0.42099999999999999"/>
    <n v="0.57899999999999996"/>
  </r>
  <r>
    <x v="0"/>
    <s v=" Okay. [Stands up and leaves the conference room to the dismay of the office] No, itâ€™s not good enough. Itâ€™s not good enoughâ€¦"/>
    <s v="['stand', 'leaf', 'conference', 'room', 'dismay', 'office']"/>
    <x v="6"/>
    <n v="16"/>
    <s v="Topic 13"/>
    <s v="Meetings"/>
    <x v="1"/>
    <n v="-0.69189999999999996"/>
    <n v="0.26700000000000002"/>
    <n v="0.66600000000000004"/>
    <n v="6.7000000000000004E-2"/>
  </r>
  <r>
    <x v="0"/>
    <s v=" Mmmm, good? Everybody out there says itâ€™s great!"/>
    <s v="['mmmm', 'everybody', 'say', 'great']"/>
    <x v="6"/>
    <n v="16"/>
    <s v="Topic 47"/>
    <s v="Office Praise for Work"/>
    <x v="4"/>
    <n v="0.80700000000000005"/>
    <n v="0"/>
    <n v="0.45100000000000001"/>
    <n v="0.54900000000000004"/>
  </r>
  <r>
    <x v="0"/>
    <s v=" Did you? What did you love about it?"/>
    <s v="['love']"/>
    <x v="6"/>
    <n v="16"/>
    <s v="Topic 26"/>
    <s v="Gender Roles"/>
    <x v="9"/>
    <n v="0.67669999999999997"/>
    <n v="0"/>
    <n v="0.60599999999999998"/>
    <n v="0.39400000000000002"/>
  </r>
  <r>
    <x v="0"/>
    <s v=" No, no. Holly, this isnâ€™t Oceanâ€™s Eleven, where you get together with all your friends and just have fun and donâ€™t care about how it turns out. Whatâ€™d you really think, honestly."/>
    <s v="['holly', 'ocean', 'friend', 'fun', 'care', 'turn', 'whatd', 'honestly']"/>
    <x v="6"/>
    <n v="16"/>
    <s v="Topic 4"/>
    <s v="Water Cooler Talk"/>
    <x v="9"/>
    <n v="0.91659999999999997"/>
    <n v="0"/>
    <n v="0.68500000000000005"/>
    <n v="0.315"/>
  </r>
  <r>
    <x v="0"/>
    <s v=" Is it, is it because youâ€™re afraid of where this is gonna take me? See, because I need youâ€¦ to keep me grounded."/>
    <s v="['afraid', 'need', 'ground']"/>
    <x v="6"/>
    <n v="16"/>
    <s v="Topic 50"/>
    <s v="Baby Making &amp; Schrute Farms"/>
    <x v="8"/>
    <n v="0"/>
    <n v="0"/>
    <n v="1"/>
    <n v="0"/>
  </r>
  <r>
    <x v="0"/>
    <s v=" [angrily] It was eleven years, okay? This has been my dream for eleven years, and if you donâ€™t think itâ€™s great than youâ€™re basically saying that you donâ€™t believe in my dream."/>
    <s v="['angrily', 'year', 'dream', 'year', 'great', 'basically', 'say', 'believe', 'dream']"/>
    <x v="6"/>
    <n v="16"/>
    <s v="Topic 47"/>
    <s v="Office Praise for Work"/>
    <x v="4"/>
    <n v="0.73509999999999998"/>
    <n v="7.0000000000000007E-2"/>
    <n v="0.67800000000000005"/>
    <n v="0.251"/>
  </r>
  <r>
    <x v="0"/>
    <s v=" I talk about a lot of things, Holly! I was eventually gonna get around to my dream! Obviously! Eleven years I couldâ€™ve been working on the Scarn Nebulus."/>
    <s v="['talk', 'thing', 'holly', 'eventually', 'dream', 'obviously', 'year', 'couldve', 'work', 'scarn', 'nebulus']"/>
    <x v="6"/>
    <n v="16"/>
    <s v="Topic 8"/>
    <s v="Dundies and Watching videos"/>
    <x v="5"/>
    <n v="0.43590000000000001"/>
    <n v="0"/>
    <n v="0.90400000000000003"/>
    <n v="9.6000000000000002E-2"/>
  </r>
  <r>
    <x v="0"/>
    <s v=" Because, if I donâ€™t have this, what do I have? I have nothing."/>
    <s v="[]"/>
    <x v="6"/>
    <n v="16"/>
    <s v="Topic 1"/>
    <s v="Pam's Activities"/>
    <x v="2"/>
    <n v="0"/>
    <n v="0"/>
    <n v="1"/>
    <n v="0"/>
  </r>
  <r>
    <x v="0"/>
    <s v=" I have my book on business, Somehow I Manage. I have my HBO comedy special, Here I Go Again dot-dot-dot. But you know what? When I think about it, when I really think about it, none of those things are as real to me as my movie."/>
    <s v="['book', 'business', 'manage', 'hbo', 'comedy', 'special', 'dotdotdot', 'know', 'thing', 'real', 'movie']"/>
    <x v="6"/>
    <n v="16"/>
    <s v="Topic 21"/>
    <s v="Workplace Happenings"/>
    <x v="1"/>
    <n v="0.38179999999999997"/>
    <n v="0"/>
    <n v="0.92600000000000005"/>
    <n v="7.3999999999999996E-2"/>
  </r>
  <r>
    <x v="0"/>
    <s v=" Yeah, youâ€™re a real pain in the ass. And Iâ€™m gonna go watch the movie with people who think itâ€™s great! And Iâ€™m sorry I called you a pain in the ass, Iâ€™m angry, and I love you."/>
    <s v="['real', 'pain', 'as', 'watch', 'movie', 'people', 'great', 'sorry', 'call', 'pain', 'as', 'angry', 'love']"/>
    <x v="6"/>
    <n v="16"/>
    <s v="Topic 26"/>
    <s v="Gender Roles"/>
    <x v="9"/>
    <n v="-0.79010000000000002"/>
    <n v="0.31900000000000001"/>
    <n v="0.5"/>
    <n v="0.18099999999999999"/>
  </r>
  <r>
    <x v="0"/>
    <s v=" I am a huge Woody Allen fan. Although Iâ€™ve only seen Antz, but Iâ€™ll tell you something. What I respect about that man, is that when he was going through all that stuff that came out in the press, about how Antz was just a rip-off of A Bugâ€™s Life, he stayed true to his films.  Or at least the film that I saw which again was Antz. The thing isâ€¦ I thought Bugâ€™s Life was better, much better. Than Ants. The point is, donâ€™t listen to your critics, listen to your fans.  "/>
    <s v="['huge', 'woody', 'allen', 'fan', 'see', 'antz', 'tell', 'respect', 'man', 'go', 'stuff', 'come', 'press', 'antz', 'ripoff', 'bug', 'life', 'stayed', 'true', 'film', 'film', 'saw', 'antz', 'thought', 'bug', 'life', 'better', 'better', 'ant', 'point', 'listen', 'critic', 'listen', 'fan']"/>
    <x v="6"/>
    <n v="16"/>
    <s v="Topic 27"/>
    <s v="Parenting Issues"/>
    <x v="8"/>
    <n v="0.94369999999999998"/>
    <n v="2.5999999999999999E-2"/>
    <n v="0.79900000000000004"/>
    <n v="0.17499999999999999"/>
  </r>
  <r>
    <x v="0"/>
    <s v=" I know, itâ€™s a good thing my trainer and mentor is here to cheer me on!"/>
    <s v="['know', 'trainer', 'mentor', 'cheer']"/>
    <x v="6"/>
    <n v="16"/>
    <s v="Topic 31"/>
    <s v="Showing Appreciation for Others"/>
    <x v="4"/>
    <n v="0.75739999999999996"/>
    <n v="0"/>
    <n v="0.68300000000000005"/>
    <n v="0.317"/>
  </r>
  <r>
    <x v="0"/>
    <s v=" [crying] This oneâ€™s for you Cherokee Jack. [Michael skates into the rink of an already in-play match]"/>
    <s v="['cry', 'one', 'cherokee', 'jack', 'michael', 'skate', 'rink', 'inplay', 'match']"/>
    <x v="6"/>
    <n v="16"/>
    <s v="Topic 23"/>
    <s v="Michael's Behaviours"/>
    <x v="2"/>
    <n v="-0.47670000000000001"/>
    <n v="0.16200000000000001"/>
    <n v="0.83799999999999997"/>
    <n v="0"/>
  </r>
  <r>
    <x v="0"/>
    <s v=" We filmed this during an actual Scranton High School Hockey Game, trying to qualify for states.  "/>
    <s v="['film', 'actual', 'scranton', 'high', 'school', 'hockey', 'game', 'try', 'qualify', 'state']"/>
    <x v="6"/>
    <n v="16"/>
    <s v="Topic 21"/>
    <s v="Workplace Happenings"/>
    <x v="1"/>
    <n v="0"/>
    <n v="0"/>
    <n v="1"/>
    <n v="0"/>
  </r>
  <r>
    <x v="1"/>
    <s v=" [he office shushes Michael to hear the movie better] Thatâ€™s fine, itâ€™s great!"/>
    <s v="['office', 'shushes', 'michael', 'hear', 'movie', 'better', 'fine', 'great']"/>
    <x v="6"/>
    <n v="16"/>
    <s v="Topic 38"/>
    <s v="Communication &amp; Problem Solving"/>
    <x v="3"/>
    <n v="0.84389999999999998"/>
    <n v="0"/>
    <n v="0.52400000000000002"/>
    <n v="0.47599999999999998"/>
  </r>
  <r>
    <x v="0"/>
    <s v=" No, no! Actually itâ€™s really screwed up because they [chuckles], they were trying to qualify, they were disqualified, they had to forfeit the game. Undefeated season. Thatâ€™s why there were so many people there. [Michael stands up, clearly realizing that his movie is not as great as he thought]  "/>
    <s v="['actually', 'screw', 'chuckle', 'try', 'qualify', 'disqualify', 'forfeit', 'game', 'undefeated', 'season', 'people', 'michael', 'stand', 'clearly', 'realize', 'movie', 'great', 'thought']"/>
    <x v="6"/>
    <n v="16"/>
    <s v="Topic 31"/>
    <s v="Showing Appreciation for Others"/>
    <x v="4"/>
    <n v="-0.72519999999999996"/>
    <n v="0.16800000000000001"/>
    <n v="0.75"/>
    <n v="8.2000000000000003E-2"/>
  </r>
  <r>
    <x v="0"/>
    <s v=" No itâ€™s not. [kisses Holly while smiling] Itâ€™s not. But, they really seem to be enjoying it.  "/>
    <s v="['kiss', 'holly', 'smile', 'enjoy']"/>
    <x v="6"/>
    <n v="16"/>
    <s v="Topic 21"/>
    <s v="Workplace Happenings"/>
    <x v="1"/>
    <n v="0.63090000000000002"/>
    <n v="0.15"/>
    <n v="0.56399999999999995"/>
    <n v="0.28599999999999998"/>
  </r>
  <r>
    <x v="0"/>
    <s v=" [ees Cherokee Jack from a confusion of heavenly light and smoke] Cherokee Jack."/>
    <s v="['ee', 'cherokee', 'jack', 'confusion', 'heavenly', 'light', 'smoke', 'cherokee', 'jack']"/>
    <x v="6"/>
    <n v="16"/>
    <s v="Topic 20"/>
    <s v="Dunder Mifflin Products"/>
    <x v="1"/>
    <n v="0.42149999999999999"/>
    <n v="0.128"/>
    <n v="0.64"/>
    <n v="0.23300000000000001"/>
  </r>
  <r>
    <x v="0"/>
    <s v=" [skates forward, hits the puck, and stares in wonder as it flies by]"/>
    <s v="['skate', 'forward', 'hit', 'puck', 'stare', 'wonder', 'fly']"/>
    <x v="6"/>
    <n v="16"/>
    <s v="Topic 23"/>
    <s v="Michael's Behaviours"/>
    <x v="2"/>
    <n v="0"/>
    <n v="0"/>
    <n v="1"/>
    <n v="0"/>
  </r>
  <r>
    <x v="0"/>
    <s v=" [in Scarn manor] Some breakfast for me [shows a plate of bacon and eggs] and some breakfast for you. [pulls out an oil can and oils Samuelâ€™s circuit board on his back]"/>
    <s v="['scarn', 'manor', 'breakfast', 'show', 'plate', 'bacon', 'egg', 'breakfast', 'pull', 'oil', 'oil', 'samuel', 'circuit', 'board']"/>
    <x v="6"/>
    <n v="16"/>
    <s v="Topic 18"/>
    <s v="Focusing at Work"/>
    <x v="1"/>
    <n v="0"/>
    <n v="0"/>
    <n v="1"/>
    <n v="0"/>
  </r>
  <r>
    <x v="0"/>
    <s v=" Oh yeah, I guess I did let him be a robot.  "/>
    <s v="['guess', 'robot']"/>
    <x v="6"/>
    <n v="16"/>
    <s v="Topic 12"/>
    <s v="Dwight's Behaviours"/>
    <x v="2"/>
    <n v="0.29599999999999999"/>
    <n v="0"/>
    <n v="0.82"/>
    <n v="0.18"/>
  </r>
  <r>
    <x v="0"/>
    <s v=" [phone rings] Iâ€™ll get it! Man I love being retired! Scarn here!"/>
    <s v="['phone', 'ring', 'man', 'love', 'retire', 'scarn']"/>
    <x v="6"/>
    <n v="16"/>
    <s v="Topic 26"/>
    <s v="Gender Roles"/>
    <x v="9"/>
    <n v="0.72489999999999999"/>
    <n v="0"/>
    <n v="0.68400000000000005"/>
    <n v="0.316"/>
  </r>
  <r>
    <x v="0"/>
    <s v=" Ughâ€¦ [after a little thought] Iâ€™m in."/>
    <s v="['little', 'thought']"/>
    <x v="6"/>
    <n v="16"/>
    <s v="Topic 2"/>
    <s v="Outside Work &amp; Transportation"/>
    <x v="6"/>
    <n v="0"/>
    <n v="0"/>
    <n v="1"/>
    <n v="0"/>
  </r>
  <r>
    <x v="0"/>
    <s v=" Oh yeah! [laughs] Yes he is!      "/>
    <s v="['laugh']"/>
    <x v="6"/>
    <n v="16"/>
    <s v="Topic 32"/>
    <s v="Meridith &amp; Creed Activities"/>
    <x v="2"/>
    <n v="0.82640000000000002"/>
    <n v="0"/>
    <n v="0.25700000000000001"/>
    <n v="0.74299999999999999"/>
  </r>
  <r>
    <x v="2"/>
    <s v=" No no, heâ€™s doing it to catch the president!"/>
    <s v="['catch', 'president']"/>
    <x v="6"/>
    <n v="16"/>
    <s v="Topic 11"/>
    <s v="Closing deals"/>
    <x v="1"/>
    <n v="-0.35949999999999999"/>
    <n v="0.23799999999999999"/>
    <n v="0.76200000000000001"/>
    <n v="0"/>
  </r>
  <r>
    <x v="0"/>
    <s v=" No, no Dwight. Heâ€™s just being stupid. [the office laughs]  "/>
    <s v="['dwight', 'stupid', 'office', 'laugh']"/>
    <x v="6"/>
    <n v="16"/>
    <s v="Topic 12"/>
    <s v="Dwight's Behaviours"/>
    <x v="2"/>
    <n v="-0.34"/>
    <n v="0.35399999999999998"/>
    <n v="0.443"/>
    <n v="0.20300000000000001"/>
  </r>
  <r>
    <x v="2"/>
    <s v=" Hardy har har. Okay picture this:"/>
    <s v="['hardy', 'har', 'har', 'picture']"/>
    <x v="6"/>
    <n v="17"/>
    <s v="Topic 2"/>
    <s v="Outside Work &amp; Transportation"/>
    <x v="6"/>
    <n v="0.55740000000000001"/>
    <n v="0"/>
    <n v="0.46500000000000002"/>
    <n v="0.53500000000000003"/>
  </r>
  <r>
    <x v="1"/>
    <s v=" Because of the sign, that says no pounding no begging."/>
    <s v="['sign', 'say', 'pound', 'beg']"/>
    <x v="6"/>
    <n v="17"/>
    <s v="Topic 20"/>
    <s v="Dunder Mifflin Products"/>
    <x v="1"/>
    <n v="-8.0299999999999996E-2"/>
    <n v="0.182"/>
    <n v="0.66200000000000003"/>
    <n v="0.156"/>
  </r>
  <r>
    <x v="2"/>
    <s v=" No. Because you laughed at me. Kevin will be eaten! Pam will be taken slave! Jim will be made a warlordâ€™s gesture. Meredith will do ok. Be assured this day will come. Itâ€™s just a matter of time. Could be one month, could be two months."/>
    <s v="['laugh', 'kevin', 'eat', 'pam', 'take', 'slave', 'jim', 'warlord', 'gesture', 'meredith', 'assure', 'matter', 'time', 'month', 'month']"/>
    <x v="6"/>
    <n v="17"/>
    <s v="Topic 7"/>
    <s v="Doors &amp; Elevators"/>
    <x v="1"/>
    <n v="0.7339"/>
    <n v="0"/>
    <n v="0.85699999999999998"/>
    <n v="0.14299999999999999"/>
  </r>
  <r>
    <x v="1"/>
    <s v=" [Pam kisses Jim on the cheek] Eleven months."/>
    <s v="['pam', 'kiss', 'jim', 'cheek', 'month']"/>
    <x v="6"/>
    <n v="17"/>
    <s v="Topic 14"/>
    <s v="Jim &amp; Pam Relationship"/>
    <x v="0"/>
    <n v="0.51060000000000005"/>
    <n v="0"/>
    <n v="0.68"/>
    <n v="0.32"/>
  </r>
  <r>
    <x v="1"/>
    <s v=" [time has obviously passed, as everyone is gone except Jim and Dwight] Four hundred and ninety-four months?"/>
    <s v="['time', 'obviously', 'pass', 'go', 'jim', 'dwight', 'ninetyfour', 'month']"/>
    <x v="6"/>
    <n v="17"/>
    <s v="Topic 7"/>
    <s v="Doors &amp; Elevators"/>
    <x v="1"/>
    <n v="0"/>
    <n v="0"/>
    <n v="1"/>
    <n v="0"/>
  </r>
  <r>
    <x v="1"/>
    <s v=" Four hundred and ninety-FIVE months. Thatâ€™s justâ€¦  "/>
    <s v="['ninetyfive', 'month']"/>
    <x v="6"/>
    <n v="17"/>
    <s v="Topic 7"/>
    <s v="Doors &amp; Elevators"/>
    <x v="1"/>
    <n v="0"/>
    <n v="0"/>
    <n v="1"/>
    <n v="0"/>
  </r>
  <r>
    <x v="0"/>
    <s v=" It was the best of times, it was the awesomest of times. And now Packer wants to come home. And ohh, look whoâ€™s here to sign off on it! My boo, Holly.  "/>
    <s v="['best', 'time', 'awesomest', 'time', 'packer', 'want', 'home', 'look', 'who', 'sign', 'boo', 'holly']"/>
    <x v="6"/>
    <n v="17"/>
    <s v="Topic 2"/>
    <s v="Outside Work &amp; Transportation"/>
    <x v="6"/>
    <n v="0.66959999999999997"/>
    <n v="0"/>
    <n v="0.873"/>
    <n v="0.127"/>
  </r>
  <r>
    <x v="0"/>
    <s v=" Oh, yes yes yes yes. Just so you know, heâ€™s at his funniest when youâ€™ve given him five shots. "/>
    <s v="['know', 'funniest', 'give', 'shot']"/>
    <x v="6"/>
    <n v="17"/>
    <s v="Topic 16"/>
    <s v="Sexual Behaviours &amp; Weddings"/>
    <x v="0"/>
    <n v="0.92459999999999998"/>
    <n v="0"/>
    <n v="0.49299999999999999"/>
    <n v="0.50700000000000001"/>
  </r>
  <r>
    <x v="1"/>
    <s v=" [to Michael] Why is Packer back?"/>
    <s v="['michael', 'packer']"/>
    <x v="6"/>
    <n v="17"/>
    <s v="Topic 14"/>
    <s v="Jim &amp; Pam Relationship"/>
    <x v="0"/>
    <n v="0"/>
    <n v="0"/>
    <n v="1"/>
    <n v="0"/>
  </r>
  <r>
    <x v="0"/>
    <s v=" [peering into conference room] Donâ€™t know, donâ€™t care."/>
    <s v="['peer', 'conference', 'room', 'know', 'care']"/>
    <x v="6"/>
    <n v="17"/>
    <s v="Topic 13"/>
    <s v="Meetings"/>
    <x v="1"/>
    <n v="0.49390000000000001"/>
    <n v="0"/>
    <n v="0.68600000000000005"/>
    <n v="0.314"/>
  </r>
  <r>
    <x v="0"/>
    <s v=" [sees Holly and Todd shaking hands in the conference room] Yes! The Pack is back! Ladies and gentlemen, I would like to introduce you to a man who needs no introduction, probably because most of you have done it with him. Just kidding he wouldnâ€™t be interested in any of you. In all seriousness, Todd Packer, is a permanent salesman at this branch. And I would like to invite you to welcome him with open arms."/>
    <s v="['see', 'holly', 'todd', 'shake', 'hand', 'conference', 'room', 'pack', 'lady', 'gentleman', 'introduce', 'man', 'need', 'introduction', 'probably', 'kid', 'interested', 'seriousness', 'todd', 'packer', 'permanent', 'salesman', 'branch', 'invite', 'welcome', 'open', 'arm']"/>
    <x v="6"/>
    <n v="17"/>
    <s v="Topic 13"/>
    <s v="Meetings"/>
    <x v="1"/>
    <n v="0.89749999999999996"/>
    <n v="5.8000000000000003E-2"/>
    <n v="0.749"/>
    <n v="0.193"/>
  </r>
  <r>
    <x v="0"/>
    <s v=" You did! You got burned, because Packerâ€™s back! Packer is turning in his car for a desk. He is turning in his condoms, for a condominium! Although heâ€™s probably going to have to use condoms from here on out."/>
    <s v="['burn', 'packer', 'packer', 'turn', 'car', 'desk', 'turn', 'condom', 'condominium', 'probably', 'go', 'use', 'condom']"/>
    <x v="6"/>
    <n v="17"/>
    <s v="Topic 4"/>
    <s v="Water Cooler Talk"/>
    <x v="9"/>
    <n v="0"/>
    <n v="0"/>
    <n v="1"/>
    <n v="0"/>
  </r>
  <r>
    <x v="3"/>
    <s v=" I got Erin a new computer, because the one at reception sucked. I should know. And I donâ€™t wanna say the other one was old, but its I.P. number is one! [laughs sheepishly] Right?  "/>
    <s v="['erin', 'new', 'computer', 'reception', 'suck', 'know', 'wan', 'old', 'ip', 'number', 'laugh', 'sheepishly']"/>
    <x v="6"/>
    <n v="17"/>
    <s v="Topic 19"/>
    <s v="Heartbreaks &amp; Jan"/>
    <x v="0"/>
    <n v="0.61770000000000003"/>
    <n v="5.0999999999999997E-2"/>
    <n v="0.79400000000000004"/>
    <n v="0.155"/>
  </r>
  <r>
    <x v="3"/>
    <s v=" Awwh, youâ€™re welcome. [they hug] My pleasure."/>
    <s v="['awwh', 'welcome', 'hug', 'pleasure']"/>
    <x v="6"/>
    <n v="17"/>
    <s v="Topic 12"/>
    <s v="Dwight's Behaviours"/>
    <x v="2"/>
    <n v="0.86890000000000001"/>
    <n v="0"/>
    <n v="0.28999999999999998"/>
    <n v="0.71"/>
  </r>
  <r>
    <x v="1"/>
    <s v=" [Pam walks over to him and smiles excitedly while bouncing, Jim imitates her] Can I do something for ya?"/>
    <s v="['pam', 'walk', 'smile', 'excitedly', 'bounce', 'jim', 'imitates']"/>
    <x v="6"/>
    <n v="17"/>
    <s v="Topic 1"/>
    <s v="Pam's Activities"/>
    <x v="2"/>
    <n v="0.75060000000000004"/>
    <n v="0"/>
    <n v="0.72599999999999998"/>
    <n v="0.27400000000000002"/>
  </r>
  <r>
    <x v="3"/>
    <s v=" I just helped someone out. It feels good."/>
    <s v="['help', 'feel']"/>
    <x v="6"/>
    <n v="17"/>
    <s v="Topic 34"/>
    <s v="Uncomfortable Feelings"/>
    <x v="4"/>
    <n v="0.44040000000000001"/>
    <n v="0"/>
    <n v="0.70699999999999996"/>
    <n v="0.29299999999999998"/>
  </r>
  <r>
    <x v="1"/>
    <s v=" Nice. You know, I cleaned our daughter for like, an hour at four a.m. this morning, soâ€¦"/>
    <s v="['nice', 'know', 'clean', 'daughter', 'hour', 'morning']"/>
    <x v="6"/>
    <n v="17"/>
    <s v="Topic 6"/>
    <s v="Time Spent"/>
    <x v="1"/>
    <n v="0.64859999999999995"/>
    <n v="0"/>
    <n v="0.73899999999999999"/>
    <n v="0.26100000000000001"/>
  </r>
  <r>
    <x v="0"/>
    <s v=" Special delivery for Dwight K. Schrute."/>
    <s v="['special', 'delivery', 'dwight', 'k', 'schrute']"/>
    <x v="6"/>
    <n v="17"/>
    <s v="Topic 12"/>
    <s v="Dwight's Behaviours"/>
    <x v="2"/>
    <n v="0.40189999999999998"/>
    <n v="0"/>
    <n v="0.64900000000000002"/>
    <n v="0.35099999999999998"/>
  </r>
  <r>
    <x v="0"/>
    <s v=" And I donâ€™t have anything for you. But I do wanna talk to you about something. We have been thinking about where Packer should sitâ€¦ And we canâ€™t just sit around and wait for Creed to die."/>
    <s v="['wan', 'talk', 'think', 'packer', 'sit', 'sit', 'wait', 'creed', 'die']"/>
    <x v="6"/>
    <n v="17"/>
    <s v="Topic 39"/>
    <s v="Items in Dunder Mifflin"/>
    <x v="1"/>
    <n v="-0.74690000000000001"/>
    <n v="0.129"/>
    <n v="0.871"/>
    <n v="0"/>
  </r>
  <r>
    <x v="2"/>
    <s v=" Well thereâ€™s a lot of seats in the annex."/>
    <s v="['there', 'seat', 'annex']"/>
    <x v="6"/>
    <n v="17"/>
    <s v="Topic 5"/>
    <s v="Oscar &amp; David Wallace"/>
    <x v="2"/>
    <n v="0.2732"/>
    <n v="0"/>
    <n v="0.79200000000000004"/>
    <n v="0.20799999999999999"/>
  </r>
  <r>
    <x v="0"/>
    <s v=" So you wouldnâ€™t mind permanently relocating, so that Packer can take this desk here. [Jim looks appalled]"/>
    <s v="['mind', 'permanently', 'relocate', 'packer', 'desk', 'jim', 'look', 'appalled']"/>
    <x v="6"/>
    <n v="17"/>
    <s v="Topic 14"/>
    <s v="Jim &amp; Pam Relationship"/>
    <x v="0"/>
    <n v="-0.45879999999999999"/>
    <n v="0.158"/>
    <n v="0.84199999999999997"/>
    <n v="0"/>
  </r>
  <r>
    <x v="0"/>
    <s v=" [Grunting as he crawls under Dwightâ€™s desk. Dwight follows] Letâ€™s look at this."/>
    <s v="['grunt', 'crawl', 'dwights', 'desk', 'dwight', 'follow', 'let', 'look']"/>
    <x v="6"/>
    <n v="17"/>
    <s v="Topic 12"/>
    <s v="Dwight's Behaviours"/>
    <x v="2"/>
    <n v="0"/>
    <n v="0"/>
    <n v="1"/>
    <n v="0"/>
  </r>
  <r>
    <x v="0"/>
    <s v=" Donâ€™t be a baby! Okay! There it is. Packer was here and so was your mom! [Todd starts humping Dwight and Michael who are still under the desk."/>
    <s v="['baby', 'packer', 'mom', 'todd', 'start', 'hump', 'dwight', 'michael', 'desk']"/>
    <x v="6"/>
    <n v="17"/>
    <s v="Topic 14"/>
    <s v="Jim &amp; Pam Relationship"/>
    <x v="0"/>
    <n v="0.4168"/>
    <n v="0"/>
    <n v="0.90700000000000003"/>
    <n v="9.2999999999999999E-2"/>
  </r>
  <r>
    <x v="2"/>
    <s v=" [in the annex, moving into his new desk. Holds up a red tray with rocks on it] Hey, whoâ€™s dirt box is this?"/>
    <s v="['annex', 'move', 'new', 'desk', 'hold', 'red', 'tray', 'rock', 'who', 'dirt', 'box']"/>
    <x v="6"/>
    <n v="17"/>
    <s v="Topic 39"/>
    <s v="Items in Dunder Mifflin"/>
    <x v="1"/>
    <n v="-0.34"/>
    <n v="9.8000000000000004E-2"/>
    <n v="0.90200000000000002"/>
    <n v="0"/>
  </r>
  <r>
    <x v="2"/>
    <s v=" What do you grow in here, bullcrap? [puts the tray into the garbage]"/>
    <s v="['grow', 'bullcrap', 'put', 'tray', 'garbage']"/>
    <x v="6"/>
    <n v="17"/>
    <s v="Topic 8"/>
    <s v="Dundies and Watching videos"/>
    <x v="5"/>
    <n v="0"/>
    <n v="0"/>
    <n v="1"/>
    <n v="0"/>
  </r>
  <r>
    <x v="3"/>
    <s v=" [walking into the annex with Jim] Hey, umâ€¦"/>
    <s v="['walk', 'annex', 'jim']"/>
    <x v="6"/>
    <n v="17"/>
    <s v="Topic 14"/>
    <s v="Jim &amp; Pam Relationship"/>
    <x v="0"/>
    <n v="0"/>
    <n v="0"/>
    <n v="1"/>
    <n v="0"/>
  </r>
  <r>
    <x v="1"/>
    <s v=" Whoa, pull it back. Uhm, why did you hire Todd Packer? "/>
    <s v="['whoa', 'pull', 'uhm', 'hire', 'todd', 'packer']"/>
    <x v="6"/>
    <n v="17"/>
    <s v="Topic 14"/>
    <s v="Jim &amp; Pam Relationship"/>
    <x v="0"/>
    <n v="0"/>
    <n v="0"/>
    <n v="1"/>
    <n v="0"/>
  </r>
  <r>
    <x v="1"/>
    <s v=" [Pam starts nodding in agreement] Why are you nodding?"/>
    <s v="['pam', 'start', 'nod', 'agreement', 'nod']"/>
    <x v="6"/>
    <n v="17"/>
    <s v="Topic 1"/>
    <s v="Pam's Activities"/>
    <x v="2"/>
    <n v="0.49390000000000001"/>
    <n v="0"/>
    <n v="0.71399999999999997"/>
    <n v="0.28599999999999998"/>
  </r>
  <r>
    <x v="1"/>
    <s v=" Well, I mean he humped Michael."/>
    <s v="['mean', 'humped', 'michael']"/>
    <x v="6"/>
    <n v="17"/>
    <s v="Topic 23"/>
    <s v="Michael's Behaviours"/>
    <x v="2"/>
    <n v="0.2732"/>
    <n v="0"/>
    <n v="0.70399999999999996"/>
    <n v="0.29599999999999999"/>
  </r>
  <r>
    <x v="3"/>
    <s v=" Ok, but listen. We just donâ€™t have the budget for it. Okay? Reception needed a computer so we got one."/>
    <s v="['listen', 'budget', 'reception', 'need']"/>
    <x v="6"/>
    <n v="17"/>
    <s v="Topic 22"/>
    <s v="Andy's Activities"/>
    <x v="2"/>
    <n v="0.3291"/>
    <n v="0"/>
    <n v="0.89"/>
    <n v="0.11"/>
  </r>
  <r>
    <x v="3"/>
    <s v=" Yes, but Reception is a one person department. If I get you a new computer I have to get one for everyone in sales. For Dwight, for Stanley, it would be crazy."/>
    <s v="['reception', 'person', 'department', 'new', 'sale', 'dwight', 'stanley', 'crazy']"/>
    <x v="6"/>
    <n v="17"/>
    <s v="Topic 43"/>
    <s v="Ryan's Activities"/>
    <x v="2"/>
    <n v="-0.30709999999999998"/>
    <n v="8.8999999999999996E-2"/>
    <n v="0.85799999999999998"/>
    <n v="5.2999999999999999E-2"/>
  </r>
  <r>
    <x v="2"/>
    <s v=" Kevin, in sumo culture, youâ€™d be considered a promising up and comer.  "/>
    <s v="['kevin', 'sumo', 'culture', 'consider', 'promising', 'comer']"/>
    <x v="6"/>
    <n v="17"/>
    <s v="Topic 22"/>
    <s v="Andy's Activities"/>
    <x v="2"/>
    <n v="0.40189999999999998"/>
    <n v="0"/>
    <n v="0.80300000000000005"/>
    <n v="0.19700000000000001"/>
  </r>
  <r>
    <x v="3"/>
    <s v=" [walking through the office, notices Andy with Erinâ€™s computer set up at his desk] What the heck! Why do you have Erinâ€™s computer!"/>
    <s v="['walk', 'office', 'notice', 'andy', 'erin', 'set', 'desk', 'heck', 'erin', 'computer']"/>
    <x v="6"/>
    <n v="17"/>
    <s v="Topic 7"/>
    <s v="Doors &amp; Elevators"/>
    <x v="1"/>
    <n v="0"/>
    <n v="0"/>
    <n v="1"/>
    <n v="0"/>
  </r>
  <r>
    <x v="3"/>
    <s v=" Erin, itâ€™s not up to you. This computer was for reception! Okay? Itâ€™s not yours to give away."/>
    <s v="['erin', 'reception', 'away']"/>
    <x v="6"/>
    <n v="17"/>
    <s v="Topic 7"/>
    <s v="Doors &amp; Elevators"/>
    <x v="1"/>
    <n v="0.29420000000000002"/>
    <n v="0"/>
    <n v="0.88600000000000001"/>
    <n v="0.114"/>
  </r>
  <r>
    <x v="0"/>
    <s v=" Best day ever. Best day ever!"/>
    <s v="['best', 'best']"/>
    <x v="6"/>
    <n v="17"/>
    <s v="Topic 1"/>
    <s v="Pam's Activities"/>
    <x v="2"/>
    <n v="0.86550000000000005"/>
    <n v="0"/>
    <n v="0.315"/>
    <n v="0.68500000000000005"/>
  </r>
  <r>
    <x v="0"/>
    <s v=" Question, should I get stripes shaved on the side of my head?"/>
    <s v="['question', 'stripe', 'shave', 'head']"/>
    <x v="6"/>
    <n v="17"/>
    <s v="Topic 1"/>
    <s v="Pam's Activities"/>
    <x v="2"/>
    <n v="0"/>
    <n v="0"/>
    <n v="1"/>
    <n v="0"/>
  </r>
  <r>
    <x v="0"/>
    <s v=" Yeah, You love him right? [Holly seems unsure] You love him. I can tell."/>
    <s v="['love', 'holly', 'unsure', 'love', 'tell']"/>
    <x v="6"/>
    <n v="17"/>
    <s v="Topic 26"/>
    <s v="Gender Roles"/>
    <x v="9"/>
    <n v="0.86250000000000004"/>
    <n v="8.7999999999999995E-2"/>
    <n v="0.442"/>
    <n v="0.46899999999999997"/>
  </r>
  <r>
    <x v="0"/>
    <s v=" Whoa! Look, are you jealous of him? Because you think heâ€™s funnier than you? Oh honeyâ€¦"/>
    <s v="['whoa', 'look', 'jealous', 'funnier', 'honey']"/>
    <x v="6"/>
    <n v="17"/>
    <s v="Topic 34"/>
    <s v="Uncomfortable Feelings"/>
    <x v="4"/>
    <n v="-0.2387"/>
    <n v="0.17899999999999999"/>
    <n v="0.68799999999999994"/>
    <n v="0.13300000000000001"/>
  </r>
  <r>
    <x v="0"/>
    <s v=" So Iâ€™m less funny than not funny at all?"/>
    <s v="['funny', 'funny']"/>
    <x v="6"/>
    <n v="17"/>
    <s v="Topic 32"/>
    <s v="Meridith &amp; Creed Activities"/>
    <x v="2"/>
    <n v="0.1191"/>
    <n v="0.19600000000000001"/>
    <n v="0.56999999999999995"/>
    <n v="0.23400000000000001"/>
  </r>
  <r>
    <x v="2"/>
    <s v=" [walks towards Todd] Hey Packer, I made you some hot chocolate."/>
    <s v="['walk', 'todd', 'packer', 'hot', 'chocolate']"/>
    <x v="6"/>
    <n v="17"/>
    <s v="Topic 14"/>
    <s v="Jim &amp; Pam Relationship"/>
    <x v="0"/>
    <n v="0"/>
    <n v="0"/>
    <n v="1"/>
    <n v="0"/>
  </r>
  <r>
    <x v="2"/>
    <s v=" â€˜Cause I wanna let bygones be bygones. Show you Iâ€™m cool. Youâ€™re the new guy. Itâ€™s cold out. I made too much. I got this awesome hot chocolate recipe from my wife."/>
    <s v="['cause', 'wan', 'bygone', 'bygone', 'cool', 'new', 'guy', 'cold', 'awesome', 'hot', 'chocolate', 'recipe', 'wife']"/>
    <x v="6"/>
    <n v="17"/>
    <s v="Topic 10"/>
    <s v="Recreation"/>
    <x v="5"/>
    <n v="0.80059999999999998"/>
    <n v="0"/>
    <n v="0.80700000000000005"/>
    <n v="0.193"/>
  </r>
  <r>
    <x v="1"/>
    <s v=" [interrupts Dwight trying to force feed Todd] Can I talk to you a second?  "/>
    <s v="['interrupt', 'dwight', 'try', 'force', 'feed', 'todd', 'talk', 'second']"/>
    <x v="6"/>
    <n v="17"/>
    <s v="Topic 38"/>
    <s v="Communication &amp; Problem Solving"/>
    <x v="3"/>
    <n v="-0.31819999999999998"/>
    <n v="0.15"/>
    <n v="0.85"/>
    <n v="0"/>
  </r>
  <r>
    <x v="1"/>
    <s v=" Well, you know you canâ€™t actually poison him. "/>
    <s v="['know', 'actually', 'poison']"/>
    <x v="6"/>
    <n v="17"/>
    <s v="Topic 48"/>
    <s v="Dunder Mifflin Corporate Affairs"/>
    <x v="3"/>
    <n v="-0.34"/>
    <n v="0.30199999999999999"/>
    <n v="0.51700000000000002"/>
    <n v="0.18099999999999999"/>
  </r>
  <r>
    <x v="2"/>
    <s v=" It wasnâ€™t poison Jim, it was a laxative. People take laxatives all the time. This is just, a lot more of a laxative. Let me handle this."/>
    <s v="['poison', 'jim', 'laxative', 'people', 'laxative', 'time', 'laxative', 'handle']"/>
    <x v="6"/>
    <n v="17"/>
    <s v="Topic 48"/>
    <s v="Dunder Mifflin Corporate Affairs"/>
    <x v="3"/>
    <n v="-0.5423"/>
    <n v="0.11899999999999999"/>
    <n v="0.88100000000000001"/>
    <n v="0"/>
  </r>
  <r>
    <x v="1"/>
    <s v=" I really think we should join forces on this one.  "/>
    <s v="['join', 'force']"/>
    <x v="6"/>
    <n v="17"/>
    <s v="Topic 33"/>
    <s v="HR Complaints"/>
    <x v="3"/>
    <n v="0.29599999999999999"/>
    <n v="0"/>
    <n v="0.80400000000000005"/>
    <n v="0.19600000000000001"/>
  </r>
  <r>
    <x v="1"/>
    <s v=" Youâ€™ve gotta stop with the hot chocolate stuff. I was thinking we can jam his drawers, so they only comes out two inches, then he can see everything in them but he canâ€™t get to them."/>
    <s v="['get', 'stop', 'hot', 'chocolate', 'stuff', 'think', 'jam', 'drawer', 'come', 'inch']"/>
    <x v="6"/>
    <n v="17"/>
    <s v="Topic 39"/>
    <s v="Items in Dunder Mifflin"/>
    <x v="1"/>
    <n v="-0.15310000000000001"/>
    <n v="4.3999999999999997E-2"/>
    <n v="0.95599999999999996"/>
    <n v="0"/>
  </r>
  <r>
    <x v="2"/>
    <s v=" [mocking] Ooh does Edgar Allan Poe know about that one? So sinister! That wouldnâ€™t annoy a person at all! Where do you come up with this stuff?"/>
    <s v="['mock', 'edgar', 'allan', 'poe', 'know', 'sinister', 'annoy', 'person', 'stuff']"/>
    <x v="6"/>
    <n v="17"/>
    <s v="Topic 23"/>
    <s v="Michael's Behaviours"/>
    <x v="2"/>
    <n v="-0.91059999999999997"/>
    <n v="0.32500000000000001"/>
    <n v="0.67500000000000004"/>
    <n v="0"/>
  </r>
  <r>
    <x v="1"/>
    <s v=" Okay! Well this isnâ€™t my best, but call Froggy101, say that weâ€™re the tour manager for Justin Bieber, and weâ€™re giving away free tickets, we give him a number to call for the tickets, and itâ€™s his own number."/>
    <s v="['best', 'froggy', 'tour', 'manager', 'justin', 'bieber', 'give', 'away', 'free', 'ticket', 'number', 'ticket', 'number']"/>
    <x v="6"/>
    <n v="17"/>
    <s v="Topic 5"/>
    <s v="Oscar &amp; David Wallace"/>
    <x v="2"/>
    <n v="0.92379999999999995"/>
    <n v="0"/>
    <n v="0.66200000000000003"/>
    <n v="0.33800000000000002"/>
  </r>
  <r>
    <x v="1"/>
    <s v=" Heâ€¦ Itâ€™s a crime fighting beaver."/>
    <s v="['crime', 'fight', 'beaver']"/>
    <x v="6"/>
    <n v="17"/>
    <s v="Topic 44"/>
    <s v="Stanley's Activities"/>
    <x v="2"/>
    <n v="-0.71840000000000004"/>
    <n v="0.6"/>
    <n v="0.4"/>
    <n v="0"/>
  </r>
  <r>
    <x v="2"/>
    <s v=" Why donâ€™t you write up your best forty ideas and e-mail them to me. Can you do that?"/>
    <s v="['write', 'best', 'idea', 'email']"/>
    <x v="6"/>
    <n v="17"/>
    <s v="Topic 49"/>
    <s v="Workplace Happenings"/>
    <x v="1"/>
    <n v="0.63690000000000002"/>
    <n v="0"/>
    <n v="0.80200000000000005"/>
    <n v="0.19800000000000001"/>
  </r>
  <r>
    <x v="2"/>
    <s v=" Yeah, write up your list of one hundred, edit it down to your top forty, then e-mail it to me, and Iâ€™ll read it over.  "/>
    <s v="['write', 'list', 'edit', 'email', 'read']"/>
    <x v="6"/>
    <n v="17"/>
    <s v="Topic 37"/>
    <s v="Writing, Drawings, Pictures, etc"/>
    <x v="1"/>
    <n v="0.45879999999999999"/>
    <n v="0"/>
    <n v="0.85199999999999998"/>
    <n v="0.14799999999999999"/>
  </r>
  <r>
    <x v="3"/>
    <s v=" I donâ€™t know if thereâ€™s really a private place in this office."/>
    <s v="['know', 'there', 'private', 'place', 'office']"/>
    <x v="6"/>
    <n v="17"/>
    <s v="Topic 21"/>
    <s v="Workplace Happenings"/>
    <x v="1"/>
    <n v="0"/>
    <n v="0"/>
    <n v="1"/>
    <n v="0"/>
  </r>
  <r>
    <x v="3"/>
    <s v=" Okay. [walks to conference room with Andy and stares at the sign up sheet with wonder] When did people sign-"/>
    <s v="['walk', 'conference', 'room', 'andy', 'stare', 'sign', 'sheet', 'wonder', 'people', 'sign']"/>
    <x v="6"/>
    <n v="17"/>
    <s v="Topic 20"/>
    <s v="Dunder Mifflin Products"/>
    <x v="1"/>
    <n v="0.2263"/>
    <n v="0"/>
    <n v="0.90900000000000003"/>
    <n v="9.0999999999999998E-2"/>
  </r>
  <r>
    <x v="3"/>
    <s v=" Well what was I supposed to do, let you walk all over me?"/>
    <s v="['suppose', 'walk']"/>
    <x v="6"/>
    <n v="17"/>
    <s v="Topic 16"/>
    <s v="Sexual Behaviours &amp; Weddings"/>
    <x v="0"/>
    <n v="0.2732"/>
    <n v="0"/>
    <n v="0.85099999999999998"/>
    <n v="0.14899999999999999"/>
  </r>
  <r>
    <x v="3"/>
    <s v=" Okay, well I didnâ€™t think about it like that. Itâ€™s just, I canâ€™t do anything about it. I canâ€™t replace that one unless that computer breaks."/>
    <s v="['replace', 'break']"/>
    <x v="6"/>
    <n v="17"/>
    <s v="Topic 13"/>
    <s v="Meetings"/>
    <x v="1"/>
    <n v="0.67049999999999998"/>
    <n v="0"/>
    <n v="0.78"/>
    <n v="0.22"/>
  </r>
  <r>
    <x v="3"/>
    <s v=" Yeah, well if it breaks all the way I can get you a new one."/>
    <s v="['break', 'way', 'new']"/>
    <x v="6"/>
    <n v="17"/>
    <s v="Topic 13"/>
    <s v="Meetings"/>
    <x v="1"/>
    <n v="0.51060000000000005"/>
    <n v="0"/>
    <n v="0.751"/>
    <n v="0.249"/>
  </r>
  <r>
    <x v="2"/>
    <s v=" [to Jim, the two are alone in the annex] There are over four hundred of these! [indicating a packet of paper]"/>
    <s v="['jim', 'annex', 'indicate', 'packet', 'paper']"/>
    <x v="6"/>
    <n v="17"/>
    <s v="Topic 6"/>
    <s v="Time Spent"/>
    <x v="1"/>
    <n v="-0.31640000000000001"/>
    <n v="0.10299999999999999"/>
    <n v="0.89700000000000002"/>
    <n v="0"/>
  </r>
  <r>
    <x v="1"/>
    <s v=" Yeah I couldnâ€™t cut it down."/>
    <s v="['cut']"/>
    <x v="6"/>
    <n v="17"/>
    <s v="Topic 21"/>
    <s v="Workplace Happenings"/>
    <x v="1"/>
    <n v="2.58E-2"/>
    <n v="0.253"/>
    <n v="0.48199999999999998"/>
    <n v="0.26500000000000001"/>
  </r>
  <r>
    <x v="2"/>
    <s v=" Theyâ€™re all good. So good! Number three:"/>
    <s v="['number']"/>
    <x v="6"/>
    <n v="17"/>
    <s v="Topic 24"/>
    <s v="Employee Status"/>
    <x v="3"/>
    <n v="0.81820000000000004"/>
    <n v="0"/>
    <n v="0.32"/>
    <n v="0.68"/>
  </r>
  <r>
    <x v="1"/>
    <s v=" One thirty-five. Did you like one thirty-five?"/>
    <s v="['thirtyfive', 'thirtyfive']"/>
    <x v="6"/>
    <n v="17"/>
    <s v="Topic 41"/>
    <s v="Kevin's Activities"/>
    <x v="2"/>
    <n v="0.36120000000000002"/>
    <n v="0"/>
    <n v="0.70599999999999996"/>
    <n v="0.29399999999999998"/>
  </r>
  <r>
    <x v="2"/>
    <s v=" Eat a brog. Maybe itâ€™s because I didnâ€™t understand it. I just had a couple of notes, let me grab a pen. [Dwight tries to open up a drawer on his desk but it only goes out two inches] Damn it. Gah! Just when we were getting going.  "/>
    <s v="['eat', 'brog', 'maybe', 'understand', 'couple', 'note', 'grab', 'pen', 'dwight', 'try', 'open', 'drawer', 'desk', 'go', 'inch', 'damn', 'gah', 'get', 'go']"/>
    <x v="6"/>
    <n v="17"/>
    <s v="Topic 39"/>
    <s v="Items in Dunder Mifflin"/>
    <x v="1"/>
    <n v="-0.59160000000000001"/>
    <n v="7.5999999999999998E-2"/>
    <n v="0.92400000000000004"/>
    <n v="0"/>
  </r>
  <r>
    <x v="0"/>
    <s v=" And you made Hank smile, that doesnâ€™t happen often. Youâ€™re very charming. That is something you should take upstairs, and use on people that really matter. [Hank looks irritated again]"/>
    <s v="['hank', 'smile', 'happen', 'charm', 'upstairs', 'use', 'people', 'matter', 'hank', 'look', 'irritated']"/>
    <x v="6"/>
    <n v="17"/>
    <s v="Topic 40"/>
    <s v="Leaving the Office"/>
    <x v="6"/>
    <n v="0.61060000000000003"/>
    <n v="8.1000000000000003E-2"/>
    <n v="0.70299999999999996"/>
    <n v="0.216"/>
  </r>
  <r>
    <x v="0"/>
    <s v=" I donâ€™t know, Holly mentioned that there were some complaints. And that you had said some things about Kevin."/>
    <s v="['know', 'holly', 'mention', 'complaint', 'say', 'thing', 'kevin']"/>
    <x v="6"/>
    <n v="17"/>
    <s v="Topic 21"/>
    <s v="Workplace Happenings"/>
    <x v="1"/>
    <n v="-0.40189999999999998"/>
    <n v="0.13"/>
    <n v="0.87"/>
    <n v="0"/>
  </r>
  <r>
    <x v="0"/>
    <s v=" I guess you said something weird about your daughter?"/>
    <s v="['guess', 'say', 'weird', 'daughter']"/>
    <x v="6"/>
    <n v="17"/>
    <s v="Topic 15"/>
    <s v="Parenting Issues"/>
    <x v="8"/>
    <n v="-0.1779"/>
    <n v="0.17499999999999999"/>
    <n v="0.82499999999999996"/>
    <n v="0"/>
  </r>
  <r>
    <x v="0"/>
    <s v=" Youâ€™ve been on the road a long time. And youâ€™ve been an outdoor cat. And now you have to be an indoor cat, so you canâ€™t be peeing all over the walls."/>
    <s v="['road', 'long', 'time', 'outdoor', 'cat', 'indoor', 'cat', 'pee', 'wall']"/>
    <x v="6"/>
    <n v="17"/>
    <s v="Topic 8"/>
    <s v="Dundies and Watching videos"/>
    <x v="5"/>
    <n v="0"/>
    <n v="0"/>
    <n v="1"/>
    <n v="0"/>
  </r>
  <r>
    <x v="0"/>
    <s v=" [Michael and Todd are walking into the office] Okay, every body. I need you to see this. Because maybe there is somebody here that you all underestimated, who will surprise you. Todd Packer, is going to apologize. Kevin! Front and center, come here."/>
    <s v="['michael', 'todd', 'walk', 'office', 'body', 'need', 'maybe', 'somebody', 'underestimated', 'surprise', 'todd', 'packer', 'go', 'apologize', 'kevin', 'center']"/>
    <x v="6"/>
    <n v="17"/>
    <s v="Topic 14"/>
    <s v="Jim &amp; Pam Relationship"/>
    <x v="0"/>
    <n v="0.38019999999999998"/>
    <n v="4.4999999999999998E-2"/>
    <n v="0.83299999999999996"/>
    <n v="0.122"/>
  </r>
  <r>
    <x v="0"/>
    <s v=" Kevin, we know that you are just trying to save face, we know that you are hurt and embarrassed."/>
    <s v="['kevin', 'know', 'try', 'save', 'face', 'know', 'hurt', 'embarrass']"/>
    <x v="6"/>
    <n v="17"/>
    <s v="Topic 41"/>
    <s v="Kevin's Activities"/>
    <x v="2"/>
    <n v="-0.40189999999999998"/>
    <n v="0.23499999999999999"/>
    <n v="0.63700000000000001"/>
    <n v="0.127"/>
  </r>
  <r>
    <x v="0"/>
    <s v=" Okay, sweetie, no. You shouldnâ€™t be apologizing to Packer. That doesnâ€™t make any sense. You ready for this? You ready for this? Gentlemen, start your engines."/>
    <s v="['sweetie', 'apologize', 'packer', 'sense', 'ready', 'ready', 'gentleman', 'start', 'engine']"/>
    <x v="6"/>
    <n v="17"/>
    <s v="Topic 49"/>
    <s v="Workplace Happenings"/>
    <x v="1"/>
    <n v="0.84660000000000002"/>
    <n v="0.04"/>
    <n v="0.64100000000000001"/>
    <n v="0.31900000000000001"/>
  </r>
  <r>
    <x v="0"/>
    <s v=" That-That was maybe too much. Packer is a survivor of divorce Stanley. Packer doesnâ€™t speak with his child, Meredith. Packer never lived up to his parentâ€™s expectations, Andy. [Andy looks confused and shrugs] Angela loves pussy cats, and Packer loves-"/>
    <s v="['thatthat', 'maybe', 'packer', 'survivor', 'divorce', 'stanley', 'packer', 'speak', 'child', 'meredith', 'packer', 'live', 'parent', 'expectation', 'andy', 'andy', 'look', 'confuse', 'shrug', 'angela', 'love', 'pussy', 'cat', 'packer', 'love']"/>
    <x v="6"/>
    <n v="17"/>
    <s v="Topic 14"/>
    <s v="Jim &amp; Pam Relationship"/>
    <x v="0"/>
    <n v="0.82250000000000001"/>
    <n v="4.8000000000000001E-2"/>
    <n v="0.747"/>
    <n v="0.20499999999999999"/>
  </r>
  <r>
    <x v="0"/>
    <s v=" I was going to say dogs! Okay, you know what, this is over! Apology has been issued! And weâ€™re through with it. Packer will be here until the day he dies, just like the rest of us!  "/>
    <s v="['go', 'dog', 'know', 'apology', 'issue', 'packer', 'dy', 'rest']"/>
    <x v="6"/>
    <n v="17"/>
    <s v="Topic 10"/>
    <s v="Recreation"/>
    <x v="5"/>
    <n v="0.69730000000000003"/>
    <n v="0"/>
    <n v="0.83399999999999996"/>
    <n v="0.16600000000000001"/>
  </r>
  <r>
    <x v="3"/>
    <s v=" [in a car with Andy, by the dumpster you can see a new computer box] So listen, we have to really scuff this up. "/>
    <s v="['car', 'andy', 'dumpster', 'new', 'box', 'listen', 'scuff']"/>
    <x v="6"/>
    <n v="17"/>
    <s v="Topic 39"/>
    <s v="Items in Dunder Mifflin"/>
    <x v="1"/>
    <n v="-0.15310000000000001"/>
    <n v="6.5000000000000002E-2"/>
    <n v="0.93500000000000005"/>
    <n v="0"/>
  </r>
  <r>
    <x v="1"/>
    <s v=" [using fake Southern accent, on the phone with Todd Packer, Dwight is also with Jim] Absolutely, now when you get down there, Joâ€™s a little bit, uh, forgetful. So she may have locked the gate, but what youâ€™re gonna do is go ahead, hop it, and just head back to the pool. [Michael walks in on Jim and Dwight]"/>
    <s v="['fake', 'southern', 'accent', 'phone', 'todd', 'packer', 'dwight', 'jim', 'absolutely', 'jos', 'little', 'bit', 'forgetful', 'lock', 'gate', 'ahead', 'hop', 'head', 'pool', 'michael', 'walk', 'jim', 'dwight']"/>
    <x v="6"/>
    <n v="17"/>
    <s v="Topic 14"/>
    <s v="Jim &amp; Pam Relationship"/>
    <x v="0"/>
    <n v="-0.35449999999999998"/>
    <n v="5.7000000000000002E-2"/>
    <n v="0.94299999999999995"/>
    <n v="0"/>
  </r>
  <r>
    <x v="1"/>
    <s v=" It is weird! Look at you, perceptive. Now I know why Joâ€™s kept her eye on you!"/>
    <s v="['weird', 'look', 'perceptive', 'know', 'jos', 'kept', 'eye']"/>
    <x v="6"/>
    <n v="17"/>
    <s v="Topic 3"/>
    <s v="Initiatives &amp; Operations at Dunder Mifflin"/>
    <x v="1"/>
    <n v="-0.31469999999999998"/>
    <n v="0.125"/>
    <n v="0.875"/>
    <n v="0"/>
  </r>
  <r>
    <x v="2"/>
    <s v=" [also In southern accent] And you make sure to get down there and check out that Harry Potter World."/>
    <s v="['southern', 'accent', 'sure', 'check', 'harry', 'potter', 'world']"/>
    <x v="6"/>
    <n v="17"/>
    <s v="Topic 19"/>
    <s v="Heartbreaks &amp; Jan"/>
    <x v="0"/>
    <n v="0.31819999999999998"/>
    <n v="0"/>
    <n v="0.88700000000000001"/>
    <n v="0.113"/>
  </r>
  <r>
    <x v="1"/>
    <s v=" [trying to stop him] Whatever you wanna do in your spare time is up to you!"/>
    <s v="['try', 'stop', 'wan', 'spare', 'time']"/>
    <x v="6"/>
    <n v="17"/>
    <s v="Topic 19"/>
    <s v="Heartbreaks &amp; Jan"/>
    <x v="0"/>
    <n v="-0.35949999999999999"/>
    <n v="0.14199999999999999"/>
    <n v="0.85799999999999998"/>
    <n v="0"/>
  </r>
  <r>
    <x v="2"/>
    <s v=" Harry Potter World is supposed to be faaantastic!  "/>
    <s v="['harry', 'potter', 'world', 'suppose', 'faaantastic']"/>
    <x v="6"/>
    <n v="17"/>
    <s v="Topic 19"/>
    <s v="Heartbreaks &amp; Jan"/>
    <x v="0"/>
    <n v="0"/>
    <n v="0"/>
    <n v="1"/>
    <n v="0"/>
  </r>
  <r>
    <x v="2"/>
    <s v=" Check it out and have a free butterbeer on us. Keep the receipt and weâ€™ll get yaâ€™ back!  "/>
    <s v="['check', 'free', 'butterbeer', 'receipt']"/>
    <x v="6"/>
    <n v="17"/>
    <s v="Topic 17"/>
    <s v="Driving"/>
    <x v="6"/>
    <n v="0.55620000000000003"/>
    <n v="0"/>
    <n v="0.82599999999999996"/>
    <n v="0.17399999999999999"/>
  </r>
  <r>
    <x v="1"/>
    <s v=" [trying to hide from Michael what theyâ€™re doing, he picks up the phone and talks directly into it] All right, so just pack your bags and, uh, be sure to bring those swimming trunks! Bye now! [hangs up]"/>
    <s v="['try', 'hide', 'michael', 'pick', 'phone', 'talk', 'directly', 'pack', 'bag', 'sure', 'bring', 'swim', 'trunk', 'bye', 'hang']"/>
    <x v="6"/>
    <n v="17"/>
    <s v="Topic 35"/>
    <s v="Answering Phones"/>
    <x v="1"/>
    <n v="0.29239999999999999"/>
    <n v="4.2000000000000003E-2"/>
    <n v="0.88700000000000001"/>
    <n v="7.0999999999999994E-2"/>
  </r>
  <r>
    <x v="0"/>
    <s v=" I cannot believe this, youâ€™re sending Packer to Florida? Why?"/>
    <s v="['believe', 'send', 'packer', 'florida']"/>
    <x v="6"/>
    <n v="17"/>
    <s v="Topic 14"/>
    <s v="Jim &amp; Pam Relationship"/>
    <x v="0"/>
    <n v="0"/>
    <n v="0"/>
    <n v="1"/>
    <n v="0"/>
  </r>
  <r>
    <x v="0"/>
    <s v=" Okay, so youâ€™re tricking him into flying to Florida?"/>
    <s v="['trick', 'fly', 'florida']"/>
    <x v="6"/>
    <n v="17"/>
    <s v="Topic 21"/>
    <s v="Workplace Happenings"/>
    <x v="1"/>
    <n v="0.31340000000000001"/>
    <n v="0"/>
    <n v="0.68100000000000005"/>
    <n v="0.31900000000000001"/>
  </r>
  <r>
    <x v="2"/>
    <s v=" It wasnâ€™t my first choice, Jim had so many better ideas."/>
    <s v="['choice', 'jim', 'better', 'idea']"/>
    <x v="6"/>
    <n v="17"/>
    <s v="Topic 5"/>
    <s v="Oscar &amp; David Wallace"/>
    <x v="2"/>
    <n v="0.49020000000000002"/>
    <n v="0"/>
    <n v="0.75900000000000001"/>
    <n v="0.24099999999999999"/>
  </r>
  <r>
    <x v="0"/>
    <s v=" You have to tell him. You have to tell him what you did."/>
    <s v="['tell', 'tell']"/>
    <x v="6"/>
    <n v="17"/>
    <s v="Topic 1"/>
    <s v="Pam's Activities"/>
    <x v="2"/>
    <n v="0"/>
    <n v="0"/>
    <n v="1"/>
    <n v="0"/>
  </r>
  <r>
    <x v="2"/>
    <s v=" No, no, no. That is not part of the plan. That is actually anti-what weâ€™re doing."/>
    <s v="['plan', 'actually', 'antiwhat']"/>
    <x v="6"/>
    <n v="17"/>
    <s v="Topic 30"/>
    <s v="Celebrations"/>
    <x v="5"/>
    <n v="0"/>
    <n v="0"/>
    <n v="1"/>
    <n v="0"/>
  </r>
  <r>
    <x v="0"/>
    <s v=" He is my oldest friend, I am going to tell him."/>
    <s v="['old', 'friend', 'go', 'tell']"/>
    <x v="6"/>
    <n v="17"/>
    <s v="Topic 29"/>
    <s v="Financial Activities"/>
    <x v="1"/>
    <n v="0.49390000000000001"/>
    <n v="0"/>
    <n v="0.75800000000000001"/>
    <n v="0.24199999999999999"/>
  </r>
  <r>
    <x v="1"/>
    <s v=" Wait! Why donâ€™t we come up with a plan weâ€™re all happy about? [Michael leaves]  "/>
    <s v="['wait', 'plan', 'happy', 'michael', 'leaf']"/>
    <x v="6"/>
    <n v="17"/>
    <s v="Topic 9"/>
    <s v="Self Care Behaviours"/>
    <x v="7"/>
    <n v="0.61140000000000005"/>
    <n v="0"/>
    <n v="0.77800000000000002"/>
    <n v="0.222"/>
  </r>
  <r>
    <x v="3"/>
    <s v=" Come on Andy! I mean you said you wanted a new computer and this is the best I could do!"/>
    <s v="['andy', 'mean', 'say', 'want', 'new', 'best']"/>
    <x v="6"/>
    <n v="17"/>
    <s v="Topic 22"/>
    <s v="Andy's Activities"/>
    <x v="2"/>
    <n v="0.69879999999999998"/>
    <n v="0"/>
    <n v="0.79900000000000004"/>
    <n v="0.20100000000000001"/>
  </r>
  <r>
    <x v="3"/>
    <s v=" Yes, I found it in a shelf in the corner of the warehouse. [Darryl gives the camera an odd look]"/>
    <s v="['shelf', 'corner', 'warehouse', 'darryl', 'give', 'camera', 'odd', 'look']"/>
    <x v="6"/>
    <n v="17"/>
    <s v="Topic 30"/>
    <s v="Celebrations"/>
    <x v="5"/>
    <n v="0.1027"/>
    <n v="0.1"/>
    <n v="0.78300000000000003"/>
    <n v="0.11700000000000001"/>
  </r>
  <r>
    <x v="0"/>
    <s v=" Wellâ€¦ I donâ€™t know if thatâ€™s a good idea."/>
    <s v="['know', 'idea']"/>
    <x v="6"/>
    <n v="17"/>
    <s v="Topic 5"/>
    <s v="Oscar &amp; David Wallace"/>
    <x v="2"/>
    <n v="0.44040000000000001"/>
    <n v="0"/>
    <n v="0.73399999999999999"/>
    <n v="0.26600000000000001"/>
  </r>
  <r>
    <x v="0"/>
    <s v=" That is. [Jim sees them and looks happy] Itâ€™s gonna be awesome. I think youâ€™re really going to enjoy it down there.  "/>
    <s v="['jim', 'see', 'look', 'happy', 'awesome', 'go', 'enjoy']"/>
    <x v="6"/>
    <n v="17"/>
    <s v="Topic 14"/>
    <s v="Jim &amp; Pam Relationship"/>
    <x v="0"/>
    <n v="0.90549999999999997"/>
    <n v="0"/>
    <n v="0.628"/>
    <n v="0.372"/>
  </r>
  <r>
    <x v="0"/>
    <s v=" [kisses her and speaks normally again] You ahh.  "/>
    <s v="['kiss', 'speaks', 'normally']"/>
    <x v="6"/>
    <n v="17"/>
    <s v="Topic 13"/>
    <s v="Meetings"/>
    <x v="1"/>
    <n v="0.51060000000000005"/>
    <n v="0"/>
    <n v="0.68"/>
    <n v="0.32"/>
  </r>
  <r>
    <x v="3"/>
    <s v=" [hesitating at the bribe] Yeah. You know what , I think I saw ONE sick day down there."/>
    <s v="['hesitate', 'bribe', 'know', 'saw', 'sick']"/>
    <x v="6"/>
    <n v="17"/>
    <s v="Topic 41"/>
    <s v="Kevin's Activities"/>
    <x v="2"/>
    <n v="-0.64859999999999995"/>
    <n v="0.316"/>
    <n v="0.59099999999999997"/>
    <n v="9.2999999999999999E-2"/>
  </r>
  <r>
    <x v="3"/>
    <s v=" Dunder Mifflin is having our first own garage sale. Like many Americans, we realized we had a lot of things that we really didnâ€™t need. And 10 cents of every dollar is going into the party fund so we can throw parties for ourselves.  "/>
    <s v="['dunder', 'mifflin', 'garage', 'sale', 'american', 'realize', 'thing', 'need', 'cent', 'dollar', 'go', 'party', 'fund', 'throw', 'party']"/>
    <x v="6"/>
    <n v="18"/>
    <s v="Topic 30"/>
    <s v="Celebrations"/>
    <x v="5"/>
    <n v="0.78449999999999998"/>
    <n v="0"/>
    <n v="0.83799999999999997"/>
    <n v="0.16200000000000001"/>
  </r>
  <r>
    <x v="2"/>
    <s v=" People! Look alive. Itâ€™s showtime. Doors open in 3â€¦2â€¦1."/>
    <s v="['people', 'look', 'alive', 'showtime', 'door', 'open']"/>
    <x v="6"/>
    <n v="18"/>
    <s v="Topic 7"/>
    <s v="Doors &amp; Elevators"/>
    <x v="1"/>
    <n v="0.43890000000000001"/>
    <n v="0"/>
    <n v="0.73399999999999999"/>
    <n v="0.26600000000000001"/>
  </r>
  <r>
    <x v="3"/>
    <s v=" Itâ€™s cold Dwight. Just shut the door and let people come in the front."/>
    <s v="['cold', 'dwight', 'shut', 'door', 'people']"/>
    <x v="6"/>
    <n v="18"/>
    <s v="Topic 7"/>
    <s v="Doors &amp; Elevators"/>
    <x v="1"/>
    <n v="0"/>
    <n v="0"/>
    <n v="1"/>
    <n v="0"/>
  </r>
  <r>
    <x v="2"/>
    <s v=" Itâ€™s good that its cold it will drive business inside."/>
    <s v="['cold', 'drive', 'business', 'inside']"/>
    <x v="6"/>
    <n v="18"/>
    <s v="Topic 17"/>
    <s v="Driving"/>
    <x v="6"/>
    <n v="0.44040000000000001"/>
    <n v="0"/>
    <n v="0.75600000000000001"/>
    <n v="0.24399999999999999"/>
  </r>
  <r>
    <x v="3"/>
    <s v=" The signs will drive people inside."/>
    <s v="['sign', 'drive', 'people', 'inside']"/>
    <x v="6"/>
    <n v="18"/>
    <s v="Topic 17"/>
    <s v="Driving"/>
    <x v="6"/>
    <n v="0"/>
    <n v="0"/>
    <n v="1"/>
    <n v="0"/>
  </r>
  <r>
    <x v="2"/>
    <s v=" The warmth will lure people inside."/>
    <s v="['warmth', 'lure', 'people', 'inside']"/>
    <x v="6"/>
    <n v="18"/>
    <s v="Topic 4"/>
    <s v="Water Cooler Talk"/>
    <x v="9"/>
    <n v="0.45879999999999999"/>
    <n v="0"/>
    <n v="0.625"/>
    <n v="0.375"/>
  </r>
  <r>
    <x v="2"/>
    <s v=" Uh oh, looks like someoneâ€™s sign is a little crooked. Uh, looks awful. Need a thumb tack?"/>
    <s v="['look', 'someone', 'sign', 'little', 'crooked', 'look', 'awful', 'need', 'thumb', 'tack']"/>
    <x v="6"/>
    <n v="18"/>
    <s v="Topic 20"/>
    <s v="Dunder Mifflin Products"/>
    <x v="1"/>
    <n v="-0.128"/>
    <n v="0.14599999999999999"/>
    <n v="0.73199999999999998"/>
    <n v="0.122"/>
  </r>
  <r>
    <x v="2"/>
    <s v=" Schruteâ€™s are farmers by hobby, and traders by trade. Through the art of the swap, I will walk out of this garage sale with the finest item here.  "/>
    <s v="['schrutes', 'farmer', 'hobby', 'trader', 'trade', 'art', 'swap', 'walk', 'garage', 'sale', 'fine', 'item']"/>
    <x v="6"/>
    <n v="18"/>
    <s v="Topic 7"/>
    <s v="Doors &amp; Elevators"/>
    <x v="1"/>
    <n v="0"/>
    <n v="0"/>
    <n v="1"/>
    <n v="0"/>
  </r>
  <r>
    <x v="2"/>
    <s v=" Come on, its trash, like your sign, unless you have this."/>
    <s v="['trash', 'sign']"/>
    <x v="6"/>
    <n v="18"/>
    <s v="Topic 20"/>
    <s v="Dunder Mifflin Products"/>
    <x v="1"/>
    <n v="0.36120000000000002"/>
    <n v="0"/>
    <n v="0.8"/>
    <n v="0.2"/>
  </r>
  <r>
    <x v="0"/>
    <s v=" I uhâ€¦ I actually donâ€™t know why I brought that because Itâ€™s kind of priceless."/>
    <s v="['actually', 'know', 'brought', 'kind', 'priceless']"/>
    <x v="6"/>
    <n v="18"/>
    <s v="Topic 41"/>
    <s v="Kevin's Activities"/>
    <x v="2"/>
    <n v="0"/>
    <n v="0"/>
    <n v="1"/>
    <n v="0"/>
  </r>
  <r>
    <x v="0"/>
    <s v=" Mhmm, no I paid 500 dollars for that."/>
    <s v="['mhmm', 'paid', 'dollar']"/>
    <x v="6"/>
    <n v="18"/>
    <s v="Topic 20"/>
    <s v="Dunder Mifflin Products"/>
    <x v="1"/>
    <n v="-0.29599999999999999"/>
    <n v="0.23899999999999999"/>
    <n v="0.76100000000000001"/>
    <n v="0"/>
  </r>
  <r>
    <x v="0"/>
    <s v=" You know itâ€™s really more for a bachelor pad. I just want to get a fair price."/>
    <s v="['know', 'bachelor', 'pad', 'want', 'fair', 'price']"/>
    <x v="6"/>
    <n v="18"/>
    <s v="Topic 3"/>
    <s v="Initiatives &amp; Operations at Dunder Mifflin"/>
    <x v="1"/>
    <n v="0.38179999999999997"/>
    <n v="0"/>
    <n v="0.80600000000000005"/>
    <n v="0.19400000000000001"/>
  </r>
  <r>
    <x v="0"/>
    <s v=" I donâ€™t have an in case. Do you have an in case?"/>
    <s v="['case', 'case']"/>
    <x v="6"/>
    <n v="18"/>
    <s v="Topic 27"/>
    <s v="Parenting Issues"/>
    <x v="8"/>
    <n v="0"/>
    <n v="0"/>
    <n v="1"/>
    <n v="0"/>
  </r>
  <r>
    <x v="0"/>
    <s v=" [on phone] Yes, hello Mr. Flax this is Michael Scott, your daughterâ€™s boss. I am calling because I am going to have to fire your daughter Holly because she is such a terrible employee. Iâ€™m just kidding. Iâ€™m kidding. Iâ€™m actually calling because Iâ€™m in love with her. I love your daughter, and I have for some time. And I would like to discuss my intentions with youâ€¦ which are to ask her to marry me. And I was just hoping you would give me your approval. And this isnâ€™t a joke. So call me back, when you get this. And I look forward to speaking. Thank you.  "/>
    <s v="['phone', 'flax', 'michael', 'scott', 'daughter', 'bos', 'call', 'go', 'daughter', 'holly', 'terrible', 'employee', 'kid', 'kid', 'actually', 'call', 'love', 'love', 'daughter', 'time', 'discus', 'intention', 'ask', 'marry', 'hop', 'approval', 'joke', 'look', 'forward', 'speak', 'thank']"/>
    <x v="6"/>
    <n v="18"/>
    <s v="Topic 15"/>
    <s v="Parenting Issues"/>
    <x v="8"/>
    <n v="0.96120000000000005"/>
    <n v="4.2999999999999997E-2"/>
    <n v="0.747"/>
    <n v="0.21"/>
  </r>
  <r>
    <x v="2"/>
    <s v=" Oh, cause thereâ€™s a huge line of people waiting in line who want your spinster chotskies."/>
    <s v="['cause', 'there', 'huge', 'line', 'people', 'wait', 'line', 'want', 'spinster', 'chotskies']"/>
    <x v="6"/>
    <n v="18"/>
    <s v="Topic 20"/>
    <s v="Dunder Mifflin Products"/>
    <x v="1"/>
    <n v="0.38179999999999997"/>
    <n v="0"/>
    <n v="0.79500000000000004"/>
    <n v="0.20499999999999999"/>
  </r>
  <r>
    <x v="2"/>
    <s v=" People like Ryan? Let me tell you about men like him. He comes over and youâ€™re like â€˜Hey baby let me light a candleâ€™ then you pull out this one half used and heâ€™s like â€˜Uh! Who else is she seeing? I better lock her down fast.â€™"/>
    <s v="['people', 'ryan', 'tell', 'men', 'come', 'baby', 'light', 'candle', 'pull', 'half', 'see', 'better', 'lock', 'fast']"/>
    <x v="6"/>
    <n v="18"/>
    <s v="Topic 19"/>
    <s v="Heartbreaks &amp; Jan"/>
    <x v="0"/>
    <n v="0.91090000000000004"/>
    <n v="0"/>
    <n v="0.75600000000000001"/>
    <n v="0.24399999999999999"/>
  </r>
  <r>
    <x v="1"/>
    <s v=" I was in Jamaica, and I got lost, and it was getting dark this one night and then out of nowhere with a cart and heâ€™s selling these. Dwight heâ€™s telling me things about myself that thereâ€™s no way he could have known."/>
    <s v="['jamaica', 'lose', 'get', 'dark', 'night', 'cart', 'sell', 'dwight', 'tell', 'thing', 'there', 'way', 'know']"/>
    <x v="6"/>
    <n v="18"/>
    <s v="Topic 10"/>
    <s v="Recreation"/>
    <x v="5"/>
    <n v="-0.5423"/>
    <n v="9.9000000000000005E-2"/>
    <n v="0.90100000000000002"/>
    <n v="0"/>
  </r>
  <r>
    <x v="1"/>
    <s v=" Probably, probably. So I buy some, I turn the corner, I feel like an idiot, so I go back to get my money, he was gone."/>
    <s v="['probably', 'probably', 'buy', 'turn', 'corner', 'feel', 'idiot', 'money', 'go']"/>
    <x v="6"/>
    <n v="18"/>
    <s v="Topic 4"/>
    <s v="Water Cooler Talk"/>
    <x v="9"/>
    <n v="-0.20230000000000001"/>
    <n v="0.111"/>
    <n v="0.80500000000000005"/>
    <n v="8.4000000000000005E-2"/>
  </r>
  <r>
    <x v="2"/>
    <s v=" So you wanna sell me magic beans. [laughs]"/>
    <s v="['wan', 'sell', 'magic', 'bean', 'laugh']"/>
    <x v="6"/>
    <n v="18"/>
    <s v="Topic 6"/>
    <s v="Time Spent"/>
    <x v="1"/>
    <n v="0.49390000000000001"/>
    <n v="0"/>
    <n v="0.68600000000000005"/>
    <n v="0.314"/>
  </r>
  <r>
    <x v="1"/>
    <s v=" Correction. I do not want to sell you Professor Copperfieldâ€™s Miracle Legumes."/>
    <s v="['correction', 'want', 'sell', 'professor', 'copperfields', 'miracle', 'legume']"/>
    <x v="6"/>
    <n v="18"/>
    <s v="Topic 22"/>
    <s v="Andy's Activities"/>
    <x v="2"/>
    <n v="0.55410000000000004"/>
    <n v="8.1000000000000003E-2"/>
    <n v="0.66600000000000004"/>
    <n v="0.253"/>
  </r>
  <r>
    <x v="2"/>
    <s v=" Nice try. No. Correction. Terrible try.  "/>
    <s v="['nice', 'try', 'correction', 'terrible', 'try']"/>
    <x v="6"/>
    <n v="18"/>
    <s v="Topic 21"/>
    <s v="Workplace Happenings"/>
    <x v="1"/>
    <n v="-7.7200000000000005E-2"/>
    <n v="0.313"/>
    <n v="0.40400000000000003"/>
    <n v="0.28299999999999997"/>
  </r>
  <r>
    <x v="3"/>
    <s v=" Hi..  I was just coming out to see what you were doing and to maybe stop you."/>
    <s v="['come', 'maybe', 'stop']"/>
    <x v="6"/>
    <n v="18"/>
    <s v="Topic 42"/>
    <s v="Fun in the Office"/>
    <x v="5"/>
    <n v="-0.29599999999999999"/>
    <n v="0.121"/>
    <n v="0.879"/>
    <n v="0"/>
  </r>
  <r>
    <x v="0"/>
    <s v=" Oh, you know what, you have a siphon? I think Iâ€™m gonna run out of gas."/>
    <s v="['know', 'siphon', 'run', 'gas']"/>
    <x v="6"/>
    <n v="18"/>
    <s v="Topic 29"/>
    <s v="Financial Activities"/>
    <x v="1"/>
    <n v="0"/>
    <n v="0"/>
    <n v="1"/>
    <n v="0"/>
  </r>
  <r>
    <x v="3"/>
    <s v=" Is it a good message or a bad message?"/>
    <s v="['message', 'message']"/>
    <x v="6"/>
    <n v="18"/>
    <s v="Topic 35"/>
    <s v="Answering Phones"/>
    <x v="1"/>
    <n v="-0.15310000000000001"/>
    <n v="0.26100000000000001"/>
    <n v="0.52200000000000002"/>
    <n v="0.216"/>
  </r>
  <r>
    <x v="0"/>
    <s v=" Iâ€™m asking Holly a question in fire."/>
    <s v="['ask', 'holly', 'question', 'fire']"/>
    <x v="6"/>
    <n v="18"/>
    <s v="Topic 21"/>
    <s v="Workplace Happenings"/>
    <x v="1"/>
    <n v="-0.34"/>
    <n v="0.28599999999999998"/>
    <n v="0.71399999999999997"/>
    <n v="0"/>
  </r>
  <r>
    <x v="0"/>
    <s v=" Hey you know what? Iâ€™ve got gas all over my hands and my shoes. Would you light it? Would you do the honors please?"/>
    <s v="['know', 'gas', 'hand', 'shoe', 'light', 'honor']"/>
    <x v="6"/>
    <n v="18"/>
    <s v="Topic 33"/>
    <s v="HR Complaints"/>
    <x v="3"/>
    <n v="0.73029999999999995"/>
    <n v="0"/>
    <n v="0.78200000000000003"/>
    <n v="0.218"/>
  </r>
  <r>
    <x v="3"/>
    <s v=" Yea. Yea no problem. [runs away]"/>
    <s v="['yea', 'yea', 'problem', 'run', 'away']"/>
    <x v="6"/>
    <n v="18"/>
    <s v="Topic 36"/>
    <s v="Job Perks"/>
    <x v="1"/>
    <n v="0.30890000000000001"/>
    <n v="0"/>
    <n v="0.68899999999999995"/>
    <n v="0.311"/>
  </r>
  <r>
    <x v="3"/>
    <s v=" Michael, youâ€™ve had two ideas today. And one of them was great. And the other one was terrible. "/>
    <s v="['michael', 'idea', 'today', 'great', 'terrible']"/>
    <x v="6"/>
    <n v="18"/>
    <s v="Topic 5"/>
    <s v="Oscar &amp; David Wallace"/>
    <x v="2"/>
    <n v="0.25"/>
    <n v="0.13400000000000001"/>
    <n v="0.69"/>
    <n v="0.17699999999999999"/>
  </r>
  <r>
    <x v="3"/>
    <s v=" You know what? Iâ€™m gonna get a hose. Then weâ€™ll talk about it. Ok weâ€™ll figure it out. Be right back. Just stay there.  "/>
    <s v="['know', 'hose', 'talk', 'figure', 'stay']"/>
    <x v="6"/>
    <n v="18"/>
    <s v="Topic 38"/>
    <s v="Communication &amp; Problem Solving"/>
    <x v="3"/>
    <n v="0.29599999999999999"/>
    <n v="0"/>
    <n v="0.91300000000000003"/>
    <n v="8.6999999999999994E-2"/>
  </r>
  <r>
    <x v="2"/>
    <s v=" Ryan, you have such an interesting mind. So creative. All these new business ideas and artistic projects. [laughs]"/>
    <s v="['ryan', 'interest', 'mind', 'creative', 'new', 'business', 'idea', 'artistic', 'project', 'laugh']"/>
    <x v="6"/>
    <n v="18"/>
    <s v="Topic 43"/>
    <s v="Ryan's Activities"/>
    <x v="2"/>
    <n v="0.84389999999999998"/>
    <n v="0"/>
    <n v="0.623"/>
    <n v="0.377"/>
  </r>
  <r>
    <x v="2"/>
    <s v=" Oh, its just Stanleyâ€™s old photo album. Iâ€™m thinking about throwing it in the garbage. I mean, why would I want some random black mans old photo album on my bookshelf. Iâ€™m not James Franco.   "/>
    <s v="['stanley', 'old', 'photo', 'album', 'think', 'throw', 'garbage', 'mean', 'want', 'random', 'black', 'man', 'old', 'photo', 'album', 'bookshelf', 'james', 'franco']"/>
    <x v="6"/>
    <n v="18"/>
    <s v="Topic 44"/>
    <s v="Stanley's Activities"/>
    <x v="2"/>
    <n v="7.7200000000000005E-2"/>
    <n v="0"/>
    <n v="0.96299999999999997"/>
    <n v="3.6999999999999998E-2"/>
  </r>
  <r>
    <x v="2"/>
    <s v=" things are going very well. I traded a thumb tack for Meredithâ€™s junk for Kellyâ€™s crap for Phyllisâ€™ garbage for Oscars trash for Stanleyâ€™s garbage for Ryanâ€™s junk for Creedâ€™s garbage for a very cute squid that Erin happened to have.  "/>
    <s v="['thing', 'go', 'trade', 'thumb', 'tack', 'meredith', 'junk', 'kelly', 'crap', 'phyllis', 'garbage', 'oscar', 'trash', 'stanley', 'garbage', 'ryans', 'junk', 'creed', 'garbage', 'cute', 'squid', 'erin', 'happen']"/>
    <x v="6"/>
    <n v="18"/>
    <s v="Topic 8"/>
    <s v="Dundies and Watching videos"/>
    <x v="5"/>
    <n v="0.47420000000000001"/>
    <n v="5.6000000000000001E-2"/>
    <n v="0.82099999999999995"/>
    <n v="0.123"/>
  </r>
  <r>
    <x v="1"/>
    <s v=" [pulls away beans] Iâ€™m really sorry. Pam must have put those out."/>
    <s v="['pull', 'away', 'bean', 'sorry', 'pam']"/>
    <x v="6"/>
    <n v="18"/>
    <s v="Topic 6"/>
    <s v="Time Spent"/>
    <x v="1"/>
    <n v="-0.15129999999999999"/>
    <n v="0.126"/>
    <n v="0.874"/>
    <n v="0"/>
  </r>
  <r>
    <x v="1"/>
    <s v=" Theyâ€™re legumes Dwight, and youâ€™re just gonna make fun of me, so why would Iâ€¦ You know what, this ends now. [crumples up beans, stomps on them, and throws them in a box]  "/>
    <s v="['legume', 'dwight', 'fun', 'know', 'end', 'crumples', 'bean', 'stomp', 'throw', 'box']"/>
    <x v="6"/>
    <n v="18"/>
    <s v="Topic 41"/>
    <s v="Kevin's Activities"/>
    <x v="2"/>
    <n v="0.51060000000000005"/>
    <n v="0"/>
    <n v="0.90700000000000003"/>
    <n v="9.2999999999999999E-2"/>
  </r>
  <r>
    <x v="3"/>
    <s v=" Hey Michael everyoneâ€™s in the conference room."/>
    <s v="['michael', 'everyones', 'conference', 'room']"/>
    <x v="6"/>
    <n v="18"/>
    <s v="Topic 13"/>
    <s v="Meetings"/>
    <x v="1"/>
    <n v="0"/>
    <n v="0"/>
    <n v="1"/>
    <n v="0"/>
  </r>
  <r>
    <x v="3"/>
    <s v=" You called the meeting I donâ€™t.."/>
    <s v="['call', 'meeting']"/>
    <x v="6"/>
    <n v="18"/>
    <s v="Topic 1"/>
    <s v="Pam's Activities"/>
    <x v="2"/>
    <n v="0"/>
    <n v="0"/>
    <n v="1"/>
    <n v="0"/>
  </r>
  <r>
    <x v="0"/>
    <s v=" Ok. Thank you all for coming. I would like to talk to you all today aboutâ€¦ recycling."/>
    <s v="['thank', 'come', 'talk', 'today', 'recycle']"/>
    <x v="6"/>
    <n v="18"/>
    <s v="Topic 9"/>
    <s v="Self Care Behaviours"/>
    <x v="7"/>
    <n v="0.61240000000000006"/>
    <n v="0"/>
    <n v="0.75"/>
    <n v="0.25"/>
  </r>
  <r>
    <x v="3"/>
    <s v=" And Iâ€™ve always believed that we should all be involved in everyoneâ€™s personal lives, in a very major way."/>
    <s v="['believe', 'involve', 'everyones', 'personal', 'life', 'major', 'way']"/>
    <x v="6"/>
    <n v="18"/>
    <s v="Topic 8"/>
    <s v="Dundies and Watching videos"/>
    <x v="5"/>
    <n v="0"/>
    <n v="0"/>
    <n v="1"/>
    <n v="0"/>
  </r>
  <r>
    <x v="0"/>
    <s v=" No, no, no, no. My minds made up I am not going to change my mind you canâ€™t talk me out of it."/>
    <s v="['mind', 'go', 'change', 'mind', 'talk']"/>
    <x v="6"/>
    <n v="18"/>
    <s v="Topic 22"/>
    <s v="Andy's Activities"/>
    <x v="2"/>
    <n v="0"/>
    <n v="0"/>
    <n v="1"/>
    <n v="0"/>
  </r>
  <r>
    <x v="3"/>
    <s v=" So we justâ€¦ we wanna help you plan the proposal so that itâ€™s safe and responsible and realistic and doable."/>
    <s v="['wan', 'help', 'plan', 'proposal', 'safe', 'responsible', 'realistic', 'doable']"/>
    <x v="6"/>
    <n v="18"/>
    <s v="Topic 19"/>
    <s v="Heartbreaks &amp; Jan"/>
    <x v="0"/>
    <n v="0.8"/>
    <n v="0"/>
    <n v="0.67600000000000005"/>
    <n v="0.32400000000000001"/>
  </r>
  <r>
    <x v="0"/>
    <s v=" I had a great idea until you ruined it."/>
    <s v="['great', 'idea', 'ruin']"/>
    <x v="6"/>
    <n v="18"/>
    <s v="Topic 5"/>
    <s v="Oscar &amp; David Wallace"/>
    <x v="2"/>
    <n v="0.25"/>
    <n v="0.218"/>
    <n v="0.49299999999999999"/>
    <n v="0.28899999999999998"/>
  </r>
  <r>
    <x v="3"/>
    <s v=" Ok I think animals and proposals are out. Right Ryan didnâ€™t you read in one of your blogs that animals are out?"/>
    <s v="['animal', 'proposal', 'ryan', 'read', 'blog', 'animal']"/>
    <x v="6"/>
    <n v="18"/>
    <s v="Topic 46"/>
    <s v="Food and Eating Habits"/>
    <x v="5"/>
    <n v="0.29599999999999999"/>
    <n v="0"/>
    <n v="0.90500000000000003"/>
    <n v="9.5000000000000001E-2"/>
  </r>
  <r>
    <x v="0"/>
    <s v=" How about this I throw a corpse dressed like me off of the roof, it hits the ground, the head pops off, this leads me to the line â€˜ I lost my head when I fell in love with you.â€™"/>
    <s v="['throw', 'corpse', 'dress', 'roof', 'hit', 'ground', 'head', 'pop', 'lead', 'line', 'lose', 'head', 'fell', 'love']"/>
    <x v="6"/>
    <n v="18"/>
    <s v="Topic 1"/>
    <s v="Pam's Activities"/>
    <x v="2"/>
    <n v="0.1779"/>
    <n v="0.123"/>
    <n v="0.73899999999999999"/>
    <n v="0.13800000000000001"/>
  </r>
  <r>
    <x v="0"/>
    <s v=" Itâ€™s easy enough to get a corpse, you just go to a med school. I already have the ring."/>
    <s v="['easy', 'corpse', 'med', 'school', 'ring']"/>
    <x v="6"/>
    <n v="18"/>
    <s v="Topic 15"/>
    <s v="Parenting Issues"/>
    <x v="8"/>
    <n v="-0.20230000000000001"/>
    <n v="0.157"/>
    <n v="0.72"/>
    <n v="0.123"/>
  </r>
  <r>
    <x v="1"/>
    <s v=" Donâ€™t think you need the corpse then."/>
    <s v="['need', 'corpse']"/>
    <x v="6"/>
    <n v="18"/>
    <s v="Topic 17"/>
    <s v="Driving"/>
    <x v="6"/>
    <n v="-0.57189999999999996"/>
    <n v="0.38100000000000001"/>
    <n v="0.61899999999999999"/>
    <n v="0"/>
  </r>
  <r>
    <x v="0"/>
    <s v=" Yeah. I saved 3 years salary."/>
    <s v="['save', 'year', 'salary']"/>
    <x v="6"/>
    <n v="18"/>
    <s v="Topic 29"/>
    <s v="Financial Activities"/>
    <x v="1"/>
    <n v="0.61240000000000006"/>
    <n v="0"/>
    <n v="0.44400000000000001"/>
    <n v="0.55600000000000005"/>
  </r>
  <r>
    <x v="3"/>
    <s v=" No sheâ€™s going to love it so I think you can keep the proposal simple. You know like when Jim proposed. He just he got down on one knee and he told me that he loved me and he asked me to marry him and it was perfect."/>
    <s v="['go', 'love', 'proposal', 'simple', 'know', 'jim', 'propose', 'knee', 'love', 'ask', 'marry', 'perfect']"/>
    <x v="6"/>
    <n v="18"/>
    <s v="Topic 26"/>
    <s v="Gender Roles"/>
    <x v="9"/>
    <n v="0.92010000000000003"/>
    <n v="3.6999999999999998E-2"/>
    <n v="0.72299999999999998"/>
    <n v="0.24"/>
  </r>
  <r>
    <x v="1"/>
    <s v=" At a gas station. [oscar laughs]"/>
    <s v="['gas', 'station', 'oscar', 'laugh']"/>
    <x v="6"/>
    <n v="18"/>
    <s v="Topic 5"/>
    <s v="Oscar &amp; David Wallace"/>
    <x v="2"/>
    <n v="0.49390000000000001"/>
    <n v="0"/>
    <n v="0.61"/>
    <n v="0.39"/>
  </r>
  <r>
    <x v="1"/>
    <s v=" Oh it was when she was working in New York so it was halfway between both of us."/>
    <s v="['work', 'new', 'york', 'halfway']"/>
    <x v="6"/>
    <n v="18"/>
    <s v="Topic 48"/>
    <s v="Dunder Mifflin Corporate Affairs"/>
    <x v="3"/>
    <n v="0"/>
    <n v="0"/>
    <n v="1"/>
    <n v="0"/>
  </r>
  <r>
    <x v="0"/>
    <s v=" That mush have been a surprise whenâ€¦ at the gas station you proposed."/>
    <s v="['mush', 'surprise', 'gas', 'station', 'propose']"/>
    <x v="6"/>
    <n v="18"/>
    <s v="Topic 11"/>
    <s v="Closing deals"/>
    <x v="1"/>
    <n v="0.2732"/>
    <n v="0"/>
    <n v="0.85099999999999998"/>
    <n v="0.14899999999999999"/>
  </r>
  <r>
    <x v="3"/>
    <s v=" No it was really it was really sweet. It was raining and.."/>
    <s v="['sweet', 'rain']"/>
    <x v="6"/>
    <n v="18"/>
    <s v="Topic 17"/>
    <s v="Driving"/>
    <x v="6"/>
    <n v="0.27160000000000001"/>
    <n v="0.14199999999999999"/>
    <n v="0.64500000000000002"/>
    <n v="0.21299999999999999"/>
  </r>
  <r>
    <x v="0"/>
    <s v=" Oh yea you didnâ€™t say that the weather was bad that sounds perfect. I want this to be an event that everyone talks about always and forever."/>
    <s v="['yea', 'weather', 'sound', 'perfect', 'want', 'event', 'talk', 'forever']"/>
    <x v="6"/>
    <n v="18"/>
    <s v="Topic 36"/>
    <s v="Job Perks"/>
    <x v="1"/>
    <n v="0.128"/>
    <n v="0.108"/>
    <n v="0.73799999999999999"/>
    <n v="0.154"/>
  </r>
  <r>
    <x v="0"/>
    <s v=" I know but Iâ€™m still scared I donâ€™t know why."/>
    <s v="['know', 'scar', 'know']"/>
    <x v="6"/>
    <n v="18"/>
    <s v="Topic 4"/>
    <s v="Water Cooler Talk"/>
    <x v="9"/>
    <n v="-0.5927"/>
    <n v="0.3"/>
    <n v="0.7"/>
    <n v="0"/>
  </r>
  <r>
    <x v="1"/>
    <s v=" Cause itâ€™s a big deal. I mean.. I knew Pam was gonna say yes but I was still scared."/>
    <s v="['cause', 'big', 'deal', 'mean', 'pam', 'scar']"/>
    <x v="6"/>
    <n v="18"/>
    <s v="Topic 11"/>
    <s v="Closing deals"/>
    <x v="1"/>
    <n v="-0.45879999999999999"/>
    <n v="0.17"/>
    <n v="0.749"/>
    <n v="8.1000000000000003E-2"/>
  </r>
  <r>
    <x v="0"/>
    <s v=" Get thisâ€¦ Kevin thought I was gonna sell my Bowflex for 200 dollars and I told him â€˜Dude this was a prop in my movie.â€™"/>
    <s v="['kevin', 'thought', 'sell', 'bowflex', 'dollar', 'dude', 'prop', 'movie']"/>
    <x v="6"/>
    <n v="18"/>
    <s v="Topic 20"/>
    <s v="Dunder Mifflin Products"/>
    <x v="1"/>
    <n v="0"/>
    <n v="0"/>
    <n v="1"/>
    <n v="0"/>
  </r>
  <r>
    <x v="0"/>
    <s v=" Ok itâ€™s because we havenâ€™t sold anything. You know what? We just wait until the end of the day, people get desperate, and theyâ€™re gonna pay anything."/>
    <s v="['sell', 'know', 'wait', 'end', 'people', 'desperate', 'pay']"/>
    <x v="6"/>
    <n v="18"/>
    <s v="Topic 9"/>
    <s v="Self Care Behaviours"/>
    <x v="7"/>
    <n v="-0.128"/>
    <n v="0.124"/>
    <n v="0.80300000000000005"/>
    <n v="7.3999999999999996E-2"/>
  </r>
  <r>
    <x v="0"/>
    <s v=" Yeah, yeah well you definitely need to do that."/>
    <s v="['definitely', 'need']"/>
    <x v="6"/>
    <n v="18"/>
    <s v="Topic 1"/>
    <s v="Pam's Activities"/>
    <x v="2"/>
    <n v="0.80200000000000005"/>
    <n v="0"/>
    <n v="0.35199999999999998"/>
    <n v="0.64800000000000002"/>
  </r>
  <r>
    <x v="0"/>
    <s v=" No, no, shhhhut it. Mhmm. Oh God. Nope, nope, nope.  "/>
    <s v="['shhhhut', 'mhmm', 'god', 'nope', 'nope', 'nope']"/>
    <x v="6"/>
    <n v="18"/>
    <s v="Topic 2"/>
    <s v="Outside Work &amp; Transportation"/>
    <x v="6"/>
    <n v="0.2732"/>
    <n v="0"/>
    <n v="0.81100000000000005"/>
    <n v="0.189"/>
  </r>
  <r>
    <x v="0"/>
    <s v=" No. I am not going to be proposed to in the break room. That is not going to be our story. Mhm hm. Should have burned this place down when I had the chance.  "/>
    <s v="['go', 'propose', 'break', 'room', 'go', 'story', 'mhm', 'hm', 'burn', 'place', 'chance']"/>
    <x v="6"/>
    <n v="18"/>
    <s v="Topic 13"/>
    <s v="Meetings"/>
    <x v="1"/>
    <n v="0.25"/>
    <n v="0"/>
    <n v="0.94299999999999995"/>
    <n v="5.7000000000000002E-2"/>
  </r>
  <r>
    <x v="1"/>
    <s v=" Not bad right. [swinging golf club]"/>
    <s v="['swing', 'golf', 'club']"/>
    <x v="6"/>
    <n v="18"/>
    <s v="Topic 20"/>
    <s v="Dunder Mifflin Products"/>
    <x v="1"/>
    <n v="0.43099999999999999"/>
    <n v="0"/>
    <n v="0.63700000000000001"/>
    <n v="0.36299999999999999"/>
  </r>
  <r>
    <x v="2"/>
    <s v=" I know rightâ€¦[sees Jimâ€™s beans] what the?"/>
    <s v="['know', 'see', 'jims', 'bean']"/>
    <x v="6"/>
    <n v="18"/>
    <s v="Topic 39"/>
    <s v="Items in Dunder Mifflin"/>
    <x v="1"/>
    <n v="0"/>
    <n v="0"/>
    <n v="1"/>
    <n v="0"/>
  </r>
  <r>
    <x v="1"/>
    <s v=" It is right. I mean, itâ€™s impossible."/>
    <s v="['mean', 'impossible']"/>
    <x v="6"/>
    <n v="18"/>
    <s v="Topic 22"/>
    <s v="Andy's Activities"/>
    <x v="2"/>
    <n v="0"/>
    <n v="0"/>
    <n v="1"/>
    <n v="0"/>
  </r>
  <r>
    <x v="2"/>
    <s v=" I started with a thumb tack and traded my way to a telescope. But in a way the most valuable thing here wasnâ€™t the telescope at all. No, it was thisâ€¦ packet of beans.  So I traded the telescope for it. And I can just go buy another telescope.  "/>
    <s v="['start', 'thumb', 'tack', 'trade', 'way', 'telescope', 'way', 'valuable', 'telescope', 'packet', 'bean', 'trade', 'telescope', 'buy', 'telescope']"/>
    <x v="6"/>
    <n v="18"/>
    <s v="Topic 6"/>
    <s v="Time Spent"/>
    <x v="1"/>
    <n v="0.67979999999999996"/>
    <n v="0"/>
    <n v="0.91300000000000003"/>
    <n v="8.6999999999999994E-2"/>
  </r>
  <r>
    <x v="0"/>
    <s v=" No, no, no, no, lets not talk about that."/>
    <s v="['let', 'talk']"/>
    <x v="6"/>
    <n v="18"/>
    <s v="Topic 38"/>
    <s v="Communication &amp; Problem Solving"/>
    <x v="3"/>
    <n v="0"/>
    <n v="0"/>
    <n v="1"/>
    <n v="0"/>
  </r>
  <r>
    <x v="0"/>
    <s v=" Shhhh. Letâ€™s go on a little walk. You know what? I wanna show you some stuff.  "/>
    <s v="['shhhh', 'let', 'little', 'walk', 'know', 'wan', 'stuff']"/>
    <x v="6"/>
    <n v="18"/>
    <s v="Topic 15"/>
    <s v="Parenting Issues"/>
    <x v="8"/>
    <n v="0"/>
    <n v="0"/>
    <n v="1"/>
    <n v="0"/>
  </r>
  <r>
    <x v="0"/>
    <s v=" This is where Toby announced that he was going to Costa Rica. Happiest day of my life. Until the day you came to replace him. Letâ€™s go in here.   "/>
    <s v="['toby', 'announce', 'go', 'costa', 'rica', 'happiest', 'life', 'come', 'replace', 'let']"/>
    <x v="6"/>
    <n v="18"/>
    <s v="Topic 6"/>
    <s v="Time Spent"/>
    <x v="1"/>
    <n v="0.63690000000000002"/>
    <n v="0"/>
    <n v="0.87"/>
    <n v="0.13"/>
  </r>
  <r>
    <x v="0"/>
    <s v=" And this is where we first made love. Remember what I tried there?"/>
    <s v="['love', 'remember', 'try']"/>
    <x v="6"/>
    <n v="18"/>
    <s v="Topic 26"/>
    <s v="Gender Roles"/>
    <x v="9"/>
    <n v="0.63690000000000002"/>
    <n v="0"/>
    <n v="0.74099999999999999"/>
    <n v="0.25900000000000001"/>
  </r>
  <r>
    <x v="0"/>
    <s v="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â€™t love me. Thank goodness none of that was true. Including the herpes. "/>
    <s v="['blind', 'saw', 'box', 'thought', 'prettiest', 'mover', 'see', 'sit', 'desk', 'call', 'tell', 'herpes', 'love', 'say', 'love', 'thank', 'goodness', 'true', 'include', 'herpes']"/>
    <x v="6"/>
    <n v="18"/>
    <s v="Topic 39"/>
    <s v="Items in Dunder Mifflin"/>
    <x v="1"/>
    <n v="0.9657"/>
    <n v="0"/>
    <n v="0.77700000000000002"/>
    <n v="0.223"/>
  </r>
  <r>
    <x v="0"/>
    <s v=" Right in hereâ€¦ this is where we first co-ran our meeting. Remember, obesity awareness?"/>
    <s v="['coran', 'meeting', 'remember', 'obesity', 'awareness']"/>
    <x v="6"/>
    <n v="18"/>
    <s v="Topic 15"/>
    <s v="Parenting Issues"/>
    <x v="8"/>
    <n v="0"/>
    <n v="0"/>
    <n v="1"/>
    <n v="0"/>
  </r>
  <r>
    <x v="0"/>
    <s v=" We saved a lot of lives that day. Thatâ€™s where you first met Michael Klump."/>
    <s v="['save', 'life', 'met', 'michael', 'klump']"/>
    <x v="6"/>
    <n v="18"/>
    <s v="Topic 29"/>
    <s v="Financial Activities"/>
    <x v="1"/>
    <n v="0.42149999999999999"/>
    <n v="0"/>
    <n v="0.83299999999999996"/>
    <n v="0.16700000000000001"/>
  </r>
  <r>
    <x v="0"/>
    <s v=" And right over there is where you found out that Meredith was prostituting herself for Outback steak. And I will never forget that you had the cutest look on your face because you couldnâ€™t believe it, you thought it was so wrong.  "/>
    <s v="['meredith', 'prostitute', 'outback', 'steak', 'forget', 'cutest', 'look', 'face', 'believe', 'thought', 'wrong']"/>
    <x v="6"/>
    <n v="18"/>
    <s v="Topic 49"/>
    <s v="Workplace Happenings"/>
    <x v="1"/>
    <n v="0.1217"/>
    <n v="8.2000000000000003E-2"/>
    <n v="0.80500000000000005"/>
    <n v="0.113"/>
  </r>
  <r>
    <x v="0"/>
    <s v="  Well, nothing. Nothing really. I would just find an excuse to come here so I could stare at you through that window. This is what Iâ€™d do. [runs water through hand]"/>
    <s v="['excuse', 'stare', 'window', 'run', 'water', 'hand']"/>
    <x v="6"/>
    <n v="18"/>
    <s v="Topic 17"/>
    <s v="Driving"/>
    <x v="6"/>
    <n v="0.68079999999999996"/>
    <n v="0"/>
    <n v="0.80900000000000005"/>
    <n v="0.191"/>
  </r>
  <r>
    <x v="0"/>
    <s v=" This is where our love faces its toughest test. After this, its just smooth sailing for the rest of our lives."/>
    <s v="['love', 'face', 'toughest', 'test', 'smooth', 'sail', 'rest', 'life']"/>
    <x v="6"/>
    <n v="18"/>
    <s v="Topic 27"/>
    <s v="Parenting Issues"/>
    <x v="8"/>
    <n v="0.59940000000000004"/>
    <n v="5.2999999999999999E-2"/>
    <n v="0.77600000000000002"/>
    <n v="0.17100000000000001"/>
  </r>
  <r>
    <x v="0"/>
    <s v=" That guyâ€™s got more than he can handle as it is."/>
    <s v="['guy', 'handle']"/>
    <x v="6"/>
    <n v="18"/>
    <s v="Topic 44"/>
    <s v="Stanley's Activities"/>
    <x v="2"/>
    <n v="0"/>
    <n v="0"/>
    <n v="1"/>
    <n v="0"/>
  </r>
  <r>
    <x v="0"/>
    <s v=" That would be hot. I would pay to see that."/>
    <s v="['hot', 'pay']"/>
    <x v="6"/>
    <n v="18"/>
    <s v="Topic 10"/>
    <s v="Recreation"/>
    <x v="5"/>
    <n v="-0.1027"/>
    <n v="0.13500000000000001"/>
    <n v="0.86499999999999999"/>
    <n v="0"/>
  </r>
  <r>
    <x v="0"/>
    <s v=" Only one that I was kind of worried about."/>
    <s v="['kind', 'worried']"/>
    <x v="6"/>
    <n v="18"/>
    <s v="Topic 25"/>
    <s v="Phylllis &amp; Angela Activities"/>
    <x v="2"/>
    <n v="-0.35970000000000002"/>
    <n v="0.23799999999999999"/>
    <n v="0.76200000000000001"/>
    <n v="0"/>
  </r>
  <r>
    <x v="0"/>
    <s v=" [the area where Hollyâ€™s desk is is filled with lit candles] This is where I fell in love with you. And this is where I ask you to marry me. It started with.. [fire sprinklers go on] Holly Flax, marrying me will you be?"/>
    <s v="['area', 'holly', 'desk', 'fill', 'lit', 'candle', 'fell', 'love', 'ask', 'marry', 'start', 'fire', 'sprinkler', 'holly', 'flax', 'marry']"/>
    <x v="6"/>
    <n v="18"/>
    <s v="Topic 21"/>
    <s v="Workplace Happenings"/>
    <x v="1"/>
    <n v="0.42149999999999999"/>
    <n v="4.9000000000000002E-2"/>
    <n v="0.86399999999999999"/>
    <n v="8.5999999999999993E-2"/>
  </r>
  <r>
    <x v="0"/>
    <s v=" Thank you. So guys, guys, guys. Weâ€™re moving to Colorado."/>
    <s v="['thank', 'guy', 'guy', 'guy', 'move', 'colorado']"/>
    <x v="6"/>
    <n v="18"/>
    <s v="Topic 44"/>
    <s v="Stanley's Activities"/>
    <x v="2"/>
    <n v="0.36120000000000002"/>
    <n v="0"/>
    <n v="0.78300000000000003"/>
    <n v="0.217"/>
  </r>
  <r>
    <x v="0"/>
    <s v=" Holly has to go back to Colorado. Iâ€™m going with her. Iâ€™m leaving.  "/>
    <s v="['holly', 'colorado', 'go', 'leave']"/>
    <x v="6"/>
    <n v="18"/>
    <s v="Topic 21"/>
    <s v="Workplace Happenings"/>
    <x v="1"/>
    <n v="0"/>
    <n v="0"/>
    <n v="1"/>
    <n v="0"/>
  </r>
  <r>
    <x v="0"/>
    <s v=" Actually, I am meeting somebody, but Iâ€™m a little bit early. Leaving my company. After 19 years."/>
    <s v="['actually', 'meeting', 'somebody', 'little', 'bit', 'early', 'leave', 'company', 'year']"/>
    <x v="6"/>
    <n v="19"/>
    <s v="Topic 6"/>
    <s v="Time Spent"/>
    <x v="1"/>
    <n v="0"/>
    <n v="0"/>
    <n v="1"/>
    <n v="0"/>
  </r>
  <r>
    <x v="0"/>
    <s v=" And to middles, the unsung heroes. And to moms."/>
    <s v="['middle', 'unsung', 'hero', 'mom']"/>
    <x v="6"/>
    <n v="19"/>
    <s v="Topic 27"/>
    <s v="Parenting Issues"/>
    <x v="8"/>
    <n v="0.51060000000000005"/>
    <n v="0"/>
    <n v="0.70799999999999996"/>
    <n v="0.29199999999999998"/>
  </r>
  <r>
    <x v="0"/>
    <s v=" Do not tell my fiance Iâ€™m drinking on a Wednesday. "/>
    <s v="['tell', 'fiance', 'drinking', 'wednesday']"/>
    <x v="6"/>
    <n v="19"/>
    <s v="Topic 32"/>
    <s v="Meridith &amp; Creed Activities"/>
    <x v="2"/>
    <n v="0"/>
    <n v="0"/>
    <n v="1"/>
    <n v="0"/>
  </r>
  <r>
    <x v="0"/>
    <s v=" Iâ€™m moving out to the burbsâ€¦ actually, Iâ€™m moving further than the burbs, Iâ€™m moving to Colorado."/>
    <s v="['move', 'burbs', 'actually', 'move', 'burbs', 'move', 'colorado']"/>
    <x v="6"/>
    <n v="19"/>
    <s v="Topic 29"/>
    <s v="Financial Activities"/>
    <x v="1"/>
    <n v="0"/>
    <n v="0"/>
    <n v="1"/>
    <n v="0"/>
  </r>
  <r>
    <x v="0"/>
    <s v=" No, no. I donâ€™t want to end up like Sunny Bobo."/>
    <s v="['want', 'end', 'sunny', 'bobo']"/>
    <x v="6"/>
    <n v="19"/>
    <s v="Topic 41"/>
    <s v="Kevin's Activities"/>
    <x v="2"/>
    <n v="0.68079999999999996"/>
    <n v="0"/>
    <n v="0.54800000000000004"/>
    <n v="0.45200000000000001"/>
  </r>
  <r>
    <x v="0"/>
    <s v=" You know, I would like to try the luge, through."/>
    <s v="['know', 'try', 'luge']"/>
    <x v="6"/>
    <n v="19"/>
    <s v="Topic 7"/>
    <s v="Doors &amp; Elevators"/>
    <x v="1"/>
    <n v="0.36120000000000002"/>
    <n v="0"/>
    <n v="0.78300000000000003"/>
    <n v="0.217"/>
  </r>
  <r>
    <x v="0"/>
    <s v=" Oh yeah? Me too. Summer or winter?"/>
    <s v="['summer', 'winter']"/>
    <x v="6"/>
    <n v="19"/>
    <s v="Topic 36"/>
    <s v="Job Perks"/>
    <x v="1"/>
    <n v="0.37359999999999999"/>
    <n v="0"/>
    <n v="0.70099999999999996"/>
    <n v="0.29899999999999999"/>
  </r>
  <r>
    <x v="0"/>
    <s v=" Ohâ€¦ wow. The mountains. Where things are."/>
    <s v="['wow', 'mountain', 'thing']"/>
    <x v="6"/>
    <n v="19"/>
    <s v="Topic 8"/>
    <s v="Dundies and Watching videos"/>
    <x v="5"/>
    <n v="0.58589999999999998"/>
    <n v="0"/>
    <n v="0.61199999999999999"/>
    <n v="0.38800000000000001"/>
  </r>
  <r>
    <x v="0"/>
    <s v=" Man, he is late. Iâ€™m gonna call him. Do you mind? Iâ€™m sorry. [calls Deangelo, Deangeloâ€™s phone vibrates]"/>
    <s v="['man', 'late', 'mind', 'sorry', 'call', 'deangelo', 'deangelos', 'phone', 'vibrates']"/>
    <x v="6"/>
    <n v="19"/>
    <s v="Topic 35"/>
    <s v="Answering Phones"/>
    <x v="1"/>
    <n v="-7.7200000000000005E-2"/>
    <n v="7.0999999999999994E-2"/>
    <n v="0.92900000000000005"/>
    <n v="0"/>
  </r>
  <r>
    <x v="0"/>
    <s v=" No, Iâ€™m here. Iâ€™m rightâ€¦ Iâ€™m at the bar. "/>
    <s v="['bar']"/>
    <x v="6"/>
    <n v="19"/>
    <s v="Topic 45"/>
    <s v="Angela's Activities"/>
    <x v="2"/>
    <n v="0"/>
    <n v="0"/>
    <n v="1"/>
    <n v="0"/>
  </r>
  <r>
    <x v="0"/>
    <s v=" Iâ€™m been here aboutâ€¦ gosh, over half an hour."/>
    <s v="['gosh', 'half', 'hour']"/>
    <x v="6"/>
    <n v="19"/>
    <s v="Topic 6"/>
    <s v="Time Spent"/>
    <x v="1"/>
    <n v="0"/>
    <n v="0"/>
    <n v="1"/>
    <n v="0"/>
  </r>
  <r>
    <x v="0"/>
    <s v=" I see your voice in the phone. Oh, man! [holds out hand] Michael Scott."/>
    <s v="['voice', 'phone', 'man', 'hold', 'hand', 'michael', 'scott']"/>
    <x v="6"/>
    <n v="19"/>
    <s v="Topic 23"/>
    <s v="Michael's Behaviours"/>
    <x v="2"/>
    <n v="0.54110000000000003"/>
    <n v="0"/>
    <n v="0.78800000000000003"/>
    <n v="0.21199999999999999"/>
  </r>
  <r>
    <x v="0"/>
    <s v=" [entering Dunder Mifflin offices] Here we go! Are you ready?"/>
    <s v="['enter', 'dunder', 'mifflin', 'office', 'ready']"/>
    <x v="6"/>
    <n v="19"/>
    <s v="Topic 3"/>
    <s v="Initiatives &amp; Operations at Dunder Mifflin"/>
    <x v="1"/>
    <n v="0.4199"/>
    <n v="0"/>
    <n v="0.76300000000000001"/>
    <n v="0.23699999999999999"/>
  </r>
  <r>
    <x v="0"/>
    <s v=" Ok, everyone, as you know, one of my favorite things is fanfare for itâ€™s own sake. So, without further ado, letâ€™s start clapping! Presenting Deangelo Vickers! "/>
    <s v="['know', 'favorite', 'thing', 'fanfare', 'sake', 'ado', 'let', 'start', 'clap', 'present', 'deangelo', 'vickers']"/>
    <x v="6"/>
    <n v="19"/>
    <s v="Topic 8"/>
    <s v="Dundies and Watching videos"/>
    <x v="5"/>
    <n v="0.55500000000000005"/>
    <n v="0"/>
    <n v="0.875"/>
    <n v="0.125"/>
  </r>
  <r>
    <x v="2"/>
    <s v=" Did I want to be made manager? Sure. A great opportunity squandered? Absolutely. A crushing blow? Yes. Will I get over it? No. But life goes on. Not for me.  "/>
    <s v="['want', 'manager', 'sure', 'great', 'opportunity', 'squander', 'absolutely', 'crush', 'blow', 'life', 'go']"/>
    <x v="6"/>
    <n v="19"/>
    <s v="Topic 9"/>
    <s v="Self Care Behaviours"/>
    <x v="7"/>
    <n v="0.73280000000000001"/>
    <n v="5.2999999999999999E-2"/>
    <n v="0.66800000000000004"/>
    <n v="0.28000000000000003"/>
  </r>
  <r>
    <x v="0"/>
    <s v=" And we talk for like 20 minutes, no clue itâ€™s Deangelo the whole time!"/>
    <s v="['talk', 'minute', 'clue', 'deangelo', 'time']"/>
    <x v="6"/>
    <n v="19"/>
    <s v="Topic 13"/>
    <s v="Meetings"/>
    <x v="1"/>
    <n v="0.15110000000000001"/>
    <n v="0.129"/>
    <n v="0.70599999999999996"/>
    <n v="0.16400000000000001"/>
  </r>
  <r>
    <x v="4"/>
    <s v=" Yeah, that story makes you sound stupid."/>
    <s v="['story', 'make', 'sound', 'stupid']"/>
    <x v="6"/>
    <n v="19"/>
    <s v="Topic 50"/>
    <s v="Baby Making &amp; Schrute Farms"/>
    <x v="8"/>
    <n v="-0.29599999999999999"/>
    <n v="0.32100000000000001"/>
    <n v="0.47199999999999998"/>
    <n v="0.20799999999999999"/>
  </r>
  <r>
    <x v="0"/>
    <s v=" I happen to like the hilarious hijinx I get myself into. There he is! Deangelo, I was just telling them about last night, when we met. Remember that? That was crazy!"/>
    <s v="['happen', 'hilarious', 'hijinx', 'deangelo', 'tell', 'night', 'met', 'remember', 'crazy']"/>
    <x v="6"/>
    <n v="19"/>
    <s v="Topic 15"/>
    <s v="Parenting Issues"/>
    <x v="8"/>
    <n v="0.5242"/>
    <n v="6.6000000000000003E-2"/>
    <n v="0.77400000000000002"/>
    <n v="0.16"/>
  </r>
  <r>
    <x v="0"/>
    <s v=" Oh yeahâ€¦ I knowâ€¦ thatâ€™s what I was just sayingâ€¦ thatâ€™s whatâ€¦"/>
    <s v="['know', 'say']"/>
    <x v="6"/>
    <n v="19"/>
    <s v="Topic 1"/>
    <s v="Pam's Activities"/>
    <x v="2"/>
    <n v="0"/>
    <n v="0"/>
    <n v="1"/>
    <n v="0"/>
  </r>
  <r>
    <x v="0"/>
    <s v=" This is Jim and Pam, aka Jap. What started as an affair has blossomed into a family before our eyes."/>
    <s v="['jim', 'pam', 'aka', 'jap', 'start', 'affair', 'blossom', 'family', 'eye']"/>
    <x v="6"/>
    <n v="19"/>
    <s v="Topic 44"/>
    <s v="Stanley's Activities"/>
    <x v="2"/>
    <n v="0"/>
    <n v="0"/>
    <n v="1"/>
    <n v="0"/>
  </r>
  <r>
    <x v="1"/>
    <s v=" [points to picture of Cecelia] We made that."/>
    <s v="['point', 'picture', 'cecelia']"/>
    <x v="6"/>
    <n v="19"/>
    <s v="Topic 37"/>
    <s v="Writing, Drawings, Pictures, etc"/>
    <x v="1"/>
    <n v="0"/>
    <n v="0"/>
    <n v="1"/>
    <n v="0"/>
  </r>
  <r>
    <x v="3"/>
    <s v=" Really? Oh, my gosh! We just have the one, but she poops for four. [laughs]  "/>
    <s v="['gosh', 'poop', 'laugh']"/>
    <x v="6"/>
    <n v="19"/>
    <s v="Topic 6"/>
    <s v="Time Spent"/>
    <x v="1"/>
    <n v="0.68"/>
    <n v="0"/>
    <n v="0.753"/>
    <n v="0.247"/>
  </r>
  <r>
    <x v="3"/>
    <s v=" Uh oh. Someone started off on the right foot with the new boss!"/>
    <s v="['start', 'foot', 'new', 'bos']"/>
    <x v="6"/>
    <n v="19"/>
    <s v="Topic 18"/>
    <s v="Focusing at Work"/>
    <x v="1"/>
    <n v="0"/>
    <n v="0"/>
    <n v="1"/>
    <n v="0"/>
  </r>
  <r>
    <x v="1"/>
    <s v=" Yeah, they donâ€™t ever talk about careers that were made because of unplanned pregnancies.   "/>
    <s v="['talk', 'career', 'unplanned', 'pregnancy']"/>
    <x v="6"/>
    <n v="19"/>
    <s v="Topic 38"/>
    <s v="Communication &amp; Problem Solving"/>
    <x v="3"/>
    <n v="0.29599999999999999"/>
    <n v="0"/>
    <n v="0.85499999999999998"/>
    <n v="0.14499999999999999"/>
  </r>
  <r>
    <x v="0"/>
    <s v=" Are you kidding? Iâ€™d come anywhere to see a turtle? Whereâ€™d you find him."/>
    <s v="['kid', 'turtle', 'whered']"/>
    <x v="6"/>
    <n v="19"/>
    <s v="Topic 15"/>
    <s v="Parenting Issues"/>
    <x v="8"/>
    <n v="0.19259999999999999"/>
    <n v="0"/>
    <n v="0.88100000000000001"/>
    <n v="0.11899999999999999"/>
  </r>
  <r>
    <x v="2"/>
    <s v=" Thereâ€™s no turtle, Michael. I just wanted to get you here."/>
    <s v="['there', 'turtle', 'michael', 'want']"/>
    <x v="6"/>
    <n v="19"/>
    <s v="Topic 23"/>
    <s v="Michael's Behaviours"/>
    <x v="2"/>
    <n v="-0.29599999999999999"/>
    <n v="0.18"/>
    <n v="0.82"/>
    <n v="0"/>
  </r>
  <r>
    <x v="2"/>
    <s v=" Thatâ€™s because Iâ€™m your right-hand man, Michael, but I canâ€™t do it again. I canâ€™t do it again for a whole new guy. "/>
    <s v="['righthand', 'man', 'michael', 'new', 'guy']"/>
    <x v="6"/>
    <n v="19"/>
    <s v="Topic 23"/>
    <s v="Michael's Behaviours"/>
    <x v="2"/>
    <n v="0"/>
    <n v="0"/>
    <n v="1"/>
    <n v="0"/>
  </r>
  <r>
    <x v="0"/>
    <s v=" Now Iâ€™m gonna have to go online and look at turtles or Iâ€™ll be off all day."/>
    <s v="['online', 'look', 'turtle']"/>
    <x v="6"/>
    <n v="19"/>
    <s v="Topic 13"/>
    <s v="Meetings"/>
    <x v="1"/>
    <n v="0"/>
    <n v="0"/>
    <n v="1"/>
    <n v="0"/>
  </r>
  <r>
    <x v="2"/>
    <s v=" I want to be manager. I just donâ€™t understand why I wasnâ€™t even interviewed for the job. Whatâ€™s wrong? I was totally qualified, you were pushing for me.  "/>
    <s v="['want', 'manager', 'understand', 'interviewed', 'job', 'wrong', 'totally', 'qualify', 'push']"/>
    <x v="6"/>
    <n v="19"/>
    <s v="Topic 24"/>
    <s v="Employee Status"/>
    <x v="3"/>
    <n v="-0.42149999999999999"/>
    <n v="0.10199999999999999"/>
    <n v="0.85499999999999998"/>
    <n v="4.2999999999999997E-2"/>
  </r>
  <r>
    <x v="0"/>
    <s v=" So you decided to have an orgy and not invite me? I call the middle!"/>
    <s v="['decide', 'orgy', 'invite', 'middle']"/>
    <x v="6"/>
    <n v="19"/>
    <s v="Topic 27"/>
    <s v="Parenting Issues"/>
    <x v="8"/>
    <n v="-0.1867"/>
    <n v="0.11"/>
    <n v="0.89"/>
    <n v="0"/>
  </r>
  <r>
    <x v="4"/>
    <s v=" Deangelo, I forget, did you mention you like politics? "/>
    <s v="['deangelo', 'forget', 'mention', 'politics']"/>
    <x v="6"/>
    <n v="19"/>
    <s v="Topic 8"/>
    <s v="Dundies and Watching videos"/>
    <x v="5"/>
    <n v="0.15310000000000001"/>
    <n v="0.16700000000000001"/>
    <n v="0.61399999999999999"/>
    <n v="0.219"/>
  </r>
  <r>
    <x v="4"/>
    <s v=" Cause I was thinking that you should meet my boyfriend, heâ€™s a state senator. I really think the two of you would hit it off. Heâ€™s a great person to know."/>
    <s v="['cause', 'think', 'meet', 'boyfriend', 'state', 'senator', 'hit', 'great', 'person', 'know']"/>
    <x v="6"/>
    <n v="19"/>
    <s v="Topic 24"/>
    <s v="Employee Status"/>
    <x v="3"/>
    <n v="0.62490000000000001"/>
    <n v="0"/>
    <n v="0.88"/>
    <n v="0.12"/>
  </r>
  <r>
    <x v="0"/>
    <s v=" I sorta like the old way."/>
    <s v="['sorta', 'old', 'way']"/>
    <x v="6"/>
    <n v="19"/>
    <s v="Topic 24"/>
    <s v="Employee Status"/>
    <x v="3"/>
    <n v="0.29749999999999999"/>
    <n v="0"/>
    <n v="0.69399999999999995"/>
    <n v="0.30599999999999999"/>
  </r>
  <r>
    <x v="0"/>
    <s v=" I know, I know, Iâ€™m sorry, but if itâ€™s not a big deal we should just-"/>
    <s v="['know', 'know', 'sorry', 'big', 'deal']"/>
    <x v="6"/>
    <n v="19"/>
    <s v="Topic 11"/>
    <s v="Closing deals"/>
    <x v="1"/>
    <n v="-3.8699999999999998E-2"/>
    <n v="7.0999999999999994E-2"/>
    <n v="0.92900000000000005"/>
    <n v="0"/>
  </r>
  <r>
    <x v="0"/>
    <s v=" Well, whatever. Whatever you think will work."/>
    <s v="['work']"/>
    <x v="6"/>
    <n v="19"/>
    <s v="Topic 18"/>
    <s v="Focusing at Work"/>
    <x v="1"/>
    <n v="0.2732"/>
    <n v="0"/>
    <n v="0.74099999999999999"/>
    <n v="0.25900000000000001"/>
  </r>
  <r>
    <x v="0"/>
    <s v=" You can do the old way or whatever you think would work. [phone rings]"/>
    <s v="['old', 'way', 'work', 'phone', 'ring']"/>
    <x v="6"/>
    <n v="19"/>
    <s v="Topic 35"/>
    <s v="Answering Phones"/>
    <x v="1"/>
    <n v="0"/>
    <n v="0"/>
    <n v="1"/>
    <n v="0"/>
  </r>
  <r>
    <x v="0"/>
    <s v=" [to Erin] Shave me. [walks into office with Deangelo] This is going to be funny! Looks like we are going to be shaving buddies!"/>
    <s v="['erin', 'shave', 'walk', 'office', 'deangelo', 'go', 'funny', 'look', 'go', 'shave', 'buddy']"/>
    <x v="6"/>
    <n v="19"/>
    <s v="Topic 7"/>
    <s v="Doors &amp; Elevators"/>
    <x v="1"/>
    <n v="0.71699999999999997"/>
    <n v="0"/>
    <n v="0.78600000000000003"/>
    <n v="0.214"/>
  </r>
  <r>
    <x v="0"/>
    <s v=" And this is Erin and she is going to shave my face. Here we go. [Erin puts too much shaving cream on Michaelâ€™s face, none on the neck] "/>
    <s v="['erin', 'go', 'shave', 'face', 'erin', 'put', 'shave', 'cream', 'michael', 'face', 'neck']"/>
    <x v="6"/>
    <n v="19"/>
    <s v="Topic 7"/>
    <s v="Doors &amp; Elevators"/>
    <x v="1"/>
    <n v="0"/>
    <n v="0"/>
    <n v="1"/>
    <n v="0"/>
  </r>
  <r>
    <x v="0"/>
    <s v=" It really does. This is luxery. Here we go. Ah, that is nice."/>
    <s v="['luxery', 'nice']"/>
    <x v="6"/>
    <n v="19"/>
    <s v="Topic 11"/>
    <s v="Closing deals"/>
    <x v="1"/>
    <n v="0.42149999999999999"/>
    <n v="0"/>
    <n v="0.81100000000000005"/>
    <n v="0.189"/>
  </r>
  <r>
    <x v="0"/>
    <s v=" Well, we donâ€™t really do rap sessions. We kinda doâ€¦ [Erin shaves Michael] godâ€¦ we sorta do more of like powwows or-"/>
    <s v="['rap', 'session', 'kinda', 'erin', 'shave', 'michael', 'god', 'sorta', 'powwow']"/>
    <x v="6"/>
    <n v="19"/>
    <s v="Topic 7"/>
    <s v="Doors &amp; Elevators"/>
    <x v="1"/>
    <n v="0.59650000000000003"/>
    <n v="0"/>
    <n v="0.80400000000000005"/>
    <n v="0.19600000000000001"/>
  </r>
  <r>
    <x v="3"/>
    <s v=" Hey, Deangelo, my mom just sent me this picture of Cece, it is so adorable."/>
    <s v="['deangelo', 'mom', 'sent', 'picture', 'cece', 'adorable']"/>
    <x v="6"/>
    <n v="19"/>
    <s v="Topic 27"/>
    <s v="Parenting Issues"/>
    <x v="8"/>
    <n v="0.62690000000000001"/>
    <n v="0"/>
    <n v="0.77300000000000002"/>
    <n v="0.22700000000000001"/>
  </r>
  <r>
    <x v="1"/>
    <s v=" Alright, wait, little bit of backstory, she loves dogs. She calls them â€˜da-dasâ€™."/>
    <s v="['wait', 'little', 'bit', 'backstory', 'love', 'dog', 'call', 'dada']"/>
    <x v="6"/>
    <n v="19"/>
    <s v="Topic 26"/>
    <s v="Gender Roles"/>
    <x v="9"/>
    <n v="0.69079999999999997"/>
    <n v="0"/>
    <n v="0.65900000000000003"/>
    <n v="0.34100000000000003"/>
  </r>
  <r>
    <x v="1"/>
    <s v=" We wereâ€¦ I think she was just trying to-"/>
    <s v="['try']"/>
    <x v="6"/>
    <n v="19"/>
    <s v="Topic 1"/>
    <s v="Pam's Activities"/>
    <x v="2"/>
    <n v="0"/>
    <n v="0"/>
    <n v="1"/>
    <n v="0"/>
  </r>
  <r>
    <x v="0"/>
    <s v=" You know what, everybody? You have to be honest, here. You canâ€™t say that everything is perfect. So, you know, come up with something."/>
    <s v="['know', 'everybody', 'honest', 'perfect', 'know']"/>
    <x v="6"/>
    <n v="19"/>
    <s v="Topic 11"/>
    <s v="Closing deals"/>
    <x v="1"/>
    <n v="0.79059999999999997"/>
    <n v="0"/>
    <n v="0.75900000000000001"/>
    <n v="0.24099999999999999"/>
  </r>
  <r>
    <x v="0"/>
    <s v=" Ok, you know what, I mark it urgent A, urgent B, urgent C, urgent D. Urgent A is the most important, urgent D you donâ€™t even really have to worry about."/>
    <s v="['know', 'mark', 'urgent', 'urgent', 'b', 'urgent', 'c', 'urgent', 'urgent', 'important', 'urgent', 'worry']"/>
    <x v="6"/>
    <n v="19"/>
    <s v="Topic 31"/>
    <s v="Showing Appreciation for Others"/>
    <x v="4"/>
    <n v="0.71909999999999996"/>
    <n v="0.08"/>
    <n v="0.58499999999999996"/>
    <n v="0.33500000000000002"/>
  </r>
  <r>
    <x v="0"/>
    <s v=" You know, this office sort of has a perfect Feng Shui to it, soâ€¦ you know, letâ€™s not go overboard with the re-decorating, and Iâ€™m still here-"/>
    <s v="['know', 'office', 'sort', 'perfect', 'feng', 'shui', 'know', 'let', 'overboard', 'redecorate']"/>
    <x v="6"/>
    <n v="19"/>
    <s v="Topic 38"/>
    <s v="Communication &amp; Problem Solving"/>
    <x v="3"/>
    <n v="0.57189999999999996"/>
    <n v="0"/>
    <n v="0.875"/>
    <n v="0.125"/>
  </r>
  <r>
    <x v="0"/>
    <s v=" Deangeloâ€™s great. I love the guy. But Iâ€™m not sure heâ€™s a great fit for the office. And also, Iâ€™m not sure if I love the guy.  "/>
    <s v="['deangelos', 'great', 'love', 'guy', 'sure', 'great', 'fit', 'office', 'sure', 'love', 'guy']"/>
    <x v="6"/>
    <n v="19"/>
    <s v="Topic 47"/>
    <s v="Office Praise for Work"/>
    <x v="4"/>
    <n v="0.95140000000000002"/>
    <n v="0.109"/>
    <n v="0.44700000000000001"/>
    <n v="0.44400000000000001"/>
  </r>
  <r>
    <x v="0"/>
    <s v=" [interrupting Deangelo] Snack time! Itâ€™s the witching hour! Itâ€™s the sandwitching hour!"/>
    <s v="['interrupt', 'deangelo', 'snack', 'time', 'witch', 'hour', 'sandwitching', 'hour']"/>
    <x v="6"/>
    <n v="19"/>
    <s v="Topic 6"/>
    <s v="Time Spent"/>
    <x v="1"/>
    <n v="-0.47239999999999999"/>
    <n v="0.219"/>
    <n v="0.78100000000000003"/>
    <n v="0"/>
  </r>
  <r>
    <x v="0"/>
    <s v=" PB and J, my momâ€™s recipe! [throws sandwitch at Phyllis]"/>
    <s v="['pb', 'j', 'mom', 'recipe', 'throw', 'sandwitch', 'phyllis']"/>
    <x v="6"/>
    <n v="19"/>
    <s v="Topic 41"/>
    <s v="Kevin's Activities"/>
    <x v="2"/>
    <n v="0"/>
    <n v="0"/>
    <n v="1"/>
    <n v="0"/>
  </r>
  <r>
    <x v="0"/>
    <s v=" I think Kevin wants one. Kevin, here you go! [throws sandwitch into Kevinâ€™s open mouth]"/>
    <s v="['kevin', 'want', 'kevin', 'throw', 'sandwitch', 'kevins', 'open', 'mouth']"/>
    <x v="6"/>
    <n v="19"/>
    <s v="Topic 41"/>
    <s v="Kevin's Activities"/>
    <x v="2"/>
    <n v="0"/>
    <n v="0"/>
    <n v="1"/>
    <n v="0"/>
  </r>
  <r>
    <x v="1"/>
    <s v=" Wait, so, you donâ€™t go into shock or die or anything?"/>
    <s v="['wait', 'shock', 'die']"/>
    <x v="6"/>
    <n v="19"/>
    <s v="Topic 9"/>
    <s v="Self Care Behaviours"/>
    <x v="7"/>
    <n v="-0.75790000000000002"/>
    <n v="0.41899999999999998"/>
    <n v="0.58099999999999996"/>
    <n v="0"/>
  </r>
  <r>
    <x v="0"/>
    <s v=" No one had a problem with the air here until you came around."/>
    <s v="['problem', 'air', 'come']"/>
    <x v="6"/>
    <n v="19"/>
    <s v="Topic 3"/>
    <s v="Initiatives &amp; Operations at Dunder Mifflin"/>
    <x v="1"/>
    <n v="-0.59940000000000004"/>
    <n v="0.308"/>
    <n v="0.69199999999999995"/>
    <n v="0"/>
  </r>
  <r>
    <x v="0"/>
    <s v=" No, thatâ€™s good. You just stay in there, stay in there by yourself, loser. No body go in. [disgusted comments by co-workers] No body go in there. Stay where you are."/>
    <s v="['stay', 'stay', 'loser', 'body', 'disgust', 'comment', 'coworkers', 'body', 'stay']"/>
    <x v="6"/>
    <n v="19"/>
    <s v="Topic 9"/>
    <s v="Self Care Behaviours"/>
    <x v="7"/>
    <n v="-0.80740000000000001"/>
    <n v="0.27900000000000003"/>
    <n v="0.64800000000000002"/>
    <n v="7.1999999999999995E-2"/>
  </r>
  <r>
    <x v="0"/>
    <s v=" No, itâ€™s not insane, Oscar. Iâ€™m been here for 19 years, and just because someone else is called the boss, youâ€™re gonna throw it all away? No. "/>
    <s v="['insane', 'oscar', 'year', 'call', 'bos', 'throw', 'away']"/>
    <x v="6"/>
    <n v="19"/>
    <s v="Topic 6"/>
    <s v="Time Spent"/>
    <x v="1"/>
    <n v="0.30890000000000001"/>
    <n v="0"/>
    <n v="0.92"/>
    <n v="0.08"/>
  </r>
  <r>
    <x v="1"/>
    <s v=" Listen, youâ€™re the one who decided to leave. Come on, heâ€™s the new boss, you know we have to do this."/>
    <s v="['listen', 'decide', 'leave', 'new', 'bos', 'know']"/>
    <x v="6"/>
    <n v="19"/>
    <s v="Topic 3"/>
    <s v="Initiatives &amp; Operations at Dunder Mifflin"/>
    <x v="1"/>
    <n v="-5.16E-2"/>
    <n v="5.7000000000000002E-2"/>
    <n v="0.94299999999999995"/>
    <n v="0"/>
  </r>
  <r>
    <x v="0"/>
    <s v=" Well, who needs him. Guess itâ€™s just you and me, Dwight."/>
    <s v="['need', 'guess', 'dwight']"/>
    <x v="6"/>
    <n v="19"/>
    <s v="Topic 12"/>
    <s v="Dwight's Behaviours"/>
    <x v="2"/>
    <n v="0.2732"/>
    <n v="0"/>
    <n v="0.82599999999999996"/>
    <n v="0.17399999999999999"/>
  </r>
  <r>
    <x v="2"/>
    <s v=" Correction. Just you. Alright, meeting. Multi-function room. "/>
    <s v="['correction', 'meeting', 'multifunction', 'room']"/>
    <x v="6"/>
    <n v="19"/>
    <s v="Topic 11"/>
    <s v="Closing deals"/>
    <x v="1"/>
    <n v="0.25"/>
    <n v="0"/>
    <n v="0.75"/>
    <n v="0.25"/>
  </r>
  <r>
    <x v="0"/>
    <s v=" I start with some chit-chat and a maybe a couple of jokes. And you might want to develop a couple of characters. You know what, youâ€™ll be fine."/>
    <s v="['start', 'chitchat', 'maybe', 'couple', 'joke', 'want', 'develop', 'couple', 'character', 'know', 'fine']"/>
    <x v="6"/>
    <n v="19"/>
    <s v="Topic 18"/>
    <s v="Focusing at Work"/>
    <x v="1"/>
    <n v="0.47670000000000001"/>
    <n v="0"/>
    <n v="0.83099999999999996"/>
    <n v="0.16900000000000001"/>
  </r>
  <r>
    <x v="0"/>
    <s v=" Ok. [hugs Deangelo from behind] Why did you have to be so damn good?"/>
    <s v="['hug', 'deangelo', 'damn']"/>
    <x v="6"/>
    <n v="19"/>
    <s v="Topic 12"/>
    <s v="Dwight's Behaviours"/>
    <x v="2"/>
    <n v="0.438"/>
    <n v="0.16700000000000001"/>
    <n v="0.52700000000000002"/>
    <n v="0.30599999999999999"/>
  </r>
  <r>
    <x v="0"/>
    <s v=" No, no, no. Come on. You are good, they know it."/>
    <s v="['know']"/>
    <x v="6"/>
    <n v="19"/>
    <s v="Topic 1"/>
    <s v="Pam's Activities"/>
    <x v="2"/>
    <n v="0.44040000000000001"/>
    <n v="0"/>
    <n v="0.77500000000000002"/>
    <n v="0.22500000000000001"/>
  </r>
  <r>
    <x v="1"/>
    <s v=" Hey, Deangelo! Wanna meet Cece?"/>
    <s v="['deangelo', 'wan', 'meet', 'cece']"/>
    <x v="6"/>
    <n v="19"/>
    <s v="Topic 27"/>
    <s v="Parenting Issues"/>
    <x v="8"/>
    <n v="0"/>
    <n v="0"/>
    <n v="1"/>
    <n v="0"/>
  </r>
  <r>
    <x v="3"/>
    <s v=" See, we knew it! If he just met her, heâ€™d understand."/>
    <s v="['met', 'hed', 'understand']"/>
    <x v="6"/>
    <n v="19"/>
    <s v="Topic 24"/>
    <s v="Employee Status"/>
    <x v="3"/>
    <n v="0"/>
    <n v="0"/>
    <n v="1"/>
    <n v="0"/>
  </r>
  <r>
    <x v="0"/>
    <s v=" Every year! This happens, you have a lot to learn my friend. [DeAngelo laughs]"/>
    <s v="['year', 'happens', 'learn', 'friend', 'deangelo', 'laugh']"/>
    <x v="6"/>
    <n v="20"/>
    <s v="Topic 6"/>
    <s v="Time Spent"/>
    <x v="1"/>
    <n v="0.7712"/>
    <n v="0"/>
    <n v="0.64200000000000002"/>
    <n v="0.35799999999999998"/>
  </r>
  <r>
    <x v="0"/>
    <s v=" Why do you always say that? Youâ€™re gonna love it.  "/>
    <s v="['love']"/>
    <x v="6"/>
    <n v="20"/>
    <s v="Topic 26"/>
    <s v="Gender Roles"/>
    <x v="9"/>
    <n v="0.63690000000000002"/>
    <n v="0"/>
    <n v="0.68200000000000005"/>
    <n v="0.318"/>
  </r>
  <r>
    <x v="0"/>
    <s v=" [arriving at the first house] Alright letâ€™s go! [DeAngelo runs in the wrong direction] This way, this way! [Michael knocks on the door]"/>
    <s v="['arrive', 'house', 'let', 'deangelo', 'run', 'wrong', 'direction', 'way', 'way', 'michael', 'knock', 'door']"/>
    <x v="6"/>
    <n v="20"/>
    <s v="Topic 11"/>
    <s v="Closing deals"/>
    <x v="1"/>
    <n v="-0.3987"/>
    <n v="0.13800000000000001"/>
    <n v="0.78700000000000003"/>
    <n v="7.4999999999999997E-2"/>
  </r>
  <r>
    <x v="0"/>
    <s v=" You and Pam have both been nominated for Dundie Awards!"/>
    <s v="['pam', 'nominate', 'dundie', 'award']"/>
    <x v="6"/>
    <n v="20"/>
    <s v="Topic 8"/>
    <s v="Dundies and Watching videos"/>
    <x v="5"/>
    <n v="0.50929999999999997"/>
    <n v="0"/>
    <n v="0.73199999999999998"/>
    <n v="0.26800000000000002"/>
  </r>
  <r>
    <x v="0"/>
    <s v=" [holds up a camera and DeAngelo meows] Here we go! Have Pam come down."/>
    <s v="['hold', 'camera', 'deangelo', 'meow', 'pam']"/>
    <x v="6"/>
    <n v="20"/>
    <s v="Topic 8"/>
    <s v="Dundies and Watching videos"/>
    <x v="5"/>
    <n v="0"/>
    <n v="0"/>
    <n v="1"/>
    <n v="0"/>
  </r>
  <r>
    <x v="1"/>
    <s v=" No she doesnâ€™t wa- Sheâ€™s not here."/>
    <s v="['wa']"/>
    <x v="6"/>
    <n v="20"/>
    <s v="Topic 6"/>
    <s v="Time Spent"/>
    <x v="1"/>
    <n v="-0.29599999999999999"/>
    <n v="0.26800000000000002"/>
    <n v="0.73199999999999998"/>
    <n v="0"/>
  </r>
  <r>
    <x v="0"/>
    <s v=" [next house] Hey Toby! You suck! [throwing eggs at his house]"/>
    <s v="['house', 'toby', 'suck', 'throw', 'egg', 'house']"/>
    <x v="6"/>
    <n v="20"/>
    <s v="Topic 11"/>
    <s v="Closing deals"/>
    <x v="1"/>
    <n v="-0.53990000000000005"/>
    <n v="0.25800000000000001"/>
    <n v="0.74199999999999999"/>
    <n v="0"/>
  </r>
  <r>
    <x v="0"/>
    <s v=" [arriving at a dumpy looking, unkempt house] Iâ€™ve never seen this place in the daylight. "/>
    <s v="['arrive', 'dumpy', 'look', 'unkempt', 'house', 'see', 'place', 'daylight']"/>
    <x v="6"/>
    <n v="20"/>
    <s v="Topic 21"/>
    <s v="Workplace Happenings"/>
    <x v="1"/>
    <n v="-0.40189999999999998"/>
    <n v="0.16200000000000001"/>
    <n v="0.83799999999999997"/>
    <n v="0"/>
  </r>
  <r>
    <x v="0"/>
    <s v=" Here we go, alright got it? Set? [the door is ajar, Michael knocks lightly] Hello? [turns around to see Meredith walking towards her house]"/>
    <s v="['set', 'door', 'ajar', 'michael', 'knock', 'lightly', 'turn', 'meredith', 'walk', 'house']"/>
    <x v="6"/>
    <n v="20"/>
    <s v="Topic 7"/>
    <s v="Doors &amp; Elevators"/>
    <x v="1"/>
    <n v="0.3695"/>
    <n v="0"/>
    <n v="0.90100000000000002"/>
    <n v="9.9000000000000005E-2"/>
  </r>
  <r>
    <x v="0"/>
    <s v=" Yes you did. Thatâ€™s right! Congratulations Meredith. We should head out."/>
    <s v="['congratulation', 'meredith', 'head']"/>
    <x v="6"/>
    <n v="20"/>
    <s v="Topic 16"/>
    <s v="Sexual Behaviours &amp; Weddings"/>
    <x v="0"/>
    <n v="0.78400000000000003"/>
    <n v="0"/>
    <n v="0.56599999999999995"/>
    <n v="0.434"/>
  </r>
  <r>
    <x v="0"/>
    <s v=" [walking into the office] Good morning Erin."/>
    <s v="['walk', 'office', 'morning', 'erin']"/>
    <x v="6"/>
    <n v="20"/>
    <s v="Topic 40"/>
    <s v="Leaving the Office"/>
    <x v="6"/>
    <n v="0.44040000000000001"/>
    <n v="0"/>
    <n v="0.67400000000000004"/>
    <n v="0.32600000000000001"/>
  </r>
  <r>
    <x v="0"/>
    <s v=" You are getting so funny! [Erin giggles] Very good.  "/>
    <s v="['get', 'funny', 'erin', 'giggle']"/>
    <x v="6"/>
    <n v="20"/>
    <s v="Topic 32"/>
    <s v="Meridith &amp; Creed Activities"/>
    <x v="2"/>
    <n v="0.85150000000000003"/>
    <n v="0"/>
    <n v="0.39200000000000002"/>
    <n v="0.60799999999999998"/>
  </r>
  <r>
    <x v="0"/>
    <s v=" The Dundies are my baby, and they need to go on. When Larry King died they didnâ€™t just cancel his show. They got Pierce Morgan to come in, and do his show, and, that way, Larry lives on.  "/>
    <s v="['dundies', 'baby', 'need', 'larry', 'king', 'die', 'cancel', 'pierce', 'morgan', 'way', 'larry', 'life']"/>
    <x v="6"/>
    <n v="20"/>
    <s v="Topic 37"/>
    <s v="Writing, Drawings, Pictures, etc"/>
    <x v="1"/>
    <n v="-0.68079999999999996"/>
    <n v="0.13500000000000001"/>
    <n v="0.86499999999999999"/>
    <n v="0"/>
  </r>
  <r>
    <x v="0"/>
    <s v=" Anything can happen at the Dundies! [DeAngelo laughs] Theyâ€™re like the Golden Globes but less mean. And I just want all of us to have a good time!"/>
    <s v="['happen', 'dundies', 'deangelo', 'laugh', 'golden', 'globe', 'mean', 'want', 'time']"/>
    <x v="6"/>
    <n v="20"/>
    <s v="Topic 8"/>
    <s v="Dundies and Watching videos"/>
    <x v="5"/>
    <n v="0.82869999999999999"/>
    <n v="0"/>
    <n v="0.71099999999999997"/>
    <n v="0.28899999999999998"/>
  </r>
  <r>
    <x v="2"/>
    <s v=" Just a little announcement folks, remember, the Dundies is a black tie affair."/>
    <s v="['little', 'announcement', 'folk', 'remember', 'dundies', 'black', 'tie', 'affair']"/>
    <x v="6"/>
    <n v="20"/>
    <s v="Topic 44"/>
    <s v="Stanley's Activities"/>
    <x v="2"/>
    <n v="0"/>
    <n v="0"/>
    <n v="1"/>
    <n v="0"/>
  </r>
  <r>
    <x v="2"/>
    <s v=" Every day is black tie optional!"/>
    <s v="['black', 'tie', 'optional']"/>
    <x v="6"/>
    <n v="20"/>
    <s v="Topic 44"/>
    <s v="Stanley's Activities"/>
    <x v="2"/>
    <n v="0"/>
    <n v="0"/>
    <n v="1"/>
    <n v="0"/>
  </r>
  <r>
    <x v="0"/>
    <s v=" A la, tonight we will be hosting at Louie Volpies!"/>
    <s v="['tonight', 'host', 'louie', 'volpies']"/>
    <x v="6"/>
    <n v="20"/>
    <s v="Topic 22"/>
    <s v="Andy's Activities"/>
    <x v="2"/>
    <n v="0"/>
    <n v="0"/>
    <n v="1"/>
    <n v="0"/>
  </r>
  <r>
    <x v="3"/>
    <s v=" Well the breadsticks are like what then, Ryan, what can I use?"/>
    <s v="['breadstick', 'ryan', 'use']"/>
    <x v="6"/>
    <n v="20"/>
    <s v="Topic 43"/>
    <s v="Ryan's Activities"/>
    <x v="2"/>
    <n v="0.55740000000000001"/>
    <n v="0"/>
    <n v="0.68500000000000005"/>
    <n v="0.315"/>
  </r>
  <r>
    <x v="3"/>
    <s v=" Youâ€™re right, youâ€™re right. Iâ€™m a middle class broad. [Jim does his â€œJim faceâ€]"/>
    <s v="['middle', 'class', 'broad', 'jim', 'jim', 'face']"/>
    <x v="6"/>
    <n v="20"/>
    <s v="Topic 14"/>
    <s v="Jim &amp; Pam Relationship"/>
    <x v="0"/>
    <n v="0"/>
    <n v="0"/>
    <n v="1"/>
    <n v="0"/>
  </r>
  <r>
    <x v="0"/>
    <s v=" Shh, shh! Okay, okay. Everybodyâ€™s right. Theyâ€™re like breadsticks on steroids. Right?"/>
    <s v="['shh', 'shh', 'everybodys', 'breadstick', 'steroid']"/>
    <x v="6"/>
    <n v="20"/>
    <s v="Topic 43"/>
    <s v="Ryan's Activities"/>
    <x v="2"/>
    <n v="0.68"/>
    <n v="0"/>
    <n v="0.57699999999999996"/>
    <n v="0.42299999999999999"/>
  </r>
  <r>
    <x v="0"/>
    <s v=" So as you know, the Dundies are my legacy. So Iâ€™m going to need to train a replacement. So this year, I have decided to have a co-host. [Dwight looks suspecting] And that person is [he and DeAngelo roll their tongues as a drum roll] DeAngelo! [all applaud]  "/>
    <s v="['know', 'dundies', 'legacy', 'go', 'need', 'train', 'replacement', 'year', 'decide', 'cohost', 'dwight', 'look', 'suspect', 'person', 'deangelo', 'roll', 'tongue', 'drum', 'roll', 'deangelo', 'applaud']"/>
    <x v="6"/>
    <n v="20"/>
    <s v="Topic 8"/>
    <s v="Dundies and Watching videos"/>
    <x v="5"/>
    <n v="0.38019999999999998"/>
    <n v="3.3000000000000002E-2"/>
    <n v="0.90200000000000002"/>
    <n v="6.5000000000000002E-2"/>
  </r>
  <r>
    <x v="0"/>
    <s v=" [smiling] Okay, well weâ€™ll work on it."/>
    <s v="['smile', 'work']"/>
    <x v="6"/>
    <n v="20"/>
    <s v="Topic 1"/>
    <s v="Pam's Activities"/>
    <x v="2"/>
    <n v="0.71840000000000004"/>
    <n v="0"/>
    <n v="0.36399999999999999"/>
    <n v="0.63600000000000001"/>
  </r>
  <r>
    <x v="0"/>
    <s v=" [all in conference room] Guys! I want you to help us work on some banter."/>
    <s v="['conference', 'room', 'guy', 'want', 'help', 'work', 'banter']"/>
    <x v="6"/>
    <n v="20"/>
    <s v="Topic 13"/>
    <s v="Meetings"/>
    <x v="1"/>
    <n v="0.50929999999999997"/>
    <n v="0"/>
    <n v="0.752"/>
    <n v="0.248"/>
  </r>
  <r>
    <x v="0"/>
    <s v=" Here we go! So, DeAngelo! You and I have a lot in common. You lost two hundred pounds, and I lose my car keys every morning."/>
    <s v="['deangelo', 'common', 'lose', 'pound', 'lose', 'car', 'key', 'morning']"/>
    <x v="6"/>
    <n v="20"/>
    <s v="Topic 39"/>
    <s v="Items in Dunder Mifflin"/>
    <x v="1"/>
    <n v="-0.67920000000000003"/>
    <n v="0.189"/>
    <n v="0.81100000000000005"/>
    <n v="0"/>
  </r>
  <r>
    <x v="0"/>
    <s v=" [cutting him off] Okay, okay. You know what, I didnâ€™t actually lose my keysâ€¦"/>
    <s v="['cut', 'know', 'actually', 'lose', 'key']"/>
    <x v="6"/>
    <n v="20"/>
    <s v="Topic 13"/>
    <s v="Meetings"/>
    <x v="1"/>
    <n v="-0.1027"/>
    <n v="0.23300000000000001"/>
    <n v="0.55600000000000005"/>
    <n v="0.21099999999999999"/>
  </r>
  <r>
    <x v="0"/>
    <s v=" Mmmmkay. There needs to be what you call a rat-a-tat. And right now itâ€™s all rat and no tat. Ryan come on up here. Tap DeAngelo out. Just watch this. Okay. [Ryan stands next to Michael up front] Ryan how are you today?"/>
    <s v="['mmmmkay', 'need', 'ratatat', 'rat', 'tat', 'ryan', 'tap', 'deangelo', 'watch', 'ryan', 'stand', 'michael', 'ryan', 'today']"/>
    <x v="6"/>
    <n v="20"/>
    <s v="Topic 43"/>
    <s v="Ryan's Activities"/>
    <x v="2"/>
    <n v="-1.9400000000000001E-2"/>
    <n v="4.9000000000000002E-2"/>
    <n v="0.90500000000000003"/>
    <n v="4.7E-2"/>
  </r>
  <r>
    <x v="0"/>
    <s v=" [very excited] There you go! Lovely! Regis and Kelly! Nice! Use that as an inspiration.  Just be funny."/>
    <s v="['excite', 'lovely', 'regis', 'kelly', 'nice', 'use', 'inspiration', 'funny']"/>
    <x v="6"/>
    <n v="20"/>
    <s v="Topic 28"/>
    <s v="Romantic Feelings"/>
    <x v="0"/>
    <n v="0.94979999999999998"/>
    <n v="0"/>
    <n v="0.437"/>
    <n v="0.56299999999999994"/>
  </r>
  <r>
    <x v="0"/>
    <s v=" No! God! [Jim looks at him oddly]"/>
    <s v="['god', 'jim', 'look', 'oddly']"/>
    <x v="6"/>
    <n v="20"/>
    <s v="Topic 14"/>
    <s v="Jim &amp; Pam Relationship"/>
    <x v="0"/>
    <n v="0.3987"/>
    <n v="0"/>
    <n v="0.69099999999999995"/>
    <n v="0.309"/>
  </r>
  <r>
    <x v="0"/>
    <s v=" No, no, no! This is the performance of your life!"/>
    <s v="['performance', 'life']"/>
    <x v="6"/>
    <n v="20"/>
    <s v="Topic 9"/>
    <s v="Self Care Behaviours"/>
    <x v="7"/>
    <n v="0"/>
    <n v="0"/>
    <n v="1"/>
    <n v="0"/>
  </r>
  <r>
    <x v="1"/>
    <s v=" Why donâ€™t you just, privately, in your own head, think of it like a meeting."/>
    <s v="['privately', 'head', 'meeting']"/>
    <x v="6"/>
    <n v="20"/>
    <s v="Topic 1"/>
    <s v="Pam's Activities"/>
    <x v="2"/>
    <n v="0.36120000000000002"/>
    <n v="0"/>
    <n v="0.84799999999999998"/>
    <n v="0.152"/>
  </r>
  <r>
    <x v="0"/>
    <s v=" This is my last Dundies ever, if I want mind control over him, is that too much to ask?  "/>
    <s v="['dundies', 'want', 'mind', 'control', 'ask']"/>
    <x v="6"/>
    <n v="20"/>
    <s v="Topic 22"/>
    <s v="Andy's Activities"/>
    <x v="2"/>
    <n v="7.7200000000000005E-2"/>
    <n v="0"/>
    <n v="0.93300000000000005"/>
    <n v="6.7000000000000004E-2"/>
  </r>
  <r>
    <x v="0"/>
    <s v=" Now, tell me something terrible that happened in your childhood."/>
    <s v="['tell', 'terrible', 'happen', 'childhood']"/>
    <x v="6"/>
    <n v="20"/>
    <s v="Topic 21"/>
    <s v="Workplace Happenings"/>
    <x v="1"/>
    <n v="-0.47670000000000001"/>
    <n v="0.25600000000000001"/>
    <n v="0.74399999999999999"/>
    <n v="0"/>
  </r>
  <r>
    <x v="0"/>
    <s v=" [getting off his stomach] Too personal. I donâ€™t wanna hear about it. [picking up a portable tape player] Letâ€™s try this. Put these on. [DeAngelo puts the headphones in] I am going to turn this on, and turn the volume all the way up. So you canâ€™t- [DeAngelo winces] Thatâ€™s right, youâ€™re not going to be able to hear yourself. Read this, [gives him a card] and make it sound perfect."/>
    <s v="['get', 'stomach', 'personal', 'wan', 'hear', 'pick', 'portable', 'tape', 'player', 'let', 'try', 'deangelo', 'put', 'headphone', 'go', 'turn', 'turn', 'volume', 'way', 'deangelo', 'wince', 'go', 'able', 'hear', 'read', 'give', 'card', 'sound', 'perfect']"/>
    <x v="6"/>
    <n v="20"/>
    <s v="Topic 8"/>
    <s v="Dundies and Watching videos"/>
    <x v="5"/>
    <n v="0.57189999999999996"/>
    <n v="0"/>
    <n v="0.95"/>
    <n v="0.05"/>
  </r>
  <r>
    <x v="0"/>
    <s v=" [also in a poor Australian accent] The Dundies!"/>
    <s v="['poor', 'australian', 'accent', 'dundies']"/>
    <x v="6"/>
    <n v="20"/>
    <s v="Topic 8"/>
    <s v="Dundies and Watching videos"/>
    <x v="5"/>
    <n v="-0.52549999999999997"/>
    <n v="0.32600000000000001"/>
    <n v="0.67400000000000004"/>
    <n v="0"/>
  </r>
  <r>
    <x v="1"/>
    <s v=" [Jim and Pam are walking outside] I just donâ€™t understand the desire to push sweet potato fries on me, and not just regular fries."/>
    <s v="['jim', 'pam', 'walk', 'outside', 'understand', 'desire', 'push', 'sweet', 'potato', 'fry', 'regular', 'fry']"/>
    <x v="6"/>
    <n v="20"/>
    <s v="Topic 40"/>
    <s v="Leaving the Office"/>
    <x v="6"/>
    <n v="0.69079999999999997"/>
    <n v="0"/>
    <n v="0.79400000000000004"/>
    <n v="0.20599999999999999"/>
  </r>
  <r>
    <x v="3"/>
    <s v=" Yeahâ€¦ [they see Erin eating in her car, and ducking when they see her. Pam knocks on her car window] Hey, Erin, everything okay?"/>
    <s v="['erin', 'eat', 'car', 'duck', 'pam', 'knock', 'car', 'window', 'erin']"/>
    <x v="6"/>
    <n v="20"/>
    <s v="Topic 17"/>
    <s v="Driving"/>
    <x v="6"/>
    <n v="0.2263"/>
    <n v="0"/>
    <n v="0.92400000000000004"/>
    <n v="7.5999999999999998E-2"/>
  </r>
  <r>
    <x v="1"/>
    <s v=" Get in the car? [Jim and Pam get in the back seat]"/>
    <s v="['car', 'jim', 'pam', 'seat']"/>
    <x v="6"/>
    <n v="20"/>
    <s v="Topic 14"/>
    <s v="Jim &amp; Pam Relationship"/>
    <x v="0"/>
    <n v="0"/>
    <n v="0"/>
    <n v="1"/>
    <n v="0"/>
  </r>
  <r>
    <x v="3"/>
    <s v=" Why donâ€™t you wanna eat lunch with your boyfriend?"/>
    <s v="['wan', 'eat', 'lunch', 'boyfriend']"/>
    <x v="6"/>
    <n v="20"/>
    <s v="Topic 19"/>
    <s v="Heartbreaks &amp; Jan"/>
    <x v="0"/>
    <n v="0"/>
    <n v="0"/>
    <n v="1"/>
    <n v="0"/>
  </r>
  <r>
    <x v="3"/>
    <s v=" Donâ€™t you think itâ€™s better to tell him the truth now? You know, rather than waste more of his time?"/>
    <s v="['better', 'tell', 'truth', 'know', 'waste', 'time']"/>
    <x v="6"/>
    <n v="20"/>
    <s v="Topic 7"/>
    <s v="Doors &amp; Elevators"/>
    <x v="1"/>
    <n v="0.41370000000000001"/>
    <n v="0.11"/>
    <n v="0.67"/>
    <n v="0.219"/>
  </r>
  <r>
    <x v="1"/>
    <s v=" I think Iâ€™m gonna go."/>
    <s v="[]"/>
    <x v="6"/>
    <n v="20"/>
    <s v="Topic 1"/>
    <s v="Pam's Activities"/>
    <x v="2"/>
    <n v="0"/>
    <n v="0"/>
    <n v="1"/>
    <n v="0"/>
  </r>
  <r>
    <x v="1"/>
    <s v=" I think you got this. Kay? [Erin nods] Alright. Feel better!"/>
    <s v="['kay', 'erin', 'nod', 'feel', 'better']"/>
    <x v="6"/>
    <n v="20"/>
    <s v="Topic 1"/>
    <s v="Pam's Activities"/>
    <x v="2"/>
    <n v="0.63600000000000001"/>
    <n v="0"/>
    <n v="0.63400000000000001"/>
    <n v="0.36599999999999999"/>
  </r>
  <r>
    <x v="1"/>
    <s v=" Iâ€™m sorry, that just wasnâ€™t interesting to me.  "/>
    <s v="['sorry', 'interest']"/>
    <x v="6"/>
    <n v="20"/>
    <s v="Topic 2"/>
    <s v="Outside Work &amp; Transportation"/>
    <x v="6"/>
    <n v="0.34"/>
    <n v="0.13"/>
    <n v="0.6"/>
    <n v="0.27"/>
  </r>
  <r>
    <x v="3"/>
    <s v=" Wait, when am Iâ€¦? You just have to be clear and firm. You know, just tell him you donâ€™t love him. Just be honest with him. [Erin nods]  "/>
    <s v="['wait', 'clear', 'firm', 'know', 'tell', 'love', 'honest', 'erin', 'nod']"/>
    <x v="6"/>
    <n v="20"/>
    <s v="Topic 26"/>
    <s v="Gender Roles"/>
    <x v="9"/>
    <n v="0.87790000000000001"/>
    <n v="0"/>
    <n v="0.71199999999999997"/>
    <n v="0.28799999999999998"/>
  </r>
  <r>
    <x v="2"/>
    <s v=" [standing by the Louie Volpies entrance greeting people and giving them menus]"/>
    <s v="['stand', 'louie', 'volpies', 'entrance', 'greet', 'people', 'give', 'menu']"/>
    <x v="6"/>
    <n v="20"/>
    <s v="Topic 5"/>
    <s v="Oscar &amp; David Wallace"/>
    <x v="2"/>
    <n v="0.61240000000000006"/>
    <n v="0"/>
    <n v="0.66700000000000004"/>
    <n v="0.33300000000000002"/>
  </r>
  <r>
    <x v="2"/>
    <s v=" Appalling. [Meredith walks in] Eye sore. [Jim and Pam come in] Surprisingly adequate! Okay everyone! The activities commence in four seconds!"/>
    <s v="['appal', 'meredith', 'walk', 'eye', 'sore', 'jim', 'pam', 'surprisingly', 'adequate', 'activity', 'commence', 'second']"/>
    <x v="6"/>
    <n v="20"/>
    <s v="Topic 14"/>
    <s v="Jim &amp; Pam Relationship"/>
    <x v="0"/>
    <n v="0"/>
    <n v="0.17899999999999999"/>
    <n v="0.57399999999999995"/>
    <n v="0.247"/>
  </r>
  <r>
    <x v="4"/>
    <s v=" Oh wait, he canâ€™t help because that title has no meaning!"/>
    <s v="['wait', 'help', 'title', 'meaning']"/>
    <x v="6"/>
    <n v="20"/>
    <s v="Topic 9"/>
    <s v="Self Care Behaviours"/>
    <x v="7"/>
    <n v="0.20030000000000001"/>
    <n v="0.155"/>
    <n v="0.63400000000000001"/>
    <n v="0.21099999999999999"/>
  </r>
  <r>
    <x v="0"/>
    <s v=" Iâ€™m here. [DeAngelo gasps and turns around] In a good way! Iâ€™ve been here the whole time.  "/>
    <s v="['deangelo', 'gasp', 'turn', 'way', 'time']"/>
    <x v="6"/>
    <n v="20"/>
    <s v="Topic 8"/>
    <s v="Dundies and Watching videos"/>
    <x v="5"/>
    <n v="0.49259999999999998"/>
    <n v="0"/>
    <n v="0.83399999999999996"/>
    <n v="0.16600000000000001"/>
  </r>
  <r>
    <x v="2"/>
    <s v="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â€¦?  "/>
    <s v="['lady', 'gentleman', 'stand', 'cohost', 'even', 'michael', 'gary', 'scott', 'michael', 'come', 'run', 'stage', 'people', 'applaud', 'remain', 'stand', 'cohost', 'new', 'manager', 'deangelo', 'jeremitrius', 'vickers', 'deangelo', 'present', 'change', 'mind', 'run']"/>
    <x v="6"/>
    <n v="20"/>
    <s v="Topic 5"/>
    <s v="Oscar &amp; David Wallace"/>
    <x v="2"/>
    <n v="0.78400000000000003"/>
    <n v="0"/>
    <n v="0.85899999999999999"/>
    <n v="0.14099999999999999"/>
  </r>
  <r>
    <x v="0"/>
    <s v=" [in the bathroom] DeAngelo, what are you doing? Thereâ€™s a live audience out there!"/>
    <s v="['bathroom', 'deangelo', 'there', 'live', 'audience']"/>
    <x v="6"/>
    <n v="20"/>
    <s v="Topic 29"/>
    <s v="Financial Activities"/>
    <x v="1"/>
    <n v="0"/>
    <n v="0"/>
    <n v="1"/>
    <n v="0"/>
  </r>
  <r>
    <x v="0"/>
    <s v=" No, Ryan would never do it. Itâ€™s too on the radar. Look, look. The boss, hosts, the Dundies! Itâ€™s sort of our perk!"/>
    <s v="['ryan', 'radar', 'look', 'look', 'bos', 'host', 'dundies', 'sort', 'perk']"/>
    <x v="6"/>
    <n v="20"/>
    <s v="Topic 8"/>
    <s v="Dundies and Watching videos"/>
    <x v="5"/>
    <n v="0"/>
    <n v="0"/>
    <n v="1"/>
    <n v="0"/>
  </r>
  <r>
    <x v="0"/>
    <s v=" Listen to me, youâ€™re not doing this for me, youâ€™re not doing this for you, youâ€™re not even doing this for them!"/>
    <s v="['listen']"/>
    <x v="6"/>
    <n v="20"/>
    <s v="Topic 3"/>
    <s v="Initiatives &amp; Operations at Dunder Mifflin"/>
    <x v="1"/>
    <n v="0"/>
    <n v="0"/>
    <n v="1"/>
    <n v="0"/>
  </r>
  <r>
    <x v="0"/>
    <s v=" [slaps him] Youâ€™re doing this for all those kids out there, eating off the Louie Volpies kidâ€™s menu, wondering: Does it get better? What I want you to do, is I want you to say: Itâ€™s showtime. Get out there.  "/>
    <s v="['slap', 'kid', 'eat', 'louie', 'volpies', 'kid', 'menu', 'wonder', 'better', 'want', 'want', 'showtime']"/>
    <x v="6"/>
    <n v="20"/>
    <s v="Topic 15"/>
    <s v="Parenting Issues"/>
    <x v="8"/>
    <n v="0.5423"/>
    <n v="0"/>
    <n v="0.871"/>
    <n v="0.129"/>
  </r>
  <r>
    <x v="0"/>
    <s v=" Now hit me. [DeAngelo slaps him] One, two, three."/>
    <s v="['hit', 'deangelo', 'slap']"/>
    <x v="6"/>
    <n v="20"/>
    <s v="Topic 16"/>
    <s v="Sexual Behaviours &amp; Weddings"/>
    <x v="0"/>
    <n v="0"/>
    <n v="0"/>
    <n v="1"/>
    <n v="0"/>
  </r>
  <r>
    <x v="0"/>
    <s v=" Okay! Okay! Sorry about the delay everybody! But we were at the DMV waiting in line. [everyone laughs]"/>
    <s v="['sorry', 'delay', 'everybody', 'dmv', 'wait', 'line', 'laugh']"/>
    <x v="6"/>
    <n v="20"/>
    <s v="Topic 32"/>
    <s v="Meridith &amp; Creed Activities"/>
    <x v="2"/>
    <n v="0.74119999999999997"/>
    <n v="0.11700000000000001"/>
    <n v="0.54400000000000004"/>
    <n v="0.33800000000000002"/>
  </r>
  <r>
    <x v="0"/>
    <s v=" There are a lot of great salesmen in this office, but one of our great salesmen is also a great dad. And a close personal friend of mine, Jim Halpert! Best Dad Dundie! [Dwight plays a celebratory honking noise on his keyboard]"/>
    <s v="['great', 'salesman', 'office', 'great', 'salesman', 'great', 'dad', 'close', 'personal', 'friend', 'jim', 'halpert', 'best', 'dad', 'dundie', 'dwight', 'play', 'celebratory', 'honk', 'noise', 'keyboard']"/>
    <x v="6"/>
    <n v="20"/>
    <s v="Topic 47"/>
    <s v="Office Praise for Work"/>
    <x v="4"/>
    <n v="0.98350000000000004"/>
    <n v="0"/>
    <n v="0.57099999999999995"/>
    <n v="0.42899999999999999"/>
  </r>
  <r>
    <x v="1"/>
    <s v=" Wow! I do not parent for the award but I gotta tell you It feels pretty good. Uh, Cece, if youâ€™re watching this at home itâ€™s way past your bedtime, by the way howâ€™d this get televised?"/>
    <s v="['wow', 'parent', 'award', 'get', 'tell', 'feel', 'pretty', 'cece', 'watch', 'home', 'way', 'past', 'bedtime', 'way', 'howd', 'televise']"/>
    <x v="6"/>
    <n v="20"/>
    <s v="Topic 8"/>
    <s v="Dundies and Watching videos"/>
    <x v="5"/>
    <n v="0.92"/>
    <n v="0"/>
    <n v="0.71599999999999997"/>
    <n v="0.28399999999999997"/>
  </r>
  <r>
    <x v="1"/>
    <s v=" I donâ€™t know maybe being a good dad is just all in your own compass. I donâ€™t know, I donâ€™t know. Thank you!"/>
    <s v="['know', 'maybe', 'dad', 'compass', 'know', 'know', 'thank']"/>
    <x v="6"/>
    <n v="20"/>
    <s v="Topic 27"/>
    <s v="Parenting Issues"/>
    <x v="8"/>
    <n v="0.69"/>
    <n v="0"/>
    <n v="0.78700000000000003"/>
    <n v="0.21299999999999999"/>
  </r>
  <r>
    <x v="3"/>
    <s v=" You didnâ€™t think to mention me huh?"/>
    <s v="['mention']"/>
    <x v="6"/>
    <n v="20"/>
    <s v="Topic 17"/>
    <s v="Driving"/>
    <x v="6"/>
    <n v="0"/>
    <n v="0"/>
    <n v="1"/>
    <n v="0"/>
  </r>
  <r>
    <x v="0"/>
    <s v=" Which moves us to, Best Mom Dundie. [Pam gets ready and Jim smiles at her] I guess we all kinda consider her a mom around the office. Meredith Palmer!"/>
    <s v="['move', 'best', 'mom', 'dundie', 'pam', 'get', 'ready', 'jim', 'smile', 'guess', 'kinda', 'consider', 'mom', 'office', 'meredith', 'palmer']"/>
    <x v="6"/>
    <n v="20"/>
    <s v="Topic 32"/>
    <s v="Meridith &amp; Creed Activities"/>
    <x v="2"/>
    <n v="0.87770000000000004"/>
    <n v="0"/>
    <n v="0.72"/>
    <n v="0.28000000000000003"/>
  </r>
  <r>
    <x v="2"/>
    <s v=" Excuse me, can I get a photo of the Best Mom and the Best Dad please?"/>
    <s v="['excuse', 'photo', 'best', 'mom', 'best', 'dad']"/>
    <x v="6"/>
    <n v="20"/>
    <s v="Topic 27"/>
    <s v="Parenting Issues"/>
    <x v="8"/>
    <n v="0.90010000000000001"/>
    <n v="0"/>
    <n v="0.5"/>
    <n v="0.5"/>
  </r>
  <r>
    <x v="2"/>
    <s v=" Big smiles folks! There they are. "/>
    <s v="['big', 'smile', 'folk']"/>
    <x v="6"/>
    <n v="20"/>
    <s v="Topic 1"/>
    <s v="Pam's Activities"/>
    <x v="2"/>
    <n v="0.52549999999999997"/>
    <n v="0"/>
    <n v="0.59599999999999997"/>
    <n v="0.40400000000000003"/>
  </r>
  <r>
    <x v="0"/>
    <s v=" Year after year, I catch a lot of flak on this particular award, because year after year I present this award to a guy instead of a girl. Hottest in the office goes to, [Ryan stands up] Danny Cordray! [Ryan quickly sits] Danny couldnâ€™t be here tonightâ€¦  "/>
    <s v="['year', 'year', 'catch', 'flak', 'particular', 'award', 'year', 'year', 'present', 'award', 'guy', 'instead', 'girl', 'hottest', 'office', 'go', 'ryan', 'stand', 'danny', 'cordray', 'ryan', 'quickly', 'sits', 'danny', 'tonight']"/>
    <x v="6"/>
    <n v="20"/>
    <s v="Topic 43"/>
    <s v="Ryan's Activities"/>
    <x v="2"/>
    <n v="0.8367"/>
    <n v="0"/>
    <n v="0.85"/>
    <n v="0.15"/>
  </r>
  <r>
    <x v="0"/>
    <s v=" Stanley Hudson is a grump, everybody knows that. [Stanley looks angry] But did you know, that Stanley Hudson is also the face of a debilitating disease known as diabetes. The Diabetes Award goes to Stanley Hudson! [Stanley slowly walks over, angry] Come on up here you sick bastard.  "/>
    <s v="['stanley', 'hudson', 'grump', 'everybody', 'know', 'stanley', 'look', 'angry', 'know', 'stanley', 'hudson', 'face', 'debilitate', 'disease', 'know', 'diabetes', 'diabetes', 'award', 'go', 'stanley', 'hudson', 'stanley', 'slowly', 'walk', 'angry', 'sick', 'bastard']"/>
    <x v="6"/>
    <n v="20"/>
    <s v="Topic 44"/>
    <s v="Stanley's Activities"/>
    <x v="2"/>
    <n v="-0.90700000000000003"/>
    <n v="0.252"/>
    <n v="0.67400000000000004"/>
    <n v="7.3999999999999996E-2"/>
  </r>
  <r>
    <x v="0"/>
    <s v=" You know, herpes affects one in five sexually active adults? [manager looks up, angrily at Michael] Pippy Longstocking, Ronald McDonaldâ€™s wife, Ron Howard, Ron Weasley, what do thay all have in common? Red heads. Erin Hannon, come on up here and receive your Cutest Red Head in the Office Award! [Erin looks thrilled and walks up to the stage]"/>
    <s v="['know', 'herpes', 'affect', 'sexually', 'active', 'adult', 'manager', 'look', 'angrily', 'michael', 'pippy', 'longstocking', 'ronald', 'mcdonalds', 'wife', 'ron', 'howard', 'ron', 'weasley', 'thay', 'common', 'red', 'head', 'erin', 'hannon', 'receive', 'cutest', 'red', 'head', 'office', 'award', 'erin', 'look', 'thrill', 'walk', 'stage']"/>
    <x v="6"/>
    <n v="20"/>
    <s v="Topic 43"/>
    <s v="Ryan's Activities"/>
    <x v="2"/>
    <n v="0.89459999999999995"/>
    <n v="0.04"/>
    <n v="0.76800000000000002"/>
    <n v="0.193"/>
  </r>
  <r>
    <x v="0"/>
    <s v=" [escorts Erin off stage] There you go."/>
    <s v="['escort', 'erin', 'stage']"/>
    <x v="6"/>
    <n v="20"/>
    <s v="Topic 7"/>
    <s v="Doors &amp; Elevators"/>
    <x v="1"/>
    <n v="0"/>
    <n v="0"/>
    <n v="1"/>
    <n v="0"/>
  </r>
  <r>
    <x v="0"/>
    <s v=" It is difficult to recognize the person who will be replacing you. But he is a good guy, so the Michael Scott Award for Best Dundies Host goes to DeAngelo Vickers. [DeAngelo jogs up and takes the Dundie and tries to go back to his seat]"/>
    <s v="['difficult', 'recognize', 'person', 'replace', 'guy', 'michael', 'scott', 'award', 'best', 'dundies', 'host', 'go', 'deangelo', 'vickers', 'deangelo', 'jog', 'take', 'dundie', 'try', 'seat']"/>
    <x v="6"/>
    <n v="20"/>
    <s v="Topic 8"/>
    <s v="Dundies and Watching videos"/>
    <x v="5"/>
    <n v="0.93979999999999997"/>
    <n v="0.03"/>
    <n v="0.72199999999999998"/>
    <n v="0.248"/>
  </r>
  <r>
    <x v="0"/>
    <s v=" [stopping Manager] DeAngelo is expressing himself. [manager pulls the microphone cable, everyone can still here DeAngelo."/>
    <s v="['stop', 'manager', 'deangelo', 'express', 'manager', 'pull', 'microphone', 'cable', 'deangelo']"/>
    <x v="6"/>
    <n v="20"/>
    <s v="Topic 8"/>
    <s v="Dundies and Watching videos"/>
    <x v="5"/>
    <n v="-0.15310000000000001"/>
    <n v="9.6000000000000002E-2"/>
    <n v="0.90400000000000003"/>
    <n v="0"/>
  </r>
  <r>
    <x v="0"/>
    <s v=" Okay, weâ€™re done! Thatâ€™s it."/>
    <s v="[]"/>
    <x v="6"/>
    <n v="20"/>
    <s v="Topic 1"/>
    <s v="Pam's Activities"/>
    <x v="2"/>
    <n v="0.29420000000000002"/>
    <n v="0"/>
    <n v="0.64600000000000002"/>
    <n v="0.35399999999999998"/>
  </r>
  <r>
    <x v="0"/>
    <s v=" [Outside of the restaurant, obviously sad] So that is how it ends. My last Dundies ever. I was hoping itâ€™d be more like Godfather Three. That rapped up the whole franchise in an extremely satisfying way. But instead it is like Godfather One! That was, very confusing, had maybe three big laughs. Oh wellâ€¦"/>
    <s v="['outside', 'restaurant', 'obviously', 'sad', 'end', 'dundies', 'hop', 'godfather', 'rapped', 'franchise', 'extremely', 'satisfy', 'way', 'instead', 'godfather', 'confuse', 'maybe', 'big', 'laugh']"/>
    <x v="6"/>
    <n v="20"/>
    <s v="Topic 32"/>
    <s v="Meridith &amp; Creed Activities"/>
    <x v="2"/>
    <n v="0.83789999999999998"/>
    <n v="7.3999999999999996E-2"/>
    <n v="0.71599999999999997"/>
    <n v="0.21"/>
  </r>
  <r>
    <x v="3"/>
    <s v=" Michael, we were thinking maybe we could keep this thing going!"/>
    <s v="['michael', 'think', 'maybe', 'go']"/>
    <x v="6"/>
    <n v="20"/>
    <s v="Topic 23"/>
    <s v="Michael's Behaviours"/>
    <x v="2"/>
    <n v="0"/>
    <n v="0"/>
    <n v="1"/>
    <n v="0"/>
  </r>
  <r>
    <x v="0"/>
    <s v=" No, no. Youâ€™re being too hard on yourself. We had a very truncated rehearsal time."/>
    <s v="['hard', 'truncate', 'rehearsal', 'time']"/>
    <x v="6"/>
    <n v="20"/>
    <s v="Topic 40"/>
    <s v="Leaving the Office"/>
    <x v="6"/>
    <n v="-0.1027"/>
    <n v="9.0999999999999998E-2"/>
    <n v="0.90900000000000003"/>
    <n v="0"/>
  </r>
  <r>
    <x v="3"/>
    <s v=" Letâ€™s grab some ice cream, go back to the office, and finish what we started. [others nod in agreement]"/>
    <s v="['let', 'grab', 'ice', 'cream', 'office', 'finish', 'start', 'nod', 'agreement']"/>
    <x v="6"/>
    <n v="20"/>
    <s v="Topic 32"/>
    <s v="Meridith &amp; Creed Activities"/>
    <x v="2"/>
    <n v="0.49390000000000001"/>
    <n v="0"/>
    <n v="0.84899999999999998"/>
    <n v="0.151"/>
  </r>
  <r>
    <x v="0"/>
    <s v=" So what youâ€™re saying is you kinda like it? [Phyllis impression] Iâ€™ve fallen and I canâ€™t get up! [normal again] That Phyllis bit, that was pretty good."/>
    <s v="['say', 'kinda', 'phyllis', 'impression', 'fall', 'normal', 'phyllis', 'bit', 'pretty']"/>
    <x v="6"/>
    <n v="20"/>
    <s v="Topic 25"/>
    <s v="Phylllis &amp; Angela Activities"/>
    <x v="2"/>
    <n v="0.79049999999999998"/>
    <n v="7.0999999999999994E-2"/>
    <n v="0.629"/>
    <n v="0.3"/>
  </r>
  <r>
    <x v="1"/>
    <s v=" I donâ€™t know that we need to dissect it all now, but-"/>
    <s v="['know', 'need', 'dissect']"/>
    <x v="6"/>
    <n v="20"/>
    <s v="Topic 17"/>
    <s v="Driving"/>
    <x v="6"/>
    <n v="0"/>
    <n v="0"/>
    <n v="1"/>
    <n v="0"/>
  </r>
  <r>
    <x v="1"/>
    <s v=" That did. Pretty huge laugh."/>
    <s v="['pretty', 'huge', 'laugh']"/>
    <x v="6"/>
    <n v="20"/>
    <s v="Topic 32"/>
    <s v="Meridith &amp; Creed Activities"/>
    <x v="2"/>
    <n v="0.84419999999999995"/>
    <n v="0"/>
    <n v="0.18"/>
    <n v="0.82"/>
  </r>
  <r>
    <x v="0"/>
    <s v=" [to Stanley, who is cracking up again] You were laughing right?"/>
    <s v="['stanley', 'crack', 'laugh']"/>
    <x v="6"/>
    <n v="20"/>
    <s v="Topic 44"/>
    <s v="Stanley's Activities"/>
    <x v="2"/>
    <n v="0.49390000000000001"/>
    <n v="0"/>
    <n v="0.75800000000000001"/>
    <n v="0.24199999999999999"/>
  </r>
  <r>
    <x v="2"/>
    <s v=" We should just wait here and not get good seats in the conference room?"/>
    <s v="['wait', 'seat', 'conference', 'room']"/>
    <x v="6"/>
    <n v="20"/>
    <s v="Topic 13"/>
    <s v="Meetings"/>
    <x v="1"/>
    <n v="-0.3412"/>
    <n v="0.156"/>
    <n v="0.84399999999999997"/>
    <n v="0"/>
  </r>
  <r>
    <x v="0"/>
    <s v=" Thatâ€™s true, we wouldnâ€™t get seats together."/>
    <s v="['true', 'seat']"/>
    <x v="6"/>
    <n v="20"/>
    <s v="Topic 5"/>
    <s v="Oscar &amp; David Wallace"/>
    <x v="2"/>
    <n v="0.42149999999999999"/>
    <n v="0"/>
    <n v="0.68200000000000005"/>
    <n v="0.318"/>
  </r>
  <r>
    <x v="0"/>
    <s v=" [in the car] You know, despite a couple hiccups, I think that went very well.  "/>
    <s v="['car', 'know', 'despite', 'couple', 'hiccup', 'go']"/>
    <x v="6"/>
    <n v="20"/>
    <s v="Topic 6"/>
    <s v="Time Spent"/>
    <x v="1"/>
    <n v="0.33839999999999998"/>
    <n v="0"/>
    <n v="0.85399999999999998"/>
    <n v="0.14599999999999999"/>
  </r>
  <r>
    <x v="2"/>
    <s v=" I thought it was the worst Dundies Iâ€™ve ever been to."/>
    <s v="['thought', 'bad', 'dundies']"/>
    <x v="6"/>
    <n v="20"/>
    <s v="Topic 8"/>
    <s v="Dundies and Watching videos"/>
    <x v="5"/>
    <n v="-0.62490000000000001"/>
    <n v="0.29099999999999998"/>
    <n v="0.70899999999999996"/>
    <n v="0"/>
  </r>
  <r>
    <x v="0"/>
    <s v=" Man! Maybe you should have won the Kind of a Bitch Award."/>
    <s v="['man', 'maybe', 'kind', 'bitch', 'award']"/>
    <x v="6"/>
    <n v="20"/>
    <s v="Topic 8"/>
    <s v="Dundies and Watching videos"/>
    <x v="5"/>
    <n v="0.57069999999999999"/>
    <n v="0.187"/>
    <n v="0.44400000000000001"/>
    <n v="0.36899999999999999"/>
  </r>
  <r>
    <x v="2"/>
    <s v=" Gladly! Iâ€™d accept that award, because a bitch, is a female dog!"/>
    <s v="['gladly', 'accept', 'award', 'bitch', 'female', 'dog']"/>
    <x v="6"/>
    <n v="20"/>
    <s v="Topic 10"/>
    <s v="Recreation"/>
    <x v="5"/>
    <n v="0.64670000000000005"/>
    <n v="0.182"/>
    <n v="0.38300000000000001"/>
    <n v="0.435"/>
  </r>
  <r>
    <x v="2"/>
    <s v=" I just donâ€™t see a point in the Dundies! Okay? The jokes are terrible, the venue is bad, the fashion is boring."/>
    <s v="['point', 'dundies', 'joke', 'terrible', 'venue', 'fashion', 'boring']"/>
    <x v="6"/>
    <n v="20"/>
    <s v="Topic 49"/>
    <s v="Workplace Happenings"/>
    <x v="1"/>
    <n v="-0.74239999999999995"/>
    <n v="0.30499999999999999"/>
    <n v="0.56499999999999995"/>
    <n v="0.13"/>
  </r>
  <r>
    <x v="0"/>
    <s v=" Okay! That, that is unfair! The clothing was safe, but tasteful."/>
    <s v="['unfair', 'clothing', 'safe', 'tasteful']"/>
    <x v="6"/>
    <n v="20"/>
    <s v="Topic 19"/>
    <s v="Heartbreaks &amp; Jan"/>
    <x v="0"/>
    <n v="0.2344"/>
    <n v="0.14599999999999999"/>
    <n v="0.56999999999999995"/>
    <n v="0.28399999999999997"/>
  </r>
  <r>
    <x v="2"/>
    <s v=" And next time, why donâ€™t you pick a co-host, that doesnâ€™t have microphone-a-phobia!"/>
    <s v="['time', 'pick', 'cohost', 'microphoneaphobia']"/>
    <x v="6"/>
    <n v="20"/>
    <s v="Topic 8"/>
    <s v="Dundies and Watching videos"/>
    <x v="5"/>
    <n v="0"/>
    <n v="0"/>
    <n v="1"/>
    <n v="0"/>
  </r>
  <r>
    <x v="0"/>
    <s v=" [in conference room] Hereâ€¦ [Andy walks in] Okay! By his own omission, this person actually tried marijuana in college, so the Doobie Doobie Pothead Stoner of the Year Award goes to, Andy Bernard! [Andy walks up]"/>
    <s v="['conference', 'room', 'andy', 'walk', 'omission', 'person', 'actually', 'try', 'marijuana', 'college', 'doobie', 'doobie', 'pothead', 'stoner', 'year', 'award', 'go', 'andy', 'bernard', 'andy', 'walk']"/>
    <x v="6"/>
    <n v="20"/>
    <s v="Topic 22"/>
    <s v="Andy's Activities"/>
    <x v="2"/>
    <n v="0.71699999999999997"/>
    <n v="0"/>
    <n v="0.85"/>
    <n v="0.15"/>
  </r>
  <r>
    <x v="0"/>
    <s v=" [choked up] Yeah, okay. [pauses, then takes a deep breath] Well this is gonna hurt like a mother[bleep].  "/>
    <s v="['choked', 'pause', 'take', 'deep', 'breath', 'hurt', 'motherbleep']"/>
    <x v="6"/>
    <n v="20"/>
    <s v="Topic 28"/>
    <s v="Romantic Feelings"/>
    <x v="0"/>
    <n v="5.16E-2"/>
    <n v="0.23899999999999999"/>
    <n v="0.441"/>
    <n v="0.32"/>
  </r>
  <r>
    <x v="0"/>
    <s v=" Here he comes! Alright! You deserve it! [Toby comes up and take the mic]"/>
    <s v="['come', 'deserve', 'toby', 'come', 'mic']"/>
    <x v="6"/>
    <n v="20"/>
    <s v="Topic 33"/>
    <s v="HR Complaints"/>
    <x v="3"/>
    <n v="0.43590000000000001"/>
    <n v="0"/>
    <n v="0.81899999999999995"/>
    <n v="0.18099999999999999"/>
  </r>
  <r>
    <x v="0"/>
    <s v=" Ahh, thank you. Like a butler."/>
    <s v="['thank', 'butler']"/>
    <x v="6"/>
    <n v="21"/>
    <s v="Topic 18"/>
    <s v="Focusing at Work"/>
    <x v="1"/>
    <n v="0.61240000000000006"/>
    <n v="0"/>
    <n v="0.44400000000000001"/>
    <n v="0.55600000000000005"/>
  </r>
  <r>
    <x v="2"/>
    <s v=" Colorado specialty, Rocky Mountain Oysters."/>
    <s v="['colorado', 'specialty', 'rocky', 'mountain', 'oyster']"/>
    <x v="6"/>
    <n v="21"/>
    <s v="Topic 26"/>
    <s v="Gender Roles"/>
    <x v="9"/>
    <n v="0"/>
    <n v="0"/>
    <n v="1"/>
    <n v="0"/>
  </r>
  <r>
    <x v="0"/>
    <s v=" [Michael takes one and bites] Oh, these do not taste like oysters."/>
    <s v="['michael', 'take', 'bite', 'taste', 'oyster']"/>
    <x v="6"/>
    <n v="21"/>
    <s v="Topic 23"/>
    <s v="Michael's Behaviours"/>
    <x v="2"/>
    <n v="-0.27550000000000002"/>
    <n v="0.161"/>
    <n v="0.83899999999999997"/>
    <n v="0"/>
  </r>
  <r>
    <x v="2"/>
    <s v=" [angrily] Thatâ€™s because theyâ€™re Not oysters, theyâ€™re bull testicles! I cut them off fresh this morning! [Michael spits it out] Hah!"/>
    <s v="['angrily', 'oyster', 'bull', 'testicle', 'cut', 'fresh', 'morning', 'michael', 'spit', 'hah']"/>
    <x v="6"/>
    <n v="21"/>
    <s v="Topic 45"/>
    <s v="Angela's Activities"/>
    <x v="2"/>
    <n v="-0.53859999999999997"/>
    <n v="0.222"/>
    <n v="0.69"/>
    <n v="8.7999999999999995E-2"/>
  </r>
  <r>
    <x v="0"/>
    <s v=" Sick freak! What is wrong with you?"/>
    <s v="['sick', 'freak', 'wrong']"/>
    <x v="6"/>
    <n v="21"/>
    <s v="Topic 19"/>
    <s v="Heartbreaks &amp; Jan"/>
    <x v="0"/>
    <n v="-0.86219999999999997"/>
    <n v="0.70599999999999996"/>
    <n v="0.29399999999999998"/>
    <n v="0"/>
  </r>
  <r>
    <x v="2"/>
    <s v=" What is wrong with you? Iâ€™m the sick freak? After what you did? You expect to be buttled? You didnâ€™t recommend me?!"/>
    <s v="['wrong', 'sick', 'freak', 'expect', 'buttled', 'recommend']"/>
    <x v="6"/>
    <n v="21"/>
    <s v="Topic 19"/>
    <s v="Heartbreaks &amp; Jan"/>
    <x v="0"/>
    <n v="-0.84230000000000005"/>
    <n v="0.34"/>
    <n v="0.57999999999999996"/>
    <n v="8.1000000000000003E-2"/>
  </r>
  <r>
    <x v="0"/>
    <s v=" I donâ€™t own Dunder Mifflin, okay? [Dwight scoffs] The job was not mine to give. [sighs] Look, I need your advice on something. I am told that there are bears in the Rockies."/>
    <s v="['dunder', 'mifflin', 'dwight', 'scoff', 'job', 'sigh', 'look', 'need', 'advice', 'bear', 'rockies']"/>
    <x v="6"/>
    <n v="21"/>
    <s v="Topic 3"/>
    <s v="Initiatives &amp; Operations at Dunder Mifflin"/>
    <x v="1"/>
    <n v="0.2263"/>
    <n v="0"/>
    <n v="0.94399999999999995"/>
    <n v="5.6000000000000001E-2"/>
  </r>
  <r>
    <x v="2"/>
    <s v=" Where did you hear that? Obvious XM Radio?"/>
    <s v="['hear', 'obvious', 'xm', 'radio']"/>
    <x v="6"/>
    <n v="21"/>
    <s v="Topic 49"/>
    <s v="Workplace Happenings"/>
    <x v="1"/>
    <n v="0"/>
    <n v="0"/>
    <n v="1"/>
    <n v="0"/>
  </r>
  <r>
    <x v="0"/>
    <s v=" Well, I was just thinking that maybe I should keep a salami in my pocketâ€¦"/>
    <s v="['think', 'maybe', 'salami', 'pocket']"/>
    <x v="6"/>
    <n v="21"/>
    <s v="Topic 11"/>
    <s v="Closing deals"/>
    <x v="1"/>
    <n v="0.2732"/>
    <n v="0"/>
    <n v="0.87"/>
    <n v="0.13"/>
  </r>
  <r>
    <x v="2"/>
    <s v=" Especially if you think that life would be better without Legs!"/>
    <s v="['especially', 'life', 'better', 'leg']"/>
    <x v="6"/>
    <n v="21"/>
    <s v="Topic 27"/>
    <s v="Parenting Issues"/>
    <x v="8"/>
    <n v="0.49259999999999998"/>
    <n v="0"/>
    <n v="0.75800000000000001"/>
    <n v="0.24199999999999999"/>
  </r>
  <r>
    <x v="2"/>
    <s v="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â€™re like a giant walking salami!"/>
    <s v="['black', 'bear', 'smell', 'salami', 'mile', 'michael', 'think', 'run', 'faster', 'horse', 'think', 'outrun', 'horse', 'try', 'cheetah', 'tight', 'pant', 'michael', 'salami', 'black', 'bear', 'understand', 'michael', 'nod', 'agreement', 'giant', 'walk', 'salami']"/>
    <x v="6"/>
    <n v="21"/>
    <s v="Topic 46"/>
    <s v="Food and Eating Habits"/>
    <x v="5"/>
    <n v="0.76800000000000002"/>
    <n v="0"/>
    <n v="0.9"/>
    <n v="0.1"/>
  </r>
  <r>
    <x v="0"/>
    <s v=" Okay, so no salami in the pants. How about a pepperoni?"/>
    <s v="['salami', 'pant', 'pepperoni']"/>
    <x v="6"/>
    <n v="21"/>
    <s v="Topic 6"/>
    <s v="Time Spent"/>
    <x v="1"/>
    <n v="-0.15129999999999999"/>
    <n v="0.186"/>
    <n v="0.67200000000000004"/>
    <n v="0.14199999999999999"/>
  </r>
  <r>
    <x v="2"/>
    <s v=" Any kind of meat that you can possibly name!"/>
    <s v="['kind', 'meat', 'possibly']"/>
    <x v="6"/>
    <n v="21"/>
    <s v="Topic 46"/>
    <s v="Food and Eating Habits"/>
    <x v="5"/>
    <n v="0"/>
    <n v="0"/>
    <n v="1"/>
    <n v="0"/>
  </r>
  <r>
    <x v="0"/>
    <s v=" Yes. Yes, you know what? Take my favorite truck. Sure."/>
    <s v="['know', 'favorite', 'truck', 'sure']"/>
    <x v="6"/>
    <n v="21"/>
    <s v="Topic 31"/>
    <s v="Showing Appreciation for Others"/>
    <x v="4"/>
    <n v="0.86580000000000001"/>
    <n v="0"/>
    <n v="0.35899999999999999"/>
    <n v="0.64100000000000001"/>
  </r>
  <r>
    <x v="0"/>
    <s v=" That sounds good. Thank you.  "/>
    <s v="['sound', 'thank']"/>
    <x v="6"/>
    <n v="21"/>
    <s v="Topic 18"/>
    <s v="Focusing at Work"/>
    <x v="1"/>
    <n v="0.65969999999999995"/>
    <n v="0"/>
    <n v="0.35699999999999998"/>
    <n v="0.64300000000000002"/>
  </r>
  <r>
    <x v="0"/>
    <s v=" Sad? No, no, no. I donâ€™t leave â€™til tomorrow, soâ€¦ Tomorrow I will be a wreck.  "/>
    <s v="['sad', 'leave', 'til', 'tomorrow', 'tomorrow', 'wreck']"/>
    <x v="6"/>
    <n v="21"/>
    <s v="Topic 9"/>
    <s v="Self Care Behaviours"/>
    <x v="7"/>
    <n v="-0.73509999999999998"/>
    <n v="0.35599999999999998"/>
    <n v="0.64400000000000002"/>
    <n v="0"/>
  </r>
  <r>
    <x v="1"/>
    <s v=" So you guys are filming people when they go to the bathroom now?  "/>
    <s v="['guy', 'film', 'people', 'bathroom']"/>
    <x v="6"/>
    <n v="21"/>
    <s v="Topic 49"/>
    <s v="Workplace Happenings"/>
    <x v="1"/>
    <n v="0"/>
    <n v="0"/>
    <n v="1"/>
    <n v="0"/>
  </r>
  <r>
    <x v="0"/>
    <s v=" [walking in] There they are! Party Planning Committee together again!"/>
    <s v="['walk', 'party', 'planning', 'committee']"/>
    <x v="6"/>
    <n v="21"/>
    <s v="Topic 30"/>
    <s v="Celebrations"/>
    <x v="5"/>
    <n v="0.50800000000000001"/>
    <n v="0"/>
    <n v="0.73299999999999998"/>
    <n v="0.26700000000000002"/>
  </r>
  <r>
    <x v="3"/>
    <s v=" Well we all wanted to plan your goodbye party. We thought this would be easier.  "/>
    <s v="['want', 'plan', 'goodbye', 'party', 'thought', 'easy']"/>
    <x v="6"/>
    <n v="21"/>
    <s v="Topic 30"/>
    <s v="Celebrations"/>
    <x v="5"/>
    <n v="0.76500000000000001"/>
    <n v="0"/>
    <n v="0.61199999999999999"/>
    <n v="0.38800000000000001"/>
  </r>
  <r>
    <x v="0"/>
    <s v=" You know what, Iâ€™m thinking maybe we should get ice cream that everybodyâ€™ll like. How about vanilla? Letâ€™s get vanilla."/>
    <s v="['know', 'think', 'maybe', 'ice', 'cream', 'everybodyll', 'vanilla', 'let', 'vanilla']"/>
    <x v="6"/>
    <n v="21"/>
    <s v="Topic 32"/>
    <s v="Meridith &amp; Creed Activities"/>
    <x v="2"/>
    <n v="0.36120000000000002"/>
    <n v="0"/>
    <n v="0.88400000000000001"/>
    <n v="0.11600000000000001"/>
  </r>
  <r>
    <x v="0"/>
    <s v="  Tomorrow I want everyone to have a good time. No drama. And as for today, just a typical day. Alright?"/>
    <s v="['tomorrow', 'want', 'time', 'drama', 'today', 'typical']"/>
    <x v="6"/>
    <n v="21"/>
    <s v="Topic 9"/>
    <s v="Self Care Behaviours"/>
    <x v="7"/>
    <n v="0.45879999999999999"/>
    <n v="0.09"/>
    <n v="0.65600000000000003"/>
    <n v="0.254"/>
  </r>
  <r>
    <x v="0"/>
    <s v=" Sounds good. Fudge it up! [all seem surprised at Michaelâ€™s behavior]  "/>
    <s v="['sound', 'fudge', 'surprised', 'michael', 'behavior']"/>
    <x v="6"/>
    <n v="21"/>
    <s v="Topic 23"/>
    <s v="Michael's Behaviours"/>
    <x v="2"/>
    <n v="0.62390000000000001"/>
    <n v="0"/>
    <n v="0.63900000000000001"/>
    <n v="0.36099999999999999"/>
  </r>
  <r>
    <x v="0"/>
    <s v=" [holding up his â€œWorldâ€™s Best Boss Mugâ€] I bought this for myself. And yesterday, they gave me this. [holds up a Dundie that reads, â€˜Worldâ€™s Best Boss 2011, Michael G. Scottâ€™, throws his mug into the garbage can and places his Dundie at the front of his desk] I still need something to drink out of though.  "/>
    <s v="['hold', 'world', 'best', 'bos', 'mug', 'bought', 'yesterday', 'give', 'hold', 'dundie', 'read', 'world', 'best', 'bos', 'michael', 'g', 'scott', 'throw', 'mug', 'garbage', 'place', 'dundie', 'desk', 'need', 'drink']"/>
    <x v="6"/>
    <n v="21"/>
    <s v="Topic 39"/>
    <s v="Items in Dunder Mifflin"/>
    <x v="1"/>
    <n v="0.85550000000000004"/>
    <n v="0"/>
    <n v="0.86799999999999999"/>
    <n v="0.13200000000000001"/>
  </r>
  <r>
    <x v="0"/>
    <s v=" [pulls out a list of everyone in the office, then puts it back in his jacket] Attention everyone, before I leave tomorrow I would like to reveal a secret I have kept for over twenty years. A secret about Phyllis."/>
    <s v="['pull', 'list', 'office', 'put', 'jacket', 'attention', 'leave', 'tomorrow', 'reveal', 'secret', 'kept', 'year', 'secret', 'phyllis']"/>
    <x v="6"/>
    <n v="21"/>
    <s v="Topic 25"/>
    <s v="Phylllis &amp; Angela Activities"/>
    <x v="2"/>
    <n v="0.31819999999999998"/>
    <n v="2.9000000000000001E-2"/>
    <n v="0.91100000000000003"/>
    <n v="0.06"/>
  </r>
  <r>
    <x v="0"/>
    <s v=" When Phyllis was in high school, she was soâ€¦ cute. [Phyllis looks relieved] And she still is.  "/>
    <s v="['phyllis', 'high', 'school', 'cute', 'phyllis', 'look', 'relieve']"/>
    <x v="6"/>
    <n v="21"/>
    <s v="Topic 21"/>
    <s v="Workplace Happenings"/>
    <x v="1"/>
    <n v="0.68079999999999996"/>
    <n v="0"/>
    <n v="0.72799999999999998"/>
    <n v="0.27200000000000002"/>
  </r>
  <r>
    <x v="0"/>
    <s v=" [hesitantly] Sounds great, I just think itâ€™s great. Oh, I have gifts as well! [goes into his office and comes out with a bag] And I will start, by giving the first gift to Phyllis! Phyllis, you are shy and sweet, and you donâ€™t often speak your mind, but you should. Because you have great ideas. So Phyllis, I am giving you this, so you can always remember to speak your mind. [presents to her a mouth wind-up chattering toy]"/>
    <s v="['hesitantly', 'sound', 'great', 'great', 'gift', 'go', 'office', 'come', 'bag', 'start', 'give', 'gift', 'phyllis', 'phyllis', 'shy', 'sweet', 'speak', 'mind', 'great', 'idea', 'phyllis', 'give', 'remember', 'speak', 'mind', 'present', 'mouth', 'windup', 'chatter', 'toy']"/>
    <x v="6"/>
    <n v="21"/>
    <s v="Topic 31"/>
    <s v="Showing Appreciation for Others"/>
    <x v="4"/>
    <n v="0.95540000000000003"/>
    <n v="3.3000000000000002E-2"/>
    <n v="0.73899999999999999"/>
    <n v="0.22800000000000001"/>
  </r>
  <r>
    <x v="0"/>
    <s v=" Stanley, you love your Sudoku and your puzzles, I bestow upon you, my felt. [gives Stanley a small felt table] May you never lose the fun loving quality in life."/>
    <s v="['stanley', 'love', 'sudoku', 'puzzle', 'bestow', 'felt', 'give', 'stanley', 'small', 'felt', 'table', 'lose', 'fun', 'love', 'quality', 'life']"/>
    <x v="6"/>
    <n v="21"/>
    <s v="Topic 26"/>
    <s v="Gender Roles"/>
    <x v="9"/>
    <n v="0.82509999999999994"/>
    <n v="6.9000000000000006E-2"/>
    <n v="0.66600000000000004"/>
    <n v="0.26500000000000001"/>
  </r>
  <r>
    <x v="0"/>
    <s v=" Well, okayâ€¦ And Andy, Andy who needs confidence  that he is a great salesman. I give you, my clients, our ten most important accounts. [other salesmen look outraged]"/>
    <s v="['andy', 'andy', 'need', 'confidence', 'great', 'salesman', 'client', 'important', 'account', 'salesman', 'look', 'outrage']"/>
    <x v="6"/>
    <n v="21"/>
    <s v="Topic 47"/>
    <s v="Office Praise for Work"/>
    <x v="4"/>
    <n v="0.79600000000000004"/>
    <n v="9.1999999999999998E-2"/>
    <n v="0.60399999999999998"/>
    <n v="0.30399999999999999"/>
  </r>
  <r>
    <x v="0"/>
    <s v=" But youâ€™re the best salesman, on the inside."/>
    <s v="['best', 'salesman', 'inside']"/>
    <x v="6"/>
    <n v="21"/>
    <s v="Topic 47"/>
    <s v="Office Praise for Work"/>
    <x v="4"/>
    <n v="0.77829999999999999"/>
    <n v="0"/>
    <n v="0.54700000000000004"/>
    <n v="0.45300000000000001"/>
  </r>
  <r>
    <x v="0"/>
    <s v=" You sold us all on Andy, a product that nobody wanted."/>
    <s v="['sell', 'andy', 'product', 'want']"/>
    <x v="6"/>
    <n v="21"/>
    <s v="Topic 22"/>
    <s v="Andy's Activities"/>
    <x v="2"/>
    <n v="0"/>
    <n v="0"/>
    <n v="1"/>
    <n v="0"/>
  </r>
  <r>
    <x v="0"/>
    <s v=" Just do your best! I have faith in you."/>
    <s v="['best', 'faith']"/>
    <x v="6"/>
    <n v="21"/>
    <s v="Topic 32"/>
    <s v="Meridith &amp; Creed Activities"/>
    <x v="2"/>
    <n v="0.80700000000000005"/>
    <n v="0"/>
    <n v="0.49"/>
    <n v="0.51"/>
  </r>
  <r>
    <x v="2"/>
    <s v=" Iâ€™ve given up expecting Michael to do the right thing. Or the decent thing. Or even the comprehensible thing.  "/>
    <s v="['give', 'expect', 'michael', 'decent', 'comprehensible']"/>
    <x v="6"/>
    <n v="21"/>
    <s v="Topic 23"/>
    <s v="Michael's Behaviours"/>
    <x v="2"/>
    <n v="0"/>
    <n v="0"/>
    <n v="1"/>
    <n v="0"/>
  </r>
  <r>
    <x v="0"/>
    <s v=" [rips the poster in half] Donâ€™t be a caricature Kevin, never be a caricature. How did that feel when I tore that up?"/>
    <s v="['rip', 'poster', 'half', 'caricature', 'kevin', 'caricature', 'feel', 'tore']"/>
    <x v="6"/>
    <n v="21"/>
    <s v="Topic 6"/>
    <s v="Time Spent"/>
    <x v="1"/>
    <n v="0"/>
    <n v="0"/>
    <n v="1"/>
    <n v="0"/>
  </r>
  <r>
    <x v="0"/>
    <s v=" Good, stand up. [Kevin does so] You will be thin. You Wonâ€™t drool over pizza like an animal anymore."/>
    <s v="['stand', 'kevin', 'thin', 'drool', 'pizza', 'animal', 'anymore']"/>
    <x v="6"/>
    <n v="21"/>
    <s v="Topic 41"/>
    <s v="Kevin's Activities"/>
    <x v="2"/>
    <n v="0.65969999999999995"/>
    <n v="0"/>
    <n v="0.75900000000000001"/>
    <n v="0.24099999999999999"/>
  </r>
  <r>
    <x v="0"/>
    <s v=" Donâ€™t be. You should never settle for who you are. [moving on] Oscar, Oscar, Oscar! Oscar, you are-"/>
    <s v="['settle', 'move', 'oscar', 'oscar', 'oscar', 'oscar']"/>
    <x v="6"/>
    <n v="21"/>
    <s v="Topic 5"/>
    <s v="Oscar &amp; David Wallace"/>
    <x v="2"/>
    <n v="0"/>
    <n v="0"/>
    <n v="1"/>
    <n v="0"/>
  </r>
  <r>
    <x v="0"/>
    <s v=" [quietly groans] Okay, you know what? Just do your best buddy! Okay, Oscar, you are very smart, and you have a gigantic education. And, I think of you as my scarecrow, because you gave me a brain. So thatâ€™s why I made you this. [takes a sack tied in the upper middle making a crude head, with a face drawn on, obviously the product of poor craftsmanship, Oscar pretends to like it]"/>
    <s v="['quietly', 'groan', 'know', 'best', 'buddy', 'oscar', 'smart', 'gigantic', 'education', 'scarecrow', 'give', 'brain', 'take', 'sack', 'tie', 'upper', 'middle', 'make', 'crude', 'head', 'face', 'drawn', 'obviously', 'product', 'poor', 'craftsmanship', 'oscar', 'pretend']"/>
    <x v="6"/>
    <n v="21"/>
    <s v="Topic 5"/>
    <s v="Oscar &amp; David Wallace"/>
    <x v="2"/>
    <n v="0.58379999999999999"/>
    <n v="0.115"/>
    <n v="0.72599999999999998"/>
    <n v="0.159"/>
  </r>
  <r>
    <x v="0"/>
    <s v=" [laughing] It looks like a [more laughing] It looks like it was made by a two year old monkey on a farm! He just accepted, accepted that I put all this work into it! [laughs more] He has the lowest opinion of me, of anybody!  "/>
    <s v="['laugh', 'look', 'laugh', 'look', 'year', 'old', 'monkey', 'farm', 'accepted', 'accepted', 'work', 'laugh', 'low', 'opinion', 'anybody']"/>
    <x v="6"/>
    <n v="21"/>
    <s v="Topic 32"/>
    <s v="Meridith &amp; Creed Activities"/>
    <x v="2"/>
    <n v="0.9466"/>
    <n v="4.3999999999999997E-2"/>
    <n v="0.621"/>
    <n v="0.33500000000000002"/>
  </r>
  <r>
    <x v="0"/>
    <s v=" Was it just me, or did you think that we were going to have sex at some point?"/>
    <s v="['go', 'sex', 'point']"/>
    <x v="6"/>
    <n v="21"/>
    <s v="Topic 16"/>
    <s v="Sexual Behaviours &amp; Weddings"/>
    <x v="0"/>
    <n v="0"/>
    <n v="0"/>
    <n v="1"/>
    <n v="0"/>
  </r>
  <r>
    <x v="0"/>
    <s v=" How would you have wanted to do it? Okay, okay. You know what? Inappropriate. I am engaged happily, and you have landed yourself a Senator."/>
    <s v="['want', 'know', 'inappropriate', 'engage', 'happily', 'land', 'senator']"/>
    <x v="6"/>
    <n v="21"/>
    <s v="Topic 10"/>
    <s v="Recreation"/>
    <x v="5"/>
    <n v="0.85770000000000002"/>
    <n v="0"/>
    <n v="0.66800000000000004"/>
    <n v="0.33200000000000002"/>
  </r>
  <r>
    <x v="4"/>
    <s v=" You wanna see some pictures? I just got these."/>
    <s v="['wan', 'picture']"/>
    <x v="6"/>
    <n v="21"/>
    <s v="Topic 19"/>
    <s v="Heartbreaks &amp; Jan"/>
    <x v="0"/>
    <n v="0"/>
    <n v="0"/>
    <n v="1"/>
    <n v="0"/>
  </r>
  <r>
    <x v="4"/>
    <s v=" Uhm, these are, okay this is us at the theater. And antiquing! Oh, rollerblading."/>
    <s v="['uhm', 'theater', 'antique', 'rollerblade']"/>
    <x v="6"/>
    <n v="21"/>
    <s v="Topic 17"/>
    <s v="Driving"/>
    <x v="6"/>
    <n v="0.29420000000000002"/>
    <n v="0"/>
    <n v="0.85599999999999998"/>
    <n v="0.14399999999999999"/>
  </r>
  <r>
    <x v="0"/>
    <s v=" Whoâ€™s that? Whoâ€™s that guy? [points to second guy in the pictures]"/>
    <s v="['who', 'who', 'guy', 'point', 'second', 'guy', 'picture']"/>
    <x v="6"/>
    <n v="21"/>
    <s v="Topic 44"/>
    <s v="Stanley's Activities"/>
    <x v="2"/>
    <n v="0"/>
    <n v="0"/>
    <n v="1"/>
    <n v="0"/>
  </r>
  <r>
    <x v="4"/>
    <s v=" Oh, thatâ€™s Thomas, Robertâ€™s aide."/>
    <s v="['thomas', 'robert', 'aide']"/>
    <x v="6"/>
    <n v="21"/>
    <s v="Topic 13"/>
    <s v="Meetings"/>
    <x v="1"/>
    <n v="0"/>
    <n v="0"/>
    <n v="1"/>
    <n v="0"/>
  </r>
  <r>
    <x v="4"/>
    <s v=" Yeah. [Oscar shakes his head no]  "/>
    <s v="['oscar', 'shake', 'head']"/>
    <x v="6"/>
    <n v="21"/>
    <s v="Topic 1"/>
    <s v="Pam's Activities"/>
    <x v="2"/>
    <n v="0.29599999999999999"/>
    <n v="0"/>
    <n v="0.69399999999999995"/>
    <n v="0.30599999999999999"/>
  </r>
  <r>
    <x v="3"/>
    <s v=" [Michael sits alone eating at the back of the kitchen, Pam comes in with Jim, Creed and Kevin] You should do more stuff like that."/>
    <s v="['michael', 'sits', 'eat', 'kitchen', 'pam', 'come', 'jim', 'creed', 'kevin', 'stuff']"/>
    <x v="6"/>
    <n v="21"/>
    <s v="Topic 46"/>
    <s v="Food and Eating Habits"/>
    <x v="5"/>
    <n v="0.19700000000000001"/>
    <n v="7.1999999999999995E-2"/>
    <n v="0.82799999999999996"/>
    <n v="0.1"/>
  </r>
  <r>
    <x v="1"/>
    <s v=" [to Michael] Hey! Itâ€™s almost your last day, come sit with us."/>
    <s v="['michael', 'sit']"/>
    <x v="6"/>
    <n v="21"/>
    <s v="Topic 23"/>
    <s v="Michael's Behaviours"/>
    <x v="2"/>
    <n v="0"/>
    <n v="0"/>
    <n v="1"/>
    <n v="0"/>
  </r>
  <r>
    <x v="3"/>
    <s v=" So Iâ€™m going to Carbondale this afternoon to get a new bulk shredder."/>
    <s v="['go', 'carbondale', 'afternoon', 'new', 'bulk', 'shredder']"/>
    <x v="6"/>
    <n v="21"/>
    <s v="Topic 10"/>
    <s v="Recreation"/>
    <x v="5"/>
    <n v="0"/>
    <n v="0"/>
    <n v="1"/>
    <n v="0"/>
  </r>
  <r>
    <x v="3"/>
    <s v=" Itâ€™s a good shredder, it just keeps breaking."/>
    <s v="['shredder', 'keep', 'break']"/>
    <x v="6"/>
    <n v="21"/>
    <s v="Topic 13"/>
    <s v="Meetings"/>
    <x v="1"/>
    <n v="0.44040000000000001"/>
    <n v="0"/>
    <n v="0.70699999999999996"/>
    <n v="0.29299999999999998"/>
  </r>
  <r>
    <x v="3"/>
    <s v=" Itâ€™s not supposed to shred magazines Kevin."/>
    <s v="['suppose', 'shred', 'magazine', 'kevin']"/>
    <x v="6"/>
    <n v="21"/>
    <s v="Topic 16"/>
    <s v="Sexual Behaviours &amp; Weddings"/>
    <x v="0"/>
    <n v="0"/>
    <n v="0"/>
    <n v="1"/>
    <n v="0"/>
  </r>
  <r>
    <x v="3"/>
    <s v=" I donâ€™t think any of them are supposed to shred magazines.  "/>
    <s v="['suppose', 'shred', 'magazine']"/>
    <x v="6"/>
    <n v="21"/>
    <s v="Topic 16"/>
    <s v="Sexual Behaviours &amp; Weddings"/>
    <x v="0"/>
    <n v="0"/>
    <n v="0"/>
    <n v="1"/>
    <n v="0"/>
  </r>
  <r>
    <x v="0"/>
    <s v=" [crying] I canâ€™t do this. All the channels are gonna be different there. Iâ€™m not gonna be able to find my shows. Iâ€™m not going to start improv at level one, and I donâ€™t think my credits will transfer. Ugh, and you know what? I just figured out where I was supposed to go to vote. [picks Worldâ€™s Best Boss mug out of the trashcan and puts it back on his desk] I gotta call her, and Iâ€™m going to tell her, that I cannot come. [dials on his phone]"/>
    <s v="['cry', 'channel', 'different', 'able', 'show', 'go', 'start', 'improv', 'level', 'credit', 'transfer', 'know', 'figure', 'suppose', 'vote', 'pick', 'world', 'best', 'bos', 'mug', 'trashcan', 'put', 'desk', 'get', 'go', 'tell', 'dial', 'phone']"/>
    <x v="6"/>
    <n v="21"/>
    <s v="Topic 39"/>
    <s v="Items in Dunder Mifflin"/>
    <x v="1"/>
    <n v="0.20230000000000001"/>
    <n v="0.06"/>
    <n v="0.872"/>
    <n v="6.8000000000000005E-2"/>
  </r>
  <r>
    <x v="0"/>
    <s v=" No, no. I just needed to hear your voice."/>
    <s v="['need', 'hear', 'voice']"/>
    <x v="6"/>
    <n v="21"/>
    <s v="Topic 13"/>
    <s v="Meetings"/>
    <x v="1"/>
    <n v="0"/>
    <n v="0"/>
    <n v="1"/>
    <n v="0"/>
  </r>
  <r>
    <x v="0"/>
    <s v=" [laughing] Yes. [Olive Oyl impression] Yes my hero!"/>
    <s v="['laugh', 'olive', 'oyl', 'impression', 'hero']"/>
    <x v="6"/>
    <n v="21"/>
    <s v="Topic 7"/>
    <s v="Doors &amp; Elevators"/>
    <x v="1"/>
    <n v="0.92449999999999999"/>
    <n v="0"/>
    <n v="0.17199999999999999"/>
    <n v="0.82799999999999996"/>
  </r>
  <r>
    <x v="0"/>
    <s v=" [laughing] Ohh, I miss you."/>
    <s v="['laugh', 'miss']"/>
    <x v="6"/>
    <n v="21"/>
    <s v="Topic 19"/>
    <s v="Heartbreaks &amp; Jan"/>
    <x v="0"/>
    <n v="0.38179999999999997"/>
    <n v="0.20499999999999999"/>
    <n v="0.38500000000000001"/>
    <n v="0.41"/>
  </r>
  <r>
    <x v="0"/>
    <s v=" Okay. Iâ€™ll see you tonight. I love you."/>
    <s v="['tonight', 'love']"/>
    <x v="6"/>
    <n v="21"/>
    <s v="Topic 26"/>
    <s v="Gender Roles"/>
    <x v="9"/>
    <n v="0.72689999999999999"/>
    <n v="0"/>
    <n v="0.496"/>
    <n v="0.504"/>
  </r>
  <r>
    <x v="0"/>
    <s v=" [hangs up and composes himself] Yes, so I know I told everybody that tomorrow is my last day, but Iâ€™m, Iâ€™m gonna be leaving tonight. I head to the airport at four. [looks at the list of members of the office, with some names crossed out] And I have said goodbye to half of them.  "/>
    <s v="['hang', 'composes', 'know', 'everybody', 'tomorrow', 'leave', 'tonight', 'head', 'airport', 'look', 'list', 'member', 'office', 'name', 'cross', 'say', 'goodbye', 'half']"/>
    <x v="6"/>
    <n v="21"/>
    <s v="Topic 40"/>
    <s v="Leaving the Office"/>
    <x v="6"/>
    <n v="0.21440000000000001"/>
    <n v="0"/>
    <n v="0.96699999999999997"/>
    <n v="3.3000000000000002E-2"/>
  </r>
  <r>
    <x v="0"/>
    <s v=" [grimaces and nods, Toby nods back at him] Okay."/>
    <s v="['grimace', 'nod', 'toby', 'nod']"/>
    <x v="6"/>
    <n v="21"/>
    <s v="Topic 1"/>
    <s v="Pam's Activities"/>
    <x v="2"/>
    <n v="-0.2263"/>
    <n v="0.23899999999999999"/>
    <n v="0.59799999999999998"/>
    <n v="0.16200000000000001"/>
  </r>
  <r>
    <x v="0"/>
    <s v=" [walks over to Kelly] Kelly! Kelly? Kelly."/>
    <s v="['walk', 'kelly', 'kelly', 'kelly', 'kelly']"/>
    <x v="6"/>
    <n v="21"/>
    <s v="Topic 28"/>
    <s v="Romantic Feelings"/>
    <x v="0"/>
    <n v="0"/>
    <n v="0"/>
    <n v="1"/>
    <n v="0"/>
  </r>
  <r>
    <x v="0"/>
    <s v=" If I just went away right now, would that be the best gift that I could give you?"/>
    <s v="['go', 'away', 'best', 'gift']"/>
    <x v="6"/>
    <n v="21"/>
    <s v="Topic 31"/>
    <s v="Showing Appreciation for Others"/>
    <x v="4"/>
    <n v="0.7964"/>
    <n v="0"/>
    <n v="0.69299999999999995"/>
    <n v="0.307"/>
  </r>
  <r>
    <x v="0"/>
    <s v=" [in Ryanâ€™s office, which is illuminated blue] She was once my girl, and she is your girl now."/>
    <s v="['ryans', 'office', 'illuminate', 'blue', 'girl', 'girl']"/>
    <x v="6"/>
    <n v="21"/>
    <s v="Topic 28"/>
    <s v="Romantic Feelings"/>
    <x v="0"/>
    <n v="0"/>
    <n v="0"/>
    <n v="1"/>
    <n v="0"/>
  </r>
  <r>
    <x v="3"/>
    <s v=" [in conference room with the party planning committee] So Michael said we can do whatever we want cake-wise. What do we want?"/>
    <s v="['conference', 'room', 'party', 'planning', 'committee', 'michael', 'say', 'want', 'cakewise', 'want']"/>
    <x v="6"/>
    <n v="21"/>
    <s v="Topic 30"/>
    <s v="Celebrations"/>
    <x v="5"/>
    <n v="0.51060000000000005"/>
    <n v="0"/>
    <n v="0.78200000000000003"/>
    <n v="0.218"/>
  </r>
  <r>
    <x v="4"/>
    <s v=" See? This is what happens. You canâ€™t let a stray dog into the house."/>
    <s v="['happens', 'stray', 'dog', 'house']"/>
    <x v="6"/>
    <n v="21"/>
    <s v="Topic 10"/>
    <s v="Recreation"/>
    <x v="5"/>
    <n v="0"/>
    <n v="0"/>
    <n v="1"/>
    <n v="0"/>
  </r>
  <r>
    <x v="3"/>
    <s v=" I donâ€™t, I donâ€™t think we sh-"/>
    <s v="['sh']"/>
    <x v="6"/>
    <n v="21"/>
    <s v="Topic 22"/>
    <s v="Andy's Activities"/>
    <x v="2"/>
    <n v="0"/>
    <n v="0"/>
    <n v="1"/>
    <n v="0"/>
  </r>
  <r>
    <x v="3"/>
    <s v=" [stopping her] Okay, donâ€™t turn this into some feminist issue."/>
    <s v="['stop', 'turn', 'feminist', 'issue']"/>
    <x v="6"/>
    <n v="21"/>
    <s v="Topic 4"/>
    <s v="Water Cooler Talk"/>
    <x v="9"/>
    <n v="7.7200000000000005E-2"/>
    <n v="0.13900000000000001"/>
    <n v="0.69599999999999995"/>
    <n v="0.16500000000000001"/>
  </r>
  <r>
    <x v="3"/>
    <s v=" You know what, I think we should get some other input."/>
    <s v="['know', 'input']"/>
    <x v="6"/>
    <n v="21"/>
    <s v="Topic 7"/>
    <s v="Doors &amp; Elevators"/>
    <x v="1"/>
    <n v="0"/>
    <n v="0"/>
    <n v="1"/>
    <n v="0"/>
  </r>
  <r>
    <x v="4"/>
    <s v=" No! Iâ€™m not cleaning up a bunch of uneaten cupcake bottoms! You know, we donâ€™t really care about your opinion. Youâ€™re just a tie-breaker.   "/>
    <s v="['cleaning', 'bunch', 'uneaten', 'cupcake', 'bottom', 'know', 'care', 'opinion', 'tiebreaker']"/>
    <x v="6"/>
    <n v="21"/>
    <s v="Topic 28"/>
    <s v="Romantic Feelings"/>
    <x v="0"/>
    <n v="0.62209999999999999"/>
    <n v="0"/>
    <n v="0.84899999999999998"/>
    <n v="0.151"/>
  </r>
  <r>
    <x v="0"/>
    <s v=" [sees Pam walking towards the door of the office] Um, Pam."/>
    <s v="['see', 'pam', 'walk', 'door', 'office', 'pam']"/>
    <x v="6"/>
    <n v="21"/>
    <s v="Topic 40"/>
    <s v="Leaving the Office"/>
    <x v="6"/>
    <n v="0"/>
    <n v="0"/>
    <n v="1"/>
    <n v="0"/>
  </r>
  <r>
    <x v="3"/>
    <s v=" Oh, hey Michael! Iâ€™m just going to go to Carbondale to price some shredders. Iâ€™ll see you later."/>
    <s v="['michael', 'go', 'carbondale', 'price', 'shredder', 'later']"/>
    <x v="6"/>
    <n v="21"/>
    <s v="Topic 23"/>
    <s v="Michael's Behaviours"/>
    <x v="2"/>
    <n v="0"/>
    <n v="0"/>
    <n v="1"/>
    <n v="0"/>
  </r>
  <r>
    <x v="0"/>
    <s v=" I would like to give you, the only copy, of Somehow I Manage. [hands him a thin black folder] Unfinished. If thereâ€™s anyone here who can finish it, itâ€™s you."/>
    <s v="['copy', 'manage', 'hand', 'black', 'folder', 'unfinished', 'there', 'finish']"/>
    <x v="6"/>
    <n v="21"/>
    <s v="Topic 33"/>
    <s v="HR Complaints"/>
    <x v="3"/>
    <n v="0.36120000000000002"/>
    <n v="0"/>
    <n v="0.92100000000000004"/>
    <n v="7.9000000000000001E-2"/>
  </r>
  <r>
    <x v="0"/>
    <s v=" Mmmhmmm. Itâ€™s true. Darryl, I have one last wish. I would like to use the bailer."/>
    <s v="['mmmhmmm', 'true', 'darryl', 'wish', 'use', 'bailer']"/>
    <x v="6"/>
    <n v="21"/>
    <s v="Topic 27"/>
    <s v="Parenting Issues"/>
    <x v="8"/>
    <n v="0.79059999999999997"/>
    <n v="0"/>
    <n v="0.61899999999999999"/>
    <n v="0.38100000000000001"/>
  </r>
  <r>
    <x v="0"/>
    <s v=" [in warehouse] Darryl said I could use the bailer because Iâ€™m leaving."/>
    <s v="['warehouse', 'darryl', 'say', 'use', 'bailer', 'leave']"/>
    <x v="6"/>
    <n v="21"/>
    <s v="Topic 30"/>
    <s v="Celebrations"/>
    <x v="5"/>
    <n v="0"/>
    <n v="0"/>
    <n v="1"/>
    <n v="0"/>
  </r>
  <r>
    <x v="0"/>
    <s v=" [picks up a basketball and dribbles it away from the basket] Alright guys, wellâ€¦ see ya later warehouse. Catch you on the flippity flip. [throws the ball behind him and misses the basket, tries and misses several more times]  "/>
    <s v="['pick', 'basketball', 'dribble', 'away', 'basket', 'guy', 'later', 'warehouse', 'catch', 'flippity', 'flip', 'throw', 'ball', 'miss', 'basket', 'try', 'miss', 'time']"/>
    <x v="6"/>
    <n v="21"/>
    <s v="Topic 11"/>
    <s v="Closing deals"/>
    <x v="1"/>
    <n v="-0.20230000000000001"/>
    <n v="9.0999999999999998E-2"/>
    <n v="0.86099999999999999"/>
    <n v="4.8000000000000001E-2"/>
  </r>
  <r>
    <x v="0"/>
    <s v="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
    <s v="['try', 'backwards', 'basket', 'catch', 'guy', 'forklift', 'drive', 'camera', 'catch', 'guy', 'filippity', 'flip', 'miss', 'pick', 'flippity', 'flip', 'miss', 'grab', 'flippity', 'flip', 'make', 'get', 'excite', 'composes', 'guy', 'walk', 'away', 'contain', 'selfpleasure']"/>
    <x v="6"/>
    <n v="21"/>
    <s v="Topic 11"/>
    <s v="Closing deals"/>
    <x v="1"/>
    <n v="0.38990000000000002"/>
    <n v="6.3E-2"/>
    <n v="0.84699999999999998"/>
    <n v="0.09"/>
  </r>
  <r>
    <x v="0"/>
    <s v=" Erin, listen to me. You shouldnâ€™t rush into this. At all. And you know why? Because you are beautiful. And you are fun. And you are smart. [Erin is smiling] And when the right guy comes along, youâ€™ll know it. You will. [kisses her head] And you know what? You donâ€™t need a mom. Because you have my number, and you can call me anytime."/>
    <s v="['erin', 'listen', 'rush', 'know', 'beautiful', 'fun', 'smart', 'erin', 'smile', 'guy', 'come', 'know', 'kiss', 'head', 'know', 'need', 'mom', 'number', 'anytime']"/>
    <x v="6"/>
    <n v="21"/>
    <s v="Topic 1"/>
    <s v="Pam's Activities"/>
    <x v="2"/>
    <n v="0.9506"/>
    <n v="0"/>
    <n v="0.76800000000000002"/>
    <n v="0.23200000000000001"/>
  </r>
  <r>
    <x v="0"/>
    <s v=" Okay. [both chuckling. Michael leaves Erin, looking thoughtful]  "/>
    <s v="['chuckle', 'michael', 'leaf', 'erin', 'look', 'thoughtful']"/>
    <x v="6"/>
    <n v="21"/>
    <s v="Topic 23"/>
    <s v="Michael's Behaviours"/>
    <x v="2"/>
    <n v="0.70960000000000001"/>
    <n v="0"/>
    <n v="0.42"/>
    <n v="0.57999999999999996"/>
  </r>
  <r>
    <x v="0"/>
    <s v=" Listen to me. Itâ€™s two p.m. From now until four, your priority is knitting. Knit like the wind."/>
    <s v="['listen', 'pm', 'priority', 'knit', 'knit', 'wind']"/>
    <x v="6"/>
    <n v="21"/>
    <s v="Topic 35"/>
    <s v="Answering Phones"/>
    <x v="1"/>
    <n v="0.36120000000000002"/>
    <n v="0"/>
    <n v="0.872"/>
    <n v="0.128"/>
  </r>
  <r>
    <x v="0"/>
    <s v=" Dwight, I will be leaving tomorrow. [pulls out an envelope from his jacket]"/>
    <s v="['dwight', 'leave', 'tomorrow', 'pull', 'envelope', 'jacket']"/>
    <x v="6"/>
    <n v="21"/>
    <s v="Topic 41"/>
    <s v="Kevin's Activities"/>
    <x v="2"/>
    <n v="0"/>
    <n v="0"/>
    <n v="1"/>
    <n v="0"/>
  </r>
  <r>
    <x v="0"/>
    <s v=" So I wanted to give you that. [hands him the envelope] Itâ€™s a letter of recommendation. [Dwight looks eager. Michael nods to him and walks away]  "/>
    <s v="['want', 'hand', 'envelope', 'letter', 'recommendation', 'dwight', 'look', 'eager', 'michael', 'nod', 'walk', 'away']"/>
    <x v="6"/>
    <n v="21"/>
    <s v="Topic 1"/>
    <s v="Pam's Activities"/>
    <x v="2"/>
    <n v="0.36120000000000002"/>
    <n v="0"/>
    <n v="0.90900000000000003"/>
    <n v="9.0999999999999998E-2"/>
  </r>
  <r>
    <x v="2"/>
    <s v=" This is gonna be good. [eagerly reading the letter] To whom it may concern. [off to the side] Good, real personal. Thanks Michael. [reading again] The dictionary defines superlative as:"/>
    <s v="['eagerly', 'reading', 'letter', 'concern', 'real', 'personal', 'thanks', 'michael', 'reading', 'dictionary', 'defines', 'superlative']"/>
    <x v="6"/>
    <n v="21"/>
    <s v="Topic 39"/>
    <s v="Items in Dunder Mifflin"/>
    <x v="1"/>
    <n v="0.88339999999999996"/>
    <n v="0"/>
    <n v="0.69699999999999995"/>
    <n v="0.30299999999999999"/>
  </r>
  <r>
    <x v="2"/>
    <s v=" [opening his trunk excitedly and gets out his paintball gear, takes his gun and looks for Michael, gives up, Michael jumps out of the dumpster shooting, they shoot each other, yell, laugh, and taunt, having a great time]  "/>
    <s v="['opening', 'trunk', 'excitedly', 'get', 'paintball', 'gear', 'take', 'gun', 'look', 'michael', 'give', 'michael', 'jump', 'dumpster', 'shoot', 'shoot', 'yell', 'laugh', 'taunt', 'great', 'time']"/>
    <x v="6"/>
    <n v="21"/>
    <s v="Topic 45"/>
    <s v="Angela's Activities"/>
    <x v="2"/>
    <n v="0.76500000000000001"/>
    <n v="0.13"/>
    <n v="0.64800000000000002"/>
    <n v="0.223"/>
  </r>
  <r>
    <x v="0"/>
    <s v=" [in the office, crosses Dwight off his list. He has paint in his messed up hair, and is containing his laughter]  "/>
    <s v="['office', 'cross', 'dwight', 'list', 'paint', 'mess', 'hair', 'contain', 'laughter']"/>
    <x v="6"/>
    <n v="21"/>
    <s v="Topic 38"/>
    <s v="Communication &amp; Problem Solving"/>
    <x v="3"/>
    <n v="0.20230000000000001"/>
    <n v="9.8000000000000004E-2"/>
    <n v="0.77200000000000002"/>
    <n v="0.13"/>
  </r>
  <r>
    <x v="1"/>
    <s v=" [Michael walks into the office, still a mess] Ahh, what happened to you?"/>
    <s v="['michael', 'walk', 'office', 'mess', 'happen']"/>
    <x v="6"/>
    <n v="21"/>
    <s v="Topic 40"/>
    <s v="Leaving the Office"/>
    <x v="6"/>
    <n v="-0.36120000000000002"/>
    <n v="0.17199999999999999"/>
    <n v="0.82799999999999996"/>
    <n v="0"/>
  </r>
  <r>
    <x v="0"/>
    <s v=" [looks at the clock to see it is three oâ€™clock] Jim where is Pam?"/>
    <s v="['look', 'clock', 'oclock', 'jim', 'pam']"/>
    <x v="6"/>
    <n v="21"/>
    <s v="Topic 14"/>
    <s v="Jim &amp; Pam Relationship"/>
    <x v="0"/>
    <n v="0"/>
    <n v="0"/>
    <n v="1"/>
    <n v="0"/>
  </r>
  <r>
    <x v="1"/>
    <s v=" Uhh, sheâ€™s still pricing the whatevers. The shredders."/>
    <s v="['uhh', 'pricing', 'whatevers', 'shredder']"/>
    <x v="6"/>
    <n v="21"/>
    <s v="Topic 17"/>
    <s v="Driving"/>
    <x v="6"/>
    <n v="0"/>
    <n v="0"/>
    <n v="1"/>
    <n v="0"/>
  </r>
  <r>
    <x v="0"/>
    <s v=" But it is already three oâ€™clock! [Michael leaves, Jim gives a knowing look to the camera]  "/>
    <s v="['oclock', 'michael', 'leaf', 'jim', 'give', 'know', 'look', 'camera']"/>
    <x v="6"/>
    <n v="21"/>
    <s v="Topic 14"/>
    <s v="Jim &amp; Pam Relationship"/>
    <x v="0"/>
    <n v="0"/>
    <n v="0"/>
    <n v="1"/>
    <n v="0"/>
  </r>
  <r>
    <x v="3"/>
    <s v=" [walks into a movie theater showing The Kingâ€™s Speech]  "/>
    <s v="['walk', 'movie', 'theater', 'show', 'king', 'speech']"/>
    <x v="6"/>
    <n v="21"/>
    <s v="Topic 31"/>
    <s v="Showing Appreciation for Others"/>
    <x v="4"/>
    <n v="0"/>
    <n v="0"/>
    <n v="1"/>
    <n v="0"/>
  </r>
  <r>
    <x v="0"/>
    <s v=" [in his office talking to Creed, Gabe, and Meredith in that order] Whether youâ€™re scared of dying, or dying Alone, or dying drunk in a ditch. Donâ€™t be. Itâ€™s going to be okay.  "/>
    <s v="['office', 'talk', 'creed', 'gabe', 'meredith', 'order', 'scar', 'die', 'die', 'die', 'drunk', 'ditch', 'go']"/>
    <x v="6"/>
    <n v="21"/>
    <s v="Topic 48"/>
    <s v="Dunder Mifflin Corporate Affairs"/>
    <x v="3"/>
    <n v="-0.65969999999999995"/>
    <n v="0.191"/>
    <n v="0.75900000000000001"/>
    <n v="0.05"/>
  </r>
  <r>
    <x v="0"/>
    <s v=" Yeah I was tripling up. Thereâ€™s not enough time in the day to have a special moment with everybody.  "/>
    <s v="['triple', 'there', 'time', 'special', 'moment', 'everybody']"/>
    <x v="6"/>
    <n v="21"/>
    <s v="Topic 34"/>
    <s v="Uncomfortable Feelings"/>
    <x v="4"/>
    <n v="0.59940000000000004"/>
    <n v="0"/>
    <n v="0.77600000000000002"/>
    <n v="0.224"/>
  </r>
  <r>
    <x v="0"/>
    <s v=" [Gabe is still standing in front of Michaelâ€™s desk] And you, why are you still here."/>
    <s v="['gabe', 'stand', 'michael', 'desk']"/>
    <x v="6"/>
    <n v="21"/>
    <s v="Topic 5"/>
    <s v="Oscar &amp; David Wallace"/>
    <x v="2"/>
    <n v="0"/>
    <n v="0"/>
    <n v="1"/>
    <n v="0"/>
  </r>
  <r>
    <x v="0"/>
    <s v="  No, you are not going to quit today. For goodness sake, this is not going to be your last day in the office. Everybody gets dumped Gabe. Can I give you a piece of advice? [Gabe nods] A little cover-up on your Adamâ€™s apple will make it appear smaller, and make you look less like a transvestite. [Gabe looks awkward and Michael winks]  "/>
    <s v="['go', 'quit', 'today', 'goodness', 'sake', 'go', 'office', 'everybody', 'get', 'dumped', 'gabe', 'piece', 'advice', 'gabe', 'nod', 'little', 'coverup', 'adam', 'apple', 'appear', 'small', 'look', 'transvestite', 'gabe', 'look', 'awkward', 'michael', 'wink']"/>
    <x v="6"/>
    <n v="21"/>
    <s v="Topic 41"/>
    <s v="Kevin's Activities"/>
    <x v="2"/>
    <n v="0"/>
    <n v="8.8999999999999996E-2"/>
    <n v="0.83599999999999997"/>
    <n v="7.4999999999999997E-2"/>
  </r>
  <r>
    <x v="0"/>
    <s v=" [standing in front of his office, sees that it is three forty five] Okay, everybody come on. Conference room five seconds! Letâ€™s go! Hurry up, letâ€™s do this! [Dwight runs into the conference room. All others follow]  "/>
    <s v="['stand', 'office', 'see', 'everybody', 'conference', 'room', 'second', 'let', 'hurry', 'let', 'dwight', 'run', 'conference', 'room', 'follow']"/>
    <x v="6"/>
    <n v="21"/>
    <s v="Topic 13"/>
    <s v="Meetings"/>
    <x v="1"/>
    <n v="0.4168"/>
    <n v="0"/>
    <n v="0.92800000000000005"/>
    <n v="7.1999999999999995E-2"/>
  </r>
  <r>
    <x v="0"/>
    <s v=" Okay, here we are in the conference room. Once again. And I just wanted to call you all here, together, because I have something important. Well thereâ€™s two things actually. Okay first, I would like a whereabouts on Pam. [Jim looks regretful] And secondly, Phyllis how are those mittens coming? Because I would actually like to bring them home and pack them. Iâ€™m leaving for the day at four."/>
    <s v="['conference', 'room', 'want', 'important', 'there', 'thing', 'actually', 'whereabouts', 'pam', 'jim', 'look', 'regretful', 'secondly', 'phyllis', 'mitten', 'come', 'actually', 'bring', 'home', 'pack', 'leave']"/>
    <x v="6"/>
    <n v="21"/>
    <s v="Topic 2"/>
    <s v="Outside Work &amp; Transportation"/>
    <x v="6"/>
    <n v="0.77829999999999999"/>
    <n v="3.6999999999999998E-2"/>
    <n v="0.79900000000000004"/>
    <n v="0.16400000000000001"/>
  </r>
  <r>
    <x v="0"/>
    <s v=" [cutting her off] Well power through the arthritis Phyllis you can do it!"/>
    <s v="['cut', 'power', 'arthritis', 'phyllis']"/>
    <x v="6"/>
    <n v="21"/>
    <s v="Topic 25"/>
    <s v="Phylllis &amp; Angela Activities"/>
    <x v="2"/>
    <n v="0.22439999999999999"/>
    <n v="0.10100000000000001"/>
    <n v="0.73899999999999999"/>
    <n v="0.161"/>
  </r>
  <r>
    <x v="0"/>
    <s v=" [the office looks up expectantly] Ummmâ€¦ Hmâ€¦ No. [changing his mind] No. Thereâ€™s a special guest that I would like to invite to say one last goodbye. So here he comes, heâ€™s coming right in. [walks out and then back in, now using a Vietnamese accent] Oh hi everybody, itâ€™s Ping! [the office groans] And Iâ€™m here to say goodbye to all you wonderful people! Thank you everybody! Youâ€™ve been so wonderful! [only Kevin is laughing. Stanley tries to leave. Michael hugs him] I ruv you all! I ruv you very much!  "/>
    <s v="['office', 'look', 'expectantly', 'ummm', 'hm', 'change', 'mind', 'there', 'special', 'guest', 'invite', 'goodbye', 'come', 'come', 'walk', 'vietnamese', 'accent', 'everybody', 'ping', 'office', 'groan', 'goodbye', 'wonderful', 'people', 'thank', 'everybody', 'wonderful', 'kevin', 'laugh', 'stanley', 'try', 'leave', 'michael', 'hug', 'ruv', 'ruv']"/>
    <x v="6"/>
    <n v="21"/>
    <s v="Topic 40"/>
    <s v="Leaving the Office"/>
    <x v="6"/>
    <n v="0.97529999999999994"/>
    <n v="1.0999999999999999E-2"/>
    <n v="0.75800000000000001"/>
    <n v="0.23100000000000001"/>
  </r>
  <r>
    <x v="0"/>
    <s v=" Sure. [Ping accent] Be right out!"/>
    <s v="['sure', 'ping', 'accent']"/>
    <x v="6"/>
    <n v="21"/>
    <s v="Topic 24"/>
    <s v="Employee Status"/>
    <x v="3"/>
    <n v="0.38019999999999998"/>
    <n v="0"/>
    <n v="0.65900000000000003"/>
    <n v="0.34100000000000003"/>
  </r>
  <r>
    <x v="1"/>
    <s v=" [brings Michael into his office] So Iâ€™ve been meaning to tell ya, I wanna take you out for lunch. For your last day."/>
    <s v="['brings', 'michael', 'office', 'meaning', 'tell', 'wan', 'lunch']"/>
    <x v="6"/>
    <n v="21"/>
    <s v="Topic 23"/>
    <s v="Michael's Behaviours"/>
    <x v="2"/>
    <n v="0"/>
    <n v="0"/>
    <n v="1"/>
    <n v="0"/>
  </r>
  <r>
    <x v="1"/>
    <s v=" What do you think? Tomorrow? Lunch, you and me?"/>
    <s v="['tomorrow', 'lunch']"/>
    <x v="6"/>
    <n v="21"/>
    <s v="Topic 9"/>
    <s v="Self Care Behaviours"/>
    <x v="7"/>
    <n v="0"/>
    <n v="0"/>
    <n v="1"/>
    <n v="0"/>
  </r>
  <r>
    <x v="1"/>
    <s v=" Youâ€™re not leaving tomorrow. Youâ€™re leaving today right?"/>
    <s v="['leave', 'tomorrow', 'leave', 'today']"/>
    <x v="6"/>
    <n v="21"/>
    <s v="Topic 40"/>
    <s v="Leaving the Office"/>
    <x v="6"/>
    <n v="0"/>
    <n v="0"/>
    <n v="1"/>
    <n v="0"/>
  </r>
  <r>
    <x v="1"/>
    <s v=" Wow, so thatâ€™s it huh? Just, four oâ€™clock and you are gone for good."/>
    <s v="['wow', 'oclock', 'go']"/>
    <x v="6"/>
    <n v="21"/>
    <s v="Topic 47"/>
    <s v="Office Praise for Work"/>
    <x v="4"/>
    <n v="0.77170000000000005"/>
    <n v="0"/>
    <n v="0.64200000000000002"/>
    <n v="0.35799999999999998"/>
  </r>
  <r>
    <x v="0"/>
    <s v=" Why am I so sad? Am I doing the wrong thing?"/>
    <s v="['sad', 'wrong']"/>
    <x v="6"/>
    <n v="21"/>
    <s v="Topic 19"/>
    <s v="Heartbreaks &amp; Jan"/>
    <x v="0"/>
    <n v="-0.81520000000000004"/>
    <n v="0.45300000000000001"/>
    <n v="0.54700000000000004"/>
    <n v="0"/>
  </r>
  <r>
    <x v="1"/>
    <s v=" Absolutely not. Itâ€™s just that sometimesâ€¦ goodbyes are a bitch."/>
    <s v="['absolutely', 'goodbye', 'bitch']"/>
    <x v="6"/>
    <n v="21"/>
    <s v="Topic 40"/>
    <s v="Leaving the Office"/>
    <x v="6"/>
    <n v="-0.58589999999999998"/>
    <n v="0.29699999999999999"/>
    <n v="0.70299999999999996"/>
    <n v="0"/>
  </r>
  <r>
    <x v="0"/>
    <s v=" [pulls out a recorder and speaks softly into it] T-Shirt idea, goodbyes stink. Okay, alright. So. James Halpert. [starts to cry] You started with this company, as a fine young manâ€¦"/>
    <s v="['pull', 'recorder', 'speaks', 'softly', 'tshirt', 'idea', 'goodbye', 'stink', 'james', 'halpert', 'start', 'cry', 'start', 'company', 'fine', 'young', 'man']"/>
    <x v="6"/>
    <n v="21"/>
    <s v="Topic 45"/>
    <s v="Angela's Activities"/>
    <x v="2"/>
    <n v="-0.2732"/>
    <n v="0.155"/>
    <n v="0.69299999999999995"/>
    <n v="0.152"/>
  </r>
  <r>
    <x v="1"/>
    <s v=" You know what I think we should do? I think we should just save the goodbyes for tomorrow. At lunch."/>
    <s v="['know', 'save', 'goodbye', 'tomorrow', 'lunch']"/>
    <x v="6"/>
    <n v="21"/>
    <s v="Topic 9"/>
    <s v="Self Care Behaviours"/>
    <x v="7"/>
    <n v="0.49390000000000001"/>
    <n v="0"/>
    <n v="0.85599999999999998"/>
    <n v="0.14399999999999999"/>
  </r>
  <r>
    <x v="1"/>
    <s v=" And then tomorrow, I can tell youâ€¦ what a great boss, you turned out to be. The best boss I ever had. [Jim is holding back tears too]"/>
    <s v="['tomorrow', 'tell', 'great', 'bos', 'turn', 'best', 'bos', 'jim', 'hold', 'tear']"/>
    <x v="6"/>
    <n v="21"/>
    <s v="Topic 9"/>
    <s v="Self Care Behaviours"/>
    <x v="7"/>
    <n v="0.81259999999999999"/>
    <n v="5.3999999999999999E-2"/>
    <n v="0.71"/>
    <n v="0.23599999999999999"/>
  </r>
  <r>
    <x v="0"/>
    <s v=" [hears a taxi honking] Oh shoot! Thatâ€™s my cab."/>
    <s v="['hears', 'taxi', 'honk', 'shoot', 'cab']"/>
    <x v="6"/>
    <n v="21"/>
    <s v="Topic 17"/>
    <s v="Driving"/>
    <x v="6"/>
    <n v="-0.40029999999999999"/>
    <n v="0.252"/>
    <n v="0.748"/>
    <n v="0"/>
  </r>
  <r>
    <x v="1"/>
    <s v=" Listen Michael, I reallyâ€¦ I did text Pam, butâ€¦"/>
    <s v="['listen', 'michael', 'text', 'pam']"/>
    <x v="6"/>
    <n v="21"/>
    <s v="Topic 23"/>
    <s v="Michael's Behaviours"/>
    <x v="2"/>
    <n v="0"/>
    <n v="0"/>
    <n v="1"/>
    <n v="0"/>
  </r>
  <r>
    <x v="0"/>
    <s v=" I know, itâ€™s okay. Just, give her a hug. Alright?"/>
    <s v="['know', 'hug']"/>
    <x v="6"/>
    <n v="21"/>
    <s v="Topic 12"/>
    <s v="Dwight's Behaviours"/>
    <x v="2"/>
    <n v="0.71840000000000004"/>
    <n v="0"/>
    <n v="0.5"/>
    <n v="0.5"/>
  </r>
  <r>
    <x v="1"/>
    <s v=" [shakes Michaelâ€™s hand] I will see you, tomorrow at lunch."/>
    <s v="['shake', 'michael', 'hand', 'tomorrow', 'lunch']"/>
    <x v="6"/>
    <n v="21"/>
    <s v="Topic 9"/>
    <s v="Self Care Behaviours"/>
    <x v="7"/>
    <n v="0.49390000000000001"/>
    <n v="0"/>
    <n v="0.73799999999999999"/>
    <n v="0.26200000000000001"/>
  </r>
  <r>
    <x v="0"/>
    <s v=" I am looking forward to lunch. And hearing about what a great boss I am."/>
    <s v="['look', 'forward', 'lunch', 'hearing', 'great', 'bos']"/>
    <x v="6"/>
    <n v="21"/>
    <s v="Topic 47"/>
    <s v="Office Praise for Work"/>
    <x v="4"/>
    <n v="0.62490000000000001"/>
    <n v="0"/>
    <n v="0.77300000000000002"/>
    <n v="0.22700000000000001"/>
  </r>
  <r>
    <x v="0"/>
    <s v=" Okayâ€¦ [crosses Jim off his list] Phyllis."/>
    <s v="['cross', 'jim', 'list', 'phyllis']"/>
    <x v="6"/>
    <n v="21"/>
    <s v="Topic 14"/>
    <s v="Jim &amp; Pam Relationship"/>
    <x v="0"/>
    <n v="0"/>
    <n v="0"/>
    <n v="1"/>
    <n v="0"/>
  </r>
  <r>
    <x v="0"/>
    <s v=" No no no, let me see. [picks up the mostly knitted mittens] Oh Phyllis, nice try. I love â€™em. [waves goodbye to her with the mittens] [Michael begins walking out the office, he takes one last look at all his friends to see them working, and Jim looking back, teary eyed]"/>
    <s v="['pick', 'knit', 'mitten', 'phyllis', 'nice', 'try', 'love', 'em', 'wave', 'goodbye', 'mitten', 'michael', 'begin', 'walk', 'office', 'take', 'look', 'friend', 'work', 'jim', 'look', 'teary', 'eyed']"/>
    <x v="6"/>
    <n v="21"/>
    <s v="Topic 24"/>
    <s v="Employee Status"/>
    <x v="3"/>
    <n v="0.89980000000000004"/>
    <n v="0"/>
    <n v="0.79700000000000004"/>
    <n v="0.20300000000000001"/>
  </r>
  <r>
    <x v="0"/>
    <s v=" Got almost everybody. Soâ€¦ Hollyâ€™s my family now. [you see video of Michael getting into the cab, and driving off. As the cab leaves, Pam drives in] Sheâ€™s my family. The babies that I make with her, will be my children. The people that you work with, are justâ€¦ when you get down to itâ€¦ your very best friends. They say, on your deathbed, you never wish you spent more time at the office. But I will. Gotta be a lot better than a deathbed. [You see Michael getting out and entering the airport, and going through security] I actually donâ€™t understand deathbeds. I mean, who would buy that?  "/>
    <s v="['everybody', 'holly', 'family', 'video', 'michael', 'get', 'cab', 'drive', 'cab', 'leaf', 'pam', 'drive', 'family', 'baby', 'child', 'people', 'work', 'best', 'friend', 'deathbed', 'wish', 'spent', 'time', 'office', 'get', 'better', 'deathbed', 'michael', 'get', 'enter', 'airport', 'go', 'security', 'actually', 'understand', 'deathbed', 'mean', 'buy']"/>
    <x v="6"/>
    <n v="21"/>
    <s v="Topic 17"/>
    <s v="Driving"/>
    <x v="6"/>
    <n v="0.88219999999999998"/>
    <n v="1.4E-2"/>
    <n v="0.88500000000000001"/>
    <n v="0.10100000000000001"/>
  </r>
  <r>
    <x v="0"/>
    <s v=" [putting his shoes back on, talking to the camera crew] Well, I guess this is it. Hey will you guys let me know if this ever airs? Thank you. Alrightâ€¦ Oh! [pulls out his mic from his shirt] This is gonna feel so good, getting this thing off my chest. [he hands them the body mic, when he speaks it is inaudible now] Thatâ€™s what she said! [waves goodbye and walks off to his gate, halfway there Pam comes running up to him and they hug for a while. They say their goodbyes to each other, and Michael walks off for good]  "/>
    <s v="['put', 'shoe', 'talk', 'camera', 'crew', 'guess', 'guy', 'know', 'air', 'thank', 'pull', 'mic', 'shirt', 'feel', 'get', 'chest', 'hand', 'body', 'mic', 'speaks', 'inaudible', 'say', 'wave', 'goodbye', 'walk', 'gate', 'halfway', 'pam', 'come', 'run', 'hug', 'goodbye', 'michael', 'walk']"/>
    <x v="6"/>
    <n v="21"/>
    <s v="Topic 40"/>
    <s v="Leaving the Office"/>
    <x v="6"/>
    <n v="0.93159999999999998"/>
    <n v="0"/>
    <n v="0.86699999999999999"/>
    <n v="0.13300000000000001"/>
  </r>
  <r>
    <x v="3"/>
    <s v=" [watching Michaelâ€™s plane take off. Crying and has smeared make up on] No he wasnâ€™t sad. He was full of hope. About Colorado, and he was hoping to get an upgrade as an awardâ€™s member. And he said he was just real excited to get home and see Holly.  "/>
    <s v="['watch', 'michael', 'plane', 'cry', 'smear', 'sad', 'hope', 'colorado', 'hop', 'upgrade', 'award', 'member', 'say', 'real', 'excite', 'home', 'holly']"/>
    <x v="6"/>
    <n v="21"/>
    <s v="Topic 8"/>
    <s v="Dundies and Watching videos"/>
    <x v="5"/>
    <n v="-7.7200000000000005E-2"/>
    <n v="0.14099999999999999"/>
    <n v="0.72299999999999998"/>
    <n v="0.13600000000000001"/>
  </r>
  <r>
    <x v="2"/>
    <s v=" [to Jim] Uh ohâ€¦ [Jim, tearful, nods]   "/>
    <s v="['jim', 'jim', 'tearful', 'nod']"/>
    <x v="6"/>
    <n v="21"/>
    <s v="Topic 14"/>
    <s v="Jim &amp; Pam Relationship"/>
    <x v="0"/>
    <n v="0"/>
    <n v="0"/>
    <n v="1"/>
    <n v="0"/>
  </r>
  <r>
    <x v="3"/>
    <s v=" Hey, well, good morning.  I think I have good news for you today.  I found your new executive assistant.  My friend Carla.  [looking at resume]  Sheâ€™s got great experience.  We even considered making her Ceceâ€™s godmother, but she had this boyfriend at the timeâ€“ but hereâ€™s her resume."/>
    <s v="['morning', 'news', 'today', 'new', 'executive', 'assistant', 'friend', 'carla', 'look', 'resume', 'great', 'experience', 'consider', 'make', 'ceces', 'godmother', 'boyfriend', 'time', 'here', 'resume']"/>
    <x v="6"/>
    <n v="22"/>
    <s v="Topic 24"/>
    <s v="Employee Status"/>
    <x v="3"/>
    <n v="0.7964"/>
    <n v="0"/>
    <n v="0.81"/>
    <n v="0.19"/>
  </r>
  <r>
    <x v="1"/>
    <s v=" No he doesnâ€™t.  You just get so nervous and hyper around him."/>
    <s v="['nervous', 'hyper']"/>
    <x v="6"/>
    <n v="22"/>
    <s v="Topic 2"/>
    <s v="Outside Work &amp; Transportation"/>
    <x v="6"/>
    <n v="-0.6048"/>
    <n v="0.33100000000000002"/>
    <n v="0.66900000000000004"/>
    <n v="0"/>
  </r>
  <r>
    <x v="1"/>
    <s v=" Every time thereâ€™s a silence, your brainâ€™s like â€œHeh-heh-huh-huhâ€ [imitating crying]."/>
    <s v="['time', 'there', 'silence', 'brain', 'hehhehhuhhuh', 'imitate', 'cry']"/>
    <x v="6"/>
    <n v="22"/>
    <s v="Topic 34"/>
    <s v="Uncomfortable Feelings"/>
    <x v="4"/>
    <n v="-0.15310000000000001"/>
    <n v="0.21199999999999999"/>
    <n v="0.61599999999999999"/>
    <n v="0.17100000000000001"/>
  </r>
  <r>
    <x v="3"/>
    <s v=" Is that what he tells you at your little inner circle meetings?"/>
    <s v="['tell', 'little', 'inner', 'circle', 'meeting']"/>
    <x v="6"/>
    <n v="22"/>
    <s v="Topic 1"/>
    <s v="Pam's Activities"/>
    <x v="2"/>
    <n v="0"/>
    <n v="0"/>
    <n v="1"/>
    <n v="0"/>
  </r>
  <r>
    <x v="1"/>
    <s v=" There is no inner circle.  Deangelo just prefers to delegate a few things, to a few guys.  "/>
    <s v="['inner', 'circle', 'deangelo', 'prefers', 'delegate', 'thing', 'guy']"/>
    <x v="6"/>
    <n v="22"/>
    <s v="Topic 8"/>
    <s v="Dundies and Watching videos"/>
    <x v="5"/>
    <n v="-0.29599999999999999"/>
    <n v="0.121"/>
    <n v="0.879"/>
    <n v="0"/>
  </r>
  <r>
    <x v="2"/>
    <s v=" Oh, wow, thank you.  That was so kind of you.  [throws cup in the garbage]"/>
    <s v="['wow', 'thank', 'kind', 'throw', 'cup', 'garbage']"/>
    <x v="6"/>
    <n v="22"/>
    <s v="Topic 8"/>
    <s v="Dundies and Watching videos"/>
    <x v="5"/>
    <n v="0.74299999999999999"/>
    <n v="0"/>
    <n v="0.67400000000000004"/>
    <n v="0.32600000000000001"/>
  </r>
  <r>
    <x v="2"/>
    <s v=" Itâ€™s just that I own the coffee shop.  So, once youâ€™ve seen sausage being made, all you want to do is make sausage, because itâ€™s so much fun."/>
    <s v="['coffee', 'shop', 'see', 'sausage', 'want', 'sausage', 'fun']"/>
    <x v="6"/>
    <n v="22"/>
    <s v="Topic 42"/>
    <s v="Fun in the Office"/>
    <x v="5"/>
    <n v="0.59650000000000003"/>
    <n v="0"/>
    <n v="0.84199999999999997"/>
    <n v="0.158"/>
  </r>
  <r>
    <x v="2"/>
    <s v=" I think youâ€™ll find what youâ€™re looking for [points toward Oscar] over there.  "/>
    <s v="['look', 'point', 'oscar']"/>
    <x v="6"/>
    <n v="22"/>
    <s v="Topic 5"/>
    <s v="Oscar &amp; David Wallace"/>
    <x v="2"/>
    <n v="0"/>
    <n v="0"/>
    <n v="1"/>
    <n v="0"/>
  </r>
  <r>
    <x v="1"/>
    <s v=" Thatâ€™s Toys R Us, I think."/>
    <s v="['toy', 'r']"/>
    <x v="6"/>
    <n v="22"/>
    <s v="Topic 39"/>
    <s v="Items in Dunder Mifflin"/>
    <x v="1"/>
    <n v="0"/>
    <n v="0"/>
    <n v="1"/>
    <n v="0"/>
  </r>
  <r>
    <x v="2"/>
    <s v=" Congratulations on your one cousin.  I have seventy.  Each one better than the last."/>
    <s v="['congratulation', 'cousin', 'seventy', 'better']"/>
    <x v="6"/>
    <n v="22"/>
    <s v="Topic 16"/>
    <s v="Sexual Behaviours &amp; Weddings"/>
    <x v="0"/>
    <n v="0.77829999999999999"/>
    <n v="0"/>
    <n v="0.63800000000000001"/>
    <n v="0.36199999999999999"/>
  </r>
  <r>
    <x v="2"/>
    <s v=" Iâ€™m just not a suck-up like everyone else around here.  Okay?  I do my job well, so why donâ€™t you just leave me alone and let me do it.  Okay?"/>
    <s v="['suckup', 'job', 'leave']"/>
    <x v="6"/>
    <n v="22"/>
    <s v="Topic 36"/>
    <s v="Job Perks"/>
    <x v="1"/>
    <n v="0.2382"/>
    <n v="0.14899999999999999"/>
    <n v="0.67500000000000004"/>
    <n v="0.17599999999999999"/>
  </r>
  <r>
    <x v="1"/>
    <s v=" [looking at resume] Uh oh, this former administrative assistant misspelled â€œadministrativeâ€ and â€œassistant.â€"/>
    <s v="['look', 'resume', 'administrative', 'assistant', 'misspell', 'administrative', 'assistant']"/>
    <x v="6"/>
    <n v="22"/>
    <s v="Topic 24"/>
    <s v="Employee Status"/>
    <x v="3"/>
    <n v="0"/>
    <n v="0"/>
    <n v="1"/>
    <n v="0"/>
  </r>
  <r>
    <x v="3"/>
    <s v=" [imitating Deangeloâ€™s pretend juggling routine] Look.  Iâ€™m juggling eggs and bowling balls.  Iâ€™m juggling with one hand.  No hands."/>
    <s v="['imitate', 'deangelos', 'pretend', 'juggling', 'routine', 'look', 'juggling', 'egg', 'bowling', 'ball', 'juggling', 'hand', 'hand']"/>
    <x v="6"/>
    <n v="22"/>
    <s v="Topic 33"/>
    <s v="HR Complaints"/>
    <x v="3"/>
    <n v="0.15310000000000001"/>
    <n v="0.158"/>
    <n v="0.70199999999999996"/>
    <n v="0.14000000000000001"/>
  </r>
  <r>
    <x v="1"/>
    <s v=" What could he possibly stand to gain from a fake juggling routine?"/>
    <s v="['possibly', 'stand', 'gain', 'fake', 'juggling', 'routine']"/>
    <x v="6"/>
    <n v="22"/>
    <s v="Topic 19"/>
    <s v="Heartbreaks &amp; Jan"/>
    <x v="0"/>
    <n v="7.7200000000000005E-2"/>
    <n v="0.188"/>
    <n v="0.60599999999999998"/>
    <n v="0.20599999999999999"/>
  </r>
  <r>
    <x v="3"/>
    <s v=" What could he possibly stand to gain from a real juggling routine?  How can you keep defending him?"/>
    <s v="['possibly', 'stand', 'gain', 'real', 'juggling', 'routine', 'defend']"/>
    <x v="6"/>
    <n v="22"/>
    <s v="Topic 19"/>
    <s v="Heartbreaks &amp; Jan"/>
    <x v="0"/>
    <n v="0.58030000000000004"/>
    <n v="0"/>
    <n v="0.81899999999999995"/>
    <n v="0.18099999999999999"/>
  </r>
  <r>
    <x v="1"/>
    <s v=" Heâ€™s good at his job.  And I like working for him."/>
    <s v="['job', 'work']"/>
    <x v="6"/>
    <n v="22"/>
    <s v="Topic 18"/>
    <s v="Focusing at Work"/>
    <x v="1"/>
    <n v="0.65969999999999995"/>
    <n v="0"/>
    <n v="0.625"/>
    <n v="0.375"/>
  </r>
  <r>
    <x v="4"/>
    <s v=" Of course you do, Jim.  Youâ€™re a man.  Deangelo is a huge sexist."/>
    <s v="['course', 'jim', 'man', 'deangelo', 'huge', 'sexist']"/>
    <x v="6"/>
    <n v="22"/>
    <s v="Topic 14"/>
    <s v="Jim &amp; Pam Relationship"/>
    <x v="0"/>
    <n v="0.31819999999999998"/>
    <n v="0"/>
    <n v="0.83899999999999997"/>
    <n v="0.161"/>
  </r>
  <r>
    <x v="4"/>
    <s v=" Okay.  Then how about Iâ€™m the head of the Accounting Department, but he only ever talks to Kevin?  What about Pam and Kelly?  Also department heads.  But has he ever met with you or even asked you to do anything?"/>
    <s v="['head', 'accounting', 'department', 'talk', 'kevin', 'pam', 'kelly', 'department', 'head', 'met', 'ask']"/>
    <x v="6"/>
    <n v="22"/>
    <s v="Topic 1"/>
    <s v="Pam's Activities"/>
    <x v="2"/>
    <n v="0.2477"/>
    <n v="0"/>
    <n v="0.95099999999999996"/>
    <n v="4.9000000000000002E-2"/>
  </r>
  <r>
    <x v="3"/>
    <s v=" [to Jim] Why donâ€™t you talk to him about it?"/>
    <s v="['jim', 'talk']"/>
    <x v="6"/>
    <n v="22"/>
    <s v="Topic 14"/>
    <s v="Jim &amp; Pam Relationship"/>
    <x v="0"/>
    <n v="0"/>
    <n v="0"/>
    <n v="1"/>
    <n v="0"/>
  </r>
  <r>
    <x v="1"/>
    <s v=" And say what?  â€œHey Deangelo, are you shy or just a sexist?â€"/>
    <s v="['deangelo', 'shy', 'sexist']"/>
    <x v="6"/>
    <n v="22"/>
    <s v="Topic 5"/>
    <s v="Oscar &amp; David Wallace"/>
    <x v="2"/>
    <n v="-0.33129999999999998"/>
    <n v="0.17699999999999999"/>
    <n v="0.82299999999999995"/>
    <n v="0"/>
  </r>
  <r>
    <x v="3"/>
    <s v=" Why donâ€™t you just tell him how his actions are being perceived by the women in this office?"/>
    <s v="['tell', 'action', 'perceive', 'woman', 'office']"/>
    <x v="6"/>
    <n v="22"/>
    <s v="Topic 26"/>
    <s v="Gender Roles"/>
    <x v="9"/>
    <n v="0"/>
    <n v="0"/>
    <n v="1"/>
    <n v="0"/>
  </r>
  <r>
    <x v="1"/>
    <s v=" Umm, really, itâ€™s nothing, I was just talking to Angela, and she was â€”"/>
    <s v="['talk', 'angela']"/>
    <x v="6"/>
    <n v="22"/>
    <s v="Topic 38"/>
    <s v="Communication &amp; Problem Solving"/>
    <x v="3"/>
    <n v="0"/>
    <n v="0"/>
    <n v="1"/>
    <n v="0"/>
  </r>
  <r>
    <x v="1"/>
    <s v=" If itâ€™s alright, can I just have like one minute alone, just to go over â€”"/>
    <s v="['minute']"/>
    <x v="6"/>
    <n v="22"/>
    <s v="Topic 13"/>
    <s v="Meetings"/>
    <x v="1"/>
    <n v="0.36120000000000002"/>
    <n v="0.10299999999999999"/>
    <n v="0.66700000000000004"/>
    <n v="0.23100000000000001"/>
  </r>
  <r>
    <x v="1"/>
    <s v=" I know. [Gabe and Darryl stand on either side of Jim with paper and pens in hand]  Just the guys.  Well, maybe thatâ€™s, uh, part of the problem.  I thinkâ€¦so what happened was, I was talking with some of the department heads.  Uh, some of the female department heads."/>
    <s v="['know', 'gabe', 'darryl', 'stand', 'jim', 'paper', 'pen', 'hand', 'guy', 'maybe', 'problem', 'happen', 'talk', 'department', 'head', 'female', 'department', 'head']"/>
    <x v="6"/>
    <n v="22"/>
    <s v="Topic 1"/>
    <s v="Pam's Activities"/>
    <x v="2"/>
    <n v="0.38179999999999997"/>
    <n v="0.05"/>
    <n v="0.85199999999999998"/>
    <n v="9.8000000000000004E-2"/>
  </r>
  <r>
    <x v="1"/>
    <s v=" Maybe thereâ€™s a vibe out there, with certain members of the office, that you areâ€¦a little sexist, or â€”"/>
    <s v="['maybe', 'there', 'vibe', 'certain', 'member', 'office', 'little', 'sexist']"/>
    <x v="6"/>
    <n v="22"/>
    <s v="Topic 19"/>
    <s v="Heartbreaks &amp; Jan"/>
    <x v="0"/>
    <n v="0.2732"/>
    <n v="0"/>
    <n v="0.89600000000000002"/>
    <n v="0.104"/>
  </r>
  <r>
    <x v="2"/>
    <s v=" Whatâ€™s the argument here?  NBA, WNBA.  One is a sport, one is a joke.  I love sports, I love jokes.  Room for all."/>
    <s v="['argument', 'nba', 'wnba', 'sport', 'joke', 'love', 'sport', 'love', 'joke', 'room']"/>
    <x v="6"/>
    <n v="22"/>
    <s v="Topic 26"/>
    <s v="Gender Roles"/>
    <x v="9"/>
    <n v="0.87790000000000001"/>
    <n v="7.5999999999999998E-2"/>
    <n v="0.54400000000000004"/>
    <n v="0.38100000000000001"/>
  </r>
  <r>
    <x v="3"/>
    <s v=" So, Jordan, uh, where did you work before?  Uh, a law office?"/>
    <s v="['jordan', 'work', 'law', 'office']"/>
    <x v="6"/>
    <n v="22"/>
    <s v="Topic 18"/>
    <s v="Focusing at Work"/>
    <x v="1"/>
    <n v="0"/>
    <n v="0"/>
    <n v="1"/>
    <n v="0"/>
  </r>
  <r>
    <x v="3"/>
    <s v=" So, umm, is this your first office job then?"/>
    <s v="['office', 'job']"/>
    <x v="6"/>
    <n v="22"/>
    <s v="Topic 36"/>
    <s v="Job Perks"/>
    <x v="1"/>
    <n v="0"/>
    <n v="0"/>
    <n v="1"/>
    <n v="0"/>
  </r>
  <r>
    <x v="2"/>
    <s v=" [holds up phone and looks into Deangeloâ€™s office] No!"/>
    <s v="['hold', 'phone', 'look', 'deangelos', 'office']"/>
    <x v="6"/>
    <n v="22"/>
    <s v="Topic 6"/>
    <s v="Time Spent"/>
    <x v="1"/>
    <n v="0"/>
    <n v="0"/>
    <n v="1"/>
    <n v="0"/>
  </r>
  <r>
    <x v="3"/>
    <s v=" Jim, what are you doing?  Get in there.  This is not the time to take a stand.  At least he likes one of us."/>
    <s v="['jim', 'time', 'stand', 'like']"/>
    <x v="6"/>
    <n v="22"/>
    <s v="Topic 14"/>
    <s v="Jim &amp; Pam Relationship"/>
    <x v="0"/>
    <n v="0.42149999999999999"/>
    <n v="0"/>
    <n v="0.89100000000000001"/>
    <n v="0.109"/>
  </r>
  <r>
    <x v="1"/>
    <s v=" He didnâ€™t text me.  [Andyâ€™s phone chimes]"/>
    <s v="['text', 'andys', 'phone', 'chime']"/>
    <x v="6"/>
    <n v="22"/>
    <s v="Topic 35"/>
    <s v="Answering Phones"/>
    <x v="1"/>
    <n v="0"/>
    <n v="0"/>
    <n v="1"/>
    <n v="0"/>
  </r>
  <r>
    <x v="3"/>
    <s v=" [to Jim] Just go in.  Just go in, he probably forgot to text you.  "/>
    <s v="['jim', 'probably', 'forgot', 'text']"/>
    <x v="6"/>
    <n v="22"/>
    <s v="Topic 14"/>
    <s v="Jim &amp; Pam Relationship"/>
    <x v="0"/>
    <n v="0"/>
    <n v="0"/>
    <n v="1"/>
    <n v="0"/>
  </r>
  <r>
    <x v="1"/>
    <s v=" [to Jordan] Donâ€™t worry, the first dayâ€™s always the hardest."/>
    <s v="['jordan', 'worry', 'day', 'hardest']"/>
    <x v="6"/>
    <n v="22"/>
    <s v="Topic 36"/>
    <s v="Job Perks"/>
    <x v="1"/>
    <n v="-0.44040000000000001"/>
    <n v="0.24399999999999999"/>
    <n v="0.75600000000000001"/>
    <n v="0"/>
  </r>
  <r>
    <x v="1"/>
    <s v=" Nope.  Justâ€¦ [Deangelo continues staring at him] Okay. [gets up and leaves office]  "/>
    <s v="['nope', 'deangelo', 'continue', 'star', 'get', 'leaf', 'office']"/>
    <x v="6"/>
    <n v="22"/>
    <s v="Topic 30"/>
    <s v="Celebrations"/>
    <x v="5"/>
    <n v="0.2263"/>
    <n v="0"/>
    <n v="0.86299999999999999"/>
    <n v="0.13700000000000001"/>
  </r>
  <r>
    <x v="2"/>
    <s v=" So, he kicked you out of the inner circle, huh?"/>
    <s v="['kick', 'inner', 'circle']"/>
    <x v="6"/>
    <n v="22"/>
    <s v="Topic 25"/>
    <s v="Phylllis &amp; Angela Activities"/>
    <x v="2"/>
    <n v="0"/>
    <n v="0"/>
    <n v="1"/>
    <n v="0"/>
  </r>
  <r>
    <x v="2"/>
    <s v=" Deangelo, tell your whore to leave me alone.  "/>
    <s v="['deangelo', 'tell', 'whore', 'leave']"/>
    <x v="6"/>
    <n v="22"/>
    <s v="Topic 8"/>
    <s v="Dundies and Watching videos"/>
    <x v="5"/>
    <n v="-0.75790000000000002"/>
    <n v="0.6"/>
    <n v="0.4"/>
    <n v="0"/>
  </r>
  <r>
    <x v="1"/>
    <s v=" So this is my life.  Until I win the lottery [laughs].  Or Pam finally writes that series of young adult books.  "/>
    <s v="['life', 'win', 'lottery', 'laugh', 'pam', 'finally', 'writes', 'series', 'young', 'adult', 'book']"/>
    <x v="6"/>
    <n v="22"/>
    <s v="Topic 22"/>
    <s v="Andy's Activities"/>
    <x v="2"/>
    <n v="0.79059999999999997"/>
    <n v="0"/>
    <n v="0.73099999999999998"/>
    <n v="0.26900000000000002"/>
  </r>
  <r>
    <x v="3"/>
    <s v=" So one afternoon, while walking home from school, quirky 10th grader Becky Walters finds a wounded Pegasus in the woods.  And she becomesâ€¦The Horse Flyer.  "/>
    <s v="['afternoon', 'walk', 'home', 'school', 'quirky', 'th', 'grader', 'becky', 'walter', 'find', 'wound', 'pegasus', 'wood', 'horse', 'flyer']"/>
    <x v="6"/>
    <n v="22"/>
    <s v="Topic 40"/>
    <s v="Leaving the Office"/>
    <x v="6"/>
    <n v="0"/>
    <n v="0"/>
    <n v="1"/>
    <n v="0"/>
  </r>
  <r>
    <x v="3"/>
    <s v=" [knocking on door to Deangeloâ€™s office as loud yelling comes from inside it] Hey!  It sounds like you guys are having a lot of fun, but itâ€™s really loud, and some of us are trying to work, so do you think you could do it a little more quietly?"/>
    <s v="['knock', 'door', 'deangelos', 'office', 'loud', 'yell', 'come', 'inside', 'sound', 'guy', 'fun', 'loud', 'try', 'work', 'little', 'quietly']"/>
    <x v="6"/>
    <n v="22"/>
    <s v="Topic 7"/>
    <s v="Doors &amp; Elevators"/>
    <x v="1"/>
    <n v="0.49259999999999998"/>
    <n v="0"/>
    <n v="0.91800000000000004"/>
    <n v="8.2000000000000003E-2"/>
  </r>
  <r>
    <x v="1"/>
    <s v=" You know what?  Instead of a game, why donâ€™t we do an exhibition?  Iâ€™d love to see that dunk of yours."/>
    <s v="['know', 'instead', 'game', 'exhibition', 'love', 'dunk']"/>
    <x v="6"/>
    <n v="22"/>
    <s v="Topic 3"/>
    <s v="Initiatives &amp; Operations at Dunder Mifflin"/>
    <x v="1"/>
    <n v="0.67669999999999997"/>
    <n v="0"/>
    <n v="0.81399999999999995"/>
    <n v="0.186"/>
  </r>
  <r>
    <x v="1"/>
    <s v=" Today.  Now, maybe.  â€˜Cause we have a hoop downstairs and a real ball, so you donâ€™t have to mime it."/>
    <s v="['today', 'maybe', 'cause', 'hoop', 'downstairs', 'real', 'ball', 'mime']"/>
    <x v="6"/>
    <n v="22"/>
    <s v="Topic 25"/>
    <s v="Phylllis &amp; Angela Activities"/>
    <x v="2"/>
    <n v="0"/>
    <n v="0"/>
    <n v="1"/>
    <n v="0"/>
  </r>
  <r>
    <x v="2"/>
    <s v=" Pass.  If I wanted to see a pissing contest, Iâ€™d lock Mose in the chicken coop."/>
    <s v="['pas', 'want', 'piss', 'contest', 'lock', 'mose', 'chicken', 'coop']"/>
    <x v="6"/>
    <n v="22"/>
    <s v="Topic 7"/>
    <s v="Doors &amp; Elevators"/>
    <x v="1"/>
    <n v="-0.40189999999999998"/>
    <n v="0.153"/>
    <n v="0.84699999999999998"/>
    <n v="0"/>
  </r>
  <r>
    <x v="2"/>
    <s v=" Okay, a little about me.  I respond to strong leadership.  "/>
    <s v="['little', 'respond', 'strong', 'leadership']"/>
    <x v="6"/>
    <n v="22"/>
    <s v="Topic 46"/>
    <s v="Food and Eating Habits"/>
    <x v="5"/>
    <n v="0.63690000000000002"/>
    <n v="0"/>
    <n v="0.60599999999999998"/>
    <n v="0.39400000000000002"/>
  </r>
  <r>
    <x v="1"/>
    <s v=" 15 feet from the baseline, so, you need me to move it in?"/>
    <s v="['foot', 'baseline', 'need']"/>
    <x v="6"/>
    <n v="22"/>
    <s v="Topic 12"/>
    <s v="Dwight's Behaviours"/>
    <x v="2"/>
    <n v="0"/>
    <n v="0"/>
    <n v="1"/>
    <n v="0"/>
  </r>
  <r>
    <x v="1"/>
    <s v=" [ambulance pulls away in parking lot] Now what?  "/>
    <s v="['ambulance', 'pull', 'away', 'parking']"/>
    <x v="6"/>
    <n v="22"/>
    <s v="Topic 17"/>
    <s v="Driving"/>
    <x v="6"/>
    <n v="0"/>
    <n v="0"/>
    <n v="1"/>
    <n v="0"/>
  </r>
  <r>
    <x v="1"/>
    <s v=" Oh my God, are you alright?  Erin, will you call 911 please?"/>
    <s v="['god', 'erin']"/>
    <x v="6"/>
    <n v="22"/>
    <s v="Topic 7"/>
    <s v="Doors &amp; Elevators"/>
    <x v="1"/>
    <n v="0.6966"/>
    <n v="0"/>
    <n v="0.57099999999999995"/>
    <n v="0.42899999999999999"/>
  </r>
  <r>
    <x v="1"/>
    <s v=" All in favor of the baskets full of chocolates, teddy bears, and balloons? [all but Dwight raise their hands]"/>
    <s v="['favor', 'basket', 'chocolate', 'teddy', 'bear', 'balloon', 'dwight', 'raise', 'hand']"/>
    <x v="6"/>
    <n v="23"/>
    <s v="Topic 16"/>
    <s v="Sexual Behaviours &amp; Weddings"/>
    <x v="0"/>
    <n v="0.21440000000000001"/>
    <n v="0"/>
    <n v="0.90700000000000003"/>
    <n v="9.2999999999999999E-2"/>
  </r>
  <r>
    <x v="2"/>
    <s v=" Wait, wait. All in favor of the knapsack filled with canned goods, chainsaw, gasoline, and emergency radio in case he wakes up post-apocalypse? [Dwight raises his hand]"/>
    <s v="['wait', 'wait', 'favor', 'knapsack', 'fill', 'can', 'good', 'chainsaw', 'gasoline', 'emergency', 'radio', 'case', 'wake', 'postapocalypse', 'dwight', 'raise', 'hand']"/>
    <x v="6"/>
    <n v="23"/>
    <s v="Topic 33"/>
    <s v="HR Complaints"/>
    <x v="3"/>
    <n v="0.51060000000000005"/>
    <n v="0.08"/>
    <n v="0.73799999999999999"/>
    <n v="0.182"/>
  </r>
  <r>
    <x v="1"/>
    <s v=" So as it turns out, unless youâ€™re a young child or a prison inmate, you donâ€™t need anyone supervising you. People just come in and do their work on their schedule. Imagine that â€“ people like us allowed to sell paper. Unsupervised. [Darryl, Phyllis, Stanley, and Oscar are working while Andy and Ryan play on a foosball table] And yet, somehow it works. It must be because the stakes are so high.   "/>
    <s v="['turn', 'young', 'child', 'prison', 'inmate', 'need', 'supervise', 'people', 'work', 'schedule', 'imagine', 'people', 'allow', 'sell', 'paper', 'unsupervised', 'darryl', 'phyllis', 'stanley', 'oscar', 'work', 'andy', 'ryan', 'play', 'foosball', 'table', 'work', 'stake', 'high']"/>
    <x v="6"/>
    <n v="23"/>
    <s v="Topic 4"/>
    <s v="Water Cooler Talk"/>
    <x v="9"/>
    <n v="0.15310000000000001"/>
    <n v="4.2999999999999997E-2"/>
    <n v="0.89400000000000002"/>
    <n v="6.3E-2"/>
  </r>
  <r>
    <x v="1"/>
    <s v=" [on phone] Well, I really appreciate the offer, but Iâ€™m just happy the way things are. Okay. Thank you. [to Pam] That was Jo, asking me if I wanted to take over as acting manager while they find a replacement. I told herâ€¦ I donâ€™t want to mess this up, right? Thereâ€™s a consensus, people are happy."/>
    <s v="['phone', 'appreciate', 'offer', 'happy', 'way', 'thing', 'thank', 'pam', 'jo', 'ask', 'want', 'act', 'manager', 'replacement', 'want', 'mess', 'there', 'consensus', 'people', 'happy']"/>
    <x v="6"/>
    <n v="23"/>
    <s v="Topic 36"/>
    <s v="Job Perks"/>
    <x v="1"/>
    <n v="0.94720000000000004"/>
    <n v="4.4999999999999998E-2"/>
    <n v="0.67200000000000004"/>
    <n v="0.28399999999999997"/>
  </r>
  <r>
    <x v="2"/>
    <s v=" [on phone] Dwight Schrute. Yes, I would. Thank you. [hangs up] Jordan, gather my things from my desk. [Dwight walks to the managerâ€™s office, rubs the door frame, sits at the desk reverently]"/>
    <s v="['phone', 'dwight', 'schrute', 'thank', 'hang', 'jordan', 'gather', 'thing', 'desk', 'dwight', 'walk', 'manager', 'office', 'rub', 'door', 'frame', 'sits', 'desk', 'reverently']"/>
    <x v="6"/>
    <n v="23"/>
    <s v="Topic 39"/>
    <s v="Items in Dunder Mifflin"/>
    <x v="1"/>
    <n v="0.63690000000000002"/>
    <n v="0"/>
    <n v="0.85599999999999998"/>
    <n v="0.14399999999999999"/>
  </r>
  <r>
    <x v="1"/>
    <s v=" Dwight has been acting manager for three months now. No. A week. Just feels like three months. Letâ€™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â€™s at 10:30, and I find that the first hour of the day goes by a lot quicker than the second seven hours."/>
    <s v="['dwight', 'act', 'manager', 'month', 'week', 'feel', 'month', 'let', 'punch', 'time', 'clock', 'old', 'strong', 'slot', 'size', 'finger', 'jim', 'put', 'pencil', 'time', 'clock', 'pull', 'broken', 'half', 'give', 'new', 'business', 'card', 'big', 'set', 'apart', 'competition', 'learn', 'title', 'junior', 'employee', 'lunch', 'break', 'stagger', 'prevent', 'waste', 'time', 'mine', 'hour', 'go', 'quicker', 'second', 'seven', 'hour']"/>
    <x v="6"/>
    <n v="23"/>
    <s v="Topic 7"/>
    <s v="Doors &amp; Elevators"/>
    <x v="1"/>
    <n v="0.16719999999999999"/>
    <n v="4.4999999999999998E-2"/>
    <n v="0.89700000000000002"/>
    <n v="5.8000000000000003E-2"/>
  </r>
  <r>
    <x v="2"/>
    <s v=" Excellent. Morning announcements! Thereâ€™s been a problem with some people sharing copier codes. Your copier code is a distinct 21-digit number that is unique to you, and you only, okay? Donâ€™t share it. [Kevin looks exasperated] Jo Bennett, our CEO, will be here today for a high-level meeting involving Gabe and myself. "/>
    <s v="['excellent', 'morning', 'announcement', 'there', 'problem', 'people', 'share', 'copier', 'code', 'copier', 'code', 'distinct', 'digit', 'number', 'unique', 'share', 'kevin', 'look', 'exasperate', 'jo', 'bennett', 'ceo', 'today', 'highlevel', 'meeting', 'involve', 'gabe']"/>
    <x v="6"/>
    <n v="23"/>
    <s v="Topic 9"/>
    <s v="Self Care Behaviours"/>
    <x v="7"/>
    <n v="0.69"/>
    <n v="8.7999999999999995E-2"/>
    <n v="0.71799999999999997"/>
    <n v="0.19400000000000001"/>
  </r>
  <r>
    <x v="2"/>
    <s v=" [quietly] General meet-and-greet. So I expect you to be on your best behavior, which means none of you will be insubordinate, nor will you foment insurrection."/>
    <s v="['quietly', 'general', 'meetandgreet', 'expect', 'best', 'behavior', 'mean', 'insubordinate', 'foment', 'insurrection']"/>
    <x v="6"/>
    <n v="23"/>
    <s v="Topic 17"/>
    <s v="Driving"/>
    <x v="6"/>
    <n v="0.63690000000000002"/>
    <n v="0"/>
    <n v="0.85599999999999998"/>
    <n v="0.14399999999999999"/>
  </r>
  <r>
    <x v="1"/>
    <s v=" Question, if we already fomented insurrection, may we be grandfathered in?"/>
    <s v="['question', 'foment', 'insurrection', 'grandfathered']"/>
    <x v="6"/>
    <n v="23"/>
    <s v="Topic 38"/>
    <s v="Communication &amp; Problem Solving"/>
    <x v="3"/>
    <n v="0"/>
    <n v="0"/>
    <n v="1"/>
    <n v="0"/>
  </r>
  <r>
    <x v="2"/>
    <s v=" [clears throat] Please take note of the new color-coding system.  "/>
    <s v="['clear', 'throat', 'note', 'new', 'colorcoding', 'system']"/>
    <x v="6"/>
    <n v="23"/>
    <s v="Topic 10"/>
    <s v="Recreation"/>
    <x v="5"/>
    <n v="0.38179999999999997"/>
    <n v="0"/>
    <n v="0.69"/>
    <n v="0.31"/>
  </r>
  <r>
    <x v="2"/>
    <s v=" All right. You stop me when I reach the diseased area. [Dwight points to her legs and slowly moves his finger up, stopping at her mid-section]  "/>
    <s v="['stop', 'reach', 'diseased', 'area', 'dwight', 'point', 'leg', 'slowly', 'move', 'finger', 'stop', 'midsection']"/>
    <x v="6"/>
    <n v="23"/>
    <s v="Topic 42"/>
    <s v="Fun in the Office"/>
    <x v="5"/>
    <n v="-0.40189999999999998"/>
    <n v="0.13600000000000001"/>
    <n v="0.82399999999999995"/>
    <n v="3.9E-2"/>
  </r>
  <r>
    <x v="2"/>
    <s v=" [seeing the Join the Fist flyers that Jim is hanging] Hey, hey, hey, hey. What do you think youâ€™re doing? Whatâ€™s this? Whatâ€™s the Fist?"/>
    <s v="['see', 'join', 'fist', 'flyer', 'jim', 'hang', 'fist']"/>
    <x v="6"/>
    <n v="23"/>
    <s v="Topic 48"/>
    <s v="Dunder Mifflin Corporate Affairs"/>
    <x v="3"/>
    <n v="0.4098"/>
    <n v="0"/>
    <n v="0.89800000000000002"/>
    <n v="0.10199999999999999"/>
  </r>
  <r>
    <x v="1"/>
    <s v=" Oh, itâ€™s just a social club. You know, like the French Revolution, or the Black Panthers, or communism. Itâ€™s just a club. Guys talking, you know. "/>
    <s v="['social', 'club', 'know', 'french', 'revolution', 'black', 'panther', 'communism', 'club', 'guy', 'talk', 'know']"/>
    <x v="6"/>
    <n v="23"/>
    <s v="Topic 44"/>
    <s v="Stanley's Activities"/>
    <x v="2"/>
    <n v="0.36120000000000002"/>
    <n v="0"/>
    <n v="0.90900000000000003"/>
    <n v="9.0999999999999998E-2"/>
  </r>
  <r>
    <x v="2"/>
    <s v=" You expect me to believe that youâ€™re starting a rebellion?"/>
    <s v="['expect', 'believe', 'start', 'rebellion']"/>
    <x v="6"/>
    <n v="23"/>
    <s v="Topic 17"/>
    <s v="Driving"/>
    <x v="6"/>
    <n v="-0.128"/>
    <n v="0.14299999999999999"/>
    <n v="0.85699999999999998"/>
    <n v="0"/>
  </r>
  <r>
    <x v="1"/>
    <s v=" Nope. Social club. God, I hate when everybody calls us a rebellion. [Darryl enters and brandishes his fist, Jim returns the gesture]"/>
    <s v="['nope', 'social', 'club', 'god', 'hate', 'everybody', 'call', 'rebellion', 'darryl', 'enters', 'brandish', 'fist', 'jim', 'return', 'gesture']"/>
    <x v="6"/>
    <n v="23"/>
    <s v="Topic 30"/>
    <s v="Celebrations"/>
    <x v="5"/>
    <n v="-0.71960000000000002"/>
    <n v="0.27"/>
    <n v="0.73"/>
    <n v="0"/>
  </r>
  <r>
    <x v="2"/>
    <s v=" Okay, you know what? I would love to join The Fist. "/>
    <s v="['know', 'love', 'join', 'fist']"/>
    <x v="6"/>
    <n v="23"/>
    <s v="Topic 26"/>
    <s v="Gender Roles"/>
    <x v="9"/>
    <n v="0.80740000000000001"/>
    <n v="0"/>
    <n v="0.49099999999999999"/>
    <n v="0.50900000000000001"/>
  </r>
  <r>
    <x v="1"/>
    <s v=" And we would love to have you. But not today. Unfortunately, itâ€™s a bad day, what with Operation Overthrow and everything, but I have noted it.  [Dwight tears the sign down, Jim hangs two signs in its place]  "/>
    <s v="['love', 'today', 'unfortunately', 'operation', 'overthrow', 'note', 'dwight', 'tear', 'sign', 'jim', 'hang', 'sign', 'place']"/>
    <x v="6"/>
    <n v="23"/>
    <s v="Topic 20"/>
    <s v="Dunder Mifflin Products"/>
    <x v="1"/>
    <n v="-0.44900000000000001"/>
    <n v="0.154"/>
    <n v="0.73499999999999999"/>
    <n v="0.111"/>
  </r>
  <r>
    <x v="2"/>
    <s v=" I will never be happier than I am right now. I will also never be less happy. I will be at my current maximum happiness for the rest of my life. Because I am manager of the Scranton Branch of Dunder Mifflin. Acting Manager.  "/>
    <s v="['happier', 'happy', 'current', 'maximum', 'happiness', 'rest', 'life', 'manager', 'scranton', 'branch', 'dunder', 'mifflin', 'act', 'manager']"/>
    <x v="6"/>
    <n v="23"/>
    <s v="Topic 24"/>
    <s v="Employee Status"/>
    <x v="3"/>
    <n v="-0.2399"/>
    <n v="0.111"/>
    <n v="0.81699999999999995"/>
    <n v="7.1999999999999995E-2"/>
  </r>
  <r>
    <x v="3"/>
    <s v=" You mean the frozen mice for the piranha?"/>
    <s v="['mean', 'frozen', 'mouse', 'piranha']"/>
    <x v="6"/>
    <n v="23"/>
    <s v="Topic 19"/>
    <s v="Heartbreaks &amp; Jan"/>
    <x v="0"/>
    <n v="0"/>
    <n v="0"/>
    <n v="1"/>
    <n v="0"/>
  </r>
  <r>
    <x v="1"/>
    <s v=" Wow, youâ€™ve really embraced the whole Bond villain aesthetic. "/>
    <s v="['wow', 'embrace', 'bond', 'villain', 'aesthetic']"/>
    <x v="6"/>
    <n v="23"/>
    <s v="Topic 47"/>
    <s v="Office Praise for Work"/>
    <x v="4"/>
    <n v="5.16E-2"/>
    <n v="0.25"/>
    <n v="0.48599999999999999"/>
    <n v="0.26400000000000001"/>
  </r>
  <r>
    <x v="2"/>
    <s v=" Ah, Jim, Jim, Jim. The gun is a Beaumont-Adams. Jo collects them. I thought we could have some nice small talk about it. And the piranhaâ€™s a rescue. "/>
    <s v="['jim', 'jim', 'jim', 'gun', 'beaumontadams', 'jo', 'collect', 'thought', 'nice', 'small', 'talk', 'piranha', 'rescue']"/>
    <x v="6"/>
    <n v="23"/>
    <s v="Topic 14"/>
    <s v="Jim &amp; Pam Relationship"/>
    <x v="0"/>
    <n v="0.57189999999999996"/>
    <n v="7.1999999999999995E-2"/>
    <n v="0.746"/>
    <n v="0.182"/>
  </r>
  <r>
    <x v="2"/>
    <s v=" The desk is a replica of Uday Husseinâ€™s desk. I saw a picture in Newsweek. Listen, Iâ€™m a very busy man. Letâ€™s get right down to business. "/>
    <s v="['desk', 'replica', 'uday', 'hussein', 'desk', 'saw', 'picture', 'newsweek', 'listen', 'busy', 'man', 'let', 'business']"/>
    <x v="6"/>
    <n v="23"/>
    <s v="Topic 39"/>
    <s v="Items in Dunder Mifflin"/>
    <x v="1"/>
    <n v="0"/>
    <n v="0"/>
    <n v="1"/>
    <n v="0"/>
  </r>
  <r>
    <x v="2"/>
    <s v=" Jo is coming later today. I cannot have a subordinate trying to make me look stupid. Okay? I need you to promise me that youâ€™ll be on your best behavior."/>
    <s v="['jo', 'come', 'later', 'today', 'subordinate', 'try', 'look', 'stupid', 'need', 'promise', 'best', 'behavior']"/>
    <x v="6"/>
    <n v="23"/>
    <s v="Topic 9"/>
    <s v="Self Care Behaviours"/>
    <x v="7"/>
    <n v="0.61240000000000006"/>
    <n v="0.09"/>
    <n v="0.68799999999999994"/>
    <n v="0.222"/>
  </r>
  <r>
    <x v="1"/>
    <s v=" I promiseâ€¦d other people that I would be on my worst behavior. And I gave them my word, soâ€¦"/>
    <s v="['promise', 'people', 'bad', 'behavior', 'give', 'word']"/>
    <x v="6"/>
    <n v="23"/>
    <s v="Topic 15"/>
    <s v="Parenting Issues"/>
    <x v="8"/>
    <n v="-0.62490000000000001"/>
    <n v="0.186"/>
    <n v="0.81399999999999995"/>
    <n v="0"/>
  </r>
  <r>
    <x v="1"/>
    <s v=" You canâ€™t fire me. Youâ€™re acting manager. Not office manager. So you have no firing powers. "/>
    <s v="['act', 'manager', 'office', 'manager', 'fire', 'power']"/>
    <x v="6"/>
    <n v="23"/>
    <s v="Topic 24"/>
    <s v="Employee Status"/>
    <x v="3"/>
    <n v="-2.5899999999999999E-2"/>
    <n v="0.128"/>
    <n v="0.69499999999999995"/>
    <n v="0.17599999999999999"/>
  </r>
  <r>
    <x v="2"/>
    <s v=" Watch this. Youâ€™re pre-fired. And when Iâ€™m promoted, youâ€™ll be full fired. "/>
    <s v="['watch', 'prefired', 'promote', 'fire']"/>
    <x v="6"/>
    <n v="23"/>
    <s v="Topic 24"/>
    <s v="Employee Status"/>
    <x v="3"/>
    <n v="-0.20230000000000001"/>
    <n v="0.22"/>
    <n v="0.61"/>
    <n v="0.17100000000000001"/>
  </r>
  <r>
    <x v="1"/>
    <s v=" [quietly] If you get promoted, and if you havenâ€™t fallen in love with me by then."/>
    <s v="['quietly', 'promote', 'fall', 'love']"/>
    <x v="6"/>
    <n v="23"/>
    <s v="Topic 24"/>
    <s v="Employee Status"/>
    <x v="3"/>
    <n v="0.67049999999999998"/>
    <n v="0.111"/>
    <n v="0.57799999999999996"/>
    <n v="0.311"/>
  </r>
  <r>
    <x v="1"/>
    <s v=" If I had thought that there was a real chance that Dwight would be permanent manager, I would have pre-quit. And you might be saying to yourself, â€œWell thatâ€™s pretty premature to think,â€ but I always say, itâ€™s better to be pre-pre-preprepared.   "/>
    <s v="['thought', 'real', 'chance', 'dwight', 'permanent', 'manager', 'prequit', 'say', 'pretty', 'premature', 'better', 'preprepreprepared']"/>
    <x v="6"/>
    <n v="23"/>
    <s v="Topic 12"/>
    <s v="Dwight's Behaviours"/>
    <x v="2"/>
    <n v="0.75429999999999997"/>
    <n v="0"/>
    <n v="0.84"/>
    <n v="0.16"/>
  </r>
  <r>
    <x v="2"/>
    <s v=" Everyone here thinks that youâ€™re a joke. They think that you were hired because of your good looks, which wonâ€™t last long anyway. As your pale skin and severe bone structure imply, youâ€™ll age swiftly and poorly. "/>
    <s v="['think', 'joke', 'hire', 'look', 'long', 'pale', 'skin', 'severe', 'bone', 'structure', 'imply', 'age', 'swiftly', 'poorly']"/>
    <x v="6"/>
    <n v="23"/>
    <s v="Topic 50"/>
    <s v="Baby Making &amp; Schrute Farms"/>
    <x v="8"/>
    <n v="0.57189999999999996"/>
    <n v="6.0999999999999999E-2"/>
    <n v="0.76900000000000002"/>
    <n v="0.17"/>
  </r>
  <r>
    <x v="2"/>
    <s v=" Now I want you to find out what people are saying about me, things they donâ€™t want me to know abou-[Dwight opens a box and sits down in shock] Ohhâ€¦ itâ€™s a holster.   "/>
    <s v="['want', 'people', 'say', 'thing', 'want', 'know', 'aboudwight', 'open', 'box', 'sits', 'shock', 'holster']"/>
    <x v="6"/>
    <n v="23"/>
    <s v="Topic 39"/>
    <s v="Items in Dunder Mifflin"/>
    <x v="1"/>
    <n v="-0.25"/>
    <n v="7.3999999999999996E-2"/>
    <n v="0.85199999999999998"/>
    <n v="7.3999999999999996E-2"/>
  </r>
  <r>
    <x v="2"/>
    <s v=" [walking around the office with the holster around his waist] Yep. Yep, yep, yep. Lookinâ€™ good. [grunts] Ohhâ€¦ [stretching out his arms to better indicate the gun and holster] Oh, what a day. What a day. "/>
    <s v="['walk', 'office', 'holster', 'waist', 'yep', 'yep', 'yep', 'yep', 'lookin', 'grunt', 'stretch', 'arm', 'better', 'indicate', 'gun', 'holster']"/>
    <x v="6"/>
    <n v="23"/>
    <s v="Topic 40"/>
    <s v="Leaving the Office"/>
    <x v="6"/>
    <n v="0.88070000000000004"/>
    <n v="5.1999999999999998E-2"/>
    <n v="0.63"/>
    <n v="0.317"/>
  </r>
  <r>
    <x v="2"/>
    <s v=" The holster was a gift from my great-uncle Honk. Um, I donâ€™t know. I guess heâ€™s saying that heâ€™s proud of me. "/>
    <s v="['holster', 'gift', 'greatuncle', 'honk', 'know', 'guess', 'say', 'proud']"/>
    <x v="6"/>
    <n v="23"/>
    <s v="Topic 19"/>
    <s v="Heartbreaks &amp; Jan"/>
    <x v="0"/>
    <n v="0.71840000000000004"/>
    <n v="0"/>
    <n v="0.76900000000000002"/>
    <n v="0.23100000000000001"/>
  </r>
  <r>
    <x v="2"/>
    <s v=" The gun is just an accessory to the holster, okay? I canâ€™t walk around wearing an empty holster. "/>
    <s v="['gun', 'accessory', 'holster', 'walk', 'wear', 'holster']"/>
    <x v="6"/>
    <n v="23"/>
    <s v="Topic 45"/>
    <s v="Angela's Activities"/>
    <x v="2"/>
    <n v="-0.31819999999999998"/>
    <n v="0.19900000000000001"/>
    <n v="0.71099999999999997"/>
    <n v="0.09"/>
  </r>
  <r>
    <x v="3"/>
    <s v=" Why do you need to wear the holster at all?"/>
    <s v="['need', 'wear', 'holster']"/>
    <x v="6"/>
    <n v="23"/>
    <s v="Topic 24"/>
    <s v="Employee Status"/>
    <x v="3"/>
    <n v="0"/>
    <n v="0"/>
    <n v="1"/>
    <n v="0"/>
  </r>
  <r>
    <x v="2"/>
    <s v=" Why do you need to keep wearing those booby shirts all the time?"/>
    <s v="['need', 'wear', 'booby', 'shirt', 'time']"/>
    <x v="6"/>
    <n v="23"/>
    <s v="Topic 24"/>
    <s v="Employee Status"/>
    <x v="3"/>
    <n v="0"/>
    <n v="0"/>
    <n v="1"/>
    <n v="0"/>
  </r>
  <r>
    <x v="2"/>
    <s v=" Uhâ€¦ hello! [indicates his phone clipped onto his belt]"/>
    <s v="['indicates', 'phone', 'clipped', 'belt']"/>
    <x v="6"/>
    <n v="23"/>
    <s v="Topic 44"/>
    <s v="Stanley's Activities"/>
    <x v="2"/>
    <n v="0"/>
    <n v="0"/>
    <n v="1"/>
    <n v="0"/>
  </r>
  <r>
    <x v="3"/>
    <s v=" Dwight, no gun, okay? Donâ€™t make us call Jo. "/>
    <s v="['dwight', 'gun', 'jo']"/>
    <x v="6"/>
    <n v="23"/>
    <s v="Topic 12"/>
    <s v="Dwight's Behaviours"/>
    <x v="2"/>
    <n v="9.5100000000000004E-2"/>
    <n v="0.156"/>
    <n v="0.65400000000000003"/>
    <n v="0.19"/>
  </r>
  <r>
    <x v="2"/>
    <s v=" Okay. All right. Fine. Everyone calm down. Someone get me a banana. Sorry I freaked you guys out â€“ aah! [Dwight goes to flip the gun and it fires near Andyâ€™s ear, making everyone jump]"/>
    <s v="['fine', 'calm', 'banana', 'sorry', 'freak', 'guy', 'aah', 'dwight', 'go', 'flip', 'gun', 'fire', 'near', 'andys', 'ear', 'make', 'jump']"/>
    <x v="6"/>
    <n v="23"/>
    <s v="Topic 45"/>
    <s v="Angela's Activities"/>
    <x v="2"/>
    <n v="0.1007"/>
    <n v="0.14299999999999999"/>
    <n v="0.70399999999999996"/>
    <n v="0.153"/>
  </r>
  <r>
    <x v="2"/>
    <s v=" No, no, no. All we know is that a gun fired. Thatâ€™s all we know! No. Thatâ€™s not true. Actually, we heard a loud noise. Later, a hole was seen. No one saw the bullet leave the gun. "/>
    <s v="['know', 'gun', 'fire', 'know', 'true', 'actually', 'heard', 'loud', 'noise', 'later', 'hole', 'see', 'saw', 'bullet', 'leave', 'gun']"/>
    <x v="6"/>
    <n v="23"/>
    <s v="Topic 45"/>
    <s v="Angela's Activities"/>
    <x v="2"/>
    <n v="-0.90859999999999996"/>
    <n v="0.311"/>
    <n v="0.68899999999999995"/>
    <n v="0"/>
  </r>
  <r>
    <x v="4"/>
    <s v=" Oh, everybody. Oscar found a reason to look on WebMD. "/>
    <s v="['everybody', 'oscar', 'reason', 'look', 'webmd']"/>
    <x v="6"/>
    <n v="23"/>
    <s v="Topic 34"/>
    <s v="Uncomfortable Feelings"/>
    <x v="4"/>
    <n v="0"/>
    <n v="0"/>
    <n v="1"/>
    <n v="0"/>
  </r>
  <r>
    <x v="2"/>
    <s v=" Okay, everyone! Conference room, right now!  "/>
    <s v="['conference', 'room']"/>
    <x v="6"/>
    <n v="23"/>
    <s v="Topic 13"/>
    <s v="Meetings"/>
    <x v="1"/>
    <n v="0.35780000000000001"/>
    <n v="0"/>
    <n v="0.66800000000000004"/>
    <n v="0.33200000000000002"/>
  </r>
  <r>
    <x v="2"/>
    <s v=" [enters with a cowboy hat, speaking with a Western accent] Yee-haw! Whoo-hoo! [imitates gunfire] Howdy, partners! Itâ€™s me, Gun-Safety Dwight! And Iâ€™m the rootinâ€™-estâ€“ [removes hat] I canâ€™t do this. Um, look. Obviously, a gun went off under my watch, and Iâ€™m launching a full investigation."/>
    <s v="['enters', 'cowboy', 'hat', 'speak', 'western', 'accent', 'yeehaw', 'whoohoo', 'imitates', 'gunfire', 'howdy', 'partner', 'gunsafety', 'dwight', 'rootinest', 'remove', 'hat', 'look', 'obviously', 'gun', 'go', 'watch', 'launch', 'investigation']"/>
    <x v="6"/>
    <n v="23"/>
    <s v="Topic 34"/>
    <s v="Uncomfortable Feelings"/>
    <x v="4"/>
    <n v="-0.55259999999999998"/>
    <n v="7.2999999999999995E-2"/>
    <n v="0.92700000000000005"/>
    <n v="0"/>
  </r>
  <r>
    <x v="2"/>
    <s v=" Really? You did? What hand was I holding the gun in? What did Andyâ€™s tie look like?"/>
    <s v="['hand', 'hold', 'gun', 'andys', 'tie', 'look']"/>
    <x v="6"/>
    <n v="23"/>
    <s v="Topic 45"/>
    <s v="Angela's Activities"/>
    <x v="2"/>
    <n v="0.64400000000000002"/>
    <n v="0.104"/>
    <n v="0.60699999999999998"/>
    <n v="0.28899999999999998"/>
  </r>
  <r>
    <x v="2"/>
    <s v=" I have no way of knowing if thatâ€™s true. "/>
    <s v="['way', 'know', 'true']"/>
    <x v="6"/>
    <n v="23"/>
    <s v="Topic 27"/>
    <s v="Parenting Issues"/>
    <x v="8"/>
    <n v="0.15310000000000001"/>
    <n v="0.183"/>
    <n v="0.58299999999999996"/>
    <n v="0.23300000000000001"/>
  </r>
  <r>
    <x v="2"/>
    <s v=" I just really, really think we should handle this internally. "/>
    <s v="['handle', 'internally']"/>
    <x v="6"/>
    <n v="23"/>
    <s v="Topic 44"/>
    <s v="Stanley's Activities"/>
    <x v="2"/>
    <n v="0"/>
    <n v="0"/>
    <n v="1"/>
    <n v="0"/>
  </r>
  <r>
    <x v="2"/>
    <s v=" Because you guys are my best friends, and I mean that. Managing you for this last week has been the greatest honor of my life. And if you ruin this, I will burn this office to the ground. And I mean that figuratively. Not literally. Because you guys are soâ€¦ so importantâ€¦ to me. I love you guys. But donâ€™t cross me. But youâ€™re the best.   "/>
    <s v="['guy', 'best', 'friend', 'mean', 'manage', 'week', 'great', 'honor', 'life', 'ruin', 'burn', 'office', 'ground', 'mean', 'figuratively', 'literally', 'guy', 'important', 'love', 'guy', 'cross', 'best']"/>
    <x v="6"/>
    <n v="23"/>
    <s v="Topic 44"/>
    <s v="Stanley's Activities"/>
    <x v="2"/>
    <n v="0.93659999999999999"/>
    <n v="0.03"/>
    <n v="0.745"/>
    <n v="0.224"/>
  </r>
  <r>
    <x v="2"/>
    <s v=" There he is! Our hero! [Both Dwight and Erin move to hug Andy] You look fantastic. How you doing? Here, tell us your war stories."/>
    <s v="['hero', 'dwight', 'erin', 'hug', 'andy', 'look', 'fantastic', 'tell', 'war', 'story']"/>
    <x v="6"/>
    <n v="23"/>
    <s v="Topic 12"/>
    <s v="Dwight's Behaviours"/>
    <x v="2"/>
    <n v="0.78959999999999997"/>
    <n v="0.109"/>
    <n v="0.58699999999999997"/>
    <n v="0.30399999999999999"/>
  </r>
  <r>
    <x v="2"/>
    <s v=" Did they say what caused it? Because I know you like putting Q-tips deep into your ear canal. "/>
    <s v="['cause', 'know', 'put', 'qtips', 'deep', 'ear', 'canal']"/>
    <x v="6"/>
    <n v="23"/>
    <s v="Topic 8"/>
    <s v="Dundies and Watching videos"/>
    <x v="5"/>
    <n v="0.36120000000000002"/>
    <n v="0"/>
    <n v="0.872"/>
    <n v="0.128"/>
  </r>
  <r>
    <x v="2"/>
    <s v=" Okay, fine. You can go on your singing audition. "/>
    <s v="['fine', 'sing', 'audition']"/>
    <x v="6"/>
    <n v="23"/>
    <s v="Topic 31"/>
    <s v="Showing Appreciation for Others"/>
    <x v="4"/>
    <n v="0.40189999999999998"/>
    <n v="0"/>
    <n v="0.65400000000000003"/>
    <n v="0.34599999999999997"/>
  </r>
  <r>
    <x v="4"/>
    <s v=" Pet Day! I want Pet Day back â€“ no dogs."/>
    <s v="['pet', 'want', 'pet', 'dog']"/>
    <x v="6"/>
    <n v="23"/>
    <s v="Topic 29"/>
    <s v="Financial Activities"/>
    <x v="1"/>
    <n v="-0.29420000000000002"/>
    <n v="0.21099999999999999"/>
    <n v="0.67800000000000005"/>
    <n v="0.11"/>
  </r>
  <r>
    <x v="3"/>
    <s v=" You have to get rid of all your weapons. All of them. Including killer fish."/>
    <s v="['rid', 'weapon', 'include', 'killer', 'fish']"/>
    <x v="6"/>
    <n v="23"/>
    <s v="Topic 46"/>
    <s v="Food and Eating Habits"/>
    <x v="5"/>
    <n v="-0.80200000000000005"/>
    <n v="0.35599999999999998"/>
    <n v="0.64400000000000002"/>
    <n v="0"/>
  </r>
  <r>
    <x v="1"/>
    <s v=" Oh, is it my turn? Ooh, Iâ€™m on the spot. I donâ€™t know. Umâ€¦ you know what? I think Iâ€™m good."/>
    <s v="['turn', 'spot', 'know', 'know']"/>
    <x v="6"/>
    <n v="23"/>
    <s v="Topic 4"/>
    <s v="Water Cooler Talk"/>
    <x v="9"/>
    <n v="0.504"/>
    <n v="0"/>
    <n v="0.86"/>
    <n v="0.14000000000000001"/>
  </r>
  <r>
    <x v="1"/>
    <s v=" Nope. When Joâ€™s here, can you work in â€œShagadelic, baby,â€ at least three times in a conversation? Oh, and when I cough can you do jazz hands?"/>
    <s v="['nope', 'jos', 'work', 'shagadelic', 'baby', 'time', 'conversation', 'cough', 'jazz', 'hand']"/>
    <x v="6"/>
    <n v="23"/>
    <s v="Topic 2"/>
    <s v="Outside Work &amp; Transportation"/>
    <x v="6"/>
    <n v="0"/>
    <n v="0"/>
    <n v="1"/>
    <n v="0"/>
  </r>
  <r>
    <x v="2"/>
    <s v=" [leaves the menâ€™s room with an empty fish tank after flushing the toilet]"/>
    <s v="['leaf', 'men', 'room', 'fish', 'tank', 'flush', 'toilet']"/>
    <x v="6"/>
    <n v="23"/>
    <s v="Topic 13"/>
    <s v="Meetings"/>
    <x v="1"/>
    <n v="-0.20230000000000001"/>
    <n v="0.13"/>
    <n v="0.87"/>
    <n v="0"/>
  </r>
  <r>
    <x v="2"/>
    <s v=" Hello, Jo. Welcome. Well, shall we begin?"/>
    <s v="['jo', 'welcome', 'shall', 'begin']"/>
    <x v="6"/>
    <n v="23"/>
    <s v="Topic 36"/>
    <s v="Job Perks"/>
    <x v="1"/>
    <n v="0.62490000000000001"/>
    <n v="0"/>
    <n v="0.495"/>
    <n v="0.505"/>
  </r>
  <r>
    <x v="1"/>
    <s v=" Well, I donâ€™t know about that. Just wasnâ€™t for me. But let me assure you, Dwight is firing on all cylinders. Right?"/>
    <s v="['know', 'assure', 'dwight', 'fire', 'cylinder']"/>
    <x v="6"/>
    <n v="23"/>
    <s v="Topic 24"/>
    <s v="Employee Status"/>
    <x v="3"/>
    <n v="0.1406"/>
    <n v="0.11600000000000001"/>
    <n v="0.71"/>
    <n v="0.17399999999999999"/>
  </r>
  <r>
    <x v="2"/>
    <s v=" [does jazz hands, Jo notices and eyes him oddly] Well, what can you do? Life.  "/>
    <s v="['jazz', 'hand', 'jo', 'notice', 'eye', 'oddly', 'life']"/>
    <x v="6"/>
    <n v="23"/>
    <s v="Topic 31"/>
    <s v="Showing Appreciation for Others"/>
    <x v="4"/>
    <n v="0.2732"/>
    <n v="0"/>
    <n v="0.87"/>
    <n v="0.13"/>
  </r>
  <r>
    <x v="2"/>
    <s v=" Oscar, can you print out last yearâ€™s sale statements?"/>
    <s v="['oscar', 'print', 'year', 'sale', 'statement']"/>
    <x v="6"/>
    <n v="23"/>
    <s v="Topic 6"/>
    <s v="Time Spent"/>
    <x v="1"/>
    <n v="0"/>
    <n v="0"/>
    <n v="1"/>
    <n v="0"/>
  </r>
  <r>
    <x v="2"/>
    <s v=" Okay, okay. Shh! [Dwight begins rubbing his shoulders]"/>
    <s v="['shh', 'dwight', 'begin', 'rub', 'shoulder']"/>
    <x v="6"/>
    <n v="23"/>
    <s v="Topic 12"/>
    <s v="Dwight's Behaviours"/>
    <x v="2"/>
    <n v="0.4753"/>
    <n v="0"/>
    <n v="0.59499999999999997"/>
    <n v="0.40500000000000003"/>
  </r>
  <r>
    <x v="2"/>
    <s v=" Youâ€™re kidding me. [reaches under Kevinâ€™s jacket] Oh God, what am I touching? Itâ€™s moist. "/>
    <s v="['kid', 'reach', 'kevins', 'jacket', 'god', 'touch', 'moist']"/>
    <x v="6"/>
    <n v="23"/>
    <s v="Topic 41"/>
    <s v="Kevin's Activities"/>
    <x v="2"/>
    <n v="0.40189999999999998"/>
    <n v="0"/>
    <n v="0.71899999999999997"/>
    <n v="0.28100000000000003"/>
  </r>
  <r>
    <x v="2"/>
    <s v=" I canâ€™t. I canâ€™t push harder!"/>
    <s v="['push', 'harder']"/>
    <x v="6"/>
    <n v="23"/>
    <s v="Topic 42"/>
    <s v="Fun in the Office"/>
    <x v="5"/>
    <n v="0"/>
    <n v="0"/>
    <n v="1"/>
    <n v="0"/>
  </r>
  <r>
    <x v="2"/>
    <s v=" Joâ€¦ I accidentally fired a gun in the office today. "/>
    <s v="['jo', 'accidentally', 'fire', 'gun', 'office', 'today']"/>
    <x v="6"/>
    <n v="23"/>
    <s v="Topic 2"/>
    <s v="Outside Work &amp; Transportation"/>
    <x v="6"/>
    <n v="-0.81259999999999999"/>
    <n v="0.54500000000000004"/>
    <n v="0.45500000000000002"/>
    <n v="0"/>
  </r>
  <r>
    <x v="2"/>
    <s v=" I am telling you this because I care too much about this job to be blackmailed into doing it poorly. All Iâ€™ve ever wanted was to be manager here. And if you feel that you cannot promote me over this one accident, I understand. But if you think that extortion is worse â€“"/>
    <s v="['tell', 'care', 'job', 'blackmail', 'poorly', 'want', 'manager', 'feel', 'promote', 'accident', 'understand', 'extortion', 'bad']"/>
    <x v="6"/>
    <n v="23"/>
    <s v="Topic 24"/>
    <s v="Employee Status"/>
    <x v="3"/>
    <n v="-0.69"/>
    <n v="0.13200000000000001"/>
    <n v="0.83199999999999996"/>
    <n v="3.5999999999999997E-2"/>
  </r>
  <r>
    <x v="2"/>
    <s v=" Okay. Did I make a mistake? Yes. Do I regret the decision that I made? Yes. "/>
    <s v="['mistake', 'regret', 'decision']"/>
    <x v="6"/>
    <n v="23"/>
    <s v="Topic 11"/>
    <s v="Closing deals"/>
    <x v="1"/>
    <n v="0.35270000000000001"/>
    <n v="0.218"/>
    <n v="0.46100000000000002"/>
    <n v="0.32100000000000001"/>
  </r>
  <r>
    <x v="2"/>
    <s v=" [on the verge of tears] Jo, pleaseâ€¦ I will â€“"/>
    <s v="['verge', 'tear', 'jo']"/>
    <x v="6"/>
    <n v="23"/>
    <s v="Topic 9"/>
    <s v="Self Care Behaviours"/>
    <x v="7"/>
    <n v="-0.2263"/>
    <n v="0.17399999999999999"/>
    <n v="0.82599999999999996"/>
    <n v="0"/>
  </r>
  <r>
    <x v="1"/>
    <s v=" Well, you do know that Jo was right to take the job away from you, right? Thereâ€™s no debating that. But, I will sayâ€¦ in your one week, every single one of the orders went out on time. And I think that is shagadelic, baby. [Dwight sees Creed claiming the desk in the managerâ€™s office]  "/>
    <s v="['know', 'jo', 'job', 'away', 'there', 'debate', 'week', 'single', 'order', 'go', 'time', 'shagadelic', 'baby', 'dwight', 'see', 'creed', 'claim', 'desk', 'manager', 'office']"/>
    <x v="6"/>
    <n v="23"/>
    <s v="Topic 36"/>
    <s v="Job Perks"/>
    <x v="1"/>
    <n v="-1.29E-2"/>
    <n v="2.8000000000000001E-2"/>
    <n v="0.94399999999999995"/>
    <n v="2.8000000000000001E-2"/>
  </r>
  <r>
    <x v="4"/>
    <s v=" [giving Kevin numbers for the copier] Four, one, seven, oneâ€¦"/>
    <s v="['give', 'kevin', 'number', 'copier', 'seven']"/>
    <x v="6"/>
    <n v="23"/>
    <s v="Topic 41"/>
    <s v="Kevin's Activities"/>
    <x v="2"/>
    <n v="0.34"/>
    <n v="0"/>
    <n v="0.78900000000000003"/>
    <n v="0.21099999999999999"/>
  </r>
  <r>
    <x v="4"/>
    <s v=" Six, nine, shut up, Oscar. Eightâ€¦"/>
    <s v="['shut', 'oscar']"/>
    <x v="6"/>
    <n v="23"/>
    <s v="Topic 5"/>
    <s v="Oscar &amp; David Wallace"/>
    <x v="2"/>
    <n v="0"/>
    <n v="0"/>
    <n v="1"/>
    <n v="0"/>
  </r>
  <r>
    <x v="4"/>
    <s v=" Three, zero, zero. Again, zero. Four, sixâ€¦ "/>
    <s v="['zero', 'zero', 'zero']"/>
    <x v="6"/>
    <n v="23"/>
    <s v="Topic 1"/>
    <s v="Pam's Activities"/>
    <x v="2"/>
    <n v="0"/>
    <n v="0"/>
    <n v="1"/>
    <n v="0"/>
  </r>
  <r>
    <x v="1"/>
    <s v="  [conducting interview] Your paper experience is very interesting. Do you think you could use that experience to inform decisions here?"/>
    <s v="['conduct', 'interview', 'paper', 'experience', 'interest', 'use', 'experience', 'inform', 'decision']"/>
    <x v="6"/>
    <n v="24"/>
    <s v="Topic 49"/>
    <s v="Workplace Happenings"/>
    <x v="1"/>
    <n v="0.45760000000000001"/>
    <n v="0"/>
    <n v="0.86399999999999999"/>
    <n v="0.13600000000000001"/>
  </r>
  <r>
    <x v="1"/>
    <s v="  [waiting for Fred to continue] â€¦What is it?"/>
    <s v="['wait', 'fred', 'continue']"/>
    <x v="6"/>
    <n v="24"/>
    <s v="Topic 9"/>
    <s v="Self Care Behaviours"/>
    <x v="7"/>
    <n v="0"/>
    <n v="0"/>
    <n v="1"/>
    <n v="0"/>
  </r>
  <r>
    <x v="1"/>
    <s v="  How about this. Why donâ€™t you give us a part of the plan, and that way we know you have it."/>
    <s v="['plan', 'way', 'know']"/>
    <x v="6"/>
    <n v="24"/>
    <s v="Topic 30"/>
    <s v="Celebrations"/>
    <x v="5"/>
    <n v="0"/>
    <n v="0"/>
    <n v="1"/>
    <n v="0"/>
  </r>
  <r>
    <x v="1"/>
    <s v="  We are the Search Committee, hand-picked by our CEO, and tasked to find this branchâ€™s new manager. Not everyone we meet will be good, but someoneâ€™s bound to be, right? [Andy, Kelly, and Darryl are each dressed up in suits for their interviews, Andy is also wearing an â€œAndy for Manager?â€ pin on his jacket] And, to be honest, I think a lot of the decent candidates are right here in-house, so, Iâ€™m not too worried. But Iâ€™m really excited to spend a lot of time with Toby and Gabe. [quietly] Did you know that Gabeâ€™s last name was Lewis? I had no idea.  "/>
    <s v="['search', 'committee', 'handpicked', 'ceo', 'tasked', 'branch', 'new', 'manager', 'meet', 'someone', 'bound', 'andy', 'kelly', 'darryl', 'dress', 'suit', 'interview', 'andy', 'wear', 'andy', 'manager', 'pin', 'jacket', 'honest', 'decent', 'candidate', 'inhouse', 'worried', 'excite', 'spend', 'time', 'toby', 'gabe', 'quietly', 'know', 'gabes', 'lewis', 'idea']"/>
    <x v="6"/>
    <n v="24"/>
    <s v="Topic 22"/>
    <s v="Andy's Activities"/>
    <x v="2"/>
    <n v="0.87529999999999997"/>
    <n v="2.4E-2"/>
    <n v="0.86399999999999999"/>
    <n v="0.112"/>
  </r>
  <r>
    <x v="3"/>
    <s v="  [to Dwight, who is reading the want ads] Should you really be so blatant about that?"/>
    <s v="['dwight', 'reading', 'want', 'ad', 'blatant']"/>
    <x v="6"/>
    <n v="24"/>
    <s v="Topic 39"/>
    <s v="Items in Dunder Mifflin"/>
    <x v="1"/>
    <n v="7.7200000000000005E-2"/>
    <n v="0"/>
    <n v="0.92"/>
    <n v="0.08"/>
  </r>
  <r>
    <x v="2"/>
    <s v="  They wonâ€™t make me manager, and I wonâ€™t settle for anything less. Iâ€™ve gone about as far as I can here. Thatâ€™s obvious. Time to take my talents elsewhere."/>
    <s v="['manager', 'settle', 'go', 'far', 'obvious', 'time', 'talent']"/>
    <x v="6"/>
    <n v="24"/>
    <s v="Topic 2"/>
    <s v="Outside Work &amp; Transportation"/>
    <x v="6"/>
    <n v="0.45879999999999999"/>
    <n v="0"/>
    <n v="0.90300000000000002"/>
    <n v="9.7000000000000003E-2"/>
  </r>
  <r>
    <x v="3"/>
    <s v="  Are you really going to apply for work at Scranton Breadworks?"/>
    <s v="['go', 'apply', 'work', 'scranton', 'breadworks']"/>
    <x v="6"/>
    <n v="24"/>
    <s v="Topic 18"/>
    <s v="Focusing at Work"/>
    <x v="1"/>
    <n v="0"/>
    <n v="0"/>
    <n v="1"/>
    <n v="0"/>
  </r>
  <r>
    <x v="2"/>
    <s v="  Bread is the paper of the food industry. You write your sandwich on it.  "/>
    <s v="['bread', 'paper', 'food', 'industry', 'write', 'sandwich']"/>
    <x v="6"/>
    <n v="24"/>
    <s v="Topic 46"/>
    <s v="Food and Eating Habits"/>
    <x v="5"/>
    <n v="0"/>
    <n v="0"/>
    <n v="1"/>
    <n v="0"/>
  </r>
  <r>
    <x v="1"/>
    <s v="  Heh. We think that 25 cents a mile is pretty generous."/>
    <s v="['heh', 'cent', 'mile', 'pretty', 'generous']"/>
    <x v="6"/>
    <n v="24"/>
    <s v="Topic 13"/>
    <s v="Meetings"/>
    <x v="1"/>
    <n v="0.70960000000000001"/>
    <n v="9.9000000000000005E-2"/>
    <n v="0.497"/>
    <n v="0.40400000000000003"/>
  </r>
  <r>
    <x v="4"/>
    <s v="  [on phone] Okay. [hangs up, smiling] How odd, a very unusual phone call from the Senatorâ€™s office. The Senator wants me to have lunch with him at The Botanical Gardens."/>
    <s v="['phone', 'hang', 'smile', 'odd', 'unusual', 'phone', 'senator', 'office', 'senator', 'want', 'lunch', 'botanical', 'garden']"/>
    <x v="6"/>
    <n v="24"/>
    <s v="Topic 35"/>
    <s v="Answering Phones"/>
    <x v="1"/>
    <n v="0.38179999999999997"/>
    <n v="6.7000000000000004E-2"/>
    <n v="0.78900000000000003"/>
    <n v="0.14299999999999999"/>
  </r>
  <r>
    <x v="1"/>
    <s v="  Can youâ€¦ [seems intimidated, clears throat] You are a man of great confidence. Could you speak a little more to that, and, what the role of confidenceâ€¦ would beâ€¦ in a dialogue with a subordinate?"/>
    <s v="['intimidate', 'clear', 'throat', 'man', 'great', 'confidence', 'speak', 'little', 'role', 'confidence', 'dialogue', 'subordinate']"/>
    <x v="6"/>
    <n v="24"/>
    <s v="Topic 10"/>
    <s v="Recreation"/>
    <x v="5"/>
    <n v="0.70030000000000003"/>
    <n v="6.8000000000000005E-2"/>
    <n v="0.72799999999999998"/>
    <n v="0.20399999999999999"/>
  </r>
  <r>
    <x v="1"/>
    <s v="  [Robert leaves the conference room and looks at the others in the office as he grins at the camera and leaves] He creeps me out. [Toby nods] But, I think he might be a genius.  "/>
    <s v="['robert', 'leaf', 'conference', 'room', 'look', 'office', 'grin', 'camera', 'leaf', 'creep', 'toby', 'nod', 'genius']"/>
    <x v="6"/>
    <n v="24"/>
    <s v="Topic 13"/>
    <s v="Meetings"/>
    <x v="1"/>
    <n v="0.1154"/>
    <n v="0"/>
    <n v="0.95899999999999996"/>
    <n v="4.1000000000000002E-2"/>
  </r>
  <r>
    <x v="1"/>
    <s v="  [Jim and Gabe laugh, Toby smiles and nods] Oh."/>
    <s v="['jim', 'gabe', 'laugh', 'toby', 'smile', 'nod']"/>
    <x v="6"/>
    <n v="24"/>
    <s v="Topic 1"/>
    <s v="Pam's Activities"/>
    <x v="2"/>
    <n v="0.77170000000000005"/>
    <n v="0"/>
    <n v="0.51100000000000001"/>
    <n v="0.48899999999999999"/>
  </r>
  <r>
    <x v="1"/>
    <s v="  Well, for instance, how did you deal with it when two warehouse guys got into a fight?"/>
    <s v="['instance', 'deal', 'warehouse', 'guy', 'fight']"/>
    <x v="6"/>
    <n v="24"/>
    <s v="Topic 44"/>
    <s v="Stanley's Activities"/>
    <x v="2"/>
    <n v="-0.128"/>
    <n v="0.13200000000000001"/>
    <n v="0.76100000000000001"/>
    <n v="0.107"/>
  </r>
  <r>
    <x v="1"/>
    <s v="  [ignoring Darrylâ€™s question] So I think all we need is a resume, and weâ€™ll be good right?"/>
    <s v="['ignore', 'darryls', 'question', 'need', 'resume']"/>
    <x v="6"/>
    <n v="24"/>
    <s v="Topic 24"/>
    <s v="Employee Status"/>
    <x v="3"/>
    <n v="5.16E-2"/>
    <n v="0.13100000000000001"/>
    <n v="0.72799999999999998"/>
    <n v="0.14099999999999999"/>
  </r>
  <r>
    <x v="1"/>
    <s v="  Yeah, itâ€™s no big deal, just something that looks like that. [shows Darryl a resume] Cool? [goes to put the resume away]"/>
    <s v="['big', 'deal', 'look', 'show', 'darryl', 'resume', 'cool', 'go', 'resume', 'away']"/>
    <x v="6"/>
    <n v="24"/>
    <s v="Topic 11"/>
    <s v="Closing deals"/>
    <x v="1"/>
    <n v="0.58589999999999998"/>
    <n v="8.1000000000000003E-2"/>
    <n v="0.66200000000000003"/>
    <n v="0.25700000000000001"/>
  </r>
  <r>
    <x v="2"/>
    <s v="  What makes you feel qualified to judge a place after a mere interview? [Robert stares at Dwight] What are you doing..? [Dwight sits up abruptly] Stop trying to figure me out."/>
    <s v="['make', 'feel', 'qualify', 'judge', 'place', 'mere', 'interview', 'robert', 'stare', 'dwight', 'dwight', 'sits', 'abruptly', 'stop', 'try', 'figure']"/>
    <x v="6"/>
    <n v="24"/>
    <s v="Topic 12"/>
    <s v="Dwight's Behaviours"/>
    <x v="2"/>
    <n v="-0.37359999999999999"/>
    <n v="7.9000000000000001E-2"/>
    <n v="0.92100000000000004"/>
    <n v="0"/>
  </r>
  <r>
    <x v="2"/>
    <s v="  Stop trying to figure me out. [Robert turns to ignore Dwight] Do you even know anything about paper? How itâ€™s made?"/>
    <s v="['stop', 'try', 'figure', 'robert', 'turn', 'ignore', 'dwight', 'know', 'paper']"/>
    <x v="6"/>
    <n v="24"/>
    <s v="Topic 12"/>
    <s v="Dwight's Behaviours"/>
    <x v="2"/>
    <n v="-0.61990000000000001"/>
    <n v="0.21"/>
    <n v="0.79"/>
    <n v="0"/>
  </r>
  <r>
    <x v="2"/>
    <s v="  Iâ€™m gonna prevent inferior men from sullying my place of work with their weak, passionless leadership. Do you see my hat? No? Thatâ€™s because I just threw it in the ring.  "/>
    <s v="['prevent', 'inferior', 'men', 'sully', 'place', 'work', 'weak', 'passionless', 'leadership', 'hat', 'threw', 'ring']"/>
    <x v="6"/>
    <n v="24"/>
    <s v="Topic 21"/>
    <s v="Workplace Happenings"/>
    <x v="1"/>
    <n v="-0.82989999999999997"/>
    <n v="0.24"/>
    <n v="0.73099999999999998"/>
    <n v="0.03"/>
  </r>
  <r>
    <x v="1"/>
    <s v="  Can I ask why youâ€™re leaving your current job?"/>
    <s v="['ask', 'leave', 'current', 'job']"/>
    <x v="6"/>
    <n v="24"/>
    <s v="Topic 40"/>
    <s v="Leaving the Office"/>
    <x v="6"/>
    <n v="0"/>
    <n v="0"/>
    <n v="1"/>
    <n v="0"/>
  </r>
  <r>
    <x v="4"/>
    <s v="  [limo driver lets Angela out of the limo at the office parking lot] Thank you.  "/>
    <s v="['limo', 'driver', 'let', 'angela', 'limo', 'office', 'parking', 'thank']"/>
    <x v="6"/>
    <n v="24"/>
    <s v="Topic 17"/>
    <s v="Driving"/>
    <x v="6"/>
    <n v="0.36120000000000002"/>
    <n v="0"/>
    <n v="0.84799999999999998"/>
    <n v="0.152"/>
  </r>
  <r>
    <x v="3"/>
    <s v="  [looking at an engagement ring on Angelaâ€™s finger] Itâ€™s gorgeous, Angela."/>
    <s v="['look', 'engagement', 'ring', 'angelas', 'finger', 'gorgeous', 'angela']"/>
    <x v="6"/>
    <n v="24"/>
    <s v="Topic 35"/>
    <s v="Answering Phones"/>
    <x v="1"/>
    <n v="0.79059999999999997"/>
    <n v="0"/>
    <n v="0.56200000000000006"/>
    <n v="0.438"/>
  </r>
  <r>
    <x v="4"/>
    <s v="  Itâ€™s a little flashy. I mean, what am I? Naomi Judd?"/>
    <s v="['little', 'flashy', 'mean', 'naomi', 'judd']"/>
    <x v="6"/>
    <n v="24"/>
    <s v="Topic 35"/>
    <s v="Answering Phones"/>
    <x v="1"/>
    <n v="0"/>
    <n v="0"/>
    <n v="1"/>
    <n v="0"/>
  </r>
  <r>
    <x v="4"/>
    <s v="  Okay. He took me to the replica of Monetâ€™s Japanese bridge, and then he put this flower behind my ear, which normally, I would hate, â€™cause itâ€™s so civil rightsy. Then he got down on one knee, and he said, will you be a Senatorâ€™s wife?"/>
    <s v="['take', 'replica', 'monet', 'japanese', 'bridge', 'flower', 'ear', 'normally', 'hate', 'cause', 'civil', 'rightsy', 'knee', 'say', 'senator', 'wife']"/>
    <x v="6"/>
    <n v="24"/>
    <s v="Topic 43"/>
    <s v="Ryan's Activities"/>
    <x v="2"/>
    <n v="-0.42149999999999999"/>
    <n v="7.4999999999999997E-2"/>
    <n v="0.88700000000000001"/>
    <n v="3.7999999999999999E-2"/>
  </r>
  <r>
    <x v="3"/>
    <s v="  [laughing] Oh-ho-ho! He talked about himself in the third person?"/>
    <s v="['laugh', 'ohhoho', 'talk', 'person']"/>
    <x v="6"/>
    <n v="24"/>
    <s v="Topic 31"/>
    <s v="Showing Appreciation for Others"/>
    <x v="4"/>
    <n v="0.54110000000000003"/>
    <n v="0"/>
    <n v="0.72"/>
    <n v="0.28000000000000003"/>
  </r>
  <r>
    <x v="4"/>
    <s v="  Yes, Pam. Not everyone is as informal as you and Jim. [imitating Jimâ€™s voice] Oh, hey Pam, dude, whatever, wanna marry me? [Erin, Kelly, and Meredith laugh]"/>
    <s v="['pam', 'informal', 'jim', 'imitate', 'jims', 'voice', 'pam', 'dude', 'wan', 'marry', 'erin', 'kelly', 'meredith', 'laugh']"/>
    <x v="6"/>
    <n v="24"/>
    <s v="Topic 1"/>
    <s v="Pam's Activities"/>
    <x v="2"/>
    <n v="0.74299999999999999"/>
    <n v="0"/>
    <n v="0.79900000000000004"/>
    <n v="0.20100000000000001"/>
  </r>
  <r>
    <x v="4"/>
    <s v="  Then I saw flashes. Reporters were there. They always find us. And everyone was crying, even his aide. [camera pans and shows Oscar in disbelief]  "/>
    <s v="['saw', 'flash', 'reporter', 'cry', 'aide', 'camera', 'pan', 'show', 'oscar', 'disbelief']"/>
    <x v="6"/>
    <n v="24"/>
    <s v="Topic 39"/>
    <s v="Items in Dunder Mifflin"/>
    <x v="1"/>
    <n v="-0.47670000000000001"/>
    <n v="0.114"/>
    <n v="0.88600000000000001"/>
    <n v="0"/>
  </r>
  <r>
    <x v="1"/>
    <s v="  So, Andy, what improvements would you make as office manager?"/>
    <s v="['andy', 'improvement', 'office', 'manager']"/>
    <x v="6"/>
    <n v="24"/>
    <s v="Topic 22"/>
    <s v="Andy's Activities"/>
    <x v="2"/>
    <n v="0.31819999999999998"/>
    <n v="0"/>
    <n v="0.79600000000000004"/>
    <n v="0.20399999999999999"/>
  </r>
  <r>
    <x v="3"/>
    <s v="  Hang up. [Creed hangs up] Corporate needs you to find the differences between this picture and this picture. [shows Creed two similar-looking photos of some building] Intel has told us there were at least seven."/>
    <s v="['hang', 'creed', 'hang', 'corporate', 'need', 'difference', 'picture', 'picture', 'show', 'creed', 'similarlooking', 'photo', 'building', 'intel', 'seven']"/>
    <x v="6"/>
    <n v="24"/>
    <s v="Topic 48"/>
    <s v="Dunder Mifflin Corporate Affairs"/>
    <x v="3"/>
    <n v="0"/>
    <n v="0"/>
    <n v="1"/>
    <n v="0"/>
  </r>
  <r>
    <x v="2"/>
    <s v="  [comes in, slapping some papers on the table] I want an interview.  "/>
    <s v="['come', 'slap', 'paper', 'table', 'want', 'interview']"/>
    <x v="6"/>
    <n v="24"/>
    <s v="Topic 20"/>
    <s v="Dunder Mifflin Products"/>
    <x v="1"/>
    <n v="7.7200000000000005E-2"/>
    <n v="0"/>
    <n v="0.89400000000000002"/>
    <n v="0.106"/>
  </r>
  <r>
    <x v="2"/>
    <s v="  [walking with Jim in the parking lot] Howâ€™s the family?"/>
    <s v="['walk', 'jim', 'parking', 'hows', 'family']"/>
    <x v="6"/>
    <n v="24"/>
    <s v="Topic 14"/>
    <s v="Jim &amp; Pam Relationship"/>
    <x v="0"/>
    <n v="0"/>
    <n v="0"/>
    <n v="1"/>
    <n v="0"/>
  </r>
  <r>
    <x v="2"/>
    <s v="  Great! Oh, thatâ€™s greatâ€¦ We never were very good at small talk, were we, Jim?"/>
    <s v="['great', 'great', 'small', 'talk', 'jim']"/>
    <x v="6"/>
    <n v="24"/>
    <s v="Topic 47"/>
    <s v="Office Praise for Work"/>
    <x v="4"/>
    <n v="0.41549999999999998"/>
    <n v="0.13100000000000001"/>
    <n v="0.65"/>
    <n v="0.219"/>
  </r>
  <r>
    <x v="1"/>
    <s v="  Youâ€™re not getting an interview, Dwight. The whole point of this Search Committee process is to prevent hiring someone like you ever again."/>
    <s v="['get', 'interview', 'dwight', 'point', 'search', 'committee', 'process', 'prevent', 'hire']"/>
    <x v="6"/>
    <n v="24"/>
    <s v="Topic 49"/>
    <s v="Workplace Happenings"/>
    <x v="1"/>
    <n v="0.38179999999999997"/>
    <n v="0"/>
    <n v="0.85399999999999998"/>
    <n v="0.14599999999999999"/>
  </r>
  <r>
    <x v="2"/>
    <s v="  Okay, I know why youâ€™re saying that, Jim, I really do, but think of it this way. The hand that reaches from the grave to grip your throat [motions to grip Jimâ€™s throat] is the strong hand you want on the wheel."/>
    <s v="['know', 'say', 'jim', 'way', 'hand', 'reach', 'grave', 'grip', 'throat', 'motion', 'grip', 'jims', 'throat', 'strong', 'hand', 'want', 'wheel']"/>
    <x v="6"/>
    <n v="24"/>
    <s v="Topic 14"/>
    <s v="Jim &amp; Pam Relationship"/>
    <x v="0"/>
    <n v="0.91610000000000003"/>
    <n v="6.0999999999999999E-2"/>
    <n v="0.629"/>
    <n v="0.31"/>
  </r>
  <r>
    <x v="1"/>
    <s v="  [pulls Dwightâ€™s arm down] Okay. Thatâ€™s vivid."/>
    <s v="['pull', 'dwights', 'arm', 'vivid']"/>
    <x v="6"/>
    <n v="24"/>
    <s v="Topic 12"/>
    <s v="Dwight's Behaviours"/>
    <x v="2"/>
    <n v="0.2263"/>
    <n v="0"/>
    <n v="0.75900000000000001"/>
    <n v="0.24099999999999999"/>
  </r>
  <r>
    <x v="2"/>
    <s v="  Iâ€™m going to make you an offer. Okay? You even do so little as grant me an interview, I will guarantee you your dream work life. Okay? You roll in at 10 a.m. to your own private reserved parking spot, pick up your daily free coffee from Dwightâ€™s Caffeine Corner, unlimited sex breaks for you and Pamâ€¦"/>
    <s v="['go', 'offer', 'little', 'grant', 'interview', 'guarantee', 'dream', 'work', 'life', 'roll', 'private', 'reserve', 'parking', 'spot', 'pick', 'daily', 'free', 'coffee', 'dwights', 'caffeine', 'corner', 'unlimited', 'sex', 'break', 'pam']"/>
    <x v="6"/>
    <n v="24"/>
    <s v="Topic 17"/>
    <s v="Driving"/>
    <x v="6"/>
    <n v="0.89890000000000003"/>
    <n v="0"/>
    <n v="0.78500000000000003"/>
    <n v="0.215"/>
  </r>
  <r>
    <x v="1"/>
    <s v="  Well, you know how I like taking bribes. [both smile]"/>
    <s v="['know', 'take', 'bribe', 'smile']"/>
    <x v="6"/>
    <n v="24"/>
    <s v="Topic 1"/>
    <s v="Pam's Activities"/>
    <x v="2"/>
    <n v="0.72689999999999999"/>
    <n v="0"/>
    <n v="0.496"/>
    <n v="0.504"/>
  </r>
  <r>
    <x v="2"/>
    <s v="  Ha ha! [pats Jim on the back]"/>
    <s v="['ha', 'ha', 'pat', 'jim']"/>
    <x v="6"/>
    <n v="24"/>
    <s v="Topic 37"/>
    <s v="Writing, Drawings, Pictures, etc"/>
    <x v="1"/>
    <n v="0.40029999999999999"/>
    <n v="0"/>
    <n v="0.69"/>
    <n v="0.31"/>
  </r>
  <r>
    <x v="1"/>
    <s v="  Unfortunately, Jo also took the job away from you because she doesnâ€™t trust your judgment. So how would that look for me, if I recommended you?"/>
    <s v="['unfortunately', 'jo', 'take', 'job', 'away', 'trust', 'judgment', 'look', 'recommend']"/>
    <x v="6"/>
    <n v="24"/>
    <s v="Topic 36"/>
    <s v="Job Perks"/>
    <x v="1"/>
    <n v="0.40189999999999998"/>
    <n v="7.9000000000000001E-2"/>
    <n v="0.754"/>
    <n v="0.16700000000000001"/>
  </r>
  <r>
    <x v="2"/>
    <s v="  Fine. Iâ€™ll do it without you, but youâ€™ll regret this."/>
    <s v="['fine', 'regret']"/>
    <x v="6"/>
    <n v="24"/>
    <s v="Topic 10"/>
    <s v="Recreation"/>
    <x v="5"/>
    <n v="-0.51060000000000005"/>
    <n v="0.28199999999999997"/>
    <n v="0.61099999999999999"/>
    <n v="0.107"/>
  </r>
  <r>
    <x v="2"/>
    <s v="  Let me get that for you. [runs ahead to open the door for Jim]"/>
    <s v="['run', 'ahead', 'open', 'door', 'jim']"/>
    <x v="6"/>
    <n v="24"/>
    <s v="Topic 7"/>
    <s v="Doors &amp; Elevators"/>
    <x v="1"/>
    <n v="0"/>
    <n v="0"/>
    <n v="1"/>
    <n v="0"/>
  </r>
  <r>
    <x v="3"/>
    <s v="  The Senator? [Oscar nods] He was married before, and he has a kid."/>
    <s v="['senator', 'oscar', 'nod', 'married', 'kid']"/>
    <x v="6"/>
    <n v="24"/>
    <s v="Topic 1"/>
    <s v="Pam's Activities"/>
    <x v="2"/>
    <n v="0"/>
    <n v="0"/>
    <n v="1"/>
    <n v="0"/>
  </r>
  <r>
    <x v="3"/>
    <s v="  And donâ€™t say that thing about how lots of gay guys have kids."/>
    <s v="['lot', 'gay', 'guy', 'kid']"/>
    <x v="6"/>
    <n v="24"/>
    <s v="Topic 44"/>
    <s v="Stanley's Activities"/>
    <x v="2"/>
    <n v="0"/>
    <n v="0"/>
    <n v="1"/>
    <n v="0"/>
  </r>
  <r>
    <x v="3"/>
    <s v="  The windowless building by the Baskin Robbins."/>
    <s v="['windowless', 'building', 'baskin', 'robbins']"/>
    <x v="6"/>
    <n v="24"/>
    <s v="Topic 20"/>
    <s v="Dunder Mifflin Products"/>
    <x v="1"/>
    <n v="0"/>
    <n v="0"/>
    <n v="1"/>
    <n v="0"/>
  </r>
  <r>
    <x v="3"/>
    <s v="  Forget it. Iâ€™m never gonna know what goes on there.  "/>
    <s v="['forget', 'know', 'go']"/>
    <x v="6"/>
    <n v="24"/>
    <s v="Topic 2"/>
    <s v="Outside Work &amp; Transportation"/>
    <x v="6"/>
    <n v="-0.2263"/>
    <n v="0.17399999999999999"/>
    <n v="0.82599999999999996"/>
    <n v="0"/>
  </r>
  <r>
    <x v="1"/>
    <s v="  [checks sheet] Ohâ€¦ Deshaun Williams."/>
    <s v="['check', 'sheet', 'deshaun', 'williams']"/>
    <x v="6"/>
    <n v="24"/>
    <s v="Topic 20"/>
    <s v="Dunder Mifflin Products"/>
    <x v="1"/>
    <n v="0"/>
    <n v="0"/>
    <n v="1"/>
    <n v="0"/>
  </r>
  <r>
    <x v="1"/>
    <s v="  Heâ€™s an amazing man. Heâ€™s a Rhodes Scholar. He invented an app that invents apps. Fantastic kisserâ€¦"/>
    <s v="['amaze', 'man', 'rhodes', 'scholar', 'invent', 'app', 'invents', 'apps', 'fantastic', 'kisser']"/>
    <x v="6"/>
    <n v="24"/>
    <s v="Topic 26"/>
    <s v="Gender Roles"/>
    <x v="9"/>
    <n v="0.81259999999999999"/>
    <n v="0"/>
    <n v="0.67"/>
    <n v="0.33"/>
  </r>
  <r>
    <x v="1"/>
    <s v="  Darryl! We all know you. Your interview is not nearly as important as the other guys. [Darryl taps a couple times on Jimâ€™s desk and walks away]  "/>
    <s v="['darryl', 'know', 'interview', 'nearly', 'important', 'guy', 'darryl', 'tap', 'couple', 'time', 'jims', 'desk', 'walk', 'away']"/>
    <x v="6"/>
    <n v="24"/>
    <s v="Topic 30"/>
    <s v="Celebrations"/>
    <x v="5"/>
    <n v="-0.2225"/>
    <n v="6.8000000000000005E-2"/>
    <n v="0.93200000000000005"/>
    <n v="0"/>
  </r>
  <r>
    <x v="1"/>
    <s v="  Thatâ€™s very interesting. Um, I feel like there might be a conflict there, and if a conflict did arise, how would that be dealt with?"/>
    <s v="['interest', 'feel', 'conflict', 'conflict', 'arise', 'dealt']"/>
    <x v="6"/>
    <n v="24"/>
    <s v="Topic 35"/>
    <s v="Answering Phones"/>
    <x v="1"/>
    <n v="0.22470000000000001"/>
    <n v="0.14799999999999999"/>
    <n v="0.67500000000000004"/>
    <n v="0.17699999999999999"/>
  </r>
  <r>
    <x v="1"/>
    <s v="  I think thatâ€™s probably all we need to hear fromâ€¦"/>
    <s v="['probably', 'need', 'hear']"/>
    <x v="6"/>
    <n v="24"/>
    <s v="Topic 8"/>
    <s v="Dundies and Watching videos"/>
    <x v="5"/>
    <n v="0"/>
    <n v="0"/>
    <n v="1"/>
    <n v="0"/>
  </r>
  <r>
    <x v="1"/>
    <s v="  You know what? They all just sort of blend together after a while."/>
    <s v="['know', 'sort', 'blend']"/>
    <x v="6"/>
    <n v="24"/>
    <s v="Topic 38"/>
    <s v="Communication &amp; Problem Solving"/>
    <x v="3"/>
    <n v="0"/>
    <n v="0"/>
    <n v="1"/>
    <n v="0"/>
  </r>
  <r>
    <x v="1"/>
    <s v="  No, not at all. In fact, Iâ€™m not even taking it seriously. I think at the end of the day, Iâ€™m just gonna pick a name out of the hat."/>
    <s v="['fact', 'take', 'seriously', 'end', 'pick', 'hat']"/>
    <x v="6"/>
    <n v="24"/>
    <s v="Topic 37"/>
    <s v="Writing, Drawings, Pictures, etc"/>
    <x v="1"/>
    <n v="-0.1779"/>
    <n v="5.5E-2"/>
    <n v="0.94499999999999995"/>
    <n v="0"/>
  </r>
  <r>
    <x v="1"/>
    <s v="  Okay, everybody, I was just making a joke. I am taking it seriously, I promise."/>
    <s v="['everybody', 'make', 'joke', 'take', 'seriously', 'promise']"/>
    <x v="6"/>
    <n v="24"/>
    <s v="Topic 2"/>
    <s v="Outside Work &amp; Transportation"/>
    <x v="6"/>
    <n v="0.57189999999999996"/>
    <n v="8.8999999999999996E-2"/>
    <n v="0.57599999999999996"/>
    <n v="0.33500000000000002"/>
  </r>
  <r>
    <x v="2"/>
    <s v="  [clears throat] Jo, may I speak to you for a second?"/>
    <s v="['clear', 'throat', 'jo', 'speak', 'second']"/>
    <x v="6"/>
    <n v="24"/>
    <s v="Topic 10"/>
    <s v="Recreation"/>
    <x v="5"/>
    <n v="7.7200000000000005E-2"/>
    <n v="0"/>
    <n v="0.88500000000000001"/>
    <n v="0.115"/>
  </r>
  <r>
    <x v="2"/>
    <s v="  Ha ha ha! Ha ha ha! Ohh, I enjoy laughing at my mistakes, because Iâ€™ve learned so much from them. Iâ€™d like to be interviewed for the position."/>
    <s v="['ha', 'ha', 'ha', 'ha', 'ha', 'ha', 'enjoy', 'laugh', 'mistake', 'learn', 'interviewed', 'position']"/>
    <x v="6"/>
    <n v="24"/>
    <s v="Topic 37"/>
    <s v="Writing, Drawings, Pictures, etc"/>
    <x v="1"/>
    <n v="0.93910000000000005"/>
    <n v="0.06"/>
    <n v="0.48099999999999998"/>
    <n v="0.45900000000000002"/>
  </r>
  <r>
    <x v="3"/>
    <s v="  Iâ€™m a woman. I would want to know."/>
    <s v="['woman', 'want', 'know']"/>
    <x v="6"/>
    <n v="24"/>
    <s v="Topic 26"/>
    <s v="Gender Roles"/>
    <x v="9"/>
    <n v="7.7200000000000005E-2"/>
    <n v="0"/>
    <n v="0.84299999999999997"/>
    <n v="0.157"/>
  </r>
  <r>
    <x v="1"/>
    <s v="  [seeing Dwight wearing sunglasses and whose face and hands are completely covered in gauze] Oh, I know this guy. [Dwight awkwardly hands copies of his resume to the Search Committee] Hello! Mr. â€œSoo-ven-yay.â€ Mr. â€œJacques Soo-ven-yay.â€ Nice to meet you. It says here youâ€™re French. [Dwight nods] So you worked at your last job for 15 years as Assistant to the Regional Manager."/>
    <s v="['see', 'dwight', 'wear', 'sunglass', 'face', 'hand', 'completely', 'cover', 'gauze', 'know', 'guy', 'dwight', 'awkwardly', 'hand', 'copy', 'resume', 'search', 'committee', 'soovenyay', 'jacques', 'soovenyay', 'nice', 'meet', 'say', 'french', 'dwight', 'nod', 'work', 'job', 'year', 'assistant', 'regional', 'manager']"/>
    <x v="6"/>
    <n v="24"/>
    <s v="Topic 24"/>
    <s v="Employee Status"/>
    <x v="3"/>
    <n v="0.20030000000000001"/>
    <n v="3.5000000000000003E-2"/>
    <n v="0.91900000000000004"/>
    <n v="4.7E-2"/>
  </r>
  <r>
    <x v="2"/>
    <s v="  [mumbling through the gauze] Assistant Regional Manager."/>
    <s v="['mumble', 'gauze', 'assistant', 'regional', 'manager']"/>
    <x v="6"/>
    <n v="24"/>
    <s v="Topic 24"/>
    <s v="Employee Status"/>
    <x v="3"/>
    <n v="0"/>
    <n v="0"/>
    <n v="1"/>
    <n v="0"/>
  </r>
  <r>
    <x v="2"/>
    <s v="  [in a cheesy French accent] Assistant Regional Manager."/>
    <s v="['cheesy', 'french', 'accent', 'assistant', 'regional', 'manager']"/>
    <x v="6"/>
    <n v="24"/>
    <s v="Topic 24"/>
    <s v="Employee Status"/>
    <x v="3"/>
    <n v="0"/>
    <n v="0"/>
    <n v="1"/>
    <n v="0"/>
  </r>
  <r>
    <x v="1"/>
    <s v="  Oh, thatâ€™s my mistake, sorry about that. The last paper company you worked for burned to the ground? And all because they wouldnâ€™t hire a manager who lived and breathed paper? Thatâ€™s a travesty."/>
    <s v="['mistake', 'sorry', 'paper', 'company', 'work', 'burn', 'ground', 'hire', 'manager', 'live', 'breathe', 'paper', 'travesty']"/>
    <x v="6"/>
    <n v="24"/>
    <s v="Topic 20"/>
    <s v="Dunder Mifflin Products"/>
    <x v="1"/>
    <n v="-0.77569999999999995"/>
    <n v="0.2"/>
    <n v="0.8"/>
    <n v="0"/>
  </r>
  <r>
    <x v="2"/>
    <s v="  Uhh. Wait. Wait! No. Stop! Stop. Joâ€¦ [takes off sunglasses and reveals his face] Itâ€™s me. Iâ€™m Dwight."/>
    <s v="['uhh', 'wait', 'wait', 'stop', 'stop', 'jo', 'take', 'sunglass', 'reveals', 'face', 'dwight']"/>
    <x v="6"/>
    <n v="24"/>
    <s v="Topic 42"/>
    <s v="Fun in the Office"/>
    <x v="5"/>
    <n v="-0.61029999999999995"/>
    <n v="0.23799999999999999"/>
    <n v="0.76200000000000001"/>
    <n v="0"/>
  </r>
  <r>
    <x v="1"/>
    <s v="  [looks extremely confused] No. No! Wait, but, I mean, youâ€™re Dwight, and thenâ€¦ heâ€™s theâ€¦ [trails off]"/>
    <s v="['look', 'extremely', 'confuse', 'wait', 'mean', 'dwight', 'trail']"/>
    <x v="6"/>
    <n v="24"/>
    <s v="Topic 28"/>
    <s v="Romantic Feelings"/>
    <x v="0"/>
    <n v="-0.27060000000000001"/>
    <n v="0.115"/>
    <n v="0.88500000000000001"/>
    <n v="0"/>
  </r>
  <r>
    <x v="2"/>
    <s v="  I would have dressed this way every day, legally changed my name, learned French sign language, shown up, and been the best damn branch manager youâ€™d ever seen!"/>
    <s v="['dress', 'way', 'legally', 'change', 'learn', 'french', 'sign', 'language', 'show', 'best', 'damn', 'branch', 'manager', 'see']"/>
    <x v="6"/>
    <n v="24"/>
    <s v="Topic 39"/>
    <s v="Items in Dunder Mifflin"/>
    <x v="1"/>
    <n v="0.49259999999999998"/>
    <n v="0.08"/>
    <n v="0.74399999999999999"/>
    <n v="0.17499999999999999"/>
  </r>
  <r>
    <x v="1"/>
    <s v="  This guy was good. Although, he did keep saying that he needed two weeks off right at the beginning for a trip to the finger lakes. Seriously. Every five minutes, he was like, â€œjust making sure the finger lakes thing is clear.â€"/>
    <s v="['guy', 'say', 'need', 'week', 'begin', 'trip', 'finger', 'lake', 'seriously', 'minute', 'make', 'sure', 'finger', 'lake', 'clear']"/>
    <x v="6"/>
    <n v="24"/>
    <s v="Topic 50"/>
    <s v="Baby Making &amp; Schrute Farms"/>
    <x v="8"/>
    <n v="0.71840000000000004"/>
    <n v="3.5999999999999997E-2"/>
    <n v="0.80200000000000005"/>
    <n v="0.16200000000000001"/>
  </r>
  <r>
    <x v="1"/>
    <s v="  Finger Lakes guy is good. Darryl is also very good."/>
    <s v="['finger', 'lake', 'guy', 'darryl']"/>
    <x v="6"/>
    <n v="24"/>
    <s v="Topic 50"/>
    <s v="Baby Making &amp; Schrute Farms"/>
    <x v="8"/>
    <n v="0.72640000000000005"/>
    <n v="0"/>
    <n v="0.56799999999999995"/>
    <n v="0.432"/>
  </r>
  <r>
    <x v="1"/>
    <s v="  Oh, I didnâ€™t know you knew her?"/>
    <s v="['know']"/>
    <x v="6"/>
    <n v="24"/>
    <s v="Topic 1"/>
    <s v="Pam's Activities"/>
    <x v="2"/>
    <n v="0"/>
    <n v="0"/>
    <n v="1"/>
    <n v="0"/>
  </r>
  <r>
    <x v="1"/>
    <s v="  You know, she also gave me a reason to think that maybe she wasnâ€™t a good fit."/>
    <s v="['know', 'give', 'reason', 'maybe', 'fit']"/>
    <x v="6"/>
    <n v="24"/>
    <s v="Topic 31"/>
    <s v="Showing Appreciation for Others"/>
    <x v="4"/>
    <n v="0.65969999999999995"/>
    <n v="0"/>
    <n v="0.73499999999999999"/>
    <n v="0.26500000000000001"/>
  </r>
  <r>
    <x v="4"/>
    <s v="  [loudly] Stanley, I wonâ€™t be able to invite everyone to the wedding, because we want to keep it to 350."/>
    <s v="['loudly', 'stanley', 'able', 'invite', 'wedding', 'want']"/>
    <x v="6"/>
    <n v="24"/>
    <s v="Topic 16"/>
    <s v="Sexual Behaviours &amp; Weddings"/>
    <x v="0"/>
    <n v="0.2263"/>
    <n v="0"/>
    <n v="0.86099999999999999"/>
    <n v="0.13900000000000001"/>
  </r>
  <r>
    <x v="4"/>
    <s v="  I mean, we just have to see how many Senators and members of Congress want to attend, before we can open it up to regular people. Pam, you know how you and Jim did your ironic wedding? [Pam looks confused] Do you still have the plans for the dream wedding that you couldnâ€™t afford?"/>
    <s v="['mean', 'senator', 'member', 'congress', 'want', 'attend', 'open', 'regular', 'people', 'pam', 'know', 'jim', 'ironic', 'wedding', 'pam', 'look', 'confuse', 'plan', 'dream', 'wedding', 'afford']"/>
    <x v="6"/>
    <n v="24"/>
    <s v="Topic 10"/>
    <s v="Recreation"/>
    <x v="5"/>
    <n v="-0.21679999999999999"/>
    <n v="7.1999999999999995E-2"/>
    <n v="0.87"/>
    <n v="5.7000000000000002E-2"/>
  </r>
  <r>
    <x v="4"/>
    <s v="  Niagara Falls? Pregnant? That was your dream? Pork medallions? "/>
    <s v="['niagara', 'fall', 'pregnant', 'dream', 'pork', 'medallion']"/>
    <x v="6"/>
    <n v="24"/>
    <s v="Topic 17"/>
    <s v="Driving"/>
    <x v="6"/>
    <n v="0.45150000000000001"/>
    <n v="0"/>
    <n v="0.73"/>
    <n v="0.27"/>
  </r>
  <r>
    <x v="3"/>
    <s v="  [looks over at Oscar, who is quietly watching this happen] I hopeâ€¦ you have a very beautiful wedding, Angela."/>
    <s v="['look', 'oscar', 'quietly', 'watch', 'happen', 'hope', 'beautiful', 'wedding', 'angela']"/>
    <x v="6"/>
    <n v="24"/>
    <s v="Topic 28"/>
    <s v="Romantic Feelings"/>
    <x v="0"/>
    <n v="0.6361"/>
    <n v="0"/>
    <n v="0.81100000000000005"/>
    <n v="0.189"/>
  </r>
  <r>
    <x v="1"/>
    <s v="  Thank you, Mr. Schnoot. [closes his binder] We will let you know."/>
    <s v="['thank', 'schnoot', 'close', 'binder', 'know']"/>
    <x v="6"/>
    <n v="24"/>
    <s v="Topic 7"/>
    <s v="Doors &amp; Elevators"/>
    <x v="1"/>
    <n v="0.36120000000000002"/>
    <n v="0"/>
    <n v="0.81499999999999995"/>
    <n v="0.185"/>
  </r>
  <r>
    <x v="1"/>
    <s v="  I just did. The answer to that one question told me everything I need to know."/>
    <s v="['answer', 'question', 'need', 'know']"/>
    <x v="6"/>
    <n v="24"/>
    <s v="Topic 35"/>
    <s v="Answering Phones"/>
    <x v="1"/>
    <n v="0"/>
    <n v="0"/>
    <n v="1"/>
    <n v="0"/>
  </r>
  <r>
    <x v="1"/>
    <s v="  [ignoring Dwight] All right, guys, good day, a lot of candidates. Letâ€™s discuss."/>
    <s v="['ignore', 'dwight', 'guy', 'candidate', 'let', 'discus']"/>
    <x v="6"/>
    <n v="24"/>
    <s v="Topic 12"/>
    <s v="Dwight's Behaviours"/>
    <x v="2"/>
    <n v="5.16E-2"/>
    <n v="0.16300000000000001"/>
    <n v="0.66300000000000003"/>
    <n v="0.17499999999999999"/>
  </r>
  <r>
    <x v="2"/>
    <s v="  Okay! If youâ€™re not going to interview me, then Iâ€™ll do it."/>
    <s v="['go', 'interview']"/>
    <x v="6"/>
    <n v="24"/>
    <s v="Topic 31"/>
    <s v="Showing Appreciation for Others"/>
    <x v="4"/>
    <n v="0.29420000000000002"/>
    <n v="0"/>
    <n v="0.83399999999999996"/>
    <n v="0.16600000000000001"/>
  </r>
  <r>
    <x v="2"/>
    <s v="  What will be your first priority? I will have seven first priorities. Safety, profits, fostering a community of self-reliance and entrepreneurship, listening, respect for human life, bolstering our public image, andâ€¦ [chuckles] getting everyone home on time. Dwight, let me be frank. In an accident that no one can blame you for, an antique gun was discharged while you were acting manager. How are we ever to trust you again? [whispering] Thatâ€™s a great question. [Jim nods] I am going to institute a strict no-firearms policy for this office that extends to myself as well. Wow. All of my concerns are disappearing."/>
    <s v="['priority', 'seven', 'priority', 'safety', 'profit', 'foster', 'community', 'selfreliance', 'entrepreneurship', 'listen', 'respect', 'human', 'life', 'bolster', 'public', 'image', 'chuckle', 'get', 'home', 'time', 'dwight', 'frank', 'accident', 'blame', 'antique', 'gun', 'discharge', 'act', 'manager', 'trust', 'whisper', 'great', 'question', 'jim', 'nod', 'go', 'institute', 'strict', 'nofirearms', 'policy', 'office', 'extends', 'wow', 'concern', 'disappear']"/>
    <x v="6"/>
    <n v="24"/>
    <s v="Topic 3"/>
    <s v="Initiatives &amp; Operations at Dunder Mifflin"/>
    <x v="1"/>
    <n v="0.94289999999999996"/>
    <n v="8.1000000000000003E-2"/>
    <n v="0.71099999999999997"/>
    <n v="0.20799999999999999"/>
  </r>
  <r>
    <x v="2"/>
    <s v="  Thank you. [clears throat and gets up] Youâ€™ll be hearing from us shortly, Mr. Schrute, and I think youâ€™re gonna like the call youâ€™re going to receive. [smiles] Oh, come on. Iâ€™m just happy that I got this meeting. [leaves]"/>
    <s v="['thank', 'clear', 'throat', 'get', 'hearing', 'shortly', 'schrute', 'go', 'receive', 'smile', 'happy', 'meeting', 'leaf']"/>
    <x v="6"/>
    <n v="24"/>
    <s v="Topic 1"/>
    <s v="Pam's Activities"/>
    <x v="2"/>
    <n v="0.9022"/>
    <n v="0"/>
    <n v="0.72799999999999998"/>
    <n v="0.27200000000000002"/>
  </r>
  <r>
    <x v="1"/>
    <s v="  Okay. [walks out of conference room] Okay, guys, just so you all know, no decision has been made, and Dwight is definitely not the boss."/>
    <s v="['walk', 'conference', 'room', 'guy', 'know', 'decision', 'dwight', 'definitely', 'bos']"/>
    <x v="6"/>
    <n v="24"/>
    <s v="Topic 13"/>
    <s v="Meetings"/>
    <x v="1"/>
    <n v="0.51060000000000005"/>
    <n v="7.3999999999999996E-2"/>
    <n v="0.70699999999999996"/>
    <n v="0.219"/>
  </r>
  <r>
    <x v="1"/>
    <s v="  No, no, no. Not ever, â€™cause thatâ€™s not gonna happen."/>
    <s v="['cause', 'happen']"/>
    <x v="6"/>
    <n v="24"/>
    <s v="Topic 28"/>
    <s v="Romantic Feelings"/>
    <x v="0"/>
    <n v="0"/>
    <n v="0"/>
    <n v="1"/>
    <n v="0"/>
  </r>
  <r>
    <x v="2"/>
    <s v="  Well, itâ€™s not entirely up to you, is it? Seems to me like someoneâ€™s getting a little power-mad."/>
    <s v="['entirely', 'someone', 'get', 'little', 'powermad']"/>
    <x v="6"/>
    <n v="24"/>
    <s v="Topic 22"/>
    <s v="Andy's Activities"/>
    <x v="2"/>
    <n v="0.55740000000000001"/>
    <n v="0"/>
    <n v="0.77700000000000002"/>
    <n v="0.223"/>
  </r>
  <r>
    <x v="1"/>
    <s v="  Am I the only one who remembers what he did when he was in charge? I feel like Iâ€™m going a little bit crazy."/>
    <s v="['remembers', 'charge', 'feel', 'go', 'little', 'bit', 'crazy']"/>
    <x v="6"/>
    <n v="24"/>
    <s v="Topic 8"/>
    <s v="Dundies and Watching videos"/>
    <x v="5"/>
    <n v="9.7199999999999995E-2"/>
    <n v="0.08"/>
    <n v="0.82599999999999996"/>
    <n v="9.4E-2"/>
  </r>
  <r>
    <x v="1"/>
    <s v="  Okay, seems like everybody has an opinion. So, who else? Anybody?"/>
    <s v="['everybody', 'opinion', 'anybody']"/>
    <x v="6"/>
    <n v="24"/>
    <s v="Topic 34"/>
    <s v="Uncomfortable Feelings"/>
    <x v="4"/>
    <n v="0.58030000000000004"/>
    <n v="0"/>
    <n v="0.65400000000000003"/>
    <n v="0.34599999999999997"/>
  </r>
  <r>
    <x v="1"/>
    <s v="  [while sighing] I suppose I am."/>
    <s v="['sigh', 'suppose']"/>
    <x v="6"/>
    <n v="24"/>
    <s v="Topic 16"/>
    <s v="Sexual Behaviours &amp; Weddings"/>
    <x v="0"/>
    <n v="0"/>
    <n v="0"/>
    <n v="1"/>
    <n v="0"/>
  </r>
  <r>
    <x v="2"/>
    <s v="  What a surprise! Minorities sticking together."/>
    <s v="['surprise', 'minority', 'stick']"/>
    <x v="6"/>
    <n v="24"/>
    <s v="Topic 46"/>
    <s v="Food and Eating Habits"/>
    <x v="5"/>
    <n v="0.3382"/>
    <n v="0"/>
    <n v="0.67600000000000005"/>
    <n v="0.32400000000000001"/>
  </r>
  <r>
    <x v="1"/>
    <s v="  Perfect. There are several outside candidates that we think would be really-"/>
    <s v="['perfect', 'outside', 'candidate']"/>
    <x v="6"/>
    <n v="24"/>
    <s v="Topic 22"/>
    <s v="Andy's Activities"/>
    <x v="2"/>
    <n v="0.57189999999999996"/>
    <n v="0"/>
    <n v="0.748"/>
    <n v="0.252"/>
  </r>
  <r>
    <x v="3"/>
    <s v="  A homeless person. Really? A homeless person."/>
    <s v="['homeless', 'person', 'homeless', 'person']"/>
    <x v="6"/>
    <n v="24"/>
    <s v="Topic 31"/>
    <s v="Showing Appreciation for Others"/>
    <x v="4"/>
    <n v="0"/>
    <n v="0"/>
    <n v="1"/>
    <n v="0"/>
  </r>
  <r>
    <x v="3"/>
    <s v="  No, I want you to say that you think the â€˜bestâ€™ person to be our new manager is a homeless person."/>
    <s v="['want', 'best', 'person', 'new', 'manager', 'homeless', 'person']"/>
    <x v="6"/>
    <n v="24"/>
    <s v="Topic 31"/>
    <s v="Showing Appreciation for Others"/>
    <x v="4"/>
    <n v="7.7200000000000005E-2"/>
    <n v="0"/>
    <n v="0.93899999999999995"/>
    <n v="6.0999999999999999E-2"/>
  </r>
  <r>
    <x v="3"/>
    <s v="  Ohh, hey Gabe, Iâ€™m sorry, weâ€¦ we didnâ€™t get you a cake or anything. Weâ€™re gonna miss you."/>
    <s v="['gabe', 'sorry', 'cake', 'miss']"/>
    <x v="6"/>
    <n v="24"/>
    <s v="Topic 41"/>
    <s v="Kevin's Activities"/>
    <x v="2"/>
    <n v="-0.2263"/>
    <n v="0.153"/>
    <n v="0.84699999999999998"/>
    <n v="0"/>
  </r>
  <r>
    <x v="2"/>
    <s v="  Weâ€™re gonna miss you, Gabe. [Gabe leaves]"/>
    <s v="['miss', 'gabe', 'gabe', 'leaf']"/>
    <x v="6"/>
    <n v="24"/>
    <s v="Topic 41"/>
    <s v="Kevin's Activities"/>
    <x v="2"/>
    <n v="-0.15310000000000001"/>
    <n v="0.21099999999999999"/>
    <n v="0.78900000000000003"/>
    <n v="0"/>
  </r>
  <r>
    <x v="1"/>
    <s v="  What about Darryl? We can all agree that heâ€™s a stand-up guy, right?"/>
    <s v="['darryl', 'agree', 'standup', 'guy']"/>
    <x v="6"/>
    <n v="24"/>
    <s v="Topic 30"/>
    <s v="Celebrations"/>
    <x v="5"/>
    <n v="0.43290000000000001"/>
    <n v="0"/>
    <n v="0.80800000000000005"/>
    <n v="0.192"/>
  </r>
  <r>
    <x v="4"/>
    <s v="  Well, let me be clear. I only speak for myself, and not myself and the Senator. I think we have some wonderful candidates, and thereâ€™s a great, lively debate here, but letâ€™s think about-"/>
    <s v="['clear', 'speak', 'senator', 'wonderful', 'candidate', 'there', 'great', 'lively', 'debate', 'let']"/>
    <x v="6"/>
    <n v="24"/>
    <s v="Topic 47"/>
    <s v="Office Praise for Work"/>
    <x v="4"/>
    <n v="0.80200000000000005"/>
    <n v="0"/>
    <n v="0.74"/>
    <n v="0.26"/>
  </r>
  <r>
    <x v="1"/>
    <s v="  What? No, no, itâ€™s not a vote."/>
    <s v="['vote']"/>
    <x v="6"/>
    <n v="24"/>
    <s v="Topic 15"/>
    <s v="Parenting Issues"/>
    <x v="8"/>
    <n v="0"/>
    <n v="0"/>
    <n v="1"/>
    <n v="0"/>
  </r>
  <r>
    <x v="1"/>
    <s v="  I donâ€™t know. This conversation really got away from me."/>
    <s v="['know', 'conversation', 'away']"/>
    <x v="6"/>
    <n v="24"/>
    <s v="Topic 28"/>
    <s v="Romantic Feelings"/>
    <x v="0"/>
    <n v="0"/>
    <n v="0"/>
    <n v="1"/>
    <n v="0"/>
  </r>
  <r>
    <x v="1"/>
    <s v="  No, they canâ€™t. Thatâ€™s not how this is gonna work. [exhales] Weâ€™re going in this room, weâ€™re going to have a meeting. Weâ€™re gonna make a recommendation to Jo, and sheâ€™s gonna give you her recommendation on Monday. Okay? [to Kelly and Toby, as they re-enter the conference room] What the hell happened out there? [Kevin tries to follow, but the door is closed on him]  "/>
    <s v="['work', 'exhales', 'go', 'room', 'go', 'meeting', 'recommendation', 'jo', 'recommendation', 'monday', 'kelly', 'toby', 'reenter', 'conference', 'room', 'hell', 'happen', 'kevin', 'try', 'follow', 'door', 'close']"/>
    <x v="6"/>
    <n v="24"/>
    <s v="Topic 13"/>
    <s v="Meetings"/>
    <x v="1"/>
    <n v="-0.40389999999999998"/>
    <n v="4.5999999999999999E-2"/>
    <n v="0.93300000000000005"/>
    <n v="2.1000000000000001E-2"/>
  </r>
  <r>
    <x v="2"/>
    <s v="  I will run this branch, or I will destroy this branch, orâ€¦ [shrugs] I donâ€™t know. Something always works out. [leaves]  "/>
    <s v="['run', 'branch', 'destroy', 'branch', 'shrug', 'know', 'work', 'leaf']"/>
    <x v="6"/>
    <n v="24"/>
    <s v="Topic 48"/>
    <s v="Dunder Mifflin Corporate Affairs"/>
    <x v="3"/>
    <n v="-0.5423"/>
    <n v="0.14899999999999999"/>
    <n v="0.85099999999999998"/>
    <n v="0"/>
  </r>
  <r>
    <x v="3"/>
    <s v="  [in high-pitched, damsel-like voice] Is that right?"/>
    <s v="['highpitched', 'damsellike', 'voice']"/>
    <x v="6"/>
    <n v="24"/>
    <s v="Topic 13"/>
    <s v="Meetings"/>
    <x v="1"/>
    <n v="0"/>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2">
    <pivotField showAll="0"/>
    <pivotField showAll="0"/>
    <pivotField showAll="0"/>
    <pivotField showAll="0"/>
    <pivotField showAll="0"/>
    <pivotField showAll="0"/>
    <pivotField showAll="0"/>
    <pivotField axis="axisRow" dataField="1" showAll="0">
      <items count="11">
        <item x="4"/>
        <item x="2"/>
        <item x="1"/>
        <item x="3"/>
        <item x="8"/>
        <item x="7"/>
        <item x="0"/>
        <item x="9"/>
        <item x="5"/>
        <item x="6"/>
        <item t="default"/>
      </items>
    </pivotField>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Theme" fld="7"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L12" firstHeaderRow="1" firstDataRow="2" firstDataCol="1"/>
  <pivotFields count="12">
    <pivotField showAll="0"/>
    <pivotField showAll="0"/>
    <pivotField showAll="0"/>
    <pivotField axis="axisRow" showAll="0">
      <items count="8">
        <item x="0"/>
        <item x="1"/>
        <item x="2"/>
        <item x="3"/>
        <item x="4"/>
        <item x="5"/>
        <item x="6"/>
        <item t="default"/>
      </items>
    </pivotField>
    <pivotField showAll="0"/>
    <pivotField showAll="0"/>
    <pivotField showAll="0"/>
    <pivotField axis="axisCol" dataField="1" showAll="0">
      <items count="11">
        <item x="4"/>
        <item x="2"/>
        <item x="1"/>
        <item x="3"/>
        <item x="8"/>
        <item x="7"/>
        <item x="0"/>
        <item x="9"/>
        <item x="5"/>
        <item x="6"/>
        <item t="default"/>
      </items>
    </pivotField>
    <pivotField showAll="0"/>
    <pivotField showAll="0"/>
    <pivotField showAll="0"/>
    <pivotField showAll="0"/>
  </pivotFields>
  <rowFields count="1">
    <field x="3"/>
  </rowFields>
  <rowItems count="8">
    <i>
      <x/>
    </i>
    <i>
      <x v="1"/>
    </i>
    <i>
      <x v="2"/>
    </i>
    <i>
      <x v="3"/>
    </i>
    <i>
      <x v="4"/>
    </i>
    <i>
      <x v="5"/>
    </i>
    <i>
      <x v="6"/>
    </i>
    <i t="grand">
      <x/>
    </i>
  </rowItems>
  <colFields count="1">
    <field x="7"/>
  </colFields>
  <colItems count="11">
    <i>
      <x/>
    </i>
    <i>
      <x v="1"/>
    </i>
    <i>
      <x v="2"/>
    </i>
    <i>
      <x v="3"/>
    </i>
    <i>
      <x v="4"/>
    </i>
    <i>
      <x v="5"/>
    </i>
    <i>
      <x v="6"/>
    </i>
    <i>
      <x v="7"/>
    </i>
    <i>
      <x v="8"/>
    </i>
    <i>
      <x v="9"/>
    </i>
    <i t="grand">
      <x/>
    </i>
  </colItems>
  <dataFields count="1">
    <dataField name="Count of Theme" fld="7" subtotal="count" baseField="0" baseItem="0"/>
  </dataFields>
  <chartFormats count="10">
    <chartFormat chart="13" format="0" series="1">
      <pivotArea type="data" outline="0" fieldPosition="0">
        <references count="2">
          <reference field="4294967294" count="1" selected="0">
            <x v="0"/>
          </reference>
          <reference field="7" count="1" selected="0">
            <x v="0"/>
          </reference>
        </references>
      </pivotArea>
    </chartFormat>
    <chartFormat chart="13" format="1" series="1">
      <pivotArea type="data" outline="0" fieldPosition="0">
        <references count="2">
          <reference field="4294967294" count="1" selected="0">
            <x v="0"/>
          </reference>
          <reference field="7" count="1" selected="0">
            <x v="1"/>
          </reference>
        </references>
      </pivotArea>
    </chartFormat>
    <chartFormat chart="13" format="2" series="1">
      <pivotArea type="data" outline="0" fieldPosition="0">
        <references count="2">
          <reference field="4294967294" count="1" selected="0">
            <x v="0"/>
          </reference>
          <reference field="7" count="1" selected="0">
            <x v="2"/>
          </reference>
        </references>
      </pivotArea>
    </chartFormat>
    <chartFormat chart="13" format="3" series="1">
      <pivotArea type="data" outline="0" fieldPosition="0">
        <references count="2">
          <reference field="4294967294" count="1" selected="0">
            <x v="0"/>
          </reference>
          <reference field="7" count="1" selected="0">
            <x v="3"/>
          </reference>
        </references>
      </pivotArea>
    </chartFormat>
    <chartFormat chart="13" format="4" series="1">
      <pivotArea type="data" outline="0" fieldPosition="0">
        <references count="2">
          <reference field="4294967294" count="1" selected="0">
            <x v="0"/>
          </reference>
          <reference field="7" count="1" selected="0">
            <x v="4"/>
          </reference>
        </references>
      </pivotArea>
    </chartFormat>
    <chartFormat chart="13" format="5" series="1">
      <pivotArea type="data" outline="0" fieldPosition="0">
        <references count="2">
          <reference field="4294967294" count="1" selected="0">
            <x v="0"/>
          </reference>
          <reference field="7" count="1" selected="0">
            <x v="5"/>
          </reference>
        </references>
      </pivotArea>
    </chartFormat>
    <chartFormat chart="13" format="6" series="1">
      <pivotArea type="data" outline="0" fieldPosition="0">
        <references count="2">
          <reference field="4294967294" count="1" selected="0">
            <x v="0"/>
          </reference>
          <reference field="7" count="1" selected="0">
            <x v="6"/>
          </reference>
        </references>
      </pivotArea>
    </chartFormat>
    <chartFormat chart="13" format="7" series="1">
      <pivotArea type="data" outline="0" fieldPosition="0">
        <references count="2">
          <reference field="4294967294" count="1" selected="0">
            <x v="0"/>
          </reference>
          <reference field="7" count="1" selected="0">
            <x v="7"/>
          </reference>
        </references>
      </pivotArea>
    </chartFormat>
    <chartFormat chart="13" format="8" series="1">
      <pivotArea type="data" outline="0" fieldPosition="0">
        <references count="2">
          <reference field="4294967294" count="1" selected="0">
            <x v="0"/>
          </reference>
          <reference field="7" count="1" selected="0">
            <x v="8"/>
          </reference>
        </references>
      </pivotArea>
    </chartFormat>
    <chartFormat chart="13" format="9"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2">
    <pivotField showAll="0"/>
    <pivotField showAll="0"/>
    <pivotField showAll="0"/>
    <pivotField showAll="0"/>
    <pivotField showAll="0"/>
    <pivotField showAll="0"/>
    <pivotField showAll="0"/>
    <pivotField axis="axisRow" showAll="0">
      <items count="11">
        <item x="4"/>
        <item x="2"/>
        <item x="1"/>
        <item x="3"/>
        <item x="8"/>
        <item x="7"/>
        <item x="0"/>
        <item x="9"/>
        <item x="5"/>
        <item x="6"/>
        <item t="default"/>
      </items>
    </pivotField>
    <pivotField dataField="1"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Average of compound" fld="8" subtotal="average" baseField="7"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12">
    <pivotField showAll="0"/>
    <pivotField showAll="0"/>
    <pivotField showAll="0"/>
    <pivotField axis="axisRow"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s>
  <rowFields count="1">
    <field x="3"/>
  </rowFields>
  <rowItems count="8">
    <i>
      <x/>
    </i>
    <i>
      <x v="1"/>
    </i>
    <i>
      <x v="2"/>
    </i>
    <i>
      <x v="3"/>
    </i>
    <i>
      <x v="4"/>
    </i>
    <i>
      <x v="5"/>
    </i>
    <i>
      <x v="6"/>
    </i>
    <i t="grand">
      <x/>
    </i>
  </rowItems>
  <colItems count="1">
    <i/>
  </colItems>
  <dataFields count="1">
    <dataField name="Average of compound" fld="8" subtotal="average" baseField="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L12" firstHeaderRow="1" firstDataRow="2" firstDataCol="1"/>
  <pivotFields count="12">
    <pivotField showAll="0"/>
    <pivotField showAll="0"/>
    <pivotField showAll="0"/>
    <pivotField axis="axisRow" showAll="0">
      <items count="8">
        <item x="0"/>
        <item x="1"/>
        <item x="2"/>
        <item x="3"/>
        <item x="4"/>
        <item x="5"/>
        <item x="6"/>
        <item t="default"/>
      </items>
    </pivotField>
    <pivotField showAll="0"/>
    <pivotField showAll="0"/>
    <pivotField showAll="0"/>
    <pivotField axis="axisCol" showAll="0">
      <items count="11">
        <item x="4"/>
        <item x="2"/>
        <item x="1"/>
        <item x="3"/>
        <item x="8"/>
        <item x="7"/>
        <item x="0"/>
        <item x="9"/>
        <item x="5"/>
        <item x="6"/>
        <item t="default"/>
      </items>
    </pivotField>
    <pivotField dataField="1" showAll="0"/>
    <pivotField showAll="0"/>
    <pivotField showAll="0"/>
    <pivotField showAll="0"/>
  </pivotFields>
  <rowFields count="1">
    <field x="3"/>
  </rowFields>
  <rowItems count="8">
    <i>
      <x/>
    </i>
    <i>
      <x v="1"/>
    </i>
    <i>
      <x v="2"/>
    </i>
    <i>
      <x v="3"/>
    </i>
    <i>
      <x v="4"/>
    </i>
    <i>
      <x v="5"/>
    </i>
    <i>
      <x v="6"/>
    </i>
    <i t="grand">
      <x/>
    </i>
  </rowItems>
  <colFields count="1">
    <field x="7"/>
  </colFields>
  <colItems count="11">
    <i>
      <x/>
    </i>
    <i>
      <x v="1"/>
    </i>
    <i>
      <x v="2"/>
    </i>
    <i>
      <x v="3"/>
    </i>
    <i>
      <x v="4"/>
    </i>
    <i>
      <x v="5"/>
    </i>
    <i>
      <x v="6"/>
    </i>
    <i>
      <x v="7"/>
    </i>
    <i>
      <x v="8"/>
    </i>
    <i>
      <x v="9"/>
    </i>
    <i t="grand">
      <x/>
    </i>
  </colItems>
  <dataFields count="1">
    <dataField name="Average of compound" fld="8" subtotal="average" baseField="0" baseItem="541850432"/>
  </dataFields>
  <chartFormats count="10">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2">
    <pivotField axis="axisRow" dataField="1" showAll="0">
      <items count="6">
        <item x="4"/>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Count of Character"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15" firstHeaderRow="1" firstDataRow="2" firstDataCol="1"/>
  <pivotFields count="12">
    <pivotField axis="axisCol" showAll="0">
      <items count="6">
        <item x="4"/>
        <item x="2"/>
        <item x="1"/>
        <item x="0"/>
        <item x="3"/>
        <item t="default"/>
      </items>
    </pivotField>
    <pivotField showAll="0"/>
    <pivotField showAll="0"/>
    <pivotField showAll="0"/>
    <pivotField showAll="0"/>
    <pivotField showAll="0"/>
    <pivotField showAll="0"/>
    <pivotField axis="axisRow" dataField="1" showAll="0">
      <items count="11">
        <item x="4"/>
        <item x="2"/>
        <item x="1"/>
        <item x="3"/>
        <item x="8"/>
        <item x="7"/>
        <item x="0"/>
        <item x="9"/>
        <item x="5"/>
        <item x="6"/>
        <item t="default"/>
      </items>
    </pivotField>
    <pivotField showAll="0"/>
    <pivotField showAll="0"/>
    <pivotField showAll="0"/>
    <pivotField showAll="0"/>
  </pivotFields>
  <rowFields count="1">
    <field x="7"/>
  </rowFields>
  <rowItems count="11">
    <i>
      <x/>
    </i>
    <i>
      <x v="1"/>
    </i>
    <i>
      <x v="2"/>
    </i>
    <i>
      <x v="3"/>
    </i>
    <i>
      <x v="4"/>
    </i>
    <i>
      <x v="5"/>
    </i>
    <i>
      <x v="6"/>
    </i>
    <i>
      <x v="7"/>
    </i>
    <i>
      <x v="8"/>
    </i>
    <i>
      <x v="9"/>
    </i>
    <i t="grand">
      <x/>
    </i>
  </rowItems>
  <colFields count="1">
    <field x="0"/>
  </colFields>
  <colItems count="6">
    <i>
      <x/>
    </i>
    <i>
      <x v="1"/>
    </i>
    <i>
      <x v="2"/>
    </i>
    <i>
      <x v="3"/>
    </i>
    <i>
      <x v="4"/>
    </i>
    <i t="grand">
      <x/>
    </i>
  </colItems>
  <dataFields count="1">
    <dataField name="Count of Theme" fld="7" subtotal="count"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2">
    <pivotField axis="axisRow" showAll="0">
      <items count="6">
        <item x="4"/>
        <item x="2"/>
        <item x="1"/>
        <item x="0"/>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6">
    <i>
      <x/>
    </i>
    <i>
      <x v="1"/>
    </i>
    <i>
      <x v="2"/>
    </i>
    <i>
      <x v="3"/>
    </i>
    <i>
      <x v="4"/>
    </i>
    <i t="grand">
      <x/>
    </i>
  </rowItems>
  <colItems count="1">
    <i/>
  </colItems>
  <dataFields count="1">
    <dataField name="Average of compound" fld="8" subtotal="average" baseField="0" baseItem="54185043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12" firstHeaderRow="1" firstDataRow="2" firstDataCol="1"/>
  <pivotFields count="12">
    <pivotField axis="axisCol" showAll="0">
      <items count="6">
        <item x="4"/>
        <item x="2"/>
        <item x="1"/>
        <item x="0"/>
        <item x="3"/>
        <item t="default"/>
      </items>
    </pivotField>
    <pivotField showAll="0"/>
    <pivotField showAll="0"/>
    <pivotField axis="axisRow"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s>
  <rowFields count="1">
    <field x="3"/>
  </rowFields>
  <rowItems count="8">
    <i>
      <x/>
    </i>
    <i>
      <x v="1"/>
    </i>
    <i>
      <x v="2"/>
    </i>
    <i>
      <x v="3"/>
    </i>
    <i>
      <x v="4"/>
    </i>
    <i>
      <x v="5"/>
    </i>
    <i>
      <x v="6"/>
    </i>
    <i t="grand">
      <x/>
    </i>
  </rowItems>
  <colFields count="1">
    <field x="0"/>
  </colFields>
  <colItems count="6">
    <i>
      <x/>
    </i>
    <i>
      <x v="1"/>
    </i>
    <i>
      <x v="2"/>
    </i>
    <i>
      <x v="3"/>
    </i>
    <i>
      <x v="4"/>
    </i>
    <i t="grand">
      <x/>
    </i>
  </colItems>
  <dataFields count="1">
    <dataField name="Average of compound" fld="8" subtotal="average" baseField="0" baseItem="0"/>
  </dataFields>
  <chartFormats count="4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3">
          <reference field="4294967294" count="1" selected="0">
            <x v="0"/>
          </reference>
          <reference field="0" count="1" selected="0">
            <x v="2"/>
          </reference>
          <reference field="3" count="1" selected="0">
            <x v="1"/>
          </reference>
        </references>
      </pivotArea>
    </chartFormat>
    <chartFormat chart="1" format="8" series="1">
      <pivotArea type="data" outline="0" fieldPosition="0">
        <references count="3">
          <reference field="4294967294" count="1" selected="0">
            <x v="0"/>
          </reference>
          <reference field="0" count="1" selected="0">
            <x v="3"/>
          </reference>
          <reference field="3" count="1" selected="0">
            <x v="1"/>
          </reference>
        </references>
      </pivotArea>
    </chartFormat>
    <chartFormat chart="1" format="9" series="1">
      <pivotArea type="data" outline="0" fieldPosition="0">
        <references count="3">
          <reference field="4294967294" count="1" selected="0">
            <x v="0"/>
          </reference>
          <reference field="0" count="1" selected="0">
            <x v="4"/>
          </reference>
          <reference field="3" count="1" selected="0">
            <x v="1"/>
          </reference>
        </references>
      </pivotArea>
    </chartFormat>
    <chartFormat chart="1" format="10" series="1">
      <pivotArea type="data" outline="0" fieldPosition="0">
        <references count="3">
          <reference field="4294967294" count="1" selected="0">
            <x v="0"/>
          </reference>
          <reference field="0" count="1" selected="0">
            <x v="0"/>
          </reference>
          <reference field="3"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3" count="1" selected="0">
            <x v="2"/>
          </reference>
        </references>
      </pivotArea>
    </chartFormat>
    <chartFormat chart="1" format="12" series="1">
      <pivotArea type="data" outline="0" fieldPosition="0">
        <references count="3">
          <reference field="4294967294" count="1" selected="0">
            <x v="0"/>
          </reference>
          <reference field="0" count="1" selected="0">
            <x v="2"/>
          </reference>
          <reference field="3" count="1" selected="0">
            <x v="2"/>
          </reference>
        </references>
      </pivotArea>
    </chartFormat>
    <chartFormat chart="1" format="13" series="1">
      <pivotArea type="data" outline="0" fieldPosition="0">
        <references count="3">
          <reference field="4294967294" count="1" selected="0">
            <x v="0"/>
          </reference>
          <reference field="0" count="1" selected="0">
            <x v="3"/>
          </reference>
          <reference field="3" count="1" selected="0">
            <x v="2"/>
          </reference>
        </references>
      </pivotArea>
    </chartFormat>
    <chartFormat chart="1" format="14" series="1">
      <pivotArea type="data" outline="0" fieldPosition="0">
        <references count="3">
          <reference field="4294967294" count="1" selected="0">
            <x v="0"/>
          </reference>
          <reference field="0" count="1" selected="0">
            <x v="4"/>
          </reference>
          <reference field="3" count="1" selected="0">
            <x v="2"/>
          </reference>
        </references>
      </pivotArea>
    </chartFormat>
    <chartFormat chart="1" format="15" series="1">
      <pivotArea type="data" outline="0" fieldPosition="0">
        <references count="3">
          <reference field="4294967294" count="1" selected="0">
            <x v="0"/>
          </reference>
          <reference field="0" count="1" selected="0">
            <x v="0"/>
          </reference>
          <reference field="3" count="1" selected="0">
            <x v="3"/>
          </reference>
        </references>
      </pivotArea>
    </chartFormat>
    <chartFormat chart="1" format="16" series="1">
      <pivotArea type="data" outline="0" fieldPosition="0">
        <references count="3">
          <reference field="4294967294" count="1" selected="0">
            <x v="0"/>
          </reference>
          <reference field="0" count="1" selected="0">
            <x v="1"/>
          </reference>
          <reference field="3" count="1" selected="0">
            <x v="3"/>
          </reference>
        </references>
      </pivotArea>
    </chartFormat>
    <chartFormat chart="1" format="17" series="1">
      <pivotArea type="data" outline="0" fieldPosition="0">
        <references count="3">
          <reference field="4294967294" count="1" selected="0">
            <x v="0"/>
          </reference>
          <reference field="0" count="1" selected="0">
            <x v="2"/>
          </reference>
          <reference field="3" count="1" selected="0">
            <x v="3"/>
          </reference>
        </references>
      </pivotArea>
    </chartFormat>
    <chartFormat chart="1" format="18" series="1">
      <pivotArea type="data" outline="0" fieldPosition="0">
        <references count="3">
          <reference field="4294967294" count="1" selected="0">
            <x v="0"/>
          </reference>
          <reference field="0" count="1" selected="0">
            <x v="3"/>
          </reference>
          <reference field="3" count="1" selected="0">
            <x v="3"/>
          </reference>
        </references>
      </pivotArea>
    </chartFormat>
    <chartFormat chart="1" format="19" series="1">
      <pivotArea type="data" outline="0" fieldPosition="0">
        <references count="3">
          <reference field="4294967294" count="1" selected="0">
            <x v="0"/>
          </reference>
          <reference field="0" count="1" selected="0">
            <x v="4"/>
          </reference>
          <reference field="3" count="1" selected="0">
            <x v="3"/>
          </reference>
        </references>
      </pivotArea>
    </chartFormat>
    <chartFormat chart="1" format="20" series="1">
      <pivotArea type="data" outline="0" fieldPosition="0">
        <references count="3">
          <reference field="4294967294" count="1" selected="0">
            <x v="0"/>
          </reference>
          <reference field="0" count="1" selected="0">
            <x v="0"/>
          </reference>
          <reference field="3" count="1" selected="0">
            <x v="4"/>
          </reference>
        </references>
      </pivotArea>
    </chartFormat>
    <chartFormat chart="1" format="21" series="1">
      <pivotArea type="data" outline="0" fieldPosition="0">
        <references count="3">
          <reference field="4294967294" count="1" selected="0">
            <x v="0"/>
          </reference>
          <reference field="0" count="1" selected="0">
            <x v="1"/>
          </reference>
          <reference field="3" count="1" selected="0">
            <x v="4"/>
          </reference>
        </references>
      </pivotArea>
    </chartFormat>
    <chartFormat chart="1" format="22" series="1">
      <pivotArea type="data" outline="0" fieldPosition="0">
        <references count="3">
          <reference field="4294967294" count="1" selected="0">
            <x v="0"/>
          </reference>
          <reference field="0" count="1" selected="0">
            <x v="2"/>
          </reference>
          <reference field="3" count="1" selected="0">
            <x v="4"/>
          </reference>
        </references>
      </pivotArea>
    </chartFormat>
    <chartFormat chart="1" format="23" series="1">
      <pivotArea type="data" outline="0" fieldPosition="0">
        <references count="3">
          <reference field="4294967294" count="1" selected="0">
            <x v="0"/>
          </reference>
          <reference field="0" count="1" selected="0">
            <x v="3"/>
          </reference>
          <reference field="3" count="1" selected="0">
            <x v="4"/>
          </reference>
        </references>
      </pivotArea>
    </chartFormat>
    <chartFormat chart="1" format="24" series="1">
      <pivotArea type="data" outline="0" fieldPosition="0">
        <references count="3">
          <reference field="4294967294" count="1" selected="0">
            <x v="0"/>
          </reference>
          <reference field="0" count="1" selected="0">
            <x v="4"/>
          </reference>
          <reference field="3" count="1" selected="0">
            <x v="4"/>
          </reference>
        </references>
      </pivotArea>
    </chartFormat>
    <chartFormat chart="1" format="25" series="1">
      <pivotArea type="data" outline="0" fieldPosition="0">
        <references count="3">
          <reference field="4294967294" count="1" selected="0">
            <x v="0"/>
          </reference>
          <reference field="0" count="1" selected="0">
            <x v="0"/>
          </reference>
          <reference field="3" count="1" selected="0">
            <x v="5"/>
          </reference>
        </references>
      </pivotArea>
    </chartFormat>
    <chartFormat chart="1" format="26" series="1">
      <pivotArea type="data" outline="0" fieldPosition="0">
        <references count="3">
          <reference field="4294967294" count="1" selected="0">
            <x v="0"/>
          </reference>
          <reference field="0" count="1" selected="0">
            <x v="1"/>
          </reference>
          <reference field="3" count="1" selected="0">
            <x v="5"/>
          </reference>
        </references>
      </pivotArea>
    </chartFormat>
    <chartFormat chart="1" format="27" series="1">
      <pivotArea type="data" outline="0" fieldPosition="0">
        <references count="3">
          <reference field="4294967294" count="1" selected="0">
            <x v="0"/>
          </reference>
          <reference field="0" count="1" selected="0">
            <x v="2"/>
          </reference>
          <reference field="3" count="1" selected="0">
            <x v="5"/>
          </reference>
        </references>
      </pivotArea>
    </chartFormat>
    <chartFormat chart="1" format="28" series="1">
      <pivotArea type="data" outline="0" fieldPosition="0">
        <references count="3">
          <reference field="4294967294" count="1" selected="0">
            <x v="0"/>
          </reference>
          <reference field="0" count="1" selected="0">
            <x v="3"/>
          </reference>
          <reference field="3" count="1" selected="0">
            <x v="5"/>
          </reference>
        </references>
      </pivotArea>
    </chartFormat>
    <chartFormat chart="1" format="29" series="1">
      <pivotArea type="data" outline="0" fieldPosition="0">
        <references count="3">
          <reference field="4294967294" count="1" selected="0">
            <x v="0"/>
          </reference>
          <reference field="0" count="1" selected="0">
            <x v="4"/>
          </reference>
          <reference field="3" count="1" selected="0">
            <x v="5"/>
          </reference>
        </references>
      </pivotArea>
    </chartFormat>
    <chartFormat chart="1" format="30" series="1">
      <pivotArea type="data" outline="0" fieldPosition="0">
        <references count="3">
          <reference field="4294967294" count="1" selected="0">
            <x v="0"/>
          </reference>
          <reference field="0" count="1" selected="0">
            <x v="0"/>
          </reference>
          <reference field="3" count="1" selected="0">
            <x v="6"/>
          </reference>
        </references>
      </pivotArea>
    </chartFormat>
    <chartFormat chart="1" format="31" series="1">
      <pivotArea type="data" outline="0" fieldPosition="0">
        <references count="3">
          <reference field="4294967294" count="1" selected="0">
            <x v="0"/>
          </reference>
          <reference field="0" count="1" selected="0">
            <x v="1"/>
          </reference>
          <reference field="3" count="1" selected="0">
            <x v="6"/>
          </reference>
        </references>
      </pivotArea>
    </chartFormat>
    <chartFormat chart="1" format="32" series="1">
      <pivotArea type="data" outline="0" fieldPosition="0">
        <references count="3">
          <reference field="4294967294" count="1" selected="0">
            <x v="0"/>
          </reference>
          <reference field="0" count="1" selected="0">
            <x v="2"/>
          </reference>
          <reference field="3" count="1" selected="0">
            <x v="6"/>
          </reference>
        </references>
      </pivotArea>
    </chartFormat>
    <chartFormat chart="1" format="33" series="1">
      <pivotArea type="data" outline="0" fieldPosition="0">
        <references count="3">
          <reference field="4294967294" count="1" selected="0">
            <x v="0"/>
          </reference>
          <reference field="0" count="1" selected="0">
            <x v="3"/>
          </reference>
          <reference field="3" count="1" selected="0">
            <x v="6"/>
          </reference>
        </references>
      </pivotArea>
    </chartFormat>
    <chartFormat chart="1" format="34" series="1">
      <pivotArea type="data" outline="0" fieldPosition="0">
        <references count="3">
          <reference field="4294967294" count="1" selected="0">
            <x v="0"/>
          </reference>
          <reference field="0" count="1" selected="0">
            <x v="4"/>
          </reference>
          <reference field="3" count="1" selected="0">
            <x v="6"/>
          </reference>
        </references>
      </pivotArea>
    </chartFormat>
    <chartFormat chart="1" format="35" series="1">
      <pivotArea type="data" outline="0" fieldPosition="0">
        <references count="2">
          <reference field="4294967294" count="1" selected="0">
            <x v="0"/>
          </reference>
          <reference field="0" count="1" selected="0">
            <x v="0"/>
          </reference>
        </references>
      </pivotArea>
    </chartFormat>
    <chartFormat chart="1" format="36" series="1">
      <pivotArea type="data" outline="0" fieldPosition="0">
        <references count="2">
          <reference field="4294967294" count="1" selected="0">
            <x v="0"/>
          </reference>
          <reference field="0" count="1" selected="0">
            <x v="1"/>
          </reference>
        </references>
      </pivotArea>
    </chartFormat>
    <chartFormat chart="1" format="37" series="1">
      <pivotArea type="data" outline="0" fieldPosition="0">
        <references count="2">
          <reference field="4294967294" count="1" selected="0">
            <x v="0"/>
          </reference>
          <reference field="0" count="1" selected="0">
            <x v="2"/>
          </reference>
        </references>
      </pivotArea>
    </chartFormat>
    <chartFormat chart="1" format="38" series="1">
      <pivotArea type="data" outline="0" fieldPosition="0">
        <references count="2">
          <reference field="4294967294" count="1" selected="0">
            <x v="0"/>
          </reference>
          <reference field="0" count="1" selected="0">
            <x v="3"/>
          </reference>
        </references>
      </pivotArea>
    </chartFormat>
    <chartFormat chart="1" format="39"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G15" firstHeaderRow="1" firstDataRow="2" firstDataCol="1"/>
  <pivotFields count="12">
    <pivotField axis="axisCol" showAll="0">
      <items count="6">
        <item x="4"/>
        <item x="2"/>
        <item x="1"/>
        <item x="0"/>
        <item x="3"/>
        <item t="default"/>
      </items>
    </pivotField>
    <pivotField showAll="0"/>
    <pivotField showAll="0"/>
    <pivotField showAll="0">
      <items count="8">
        <item x="0"/>
        <item x="1"/>
        <item x="2"/>
        <item x="3"/>
        <item x="4"/>
        <item x="5"/>
        <item x="6"/>
        <item t="default"/>
      </items>
    </pivotField>
    <pivotField showAll="0"/>
    <pivotField showAll="0"/>
    <pivotField showAll="0"/>
    <pivotField axis="axisRow" showAll="0">
      <items count="11">
        <item x="4"/>
        <item x="2"/>
        <item x="1"/>
        <item x="3"/>
        <item x="8"/>
        <item x="7"/>
        <item x="0"/>
        <item x="9"/>
        <item x="5"/>
        <item x="6"/>
        <item t="default"/>
      </items>
    </pivotField>
    <pivotField dataField="1" showAll="0"/>
    <pivotField showAll="0"/>
    <pivotField showAll="0"/>
    <pivotField showAll="0"/>
  </pivotFields>
  <rowFields count="1">
    <field x="7"/>
  </rowFields>
  <rowItems count="11">
    <i>
      <x/>
    </i>
    <i>
      <x v="1"/>
    </i>
    <i>
      <x v="2"/>
    </i>
    <i>
      <x v="3"/>
    </i>
    <i>
      <x v="4"/>
    </i>
    <i>
      <x v="5"/>
    </i>
    <i>
      <x v="6"/>
    </i>
    <i>
      <x v="7"/>
    </i>
    <i>
      <x v="8"/>
    </i>
    <i>
      <x v="9"/>
    </i>
    <i t="grand">
      <x/>
    </i>
  </rowItems>
  <colFields count="1">
    <field x="0"/>
  </colFields>
  <colItems count="6">
    <i>
      <x/>
    </i>
    <i>
      <x v="1"/>
    </i>
    <i>
      <x v="2"/>
    </i>
    <i>
      <x v="3"/>
    </i>
    <i>
      <x v="4"/>
    </i>
    <i t="grand">
      <x/>
    </i>
  </colItems>
  <dataFields count="1">
    <dataField name="Average of compound" fld="8" subtotal="average" baseField="0" baseItem="0"/>
  </dataFields>
  <chartFormats count="5">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 chart="4"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435"/>
  <sheetViews>
    <sheetView topLeftCell="A14433" zoomScaleNormal="100" workbookViewId="0">
      <selection activeCell="L14433" sqref="A1:L14433"/>
    </sheetView>
  </sheetViews>
  <sheetFormatPr defaultRowHeight="14.5" x14ac:dyDescent="0.35"/>
  <cols>
    <col min="2" max="2" width="44.6328125" customWidth="1"/>
    <col min="6" max="6" width="9.36328125" customWidth="1"/>
    <col min="7" max="7" width="32.1796875" customWidth="1"/>
    <col min="8" max="8" width="44.453125" customWidth="1"/>
    <col min="9" max="9" width="12" customWidth="1"/>
  </cols>
  <sheetData>
    <row r="1" spans="1:12" s="1" customFormat="1" ht="29" x14ac:dyDescent="0.35">
      <c r="A1" s="1" t="s">
        <v>0</v>
      </c>
      <c r="B1" s="1" t="s">
        <v>1</v>
      </c>
      <c r="C1" s="1" t="s">
        <v>2</v>
      </c>
      <c r="D1" s="1" t="s">
        <v>3</v>
      </c>
      <c r="E1" s="1" t="s">
        <v>4</v>
      </c>
      <c r="F1" s="1" t="s">
        <v>5</v>
      </c>
      <c r="G1" s="1" t="s">
        <v>28589</v>
      </c>
      <c r="H1" s="1" t="s">
        <v>28530</v>
      </c>
      <c r="I1" s="1" t="s">
        <v>6</v>
      </c>
      <c r="J1" s="1" t="s">
        <v>7</v>
      </c>
      <c r="K1" s="1" t="s">
        <v>8</v>
      </c>
      <c r="L1" s="1" t="s">
        <v>9</v>
      </c>
    </row>
    <row r="2" spans="1:12" x14ac:dyDescent="0.35">
      <c r="A2" t="s">
        <v>10</v>
      </c>
      <c r="B2" t="s">
        <v>11</v>
      </c>
      <c r="C2" t="s">
        <v>12</v>
      </c>
      <c r="D2">
        <v>1</v>
      </c>
      <c r="E2">
        <v>1</v>
      </c>
      <c r="F2" t="s">
        <v>13</v>
      </c>
      <c r="G2" t="str">
        <f>VLOOKUP(F2, Themes!$A$1:$C$51, 2, FALSE )</f>
        <v>Jim &amp; Pam Relationship</v>
      </c>
      <c r="H2" t="str">
        <f>VLOOKUP(F2, Themes!$A$1:$C$51, 3, FALSE )</f>
        <v>Love, Sex, &amp; Relationships</v>
      </c>
      <c r="I2">
        <v>0.49270000000000003</v>
      </c>
      <c r="J2">
        <v>0</v>
      </c>
      <c r="K2">
        <v>0.80300000000000005</v>
      </c>
      <c r="L2">
        <v>0.19700000000000001</v>
      </c>
    </row>
    <row r="3" spans="1:12" x14ac:dyDescent="0.35">
      <c r="A3" t="s">
        <v>14</v>
      </c>
      <c r="B3" t="s">
        <v>15</v>
      </c>
      <c r="C3" t="s">
        <v>16</v>
      </c>
      <c r="D3">
        <v>1</v>
      </c>
      <c r="E3">
        <v>1</v>
      </c>
      <c r="F3" t="s">
        <v>17</v>
      </c>
      <c r="G3" t="str">
        <f>VLOOKUP(F3, Themes!$A$1:$C$51, 2, FALSE )</f>
        <v>Doors &amp; Elevators</v>
      </c>
      <c r="H3" t="str">
        <f>VLOOKUP(F3, Themes!$A$1:$C$51, 3, FALSE )</f>
        <v>Dunder Mifflin Operations &amp; Activities</v>
      </c>
      <c r="I3">
        <v>0</v>
      </c>
      <c r="J3">
        <v>0</v>
      </c>
      <c r="K3">
        <v>1</v>
      </c>
      <c r="L3">
        <v>0</v>
      </c>
    </row>
    <row r="4" spans="1:12" x14ac:dyDescent="0.35">
      <c r="A4" t="s">
        <v>10</v>
      </c>
      <c r="B4" t="s">
        <v>18</v>
      </c>
      <c r="C4" t="s">
        <v>19</v>
      </c>
      <c r="D4">
        <v>1</v>
      </c>
      <c r="E4">
        <v>1</v>
      </c>
      <c r="F4" t="s">
        <v>20</v>
      </c>
      <c r="G4" t="str">
        <f>VLOOKUP(F4, Themes!$A$1:$C$51, 2, FALSE )</f>
        <v>Dunder Mifflin Products</v>
      </c>
      <c r="H4" t="str">
        <f>VLOOKUP(F4, Themes!$A$1:$C$51, 3, FALSE )</f>
        <v>Dunder Mifflin Operations &amp; Activities</v>
      </c>
      <c r="I4">
        <v>0</v>
      </c>
      <c r="J4">
        <v>0</v>
      </c>
      <c r="K4">
        <v>1</v>
      </c>
      <c r="L4">
        <v>0</v>
      </c>
    </row>
    <row r="5" spans="1:12" x14ac:dyDescent="0.35">
      <c r="A5" t="s">
        <v>10</v>
      </c>
      <c r="B5" t="s">
        <v>21</v>
      </c>
      <c r="C5" t="s">
        <v>22</v>
      </c>
      <c r="D5">
        <v>1</v>
      </c>
      <c r="E5">
        <v>1</v>
      </c>
      <c r="F5" t="s">
        <v>23</v>
      </c>
      <c r="G5" t="str">
        <f>VLOOKUP(F5, Themes!$A$1:$C$51, 2, FALSE )</f>
        <v>Pam's Activities</v>
      </c>
      <c r="H5" t="str">
        <f>VLOOKUP(F5, Themes!$A$1:$C$51, 3, FALSE )</f>
        <v>Character's Activities</v>
      </c>
      <c r="I5">
        <v>0.2732</v>
      </c>
      <c r="J5">
        <v>0</v>
      </c>
      <c r="K5">
        <v>0.81100000000000005</v>
      </c>
      <c r="L5">
        <v>0.189</v>
      </c>
    </row>
    <row r="6" spans="1:12" x14ac:dyDescent="0.35">
      <c r="A6" t="s">
        <v>10</v>
      </c>
      <c r="B6" t="s">
        <v>24</v>
      </c>
      <c r="C6" t="s">
        <v>25</v>
      </c>
      <c r="D6">
        <v>1</v>
      </c>
      <c r="E6">
        <v>1</v>
      </c>
      <c r="F6" t="s">
        <v>26</v>
      </c>
      <c r="G6" t="str">
        <f>VLOOKUP(F6, Themes!$A$1:$C$51, 2, FALSE )</f>
        <v>Employee Status</v>
      </c>
      <c r="H6" t="str">
        <f>VLOOKUP(F6, Themes!$A$1:$C$51, 3, FALSE )</f>
        <v>Dunder Mifflin Politics</v>
      </c>
      <c r="I6">
        <v>0.67120000000000002</v>
      </c>
      <c r="J6">
        <v>9.1999999999999998E-2</v>
      </c>
      <c r="K6">
        <v>0.77300000000000002</v>
      </c>
      <c r="L6">
        <v>0.13500000000000001</v>
      </c>
    </row>
    <row r="7" spans="1:12" x14ac:dyDescent="0.35">
      <c r="A7" t="s">
        <v>10</v>
      </c>
      <c r="B7" t="s">
        <v>27</v>
      </c>
      <c r="C7" t="s">
        <v>28</v>
      </c>
      <c r="D7">
        <v>1</v>
      </c>
      <c r="E7">
        <v>1</v>
      </c>
      <c r="F7" t="s">
        <v>23</v>
      </c>
      <c r="G7" t="str">
        <f>VLOOKUP(F7, Themes!$A$1:$C$51, 2, FALSE )</f>
        <v>Pam's Activities</v>
      </c>
      <c r="H7" t="str">
        <f>VLOOKUP(F7, Themes!$A$1:$C$51, 3, FALSE )</f>
        <v>Character's Activities</v>
      </c>
      <c r="I7">
        <v>0.2225</v>
      </c>
      <c r="J7">
        <v>0</v>
      </c>
      <c r="K7">
        <v>0.96899999999999997</v>
      </c>
      <c r="L7">
        <v>3.1E-2</v>
      </c>
    </row>
    <row r="8" spans="1:12" x14ac:dyDescent="0.35">
      <c r="A8" t="s">
        <v>10</v>
      </c>
      <c r="B8" t="s">
        <v>29</v>
      </c>
      <c r="C8" t="s">
        <v>30</v>
      </c>
      <c r="D8">
        <v>1</v>
      </c>
      <c r="E8">
        <v>1</v>
      </c>
      <c r="F8" t="s">
        <v>31</v>
      </c>
      <c r="G8" t="str">
        <f>VLOOKUP(F8, Themes!$A$1:$C$51, 2, FALSE )</f>
        <v>Time Spent</v>
      </c>
      <c r="H8" t="str">
        <f>VLOOKUP(F8, Themes!$A$1:$C$51, 3, FALSE )</f>
        <v>Dunder Mifflin Operations &amp; Activities</v>
      </c>
      <c r="I8">
        <v>0.45879999999999999</v>
      </c>
      <c r="J8">
        <v>0</v>
      </c>
      <c r="K8">
        <v>0.84199999999999997</v>
      </c>
      <c r="L8">
        <v>0.158</v>
      </c>
    </row>
    <row r="9" spans="1:12" x14ac:dyDescent="0.35">
      <c r="A9" t="s">
        <v>10</v>
      </c>
      <c r="B9" t="s">
        <v>32</v>
      </c>
      <c r="C9" t="s">
        <v>33</v>
      </c>
      <c r="D9">
        <v>1</v>
      </c>
      <c r="E9">
        <v>1</v>
      </c>
      <c r="F9" t="s">
        <v>34</v>
      </c>
      <c r="G9" t="str">
        <f>VLOOKUP(F9, Themes!$A$1:$C$51, 2, FALSE )</f>
        <v>Dunder Mifflin Corporate Affairs</v>
      </c>
      <c r="H9" t="str">
        <f>VLOOKUP(F9, Themes!$A$1:$C$51, 3, FALSE )</f>
        <v>Dunder Mifflin Politics</v>
      </c>
      <c r="I9">
        <v>0.45739999999999997</v>
      </c>
      <c r="J9">
        <v>0</v>
      </c>
      <c r="K9">
        <v>0.875</v>
      </c>
      <c r="L9">
        <v>0.125</v>
      </c>
    </row>
    <row r="10" spans="1:12" x14ac:dyDescent="0.35">
      <c r="A10" t="s">
        <v>10</v>
      </c>
      <c r="B10" t="s">
        <v>35</v>
      </c>
      <c r="C10" t="s">
        <v>36</v>
      </c>
      <c r="D10">
        <v>1</v>
      </c>
      <c r="E10">
        <v>1</v>
      </c>
      <c r="F10" t="s">
        <v>37</v>
      </c>
      <c r="G10" t="str">
        <f>VLOOKUP(F10, Themes!$A$1:$C$51, 2, FALSE )</f>
        <v>Sexual Behaviours &amp; Weddings</v>
      </c>
      <c r="H10" t="str">
        <f>VLOOKUP(F10, Themes!$A$1:$C$51, 3, FALSE )</f>
        <v>Love, Sex, &amp; Relationships</v>
      </c>
      <c r="I10">
        <v>0</v>
      </c>
      <c r="J10">
        <v>0</v>
      </c>
      <c r="K10">
        <v>1</v>
      </c>
      <c r="L10">
        <v>0</v>
      </c>
    </row>
    <row r="11" spans="1:12" x14ac:dyDescent="0.35">
      <c r="A11" t="s">
        <v>10</v>
      </c>
      <c r="B11" t="s">
        <v>38</v>
      </c>
      <c r="C11" t="s">
        <v>39</v>
      </c>
      <c r="D11">
        <v>1</v>
      </c>
      <c r="E11">
        <v>1</v>
      </c>
      <c r="F11" t="s">
        <v>40</v>
      </c>
      <c r="G11" t="str">
        <f>VLOOKUP(F11, Themes!$A$1:$C$51, 2, FALSE )</f>
        <v>Items in Dunder Mifflin</v>
      </c>
      <c r="H11" t="str">
        <f>VLOOKUP(F11, Themes!$A$1:$C$51, 3, FALSE )</f>
        <v>Dunder Mifflin Operations &amp; Activities</v>
      </c>
      <c r="I11">
        <v>0.96399999999999997</v>
      </c>
      <c r="J11">
        <v>0</v>
      </c>
      <c r="K11">
        <v>0.70699999999999996</v>
      </c>
      <c r="L11">
        <v>0.29299999999999998</v>
      </c>
    </row>
    <row r="12" spans="1:12" x14ac:dyDescent="0.35">
      <c r="A12" t="s">
        <v>41</v>
      </c>
      <c r="B12" t="s">
        <v>42</v>
      </c>
      <c r="C12" t="s">
        <v>43</v>
      </c>
      <c r="D12">
        <v>1</v>
      </c>
      <c r="E12">
        <v>1</v>
      </c>
      <c r="F12" t="s">
        <v>44</v>
      </c>
      <c r="G12" t="str">
        <f>VLOOKUP(F12, Themes!$A$1:$C$51, 2, FALSE )</f>
        <v>Showing Appreciation for Others</v>
      </c>
      <c r="H12" t="str">
        <f>VLOOKUP(F12, Themes!$A$1:$C$51, 3, FALSE )</f>
        <v>Character Relationships with Each Other</v>
      </c>
      <c r="I12">
        <v>5.16E-2</v>
      </c>
      <c r="J12">
        <v>7.1999999999999995E-2</v>
      </c>
      <c r="K12">
        <v>0.85</v>
      </c>
      <c r="L12">
        <v>7.8E-2</v>
      </c>
    </row>
    <row r="13" spans="1:12" x14ac:dyDescent="0.35">
      <c r="A13" t="s">
        <v>14</v>
      </c>
      <c r="B13" t="s">
        <v>45</v>
      </c>
      <c r="C13" t="s">
        <v>46</v>
      </c>
      <c r="D13">
        <v>1</v>
      </c>
      <c r="E13">
        <v>1</v>
      </c>
      <c r="F13" t="s">
        <v>20</v>
      </c>
      <c r="G13" t="str">
        <f>VLOOKUP(F13, Themes!$A$1:$C$51, 2, FALSE )</f>
        <v>Dunder Mifflin Products</v>
      </c>
      <c r="H13" t="str">
        <f>VLOOKUP(F13, Themes!$A$1:$C$51, 3, FALSE )</f>
        <v>Dunder Mifflin Operations &amp; Activities</v>
      </c>
      <c r="I13">
        <v>-0.40189999999999998</v>
      </c>
      <c r="J13">
        <v>8.6999999999999994E-2</v>
      </c>
      <c r="K13">
        <v>0.91300000000000003</v>
      </c>
      <c r="L13">
        <v>0</v>
      </c>
    </row>
    <row r="14" spans="1:12" x14ac:dyDescent="0.35">
      <c r="A14" t="s">
        <v>14</v>
      </c>
      <c r="B14" t="s">
        <v>47</v>
      </c>
      <c r="C14" t="s">
        <v>48</v>
      </c>
      <c r="D14">
        <v>1</v>
      </c>
      <c r="E14">
        <v>1</v>
      </c>
      <c r="F14" t="s">
        <v>31</v>
      </c>
      <c r="G14" t="str">
        <f>VLOOKUP(F14, Themes!$A$1:$C$51, 2, FALSE )</f>
        <v>Time Spent</v>
      </c>
      <c r="H14" t="str">
        <f>VLOOKUP(F14, Themes!$A$1:$C$51, 3, FALSE )</f>
        <v>Dunder Mifflin Operations &amp; Activities</v>
      </c>
      <c r="I14">
        <v>0.66959999999999997</v>
      </c>
      <c r="J14">
        <v>0</v>
      </c>
      <c r="K14">
        <v>0.60899999999999999</v>
      </c>
      <c r="L14">
        <v>0.39100000000000001</v>
      </c>
    </row>
    <row r="15" spans="1:12" x14ac:dyDescent="0.35">
      <c r="A15" t="s">
        <v>10</v>
      </c>
      <c r="B15" t="s">
        <v>49</v>
      </c>
      <c r="C15" t="s">
        <v>50</v>
      </c>
      <c r="D15">
        <v>1</v>
      </c>
      <c r="E15">
        <v>1</v>
      </c>
      <c r="F15" t="s">
        <v>23</v>
      </c>
      <c r="G15" t="str">
        <f>VLOOKUP(F15, Themes!$A$1:$C$51, 2, FALSE )</f>
        <v>Pam's Activities</v>
      </c>
      <c r="H15" t="str">
        <f>VLOOKUP(F15, Themes!$A$1:$C$51, 3, FALSE )</f>
        <v>Character's Activities</v>
      </c>
      <c r="I15">
        <v>0</v>
      </c>
      <c r="J15">
        <v>0</v>
      </c>
      <c r="K15">
        <v>1</v>
      </c>
      <c r="L15">
        <v>0</v>
      </c>
    </row>
    <row r="16" spans="1:12" x14ac:dyDescent="0.35">
      <c r="A16" t="s">
        <v>10</v>
      </c>
      <c r="B16" t="s">
        <v>51</v>
      </c>
      <c r="C16" t="s">
        <v>52</v>
      </c>
      <c r="D16">
        <v>1</v>
      </c>
      <c r="E16">
        <v>1</v>
      </c>
      <c r="F16" t="s">
        <v>53</v>
      </c>
      <c r="G16" t="str">
        <f>VLOOKUP(F16, Themes!$A$1:$C$51, 2, FALSE )</f>
        <v>Heartbreaks &amp; Jan</v>
      </c>
      <c r="H16" t="str">
        <f>VLOOKUP(F16, Themes!$A$1:$C$51, 3, FALSE )</f>
        <v>Love, Sex, &amp; Relationships</v>
      </c>
      <c r="I16">
        <v>-2.0400000000000001E-2</v>
      </c>
      <c r="J16">
        <v>0.05</v>
      </c>
      <c r="K16">
        <v>0.88</v>
      </c>
      <c r="L16">
        <v>7.0000000000000007E-2</v>
      </c>
    </row>
    <row r="17" spans="1:12" x14ac:dyDescent="0.35">
      <c r="A17" t="s">
        <v>10</v>
      </c>
      <c r="B17" t="s">
        <v>54</v>
      </c>
      <c r="C17" t="s">
        <v>55</v>
      </c>
      <c r="D17">
        <v>1</v>
      </c>
      <c r="E17">
        <v>1</v>
      </c>
      <c r="F17" t="s">
        <v>23</v>
      </c>
      <c r="G17" t="str">
        <f>VLOOKUP(F17, Themes!$A$1:$C$51, 2, FALSE )</f>
        <v>Pam's Activities</v>
      </c>
      <c r="H17" t="str">
        <f>VLOOKUP(F17, Themes!$A$1:$C$51, 3, FALSE )</f>
        <v>Character's Activities</v>
      </c>
      <c r="I17">
        <v>0</v>
      </c>
      <c r="J17">
        <v>0</v>
      </c>
      <c r="K17">
        <v>1</v>
      </c>
      <c r="L17">
        <v>0</v>
      </c>
    </row>
    <row r="18" spans="1:12" x14ac:dyDescent="0.35">
      <c r="A18" t="s">
        <v>10</v>
      </c>
      <c r="B18" t="s">
        <v>56</v>
      </c>
      <c r="C18" t="s">
        <v>57</v>
      </c>
      <c r="D18">
        <v>1</v>
      </c>
      <c r="E18">
        <v>1</v>
      </c>
      <c r="F18" t="s">
        <v>20</v>
      </c>
      <c r="G18" t="str">
        <f>VLOOKUP(F18, Themes!$A$1:$C$51, 2, FALSE )</f>
        <v>Dunder Mifflin Products</v>
      </c>
      <c r="H18" t="str">
        <f>VLOOKUP(F18, Themes!$A$1:$C$51, 3, FALSE )</f>
        <v>Dunder Mifflin Operations &amp; Activities</v>
      </c>
      <c r="I18">
        <v>0.57140000000000002</v>
      </c>
      <c r="J18">
        <v>9.7000000000000003E-2</v>
      </c>
      <c r="K18">
        <v>0.68600000000000005</v>
      </c>
      <c r="L18">
        <v>0.217</v>
      </c>
    </row>
    <row r="19" spans="1:12" x14ac:dyDescent="0.35">
      <c r="A19" t="s">
        <v>58</v>
      </c>
      <c r="B19" t="s">
        <v>59</v>
      </c>
      <c r="C19" t="s">
        <v>60</v>
      </c>
      <c r="D19">
        <v>1</v>
      </c>
      <c r="E19">
        <v>1</v>
      </c>
      <c r="F19" t="s">
        <v>61</v>
      </c>
      <c r="G19" t="str">
        <f>VLOOKUP(F19, Themes!$A$1:$C$51, 2, FALSE )</f>
        <v>Dundies and Watching videos</v>
      </c>
      <c r="H19" t="str">
        <f>VLOOKUP(F19, Themes!$A$1:$C$51, 3, FALSE )</f>
        <v>Socialization at Dunder Mifflin</v>
      </c>
      <c r="I19">
        <v>0.40189999999999998</v>
      </c>
      <c r="J19">
        <v>0</v>
      </c>
      <c r="K19">
        <v>0.80300000000000005</v>
      </c>
      <c r="L19">
        <v>0.19700000000000001</v>
      </c>
    </row>
    <row r="20" spans="1:12" x14ac:dyDescent="0.35">
      <c r="A20" t="s">
        <v>10</v>
      </c>
      <c r="B20" t="s">
        <v>62</v>
      </c>
      <c r="C20" t="s">
        <v>63</v>
      </c>
      <c r="D20">
        <v>1</v>
      </c>
      <c r="E20">
        <v>1</v>
      </c>
      <c r="F20" t="s">
        <v>64</v>
      </c>
      <c r="G20" t="str">
        <f>VLOOKUP(F20, Themes!$A$1:$C$51, 2, FALSE )</f>
        <v>Outside Work &amp; Transportation</v>
      </c>
      <c r="H20" t="str">
        <f>VLOOKUP(F20, Themes!$A$1:$C$51, 3, FALSE )</f>
        <v>Transportation &amp; Life Outside Dunder Mifflin</v>
      </c>
      <c r="I20">
        <v>0.86580000000000001</v>
      </c>
      <c r="J20">
        <v>0</v>
      </c>
      <c r="K20">
        <v>0.7</v>
      </c>
      <c r="L20">
        <v>0.3</v>
      </c>
    </row>
    <row r="21" spans="1:12" x14ac:dyDescent="0.35">
      <c r="A21" t="s">
        <v>10</v>
      </c>
      <c r="B21" t="s">
        <v>65</v>
      </c>
      <c r="C21" t="s">
        <v>66</v>
      </c>
      <c r="D21">
        <v>1</v>
      </c>
      <c r="E21">
        <v>1</v>
      </c>
      <c r="F21" t="s">
        <v>67</v>
      </c>
      <c r="G21" t="str">
        <f>VLOOKUP(F21, Themes!$A$1:$C$51, 2, FALSE )</f>
        <v>Initiatives &amp; Operations at Dunder Mifflin</v>
      </c>
      <c r="H21" t="str">
        <f>VLOOKUP(F21, Themes!$A$1:$C$51, 3, FALSE )</f>
        <v>Dunder Mifflin Operations &amp; Activities</v>
      </c>
      <c r="I21">
        <v>0.86580000000000001</v>
      </c>
      <c r="J21">
        <v>0</v>
      </c>
      <c r="K21">
        <v>8.5000000000000006E-2</v>
      </c>
      <c r="L21">
        <v>0.91500000000000004</v>
      </c>
    </row>
    <row r="22" spans="1:12" x14ac:dyDescent="0.35">
      <c r="A22" t="s">
        <v>10</v>
      </c>
      <c r="B22" t="s">
        <v>68</v>
      </c>
      <c r="C22" t="s">
        <v>69</v>
      </c>
      <c r="D22">
        <v>1</v>
      </c>
      <c r="E22">
        <v>1</v>
      </c>
      <c r="F22" t="s">
        <v>70</v>
      </c>
      <c r="G22" t="str">
        <f>VLOOKUP(F22, Themes!$A$1:$C$51, 2, FALSE )</f>
        <v>Recreation</v>
      </c>
      <c r="H22" t="str">
        <f>VLOOKUP(F22, Themes!$A$1:$C$51, 3, FALSE )</f>
        <v>Socialization at Dunder Mifflin</v>
      </c>
      <c r="I22">
        <v>0.88339999999999996</v>
      </c>
      <c r="J22">
        <v>0</v>
      </c>
      <c r="K22">
        <v>0.46899999999999997</v>
      </c>
      <c r="L22">
        <v>0.53100000000000003</v>
      </c>
    </row>
    <row r="23" spans="1:12" x14ac:dyDescent="0.35">
      <c r="A23" t="s">
        <v>10</v>
      </c>
      <c r="B23" t="s">
        <v>71</v>
      </c>
      <c r="C23" t="s">
        <v>72</v>
      </c>
      <c r="D23">
        <v>1</v>
      </c>
      <c r="E23">
        <v>1</v>
      </c>
      <c r="F23" t="s">
        <v>73</v>
      </c>
      <c r="G23" t="str">
        <f>VLOOKUP(F23, Themes!$A$1:$C$51, 2, FALSE )</f>
        <v>Meetings</v>
      </c>
      <c r="H23" t="str">
        <f>VLOOKUP(F23, Themes!$A$1:$C$51, 3, FALSE )</f>
        <v>Dunder Mifflin Operations &amp; Activities</v>
      </c>
      <c r="I23">
        <v>-0.40029999999999999</v>
      </c>
      <c r="J23">
        <v>0.252</v>
      </c>
      <c r="K23">
        <v>0.748</v>
      </c>
      <c r="L23">
        <v>0</v>
      </c>
    </row>
    <row r="24" spans="1:12" x14ac:dyDescent="0.35">
      <c r="A24" t="s">
        <v>10</v>
      </c>
      <c r="B24" t="s">
        <v>74</v>
      </c>
      <c r="C24" t="s">
        <v>75</v>
      </c>
      <c r="D24">
        <v>1</v>
      </c>
      <c r="E24">
        <v>1</v>
      </c>
      <c r="F24" t="s">
        <v>34</v>
      </c>
      <c r="G24" t="str">
        <f>VLOOKUP(F24, Themes!$A$1:$C$51, 2, FALSE )</f>
        <v>Dunder Mifflin Corporate Affairs</v>
      </c>
      <c r="H24" t="str">
        <f>VLOOKUP(F24, Themes!$A$1:$C$51, 3, FALSE )</f>
        <v>Dunder Mifflin Politics</v>
      </c>
      <c r="I24">
        <v>-0.49559999999999998</v>
      </c>
      <c r="J24">
        <v>0.158</v>
      </c>
      <c r="K24">
        <v>0.754</v>
      </c>
      <c r="L24">
        <v>8.8999999999999996E-2</v>
      </c>
    </row>
    <row r="25" spans="1:12" x14ac:dyDescent="0.35">
      <c r="A25" t="s">
        <v>10</v>
      </c>
      <c r="B25" t="s">
        <v>76</v>
      </c>
      <c r="C25" t="s">
        <v>77</v>
      </c>
      <c r="D25">
        <v>1</v>
      </c>
      <c r="E25">
        <v>1</v>
      </c>
      <c r="F25" t="s">
        <v>13</v>
      </c>
      <c r="G25" t="str">
        <f>VLOOKUP(F25, Themes!$A$1:$C$51, 2, FALSE )</f>
        <v>Jim &amp; Pam Relationship</v>
      </c>
      <c r="H25" t="str">
        <f>VLOOKUP(F25, Themes!$A$1:$C$51, 3, FALSE )</f>
        <v>Love, Sex, &amp; Relationships</v>
      </c>
      <c r="I25">
        <v>0.47670000000000001</v>
      </c>
      <c r="J25">
        <v>0</v>
      </c>
      <c r="K25">
        <v>0.871</v>
      </c>
      <c r="L25">
        <v>0.129</v>
      </c>
    </row>
    <row r="26" spans="1:12" x14ac:dyDescent="0.35">
      <c r="A26" t="s">
        <v>10</v>
      </c>
      <c r="B26" t="s">
        <v>78</v>
      </c>
      <c r="C26" t="s">
        <v>79</v>
      </c>
      <c r="D26">
        <v>1</v>
      </c>
      <c r="E26">
        <v>1</v>
      </c>
      <c r="F26" t="s">
        <v>23</v>
      </c>
      <c r="G26" t="str">
        <f>VLOOKUP(F26, Themes!$A$1:$C$51, 2, FALSE )</f>
        <v>Pam's Activities</v>
      </c>
      <c r="H26" t="str">
        <f>VLOOKUP(F26, Themes!$A$1:$C$51, 3, FALSE )</f>
        <v>Character's Activities</v>
      </c>
      <c r="I26">
        <v>0</v>
      </c>
      <c r="J26">
        <v>0</v>
      </c>
      <c r="K26">
        <v>1</v>
      </c>
      <c r="L26">
        <v>0</v>
      </c>
    </row>
    <row r="27" spans="1:12" x14ac:dyDescent="0.35">
      <c r="A27" t="s">
        <v>10</v>
      </c>
      <c r="B27" t="s">
        <v>80</v>
      </c>
      <c r="C27" t="s">
        <v>81</v>
      </c>
      <c r="D27">
        <v>1</v>
      </c>
      <c r="E27">
        <v>1</v>
      </c>
      <c r="F27" t="s">
        <v>82</v>
      </c>
      <c r="G27" t="str">
        <f>VLOOKUP(F27, Themes!$A$1:$C$51, 2, FALSE )</f>
        <v>Dwight's Behaviours</v>
      </c>
      <c r="H27" t="str">
        <f>VLOOKUP(F27, Themes!$A$1:$C$51, 3, FALSE )</f>
        <v>Character's Activities</v>
      </c>
      <c r="I27">
        <v>-0.88019999999999998</v>
      </c>
      <c r="J27">
        <v>0.61399999999999999</v>
      </c>
      <c r="K27">
        <v>0.27200000000000002</v>
      </c>
      <c r="L27">
        <v>0.114</v>
      </c>
    </row>
    <row r="28" spans="1:12" x14ac:dyDescent="0.35">
      <c r="A28" t="s">
        <v>10</v>
      </c>
      <c r="B28" t="s">
        <v>83</v>
      </c>
      <c r="C28" t="s">
        <v>84</v>
      </c>
      <c r="D28">
        <v>1</v>
      </c>
      <c r="E28">
        <v>1</v>
      </c>
      <c r="F28" t="s">
        <v>85</v>
      </c>
      <c r="G28" t="str">
        <f>VLOOKUP(F28, Themes!$A$1:$C$51, 2, FALSE )</f>
        <v>Leaving the Office</v>
      </c>
      <c r="H28" t="str">
        <f>VLOOKUP(F28, Themes!$A$1:$C$51, 3, FALSE )</f>
        <v>Transportation &amp; Life Outside Dunder Mifflin</v>
      </c>
      <c r="I28">
        <v>0.39150000000000001</v>
      </c>
      <c r="J28">
        <v>0</v>
      </c>
      <c r="K28">
        <v>0.79300000000000004</v>
      </c>
      <c r="L28">
        <v>0.20699999999999999</v>
      </c>
    </row>
    <row r="29" spans="1:12" x14ac:dyDescent="0.35">
      <c r="A29" t="s">
        <v>86</v>
      </c>
      <c r="B29" t="s">
        <v>87</v>
      </c>
      <c r="C29" t="s">
        <v>88</v>
      </c>
      <c r="D29">
        <v>1</v>
      </c>
      <c r="E29">
        <v>1</v>
      </c>
      <c r="F29" t="s">
        <v>64</v>
      </c>
      <c r="G29" t="str">
        <f>VLOOKUP(F29, Themes!$A$1:$C$51, 2, FALSE )</f>
        <v>Outside Work &amp; Transportation</v>
      </c>
      <c r="H29" t="str">
        <f>VLOOKUP(F29, Themes!$A$1:$C$51, 3, FALSE )</f>
        <v>Transportation &amp; Life Outside Dunder Mifflin</v>
      </c>
      <c r="I29">
        <v>0</v>
      </c>
      <c r="J29">
        <v>0</v>
      </c>
      <c r="K29">
        <v>1</v>
      </c>
      <c r="L29">
        <v>0</v>
      </c>
    </row>
    <row r="30" spans="1:12" x14ac:dyDescent="0.35">
      <c r="A30" t="s">
        <v>58</v>
      </c>
      <c r="B30" t="s">
        <v>89</v>
      </c>
      <c r="C30" t="s">
        <v>90</v>
      </c>
      <c r="D30">
        <v>1</v>
      </c>
      <c r="E30">
        <v>1</v>
      </c>
      <c r="F30" t="s">
        <v>91</v>
      </c>
      <c r="G30" t="str">
        <f>VLOOKUP(F30, Themes!$A$1:$C$51, 2, FALSE )</f>
        <v>Phylllis &amp; Angela Activities</v>
      </c>
      <c r="H30" t="str">
        <f>VLOOKUP(F30, Themes!$A$1:$C$51, 3, FALSE )</f>
        <v>Character's Activities</v>
      </c>
      <c r="I30">
        <v>0.40189999999999998</v>
      </c>
      <c r="J30">
        <v>0</v>
      </c>
      <c r="K30">
        <v>0.748</v>
      </c>
      <c r="L30">
        <v>0.252</v>
      </c>
    </row>
    <row r="31" spans="1:12" x14ac:dyDescent="0.35">
      <c r="A31" t="s">
        <v>10</v>
      </c>
      <c r="B31" t="s">
        <v>92</v>
      </c>
      <c r="C31" t="s">
        <v>93</v>
      </c>
      <c r="D31">
        <v>1</v>
      </c>
      <c r="E31">
        <v>1</v>
      </c>
      <c r="F31" t="s">
        <v>94</v>
      </c>
      <c r="G31" t="str">
        <f>VLOOKUP(F31, Themes!$A$1:$C$51, 2, FALSE )</f>
        <v>Self Care Behaviours</v>
      </c>
      <c r="H31" t="str">
        <f>VLOOKUP(F31, Themes!$A$1:$C$51, 3, FALSE )</f>
        <v>Health &amp; Wellbeing</v>
      </c>
      <c r="I31">
        <v>-0.65969999999999995</v>
      </c>
      <c r="J31">
        <v>0.11799999999999999</v>
      </c>
      <c r="K31">
        <v>0.88200000000000001</v>
      </c>
      <c r="L31">
        <v>0</v>
      </c>
    </row>
    <row r="32" spans="1:12" x14ac:dyDescent="0.35">
      <c r="A32" t="s">
        <v>10</v>
      </c>
      <c r="B32" t="s">
        <v>95</v>
      </c>
      <c r="C32" t="s">
        <v>96</v>
      </c>
      <c r="D32">
        <v>1</v>
      </c>
      <c r="E32">
        <v>1</v>
      </c>
      <c r="F32" t="s">
        <v>97</v>
      </c>
      <c r="G32" t="str">
        <f>VLOOKUP(F32, Themes!$A$1:$C$51, 2, FALSE )</f>
        <v>Ryan's Activities</v>
      </c>
      <c r="H32" t="str">
        <f>VLOOKUP(F32, Themes!$A$1:$C$51, 3, FALSE )</f>
        <v>Character's Activities</v>
      </c>
      <c r="I32">
        <v>0.36120000000000002</v>
      </c>
      <c r="J32">
        <v>0</v>
      </c>
      <c r="K32">
        <v>0.66700000000000004</v>
      </c>
      <c r="L32">
        <v>0.33300000000000002</v>
      </c>
    </row>
    <row r="33" spans="1:12" x14ac:dyDescent="0.35">
      <c r="A33" t="s">
        <v>10</v>
      </c>
      <c r="B33" t="s">
        <v>98</v>
      </c>
      <c r="C33" t="s">
        <v>99</v>
      </c>
      <c r="D33">
        <v>1</v>
      </c>
      <c r="E33">
        <v>1</v>
      </c>
      <c r="F33" t="s">
        <v>100</v>
      </c>
      <c r="G33" t="str">
        <f>VLOOKUP(F33, Themes!$A$1:$C$51, 2, FALSE )</f>
        <v>Andy's Activities</v>
      </c>
      <c r="H33" t="str">
        <f>VLOOKUP(F33, Themes!$A$1:$C$51, 3, FALSE )</f>
        <v>Character's Activities</v>
      </c>
      <c r="I33">
        <v>0.7177</v>
      </c>
      <c r="J33">
        <v>0</v>
      </c>
      <c r="K33">
        <v>0.88900000000000001</v>
      </c>
      <c r="L33">
        <v>0.111</v>
      </c>
    </row>
    <row r="34" spans="1:12" x14ac:dyDescent="0.35">
      <c r="A34" t="s">
        <v>58</v>
      </c>
      <c r="B34" t="s">
        <v>101</v>
      </c>
      <c r="C34" t="s">
        <v>102</v>
      </c>
      <c r="D34">
        <v>1</v>
      </c>
      <c r="E34">
        <v>1</v>
      </c>
      <c r="F34" t="s">
        <v>23</v>
      </c>
      <c r="G34" t="str">
        <f>VLOOKUP(F34, Themes!$A$1:$C$51, 2, FALSE )</f>
        <v>Pam's Activities</v>
      </c>
      <c r="H34" t="str">
        <f>VLOOKUP(F34, Themes!$A$1:$C$51, 3, FALSE )</f>
        <v>Character's Activities</v>
      </c>
      <c r="I34">
        <v>0.25509999999999999</v>
      </c>
      <c r="J34">
        <v>7.5999999999999998E-2</v>
      </c>
      <c r="K34">
        <v>0.79300000000000004</v>
      </c>
      <c r="L34">
        <v>0.13100000000000001</v>
      </c>
    </row>
    <row r="35" spans="1:12" x14ac:dyDescent="0.35">
      <c r="A35" t="s">
        <v>14</v>
      </c>
      <c r="B35" t="s">
        <v>103</v>
      </c>
      <c r="C35" t="s">
        <v>104</v>
      </c>
      <c r="D35">
        <v>1</v>
      </c>
      <c r="E35">
        <v>1</v>
      </c>
      <c r="F35" t="s">
        <v>82</v>
      </c>
      <c r="G35" t="str">
        <f>VLOOKUP(F35, Themes!$A$1:$C$51, 2, FALSE )</f>
        <v>Dwight's Behaviours</v>
      </c>
      <c r="H35" t="str">
        <f>VLOOKUP(F35, Themes!$A$1:$C$51, 3, FALSE )</f>
        <v>Character's Activities</v>
      </c>
      <c r="I35">
        <v>0.71840000000000004</v>
      </c>
      <c r="J35">
        <v>0</v>
      </c>
      <c r="K35">
        <v>0.75900000000000001</v>
      </c>
      <c r="L35">
        <v>0.24099999999999999</v>
      </c>
    </row>
    <row r="36" spans="1:12" x14ac:dyDescent="0.35">
      <c r="A36" t="s">
        <v>41</v>
      </c>
      <c r="B36" t="s">
        <v>105</v>
      </c>
      <c r="C36" t="s">
        <v>106</v>
      </c>
      <c r="D36">
        <v>1</v>
      </c>
      <c r="E36">
        <v>1</v>
      </c>
      <c r="F36" t="s">
        <v>40</v>
      </c>
      <c r="G36" t="str">
        <f>VLOOKUP(F36, Themes!$A$1:$C$51, 2, FALSE )</f>
        <v>Items in Dunder Mifflin</v>
      </c>
      <c r="H36" t="str">
        <f>VLOOKUP(F36, Themes!$A$1:$C$51, 3, FALSE )</f>
        <v>Dunder Mifflin Operations &amp; Activities</v>
      </c>
      <c r="I36">
        <v>0</v>
      </c>
      <c r="J36">
        <v>0</v>
      </c>
      <c r="K36">
        <v>1</v>
      </c>
      <c r="L36">
        <v>0</v>
      </c>
    </row>
    <row r="37" spans="1:12" x14ac:dyDescent="0.35">
      <c r="A37" t="s">
        <v>41</v>
      </c>
      <c r="B37" t="s">
        <v>107</v>
      </c>
      <c r="C37" t="s">
        <v>108</v>
      </c>
      <c r="D37">
        <v>1</v>
      </c>
      <c r="E37">
        <v>1</v>
      </c>
      <c r="F37" t="s">
        <v>109</v>
      </c>
      <c r="G37" t="str">
        <f>VLOOKUP(F37, Themes!$A$1:$C$51, 2, FALSE )</f>
        <v>Job Perks</v>
      </c>
      <c r="H37" t="str">
        <f>VLOOKUP(F37, Themes!$A$1:$C$51, 3, FALSE )</f>
        <v>Dunder Mifflin Operations &amp; Activities</v>
      </c>
      <c r="I37">
        <v>0</v>
      </c>
      <c r="J37">
        <v>0</v>
      </c>
      <c r="K37">
        <v>1</v>
      </c>
      <c r="L37">
        <v>0</v>
      </c>
    </row>
    <row r="38" spans="1:12" x14ac:dyDescent="0.35">
      <c r="A38" t="s">
        <v>41</v>
      </c>
      <c r="B38" t="s">
        <v>110</v>
      </c>
      <c r="C38" t="s">
        <v>111</v>
      </c>
      <c r="D38">
        <v>1</v>
      </c>
      <c r="E38">
        <v>1</v>
      </c>
      <c r="F38" t="s">
        <v>112</v>
      </c>
      <c r="G38" t="str">
        <f>VLOOKUP(F38, Themes!$A$1:$C$51, 2, FALSE )</f>
        <v>Driving</v>
      </c>
      <c r="H38" t="str">
        <f>VLOOKUP(F38, Themes!$A$1:$C$51, 3, FALSE )</f>
        <v>Transportation &amp; Life Outside Dunder Mifflin</v>
      </c>
      <c r="I38">
        <v>-0.1027</v>
      </c>
      <c r="J38">
        <v>0.246</v>
      </c>
      <c r="K38">
        <v>0.53800000000000003</v>
      </c>
      <c r="L38">
        <v>0.215</v>
      </c>
    </row>
    <row r="39" spans="1:12" x14ac:dyDescent="0.35">
      <c r="A39" t="s">
        <v>14</v>
      </c>
      <c r="B39" t="s">
        <v>113</v>
      </c>
      <c r="C39" t="s">
        <v>114</v>
      </c>
      <c r="D39">
        <v>1</v>
      </c>
      <c r="E39">
        <v>1</v>
      </c>
      <c r="F39" t="s">
        <v>115</v>
      </c>
      <c r="G39" t="str">
        <f>VLOOKUP(F39, Themes!$A$1:$C$51, 2, FALSE )</f>
        <v>Baby Making &amp; Schrute Farms</v>
      </c>
      <c r="H39" t="str">
        <f>VLOOKUP(F39, Themes!$A$1:$C$51, 3, FALSE )</f>
        <v>Family</v>
      </c>
      <c r="I39">
        <v>-0.34</v>
      </c>
      <c r="J39">
        <v>0.10299999999999999</v>
      </c>
      <c r="K39">
        <v>0.89700000000000002</v>
      </c>
      <c r="L39">
        <v>0</v>
      </c>
    </row>
    <row r="40" spans="1:12" x14ac:dyDescent="0.35">
      <c r="A40" t="s">
        <v>41</v>
      </c>
      <c r="B40" t="s">
        <v>116</v>
      </c>
      <c r="C40" t="s">
        <v>117</v>
      </c>
      <c r="D40">
        <v>1</v>
      </c>
      <c r="E40">
        <v>1</v>
      </c>
      <c r="F40" t="s">
        <v>34</v>
      </c>
      <c r="G40" t="str">
        <f>VLOOKUP(F40, Themes!$A$1:$C$51, 2, FALSE )</f>
        <v>Dunder Mifflin Corporate Affairs</v>
      </c>
      <c r="H40" t="str">
        <f>VLOOKUP(F40, Themes!$A$1:$C$51, 3, FALSE )</f>
        <v>Dunder Mifflin Politics</v>
      </c>
      <c r="I40">
        <v>0.30890000000000001</v>
      </c>
      <c r="J40">
        <v>0</v>
      </c>
      <c r="K40">
        <v>0.92800000000000005</v>
      </c>
      <c r="L40">
        <v>7.1999999999999995E-2</v>
      </c>
    </row>
    <row r="41" spans="1:12" x14ac:dyDescent="0.35">
      <c r="A41" t="s">
        <v>10</v>
      </c>
      <c r="B41" t="s">
        <v>118</v>
      </c>
      <c r="C41" t="s">
        <v>119</v>
      </c>
      <c r="D41">
        <v>1</v>
      </c>
      <c r="E41">
        <v>1</v>
      </c>
      <c r="F41" t="s">
        <v>67</v>
      </c>
      <c r="G41" t="str">
        <f>VLOOKUP(F41, Themes!$A$1:$C$51, 2, FALSE )</f>
        <v>Initiatives &amp; Operations at Dunder Mifflin</v>
      </c>
      <c r="H41" t="str">
        <f>VLOOKUP(F41, Themes!$A$1:$C$51, 3, FALSE )</f>
        <v>Dunder Mifflin Operations &amp; Activities</v>
      </c>
      <c r="I41">
        <v>0.8579</v>
      </c>
      <c r="J41">
        <v>0</v>
      </c>
      <c r="K41">
        <v>0.65700000000000003</v>
      </c>
      <c r="L41">
        <v>0.34300000000000003</v>
      </c>
    </row>
    <row r="42" spans="1:12" x14ac:dyDescent="0.35">
      <c r="A42" t="s">
        <v>10</v>
      </c>
      <c r="B42" t="s">
        <v>120</v>
      </c>
      <c r="C42" t="s">
        <v>121</v>
      </c>
      <c r="D42">
        <v>1</v>
      </c>
      <c r="E42">
        <v>1</v>
      </c>
      <c r="F42" t="s">
        <v>20</v>
      </c>
      <c r="G42" t="str">
        <f>VLOOKUP(F42, Themes!$A$1:$C$51, 2, FALSE )</f>
        <v>Dunder Mifflin Products</v>
      </c>
      <c r="H42" t="str">
        <f>VLOOKUP(F42, Themes!$A$1:$C$51, 3, FALSE )</f>
        <v>Dunder Mifflin Operations &amp; Activities</v>
      </c>
      <c r="I42">
        <v>0.59189999999999998</v>
      </c>
      <c r="J42">
        <v>0</v>
      </c>
      <c r="K42">
        <v>0.879</v>
      </c>
      <c r="L42">
        <v>0.121</v>
      </c>
    </row>
    <row r="43" spans="1:12" x14ac:dyDescent="0.35">
      <c r="A43" t="s">
        <v>10</v>
      </c>
      <c r="B43" t="s">
        <v>122</v>
      </c>
      <c r="C43" t="s">
        <v>123</v>
      </c>
      <c r="D43">
        <v>1</v>
      </c>
      <c r="E43">
        <v>1</v>
      </c>
      <c r="F43" t="s">
        <v>124</v>
      </c>
      <c r="G43" t="str">
        <f>VLOOKUP(F43, Themes!$A$1:$C$51, 2, FALSE )</f>
        <v>HR Complaints</v>
      </c>
      <c r="H43" t="str">
        <f>VLOOKUP(F43, Themes!$A$1:$C$51, 3, FALSE )</f>
        <v>Dunder Mifflin Politics</v>
      </c>
      <c r="I43">
        <v>-0.42149999999999999</v>
      </c>
      <c r="J43">
        <v>0.113</v>
      </c>
      <c r="K43">
        <v>0.88700000000000001</v>
      </c>
      <c r="L43">
        <v>0</v>
      </c>
    </row>
    <row r="44" spans="1:12" x14ac:dyDescent="0.35">
      <c r="A44" t="s">
        <v>10</v>
      </c>
      <c r="B44" t="s">
        <v>125</v>
      </c>
      <c r="C44" t="s">
        <v>126</v>
      </c>
      <c r="D44">
        <v>1</v>
      </c>
      <c r="E44">
        <v>1</v>
      </c>
      <c r="F44" t="s">
        <v>67</v>
      </c>
      <c r="G44" t="str">
        <f>VLOOKUP(F44, Themes!$A$1:$C$51, 2, FALSE )</f>
        <v>Initiatives &amp; Operations at Dunder Mifflin</v>
      </c>
      <c r="H44" t="str">
        <f>VLOOKUP(F44, Themes!$A$1:$C$51, 3, FALSE )</f>
        <v>Dunder Mifflin Operations &amp; Activities</v>
      </c>
      <c r="I44">
        <v>0.65969999999999995</v>
      </c>
      <c r="J44">
        <v>0</v>
      </c>
      <c r="K44">
        <v>0.84299999999999997</v>
      </c>
      <c r="L44">
        <v>0.157</v>
      </c>
    </row>
    <row r="45" spans="1:12" x14ac:dyDescent="0.35">
      <c r="A45" t="s">
        <v>10</v>
      </c>
      <c r="B45" t="s">
        <v>127</v>
      </c>
      <c r="C45" t="s">
        <v>128</v>
      </c>
      <c r="D45">
        <v>1</v>
      </c>
      <c r="E45">
        <v>1</v>
      </c>
      <c r="F45" t="s">
        <v>129</v>
      </c>
      <c r="G45" t="str">
        <f>VLOOKUP(F45, Themes!$A$1:$C$51, 2, FALSE )</f>
        <v>Water Cooler Talk</v>
      </c>
      <c r="H45" t="str">
        <f>VLOOKUP(F45, Themes!$A$1:$C$51, 3, FALSE )</f>
        <v>Social Issues &amp; Miscellaneous</v>
      </c>
      <c r="I45">
        <v>0.88070000000000004</v>
      </c>
      <c r="J45">
        <v>0</v>
      </c>
      <c r="K45">
        <v>0.78500000000000003</v>
      </c>
      <c r="L45">
        <v>0.215</v>
      </c>
    </row>
    <row r="46" spans="1:12" x14ac:dyDescent="0.35">
      <c r="A46" t="s">
        <v>10</v>
      </c>
      <c r="B46" t="s">
        <v>130</v>
      </c>
      <c r="C46" t="s">
        <v>131</v>
      </c>
      <c r="D46">
        <v>1</v>
      </c>
      <c r="E46">
        <v>1</v>
      </c>
      <c r="F46" t="s">
        <v>31</v>
      </c>
      <c r="G46" t="str">
        <f>VLOOKUP(F46, Themes!$A$1:$C$51, 2, FALSE )</f>
        <v>Time Spent</v>
      </c>
      <c r="H46" t="str">
        <f>VLOOKUP(F46, Themes!$A$1:$C$51, 3, FALSE )</f>
        <v>Dunder Mifflin Operations &amp; Activities</v>
      </c>
      <c r="I46">
        <v>0.22800000000000001</v>
      </c>
      <c r="J46">
        <v>0</v>
      </c>
      <c r="K46">
        <v>0.85399999999999998</v>
      </c>
      <c r="L46">
        <v>0.14599999999999999</v>
      </c>
    </row>
    <row r="47" spans="1:12" x14ac:dyDescent="0.35">
      <c r="A47" t="s">
        <v>41</v>
      </c>
      <c r="B47" t="s">
        <v>132</v>
      </c>
      <c r="C47" t="s">
        <v>133</v>
      </c>
      <c r="D47">
        <v>1</v>
      </c>
      <c r="E47">
        <v>1</v>
      </c>
      <c r="F47" t="s">
        <v>26</v>
      </c>
      <c r="G47" t="str">
        <f>VLOOKUP(F47, Themes!$A$1:$C$51, 2, FALSE )</f>
        <v>Employee Status</v>
      </c>
      <c r="H47" t="str">
        <f>VLOOKUP(F47, Themes!$A$1:$C$51, 3, FALSE )</f>
        <v>Dunder Mifflin Politics</v>
      </c>
      <c r="I47">
        <v>0</v>
      </c>
      <c r="J47">
        <v>0</v>
      </c>
      <c r="K47">
        <v>1</v>
      </c>
      <c r="L47">
        <v>0</v>
      </c>
    </row>
    <row r="48" spans="1:12" x14ac:dyDescent="0.35">
      <c r="A48" t="s">
        <v>41</v>
      </c>
      <c r="B48" t="s">
        <v>134</v>
      </c>
      <c r="C48" t="s">
        <v>135</v>
      </c>
      <c r="D48">
        <v>1</v>
      </c>
      <c r="E48">
        <v>1</v>
      </c>
      <c r="F48" t="s">
        <v>13</v>
      </c>
      <c r="G48" t="str">
        <f>VLOOKUP(F48, Themes!$A$1:$C$51, 2, FALSE )</f>
        <v>Jim &amp; Pam Relationship</v>
      </c>
      <c r="H48" t="str">
        <f>VLOOKUP(F48, Themes!$A$1:$C$51, 3, FALSE )</f>
        <v>Love, Sex, &amp; Relationships</v>
      </c>
      <c r="I48">
        <v>0.39389999999999997</v>
      </c>
      <c r="J48">
        <v>0</v>
      </c>
      <c r="K48">
        <v>0.871</v>
      </c>
      <c r="L48">
        <v>0.129</v>
      </c>
    </row>
    <row r="49" spans="1:12" x14ac:dyDescent="0.35">
      <c r="A49" t="s">
        <v>10</v>
      </c>
      <c r="B49" t="s">
        <v>136</v>
      </c>
      <c r="C49" t="s">
        <v>137</v>
      </c>
      <c r="D49">
        <v>1</v>
      </c>
      <c r="E49">
        <v>1</v>
      </c>
      <c r="F49" t="s">
        <v>23</v>
      </c>
      <c r="G49" t="str">
        <f>VLOOKUP(F49, Themes!$A$1:$C$51, 2, FALSE )</f>
        <v>Pam's Activities</v>
      </c>
      <c r="H49" t="str">
        <f>VLOOKUP(F49, Themes!$A$1:$C$51, 3, FALSE )</f>
        <v>Character's Activities</v>
      </c>
      <c r="I49">
        <v>0</v>
      </c>
      <c r="J49">
        <v>0</v>
      </c>
      <c r="K49">
        <v>1</v>
      </c>
      <c r="L49">
        <v>0</v>
      </c>
    </row>
    <row r="50" spans="1:12" x14ac:dyDescent="0.35">
      <c r="A50" t="s">
        <v>41</v>
      </c>
      <c r="B50" t="s">
        <v>138</v>
      </c>
      <c r="C50" t="s">
        <v>139</v>
      </c>
      <c r="D50">
        <v>1</v>
      </c>
      <c r="E50">
        <v>1</v>
      </c>
      <c r="F50" t="s">
        <v>140</v>
      </c>
      <c r="G50" t="str">
        <f>VLOOKUP(F50, Themes!$A$1:$C$51, 2, FALSE )</f>
        <v>Celebrations</v>
      </c>
      <c r="H50" t="str">
        <f>VLOOKUP(F50, Themes!$A$1:$C$51, 3, FALSE )</f>
        <v>Socialization at Dunder Mifflin</v>
      </c>
      <c r="I50">
        <v>0.45150000000000001</v>
      </c>
      <c r="J50">
        <v>0</v>
      </c>
      <c r="K50">
        <v>0.63900000000000001</v>
      </c>
      <c r="L50">
        <v>0.36099999999999999</v>
      </c>
    </row>
    <row r="51" spans="1:12" x14ac:dyDescent="0.35">
      <c r="A51" t="s">
        <v>10</v>
      </c>
      <c r="B51" t="s">
        <v>141</v>
      </c>
      <c r="C51" t="s">
        <v>142</v>
      </c>
      <c r="D51">
        <v>1</v>
      </c>
      <c r="E51">
        <v>1</v>
      </c>
      <c r="F51" t="s">
        <v>143</v>
      </c>
      <c r="G51" t="str">
        <f>VLOOKUP(F51, Themes!$A$1:$C$51, 2, FALSE )</f>
        <v>Meridith &amp; Creed Activities</v>
      </c>
      <c r="H51" t="str">
        <f>VLOOKUP(F51, Themes!$A$1:$C$51, 3, FALSE )</f>
        <v>Character's Activities</v>
      </c>
      <c r="I51">
        <v>0.49390000000000001</v>
      </c>
      <c r="J51">
        <v>0</v>
      </c>
      <c r="K51">
        <v>0.65200000000000002</v>
      </c>
      <c r="L51">
        <v>0.34799999999999998</v>
      </c>
    </row>
    <row r="52" spans="1:12" x14ac:dyDescent="0.35">
      <c r="A52" t="s">
        <v>41</v>
      </c>
      <c r="B52" t="s">
        <v>144</v>
      </c>
      <c r="C52" t="s">
        <v>145</v>
      </c>
      <c r="D52">
        <v>1</v>
      </c>
      <c r="E52">
        <v>1</v>
      </c>
      <c r="F52" t="s">
        <v>124</v>
      </c>
      <c r="G52" t="str">
        <f>VLOOKUP(F52, Themes!$A$1:$C$51, 2, FALSE )</f>
        <v>HR Complaints</v>
      </c>
      <c r="H52" t="str">
        <f>VLOOKUP(F52, Themes!$A$1:$C$51, 3, FALSE )</f>
        <v>Dunder Mifflin Politics</v>
      </c>
      <c r="I52">
        <v>0.25</v>
      </c>
      <c r="J52">
        <v>0</v>
      </c>
      <c r="K52">
        <v>0.8</v>
      </c>
      <c r="L52">
        <v>0.2</v>
      </c>
    </row>
    <row r="53" spans="1:12" x14ac:dyDescent="0.35">
      <c r="A53" t="s">
        <v>10</v>
      </c>
      <c r="B53" t="s">
        <v>146</v>
      </c>
      <c r="C53" t="s">
        <v>147</v>
      </c>
      <c r="D53">
        <v>1</v>
      </c>
      <c r="E53">
        <v>1</v>
      </c>
      <c r="F53" t="s">
        <v>34</v>
      </c>
      <c r="G53" t="str">
        <f>VLOOKUP(F53, Themes!$A$1:$C$51, 2, FALSE )</f>
        <v>Dunder Mifflin Corporate Affairs</v>
      </c>
      <c r="H53" t="str">
        <f>VLOOKUP(F53, Themes!$A$1:$C$51, 3, FALSE )</f>
        <v>Dunder Mifflin Politics</v>
      </c>
      <c r="I53">
        <v>0</v>
      </c>
      <c r="J53">
        <v>0</v>
      </c>
      <c r="K53">
        <v>1</v>
      </c>
      <c r="L53">
        <v>0</v>
      </c>
    </row>
    <row r="54" spans="1:12" x14ac:dyDescent="0.35">
      <c r="A54" t="s">
        <v>10</v>
      </c>
      <c r="B54" t="s">
        <v>148</v>
      </c>
      <c r="C54" t="s">
        <v>149</v>
      </c>
      <c r="D54">
        <v>1</v>
      </c>
      <c r="E54">
        <v>1</v>
      </c>
      <c r="F54" t="s">
        <v>150</v>
      </c>
      <c r="G54" t="str">
        <f>VLOOKUP(F54, Themes!$A$1:$C$51, 2, FALSE )</f>
        <v>Parenting Issues</v>
      </c>
      <c r="H54" t="str">
        <f>VLOOKUP(F54, Themes!$A$1:$C$51, 3, FALSE )</f>
        <v>Family</v>
      </c>
      <c r="I54">
        <v>0.31819999999999998</v>
      </c>
      <c r="J54">
        <v>0</v>
      </c>
      <c r="K54">
        <v>0.83899999999999997</v>
      </c>
      <c r="L54">
        <v>0.161</v>
      </c>
    </row>
    <row r="55" spans="1:12" x14ac:dyDescent="0.35">
      <c r="A55" t="s">
        <v>10</v>
      </c>
      <c r="B55" t="s">
        <v>151</v>
      </c>
      <c r="C55" t="s">
        <v>152</v>
      </c>
      <c r="D55">
        <v>1</v>
      </c>
      <c r="E55">
        <v>1</v>
      </c>
      <c r="F55" t="s">
        <v>150</v>
      </c>
      <c r="G55" t="str">
        <f>VLOOKUP(F55, Themes!$A$1:$C$51, 2, FALSE )</f>
        <v>Parenting Issues</v>
      </c>
      <c r="H55" t="str">
        <f>VLOOKUP(F55, Themes!$A$1:$C$51, 3, FALSE )</f>
        <v>Family</v>
      </c>
      <c r="I55">
        <v>0.38040000000000002</v>
      </c>
      <c r="J55">
        <v>0.11700000000000001</v>
      </c>
      <c r="K55">
        <v>0.625</v>
      </c>
      <c r="L55">
        <v>0.25800000000000001</v>
      </c>
    </row>
    <row r="56" spans="1:12" x14ac:dyDescent="0.35">
      <c r="A56" t="s">
        <v>10</v>
      </c>
      <c r="B56" t="s">
        <v>153</v>
      </c>
      <c r="C56" t="s">
        <v>154</v>
      </c>
      <c r="D56">
        <v>1</v>
      </c>
      <c r="E56">
        <v>1</v>
      </c>
      <c r="F56" t="s">
        <v>23</v>
      </c>
      <c r="G56" t="str">
        <f>VLOOKUP(F56, Themes!$A$1:$C$51, 2, FALSE )</f>
        <v>Pam's Activities</v>
      </c>
      <c r="H56" t="str">
        <f>VLOOKUP(F56, Themes!$A$1:$C$51, 3, FALSE )</f>
        <v>Character's Activities</v>
      </c>
      <c r="I56">
        <v>0</v>
      </c>
      <c r="J56">
        <v>0</v>
      </c>
      <c r="K56">
        <v>1</v>
      </c>
      <c r="L56">
        <v>0</v>
      </c>
    </row>
    <row r="57" spans="1:12" x14ac:dyDescent="0.35">
      <c r="A57" t="s">
        <v>58</v>
      </c>
      <c r="B57" t="s">
        <v>155</v>
      </c>
      <c r="C57" t="s">
        <v>156</v>
      </c>
      <c r="D57">
        <v>1</v>
      </c>
      <c r="E57">
        <v>1</v>
      </c>
      <c r="F57" t="s">
        <v>23</v>
      </c>
      <c r="G57" t="str">
        <f>VLOOKUP(F57, Themes!$A$1:$C$51, 2, FALSE )</f>
        <v>Pam's Activities</v>
      </c>
      <c r="H57" t="str">
        <f>VLOOKUP(F57, Themes!$A$1:$C$51, 3, FALSE )</f>
        <v>Character's Activities</v>
      </c>
      <c r="I57">
        <v>-0.1027</v>
      </c>
      <c r="J57">
        <v>6.5000000000000002E-2</v>
      </c>
      <c r="K57">
        <v>0.93500000000000005</v>
      </c>
      <c r="L57">
        <v>0</v>
      </c>
    </row>
    <row r="58" spans="1:12" x14ac:dyDescent="0.35">
      <c r="A58" t="s">
        <v>10</v>
      </c>
      <c r="B58" t="s">
        <v>157</v>
      </c>
      <c r="C58" t="s">
        <v>158</v>
      </c>
      <c r="D58">
        <v>1</v>
      </c>
      <c r="E58">
        <v>1</v>
      </c>
      <c r="F58" t="s">
        <v>23</v>
      </c>
      <c r="G58" t="str">
        <f>VLOOKUP(F58, Themes!$A$1:$C$51, 2, FALSE )</f>
        <v>Pam's Activities</v>
      </c>
      <c r="H58" t="str">
        <f>VLOOKUP(F58, Themes!$A$1:$C$51, 3, FALSE )</f>
        <v>Character's Activities</v>
      </c>
      <c r="I58">
        <v>0.64859999999999995</v>
      </c>
      <c r="J58">
        <v>0</v>
      </c>
      <c r="K58">
        <v>0.67500000000000004</v>
      </c>
      <c r="L58">
        <v>0.32500000000000001</v>
      </c>
    </row>
    <row r="59" spans="1:12" x14ac:dyDescent="0.35">
      <c r="A59" t="s">
        <v>10</v>
      </c>
      <c r="B59" t="s">
        <v>159</v>
      </c>
      <c r="C59" t="s">
        <v>160</v>
      </c>
      <c r="D59">
        <v>1</v>
      </c>
      <c r="E59">
        <v>1</v>
      </c>
      <c r="F59" t="s">
        <v>161</v>
      </c>
      <c r="G59" t="str">
        <f>VLOOKUP(F59, Themes!$A$1:$C$51, 2, FALSE )</f>
        <v>Uncomfortable Feelings</v>
      </c>
      <c r="H59" t="str">
        <f>VLOOKUP(F59, Themes!$A$1:$C$51, 3, FALSE )</f>
        <v>Character Relationships with Each Other</v>
      </c>
      <c r="I59">
        <v>-0.19009999999999999</v>
      </c>
      <c r="J59">
        <v>3.1E-2</v>
      </c>
      <c r="K59">
        <v>0.96899999999999997</v>
      </c>
      <c r="L59">
        <v>0</v>
      </c>
    </row>
    <row r="60" spans="1:12" x14ac:dyDescent="0.35">
      <c r="A60" t="s">
        <v>14</v>
      </c>
      <c r="B60" t="s">
        <v>162</v>
      </c>
      <c r="C60" t="s">
        <v>163</v>
      </c>
      <c r="D60">
        <v>1</v>
      </c>
      <c r="E60">
        <v>1</v>
      </c>
      <c r="F60" t="s">
        <v>164</v>
      </c>
      <c r="G60" t="str">
        <f>VLOOKUP(F60, Themes!$A$1:$C$51, 2, FALSE )</f>
        <v>Angela's Activities</v>
      </c>
      <c r="H60" t="str">
        <f>VLOOKUP(F60, Themes!$A$1:$C$51, 3, FALSE )</f>
        <v>Character's Activities</v>
      </c>
      <c r="I60">
        <v>-0.19989999999999999</v>
      </c>
      <c r="J60">
        <v>0.10299999999999999</v>
      </c>
      <c r="K60">
        <v>0.81499999999999995</v>
      </c>
      <c r="L60">
        <v>8.2000000000000003E-2</v>
      </c>
    </row>
    <row r="61" spans="1:12" x14ac:dyDescent="0.35">
      <c r="A61" t="s">
        <v>58</v>
      </c>
      <c r="B61" t="s">
        <v>165</v>
      </c>
      <c r="C61" t="s">
        <v>166</v>
      </c>
      <c r="D61">
        <v>1</v>
      </c>
      <c r="E61">
        <v>1</v>
      </c>
      <c r="F61" t="s">
        <v>13</v>
      </c>
      <c r="G61" t="str">
        <f>VLOOKUP(F61, Themes!$A$1:$C$51, 2, FALSE )</f>
        <v>Jim &amp; Pam Relationship</v>
      </c>
      <c r="H61" t="str">
        <f>VLOOKUP(F61, Themes!$A$1:$C$51, 3, FALSE )</f>
        <v>Love, Sex, &amp; Relationships</v>
      </c>
      <c r="I61">
        <v>0.75790000000000002</v>
      </c>
      <c r="J61">
        <v>0</v>
      </c>
      <c r="K61">
        <v>0.54500000000000004</v>
      </c>
      <c r="L61">
        <v>0.45500000000000002</v>
      </c>
    </row>
    <row r="62" spans="1:12" x14ac:dyDescent="0.35">
      <c r="A62" t="s">
        <v>10</v>
      </c>
      <c r="B62" t="s">
        <v>167</v>
      </c>
      <c r="C62" t="s">
        <v>168</v>
      </c>
      <c r="D62">
        <v>1</v>
      </c>
      <c r="E62">
        <v>1</v>
      </c>
      <c r="F62" t="s">
        <v>82</v>
      </c>
      <c r="G62" t="str">
        <f>VLOOKUP(F62, Themes!$A$1:$C$51, 2, FALSE )</f>
        <v>Dwight's Behaviours</v>
      </c>
      <c r="H62" t="str">
        <f>VLOOKUP(F62, Themes!$A$1:$C$51, 3, FALSE )</f>
        <v>Character's Activities</v>
      </c>
      <c r="I62">
        <v>0</v>
      </c>
      <c r="J62">
        <v>0</v>
      </c>
      <c r="K62">
        <v>1</v>
      </c>
      <c r="L62">
        <v>0</v>
      </c>
    </row>
    <row r="63" spans="1:12" x14ac:dyDescent="0.35">
      <c r="A63" t="s">
        <v>41</v>
      </c>
      <c r="B63" t="s">
        <v>169</v>
      </c>
      <c r="C63" t="s">
        <v>170</v>
      </c>
      <c r="D63">
        <v>1</v>
      </c>
      <c r="E63">
        <v>1</v>
      </c>
      <c r="F63" t="s">
        <v>26</v>
      </c>
      <c r="G63" t="str">
        <f>VLOOKUP(F63, Themes!$A$1:$C$51, 2, FALSE )</f>
        <v>Employee Status</v>
      </c>
      <c r="H63" t="str">
        <f>VLOOKUP(F63, Themes!$A$1:$C$51, 3, FALSE )</f>
        <v>Dunder Mifflin Politics</v>
      </c>
      <c r="I63">
        <v>0</v>
      </c>
      <c r="J63">
        <v>0</v>
      </c>
      <c r="K63">
        <v>1</v>
      </c>
      <c r="L63">
        <v>0</v>
      </c>
    </row>
    <row r="64" spans="1:12" x14ac:dyDescent="0.35">
      <c r="A64" t="s">
        <v>10</v>
      </c>
      <c r="B64" t="s">
        <v>171</v>
      </c>
      <c r="C64" t="s">
        <v>172</v>
      </c>
      <c r="D64">
        <v>1</v>
      </c>
      <c r="E64">
        <v>1</v>
      </c>
      <c r="F64" t="s">
        <v>26</v>
      </c>
      <c r="G64" t="str">
        <f>VLOOKUP(F64, Themes!$A$1:$C$51, 2, FALSE )</f>
        <v>Employee Status</v>
      </c>
      <c r="H64" t="str">
        <f>VLOOKUP(F64, Themes!$A$1:$C$51, 3, FALSE )</f>
        <v>Dunder Mifflin Politics</v>
      </c>
      <c r="I64">
        <v>-0.69079999999999997</v>
      </c>
      <c r="J64">
        <v>0.20699999999999999</v>
      </c>
      <c r="K64">
        <v>0.79300000000000004</v>
      </c>
      <c r="L64">
        <v>0</v>
      </c>
    </row>
    <row r="65" spans="1:12" x14ac:dyDescent="0.35">
      <c r="A65" t="s">
        <v>41</v>
      </c>
      <c r="B65" t="s">
        <v>173</v>
      </c>
      <c r="C65" t="s">
        <v>174</v>
      </c>
      <c r="D65">
        <v>1</v>
      </c>
      <c r="E65">
        <v>1</v>
      </c>
      <c r="F65" t="s">
        <v>20</v>
      </c>
      <c r="G65" t="str">
        <f>VLOOKUP(F65, Themes!$A$1:$C$51, 2, FALSE )</f>
        <v>Dunder Mifflin Products</v>
      </c>
      <c r="H65" t="str">
        <f>VLOOKUP(F65, Themes!$A$1:$C$51, 3, FALSE )</f>
        <v>Dunder Mifflin Operations &amp; Activities</v>
      </c>
      <c r="I65">
        <v>0.72689999999999999</v>
      </c>
      <c r="J65">
        <v>0</v>
      </c>
      <c r="K65">
        <v>0.69299999999999995</v>
      </c>
      <c r="L65">
        <v>0.307</v>
      </c>
    </row>
    <row r="66" spans="1:12" x14ac:dyDescent="0.35">
      <c r="A66" t="s">
        <v>41</v>
      </c>
      <c r="B66" t="s">
        <v>175</v>
      </c>
      <c r="C66" t="s">
        <v>176</v>
      </c>
      <c r="D66">
        <v>1</v>
      </c>
      <c r="E66">
        <v>1</v>
      </c>
      <c r="F66" t="s">
        <v>177</v>
      </c>
      <c r="G66" t="str">
        <f>VLOOKUP(F66, Themes!$A$1:$C$51, 2, FALSE )</f>
        <v>Writing, Drawings, Pictures, etc</v>
      </c>
      <c r="H66" t="str">
        <f>VLOOKUP(F66, Themes!$A$1:$C$51, 3, FALSE )</f>
        <v>Dunder Mifflin Operations &amp; Activities</v>
      </c>
      <c r="I66">
        <v>0</v>
      </c>
      <c r="J66">
        <v>0</v>
      </c>
      <c r="K66">
        <v>1</v>
      </c>
      <c r="L66">
        <v>0</v>
      </c>
    </row>
    <row r="67" spans="1:12" x14ac:dyDescent="0.35">
      <c r="A67" t="s">
        <v>10</v>
      </c>
      <c r="B67" t="s">
        <v>178</v>
      </c>
      <c r="C67" t="s">
        <v>179</v>
      </c>
      <c r="D67">
        <v>1</v>
      </c>
      <c r="E67">
        <v>1</v>
      </c>
      <c r="F67" t="s">
        <v>31</v>
      </c>
      <c r="G67" t="str">
        <f>VLOOKUP(F67, Themes!$A$1:$C$51, 2, FALSE )</f>
        <v>Time Spent</v>
      </c>
      <c r="H67" t="str">
        <f>VLOOKUP(F67, Themes!$A$1:$C$51, 3, FALSE )</f>
        <v>Dunder Mifflin Operations &amp; Activities</v>
      </c>
      <c r="I67">
        <v>-0.40189999999999998</v>
      </c>
      <c r="J67">
        <v>0.16200000000000001</v>
      </c>
      <c r="K67">
        <v>0.83799999999999997</v>
      </c>
      <c r="L67">
        <v>0</v>
      </c>
    </row>
    <row r="68" spans="1:12" x14ac:dyDescent="0.35">
      <c r="A68" t="s">
        <v>41</v>
      </c>
      <c r="B68" t="s">
        <v>180</v>
      </c>
      <c r="C68" t="s">
        <v>181</v>
      </c>
      <c r="D68">
        <v>1</v>
      </c>
      <c r="E68">
        <v>1</v>
      </c>
      <c r="F68" t="s">
        <v>64</v>
      </c>
      <c r="G68" t="str">
        <f>VLOOKUP(F68, Themes!$A$1:$C$51, 2, FALSE )</f>
        <v>Outside Work &amp; Transportation</v>
      </c>
      <c r="H68" t="str">
        <f>VLOOKUP(F68, Themes!$A$1:$C$51, 3, FALSE )</f>
        <v>Transportation &amp; Life Outside Dunder Mifflin</v>
      </c>
      <c r="I68">
        <v>0.70030000000000003</v>
      </c>
      <c r="J68">
        <v>0</v>
      </c>
      <c r="K68">
        <v>0.73399999999999999</v>
      </c>
      <c r="L68">
        <v>0.26600000000000001</v>
      </c>
    </row>
    <row r="69" spans="1:12" x14ac:dyDescent="0.35">
      <c r="A69" t="s">
        <v>41</v>
      </c>
      <c r="B69" t="s">
        <v>182</v>
      </c>
      <c r="C69" t="s">
        <v>183</v>
      </c>
      <c r="D69">
        <v>1</v>
      </c>
      <c r="E69">
        <v>1</v>
      </c>
      <c r="F69" t="s">
        <v>44</v>
      </c>
      <c r="G69" t="str">
        <f>VLOOKUP(F69, Themes!$A$1:$C$51, 2, FALSE )</f>
        <v>Showing Appreciation for Others</v>
      </c>
      <c r="H69" t="str">
        <f>VLOOKUP(F69, Themes!$A$1:$C$51, 3, FALSE )</f>
        <v>Character Relationships with Each Other</v>
      </c>
      <c r="I69">
        <v>0.89059999999999995</v>
      </c>
      <c r="J69">
        <v>0</v>
      </c>
      <c r="K69">
        <v>0.71499999999999997</v>
      </c>
      <c r="L69">
        <v>0.28499999999999998</v>
      </c>
    </row>
    <row r="70" spans="1:12" x14ac:dyDescent="0.35">
      <c r="A70" t="s">
        <v>10</v>
      </c>
      <c r="B70" t="s">
        <v>184</v>
      </c>
      <c r="C70" t="s">
        <v>185</v>
      </c>
      <c r="D70">
        <v>1</v>
      </c>
      <c r="E70">
        <v>1</v>
      </c>
      <c r="F70" t="s">
        <v>186</v>
      </c>
      <c r="G70" t="str">
        <f>VLOOKUP(F70, Themes!$A$1:$C$51, 2, FALSE )</f>
        <v>Food and Eating Habits</v>
      </c>
      <c r="H70" t="str">
        <f>VLOOKUP(F70, Themes!$A$1:$C$51, 3, FALSE )</f>
        <v>Socialization at Dunder Mifflin</v>
      </c>
      <c r="I70">
        <v>-0.85189999999999999</v>
      </c>
      <c r="J70">
        <v>0.20100000000000001</v>
      </c>
      <c r="K70">
        <v>0.79900000000000004</v>
      </c>
      <c r="L70">
        <v>0</v>
      </c>
    </row>
    <row r="71" spans="1:12" x14ac:dyDescent="0.35">
      <c r="A71" t="s">
        <v>41</v>
      </c>
      <c r="B71" t="s">
        <v>187</v>
      </c>
      <c r="C71" t="s">
        <v>188</v>
      </c>
      <c r="D71">
        <v>1</v>
      </c>
      <c r="E71">
        <v>1</v>
      </c>
      <c r="F71" t="s">
        <v>97</v>
      </c>
      <c r="G71" t="str">
        <f>VLOOKUP(F71, Themes!$A$1:$C$51, 2, FALSE )</f>
        <v>Ryan's Activities</v>
      </c>
      <c r="H71" t="str">
        <f>VLOOKUP(F71, Themes!$A$1:$C$51, 3, FALSE )</f>
        <v>Character's Activities</v>
      </c>
      <c r="I71">
        <v>0.4466</v>
      </c>
      <c r="J71">
        <v>0</v>
      </c>
      <c r="K71">
        <v>0.83599999999999997</v>
      </c>
      <c r="L71">
        <v>0.16400000000000001</v>
      </c>
    </row>
    <row r="72" spans="1:12" x14ac:dyDescent="0.35">
      <c r="A72" t="s">
        <v>41</v>
      </c>
      <c r="B72" t="s">
        <v>189</v>
      </c>
      <c r="C72" t="s">
        <v>190</v>
      </c>
      <c r="D72">
        <v>1</v>
      </c>
      <c r="E72">
        <v>1</v>
      </c>
      <c r="F72" t="s">
        <v>61</v>
      </c>
      <c r="G72" t="str">
        <f>VLOOKUP(F72, Themes!$A$1:$C$51, 2, FALSE )</f>
        <v>Dundies and Watching videos</v>
      </c>
      <c r="H72" t="str">
        <f>VLOOKUP(F72, Themes!$A$1:$C$51, 3, FALSE )</f>
        <v>Socialization at Dunder Mifflin</v>
      </c>
      <c r="I72">
        <v>0</v>
      </c>
      <c r="J72">
        <v>0</v>
      </c>
      <c r="K72">
        <v>1</v>
      </c>
      <c r="L72">
        <v>0</v>
      </c>
    </row>
    <row r="73" spans="1:12" x14ac:dyDescent="0.35">
      <c r="A73" t="s">
        <v>10</v>
      </c>
      <c r="B73" t="s">
        <v>191</v>
      </c>
      <c r="C73" t="s">
        <v>192</v>
      </c>
      <c r="D73">
        <v>1</v>
      </c>
      <c r="E73">
        <v>1</v>
      </c>
      <c r="F73" t="s">
        <v>64</v>
      </c>
      <c r="G73" t="str">
        <f>VLOOKUP(F73, Themes!$A$1:$C$51, 2, FALSE )</f>
        <v>Outside Work &amp; Transportation</v>
      </c>
      <c r="H73" t="str">
        <f>VLOOKUP(F73, Themes!$A$1:$C$51, 3, FALSE )</f>
        <v>Transportation &amp; Life Outside Dunder Mifflin</v>
      </c>
      <c r="I73">
        <v>0.68</v>
      </c>
      <c r="J73">
        <v>5.8999999999999997E-2</v>
      </c>
      <c r="K73">
        <v>0.73</v>
      </c>
      <c r="L73">
        <v>0.21099999999999999</v>
      </c>
    </row>
    <row r="74" spans="1:12" x14ac:dyDescent="0.35">
      <c r="A74" t="s">
        <v>10</v>
      </c>
      <c r="B74" t="s">
        <v>193</v>
      </c>
      <c r="C74" t="s">
        <v>194</v>
      </c>
      <c r="D74">
        <v>1</v>
      </c>
      <c r="E74">
        <v>1</v>
      </c>
      <c r="F74" t="s">
        <v>195</v>
      </c>
      <c r="G74" t="str">
        <f>VLOOKUP(F74, Themes!$A$1:$C$51, 2, FALSE )</f>
        <v>Kevin's Activities</v>
      </c>
      <c r="H74" t="str">
        <f>VLOOKUP(F74, Themes!$A$1:$C$51, 3, FALSE )</f>
        <v>Character's Activities</v>
      </c>
      <c r="I74">
        <v>0</v>
      </c>
      <c r="J74">
        <v>0.126</v>
      </c>
      <c r="K74">
        <v>0.747</v>
      </c>
      <c r="L74">
        <v>0.126</v>
      </c>
    </row>
    <row r="75" spans="1:12" x14ac:dyDescent="0.35">
      <c r="A75" t="s">
        <v>14</v>
      </c>
      <c r="B75" t="s">
        <v>196</v>
      </c>
      <c r="C75" t="s">
        <v>197</v>
      </c>
      <c r="D75">
        <v>1</v>
      </c>
      <c r="E75">
        <v>1</v>
      </c>
      <c r="F75" t="s">
        <v>82</v>
      </c>
      <c r="G75" t="str">
        <f>VLOOKUP(F75, Themes!$A$1:$C$51, 2, FALSE )</f>
        <v>Dwight's Behaviours</v>
      </c>
      <c r="H75" t="str">
        <f>VLOOKUP(F75, Themes!$A$1:$C$51, 3, FALSE )</f>
        <v>Character's Activities</v>
      </c>
      <c r="I75">
        <v>-7.7200000000000005E-2</v>
      </c>
      <c r="J75">
        <v>0.106</v>
      </c>
      <c r="K75">
        <v>0.89400000000000002</v>
      </c>
      <c r="L75">
        <v>0</v>
      </c>
    </row>
    <row r="76" spans="1:12" x14ac:dyDescent="0.35">
      <c r="A76" t="s">
        <v>10</v>
      </c>
      <c r="B76" t="s">
        <v>198</v>
      </c>
      <c r="C76" t="s">
        <v>199</v>
      </c>
      <c r="D76">
        <v>1</v>
      </c>
      <c r="E76">
        <v>1</v>
      </c>
      <c r="F76" t="s">
        <v>140</v>
      </c>
      <c r="G76" t="str">
        <f>VLOOKUP(F76, Themes!$A$1:$C$51, 2, FALSE )</f>
        <v>Celebrations</v>
      </c>
      <c r="H76" t="str">
        <f>VLOOKUP(F76, Themes!$A$1:$C$51, 3, FALSE )</f>
        <v>Socialization at Dunder Mifflin</v>
      </c>
      <c r="I76">
        <v>0.71840000000000004</v>
      </c>
      <c r="J76">
        <v>0</v>
      </c>
      <c r="K76">
        <v>0.71399999999999997</v>
      </c>
      <c r="L76">
        <v>0.28599999999999998</v>
      </c>
    </row>
    <row r="77" spans="1:12" x14ac:dyDescent="0.35">
      <c r="A77" t="s">
        <v>10</v>
      </c>
      <c r="B77" t="s">
        <v>200</v>
      </c>
      <c r="C77" t="s">
        <v>201</v>
      </c>
      <c r="D77">
        <v>1</v>
      </c>
      <c r="E77">
        <v>1</v>
      </c>
      <c r="F77" t="s">
        <v>202</v>
      </c>
      <c r="G77" t="str">
        <f>VLOOKUP(F77, Themes!$A$1:$C$51, 2, FALSE )</f>
        <v>Stanley's Activities</v>
      </c>
      <c r="H77" t="str">
        <f>VLOOKUP(F77, Themes!$A$1:$C$51, 3, FALSE )</f>
        <v>Character's Activities</v>
      </c>
      <c r="I77">
        <v>0.55379999999999996</v>
      </c>
      <c r="J77">
        <v>0</v>
      </c>
      <c r="K77">
        <v>0.58299999999999996</v>
      </c>
      <c r="L77">
        <v>0.41699999999999998</v>
      </c>
    </row>
    <row r="78" spans="1:12" x14ac:dyDescent="0.35">
      <c r="A78" t="s">
        <v>41</v>
      </c>
      <c r="B78" t="s">
        <v>203</v>
      </c>
      <c r="C78" t="s">
        <v>204</v>
      </c>
      <c r="D78">
        <v>1</v>
      </c>
      <c r="E78">
        <v>1</v>
      </c>
      <c r="F78" t="s">
        <v>53</v>
      </c>
      <c r="G78" t="str">
        <f>VLOOKUP(F78, Themes!$A$1:$C$51, 2, FALSE )</f>
        <v>Heartbreaks &amp; Jan</v>
      </c>
      <c r="H78" t="str">
        <f>VLOOKUP(F78, Themes!$A$1:$C$51, 3, FALSE )</f>
        <v>Love, Sex, &amp; Relationships</v>
      </c>
      <c r="I78">
        <v>0.2263</v>
      </c>
      <c r="J78">
        <v>0.14299999999999999</v>
      </c>
      <c r="K78">
        <v>0.67300000000000004</v>
      </c>
      <c r="L78">
        <v>0.184</v>
      </c>
    </row>
    <row r="79" spans="1:12" x14ac:dyDescent="0.35">
      <c r="A79" t="s">
        <v>10</v>
      </c>
      <c r="B79" t="s">
        <v>205</v>
      </c>
      <c r="C79" t="s">
        <v>206</v>
      </c>
      <c r="D79">
        <v>1</v>
      </c>
      <c r="E79">
        <v>1</v>
      </c>
      <c r="F79" t="s">
        <v>195</v>
      </c>
      <c r="G79" t="str">
        <f>VLOOKUP(F79, Themes!$A$1:$C$51, 2, FALSE )</f>
        <v>Kevin's Activities</v>
      </c>
      <c r="H79" t="str">
        <f>VLOOKUP(F79, Themes!$A$1:$C$51, 3, FALSE )</f>
        <v>Character's Activities</v>
      </c>
      <c r="I79">
        <v>0</v>
      </c>
      <c r="J79">
        <v>0</v>
      </c>
      <c r="K79">
        <v>1</v>
      </c>
      <c r="L79">
        <v>0</v>
      </c>
    </row>
    <row r="80" spans="1:12" x14ac:dyDescent="0.35">
      <c r="A80" t="s">
        <v>14</v>
      </c>
      <c r="B80" t="s">
        <v>207</v>
      </c>
      <c r="C80" t="s">
        <v>208</v>
      </c>
      <c r="D80">
        <v>1</v>
      </c>
      <c r="E80">
        <v>1</v>
      </c>
      <c r="F80" t="s">
        <v>209</v>
      </c>
      <c r="G80" t="str">
        <f>VLOOKUP(F80, Themes!$A$1:$C$51, 2, FALSE )</f>
        <v>Financial Activities</v>
      </c>
      <c r="H80" t="str">
        <f>VLOOKUP(F80, Themes!$A$1:$C$51, 3, FALSE )</f>
        <v>Dunder Mifflin Operations &amp; Activities</v>
      </c>
      <c r="I80">
        <v>0.36120000000000002</v>
      </c>
      <c r="J80">
        <v>0</v>
      </c>
      <c r="K80">
        <v>0.83899999999999997</v>
      </c>
      <c r="L80">
        <v>0.161</v>
      </c>
    </row>
    <row r="81" spans="1:12" x14ac:dyDescent="0.35">
      <c r="A81" t="s">
        <v>14</v>
      </c>
      <c r="B81" t="s">
        <v>210</v>
      </c>
      <c r="C81" t="s">
        <v>211</v>
      </c>
      <c r="D81">
        <v>1</v>
      </c>
      <c r="E81">
        <v>1</v>
      </c>
      <c r="F81" t="s">
        <v>140</v>
      </c>
      <c r="G81" t="str">
        <f>VLOOKUP(F81, Themes!$A$1:$C$51, 2, FALSE )</f>
        <v>Celebrations</v>
      </c>
      <c r="H81" t="str">
        <f>VLOOKUP(F81, Themes!$A$1:$C$51, 3, FALSE )</f>
        <v>Socialization at Dunder Mifflin</v>
      </c>
      <c r="I81">
        <v>0</v>
      </c>
      <c r="J81">
        <v>0</v>
      </c>
      <c r="K81">
        <v>1</v>
      </c>
      <c r="L81">
        <v>0</v>
      </c>
    </row>
    <row r="82" spans="1:12" x14ac:dyDescent="0.35">
      <c r="A82" t="s">
        <v>58</v>
      </c>
      <c r="B82" t="s">
        <v>212</v>
      </c>
      <c r="C82" t="s">
        <v>213</v>
      </c>
      <c r="D82">
        <v>1</v>
      </c>
      <c r="E82">
        <v>1</v>
      </c>
      <c r="F82" t="s">
        <v>37</v>
      </c>
      <c r="G82" t="str">
        <f>VLOOKUP(F82, Themes!$A$1:$C$51, 2, FALSE )</f>
        <v>Sexual Behaviours &amp; Weddings</v>
      </c>
      <c r="H82" t="str">
        <f>VLOOKUP(F82, Themes!$A$1:$C$51, 3, FALSE )</f>
        <v>Love, Sex, &amp; Relationships</v>
      </c>
      <c r="I82">
        <v>0.21440000000000001</v>
      </c>
      <c r="J82">
        <v>0</v>
      </c>
      <c r="K82">
        <v>0.93400000000000005</v>
      </c>
      <c r="L82">
        <v>6.6000000000000003E-2</v>
      </c>
    </row>
    <row r="83" spans="1:12" x14ac:dyDescent="0.35">
      <c r="A83" t="s">
        <v>58</v>
      </c>
      <c r="B83" t="s">
        <v>214</v>
      </c>
      <c r="C83" t="s">
        <v>215</v>
      </c>
      <c r="D83">
        <v>1</v>
      </c>
      <c r="E83">
        <v>1</v>
      </c>
      <c r="F83" t="s">
        <v>100</v>
      </c>
      <c r="G83" t="str">
        <f>VLOOKUP(F83, Themes!$A$1:$C$51, 2, FALSE )</f>
        <v>Andy's Activities</v>
      </c>
      <c r="H83" t="str">
        <f>VLOOKUP(F83, Themes!$A$1:$C$51, 3, FALSE )</f>
        <v>Character's Activities</v>
      </c>
      <c r="I83">
        <v>0</v>
      </c>
      <c r="J83">
        <v>0</v>
      </c>
      <c r="K83">
        <v>1</v>
      </c>
      <c r="L83">
        <v>0</v>
      </c>
    </row>
    <row r="84" spans="1:12" x14ac:dyDescent="0.35">
      <c r="A84" t="s">
        <v>58</v>
      </c>
      <c r="B84" t="s">
        <v>216</v>
      </c>
      <c r="C84" t="s">
        <v>217</v>
      </c>
      <c r="D84">
        <v>1</v>
      </c>
      <c r="E84">
        <v>1</v>
      </c>
      <c r="F84" t="s">
        <v>73</v>
      </c>
      <c r="G84" t="str">
        <f>VLOOKUP(F84, Themes!$A$1:$C$51, 2, FALSE )</f>
        <v>Meetings</v>
      </c>
      <c r="H84" t="str">
        <f>VLOOKUP(F84, Themes!$A$1:$C$51, 3, FALSE )</f>
        <v>Dunder Mifflin Operations &amp; Activities</v>
      </c>
      <c r="I84">
        <v>0</v>
      </c>
      <c r="J84">
        <v>0</v>
      </c>
      <c r="K84">
        <v>1</v>
      </c>
      <c r="L84">
        <v>0</v>
      </c>
    </row>
    <row r="85" spans="1:12" x14ac:dyDescent="0.35">
      <c r="A85" t="s">
        <v>14</v>
      </c>
      <c r="B85" t="s">
        <v>218</v>
      </c>
      <c r="C85" t="s">
        <v>219</v>
      </c>
      <c r="D85">
        <v>1</v>
      </c>
      <c r="E85">
        <v>1</v>
      </c>
      <c r="F85" t="s">
        <v>129</v>
      </c>
      <c r="G85" t="str">
        <f>VLOOKUP(F85, Themes!$A$1:$C$51, 2, FALSE )</f>
        <v>Water Cooler Talk</v>
      </c>
      <c r="H85" t="str">
        <f>VLOOKUP(F85, Themes!$A$1:$C$51, 3, FALSE )</f>
        <v>Social Issues &amp; Miscellaneous</v>
      </c>
      <c r="I85">
        <v>0.86580000000000001</v>
      </c>
      <c r="J85">
        <v>0</v>
      </c>
      <c r="K85">
        <v>0.76600000000000001</v>
      </c>
      <c r="L85">
        <v>0.23400000000000001</v>
      </c>
    </row>
    <row r="86" spans="1:12" x14ac:dyDescent="0.35">
      <c r="A86" t="s">
        <v>14</v>
      </c>
      <c r="B86" t="s">
        <v>220</v>
      </c>
      <c r="C86" t="s">
        <v>221</v>
      </c>
      <c r="D86">
        <v>1</v>
      </c>
      <c r="E86">
        <v>1</v>
      </c>
      <c r="F86" t="s">
        <v>91</v>
      </c>
      <c r="G86" t="str">
        <f>VLOOKUP(F86, Themes!$A$1:$C$51, 2, FALSE )</f>
        <v>Phylllis &amp; Angela Activities</v>
      </c>
      <c r="H86" t="str">
        <f>VLOOKUP(F86, Themes!$A$1:$C$51, 3, FALSE )</f>
        <v>Character's Activities</v>
      </c>
      <c r="I86">
        <v>0.77829999999999999</v>
      </c>
      <c r="J86">
        <v>0</v>
      </c>
      <c r="K86">
        <v>0.46899999999999997</v>
      </c>
      <c r="L86">
        <v>0.53100000000000003</v>
      </c>
    </row>
    <row r="87" spans="1:12" x14ac:dyDescent="0.35">
      <c r="A87" t="s">
        <v>14</v>
      </c>
      <c r="B87" t="s">
        <v>222</v>
      </c>
      <c r="C87" t="s">
        <v>223</v>
      </c>
      <c r="D87">
        <v>1</v>
      </c>
      <c r="E87">
        <v>1</v>
      </c>
      <c r="F87" t="s">
        <v>23</v>
      </c>
      <c r="G87" t="str">
        <f>VLOOKUP(F87, Themes!$A$1:$C$51, 2, FALSE )</f>
        <v>Pam's Activities</v>
      </c>
      <c r="H87" t="str">
        <f>VLOOKUP(F87, Themes!$A$1:$C$51, 3, FALSE )</f>
        <v>Character's Activities</v>
      </c>
      <c r="I87">
        <v>0</v>
      </c>
      <c r="J87">
        <v>0</v>
      </c>
      <c r="K87">
        <v>1</v>
      </c>
      <c r="L87">
        <v>0</v>
      </c>
    </row>
    <row r="88" spans="1:12" x14ac:dyDescent="0.35">
      <c r="A88" t="s">
        <v>10</v>
      </c>
      <c r="B88" t="s">
        <v>224</v>
      </c>
      <c r="C88" t="s">
        <v>225</v>
      </c>
      <c r="D88">
        <v>1</v>
      </c>
      <c r="E88">
        <v>1</v>
      </c>
      <c r="F88" t="s">
        <v>226</v>
      </c>
      <c r="G88" t="str">
        <f>VLOOKUP(F88, Themes!$A$1:$C$51, 2, FALSE )</f>
        <v>Focusing at Work</v>
      </c>
      <c r="H88" t="str">
        <f>VLOOKUP(F88, Themes!$A$1:$C$51, 3, FALSE )</f>
        <v>Dunder Mifflin Operations &amp; Activities</v>
      </c>
      <c r="I88">
        <v>0.90920000000000001</v>
      </c>
      <c r="J88">
        <v>6.9000000000000006E-2</v>
      </c>
      <c r="K88">
        <v>0.73499999999999999</v>
      </c>
      <c r="L88">
        <v>0.19700000000000001</v>
      </c>
    </row>
    <row r="89" spans="1:12" x14ac:dyDescent="0.35">
      <c r="A89" t="s">
        <v>10</v>
      </c>
      <c r="B89" t="s">
        <v>227</v>
      </c>
      <c r="C89" t="s">
        <v>228</v>
      </c>
      <c r="D89">
        <v>1</v>
      </c>
      <c r="E89">
        <v>1</v>
      </c>
      <c r="F89" t="s">
        <v>100</v>
      </c>
      <c r="G89" t="str">
        <f>VLOOKUP(F89, Themes!$A$1:$C$51, 2, FALSE )</f>
        <v>Andy's Activities</v>
      </c>
      <c r="H89" t="str">
        <f>VLOOKUP(F89, Themes!$A$1:$C$51, 3, FALSE )</f>
        <v>Character's Activities</v>
      </c>
      <c r="I89">
        <v>0</v>
      </c>
      <c r="J89">
        <v>0</v>
      </c>
      <c r="K89">
        <v>1</v>
      </c>
      <c r="L89">
        <v>0</v>
      </c>
    </row>
    <row r="90" spans="1:12" x14ac:dyDescent="0.35">
      <c r="A90" t="s">
        <v>10</v>
      </c>
      <c r="B90" t="s">
        <v>229</v>
      </c>
      <c r="C90" t="s">
        <v>230</v>
      </c>
      <c r="D90">
        <v>1</v>
      </c>
      <c r="E90">
        <v>1</v>
      </c>
      <c r="F90" t="s">
        <v>73</v>
      </c>
      <c r="G90" t="str">
        <f>VLOOKUP(F90, Themes!$A$1:$C$51, 2, FALSE )</f>
        <v>Meetings</v>
      </c>
      <c r="H90" t="str">
        <f>VLOOKUP(F90, Themes!$A$1:$C$51, 3, FALSE )</f>
        <v>Dunder Mifflin Operations &amp; Activities</v>
      </c>
      <c r="I90">
        <v>7.7200000000000005E-2</v>
      </c>
      <c r="J90">
        <v>0</v>
      </c>
      <c r="K90">
        <v>0.93899999999999995</v>
      </c>
      <c r="L90">
        <v>6.0999999999999999E-2</v>
      </c>
    </row>
    <row r="91" spans="1:12" x14ac:dyDescent="0.35">
      <c r="A91" t="s">
        <v>10</v>
      </c>
      <c r="B91" t="s">
        <v>231</v>
      </c>
      <c r="C91" t="s">
        <v>232</v>
      </c>
      <c r="D91">
        <v>1</v>
      </c>
      <c r="E91">
        <v>1</v>
      </c>
      <c r="F91" t="s">
        <v>233</v>
      </c>
      <c r="G91" t="str">
        <f>VLOOKUP(F91, Themes!$A$1:$C$51, 2, FALSE )</f>
        <v>Oscar &amp; David Wallace</v>
      </c>
      <c r="H91" t="str">
        <f>VLOOKUP(F91, Themes!$A$1:$C$51, 3, FALSE )</f>
        <v>Character's Activities</v>
      </c>
      <c r="I91">
        <v>0.67859999999999998</v>
      </c>
      <c r="J91">
        <v>0</v>
      </c>
      <c r="K91">
        <v>0.90600000000000003</v>
      </c>
      <c r="L91">
        <v>9.4E-2</v>
      </c>
    </row>
    <row r="92" spans="1:12" x14ac:dyDescent="0.35">
      <c r="A92" t="s">
        <v>58</v>
      </c>
      <c r="B92" t="s">
        <v>234</v>
      </c>
      <c r="C92" t="s">
        <v>235</v>
      </c>
      <c r="D92">
        <v>1</v>
      </c>
      <c r="E92">
        <v>1</v>
      </c>
      <c r="F92" t="s">
        <v>44</v>
      </c>
      <c r="G92" t="str">
        <f>VLOOKUP(F92, Themes!$A$1:$C$51, 2, FALSE )</f>
        <v>Showing Appreciation for Others</v>
      </c>
      <c r="H92" t="str">
        <f>VLOOKUP(F92, Themes!$A$1:$C$51, 3, FALSE )</f>
        <v>Character Relationships with Each Other</v>
      </c>
      <c r="I92">
        <v>-0.80530000000000002</v>
      </c>
      <c r="J92">
        <v>0.54800000000000004</v>
      </c>
      <c r="K92">
        <v>0.45200000000000001</v>
      </c>
      <c r="L92">
        <v>0</v>
      </c>
    </row>
    <row r="93" spans="1:12" x14ac:dyDescent="0.35">
      <c r="A93" t="s">
        <v>58</v>
      </c>
      <c r="B93" t="s">
        <v>236</v>
      </c>
      <c r="C93" t="s">
        <v>237</v>
      </c>
      <c r="D93">
        <v>1</v>
      </c>
      <c r="E93">
        <v>1</v>
      </c>
      <c r="F93" t="s">
        <v>238</v>
      </c>
      <c r="G93" t="str">
        <f>VLOOKUP(F93, Themes!$A$1:$C$51, 2, FALSE )</f>
        <v>Communication &amp; Problem Solving</v>
      </c>
      <c r="H93" t="str">
        <f>VLOOKUP(F93, Themes!$A$1:$C$51, 3, FALSE )</f>
        <v>Dunder Mifflin Politics</v>
      </c>
      <c r="I93">
        <v>0.30940000000000001</v>
      </c>
      <c r="J93">
        <v>0</v>
      </c>
      <c r="K93">
        <v>0.75600000000000001</v>
      </c>
      <c r="L93">
        <v>0.24399999999999999</v>
      </c>
    </row>
    <row r="94" spans="1:12" x14ac:dyDescent="0.35">
      <c r="A94" t="s">
        <v>10</v>
      </c>
      <c r="B94" t="s">
        <v>239</v>
      </c>
      <c r="C94" t="s">
        <v>240</v>
      </c>
      <c r="D94">
        <v>1</v>
      </c>
      <c r="E94">
        <v>1</v>
      </c>
      <c r="F94" t="s">
        <v>73</v>
      </c>
      <c r="G94" t="str">
        <f>VLOOKUP(F94, Themes!$A$1:$C$51, 2, FALSE )</f>
        <v>Meetings</v>
      </c>
      <c r="H94" t="str">
        <f>VLOOKUP(F94, Themes!$A$1:$C$51, 3, FALSE )</f>
        <v>Dunder Mifflin Operations &amp; Activities</v>
      </c>
      <c r="I94">
        <v>-0.25</v>
      </c>
      <c r="J94">
        <v>9.6000000000000002E-2</v>
      </c>
      <c r="K94">
        <v>0.83799999999999997</v>
      </c>
      <c r="L94">
        <v>6.6000000000000003E-2</v>
      </c>
    </row>
    <row r="95" spans="1:12" x14ac:dyDescent="0.35">
      <c r="A95" t="s">
        <v>58</v>
      </c>
      <c r="B95" t="s">
        <v>241</v>
      </c>
      <c r="C95" t="s">
        <v>242</v>
      </c>
      <c r="D95">
        <v>1</v>
      </c>
      <c r="E95">
        <v>1</v>
      </c>
      <c r="F95" t="s">
        <v>26</v>
      </c>
      <c r="G95" t="str">
        <f>VLOOKUP(F95, Themes!$A$1:$C$51, 2, FALSE )</f>
        <v>Employee Status</v>
      </c>
      <c r="H95" t="str">
        <f>VLOOKUP(F95, Themes!$A$1:$C$51, 3, FALSE )</f>
        <v>Dunder Mifflin Politics</v>
      </c>
      <c r="I95">
        <v>5.8799999999999998E-2</v>
      </c>
      <c r="J95">
        <v>0.104</v>
      </c>
      <c r="K95">
        <v>0.78200000000000003</v>
      </c>
      <c r="L95">
        <v>0.114</v>
      </c>
    </row>
    <row r="96" spans="1:12" x14ac:dyDescent="0.35">
      <c r="A96" t="s">
        <v>10</v>
      </c>
      <c r="B96" t="s">
        <v>243</v>
      </c>
      <c r="C96" t="s">
        <v>244</v>
      </c>
      <c r="D96">
        <v>1</v>
      </c>
      <c r="E96">
        <v>1</v>
      </c>
      <c r="F96" t="s">
        <v>209</v>
      </c>
      <c r="G96" t="str">
        <f>VLOOKUP(F96, Themes!$A$1:$C$51, 2, FALSE )</f>
        <v>Financial Activities</v>
      </c>
      <c r="H96" t="str">
        <f>VLOOKUP(F96, Themes!$A$1:$C$51, 3, FALSE )</f>
        <v>Dunder Mifflin Operations &amp; Activities</v>
      </c>
      <c r="I96">
        <v>0.63100000000000001</v>
      </c>
      <c r="J96">
        <v>0.16500000000000001</v>
      </c>
      <c r="K96">
        <v>0.62</v>
      </c>
      <c r="L96">
        <v>0.215</v>
      </c>
    </row>
    <row r="97" spans="1:12" x14ac:dyDescent="0.35">
      <c r="A97" t="s">
        <v>10</v>
      </c>
      <c r="B97" t="s">
        <v>245</v>
      </c>
      <c r="C97" t="s">
        <v>246</v>
      </c>
      <c r="D97">
        <v>1</v>
      </c>
      <c r="E97">
        <v>1</v>
      </c>
      <c r="F97" t="s">
        <v>247</v>
      </c>
      <c r="G97" t="str">
        <f>VLOOKUP(F97, Themes!$A$1:$C$51, 2, FALSE )</f>
        <v>Closing deals</v>
      </c>
      <c r="H97" t="str">
        <f>VLOOKUP(F97, Themes!$A$1:$C$51, 3, FALSE )</f>
        <v>Dunder Mifflin Operations &amp; Activities</v>
      </c>
      <c r="I97">
        <v>0.86450000000000005</v>
      </c>
      <c r="J97">
        <v>4.4999999999999998E-2</v>
      </c>
      <c r="K97">
        <v>0.74099999999999999</v>
      </c>
      <c r="L97">
        <v>0.214</v>
      </c>
    </row>
    <row r="98" spans="1:12" x14ac:dyDescent="0.35">
      <c r="A98" t="s">
        <v>10</v>
      </c>
      <c r="B98" t="s">
        <v>248</v>
      </c>
      <c r="C98" t="s">
        <v>249</v>
      </c>
      <c r="D98">
        <v>1</v>
      </c>
      <c r="E98">
        <v>1</v>
      </c>
      <c r="F98" t="s">
        <v>67</v>
      </c>
      <c r="G98" t="str">
        <f>VLOOKUP(F98, Themes!$A$1:$C$51, 2, FALSE )</f>
        <v>Initiatives &amp; Operations at Dunder Mifflin</v>
      </c>
      <c r="H98" t="str">
        <f>VLOOKUP(F98, Themes!$A$1:$C$51, 3, FALSE )</f>
        <v>Dunder Mifflin Operations &amp; Activities</v>
      </c>
      <c r="I98">
        <v>0.92490000000000006</v>
      </c>
      <c r="J98">
        <v>6.0999999999999999E-2</v>
      </c>
      <c r="K98">
        <v>0.77</v>
      </c>
      <c r="L98">
        <v>0.16900000000000001</v>
      </c>
    </row>
    <row r="99" spans="1:12" x14ac:dyDescent="0.35">
      <c r="A99" t="s">
        <v>58</v>
      </c>
      <c r="B99" t="s">
        <v>250</v>
      </c>
      <c r="C99" t="s">
        <v>251</v>
      </c>
      <c r="D99">
        <v>1</v>
      </c>
      <c r="E99">
        <v>1</v>
      </c>
      <c r="F99" t="s">
        <v>140</v>
      </c>
      <c r="G99" t="str">
        <f>VLOOKUP(F99, Themes!$A$1:$C$51, 2, FALSE )</f>
        <v>Celebrations</v>
      </c>
      <c r="H99" t="str">
        <f>VLOOKUP(F99, Themes!$A$1:$C$51, 3, FALSE )</f>
        <v>Socialization at Dunder Mifflin</v>
      </c>
      <c r="I99">
        <v>0.44040000000000001</v>
      </c>
      <c r="J99">
        <v>0</v>
      </c>
      <c r="K99">
        <v>0.77500000000000002</v>
      </c>
      <c r="L99">
        <v>0.22500000000000001</v>
      </c>
    </row>
    <row r="100" spans="1:12" x14ac:dyDescent="0.35">
      <c r="A100" t="s">
        <v>14</v>
      </c>
      <c r="B100" t="s">
        <v>252</v>
      </c>
      <c r="C100" t="s">
        <v>253</v>
      </c>
      <c r="D100">
        <v>1</v>
      </c>
      <c r="E100">
        <v>1</v>
      </c>
      <c r="F100" t="s">
        <v>254</v>
      </c>
      <c r="G100" t="str">
        <f>VLOOKUP(F100, Themes!$A$1:$C$51, 2, FALSE )</f>
        <v>Parenting Issues</v>
      </c>
      <c r="H100" t="str">
        <f>VLOOKUP(F100, Themes!$A$1:$C$51, 3, FALSE )</f>
        <v>Family</v>
      </c>
      <c r="I100">
        <v>0</v>
      </c>
      <c r="J100">
        <v>0</v>
      </c>
      <c r="K100">
        <v>1</v>
      </c>
      <c r="L100">
        <v>0</v>
      </c>
    </row>
    <row r="101" spans="1:12" x14ac:dyDescent="0.35">
      <c r="A101" t="s">
        <v>14</v>
      </c>
      <c r="B101" t="s">
        <v>255</v>
      </c>
      <c r="C101" t="s">
        <v>256</v>
      </c>
      <c r="D101">
        <v>1</v>
      </c>
      <c r="E101">
        <v>1</v>
      </c>
      <c r="F101" t="s">
        <v>23</v>
      </c>
      <c r="G101" t="str">
        <f>VLOOKUP(F101, Themes!$A$1:$C$51, 2, FALSE )</f>
        <v>Pam's Activities</v>
      </c>
      <c r="H101" t="str">
        <f>VLOOKUP(F101, Themes!$A$1:$C$51, 3, FALSE )</f>
        <v>Character's Activities</v>
      </c>
      <c r="I101">
        <v>0.45879999999999999</v>
      </c>
      <c r="J101">
        <v>0</v>
      </c>
      <c r="K101">
        <v>0.5</v>
      </c>
      <c r="L101">
        <v>0.5</v>
      </c>
    </row>
    <row r="102" spans="1:12" x14ac:dyDescent="0.35">
      <c r="A102" t="s">
        <v>14</v>
      </c>
      <c r="B102" t="s">
        <v>257</v>
      </c>
      <c r="C102" t="s">
        <v>258</v>
      </c>
      <c r="D102">
        <v>1</v>
      </c>
      <c r="E102">
        <v>1</v>
      </c>
      <c r="F102" t="s">
        <v>112</v>
      </c>
      <c r="G102" t="str">
        <f>VLOOKUP(F102, Themes!$A$1:$C$51, 2, FALSE )</f>
        <v>Driving</v>
      </c>
      <c r="H102" t="str">
        <f>VLOOKUP(F102, Themes!$A$1:$C$51, 3, FALSE )</f>
        <v>Transportation &amp; Life Outside Dunder Mifflin</v>
      </c>
      <c r="I102">
        <v>0</v>
      </c>
      <c r="J102">
        <v>0</v>
      </c>
      <c r="K102">
        <v>1</v>
      </c>
      <c r="L102">
        <v>0</v>
      </c>
    </row>
    <row r="103" spans="1:12" x14ac:dyDescent="0.35">
      <c r="A103" t="s">
        <v>14</v>
      </c>
      <c r="B103" t="s">
        <v>259</v>
      </c>
      <c r="C103" t="s">
        <v>260</v>
      </c>
      <c r="D103">
        <v>1</v>
      </c>
      <c r="E103">
        <v>1</v>
      </c>
      <c r="F103" t="s">
        <v>40</v>
      </c>
      <c r="G103" t="str">
        <f>VLOOKUP(F103, Themes!$A$1:$C$51, 2, FALSE )</f>
        <v>Items in Dunder Mifflin</v>
      </c>
      <c r="H103" t="str">
        <f>VLOOKUP(F103, Themes!$A$1:$C$51, 3, FALSE )</f>
        <v>Dunder Mifflin Operations &amp; Activities</v>
      </c>
      <c r="I103">
        <v>0.7964</v>
      </c>
      <c r="J103">
        <v>0</v>
      </c>
      <c r="K103">
        <v>0.59699999999999998</v>
      </c>
      <c r="L103">
        <v>0.40300000000000002</v>
      </c>
    </row>
    <row r="104" spans="1:12" x14ac:dyDescent="0.35">
      <c r="A104" t="s">
        <v>41</v>
      </c>
      <c r="B104" t="s">
        <v>261</v>
      </c>
      <c r="C104" t="s">
        <v>262</v>
      </c>
      <c r="D104">
        <v>1</v>
      </c>
      <c r="E104">
        <v>1</v>
      </c>
      <c r="F104" t="s">
        <v>82</v>
      </c>
      <c r="G104" t="str">
        <f>VLOOKUP(F104, Themes!$A$1:$C$51, 2, FALSE )</f>
        <v>Dwight's Behaviours</v>
      </c>
      <c r="H104" t="str">
        <f>VLOOKUP(F104, Themes!$A$1:$C$51, 3, FALSE )</f>
        <v>Character's Activities</v>
      </c>
      <c r="I104">
        <v>0</v>
      </c>
      <c r="J104">
        <v>0</v>
      </c>
      <c r="K104">
        <v>1</v>
      </c>
      <c r="L104">
        <v>0</v>
      </c>
    </row>
    <row r="105" spans="1:12" x14ac:dyDescent="0.35">
      <c r="A105" t="s">
        <v>10</v>
      </c>
      <c r="B105" t="s">
        <v>263</v>
      </c>
      <c r="C105" t="s">
        <v>264</v>
      </c>
      <c r="D105">
        <v>1</v>
      </c>
      <c r="E105">
        <v>1</v>
      </c>
      <c r="F105" t="s">
        <v>265</v>
      </c>
      <c r="G105" t="str">
        <f>VLOOKUP(F105, Themes!$A$1:$C$51, 2, FALSE )</f>
        <v>Michael's Behaviours</v>
      </c>
      <c r="H105" t="str">
        <f>VLOOKUP(F105, Themes!$A$1:$C$51, 3, FALSE )</f>
        <v>Character's Activities</v>
      </c>
      <c r="I105">
        <v>0.68079999999999996</v>
      </c>
      <c r="J105">
        <v>0</v>
      </c>
      <c r="K105">
        <v>0.76300000000000001</v>
      </c>
      <c r="L105">
        <v>0.23699999999999999</v>
      </c>
    </row>
    <row r="106" spans="1:12" x14ac:dyDescent="0.35">
      <c r="A106" t="s">
        <v>14</v>
      </c>
      <c r="B106" t="s">
        <v>266</v>
      </c>
      <c r="C106" t="s">
        <v>267</v>
      </c>
      <c r="D106">
        <v>1</v>
      </c>
      <c r="E106">
        <v>1</v>
      </c>
      <c r="F106" t="s">
        <v>20</v>
      </c>
      <c r="G106" t="str">
        <f>VLOOKUP(F106, Themes!$A$1:$C$51, 2, FALSE )</f>
        <v>Dunder Mifflin Products</v>
      </c>
      <c r="H106" t="str">
        <f>VLOOKUP(F106, Themes!$A$1:$C$51, 3, FALSE )</f>
        <v>Dunder Mifflin Operations &amp; Activities</v>
      </c>
      <c r="I106">
        <v>-0.79959999999999998</v>
      </c>
      <c r="J106">
        <v>0.11600000000000001</v>
      </c>
      <c r="K106">
        <v>0.85499999999999998</v>
      </c>
      <c r="L106">
        <v>2.9000000000000001E-2</v>
      </c>
    </row>
    <row r="107" spans="1:12" x14ac:dyDescent="0.35">
      <c r="A107" t="s">
        <v>10</v>
      </c>
      <c r="B107" t="s">
        <v>268</v>
      </c>
      <c r="C107" t="s">
        <v>269</v>
      </c>
      <c r="D107">
        <v>1</v>
      </c>
      <c r="E107">
        <v>1</v>
      </c>
      <c r="F107" t="s">
        <v>23</v>
      </c>
      <c r="G107" t="str">
        <f>VLOOKUP(F107, Themes!$A$1:$C$51, 2, FALSE )</f>
        <v>Pam's Activities</v>
      </c>
      <c r="H107" t="str">
        <f>VLOOKUP(F107, Themes!$A$1:$C$51, 3, FALSE )</f>
        <v>Character's Activities</v>
      </c>
      <c r="I107">
        <v>0</v>
      </c>
      <c r="J107">
        <v>0</v>
      </c>
      <c r="K107">
        <v>1</v>
      </c>
      <c r="L107">
        <v>0</v>
      </c>
    </row>
    <row r="108" spans="1:12" x14ac:dyDescent="0.35">
      <c r="A108" t="s">
        <v>10</v>
      </c>
      <c r="B108" t="s">
        <v>270</v>
      </c>
      <c r="C108" t="s">
        <v>271</v>
      </c>
      <c r="D108">
        <v>1</v>
      </c>
      <c r="E108">
        <v>1</v>
      </c>
      <c r="F108" t="s">
        <v>202</v>
      </c>
      <c r="G108" t="str">
        <f>VLOOKUP(F108, Themes!$A$1:$C$51, 2, FALSE )</f>
        <v>Stanley's Activities</v>
      </c>
      <c r="H108" t="str">
        <f>VLOOKUP(F108, Themes!$A$1:$C$51, 3, FALSE )</f>
        <v>Character's Activities</v>
      </c>
      <c r="I108">
        <v>0.29599999999999999</v>
      </c>
      <c r="J108">
        <v>0</v>
      </c>
      <c r="K108">
        <v>0.86399999999999999</v>
      </c>
      <c r="L108">
        <v>0.13600000000000001</v>
      </c>
    </row>
    <row r="109" spans="1:12" x14ac:dyDescent="0.35">
      <c r="A109" t="s">
        <v>41</v>
      </c>
      <c r="B109" t="s">
        <v>272</v>
      </c>
      <c r="C109" t="s">
        <v>273</v>
      </c>
      <c r="D109">
        <v>1</v>
      </c>
      <c r="E109">
        <v>1</v>
      </c>
      <c r="F109" t="s">
        <v>186</v>
      </c>
      <c r="G109" t="str">
        <f>VLOOKUP(F109, Themes!$A$1:$C$51, 2, FALSE )</f>
        <v>Food and Eating Habits</v>
      </c>
      <c r="H109" t="str">
        <f>VLOOKUP(F109, Themes!$A$1:$C$51, 3, FALSE )</f>
        <v>Socialization at Dunder Mifflin</v>
      </c>
      <c r="I109">
        <v>0.82899999999999996</v>
      </c>
      <c r="J109">
        <v>0</v>
      </c>
      <c r="K109">
        <v>0.89400000000000002</v>
      </c>
      <c r="L109">
        <v>0.106</v>
      </c>
    </row>
    <row r="110" spans="1:12" x14ac:dyDescent="0.35">
      <c r="A110" t="s">
        <v>10</v>
      </c>
      <c r="B110" t="s">
        <v>274</v>
      </c>
      <c r="C110" t="s">
        <v>275</v>
      </c>
      <c r="D110">
        <v>1</v>
      </c>
      <c r="E110">
        <v>1</v>
      </c>
      <c r="F110" t="s">
        <v>276</v>
      </c>
      <c r="G110" t="str">
        <f>VLOOKUP(F110, Themes!$A$1:$C$51, 2, FALSE )</f>
        <v>Workplace Happenings</v>
      </c>
      <c r="H110" t="str">
        <f>VLOOKUP(F110, Themes!$A$1:$C$51, 3, FALSE )</f>
        <v>Dunder Mifflin Operations &amp; Activities</v>
      </c>
      <c r="I110">
        <v>-0.29599999999999999</v>
      </c>
      <c r="J110">
        <v>6.2E-2</v>
      </c>
      <c r="K110">
        <v>0.93700000000000006</v>
      </c>
      <c r="L110">
        <v>0</v>
      </c>
    </row>
    <row r="111" spans="1:12" x14ac:dyDescent="0.35">
      <c r="A111" t="s">
        <v>10</v>
      </c>
      <c r="B111" t="s">
        <v>277</v>
      </c>
      <c r="C111" t="s">
        <v>278</v>
      </c>
      <c r="D111">
        <v>1</v>
      </c>
      <c r="E111">
        <v>1</v>
      </c>
      <c r="F111" t="s">
        <v>115</v>
      </c>
      <c r="G111" t="str">
        <f>VLOOKUP(F111, Themes!$A$1:$C$51, 2, FALSE )</f>
        <v>Baby Making &amp; Schrute Farms</v>
      </c>
      <c r="H111" t="str">
        <f>VLOOKUP(F111, Themes!$A$1:$C$51, 3, FALSE )</f>
        <v>Family</v>
      </c>
      <c r="I111">
        <v>0.49270000000000003</v>
      </c>
      <c r="J111">
        <v>0</v>
      </c>
      <c r="K111">
        <v>0.61</v>
      </c>
      <c r="L111">
        <v>0.39</v>
      </c>
    </row>
    <row r="112" spans="1:12" x14ac:dyDescent="0.35">
      <c r="A112" t="s">
        <v>10</v>
      </c>
      <c r="B112" t="s">
        <v>279</v>
      </c>
      <c r="C112" t="s">
        <v>280</v>
      </c>
      <c r="D112">
        <v>1</v>
      </c>
      <c r="E112">
        <v>1</v>
      </c>
      <c r="F112" t="s">
        <v>100</v>
      </c>
      <c r="G112" t="str">
        <f>VLOOKUP(F112, Themes!$A$1:$C$51, 2, FALSE )</f>
        <v>Andy's Activities</v>
      </c>
      <c r="H112" t="str">
        <f>VLOOKUP(F112, Themes!$A$1:$C$51, 3, FALSE )</f>
        <v>Character's Activities</v>
      </c>
      <c r="I112">
        <v>0.64859999999999995</v>
      </c>
      <c r="J112">
        <v>0</v>
      </c>
      <c r="K112">
        <v>0.90100000000000002</v>
      </c>
      <c r="L112">
        <v>9.9000000000000005E-2</v>
      </c>
    </row>
    <row r="113" spans="1:12" x14ac:dyDescent="0.35">
      <c r="A113" t="s">
        <v>10</v>
      </c>
      <c r="B113" t="s">
        <v>281</v>
      </c>
      <c r="C113" t="s">
        <v>282</v>
      </c>
      <c r="D113">
        <v>1</v>
      </c>
      <c r="E113">
        <v>1</v>
      </c>
      <c r="F113" t="s">
        <v>195</v>
      </c>
      <c r="G113" t="str">
        <f>VLOOKUP(F113, Themes!$A$1:$C$51, 2, FALSE )</f>
        <v>Kevin's Activities</v>
      </c>
      <c r="H113" t="str">
        <f>VLOOKUP(F113, Themes!$A$1:$C$51, 3, FALSE )</f>
        <v>Character's Activities</v>
      </c>
      <c r="I113">
        <v>0.24909999999999999</v>
      </c>
      <c r="J113">
        <v>9.6000000000000002E-2</v>
      </c>
      <c r="K113">
        <v>0.79800000000000004</v>
      </c>
      <c r="L113">
        <v>0.106</v>
      </c>
    </row>
    <row r="114" spans="1:12" x14ac:dyDescent="0.35">
      <c r="A114" t="s">
        <v>10</v>
      </c>
      <c r="B114" t="s">
        <v>283</v>
      </c>
      <c r="C114" t="s">
        <v>284</v>
      </c>
      <c r="D114">
        <v>1</v>
      </c>
      <c r="E114">
        <v>1</v>
      </c>
      <c r="F114" t="s">
        <v>115</v>
      </c>
      <c r="G114" t="str">
        <f>VLOOKUP(F114, Themes!$A$1:$C$51, 2, FALSE )</f>
        <v>Baby Making &amp; Schrute Farms</v>
      </c>
      <c r="H114" t="str">
        <f>VLOOKUP(F114, Themes!$A$1:$C$51, 3, FALSE )</f>
        <v>Family</v>
      </c>
      <c r="I114">
        <v>-0.3392</v>
      </c>
      <c r="J114">
        <v>8.5000000000000006E-2</v>
      </c>
      <c r="K114">
        <v>0.84499999999999997</v>
      </c>
      <c r="L114">
        <v>7.0999999999999994E-2</v>
      </c>
    </row>
    <row r="115" spans="1:12" x14ac:dyDescent="0.35">
      <c r="A115" t="s">
        <v>86</v>
      </c>
      <c r="B115" t="s">
        <v>285</v>
      </c>
      <c r="C115" t="s">
        <v>286</v>
      </c>
      <c r="D115">
        <v>1</v>
      </c>
      <c r="E115">
        <v>1</v>
      </c>
      <c r="F115" t="s">
        <v>97</v>
      </c>
      <c r="G115" t="str">
        <f>VLOOKUP(F115, Themes!$A$1:$C$51, 2, FALSE )</f>
        <v>Ryan's Activities</v>
      </c>
      <c r="H115" t="str">
        <f>VLOOKUP(F115, Themes!$A$1:$C$51, 3, FALSE )</f>
        <v>Character's Activities</v>
      </c>
      <c r="I115">
        <v>0</v>
      </c>
      <c r="J115">
        <v>0</v>
      </c>
      <c r="K115">
        <v>1</v>
      </c>
      <c r="L115">
        <v>0</v>
      </c>
    </row>
    <row r="116" spans="1:12" x14ac:dyDescent="0.35">
      <c r="A116" t="s">
        <v>86</v>
      </c>
      <c r="B116" t="s">
        <v>287</v>
      </c>
      <c r="C116" t="s">
        <v>288</v>
      </c>
      <c r="D116">
        <v>1</v>
      </c>
      <c r="E116">
        <v>1</v>
      </c>
      <c r="F116" t="s">
        <v>115</v>
      </c>
      <c r="G116" t="str">
        <f>VLOOKUP(F116, Themes!$A$1:$C$51, 2, FALSE )</f>
        <v>Baby Making &amp; Schrute Farms</v>
      </c>
      <c r="H116" t="str">
        <f>VLOOKUP(F116, Themes!$A$1:$C$51, 3, FALSE )</f>
        <v>Family</v>
      </c>
      <c r="I116">
        <v>0.38179999999999997</v>
      </c>
      <c r="J116">
        <v>0</v>
      </c>
      <c r="K116">
        <v>0.874</v>
      </c>
      <c r="L116">
        <v>0.126</v>
      </c>
    </row>
    <row r="117" spans="1:12" x14ac:dyDescent="0.35">
      <c r="A117" t="s">
        <v>86</v>
      </c>
      <c r="B117" t="s">
        <v>289</v>
      </c>
      <c r="C117" t="s">
        <v>290</v>
      </c>
      <c r="D117">
        <v>1</v>
      </c>
      <c r="E117">
        <v>1</v>
      </c>
      <c r="F117" t="s">
        <v>195</v>
      </c>
      <c r="G117" t="str">
        <f>VLOOKUP(F117, Themes!$A$1:$C$51, 2, FALSE )</f>
        <v>Kevin's Activities</v>
      </c>
      <c r="H117" t="str">
        <f>VLOOKUP(F117, Themes!$A$1:$C$51, 3, FALSE )</f>
        <v>Character's Activities</v>
      </c>
      <c r="I117">
        <v>0.27429999999999999</v>
      </c>
      <c r="J117">
        <v>0</v>
      </c>
      <c r="K117">
        <v>0.877</v>
      </c>
      <c r="L117">
        <v>0.123</v>
      </c>
    </row>
    <row r="118" spans="1:12" x14ac:dyDescent="0.35">
      <c r="A118" t="s">
        <v>86</v>
      </c>
      <c r="B118" t="s">
        <v>291</v>
      </c>
      <c r="C118" t="s">
        <v>292</v>
      </c>
      <c r="D118">
        <v>1</v>
      </c>
      <c r="E118">
        <v>1</v>
      </c>
      <c r="F118" t="s">
        <v>61</v>
      </c>
      <c r="G118" t="str">
        <f>VLOOKUP(F118, Themes!$A$1:$C$51, 2, FALSE )</f>
        <v>Dundies and Watching videos</v>
      </c>
      <c r="H118" t="str">
        <f>VLOOKUP(F118, Themes!$A$1:$C$51, 3, FALSE )</f>
        <v>Socialization at Dunder Mifflin</v>
      </c>
      <c r="I118">
        <v>0</v>
      </c>
      <c r="J118">
        <v>0</v>
      </c>
      <c r="K118">
        <v>1</v>
      </c>
      <c r="L118">
        <v>0</v>
      </c>
    </row>
    <row r="119" spans="1:12" x14ac:dyDescent="0.35">
      <c r="A119" t="s">
        <v>10</v>
      </c>
      <c r="B119" t="s">
        <v>293</v>
      </c>
      <c r="C119" t="s">
        <v>294</v>
      </c>
      <c r="D119">
        <v>1</v>
      </c>
      <c r="E119">
        <v>1</v>
      </c>
      <c r="F119" t="s">
        <v>53</v>
      </c>
      <c r="G119" t="str">
        <f>VLOOKUP(F119, Themes!$A$1:$C$51, 2, FALSE )</f>
        <v>Heartbreaks &amp; Jan</v>
      </c>
      <c r="H119" t="str">
        <f>VLOOKUP(F119, Themes!$A$1:$C$51, 3, FALSE )</f>
        <v>Love, Sex, &amp; Relationships</v>
      </c>
      <c r="I119">
        <v>-5.16E-2</v>
      </c>
      <c r="J119">
        <v>0.17299999999999999</v>
      </c>
      <c r="K119">
        <v>0.66</v>
      </c>
      <c r="L119">
        <v>0.16800000000000001</v>
      </c>
    </row>
    <row r="120" spans="1:12" x14ac:dyDescent="0.35">
      <c r="A120" t="s">
        <v>10</v>
      </c>
      <c r="B120" t="s">
        <v>295</v>
      </c>
      <c r="C120" t="s">
        <v>296</v>
      </c>
      <c r="D120">
        <v>1</v>
      </c>
      <c r="E120">
        <v>1</v>
      </c>
      <c r="F120" t="s">
        <v>202</v>
      </c>
      <c r="G120" t="str">
        <f>VLOOKUP(F120, Themes!$A$1:$C$51, 2, FALSE )</f>
        <v>Stanley's Activities</v>
      </c>
      <c r="H120" t="str">
        <f>VLOOKUP(F120, Themes!$A$1:$C$51, 3, FALSE )</f>
        <v>Character's Activities</v>
      </c>
      <c r="I120">
        <v>-0.55740000000000001</v>
      </c>
      <c r="J120">
        <v>0.29499999999999998</v>
      </c>
      <c r="K120">
        <v>0.70499999999999996</v>
      </c>
      <c r="L120">
        <v>0</v>
      </c>
    </row>
    <row r="121" spans="1:12" x14ac:dyDescent="0.35">
      <c r="A121" t="s">
        <v>10</v>
      </c>
      <c r="B121" t="s">
        <v>297</v>
      </c>
      <c r="C121" t="s">
        <v>298</v>
      </c>
      <c r="D121">
        <v>1</v>
      </c>
      <c r="E121">
        <v>1</v>
      </c>
      <c r="F121" t="s">
        <v>70</v>
      </c>
      <c r="G121" t="str">
        <f>VLOOKUP(F121, Themes!$A$1:$C$51, 2, FALSE )</f>
        <v>Recreation</v>
      </c>
      <c r="H121" t="str">
        <f>VLOOKUP(F121, Themes!$A$1:$C$51, 3, FALSE )</f>
        <v>Socialization at Dunder Mifflin</v>
      </c>
      <c r="I121">
        <v>-0.90810000000000002</v>
      </c>
      <c r="J121">
        <v>0.24</v>
      </c>
      <c r="K121">
        <v>0.62</v>
      </c>
      <c r="L121">
        <v>0.14000000000000001</v>
      </c>
    </row>
    <row r="122" spans="1:12" x14ac:dyDescent="0.35">
      <c r="A122" t="s">
        <v>10</v>
      </c>
      <c r="B122" t="s">
        <v>299</v>
      </c>
      <c r="C122" t="s">
        <v>300</v>
      </c>
      <c r="D122">
        <v>1</v>
      </c>
      <c r="E122">
        <v>1</v>
      </c>
      <c r="F122" t="s">
        <v>112</v>
      </c>
      <c r="G122" t="str">
        <f>VLOOKUP(F122, Themes!$A$1:$C$51, 2, FALSE )</f>
        <v>Driving</v>
      </c>
      <c r="H122" t="str">
        <f>VLOOKUP(F122, Themes!$A$1:$C$51, 3, FALSE )</f>
        <v>Transportation &amp; Life Outside Dunder Mifflin</v>
      </c>
      <c r="I122">
        <v>0.42149999999999999</v>
      </c>
      <c r="J122">
        <v>0</v>
      </c>
      <c r="K122">
        <v>0.78100000000000003</v>
      </c>
      <c r="L122">
        <v>0.219</v>
      </c>
    </row>
    <row r="123" spans="1:12" x14ac:dyDescent="0.35">
      <c r="A123" t="s">
        <v>10</v>
      </c>
      <c r="B123" t="s">
        <v>301</v>
      </c>
      <c r="C123" t="s">
        <v>302</v>
      </c>
      <c r="D123">
        <v>1</v>
      </c>
      <c r="E123">
        <v>1</v>
      </c>
      <c r="F123" t="s">
        <v>20</v>
      </c>
      <c r="G123" t="str">
        <f>VLOOKUP(F123, Themes!$A$1:$C$51, 2, FALSE )</f>
        <v>Dunder Mifflin Products</v>
      </c>
      <c r="H123" t="str">
        <f>VLOOKUP(F123, Themes!$A$1:$C$51, 3, FALSE )</f>
        <v>Dunder Mifflin Operations &amp; Activities</v>
      </c>
      <c r="I123">
        <v>0</v>
      </c>
      <c r="J123">
        <v>0</v>
      </c>
      <c r="K123">
        <v>1</v>
      </c>
      <c r="L123">
        <v>0</v>
      </c>
    </row>
    <row r="124" spans="1:12" x14ac:dyDescent="0.35">
      <c r="A124" t="s">
        <v>41</v>
      </c>
      <c r="B124" t="s">
        <v>303</v>
      </c>
      <c r="C124" t="s">
        <v>304</v>
      </c>
      <c r="D124">
        <v>1</v>
      </c>
      <c r="E124">
        <v>1</v>
      </c>
      <c r="F124" t="s">
        <v>20</v>
      </c>
      <c r="G124" t="str">
        <f>VLOOKUP(F124, Themes!$A$1:$C$51, 2, FALSE )</f>
        <v>Dunder Mifflin Products</v>
      </c>
      <c r="H124" t="str">
        <f>VLOOKUP(F124, Themes!$A$1:$C$51, 3, FALSE )</f>
        <v>Dunder Mifflin Operations &amp; Activities</v>
      </c>
      <c r="I124">
        <v>-0.91180000000000005</v>
      </c>
      <c r="J124">
        <v>0.112</v>
      </c>
      <c r="K124">
        <v>0.88800000000000001</v>
      </c>
      <c r="L124">
        <v>0</v>
      </c>
    </row>
    <row r="125" spans="1:12" x14ac:dyDescent="0.35">
      <c r="A125" t="s">
        <v>10</v>
      </c>
      <c r="B125" t="s">
        <v>305</v>
      </c>
      <c r="C125" t="s">
        <v>306</v>
      </c>
      <c r="D125">
        <v>1</v>
      </c>
      <c r="E125">
        <v>1</v>
      </c>
      <c r="F125" t="s">
        <v>91</v>
      </c>
      <c r="G125" t="str">
        <f>VLOOKUP(F125, Themes!$A$1:$C$51, 2, FALSE )</f>
        <v>Phylllis &amp; Angela Activities</v>
      </c>
      <c r="H125" t="str">
        <f>VLOOKUP(F125, Themes!$A$1:$C$51, 3, FALSE )</f>
        <v>Character's Activities</v>
      </c>
      <c r="I125">
        <v>0.68079999999999996</v>
      </c>
      <c r="J125">
        <v>0.13100000000000001</v>
      </c>
      <c r="K125">
        <v>0.51600000000000001</v>
      </c>
      <c r="L125">
        <v>0.35299999999999998</v>
      </c>
    </row>
    <row r="126" spans="1:12" x14ac:dyDescent="0.35">
      <c r="A126" t="s">
        <v>10</v>
      </c>
      <c r="B126" t="s">
        <v>307</v>
      </c>
      <c r="C126" t="s">
        <v>308</v>
      </c>
      <c r="D126">
        <v>1</v>
      </c>
      <c r="E126">
        <v>2</v>
      </c>
      <c r="F126" t="s">
        <v>233</v>
      </c>
      <c r="G126" t="str">
        <f>VLOOKUP(F126, Themes!$A$1:$C$51, 2, FALSE )</f>
        <v>Oscar &amp; David Wallace</v>
      </c>
      <c r="H126" t="str">
        <f>VLOOKUP(F126, Themes!$A$1:$C$51, 3, FALSE )</f>
        <v>Character's Activities</v>
      </c>
      <c r="I126">
        <v>0.70030000000000003</v>
      </c>
      <c r="J126">
        <v>0</v>
      </c>
      <c r="K126">
        <v>0.60799999999999998</v>
      </c>
      <c r="L126">
        <v>0.39200000000000002</v>
      </c>
    </row>
    <row r="127" spans="1:12" x14ac:dyDescent="0.35">
      <c r="A127" t="s">
        <v>10</v>
      </c>
      <c r="B127" t="s">
        <v>309</v>
      </c>
      <c r="C127" t="s">
        <v>310</v>
      </c>
      <c r="D127">
        <v>1</v>
      </c>
      <c r="E127">
        <v>2</v>
      </c>
      <c r="F127" t="s">
        <v>34</v>
      </c>
      <c r="G127" t="str">
        <f>VLOOKUP(F127, Themes!$A$1:$C$51, 2, FALSE )</f>
        <v>Dunder Mifflin Corporate Affairs</v>
      </c>
      <c r="H127" t="str">
        <f>VLOOKUP(F127, Themes!$A$1:$C$51, 3, FALSE )</f>
        <v>Dunder Mifflin Politics</v>
      </c>
      <c r="I127">
        <v>0.62450000000000006</v>
      </c>
      <c r="J127">
        <v>3.1E-2</v>
      </c>
      <c r="K127">
        <v>0.88600000000000001</v>
      </c>
      <c r="L127">
        <v>8.2000000000000003E-2</v>
      </c>
    </row>
    <row r="128" spans="1:12" x14ac:dyDescent="0.35">
      <c r="A128" t="s">
        <v>14</v>
      </c>
      <c r="B128" t="s">
        <v>311</v>
      </c>
      <c r="C128" t="s">
        <v>312</v>
      </c>
      <c r="D128">
        <v>1</v>
      </c>
      <c r="E128">
        <v>2</v>
      </c>
      <c r="F128" t="s">
        <v>53</v>
      </c>
      <c r="G128" t="str">
        <f>VLOOKUP(F128, Themes!$A$1:$C$51, 2, FALSE )</f>
        <v>Heartbreaks &amp; Jan</v>
      </c>
      <c r="H128" t="str">
        <f>VLOOKUP(F128, Themes!$A$1:$C$51, 3, FALSE )</f>
        <v>Love, Sex, &amp; Relationships</v>
      </c>
      <c r="I128">
        <v>-0.39389999999999997</v>
      </c>
      <c r="J128">
        <v>9.7000000000000003E-2</v>
      </c>
      <c r="K128">
        <v>0.85899999999999999</v>
      </c>
      <c r="L128">
        <v>4.3999999999999997E-2</v>
      </c>
    </row>
    <row r="129" spans="1:12" x14ac:dyDescent="0.35">
      <c r="A129" t="s">
        <v>41</v>
      </c>
      <c r="B129" t="s">
        <v>313</v>
      </c>
      <c r="C129" t="s">
        <v>314</v>
      </c>
      <c r="D129">
        <v>1</v>
      </c>
      <c r="E129">
        <v>2</v>
      </c>
      <c r="F129" t="s">
        <v>209</v>
      </c>
      <c r="G129" t="str">
        <f>VLOOKUP(F129, Themes!$A$1:$C$51, 2, FALSE )</f>
        <v>Financial Activities</v>
      </c>
      <c r="H129" t="str">
        <f>VLOOKUP(F129, Themes!$A$1:$C$51, 3, FALSE )</f>
        <v>Dunder Mifflin Operations &amp; Activities</v>
      </c>
      <c r="I129">
        <v>0.40189999999999998</v>
      </c>
      <c r="J129">
        <v>0</v>
      </c>
      <c r="K129">
        <v>0.78700000000000003</v>
      </c>
      <c r="L129">
        <v>0.21299999999999999</v>
      </c>
    </row>
    <row r="130" spans="1:12" x14ac:dyDescent="0.35">
      <c r="A130" t="s">
        <v>14</v>
      </c>
      <c r="B130" t="s">
        <v>315</v>
      </c>
      <c r="C130" t="s">
        <v>316</v>
      </c>
      <c r="D130">
        <v>1</v>
      </c>
      <c r="E130">
        <v>2</v>
      </c>
      <c r="F130" t="s">
        <v>26</v>
      </c>
      <c r="G130" t="str">
        <f>VLOOKUP(F130, Themes!$A$1:$C$51, 2, FALSE )</f>
        <v>Employee Status</v>
      </c>
      <c r="H130" t="str">
        <f>VLOOKUP(F130, Themes!$A$1:$C$51, 3, FALSE )</f>
        <v>Dunder Mifflin Politics</v>
      </c>
      <c r="I130">
        <v>0.89880000000000004</v>
      </c>
      <c r="J130">
        <v>2.9000000000000001E-2</v>
      </c>
      <c r="K130">
        <v>0.70299999999999996</v>
      </c>
      <c r="L130">
        <v>0.26900000000000002</v>
      </c>
    </row>
    <row r="131" spans="1:12" x14ac:dyDescent="0.35">
      <c r="A131" t="s">
        <v>14</v>
      </c>
      <c r="B131" t="s">
        <v>317</v>
      </c>
      <c r="C131" t="s">
        <v>318</v>
      </c>
      <c r="D131">
        <v>1</v>
      </c>
      <c r="E131">
        <v>2</v>
      </c>
      <c r="F131" t="s">
        <v>31</v>
      </c>
      <c r="G131" t="str">
        <f>VLOOKUP(F131, Themes!$A$1:$C$51, 2, FALSE )</f>
        <v>Time Spent</v>
      </c>
      <c r="H131" t="str">
        <f>VLOOKUP(F131, Themes!$A$1:$C$51, 3, FALSE )</f>
        <v>Dunder Mifflin Operations &amp; Activities</v>
      </c>
      <c r="I131">
        <v>0.84460000000000002</v>
      </c>
      <c r="J131">
        <v>3.7999999999999999E-2</v>
      </c>
      <c r="K131">
        <v>0.84499999999999997</v>
      </c>
      <c r="L131">
        <v>0.11799999999999999</v>
      </c>
    </row>
    <row r="132" spans="1:12" x14ac:dyDescent="0.35">
      <c r="A132" t="s">
        <v>58</v>
      </c>
      <c r="B132" t="s">
        <v>319</v>
      </c>
      <c r="C132" t="s">
        <v>320</v>
      </c>
      <c r="D132">
        <v>1</v>
      </c>
      <c r="E132">
        <v>2</v>
      </c>
      <c r="F132" t="s">
        <v>23</v>
      </c>
      <c r="G132" t="str">
        <f>VLOOKUP(F132, Themes!$A$1:$C$51, 2, FALSE )</f>
        <v>Pam's Activities</v>
      </c>
      <c r="H132" t="str">
        <f>VLOOKUP(F132, Themes!$A$1:$C$51, 3, FALSE )</f>
        <v>Character's Activities</v>
      </c>
      <c r="I132">
        <v>0</v>
      </c>
      <c r="J132">
        <v>0</v>
      </c>
      <c r="K132">
        <v>1</v>
      </c>
      <c r="L132">
        <v>0</v>
      </c>
    </row>
    <row r="133" spans="1:12" x14ac:dyDescent="0.35">
      <c r="A133" t="s">
        <v>58</v>
      </c>
      <c r="B133" t="s">
        <v>321</v>
      </c>
      <c r="C133" t="s">
        <v>322</v>
      </c>
      <c r="D133">
        <v>1</v>
      </c>
      <c r="E133">
        <v>2</v>
      </c>
      <c r="F133" t="s">
        <v>177</v>
      </c>
      <c r="G133" t="str">
        <f>VLOOKUP(F133, Themes!$A$1:$C$51, 2, FALSE )</f>
        <v>Writing, Drawings, Pictures, etc</v>
      </c>
      <c r="H133" t="str">
        <f>VLOOKUP(F133, Themes!$A$1:$C$51, 3, FALSE )</f>
        <v>Dunder Mifflin Operations &amp; Activities</v>
      </c>
      <c r="I133">
        <v>0.36120000000000002</v>
      </c>
      <c r="J133">
        <v>0</v>
      </c>
      <c r="K133">
        <v>0.81499999999999995</v>
      </c>
      <c r="L133">
        <v>0.185</v>
      </c>
    </row>
    <row r="134" spans="1:12" x14ac:dyDescent="0.35">
      <c r="A134" t="s">
        <v>10</v>
      </c>
      <c r="B134" t="s">
        <v>323</v>
      </c>
      <c r="C134" t="s">
        <v>324</v>
      </c>
      <c r="D134">
        <v>1</v>
      </c>
      <c r="E134">
        <v>2</v>
      </c>
      <c r="F134" t="s">
        <v>325</v>
      </c>
      <c r="G134" t="str">
        <f>VLOOKUP(F134, Themes!$A$1:$C$51, 2, FALSE )</f>
        <v>Gender Roles</v>
      </c>
      <c r="H134" t="str">
        <f>VLOOKUP(F134, Themes!$A$1:$C$51, 3, FALSE )</f>
        <v>Social Issues &amp; Miscellaneous</v>
      </c>
      <c r="I134">
        <v>0</v>
      </c>
      <c r="J134">
        <v>0</v>
      </c>
      <c r="K134">
        <v>1</v>
      </c>
      <c r="L134">
        <v>0</v>
      </c>
    </row>
    <row r="135" spans="1:12" x14ac:dyDescent="0.35">
      <c r="A135" t="s">
        <v>10</v>
      </c>
      <c r="B135" t="s">
        <v>326</v>
      </c>
      <c r="C135" t="s">
        <v>327</v>
      </c>
      <c r="D135">
        <v>1</v>
      </c>
      <c r="E135">
        <v>2</v>
      </c>
      <c r="F135" t="s">
        <v>150</v>
      </c>
      <c r="G135" t="str">
        <f>VLOOKUP(F135, Themes!$A$1:$C$51, 2, FALSE )</f>
        <v>Parenting Issues</v>
      </c>
      <c r="H135" t="str">
        <f>VLOOKUP(F135, Themes!$A$1:$C$51, 3, FALSE )</f>
        <v>Family</v>
      </c>
      <c r="I135">
        <v>0.44040000000000001</v>
      </c>
      <c r="J135">
        <v>0</v>
      </c>
      <c r="K135">
        <v>0.70699999999999996</v>
      </c>
      <c r="L135">
        <v>0.29299999999999998</v>
      </c>
    </row>
    <row r="136" spans="1:12" x14ac:dyDescent="0.35">
      <c r="A136" t="s">
        <v>10</v>
      </c>
      <c r="B136" t="s">
        <v>328</v>
      </c>
      <c r="C136" t="s">
        <v>329</v>
      </c>
      <c r="D136">
        <v>1</v>
      </c>
      <c r="E136">
        <v>2</v>
      </c>
      <c r="F136" t="s">
        <v>233</v>
      </c>
      <c r="G136" t="str">
        <f>VLOOKUP(F136, Themes!$A$1:$C$51, 2, FALSE )</f>
        <v>Oscar &amp; David Wallace</v>
      </c>
      <c r="H136" t="str">
        <f>VLOOKUP(F136, Themes!$A$1:$C$51, 3, FALSE )</f>
        <v>Character's Activities</v>
      </c>
      <c r="I136">
        <v>0.6996</v>
      </c>
      <c r="J136">
        <v>0</v>
      </c>
      <c r="K136">
        <v>0.69199999999999995</v>
      </c>
      <c r="L136">
        <v>0.308</v>
      </c>
    </row>
    <row r="137" spans="1:12" x14ac:dyDescent="0.35">
      <c r="A137" t="s">
        <v>10</v>
      </c>
      <c r="B137" t="s">
        <v>330</v>
      </c>
      <c r="C137" t="s">
        <v>331</v>
      </c>
      <c r="D137">
        <v>1</v>
      </c>
      <c r="E137">
        <v>2</v>
      </c>
      <c r="F137" t="s">
        <v>67</v>
      </c>
      <c r="G137" t="str">
        <f>VLOOKUP(F137, Themes!$A$1:$C$51, 2, FALSE )</f>
        <v>Initiatives &amp; Operations at Dunder Mifflin</v>
      </c>
      <c r="H137" t="str">
        <f>VLOOKUP(F137, Themes!$A$1:$C$51, 3, FALSE )</f>
        <v>Dunder Mifflin Operations &amp; Activities</v>
      </c>
      <c r="I137">
        <v>0</v>
      </c>
      <c r="J137">
        <v>0</v>
      </c>
      <c r="K137">
        <v>1</v>
      </c>
      <c r="L137">
        <v>0</v>
      </c>
    </row>
    <row r="138" spans="1:12" x14ac:dyDescent="0.35">
      <c r="A138" t="s">
        <v>10</v>
      </c>
      <c r="B138" t="s">
        <v>332</v>
      </c>
      <c r="C138" t="s">
        <v>333</v>
      </c>
      <c r="D138">
        <v>1</v>
      </c>
      <c r="E138">
        <v>2</v>
      </c>
      <c r="F138" t="s">
        <v>67</v>
      </c>
      <c r="G138" t="str">
        <f>VLOOKUP(F138, Themes!$A$1:$C$51, 2, FALSE )</f>
        <v>Initiatives &amp; Operations at Dunder Mifflin</v>
      </c>
      <c r="H138" t="str">
        <f>VLOOKUP(F138, Themes!$A$1:$C$51, 3, FALSE )</f>
        <v>Dunder Mifflin Operations &amp; Activities</v>
      </c>
      <c r="I138">
        <v>0.52669999999999995</v>
      </c>
      <c r="J138">
        <v>0</v>
      </c>
      <c r="K138">
        <v>0.79400000000000004</v>
      </c>
      <c r="L138">
        <v>0.20599999999999999</v>
      </c>
    </row>
    <row r="139" spans="1:12" x14ac:dyDescent="0.35">
      <c r="A139" t="s">
        <v>14</v>
      </c>
      <c r="B139" t="s">
        <v>334</v>
      </c>
      <c r="C139" t="s">
        <v>335</v>
      </c>
      <c r="D139">
        <v>1</v>
      </c>
      <c r="E139">
        <v>2</v>
      </c>
      <c r="F139" t="s">
        <v>164</v>
      </c>
      <c r="G139" t="str">
        <f>VLOOKUP(F139, Themes!$A$1:$C$51, 2, FALSE )</f>
        <v>Angela's Activities</v>
      </c>
      <c r="H139" t="str">
        <f>VLOOKUP(F139, Themes!$A$1:$C$51, 3, FALSE )</f>
        <v>Character's Activities</v>
      </c>
      <c r="I139">
        <v>0.5423</v>
      </c>
      <c r="J139">
        <v>0</v>
      </c>
      <c r="K139">
        <v>0.4</v>
      </c>
      <c r="L139">
        <v>0.6</v>
      </c>
    </row>
    <row r="140" spans="1:12" x14ac:dyDescent="0.35">
      <c r="A140" t="s">
        <v>10</v>
      </c>
      <c r="B140" t="s">
        <v>336</v>
      </c>
      <c r="C140" t="s">
        <v>337</v>
      </c>
      <c r="D140">
        <v>1</v>
      </c>
      <c r="E140">
        <v>2</v>
      </c>
      <c r="F140" t="s">
        <v>34</v>
      </c>
      <c r="G140" t="str">
        <f>VLOOKUP(F140, Themes!$A$1:$C$51, 2, FALSE )</f>
        <v>Dunder Mifflin Corporate Affairs</v>
      </c>
      <c r="H140" t="str">
        <f>VLOOKUP(F140, Themes!$A$1:$C$51, 3, FALSE )</f>
        <v>Dunder Mifflin Politics</v>
      </c>
      <c r="I140">
        <v>0.40189999999999998</v>
      </c>
      <c r="J140">
        <v>0</v>
      </c>
      <c r="K140">
        <v>0.78700000000000003</v>
      </c>
      <c r="L140">
        <v>0.21299999999999999</v>
      </c>
    </row>
    <row r="141" spans="1:12" x14ac:dyDescent="0.35">
      <c r="A141" t="s">
        <v>14</v>
      </c>
      <c r="B141" t="s">
        <v>338</v>
      </c>
      <c r="C141" t="s">
        <v>339</v>
      </c>
      <c r="D141">
        <v>1</v>
      </c>
      <c r="E141">
        <v>2</v>
      </c>
      <c r="F141" t="s">
        <v>23</v>
      </c>
      <c r="G141" t="str">
        <f>VLOOKUP(F141, Themes!$A$1:$C$51, 2, FALSE )</f>
        <v>Pam's Activities</v>
      </c>
      <c r="H141" t="str">
        <f>VLOOKUP(F141, Themes!$A$1:$C$51, 3, FALSE )</f>
        <v>Character's Activities</v>
      </c>
      <c r="I141">
        <v>0.29599999999999999</v>
      </c>
      <c r="J141">
        <v>6.9000000000000006E-2</v>
      </c>
      <c r="K141">
        <v>0.79800000000000004</v>
      </c>
      <c r="L141">
        <v>0.13300000000000001</v>
      </c>
    </row>
    <row r="142" spans="1:12" x14ac:dyDescent="0.35">
      <c r="A142" t="s">
        <v>10</v>
      </c>
      <c r="B142" t="s">
        <v>340</v>
      </c>
      <c r="C142" t="s">
        <v>341</v>
      </c>
      <c r="D142">
        <v>1</v>
      </c>
      <c r="E142">
        <v>2</v>
      </c>
      <c r="F142" t="s">
        <v>177</v>
      </c>
      <c r="G142" t="str">
        <f>VLOOKUP(F142, Themes!$A$1:$C$51, 2, FALSE )</f>
        <v>Writing, Drawings, Pictures, etc</v>
      </c>
      <c r="H142" t="str">
        <f>VLOOKUP(F142, Themes!$A$1:$C$51, 3, FALSE )</f>
        <v>Dunder Mifflin Operations &amp; Activities</v>
      </c>
      <c r="I142">
        <v>0</v>
      </c>
      <c r="J142">
        <v>0</v>
      </c>
      <c r="K142">
        <v>1</v>
      </c>
      <c r="L142">
        <v>0</v>
      </c>
    </row>
    <row r="143" spans="1:12" x14ac:dyDescent="0.35">
      <c r="A143" t="s">
        <v>10</v>
      </c>
      <c r="B143" t="s">
        <v>342</v>
      </c>
      <c r="C143" t="s">
        <v>343</v>
      </c>
      <c r="D143">
        <v>1</v>
      </c>
      <c r="E143">
        <v>2</v>
      </c>
      <c r="F143" t="s">
        <v>195</v>
      </c>
      <c r="G143" t="str">
        <f>VLOOKUP(F143, Themes!$A$1:$C$51, 2, FALSE )</f>
        <v>Kevin's Activities</v>
      </c>
      <c r="H143" t="str">
        <f>VLOOKUP(F143, Themes!$A$1:$C$51, 3, FALSE )</f>
        <v>Character's Activities</v>
      </c>
      <c r="I143">
        <v>0</v>
      </c>
      <c r="J143">
        <v>0</v>
      </c>
      <c r="K143">
        <v>1</v>
      </c>
      <c r="L143">
        <v>0</v>
      </c>
    </row>
    <row r="144" spans="1:12" x14ac:dyDescent="0.35">
      <c r="A144" t="s">
        <v>10</v>
      </c>
      <c r="B144" t="s">
        <v>344</v>
      </c>
      <c r="C144" t="s">
        <v>345</v>
      </c>
      <c r="D144">
        <v>1</v>
      </c>
      <c r="E144">
        <v>2</v>
      </c>
      <c r="F144" t="s">
        <v>140</v>
      </c>
      <c r="G144" t="str">
        <f>VLOOKUP(F144, Themes!$A$1:$C$51, 2, FALSE )</f>
        <v>Celebrations</v>
      </c>
      <c r="H144" t="str">
        <f>VLOOKUP(F144, Themes!$A$1:$C$51, 3, FALSE )</f>
        <v>Socialization at Dunder Mifflin</v>
      </c>
      <c r="I144">
        <v>0.89080000000000004</v>
      </c>
      <c r="J144">
        <v>0</v>
      </c>
      <c r="K144">
        <v>0.36199999999999999</v>
      </c>
      <c r="L144">
        <v>0.63800000000000001</v>
      </c>
    </row>
    <row r="145" spans="1:12" x14ac:dyDescent="0.35">
      <c r="A145" t="s">
        <v>10</v>
      </c>
      <c r="B145" t="s">
        <v>346</v>
      </c>
      <c r="C145" t="s">
        <v>347</v>
      </c>
      <c r="D145">
        <v>1</v>
      </c>
      <c r="E145">
        <v>2</v>
      </c>
      <c r="F145" t="s">
        <v>195</v>
      </c>
      <c r="G145" t="str">
        <f>VLOOKUP(F145, Themes!$A$1:$C$51, 2, FALSE )</f>
        <v>Kevin's Activities</v>
      </c>
      <c r="H145" t="str">
        <f>VLOOKUP(F145, Themes!$A$1:$C$51, 3, FALSE )</f>
        <v>Character's Activities</v>
      </c>
      <c r="I145">
        <v>0.42149999999999999</v>
      </c>
      <c r="J145">
        <v>0</v>
      </c>
      <c r="K145">
        <v>0.91500000000000004</v>
      </c>
      <c r="L145">
        <v>8.5000000000000006E-2</v>
      </c>
    </row>
    <row r="146" spans="1:12" x14ac:dyDescent="0.35">
      <c r="A146" t="s">
        <v>10</v>
      </c>
      <c r="B146" t="s">
        <v>348</v>
      </c>
      <c r="C146" t="s">
        <v>349</v>
      </c>
      <c r="D146">
        <v>1</v>
      </c>
      <c r="E146">
        <v>2</v>
      </c>
      <c r="F146" t="s">
        <v>112</v>
      </c>
      <c r="G146" t="str">
        <f>VLOOKUP(F146, Themes!$A$1:$C$51, 2, FALSE )</f>
        <v>Driving</v>
      </c>
      <c r="H146" t="str">
        <f>VLOOKUP(F146, Themes!$A$1:$C$51, 3, FALSE )</f>
        <v>Transportation &amp; Life Outside Dunder Mifflin</v>
      </c>
      <c r="I146">
        <v>0</v>
      </c>
      <c r="J146">
        <v>0</v>
      </c>
      <c r="K146">
        <v>1</v>
      </c>
      <c r="L146">
        <v>0</v>
      </c>
    </row>
    <row r="147" spans="1:12" x14ac:dyDescent="0.35">
      <c r="A147" t="s">
        <v>41</v>
      </c>
      <c r="B147" t="s">
        <v>350</v>
      </c>
      <c r="C147" t="s">
        <v>351</v>
      </c>
      <c r="D147">
        <v>1</v>
      </c>
      <c r="E147">
        <v>2</v>
      </c>
      <c r="F147" t="s">
        <v>129</v>
      </c>
      <c r="G147" t="str">
        <f>VLOOKUP(F147, Themes!$A$1:$C$51, 2, FALSE )</f>
        <v>Water Cooler Talk</v>
      </c>
      <c r="H147" t="str">
        <f>VLOOKUP(F147, Themes!$A$1:$C$51, 3, FALSE )</f>
        <v>Social Issues &amp; Miscellaneous</v>
      </c>
      <c r="I147">
        <v>0</v>
      </c>
      <c r="J147">
        <v>0</v>
      </c>
      <c r="K147">
        <v>1</v>
      </c>
      <c r="L147">
        <v>0</v>
      </c>
    </row>
    <row r="148" spans="1:12" x14ac:dyDescent="0.35">
      <c r="A148" t="s">
        <v>41</v>
      </c>
      <c r="B148" t="s">
        <v>352</v>
      </c>
      <c r="C148" t="s">
        <v>353</v>
      </c>
      <c r="D148">
        <v>1</v>
      </c>
      <c r="E148">
        <v>2</v>
      </c>
      <c r="F148" t="s">
        <v>195</v>
      </c>
      <c r="G148" t="str">
        <f>VLOOKUP(F148, Themes!$A$1:$C$51, 2, FALSE )</f>
        <v>Kevin's Activities</v>
      </c>
      <c r="H148" t="str">
        <f>VLOOKUP(F148, Themes!$A$1:$C$51, 3, FALSE )</f>
        <v>Character's Activities</v>
      </c>
      <c r="I148">
        <v>-7.7200000000000005E-2</v>
      </c>
      <c r="J148">
        <v>6.4000000000000001E-2</v>
      </c>
      <c r="K148">
        <v>0.93600000000000005</v>
      </c>
      <c r="L148">
        <v>0</v>
      </c>
    </row>
    <row r="149" spans="1:12" x14ac:dyDescent="0.35">
      <c r="A149" t="s">
        <v>10</v>
      </c>
      <c r="B149" t="s">
        <v>354</v>
      </c>
      <c r="C149" t="s">
        <v>355</v>
      </c>
      <c r="D149">
        <v>1</v>
      </c>
      <c r="E149">
        <v>2</v>
      </c>
      <c r="F149" t="s">
        <v>202</v>
      </c>
      <c r="G149" t="str">
        <f>VLOOKUP(F149, Themes!$A$1:$C$51, 2, FALSE )</f>
        <v>Stanley's Activities</v>
      </c>
      <c r="H149" t="str">
        <f>VLOOKUP(F149, Themes!$A$1:$C$51, 3, FALSE )</f>
        <v>Character's Activities</v>
      </c>
      <c r="I149">
        <v>-0.29599999999999999</v>
      </c>
      <c r="J149">
        <v>0.23899999999999999</v>
      </c>
      <c r="K149">
        <v>0.76100000000000001</v>
      </c>
      <c r="L149">
        <v>0</v>
      </c>
    </row>
    <row r="150" spans="1:12" x14ac:dyDescent="0.35">
      <c r="A150" t="s">
        <v>10</v>
      </c>
      <c r="B150" t="s">
        <v>356</v>
      </c>
      <c r="C150" t="s">
        <v>357</v>
      </c>
      <c r="D150">
        <v>1</v>
      </c>
      <c r="E150">
        <v>2</v>
      </c>
      <c r="F150" t="s">
        <v>358</v>
      </c>
      <c r="G150" t="str">
        <f>VLOOKUP(F150, Themes!$A$1:$C$51, 2, FALSE )</f>
        <v>Workplace Happenings</v>
      </c>
      <c r="H150" t="str">
        <f>VLOOKUP(F150, Themes!$A$1:$C$51, 3, FALSE )</f>
        <v>Dunder Mifflin Operations &amp; Activities</v>
      </c>
      <c r="I150">
        <v>0</v>
      </c>
      <c r="J150">
        <v>0</v>
      </c>
      <c r="K150">
        <v>1</v>
      </c>
      <c r="L150">
        <v>0</v>
      </c>
    </row>
    <row r="151" spans="1:12" x14ac:dyDescent="0.35">
      <c r="A151" t="s">
        <v>10</v>
      </c>
      <c r="B151" t="s">
        <v>359</v>
      </c>
      <c r="C151" t="s">
        <v>360</v>
      </c>
      <c r="D151">
        <v>1</v>
      </c>
      <c r="E151">
        <v>2</v>
      </c>
      <c r="F151" t="s">
        <v>124</v>
      </c>
      <c r="G151" t="str">
        <f>VLOOKUP(F151, Themes!$A$1:$C$51, 2, FALSE )</f>
        <v>HR Complaints</v>
      </c>
      <c r="H151" t="str">
        <f>VLOOKUP(F151, Themes!$A$1:$C$51, 3, FALSE )</f>
        <v>Dunder Mifflin Politics</v>
      </c>
      <c r="I151">
        <v>0.5514</v>
      </c>
      <c r="J151">
        <v>4.4999999999999998E-2</v>
      </c>
      <c r="K151">
        <v>0.83699999999999997</v>
      </c>
      <c r="L151">
        <v>0.11799999999999999</v>
      </c>
    </row>
    <row r="152" spans="1:12" x14ac:dyDescent="0.35">
      <c r="A152" t="s">
        <v>10</v>
      </c>
      <c r="B152" t="s">
        <v>361</v>
      </c>
      <c r="C152" t="s">
        <v>362</v>
      </c>
      <c r="D152">
        <v>1</v>
      </c>
      <c r="E152">
        <v>2</v>
      </c>
      <c r="F152" t="s">
        <v>202</v>
      </c>
      <c r="G152" t="str">
        <f>VLOOKUP(F152, Themes!$A$1:$C$51, 2, FALSE )</f>
        <v>Stanley's Activities</v>
      </c>
      <c r="H152" t="str">
        <f>VLOOKUP(F152, Themes!$A$1:$C$51, 3, FALSE )</f>
        <v>Character's Activities</v>
      </c>
      <c r="I152">
        <v>0.59940000000000004</v>
      </c>
      <c r="J152">
        <v>0</v>
      </c>
      <c r="K152">
        <v>0.754</v>
      </c>
      <c r="L152">
        <v>0.246</v>
      </c>
    </row>
    <row r="153" spans="1:12" x14ac:dyDescent="0.35">
      <c r="A153" t="s">
        <v>10</v>
      </c>
      <c r="B153" t="s">
        <v>363</v>
      </c>
      <c r="C153" t="s">
        <v>364</v>
      </c>
      <c r="D153">
        <v>1</v>
      </c>
      <c r="E153">
        <v>2</v>
      </c>
      <c r="F153" t="s">
        <v>67</v>
      </c>
      <c r="G153" t="str">
        <f>VLOOKUP(F153, Themes!$A$1:$C$51, 2, FALSE )</f>
        <v>Initiatives &amp; Operations at Dunder Mifflin</v>
      </c>
      <c r="H153" t="str">
        <f>VLOOKUP(F153, Themes!$A$1:$C$51, 3, FALSE )</f>
        <v>Dunder Mifflin Operations &amp; Activities</v>
      </c>
      <c r="I153">
        <v>0.34</v>
      </c>
      <c r="J153">
        <v>0</v>
      </c>
      <c r="K153">
        <v>0.67600000000000005</v>
      </c>
      <c r="L153">
        <v>0.32400000000000001</v>
      </c>
    </row>
    <row r="154" spans="1:12" x14ac:dyDescent="0.35">
      <c r="A154" t="s">
        <v>10</v>
      </c>
      <c r="B154" t="s">
        <v>365</v>
      </c>
      <c r="C154" t="s">
        <v>366</v>
      </c>
      <c r="D154">
        <v>1</v>
      </c>
      <c r="E154">
        <v>2</v>
      </c>
      <c r="F154" t="s">
        <v>367</v>
      </c>
      <c r="G154" t="str">
        <f>VLOOKUP(F154, Themes!$A$1:$C$51, 2, FALSE )</f>
        <v>Office Praise for Work</v>
      </c>
      <c r="H154" t="str">
        <f>VLOOKUP(F154, Themes!$A$1:$C$51, 3, FALSE )</f>
        <v>Character Relationships with Each Other</v>
      </c>
      <c r="I154">
        <v>0.89570000000000005</v>
      </c>
      <c r="J154">
        <v>0</v>
      </c>
      <c r="K154">
        <v>0.54600000000000004</v>
      </c>
      <c r="L154">
        <v>0.45400000000000001</v>
      </c>
    </row>
    <row r="155" spans="1:12" x14ac:dyDescent="0.35">
      <c r="A155" t="s">
        <v>10</v>
      </c>
      <c r="B155" t="s">
        <v>368</v>
      </c>
      <c r="C155" t="s">
        <v>369</v>
      </c>
      <c r="D155">
        <v>1</v>
      </c>
      <c r="E155">
        <v>2</v>
      </c>
      <c r="F155" t="s">
        <v>64</v>
      </c>
      <c r="G155" t="str">
        <f>VLOOKUP(F155, Themes!$A$1:$C$51, 2, FALSE )</f>
        <v>Outside Work &amp; Transportation</v>
      </c>
      <c r="H155" t="str">
        <f>VLOOKUP(F155, Themes!$A$1:$C$51, 3, FALSE )</f>
        <v>Transportation &amp; Life Outside Dunder Mifflin</v>
      </c>
      <c r="I155">
        <v>0.72629999999999995</v>
      </c>
      <c r="J155">
        <v>5.7000000000000002E-2</v>
      </c>
      <c r="K155">
        <v>0.77300000000000002</v>
      </c>
      <c r="L155">
        <v>0.17</v>
      </c>
    </row>
    <row r="156" spans="1:12" x14ac:dyDescent="0.35">
      <c r="A156" t="s">
        <v>10</v>
      </c>
      <c r="B156" t="s">
        <v>370</v>
      </c>
      <c r="C156" t="s">
        <v>371</v>
      </c>
      <c r="D156">
        <v>1</v>
      </c>
      <c r="E156">
        <v>2</v>
      </c>
      <c r="F156" t="s">
        <v>37</v>
      </c>
      <c r="G156" t="str">
        <f>VLOOKUP(F156, Themes!$A$1:$C$51, 2, FALSE )</f>
        <v>Sexual Behaviours &amp; Weddings</v>
      </c>
      <c r="H156" t="str">
        <f>VLOOKUP(F156, Themes!$A$1:$C$51, 3, FALSE )</f>
        <v>Love, Sex, &amp; Relationships</v>
      </c>
      <c r="I156">
        <v>0.49259999999999998</v>
      </c>
      <c r="J156">
        <v>0</v>
      </c>
      <c r="K156">
        <v>0.68200000000000005</v>
      </c>
      <c r="L156">
        <v>0.318</v>
      </c>
    </row>
    <row r="157" spans="1:12" x14ac:dyDescent="0.35">
      <c r="A157" t="s">
        <v>10</v>
      </c>
      <c r="B157" t="s">
        <v>372</v>
      </c>
      <c r="C157" t="s">
        <v>373</v>
      </c>
      <c r="D157">
        <v>1</v>
      </c>
      <c r="E157">
        <v>2</v>
      </c>
      <c r="F157" t="s">
        <v>44</v>
      </c>
      <c r="G157" t="str">
        <f>VLOOKUP(F157, Themes!$A$1:$C$51, 2, FALSE )</f>
        <v>Showing Appreciation for Others</v>
      </c>
      <c r="H157" t="str">
        <f>VLOOKUP(F157, Themes!$A$1:$C$51, 3, FALSE )</f>
        <v>Character Relationships with Each Other</v>
      </c>
      <c r="I157">
        <v>7.7200000000000005E-2</v>
      </c>
      <c r="J157">
        <v>0</v>
      </c>
      <c r="K157">
        <v>0.84299999999999997</v>
      </c>
      <c r="L157">
        <v>0.157</v>
      </c>
    </row>
    <row r="158" spans="1:12" x14ac:dyDescent="0.35">
      <c r="A158" t="s">
        <v>41</v>
      </c>
      <c r="B158" t="s">
        <v>374</v>
      </c>
      <c r="C158" t="s">
        <v>375</v>
      </c>
      <c r="D158">
        <v>1</v>
      </c>
      <c r="E158">
        <v>2</v>
      </c>
      <c r="F158" t="s">
        <v>202</v>
      </c>
      <c r="G158" t="str">
        <f>VLOOKUP(F158, Themes!$A$1:$C$51, 2, FALSE )</f>
        <v>Stanley's Activities</v>
      </c>
      <c r="H158" t="str">
        <f>VLOOKUP(F158, Themes!$A$1:$C$51, 3, FALSE )</f>
        <v>Character's Activities</v>
      </c>
      <c r="I158">
        <v>0.70960000000000001</v>
      </c>
      <c r="J158">
        <v>6.3E-2</v>
      </c>
      <c r="K158">
        <v>0.60399999999999998</v>
      </c>
      <c r="L158">
        <v>0.33200000000000002</v>
      </c>
    </row>
    <row r="159" spans="1:12" x14ac:dyDescent="0.35">
      <c r="A159" t="s">
        <v>41</v>
      </c>
      <c r="B159" t="s">
        <v>376</v>
      </c>
      <c r="C159" t="s">
        <v>377</v>
      </c>
      <c r="D159">
        <v>1</v>
      </c>
      <c r="E159">
        <v>2</v>
      </c>
      <c r="F159" t="s">
        <v>129</v>
      </c>
      <c r="G159" t="str">
        <f>VLOOKUP(F159, Themes!$A$1:$C$51, 2, FALSE )</f>
        <v>Water Cooler Talk</v>
      </c>
      <c r="H159" t="str">
        <f>VLOOKUP(F159, Themes!$A$1:$C$51, 3, FALSE )</f>
        <v>Social Issues &amp; Miscellaneous</v>
      </c>
      <c r="I159">
        <v>-0.1779</v>
      </c>
      <c r="J159">
        <v>0.38300000000000001</v>
      </c>
      <c r="K159">
        <v>0.27300000000000002</v>
      </c>
      <c r="L159">
        <v>0.34399999999999997</v>
      </c>
    </row>
    <row r="160" spans="1:12" x14ac:dyDescent="0.35">
      <c r="A160" t="s">
        <v>41</v>
      </c>
      <c r="B160" t="s">
        <v>378</v>
      </c>
      <c r="C160" t="s">
        <v>379</v>
      </c>
      <c r="D160">
        <v>1</v>
      </c>
      <c r="E160">
        <v>2</v>
      </c>
      <c r="F160" t="s">
        <v>64</v>
      </c>
      <c r="G160" t="str">
        <f>VLOOKUP(F160, Themes!$A$1:$C$51, 2, FALSE )</f>
        <v>Outside Work &amp; Transportation</v>
      </c>
      <c r="H160" t="str">
        <f>VLOOKUP(F160, Themes!$A$1:$C$51, 3, FALSE )</f>
        <v>Transportation &amp; Life Outside Dunder Mifflin</v>
      </c>
      <c r="I160">
        <v>7.7200000000000005E-2</v>
      </c>
      <c r="J160">
        <v>0.20200000000000001</v>
      </c>
      <c r="K160">
        <v>0.58699999999999997</v>
      </c>
      <c r="L160">
        <v>0.21099999999999999</v>
      </c>
    </row>
    <row r="161" spans="1:12" x14ac:dyDescent="0.35">
      <c r="A161" t="s">
        <v>10</v>
      </c>
      <c r="B161" t="s">
        <v>380</v>
      </c>
      <c r="C161" t="s">
        <v>381</v>
      </c>
      <c r="D161">
        <v>1</v>
      </c>
      <c r="E161">
        <v>2</v>
      </c>
      <c r="F161" t="s">
        <v>70</v>
      </c>
      <c r="G161" t="str">
        <f>VLOOKUP(F161, Themes!$A$1:$C$51, 2, FALSE )</f>
        <v>Recreation</v>
      </c>
      <c r="H161" t="str">
        <f>VLOOKUP(F161, Themes!$A$1:$C$51, 3, FALSE )</f>
        <v>Socialization at Dunder Mifflin</v>
      </c>
      <c r="I161">
        <v>7.7200000000000005E-2</v>
      </c>
      <c r="J161">
        <v>0</v>
      </c>
      <c r="K161">
        <v>0.86</v>
      </c>
      <c r="L161">
        <v>0.14000000000000001</v>
      </c>
    </row>
    <row r="162" spans="1:12" x14ac:dyDescent="0.35">
      <c r="A162" t="s">
        <v>10</v>
      </c>
      <c r="B162" t="s">
        <v>382</v>
      </c>
      <c r="C162" t="s">
        <v>383</v>
      </c>
      <c r="D162">
        <v>1</v>
      </c>
      <c r="E162">
        <v>2</v>
      </c>
      <c r="F162" t="s">
        <v>109</v>
      </c>
      <c r="G162" t="str">
        <f>VLOOKUP(F162, Themes!$A$1:$C$51, 2, FALSE )</f>
        <v>Job Perks</v>
      </c>
      <c r="H162" t="str">
        <f>VLOOKUP(F162, Themes!$A$1:$C$51, 3, FALSE )</f>
        <v>Dunder Mifflin Operations &amp; Activities</v>
      </c>
      <c r="I162">
        <v>0.41220000000000001</v>
      </c>
      <c r="J162">
        <v>0</v>
      </c>
      <c r="K162">
        <v>0.94499999999999995</v>
      </c>
      <c r="L162">
        <v>5.5E-2</v>
      </c>
    </row>
    <row r="163" spans="1:12" x14ac:dyDescent="0.35">
      <c r="A163" t="s">
        <v>10</v>
      </c>
      <c r="B163" t="s">
        <v>384</v>
      </c>
      <c r="C163" t="s">
        <v>385</v>
      </c>
      <c r="D163">
        <v>1</v>
      </c>
      <c r="E163">
        <v>2</v>
      </c>
      <c r="F163" t="s">
        <v>195</v>
      </c>
      <c r="G163" t="str">
        <f>VLOOKUP(F163, Themes!$A$1:$C$51, 2, FALSE )</f>
        <v>Kevin's Activities</v>
      </c>
      <c r="H163" t="str">
        <f>VLOOKUP(F163, Themes!$A$1:$C$51, 3, FALSE )</f>
        <v>Character's Activities</v>
      </c>
      <c r="I163">
        <v>0.55530000000000002</v>
      </c>
      <c r="J163">
        <v>0</v>
      </c>
      <c r="K163">
        <v>0.871</v>
      </c>
      <c r="L163">
        <v>0.129</v>
      </c>
    </row>
    <row r="164" spans="1:12" x14ac:dyDescent="0.35">
      <c r="A164" t="s">
        <v>10</v>
      </c>
      <c r="B164" t="s">
        <v>386</v>
      </c>
      <c r="C164" t="s">
        <v>387</v>
      </c>
      <c r="D164">
        <v>1</v>
      </c>
      <c r="E164">
        <v>2</v>
      </c>
      <c r="F164" t="s">
        <v>64</v>
      </c>
      <c r="G164" t="str">
        <f>VLOOKUP(F164, Themes!$A$1:$C$51, 2, FALSE )</f>
        <v>Outside Work &amp; Transportation</v>
      </c>
      <c r="H164" t="str">
        <f>VLOOKUP(F164, Themes!$A$1:$C$51, 3, FALSE )</f>
        <v>Transportation &amp; Life Outside Dunder Mifflin</v>
      </c>
      <c r="I164">
        <v>0.2732</v>
      </c>
      <c r="J164">
        <v>0</v>
      </c>
      <c r="K164">
        <v>0.81100000000000005</v>
      </c>
      <c r="L164">
        <v>0.189</v>
      </c>
    </row>
    <row r="165" spans="1:12" x14ac:dyDescent="0.35">
      <c r="A165" t="s">
        <v>10</v>
      </c>
      <c r="B165" t="s">
        <v>388</v>
      </c>
      <c r="C165" t="s">
        <v>389</v>
      </c>
      <c r="D165">
        <v>1</v>
      </c>
      <c r="E165">
        <v>2</v>
      </c>
      <c r="F165" t="s">
        <v>186</v>
      </c>
      <c r="G165" t="str">
        <f>VLOOKUP(F165, Themes!$A$1:$C$51, 2, FALSE )</f>
        <v>Food and Eating Habits</v>
      </c>
      <c r="H165" t="str">
        <f>VLOOKUP(F165, Themes!$A$1:$C$51, 3, FALSE )</f>
        <v>Socialization at Dunder Mifflin</v>
      </c>
      <c r="I165">
        <v>0.59940000000000004</v>
      </c>
      <c r="J165">
        <v>0</v>
      </c>
      <c r="K165">
        <v>0.72599999999999998</v>
      </c>
      <c r="L165">
        <v>0.27400000000000002</v>
      </c>
    </row>
    <row r="166" spans="1:12" x14ac:dyDescent="0.35">
      <c r="A166" t="s">
        <v>10</v>
      </c>
      <c r="B166" t="s">
        <v>390</v>
      </c>
      <c r="C166" t="s">
        <v>391</v>
      </c>
      <c r="D166">
        <v>1</v>
      </c>
      <c r="E166">
        <v>2</v>
      </c>
      <c r="F166" t="s">
        <v>161</v>
      </c>
      <c r="G166" t="str">
        <f>VLOOKUP(F166, Themes!$A$1:$C$51, 2, FALSE )</f>
        <v>Uncomfortable Feelings</v>
      </c>
      <c r="H166" t="str">
        <f>VLOOKUP(F166, Themes!$A$1:$C$51, 3, FALSE )</f>
        <v>Character Relationships with Each Other</v>
      </c>
      <c r="I166">
        <v>0.88339999999999996</v>
      </c>
      <c r="J166">
        <v>0.154</v>
      </c>
      <c r="K166">
        <v>0.55600000000000005</v>
      </c>
      <c r="L166">
        <v>0.28999999999999998</v>
      </c>
    </row>
    <row r="167" spans="1:12" x14ac:dyDescent="0.35">
      <c r="A167" t="s">
        <v>14</v>
      </c>
      <c r="B167" t="s">
        <v>392</v>
      </c>
      <c r="C167" t="s">
        <v>393</v>
      </c>
      <c r="D167">
        <v>1</v>
      </c>
      <c r="E167">
        <v>2</v>
      </c>
      <c r="F167" t="s">
        <v>34</v>
      </c>
      <c r="G167" t="str">
        <f>VLOOKUP(F167, Themes!$A$1:$C$51, 2, FALSE )</f>
        <v>Dunder Mifflin Corporate Affairs</v>
      </c>
      <c r="H167" t="str">
        <f>VLOOKUP(F167, Themes!$A$1:$C$51, 3, FALSE )</f>
        <v>Dunder Mifflin Politics</v>
      </c>
      <c r="I167">
        <v>0.7319</v>
      </c>
      <c r="J167">
        <v>0</v>
      </c>
      <c r="K167">
        <v>0.69099999999999995</v>
      </c>
      <c r="L167">
        <v>0.309</v>
      </c>
    </row>
    <row r="168" spans="1:12" x14ac:dyDescent="0.35">
      <c r="A168" t="s">
        <v>10</v>
      </c>
      <c r="B168" t="s">
        <v>394</v>
      </c>
      <c r="C168" t="s">
        <v>395</v>
      </c>
      <c r="D168">
        <v>1</v>
      </c>
      <c r="E168">
        <v>2</v>
      </c>
      <c r="F168" t="s">
        <v>53</v>
      </c>
      <c r="G168" t="str">
        <f>VLOOKUP(F168, Themes!$A$1:$C$51, 2, FALSE )</f>
        <v>Heartbreaks &amp; Jan</v>
      </c>
      <c r="H168" t="str">
        <f>VLOOKUP(F168, Themes!$A$1:$C$51, 3, FALSE )</f>
        <v>Love, Sex, &amp; Relationships</v>
      </c>
      <c r="I168">
        <v>0.93730000000000002</v>
      </c>
      <c r="J168">
        <v>4.1000000000000002E-2</v>
      </c>
      <c r="K168">
        <v>0.83599999999999997</v>
      </c>
      <c r="L168">
        <v>0.123</v>
      </c>
    </row>
    <row r="169" spans="1:12" x14ac:dyDescent="0.35">
      <c r="A169" t="s">
        <v>10</v>
      </c>
      <c r="B169" t="s">
        <v>396</v>
      </c>
      <c r="C169" t="s">
        <v>397</v>
      </c>
      <c r="D169">
        <v>1</v>
      </c>
      <c r="E169">
        <v>2</v>
      </c>
      <c r="F169" t="s">
        <v>64</v>
      </c>
      <c r="G169" t="str">
        <f>VLOOKUP(F169, Themes!$A$1:$C$51, 2, FALSE )</f>
        <v>Outside Work &amp; Transportation</v>
      </c>
      <c r="H169" t="str">
        <f>VLOOKUP(F169, Themes!$A$1:$C$51, 3, FALSE )</f>
        <v>Transportation &amp; Life Outside Dunder Mifflin</v>
      </c>
      <c r="I169">
        <v>0.755</v>
      </c>
      <c r="J169">
        <v>0</v>
      </c>
      <c r="K169">
        <v>0.66800000000000004</v>
      </c>
      <c r="L169">
        <v>0.33200000000000002</v>
      </c>
    </row>
    <row r="170" spans="1:12" x14ac:dyDescent="0.35">
      <c r="A170" t="s">
        <v>10</v>
      </c>
      <c r="B170" t="s">
        <v>398</v>
      </c>
      <c r="C170" t="s">
        <v>399</v>
      </c>
      <c r="D170">
        <v>1</v>
      </c>
      <c r="E170">
        <v>2</v>
      </c>
      <c r="F170" t="s">
        <v>67</v>
      </c>
      <c r="G170" t="str">
        <f>VLOOKUP(F170, Themes!$A$1:$C$51, 2, FALSE )</f>
        <v>Initiatives &amp; Operations at Dunder Mifflin</v>
      </c>
      <c r="H170" t="str">
        <f>VLOOKUP(F170, Themes!$A$1:$C$51, 3, FALSE )</f>
        <v>Dunder Mifflin Operations &amp; Activities</v>
      </c>
      <c r="I170">
        <v>-0.32550000000000001</v>
      </c>
      <c r="J170">
        <v>0.11</v>
      </c>
      <c r="K170">
        <v>0.80400000000000005</v>
      </c>
      <c r="L170">
        <v>8.5000000000000006E-2</v>
      </c>
    </row>
    <row r="171" spans="1:12" x14ac:dyDescent="0.35">
      <c r="A171" t="s">
        <v>10</v>
      </c>
      <c r="B171" t="s">
        <v>400</v>
      </c>
      <c r="C171" t="s">
        <v>401</v>
      </c>
      <c r="D171">
        <v>1</v>
      </c>
      <c r="E171">
        <v>2</v>
      </c>
      <c r="F171" t="s">
        <v>276</v>
      </c>
      <c r="G171" t="str">
        <f>VLOOKUP(F171, Themes!$A$1:$C$51, 2, FALSE )</f>
        <v>Workplace Happenings</v>
      </c>
      <c r="H171" t="str">
        <f>VLOOKUP(F171, Themes!$A$1:$C$51, 3, FALSE )</f>
        <v>Dunder Mifflin Operations &amp; Activities</v>
      </c>
      <c r="I171">
        <v>-0.89219999999999999</v>
      </c>
      <c r="J171">
        <v>0.14099999999999999</v>
      </c>
      <c r="K171">
        <v>0.85899999999999999</v>
      </c>
      <c r="L171">
        <v>0</v>
      </c>
    </row>
    <row r="172" spans="1:12" x14ac:dyDescent="0.35">
      <c r="A172" t="s">
        <v>10</v>
      </c>
      <c r="B172" t="s">
        <v>402</v>
      </c>
      <c r="C172" t="s">
        <v>403</v>
      </c>
      <c r="D172">
        <v>1</v>
      </c>
      <c r="E172">
        <v>2</v>
      </c>
      <c r="F172" t="s">
        <v>13</v>
      </c>
      <c r="G172" t="str">
        <f>VLOOKUP(F172, Themes!$A$1:$C$51, 2, FALSE )</f>
        <v>Jim &amp; Pam Relationship</v>
      </c>
      <c r="H172" t="str">
        <f>VLOOKUP(F172, Themes!$A$1:$C$51, 3, FALSE )</f>
        <v>Love, Sex, &amp; Relationships</v>
      </c>
      <c r="I172">
        <v>0</v>
      </c>
      <c r="J172">
        <v>0</v>
      </c>
      <c r="K172">
        <v>1</v>
      </c>
      <c r="L172">
        <v>0</v>
      </c>
    </row>
    <row r="173" spans="1:12" x14ac:dyDescent="0.35">
      <c r="A173" t="s">
        <v>10</v>
      </c>
      <c r="B173" t="s">
        <v>404</v>
      </c>
      <c r="C173" t="s">
        <v>405</v>
      </c>
      <c r="D173">
        <v>1</v>
      </c>
      <c r="E173">
        <v>2</v>
      </c>
      <c r="F173" t="s">
        <v>31</v>
      </c>
      <c r="G173" t="str">
        <f>VLOOKUP(F173, Themes!$A$1:$C$51, 2, FALSE )</f>
        <v>Time Spent</v>
      </c>
      <c r="H173" t="str">
        <f>VLOOKUP(F173, Themes!$A$1:$C$51, 3, FALSE )</f>
        <v>Dunder Mifflin Operations &amp; Activities</v>
      </c>
      <c r="I173">
        <v>0.21440000000000001</v>
      </c>
      <c r="J173">
        <v>0</v>
      </c>
      <c r="K173">
        <v>0.91100000000000003</v>
      </c>
      <c r="L173">
        <v>8.8999999999999996E-2</v>
      </c>
    </row>
    <row r="174" spans="1:12" x14ac:dyDescent="0.35">
      <c r="A174" t="s">
        <v>10</v>
      </c>
      <c r="B174" t="s">
        <v>406</v>
      </c>
      <c r="C174" t="s">
        <v>407</v>
      </c>
      <c r="D174">
        <v>1</v>
      </c>
      <c r="E174">
        <v>2</v>
      </c>
      <c r="F174" t="s">
        <v>40</v>
      </c>
      <c r="G174" t="str">
        <f>VLOOKUP(F174, Themes!$A$1:$C$51, 2, FALSE )</f>
        <v>Items in Dunder Mifflin</v>
      </c>
      <c r="H174" t="str">
        <f>VLOOKUP(F174, Themes!$A$1:$C$51, 3, FALSE )</f>
        <v>Dunder Mifflin Operations &amp; Activities</v>
      </c>
      <c r="I174">
        <v>0.40189999999999998</v>
      </c>
      <c r="J174">
        <v>0</v>
      </c>
      <c r="K174">
        <v>0.83799999999999997</v>
      </c>
      <c r="L174">
        <v>0.16200000000000001</v>
      </c>
    </row>
    <row r="175" spans="1:12" x14ac:dyDescent="0.35">
      <c r="A175" t="s">
        <v>10</v>
      </c>
      <c r="B175" t="s">
        <v>408</v>
      </c>
      <c r="C175" t="s">
        <v>409</v>
      </c>
      <c r="D175">
        <v>1</v>
      </c>
      <c r="E175">
        <v>2</v>
      </c>
      <c r="F175" t="s">
        <v>26</v>
      </c>
      <c r="G175" t="str">
        <f>VLOOKUP(F175, Themes!$A$1:$C$51, 2, FALSE )</f>
        <v>Employee Status</v>
      </c>
      <c r="H175" t="str">
        <f>VLOOKUP(F175, Themes!$A$1:$C$51, 3, FALSE )</f>
        <v>Dunder Mifflin Politics</v>
      </c>
      <c r="I175">
        <v>0.76370000000000005</v>
      </c>
      <c r="J175">
        <v>1.4E-2</v>
      </c>
      <c r="K175">
        <v>0.84699999999999998</v>
      </c>
      <c r="L175">
        <v>0.13900000000000001</v>
      </c>
    </row>
    <row r="176" spans="1:12" x14ac:dyDescent="0.35">
      <c r="A176" t="s">
        <v>10</v>
      </c>
      <c r="B176" t="s">
        <v>410</v>
      </c>
      <c r="C176" t="s">
        <v>411</v>
      </c>
      <c r="D176">
        <v>1</v>
      </c>
      <c r="E176">
        <v>2</v>
      </c>
      <c r="F176" t="s">
        <v>412</v>
      </c>
      <c r="G176" t="str">
        <f>VLOOKUP(F176, Themes!$A$1:$C$51, 2, FALSE )</f>
        <v>Fun in the Office</v>
      </c>
      <c r="H176" t="str">
        <f>VLOOKUP(F176, Themes!$A$1:$C$51, 3, FALSE )</f>
        <v>Socialization at Dunder Mifflin</v>
      </c>
      <c r="I176">
        <v>-0.4995</v>
      </c>
      <c r="J176">
        <v>0.129</v>
      </c>
      <c r="K176">
        <v>0.82099999999999995</v>
      </c>
      <c r="L176">
        <v>5.0999999999999997E-2</v>
      </c>
    </row>
    <row r="177" spans="1:12" x14ac:dyDescent="0.35">
      <c r="A177" t="s">
        <v>10</v>
      </c>
      <c r="B177" t="s">
        <v>413</v>
      </c>
      <c r="C177" t="s">
        <v>414</v>
      </c>
      <c r="D177">
        <v>1</v>
      </c>
      <c r="E177">
        <v>2</v>
      </c>
      <c r="F177" t="s">
        <v>367</v>
      </c>
      <c r="G177" t="str">
        <f>VLOOKUP(F177, Themes!$A$1:$C$51, 2, FALSE )</f>
        <v>Office Praise for Work</v>
      </c>
      <c r="H177" t="str">
        <f>VLOOKUP(F177, Themes!$A$1:$C$51, 3, FALSE )</f>
        <v>Character Relationships with Each Other</v>
      </c>
      <c r="I177">
        <v>0.872</v>
      </c>
      <c r="J177">
        <v>0</v>
      </c>
      <c r="K177">
        <v>0.54800000000000004</v>
      </c>
      <c r="L177">
        <v>0.45200000000000001</v>
      </c>
    </row>
    <row r="178" spans="1:12" x14ac:dyDescent="0.35">
      <c r="A178" t="s">
        <v>10</v>
      </c>
      <c r="B178" t="s">
        <v>415</v>
      </c>
      <c r="C178" t="s">
        <v>416</v>
      </c>
      <c r="D178">
        <v>1</v>
      </c>
      <c r="E178">
        <v>2</v>
      </c>
      <c r="F178" t="s">
        <v>247</v>
      </c>
      <c r="G178" t="str">
        <f>VLOOKUP(F178, Themes!$A$1:$C$51, 2, FALSE )</f>
        <v>Closing deals</v>
      </c>
      <c r="H178" t="str">
        <f>VLOOKUP(F178, Themes!$A$1:$C$51, 3, FALSE )</f>
        <v>Dunder Mifflin Operations &amp; Activities</v>
      </c>
      <c r="I178">
        <v>-0.4708</v>
      </c>
      <c r="J178">
        <v>0.161</v>
      </c>
      <c r="K178">
        <v>0.83899999999999997</v>
      </c>
      <c r="L178">
        <v>0</v>
      </c>
    </row>
    <row r="179" spans="1:12" x14ac:dyDescent="0.35">
      <c r="A179" t="s">
        <v>10</v>
      </c>
      <c r="B179" t="s">
        <v>417</v>
      </c>
      <c r="C179" t="s">
        <v>418</v>
      </c>
      <c r="D179">
        <v>1</v>
      </c>
      <c r="E179">
        <v>2</v>
      </c>
      <c r="F179" t="s">
        <v>23</v>
      </c>
      <c r="G179" t="str">
        <f>VLOOKUP(F179, Themes!$A$1:$C$51, 2, FALSE )</f>
        <v>Pam's Activities</v>
      </c>
      <c r="H179" t="str">
        <f>VLOOKUP(F179, Themes!$A$1:$C$51, 3, FALSE )</f>
        <v>Character's Activities</v>
      </c>
      <c r="I179">
        <v>0</v>
      </c>
      <c r="J179">
        <v>0</v>
      </c>
      <c r="K179">
        <v>1</v>
      </c>
      <c r="L179">
        <v>0</v>
      </c>
    </row>
    <row r="180" spans="1:12" x14ac:dyDescent="0.35">
      <c r="A180" t="s">
        <v>10</v>
      </c>
      <c r="B180" t="s">
        <v>419</v>
      </c>
      <c r="C180" t="s">
        <v>420</v>
      </c>
      <c r="D180">
        <v>1</v>
      </c>
      <c r="E180">
        <v>2</v>
      </c>
      <c r="F180" t="s">
        <v>13</v>
      </c>
      <c r="G180" t="str">
        <f>VLOOKUP(F180, Themes!$A$1:$C$51, 2, FALSE )</f>
        <v>Jim &amp; Pam Relationship</v>
      </c>
      <c r="H180" t="str">
        <f>VLOOKUP(F180, Themes!$A$1:$C$51, 3, FALSE )</f>
        <v>Love, Sex, &amp; Relationships</v>
      </c>
      <c r="I180">
        <v>0</v>
      </c>
      <c r="J180">
        <v>0</v>
      </c>
      <c r="K180">
        <v>1</v>
      </c>
      <c r="L180">
        <v>0</v>
      </c>
    </row>
    <row r="181" spans="1:12" x14ac:dyDescent="0.35">
      <c r="A181" t="s">
        <v>10</v>
      </c>
      <c r="B181" t="s">
        <v>421</v>
      </c>
      <c r="C181" t="s">
        <v>422</v>
      </c>
      <c r="D181">
        <v>1</v>
      </c>
      <c r="E181">
        <v>2</v>
      </c>
      <c r="F181" t="s">
        <v>177</v>
      </c>
      <c r="G181" t="str">
        <f>VLOOKUP(F181, Themes!$A$1:$C$51, 2, FALSE )</f>
        <v>Writing, Drawings, Pictures, etc</v>
      </c>
      <c r="H181" t="str">
        <f>VLOOKUP(F181, Themes!$A$1:$C$51, 3, FALSE )</f>
        <v>Dunder Mifflin Operations &amp; Activities</v>
      </c>
      <c r="I181">
        <v>0.81259999999999999</v>
      </c>
      <c r="J181">
        <v>0</v>
      </c>
      <c r="K181">
        <v>0.89500000000000002</v>
      </c>
      <c r="L181">
        <v>0.105</v>
      </c>
    </row>
    <row r="182" spans="1:12" x14ac:dyDescent="0.35">
      <c r="A182" t="s">
        <v>10</v>
      </c>
      <c r="B182" t="s">
        <v>423</v>
      </c>
      <c r="C182" t="s">
        <v>424</v>
      </c>
      <c r="D182">
        <v>1</v>
      </c>
      <c r="E182">
        <v>2</v>
      </c>
      <c r="F182" t="s">
        <v>202</v>
      </c>
      <c r="G182" t="str">
        <f>VLOOKUP(F182, Themes!$A$1:$C$51, 2, FALSE )</f>
        <v>Stanley's Activities</v>
      </c>
      <c r="H182" t="str">
        <f>VLOOKUP(F182, Themes!$A$1:$C$51, 3, FALSE )</f>
        <v>Character's Activities</v>
      </c>
      <c r="I182">
        <v>0.3901</v>
      </c>
      <c r="J182">
        <v>6.2E-2</v>
      </c>
      <c r="K182">
        <v>0.81299999999999994</v>
      </c>
      <c r="L182">
        <v>0.125</v>
      </c>
    </row>
    <row r="183" spans="1:12" x14ac:dyDescent="0.35">
      <c r="A183" t="s">
        <v>10</v>
      </c>
      <c r="B183" t="s">
        <v>425</v>
      </c>
      <c r="C183" t="s">
        <v>426</v>
      </c>
      <c r="D183">
        <v>1</v>
      </c>
      <c r="E183">
        <v>2</v>
      </c>
      <c r="F183" t="s">
        <v>85</v>
      </c>
      <c r="G183" t="str">
        <f>VLOOKUP(F183, Themes!$A$1:$C$51, 2, FALSE )</f>
        <v>Leaving the Office</v>
      </c>
      <c r="H183" t="str">
        <f>VLOOKUP(F183, Themes!$A$1:$C$51, 3, FALSE )</f>
        <v>Transportation &amp; Life Outside Dunder Mifflin</v>
      </c>
      <c r="I183">
        <v>-0.71840000000000004</v>
      </c>
      <c r="J183">
        <v>0.30599999999999999</v>
      </c>
      <c r="K183">
        <v>0.58099999999999996</v>
      </c>
      <c r="L183">
        <v>0.112</v>
      </c>
    </row>
    <row r="184" spans="1:12" x14ac:dyDescent="0.35">
      <c r="A184" t="s">
        <v>10</v>
      </c>
      <c r="B184" t="s">
        <v>427</v>
      </c>
      <c r="C184" t="s">
        <v>428</v>
      </c>
      <c r="D184">
        <v>1</v>
      </c>
      <c r="E184">
        <v>2</v>
      </c>
      <c r="F184" t="s">
        <v>140</v>
      </c>
      <c r="G184" t="str">
        <f>VLOOKUP(F184, Themes!$A$1:$C$51, 2, FALSE )</f>
        <v>Celebrations</v>
      </c>
      <c r="H184" t="str">
        <f>VLOOKUP(F184, Themes!$A$1:$C$51, 3, FALSE )</f>
        <v>Socialization at Dunder Mifflin</v>
      </c>
      <c r="I184">
        <v>0</v>
      </c>
      <c r="J184">
        <v>0</v>
      </c>
      <c r="K184">
        <v>1</v>
      </c>
      <c r="L184">
        <v>0</v>
      </c>
    </row>
    <row r="185" spans="1:12" x14ac:dyDescent="0.35">
      <c r="A185" t="s">
        <v>41</v>
      </c>
      <c r="B185" t="s">
        <v>429</v>
      </c>
      <c r="C185" t="s">
        <v>430</v>
      </c>
      <c r="D185">
        <v>1</v>
      </c>
      <c r="E185">
        <v>2</v>
      </c>
      <c r="F185" t="s">
        <v>186</v>
      </c>
      <c r="G185" t="str">
        <f>VLOOKUP(F185, Themes!$A$1:$C$51, 2, FALSE )</f>
        <v>Food and Eating Habits</v>
      </c>
      <c r="H185" t="str">
        <f>VLOOKUP(F185, Themes!$A$1:$C$51, 3, FALSE )</f>
        <v>Socialization at Dunder Mifflin</v>
      </c>
      <c r="I185">
        <v>0.40189999999999998</v>
      </c>
      <c r="J185">
        <v>0</v>
      </c>
      <c r="K185">
        <v>0.72199999999999998</v>
      </c>
      <c r="L185">
        <v>0.27800000000000002</v>
      </c>
    </row>
    <row r="186" spans="1:12" x14ac:dyDescent="0.35">
      <c r="A186" t="s">
        <v>41</v>
      </c>
      <c r="B186" t="s">
        <v>431</v>
      </c>
      <c r="C186" t="s">
        <v>432</v>
      </c>
      <c r="D186">
        <v>1</v>
      </c>
      <c r="E186">
        <v>2</v>
      </c>
      <c r="F186" t="s">
        <v>109</v>
      </c>
      <c r="G186" t="str">
        <f>VLOOKUP(F186, Themes!$A$1:$C$51, 2, FALSE )</f>
        <v>Job Perks</v>
      </c>
      <c r="H186" t="str">
        <f>VLOOKUP(F186, Themes!$A$1:$C$51, 3, FALSE )</f>
        <v>Dunder Mifflin Operations &amp; Activities</v>
      </c>
      <c r="I186">
        <v>0.36120000000000002</v>
      </c>
      <c r="J186">
        <v>0</v>
      </c>
      <c r="K186">
        <v>0.76200000000000001</v>
      </c>
      <c r="L186">
        <v>0.23799999999999999</v>
      </c>
    </row>
    <row r="187" spans="1:12" x14ac:dyDescent="0.35">
      <c r="A187" t="s">
        <v>41</v>
      </c>
      <c r="B187" t="s">
        <v>433</v>
      </c>
      <c r="C187" t="s">
        <v>434</v>
      </c>
      <c r="D187">
        <v>1</v>
      </c>
      <c r="E187">
        <v>2</v>
      </c>
      <c r="F187" t="s">
        <v>358</v>
      </c>
      <c r="G187" t="str">
        <f>VLOOKUP(F187, Themes!$A$1:$C$51, 2, FALSE )</f>
        <v>Workplace Happenings</v>
      </c>
      <c r="H187" t="str">
        <f>VLOOKUP(F187, Themes!$A$1:$C$51, 3, FALSE )</f>
        <v>Dunder Mifflin Operations &amp; Activities</v>
      </c>
      <c r="I187">
        <v>0</v>
      </c>
      <c r="J187">
        <v>0</v>
      </c>
      <c r="K187">
        <v>1</v>
      </c>
      <c r="L187">
        <v>0</v>
      </c>
    </row>
    <row r="188" spans="1:12" x14ac:dyDescent="0.35">
      <c r="A188" t="s">
        <v>41</v>
      </c>
      <c r="B188" t="s">
        <v>435</v>
      </c>
      <c r="C188" t="s">
        <v>436</v>
      </c>
      <c r="D188">
        <v>1</v>
      </c>
      <c r="E188">
        <v>2</v>
      </c>
      <c r="F188" t="s">
        <v>26</v>
      </c>
      <c r="G188" t="str">
        <f>VLOOKUP(F188, Themes!$A$1:$C$51, 2, FALSE )</f>
        <v>Employee Status</v>
      </c>
      <c r="H188" t="str">
        <f>VLOOKUP(F188, Themes!$A$1:$C$51, 3, FALSE )</f>
        <v>Dunder Mifflin Politics</v>
      </c>
      <c r="I188">
        <v>0</v>
      </c>
      <c r="J188">
        <v>0</v>
      </c>
      <c r="K188">
        <v>1</v>
      </c>
      <c r="L188">
        <v>0</v>
      </c>
    </row>
    <row r="189" spans="1:12" x14ac:dyDescent="0.35">
      <c r="A189" t="s">
        <v>10</v>
      </c>
      <c r="B189" t="s">
        <v>437</v>
      </c>
      <c r="C189" t="s">
        <v>438</v>
      </c>
      <c r="D189">
        <v>1</v>
      </c>
      <c r="E189">
        <v>2</v>
      </c>
      <c r="F189" t="s">
        <v>143</v>
      </c>
      <c r="G189" t="str">
        <f>VLOOKUP(F189, Themes!$A$1:$C$51, 2, FALSE )</f>
        <v>Meridith &amp; Creed Activities</v>
      </c>
      <c r="H189" t="str">
        <f>VLOOKUP(F189, Themes!$A$1:$C$51, 3, FALSE )</f>
        <v>Character's Activities</v>
      </c>
      <c r="I189">
        <v>-0.27139999999999997</v>
      </c>
      <c r="J189">
        <v>0.11899999999999999</v>
      </c>
      <c r="K189">
        <v>0.79800000000000004</v>
      </c>
      <c r="L189">
        <v>8.3000000000000004E-2</v>
      </c>
    </row>
    <row r="190" spans="1:12" x14ac:dyDescent="0.35">
      <c r="A190" t="s">
        <v>58</v>
      </c>
      <c r="B190" t="s">
        <v>439</v>
      </c>
      <c r="C190" t="s">
        <v>440</v>
      </c>
      <c r="D190">
        <v>1</v>
      </c>
      <c r="E190">
        <v>2</v>
      </c>
      <c r="F190" t="s">
        <v>23</v>
      </c>
      <c r="G190" t="str">
        <f>VLOOKUP(F190, Themes!$A$1:$C$51, 2, FALSE )</f>
        <v>Pam's Activities</v>
      </c>
      <c r="H190" t="str">
        <f>VLOOKUP(F190, Themes!$A$1:$C$51, 3, FALSE )</f>
        <v>Character's Activities</v>
      </c>
      <c r="I190">
        <v>0.26929999999999998</v>
      </c>
      <c r="J190">
        <v>6.5000000000000002E-2</v>
      </c>
      <c r="K190">
        <v>0.83599999999999997</v>
      </c>
      <c r="L190">
        <v>9.9000000000000005E-2</v>
      </c>
    </row>
    <row r="191" spans="1:12" x14ac:dyDescent="0.35">
      <c r="A191" t="s">
        <v>10</v>
      </c>
      <c r="B191" t="s">
        <v>441</v>
      </c>
      <c r="C191" t="s">
        <v>442</v>
      </c>
      <c r="D191">
        <v>1</v>
      </c>
      <c r="E191">
        <v>2</v>
      </c>
      <c r="F191" t="s">
        <v>91</v>
      </c>
      <c r="G191" t="str">
        <f>VLOOKUP(F191, Themes!$A$1:$C$51, 2, FALSE )</f>
        <v>Phylllis &amp; Angela Activities</v>
      </c>
      <c r="H191" t="str">
        <f>VLOOKUP(F191, Themes!$A$1:$C$51, 3, FALSE )</f>
        <v>Character's Activities</v>
      </c>
      <c r="I191">
        <v>-0.15310000000000001</v>
      </c>
      <c r="J191">
        <v>4.1000000000000002E-2</v>
      </c>
      <c r="K191">
        <v>0.95899999999999996</v>
      </c>
      <c r="L191">
        <v>0</v>
      </c>
    </row>
    <row r="192" spans="1:12" x14ac:dyDescent="0.35">
      <c r="A192" t="s">
        <v>14</v>
      </c>
      <c r="B192" t="s">
        <v>443</v>
      </c>
      <c r="C192" t="s">
        <v>444</v>
      </c>
      <c r="D192">
        <v>1</v>
      </c>
      <c r="E192">
        <v>2</v>
      </c>
      <c r="F192" t="s">
        <v>150</v>
      </c>
      <c r="G192" t="str">
        <f>VLOOKUP(F192, Themes!$A$1:$C$51, 2, FALSE )</f>
        <v>Parenting Issues</v>
      </c>
      <c r="H192" t="str">
        <f>VLOOKUP(F192, Themes!$A$1:$C$51, 3, FALSE )</f>
        <v>Family</v>
      </c>
      <c r="I192">
        <v>0.15310000000000001</v>
      </c>
      <c r="J192">
        <v>0.2</v>
      </c>
      <c r="K192">
        <v>0.54500000000000004</v>
      </c>
      <c r="L192">
        <v>0.255</v>
      </c>
    </row>
    <row r="193" spans="1:12" x14ac:dyDescent="0.35">
      <c r="A193" t="s">
        <v>14</v>
      </c>
      <c r="B193" t="s">
        <v>445</v>
      </c>
      <c r="C193" t="s">
        <v>446</v>
      </c>
      <c r="D193">
        <v>1</v>
      </c>
      <c r="E193">
        <v>2</v>
      </c>
      <c r="F193" t="s">
        <v>276</v>
      </c>
      <c r="G193" t="str">
        <f>VLOOKUP(F193, Themes!$A$1:$C$51, 2, FALSE )</f>
        <v>Workplace Happenings</v>
      </c>
      <c r="H193" t="str">
        <f>VLOOKUP(F193, Themes!$A$1:$C$51, 3, FALSE )</f>
        <v>Dunder Mifflin Operations &amp; Activities</v>
      </c>
      <c r="I193">
        <v>0.59940000000000004</v>
      </c>
      <c r="J193">
        <v>0</v>
      </c>
      <c r="K193">
        <v>0.44900000000000001</v>
      </c>
      <c r="L193">
        <v>0.55100000000000005</v>
      </c>
    </row>
    <row r="194" spans="1:12" x14ac:dyDescent="0.35">
      <c r="A194" t="s">
        <v>10</v>
      </c>
      <c r="B194" t="s">
        <v>447</v>
      </c>
      <c r="C194" t="s">
        <v>448</v>
      </c>
      <c r="D194">
        <v>1</v>
      </c>
      <c r="E194">
        <v>2</v>
      </c>
      <c r="F194" t="s">
        <v>61</v>
      </c>
      <c r="G194" t="str">
        <f>VLOOKUP(F194, Themes!$A$1:$C$51, 2, FALSE )</f>
        <v>Dundies and Watching videos</v>
      </c>
      <c r="H194" t="str">
        <f>VLOOKUP(F194, Themes!$A$1:$C$51, 3, FALSE )</f>
        <v>Socialization at Dunder Mifflin</v>
      </c>
      <c r="I194">
        <v>0.44040000000000001</v>
      </c>
      <c r="J194">
        <v>0</v>
      </c>
      <c r="K194">
        <v>0.88400000000000001</v>
      </c>
      <c r="L194">
        <v>0.11600000000000001</v>
      </c>
    </row>
    <row r="195" spans="1:12" x14ac:dyDescent="0.35">
      <c r="A195" t="s">
        <v>10</v>
      </c>
      <c r="B195" t="s">
        <v>449</v>
      </c>
      <c r="C195" t="s">
        <v>450</v>
      </c>
      <c r="D195">
        <v>1</v>
      </c>
      <c r="E195">
        <v>2</v>
      </c>
      <c r="F195" t="s">
        <v>26</v>
      </c>
      <c r="G195" t="str">
        <f>VLOOKUP(F195, Themes!$A$1:$C$51, 2, FALSE )</f>
        <v>Employee Status</v>
      </c>
      <c r="H195" t="str">
        <f>VLOOKUP(F195, Themes!$A$1:$C$51, 3, FALSE )</f>
        <v>Dunder Mifflin Politics</v>
      </c>
      <c r="I195">
        <v>0</v>
      </c>
      <c r="J195">
        <v>0</v>
      </c>
      <c r="K195">
        <v>1</v>
      </c>
      <c r="L195">
        <v>0</v>
      </c>
    </row>
    <row r="196" spans="1:12" x14ac:dyDescent="0.35">
      <c r="A196" t="s">
        <v>10</v>
      </c>
      <c r="B196" t="s">
        <v>451</v>
      </c>
      <c r="C196" t="s">
        <v>452</v>
      </c>
      <c r="D196">
        <v>1</v>
      </c>
      <c r="E196">
        <v>2</v>
      </c>
      <c r="F196" t="s">
        <v>73</v>
      </c>
      <c r="G196" t="str">
        <f>VLOOKUP(F196, Themes!$A$1:$C$51, 2, FALSE )</f>
        <v>Meetings</v>
      </c>
      <c r="H196" t="str">
        <f>VLOOKUP(F196, Themes!$A$1:$C$51, 3, FALSE )</f>
        <v>Dunder Mifflin Operations &amp; Activities</v>
      </c>
      <c r="I196">
        <v>0.86499999999999999</v>
      </c>
      <c r="J196">
        <v>3.9E-2</v>
      </c>
      <c r="K196">
        <v>0.73499999999999999</v>
      </c>
      <c r="L196">
        <v>0.22600000000000001</v>
      </c>
    </row>
    <row r="197" spans="1:12" x14ac:dyDescent="0.35">
      <c r="A197" t="s">
        <v>10</v>
      </c>
      <c r="B197" t="s">
        <v>453</v>
      </c>
      <c r="C197" t="s">
        <v>454</v>
      </c>
      <c r="D197">
        <v>1</v>
      </c>
      <c r="E197">
        <v>2</v>
      </c>
      <c r="F197" t="s">
        <v>367</v>
      </c>
      <c r="G197" t="str">
        <f>VLOOKUP(F197, Themes!$A$1:$C$51, 2, FALSE )</f>
        <v>Office Praise for Work</v>
      </c>
      <c r="H197" t="str">
        <f>VLOOKUP(F197, Themes!$A$1:$C$51, 3, FALSE )</f>
        <v>Character Relationships with Each Other</v>
      </c>
      <c r="I197">
        <v>0.91890000000000005</v>
      </c>
      <c r="J197">
        <v>0</v>
      </c>
      <c r="K197">
        <v>0.61699999999999999</v>
      </c>
      <c r="L197">
        <v>0.38300000000000001</v>
      </c>
    </row>
    <row r="198" spans="1:12" x14ac:dyDescent="0.35">
      <c r="A198" t="s">
        <v>14</v>
      </c>
      <c r="B198" t="s">
        <v>455</v>
      </c>
      <c r="C198" t="s">
        <v>456</v>
      </c>
      <c r="D198">
        <v>1</v>
      </c>
      <c r="E198">
        <v>2</v>
      </c>
      <c r="F198" t="s">
        <v>17</v>
      </c>
      <c r="G198" t="str">
        <f>VLOOKUP(F198, Themes!$A$1:$C$51, 2, FALSE )</f>
        <v>Doors &amp; Elevators</v>
      </c>
      <c r="H198" t="str">
        <f>VLOOKUP(F198, Themes!$A$1:$C$51, 3, FALSE )</f>
        <v>Dunder Mifflin Operations &amp; Activities</v>
      </c>
      <c r="I198">
        <v>-0.26400000000000001</v>
      </c>
      <c r="J198">
        <v>8.3000000000000004E-2</v>
      </c>
      <c r="K198">
        <v>0.84899999999999998</v>
      </c>
      <c r="L198">
        <v>6.8000000000000005E-2</v>
      </c>
    </row>
    <row r="199" spans="1:12" x14ac:dyDescent="0.35">
      <c r="A199" t="s">
        <v>10</v>
      </c>
      <c r="B199" t="s">
        <v>457</v>
      </c>
      <c r="C199" t="s">
        <v>458</v>
      </c>
      <c r="D199">
        <v>1</v>
      </c>
      <c r="E199">
        <v>2</v>
      </c>
      <c r="F199" t="s">
        <v>202</v>
      </c>
      <c r="G199" t="str">
        <f>VLOOKUP(F199, Themes!$A$1:$C$51, 2, FALSE )</f>
        <v>Stanley's Activities</v>
      </c>
      <c r="H199" t="str">
        <f>VLOOKUP(F199, Themes!$A$1:$C$51, 3, FALSE )</f>
        <v>Character's Activities</v>
      </c>
      <c r="I199">
        <v>-0.63690000000000002</v>
      </c>
      <c r="J199">
        <v>6.4000000000000001E-2</v>
      </c>
      <c r="K199">
        <v>0.93600000000000005</v>
      </c>
      <c r="L199">
        <v>0</v>
      </c>
    </row>
    <row r="200" spans="1:12" x14ac:dyDescent="0.35">
      <c r="A200" t="s">
        <v>10</v>
      </c>
      <c r="B200" t="s">
        <v>459</v>
      </c>
      <c r="C200" t="s">
        <v>460</v>
      </c>
      <c r="D200">
        <v>1</v>
      </c>
      <c r="E200">
        <v>2</v>
      </c>
      <c r="F200" t="s">
        <v>177</v>
      </c>
      <c r="G200" t="str">
        <f>VLOOKUP(F200, Themes!$A$1:$C$51, 2, FALSE )</f>
        <v>Writing, Drawings, Pictures, etc</v>
      </c>
      <c r="H200" t="str">
        <f>VLOOKUP(F200, Themes!$A$1:$C$51, 3, FALSE )</f>
        <v>Dunder Mifflin Operations &amp; Activities</v>
      </c>
      <c r="I200">
        <v>0.755</v>
      </c>
      <c r="J200">
        <v>0</v>
      </c>
      <c r="K200">
        <v>0.84799999999999998</v>
      </c>
      <c r="L200">
        <v>0.152</v>
      </c>
    </row>
    <row r="201" spans="1:12" x14ac:dyDescent="0.35">
      <c r="A201" t="s">
        <v>10</v>
      </c>
      <c r="B201" t="s">
        <v>461</v>
      </c>
      <c r="C201" t="s">
        <v>462</v>
      </c>
      <c r="D201">
        <v>1</v>
      </c>
      <c r="E201">
        <v>2</v>
      </c>
      <c r="F201" t="s">
        <v>109</v>
      </c>
      <c r="G201" t="str">
        <f>VLOOKUP(F201, Themes!$A$1:$C$51, 2, FALSE )</f>
        <v>Job Perks</v>
      </c>
      <c r="H201" t="str">
        <f>VLOOKUP(F201, Themes!$A$1:$C$51, 3, FALSE )</f>
        <v>Dunder Mifflin Operations &amp; Activities</v>
      </c>
      <c r="I201">
        <v>0.88339999999999996</v>
      </c>
      <c r="J201">
        <v>0.06</v>
      </c>
      <c r="K201">
        <v>0.63600000000000001</v>
      </c>
      <c r="L201">
        <v>0.30399999999999999</v>
      </c>
    </row>
    <row r="202" spans="1:12" x14ac:dyDescent="0.35">
      <c r="A202" t="s">
        <v>14</v>
      </c>
      <c r="B202" t="s">
        <v>463</v>
      </c>
      <c r="C202" t="s">
        <v>464</v>
      </c>
      <c r="D202">
        <v>1</v>
      </c>
      <c r="E202">
        <v>2</v>
      </c>
      <c r="F202" t="s">
        <v>40</v>
      </c>
      <c r="G202" t="str">
        <f>VLOOKUP(F202, Themes!$A$1:$C$51, 2, FALSE )</f>
        <v>Items in Dunder Mifflin</v>
      </c>
      <c r="H202" t="str">
        <f>VLOOKUP(F202, Themes!$A$1:$C$51, 3, FALSE )</f>
        <v>Dunder Mifflin Operations &amp; Activities</v>
      </c>
      <c r="I202">
        <v>0</v>
      </c>
      <c r="J202">
        <v>0</v>
      </c>
      <c r="K202">
        <v>1</v>
      </c>
      <c r="L202">
        <v>0</v>
      </c>
    </row>
    <row r="203" spans="1:12" x14ac:dyDescent="0.35">
      <c r="A203" t="s">
        <v>10</v>
      </c>
      <c r="B203" t="s">
        <v>465</v>
      </c>
      <c r="C203" t="s">
        <v>466</v>
      </c>
      <c r="D203">
        <v>1</v>
      </c>
      <c r="E203">
        <v>2</v>
      </c>
      <c r="F203" t="s">
        <v>31</v>
      </c>
      <c r="G203" t="str">
        <f>VLOOKUP(F203, Themes!$A$1:$C$51, 2, FALSE )</f>
        <v>Time Spent</v>
      </c>
      <c r="H203" t="str">
        <f>VLOOKUP(F203, Themes!$A$1:$C$51, 3, FALSE )</f>
        <v>Dunder Mifflin Operations &amp; Activities</v>
      </c>
      <c r="I203">
        <v>-0.1027</v>
      </c>
      <c r="J203">
        <v>0.19700000000000001</v>
      </c>
      <c r="K203">
        <v>0.57699999999999996</v>
      </c>
      <c r="L203">
        <v>0.22600000000000001</v>
      </c>
    </row>
    <row r="204" spans="1:12" x14ac:dyDescent="0.35">
      <c r="A204" t="s">
        <v>41</v>
      </c>
      <c r="B204" t="s">
        <v>467</v>
      </c>
      <c r="C204" t="s">
        <v>468</v>
      </c>
      <c r="D204">
        <v>1</v>
      </c>
      <c r="E204">
        <v>2</v>
      </c>
      <c r="F204" t="s">
        <v>53</v>
      </c>
      <c r="G204" t="str">
        <f>VLOOKUP(F204, Themes!$A$1:$C$51, 2, FALSE )</f>
        <v>Heartbreaks &amp; Jan</v>
      </c>
      <c r="H204" t="str">
        <f>VLOOKUP(F204, Themes!$A$1:$C$51, 3, FALSE )</f>
        <v>Love, Sex, &amp; Relationships</v>
      </c>
      <c r="I204">
        <v>0.31819999999999998</v>
      </c>
      <c r="J204">
        <v>0</v>
      </c>
      <c r="K204">
        <v>0.93200000000000005</v>
      </c>
      <c r="L204">
        <v>6.8000000000000005E-2</v>
      </c>
    </row>
    <row r="205" spans="1:12" x14ac:dyDescent="0.35">
      <c r="A205" t="s">
        <v>10</v>
      </c>
      <c r="B205" t="s">
        <v>469</v>
      </c>
      <c r="C205" t="s">
        <v>470</v>
      </c>
      <c r="D205">
        <v>1</v>
      </c>
      <c r="E205">
        <v>2</v>
      </c>
      <c r="F205" t="s">
        <v>82</v>
      </c>
      <c r="G205" t="str">
        <f>VLOOKUP(F205, Themes!$A$1:$C$51, 2, FALSE )</f>
        <v>Dwight's Behaviours</v>
      </c>
      <c r="H205" t="str">
        <f>VLOOKUP(F205, Themes!$A$1:$C$51, 3, FALSE )</f>
        <v>Character's Activities</v>
      </c>
      <c r="I205">
        <v>0.78180000000000005</v>
      </c>
      <c r="J205">
        <v>4.3999999999999997E-2</v>
      </c>
      <c r="K205">
        <v>0.77600000000000002</v>
      </c>
      <c r="L205">
        <v>0.18</v>
      </c>
    </row>
    <row r="206" spans="1:12" x14ac:dyDescent="0.35">
      <c r="A206" t="s">
        <v>10</v>
      </c>
      <c r="B206" t="s">
        <v>471</v>
      </c>
      <c r="C206" t="s">
        <v>472</v>
      </c>
      <c r="D206">
        <v>1</v>
      </c>
      <c r="E206">
        <v>2</v>
      </c>
      <c r="F206" t="s">
        <v>109</v>
      </c>
      <c r="G206" t="str">
        <f>VLOOKUP(F206, Themes!$A$1:$C$51, 2, FALSE )</f>
        <v>Job Perks</v>
      </c>
      <c r="H206" t="str">
        <f>VLOOKUP(F206, Themes!$A$1:$C$51, 3, FALSE )</f>
        <v>Dunder Mifflin Operations &amp; Activities</v>
      </c>
      <c r="I206">
        <v>0.47</v>
      </c>
      <c r="J206">
        <v>8.3000000000000004E-2</v>
      </c>
      <c r="K206">
        <v>0.70099999999999996</v>
      </c>
      <c r="L206">
        <v>0.217</v>
      </c>
    </row>
    <row r="207" spans="1:12" x14ac:dyDescent="0.35">
      <c r="A207" t="s">
        <v>10</v>
      </c>
      <c r="B207" t="s">
        <v>473</v>
      </c>
      <c r="C207" t="s">
        <v>474</v>
      </c>
      <c r="D207">
        <v>1</v>
      </c>
      <c r="E207">
        <v>2</v>
      </c>
      <c r="F207" t="s">
        <v>475</v>
      </c>
      <c r="G207" t="str">
        <f>VLOOKUP(F207, Themes!$A$1:$C$51, 2, FALSE )</f>
        <v>Answering Phones</v>
      </c>
      <c r="H207" t="str">
        <f>VLOOKUP(F207, Themes!$A$1:$C$51, 3, FALSE )</f>
        <v>Dunder Mifflin Operations &amp; Activities</v>
      </c>
      <c r="I207">
        <v>-0.94289999999999996</v>
      </c>
      <c r="J207">
        <v>0.222</v>
      </c>
      <c r="K207">
        <v>0.70099999999999996</v>
      </c>
      <c r="L207">
        <v>7.6999999999999999E-2</v>
      </c>
    </row>
    <row r="208" spans="1:12" x14ac:dyDescent="0.35">
      <c r="A208" t="s">
        <v>10</v>
      </c>
      <c r="B208" t="s">
        <v>476</v>
      </c>
      <c r="C208" t="s">
        <v>477</v>
      </c>
      <c r="D208">
        <v>1</v>
      </c>
      <c r="E208">
        <v>2</v>
      </c>
      <c r="F208" t="s">
        <v>475</v>
      </c>
      <c r="G208" t="str">
        <f>VLOOKUP(F208, Themes!$A$1:$C$51, 2, FALSE )</f>
        <v>Answering Phones</v>
      </c>
      <c r="H208" t="str">
        <f>VLOOKUP(F208, Themes!$A$1:$C$51, 3, FALSE )</f>
        <v>Dunder Mifflin Operations &amp; Activities</v>
      </c>
      <c r="I208">
        <v>0.65569999999999995</v>
      </c>
      <c r="J208">
        <v>0</v>
      </c>
      <c r="K208">
        <v>0.83899999999999997</v>
      </c>
      <c r="L208">
        <v>0.161</v>
      </c>
    </row>
    <row r="209" spans="1:12" x14ac:dyDescent="0.35">
      <c r="A209" t="s">
        <v>58</v>
      </c>
      <c r="B209" t="s">
        <v>478</v>
      </c>
      <c r="C209" t="s">
        <v>479</v>
      </c>
      <c r="D209">
        <v>1</v>
      </c>
      <c r="E209">
        <v>2</v>
      </c>
      <c r="F209" t="s">
        <v>177</v>
      </c>
      <c r="G209" t="str">
        <f>VLOOKUP(F209, Themes!$A$1:$C$51, 2, FALSE )</f>
        <v>Writing, Drawings, Pictures, etc</v>
      </c>
      <c r="H209" t="str">
        <f>VLOOKUP(F209, Themes!$A$1:$C$51, 3, FALSE )</f>
        <v>Dunder Mifflin Operations &amp; Activities</v>
      </c>
      <c r="I209">
        <v>0.44040000000000001</v>
      </c>
      <c r="J209">
        <v>0</v>
      </c>
      <c r="K209">
        <v>0.86799999999999999</v>
      </c>
      <c r="L209">
        <v>0.13200000000000001</v>
      </c>
    </row>
    <row r="210" spans="1:12" x14ac:dyDescent="0.35">
      <c r="A210" t="s">
        <v>10</v>
      </c>
      <c r="B210" t="s">
        <v>480</v>
      </c>
      <c r="C210" t="s">
        <v>481</v>
      </c>
      <c r="D210">
        <v>1</v>
      </c>
      <c r="E210">
        <v>2</v>
      </c>
      <c r="F210" t="s">
        <v>97</v>
      </c>
      <c r="G210" t="str">
        <f>VLOOKUP(F210, Themes!$A$1:$C$51, 2, FALSE )</f>
        <v>Ryan's Activities</v>
      </c>
      <c r="H210" t="str">
        <f>VLOOKUP(F210, Themes!$A$1:$C$51, 3, FALSE )</f>
        <v>Character's Activities</v>
      </c>
      <c r="I210">
        <v>7.7200000000000005E-2</v>
      </c>
      <c r="J210">
        <v>0.158</v>
      </c>
      <c r="K210">
        <v>0.72699999999999998</v>
      </c>
      <c r="L210">
        <v>0.115</v>
      </c>
    </row>
    <row r="211" spans="1:12" x14ac:dyDescent="0.35">
      <c r="A211" t="s">
        <v>10</v>
      </c>
      <c r="B211" t="s">
        <v>482</v>
      </c>
      <c r="C211" t="s">
        <v>483</v>
      </c>
      <c r="D211">
        <v>1</v>
      </c>
      <c r="E211">
        <v>2</v>
      </c>
      <c r="F211" t="s">
        <v>53</v>
      </c>
      <c r="G211" t="str">
        <f>VLOOKUP(F211, Themes!$A$1:$C$51, 2, FALSE )</f>
        <v>Heartbreaks &amp; Jan</v>
      </c>
      <c r="H211" t="str">
        <f>VLOOKUP(F211, Themes!$A$1:$C$51, 3, FALSE )</f>
        <v>Love, Sex, &amp; Relationships</v>
      </c>
      <c r="I211">
        <v>-0.1154</v>
      </c>
      <c r="J211">
        <v>8.3000000000000004E-2</v>
      </c>
      <c r="K211">
        <v>0.85199999999999998</v>
      </c>
      <c r="L211">
        <v>6.5000000000000002E-2</v>
      </c>
    </row>
    <row r="212" spans="1:12" x14ac:dyDescent="0.35">
      <c r="A212" t="s">
        <v>10</v>
      </c>
      <c r="B212" t="s">
        <v>484</v>
      </c>
      <c r="C212" t="s">
        <v>485</v>
      </c>
      <c r="D212">
        <v>1</v>
      </c>
      <c r="E212">
        <v>2</v>
      </c>
      <c r="F212" t="s">
        <v>112</v>
      </c>
      <c r="G212" t="str">
        <f>VLOOKUP(F212, Themes!$A$1:$C$51, 2, FALSE )</f>
        <v>Driving</v>
      </c>
      <c r="H212" t="str">
        <f>VLOOKUP(F212, Themes!$A$1:$C$51, 3, FALSE )</f>
        <v>Transportation &amp; Life Outside Dunder Mifflin</v>
      </c>
      <c r="I212">
        <v>0.80159999999999998</v>
      </c>
      <c r="J212">
        <v>0</v>
      </c>
      <c r="K212">
        <v>0.85899999999999999</v>
      </c>
      <c r="L212">
        <v>0.14099999999999999</v>
      </c>
    </row>
    <row r="213" spans="1:12" x14ac:dyDescent="0.35">
      <c r="A213" t="s">
        <v>58</v>
      </c>
      <c r="B213" t="s">
        <v>486</v>
      </c>
      <c r="C213" t="s">
        <v>487</v>
      </c>
      <c r="D213">
        <v>1</v>
      </c>
      <c r="E213">
        <v>2</v>
      </c>
      <c r="F213" t="s">
        <v>265</v>
      </c>
      <c r="G213" t="str">
        <f>VLOOKUP(F213, Themes!$A$1:$C$51, 2, FALSE )</f>
        <v>Michael's Behaviours</v>
      </c>
      <c r="H213" t="str">
        <f>VLOOKUP(F213, Themes!$A$1:$C$51, 3, FALSE )</f>
        <v>Character's Activities</v>
      </c>
      <c r="I213">
        <v>0.84019999999999995</v>
      </c>
      <c r="J213">
        <v>0</v>
      </c>
      <c r="K213">
        <v>0.47399999999999998</v>
      </c>
      <c r="L213">
        <v>0.52600000000000002</v>
      </c>
    </row>
    <row r="214" spans="1:12" x14ac:dyDescent="0.35">
      <c r="A214" t="s">
        <v>10</v>
      </c>
      <c r="B214" t="s">
        <v>488</v>
      </c>
      <c r="C214" t="s">
        <v>489</v>
      </c>
      <c r="D214">
        <v>1</v>
      </c>
      <c r="E214">
        <v>2</v>
      </c>
      <c r="F214" t="s">
        <v>412</v>
      </c>
      <c r="G214" t="str">
        <f>VLOOKUP(F214, Themes!$A$1:$C$51, 2, FALSE )</f>
        <v>Fun in the Office</v>
      </c>
      <c r="H214" t="str">
        <f>VLOOKUP(F214, Themes!$A$1:$C$51, 3, FALSE )</f>
        <v>Socialization at Dunder Mifflin</v>
      </c>
      <c r="I214">
        <v>0.93579999999999997</v>
      </c>
      <c r="J214">
        <v>7.9000000000000001E-2</v>
      </c>
      <c r="K214">
        <v>0.66300000000000003</v>
      </c>
      <c r="L214">
        <v>0.25800000000000001</v>
      </c>
    </row>
    <row r="215" spans="1:12" x14ac:dyDescent="0.35">
      <c r="A215" t="s">
        <v>41</v>
      </c>
      <c r="B215" t="s">
        <v>490</v>
      </c>
      <c r="C215" t="s">
        <v>491</v>
      </c>
      <c r="D215">
        <v>1</v>
      </c>
      <c r="E215">
        <v>2</v>
      </c>
      <c r="F215" t="s">
        <v>70</v>
      </c>
      <c r="G215" t="str">
        <f>VLOOKUP(F215, Themes!$A$1:$C$51, 2, FALSE )</f>
        <v>Recreation</v>
      </c>
      <c r="H215" t="str">
        <f>VLOOKUP(F215, Themes!$A$1:$C$51, 3, FALSE )</f>
        <v>Socialization at Dunder Mifflin</v>
      </c>
      <c r="I215">
        <v>0</v>
      </c>
      <c r="J215">
        <v>0</v>
      </c>
      <c r="K215">
        <v>1</v>
      </c>
      <c r="L215">
        <v>0</v>
      </c>
    </row>
    <row r="216" spans="1:12" x14ac:dyDescent="0.35">
      <c r="A216" t="s">
        <v>41</v>
      </c>
      <c r="B216" t="s">
        <v>492</v>
      </c>
      <c r="C216" t="s">
        <v>493</v>
      </c>
      <c r="D216">
        <v>1</v>
      </c>
      <c r="E216">
        <v>2</v>
      </c>
      <c r="F216" t="s">
        <v>70</v>
      </c>
      <c r="G216" t="str">
        <f>VLOOKUP(F216, Themes!$A$1:$C$51, 2, FALSE )</f>
        <v>Recreation</v>
      </c>
      <c r="H216" t="str">
        <f>VLOOKUP(F216, Themes!$A$1:$C$51, 3, FALSE )</f>
        <v>Socialization at Dunder Mifflin</v>
      </c>
      <c r="I216">
        <v>-0.25840000000000002</v>
      </c>
      <c r="J216">
        <v>0.16900000000000001</v>
      </c>
      <c r="K216">
        <v>0.83099999999999996</v>
      </c>
      <c r="L216">
        <v>0</v>
      </c>
    </row>
    <row r="217" spans="1:12" x14ac:dyDescent="0.35">
      <c r="A217" t="s">
        <v>10</v>
      </c>
      <c r="B217" t="s">
        <v>494</v>
      </c>
      <c r="C217" t="s">
        <v>495</v>
      </c>
      <c r="D217">
        <v>1</v>
      </c>
      <c r="E217">
        <v>2</v>
      </c>
      <c r="F217" t="s">
        <v>40</v>
      </c>
      <c r="G217" t="str">
        <f>VLOOKUP(F217, Themes!$A$1:$C$51, 2, FALSE )</f>
        <v>Items in Dunder Mifflin</v>
      </c>
      <c r="H217" t="str">
        <f>VLOOKUP(F217, Themes!$A$1:$C$51, 3, FALSE )</f>
        <v>Dunder Mifflin Operations &amp; Activities</v>
      </c>
      <c r="I217">
        <v>0.36120000000000002</v>
      </c>
      <c r="J217">
        <v>0</v>
      </c>
      <c r="K217">
        <v>0.90600000000000003</v>
      </c>
      <c r="L217">
        <v>9.4E-2</v>
      </c>
    </row>
    <row r="218" spans="1:12" x14ac:dyDescent="0.35">
      <c r="A218" t="s">
        <v>41</v>
      </c>
      <c r="B218" t="s">
        <v>496</v>
      </c>
      <c r="C218" t="s">
        <v>497</v>
      </c>
      <c r="D218">
        <v>1</v>
      </c>
      <c r="E218">
        <v>2</v>
      </c>
      <c r="F218" t="s">
        <v>67</v>
      </c>
      <c r="G218" t="str">
        <f>VLOOKUP(F218, Themes!$A$1:$C$51, 2, FALSE )</f>
        <v>Initiatives &amp; Operations at Dunder Mifflin</v>
      </c>
      <c r="H218" t="str">
        <f>VLOOKUP(F218, Themes!$A$1:$C$51, 3, FALSE )</f>
        <v>Dunder Mifflin Operations &amp; Activities</v>
      </c>
      <c r="I218">
        <v>0</v>
      </c>
      <c r="J218">
        <v>0</v>
      </c>
      <c r="K218">
        <v>1</v>
      </c>
      <c r="L218">
        <v>0</v>
      </c>
    </row>
    <row r="219" spans="1:12" x14ac:dyDescent="0.35">
      <c r="A219" t="s">
        <v>10</v>
      </c>
      <c r="B219" t="s">
        <v>498</v>
      </c>
      <c r="C219" t="s">
        <v>499</v>
      </c>
      <c r="D219">
        <v>1</v>
      </c>
      <c r="E219">
        <v>2</v>
      </c>
      <c r="F219" t="s">
        <v>129</v>
      </c>
      <c r="G219" t="str">
        <f>VLOOKUP(F219, Themes!$A$1:$C$51, 2, FALSE )</f>
        <v>Water Cooler Talk</v>
      </c>
      <c r="H219" t="str">
        <f>VLOOKUP(F219, Themes!$A$1:$C$51, 3, FALSE )</f>
        <v>Social Issues &amp; Miscellaneous</v>
      </c>
      <c r="I219">
        <v>0</v>
      </c>
      <c r="J219">
        <v>0</v>
      </c>
      <c r="K219">
        <v>1</v>
      </c>
      <c r="L219">
        <v>0</v>
      </c>
    </row>
    <row r="220" spans="1:12" x14ac:dyDescent="0.35">
      <c r="A220" t="s">
        <v>10</v>
      </c>
      <c r="B220" t="s">
        <v>500</v>
      </c>
      <c r="C220" t="s">
        <v>501</v>
      </c>
      <c r="D220">
        <v>1</v>
      </c>
      <c r="E220">
        <v>2</v>
      </c>
      <c r="F220" t="s">
        <v>276</v>
      </c>
      <c r="G220" t="str">
        <f>VLOOKUP(F220, Themes!$A$1:$C$51, 2, FALSE )</f>
        <v>Workplace Happenings</v>
      </c>
      <c r="H220" t="str">
        <f>VLOOKUP(F220, Themes!$A$1:$C$51, 3, FALSE )</f>
        <v>Dunder Mifflin Operations &amp; Activities</v>
      </c>
      <c r="I220">
        <v>0.57189999999999996</v>
      </c>
      <c r="J220">
        <v>0.14499999999999999</v>
      </c>
      <c r="K220">
        <v>0.67300000000000004</v>
      </c>
      <c r="L220">
        <v>0.182</v>
      </c>
    </row>
    <row r="221" spans="1:12" x14ac:dyDescent="0.35">
      <c r="A221" t="s">
        <v>10</v>
      </c>
      <c r="B221" t="s">
        <v>502</v>
      </c>
      <c r="C221" t="s">
        <v>503</v>
      </c>
      <c r="D221">
        <v>1</v>
      </c>
      <c r="E221">
        <v>2</v>
      </c>
      <c r="F221" t="s">
        <v>67</v>
      </c>
      <c r="G221" t="str">
        <f>VLOOKUP(F221, Themes!$A$1:$C$51, 2, FALSE )</f>
        <v>Initiatives &amp; Operations at Dunder Mifflin</v>
      </c>
      <c r="H221" t="str">
        <f>VLOOKUP(F221, Themes!$A$1:$C$51, 3, FALSE )</f>
        <v>Dunder Mifflin Operations &amp; Activities</v>
      </c>
      <c r="I221">
        <v>0.53859999999999997</v>
      </c>
      <c r="J221">
        <v>6.9000000000000006E-2</v>
      </c>
      <c r="K221">
        <v>0.77</v>
      </c>
      <c r="L221">
        <v>0.16200000000000001</v>
      </c>
    </row>
    <row r="222" spans="1:12" x14ac:dyDescent="0.35">
      <c r="A222" t="s">
        <v>10</v>
      </c>
      <c r="B222" t="s">
        <v>504</v>
      </c>
      <c r="C222" t="s">
        <v>505</v>
      </c>
      <c r="D222">
        <v>1</v>
      </c>
      <c r="E222">
        <v>2</v>
      </c>
      <c r="F222" t="s">
        <v>367</v>
      </c>
      <c r="G222" t="str">
        <f>VLOOKUP(F222, Themes!$A$1:$C$51, 2, FALSE )</f>
        <v>Office Praise for Work</v>
      </c>
      <c r="H222" t="str">
        <f>VLOOKUP(F222, Themes!$A$1:$C$51, 3, FALSE )</f>
        <v>Character Relationships with Each Other</v>
      </c>
      <c r="I222">
        <v>0.52669999999999995</v>
      </c>
      <c r="J222">
        <v>0</v>
      </c>
      <c r="K222">
        <v>0.57699999999999996</v>
      </c>
      <c r="L222">
        <v>0.42299999999999999</v>
      </c>
    </row>
    <row r="223" spans="1:12" x14ac:dyDescent="0.35">
      <c r="A223" t="s">
        <v>41</v>
      </c>
      <c r="B223" t="s">
        <v>506</v>
      </c>
      <c r="C223" t="s">
        <v>507</v>
      </c>
      <c r="D223">
        <v>1</v>
      </c>
      <c r="E223">
        <v>2</v>
      </c>
      <c r="F223" t="s">
        <v>61</v>
      </c>
      <c r="G223" t="str">
        <f>VLOOKUP(F223, Themes!$A$1:$C$51, 2, FALSE )</f>
        <v>Dundies and Watching videos</v>
      </c>
      <c r="H223" t="str">
        <f>VLOOKUP(F223, Themes!$A$1:$C$51, 3, FALSE )</f>
        <v>Socialization at Dunder Mifflin</v>
      </c>
      <c r="I223">
        <v>0.36120000000000002</v>
      </c>
      <c r="J223">
        <v>0</v>
      </c>
      <c r="K223">
        <v>0.73699999999999999</v>
      </c>
      <c r="L223">
        <v>0.26300000000000001</v>
      </c>
    </row>
    <row r="224" spans="1:12" x14ac:dyDescent="0.35">
      <c r="A224" t="s">
        <v>10</v>
      </c>
      <c r="B224" t="s">
        <v>508</v>
      </c>
      <c r="C224" t="s">
        <v>509</v>
      </c>
      <c r="D224">
        <v>1</v>
      </c>
      <c r="E224">
        <v>2</v>
      </c>
      <c r="F224" t="s">
        <v>276</v>
      </c>
      <c r="G224" t="str">
        <f>VLOOKUP(F224, Themes!$A$1:$C$51, 2, FALSE )</f>
        <v>Workplace Happenings</v>
      </c>
      <c r="H224" t="str">
        <f>VLOOKUP(F224, Themes!$A$1:$C$51, 3, FALSE )</f>
        <v>Dunder Mifflin Operations &amp; Activities</v>
      </c>
      <c r="I224">
        <v>-0.875</v>
      </c>
      <c r="J224">
        <v>0.126</v>
      </c>
      <c r="K224">
        <v>0.85199999999999998</v>
      </c>
      <c r="L224">
        <v>2.1999999999999999E-2</v>
      </c>
    </row>
    <row r="225" spans="1:12" x14ac:dyDescent="0.35">
      <c r="A225" t="s">
        <v>10</v>
      </c>
      <c r="B225" t="s">
        <v>510</v>
      </c>
      <c r="C225" t="s">
        <v>511</v>
      </c>
      <c r="D225">
        <v>1</v>
      </c>
      <c r="E225">
        <v>2</v>
      </c>
      <c r="F225" t="s">
        <v>412</v>
      </c>
      <c r="G225" t="str">
        <f>VLOOKUP(F225, Themes!$A$1:$C$51, 2, FALSE )</f>
        <v>Fun in the Office</v>
      </c>
      <c r="H225" t="str">
        <f>VLOOKUP(F225, Themes!$A$1:$C$51, 3, FALSE )</f>
        <v>Socialization at Dunder Mifflin</v>
      </c>
      <c r="I225">
        <v>0.79059999999999997</v>
      </c>
      <c r="J225">
        <v>4.3999999999999997E-2</v>
      </c>
      <c r="K225">
        <v>0.78500000000000003</v>
      </c>
      <c r="L225">
        <v>0.17100000000000001</v>
      </c>
    </row>
    <row r="226" spans="1:12" x14ac:dyDescent="0.35">
      <c r="A226" t="s">
        <v>10</v>
      </c>
      <c r="B226" t="s">
        <v>512</v>
      </c>
      <c r="C226" t="s">
        <v>513</v>
      </c>
      <c r="D226">
        <v>1</v>
      </c>
      <c r="E226">
        <v>2</v>
      </c>
      <c r="F226" t="s">
        <v>40</v>
      </c>
      <c r="G226" t="str">
        <f>VLOOKUP(F226, Themes!$A$1:$C$51, 2, FALSE )</f>
        <v>Items in Dunder Mifflin</v>
      </c>
      <c r="H226" t="str">
        <f>VLOOKUP(F226, Themes!$A$1:$C$51, 3, FALSE )</f>
        <v>Dunder Mifflin Operations &amp; Activities</v>
      </c>
      <c r="I226">
        <v>0.77170000000000005</v>
      </c>
      <c r="J226">
        <v>0</v>
      </c>
      <c r="K226">
        <v>0.77800000000000002</v>
      </c>
      <c r="L226">
        <v>0.222</v>
      </c>
    </row>
    <row r="227" spans="1:12" x14ac:dyDescent="0.35">
      <c r="A227" t="s">
        <v>10</v>
      </c>
      <c r="B227" t="s">
        <v>514</v>
      </c>
      <c r="C227" t="s">
        <v>515</v>
      </c>
      <c r="D227">
        <v>1</v>
      </c>
      <c r="E227">
        <v>2</v>
      </c>
      <c r="F227" t="s">
        <v>40</v>
      </c>
      <c r="G227" t="str">
        <f>VLOOKUP(F227, Themes!$A$1:$C$51, 2, FALSE )</f>
        <v>Items in Dunder Mifflin</v>
      </c>
      <c r="H227" t="str">
        <f>VLOOKUP(F227, Themes!$A$1:$C$51, 3, FALSE )</f>
        <v>Dunder Mifflin Operations &amp; Activities</v>
      </c>
      <c r="I227">
        <v>0.45879999999999999</v>
      </c>
      <c r="J227">
        <v>0</v>
      </c>
      <c r="K227">
        <v>0.875</v>
      </c>
      <c r="L227">
        <v>0.125</v>
      </c>
    </row>
    <row r="228" spans="1:12" x14ac:dyDescent="0.35">
      <c r="A228" t="s">
        <v>58</v>
      </c>
      <c r="B228" t="s">
        <v>516</v>
      </c>
      <c r="C228" t="s">
        <v>517</v>
      </c>
      <c r="D228">
        <v>1</v>
      </c>
      <c r="E228">
        <v>2</v>
      </c>
      <c r="F228" t="s">
        <v>195</v>
      </c>
      <c r="G228" t="str">
        <f>VLOOKUP(F228, Themes!$A$1:$C$51, 2, FALSE )</f>
        <v>Kevin's Activities</v>
      </c>
      <c r="H228" t="str">
        <f>VLOOKUP(F228, Themes!$A$1:$C$51, 3, FALSE )</f>
        <v>Character's Activities</v>
      </c>
      <c r="I228">
        <v>0.63690000000000002</v>
      </c>
      <c r="J228">
        <v>0</v>
      </c>
      <c r="K228">
        <v>0.74299999999999999</v>
      </c>
      <c r="L228">
        <v>0.25700000000000001</v>
      </c>
    </row>
    <row r="229" spans="1:12" x14ac:dyDescent="0.35">
      <c r="A229" t="s">
        <v>14</v>
      </c>
      <c r="B229" t="s">
        <v>518</v>
      </c>
      <c r="C229" t="s">
        <v>519</v>
      </c>
      <c r="D229">
        <v>1</v>
      </c>
      <c r="E229">
        <v>2</v>
      </c>
      <c r="F229" t="s">
        <v>195</v>
      </c>
      <c r="G229" t="str">
        <f>VLOOKUP(F229, Themes!$A$1:$C$51, 2, FALSE )</f>
        <v>Kevin's Activities</v>
      </c>
      <c r="H229" t="str">
        <f>VLOOKUP(F229, Themes!$A$1:$C$51, 3, FALSE )</f>
        <v>Character's Activities</v>
      </c>
      <c r="I229">
        <v>0.89339999999999997</v>
      </c>
      <c r="J229">
        <v>0</v>
      </c>
      <c r="K229">
        <v>0.50600000000000001</v>
      </c>
      <c r="L229">
        <v>0.49399999999999999</v>
      </c>
    </row>
    <row r="230" spans="1:12" x14ac:dyDescent="0.35">
      <c r="A230" t="s">
        <v>14</v>
      </c>
      <c r="B230" t="s">
        <v>520</v>
      </c>
      <c r="C230" t="s">
        <v>521</v>
      </c>
      <c r="D230">
        <v>1</v>
      </c>
      <c r="E230">
        <v>2</v>
      </c>
      <c r="F230" t="s">
        <v>143</v>
      </c>
      <c r="G230" t="str">
        <f>VLOOKUP(F230, Themes!$A$1:$C$51, 2, FALSE )</f>
        <v>Meridith &amp; Creed Activities</v>
      </c>
      <c r="H230" t="str">
        <f>VLOOKUP(F230, Themes!$A$1:$C$51, 3, FALSE )</f>
        <v>Character's Activities</v>
      </c>
      <c r="I230">
        <v>-0.55169999999999997</v>
      </c>
      <c r="J230">
        <v>0.432</v>
      </c>
      <c r="K230">
        <v>0.56799999999999995</v>
      </c>
      <c r="L230">
        <v>0</v>
      </c>
    </row>
    <row r="231" spans="1:12" x14ac:dyDescent="0.35">
      <c r="A231" t="s">
        <v>14</v>
      </c>
      <c r="B231" t="s">
        <v>522</v>
      </c>
      <c r="C231" t="s">
        <v>523</v>
      </c>
      <c r="D231">
        <v>1</v>
      </c>
      <c r="E231">
        <v>2</v>
      </c>
      <c r="F231" t="s">
        <v>358</v>
      </c>
      <c r="G231" t="str">
        <f>VLOOKUP(F231, Themes!$A$1:$C$51, 2, FALSE )</f>
        <v>Workplace Happenings</v>
      </c>
      <c r="H231" t="str">
        <f>VLOOKUP(F231, Themes!$A$1:$C$51, 3, FALSE )</f>
        <v>Dunder Mifflin Operations &amp; Activities</v>
      </c>
      <c r="I231">
        <v>0</v>
      </c>
      <c r="J231">
        <v>0</v>
      </c>
      <c r="K231">
        <v>1</v>
      </c>
      <c r="L231">
        <v>0</v>
      </c>
    </row>
    <row r="232" spans="1:12" x14ac:dyDescent="0.35">
      <c r="A232" t="s">
        <v>41</v>
      </c>
      <c r="B232" t="s">
        <v>524</v>
      </c>
      <c r="C232" t="s">
        <v>525</v>
      </c>
      <c r="D232">
        <v>1</v>
      </c>
      <c r="E232">
        <v>2</v>
      </c>
      <c r="F232" t="s">
        <v>70</v>
      </c>
      <c r="G232" t="str">
        <f>VLOOKUP(F232, Themes!$A$1:$C$51, 2, FALSE )</f>
        <v>Recreation</v>
      </c>
      <c r="H232" t="str">
        <f>VLOOKUP(F232, Themes!$A$1:$C$51, 3, FALSE )</f>
        <v>Socialization at Dunder Mifflin</v>
      </c>
      <c r="I232">
        <v>0.49390000000000001</v>
      </c>
      <c r="J232">
        <v>0</v>
      </c>
      <c r="K232">
        <v>0.65600000000000003</v>
      </c>
      <c r="L232">
        <v>0.34399999999999997</v>
      </c>
    </row>
    <row r="233" spans="1:12" x14ac:dyDescent="0.35">
      <c r="A233" t="s">
        <v>41</v>
      </c>
      <c r="B233" t="s">
        <v>526</v>
      </c>
      <c r="C233" t="s">
        <v>527</v>
      </c>
      <c r="D233">
        <v>1</v>
      </c>
      <c r="E233">
        <v>2</v>
      </c>
      <c r="F233" t="s">
        <v>209</v>
      </c>
      <c r="G233" t="str">
        <f>VLOOKUP(F233, Themes!$A$1:$C$51, 2, FALSE )</f>
        <v>Financial Activities</v>
      </c>
      <c r="H233" t="str">
        <f>VLOOKUP(F233, Themes!$A$1:$C$51, 3, FALSE )</f>
        <v>Dunder Mifflin Operations &amp; Activities</v>
      </c>
      <c r="I233">
        <v>0</v>
      </c>
      <c r="J233">
        <v>0</v>
      </c>
      <c r="K233">
        <v>1</v>
      </c>
      <c r="L233">
        <v>0</v>
      </c>
    </row>
    <row r="234" spans="1:12" x14ac:dyDescent="0.35">
      <c r="A234" t="s">
        <v>41</v>
      </c>
      <c r="B234" t="s">
        <v>528</v>
      </c>
      <c r="C234" t="s">
        <v>529</v>
      </c>
      <c r="D234">
        <v>1</v>
      </c>
      <c r="E234">
        <v>2</v>
      </c>
      <c r="F234" t="s">
        <v>91</v>
      </c>
      <c r="G234" t="str">
        <f>VLOOKUP(F234, Themes!$A$1:$C$51, 2, FALSE )</f>
        <v>Phylllis &amp; Angela Activities</v>
      </c>
      <c r="H234" t="str">
        <f>VLOOKUP(F234, Themes!$A$1:$C$51, 3, FALSE )</f>
        <v>Character's Activities</v>
      </c>
      <c r="I234">
        <v>0</v>
      </c>
      <c r="J234">
        <v>0</v>
      </c>
      <c r="K234">
        <v>1</v>
      </c>
      <c r="L234">
        <v>0</v>
      </c>
    </row>
    <row r="235" spans="1:12" x14ac:dyDescent="0.35">
      <c r="A235" t="s">
        <v>41</v>
      </c>
      <c r="B235" t="s">
        <v>530</v>
      </c>
      <c r="C235" t="s">
        <v>531</v>
      </c>
      <c r="D235">
        <v>1</v>
      </c>
      <c r="E235">
        <v>2</v>
      </c>
      <c r="F235" t="s">
        <v>97</v>
      </c>
      <c r="G235" t="str">
        <f>VLOOKUP(F235, Themes!$A$1:$C$51, 2, FALSE )</f>
        <v>Ryan's Activities</v>
      </c>
      <c r="H235" t="str">
        <f>VLOOKUP(F235, Themes!$A$1:$C$51, 3, FALSE )</f>
        <v>Character's Activities</v>
      </c>
      <c r="I235">
        <v>0.77569999999999995</v>
      </c>
      <c r="J235">
        <v>7.3999999999999996E-2</v>
      </c>
      <c r="K235">
        <v>0.65400000000000003</v>
      </c>
      <c r="L235">
        <v>0.27200000000000002</v>
      </c>
    </row>
    <row r="236" spans="1:12" x14ac:dyDescent="0.35">
      <c r="A236" t="s">
        <v>41</v>
      </c>
      <c r="B236" t="s">
        <v>532</v>
      </c>
      <c r="C236" t="s">
        <v>533</v>
      </c>
      <c r="D236">
        <v>1</v>
      </c>
      <c r="E236">
        <v>2</v>
      </c>
      <c r="F236" t="s">
        <v>129</v>
      </c>
      <c r="G236" t="str">
        <f>VLOOKUP(F236, Themes!$A$1:$C$51, 2, FALSE )</f>
        <v>Water Cooler Talk</v>
      </c>
      <c r="H236" t="str">
        <f>VLOOKUP(F236, Themes!$A$1:$C$51, 3, FALSE )</f>
        <v>Social Issues &amp; Miscellaneous</v>
      </c>
      <c r="I236">
        <v>-0.47670000000000001</v>
      </c>
      <c r="J236">
        <v>0.25600000000000001</v>
      </c>
      <c r="K236">
        <v>0.74399999999999999</v>
      </c>
      <c r="L236">
        <v>0</v>
      </c>
    </row>
    <row r="237" spans="1:12" x14ac:dyDescent="0.35">
      <c r="A237" t="s">
        <v>41</v>
      </c>
      <c r="B237" t="s">
        <v>534</v>
      </c>
      <c r="C237" t="s">
        <v>535</v>
      </c>
      <c r="D237">
        <v>1</v>
      </c>
      <c r="E237">
        <v>2</v>
      </c>
      <c r="F237" t="s">
        <v>82</v>
      </c>
      <c r="G237" t="str">
        <f>VLOOKUP(F237, Themes!$A$1:$C$51, 2, FALSE )</f>
        <v>Dwight's Behaviours</v>
      </c>
      <c r="H237" t="str">
        <f>VLOOKUP(F237, Themes!$A$1:$C$51, 3, FALSE )</f>
        <v>Character's Activities</v>
      </c>
      <c r="I237">
        <v>0</v>
      </c>
      <c r="J237">
        <v>0</v>
      </c>
      <c r="K237">
        <v>1</v>
      </c>
      <c r="L237">
        <v>0</v>
      </c>
    </row>
    <row r="238" spans="1:12" x14ac:dyDescent="0.35">
      <c r="A238" t="s">
        <v>41</v>
      </c>
      <c r="B238" t="s">
        <v>536</v>
      </c>
      <c r="C238" t="s">
        <v>537</v>
      </c>
      <c r="D238">
        <v>1</v>
      </c>
      <c r="E238">
        <v>2</v>
      </c>
      <c r="F238" t="s">
        <v>13</v>
      </c>
      <c r="G238" t="str">
        <f>VLOOKUP(F238, Themes!$A$1:$C$51, 2, FALSE )</f>
        <v>Jim &amp; Pam Relationship</v>
      </c>
      <c r="H238" t="str">
        <f>VLOOKUP(F238, Themes!$A$1:$C$51, 3, FALSE )</f>
        <v>Love, Sex, &amp; Relationships</v>
      </c>
      <c r="I238">
        <v>-0.68979999999999997</v>
      </c>
      <c r="J238">
        <v>0.32200000000000001</v>
      </c>
      <c r="K238">
        <v>0.67800000000000005</v>
      </c>
      <c r="L238">
        <v>0</v>
      </c>
    </row>
    <row r="239" spans="1:12" x14ac:dyDescent="0.35">
      <c r="A239" t="s">
        <v>10</v>
      </c>
      <c r="B239" t="s">
        <v>538</v>
      </c>
      <c r="C239" t="s">
        <v>539</v>
      </c>
      <c r="D239">
        <v>1</v>
      </c>
      <c r="E239">
        <v>2</v>
      </c>
      <c r="F239" t="s">
        <v>540</v>
      </c>
      <c r="G239" t="str">
        <f>VLOOKUP(F239, Themes!$A$1:$C$51, 2, FALSE )</f>
        <v>Romantic Feelings</v>
      </c>
      <c r="H239" t="str">
        <f>VLOOKUP(F239, Themes!$A$1:$C$51, 3, FALSE )</f>
        <v>Love, Sex, &amp; Relationships</v>
      </c>
      <c r="I239">
        <v>0.30940000000000001</v>
      </c>
      <c r="J239">
        <v>0</v>
      </c>
      <c r="K239">
        <v>0.83</v>
      </c>
      <c r="L239">
        <v>0.17</v>
      </c>
    </row>
    <row r="240" spans="1:12" x14ac:dyDescent="0.35">
      <c r="A240" t="s">
        <v>10</v>
      </c>
      <c r="B240" t="s">
        <v>541</v>
      </c>
      <c r="C240" t="s">
        <v>542</v>
      </c>
      <c r="D240">
        <v>1</v>
      </c>
      <c r="E240">
        <v>2</v>
      </c>
      <c r="F240" t="s">
        <v>358</v>
      </c>
      <c r="G240" t="str">
        <f>VLOOKUP(F240, Themes!$A$1:$C$51, 2, FALSE )</f>
        <v>Workplace Happenings</v>
      </c>
      <c r="H240" t="str">
        <f>VLOOKUP(F240, Themes!$A$1:$C$51, 3, FALSE )</f>
        <v>Dunder Mifflin Operations &amp; Activities</v>
      </c>
      <c r="I240">
        <v>0.2263</v>
      </c>
      <c r="J240">
        <v>0</v>
      </c>
      <c r="K240">
        <v>0.86299999999999999</v>
      </c>
      <c r="L240">
        <v>0.13700000000000001</v>
      </c>
    </row>
    <row r="241" spans="1:12" x14ac:dyDescent="0.35">
      <c r="A241" t="s">
        <v>58</v>
      </c>
      <c r="B241" t="s">
        <v>543</v>
      </c>
      <c r="C241" t="s">
        <v>544</v>
      </c>
      <c r="D241">
        <v>1</v>
      </c>
      <c r="E241">
        <v>2</v>
      </c>
      <c r="F241" t="s">
        <v>64</v>
      </c>
      <c r="G241" t="str">
        <f>VLOOKUP(F241, Themes!$A$1:$C$51, 2, FALSE )</f>
        <v>Outside Work &amp; Transportation</v>
      </c>
      <c r="H241" t="str">
        <f>VLOOKUP(F241, Themes!$A$1:$C$51, 3, FALSE )</f>
        <v>Transportation &amp; Life Outside Dunder Mifflin</v>
      </c>
      <c r="I241">
        <v>0.49390000000000001</v>
      </c>
      <c r="J241">
        <v>0</v>
      </c>
      <c r="K241">
        <v>0.75800000000000001</v>
      </c>
      <c r="L241">
        <v>0.24199999999999999</v>
      </c>
    </row>
    <row r="242" spans="1:12" x14ac:dyDescent="0.35">
      <c r="A242" t="s">
        <v>10</v>
      </c>
      <c r="B242" t="s">
        <v>545</v>
      </c>
      <c r="C242" t="s">
        <v>546</v>
      </c>
      <c r="D242">
        <v>1</v>
      </c>
      <c r="E242">
        <v>2</v>
      </c>
      <c r="F242" t="s">
        <v>73</v>
      </c>
      <c r="G242" t="str">
        <f>VLOOKUP(F242, Themes!$A$1:$C$51, 2, FALSE )</f>
        <v>Meetings</v>
      </c>
      <c r="H242" t="str">
        <f>VLOOKUP(F242, Themes!$A$1:$C$51, 3, FALSE )</f>
        <v>Dunder Mifflin Operations &amp; Activities</v>
      </c>
      <c r="I242">
        <v>0.91459999999999997</v>
      </c>
      <c r="J242">
        <v>1.7999999999999999E-2</v>
      </c>
      <c r="K242">
        <v>0.81399999999999995</v>
      </c>
      <c r="L242">
        <v>0.16800000000000001</v>
      </c>
    </row>
    <row r="243" spans="1:12" x14ac:dyDescent="0.35">
      <c r="A243" t="s">
        <v>14</v>
      </c>
      <c r="B243" t="s">
        <v>547</v>
      </c>
      <c r="C243" t="s">
        <v>548</v>
      </c>
      <c r="D243">
        <v>1</v>
      </c>
      <c r="E243">
        <v>2</v>
      </c>
      <c r="F243" t="s">
        <v>202</v>
      </c>
      <c r="G243" t="str">
        <f>VLOOKUP(F243, Themes!$A$1:$C$51, 2, FALSE )</f>
        <v>Stanley's Activities</v>
      </c>
      <c r="H243" t="str">
        <f>VLOOKUP(F243, Themes!$A$1:$C$51, 3, FALSE )</f>
        <v>Character's Activities</v>
      </c>
      <c r="I243">
        <v>0.15310000000000001</v>
      </c>
      <c r="J243">
        <v>0</v>
      </c>
      <c r="K243">
        <v>0.81399999999999995</v>
      </c>
      <c r="L243">
        <v>0.186</v>
      </c>
    </row>
    <row r="244" spans="1:12" x14ac:dyDescent="0.35">
      <c r="A244" t="s">
        <v>14</v>
      </c>
      <c r="B244" t="s">
        <v>549</v>
      </c>
      <c r="C244" t="s">
        <v>550</v>
      </c>
      <c r="D244">
        <v>1</v>
      </c>
      <c r="E244">
        <v>2</v>
      </c>
      <c r="F244" t="s">
        <v>26</v>
      </c>
      <c r="G244" t="str">
        <f>VLOOKUP(F244, Themes!$A$1:$C$51, 2, FALSE )</f>
        <v>Employee Status</v>
      </c>
      <c r="H244" t="str">
        <f>VLOOKUP(F244, Themes!$A$1:$C$51, 3, FALSE )</f>
        <v>Dunder Mifflin Politics</v>
      </c>
      <c r="I244">
        <v>0</v>
      </c>
      <c r="J244">
        <v>0</v>
      </c>
      <c r="K244">
        <v>1</v>
      </c>
      <c r="L244">
        <v>0</v>
      </c>
    </row>
    <row r="245" spans="1:12" x14ac:dyDescent="0.35">
      <c r="A245" t="s">
        <v>10</v>
      </c>
      <c r="B245" t="s">
        <v>551</v>
      </c>
      <c r="C245" t="s">
        <v>552</v>
      </c>
      <c r="D245">
        <v>1</v>
      </c>
      <c r="E245">
        <v>2</v>
      </c>
      <c r="F245" t="s">
        <v>70</v>
      </c>
      <c r="G245" t="str">
        <f>VLOOKUP(F245, Themes!$A$1:$C$51, 2, FALSE )</f>
        <v>Recreation</v>
      </c>
      <c r="H245" t="str">
        <f>VLOOKUP(F245, Themes!$A$1:$C$51, 3, FALSE )</f>
        <v>Socialization at Dunder Mifflin</v>
      </c>
      <c r="I245">
        <v>0.70030000000000003</v>
      </c>
      <c r="J245">
        <v>0</v>
      </c>
      <c r="K245">
        <v>0.75600000000000001</v>
      </c>
      <c r="L245">
        <v>0.24399999999999999</v>
      </c>
    </row>
    <row r="246" spans="1:12" x14ac:dyDescent="0.35">
      <c r="A246" t="s">
        <v>10</v>
      </c>
      <c r="B246" t="s">
        <v>553</v>
      </c>
      <c r="C246" t="s">
        <v>554</v>
      </c>
      <c r="D246">
        <v>1</v>
      </c>
      <c r="E246">
        <v>3</v>
      </c>
      <c r="F246" t="s">
        <v>13</v>
      </c>
      <c r="G246" t="str">
        <f>VLOOKUP(F246, Themes!$A$1:$C$51, 2, FALSE )</f>
        <v>Jim &amp; Pam Relationship</v>
      </c>
      <c r="H246" t="str">
        <f>VLOOKUP(F246, Themes!$A$1:$C$51, 3, FALSE )</f>
        <v>Love, Sex, &amp; Relationships</v>
      </c>
      <c r="I246">
        <v>0</v>
      </c>
      <c r="J246">
        <v>0</v>
      </c>
      <c r="K246">
        <v>1</v>
      </c>
      <c r="L246">
        <v>0</v>
      </c>
    </row>
    <row r="247" spans="1:12" x14ac:dyDescent="0.35">
      <c r="A247" t="s">
        <v>58</v>
      </c>
      <c r="B247" t="s">
        <v>555</v>
      </c>
      <c r="C247" t="s">
        <v>556</v>
      </c>
      <c r="D247">
        <v>1</v>
      </c>
      <c r="E247">
        <v>3</v>
      </c>
      <c r="F247" t="s">
        <v>40</v>
      </c>
      <c r="G247" t="str">
        <f>VLOOKUP(F247, Themes!$A$1:$C$51, 2, FALSE )</f>
        <v>Items in Dunder Mifflin</v>
      </c>
      <c r="H247" t="str">
        <f>VLOOKUP(F247, Themes!$A$1:$C$51, 3, FALSE )</f>
        <v>Dunder Mifflin Operations &amp; Activities</v>
      </c>
      <c r="I247">
        <v>7.7200000000000005E-2</v>
      </c>
      <c r="J247">
        <v>0</v>
      </c>
      <c r="K247">
        <v>0.93300000000000005</v>
      </c>
      <c r="L247">
        <v>6.7000000000000004E-2</v>
      </c>
    </row>
    <row r="248" spans="1:12" x14ac:dyDescent="0.35">
      <c r="A248" t="s">
        <v>10</v>
      </c>
      <c r="B248" t="s">
        <v>557</v>
      </c>
      <c r="C248" t="s">
        <v>558</v>
      </c>
      <c r="D248">
        <v>1</v>
      </c>
      <c r="E248">
        <v>3</v>
      </c>
      <c r="F248" t="s">
        <v>186</v>
      </c>
      <c r="G248" t="str">
        <f>VLOOKUP(F248, Themes!$A$1:$C$51, 2, FALSE )</f>
        <v>Food and Eating Habits</v>
      </c>
      <c r="H248" t="str">
        <f>VLOOKUP(F248, Themes!$A$1:$C$51, 3, FALSE )</f>
        <v>Socialization at Dunder Mifflin</v>
      </c>
      <c r="I248">
        <v>0.97199999999999998</v>
      </c>
      <c r="J248">
        <v>0</v>
      </c>
      <c r="K248">
        <v>0.73499999999999999</v>
      </c>
      <c r="L248">
        <v>0.26500000000000001</v>
      </c>
    </row>
    <row r="249" spans="1:12" x14ac:dyDescent="0.35">
      <c r="A249" t="s">
        <v>10</v>
      </c>
      <c r="B249" t="s">
        <v>559</v>
      </c>
      <c r="C249" t="s">
        <v>560</v>
      </c>
      <c r="D249">
        <v>1</v>
      </c>
      <c r="E249">
        <v>3</v>
      </c>
      <c r="F249" t="s">
        <v>226</v>
      </c>
      <c r="G249" t="str">
        <f>VLOOKUP(F249, Themes!$A$1:$C$51, 2, FALSE )</f>
        <v>Focusing at Work</v>
      </c>
      <c r="H249" t="str">
        <f>VLOOKUP(F249, Themes!$A$1:$C$51, 3, FALSE )</f>
        <v>Dunder Mifflin Operations &amp; Activities</v>
      </c>
      <c r="I249">
        <v>0.63690000000000002</v>
      </c>
      <c r="J249">
        <v>0</v>
      </c>
      <c r="K249">
        <v>0.85599999999999998</v>
      </c>
      <c r="L249">
        <v>0.14399999999999999</v>
      </c>
    </row>
    <row r="250" spans="1:12" x14ac:dyDescent="0.35">
      <c r="A250" t="s">
        <v>10</v>
      </c>
      <c r="B250" t="s">
        <v>561</v>
      </c>
      <c r="C250" t="s">
        <v>562</v>
      </c>
      <c r="D250">
        <v>1</v>
      </c>
      <c r="E250">
        <v>3</v>
      </c>
      <c r="F250" t="s">
        <v>140</v>
      </c>
      <c r="G250" t="str">
        <f>VLOOKUP(F250, Themes!$A$1:$C$51, 2, FALSE )</f>
        <v>Celebrations</v>
      </c>
      <c r="H250" t="str">
        <f>VLOOKUP(F250, Themes!$A$1:$C$51, 3, FALSE )</f>
        <v>Socialization at Dunder Mifflin</v>
      </c>
      <c r="I250">
        <v>0</v>
      </c>
      <c r="J250">
        <v>0</v>
      </c>
      <c r="K250">
        <v>1</v>
      </c>
      <c r="L250">
        <v>0</v>
      </c>
    </row>
    <row r="251" spans="1:12" x14ac:dyDescent="0.35">
      <c r="A251" t="s">
        <v>10</v>
      </c>
      <c r="B251" t="s">
        <v>563</v>
      </c>
      <c r="C251" t="s">
        <v>564</v>
      </c>
      <c r="D251">
        <v>1</v>
      </c>
      <c r="E251">
        <v>3</v>
      </c>
      <c r="F251" t="s">
        <v>124</v>
      </c>
      <c r="G251" t="str">
        <f>VLOOKUP(F251, Themes!$A$1:$C$51, 2, FALSE )</f>
        <v>HR Complaints</v>
      </c>
      <c r="H251" t="str">
        <f>VLOOKUP(F251, Themes!$A$1:$C$51, 3, FALSE )</f>
        <v>Dunder Mifflin Politics</v>
      </c>
      <c r="I251">
        <v>0.77780000000000005</v>
      </c>
      <c r="J251">
        <v>0</v>
      </c>
      <c r="K251">
        <v>0.33900000000000002</v>
      </c>
      <c r="L251">
        <v>0.66100000000000003</v>
      </c>
    </row>
    <row r="252" spans="1:12" x14ac:dyDescent="0.35">
      <c r="A252" t="s">
        <v>10</v>
      </c>
      <c r="B252" t="s">
        <v>565</v>
      </c>
      <c r="C252" t="s">
        <v>566</v>
      </c>
      <c r="D252">
        <v>1</v>
      </c>
      <c r="E252">
        <v>3</v>
      </c>
      <c r="F252" t="s">
        <v>17</v>
      </c>
      <c r="G252" t="str">
        <f>VLOOKUP(F252, Themes!$A$1:$C$51, 2, FALSE )</f>
        <v>Doors &amp; Elevators</v>
      </c>
      <c r="H252" t="str">
        <f>VLOOKUP(F252, Themes!$A$1:$C$51, 3, FALSE )</f>
        <v>Dunder Mifflin Operations &amp; Activities</v>
      </c>
      <c r="I252">
        <v>0</v>
      </c>
      <c r="J252">
        <v>0</v>
      </c>
      <c r="K252">
        <v>1</v>
      </c>
      <c r="L252">
        <v>0</v>
      </c>
    </row>
    <row r="253" spans="1:12" x14ac:dyDescent="0.35">
      <c r="A253" t="s">
        <v>10</v>
      </c>
      <c r="B253" t="s">
        <v>567</v>
      </c>
      <c r="C253" t="s">
        <v>568</v>
      </c>
      <c r="D253">
        <v>1</v>
      </c>
      <c r="E253">
        <v>3</v>
      </c>
      <c r="F253" t="s">
        <v>247</v>
      </c>
      <c r="G253" t="str">
        <f>VLOOKUP(F253, Themes!$A$1:$C$51, 2, FALSE )</f>
        <v>Closing deals</v>
      </c>
      <c r="H253" t="str">
        <f>VLOOKUP(F253, Themes!$A$1:$C$51, 3, FALSE )</f>
        <v>Dunder Mifflin Operations &amp; Activities</v>
      </c>
      <c r="I253">
        <v>0.52669999999999995</v>
      </c>
      <c r="J253">
        <v>7.0000000000000007E-2</v>
      </c>
      <c r="K253">
        <v>0.70099999999999996</v>
      </c>
      <c r="L253">
        <v>0.22900000000000001</v>
      </c>
    </row>
    <row r="254" spans="1:12" x14ac:dyDescent="0.35">
      <c r="A254" t="s">
        <v>10</v>
      </c>
      <c r="B254" t="s">
        <v>569</v>
      </c>
      <c r="C254" t="s">
        <v>570</v>
      </c>
      <c r="D254">
        <v>1</v>
      </c>
      <c r="E254">
        <v>3</v>
      </c>
      <c r="F254" t="s">
        <v>195</v>
      </c>
      <c r="G254" t="str">
        <f>VLOOKUP(F254, Themes!$A$1:$C$51, 2, FALSE )</f>
        <v>Kevin's Activities</v>
      </c>
      <c r="H254" t="str">
        <f>VLOOKUP(F254, Themes!$A$1:$C$51, 3, FALSE )</f>
        <v>Character's Activities</v>
      </c>
      <c r="I254">
        <v>-0.52669999999999995</v>
      </c>
      <c r="J254">
        <v>0.38800000000000001</v>
      </c>
      <c r="K254">
        <v>0.43099999999999999</v>
      </c>
      <c r="L254">
        <v>0.18099999999999999</v>
      </c>
    </row>
    <row r="255" spans="1:12" x14ac:dyDescent="0.35">
      <c r="A255" t="s">
        <v>14</v>
      </c>
      <c r="B255" t="s">
        <v>571</v>
      </c>
      <c r="C255" t="s">
        <v>572</v>
      </c>
      <c r="D255">
        <v>1</v>
      </c>
      <c r="E255">
        <v>3</v>
      </c>
      <c r="F255" t="s">
        <v>186</v>
      </c>
      <c r="G255" t="str">
        <f>VLOOKUP(F255, Themes!$A$1:$C$51, 2, FALSE )</f>
        <v>Food and Eating Habits</v>
      </c>
      <c r="H255" t="str">
        <f>VLOOKUP(F255, Themes!$A$1:$C$51, 3, FALSE )</f>
        <v>Socialization at Dunder Mifflin</v>
      </c>
      <c r="I255">
        <v>0</v>
      </c>
      <c r="J255">
        <v>0</v>
      </c>
      <c r="K255">
        <v>1</v>
      </c>
      <c r="L255">
        <v>0</v>
      </c>
    </row>
    <row r="256" spans="1:12" x14ac:dyDescent="0.35">
      <c r="A256" t="s">
        <v>14</v>
      </c>
      <c r="B256" t="s">
        <v>573</v>
      </c>
      <c r="C256" t="s">
        <v>574</v>
      </c>
      <c r="D256">
        <v>1</v>
      </c>
      <c r="E256">
        <v>3</v>
      </c>
      <c r="F256" t="s">
        <v>325</v>
      </c>
      <c r="G256" t="str">
        <f>VLOOKUP(F256, Themes!$A$1:$C$51, 2, FALSE )</f>
        <v>Gender Roles</v>
      </c>
      <c r="H256" t="str">
        <f>VLOOKUP(F256, Themes!$A$1:$C$51, 3, FALSE )</f>
        <v>Social Issues &amp; Miscellaneous</v>
      </c>
      <c r="I256">
        <v>0.34</v>
      </c>
      <c r="J256">
        <v>0</v>
      </c>
      <c r="K256">
        <v>0.78900000000000003</v>
      </c>
      <c r="L256">
        <v>0.21099999999999999</v>
      </c>
    </row>
    <row r="257" spans="1:12" x14ac:dyDescent="0.35">
      <c r="A257" t="s">
        <v>10</v>
      </c>
      <c r="B257" t="s">
        <v>575</v>
      </c>
      <c r="C257" t="s">
        <v>576</v>
      </c>
      <c r="D257">
        <v>1</v>
      </c>
      <c r="E257">
        <v>3</v>
      </c>
      <c r="F257" t="s">
        <v>186</v>
      </c>
      <c r="G257" t="str">
        <f>VLOOKUP(F257, Themes!$A$1:$C$51, 2, FALSE )</f>
        <v>Food and Eating Habits</v>
      </c>
      <c r="H257" t="str">
        <f>VLOOKUP(F257, Themes!$A$1:$C$51, 3, FALSE )</f>
        <v>Socialization at Dunder Mifflin</v>
      </c>
      <c r="I257">
        <v>0.49390000000000001</v>
      </c>
      <c r="J257">
        <v>0</v>
      </c>
      <c r="K257">
        <v>0.91800000000000004</v>
      </c>
      <c r="L257">
        <v>8.2000000000000003E-2</v>
      </c>
    </row>
    <row r="258" spans="1:12" x14ac:dyDescent="0.35">
      <c r="A258" t="s">
        <v>14</v>
      </c>
      <c r="B258" t="s">
        <v>577</v>
      </c>
      <c r="C258" t="s">
        <v>578</v>
      </c>
      <c r="D258">
        <v>1</v>
      </c>
      <c r="E258">
        <v>3</v>
      </c>
      <c r="F258" t="s">
        <v>367</v>
      </c>
      <c r="G258" t="str">
        <f>VLOOKUP(F258, Themes!$A$1:$C$51, 2, FALSE )</f>
        <v>Office Praise for Work</v>
      </c>
      <c r="H258" t="str">
        <f>VLOOKUP(F258, Themes!$A$1:$C$51, 3, FALSE )</f>
        <v>Character Relationships with Each Other</v>
      </c>
      <c r="I258">
        <v>0.76500000000000001</v>
      </c>
      <c r="J258">
        <v>0</v>
      </c>
      <c r="K258">
        <v>0.68</v>
      </c>
      <c r="L258">
        <v>0.32</v>
      </c>
    </row>
    <row r="259" spans="1:12" x14ac:dyDescent="0.35">
      <c r="A259" t="s">
        <v>14</v>
      </c>
      <c r="B259" t="s">
        <v>579</v>
      </c>
      <c r="C259" t="s">
        <v>580</v>
      </c>
      <c r="D259">
        <v>1</v>
      </c>
      <c r="E259">
        <v>3</v>
      </c>
      <c r="F259" t="s">
        <v>202</v>
      </c>
      <c r="G259" t="str">
        <f>VLOOKUP(F259, Themes!$A$1:$C$51, 2, FALSE )</f>
        <v>Stanley's Activities</v>
      </c>
      <c r="H259" t="str">
        <f>VLOOKUP(F259, Themes!$A$1:$C$51, 3, FALSE )</f>
        <v>Character's Activities</v>
      </c>
      <c r="I259">
        <v>0.74299999999999999</v>
      </c>
      <c r="J259">
        <v>0</v>
      </c>
      <c r="K259">
        <v>0.78500000000000003</v>
      </c>
      <c r="L259">
        <v>0.215</v>
      </c>
    </row>
    <row r="260" spans="1:12" x14ac:dyDescent="0.35">
      <c r="A260" t="s">
        <v>14</v>
      </c>
      <c r="B260" t="s">
        <v>581</v>
      </c>
      <c r="C260" t="s">
        <v>582</v>
      </c>
      <c r="D260">
        <v>1</v>
      </c>
      <c r="E260">
        <v>3</v>
      </c>
      <c r="F260" t="s">
        <v>82</v>
      </c>
      <c r="G260" t="str">
        <f>VLOOKUP(F260, Themes!$A$1:$C$51, 2, FALSE )</f>
        <v>Dwight's Behaviours</v>
      </c>
      <c r="H260" t="str">
        <f>VLOOKUP(F260, Themes!$A$1:$C$51, 3, FALSE )</f>
        <v>Character's Activities</v>
      </c>
      <c r="I260">
        <v>0</v>
      </c>
      <c r="J260">
        <v>0</v>
      </c>
      <c r="K260">
        <v>1</v>
      </c>
      <c r="L260">
        <v>0</v>
      </c>
    </row>
    <row r="261" spans="1:12" x14ac:dyDescent="0.35">
      <c r="A261" t="s">
        <v>41</v>
      </c>
      <c r="B261" t="s">
        <v>583</v>
      </c>
      <c r="C261" t="s">
        <v>584</v>
      </c>
      <c r="D261">
        <v>1</v>
      </c>
      <c r="E261">
        <v>3</v>
      </c>
      <c r="F261" t="s">
        <v>325</v>
      </c>
      <c r="G261" t="str">
        <f>VLOOKUP(F261, Themes!$A$1:$C$51, 2, FALSE )</f>
        <v>Gender Roles</v>
      </c>
      <c r="H261" t="str">
        <f>VLOOKUP(F261, Themes!$A$1:$C$51, 3, FALSE )</f>
        <v>Social Issues &amp; Miscellaneous</v>
      </c>
      <c r="I261">
        <v>0.40189999999999998</v>
      </c>
      <c r="J261">
        <v>0</v>
      </c>
      <c r="K261">
        <v>0.72199999999999998</v>
      </c>
      <c r="L261">
        <v>0.27800000000000002</v>
      </c>
    </row>
    <row r="262" spans="1:12" x14ac:dyDescent="0.35">
      <c r="A262" t="s">
        <v>14</v>
      </c>
      <c r="B262" t="s">
        <v>585</v>
      </c>
      <c r="C262" t="s">
        <v>586</v>
      </c>
      <c r="D262">
        <v>1</v>
      </c>
      <c r="E262">
        <v>3</v>
      </c>
      <c r="F262" t="s">
        <v>109</v>
      </c>
      <c r="G262" t="str">
        <f>VLOOKUP(F262, Themes!$A$1:$C$51, 2, FALSE )</f>
        <v>Job Perks</v>
      </c>
      <c r="H262" t="str">
        <f>VLOOKUP(F262, Themes!$A$1:$C$51, 3, FALSE )</f>
        <v>Dunder Mifflin Operations &amp; Activities</v>
      </c>
      <c r="I262">
        <v>0.2732</v>
      </c>
      <c r="J262">
        <v>0</v>
      </c>
      <c r="K262">
        <v>0.94799999999999995</v>
      </c>
      <c r="L262">
        <v>5.1999999999999998E-2</v>
      </c>
    </row>
    <row r="263" spans="1:12" x14ac:dyDescent="0.35">
      <c r="A263" t="s">
        <v>41</v>
      </c>
      <c r="B263" t="s">
        <v>587</v>
      </c>
      <c r="C263" t="s">
        <v>588</v>
      </c>
      <c r="D263">
        <v>1</v>
      </c>
      <c r="E263">
        <v>3</v>
      </c>
      <c r="F263" t="s">
        <v>129</v>
      </c>
      <c r="G263" t="str">
        <f>VLOOKUP(F263, Themes!$A$1:$C$51, 2, FALSE )</f>
        <v>Water Cooler Talk</v>
      </c>
      <c r="H263" t="str">
        <f>VLOOKUP(F263, Themes!$A$1:$C$51, 3, FALSE )</f>
        <v>Social Issues &amp; Miscellaneous</v>
      </c>
      <c r="I263">
        <v>-0.34</v>
      </c>
      <c r="J263">
        <v>0.16700000000000001</v>
      </c>
      <c r="K263">
        <v>0.83299999999999996</v>
      </c>
      <c r="L263">
        <v>0</v>
      </c>
    </row>
    <row r="264" spans="1:12" x14ac:dyDescent="0.35">
      <c r="A264" t="s">
        <v>10</v>
      </c>
      <c r="B264" t="s">
        <v>589</v>
      </c>
      <c r="C264" t="s">
        <v>590</v>
      </c>
      <c r="D264">
        <v>1</v>
      </c>
      <c r="E264">
        <v>3</v>
      </c>
      <c r="F264" t="s">
        <v>186</v>
      </c>
      <c r="G264" t="str">
        <f>VLOOKUP(F264, Themes!$A$1:$C$51, 2, FALSE )</f>
        <v>Food and Eating Habits</v>
      </c>
      <c r="H264" t="str">
        <f>VLOOKUP(F264, Themes!$A$1:$C$51, 3, FALSE )</f>
        <v>Socialization at Dunder Mifflin</v>
      </c>
      <c r="I264">
        <v>0.49390000000000001</v>
      </c>
      <c r="J264">
        <v>0</v>
      </c>
      <c r="K264">
        <v>0.68600000000000005</v>
      </c>
      <c r="L264">
        <v>0.314</v>
      </c>
    </row>
    <row r="265" spans="1:12" x14ac:dyDescent="0.35">
      <c r="A265" t="s">
        <v>41</v>
      </c>
      <c r="B265" t="s">
        <v>591</v>
      </c>
      <c r="C265" t="s">
        <v>592</v>
      </c>
      <c r="D265">
        <v>1</v>
      </c>
      <c r="E265">
        <v>3</v>
      </c>
      <c r="F265" t="s">
        <v>73</v>
      </c>
      <c r="G265" t="str">
        <f>VLOOKUP(F265, Themes!$A$1:$C$51, 2, FALSE )</f>
        <v>Meetings</v>
      </c>
      <c r="H265" t="str">
        <f>VLOOKUP(F265, Themes!$A$1:$C$51, 3, FALSE )</f>
        <v>Dunder Mifflin Operations &amp; Activities</v>
      </c>
      <c r="I265">
        <v>0.20230000000000001</v>
      </c>
      <c r="J265">
        <v>0</v>
      </c>
      <c r="K265">
        <v>0.91700000000000004</v>
      </c>
      <c r="L265">
        <v>8.3000000000000004E-2</v>
      </c>
    </row>
    <row r="266" spans="1:12" x14ac:dyDescent="0.35">
      <c r="A266" t="s">
        <v>10</v>
      </c>
      <c r="B266" t="s">
        <v>593</v>
      </c>
      <c r="C266" t="s">
        <v>594</v>
      </c>
      <c r="D266">
        <v>1</v>
      </c>
      <c r="E266">
        <v>3</v>
      </c>
      <c r="F266" t="s">
        <v>73</v>
      </c>
      <c r="G266" t="str">
        <f>VLOOKUP(F266, Themes!$A$1:$C$51, 2, FALSE )</f>
        <v>Meetings</v>
      </c>
      <c r="H266" t="str">
        <f>VLOOKUP(F266, Themes!$A$1:$C$51, 3, FALSE )</f>
        <v>Dunder Mifflin Operations &amp; Activities</v>
      </c>
      <c r="I266">
        <v>0</v>
      </c>
      <c r="J266">
        <v>0</v>
      </c>
      <c r="K266">
        <v>1</v>
      </c>
      <c r="L266">
        <v>0</v>
      </c>
    </row>
    <row r="267" spans="1:12" x14ac:dyDescent="0.35">
      <c r="A267" t="s">
        <v>41</v>
      </c>
      <c r="B267" t="s">
        <v>595</v>
      </c>
      <c r="C267" t="s">
        <v>596</v>
      </c>
      <c r="D267">
        <v>1</v>
      </c>
      <c r="E267">
        <v>3</v>
      </c>
      <c r="F267" t="s">
        <v>247</v>
      </c>
      <c r="G267" t="str">
        <f>VLOOKUP(F267, Themes!$A$1:$C$51, 2, FALSE )</f>
        <v>Closing deals</v>
      </c>
      <c r="H267" t="str">
        <f>VLOOKUP(F267, Themes!$A$1:$C$51, 3, FALSE )</f>
        <v>Dunder Mifflin Operations &amp; Activities</v>
      </c>
      <c r="I267">
        <v>0.40189999999999998</v>
      </c>
      <c r="J267">
        <v>0</v>
      </c>
      <c r="K267">
        <v>0.80300000000000005</v>
      </c>
      <c r="L267">
        <v>0.19700000000000001</v>
      </c>
    </row>
    <row r="268" spans="1:12" x14ac:dyDescent="0.35">
      <c r="A268" t="s">
        <v>41</v>
      </c>
      <c r="B268" t="s">
        <v>597</v>
      </c>
      <c r="C268" t="s">
        <v>598</v>
      </c>
      <c r="D268">
        <v>1</v>
      </c>
      <c r="E268">
        <v>3</v>
      </c>
      <c r="F268" t="s">
        <v>37</v>
      </c>
      <c r="G268" t="str">
        <f>VLOOKUP(F268, Themes!$A$1:$C$51, 2, FALSE )</f>
        <v>Sexual Behaviours &amp; Weddings</v>
      </c>
      <c r="H268" t="str">
        <f>VLOOKUP(F268, Themes!$A$1:$C$51, 3, FALSE )</f>
        <v>Love, Sex, &amp; Relationships</v>
      </c>
      <c r="I268">
        <v>0</v>
      </c>
      <c r="J268">
        <v>0</v>
      </c>
      <c r="K268">
        <v>1</v>
      </c>
      <c r="L268">
        <v>0</v>
      </c>
    </row>
    <row r="269" spans="1:12" x14ac:dyDescent="0.35">
      <c r="A269" t="s">
        <v>10</v>
      </c>
      <c r="B269" t="s">
        <v>599</v>
      </c>
      <c r="C269" t="s">
        <v>600</v>
      </c>
      <c r="D269">
        <v>1</v>
      </c>
      <c r="E269">
        <v>3</v>
      </c>
      <c r="F269" t="s">
        <v>37</v>
      </c>
      <c r="G269" t="str">
        <f>VLOOKUP(F269, Themes!$A$1:$C$51, 2, FALSE )</f>
        <v>Sexual Behaviours &amp; Weddings</v>
      </c>
      <c r="H269" t="str">
        <f>VLOOKUP(F269, Themes!$A$1:$C$51, 3, FALSE )</f>
        <v>Love, Sex, &amp; Relationships</v>
      </c>
      <c r="I269">
        <v>0</v>
      </c>
      <c r="J269">
        <v>0</v>
      </c>
      <c r="K269">
        <v>1</v>
      </c>
      <c r="L269">
        <v>0</v>
      </c>
    </row>
    <row r="270" spans="1:12" x14ac:dyDescent="0.35">
      <c r="A270" t="s">
        <v>10</v>
      </c>
      <c r="B270" t="s">
        <v>601</v>
      </c>
      <c r="C270" t="s">
        <v>602</v>
      </c>
      <c r="D270">
        <v>1</v>
      </c>
      <c r="E270">
        <v>3</v>
      </c>
      <c r="F270" t="s">
        <v>94</v>
      </c>
      <c r="G270" t="str">
        <f>VLOOKUP(F270, Themes!$A$1:$C$51, 2, FALSE )</f>
        <v>Self Care Behaviours</v>
      </c>
      <c r="H270" t="str">
        <f>VLOOKUP(F270, Themes!$A$1:$C$51, 3, FALSE )</f>
        <v>Health &amp; Wellbeing</v>
      </c>
      <c r="I270">
        <v>0.65969999999999995</v>
      </c>
      <c r="J270">
        <v>0.13700000000000001</v>
      </c>
      <c r="K270">
        <v>0.66200000000000003</v>
      </c>
      <c r="L270">
        <v>0.20100000000000001</v>
      </c>
    </row>
    <row r="271" spans="1:12" x14ac:dyDescent="0.35">
      <c r="A271" t="s">
        <v>41</v>
      </c>
      <c r="B271" t="s">
        <v>603</v>
      </c>
      <c r="C271" t="s">
        <v>604</v>
      </c>
      <c r="D271">
        <v>1</v>
      </c>
      <c r="E271">
        <v>3</v>
      </c>
      <c r="F271" t="s">
        <v>209</v>
      </c>
      <c r="G271" t="str">
        <f>VLOOKUP(F271, Themes!$A$1:$C$51, 2, FALSE )</f>
        <v>Financial Activities</v>
      </c>
      <c r="H271" t="str">
        <f>VLOOKUP(F271, Themes!$A$1:$C$51, 3, FALSE )</f>
        <v>Dunder Mifflin Operations &amp; Activities</v>
      </c>
      <c r="I271">
        <v>0.24060000000000001</v>
      </c>
      <c r="J271">
        <v>0.13100000000000001</v>
      </c>
      <c r="K271">
        <v>0.71099999999999997</v>
      </c>
      <c r="L271">
        <v>0.158</v>
      </c>
    </row>
    <row r="272" spans="1:12" x14ac:dyDescent="0.35">
      <c r="A272" t="s">
        <v>41</v>
      </c>
      <c r="B272" t="s">
        <v>605</v>
      </c>
      <c r="C272" t="s">
        <v>606</v>
      </c>
      <c r="D272">
        <v>1</v>
      </c>
      <c r="E272">
        <v>3</v>
      </c>
      <c r="F272" t="s">
        <v>186</v>
      </c>
      <c r="G272" t="str">
        <f>VLOOKUP(F272, Themes!$A$1:$C$51, 2, FALSE )</f>
        <v>Food and Eating Habits</v>
      </c>
      <c r="H272" t="str">
        <f>VLOOKUP(F272, Themes!$A$1:$C$51, 3, FALSE )</f>
        <v>Socialization at Dunder Mifflin</v>
      </c>
      <c r="I272">
        <v>-0.58399999999999996</v>
      </c>
      <c r="J272">
        <v>0.24</v>
      </c>
      <c r="K272">
        <v>0.59299999999999997</v>
      </c>
      <c r="L272">
        <v>0.16700000000000001</v>
      </c>
    </row>
    <row r="273" spans="1:12" x14ac:dyDescent="0.35">
      <c r="A273" t="s">
        <v>10</v>
      </c>
      <c r="B273" t="s">
        <v>607</v>
      </c>
      <c r="C273" t="s">
        <v>608</v>
      </c>
      <c r="D273">
        <v>1</v>
      </c>
      <c r="E273">
        <v>3</v>
      </c>
      <c r="F273" t="s">
        <v>265</v>
      </c>
      <c r="G273" t="str">
        <f>VLOOKUP(F273, Themes!$A$1:$C$51, 2, FALSE )</f>
        <v>Michael's Behaviours</v>
      </c>
      <c r="H273" t="str">
        <f>VLOOKUP(F273, Themes!$A$1:$C$51, 3, FALSE )</f>
        <v>Character's Activities</v>
      </c>
      <c r="I273">
        <v>-0.128</v>
      </c>
      <c r="J273">
        <v>0.2</v>
      </c>
      <c r="K273">
        <v>0.8</v>
      </c>
      <c r="L273">
        <v>0</v>
      </c>
    </row>
    <row r="274" spans="1:12" x14ac:dyDescent="0.35">
      <c r="A274" t="s">
        <v>10</v>
      </c>
      <c r="B274" t="s">
        <v>609</v>
      </c>
      <c r="C274" t="s">
        <v>610</v>
      </c>
      <c r="D274">
        <v>1</v>
      </c>
      <c r="E274">
        <v>3</v>
      </c>
      <c r="F274" t="s">
        <v>226</v>
      </c>
      <c r="G274" t="str">
        <f>VLOOKUP(F274, Themes!$A$1:$C$51, 2, FALSE )</f>
        <v>Focusing at Work</v>
      </c>
      <c r="H274" t="str">
        <f>VLOOKUP(F274, Themes!$A$1:$C$51, 3, FALSE )</f>
        <v>Dunder Mifflin Operations &amp; Activities</v>
      </c>
      <c r="I274">
        <v>0.31819999999999998</v>
      </c>
      <c r="J274">
        <v>0</v>
      </c>
      <c r="K274">
        <v>0.94099999999999995</v>
      </c>
      <c r="L274">
        <v>5.8999999999999997E-2</v>
      </c>
    </row>
    <row r="275" spans="1:12" x14ac:dyDescent="0.35">
      <c r="A275" t="s">
        <v>58</v>
      </c>
      <c r="B275" t="s">
        <v>611</v>
      </c>
      <c r="C275" t="s">
        <v>612</v>
      </c>
      <c r="D275">
        <v>1</v>
      </c>
      <c r="E275">
        <v>3</v>
      </c>
      <c r="F275" t="s">
        <v>129</v>
      </c>
      <c r="G275" t="str">
        <f>VLOOKUP(F275, Themes!$A$1:$C$51, 2, FALSE )</f>
        <v>Water Cooler Talk</v>
      </c>
      <c r="H275" t="str">
        <f>VLOOKUP(F275, Themes!$A$1:$C$51, 3, FALSE )</f>
        <v>Social Issues &amp; Miscellaneous</v>
      </c>
      <c r="I275">
        <v>-0.70889999999999997</v>
      </c>
      <c r="J275">
        <v>0.26900000000000002</v>
      </c>
      <c r="K275">
        <v>0.73099999999999998</v>
      </c>
      <c r="L275">
        <v>0</v>
      </c>
    </row>
    <row r="276" spans="1:12" x14ac:dyDescent="0.35">
      <c r="A276" t="s">
        <v>10</v>
      </c>
      <c r="B276" t="s">
        <v>613</v>
      </c>
      <c r="C276" t="s">
        <v>614</v>
      </c>
      <c r="D276">
        <v>1</v>
      </c>
      <c r="E276">
        <v>3</v>
      </c>
      <c r="F276" t="s">
        <v>161</v>
      </c>
      <c r="G276" t="str">
        <f>VLOOKUP(F276, Themes!$A$1:$C$51, 2, FALSE )</f>
        <v>Uncomfortable Feelings</v>
      </c>
      <c r="H276" t="str">
        <f>VLOOKUP(F276, Themes!$A$1:$C$51, 3, FALSE )</f>
        <v>Character Relationships with Each Other</v>
      </c>
      <c r="I276">
        <v>-0.22439999999999999</v>
      </c>
      <c r="J276">
        <v>0.16200000000000001</v>
      </c>
      <c r="K276">
        <v>0.83799999999999997</v>
      </c>
      <c r="L276">
        <v>0</v>
      </c>
    </row>
    <row r="277" spans="1:12" x14ac:dyDescent="0.35">
      <c r="A277" t="s">
        <v>10</v>
      </c>
      <c r="B277" t="s">
        <v>615</v>
      </c>
      <c r="C277" t="s">
        <v>616</v>
      </c>
      <c r="D277">
        <v>1</v>
      </c>
      <c r="E277">
        <v>3</v>
      </c>
      <c r="F277" t="s">
        <v>226</v>
      </c>
      <c r="G277" t="str">
        <f>VLOOKUP(F277, Themes!$A$1:$C$51, 2, FALSE )</f>
        <v>Focusing at Work</v>
      </c>
      <c r="H277" t="str">
        <f>VLOOKUP(F277, Themes!$A$1:$C$51, 3, FALSE )</f>
        <v>Dunder Mifflin Operations &amp; Activities</v>
      </c>
      <c r="I277">
        <v>0</v>
      </c>
      <c r="J277">
        <v>0</v>
      </c>
      <c r="K277">
        <v>1</v>
      </c>
      <c r="L277">
        <v>0</v>
      </c>
    </row>
    <row r="278" spans="1:12" x14ac:dyDescent="0.35">
      <c r="A278" t="s">
        <v>10</v>
      </c>
      <c r="B278" t="s">
        <v>617</v>
      </c>
      <c r="C278" t="s">
        <v>618</v>
      </c>
      <c r="D278">
        <v>1</v>
      </c>
      <c r="E278">
        <v>3</v>
      </c>
      <c r="F278" t="s">
        <v>40</v>
      </c>
      <c r="G278" t="str">
        <f>VLOOKUP(F278, Themes!$A$1:$C$51, 2, FALSE )</f>
        <v>Items in Dunder Mifflin</v>
      </c>
      <c r="H278" t="str">
        <f>VLOOKUP(F278, Themes!$A$1:$C$51, 3, FALSE )</f>
        <v>Dunder Mifflin Operations &amp; Activities</v>
      </c>
      <c r="I278">
        <v>0.36120000000000002</v>
      </c>
      <c r="J278">
        <v>0</v>
      </c>
      <c r="K278">
        <v>0.84799999999999998</v>
      </c>
      <c r="L278">
        <v>0.152</v>
      </c>
    </row>
    <row r="279" spans="1:12" x14ac:dyDescent="0.35">
      <c r="A279" t="s">
        <v>41</v>
      </c>
      <c r="B279" t="s">
        <v>619</v>
      </c>
      <c r="C279" t="s">
        <v>620</v>
      </c>
      <c r="D279">
        <v>1</v>
      </c>
      <c r="E279">
        <v>3</v>
      </c>
      <c r="F279" t="s">
        <v>17</v>
      </c>
      <c r="G279" t="str">
        <f>VLOOKUP(F279, Themes!$A$1:$C$51, 2, FALSE )</f>
        <v>Doors &amp; Elevators</v>
      </c>
      <c r="H279" t="str">
        <f>VLOOKUP(F279, Themes!$A$1:$C$51, 3, FALSE )</f>
        <v>Dunder Mifflin Operations &amp; Activities</v>
      </c>
      <c r="I279">
        <v>0.55740000000000001</v>
      </c>
      <c r="J279">
        <v>0</v>
      </c>
      <c r="K279">
        <v>0.60299999999999998</v>
      </c>
      <c r="L279">
        <v>0.39700000000000002</v>
      </c>
    </row>
    <row r="280" spans="1:12" x14ac:dyDescent="0.35">
      <c r="A280" t="s">
        <v>14</v>
      </c>
      <c r="B280" t="s">
        <v>621</v>
      </c>
      <c r="C280" t="s">
        <v>622</v>
      </c>
      <c r="D280">
        <v>1</v>
      </c>
      <c r="E280">
        <v>3</v>
      </c>
      <c r="F280" t="s">
        <v>37</v>
      </c>
      <c r="G280" t="str">
        <f>VLOOKUP(F280, Themes!$A$1:$C$51, 2, FALSE )</f>
        <v>Sexual Behaviours &amp; Weddings</v>
      </c>
      <c r="H280" t="str">
        <f>VLOOKUP(F280, Themes!$A$1:$C$51, 3, FALSE )</f>
        <v>Love, Sex, &amp; Relationships</v>
      </c>
      <c r="I280">
        <v>0</v>
      </c>
      <c r="J280">
        <v>0</v>
      </c>
      <c r="K280">
        <v>1</v>
      </c>
      <c r="L280">
        <v>0</v>
      </c>
    </row>
    <row r="281" spans="1:12" x14ac:dyDescent="0.35">
      <c r="A281" t="s">
        <v>41</v>
      </c>
      <c r="B281" t="s">
        <v>623</v>
      </c>
      <c r="C281" t="s">
        <v>624</v>
      </c>
      <c r="D281">
        <v>1</v>
      </c>
      <c r="E281">
        <v>3</v>
      </c>
      <c r="F281" t="s">
        <v>17</v>
      </c>
      <c r="G281" t="str">
        <f>VLOOKUP(F281, Themes!$A$1:$C$51, 2, FALSE )</f>
        <v>Doors &amp; Elevators</v>
      </c>
      <c r="H281" t="str">
        <f>VLOOKUP(F281, Themes!$A$1:$C$51, 3, FALSE )</f>
        <v>Dunder Mifflin Operations &amp; Activities</v>
      </c>
      <c r="I281">
        <v>0.83599999999999997</v>
      </c>
      <c r="J281">
        <v>0</v>
      </c>
      <c r="K281">
        <v>0.47299999999999998</v>
      </c>
      <c r="L281">
        <v>0.52700000000000002</v>
      </c>
    </row>
    <row r="282" spans="1:12" x14ac:dyDescent="0.35">
      <c r="A282" t="s">
        <v>58</v>
      </c>
      <c r="B282" t="s">
        <v>625</v>
      </c>
      <c r="C282" t="s">
        <v>626</v>
      </c>
      <c r="D282">
        <v>1</v>
      </c>
      <c r="E282">
        <v>3</v>
      </c>
      <c r="F282" t="s">
        <v>186</v>
      </c>
      <c r="G282" t="str">
        <f>VLOOKUP(F282, Themes!$A$1:$C$51, 2, FALSE )</f>
        <v>Food and Eating Habits</v>
      </c>
      <c r="H282" t="str">
        <f>VLOOKUP(F282, Themes!$A$1:$C$51, 3, FALSE )</f>
        <v>Socialization at Dunder Mifflin</v>
      </c>
      <c r="I282">
        <v>0.49390000000000001</v>
      </c>
      <c r="J282">
        <v>0</v>
      </c>
      <c r="K282">
        <v>0.78900000000000003</v>
      </c>
      <c r="L282">
        <v>0.21099999999999999</v>
      </c>
    </row>
    <row r="283" spans="1:12" x14ac:dyDescent="0.35">
      <c r="A283" t="s">
        <v>58</v>
      </c>
      <c r="B283" t="s">
        <v>627</v>
      </c>
      <c r="C283" t="s">
        <v>628</v>
      </c>
      <c r="D283">
        <v>1</v>
      </c>
      <c r="E283">
        <v>3</v>
      </c>
      <c r="F283" t="s">
        <v>140</v>
      </c>
      <c r="G283" t="str">
        <f>VLOOKUP(F283, Themes!$A$1:$C$51, 2, FALSE )</f>
        <v>Celebrations</v>
      </c>
      <c r="H283" t="str">
        <f>VLOOKUP(F283, Themes!$A$1:$C$51, 3, FALSE )</f>
        <v>Socialization at Dunder Mifflin</v>
      </c>
      <c r="I283">
        <v>-0.75790000000000002</v>
      </c>
      <c r="J283">
        <v>0.51700000000000002</v>
      </c>
      <c r="K283">
        <v>0.48299999999999998</v>
      </c>
      <c r="L283">
        <v>0</v>
      </c>
    </row>
    <row r="284" spans="1:12" x14ac:dyDescent="0.35">
      <c r="A284" t="s">
        <v>41</v>
      </c>
      <c r="B284" t="s">
        <v>629</v>
      </c>
      <c r="C284" t="s">
        <v>630</v>
      </c>
      <c r="D284">
        <v>1</v>
      </c>
      <c r="E284">
        <v>3</v>
      </c>
      <c r="F284" t="s">
        <v>23</v>
      </c>
      <c r="G284" t="str">
        <f>VLOOKUP(F284, Themes!$A$1:$C$51, 2, FALSE )</f>
        <v>Pam's Activities</v>
      </c>
      <c r="H284" t="str">
        <f>VLOOKUP(F284, Themes!$A$1:$C$51, 3, FALSE )</f>
        <v>Character's Activities</v>
      </c>
      <c r="I284">
        <v>-0.128</v>
      </c>
      <c r="J284">
        <v>0.17599999999999999</v>
      </c>
      <c r="K284">
        <v>0.82399999999999995</v>
      </c>
      <c r="L284">
        <v>0</v>
      </c>
    </row>
    <row r="285" spans="1:12" x14ac:dyDescent="0.35">
      <c r="A285" t="s">
        <v>14</v>
      </c>
      <c r="B285" t="s">
        <v>631</v>
      </c>
      <c r="C285" t="s">
        <v>632</v>
      </c>
      <c r="D285">
        <v>1</v>
      </c>
      <c r="E285">
        <v>3</v>
      </c>
      <c r="F285" t="s">
        <v>129</v>
      </c>
      <c r="G285" t="str">
        <f>VLOOKUP(F285, Themes!$A$1:$C$51, 2, FALSE )</f>
        <v>Water Cooler Talk</v>
      </c>
      <c r="H285" t="str">
        <f>VLOOKUP(F285, Themes!$A$1:$C$51, 3, FALSE )</f>
        <v>Social Issues &amp; Miscellaneous</v>
      </c>
      <c r="I285">
        <v>-0.2732</v>
      </c>
      <c r="J285">
        <v>0.20799999999999999</v>
      </c>
      <c r="K285">
        <v>0.79200000000000004</v>
      </c>
      <c r="L285">
        <v>0</v>
      </c>
    </row>
    <row r="286" spans="1:12" x14ac:dyDescent="0.35">
      <c r="A286" t="s">
        <v>14</v>
      </c>
      <c r="B286" t="s">
        <v>633</v>
      </c>
      <c r="C286" t="s">
        <v>634</v>
      </c>
      <c r="D286">
        <v>1</v>
      </c>
      <c r="E286">
        <v>3</v>
      </c>
      <c r="F286" t="s">
        <v>226</v>
      </c>
      <c r="G286" t="str">
        <f>VLOOKUP(F286, Themes!$A$1:$C$51, 2, FALSE )</f>
        <v>Focusing at Work</v>
      </c>
      <c r="H286" t="str">
        <f>VLOOKUP(F286, Themes!$A$1:$C$51, 3, FALSE )</f>
        <v>Dunder Mifflin Operations &amp; Activities</v>
      </c>
      <c r="I286">
        <v>0.68679999999999997</v>
      </c>
      <c r="J286">
        <v>0</v>
      </c>
      <c r="K286">
        <v>0.623</v>
      </c>
      <c r="L286">
        <v>0.377</v>
      </c>
    </row>
    <row r="287" spans="1:12" x14ac:dyDescent="0.35">
      <c r="A287" t="s">
        <v>41</v>
      </c>
      <c r="B287" t="s">
        <v>635</v>
      </c>
      <c r="C287" t="s">
        <v>636</v>
      </c>
      <c r="D287">
        <v>1</v>
      </c>
      <c r="E287">
        <v>3</v>
      </c>
      <c r="F287" t="s">
        <v>195</v>
      </c>
      <c r="G287" t="str">
        <f>VLOOKUP(F287, Themes!$A$1:$C$51, 2, FALSE )</f>
        <v>Kevin's Activities</v>
      </c>
      <c r="H287" t="str">
        <f>VLOOKUP(F287, Themes!$A$1:$C$51, 3, FALSE )</f>
        <v>Character's Activities</v>
      </c>
      <c r="I287">
        <v>0.2273</v>
      </c>
      <c r="J287">
        <v>0.216</v>
      </c>
      <c r="K287">
        <v>0.432</v>
      </c>
      <c r="L287">
        <v>0.35299999999999998</v>
      </c>
    </row>
    <row r="288" spans="1:12" x14ac:dyDescent="0.35">
      <c r="A288" t="s">
        <v>14</v>
      </c>
      <c r="B288" t="s">
        <v>637</v>
      </c>
      <c r="C288" t="s">
        <v>638</v>
      </c>
      <c r="D288">
        <v>1</v>
      </c>
      <c r="E288">
        <v>3</v>
      </c>
      <c r="F288" t="s">
        <v>195</v>
      </c>
      <c r="G288" t="str">
        <f>VLOOKUP(F288, Themes!$A$1:$C$51, 2, FALSE )</f>
        <v>Kevin's Activities</v>
      </c>
      <c r="H288" t="str">
        <f>VLOOKUP(F288, Themes!$A$1:$C$51, 3, FALSE )</f>
        <v>Character's Activities</v>
      </c>
      <c r="I288">
        <v>0.58620000000000005</v>
      </c>
      <c r="J288">
        <v>0</v>
      </c>
      <c r="K288">
        <v>0.69599999999999995</v>
      </c>
      <c r="L288">
        <v>0.30399999999999999</v>
      </c>
    </row>
    <row r="289" spans="1:12" x14ac:dyDescent="0.35">
      <c r="A289" t="s">
        <v>41</v>
      </c>
      <c r="B289" t="s">
        <v>639</v>
      </c>
      <c r="C289" t="s">
        <v>640</v>
      </c>
      <c r="D289">
        <v>1</v>
      </c>
      <c r="E289">
        <v>3</v>
      </c>
      <c r="F289" t="s">
        <v>73</v>
      </c>
      <c r="G289" t="str">
        <f>VLOOKUP(F289, Themes!$A$1:$C$51, 2, FALSE )</f>
        <v>Meetings</v>
      </c>
      <c r="H289" t="str">
        <f>VLOOKUP(F289, Themes!$A$1:$C$51, 3, FALSE )</f>
        <v>Dunder Mifflin Operations &amp; Activities</v>
      </c>
      <c r="I289">
        <v>0.70030000000000003</v>
      </c>
      <c r="J289">
        <v>7.2999999999999995E-2</v>
      </c>
      <c r="K289">
        <v>0.69499999999999995</v>
      </c>
      <c r="L289">
        <v>0.23200000000000001</v>
      </c>
    </row>
    <row r="290" spans="1:12" x14ac:dyDescent="0.35">
      <c r="A290" t="s">
        <v>10</v>
      </c>
      <c r="B290" t="s">
        <v>641</v>
      </c>
      <c r="C290" t="s">
        <v>642</v>
      </c>
      <c r="D290">
        <v>1</v>
      </c>
      <c r="E290">
        <v>3</v>
      </c>
      <c r="F290" t="s">
        <v>112</v>
      </c>
      <c r="G290" t="str">
        <f>VLOOKUP(F290, Themes!$A$1:$C$51, 2, FALSE )</f>
        <v>Driving</v>
      </c>
      <c r="H290" t="str">
        <f>VLOOKUP(F290, Themes!$A$1:$C$51, 3, FALSE )</f>
        <v>Transportation &amp; Life Outside Dunder Mifflin</v>
      </c>
      <c r="I290">
        <v>0.38179999999999997</v>
      </c>
      <c r="J290">
        <v>0</v>
      </c>
      <c r="K290">
        <v>0.82199999999999995</v>
      </c>
      <c r="L290">
        <v>0.17799999999999999</v>
      </c>
    </row>
    <row r="291" spans="1:12" x14ac:dyDescent="0.35">
      <c r="A291" t="s">
        <v>58</v>
      </c>
      <c r="B291" t="s">
        <v>643</v>
      </c>
      <c r="C291" t="s">
        <v>644</v>
      </c>
      <c r="D291">
        <v>1</v>
      </c>
      <c r="E291">
        <v>3</v>
      </c>
      <c r="F291" t="s">
        <v>186</v>
      </c>
      <c r="G291" t="str">
        <f>VLOOKUP(F291, Themes!$A$1:$C$51, 2, FALSE )</f>
        <v>Food and Eating Habits</v>
      </c>
      <c r="H291" t="str">
        <f>VLOOKUP(F291, Themes!$A$1:$C$51, 3, FALSE )</f>
        <v>Socialization at Dunder Mifflin</v>
      </c>
      <c r="I291">
        <v>0.49390000000000001</v>
      </c>
      <c r="J291">
        <v>0</v>
      </c>
      <c r="K291">
        <v>0.71399999999999997</v>
      </c>
      <c r="L291">
        <v>0.28599999999999998</v>
      </c>
    </row>
    <row r="292" spans="1:12" x14ac:dyDescent="0.35">
      <c r="A292" t="s">
        <v>41</v>
      </c>
      <c r="B292" t="s">
        <v>645</v>
      </c>
      <c r="C292" t="s">
        <v>646</v>
      </c>
      <c r="D292">
        <v>1</v>
      </c>
      <c r="E292">
        <v>3</v>
      </c>
      <c r="F292" t="s">
        <v>140</v>
      </c>
      <c r="G292" t="str">
        <f>VLOOKUP(F292, Themes!$A$1:$C$51, 2, FALSE )</f>
        <v>Celebrations</v>
      </c>
      <c r="H292" t="str">
        <f>VLOOKUP(F292, Themes!$A$1:$C$51, 3, FALSE )</f>
        <v>Socialization at Dunder Mifflin</v>
      </c>
      <c r="I292">
        <v>0.62490000000000001</v>
      </c>
      <c r="J292">
        <v>0</v>
      </c>
      <c r="K292">
        <v>0.68700000000000006</v>
      </c>
      <c r="L292">
        <v>0.313</v>
      </c>
    </row>
    <row r="293" spans="1:12" x14ac:dyDescent="0.35">
      <c r="A293" t="s">
        <v>10</v>
      </c>
      <c r="B293" t="s">
        <v>647</v>
      </c>
      <c r="C293" t="s">
        <v>648</v>
      </c>
      <c r="D293">
        <v>1</v>
      </c>
      <c r="E293">
        <v>3</v>
      </c>
      <c r="F293" t="s">
        <v>82</v>
      </c>
      <c r="G293" t="str">
        <f>VLOOKUP(F293, Themes!$A$1:$C$51, 2, FALSE )</f>
        <v>Dwight's Behaviours</v>
      </c>
      <c r="H293" t="str">
        <f>VLOOKUP(F293, Themes!$A$1:$C$51, 3, FALSE )</f>
        <v>Character's Activities</v>
      </c>
      <c r="I293">
        <v>0.2359</v>
      </c>
      <c r="J293">
        <v>0.36</v>
      </c>
      <c r="K293">
        <v>0.36399999999999999</v>
      </c>
      <c r="L293">
        <v>0.27700000000000002</v>
      </c>
    </row>
    <row r="294" spans="1:12" x14ac:dyDescent="0.35">
      <c r="A294" t="s">
        <v>10</v>
      </c>
      <c r="B294" t="s">
        <v>649</v>
      </c>
      <c r="C294" t="s">
        <v>650</v>
      </c>
      <c r="D294">
        <v>1</v>
      </c>
      <c r="E294">
        <v>3</v>
      </c>
      <c r="F294" t="s">
        <v>226</v>
      </c>
      <c r="G294" t="str">
        <f>VLOOKUP(F294, Themes!$A$1:$C$51, 2, FALSE )</f>
        <v>Focusing at Work</v>
      </c>
      <c r="H294" t="str">
        <f>VLOOKUP(F294, Themes!$A$1:$C$51, 3, FALSE )</f>
        <v>Dunder Mifflin Operations &amp; Activities</v>
      </c>
      <c r="I294">
        <v>-0.4098</v>
      </c>
      <c r="J294">
        <v>7.6999999999999999E-2</v>
      </c>
      <c r="K294">
        <v>0.92300000000000004</v>
      </c>
      <c r="L294">
        <v>0</v>
      </c>
    </row>
    <row r="295" spans="1:12" x14ac:dyDescent="0.35">
      <c r="A295" t="s">
        <v>10</v>
      </c>
      <c r="B295" t="s">
        <v>651</v>
      </c>
      <c r="C295" t="s">
        <v>652</v>
      </c>
      <c r="D295">
        <v>1</v>
      </c>
      <c r="E295">
        <v>3</v>
      </c>
      <c r="F295" t="s">
        <v>247</v>
      </c>
      <c r="G295" t="str">
        <f>VLOOKUP(F295, Themes!$A$1:$C$51, 2, FALSE )</f>
        <v>Closing deals</v>
      </c>
      <c r="H295" t="str">
        <f>VLOOKUP(F295, Themes!$A$1:$C$51, 3, FALSE )</f>
        <v>Dunder Mifflin Operations &amp; Activities</v>
      </c>
      <c r="I295">
        <v>0.89480000000000004</v>
      </c>
      <c r="J295">
        <v>0</v>
      </c>
      <c r="K295">
        <v>0.79600000000000004</v>
      </c>
      <c r="L295">
        <v>0.20399999999999999</v>
      </c>
    </row>
    <row r="296" spans="1:12" x14ac:dyDescent="0.35">
      <c r="A296" t="s">
        <v>86</v>
      </c>
      <c r="B296" t="s">
        <v>653</v>
      </c>
      <c r="C296" t="s">
        <v>654</v>
      </c>
      <c r="D296">
        <v>1</v>
      </c>
      <c r="E296">
        <v>3</v>
      </c>
      <c r="F296" t="s">
        <v>226</v>
      </c>
      <c r="G296" t="str">
        <f>VLOOKUP(F296, Themes!$A$1:$C$51, 2, FALSE )</f>
        <v>Focusing at Work</v>
      </c>
      <c r="H296" t="str">
        <f>VLOOKUP(F296, Themes!$A$1:$C$51, 3, FALSE )</f>
        <v>Dunder Mifflin Operations &amp; Activities</v>
      </c>
      <c r="I296">
        <v>-0.36120000000000002</v>
      </c>
      <c r="J296">
        <v>0.29399999999999998</v>
      </c>
      <c r="K296">
        <v>0.70599999999999996</v>
      </c>
      <c r="L296">
        <v>0</v>
      </c>
    </row>
    <row r="297" spans="1:12" x14ac:dyDescent="0.35">
      <c r="A297" t="s">
        <v>86</v>
      </c>
      <c r="B297" t="s">
        <v>655</v>
      </c>
      <c r="C297" t="s">
        <v>656</v>
      </c>
      <c r="D297">
        <v>1</v>
      </c>
      <c r="E297">
        <v>3</v>
      </c>
      <c r="F297" t="s">
        <v>31</v>
      </c>
      <c r="G297" t="str">
        <f>VLOOKUP(F297, Themes!$A$1:$C$51, 2, FALSE )</f>
        <v>Time Spent</v>
      </c>
      <c r="H297" t="str">
        <f>VLOOKUP(F297, Themes!$A$1:$C$51, 3, FALSE )</f>
        <v>Dunder Mifflin Operations &amp; Activities</v>
      </c>
      <c r="I297">
        <v>-0.57189999999999996</v>
      </c>
      <c r="J297">
        <v>0.29099999999999998</v>
      </c>
      <c r="K297">
        <v>0.70899999999999996</v>
      </c>
      <c r="L297">
        <v>0</v>
      </c>
    </row>
    <row r="298" spans="1:12" x14ac:dyDescent="0.35">
      <c r="A298" t="s">
        <v>10</v>
      </c>
      <c r="B298" t="s">
        <v>657</v>
      </c>
      <c r="C298" t="s">
        <v>658</v>
      </c>
      <c r="D298">
        <v>1</v>
      </c>
      <c r="E298">
        <v>3</v>
      </c>
      <c r="F298" t="s">
        <v>325</v>
      </c>
      <c r="G298" t="str">
        <f>VLOOKUP(F298, Themes!$A$1:$C$51, 2, FALSE )</f>
        <v>Gender Roles</v>
      </c>
      <c r="H298" t="str">
        <f>VLOOKUP(F298, Themes!$A$1:$C$51, 3, FALSE )</f>
        <v>Social Issues &amp; Miscellaneous</v>
      </c>
      <c r="I298">
        <v>0.93510000000000004</v>
      </c>
      <c r="J298">
        <v>7.3999999999999996E-2</v>
      </c>
      <c r="K298">
        <v>0.57699999999999996</v>
      </c>
      <c r="L298">
        <v>0.35</v>
      </c>
    </row>
    <row r="299" spans="1:12" x14ac:dyDescent="0.35">
      <c r="A299" t="s">
        <v>41</v>
      </c>
      <c r="B299" t="s">
        <v>659</v>
      </c>
      <c r="C299" t="s">
        <v>660</v>
      </c>
      <c r="D299">
        <v>1</v>
      </c>
      <c r="E299">
        <v>3</v>
      </c>
      <c r="F299" t="s">
        <v>140</v>
      </c>
      <c r="G299" t="str">
        <f>VLOOKUP(F299, Themes!$A$1:$C$51, 2, FALSE )</f>
        <v>Celebrations</v>
      </c>
      <c r="H299" t="str">
        <f>VLOOKUP(F299, Themes!$A$1:$C$51, 3, FALSE )</f>
        <v>Socialization at Dunder Mifflin</v>
      </c>
      <c r="I299">
        <v>6.7900000000000002E-2</v>
      </c>
      <c r="J299">
        <v>4.9000000000000002E-2</v>
      </c>
      <c r="K299">
        <v>0.879</v>
      </c>
      <c r="L299">
        <v>7.0999999999999994E-2</v>
      </c>
    </row>
    <row r="300" spans="1:12" x14ac:dyDescent="0.35">
      <c r="A300" t="s">
        <v>14</v>
      </c>
      <c r="B300" t="s">
        <v>661</v>
      </c>
      <c r="C300" t="s">
        <v>662</v>
      </c>
      <c r="D300">
        <v>1</v>
      </c>
      <c r="E300">
        <v>3</v>
      </c>
      <c r="F300" t="s">
        <v>358</v>
      </c>
      <c r="G300" t="str">
        <f>VLOOKUP(F300, Themes!$A$1:$C$51, 2, FALSE )</f>
        <v>Workplace Happenings</v>
      </c>
      <c r="H300" t="str">
        <f>VLOOKUP(F300, Themes!$A$1:$C$51, 3, FALSE )</f>
        <v>Dunder Mifflin Operations &amp; Activities</v>
      </c>
      <c r="I300">
        <v>0</v>
      </c>
      <c r="J300">
        <v>0</v>
      </c>
      <c r="K300">
        <v>1</v>
      </c>
      <c r="L300">
        <v>0</v>
      </c>
    </row>
    <row r="301" spans="1:12" x14ac:dyDescent="0.35">
      <c r="A301" t="s">
        <v>41</v>
      </c>
      <c r="B301" t="s">
        <v>663</v>
      </c>
      <c r="C301" t="s">
        <v>664</v>
      </c>
      <c r="D301">
        <v>1</v>
      </c>
      <c r="E301">
        <v>3</v>
      </c>
      <c r="F301" t="s">
        <v>124</v>
      </c>
      <c r="G301" t="str">
        <f>VLOOKUP(F301, Themes!$A$1:$C$51, 2, FALSE )</f>
        <v>HR Complaints</v>
      </c>
      <c r="H301" t="str">
        <f>VLOOKUP(F301, Themes!$A$1:$C$51, 3, FALSE )</f>
        <v>Dunder Mifflin Politics</v>
      </c>
      <c r="I301">
        <v>0.755</v>
      </c>
      <c r="J301">
        <v>2.7E-2</v>
      </c>
      <c r="K301">
        <v>0.79800000000000004</v>
      </c>
      <c r="L301">
        <v>0.17499999999999999</v>
      </c>
    </row>
    <row r="302" spans="1:12" x14ac:dyDescent="0.35">
      <c r="A302" t="s">
        <v>10</v>
      </c>
      <c r="B302" t="s">
        <v>665</v>
      </c>
      <c r="C302" t="s">
        <v>666</v>
      </c>
      <c r="D302">
        <v>1</v>
      </c>
      <c r="E302">
        <v>3</v>
      </c>
      <c r="F302" t="s">
        <v>247</v>
      </c>
      <c r="G302" t="str">
        <f>VLOOKUP(F302, Themes!$A$1:$C$51, 2, FALSE )</f>
        <v>Closing deals</v>
      </c>
      <c r="H302" t="str">
        <f>VLOOKUP(F302, Themes!$A$1:$C$51, 3, FALSE )</f>
        <v>Dunder Mifflin Operations &amp; Activities</v>
      </c>
      <c r="I302">
        <v>0.21110000000000001</v>
      </c>
      <c r="J302">
        <v>0</v>
      </c>
      <c r="K302">
        <v>0.88400000000000001</v>
      </c>
      <c r="L302">
        <v>0.11600000000000001</v>
      </c>
    </row>
    <row r="303" spans="1:12" x14ac:dyDescent="0.35">
      <c r="A303" t="s">
        <v>10</v>
      </c>
      <c r="B303" t="s">
        <v>667</v>
      </c>
      <c r="C303" t="s">
        <v>668</v>
      </c>
      <c r="D303">
        <v>1</v>
      </c>
      <c r="E303">
        <v>3</v>
      </c>
      <c r="F303" t="s">
        <v>23</v>
      </c>
      <c r="G303" t="str">
        <f>VLOOKUP(F303, Themes!$A$1:$C$51, 2, FALSE )</f>
        <v>Pam's Activities</v>
      </c>
      <c r="H303" t="str">
        <f>VLOOKUP(F303, Themes!$A$1:$C$51, 3, FALSE )</f>
        <v>Character's Activities</v>
      </c>
      <c r="I303">
        <v>0.20230000000000001</v>
      </c>
      <c r="J303">
        <v>0</v>
      </c>
      <c r="K303">
        <v>0.89300000000000002</v>
      </c>
      <c r="L303">
        <v>0.107</v>
      </c>
    </row>
    <row r="304" spans="1:12" x14ac:dyDescent="0.35">
      <c r="A304" t="s">
        <v>10</v>
      </c>
      <c r="B304" t="s">
        <v>669</v>
      </c>
      <c r="C304" t="s">
        <v>670</v>
      </c>
      <c r="D304">
        <v>1</v>
      </c>
      <c r="E304">
        <v>3</v>
      </c>
      <c r="F304" t="s">
        <v>412</v>
      </c>
      <c r="G304" t="str">
        <f>VLOOKUP(F304, Themes!$A$1:$C$51, 2, FALSE )</f>
        <v>Fun in the Office</v>
      </c>
      <c r="H304" t="str">
        <f>VLOOKUP(F304, Themes!$A$1:$C$51, 3, FALSE )</f>
        <v>Socialization at Dunder Mifflin</v>
      </c>
      <c r="I304">
        <v>0.86580000000000001</v>
      </c>
      <c r="J304">
        <v>0</v>
      </c>
      <c r="K304">
        <v>0.83699999999999997</v>
      </c>
      <c r="L304">
        <v>0.16300000000000001</v>
      </c>
    </row>
    <row r="305" spans="1:12" x14ac:dyDescent="0.35">
      <c r="A305" t="s">
        <v>10</v>
      </c>
      <c r="B305" t="s">
        <v>671</v>
      </c>
      <c r="C305" t="s">
        <v>22</v>
      </c>
      <c r="D305">
        <v>1</v>
      </c>
      <c r="E305">
        <v>3</v>
      </c>
      <c r="F305" t="s">
        <v>23</v>
      </c>
      <c r="G305" t="str">
        <f>VLOOKUP(F305, Themes!$A$1:$C$51, 2, FALSE )</f>
        <v>Pam's Activities</v>
      </c>
      <c r="H305" t="str">
        <f>VLOOKUP(F305, Themes!$A$1:$C$51, 3, FALSE )</f>
        <v>Character's Activities</v>
      </c>
      <c r="I305">
        <v>0.68079999999999996</v>
      </c>
      <c r="J305">
        <v>0</v>
      </c>
      <c r="K305">
        <v>0.312</v>
      </c>
      <c r="L305">
        <v>0.68799999999999994</v>
      </c>
    </row>
    <row r="306" spans="1:12" x14ac:dyDescent="0.35">
      <c r="A306" t="s">
        <v>14</v>
      </c>
      <c r="B306" t="s">
        <v>672</v>
      </c>
      <c r="C306" t="s">
        <v>673</v>
      </c>
      <c r="D306">
        <v>1</v>
      </c>
      <c r="E306">
        <v>3</v>
      </c>
      <c r="F306" t="s">
        <v>358</v>
      </c>
      <c r="G306" t="str">
        <f>VLOOKUP(F306, Themes!$A$1:$C$51, 2, FALSE )</f>
        <v>Workplace Happenings</v>
      </c>
      <c r="H306" t="str">
        <f>VLOOKUP(F306, Themes!$A$1:$C$51, 3, FALSE )</f>
        <v>Dunder Mifflin Operations &amp; Activities</v>
      </c>
      <c r="I306">
        <v>-0.76910000000000001</v>
      </c>
      <c r="J306">
        <v>0.29399999999999998</v>
      </c>
      <c r="K306">
        <v>0.70599999999999996</v>
      </c>
      <c r="L306">
        <v>0</v>
      </c>
    </row>
    <row r="307" spans="1:12" x14ac:dyDescent="0.35">
      <c r="A307" t="s">
        <v>58</v>
      </c>
      <c r="B307" t="s">
        <v>674</v>
      </c>
      <c r="C307" t="s">
        <v>675</v>
      </c>
      <c r="D307">
        <v>1</v>
      </c>
      <c r="E307">
        <v>3</v>
      </c>
      <c r="F307" t="s">
        <v>70</v>
      </c>
      <c r="G307" t="str">
        <f>VLOOKUP(F307, Themes!$A$1:$C$51, 2, FALSE )</f>
        <v>Recreation</v>
      </c>
      <c r="H307" t="str">
        <f>VLOOKUP(F307, Themes!$A$1:$C$51, 3, FALSE )</f>
        <v>Socialization at Dunder Mifflin</v>
      </c>
      <c r="I307">
        <v>0</v>
      </c>
      <c r="J307">
        <v>0</v>
      </c>
      <c r="K307">
        <v>1</v>
      </c>
      <c r="L307">
        <v>0</v>
      </c>
    </row>
    <row r="308" spans="1:12" x14ac:dyDescent="0.35">
      <c r="A308" t="s">
        <v>14</v>
      </c>
      <c r="B308" t="s">
        <v>676</v>
      </c>
      <c r="C308" t="s">
        <v>677</v>
      </c>
      <c r="D308">
        <v>1</v>
      </c>
      <c r="E308">
        <v>3</v>
      </c>
      <c r="F308" t="s">
        <v>358</v>
      </c>
      <c r="G308" t="str">
        <f>VLOOKUP(F308, Themes!$A$1:$C$51, 2, FALSE )</f>
        <v>Workplace Happenings</v>
      </c>
      <c r="H308" t="str">
        <f>VLOOKUP(F308, Themes!$A$1:$C$51, 3, FALSE )</f>
        <v>Dunder Mifflin Operations &amp; Activities</v>
      </c>
      <c r="I308">
        <v>0</v>
      </c>
      <c r="J308">
        <v>0</v>
      </c>
      <c r="K308">
        <v>1</v>
      </c>
      <c r="L308">
        <v>0</v>
      </c>
    </row>
    <row r="309" spans="1:12" x14ac:dyDescent="0.35">
      <c r="A309" t="s">
        <v>10</v>
      </c>
      <c r="B309" t="s">
        <v>678</v>
      </c>
      <c r="C309" t="s">
        <v>679</v>
      </c>
      <c r="D309">
        <v>1</v>
      </c>
      <c r="E309">
        <v>3</v>
      </c>
      <c r="F309" t="s">
        <v>475</v>
      </c>
      <c r="G309" t="str">
        <f>VLOOKUP(F309, Themes!$A$1:$C$51, 2, FALSE )</f>
        <v>Answering Phones</v>
      </c>
      <c r="H309" t="str">
        <f>VLOOKUP(F309, Themes!$A$1:$C$51, 3, FALSE )</f>
        <v>Dunder Mifflin Operations &amp; Activities</v>
      </c>
      <c r="I309">
        <v>0.6845</v>
      </c>
      <c r="J309">
        <v>0</v>
      </c>
      <c r="K309">
        <v>0.88900000000000001</v>
      </c>
      <c r="L309">
        <v>0.111</v>
      </c>
    </row>
    <row r="310" spans="1:12" x14ac:dyDescent="0.35">
      <c r="A310" t="s">
        <v>10</v>
      </c>
      <c r="B310" t="s">
        <v>680</v>
      </c>
      <c r="C310" t="s">
        <v>681</v>
      </c>
      <c r="D310">
        <v>1</v>
      </c>
      <c r="E310">
        <v>3</v>
      </c>
      <c r="F310" t="s">
        <v>91</v>
      </c>
      <c r="G310" t="str">
        <f>VLOOKUP(F310, Themes!$A$1:$C$51, 2, FALSE )</f>
        <v>Phylllis &amp; Angela Activities</v>
      </c>
      <c r="H310" t="str">
        <f>VLOOKUP(F310, Themes!$A$1:$C$51, 3, FALSE )</f>
        <v>Character's Activities</v>
      </c>
      <c r="I310">
        <v>-0.2732</v>
      </c>
      <c r="J310">
        <v>0.23100000000000001</v>
      </c>
      <c r="K310">
        <v>0.76900000000000002</v>
      </c>
      <c r="L310">
        <v>0</v>
      </c>
    </row>
    <row r="311" spans="1:12" x14ac:dyDescent="0.35">
      <c r="A311" t="s">
        <v>10</v>
      </c>
      <c r="B311" t="s">
        <v>682</v>
      </c>
      <c r="C311" t="s">
        <v>683</v>
      </c>
      <c r="D311">
        <v>1</v>
      </c>
      <c r="E311">
        <v>3</v>
      </c>
      <c r="F311" t="s">
        <v>37</v>
      </c>
      <c r="G311" t="str">
        <f>VLOOKUP(F311, Themes!$A$1:$C$51, 2, FALSE )</f>
        <v>Sexual Behaviours &amp; Weddings</v>
      </c>
      <c r="H311" t="str">
        <f>VLOOKUP(F311, Themes!$A$1:$C$51, 3, FALSE )</f>
        <v>Love, Sex, &amp; Relationships</v>
      </c>
      <c r="I311">
        <v>0.2732</v>
      </c>
      <c r="J311">
        <v>0</v>
      </c>
      <c r="K311">
        <v>0.89</v>
      </c>
      <c r="L311">
        <v>0.11</v>
      </c>
    </row>
    <row r="312" spans="1:12" x14ac:dyDescent="0.35">
      <c r="A312" t="s">
        <v>10</v>
      </c>
      <c r="B312" t="s">
        <v>684</v>
      </c>
      <c r="C312" t="s">
        <v>685</v>
      </c>
      <c r="D312">
        <v>1</v>
      </c>
      <c r="E312">
        <v>3</v>
      </c>
      <c r="F312" t="s">
        <v>358</v>
      </c>
      <c r="G312" t="str">
        <f>VLOOKUP(F312, Themes!$A$1:$C$51, 2, FALSE )</f>
        <v>Workplace Happenings</v>
      </c>
      <c r="H312" t="str">
        <f>VLOOKUP(F312, Themes!$A$1:$C$51, 3, FALSE )</f>
        <v>Dunder Mifflin Operations &amp; Activities</v>
      </c>
      <c r="I312">
        <v>-0.39389999999999997</v>
      </c>
      <c r="J312">
        <v>0.126</v>
      </c>
      <c r="K312">
        <v>0.81899999999999995</v>
      </c>
      <c r="L312">
        <v>5.5E-2</v>
      </c>
    </row>
    <row r="313" spans="1:12" x14ac:dyDescent="0.35">
      <c r="A313" t="s">
        <v>41</v>
      </c>
      <c r="B313" t="s">
        <v>686</v>
      </c>
      <c r="C313" t="s">
        <v>687</v>
      </c>
      <c r="D313">
        <v>1</v>
      </c>
      <c r="E313">
        <v>3</v>
      </c>
      <c r="F313" t="s">
        <v>540</v>
      </c>
      <c r="G313" t="str">
        <f>VLOOKUP(F313, Themes!$A$1:$C$51, 2, FALSE )</f>
        <v>Romantic Feelings</v>
      </c>
      <c r="H313" t="str">
        <f>VLOOKUP(F313, Themes!$A$1:$C$51, 3, FALSE )</f>
        <v>Love, Sex, &amp; Relationships</v>
      </c>
      <c r="I313">
        <v>-0.18659999999999999</v>
      </c>
      <c r="J313">
        <v>0.14299999999999999</v>
      </c>
      <c r="K313">
        <v>0.70299999999999996</v>
      </c>
      <c r="L313">
        <v>0.153</v>
      </c>
    </row>
    <row r="314" spans="1:12" x14ac:dyDescent="0.35">
      <c r="A314" t="s">
        <v>41</v>
      </c>
      <c r="B314" t="s">
        <v>688</v>
      </c>
      <c r="C314" t="s">
        <v>689</v>
      </c>
      <c r="D314">
        <v>1</v>
      </c>
      <c r="E314">
        <v>3</v>
      </c>
      <c r="F314" t="s">
        <v>44</v>
      </c>
      <c r="G314" t="str">
        <f>VLOOKUP(F314, Themes!$A$1:$C$51, 2, FALSE )</f>
        <v>Showing Appreciation for Others</v>
      </c>
      <c r="H314" t="str">
        <f>VLOOKUP(F314, Themes!$A$1:$C$51, 3, FALSE )</f>
        <v>Character Relationships with Each Other</v>
      </c>
      <c r="I314">
        <v>-0.5423</v>
      </c>
      <c r="J314">
        <v>0.25900000000000001</v>
      </c>
      <c r="K314">
        <v>0.74099999999999999</v>
      </c>
      <c r="L314">
        <v>0</v>
      </c>
    </row>
    <row r="315" spans="1:12" x14ac:dyDescent="0.35">
      <c r="A315" t="s">
        <v>14</v>
      </c>
      <c r="B315" t="s">
        <v>690</v>
      </c>
      <c r="C315" t="s">
        <v>691</v>
      </c>
      <c r="D315">
        <v>1</v>
      </c>
      <c r="E315">
        <v>3</v>
      </c>
      <c r="F315" t="s">
        <v>143</v>
      </c>
      <c r="G315" t="str">
        <f>VLOOKUP(F315, Themes!$A$1:$C$51, 2, FALSE )</f>
        <v>Meridith &amp; Creed Activities</v>
      </c>
      <c r="H315" t="str">
        <f>VLOOKUP(F315, Themes!$A$1:$C$51, 3, FALSE )</f>
        <v>Character's Activities</v>
      </c>
      <c r="I315">
        <v>-0.15310000000000001</v>
      </c>
      <c r="J315">
        <v>0.23599999999999999</v>
      </c>
      <c r="K315">
        <v>0.55600000000000005</v>
      </c>
      <c r="L315">
        <v>0.20799999999999999</v>
      </c>
    </row>
    <row r="316" spans="1:12" x14ac:dyDescent="0.35">
      <c r="A316" t="s">
        <v>41</v>
      </c>
      <c r="B316" t="s">
        <v>692</v>
      </c>
      <c r="C316" t="s">
        <v>693</v>
      </c>
      <c r="D316">
        <v>1</v>
      </c>
      <c r="E316">
        <v>3</v>
      </c>
      <c r="F316" t="s">
        <v>64</v>
      </c>
      <c r="G316" t="str">
        <f>VLOOKUP(F316, Themes!$A$1:$C$51, 2, FALSE )</f>
        <v>Outside Work &amp; Transportation</v>
      </c>
      <c r="H316" t="str">
        <f>VLOOKUP(F316, Themes!$A$1:$C$51, 3, FALSE )</f>
        <v>Transportation &amp; Life Outside Dunder Mifflin</v>
      </c>
      <c r="I316">
        <v>-0.64859999999999995</v>
      </c>
      <c r="J316">
        <v>0.30099999999999999</v>
      </c>
      <c r="K316">
        <v>0.69899999999999995</v>
      </c>
      <c r="L316">
        <v>0</v>
      </c>
    </row>
    <row r="317" spans="1:12" x14ac:dyDescent="0.35">
      <c r="A317" t="s">
        <v>41</v>
      </c>
      <c r="B317" t="s">
        <v>694</v>
      </c>
      <c r="C317" t="s">
        <v>695</v>
      </c>
      <c r="D317">
        <v>1</v>
      </c>
      <c r="E317">
        <v>3</v>
      </c>
      <c r="F317" t="s">
        <v>186</v>
      </c>
      <c r="G317" t="str">
        <f>VLOOKUP(F317, Themes!$A$1:$C$51, 2, FALSE )</f>
        <v>Food and Eating Habits</v>
      </c>
      <c r="H317" t="str">
        <f>VLOOKUP(F317, Themes!$A$1:$C$51, 3, FALSE )</f>
        <v>Socialization at Dunder Mifflin</v>
      </c>
      <c r="I317">
        <v>-0.75939999999999996</v>
      </c>
      <c r="J317">
        <v>0.17699999999999999</v>
      </c>
      <c r="K317">
        <v>0.78500000000000003</v>
      </c>
      <c r="L317">
        <v>3.7999999999999999E-2</v>
      </c>
    </row>
    <row r="318" spans="1:12" x14ac:dyDescent="0.35">
      <c r="A318" t="s">
        <v>41</v>
      </c>
      <c r="B318" t="s">
        <v>696</v>
      </c>
      <c r="C318" t="s">
        <v>697</v>
      </c>
      <c r="D318">
        <v>1</v>
      </c>
      <c r="E318">
        <v>3</v>
      </c>
      <c r="F318" t="s">
        <v>129</v>
      </c>
      <c r="G318" t="str">
        <f>VLOOKUP(F318, Themes!$A$1:$C$51, 2, FALSE )</f>
        <v>Water Cooler Talk</v>
      </c>
      <c r="H318" t="str">
        <f>VLOOKUP(F318, Themes!$A$1:$C$51, 3, FALSE )</f>
        <v>Social Issues &amp; Miscellaneous</v>
      </c>
      <c r="I318">
        <v>-0.69730000000000003</v>
      </c>
      <c r="J318">
        <v>0.19</v>
      </c>
      <c r="K318">
        <v>0.74199999999999999</v>
      </c>
      <c r="L318">
        <v>6.8000000000000005E-2</v>
      </c>
    </row>
    <row r="319" spans="1:12" x14ac:dyDescent="0.35">
      <c r="A319" t="s">
        <v>41</v>
      </c>
      <c r="B319" t="s">
        <v>698</v>
      </c>
      <c r="C319" t="s">
        <v>699</v>
      </c>
      <c r="D319">
        <v>1</v>
      </c>
      <c r="E319">
        <v>3</v>
      </c>
      <c r="F319" t="s">
        <v>13</v>
      </c>
      <c r="G319" t="str">
        <f>VLOOKUP(F319, Themes!$A$1:$C$51, 2, FALSE )</f>
        <v>Jim &amp; Pam Relationship</v>
      </c>
      <c r="H319" t="str">
        <f>VLOOKUP(F319, Themes!$A$1:$C$51, 3, FALSE )</f>
        <v>Love, Sex, &amp; Relationships</v>
      </c>
      <c r="I319">
        <v>0.67669999999999997</v>
      </c>
      <c r="J319">
        <v>0</v>
      </c>
      <c r="K319">
        <v>0.76700000000000002</v>
      </c>
      <c r="L319">
        <v>0.23300000000000001</v>
      </c>
    </row>
    <row r="320" spans="1:12" x14ac:dyDescent="0.35">
      <c r="A320" t="s">
        <v>14</v>
      </c>
      <c r="B320" t="s">
        <v>700</v>
      </c>
      <c r="C320" t="s">
        <v>701</v>
      </c>
      <c r="D320">
        <v>1</v>
      </c>
      <c r="E320">
        <v>3</v>
      </c>
      <c r="F320" t="s">
        <v>17</v>
      </c>
      <c r="G320" t="str">
        <f>VLOOKUP(F320, Themes!$A$1:$C$51, 2, FALSE )</f>
        <v>Doors &amp; Elevators</v>
      </c>
      <c r="H320" t="str">
        <f>VLOOKUP(F320, Themes!$A$1:$C$51, 3, FALSE )</f>
        <v>Dunder Mifflin Operations &amp; Activities</v>
      </c>
      <c r="I320">
        <v>0.70960000000000001</v>
      </c>
      <c r="J320">
        <v>0</v>
      </c>
      <c r="K320">
        <v>0.45900000000000002</v>
      </c>
      <c r="L320">
        <v>0.54100000000000004</v>
      </c>
    </row>
    <row r="321" spans="1:12" x14ac:dyDescent="0.35">
      <c r="A321" t="s">
        <v>41</v>
      </c>
      <c r="B321" t="s">
        <v>702</v>
      </c>
      <c r="C321" t="s">
        <v>703</v>
      </c>
      <c r="D321">
        <v>1</v>
      </c>
      <c r="E321">
        <v>3</v>
      </c>
      <c r="F321" t="s">
        <v>13</v>
      </c>
      <c r="G321" t="str">
        <f>VLOOKUP(F321, Themes!$A$1:$C$51, 2, FALSE )</f>
        <v>Jim &amp; Pam Relationship</v>
      </c>
      <c r="H321" t="str">
        <f>VLOOKUP(F321, Themes!$A$1:$C$51, 3, FALSE )</f>
        <v>Love, Sex, &amp; Relationships</v>
      </c>
      <c r="I321">
        <v>-0.67759999999999998</v>
      </c>
      <c r="J321">
        <v>0.154</v>
      </c>
      <c r="K321">
        <v>0.84599999999999997</v>
      </c>
      <c r="L321">
        <v>0</v>
      </c>
    </row>
    <row r="322" spans="1:12" x14ac:dyDescent="0.35">
      <c r="A322" t="s">
        <v>41</v>
      </c>
      <c r="B322" t="s">
        <v>704</v>
      </c>
      <c r="C322" t="s">
        <v>705</v>
      </c>
      <c r="D322">
        <v>1</v>
      </c>
      <c r="E322">
        <v>3</v>
      </c>
      <c r="F322" t="s">
        <v>26</v>
      </c>
      <c r="G322" t="str">
        <f>VLOOKUP(F322, Themes!$A$1:$C$51, 2, FALSE )</f>
        <v>Employee Status</v>
      </c>
      <c r="H322" t="str">
        <f>VLOOKUP(F322, Themes!$A$1:$C$51, 3, FALSE )</f>
        <v>Dunder Mifflin Politics</v>
      </c>
      <c r="I322">
        <v>0.65969999999999995</v>
      </c>
      <c r="J322">
        <v>0</v>
      </c>
      <c r="K322">
        <v>0.64900000000000002</v>
      </c>
      <c r="L322">
        <v>0.35099999999999998</v>
      </c>
    </row>
    <row r="323" spans="1:12" x14ac:dyDescent="0.35">
      <c r="A323" t="s">
        <v>14</v>
      </c>
      <c r="B323" t="s">
        <v>706</v>
      </c>
      <c r="C323" t="s">
        <v>707</v>
      </c>
      <c r="D323">
        <v>1</v>
      </c>
      <c r="E323">
        <v>3</v>
      </c>
      <c r="F323" t="s">
        <v>13</v>
      </c>
      <c r="G323" t="str">
        <f>VLOOKUP(F323, Themes!$A$1:$C$51, 2, FALSE )</f>
        <v>Jim &amp; Pam Relationship</v>
      </c>
      <c r="H323" t="str">
        <f>VLOOKUP(F323, Themes!$A$1:$C$51, 3, FALSE )</f>
        <v>Love, Sex, &amp; Relationships</v>
      </c>
      <c r="I323">
        <v>0</v>
      </c>
      <c r="J323">
        <v>0</v>
      </c>
      <c r="K323">
        <v>1</v>
      </c>
      <c r="L323">
        <v>0</v>
      </c>
    </row>
    <row r="324" spans="1:12" x14ac:dyDescent="0.35">
      <c r="A324" t="s">
        <v>58</v>
      </c>
      <c r="B324" t="s">
        <v>708</v>
      </c>
      <c r="C324" t="s">
        <v>709</v>
      </c>
      <c r="D324">
        <v>1</v>
      </c>
      <c r="E324">
        <v>3</v>
      </c>
      <c r="F324" t="s">
        <v>13</v>
      </c>
      <c r="G324" t="str">
        <f>VLOOKUP(F324, Themes!$A$1:$C$51, 2, FALSE )</f>
        <v>Jim &amp; Pam Relationship</v>
      </c>
      <c r="H324" t="str">
        <f>VLOOKUP(F324, Themes!$A$1:$C$51, 3, FALSE )</f>
        <v>Love, Sex, &amp; Relationships</v>
      </c>
      <c r="I324">
        <v>0</v>
      </c>
      <c r="J324">
        <v>0</v>
      </c>
      <c r="K324">
        <v>1</v>
      </c>
      <c r="L324">
        <v>0</v>
      </c>
    </row>
    <row r="325" spans="1:12" x14ac:dyDescent="0.35">
      <c r="A325" t="s">
        <v>14</v>
      </c>
      <c r="B325" t="s">
        <v>710</v>
      </c>
      <c r="C325" t="s">
        <v>711</v>
      </c>
      <c r="D325">
        <v>1</v>
      </c>
      <c r="E325">
        <v>3</v>
      </c>
      <c r="F325" t="s">
        <v>34</v>
      </c>
      <c r="G325" t="str">
        <f>VLOOKUP(F325, Themes!$A$1:$C$51, 2, FALSE )</f>
        <v>Dunder Mifflin Corporate Affairs</v>
      </c>
      <c r="H325" t="str">
        <f>VLOOKUP(F325, Themes!$A$1:$C$51, 3, FALSE )</f>
        <v>Dunder Mifflin Politics</v>
      </c>
      <c r="I325">
        <v>0.34</v>
      </c>
      <c r="J325">
        <v>0</v>
      </c>
      <c r="K325">
        <v>0.84399999999999997</v>
      </c>
      <c r="L325">
        <v>0.156</v>
      </c>
    </row>
    <row r="326" spans="1:12" x14ac:dyDescent="0.35">
      <c r="A326" t="s">
        <v>58</v>
      </c>
      <c r="B326" t="s">
        <v>712</v>
      </c>
      <c r="C326" t="s">
        <v>713</v>
      </c>
      <c r="D326">
        <v>1</v>
      </c>
      <c r="E326">
        <v>3</v>
      </c>
      <c r="F326" t="s">
        <v>31</v>
      </c>
      <c r="G326" t="str">
        <f>VLOOKUP(F326, Themes!$A$1:$C$51, 2, FALSE )</f>
        <v>Time Spent</v>
      </c>
      <c r="H326" t="str">
        <f>VLOOKUP(F326, Themes!$A$1:$C$51, 3, FALSE )</f>
        <v>Dunder Mifflin Operations &amp; Activities</v>
      </c>
      <c r="I326">
        <v>0.29239999999999999</v>
      </c>
      <c r="J326">
        <v>0</v>
      </c>
      <c r="K326">
        <v>0.73299999999999998</v>
      </c>
      <c r="L326">
        <v>0.26700000000000002</v>
      </c>
    </row>
    <row r="327" spans="1:12" x14ac:dyDescent="0.35">
      <c r="A327" t="s">
        <v>58</v>
      </c>
      <c r="B327" t="s">
        <v>714</v>
      </c>
      <c r="C327" t="s">
        <v>715</v>
      </c>
      <c r="D327">
        <v>1</v>
      </c>
      <c r="E327">
        <v>3</v>
      </c>
      <c r="F327" t="s">
        <v>367</v>
      </c>
      <c r="G327" t="str">
        <f>VLOOKUP(F327, Themes!$A$1:$C$51, 2, FALSE )</f>
        <v>Office Praise for Work</v>
      </c>
      <c r="H327" t="str">
        <f>VLOOKUP(F327, Themes!$A$1:$C$51, 3, FALSE )</f>
        <v>Character Relationships with Each Other</v>
      </c>
      <c r="I327">
        <v>0.62490000000000001</v>
      </c>
      <c r="J327">
        <v>0</v>
      </c>
      <c r="K327">
        <v>0.72799999999999998</v>
      </c>
      <c r="L327">
        <v>0.27200000000000002</v>
      </c>
    </row>
    <row r="328" spans="1:12" x14ac:dyDescent="0.35">
      <c r="A328" t="s">
        <v>41</v>
      </c>
      <c r="B328" t="s">
        <v>716</v>
      </c>
      <c r="C328" t="s">
        <v>717</v>
      </c>
      <c r="D328">
        <v>1</v>
      </c>
      <c r="E328">
        <v>3</v>
      </c>
      <c r="F328" t="s">
        <v>82</v>
      </c>
      <c r="G328" t="str">
        <f>VLOOKUP(F328, Themes!$A$1:$C$51, 2, FALSE )</f>
        <v>Dwight's Behaviours</v>
      </c>
      <c r="H328" t="str">
        <f>VLOOKUP(F328, Themes!$A$1:$C$51, 3, FALSE )</f>
        <v>Character's Activities</v>
      </c>
      <c r="I328">
        <v>0</v>
      </c>
      <c r="J328">
        <v>0</v>
      </c>
      <c r="K328">
        <v>1</v>
      </c>
      <c r="L328">
        <v>0</v>
      </c>
    </row>
    <row r="329" spans="1:12" x14ac:dyDescent="0.35">
      <c r="A329" t="s">
        <v>41</v>
      </c>
      <c r="B329" t="s">
        <v>718</v>
      </c>
      <c r="C329" t="s">
        <v>719</v>
      </c>
      <c r="D329">
        <v>1</v>
      </c>
      <c r="E329">
        <v>3</v>
      </c>
      <c r="F329" t="s">
        <v>82</v>
      </c>
      <c r="G329" t="str">
        <f>VLOOKUP(F329, Themes!$A$1:$C$51, 2, FALSE )</f>
        <v>Dwight's Behaviours</v>
      </c>
      <c r="H329" t="str">
        <f>VLOOKUP(F329, Themes!$A$1:$C$51, 3, FALSE )</f>
        <v>Character's Activities</v>
      </c>
      <c r="I329">
        <v>-0.34</v>
      </c>
      <c r="J329">
        <v>0.13</v>
      </c>
      <c r="K329">
        <v>0.87</v>
      </c>
      <c r="L329">
        <v>0</v>
      </c>
    </row>
    <row r="330" spans="1:12" x14ac:dyDescent="0.35">
      <c r="A330" t="s">
        <v>41</v>
      </c>
      <c r="B330" t="s">
        <v>720</v>
      </c>
      <c r="C330" t="s">
        <v>721</v>
      </c>
      <c r="D330">
        <v>1</v>
      </c>
      <c r="E330">
        <v>3</v>
      </c>
      <c r="F330" t="s">
        <v>276</v>
      </c>
      <c r="G330" t="str">
        <f>VLOOKUP(F330, Themes!$A$1:$C$51, 2, FALSE )</f>
        <v>Workplace Happenings</v>
      </c>
      <c r="H330" t="str">
        <f>VLOOKUP(F330, Themes!$A$1:$C$51, 3, FALSE )</f>
        <v>Dunder Mifflin Operations &amp; Activities</v>
      </c>
      <c r="I330">
        <v>0</v>
      </c>
      <c r="J330">
        <v>0</v>
      </c>
      <c r="K330">
        <v>1</v>
      </c>
      <c r="L330">
        <v>0</v>
      </c>
    </row>
    <row r="331" spans="1:12" x14ac:dyDescent="0.35">
      <c r="A331" t="s">
        <v>41</v>
      </c>
      <c r="B331" t="s">
        <v>722</v>
      </c>
      <c r="C331" t="s">
        <v>723</v>
      </c>
      <c r="D331">
        <v>1</v>
      </c>
      <c r="E331">
        <v>3</v>
      </c>
      <c r="F331" t="s">
        <v>186</v>
      </c>
      <c r="G331" t="str">
        <f>VLOOKUP(F331, Themes!$A$1:$C$51, 2, FALSE )</f>
        <v>Food and Eating Habits</v>
      </c>
      <c r="H331" t="str">
        <f>VLOOKUP(F331, Themes!$A$1:$C$51, 3, FALSE )</f>
        <v>Socialization at Dunder Mifflin</v>
      </c>
      <c r="I331">
        <v>0.1658</v>
      </c>
      <c r="J331">
        <v>0.129</v>
      </c>
      <c r="K331">
        <v>0.70899999999999996</v>
      </c>
      <c r="L331">
        <v>0.16200000000000001</v>
      </c>
    </row>
    <row r="332" spans="1:12" x14ac:dyDescent="0.35">
      <c r="A332" t="s">
        <v>41</v>
      </c>
      <c r="B332" t="s">
        <v>724</v>
      </c>
      <c r="C332" t="s">
        <v>725</v>
      </c>
      <c r="D332">
        <v>1</v>
      </c>
      <c r="E332">
        <v>3</v>
      </c>
      <c r="F332" t="s">
        <v>67</v>
      </c>
      <c r="G332" t="str">
        <f>VLOOKUP(F332, Themes!$A$1:$C$51, 2, FALSE )</f>
        <v>Initiatives &amp; Operations at Dunder Mifflin</v>
      </c>
      <c r="H332" t="str">
        <f>VLOOKUP(F332, Themes!$A$1:$C$51, 3, FALSE )</f>
        <v>Dunder Mifflin Operations &amp; Activities</v>
      </c>
      <c r="I332">
        <v>0.128</v>
      </c>
      <c r="J332">
        <v>0.10299999999999999</v>
      </c>
      <c r="K332">
        <v>0.77300000000000002</v>
      </c>
      <c r="L332">
        <v>0.124</v>
      </c>
    </row>
    <row r="333" spans="1:12" x14ac:dyDescent="0.35">
      <c r="A333" t="s">
        <v>41</v>
      </c>
      <c r="B333" t="s">
        <v>726</v>
      </c>
      <c r="C333" t="s">
        <v>727</v>
      </c>
      <c r="D333">
        <v>1</v>
      </c>
      <c r="E333">
        <v>3</v>
      </c>
      <c r="F333" t="s">
        <v>475</v>
      </c>
      <c r="G333" t="str">
        <f>VLOOKUP(F333, Themes!$A$1:$C$51, 2, FALSE )</f>
        <v>Answering Phones</v>
      </c>
      <c r="H333" t="str">
        <f>VLOOKUP(F333, Themes!$A$1:$C$51, 3, FALSE )</f>
        <v>Dunder Mifflin Operations &amp; Activities</v>
      </c>
      <c r="I333">
        <v>0</v>
      </c>
      <c r="J333">
        <v>0</v>
      </c>
      <c r="K333">
        <v>1</v>
      </c>
      <c r="L333">
        <v>0</v>
      </c>
    </row>
    <row r="334" spans="1:12" x14ac:dyDescent="0.35">
      <c r="A334" t="s">
        <v>10</v>
      </c>
      <c r="B334" t="s">
        <v>728</v>
      </c>
      <c r="C334" t="s">
        <v>729</v>
      </c>
      <c r="D334">
        <v>1</v>
      </c>
      <c r="E334">
        <v>3</v>
      </c>
      <c r="F334" t="s">
        <v>186</v>
      </c>
      <c r="G334" t="str">
        <f>VLOOKUP(F334, Themes!$A$1:$C$51, 2, FALSE )</f>
        <v>Food and Eating Habits</v>
      </c>
      <c r="H334" t="str">
        <f>VLOOKUP(F334, Themes!$A$1:$C$51, 3, FALSE )</f>
        <v>Socialization at Dunder Mifflin</v>
      </c>
      <c r="I334">
        <v>0.9002</v>
      </c>
      <c r="J334">
        <v>0</v>
      </c>
      <c r="K334">
        <v>0.8</v>
      </c>
      <c r="L334">
        <v>0.2</v>
      </c>
    </row>
    <row r="335" spans="1:12" x14ac:dyDescent="0.35">
      <c r="A335" t="s">
        <v>10</v>
      </c>
      <c r="B335" t="s">
        <v>730</v>
      </c>
      <c r="C335" t="s">
        <v>731</v>
      </c>
      <c r="D335">
        <v>1</v>
      </c>
      <c r="E335">
        <v>3</v>
      </c>
      <c r="F335" t="s">
        <v>202</v>
      </c>
      <c r="G335" t="str">
        <f>VLOOKUP(F335, Themes!$A$1:$C$51, 2, FALSE )</f>
        <v>Stanley's Activities</v>
      </c>
      <c r="H335" t="str">
        <f>VLOOKUP(F335, Themes!$A$1:$C$51, 3, FALSE )</f>
        <v>Character's Activities</v>
      </c>
      <c r="I335">
        <v>0</v>
      </c>
      <c r="J335">
        <v>0</v>
      </c>
      <c r="K335">
        <v>1</v>
      </c>
      <c r="L335">
        <v>0</v>
      </c>
    </row>
    <row r="336" spans="1:12" x14ac:dyDescent="0.35">
      <c r="A336" t="s">
        <v>10</v>
      </c>
      <c r="B336" t="s">
        <v>732</v>
      </c>
      <c r="C336" t="s">
        <v>733</v>
      </c>
      <c r="D336">
        <v>1</v>
      </c>
      <c r="E336">
        <v>3</v>
      </c>
      <c r="F336" t="s">
        <v>64</v>
      </c>
      <c r="G336" t="str">
        <f>VLOOKUP(F336, Themes!$A$1:$C$51, 2, FALSE )</f>
        <v>Outside Work &amp; Transportation</v>
      </c>
      <c r="H336" t="str">
        <f>VLOOKUP(F336, Themes!$A$1:$C$51, 3, FALSE )</f>
        <v>Transportation &amp; Life Outside Dunder Mifflin</v>
      </c>
      <c r="I336">
        <v>0.2732</v>
      </c>
      <c r="J336">
        <v>0</v>
      </c>
      <c r="K336">
        <v>0.88100000000000001</v>
      </c>
      <c r="L336">
        <v>0.11899999999999999</v>
      </c>
    </row>
    <row r="337" spans="1:12" x14ac:dyDescent="0.35">
      <c r="A337" t="s">
        <v>41</v>
      </c>
      <c r="B337" t="s">
        <v>734</v>
      </c>
      <c r="C337" t="s">
        <v>735</v>
      </c>
      <c r="D337">
        <v>1</v>
      </c>
      <c r="E337">
        <v>3</v>
      </c>
      <c r="F337" t="s">
        <v>67</v>
      </c>
      <c r="G337" t="str">
        <f>VLOOKUP(F337, Themes!$A$1:$C$51, 2, FALSE )</f>
        <v>Initiatives &amp; Operations at Dunder Mifflin</v>
      </c>
      <c r="H337" t="str">
        <f>VLOOKUP(F337, Themes!$A$1:$C$51, 3, FALSE )</f>
        <v>Dunder Mifflin Operations &amp; Activities</v>
      </c>
      <c r="I337">
        <v>-0.73660000000000003</v>
      </c>
      <c r="J337">
        <v>0.25600000000000001</v>
      </c>
      <c r="K337">
        <v>0.74399999999999999</v>
      </c>
      <c r="L337">
        <v>0</v>
      </c>
    </row>
    <row r="338" spans="1:12" x14ac:dyDescent="0.35">
      <c r="A338" t="s">
        <v>41</v>
      </c>
      <c r="B338" t="s">
        <v>736</v>
      </c>
      <c r="C338" t="s">
        <v>737</v>
      </c>
      <c r="D338">
        <v>1</v>
      </c>
      <c r="E338">
        <v>3</v>
      </c>
      <c r="F338" t="s">
        <v>124</v>
      </c>
      <c r="G338" t="str">
        <f>VLOOKUP(F338, Themes!$A$1:$C$51, 2, FALSE )</f>
        <v>HR Complaints</v>
      </c>
      <c r="H338" t="str">
        <f>VLOOKUP(F338, Themes!$A$1:$C$51, 3, FALSE )</f>
        <v>Dunder Mifflin Politics</v>
      </c>
      <c r="I338">
        <v>0.43519999999999998</v>
      </c>
      <c r="J338">
        <v>6.0999999999999999E-2</v>
      </c>
      <c r="K338">
        <v>0.81200000000000006</v>
      </c>
      <c r="L338">
        <v>0.128</v>
      </c>
    </row>
    <row r="339" spans="1:12" x14ac:dyDescent="0.35">
      <c r="A339" t="s">
        <v>41</v>
      </c>
      <c r="B339" t="s">
        <v>738</v>
      </c>
      <c r="C339" t="s">
        <v>739</v>
      </c>
      <c r="D339">
        <v>1</v>
      </c>
      <c r="E339">
        <v>3</v>
      </c>
      <c r="F339" t="s">
        <v>26</v>
      </c>
      <c r="G339" t="str">
        <f>VLOOKUP(F339, Themes!$A$1:$C$51, 2, FALSE )</f>
        <v>Employee Status</v>
      </c>
      <c r="H339" t="str">
        <f>VLOOKUP(F339, Themes!$A$1:$C$51, 3, FALSE )</f>
        <v>Dunder Mifflin Politics</v>
      </c>
      <c r="I339">
        <v>0.46779999999999999</v>
      </c>
      <c r="J339">
        <v>0</v>
      </c>
      <c r="K339">
        <v>0.83699999999999997</v>
      </c>
      <c r="L339">
        <v>0.16300000000000001</v>
      </c>
    </row>
    <row r="340" spans="1:12" x14ac:dyDescent="0.35">
      <c r="A340" t="s">
        <v>41</v>
      </c>
      <c r="B340" t="s">
        <v>740</v>
      </c>
      <c r="C340" t="s">
        <v>741</v>
      </c>
      <c r="D340">
        <v>1</v>
      </c>
      <c r="E340">
        <v>3</v>
      </c>
      <c r="F340" t="s">
        <v>20</v>
      </c>
      <c r="G340" t="str">
        <f>VLOOKUP(F340, Themes!$A$1:$C$51, 2, FALSE )</f>
        <v>Dunder Mifflin Products</v>
      </c>
      <c r="H340" t="str">
        <f>VLOOKUP(F340, Themes!$A$1:$C$51, 3, FALSE )</f>
        <v>Dunder Mifflin Operations &amp; Activities</v>
      </c>
      <c r="I340">
        <v>0</v>
      </c>
      <c r="J340">
        <v>0</v>
      </c>
      <c r="K340">
        <v>1</v>
      </c>
      <c r="L340">
        <v>0</v>
      </c>
    </row>
    <row r="341" spans="1:12" x14ac:dyDescent="0.35">
      <c r="A341" t="s">
        <v>41</v>
      </c>
      <c r="B341" t="s">
        <v>742</v>
      </c>
      <c r="C341" t="s">
        <v>743</v>
      </c>
      <c r="D341">
        <v>1</v>
      </c>
      <c r="E341">
        <v>3</v>
      </c>
      <c r="F341" t="s">
        <v>124</v>
      </c>
      <c r="G341" t="str">
        <f>VLOOKUP(F341, Themes!$A$1:$C$51, 2, FALSE )</f>
        <v>HR Complaints</v>
      </c>
      <c r="H341" t="str">
        <f>VLOOKUP(F341, Themes!$A$1:$C$51, 3, FALSE )</f>
        <v>Dunder Mifflin Politics</v>
      </c>
      <c r="I341">
        <v>0.84560000000000002</v>
      </c>
      <c r="J341">
        <v>4.2999999999999997E-2</v>
      </c>
      <c r="K341">
        <v>0.60599999999999998</v>
      </c>
      <c r="L341">
        <v>0.35099999999999998</v>
      </c>
    </row>
    <row r="342" spans="1:12" x14ac:dyDescent="0.35">
      <c r="A342" t="s">
        <v>10</v>
      </c>
      <c r="B342" t="s">
        <v>744</v>
      </c>
      <c r="C342" t="s">
        <v>745</v>
      </c>
      <c r="D342">
        <v>1</v>
      </c>
      <c r="E342">
        <v>3</v>
      </c>
      <c r="F342" t="s">
        <v>265</v>
      </c>
      <c r="G342" t="str">
        <f>VLOOKUP(F342, Themes!$A$1:$C$51, 2, FALSE )</f>
        <v>Michael's Behaviours</v>
      </c>
      <c r="H342" t="str">
        <f>VLOOKUP(F342, Themes!$A$1:$C$51, 3, FALSE )</f>
        <v>Character's Activities</v>
      </c>
      <c r="I342">
        <v>0.2732</v>
      </c>
      <c r="J342">
        <v>0</v>
      </c>
      <c r="K342">
        <v>0.76900000000000002</v>
      </c>
      <c r="L342">
        <v>0.23100000000000001</v>
      </c>
    </row>
    <row r="343" spans="1:12" x14ac:dyDescent="0.35">
      <c r="A343" t="s">
        <v>58</v>
      </c>
      <c r="B343" t="s">
        <v>746</v>
      </c>
      <c r="C343" t="s">
        <v>747</v>
      </c>
      <c r="D343">
        <v>1</v>
      </c>
      <c r="E343">
        <v>3</v>
      </c>
      <c r="F343" t="s">
        <v>82</v>
      </c>
      <c r="G343" t="str">
        <f>VLOOKUP(F343, Themes!$A$1:$C$51, 2, FALSE )</f>
        <v>Dwight's Behaviours</v>
      </c>
      <c r="H343" t="str">
        <f>VLOOKUP(F343, Themes!$A$1:$C$51, 3, FALSE )</f>
        <v>Character's Activities</v>
      </c>
      <c r="I343">
        <v>-0.5423</v>
      </c>
      <c r="J343">
        <v>0.21199999999999999</v>
      </c>
      <c r="K343">
        <v>0.78800000000000003</v>
      </c>
      <c r="L343">
        <v>0</v>
      </c>
    </row>
    <row r="344" spans="1:12" x14ac:dyDescent="0.35">
      <c r="A344" t="s">
        <v>10</v>
      </c>
      <c r="B344" t="s">
        <v>748</v>
      </c>
      <c r="C344" t="s">
        <v>749</v>
      </c>
      <c r="D344">
        <v>1</v>
      </c>
      <c r="E344">
        <v>3</v>
      </c>
      <c r="F344" t="s">
        <v>124</v>
      </c>
      <c r="G344" t="str">
        <f>VLOOKUP(F344, Themes!$A$1:$C$51, 2, FALSE )</f>
        <v>HR Complaints</v>
      </c>
      <c r="H344" t="str">
        <f>VLOOKUP(F344, Themes!$A$1:$C$51, 3, FALSE )</f>
        <v>Dunder Mifflin Politics</v>
      </c>
      <c r="I344">
        <v>0.45150000000000001</v>
      </c>
      <c r="J344">
        <v>0</v>
      </c>
      <c r="K344">
        <v>0.628</v>
      </c>
      <c r="L344">
        <v>0.372</v>
      </c>
    </row>
    <row r="345" spans="1:12" x14ac:dyDescent="0.35">
      <c r="A345" t="s">
        <v>10</v>
      </c>
      <c r="B345" t="s">
        <v>750</v>
      </c>
      <c r="C345" t="s">
        <v>751</v>
      </c>
      <c r="D345">
        <v>1</v>
      </c>
      <c r="E345">
        <v>3</v>
      </c>
      <c r="F345" t="s">
        <v>61</v>
      </c>
      <c r="G345" t="str">
        <f>VLOOKUP(F345, Themes!$A$1:$C$51, 2, FALSE )</f>
        <v>Dundies and Watching videos</v>
      </c>
      <c r="H345" t="str">
        <f>VLOOKUP(F345, Themes!$A$1:$C$51, 3, FALSE )</f>
        <v>Socialization at Dunder Mifflin</v>
      </c>
      <c r="I345">
        <v>-0.70279999999999998</v>
      </c>
      <c r="J345">
        <v>0.16400000000000001</v>
      </c>
      <c r="K345">
        <v>0.74199999999999999</v>
      </c>
      <c r="L345">
        <v>9.4E-2</v>
      </c>
    </row>
    <row r="346" spans="1:12" x14ac:dyDescent="0.35">
      <c r="A346" t="s">
        <v>10</v>
      </c>
      <c r="B346" t="s">
        <v>752</v>
      </c>
      <c r="C346" t="s">
        <v>753</v>
      </c>
      <c r="D346">
        <v>1</v>
      </c>
      <c r="E346">
        <v>3</v>
      </c>
      <c r="F346" t="s">
        <v>247</v>
      </c>
      <c r="G346" t="str">
        <f>VLOOKUP(F346, Themes!$A$1:$C$51, 2, FALSE )</f>
        <v>Closing deals</v>
      </c>
      <c r="H346" t="str">
        <f>VLOOKUP(F346, Themes!$A$1:$C$51, 3, FALSE )</f>
        <v>Dunder Mifflin Operations &amp; Activities</v>
      </c>
      <c r="I346">
        <v>0.91859999999999997</v>
      </c>
      <c r="J346">
        <v>0</v>
      </c>
      <c r="K346">
        <v>0.64300000000000002</v>
      </c>
      <c r="L346">
        <v>0.35699999999999998</v>
      </c>
    </row>
    <row r="347" spans="1:12" x14ac:dyDescent="0.35">
      <c r="A347" t="s">
        <v>10</v>
      </c>
      <c r="B347" t="s">
        <v>754</v>
      </c>
      <c r="C347" t="s">
        <v>755</v>
      </c>
      <c r="D347">
        <v>1</v>
      </c>
      <c r="E347">
        <v>3</v>
      </c>
      <c r="F347" t="s">
        <v>247</v>
      </c>
      <c r="G347" t="str">
        <f>VLOOKUP(F347, Themes!$A$1:$C$51, 2, FALSE )</f>
        <v>Closing deals</v>
      </c>
      <c r="H347" t="str">
        <f>VLOOKUP(F347, Themes!$A$1:$C$51, 3, FALSE )</f>
        <v>Dunder Mifflin Operations &amp; Activities</v>
      </c>
      <c r="I347">
        <v>0.62190000000000001</v>
      </c>
      <c r="J347">
        <v>0</v>
      </c>
      <c r="K347">
        <v>0.84699999999999998</v>
      </c>
      <c r="L347">
        <v>0.153</v>
      </c>
    </row>
    <row r="348" spans="1:12" x14ac:dyDescent="0.35">
      <c r="A348" t="s">
        <v>10</v>
      </c>
      <c r="B348" t="s">
        <v>756</v>
      </c>
      <c r="C348" t="s">
        <v>757</v>
      </c>
      <c r="D348">
        <v>1</v>
      </c>
      <c r="E348">
        <v>3</v>
      </c>
      <c r="F348" t="s">
        <v>367</v>
      </c>
      <c r="G348" t="str">
        <f>VLOOKUP(F348, Themes!$A$1:$C$51, 2, FALSE )</f>
        <v>Office Praise for Work</v>
      </c>
      <c r="H348" t="str">
        <f>VLOOKUP(F348, Themes!$A$1:$C$51, 3, FALSE )</f>
        <v>Character Relationships with Each Other</v>
      </c>
      <c r="I348">
        <v>0.7964</v>
      </c>
      <c r="J348">
        <v>0</v>
      </c>
      <c r="K348">
        <v>0.71699999999999997</v>
      </c>
      <c r="L348">
        <v>0.28299999999999997</v>
      </c>
    </row>
    <row r="349" spans="1:12" x14ac:dyDescent="0.35">
      <c r="A349" t="s">
        <v>10</v>
      </c>
      <c r="B349" t="s">
        <v>758</v>
      </c>
      <c r="C349" t="s">
        <v>759</v>
      </c>
      <c r="D349">
        <v>1</v>
      </c>
      <c r="E349">
        <v>3</v>
      </c>
      <c r="F349" t="s">
        <v>124</v>
      </c>
      <c r="G349" t="str">
        <f>VLOOKUP(F349, Themes!$A$1:$C$51, 2, FALSE )</f>
        <v>HR Complaints</v>
      </c>
      <c r="H349" t="str">
        <f>VLOOKUP(F349, Themes!$A$1:$C$51, 3, FALSE )</f>
        <v>Dunder Mifflin Politics</v>
      </c>
      <c r="I349">
        <v>0.3382</v>
      </c>
      <c r="J349">
        <v>0</v>
      </c>
      <c r="K349">
        <v>0.67600000000000005</v>
      </c>
      <c r="L349">
        <v>0.32400000000000001</v>
      </c>
    </row>
    <row r="350" spans="1:12" x14ac:dyDescent="0.35">
      <c r="A350" t="s">
        <v>10</v>
      </c>
      <c r="B350" t="s">
        <v>760</v>
      </c>
      <c r="C350" t="s">
        <v>761</v>
      </c>
      <c r="D350">
        <v>1</v>
      </c>
      <c r="E350">
        <v>3</v>
      </c>
      <c r="F350" t="s">
        <v>100</v>
      </c>
      <c r="G350" t="str">
        <f>VLOOKUP(F350, Themes!$A$1:$C$51, 2, FALSE )</f>
        <v>Andy's Activities</v>
      </c>
      <c r="H350" t="str">
        <f>VLOOKUP(F350, Themes!$A$1:$C$51, 3, FALSE )</f>
        <v>Character's Activities</v>
      </c>
      <c r="I350">
        <v>0.86870000000000003</v>
      </c>
      <c r="J350">
        <v>0</v>
      </c>
      <c r="K350">
        <v>0.76</v>
      </c>
      <c r="L350">
        <v>0.24</v>
      </c>
    </row>
    <row r="351" spans="1:12" x14ac:dyDescent="0.35">
      <c r="A351" t="s">
        <v>41</v>
      </c>
      <c r="B351" t="s">
        <v>762</v>
      </c>
      <c r="C351" t="s">
        <v>763</v>
      </c>
      <c r="D351">
        <v>1</v>
      </c>
      <c r="E351">
        <v>3</v>
      </c>
      <c r="F351" t="s">
        <v>53</v>
      </c>
      <c r="G351" t="str">
        <f>VLOOKUP(F351, Themes!$A$1:$C$51, 2, FALSE )</f>
        <v>Heartbreaks &amp; Jan</v>
      </c>
      <c r="H351" t="str">
        <f>VLOOKUP(F351, Themes!$A$1:$C$51, 3, FALSE )</f>
        <v>Love, Sex, &amp; Relationships</v>
      </c>
      <c r="I351">
        <v>0</v>
      </c>
      <c r="J351">
        <v>0</v>
      </c>
      <c r="K351">
        <v>1</v>
      </c>
      <c r="L351">
        <v>0</v>
      </c>
    </row>
    <row r="352" spans="1:12" x14ac:dyDescent="0.35">
      <c r="A352" t="s">
        <v>41</v>
      </c>
      <c r="B352" t="s">
        <v>764</v>
      </c>
      <c r="C352" t="s">
        <v>765</v>
      </c>
      <c r="D352">
        <v>1</v>
      </c>
      <c r="E352">
        <v>3</v>
      </c>
      <c r="F352" t="s">
        <v>17</v>
      </c>
      <c r="G352" t="str">
        <f>VLOOKUP(F352, Themes!$A$1:$C$51, 2, FALSE )</f>
        <v>Doors &amp; Elevators</v>
      </c>
      <c r="H352" t="str">
        <f>VLOOKUP(F352, Themes!$A$1:$C$51, 3, FALSE )</f>
        <v>Dunder Mifflin Operations &amp; Activities</v>
      </c>
      <c r="I352">
        <v>0</v>
      </c>
      <c r="J352">
        <v>0</v>
      </c>
      <c r="K352">
        <v>1</v>
      </c>
      <c r="L352">
        <v>0</v>
      </c>
    </row>
    <row r="353" spans="1:12" x14ac:dyDescent="0.35">
      <c r="A353" t="s">
        <v>41</v>
      </c>
      <c r="B353" t="s">
        <v>766</v>
      </c>
      <c r="C353" t="s">
        <v>767</v>
      </c>
      <c r="D353">
        <v>1</v>
      </c>
      <c r="E353">
        <v>3</v>
      </c>
      <c r="F353" t="s">
        <v>475</v>
      </c>
      <c r="G353" t="str">
        <f>VLOOKUP(F353, Themes!$A$1:$C$51, 2, FALSE )</f>
        <v>Answering Phones</v>
      </c>
      <c r="H353" t="str">
        <f>VLOOKUP(F353, Themes!$A$1:$C$51, 3, FALSE )</f>
        <v>Dunder Mifflin Operations &amp; Activities</v>
      </c>
      <c r="I353">
        <v>5.16E-2</v>
      </c>
      <c r="J353">
        <v>0.13600000000000001</v>
      </c>
      <c r="K353">
        <v>0.71399999999999997</v>
      </c>
      <c r="L353">
        <v>0.15</v>
      </c>
    </row>
    <row r="354" spans="1:12" x14ac:dyDescent="0.35">
      <c r="A354" t="s">
        <v>41</v>
      </c>
      <c r="B354" t="s">
        <v>768</v>
      </c>
      <c r="C354" t="s">
        <v>769</v>
      </c>
      <c r="D354">
        <v>1</v>
      </c>
      <c r="E354">
        <v>3</v>
      </c>
      <c r="F354" t="s">
        <v>177</v>
      </c>
      <c r="G354" t="str">
        <f>VLOOKUP(F354, Themes!$A$1:$C$51, 2, FALSE )</f>
        <v>Writing, Drawings, Pictures, etc</v>
      </c>
      <c r="H354" t="str">
        <f>VLOOKUP(F354, Themes!$A$1:$C$51, 3, FALSE )</f>
        <v>Dunder Mifflin Operations &amp; Activities</v>
      </c>
      <c r="I354">
        <v>0.35349999999999998</v>
      </c>
      <c r="J354">
        <v>0.1</v>
      </c>
      <c r="K354">
        <v>0.73799999999999999</v>
      </c>
      <c r="L354">
        <v>0.16200000000000001</v>
      </c>
    </row>
    <row r="355" spans="1:12" x14ac:dyDescent="0.35">
      <c r="A355" t="s">
        <v>10</v>
      </c>
      <c r="B355" t="s">
        <v>770</v>
      </c>
      <c r="C355" t="s">
        <v>771</v>
      </c>
      <c r="D355">
        <v>1</v>
      </c>
      <c r="E355">
        <v>3</v>
      </c>
      <c r="F355" t="s">
        <v>17</v>
      </c>
      <c r="G355" t="str">
        <f>VLOOKUP(F355, Themes!$A$1:$C$51, 2, FALSE )</f>
        <v>Doors &amp; Elevators</v>
      </c>
      <c r="H355" t="str">
        <f>VLOOKUP(F355, Themes!$A$1:$C$51, 3, FALSE )</f>
        <v>Dunder Mifflin Operations &amp; Activities</v>
      </c>
      <c r="I355">
        <v>-7.7200000000000005E-2</v>
      </c>
      <c r="J355">
        <v>0.14000000000000001</v>
      </c>
      <c r="K355">
        <v>0.86</v>
      </c>
      <c r="L355">
        <v>0</v>
      </c>
    </row>
    <row r="356" spans="1:12" x14ac:dyDescent="0.35">
      <c r="A356" t="s">
        <v>10</v>
      </c>
      <c r="B356" t="s">
        <v>772</v>
      </c>
      <c r="C356" t="s">
        <v>773</v>
      </c>
      <c r="D356">
        <v>1</v>
      </c>
      <c r="E356">
        <v>3</v>
      </c>
      <c r="F356" t="s">
        <v>23</v>
      </c>
      <c r="G356" t="str">
        <f>VLOOKUP(F356, Themes!$A$1:$C$51, 2, FALSE )</f>
        <v>Pam's Activities</v>
      </c>
      <c r="H356" t="str">
        <f>VLOOKUP(F356, Themes!$A$1:$C$51, 3, FALSE )</f>
        <v>Character's Activities</v>
      </c>
      <c r="I356">
        <v>0</v>
      </c>
      <c r="J356">
        <v>0</v>
      </c>
      <c r="K356">
        <v>1</v>
      </c>
      <c r="L356">
        <v>0</v>
      </c>
    </row>
    <row r="357" spans="1:12" x14ac:dyDescent="0.35">
      <c r="A357" t="s">
        <v>58</v>
      </c>
      <c r="B357" t="s">
        <v>774</v>
      </c>
      <c r="C357" t="s">
        <v>775</v>
      </c>
      <c r="D357">
        <v>1</v>
      </c>
      <c r="E357">
        <v>3</v>
      </c>
      <c r="F357" t="s">
        <v>82</v>
      </c>
      <c r="G357" t="str">
        <f>VLOOKUP(F357, Themes!$A$1:$C$51, 2, FALSE )</f>
        <v>Dwight's Behaviours</v>
      </c>
      <c r="H357" t="str">
        <f>VLOOKUP(F357, Themes!$A$1:$C$51, 3, FALSE )</f>
        <v>Character's Activities</v>
      </c>
      <c r="I357">
        <v>0</v>
      </c>
      <c r="J357">
        <v>0</v>
      </c>
      <c r="K357">
        <v>1</v>
      </c>
      <c r="L357">
        <v>0</v>
      </c>
    </row>
    <row r="358" spans="1:12" x14ac:dyDescent="0.35">
      <c r="A358" t="s">
        <v>14</v>
      </c>
      <c r="B358" t="s">
        <v>776</v>
      </c>
      <c r="C358" t="s">
        <v>777</v>
      </c>
      <c r="D358">
        <v>1</v>
      </c>
      <c r="E358">
        <v>3</v>
      </c>
      <c r="F358" t="s">
        <v>82</v>
      </c>
      <c r="G358" t="str">
        <f>VLOOKUP(F358, Themes!$A$1:$C$51, 2, FALSE )</f>
        <v>Dwight's Behaviours</v>
      </c>
      <c r="H358" t="str">
        <f>VLOOKUP(F358, Themes!$A$1:$C$51, 3, FALSE )</f>
        <v>Character's Activities</v>
      </c>
      <c r="I358">
        <v>0.57189999999999996</v>
      </c>
      <c r="J358">
        <v>0</v>
      </c>
      <c r="K358">
        <v>0.63</v>
      </c>
      <c r="L358">
        <v>0.37</v>
      </c>
    </row>
    <row r="359" spans="1:12" x14ac:dyDescent="0.35">
      <c r="A359" t="s">
        <v>14</v>
      </c>
      <c r="B359" t="s">
        <v>778</v>
      </c>
      <c r="C359" t="s">
        <v>779</v>
      </c>
      <c r="D359">
        <v>1</v>
      </c>
      <c r="E359">
        <v>3</v>
      </c>
      <c r="F359" t="s">
        <v>82</v>
      </c>
      <c r="G359" t="str">
        <f>VLOOKUP(F359, Themes!$A$1:$C$51, 2, FALSE )</f>
        <v>Dwight's Behaviours</v>
      </c>
      <c r="H359" t="str">
        <f>VLOOKUP(F359, Themes!$A$1:$C$51, 3, FALSE )</f>
        <v>Character's Activities</v>
      </c>
      <c r="I359">
        <v>0.70879999999999999</v>
      </c>
      <c r="J359">
        <v>0</v>
      </c>
      <c r="K359">
        <v>0.84</v>
      </c>
      <c r="L359">
        <v>0.16</v>
      </c>
    </row>
    <row r="360" spans="1:12" x14ac:dyDescent="0.35">
      <c r="A360" t="s">
        <v>14</v>
      </c>
      <c r="B360" t="s">
        <v>780</v>
      </c>
      <c r="C360" t="s">
        <v>781</v>
      </c>
      <c r="D360">
        <v>1</v>
      </c>
      <c r="E360">
        <v>3</v>
      </c>
      <c r="F360" t="s">
        <v>82</v>
      </c>
      <c r="G360" t="str">
        <f>VLOOKUP(F360, Themes!$A$1:$C$51, 2, FALSE )</f>
        <v>Dwight's Behaviours</v>
      </c>
      <c r="H360" t="str">
        <f>VLOOKUP(F360, Themes!$A$1:$C$51, 3, FALSE )</f>
        <v>Character's Activities</v>
      </c>
      <c r="I360">
        <v>5.4999999999999997E-3</v>
      </c>
      <c r="J360">
        <v>0.13</v>
      </c>
      <c r="K360">
        <v>0.77500000000000002</v>
      </c>
      <c r="L360">
        <v>9.5000000000000001E-2</v>
      </c>
    </row>
    <row r="361" spans="1:12" x14ac:dyDescent="0.35">
      <c r="A361" t="s">
        <v>14</v>
      </c>
      <c r="B361" t="s">
        <v>782</v>
      </c>
      <c r="C361" t="s">
        <v>783</v>
      </c>
      <c r="D361">
        <v>1</v>
      </c>
      <c r="E361">
        <v>3</v>
      </c>
      <c r="F361" t="s">
        <v>82</v>
      </c>
      <c r="G361" t="str">
        <f>VLOOKUP(F361, Themes!$A$1:$C$51, 2, FALSE )</f>
        <v>Dwight's Behaviours</v>
      </c>
      <c r="H361" t="str">
        <f>VLOOKUP(F361, Themes!$A$1:$C$51, 3, FALSE )</f>
        <v>Character's Activities</v>
      </c>
      <c r="I361">
        <v>0.47149999999999997</v>
      </c>
      <c r="J361">
        <v>8.6999999999999994E-2</v>
      </c>
      <c r="K361">
        <v>0.65700000000000003</v>
      </c>
      <c r="L361">
        <v>0.255</v>
      </c>
    </row>
    <row r="362" spans="1:12" x14ac:dyDescent="0.35">
      <c r="A362" t="s">
        <v>14</v>
      </c>
      <c r="B362" t="s">
        <v>784</v>
      </c>
      <c r="C362" t="s">
        <v>785</v>
      </c>
      <c r="D362">
        <v>1</v>
      </c>
      <c r="E362">
        <v>3</v>
      </c>
      <c r="F362" t="s">
        <v>540</v>
      </c>
      <c r="G362" t="str">
        <f>VLOOKUP(F362, Themes!$A$1:$C$51, 2, FALSE )</f>
        <v>Romantic Feelings</v>
      </c>
      <c r="H362" t="str">
        <f>VLOOKUP(F362, Themes!$A$1:$C$51, 3, FALSE )</f>
        <v>Love, Sex, &amp; Relationships</v>
      </c>
      <c r="I362">
        <v>0.2732</v>
      </c>
      <c r="J362">
        <v>0</v>
      </c>
      <c r="K362">
        <v>0.82599999999999996</v>
      </c>
      <c r="L362">
        <v>0.17399999999999999</v>
      </c>
    </row>
    <row r="363" spans="1:12" x14ac:dyDescent="0.35">
      <c r="A363" t="s">
        <v>41</v>
      </c>
      <c r="B363" t="s">
        <v>786</v>
      </c>
      <c r="C363" t="s">
        <v>787</v>
      </c>
      <c r="D363">
        <v>1</v>
      </c>
      <c r="E363">
        <v>3</v>
      </c>
      <c r="F363" t="s">
        <v>44</v>
      </c>
      <c r="G363" t="str">
        <f>VLOOKUP(F363, Themes!$A$1:$C$51, 2, FALSE )</f>
        <v>Showing Appreciation for Others</v>
      </c>
      <c r="H363" t="str">
        <f>VLOOKUP(F363, Themes!$A$1:$C$51, 3, FALSE )</f>
        <v>Character Relationships with Each Other</v>
      </c>
      <c r="I363">
        <v>0.36120000000000002</v>
      </c>
      <c r="J363">
        <v>0.13700000000000001</v>
      </c>
      <c r="K363">
        <v>0.58099999999999996</v>
      </c>
      <c r="L363">
        <v>0.28199999999999997</v>
      </c>
    </row>
    <row r="364" spans="1:12" x14ac:dyDescent="0.35">
      <c r="A364" t="s">
        <v>14</v>
      </c>
      <c r="B364" t="s">
        <v>788</v>
      </c>
      <c r="C364" t="s">
        <v>789</v>
      </c>
      <c r="D364">
        <v>1</v>
      </c>
      <c r="E364">
        <v>3</v>
      </c>
      <c r="F364" t="s">
        <v>254</v>
      </c>
      <c r="G364" t="str">
        <f>VLOOKUP(F364, Themes!$A$1:$C$51, 2, FALSE )</f>
        <v>Parenting Issues</v>
      </c>
      <c r="H364" t="str">
        <f>VLOOKUP(F364, Themes!$A$1:$C$51, 3, FALSE )</f>
        <v>Family</v>
      </c>
      <c r="I364">
        <v>-0.52669999999999995</v>
      </c>
      <c r="J364">
        <v>0.23599999999999999</v>
      </c>
      <c r="K364">
        <v>0.65900000000000003</v>
      </c>
      <c r="L364">
        <v>0.104</v>
      </c>
    </row>
    <row r="365" spans="1:12" x14ac:dyDescent="0.35">
      <c r="A365" t="s">
        <v>41</v>
      </c>
      <c r="B365" t="s">
        <v>790</v>
      </c>
      <c r="C365" t="s">
        <v>22</v>
      </c>
      <c r="D365">
        <v>1</v>
      </c>
      <c r="E365">
        <v>3</v>
      </c>
      <c r="F365" t="s">
        <v>23</v>
      </c>
      <c r="G365" t="str">
        <f>VLOOKUP(F365, Themes!$A$1:$C$51, 2, FALSE )</f>
        <v>Pam's Activities</v>
      </c>
      <c r="H365" t="str">
        <f>VLOOKUP(F365, Themes!$A$1:$C$51, 3, FALSE )</f>
        <v>Character's Activities</v>
      </c>
      <c r="I365">
        <v>0</v>
      </c>
      <c r="J365">
        <v>0</v>
      </c>
      <c r="K365">
        <v>1</v>
      </c>
      <c r="L365">
        <v>0</v>
      </c>
    </row>
    <row r="366" spans="1:12" x14ac:dyDescent="0.35">
      <c r="A366" t="s">
        <v>41</v>
      </c>
      <c r="B366" t="s">
        <v>791</v>
      </c>
      <c r="C366" t="s">
        <v>792</v>
      </c>
      <c r="D366">
        <v>1</v>
      </c>
      <c r="E366">
        <v>3</v>
      </c>
      <c r="F366" t="s">
        <v>13</v>
      </c>
      <c r="G366" t="str">
        <f>VLOOKUP(F366, Themes!$A$1:$C$51, 2, FALSE )</f>
        <v>Jim &amp; Pam Relationship</v>
      </c>
      <c r="H366" t="str">
        <f>VLOOKUP(F366, Themes!$A$1:$C$51, 3, FALSE )</f>
        <v>Love, Sex, &amp; Relationships</v>
      </c>
      <c r="I366">
        <v>-0.15310000000000001</v>
      </c>
      <c r="J366">
        <v>0.13700000000000001</v>
      </c>
      <c r="K366">
        <v>0.752</v>
      </c>
      <c r="L366">
        <v>0.111</v>
      </c>
    </row>
    <row r="367" spans="1:12" x14ac:dyDescent="0.35">
      <c r="A367" t="s">
        <v>10</v>
      </c>
      <c r="B367" t="s">
        <v>793</v>
      </c>
      <c r="C367" t="s">
        <v>794</v>
      </c>
      <c r="D367">
        <v>1</v>
      </c>
      <c r="E367">
        <v>3</v>
      </c>
      <c r="F367" t="s">
        <v>177</v>
      </c>
      <c r="G367" t="str">
        <f>VLOOKUP(F367, Themes!$A$1:$C$51, 2, FALSE )</f>
        <v>Writing, Drawings, Pictures, etc</v>
      </c>
      <c r="H367" t="str">
        <f>VLOOKUP(F367, Themes!$A$1:$C$51, 3, FALSE )</f>
        <v>Dunder Mifflin Operations &amp; Activities</v>
      </c>
      <c r="I367">
        <v>0.86250000000000004</v>
      </c>
      <c r="J367">
        <v>0</v>
      </c>
      <c r="K367">
        <v>0.72499999999999998</v>
      </c>
      <c r="L367">
        <v>0.27500000000000002</v>
      </c>
    </row>
    <row r="368" spans="1:12" x14ac:dyDescent="0.35">
      <c r="A368" t="s">
        <v>10</v>
      </c>
      <c r="B368" t="s">
        <v>795</v>
      </c>
      <c r="C368" t="s">
        <v>796</v>
      </c>
      <c r="D368">
        <v>1</v>
      </c>
      <c r="E368">
        <v>3</v>
      </c>
      <c r="F368" t="s">
        <v>67</v>
      </c>
      <c r="G368" t="str">
        <f>VLOOKUP(F368, Themes!$A$1:$C$51, 2, FALSE )</f>
        <v>Initiatives &amp; Operations at Dunder Mifflin</v>
      </c>
      <c r="H368" t="str">
        <f>VLOOKUP(F368, Themes!$A$1:$C$51, 3, FALSE )</f>
        <v>Dunder Mifflin Operations &amp; Activities</v>
      </c>
      <c r="I368">
        <v>0</v>
      </c>
      <c r="J368">
        <v>0</v>
      </c>
      <c r="K368">
        <v>1</v>
      </c>
      <c r="L368">
        <v>0</v>
      </c>
    </row>
    <row r="369" spans="1:12" x14ac:dyDescent="0.35">
      <c r="A369" t="s">
        <v>10</v>
      </c>
      <c r="B369" t="s">
        <v>797</v>
      </c>
      <c r="C369" t="s">
        <v>798</v>
      </c>
      <c r="D369">
        <v>1</v>
      </c>
      <c r="E369">
        <v>3</v>
      </c>
      <c r="F369" t="s">
        <v>247</v>
      </c>
      <c r="G369" t="str">
        <f>VLOOKUP(F369, Themes!$A$1:$C$51, 2, FALSE )</f>
        <v>Closing deals</v>
      </c>
      <c r="H369" t="str">
        <f>VLOOKUP(F369, Themes!$A$1:$C$51, 3, FALSE )</f>
        <v>Dunder Mifflin Operations &amp; Activities</v>
      </c>
      <c r="I369">
        <v>0.6845</v>
      </c>
      <c r="J369">
        <v>0</v>
      </c>
      <c r="K369">
        <v>0.89100000000000001</v>
      </c>
      <c r="L369">
        <v>0.109</v>
      </c>
    </row>
    <row r="370" spans="1:12" x14ac:dyDescent="0.35">
      <c r="A370" t="s">
        <v>10</v>
      </c>
      <c r="B370" t="s">
        <v>799</v>
      </c>
      <c r="C370" t="s">
        <v>681</v>
      </c>
      <c r="D370">
        <v>1</v>
      </c>
      <c r="E370">
        <v>3</v>
      </c>
      <c r="F370" t="s">
        <v>91</v>
      </c>
      <c r="G370" t="str">
        <f>VLOOKUP(F370, Themes!$A$1:$C$51, 2, FALSE )</f>
        <v>Phylllis &amp; Angela Activities</v>
      </c>
      <c r="H370" t="str">
        <f>VLOOKUP(F370, Themes!$A$1:$C$51, 3, FALSE )</f>
        <v>Character's Activities</v>
      </c>
      <c r="I370">
        <v>0</v>
      </c>
      <c r="J370">
        <v>0.188</v>
      </c>
      <c r="K370">
        <v>0.625</v>
      </c>
      <c r="L370">
        <v>0.188</v>
      </c>
    </row>
    <row r="371" spans="1:12" x14ac:dyDescent="0.35">
      <c r="A371" t="s">
        <v>10</v>
      </c>
      <c r="B371" t="s">
        <v>800</v>
      </c>
      <c r="C371" t="s">
        <v>683</v>
      </c>
      <c r="D371">
        <v>1</v>
      </c>
      <c r="E371">
        <v>3</v>
      </c>
      <c r="F371" t="s">
        <v>37</v>
      </c>
      <c r="G371" t="str">
        <f>VLOOKUP(F371, Themes!$A$1:$C$51, 2, FALSE )</f>
        <v>Sexual Behaviours &amp; Weddings</v>
      </c>
      <c r="H371" t="str">
        <f>VLOOKUP(F371, Themes!$A$1:$C$51, 3, FALSE )</f>
        <v>Love, Sex, &amp; Relationships</v>
      </c>
      <c r="I371">
        <v>0.58030000000000004</v>
      </c>
      <c r="J371">
        <v>0</v>
      </c>
      <c r="K371">
        <v>0.84499999999999997</v>
      </c>
      <c r="L371">
        <v>0.155</v>
      </c>
    </row>
    <row r="372" spans="1:12" x14ac:dyDescent="0.35">
      <c r="A372" t="s">
        <v>10</v>
      </c>
      <c r="B372" t="s">
        <v>801</v>
      </c>
      <c r="C372" t="s">
        <v>802</v>
      </c>
      <c r="D372">
        <v>1</v>
      </c>
      <c r="E372">
        <v>3</v>
      </c>
      <c r="F372" t="s">
        <v>247</v>
      </c>
      <c r="G372" t="str">
        <f>VLOOKUP(F372, Themes!$A$1:$C$51, 2, FALSE )</f>
        <v>Closing deals</v>
      </c>
      <c r="H372" t="str">
        <f>VLOOKUP(F372, Themes!$A$1:$C$51, 3, FALSE )</f>
        <v>Dunder Mifflin Operations &amp; Activities</v>
      </c>
      <c r="I372">
        <v>0</v>
      </c>
      <c r="J372">
        <v>0</v>
      </c>
      <c r="K372">
        <v>1</v>
      </c>
      <c r="L372">
        <v>0</v>
      </c>
    </row>
    <row r="373" spans="1:12" x14ac:dyDescent="0.35">
      <c r="A373" t="s">
        <v>41</v>
      </c>
      <c r="B373" t="s">
        <v>803</v>
      </c>
      <c r="C373" t="s">
        <v>804</v>
      </c>
      <c r="D373">
        <v>1</v>
      </c>
      <c r="E373">
        <v>3</v>
      </c>
      <c r="F373" t="s">
        <v>186</v>
      </c>
      <c r="G373" t="str">
        <f>VLOOKUP(F373, Themes!$A$1:$C$51, 2, FALSE )</f>
        <v>Food and Eating Habits</v>
      </c>
      <c r="H373" t="str">
        <f>VLOOKUP(F373, Themes!$A$1:$C$51, 3, FALSE )</f>
        <v>Socialization at Dunder Mifflin</v>
      </c>
      <c r="I373">
        <v>0.65310000000000001</v>
      </c>
      <c r="J373">
        <v>0</v>
      </c>
      <c r="K373">
        <v>0.61199999999999999</v>
      </c>
      <c r="L373">
        <v>0.38800000000000001</v>
      </c>
    </row>
    <row r="374" spans="1:12" x14ac:dyDescent="0.35">
      <c r="A374" t="s">
        <v>41</v>
      </c>
      <c r="B374" t="s">
        <v>805</v>
      </c>
      <c r="C374" t="s">
        <v>806</v>
      </c>
      <c r="D374">
        <v>1</v>
      </c>
      <c r="E374">
        <v>3</v>
      </c>
      <c r="F374" t="s">
        <v>186</v>
      </c>
      <c r="G374" t="str">
        <f>VLOOKUP(F374, Themes!$A$1:$C$51, 2, FALSE )</f>
        <v>Food and Eating Habits</v>
      </c>
      <c r="H374" t="str">
        <f>VLOOKUP(F374, Themes!$A$1:$C$51, 3, FALSE )</f>
        <v>Socialization at Dunder Mifflin</v>
      </c>
      <c r="I374">
        <v>0.49390000000000001</v>
      </c>
      <c r="J374">
        <v>0</v>
      </c>
      <c r="K374">
        <v>0.78900000000000003</v>
      </c>
      <c r="L374">
        <v>0.21099999999999999</v>
      </c>
    </row>
    <row r="375" spans="1:12" x14ac:dyDescent="0.35">
      <c r="A375" t="s">
        <v>41</v>
      </c>
      <c r="B375" t="s">
        <v>807</v>
      </c>
      <c r="C375" t="s">
        <v>808</v>
      </c>
      <c r="D375">
        <v>1</v>
      </c>
      <c r="E375">
        <v>3</v>
      </c>
      <c r="F375" t="s">
        <v>186</v>
      </c>
      <c r="G375" t="str">
        <f>VLOOKUP(F375, Themes!$A$1:$C$51, 2, FALSE )</f>
        <v>Food and Eating Habits</v>
      </c>
      <c r="H375" t="str">
        <f>VLOOKUP(F375, Themes!$A$1:$C$51, 3, FALSE )</f>
        <v>Socialization at Dunder Mifflin</v>
      </c>
      <c r="I375">
        <v>0.77829999999999999</v>
      </c>
      <c r="J375">
        <v>0.05</v>
      </c>
      <c r="K375">
        <v>0.75800000000000001</v>
      </c>
      <c r="L375">
        <v>0.192</v>
      </c>
    </row>
    <row r="376" spans="1:12" x14ac:dyDescent="0.35">
      <c r="A376" t="s">
        <v>58</v>
      </c>
      <c r="B376" t="s">
        <v>809</v>
      </c>
      <c r="C376" t="s">
        <v>810</v>
      </c>
      <c r="D376">
        <v>1</v>
      </c>
      <c r="E376">
        <v>3</v>
      </c>
      <c r="F376" t="s">
        <v>143</v>
      </c>
      <c r="G376" t="str">
        <f>VLOOKUP(F376, Themes!$A$1:$C$51, 2, FALSE )</f>
        <v>Meridith &amp; Creed Activities</v>
      </c>
      <c r="H376" t="str">
        <f>VLOOKUP(F376, Themes!$A$1:$C$51, 3, FALSE )</f>
        <v>Character's Activities</v>
      </c>
      <c r="I376">
        <v>0.49390000000000001</v>
      </c>
      <c r="J376">
        <v>0</v>
      </c>
      <c r="K376">
        <v>0.65200000000000002</v>
      </c>
      <c r="L376">
        <v>0.34799999999999998</v>
      </c>
    </row>
    <row r="377" spans="1:12" x14ac:dyDescent="0.35">
      <c r="A377" t="s">
        <v>41</v>
      </c>
      <c r="B377" t="s">
        <v>811</v>
      </c>
      <c r="C377" t="s">
        <v>812</v>
      </c>
      <c r="D377">
        <v>1</v>
      </c>
      <c r="E377">
        <v>3</v>
      </c>
      <c r="F377" t="s">
        <v>23</v>
      </c>
      <c r="G377" t="str">
        <f>VLOOKUP(F377, Themes!$A$1:$C$51, 2, FALSE )</f>
        <v>Pam's Activities</v>
      </c>
      <c r="H377" t="str">
        <f>VLOOKUP(F377, Themes!$A$1:$C$51, 3, FALSE )</f>
        <v>Character's Activities</v>
      </c>
      <c r="I377">
        <v>0.62490000000000001</v>
      </c>
      <c r="J377">
        <v>5.8000000000000003E-2</v>
      </c>
      <c r="K377">
        <v>0.78400000000000003</v>
      </c>
      <c r="L377">
        <v>0.158</v>
      </c>
    </row>
    <row r="378" spans="1:12" x14ac:dyDescent="0.35">
      <c r="A378" t="s">
        <v>41</v>
      </c>
      <c r="B378" t="s">
        <v>813</v>
      </c>
      <c r="C378" t="s">
        <v>814</v>
      </c>
      <c r="D378">
        <v>1</v>
      </c>
      <c r="E378">
        <v>3</v>
      </c>
      <c r="F378" t="s">
        <v>124</v>
      </c>
      <c r="G378" t="str">
        <f>VLOOKUP(F378, Themes!$A$1:$C$51, 2, FALSE )</f>
        <v>HR Complaints</v>
      </c>
      <c r="H378" t="str">
        <f>VLOOKUP(F378, Themes!$A$1:$C$51, 3, FALSE )</f>
        <v>Dunder Mifflin Politics</v>
      </c>
      <c r="I378">
        <v>0</v>
      </c>
      <c r="J378">
        <v>0</v>
      </c>
      <c r="K378">
        <v>1</v>
      </c>
      <c r="L378">
        <v>0</v>
      </c>
    </row>
    <row r="379" spans="1:12" x14ac:dyDescent="0.35">
      <c r="A379" t="s">
        <v>14</v>
      </c>
      <c r="B379" t="s">
        <v>815</v>
      </c>
      <c r="C379" t="s">
        <v>816</v>
      </c>
      <c r="D379">
        <v>1</v>
      </c>
      <c r="E379">
        <v>3</v>
      </c>
      <c r="F379" t="s">
        <v>82</v>
      </c>
      <c r="G379" t="str">
        <f>VLOOKUP(F379, Themes!$A$1:$C$51, 2, FALSE )</f>
        <v>Dwight's Behaviours</v>
      </c>
      <c r="H379" t="str">
        <f>VLOOKUP(F379, Themes!$A$1:$C$51, 3, FALSE )</f>
        <v>Character's Activities</v>
      </c>
      <c r="I379">
        <v>0</v>
      </c>
      <c r="J379">
        <v>0</v>
      </c>
      <c r="K379">
        <v>1</v>
      </c>
      <c r="L379">
        <v>0</v>
      </c>
    </row>
    <row r="380" spans="1:12" x14ac:dyDescent="0.35">
      <c r="A380" t="s">
        <v>41</v>
      </c>
      <c r="B380" t="s">
        <v>817</v>
      </c>
      <c r="C380" t="s">
        <v>818</v>
      </c>
      <c r="D380">
        <v>1</v>
      </c>
      <c r="E380">
        <v>3</v>
      </c>
      <c r="F380" t="s">
        <v>100</v>
      </c>
      <c r="G380" t="str">
        <f>VLOOKUP(F380, Themes!$A$1:$C$51, 2, FALSE )</f>
        <v>Andy's Activities</v>
      </c>
      <c r="H380" t="str">
        <f>VLOOKUP(F380, Themes!$A$1:$C$51, 3, FALSE )</f>
        <v>Character's Activities</v>
      </c>
      <c r="I380">
        <v>0</v>
      </c>
      <c r="J380">
        <v>0</v>
      </c>
      <c r="K380">
        <v>1</v>
      </c>
      <c r="L380">
        <v>0</v>
      </c>
    </row>
    <row r="381" spans="1:12" x14ac:dyDescent="0.35">
      <c r="A381" t="s">
        <v>41</v>
      </c>
      <c r="B381" t="s">
        <v>819</v>
      </c>
      <c r="C381" t="s">
        <v>820</v>
      </c>
      <c r="D381">
        <v>1</v>
      </c>
      <c r="E381">
        <v>3</v>
      </c>
      <c r="F381" t="s">
        <v>226</v>
      </c>
      <c r="G381" t="str">
        <f>VLOOKUP(F381, Themes!$A$1:$C$51, 2, FALSE )</f>
        <v>Focusing at Work</v>
      </c>
      <c r="H381" t="str">
        <f>VLOOKUP(F381, Themes!$A$1:$C$51, 3, FALSE )</f>
        <v>Dunder Mifflin Operations &amp; Activities</v>
      </c>
      <c r="I381">
        <v>-0.45879999999999999</v>
      </c>
      <c r="J381">
        <v>0.22900000000000001</v>
      </c>
      <c r="K381">
        <v>0.69799999999999995</v>
      </c>
      <c r="L381">
        <v>7.3999999999999996E-2</v>
      </c>
    </row>
    <row r="382" spans="1:12" x14ac:dyDescent="0.35">
      <c r="A382" t="s">
        <v>14</v>
      </c>
      <c r="B382" t="s">
        <v>821</v>
      </c>
      <c r="C382" t="s">
        <v>822</v>
      </c>
      <c r="D382">
        <v>1</v>
      </c>
      <c r="E382">
        <v>3</v>
      </c>
      <c r="F382" t="s">
        <v>17</v>
      </c>
      <c r="G382" t="str">
        <f>VLOOKUP(F382, Themes!$A$1:$C$51, 2, FALSE )</f>
        <v>Doors &amp; Elevators</v>
      </c>
      <c r="H382" t="str">
        <f>VLOOKUP(F382, Themes!$A$1:$C$51, 3, FALSE )</f>
        <v>Dunder Mifflin Operations &amp; Activities</v>
      </c>
      <c r="I382">
        <v>-0.15310000000000001</v>
      </c>
      <c r="J382">
        <v>0.19600000000000001</v>
      </c>
      <c r="K382">
        <v>0.65200000000000002</v>
      </c>
      <c r="L382">
        <v>0.152</v>
      </c>
    </row>
    <row r="383" spans="1:12" x14ac:dyDescent="0.35">
      <c r="A383" t="s">
        <v>41</v>
      </c>
      <c r="B383" t="s">
        <v>823</v>
      </c>
      <c r="C383" t="s">
        <v>824</v>
      </c>
      <c r="D383">
        <v>1</v>
      </c>
      <c r="E383">
        <v>3</v>
      </c>
      <c r="F383" t="s">
        <v>358</v>
      </c>
      <c r="G383" t="str">
        <f>VLOOKUP(F383, Themes!$A$1:$C$51, 2, FALSE )</f>
        <v>Workplace Happenings</v>
      </c>
      <c r="H383" t="str">
        <f>VLOOKUP(F383, Themes!$A$1:$C$51, 3, FALSE )</f>
        <v>Dunder Mifflin Operations &amp; Activities</v>
      </c>
      <c r="I383">
        <v>0.34</v>
      </c>
      <c r="J383">
        <v>0</v>
      </c>
      <c r="K383">
        <v>0.72599999999999998</v>
      </c>
      <c r="L383">
        <v>0.27400000000000002</v>
      </c>
    </row>
    <row r="384" spans="1:12" x14ac:dyDescent="0.35">
      <c r="A384" t="s">
        <v>41</v>
      </c>
      <c r="B384" t="s">
        <v>825</v>
      </c>
      <c r="C384" t="s">
        <v>826</v>
      </c>
      <c r="D384">
        <v>1</v>
      </c>
      <c r="E384">
        <v>3</v>
      </c>
      <c r="F384" t="s">
        <v>358</v>
      </c>
      <c r="G384" t="str">
        <f>VLOOKUP(F384, Themes!$A$1:$C$51, 2, FALSE )</f>
        <v>Workplace Happenings</v>
      </c>
      <c r="H384" t="str">
        <f>VLOOKUP(F384, Themes!$A$1:$C$51, 3, FALSE )</f>
        <v>Dunder Mifflin Operations &amp; Activities</v>
      </c>
      <c r="I384">
        <v>7.7200000000000005E-2</v>
      </c>
      <c r="J384">
        <v>0</v>
      </c>
      <c r="K384">
        <v>0.93300000000000005</v>
      </c>
      <c r="L384">
        <v>6.7000000000000004E-2</v>
      </c>
    </row>
    <row r="385" spans="1:12" x14ac:dyDescent="0.35">
      <c r="A385" t="s">
        <v>14</v>
      </c>
      <c r="B385" t="s">
        <v>827</v>
      </c>
      <c r="C385" t="s">
        <v>828</v>
      </c>
      <c r="D385">
        <v>1</v>
      </c>
      <c r="E385">
        <v>3</v>
      </c>
      <c r="F385" t="s">
        <v>82</v>
      </c>
      <c r="G385" t="str">
        <f>VLOOKUP(F385, Themes!$A$1:$C$51, 2, FALSE )</f>
        <v>Dwight's Behaviours</v>
      </c>
      <c r="H385" t="str">
        <f>VLOOKUP(F385, Themes!$A$1:$C$51, 3, FALSE )</f>
        <v>Character's Activities</v>
      </c>
      <c r="I385">
        <v>0.12529999999999999</v>
      </c>
      <c r="J385">
        <v>0.107</v>
      </c>
      <c r="K385">
        <v>0.76900000000000002</v>
      </c>
      <c r="L385">
        <v>0.124</v>
      </c>
    </row>
    <row r="386" spans="1:12" x14ac:dyDescent="0.35">
      <c r="A386" t="s">
        <v>10</v>
      </c>
      <c r="B386" t="s">
        <v>829</v>
      </c>
      <c r="C386" t="s">
        <v>830</v>
      </c>
      <c r="D386">
        <v>1</v>
      </c>
      <c r="E386">
        <v>3</v>
      </c>
      <c r="F386" t="s">
        <v>100</v>
      </c>
      <c r="G386" t="str">
        <f>VLOOKUP(F386, Themes!$A$1:$C$51, 2, FALSE )</f>
        <v>Andy's Activities</v>
      </c>
      <c r="H386" t="str">
        <f>VLOOKUP(F386, Themes!$A$1:$C$51, 3, FALSE )</f>
        <v>Character's Activities</v>
      </c>
      <c r="I386">
        <v>0.98260000000000003</v>
      </c>
      <c r="J386">
        <v>8.0000000000000002E-3</v>
      </c>
      <c r="K386">
        <v>0.84399999999999997</v>
      </c>
      <c r="L386">
        <v>0.14799999999999999</v>
      </c>
    </row>
    <row r="387" spans="1:12" x14ac:dyDescent="0.35">
      <c r="A387" t="s">
        <v>41</v>
      </c>
      <c r="B387" t="s">
        <v>831</v>
      </c>
      <c r="C387" t="s">
        <v>763</v>
      </c>
      <c r="D387">
        <v>1</v>
      </c>
      <c r="E387">
        <v>3</v>
      </c>
      <c r="F387" t="s">
        <v>53</v>
      </c>
      <c r="G387" t="str">
        <f>VLOOKUP(F387, Themes!$A$1:$C$51, 2, FALSE )</f>
        <v>Heartbreaks &amp; Jan</v>
      </c>
      <c r="H387" t="str">
        <f>VLOOKUP(F387, Themes!$A$1:$C$51, 3, FALSE )</f>
        <v>Love, Sex, &amp; Relationships</v>
      </c>
      <c r="I387">
        <v>0</v>
      </c>
      <c r="J387">
        <v>0</v>
      </c>
      <c r="K387">
        <v>1</v>
      </c>
      <c r="L387">
        <v>0</v>
      </c>
    </row>
    <row r="388" spans="1:12" x14ac:dyDescent="0.35">
      <c r="A388" t="s">
        <v>41</v>
      </c>
      <c r="B388" t="s">
        <v>832</v>
      </c>
      <c r="C388" t="s">
        <v>833</v>
      </c>
      <c r="D388">
        <v>1</v>
      </c>
      <c r="E388">
        <v>4</v>
      </c>
      <c r="F388" t="s">
        <v>26</v>
      </c>
      <c r="G388" t="str">
        <f>VLOOKUP(F388, Themes!$A$1:$C$51, 2, FALSE )</f>
        <v>Employee Status</v>
      </c>
      <c r="H388" t="str">
        <f>VLOOKUP(F388, Themes!$A$1:$C$51, 3, FALSE )</f>
        <v>Dunder Mifflin Politics</v>
      </c>
      <c r="I388">
        <v>0.5927</v>
      </c>
      <c r="J388">
        <v>0</v>
      </c>
      <c r="K388">
        <v>0.74099999999999999</v>
      </c>
      <c r="L388">
        <v>0.25900000000000001</v>
      </c>
    </row>
    <row r="389" spans="1:12" x14ac:dyDescent="0.35">
      <c r="A389" t="s">
        <v>10</v>
      </c>
      <c r="B389" t="s">
        <v>834</v>
      </c>
      <c r="C389" t="s">
        <v>835</v>
      </c>
      <c r="D389">
        <v>1</v>
      </c>
      <c r="E389">
        <v>4</v>
      </c>
      <c r="F389" t="s">
        <v>97</v>
      </c>
      <c r="G389" t="str">
        <f>VLOOKUP(F389, Themes!$A$1:$C$51, 2, FALSE )</f>
        <v>Ryan's Activities</v>
      </c>
      <c r="H389" t="str">
        <f>VLOOKUP(F389, Themes!$A$1:$C$51, 3, FALSE )</f>
        <v>Character's Activities</v>
      </c>
      <c r="I389">
        <v>0.44040000000000001</v>
      </c>
      <c r="J389">
        <v>0</v>
      </c>
      <c r="K389">
        <v>0.84299999999999997</v>
      </c>
      <c r="L389">
        <v>0.157</v>
      </c>
    </row>
    <row r="390" spans="1:12" x14ac:dyDescent="0.35">
      <c r="A390" t="s">
        <v>41</v>
      </c>
      <c r="B390" t="s">
        <v>836</v>
      </c>
      <c r="C390" t="s">
        <v>837</v>
      </c>
      <c r="D390">
        <v>1</v>
      </c>
      <c r="E390">
        <v>4</v>
      </c>
      <c r="F390" t="s">
        <v>20</v>
      </c>
      <c r="G390" t="str">
        <f>VLOOKUP(F390, Themes!$A$1:$C$51, 2, FALSE )</f>
        <v>Dunder Mifflin Products</v>
      </c>
      <c r="H390" t="str">
        <f>VLOOKUP(F390, Themes!$A$1:$C$51, 3, FALSE )</f>
        <v>Dunder Mifflin Operations &amp; Activities</v>
      </c>
      <c r="I390">
        <v>-0.29599999999999999</v>
      </c>
      <c r="J390">
        <v>0.23899999999999999</v>
      </c>
      <c r="K390">
        <v>0.76100000000000001</v>
      </c>
      <c r="L390">
        <v>0</v>
      </c>
    </row>
    <row r="391" spans="1:12" x14ac:dyDescent="0.35">
      <c r="A391" t="s">
        <v>10</v>
      </c>
      <c r="B391" t="s">
        <v>838</v>
      </c>
      <c r="C391" t="s">
        <v>839</v>
      </c>
      <c r="D391">
        <v>1</v>
      </c>
      <c r="E391">
        <v>4</v>
      </c>
      <c r="F391" t="s">
        <v>37</v>
      </c>
      <c r="G391" t="str">
        <f>VLOOKUP(F391, Themes!$A$1:$C$51, 2, FALSE )</f>
        <v>Sexual Behaviours &amp; Weddings</v>
      </c>
      <c r="H391" t="str">
        <f>VLOOKUP(F391, Themes!$A$1:$C$51, 3, FALSE )</f>
        <v>Love, Sex, &amp; Relationships</v>
      </c>
      <c r="I391">
        <v>-0.69469999999999998</v>
      </c>
      <c r="J391">
        <v>9.5000000000000001E-2</v>
      </c>
      <c r="K391">
        <v>0.88800000000000001</v>
      </c>
      <c r="L391">
        <v>1.7000000000000001E-2</v>
      </c>
    </row>
    <row r="392" spans="1:12" x14ac:dyDescent="0.35">
      <c r="A392" t="s">
        <v>41</v>
      </c>
      <c r="B392" t="s">
        <v>840</v>
      </c>
      <c r="C392" t="s">
        <v>841</v>
      </c>
      <c r="D392">
        <v>1</v>
      </c>
      <c r="E392">
        <v>4</v>
      </c>
      <c r="F392" t="s">
        <v>70</v>
      </c>
      <c r="G392" t="str">
        <f>VLOOKUP(F392, Themes!$A$1:$C$51, 2, FALSE )</f>
        <v>Recreation</v>
      </c>
      <c r="H392" t="str">
        <f>VLOOKUP(F392, Themes!$A$1:$C$51, 3, FALSE )</f>
        <v>Socialization at Dunder Mifflin</v>
      </c>
      <c r="I392">
        <v>-0.76500000000000001</v>
      </c>
      <c r="J392">
        <v>0.19700000000000001</v>
      </c>
      <c r="K392">
        <v>0.80300000000000005</v>
      </c>
      <c r="L392">
        <v>0</v>
      </c>
    </row>
    <row r="393" spans="1:12" x14ac:dyDescent="0.35">
      <c r="A393" t="s">
        <v>41</v>
      </c>
      <c r="B393" t="s">
        <v>842</v>
      </c>
      <c r="C393" t="s">
        <v>843</v>
      </c>
      <c r="D393">
        <v>1</v>
      </c>
      <c r="E393">
        <v>4</v>
      </c>
      <c r="F393" t="s">
        <v>61</v>
      </c>
      <c r="G393" t="str">
        <f>VLOOKUP(F393, Themes!$A$1:$C$51, 2, FALSE )</f>
        <v>Dundies and Watching videos</v>
      </c>
      <c r="H393" t="str">
        <f>VLOOKUP(F393, Themes!$A$1:$C$51, 3, FALSE )</f>
        <v>Socialization at Dunder Mifflin</v>
      </c>
      <c r="I393">
        <v>0</v>
      </c>
      <c r="J393">
        <v>0</v>
      </c>
      <c r="K393">
        <v>1</v>
      </c>
      <c r="L393">
        <v>0</v>
      </c>
    </row>
    <row r="394" spans="1:12" x14ac:dyDescent="0.35">
      <c r="A394" t="s">
        <v>10</v>
      </c>
      <c r="B394" t="s">
        <v>844</v>
      </c>
      <c r="C394" t="s">
        <v>845</v>
      </c>
      <c r="D394">
        <v>1</v>
      </c>
      <c r="E394">
        <v>4</v>
      </c>
      <c r="F394" t="s">
        <v>143</v>
      </c>
      <c r="G394" t="str">
        <f>VLOOKUP(F394, Themes!$A$1:$C$51, 2, FALSE )</f>
        <v>Meridith &amp; Creed Activities</v>
      </c>
      <c r="H394" t="str">
        <f>VLOOKUP(F394, Themes!$A$1:$C$51, 3, FALSE )</f>
        <v>Character's Activities</v>
      </c>
      <c r="I394">
        <v>0.80640000000000001</v>
      </c>
      <c r="J394">
        <v>2.8000000000000001E-2</v>
      </c>
      <c r="K394">
        <v>0.84899999999999998</v>
      </c>
      <c r="L394">
        <v>0.124</v>
      </c>
    </row>
    <row r="395" spans="1:12" x14ac:dyDescent="0.35">
      <c r="A395" t="s">
        <v>58</v>
      </c>
      <c r="B395" t="s">
        <v>846</v>
      </c>
      <c r="C395" t="s">
        <v>847</v>
      </c>
      <c r="D395">
        <v>1</v>
      </c>
      <c r="E395">
        <v>4</v>
      </c>
      <c r="F395" t="s">
        <v>143</v>
      </c>
      <c r="G395" t="str">
        <f>VLOOKUP(F395, Themes!$A$1:$C$51, 2, FALSE )</f>
        <v>Meridith &amp; Creed Activities</v>
      </c>
      <c r="H395" t="str">
        <f>VLOOKUP(F395, Themes!$A$1:$C$51, 3, FALSE )</f>
        <v>Character's Activities</v>
      </c>
      <c r="I395">
        <v>0</v>
      </c>
      <c r="J395">
        <v>0</v>
      </c>
      <c r="K395">
        <v>1</v>
      </c>
      <c r="L395">
        <v>0</v>
      </c>
    </row>
    <row r="396" spans="1:12" x14ac:dyDescent="0.35">
      <c r="A396" t="s">
        <v>10</v>
      </c>
      <c r="B396" t="s">
        <v>848</v>
      </c>
      <c r="C396" t="s">
        <v>849</v>
      </c>
      <c r="D396">
        <v>1</v>
      </c>
      <c r="E396">
        <v>4</v>
      </c>
      <c r="F396" t="s">
        <v>143</v>
      </c>
      <c r="G396" t="str">
        <f>VLOOKUP(F396, Themes!$A$1:$C$51, 2, FALSE )</f>
        <v>Meridith &amp; Creed Activities</v>
      </c>
      <c r="H396" t="str">
        <f>VLOOKUP(F396, Themes!$A$1:$C$51, 3, FALSE )</f>
        <v>Character's Activities</v>
      </c>
      <c r="I396">
        <v>0.50800000000000001</v>
      </c>
      <c r="J396">
        <v>0</v>
      </c>
      <c r="K396">
        <v>0.64600000000000002</v>
      </c>
      <c r="L396">
        <v>0.35399999999999998</v>
      </c>
    </row>
    <row r="397" spans="1:12" x14ac:dyDescent="0.35">
      <c r="A397" t="s">
        <v>10</v>
      </c>
      <c r="B397" t="s">
        <v>850</v>
      </c>
      <c r="C397" t="s">
        <v>851</v>
      </c>
      <c r="D397">
        <v>1</v>
      </c>
      <c r="E397">
        <v>4</v>
      </c>
      <c r="F397" t="s">
        <v>247</v>
      </c>
      <c r="G397" t="str">
        <f>VLOOKUP(F397, Themes!$A$1:$C$51, 2, FALSE )</f>
        <v>Closing deals</v>
      </c>
      <c r="H397" t="str">
        <f>VLOOKUP(F397, Themes!$A$1:$C$51, 3, FALSE )</f>
        <v>Dunder Mifflin Operations &amp; Activities</v>
      </c>
      <c r="I397">
        <v>0.85550000000000004</v>
      </c>
      <c r="J397">
        <v>0</v>
      </c>
      <c r="K397">
        <v>0.435</v>
      </c>
      <c r="L397">
        <v>0.56499999999999995</v>
      </c>
    </row>
    <row r="398" spans="1:12" x14ac:dyDescent="0.35">
      <c r="A398" t="s">
        <v>10</v>
      </c>
      <c r="B398" t="s">
        <v>852</v>
      </c>
      <c r="C398" t="s">
        <v>853</v>
      </c>
      <c r="D398">
        <v>1</v>
      </c>
      <c r="E398">
        <v>4</v>
      </c>
      <c r="F398" t="s">
        <v>23</v>
      </c>
      <c r="G398" t="str">
        <f>VLOOKUP(F398, Themes!$A$1:$C$51, 2, FALSE )</f>
        <v>Pam's Activities</v>
      </c>
      <c r="H398" t="str">
        <f>VLOOKUP(F398, Themes!$A$1:$C$51, 3, FALSE )</f>
        <v>Character's Activities</v>
      </c>
      <c r="I398">
        <v>-0.53400000000000003</v>
      </c>
      <c r="J398">
        <v>0.27500000000000002</v>
      </c>
      <c r="K398">
        <v>0.64600000000000002</v>
      </c>
      <c r="L398">
        <v>7.9000000000000001E-2</v>
      </c>
    </row>
    <row r="399" spans="1:12" x14ac:dyDescent="0.35">
      <c r="A399" t="s">
        <v>10</v>
      </c>
      <c r="B399" t="s">
        <v>854</v>
      </c>
      <c r="C399" t="s">
        <v>855</v>
      </c>
      <c r="D399">
        <v>1</v>
      </c>
      <c r="E399">
        <v>4</v>
      </c>
      <c r="F399" t="s">
        <v>20</v>
      </c>
      <c r="G399" t="str">
        <f>VLOOKUP(F399, Themes!$A$1:$C$51, 2, FALSE )</f>
        <v>Dunder Mifflin Products</v>
      </c>
      <c r="H399" t="str">
        <f>VLOOKUP(F399, Themes!$A$1:$C$51, 3, FALSE )</f>
        <v>Dunder Mifflin Operations &amp; Activities</v>
      </c>
      <c r="I399">
        <v>-0.1007</v>
      </c>
      <c r="J399">
        <v>5.6000000000000001E-2</v>
      </c>
      <c r="K399">
        <v>0.89700000000000002</v>
      </c>
      <c r="L399">
        <v>4.7E-2</v>
      </c>
    </row>
    <row r="400" spans="1:12" x14ac:dyDescent="0.35">
      <c r="A400" t="s">
        <v>86</v>
      </c>
      <c r="B400" t="s">
        <v>856</v>
      </c>
      <c r="C400" t="s">
        <v>857</v>
      </c>
      <c r="D400">
        <v>1</v>
      </c>
      <c r="E400">
        <v>4</v>
      </c>
      <c r="F400" t="s">
        <v>233</v>
      </c>
      <c r="G400" t="str">
        <f>VLOOKUP(F400, Themes!$A$1:$C$51, 2, FALSE )</f>
        <v>Oscar &amp; David Wallace</v>
      </c>
      <c r="H400" t="str">
        <f>VLOOKUP(F400, Themes!$A$1:$C$51, 3, FALSE )</f>
        <v>Character's Activities</v>
      </c>
      <c r="I400">
        <v>0.62490000000000001</v>
      </c>
      <c r="J400">
        <v>0</v>
      </c>
      <c r="K400">
        <v>0.54100000000000004</v>
      </c>
      <c r="L400">
        <v>0.45900000000000002</v>
      </c>
    </row>
    <row r="401" spans="1:12" x14ac:dyDescent="0.35">
      <c r="A401" t="s">
        <v>86</v>
      </c>
      <c r="B401" t="s">
        <v>858</v>
      </c>
      <c r="C401" t="s">
        <v>859</v>
      </c>
      <c r="D401">
        <v>1</v>
      </c>
      <c r="E401">
        <v>4</v>
      </c>
      <c r="F401" t="s">
        <v>177</v>
      </c>
      <c r="G401" t="str">
        <f>VLOOKUP(F401, Themes!$A$1:$C$51, 2, FALSE )</f>
        <v>Writing, Drawings, Pictures, etc</v>
      </c>
      <c r="H401" t="str">
        <f>VLOOKUP(F401, Themes!$A$1:$C$51, 3, FALSE )</f>
        <v>Dunder Mifflin Operations &amp; Activities</v>
      </c>
      <c r="I401">
        <v>0</v>
      </c>
      <c r="J401">
        <v>0</v>
      </c>
      <c r="K401">
        <v>1</v>
      </c>
      <c r="L401">
        <v>0</v>
      </c>
    </row>
    <row r="402" spans="1:12" x14ac:dyDescent="0.35">
      <c r="A402" t="s">
        <v>58</v>
      </c>
      <c r="B402" t="s">
        <v>860</v>
      </c>
      <c r="C402" t="s">
        <v>861</v>
      </c>
      <c r="D402">
        <v>1</v>
      </c>
      <c r="E402">
        <v>4</v>
      </c>
      <c r="F402" t="s">
        <v>164</v>
      </c>
      <c r="G402" t="str">
        <f>VLOOKUP(F402, Themes!$A$1:$C$51, 2, FALSE )</f>
        <v>Angela's Activities</v>
      </c>
      <c r="H402" t="str">
        <f>VLOOKUP(F402, Themes!$A$1:$C$51, 3, FALSE )</f>
        <v>Character's Activities</v>
      </c>
      <c r="I402">
        <v>0.45879999999999999</v>
      </c>
      <c r="J402">
        <v>3.7999999999999999E-2</v>
      </c>
      <c r="K402">
        <v>0.86199999999999999</v>
      </c>
      <c r="L402">
        <v>0.1</v>
      </c>
    </row>
    <row r="403" spans="1:12" x14ac:dyDescent="0.35">
      <c r="A403" t="s">
        <v>10</v>
      </c>
      <c r="B403" t="s">
        <v>862</v>
      </c>
      <c r="C403" t="s">
        <v>863</v>
      </c>
      <c r="D403">
        <v>1</v>
      </c>
      <c r="E403">
        <v>4</v>
      </c>
      <c r="F403" t="s">
        <v>31</v>
      </c>
      <c r="G403" t="str">
        <f>VLOOKUP(F403, Themes!$A$1:$C$51, 2, FALSE )</f>
        <v>Time Spent</v>
      </c>
      <c r="H403" t="str">
        <f>VLOOKUP(F403, Themes!$A$1:$C$51, 3, FALSE )</f>
        <v>Dunder Mifflin Operations &amp; Activities</v>
      </c>
      <c r="I403">
        <v>0.77769999999999995</v>
      </c>
      <c r="J403">
        <v>0</v>
      </c>
      <c r="K403">
        <v>0.67300000000000004</v>
      </c>
      <c r="L403">
        <v>0.32700000000000001</v>
      </c>
    </row>
    <row r="404" spans="1:12" x14ac:dyDescent="0.35">
      <c r="A404" t="s">
        <v>10</v>
      </c>
      <c r="B404" t="s">
        <v>864</v>
      </c>
      <c r="C404" t="s">
        <v>865</v>
      </c>
      <c r="D404">
        <v>1</v>
      </c>
      <c r="E404">
        <v>4</v>
      </c>
      <c r="F404" t="s">
        <v>91</v>
      </c>
      <c r="G404" t="str">
        <f>VLOOKUP(F404, Themes!$A$1:$C$51, 2, FALSE )</f>
        <v>Phylllis &amp; Angela Activities</v>
      </c>
      <c r="H404" t="str">
        <f>VLOOKUP(F404, Themes!$A$1:$C$51, 3, FALSE )</f>
        <v>Character's Activities</v>
      </c>
      <c r="I404">
        <v>0.81510000000000005</v>
      </c>
      <c r="J404">
        <v>0</v>
      </c>
      <c r="K404">
        <v>0.77700000000000002</v>
      </c>
      <c r="L404">
        <v>0.223</v>
      </c>
    </row>
    <row r="405" spans="1:12" x14ac:dyDescent="0.35">
      <c r="A405" t="s">
        <v>10</v>
      </c>
      <c r="B405" t="s">
        <v>866</v>
      </c>
      <c r="C405" t="s">
        <v>867</v>
      </c>
      <c r="D405">
        <v>1</v>
      </c>
      <c r="E405">
        <v>4</v>
      </c>
      <c r="F405" t="s">
        <v>186</v>
      </c>
      <c r="G405" t="str">
        <f>VLOOKUP(F405, Themes!$A$1:$C$51, 2, FALSE )</f>
        <v>Food and Eating Habits</v>
      </c>
      <c r="H405" t="str">
        <f>VLOOKUP(F405, Themes!$A$1:$C$51, 3, FALSE )</f>
        <v>Socialization at Dunder Mifflin</v>
      </c>
      <c r="I405">
        <v>0.42149999999999999</v>
      </c>
      <c r="J405">
        <v>0</v>
      </c>
      <c r="K405">
        <v>0.90300000000000002</v>
      </c>
      <c r="L405">
        <v>9.7000000000000003E-2</v>
      </c>
    </row>
    <row r="406" spans="1:12" x14ac:dyDescent="0.35">
      <c r="A406" t="s">
        <v>10</v>
      </c>
      <c r="B406" t="s">
        <v>868</v>
      </c>
      <c r="C406" t="s">
        <v>869</v>
      </c>
      <c r="D406">
        <v>1</v>
      </c>
      <c r="E406">
        <v>4</v>
      </c>
      <c r="F406" t="s">
        <v>186</v>
      </c>
      <c r="G406" t="str">
        <f>VLOOKUP(F406, Themes!$A$1:$C$51, 2, FALSE )</f>
        <v>Food and Eating Habits</v>
      </c>
      <c r="H406" t="str">
        <f>VLOOKUP(F406, Themes!$A$1:$C$51, 3, FALSE )</f>
        <v>Socialization at Dunder Mifflin</v>
      </c>
      <c r="I406">
        <v>0.49259999999999998</v>
      </c>
      <c r="J406">
        <v>0</v>
      </c>
      <c r="K406">
        <v>0.77500000000000002</v>
      </c>
      <c r="L406">
        <v>0.22500000000000001</v>
      </c>
    </row>
    <row r="407" spans="1:12" x14ac:dyDescent="0.35">
      <c r="A407" t="s">
        <v>41</v>
      </c>
      <c r="B407" t="s">
        <v>870</v>
      </c>
      <c r="C407" t="s">
        <v>871</v>
      </c>
      <c r="D407">
        <v>1</v>
      </c>
      <c r="E407">
        <v>4</v>
      </c>
      <c r="F407" t="s">
        <v>233</v>
      </c>
      <c r="G407" t="str">
        <f>VLOOKUP(F407, Themes!$A$1:$C$51, 2, FALSE )</f>
        <v>Oscar &amp; David Wallace</v>
      </c>
      <c r="H407" t="str">
        <f>VLOOKUP(F407, Themes!$A$1:$C$51, 3, FALSE )</f>
        <v>Character's Activities</v>
      </c>
      <c r="I407">
        <v>0.81759999999999999</v>
      </c>
      <c r="J407">
        <v>0</v>
      </c>
      <c r="K407">
        <v>0.80900000000000005</v>
      </c>
      <c r="L407">
        <v>0.191</v>
      </c>
    </row>
    <row r="408" spans="1:12" x14ac:dyDescent="0.35">
      <c r="A408" t="s">
        <v>41</v>
      </c>
      <c r="B408" t="s">
        <v>872</v>
      </c>
      <c r="C408" t="s">
        <v>873</v>
      </c>
      <c r="D408">
        <v>1</v>
      </c>
      <c r="E408">
        <v>4</v>
      </c>
      <c r="F408" t="s">
        <v>233</v>
      </c>
      <c r="G408" t="str">
        <f>VLOOKUP(F408, Themes!$A$1:$C$51, 2, FALSE )</f>
        <v>Oscar &amp; David Wallace</v>
      </c>
      <c r="H408" t="str">
        <f>VLOOKUP(F408, Themes!$A$1:$C$51, 3, FALSE )</f>
        <v>Character's Activities</v>
      </c>
      <c r="I408">
        <v>7.7200000000000005E-2</v>
      </c>
      <c r="J408">
        <v>0</v>
      </c>
      <c r="K408">
        <v>0.86</v>
      </c>
      <c r="L408">
        <v>0.14000000000000001</v>
      </c>
    </row>
    <row r="409" spans="1:12" x14ac:dyDescent="0.35">
      <c r="A409" t="s">
        <v>41</v>
      </c>
      <c r="B409" t="s">
        <v>874</v>
      </c>
      <c r="C409" t="s">
        <v>875</v>
      </c>
      <c r="D409">
        <v>1</v>
      </c>
      <c r="E409">
        <v>4</v>
      </c>
      <c r="F409" t="s">
        <v>238</v>
      </c>
      <c r="G409" t="str">
        <f>VLOOKUP(F409, Themes!$A$1:$C$51, 2, FALSE )</f>
        <v>Communication &amp; Problem Solving</v>
      </c>
      <c r="H409" t="str">
        <f>VLOOKUP(F409, Themes!$A$1:$C$51, 3, FALSE )</f>
        <v>Dunder Mifflin Politics</v>
      </c>
      <c r="I409">
        <v>0.82250000000000001</v>
      </c>
      <c r="J409">
        <v>8.5000000000000006E-2</v>
      </c>
      <c r="K409">
        <v>0.49099999999999999</v>
      </c>
      <c r="L409">
        <v>0.42399999999999999</v>
      </c>
    </row>
    <row r="410" spans="1:12" x14ac:dyDescent="0.35">
      <c r="A410" t="s">
        <v>14</v>
      </c>
      <c r="B410" t="s">
        <v>876</v>
      </c>
      <c r="C410" t="s">
        <v>877</v>
      </c>
      <c r="D410">
        <v>1</v>
      </c>
      <c r="E410">
        <v>4</v>
      </c>
      <c r="F410" t="s">
        <v>82</v>
      </c>
      <c r="G410" t="str">
        <f>VLOOKUP(F410, Themes!$A$1:$C$51, 2, FALSE )</f>
        <v>Dwight's Behaviours</v>
      </c>
      <c r="H410" t="str">
        <f>VLOOKUP(F410, Themes!$A$1:$C$51, 3, FALSE )</f>
        <v>Character's Activities</v>
      </c>
      <c r="I410">
        <v>0.4481</v>
      </c>
      <c r="J410">
        <v>0.14299999999999999</v>
      </c>
      <c r="K410">
        <v>0.61399999999999999</v>
      </c>
      <c r="L410">
        <v>0.24299999999999999</v>
      </c>
    </row>
    <row r="411" spans="1:12" x14ac:dyDescent="0.35">
      <c r="A411" t="s">
        <v>41</v>
      </c>
      <c r="B411" t="s">
        <v>878</v>
      </c>
      <c r="C411" t="s">
        <v>879</v>
      </c>
      <c r="D411">
        <v>1</v>
      </c>
      <c r="E411">
        <v>4</v>
      </c>
      <c r="F411" t="s">
        <v>13</v>
      </c>
      <c r="G411" t="str">
        <f>VLOOKUP(F411, Themes!$A$1:$C$51, 2, FALSE )</f>
        <v>Jim &amp; Pam Relationship</v>
      </c>
      <c r="H411" t="str">
        <f>VLOOKUP(F411, Themes!$A$1:$C$51, 3, FALSE )</f>
        <v>Love, Sex, &amp; Relationships</v>
      </c>
      <c r="I411">
        <v>0.2263</v>
      </c>
      <c r="J411">
        <v>0.16300000000000001</v>
      </c>
      <c r="K411">
        <v>0.61199999999999999</v>
      </c>
      <c r="L411">
        <v>0.224</v>
      </c>
    </row>
    <row r="412" spans="1:12" x14ac:dyDescent="0.35">
      <c r="A412" t="s">
        <v>14</v>
      </c>
      <c r="B412" t="s">
        <v>880</v>
      </c>
      <c r="C412" t="s">
        <v>881</v>
      </c>
      <c r="D412">
        <v>1</v>
      </c>
      <c r="E412">
        <v>4</v>
      </c>
      <c r="F412" t="s">
        <v>31</v>
      </c>
      <c r="G412" t="str">
        <f>VLOOKUP(F412, Themes!$A$1:$C$51, 2, FALSE )</f>
        <v>Time Spent</v>
      </c>
      <c r="H412" t="str">
        <f>VLOOKUP(F412, Themes!$A$1:$C$51, 3, FALSE )</f>
        <v>Dunder Mifflin Operations &amp; Activities</v>
      </c>
      <c r="I412">
        <v>-0.63100000000000001</v>
      </c>
      <c r="J412">
        <v>0.112</v>
      </c>
      <c r="K412">
        <v>0.88800000000000001</v>
      </c>
      <c r="L412">
        <v>0</v>
      </c>
    </row>
    <row r="413" spans="1:12" x14ac:dyDescent="0.35">
      <c r="A413" t="s">
        <v>41</v>
      </c>
      <c r="B413" t="s">
        <v>882</v>
      </c>
      <c r="C413" t="s">
        <v>883</v>
      </c>
      <c r="D413">
        <v>1</v>
      </c>
      <c r="E413">
        <v>4</v>
      </c>
      <c r="F413" t="s">
        <v>233</v>
      </c>
      <c r="G413" t="str">
        <f>VLOOKUP(F413, Themes!$A$1:$C$51, 2, FALSE )</f>
        <v>Oscar &amp; David Wallace</v>
      </c>
      <c r="H413" t="str">
        <f>VLOOKUP(F413, Themes!$A$1:$C$51, 3, FALSE )</f>
        <v>Character's Activities</v>
      </c>
      <c r="I413">
        <v>0.20230000000000001</v>
      </c>
      <c r="J413">
        <v>0</v>
      </c>
      <c r="K413">
        <v>0.90400000000000003</v>
      </c>
      <c r="L413">
        <v>9.6000000000000002E-2</v>
      </c>
    </row>
    <row r="414" spans="1:12" x14ac:dyDescent="0.35">
      <c r="A414" t="s">
        <v>14</v>
      </c>
      <c r="B414" t="s">
        <v>884</v>
      </c>
      <c r="C414" t="s">
        <v>885</v>
      </c>
      <c r="D414">
        <v>1</v>
      </c>
      <c r="E414">
        <v>4</v>
      </c>
      <c r="F414" t="s">
        <v>17</v>
      </c>
      <c r="G414" t="str">
        <f>VLOOKUP(F414, Themes!$A$1:$C$51, 2, FALSE )</f>
        <v>Doors &amp; Elevators</v>
      </c>
      <c r="H414" t="str">
        <f>VLOOKUP(F414, Themes!$A$1:$C$51, 3, FALSE )</f>
        <v>Dunder Mifflin Operations &amp; Activities</v>
      </c>
      <c r="I414">
        <v>-0.17610000000000001</v>
      </c>
      <c r="J414">
        <v>0.161</v>
      </c>
      <c r="K414">
        <v>0.72399999999999998</v>
      </c>
      <c r="L414">
        <v>0.115</v>
      </c>
    </row>
    <row r="415" spans="1:12" x14ac:dyDescent="0.35">
      <c r="A415" t="s">
        <v>14</v>
      </c>
      <c r="B415" t="s">
        <v>886</v>
      </c>
      <c r="C415" t="s">
        <v>887</v>
      </c>
      <c r="D415">
        <v>1</v>
      </c>
      <c r="E415">
        <v>4</v>
      </c>
      <c r="F415" t="s">
        <v>129</v>
      </c>
      <c r="G415" t="str">
        <f>VLOOKUP(F415, Themes!$A$1:$C$51, 2, FALSE )</f>
        <v>Water Cooler Talk</v>
      </c>
      <c r="H415" t="str">
        <f>VLOOKUP(F415, Themes!$A$1:$C$51, 3, FALSE )</f>
        <v>Social Issues &amp; Miscellaneous</v>
      </c>
      <c r="I415">
        <v>0</v>
      </c>
      <c r="J415">
        <v>0</v>
      </c>
      <c r="K415">
        <v>1</v>
      </c>
      <c r="L415">
        <v>0</v>
      </c>
    </row>
    <row r="416" spans="1:12" x14ac:dyDescent="0.35">
      <c r="A416" t="s">
        <v>41</v>
      </c>
      <c r="B416" t="s">
        <v>888</v>
      </c>
      <c r="C416" t="s">
        <v>889</v>
      </c>
      <c r="D416">
        <v>1</v>
      </c>
      <c r="E416">
        <v>4</v>
      </c>
      <c r="F416" t="s">
        <v>13</v>
      </c>
      <c r="G416" t="str">
        <f>VLOOKUP(F416, Themes!$A$1:$C$51, 2, FALSE )</f>
        <v>Jim &amp; Pam Relationship</v>
      </c>
      <c r="H416" t="str">
        <f>VLOOKUP(F416, Themes!$A$1:$C$51, 3, FALSE )</f>
        <v>Love, Sex, &amp; Relationships</v>
      </c>
      <c r="I416">
        <v>0</v>
      </c>
      <c r="J416">
        <v>0</v>
      </c>
      <c r="K416">
        <v>1</v>
      </c>
      <c r="L416">
        <v>0</v>
      </c>
    </row>
    <row r="417" spans="1:12" x14ac:dyDescent="0.35">
      <c r="A417" t="s">
        <v>14</v>
      </c>
      <c r="B417" t="s">
        <v>890</v>
      </c>
      <c r="C417" t="s">
        <v>891</v>
      </c>
      <c r="D417">
        <v>1</v>
      </c>
      <c r="E417">
        <v>4</v>
      </c>
      <c r="F417" t="s">
        <v>85</v>
      </c>
      <c r="G417" t="str">
        <f>VLOOKUP(F417, Themes!$A$1:$C$51, 2, FALSE )</f>
        <v>Leaving the Office</v>
      </c>
      <c r="H417" t="str">
        <f>VLOOKUP(F417, Themes!$A$1:$C$51, 3, FALSE )</f>
        <v>Transportation &amp; Life Outside Dunder Mifflin</v>
      </c>
      <c r="I417">
        <v>0.30669999999999997</v>
      </c>
      <c r="J417">
        <v>0</v>
      </c>
      <c r="K417">
        <v>0.90300000000000002</v>
      </c>
      <c r="L417">
        <v>9.7000000000000003E-2</v>
      </c>
    </row>
    <row r="418" spans="1:12" x14ac:dyDescent="0.35">
      <c r="A418" t="s">
        <v>41</v>
      </c>
      <c r="B418" t="s">
        <v>892</v>
      </c>
      <c r="C418" t="s">
        <v>893</v>
      </c>
      <c r="D418">
        <v>1</v>
      </c>
      <c r="E418">
        <v>4</v>
      </c>
      <c r="F418" t="s">
        <v>44</v>
      </c>
      <c r="G418" t="str">
        <f>VLOOKUP(F418, Themes!$A$1:$C$51, 2, FALSE )</f>
        <v>Showing Appreciation for Others</v>
      </c>
      <c r="H418" t="str">
        <f>VLOOKUP(F418, Themes!$A$1:$C$51, 3, FALSE )</f>
        <v>Character Relationships with Each Other</v>
      </c>
      <c r="I418">
        <v>0.70030000000000003</v>
      </c>
      <c r="J418">
        <v>0</v>
      </c>
      <c r="K418">
        <v>0.40799999999999997</v>
      </c>
      <c r="L418">
        <v>0.59199999999999997</v>
      </c>
    </row>
    <row r="419" spans="1:12" x14ac:dyDescent="0.35">
      <c r="A419" t="s">
        <v>14</v>
      </c>
      <c r="B419" t="s">
        <v>894</v>
      </c>
      <c r="C419" t="s">
        <v>895</v>
      </c>
      <c r="D419">
        <v>1</v>
      </c>
      <c r="E419">
        <v>4</v>
      </c>
      <c r="F419" t="s">
        <v>23</v>
      </c>
      <c r="G419" t="str">
        <f>VLOOKUP(F419, Themes!$A$1:$C$51, 2, FALSE )</f>
        <v>Pam's Activities</v>
      </c>
      <c r="H419" t="str">
        <f>VLOOKUP(F419, Themes!$A$1:$C$51, 3, FALSE )</f>
        <v>Character's Activities</v>
      </c>
      <c r="I419">
        <v>0.2732</v>
      </c>
      <c r="J419">
        <v>0</v>
      </c>
      <c r="K419">
        <v>0.81100000000000005</v>
      </c>
      <c r="L419">
        <v>0.189</v>
      </c>
    </row>
    <row r="420" spans="1:12" x14ac:dyDescent="0.35">
      <c r="A420" t="s">
        <v>14</v>
      </c>
      <c r="B420" t="s">
        <v>896</v>
      </c>
      <c r="C420" t="s">
        <v>897</v>
      </c>
      <c r="D420">
        <v>1</v>
      </c>
      <c r="E420">
        <v>4</v>
      </c>
      <c r="F420" t="s">
        <v>61</v>
      </c>
      <c r="G420" t="str">
        <f>VLOOKUP(F420, Themes!$A$1:$C$51, 2, FALSE )</f>
        <v>Dundies and Watching videos</v>
      </c>
      <c r="H420" t="str">
        <f>VLOOKUP(F420, Themes!$A$1:$C$51, 3, FALSE )</f>
        <v>Socialization at Dunder Mifflin</v>
      </c>
      <c r="I420">
        <v>-0.15310000000000001</v>
      </c>
      <c r="J420">
        <v>0.13100000000000001</v>
      </c>
      <c r="K420">
        <v>0.78200000000000003</v>
      </c>
      <c r="L420">
        <v>8.7999999999999995E-2</v>
      </c>
    </row>
    <row r="421" spans="1:12" x14ac:dyDescent="0.35">
      <c r="A421" t="s">
        <v>10</v>
      </c>
      <c r="B421" t="s">
        <v>898</v>
      </c>
      <c r="C421" t="s">
        <v>899</v>
      </c>
      <c r="D421">
        <v>1</v>
      </c>
      <c r="E421">
        <v>4</v>
      </c>
      <c r="F421" t="s">
        <v>143</v>
      </c>
      <c r="G421" t="str">
        <f>VLOOKUP(F421, Themes!$A$1:$C$51, 2, FALSE )</f>
        <v>Meridith &amp; Creed Activities</v>
      </c>
      <c r="H421" t="str">
        <f>VLOOKUP(F421, Themes!$A$1:$C$51, 3, FALSE )</f>
        <v>Character's Activities</v>
      </c>
      <c r="I421">
        <v>0.98060000000000003</v>
      </c>
      <c r="J421">
        <v>9.5000000000000001E-2</v>
      </c>
      <c r="K421">
        <v>0.66800000000000004</v>
      </c>
      <c r="L421">
        <v>0.23699999999999999</v>
      </c>
    </row>
    <row r="422" spans="1:12" x14ac:dyDescent="0.35">
      <c r="A422" t="s">
        <v>41</v>
      </c>
      <c r="B422" t="s">
        <v>900</v>
      </c>
      <c r="C422" t="s">
        <v>901</v>
      </c>
      <c r="D422">
        <v>1</v>
      </c>
      <c r="E422">
        <v>4</v>
      </c>
      <c r="F422" t="s">
        <v>140</v>
      </c>
      <c r="G422" t="str">
        <f>VLOOKUP(F422, Themes!$A$1:$C$51, 2, FALSE )</f>
        <v>Celebrations</v>
      </c>
      <c r="H422" t="str">
        <f>VLOOKUP(F422, Themes!$A$1:$C$51, 3, FALSE )</f>
        <v>Socialization at Dunder Mifflin</v>
      </c>
      <c r="I422">
        <v>0</v>
      </c>
      <c r="J422">
        <v>0</v>
      </c>
      <c r="K422">
        <v>1</v>
      </c>
      <c r="L422">
        <v>0</v>
      </c>
    </row>
    <row r="423" spans="1:12" x14ac:dyDescent="0.35">
      <c r="A423" t="s">
        <v>14</v>
      </c>
      <c r="B423" t="s">
        <v>902</v>
      </c>
      <c r="C423" t="s">
        <v>903</v>
      </c>
      <c r="D423">
        <v>1</v>
      </c>
      <c r="E423">
        <v>4</v>
      </c>
      <c r="F423" t="s">
        <v>44</v>
      </c>
      <c r="G423" t="str">
        <f>VLOOKUP(F423, Themes!$A$1:$C$51, 2, FALSE )</f>
        <v>Showing Appreciation for Others</v>
      </c>
      <c r="H423" t="str">
        <f>VLOOKUP(F423, Themes!$A$1:$C$51, 3, FALSE )</f>
        <v>Character Relationships with Each Other</v>
      </c>
      <c r="I423">
        <v>0.504</v>
      </c>
      <c r="J423">
        <v>0</v>
      </c>
      <c r="K423">
        <v>0.71</v>
      </c>
      <c r="L423">
        <v>0.28999999999999998</v>
      </c>
    </row>
    <row r="424" spans="1:12" x14ac:dyDescent="0.35">
      <c r="A424" t="s">
        <v>14</v>
      </c>
      <c r="B424" t="s">
        <v>904</v>
      </c>
      <c r="C424" t="s">
        <v>905</v>
      </c>
      <c r="D424">
        <v>1</v>
      </c>
      <c r="E424">
        <v>4</v>
      </c>
      <c r="F424" t="s">
        <v>226</v>
      </c>
      <c r="G424" t="str">
        <f>VLOOKUP(F424, Themes!$A$1:$C$51, 2, FALSE )</f>
        <v>Focusing at Work</v>
      </c>
      <c r="H424" t="str">
        <f>VLOOKUP(F424, Themes!$A$1:$C$51, 3, FALSE )</f>
        <v>Dunder Mifflin Operations &amp; Activities</v>
      </c>
      <c r="I424">
        <v>0.78400000000000003</v>
      </c>
      <c r="J424">
        <v>0</v>
      </c>
      <c r="K424">
        <v>0.59199999999999997</v>
      </c>
      <c r="L424">
        <v>0.40799999999999997</v>
      </c>
    </row>
    <row r="425" spans="1:12" x14ac:dyDescent="0.35">
      <c r="A425" t="s">
        <v>14</v>
      </c>
      <c r="B425" t="s">
        <v>906</v>
      </c>
      <c r="C425" t="s">
        <v>907</v>
      </c>
      <c r="D425">
        <v>1</v>
      </c>
      <c r="E425">
        <v>4</v>
      </c>
      <c r="F425" t="s">
        <v>164</v>
      </c>
      <c r="G425" t="str">
        <f>VLOOKUP(F425, Themes!$A$1:$C$51, 2, FALSE )</f>
        <v>Angela's Activities</v>
      </c>
      <c r="H425" t="str">
        <f>VLOOKUP(F425, Themes!$A$1:$C$51, 3, FALSE )</f>
        <v>Character's Activities</v>
      </c>
      <c r="I425">
        <v>0</v>
      </c>
      <c r="J425">
        <v>0</v>
      </c>
      <c r="K425">
        <v>1</v>
      </c>
      <c r="L425">
        <v>0</v>
      </c>
    </row>
    <row r="426" spans="1:12" x14ac:dyDescent="0.35">
      <c r="A426" t="s">
        <v>41</v>
      </c>
      <c r="B426" t="s">
        <v>908</v>
      </c>
      <c r="C426" t="s">
        <v>909</v>
      </c>
      <c r="D426">
        <v>1</v>
      </c>
      <c r="E426">
        <v>4</v>
      </c>
      <c r="F426" t="s">
        <v>140</v>
      </c>
      <c r="G426" t="str">
        <f>VLOOKUP(F426, Themes!$A$1:$C$51, 2, FALSE )</f>
        <v>Celebrations</v>
      </c>
      <c r="H426" t="str">
        <f>VLOOKUP(F426, Themes!$A$1:$C$51, 3, FALSE )</f>
        <v>Socialization at Dunder Mifflin</v>
      </c>
      <c r="I426">
        <v>0.67049999999999998</v>
      </c>
      <c r="J426">
        <v>0</v>
      </c>
      <c r="K426">
        <v>0.47599999999999998</v>
      </c>
      <c r="L426">
        <v>0.52400000000000002</v>
      </c>
    </row>
    <row r="427" spans="1:12" x14ac:dyDescent="0.35">
      <c r="A427" t="s">
        <v>14</v>
      </c>
      <c r="B427" t="s">
        <v>910</v>
      </c>
      <c r="C427" t="s">
        <v>911</v>
      </c>
      <c r="D427">
        <v>1</v>
      </c>
      <c r="E427">
        <v>4</v>
      </c>
      <c r="F427" t="s">
        <v>124</v>
      </c>
      <c r="G427" t="str">
        <f>VLOOKUP(F427, Themes!$A$1:$C$51, 2, FALSE )</f>
        <v>HR Complaints</v>
      </c>
      <c r="H427" t="str">
        <f>VLOOKUP(F427, Themes!$A$1:$C$51, 3, FALSE )</f>
        <v>Dunder Mifflin Politics</v>
      </c>
      <c r="I427">
        <v>0.2732</v>
      </c>
      <c r="J427">
        <v>0</v>
      </c>
      <c r="K427">
        <v>0.877</v>
      </c>
      <c r="L427">
        <v>0.123</v>
      </c>
    </row>
    <row r="428" spans="1:12" x14ac:dyDescent="0.35">
      <c r="A428" t="s">
        <v>14</v>
      </c>
      <c r="B428" t="s">
        <v>912</v>
      </c>
      <c r="C428" t="s">
        <v>913</v>
      </c>
      <c r="D428">
        <v>1</v>
      </c>
      <c r="E428">
        <v>4</v>
      </c>
      <c r="F428" t="s">
        <v>233</v>
      </c>
      <c r="G428" t="str">
        <f>VLOOKUP(F428, Themes!$A$1:$C$51, 2, FALSE )</f>
        <v>Oscar &amp; David Wallace</v>
      </c>
      <c r="H428" t="str">
        <f>VLOOKUP(F428, Themes!$A$1:$C$51, 3, FALSE )</f>
        <v>Character's Activities</v>
      </c>
      <c r="I428">
        <v>0</v>
      </c>
      <c r="J428">
        <v>0</v>
      </c>
      <c r="K428">
        <v>1</v>
      </c>
      <c r="L428">
        <v>0</v>
      </c>
    </row>
    <row r="429" spans="1:12" x14ac:dyDescent="0.35">
      <c r="A429" t="s">
        <v>41</v>
      </c>
      <c r="B429" t="s">
        <v>914</v>
      </c>
      <c r="C429" t="s">
        <v>915</v>
      </c>
      <c r="D429">
        <v>1</v>
      </c>
      <c r="E429">
        <v>4</v>
      </c>
      <c r="F429" t="s">
        <v>367</v>
      </c>
      <c r="G429" t="str">
        <f>VLOOKUP(F429, Themes!$A$1:$C$51, 2, FALSE )</f>
        <v>Office Praise for Work</v>
      </c>
      <c r="H429" t="str">
        <f>VLOOKUP(F429, Themes!$A$1:$C$51, 3, FALSE )</f>
        <v>Character Relationships with Each Other</v>
      </c>
      <c r="I429">
        <v>-0.45739999999999997</v>
      </c>
      <c r="J429">
        <v>0.42799999999999999</v>
      </c>
      <c r="K429">
        <v>0.57199999999999995</v>
      </c>
      <c r="L429">
        <v>0</v>
      </c>
    </row>
    <row r="430" spans="1:12" x14ac:dyDescent="0.35">
      <c r="A430" t="s">
        <v>14</v>
      </c>
      <c r="B430" t="s">
        <v>916</v>
      </c>
      <c r="C430" t="s">
        <v>917</v>
      </c>
      <c r="D430">
        <v>1</v>
      </c>
      <c r="E430">
        <v>4</v>
      </c>
      <c r="F430" t="s">
        <v>53</v>
      </c>
      <c r="G430" t="str">
        <f>VLOOKUP(F430, Themes!$A$1:$C$51, 2, FALSE )</f>
        <v>Heartbreaks &amp; Jan</v>
      </c>
      <c r="H430" t="str">
        <f>VLOOKUP(F430, Themes!$A$1:$C$51, 3, FALSE )</f>
        <v>Love, Sex, &amp; Relationships</v>
      </c>
      <c r="I430">
        <v>0.76500000000000001</v>
      </c>
      <c r="J430">
        <v>0</v>
      </c>
      <c r="K430">
        <v>0.43099999999999999</v>
      </c>
      <c r="L430">
        <v>0.56899999999999995</v>
      </c>
    </row>
    <row r="431" spans="1:12" x14ac:dyDescent="0.35">
      <c r="A431" t="s">
        <v>10</v>
      </c>
      <c r="B431" t="s">
        <v>918</v>
      </c>
      <c r="C431" t="s">
        <v>919</v>
      </c>
      <c r="D431">
        <v>1</v>
      </c>
      <c r="E431">
        <v>4</v>
      </c>
      <c r="F431" t="s">
        <v>143</v>
      </c>
      <c r="G431" t="str">
        <f>VLOOKUP(F431, Themes!$A$1:$C$51, 2, FALSE )</f>
        <v>Meridith &amp; Creed Activities</v>
      </c>
      <c r="H431" t="str">
        <f>VLOOKUP(F431, Themes!$A$1:$C$51, 3, FALSE )</f>
        <v>Character's Activities</v>
      </c>
      <c r="I431">
        <v>0</v>
      </c>
      <c r="J431">
        <v>0</v>
      </c>
      <c r="K431">
        <v>1</v>
      </c>
      <c r="L431">
        <v>0</v>
      </c>
    </row>
    <row r="432" spans="1:12" x14ac:dyDescent="0.35">
      <c r="A432" t="s">
        <v>10</v>
      </c>
      <c r="B432" t="s">
        <v>920</v>
      </c>
      <c r="C432" t="s">
        <v>921</v>
      </c>
      <c r="D432">
        <v>1</v>
      </c>
      <c r="E432">
        <v>4</v>
      </c>
      <c r="F432" t="s">
        <v>233</v>
      </c>
      <c r="G432" t="str">
        <f>VLOOKUP(F432, Themes!$A$1:$C$51, 2, FALSE )</f>
        <v>Oscar &amp; David Wallace</v>
      </c>
      <c r="H432" t="str">
        <f>VLOOKUP(F432, Themes!$A$1:$C$51, 3, FALSE )</f>
        <v>Character's Activities</v>
      </c>
      <c r="I432">
        <v>0</v>
      </c>
      <c r="J432">
        <v>0</v>
      </c>
      <c r="K432">
        <v>1</v>
      </c>
      <c r="L432">
        <v>0</v>
      </c>
    </row>
    <row r="433" spans="1:12" x14ac:dyDescent="0.35">
      <c r="A433" t="s">
        <v>10</v>
      </c>
      <c r="B433" t="s">
        <v>922</v>
      </c>
      <c r="C433" t="s">
        <v>923</v>
      </c>
      <c r="D433">
        <v>1</v>
      </c>
      <c r="E433">
        <v>4</v>
      </c>
      <c r="F433" t="s">
        <v>23</v>
      </c>
      <c r="G433" t="str">
        <f>VLOOKUP(F433, Themes!$A$1:$C$51, 2, FALSE )</f>
        <v>Pam's Activities</v>
      </c>
      <c r="H433" t="str">
        <f>VLOOKUP(F433, Themes!$A$1:$C$51, 3, FALSE )</f>
        <v>Character's Activities</v>
      </c>
      <c r="I433">
        <v>0</v>
      </c>
      <c r="J433">
        <v>0</v>
      </c>
      <c r="K433">
        <v>1</v>
      </c>
      <c r="L433">
        <v>0</v>
      </c>
    </row>
    <row r="434" spans="1:12" x14ac:dyDescent="0.35">
      <c r="A434" t="s">
        <v>10</v>
      </c>
      <c r="B434" t="s">
        <v>924</v>
      </c>
      <c r="C434" t="s">
        <v>925</v>
      </c>
      <c r="D434">
        <v>1</v>
      </c>
      <c r="E434">
        <v>4</v>
      </c>
      <c r="F434" t="s">
        <v>367</v>
      </c>
      <c r="G434" t="str">
        <f>VLOOKUP(F434, Themes!$A$1:$C$51, 2, FALSE )</f>
        <v>Office Praise for Work</v>
      </c>
      <c r="H434" t="str">
        <f>VLOOKUP(F434, Themes!$A$1:$C$51, 3, FALSE )</f>
        <v>Character Relationships with Each Other</v>
      </c>
      <c r="I434">
        <v>0.2732</v>
      </c>
      <c r="J434">
        <v>0</v>
      </c>
      <c r="K434">
        <v>0.86099999999999999</v>
      </c>
      <c r="L434">
        <v>0.13900000000000001</v>
      </c>
    </row>
    <row r="435" spans="1:12" x14ac:dyDescent="0.35">
      <c r="A435" t="s">
        <v>10</v>
      </c>
      <c r="B435" t="s">
        <v>926</v>
      </c>
      <c r="C435" t="s">
        <v>927</v>
      </c>
      <c r="D435">
        <v>1</v>
      </c>
      <c r="E435">
        <v>4</v>
      </c>
      <c r="F435" t="s">
        <v>20</v>
      </c>
      <c r="G435" t="str">
        <f>VLOOKUP(F435, Themes!$A$1:$C$51, 2, FALSE )</f>
        <v>Dunder Mifflin Products</v>
      </c>
      <c r="H435" t="str">
        <f>VLOOKUP(F435, Themes!$A$1:$C$51, 3, FALSE )</f>
        <v>Dunder Mifflin Operations &amp; Activities</v>
      </c>
      <c r="I435">
        <v>0.21970000000000001</v>
      </c>
      <c r="J435">
        <v>0.12</v>
      </c>
      <c r="K435">
        <v>0.76400000000000001</v>
      </c>
      <c r="L435">
        <v>0.11600000000000001</v>
      </c>
    </row>
    <row r="436" spans="1:12" x14ac:dyDescent="0.35">
      <c r="A436" t="s">
        <v>10</v>
      </c>
      <c r="B436" t="s">
        <v>928</v>
      </c>
      <c r="C436" t="s">
        <v>929</v>
      </c>
      <c r="D436">
        <v>1</v>
      </c>
      <c r="E436">
        <v>4</v>
      </c>
      <c r="F436" t="s">
        <v>67</v>
      </c>
      <c r="G436" t="str">
        <f>VLOOKUP(F436, Themes!$A$1:$C$51, 2, FALSE )</f>
        <v>Initiatives &amp; Operations at Dunder Mifflin</v>
      </c>
      <c r="H436" t="str">
        <f>VLOOKUP(F436, Themes!$A$1:$C$51, 3, FALSE )</f>
        <v>Dunder Mifflin Operations &amp; Activities</v>
      </c>
      <c r="I436">
        <v>0.51060000000000005</v>
      </c>
      <c r="J436">
        <v>0</v>
      </c>
      <c r="K436">
        <v>0.85199999999999998</v>
      </c>
      <c r="L436">
        <v>0.14799999999999999</v>
      </c>
    </row>
    <row r="437" spans="1:12" x14ac:dyDescent="0.35">
      <c r="A437" t="s">
        <v>58</v>
      </c>
      <c r="B437" t="s">
        <v>930</v>
      </c>
      <c r="C437" t="s">
        <v>931</v>
      </c>
      <c r="D437">
        <v>1</v>
      </c>
      <c r="E437">
        <v>4</v>
      </c>
      <c r="F437" t="s">
        <v>13</v>
      </c>
      <c r="G437" t="str">
        <f>VLOOKUP(F437, Themes!$A$1:$C$51, 2, FALSE )</f>
        <v>Jim &amp; Pam Relationship</v>
      </c>
      <c r="H437" t="str">
        <f>VLOOKUP(F437, Themes!$A$1:$C$51, 3, FALSE )</f>
        <v>Love, Sex, &amp; Relationships</v>
      </c>
      <c r="I437">
        <v>0</v>
      </c>
      <c r="J437">
        <v>0</v>
      </c>
      <c r="K437">
        <v>1</v>
      </c>
      <c r="L437">
        <v>0</v>
      </c>
    </row>
    <row r="438" spans="1:12" x14ac:dyDescent="0.35">
      <c r="A438" t="s">
        <v>58</v>
      </c>
      <c r="B438" t="s">
        <v>932</v>
      </c>
      <c r="C438" t="s">
        <v>933</v>
      </c>
      <c r="D438">
        <v>1</v>
      </c>
      <c r="E438">
        <v>4</v>
      </c>
      <c r="F438" t="s">
        <v>540</v>
      </c>
      <c r="G438" t="str">
        <f>VLOOKUP(F438, Themes!$A$1:$C$51, 2, FALSE )</f>
        <v>Romantic Feelings</v>
      </c>
      <c r="H438" t="str">
        <f>VLOOKUP(F438, Themes!$A$1:$C$51, 3, FALSE )</f>
        <v>Love, Sex, &amp; Relationships</v>
      </c>
      <c r="I438">
        <v>0.43909999999999999</v>
      </c>
      <c r="J438">
        <v>6.8000000000000005E-2</v>
      </c>
      <c r="K438">
        <v>0.77200000000000002</v>
      </c>
      <c r="L438">
        <v>0.161</v>
      </c>
    </row>
    <row r="439" spans="1:12" x14ac:dyDescent="0.35">
      <c r="A439" t="s">
        <v>58</v>
      </c>
      <c r="B439" t="s">
        <v>934</v>
      </c>
      <c r="C439" t="s">
        <v>935</v>
      </c>
      <c r="D439">
        <v>1</v>
      </c>
      <c r="E439">
        <v>4</v>
      </c>
      <c r="F439" t="s">
        <v>129</v>
      </c>
      <c r="G439" t="str">
        <f>VLOOKUP(F439, Themes!$A$1:$C$51, 2, FALSE )</f>
        <v>Water Cooler Talk</v>
      </c>
      <c r="H439" t="str">
        <f>VLOOKUP(F439, Themes!$A$1:$C$51, 3, FALSE )</f>
        <v>Social Issues &amp; Miscellaneous</v>
      </c>
      <c r="I439">
        <v>0.9052</v>
      </c>
      <c r="J439">
        <v>0</v>
      </c>
      <c r="K439">
        <v>0.73199999999999998</v>
      </c>
      <c r="L439">
        <v>0.26800000000000002</v>
      </c>
    </row>
    <row r="440" spans="1:12" x14ac:dyDescent="0.35">
      <c r="A440" t="s">
        <v>14</v>
      </c>
      <c r="B440" t="s">
        <v>936</v>
      </c>
      <c r="C440" t="s">
        <v>937</v>
      </c>
      <c r="D440">
        <v>1</v>
      </c>
      <c r="E440">
        <v>4</v>
      </c>
      <c r="F440" t="s">
        <v>23</v>
      </c>
      <c r="G440" t="str">
        <f>VLOOKUP(F440, Themes!$A$1:$C$51, 2, FALSE )</f>
        <v>Pam's Activities</v>
      </c>
      <c r="H440" t="str">
        <f>VLOOKUP(F440, Themes!$A$1:$C$51, 3, FALSE )</f>
        <v>Character's Activities</v>
      </c>
      <c r="I440">
        <v>0</v>
      </c>
      <c r="J440">
        <v>0</v>
      </c>
      <c r="K440">
        <v>1</v>
      </c>
      <c r="L440">
        <v>0</v>
      </c>
    </row>
    <row r="441" spans="1:12" x14ac:dyDescent="0.35">
      <c r="A441" t="s">
        <v>14</v>
      </c>
      <c r="B441" t="s">
        <v>938</v>
      </c>
      <c r="C441" t="s">
        <v>939</v>
      </c>
      <c r="D441">
        <v>1</v>
      </c>
      <c r="E441">
        <v>4</v>
      </c>
      <c r="F441" t="s">
        <v>233</v>
      </c>
      <c r="G441" t="str">
        <f>VLOOKUP(F441, Themes!$A$1:$C$51, 2, FALSE )</f>
        <v>Oscar &amp; David Wallace</v>
      </c>
      <c r="H441" t="str">
        <f>VLOOKUP(F441, Themes!$A$1:$C$51, 3, FALSE )</f>
        <v>Character's Activities</v>
      </c>
      <c r="I441">
        <v>0.93530000000000002</v>
      </c>
      <c r="J441">
        <v>0</v>
      </c>
      <c r="K441">
        <v>0.40500000000000003</v>
      </c>
      <c r="L441">
        <v>0.59499999999999997</v>
      </c>
    </row>
    <row r="442" spans="1:12" x14ac:dyDescent="0.35">
      <c r="A442" t="s">
        <v>10</v>
      </c>
      <c r="B442" t="s">
        <v>940</v>
      </c>
      <c r="C442" t="s">
        <v>941</v>
      </c>
      <c r="D442">
        <v>1</v>
      </c>
      <c r="E442">
        <v>4</v>
      </c>
      <c r="F442" t="s">
        <v>143</v>
      </c>
      <c r="G442" t="str">
        <f>VLOOKUP(F442, Themes!$A$1:$C$51, 2, FALSE )</f>
        <v>Meridith &amp; Creed Activities</v>
      </c>
      <c r="H442" t="str">
        <f>VLOOKUP(F442, Themes!$A$1:$C$51, 3, FALSE )</f>
        <v>Character's Activities</v>
      </c>
      <c r="I442">
        <v>-0.79059999999999997</v>
      </c>
      <c r="J442">
        <v>0.438</v>
      </c>
      <c r="K442">
        <v>0.56200000000000006</v>
      </c>
      <c r="L442">
        <v>0</v>
      </c>
    </row>
    <row r="443" spans="1:12" x14ac:dyDescent="0.35">
      <c r="A443" t="s">
        <v>41</v>
      </c>
      <c r="B443" t="s">
        <v>942</v>
      </c>
      <c r="C443" t="s">
        <v>943</v>
      </c>
      <c r="D443">
        <v>1</v>
      </c>
      <c r="E443">
        <v>4</v>
      </c>
      <c r="F443" t="s">
        <v>53</v>
      </c>
      <c r="G443" t="str">
        <f>VLOOKUP(F443, Themes!$A$1:$C$51, 2, FALSE )</f>
        <v>Heartbreaks &amp; Jan</v>
      </c>
      <c r="H443" t="str">
        <f>VLOOKUP(F443, Themes!$A$1:$C$51, 3, FALSE )</f>
        <v>Love, Sex, &amp; Relationships</v>
      </c>
      <c r="I443">
        <v>-0.29599999999999999</v>
      </c>
      <c r="J443">
        <v>0.30599999999999999</v>
      </c>
      <c r="K443">
        <v>0.69399999999999995</v>
      </c>
      <c r="L443">
        <v>0</v>
      </c>
    </row>
    <row r="444" spans="1:12" x14ac:dyDescent="0.35">
      <c r="A444" t="s">
        <v>10</v>
      </c>
      <c r="B444" t="s">
        <v>944</v>
      </c>
      <c r="C444" t="s">
        <v>945</v>
      </c>
      <c r="D444">
        <v>1</v>
      </c>
      <c r="E444">
        <v>4</v>
      </c>
      <c r="F444" t="s">
        <v>61</v>
      </c>
      <c r="G444" t="str">
        <f>VLOOKUP(F444, Themes!$A$1:$C$51, 2, FALSE )</f>
        <v>Dundies and Watching videos</v>
      </c>
      <c r="H444" t="str">
        <f>VLOOKUP(F444, Themes!$A$1:$C$51, 3, FALSE )</f>
        <v>Socialization at Dunder Mifflin</v>
      </c>
      <c r="I444">
        <v>0.53669999999999995</v>
      </c>
      <c r="J444">
        <v>0</v>
      </c>
      <c r="K444">
        <v>0.85199999999999998</v>
      </c>
      <c r="L444">
        <v>0.14799999999999999</v>
      </c>
    </row>
    <row r="445" spans="1:12" x14ac:dyDescent="0.35">
      <c r="A445" t="s">
        <v>41</v>
      </c>
      <c r="B445" t="s">
        <v>946</v>
      </c>
      <c r="C445" t="s">
        <v>947</v>
      </c>
      <c r="D445">
        <v>1</v>
      </c>
      <c r="E445">
        <v>4</v>
      </c>
      <c r="F445" t="s">
        <v>61</v>
      </c>
      <c r="G445" t="str">
        <f>VLOOKUP(F445, Themes!$A$1:$C$51, 2, FALSE )</f>
        <v>Dundies and Watching videos</v>
      </c>
      <c r="H445" t="str">
        <f>VLOOKUP(F445, Themes!$A$1:$C$51, 3, FALSE )</f>
        <v>Socialization at Dunder Mifflin</v>
      </c>
      <c r="I445">
        <v>0.45879999999999999</v>
      </c>
      <c r="J445">
        <v>0</v>
      </c>
      <c r="K445">
        <v>0.85699999999999998</v>
      </c>
      <c r="L445">
        <v>0.14299999999999999</v>
      </c>
    </row>
    <row r="446" spans="1:12" x14ac:dyDescent="0.35">
      <c r="A446" t="s">
        <v>10</v>
      </c>
      <c r="B446" t="s">
        <v>948</v>
      </c>
      <c r="C446" t="s">
        <v>949</v>
      </c>
      <c r="D446">
        <v>1</v>
      </c>
      <c r="E446">
        <v>4</v>
      </c>
      <c r="F446" t="s">
        <v>412</v>
      </c>
      <c r="G446" t="str">
        <f>VLOOKUP(F446, Themes!$A$1:$C$51, 2, FALSE )</f>
        <v>Fun in the Office</v>
      </c>
      <c r="H446" t="str">
        <f>VLOOKUP(F446, Themes!$A$1:$C$51, 3, FALSE )</f>
        <v>Socialization at Dunder Mifflin</v>
      </c>
      <c r="I446">
        <v>2.9399999999999999E-2</v>
      </c>
      <c r="J446">
        <v>0.112</v>
      </c>
      <c r="K446">
        <v>0.77200000000000002</v>
      </c>
      <c r="L446">
        <v>0.11600000000000001</v>
      </c>
    </row>
    <row r="447" spans="1:12" x14ac:dyDescent="0.35">
      <c r="A447" t="s">
        <v>10</v>
      </c>
      <c r="B447" t="s">
        <v>950</v>
      </c>
      <c r="C447" t="s">
        <v>951</v>
      </c>
      <c r="D447">
        <v>1</v>
      </c>
      <c r="E447">
        <v>4</v>
      </c>
      <c r="F447" t="s">
        <v>358</v>
      </c>
      <c r="G447" t="str">
        <f>VLOOKUP(F447, Themes!$A$1:$C$51, 2, FALSE )</f>
        <v>Workplace Happenings</v>
      </c>
      <c r="H447" t="str">
        <f>VLOOKUP(F447, Themes!$A$1:$C$51, 3, FALSE )</f>
        <v>Dunder Mifflin Operations &amp; Activities</v>
      </c>
      <c r="I447">
        <v>0.64759999999999995</v>
      </c>
      <c r="J447">
        <v>0</v>
      </c>
      <c r="K447">
        <v>0.77300000000000002</v>
      </c>
      <c r="L447">
        <v>0.22700000000000001</v>
      </c>
    </row>
    <row r="448" spans="1:12" x14ac:dyDescent="0.35">
      <c r="A448" t="s">
        <v>10</v>
      </c>
      <c r="B448" t="s">
        <v>952</v>
      </c>
      <c r="C448" t="s">
        <v>953</v>
      </c>
      <c r="D448">
        <v>1</v>
      </c>
      <c r="E448">
        <v>4</v>
      </c>
      <c r="F448" t="s">
        <v>17</v>
      </c>
      <c r="G448" t="str">
        <f>VLOOKUP(F448, Themes!$A$1:$C$51, 2, FALSE )</f>
        <v>Doors &amp; Elevators</v>
      </c>
      <c r="H448" t="str">
        <f>VLOOKUP(F448, Themes!$A$1:$C$51, 3, FALSE )</f>
        <v>Dunder Mifflin Operations &amp; Activities</v>
      </c>
      <c r="I448">
        <v>0.80200000000000005</v>
      </c>
      <c r="J448">
        <v>7.1999999999999995E-2</v>
      </c>
      <c r="K448">
        <v>0.64400000000000002</v>
      </c>
      <c r="L448">
        <v>0.28399999999999997</v>
      </c>
    </row>
    <row r="449" spans="1:12" x14ac:dyDescent="0.35">
      <c r="A449" t="s">
        <v>14</v>
      </c>
      <c r="B449" t="s">
        <v>954</v>
      </c>
      <c r="C449" t="s">
        <v>955</v>
      </c>
      <c r="D449">
        <v>1</v>
      </c>
      <c r="E449">
        <v>4</v>
      </c>
      <c r="F449" t="s">
        <v>23</v>
      </c>
      <c r="G449" t="str">
        <f>VLOOKUP(F449, Themes!$A$1:$C$51, 2, FALSE )</f>
        <v>Pam's Activities</v>
      </c>
      <c r="H449" t="str">
        <f>VLOOKUP(F449, Themes!$A$1:$C$51, 3, FALSE )</f>
        <v>Character's Activities</v>
      </c>
      <c r="I449">
        <v>0</v>
      </c>
      <c r="J449">
        <v>0</v>
      </c>
      <c r="K449">
        <v>1</v>
      </c>
      <c r="L449">
        <v>0</v>
      </c>
    </row>
    <row r="450" spans="1:12" x14ac:dyDescent="0.35">
      <c r="A450" t="s">
        <v>14</v>
      </c>
      <c r="B450" t="s">
        <v>956</v>
      </c>
      <c r="C450" t="s">
        <v>957</v>
      </c>
      <c r="D450">
        <v>1</v>
      </c>
      <c r="E450">
        <v>4</v>
      </c>
      <c r="F450" t="s">
        <v>276</v>
      </c>
      <c r="G450" t="str">
        <f>VLOOKUP(F450, Themes!$A$1:$C$51, 2, FALSE )</f>
        <v>Workplace Happenings</v>
      </c>
      <c r="H450" t="str">
        <f>VLOOKUP(F450, Themes!$A$1:$C$51, 3, FALSE )</f>
        <v>Dunder Mifflin Operations &amp; Activities</v>
      </c>
      <c r="I450">
        <v>-0.66720000000000002</v>
      </c>
      <c r="J450">
        <v>0.316</v>
      </c>
      <c r="K450">
        <v>0.68400000000000005</v>
      </c>
      <c r="L450">
        <v>0</v>
      </c>
    </row>
    <row r="451" spans="1:12" x14ac:dyDescent="0.35">
      <c r="A451" t="s">
        <v>41</v>
      </c>
      <c r="B451" t="s">
        <v>958</v>
      </c>
      <c r="C451" t="s">
        <v>959</v>
      </c>
      <c r="D451">
        <v>1</v>
      </c>
      <c r="E451">
        <v>4</v>
      </c>
      <c r="F451" t="s">
        <v>367</v>
      </c>
      <c r="G451" t="str">
        <f>VLOOKUP(F451, Themes!$A$1:$C$51, 2, FALSE )</f>
        <v>Office Praise for Work</v>
      </c>
      <c r="H451" t="str">
        <f>VLOOKUP(F451, Themes!$A$1:$C$51, 3, FALSE )</f>
        <v>Character Relationships with Each Other</v>
      </c>
      <c r="I451">
        <v>-0.33090000000000003</v>
      </c>
      <c r="J451">
        <v>0.30599999999999999</v>
      </c>
      <c r="K451">
        <v>0.55000000000000004</v>
      </c>
      <c r="L451">
        <v>0.14399999999999999</v>
      </c>
    </row>
    <row r="452" spans="1:12" x14ac:dyDescent="0.35">
      <c r="A452" t="s">
        <v>41</v>
      </c>
      <c r="B452" t="s">
        <v>960</v>
      </c>
      <c r="C452" t="s">
        <v>961</v>
      </c>
      <c r="D452">
        <v>1</v>
      </c>
      <c r="E452">
        <v>4</v>
      </c>
      <c r="F452" t="s">
        <v>23</v>
      </c>
      <c r="G452" t="str">
        <f>VLOOKUP(F452, Themes!$A$1:$C$51, 2, FALSE )</f>
        <v>Pam's Activities</v>
      </c>
      <c r="H452" t="str">
        <f>VLOOKUP(F452, Themes!$A$1:$C$51, 3, FALSE )</f>
        <v>Character's Activities</v>
      </c>
      <c r="I452">
        <v>0</v>
      </c>
      <c r="J452">
        <v>0</v>
      </c>
      <c r="K452">
        <v>1</v>
      </c>
      <c r="L452">
        <v>0</v>
      </c>
    </row>
    <row r="453" spans="1:12" x14ac:dyDescent="0.35">
      <c r="A453" t="s">
        <v>14</v>
      </c>
      <c r="B453" t="s">
        <v>962</v>
      </c>
      <c r="C453" t="s">
        <v>963</v>
      </c>
      <c r="D453">
        <v>1</v>
      </c>
      <c r="E453">
        <v>4</v>
      </c>
      <c r="F453" t="s">
        <v>82</v>
      </c>
      <c r="G453" t="str">
        <f>VLOOKUP(F453, Themes!$A$1:$C$51, 2, FALSE )</f>
        <v>Dwight's Behaviours</v>
      </c>
      <c r="H453" t="str">
        <f>VLOOKUP(F453, Themes!$A$1:$C$51, 3, FALSE )</f>
        <v>Character's Activities</v>
      </c>
      <c r="I453">
        <v>0.62490000000000001</v>
      </c>
      <c r="J453">
        <v>0</v>
      </c>
      <c r="K453">
        <v>0.54900000000000004</v>
      </c>
      <c r="L453">
        <v>0.45100000000000001</v>
      </c>
    </row>
    <row r="454" spans="1:12" x14ac:dyDescent="0.35">
      <c r="A454" t="s">
        <v>41</v>
      </c>
      <c r="B454" t="s">
        <v>964</v>
      </c>
      <c r="C454" t="s">
        <v>965</v>
      </c>
      <c r="D454">
        <v>1</v>
      </c>
      <c r="E454">
        <v>4</v>
      </c>
      <c r="F454" t="s">
        <v>202</v>
      </c>
      <c r="G454" t="str">
        <f>VLOOKUP(F454, Themes!$A$1:$C$51, 2, FALSE )</f>
        <v>Stanley's Activities</v>
      </c>
      <c r="H454" t="str">
        <f>VLOOKUP(F454, Themes!$A$1:$C$51, 3, FALSE )</f>
        <v>Character's Activities</v>
      </c>
      <c r="I454">
        <v>0.8004</v>
      </c>
      <c r="J454">
        <v>5.1999999999999998E-2</v>
      </c>
      <c r="K454">
        <v>0.70499999999999996</v>
      </c>
      <c r="L454">
        <v>0.24399999999999999</v>
      </c>
    </row>
    <row r="455" spans="1:12" x14ac:dyDescent="0.35">
      <c r="A455" t="s">
        <v>41</v>
      </c>
      <c r="B455" t="s">
        <v>966</v>
      </c>
      <c r="C455" t="s">
        <v>967</v>
      </c>
      <c r="D455">
        <v>1</v>
      </c>
      <c r="E455">
        <v>4</v>
      </c>
      <c r="F455" t="s">
        <v>226</v>
      </c>
      <c r="G455" t="str">
        <f>VLOOKUP(F455, Themes!$A$1:$C$51, 2, FALSE )</f>
        <v>Focusing at Work</v>
      </c>
      <c r="H455" t="str">
        <f>VLOOKUP(F455, Themes!$A$1:$C$51, 3, FALSE )</f>
        <v>Dunder Mifflin Operations &amp; Activities</v>
      </c>
      <c r="I455">
        <v>0.81259999999999999</v>
      </c>
      <c r="J455">
        <v>0</v>
      </c>
      <c r="K455">
        <v>0.67</v>
      </c>
      <c r="L455">
        <v>0.33</v>
      </c>
    </row>
    <row r="456" spans="1:12" x14ac:dyDescent="0.35">
      <c r="A456" t="s">
        <v>10</v>
      </c>
      <c r="B456" t="s">
        <v>968</v>
      </c>
      <c r="C456" t="s">
        <v>969</v>
      </c>
      <c r="D456">
        <v>1</v>
      </c>
      <c r="E456">
        <v>4</v>
      </c>
      <c r="F456" t="s">
        <v>94</v>
      </c>
      <c r="G456" t="str">
        <f>VLOOKUP(F456, Themes!$A$1:$C$51, 2, FALSE )</f>
        <v>Self Care Behaviours</v>
      </c>
      <c r="H456" t="str">
        <f>VLOOKUP(F456, Themes!$A$1:$C$51, 3, FALSE )</f>
        <v>Health &amp; Wellbeing</v>
      </c>
      <c r="I456">
        <v>0.91830000000000001</v>
      </c>
      <c r="J456">
        <v>0</v>
      </c>
      <c r="K456">
        <v>0.72399999999999998</v>
      </c>
      <c r="L456">
        <v>0.27600000000000002</v>
      </c>
    </row>
    <row r="457" spans="1:12" x14ac:dyDescent="0.35">
      <c r="A457" t="s">
        <v>14</v>
      </c>
      <c r="B457" t="s">
        <v>970</v>
      </c>
      <c r="C457" t="s">
        <v>971</v>
      </c>
      <c r="D457">
        <v>1</v>
      </c>
      <c r="E457">
        <v>4</v>
      </c>
      <c r="F457" t="s">
        <v>17</v>
      </c>
      <c r="G457" t="str">
        <f>VLOOKUP(F457, Themes!$A$1:$C$51, 2, FALSE )</f>
        <v>Doors &amp; Elevators</v>
      </c>
      <c r="H457" t="str">
        <f>VLOOKUP(F457, Themes!$A$1:$C$51, 3, FALSE )</f>
        <v>Dunder Mifflin Operations &amp; Activities</v>
      </c>
      <c r="I457">
        <v>0</v>
      </c>
      <c r="J457">
        <v>0</v>
      </c>
      <c r="K457">
        <v>1</v>
      </c>
      <c r="L457">
        <v>0</v>
      </c>
    </row>
    <row r="458" spans="1:12" x14ac:dyDescent="0.35">
      <c r="A458" t="s">
        <v>14</v>
      </c>
      <c r="B458" t="s">
        <v>972</v>
      </c>
      <c r="C458" t="s">
        <v>973</v>
      </c>
      <c r="D458">
        <v>1</v>
      </c>
      <c r="E458">
        <v>4</v>
      </c>
      <c r="F458" t="s">
        <v>64</v>
      </c>
      <c r="G458" t="str">
        <f>VLOOKUP(F458, Themes!$A$1:$C$51, 2, FALSE )</f>
        <v>Outside Work &amp; Transportation</v>
      </c>
      <c r="H458" t="str">
        <f>VLOOKUP(F458, Themes!$A$1:$C$51, 3, FALSE )</f>
        <v>Transportation &amp; Life Outside Dunder Mifflin</v>
      </c>
      <c r="I458">
        <v>0</v>
      </c>
      <c r="J458">
        <v>0</v>
      </c>
      <c r="K458">
        <v>1</v>
      </c>
      <c r="L458">
        <v>0</v>
      </c>
    </row>
    <row r="459" spans="1:12" x14ac:dyDescent="0.35">
      <c r="A459" t="s">
        <v>41</v>
      </c>
      <c r="B459" t="s">
        <v>974</v>
      </c>
      <c r="C459" t="s">
        <v>975</v>
      </c>
      <c r="D459">
        <v>1</v>
      </c>
      <c r="E459">
        <v>4</v>
      </c>
      <c r="F459" t="s">
        <v>161</v>
      </c>
      <c r="G459" t="str">
        <f>VLOOKUP(F459, Themes!$A$1:$C$51, 2, FALSE )</f>
        <v>Uncomfortable Feelings</v>
      </c>
      <c r="H459" t="str">
        <f>VLOOKUP(F459, Themes!$A$1:$C$51, 3, FALSE )</f>
        <v>Character Relationships with Each Other</v>
      </c>
      <c r="I459">
        <v>0.64280000000000004</v>
      </c>
      <c r="J459">
        <v>0</v>
      </c>
      <c r="K459">
        <v>0.77400000000000002</v>
      </c>
      <c r="L459">
        <v>0.22600000000000001</v>
      </c>
    </row>
    <row r="460" spans="1:12" x14ac:dyDescent="0.35">
      <c r="A460" t="s">
        <v>14</v>
      </c>
      <c r="B460" t="s">
        <v>976</v>
      </c>
      <c r="C460" t="s">
        <v>977</v>
      </c>
      <c r="D460">
        <v>1</v>
      </c>
      <c r="E460">
        <v>4</v>
      </c>
      <c r="F460" t="s">
        <v>23</v>
      </c>
      <c r="G460" t="str">
        <f>VLOOKUP(F460, Themes!$A$1:$C$51, 2, FALSE )</f>
        <v>Pam's Activities</v>
      </c>
      <c r="H460" t="str">
        <f>VLOOKUP(F460, Themes!$A$1:$C$51, 3, FALSE )</f>
        <v>Character's Activities</v>
      </c>
      <c r="I460">
        <v>0.61240000000000006</v>
      </c>
      <c r="J460">
        <v>0</v>
      </c>
      <c r="K460">
        <v>0.375</v>
      </c>
      <c r="L460">
        <v>0.625</v>
      </c>
    </row>
    <row r="461" spans="1:12" x14ac:dyDescent="0.35">
      <c r="A461" t="s">
        <v>10</v>
      </c>
      <c r="B461" t="s">
        <v>978</v>
      </c>
      <c r="C461" t="s">
        <v>979</v>
      </c>
      <c r="D461">
        <v>1</v>
      </c>
      <c r="E461">
        <v>4</v>
      </c>
      <c r="F461" t="s">
        <v>247</v>
      </c>
      <c r="G461" t="str">
        <f>VLOOKUP(F461, Themes!$A$1:$C$51, 2, FALSE )</f>
        <v>Closing deals</v>
      </c>
      <c r="H461" t="str">
        <f>VLOOKUP(F461, Themes!$A$1:$C$51, 3, FALSE )</f>
        <v>Dunder Mifflin Operations &amp; Activities</v>
      </c>
      <c r="I461">
        <v>0.2732</v>
      </c>
      <c r="J461">
        <v>0</v>
      </c>
      <c r="K461">
        <v>0.65600000000000003</v>
      </c>
      <c r="L461">
        <v>0.34399999999999997</v>
      </c>
    </row>
    <row r="462" spans="1:12" x14ac:dyDescent="0.35">
      <c r="A462" t="s">
        <v>14</v>
      </c>
      <c r="B462" t="s">
        <v>980</v>
      </c>
      <c r="C462" t="s">
        <v>981</v>
      </c>
      <c r="D462">
        <v>1</v>
      </c>
      <c r="E462">
        <v>4</v>
      </c>
      <c r="F462" t="s">
        <v>233</v>
      </c>
      <c r="G462" t="str">
        <f>VLOOKUP(F462, Themes!$A$1:$C$51, 2, FALSE )</f>
        <v>Oscar &amp; David Wallace</v>
      </c>
      <c r="H462" t="str">
        <f>VLOOKUP(F462, Themes!$A$1:$C$51, 3, FALSE )</f>
        <v>Character's Activities</v>
      </c>
      <c r="I462">
        <v>0.14399999999999999</v>
      </c>
      <c r="J462">
        <v>0</v>
      </c>
      <c r="K462">
        <v>0.90600000000000003</v>
      </c>
      <c r="L462">
        <v>9.4E-2</v>
      </c>
    </row>
    <row r="463" spans="1:12" x14ac:dyDescent="0.35">
      <c r="A463" t="s">
        <v>41</v>
      </c>
      <c r="B463" t="s">
        <v>982</v>
      </c>
      <c r="C463" t="s">
        <v>983</v>
      </c>
      <c r="D463">
        <v>1</v>
      </c>
      <c r="E463">
        <v>4</v>
      </c>
      <c r="F463" t="s">
        <v>129</v>
      </c>
      <c r="G463" t="str">
        <f>VLOOKUP(F463, Themes!$A$1:$C$51, 2, FALSE )</f>
        <v>Water Cooler Talk</v>
      </c>
      <c r="H463" t="str">
        <f>VLOOKUP(F463, Themes!$A$1:$C$51, 3, FALSE )</f>
        <v>Social Issues &amp; Miscellaneous</v>
      </c>
      <c r="I463">
        <v>0.40189999999999998</v>
      </c>
      <c r="J463">
        <v>0</v>
      </c>
      <c r="K463">
        <v>0.84699999999999998</v>
      </c>
      <c r="L463">
        <v>0.153</v>
      </c>
    </row>
    <row r="464" spans="1:12" x14ac:dyDescent="0.35">
      <c r="A464" t="s">
        <v>41</v>
      </c>
      <c r="B464" t="s">
        <v>984</v>
      </c>
      <c r="C464" t="s">
        <v>985</v>
      </c>
      <c r="D464">
        <v>1</v>
      </c>
      <c r="E464">
        <v>4</v>
      </c>
      <c r="F464" t="s">
        <v>13</v>
      </c>
      <c r="G464" t="str">
        <f>VLOOKUP(F464, Themes!$A$1:$C$51, 2, FALSE )</f>
        <v>Jim &amp; Pam Relationship</v>
      </c>
      <c r="H464" t="str">
        <f>VLOOKUP(F464, Themes!$A$1:$C$51, 3, FALSE )</f>
        <v>Love, Sex, &amp; Relationships</v>
      </c>
      <c r="I464">
        <v>0.92679999999999996</v>
      </c>
      <c r="J464">
        <v>0</v>
      </c>
      <c r="K464">
        <v>0.63900000000000001</v>
      </c>
      <c r="L464">
        <v>0.36099999999999999</v>
      </c>
    </row>
    <row r="465" spans="1:12" x14ac:dyDescent="0.35">
      <c r="A465" t="s">
        <v>10</v>
      </c>
      <c r="B465" t="s">
        <v>986</v>
      </c>
      <c r="C465" t="s">
        <v>987</v>
      </c>
      <c r="D465">
        <v>1</v>
      </c>
      <c r="E465">
        <v>4</v>
      </c>
      <c r="F465" t="s">
        <v>247</v>
      </c>
      <c r="G465" t="str">
        <f>VLOOKUP(F465, Themes!$A$1:$C$51, 2, FALSE )</f>
        <v>Closing deals</v>
      </c>
      <c r="H465" t="str">
        <f>VLOOKUP(F465, Themes!$A$1:$C$51, 3, FALSE )</f>
        <v>Dunder Mifflin Operations &amp; Activities</v>
      </c>
      <c r="I465">
        <v>0.57750000000000001</v>
      </c>
      <c r="J465">
        <v>7.4999999999999997E-2</v>
      </c>
      <c r="K465">
        <v>0.72099999999999997</v>
      </c>
      <c r="L465">
        <v>0.20399999999999999</v>
      </c>
    </row>
    <row r="466" spans="1:12" x14ac:dyDescent="0.35">
      <c r="A466" t="s">
        <v>10</v>
      </c>
      <c r="B466" t="s">
        <v>988</v>
      </c>
      <c r="C466" t="s">
        <v>989</v>
      </c>
      <c r="D466">
        <v>1</v>
      </c>
      <c r="E466">
        <v>4</v>
      </c>
      <c r="F466" t="s">
        <v>61</v>
      </c>
      <c r="G466" t="str">
        <f>VLOOKUP(F466, Themes!$A$1:$C$51, 2, FALSE )</f>
        <v>Dundies and Watching videos</v>
      </c>
      <c r="H466" t="str">
        <f>VLOOKUP(F466, Themes!$A$1:$C$51, 3, FALSE )</f>
        <v>Socialization at Dunder Mifflin</v>
      </c>
      <c r="I466">
        <v>0</v>
      </c>
      <c r="J466">
        <v>0</v>
      </c>
      <c r="K466">
        <v>1</v>
      </c>
      <c r="L466">
        <v>0</v>
      </c>
    </row>
    <row r="467" spans="1:12" x14ac:dyDescent="0.35">
      <c r="A467" t="s">
        <v>10</v>
      </c>
      <c r="B467" t="s">
        <v>990</v>
      </c>
      <c r="C467" t="s">
        <v>991</v>
      </c>
      <c r="D467">
        <v>1</v>
      </c>
      <c r="E467">
        <v>4</v>
      </c>
      <c r="F467" t="s">
        <v>367</v>
      </c>
      <c r="G467" t="str">
        <f>VLOOKUP(F467, Themes!$A$1:$C$51, 2, FALSE )</f>
        <v>Office Praise for Work</v>
      </c>
      <c r="H467" t="str">
        <f>VLOOKUP(F467, Themes!$A$1:$C$51, 3, FALSE )</f>
        <v>Character Relationships with Each Other</v>
      </c>
      <c r="I467">
        <v>0.2006</v>
      </c>
      <c r="J467">
        <v>0.254</v>
      </c>
      <c r="K467">
        <v>0.36299999999999999</v>
      </c>
      <c r="L467">
        <v>0.38400000000000001</v>
      </c>
    </row>
    <row r="468" spans="1:12" x14ac:dyDescent="0.35">
      <c r="A468" t="s">
        <v>10</v>
      </c>
      <c r="B468" t="s">
        <v>992</v>
      </c>
      <c r="C468" t="s">
        <v>993</v>
      </c>
      <c r="D468">
        <v>1</v>
      </c>
      <c r="E468">
        <v>4</v>
      </c>
      <c r="F468" t="s">
        <v>276</v>
      </c>
      <c r="G468" t="str">
        <f>VLOOKUP(F468, Themes!$A$1:$C$51, 2, FALSE )</f>
        <v>Workplace Happenings</v>
      </c>
      <c r="H468" t="str">
        <f>VLOOKUP(F468, Themes!$A$1:$C$51, 3, FALSE )</f>
        <v>Dunder Mifflin Operations &amp; Activities</v>
      </c>
      <c r="I468">
        <v>-0.61240000000000006</v>
      </c>
      <c r="J468">
        <v>0.248</v>
      </c>
      <c r="K468">
        <v>0.64700000000000002</v>
      </c>
      <c r="L468">
        <v>0.104</v>
      </c>
    </row>
    <row r="469" spans="1:12" x14ac:dyDescent="0.35">
      <c r="A469" t="s">
        <v>14</v>
      </c>
      <c r="B469" t="s">
        <v>994</v>
      </c>
      <c r="C469" t="s">
        <v>995</v>
      </c>
      <c r="D469">
        <v>1</v>
      </c>
      <c r="E469">
        <v>4</v>
      </c>
      <c r="F469" t="s">
        <v>40</v>
      </c>
      <c r="G469" t="str">
        <f>VLOOKUP(F469, Themes!$A$1:$C$51, 2, FALSE )</f>
        <v>Items in Dunder Mifflin</v>
      </c>
      <c r="H469" t="str">
        <f>VLOOKUP(F469, Themes!$A$1:$C$51, 3, FALSE )</f>
        <v>Dunder Mifflin Operations &amp; Activities</v>
      </c>
      <c r="I469">
        <v>-7.7200000000000005E-2</v>
      </c>
      <c r="J469">
        <v>5.0999999999999997E-2</v>
      </c>
      <c r="K469">
        <v>0.94899999999999995</v>
      </c>
      <c r="L469">
        <v>0</v>
      </c>
    </row>
    <row r="470" spans="1:12" x14ac:dyDescent="0.35">
      <c r="A470" t="s">
        <v>58</v>
      </c>
      <c r="B470" t="s">
        <v>996</v>
      </c>
      <c r="C470" t="s">
        <v>997</v>
      </c>
      <c r="D470">
        <v>1</v>
      </c>
      <c r="E470">
        <v>4</v>
      </c>
      <c r="F470" t="s">
        <v>475</v>
      </c>
      <c r="G470" t="str">
        <f>VLOOKUP(F470, Themes!$A$1:$C$51, 2, FALSE )</f>
        <v>Answering Phones</v>
      </c>
      <c r="H470" t="str">
        <f>VLOOKUP(F470, Themes!$A$1:$C$51, 3, FALSE )</f>
        <v>Dunder Mifflin Operations &amp; Activities</v>
      </c>
      <c r="I470">
        <v>0.87570000000000003</v>
      </c>
      <c r="J470">
        <v>0</v>
      </c>
      <c r="K470">
        <v>0.82699999999999996</v>
      </c>
      <c r="L470">
        <v>0.17299999999999999</v>
      </c>
    </row>
    <row r="471" spans="1:12" x14ac:dyDescent="0.35">
      <c r="A471" t="s">
        <v>10</v>
      </c>
      <c r="B471" t="s">
        <v>998</v>
      </c>
      <c r="C471" t="s">
        <v>999</v>
      </c>
      <c r="D471">
        <v>1</v>
      </c>
      <c r="E471">
        <v>4</v>
      </c>
      <c r="F471" t="s">
        <v>247</v>
      </c>
      <c r="G471" t="str">
        <f>VLOOKUP(F471, Themes!$A$1:$C$51, 2, FALSE )</f>
        <v>Closing deals</v>
      </c>
      <c r="H471" t="str">
        <f>VLOOKUP(F471, Themes!$A$1:$C$51, 3, FALSE )</f>
        <v>Dunder Mifflin Operations &amp; Activities</v>
      </c>
      <c r="I471">
        <v>0.72570000000000001</v>
      </c>
      <c r="J471">
        <v>7.4999999999999997E-2</v>
      </c>
      <c r="K471">
        <v>0.61599999999999999</v>
      </c>
      <c r="L471">
        <v>0.309</v>
      </c>
    </row>
    <row r="472" spans="1:12" x14ac:dyDescent="0.35">
      <c r="A472" t="s">
        <v>14</v>
      </c>
      <c r="B472" t="s">
        <v>1000</v>
      </c>
      <c r="C472" t="s">
        <v>1001</v>
      </c>
      <c r="D472">
        <v>1</v>
      </c>
      <c r="E472">
        <v>4</v>
      </c>
      <c r="F472" t="s">
        <v>20</v>
      </c>
      <c r="G472" t="str">
        <f>VLOOKUP(F472, Themes!$A$1:$C$51, 2, FALSE )</f>
        <v>Dunder Mifflin Products</v>
      </c>
      <c r="H472" t="str">
        <f>VLOOKUP(F472, Themes!$A$1:$C$51, 3, FALSE )</f>
        <v>Dunder Mifflin Operations &amp; Activities</v>
      </c>
      <c r="I472">
        <v>0.7752</v>
      </c>
      <c r="J472">
        <v>0</v>
      </c>
      <c r="K472">
        <v>0.75700000000000001</v>
      </c>
      <c r="L472">
        <v>0.24299999999999999</v>
      </c>
    </row>
    <row r="473" spans="1:12" x14ac:dyDescent="0.35">
      <c r="A473" t="s">
        <v>10</v>
      </c>
      <c r="B473" t="s">
        <v>1002</v>
      </c>
      <c r="C473" t="s">
        <v>1003</v>
      </c>
      <c r="D473">
        <v>1</v>
      </c>
      <c r="E473">
        <v>4</v>
      </c>
      <c r="F473" t="s">
        <v>13</v>
      </c>
      <c r="G473" t="str">
        <f>VLOOKUP(F473, Themes!$A$1:$C$51, 2, FALSE )</f>
        <v>Jim &amp; Pam Relationship</v>
      </c>
      <c r="H473" t="str">
        <f>VLOOKUP(F473, Themes!$A$1:$C$51, 3, FALSE )</f>
        <v>Love, Sex, &amp; Relationships</v>
      </c>
      <c r="I473">
        <v>0.85909999999999997</v>
      </c>
      <c r="J473">
        <v>0</v>
      </c>
      <c r="K473">
        <v>0.747</v>
      </c>
      <c r="L473">
        <v>0.253</v>
      </c>
    </row>
    <row r="474" spans="1:12" x14ac:dyDescent="0.35">
      <c r="A474" t="s">
        <v>14</v>
      </c>
      <c r="B474" t="s">
        <v>1004</v>
      </c>
      <c r="C474" t="s">
        <v>1005</v>
      </c>
      <c r="D474">
        <v>1</v>
      </c>
      <c r="E474">
        <v>4</v>
      </c>
      <c r="F474" t="s">
        <v>20</v>
      </c>
      <c r="G474" t="str">
        <f>VLOOKUP(F474, Themes!$A$1:$C$51, 2, FALSE )</f>
        <v>Dunder Mifflin Products</v>
      </c>
      <c r="H474" t="str">
        <f>VLOOKUP(F474, Themes!$A$1:$C$51, 3, FALSE )</f>
        <v>Dunder Mifflin Operations &amp; Activities</v>
      </c>
      <c r="I474">
        <v>0.78449999999999998</v>
      </c>
      <c r="J474">
        <v>0</v>
      </c>
      <c r="K474">
        <v>0.71199999999999997</v>
      </c>
      <c r="L474">
        <v>0.28799999999999998</v>
      </c>
    </row>
    <row r="475" spans="1:12" x14ac:dyDescent="0.35">
      <c r="A475" t="s">
        <v>10</v>
      </c>
      <c r="B475" t="s">
        <v>1006</v>
      </c>
      <c r="C475" t="s">
        <v>1007</v>
      </c>
      <c r="D475">
        <v>1</v>
      </c>
      <c r="E475">
        <v>4</v>
      </c>
      <c r="F475" t="s">
        <v>20</v>
      </c>
      <c r="G475" t="str">
        <f>VLOOKUP(F475, Themes!$A$1:$C$51, 2, FALSE )</f>
        <v>Dunder Mifflin Products</v>
      </c>
      <c r="H475" t="str">
        <f>VLOOKUP(F475, Themes!$A$1:$C$51, 3, FALSE )</f>
        <v>Dunder Mifflin Operations &amp; Activities</v>
      </c>
      <c r="I475">
        <v>0</v>
      </c>
      <c r="J475">
        <v>0</v>
      </c>
      <c r="K475">
        <v>1</v>
      </c>
      <c r="L475">
        <v>0</v>
      </c>
    </row>
    <row r="476" spans="1:12" x14ac:dyDescent="0.35">
      <c r="A476" t="s">
        <v>10</v>
      </c>
      <c r="B476" t="s">
        <v>1008</v>
      </c>
      <c r="C476" t="s">
        <v>22</v>
      </c>
      <c r="D476">
        <v>1</v>
      </c>
      <c r="E476">
        <v>4</v>
      </c>
      <c r="F476" t="s">
        <v>23</v>
      </c>
      <c r="G476" t="str">
        <f>VLOOKUP(F476, Themes!$A$1:$C$51, 2, FALSE )</f>
        <v>Pam's Activities</v>
      </c>
      <c r="H476" t="str">
        <f>VLOOKUP(F476, Themes!$A$1:$C$51, 3, FALSE )</f>
        <v>Character's Activities</v>
      </c>
      <c r="I476">
        <v>0.40189999999999998</v>
      </c>
      <c r="J476">
        <v>0</v>
      </c>
      <c r="K476">
        <v>0.72199999999999998</v>
      </c>
      <c r="L476">
        <v>0.27800000000000002</v>
      </c>
    </row>
    <row r="477" spans="1:12" x14ac:dyDescent="0.35">
      <c r="A477" t="s">
        <v>10</v>
      </c>
      <c r="B477" t="s">
        <v>1009</v>
      </c>
      <c r="C477" t="s">
        <v>1010</v>
      </c>
      <c r="D477">
        <v>1</v>
      </c>
      <c r="E477">
        <v>4</v>
      </c>
      <c r="F477" t="s">
        <v>209</v>
      </c>
      <c r="G477" t="str">
        <f>VLOOKUP(F477, Themes!$A$1:$C$51, 2, FALSE )</f>
        <v>Financial Activities</v>
      </c>
      <c r="H477" t="str">
        <f>VLOOKUP(F477, Themes!$A$1:$C$51, 3, FALSE )</f>
        <v>Dunder Mifflin Operations &amp; Activities</v>
      </c>
      <c r="I477">
        <v>0.504</v>
      </c>
      <c r="J477">
        <v>0</v>
      </c>
      <c r="K477">
        <v>0.91500000000000004</v>
      </c>
      <c r="L477">
        <v>8.5000000000000006E-2</v>
      </c>
    </row>
    <row r="478" spans="1:12" x14ac:dyDescent="0.35">
      <c r="A478" t="s">
        <v>58</v>
      </c>
      <c r="B478" t="s">
        <v>1011</v>
      </c>
      <c r="C478" t="s">
        <v>1012</v>
      </c>
      <c r="D478">
        <v>1</v>
      </c>
      <c r="E478">
        <v>4</v>
      </c>
      <c r="F478" t="s">
        <v>143</v>
      </c>
      <c r="G478" t="str">
        <f>VLOOKUP(F478, Themes!$A$1:$C$51, 2, FALSE )</f>
        <v>Meridith &amp; Creed Activities</v>
      </c>
      <c r="H478" t="str">
        <f>VLOOKUP(F478, Themes!$A$1:$C$51, 3, FALSE )</f>
        <v>Character's Activities</v>
      </c>
      <c r="I478">
        <v>0.57189999999999996</v>
      </c>
      <c r="J478">
        <v>0</v>
      </c>
      <c r="K478">
        <v>0.57499999999999996</v>
      </c>
      <c r="L478">
        <v>0.42499999999999999</v>
      </c>
    </row>
    <row r="479" spans="1:12" x14ac:dyDescent="0.35">
      <c r="A479" t="s">
        <v>10</v>
      </c>
      <c r="B479" t="s">
        <v>1013</v>
      </c>
      <c r="C479" t="s">
        <v>1014</v>
      </c>
      <c r="D479">
        <v>1</v>
      </c>
      <c r="E479">
        <v>4</v>
      </c>
      <c r="F479" t="s">
        <v>161</v>
      </c>
      <c r="G479" t="str">
        <f>VLOOKUP(F479, Themes!$A$1:$C$51, 2, FALSE )</f>
        <v>Uncomfortable Feelings</v>
      </c>
      <c r="H479" t="str">
        <f>VLOOKUP(F479, Themes!$A$1:$C$51, 3, FALSE )</f>
        <v>Character Relationships with Each Other</v>
      </c>
      <c r="I479">
        <v>0.63690000000000002</v>
      </c>
      <c r="J479">
        <v>0</v>
      </c>
      <c r="K479">
        <v>0.78100000000000003</v>
      </c>
      <c r="L479">
        <v>0.219</v>
      </c>
    </row>
    <row r="480" spans="1:12" x14ac:dyDescent="0.35">
      <c r="A480" t="s">
        <v>10</v>
      </c>
      <c r="B480" t="s">
        <v>1015</v>
      </c>
      <c r="C480" t="s">
        <v>1016</v>
      </c>
      <c r="D480">
        <v>1</v>
      </c>
      <c r="E480">
        <v>4</v>
      </c>
      <c r="F480" t="s">
        <v>540</v>
      </c>
      <c r="G480" t="str">
        <f>VLOOKUP(F480, Themes!$A$1:$C$51, 2, FALSE )</f>
        <v>Romantic Feelings</v>
      </c>
      <c r="H480" t="str">
        <f>VLOOKUP(F480, Themes!$A$1:$C$51, 3, FALSE )</f>
        <v>Love, Sex, &amp; Relationships</v>
      </c>
      <c r="I480">
        <v>0</v>
      </c>
      <c r="J480">
        <v>0</v>
      </c>
      <c r="K480">
        <v>1</v>
      </c>
      <c r="L480">
        <v>0</v>
      </c>
    </row>
    <row r="481" spans="1:12" x14ac:dyDescent="0.35">
      <c r="A481" t="s">
        <v>10</v>
      </c>
      <c r="B481" t="s">
        <v>1017</v>
      </c>
      <c r="C481" t="s">
        <v>1018</v>
      </c>
      <c r="D481">
        <v>1</v>
      </c>
      <c r="E481">
        <v>4</v>
      </c>
      <c r="F481" t="s">
        <v>202</v>
      </c>
      <c r="G481" t="str">
        <f>VLOOKUP(F481, Themes!$A$1:$C$51, 2, FALSE )</f>
        <v>Stanley's Activities</v>
      </c>
      <c r="H481" t="str">
        <f>VLOOKUP(F481, Themes!$A$1:$C$51, 3, FALSE )</f>
        <v>Character's Activities</v>
      </c>
      <c r="I481">
        <v>0.4199</v>
      </c>
      <c r="J481">
        <v>0.16300000000000001</v>
      </c>
      <c r="K481">
        <v>0.46600000000000003</v>
      </c>
      <c r="L481">
        <v>0.372</v>
      </c>
    </row>
    <row r="482" spans="1:12" x14ac:dyDescent="0.35">
      <c r="A482" t="s">
        <v>10</v>
      </c>
      <c r="B482" t="s">
        <v>1019</v>
      </c>
      <c r="C482" t="s">
        <v>1020</v>
      </c>
      <c r="D482">
        <v>1</v>
      </c>
      <c r="E482">
        <v>4</v>
      </c>
      <c r="F482" t="s">
        <v>34</v>
      </c>
      <c r="G482" t="str">
        <f>VLOOKUP(F482, Themes!$A$1:$C$51, 2, FALSE )</f>
        <v>Dunder Mifflin Corporate Affairs</v>
      </c>
      <c r="H482" t="str">
        <f>VLOOKUP(F482, Themes!$A$1:$C$51, 3, FALSE )</f>
        <v>Dunder Mifflin Politics</v>
      </c>
      <c r="I482">
        <v>0</v>
      </c>
      <c r="J482">
        <v>0</v>
      </c>
      <c r="K482">
        <v>1</v>
      </c>
      <c r="L482">
        <v>0</v>
      </c>
    </row>
    <row r="483" spans="1:12" x14ac:dyDescent="0.35">
      <c r="A483" t="s">
        <v>10</v>
      </c>
      <c r="B483" t="s">
        <v>1021</v>
      </c>
      <c r="C483" t="s">
        <v>1022</v>
      </c>
      <c r="D483">
        <v>1</v>
      </c>
      <c r="E483">
        <v>4</v>
      </c>
      <c r="F483" t="s">
        <v>143</v>
      </c>
      <c r="G483" t="str">
        <f>VLOOKUP(F483, Themes!$A$1:$C$51, 2, FALSE )</f>
        <v>Meridith &amp; Creed Activities</v>
      </c>
      <c r="H483" t="str">
        <f>VLOOKUP(F483, Themes!$A$1:$C$51, 3, FALSE )</f>
        <v>Character's Activities</v>
      </c>
      <c r="I483">
        <v>0.93859999999999999</v>
      </c>
      <c r="J483">
        <v>0</v>
      </c>
      <c r="K483">
        <v>0.76600000000000001</v>
      </c>
      <c r="L483">
        <v>0.23400000000000001</v>
      </c>
    </row>
    <row r="484" spans="1:12" x14ac:dyDescent="0.35">
      <c r="A484" t="s">
        <v>10</v>
      </c>
      <c r="B484" t="s">
        <v>1023</v>
      </c>
      <c r="C484" t="s">
        <v>1024</v>
      </c>
      <c r="D484">
        <v>1</v>
      </c>
      <c r="E484">
        <v>4</v>
      </c>
      <c r="F484" t="s">
        <v>143</v>
      </c>
      <c r="G484" t="str">
        <f>VLOOKUP(F484, Themes!$A$1:$C$51, 2, FALSE )</f>
        <v>Meridith &amp; Creed Activities</v>
      </c>
      <c r="H484" t="str">
        <f>VLOOKUP(F484, Themes!$A$1:$C$51, 3, FALSE )</f>
        <v>Character's Activities</v>
      </c>
      <c r="I484">
        <v>0</v>
      </c>
      <c r="J484">
        <v>0</v>
      </c>
      <c r="K484">
        <v>1</v>
      </c>
      <c r="L484">
        <v>0</v>
      </c>
    </row>
    <row r="485" spans="1:12" x14ac:dyDescent="0.35">
      <c r="A485" t="s">
        <v>10</v>
      </c>
      <c r="B485" t="s">
        <v>1025</v>
      </c>
      <c r="C485" t="s">
        <v>1026</v>
      </c>
      <c r="D485">
        <v>1</v>
      </c>
      <c r="E485">
        <v>4</v>
      </c>
      <c r="F485" t="s">
        <v>143</v>
      </c>
      <c r="G485" t="str">
        <f>VLOOKUP(F485, Themes!$A$1:$C$51, 2, FALSE )</f>
        <v>Meridith &amp; Creed Activities</v>
      </c>
      <c r="H485" t="str">
        <f>VLOOKUP(F485, Themes!$A$1:$C$51, 3, FALSE )</f>
        <v>Character's Activities</v>
      </c>
      <c r="I485">
        <v>0</v>
      </c>
      <c r="J485">
        <v>0</v>
      </c>
      <c r="K485">
        <v>1</v>
      </c>
      <c r="L485">
        <v>0</v>
      </c>
    </row>
    <row r="486" spans="1:12" x14ac:dyDescent="0.35">
      <c r="A486" t="s">
        <v>10</v>
      </c>
      <c r="B486" t="s">
        <v>1027</v>
      </c>
      <c r="C486" t="s">
        <v>1028</v>
      </c>
      <c r="D486">
        <v>1</v>
      </c>
      <c r="E486">
        <v>4</v>
      </c>
      <c r="F486" t="s">
        <v>100</v>
      </c>
      <c r="G486" t="str">
        <f>VLOOKUP(F486, Themes!$A$1:$C$51, 2, FALSE )</f>
        <v>Andy's Activities</v>
      </c>
      <c r="H486" t="str">
        <f>VLOOKUP(F486, Themes!$A$1:$C$51, 3, FALSE )</f>
        <v>Character's Activities</v>
      </c>
      <c r="I486">
        <v>0</v>
      </c>
      <c r="J486">
        <v>0</v>
      </c>
      <c r="K486">
        <v>1</v>
      </c>
      <c r="L486">
        <v>0</v>
      </c>
    </row>
    <row r="487" spans="1:12" x14ac:dyDescent="0.35">
      <c r="A487" t="s">
        <v>10</v>
      </c>
      <c r="B487" t="s">
        <v>1029</v>
      </c>
      <c r="C487" t="s">
        <v>1030</v>
      </c>
      <c r="D487">
        <v>1</v>
      </c>
      <c r="E487">
        <v>4</v>
      </c>
      <c r="F487" t="s">
        <v>67</v>
      </c>
      <c r="G487" t="str">
        <f>VLOOKUP(F487, Themes!$A$1:$C$51, 2, FALSE )</f>
        <v>Initiatives &amp; Operations at Dunder Mifflin</v>
      </c>
      <c r="H487" t="str">
        <f>VLOOKUP(F487, Themes!$A$1:$C$51, 3, FALSE )</f>
        <v>Dunder Mifflin Operations &amp; Activities</v>
      </c>
      <c r="I487">
        <v>-0.49390000000000001</v>
      </c>
      <c r="J487">
        <v>0.16700000000000001</v>
      </c>
      <c r="K487">
        <v>0.83299999999999996</v>
      </c>
      <c r="L487">
        <v>0</v>
      </c>
    </row>
    <row r="488" spans="1:12" x14ac:dyDescent="0.35">
      <c r="A488" t="s">
        <v>10</v>
      </c>
      <c r="B488" t="s">
        <v>1031</v>
      </c>
      <c r="C488" t="s">
        <v>1032</v>
      </c>
      <c r="D488">
        <v>1</v>
      </c>
      <c r="E488">
        <v>4</v>
      </c>
      <c r="F488" t="s">
        <v>233</v>
      </c>
      <c r="G488" t="str">
        <f>VLOOKUP(F488, Themes!$A$1:$C$51, 2, FALSE )</f>
        <v>Oscar &amp; David Wallace</v>
      </c>
      <c r="H488" t="str">
        <f>VLOOKUP(F488, Themes!$A$1:$C$51, 3, FALSE )</f>
        <v>Character's Activities</v>
      </c>
      <c r="I488">
        <v>-0.48849999999999999</v>
      </c>
      <c r="J488">
        <v>0.23400000000000001</v>
      </c>
      <c r="K488">
        <v>0.65500000000000003</v>
      </c>
      <c r="L488">
        <v>0.112</v>
      </c>
    </row>
    <row r="489" spans="1:12" x14ac:dyDescent="0.35">
      <c r="A489" t="s">
        <v>86</v>
      </c>
      <c r="B489" t="s">
        <v>1033</v>
      </c>
      <c r="C489" t="s">
        <v>1034</v>
      </c>
      <c r="D489">
        <v>1</v>
      </c>
      <c r="E489">
        <v>4</v>
      </c>
      <c r="F489" t="s">
        <v>115</v>
      </c>
      <c r="G489" t="str">
        <f>VLOOKUP(F489, Themes!$A$1:$C$51, 2, FALSE )</f>
        <v>Baby Making &amp; Schrute Farms</v>
      </c>
      <c r="H489" t="str">
        <f>VLOOKUP(F489, Themes!$A$1:$C$51, 3, FALSE )</f>
        <v>Family</v>
      </c>
      <c r="I489">
        <v>0</v>
      </c>
      <c r="J489">
        <v>0</v>
      </c>
      <c r="K489">
        <v>1</v>
      </c>
      <c r="L489">
        <v>0</v>
      </c>
    </row>
    <row r="490" spans="1:12" x14ac:dyDescent="0.35">
      <c r="A490" t="s">
        <v>10</v>
      </c>
      <c r="B490" t="s">
        <v>1035</v>
      </c>
      <c r="C490" t="s">
        <v>1036</v>
      </c>
      <c r="D490">
        <v>1</v>
      </c>
      <c r="E490">
        <v>4</v>
      </c>
      <c r="F490" t="s">
        <v>129</v>
      </c>
      <c r="G490" t="str">
        <f>VLOOKUP(F490, Themes!$A$1:$C$51, 2, FALSE )</f>
        <v>Water Cooler Talk</v>
      </c>
      <c r="H490" t="str">
        <f>VLOOKUP(F490, Themes!$A$1:$C$51, 3, FALSE )</f>
        <v>Social Issues &amp; Miscellaneous</v>
      </c>
      <c r="I490">
        <v>-0.1298</v>
      </c>
      <c r="J490">
        <v>4.3999999999999997E-2</v>
      </c>
      <c r="K490">
        <v>0.92100000000000004</v>
      </c>
      <c r="L490">
        <v>3.5000000000000003E-2</v>
      </c>
    </row>
    <row r="491" spans="1:12" x14ac:dyDescent="0.35">
      <c r="A491" t="s">
        <v>10</v>
      </c>
      <c r="B491" t="s">
        <v>1037</v>
      </c>
      <c r="C491" t="s">
        <v>1038</v>
      </c>
      <c r="D491">
        <v>1</v>
      </c>
      <c r="E491">
        <v>4</v>
      </c>
      <c r="F491" t="s">
        <v>70</v>
      </c>
      <c r="G491" t="str">
        <f>VLOOKUP(F491, Themes!$A$1:$C$51, 2, FALSE )</f>
        <v>Recreation</v>
      </c>
      <c r="H491" t="str">
        <f>VLOOKUP(F491, Themes!$A$1:$C$51, 3, FALSE )</f>
        <v>Socialization at Dunder Mifflin</v>
      </c>
      <c r="I491">
        <v>-0.15310000000000001</v>
      </c>
      <c r="J491">
        <v>8.2000000000000003E-2</v>
      </c>
      <c r="K491">
        <v>0.86199999999999999</v>
      </c>
      <c r="L491">
        <v>5.6000000000000001E-2</v>
      </c>
    </row>
    <row r="492" spans="1:12" x14ac:dyDescent="0.35">
      <c r="A492" t="s">
        <v>10</v>
      </c>
      <c r="B492" t="s">
        <v>1039</v>
      </c>
      <c r="C492" t="s">
        <v>1040</v>
      </c>
      <c r="D492">
        <v>1</v>
      </c>
      <c r="E492">
        <v>4</v>
      </c>
      <c r="F492" t="s">
        <v>265</v>
      </c>
      <c r="G492" t="str">
        <f>VLOOKUP(F492, Themes!$A$1:$C$51, 2, FALSE )</f>
        <v>Michael's Behaviours</v>
      </c>
      <c r="H492" t="str">
        <f>VLOOKUP(F492, Themes!$A$1:$C$51, 3, FALSE )</f>
        <v>Character's Activities</v>
      </c>
      <c r="I492">
        <v>0.41370000000000001</v>
      </c>
      <c r="J492">
        <v>0</v>
      </c>
      <c r="K492">
        <v>0.92300000000000004</v>
      </c>
      <c r="L492">
        <v>7.6999999999999999E-2</v>
      </c>
    </row>
    <row r="493" spans="1:12" x14ac:dyDescent="0.35">
      <c r="A493" t="s">
        <v>10</v>
      </c>
      <c r="B493" t="s">
        <v>1041</v>
      </c>
      <c r="C493" t="s">
        <v>1042</v>
      </c>
      <c r="D493">
        <v>1</v>
      </c>
      <c r="E493">
        <v>4</v>
      </c>
      <c r="F493" t="s">
        <v>233</v>
      </c>
      <c r="G493" t="str">
        <f>VLOOKUP(F493, Themes!$A$1:$C$51, 2, FALSE )</f>
        <v>Oscar &amp; David Wallace</v>
      </c>
      <c r="H493" t="str">
        <f>VLOOKUP(F493, Themes!$A$1:$C$51, 3, FALSE )</f>
        <v>Character's Activities</v>
      </c>
      <c r="I493">
        <v>0.2732</v>
      </c>
      <c r="J493">
        <v>0.115</v>
      </c>
      <c r="K493">
        <v>0.71</v>
      </c>
      <c r="L493">
        <v>0.17499999999999999</v>
      </c>
    </row>
    <row r="494" spans="1:12" x14ac:dyDescent="0.35">
      <c r="A494" t="s">
        <v>14</v>
      </c>
      <c r="B494" t="s">
        <v>1043</v>
      </c>
      <c r="C494" t="s">
        <v>1044</v>
      </c>
      <c r="D494">
        <v>1</v>
      </c>
      <c r="E494">
        <v>4</v>
      </c>
      <c r="F494" t="s">
        <v>40</v>
      </c>
      <c r="G494" t="str">
        <f>VLOOKUP(F494, Themes!$A$1:$C$51, 2, FALSE )</f>
        <v>Items in Dunder Mifflin</v>
      </c>
      <c r="H494" t="str">
        <f>VLOOKUP(F494, Themes!$A$1:$C$51, 3, FALSE )</f>
        <v>Dunder Mifflin Operations &amp; Activities</v>
      </c>
      <c r="I494">
        <v>0.55630000000000002</v>
      </c>
      <c r="J494">
        <v>0</v>
      </c>
      <c r="K494">
        <v>0.71499999999999997</v>
      </c>
      <c r="L494">
        <v>0.28499999999999998</v>
      </c>
    </row>
    <row r="495" spans="1:12" x14ac:dyDescent="0.35">
      <c r="A495" t="s">
        <v>58</v>
      </c>
      <c r="B495" t="s">
        <v>1045</v>
      </c>
      <c r="C495" t="s">
        <v>1046</v>
      </c>
      <c r="D495">
        <v>1</v>
      </c>
      <c r="E495">
        <v>4</v>
      </c>
      <c r="F495" t="s">
        <v>23</v>
      </c>
      <c r="G495" t="str">
        <f>VLOOKUP(F495, Themes!$A$1:$C$51, 2, FALSE )</f>
        <v>Pam's Activities</v>
      </c>
      <c r="H495" t="str">
        <f>VLOOKUP(F495, Themes!$A$1:$C$51, 3, FALSE )</f>
        <v>Character's Activities</v>
      </c>
      <c r="I495">
        <v>0</v>
      </c>
      <c r="J495">
        <v>0</v>
      </c>
      <c r="K495">
        <v>1</v>
      </c>
      <c r="L495">
        <v>0</v>
      </c>
    </row>
    <row r="496" spans="1:12" x14ac:dyDescent="0.35">
      <c r="A496" t="s">
        <v>14</v>
      </c>
      <c r="B496" t="s">
        <v>1047</v>
      </c>
      <c r="C496" t="s">
        <v>1048</v>
      </c>
      <c r="D496">
        <v>1</v>
      </c>
      <c r="E496">
        <v>4</v>
      </c>
      <c r="F496" t="s">
        <v>34</v>
      </c>
      <c r="G496" t="str">
        <f>VLOOKUP(F496, Themes!$A$1:$C$51, 2, FALSE )</f>
        <v>Dunder Mifflin Corporate Affairs</v>
      </c>
      <c r="H496" t="str">
        <f>VLOOKUP(F496, Themes!$A$1:$C$51, 3, FALSE )</f>
        <v>Dunder Mifflin Politics</v>
      </c>
      <c r="I496">
        <v>0.55559999999999998</v>
      </c>
      <c r="J496">
        <v>0</v>
      </c>
      <c r="K496">
        <v>0.83399999999999996</v>
      </c>
      <c r="L496">
        <v>0.16600000000000001</v>
      </c>
    </row>
    <row r="497" spans="1:12" x14ac:dyDescent="0.35">
      <c r="A497" t="s">
        <v>14</v>
      </c>
      <c r="B497" t="s">
        <v>1049</v>
      </c>
      <c r="C497" t="s">
        <v>1050</v>
      </c>
      <c r="D497">
        <v>1</v>
      </c>
      <c r="E497">
        <v>4</v>
      </c>
      <c r="F497" t="s">
        <v>17</v>
      </c>
      <c r="G497" t="str">
        <f>VLOOKUP(F497, Themes!$A$1:$C$51, 2, FALSE )</f>
        <v>Doors &amp; Elevators</v>
      </c>
      <c r="H497" t="str">
        <f>VLOOKUP(F497, Themes!$A$1:$C$51, 3, FALSE )</f>
        <v>Dunder Mifflin Operations &amp; Activities</v>
      </c>
      <c r="I497">
        <v>0</v>
      </c>
      <c r="J497">
        <v>0</v>
      </c>
      <c r="K497">
        <v>1</v>
      </c>
      <c r="L497">
        <v>0</v>
      </c>
    </row>
    <row r="498" spans="1:12" x14ac:dyDescent="0.35">
      <c r="A498" t="s">
        <v>14</v>
      </c>
      <c r="B498" t="s">
        <v>1051</v>
      </c>
      <c r="C498" t="s">
        <v>1052</v>
      </c>
      <c r="D498">
        <v>1</v>
      </c>
      <c r="E498">
        <v>4</v>
      </c>
      <c r="F498" t="s">
        <v>94</v>
      </c>
      <c r="G498" t="str">
        <f>VLOOKUP(F498, Themes!$A$1:$C$51, 2, FALSE )</f>
        <v>Self Care Behaviours</v>
      </c>
      <c r="H498" t="str">
        <f>VLOOKUP(F498, Themes!$A$1:$C$51, 3, FALSE )</f>
        <v>Health &amp; Wellbeing</v>
      </c>
      <c r="I498">
        <v>0</v>
      </c>
      <c r="J498">
        <v>0</v>
      </c>
      <c r="K498">
        <v>1</v>
      </c>
      <c r="L498">
        <v>0</v>
      </c>
    </row>
    <row r="499" spans="1:12" x14ac:dyDescent="0.35">
      <c r="A499" t="s">
        <v>14</v>
      </c>
      <c r="B499" t="s">
        <v>1053</v>
      </c>
      <c r="C499" t="s">
        <v>1054</v>
      </c>
      <c r="D499">
        <v>1</v>
      </c>
      <c r="E499">
        <v>4</v>
      </c>
      <c r="F499" t="s">
        <v>67</v>
      </c>
      <c r="G499" t="str">
        <f>VLOOKUP(F499, Themes!$A$1:$C$51, 2, FALSE )</f>
        <v>Initiatives &amp; Operations at Dunder Mifflin</v>
      </c>
      <c r="H499" t="str">
        <f>VLOOKUP(F499, Themes!$A$1:$C$51, 3, FALSE )</f>
        <v>Dunder Mifflin Operations &amp; Activities</v>
      </c>
      <c r="I499">
        <v>0</v>
      </c>
      <c r="J499">
        <v>0</v>
      </c>
      <c r="K499">
        <v>1</v>
      </c>
      <c r="L499">
        <v>0</v>
      </c>
    </row>
    <row r="500" spans="1:12" x14ac:dyDescent="0.35">
      <c r="A500" t="s">
        <v>14</v>
      </c>
      <c r="B500" t="s">
        <v>1055</v>
      </c>
      <c r="C500" t="s">
        <v>1056</v>
      </c>
      <c r="D500">
        <v>1</v>
      </c>
      <c r="E500">
        <v>4</v>
      </c>
      <c r="F500" t="s">
        <v>233</v>
      </c>
      <c r="G500" t="str">
        <f>VLOOKUP(F500, Themes!$A$1:$C$51, 2, FALSE )</f>
        <v>Oscar &amp; David Wallace</v>
      </c>
      <c r="H500" t="str">
        <f>VLOOKUP(F500, Themes!$A$1:$C$51, 3, FALSE )</f>
        <v>Character's Activities</v>
      </c>
      <c r="I500">
        <v>0.2732</v>
      </c>
      <c r="J500">
        <v>0</v>
      </c>
      <c r="K500">
        <v>0.95199999999999996</v>
      </c>
      <c r="L500">
        <v>4.8000000000000001E-2</v>
      </c>
    </row>
    <row r="501" spans="1:12" x14ac:dyDescent="0.35">
      <c r="A501" t="s">
        <v>14</v>
      </c>
      <c r="B501" t="s">
        <v>1057</v>
      </c>
      <c r="C501" t="s">
        <v>1058</v>
      </c>
      <c r="D501">
        <v>1</v>
      </c>
      <c r="E501">
        <v>4</v>
      </c>
      <c r="F501" t="s">
        <v>94</v>
      </c>
      <c r="G501" t="str">
        <f>VLOOKUP(F501, Themes!$A$1:$C$51, 2, FALSE )</f>
        <v>Self Care Behaviours</v>
      </c>
      <c r="H501" t="str">
        <f>VLOOKUP(F501, Themes!$A$1:$C$51, 3, FALSE )</f>
        <v>Health &amp; Wellbeing</v>
      </c>
      <c r="I501">
        <v>-0.52669999999999995</v>
      </c>
      <c r="J501">
        <v>0.36199999999999999</v>
      </c>
      <c r="K501">
        <v>0.63800000000000001</v>
      </c>
      <c r="L501">
        <v>0</v>
      </c>
    </row>
    <row r="502" spans="1:12" x14ac:dyDescent="0.35">
      <c r="A502" t="s">
        <v>41</v>
      </c>
      <c r="B502" t="s">
        <v>1059</v>
      </c>
      <c r="C502" t="s">
        <v>1060</v>
      </c>
      <c r="D502">
        <v>1</v>
      </c>
      <c r="E502">
        <v>4</v>
      </c>
      <c r="F502" t="s">
        <v>70</v>
      </c>
      <c r="G502" t="str">
        <f>VLOOKUP(F502, Themes!$A$1:$C$51, 2, FALSE )</f>
        <v>Recreation</v>
      </c>
      <c r="H502" t="str">
        <f>VLOOKUP(F502, Themes!$A$1:$C$51, 3, FALSE )</f>
        <v>Socialization at Dunder Mifflin</v>
      </c>
      <c r="I502">
        <v>-0.71840000000000004</v>
      </c>
      <c r="J502">
        <v>0.21199999999999999</v>
      </c>
      <c r="K502">
        <v>0.72699999999999998</v>
      </c>
      <c r="L502">
        <v>6.0999999999999999E-2</v>
      </c>
    </row>
    <row r="503" spans="1:12" x14ac:dyDescent="0.35">
      <c r="A503" t="s">
        <v>41</v>
      </c>
      <c r="B503" t="s">
        <v>1061</v>
      </c>
      <c r="C503" t="s">
        <v>1062</v>
      </c>
      <c r="D503">
        <v>1</v>
      </c>
      <c r="E503">
        <v>4</v>
      </c>
      <c r="F503" t="s">
        <v>109</v>
      </c>
      <c r="G503" t="str">
        <f>VLOOKUP(F503, Themes!$A$1:$C$51, 2, FALSE )</f>
        <v>Job Perks</v>
      </c>
      <c r="H503" t="str">
        <f>VLOOKUP(F503, Themes!$A$1:$C$51, 3, FALSE )</f>
        <v>Dunder Mifflin Operations &amp; Activities</v>
      </c>
      <c r="I503">
        <v>0.42009999999999997</v>
      </c>
      <c r="J503">
        <v>5.5E-2</v>
      </c>
      <c r="K503">
        <v>0.82799999999999996</v>
      </c>
      <c r="L503">
        <v>0.11700000000000001</v>
      </c>
    </row>
    <row r="504" spans="1:12" x14ac:dyDescent="0.35">
      <c r="A504" t="s">
        <v>41</v>
      </c>
      <c r="B504" t="s">
        <v>1063</v>
      </c>
      <c r="C504" t="s">
        <v>1064</v>
      </c>
      <c r="D504">
        <v>1</v>
      </c>
      <c r="E504">
        <v>4</v>
      </c>
      <c r="F504" t="s">
        <v>94</v>
      </c>
      <c r="G504" t="str">
        <f>VLOOKUP(F504, Themes!$A$1:$C$51, 2, FALSE )</f>
        <v>Self Care Behaviours</v>
      </c>
      <c r="H504" t="str">
        <f>VLOOKUP(F504, Themes!$A$1:$C$51, 3, FALSE )</f>
        <v>Health &amp; Wellbeing</v>
      </c>
      <c r="I504">
        <v>0.89570000000000005</v>
      </c>
      <c r="J504">
        <v>0</v>
      </c>
      <c r="K504">
        <v>0.59</v>
      </c>
      <c r="L504">
        <v>0.41</v>
      </c>
    </row>
    <row r="505" spans="1:12" x14ac:dyDescent="0.35">
      <c r="A505" t="s">
        <v>41</v>
      </c>
      <c r="B505" t="s">
        <v>1065</v>
      </c>
      <c r="C505" t="s">
        <v>1066</v>
      </c>
      <c r="D505">
        <v>1</v>
      </c>
      <c r="E505">
        <v>4</v>
      </c>
      <c r="F505" t="s">
        <v>20</v>
      </c>
      <c r="G505" t="str">
        <f>VLOOKUP(F505, Themes!$A$1:$C$51, 2, FALSE )</f>
        <v>Dunder Mifflin Products</v>
      </c>
      <c r="H505" t="str">
        <f>VLOOKUP(F505, Themes!$A$1:$C$51, 3, FALSE )</f>
        <v>Dunder Mifflin Operations &amp; Activities</v>
      </c>
      <c r="I505">
        <v>-0.26169999999999999</v>
      </c>
      <c r="J505">
        <v>0.155</v>
      </c>
      <c r="K505">
        <v>0.77400000000000002</v>
      </c>
      <c r="L505">
        <v>7.0999999999999994E-2</v>
      </c>
    </row>
    <row r="506" spans="1:12" x14ac:dyDescent="0.35">
      <c r="A506" t="s">
        <v>41</v>
      </c>
      <c r="B506" t="s">
        <v>1067</v>
      </c>
      <c r="C506" t="s">
        <v>1068</v>
      </c>
      <c r="D506">
        <v>1</v>
      </c>
      <c r="E506">
        <v>4</v>
      </c>
      <c r="F506" t="s">
        <v>254</v>
      </c>
      <c r="G506" t="str">
        <f>VLOOKUP(F506, Themes!$A$1:$C$51, 2, FALSE )</f>
        <v>Parenting Issues</v>
      </c>
      <c r="H506" t="str">
        <f>VLOOKUP(F506, Themes!$A$1:$C$51, 3, FALSE )</f>
        <v>Family</v>
      </c>
      <c r="I506">
        <v>0.14510000000000001</v>
      </c>
      <c r="J506">
        <v>0.153</v>
      </c>
      <c r="K506">
        <v>0.65700000000000003</v>
      </c>
      <c r="L506">
        <v>0.19</v>
      </c>
    </row>
    <row r="507" spans="1:12" x14ac:dyDescent="0.35">
      <c r="A507" t="s">
        <v>58</v>
      </c>
      <c r="B507" t="s">
        <v>1069</v>
      </c>
      <c r="C507" t="s">
        <v>1070</v>
      </c>
      <c r="D507">
        <v>1</v>
      </c>
      <c r="E507">
        <v>4</v>
      </c>
      <c r="F507" t="s">
        <v>67</v>
      </c>
      <c r="G507" t="str">
        <f>VLOOKUP(F507, Themes!$A$1:$C$51, 2, FALSE )</f>
        <v>Initiatives &amp; Operations at Dunder Mifflin</v>
      </c>
      <c r="H507" t="str">
        <f>VLOOKUP(F507, Themes!$A$1:$C$51, 3, FALSE )</f>
        <v>Dunder Mifflin Operations &amp; Activities</v>
      </c>
      <c r="I507">
        <v>0.31819999999999998</v>
      </c>
      <c r="J507">
        <v>0</v>
      </c>
      <c r="K507">
        <v>0.77700000000000002</v>
      </c>
      <c r="L507">
        <v>0.223</v>
      </c>
    </row>
    <row r="508" spans="1:12" x14ac:dyDescent="0.35">
      <c r="A508" t="s">
        <v>10</v>
      </c>
      <c r="B508" t="s">
        <v>1071</v>
      </c>
      <c r="C508" t="s">
        <v>1072</v>
      </c>
      <c r="D508">
        <v>1</v>
      </c>
      <c r="E508">
        <v>4</v>
      </c>
      <c r="F508" t="s">
        <v>67</v>
      </c>
      <c r="G508" t="str">
        <f>VLOOKUP(F508, Themes!$A$1:$C$51, 2, FALSE )</f>
        <v>Initiatives &amp; Operations at Dunder Mifflin</v>
      </c>
      <c r="H508" t="str">
        <f>VLOOKUP(F508, Themes!$A$1:$C$51, 3, FALSE )</f>
        <v>Dunder Mifflin Operations &amp; Activities</v>
      </c>
      <c r="I508">
        <v>0.20230000000000001</v>
      </c>
      <c r="J508">
        <v>0.10299999999999999</v>
      </c>
      <c r="K508">
        <v>0.77300000000000002</v>
      </c>
      <c r="L508">
        <v>0.124</v>
      </c>
    </row>
    <row r="509" spans="1:12" x14ac:dyDescent="0.35">
      <c r="A509" t="s">
        <v>10</v>
      </c>
      <c r="B509" t="s">
        <v>1073</v>
      </c>
      <c r="C509" t="s">
        <v>1074</v>
      </c>
      <c r="D509">
        <v>1</v>
      </c>
      <c r="E509">
        <v>4</v>
      </c>
      <c r="F509" t="s">
        <v>143</v>
      </c>
      <c r="G509" t="str">
        <f>VLOOKUP(F509, Themes!$A$1:$C$51, 2, FALSE )</f>
        <v>Meridith &amp; Creed Activities</v>
      </c>
      <c r="H509" t="str">
        <f>VLOOKUP(F509, Themes!$A$1:$C$51, 3, FALSE )</f>
        <v>Character's Activities</v>
      </c>
      <c r="I509">
        <v>-0.70589999999999997</v>
      </c>
      <c r="J509">
        <v>0.10299999999999999</v>
      </c>
      <c r="K509">
        <v>0.83499999999999996</v>
      </c>
      <c r="L509">
        <v>6.3E-2</v>
      </c>
    </row>
    <row r="510" spans="1:12" x14ac:dyDescent="0.35">
      <c r="A510" t="s">
        <v>10</v>
      </c>
      <c r="B510" t="s">
        <v>1075</v>
      </c>
      <c r="C510" t="s">
        <v>1076</v>
      </c>
      <c r="D510">
        <v>1</v>
      </c>
      <c r="E510">
        <v>4</v>
      </c>
      <c r="F510" t="s">
        <v>23</v>
      </c>
      <c r="G510" t="str">
        <f>VLOOKUP(F510, Themes!$A$1:$C$51, 2, FALSE )</f>
        <v>Pam's Activities</v>
      </c>
      <c r="H510" t="str">
        <f>VLOOKUP(F510, Themes!$A$1:$C$51, 3, FALSE )</f>
        <v>Character's Activities</v>
      </c>
      <c r="I510">
        <v>0.89339999999999997</v>
      </c>
      <c r="J510">
        <v>0</v>
      </c>
      <c r="K510">
        <v>0.57199999999999995</v>
      </c>
      <c r="L510">
        <v>0.42799999999999999</v>
      </c>
    </row>
    <row r="511" spans="1:12" x14ac:dyDescent="0.35">
      <c r="A511" t="s">
        <v>10</v>
      </c>
      <c r="B511" t="s">
        <v>1077</v>
      </c>
      <c r="C511" t="s">
        <v>1078</v>
      </c>
      <c r="D511">
        <v>1</v>
      </c>
      <c r="E511">
        <v>4</v>
      </c>
      <c r="F511" t="s">
        <v>94</v>
      </c>
      <c r="G511" t="str">
        <f>VLOOKUP(F511, Themes!$A$1:$C$51, 2, FALSE )</f>
        <v>Self Care Behaviours</v>
      </c>
      <c r="H511" t="str">
        <f>VLOOKUP(F511, Themes!$A$1:$C$51, 3, FALSE )</f>
        <v>Health &amp; Wellbeing</v>
      </c>
      <c r="I511">
        <v>0</v>
      </c>
      <c r="J511">
        <v>0</v>
      </c>
      <c r="K511">
        <v>1</v>
      </c>
      <c r="L511">
        <v>0</v>
      </c>
    </row>
    <row r="512" spans="1:12" x14ac:dyDescent="0.35">
      <c r="A512" t="s">
        <v>58</v>
      </c>
      <c r="B512" t="s">
        <v>1079</v>
      </c>
      <c r="C512" t="s">
        <v>1080</v>
      </c>
      <c r="D512">
        <v>1</v>
      </c>
      <c r="E512">
        <v>4</v>
      </c>
      <c r="F512" t="s">
        <v>475</v>
      </c>
      <c r="G512" t="str">
        <f>VLOOKUP(F512, Themes!$A$1:$C$51, 2, FALSE )</f>
        <v>Answering Phones</v>
      </c>
      <c r="H512" t="str">
        <f>VLOOKUP(F512, Themes!$A$1:$C$51, 3, FALSE )</f>
        <v>Dunder Mifflin Operations &amp; Activities</v>
      </c>
      <c r="I512">
        <v>0</v>
      </c>
      <c r="J512">
        <v>0</v>
      </c>
      <c r="K512">
        <v>1</v>
      </c>
      <c r="L512">
        <v>0</v>
      </c>
    </row>
    <row r="513" spans="1:12" x14ac:dyDescent="0.35">
      <c r="A513" t="s">
        <v>10</v>
      </c>
      <c r="B513" t="s">
        <v>1081</v>
      </c>
      <c r="C513" t="s">
        <v>1082</v>
      </c>
      <c r="D513">
        <v>1</v>
      </c>
      <c r="E513">
        <v>4</v>
      </c>
      <c r="F513" t="s">
        <v>94</v>
      </c>
      <c r="G513" t="str">
        <f>VLOOKUP(F513, Themes!$A$1:$C$51, 2, FALSE )</f>
        <v>Self Care Behaviours</v>
      </c>
      <c r="H513" t="str">
        <f>VLOOKUP(F513, Themes!$A$1:$C$51, 3, FALSE )</f>
        <v>Health &amp; Wellbeing</v>
      </c>
      <c r="I513">
        <v>0</v>
      </c>
      <c r="J513">
        <v>0</v>
      </c>
      <c r="K513">
        <v>1</v>
      </c>
      <c r="L513">
        <v>0</v>
      </c>
    </row>
    <row r="514" spans="1:12" x14ac:dyDescent="0.35">
      <c r="A514" t="s">
        <v>10</v>
      </c>
      <c r="B514" t="s">
        <v>1083</v>
      </c>
      <c r="C514" t="s">
        <v>1084</v>
      </c>
      <c r="D514">
        <v>1</v>
      </c>
      <c r="E514">
        <v>4</v>
      </c>
      <c r="F514" t="s">
        <v>94</v>
      </c>
      <c r="G514" t="str">
        <f>VLOOKUP(F514, Themes!$A$1:$C$51, 2, FALSE )</f>
        <v>Self Care Behaviours</v>
      </c>
      <c r="H514" t="str">
        <f>VLOOKUP(F514, Themes!$A$1:$C$51, 3, FALSE )</f>
        <v>Health &amp; Wellbeing</v>
      </c>
      <c r="I514">
        <v>0.36120000000000002</v>
      </c>
      <c r="J514">
        <v>0</v>
      </c>
      <c r="K514">
        <v>0.872</v>
      </c>
      <c r="L514">
        <v>0.128</v>
      </c>
    </row>
    <row r="515" spans="1:12" x14ac:dyDescent="0.35">
      <c r="A515" t="s">
        <v>10</v>
      </c>
      <c r="B515" t="s">
        <v>1085</v>
      </c>
      <c r="C515" t="s">
        <v>1086</v>
      </c>
      <c r="D515">
        <v>1</v>
      </c>
      <c r="E515">
        <v>4</v>
      </c>
      <c r="F515" t="s">
        <v>23</v>
      </c>
      <c r="G515" t="str">
        <f>VLOOKUP(F515, Themes!$A$1:$C$51, 2, FALSE )</f>
        <v>Pam's Activities</v>
      </c>
      <c r="H515" t="str">
        <f>VLOOKUP(F515, Themes!$A$1:$C$51, 3, FALSE )</f>
        <v>Character's Activities</v>
      </c>
      <c r="I515">
        <v>0.74760000000000004</v>
      </c>
      <c r="J515">
        <v>0</v>
      </c>
      <c r="K515">
        <v>0.72799999999999998</v>
      </c>
      <c r="L515">
        <v>0.27200000000000002</v>
      </c>
    </row>
    <row r="516" spans="1:12" x14ac:dyDescent="0.35">
      <c r="A516" t="s">
        <v>10</v>
      </c>
      <c r="B516" t="s">
        <v>1087</v>
      </c>
      <c r="C516" t="s">
        <v>1088</v>
      </c>
      <c r="D516">
        <v>1</v>
      </c>
      <c r="E516">
        <v>4</v>
      </c>
      <c r="F516" t="s">
        <v>124</v>
      </c>
      <c r="G516" t="str">
        <f>VLOOKUP(F516, Themes!$A$1:$C$51, 2, FALSE )</f>
        <v>HR Complaints</v>
      </c>
      <c r="H516" t="str">
        <f>VLOOKUP(F516, Themes!$A$1:$C$51, 3, FALSE )</f>
        <v>Dunder Mifflin Politics</v>
      </c>
      <c r="I516">
        <v>0.2263</v>
      </c>
      <c r="J516">
        <v>0</v>
      </c>
      <c r="K516">
        <v>0.88100000000000001</v>
      </c>
      <c r="L516">
        <v>0.11899999999999999</v>
      </c>
    </row>
    <row r="517" spans="1:12" x14ac:dyDescent="0.35">
      <c r="A517" t="s">
        <v>10</v>
      </c>
      <c r="B517" t="s">
        <v>1089</v>
      </c>
      <c r="C517" t="s">
        <v>1090</v>
      </c>
      <c r="D517">
        <v>1</v>
      </c>
      <c r="E517">
        <v>4</v>
      </c>
      <c r="F517" t="s">
        <v>23</v>
      </c>
      <c r="G517" t="str">
        <f>VLOOKUP(F517, Themes!$A$1:$C$51, 2, FALSE )</f>
        <v>Pam's Activities</v>
      </c>
      <c r="H517" t="str">
        <f>VLOOKUP(F517, Themes!$A$1:$C$51, 3, FALSE )</f>
        <v>Character's Activities</v>
      </c>
      <c r="I517">
        <v>0.45879999999999999</v>
      </c>
      <c r="J517">
        <v>0</v>
      </c>
      <c r="K517">
        <v>0.75</v>
      </c>
      <c r="L517">
        <v>0.25</v>
      </c>
    </row>
    <row r="518" spans="1:12" x14ac:dyDescent="0.35">
      <c r="A518" t="s">
        <v>10</v>
      </c>
      <c r="B518" t="s">
        <v>1091</v>
      </c>
      <c r="C518" t="s">
        <v>1092</v>
      </c>
      <c r="D518">
        <v>1</v>
      </c>
      <c r="E518">
        <v>4</v>
      </c>
      <c r="F518" t="s">
        <v>23</v>
      </c>
      <c r="G518" t="str">
        <f>VLOOKUP(F518, Themes!$A$1:$C$51, 2, FALSE )</f>
        <v>Pam's Activities</v>
      </c>
      <c r="H518" t="str">
        <f>VLOOKUP(F518, Themes!$A$1:$C$51, 3, FALSE )</f>
        <v>Character's Activities</v>
      </c>
      <c r="I518">
        <v>0.61240000000000006</v>
      </c>
      <c r="J518">
        <v>0</v>
      </c>
      <c r="K518">
        <v>0.75</v>
      </c>
      <c r="L518">
        <v>0.25</v>
      </c>
    </row>
    <row r="519" spans="1:12" x14ac:dyDescent="0.35">
      <c r="A519" t="s">
        <v>58</v>
      </c>
      <c r="B519" t="s">
        <v>1093</v>
      </c>
      <c r="C519" t="s">
        <v>1094</v>
      </c>
      <c r="D519">
        <v>1</v>
      </c>
      <c r="E519">
        <v>4</v>
      </c>
      <c r="F519" t="s">
        <v>67</v>
      </c>
      <c r="G519" t="str">
        <f>VLOOKUP(F519, Themes!$A$1:$C$51, 2, FALSE )</f>
        <v>Initiatives &amp; Operations at Dunder Mifflin</v>
      </c>
      <c r="H519" t="str">
        <f>VLOOKUP(F519, Themes!$A$1:$C$51, 3, FALSE )</f>
        <v>Dunder Mifflin Operations &amp; Activities</v>
      </c>
      <c r="I519">
        <v>0.45879999999999999</v>
      </c>
      <c r="J519">
        <v>0</v>
      </c>
      <c r="K519">
        <v>0.76900000000000002</v>
      </c>
      <c r="L519">
        <v>0.23100000000000001</v>
      </c>
    </row>
    <row r="520" spans="1:12" x14ac:dyDescent="0.35">
      <c r="A520" t="s">
        <v>41</v>
      </c>
      <c r="B520" t="s">
        <v>1095</v>
      </c>
      <c r="C520" t="s">
        <v>1096</v>
      </c>
      <c r="D520">
        <v>1</v>
      </c>
      <c r="E520">
        <v>4</v>
      </c>
      <c r="F520" t="s">
        <v>186</v>
      </c>
      <c r="G520" t="str">
        <f>VLOOKUP(F520, Themes!$A$1:$C$51, 2, FALSE )</f>
        <v>Food and Eating Habits</v>
      </c>
      <c r="H520" t="str">
        <f>VLOOKUP(F520, Themes!$A$1:$C$51, 3, FALSE )</f>
        <v>Socialization at Dunder Mifflin</v>
      </c>
      <c r="I520">
        <v>0.2732</v>
      </c>
      <c r="J520">
        <v>0</v>
      </c>
      <c r="K520">
        <v>0.92</v>
      </c>
      <c r="L520">
        <v>0.08</v>
      </c>
    </row>
    <row r="521" spans="1:12" x14ac:dyDescent="0.35">
      <c r="A521" t="s">
        <v>14</v>
      </c>
      <c r="B521" t="s">
        <v>1097</v>
      </c>
      <c r="C521" t="s">
        <v>1098</v>
      </c>
      <c r="D521">
        <v>1</v>
      </c>
      <c r="E521">
        <v>4</v>
      </c>
      <c r="F521" t="s">
        <v>186</v>
      </c>
      <c r="G521" t="str">
        <f>VLOOKUP(F521, Themes!$A$1:$C$51, 2, FALSE )</f>
        <v>Food and Eating Habits</v>
      </c>
      <c r="H521" t="str">
        <f>VLOOKUP(F521, Themes!$A$1:$C$51, 3, FALSE )</f>
        <v>Socialization at Dunder Mifflin</v>
      </c>
      <c r="I521">
        <v>0</v>
      </c>
      <c r="J521">
        <v>0</v>
      </c>
      <c r="K521">
        <v>1</v>
      </c>
      <c r="L521">
        <v>0</v>
      </c>
    </row>
    <row r="522" spans="1:12" x14ac:dyDescent="0.35">
      <c r="A522" t="s">
        <v>41</v>
      </c>
      <c r="B522" t="s">
        <v>1099</v>
      </c>
      <c r="C522" t="s">
        <v>1100</v>
      </c>
      <c r="D522">
        <v>1</v>
      </c>
      <c r="E522">
        <v>4</v>
      </c>
      <c r="F522" t="s">
        <v>67</v>
      </c>
      <c r="G522" t="str">
        <f>VLOOKUP(F522, Themes!$A$1:$C$51, 2, FALSE )</f>
        <v>Initiatives &amp; Operations at Dunder Mifflin</v>
      </c>
      <c r="H522" t="str">
        <f>VLOOKUP(F522, Themes!$A$1:$C$51, 3, FALSE )</f>
        <v>Dunder Mifflin Operations &amp; Activities</v>
      </c>
      <c r="I522">
        <v>0</v>
      </c>
      <c r="J522">
        <v>0</v>
      </c>
      <c r="K522">
        <v>1</v>
      </c>
      <c r="L522">
        <v>0</v>
      </c>
    </row>
    <row r="523" spans="1:12" x14ac:dyDescent="0.35">
      <c r="A523" t="s">
        <v>41</v>
      </c>
      <c r="B523" t="s">
        <v>1101</v>
      </c>
      <c r="C523" t="s">
        <v>1102</v>
      </c>
      <c r="D523">
        <v>1</v>
      </c>
      <c r="E523">
        <v>4</v>
      </c>
      <c r="F523" t="s">
        <v>177</v>
      </c>
      <c r="G523" t="str">
        <f>VLOOKUP(F523, Themes!$A$1:$C$51, 2, FALSE )</f>
        <v>Writing, Drawings, Pictures, etc</v>
      </c>
      <c r="H523" t="str">
        <f>VLOOKUP(F523, Themes!$A$1:$C$51, 3, FALSE )</f>
        <v>Dunder Mifflin Operations &amp; Activities</v>
      </c>
      <c r="I523">
        <v>-0.2732</v>
      </c>
      <c r="J523">
        <v>0.14899999999999999</v>
      </c>
      <c r="K523">
        <v>0.85099999999999998</v>
      </c>
      <c r="L523">
        <v>0</v>
      </c>
    </row>
    <row r="524" spans="1:12" x14ac:dyDescent="0.35">
      <c r="A524" t="s">
        <v>14</v>
      </c>
      <c r="B524" t="s">
        <v>1103</v>
      </c>
      <c r="C524" t="s">
        <v>1104</v>
      </c>
      <c r="D524">
        <v>1</v>
      </c>
      <c r="E524">
        <v>4</v>
      </c>
      <c r="F524" t="s">
        <v>177</v>
      </c>
      <c r="G524" t="str">
        <f>VLOOKUP(F524, Themes!$A$1:$C$51, 2, FALSE )</f>
        <v>Writing, Drawings, Pictures, etc</v>
      </c>
      <c r="H524" t="str">
        <f>VLOOKUP(F524, Themes!$A$1:$C$51, 3, FALSE )</f>
        <v>Dunder Mifflin Operations &amp; Activities</v>
      </c>
      <c r="I524">
        <v>0.2263</v>
      </c>
      <c r="J524">
        <v>0</v>
      </c>
      <c r="K524">
        <v>0.84</v>
      </c>
      <c r="L524">
        <v>0.16</v>
      </c>
    </row>
    <row r="525" spans="1:12" x14ac:dyDescent="0.35">
      <c r="A525" t="s">
        <v>41</v>
      </c>
      <c r="B525" t="s">
        <v>1105</v>
      </c>
      <c r="C525" t="s">
        <v>1106</v>
      </c>
      <c r="D525">
        <v>1</v>
      </c>
      <c r="E525">
        <v>4</v>
      </c>
      <c r="F525" t="s">
        <v>37</v>
      </c>
      <c r="G525" t="str">
        <f>VLOOKUP(F525, Themes!$A$1:$C$51, 2, FALSE )</f>
        <v>Sexual Behaviours &amp; Weddings</v>
      </c>
      <c r="H525" t="str">
        <f>VLOOKUP(F525, Themes!$A$1:$C$51, 3, FALSE )</f>
        <v>Love, Sex, &amp; Relationships</v>
      </c>
      <c r="I525">
        <v>0.15110000000000001</v>
      </c>
      <c r="J525">
        <v>9.8000000000000004E-2</v>
      </c>
      <c r="K525">
        <v>0.76800000000000002</v>
      </c>
      <c r="L525">
        <v>0.13300000000000001</v>
      </c>
    </row>
    <row r="526" spans="1:12" x14ac:dyDescent="0.35">
      <c r="A526" t="s">
        <v>14</v>
      </c>
      <c r="B526" t="s">
        <v>1107</v>
      </c>
      <c r="C526" t="s">
        <v>1108</v>
      </c>
      <c r="D526">
        <v>1</v>
      </c>
      <c r="E526">
        <v>4</v>
      </c>
      <c r="F526" t="s">
        <v>82</v>
      </c>
      <c r="G526" t="str">
        <f>VLOOKUP(F526, Themes!$A$1:$C$51, 2, FALSE )</f>
        <v>Dwight's Behaviours</v>
      </c>
      <c r="H526" t="str">
        <f>VLOOKUP(F526, Themes!$A$1:$C$51, 3, FALSE )</f>
        <v>Character's Activities</v>
      </c>
      <c r="I526">
        <v>0</v>
      </c>
      <c r="J526">
        <v>0</v>
      </c>
      <c r="K526">
        <v>1</v>
      </c>
      <c r="L526">
        <v>0</v>
      </c>
    </row>
    <row r="527" spans="1:12" x14ac:dyDescent="0.35">
      <c r="A527" t="s">
        <v>41</v>
      </c>
      <c r="B527" t="s">
        <v>1109</v>
      </c>
      <c r="C527" t="s">
        <v>1110</v>
      </c>
      <c r="D527">
        <v>1</v>
      </c>
      <c r="E527">
        <v>4</v>
      </c>
      <c r="F527" t="s">
        <v>358</v>
      </c>
      <c r="G527" t="str">
        <f>VLOOKUP(F527, Themes!$A$1:$C$51, 2, FALSE )</f>
        <v>Workplace Happenings</v>
      </c>
      <c r="H527" t="str">
        <f>VLOOKUP(F527, Themes!$A$1:$C$51, 3, FALSE )</f>
        <v>Dunder Mifflin Operations &amp; Activities</v>
      </c>
      <c r="I527">
        <v>0</v>
      </c>
      <c r="J527">
        <v>0</v>
      </c>
      <c r="K527">
        <v>1</v>
      </c>
      <c r="L527">
        <v>0</v>
      </c>
    </row>
    <row r="528" spans="1:12" x14ac:dyDescent="0.35">
      <c r="A528" t="s">
        <v>86</v>
      </c>
      <c r="B528" t="s">
        <v>1111</v>
      </c>
      <c r="C528" t="s">
        <v>1112</v>
      </c>
      <c r="D528">
        <v>1</v>
      </c>
      <c r="E528">
        <v>4</v>
      </c>
      <c r="F528" t="s">
        <v>238</v>
      </c>
      <c r="G528" t="str">
        <f>VLOOKUP(F528, Themes!$A$1:$C$51, 2, FALSE )</f>
        <v>Communication &amp; Problem Solving</v>
      </c>
      <c r="H528" t="str">
        <f>VLOOKUP(F528, Themes!$A$1:$C$51, 3, FALSE )</f>
        <v>Dunder Mifflin Politics</v>
      </c>
      <c r="I528">
        <v>0.2263</v>
      </c>
      <c r="J528">
        <v>0</v>
      </c>
      <c r="K528">
        <v>0.77500000000000002</v>
      </c>
      <c r="L528">
        <v>0.22500000000000001</v>
      </c>
    </row>
    <row r="529" spans="1:12" x14ac:dyDescent="0.35">
      <c r="A529" t="s">
        <v>14</v>
      </c>
      <c r="B529" t="s">
        <v>1113</v>
      </c>
      <c r="C529" t="s">
        <v>1114</v>
      </c>
      <c r="D529">
        <v>1</v>
      </c>
      <c r="E529">
        <v>4</v>
      </c>
      <c r="F529" t="s">
        <v>233</v>
      </c>
      <c r="G529" t="str">
        <f>VLOOKUP(F529, Themes!$A$1:$C$51, 2, FALSE )</f>
        <v>Oscar &amp; David Wallace</v>
      </c>
      <c r="H529" t="str">
        <f>VLOOKUP(F529, Themes!$A$1:$C$51, 3, FALSE )</f>
        <v>Character's Activities</v>
      </c>
      <c r="I529">
        <v>0</v>
      </c>
      <c r="J529">
        <v>0</v>
      </c>
      <c r="K529">
        <v>1</v>
      </c>
      <c r="L529">
        <v>0</v>
      </c>
    </row>
    <row r="530" spans="1:12" x14ac:dyDescent="0.35">
      <c r="A530" t="s">
        <v>41</v>
      </c>
      <c r="B530" t="s">
        <v>914</v>
      </c>
      <c r="C530" t="s">
        <v>915</v>
      </c>
      <c r="D530">
        <v>1</v>
      </c>
      <c r="E530">
        <v>4</v>
      </c>
      <c r="F530" t="s">
        <v>367</v>
      </c>
      <c r="G530" t="str">
        <f>VLOOKUP(F530, Themes!$A$1:$C$51, 2, FALSE )</f>
        <v>Office Praise for Work</v>
      </c>
      <c r="H530" t="str">
        <f>VLOOKUP(F530, Themes!$A$1:$C$51, 3, FALSE )</f>
        <v>Character Relationships with Each Other</v>
      </c>
      <c r="I530">
        <v>-0.45739999999999997</v>
      </c>
      <c r="J530">
        <v>0.42799999999999999</v>
      </c>
      <c r="K530">
        <v>0.57199999999999995</v>
      </c>
      <c r="L530">
        <v>0</v>
      </c>
    </row>
    <row r="531" spans="1:12" x14ac:dyDescent="0.35">
      <c r="A531" t="s">
        <v>14</v>
      </c>
      <c r="B531" t="s">
        <v>1115</v>
      </c>
      <c r="C531" t="s">
        <v>1116</v>
      </c>
      <c r="D531">
        <v>1</v>
      </c>
      <c r="E531">
        <v>4</v>
      </c>
      <c r="F531" t="s">
        <v>53</v>
      </c>
      <c r="G531" t="str">
        <f>VLOOKUP(F531, Themes!$A$1:$C$51, 2, FALSE )</f>
        <v>Heartbreaks &amp; Jan</v>
      </c>
      <c r="H531" t="str">
        <f>VLOOKUP(F531, Themes!$A$1:$C$51, 3, FALSE )</f>
        <v>Love, Sex, &amp; Relationships</v>
      </c>
      <c r="I531">
        <v>0.86890000000000001</v>
      </c>
      <c r="J531">
        <v>4.9000000000000002E-2</v>
      </c>
      <c r="K531">
        <v>0.55900000000000005</v>
      </c>
      <c r="L531">
        <v>0.39200000000000002</v>
      </c>
    </row>
    <row r="532" spans="1:12" x14ac:dyDescent="0.35">
      <c r="A532" t="s">
        <v>14</v>
      </c>
      <c r="B532" t="s">
        <v>1117</v>
      </c>
      <c r="C532" t="s">
        <v>1118</v>
      </c>
      <c r="D532">
        <v>1</v>
      </c>
      <c r="E532">
        <v>4</v>
      </c>
      <c r="F532" t="s">
        <v>91</v>
      </c>
      <c r="G532" t="str">
        <f>VLOOKUP(F532, Themes!$A$1:$C$51, 2, FALSE )</f>
        <v>Phylllis &amp; Angela Activities</v>
      </c>
      <c r="H532" t="str">
        <f>VLOOKUP(F532, Themes!$A$1:$C$51, 3, FALSE )</f>
        <v>Character's Activities</v>
      </c>
      <c r="I532">
        <v>-0.31819999999999998</v>
      </c>
      <c r="J532">
        <v>0.32900000000000001</v>
      </c>
      <c r="K532">
        <v>0.50600000000000001</v>
      </c>
      <c r="L532">
        <v>0.16500000000000001</v>
      </c>
    </row>
    <row r="533" spans="1:12" x14ac:dyDescent="0.35">
      <c r="A533" t="s">
        <v>14</v>
      </c>
      <c r="B533" t="s">
        <v>1119</v>
      </c>
      <c r="C533" t="s">
        <v>1120</v>
      </c>
      <c r="D533">
        <v>1</v>
      </c>
      <c r="E533">
        <v>4</v>
      </c>
      <c r="F533" t="s">
        <v>67</v>
      </c>
      <c r="G533" t="str">
        <f>VLOOKUP(F533, Themes!$A$1:$C$51, 2, FALSE )</f>
        <v>Initiatives &amp; Operations at Dunder Mifflin</v>
      </c>
      <c r="H533" t="str">
        <f>VLOOKUP(F533, Themes!$A$1:$C$51, 3, FALSE )</f>
        <v>Dunder Mifflin Operations &amp; Activities</v>
      </c>
      <c r="I533">
        <v>0.55740000000000001</v>
      </c>
      <c r="J533">
        <v>0.154</v>
      </c>
      <c r="K533">
        <v>0.54900000000000004</v>
      </c>
      <c r="L533">
        <v>0.29699999999999999</v>
      </c>
    </row>
    <row r="534" spans="1:12" x14ac:dyDescent="0.35">
      <c r="A534" t="s">
        <v>10</v>
      </c>
      <c r="B534" t="s">
        <v>1121</v>
      </c>
      <c r="C534" t="s">
        <v>1122</v>
      </c>
      <c r="D534">
        <v>1</v>
      </c>
      <c r="E534">
        <v>4</v>
      </c>
      <c r="F534" t="s">
        <v>143</v>
      </c>
      <c r="G534" t="str">
        <f>VLOOKUP(F534, Themes!$A$1:$C$51, 2, FALSE )</f>
        <v>Meridith &amp; Creed Activities</v>
      </c>
      <c r="H534" t="str">
        <f>VLOOKUP(F534, Themes!$A$1:$C$51, 3, FALSE )</f>
        <v>Character's Activities</v>
      </c>
      <c r="I534">
        <v>0</v>
      </c>
      <c r="J534">
        <v>0</v>
      </c>
      <c r="K534">
        <v>1</v>
      </c>
      <c r="L534">
        <v>0</v>
      </c>
    </row>
    <row r="535" spans="1:12" x14ac:dyDescent="0.35">
      <c r="A535" t="s">
        <v>10</v>
      </c>
      <c r="B535" t="s">
        <v>1123</v>
      </c>
      <c r="C535" t="s">
        <v>1124</v>
      </c>
      <c r="D535">
        <v>1</v>
      </c>
      <c r="E535">
        <v>4</v>
      </c>
      <c r="F535" t="s">
        <v>100</v>
      </c>
      <c r="G535" t="str">
        <f>VLOOKUP(F535, Themes!$A$1:$C$51, 2, FALSE )</f>
        <v>Andy's Activities</v>
      </c>
      <c r="H535" t="str">
        <f>VLOOKUP(F535, Themes!$A$1:$C$51, 3, FALSE )</f>
        <v>Character's Activities</v>
      </c>
      <c r="I535">
        <v>0</v>
      </c>
      <c r="J535">
        <v>0</v>
      </c>
      <c r="K535">
        <v>1</v>
      </c>
      <c r="L535">
        <v>0</v>
      </c>
    </row>
    <row r="536" spans="1:12" x14ac:dyDescent="0.35">
      <c r="A536" t="s">
        <v>10</v>
      </c>
      <c r="B536" t="s">
        <v>1125</v>
      </c>
      <c r="C536" t="s">
        <v>1126</v>
      </c>
      <c r="D536">
        <v>1</v>
      </c>
      <c r="E536">
        <v>4</v>
      </c>
      <c r="F536" t="s">
        <v>124</v>
      </c>
      <c r="G536" t="str">
        <f>VLOOKUP(F536, Themes!$A$1:$C$51, 2, FALSE )</f>
        <v>HR Complaints</v>
      </c>
      <c r="H536" t="str">
        <f>VLOOKUP(F536, Themes!$A$1:$C$51, 3, FALSE )</f>
        <v>Dunder Mifflin Politics</v>
      </c>
      <c r="I536">
        <v>-0.70589999999999997</v>
      </c>
      <c r="J536">
        <v>0.109</v>
      </c>
      <c r="K536">
        <v>0.89100000000000001</v>
      </c>
      <c r="L536">
        <v>0</v>
      </c>
    </row>
    <row r="537" spans="1:12" x14ac:dyDescent="0.35">
      <c r="A537" t="s">
        <v>10</v>
      </c>
      <c r="B537" t="s">
        <v>1127</v>
      </c>
      <c r="C537" t="s">
        <v>1128</v>
      </c>
      <c r="D537">
        <v>1</v>
      </c>
      <c r="E537">
        <v>4</v>
      </c>
      <c r="F537" t="s">
        <v>67</v>
      </c>
      <c r="G537" t="str">
        <f>VLOOKUP(F537, Themes!$A$1:$C$51, 2, FALSE )</f>
        <v>Initiatives &amp; Operations at Dunder Mifflin</v>
      </c>
      <c r="H537" t="str">
        <f>VLOOKUP(F537, Themes!$A$1:$C$51, 3, FALSE )</f>
        <v>Dunder Mifflin Operations &amp; Activities</v>
      </c>
      <c r="I537">
        <v>0.47670000000000001</v>
      </c>
      <c r="J537">
        <v>0</v>
      </c>
      <c r="K537">
        <v>0.87</v>
      </c>
      <c r="L537">
        <v>0.13</v>
      </c>
    </row>
    <row r="538" spans="1:12" x14ac:dyDescent="0.35">
      <c r="A538" t="s">
        <v>14</v>
      </c>
      <c r="B538" t="s">
        <v>1129</v>
      </c>
      <c r="C538" t="s">
        <v>1130</v>
      </c>
      <c r="D538">
        <v>1</v>
      </c>
      <c r="E538">
        <v>4</v>
      </c>
      <c r="F538" t="s">
        <v>109</v>
      </c>
      <c r="G538" t="str">
        <f>VLOOKUP(F538, Themes!$A$1:$C$51, 2, FALSE )</f>
        <v>Job Perks</v>
      </c>
      <c r="H538" t="str">
        <f>VLOOKUP(F538, Themes!$A$1:$C$51, 3, FALSE )</f>
        <v>Dunder Mifflin Operations &amp; Activities</v>
      </c>
      <c r="I538">
        <v>0.63690000000000002</v>
      </c>
      <c r="J538">
        <v>0</v>
      </c>
      <c r="K538">
        <v>0.88400000000000001</v>
      </c>
      <c r="L538">
        <v>0.11600000000000001</v>
      </c>
    </row>
    <row r="539" spans="1:12" x14ac:dyDescent="0.35">
      <c r="A539" t="s">
        <v>10</v>
      </c>
      <c r="B539" t="s">
        <v>1131</v>
      </c>
      <c r="C539" t="s">
        <v>1132</v>
      </c>
      <c r="D539">
        <v>1</v>
      </c>
      <c r="E539">
        <v>4</v>
      </c>
      <c r="F539" t="s">
        <v>143</v>
      </c>
      <c r="G539" t="str">
        <f>VLOOKUP(F539, Themes!$A$1:$C$51, 2, FALSE )</f>
        <v>Meridith &amp; Creed Activities</v>
      </c>
      <c r="H539" t="str">
        <f>VLOOKUP(F539, Themes!$A$1:$C$51, 3, FALSE )</f>
        <v>Character's Activities</v>
      </c>
      <c r="I539">
        <v>0.29599999999999999</v>
      </c>
      <c r="J539">
        <v>0</v>
      </c>
      <c r="K539">
        <v>0.76100000000000001</v>
      </c>
      <c r="L539">
        <v>0.23899999999999999</v>
      </c>
    </row>
    <row r="540" spans="1:12" x14ac:dyDescent="0.35">
      <c r="A540" t="s">
        <v>41</v>
      </c>
      <c r="B540" t="s">
        <v>942</v>
      </c>
      <c r="C540" t="s">
        <v>943</v>
      </c>
      <c r="D540">
        <v>1</v>
      </c>
      <c r="E540">
        <v>4</v>
      </c>
      <c r="F540" t="s">
        <v>53</v>
      </c>
      <c r="G540" t="str">
        <f>VLOOKUP(F540, Themes!$A$1:$C$51, 2, FALSE )</f>
        <v>Heartbreaks &amp; Jan</v>
      </c>
      <c r="H540" t="str">
        <f>VLOOKUP(F540, Themes!$A$1:$C$51, 3, FALSE )</f>
        <v>Love, Sex, &amp; Relationships</v>
      </c>
      <c r="I540">
        <v>-0.29599999999999999</v>
      </c>
      <c r="J540">
        <v>0.30599999999999999</v>
      </c>
      <c r="K540">
        <v>0.69399999999999995</v>
      </c>
      <c r="L540">
        <v>0</v>
      </c>
    </row>
    <row r="541" spans="1:12" x14ac:dyDescent="0.35">
      <c r="A541" t="s">
        <v>10</v>
      </c>
      <c r="B541" t="s">
        <v>944</v>
      </c>
      <c r="C541" t="s">
        <v>945</v>
      </c>
      <c r="D541">
        <v>1</v>
      </c>
      <c r="E541">
        <v>4</v>
      </c>
      <c r="F541" t="s">
        <v>61</v>
      </c>
      <c r="G541" t="str">
        <f>VLOOKUP(F541, Themes!$A$1:$C$51, 2, FALSE )</f>
        <v>Dundies and Watching videos</v>
      </c>
      <c r="H541" t="str">
        <f>VLOOKUP(F541, Themes!$A$1:$C$51, 3, FALSE )</f>
        <v>Socialization at Dunder Mifflin</v>
      </c>
      <c r="I541">
        <v>0.53669999999999995</v>
      </c>
      <c r="J541">
        <v>0</v>
      </c>
      <c r="K541">
        <v>0.85199999999999998</v>
      </c>
      <c r="L541">
        <v>0.14799999999999999</v>
      </c>
    </row>
    <row r="542" spans="1:12" x14ac:dyDescent="0.35">
      <c r="A542" t="s">
        <v>41</v>
      </c>
      <c r="B542" t="s">
        <v>946</v>
      </c>
      <c r="C542" t="s">
        <v>947</v>
      </c>
      <c r="D542">
        <v>1</v>
      </c>
      <c r="E542">
        <v>4</v>
      </c>
      <c r="F542" t="s">
        <v>61</v>
      </c>
      <c r="G542" t="str">
        <f>VLOOKUP(F542, Themes!$A$1:$C$51, 2, FALSE )</f>
        <v>Dundies and Watching videos</v>
      </c>
      <c r="H542" t="str">
        <f>VLOOKUP(F542, Themes!$A$1:$C$51, 3, FALSE )</f>
        <v>Socialization at Dunder Mifflin</v>
      </c>
      <c r="I542">
        <v>0.45879999999999999</v>
      </c>
      <c r="J542">
        <v>0</v>
      </c>
      <c r="K542">
        <v>0.85699999999999998</v>
      </c>
      <c r="L542">
        <v>0.14299999999999999</v>
      </c>
    </row>
    <row r="543" spans="1:12" x14ac:dyDescent="0.35">
      <c r="A543" t="s">
        <v>10</v>
      </c>
      <c r="B543" t="s">
        <v>948</v>
      </c>
      <c r="C543" t="s">
        <v>949</v>
      </c>
      <c r="D543">
        <v>1</v>
      </c>
      <c r="E543">
        <v>4</v>
      </c>
      <c r="F543" t="s">
        <v>412</v>
      </c>
      <c r="G543" t="str">
        <f>VLOOKUP(F543, Themes!$A$1:$C$51, 2, FALSE )</f>
        <v>Fun in the Office</v>
      </c>
      <c r="H543" t="str">
        <f>VLOOKUP(F543, Themes!$A$1:$C$51, 3, FALSE )</f>
        <v>Socialization at Dunder Mifflin</v>
      </c>
      <c r="I543">
        <v>2.9399999999999999E-2</v>
      </c>
      <c r="J543">
        <v>0.112</v>
      </c>
      <c r="K543">
        <v>0.77200000000000002</v>
      </c>
      <c r="L543">
        <v>0.11600000000000001</v>
      </c>
    </row>
    <row r="544" spans="1:12" x14ac:dyDescent="0.35">
      <c r="A544" t="s">
        <v>10</v>
      </c>
      <c r="B544" t="s">
        <v>1133</v>
      </c>
      <c r="C544" t="s">
        <v>951</v>
      </c>
      <c r="D544">
        <v>1</v>
      </c>
      <c r="E544">
        <v>4</v>
      </c>
      <c r="F544" t="s">
        <v>82</v>
      </c>
      <c r="G544" t="str">
        <f>VLOOKUP(F544, Themes!$A$1:$C$51, 2, FALSE )</f>
        <v>Dwight's Behaviours</v>
      </c>
      <c r="H544" t="str">
        <f>VLOOKUP(F544, Themes!$A$1:$C$51, 3, FALSE )</f>
        <v>Character's Activities</v>
      </c>
      <c r="I544">
        <v>0.73450000000000004</v>
      </c>
      <c r="J544">
        <v>0</v>
      </c>
      <c r="K544">
        <v>0.72499999999999998</v>
      </c>
      <c r="L544">
        <v>0.27500000000000002</v>
      </c>
    </row>
    <row r="545" spans="1:12" x14ac:dyDescent="0.35">
      <c r="A545" t="s">
        <v>10</v>
      </c>
      <c r="B545" t="s">
        <v>1134</v>
      </c>
      <c r="C545" t="s">
        <v>1135</v>
      </c>
      <c r="D545">
        <v>1</v>
      </c>
      <c r="E545">
        <v>4</v>
      </c>
      <c r="F545" t="s">
        <v>64</v>
      </c>
      <c r="G545" t="str">
        <f>VLOOKUP(F545, Themes!$A$1:$C$51, 2, FALSE )</f>
        <v>Outside Work &amp; Transportation</v>
      </c>
      <c r="H545" t="str">
        <f>VLOOKUP(F545, Themes!$A$1:$C$51, 3, FALSE )</f>
        <v>Transportation &amp; Life Outside Dunder Mifflin</v>
      </c>
      <c r="I545">
        <v>0.47670000000000001</v>
      </c>
      <c r="J545">
        <v>0</v>
      </c>
      <c r="K545">
        <v>0.68700000000000006</v>
      </c>
      <c r="L545">
        <v>0.313</v>
      </c>
    </row>
    <row r="546" spans="1:12" x14ac:dyDescent="0.35">
      <c r="A546" t="s">
        <v>41</v>
      </c>
      <c r="B546" t="s">
        <v>1136</v>
      </c>
      <c r="C546" t="s">
        <v>1137</v>
      </c>
      <c r="D546">
        <v>1</v>
      </c>
      <c r="E546">
        <v>4</v>
      </c>
      <c r="F546" t="s">
        <v>37</v>
      </c>
      <c r="G546" t="str">
        <f>VLOOKUP(F546, Themes!$A$1:$C$51, 2, FALSE )</f>
        <v>Sexual Behaviours &amp; Weddings</v>
      </c>
      <c r="H546" t="str">
        <f>VLOOKUP(F546, Themes!$A$1:$C$51, 3, FALSE )</f>
        <v>Love, Sex, &amp; Relationships</v>
      </c>
      <c r="I546">
        <v>0.2263</v>
      </c>
      <c r="J546">
        <v>0</v>
      </c>
      <c r="K546">
        <v>0.72499999999999998</v>
      </c>
      <c r="L546">
        <v>0.27500000000000002</v>
      </c>
    </row>
    <row r="547" spans="1:12" x14ac:dyDescent="0.35">
      <c r="A547" t="s">
        <v>10</v>
      </c>
      <c r="B547" t="s">
        <v>1138</v>
      </c>
      <c r="C547" t="s">
        <v>1139</v>
      </c>
      <c r="D547">
        <v>1</v>
      </c>
      <c r="E547">
        <v>4</v>
      </c>
      <c r="F547" t="s">
        <v>64</v>
      </c>
      <c r="G547" t="str">
        <f>VLOOKUP(F547, Themes!$A$1:$C$51, 2, FALSE )</f>
        <v>Outside Work &amp; Transportation</v>
      </c>
      <c r="H547" t="str">
        <f>VLOOKUP(F547, Themes!$A$1:$C$51, 3, FALSE )</f>
        <v>Transportation &amp; Life Outside Dunder Mifflin</v>
      </c>
      <c r="I547">
        <v>0.38429999999999997</v>
      </c>
      <c r="J547">
        <v>0.13100000000000001</v>
      </c>
      <c r="K547">
        <v>0.55600000000000005</v>
      </c>
      <c r="L547">
        <v>0.313</v>
      </c>
    </row>
    <row r="548" spans="1:12" x14ac:dyDescent="0.35">
      <c r="A548" t="s">
        <v>41</v>
      </c>
      <c r="B548" t="s">
        <v>1140</v>
      </c>
      <c r="C548" t="s">
        <v>1141</v>
      </c>
      <c r="D548">
        <v>1</v>
      </c>
      <c r="E548">
        <v>4</v>
      </c>
      <c r="F548" t="s">
        <v>124</v>
      </c>
      <c r="G548" t="str">
        <f>VLOOKUP(F548, Themes!$A$1:$C$51, 2, FALSE )</f>
        <v>HR Complaints</v>
      </c>
      <c r="H548" t="str">
        <f>VLOOKUP(F548, Themes!$A$1:$C$51, 3, FALSE )</f>
        <v>Dunder Mifflin Politics</v>
      </c>
      <c r="I548">
        <v>0.84019999999999995</v>
      </c>
      <c r="J548">
        <v>7.0000000000000007E-2</v>
      </c>
      <c r="K548">
        <v>0.56299999999999994</v>
      </c>
      <c r="L548">
        <v>0.36799999999999999</v>
      </c>
    </row>
    <row r="549" spans="1:12" x14ac:dyDescent="0.35">
      <c r="A549" t="s">
        <v>10</v>
      </c>
      <c r="B549" t="s">
        <v>1142</v>
      </c>
      <c r="C549" t="s">
        <v>1143</v>
      </c>
      <c r="D549">
        <v>1</v>
      </c>
      <c r="E549">
        <v>4</v>
      </c>
      <c r="F549" t="s">
        <v>82</v>
      </c>
      <c r="G549" t="str">
        <f>VLOOKUP(F549, Themes!$A$1:$C$51, 2, FALSE )</f>
        <v>Dwight's Behaviours</v>
      </c>
      <c r="H549" t="str">
        <f>VLOOKUP(F549, Themes!$A$1:$C$51, 3, FALSE )</f>
        <v>Character's Activities</v>
      </c>
      <c r="I549">
        <v>0.94850000000000001</v>
      </c>
      <c r="J549">
        <v>0</v>
      </c>
      <c r="K549">
        <v>0.70299999999999996</v>
      </c>
      <c r="L549">
        <v>0.29699999999999999</v>
      </c>
    </row>
    <row r="550" spans="1:12" x14ac:dyDescent="0.35">
      <c r="A550" t="s">
        <v>10</v>
      </c>
      <c r="B550" t="s">
        <v>1144</v>
      </c>
      <c r="C550" t="s">
        <v>1145</v>
      </c>
      <c r="D550">
        <v>1</v>
      </c>
      <c r="E550">
        <v>4</v>
      </c>
      <c r="F550" t="s">
        <v>177</v>
      </c>
      <c r="G550" t="str">
        <f>VLOOKUP(F550, Themes!$A$1:$C$51, 2, FALSE )</f>
        <v>Writing, Drawings, Pictures, etc</v>
      </c>
      <c r="H550" t="str">
        <f>VLOOKUP(F550, Themes!$A$1:$C$51, 3, FALSE )</f>
        <v>Dunder Mifflin Operations &amp; Activities</v>
      </c>
      <c r="I550">
        <v>0</v>
      </c>
      <c r="J550">
        <v>0</v>
      </c>
      <c r="K550">
        <v>1</v>
      </c>
      <c r="L550">
        <v>0</v>
      </c>
    </row>
    <row r="551" spans="1:12" x14ac:dyDescent="0.35">
      <c r="A551" t="s">
        <v>10</v>
      </c>
      <c r="B551" t="s">
        <v>1146</v>
      </c>
      <c r="C551" t="s">
        <v>1147</v>
      </c>
      <c r="D551">
        <v>1</v>
      </c>
      <c r="E551">
        <v>4</v>
      </c>
      <c r="F551" t="s">
        <v>85</v>
      </c>
      <c r="G551" t="str">
        <f>VLOOKUP(F551, Themes!$A$1:$C$51, 2, FALSE )</f>
        <v>Leaving the Office</v>
      </c>
      <c r="H551" t="str">
        <f>VLOOKUP(F551, Themes!$A$1:$C$51, 3, FALSE )</f>
        <v>Transportation &amp; Life Outside Dunder Mifflin</v>
      </c>
      <c r="I551">
        <v>-0.56200000000000006</v>
      </c>
      <c r="J551">
        <v>0.13300000000000001</v>
      </c>
      <c r="K551">
        <v>0.77700000000000002</v>
      </c>
      <c r="L551">
        <v>0.09</v>
      </c>
    </row>
    <row r="552" spans="1:12" x14ac:dyDescent="0.35">
      <c r="A552" t="s">
        <v>10</v>
      </c>
      <c r="B552" t="s">
        <v>1148</v>
      </c>
      <c r="C552" t="s">
        <v>1149</v>
      </c>
      <c r="D552">
        <v>1</v>
      </c>
      <c r="E552">
        <v>4</v>
      </c>
      <c r="F552" t="s">
        <v>233</v>
      </c>
      <c r="G552" t="str">
        <f>VLOOKUP(F552, Themes!$A$1:$C$51, 2, FALSE )</f>
        <v>Oscar &amp; David Wallace</v>
      </c>
      <c r="H552" t="str">
        <f>VLOOKUP(F552, Themes!$A$1:$C$51, 3, FALSE )</f>
        <v>Character's Activities</v>
      </c>
      <c r="I552">
        <v>0.5423</v>
      </c>
      <c r="J552">
        <v>0</v>
      </c>
      <c r="K552">
        <v>0.873</v>
      </c>
      <c r="L552">
        <v>0.127</v>
      </c>
    </row>
    <row r="553" spans="1:12" x14ac:dyDescent="0.35">
      <c r="A553" t="s">
        <v>10</v>
      </c>
      <c r="B553" t="s">
        <v>1150</v>
      </c>
      <c r="C553" t="s">
        <v>1151</v>
      </c>
      <c r="D553">
        <v>1</v>
      </c>
      <c r="E553">
        <v>4</v>
      </c>
      <c r="F553" t="s">
        <v>129</v>
      </c>
      <c r="G553" t="str">
        <f>VLOOKUP(F553, Themes!$A$1:$C$51, 2, FALSE )</f>
        <v>Water Cooler Talk</v>
      </c>
      <c r="H553" t="str">
        <f>VLOOKUP(F553, Themes!$A$1:$C$51, 3, FALSE )</f>
        <v>Social Issues &amp; Miscellaneous</v>
      </c>
      <c r="I553">
        <v>0.84619999999999995</v>
      </c>
      <c r="J553">
        <v>0</v>
      </c>
      <c r="K553">
        <v>0.82699999999999996</v>
      </c>
      <c r="L553">
        <v>0.17299999999999999</v>
      </c>
    </row>
    <row r="554" spans="1:12" x14ac:dyDescent="0.35">
      <c r="A554" t="s">
        <v>10</v>
      </c>
      <c r="B554" t="s">
        <v>1152</v>
      </c>
      <c r="C554" t="s">
        <v>1153</v>
      </c>
      <c r="D554">
        <v>1</v>
      </c>
      <c r="E554">
        <v>4</v>
      </c>
      <c r="F554" t="s">
        <v>143</v>
      </c>
      <c r="G554" t="str">
        <f>VLOOKUP(F554, Themes!$A$1:$C$51, 2, FALSE )</f>
        <v>Meridith &amp; Creed Activities</v>
      </c>
      <c r="H554" t="str">
        <f>VLOOKUP(F554, Themes!$A$1:$C$51, 3, FALSE )</f>
        <v>Character's Activities</v>
      </c>
      <c r="I554">
        <v>0.84109999999999996</v>
      </c>
      <c r="J554">
        <v>0</v>
      </c>
      <c r="K554">
        <v>0.47599999999999998</v>
      </c>
      <c r="L554">
        <v>0.52400000000000002</v>
      </c>
    </row>
    <row r="555" spans="1:12" x14ac:dyDescent="0.35">
      <c r="A555" t="s">
        <v>10</v>
      </c>
      <c r="B555" t="s">
        <v>1019</v>
      </c>
      <c r="C555" t="s">
        <v>1020</v>
      </c>
      <c r="D555">
        <v>1</v>
      </c>
      <c r="E555">
        <v>4</v>
      </c>
      <c r="F555" t="s">
        <v>34</v>
      </c>
      <c r="G555" t="str">
        <f>VLOOKUP(F555, Themes!$A$1:$C$51, 2, FALSE )</f>
        <v>Dunder Mifflin Corporate Affairs</v>
      </c>
      <c r="H555" t="str">
        <f>VLOOKUP(F555, Themes!$A$1:$C$51, 3, FALSE )</f>
        <v>Dunder Mifflin Politics</v>
      </c>
      <c r="I555">
        <v>0</v>
      </c>
      <c r="J555">
        <v>0</v>
      </c>
      <c r="K555">
        <v>1</v>
      </c>
      <c r="L555">
        <v>0</v>
      </c>
    </row>
    <row r="556" spans="1:12" x14ac:dyDescent="0.35">
      <c r="A556" t="s">
        <v>10</v>
      </c>
      <c r="B556" t="s">
        <v>1154</v>
      </c>
      <c r="C556" t="s">
        <v>1022</v>
      </c>
      <c r="D556">
        <v>1</v>
      </c>
      <c r="E556">
        <v>4</v>
      </c>
      <c r="F556" t="s">
        <v>143</v>
      </c>
      <c r="G556" t="str">
        <f>VLOOKUP(F556, Themes!$A$1:$C$51, 2, FALSE )</f>
        <v>Meridith &amp; Creed Activities</v>
      </c>
      <c r="H556" t="str">
        <f>VLOOKUP(F556, Themes!$A$1:$C$51, 3, FALSE )</f>
        <v>Character's Activities</v>
      </c>
      <c r="I556">
        <v>0.94720000000000004</v>
      </c>
      <c r="J556">
        <v>0</v>
      </c>
      <c r="K556">
        <v>0.73799999999999999</v>
      </c>
      <c r="L556">
        <v>0.26200000000000001</v>
      </c>
    </row>
    <row r="557" spans="1:12" x14ac:dyDescent="0.35">
      <c r="A557" t="s">
        <v>10</v>
      </c>
      <c r="B557" t="s">
        <v>1155</v>
      </c>
      <c r="C557" t="s">
        <v>1024</v>
      </c>
      <c r="D557">
        <v>1</v>
      </c>
      <c r="E557">
        <v>4</v>
      </c>
      <c r="F557" t="s">
        <v>143</v>
      </c>
      <c r="G557" t="str">
        <f>VLOOKUP(F557, Themes!$A$1:$C$51, 2, FALSE )</f>
        <v>Meridith &amp; Creed Activities</v>
      </c>
      <c r="H557" t="str">
        <f>VLOOKUP(F557, Themes!$A$1:$C$51, 3, FALSE )</f>
        <v>Character's Activities</v>
      </c>
      <c r="I557">
        <v>0.2263</v>
      </c>
      <c r="J557">
        <v>0</v>
      </c>
      <c r="K557">
        <v>0.75900000000000001</v>
      </c>
      <c r="L557">
        <v>0.24099999999999999</v>
      </c>
    </row>
    <row r="558" spans="1:12" x14ac:dyDescent="0.35">
      <c r="A558" t="s">
        <v>10</v>
      </c>
      <c r="B558" t="s">
        <v>1156</v>
      </c>
      <c r="C558" t="s">
        <v>1026</v>
      </c>
      <c r="D558">
        <v>1</v>
      </c>
      <c r="E558">
        <v>4</v>
      </c>
      <c r="F558" t="s">
        <v>143</v>
      </c>
      <c r="G558" t="str">
        <f>VLOOKUP(F558, Themes!$A$1:$C$51, 2, FALSE )</f>
        <v>Meridith &amp; Creed Activities</v>
      </c>
      <c r="H558" t="str">
        <f>VLOOKUP(F558, Themes!$A$1:$C$51, 3, FALSE )</f>
        <v>Character's Activities</v>
      </c>
      <c r="I558">
        <v>0</v>
      </c>
      <c r="J558">
        <v>0</v>
      </c>
      <c r="K558">
        <v>1</v>
      </c>
      <c r="L558">
        <v>0</v>
      </c>
    </row>
    <row r="559" spans="1:12" x14ac:dyDescent="0.35">
      <c r="A559" t="s">
        <v>10</v>
      </c>
      <c r="B559" t="s">
        <v>1027</v>
      </c>
      <c r="C559" t="s">
        <v>1028</v>
      </c>
      <c r="D559">
        <v>1</v>
      </c>
      <c r="E559">
        <v>4</v>
      </c>
      <c r="F559" t="s">
        <v>100</v>
      </c>
      <c r="G559" t="str">
        <f>VLOOKUP(F559, Themes!$A$1:$C$51, 2, FALSE )</f>
        <v>Andy's Activities</v>
      </c>
      <c r="H559" t="str">
        <f>VLOOKUP(F559, Themes!$A$1:$C$51, 3, FALSE )</f>
        <v>Character's Activities</v>
      </c>
      <c r="I559">
        <v>0</v>
      </c>
      <c r="J559">
        <v>0</v>
      </c>
      <c r="K559">
        <v>1</v>
      </c>
      <c r="L559">
        <v>0</v>
      </c>
    </row>
    <row r="560" spans="1:12" x14ac:dyDescent="0.35">
      <c r="A560" t="s">
        <v>10</v>
      </c>
      <c r="B560" t="s">
        <v>1157</v>
      </c>
      <c r="C560" t="s">
        <v>1158</v>
      </c>
      <c r="D560">
        <v>1</v>
      </c>
      <c r="E560">
        <v>4</v>
      </c>
      <c r="F560" t="s">
        <v>70</v>
      </c>
      <c r="G560" t="str">
        <f>VLOOKUP(F560, Themes!$A$1:$C$51, 2, FALSE )</f>
        <v>Recreation</v>
      </c>
      <c r="H560" t="str">
        <f>VLOOKUP(F560, Themes!$A$1:$C$51, 3, FALSE )</f>
        <v>Socialization at Dunder Mifflin</v>
      </c>
      <c r="I560">
        <v>7.7200000000000005E-2</v>
      </c>
      <c r="J560">
        <v>0</v>
      </c>
      <c r="K560">
        <v>0.91500000000000004</v>
      </c>
      <c r="L560">
        <v>8.5000000000000006E-2</v>
      </c>
    </row>
    <row r="561" spans="1:12" x14ac:dyDescent="0.35">
      <c r="A561" t="s">
        <v>10</v>
      </c>
      <c r="B561" t="s">
        <v>1159</v>
      </c>
      <c r="C561" t="s">
        <v>1160</v>
      </c>
      <c r="D561">
        <v>1</v>
      </c>
      <c r="E561">
        <v>4</v>
      </c>
      <c r="F561" t="s">
        <v>143</v>
      </c>
      <c r="G561" t="str">
        <f>VLOOKUP(F561, Themes!$A$1:$C$51, 2, FALSE )</f>
        <v>Meridith &amp; Creed Activities</v>
      </c>
      <c r="H561" t="str">
        <f>VLOOKUP(F561, Themes!$A$1:$C$51, 3, FALSE )</f>
        <v>Character's Activities</v>
      </c>
      <c r="I561">
        <v>0.93240000000000001</v>
      </c>
      <c r="J561">
        <v>0</v>
      </c>
      <c r="K561">
        <v>0.46400000000000002</v>
      </c>
      <c r="L561">
        <v>0.53600000000000003</v>
      </c>
    </row>
    <row r="562" spans="1:12" x14ac:dyDescent="0.35">
      <c r="A562" t="s">
        <v>58</v>
      </c>
      <c r="B562" t="s">
        <v>1161</v>
      </c>
      <c r="C562" t="s">
        <v>1162</v>
      </c>
      <c r="D562">
        <v>1</v>
      </c>
      <c r="E562">
        <v>4</v>
      </c>
      <c r="F562" t="s">
        <v>73</v>
      </c>
      <c r="G562" t="str">
        <f>VLOOKUP(F562, Themes!$A$1:$C$51, 2, FALSE )</f>
        <v>Meetings</v>
      </c>
      <c r="H562" t="str">
        <f>VLOOKUP(F562, Themes!$A$1:$C$51, 3, FALSE )</f>
        <v>Dunder Mifflin Operations &amp; Activities</v>
      </c>
      <c r="I562">
        <v>-0.3488</v>
      </c>
      <c r="J562">
        <v>0.223</v>
      </c>
      <c r="K562">
        <v>0.77700000000000002</v>
      </c>
      <c r="L562">
        <v>0</v>
      </c>
    </row>
    <row r="563" spans="1:12" x14ac:dyDescent="0.35">
      <c r="A563" t="s">
        <v>10</v>
      </c>
      <c r="B563" t="s">
        <v>1163</v>
      </c>
      <c r="C563" t="s">
        <v>1164</v>
      </c>
      <c r="D563">
        <v>1</v>
      </c>
      <c r="E563">
        <v>4</v>
      </c>
      <c r="F563" t="s">
        <v>70</v>
      </c>
      <c r="G563" t="str">
        <f>VLOOKUP(F563, Themes!$A$1:$C$51, 2, FALSE )</f>
        <v>Recreation</v>
      </c>
      <c r="H563" t="str">
        <f>VLOOKUP(F563, Themes!$A$1:$C$51, 3, FALSE )</f>
        <v>Socialization at Dunder Mifflin</v>
      </c>
      <c r="I563">
        <v>-0.50829999999999997</v>
      </c>
      <c r="J563">
        <v>0.20200000000000001</v>
      </c>
      <c r="K563">
        <v>0.64500000000000002</v>
      </c>
      <c r="L563">
        <v>0.153</v>
      </c>
    </row>
    <row r="564" spans="1:12" x14ac:dyDescent="0.35">
      <c r="A564" t="s">
        <v>41</v>
      </c>
      <c r="B564" t="s">
        <v>1165</v>
      </c>
      <c r="C564" t="s">
        <v>1166</v>
      </c>
      <c r="D564">
        <v>1</v>
      </c>
      <c r="E564">
        <v>4</v>
      </c>
      <c r="F564" t="s">
        <v>233</v>
      </c>
      <c r="G564" t="str">
        <f>VLOOKUP(F564, Themes!$A$1:$C$51, 2, FALSE )</f>
        <v>Oscar &amp; David Wallace</v>
      </c>
      <c r="H564" t="str">
        <f>VLOOKUP(F564, Themes!$A$1:$C$51, 3, FALSE )</f>
        <v>Character's Activities</v>
      </c>
      <c r="I564">
        <v>0</v>
      </c>
      <c r="J564">
        <v>0</v>
      </c>
      <c r="K564">
        <v>1</v>
      </c>
      <c r="L564">
        <v>0</v>
      </c>
    </row>
    <row r="565" spans="1:12" x14ac:dyDescent="0.35">
      <c r="A565" t="s">
        <v>10</v>
      </c>
      <c r="B565" t="s">
        <v>1167</v>
      </c>
      <c r="C565" t="s">
        <v>1168</v>
      </c>
      <c r="D565">
        <v>1</v>
      </c>
      <c r="E565">
        <v>5</v>
      </c>
      <c r="F565" t="s">
        <v>70</v>
      </c>
      <c r="G565" t="str">
        <f>VLOOKUP(F565, Themes!$A$1:$C$51, 2, FALSE )</f>
        <v>Recreation</v>
      </c>
      <c r="H565" t="str">
        <f>VLOOKUP(F565, Themes!$A$1:$C$51, 3, FALSE )</f>
        <v>Socialization at Dunder Mifflin</v>
      </c>
      <c r="I565">
        <v>0.91920000000000002</v>
      </c>
      <c r="J565">
        <v>0</v>
      </c>
      <c r="K565">
        <v>0.86099999999999999</v>
      </c>
      <c r="L565">
        <v>0.13900000000000001</v>
      </c>
    </row>
    <row r="566" spans="1:12" x14ac:dyDescent="0.35">
      <c r="A566" t="s">
        <v>10</v>
      </c>
      <c r="B566" t="s">
        <v>1169</v>
      </c>
      <c r="C566" t="s">
        <v>1170</v>
      </c>
      <c r="D566">
        <v>1</v>
      </c>
      <c r="E566">
        <v>5</v>
      </c>
      <c r="F566" t="s">
        <v>23</v>
      </c>
      <c r="G566" t="str">
        <f>VLOOKUP(F566, Themes!$A$1:$C$51, 2, FALSE )</f>
        <v>Pam's Activities</v>
      </c>
      <c r="H566" t="str">
        <f>VLOOKUP(F566, Themes!$A$1:$C$51, 3, FALSE )</f>
        <v>Character's Activities</v>
      </c>
      <c r="I566">
        <v>0.74299999999999999</v>
      </c>
      <c r="J566">
        <v>0</v>
      </c>
      <c r="K566">
        <v>0.45100000000000001</v>
      </c>
      <c r="L566">
        <v>0.54900000000000004</v>
      </c>
    </row>
    <row r="567" spans="1:12" x14ac:dyDescent="0.35">
      <c r="A567" t="s">
        <v>41</v>
      </c>
      <c r="B567" t="s">
        <v>1171</v>
      </c>
      <c r="C567" t="s">
        <v>1172</v>
      </c>
      <c r="D567">
        <v>1</v>
      </c>
      <c r="E567">
        <v>5</v>
      </c>
      <c r="F567" t="s">
        <v>67</v>
      </c>
      <c r="G567" t="str">
        <f>VLOOKUP(F567, Themes!$A$1:$C$51, 2, FALSE )</f>
        <v>Initiatives &amp; Operations at Dunder Mifflin</v>
      </c>
      <c r="H567" t="str">
        <f>VLOOKUP(F567, Themes!$A$1:$C$51, 3, FALSE )</f>
        <v>Dunder Mifflin Operations &amp; Activities</v>
      </c>
      <c r="I567">
        <v>0.42909999999999998</v>
      </c>
      <c r="J567">
        <v>0</v>
      </c>
      <c r="K567">
        <v>0.86399999999999999</v>
      </c>
      <c r="L567">
        <v>0.13600000000000001</v>
      </c>
    </row>
    <row r="568" spans="1:12" x14ac:dyDescent="0.35">
      <c r="A568" t="s">
        <v>10</v>
      </c>
      <c r="B568" t="s">
        <v>1173</v>
      </c>
      <c r="C568" t="s">
        <v>1174</v>
      </c>
      <c r="D568">
        <v>1</v>
      </c>
      <c r="E568">
        <v>5</v>
      </c>
      <c r="F568" t="s">
        <v>17</v>
      </c>
      <c r="G568" t="str">
        <f>VLOOKUP(F568, Themes!$A$1:$C$51, 2, FALSE )</f>
        <v>Doors &amp; Elevators</v>
      </c>
      <c r="H568" t="str">
        <f>VLOOKUP(F568, Themes!$A$1:$C$51, 3, FALSE )</f>
        <v>Dunder Mifflin Operations &amp; Activities</v>
      </c>
      <c r="I568">
        <v>0</v>
      </c>
      <c r="J568">
        <v>0</v>
      </c>
      <c r="K568">
        <v>1</v>
      </c>
      <c r="L568">
        <v>0</v>
      </c>
    </row>
    <row r="569" spans="1:12" x14ac:dyDescent="0.35">
      <c r="A569" t="s">
        <v>10</v>
      </c>
      <c r="B569" t="s">
        <v>1175</v>
      </c>
      <c r="C569" t="s">
        <v>1176</v>
      </c>
      <c r="D569">
        <v>1</v>
      </c>
      <c r="E569">
        <v>5</v>
      </c>
      <c r="F569" t="s">
        <v>70</v>
      </c>
      <c r="G569" t="str">
        <f>VLOOKUP(F569, Themes!$A$1:$C$51, 2, FALSE )</f>
        <v>Recreation</v>
      </c>
      <c r="H569" t="str">
        <f>VLOOKUP(F569, Themes!$A$1:$C$51, 3, FALSE )</f>
        <v>Socialization at Dunder Mifflin</v>
      </c>
      <c r="I569">
        <v>0</v>
      </c>
      <c r="J569">
        <v>0</v>
      </c>
      <c r="K569">
        <v>1</v>
      </c>
      <c r="L569">
        <v>0</v>
      </c>
    </row>
    <row r="570" spans="1:12" x14ac:dyDescent="0.35">
      <c r="A570" t="s">
        <v>10</v>
      </c>
      <c r="B570" t="s">
        <v>1177</v>
      </c>
      <c r="C570" t="s">
        <v>1178</v>
      </c>
      <c r="D570">
        <v>1</v>
      </c>
      <c r="E570">
        <v>5</v>
      </c>
      <c r="F570" t="s">
        <v>82</v>
      </c>
      <c r="G570" t="str">
        <f>VLOOKUP(F570, Themes!$A$1:$C$51, 2, FALSE )</f>
        <v>Dwight's Behaviours</v>
      </c>
      <c r="H570" t="str">
        <f>VLOOKUP(F570, Themes!$A$1:$C$51, 3, FALSE )</f>
        <v>Character's Activities</v>
      </c>
      <c r="I570">
        <v>0</v>
      </c>
      <c r="J570">
        <v>0</v>
      </c>
      <c r="K570">
        <v>1</v>
      </c>
      <c r="L570">
        <v>0</v>
      </c>
    </row>
    <row r="571" spans="1:12" x14ac:dyDescent="0.35">
      <c r="A571" t="s">
        <v>10</v>
      </c>
      <c r="B571" t="s">
        <v>1179</v>
      </c>
      <c r="C571" t="s">
        <v>1180</v>
      </c>
      <c r="D571">
        <v>1</v>
      </c>
      <c r="E571">
        <v>5</v>
      </c>
      <c r="F571" t="s">
        <v>70</v>
      </c>
      <c r="G571" t="str">
        <f>VLOOKUP(F571, Themes!$A$1:$C$51, 2, FALSE )</f>
        <v>Recreation</v>
      </c>
      <c r="H571" t="str">
        <f>VLOOKUP(F571, Themes!$A$1:$C$51, 3, FALSE )</f>
        <v>Socialization at Dunder Mifflin</v>
      </c>
      <c r="I571">
        <v>0.52390000000000003</v>
      </c>
      <c r="J571">
        <v>6.2E-2</v>
      </c>
      <c r="K571">
        <v>0.83099999999999996</v>
      </c>
      <c r="L571">
        <v>0.107</v>
      </c>
    </row>
    <row r="572" spans="1:12" x14ac:dyDescent="0.35">
      <c r="A572" t="s">
        <v>10</v>
      </c>
      <c r="B572" t="s">
        <v>1181</v>
      </c>
      <c r="C572" t="s">
        <v>1182</v>
      </c>
      <c r="D572">
        <v>1</v>
      </c>
      <c r="E572">
        <v>5</v>
      </c>
      <c r="F572" t="s">
        <v>94</v>
      </c>
      <c r="G572" t="str">
        <f>VLOOKUP(F572, Themes!$A$1:$C$51, 2, FALSE )</f>
        <v>Self Care Behaviours</v>
      </c>
      <c r="H572" t="str">
        <f>VLOOKUP(F572, Themes!$A$1:$C$51, 3, FALSE )</f>
        <v>Health &amp; Wellbeing</v>
      </c>
      <c r="I572">
        <v>0.63690000000000002</v>
      </c>
      <c r="J572">
        <v>9.1999999999999998E-2</v>
      </c>
      <c r="K572">
        <v>0.72699999999999998</v>
      </c>
      <c r="L572">
        <v>0.182</v>
      </c>
    </row>
    <row r="573" spans="1:12" x14ac:dyDescent="0.35">
      <c r="A573" t="s">
        <v>41</v>
      </c>
      <c r="B573" t="s">
        <v>1183</v>
      </c>
      <c r="C573" t="s">
        <v>1184</v>
      </c>
      <c r="D573">
        <v>1</v>
      </c>
      <c r="E573">
        <v>5</v>
      </c>
      <c r="F573" t="s">
        <v>26</v>
      </c>
      <c r="G573" t="str">
        <f>VLOOKUP(F573, Themes!$A$1:$C$51, 2, FALSE )</f>
        <v>Employee Status</v>
      </c>
      <c r="H573" t="str">
        <f>VLOOKUP(F573, Themes!$A$1:$C$51, 3, FALSE )</f>
        <v>Dunder Mifflin Politics</v>
      </c>
      <c r="I573">
        <v>0</v>
      </c>
      <c r="J573">
        <v>0</v>
      </c>
      <c r="K573">
        <v>1</v>
      </c>
      <c r="L573">
        <v>0</v>
      </c>
    </row>
    <row r="574" spans="1:12" x14ac:dyDescent="0.35">
      <c r="A574" t="s">
        <v>10</v>
      </c>
      <c r="B574" t="s">
        <v>1185</v>
      </c>
      <c r="C574" t="s">
        <v>1184</v>
      </c>
      <c r="D574">
        <v>1</v>
      </c>
      <c r="E574">
        <v>5</v>
      </c>
      <c r="F574" t="s">
        <v>26</v>
      </c>
      <c r="G574" t="str">
        <f>VLOOKUP(F574, Themes!$A$1:$C$51, 2, FALSE )</f>
        <v>Employee Status</v>
      </c>
      <c r="H574" t="str">
        <f>VLOOKUP(F574, Themes!$A$1:$C$51, 3, FALSE )</f>
        <v>Dunder Mifflin Politics</v>
      </c>
      <c r="I574">
        <v>0.40189999999999998</v>
      </c>
      <c r="J574">
        <v>0</v>
      </c>
      <c r="K574">
        <v>0.72199999999999998</v>
      </c>
      <c r="L574">
        <v>0.27800000000000002</v>
      </c>
    </row>
    <row r="575" spans="1:12" x14ac:dyDescent="0.35">
      <c r="A575" t="s">
        <v>10</v>
      </c>
      <c r="B575" t="s">
        <v>1186</v>
      </c>
      <c r="C575" t="s">
        <v>1187</v>
      </c>
      <c r="D575">
        <v>1</v>
      </c>
      <c r="E575">
        <v>5</v>
      </c>
      <c r="F575" t="s">
        <v>31</v>
      </c>
      <c r="G575" t="str">
        <f>VLOOKUP(F575, Themes!$A$1:$C$51, 2, FALSE )</f>
        <v>Time Spent</v>
      </c>
      <c r="H575" t="str">
        <f>VLOOKUP(F575, Themes!$A$1:$C$51, 3, FALSE )</f>
        <v>Dunder Mifflin Operations &amp; Activities</v>
      </c>
      <c r="I575">
        <v>0.2235</v>
      </c>
      <c r="J575">
        <v>0</v>
      </c>
      <c r="K575">
        <v>0.72599999999999998</v>
      </c>
      <c r="L575">
        <v>0.27400000000000002</v>
      </c>
    </row>
    <row r="576" spans="1:12" x14ac:dyDescent="0.35">
      <c r="A576" t="s">
        <v>41</v>
      </c>
      <c r="B576" t="s">
        <v>1188</v>
      </c>
      <c r="C576" t="s">
        <v>1189</v>
      </c>
      <c r="D576">
        <v>1</v>
      </c>
      <c r="E576">
        <v>5</v>
      </c>
      <c r="F576" t="s">
        <v>13</v>
      </c>
      <c r="G576" t="str">
        <f>VLOOKUP(F576, Themes!$A$1:$C$51, 2, FALSE )</f>
        <v>Jim &amp; Pam Relationship</v>
      </c>
      <c r="H576" t="str">
        <f>VLOOKUP(F576, Themes!$A$1:$C$51, 3, FALSE )</f>
        <v>Love, Sex, &amp; Relationships</v>
      </c>
      <c r="I576">
        <v>0</v>
      </c>
      <c r="J576">
        <v>0</v>
      </c>
      <c r="K576">
        <v>1</v>
      </c>
      <c r="L576">
        <v>0</v>
      </c>
    </row>
    <row r="577" spans="1:12" x14ac:dyDescent="0.35">
      <c r="A577" t="s">
        <v>14</v>
      </c>
      <c r="B577" t="s">
        <v>1190</v>
      </c>
      <c r="C577" t="s">
        <v>1191</v>
      </c>
      <c r="D577">
        <v>1</v>
      </c>
      <c r="E577">
        <v>5</v>
      </c>
      <c r="F577" t="s">
        <v>91</v>
      </c>
      <c r="G577" t="str">
        <f>VLOOKUP(F577, Themes!$A$1:$C$51, 2, FALSE )</f>
        <v>Phylllis &amp; Angela Activities</v>
      </c>
      <c r="H577" t="str">
        <f>VLOOKUP(F577, Themes!$A$1:$C$51, 3, FALSE )</f>
        <v>Character's Activities</v>
      </c>
      <c r="I577">
        <v>-0.43880000000000002</v>
      </c>
      <c r="J577">
        <v>0.14199999999999999</v>
      </c>
      <c r="K577">
        <v>0.78300000000000003</v>
      </c>
      <c r="L577">
        <v>7.4999999999999997E-2</v>
      </c>
    </row>
    <row r="578" spans="1:12" x14ac:dyDescent="0.35">
      <c r="A578" t="s">
        <v>58</v>
      </c>
      <c r="B578" t="s">
        <v>1192</v>
      </c>
      <c r="C578" t="s">
        <v>1193</v>
      </c>
      <c r="D578">
        <v>1</v>
      </c>
      <c r="E578">
        <v>5</v>
      </c>
      <c r="F578" t="s">
        <v>150</v>
      </c>
      <c r="G578" t="str">
        <f>VLOOKUP(F578, Themes!$A$1:$C$51, 2, FALSE )</f>
        <v>Parenting Issues</v>
      </c>
      <c r="H578" t="str">
        <f>VLOOKUP(F578, Themes!$A$1:$C$51, 3, FALSE )</f>
        <v>Family</v>
      </c>
      <c r="I578">
        <v>0.71399999999999997</v>
      </c>
      <c r="J578">
        <v>0</v>
      </c>
      <c r="K578">
        <v>0.75900000000000001</v>
      </c>
      <c r="L578">
        <v>0.24099999999999999</v>
      </c>
    </row>
    <row r="579" spans="1:12" x14ac:dyDescent="0.35">
      <c r="A579" t="s">
        <v>10</v>
      </c>
      <c r="B579" t="s">
        <v>1194</v>
      </c>
      <c r="C579" t="s">
        <v>1195</v>
      </c>
      <c r="D579">
        <v>1</v>
      </c>
      <c r="E579">
        <v>5</v>
      </c>
      <c r="F579" t="s">
        <v>124</v>
      </c>
      <c r="G579" t="str">
        <f>VLOOKUP(F579, Themes!$A$1:$C$51, 2, FALSE )</f>
        <v>HR Complaints</v>
      </c>
      <c r="H579" t="str">
        <f>VLOOKUP(F579, Themes!$A$1:$C$51, 3, FALSE )</f>
        <v>Dunder Mifflin Politics</v>
      </c>
      <c r="I579">
        <v>5.16E-2</v>
      </c>
      <c r="J579">
        <v>5.0999999999999997E-2</v>
      </c>
      <c r="K579">
        <v>0.89100000000000001</v>
      </c>
      <c r="L579">
        <v>5.8000000000000003E-2</v>
      </c>
    </row>
    <row r="580" spans="1:12" x14ac:dyDescent="0.35">
      <c r="A580" t="s">
        <v>10</v>
      </c>
      <c r="B580" t="s">
        <v>1196</v>
      </c>
      <c r="C580" t="s">
        <v>1197</v>
      </c>
      <c r="D580">
        <v>1</v>
      </c>
      <c r="E580">
        <v>5</v>
      </c>
      <c r="F580" t="s">
        <v>209</v>
      </c>
      <c r="G580" t="str">
        <f>VLOOKUP(F580, Themes!$A$1:$C$51, 2, FALSE )</f>
        <v>Financial Activities</v>
      </c>
      <c r="H580" t="str">
        <f>VLOOKUP(F580, Themes!$A$1:$C$51, 3, FALSE )</f>
        <v>Dunder Mifflin Operations &amp; Activities</v>
      </c>
      <c r="I580">
        <v>0</v>
      </c>
      <c r="J580">
        <v>0</v>
      </c>
      <c r="K580">
        <v>1</v>
      </c>
      <c r="L580">
        <v>0</v>
      </c>
    </row>
    <row r="581" spans="1:12" x14ac:dyDescent="0.35">
      <c r="A581" t="s">
        <v>10</v>
      </c>
      <c r="B581" t="s">
        <v>1198</v>
      </c>
      <c r="C581" t="s">
        <v>1199</v>
      </c>
      <c r="D581">
        <v>1</v>
      </c>
      <c r="E581">
        <v>5</v>
      </c>
      <c r="F581" t="s">
        <v>140</v>
      </c>
      <c r="G581" t="str">
        <f>VLOOKUP(F581, Themes!$A$1:$C$51, 2, FALSE )</f>
        <v>Celebrations</v>
      </c>
      <c r="H581" t="str">
        <f>VLOOKUP(F581, Themes!$A$1:$C$51, 3, FALSE )</f>
        <v>Socialization at Dunder Mifflin</v>
      </c>
      <c r="I581">
        <v>0</v>
      </c>
      <c r="J581">
        <v>0</v>
      </c>
      <c r="K581">
        <v>1</v>
      </c>
      <c r="L581">
        <v>0</v>
      </c>
    </row>
    <row r="582" spans="1:12" x14ac:dyDescent="0.35">
      <c r="A582" t="s">
        <v>10</v>
      </c>
      <c r="B582" t="s">
        <v>1200</v>
      </c>
      <c r="C582" t="s">
        <v>1201</v>
      </c>
      <c r="D582">
        <v>1</v>
      </c>
      <c r="E582">
        <v>5</v>
      </c>
      <c r="F582" t="s">
        <v>143</v>
      </c>
      <c r="G582" t="str">
        <f>VLOOKUP(F582, Themes!$A$1:$C$51, 2, FALSE )</f>
        <v>Meridith &amp; Creed Activities</v>
      </c>
      <c r="H582" t="str">
        <f>VLOOKUP(F582, Themes!$A$1:$C$51, 3, FALSE )</f>
        <v>Character's Activities</v>
      </c>
      <c r="I582">
        <v>0.81259999999999999</v>
      </c>
      <c r="J582">
        <v>0</v>
      </c>
      <c r="K582">
        <v>0.72</v>
      </c>
      <c r="L582">
        <v>0.28000000000000003</v>
      </c>
    </row>
    <row r="583" spans="1:12" x14ac:dyDescent="0.35">
      <c r="A583" t="s">
        <v>10</v>
      </c>
      <c r="B583" t="s">
        <v>1202</v>
      </c>
      <c r="C583" t="s">
        <v>1203</v>
      </c>
      <c r="D583">
        <v>1</v>
      </c>
      <c r="E583">
        <v>5</v>
      </c>
      <c r="F583" t="s">
        <v>73</v>
      </c>
      <c r="G583" t="str">
        <f>VLOOKUP(F583, Themes!$A$1:$C$51, 2, FALSE )</f>
        <v>Meetings</v>
      </c>
      <c r="H583" t="str">
        <f>VLOOKUP(F583, Themes!$A$1:$C$51, 3, FALSE )</f>
        <v>Dunder Mifflin Operations &amp; Activities</v>
      </c>
      <c r="I583">
        <v>0</v>
      </c>
      <c r="J583">
        <v>0</v>
      </c>
      <c r="K583">
        <v>1</v>
      </c>
      <c r="L583">
        <v>0</v>
      </c>
    </row>
    <row r="584" spans="1:12" x14ac:dyDescent="0.35">
      <c r="A584" t="s">
        <v>58</v>
      </c>
      <c r="B584" t="s">
        <v>1204</v>
      </c>
      <c r="C584" t="s">
        <v>1205</v>
      </c>
      <c r="D584">
        <v>1</v>
      </c>
      <c r="E584">
        <v>5</v>
      </c>
      <c r="F584" t="s">
        <v>31</v>
      </c>
      <c r="G584" t="str">
        <f>VLOOKUP(F584, Themes!$A$1:$C$51, 2, FALSE )</f>
        <v>Time Spent</v>
      </c>
      <c r="H584" t="str">
        <f>VLOOKUP(F584, Themes!$A$1:$C$51, 3, FALSE )</f>
        <v>Dunder Mifflin Operations &amp; Activities</v>
      </c>
      <c r="I584">
        <v>-0.39190000000000003</v>
      </c>
      <c r="J584">
        <v>0.11600000000000001</v>
      </c>
      <c r="K584">
        <v>0.81699999999999995</v>
      </c>
      <c r="L584">
        <v>6.7000000000000004E-2</v>
      </c>
    </row>
    <row r="585" spans="1:12" x14ac:dyDescent="0.35">
      <c r="A585" t="s">
        <v>14</v>
      </c>
      <c r="B585" t="s">
        <v>1206</v>
      </c>
      <c r="C585" t="s">
        <v>1207</v>
      </c>
      <c r="D585">
        <v>1</v>
      </c>
      <c r="E585">
        <v>5</v>
      </c>
      <c r="F585" t="s">
        <v>23</v>
      </c>
      <c r="G585" t="str">
        <f>VLOOKUP(F585, Themes!$A$1:$C$51, 2, FALSE )</f>
        <v>Pam's Activities</v>
      </c>
      <c r="H585" t="str">
        <f>VLOOKUP(F585, Themes!$A$1:$C$51, 3, FALSE )</f>
        <v>Character's Activities</v>
      </c>
      <c r="I585">
        <v>5.16E-2</v>
      </c>
      <c r="J585">
        <v>7.3999999999999996E-2</v>
      </c>
      <c r="K585">
        <v>0.84699999999999998</v>
      </c>
      <c r="L585">
        <v>7.9000000000000001E-2</v>
      </c>
    </row>
    <row r="586" spans="1:12" x14ac:dyDescent="0.35">
      <c r="A586" t="s">
        <v>10</v>
      </c>
      <c r="B586" t="s">
        <v>1208</v>
      </c>
      <c r="C586" t="s">
        <v>1209</v>
      </c>
      <c r="D586">
        <v>1</v>
      </c>
      <c r="E586">
        <v>5</v>
      </c>
      <c r="F586" t="s">
        <v>70</v>
      </c>
      <c r="G586" t="str">
        <f>VLOOKUP(F586, Themes!$A$1:$C$51, 2, FALSE )</f>
        <v>Recreation</v>
      </c>
      <c r="H586" t="str">
        <f>VLOOKUP(F586, Themes!$A$1:$C$51, 3, FALSE )</f>
        <v>Socialization at Dunder Mifflin</v>
      </c>
      <c r="I586">
        <v>0</v>
      </c>
      <c r="J586">
        <v>0</v>
      </c>
      <c r="K586">
        <v>1</v>
      </c>
      <c r="L586">
        <v>0</v>
      </c>
    </row>
    <row r="587" spans="1:12" x14ac:dyDescent="0.35">
      <c r="A587" t="s">
        <v>10</v>
      </c>
      <c r="B587" t="s">
        <v>1210</v>
      </c>
      <c r="C587" t="s">
        <v>1211</v>
      </c>
      <c r="D587">
        <v>1</v>
      </c>
      <c r="E587">
        <v>5</v>
      </c>
      <c r="F587" t="s">
        <v>94</v>
      </c>
      <c r="G587" t="str">
        <f>VLOOKUP(F587, Themes!$A$1:$C$51, 2, FALSE )</f>
        <v>Self Care Behaviours</v>
      </c>
      <c r="H587" t="str">
        <f>VLOOKUP(F587, Themes!$A$1:$C$51, 3, FALSE )</f>
        <v>Health &amp; Wellbeing</v>
      </c>
      <c r="I587">
        <v>0</v>
      </c>
      <c r="J587">
        <v>0</v>
      </c>
      <c r="K587">
        <v>1</v>
      </c>
      <c r="L587">
        <v>0</v>
      </c>
    </row>
    <row r="588" spans="1:12" x14ac:dyDescent="0.35">
      <c r="A588" t="s">
        <v>10</v>
      </c>
      <c r="B588" t="s">
        <v>1212</v>
      </c>
      <c r="C588" t="s">
        <v>1213</v>
      </c>
      <c r="D588">
        <v>1</v>
      </c>
      <c r="E588">
        <v>5</v>
      </c>
      <c r="F588" t="s">
        <v>226</v>
      </c>
      <c r="G588" t="str">
        <f>VLOOKUP(F588, Themes!$A$1:$C$51, 2, FALSE )</f>
        <v>Focusing at Work</v>
      </c>
      <c r="H588" t="str">
        <f>VLOOKUP(F588, Themes!$A$1:$C$51, 3, FALSE )</f>
        <v>Dunder Mifflin Operations &amp; Activities</v>
      </c>
      <c r="I588">
        <v>0.79059999999999997</v>
      </c>
      <c r="J588">
        <v>0</v>
      </c>
      <c r="K588">
        <v>0.82699999999999996</v>
      </c>
      <c r="L588">
        <v>0.17299999999999999</v>
      </c>
    </row>
    <row r="589" spans="1:12" x14ac:dyDescent="0.35">
      <c r="A589" t="s">
        <v>10</v>
      </c>
      <c r="B589" t="s">
        <v>1214</v>
      </c>
      <c r="C589" t="s">
        <v>1215</v>
      </c>
      <c r="D589">
        <v>1</v>
      </c>
      <c r="E589">
        <v>5</v>
      </c>
      <c r="F589" t="s">
        <v>412</v>
      </c>
      <c r="G589" t="str">
        <f>VLOOKUP(F589, Themes!$A$1:$C$51, 2, FALSE )</f>
        <v>Fun in the Office</v>
      </c>
      <c r="H589" t="str">
        <f>VLOOKUP(F589, Themes!$A$1:$C$51, 3, FALSE )</f>
        <v>Socialization at Dunder Mifflin</v>
      </c>
      <c r="I589">
        <v>0.66520000000000001</v>
      </c>
      <c r="J589">
        <v>0</v>
      </c>
      <c r="K589">
        <v>0.81299999999999994</v>
      </c>
      <c r="L589">
        <v>0.187</v>
      </c>
    </row>
    <row r="590" spans="1:12" x14ac:dyDescent="0.35">
      <c r="A590" t="s">
        <v>10</v>
      </c>
      <c r="B590" t="s">
        <v>1216</v>
      </c>
      <c r="C590" t="s">
        <v>1217</v>
      </c>
      <c r="D590">
        <v>1</v>
      </c>
      <c r="E590">
        <v>5</v>
      </c>
      <c r="F590" t="s">
        <v>202</v>
      </c>
      <c r="G590" t="str">
        <f>VLOOKUP(F590, Themes!$A$1:$C$51, 2, FALSE )</f>
        <v>Stanley's Activities</v>
      </c>
      <c r="H590" t="str">
        <f>VLOOKUP(F590, Themes!$A$1:$C$51, 3, FALSE )</f>
        <v>Character's Activities</v>
      </c>
      <c r="I590">
        <v>0.36120000000000002</v>
      </c>
      <c r="J590">
        <v>7.4999999999999997E-2</v>
      </c>
      <c r="K590">
        <v>0.755</v>
      </c>
      <c r="L590">
        <v>0.17</v>
      </c>
    </row>
    <row r="591" spans="1:12" x14ac:dyDescent="0.35">
      <c r="A591" t="s">
        <v>10</v>
      </c>
      <c r="B591" t="s">
        <v>1218</v>
      </c>
      <c r="C591" t="s">
        <v>1219</v>
      </c>
      <c r="D591">
        <v>1</v>
      </c>
      <c r="E591">
        <v>5</v>
      </c>
      <c r="F591" t="s">
        <v>202</v>
      </c>
      <c r="G591" t="str">
        <f>VLOOKUP(F591, Themes!$A$1:$C$51, 2, FALSE )</f>
        <v>Stanley's Activities</v>
      </c>
      <c r="H591" t="str">
        <f>VLOOKUP(F591, Themes!$A$1:$C$51, 3, FALSE )</f>
        <v>Character's Activities</v>
      </c>
      <c r="I591">
        <v>0</v>
      </c>
      <c r="J591">
        <v>0</v>
      </c>
      <c r="K591">
        <v>1</v>
      </c>
      <c r="L591">
        <v>0</v>
      </c>
    </row>
    <row r="592" spans="1:12" x14ac:dyDescent="0.35">
      <c r="A592" t="s">
        <v>10</v>
      </c>
      <c r="B592" t="s">
        <v>1220</v>
      </c>
      <c r="C592" t="s">
        <v>1221</v>
      </c>
      <c r="D592">
        <v>1</v>
      </c>
      <c r="E592">
        <v>5</v>
      </c>
      <c r="F592" t="s">
        <v>150</v>
      </c>
      <c r="G592" t="str">
        <f>VLOOKUP(F592, Themes!$A$1:$C$51, 2, FALSE )</f>
        <v>Parenting Issues</v>
      </c>
      <c r="H592" t="str">
        <f>VLOOKUP(F592, Themes!$A$1:$C$51, 3, FALSE )</f>
        <v>Family</v>
      </c>
      <c r="I592">
        <v>0</v>
      </c>
      <c r="J592">
        <v>0</v>
      </c>
      <c r="K592">
        <v>1</v>
      </c>
      <c r="L592">
        <v>0</v>
      </c>
    </row>
    <row r="593" spans="1:12" x14ac:dyDescent="0.35">
      <c r="A593" t="s">
        <v>10</v>
      </c>
      <c r="B593" t="s">
        <v>1222</v>
      </c>
      <c r="C593" t="s">
        <v>1223</v>
      </c>
      <c r="D593">
        <v>1</v>
      </c>
      <c r="E593">
        <v>5</v>
      </c>
      <c r="F593" t="s">
        <v>61</v>
      </c>
      <c r="G593" t="str">
        <f>VLOOKUP(F593, Themes!$A$1:$C$51, 2, FALSE )</f>
        <v>Dundies and Watching videos</v>
      </c>
      <c r="H593" t="str">
        <f>VLOOKUP(F593, Themes!$A$1:$C$51, 3, FALSE )</f>
        <v>Socialization at Dunder Mifflin</v>
      </c>
      <c r="I593">
        <v>0.2732</v>
      </c>
      <c r="J593">
        <v>0</v>
      </c>
      <c r="K593">
        <v>0.89600000000000002</v>
      </c>
      <c r="L593">
        <v>0.104</v>
      </c>
    </row>
    <row r="594" spans="1:12" x14ac:dyDescent="0.35">
      <c r="A594" t="s">
        <v>10</v>
      </c>
      <c r="B594" t="s">
        <v>1224</v>
      </c>
      <c r="C594" t="s">
        <v>1225</v>
      </c>
      <c r="D594">
        <v>1</v>
      </c>
      <c r="E594">
        <v>5</v>
      </c>
      <c r="F594" t="s">
        <v>53</v>
      </c>
      <c r="G594" t="str">
        <f>VLOOKUP(F594, Themes!$A$1:$C$51, 2, FALSE )</f>
        <v>Heartbreaks &amp; Jan</v>
      </c>
      <c r="H594" t="str">
        <f>VLOOKUP(F594, Themes!$A$1:$C$51, 3, FALSE )</f>
        <v>Love, Sex, &amp; Relationships</v>
      </c>
      <c r="I594">
        <v>0.82530000000000003</v>
      </c>
      <c r="J594">
        <v>5.5E-2</v>
      </c>
      <c r="K594">
        <v>0.68700000000000006</v>
      </c>
      <c r="L594">
        <v>0.25800000000000001</v>
      </c>
    </row>
    <row r="595" spans="1:12" x14ac:dyDescent="0.35">
      <c r="A595" t="s">
        <v>10</v>
      </c>
      <c r="B595" t="s">
        <v>1226</v>
      </c>
      <c r="C595" t="s">
        <v>1227</v>
      </c>
      <c r="D595">
        <v>1</v>
      </c>
      <c r="E595">
        <v>5</v>
      </c>
      <c r="F595" t="s">
        <v>276</v>
      </c>
      <c r="G595" t="str">
        <f>VLOOKUP(F595, Themes!$A$1:$C$51, 2, FALSE )</f>
        <v>Workplace Happenings</v>
      </c>
      <c r="H595" t="str">
        <f>VLOOKUP(F595, Themes!$A$1:$C$51, 3, FALSE )</f>
        <v>Dunder Mifflin Operations &amp; Activities</v>
      </c>
      <c r="I595">
        <v>0.62490000000000001</v>
      </c>
      <c r="J595">
        <v>0</v>
      </c>
      <c r="K595">
        <v>0.73299999999999998</v>
      </c>
      <c r="L595">
        <v>0.26700000000000002</v>
      </c>
    </row>
    <row r="596" spans="1:12" x14ac:dyDescent="0.35">
      <c r="A596" t="s">
        <v>10</v>
      </c>
      <c r="B596" t="s">
        <v>1228</v>
      </c>
      <c r="C596" t="s">
        <v>1229</v>
      </c>
      <c r="D596">
        <v>1</v>
      </c>
      <c r="E596">
        <v>5</v>
      </c>
      <c r="F596" t="s">
        <v>209</v>
      </c>
      <c r="G596" t="str">
        <f>VLOOKUP(F596, Themes!$A$1:$C$51, 2, FALSE )</f>
        <v>Financial Activities</v>
      </c>
      <c r="H596" t="str">
        <f>VLOOKUP(F596, Themes!$A$1:$C$51, 3, FALSE )</f>
        <v>Dunder Mifflin Operations &amp; Activities</v>
      </c>
      <c r="I596">
        <v>0.73509999999999998</v>
      </c>
      <c r="J596">
        <v>0</v>
      </c>
      <c r="K596">
        <v>0.65900000000000003</v>
      </c>
      <c r="L596">
        <v>0.34100000000000003</v>
      </c>
    </row>
    <row r="597" spans="1:12" x14ac:dyDescent="0.35">
      <c r="A597" t="s">
        <v>41</v>
      </c>
      <c r="B597" t="s">
        <v>1230</v>
      </c>
      <c r="C597" t="s">
        <v>1231</v>
      </c>
      <c r="D597">
        <v>1</v>
      </c>
      <c r="E597">
        <v>5</v>
      </c>
      <c r="F597" t="s">
        <v>82</v>
      </c>
      <c r="G597" t="str">
        <f>VLOOKUP(F597, Themes!$A$1:$C$51, 2, FALSE )</f>
        <v>Dwight's Behaviours</v>
      </c>
      <c r="H597" t="str">
        <f>VLOOKUP(F597, Themes!$A$1:$C$51, 3, FALSE )</f>
        <v>Character's Activities</v>
      </c>
      <c r="I597">
        <v>0</v>
      </c>
      <c r="J597">
        <v>0</v>
      </c>
      <c r="K597">
        <v>1</v>
      </c>
      <c r="L597">
        <v>0</v>
      </c>
    </row>
    <row r="598" spans="1:12" x14ac:dyDescent="0.35">
      <c r="A598" t="s">
        <v>10</v>
      </c>
      <c r="B598" t="s">
        <v>1232</v>
      </c>
      <c r="C598" t="s">
        <v>1233</v>
      </c>
      <c r="D598">
        <v>1</v>
      </c>
      <c r="E598">
        <v>5</v>
      </c>
      <c r="F598" t="s">
        <v>82</v>
      </c>
      <c r="G598" t="str">
        <f>VLOOKUP(F598, Themes!$A$1:$C$51, 2, FALSE )</f>
        <v>Dwight's Behaviours</v>
      </c>
      <c r="H598" t="str">
        <f>VLOOKUP(F598, Themes!$A$1:$C$51, 3, FALSE )</f>
        <v>Character's Activities</v>
      </c>
      <c r="I598">
        <v>0</v>
      </c>
      <c r="J598">
        <v>0</v>
      </c>
      <c r="K598">
        <v>1</v>
      </c>
      <c r="L598">
        <v>0</v>
      </c>
    </row>
    <row r="599" spans="1:12" x14ac:dyDescent="0.35">
      <c r="A599" t="s">
        <v>10</v>
      </c>
      <c r="B599" t="s">
        <v>1234</v>
      </c>
      <c r="C599" t="s">
        <v>1235</v>
      </c>
      <c r="D599">
        <v>1</v>
      </c>
      <c r="E599">
        <v>5</v>
      </c>
      <c r="F599" t="s">
        <v>26</v>
      </c>
      <c r="G599" t="str">
        <f>VLOOKUP(F599, Themes!$A$1:$C$51, 2, FALSE )</f>
        <v>Employee Status</v>
      </c>
      <c r="H599" t="str">
        <f>VLOOKUP(F599, Themes!$A$1:$C$51, 3, FALSE )</f>
        <v>Dunder Mifflin Politics</v>
      </c>
      <c r="I599">
        <v>0</v>
      </c>
      <c r="J599">
        <v>0</v>
      </c>
      <c r="K599">
        <v>1</v>
      </c>
      <c r="L599">
        <v>0</v>
      </c>
    </row>
    <row r="600" spans="1:12" x14ac:dyDescent="0.35">
      <c r="A600" t="s">
        <v>41</v>
      </c>
      <c r="B600" t="s">
        <v>1236</v>
      </c>
      <c r="C600" t="s">
        <v>1237</v>
      </c>
      <c r="D600">
        <v>1</v>
      </c>
      <c r="E600">
        <v>5</v>
      </c>
      <c r="F600" t="s">
        <v>226</v>
      </c>
      <c r="G600" t="str">
        <f>VLOOKUP(F600, Themes!$A$1:$C$51, 2, FALSE )</f>
        <v>Focusing at Work</v>
      </c>
      <c r="H600" t="str">
        <f>VLOOKUP(F600, Themes!$A$1:$C$51, 3, FALSE )</f>
        <v>Dunder Mifflin Operations &amp; Activities</v>
      </c>
      <c r="I600">
        <v>0</v>
      </c>
      <c r="J600">
        <v>0</v>
      </c>
      <c r="K600">
        <v>1</v>
      </c>
      <c r="L600">
        <v>0</v>
      </c>
    </row>
    <row r="601" spans="1:12" x14ac:dyDescent="0.35">
      <c r="A601" t="s">
        <v>10</v>
      </c>
      <c r="B601" t="s">
        <v>1238</v>
      </c>
      <c r="C601" t="s">
        <v>1239</v>
      </c>
      <c r="D601">
        <v>1</v>
      </c>
      <c r="E601">
        <v>5</v>
      </c>
      <c r="F601" t="s">
        <v>13</v>
      </c>
      <c r="G601" t="str">
        <f>VLOOKUP(F601, Themes!$A$1:$C$51, 2, FALSE )</f>
        <v>Jim &amp; Pam Relationship</v>
      </c>
      <c r="H601" t="str">
        <f>VLOOKUP(F601, Themes!$A$1:$C$51, 3, FALSE )</f>
        <v>Love, Sex, &amp; Relationships</v>
      </c>
      <c r="I601">
        <v>0</v>
      </c>
      <c r="J601">
        <v>0</v>
      </c>
      <c r="K601">
        <v>1</v>
      </c>
      <c r="L601">
        <v>0</v>
      </c>
    </row>
    <row r="602" spans="1:12" x14ac:dyDescent="0.35">
      <c r="A602" t="s">
        <v>10</v>
      </c>
      <c r="B602" t="s">
        <v>1240</v>
      </c>
      <c r="C602" t="s">
        <v>1241</v>
      </c>
      <c r="D602">
        <v>1</v>
      </c>
      <c r="E602">
        <v>5</v>
      </c>
      <c r="F602" t="s">
        <v>23</v>
      </c>
      <c r="G602" t="str">
        <f>VLOOKUP(F602, Themes!$A$1:$C$51, 2, FALSE )</f>
        <v>Pam's Activities</v>
      </c>
      <c r="H602" t="str">
        <f>VLOOKUP(F602, Themes!$A$1:$C$51, 3, FALSE )</f>
        <v>Character's Activities</v>
      </c>
      <c r="I602">
        <v>0</v>
      </c>
      <c r="J602">
        <v>0</v>
      </c>
      <c r="K602">
        <v>1</v>
      </c>
      <c r="L602">
        <v>0</v>
      </c>
    </row>
    <row r="603" spans="1:12" x14ac:dyDescent="0.35">
      <c r="A603" t="s">
        <v>58</v>
      </c>
      <c r="B603" t="s">
        <v>1242</v>
      </c>
      <c r="C603" t="s">
        <v>1243</v>
      </c>
      <c r="D603">
        <v>1</v>
      </c>
      <c r="E603">
        <v>5</v>
      </c>
      <c r="F603" t="s">
        <v>61</v>
      </c>
      <c r="G603" t="str">
        <f>VLOOKUP(F603, Themes!$A$1:$C$51, 2, FALSE )</f>
        <v>Dundies and Watching videos</v>
      </c>
      <c r="H603" t="str">
        <f>VLOOKUP(F603, Themes!$A$1:$C$51, 3, FALSE )</f>
        <v>Socialization at Dunder Mifflin</v>
      </c>
      <c r="I603">
        <v>0.31819999999999998</v>
      </c>
      <c r="J603">
        <v>0</v>
      </c>
      <c r="K603">
        <v>0.68500000000000005</v>
      </c>
      <c r="L603">
        <v>0.315</v>
      </c>
    </row>
    <row r="604" spans="1:12" x14ac:dyDescent="0.35">
      <c r="A604" t="s">
        <v>10</v>
      </c>
      <c r="B604" t="s">
        <v>1244</v>
      </c>
      <c r="C604" t="s">
        <v>1245</v>
      </c>
      <c r="D604">
        <v>1</v>
      </c>
      <c r="E604">
        <v>5</v>
      </c>
      <c r="F604" t="s">
        <v>23</v>
      </c>
      <c r="G604" t="str">
        <f>VLOOKUP(F604, Themes!$A$1:$C$51, 2, FALSE )</f>
        <v>Pam's Activities</v>
      </c>
      <c r="H604" t="str">
        <f>VLOOKUP(F604, Themes!$A$1:$C$51, 3, FALSE )</f>
        <v>Character's Activities</v>
      </c>
      <c r="I604">
        <v>0.75780000000000003</v>
      </c>
      <c r="J604">
        <v>0</v>
      </c>
      <c r="K604">
        <v>0.82799999999999996</v>
      </c>
      <c r="L604">
        <v>0.17199999999999999</v>
      </c>
    </row>
    <row r="605" spans="1:12" x14ac:dyDescent="0.35">
      <c r="A605" t="s">
        <v>58</v>
      </c>
      <c r="B605" t="s">
        <v>1246</v>
      </c>
      <c r="C605" t="s">
        <v>1247</v>
      </c>
      <c r="D605">
        <v>1</v>
      </c>
      <c r="E605">
        <v>5</v>
      </c>
      <c r="F605" t="s">
        <v>44</v>
      </c>
      <c r="G605" t="str">
        <f>VLOOKUP(F605, Themes!$A$1:$C$51, 2, FALSE )</f>
        <v>Showing Appreciation for Others</v>
      </c>
      <c r="H605" t="str">
        <f>VLOOKUP(F605, Themes!$A$1:$C$51, 3, FALSE )</f>
        <v>Character Relationships with Each Other</v>
      </c>
      <c r="I605">
        <v>0.51060000000000005</v>
      </c>
      <c r="J605">
        <v>0</v>
      </c>
      <c r="K605">
        <v>0.76900000000000002</v>
      </c>
      <c r="L605">
        <v>0.23100000000000001</v>
      </c>
    </row>
    <row r="606" spans="1:12" x14ac:dyDescent="0.35">
      <c r="A606" t="s">
        <v>14</v>
      </c>
      <c r="B606" t="s">
        <v>1248</v>
      </c>
      <c r="C606" t="s">
        <v>1249</v>
      </c>
      <c r="D606">
        <v>1</v>
      </c>
      <c r="E606">
        <v>5</v>
      </c>
      <c r="F606" t="s">
        <v>26</v>
      </c>
      <c r="G606" t="str">
        <f>VLOOKUP(F606, Themes!$A$1:$C$51, 2, FALSE )</f>
        <v>Employee Status</v>
      </c>
      <c r="H606" t="str">
        <f>VLOOKUP(F606, Themes!$A$1:$C$51, 3, FALSE )</f>
        <v>Dunder Mifflin Politics</v>
      </c>
      <c r="I606">
        <v>7.7200000000000005E-2</v>
      </c>
      <c r="J606">
        <v>0</v>
      </c>
      <c r="K606">
        <v>0.89400000000000002</v>
      </c>
      <c r="L606">
        <v>0.106</v>
      </c>
    </row>
    <row r="607" spans="1:12" x14ac:dyDescent="0.35">
      <c r="A607" t="s">
        <v>10</v>
      </c>
      <c r="B607" t="s">
        <v>1250</v>
      </c>
      <c r="C607" t="s">
        <v>1251</v>
      </c>
      <c r="D607">
        <v>1</v>
      </c>
      <c r="E607">
        <v>5</v>
      </c>
      <c r="F607" t="s">
        <v>233</v>
      </c>
      <c r="G607" t="str">
        <f>VLOOKUP(F607, Themes!$A$1:$C$51, 2, FALSE )</f>
        <v>Oscar &amp; David Wallace</v>
      </c>
      <c r="H607" t="str">
        <f>VLOOKUP(F607, Themes!$A$1:$C$51, 3, FALSE )</f>
        <v>Character's Activities</v>
      </c>
      <c r="I607">
        <v>0.57189999999999996</v>
      </c>
      <c r="J607">
        <v>0</v>
      </c>
      <c r="K607">
        <v>0.90300000000000002</v>
      </c>
      <c r="L607">
        <v>9.7000000000000003E-2</v>
      </c>
    </row>
    <row r="608" spans="1:12" x14ac:dyDescent="0.35">
      <c r="A608" t="s">
        <v>10</v>
      </c>
      <c r="B608" t="s">
        <v>1252</v>
      </c>
      <c r="C608" t="s">
        <v>1253</v>
      </c>
      <c r="D608">
        <v>1</v>
      </c>
      <c r="E608">
        <v>5</v>
      </c>
      <c r="F608" t="s">
        <v>367</v>
      </c>
      <c r="G608" t="str">
        <f>VLOOKUP(F608, Themes!$A$1:$C$51, 2, FALSE )</f>
        <v>Office Praise for Work</v>
      </c>
      <c r="H608" t="str">
        <f>VLOOKUP(F608, Themes!$A$1:$C$51, 3, FALSE )</f>
        <v>Character Relationships with Each Other</v>
      </c>
      <c r="I608">
        <v>0.64590000000000003</v>
      </c>
      <c r="J608">
        <v>0.112</v>
      </c>
      <c r="K608">
        <v>0.68600000000000005</v>
      </c>
      <c r="L608">
        <v>0.20200000000000001</v>
      </c>
    </row>
    <row r="609" spans="1:12" x14ac:dyDescent="0.35">
      <c r="A609" t="s">
        <v>10</v>
      </c>
      <c r="B609" t="s">
        <v>1254</v>
      </c>
      <c r="C609" t="s">
        <v>1255</v>
      </c>
      <c r="D609">
        <v>1</v>
      </c>
      <c r="E609">
        <v>5</v>
      </c>
      <c r="F609" t="s">
        <v>115</v>
      </c>
      <c r="G609" t="str">
        <f>VLOOKUP(F609, Themes!$A$1:$C$51, 2, FALSE )</f>
        <v>Baby Making &amp; Schrute Farms</v>
      </c>
      <c r="H609" t="str">
        <f>VLOOKUP(F609, Themes!$A$1:$C$51, 3, FALSE )</f>
        <v>Family</v>
      </c>
      <c r="I609">
        <v>0.25</v>
      </c>
      <c r="J609">
        <v>0</v>
      </c>
      <c r="K609">
        <v>0.875</v>
      </c>
      <c r="L609">
        <v>0.125</v>
      </c>
    </row>
    <row r="610" spans="1:12" x14ac:dyDescent="0.35">
      <c r="A610" t="s">
        <v>10</v>
      </c>
      <c r="B610" t="s">
        <v>1256</v>
      </c>
      <c r="C610" t="s">
        <v>1257</v>
      </c>
      <c r="D610">
        <v>1</v>
      </c>
      <c r="E610">
        <v>5</v>
      </c>
      <c r="F610" t="s">
        <v>112</v>
      </c>
      <c r="G610" t="str">
        <f>VLOOKUP(F610, Themes!$A$1:$C$51, 2, FALSE )</f>
        <v>Driving</v>
      </c>
      <c r="H610" t="str">
        <f>VLOOKUP(F610, Themes!$A$1:$C$51, 3, FALSE )</f>
        <v>Transportation &amp; Life Outside Dunder Mifflin</v>
      </c>
      <c r="I610">
        <v>0.4753</v>
      </c>
      <c r="J610">
        <v>4.4999999999999998E-2</v>
      </c>
      <c r="K610">
        <v>0.86299999999999999</v>
      </c>
      <c r="L610">
        <v>9.1999999999999998E-2</v>
      </c>
    </row>
    <row r="611" spans="1:12" x14ac:dyDescent="0.35">
      <c r="A611" t="s">
        <v>10</v>
      </c>
      <c r="B611" t="s">
        <v>1258</v>
      </c>
      <c r="C611" t="s">
        <v>1259</v>
      </c>
      <c r="D611">
        <v>1</v>
      </c>
      <c r="E611">
        <v>5</v>
      </c>
      <c r="F611" t="s">
        <v>226</v>
      </c>
      <c r="G611" t="str">
        <f>VLOOKUP(F611, Themes!$A$1:$C$51, 2, FALSE )</f>
        <v>Focusing at Work</v>
      </c>
      <c r="H611" t="str">
        <f>VLOOKUP(F611, Themes!$A$1:$C$51, 3, FALSE )</f>
        <v>Dunder Mifflin Operations &amp; Activities</v>
      </c>
      <c r="I611">
        <v>-0.2263</v>
      </c>
      <c r="J611">
        <v>0.13700000000000001</v>
      </c>
      <c r="K611">
        <v>0.76300000000000001</v>
      </c>
      <c r="L611">
        <v>0.1</v>
      </c>
    </row>
    <row r="612" spans="1:12" x14ac:dyDescent="0.35">
      <c r="A612" t="s">
        <v>10</v>
      </c>
      <c r="B612" t="s">
        <v>1260</v>
      </c>
      <c r="C612" t="s">
        <v>1261</v>
      </c>
      <c r="D612">
        <v>1</v>
      </c>
      <c r="E612">
        <v>5</v>
      </c>
      <c r="F612" t="s">
        <v>209</v>
      </c>
      <c r="G612" t="str">
        <f>VLOOKUP(F612, Themes!$A$1:$C$51, 2, FALSE )</f>
        <v>Financial Activities</v>
      </c>
      <c r="H612" t="str">
        <f>VLOOKUP(F612, Themes!$A$1:$C$51, 3, FALSE )</f>
        <v>Dunder Mifflin Operations &amp; Activities</v>
      </c>
      <c r="I612">
        <v>0.2263</v>
      </c>
      <c r="J612">
        <v>0.12</v>
      </c>
      <c r="K612">
        <v>0.68400000000000005</v>
      </c>
      <c r="L612">
        <v>0.19700000000000001</v>
      </c>
    </row>
    <row r="613" spans="1:12" x14ac:dyDescent="0.35">
      <c r="A613" t="s">
        <v>10</v>
      </c>
      <c r="B613" t="s">
        <v>1262</v>
      </c>
      <c r="C613" t="s">
        <v>1263</v>
      </c>
      <c r="D613">
        <v>1</v>
      </c>
      <c r="E613">
        <v>5</v>
      </c>
      <c r="F613" t="s">
        <v>186</v>
      </c>
      <c r="G613" t="str">
        <f>VLOOKUP(F613, Themes!$A$1:$C$51, 2, FALSE )</f>
        <v>Food and Eating Habits</v>
      </c>
      <c r="H613" t="str">
        <f>VLOOKUP(F613, Themes!$A$1:$C$51, 3, FALSE )</f>
        <v>Socialization at Dunder Mifflin</v>
      </c>
      <c r="I613">
        <v>-0.34</v>
      </c>
      <c r="J613">
        <v>0.23100000000000001</v>
      </c>
      <c r="K613">
        <v>0.76900000000000002</v>
      </c>
      <c r="L613">
        <v>0</v>
      </c>
    </row>
    <row r="614" spans="1:12" x14ac:dyDescent="0.35">
      <c r="A614" t="s">
        <v>86</v>
      </c>
      <c r="B614" t="s">
        <v>1264</v>
      </c>
      <c r="C614" t="s">
        <v>1265</v>
      </c>
      <c r="D614">
        <v>1</v>
      </c>
      <c r="E614">
        <v>5</v>
      </c>
      <c r="F614" t="s">
        <v>115</v>
      </c>
      <c r="G614" t="str">
        <f>VLOOKUP(F614, Themes!$A$1:$C$51, 2, FALSE )</f>
        <v>Baby Making &amp; Schrute Farms</v>
      </c>
      <c r="H614" t="str">
        <f>VLOOKUP(F614, Themes!$A$1:$C$51, 3, FALSE )</f>
        <v>Family</v>
      </c>
      <c r="I614">
        <v>0.48709999999999998</v>
      </c>
      <c r="J614">
        <v>0</v>
      </c>
      <c r="K614">
        <v>0.879</v>
      </c>
      <c r="L614">
        <v>0.121</v>
      </c>
    </row>
    <row r="615" spans="1:12" x14ac:dyDescent="0.35">
      <c r="A615" t="s">
        <v>14</v>
      </c>
      <c r="B615" t="s">
        <v>1266</v>
      </c>
      <c r="C615" t="s">
        <v>1267</v>
      </c>
      <c r="D615">
        <v>1</v>
      </c>
      <c r="E615">
        <v>5</v>
      </c>
      <c r="F615" t="s">
        <v>70</v>
      </c>
      <c r="G615" t="str">
        <f>VLOOKUP(F615, Themes!$A$1:$C$51, 2, FALSE )</f>
        <v>Recreation</v>
      </c>
      <c r="H615" t="str">
        <f>VLOOKUP(F615, Themes!$A$1:$C$51, 3, FALSE )</f>
        <v>Socialization at Dunder Mifflin</v>
      </c>
      <c r="I615">
        <v>0.70960000000000001</v>
      </c>
      <c r="J615">
        <v>0</v>
      </c>
      <c r="K615">
        <v>0.79600000000000004</v>
      </c>
      <c r="L615">
        <v>0.20399999999999999</v>
      </c>
    </row>
    <row r="616" spans="1:12" x14ac:dyDescent="0.35">
      <c r="A616" t="s">
        <v>58</v>
      </c>
      <c r="B616" t="s">
        <v>1268</v>
      </c>
      <c r="C616" t="s">
        <v>1269</v>
      </c>
      <c r="D616">
        <v>1</v>
      </c>
      <c r="E616">
        <v>5</v>
      </c>
      <c r="F616" t="s">
        <v>23</v>
      </c>
      <c r="G616" t="str">
        <f>VLOOKUP(F616, Themes!$A$1:$C$51, 2, FALSE )</f>
        <v>Pam's Activities</v>
      </c>
      <c r="H616" t="str">
        <f>VLOOKUP(F616, Themes!$A$1:$C$51, 3, FALSE )</f>
        <v>Character's Activities</v>
      </c>
      <c r="I616">
        <v>0.29599999999999999</v>
      </c>
      <c r="J616">
        <v>0</v>
      </c>
      <c r="K616">
        <v>0.64500000000000002</v>
      </c>
      <c r="L616">
        <v>0.35499999999999998</v>
      </c>
    </row>
    <row r="617" spans="1:12" x14ac:dyDescent="0.35">
      <c r="A617" t="s">
        <v>58</v>
      </c>
      <c r="B617" t="s">
        <v>1270</v>
      </c>
      <c r="C617" t="s">
        <v>1271</v>
      </c>
      <c r="D617">
        <v>1</v>
      </c>
      <c r="E617">
        <v>5</v>
      </c>
      <c r="F617" t="s">
        <v>143</v>
      </c>
      <c r="G617" t="str">
        <f>VLOOKUP(F617, Themes!$A$1:$C$51, 2, FALSE )</f>
        <v>Meridith &amp; Creed Activities</v>
      </c>
      <c r="H617" t="str">
        <f>VLOOKUP(F617, Themes!$A$1:$C$51, 3, FALSE )</f>
        <v>Character's Activities</v>
      </c>
      <c r="I617">
        <v>0.6361</v>
      </c>
      <c r="J617">
        <v>0</v>
      </c>
      <c r="K617">
        <v>0.53600000000000003</v>
      </c>
      <c r="L617">
        <v>0.46400000000000002</v>
      </c>
    </row>
    <row r="618" spans="1:12" x14ac:dyDescent="0.35">
      <c r="A618" t="s">
        <v>58</v>
      </c>
      <c r="B618" t="s">
        <v>1272</v>
      </c>
      <c r="C618" t="s">
        <v>1273</v>
      </c>
      <c r="D618">
        <v>1</v>
      </c>
      <c r="E618">
        <v>5</v>
      </c>
      <c r="F618" t="s">
        <v>115</v>
      </c>
      <c r="G618" t="str">
        <f>VLOOKUP(F618, Themes!$A$1:$C$51, 2, FALSE )</f>
        <v>Baby Making &amp; Schrute Farms</v>
      </c>
      <c r="H618" t="str">
        <f>VLOOKUP(F618, Themes!$A$1:$C$51, 3, FALSE )</f>
        <v>Family</v>
      </c>
      <c r="I618">
        <v>0</v>
      </c>
      <c r="J618">
        <v>0</v>
      </c>
      <c r="K618">
        <v>1</v>
      </c>
      <c r="L618">
        <v>0</v>
      </c>
    </row>
    <row r="619" spans="1:12" x14ac:dyDescent="0.35">
      <c r="A619" t="s">
        <v>14</v>
      </c>
      <c r="B619" t="s">
        <v>1274</v>
      </c>
      <c r="C619" t="s">
        <v>1275</v>
      </c>
      <c r="D619">
        <v>1</v>
      </c>
      <c r="E619">
        <v>5</v>
      </c>
      <c r="F619" t="s">
        <v>94</v>
      </c>
      <c r="G619" t="str">
        <f>VLOOKUP(F619, Themes!$A$1:$C$51, 2, FALSE )</f>
        <v>Self Care Behaviours</v>
      </c>
      <c r="H619" t="str">
        <f>VLOOKUP(F619, Themes!$A$1:$C$51, 3, FALSE )</f>
        <v>Health &amp; Wellbeing</v>
      </c>
      <c r="I619">
        <v>0.85189999999999999</v>
      </c>
      <c r="J619">
        <v>0</v>
      </c>
      <c r="K619">
        <v>0.76200000000000001</v>
      </c>
      <c r="L619">
        <v>0.23799999999999999</v>
      </c>
    </row>
    <row r="620" spans="1:12" x14ac:dyDescent="0.35">
      <c r="A620" t="s">
        <v>58</v>
      </c>
      <c r="B620" t="s">
        <v>1276</v>
      </c>
      <c r="C620" t="s">
        <v>1277</v>
      </c>
      <c r="D620">
        <v>1</v>
      </c>
      <c r="E620">
        <v>5</v>
      </c>
      <c r="F620" t="s">
        <v>115</v>
      </c>
      <c r="G620" t="str">
        <f>VLOOKUP(F620, Themes!$A$1:$C$51, 2, FALSE )</f>
        <v>Baby Making &amp; Schrute Farms</v>
      </c>
      <c r="H620" t="str">
        <f>VLOOKUP(F620, Themes!$A$1:$C$51, 3, FALSE )</f>
        <v>Family</v>
      </c>
      <c r="I620">
        <v>0</v>
      </c>
      <c r="J620">
        <v>0</v>
      </c>
      <c r="K620">
        <v>1</v>
      </c>
      <c r="L620">
        <v>0</v>
      </c>
    </row>
    <row r="621" spans="1:12" x14ac:dyDescent="0.35">
      <c r="A621" t="s">
        <v>14</v>
      </c>
      <c r="B621" t="s">
        <v>1278</v>
      </c>
      <c r="C621" t="s">
        <v>1279</v>
      </c>
      <c r="D621">
        <v>1</v>
      </c>
      <c r="E621">
        <v>5</v>
      </c>
      <c r="F621" t="s">
        <v>100</v>
      </c>
      <c r="G621" t="str">
        <f>VLOOKUP(F621, Themes!$A$1:$C$51, 2, FALSE )</f>
        <v>Andy's Activities</v>
      </c>
      <c r="H621" t="str">
        <f>VLOOKUP(F621, Themes!$A$1:$C$51, 3, FALSE )</f>
        <v>Character's Activities</v>
      </c>
      <c r="I621">
        <v>0.29599999999999999</v>
      </c>
      <c r="J621">
        <v>0</v>
      </c>
      <c r="K621">
        <v>0.78400000000000003</v>
      </c>
      <c r="L621">
        <v>0.216</v>
      </c>
    </row>
    <row r="622" spans="1:12" x14ac:dyDescent="0.35">
      <c r="A622" t="s">
        <v>10</v>
      </c>
      <c r="B622" t="s">
        <v>1280</v>
      </c>
      <c r="C622" t="s">
        <v>1281</v>
      </c>
      <c r="D622">
        <v>1</v>
      </c>
      <c r="E622">
        <v>5</v>
      </c>
      <c r="F622" t="s">
        <v>67</v>
      </c>
      <c r="G622" t="str">
        <f>VLOOKUP(F622, Themes!$A$1:$C$51, 2, FALSE )</f>
        <v>Initiatives &amp; Operations at Dunder Mifflin</v>
      </c>
      <c r="H622" t="str">
        <f>VLOOKUP(F622, Themes!$A$1:$C$51, 3, FALSE )</f>
        <v>Dunder Mifflin Operations &amp; Activities</v>
      </c>
      <c r="I622">
        <v>-0.37530000000000002</v>
      </c>
      <c r="J622">
        <v>0.107</v>
      </c>
      <c r="K622">
        <v>0.81100000000000005</v>
      </c>
      <c r="L622">
        <v>8.3000000000000004E-2</v>
      </c>
    </row>
    <row r="623" spans="1:12" x14ac:dyDescent="0.35">
      <c r="A623" t="s">
        <v>10</v>
      </c>
      <c r="B623" t="s">
        <v>1282</v>
      </c>
      <c r="C623" t="s">
        <v>1283</v>
      </c>
      <c r="D623">
        <v>1</v>
      </c>
      <c r="E623">
        <v>5</v>
      </c>
      <c r="F623" t="s">
        <v>53</v>
      </c>
      <c r="G623" t="str">
        <f>VLOOKUP(F623, Themes!$A$1:$C$51, 2, FALSE )</f>
        <v>Heartbreaks &amp; Jan</v>
      </c>
      <c r="H623" t="str">
        <f>VLOOKUP(F623, Themes!$A$1:$C$51, 3, FALSE )</f>
        <v>Love, Sex, &amp; Relationships</v>
      </c>
      <c r="I623">
        <v>0</v>
      </c>
      <c r="J623">
        <v>0</v>
      </c>
      <c r="K623">
        <v>1</v>
      </c>
      <c r="L623">
        <v>0</v>
      </c>
    </row>
    <row r="624" spans="1:12" x14ac:dyDescent="0.35">
      <c r="A624" t="s">
        <v>10</v>
      </c>
      <c r="B624" t="s">
        <v>1284</v>
      </c>
      <c r="C624" t="s">
        <v>1285</v>
      </c>
      <c r="D624">
        <v>1</v>
      </c>
      <c r="E624">
        <v>5</v>
      </c>
      <c r="F624" t="s">
        <v>140</v>
      </c>
      <c r="G624" t="str">
        <f>VLOOKUP(F624, Themes!$A$1:$C$51, 2, FALSE )</f>
        <v>Celebrations</v>
      </c>
      <c r="H624" t="str">
        <f>VLOOKUP(F624, Themes!$A$1:$C$51, 3, FALSE )</f>
        <v>Socialization at Dunder Mifflin</v>
      </c>
      <c r="I624">
        <v>0</v>
      </c>
      <c r="J624">
        <v>0</v>
      </c>
      <c r="K624">
        <v>1</v>
      </c>
      <c r="L624">
        <v>0</v>
      </c>
    </row>
    <row r="625" spans="1:12" x14ac:dyDescent="0.35">
      <c r="A625" t="s">
        <v>14</v>
      </c>
      <c r="B625" t="s">
        <v>1286</v>
      </c>
      <c r="C625" t="s">
        <v>1287</v>
      </c>
      <c r="D625">
        <v>1</v>
      </c>
      <c r="E625">
        <v>5</v>
      </c>
      <c r="F625" t="s">
        <v>238</v>
      </c>
      <c r="G625" t="str">
        <f>VLOOKUP(F625, Themes!$A$1:$C$51, 2, FALSE )</f>
        <v>Communication &amp; Problem Solving</v>
      </c>
      <c r="H625" t="str">
        <f>VLOOKUP(F625, Themes!$A$1:$C$51, 3, FALSE )</f>
        <v>Dunder Mifflin Politics</v>
      </c>
      <c r="I625">
        <v>0</v>
      </c>
      <c r="J625">
        <v>0</v>
      </c>
      <c r="K625">
        <v>1</v>
      </c>
      <c r="L625">
        <v>0</v>
      </c>
    </row>
    <row r="626" spans="1:12" x14ac:dyDescent="0.35">
      <c r="A626" t="s">
        <v>10</v>
      </c>
      <c r="B626" t="s">
        <v>1288</v>
      </c>
      <c r="C626" t="s">
        <v>1289</v>
      </c>
      <c r="D626">
        <v>1</v>
      </c>
      <c r="E626">
        <v>5</v>
      </c>
      <c r="F626" t="s">
        <v>202</v>
      </c>
      <c r="G626" t="str">
        <f>VLOOKUP(F626, Themes!$A$1:$C$51, 2, FALSE )</f>
        <v>Stanley's Activities</v>
      </c>
      <c r="H626" t="str">
        <f>VLOOKUP(F626, Themes!$A$1:$C$51, 3, FALSE )</f>
        <v>Character's Activities</v>
      </c>
      <c r="I626">
        <v>0.63690000000000002</v>
      </c>
      <c r="J626">
        <v>0</v>
      </c>
      <c r="K626">
        <v>0.87</v>
      </c>
      <c r="L626">
        <v>0.13</v>
      </c>
    </row>
    <row r="627" spans="1:12" x14ac:dyDescent="0.35">
      <c r="A627" t="s">
        <v>41</v>
      </c>
      <c r="B627" t="s">
        <v>1290</v>
      </c>
      <c r="C627" t="s">
        <v>1291</v>
      </c>
      <c r="D627">
        <v>1</v>
      </c>
      <c r="E627">
        <v>5</v>
      </c>
      <c r="F627" t="s">
        <v>115</v>
      </c>
      <c r="G627" t="str">
        <f>VLOOKUP(F627, Themes!$A$1:$C$51, 2, FALSE )</f>
        <v>Baby Making &amp; Schrute Farms</v>
      </c>
      <c r="H627" t="str">
        <f>VLOOKUP(F627, Themes!$A$1:$C$51, 3, FALSE )</f>
        <v>Family</v>
      </c>
      <c r="I627">
        <v>0</v>
      </c>
      <c r="J627">
        <v>0</v>
      </c>
      <c r="K627">
        <v>1</v>
      </c>
      <c r="L627">
        <v>0</v>
      </c>
    </row>
    <row r="628" spans="1:12" x14ac:dyDescent="0.35">
      <c r="A628" t="s">
        <v>10</v>
      </c>
      <c r="B628" t="s">
        <v>1292</v>
      </c>
      <c r="C628" t="s">
        <v>1293</v>
      </c>
      <c r="D628">
        <v>1</v>
      </c>
      <c r="E628">
        <v>5</v>
      </c>
      <c r="F628" t="s">
        <v>23</v>
      </c>
      <c r="G628" t="str">
        <f>VLOOKUP(F628, Themes!$A$1:$C$51, 2, FALSE )</f>
        <v>Pam's Activities</v>
      </c>
      <c r="H628" t="str">
        <f>VLOOKUP(F628, Themes!$A$1:$C$51, 3, FALSE )</f>
        <v>Character's Activities</v>
      </c>
      <c r="I628">
        <v>0.46960000000000002</v>
      </c>
      <c r="J628">
        <v>0</v>
      </c>
      <c r="K628">
        <v>0.86699999999999999</v>
      </c>
      <c r="L628">
        <v>0.13300000000000001</v>
      </c>
    </row>
    <row r="629" spans="1:12" x14ac:dyDescent="0.35">
      <c r="A629" t="s">
        <v>10</v>
      </c>
      <c r="B629" t="s">
        <v>1294</v>
      </c>
      <c r="C629" t="s">
        <v>1295</v>
      </c>
      <c r="D629">
        <v>1</v>
      </c>
      <c r="E629">
        <v>5</v>
      </c>
      <c r="F629" t="s">
        <v>73</v>
      </c>
      <c r="G629" t="str">
        <f>VLOOKUP(F629, Themes!$A$1:$C$51, 2, FALSE )</f>
        <v>Meetings</v>
      </c>
      <c r="H629" t="str">
        <f>VLOOKUP(F629, Themes!$A$1:$C$51, 3, FALSE )</f>
        <v>Dunder Mifflin Operations &amp; Activities</v>
      </c>
      <c r="I629">
        <v>-0.68159999999999998</v>
      </c>
      <c r="J629">
        <v>0.13400000000000001</v>
      </c>
      <c r="K629">
        <v>0.82899999999999996</v>
      </c>
      <c r="L629">
        <v>3.6999999999999998E-2</v>
      </c>
    </row>
    <row r="630" spans="1:12" x14ac:dyDescent="0.35">
      <c r="A630" t="s">
        <v>10</v>
      </c>
      <c r="B630" t="s">
        <v>1296</v>
      </c>
      <c r="C630" t="s">
        <v>1297</v>
      </c>
      <c r="D630">
        <v>1</v>
      </c>
      <c r="E630">
        <v>5</v>
      </c>
      <c r="F630" t="s">
        <v>91</v>
      </c>
      <c r="G630" t="str">
        <f>VLOOKUP(F630, Themes!$A$1:$C$51, 2, FALSE )</f>
        <v>Phylllis &amp; Angela Activities</v>
      </c>
      <c r="H630" t="str">
        <f>VLOOKUP(F630, Themes!$A$1:$C$51, 3, FALSE )</f>
        <v>Character's Activities</v>
      </c>
      <c r="I630">
        <v>0.6784</v>
      </c>
      <c r="J630">
        <v>4.5999999999999999E-2</v>
      </c>
      <c r="K630">
        <v>0.77300000000000002</v>
      </c>
      <c r="L630">
        <v>0.18099999999999999</v>
      </c>
    </row>
    <row r="631" spans="1:12" x14ac:dyDescent="0.35">
      <c r="A631" t="s">
        <v>41</v>
      </c>
      <c r="B631" t="s">
        <v>1298</v>
      </c>
      <c r="C631" t="s">
        <v>1299</v>
      </c>
      <c r="D631">
        <v>1</v>
      </c>
      <c r="E631">
        <v>5</v>
      </c>
      <c r="F631" t="s">
        <v>124</v>
      </c>
      <c r="G631" t="str">
        <f>VLOOKUP(F631, Themes!$A$1:$C$51, 2, FALSE )</f>
        <v>HR Complaints</v>
      </c>
      <c r="H631" t="str">
        <f>VLOOKUP(F631, Themes!$A$1:$C$51, 3, FALSE )</f>
        <v>Dunder Mifflin Politics</v>
      </c>
      <c r="I631">
        <v>0</v>
      </c>
      <c r="J631">
        <v>0</v>
      </c>
      <c r="K631">
        <v>1</v>
      </c>
      <c r="L631">
        <v>0</v>
      </c>
    </row>
    <row r="632" spans="1:12" x14ac:dyDescent="0.35">
      <c r="A632" t="s">
        <v>10</v>
      </c>
      <c r="B632" t="s">
        <v>1300</v>
      </c>
      <c r="C632" t="s">
        <v>1301</v>
      </c>
      <c r="D632">
        <v>1</v>
      </c>
      <c r="E632">
        <v>5</v>
      </c>
      <c r="F632" t="s">
        <v>238</v>
      </c>
      <c r="G632" t="str">
        <f>VLOOKUP(F632, Themes!$A$1:$C$51, 2, FALSE )</f>
        <v>Communication &amp; Problem Solving</v>
      </c>
      <c r="H632" t="str">
        <f>VLOOKUP(F632, Themes!$A$1:$C$51, 3, FALSE )</f>
        <v>Dunder Mifflin Politics</v>
      </c>
      <c r="I632">
        <v>0</v>
      </c>
      <c r="J632">
        <v>0</v>
      </c>
      <c r="K632">
        <v>1</v>
      </c>
      <c r="L632">
        <v>0</v>
      </c>
    </row>
    <row r="633" spans="1:12" x14ac:dyDescent="0.35">
      <c r="A633" t="s">
        <v>10</v>
      </c>
      <c r="B633" t="s">
        <v>1302</v>
      </c>
      <c r="C633" t="s">
        <v>1303</v>
      </c>
      <c r="D633">
        <v>1</v>
      </c>
      <c r="E633">
        <v>5</v>
      </c>
      <c r="F633" t="s">
        <v>37</v>
      </c>
      <c r="G633" t="str">
        <f>VLOOKUP(F633, Themes!$A$1:$C$51, 2, FALSE )</f>
        <v>Sexual Behaviours &amp; Weddings</v>
      </c>
      <c r="H633" t="str">
        <f>VLOOKUP(F633, Themes!$A$1:$C$51, 3, FALSE )</f>
        <v>Love, Sex, &amp; Relationships</v>
      </c>
      <c r="I633">
        <v>-0.67920000000000003</v>
      </c>
      <c r="J633">
        <v>0.183</v>
      </c>
      <c r="K633">
        <v>0.81699999999999995</v>
      </c>
      <c r="L633">
        <v>0</v>
      </c>
    </row>
    <row r="634" spans="1:12" x14ac:dyDescent="0.35">
      <c r="A634" t="s">
        <v>10</v>
      </c>
      <c r="B634" t="s">
        <v>1304</v>
      </c>
      <c r="C634" t="s">
        <v>1305</v>
      </c>
      <c r="D634">
        <v>1</v>
      </c>
      <c r="E634">
        <v>5</v>
      </c>
      <c r="F634" t="s">
        <v>276</v>
      </c>
      <c r="G634" t="str">
        <f>VLOOKUP(F634, Themes!$A$1:$C$51, 2, FALSE )</f>
        <v>Workplace Happenings</v>
      </c>
      <c r="H634" t="str">
        <f>VLOOKUP(F634, Themes!$A$1:$C$51, 3, FALSE )</f>
        <v>Dunder Mifflin Operations &amp; Activities</v>
      </c>
      <c r="I634">
        <v>0</v>
      </c>
      <c r="J634">
        <v>0</v>
      </c>
      <c r="K634">
        <v>1</v>
      </c>
      <c r="L634">
        <v>0</v>
      </c>
    </row>
    <row r="635" spans="1:12" x14ac:dyDescent="0.35">
      <c r="A635" t="s">
        <v>10</v>
      </c>
      <c r="B635" t="s">
        <v>1306</v>
      </c>
      <c r="C635" t="s">
        <v>1307</v>
      </c>
      <c r="D635">
        <v>1</v>
      </c>
      <c r="E635">
        <v>5</v>
      </c>
      <c r="F635" t="s">
        <v>195</v>
      </c>
      <c r="G635" t="str">
        <f>VLOOKUP(F635, Themes!$A$1:$C$51, 2, FALSE )</f>
        <v>Kevin's Activities</v>
      </c>
      <c r="H635" t="str">
        <f>VLOOKUP(F635, Themes!$A$1:$C$51, 3, FALSE )</f>
        <v>Character's Activities</v>
      </c>
      <c r="I635">
        <v>0.34</v>
      </c>
      <c r="J635">
        <v>0.17</v>
      </c>
      <c r="K635">
        <v>0.53600000000000003</v>
      </c>
      <c r="L635">
        <v>0.29499999999999998</v>
      </c>
    </row>
    <row r="636" spans="1:12" x14ac:dyDescent="0.35">
      <c r="A636" t="s">
        <v>10</v>
      </c>
      <c r="B636" t="s">
        <v>1308</v>
      </c>
      <c r="C636" t="s">
        <v>1309</v>
      </c>
      <c r="D636">
        <v>1</v>
      </c>
      <c r="E636">
        <v>5</v>
      </c>
      <c r="F636" t="s">
        <v>91</v>
      </c>
      <c r="G636" t="str">
        <f>VLOOKUP(F636, Themes!$A$1:$C$51, 2, FALSE )</f>
        <v>Phylllis &amp; Angela Activities</v>
      </c>
      <c r="H636" t="str">
        <f>VLOOKUP(F636, Themes!$A$1:$C$51, 3, FALSE )</f>
        <v>Character's Activities</v>
      </c>
      <c r="I636">
        <v>-0.25</v>
      </c>
      <c r="J636">
        <v>0.105</v>
      </c>
      <c r="K636">
        <v>0.82699999999999996</v>
      </c>
      <c r="L636">
        <v>6.8000000000000005E-2</v>
      </c>
    </row>
    <row r="637" spans="1:12" x14ac:dyDescent="0.35">
      <c r="A637" t="s">
        <v>10</v>
      </c>
      <c r="B637" t="s">
        <v>1310</v>
      </c>
      <c r="C637" t="s">
        <v>1311</v>
      </c>
      <c r="D637">
        <v>1</v>
      </c>
      <c r="E637">
        <v>5</v>
      </c>
      <c r="F637" t="s">
        <v>53</v>
      </c>
      <c r="G637" t="str">
        <f>VLOOKUP(F637, Themes!$A$1:$C$51, 2, FALSE )</f>
        <v>Heartbreaks &amp; Jan</v>
      </c>
      <c r="H637" t="str">
        <f>VLOOKUP(F637, Themes!$A$1:$C$51, 3, FALSE )</f>
        <v>Love, Sex, &amp; Relationships</v>
      </c>
      <c r="I637">
        <v>-0.64759999999999995</v>
      </c>
      <c r="J637">
        <v>0.43099999999999999</v>
      </c>
      <c r="K637">
        <v>0.56899999999999995</v>
      </c>
      <c r="L637">
        <v>0</v>
      </c>
    </row>
    <row r="638" spans="1:12" x14ac:dyDescent="0.35">
      <c r="A638" t="s">
        <v>10</v>
      </c>
      <c r="B638" t="s">
        <v>1312</v>
      </c>
      <c r="C638" t="s">
        <v>1313</v>
      </c>
      <c r="D638">
        <v>1</v>
      </c>
      <c r="E638">
        <v>5</v>
      </c>
      <c r="F638" t="s">
        <v>67</v>
      </c>
      <c r="G638" t="str">
        <f>VLOOKUP(F638, Themes!$A$1:$C$51, 2, FALSE )</f>
        <v>Initiatives &amp; Operations at Dunder Mifflin</v>
      </c>
      <c r="H638" t="str">
        <f>VLOOKUP(F638, Themes!$A$1:$C$51, 3, FALSE )</f>
        <v>Dunder Mifflin Operations &amp; Activities</v>
      </c>
      <c r="I638">
        <v>0.72360000000000002</v>
      </c>
      <c r="J638">
        <v>0</v>
      </c>
      <c r="K638">
        <v>0.85599999999999998</v>
      </c>
      <c r="L638">
        <v>0.14399999999999999</v>
      </c>
    </row>
    <row r="639" spans="1:12" x14ac:dyDescent="0.35">
      <c r="A639" t="s">
        <v>10</v>
      </c>
      <c r="B639" t="s">
        <v>1314</v>
      </c>
      <c r="C639" t="s">
        <v>1315</v>
      </c>
      <c r="D639">
        <v>1</v>
      </c>
      <c r="E639">
        <v>5</v>
      </c>
      <c r="F639" t="s">
        <v>13</v>
      </c>
      <c r="G639" t="str">
        <f>VLOOKUP(F639, Themes!$A$1:$C$51, 2, FALSE )</f>
        <v>Jim &amp; Pam Relationship</v>
      </c>
      <c r="H639" t="str">
        <f>VLOOKUP(F639, Themes!$A$1:$C$51, 3, FALSE )</f>
        <v>Love, Sex, &amp; Relationships</v>
      </c>
      <c r="I639">
        <v>-0.6331</v>
      </c>
      <c r="J639">
        <v>0.223</v>
      </c>
      <c r="K639">
        <v>0.77700000000000002</v>
      </c>
      <c r="L639">
        <v>0</v>
      </c>
    </row>
    <row r="640" spans="1:12" x14ac:dyDescent="0.35">
      <c r="A640" t="s">
        <v>10</v>
      </c>
      <c r="B640" t="s">
        <v>1316</v>
      </c>
      <c r="C640" t="s">
        <v>1317</v>
      </c>
      <c r="D640">
        <v>1</v>
      </c>
      <c r="E640">
        <v>5</v>
      </c>
      <c r="F640" t="s">
        <v>209</v>
      </c>
      <c r="G640" t="str">
        <f>VLOOKUP(F640, Themes!$A$1:$C$51, 2, FALSE )</f>
        <v>Financial Activities</v>
      </c>
      <c r="H640" t="str">
        <f>VLOOKUP(F640, Themes!$A$1:$C$51, 3, FALSE )</f>
        <v>Dunder Mifflin Operations &amp; Activities</v>
      </c>
      <c r="I640">
        <v>0.58589999999999998</v>
      </c>
      <c r="J640">
        <v>0</v>
      </c>
      <c r="K640">
        <v>0.55600000000000005</v>
      </c>
      <c r="L640">
        <v>0.44400000000000001</v>
      </c>
    </row>
    <row r="641" spans="1:12" x14ac:dyDescent="0.35">
      <c r="A641" t="s">
        <v>10</v>
      </c>
      <c r="B641" t="s">
        <v>1318</v>
      </c>
      <c r="C641" t="s">
        <v>1319</v>
      </c>
      <c r="D641">
        <v>1</v>
      </c>
      <c r="E641">
        <v>5</v>
      </c>
      <c r="F641" t="s">
        <v>97</v>
      </c>
      <c r="G641" t="str">
        <f>VLOOKUP(F641, Themes!$A$1:$C$51, 2, FALSE )</f>
        <v>Ryan's Activities</v>
      </c>
      <c r="H641" t="str">
        <f>VLOOKUP(F641, Themes!$A$1:$C$51, 3, FALSE )</f>
        <v>Character's Activities</v>
      </c>
      <c r="I641">
        <v>0.5242</v>
      </c>
      <c r="J641">
        <v>0</v>
      </c>
      <c r="K641">
        <v>0.72699999999999998</v>
      </c>
      <c r="L641">
        <v>0.27300000000000002</v>
      </c>
    </row>
    <row r="642" spans="1:12" x14ac:dyDescent="0.35">
      <c r="A642" t="s">
        <v>10</v>
      </c>
      <c r="B642" t="s">
        <v>1320</v>
      </c>
      <c r="C642" t="s">
        <v>1321</v>
      </c>
      <c r="D642">
        <v>1</v>
      </c>
      <c r="E642">
        <v>5</v>
      </c>
      <c r="F642" t="s">
        <v>82</v>
      </c>
      <c r="G642" t="str">
        <f>VLOOKUP(F642, Themes!$A$1:$C$51, 2, FALSE )</f>
        <v>Dwight's Behaviours</v>
      </c>
      <c r="H642" t="str">
        <f>VLOOKUP(F642, Themes!$A$1:$C$51, 3, FALSE )</f>
        <v>Character's Activities</v>
      </c>
      <c r="I642">
        <v>0</v>
      </c>
      <c r="J642">
        <v>0</v>
      </c>
      <c r="K642">
        <v>1</v>
      </c>
      <c r="L642">
        <v>0</v>
      </c>
    </row>
    <row r="643" spans="1:12" x14ac:dyDescent="0.35">
      <c r="A643" t="s">
        <v>41</v>
      </c>
      <c r="B643" t="s">
        <v>1322</v>
      </c>
      <c r="C643" t="s">
        <v>1323</v>
      </c>
      <c r="D643">
        <v>1</v>
      </c>
      <c r="E643">
        <v>5</v>
      </c>
      <c r="F643" t="s">
        <v>37</v>
      </c>
      <c r="G643" t="str">
        <f>VLOOKUP(F643, Themes!$A$1:$C$51, 2, FALSE )</f>
        <v>Sexual Behaviours &amp; Weddings</v>
      </c>
      <c r="H643" t="str">
        <f>VLOOKUP(F643, Themes!$A$1:$C$51, 3, FALSE )</f>
        <v>Love, Sex, &amp; Relationships</v>
      </c>
      <c r="I643">
        <v>0.41839999999999999</v>
      </c>
      <c r="J643">
        <v>0</v>
      </c>
      <c r="K643">
        <v>0.71499999999999997</v>
      </c>
      <c r="L643">
        <v>0.28499999999999998</v>
      </c>
    </row>
    <row r="644" spans="1:12" x14ac:dyDescent="0.35">
      <c r="A644" t="s">
        <v>10</v>
      </c>
      <c r="B644" t="s">
        <v>1324</v>
      </c>
      <c r="C644" t="s">
        <v>1325</v>
      </c>
      <c r="D644">
        <v>1</v>
      </c>
      <c r="E644">
        <v>5</v>
      </c>
      <c r="F644" t="s">
        <v>82</v>
      </c>
      <c r="G644" t="str">
        <f>VLOOKUP(F644, Themes!$A$1:$C$51, 2, FALSE )</f>
        <v>Dwight's Behaviours</v>
      </c>
      <c r="H644" t="str">
        <f>VLOOKUP(F644, Themes!$A$1:$C$51, 3, FALSE )</f>
        <v>Character's Activities</v>
      </c>
      <c r="I644">
        <v>0</v>
      </c>
      <c r="J644">
        <v>0</v>
      </c>
      <c r="K644">
        <v>1</v>
      </c>
      <c r="L644">
        <v>0</v>
      </c>
    </row>
    <row r="645" spans="1:12" x14ac:dyDescent="0.35">
      <c r="A645" t="s">
        <v>10</v>
      </c>
      <c r="B645" t="s">
        <v>1326</v>
      </c>
      <c r="C645" t="s">
        <v>1327</v>
      </c>
      <c r="D645">
        <v>1</v>
      </c>
      <c r="E645">
        <v>5</v>
      </c>
      <c r="F645" t="s">
        <v>143</v>
      </c>
      <c r="G645" t="str">
        <f>VLOOKUP(F645, Themes!$A$1:$C$51, 2, FALSE )</f>
        <v>Meridith &amp; Creed Activities</v>
      </c>
      <c r="H645" t="str">
        <f>VLOOKUP(F645, Themes!$A$1:$C$51, 3, FALSE )</f>
        <v>Character's Activities</v>
      </c>
      <c r="I645">
        <v>0.81259999999999999</v>
      </c>
      <c r="J645">
        <v>0</v>
      </c>
      <c r="K645">
        <v>0.78700000000000003</v>
      </c>
      <c r="L645">
        <v>0.21299999999999999</v>
      </c>
    </row>
    <row r="646" spans="1:12" x14ac:dyDescent="0.35">
      <c r="A646" t="s">
        <v>10</v>
      </c>
      <c r="B646" t="s">
        <v>1328</v>
      </c>
      <c r="C646" t="s">
        <v>1329</v>
      </c>
      <c r="D646">
        <v>1</v>
      </c>
      <c r="E646">
        <v>5</v>
      </c>
      <c r="F646" t="s">
        <v>209</v>
      </c>
      <c r="G646" t="str">
        <f>VLOOKUP(F646, Themes!$A$1:$C$51, 2, FALSE )</f>
        <v>Financial Activities</v>
      </c>
      <c r="H646" t="str">
        <f>VLOOKUP(F646, Themes!$A$1:$C$51, 3, FALSE )</f>
        <v>Dunder Mifflin Operations &amp; Activities</v>
      </c>
      <c r="I646">
        <v>0</v>
      </c>
      <c r="J646">
        <v>0</v>
      </c>
      <c r="K646">
        <v>1</v>
      </c>
      <c r="L646">
        <v>0</v>
      </c>
    </row>
    <row r="647" spans="1:12" x14ac:dyDescent="0.35">
      <c r="A647" t="s">
        <v>10</v>
      </c>
      <c r="B647" t="s">
        <v>1330</v>
      </c>
      <c r="C647" t="s">
        <v>1331</v>
      </c>
      <c r="D647">
        <v>1</v>
      </c>
      <c r="E647">
        <v>5</v>
      </c>
      <c r="F647" t="s">
        <v>64</v>
      </c>
      <c r="G647" t="str">
        <f>VLOOKUP(F647, Themes!$A$1:$C$51, 2, FALSE )</f>
        <v>Outside Work &amp; Transportation</v>
      </c>
      <c r="H647" t="str">
        <f>VLOOKUP(F647, Themes!$A$1:$C$51, 3, FALSE )</f>
        <v>Transportation &amp; Life Outside Dunder Mifflin</v>
      </c>
      <c r="I647">
        <v>0</v>
      </c>
      <c r="J647">
        <v>0</v>
      </c>
      <c r="K647">
        <v>1</v>
      </c>
      <c r="L647">
        <v>0</v>
      </c>
    </row>
    <row r="648" spans="1:12" x14ac:dyDescent="0.35">
      <c r="A648" t="s">
        <v>10</v>
      </c>
      <c r="B648" t="s">
        <v>1332</v>
      </c>
      <c r="C648" t="s">
        <v>1333</v>
      </c>
      <c r="D648">
        <v>1</v>
      </c>
      <c r="E648">
        <v>5</v>
      </c>
      <c r="F648" t="s">
        <v>540</v>
      </c>
      <c r="G648" t="str">
        <f>VLOOKUP(F648, Themes!$A$1:$C$51, 2, FALSE )</f>
        <v>Romantic Feelings</v>
      </c>
      <c r="H648" t="str">
        <f>VLOOKUP(F648, Themes!$A$1:$C$51, 3, FALSE )</f>
        <v>Love, Sex, &amp; Relationships</v>
      </c>
      <c r="I648">
        <v>0.56610000000000005</v>
      </c>
      <c r="J648">
        <v>0</v>
      </c>
      <c r="K648">
        <v>0.70199999999999996</v>
      </c>
      <c r="L648">
        <v>0.29799999999999999</v>
      </c>
    </row>
    <row r="649" spans="1:12" x14ac:dyDescent="0.35">
      <c r="A649" t="s">
        <v>14</v>
      </c>
      <c r="B649" t="s">
        <v>1334</v>
      </c>
      <c r="C649" t="s">
        <v>1335</v>
      </c>
      <c r="D649">
        <v>1</v>
      </c>
      <c r="E649">
        <v>5</v>
      </c>
      <c r="F649" t="s">
        <v>238</v>
      </c>
      <c r="G649" t="str">
        <f>VLOOKUP(F649, Themes!$A$1:$C$51, 2, FALSE )</f>
        <v>Communication &amp; Problem Solving</v>
      </c>
      <c r="H649" t="str">
        <f>VLOOKUP(F649, Themes!$A$1:$C$51, 3, FALSE )</f>
        <v>Dunder Mifflin Politics</v>
      </c>
      <c r="I649">
        <v>0</v>
      </c>
      <c r="J649">
        <v>0</v>
      </c>
      <c r="K649">
        <v>1</v>
      </c>
      <c r="L649">
        <v>0</v>
      </c>
    </row>
    <row r="650" spans="1:12" x14ac:dyDescent="0.35">
      <c r="A650" t="s">
        <v>10</v>
      </c>
      <c r="B650" t="s">
        <v>1336</v>
      </c>
      <c r="C650" t="s">
        <v>1337</v>
      </c>
      <c r="D650">
        <v>1</v>
      </c>
      <c r="E650">
        <v>5</v>
      </c>
      <c r="F650" t="s">
        <v>254</v>
      </c>
      <c r="G650" t="str">
        <f>VLOOKUP(F650, Themes!$A$1:$C$51, 2, FALSE )</f>
        <v>Parenting Issues</v>
      </c>
      <c r="H650" t="str">
        <f>VLOOKUP(F650, Themes!$A$1:$C$51, 3, FALSE )</f>
        <v>Family</v>
      </c>
      <c r="I650">
        <v>0</v>
      </c>
      <c r="J650">
        <v>0</v>
      </c>
      <c r="K650">
        <v>1</v>
      </c>
      <c r="L650">
        <v>0</v>
      </c>
    </row>
    <row r="651" spans="1:12" x14ac:dyDescent="0.35">
      <c r="A651" t="s">
        <v>10</v>
      </c>
      <c r="B651" t="s">
        <v>1338</v>
      </c>
      <c r="C651" t="s">
        <v>1339</v>
      </c>
      <c r="D651">
        <v>1</v>
      </c>
      <c r="E651">
        <v>5</v>
      </c>
      <c r="F651" t="s">
        <v>161</v>
      </c>
      <c r="G651" t="str">
        <f>VLOOKUP(F651, Themes!$A$1:$C$51, 2, FALSE )</f>
        <v>Uncomfortable Feelings</v>
      </c>
      <c r="H651" t="str">
        <f>VLOOKUP(F651, Themes!$A$1:$C$51, 3, FALSE )</f>
        <v>Character Relationships with Each Other</v>
      </c>
      <c r="I651">
        <v>-0.86819999999999997</v>
      </c>
      <c r="J651">
        <v>0.30099999999999999</v>
      </c>
      <c r="K651">
        <v>0.69899999999999995</v>
      </c>
      <c r="L651">
        <v>0</v>
      </c>
    </row>
    <row r="652" spans="1:12" x14ac:dyDescent="0.35">
      <c r="A652" t="s">
        <v>10</v>
      </c>
      <c r="B652" t="s">
        <v>1340</v>
      </c>
      <c r="C652" t="s">
        <v>1341</v>
      </c>
      <c r="D652">
        <v>1</v>
      </c>
      <c r="E652">
        <v>5</v>
      </c>
      <c r="F652" t="s">
        <v>53</v>
      </c>
      <c r="G652" t="str">
        <f>VLOOKUP(F652, Themes!$A$1:$C$51, 2, FALSE )</f>
        <v>Heartbreaks &amp; Jan</v>
      </c>
      <c r="H652" t="str">
        <f>VLOOKUP(F652, Themes!$A$1:$C$51, 3, FALSE )</f>
        <v>Love, Sex, &amp; Relationships</v>
      </c>
      <c r="I652">
        <v>-0.81520000000000004</v>
      </c>
      <c r="J652">
        <v>0.29299999999999998</v>
      </c>
      <c r="K652">
        <v>0.70699999999999996</v>
      </c>
      <c r="L652">
        <v>0</v>
      </c>
    </row>
    <row r="653" spans="1:12" x14ac:dyDescent="0.35">
      <c r="A653" t="s">
        <v>10</v>
      </c>
      <c r="B653" t="s">
        <v>1342</v>
      </c>
      <c r="C653" t="s">
        <v>1343</v>
      </c>
      <c r="D653">
        <v>1</v>
      </c>
      <c r="E653">
        <v>5</v>
      </c>
      <c r="F653" t="s">
        <v>115</v>
      </c>
      <c r="G653" t="str">
        <f>VLOOKUP(F653, Themes!$A$1:$C$51, 2, FALSE )</f>
        <v>Baby Making &amp; Schrute Farms</v>
      </c>
      <c r="H653" t="str">
        <f>VLOOKUP(F653, Themes!$A$1:$C$51, 3, FALSE )</f>
        <v>Family</v>
      </c>
      <c r="I653">
        <v>0.45739999999999997</v>
      </c>
      <c r="J653">
        <v>0</v>
      </c>
      <c r="K653">
        <v>0.77</v>
      </c>
      <c r="L653">
        <v>0.23</v>
      </c>
    </row>
    <row r="654" spans="1:12" x14ac:dyDescent="0.35">
      <c r="A654" t="s">
        <v>10</v>
      </c>
      <c r="B654" t="s">
        <v>1344</v>
      </c>
      <c r="C654" t="s">
        <v>1345</v>
      </c>
      <c r="D654">
        <v>1</v>
      </c>
      <c r="E654">
        <v>5</v>
      </c>
      <c r="F654" t="s">
        <v>61</v>
      </c>
      <c r="G654" t="str">
        <f>VLOOKUP(F654, Themes!$A$1:$C$51, 2, FALSE )</f>
        <v>Dundies and Watching videos</v>
      </c>
      <c r="H654" t="str">
        <f>VLOOKUP(F654, Themes!$A$1:$C$51, 3, FALSE )</f>
        <v>Socialization at Dunder Mifflin</v>
      </c>
      <c r="I654">
        <v>0</v>
      </c>
      <c r="J654">
        <v>0</v>
      </c>
      <c r="K654">
        <v>1</v>
      </c>
      <c r="L654">
        <v>0</v>
      </c>
    </row>
    <row r="655" spans="1:12" x14ac:dyDescent="0.35">
      <c r="A655" t="s">
        <v>10</v>
      </c>
      <c r="B655" t="s">
        <v>1346</v>
      </c>
      <c r="C655" t="s">
        <v>1347</v>
      </c>
      <c r="D655">
        <v>1</v>
      </c>
      <c r="E655">
        <v>5</v>
      </c>
      <c r="F655" t="s">
        <v>164</v>
      </c>
      <c r="G655" t="str">
        <f>VLOOKUP(F655, Themes!$A$1:$C$51, 2, FALSE )</f>
        <v>Angela's Activities</v>
      </c>
      <c r="H655" t="str">
        <f>VLOOKUP(F655, Themes!$A$1:$C$51, 3, FALSE )</f>
        <v>Character's Activities</v>
      </c>
      <c r="I655">
        <v>0.7762</v>
      </c>
      <c r="J655">
        <v>0</v>
      </c>
      <c r="K655">
        <v>0.53700000000000003</v>
      </c>
      <c r="L655">
        <v>0.46300000000000002</v>
      </c>
    </row>
    <row r="656" spans="1:12" x14ac:dyDescent="0.35">
      <c r="A656" t="s">
        <v>10</v>
      </c>
      <c r="B656" t="s">
        <v>1348</v>
      </c>
      <c r="C656" t="s">
        <v>1349</v>
      </c>
      <c r="D656">
        <v>1</v>
      </c>
      <c r="E656">
        <v>5</v>
      </c>
      <c r="F656" t="s">
        <v>13</v>
      </c>
      <c r="G656" t="str">
        <f>VLOOKUP(F656, Themes!$A$1:$C$51, 2, FALSE )</f>
        <v>Jim &amp; Pam Relationship</v>
      </c>
      <c r="H656" t="str">
        <f>VLOOKUP(F656, Themes!$A$1:$C$51, 3, FALSE )</f>
        <v>Love, Sex, &amp; Relationships</v>
      </c>
      <c r="I656">
        <v>0.50529999999999997</v>
      </c>
      <c r="J656">
        <v>0</v>
      </c>
      <c r="K656">
        <v>0.86</v>
      </c>
      <c r="L656">
        <v>0.14000000000000001</v>
      </c>
    </row>
    <row r="657" spans="1:12" x14ac:dyDescent="0.35">
      <c r="A657" t="s">
        <v>10</v>
      </c>
      <c r="B657" t="s">
        <v>1350</v>
      </c>
      <c r="C657" t="s">
        <v>1351</v>
      </c>
      <c r="D657">
        <v>1</v>
      </c>
      <c r="E657">
        <v>5</v>
      </c>
      <c r="F657" t="s">
        <v>325</v>
      </c>
      <c r="G657" t="str">
        <f>VLOOKUP(F657, Themes!$A$1:$C$51, 2, FALSE )</f>
        <v>Gender Roles</v>
      </c>
      <c r="H657" t="str">
        <f>VLOOKUP(F657, Themes!$A$1:$C$51, 3, FALSE )</f>
        <v>Social Issues &amp; Miscellaneous</v>
      </c>
      <c r="I657">
        <v>-0.64400000000000002</v>
      </c>
      <c r="J657">
        <v>0.36899999999999999</v>
      </c>
      <c r="K657">
        <v>0.63100000000000001</v>
      </c>
      <c r="L657">
        <v>0</v>
      </c>
    </row>
    <row r="658" spans="1:12" x14ac:dyDescent="0.35">
      <c r="A658" t="s">
        <v>10</v>
      </c>
      <c r="B658" t="s">
        <v>1352</v>
      </c>
      <c r="C658" t="s">
        <v>1353</v>
      </c>
      <c r="D658">
        <v>1</v>
      </c>
      <c r="E658">
        <v>5</v>
      </c>
      <c r="F658" t="s">
        <v>61</v>
      </c>
      <c r="G658" t="str">
        <f>VLOOKUP(F658, Themes!$A$1:$C$51, 2, FALSE )</f>
        <v>Dundies and Watching videos</v>
      </c>
      <c r="H658" t="str">
        <f>VLOOKUP(F658, Themes!$A$1:$C$51, 3, FALSE )</f>
        <v>Socialization at Dunder Mifflin</v>
      </c>
      <c r="I658">
        <v>0</v>
      </c>
      <c r="J658">
        <v>0</v>
      </c>
      <c r="K658">
        <v>1</v>
      </c>
      <c r="L658">
        <v>0</v>
      </c>
    </row>
    <row r="659" spans="1:12" x14ac:dyDescent="0.35">
      <c r="A659" t="s">
        <v>10</v>
      </c>
      <c r="B659" t="s">
        <v>1354</v>
      </c>
      <c r="C659" t="s">
        <v>1355</v>
      </c>
      <c r="D659">
        <v>1</v>
      </c>
      <c r="E659">
        <v>5</v>
      </c>
      <c r="F659" t="s">
        <v>73</v>
      </c>
      <c r="G659" t="str">
        <f>VLOOKUP(F659, Themes!$A$1:$C$51, 2, FALSE )</f>
        <v>Meetings</v>
      </c>
      <c r="H659" t="str">
        <f>VLOOKUP(F659, Themes!$A$1:$C$51, 3, FALSE )</f>
        <v>Dunder Mifflin Operations &amp; Activities</v>
      </c>
      <c r="I659">
        <v>0.31819999999999998</v>
      </c>
      <c r="J659">
        <v>0.16200000000000001</v>
      </c>
      <c r="K659">
        <v>0.53900000000000003</v>
      </c>
      <c r="L659">
        <v>0.29899999999999999</v>
      </c>
    </row>
    <row r="660" spans="1:12" x14ac:dyDescent="0.35">
      <c r="A660" t="s">
        <v>10</v>
      </c>
      <c r="B660" t="s">
        <v>1356</v>
      </c>
      <c r="C660" t="s">
        <v>1357</v>
      </c>
      <c r="D660">
        <v>1</v>
      </c>
      <c r="E660">
        <v>5</v>
      </c>
      <c r="F660" t="s">
        <v>70</v>
      </c>
      <c r="G660" t="str">
        <f>VLOOKUP(F660, Themes!$A$1:$C$51, 2, FALSE )</f>
        <v>Recreation</v>
      </c>
      <c r="H660" t="str">
        <f>VLOOKUP(F660, Themes!$A$1:$C$51, 3, FALSE )</f>
        <v>Socialization at Dunder Mifflin</v>
      </c>
      <c r="I660">
        <v>-0.79590000000000005</v>
      </c>
      <c r="J660">
        <v>0.24399999999999999</v>
      </c>
      <c r="K660">
        <v>0.63900000000000001</v>
      </c>
      <c r="L660">
        <v>0.11799999999999999</v>
      </c>
    </row>
    <row r="661" spans="1:12" x14ac:dyDescent="0.35">
      <c r="A661" t="s">
        <v>41</v>
      </c>
      <c r="B661" t="s">
        <v>1358</v>
      </c>
      <c r="C661" t="s">
        <v>1359</v>
      </c>
      <c r="D661">
        <v>1</v>
      </c>
      <c r="E661">
        <v>5</v>
      </c>
      <c r="F661" t="s">
        <v>254</v>
      </c>
      <c r="G661" t="str">
        <f>VLOOKUP(F661, Themes!$A$1:$C$51, 2, FALSE )</f>
        <v>Parenting Issues</v>
      </c>
      <c r="H661" t="str">
        <f>VLOOKUP(F661, Themes!$A$1:$C$51, 3, FALSE )</f>
        <v>Family</v>
      </c>
      <c r="I661">
        <v>0</v>
      </c>
      <c r="J661">
        <v>0</v>
      </c>
      <c r="K661">
        <v>1</v>
      </c>
      <c r="L661">
        <v>0</v>
      </c>
    </row>
    <row r="662" spans="1:12" x14ac:dyDescent="0.35">
      <c r="A662" t="s">
        <v>10</v>
      </c>
      <c r="B662" t="s">
        <v>1360</v>
      </c>
      <c r="C662" t="s">
        <v>1361</v>
      </c>
      <c r="D662">
        <v>1</v>
      </c>
      <c r="E662">
        <v>5</v>
      </c>
      <c r="F662" t="s">
        <v>367</v>
      </c>
      <c r="G662" t="str">
        <f>VLOOKUP(F662, Themes!$A$1:$C$51, 2, FALSE )</f>
        <v>Office Praise for Work</v>
      </c>
      <c r="H662" t="str">
        <f>VLOOKUP(F662, Themes!$A$1:$C$51, 3, FALSE )</f>
        <v>Character Relationships with Each Other</v>
      </c>
      <c r="I662">
        <v>0.66620000000000001</v>
      </c>
      <c r="J662">
        <v>0</v>
      </c>
      <c r="K662">
        <v>0.81799999999999995</v>
      </c>
      <c r="L662">
        <v>0.182</v>
      </c>
    </row>
    <row r="663" spans="1:12" x14ac:dyDescent="0.35">
      <c r="A663" t="s">
        <v>10</v>
      </c>
      <c r="B663" t="s">
        <v>1362</v>
      </c>
      <c r="C663" t="s">
        <v>1363</v>
      </c>
      <c r="D663">
        <v>1</v>
      </c>
      <c r="E663">
        <v>5</v>
      </c>
      <c r="F663" t="s">
        <v>325</v>
      </c>
      <c r="G663" t="str">
        <f>VLOOKUP(F663, Themes!$A$1:$C$51, 2, FALSE )</f>
        <v>Gender Roles</v>
      </c>
      <c r="H663" t="str">
        <f>VLOOKUP(F663, Themes!$A$1:$C$51, 3, FALSE )</f>
        <v>Social Issues &amp; Miscellaneous</v>
      </c>
      <c r="I663">
        <v>0.2732</v>
      </c>
      <c r="J663">
        <v>0</v>
      </c>
      <c r="K663">
        <v>0.81100000000000005</v>
      </c>
      <c r="L663">
        <v>0.189</v>
      </c>
    </row>
    <row r="664" spans="1:12" x14ac:dyDescent="0.35">
      <c r="A664" t="s">
        <v>10</v>
      </c>
      <c r="B664" t="s">
        <v>1364</v>
      </c>
      <c r="C664" t="s">
        <v>1365</v>
      </c>
      <c r="D664">
        <v>1</v>
      </c>
      <c r="E664">
        <v>5</v>
      </c>
      <c r="F664" t="s">
        <v>70</v>
      </c>
      <c r="G664" t="str">
        <f>VLOOKUP(F664, Themes!$A$1:$C$51, 2, FALSE )</f>
        <v>Recreation</v>
      </c>
      <c r="H664" t="str">
        <f>VLOOKUP(F664, Themes!$A$1:$C$51, 3, FALSE )</f>
        <v>Socialization at Dunder Mifflin</v>
      </c>
      <c r="I664">
        <v>0.85409999999999997</v>
      </c>
      <c r="J664">
        <v>6.3E-2</v>
      </c>
      <c r="K664">
        <v>0.74</v>
      </c>
      <c r="L664">
        <v>0.19700000000000001</v>
      </c>
    </row>
    <row r="665" spans="1:12" x14ac:dyDescent="0.35">
      <c r="A665" t="s">
        <v>14</v>
      </c>
      <c r="B665" t="s">
        <v>1366</v>
      </c>
      <c r="C665" t="s">
        <v>1367</v>
      </c>
      <c r="D665">
        <v>1</v>
      </c>
      <c r="E665">
        <v>5</v>
      </c>
      <c r="F665" t="s">
        <v>238</v>
      </c>
      <c r="G665" t="str">
        <f>VLOOKUP(F665, Themes!$A$1:$C$51, 2, FALSE )</f>
        <v>Communication &amp; Problem Solving</v>
      </c>
      <c r="H665" t="str">
        <f>VLOOKUP(F665, Themes!$A$1:$C$51, 3, FALSE )</f>
        <v>Dunder Mifflin Politics</v>
      </c>
      <c r="I665">
        <v>0.44040000000000001</v>
      </c>
      <c r="J665">
        <v>0</v>
      </c>
      <c r="K665">
        <v>0.77500000000000002</v>
      </c>
      <c r="L665">
        <v>0.22500000000000001</v>
      </c>
    </row>
    <row r="666" spans="1:12" x14ac:dyDescent="0.35">
      <c r="A666" t="s">
        <v>58</v>
      </c>
      <c r="B666" t="s">
        <v>1368</v>
      </c>
      <c r="C666" t="s">
        <v>1369</v>
      </c>
      <c r="D666">
        <v>1</v>
      </c>
      <c r="E666">
        <v>5</v>
      </c>
      <c r="F666" t="s">
        <v>238</v>
      </c>
      <c r="G666" t="str">
        <f>VLOOKUP(F666, Themes!$A$1:$C$51, 2, FALSE )</f>
        <v>Communication &amp; Problem Solving</v>
      </c>
      <c r="H666" t="str">
        <f>VLOOKUP(F666, Themes!$A$1:$C$51, 3, FALSE )</f>
        <v>Dunder Mifflin Politics</v>
      </c>
      <c r="I666">
        <v>0.80740000000000001</v>
      </c>
      <c r="J666">
        <v>0</v>
      </c>
      <c r="K666">
        <v>0.56999999999999995</v>
      </c>
      <c r="L666">
        <v>0.43</v>
      </c>
    </row>
    <row r="667" spans="1:12" x14ac:dyDescent="0.35">
      <c r="A667" t="s">
        <v>10</v>
      </c>
      <c r="B667" t="s">
        <v>1370</v>
      </c>
      <c r="C667" t="s">
        <v>1371</v>
      </c>
      <c r="D667">
        <v>1</v>
      </c>
      <c r="E667">
        <v>5</v>
      </c>
      <c r="F667" t="s">
        <v>70</v>
      </c>
      <c r="G667" t="str">
        <f>VLOOKUP(F667, Themes!$A$1:$C$51, 2, FALSE )</f>
        <v>Recreation</v>
      </c>
      <c r="H667" t="str">
        <f>VLOOKUP(F667, Themes!$A$1:$C$51, 3, FALSE )</f>
        <v>Socialization at Dunder Mifflin</v>
      </c>
      <c r="I667">
        <v>0</v>
      </c>
      <c r="J667">
        <v>0</v>
      </c>
      <c r="K667">
        <v>1</v>
      </c>
      <c r="L667">
        <v>0</v>
      </c>
    </row>
    <row r="668" spans="1:12" x14ac:dyDescent="0.35">
      <c r="A668" t="s">
        <v>10</v>
      </c>
      <c r="B668" t="s">
        <v>1372</v>
      </c>
      <c r="C668" t="s">
        <v>1373</v>
      </c>
      <c r="D668">
        <v>1</v>
      </c>
      <c r="E668">
        <v>5</v>
      </c>
      <c r="F668" t="s">
        <v>34</v>
      </c>
      <c r="G668" t="str">
        <f>VLOOKUP(F668, Themes!$A$1:$C$51, 2, FALSE )</f>
        <v>Dunder Mifflin Corporate Affairs</v>
      </c>
      <c r="H668" t="str">
        <f>VLOOKUP(F668, Themes!$A$1:$C$51, 3, FALSE )</f>
        <v>Dunder Mifflin Politics</v>
      </c>
      <c r="I668">
        <v>0.67510000000000003</v>
      </c>
      <c r="J668">
        <v>2.7E-2</v>
      </c>
      <c r="K668">
        <v>0.81799999999999995</v>
      </c>
      <c r="L668">
        <v>0.155</v>
      </c>
    </row>
    <row r="669" spans="1:12" x14ac:dyDescent="0.35">
      <c r="A669" t="s">
        <v>10</v>
      </c>
      <c r="B669" t="s">
        <v>1374</v>
      </c>
      <c r="C669" t="s">
        <v>1375</v>
      </c>
      <c r="D669">
        <v>1</v>
      </c>
      <c r="E669">
        <v>5</v>
      </c>
      <c r="F669" t="s">
        <v>100</v>
      </c>
      <c r="G669" t="str">
        <f>VLOOKUP(F669, Themes!$A$1:$C$51, 2, FALSE )</f>
        <v>Andy's Activities</v>
      </c>
      <c r="H669" t="str">
        <f>VLOOKUP(F669, Themes!$A$1:$C$51, 3, FALSE )</f>
        <v>Character's Activities</v>
      </c>
      <c r="I669">
        <v>0.60589999999999999</v>
      </c>
      <c r="J669">
        <v>0</v>
      </c>
      <c r="K669">
        <v>0.85399999999999998</v>
      </c>
      <c r="L669">
        <v>0.14599999999999999</v>
      </c>
    </row>
    <row r="670" spans="1:12" x14ac:dyDescent="0.35">
      <c r="A670" t="s">
        <v>10</v>
      </c>
      <c r="B670" t="s">
        <v>1376</v>
      </c>
      <c r="C670" t="s">
        <v>1377</v>
      </c>
      <c r="D670">
        <v>1</v>
      </c>
      <c r="E670">
        <v>5</v>
      </c>
      <c r="F670" t="s">
        <v>23</v>
      </c>
      <c r="G670" t="str">
        <f>VLOOKUP(F670, Themes!$A$1:$C$51, 2, FALSE )</f>
        <v>Pam's Activities</v>
      </c>
      <c r="H670" t="str">
        <f>VLOOKUP(F670, Themes!$A$1:$C$51, 3, FALSE )</f>
        <v>Character's Activities</v>
      </c>
      <c r="I670">
        <v>0.74299999999999999</v>
      </c>
      <c r="J670">
        <v>0</v>
      </c>
      <c r="K670">
        <v>0.57799999999999996</v>
      </c>
      <c r="L670">
        <v>0.42199999999999999</v>
      </c>
    </row>
    <row r="671" spans="1:12" x14ac:dyDescent="0.35">
      <c r="A671" t="s">
        <v>10</v>
      </c>
      <c r="B671" t="s">
        <v>1378</v>
      </c>
      <c r="C671" t="s">
        <v>1379</v>
      </c>
      <c r="D671">
        <v>1</v>
      </c>
      <c r="E671">
        <v>5</v>
      </c>
      <c r="F671" t="s">
        <v>412</v>
      </c>
      <c r="G671" t="str">
        <f>VLOOKUP(F671, Themes!$A$1:$C$51, 2, FALSE )</f>
        <v>Fun in the Office</v>
      </c>
      <c r="H671" t="str">
        <f>VLOOKUP(F671, Themes!$A$1:$C$51, 3, FALSE )</f>
        <v>Socialization at Dunder Mifflin</v>
      </c>
      <c r="I671">
        <v>0.77829999999999999</v>
      </c>
      <c r="J671">
        <v>6.4000000000000001E-2</v>
      </c>
      <c r="K671">
        <v>0.67300000000000004</v>
      </c>
      <c r="L671">
        <v>0.26300000000000001</v>
      </c>
    </row>
    <row r="672" spans="1:12" x14ac:dyDescent="0.35">
      <c r="A672" t="s">
        <v>41</v>
      </c>
      <c r="B672" t="s">
        <v>1380</v>
      </c>
      <c r="C672" t="s">
        <v>1381</v>
      </c>
      <c r="D672">
        <v>1</v>
      </c>
      <c r="E672">
        <v>5</v>
      </c>
      <c r="F672" t="s">
        <v>265</v>
      </c>
      <c r="G672" t="str">
        <f>VLOOKUP(F672, Themes!$A$1:$C$51, 2, FALSE )</f>
        <v>Michael's Behaviours</v>
      </c>
      <c r="H672" t="str">
        <f>VLOOKUP(F672, Themes!$A$1:$C$51, 3, FALSE )</f>
        <v>Character's Activities</v>
      </c>
      <c r="I672">
        <v>0.31819999999999998</v>
      </c>
      <c r="J672">
        <v>0</v>
      </c>
      <c r="K672">
        <v>0.79600000000000004</v>
      </c>
      <c r="L672">
        <v>0.20399999999999999</v>
      </c>
    </row>
    <row r="673" spans="1:12" x14ac:dyDescent="0.35">
      <c r="A673" t="s">
        <v>41</v>
      </c>
      <c r="B673" t="s">
        <v>1382</v>
      </c>
      <c r="C673" t="s">
        <v>1383</v>
      </c>
      <c r="D673">
        <v>1</v>
      </c>
      <c r="E673">
        <v>5</v>
      </c>
      <c r="F673" t="s">
        <v>26</v>
      </c>
      <c r="G673" t="str">
        <f>VLOOKUP(F673, Themes!$A$1:$C$51, 2, FALSE )</f>
        <v>Employee Status</v>
      </c>
      <c r="H673" t="str">
        <f>VLOOKUP(F673, Themes!$A$1:$C$51, 3, FALSE )</f>
        <v>Dunder Mifflin Politics</v>
      </c>
      <c r="I673">
        <v>0</v>
      </c>
      <c r="J673">
        <v>0</v>
      </c>
      <c r="K673">
        <v>1</v>
      </c>
      <c r="L673">
        <v>0</v>
      </c>
    </row>
    <row r="674" spans="1:12" x14ac:dyDescent="0.35">
      <c r="A674" t="s">
        <v>10</v>
      </c>
      <c r="B674" t="s">
        <v>1384</v>
      </c>
      <c r="C674" t="s">
        <v>1184</v>
      </c>
      <c r="D674">
        <v>1</v>
      </c>
      <c r="E674">
        <v>5</v>
      </c>
      <c r="F674" t="s">
        <v>26</v>
      </c>
      <c r="G674" t="str">
        <f>VLOOKUP(F674, Themes!$A$1:$C$51, 2, FALSE )</f>
        <v>Employee Status</v>
      </c>
      <c r="H674" t="str">
        <f>VLOOKUP(F674, Themes!$A$1:$C$51, 3, FALSE )</f>
        <v>Dunder Mifflin Politics</v>
      </c>
      <c r="I674">
        <v>0.65969999999999995</v>
      </c>
      <c r="J674">
        <v>0</v>
      </c>
      <c r="K674">
        <v>0.48099999999999998</v>
      </c>
      <c r="L674">
        <v>0.51900000000000002</v>
      </c>
    </row>
    <row r="675" spans="1:12" x14ac:dyDescent="0.35">
      <c r="A675" t="s">
        <v>10</v>
      </c>
      <c r="B675" t="s">
        <v>1385</v>
      </c>
      <c r="C675" t="s">
        <v>1187</v>
      </c>
      <c r="D675">
        <v>1</v>
      </c>
      <c r="E675">
        <v>5</v>
      </c>
      <c r="F675" t="s">
        <v>31</v>
      </c>
      <c r="G675" t="str">
        <f>VLOOKUP(F675, Themes!$A$1:$C$51, 2, FALSE )</f>
        <v>Time Spent</v>
      </c>
      <c r="H675" t="str">
        <f>VLOOKUP(F675, Themes!$A$1:$C$51, 3, FALSE )</f>
        <v>Dunder Mifflin Operations &amp; Activities</v>
      </c>
      <c r="I675">
        <v>0.2235</v>
      </c>
      <c r="J675">
        <v>0</v>
      </c>
      <c r="K675">
        <v>0.67900000000000005</v>
      </c>
      <c r="L675">
        <v>0.32100000000000001</v>
      </c>
    </row>
    <row r="676" spans="1:12" x14ac:dyDescent="0.35">
      <c r="A676" t="s">
        <v>10</v>
      </c>
      <c r="B676" t="s">
        <v>1386</v>
      </c>
      <c r="C676" t="s">
        <v>1387</v>
      </c>
      <c r="D676">
        <v>1</v>
      </c>
      <c r="E676">
        <v>5</v>
      </c>
      <c r="F676" t="s">
        <v>40</v>
      </c>
      <c r="G676" t="str">
        <f>VLOOKUP(F676, Themes!$A$1:$C$51, 2, FALSE )</f>
        <v>Items in Dunder Mifflin</v>
      </c>
      <c r="H676" t="str">
        <f>VLOOKUP(F676, Themes!$A$1:$C$51, 3, FALSE )</f>
        <v>Dunder Mifflin Operations &amp; Activities</v>
      </c>
      <c r="I676">
        <v>0.67049999999999998</v>
      </c>
      <c r="J676">
        <v>0</v>
      </c>
      <c r="K676">
        <v>0.78</v>
      </c>
      <c r="L676">
        <v>0.22</v>
      </c>
    </row>
    <row r="677" spans="1:12" x14ac:dyDescent="0.35">
      <c r="A677" t="s">
        <v>10</v>
      </c>
      <c r="B677" t="s">
        <v>1388</v>
      </c>
      <c r="C677" t="s">
        <v>1389</v>
      </c>
      <c r="D677">
        <v>1</v>
      </c>
      <c r="E677">
        <v>5</v>
      </c>
      <c r="F677" t="s">
        <v>150</v>
      </c>
      <c r="G677" t="str">
        <f>VLOOKUP(F677, Themes!$A$1:$C$51, 2, FALSE )</f>
        <v>Parenting Issues</v>
      </c>
      <c r="H677" t="str">
        <f>VLOOKUP(F677, Themes!$A$1:$C$51, 3, FALSE )</f>
        <v>Family</v>
      </c>
      <c r="I677">
        <v>0</v>
      </c>
      <c r="J677">
        <v>0</v>
      </c>
      <c r="K677">
        <v>1</v>
      </c>
      <c r="L677">
        <v>0</v>
      </c>
    </row>
    <row r="678" spans="1:12" x14ac:dyDescent="0.35">
      <c r="A678" t="s">
        <v>10</v>
      </c>
      <c r="B678" t="s">
        <v>1390</v>
      </c>
      <c r="C678" t="s">
        <v>1391</v>
      </c>
      <c r="D678">
        <v>1</v>
      </c>
      <c r="E678">
        <v>5</v>
      </c>
      <c r="F678" t="s">
        <v>195</v>
      </c>
      <c r="G678" t="str">
        <f>VLOOKUP(F678, Themes!$A$1:$C$51, 2, FALSE )</f>
        <v>Kevin's Activities</v>
      </c>
      <c r="H678" t="str">
        <f>VLOOKUP(F678, Themes!$A$1:$C$51, 3, FALSE )</f>
        <v>Character's Activities</v>
      </c>
      <c r="I678">
        <v>0.1739</v>
      </c>
      <c r="J678">
        <v>0.155</v>
      </c>
      <c r="K678">
        <v>0.64600000000000002</v>
      </c>
      <c r="L678">
        <v>0.19900000000000001</v>
      </c>
    </row>
    <row r="679" spans="1:12" x14ac:dyDescent="0.35">
      <c r="A679" t="s">
        <v>10</v>
      </c>
      <c r="B679" t="s">
        <v>1392</v>
      </c>
      <c r="C679" t="s">
        <v>1393</v>
      </c>
      <c r="D679">
        <v>1</v>
      </c>
      <c r="E679">
        <v>5</v>
      </c>
      <c r="F679" t="s">
        <v>115</v>
      </c>
      <c r="G679" t="str">
        <f>VLOOKUP(F679, Themes!$A$1:$C$51, 2, FALSE )</f>
        <v>Baby Making &amp; Schrute Farms</v>
      </c>
      <c r="H679" t="str">
        <f>VLOOKUP(F679, Themes!$A$1:$C$51, 3, FALSE )</f>
        <v>Family</v>
      </c>
      <c r="I679">
        <v>0.4199</v>
      </c>
      <c r="J679">
        <v>0</v>
      </c>
      <c r="K679">
        <v>0.89200000000000002</v>
      </c>
      <c r="L679">
        <v>0.108</v>
      </c>
    </row>
    <row r="680" spans="1:12" x14ac:dyDescent="0.35">
      <c r="A680" t="s">
        <v>10</v>
      </c>
      <c r="B680" t="s">
        <v>1394</v>
      </c>
      <c r="C680" t="s">
        <v>1395</v>
      </c>
      <c r="D680">
        <v>1</v>
      </c>
      <c r="E680">
        <v>5</v>
      </c>
      <c r="F680" t="s">
        <v>23</v>
      </c>
      <c r="G680" t="str">
        <f>VLOOKUP(F680, Themes!$A$1:$C$51, 2, FALSE )</f>
        <v>Pam's Activities</v>
      </c>
      <c r="H680" t="str">
        <f>VLOOKUP(F680, Themes!$A$1:$C$51, 3, FALSE )</f>
        <v>Character's Activities</v>
      </c>
      <c r="I680">
        <v>0.44040000000000001</v>
      </c>
      <c r="J680">
        <v>0</v>
      </c>
      <c r="K680">
        <v>0.70699999999999996</v>
      </c>
      <c r="L680">
        <v>0.29299999999999998</v>
      </c>
    </row>
    <row r="681" spans="1:12" x14ac:dyDescent="0.35">
      <c r="A681" t="s">
        <v>10</v>
      </c>
      <c r="B681" t="s">
        <v>1396</v>
      </c>
      <c r="C681" t="s">
        <v>1397</v>
      </c>
      <c r="D681">
        <v>1</v>
      </c>
      <c r="E681">
        <v>5</v>
      </c>
      <c r="F681" t="s">
        <v>238</v>
      </c>
      <c r="G681" t="str">
        <f>VLOOKUP(F681, Themes!$A$1:$C$51, 2, FALSE )</f>
        <v>Communication &amp; Problem Solving</v>
      </c>
      <c r="H681" t="str">
        <f>VLOOKUP(F681, Themes!$A$1:$C$51, 3, FALSE )</f>
        <v>Dunder Mifflin Politics</v>
      </c>
      <c r="I681">
        <v>0.86280000000000001</v>
      </c>
      <c r="J681">
        <v>0</v>
      </c>
      <c r="K681">
        <v>0.88100000000000001</v>
      </c>
      <c r="L681">
        <v>0.11899999999999999</v>
      </c>
    </row>
    <row r="682" spans="1:12" x14ac:dyDescent="0.35">
      <c r="A682" t="s">
        <v>41</v>
      </c>
      <c r="B682" t="s">
        <v>1398</v>
      </c>
      <c r="C682" t="s">
        <v>1399</v>
      </c>
      <c r="D682">
        <v>1</v>
      </c>
      <c r="E682">
        <v>5</v>
      </c>
      <c r="F682" t="s">
        <v>233</v>
      </c>
      <c r="G682" t="str">
        <f>VLOOKUP(F682, Themes!$A$1:$C$51, 2, FALSE )</f>
        <v>Oscar &amp; David Wallace</v>
      </c>
      <c r="H682" t="str">
        <f>VLOOKUP(F682, Themes!$A$1:$C$51, 3, FALSE )</f>
        <v>Character's Activities</v>
      </c>
      <c r="I682">
        <v>0.49390000000000001</v>
      </c>
      <c r="J682">
        <v>0</v>
      </c>
      <c r="K682">
        <v>0.65600000000000003</v>
      </c>
      <c r="L682">
        <v>0.34399999999999997</v>
      </c>
    </row>
    <row r="683" spans="1:12" x14ac:dyDescent="0.35">
      <c r="A683" t="s">
        <v>41</v>
      </c>
      <c r="B683" t="s">
        <v>1400</v>
      </c>
      <c r="C683" t="s">
        <v>1401</v>
      </c>
      <c r="D683">
        <v>1</v>
      </c>
      <c r="E683">
        <v>5</v>
      </c>
      <c r="F683" t="s">
        <v>44</v>
      </c>
      <c r="G683" t="str">
        <f>VLOOKUP(F683, Themes!$A$1:$C$51, 2, FALSE )</f>
        <v>Showing Appreciation for Others</v>
      </c>
      <c r="H683" t="str">
        <f>VLOOKUP(F683, Themes!$A$1:$C$51, 3, FALSE )</f>
        <v>Character Relationships with Each Other</v>
      </c>
      <c r="I683">
        <v>0</v>
      </c>
      <c r="J683">
        <v>0</v>
      </c>
      <c r="K683">
        <v>1</v>
      </c>
      <c r="L683">
        <v>0</v>
      </c>
    </row>
    <row r="684" spans="1:12" x14ac:dyDescent="0.35">
      <c r="A684" t="s">
        <v>10</v>
      </c>
      <c r="B684" t="s">
        <v>1402</v>
      </c>
      <c r="C684" t="s">
        <v>1403</v>
      </c>
      <c r="D684">
        <v>1</v>
      </c>
      <c r="E684">
        <v>5</v>
      </c>
      <c r="F684" t="s">
        <v>61</v>
      </c>
      <c r="G684" t="str">
        <f>VLOOKUP(F684, Themes!$A$1:$C$51, 2, FALSE )</f>
        <v>Dundies and Watching videos</v>
      </c>
      <c r="H684" t="str">
        <f>VLOOKUP(F684, Themes!$A$1:$C$51, 3, FALSE )</f>
        <v>Socialization at Dunder Mifflin</v>
      </c>
      <c r="I684">
        <v>0</v>
      </c>
      <c r="J684">
        <v>0</v>
      </c>
      <c r="K684">
        <v>1</v>
      </c>
      <c r="L684">
        <v>0</v>
      </c>
    </row>
    <row r="685" spans="1:12" x14ac:dyDescent="0.35">
      <c r="A685" t="s">
        <v>10</v>
      </c>
      <c r="B685" t="s">
        <v>1404</v>
      </c>
      <c r="C685" t="s">
        <v>1405</v>
      </c>
      <c r="D685">
        <v>1</v>
      </c>
      <c r="E685">
        <v>5</v>
      </c>
      <c r="F685" t="s">
        <v>265</v>
      </c>
      <c r="G685" t="str">
        <f>VLOOKUP(F685, Themes!$A$1:$C$51, 2, FALSE )</f>
        <v>Michael's Behaviours</v>
      </c>
      <c r="H685" t="str">
        <f>VLOOKUP(F685, Themes!$A$1:$C$51, 3, FALSE )</f>
        <v>Character's Activities</v>
      </c>
      <c r="I685">
        <v>-0.52100000000000002</v>
      </c>
      <c r="J685">
        <v>0.19400000000000001</v>
      </c>
      <c r="K685">
        <v>0.80600000000000005</v>
      </c>
      <c r="L685">
        <v>0</v>
      </c>
    </row>
    <row r="686" spans="1:12" x14ac:dyDescent="0.35">
      <c r="A686" t="s">
        <v>10</v>
      </c>
      <c r="B686" t="s">
        <v>1406</v>
      </c>
      <c r="C686" t="s">
        <v>1407</v>
      </c>
      <c r="D686">
        <v>1</v>
      </c>
      <c r="E686">
        <v>5</v>
      </c>
      <c r="F686" t="s">
        <v>64</v>
      </c>
      <c r="G686" t="str">
        <f>VLOOKUP(F686, Themes!$A$1:$C$51, 2, FALSE )</f>
        <v>Outside Work &amp; Transportation</v>
      </c>
      <c r="H686" t="str">
        <f>VLOOKUP(F686, Themes!$A$1:$C$51, 3, FALSE )</f>
        <v>Transportation &amp; Life Outside Dunder Mifflin</v>
      </c>
      <c r="I686">
        <v>-0.62070000000000003</v>
      </c>
      <c r="J686">
        <v>0.45800000000000002</v>
      </c>
      <c r="K686">
        <v>0.54200000000000004</v>
      </c>
      <c r="L686">
        <v>0</v>
      </c>
    </row>
    <row r="687" spans="1:12" x14ac:dyDescent="0.35">
      <c r="A687" t="s">
        <v>10</v>
      </c>
      <c r="B687" t="s">
        <v>1408</v>
      </c>
      <c r="C687" t="s">
        <v>1409</v>
      </c>
      <c r="D687">
        <v>1</v>
      </c>
      <c r="E687">
        <v>5</v>
      </c>
      <c r="F687" t="s">
        <v>70</v>
      </c>
      <c r="G687" t="str">
        <f>VLOOKUP(F687, Themes!$A$1:$C$51, 2, FALSE )</f>
        <v>Recreation</v>
      </c>
      <c r="H687" t="str">
        <f>VLOOKUP(F687, Themes!$A$1:$C$51, 3, FALSE )</f>
        <v>Socialization at Dunder Mifflin</v>
      </c>
      <c r="I687">
        <v>7.7200000000000005E-2</v>
      </c>
      <c r="J687">
        <v>0</v>
      </c>
      <c r="K687">
        <v>0.95199999999999996</v>
      </c>
      <c r="L687">
        <v>4.8000000000000001E-2</v>
      </c>
    </row>
    <row r="688" spans="1:12" x14ac:dyDescent="0.35">
      <c r="A688" t="s">
        <v>10</v>
      </c>
      <c r="B688" t="s">
        <v>1410</v>
      </c>
      <c r="C688" t="s">
        <v>1411</v>
      </c>
      <c r="D688">
        <v>1</v>
      </c>
      <c r="E688">
        <v>5</v>
      </c>
      <c r="F688" t="s">
        <v>20</v>
      </c>
      <c r="G688" t="str">
        <f>VLOOKUP(F688, Themes!$A$1:$C$51, 2, FALSE )</f>
        <v>Dunder Mifflin Products</v>
      </c>
      <c r="H688" t="str">
        <f>VLOOKUP(F688, Themes!$A$1:$C$51, 3, FALSE )</f>
        <v>Dunder Mifflin Operations &amp; Activities</v>
      </c>
      <c r="I688">
        <v>0.20230000000000001</v>
      </c>
      <c r="J688">
        <v>0</v>
      </c>
      <c r="K688">
        <v>0.89900000000000002</v>
      </c>
      <c r="L688">
        <v>0.10100000000000001</v>
      </c>
    </row>
    <row r="689" spans="1:12" x14ac:dyDescent="0.35">
      <c r="A689" t="s">
        <v>10</v>
      </c>
      <c r="B689" t="s">
        <v>1412</v>
      </c>
      <c r="C689" t="s">
        <v>1413</v>
      </c>
      <c r="D689">
        <v>1</v>
      </c>
      <c r="E689">
        <v>5</v>
      </c>
      <c r="F689" t="s">
        <v>325</v>
      </c>
      <c r="G689" t="str">
        <f>VLOOKUP(F689, Themes!$A$1:$C$51, 2, FALSE )</f>
        <v>Gender Roles</v>
      </c>
      <c r="H689" t="str">
        <f>VLOOKUP(F689, Themes!$A$1:$C$51, 3, FALSE )</f>
        <v>Social Issues &amp; Miscellaneous</v>
      </c>
      <c r="I689">
        <v>0.51060000000000005</v>
      </c>
      <c r="J689">
        <v>0</v>
      </c>
      <c r="K689">
        <v>0.84499999999999997</v>
      </c>
      <c r="L689">
        <v>0.155</v>
      </c>
    </row>
    <row r="690" spans="1:12" x14ac:dyDescent="0.35">
      <c r="A690" t="s">
        <v>41</v>
      </c>
      <c r="B690" t="s">
        <v>1414</v>
      </c>
      <c r="C690" t="s">
        <v>1415</v>
      </c>
      <c r="D690">
        <v>1</v>
      </c>
      <c r="E690">
        <v>5</v>
      </c>
      <c r="F690" t="s">
        <v>186</v>
      </c>
      <c r="G690" t="str">
        <f>VLOOKUP(F690, Themes!$A$1:$C$51, 2, FALSE )</f>
        <v>Food and Eating Habits</v>
      </c>
      <c r="H690" t="str">
        <f>VLOOKUP(F690, Themes!$A$1:$C$51, 3, FALSE )</f>
        <v>Socialization at Dunder Mifflin</v>
      </c>
      <c r="I690">
        <v>0.44040000000000001</v>
      </c>
      <c r="J690">
        <v>0</v>
      </c>
      <c r="K690">
        <v>0.79100000000000004</v>
      </c>
      <c r="L690">
        <v>0.20899999999999999</v>
      </c>
    </row>
    <row r="691" spans="1:12" x14ac:dyDescent="0.35">
      <c r="A691" t="s">
        <v>86</v>
      </c>
      <c r="B691" t="s">
        <v>1416</v>
      </c>
      <c r="C691" t="s">
        <v>1417</v>
      </c>
      <c r="D691">
        <v>1</v>
      </c>
      <c r="E691">
        <v>5</v>
      </c>
      <c r="F691" t="s">
        <v>20</v>
      </c>
      <c r="G691" t="str">
        <f>VLOOKUP(F691, Themes!$A$1:$C$51, 2, FALSE )</f>
        <v>Dunder Mifflin Products</v>
      </c>
      <c r="H691" t="str">
        <f>VLOOKUP(F691, Themes!$A$1:$C$51, 3, FALSE )</f>
        <v>Dunder Mifflin Operations &amp; Activities</v>
      </c>
      <c r="I691">
        <v>0</v>
      </c>
      <c r="J691">
        <v>0</v>
      </c>
      <c r="K691">
        <v>1</v>
      </c>
      <c r="L691">
        <v>0</v>
      </c>
    </row>
    <row r="692" spans="1:12" x14ac:dyDescent="0.35">
      <c r="A692" t="s">
        <v>41</v>
      </c>
      <c r="B692" t="s">
        <v>1418</v>
      </c>
      <c r="C692" t="s">
        <v>1419</v>
      </c>
      <c r="D692">
        <v>1</v>
      </c>
      <c r="E692">
        <v>5</v>
      </c>
      <c r="F692" t="s">
        <v>186</v>
      </c>
      <c r="G692" t="str">
        <f>VLOOKUP(F692, Themes!$A$1:$C$51, 2, FALSE )</f>
        <v>Food and Eating Habits</v>
      </c>
      <c r="H692" t="str">
        <f>VLOOKUP(F692, Themes!$A$1:$C$51, 3, FALSE )</f>
        <v>Socialization at Dunder Mifflin</v>
      </c>
      <c r="I692">
        <v>0.73509999999999998</v>
      </c>
      <c r="J692">
        <v>0</v>
      </c>
      <c r="K692">
        <v>0.73299999999999998</v>
      </c>
      <c r="L692">
        <v>0.26700000000000002</v>
      </c>
    </row>
    <row r="693" spans="1:12" x14ac:dyDescent="0.35">
      <c r="A693" t="s">
        <v>58</v>
      </c>
      <c r="B693" t="s">
        <v>1420</v>
      </c>
      <c r="C693" t="s">
        <v>1421</v>
      </c>
      <c r="D693">
        <v>1</v>
      </c>
      <c r="E693">
        <v>5</v>
      </c>
      <c r="F693" t="s">
        <v>209</v>
      </c>
      <c r="G693" t="str">
        <f>VLOOKUP(F693, Themes!$A$1:$C$51, 2, FALSE )</f>
        <v>Financial Activities</v>
      </c>
      <c r="H693" t="str">
        <f>VLOOKUP(F693, Themes!$A$1:$C$51, 3, FALSE )</f>
        <v>Dunder Mifflin Operations &amp; Activities</v>
      </c>
      <c r="I693">
        <v>0.49209999999999998</v>
      </c>
      <c r="J693">
        <v>0</v>
      </c>
      <c r="K693">
        <v>0.91100000000000003</v>
      </c>
      <c r="L693">
        <v>8.8999999999999996E-2</v>
      </c>
    </row>
    <row r="694" spans="1:12" x14ac:dyDescent="0.35">
      <c r="A694" t="s">
        <v>41</v>
      </c>
      <c r="B694" t="s">
        <v>1422</v>
      </c>
      <c r="C694" t="s">
        <v>1423</v>
      </c>
      <c r="D694">
        <v>1</v>
      </c>
      <c r="E694">
        <v>5</v>
      </c>
      <c r="F694" t="s">
        <v>13</v>
      </c>
      <c r="G694" t="str">
        <f>VLOOKUP(F694, Themes!$A$1:$C$51, 2, FALSE )</f>
        <v>Jim &amp; Pam Relationship</v>
      </c>
      <c r="H694" t="str">
        <f>VLOOKUP(F694, Themes!$A$1:$C$51, 3, FALSE )</f>
        <v>Love, Sex, &amp; Relationships</v>
      </c>
      <c r="I694">
        <v>0</v>
      </c>
      <c r="J694">
        <v>0</v>
      </c>
      <c r="K694">
        <v>1</v>
      </c>
      <c r="L694">
        <v>0</v>
      </c>
    </row>
    <row r="695" spans="1:12" x14ac:dyDescent="0.35">
      <c r="A695" t="s">
        <v>41</v>
      </c>
      <c r="B695" t="s">
        <v>1424</v>
      </c>
      <c r="C695" t="s">
        <v>1425</v>
      </c>
      <c r="D695">
        <v>1</v>
      </c>
      <c r="E695">
        <v>5</v>
      </c>
      <c r="F695" t="s">
        <v>115</v>
      </c>
      <c r="G695" t="str">
        <f>VLOOKUP(F695, Themes!$A$1:$C$51, 2, FALSE )</f>
        <v>Baby Making &amp; Schrute Farms</v>
      </c>
      <c r="H695" t="str">
        <f>VLOOKUP(F695, Themes!$A$1:$C$51, 3, FALSE )</f>
        <v>Family</v>
      </c>
      <c r="I695">
        <v>0.29599999999999999</v>
      </c>
      <c r="J695">
        <v>0</v>
      </c>
      <c r="K695">
        <v>0.85499999999999998</v>
      </c>
      <c r="L695">
        <v>0.14499999999999999</v>
      </c>
    </row>
    <row r="696" spans="1:12" x14ac:dyDescent="0.35">
      <c r="A696" t="s">
        <v>14</v>
      </c>
      <c r="B696" t="s">
        <v>1426</v>
      </c>
      <c r="C696" t="s">
        <v>1427</v>
      </c>
      <c r="D696">
        <v>1</v>
      </c>
      <c r="E696">
        <v>5</v>
      </c>
      <c r="F696" t="s">
        <v>177</v>
      </c>
      <c r="G696" t="str">
        <f>VLOOKUP(F696, Themes!$A$1:$C$51, 2, FALSE )</f>
        <v>Writing, Drawings, Pictures, etc</v>
      </c>
      <c r="H696" t="str">
        <f>VLOOKUP(F696, Themes!$A$1:$C$51, 3, FALSE )</f>
        <v>Dunder Mifflin Operations &amp; Activities</v>
      </c>
      <c r="I696">
        <v>-0.2263</v>
      </c>
      <c r="J696">
        <v>0.21299999999999999</v>
      </c>
      <c r="K696">
        <v>0.78700000000000003</v>
      </c>
      <c r="L696">
        <v>0</v>
      </c>
    </row>
    <row r="697" spans="1:12" x14ac:dyDescent="0.35">
      <c r="A697" t="s">
        <v>41</v>
      </c>
      <c r="B697" t="s">
        <v>1428</v>
      </c>
      <c r="C697" t="s">
        <v>1429</v>
      </c>
      <c r="D697">
        <v>1</v>
      </c>
      <c r="E697">
        <v>5</v>
      </c>
      <c r="F697" t="s">
        <v>112</v>
      </c>
      <c r="G697" t="str">
        <f>VLOOKUP(F697, Themes!$A$1:$C$51, 2, FALSE )</f>
        <v>Driving</v>
      </c>
      <c r="H697" t="str">
        <f>VLOOKUP(F697, Themes!$A$1:$C$51, 3, FALSE )</f>
        <v>Transportation &amp; Life Outside Dunder Mifflin</v>
      </c>
      <c r="I697">
        <v>-0.434</v>
      </c>
      <c r="J697">
        <v>0.39200000000000002</v>
      </c>
      <c r="K697">
        <v>0.60799999999999998</v>
      </c>
      <c r="L697">
        <v>0</v>
      </c>
    </row>
    <row r="698" spans="1:12" x14ac:dyDescent="0.35">
      <c r="A698" t="s">
        <v>14</v>
      </c>
      <c r="B698" t="s">
        <v>1430</v>
      </c>
      <c r="C698" t="s">
        <v>1431</v>
      </c>
      <c r="D698">
        <v>1</v>
      </c>
      <c r="E698">
        <v>5</v>
      </c>
      <c r="F698" t="s">
        <v>195</v>
      </c>
      <c r="G698" t="str">
        <f>VLOOKUP(F698, Themes!$A$1:$C$51, 2, FALSE )</f>
        <v>Kevin's Activities</v>
      </c>
      <c r="H698" t="str">
        <f>VLOOKUP(F698, Themes!$A$1:$C$51, 3, FALSE )</f>
        <v>Character's Activities</v>
      </c>
      <c r="I698">
        <v>0.2263</v>
      </c>
      <c r="J698">
        <v>0</v>
      </c>
      <c r="K698">
        <v>0.88100000000000001</v>
      </c>
      <c r="L698">
        <v>0.11899999999999999</v>
      </c>
    </row>
    <row r="699" spans="1:12" x14ac:dyDescent="0.35">
      <c r="A699" t="s">
        <v>41</v>
      </c>
      <c r="B699" t="s">
        <v>1432</v>
      </c>
      <c r="C699" t="s">
        <v>1433</v>
      </c>
      <c r="D699">
        <v>1</v>
      </c>
      <c r="E699">
        <v>5</v>
      </c>
      <c r="F699" t="s">
        <v>31</v>
      </c>
      <c r="G699" t="str">
        <f>VLOOKUP(F699, Themes!$A$1:$C$51, 2, FALSE )</f>
        <v>Time Spent</v>
      </c>
      <c r="H699" t="str">
        <f>VLOOKUP(F699, Themes!$A$1:$C$51, 3, FALSE )</f>
        <v>Dunder Mifflin Operations &amp; Activities</v>
      </c>
      <c r="I699">
        <v>0</v>
      </c>
      <c r="J699">
        <v>0</v>
      </c>
      <c r="K699">
        <v>1</v>
      </c>
      <c r="L699">
        <v>0</v>
      </c>
    </row>
    <row r="700" spans="1:12" x14ac:dyDescent="0.35">
      <c r="A700" t="s">
        <v>41</v>
      </c>
      <c r="B700" t="s">
        <v>1434</v>
      </c>
      <c r="C700" t="s">
        <v>1435</v>
      </c>
      <c r="D700">
        <v>1</v>
      </c>
      <c r="E700">
        <v>5</v>
      </c>
      <c r="F700" t="s">
        <v>70</v>
      </c>
      <c r="G700" t="str">
        <f>VLOOKUP(F700, Themes!$A$1:$C$51, 2, FALSE )</f>
        <v>Recreation</v>
      </c>
      <c r="H700" t="str">
        <f>VLOOKUP(F700, Themes!$A$1:$C$51, 3, FALSE )</f>
        <v>Socialization at Dunder Mifflin</v>
      </c>
      <c r="I700">
        <v>0.55740000000000001</v>
      </c>
      <c r="J700">
        <v>0</v>
      </c>
      <c r="K700">
        <v>0.47199999999999998</v>
      </c>
      <c r="L700">
        <v>0.52800000000000002</v>
      </c>
    </row>
    <row r="701" spans="1:12" x14ac:dyDescent="0.35">
      <c r="A701" t="s">
        <v>10</v>
      </c>
      <c r="B701" t="s">
        <v>1436</v>
      </c>
      <c r="C701" t="s">
        <v>1437</v>
      </c>
      <c r="D701">
        <v>1</v>
      </c>
      <c r="E701">
        <v>5</v>
      </c>
      <c r="F701" t="s">
        <v>412</v>
      </c>
      <c r="G701" t="str">
        <f>VLOOKUP(F701, Themes!$A$1:$C$51, 2, FALSE )</f>
        <v>Fun in the Office</v>
      </c>
      <c r="H701" t="str">
        <f>VLOOKUP(F701, Themes!$A$1:$C$51, 3, FALSE )</f>
        <v>Socialization at Dunder Mifflin</v>
      </c>
      <c r="I701">
        <v>0.80700000000000005</v>
      </c>
      <c r="J701">
        <v>0.17100000000000001</v>
      </c>
      <c r="K701">
        <v>0.55800000000000005</v>
      </c>
      <c r="L701">
        <v>0.27100000000000002</v>
      </c>
    </row>
    <row r="702" spans="1:12" x14ac:dyDescent="0.35">
      <c r="A702" t="s">
        <v>86</v>
      </c>
      <c r="B702" t="s">
        <v>1438</v>
      </c>
      <c r="C702" t="s">
        <v>1439</v>
      </c>
      <c r="D702">
        <v>1</v>
      </c>
      <c r="E702">
        <v>5</v>
      </c>
      <c r="F702" t="s">
        <v>31</v>
      </c>
      <c r="G702" t="str">
        <f>VLOOKUP(F702, Themes!$A$1:$C$51, 2, FALSE )</f>
        <v>Time Spent</v>
      </c>
      <c r="H702" t="str">
        <f>VLOOKUP(F702, Themes!$A$1:$C$51, 3, FALSE )</f>
        <v>Dunder Mifflin Operations &amp; Activities</v>
      </c>
      <c r="I702">
        <v>0.42149999999999999</v>
      </c>
      <c r="J702">
        <v>0</v>
      </c>
      <c r="K702">
        <v>0.81100000000000005</v>
      </c>
      <c r="L702">
        <v>0.189</v>
      </c>
    </row>
    <row r="703" spans="1:12" x14ac:dyDescent="0.35">
      <c r="A703" t="s">
        <v>41</v>
      </c>
      <c r="B703" t="s">
        <v>1440</v>
      </c>
      <c r="C703" t="s">
        <v>1441</v>
      </c>
      <c r="D703">
        <v>1</v>
      </c>
      <c r="E703">
        <v>5</v>
      </c>
      <c r="F703" t="s">
        <v>44</v>
      </c>
      <c r="G703" t="str">
        <f>VLOOKUP(F703, Themes!$A$1:$C$51, 2, FALSE )</f>
        <v>Showing Appreciation for Others</v>
      </c>
      <c r="H703" t="str">
        <f>VLOOKUP(F703, Themes!$A$1:$C$51, 3, FALSE )</f>
        <v>Character Relationships with Each Other</v>
      </c>
      <c r="I703">
        <v>0.50160000000000005</v>
      </c>
      <c r="J703">
        <v>0.104</v>
      </c>
      <c r="K703">
        <v>0.73599999999999999</v>
      </c>
      <c r="L703">
        <v>0.159</v>
      </c>
    </row>
    <row r="704" spans="1:12" x14ac:dyDescent="0.35">
      <c r="A704" t="s">
        <v>41</v>
      </c>
      <c r="B704" t="s">
        <v>1442</v>
      </c>
      <c r="C704" t="s">
        <v>1443</v>
      </c>
      <c r="D704">
        <v>1</v>
      </c>
      <c r="E704">
        <v>5</v>
      </c>
      <c r="F704" t="s">
        <v>17</v>
      </c>
      <c r="G704" t="str">
        <f>VLOOKUP(F704, Themes!$A$1:$C$51, 2, FALSE )</f>
        <v>Doors &amp; Elevators</v>
      </c>
      <c r="H704" t="str">
        <f>VLOOKUP(F704, Themes!$A$1:$C$51, 3, FALSE )</f>
        <v>Dunder Mifflin Operations &amp; Activities</v>
      </c>
      <c r="I704">
        <v>-0.47670000000000001</v>
      </c>
      <c r="J704">
        <v>0.20499999999999999</v>
      </c>
      <c r="K704">
        <v>0.79500000000000004</v>
      </c>
      <c r="L704">
        <v>0</v>
      </c>
    </row>
    <row r="705" spans="1:12" x14ac:dyDescent="0.35">
      <c r="A705" t="s">
        <v>10</v>
      </c>
      <c r="B705" t="s">
        <v>1444</v>
      </c>
      <c r="C705" t="s">
        <v>1445</v>
      </c>
      <c r="D705">
        <v>1</v>
      </c>
      <c r="E705">
        <v>5</v>
      </c>
      <c r="F705" t="s">
        <v>44</v>
      </c>
      <c r="G705" t="str">
        <f>VLOOKUP(F705, Themes!$A$1:$C$51, 2, FALSE )</f>
        <v>Showing Appreciation for Others</v>
      </c>
      <c r="H705" t="str">
        <f>VLOOKUP(F705, Themes!$A$1:$C$51, 3, FALSE )</f>
        <v>Character Relationships with Each Other</v>
      </c>
      <c r="I705">
        <v>0.97509999999999997</v>
      </c>
      <c r="J705">
        <v>4.5999999999999999E-2</v>
      </c>
      <c r="K705">
        <v>0.75800000000000001</v>
      </c>
      <c r="L705">
        <v>0.19700000000000001</v>
      </c>
    </row>
    <row r="706" spans="1:12" x14ac:dyDescent="0.35">
      <c r="A706" t="s">
        <v>14</v>
      </c>
      <c r="B706" t="s">
        <v>1446</v>
      </c>
      <c r="C706" t="s">
        <v>1447</v>
      </c>
      <c r="D706">
        <v>1</v>
      </c>
      <c r="E706">
        <v>5</v>
      </c>
      <c r="F706" t="s">
        <v>265</v>
      </c>
      <c r="G706" t="str">
        <f>VLOOKUP(F706, Themes!$A$1:$C$51, 2, FALSE )</f>
        <v>Michael's Behaviours</v>
      </c>
      <c r="H706" t="str">
        <f>VLOOKUP(F706, Themes!$A$1:$C$51, 3, FALSE )</f>
        <v>Character's Activities</v>
      </c>
      <c r="I706">
        <v>-0.2732</v>
      </c>
      <c r="J706">
        <v>0.24399999999999999</v>
      </c>
      <c r="K706">
        <v>0.59299999999999997</v>
      </c>
      <c r="L706">
        <v>0.16300000000000001</v>
      </c>
    </row>
    <row r="707" spans="1:12" x14ac:dyDescent="0.35">
      <c r="A707" t="s">
        <v>10</v>
      </c>
      <c r="B707" t="s">
        <v>1448</v>
      </c>
      <c r="C707" t="s">
        <v>1449</v>
      </c>
      <c r="D707">
        <v>1</v>
      </c>
      <c r="E707">
        <v>5</v>
      </c>
      <c r="F707" t="s">
        <v>44</v>
      </c>
      <c r="G707" t="str">
        <f>VLOOKUP(F707, Themes!$A$1:$C$51, 2, FALSE )</f>
        <v>Showing Appreciation for Others</v>
      </c>
      <c r="H707" t="str">
        <f>VLOOKUP(F707, Themes!$A$1:$C$51, 3, FALSE )</f>
        <v>Character Relationships with Each Other</v>
      </c>
      <c r="I707">
        <v>0.62490000000000001</v>
      </c>
      <c r="J707">
        <v>0</v>
      </c>
      <c r="K707">
        <v>0.85899999999999999</v>
      </c>
      <c r="L707">
        <v>0.14099999999999999</v>
      </c>
    </row>
    <row r="708" spans="1:12" x14ac:dyDescent="0.35">
      <c r="A708" t="s">
        <v>10</v>
      </c>
      <c r="B708" t="s">
        <v>1450</v>
      </c>
      <c r="C708" t="s">
        <v>1451</v>
      </c>
      <c r="D708">
        <v>1</v>
      </c>
      <c r="E708">
        <v>5</v>
      </c>
      <c r="F708" t="s">
        <v>70</v>
      </c>
      <c r="G708" t="str">
        <f>VLOOKUP(F708, Themes!$A$1:$C$51, 2, FALSE )</f>
        <v>Recreation</v>
      </c>
      <c r="H708" t="str">
        <f>VLOOKUP(F708, Themes!$A$1:$C$51, 3, FALSE )</f>
        <v>Socialization at Dunder Mifflin</v>
      </c>
      <c r="I708">
        <v>0</v>
      </c>
      <c r="J708">
        <v>0</v>
      </c>
      <c r="K708">
        <v>1</v>
      </c>
      <c r="L708">
        <v>0</v>
      </c>
    </row>
    <row r="709" spans="1:12" x14ac:dyDescent="0.35">
      <c r="A709" t="s">
        <v>10</v>
      </c>
      <c r="B709" t="s">
        <v>1452</v>
      </c>
      <c r="C709" t="s">
        <v>1453</v>
      </c>
      <c r="D709">
        <v>1</v>
      </c>
      <c r="E709">
        <v>5</v>
      </c>
      <c r="F709" t="s">
        <v>247</v>
      </c>
      <c r="G709" t="str">
        <f>VLOOKUP(F709, Themes!$A$1:$C$51, 2, FALSE )</f>
        <v>Closing deals</v>
      </c>
      <c r="H709" t="str">
        <f>VLOOKUP(F709, Themes!$A$1:$C$51, 3, FALSE )</f>
        <v>Dunder Mifflin Operations &amp; Activities</v>
      </c>
      <c r="I709">
        <v>-0.2732</v>
      </c>
      <c r="J709">
        <v>0.189</v>
      </c>
      <c r="K709">
        <v>0.629</v>
      </c>
      <c r="L709">
        <v>0.183</v>
      </c>
    </row>
    <row r="710" spans="1:12" x14ac:dyDescent="0.35">
      <c r="A710" t="s">
        <v>10</v>
      </c>
      <c r="B710" t="s">
        <v>1454</v>
      </c>
      <c r="C710" t="s">
        <v>1455</v>
      </c>
      <c r="D710">
        <v>1</v>
      </c>
      <c r="E710">
        <v>5</v>
      </c>
      <c r="F710" t="s">
        <v>91</v>
      </c>
      <c r="G710" t="str">
        <f>VLOOKUP(F710, Themes!$A$1:$C$51, 2, FALSE )</f>
        <v>Phylllis &amp; Angela Activities</v>
      </c>
      <c r="H710" t="str">
        <f>VLOOKUP(F710, Themes!$A$1:$C$51, 3, FALSE )</f>
        <v>Character's Activities</v>
      </c>
      <c r="I710">
        <v>0.33650000000000002</v>
      </c>
      <c r="J710">
        <v>0</v>
      </c>
      <c r="K710">
        <v>0.91300000000000003</v>
      </c>
      <c r="L710">
        <v>8.6999999999999994E-2</v>
      </c>
    </row>
    <row r="711" spans="1:12" x14ac:dyDescent="0.35">
      <c r="A711" t="s">
        <v>10</v>
      </c>
      <c r="B711" t="s">
        <v>1456</v>
      </c>
      <c r="C711" t="s">
        <v>1457</v>
      </c>
      <c r="D711">
        <v>1</v>
      </c>
      <c r="E711">
        <v>5</v>
      </c>
      <c r="F711" t="s">
        <v>70</v>
      </c>
      <c r="G711" t="str">
        <f>VLOOKUP(F711, Themes!$A$1:$C$51, 2, FALSE )</f>
        <v>Recreation</v>
      </c>
      <c r="H711" t="str">
        <f>VLOOKUP(F711, Themes!$A$1:$C$51, 3, FALSE )</f>
        <v>Socialization at Dunder Mifflin</v>
      </c>
      <c r="I711">
        <v>0.74119999999999997</v>
      </c>
      <c r="J711">
        <v>0</v>
      </c>
      <c r="K711">
        <v>0.443</v>
      </c>
      <c r="L711">
        <v>0.55700000000000005</v>
      </c>
    </row>
    <row r="712" spans="1:12" x14ac:dyDescent="0.35">
      <c r="A712" t="s">
        <v>10</v>
      </c>
      <c r="B712" t="s">
        <v>1458</v>
      </c>
      <c r="C712" t="s">
        <v>1459</v>
      </c>
      <c r="D712">
        <v>1</v>
      </c>
      <c r="E712">
        <v>6</v>
      </c>
      <c r="F712" t="s">
        <v>112</v>
      </c>
      <c r="G712" t="str">
        <f>VLOOKUP(F712, Themes!$A$1:$C$51, 2, FALSE )</f>
        <v>Driving</v>
      </c>
      <c r="H712" t="str">
        <f>VLOOKUP(F712, Themes!$A$1:$C$51, 3, FALSE )</f>
        <v>Transportation &amp; Life Outside Dunder Mifflin</v>
      </c>
      <c r="I712">
        <v>0</v>
      </c>
      <c r="J712">
        <v>0</v>
      </c>
      <c r="K712">
        <v>1</v>
      </c>
      <c r="L712">
        <v>0</v>
      </c>
    </row>
    <row r="713" spans="1:12" x14ac:dyDescent="0.35">
      <c r="A713" t="s">
        <v>10</v>
      </c>
      <c r="B713" t="s">
        <v>1460</v>
      </c>
      <c r="C713" t="s">
        <v>1461</v>
      </c>
      <c r="D713">
        <v>1</v>
      </c>
      <c r="E713">
        <v>6</v>
      </c>
      <c r="F713" t="s">
        <v>247</v>
      </c>
      <c r="G713" t="str">
        <f>VLOOKUP(F713, Themes!$A$1:$C$51, 2, FALSE )</f>
        <v>Closing deals</v>
      </c>
      <c r="H713" t="str">
        <f>VLOOKUP(F713, Themes!$A$1:$C$51, 3, FALSE )</f>
        <v>Dunder Mifflin Operations &amp; Activities</v>
      </c>
      <c r="I713">
        <v>-0.4486</v>
      </c>
      <c r="J713">
        <v>0.17699999999999999</v>
      </c>
      <c r="K713">
        <v>0.73599999999999999</v>
      </c>
      <c r="L713">
        <v>8.6999999999999994E-2</v>
      </c>
    </row>
    <row r="714" spans="1:12" x14ac:dyDescent="0.35">
      <c r="A714" t="s">
        <v>10</v>
      </c>
      <c r="B714" t="s">
        <v>1462</v>
      </c>
      <c r="C714" t="s">
        <v>1463</v>
      </c>
      <c r="D714">
        <v>1</v>
      </c>
      <c r="E714">
        <v>6</v>
      </c>
      <c r="F714" t="s">
        <v>20</v>
      </c>
      <c r="G714" t="str">
        <f>VLOOKUP(F714, Themes!$A$1:$C$51, 2, FALSE )</f>
        <v>Dunder Mifflin Products</v>
      </c>
      <c r="H714" t="str">
        <f>VLOOKUP(F714, Themes!$A$1:$C$51, 3, FALSE )</f>
        <v>Dunder Mifflin Operations &amp; Activities</v>
      </c>
      <c r="I714">
        <v>0.85550000000000004</v>
      </c>
      <c r="J714">
        <v>0</v>
      </c>
      <c r="K714">
        <v>0.63</v>
      </c>
      <c r="L714">
        <v>0.37</v>
      </c>
    </row>
    <row r="715" spans="1:12" x14ac:dyDescent="0.35">
      <c r="A715" t="s">
        <v>10</v>
      </c>
      <c r="B715" t="s">
        <v>1464</v>
      </c>
      <c r="C715" t="s">
        <v>1465</v>
      </c>
      <c r="D715">
        <v>1</v>
      </c>
      <c r="E715">
        <v>6</v>
      </c>
      <c r="F715" t="s">
        <v>367</v>
      </c>
      <c r="G715" t="str">
        <f>VLOOKUP(F715, Themes!$A$1:$C$51, 2, FALSE )</f>
        <v>Office Praise for Work</v>
      </c>
      <c r="H715" t="str">
        <f>VLOOKUP(F715, Themes!$A$1:$C$51, 3, FALSE )</f>
        <v>Character Relationships with Each Other</v>
      </c>
      <c r="I715">
        <v>0.82250000000000001</v>
      </c>
      <c r="J715">
        <v>0</v>
      </c>
      <c r="K715">
        <v>0.66400000000000003</v>
      </c>
      <c r="L715">
        <v>0.33600000000000002</v>
      </c>
    </row>
    <row r="716" spans="1:12" x14ac:dyDescent="0.35">
      <c r="A716" t="s">
        <v>10</v>
      </c>
      <c r="B716" t="s">
        <v>1466</v>
      </c>
      <c r="C716" t="s">
        <v>1467</v>
      </c>
      <c r="D716">
        <v>1</v>
      </c>
      <c r="E716">
        <v>6</v>
      </c>
      <c r="F716" t="s">
        <v>109</v>
      </c>
      <c r="G716" t="str">
        <f>VLOOKUP(F716, Themes!$A$1:$C$51, 2, FALSE )</f>
        <v>Job Perks</v>
      </c>
      <c r="H716" t="str">
        <f>VLOOKUP(F716, Themes!$A$1:$C$51, 3, FALSE )</f>
        <v>Dunder Mifflin Operations &amp; Activities</v>
      </c>
      <c r="I716">
        <v>0.15310000000000001</v>
      </c>
      <c r="J716">
        <v>0.26100000000000001</v>
      </c>
      <c r="K716">
        <v>0.435</v>
      </c>
      <c r="L716">
        <v>0.30399999999999999</v>
      </c>
    </row>
    <row r="717" spans="1:12" x14ac:dyDescent="0.35">
      <c r="A717" t="s">
        <v>10</v>
      </c>
      <c r="B717" t="s">
        <v>1468</v>
      </c>
      <c r="C717" t="s">
        <v>1469</v>
      </c>
      <c r="D717">
        <v>1</v>
      </c>
      <c r="E717">
        <v>6</v>
      </c>
      <c r="F717" t="s">
        <v>94</v>
      </c>
      <c r="G717" t="str">
        <f>VLOOKUP(F717, Themes!$A$1:$C$51, 2, FALSE )</f>
        <v>Self Care Behaviours</v>
      </c>
      <c r="H717" t="str">
        <f>VLOOKUP(F717, Themes!$A$1:$C$51, 3, FALSE )</f>
        <v>Health &amp; Wellbeing</v>
      </c>
      <c r="I717">
        <v>-0.1779</v>
      </c>
      <c r="J717">
        <v>0.21099999999999999</v>
      </c>
      <c r="K717">
        <v>0.621</v>
      </c>
      <c r="L717">
        <v>0.16800000000000001</v>
      </c>
    </row>
    <row r="718" spans="1:12" x14ac:dyDescent="0.35">
      <c r="A718" t="s">
        <v>10</v>
      </c>
      <c r="B718" t="s">
        <v>1470</v>
      </c>
      <c r="C718" t="s">
        <v>1471</v>
      </c>
      <c r="D718">
        <v>1</v>
      </c>
      <c r="E718">
        <v>6</v>
      </c>
      <c r="F718" t="s">
        <v>23</v>
      </c>
      <c r="G718" t="str">
        <f>VLOOKUP(F718, Themes!$A$1:$C$51, 2, FALSE )</f>
        <v>Pam's Activities</v>
      </c>
      <c r="H718" t="str">
        <f>VLOOKUP(F718, Themes!$A$1:$C$51, 3, FALSE )</f>
        <v>Character's Activities</v>
      </c>
      <c r="I718">
        <v>-0.24809999999999999</v>
      </c>
      <c r="J718">
        <v>0.33200000000000002</v>
      </c>
      <c r="K718">
        <v>0.66800000000000004</v>
      </c>
      <c r="L718">
        <v>0</v>
      </c>
    </row>
    <row r="719" spans="1:12" x14ac:dyDescent="0.35">
      <c r="A719" t="s">
        <v>58</v>
      </c>
      <c r="B719" t="s">
        <v>1472</v>
      </c>
      <c r="C719" t="s">
        <v>1473</v>
      </c>
      <c r="D719">
        <v>1</v>
      </c>
      <c r="E719">
        <v>6</v>
      </c>
      <c r="F719" t="s">
        <v>44</v>
      </c>
      <c r="G719" t="str">
        <f>VLOOKUP(F719, Themes!$A$1:$C$51, 2, FALSE )</f>
        <v>Showing Appreciation for Others</v>
      </c>
      <c r="H719" t="str">
        <f>VLOOKUP(F719, Themes!$A$1:$C$51, 3, FALSE )</f>
        <v>Character Relationships with Each Other</v>
      </c>
      <c r="I719">
        <v>0</v>
      </c>
      <c r="J719">
        <v>0</v>
      </c>
      <c r="K719">
        <v>1</v>
      </c>
      <c r="L719">
        <v>0</v>
      </c>
    </row>
    <row r="720" spans="1:12" x14ac:dyDescent="0.35">
      <c r="A720" t="s">
        <v>10</v>
      </c>
      <c r="B720" t="s">
        <v>1474</v>
      </c>
      <c r="C720" t="s">
        <v>1475</v>
      </c>
      <c r="D720">
        <v>1</v>
      </c>
      <c r="E720">
        <v>6</v>
      </c>
      <c r="F720" t="s">
        <v>73</v>
      </c>
      <c r="G720" t="str">
        <f>VLOOKUP(F720, Themes!$A$1:$C$51, 2, FALSE )</f>
        <v>Meetings</v>
      </c>
      <c r="H720" t="str">
        <f>VLOOKUP(F720, Themes!$A$1:$C$51, 3, FALSE )</f>
        <v>Dunder Mifflin Operations &amp; Activities</v>
      </c>
      <c r="I720">
        <v>-0.58589999999999998</v>
      </c>
      <c r="J720">
        <v>0.32400000000000001</v>
      </c>
      <c r="K720">
        <v>0.67600000000000005</v>
      </c>
      <c r="L720">
        <v>0</v>
      </c>
    </row>
    <row r="721" spans="1:12" x14ac:dyDescent="0.35">
      <c r="A721" t="s">
        <v>58</v>
      </c>
      <c r="B721" t="s">
        <v>1476</v>
      </c>
      <c r="C721" t="s">
        <v>1477</v>
      </c>
      <c r="D721">
        <v>1</v>
      </c>
      <c r="E721">
        <v>6</v>
      </c>
      <c r="F721" t="s">
        <v>238</v>
      </c>
      <c r="G721" t="str">
        <f>VLOOKUP(F721, Themes!$A$1:$C$51, 2, FALSE )</f>
        <v>Communication &amp; Problem Solving</v>
      </c>
      <c r="H721" t="str">
        <f>VLOOKUP(F721, Themes!$A$1:$C$51, 3, FALSE )</f>
        <v>Dunder Mifflin Politics</v>
      </c>
      <c r="I721">
        <v>0.2263</v>
      </c>
      <c r="J721">
        <v>0</v>
      </c>
      <c r="K721">
        <v>0.78700000000000003</v>
      </c>
      <c r="L721">
        <v>0.21299999999999999</v>
      </c>
    </row>
    <row r="722" spans="1:12" x14ac:dyDescent="0.35">
      <c r="A722" t="s">
        <v>10</v>
      </c>
      <c r="B722" t="s">
        <v>1478</v>
      </c>
      <c r="C722" t="s">
        <v>1479</v>
      </c>
      <c r="D722">
        <v>1</v>
      </c>
      <c r="E722">
        <v>6</v>
      </c>
      <c r="F722" t="s">
        <v>23</v>
      </c>
      <c r="G722" t="str">
        <f>VLOOKUP(F722, Themes!$A$1:$C$51, 2, FALSE )</f>
        <v>Pam's Activities</v>
      </c>
      <c r="H722" t="str">
        <f>VLOOKUP(F722, Themes!$A$1:$C$51, 3, FALSE )</f>
        <v>Character's Activities</v>
      </c>
      <c r="I722">
        <v>0</v>
      </c>
      <c r="J722">
        <v>0</v>
      </c>
      <c r="K722">
        <v>1</v>
      </c>
      <c r="L722">
        <v>0</v>
      </c>
    </row>
    <row r="723" spans="1:12" x14ac:dyDescent="0.35">
      <c r="A723" t="s">
        <v>10</v>
      </c>
      <c r="B723" t="s">
        <v>1480</v>
      </c>
      <c r="C723" t="s">
        <v>1481</v>
      </c>
      <c r="D723">
        <v>1</v>
      </c>
      <c r="E723">
        <v>6</v>
      </c>
      <c r="F723" t="s">
        <v>238</v>
      </c>
      <c r="G723" t="str">
        <f>VLOOKUP(F723, Themes!$A$1:$C$51, 2, FALSE )</f>
        <v>Communication &amp; Problem Solving</v>
      </c>
      <c r="H723" t="str">
        <f>VLOOKUP(F723, Themes!$A$1:$C$51, 3, FALSE )</f>
        <v>Dunder Mifflin Politics</v>
      </c>
      <c r="I723">
        <v>0.25</v>
      </c>
      <c r="J723">
        <v>0</v>
      </c>
      <c r="K723">
        <v>0.86699999999999999</v>
      </c>
      <c r="L723">
        <v>0.13300000000000001</v>
      </c>
    </row>
    <row r="724" spans="1:12" x14ac:dyDescent="0.35">
      <c r="A724" t="s">
        <v>10</v>
      </c>
      <c r="B724" t="s">
        <v>1482</v>
      </c>
      <c r="C724" t="s">
        <v>1483</v>
      </c>
      <c r="D724">
        <v>1</v>
      </c>
      <c r="E724">
        <v>6</v>
      </c>
      <c r="F724" t="s">
        <v>73</v>
      </c>
      <c r="G724" t="str">
        <f>VLOOKUP(F724, Themes!$A$1:$C$51, 2, FALSE )</f>
        <v>Meetings</v>
      </c>
      <c r="H724" t="str">
        <f>VLOOKUP(F724, Themes!$A$1:$C$51, 3, FALSE )</f>
        <v>Dunder Mifflin Operations &amp; Activities</v>
      </c>
      <c r="I724">
        <v>-0.15310000000000001</v>
      </c>
      <c r="J724">
        <v>0.11799999999999999</v>
      </c>
      <c r="K724">
        <v>0.88200000000000001</v>
      </c>
      <c r="L724">
        <v>0</v>
      </c>
    </row>
    <row r="725" spans="1:12" x14ac:dyDescent="0.35">
      <c r="A725" t="s">
        <v>10</v>
      </c>
      <c r="B725" t="s">
        <v>1484</v>
      </c>
      <c r="C725" t="s">
        <v>1485</v>
      </c>
      <c r="D725">
        <v>1</v>
      </c>
      <c r="E725">
        <v>6</v>
      </c>
      <c r="F725" t="s">
        <v>73</v>
      </c>
      <c r="G725" t="str">
        <f>VLOOKUP(F725, Themes!$A$1:$C$51, 2, FALSE )</f>
        <v>Meetings</v>
      </c>
      <c r="H725" t="str">
        <f>VLOOKUP(F725, Themes!$A$1:$C$51, 3, FALSE )</f>
        <v>Dunder Mifflin Operations &amp; Activities</v>
      </c>
      <c r="I725">
        <v>0.31819999999999998</v>
      </c>
      <c r="J725">
        <v>0</v>
      </c>
      <c r="K725">
        <v>0.81299999999999994</v>
      </c>
      <c r="L725">
        <v>0.187</v>
      </c>
    </row>
    <row r="726" spans="1:12" x14ac:dyDescent="0.35">
      <c r="A726" t="s">
        <v>10</v>
      </c>
      <c r="B726" t="s">
        <v>1486</v>
      </c>
      <c r="C726" t="s">
        <v>1487</v>
      </c>
      <c r="D726">
        <v>1</v>
      </c>
      <c r="E726">
        <v>6</v>
      </c>
      <c r="F726" t="s">
        <v>367</v>
      </c>
      <c r="G726" t="str">
        <f>VLOOKUP(F726, Themes!$A$1:$C$51, 2, FALSE )</f>
        <v>Office Praise for Work</v>
      </c>
      <c r="H726" t="str">
        <f>VLOOKUP(F726, Themes!$A$1:$C$51, 3, FALSE )</f>
        <v>Character Relationships with Each Other</v>
      </c>
      <c r="I726">
        <v>0.85550000000000004</v>
      </c>
      <c r="J726">
        <v>0</v>
      </c>
      <c r="K726">
        <v>0.61499999999999999</v>
      </c>
      <c r="L726">
        <v>0.38500000000000001</v>
      </c>
    </row>
    <row r="727" spans="1:12" x14ac:dyDescent="0.35">
      <c r="A727" t="s">
        <v>10</v>
      </c>
      <c r="B727" t="s">
        <v>1488</v>
      </c>
      <c r="C727" t="s">
        <v>1489</v>
      </c>
      <c r="D727">
        <v>1</v>
      </c>
      <c r="E727">
        <v>6</v>
      </c>
      <c r="F727" t="s">
        <v>247</v>
      </c>
      <c r="G727" t="str">
        <f>VLOOKUP(F727, Themes!$A$1:$C$51, 2, FALSE )</f>
        <v>Closing deals</v>
      </c>
      <c r="H727" t="str">
        <f>VLOOKUP(F727, Themes!$A$1:$C$51, 3, FALSE )</f>
        <v>Dunder Mifflin Operations &amp; Activities</v>
      </c>
      <c r="I727">
        <v>-0.74299999999999999</v>
      </c>
      <c r="J727">
        <v>0.34399999999999997</v>
      </c>
      <c r="K727">
        <v>0.65600000000000003</v>
      </c>
      <c r="L727">
        <v>0</v>
      </c>
    </row>
    <row r="728" spans="1:12" x14ac:dyDescent="0.35">
      <c r="A728" t="s">
        <v>10</v>
      </c>
      <c r="B728" t="s">
        <v>1490</v>
      </c>
      <c r="C728" t="s">
        <v>1491</v>
      </c>
      <c r="D728">
        <v>1</v>
      </c>
      <c r="E728">
        <v>6</v>
      </c>
      <c r="F728" t="s">
        <v>73</v>
      </c>
      <c r="G728" t="str">
        <f>VLOOKUP(F728, Themes!$A$1:$C$51, 2, FALSE )</f>
        <v>Meetings</v>
      </c>
      <c r="H728" t="str">
        <f>VLOOKUP(F728, Themes!$A$1:$C$51, 3, FALSE )</f>
        <v>Dunder Mifflin Operations &amp; Activities</v>
      </c>
      <c r="I728">
        <v>0.1154</v>
      </c>
      <c r="J728">
        <v>0</v>
      </c>
      <c r="K728">
        <v>0.95699999999999996</v>
      </c>
      <c r="L728">
        <v>4.2999999999999997E-2</v>
      </c>
    </row>
    <row r="729" spans="1:12" x14ac:dyDescent="0.35">
      <c r="A729" t="s">
        <v>10</v>
      </c>
      <c r="B729" t="s">
        <v>1492</v>
      </c>
      <c r="C729" t="s">
        <v>1493</v>
      </c>
      <c r="D729">
        <v>1</v>
      </c>
      <c r="E729">
        <v>6</v>
      </c>
      <c r="F729" t="s">
        <v>140</v>
      </c>
      <c r="G729" t="str">
        <f>VLOOKUP(F729, Themes!$A$1:$C$51, 2, FALSE )</f>
        <v>Celebrations</v>
      </c>
      <c r="H729" t="str">
        <f>VLOOKUP(F729, Themes!$A$1:$C$51, 3, FALSE )</f>
        <v>Socialization at Dunder Mifflin</v>
      </c>
      <c r="I729">
        <v>0.70030000000000003</v>
      </c>
      <c r="J729">
        <v>0</v>
      </c>
      <c r="K729">
        <v>0.78400000000000003</v>
      </c>
      <c r="L729">
        <v>0.216</v>
      </c>
    </row>
    <row r="730" spans="1:12" x14ac:dyDescent="0.35">
      <c r="A730" t="s">
        <v>10</v>
      </c>
      <c r="B730" t="s">
        <v>1494</v>
      </c>
      <c r="C730" t="s">
        <v>1495</v>
      </c>
      <c r="D730">
        <v>1</v>
      </c>
      <c r="E730">
        <v>6</v>
      </c>
      <c r="F730" t="s">
        <v>276</v>
      </c>
      <c r="G730" t="str">
        <f>VLOOKUP(F730, Themes!$A$1:$C$51, 2, FALSE )</f>
        <v>Workplace Happenings</v>
      </c>
      <c r="H730" t="str">
        <f>VLOOKUP(F730, Themes!$A$1:$C$51, 3, FALSE )</f>
        <v>Dunder Mifflin Operations &amp; Activities</v>
      </c>
      <c r="I730">
        <v>0.91490000000000005</v>
      </c>
      <c r="J730">
        <v>0</v>
      </c>
      <c r="K730">
        <v>0.79300000000000004</v>
      </c>
      <c r="L730">
        <v>0.20699999999999999</v>
      </c>
    </row>
    <row r="731" spans="1:12" x14ac:dyDescent="0.35">
      <c r="A731" t="s">
        <v>10</v>
      </c>
      <c r="B731" t="s">
        <v>1496</v>
      </c>
      <c r="C731" t="s">
        <v>1497</v>
      </c>
      <c r="D731">
        <v>1</v>
      </c>
      <c r="E731">
        <v>6</v>
      </c>
      <c r="F731" t="s">
        <v>73</v>
      </c>
      <c r="G731" t="str">
        <f>VLOOKUP(F731, Themes!$A$1:$C$51, 2, FALSE )</f>
        <v>Meetings</v>
      </c>
      <c r="H731" t="str">
        <f>VLOOKUP(F731, Themes!$A$1:$C$51, 3, FALSE )</f>
        <v>Dunder Mifflin Operations &amp; Activities</v>
      </c>
      <c r="I731">
        <v>0.4572</v>
      </c>
      <c r="J731">
        <v>0</v>
      </c>
      <c r="K731">
        <v>0.93200000000000005</v>
      </c>
      <c r="L731">
        <v>6.8000000000000005E-2</v>
      </c>
    </row>
    <row r="732" spans="1:12" x14ac:dyDescent="0.35">
      <c r="A732" t="s">
        <v>10</v>
      </c>
      <c r="B732" t="s">
        <v>1498</v>
      </c>
      <c r="C732" t="s">
        <v>1499</v>
      </c>
      <c r="D732">
        <v>1</v>
      </c>
      <c r="E732">
        <v>6</v>
      </c>
      <c r="F732" t="s">
        <v>325</v>
      </c>
      <c r="G732" t="str">
        <f>VLOOKUP(F732, Themes!$A$1:$C$51, 2, FALSE )</f>
        <v>Gender Roles</v>
      </c>
      <c r="H732" t="str">
        <f>VLOOKUP(F732, Themes!$A$1:$C$51, 3, FALSE )</f>
        <v>Social Issues &amp; Miscellaneous</v>
      </c>
      <c r="I732">
        <v>-0.2732</v>
      </c>
      <c r="J732">
        <v>0.1</v>
      </c>
      <c r="K732">
        <v>0.9</v>
      </c>
      <c r="L732">
        <v>0</v>
      </c>
    </row>
    <row r="733" spans="1:12" x14ac:dyDescent="0.35">
      <c r="A733" t="s">
        <v>10</v>
      </c>
      <c r="B733" t="s">
        <v>1500</v>
      </c>
      <c r="C733" t="s">
        <v>1501</v>
      </c>
      <c r="D733">
        <v>1</v>
      </c>
      <c r="E733">
        <v>6</v>
      </c>
      <c r="F733" t="s">
        <v>20</v>
      </c>
      <c r="G733" t="str">
        <f>VLOOKUP(F733, Themes!$A$1:$C$51, 2, FALSE )</f>
        <v>Dunder Mifflin Products</v>
      </c>
      <c r="H733" t="str">
        <f>VLOOKUP(F733, Themes!$A$1:$C$51, 3, FALSE )</f>
        <v>Dunder Mifflin Operations &amp; Activities</v>
      </c>
      <c r="I733">
        <v>0.63690000000000002</v>
      </c>
      <c r="J733">
        <v>0</v>
      </c>
      <c r="K733">
        <v>0.75600000000000001</v>
      </c>
      <c r="L733">
        <v>0.24399999999999999</v>
      </c>
    </row>
    <row r="734" spans="1:12" x14ac:dyDescent="0.35">
      <c r="A734" t="s">
        <v>10</v>
      </c>
      <c r="B734" t="s">
        <v>1502</v>
      </c>
      <c r="C734" t="s">
        <v>1503</v>
      </c>
      <c r="D734">
        <v>1</v>
      </c>
      <c r="E734">
        <v>6</v>
      </c>
      <c r="F734" t="s">
        <v>276</v>
      </c>
      <c r="G734" t="str">
        <f>VLOOKUP(F734, Themes!$A$1:$C$51, 2, FALSE )</f>
        <v>Workplace Happenings</v>
      </c>
      <c r="H734" t="str">
        <f>VLOOKUP(F734, Themes!$A$1:$C$51, 3, FALSE )</f>
        <v>Dunder Mifflin Operations &amp; Activities</v>
      </c>
      <c r="I734">
        <v>0.70960000000000001</v>
      </c>
      <c r="J734">
        <v>7.5999999999999998E-2</v>
      </c>
      <c r="K734">
        <v>0.69699999999999995</v>
      </c>
      <c r="L734">
        <v>0.22700000000000001</v>
      </c>
    </row>
    <row r="735" spans="1:12" x14ac:dyDescent="0.35">
      <c r="A735" t="s">
        <v>10</v>
      </c>
      <c r="B735" t="s">
        <v>1504</v>
      </c>
      <c r="C735" t="s">
        <v>1505</v>
      </c>
      <c r="D735">
        <v>1</v>
      </c>
      <c r="E735">
        <v>6</v>
      </c>
      <c r="F735" t="s">
        <v>143</v>
      </c>
      <c r="G735" t="str">
        <f>VLOOKUP(F735, Themes!$A$1:$C$51, 2, FALSE )</f>
        <v>Meridith &amp; Creed Activities</v>
      </c>
      <c r="H735" t="str">
        <f>VLOOKUP(F735, Themes!$A$1:$C$51, 3, FALSE )</f>
        <v>Character's Activities</v>
      </c>
      <c r="I735">
        <v>-0.1027</v>
      </c>
      <c r="J735">
        <v>0.25900000000000001</v>
      </c>
      <c r="K735">
        <v>0.74099999999999999</v>
      </c>
      <c r="L735">
        <v>0</v>
      </c>
    </row>
    <row r="736" spans="1:12" x14ac:dyDescent="0.35">
      <c r="A736" t="s">
        <v>10</v>
      </c>
      <c r="B736" t="s">
        <v>1506</v>
      </c>
      <c r="C736" t="s">
        <v>1507</v>
      </c>
      <c r="D736">
        <v>1</v>
      </c>
      <c r="E736">
        <v>6</v>
      </c>
      <c r="F736" t="s">
        <v>34</v>
      </c>
      <c r="G736" t="str">
        <f>VLOOKUP(F736, Themes!$A$1:$C$51, 2, FALSE )</f>
        <v>Dunder Mifflin Corporate Affairs</v>
      </c>
      <c r="H736" t="str">
        <f>VLOOKUP(F736, Themes!$A$1:$C$51, 3, FALSE )</f>
        <v>Dunder Mifflin Politics</v>
      </c>
      <c r="I736">
        <v>0.63690000000000002</v>
      </c>
      <c r="J736">
        <v>0</v>
      </c>
      <c r="K736">
        <v>0.93400000000000005</v>
      </c>
      <c r="L736">
        <v>6.6000000000000003E-2</v>
      </c>
    </row>
    <row r="737" spans="1:12" x14ac:dyDescent="0.35">
      <c r="A737" t="s">
        <v>10</v>
      </c>
      <c r="B737" t="s">
        <v>1508</v>
      </c>
      <c r="C737" t="s">
        <v>1509</v>
      </c>
      <c r="D737">
        <v>1</v>
      </c>
      <c r="E737">
        <v>6</v>
      </c>
      <c r="F737" t="s">
        <v>64</v>
      </c>
      <c r="G737" t="str">
        <f>VLOOKUP(F737, Themes!$A$1:$C$51, 2, FALSE )</f>
        <v>Outside Work &amp; Transportation</v>
      </c>
      <c r="H737" t="str">
        <f>VLOOKUP(F737, Themes!$A$1:$C$51, 3, FALSE )</f>
        <v>Transportation &amp; Life Outside Dunder Mifflin</v>
      </c>
      <c r="I737">
        <v>0.47670000000000001</v>
      </c>
      <c r="J737">
        <v>0</v>
      </c>
      <c r="K737">
        <v>0.78</v>
      </c>
      <c r="L737">
        <v>0.22</v>
      </c>
    </row>
    <row r="738" spans="1:12" x14ac:dyDescent="0.35">
      <c r="A738" t="s">
        <v>58</v>
      </c>
      <c r="B738" t="s">
        <v>1510</v>
      </c>
      <c r="C738" t="s">
        <v>1511</v>
      </c>
      <c r="D738">
        <v>1</v>
      </c>
      <c r="E738">
        <v>6</v>
      </c>
      <c r="F738" t="s">
        <v>195</v>
      </c>
      <c r="G738" t="str">
        <f>VLOOKUP(F738, Themes!$A$1:$C$51, 2, FALSE )</f>
        <v>Kevin's Activities</v>
      </c>
      <c r="H738" t="str">
        <f>VLOOKUP(F738, Themes!$A$1:$C$51, 3, FALSE )</f>
        <v>Character's Activities</v>
      </c>
      <c r="I738">
        <v>-0.50949999999999995</v>
      </c>
      <c r="J738">
        <v>0.32</v>
      </c>
      <c r="K738">
        <v>0.68</v>
      </c>
      <c r="L738">
        <v>0</v>
      </c>
    </row>
    <row r="739" spans="1:12" x14ac:dyDescent="0.35">
      <c r="A739" t="s">
        <v>41</v>
      </c>
      <c r="B739" t="s">
        <v>1512</v>
      </c>
      <c r="C739" t="s">
        <v>1513</v>
      </c>
      <c r="D739">
        <v>1</v>
      </c>
      <c r="E739">
        <v>6</v>
      </c>
      <c r="F739" t="s">
        <v>115</v>
      </c>
      <c r="G739" t="str">
        <f>VLOOKUP(F739, Themes!$A$1:$C$51, 2, FALSE )</f>
        <v>Baby Making &amp; Schrute Farms</v>
      </c>
      <c r="H739" t="str">
        <f>VLOOKUP(F739, Themes!$A$1:$C$51, 3, FALSE )</f>
        <v>Family</v>
      </c>
      <c r="I739">
        <v>0.69079999999999997</v>
      </c>
      <c r="J739">
        <v>0</v>
      </c>
      <c r="K739">
        <v>0.82</v>
      </c>
      <c r="L739">
        <v>0.18</v>
      </c>
    </row>
    <row r="740" spans="1:12" x14ac:dyDescent="0.35">
      <c r="A740" t="s">
        <v>10</v>
      </c>
      <c r="B740" t="s">
        <v>1514</v>
      </c>
      <c r="C740" t="s">
        <v>1515</v>
      </c>
      <c r="D740">
        <v>1</v>
      </c>
      <c r="E740">
        <v>6</v>
      </c>
      <c r="F740" t="s">
        <v>124</v>
      </c>
      <c r="G740" t="str">
        <f>VLOOKUP(F740, Themes!$A$1:$C$51, 2, FALSE )</f>
        <v>HR Complaints</v>
      </c>
      <c r="H740" t="str">
        <f>VLOOKUP(F740, Themes!$A$1:$C$51, 3, FALSE )</f>
        <v>Dunder Mifflin Politics</v>
      </c>
      <c r="I740">
        <v>0.42149999999999999</v>
      </c>
      <c r="J740">
        <v>0</v>
      </c>
      <c r="K740">
        <v>0.81100000000000005</v>
      </c>
      <c r="L740">
        <v>0.189</v>
      </c>
    </row>
    <row r="741" spans="1:12" x14ac:dyDescent="0.35">
      <c r="A741" t="s">
        <v>10</v>
      </c>
      <c r="B741" t="s">
        <v>1516</v>
      </c>
      <c r="C741" t="s">
        <v>1517</v>
      </c>
      <c r="D741">
        <v>1</v>
      </c>
      <c r="E741">
        <v>6</v>
      </c>
      <c r="F741" t="s">
        <v>26</v>
      </c>
      <c r="G741" t="str">
        <f>VLOOKUP(F741, Themes!$A$1:$C$51, 2, FALSE )</f>
        <v>Employee Status</v>
      </c>
      <c r="H741" t="str">
        <f>VLOOKUP(F741, Themes!$A$1:$C$51, 3, FALSE )</f>
        <v>Dunder Mifflin Politics</v>
      </c>
      <c r="I741">
        <v>0</v>
      </c>
      <c r="J741">
        <v>0</v>
      </c>
      <c r="K741">
        <v>1</v>
      </c>
      <c r="L741">
        <v>0</v>
      </c>
    </row>
    <row r="742" spans="1:12" x14ac:dyDescent="0.35">
      <c r="A742" t="s">
        <v>10</v>
      </c>
      <c r="B742" t="s">
        <v>1518</v>
      </c>
      <c r="C742" t="s">
        <v>1519</v>
      </c>
      <c r="D742">
        <v>1</v>
      </c>
      <c r="E742">
        <v>6</v>
      </c>
      <c r="F742" t="s">
        <v>97</v>
      </c>
      <c r="G742" t="str">
        <f>VLOOKUP(F742, Themes!$A$1:$C$51, 2, FALSE )</f>
        <v>Ryan's Activities</v>
      </c>
      <c r="H742" t="str">
        <f>VLOOKUP(F742, Themes!$A$1:$C$51, 3, FALSE )</f>
        <v>Character's Activities</v>
      </c>
      <c r="I742">
        <v>0.52669999999999995</v>
      </c>
      <c r="J742">
        <v>0</v>
      </c>
      <c r="K742">
        <v>0.78400000000000003</v>
      </c>
      <c r="L742">
        <v>0.216</v>
      </c>
    </row>
    <row r="743" spans="1:12" x14ac:dyDescent="0.35">
      <c r="A743" t="s">
        <v>10</v>
      </c>
      <c r="B743" t="s">
        <v>1520</v>
      </c>
      <c r="C743" t="s">
        <v>1521</v>
      </c>
      <c r="D743">
        <v>1</v>
      </c>
      <c r="E743">
        <v>6</v>
      </c>
      <c r="F743" t="s">
        <v>20</v>
      </c>
      <c r="G743" t="str">
        <f>VLOOKUP(F743, Themes!$A$1:$C$51, 2, FALSE )</f>
        <v>Dunder Mifflin Products</v>
      </c>
      <c r="H743" t="str">
        <f>VLOOKUP(F743, Themes!$A$1:$C$51, 3, FALSE )</f>
        <v>Dunder Mifflin Operations &amp; Activities</v>
      </c>
      <c r="I743">
        <v>0.63690000000000002</v>
      </c>
      <c r="J743">
        <v>0</v>
      </c>
      <c r="K743">
        <v>0.59199999999999997</v>
      </c>
      <c r="L743">
        <v>0.40799999999999997</v>
      </c>
    </row>
    <row r="744" spans="1:12" x14ac:dyDescent="0.35">
      <c r="A744" t="s">
        <v>10</v>
      </c>
      <c r="B744" t="s">
        <v>1522</v>
      </c>
      <c r="C744" t="s">
        <v>1523</v>
      </c>
      <c r="D744">
        <v>1</v>
      </c>
      <c r="E744">
        <v>6</v>
      </c>
      <c r="F744" t="s">
        <v>233</v>
      </c>
      <c r="G744" t="str">
        <f>VLOOKUP(F744, Themes!$A$1:$C$51, 2, FALSE )</f>
        <v>Oscar &amp; David Wallace</v>
      </c>
      <c r="H744" t="str">
        <f>VLOOKUP(F744, Themes!$A$1:$C$51, 3, FALSE )</f>
        <v>Character's Activities</v>
      </c>
      <c r="I744">
        <v>0</v>
      </c>
      <c r="J744">
        <v>0</v>
      </c>
      <c r="K744">
        <v>1</v>
      </c>
      <c r="L744">
        <v>0</v>
      </c>
    </row>
    <row r="745" spans="1:12" x14ac:dyDescent="0.35">
      <c r="A745" t="s">
        <v>10</v>
      </c>
      <c r="B745" t="s">
        <v>1524</v>
      </c>
      <c r="C745" t="s">
        <v>1525</v>
      </c>
      <c r="D745">
        <v>1</v>
      </c>
      <c r="E745">
        <v>6</v>
      </c>
      <c r="F745" t="s">
        <v>233</v>
      </c>
      <c r="G745" t="str">
        <f>VLOOKUP(F745, Themes!$A$1:$C$51, 2, FALSE )</f>
        <v>Oscar &amp; David Wallace</v>
      </c>
      <c r="H745" t="str">
        <f>VLOOKUP(F745, Themes!$A$1:$C$51, 3, FALSE )</f>
        <v>Character's Activities</v>
      </c>
      <c r="I745">
        <v>-0.49390000000000001</v>
      </c>
      <c r="J745">
        <v>0.28599999999999998</v>
      </c>
      <c r="K745">
        <v>0.71399999999999997</v>
      </c>
      <c r="L745">
        <v>0</v>
      </c>
    </row>
    <row r="746" spans="1:12" x14ac:dyDescent="0.35">
      <c r="A746" t="s">
        <v>10</v>
      </c>
      <c r="B746" t="s">
        <v>1526</v>
      </c>
      <c r="C746" t="s">
        <v>1527</v>
      </c>
      <c r="D746">
        <v>1</v>
      </c>
      <c r="E746">
        <v>6</v>
      </c>
      <c r="F746" t="s">
        <v>226</v>
      </c>
      <c r="G746" t="str">
        <f>VLOOKUP(F746, Themes!$A$1:$C$51, 2, FALSE )</f>
        <v>Focusing at Work</v>
      </c>
      <c r="H746" t="str">
        <f>VLOOKUP(F746, Themes!$A$1:$C$51, 3, FALSE )</f>
        <v>Dunder Mifflin Operations &amp; Activities</v>
      </c>
      <c r="I746">
        <v>0</v>
      </c>
      <c r="J746">
        <v>0</v>
      </c>
      <c r="K746">
        <v>1</v>
      </c>
      <c r="L746">
        <v>0</v>
      </c>
    </row>
    <row r="747" spans="1:12" x14ac:dyDescent="0.35">
      <c r="A747" t="s">
        <v>58</v>
      </c>
      <c r="B747" t="s">
        <v>1528</v>
      </c>
      <c r="C747" t="s">
        <v>1529</v>
      </c>
      <c r="D747">
        <v>1</v>
      </c>
      <c r="E747">
        <v>6</v>
      </c>
      <c r="F747" t="s">
        <v>265</v>
      </c>
      <c r="G747" t="str">
        <f>VLOOKUP(F747, Themes!$A$1:$C$51, 2, FALSE )</f>
        <v>Michael's Behaviours</v>
      </c>
      <c r="H747" t="str">
        <f>VLOOKUP(F747, Themes!$A$1:$C$51, 3, FALSE )</f>
        <v>Character's Activities</v>
      </c>
      <c r="I747">
        <v>0.42149999999999999</v>
      </c>
      <c r="J747">
        <v>0</v>
      </c>
      <c r="K747">
        <v>0.82299999999999995</v>
      </c>
      <c r="L747">
        <v>0.17699999999999999</v>
      </c>
    </row>
    <row r="748" spans="1:12" x14ac:dyDescent="0.35">
      <c r="A748" t="s">
        <v>10</v>
      </c>
      <c r="B748" t="s">
        <v>1530</v>
      </c>
      <c r="C748" t="s">
        <v>1531</v>
      </c>
      <c r="D748">
        <v>1</v>
      </c>
      <c r="E748">
        <v>6</v>
      </c>
      <c r="F748" t="s">
        <v>124</v>
      </c>
      <c r="G748" t="str">
        <f>VLOOKUP(F748, Themes!$A$1:$C$51, 2, FALSE )</f>
        <v>HR Complaints</v>
      </c>
      <c r="H748" t="str">
        <f>VLOOKUP(F748, Themes!$A$1:$C$51, 3, FALSE )</f>
        <v>Dunder Mifflin Politics</v>
      </c>
      <c r="I748">
        <v>0</v>
      </c>
      <c r="J748">
        <v>0</v>
      </c>
      <c r="K748">
        <v>1</v>
      </c>
      <c r="L748">
        <v>0</v>
      </c>
    </row>
    <row r="749" spans="1:12" x14ac:dyDescent="0.35">
      <c r="A749" t="s">
        <v>10</v>
      </c>
      <c r="B749" t="s">
        <v>1532</v>
      </c>
      <c r="C749" t="s">
        <v>1533</v>
      </c>
      <c r="D749">
        <v>1</v>
      </c>
      <c r="E749">
        <v>6</v>
      </c>
      <c r="F749" t="s">
        <v>143</v>
      </c>
      <c r="G749" t="str">
        <f>VLOOKUP(F749, Themes!$A$1:$C$51, 2, FALSE )</f>
        <v>Meridith &amp; Creed Activities</v>
      </c>
      <c r="H749" t="str">
        <f>VLOOKUP(F749, Themes!$A$1:$C$51, 3, FALSE )</f>
        <v>Character's Activities</v>
      </c>
      <c r="I749">
        <v>0</v>
      </c>
      <c r="J749">
        <v>0</v>
      </c>
      <c r="K749">
        <v>1</v>
      </c>
      <c r="L749">
        <v>0</v>
      </c>
    </row>
    <row r="750" spans="1:12" x14ac:dyDescent="0.35">
      <c r="A750" t="s">
        <v>10</v>
      </c>
      <c r="B750" t="s">
        <v>1534</v>
      </c>
      <c r="C750" t="s">
        <v>1535</v>
      </c>
      <c r="D750">
        <v>1</v>
      </c>
      <c r="E750">
        <v>6</v>
      </c>
      <c r="F750" t="s">
        <v>150</v>
      </c>
      <c r="G750" t="str">
        <f>VLOOKUP(F750, Themes!$A$1:$C$51, 2, FALSE )</f>
        <v>Parenting Issues</v>
      </c>
      <c r="H750" t="str">
        <f>VLOOKUP(F750, Themes!$A$1:$C$51, 3, FALSE )</f>
        <v>Family</v>
      </c>
      <c r="I750">
        <v>-0.42009999999999997</v>
      </c>
      <c r="J750">
        <v>0.157</v>
      </c>
      <c r="K750">
        <v>0.84299999999999997</v>
      </c>
      <c r="L750">
        <v>0</v>
      </c>
    </row>
    <row r="751" spans="1:12" x14ac:dyDescent="0.35">
      <c r="A751" t="s">
        <v>10</v>
      </c>
      <c r="B751" t="s">
        <v>1536</v>
      </c>
      <c r="C751" t="s">
        <v>1537</v>
      </c>
      <c r="D751">
        <v>1</v>
      </c>
      <c r="E751">
        <v>6</v>
      </c>
      <c r="F751" t="s">
        <v>177</v>
      </c>
      <c r="G751" t="str">
        <f>VLOOKUP(F751, Themes!$A$1:$C$51, 2, FALSE )</f>
        <v>Writing, Drawings, Pictures, etc</v>
      </c>
      <c r="H751" t="str">
        <f>VLOOKUP(F751, Themes!$A$1:$C$51, 3, FALSE )</f>
        <v>Dunder Mifflin Operations &amp; Activities</v>
      </c>
      <c r="I751">
        <v>0.80200000000000005</v>
      </c>
      <c r="J751">
        <v>0</v>
      </c>
      <c r="K751">
        <v>0.64900000000000002</v>
      </c>
      <c r="L751">
        <v>0.35099999999999998</v>
      </c>
    </row>
    <row r="752" spans="1:12" x14ac:dyDescent="0.35">
      <c r="A752" t="s">
        <v>10</v>
      </c>
      <c r="B752" t="s">
        <v>1538</v>
      </c>
      <c r="C752" t="s">
        <v>1539</v>
      </c>
      <c r="D752">
        <v>1</v>
      </c>
      <c r="E752">
        <v>6</v>
      </c>
      <c r="F752" t="s">
        <v>209</v>
      </c>
      <c r="G752" t="str">
        <f>VLOOKUP(F752, Themes!$A$1:$C$51, 2, FALSE )</f>
        <v>Financial Activities</v>
      </c>
      <c r="H752" t="str">
        <f>VLOOKUP(F752, Themes!$A$1:$C$51, 3, FALSE )</f>
        <v>Dunder Mifflin Operations &amp; Activities</v>
      </c>
      <c r="I752">
        <v>-0.55400000000000005</v>
      </c>
      <c r="J752">
        <v>0.247</v>
      </c>
      <c r="K752">
        <v>0.753</v>
      </c>
      <c r="L752">
        <v>0</v>
      </c>
    </row>
    <row r="753" spans="1:12" x14ac:dyDescent="0.35">
      <c r="A753" t="s">
        <v>14</v>
      </c>
      <c r="B753" t="s">
        <v>1540</v>
      </c>
      <c r="C753" t="s">
        <v>1541</v>
      </c>
      <c r="D753">
        <v>1</v>
      </c>
      <c r="E753">
        <v>6</v>
      </c>
      <c r="F753" t="s">
        <v>64</v>
      </c>
      <c r="G753" t="str">
        <f>VLOOKUP(F753, Themes!$A$1:$C$51, 2, FALSE )</f>
        <v>Outside Work &amp; Transportation</v>
      </c>
      <c r="H753" t="str">
        <f>VLOOKUP(F753, Themes!$A$1:$C$51, 3, FALSE )</f>
        <v>Transportation &amp; Life Outside Dunder Mifflin</v>
      </c>
      <c r="I753">
        <v>0</v>
      </c>
      <c r="J753">
        <v>0</v>
      </c>
      <c r="K753">
        <v>1</v>
      </c>
      <c r="L753">
        <v>0</v>
      </c>
    </row>
    <row r="754" spans="1:12" x14ac:dyDescent="0.35">
      <c r="A754" t="s">
        <v>14</v>
      </c>
      <c r="B754" t="s">
        <v>1542</v>
      </c>
      <c r="C754" t="s">
        <v>1543</v>
      </c>
      <c r="D754">
        <v>1</v>
      </c>
      <c r="E754">
        <v>6</v>
      </c>
      <c r="F754" t="s">
        <v>254</v>
      </c>
      <c r="G754" t="str">
        <f>VLOOKUP(F754, Themes!$A$1:$C$51, 2, FALSE )</f>
        <v>Parenting Issues</v>
      </c>
      <c r="H754" t="str">
        <f>VLOOKUP(F754, Themes!$A$1:$C$51, 3, FALSE )</f>
        <v>Family</v>
      </c>
      <c r="I754">
        <v>0.29599999999999999</v>
      </c>
      <c r="J754">
        <v>0</v>
      </c>
      <c r="K754">
        <v>0.879</v>
      </c>
      <c r="L754">
        <v>0.121</v>
      </c>
    </row>
    <row r="755" spans="1:12" x14ac:dyDescent="0.35">
      <c r="A755" t="s">
        <v>14</v>
      </c>
      <c r="B755" t="s">
        <v>1544</v>
      </c>
      <c r="C755" t="s">
        <v>1545</v>
      </c>
      <c r="D755">
        <v>1</v>
      </c>
      <c r="E755">
        <v>6</v>
      </c>
      <c r="F755" t="s">
        <v>238</v>
      </c>
      <c r="G755" t="str">
        <f>VLOOKUP(F755, Themes!$A$1:$C$51, 2, FALSE )</f>
        <v>Communication &amp; Problem Solving</v>
      </c>
      <c r="H755" t="str">
        <f>VLOOKUP(F755, Themes!$A$1:$C$51, 3, FALSE )</f>
        <v>Dunder Mifflin Politics</v>
      </c>
      <c r="I755">
        <v>-0.38750000000000001</v>
      </c>
      <c r="J755">
        <v>0.17699999999999999</v>
      </c>
      <c r="K755">
        <v>0.70399999999999996</v>
      </c>
      <c r="L755">
        <v>0.11899999999999999</v>
      </c>
    </row>
    <row r="756" spans="1:12" x14ac:dyDescent="0.35">
      <c r="A756" t="s">
        <v>41</v>
      </c>
      <c r="B756" t="s">
        <v>1546</v>
      </c>
      <c r="C756" t="s">
        <v>1547</v>
      </c>
      <c r="D756">
        <v>1</v>
      </c>
      <c r="E756">
        <v>6</v>
      </c>
      <c r="F756" t="s">
        <v>238</v>
      </c>
      <c r="G756" t="str">
        <f>VLOOKUP(F756, Themes!$A$1:$C$51, 2, FALSE )</f>
        <v>Communication &amp; Problem Solving</v>
      </c>
      <c r="H756" t="str">
        <f>VLOOKUP(F756, Themes!$A$1:$C$51, 3, FALSE )</f>
        <v>Dunder Mifflin Politics</v>
      </c>
      <c r="I756">
        <v>0</v>
      </c>
      <c r="J756">
        <v>0</v>
      </c>
      <c r="K756">
        <v>1</v>
      </c>
      <c r="L756">
        <v>0</v>
      </c>
    </row>
    <row r="757" spans="1:12" x14ac:dyDescent="0.35">
      <c r="A757" t="s">
        <v>14</v>
      </c>
      <c r="B757" t="s">
        <v>1548</v>
      </c>
      <c r="C757" t="s">
        <v>1184</v>
      </c>
      <c r="D757">
        <v>1</v>
      </c>
      <c r="E757">
        <v>6</v>
      </c>
      <c r="F757" t="s">
        <v>26</v>
      </c>
      <c r="G757" t="str">
        <f>VLOOKUP(F757, Themes!$A$1:$C$51, 2, FALSE )</f>
        <v>Employee Status</v>
      </c>
      <c r="H757" t="str">
        <f>VLOOKUP(F757, Themes!$A$1:$C$51, 3, FALSE )</f>
        <v>Dunder Mifflin Politics</v>
      </c>
      <c r="I757">
        <v>0</v>
      </c>
      <c r="J757">
        <v>0</v>
      </c>
      <c r="K757">
        <v>1</v>
      </c>
      <c r="L757">
        <v>0</v>
      </c>
    </row>
    <row r="758" spans="1:12" x14ac:dyDescent="0.35">
      <c r="A758" t="s">
        <v>14</v>
      </c>
      <c r="B758" t="s">
        <v>1549</v>
      </c>
      <c r="C758" t="s">
        <v>1550</v>
      </c>
      <c r="D758">
        <v>1</v>
      </c>
      <c r="E758">
        <v>6</v>
      </c>
      <c r="F758" t="s">
        <v>325</v>
      </c>
      <c r="G758" t="str">
        <f>VLOOKUP(F758, Themes!$A$1:$C$51, 2, FALSE )</f>
        <v>Gender Roles</v>
      </c>
      <c r="H758" t="str">
        <f>VLOOKUP(F758, Themes!$A$1:$C$51, 3, FALSE )</f>
        <v>Social Issues &amp; Miscellaneous</v>
      </c>
      <c r="I758">
        <v>0.52039999999999997</v>
      </c>
      <c r="J758">
        <v>0</v>
      </c>
      <c r="K758">
        <v>0.76300000000000001</v>
      </c>
      <c r="L758">
        <v>0.23699999999999999</v>
      </c>
    </row>
    <row r="759" spans="1:12" x14ac:dyDescent="0.35">
      <c r="A759" t="s">
        <v>14</v>
      </c>
      <c r="B759" t="s">
        <v>1551</v>
      </c>
      <c r="C759" t="s">
        <v>1552</v>
      </c>
      <c r="D759">
        <v>1</v>
      </c>
      <c r="E759">
        <v>6</v>
      </c>
      <c r="F759" t="s">
        <v>238</v>
      </c>
      <c r="G759" t="str">
        <f>VLOOKUP(F759, Themes!$A$1:$C$51, 2, FALSE )</f>
        <v>Communication &amp; Problem Solving</v>
      </c>
      <c r="H759" t="str">
        <f>VLOOKUP(F759, Themes!$A$1:$C$51, 3, FALSE )</f>
        <v>Dunder Mifflin Politics</v>
      </c>
      <c r="I759">
        <v>0</v>
      </c>
      <c r="J759">
        <v>0</v>
      </c>
      <c r="K759">
        <v>1</v>
      </c>
      <c r="L759">
        <v>0</v>
      </c>
    </row>
    <row r="760" spans="1:12" x14ac:dyDescent="0.35">
      <c r="A760" t="s">
        <v>41</v>
      </c>
      <c r="B760" t="s">
        <v>1553</v>
      </c>
      <c r="C760" t="s">
        <v>1554</v>
      </c>
      <c r="D760">
        <v>1</v>
      </c>
      <c r="E760">
        <v>6</v>
      </c>
      <c r="F760" t="s">
        <v>238</v>
      </c>
      <c r="G760" t="str">
        <f>VLOOKUP(F760, Themes!$A$1:$C$51, 2, FALSE )</f>
        <v>Communication &amp; Problem Solving</v>
      </c>
      <c r="H760" t="str">
        <f>VLOOKUP(F760, Themes!$A$1:$C$51, 3, FALSE )</f>
        <v>Dunder Mifflin Politics</v>
      </c>
      <c r="I760">
        <v>0.42149999999999999</v>
      </c>
      <c r="J760">
        <v>0</v>
      </c>
      <c r="K760">
        <v>0.82299999999999995</v>
      </c>
      <c r="L760">
        <v>0.17699999999999999</v>
      </c>
    </row>
    <row r="761" spans="1:12" x14ac:dyDescent="0.35">
      <c r="A761" t="s">
        <v>14</v>
      </c>
      <c r="B761" t="s">
        <v>1555</v>
      </c>
      <c r="C761" t="s">
        <v>1556</v>
      </c>
      <c r="D761">
        <v>1</v>
      </c>
      <c r="E761">
        <v>6</v>
      </c>
      <c r="F761" t="s">
        <v>112</v>
      </c>
      <c r="G761" t="str">
        <f>VLOOKUP(F761, Themes!$A$1:$C$51, 2, FALSE )</f>
        <v>Driving</v>
      </c>
      <c r="H761" t="str">
        <f>VLOOKUP(F761, Themes!$A$1:$C$51, 3, FALSE )</f>
        <v>Transportation &amp; Life Outside Dunder Mifflin</v>
      </c>
      <c r="I761">
        <v>0.70030000000000003</v>
      </c>
      <c r="J761">
        <v>6.6000000000000003E-2</v>
      </c>
      <c r="K761">
        <v>0.65700000000000003</v>
      </c>
      <c r="L761">
        <v>0.27700000000000002</v>
      </c>
    </row>
    <row r="762" spans="1:12" x14ac:dyDescent="0.35">
      <c r="A762" t="s">
        <v>41</v>
      </c>
      <c r="B762" t="s">
        <v>1557</v>
      </c>
      <c r="C762" t="s">
        <v>1558</v>
      </c>
      <c r="D762">
        <v>1</v>
      </c>
      <c r="E762">
        <v>6</v>
      </c>
      <c r="F762" t="s">
        <v>82</v>
      </c>
      <c r="G762" t="str">
        <f>VLOOKUP(F762, Themes!$A$1:$C$51, 2, FALSE )</f>
        <v>Dwight's Behaviours</v>
      </c>
      <c r="H762" t="str">
        <f>VLOOKUP(F762, Themes!$A$1:$C$51, 3, FALSE )</f>
        <v>Character's Activities</v>
      </c>
      <c r="I762">
        <v>7.7200000000000005E-2</v>
      </c>
      <c r="J762">
        <v>0</v>
      </c>
      <c r="K762">
        <v>0.86</v>
      </c>
      <c r="L762">
        <v>0.14000000000000001</v>
      </c>
    </row>
    <row r="763" spans="1:12" x14ac:dyDescent="0.35">
      <c r="A763" t="s">
        <v>14</v>
      </c>
      <c r="B763" t="s">
        <v>1559</v>
      </c>
      <c r="C763" t="s">
        <v>1560</v>
      </c>
      <c r="D763">
        <v>1</v>
      </c>
      <c r="E763">
        <v>6</v>
      </c>
      <c r="F763" t="s">
        <v>82</v>
      </c>
      <c r="G763" t="str">
        <f>VLOOKUP(F763, Themes!$A$1:$C$51, 2, FALSE )</f>
        <v>Dwight's Behaviours</v>
      </c>
      <c r="H763" t="str">
        <f>VLOOKUP(F763, Themes!$A$1:$C$51, 3, FALSE )</f>
        <v>Character's Activities</v>
      </c>
      <c r="I763">
        <v>-0.32519999999999999</v>
      </c>
      <c r="J763">
        <v>0.22600000000000001</v>
      </c>
      <c r="K763">
        <v>0.77400000000000002</v>
      </c>
      <c r="L763">
        <v>0</v>
      </c>
    </row>
    <row r="764" spans="1:12" x14ac:dyDescent="0.35">
      <c r="A764" t="s">
        <v>14</v>
      </c>
      <c r="B764" t="s">
        <v>1561</v>
      </c>
      <c r="C764" t="s">
        <v>1562</v>
      </c>
      <c r="D764">
        <v>1</v>
      </c>
      <c r="E764">
        <v>6</v>
      </c>
      <c r="F764" t="s">
        <v>202</v>
      </c>
      <c r="G764" t="str">
        <f>VLOOKUP(F764, Themes!$A$1:$C$51, 2, FALSE )</f>
        <v>Stanley's Activities</v>
      </c>
      <c r="H764" t="str">
        <f>VLOOKUP(F764, Themes!$A$1:$C$51, 3, FALSE )</f>
        <v>Character's Activities</v>
      </c>
      <c r="I764">
        <v>0.65969999999999995</v>
      </c>
      <c r="J764">
        <v>0</v>
      </c>
      <c r="K764">
        <v>0.61</v>
      </c>
      <c r="L764">
        <v>0.39</v>
      </c>
    </row>
    <row r="765" spans="1:12" x14ac:dyDescent="0.35">
      <c r="A765" t="s">
        <v>14</v>
      </c>
      <c r="B765" t="s">
        <v>1563</v>
      </c>
      <c r="C765" t="s">
        <v>1564</v>
      </c>
      <c r="D765">
        <v>1</v>
      </c>
      <c r="E765">
        <v>6</v>
      </c>
      <c r="F765" t="s">
        <v>238</v>
      </c>
      <c r="G765" t="str">
        <f>VLOOKUP(F765, Themes!$A$1:$C$51, 2, FALSE )</f>
        <v>Communication &amp; Problem Solving</v>
      </c>
      <c r="H765" t="str">
        <f>VLOOKUP(F765, Themes!$A$1:$C$51, 3, FALSE )</f>
        <v>Dunder Mifflin Politics</v>
      </c>
      <c r="I765">
        <v>0.40189999999999998</v>
      </c>
      <c r="J765">
        <v>0</v>
      </c>
      <c r="K765">
        <v>0.87</v>
      </c>
      <c r="L765">
        <v>0.13</v>
      </c>
    </row>
    <row r="766" spans="1:12" x14ac:dyDescent="0.35">
      <c r="A766" t="s">
        <v>41</v>
      </c>
      <c r="B766" t="s">
        <v>1565</v>
      </c>
      <c r="C766" t="s">
        <v>1566</v>
      </c>
      <c r="D766">
        <v>1</v>
      </c>
      <c r="E766">
        <v>6</v>
      </c>
      <c r="F766" t="s">
        <v>254</v>
      </c>
      <c r="G766" t="str">
        <f>VLOOKUP(F766, Themes!$A$1:$C$51, 2, FALSE )</f>
        <v>Parenting Issues</v>
      </c>
      <c r="H766" t="str">
        <f>VLOOKUP(F766, Themes!$A$1:$C$51, 3, FALSE )</f>
        <v>Family</v>
      </c>
      <c r="I766">
        <v>0.2263</v>
      </c>
      <c r="J766">
        <v>0</v>
      </c>
      <c r="K766">
        <v>0.85299999999999998</v>
      </c>
      <c r="L766">
        <v>0.14699999999999999</v>
      </c>
    </row>
    <row r="767" spans="1:12" x14ac:dyDescent="0.35">
      <c r="A767" t="s">
        <v>14</v>
      </c>
      <c r="B767" t="s">
        <v>1567</v>
      </c>
      <c r="C767" t="s">
        <v>1568</v>
      </c>
      <c r="D767">
        <v>1</v>
      </c>
      <c r="E767">
        <v>6</v>
      </c>
      <c r="F767" t="s">
        <v>254</v>
      </c>
      <c r="G767" t="str">
        <f>VLOOKUP(F767, Themes!$A$1:$C$51, 2, FALSE )</f>
        <v>Parenting Issues</v>
      </c>
      <c r="H767" t="str">
        <f>VLOOKUP(F767, Themes!$A$1:$C$51, 3, FALSE )</f>
        <v>Family</v>
      </c>
      <c r="I767">
        <v>0</v>
      </c>
      <c r="J767">
        <v>0</v>
      </c>
      <c r="K767">
        <v>1</v>
      </c>
      <c r="L767">
        <v>0</v>
      </c>
    </row>
    <row r="768" spans="1:12" x14ac:dyDescent="0.35">
      <c r="A768" t="s">
        <v>14</v>
      </c>
      <c r="B768" t="s">
        <v>1569</v>
      </c>
      <c r="C768" t="s">
        <v>1570</v>
      </c>
      <c r="D768">
        <v>1</v>
      </c>
      <c r="E768">
        <v>6</v>
      </c>
      <c r="F768" t="s">
        <v>412</v>
      </c>
      <c r="G768" t="str">
        <f>VLOOKUP(F768, Themes!$A$1:$C$51, 2, FALSE )</f>
        <v>Fun in the Office</v>
      </c>
      <c r="H768" t="str">
        <f>VLOOKUP(F768, Themes!$A$1:$C$51, 3, FALSE )</f>
        <v>Socialization at Dunder Mifflin</v>
      </c>
      <c r="I768">
        <v>0.38179999999999997</v>
      </c>
      <c r="J768">
        <v>0.122</v>
      </c>
      <c r="K768">
        <v>0.61099999999999999</v>
      </c>
      <c r="L768">
        <v>0.26700000000000002</v>
      </c>
    </row>
    <row r="769" spans="1:12" x14ac:dyDescent="0.35">
      <c r="A769" t="s">
        <v>14</v>
      </c>
      <c r="B769" t="s">
        <v>1571</v>
      </c>
      <c r="C769" t="s">
        <v>1572</v>
      </c>
      <c r="D769">
        <v>1</v>
      </c>
      <c r="E769">
        <v>6</v>
      </c>
      <c r="F769" t="s">
        <v>82</v>
      </c>
      <c r="G769" t="str">
        <f>VLOOKUP(F769, Themes!$A$1:$C$51, 2, FALSE )</f>
        <v>Dwight's Behaviours</v>
      </c>
      <c r="H769" t="str">
        <f>VLOOKUP(F769, Themes!$A$1:$C$51, 3, FALSE )</f>
        <v>Character's Activities</v>
      </c>
      <c r="I769">
        <v>0.85880000000000001</v>
      </c>
      <c r="J769">
        <v>0</v>
      </c>
      <c r="K769">
        <v>0.75900000000000001</v>
      </c>
      <c r="L769">
        <v>0.24099999999999999</v>
      </c>
    </row>
    <row r="770" spans="1:12" x14ac:dyDescent="0.35">
      <c r="A770" t="s">
        <v>58</v>
      </c>
      <c r="B770" t="s">
        <v>1573</v>
      </c>
      <c r="C770" t="s">
        <v>1574</v>
      </c>
      <c r="D770">
        <v>1</v>
      </c>
      <c r="E770">
        <v>6</v>
      </c>
      <c r="F770" t="s">
        <v>233</v>
      </c>
      <c r="G770" t="str">
        <f>VLOOKUP(F770, Themes!$A$1:$C$51, 2, FALSE )</f>
        <v>Oscar &amp; David Wallace</v>
      </c>
      <c r="H770" t="str">
        <f>VLOOKUP(F770, Themes!$A$1:$C$51, 3, FALSE )</f>
        <v>Character's Activities</v>
      </c>
      <c r="I770">
        <v>0.78449999999999998</v>
      </c>
      <c r="J770">
        <v>0</v>
      </c>
      <c r="K770">
        <v>0.55900000000000005</v>
      </c>
      <c r="L770">
        <v>0.441</v>
      </c>
    </row>
    <row r="771" spans="1:12" x14ac:dyDescent="0.35">
      <c r="A771" t="s">
        <v>14</v>
      </c>
      <c r="B771" t="s">
        <v>1575</v>
      </c>
      <c r="C771" t="s">
        <v>1576</v>
      </c>
      <c r="D771">
        <v>1</v>
      </c>
      <c r="E771">
        <v>6</v>
      </c>
      <c r="F771" t="s">
        <v>254</v>
      </c>
      <c r="G771" t="str">
        <f>VLOOKUP(F771, Themes!$A$1:$C$51, 2, FALSE )</f>
        <v>Parenting Issues</v>
      </c>
      <c r="H771" t="str">
        <f>VLOOKUP(F771, Themes!$A$1:$C$51, 3, FALSE )</f>
        <v>Family</v>
      </c>
      <c r="I771">
        <v>0.31819999999999998</v>
      </c>
      <c r="J771">
        <v>0.14799999999999999</v>
      </c>
      <c r="K771">
        <v>0.52900000000000003</v>
      </c>
      <c r="L771">
        <v>0.32300000000000001</v>
      </c>
    </row>
    <row r="772" spans="1:12" x14ac:dyDescent="0.35">
      <c r="A772" t="s">
        <v>14</v>
      </c>
      <c r="B772" t="s">
        <v>1577</v>
      </c>
      <c r="C772" t="s">
        <v>1578</v>
      </c>
      <c r="D772">
        <v>1</v>
      </c>
      <c r="E772">
        <v>6</v>
      </c>
      <c r="F772" t="s">
        <v>82</v>
      </c>
      <c r="G772" t="str">
        <f>VLOOKUP(F772, Themes!$A$1:$C$51, 2, FALSE )</f>
        <v>Dwight's Behaviours</v>
      </c>
      <c r="H772" t="str">
        <f>VLOOKUP(F772, Themes!$A$1:$C$51, 3, FALSE )</f>
        <v>Character's Activities</v>
      </c>
      <c r="I772">
        <v>0.78400000000000003</v>
      </c>
      <c r="J772">
        <v>0</v>
      </c>
      <c r="K772">
        <v>0.81299999999999994</v>
      </c>
      <c r="L772">
        <v>0.187</v>
      </c>
    </row>
    <row r="773" spans="1:12" x14ac:dyDescent="0.35">
      <c r="A773" t="s">
        <v>14</v>
      </c>
      <c r="B773" t="s">
        <v>1579</v>
      </c>
      <c r="C773" t="s">
        <v>1580</v>
      </c>
      <c r="D773">
        <v>1</v>
      </c>
      <c r="E773">
        <v>6</v>
      </c>
      <c r="F773" t="s">
        <v>91</v>
      </c>
      <c r="G773" t="str">
        <f>VLOOKUP(F773, Themes!$A$1:$C$51, 2, FALSE )</f>
        <v>Phylllis &amp; Angela Activities</v>
      </c>
      <c r="H773" t="str">
        <f>VLOOKUP(F773, Themes!$A$1:$C$51, 3, FALSE )</f>
        <v>Character's Activities</v>
      </c>
      <c r="I773">
        <v>0.57189999999999996</v>
      </c>
      <c r="J773">
        <v>0</v>
      </c>
      <c r="K773">
        <v>0.76400000000000001</v>
      </c>
      <c r="L773">
        <v>0.23599999999999999</v>
      </c>
    </row>
    <row r="774" spans="1:12" x14ac:dyDescent="0.35">
      <c r="A774" t="s">
        <v>58</v>
      </c>
      <c r="B774" t="s">
        <v>1581</v>
      </c>
      <c r="C774" t="s">
        <v>1582</v>
      </c>
      <c r="D774">
        <v>1</v>
      </c>
      <c r="E774">
        <v>6</v>
      </c>
      <c r="F774" t="s">
        <v>109</v>
      </c>
      <c r="G774" t="str">
        <f>VLOOKUP(F774, Themes!$A$1:$C$51, 2, FALSE )</f>
        <v>Job Perks</v>
      </c>
      <c r="H774" t="str">
        <f>VLOOKUP(F774, Themes!$A$1:$C$51, 3, FALSE )</f>
        <v>Dunder Mifflin Operations &amp; Activities</v>
      </c>
      <c r="I774">
        <v>-0.65900000000000003</v>
      </c>
      <c r="J774">
        <v>0.51600000000000001</v>
      </c>
      <c r="K774">
        <v>0.318</v>
      </c>
      <c r="L774">
        <v>0.16700000000000001</v>
      </c>
    </row>
    <row r="775" spans="1:12" x14ac:dyDescent="0.35">
      <c r="A775" t="s">
        <v>14</v>
      </c>
      <c r="B775" t="s">
        <v>1583</v>
      </c>
      <c r="C775" t="s">
        <v>1584</v>
      </c>
      <c r="D775">
        <v>1</v>
      </c>
      <c r="E775">
        <v>6</v>
      </c>
      <c r="F775" t="s">
        <v>82</v>
      </c>
      <c r="G775" t="str">
        <f>VLOOKUP(F775, Themes!$A$1:$C$51, 2, FALSE )</f>
        <v>Dwight's Behaviours</v>
      </c>
      <c r="H775" t="str">
        <f>VLOOKUP(F775, Themes!$A$1:$C$51, 3, FALSE )</f>
        <v>Character's Activities</v>
      </c>
      <c r="I775">
        <v>0.44040000000000001</v>
      </c>
      <c r="J775">
        <v>0</v>
      </c>
      <c r="K775">
        <v>0.73399999999999999</v>
      </c>
      <c r="L775">
        <v>0.26600000000000001</v>
      </c>
    </row>
    <row r="776" spans="1:12" x14ac:dyDescent="0.35">
      <c r="A776" t="s">
        <v>10</v>
      </c>
      <c r="B776" t="s">
        <v>1585</v>
      </c>
      <c r="C776" t="s">
        <v>1586</v>
      </c>
      <c r="D776">
        <v>1</v>
      </c>
      <c r="E776">
        <v>6</v>
      </c>
      <c r="F776" t="s">
        <v>124</v>
      </c>
      <c r="G776" t="str">
        <f>VLOOKUP(F776, Themes!$A$1:$C$51, 2, FALSE )</f>
        <v>HR Complaints</v>
      </c>
      <c r="H776" t="str">
        <f>VLOOKUP(F776, Themes!$A$1:$C$51, 3, FALSE )</f>
        <v>Dunder Mifflin Politics</v>
      </c>
      <c r="I776">
        <v>0.60719999999999996</v>
      </c>
      <c r="J776">
        <v>0</v>
      </c>
      <c r="K776">
        <v>0.86799999999999999</v>
      </c>
      <c r="L776">
        <v>0.13200000000000001</v>
      </c>
    </row>
    <row r="777" spans="1:12" x14ac:dyDescent="0.35">
      <c r="A777" t="s">
        <v>10</v>
      </c>
      <c r="B777" t="s">
        <v>1587</v>
      </c>
      <c r="C777" t="s">
        <v>1588</v>
      </c>
      <c r="D777">
        <v>1</v>
      </c>
      <c r="E777">
        <v>6</v>
      </c>
      <c r="F777" t="s">
        <v>186</v>
      </c>
      <c r="G777" t="str">
        <f>VLOOKUP(F777, Themes!$A$1:$C$51, 2, FALSE )</f>
        <v>Food and Eating Habits</v>
      </c>
      <c r="H777" t="str">
        <f>VLOOKUP(F777, Themes!$A$1:$C$51, 3, FALSE )</f>
        <v>Socialization at Dunder Mifflin</v>
      </c>
      <c r="I777">
        <v>-0.31819999999999998</v>
      </c>
      <c r="J777">
        <v>6.7000000000000004E-2</v>
      </c>
      <c r="K777">
        <v>0.93300000000000005</v>
      </c>
      <c r="L777">
        <v>0</v>
      </c>
    </row>
    <row r="778" spans="1:12" x14ac:dyDescent="0.35">
      <c r="A778" t="s">
        <v>10</v>
      </c>
      <c r="B778" t="s">
        <v>1589</v>
      </c>
      <c r="C778" t="s">
        <v>1590</v>
      </c>
      <c r="D778">
        <v>1</v>
      </c>
      <c r="E778">
        <v>6</v>
      </c>
      <c r="F778" t="s">
        <v>247</v>
      </c>
      <c r="G778" t="str">
        <f>VLOOKUP(F778, Themes!$A$1:$C$51, 2, FALSE )</f>
        <v>Closing deals</v>
      </c>
      <c r="H778" t="str">
        <f>VLOOKUP(F778, Themes!$A$1:$C$51, 3, FALSE )</f>
        <v>Dunder Mifflin Operations &amp; Activities</v>
      </c>
      <c r="I778">
        <v>0.47670000000000001</v>
      </c>
      <c r="J778">
        <v>0</v>
      </c>
      <c r="K778">
        <v>0.85</v>
      </c>
      <c r="L778">
        <v>0.15</v>
      </c>
    </row>
    <row r="779" spans="1:12" x14ac:dyDescent="0.35">
      <c r="A779" t="s">
        <v>10</v>
      </c>
      <c r="B779" t="s">
        <v>1591</v>
      </c>
      <c r="C779" t="s">
        <v>1592</v>
      </c>
      <c r="D779">
        <v>1</v>
      </c>
      <c r="E779">
        <v>6</v>
      </c>
      <c r="F779" t="s">
        <v>23</v>
      </c>
      <c r="G779" t="str">
        <f>VLOOKUP(F779, Themes!$A$1:$C$51, 2, FALSE )</f>
        <v>Pam's Activities</v>
      </c>
      <c r="H779" t="str">
        <f>VLOOKUP(F779, Themes!$A$1:$C$51, 3, FALSE )</f>
        <v>Character's Activities</v>
      </c>
      <c r="I779">
        <v>0.40189999999999998</v>
      </c>
      <c r="J779">
        <v>0</v>
      </c>
      <c r="K779">
        <v>0.83799999999999997</v>
      </c>
      <c r="L779">
        <v>0.16200000000000001</v>
      </c>
    </row>
    <row r="780" spans="1:12" x14ac:dyDescent="0.35">
      <c r="A780" t="s">
        <v>10</v>
      </c>
      <c r="B780" t="s">
        <v>1593</v>
      </c>
      <c r="C780" t="s">
        <v>1594</v>
      </c>
      <c r="D780">
        <v>1</v>
      </c>
      <c r="E780">
        <v>6</v>
      </c>
      <c r="F780" t="s">
        <v>124</v>
      </c>
      <c r="G780" t="str">
        <f>VLOOKUP(F780, Themes!$A$1:$C$51, 2, FALSE )</f>
        <v>HR Complaints</v>
      </c>
      <c r="H780" t="str">
        <f>VLOOKUP(F780, Themes!$A$1:$C$51, 3, FALSE )</f>
        <v>Dunder Mifflin Politics</v>
      </c>
      <c r="I780">
        <v>0</v>
      </c>
      <c r="J780">
        <v>0</v>
      </c>
      <c r="K780">
        <v>1</v>
      </c>
      <c r="L780">
        <v>0</v>
      </c>
    </row>
    <row r="781" spans="1:12" x14ac:dyDescent="0.35">
      <c r="A781" t="s">
        <v>10</v>
      </c>
      <c r="B781" t="s">
        <v>1595</v>
      </c>
      <c r="C781" t="s">
        <v>1596</v>
      </c>
      <c r="D781">
        <v>1</v>
      </c>
      <c r="E781">
        <v>6</v>
      </c>
      <c r="F781" t="s">
        <v>358</v>
      </c>
      <c r="G781" t="str">
        <f>VLOOKUP(F781, Themes!$A$1:$C$51, 2, FALSE )</f>
        <v>Workplace Happenings</v>
      </c>
      <c r="H781" t="str">
        <f>VLOOKUP(F781, Themes!$A$1:$C$51, 3, FALSE )</f>
        <v>Dunder Mifflin Operations &amp; Activities</v>
      </c>
      <c r="I781">
        <v>0.22439999999999999</v>
      </c>
      <c r="J781">
        <v>0.06</v>
      </c>
      <c r="K781">
        <v>0.86399999999999999</v>
      </c>
      <c r="L781">
        <v>7.5999999999999998E-2</v>
      </c>
    </row>
    <row r="782" spans="1:12" x14ac:dyDescent="0.35">
      <c r="A782" t="s">
        <v>10</v>
      </c>
      <c r="B782" t="s">
        <v>1597</v>
      </c>
      <c r="C782" t="s">
        <v>1598</v>
      </c>
      <c r="D782">
        <v>1</v>
      </c>
      <c r="E782">
        <v>6</v>
      </c>
      <c r="F782" t="s">
        <v>475</v>
      </c>
      <c r="G782" t="str">
        <f>VLOOKUP(F782, Themes!$A$1:$C$51, 2, FALSE )</f>
        <v>Answering Phones</v>
      </c>
      <c r="H782" t="str">
        <f>VLOOKUP(F782, Themes!$A$1:$C$51, 3, FALSE )</f>
        <v>Dunder Mifflin Operations &amp; Activities</v>
      </c>
      <c r="I782">
        <v>-0.43290000000000001</v>
      </c>
      <c r="J782">
        <v>0.13400000000000001</v>
      </c>
      <c r="K782">
        <v>0.81599999999999995</v>
      </c>
      <c r="L782">
        <v>0.05</v>
      </c>
    </row>
    <row r="783" spans="1:12" x14ac:dyDescent="0.35">
      <c r="A783" t="s">
        <v>10</v>
      </c>
      <c r="B783" t="s">
        <v>1599</v>
      </c>
      <c r="C783" t="s">
        <v>1600</v>
      </c>
      <c r="D783">
        <v>1</v>
      </c>
      <c r="E783">
        <v>6</v>
      </c>
      <c r="F783" t="s">
        <v>367</v>
      </c>
      <c r="G783" t="str">
        <f>VLOOKUP(F783, Themes!$A$1:$C$51, 2, FALSE )</f>
        <v>Office Praise for Work</v>
      </c>
      <c r="H783" t="str">
        <f>VLOOKUP(F783, Themes!$A$1:$C$51, 3, FALSE )</f>
        <v>Character Relationships with Each Other</v>
      </c>
      <c r="I783">
        <v>0.27139999999999997</v>
      </c>
      <c r="J783">
        <v>0.15</v>
      </c>
      <c r="K783">
        <v>0.57499999999999996</v>
      </c>
      <c r="L783">
        <v>0.27500000000000002</v>
      </c>
    </row>
    <row r="784" spans="1:12" x14ac:dyDescent="0.35">
      <c r="A784" t="s">
        <v>10</v>
      </c>
      <c r="B784" t="s">
        <v>1601</v>
      </c>
      <c r="C784" t="s">
        <v>1602</v>
      </c>
      <c r="D784">
        <v>1</v>
      </c>
      <c r="E784">
        <v>6</v>
      </c>
      <c r="F784" t="s">
        <v>64</v>
      </c>
      <c r="G784" t="str">
        <f>VLOOKUP(F784, Themes!$A$1:$C$51, 2, FALSE )</f>
        <v>Outside Work &amp; Transportation</v>
      </c>
      <c r="H784" t="str">
        <f>VLOOKUP(F784, Themes!$A$1:$C$51, 3, FALSE )</f>
        <v>Transportation &amp; Life Outside Dunder Mifflin</v>
      </c>
      <c r="I784">
        <v>0</v>
      </c>
      <c r="J784">
        <v>0</v>
      </c>
      <c r="K784">
        <v>1</v>
      </c>
      <c r="L784">
        <v>0</v>
      </c>
    </row>
    <row r="785" spans="1:12" x14ac:dyDescent="0.35">
      <c r="A785" t="s">
        <v>10</v>
      </c>
      <c r="B785" t="s">
        <v>1603</v>
      </c>
      <c r="C785" t="s">
        <v>1604</v>
      </c>
      <c r="D785">
        <v>1</v>
      </c>
      <c r="E785">
        <v>6</v>
      </c>
      <c r="F785" t="s">
        <v>367</v>
      </c>
      <c r="G785" t="str">
        <f>VLOOKUP(F785, Themes!$A$1:$C$51, 2, FALSE )</f>
        <v>Office Praise for Work</v>
      </c>
      <c r="H785" t="str">
        <f>VLOOKUP(F785, Themes!$A$1:$C$51, 3, FALSE )</f>
        <v>Character Relationships with Each Other</v>
      </c>
      <c r="I785">
        <v>0.54259999999999997</v>
      </c>
      <c r="J785">
        <v>0</v>
      </c>
      <c r="K785">
        <v>0.75700000000000001</v>
      </c>
      <c r="L785">
        <v>0.24299999999999999</v>
      </c>
    </row>
    <row r="786" spans="1:12" x14ac:dyDescent="0.35">
      <c r="A786" t="s">
        <v>10</v>
      </c>
      <c r="B786" t="s">
        <v>1605</v>
      </c>
      <c r="C786" t="s">
        <v>1606</v>
      </c>
      <c r="D786">
        <v>1</v>
      </c>
      <c r="E786">
        <v>6</v>
      </c>
      <c r="F786" t="s">
        <v>91</v>
      </c>
      <c r="G786" t="str">
        <f>VLOOKUP(F786, Themes!$A$1:$C$51, 2, FALSE )</f>
        <v>Phylllis &amp; Angela Activities</v>
      </c>
      <c r="H786" t="str">
        <f>VLOOKUP(F786, Themes!$A$1:$C$51, 3, FALSE )</f>
        <v>Character's Activities</v>
      </c>
      <c r="I786">
        <v>0</v>
      </c>
      <c r="J786">
        <v>0</v>
      </c>
      <c r="K786">
        <v>1</v>
      </c>
      <c r="L786">
        <v>0</v>
      </c>
    </row>
    <row r="787" spans="1:12" x14ac:dyDescent="0.35">
      <c r="A787" t="s">
        <v>10</v>
      </c>
      <c r="B787" t="s">
        <v>1607</v>
      </c>
      <c r="C787" t="s">
        <v>1608</v>
      </c>
      <c r="D787">
        <v>1</v>
      </c>
      <c r="E787">
        <v>6</v>
      </c>
      <c r="F787" t="s">
        <v>64</v>
      </c>
      <c r="G787" t="str">
        <f>VLOOKUP(F787, Themes!$A$1:$C$51, 2, FALSE )</f>
        <v>Outside Work &amp; Transportation</v>
      </c>
      <c r="H787" t="str">
        <f>VLOOKUP(F787, Themes!$A$1:$C$51, 3, FALSE )</f>
        <v>Transportation &amp; Life Outside Dunder Mifflin</v>
      </c>
      <c r="I787">
        <v>0.77170000000000005</v>
      </c>
      <c r="J787">
        <v>0</v>
      </c>
      <c r="K787">
        <v>0.66100000000000003</v>
      </c>
      <c r="L787">
        <v>0.33900000000000002</v>
      </c>
    </row>
    <row r="788" spans="1:12" x14ac:dyDescent="0.35">
      <c r="A788" t="s">
        <v>10</v>
      </c>
      <c r="B788" t="s">
        <v>1609</v>
      </c>
      <c r="C788" t="s">
        <v>1610</v>
      </c>
      <c r="D788">
        <v>1</v>
      </c>
      <c r="E788">
        <v>6</v>
      </c>
      <c r="F788" t="s">
        <v>209</v>
      </c>
      <c r="G788" t="str">
        <f>VLOOKUP(F788, Themes!$A$1:$C$51, 2, FALSE )</f>
        <v>Financial Activities</v>
      </c>
      <c r="H788" t="str">
        <f>VLOOKUP(F788, Themes!$A$1:$C$51, 3, FALSE )</f>
        <v>Dunder Mifflin Operations &amp; Activities</v>
      </c>
      <c r="I788">
        <v>0.89570000000000005</v>
      </c>
      <c r="J788">
        <v>0</v>
      </c>
      <c r="K788">
        <v>0.35399999999999998</v>
      </c>
      <c r="L788">
        <v>0.64600000000000002</v>
      </c>
    </row>
    <row r="789" spans="1:12" x14ac:dyDescent="0.35">
      <c r="A789" t="s">
        <v>10</v>
      </c>
      <c r="B789" t="s">
        <v>1611</v>
      </c>
      <c r="C789" t="s">
        <v>1612</v>
      </c>
      <c r="D789">
        <v>1</v>
      </c>
      <c r="E789">
        <v>6</v>
      </c>
      <c r="F789" t="s">
        <v>367</v>
      </c>
      <c r="G789" t="str">
        <f>VLOOKUP(F789, Themes!$A$1:$C$51, 2, FALSE )</f>
        <v>Office Praise for Work</v>
      </c>
      <c r="H789" t="str">
        <f>VLOOKUP(F789, Themes!$A$1:$C$51, 3, FALSE )</f>
        <v>Character Relationships with Each Other</v>
      </c>
      <c r="I789">
        <v>0.62490000000000001</v>
      </c>
      <c r="J789">
        <v>0</v>
      </c>
      <c r="K789">
        <v>0.84299999999999997</v>
      </c>
      <c r="L789">
        <v>0.157</v>
      </c>
    </row>
    <row r="790" spans="1:12" x14ac:dyDescent="0.35">
      <c r="A790" t="s">
        <v>10</v>
      </c>
      <c r="B790" t="s">
        <v>1613</v>
      </c>
      <c r="C790" t="s">
        <v>1614</v>
      </c>
      <c r="D790">
        <v>1</v>
      </c>
      <c r="E790">
        <v>6</v>
      </c>
      <c r="F790" t="s">
        <v>164</v>
      </c>
      <c r="G790" t="str">
        <f>VLOOKUP(F790, Themes!$A$1:$C$51, 2, FALSE )</f>
        <v>Angela's Activities</v>
      </c>
      <c r="H790" t="str">
        <f>VLOOKUP(F790, Themes!$A$1:$C$51, 3, FALSE )</f>
        <v>Character's Activities</v>
      </c>
      <c r="I790">
        <v>-0.29599999999999999</v>
      </c>
      <c r="J790">
        <v>0.13600000000000001</v>
      </c>
      <c r="K790">
        <v>0.86399999999999999</v>
      </c>
      <c r="L790">
        <v>0</v>
      </c>
    </row>
    <row r="791" spans="1:12" x14ac:dyDescent="0.35">
      <c r="A791" t="s">
        <v>41</v>
      </c>
      <c r="B791" t="s">
        <v>1615</v>
      </c>
      <c r="C791" t="s">
        <v>1616</v>
      </c>
      <c r="D791">
        <v>1</v>
      </c>
      <c r="E791">
        <v>6</v>
      </c>
      <c r="F791" t="s">
        <v>124</v>
      </c>
      <c r="G791" t="str">
        <f>VLOOKUP(F791, Themes!$A$1:$C$51, 2, FALSE )</f>
        <v>HR Complaints</v>
      </c>
      <c r="H791" t="str">
        <f>VLOOKUP(F791, Themes!$A$1:$C$51, 3, FALSE )</f>
        <v>Dunder Mifflin Politics</v>
      </c>
      <c r="I791">
        <v>0</v>
      </c>
      <c r="J791">
        <v>0</v>
      </c>
      <c r="K791">
        <v>1</v>
      </c>
      <c r="L791">
        <v>0</v>
      </c>
    </row>
    <row r="792" spans="1:12" x14ac:dyDescent="0.35">
      <c r="A792" t="s">
        <v>10</v>
      </c>
      <c r="B792" t="s">
        <v>1617</v>
      </c>
      <c r="C792" t="s">
        <v>1618</v>
      </c>
      <c r="D792">
        <v>1</v>
      </c>
      <c r="E792">
        <v>6</v>
      </c>
      <c r="F792" t="s">
        <v>67</v>
      </c>
      <c r="G792" t="str">
        <f>VLOOKUP(F792, Themes!$A$1:$C$51, 2, FALSE )</f>
        <v>Initiatives &amp; Operations at Dunder Mifflin</v>
      </c>
      <c r="H792" t="str">
        <f>VLOOKUP(F792, Themes!$A$1:$C$51, 3, FALSE )</f>
        <v>Dunder Mifflin Operations &amp; Activities</v>
      </c>
      <c r="I792">
        <v>-0.29599999999999999</v>
      </c>
      <c r="J792">
        <v>0.128</v>
      </c>
      <c r="K792">
        <v>0.872</v>
      </c>
      <c r="L792">
        <v>0</v>
      </c>
    </row>
    <row r="793" spans="1:12" x14ac:dyDescent="0.35">
      <c r="A793" t="s">
        <v>41</v>
      </c>
      <c r="B793" t="s">
        <v>1619</v>
      </c>
      <c r="C793" t="s">
        <v>1620</v>
      </c>
      <c r="D793">
        <v>1</v>
      </c>
      <c r="E793">
        <v>6</v>
      </c>
      <c r="F793" t="s">
        <v>265</v>
      </c>
      <c r="G793" t="str">
        <f>VLOOKUP(F793, Themes!$A$1:$C$51, 2, FALSE )</f>
        <v>Michael's Behaviours</v>
      </c>
      <c r="H793" t="str">
        <f>VLOOKUP(F793, Themes!$A$1:$C$51, 3, FALSE )</f>
        <v>Character's Activities</v>
      </c>
      <c r="I793">
        <v>0.63690000000000002</v>
      </c>
      <c r="J793">
        <v>0</v>
      </c>
      <c r="K793">
        <v>0.53600000000000003</v>
      </c>
      <c r="L793">
        <v>0.46400000000000002</v>
      </c>
    </row>
    <row r="794" spans="1:12" x14ac:dyDescent="0.35">
      <c r="A794" t="s">
        <v>10</v>
      </c>
      <c r="B794" t="s">
        <v>1621</v>
      </c>
      <c r="C794" t="s">
        <v>1622</v>
      </c>
      <c r="D794">
        <v>1</v>
      </c>
      <c r="E794">
        <v>6</v>
      </c>
      <c r="F794" t="s">
        <v>64</v>
      </c>
      <c r="G794" t="str">
        <f>VLOOKUP(F794, Themes!$A$1:$C$51, 2, FALSE )</f>
        <v>Outside Work &amp; Transportation</v>
      </c>
      <c r="H794" t="str">
        <f>VLOOKUP(F794, Themes!$A$1:$C$51, 3, FALSE )</f>
        <v>Transportation &amp; Life Outside Dunder Mifflin</v>
      </c>
      <c r="I794">
        <v>0.47670000000000001</v>
      </c>
      <c r="J794">
        <v>0</v>
      </c>
      <c r="K794">
        <v>0.85299999999999998</v>
      </c>
      <c r="L794">
        <v>0.14699999999999999</v>
      </c>
    </row>
    <row r="795" spans="1:12" x14ac:dyDescent="0.35">
      <c r="A795" t="s">
        <v>10</v>
      </c>
      <c r="B795" t="s">
        <v>1623</v>
      </c>
      <c r="C795" t="s">
        <v>1624</v>
      </c>
      <c r="D795">
        <v>1</v>
      </c>
      <c r="E795">
        <v>6</v>
      </c>
      <c r="F795" t="s">
        <v>64</v>
      </c>
      <c r="G795" t="str">
        <f>VLOOKUP(F795, Themes!$A$1:$C$51, 2, FALSE )</f>
        <v>Outside Work &amp; Transportation</v>
      </c>
      <c r="H795" t="str">
        <f>VLOOKUP(F795, Themes!$A$1:$C$51, 3, FALSE )</f>
        <v>Transportation &amp; Life Outside Dunder Mifflin</v>
      </c>
      <c r="I795">
        <v>0</v>
      </c>
      <c r="J795">
        <v>0</v>
      </c>
      <c r="K795">
        <v>1</v>
      </c>
      <c r="L795">
        <v>0</v>
      </c>
    </row>
    <row r="796" spans="1:12" x14ac:dyDescent="0.35">
      <c r="A796" t="s">
        <v>41</v>
      </c>
      <c r="B796" t="s">
        <v>1625</v>
      </c>
      <c r="C796" t="s">
        <v>1626</v>
      </c>
      <c r="D796">
        <v>1</v>
      </c>
      <c r="E796">
        <v>6</v>
      </c>
      <c r="F796" t="s">
        <v>64</v>
      </c>
      <c r="G796" t="str">
        <f>VLOOKUP(F796, Themes!$A$1:$C$51, 2, FALSE )</f>
        <v>Outside Work &amp; Transportation</v>
      </c>
      <c r="H796" t="str">
        <f>VLOOKUP(F796, Themes!$A$1:$C$51, 3, FALSE )</f>
        <v>Transportation &amp; Life Outside Dunder Mifflin</v>
      </c>
      <c r="I796">
        <v>0.46600000000000003</v>
      </c>
      <c r="J796">
        <v>0</v>
      </c>
      <c r="K796">
        <v>0.78300000000000003</v>
      </c>
      <c r="L796">
        <v>0.217</v>
      </c>
    </row>
    <row r="797" spans="1:12" x14ac:dyDescent="0.35">
      <c r="A797" t="s">
        <v>10</v>
      </c>
      <c r="B797" t="s">
        <v>1627</v>
      </c>
      <c r="C797" t="s">
        <v>1628</v>
      </c>
      <c r="D797">
        <v>1</v>
      </c>
      <c r="E797">
        <v>6</v>
      </c>
      <c r="F797" t="s">
        <v>64</v>
      </c>
      <c r="G797" t="str">
        <f>VLOOKUP(F797, Themes!$A$1:$C$51, 2, FALSE )</f>
        <v>Outside Work &amp; Transportation</v>
      </c>
      <c r="H797" t="str">
        <f>VLOOKUP(F797, Themes!$A$1:$C$51, 3, FALSE )</f>
        <v>Transportation &amp; Life Outside Dunder Mifflin</v>
      </c>
      <c r="I797">
        <v>-2.58E-2</v>
      </c>
      <c r="J797">
        <v>0.108</v>
      </c>
      <c r="K797">
        <v>0.78800000000000003</v>
      </c>
      <c r="L797">
        <v>0.10299999999999999</v>
      </c>
    </row>
    <row r="798" spans="1:12" x14ac:dyDescent="0.35">
      <c r="A798" t="s">
        <v>41</v>
      </c>
      <c r="B798" t="s">
        <v>1629</v>
      </c>
      <c r="C798" t="s">
        <v>1630</v>
      </c>
      <c r="D798">
        <v>1</v>
      </c>
      <c r="E798">
        <v>6</v>
      </c>
      <c r="F798" t="s">
        <v>64</v>
      </c>
      <c r="G798" t="str">
        <f>VLOOKUP(F798, Themes!$A$1:$C$51, 2, FALSE )</f>
        <v>Outside Work &amp; Transportation</v>
      </c>
      <c r="H798" t="str">
        <f>VLOOKUP(F798, Themes!$A$1:$C$51, 3, FALSE )</f>
        <v>Transportation &amp; Life Outside Dunder Mifflin</v>
      </c>
      <c r="I798">
        <v>0.745</v>
      </c>
      <c r="J798">
        <v>8.5000000000000006E-2</v>
      </c>
      <c r="K798">
        <v>0.59899999999999998</v>
      </c>
      <c r="L798">
        <v>0.316</v>
      </c>
    </row>
    <row r="799" spans="1:12" x14ac:dyDescent="0.35">
      <c r="A799" t="s">
        <v>41</v>
      </c>
      <c r="B799" t="s">
        <v>1631</v>
      </c>
      <c r="C799" t="s">
        <v>1632</v>
      </c>
      <c r="D799">
        <v>1</v>
      </c>
      <c r="E799">
        <v>6</v>
      </c>
      <c r="F799" t="s">
        <v>150</v>
      </c>
      <c r="G799" t="str">
        <f>VLOOKUP(F799, Themes!$A$1:$C$51, 2, FALSE )</f>
        <v>Parenting Issues</v>
      </c>
      <c r="H799" t="str">
        <f>VLOOKUP(F799, Themes!$A$1:$C$51, 3, FALSE )</f>
        <v>Family</v>
      </c>
      <c r="I799">
        <v>8.6900000000000005E-2</v>
      </c>
      <c r="J799">
        <v>0.17399999999999999</v>
      </c>
      <c r="K799">
        <v>0.622</v>
      </c>
      <c r="L799">
        <v>0.20399999999999999</v>
      </c>
    </row>
    <row r="800" spans="1:12" x14ac:dyDescent="0.35">
      <c r="A800" t="s">
        <v>10</v>
      </c>
      <c r="B800" t="s">
        <v>1633</v>
      </c>
      <c r="C800" t="s">
        <v>1634</v>
      </c>
      <c r="D800">
        <v>1</v>
      </c>
      <c r="E800">
        <v>6</v>
      </c>
      <c r="F800" t="s">
        <v>82</v>
      </c>
      <c r="G800" t="str">
        <f>VLOOKUP(F800, Themes!$A$1:$C$51, 2, FALSE )</f>
        <v>Dwight's Behaviours</v>
      </c>
      <c r="H800" t="str">
        <f>VLOOKUP(F800, Themes!$A$1:$C$51, 3, FALSE )</f>
        <v>Character's Activities</v>
      </c>
      <c r="I800">
        <v>0.1027</v>
      </c>
      <c r="J800">
        <v>0.112</v>
      </c>
      <c r="K800">
        <v>0.76</v>
      </c>
      <c r="L800">
        <v>0.128</v>
      </c>
    </row>
    <row r="801" spans="1:12" x14ac:dyDescent="0.35">
      <c r="A801" t="s">
        <v>10</v>
      </c>
      <c r="B801" t="s">
        <v>1635</v>
      </c>
      <c r="C801" t="s">
        <v>1636</v>
      </c>
      <c r="D801">
        <v>1</v>
      </c>
      <c r="E801">
        <v>6</v>
      </c>
      <c r="F801" t="s">
        <v>238</v>
      </c>
      <c r="G801" t="str">
        <f>VLOOKUP(F801, Themes!$A$1:$C$51, 2, FALSE )</f>
        <v>Communication &amp; Problem Solving</v>
      </c>
      <c r="H801" t="str">
        <f>VLOOKUP(F801, Themes!$A$1:$C$51, 3, FALSE )</f>
        <v>Dunder Mifflin Politics</v>
      </c>
      <c r="I801">
        <v>0.67049999999999998</v>
      </c>
      <c r="J801">
        <v>0</v>
      </c>
      <c r="K801">
        <v>0.35299999999999998</v>
      </c>
      <c r="L801">
        <v>0.64700000000000002</v>
      </c>
    </row>
    <row r="802" spans="1:12" x14ac:dyDescent="0.35">
      <c r="A802" t="s">
        <v>10</v>
      </c>
      <c r="B802" t="s">
        <v>1637</v>
      </c>
      <c r="C802" t="s">
        <v>1638</v>
      </c>
      <c r="D802">
        <v>1</v>
      </c>
      <c r="E802">
        <v>6</v>
      </c>
      <c r="F802" t="s">
        <v>100</v>
      </c>
      <c r="G802" t="str">
        <f>VLOOKUP(F802, Themes!$A$1:$C$51, 2, FALSE )</f>
        <v>Andy's Activities</v>
      </c>
      <c r="H802" t="str">
        <f>VLOOKUP(F802, Themes!$A$1:$C$51, 3, FALSE )</f>
        <v>Character's Activities</v>
      </c>
      <c r="I802">
        <v>0.88600000000000001</v>
      </c>
      <c r="J802">
        <v>0</v>
      </c>
      <c r="K802">
        <v>0.30499999999999999</v>
      </c>
      <c r="L802">
        <v>0.69499999999999995</v>
      </c>
    </row>
    <row r="803" spans="1:12" x14ac:dyDescent="0.35">
      <c r="A803" t="s">
        <v>10</v>
      </c>
      <c r="B803" t="s">
        <v>1639</v>
      </c>
      <c r="C803" t="s">
        <v>1640</v>
      </c>
      <c r="D803">
        <v>1</v>
      </c>
      <c r="E803">
        <v>6</v>
      </c>
      <c r="F803" t="s">
        <v>17</v>
      </c>
      <c r="G803" t="str">
        <f>VLOOKUP(F803, Themes!$A$1:$C$51, 2, FALSE )</f>
        <v>Doors &amp; Elevators</v>
      </c>
      <c r="H803" t="str">
        <f>VLOOKUP(F803, Themes!$A$1:$C$51, 3, FALSE )</f>
        <v>Dunder Mifflin Operations &amp; Activities</v>
      </c>
      <c r="I803">
        <v>0.75739999999999996</v>
      </c>
      <c r="J803">
        <v>0</v>
      </c>
      <c r="K803">
        <v>0.73699999999999999</v>
      </c>
      <c r="L803">
        <v>0.26300000000000001</v>
      </c>
    </row>
    <row r="804" spans="1:12" x14ac:dyDescent="0.35">
      <c r="A804" t="s">
        <v>10</v>
      </c>
      <c r="B804" t="s">
        <v>1641</v>
      </c>
      <c r="C804" t="s">
        <v>1642</v>
      </c>
      <c r="D804">
        <v>1</v>
      </c>
      <c r="E804">
        <v>6</v>
      </c>
      <c r="F804" t="s">
        <v>161</v>
      </c>
      <c r="G804" t="str">
        <f>VLOOKUP(F804, Themes!$A$1:$C$51, 2, FALSE )</f>
        <v>Uncomfortable Feelings</v>
      </c>
      <c r="H804" t="str">
        <f>VLOOKUP(F804, Themes!$A$1:$C$51, 3, FALSE )</f>
        <v>Character Relationships with Each Other</v>
      </c>
      <c r="I804">
        <v>0.52669999999999995</v>
      </c>
      <c r="J804">
        <v>0</v>
      </c>
      <c r="K804">
        <v>0.78400000000000003</v>
      </c>
      <c r="L804">
        <v>0.216</v>
      </c>
    </row>
    <row r="805" spans="1:12" x14ac:dyDescent="0.35">
      <c r="A805" t="s">
        <v>14</v>
      </c>
      <c r="B805" t="s">
        <v>1643</v>
      </c>
      <c r="C805" t="s">
        <v>1644</v>
      </c>
      <c r="D805">
        <v>1</v>
      </c>
      <c r="E805">
        <v>6</v>
      </c>
      <c r="F805" t="s">
        <v>70</v>
      </c>
      <c r="G805" t="str">
        <f>VLOOKUP(F805, Themes!$A$1:$C$51, 2, FALSE )</f>
        <v>Recreation</v>
      </c>
      <c r="H805" t="str">
        <f>VLOOKUP(F805, Themes!$A$1:$C$51, 3, FALSE )</f>
        <v>Socialization at Dunder Mifflin</v>
      </c>
      <c r="I805">
        <v>0.2263</v>
      </c>
      <c r="J805">
        <v>0.10299999999999999</v>
      </c>
      <c r="K805">
        <v>0.73099999999999998</v>
      </c>
      <c r="L805">
        <v>0.16600000000000001</v>
      </c>
    </row>
    <row r="806" spans="1:12" x14ac:dyDescent="0.35">
      <c r="A806" t="s">
        <v>58</v>
      </c>
      <c r="B806" t="s">
        <v>1645</v>
      </c>
      <c r="C806" t="s">
        <v>1646</v>
      </c>
      <c r="D806">
        <v>1</v>
      </c>
      <c r="E806">
        <v>6</v>
      </c>
      <c r="F806" t="s">
        <v>412</v>
      </c>
      <c r="G806" t="str">
        <f>VLOOKUP(F806, Themes!$A$1:$C$51, 2, FALSE )</f>
        <v>Fun in the Office</v>
      </c>
      <c r="H806" t="str">
        <f>VLOOKUP(F806, Themes!$A$1:$C$51, 3, FALSE )</f>
        <v>Socialization at Dunder Mifflin</v>
      </c>
      <c r="I806">
        <v>-0.29599999999999999</v>
      </c>
      <c r="J806">
        <v>0.35499999999999998</v>
      </c>
      <c r="K806">
        <v>0.64500000000000002</v>
      </c>
      <c r="L806">
        <v>0</v>
      </c>
    </row>
    <row r="807" spans="1:12" x14ac:dyDescent="0.35">
      <c r="A807" t="s">
        <v>58</v>
      </c>
      <c r="B807" t="s">
        <v>1647</v>
      </c>
      <c r="C807" t="s">
        <v>1648</v>
      </c>
      <c r="D807">
        <v>1</v>
      </c>
      <c r="E807">
        <v>6</v>
      </c>
      <c r="F807" t="s">
        <v>209</v>
      </c>
      <c r="G807" t="str">
        <f>VLOOKUP(F807, Themes!$A$1:$C$51, 2, FALSE )</f>
        <v>Financial Activities</v>
      </c>
      <c r="H807" t="str">
        <f>VLOOKUP(F807, Themes!$A$1:$C$51, 3, FALSE )</f>
        <v>Dunder Mifflin Operations &amp; Activities</v>
      </c>
      <c r="I807">
        <v>0.9617</v>
      </c>
      <c r="J807">
        <v>0</v>
      </c>
      <c r="K807">
        <v>0.49199999999999999</v>
      </c>
      <c r="L807">
        <v>0.50800000000000001</v>
      </c>
    </row>
    <row r="808" spans="1:12" x14ac:dyDescent="0.35">
      <c r="A808" t="s">
        <v>86</v>
      </c>
      <c r="B808" t="s">
        <v>1649</v>
      </c>
      <c r="C808" t="s">
        <v>1650</v>
      </c>
      <c r="D808">
        <v>1</v>
      </c>
      <c r="E808">
        <v>6</v>
      </c>
      <c r="F808" t="s">
        <v>61</v>
      </c>
      <c r="G808" t="str">
        <f>VLOOKUP(F808, Themes!$A$1:$C$51, 2, FALSE )</f>
        <v>Dundies and Watching videos</v>
      </c>
      <c r="H808" t="str">
        <f>VLOOKUP(F808, Themes!$A$1:$C$51, 3, FALSE )</f>
        <v>Socialization at Dunder Mifflin</v>
      </c>
      <c r="I808">
        <v>0.36120000000000002</v>
      </c>
      <c r="J808">
        <v>0</v>
      </c>
      <c r="K808">
        <v>0.8</v>
      </c>
      <c r="L808">
        <v>0.2</v>
      </c>
    </row>
    <row r="809" spans="1:12" x14ac:dyDescent="0.35">
      <c r="A809" t="s">
        <v>41</v>
      </c>
      <c r="B809" t="s">
        <v>1651</v>
      </c>
      <c r="C809" t="s">
        <v>1652</v>
      </c>
      <c r="D809">
        <v>1</v>
      </c>
      <c r="E809">
        <v>6</v>
      </c>
      <c r="F809" t="s">
        <v>238</v>
      </c>
      <c r="G809" t="str">
        <f>VLOOKUP(F809, Themes!$A$1:$C$51, 2, FALSE )</f>
        <v>Communication &amp; Problem Solving</v>
      </c>
      <c r="H809" t="str">
        <f>VLOOKUP(F809, Themes!$A$1:$C$51, 3, FALSE )</f>
        <v>Dunder Mifflin Politics</v>
      </c>
      <c r="I809">
        <v>0.53300000000000003</v>
      </c>
      <c r="J809">
        <v>0</v>
      </c>
      <c r="K809">
        <v>0.80300000000000005</v>
      </c>
      <c r="L809">
        <v>0.19700000000000001</v>
      </c>
    </row>
    <row r="810" spans="1:12" x14ac:dyDescent="0.35">
      <c r="A810" t="s">
        <v>41</v>
      </c>
      <c r="B810" t="s">
        <v>1653</v>
      </c>
      <c r="C810" t="s">
        <v>1654</v>
      </c>
      <c r="D810">
        <v>1</v>
      </c>
      <c r="E810">
        <v>6</v>
      </c>
      <c r="F810" t="s">
        <v>238</v>
      </c>
      <c r="G810" t="str">
        <f>VLOOKUP(F810, Themes!$A$1:$C$51, 2, FALSE )</f>
        <v>Communication &amp; Problem Solving</v>
      </c>
      <c r="H810" t="str">
        <f>VLOOKUP(F810, Themes!$A$1:$C$51, 3, FALSE )</f>
        <v>Dunder Mifflin Politics</v>
      </c>
      <c r="I810">
        <v>0.31819999999999998</v>
      </c>
      <c r="J810">
        <v>0</v>
      </c>
      <c r="K810">
        <v>0.88700000000000001</v>
      </c>
      <c r="L810">
        <v>0.113</v>
      </c>
    </row>
    <row r="811" spans="1:12" x14ac:dyDescent="0.35">
      <c r="A811" t="s">
        <v>10</v>
      </c>
      <c r="B811" t="s">
        <v>1655</v>
      </c>
      <c r="C811" t="s">
        <v>1656</v>
      </c>
      <c r="D811">
        <v>1</v>
      </c>
      <c r="E811">
        <v>6</v>
      </c>
      <c r="F811" t="s">
        <v>67</v>
      </c>
      <c r="G811" t="str">
        <f>VLOOKUP(F811, Themes!$A$1:$C$51, 2, FALSE )</f>
        <v>Initiatives &amp; Operations at Dunder Mifflin</v>
      </c>
      <c r="H811" t="str">
        <f>VLOOKUP(F811, Themes!$A$1:$C$51, 3, FALSE )</f>
        <v>Dunder Mifflin Operations &amp; Activities</v>
      </c>
      <c r="I811">
        <v>0.78449999999999998</v>
      </c>
      <c r="J811">
        <v>0</v>
      </c>
      <c r="K811">
        <v>0.47</v>
      </c>
      <c r="L811">
        <v>0.53</v>
      </c>
    </row>
    <row r="812" spans="1:12" x14ac:dyDescent="0.35">
      <c r="A812" t="s">
        <v>10</v>
      </c>
      <c r="B812" t="s">
        <v>1657</v>
      </c>
      <c r="C812" t="s">
        <v>1658</v>
      </c>
      <c r="D812">
        <v>1</v>
      </c>
      <c r="E812">
        <v>6</v>
      </c>
      <c r="F812" t="s">
        <v>265</v>
      </c>
      <c r="G812" t="str">
        <f>VLOOKUP(F812, Themes!$A$1:$C$51, 2, FALSE )</f>
        <v>Michael's Behaviours</v>
      </c>
      <c r="H812" t="str">
        <f>VLOOKUP(F812, Themes!$A$1:$C$51, 3, FALSE )</f>
        <v>Character's Activities</v>
      </c>
      <c r="I812">
        <v>5.16E-2</v>
      </c>
      <c r="J812">
        <v>0.14699999999999999</v>
      </c>
      <c r="K812">
        <v>0.69</v>
      </c>
      <c r="L812">
        <v>0.16400000000000001</v>
      </c>
    </row>
    <row r="813" spans="1:12" x14ac:dyDescent="0.35">
      <c r="A813" t="s">
        <v>10</v>
      </c>
      <c r="B813" t="s">
        <v>1659</v>
      </c>
      <c r="C813" t="s">
        <v>1660</v>
      </c>
      <c r="D813">
        <v>1</v>
      </c>
      <c r="E813">
        <v>6</v>
      </c>
      <c r="F813" t="s">
        <v>195</v>
      </c>
      <c r="G813" t="str">
        <f>VLOOKUP(F813, Themes!$A$1:$C$51, 2, FALSE )</f>
        <v>Kevin's Activities</v>
      </c>
      <c r="H813" t="str">
        <f>VLOOKUP(F813, Themes!$A$1:$C$51, 3, FALSE )</f>
        <v>Character's Activities</v>
      </c>
      <c r="I813">
        <v>0.40189999999999998</v>
      </c>
      <c r="J813">
        <v>0</v>
      </c>
      <c r="K813">
        <v>0.748</v>
      </c>
      <c r="L813">
        <v>0.252</v>
      </c>
    </row>
    <row r="814" spans="1:12" x14ac:dyDescent="0.35">
      <c r="A814" t="s">
        <v>10</v>
      </c>
      <c r="B814" t="s">
        <v>1661</v>
      </c>
      <c r="C814" t="s">
        <v>1662</v>
      </c>
      <c r="D814">
        <v>1</v>
      </c>
      <c r="E814">
        <v>6</v>
      </c>
      <c r="F814" t="s">
        <v>23</v>
      </c>
      <c r="G814" t="str">
        <f>VLOOKUP(F814, Themes!$A$1:$C$51, 2, FALSE )</f>
        <v>Pam's Activities</v>
      </c>
      <c r="H814" t="str">
        <f>VLOOKUP(F814, Themes!$A$1:$C$51, 3, FALSE )</f>
        <v>Character's Activities</v>
      </c>
      <c r="I814">
        <v>0.67049999999999998</v>
      </c>
      <c r="J814">
        <v>0</v>
      </c>
      <c r="K814">
        <v>0.79400000000000004</v>
      </c>
      <c r="L814">
        <v>0.20599999999999999</v>
      </c>
    </row>
    <row r="815" spans="1:12" x14ac:dyDescent="0.35">
      <c r="A815" t="s">
        <v>14</v>
      </c>
      <c r="B815" t="s">
        <v>1663</v>
      </c>
      <c r="C815" t="s">
        <v>1664</v>
      </c>
      <c r="D815">
        <v>1</v>
      </c>
      <c r="E815">
        <v>6</v>
      </c>
      <c r="F815" t="s">
        <v>124</v>
      </c>
      <c r="G815" t="str">
        <f>VLOOKUP(F815, Themes!$A$1:$C$51, 2, FALSE )</f>
        <v>HR Complaints</v>
      </c>
      <c r="H815" t="str">
        <f>VLOOKUP(F815, Themes!$A$1:$C$51, 3, FALSE )</f>
        <v>Dunder Mifflin Politics</v>
      </c>
      <c r="I815">
        <v>0.42149999999999999</v>
      </c>
      <c r="J815">
        <v>0</v>
      </c>
      <c r="K815">
        <v>0.64100000000000001</v>
      </c>
      <c r="L815">
        <v>0.35899999999999999</v>
      </c>
    </row>
    <row r="816" spans="1:12" x14ac:dyDescent="0.35">
      <c r="A816" t="s">
        <v>14</v>
      </c>
      <c r="B816" t="s">
        <v>1665</v>
      </c>
      <c r="C816" t="s">
        <v>1666</v>
      </c>
      <c r="D816">
        <v>1</v>
      </c>
      <c r="E816">
        <v>6</v>
      </c>
      <c r="F816" t="s">
        <v>238</v>
      </c>
      <c r="G816" t="str">
        <f>VLOOKUP(F816, Themes!$A$1:$C$51, 2, FALSE )</f>
        <v>Communication &amp; Problem Solving</v>
      </c>
      <c r="H816" t="str">
        <f>VLOOKUP(F816, Themes!$A$1:$C$51, 3, FALSE )</f>
        <v>Dunder Mifflin Politics</v>
      </c>
      <c r="I816">
        <v>0.73509999999999998</v>
      </c>
      <c r="J816">
        <v>0</v>
      </c>
      <c r="K816">
        <v>0.69299999999999995</v>
      </c>
      <c r="L816">
        <v>0.307</v>
      </c>
    </row>
    <row r="817" spans="1:12" x14ac:dyDescent="0.35">
      <c r="A817" t="s">
        <v>14</v>
      </c>
      <c r="B817" t="s">
        <v>1667</v>
      </c>
      <c r="C817" t="s">
        <v>1668</v>
      </c>
      <c r="D817">
        <v>1</v>
      </c>
      <c r="E817">
        <v>6</v>
      </c>
      <c r="F817" t="s">
        <v>124</v>
      </c>
      <c r="G817" t="str">
        <f>VLOOKUP(F817, Themes!$A$1:$C$51, 2, FALSE )</f>
        <v>HR Complaints</v>
      </c>
      <c r="H817" t="str">
        <f>VLOOKUP(F817, Themes!$A$1:$C$51, 3, FALSE )</f>
        <v>Dunder Mifflin Politics</v>
      </c>
      <c r="I817">
        <v>7.7200000000000005E-2</v>
      </c>
      <c r="J817">
        <v>9.6000000000000002E-2</v>
      </c>
      <c r="K817">
        <v>0.79400000000000004</v>
      </c>
      <c r="L817">
        <v>0.11</v>
      </c>
    </row>
    <row r="818" spans="1:12" x14ac:dyDescent="0.35">
      <c r="A818" t="s">
        <v>14</v>
      </c>
      <c r="B818" t="s">
        <v>1669</v>
      </c>
      <c r="C818" t="s">
        <v>1670</v>
      </c>
      <c r="D818">
        <v>1</v>
      </c>
      <c r="E818">
        <v>6</v>
      </c>
      <c r="F818" t="s">
        <v>23</v>
      </c>
      <c r="G818" t="str">
        <f>VLOOKUP(F818, Themes!$A$1:$C$51, 2, FALSE )</f>
        <v>Pam's Activities</v>
      </c>
      <c r="H818" t="str">
        <f>VLOOKUP(F818, Themes!$A$1:$C$51, 3, FALSE )</f>
        <v>Character's Activities</v>
      </c>
      <c r="I818">
        <v>0.1154</v>
      </c>
      <c r="J818">
        <v>0</v>
      </c>
      <c r="K818">
        <v>0.89200000000000002</v>
      </c>
      <c r="L818">
        <v>0.108</v>
      </c>
    </row>
    <row r="819" spans="1:12" x14ac:dyDescent="0.35">
      <c r="A819" t="s">
        <v>10</v>
      </c>
      <c r="B819" t="s">
        <v>1671</v>
      </c>
      <c r="C819" t="s">
        <v>1672</v>
      </c>
      <c r="D819">
        <v>1</v>
      </c>
      <c r="E819">
        <v>6</v>
      </c>
      <c r="F819" t="s">
        <v>161</v>
      </c>
      <c r="G819" t="str">
        <f>VLOOKUP(F819, Themes!$A$1:$C$51, 2, FALSE )</f>
        <v>Uncomfortable Feelings</v>
      </c>
      <c r="H819" t="str">
        <f>VLOOKUP(F819, Themes!$A$1:$C$51, 3, FALSE )</f>
        <v>Character Relationships with Each Other</v>
      </c>
      <c r="I819">
        <v>-0.41839999999999999</v>
      </c>
      <c r="J819">
        <v>0.317</v>
      </c>
      <c r="K819">
        <v>0.68300000000000005</v>
      </c>
      <c r="L819">
        <v>0</v>
      </c>
    </row>
    <row r="820" spans="1:12" x14ac:dyDescent="0.35">
      <c r="A820" t="s">
        <v>10</v>
      </c>
      <c r="B820" t="s">
        <v>1673</v>
      </c>
      <c r="C820" t="s">
        <v>1674</v>
      </c>
      <c r="D820">
        <v>1</v>
      </c>
      <c r="E820">
        <v>6</v>
      </c>
      <c r="F820" t="s">
        <v>226</v>
      </c>
      <c r="G820" t="str">
        <f>VLOOKUP(F820, Themes!$A$1:$C$51, 2, FALSE )</f>
        <v>Focusing at Work</v>
      </c>
      <c r="H820" t="str">
        <f>VLOOKUP(F820, Themes!$A$1:$C$51, 3, FALSE )</f>
        <v>Dunder Mifflin Operations &amp; Activities</v>
      </c>
      <c r="I820">
        <v>0.57189999999999996</v>
      </c>
      <c r="J820">
        <v>0</v>
      </c>
      <c r="K820">
        <v>0.80200000000000005</v>
      </c>
      <c r="L820">
        <v>0.19800000000000001</v>
      </c>
    </row>
    <row r="821" spans="1:12" x14ac:dyDescent="0.35">
      <c r="A821" t="s">
        <v>10</v>
      </c>
      <c r="B821" t="s">
        <v>1675</v>
      </c>
      <c r="C821" t="s">
        <v>1676</v>
      </c>
      <c r="D821">
        <v>1</v>
      </c>
      <c r="E821">
        <v>6</v>
      </c>
      <c r="F821" t="s">
        <v>195</v>
      </c>
      <c r="G821" t="str">
        <f>VLOOKUP(F821, Themes!$A$1:$C$51, 2, FALSE )</f>
        <v>Kevin's Activities</v>
      </c>
      <c r="H821" t="str">
        <f>VLOOKUP(F821, Themes!$A$1:$C$51, 3, FALSE )</f>
        <v>Character's Activities</v>
      </c>
      <c r="I821">
        <v>0</v>
      </c>
      <c r="J821">
        <v>0</v>
      </c>
      <c r="K821">
        <v>1</v>
      </c>
      <c r="L821">
        <v>0</v>
      </c>
    </row>
    <row r="822" spans="1:12" x14ac:dyDescent="0.35">
      <c r="A822" t="s">
        <v>58</v>
      </c>
      <c r="B822" t="s">
        <v>1677</v>
      </c>
      <c r="C822" t="s">
        <v>1678</v>
      </c>
      <c r="D822">
        <v>1</v>
      </c>
      <c r="E822">
        <v>6</v>
      </c>
      <c r="F822" t="s">
        <v>150</v>
      </c>
      <c r="G822" t="str">
        <f>VLOOKUP(F822, Themes!$A$1:$C$51, 2, FALSE )</f>
        <v>Parenting Issues</v>
      </c>
      <c r="H822" t="str">
        <f>VLOOKUP(F822, Themes!$A$1:$C$51, 3, FALSE )</f>
        <v>Family</v>
      </c>
      <c r="I822">
        <v>0.1027</v>
      </c>
      <c r="J822">
        <v>0</v>
      </c>
      <c r="K822">
        <v>0.877</v>
      </c>
      <c r="L822">
        <v>0.123</v>
      </c>
    </row>
    <row r="823" spans="1:12" x14ac:dyDescent="0.35">
      <c r="A823" t="s">
        <v>14</v>
      </c>
      <c r="B823" t="s">
        <v>1679</v>
      </c>
      <c r="C823" t="s">
        <v>1680</v>
      </c>
      <c r="D823">
        <v>1</v>
      </c>
      <c r="E823">
        <v>6</v>
      </c>
      <c r="F823" t="s">
        <v>124</v>
      </c>
      <c r="G823" t="str">
        <f>VLOOKUP(F823, Themes!$A$1:$C$51, 2, FALSE )</f>
        <v>HR Complaints</v>
      </c>
      <c r="H823" t="str">
        <f>VLOOKUP(F823, Themes!$A$1:$C$51, 3, FALSE )</f>
        <v>Dunder Mifflin Politics</v>
      </c>
      <c r="I823">
        <v>0.2732</v>
      </c>
      <c r="J823">
        <v>0</v>
      </c>
      <c r="K823">
        <v>0.76900000000000002</v>
      </c>
      <c r="L823">
        <v>0.23100000000000001</v>
      </c>
    </row>
    <row r="824" spans="1:12" x14ac:dyDescent="0.35">
      <c r="A824" t="s">
        <v>14</v>
      </c>
      <c r="B824" t="s">
        <v>1681</v>
      </c>
      <c r="C824" t="s">
        <v>1682</v>
      </c>
      <c r="D824">
        <v>1</v>
      </c>
      <c r="E824">
        <v>6</v>
      </c>
      <c r="F824" t="s">
        <v>140</v>
      </c>
      <c r="G824" t="str">
        <f>VLOOKUP(F824, Themes!$A$1:$C$51, 2, FALSE )</f>
        <v>Celebrations</v>
      </c>
      <c r="H824" t="str">
        <f>VLOOKUP(F824, Themes!$A$1:$C$51, 3, FALSE )</f>
        <v>Socialization at Dunder Mifflin</v>
      </c>
      <c r="I824">
        <v>0</v>
      </c>
      <c r="J824">
        <v>0</v>
      </c>
      <c r="K824">
        <v>1</v>
      </c>
      <c r="L824">
        <v>0</v>
      </c>
    </row>
    <row r="825" spans="1:12" x14ac:dyDescent="0.35">
      <c r="A825" t="s">
        <v>58</v>
      </c>
      <c r="B825" t="s">
        <v>1683</v>
      </c>
      <c r="C825" t="s">
        <v>1684</v>
      </c>
      <c r="D825">
        <v>1</v>
      </c>
      <c r="E825">
        <v>6</v>
      </c>
      <c r="F825" t="s">
        <v>37</v>
      </c>
      <c r="G825" t="str">
        <f>VLOOKUP(F825, Themes!$A$1:$C$51, 2, FALSE )</f>
        <v>Sexual Behaviours &amp; Weddings</v>
      </c>
      <c r="H825" t="str">
        <f>VLOOKUP(F825, Themes!$A$1:$C$51, 3, FALSE )</f>
        <v>Love, Sex, &amp; Relationships</v>
      </c>
      <c r="I825">
        <v>0.40189999999999998</v>
      </c>
      <c r="J825">
        <v>0</v>
      </c>
      <c r="K825">
        <v>0.83799999999999997</v>
      </c>
      <c r="L825">
        <v>0.16200000000000001</v>
      </c>
    </row>
    <row r="826" spans="1:12" x14ac:dyDescent="0.35">
      <c r="A826" t="s">
        <v>14</v>
      </c>
      <c r="B826" t="s">
        <v>1685</v>
      </c>
      <c r="C826" t="s">
        <v>1686</v>
      </c>
      <c r="D826">
        <v>1</v>
      </c>
      <c r="E826">
        <v>6</v>
      </c>
      <c r="F826" t="s">
        <v>209</v>
      </c>
      <c r="G826" t="str">
        <f>VLOOKUP(F826, Themes!$A$1:$C$51, 2, FALSE )</f>
        <v>Financial Activities</v>
      </c>
      <c r="H826" t="str">
        <f>VLOOKUP(F826, Themes!$A$1:$C$51, 3, FALSE )</f>
        <v>Dunder Mifflin Operations &amp; Activities</v>
      </c>
      <c r="I826">
        <v>0.52669999999999995</v>
      </c>
      <c r="J826">
        <v>0</v>
      </c>
      <c r="K826">
        <v>0.64500000000000002</v>
      </c>
      <c r="L826">
        <v>0.35499999999999998</v>
      </c>
    </row>
    <row r="827" spans="1:12" x14ac:dyDescent="0.35">
      <c r="A827" t="s">
        <v>58</v>
      </c>
      <c r="B827" t="s">
        <v>1687</v>
      </c>
      <c r="C827" t="s">
        <v>1688</v>
      </c>
      <c r="D827">
        <v>1</v>
      </c>
      <c r="E827">
        <v>6</v>
      </c>
      <c r="F827" t="s">
        <v>23</v>
      </c>
      <c r="G827" t="str">
        <f>VLOOKUP(F827, Themes!$A$1:$C$51, 2, FALSE )</f>
        <v>Pam's Activities</v>
      </c>
      <c r="H827" t="str">
        <f>VLOOKUP(F827, Themes!$A$1:$C$51, 3, FALSE )</f>
        <v>Character's Activities</v>
      </c>
      <c r="I827">
        <v>0.2263</v>
      </c>
      <c r="J827">
        <v>0</v>
      </c>
      <c r="K827">
        <v>0.67800000000000005</v>
      </c>
      <c r="L827">
        <v>0.32200000000000001</v>
      </c>
    </row>
    <row r="828" spans="1:12" x14ac:dyDescent="0.35">
      <c r="A828" t="s">
        <v>10</v>
      </c>
      <c r="B828" t="s">
        <v>1689</v>
      </c>
      <c r="C828" t="s">
        <v>1690</v>
      </c>
      <c r="D828">
        <v>1</v>
      </c>
      <c r="E828">
        <v>6</v>
      </c>
      <c r="F828" t="s">
        <v>325</v>
      </c>
      <c r="G828" t="str">
        <f>VLOOKUP(F828, Themes!$A$1:$C$51, 2, FALSE )</f>
        <v>Gender Roles</v>
      </c>
      <c r="H828" t="str">
        <f>VLOOKUP(F828, Themes!$A$1:$C$51, 3, FALSE )</f>
        <v>Social Issues &amp; Miscellaneous</v>
      </c>
      <c r="I828">
        <v>0.82850000000000001</v>
      </c>
      <c r="J828">
        <v>0</v>
      </c>
      <c r="K828">
        <v>0.88300000000000001</v>
      </c>
      <c r="L828">
        <v>0.11700000000000001</v>
      </c>
    </row>
    <row r="829" spans="1:12" x14ac:dyDescent="0.35">
      <c r="A829" t="s">
        <v>10</v>
      </c>
      <c r="B829" t="s">
        <v>1691</v>
      </c>
      <c r="C829" t="s">
        <v>1692</v>
      </c>
      <c r="D829">
        <v>1</v>
      </c>
      <c r="E829">
        <v>6</v>
      </c>
      <c r="F829" t="s">
        <v>247</v>
      </c>
      <c r="G829" t="str">
        <f>VLOOKUP(F829, Themes!$A$1:$C$51, 2, FALSE )</f>
        <v>Closing deals</v>
      </c>
      <c r="H829" t="str">
        <f>VLOOKUP(F829, Themes!$A$1:$C$51, 3, FALSE )</f>
        <v>Dunder Mifflin Operations &amp; Activities</v>
      </c>
      <c r="I829">
        <v>0.76200000000000001</v>
      </c>
      <c r="J829">
        <v>0</v>
      </c>
      <c r="K829">
        <v>0.60299999999999998</v>
      </c>
      <c r="L829">
        <v>0.39700000000000002</v>
      </c>
    </row>
    <row r="830" spans="1:12" x14ac:dyDescent="0.35">
      <c r="A830" t="s">
        <v>10</v>
      </c>
      <c r="B830" t="s">
        <v>1693</v>
      </c>
      <c r="C830" t="s">
        <v>1694</v>
      </c>
      <c r="D830">
        <v>1</v>
      </c>
      <c r="E830">
        <v>6</v>
      </c>
      <c r="F830" t="s">
        <v>70</v>
      </c>
      <c r="G830" t="str">
        <f>VLOOKUP(F830, Themes!$A$1:$C$51, 2, FALSE )</f>
        <v>Recreation</v>
      </c>
      <c r="H830" t="str">
        <f>VLOOKUP(F830, Themes!$A$1:$C$51, 3, FALSE )</f>
        <v>Socialization at Dunder Mifflin</v>
      </c>
      <c r="I830">
        <v>0</v>
      </c>
      <c r="J830">
        <v>0</v>
      </c>
      <c r="K830">
        <v>1</v>
      </c>
      <c r="L830">
        <v>0</v>
      </c>
    </row>
    <row r="831" spans="1:12" x14ac:dyDescent="0.35">
      <c r="A831" t="s">
        <v>14</v>
      </c>
      <c r="B831" t="s">
        <v>1695</v>
      </c>
      <c r="C831" t="s">
        <v>1696</v>
      </c>
      <c r="D831">
        <v>1</v>
      </c>
      <c r="E831">
        <v>6</v>
      </c>
      <c r="F831" t="s">
        <v>247</v>
      </c>
      <c r="G831" t="str">
        <f>VLOOKUP(F831, Themes!$A$1:$C$51, 2, FALSE )</f>
        <v>Closing deals</v>
      </c>
      <c r="H831" t="str">
        <f>VLOOKUP(F831, Themes!$A$1:$C$51, 3, FALSE )</f>
        <v>Dunder Mifflin Operations &amp; Activities</v>
      </c>
      <c r="I831">
        <v>0</v>
      </c>
      <c r="J831">
        <v>0</v>
      </c>
      <c r="K831">
        <v>1</v>
      </c>
      <c r="L831">
        <v>0</v>
      </c>
    </row>
    <row r="832" spans="1:12" x14ac:dyDescent="0.35">
      <c r="A832" t="s">
        <v>10</v>
      </c>
      <c r="B832" t="s">
        <v>1697</v>
      </c>
      <c r="C832" t="s">
        <v>1698</v>
      </c>
      <c r="D832">
        <v>1</v>
      </c>
      <c r="E832">
        <v>6</v>
      </c>
      <c r="F832" t="s">
        <v>129</v>
      </c>
      <c r="G832" t="str">
        <f>VLOOKUP(F832, Themes!$A$1:$C$51, 2, FALSE )</f>
        <v>Water Cooler Talk</v>
      </c>
      <c r="H832" t="str">
        <f>VLOOKUP(F832, Themes!$A$1:$C$51, 3, FALSE )</f>
        <v>Social Issues &amp; Miscellaneous</v>
      </c>
      <c r="I832">
        <v>0.91690000000000005</v>
      </c>
      <c r="J832">
        <v>0</v>
      </c>
      <c r="K832">
        <v>0.17799999999999999</v>
      </c>
      <c r="L832">
        <v>0.82199999999999995</v>
      </c>
    </row>
    <row r="833" spans="1:12" x14ac:dyDescent="0.35">
      <c r="A833" t="s">
        <v>14</v>
      </c>
      <c r="B833" t="s">
        <v>1699</v>
      </c>
      <c r="C833" t="s">
        <v>1700</v>
      </c>
      <c r="D833">
        <v>1</v>
      </c>
      <c r="E833">
        <v>6</v>
      </c>
      <c r="F833" t="s">
        <v>254</v>
      </c>
      <c r="G833" t="str">
        <f>VLOOKUP(F833, Themes!$A$1:$C$51, 2, FALSE )</f>
        <v>Parenting Issues</v>
      </c>
      <c r="H833" t="str">
        <f>VLOOKUP(F833, Themes!$A$1:$C$51, 3, FALSE )</f>
        <v>Family</v>
      </c>
      <c r="I833">
        <v>0</v>
      </c>
      <c r="J833">
        <v>0</v>
      </c>
      <c r="K833">
        <v>1</v>
      </c>
      <c r="L833">
        <v>0</v>
      </c>
    </row>
    <row r="834" spans="1:12" x14ac:dyDescent="0.35">
      <c r="A834" t="s">
        <v>14</v>
      </c>
      <c r="B834" t="s">
        <v>1701</v>
      </c>
      <c r="C834" t="s">
        <v>1702</v>
      </c>
      <c r="D834">
        <v>1</v>
      </c>
      <c r="E834">
        <v>6</v>
      </c>
      <c r="F834" t="s">
        <v>100</v>
      </c>
      <c r="G834" t="str">
        <f>VLOOKUP(F834, Themes!$A$1:$C$51, 2, FALSE )</f>
        <v>Andy's Activities</v>
      </c>
      <c r="H834" t="str">
        <f>VLOOKUP(F834, Themes!$A$1:$C$51, 3, FALSE )</f>
        <v>Character's Activities</v>
      </c>
      <c r="I834">
        <v>0.29599999999999999</v>
      </c>
      <c r="J834">
        <v>0</v>
      </c>
      <c r="K834">
        <v>0.78400000000000003</v>
      </c>
      <c r="L834">
        <v>0.216</v>
      </c>
    </row>
    <row r="835" spans="1:12" x14ac:dyDescent="0.35">
      <c r="A835" t="s">
        <v>14</v>
      </c>
      <c r="B835" t="s">
        <v>1703</v>
      </c>
      <c r="C835" t="s">
        <v>1704</v>
      </c>
      <c r="D835">
        <v>1</v>
      </c>
      <c r="E835">
        <v>6</v>
      </c>
      <c r="F835" t="s">
        <v>358</v>
      </c>
      <c r="G835" t="str">
        <f>VLOOKUP(F835, Themes!$A$1:$C$51, 2, FALSE )</f>
        <v>Workplace Happenings</v>
      </c>
      <c r="H835" t="str">
        <f>VLOOKUP(F835, Themes!$A$1:$C$51, 3, FALSE )</f>
        <v>Dunder Mifflin Operations &amp; Activities</v>
      </c>
      <c r="I835">
        <v>-0.1027</v>
      </c>
      <c r="J835">
        <v>0.30299999999999999</v>
      </c>
      <c r="K835">
        <v>0.42299999999999999</v>
      </c>
      <c r="L835">
        <v>0.27500000000000002</v>
      </c>
    </row>
    <row r="836" spans="1:12" x14ac:dyDescent="0.35">
      <c r="A836" t="s">
        <v>14</v>
      </c>
      <c r="B836" t="s">
        <v>1705</v>
      </c>
      <c r="C836" t="s">
        <v>1706</v>
      </c>
      <c r="D836">
        <v>1</v>
      </c>
      <c r="E836">
        <v>6</v>
      </c>
      <c r="F836" t="s">
        <v>112</v>
      </c>
      <c r="G836" t="str">
        <f>VLOOKUP(F836, Themes!$A$1:$C$51, 2, FALSE )</f>
        <v>Driving</v>
      </c>
      <c r="H836" t="str">
        <f>VLOOKUP(F836, Themes!$A$1:$C$51, 3, FALSE )</f>
        <v>Transportation &amp; Life Outside Dunder Mifflin</v>
      </c>
      <c r="I836">
        <v>0.61150000000000004</v>
      </c>
      <c r="J836">
        <v>0</v>
      </c>
      <c r="K836">
        <v>0.73699999999999999</v>
      </c>
      <c r="L836">
        <v>0.26300000000000001</v>
      </c>
    </row>
    <row r="837" spans="1:12" x14ac:dyDescent="0.35">
      <c r="A837" t="s">
        <v>10</v>
      </c>
      <c r="B837" t="s">
        <v>1707</v>
      </c>
      <c r="C837" t="s">
        <v>1708</v>
      </c>
      <c r="D837">
        <v>1</v>
      </c>
      <c r="E837">
        <v>6</v>
      </c>
      <c r="F837" t="s">
        <v>94</v>
      </c>
      <c r="G837" t="str">
        <f>VLOOKUP(F837, Themes!$A$1:$C$51, 2, FALSE )</f>
        <v>Self Care Behaviours</v>
      </c>
      <c r="H837" t="str">
        <f>VLOOKUP(F837, Themes!$A$1:$C$51, 3, FALSE )</f>
        <v>Health &amp; Wellbeing</v>
      </c>
      <c r="I837">
        <v>0.45150000000000001</v>
      </c>
      <c r="J837">
        <v>5.1999999999999998E-2</v>
      </c>
      <c r="K837">
        <v>0.83599999999999997</v>
      </c>
      <c r="L837">
        <v>0.112</v>
      </c>
    </row>
    <row r="838" spans="1:12" x14ac:dyDescent="0.35">
      <c r="A838" t="s">
        <v>41</v>
      </c>
      <c r="B838" t="s">
        <v>1709</v>
      </c>
      <c r="C838" t="s">
        <v>1710</v>
      </c>
      <c r="D838">
        <v>1</v>
      </c>
      <c r="E838">
        <v>6</v>
      </c>
      <c r="F838" t="s">
        <v>540</v>
      </c>
      <c r="G838" t="str">
        <f>VLOOKUP(F838, Themes!$A$1:$C$51, 2, FALSE )</f>
        <v>Romantic Feelings</v>
      </c>
      <c r="H838" t="str">
        <f>VLOOKUP(F838, Themes!$A$1:$C$51, 3, FALSE )</f>
        <v>Love, Sex, &amp; Relationships</v>
      </c>
      <c r="I838">
        <v>-0.91259999999999997</v>
      </c>
      <c r="J838">
        <v>0.21299999999999999</v>
      </c>
      <c r="K838">
        <v>0.66700000000000004</v>
      </c>
      <c r="L838">
        <v>0.12</v>
      </c>
    </row>
    <row r="839" spans="1:12" x14ac:dyDescent="0.35">
      <c r="A839" t="s">
        <v>41</v>
      </c>
      <c r="B839" t="s">
        <v>1711</v>
      </c>
      <c r="C839" t="s">
        <v>1712</v>
      </c>
      <c r="D839">
        <v>1</v>
      </c>
      <c r="E839">
        <v>6</v>
      </c>
      <c r="F839" t="s">
        <v>238</v>
      </c>
      <c r="G839" t="str">
        <f>VLOOKUP(F839, Themes!$A$1:$C$51, 2, FALSE )</f>
        <v>Communication &amp; Problem Solving</v>
      </c>
      <c r="H839" t="str">
        <f>VLOOKUP(F839, Themes!$A$1:$C$51, 3, FALSE )</f>
        <v>Dunder Mifflin Politics</v>
      </c>
      <c r="I839">
        <v>0.85029999999999994</v>
      </c>
      <c r="J839">
        <v>0</v>
      </c>
      <c r="K839">
        <v>0.70399999999999996</v>
      </c>
      <c r="L839">
        <v>0.29599999999999999</v>
      </c>
    </row>
    <row r="840" spans="1:12" x14ac:dyDescent="0.35">
      <c r="A840" t="s">
        <v>41</v>
      </c>
      <c r="B840" t="s">
        <v>1713</v>
      </c>
      <c r="C840" t="s">
        <v>1714</v>
      </c>
      <c r="D840">
        <v>1</v>
      </c>
      <c r="E840">
        <v>6</v>
      </c>
      <c r="F840" t="s">
        <v>64</v>
      </c>
      <c r="G840" t="str">
        <f>VLOOKUP(F840, Themes!$A$1:$C$51, 2, FALSE )</f>
        <v>Outside Work &amp; Transportation</v>
      </c>
      <c r="H840" t="str">
        <f>VLOOKUP(F840, Themes!$A$1:$C$51, 3, FALSE )</f>
        <v>Transportation &amp; Life Outside Dunder Mifflin</v>
      </c>
      <c r="I840">
        <v>0</v>
      </c>
      <c r="J840">
        <v>0</v>
      </c>
      <c r="K840">
        <v>1</v>
      </c>
      <c r="L840">
        <v>0</v>
      </c>
    </row>
    <row r="841" spans="1:12" x14ac:dyDescent="0.35">
      <c r="A841" t="s">
        <v>41</v>
      </c>
      <c r="B841" t="s">
        <v>1715</v>
      </c>
      <c r="C841" t="s">
        <v>1716</v>
      </c>
      <c r="D841">
        <v>1</v>
      </c>
      <c r="E841">
        <v>6</v>
      </c>
      <c r="F841" t="s">
        <v>115</v>
      </c>
      <c r="G841" t="str">
        <f>VLOOKUP(F841, Themes!$A$1:$C$51, 2, FALSE )</f>
        <v>Baby Making &amp; Schrute Farms</v>
      </c>
      <c r="H841" t="str">
        <f>VLOOKUP(F841, Themes!$A$1:$C$51, 3, FALSE )</f>
        <v>Family</v>
      </c>
      <c r="I841">
        <v>0</v>
      </c>
      <c r="J841">
        <v>0</v>
      </c>
      <c r="K841">
        <v>1</v>
      </c>
      <c r="L841">
        <v>0</v>
      </c>
    </row>
    <row r="842" spans="1:12" x14ac:dyDescent="0.35">
      <c r="A842" t="s">
        <v>41</v>
      </c>
      <c r="B842" t="s">
        <v>1717</v>
      </c>
      <c r="C842" t="s">
        <v>1718</v>
      </c>
      <c r="D842">
        <v>1</v>
      </c>
      <c r="E842">
        <v>6</v>
      </c>
      <c r="F842" t="s">
        <v>91</v>
      </c>
      <c r="G842" t="str">
        <f>VLOOKUP(F842, Themes!$A$1:$C$51, 2, FALSE )</f>
        <v>Phylllis &amp; Angela Activities</v>
      </c>
      <c r="H842" t="str">
        <f>VLOOKUP(F842, Themes!$A$1:$C$51, 3, FALSE )</f>
        <v>Character's Activities</v>
      </c>
      <c r="I842">
        <v>0.34</v>
      </c>
      <c r="J842">
        <v>0</v>
      </c>
      <c r="K842">
        <v>0.745</v>
      </c>
      <c r="L842">
        <v>0.255</v>
      </c>
    </row>
    <row r="843" spans="1:12" x14ac:dyDescent="0.35">
      <c r="A843" t="s">
        <v>41</v>
      </c>
      <c r="B843" t="s">
        <v>1719</v>
      </c>
      <c r="C843" t="s">
        <v>1720</v>
      </c>
      <c r="D843">
        <v>1</v>
      </c>
      <c r="E843">
        <v>6</v>
      </c>
      <c r="F843" t="s">
        <v>23</v>
      </c>
      <c r="G843" t="str">
        <f>VLOOKUP(F843, Themes!$A$1:$C$51, 2, FALSE )</f>
        <v>Pam's Activities</v>
      </c>
      <c r="H843" t="str">
        <f>VLOOKUP(F843, Themes!$A$1:$C$51, 3, FALSE )</f>
        <v>Character's Activities</v>
      </c>
      <c r="I843">
        <v>0</v>
      </c>
      <c r="J843">
        <v>0</v>
      </c>
      <c r="K843">
        <v>1</v>
      </c>
      <c r="L843">
        <v>0</v>
      </c>
    </row>
    <row r="844" spans="1:12" x14ac:dyDescent="0.35">
      <c r="A844" t="s">
        <v>10</v>
      </c>
      <c r="B844" t="s">
        <v>1721</v>
      </c>
      <c r="C844" t="s">
        <v>1722</v>
      </c>
      <c r="D844">
        <v>1</v>
      </c>
      <c r="E844">
        <v>6</v>
      </c>
      <c r="F844" t="s">
        <v>82</v>
      </c>
      <c r="G844" t="str">
        <f>VLOOKUP(F844, Themes!$A$1:$C$51, 2, FALSE )</f>
        <v>Dwight's Behaviours</v>
      </c>
      <c r="H844" t="str">
        <f>VLOOKUP(F844, Themes!$A$1:$C$51, 3, FALSE )</f>
        <v>Character's Activities</v>
      </c>
      <c r="I844">
        <v>0.29420000000000002</v>
      </c>
      <c r="J844">
        <v>0</v>
      </c>
      <c r="K844">
        <v>0.82</v>
      </c>
      <c r="L844">
        <v>0.18</v>
      </c>
    </row>
    <row r="845" spans="1:12" x14ac:dyDescent="0.35">
      <c r="A845" t="s">
        <v>10</v>
      </c>
      <c r="B845" t="s">
        <v>1723</v>
      </c>
      <c r="C845" t="s">
        <v>1724</v>
      </c>
      <c r="D845">
        <v>1</v>
      </c>
      <c r="E845">
        <v>6</v>
      </c>
      <c r="F845" t="s">
        <v>17</v>
      </c>
      <c r="G845" t="str">
        <f>VLOOKUP(F845, Themes!$A$1:$C$51, 2, FALSE )</f>
        <v>Doors &amp; Elevators</v>
      </c>
      <c r="H845" t="str">
        <f>VLOOKUP(F845, Themes!$A$1:$C$51, 3, FALSE )</f>
        <v>Dunder Mifflin Operations &amp; Activities</v>
      </c>
      <c r="I845">
        <v>0.2732</v>
      </c>
      <c r="J845">
        <v>0</v>
      </c>
      <c r="K845">
        <v>0.76900000000000002</v>
      </c>
      <c r="L845">
        <v>0.23100000000000001</v>
      </c>
    </row>
    <row r="846" spans="1:12" x14ac:dyDescent="0.35">
      <c r="A846" t="s">
        <v>10</v>
      </c>
      <c r="B846" t="s">
        <v>1725</v>
      </c>
      <c r="C846" t="s">
        <v>1726</v>
      </c>
      <c r="D846">
        <v>1</v>
      </c>
      <c r="E846">
        <v>6</v>
      </c>
      <c r="F846" t="s">
        <v>17</v>
      </c>
      <c r="G846" t="str">
        <f>VLOOKUP(F846, Themes!$A$1:$C$51, 2, FALSE )</f>
        <v>Doors &amp; Elevators</v>
      </c>
      <c r="H846" t="str">
        <f>VLOOKUP(F846, Themes!$A$1:$C$51, 3, FALSE )</f>
        <v>Dunder Mifflin Operations &amp; Activities</v>
      </c>
      <c r="I846">
        <v>0</v>
      </c>
      <c r="J846">
        <v>0</v>
      </c>
      <c r="K846">
        <v>1</v>
      </c>
      <c r="L846">
        <v>0</v>
      </c>
    </row>
    <row r="847" spans="1:12" x14ac:dyDescent="0.35">
      <c r="A847" t="s">
        <v>10</v>
      </c>
      <c r="B847" t="s">
        <v>1727</v>
      </c>
      <c r="C847" t="s">
        <v>1728</v>
      </c>
      <c r="D847">
        <v>1</v>
      </c>
      <c r="E847">
        <v>6</v>
      </c>
      <c r="F847" t="s">
        <v>143</v>
      </c>
      <c r="G847" t="str">
        <f>VLOOKUP(F847, Themes!$A$1:$C$51, 2, FALSE )</f>
        <v>Meridith &amp; Creed Activities</v>
      </c>
      <c r="H847" t="str">
        <f>VLOOKUP(F847, Themes!$A$1:$C$51, 3, FALSE )</f>
        <v>Character's Activities</v>
      </c>
      <c r="I847">
        <v>0.73509999999999998</v>
      </c>
      <c r="J847">
        <v>0</v>
      </c>
      <c r="K847">
        <v>0.753</v>
      </c>
      <c r="L847">
        <v>0.247</v>
      </c>
    </row>
    <row r="848" spans="1:12" x14ac:dyDescent="0.35">
      <c r="A848" t="s">
        <v>10</v>
      </c>
      <c r="B848" t="s">
        <v>1729</v>
      </c>
      <c r="C848" t="s">
        <v>1730</v>
      </c>
      <c r="D848">
        <v>1</v>
      </c>
      <c r="E848">
        <v>6</v>
      </c>
      <c r="F848" t="s">
        <v>20</v>
      </c>
      <c r="G848" t="str">
        <f>VLOOKUP(F848, Themes!$A$1:$C$51, 2, FALSE )</f>
        <v>Dunder Mifflin Products</v>
      </c>
      <c r="H848" t="str">
        <f>VLOOKUP(F848, Themes!$A$1:$C$51, 3, FALSE )</f>
        <v>Dunder Mifflin Operations &amp; Activities</v>
      </c>
      <c r="I848">
        <v>0.84019999999999995</v>
      </c>
      <c r="J848">
        <v>0</v>
      </c>
      <c r="K848">
        <v>0.57099999999999995</v>
      </c>
      <c r="L848">
        <v>0.42899999999999999</v>
      </c>
    </row>
    <row r="849" spans="1:12" x14ac:dyDescent="0.35">
      <c r="A849" t="s">
        <v>10</v>
      </c>
      <c r="B849" t="s">
        <v>1731</v>
      </c>
      <c r="C849" t="s">
        <v>1732</v>
      </c>
      <c r="D849">
        <v>1</v>
      </c>
      <c r="E849">
        <v>6</v>
      </c>
      <c r="F849" t="s">
        <v>143</v>
      </c>
      <c r="G849" t="str">
        <f>VLOOKUP(F849, Themes!$A$1:$C$51, 2, FALSE )</f>
        <v>Meridith &amp; Creed Activities</v>
      </c>
      <c r="H849" t="str">
        <f>VLOOKUP(F849, Themes!$A$1:$C$51, 3, FALSE )</f>
        <v>Character's Activities</v>
      </c>
      <c r="I849">
        <v>0.92669999999999997</v>
      </c>
      <c r="J849">
        <v>0</v>
      </c>
      <c r="K849">
        <v>0.79600000000000004</v>
      </c>
      <c r="L849">
        <v>0.20399999999999999</v>
      </c>
    </row>
    <row r="850" spans="1:12" x14ac:dyDescent="0.35">
      <c r="A850" t="s">
        <v>10</v>
      </c>
      <c r="B850" t="s">
        <v>1733</v>
      </c>
      <c r="C850" t="s">
        <v>1734</v>
      </c>
      <c r="D850">
        <v>1</v>
      </c>
      <c r="E850">
        <v>6</v>
      </c>
      <c r="F850" t="s">
        <v>475</v>
      </c>
      <c r="G850" t="str">
        <f>VLOOKUP(F850, Themes!$A$1:$C$51, 2, FALSE )</f>
        <v>Answering Phones</v>
      </c>
      <c r="H850" t="str">
        <f>VLOOKUP(F850, Themes!$A$1:$C$51, 3, FALSE )</f>
        <v>Dunder Mifflin Operations &amp; Activities</v>
      </c>
      <c r="I850">
        <v>0.36120000000000002</v>
      </c>
      <c r="J850">
        <v>0</v>
      </c>
      <c r="K850">
        <v>0.93</v>
      </c>
      <c r="L850">
        <v>7.0000000000000007E-2</v>
      </c>
    </row>
    <row r="851" spans="1:12" x14ac:dyDescent="0.35">
      <c r="A851" t="s">
        <v>10</v>
      </c>
      <c r="B851" t="s">
        <v>1735</v>
      </c>
      <c r="C851" t="s">
        <v>1736</v>
      </c>
      <c r="D851">
        <v>1</v>
      </c>
      <c r="E851">
        <v>6</v>
      </c>
      <c r="F851" t="s">
        <v>124</v>
      </c>
      <c r="G851" t="str">
        <f>VLOOKUP(F851, Themes!$A$1:$C$51, 2, FALSE )</f>
        <v>HR Complaints</v>
      </c>
      <c r="H851" t="str">
        <f>VLOOKUP(F851, Themes!$A$1:$C$51, 3, FALSE )</f>
        <v>Dunder Mifflin Politics</v>
      </c>
      <c r="I851">
        <v>0.73509999999999998</v>
      </c>
      <c r="J851">
        <v>0</v>
      </c>
      <c r="K851">
        <v>0.79400000000000004</v>
      </c>
      <c r="L851">
        <v>0.20599999999999999</v>
      </c>
    </row>
    <row r="852" spans="1:12" x14ac:dyDescent="0.35">
      <c r="A852" t="s">
        <v>10</v>
      </c>
      <c r="B852" t="s">
        <v>1737</v>
      </c>
      <c r="C852" t="s">
        <v>1738</v>
      </c>
      <c r="D852">
        <v>1</v>
      </c>
      <c r="E852">
        <v>6</v>
      </c>
      <c r="F852" t="s">
        <v>124</v>
      </c>
      <c r="G852" t="str">
        <f>VLOOKUP(F852, Themes!$A$1:$C$51, 2, FALSE )</f>
        <v>HR Complaints</v>
      </c>
      <c r="H852" t="str">
        <f>VLOOKUP(F852, Themes!$A$1:$C$51, 3, FALSE )</f>
        <v>Dunder Mifflin Politics</v>
      </c>
      <c r="I852">
        <v>0.56610000000000005</v>
      </c>
      <c r="J852">
        <v>0.11</v>
      </c>
      <c r="K852">
        <v>0.749</v>
      </c>
      <c r="L852">
        <v>0.14099999999999999</v>
      </c>
    </row>
    <row r="853" spans="1:12" x14ac:dyDescent="0.35">
      <c r="A853" t="s">
        <v>10</v>
      </c>
      <c r="B853" t="s">
        <v>1739</v>
      </c>
      <c r="C853" t="s">
        <v>1740</v>
      </c>
      <c r="D853">
        <v>1</v>
      </c>
      <c r="E853">
        <v>6</v>
      </c>
      <c r="F853" t="s">
        <v>112</v>
      </c>
      <c r="G853" t="str">
        <f>VLOOKUP(F853, Themes!$A$1:$C$51, 2, FALSE )</f>
        <v>Driving</v>
      </c>
      <c r="H853" t="str">
        <f>VLOOKUP(F853, Themes!$A$1:$C$51, 3, FALSE )</f>
        <v>Transportation &amp; Life Outside Dunder Mifflin</v>
      </c>
      <c r="I853">
        <v>0.93930000000000002</v>
      </c>
      <c r="J853">
        <v>0</v>
      </c>
      <c r="K853">
        <v>0.49099999999999999</v>
      </c>
      <c r="L853">
        <v>0.50900000000000001</v>
      </c>
    </row>
    <row r="854" spans="1:12" x14ac:dyDescent="0.35">
      <c r="A854" t="s">
        <v>10</v>
      </c>
      <c r="B854" t="s">
        <v>1741</v>
      </c>
      <c r="C854" t="s">
        <v>1742</v>
      </c>
      <c r="D854">
        <v>1</v>
      </c>
      <c r="E854">
        <v>6</v>
      </c>
      <c r="F854" t="s">
        <v>112</v>
      </c>
      <c r="G854" t="str">
        <f>VLOOKUP(F854, Themes!$A$1:$C$51, 2, FALSE )</f>
        <v>Driving</v>
      </c>
      <c r="H854" t="str">
        <f>VLOOKUP(F854, Themes!$A$1:$C$51, 3, FALSE )</f>
        <v>Transportation &amp; Life Outside Dunder Mifflin</v>
      </c>
      <c r="I854">
        <v>0</v>
      </c>
      <c r="J854">
        <v>0</v>
      </c>
      <c r="K854">
        <v>1</v>
      </c>
      <c r="L854">
        <v>0</v>
      </c>
    </row>
    <row r="855" spans="1:12" x14ac:dyDescent="0.35">
      <c r="A855" t="s">
        <v>10</v>
      </c>
      <c r="B855" t="s">
        <v>1743</v>
      </c>
      <c r="C855" t="s">
        <v>1744</v>
      </c>
      <c r="D855">
        <v>1</v>
      </c>
      <c r="E855">
        <v>6</v>
      </c>
      <c r="F855" t="s">
        <v>233</v>
      </c>
      <c r="G855" t="str">
        <f>VLOOKUP(F855, Themes!$A$1:$C$51, 2, FALSE )</f>
        <v>Oscar &amp; David Wallace</v>
      </c>
      <c r="H855" t="str">
        <f>VLOOKUP(F855, Themes!$A$1:$C$51, 3, FALSE )</f>
        <v>Character's Activities</v>
      </c>
      <c r="I855">
        <v>0.80740000000000001</v>
      </c>
      <c r="J855">
        <v>0</v>
      </c>
      <c r="K855">
        <v>0.64400000000000002</v>
      </c>
      <c r="L855">
        <v>0.35599999999999998</v>
      </c>
    </row>
    <row r="856" spans="1:12" x14ac:dyDescent="0.35">
      <c r="A856" t="s">
        <v>10</v>
      </c>
      <c r="B856" t="s">
        <v>1745</v>
      </c>
      <c r="C856" t="s">
        <v>1746</v>
      </c>
      <c r="D856">
        <v>1</v>
      </c>
      <c r="E856">
        <v>6</v>
      </c>
      <c r="F856" t="s">
        <v>61</v>
      </c>
      <c r="G856" t="str">
        <f>VLOOKUP(F856, Themes!$A$1:$C$51, 2, FALSE )</f>
        <v>Dundies and Watching videos</v>
      </c>
      <c r="H856" t="str">
        <f>VLOOKUP(F856, Themes!$A$1:$C$51, 3, FALSE )</f>
        <v>Socialization at Dunder Mifflin</v>
      </c>
      <c r="I856">
        <v>0.7964</v>
      </c>
      <c r="J856">
        <v>0</v>
      </c>
      <c r="K856">
        <v>0.64900000000000002</v>
      </c>
      <c r="L856">
        <v>0.35099999999999998</v>
      </c>
    </row>
    <row r="857" spans="1:12" x14ac:dyDescent="0.35">
      <c r="A857" t="s">
        <v>58</v>
      </c>
      <c r="B857" t="s">
        <v>1747</v>
      </c>
      <c r="C857" t="s">
        <v>1748</v>
      </c>
      <c r="D857">
        <v>1</v>
      </c>
      <c r="E857">
        <v>6</v>
      </c>
      <c r="F857" t="s">
        <v>265</v>
      </c>
      <c r="G857" t="str">
        <f>VLOOKUP(F857, Themes!$A$1:$C$51, 2, FALSE )</f>
        <v>Michael's Behaviours</v>
      </c>
      <c r="H857" t="str">
        <f>VLOOKUP(F857, Themes!$A$1:$C$51, 3, FALSE )</f>
        <v>Character's Activities</v>
      </c>
      <c r="I857">
        <v>0</v>
      </c>
      <c r="J857">
        <v>0</v>
      </c>
      <c r="K857">
        <v>1</v>
      </c>
      <c r="L857">
        <v>0</v>
      </c>
    </row>
    <row r="858" spans="1:12" x14ac:dyDescent="0.35">
      <c r="A858" t="s">
        <v>14</v>
      </c>
      <c r="B858" t="s">
        <v>1749</v>
      </c>
      <c r="C858" t="s">
        <v>1750</v>
      </c>
      <c r="D858">
        <v>1</v>
      </c>
      <c r="E858">
        <v>6</v>
      </c>
      <c r="F858" t="s">
        <v>475</v>
      </c>
      <c r="G858" t="str">
        <f>VLOOKUP(F858, Themes!$A$1:$C$51, 2, FALSE )</f>
        <v>Answering Phones</v>
      </c>
      <c r="H858" t="str">
        <f>VLOOKUP(F858, Themes!$A$1:$C$51, 3, FALSE )</f>
        <v>Dunder Mifflin Operations &amp; Activities</v>
      </c>
      <c r="I858">
        <v>7.7200000000000005E-2</v>
      </c>
      <c r="J858">
        <v>7.4999999999999997E-2</v>
      </c>
      <c r="K858">
        <v>0.81200000000000006</v>
      </c>
      <c r="L858">
        <v>0.113</v>
      </c>
    </row>
    <row r="859" spans="1:12" x14ac:dyDescent="0.35">
      <c r="A859" t="s">
        <v>14</v>
      </c>
      <c r="B859" t="s">
        <v>1751</v>
      </c>
      <c r="C859" t="s">
        <v>1752</v>
      </c>
      <c r="D859">
        <v>1</v>
      </c>
      <c r="E859">
        <v>6</v>
      </c>
      <c r="F859" t="s">
        <v>37</v>
      </c>
      <c r="G859" t="str">
        <f>VLOOKUP(F859, Themes!$A$1:$C$51, 2, FALSE )</f>
        <v>Sexual Behaviours &amp; Weddings</v>
      </c>
      <c r="H859" t="str">
        <f>VLOOKUP(F859, Themes!$A$1:$C$51, 3, FALSE )</f>
        <v>Love, Sex, &amp; Relationships</v>
      </c>
      <c r="I859">
        <v>0</v>
      </c>
      <c r="J859">
        <v>0</v>
      </c>
      <c r="K859">
        <v>1</v>
      </c>
      <c r="L859">
        <v>0</v>
      </c>
    </row>
    <row r="860" spans="1:12" x14ac:dyDescent="0.35">
      <c r="A860" t="s">
        <v>14</v>
      </c>
      <c r="B860" t="s">
        <v>1753</v>
      </c>
      <c r="C860" t="s">
        <v>1754</v>
      </c>
      <c r="D860">
        <v>1</v>
      </c>
      <c r="E860">
        <v>6</v>
      </c>
      <c r="F860" t="s">
        <v>61</v>
      </c>
      <c r="G860" t="str">
        <f>VLOOKUP(F860, Themes!$A$1:$C$51, 2, FALSE )</f>
        <v>Dundies and Watching videos</v>
      </c>
      <c r="H860" t="str">
        <f>VLOOKUP(F860, Themes!$A$1:$C$51, 3, FALSE )</f>
        <v>Socialization at Dunder Mifflin</v>
      </c>
      <c r="I860">
        <v>0.52669999999999995</v>
      </c>
      <c r="J860">
        <v>0</v>
      </c>
      <c r="K860">
        <v>0.747</v>
      </c>
      <c r="L860">
        <v>0.253</v>
      </c>
    </row>
    <row r="861" spans="1:12" x14ac:dyDescent="0.35">
      <c r="A861" t="s">
        <v>14</v>
      </c>
      <c r="B861" t="s">
        <v>1755</v>
      </c>
      <c r="C861" t="s">
        <v>1756</v>
      </c>
      <c r="D861">
        <v>1</v>
      </c>
      <c r="E861">
        <v>6</v>
      </c>
      <c r="F861" t="s">
        <v>150</v>
      </c>
      <c r="G861" t="str">
        <f>VLOOKUP(F861, Themes!$A$1:$C$51, 2, FALSE )</f>
        <v>Parenting Issues</v>
      </c>
      <c r="H861" t="str">
        <f>VLOOKUP(F861, Themes!$A$1:$C$51, 3, FALSE )</f>
        <v>Family</v>
      </c>
      <c r="I861">
        <v>0</v>
      </c>
      <c r="J861">
        <v>0</v>
      </c>
      <c r="K861">
        <v>1</v>
      </c>
      <c r="L861">
        <v>0</v>
      </c>
    </row>
    <row r="862" spans="1:12" x14ac:dyDescent="0.35">
      <c r="A862" t="s">
        <v>14</v>
      </c>
      <c r="B862" t="s">
        <v>1757</v>
      </c>
      <c r="C862" t="s">
        <v>1758</v>
      </c>
      <c r="D862">
        <v>1</v>
      </c>
      <c r="E862">
        <v>6</v>
      </c>
      <c r="F862" t="s">
        <v>82</v>
      </c>
      <c r="G862" t="str">
        <f>VLOOKUP(F862, Themes!$A$1:$C$51, 2, FALSE )</f>
        <v>Dwight's Behaviours</v>
      </c>
      <c r="H862" t="str">
        <f>VLOOKUP(F862, Themes!$A$1:$C$51, 3, FALSE )</f>
        <v>Character's Activities</v>
      </c>
      <c r="I862">
        <v>0.44040000000000001</v>
      </c>
      <c r="J862">
        <v>0</v>
      </c>
      <c r="K862">
        <v>0.75600000000000001</v>
      </c>
      <c r="L862">
        <v>0.24399999999999999</v>
      </c>
    </row>
    <row r="863" spans="1:12" x14ac:dyDescent="0.35">
      <c r="A863" t="s">
        <v>14</v>
      </c>
      <c r="B863" t="s">
        <v>1759</v>
      </c>
      <c r="C863" t="s">
        <v>1760</v>
      </c>
      <c r="D863">
        <v>1</v>
      </c>
      <c r="E863">
        <v>6</v>
      </c>
      <c r="F863" t="s">
        <v>238</v>
      </c>
      <c r="G863" t="str">
        <f>VLOOKUP(F863, Themes!$A$1:$C$51, 2, FALSE )</f>
        <v>Communication &amp; Problem Solving</v>
      </c>
      <c r="H863" t="str">
        <f>VLOOKUP(F863, Themes!$A$1:$C$51, 3, FALSE )</f>
        <v>Dunder Mifflin Politics</v>
      </c>
      <c r="I863">
        <v>0.58589999999999998</v>
      </c>
      <c r="J863">
        <v>0</v>
      </c>
      <c r="K863">
        <v>0.64800000000000002</v>
      </c>
      <c r="L863">
        <v>0.35199999999999998</v>
      </c>
    </row>
    <row r="864" spans="1:12" x14ac:dyDescent="0.35">
      <c r="A864" t="s">
        <v>14</v>
      </c>
      <c r="B864" t="s">
        <v>1761</v>
      </c>
      <c r="C864" t="s">
        <v>1762</v>
      </c>
      <c r="D864">
        <v>1</v>
      </c>
      <c r="E864">
        <v>6</v>
      </c>
      <c r="F864" t="s">
        <v>82</v>
      </c>
      <c r="G864" t="str">
        <f>VLOOKUP(F864, Themes!$A$1:$C$51, 2, FALSE )</f>
        <v>Dwight's Behaviours</v>
      </c>
      <c r="H864" t="str">
        <f>VLOOKUP(F864, Themes!$A$1:$C$51, 3, FALSE )</f>
        <v>Character's Activities</v>
      </c>
      <c r="I864">
        <v>0.74299999999999999</v>
      </c>
      <c r="J864">
        <v>0</v>
      </c>
      <c r="K864">
        <v>0.73</v>
      </c>
      <c r="L864">
        <v>0.27</v>
      </c>
    </row>
    <row r="865" spans="1:12" x14ac:dyDescent="0.35">
      <c r="A865" t="s">
        <v>14</v>
      </c>
      <c r="B865" t="s">
        <v>1763</v>
      </c>
      <c r="C865" t="s">
        <v>1764</v>
      </c>
      <c r="D865">
        <v>1</v>
      </c>
      <c r="E865">
        <v>6</v>
      </c>
      <c r="F865" t="s">
        <v>82</v>
      </c>
      <c r="G865" t="str">
        <f>VLOOKUP(F865, Themes!$A$1:$C$51, 2, FALSE )</f>
        <v>Dwight's Behaviours</v>
      </c>
      <c r="H865" t="str">
        <f>VLOOKUP(F865, Themes!$A$1:$C$51, 3, FALSE )</f>
        <v>Character's Activities</v>
      </c>
      <c r="I865">
        <v>0</v>
      </c>
      <c r="J865">
        <v>0</v>
      </c>
      <c r="K865">
        <v>1</v>
      </c>
      <c r="L865">
        <v>0</v>
      </c>
    </row>
    <row r="866" spans="1:12" x14ac:dyDescent="0.35">
      <c r="A866" t="s">
        <v>41</v>
      </c>
      <c r="B866" t="s">
        <v>1765</v>
      </c>
      <c r="C866" t="s">
        <v>1766</v>
      </c>
      <c r="D866">
        <v>1</v>
      </c>
      <c r="E866">
        <v>6</v>
      </c>
      <c r="F866" t="s">
        <v>109</v>
      </c>
      <c r="G866" t="str">
        <f>VLOOKUP(F866, Themes!$A$1:$C$51, 2, FALSE )</f>
        <v>Job Perks</v>
      </c>
      <c r="H866" t="str">
        <f>VLOOKUP(F866, Themes!$A$1:$C$51, 3, FALSE )</f>
        <v>Dunder Mifflin Operations &amp; Activities</v>
      </c>
      <c r="I866">
        <v>0.38179999999999997</v>
      </c>
      <c r="J866">
        <v>0.05</v>
      </c>
      <c r="K866">
        <v>0.871</v>
      </c>
      <c r="L866">
        <v>0.08</v>
      </c>
    </row>
    <row r="867" spans="1:12" x14ac:dyDescent="0.35">
      <c r="A867" t="s">
        <v>10</v>
      </c>
      <c r="B867" t="s">
        <v>1767</v>
      </c>
      <c r="C867" t="s">
        <v>1768</v>
      </c>
      <c r="D867">
        <v>1</v>
      </c>
      <c r="E867">
        <v>6</v>
      </c>
      <c r="F867" t="s">
        <v>97</v>
      </c>
      <c r="G867" t="str">
        <f>VLOOKUP(F867, Themes!$A$1:$C$51, 2, FALSE )</f>
        <v>Ryan's Activities</v>
      </c>
      <c r="H867" t="str">
        <f>VLOOKUP(F867, Themes!$A$1:$C$51, 3, FALSE )</f>
        <v>Character's Activities</v>
      </c>
      <c r="I867">
        <v>0.44040000000000001</v>
      </c>
      <c r="J867">
        <v>0</v>
      </c>
      <c r="K867">
        <v>0.83799999999999997</v>
      </c>
      <c r="L867">
        <v>0.16200000000000001</v>
      </c>
    </row>
    <row r="868" spans="1:12" x14ac:dyDescent="0.35">
      <c r="A868" t="s">
        <v>10</v>
      </c>
      <c r="B868" t="s">
        <v>1769</v>
      </c>
      <c r="C868" t="s">
        <v>1770</v>
      </c>
      <c r="D868">
        <v>1</v>
      </c>
      <c r="E868">
        <v>6</v>
      </c>
      <c r="F868" t="s">
        <v>325</v>
      </c>
      <c r="G868" t="str">
        <f>VLOOKUP(F868, Themes!$A$1:$C$51, 2, FALSE )</f>
        <v>Gender Roles</v>
      </c>
      <c r="H868" t="str">
        <f>VLOOKUP(F868, Themes!$A$1:$C$51, 3, FALSE )</f>
        <v>Social Issues &amp; Miscellaneous</v>
      </c>
      <c r="I868">
        <v>0.86509999999999998</v>
      </c>
      <c r="J868">
        <v>0</v>
      </c>
      <c r="K868">
        <v>0.53500000000000003</v>
      </c>
      <c r="L868">
        <v>0.46500000000000002</v>
      </c>
    </row>
    <row r="869" spans="1:12" x14ac:dyDescent="0.35">
      <c r="A869" t="s">
        <v>10</v>
      </c>
      <c r="B869" t="s">
        <v>1771</v>
      </c>
      <c r="C869" t="s">
        <v>1772</v>
      </c>
      <c r="D869">
        <v>1</v>
      </c>
      <c r="E869">
        <v>6</v>
      </c>
      <c r="F869" t="s">
        <v>325</v>
      </c>
      <c r="G869" t="str">
        <f>VLOOKUP(F869, Themes!$A$1:$C$51, 2, FALSE )</f>
        <v>Gender Roles</v>
      </c>
      <c r="H869" t="str">
        <f>VLOOKUP(F869, Themes!$A$1:$C$51, 3, FALSE )</f>
        <v>Social Issues &amp; Miscellaneous</v>
      </c>
      <c r="I869">
        <v>0.78449999999999998</v>
      </c>
      <c r="J869">
        <v>0</v>
      </c>
      <c r="K869">
        <v>0.59199999999999997</v>
      </c>
      <c r="L869">
        <v>0.40799999999999997</v>
      </c>
    </row>
    <row r="870" spans="1:12" x14ac:dyDescent="0.35">
      <c r="A870" t="s">
        <v>10</v>
      </c>
      <c r="B870" t="s">
        <v>1773</v>
      </c>
      <c r="C870" t="s">
        <v>1774</v>
      </c>
      <c r="D870">
        <v>1</v>
      </c>
      <c r="E870">
        <v>6</v>
      </c>
      <c r="F870" t="s">
        <v>186</v>
      </c>
      <c r="G870" t="str">
        <f>VLOOKUP(F870, Themes!$A$1:$C$51, 2, FALSE )</f>
        <v>Food and Eating Habits</v>
      </c>
      <c r="H870" t="str">
        <f>VLOOKUP(F870, Themes!$A$1:$C$51, 3, FALSE )</f>
        <v>Socialization at Dunder Mifflin</v>
      </c>
      <c r="I870">
        <v>0.36120000000000002</v>
      </c>
      <c r="J870">
        <v>0</v>
      </c>
      <c r="K870">
        <v>0.61499999999999999</v>
      </c>
      <c r="L870">
        <v>0.38500000000000001</v>
      </c>
    </row>
    <row r="871" spans="1:12" x14ac:dyDescent="0.35">
      <c r="A871" t="s">
        <v>10</v>
      </c>
      <c r="B871" t="s">
        <v>1775</v>
      </c>
      <c r="C871" t="s">
        <v>1776</v>
      </c>
      <c r="D871">
        <v>1</v>
      </c>
      <c r="E871">
        <v>6</v>
      </c>
      <c r="F871" t="s">
        <v>367</v>
      </c>
      <c r="G871" t="str">
        <f>VLOOKUP(F871, Themes!$A$1:$C$51, 2, FALSE )</f>
        <v>Office Praise for Work</v>
      </c>
      <c r="H871" t="str">
        <f>VLOOKUP(F871, Themes!$A$1:$C$51, 3, FALSE )</f>
        <v>Character Relationships with Each Other</v>
      </c>
      <c r="I871">
        <v>0.62490000000000001</v>
      </c>
      <c r="J871">
        <v>0</v>
      </c>
      <c r="K871">
        <v>0.68700000000000006</v>
      </c>
      <c r="L871">
        <v>0.313</v>
      </c>
    </row>
    <row r="872" spans="1:12" x14ac:dyDescent="0.35">
      <c r="A872" t="s">
        <v>10</v>
      </c>
      <c r="B872" t="s">
        <v>1777</v>
      </c>
      <c r="C872" t="s">
        <v>1778</v>
      </c>
      <c r="D872">
        <v>1</v>
      </c>
      <c r="E872">
        <v>6</v>
      </c>
      <c r="F872" t="s">
        <v>209</v>
      </c>
      <c r="G872" t="str">
        <f>VLOOKUP(F872, Themes!$A$1:$C$51, 2, FALSE )</f>
        <v>Financial Activities</v>
      </c>
      <c r="H872" t="str">
        <f>VLOOKUP(F872, Themes!$A$1:$C$51, 3, FALSE )</f>
        <v>Dunder Mifflin Operations &amp; Activities</v>
      </c>
      <c r="I872">
        <v>0.31819999999999998</v>
      </c>
      <c r="J872">
        <v>0</v>
      </c>
      <c r="K872">
        <v>0.82699999999999996</v>
      </c>
      <c r="L872">
        <v>0.17299999999999999</v>
      </c>
    </row>
    <row r="873" spans="1:12" x14ac:dyDescent="0.35">
      <c r="A873" t="s">
        <v>10</v>
      </c>
      <c r="B873" t="s">
        <v>1779</v>
      </c>
      <c r="C873" t="s">
        <v>22</v>
      </c>
      <c r="D873">
        <v>1</v>
      </c>
      <c r="E873">
        <v>6</v>
      </c>
      <c r="F873" t="s">
        <v>23</v>
      </c>
      <c r="G873" t="str">
        <f>VLOOKUP(F873, Themes!$A$1:$C$51, 2, FALSE )</f>
        <v>Pam's Activities</v>
      </c>
      <c r="H873" t="str">
        <f>VLOOKUP(F873, Themes!$A$1:$C$51, 3, FALSE )</f>
        <v>Character's Activities</v>
      </c>
      <c r="I873">
        <v>0.44040000000000001</v>
      </c>
      <c r="J873">
        <v>0</v>
      </c>
      <c r="K873">
        <v>0.67400000000000004</v>
      </c>
      <c r="L873">
        <v>0.32600000000000001</v>
      </c>
    </row>
    <row r="874" spans="1:12" x14ac:dyDescent="0.35">
      <c r="A874" t="s">
        <v>41</v>
      </c>
      <c r="B874" t="s">
        <v>1780</v>
      </c>
      <c r="C874" t="s">
        <v>1781</v>
      </c>
      <c r="D874">
        <v>1</v>
      </c>
      <c r="E874">
        <v>6</v>
      </c>
      <c r="F874" t="s">
        <v>82</v>
      </c>
      <c r="G874" t="str">
        <f>VLOOKUP(F874, Themes!$A$1:$C$51, 2, FALSE )</f>
        <v>Dwight's Behaviours</v>
      </c>
      <c r="H874" t="str">
        <f>VLOOKUP(F874, Themes!$A$1:$C$51, 3, FALSE )</f>
        <v>Character's Activities</v>
      </c>
      <c r="I874">
        <v>0</v>
      </c>
      <c r="J874">
        <v>0</v>
      </c>
      <c r="K874">
        <v>1</v>
      </c>
      <c r="L874">
        <v>0</v>
      </c>
    </row>
    <row r="875" spans="1:12" x14ac:dyDescent="0.35">
      <c r="A875" t="s">
        <v>58</v>
      </c>
      <c r="B875" t="s">
        <v>1782</v>
      </c>
      <c r="C875" t="s">
        <v>1783</v>
      </c>
      <c r="D875">
        <v>2</v>
      </c>
      <c r="E875">
        <v>1</v>
      </c>
      <c r="F875" t="s">
        <v>112</v>
      </c>
      <c r="G875" t="str">
        <f>VLOOKUP(F875, Themes!$A$1:$C$51, 2, FALSE )</f>
        <v>Driving</v>
      </c>
      <c r="H875" t="str">
        <f>VLOOKUP(F875, Themes!$A$1:$C$51, 3, FALSE )</f>
        <v>Transportation &amp; Life Outside Dunder Mifflin</v>
      </c>
      <c r="I875">
        <v>-0.53200000000000003</v>
      </c>
      <c r="J875">
        <v>0.13400000000000001</v>
      </c>
      <c r="K875">
        <v>0.80500000000000005</v>
      </c>
      <c r="L875">
        <v>6.0999999999999999E-2</v>
      </c>
    </row>
    <row r="876" spans="1:12" x14ac:dyDescent="0.35">
      <c r="A876" t="s">
        <v>10</v>
      </c>
      <c r="B876" t="s">
        <v>1784</v>
      </c>
      <c r="C876" t="s">
        <v>1785</v>
      </c>
      <c r="D876">
        <v>2</v>
      </c>
      <c r="E876">
        <v>1</v>
      </c>
      <c r="F876" t="s">
        <v>97</v>
      </c>
      <c r="G876" t="str">
        <f>VLOOKUP(F876, Themes!$A$1:$C$51, 2, FALSE )</f>
        <v>Ryan's Activities</v>
      </c>
      <c r="H876" t="str">
        <f>VLOOKUP(F876, Themes!$A$1:$C$51, 3, FALSE )</f>
        <v>Character's Activities</v>
      </c>
      <c r="I876">
        <v>0</v>
      </c>
      <c r="J876">
        <v>0</v>
      </c>
      <c r="K876">
        <v>1</v>
      </c>
      <c r="L876">
        <v>0</v>
      </c>
    </row>
    <row r="877" spans="1:12" x14ac:dyDescent="0.35">
      <c r="A877" t="s">
        <v>10</v>
      </c>
      <c r="B877" t="s">
        <v>1786</v>
      </c>
      <c r="C877" t="s">
        <v>1787</v>
      </c>
      <c r="D877">
        <v>2</v>
      </c>
      <c r="E877">
        <v>1</v>
      </c>
      <c r="F877" t="s">
        <v>13</v>
      </c>
      <c r="G877" t="str">
        <f>VLOOKUP(F877, Themes!$A$1:$C$51, 2, FALSE )</f>
        <v>Jim &amp; Pam Relationship</v>
      </c>
      <c r="H877" t="str">
        <f>VLOOKUP(F877, Themes!$A$1:$C$51, 3, FALSE )</f>
        <v>Love, Sex, &amp; Relationships</v>
      </c>
      <c r="I877">
        <v>0</v>
      </c>
      <c r="J877">
        <v>0</v>
      </c>
      <c r="K877">
        <v>1</v>
      </c>
      <c r="L877">
        <v>0</v>
      </c>
    </row>
    <row r="878" spans="1:12" x14ac:dyDescent="0.35">
      <c r="A878" t="s">
        <v>10</v>
      </c>
      <c r="B878" t="s">
        <v>1788</v>
      </c>
      <c r="C878" t="s">
        <v>1789</v>
      </c>
      <c r="D878">
        <v>2</v>
      </c>
      <c r="E878">
        <v>1</v>
      </c>
      <c r="F878" t="s">
        <v>13</v>
      </c>
      <c r="G878" t="str">
        <f>VLOOKUP(F878, Themes!$A$1:$C$51, 2, FALSE )</f>
        <v>Jim &amp; Pam Relationship</v>
      </c>
      <c r="H878" t="str">
        <f>VLOOKUP(F878, Themes!$A$1:$C$51, 3, FALSE )</f>
        <v>Love, Sex, &amp; Relationships</v>
      </c>
      <c r="I878">
        <v>0.47670000000000001</v>
      </c>
      <c r="J878">
        <v>0</v>
      </c>
      <c r="K878">
        <v>0.90300000000000002</v>
      </c>
      <c r="L878">
        <v>9.7000000000000003E-2</v>
      </c>
    </row>
    <row r="879" spans="1:12" x14ac:dyDescent="0.35">
      <c r="A879" t="s">
        <v>14</v>
      </c>
      <c r="B879" t="s">
        <v>1790</v>
      </c>
      <c r="C879" t="s">
        <v>1791</v>
      </c>
      <c r="D879">
        <v>2</v>
      </c>
      <c r="E879">
        <v>1</v>
      </c>
      <c r="F879" t="s">
        <v>177</v>
      </c>
      <c r="G879" t="str">
        <f>VLOOKUP(F879, Themes!$A$1:$C$51, 2, FALSE )</f>
        <v>Writing, Drawings, Pictures, etc</v>
      </c>
      <c r="H879" t="str">
        <f>VLOOKUP(F879, Themes!$A$1:$C$51, 3, FALSE )</f>
        <v>Dunder Mifflin Operations &amp; Activities</v>
      </c>
      <c r="I879">
        <v>-5.16E-2</v>
      </c>
      <c r="J879">
        <v>0.08</v>
      </c>
      <c r="K879">
        <v>0.85099999999999998</v>
      </c>
      <c r="L879">
        <v>6.9000000000000006E-2</v>
      </c>
    </row>
    <row r="880" spans="1:12" x14ac:dyDescent="0.35">
      <c r="A880" t="s">
        <v>41</v>
      </c>
      <c r="B880" t="s">
        <v>1792</v>
      </c>
      <c r="C880" t="s">
        <v>1793</v>
      </c>
      <c r="D880">
        <v>2</v>
      </c>
      <c r="E880">
        <v>1</v>
      </c>
      <c r="F880" t="s">
        <v>64</v>
      </c>
      <c r="G880" t="str">
        <f>VLOOKUP(F880, Themes!$A$1:$C$51, 2, FALSE )</f>
        <v>Outside Work &amp; Transportation</v>
      </c>
      <c r="H880" t="str">
        <f>VLOOKUP(F880, Themes!$A$1:$C$51, 3, FALSE )</f>
        <v>Transportation &amp; Life Outside Dunder Mifflin</v>
      </c>
      <c r="I880">
        <v>0</v>
      </c>
      <c r="J880">
        <v>0</v>
      </c>
      <c r="K880">
        <v>1</v>
      </c>
      <c r="L880">
        <v>0</v>
      </c>
    </row>
    <row r="881" spans="1:12" x14ac:dyDescent="0.35">
      <c r="A881" t="s">
        <v>10</v>
      </c>
      <c r="B881" t="s">
        <v>1794</v>
      </c>
      <c r="C881" t="s">
        <v>1795</v>
      </c>
      <c r="D881">
        <v>2</v>
      </c>
      <c r="E881">
        <v>1</v>
      </c>
      <c r="F881" t="s">
        <v>31</v>
      </c>
      <c r="G881" t="str">
        <f>VLOOKUP(F881, Themes!$A$1:$C$51, 2, FALSE )</f>
        <v>Time Spent</v>
      </c>
      <c r="H881" t="str">
        <f>VLOOKUP(F881, Themes!$A$1:$C$51, 3, FALSE )</f>
        <v>Dunder Mifflin Operations &amp; Activities</v>
      </c>
      <c r="I881">
        <v>-0.42149999999999999</v>
      </c>
      <c r="J881">
        <v>0.15</v>
      </c>
      <c r="K881">
        <v>0.77200000000000002</v>
      </c>
      <c r="L881">
        <v>7.6999999999999999E-2</v>
      </c>
    </row>
    <row r="882" spans="1:12" x14ac:dyDescent="0.35">
      <c r="A882" t="s">
        <v>10</v>
      </c>
      <c r="B882" t="s">
        <v>1796</v>
      </c>
      <c r="C882" t="s">
        <v>1797</v>
      </c>
      <c r="D882">
        <v>2</v>
      </c>
      <c r="E882">
        <v>1</v>
      </c>
      <c r="F882" t="s">
        <v>202</v>
      </c>
      <c r="G882" t="str">
        <f>VLOOKUP(F882, Themes!$A$1:$C$51, 2, FALSE )</f>
        <v>Stanley's Activities</v>
      </c>
      <c r="H882" t="str">
        <f>VLOOKUP(F882, Themes!$A$1:$C$51, 3, FALSE )</f>
        <v>Character's Activities</v>
      </c>
      <c r="I882">
        <v>0</v>
      </c>
      <c r="J882">
        <v>0</v>
      </c>
      <c r="K882">
        <v>1</v>
      </c>
      <c r="L882">
        <v>0</v>
      </c>
    </row>
    <row r="883" spans="1:12" x14ac:dyDescent="0.35">
      <c r="A883" t="s">
        <v>10</v>
      </c>
      <c r="B883" t="s">
        <v>1798</v>
      </c>
      <c r="C883" t="s">
        <v>1799</v>
      </c>
      <c r="D883">
        <v>2</v>
      </c>
      <c r="E883">
        <v>1</v>
      </c>
      <c r="F883" t="s">
        <v>129</v>
      </c>
      <c r="G883" t="str">
        <f>VLOOKUP(F883, Themes!$A$1:$C$51, 2, FALSE )</f>
        <v>Water Cooler Talk</v>
      </c>
      <c r="H883" t="str">
        <f>VLOOKUP(F883, Themes!$A$1:$C$51, 3, FALSE )</f>
        <v>Social Issues &amp; Miscellaneous</v>
      </c>
      <c r="I883">
        <v>0.21440000000000001</v>
      </c>
      <c r="J883">
        <v>0</v>
      </c>
      <c r="K883">
        <v>0.94</v>
      </c>
      <c r="L883">
        <v>0.06</v>
      </c>
    </row>
    <row r="884" spans="1:12" x14ac:dyDescent="0.35">
      <c r="A884" t="s">
        <v>10</v>
      </c>
      <c r="B884" t="s">
        <v>1800</v>
      </c>
      <c r="C884" t="s">
        <v>1801</v>
      </c>
      <c r="D884">
        <v>2</v>
      </c>
      <c r="E884">
        <v>1</v>
      </c>
      <c r="F884" t="s">
        <v>61</v>
      </c>
      <c r="G884" t="str">
        <f>VLOOKUP(F884, Themes!$A$1:$C$51, 2, FALSE )</f>
        <v>Dundies and Watching videos</v>
      </c>
      <c r="H884" t="str">
        <f>VLOOKUP(F884, Themes!$A$1:$C$51, 3, FALSE )</f>
        <v>Socialization at Dunder Mifflin</v>
      </c>
      <c r="I884">
        <v>0.74180000000000001</v>
      </c>
      <c r="J884">
        <v>0</v>
      </c>
      <c r="K884">
        <v>0.63600000000000001</v>
      </c>
      <c r="L884">
        <v>0.36399999999999999</v>
      </c>
    </row>
    <row r="885" spans="1:12" x14ac:dyDescent="0.35">
      <c r="A885" t="s">
        <v>10</v>
      </c>
      <c r="B885" t="s">
        <v>1802</v>
      </c>
      <c r="C885" t="s">
        <v>1803</v>
      </c>
      <c r="D885">
        <v>2</v>
      </c>
      <c r="E885">
        <v>1</v>
      </c>
      <c r="F885" t="s">
        <v>70</v>
      </c>
      <c r="G885" t="str">
        <f>VLOOKUP(F885, Themes!$A$1:$C$51, 2, FALSE )</f>
        <v>Recreation</v>
      </c>
      <c r="H885" t="str">
        <f>VLOOKUP(F885, Themes!$A$1:$C$51, 3, FALSE )</f>
        <v>Socialization at Dunder Mifflin</v>
      </c>
      <c r="I885">
        <v>0.45590000000000003</v>
      </c>
      <c r="J885">
        <v>0</v>
      </c>
      <c r="K885">
        <v>0.88100000000000001</v>
      </c>
      <c r="L885">
        <v>0.11899999999999999</v>
      </c>
    </row>
    <row r="886" spans="1:12" x14ac:dyDescent="0.35">
      <c r="A886" t="s">
        <v>10</v>
      </c>
      <c r="B886" t="s">
        <v>1804</v>
      </c>
      <c r="C886" t="s">
        <v>1805</v>
      </c>
      <c r="D886">
        <v>2</v>
      </c>
      <c r="E886">
        <v>1</v>
      </c>
      <c r="F886" t="s">
        <v>61</v>
      </c>
      <c r="G886" t="str">
        <f>VLOOKUP(F886, Themes!$A$1:$C$51, 2, FALSE )</f>
        <v>Dundies and Watching videos</v>
      </c>
      <c r="H886" t="str">
        <f>VLOOKUP(F886, Themes!$A$1:$C$51, 3, FALSE )</f>
        <v>Socialization at Dunder Mifflin</v>
      </c>
      <c r="I886">
        <v>0</v>
      </c>
      <c r="J886">
        <v>0</v>
      </c>
      <c r="K886">
        <v>1</v>
      </c>
      <c r="L886">
        <v>0</v>
      </c>
    </row>
    <row r="887" spans="1:12" x14ac:dyDescent="0.35">
      <c r="A887" t="s">
        <v>10</v>
      </c>
      <c r="B887" t="s">
        <v>1806</v>
      </c>
      <c r="C887" t="s">
        <v>1807</v>
      </c>
      <c r="D887">
        <v>2</v>
      </c>
      <c r="E887">
        <v>1</v>
      </c>
      <c r="F887" t="s">
        <v>61</v>
      </c>
      <c r="G887" t="str">
        <f>VLOOKUP(F887, Themes!$A$1:$C$51, 2, FALSE )</f>
        <v>Dundies and Watching videos</v>
      </c>
      <c r="H887" t="str">
        <f>VLOOKUP(F887, Themes!$A$1:$C$51, 3, FALSE )</f>
        <v>Socialization at Dunder Mifflin</v>
      </c>
      <c r="I887">
        <v>0</v>
      </c>
      <c r="J887">
        <v>0</v>
      </c>
      <c r="K887">
        <v>1</v>
      </c>
      <c r="L887">
        <v>0</v>
      </c>
    </row>
    <row r="888" spans="1:12" x14ac:dyDescent="0.35">
      <c r="A888" t="s">
        <v>58</v>
      </c>
      <c r="B888" t="s">
        <v>1808</v>
      </c>
      <c r="C888" t="s">
        <v>1809</v>
      </c>
      <c r="D888">
        <v>2</v>
      </c>
      <c r="E888">
        <v>1</v>
      </c>
      <c r="F888" t="s">
        <v>195</v>
      </c>
      <c r="G888" t="str">
        <f>VLOOKUP(F888, Themes!$A$1:$C$51, 2, FALSE )</f>
        <v>Kevin's Activities</v>
      </c>
      <c r="H888" t="str">
        <f>VLOOKUP(F888, Themes!$A$1:$C$51, 3, FALSE )</f>
        <v>Character's Activities</v>
      </c>
      <c r="I888">
        <v>0.74299999999999999</v>
      </c>
      <c r="J888">
        <v>0</v>
      </c>
      <c r="K888">
        <v>0.71699999999999997</v>
      </c>
      <c r="L888">
        <v>0.28299999999999997</v>
      </c>
    </row>
    <row r="889" spans="1:12" x14ac:dyDescent="0.35">
      <c r="A889" t="s">
        <v>10</v>
      </c>
      <c r="B889" t="s">
        <v>1810</v>
      </c>
      <c r="C889" t="s">
        <v>1811</v>
      </c>
      <c r="D889">
        <v>2</v>
      </c>
      <c r="E889">
        <v>1</v>
      </c>
      <c r="F889" t="s">
        <v>61</v>
      </c>
      <c r="G889" t="str">
        <f>VLOOKUP(F889, Themes!$A$1:$C$51, 2, FALSE )</f>
        <v>Dundies and Watching videos</v>
      </c>
      <c r="H889" t="str">
        <f>VLOOKUP(F889, Themes!$A$1:$C$51, 3, FALSE )</f>
        <v>Socialization at Dunder Mifflin</v>
      </c>
      <c r="I889">
        <v>0</v>
      </c>
      <c r="J889">
        <v>0</v>
      </c>
      <c r="K889">
        <v>1</v>
      </c>
      <c r="L889">
        <v>0</v>
      </c>
    </row>
    <row r="890" spans="1:12" x14ac:dyDescent="0.35">
      <c r="A890" t="s">
        <v>58</v>
      </c>
      <c r="B890" t="s">
        <v>1812</v>
      </c>
      <c r="C890" t="s">
        <v>1813</v>
      </c>
      <c r="D890">
        <v>2</v>
      </c>
      <c r="E890">
        <v>1</v>
      </c>
      <c r="F890" t="s">
        <v>143</v>
      </c>
      <c r="G890" t="str">
        <f>VLOOKUP(F890, Themes!$A$1:$C$51, 2, FALSE )</f>
        <v>Meridith &amp; Creed Activities</v>
      </c>
      <c r="H890" t="str">
        <f>VLOOKUP(F890, Themes!$A$1:$C$51, 3, FALSE )</f>
        <v>Character's Activities</v>
      </c>
      <c r="I890">
        <v>0.45879999999999999</v>
      </c>
      <c r="J890">
        <v>0.14299999999999999</v>
      </c>
      <c r="K890">
        <v>0.47599999999999998</v>
      </c>
      <c r="L890">
        <v>0.38100000000000001</v>
      </c>
    </row>
    <row r="891" spans="1:12" x14ac:dyDescent="0.35">
      <c r="A891" t="s">
        <v>41</v>
      </c>
      <c r="B891" t="s">
        <v>1814</v>
      </c>
      <c r="C891" t="s">
        <v>1815</v>
      </c>
      <c r="D891">
        <v>2</v>
      </c>
      <c r="E891">
        <v>1</v>
      </c>
      <c r="F891" t="s">
        <v>64</v>
      </c>
      <c r="G891" t="str">
        <f>VLOOKUP(F891, Themes!$A$1:$C$51, 2, FALSE )</f>
        <v>Outside Work &amp; Transportation</v>
      </c>
      <c r="H891" t="str">
        <f>VLOOKUP(F891, Themes!$A$1:$C$51, 3, FALSE )</f>
        <v>Transportation &amp; Life Outside Dunder Mifflin</v>
      </c>
      <c r="I891">
        <v>-0.20180000000000001</v>
      </c>
      <c r="J891">
        <v>0.26800000000000002</v>
      </c>
      <c r="K891">
        <v>0.53600000000000003</v>
      </c>
      <c r="L891">
        <v>0.19600000000000001</v>
      </c>
    </row>
    <row r="892" spans="1:12" x14ac:dyDescent="0.35">
      <c r="A892" t="s">
        <v>41</v>
      </c>
      <c r="B892" t="s">
        <v>1816</v>
      </c>
      <c r="C892" t="s">
        <v>1817</v>
      </c>
      <c r="D892">
        <v>2</v>
      </c>
      <c r="E892">
        <v>1</v>
      </c>
      <c r="F892" t="s">
        <v>358</v>
      </c>
      <c r="G892" t="str">
        <f>VLOOKUP(F892, Themes!$A$1:$C$51, 2, FALSE )</f>
        <v>Workplace Happenings</v>
      </c>
      <c r="H892" t="str">
        <f>VLOOKUP(F892, Themes!$A$1:$C$51, 3, FALSE )</f>
        <v>Dunder Mifflin Operations &amp; Activities</v>
      </c>
      <c r="I892">
        <v>0</v>
      </c>
      <c r="J892">
        <v>0</v>
      </c>
      <c r="K892">
        <v>1</v>
      </c>
      <c r="L892">
        <v>0</v>
      </c>
    </row>
    <row r="893" spans="1:12" x14ac:dyDescent="0.35">
      <c r="A893" t="s">
        <v>41</v>
      </c>
      <c r="B893" t="s">
        <v>1818</v>
      </c>
      <c r="C893" t="s">
        <v>1819</v>
      </c>
      <c r="D893">
        <v>2</v>
      </c>
      <c r="E893">
        <v>1</v>
      </c>
      <c r="F893" t="s">
        <v>20</v>
      </c>
      <c r="G893" t="str">
        <f>VLOOKUP(F893, Themes!$A$1:$C$51, 2, FALSE )</f>
        <v>Dunder Mifflin Products</v>
      </c>
      <c r="H893" t="str">
        <f>VLOOKUP(F893, Themes!$A$1:$C$51, 3, FALSE )</f>
        <v>Dunder Mifflin Operations &amp; Activities</v>
      </c>
      <c r="I893">
        <v>4.5999999999999999E-2</v>
      </c>
      <c r="J893">
        <v>0.124</v>
      </c>
      <c r="K893">
        <v>0.74399999999999999</v>
      </c>
      <c r="L893">
        <v>0.13100000000000001</v>
      </c>
    </row>
    <row r="894" spans="1:12" x14ac:dyDescent="0.35">
      <c r="A894" t="s">
        <v>10</v>
      </c>
      <c r="B894" t="s">
        <v>1820</v>
      </c>
      <c r="C894" t="s">
        <v>1821</v>
      </c>
      <c r="D894">
        <v>2</v>
      </c>
      <c r="E894">
        <v>1</v>
      </c>
      <c r="F894" t="s">
        <v>67</v>
      </c>
      <c r="G894" t="str">
        <f>VLOOKUP(F894, Themes!$A$1:$C$51, 2, FALSE )</f>
        <v>Initiatives &amp; Operations at Dunder Mifflin</v>
      </c>
      <c r="H894" t="str">
        <f>VLOOKUP(F894, Themes!$A$1:$C$51, 3, FALSE )</f>
        <v>Dunder Mifflin Operations &amp; Activities</v>
      </c>
      <c r="I894">
        <v>-0.25</v>
      </c>
      <c r="J894">
        <v>7.0999999999999994E-2</v>
      </c>
      <c r="K894">
        <v>0.92900000000000005</v>
      </c>
      <c r="L894">
        <v>0</v>
      </c>
    </row>
    <row r="895" spans="1:12" x14ac:dyDescent="0.35">
      <c r="A895" t="s">
        <v>10</v>
      </c>
      <c r="B895" t="s">
        <v>1822</v>
      </c>
      <c r="C895" t="s">
        <v>1823</v>
      </c>
      <c r="D895">
        <v>2</v>
      </c>
      <c r="E895">
        <v>1</v>
      </c>
      <c r="F895" t="s">
        <v>226</v>
      </c>
      <c r="G895" t="str">
        <f>VLOOKUP(F895, Themes!$A$1:$C$51, 2, FALSE )</f>
        <v>Focusing at Work</v>
      </c>
      <c r="H895" t="str">
        <f>VLOOKUP(F895, Themes!$A$1:$C$51, 3, FALSE )</f>
        <v>Dunder Mifflin Operations &amp; Activities</v>
      </c>
      <c r="I895">
        <v>0.2732</v>
      </c>
      <c r="J895">
        <v>0</v>
      </c>
      <c r="K895">
        <v>0.89</v>
      </c>
      <c r="L895">
        <v>0.11</v>
      </c>
    </row>
    <row r="896" spans="1:12" x14ac:dyDescent="0.35">
      <c r="A896" t="s">
        <v>10</v>
      </c>
      <c r="B896" t="s">
        <v>1824</v>
      </c>
      <c r="C896" t="s">
        <v>1825</v>
      </c>
      <c r="D896">
        <v>2</v>
      </c>
      <c r="E896">
        <v>1</v>
      </c>
      <c r="F896" t="s">
        <v>67</v>
      </c>
      <c r="G896" t="str">
        <f>VLOOKUP(F896, Themes!$A$1:$C$51, 2, FALSE )</f>
        <v>Initiatives &amp; Operations at Dunder Mifflin</v>
      </c>
      <c r="H896" t="str">
        <f>VLOOKUP(F896, Themes!$A$1:$C$51, 3, FALSE )</f>
        <v>Dunder Mifflin Operations &amp; Activities</v>
      </c>
      <c r="I896">
        <v>0.20230000000000001</v>
      </c>
      <c r="J896">
        <v>0</v>
      </c>
      <c r="K896">
        <v>0.93300000000000005</v>
      </c>
      <c r="L896">
        <v>6.7000000000000004E-2</v>
      </c>
    </row>
    <row r="897" spans="1:12" x14ac:dyDescent="0.35">
      <c r="A897" t="s">
        <v>10</v>
      </c>
      <c r="B897" t="s">
        <v>1826</v>
      </c>
      <c r="C897" t="s">
        <v>1827</v>
      </c>
      <c r="D897">
        <v>2</v>
      </c>
      <c r="E897">
        <v>1</v>
      </c>
      <c r="F897" t="s">
        <v>238</v>
      </c>
      <c r="G897" t="str">
        <f>VLOOKUP(F897, Themes!$A$1:$C$51, 2, FALSE )</f>
        <v>Communication &amp; Problem Solving</v>
      </c>
      <c r="H897" t="str">
        <f>VLOOKUP(F897, Themes!$A$1:$C$51, 3, FALSE )</f>
        <v>Dunder Mifflin Politics</v>
      </c>
      <c r="I897">
        <v>0.29599999999999999</v>
      </c>
      <c r="J897">
        <v>0</v>
      </c>
      <c r="K897">
        <v>0.872</v>
      </c>
      <c r="L897">
        <v>0.128</v>
      </c>
    </row>
    <row r="898" spans="1:12" x14ac:dyDescent="0.35">
      <c r="A898" t="s">
        <v>10</v>
      </c>
      <c r="B898" t="s">
        <v>1828</v>
      </c>
      <c r="C898" t="s">
        <v>1829</v>
      </c>
      <c r="D898">
        <v>2</v>
      </c>
      <c r="E898">
        <v>1</v>
      </c>
      <c r="F898" t="s">
        <v>23</v>
      </c>
      <c r="G898" t="str">
        <f>VLOOKUP(F898, Themes!$A$1:$C$51, 2, FALSE )</f>
        <v>Pam's Activities</v>
      </c>
      <c r="H898" t="str">
        <f>VLOOKUP(F898, Themes!$A$1:$C$51, 3, FALSE )</f>
        <v>Character's Activities</v>
      </c>
      <c r="I898">
        <v>0</v>
      </c>
      <c r="J898">
        <v>0</v>
      </c>
      <c r="K898">
        <v>1</v>
      </c>
      <c r="L898">
        <v>0</v>
      </c>
    </row>
    <row r="899" spans="1:12" x14ac:dyDescent="0.35">
      <c r="A899" t="s">
        <v>10</v>
      </c>
      <c r="B899" t="s">
        <v>1830</v>
      </c>
      <c r="C899" t="s">
        <v>1829</v>
      </c>
      <c r="D899">
        <v>2</v>
      </c>
      <c r="E899">
        <v>1</v>
      </c>
      <c r="F899" t="s">
        <v>23</v>
      </c>
      <c r="G899" t="str">
        <f>VLOOKUP(F899, Themes!$A$1:$C$51, 2, FALSE )</f>
        <v>Pam's Activities</v>
      </c>
      <c r="H899" t="str">
        <f>VLOOKUP(F899, Themes!$A$1:$C$51, 3, FALSE )</f>
        <v>Character's Activities</v>
      </c>
      <c r="I899">
        <v>0.51060000000000005</v>
      </c>
      <c r="J899">
        <v>0</v>
      </c>
      <c r="K899">
        <v>0.48199999999999998</v>
      </c>
      <c r="L899">
        <v>0.51800000000000002</v>
      </c>
    </row>
    <row r="900" spans="1:12" x14ac:dyDescent="0.35">
      <c r="A900" t="s">
        <v>10</v>
      </c>
      <c r="B900" t="s">
        <v>1831</v>
      </c>
      <c r="C900" t="s">
        <v>1832</v>
      </c>
      <c r="D900">
        <v>2</v>
      </c>
      <c r="E900">
        <v>1</v>
      </c>
      <c r="F900" t="s">
        <v>412</v>
      </c>
      <c r="G900" t="str">
        <f>VLOOKUP(F900, Themes!$A$1:$C$51, 2, FALSE )</f>
        <v>Fun in the Office</v>
      </c>
      <c r="H900" t="str">
        <f>VLOOKUP(F900, Themes!$A$1:$C$51, 3, FALSE )</f>
        <v>Socialization at Dunder Mifflin</v>
      </c>
      <c r="I900">
        <v>0.90269999999999995</v>
      </c>
      <c r="J900">
        <v>0</v>
      </c>
      <c r="K900">
        <v>0.55300000000000005</v>
      </c>
      <c r="L900">
        <v>0.44700000000000001</v>
      </c>
    </row>
    <row r="901" spans="1:12" x14ac:dyDescent="0.35">
      <c r="A901" t="s">
        <v>10</v>
      </c>
      <c r="B901" t="s">
        <v>1833</v>
      </c>
      <c r="C901" t="s">
        <v>1834</v>
      </c>
      <c r="D901">
        <v>2</v>
      </c>
      <c r="E901">
        <v>1</v>
      </c>
      <c r="F901" t="s">
        <v>129</v>
      </c>
      <c r="G901" t="str">
        <f>VLOOKUP(F901, Themes!$A$1:$C$51, 2, FALSE )</f>
        <v>Water Cooler Talk</v>
      </c>
      <c r="H901" t="str">
        <f>VLOOKUP(F901, Themes!$A$1:$C$51, 3, FALSE )</f>
        <v>Social Issues &amp; Miscellaneous</v>
      </c>
      <c r="I901">
        <v>5.3400000000000003E-2</v>
      </c>
      <c r="J901">
        <v>0.126</v>
      </c>
      <c r="K901">
        <v>0.73399999999999999</v>
      </c>
      <c r="L901">
        <v>0.14000000000000001</v>
      </c>
    </row>
    <row r="902" spans="1:12" x14ac:dyDescent="0.35">
      <c r="A902" t="s">
        <v>10</v>
      </c>
      <c r="B902" t="s">
        <v>1835</v>
      </c>
      <c r="C902" t="s">
        <v>1836</v>
      </c>
      <c r="D902">
        <v>2</v>
      </c>
      <c r="E902">
        <v>1</v>
      </c>
      <c r="F902" t="s">
        <v>177</v>
      </c>
      <c r="G902" t="str">
        <f>VLOOKUP(F902, Themes!$A$1:$C$51, 2, FALSE )</f>
        <v>Writing, Drawings, Pictures, etc</v>
      </c>
      <c r="H902" t="str">
        <f>VLOOKUP(F902, Themes!$A$1:$C$51, 3, FALSE )</f>
        <v>Dunder Mifflin Operations &amp; Activities</v>
      </c>
      <c r="I902">
        <v>0.53249999999999997</v>
      </c>
      <c r="J902">
        <v>7.6999999999999999E-2</v>
      </c>
      <c r="K902">
        <v>0.81599999999999995</v>
      </c>
      <c r="L902">
        <v>0.106</v>
      </c>
    </row>
    <row r="903" spans="1:12" x14ac:dyDescent="0.35">
      <c r="A903" t="s">
        <v>41</v>
      </c>
      <c r="B903" t="s">
        <v>1837</v>
      </c>
      <c r="C903" t="s">
        <v>22</v>
      </c>
      <c r="D903">
        <v>2</v>
      </c>
      <c r="E903">
        <v>1</v>
      </c>
      <c r="F903" t="s">
        <v>23</v>
      </c>
      <c r="G903" t="str">
        <f>VLOOKUP(F903, Themes!$A$1:$C$51, 2, FALSE )</f>
        <v>Pam's Activities</v>
      </c>
      <c r="H903" t="str">
        <f>VLOOKUP(F903, Themes!$A$1:$C$51, 3, FALSE )</f>
        <v>Character's Activities</v>
      </c>
      <c r="I903">
        <v>0</v>
      </c>
      <c r="J903">
        <v>0</v>
      </c>
      <c r="K903">
        <v>1</v>
      </c>
      <c r="L903">
        <v>0</v>
      </c>
    </row>
    <row r="904" spans="1:12" x14ac:dyDescent="0.35">
      <c r="A904" t="s">
        <v>10</v>
      </c>
      <c r="B904" t="s">
        <v>1838</v>
      </c>
      <c r="C904" t="s">
        <v>1839</v>
      </c>
      <c r="D904">
        <v>2</v>
      </c>
      <c r="E904">
        <v>1</v>
      </c>
      <c r="F904" t="s">
        <v>61</v>
      </c>
      <c r="G904" t="str">
        <f>VLOOKUP(F904, Themes!$A$1:$C$51, 2, FALSE )</f>
        <v>Dundies and Watching videos</v>
      </c>
      <c r="H904" t="str">
        <f>VLOOKUP(F904, Themes!$A$1:$C$51, 3, FALSE )</f>
        <v>Socialization at Dunder Mifflin</v>
      </c>
      <c r="I904">
        <v>0.5423</v>
      </c>
      <c r="J904">
        <v>0</v>
      </c>
      <c r="K904">
        <v>0.75900000000000001</v>
      </c>
      <c r="L904">
        <v>0.24099999999999999</v>
      </c>
    </row>
    <row r="905" spans="1:12" x14ac:dyDescent="0.35">
      <c r="A905" t="s">
        <v>10</v>
      </c>
      <c r="B905" t="s">
        <v>1840</v>
      </c>
      <c r="C905" t="s">
        <v>1841</v>
      </c>
      <c r="D905">
        <v>2</v>
      </c>
      <c r="E905">
        <v>1</v>
      </c>
      <c r="F905" t="s">
        <v>540</v>
      </c>
      <c r="G905" t="str">
        <f>VLOOKUP(F905, Themes!$A$1:$C$51, 2, FALSE )</f>
        <v>Romantic Feelings</v>
      </c>
      <c r="H905" t="str">
        <f>VLOOKUP(F905, Themes!$A$1:$C$51, 3, FALSE )</f>
        <v>Love, Sex, &amp; Relationships</v>
      </c>
      <c r="I905">
        <v>0.43890000000000001</v>
      </c>
      <c r="J905">
        <v>0</v>
      </c>
      <c r="K905">
        <v>0.84699999999999998</v>
      </c>
      <c r="L905">
        <v>0.153</v>
      </c>
    </row>
    <row r="906" spans="1:12" x14ac:dyDescent="0.35">
      <c r="A906" t="s">
        <v>10</v>
      </c>
      <c r="B906" t="s">
        <v>1842</v>
      </c>
      <c r="C906" t="s">
        <v>1843</v>
      </c>
      <c r="D906">
        <v>2</v>
      </c>
      <c r="E906">
        <v>1</v>
      </c>
      <c r="F906" t="s">
        <v>109</v>
      </c>
      <c r="G906" t="str">
        <f>VLOOKUP(F906, Themes!$A$1:$C$51, 2, FALSE )</f>
        <v>Job Perks</v>
      </c>
      <c r="H906" t="str">
        <f>VLOOKUP(F906, Themes!$A$1:$C$51, 3, FALSE )</f>
        <v>Dunder Mifflin Operations &amp; Activities</v>
      </c>
      <c r="I906">
        <v>0.61240000000000006</v>
      </c>
      <c r="J906">
        <v>0</v>
      </c>
      <c r="K906">
        <v>0.73699999999999999</v>
      </c>
      <c r="L906">
        <v>0.26300000000000001</v>
      </c>
    </row>
    <row r="907" spans="1:12" x14ac:dyDescent="0.35">
      <c r="A907" t="s">
        <v>10</v>
      </c>
      <c r="B907" t="s">
        <v>1844</v>
      </c>
      <c r="C907" t="s">
        <v>1845</v>
      </c>
      <c r="D907">
        <v>2</v>
      </c>
      <c r="E907">
        <v>1</v>
      </c>
      <c r="F907" t="s">
        <v>367</v>
      </c>
      <c r="G907" t="str">
        <f>VLOOKUP(F907, Themes!$A$1:$C$51, 2, FALSE )</f>
        <v>Office Praise for Work</v>
      </c>
      <c r="H907" t="str">
        <f>VLOOKUP(F907, Themes!$A$1:$C$51, 3, FALSE )</f>
        <v>Character Relationships with Each Other</v>
      </c>
      <c r="I907">
        <v>0.59540000000000004</v>
      </c>
      <c r="J907">
        <v>0.14499999999999999</v>
      </c>
      <c r="K907">
        <v>0.4</v>
      </c>
      <c r="L907">
        <v>0.45500000000000002</v>
      </c>
    </row>
    <row r="908" spans="1:12" x14ac:dyDescent="0.35">
      <c r="A908" t="s">
        <v>10</v>
      </c>
      <c r="B908" t="s">
        <v>1846</v>
      </c>
      <c r="C908" t="s">
        <v>1847</v>
      </c>
      <c r="D908">
        <v>2</v>
      </c>
      <c r="E908">
        <v>1</v>
      </c>
      <c r="F908" t="s">
        <v>67</v>
      </c>
      <c r="G908" t="str">
        <f>VLOOKUP(F908, Themes!$A$1:$C$51, 2, FALSE )</f>
        <v>Initiatives &amp; Operations at Dunder Mifflin</v>
      </c>
      <c r="H908" t="str">
        <f>VLOOKUP(F908, Themes!$A$1:$C$51, 3, FALSE )</f>
        <v>Dunder Mifflin Operations &amp; Activities</v>
      </c>
      <c r="I908">
        <v>0.63690000000000002</v>
      </c>
      <c r="J908">
        <v>0</v>
      </c>
      <c r="K908">
        <v>0.625</v>
      </c>
      <c r="L908">
        <v>0.375</v>
      </c>
    </row>
    <row r="909" spans="1:12" x14ac:dyDescent="0.35">
      <c r="A909" t="s">
        <v>14</v>
      </c>
      <c r="B909" t="s">
        <v>1848</v>
      </c>
      <c r="C909" t="s">
        <v>1849</v>
      </c>
      <c r="D909">
        <v>2</v>
      </c>
      <c r="E909">
        <v>1</v>
      </c>
      <c r="F909" t="s">
        <v>475</v>
      </c>
      <c r="G909" t="str">
        <f>VLOOKUP(F909, Themes!$A$1:$C$51, 2, FALSE )</f>
        <v>Answering Phones</v>
      </c>
      <c r="H909" t="str">
        <f>VLOOKUP(F909, Themes!$A$1:$C$51, 3, FALSE )</f>
        <v>Dunder Mifflin Operations &amp; Activities</v>
      </c>
      <c r="I909">
        <v>0.40189999999999998</v>
      </c>
      <c r="J909">
        <v>0</v>
      </c>
      <c r="K909">
        <v>0.87</v>
      </c>
      <c r="L909">
        <v>0.13</v>
      </c>
    </row>
    <row r="910" spans="1:12" x14ac:dyDescent="0.35">
      <c r="A910" t="s">
        <v>10</v>
      </c>
      <c r="B910" t="s">
        <v>1850</v>
      </c>
      <c r="C910" t="s">
        <v>1851</v>
      </c>
      <c r="D910">
        <v>2</v>
      </c>
      <c r="E910">
        <v>1</v>
      </c>
      <c r="F910" t="s">
        <v>31</v>
      </c>
      <c r="G910" t="str">
        <f>VLOOKUP(F910, Themes!$A$1:$C$51, 2, FALSE )</f>
        <v>Time Spent</v>
      </c>
      <c r="H910" t="str">
        <f>VLOOKUP(F910, Themes!$A$1:$C$51, 3, FALSE )</f>
        <v>Dunder Mifflin Operations &amp; Activities</v>
      </c>
      <c r="I910">
        <v>0.68079999999999996</v>
      </c>
      <c r="J910">
        <v>0</v>
      </c>
      <c r="K910">
        <v>0.71399999999999997</v>
      </c>
      <c r="L910">
        <v>0.28599999999999998</v>
      </c>
    </row>
    <row r="911" spans="1:12" x14ac:dyDescent="0.35">
      <c r="A911" t="s">
        <v>14</v>
      </c>
      <c r="B911" t="s">
        <v>1852</v>
      </c>
      <c r="C911" t="s">
        <v>1853</v>
      </c>
      <c r="D911">
        <v>2</v>
      </c>
      <c r="E911">
        <v>1</v>
      </c>
      <c r="F911" t="s">
        <v>64</v>
      </c>
      <c r="G911" t="str">
        <f>VLOOKUP(F911, Themes!$A$1:$C$51, 2, FALSE )</f>
        <v>Outside Work &amp; Transportation</v>
      </c>
      <c r="H911" t="str">
        <f>VLOOKUP(F911, Themes!$A$1:$C$51, 3, FALSE )</f>
        <v>Transportation &amp; Life Outside Dunder Mifflin</v>
      </c>
      <c r="I911">
        <v>0.15310000000000001</v>
      </c>
      <c r="J911">
        <v>0.13400000000000001</v>
      </c>
      <c r="K911">
        <v>0.64500000000000002</v>
      </c>
      <c r="L911">
        <v>0.22</v>
      </c>
    </row>
    <row r="912" spans="1:12" x14ac:dyDescent="0.35">
      <c r="A912" t="s">
        <v>10</v>
      </c>
      <c r="B912" t="s">
        <v>1854</v>
      </c>
      <c r="C912" t="s">
        <v>1855</v>
      </c>
      <c r="D912">
        <v>2</v>
      </c>
      <c r="E912">
        <v>1</v>
      </c>
      <c r="F912" t="s">
        <v>53</v>
      </c>
      <c r="G912" t="str">
        <f>VLOOKUP(F912, Themes!$A$1:$C$51, 2, FALSE )</f>
        <v>Heartbreaks &amp; Jan</v>
      </c>
      <c r="H912" t="str">
        <f>VLOOKUP(F912, Themes!$A$1:$C$51, 3, FALSE )</f>
        <v>Love, Sex, &amp; Relationships</v>
      </c>
      <c r="I912">
        <v>0.40189999999999998</v>
      </c>
      <c r="J912">
        <v>0.19700000000000001</v>
      </c>
      <c r="K912">
        <v>0.47199999999999998</v>
      </c>
      <c r="L912">
        <v>0.33100000000000002</v>
      </c>
    </row>
    <row r="913" spans="1:12" x14ac:dyDescent="0.35">
      <c r="A913" t="s">
        <v>41</v>
      </c>
      <c r="B913" t="s">
        <v>1856</v>
      </c>
      <c r="C913" t="s">
        <v>1857</v>
      </c>
      <c r="D913">
        <v>2</v>
      </c>
      <c r="E913">
        <v>1</v>
      </c>
      <c r="F913" t="s">
        <v>254</v>
      </c>
      <c r="G913" t="str">
        <f>VLOOKUP(F913, Themes!$A$1:$C$51, 2, FALSE )</f>
        <v>Parenting Issues</v>
      </c>
      <c r="H913" t="str">
        <f>VLOOKUP(F913, Themes!$A$1:$C$51, 3, FALSE )</f>
        <v>Family</v>
      </c>
      <c r="I913">
        <v>0.2477</v>
      </c>
      <c r="J913">
        <v>7.0000000000000007E-2</v>
      </c>
      <c r="K913">
        <v>0.82</v>
      </c>
      <c r="L913">
        <v>0.11</v>
      </c>
    </row>
    <row r="914" spans="1:12" x14ac:dyDescent="0.35">
      <c r="A914" t="s">
        <v>41</v>
      </c>
      <c r="B914" t="s">
        <v>1858</v>
      </c>
      <c r="C914" t="s">
        <v>1859</v>
      </c>
      <c r="D914">
        <v>2</v>
      </c>
      <c r="E914">
        <v>1</v>
      </c>
      <c r="F914" t="s">
        <v>31</v>
      </c>
      <c r="G914" t="str">
        <f>VLOOKUP(F914, Themes!$A$1:$C$51, 2, FALSE )</f>
        <v>Time Spent</v>
      </c>
      <c r="H914" t="str">
        <f>VLOOKUP(F914, Themes!$A$1:$C$51, 3, FALSE )</f>
        <v>Dunder Mifflin Operations &amp; Activities</v>
      </c>
      <c r="I914">
        <v>0.2263</v>
      </c>
      <c r="J914">
        <v>0</v>
      </c>
      <c r="K914">
        <v>0.88100000000000001</v>
      </c>
      <c r="L914">
        <v>0.11899999999999999</v>
      </c>
    </row>
    <row r="915" spans="1:12" x14ac:dyDescent="0.35">
      <c r="A915" t="s">
        <v>10</v>
      </c>
      <c r="B915" t="s">
        <v>1860</v>
      </c>
      <c r="C915" t="s">
        <v>1861</v>
      </c>
      <c r="D915">
        <v>2</v>
      </c>
      <c r="E915">
        <v>1</v>
      </c>
      <c r="F915" t="s">
        <v>226</v>
      </c>
      <c r="G915" t="str">
        <f>VLOOKUP(F915, Themes!$A$1:$C$51, 2, FALSE )</f>
        <v>Focusing at Work</v>
      </c>
      <c r="H915" t="str">
        <f>VLOOKUP(F915, Themes!$A$1:$C$51, 3, FALSE )</f>
        <v>Dunder Mifflin Operations &amp; Activities</v>
      </c>
      <c r="I915">
        <v>0.128</v>
      </c>
      <c r="J915">
        <v>0.128</v>
      </c>
      <c r="K915">
        <v>0.66700000000000004</v>
      </c>
      <c r="L915">
        <v>0.20499999999999999</v>
      </c>
    </row>
    <row r="916" spans="1:12" x14ac:dyDescent="0.35">
      <c r="A916" t="s">
        <v>10</v>
      </c>
      <c r="B916" t="s">
        <v>1862</v>
      </c>
      <c r="C916" t="s">
        <v>1863</v>
      </c>
      <c r="D916">
        <v>2</v>
      </c>
      <c r="E916">
        <v>1</v>
      </c>
      <c r="F916" t="s">
        <v>150</v>
      </c>
      <c r="G916" t="str">
        <f>VLOOKUP(F916, Themes!$A$1:$C$51, 2, FALSE )</f>
        <v>Parenting Issues</v>
      </c>
      <c r="H916" t="str">
        <f>VLOOKUP(F916, Themes!$A$1:$C$51, 3, FALSE )</f>
        <v>Family</v>
      </c>
      <c r="I916">
        <v>0</v>
      </c>
      <c r="J916">
        <v>0</v>
      </c>
      <c r="K916">
        <v>1</v>
      </c>
      <c r="L916">
        <v>0</v>
      </c>
    </row>
    <row r="917" spans="1:12" x14ac:dyDescent="0.35">
      <c r="A917" t="s">
        <v>10</v>
      </c>
      <c r="B917" t="s">
        <v>1864</v>
      </c>
      <c r="C917" t="s">
        <v>1865</v>
      </c>
      <c r="D917">
        <v>2</v>
      </c>
      <c r="E917">
        <v>1</v>
      </c>
      <c r="F917" t="s">
        <v>61</v>
      </c>
      <c r="G917" t="str">
        <f>VLOOKUP(F917, Themes!$A$1:$C$51, 2, FALSE )</f>
        <v>Dundies and Watching videos</v>
      </c>
      <c r="H917" t="str">
        <f>VLOOKUP(F917, Themes!$A$1:$C$51, 3, FALSE )</f>
        <v>Socialization at Dunder Mifflin</v>
      </c>
      <c r="I917">
        <v>0.9456</v>
      </c>
      <c r="J917">
        <v>0.112</v>
      </c>
      <c r="K917">
        <v>0.63500000000000001</v>
      </c>
      <c r="L917">
        <v>0.252</v>
      </c>
    </row>
    <row r="918" spans="1:12" x14ac:dyDescent="0.35">
      <c r="A918" t="s">
        <v>41</v>
      </c>
      <c r="B918" t="s">
        <v>1866</v>
      </c>
      <c r="C918" t="s">
        <v>1867</v>
      </c>
      <c r="D918">
        <v>2</v>
      </c>
      <c r="E918">
        <v>1</v>
      </c>
      <c r="F918" t="s">
        <v>20</v>
      </c>
      <c r="G918" t="str">
        <f>VLOOKUP(F918, Themes!$A$1:$C$51, 2, FALSE )</f>
        <v>Dunder Mifflin Products</v>
      </c>
      <c r="H918" t="str">
        <f>VLOOKUP(F918, Themes!$A$1:$C$51, 3, FALSE )</f>
        <v>Dunder Mifflin Operations &amp; Activities</v>
      </c>
      <c r="I918">
        <v>0.45739999999999997</v>
      </c>
      <c r="J918">
        <v>0</v>
      </c>
      <c r="K918">
        <v>0.626</v>
      </c>
      <c r="L918">
        <v>0.374</v>
      </c>
    </row>
    <row r="919" spans="1:12" x14ac:dyDescent="0.35">
      <c r="A919" t="s">
        <v>10</v>
      </c>
      <c r="B919" t="s">
        <v>1868</v>
      </c>
      <c r="C919" t="s">
        <v>1869</v>
      </c>
      <c r="D919">
        <v>2</v>
      </c>
      <c r="E919">
        <v>1</v>
      </c>
      <c r="F919" t="s">
        <v>61</v>
      </c>
      <c r="G919" t="str">
        <f>VLOOKUP(F919, Themes!$A$1:$C$51, 2, FALSE )</f>
        <v>Dundies and Watching videos</v>
      </c>
      <c r="H919" t="str">
        <f>VLOOKUP(F919, Themes!$A$1:$C$51, 3, FALSE )</f>
        <v>Socialization at Dunder Mifflin</v>
      </c>
      <c r="I919">
        <v>0.85</v>
      </c>
      <c r="J919">
        <v>0</v>
      </c>
      <c r="K919">
        <v>0.49299999999999999</v>
      </c>
      <c r="L919">
        <v>0.50700000000000001</v>
      </c>
    </row>
    <row r="920" spans="1:12" x14ac:dyDescent="0.35">
      <c r="A920" t="s">
        <v>41</v>
      </c>
      <c r="B920" t="s">
        <v>1870</v>
      </c>
      <c r="C920" t="s">
        <v>1871</v>
      </c>
      <c r="D920">
        <v>2</v>
      </c>
      <c r="E920">
        <v>1</v>
      </c>
      <c r="F920" t="s">
        <v>61</v>
      </c>
      <c r="G920" t="str">
        <f>VLOOKUP(F920, Themes!$A$1:$C$51, 2, FALSE )</f>
        <v>Dundies and Watching videos</v>
      </c>
      <c r="H920" t="str">
        <f>VLOOKUP(F920, Themes!$A$1:$C$51, 3, FALSE )</f>
        <v>Socialization at Dunder Mifflin</v>
      </c>
      <c r="I920">
        <v>0.71840000000000004</v>
      </c>
      <c r="J920">
        <v>0</v>
      </c>
      <c r="K920">
        <v>0.45500000000000002</v>
      </c>
      <c r="L920">
        <v>0.54500000000000004</v>
      </c>
    </row>
    <row r="921" spans="1:12" x14ac:dyDescent="0.35">
      <c r="A921" t="s">
        <v>41</v>
      </c>
      <c r="B921" t="s">
        <v>1872</v>
      </c>
      <c r="C921" t="s">
        <v>1873</v>
      </c>
      <c r="D921">
        <v>2</v>
      </c>
      <c r="E921">
        <v>1</v>
      </c>
      <c r="F921" t="s">
        <v>44</v>
      </c>
      <c r="G921" t="str">
        <f>VLOOKUP(F921, Themes!$A$1:$C$51, 2, FALSE )</f>
        <v>Showing Appreciation for Others</v>
      </c>
      <c r="H921" t="str">
        <f>VLOOKUP(F921, Themes!$A$1:$C$51, 3, FALSE )</f>
        <v>Character Relationships with Each Other</v>
      </c>
      <c r="I921">
        <v>0.50929999999999997</v>
      </c>
      <c r="J921">
        <v>0</v>
      </c>
      <c r="K921">
        <v>0.88800000000000001</v>
      </c>
      <c r="L921">
        <v>0.112</v>
      </c>
    </row>
    <row r="922" spans="1:12" x14ac:dyDescent="0.35">
      <c r="A922" t="s">
        <v>10</v>
      </c>
      <c r="B922" t="s">
        <v>1874</v>
      </c>
      <c r="C922" t="s">
        <v>1875</v>
      </c>
      <c r="D922">
        <v>2</v>
      </c>
      <c r="E922">
        <v>1</v>
      </c>
      <c r="F922" t="s">
        <v>177</v>
      </c>
      <c r="G922" t="str">
        <f>VLOOKUP(F922, Themes!$A$1:$C$51, 2, FALSE )</f>
        <v>Writing, Drawings, Pictures, etc</v>
      </c>
      <c r="H922" t="str">
        <f>VLOOKUP(F922, Themes!$A$1:$C$51, 3, FALSE )</f>
        <v>Dunder Mifflin Operations &amp; Activities</v>
      </c>
      <c r="I922">
        <v>-0.53590000000000004</v>
      </c>
      <c r="J922">
        <v>0.17699999999999999</v>
      </c>
      <c r="K922">
        <v>0.70599999999999996</v>
      </c>
      <c r="L922">
        <v>0.11700000000000001</v>
      </c>
    </row>
    <row r="923" spans="1:12" x14ac:dyDescent="0.35">
      <c r="A923" t="s">
        <v>10</v>
      </c>
      <c r="B923" t="s">
        <v>1876</v>
      </c>
      <c r="C923" t="s">
        <v>1877</v>
      </c>
      <c r="D923">
        <v>2</v>
      </c>
      <c r="E923">
        <v>1</v>
      </c>
      <c r="F923" t="s">
        <v>61</v>
      </c>
      <c r="G923" t="str">
        <f>VLOOKUP(F923, Themes!$A$1:$C$51, 2, FALSE )</f>
        <v>Dundies and Watching videos</v>
      </c>
      <c r="H923" t="str">
        <f>VLOOKUP(F923, Themes!$A$1:$C$51, 3, FALSE )</f>
        <v>Socialization at Dunder Mifflin</v>
      </c>
      <c r="I923">
        <v>0</v>
      </c>
      <c r="J923">
        <v>0</v>
      </c>
      <c r="K923">
        <v>1</v>
      </c>
      <c r="L923">
        <v>0</v>
      </c>
    </row>
    <row r="924" spans="1:12" x14ac:dyDescent="0.35">
      <c r="A924" t="s">
        <v>10</v>
      </c>
      <c r="B924" t="s">
        <v>1878</v>
      </c>
      <c r="C924" t="s">
        <v>1879</v>
      </c>
      <c r="D924">
        <v>2</v>
      </c>
      <c r="E924">
        <v>1</v>
      </c>
      <c r="F924" t="s">
        <v>61</v>
      </c>
      <c r="G924" t="str">
        <f>VLOOKUP(F924, Themes!$A$1:$C$51, 2, FALSE )</f>
        <v>Dundies and Watching videos</v>
      </c>
      <c r="H924" t="str">
        <f>VLOOKUP(F924, Themes!$A$1:$C$51, 3, FALSE )</f>
        <v>Socialization at Dunder Mifflin</v>
      </c>
      <c r="I924">
        <v>0.93120000000000003</v>
      </c>
      <c r="J924">
        <v>0</v>
      </c>
      <c r="K924">
        <v>0.72</v>
      </c>
      <c r="L924">
        <v>0.28000000000000003</v>
      </c>
    </row>
    <row r="925" spans="1:12" x14ac:dyDescent="0.35">
      <c r="A925" t="s">
        <v>10</v>
      </c>
      <c r="B925" t="s">
        <v>1880</v>
      </c>
      <c r="C925" t="s">
        <v>1881</v>
      </c>
      <c r="D925">
        <v>2</v>
      </c>
      <c r="E925">
        <v>1</v>
      </c>
      <c r="F925" t="s">
        <v>64</v>
      </c>
      <c r="G925" t="str">
        <f>VLOOKUP(F925, Themes!$A$1:$C$51, 2, FALSE )</f>
        <v>Outside Work &amp; Transportation</v>
      </c>
      <c r="H925" t="str">
        <f>VLOOKUP(F925, Themes!$A$1:$C$51, 3, FALSE )</f>
        <v>Transportation &amp; Life Outside Dunder Mifflin</v>
      </c>
      <c r="I925">
        <v>-0.29599999999999999</v>
      </c>
      <c r="J925">
        <v>0.13600000000000001</v>
      </c>
      <c r="K925">
        <v>0.86399999999999999</v>
      </c>
      <c r="L925">
        <v>0</v>
      </c>
    </row>
    <row r="926" spans="1:12" x14ac:dyDescent="0.35">
      <c r="A926" t="s">
        <v>10</v>
      </c>
      <c r="B926" t="s">
        <v>1882</v>
      </c>
      <c r="C926" t="s">
        <v>1883</v>
      </c>
      <c r="D926">
        <v>2</v>
      </c>
      <c r="E926">
        <v>1</v>
      </c>
      <c r="F926" t="s">
        <v>202</v>
      </c>
      <c r="G926" t="str">
        <f>VLOOKUP(F926, Themes!$A$1:$C$51, 2, FALSE )</f>
        <v>Stanley's Activities</v>
      </c>
      <c r="H926" t="str">
        <f>VLOOKUP(F926, Themes!$A$1:$C$51, 3, FALSE )</f>
        <v>Character's Activities</v>
      </c>
      <c r="I926">
        <v>0</v>
      </c>
      <c r="J926">
        <v>0</v>
      </c>
      <c r="K926">
        <v>1</v>
      </c>
      <c r="L926">
        <v>0</v>
      </c>
    </row>
    <row r="927" spans="1:12" x14ac:dyDescent="0.35">
      <c r="A927" t="s">
        <v>10</v>
      </c>
      <c r="B927" t="s">
        <v>1884</v>
      </c>
      <c r="C927" t="s">
        <v>1885</v>
      </c>
      <c r="D927">
        <v>2</v>
      </c>
      <c r="E927">
        <v>1</v>
      </c>
      <c r="F927" t="s">
        <v>23</v>
      </c>
      <c r="G927" t="str">
        <f>VLOOKUP(F927, Themes!$A$1:$C$51, 2, FALSE )</f>
        <v>Pam's Activities</v>
      </c>
      <c r="H927" t="str">
        <f>VLOOKUP(F927, Themes!$A$1:$C$51, 3, FALSE )</f>
        <v>Character's Activities</v>
      </c>
      <c r="I927">
        <v>0.2732</v>
      </c>
      <c r="J927">
        <v>0</v>
      </c>
      <c r="K927">
        <v>0.74099999999999999</v>
      </c>
      <c r="L927">
        <v>0.25900000000000001</v>
      </c>
    </row>
    <row r="928" spans="1:12" x14ac:dyDescent="0.35">
      <c r="A928" t="s">
        <v>10</v>
      </c>
      <c r="B928" t="s">
        <v>1886</v>
      </c>
      <c r="C928" t="s">
        <v>1887</v>
      </c>
      <c r="D928">
        <v>2</v>
      </c>
      <c r="E928">
        <v>1</v>
      </c>
      <c r="F928" t="s">
        <v>73</v>
      </c>
      <c r="G928" t="str">
        <f>VLOOKUP(F928, Themes!$A$1:$C$51, 2, FALSE )</f>
        <v>Meetings</v>
      </c>
      <c r="H928" t="str">
        <f>VLOOKUP(F928, Themes!$A$1:$C$51, 3, FALSE )</f>
        <v>Dunder Mifflin Operations &amp; Activities</v>
      </c>
      <c r="I928">
        <v>0.20230000000000001</v>
      </c>
      <c r="J928">
        <v>5.0999999999999997E-2</v>
      </c>
      <c r="K928">
        <v>0.878</v>
      </c>
      <c r="L928">
        <v>7.0999999999999994E-2</v>
      </c>
    </row>
    <row r="929" spans="1:12" x14ac:dyDescent="0.35">
      <c r="A929" t="s">
        <v>41</v>
      </c>
      <c r="B929" t="s">
        <v>1888</v>
      </c>
      <c r="C929" t="s">
        <v>1889</v>
      </c>
      <c r="D929">
        <v>2</v>
      </c>
      <c r="E929">
        <v>1</v>
      </c>
      <c r="F929" t="s">
        <v>540</v>
      </c>
      <c r="G929" t="str">
        <f>VLOOKUP(F929, Themes!$A$1:$C$51, 2, FALSE )</f>
        <v>Romantic Feelings</v>
      </c>
      <c r="H929" t="str">
        <f>VLOOKUP(F929, Themes!$A$1:$C$51, 3, FALSE )</f>
        <v>Love, Sex, &amp; Relationships</v>
      </c>
      <c r="I929">
        <v>0</v>
      </c>
      <c r="J929">
        <v>0</v>
      </c>
      <c r="K929">
        <v>1</v>
      </c>
      <c r="L929">
        <v>0</v>
      </c>
    </row>
    <row r="930" spans="1:12" x14ac:dyDescent="0.35">
      <c r="A930" t="s">
        <v>10</v>
      </c>
      <c r="B930" t="s">
        <v>1890</v>
      </c>
      <c r="C930" t="s">
        <v>1891</v>
      </c>
      <c r="D930">
        <v>2</v>
      </c>
      <c r="E930">
        <v>1</v>
      </c>
      <c r="F930" t="s">
        <v>61</v>
      </c>
      <c r="G930" t="str">
        <f>VLOOKUP(F930, Themes!$A$1:$C$51, 2, FALSE )</f>
        <v>Dundies and Watching videos</v>
      </c>
      <c r="H930" t="str">
        <f>VLOOKUP(F930, Themes!$A$1:$C$51, 3, FALSE )</f>
        <v>Socialization at Dunder Mifflin</v>
      </c>
      <c r="I930">
        <v>0</v>
      </c>
      <c r="J930">
        <v>0</v>
      </c>
      <c r="K930">
        <v>1</v>
      </c>
      <c r="L930">
        <v>0</v>
      </c>
    </row>
    <row r="931" spans="1:12" x14ac:dyDescent="0.35">
      <c r="A931" t="s">
        <v>10</v>
      </c>
      <c r="B931" t="s">
        <v>1892</v>
      </c>
      <c r="C931" t="s">
        <v>1893</v>
      </c>
      <c r="D931">
        <v>2</v>
      </c>
      <c r="E931">
        <v>1</v>
      </c>
      <c r="F931" t="s">
        <v>70</v>
      </c>
      <c r="G931" t="str">
        <f>VLOOKUP(F931, Themes!$A$1:$C$51, 2, FALSE )</f>
        <v>Recreation</v>
      </c>
      <c r="H931" t="str">
        <f>VLOOKUP(F931, Themes!$A$1:$C$51, 3, FALSE )</f>
        <v>Socialization at Dunder Mifflin</v>
      </c>
      <c r="I931">
        <v>0.66249999999999998</v>
      </c>
      <c r="J931">
        <v>0</v>
      </c>
      <c r="K931">
        <v>0.48299999999999998</v>
      </c>
      <c r="L931">
        <v>0.51700000000000002</v>
      </c>
    </row>
    <row r="932" spans="1:12" x14ac:dyDescent="0.35">
      <c r="A932" t="s">
        <v>10</v>
      </c>
      <c r="B932" t="s">
        <v>1894</v>
      </c>
      <c r="C932" t="s">
        <v>1895</v>
      </c>
      <c r="D932">
        <v>2</v>
      </c>
      <c r="E932">
        <v>1</v>
      </c>
      <c r="F932" t="s">
        <v>40</v>
      </c>
      <c r="G932" t="str">
        <f>VLOOKUP(F932, Themes!$A$1:$C$51, 2, FALSE )</f>
        <v>Items in Dunder Mifflin</v>
      </c>
      <c r="H932" t="str">
        <f>VLOOKUP(F932, Themes!$A$1:$C$51, 3, FALSE )</f>
        <v>Dunder Mifflin Operations &amp; Activities</v>
      </c>
      <c r="I932">
        <v>0</v>
      </c>
      <c r="J932">
        <v>0</v>
      </c>
      <c r="K932">
        <v>1</v>
      </c>
      <c r="L932">
        <v>0</v>
      </c>
    </row>
    <row r="933" spans="1:12" x14ac:dyDescent="0.35">
      <c r="A933" t="s">
        <v>10</v>
      </c>
      <c r="B933" t="s">
        <v>1896</v>
      </c>
      <c r="C933" t="s">
        <v>1897</v>
      </c>
      <c r="D933">
        <v>2</v>
      </c>
      <c r="E933">
        <v>1</v>
      </c>
      <c r="F933" t="s">
        <v>109</v>
      </c>
      <c r="G933" t="str">
        <f>VLOOKUP(F933, Themes!$A$1:$C$51, 2, FALSE )</f>
        <v>Job Perks</v>
      </c>
      <c r="H933" t="str">
        <f>VLOOKUP(F933, Themes!$A$1:$C$51, 3, FALSE )</f>
        <v>Dunder Mifflin Operations &amp; Activities</v>
      </c>
      <c r="I933">
        <v>0</v>
      </c>
      <c r="J933">
        <v>0</v>
      </c>
      <c r="K933">
        <v>1</v>
      </c>
      <c r="L933">
        <v>0</v>
      </c>
    </row>
    <row r="934" spans="1:12" x14ac:dyDescent="0.35">
      <c r="A934" t="s">
        <v>10</v>
      </c>
      <c r="B934" t="s">
        <v>1898</v>
      </c>
      <c r="C934" t="s">
        <v>1899</v>
      </c>
      <c r="D934">
        <v>2</v>
      </c>
      <c r="E934">
        <v>1</v>
      </c>
      <c r="F934" t="s">
        <v>61</v>
      </c>
      <c r="G934" t="str">
        <f>VLOOKUP(F934, Themes!$A$1:$C$51, 2, FALSE )</f>
        <v>Dundies and Watching videos</v>
      </c>
      <c r="H934" t="str">
        <f>VLOOKUP(F934, Themes!$A$1:$C$51, 3, FALSE )</f>
        <v>Socialization at Dunder Mifflin</v>
      </c>
      <c r="I934">
        <v>0.5423</v>
      </c>
      <c r="J934">
        <v>0</v>
      </c>
      <c r="K934">
        <v>0.66700000000000004</v>
      </c>
      <c r="L934">
        <v>0.33300000000000002</v>
      </c>
    </row>
    <row r="935" spans="1:12" x14ac:dyDescent="0.35">
      <c r="A935" t="s">
        <v>10</v>
      </c>
      <c r="B935" t="s">
        <v>1900</v>
      </c>
      <c r="C935" t="s">
        <v>1901</v>
      </c>
      <c r="D935">
        <v>2</v>
      </c>
      <c r="E935">
        <v>1</v>
      </c>
      <c r="F935" t="s">
        <v>109</v>
      </c>
      <c r="G935" t="str">
        <f>VLOOKUP(F935, Themes!$A$1:$C$51, 2, FALSE )</f>
        <v>Job Perks</v>
      </c>
      <c r="H935" t="str">
        <f>VLOOKUP(F935, Themes!$A$1:$C$51, 3, FALSE )</f>
        <v>Dunder Mifflin Operations &amp; Activities</v>
      </c>
      <c r="I935">
        <v>0.61240000000000006</v>
      </c>
      <c r="J935">
        <v>0</v>
      </c>
      <c r="K935">
        <v>0.58299999999999996</v>
      </c>
      <c r="L935">
        <v>0.41699999999999998</v>
      </c>
    </row>
    <row r="936" spans="1:12" x14ac:dyDescent="0.35">
      <c r="A936" t="s">
        <v>10</v>
      </c>
      <c r="B936" t="s">
        <v>1902</v>
      </c>
      <c r="C936" t="s">
        <v>1903</v>
      </c>
      <c r="D936">
        <v>2</v>
      </c>
      <c r="E936">
        <v>1</v>
      </c>
      <c r="F936" t="s">
        <v>177</v>
      </c>
      <c r="G936" t="str">
        <f>VLOOKUP(F936, Themes!$A$1:$C$51, 2, FALSE )</f>
        <v>Writing, Drawings, Pictures, etc</v>
      </c>
      <c r="H936" t="str">
        <f>VLOOKUP(F936, Themes!$A$1:$C$51, 3, FALSE )</f>
        <v>Dunder Mifflin Operations &amp; Activities</v>
      </c>
      <c r="I936">
        <v>0.2732</v>
      </c>
      <c r="J936">
        <v>0</v>
      </c>
      <c r="K936">
        <v>0.82599999999999996</v>
      </c>
      <c r="L936">
        <v>0.17399999999999999</v>
      </c>
    </row>
    <row r="937" spans="1:12" x14ac:dyDescent="0.35">
      <c r="A937" t="s">
        <v>58</v>
      </c>
      <c r="B937" t="s">
        <v>1904</v>
      </c>
      <c r="C937" t="s">
        <v>1905</v>
      </c>
      <c r="D937">
        <v>2</v>
      </c>
      <c r="E937">
        <v>1</v>
      </c>
      <c r="F937" t="s">
        <v>73</v>
      </c>
      <c r="G937" t="str">
        <f>VLOOKUP(F937, Themes!$A$1:$C$51, 2, FALSE )</f>
        <v>Meetings</v>
      </c>
      <c r="H937" t="str">
        <f>VLOOKUP(F937, Themes!$A$1:$C$51, 3, FALSE )</f>
        <v>Dunder Mifflin Operations &amp; Activities</v>
      </c>
      <c r="I937">
        <v>0.15310000000000001</v>
      </c>
      <c r="J937">
        <v>0</v>
      </c>
      <c r="K937">
        <v>0.80900000000000005</v>
      </c>
      <c r="L937">
        <v>0.191</v>
      </c>
    </row>
    <row r="938" spans="1:12" x14ac:dyDescent="0.35">
      <c r="A938" t="s">
        <v>10</v>
      </c>
      <c r="B938" t="s">
        <v>1906</v>
      </c>
      <c r="C938" t="s">
        <v>1907</v>
      </c>
      <c r="D938">
        <v>2</v>
      </c>
      <c r="E938">
        <v>1</v>
      </c>
      <c r="F938" t="s">
        <v>53</v>
      </c>
      <c r="G938" t="str">
        <f>VLOOKUP(F938, Themes!$A$1:$C$51, 2, FALSE )</f>
        <v>Heartbreaks &amp; Jan</v>
      </c>
      <c r="H938" t="str">
        <f>VLOOKUP(F938, Themes!$A$1:$C$51, 3, FALSE )</f>
        <v>Love, Sex, &amp; Relationships</v>
      </c>
      <c r="I938">
        <v>0</v>
      </c>
      <c r="J938">
        <v>0</v>
      </c>
      <c r="K938">
        <v>1</v>
      </c>
      <c r="L938">
        <v>0</v>
      </c>
    </row>
    <row r="939" spans="1:12" x14ac:dyDescent="0.35">
      <c r="A939" t="s">
        <v>14</v>
      </c>
      <c r="B939" t="s">
        <v>1908</v>
      </c>
      <c r="C939" t="s">
        <v>1909</v>
      </c>
      <c r="D939">
        <v>2</v>
      </c>
      <c r="E939">
        <v>1</v>
      </c>
      <c r="F939" t="s">
        <v>164</v>
      </c>
      <c r="G939" t="str">
        <f>VLOOKUP(F939, Themes!$A$1:$C$51, 2, FALSE )</f>
        <v>Angela's Activities</v>
      </c>
      <c r="H939" t="str">
        <f>VLOOKUP(F939, Themes!$A$1:$C$51, 3, FALSE )</f>
        <v>Character's Activities</v>
      </c>
      <c r="I939">
        <v>0</v>
      </c>
      <c r="J939">
        <v>0</v>
      </c>
      <c r="K939">
        <v>1</v>
      </c>
      <c r="L939">
        <v>0</v>
      </c>
    </row>
    <row r="940" spans="1:12" x14ac:dyDescent="0.35">
      <c r="A940" t="s">
        <v>58</v>
      </c>
      <c r="B940" t="s">
        <v>1910</v>
      </c>
      <c r="C940" t="s">
        <v>1911</v>
      </c>
      <c r="D940">
        <v>2</v>
      </c>
      <c r="E940">
        <v>1</v>
      </c>
      <c r="F940" t="s">
        <v>94</v>
      </c>
      <c r="G940" t="str">
        <f>VLOOKUP(F940, Themes!$A$1:$C$51, 2, FALSE )</f>
        <v>Self Care Behaviours</v>
      </c>
      <c r="H940" t="str">
        <f>VLOOKUP(F940, Themes!$A$1:$C$51, 3, FALSE )</f>
        <v>Health &amp; Wellbeing</v>
      </c>
      <c r="I940">
        <v>0</v>
      </c>
      <c r="J940">
        <v>0</v>
      </c>
      <c r="K940">
        <v>1</v>
      </c>
      <c r="L940">
        <v>0</v>
      </c>
    </row>
    <row r="941" spans="1:12" x14ac:dyDescent="0.35">
      <c r="A941" t="s">
        <v>58</v>
      </c>
      <c r="B941" t="s">
        <v>1912</v>
      </c>
      <c r="C941" t="s">
        <v>1913</v>
      </c>
      <c r="D941">
        <v>2</v>
      </c>
      <c r="E941">
        <v>1</v>
      </c>
      <c r="F941" t="s">
        <v>412</v>
      </c>
      <c r="G941" t="str">
        <f>VLOOKUP(F941, Themes!$A$1:$C$51, 2, FALSE )</f>
        <v>Fun in the Office</v>
      </c>
      <c r="H941" t="str">
        <f>VLOOKUP(F941, Themes!$A$1:$C$51, 3, FALSE )</f>
        <v>Socialization at Dunder Mifflin</v>
      </c>
      <c r="I941">
        <v>0.44040000000000001</v>
      </c>
      <c r="J941">
        <v>0</v>
      </c>
      <c r="K941">
        <v>0.70699999999999996</v>
      </c>
      <c r="L941">
        <v>0.29299999999999998</v>
      </c>
    </row>
    <row r="942" spans="1:12" x14ac:dyDescent="0.35">
      <c r="A942" t="s">
        <v>10</v>
      </c>
      <c r="B942" t="s">
        <v>1914</v>
      </c>
      <c r="C942" t="s">
        <v>1915</v>
      </c>
      <c r="D942">
        <v>2</v>
      </c>
      <c r="E942">
        <v>1</v>
      </c>
      <c r="F942" t="s">
        <v>91</v>
      </c>
      <c r="G942" t="str">
        <f>VLOOKUP(F942, Themes!$A$1:$C$51, 2, FALSE )</f>
        <v>Phylllis &amp; Angela Activities</v>
      </c>
      <c r="H942" t="str">
        <f>VLOOKUP(F942, Themes!$A$1:$C$51, 3, FALSE )</f>
        <v>Character's Activities</v>
      </c>
      <c r="I942">
        <v>0.2263</v>
      </c>
      <c r="J942">
        <v>0</v>
      </c>
      <c r="K942">
        <v>0.84</v>
      </c>
      <c r="L942">
        <v>0.16</v>
      </c>
    </row>
    <row r="943" spans="1:12" x14ac:dyDescent="0.35">
      <c r="A943" t="s">
        <v>10</v>
      </c>
      <c r="B943" t="s">
        <v>1916</v>
      </c>
      <c r="C943" t="s">
        <v>1917</v>
      </c>
      <c r="D943">
        <v>2</v>
      </c>
      <c r="E943">
        <v>1</v>
      </c>
      <c r="F943" t="s">
        <v>238</v>
      </c>
      <c r="G943" t="str">
        <f>VLOOKUP(F943, Themes!$A$1:$C$51, 2, FALSE )</f>
        <v>Communication &amp; Problem Solving</v>
      </c>
      <c r="H943" t="str">
        <f>VLOOKUP(F943, Themes!$A$1:$C$51, 3, FALSE )</f>
        <v>Dunder Mifflin Politics</v>
      </c>
      <c r="I943">
        <v>0</v>
      </c>
      <c r="J943">
        <v>0</v>
      </c>
      <c r="K943">
        <v>1</v>
      </c>
      <c r="L943">
        <v>0</v>
      </c>
    </row>
    <row r="944" spans="1:12" x14ac:dyDescent="0.35">
      <c r="A944" t="s">
        <v>58</v>
      </c>
      <c r="B944" t="s">
        <v>1918</v>
      </c>
      <c r="C944" t="s">
        <v>1919</v>
      </c>
      <c r="D944">
        <v>2</v>
      </c>
      <c r="E944">
        <v>1</v>
      </c>
      <c r="F944" t="s">
        <v>40</v>
      </c>
      <c r="G944" t="str">
        <f>VLOOKUP(F944, Themes!$A$1:$C$51, 2, FALSE )</f>
        <v>Items in Dunder Mifflin</v>
      </c>
      <c r="H944" t="str">
        <f>VLOOKUP(F944, Themes!$A$1:$C$51, 3, FALSE )</f>
        <v>Dunder Mifflin Operations &amp; Activities</v>
      </c>
      <c r="I944">
        <v>0</v>
      </c>
      <c r="J944">
        <v>0</v>
      </c>
      <c r="K944">
        <v>1</v>
      </c>
      <c r="L944">
        <v>0</v>
      </c>
    </row>
    <row r="945" spans="1:12" x14ac:dyDescent="0.35">
      <c r="A945" t="s">
        <v>10</v>
      </c>
      <c r="B945" t="s">
        <v>1920</v>
      </c>
      <c r="C945" t="s">
        <v>1921</v>
      </c>
      <c r="D945">
        <v>2</v>
      </c>
      <c r="E945">
        <v>1</v>
      </c>
      <c r="F945" t="s">
        <v>61</v>
      </c>
      <c r="G945" t="str">
        <f>VLOOKUP(F945, Themes!$A$1:$C$51, 2, FALSE )</f>
        <v>Dundies and Watching videos</v>
      </c>
      <c r="H945" t="str">
        <f>VLOOKUP(F945, Themes!$A$1:$C$51, 3, FALSE )</f>
        <v>Socialization at Dunder Mifflin</v>
      </c>
      <c r="I945">
        <v>0.5423</v>
      </c>
      <c r="J945">
        <v>0</v>
      </c>
      <c r="K945">
        <v>0.75900000000000001</v>
      </c>
      <c r="L945">
        <v>0.24099999999999999</v>
      </c>
    </row>
    <row r="946" spans="1:12" x14ac:dyDescent="0.35">
      <c r="A946" t="s">
        <v>10</v>
      </c>
      <c r="B946" t="s">
        <v>1922</v>
      </c>
      <c r="C946" t="s">
        <v>1923</v>
      </c>
      <c r="D946">
        <v>2</v>
      </c>
      <c r="E946">
        <v>1</v>
      </c>
      <c r="F946" t="s">
        <v>97</v>
      </c>
      <c r="G946" t="str">
        <f>VLOOKUP(F946, Themes!$A$1:$C$51, 2, FALSE )</f>
        <v>Ryan's Activities</v>
      </c>
      <c r="H946" t="str">
        <f>VLOOKUP(F946, Themes!$A$1:$C$51, 3, FALSE )</f>
        <v>Character's Activities</v>
      </c>
      <c r="I946">
        <v>0.58479999999999999</v>
      </c>
      <c r="J946">
        <v>0</v>
      </c>
      <c r="K946">
        <v>0.85799999999999998</v>
      </c>
      <c r="L946">
        <v>0.14199999999999999</v>
      </c>
    </row>
    <row r="947" spans="1:12" x14ac:dyDescent="0.35">
      <c r="A947" t="s">
        <v>10</v>
      </c>
      <c r="B947" t="s">
        <v>1924</v>
      </c>
      <c r="C947" t="s">
        <v>1925</v>
      </c>
      <c r="D947">
        <v>2</v>
      </c>
      <c r="E947">
        <v>1</v>
      </c>
      <c r="F947" t="s">
        <v>23</v>
      </c>
      <c r="G947" t="str">
        <f>VLOOKUP(F947, Themes!$A$1:$C$51, 2, FALSE )</f>
        <v>Pam's Activities</v>
      </c>
      <c r="H947" t="str">
        <f>VLOOKUP(F947, Themes!$A$1:$C$51, 3, FALSE )</f>
        <v>Character's Activities</v>
      </c>
      <c r="I947">
        <v>0.84019999999999995</v>
      </c>
      <c r="J947">
        <v>0</v>
      </c>
      <c r="K947">
        <v>0.59099999999999997</v>
      </c>
      <c r="L947">
        <v>0.40899999999999997</v>
      </c>
    </row>
    <row r="948" spans="1:12" x14ac:dyDescent="0.35">
      <c r="A948" t="s">
        <v>10</v>
      </c>
      <c r="B948" t="s">
        <v>1926</v>
      </c>
      <c r="C948" t="s">
        <v>1927</v>
      </c>
      <c r="D948">
        <v>2</v>
      </c>
      <c r="E948">
        <v>1</v>
      </c>
      <c r="F948" t="s">
        <v>164</v>
      </c>
      <c r="G948" t="str">
        <f>VLOOKUP(F948, Themes!$A$1:$C$51, 2, FALSE )</f>
        <v>Angela's Activities</v>
      </c>
      <c r="H948" t="str">
        <f>VLOOKUP(F948, Themes!$A$1:$C$51, 3, FALSE )</f>
        <v>Character's Activities</v>
      </c>
      <c r="I948">
        <v>0.872</v>
      </c>
      <c r="J948">
        <v>0</v>
      </c>
      <c r="K948">
        <v>0.69899999999999995</v>
      </c>
      <c r="L948">
        <v>0.30099999999999999</v>
      </c>
    </row>
    <row r="949" spans="1:12" x14ac:dyDescent="0.35">
      <c r="A949" t="s">
        <v>14</v>
      </c>
      <c r="B949" t="s">
        <v>1928</v>
      </c>
      <c r="C949" t="s">
        <v>1929</v>
      </c>
      <c r="D949">
        <v>2</v>
      </c>
      <c r="E949">
        <v>1</v>
      </c>
      <c r="F949" t="s">
        <v>124</v>
      </c>
      <c r="G949" t="str">
        <f>VLOOKUP(F949, Themes!$A$1:$C$51, 2, FALSE )</f>
        <v>HR Complaints</v>
      </c>
      <c r="H949" t="str">
        <f>VLOOKUP(F949, Themes!$A$1:$C$51, 3, FALSE )</f>
        <v>Dunder Mifflin Politics</v>
      </c>
      <c r="I949">
        <v>-0.38179999999999997</v>
      </c>
      <c r="J949">
        <v>0.26500000000000001</v>
      </c>
      <c r="K949">
        <v>0.73499999999999999</v>
      </c>
      <c r="L949">
        <v>0</v>
      </c>
    </row>
    <row r="950" spans="1:12" x14ac:dyDescent="0.35">
      <c r="A950" t="s">
        <v>58</v>
      </c>
      <c r="B950" t="s">
        <v>1930</v>
      </c>
      <c r="C950" t="s">
        <v>1931</v>
      </c>
      <c r="D950">
        <v>2</v>
      </c>
      <c r="E950">
        <v>1</v>
      </c>
      <c r="F950" t="s">
        <v>143</v>
      </c>
      <c r="G950" t="str">
        <f>VLOOKUP(F950, Themes!$A$1:$C$51, 2, FALSE )</f>
        <v>Meridith &amp; Creed Activities</v>
      </c>
      <c r="H950" t="str">
        <f>VLOOKUP(F950, Themes!$A$1:$C$51, 3, FALSE )</f>
        <v>Character's Activities</v>
      </c>
      <c r="I950">
        <v>0.7177</v>
      </c>
      <c r="J950">
        <v>0</v>
      </c>
      <c r="K950">
        <v>0.64700000000000002</v>
      </c>
      <c r="L950">
        <v>0.35299999999999998</v>
      </c>
    </row>
    <row r="951" spans="1:12" x14ac:dyDescent="0.35">
      <c r="A951" t="s">
        <v>10</v>
      </c>
      <c r="B951" t="s">
        <v>1932</v>
      </c>
      <c r="C951" t="s">
        <v>1933</v>
      </c>
      <c r="D951">
        <v>2</v>
      </c>
      <c r="E951">
        <v>1</v>
      </c>
      <c r="F951" t="s">
        <v>540</v>
      </c>
      <c r="G951" t="str">
        <f>VLOOKUP(F951, Themes!$A$1:$C$51, 2, FALSE )</f>
        <v>Romantic Feelings</v>
      </c>
      <c r="H951" t="str">
        <f>VLOOKUP(F951, Themes!$A$1:$C$51, 3, FALSE )</f>
        <v>Love, Sex, &amp; Relationships</v>
      </c>
      <c r="I951">
        <v>0.58479999999999999</v>
      </c>
      <c r="J951">
        <v>0</v>
      </c>
      <c r="K951">
        <v>0.81799999999999995</v>
      </c>
      <c r="L951">
        <v>0.182</v>
      </c>
    </row>
    <row r="952" spans="1:12" x14ac:dyDescent="0.35">
      <c r="A952" t="s">
        <v>10</v>
      </c>
      <c r="B952" t="s">
        <v>1934</v>
      </c>
      <c r="C952" t="s">
        <v>1935</v>
      </c>
      <c r="D952">
        <v>2</v>
      </c>
      <c r="E952">
        <v>1</v>
      </c>
      <c r="F952" t="s">
        <v>64</v>
      </c>
      <c r="G952" t="str">
        <f>VLOOKUP(F952, Themes!$A$1:$C$51, 2, FALSE )</f>
        <v>Outside Work &amp; Transportation</v>
      </c>
      <c r="H952" t="str">
        <f>VLOOKUP(F952, Themes!$A$1:$C$51, 3, FALSE )</f>
        <v>Transportation &amp; Life Outside Dunder Mifflin</v>
      </c>
      <c r="I952">
        <v>0.29599999999999999</v>
      </c>
      <c r="J952">
        <v>0</v>
      </c>
      <c r="K952">
        <v>0.78400000000000003</v>
      </c>
      <c r="L952">
        <v>0.216</v>
      </c>
    </row>
    <row r="953" spans="1:12" x14ac:dyDescent="0.35">
      <c r="A953" t="s">
        <v>10</v>
      </c>
      <c r="B953" t="s">
        <v>1936</v>
      </c>
      <c r="C953" t="s">
        <v>418</v>
      </c>
      <c r="D953">
        <v>2</v>
      </c>
      <c r="E953">
        <v>1</v>
      </c>
      <c r="F953" t="s">
        <v>23</v>
      </c>
      <c r="G953" t="str">
        <f>VLOOKUP(F953, Themes!$A$1:$C$51, 2, FALSE )</f>
        <v>Pam's Activities</v>
      </c>
      <c r="H953" t="str">
        <f>VLOOKUP(F953, Themes!$A$1:$C$51, 3, FALSE )</f>
        <v>Character's Activities</v>
      </c>
      <c r="I953">
        <v>0</v>
      </c>
      <c r="J953">
        <v>0</v>
      </c>
      <c r="K953">
        <v>1</v>
      </c>
      <c r="L953">
        <v>0</v>
      </c>
    </row>
    <row r="954" spans="1:12" x14ac:dyDescent="0.35">
      <c r="A954" t="s">
        <v>10</v>
      </c>
      <c r="B954" t="s">
        <v>1937</v>
      </c>
      <c r="C954" t="s">
        <v>1938</v>
      </c>
      <c r="D954">
        <v>2</v>
      </c>
      <c r="E954">
        <v>1</v>
      </c>
      <c r="F954" t="s">
        <v>67</v>
      </c>
      <c r="G954" t="str">
        <f>VLOOKUP(F954, Themes!$A$1:$C$51, 2, FALSE )</f>
        <v>Initiatives &amp; Operations at Dunder Mifflin</v>
      </c>
      <c r="H954" t="str">
        <f>VLOOKUP(F954, Themes!$A$1:$C$51, 3, FALSE )</f>
        <v>Dunder Mifflin Operations &amp; Activities</v>
      </c>
      <c r="I954">
        <v>0</v>
      </c>
      <c r="J954">
        <v>0</v>
      </c>
      <c r="K954">
        <v>1</v>
      </c>
      <c r="L954">
        <v>0</v>
      </c>
    </row>
    <row r="955" spans="1:12" x14ac:dyDescent="0.35">
      <c r="A955" t="s">
        <v>10</v>
      </c>
      <c r="B955" t="s">
        <v>1939</v>
      </c>
      <c r="C955" t="s">
        <v>1940</v>
      </c>
      <c r="D955">
        <v>2</v>
      </c>
      <c r="E955">
        <v>1</v>
      </c>
      <c r="F955" t="s">
        <v>70</v>
      </c>
      <c r="G955" t="str">
        <f>VLOOKUP(F955, Themes!$A$1:$C$51, 2, FALSE )</f>
        <v>Recreation</v>
      </c>
      <c r="H955" t="str">
        <f>VLOOKUP(F955, Themes!$A$1:$C$51, 3, FALSE )</f>
        <v>Socialization at Dunder Mifflin</v>
      </c>
      <c r="I955">
        <v>0.65880000000000005</v>
      </c>
      <c r="J955">
        <v>0</v>
      </c>
      <c r="K955">
        <v>0.90400000000000003</v>
      </c>
      <c r="L955">
        <v>9.6000000000000002E-2</v>
      </c>
    </row>
    <row r="956" spans="1:12" x14ac:dyDescent="0.35">
      <c r="A956" t="s">
        <v>10</v>
      </c>
      <c r="B956" t="s">
        <v>1941</v>
      </c>
      <c r="C956" t="s">
        <v>1942</v>
      </c>
      <c r="D956">
        <v>2</v>
      </c>
      <c r="E956">
        <v>1</v>
      </c>
      <c r="F956" t="s">
        <v>61</v>
      </c>
      <c r="G956" t="str">
        <f>VLOOKUP(F956, Themes!$A$1:$C$51, 2, FALSE )</f>
        <v>Dundies and Watching videos</v>
      </c>
      <c r="H956" t="str">
        <f>VLOOKUP(F956, Themes!$A$1:$C$51, 3, FALSE )</f>
        <v>Socialization at Dunder Mifflin</v>
      </c>
      <c r="I956">
        <v>0.57189999999999996</v>
      </c>
      <c r="J956">
        <v>0</v>
      </c>
      <c r="K956">
        <v>0.82099999999999995</v>
      </c>
      <c r="L956">
        <v>0.17899999999999999</v>
      </c>
    </row>
    <row r="957" spans="1:12" x14ac:dyDescent="0.35">
      <c r="A957" t="s">
        <v>10</v>
      </c>
      <c r="B957" t="s">
        <v>1943</v>
      </c>
      <c r="C957" t="s">
        <v>1944</v>
      </c>
      <c r="D957">
        <v>2</v>
      </c>
      <c r="E957">
        <v>1</v>
      </c>
      <c r="F957" t="s">
        <v>202</v>
      </c>
      <c r="G957" t="str">
        <f>VLOOKUP(F957, Themes!$A$1:$C$51, 2, FALSE )</f>
        <v>Stanley's Activities</v>
      </c>
      <c r="H957" t="str">
        <f>VLOOKUP(F957, Themes!$A$1:$C$51, 3, FALSE )</f>
        <v>Character's Activities</v>
      </c>
      <c r="I957">
        <v>0.44040000000000001</v>
      </c>
      <c r="J957">
        <v>0</v>
      </c>
      <c r="K957">
        <v>0.70699999999999996</v>
      </c>
      <c r="L957">
        <v>0.29299999999999998</v>
      </c>
    </row>
    <row r="958" spans="1:12" x14ac:dyDescent="0.35">
      <c r="A958" t="s">
        <v>10</v>
      </c>
      <c r="B958" t="s">
        <v>1945</v>
      </c>
      <c r="C958" t="s">
        <v>1946</v>
      </c>
      <c r="D958">
        <v>2</v>
      </c>
      <c r="E958">
        <v>1</v>
      </c>
      <c r="F958" t="s">
        <v>140</v>
      </c>
      <c r="G958" t="str">
        <f>VLOOKUP(F958, Themes!$A$1:$C$51, 2, FALSE )</f>
        <v>Celebrations</v>
      </c>
      <c r="H958" t="str">
        <f>VLOOKUP(F958, Themes!$A$1:$C$51, 3, FALSE )</f>
        <v>Socialization at Dunder Mifflin</v>
      </c>
      <c r="I958">
        <v>0.45619999999999999</v>
      </c>
      <c r="J958">
        <v>0</v>
      </c>
      <c r="K958">
        <v>0.79</v>
      </c>
      <c r="L958">
        <v>0.21</v>
      </c>
    </row>
    <row r="959" spans="1:12" x14ac:dyDescent="0.35">
      <c r="A959" t="s">
        <v>10</v>
      </c>
      <c r="B959" t="s">
        <v>1947</v>
      </c>
      <c r="C959" t="s">
        <v>1948</v>
      </c>
      <c r="D959">
        <v>2</v>
      </c>
      <c r="E959">
        <v>1</v>
      </c>
      <c r="F959" t="s">
        <v>265</v>
      </c>
      <c r="G959" t="str">
        <f>VLOOKUP(F959, Themes!$A$1:$C$51, 2, FALSE )</f>
        <v>Michael's Behaviours</v>
      </c>
      <c r="H959" t="str">
        <f>VLOOKUP(F959, Themes!$A$1:$C$51, 3, FALSE )</f>
        <v>Character's Activities</v>
      </c>
      <c r="I959">
        <v>0.31819999999999998</v>
      </c>
      <c r="J959">
        <v>0</v>
      </c>
      <c r="K959">
        <v>0.81299999999999994</v>
      </c>
      <c r="L959">
        <v>0.187</v>
      </c>
    </row>
    <row r="960" spans="1:12" x14ac:dyDescent="0.35">
      <c r="A960" t="s">
        <v>10</v>
      </c>
      <c r="B960" t="s">
        <v>1949</v>
      </c>
      <c r="C960" t="s">
        <v>1950</v>
      </c>
      <c r="D960">
        <v>2</v>
      </c>
      <c r="E960">
        <v>1</v>
      </c>
      <c r="F960" t="s">
        <v>82</v>
      </c>
      <c r="G960" t="str">
        <f>VLOOKUP(F960, Themes!$A$1:$C$51, 2, FALSE )</f>
        <v>Dwight's Behaviours</v>
      </c>
      <c r="H960" t="str">
        <f>VLOOKUP(F960, Themes!$A$1:$C$51, 3, FALSE )</f>
        <v>Character's Activities</v>
      </c>
      <c r="I960">
        <v>-0.2732</v>
      </c>
      <c r="J960">
        <v>0.23100000000000001</v>
      </c>
      <c r="K960">
        <v>0.76900000000000002</v>
      </c>
      <c r="L960">
        <v>0</v>
      </c>
    </row>
    <row r="961" spans="1:12" x14ac:dyDescent="0.35">
      <c r="A961" t="s">
        <v>10</v>
      </c>
      <c r="B961" t="s">
        <v>1951</v>
      </c>
      <c r="C961" t="s">
        <v>1952</v>
      </c>
      <c r="D961">
        <v>2</v>
      </c>
      <c r="E961">
        <v>1</v>
      </c>
      <c r="F961" t="s">
        <v>70</v>
      </c>
      <c r="G961" t="str">
        <f>VLOOKUP(F961, Themes!$A$1:$C$51, 2, FALSE )</f>
        <v>Recreation</v>
      </c>
      <c r="H961" t="str">
        <f>VLOOKUP(F961, Themes!$A$1:$C$51, 3, FALSE )</f>
        <v>Socialization at Dunder Mifflin</v>
      </c>
      <c r="I961">
        <v>0.88060000000000005</v>
      </c>
      <c r="J961">
        <v>0.03</v>
      </c>
      <c r="K961">
        <v>0.81599999999999995</v>
      </c>
      <c r="L961">
        <v>0.155</v>
      </c>
    </row>
    <row r="962" spans="1:12" x14ac:dyDescent="0.35">
      <c r="A962" t="s">
        <v>58</v>
      </c>
      <c r="B962" t="s">
        <v>1953</v>
      </c>
      <c r="C962" t="s">
        <v>1954</v>
      </c>
      <c r="D962">
        <v>2</v>
      </c>
      <c r="E962">
        <v>1</v>
      </c>
      <c r="F962" t="s">
        <v>195</v>
      </c>
      <c r="G962" t="str">
        <f>VLOOKUP(F962, Themes!$A$1:$C$51, 2, FALSE )</f>
        <v>Kevin's Activities</v>
      </c>
      <c r="H962" t="str">
        <f>VLOOKUP(F962, Themes!$A$1:$C$51, 3, FALSE )</f>
        <v>Character's Activities</v>
      </c>
      <c r="I962">
        <v>0</v>
      </c>
      <c r="J962">
        <v>0.215</v>
      </c>
      <c r="K962">
        <v>0.56999999999999995</v>
      </c>
      <c r="L962">
        <v>0.215</v>
      </c>
    </row>
    <row r="963" spans="1:12" x14ac:dyDescent="0.35">
      <c r="A963" t="s">
        <v>14</v>
      </c>
      <c r="B963" t="s">
        <v>1955</v>
      </c>
      <c r="C963" t="s">
        <v>1956</v>
      </c>
      <c r="D963">
        <v>2</v>
      </c>
      <c r="E963">
        <v>1</v>
      </c>
      <c r="F963" t="s">
        <v>44</v>
      </c>
      <c r="G963" t="str">
        <f>VLOOKUP(F963, Themes!$A$1:$C$51, 2, FALSE )</f>
        <v>Showing Appreciation for Others</v>
      </c>
      <c r="H963" t="str">
        <f>VLOOKUP(F963, Themes!$A$1:$C$51, 3, FALSE )</f>
        <v>Character Relationships with Each Other</v>
      </c>
      <c r="I963">
        <v>0.49390000000000001</v>
      </c>
      <c r="J963">
        <v>0</v>
      </c>
      <c r="K963">
        <v>0.41699999999999998</v>
      </c>
      <c r="L963">
        <v>0.58299999999999996</v>
      </c>
    </row>
    <row r="964" spans="1:12" x14ac:dyDescent="0.35">
      <c r="A964" t="s">
        <v>58</v>
      </c>
      <c r="B964" t="s">
        <v>1957</v>
      </c>
      <c r="C964" t="s">
        <v>1958</v>
      </c>
      <c r="D964">
        <v>2</v>
      </c>
      <c r="E964">
        <v>1</v>
      </c>
      <c r="F964" t="s">
        <v>247</v>
      </c>
      <c r="G964" t="str">
        <f>VLOOKUP(F964, Themes!$A$1:$C$51, 2, FALSE )</f>
        <v>Closing deals</v>
      </c>
      <c r="H964" t="str">
        <f>VLOOKUP(F964, Themes!$A$1:$C$51, 3, FALSE )</f>
        <v>Dunder Mifflin Operations &amp; Activities</v>
      </c>
      <c r="I964">
        <v>0.5696</v>
      </c>
      <c r="J964">
        <v>0</v>
      </c>
      <c r="K964">
        <v>0.62</v>
      </c>
      <c r="L964">
        <v>0.38</v>
      </c>
    </row>
    <row r="965" spans="1:12" x14ac:dyDescent="0.35">
      <c r="A965" t="s">
        <v>14</v>
      </c>
      <c r="B965" t="s">
        <v>1959</v>
      </c>
      <c r="C965" t="s">
        <v>1960</v>
      </c>
      <c r="D965">
        <v>2</v>
      </c>
      <c r="E965">
        <v>1</v>
      </c>
      <c r="F965" t="s">
        <v>23</v>
      </c>
      <c r="G965" t="str">
        <f>VLOOKUP(F965, Themes!$A$1:$C$51, 2, FALSE )</f>
        <v>Pam's Activities</v>
      </c>
      <c r="H965" t="str">
        <f>VLOOKUP(F965, Themes!$A$1:$C$51, 3, FALSE )</f>
        <v>Character's Activities</v>
      </c>
      <c r="I965">
        <v>0.40189999999999998</v>
      </c>
      <c r="J965">
        <v>0</v>
      </c>
      <c r="K965">
        <v>0.76900000000000002</v>
      </c>
      <c r="L965">
        <v>0.23100000000000001</v>
      </c>
    </row>
    <row r="966" spans="1:12" x14ac:dyDescent="0.35">
      <c r="A966" t="s">
        <v>10</v>
      </c>
      <c r="B966" t="s">
        <v>1961</v>
      </c>
      <c r="C966" t="s">
        <v>1962</v>
      </c>
      <c r="D966">
        <v>2</v>
      </c>
      <c r="E966">
        <v>1</v>
      </c>
      <c r="F966" t="s">
        <v>70</v>
      </c>
      <c r="G966" t="str">
        <f>VLOOKUP(F966, Themes!$A$1:$C$51, 2, FALSE )</f>
        <v>Recreation</v>
      </c>
      <c r="H966" t="str">
        <f>VLOOKUP(F966, Themes!$A$1:$C$51, 3, FALSE )</f>
        <v>Socialization at Dunder Mifflin</v>
      </c>
      <c r="I966">
        <v>0.93930000000000002</v>
      </c>
      <c r="J966">
        <v>0</v>
      </c>
      <c r="K966">
        <v>0.51600000000000001</v>
      </c>
      <c r="L966">
        <v>0.48399999999999999</v>
      </c>
    </row>
    <row r="967" spans="1:12" x14ac:dyDescent="0.35">
      <c r="A967" t="s">
        <v>58</v>
      </c>
      <c r="B967" t="s">
        <v>1963</v>
      </c>
      <c r="C967" t="s">
        <v>1964</v>
      </c>
      <c r="D967">
        <v>2</v>
      </c>
      <c r="E967">
        <v>1</v>
      </c>
      <c r="F967" t="s">
        <v>70</v>
      </c>
      <c r="G967" t="str">
        <f>VLOOKUP(F967, Themes!$A$1:$C$51, 2, FALSE )</f>
        <v>Recreation</v>
      </c>
      <c r="H967" t="str">
        <f>VLOOKUP(F967, Themes!$A$1:$C$51, 3, FALSE )</f>
        <v>Socialization at Dunder Mifflin</v>
      </c>
      <c r="I967">
        <v>0.49120000000000003</v>
      </c>
      <c r="J967">
        <v>0</v>
      </c>
      <c r="K967">
        <v>0.41799999999999998</v>
      </c>
      <c r="L967">
        <v>0.58199999999999996</v>
      </c>
    </row>
    <row r="968" spans="1:12" x14ac:dyDescent="0.35">
      <c r="A968" t="s">
        <v>58</v>
      </c>
      <c r="B968" t="s">
        <v>1965</v>
      </c>
      <c r="C968" t="s">
        <v>1966</v>
      </c>
      <c r="D968">
        <v>2</v>
      </c>
      <c r="E968">
        <v>1</v>
      </c>
      <c r="F968" t="s">
        <v>44</v>
      </c>
      <c r="G968" t="str">
        <f>VLOOKUP(F968, Themes!$A$1:$C$51, 2, FALSE )</f>
        <v>Showing Appreciation for Others</v>
      </c>
      <c r="H968" t="str">
        <f>VLOOKUP(F968, Themes!$A$1:$C$51, 3, FALSE )</f>
        <v>Character Relationships with Each Other</v>
      </c>
      <c r="I968">
        <v>0</v>
      </c>
      <c r="J968">
        <v>0</v>
      </c>
      <c r="K968">
        <v>1</v>
      </c>
      <c r="L968">
        <v>0</v>
      </c>
    </row>
    <row r="969" spans="1:12" x14ac:dyDescent="0.35">
      <c r="A969" t="s">
        <v>10</v>
      </c>
      <c r="B969" t="s">
        <v>1967</v>
      </c>
      <c r="C969" t="s">
        <v>1968</v>
      </c>
      <c r="D969">
        <v>2</v>
      </c>
      <c r="E969">
        <v>1</v>
      </c>
      <c r="F969" t="s">
        <v>23</v>
      </c>
      <c r="G969" t="str">
        <f>VLOOKUP(F969, Themes!$A$1:$C$51, 2, FALSE )</f>
        <v>Pam's Activities</v>
      </c>
      <c r="H969" t="str">
        <f>VLOOKUP(F969, Themes!$A$1:$C$51, 3, FALSE )</f>
        <v>Character's Activities</v>
      </c>
      <c r="I969">
        <v>0.5423</v>
      </c>
      <c r="J969">
        <v>0</v>
      </c>
      <c r="K969">
        <v>0.77400000000000002</v>
      </c>
      <c r="L969">
        <v>0.22600000000000001</v>
      </c>
    </row>
    <row r="970" spans="1:12" x14ac:dyDescent="0.35">
      <c r="A970" t="s">
        <v>10</v>
      </c>
      <c r="B970" t="s">
        <v>1969</v>
      </c>
      <c r="C970" t="s">
        <v>1970</v>
      </c>
      <c r="D970">
        <v>2</v>
      </c>
      <c r="E970">
        <v>1</v>
      </c>
      <c r="F970" t="s">
        <v>31</v>
      </c>
      <c r="G970" t="str">
        <f>VLOOKUP(F970, Themes!$A$1:$C$51, 2, FALSE )</f>
        <v>Time Spent</v>
      </c>
      <c r="H970" t="str">
        <f>VLOOKUP(F970, Themes!$A$1:$C$51, 3, FALSE )</f>
        <v>Dunder Mifflin Operations &amp; Activities</v>
      </c>
      <c r="I970">
        <v>0.5423</v>
      </c>
      <c r="J970">
        <v>0</v>
      </c>
      <c r="K970">
        <v>0.8</v>
      </c>
      <c r="L970">
        <v>0.2</v>
      </c>
    </row>
    <row r="971" spans="1:12" x14ac:dyDescent="0.35">
      <c r="A971" t="s">
        <v>10</v>
      </c>
      <c r="B971" t="s">
        <v>1971</v>
      </c>
      <c r="C971" t="s">
        <v>1972</v>
      </c>
      <c r="D971">
        <v>2</v>
      </c>
      <c r="E971">
        <v>1</v>
      </c>
      <c r="F971" t="s">
        <v>202</v>
      </c>
      <c r="G971" t="str">
        <f>VLOOKUP(F971, Themes!$A$1:$C$51, 2, FALSE )</f>
        <v>Stanley's Activities</v>
      </c>
      <c r="H971" t="str">
        <f>VLOOKUP(F971, Themes!$A$1:$C$51, 3, FALSE )</f>
        <v>Character's Activities</v>
      </c>
      <c r="I971">
        <v>0.62290000000000001</v>
      </c>
      <c r="J971">
        <v>0</v>
      </c>
      <c r="K971">
        <v>0.77400000000000002</v>
      </c>
      <c r="L971">
        <v>0.22600000000000001</v>
      </c>
    </row>
    <row r="972" spans="1:12" x14ac:dyDescent="0.35">
      <c r="A972" t="s">
        <v>10</v>
      </c>
      <c r="B972" t="s">
        <v>1973</v>
      </c>
      <c r="C972" t="s">
        <v>1974</v>
      </c>
      <c r="D972">
        <v>2</v>
      </c>
      <c r="E972">
        <v>1</v>
      </c>
      <c r="F972" t="s">
        <v>23</v>
      </c>
      <c r="G972" t="str">
        <f>VLOOKUP(F972, Themes!$A$1:$C$51, 2, FALSE )</f>
        <v>Pam's Activities</v>
      </c>
      <c r="H972" t="str">
        <f>VLOOKUP(F972, Themes!$A$1:$C$51, 3, FALSE )</f>
        <v>Character's Activities</v>
      </c>
      <c r="I972">
        <v>0</v>
      </c>
      <c r="J972">
        <v>0</v>
      </c>
      <c r="K972">
        <v>1</v>
      </c>
      <c r="L972">
        <v>0</v>
      </c>
    </row>
    <row r="973" spans="1:12" x14ac:dyDescent="0.35">
      <c r="A973" t="s">
        <v>58</v>
      </c>
      <c r="B973" t="s">
        <v>1975</v>
      </c>
      <c r="C973" t="s">
        <v>1976</v>
      </c>
      <c r="D973">
        <v>2</v>
      </c>
      <c r="E973">
        <v>1</v>
      </c>
      <c r="F973" t="s">
        <v>140</v>
      </c>
      <c r="G973" t="str">
        <f>VLOOKUP(F973, Themes!$A$1:$C$51, 2, FALSE )</f>
        <v>Celebrations</v>
      </c>
      <c r="H973" t="str">
        <f>VLOOKUP(F973, Themes!$A$1:$C$51, 3, FALSE )</f>
        <v>Socialization at Dunder Mifflin</v>
      </c>
      <c r="I973">
        <v>0.73509999999999998</v>
      </c>
      <c r="J973">
        <v>0</v>
      </c>
      <c r="K973">
        <v>0.85699999999999998</v>
      </c>
      <c r="L973">
        <v>0.14299999999999999</v>
      </c>
    </row>
    <row r="974" spans="1:12" x14ac:dyDescent="0.35">
      <c r="A974" t="s">
        <v>58</v>
      </c>
      <c r="B974" t="s">
        <v>1977</v>
      </c>
      <c r="C974" t="s">
        <v>1978</v>
      </c>
      <c r="D974">
        <v>2</v>
      </c>
      <c r="E974">
        <v>1</v>
      </c>
      <c r="F974" t="s">
        <v>367</v>
      </c>
      <c r="G974" t="str">
        <f>VLOOKUP(F974, Themes!$A$1:$C$51, 2, FALSE )</f>
        <v>Office Praise for Work</v>
      </c>
      <c r="H974" t="str">
        <f>VLOOKUP(F974, Themes!$A$1:$C$51, 3, FALSE )</f>
        <v>Character Relationships with Each Other</v>
      </c>
      <c r="I974">
        <v>0.71840000000000004</v>
      </c>
      <c r="J974">
        <v>0</v>
      </c>
      <c r="K974">
        <v>0.55600000000000005</v>
      </c>
      <c r="L974">
        <v>0.44400000000000001</v>
      </c>
    </row>
    <row r="975" spans="1:12" x14ac:dyDescent="0.35">
      <c r="A975" t="s">
        <v>58</v>
      </c>
      <c r="B975" t="s">
        <v>1979</v>
      </c>
      <c r="C975" t="s">
        <v>1980</v>
      </c>
      <c r="D975">
        <v>2</v>
      </c>
      <c r="E975">
        <v>1</v>
      </c>
      <c r="F975" t="s">
        <v>140</v>
      </c>
      <c r="G975" t="str">
        <f>VLOOKUP(F975, Themes!$A$1:$C$51, 2, FALSE )</f>
        <v>Celebrations</v>
      </c>
      <c r="H975" t="str">
        <f>VLOOKUP(F975, Themes!$A$1:$C$51, 3, FALSE )</f>
        <v>Socialization at Dunder Mifflin</v>
      </c>
      <c r="I975">
        <v>0.50529999999999997</v>
      </c>
      <c r="J975">
        <v>0</v>
      </c>
      <c r="K975">
        <v>0.71</v>
      </c>
      <c r="L975">
        <v>0.28999999999999998</v>
      </c>
    </row>
    <row r="976" spans="1:12" x14ac:dyDescent="0.35">
      <c r="A976" t="s">
        <v>10</v>
      </c>
      <c r="B976" t="s">
        <v>1981</v>
      </c>
      <c r="C976" t="s">
        <v>1982</v>
      </c>
      <c r="D976">
        <v>2</v>
      </c>
      <c r="E976">
        <v>1</v>
      </c>
      <c r="F976" t="s">
        <v>233</v>
      </c>
      <c r="G976" t="str">
        <f>VLOOKUP(F976, Themes!$A$1:$C$51, 2, FALSE )</f>
        <v>Oscar &amp; David Wallace</v>
      </c>
      <c r="H976" t="str">
        <f>VLOOKUP(F976, Themes!$A$1:$C$51, 3, FALSE )</f>
        <v>Character's Activities</v>
      </c>
      <c r="I976">
        <v>0.7177</v>
      </c>
      <c r="J976">
        <v>0</v>
      </c>
      <c r="K976">
        <v>0.75</v>
      </c>
      <c r="L976">
        <v>0.25</v>
      </c>
    </row>
    <row r="977" spans="1:12" x14ac:dyDescent="0.35">
      <c r="A977" t="s">
        <v>14</v>
      </c>
      <c r="B977" t="s">
        <v>1983</v>
      </c>
      <c r="C977" t="s">
        <v>1984</v>
      </c>
      <c r="D977">
        <v>2</v>
      </c>
      <c r="E977">
        <v>1</v>
      </c>
      <c r="F977" t="s">
        <v>23</v>
      </c>
      <c r="G977" t="str">
        <f>VLOOKUP(F977, Themes!$A$1:$C$51, 2, FALSE )</f>
        <v>Pam's Activities</v>
      </c>
      <c r="H977" t="str">
        <f>VLOOKUP(F977, Themes!$A$1:$C$51, 3, FALSE )</f>
        <v>Character's Activities</v>
      </c>
      <c r="I977">
        <v>0</v>
      </c>
      <c r="J977">
        <v>5.3999999999999999E-2</v>
      </c>
      <c r="K977">
        <v>0.874</v>
      </c>
      <c r="L977">
        <v>7.1999999999999995E-2</v>
      </c>
    </row>
    <row r="978" spans="1:12" x14ac:dyDescent="0.35">
      <c r="A978" t="s">
        <v>14</v>
      </c>
      <c r="B978" t="s">
        <v>1985</v>
      </c>
      <c r="C978" t="s">
        <v>1986</v>
      </c>
      <c r="D978">
        <v>2</v>
      </c>
      <c r="E978">
        <v>1</v>
      </c>
      <c r="F978" t="s">
        <v>23</v>
      </c>
      <c r="G978" t="str">
        <f>VLOOKUP(F978, Themes!$A$1:$C$51, 2, FALSE )</f>
        <v>Pam's Activities</v>
      </c>
      <c r="H978" t="str">
        <f>VLOOKUP(F978, Themes!$A$1:$C$51, 3, FALSE )</f>
        <v>Character's Activities</v>
      </c>
      <c r="I978">
        <v>0.31819999999999998</v>
      </c>
      <c r="J978">
        <v>0</v>
      </c>
      <c r="K978">
        <v>0.874</v>
      </c>
      <c r="L978">
        <v>0.126</v>
      </c>
    </row>
    <row r="979" spans="1:12" x14ac:dyDescent="0.35">
      <c r="A979" t="s">
        <v>41</v>
      </c>
      <c r="B979" t="s">
        <v>1987</v>
      </c>
      <c r="C979" t="s">
        <v>1988</v>
      </c>
      <c r="D979">
        <v>2</v>
      </c>
      <c r="E979">
        <v>1</v>
      </c>
      <c r="F979" t="s">
        <v>358</v>
      </c>
      <c r="G979" t="str">
        <f>VLOOKUP(F979, Themes!$A$1:$C$51, 2, FALSE )</f>
        <v>Workplace Happenings</v>
      </c>
      <c r="H979" t="str">
        <f>VLOOKUP(F979, Themes!$A$1:$C$51, 3, FALSE )</f>
        <v>Dunder Mifflin Operations &amp; Activities</v>
      </c>
      <c r="I979">
        <v>0.29420000000000002</v>
      </c>
      <c r="J979">
        <v>0</v>
      </c>
      <c r="K979">
        <v>0.89700000000000002</v>
      </c>
      <c r="L979">
        <v>0.10299999999999999</v>
      </c>
    </row>
    <row r="980" spans="1:12" x14ac:dyDescent="0.35">
      <c r="A980" t="s">
        <v>41</v>
      </c>
      <c r="B980" t="s">
        <v>1989</v>
      </c>
      <c r="C980" t="s">
        <v>1990</v>
      </c>
      <c r="D980">
        <v>2</v>
      </c>
      <c r="E980">
        <v>1</v>
      </c>
      <c r="F980" t="s">
        <v>195</v>
      </c>
      <c r="G980" t="str">
        <f>VLOOKUP(F980, Themes!$A$1:$C$51, 2, FALSE )</f>
        <v>Kevin's Activities</v>
      </c>
      <c r="H980" t="str">
        <f>VLOOKUP(F980, Themes!$A$1:$C$51, 3, FALSE )</f>
        <v>Character's Activities</v>
      </c>
      <c r="I980">
        <v>0</v>
      </c>
      <c r="J980">
        <v>0</v>
      </c>
      <c r="K980">
        <v>1</v>
      </c>
      <c r="L980">
        <v>0</v>
      </c>
    </row>
    <row r="981" spans="1:12" x14ac:dyDescent="0.35">
      <c r="A981" t="s">
        <v>41</v>
      </c>
      <c r="B981" t="s">
        <v>1991</v>
      </c>
      <c r="C981" t="s">
        <v>1992</v>
      </c>
      <c r="D981">
        <v>2</v>
      </c>
      <c r="E981">
        <v>1</v>
      </c>
      <c r="F981" t="s">
        <v>358</v>
      </c>
      <c r="G981" t="str">
        <f>VLOOKUP(F981, Themes!$A$1:$C$51, 2, FALSE )</f>
        <v>Workplace Happenings</v>
      </c>
      <c r="H981" t="str">
        <f>VLOOKUP(F981, Themes!$A$1:$C$51, 3, FALSE )</f>
        <v>Dunder Mifflin Operations &amp; Activities</v>
      </c>
      <c r="I981">
        <v>0.2263</v>
      </c>
      <c r="J981">
        <v>0</v>
      </c>
      <c r="K981">
        <v>0.78700000000000003</v>
      </c>
      <c r="L981">
        <v>0.21299999999999999</v>
      </c>
    </row>
    <row r="982" spans="1:12" x14ac:dyDescent="0.35">
      <c r="A982" t="s">
        <v>10</v>
      </c>
      <c r="B982" t="s">
        <v>1993</v>
      </c>
      <c r="C982" t="s">
        <v>1994</v>
      </c>
      <c r="D982">
        <v>2</v>
      </c>
      <c r="E982">
        <v>1</v>
      </c>
      <c r="F982" t="s">
        <v>195</v>
      </c>
      <c r="G982" t="str">
        <f>VLOOKUP(F982, Themes!$A$1:$C$51, 2, FALSE )</f>
        <v>Kevin's Activities</v>
      </c>
      <c r="H982" t="str">
        <f>VLOOKUP(F982, Themes!$A$1:$C$51, 3, FALSE )</f>
        <v>Character's Activities</v>
      </c>
      <c r="I982">
        <v>6.4000000000000001E-2</v>
      </c>
      <c r="J982">
        <v>0.20499999999999999</v>
      </c>
      <c r="K982">
        <v>0.58399999999999996</v>
      </c>
      <c r="L982">
        <v>0.21099999999999999</v>
      </c>
    </row>
    <row r="983" spans="1:12" x14ac:dyDescent="0.35">
      <c r="A983" t="s">
        <v>58</v>
      </c>
      <c r="B983" t="s">
        <v>1995</v>
      </c>
      <c r="C983" t="s">
        <v>1996</v>
      </c>
      <c r="D983">
        <v>2</v>
      </c>
      <c r="E983">
        <v>1</v>
      </c>
      <c r="F983" t="s">
        <v>61</v>
      </c>
      <c r="G983" t="str">
        <f>VLOOKUP(F983, Themes!$A$1:$C$51, 2, FALSE )</f>
        <v>Dundies and Watching videos</v>
      </c>
      <c r="H983" t="str">
        <f>VLOOKUP(F983, Themes!$A$1:$C$51, 3, FALSE )</f>
        <v>Socialization at Dunder Mifflin</v>
      </c>
      <c r="I983">
        <v>0.76959999999999995</v>
      </c>
      <c r="J983">
        <v>0</v>
      </c>
      <c r="K983">
        <v>0.623</v>
      </c>
      <c r="L983">
        <v>0.377</v>
      </c>
    </row>
    <row r="984" spans="1:12" x14ac:dyDescent="0.35">
      <c r="A984" t="s">
        <v>41</v>
      </c>
      <c r="B984" t="s">
        <v>1997</v>
      </c>
      <c r="C984" t="s">
        <v>1998</v>
      </c>
      <c r="D984">
        <v>2</v>
      </c>
      <c r="E984">
        <v>1</v>
      </c>
      <c r="F984" t="s">
        <v>112</v>
      </c>
      <c r="G984" t="str">
        <f>VLOOKUP(F984, Themes!$A$1:$C$51, 2, FALSE )</f>
        <v>Driving</v>
      </c>
      <c r="H984" t="str">
        <f>VLOOKUP(F984, Themes!$A$1:$C$51, 3, FALSE )</f>
        <v>Transportation &amp; Life Outside Dunder Mifflin</v>
      </c>
      <c r="I984">
        <v>0.63690000000000002</v>
      </c>
      <c r="J984">
        <v>0</v>
      </c>
      <c r="K984">
        <v>0.71399999999999997</v>
      </c>
      <c r="L984">
        <v>0.28599999999999998</v>
      </c>
    </row>
    <row r="985" spans="1:12" x14ac:dyDescent="0.35">
      <c r="A985" t="s">
        <v>10</v>
      </c>
      <c r="B985" t="s">
        <v>1999</v>
      </c>
      <c r="C985" t="s">
        <v>2000</v>
      </c>
      <c r="D985">
        <v>2</v>
      </c>
      <c r="E985">
        <v>1</v>
      </c>
      <c r="F985" t="s">
        <v>367</v>
      </c>
      <c r="G985" t="str">
        <f>VLOOKUP(F985, Themes!$A$1:$C$51, 2, FALSE )</f>
        <v>Office Praise for Work</v>
      </c>
      <c r="H985" t="str">
        <f>VLOOKUP(F985, Themes!$A$1:$C$51, 3, FALSE )</f>
        <v>Character Relationships with Each Other</v>
      </c>
      <c r="I985">
        <v>0.81759999999999999</v>
      </c>
      <c r="J985">
        <v>0</v>
      </c>
      <c r="K985">
        <v>0.54500000000000004</v>
      </c>
      <c r="L985">
        <v>0.45500000000000002</v>
      </c>
    </row>
    <row r="986" spans="1:12" x14ac:dyDescent="0.35">
      <c r="A986" t="s">
        <v>58</v>
      </c>
      <c r="B986" t="s">
        <v>2001</v>
      </c>
      <c r="C986" t="s">
        <v>2002</v>
      </c>
      <c r="D986">
        <v>2</v>
      </c>
      <c r="E986">
        <v>1</v>
      </c>
      <c r="F986" t="s">
        <v>358</v>
      </c>
      <c r="G986" t="str">
        <f>VLOOKUP(F986, Themes!$A$1:$C$51, 2, FALSE )</f>
        <v>Workplace Happenings</v>
      </c>
      <c r="H986" t="str">
        <f>VLOOKUP(F986, Themes!$A$1:$C$51, 3, FALSE )</f>
        <v>Dunder Mifflin Operations &amp; Activities</v>
      </c>
      <c r="I986">
        <v>-0.5423</v>
      </c>
      <c r="J986">
        <v>0.25900000000000001</v>
      </c>
      <c r="K986">
        <v>0.74099999999999999</v>
      </c>
      <c r="L986">
        <v>0</v>
      </c>
    </row>
    <row r="987" spans="1:12" x14ac:dyDescent="0.35">
      <c r="A987" t="s">
        <v>14</v>
      </c>
      <c r="B987" t="s">
        <v>2003</v>
      </c>
      <c r="C987" t="s">
        <v>2004</v>
      </c>
      <c r="D987">
        <v>2</v>
      </c>
      <c r="E987">
        <v>1</v>
      </c>
      <c r="F987" t="s">
        <v>94</v>
      </c>
      <c r="G987" t="str">
        <f>VLOOKUP(F987, Themes!$A$1:$C$51, 2, FALSE )</f>
        <v>Self Care Behaviours</v>
      </c>
      <c r="H987" t="str">
        <f>VLOOKUP(F987, Themes!$A$1:$C$51, 3, FALSE )</f>
        <v>Health &amp; Wellbeing</v>
      </c>
      <c r="I987">
        <v>0.72689999999999999</v>
      </c>
      <c r="J987">
        <v>0</v>
      </c>
      <c r="K987">
        <v>0.46400000000000002</v>
      </c>
      <c r="L987">
        <v>0.53600000000000003</v>
      </c>
    </row>
    <row r="988" spans="1:12" x14ac:dyDescent="0.35">
      <c r="A988" t="s">
        <v>58</v>
      </c>
      <c r="B988" t="s">
        <v>2005</v>
      </c>
      <c r="C988" t="s">
        <v>2006</v>
      </c>
      <c r="D988">
        <v>2</v>
      </c>
      <c r="E988">
        <v>1</v>
      </c>
      <c r="F988" t="s">
        <v>238</v>
      </c>
      <c r="G988" t="str">
        <f>VLOOKUP(F988, Themes!$A$1:$C$51, 2, FALSE )</f>
        <v>Communication &amp; Problem Solving</v>
      </c>
      <c r="H988" t="str">
        <f>VLOOKUP(F988, Themes!$A$1:$C$51, 3, FALSE )</f>
        <v>Dunder Mifflin Politics</v>
      </c>
      <c r="I988">
        <v>0</v>
      </c>
      <c r="J988">
        <v>0</v>
      </c>
      <c r="K988">
        <v>1</v>
      </c>
      <c r="L988">
        <v>0</v>
      </c>
    </row>
    <row r="989" spans="1:12" x14ac:dyDescent="0.35">
      <c r="A989" t="s">
        <v>14</v>
      </c>
      <c r="B989" t="s">
        <v>2007</v>
      </c>
      <c r="C989" t="s">
        <v>2008</v>
      </c>
      <c r="D989">
        <v>2</v>
      </c>
      <c r="E989">
        <v>1</v>
      </c>
      <c r="F989" t="s">
        <v>143</v>
      </c>
      <c r="G989" t="str">
        <f>VLOOKUP(F989, Themes!$A$1:$C$51, 2, FALSE )</f>
        <v>Meridith &amp; Creed Activities</v>
      </c>
      <c r="H989" t="str">
        <f>VLOOKUP(F989, Themes!$A$1:$C$51, 3, FALSE )</f>
        <v>Character's Activities</v>
      </c>
      <c r="I989">
        <v>0.47670000000000001</v>
      </c>
      <c r="J989">
        <v>0.127</v>
      </c>
      <c r="K989">
        <v>0.58199999999999996</v>
      </c>
      <c r="L989">
        <v>0.29099999999999998</v>
      </c>
    </row>
    <row r="990" spans="1:12" x14ac:dyDescent="0.35">
      <c r="A990" t="s">
        <v>14</v>
      </c>
      <c r="B990" t="s">
        <v>2009</v>
      </c>
      <c r="C990" t="s">
        <v>2010</v>
      </c>
      <c r="D990">
        <v>2</v>
      </c>
      <c r="E990">
        <v>1</v>
      </c>
      <c r="F990" t="s">
        <v>164</v>
      </c>
      <c r="G990" t="str">
        <f>VLOOKUP(F990, Themes!$A$1:$C$51, 2, FALSE )</f>
        <v>Angela's Activities</v>
      </c>
      <c r="H990" t="str">
        <f>VLOOKUP(F990, Themes!$A$1:$C$51, 3, FALSE )</f>
        <v>Character's Activities</v>
      </c>
      <c r="I990">
        <v>0.65969999999999995</v>
      </c>
      <c r="J990">
        <v>0</v>
      </c>
      <c r="K990">
        <v>0.52600000000000002</v>
      </c>
      <c r="L990">
        <v>0.47399999999999998</v>
      </c>
    </row>
    <row r="991" spans="1:12" x14ac:dyDescent="0.35">
      <c r="A991" t="s">
        <v>10</v>
      </c>
      <c r="B991" t="s">
        <v>2011</v>
      </c>
      <c r="C991" t="s">
        <v>2012</v>
      </c>
      <c r="D991">
        <v>2</v>
      </c>
      <c r="E991">
        <v>1</v>
      </c>
      <c r="F991" t="s">
        <v>540</v>
      </c>
      <c r="G991" t="str">
        <f>VLOOKUP(F991, Themes!$A$1:$C$51, 2, FALSE )</f>
        <v>Romantic Feelings</v>
      </c>
      <c r="H991" t="str">
        <f>VLOOKUP(F991, Themes!$A$1:$C$51, 3, FALSE )</f>
        <v>Love, Sex, &amp; Relationships</v>
      </c>
      <c r="I991">
        <v>0.96579999999999999</v>
      </c>
      <c r="J991">
        <v>0.08</v>
      </c>
      <c r="K991">
        <v>0.67300000000000004</v>
      </c>
      <c r="L991">
        <v>0.247</v>
      </c>
    </row>
    <row r="992" spans="1:12" x14ac:dyDescent="0.35">
      <c r="A992" t="s">
        <v>86</v>
      </c>
      <c r="B992" t="s">
        <v>2013</v>
      </c>
      <c r="C992" t="s">
        <v>2014</v>
      </c>
      <c r="D992">
        <v>2</v>
      </c>
      <c r="E992">
        <v>1</v>
      </c>
      <c r="F992" t="s">
        <v>209</v>
      </c>
      <c r="G992" t="str">
        <f>VLOOKUP(F992, Themes!$A$1:$C$51, 2, FALSE )</f>
        <v>Financial Activities</v>
      </c>
      <c r="H992" t="str">
        <f>VLOOKUP(F992, Themes!$A$1:$C$51, 3, FALSE )</f>
        <v>Dunder Mifflin Operations &amp; Activities</v>
      </c>
      <c r="I992">
        <v>0.17699999999999999</v>
      </c>
      <c r="J992">
        <v>7.6999999999999999E-2</v>
      </c>
      <c r="K992">
        <v>0.77100000000000002</v>
      </c>
      <c r="L992">
        <v>0.151</v>
      </c>
    </row>
    <row r="993" spans="1:12" x14ac:dyDescent="0.35">
      <c r="A993" t="s">
        <v>41</v>
      </c>
      <c r="B993" t="s">
        <v>2015</v>
      </c>
      <c r="C993" t="s">
        <v>2016</v>
      </c>
      <c r="D993">
        <v>2</v>
      </c>
      <c r="E993">
        <v>1</v>
      </c>
      <c r="F993" t="s">
        <v>177</v>
      </c>
      <c r="G993" t="str">
        <f>VLOOKUP(F993, Themes!$A$1:$C$51, 2, FALSE )</f>
        <v>Writing, Drawings, Pictures, etc</v>
      </c>
      <c r="H993" t="str">
        <f>VLOOKUP(F993, Themes!$A$1:$C$51, 3, FALSE )</f>
        <v>Dunder Mifflin Operations &amp; Activities</v>
      </c>
      <c r="I993">
        <v>0.36120000000000002</v>
      </c>
      <c r="J993">
        <v>0</v>
      </c>
      <c r="K993">
        <v>0.73699999999999999</v>
      </c>
      <c r="L993">
        <v>0.26300000000000001</v>
      </c>
    </row>
    <row r="994" spans="1:12" x14ac:dyDescent="0.35">
      <c r="A994" t="s">
        <v>10</v>
      </c>
      <c r="B994" t="s">
        <v>2017</v>
      </c>
      <c r="C994" t="s">
        <v>2018</v>
      </c>
      <c r="D994">
        <v>2</v>
      </c>
      <c r="E994">
        <v>1</v>
      </c>
      <c r="F994" t="s">
        <v>233</v>
      </c>
      <c r="G994" t="str">
        <f>VLOOKUP(F994, Themes!$A$1:$C$51, 2, FALSE )</f>
        <v>Oscar &amp; David Wallace</v>
      </c>
      <c r="H994" t="str">
        <f>VLOOKUP(F994, Themes!$A$1:$C$51, 3, FALSE )</f>
        <v>Character's Activities</v>
      </c>
      <c r="I994">
        <v>0</v>
      </c>
      <c r="J994">
        <v>0</v>
      </c>
      <c r="K994">
        <v>1</v>
      </c>
      <c r="L994">
        <v>0</v>
      </c>
    </row>
    <row r="995" spans="1:12" x14ac:dyDescent="0.35">
      <c r="A995" t="s">
        <v>14</v>
      </c>
      <c r="B995" t="s">
        <v>2019</v>
      </c>
      <c r="C995" t="s">
        <v>2020</v>
      </c>
      <c r="D995">
        <v>2</v>
      </c>
      <c r="E995">
        <v>1</v>
      </c>
      <c r="F995" t="s">
        <v>70</v>
      </c>
      <c r="G995" t="str">
        <f>VLOOKUP(F995, Themes!$A$1:$C$51, 2, FALSE )</f>
        <v>Recreation</v>
      </c>
      <c r="H995" t="str">
        <f>VLOOKUP(F995, Themes!$A$1:$C$51, 3, FALSE )</f>
        <v>Socialization at Dunder Mifflin</v>
      </c>
      <c r="I995">
        <v>0.58589999999999998</v>
      </c>
      <c r="J995">
        <v>0</v>
      </c>
      <c r="K995">
        <v>0.625</v>
      </c>
      <c r="L995">
        <v>0.375</v>
      </c>
    </row>
    <row r="996" spans="1:12" x14ac:dyDescent="0.35">
      <c r="A996" t="s">
        <v>10</v>
      </c>
      <c r="B996" t="s">
        <v>2021</v>
      </c>
      <c r="C996" t="s">
        <v>2022</v>
      </c>
      <c r="D996">
        <v>2</v>
      </c>
      <c r="E996">
        <v>1</v>
      </c>
      <c r="F996" t="s">
        <v>97</v>
      </c>
      <c r="G996" t="str">
        <f>VLOOKUP(F996, Themes!$A$1:$C$51, 2, FALSE )</f>
        <v>Ryan's Activities</v>
      </c>
      <c r="H996" t="str">
        <f>VLOOKUP(F996, Themes!$A$1:$C$51, 3, FALSE )</f>
        <v>Character's Activities</v>
      </c>
      <c r="I996">
        <v>0.5423</v>
      </c>
      <c r="J996">
        <v>0</v>
      </c>
      <c r="K996">
        <v>0.69599999999999995</v>
      </c>
      <c r="L996">
        <v>0.30399999999999999</v>
      </c>
    </row>
    <row r="997" spans="1:12" x14ac:dyDescent="0.35">
      <c r="A997" t="s">
        <v>14</v>
      </c>
      <c r="B997" t="s">
        <v>2023</v>
      </c>
      <c r="C997" t="s">
        <v>2024</v>
      </c>
      <c r="D997">
        <v>2</v>
      </c>
      <c r="E997">
        <v>1</v>
      </c>
      <c r="F997" t="s">
        <v>61</v>
      </c>
      <c r="G997" t="str">
        <f>VLOOKUP(F997, Themes!$A$1:$C$51, 2, FALSE )</f>
        <v>Dundies and Watching videos</v>
      </c>
      <c r="H997" t="str">
        <f>VLOOKUP(F997, Themes!$A$1:$C$51, 3, FALSE )</f>
        <v>Socialization at Dunder Mifflin</v>
      </c>
      <c r="I997">
        <v>0.86250000000000004</v>
      </c>
      <c r="J997">
        <v>0.03</v>
      </c>
      <c r="K997">
        <v>0.76800000000000002</v>
      </c>
      <c r="L997">
        <v>0.20200000000000001</v>
      </c>
    </row>
    <row r="998" spans="1:12" x14ac:dyDescent="0.35">
      <c r="A998" t="s">
        <v>41</v>
      </c>
      <c r="B998" t="s">
        <v>2025</v>
      </c>
      <c r="C998" t="s">
        <v>2026</v>
      </c>
      <c r="D998">
        <v>2</v>
      </c>
      <c r="E998">
        <v>1</v>
      </c>
      <c r="F998" t="s">
        <v>265</v>
      </c>
      <c r="G998" t="str">
        <f>VLOOKUP(F998, Themes!$A$1:$C$51, 2, FALSE )</f>
        <v>Michael's Behaviours</v>
      </c>
      <c r="H998" t="str">
        <f>VLOOKUP(F998, Themes!$A$1:$C$51, 3, FALSE )</f>
        <v>Character's Activities</v>
      </c>
      <c r="I998">
        <v>0</v>
      </c>
      <c r="J998">
        <v>0</v>
      </c>
      <c r="K998">
        <v>1</v>
      </c>
      <c r="L998">
        <v>0</v>
      </c>
    </row>
    <row r="999" spans="1:12" x14ac:dyDescent="0.35">
      <c r="A999" t="s">
        <v>41</v>
      </c>
      <c r="B999" t="s">
        <v>2027</v>
      </c>
      <c r="C999" t="s">
        <v>2028</v>
      </c>
      <c r="D999">
        <v>2</v>
      </c>
      <c r="E999">
        <v>1</v>
      </c>
      <c r="F999" t="s">
        <v>358</v>
      </c>
      <c r="G999" t="str">
        <f>VLOOKUP(F999, Themes!$A$1:$C$51, 2, FALSE )</f>
        <v>Workplace Happenings</v>
      </c>
      <c r="H999" t="str">
        <f>VLOOKUP(F999, Themes!$A$1:$C$51, 3, FALSE )</f>
        <v>Dunder Mifflin Operations &amp; Activities</v>
      </c>
      <c r="I999">
        <v>0.36120000000000002</v>
      </c>
      <c r="J999">
        <v>0</v>
      </c>
      <c r="K999">
        <v>0.88900000000000001</v>
      </c>
      <c r="L999">
        <v>0.111</v>
      </c>
    </row>
    <row r="1000" spans="1:12" x14ac:dyDescent="0.35">
      <c r="A1000" t="s">
        <v>10</v>
      </c>
      <c r="B1000" t="s">
        <v>2029</v>
      </c>
      <c r="C1000" t="s">
        <v>2030</v>
      </c>
      <c r="D1000">
        <v>2</v>
      </c>
      <c r="E1000">
        <v>1</v>
      </c>
      <c r="F1000" t="s">
        <v>265</v>
      </c>
      <c r="G1000" t="str">
        <f>VLOOKUP(F1000, Themes!$A$1:$C$51, 2, FALSE )</f>
        <v>Michael's Behaviours</v>
      </c>
      <c r="H1000" t="str">
        <f>VLOOKUP(F1000, Themes!$A$1:$C$51, 3, FALSE )</f>
        <v>Character's Activities</v>
      </c>
      <c r="I1000">
        <v>0.53300000000000003</v>
      </c>
      <c r="J1000">
        <v>0</v>
      </c>
      <c r="K1000">
        <v>0.76200000000000001</v>
      </c>
      <c r="L1000">
        <v>0.23799999999999999</v>
      </c>
    </row>
    <row r="1001" spans="1:12" x14ac:dyDescent="0.35">
      <c r="A1001" t="s">
        <v>41</v>
      </c>
      <c r="B1001" t="s">
        <v>2031</v>
      </c>
      <c r="C1001" t="s">
        <v>2032</v>
      </c>
      <c r="D1001">
        <v>2</v>
      </c>
      <c r="E1001">
        <v>1</v>
      </c>
      <c r="F1001" t="s">
        <v>23</v>
      </c>
      <c r="G1001" t="str">
        <f>VLOOKUP(F1001, Themes!$A$1:$C$51, 2, FALSE )</f>
        <v>Pam's Activities</v>
      </c>
      <c r="H1001" t="str">
        <f>VLOOKUP(F1001, Themes!$A$1:$C$51, 3, FALSE )</f>
        <v>Character's Activities</v>
      </c>
      <c r="I1001">
        <v>-0.5423</v>
      </c>
      <c r="J1001">
        <v>0.30399999999999999</v>
      </c>
      <c r="K1001">
        <v>0.69599999999999995</v>
      </c>
      <c r="L1001">
        <v>0</v>
      </c>
    </row>
    <row r="1002" spans="1:12" x14ac:dyDescent="0.35">
      <c r="A1002" t="s">
        <v>10</v>
      </c>
      <c r="B1002" t="s">
        <v>2033</v>
      </c>
      <c r="C1002" t="s">
        <v>2034</v>
      </c>
      <c r="D1002">
        <v>2</v>
      </c>
      <c r="E1002">
        <v>1</v>
      </c>
      <c r="F1002" t="s">
        <v>82</v>
      </c>
      <c r="G1002" t="str">
        <f>VLOOKUP(F1002, Themes!$A$1:$C$51, 2, FALSE )</f>
        <v>Dwight's Behaviours</v>
      </c>
      <c r="H1002" t="str">
        <f>VLOOKUP(F1002, Themes!$A$1:$C$51, 3, FALSE )</f>
        <v>Character's Activities</v>
      </c>
      <c r="I1002">
        <v>-0.74160000000000004</v>
      </c>
      <c r="J1002">
        <v>0.23699999999999999</v>
      </c>
      <c r="K1002">
        <v>0.76300000000000001</v>
      </c>
      <c r="L1002">
        <v>0</v>
      </c>
    </row>
    <row r="1003" spans="1:12" x14ac:dyDescent="0.35">
      <c r="A1003" t="s">
        <v>10</v>
      </c>
      <c r="B1003" t="s">
        <v>2035</v>
      </c>
      <c r="C1003" t="s">
        <v>2036</v>
      </c>
      <c r="D1003">
        <v>2</v>
      </c>
      <c r="E1003">
        <v>1</v>
      </c>
      <c r="F1003" t="s">
        <v>254</v>
      </c>
      <c r="G1003" t="str">
        <f>VLOOKUP(F1003, Themes!$A$1:$C$51, 2, FALSE )</f>
        <v>Parenting Issues</v>
      </c>
      <c r="H1003" t="str">
        <f>VLOOKUP(F1003, Themes!$A$1:$C$51, 3, FALSE )</f>
        <v>Family</v>
      </c>
      <c r="I1003">
        <v>0</v>
      </c>
      <c r="J1003">
        <v>0</v>
      </c>
      <c r="K1003">
        <v>1</v>
      </c>
      <c r="L1003">
        <v>0</v>
      </c>
    </row>
    <row r="1004" spans="1:12" x14ac:dyDescent="0.35">
      <c r="A1004" t="s">
        <v>10</v>
      </c>
      <c r="B1004" t="s">
        <v>2037</v>
      </c>
      <c r="C1004" t="s">
        <v>2038</v>
      </c>
      <c r="D1004">
        <v>2</v>
      </c>
      <c r="E1004">
        <v>1</v>
      </c>
      <c r="F1004" t="s">
        <v>238</v>
      </c>
      <c r="G1004" t="str">
        <f>VLOOKUP(F1004, Themes!$A$1:$C$51, 2, FALSE )</f>
        <v>Communication &amp; Problem Solving</v>
      </c>
      <c r="H1004" t="str">
        <f>VLOOKUP(F1004, Themes!$A$1:$C$51, 3, FALSE )</f>
        <v>Dunder Mifflin Politics</v>
      </c>
      <c r="I1004">
        <v>0</v>
      </c>
      <c r="J1004">
        <v>0</v>
      </c>
      <c r="K1004">
        <v>1</v>
      </c>
      <c r="L1004">
        <v>0</v>
      </c>
    </row>
    <row r="1005" spans="1:12" x14ac:dyDescent="0.35">
      <c r="A1005" t="s">
        <v>10</v>
      </c>
      <c r="B1005" t="s">
        <v>2039</v>
      </c>
      <c r="C1005" t="s">
        <v>2040</v>
      </c>
      <c r="D1005">
        <v>2</v>
      </c>
      <c r="E1005">
        <v>1</v>
      </c>
      <c r="F1005" t="s">
        <v>37</v>
      </c>
      <c r="G1005" t="str">
        <f>VLOOKUP(F1005, Themes!$A$1:$C$51, 2, FALSE )</f>
        <v>Sexual Behaviours &amp; Weddings</v>
      </c>
      <c r="H1005" t="str">
        <f>VLOOKUP(F1005, Themes!$A$1:$C$51, 3, FALSE )</f>
        <v>Love, Sex, &amp; Relationships</v>
      </c>
      <c r="I1005">
        <v>-0.47670000000000001</v>
      </c>
      <c r="J1005">
        <v>7.1999999999999995E-2</v>
      </c>
      <c r="K1005">
        <v>0.92800000000000005</v>
      </c>
      <c r="L1005">
        <v>0</v>
      </c>
    </row>
    <row r="1006" spans="1:12" x14ac:dyDescent="0.35">
      <c r="A1006" t="s">
        <v>10</v>
      </c>
      <c r="B1006" t="s">
        <v>2041</v>
      </c>
      <c r="C1006" t="s">
        <v>2042</v>
      </c>
      <c r="D1006">
        <v>2</v>
      </c>
      <c r="E1006">
        <v>1</v>
      </c>
      <c r="F1006" t="s">
        <v>265</v>
      </c>
      <c r="G1006" t="str">
        <f>VLOOKUP(F1006, Themes!$A$1:$C$51, 2, FALSE )</f>
        <v>Michael's Behaviours</v>
      </c>
      <c r="H1006" t="str">
        <f>VLOOKUP(F1006, Themes!$A$1:$C$51, 3, FALSE )</f>
        <v>Character's Activities</v>
      </c>
      <c r="I1006">
        <v>-7.7200000000000005E-2</v>
      </c>
      <c r="J1006">
        <v>0.27200000000000002</v>
      </c>
      <c r="K1006">
        <v>0.48499999999999999</v>
      </c>
      <c r="L1006">
        <v>0.24299999999999999</v>
      </c>
    </row>
    <row r="1007" spans="1:12" x14ac:dyDescent="0.35">
      <c r="A1007" t="s">
        <v>10</v>
      </c>
      <c r="B1007" t="s">
        <v>2043</v>
      </c>
      <c r="C1007" t="s">
        <v>2044</v>
      </c>
      <c r="D1007">
        <v>2</v>
      </c>
      <c r="E1007">
        <v>1</v>
      </c>
      <c r="F1007" t="s">
        <v>140</v>
      </c>
      <c r="G1007" t="str">
        <f>VLOOKUP(F1007, Themes!$A$1:$C$51, 2, FALSE )</f>
        <v>Celebrations</v>
      </c>
      <c r="H1007" t="str">
        <f>VLOOKUP(F1007, Themes!$A$1:$C$51, 3, FALSE )</f>
        <v>Socialization at Dunder Mifflin</v>
      </c>
      <c r="I1007">
        <v>0</v>
      </c>
      <c r="J1007">
        <v>0</v>
      </c>
      <c r="K1007">
        <v>1</v>
      </c>
      <c r="L1007">
        <v>0</v>
      </c>
    </row>
    <row r="1008" spans="1:12" x14ac:dyDescent="0.35">
      <c r="A1008" t="s">
        <v>41</v>
      </c>
      <c r="B1008" t="s">
        <v>2045</v>
      </c>
      <c r="C1008" t="s">
        <v>2046</v>
      </c>
      <c r="D1008">
        <v>2</v>
      </c>
      <c r="E1008">
        <v>1</v>
      </c>
      <c r="F1008" t="s">
        <v>150</v>
      </c>
      <c r="G1008" t="str">
        <f>VLOOKUP(F1008, Themes!$A$1:$C$51, 2, FALSE )</f>
        <v>Parenting Issues</v>
      </c>
      <c r="H1008" t="str">
        <f>VLOOKUP(F1008, Themes!$A$1:$C$51, 3, FALSE )</f>
        <v>Family</v>
      </c>
      <c r="I1008">
        <v>0.46779999999999999</v>
      </c>
      <c r="J1008">
        <v>0</v>
      </c>
      <c r="K1008">
        <v>0.93100000000000005</v>
      </c>
      <c r="L1008">
        <v>6.9000000000000006E-2</v>
      </c>
    </row>
    <row r="1009" spans="1:12" x14ac:dyDescent="0.35">
      <c r="A1009" t="s">
        <v>41</v>
      </c>
      <c r="B1009" t="s">
        <v>2047</v>
      </c>
      <c r="C1009" t="s">
        <v>2048</v>
      </c>
      <c r="D1009">
        <v>2</v>
      </c>
      <c r="E1009">
        <v>1</v>
      </c>
      <c r="F1009" t="s">
        <v>164</v>
      </c>
      <c r="G1009" t="str">
        <f>VLOOKUP(F1009, Themes!$A$1:$C$51, 2, FALSE )</f>
        <v>Angela's Activities</v>
      </c>
      <c r="H1009" t="str">
        <f>VLOOKUP(F1009, Themes!$A$1:$C$51, 3, FALSE )</f>
        <v>Character's Activities</v>
      </c>
      <c r="I1009">
        <v>0</v>
      </c>
      <c r="J1009">
        <v>0</v>
      </c>
      <c r="K1009">
        <v>1</v>
      </c>
      <c r="L1009">
        <v>0</v>
      </c>
    </row>
    <row r="1010" spans="1:12" x14ac:dyDescent="0.35">
      <c r="A1010" t="s">
        <v>86</v>
      </c>
      <c r="B1010" t="s">
        <v>2049</v>
      </c>
      <c r="C1010" t="s">
        <v>2050</v>
      </c>
      <c r="D1010">
        <v>2</v>
      </c>
      <c r="E1010">
        <v>1</v>
      </c>
      <c r="F1010" t="s">
        <v>238</v>
      </c>
      <c r="G1010" t="str">
        <f>VLOOKUP(F1010, Themes!$A$1:$C$51, 2, FALSE )</f>
        <v>Communication &amp; Problem Solving</v>
      </c>
      <c r="H1010" t="str">
        <f>VLOOKUP(F1010, Themes!$A$1:$C$51, 3, FALSE )</f>
        <v>Dunder Mifflin Politics</v>
      </c>
      <c r="I1010">
        <v>0</v>
      </c>
      <c r="J1010">
        <v>0</v>
      </c>
      <c r="K1010">
        <v>1</v>
      </c>
      <c r="L1010">
        <v>0</v>
      </c>
    </row>
    <row r="1011" spans="1:12" x14ac:dyDescent="0.35">
      <c r="A1011" t="s">
        <v>41</v>
      </c>
      <c r="B1011" t="s">
        <v>2051</v>
      </c>
      <c r="C1011" t="s">
        <v>2052</v>
      </c>
      <c r="D1011">
        <v>2</v>
      </c>
      <c r="E1011">
        <v>1</v>
      </c>
      <c r="F1011" t="s">
        <v>265</v>
      </c>
      <c r="G1011" t="str">
        <f>VLOOKUP(F1011, Themes!$A$1:$C$51, 2, FALSE )</f>
        <v>Michael's Behaviours</v>
      </c>
      <c r="H1011" t="str">
        <f>VLOOKUP(F1011, Themes!$A$1:$C$51, 3, FALSE )</f>
        <v>Character's Activities</v>
      </c>
      <c r="I1011">
        <v>7.7200000000000005E-2</v>
      </c>
      <c r="J1011">
        <v>0</v>
      </c>
      <c r="K1011">
        <v>0.92500000000000004</v>
      </c>
      <c r="L1011">
        <v>7.4999999999999997E-2</v>
      </c>
    </row>
    <row r="1012" spans="1:12" x14ac:dyDescent="0.35">
      <c r="A1012" t="s">
        <v>86</v>
      </c>
      <c r="B1012" t="s">
        <v>2053</v>
      </c>
      <c r="C1012" t="s">
        <v>2054</v>
      </c>
      <c r="D1012">
        <v>2</v>
      </c>
      <c r="E1012">
        <v>1</v>
      </c>
      <c r="F1012" t="s">
        <v>161</v>
      </c>
      <c r="G1012" t="str">
        <f>VLOOKUP(F1012, Themes!$A$1:$C$51, 2, FALSE )</f>
        <v>Uncomfortable Feelings</v>
      </c>
      <c r="H1012" t="str">
        <f>VLOOKUP(F1012, Themes!$A$1:$C$51, 3, FALSE )</f>
        <v>Character Relationships with Each Other</v>
      </c>
      <c r="I1012">
        <v>0</v>
      </c>
      <c r="J1012">
        <v>0</v>
      </c>
      <c r="K1012">
        <v>1</v>
      </c>
      <c r="L1012">
        <v>0</v>
      </c>
    </row>
    <row r="1013" spans="1:12" x14ac:dyDescent="0.35">
      <c r="A1013" t="s">
        <v>41</v>
      </c>
      <c r="B1013" t="s">
        <v>2055</v>
      </c>
      <c r="C1013" t="s">
        <v>2056</v>
      </c>
      <c r="D1013">
        <v>2</v>
      </c>
      <c r="E1013">
        <v>1</v>
      </c>
      <c r="F1013" t="s">
        <v>238</v>
      </c>
      <c r="G1013" t="str">
        <f>VLOOKUP(F1013, Themes!$A$1:$C$51, 2, FALSE )</f>
        <v>Communication &amp; Problem Solving</v>
      </c>
      <c r="H1013" t="str">
        <f>VLOOKUP(F1013, Themes!$A$1:$C$51, 3, FALSE )</f>
        <v>Dunder Mifflin Politics</v>
      </c>
      <c r="I1013">
        <v>0.2263</v>
      </c>
      <c r="J1013">
        <v>0</v>
      </c>
      <c r="K1013">
        <v>0.91300000000000003</v>
      </c>
      <c r="L1013">
        <v>8.6999999999999994E-2</v>
      </c>
    </row>
    <row r="1014" spans="1:12" x14ac:dyDescent="0.35">
      <c r="A1014" t="s">
        <v>10</v>
      </c>
      <c r="B1014" t="s">
        <v>2057</v>
      </c>
      <c r="C1014" t="s">
        <v>2058</v>
      </c>
      <c r="D1014">
        <v>2</v>
      </c>
      <c r="E1014">
        <v>1</v>
      </c>
      <c r="F1014" t="s">
        <v>61</v>
      </c>
      <c r="G1014" t="str">
        <f>VLOOKUP(F1014, Themes!$A$1:$C$51, 2, FALSE )</f>
        <v>Dundies and Watching videos</v>
      </c>
      <c r="H1014" t="str">
        <f>VLOOKUP(F1014, Themes!$A$1:$C$51, 3, FALSE )</f>
        <v>Socialization at Dunder Mifflin</v>
      </c>
      <c r="I1014">
        <v>-0.16800000000000001</v>
      </c>
      <c r="J1014">
        <v>0.20899999999999999</v>
      </c>
      <c r="K1014">
        <v>0.61699999999999999</v>
      </c>
      <c r="L1014">
        <v>0.17499999999999999</v>
      </c>
    </row>
    <row r="1015" spans="1:12" x14ac:dyDescent="0.35">
      <c r="A1015" t="s">
        <v>10</v>
      </c>
      <c r="B1015" t="s">
        <v>2059</v>
      </c>
      <c r="C1015" t="s">
        <v>2060</v>
      </c>
      <c r="D1015">
        <v>2</v>
      </c>
      <c r="E1015">
        <v>1</v>
      </c>
      <c r="F1015" t="s">
        <v>412</v>
      </c>
      <c r="G1015" t="str">
        <f>VLOOKUP(F1015, Themes!$A$1:$C$51, 2, FALSE )</f>
        <v>Fun in the Office</v>
      </c>
      <c r="H1015" t="str">
        <f>VLOOKUP(F1015, Themes!$A$1:$C$51, 3, FALSE )</f>
        <v>Socialization at Dunder Mifflin</v>
      </c>
      <c r="I1015">
        <v>0.77780000000000005</v>
      </c>
      <c r="J1015">
        <v>0</v>
      </c>
      <c r="K1015">
        <v>0.50800000000000001</v>
      </c>
      <c r="L1015">
        <v>0.49199999999999999</v>
      </c>
    </row>
    <row r="1016" spans="1:12" x14ac:dyDescent="0.35">
      <c r="A1016" t="s">
        <v>10</v>
      </c>
      <c r="B1016" t="s">
        <v>2061</v>
      </c>
      <c r="C1016" t="s">
        <v>2062</v>
      </c>
      <c r="D1016">
        <v>2</v>
      </c>
      <c r="E1016">
        <v>1</v>
      </c>
      <c r="F1016" t="s">
        <v>23</v>
      </c>
      <c r="G1016" t="str">
        <f>VLOOKUP(F1016, Themes!$A$1:$C$51, 2, FALSE )</f>
        <v>Pam's Activities</v>
      </c>
      <c r="H1016" t="str">
        <f>VLOOKUP(F1016, Themes!$A$1:$C$51, 3, FALSE )</f>
        <v>Character's Activities</v>
      </c>
      <c r="I1016">
        <v>0.59840000000000004</v>
      </c>
      <c r="J1016">
        <v>0</v>
      </c>
      <c r="K1016">
        <v>0.85599999999999998</v>
      </c>
      <c r="L1016">
        <v>0.14399999999999999</v>
      </c>
    </row>
    <row r="1017" spans="1:12" x14ac:dyDescent="0.35">
      <c r="A1017" t="s">
        <v>10</v>
      </c>
      <c r="B1017" t="s">
        <v>2063</v>
      </c>
      <c r="C1017" t="s">
        <v>2064</v>
      </c>
      <c r="D1017">
        <v>2</v>
      </c>
      <c r="E1017">
        <v>1</v>
      </c>
      <c r="F1017" t="s">
        <v>186</v>
      </c>
      <c r="G1017" t="str">
        <f>VLOOKUP(F1017, Themes!$A$1:$C$51, 2, FALSE )</f>
        <v>Food and Eating Habits</v>
      </c>
      <c r="H1017" t="str">
        <f>VLOOKUP(F1017, Themes!$A$1:$C$51, 3, FALSE )</f>
        <v>Socialization at Dunder Mifflin</v>
      </c>
      <c r="I1017">
        <v>0.64859999999999995</v>
      </c>
      <c r="J1017">
        <v>0</v>
      </c>
      <c r="K1017">
        <v>0.67500000000000004</v>
      </c>
      <c r="L1017">
        <v>0.32500000000000001</v>
      </c>
    </row>
    <row r="1018" spans="1:12" x14ac:dyDescent="0.35">
      <c r="A1018" t="s">
        <v>41</v>
      </c>
      <c r="B1018" t="s">
        <v>2065</v>
      </c>
      <c r="C1018" t="s">
        <v>2066</v>
      </c>
      <c r="D1018">
        <v>2</v>
      </c>
      <c r="E1018">
        <v>1</v>
      </c>
      <c r="F1018" t="s">
        <v>100</v>
      </c>
      <c r="G1018" t="str">
        <f>VLOOKUP(F1018, Themes!$A$1:$C$51, 2, FALSE )</f>
        <v>Andy's Activities</v>
      </c>
      <c r="H1018" t="str">
        <f>VLOOKUP(F1018, Themes!$A$1:$C$51, 3, FALSE )</f>
        <v>Character's Activities</v>
      </c>
      <c r="I1018">
        <v>0</v>
      </c>
      <c r="J1018">
        <v>0</v>
      </c>
      <c r="K1018">
        <v>1</v>
      </c>
      <c r="L1018">
        <v>0</v>
      </c>
    </row>
    <row r="1019" spans="1:12" x14ac:dyDescent="0.35">
      <c r="A1019" t="s">
        <v>41</v>
      </c>
      <c r="B1019" t="s">
        <v>2067</v>
      </c>
      <c r="C1019" t="s">
        <v>2068</v>
      </c>
      <c r="D1019">
        <v>2</v>
      </c>
      <c r="E1019">
        <v>1</v>
      </c>
      <c r="F1019" t="s">
        <v>73</v>
      </c>
      <c r="G1019" t="str">
        <f>VLOOKUP(F1019, Themes!$A$1:$C$51, 2, FALSE )</f>
        <v>Meetings</v>
      </c>
      <c r="H1019" t="str">
        <f>VLOOKUP(F1019, Themes!$A$1:$C$51, 3, FALSE )</f>
        <v>Dunder Mifflin Operations &amp; Activities</v>
      </c>
      <c r="I1019">
        <v>-0.52559999999999996</v>
      </c>
      <c r="J1019">
        <v>0.20699999999999999</v>
      </c>
      <c r="K1019">
        <v>0.79300000000000004</v>
      </c>
      <c r="L1019">
        <v>0</v>
      </c>
    </row>
    <row r="1020" spans="1:12" x14ac:dyDescent="0.35">
      <c r="A1020" t="s">
        <v>10</v>
      </c>
      <c r="B1020" t="s">
        <v>2069</v>
      </c>
      <c r="C1020" t="s">
        <v>2070</v>
      </c>
      <c r="D1020">
        <v>2</v>
      </c>
      <c r="E1020">
        <v>1</v>
      </c>
      <c r="F1020" t="s">
        <v>82</v>
      </c>
      <c r="G1020" t="str">
        <f>VLOOKUP(F1020, Themes!$A$1:$C$51, 2, FALSE )</f>
        <v>Dwight's Behaviours</v>
      </c>
      <c r="H1020" t="str">
        <f>VLOOKUP(F1020, Themes!$A$1:$C$51, 3, FALSE )</f>
        <v>Character's Activities</v>
      </c>
      <c r="I1020">
        <v>-0.2732</v>
      </c>
      <c r="J1020">
        <v>0.25900000000000001</v>
      </c>
      <c r="K1020">
        <v>0.74099999999999999</v>
      </c>
      <c r="L1020">
        <v>0</v>
      </c>
    </row>
    <row r="1021" spans="1:12" x14ac:dyDescent="0.35">
      <c r="A1021" t="s">
        <v>41</v>
      </c>
      <c r="B1021" t="s">
        <v>2071</v>
      </c>
      <c r="C1021" t="s">
        <v>2072</v>
      </c>
      <c r="D1021">
        <v>2</v>
      </c>
      <c r="E1021">
        <v>1</v>
      </c>
      <c r="F1021" t="s">
        <v>91</v>
      </c>
      <c r="G1021" t="str">
        <f>VLOOKUP(F1021, Themes!$A$1:$C$51, 2, FALSE )</f>
        <v>Phylllis &amp; Angela Activities</v>
      </c>
      <c r="H1021" t="str">
        <f>VLOOKUP(F1021, Themes!$A$1:$C$51, 3, FALSE )</f>
        <v>Character's Activities</v>
      </c>
      <c r="I1021">
        <v>0.53120000000000001</v>
      </c>
      <c r="J1021">
        <v>5.2999999999999999E-2</v>
      </c>
      <c r="K1021">
        <v>0.81599999999999995</v>
      </c>
      <c r="L1021">
        <v>0.13100000000000001</v>
      </c>
    </row>
    <row r="1022" spans="1:12" x14ac:dyDescent="0.35">
      <c r="A1022" t="s">
        <v>10</v>
      </c>
      <c r="B1022" t="s">
        <v>2073</v>
      </c>
      <c r="C1022" t="s">
        <v>2074</v>
      </c>
      <c r="D1022">
        <v>2</v>
      </c>
      <c r="E1022">
        <v>1</v>
      </c>
      <c r="F1022" t="s">
        <v>26</v>
      </c>
      <c r="G1022" t="str">
        <f>VLOOKUP(F1022, Themes!$A$1:$C$51, 2, FALSE )</f>
        <v>Employee Status</v>
      </c>
      <c r="H1022" t="str">
        <f>VLOOKUP(F1022, Themes!$A$1:$C$51, 3, FALSE )</f>
        <v>Dunder Mifflin Politics</v>
      </c>
      <c r="I1022">
        <v>0.55740000000000001</v>
      </c>
      <c r="J1022">
        <v>0</v>
      </c>
      <c r="K1022">
        <v>0.72299999999999998</v>
      </c>
      <c r="L1022">
        <v>0.27700000000000002</v>
      </c>
    </row>
    <row r="1023" spans="1:12" x14ac:dyDescent="0.35">
      <c r="A1023" t="s">
        <v>10</v>
      </c>
      <c r="B1023" t="s">
        <v>2075</v>
      </c>
      <c r="C1023" t="s">
        <v>2076</v>
      </c>
      <c r="D1023">
        <v>2</v>
      </c>
      <c r="E1023">
        <v>1</v>
      </c>
      <c r="F1023" t="s">
        <v>254</v>
      </c>
      <c r="G1023" t="str">
        <f>VLOOKUP(F1023, Themes!$A$1:$C$51, 2, FALSE )</f>
        <v>Parenting Issues</v>
      </c>
      <c r="H1023" t="str">
        <f>VLOOKUP(F1023, Themes!$A$1:$C$51, 3, FALSE )</f>
        <v>Family</v>
      </c>
      <c r="I1023">
        <v>0.83160000000000001</v>
      </c>
      <c r="J1023">
        <v>0</v>
      </c>
      <c r="K1023">
        <v>0.84499999999999997</v>
      </c>
      <c r="L1023">
        <v>0.155</v>
      </c>
    </row>
    <row r="1024" spans="1:12" x14ac:dyDescent="0.35">
      <c r="A1024" t="s">
        <v>41</v>
      </c>
      <c r="B1024" t="s">
        <v>2077</v>
      </c>
      <c r="C1024" t="s">
        <v>2078</v>
      </c>
      <c r="D1024">
        <v>2</v>
      </c>
      <c r="E1024">
        <v>1</v>
      </c>
      <c r="F1024" t="s">
        <v>97</v>
      </c>
      <c r="G1024" t="str">
        <f>VLOOKUP(F1024, Themes!$A$1:$C$51, 2, FALSE )</f>
        <v>Ryan's Activities</v>
      </c>
      <c r="H1024" t="str">
        <f>VLOOKUP(F1024, Themes!$A$1:$C$51, 3, FALSE )</f>
        <v>Character's Activities</v>
      </c>
      <c r="I1024">
        <v>0.20230000000000001</v>
      </c>
      <c r="J1024">
        <v>5.6000000000000001E-2</v>
      </c>
      <c r="K1024">
        <v>0.84499999999999997</v>
      </c>
      <c r="L1024">
        <v>9.9000000000000005E-2</v>
      </c>
    </row>
    <row r="1025" spans="1:12" x14ac:dyDescent="0.35">
      <c r="A1025" t="s">
        <v>10</v>
      </c>
      <c r="B1025" t="s">
        <v>2079</v>
      </c>
      <c r="C1025" t="s">
        <v>2080</v>
      </c>
      <c r="D1025">
        <v>2</v>
      </c>
      <c r="E1025">
        <v>1</v>
      </c>
      <c r="F1025" t="s">
        <v>23</v>
      </c>
      <c r="G1025" t="str">
        <f>VLOOKUP(F1025, Themes!$A$1:$C$51, 2, FALSE )</f>
        <v>Pam's Activities</v>
      </c>
      <c r="H1025" t="str">
        <f>VLOOKUP(F1025, Themes!$A$1:$C$51, 3, FALSE )</f>
        <v>Character's Activities</v>
      </c>
      <c r="I1025">
        <v>0</v>
      </c>
      <c r="J1025">
        <v>0</v>
      </c>
      <c r="K1025">
        <v>1</v>
      </c>
      <c r="L1025">
        <v>0</v>
      </c>
    </row>
    <row r="1026" spans="1:12" x14ac:dyDescent="0.35">
      <c r="A1026" t="s">
        <v>10</v>
      </c>
      <c r="B1026" t="s">
        <v>2081</v>
      </c>
      <c r="C1026" t="s">
        <v>2082</v>
      </c>
      <c r="D1026">
        <v>2</v>
      </c>
      <c r="E1026">
        <v>1</v>
      </c>
      <c r="F1026" t="s">
        <v>61</v>
      </c>
      <c r="G1026" t="str">
        <f>VLOOKUP(F1026, Themes!$A$1:$C$51, 2, FALSE )</f>
        <v>Dundies and Watching videos</v>
      </c>
      <c r="H1026" t="str">
        <f>VLOOKUP(F1026, Themes!$A$1:$C$51, 3, FALSE )</f>
        <v>Socialization at Dunder Mifflin</v>
      </c>
      <c r="I1026">
        <v>0</v>
      </c>
      <c r="J1026">
        <v>0</v>
      </c>
      <c r="K1026">
        <v>1</v>
      </c>
      <c r="L1026">
        <v>0</v>
      </c>
    </row>
    <row r="1027" spans="1:12" x14ac:dyDescent="0.35">
      <c r="A1027" t="s">
        <v>10</v>
      </c>
      <c r="B1027" t="s">
        <v>2083</v>
      </c>
      <c r="C1027" t="s">
        <v>2084</v>
      </c>
      <c r="D1027">
        <v>2</v>
      </c>
      <c r="E1027">
        <v>1</v>
      </c>
      <c r="F1027" t="s">
        <v>23</v>
      </c>
      <c r="G1027" t="str">
        <f>VLOOKUP(F1027, Themes!$A$1:$C$51, 2, FALSE )</f>
        <v>Pam's Activities</v>
      </c>
      <c r="H1027" t="str">
        <f>VLOOKUP(F1027, Themes!$A$1:$C$51, 3, FALSE )</f>
        <v>Character's Activities</v>
      </c>
      <c r="I1027">
        <v>0</v>
      </c>
      <c r="J1027">
        <v>0</v>
      </c>
      <c r="K1027">
        <v>1</v>
      </c>
      <c r="L1027">
        <v>0</v>
      </c>
    </row>
    <row r="1028" spans="1:12" x14ac:dyDescent="0.35">
      <c r="A1028" t="s">
        <v>10</v>
      </c>
      <c r="B1028" t="s">
        <v>2085</v>
      </c>
      <c r="C1028" t="s">
        <v>2086</v>
      </c>
      <c r="D1028">
        <v>2</v>
      </c>
      <c r="E1028">
        <v>1</v>
      </c>
      <c r="F1028" t="s">
        <v>358</v>
      </c>
      <c r="G1028" t="str">
        <f>VLOOKUP(F1028, Themes!$A$1:$C$51, 2, FALSE )</f>
        <v>Workplace Happenings</v>
      </c>
      <c r="H1028" t="str">
        <f>VLOOKUP(F1028, Themes!$A$1:$C$51, 3, FALSE )</f>
        <v>Dunder Mifflin Operations &amp; Activities</v>
      </c>
      <c r="I1028">
        <v>0.96099999999999997</v>
      </c>
      <c r="J1028">
        <v>0</v>
      </c>
      <c r="K1028">
        <v>0.65500000000000003</v>
      </c>
      <c r="L1028">
        <v>0.34499999999999997</v>
      </c>
    </row>
    <row r="1029" spans="1:12" x14ac:dyDescent="0.35">
      <c r="A1029" t="s">
        <v>10</v>
      </c>
      <c r="B1029" t="s">
        <v>2087</v>
      </c>
      <c r="C1029" t="s">
        <v>2088</v>
      </c>
      <c r="D1029">
        <v>2</v>
      </c>
      <c r="E1029">
        <v>1</v>
      </c>
      <c r="F1029" t="s">
        <v>70</v>
      </c>
      <c r="G1029" t="str">
        <f>VLOOKUP(F1029, Themes!$A$1:$C$51, 2, FALSE )</f>
        <v>Recreation</v>
      </c>
      <c r="H1029" t="str">
        <f>VLOOKUP(F1029, Themes!$A$1:$C$51, 3, FALSE )</f>
        <v>Socialization at Dunder Mifflin</v>
      </c>
      <c r="I1029">
        <v>0.16800000000000001</v>
      </c>
      <c r="J1029">
        <v>0</v>
      </c>
      <c r="K1029">
        <v>0.878</v>
      </c>
      <c r="L1029">
        <v>0.122</v>
      </c>
    </row>
    <row r="1030" spans="1:12" x14ac:dyDescent="0.35">
      <c r="A1030" t="s">
        <v>10</v>
      </c>
      <c r="B1030" t="s">
        <v>2089</v>
      </c>
      <c r="C1030" t="s">
        <v>2090</v>
      </c>
      <c r="D1030">
        <v>2</v>
      </c>
      <c r="E1030">
        <v>1</v>
      </c>
      <c r="F1030" t="s">
        <v>109</v>
      </c>
      <c r="G1030" t="str">
        <f>VLOOKUP(F1030, Themes!$A$1:$C$51, 2, FALSE )</f>
        <v>Job Perks</v>
      </c>
      <c r="H1030" t="str">
        <f>VLOOKUP(F1030, Themes!$A$1:$C$51, 3, FALSE )</f>
        <v>Dunder Mifflin Operations &amp; Activities</v>
      </c>
      <c r="I1030">
        <v>0.58589999999999998</v>
      </c>
      <c r="J1030">
        <v>0</v>
      </c>
      <c r="K1030">
        <v>0.84199999999999997</v>
      </c>
      <c r="L1030">
        <v>0.158</v>
      </c>
    </row>
    <row r="1031" spans="1:12" x14ac:dyDescent="0.35">
      <c r="A1031" t="s">
        <v>10</v>
      </c>
      <c r="B1031" t="s">
        <v>2091</v>
      </c>
      <c r="C1031" t="s">
        <v>2092</v>
      </c>
      <c r="D1031">
        <v>2</v>
      </c>
      <c r="E1031">
        <v>1</v>
      </c>
      <c r="F1031" t="s">
        <v>265</v>
      </c>
      <c r="G1031" t="str">
        <f>VLOOKUP(F1031, Themes!$A$1:$C$51, 2, FALSE )</f>
        <v>Michael's Behaviours</v>
      </c>
      <c r="H1031" t="str">
        <f>VLOOKUP(F1031, Themes!$A$1:$C$51, 3, FALSE )</f>
        <v>Character's Activities</v>
      </c>
      <c r="I1031">
        <v>0.2263</v>
      </c>
      <c r="J1031">
        <v>0</v>
      </c>
      <c r="K1031">
        <v>0.93600000000000005</v>
      </c>
      <c r="L1031">
        <v>6.4000000000000001E-2</v>
      </c>
    </row>
    <row r="1032" spans="1:12" x14ac:dyDescent="0.35">
      <c r="A1032" t="s">
        <v>41</v>
      </c>
      <c r="B1032" t="s">
        <v>2093</v>
      </c>
      <c r="C1032" t="s">
        <v>2094</v>
      </c>
      <c r="D1032">
        <v>2</v>
      </c>
      <c r="E1032">
        <v>1</v>
      </c>
      <c r="F1032" t="s">
        <v>254</v>
      </c>
      <c r="G1032" t="str">
        <f>VLOOKUP(F1032, Themes!$A$1:$C$51, 2, FALSE )</f>
        <v>Parenting Issues</v>
      </c>
      <c r="H1032" t="str">
        <f>VLOOKUP(F1032, Themes!$A$1:$C$51, 3, FALSE )</f>
        <v>Family</v>
      </c>
      <c r="I1032">
        <v>7.7200000000000005E-2</v>
      </c>
      <c r="J1032">
        <v>0</v>
      </c>
      <c r="K1032">
        <v>0.755</v>
      </c>
      <c r="L1032">
        <v>0.245</v>
      </c>
    </row>
    <row r="1033" spans="1:12" x14ac:dyDescent="0.35">
      <c r="A1033" t="s">
        <v>41</v>
      </c>
      <c r="B1033" t="s">
        <v>2095</v>
      </c>
      <c r="C1033" t="s">
        <v>2096</v>
      </c>
      <c r="D1033">
        <v>2</v>
      </c>
      <c r="E1033">
        <v>1</v>
      </c>
      <c r="F1033" t="s">
        <v>70</v>
      </c>
      <c r="G1033" t="str">
        <f>VLOOKUP(F1033, Themes!$A$1:$C$51, 2, FALSE )</f>
        <v>Recreation</v>
      </c>
      <c r="H1033" t="str">
        <f>VLOOKUP(F1033, Themes!$A$1:$C$51, 3, FALSE )</f>
        <v>Socialization at Dunder Mifflin</v>
      </c>
      <c r="I1033">
        <v>-0.29599999999999999</v>
      </c>
      <c r="J1033">
        <v>0.30599999999999999</v>
      </c>
      <c r="K1033">
        <v>0.69399999999999995</v>
      </c>
      <c r="L1033">
        <v>0</v>
      </c>
    </row>
    <row r="1034" spans="1:12" x14ac:dyDescent="0.35">
      <c r="A1034" t="s">
        <v>41</v>
      </c>
      <c r="B1034" t="s">
        <v>2097</v>
      </c>
      <c r="C1034" t="s">
        <v>2098</v>
      </c>
      <c r="D1034">
        <v>2</v>
      </c>
      <c r="E1034">
        <v>1</v>
      </c>
      <c r="F1034" t="s">
        <v>186</v>
      </c>
      <c r="G1034" t="str">
        <f>VLOOKUP(F1034, Themes!$A$1:$C$51, 2, FALSE )</f>
        <v>Food and Eating Habits</v>
      </c>
      <c r="H1034" t="str">
        <f>VLOOKUP(F1034, Themes!$A$1:$C$51, 3, FALSE )</f>
        <v>Socialization at Dunder Mifflin</v>
      </c>
      <c r="I1034">
        <v>-0.1779</v>
      </c>
      <c r="J1034">
        <v>0.254</v>
      </c>
      <c r="K1034">
        <v>0.746</v>
      </c>
      <c r="L1034">
        <v>0</v>
      </c>
    </row>
    <row r="1035" spans="1:12" x14ac:dyDescent="0.35">
      <c r="A1035" t="s">
        <v>41</v>
      </c>
      <c r="B1035" t="s">
        <v>2099</v>
      </c>
      <c r="C1035" t="s">
        <v>2100</v>
      </c>
      <c r="D1035">
        <v>2</v>
      </c>
      <c r="E1035">
        <v>1</v>
      </c>
      <c r="F1035" t="s">
        <v>73</v>
      </c>
      <c r="G1035" t="str">
        <f>VLOOKUP(F1035, Themes!$A$1:$C$51, 2, FALSE )</f>
        <v>Meetings</v>
      </c>
      <c r="H1035" t="str">
        <f>VLOOKUP(F1035, Themes!$A$1:$C$51, 3, FALSE )</f>
        <v>Dunder Mifflin Operations &amp; Activities</v>
      </c>
      <c r="I1035">
        <v>0.2263</v>
      </c>
      <c r="J1035">
        <v>0</v>
      </c>
      <c r="K1035">
        <v>0.82599999999999996</v>
      </c>
      <c r="L1035">
        <v>0.17399999999999999</v>
      </c>
    </row>
    <row r="1036" spans="1:12" x14ac:dyDescent="0.35">
      <c r="A1036" t="s">
        <v>41</v>
      </c>
      <c r="B1036" t="s">
        <v>2101</v>
      </c>
      <c r="C1036" t="s">
        <v>2102</v>
      </c>
      <c r="D1036">
        <v>2</v>
      </c>
      <c r="E1036">
        <v>1</v>
      </c>
      <c r="F1036" t="s">
        <v>23</v>
      </c>
      <c r="G1036" t="str">
        <f>VLOOKUP(F1036, Themes!$A$1:$C$51, 2, FALSE )</f>
        <v>Pam's Activities</v>
      </c>
      <c r="H1036" t="str">
        <f>VLOOKUP(F1036, Themes!$A$1:$C$51, 3, FALSE )</f>
        <v>Character's Activities</v>
      </c>
      <c r="I1036">
        <v>0.38019999999999998</v>
      </c>
      <c r="J1036">
        <v>0</v>
      </c>
      <c r="K1036">
        <v>0.85299999999999998</v>
      </c>
      <c r="L1036">
        <v>0.14699999999999999</v>
      </c>
    </row>
    <row r="1037" spans="1:12" x14ac:dyDescent="0.35">
      <c r="A1037" t="s">
        <v>41</v>
      </c>
      <c r="B1037" t="s">
        <v>2103</v>
      </c>
      <c r="C1037" t="s">
        <v>2104</v>
      </c>
      <c r="D1037">
        <v>2</v>
      </c>
      <c r="E1037">
        <v>1</v>
      </c>
      <c r="F1037" t="s">
        <v>31</v>
      </c>
      <c r="G1037" t="str">
        <f>VLOOKUP(F1037, Themes!$A$1:$C$51, 2, FALSE )</f>
        <v>Time Spent</v>
      </c>
      <c r="H1037" t="str">
        <f>VLOOKUP(F1037, Themes!$A$1:$C$51, 3, FALSE )</f>
        <v>Dunder Mifflin Operations &amp; Activities</v>
      </c>
      <c r="I1037">
        <v>0</v>
      </c>
      <c r="J1037">
        <v>0</v>
      </c>
      <c r="K1037">
        <v>1</v>
      </c>
      <c r="L1037">
        <v>0</v>
      </c>
    </row>
    <row r="1038" spans="1:12" x14ac:dyDescent="0.35">
      <c r="A1038" t="s">
        <v>41</v>
      </c>
      <c r="B1038" t="s">
        <v>2105</v>
      </c>
      <c r="C1038" t="s">
        <v>2106</v>
      </c>
      <c r="D1038">
        <v>2</v>
      </c>
      <c r="E1038">
        <v>1</v>
      </c>
      <c r="F1038" t="s">
        <v>276</v>
      </c>
      <c r="G1038" t="str">
        <f>VLOOKUP(F1038, Themes!$A$1:$C$51, 2, FALSE )</f>
        <v>Workplace Happenings</v>
      </c>
      <c r="H1038" t="str">
        <f>VLOOKUP(F1038, Themes!$A$1:$C$51, 3, FALSE )</f>
        <v>Dunder Mifflin Operations &amp; Activities</v>
      </c>
      <c r="I1038">
        <v>0.31819999999999998</v>
      </c>
      <c r="J1038">
        <v>0</v>
      </c>
      <c r="K1038">
        <v>0.77700000000000002</v>
      </c>
      <c r="L1038">
        <v>0.223</v>
      </c>
    </row>
    <row r="1039" spans="1:12" x14ac:dyDescent="0.35">
      <c r="A1039" t="s">
        <v>10</v>
      </c>
      <c r="B1039" t="s">
        <v>2107</v>
      </c>
      <c r="C1039" t="s">
        <v>2108</v>
      </c>
      <c r="D1039">
        <v>2</v>
      </c>
      <c r="E1039">
        <v>1</v>
      </c>
      <c r="F1039" t="s">
        <v>44</v>
      </c>
      <c r="G1039" t="str">
        <f>VLOOKUP(F1039, Themes!$A$1:$C$51, 2, FALSE )</f>
        <v>Showing Appreciation for Others</v>
      </c>
      <c r="H1039" t="str">
        <f>VLOOKUP(F1039, Themes!$A$1:$C$51, 3, FALSE )</f>
        <v>Character Relationships with Each Other</v>
      </c>
      <c r="I1039">
        <v>0.88849999999999996</v>
      </c>
      <c r="J1039">
        <v>0</v>
      </c>
      <c r="K1039">
        <v>0.53100000000000003</v>
      </c>
      <c r="L1039">
        <v>0.46899999999999997</v>
      </c>
    </row>
    <row r="1040" spans="1:12" x14ac:dyDescent="0.35">
      <c r="A1040" t="s">
        <v>14</v>
      </c>
      <c r="B1040" t="s">
        <v>2109</v>
      </c>
      <c r="C1040" t="s">
        <v>22</v>
      </c>
      <c r="D1040">
        <v>2</v>
      </c>
      <c r="E1040">
        <v>2</v>
      </c>
      <c r="F1040" t="s">
        <v>23</v>
      </c>
      <c r="G1040" t="str">
        <f>VLOOKUP(F1040, Themes!$A$1:$C$51, 2, FALSE )</f>
        <v>Pam's Activities</v>
      </c>
      <c r="H1040" t="str">
        <f>VLOOKUP(F1040, Themes!$A$1:$C$51, 3, FALSE )</f>
        <v>Character's Activities</v>
      </c>
      <c r="I1040">
        <v>0</v>
      </c>
      <c r="J1040">
        <v>0</v>
      </c>
      <c r="K1040">
        <v>1</v>
      </c>
      <c r="L1040">
        <v>0</v>
      </c>
    </row>
    <row r="1041" spans="1:12" x14ac:dyDescent="0.35">
      <c r="A1041" t="s">
        <v>10</v>
      </c>
      <c r="B1041" t="s">
        <v>2110</v>
      </c>
      <c r="C1041" t="s">
        <v>2111</v>
      </c>
      <c r="D1041">
        <v>2</v>
      </c>
      <c r="E1041">
        <v>2</v>
      </c>
      <c r="F1041" t="s">
        <v>112</v>
      </c>
      <c r="G1041" t="str">
        <f>VLOOKUP(F1041, Themes!$A$1:$C$51, 2, FALSE )</f>
        <v>Driving</v>
      </c>
      <c r="H1041" t="str">
        <f>VLOOKUP(F1041, Themes!$A$1:$C$51, 3, FALSE )</f>
        <v>Transportation &amp; Life Outside Dunder Mifflin</v>
      </c>
      <c r="I1041">
        <v>-0.36120000000000002</v>
      </c>
      <c r="J1041">
        <v>0.33300000000000002</v>
      </c>
      <c r="K1041">
        <v>0.66700000000000004</v>
      </c>
      <c r="L1041">
        <v>0</v>
      </c>
    </row>
    <row r="1042" spans="1:12" x14ac:dyDescent="0.35">
      <c r="A1042" t="s">
        <v>14</v>
      </c>
      <c r="B1042" t="s">
        <v>2112</v>
      </c>
      <c r="C1042" t="s">
        <v>2113</v>
      </c>
      <c r="D1042">
        <v>2</v>
      </c>
      <c r="E1042">
        <v>2</v>
      </c>
      <c r="F1042" t="s">
        <v>265</v>
      </c>
      <c r="G1042" t="str">
        <f>VLOOKUP(F1042, Themes!$A$1:$C$51, 2, FALSE )</f>
        <v>Michael's Behaviours</v>
      </c>
      <c r="H1042" t="str">
        <f>VLOOKUP(F1042, Themes!$A$1:$C$51, 3, FALSE )</f>
        <v>Character's Activities</v>
      </c>
      <c r="I1042">
        <v>0</v>
      </c>
      <c r="J1042">
        <v>0</v>
      </c>
      <c r="K1042">
        <v>1</v>
      </c>
      <c r="L1042">
        <v>0</v>
      </c>
    </row>
    <row r="1043" spans="1:12" x14ac:dyDescent="0.35">
      <c r="A1043" t="s">
        <v>10</v>
      </c>
      <c r="B1043" t="s">
        <v>2114</v>
      </c>
      <c r="C1043" t="s">
        <v>2115</v>
      </c>
      <c r="D1043">
        <v>2</v>
      </c>
      <c r="E1043">
        <v>2</v>
      </c>
      <c r="F1043" t="s">
        <v>82</v>
      </c>
      <c r="G1043" t="str">
        <f>VLOOKUP(F1043, Themes!$A$1:$C$51, 2, FALSE )</f>
        <v>Dwight's Behaviours</v>
      </c>
      <c r="H1043" t="str">
        <f>VLOOKUP(F1043, Themes!$A$1:$C$51, 3, FALSE )</f>
        <v>Character's Activities</v>
      </c>
      <c r="I1043">
        <v>0.70960000000000001</v>
      </c>
      <c r="J1043">
        <v>0</v>
      </c>
      <c r="K1043">
        <v>0.80800000000000005</v>
      </c>
      <c r="L1043">
        <v>0.192</v>
      </c>
    </row>
    <row r="1044" spans="1:12" x14ac:dyDescent="0.35">
      <c r="A1044" t="s">
        <v>41</v>
      </c>
      <c r="B1044" t="s">
        <v>2116</v>
      </c>
      <c r="C1044" t="s">
        <v>2117</v>
      </c>
      <c r="D1044">
        <v>2</v>
      </c>
      <c r="E1044">
        <v>2</v>
      </c>
      <c r="F1044" t="s">
        <v>61</v>
      </c>
      <c r="G1044" t="str">
        <f>VLOOKUP(F1044, Themes!$A$1:$C$51, 2, FALSE )</f>
        <v>Dundies and Watching videos</v>
      </c>
      <c r="H1044" t="str">
        <f>VLOOKUP(F1044, Themes!$A$1:$C$51, 3, FALSE )</f>
        <v>Socialization at Dunder Mifflin</v>
      </c>
      <c r="I1044">
        <v>0</v>
      </c>
      <c r="J1044">
        <v>0</v>
      </c>
      <c r="K1044">
        <v>1</v>
      </c>
      <c r="L1044">
        <v>0</v>
      </c>
    </row>
    <row r="1045" spans="1:12" x14ac:dyDescent="0.35">
      <c r="A1045" t="s">
        <v>10</v>
      </c>
      <c r="B1045" t="s">
        <v>2118</v>
      </c>
      <c r="C1045" t="s">
        <v>2119</v>
      </c>
      <c r="D1045">
        <v>2</v>
      </c>
      <c r="E1045">
        <v>2</v>
      </c>
      <c r="F1045" t="s">
        <v>143</v>
      </c>
      <c r="G1045" t="str">
        <f>VLOOKUP(F1045, Themes!$A$1:$C$51, 2, FALSE )</f>
        <v>Meridith &amp; Creed Activities</v>
      </c>
      <c r="H1045" t="str">
        <f>VLOOKUP(F1045, Themes!$A$1:$C$51, 3, FALSE )</f>
        <v>Character's Activities</v>
      </c>
      <c r="I1045">
        <v>0.82110000000000005</v>
      </c>
      <c r="J1045">
        <v>0</v>
      </c>
      <c r="K1045">
        <v>0.48299999999999998</v>
      </c>
      <c r="L1045">
        <v>0.51700000000000002</v>
      </c>
    </row>
    <row r="1046" spans="1:12" x14ac:dyDescent="0.35">
      <c r="A1046" t="s">
        <v>41</v>
      </c>
      <c r="B1046" t="s">
        <v>2120</v>
      </c>
      <c r="C1046" t="s">
        <v>2121</v>
      </c>
      <c r="D1046">
        <v>2</v>
      </c>
      <c r="E1046">
        <v>2</v>
      </c>
      <c r="F1046" t="s">
        <v>358</v>
      </c>
      <c r="G1046" t="str">
        <f>VLOOKUP(F1046, Themes!$A$1:$C$51, 2, FALSE )</f>
        <v>Workplace Happenings</v>
      </c>
      <c r="H1046" t="str">
        <f>VLOOKUP(F1046, Themes!$A$1:$C$51, 3, FALSE )</f>
        <v>Dunder Mifflin Operations &amp; Activities</v>
      </c>
      <c r="I1046">
        <v>7.7200000000000005E-2</v>
      </c>
      <c r="J1046">
        <v>0</v>
      </c>
      <c r="K1046">
        <v>0.89400000000000002</v>
      </c>
      <c r="L1046">
        <v>0.106</v>
      </c>
    </row>
    <row r="1047" spans="1:12" x14ac:dyDescent="0.35">
      <c r="A1047" t="s">
        <v>10</v>
      </c>
      <c r="B1047" t="s">
        <v>2122</v>
      </c>
      <c r="C1047" t="s">
        <v>2123</v>
      </c>
      <c r="D1047">
        <v>2</v>
      </c>
      <c r="E1047">
        <v>2</v>
      </c>
      <c r="F1047" t="s">
        <v>23</v>
      </c>
      <c r="G1047" t="str">
        <f>VLOOKUP(F1047, Themes!$A$1:$C$51, 2, FALSE )</f>
        <v>Pam's Activities</v>
      </c>
      <c r="H1047" t="str">
        <f>VLOOKUP(F1047, Themes!$A$1:$C$51, 3, FALSE )</f>
        <v>Character's Activities</v>
      </c>
      <c r="I1047">
        <v>0.45450000000000002</v>
      </c>
      <c r="J1047">
        <v>0</v>
      </c>
      <c r="K1047">
        <v>0.88100000000000001</v>
      </c>
      <c r="L1047">
        <v>0.11899999999999999</v>
      </c>
    </row>
    <row r="1048" spans="1:12" x14ac:dyDescent="0.35">
      <c r="A1048" t="s">
        <v>10</v>
      </c>
      <c r="B1048" t="s">
        <v>2124</v>
      </c>
      <c r="C1048" t="s">
        <v>2125</v>
      </c>
      <c r="D1048">
        <v>2</v>
      </c>
      <c r="E1048">
        <v>2</v>
      </c>
      <c r="F1048" t="s">
        <v>186</v>
      </c>
      <c r="G1048" t="str">
        <f>VLOOKUP(F1048, Themes!$A$1:$C$51, 2, FALSE )</f>
        <v>Food and Eating Habits</v>
      </c>
      <c r="H1048" t="str">
        <f>VLOOKUP(F1048, Themes!$A$1:$C$51, 3, FALSE )</f>
        <v>Socialization at Dunder Mifflin</v>
      </c>
      <c r="I1048">
        <v>0.76270000000000004</v>
      </c>
      <c r="J1048">
        <v>0</v>
      </c>
      <c r="K1048">
        <v>0.753</v>
      </c>
      <c r="L1048">
        <v>0.247</v>
      </c>
    </row>
    <row r="1049" spans="1:12" x14ac:dyDescent="0.35">
      <c r="A1049" t="s">
        <v>10</v>
      </c>
      <c r="B1049" t="s">
        <v>2126</v>
      </c>
      <c r="C1049" t="s">
        <v>2127</v>
      </c>
      <c r="D1049">
        <v>2</v>
      </c>
      <c r="E1049">
        <v>2</v>
      </c>
      <c r="F1049" t="s">
        <v>13</v>
      </c>
      <c r="G1049" t="str">
        <f>VLOOKUP(F1049, Themes!$A$1:$C$51, 2, FALSE )</f>
        <v>Jim &amp; Pam Relationship</v>
      </c>
      <c r="H1049" t="str">
        <f>VLOOKUP(F1049, Themes!$A$1:$C$51, 3, FALSE )</f>
        <v>Love, Sex, &amp; Relationships</v>
      </c>
      <c r="I1049">
        <v>0.95760000000000001</v>
      </c>
      <c r="J1049">
        <v>0</v>
      </c>
      <c r="K1049">
        <v>0.78600000000000003</v>
      </c>
      <c r="L1049">
        <v>0.214</v>
      </c>
    </row>
    <row r="1050" spans="1:12" x14ac:dyDescent="0.35">
      <c r="A1050" t="s">
        <v>10</v>
      </c>
      <c r="B1050" t="s">
        <v>2128</v>
      </c>
      <c r="C1050" t="s">
        <v>2129</v>
      </c>
      <c r="D1050">
        <v>2</v>
      </c>
      <c r="E1050">
        <v>2</v>
      </c>
      <c r="F1050" t="s">
        <v>475</v>
      </c>
      <c r="G1050" t="str">
        <f>VLOOKUP(F1050, Themes!$A$1:$C$51, 2, FALSE )</f>
        <v>Answering Phones</v>
      </c>
      <c r="H1050" t="str">
        <f>VLOOKUP(F1050, Themes!$A$1:$C$51, 3, FALSE )</f>
        <v>Dunder Mifflin Operations &amp; Activities</v>
      </c>
      <c r="I1050">
        <v>-0.33650000000000002</v>
      </c>
      <c r="J1050">
        <v>0.223</v>
      </c>
      <c r="K1050">
        <v>0.67800000000000005</v>
      </c>
      <c r="L1050">
        <v>9.9000000000000005E-2</v>
      </c>
    </row>
    <row r="1051" spans="1:12" x14ac:dyDescent="0.35">
      <c r="A1051" t="s">
        <v>10</v>
      </c>
      <c r="B1051" t="s">
        <v>2130</v>
      </c>
      <c r="C1051" t="s">
        <v>2131</v>
      </c>
      <c r="D1051">
        <v>2</v>
      </c>
      <c r="E1051">
        <v>2</v>
      </c>
      <c r="F1051" t="s">
        <v>82</v>
      </c>
      <c r="G1051" t="str">
        <f>VLOOKUP(F1051, Themes!$A$1:$C$51, 2, FALSE )</f>
        <v>Dwight's Behaviours</v>
      </c>
      <c r="H1051" t="str">
        <f>VLOOKUP(F1051, Themes!$A$1:$C$51, 3, FALSE )</f>
        <v>Character's Activities</v>
      </c>
      <c r="I1051">
        <v>0</v>
      </c>
      <c r="J1051">
        <v>0</v>
      </c>
      <c r="K1051">
        <v>1</v>
      </c>
      <c r="L1051">
        <v>0</v>
      </c>
    </row>
    <row r="1052" spans="1:12" x14ac:dyDescent="0.35">
      <c r="A1052" t="s">
        <v>10</v>
      </c>
      <c r="B1052" t="s">
        <v>2132</v>
      </c>
      <c r="C1052" t="s">
        <v>2133</v>
      </c>
      <c r="D1052">
        <v>2</v>
      </c>
      <c r="E1052">
        <v>2</v>
      </c>
      <c r="F1052" t="s">
        <v>195</v>
      </c>
      <c r="G1052" t="str">
        <f>VLOOKUP(F1052, Themes!$A$1:$C$51, 2, FALSE )</f>
        <v>Kevin's Activities</v>
      </c>
      <c r="H1052" t="str">
        <f>VLOOKUP(F1052, Themes!$A$1:$C$51, 3, FALSE )</f>
        <v>Character's Activities</v>
      </c>
      <c r="I1052">
        <v>-0.29599999999999999</v>
      </c>
      <c r="J1052">
        <v>0.17</v>
      </c>
      <c r="K1052">
        <v>0.72199999999999998</v>
      </c>
      <c r="L1052">
        <v>0.108</v>
      </c>
    </row>
    <row r="1053" spans="1:12" x14ac:dyDescent="0.35">
      <c r="A1053" t="s">
        <v>10</v>
      </c>
      <c r="B1053" t="s">
        <v>2134</v>
      </c>
      <c r="C1053" t="s">
        <v>2135</v>
      </c>
      <c r="D1053">
        <v>2</v>
      </c>
      <c r="E1053">
        <v>2</v>
      </c>
      <c r="F1053" t="s">
        <v>367</v>
      </c>
      <c r="G1053" t="str">
        <f>VLOOKUP(F1053, Themes!$A$1:$C$51, 2, FALSE )</f>
        <v>Office Praise for Work</v>
      </c>
      <c r="H1053" t="str">
        <f>VLOOKUP(F1053, Themes!$A$1:$C$51, 3, FALSE )</f>
        <v>Character Relationships with Each Other</v>
      </c>
      <c r="I1053">
        <v>0.71560000000000001</v>
      </c>
      <c r="J1053">
        <v>0</v>
      </c>
      <c r="K1053">
        <v>0.64400000000000002</v>
      </c>
      <c r="L1053">
        <v>0.35599999999999998</v>
      </c>
    </row>
    <row r="1054" spans="1:12" x14ac:dyDescent="0.35">
      <c r="A1054" t="s">
        <v>10</v>
      </c>
      <c r="B1054" t="s">
        <v>2136</v>
      </c>
      <c r="C1054" t="s">
        <v>2137</v>
      </c>
      <c r="D1054">
        <v>2</v>
      </c>
      <c r="E1054">
        <v>2</v>
      </c>
      <c r="F1054" t="s">
        <v>367</v>
      </c>
      <c r="G1054" t="str">
        <f>VLOOKUP(F1054, Themes!$A$1:$C$51, 2, FALSE )</f>
        <v>Office Praise for Work</v>
      </c>
      <c r="H1054" t="str">
        <f>VLOOKUP(F1054, Themes!$A$1:$C$51, 3, FALSE )</f>
        <v>Character Relationships with Each Other</v>
      </c>
      <c r="I1054">
        <v>0.62390000000000001</v>
      </c>
      <c r="J1054">
        <v>0</v>
      </c>
      <c r="K1054">
        <v>0.71</v>
      </c>
      <c r="L1054">
        <v>0.28999999999999998</v>
      </c>
    </row>
    <row r="1055" spans="1:12" x14ac:dyDescent="0.35">
      <c r="A1055" t="s">
        <v>14</v>
      </c>
      <c r="B1055" t="s">
        <v>2138</v>
      </c>
      <c r="C1055" t="s">
        <v>2139</v>
      </c>
      <c r="D1055">
        <v>2</v>
      </c>
      <c r="E1055">
        <v>2</v>
      </c>
      <c r="F1055" t="s">
        <v>13</v>
      </c>
      <c r="G1055" t="str">
        <f>VLOOKUP(F1055, Themes!$A$1:$C$51, 2, FALSE )</f>
        <v>Jim &amp; Pam Relationship</v>
      </c>
      <c r="H1055" t="str">
        <f>VLOOKUP(F1055, Themes!$A$1:$C$51, 3, FALSE )</f>
        <v>Love, Sex, &amp; Relationships</v>
      </c>
      <c r="I1055">
        <v>-0.49259999999999998</v>
      </c>
      <c r="J1055">
        <v>0.186</v>
      </c>
      <c r="K1055">
        <v>0.81399999999999995</v>
      </c>
      <c r="L1055">
        <v>0</v>
      </c>
    </row>
    <row r="1056" spans="1:12" x14ac:dyDescent="0.35">
      <c r="A1056" t="s">
        <v>10</v>
      </c>
      <c r="B1056" t="s">
        <v>2140</v>
      </c>
      <c r="C1056" t="s">
        <v>2141</v>
      </c>
      <c r="D1056">
        <v>2</v>
      </c>
      <c r="E1056">
        <v>2</v>
      </c>
      <c r="F1056" t="s">
        <v>97</v>
      </c>
      <c r="G1056" t="str">
        <f>VLOOKUP(F1056, Themes!$A$1:$C$51, 2, FALSE )</f>
        <v>Ryan's Activities</v>
      </c>
      <c r="H1056" t="str">
        <f>VLOOKUP(F1056, Themes!$A$1:$C$51, 3, FALSE )</f>
        <v>Character's Activities</v>
      </c>
      <c r="I1056">
        <v>-0.5423</v>
      </c>
      <c r="J1056">
        <v>0.25900000000000001</v>
      </c>
      <c r="K1056">
        <v>0.74099999999999999</v>
      </c>
      <c r="L1056">
        <v>0</v>
      </c>
    </row>
    <row r="1057" spans="1:12" x14ac:dyDescent="0.35">
      <c r="A1057" t="s">
        <v>10</v>
      </c>
      <c r="B1057" t="s">
        <v>2142</v>
      </c>
      <c r="C1057" t="s">
        <v>2143</v>
      </c>
      <c r="D1057">
        <v>2</v>
      </c>
      <c r="E1057">
        <v>2</v>
      </c>
      <c r="F1057" t="s">
        <v>13</v>
      </c>
      <c r="G1057" t="str">
        <f>VLOOKUP(F1057, Themes!$A$1:$C$51, 2, FALSE )</f>
        <v>Jim &amp; Pam Relationship</v>
      </c>
      <c r="H1057" t="str">
        <f>VLOOKUP(F1057, Themes!$A$1:$C$51, 3, FALSE )</f>
        <v>Love, Sex, &amp; Relationships</v>
      </c>
      <c r="I1057">
        <v>0</v>
      </c>
      <c r="J1057">
        <v>0</v>
      </c>
      <c r="K1057">
        <v>1</v>
      </c>
      <c r="L1057">
        <v>0</v>
      </c>
    </row>
    <row r="1058" spans="1:12" x14ac:dyDescent="0.35">
      <c r="A1058" t="s">
        <v>58</v>
      </c>
      <c r="B1058" t="s">
        <v>2144</v>
      </c>
      <c r="C1058" t="s">
        <v>2145</v>
      </c>
      <c r="D1058">
        <v>2</v>
      </c>
      <c r="E1058">
        <v>2</v>
      </c>
      <c r="F1058" t="s">
        <v>254</v>
      </c>
      <c r="G1058" t="str">
        <f>VLOOKUP(F1058, Themes!$A$1:$C$51, 2, FALSE )</f>
        <v>Parenting Issues</v>
      </c>
      <c r="H1058" t="str">
        <f>VLOOKUP(F1058, Themes!$A$1:$C$51, 3, FALSE )</f>
        <v>Family</v>
      </c>
      <c r="I1058">
        <v>0.76500000000000001</v>
      </c>
      <c r="J1058">
        <v>0</v>
      </c>
      <c r="K1058">
        <v>0.85</v>
      </c>
      <c r="L1058">
        <v>0.15</v>
      </c>
    </row>
    <row r="1059" spans="1:12" x14ac:dyDescent="0.35">
      <c r="A1059" t="s">
        <v>58</v>
      </c>
      <c r="B1059" t="s">
        <v>2146</v>
      </c>
      <c r="C1059" t="s">
        <v>2147</v>
      </c>
      <c r="D1059">
        <v>2</v>
      </c>
      <c r="E1059">
        <v>2</v>
      </c>
      <c r="F1059" t="s">
        <v>26</v>
      </c>
      <c r="G1059" t="str">
        <f>VLOOKUP(F1059, Themes!$A$1:$C$51, 2, FALSE )</f>
        <v>Employee Status</v>
      </c>
      <c r="H1059" t="str">
        <f>VLOOKUP(F1059, Themes!$A$1:$C$51, 3, FALSE )</f>
        <v>Dunder Mifflin Politics</v>
      </c>
      <c r="I1059">
        <v>0</v>
      </c>
      <c r="J1059">
        <v>0</v>
      </c>
      <c r="K1059">
        <v>1</v>
      </c>
      <c r="L1059">
        <v>0</v>
      </c>
    </row>
    <row r="1060" spans="1:12" x14ac:dyDescent="0.35">
      <c r="A1060" t="s">
        <v>14</v>
      </c>
      <c r="B1060" t="s">
        <v>2148</v>
      </c>
      <c r="C1060" t="s">
        <v>2149</v>
      </c>
      <c r="D1060">
        <v>2</v>
      </c>
      <c r="E1060">
        <v>2</v>
      </c>
      <c r="F1060" t="s">
        <v>238</v>
      </c>
      <c r="G1060" t="str">
        <f>VLOOKUP(F1060, Themes!$A$1:$C$51, 2, FALSE )</f>
        <v>Communication &amp; Problem Solving</v>
      </c>
      <c r="H1060" t="str">
        <f>VLOOKUP(F1060, Themes!$A$1:$C$51, 3, FALSE )</f>
        <v>Dunder Mifflin Politics</v>
      </c>
      <c r="I1060">
        <v>0.44040000000000001</v>
      </c>
      <c r="J1060">
        <v>0</v>
      </c>
      <c r="K1060">
        <v>0.70699999999999996</v>
      </c>
      <c r="L1060">
        <v>0.29299999999999998</v>
      </c>
    </row>
    <row r="1061" spans="1:12" x14ac:dyDescent="0.35">
      <c r="A1061" t="s">
        <v>14</v>
      </c>
      <c r="B1061" t="s">
        <v>2150</v>
      </c>
      <c r="C1061" t="s">
        <v>2151</v>
      </c>
      <c r="D1061">
        <v>2</v>
      </c>
      <c r="E1061">
        <v>2</v>
      </c>
      <c r="F1061" t="s">
        <v>23</v>
      </c>
      <c r="G1061" t="str">
        <f>VLOOKUP(F1061, Themes!$A$1:$C$51, 2, FALSE )</f>
        <v>Pam's Activities</v>
      </c>
      <c r="H1061" t="str">
        <f>VLOOKUP(F1061, Themes!$A$1:$C$51, 3, FALSE )</f>
        <v>Character's Activities</v>
      </c>
      <c r="I1061">
        <v>0.29599999999999999</v>
      </c>
      <c r="J1061">
        <v>0</v>
      </c>
      <c r="K1061">
        <v>0.89100000000000001</v>
      </c>
      <c r="L1061">
        <v>0.109</v>
      </c>
    </row>
    <row r="1062" spans="1:12" x14ac:dyDescent="0.35">
      <c r="A1062" t="s">
        <v>10</v>
      </c>
      <c r="B1062" t="s">
        <v>2152</v>
      </c>
      <c r="C1062" t="s">
        <v>2153</v>
      </c>
      <c r="D1062">
        <v>2</v>
      </c>
      <c r="E1062">
        <v>2</v>
      </c>
      <c r="F1062" t="s">
        <v>358</v>
      </c>
      <c r="G1062" t="str">
        <f>VLOOKUP(F1062, Themes!$A$1:$C$51, 2, FALSE )</f>
        <v>Workplace Happenings</v>
      </c>
      <c r="H1062" t="str">
        <f>VLOOKUP(F1062, Themes!$A$1:$C$51, 3, FALSE )</f>
        <v>Dunder Mifflin Operations &amp; Activities</v>
      </c>
      <c r="I1062">
        <v>0.36120000000000002</v>
      </c>
      <c r="J1062">
        <v>0</v>
      </c>
      <c r="K1062">
        <v>0.872</v>
      </c>
      <c r="L1062">
        <v>0.128</v>
      </c>
    </row>
    <row r="1063" spans="1:12" x14ac:dyDescent="0.35">
      <c r="A1063" t="s">
        <v>10</v>
      </c>
      <c r="B1063" t="s">
        <v>2154</v>
      </c>
      <c r="C1063" t="s">
        <v>2155</v>
      </c>
      <c r="D1063">
        <v>2</v>
      </c>
      <c r="E1063">
        <v>2</v>
      </c>
      <c r="F1063" t="s">
        <v>70</v>
      </c>
      <c r="G1063" t="str">
        <f>VLOOKUP(F1063, Themes!$A$1:$C$51, 2, FALSE )</f>
        <v>Recreation</v>
      </c>
      <c r="H1063" t="str">
        <f>VLOOKUP(F1063, Themes!$A$1:$C$51, 3, FALSE )</f>
        <v>Socialization at Dunder Mifflin</v>
      </c>
      <c r="I1063">
        <v>0.61240000000000006</v>
      </c>
      <c r="J1063">
        <v>0</v>
      </c>
      <c r="K1063">
        <v>0.66700000000000004</v>
      </c>
      <c r="L1063">
        <v>0.33300000000000002</v>
      </c>
    </row>
    <row r="1064" spans="1:12" x14ac:dyDescent="0.35">
      <c r="A1064" t="s">
        <v>10</v>
      </c>
      <c r="B1064" t="s">
        <v>2156</v>
      </c>
      <c r="C1064" t="s">
        <v>2157</v>
      </c>
      <c r="D1064">
        <v>2</v>
      </c>
      <c r="E1064">
        <v>2</v>
      </c>
      <c r="F1064" t="s">
        <v>53</v>
      </c>
      <c r="G1064" t="str">
        <f>VLOOKUP(F1064, Themes!$A$1:$C$51, 2, FALSE )</f>
        <v>Heartbreaks &amp; Jan</v>
      </c>
      <c r="H1064" t="str">
        <f>VLOOKUP(F1064, Themes!$A$1:$C$51, 3, FALSE )</f>
        <v>Love, Sex, &amp; Relationships</v>
      </c>
      <c r="I1064">
        <v>0</v>
      </c>
      <c r="J1064">
        <v>0</v>
      </c>
      <c r="K1064">
        <v>1</v>
      </c>
      <c r="L1064">
        <v>0</v>
      </c>
    </row>
    <row r="1065" spans="1:12" x14ac:dyDescent="0.35">
      <c r="A1065" t="s">
        <v>10</v>
      </c>
      <c r="B1065" t="s">
        <v>2158</v>
      </c>
      <c r="C1065" t="s">
        <v>2159</v>
      </c>
      <c r="D1065">
        <v>2</v>
      </c>
      <c r="E1065">
        <v>2</v>
      </c>
      <c r="F1065" t="s">
        <v>247</v>
      </c>
      <c r="G1065" t="str">
        <f>VLOOKUP(F1065, Themes!$A$1:$C$51, 2, FALSE )</f>
        <v>Closing deals</v>
      </c>
      <c r="H1065" t="str">
        <f>VLOOKUP(F1065, Themes!$A$1:$C$51, 3, FALSE )</f>
        <v>Dunder Mifflin Operations &amp; Activities</v>
      </c>
      <c r="I1065">
        <v>0</v>
      </c>
      <c r="J1065">
        <v>0</v>
      </c>
      <c r="K1065">
        <v>1</v>
      </c>
      <c r="L1065">
        <v>0</v>
      </c>
    </row>
    <row r="1066" spans="1:12" x14ac:dyDescent="0.35">
      <c r="A1066" t="s">
        <v>10</v>
      </c>
      <c r="B1066" t="s">
        <v>2160</v>
      </c>
      <c r="C1066" t="s">
        <v>2161</v>
      </c>
      <c r="D1066">
        <v>2</v>
      </c>
      <c r="E1066">
        <v>2</v>
      </c>
      <c r="F1066" t="s">
        <v>358</v>
      </c>
      <c r="G1066" t="str">
        <f>VLOOKUP(F1066, Themes!$A$1:$C$51, 2, FALSE )</f>
        <v>Workplace Happenings</v>
      </c>
      <c r="H1066" t="str">
        <f>VLOOKUP(F1066, Themes!$A$1:$C$51, 3, FALSE )</f>
        <v>Dunder Mifflin Operations &amp; Activities</v>
      </c>
      <c r="I1066">
        <v>-0.49759999999999999</v>
      </c>
      <c r="J1066">
        <v>0.17599999999999999</v>
      </c>
      <c r="K1066">
        <v>0.75800000000000001</v>
      </c>
      <c r="L1066">
        <v>6.5000000000000002E-2</v>
      </c>
    </row>
    <row r="1067" spans="1:12" x14ac:dyDescent="0.35">
      <c r="A1067" t="s">
        <v>10</v>
      </c>
      <c r="B1067" t="s">
        <v>2162</v>
      </c>
      <c r="C1067" t="s">
        <v>2163</v>
      </c>
      <c r="D1067">
        <v>2</v>
      </c>
      <c r="E1067">
        <v>2</v>
      </c>
      <c r="F1067" t="s">
        <v>64</v>
      </c>
      <c r="G1067" t="str">
        <f>VLOOKUP(F1067, Themes!$A$1:$C$51, 2, FALSE )</f>
        <v>Outside Work &amp; Transportation</v>
      </c>
      <c r="H1067" t="str">
        <f>VLOOKUP(F1067, Themes!$A$1:$C$51, 3, FALSE )</f>
        <v>Transportation &amp; Life Outside Dunder Mifflin</v>
      </c>
      <c r="I1067">
        <v>0.29599999999999999</v>
      </c>
      <c r="J1067">
        <v>0.125</v>
      </c>
      <c r="K1067">
        <v>0.625</v>
      </c>
      <c r="L1067">
        <v>0.25</v>
      </c>
    </row>
    <row r="1068" spans="1:12" x14ac:dyDescent="0.35">
      <c r="A1068" t="s">
        <v>10</v>
      </c>
      <c r="B1068" t="s">
        <v>2164</v>
      </c>
      <c r="C1068" t="s">
        <v>2165</v>
      </c>
      <c r="D1068">
        <v>2</v>
      </c>
      <c r="E1068">
        <v>2</v>
      </c>
      <c r="F1068" t="s">
        <v>226</v>
      </c>
      <c r="G1068" t="str">
        <f>VLOOKUP(F1068, Themes!$A$1:$C$51, 2, FALSE )</f>
        <v>Focusing at Work</v>
      </c>
      <c r="H1068" t="str">
        <f>VLOOKUP(F1068, Themes!$A$1:$C$51, 3, FALSE )</f>
        <v>Dunder Mifflin Operations &amp; Activities</v>
      </c>
      <c r="I1068">
        <v>-0.53810000000000002</v>
      </c>
      <c r="J1068">
        <v>0.113</v>
      </c>
      <c r="K1068">
        <v>0.86399999999999999</v>
      </c>
      <c r="L1068">
        <v>2.3E-2</v>
      </c>
    </row>
    <row r="1069" spans="1:12" x14ac:dyDescent="0.35">
      <c r="A1069" t="s">
        <v>10</v>
      </c>
      <c r="B1069" t="s">
        <v>2166</v>
      </c>
      <c r="C1069" t="s">
        <v>2167</v>
      </c>
      <c r="D1069">
        <v>2</v>
      </c>
      <c r="E1069">
        <v>2</v>
      </c>
      <c r="F1069" t="s">
        <v>124</v>
      </c>
      <c r="G1069" t="str">
        <f>VLOOKUP(F1069, Themes!$A$1:$C$51, 2, FALSE )</f>
        <v>HR Complaints</v>
      </c>
      <c r="H1069" t="str">
        <f>VLOOKUP(F1069, Themes!$A$1:$C$51, 3, FALSE )</f>
        <v>Dunder Mifflin Politics</v>
      </c>
      <c r="I1069">
        <v>0.43099999999999999</v>
      </c>
      <c r="J1069">
        <v>0</v>
      </c>
      <c r="K1069">
        <v>0.879</v>
      </c>
      <c r="L1069">
        <v>0.121</v>
      </c>
    </row>
    <row r="1070" spans="1:12" x14ac:dyDescent="0.35">
      <c r="A1070" t="s">
        <v>10</v>
      </c>
      <c r="B1070" t="s">
        <v>2168</v>
      </c>
      <c r="C1070" t="s">
        <v>2169</v>
      </c>
      <c r="D1070">
        <v>2</v>
      </c>
      <c r="E1070">
        <v>2</v>
      </c>
      <c r="F1070" t="s">
        <v>20</v>
      </c>
      <c r="G1070" t="str">
        <f>VLOOKUP(F1070, Themes!$A$1:$C$51, 2, FALSE )</f>
        <v>Dunder Mifflin Products</v>
      </c>
      <c r="H1070" t="str">
        <f>VLOOKUP(F1070, Themes!$A$1:$C$51, 3, FALSE )</f>
        <v>Dunder Mifflin Operations &amp; Activities</v>
      </c>
      <c r="I1070">
        <v>-0.43290000000000001</v>
      </c>
      <c r="J1070">
        <v>6.2E-2</v>
      </c>
      <c r="K1070">
        <v>0.93799999999999994</v>
      </c>
      <c r="L1070">
        <v>0</v>
      </c>
    </row>
    <row r="1071" spans="1:12" x14ac:dyDescent="0.35">
      <c r="A1071" t="s">
        <v>10</v>
      </c>
      <c r="B1071" t="s">
        <v>2170</v>
      </c>
      <c r="C1071" t="s">
        <v>2171</v>
      </c>
      <c r="D1071">
        <v>2</v>
      </c>
      <c r="E1071">
        <v>2</v>
      </c>
      <c r="F1071" t="s">
        <v>64</v>
      </c>
      <c r="G1071" t="str">
        <f>VLOOKUP(F1071, Themes!$A$1:$C$51, 2, FALSE )</f>
        <v>Outside Work &amp; Transportation</v>
      </c>
      <c r="H1071" t="str">
        <f>VLOOKUP(F1071, Themes!$A$1:$C$51, 3, FALSE )</f>
        <v>Transportation &amp; Life Outside Dunder Mifflin</v>
      </c>
      <c r="I1071">
        <v>0.70809999999999995</v>
      </c>
      <c r="J1071">
        <v>8.5000000000000006E-2</v>
      </c>
      <c r="K1071">
        <v>0.752</v>
      </c>
      <c r="L1071">
        <v>0.16300000000000001</v>
      </c>
    </row>
    <row r="1072" spans="1:12" x14ac:dyDescent="0.35">
      <c r="A1072" t="s">
        <v>10</v>
      </c>
      <c r="B1072" t="s">
        <v>2172</v>
      </c>
      <c r="C1072" t="s">
        <v>2173</v>
      </c>
      <c r="D1072">
        <v>2</v>
      </c>
      <c r="E1072">
        <v>2</v>
      </c>
      <c r="F1072" t="s">
        <v>150</v>
      </c>
      <c r="G1072" t="str">
        <f>VLOOKUP(F1072, Themes!$A$1:$C$51, 2, FALSE )</f>
        <v>Parenting Issues</v>
      </c>
      <c r="H1072" t="str">
        <f>VLOOKUP(F1072, Themes!$A$1:$C$51, 3, FALSE )</f>
        <v>Family</v>
      </c>
      <c r="I1072">
        <v>0.79059999999999997</v>
      </c>
      <c r="J1072">
        <v>0</v>
      </c>
      <c r="K1072">
        <v>0.66700000000000004</v>
      </c>
      <c r="L1072">
        <v>0.33300000000000002</v>
      </c>
    </row>
    <row r="1073" spans="1:12" x14ac:dyDescent="0.35">
      <c r="A1073" t="s">
        <v>10</v>
      </c>
      <c r="B1073" t="s">
        <v>2174</v>
      </c>
      <c r="C1073" t="s">
        <v>2175</v>
      </c>
      <c r="D1073">
        <v>2</v>
      </c>
      <c r="E1073">
        <v>2</v>
      </c>
      <c r="F1073" t="s">
        <v>64</v>
      </c>
      <c r="G1073" t="str">
        <f>VLOOKUP(F1073, Themes!$A$1:$C$51, 2, FALSE )</f>
        <v>Outside Work &amp; Transportation</v>
      </c>
      <c r="H1073" t="str">
        <f>VLOOKUP(F1073, Themes!$A$1:$C$51, 3, FALSE )</f>
        <v>Transportation &amp; Life Outside Dunder Mifflin</v>
      </c>
      <c r="I1073">
        <v>0.71399999999999997</v>
      </c>
      <c r="J1073">
        <v>0</v>
      </c>
      <c r="K1073">
        <v>0.52800000000000002</v>
      </c>
      <c r="L1073">
        <v>0.47199999999999998</v>
      </c>
    </row>
    <row r="1074" spans="1:12" x14ac:dyDescent="0.35">
      <c r="A1074" t="s">
        <v>10</v>
      </c>
      <c r="B1074" t="s">
        <v>2176</v>
      </c>
      <c r="C1074" t="s">
        <v>2177</v>
      </c>
      <c r="D1074">
        <v>2</v>
      </c>
      <c r="E1074">
        <v>2</v>
      </c>
      <c r="F1074" t="s">
        <v>202</v>
      </c>
      <c r="G1074" t="str">
        <f>VLOOKUP(F1074, Themes!$A$1:$C$51, 2, FALSE )</f>
        <v>Stanley's Activities</v>
      </c>
      <c r="H1074" t="str">
        <f>VLOOKUP(F1074, Themes!$A$1:$C$51, 3, FALSE )</f>
        <v>Character's Activities</v>
      </c>
      <c r="I1074">
        <v>0.65969999999999995</v>
      </c>
      <c r="J1074">
        <v>0</v>
      </c>
      <c r="K1074">
        <v>0.625</v>
      </c>
      <c r="L1074">
        <v>0.375</v>
      </c>
    </row>
    <row r="1075" spans="1:12" x14ac:dyDescent="0.35">
      <c r="A1075" t="s">
        <v>58</v>
      </c>
      <c r="B1075" t="s">
        <v>2178</v>
      </c>
      <c r="C1075" t="s">
        <v>2179</v>
      </c>
      <c r="D1075">
        <v>2</v>
      </c>
      <c r="E1075">
        <v>2</v>
      </c>
      <c r="F1075" t="s">
        <v>254</v>
      </c>
      <c r="G1075" t="str">
        <f>VLOOKUP(F1075, Themes!$A$1:$C$51, 2, FALSE )</f>
        <v>Parenting Issues</v>
      </c>
      <c r="H1075" t="str">
        <f>VLOOKUP(F1075, Themes!$A$1:$C$51, 3, FALSE )</f>
        <v>Family</v>
      </c>
      <c r="I1075">
        <v>0</v>
      </c>
      <c r="J1075">
        <v>0</v>
      </c>
      <c r="K1075">
        <v>1</v>
      </c>
      <c r="L1075">
        <v>0</v>
      </c>
    </row>
    <row r="1076" spans="1:12" x14ac:dyDescent="0.35">
      <c r="A1076" t="s">
        <v>58</v>
      </c>
      <c r="B1076" t="s">
        <v>2180</v>
      </c>
      <c r="C1076" t="s">
        <v>2181</v>
      </c>
      <c r="D1076">
        <v>2</v>
      </c>
      <c r="E1076">
        <v>2</v>
      </c>
      <c r="F1076" t="s">
        <v>238</v>
      </c>
      <c r="G1076" t="str">
        <f>VLOOKUP(F1076, Themes!$A$1:$C$51, 2, FALSE )</f>
        <v>Communication &amp; Problem Solving</v>
      </c>
      <c r="H1076" t="str">
        <f>VLOOKUP(F1076, Themes!$A$1:$C$51, 3, FALSE )</f>
        <v>Dunder Mifflin Politics</v>
      </c>
      <c r="I1076">
        <v>-0.70030000000000003</v>
      </c>
      <c r="J1076">
        <v>0.28899999999999998</v>
      </c>
      <c r="K1076">
        <v>0.62</v>
      </c>
      <c r="L1076">
        <v>9.0999999999999998E-2</v>
      </c>
    </row>
    <row r="1077" spans="1:12" x14ac:dyDescent="0.35">
      <c r="A1077" t="s">
        <v>58</v>
      </c>
      <c r="B1077" t="s">
        <v>2182</v>
      </c>
      <c r="C1077" t="s">
        <v>2183</v>
      </c>
      <c r="D1077">
        <v>2</v>
      </c>
      <c r="E1077">
        <v>2</v>
      </c>
      <c r="F1077" t="s">
        <v>64</v>
      </c>
      <c r="G1077" t="str">
        <f>VLOOKUP(F1077, Themes!$A$1:$C$51, 2, FALSE )</f>
        <v>Outside Work &amp; Transportation</v>
      </c>
      <c r="H1077" t="str">
        <f>VLOOKUP(F1077, Themes!$A$1:$C$51, 3, FALSE )</f>
        <v>Transportation &amp; Life Outside Dunder Mifflin</v>
      </c>
      <c r="I1077">
        <v>0.29599999999999999</v>
      </c>
      <c r="J1077">
        <v>0</v>
      </c>
      <c r="K1077">
        <v>0.879</v>
      </c>
      <c r="L1077">
        <v>0.121</v>
      </c>
    </row>
    <row r="1078" spans="1:12" x14ac:dyDescent="0.35">
      <c r="A1078" t="s">
        <v>10</v>
      </c>
      <c r="B1078" t="s">
        <v>2184</v>
      </c>
      <c r="C1078" t="s">
        <v>2185</v>
      </c>
      <c r="D1078">
        <v>2</v>
      </c>
      <c r="E1078">
        <v>2</v>
      </c>
      <c r="F1078" t="s">
        <v>94</v>
      </c>
      <c r="G1078" t="str">
        <f>VLOOKUP(F1078, Themes!$A$1:$C$51, 2, FALSE )</f>
        <v>Self Care Behaviours</v>
      </c>
      <c r="H1078" t="str">
        <f>VLOOKUP(F1078, Themes!$A$1:$C$51, 3, FALSE )</f>
        <v>Health &amp; Wellbeing</v>
      </c>
      <c r="I1078">
        <v>0.44040000000000001</v>
      </c>
      <c r="J1078">
        <v>0</v>
      </c>
      <c r="K1078">
        <v>0.84699999999999998</v>
      </c>
      <c r="L1078">
        <v>0.153</v>
      </c>
    </row>
    <row r="1079" spans="1:12" x14ac:dyDescent="0.35">
      <c r="A1079" t="s">
        <v>10</v>
      </c>
      <c r="B1079" t="s">
        <v>2186</v>
      </c>
      <c r="C1079" t="s">
        <v>2187</v>
      </c>
      <c r="D1079">
        <v>2</v>
      </c>
      <c r="E1079">
        <v>2</v>
      </c>
      <c r="F1079" t="s">
        <v>140</v>
      </c>
      <c r="G1079" t="str">
        <f>VLOOKUP(F1079, Themes!$A$1:$C$51, 2, FALSE )</f>
        <v>Celebrations</v>
      </c>
      <c r="H1079" t="str">
        <f>VLOOKUP(F1079, Themes!$A$1:$C$51, 3, FALSE )</f>
        <v>Socialization at Dunder Mifflin</v>
      </c>
      <c r="I1079">
        <v>-0.3049</v>
      </c>
      <c r="J1079">
        <v>0.22700000000000001</v>
      </c>
      <c r="K1079">
        <v>0.65300000000000002</v>
      </c>
      <c r="L1079">
        <v>0.121</v>
      </c>
    </row>
    <row r="1080" spans="1:12" x14ac:dyDescent="0.35">
      <c r="A1080" t="s">
        <v>10</v>
      </c>
      <c r="B1080" t="s">
        <v>2188</v>
      </c>
      <c r="C1080" t="s">
        <v>2189</v>
      </c>
      <c r="D1080">
        <v>2</v>
      </c>
      <c r="E1080">
        <v>2</v>
      </c>
      <c r="F1080" t="s">
        <v>186</v>
      </c>
      <c r="G1080" t="str">
        <f>VLOOKUP(F1080, Themes!$A$1:$C$51, 2, FALSE )</f>
        <v>Food and Eating Habits</v>
      </c>
      <c r="H1080" t="str">
        <f>VLOOKUP(F1080, Themes!$A$1:$C$51, 3, FALSE )</f>
        <v>Socialization at Dunder Mifflin</v>
      </c>
      <c r="I1080">
        <v>0.32779999999999998</v>
      </c>
      <c r="J1080">
        <v>0.124</v>
      </c>
      <c r="K1080">
        <v>0.64400000000000002</v>
      </c>
      <c r="L1080">
        <v>0.23200000000000001</v>
      </c>
    </row>
    <row r="1081" spans="1:12" x14ac:dyDescent="0.35">
      <c r="A1081" t="s">
        <v>86</v>
      </c>
      <c r="B1081" t="s">
        <v>2190</v>
      </c>
      <c r="C1081" t="s">
        <v>2191</v>
      </c>
      <c r="D1081">
        <v>2</v>
      </c>
      <c r="E1081">
        <v>2</v>
      </c>
      <c r="F1081" t="s">
        <v>358</v>
      </c>
      <c r="G1081" t="str">
        <f>VLOOKUP(F1081, Themes!$A$1:$C$51, 2, FALSE )</f>
        <v>Workplace Happenings</v>
      </c>
      <c r="H1081" t="str">
        <f>VLOOKUP(F1081, Themes!$A$1:$C$51, 3, FALSE )</f>
        <v>Dunder Mifflin Operations &amp; Activities</v>
      </c>
      <c r="I1081">
        <v>-0.63690000000000002</v>
      </c>
      <c r="J1081">
        <v>0.247</v>
      </c>
      <c r="K1081">
        <v>0.65100000000000002</v>
      </c>
      <c r="L1081">
        <v>0.10299999999999999</v>
      </c>
    </row>
    <row r="1082" spans="1:12" x14ac:dyDescent="0.35">
      <c r="A1082" t="s">
        <v>10</v>
      </c>
      <c r="B1082" t="s">
        <v>2192</v>
      </c>
      <c r="C1082" t="s">
        <v>2193</v>
      </c>
      <c r="D1082">
        <v>2</v>
      </c>
      <c r="E1082">
        <v>2</v>
      </c>
      <c r="F1082" t="s">
        <v>94</v>
      </c>
      <c r="G1082" t="str">
        <f>VLOOKUP(F1082, Themes!$A$1:$C$51, 2, FALSE )</f>
        <v>Self Care Behaviours</v>
      </c>
      <c r="H1082" t="str">
        <f>VLOOKUP(F1082, Themes!$A$1:$C$51, 3, FALSE )</f>
        <v>Health &amp; Wellbeing</v>
      </c>
      <c r="I1082">
        <v>0.7319</v>
      </c>
      <c r="J1082">
        <v>0</v>
      </c>
      <c r="K1082">
        <v>0.88500000000000001</v>
      </c>
      <c r="L1082">
        <v>0.115</v>
      </c>
    </row>
    <row r="1083" spans="1:12" x14ac:dyDescent="0.35">
      <c r="A1083" t="s">
        <v>10</v>
      </c>
      <c r="B1083" t="s">
        <v>2194</v>
      </c>
      <c r="C1083" t="s">
        <v>2195</v>
      </c>
      <c r="D1083">
        <v>2</v>
      </c>
      <c r="E1083">
        <v>2</v>
      </c>
      <c r="F1083" t="s">
        <v>67</v>
      </c>
      <c r="G1083" t="str">
        <f>VLOOKUP(F1083, Themes!$A$1:$C$51, 2, FALSE )</f>
        <v>Initiatives &amp; Operations at Dunder Mifflin</v>
      </c>
      <c r="H1083" t="str">
        <f>VLOOKUP(F1083, Themes!$A$1:$C$51, 3, FALSE )</f>
        <v>Dunder Mifflin Operations &amp; Activities</v>
      </c>
      <c r="I1083">
        <v>0.61240000000000006</v>
      </c>
      <c r="J1083">
        <v>0</v>
      </c>
      <c r="K1083">
        <v>0.81499999999999995</v>
      </c>
      <c r="L1083">
        <v>0.185</v>
      </c>
    </row>
    <row r="1084" spans="1:12" x14ac:dyDescent="0.35">
      <c r="A1084" t="s">
        <v>10</v>
      </c>
      <c r="B1084" t="s">
        <v>2196</v>
      </c>
      <c r="C1084" t="s">
        <v>2197</v>
      </c>
      <c r="D1084">
        <v>2</v>
      </c>
      <c r="E1084">
        <v>2</v>
      </c>
      <c r="F1084" t="s">
        <v>150</v>
      </c>
      <c r="G1084" t="str">
        <f>VLOOKUP(F1084, Themes!$A$1:$C$51, 2, FALSE )</f>
        <v>Parenting Issues</v>
      </c>
      <c r="H1084" t="str">
        <f>VLOOKUP(F1084, Themes!$A$1:$C$51, 3, FALSE )</f>
        <v>Family</v>
      </c>
      <c r="I1084">
        <v>0</v>
      </c>
      <c r="J1084">
        <v>0</v>
      </c>
      <c r="K1084">
        <v>1</v>
      </c>
      <c r="L1084">
        <v>0</v>
      </c>
    </row>
    <row r="1085" spans="1:12" x14ac:dyDescent="0.35">
      <c r="A1085" t="s">
        <v>14</v>
      </c>
      <c r="B1085" t="s">
        <v>2198</v>
      </c>
      <c r="C1085" t="s">
        <v>2199</v>
      </c>
      <c r="D1085">
        <v>2</v>
      </c>
      <c r="E1085">
        <v>2</v>
      </c>
      <c r="F1085" t="s">
        <v>40</v>
      </c>
      <c r="G1085" t="str">
        <f>VLOOKUP(F1085, Themes!$A$1:$C$51, 2, FALSE )</f>
        <v>Items in Dunder Mifflin</v>
      </c>
      <c r="H1085" t="str">
        <f>VLOOKUP(F1085, Themes!$A$1:$C$51, 3, FALSE )</f>
        <v>Dunder Mifflin Operations &amp; Activities</v>
      </c>
      <c r="I1085">
        <v>0.61029999999999995</v>
      </c>
      <c r="J1085">
        <v>8.3000000000000004E-2</v>
      </c>
      <c r="K1085">
        <v>0.77300000000000002</v>
      </c>
      <c r="L1085">
        <v>0.14399999999999999</v>
      </c>
    </row>
    <row r="1086" spans="1:12" x14ac:dyDescent="0.35">
      <c r="A1086" t="s">
        <v>10</v>
      </c>
      <c r="B1086" t="s">
        <v>2200</v>
      </c>
      <c r="C1086" t="s">
        <v>2201</v>
      </c>
      <c r="D1086">
        <v>2</v>
      </c>
      <c r="E1086">
        <v>2</v>
      </c>
      <c r="F1086" t="s">
        <v>195</v>
      </c>
      <c r="G1086" t="str">
        <f>VLOOKUP(F1086, Themes!$A$1:$C$51, 2, FALSE )</f>
        <v>Kevin's Activities</v>
      </c>
      <c r="H1086" t="str">
        <f>VLOOKUP(F1086, Themes!$A$1:$C$51, 3, FALSE )</f>
        <v>Character's Activities</v>
      </c>
      <c r="I1086">
        <v>0</v>
      </c>
      <c r="J1086">
        <v>0</v>
      </c>
      <c r="K1086">
        <v>1</v>
      </c>
      <c r="L1086">
        <v>0</v>
      </c>
    </row>
    <row r="1087" spans="1:12" x14ac:dyDescent="0.35">
      <c r="A1087" t="s">
        <v>10</v>
      </c>
      <c r="B1087" t="s">
        <v>2202</v>
      </c>
      <c r="C1087" t="s">
        <v>2203</v>
      </c>
      <c r="D1087">
        <v>2</v>
      </c>
      <c r="E1087">
        <v>2</v>
      </c>
      <c r="F1087" t="s">
        <v>64</v>
      </c>
      <c r="G1087" t="str">
        <f>VLOOKUP(F1087, Themes!$A$1:$C$51, 2, FALSE )</f>
        <v>Outside Work &amp; Transportation</v>
      </c>
      <c r="H1087" t="str">
        <f>VLOOKUP(F1087, Themes!$A$1:$C$51, 3, FALSE )</f>
        <v>Transportation &amp; Life Outside Dunder Mifflin</v>
      </c>
      <c r="I1087">
        <v>0</v>
      </c>
      <c r="J1087">
        <v>0</v>
      </c>
      <c r="K1087">
        <v>1</v>
      </c>
      <c r="L1087">
        <v>0</v>
      </c>
    </row>
    <row r="1088" spans="1:12" x14ac:dyDescent="0.35">
      <c r="A1088" t="s">
        <v>10</v>
      </c>
      <c r="B1088" t="s">
        <v>2204</v>
      </c>
      <c r="C1088" t="s">
        <v>2205</v>
      </c>
      <c r="D1088">
        <v>2</v>
      </c>
      <c r="E1088">
        <v>2</v>
      </c>
      <c r="F1088" t="s">
        <v>23</v>
      </c>
      <c r="G1088" t="str">
        <f>VLOOKUP(F1088, Themes!$A$1:$C$51, 2, FALSE )</f>
        <v>Pam's Activities</v>
      </c>
      <c r="H1088" t="str">
        <f>VLOOKUP(F1088, Themes!$A$1:$C$51, 3, FALSE )</f>
        <v>Character's Activities</v>
      </c>
      <c r="I1088">
        <v>0.63600000000000001</v>
      </c>
      <c r="J1088">
        <v>0</v>
      </c>
      <c r="K1088">
        <v>0.78</v>
      </c>
      <c r="L1088">
        <v>0.22</v>
      </c>
    </row>
    <row r="1089" spans="1:12" x14ac:dyDescent="0.35">
      <c r="A1089" t="s">
        <v>10</v>
      </c>
      <c r="B1089" t="s">
        <v>2206</v>
      </c>
      <c r="C1089" t="s">
        <v>2207</v>
      </c>
      <c r="D1089">
        <v>2</v>
      </c>
      <c r="E1089">
        <v>2</v>
      </c>
      <c r="F1089" t="s">
        <v>124</v>
      </c>
      <c r="G1089" t="str">
        <f>VLOOKUP(F1089, Themes!$A$1:$C$51, 2, FALSE )</f>
        <v>HR Complaints</v>
      </c>
      <c r="H1089" t="str">
        <f>VLOOKUP(F1089, Themes!$A$1:$C$51, 3, FALSE )</f>
        <v>Dunder Mifflin Politics</v>
      </c>
      <c r="I1089">
        <v>0.96950000000000003</v>
      </c>
      <c r="J1089">
        <v>0</v>
      </c>
      <c r="K1089">
        <v>0.70699999999999996</v>
      </c>
      <c r="L1089">
        <v>0.29299999999999998</v>
      </c>
    </row>
    <row r="1090" spans="1:12" x14ac:dyDescent="0.35">
      <c r="A1090" t="s">
        <v>10</v>
      </c>
      <c r="B1090" t="s">
        <v>2208</v>
      </c>
      <c r="C1090" t="s">
        <v>2209</v>
      </c>
      <c r="D1090">
        <v>2</v>
      </c>
      <c r="E1090">
        <v>2</v>
      </c>
      <c r="F1090" t="s">
        <v>70</v>
      </c>
      <c r="G1090" t="str">
        <f>VLOOKUP(F1090, Themes!$A$1:$C$51, 2, FALSE )</f>
        <v>Recreation</v>
      </c>
      <c r="H1090" t="str">
        <f>VLOOKUP(F1090, Themes!$A$1:$C$51, 3, FALSE )</f>
        <v>Socialization at Dunder Mifflin</v>
      </c>
      <c r="I1090">
        <v>-0.29139999999999999</v>
      </c>
      <c r="J1090">
        <v>0.253</v>
      </c>
      <c r="K1090">
        <v>0.65300000000000002</v>
      </c>
      <c r="L1090">
        <v>9.4E-2</v>
      </c>
    </row>
    <row r="1091" spans="1:12" x14ac:dyDescent="0.35">
      <c r="A1091" t="s">
        <v>41</v>
      </c>
      <c r="B1091" t="s">
        <v>2210</v>
      </c>
      <c r="C1091" t="s">
        <v>2211</v>
      </c>
      <c r="D1091">
        <v>2</v>
      </c>
      <c r="E1091">
        <v>2</v>
      </c>
      <c r="F1091" t="s">
        <v>67</v>
      </c>
      <c r="G1091" t="str">
        <f>VLOOKUP(F1091, Themes!$A$1:$C$51, 2, FALSE )</f>
        <v>Initiatives &amp; Operations at Dunder Mifflin</v>
      </c>
      <c r="H1091" t="str">
        <f>VLOOKUP(F1091, Themes!$A$1:$C$51, 3, FALSE )</f>
        <v>Dunder Mifflin Operations &amp; Activities</v>
      </c>
      <c r="I1091">
        <v>0.46600000000000003</v>
      </c>
      <c r="J1091">
        <v>0</v>
      </c>
      <c r="K1091">
        <v>0.89200000000000002</v>
      </c>
      <c r="L1091">
        <v>0.108</v>
      </c>
    </row>
    <row r="1092" spans="1:12" x14ac:dyDescent="0.35">
      <c r="A1092" t="s">
        <v>10</v>
      </c>
      <c r="B1092" t="s">
        <v>2212</v>
      </c>
      <c r="C1092" t="s">
        <v>2213</v>
      </c>
      <c r="D1092">
        <v>2</v>
      </c>
      <c r="E1092">
        <v>2</v>
      </c>
      <c r="F1092" t="s">
        <v>161</v>
      </c>
      <c r="G1092" t="str">
        <f>VLOOKUP(F1092, Themes!$A$1:$C$51, 2, FALSE )</f>
        <v>Uncomfortable Feelings</v>
      </c>
      <c r="H1092" t="str">
        <f>VLOOKUP(F1092, Themes!$A$1:$C$51, 3, FALSE )</f>
        <v>Character Relationships with Each Other</v>
      </c>
      <c r="I1092">
        <v>-0.4168</v>
      </c>
      <c r="J1092">
        <v>0.17299999999999999</v>
      </c>
      <c r="K1092">
        <v>0.60799999999999998</v>
      </c>
      <c r="L1092">
        <v>0.219</v>
      </c>
    </row>
    <row r="1093" spans="1:12" x14ac:dyDescent="0.35">
      <c r="A1093" t="s">
        <v>10</v>
      </c>
      <c r="B1093" t="s">
        <v>2214</v>
      </c>
      <c r="C1093" t="s">
        <v>2215</v>
      </c>
      <c r="D1093">
        <v>2</v>
      </c>
      <c r="E1093">
        <v>2</v>
      </c>
      <c r="F1093" t="s">
        <v>61</v>
      </c>
      <c r="G1093" t="str">
        <f>VLOOKUP(F1093, Themes!$A$1:$C$51, 2, FALSE )</f>
        <v>Dundies and Watching videos</v>
      </c>
      <c r="H1093" t="str">
        <f>VLOOKUP(F1093, Themes!$A$1:$C$51, 3, FALSE )</f>
        <v>Socialization at Dunder Mifflin</v>
      </c>
      <c r="I1093">
        <v>0.54110000000000003</v>
      </c>
      <c r="J1093">
        <v>0</v>
      </c>
      <c r="K1093">
        <v>0.84799999999999998</v>
      </c>
      <c r="L1093">
        <v>0.152</v>
      </c>
    </row>
    <row r="1094" spans="1:12" x14ac:dyDescent="0.35">
      <c r="A1094" t="s">
        <v>58</v>
      </c>
      <c r="B1094" t="s">
        <v>2216</v>
      </c>
      <c r="C1094" t="s">
        <v>2217</v>
      </c>
      <c r="D1094">
        <v>2</v>
      </c>
      <c r="E1094">
        <v>2</v>
      </c>
      <c r="F1094" t="s">
        <v>112</v>
      </c>
      <c r="G1094" t="str">
        <f>VLOOKUP(F1094, Themes!$A$1:$C$51, 2, FALSE )</f>
        <v>Driving</v>
      </c>
      <c r="H1094" t="str">
        <f>VLOOKUP(F1094, Themes!$A$1:$C$51, 3, FALSE )</f>
        <v>Transportation &amp; Life Outside Dunder Mifflin</v>
      </c>
      <c r="I1094">
        <v>0.5927</v>
      </c>
      <c r="J1094">
        <v>0</v>
      </c>
      <c r="K1094">
        <v>0.74099999999999999</v>
      </c>
      <c r="L1094">
        <v>0.25900000000000001</v>
      </c>
    </row>
    <row r="1095" spans="1:12" x14ac:dyDescent="0.35">
      <c r="A1095" t="s">
        <v>10</v>
      </c>
      <c r="B1095" t="s">
        <v>2218</v>
      </c>
      <c r="C1095" t="s">
        <v>2219</v>
      </c>
      <c r="D1095">
        <v>2</v>
      </c>
      <c r="E1095">
        <v>2</v>
      </c>
      <c r="F1095" t="s">
        <v>17</v>
      </c>
      <c r="G1095" t="str">
        <f>VLOOKUP(F1095, Themes!$A$1:$C$51, 2, FALSE )</f>
        <v>Doors &amp; Elevators</v>
      </c>
      <c r="H1095" t="str">
        <f>VLOOKUP(F1095, Themes!$A$1:$C$51, 3, FALSE )</f>
        <v>Dunder Mifflin Operations &amp; Activities</v>
      </c>
      <c r="I1095">
        <v>0.25</v>
      </c>
      <c r="J1095">
        <v>0</v>
      </c>
      <c r="K1095">
        <v>0.86699999999999999</v>
      </c>
      <c r="L1095">
        <v>0.13300000000000001</v>
      </c>
    </row>
    <row r="1096" spans="1:12" x14ac:dyDescent="0.35">
      <c r="A1096" t="s">
        <v>10</v>
      </c>
      <c r="B1096" t="s">
        <v>2220</v>
      </c>
      <c r="C1096" t="s">
        <v>2221</v>
      </c>
      <c r="D1096">
        <v>2</v>
      </c>
      <c r="E1096">
        <v>2</v>
      </c>
      <c r="F1096" t="s">
        <v>140</v>
      </c>
      <c r="G1096" t="str">
        <f>VLOOKUP(F1096, Themes!$A$1:$C$51, 2, FALSE )</f>
        <v>Celebrations</v>
      </c>
      <c r="H1096" t="str">
        <f>VLOOKUP(F1096, Themes!$A$1:$C$51, 3, FALSE )</f>
        <v>Socialization at Dunder Mifflin</v>
      </c>
      <c r="I1096">
        <v>0.2732</v>
      </c>
      <c r="J1096">
        <v>0</v>
      </c>
      <c r="K1096">
        <v>0.76900000000000002</v>
      </c>
      <c r="L1096">
        <v>0.23100000000000001</v>
      </c>
    </row>
    <row r="1097" spans="1:12" x14ac:dyDescent="0.35">
      <c r="A1097" t="s">
        <v>10</v>
      </c>
      <c r="B1097" t="s">
        <v>2222</v>
      </c>
      <c r="C1097" t="s">
        <v>2223</v>
      </c>
      <c r="D1097">
        <v>2</v>
      </c>
      <c r="E1097">
        <v>2</v>
      </c>
      <c r="F1097" t="s">
        <v>358</v>
      </c>
      <c r="G1097" t="str">
        <f>VLOOKUP(F1097, Themes!$A$1:$C$51, 2, FALSE )</f>
        <v>Workplace Happenings</v>
      </c>
      <c r="H1097" t="str">
        <f>VLOOKUP(F1097, Themes!$A$1:$C$51, 3, FALSE )</f>
        <v>Dunder Mifflin Operations &amp; Activities</v>
      </c>
      <c r="I1097">
        <v>-0.34</v>
      </c>
      <c r="J1097">
        <v>5.7000000000000002E-2</v>
      </c>
      <c r="K1097">
        <v>0.94299999999999995</v>
      </c>
      <c r="L1097">
        <v>0</v>
      </c>
    </row>
    <row r="1098" spans="1:12" x14ac:dyDescent="0.35">
      <c r="A1098" t="s">
        <v>10</v>
      </c>
      <c r="B1098" t="s">
        <v>2224</v>
      </c>
      <c r="C1098" t="s">
        <v>2225</v>
      </c>
      <c r="D1098">
        <v>2</v>
      </c>
      <c r="E1098">
        <v>2</v>
      </c>
      <c r="F1098" t="s">
        <v>325</v>
      </c>
      <c r="G1098" t="str">
        <f>VLOOKUP(F1098, Themes!$A$1:$C$51, 2, FALSE )</f>
        <v>Gender Roles</v>
      </c>
      <c r="H1098" t="str">
        <f>VLOOKUP(F1098, Themes!$A$1:$C$51, 3, FALSE )</f>
        <v>Social Issues &amp; Miscellaneous</v>
      </c>
      <c r="I1098">
        <v>-0.40189999999999998</v>
      </c>
      <c r="J1098">
        <v>0.17199999999999999</v>
      </c>
      <c r="K1098">
        <v>0.82799999999999996</v>
      </c>
      <c r="L1098">
        <v>0</v>
      </c>
    </row>
    <row r="1099" spans="1:12" x14ac:dyDescent="0.35">
      <c r="A1099" t="s">
        <v>10</v>
      </c>
      <c r="B1099" t="s">
        <v>2226</v>
      </c>
      <c r="C1099" t="s">
        <v>2227</v>
      </c>
      <c r="D1099">
        <v>2</v>
      </c>
      <c r="E1099">
        <v>2</v>
      </c>
      <c r="F1099" t="s">
        <v>37</v>
      </c>
      <c r="G1099" t="str">
        <f>VLOOKUP(F1099, Themes!$A$1:$C$51, 2, FALSE )</f>
        <v>Sexual Behaviours &amp; Weddings</v>
      </c>
      <c r="H1099" t="str">
        <f>VLOOKUP(F1099, Themes!$A$1:$C$51, 3, FALSE )</f>
        <v>Love, Sex, &amp; Relationships</v>
      </c>
      <c r="I1099">
        <v>0</v>
      </c>
      <c r="J1099">
        <v>0</v>
      </c>
      <c r="K1099">
        <v>1</v>
      </c>
      <c r="L1099">
        <v>0</v>
      </c>
    </row>
    <row r="1100" spans="1:12" x14ac:dyDescent="0.35">
      <c r="A1100" t="s">
        <v>10</v>
      </c>
      <c r="B1100" t="s">
        <v>2228</v>
      </c>
      <c r="C1100" t="s">
        <v>2229</v>
      </c>
      <c r="D1100">
        <v>2</v>
      </c>
      <c r="E1100">
        <v>2</v>
      </c>
      <c r="F1100" t="s">
        <v>53</v>
      </c>
      <c r="G1100" t="str">
        <f>VLOOKUP(F1100, Themes!$A$1:$C$51, 2, FALSE )</f>
        <v>Heartbreaks &amp; Jan</v>
      </c>
      <c r="H1100" t="str">
        <f>VLOOKUP(F1100, Themes!$A$1:$C$51, 3, FALSE )</f>
        <v>Love, Sex, &amp; Relationships</v>
      </c>
      <c r="I1100">
        <v>0</v>
      </c>
      <c r="J1100">
        <v>0</v>
      </c>
      <c r="K1100">
        <v>1</v>
      </c>
      <c r="L1100">
        <v>0</v>
      </c>
    </row>
    <row r="1101" spans="1:12" x14ac:dyDescent="0.35">
      <c r="A1101" t="s">
        <v>10</v>
      </c>
      <c r="B1101" t="s">
        <v>2230</v>
      </c>
      <c r="C1101" t="s">
        <v>2231</v>
      </c>
      <c r="D1101">
        <v>2</v>
      </c>
      <c r="E1101">
        <v>2</v>
      </c>
      <c r="F1101" t="s">
        <v>61</v>
      </c>
      <c r="G1101" t="str">
        <f>VLOOKUP(F1101, Themes!$A$1:$C$51, 2, FALSE )</f>
        <v>Dundies and Watching videos</v>
      </c>
      <c r="H1101" t="str">
        <f>VLOOKUP(F1101, Themes!$A$1:$C$51, 3, FALSE )</f>
        <v>Socialization at Dunder Mifflin</v>
      </c>
      <c r="I1101">
        <v>0.90669999999999995</v>
      </c>
      <c r="J1101">
        <v>5.8999999999999997E-2</v>
      </c>
      <c r="K1101">
        <v>0.74099999999999999</v>
      </c>
      <c r="L1101">
        <v>0.2</v>
      </c>
    </row>
    <row r="1102" spans="1:12" x14ac:dyDescent="0.35">
      <c r="A1102" t="s">
        <v>14</v>
      </c>
      <c r="B1102" t="s">
        <v>2232</v>
      </c>
      <c r="C1102" t="s">
        <v>2233</v>
      </c>
      <c r="D1102">
        <v>2</v>
      </c>
      <c r="E1102">
        <v>2</v>
      </c>
      <c r="F1102" t="s">
        <v>97</v>
      </c>
      <c r="G1102" t="str">
        <f>VLOOKUP(F1102, Themes!$A$1:$C$51, 2, FALSE )</f>
        <v>Ryan's Activities</v>
      </c>
      <c r="H1102" t="str">
        <f>VLOOKUP(F1102, Themes!$A$1:$C$51, 3, FALSE )</f>
        <v>Character's Activities</v>
      </c>
      <c r="I1102">
        <v>0</v>
      </c>
      <c r="J1102">
        <v>0</v>
      </c>
      <c r="K1102">
        <v>1</v>
      </c>
      <c r="L1102">
        <v>0</v>
      </c>
    </row>
    <row r="1103" spans="1:12" x14ac:dyDescent="0.35">
      <c r="A1103" t="s">
        <v>14</v>
      </c>
      <c r="B1103" t="s">
        <v>2234</v>
      </c>
      <c r="C1103" t="s">
        <v>2235</v>
      </c>
      <c r="D1103">
        <v>2</v>
      </c>
      <c r="E1103">
        <v>2</v>
      </c>
      <c r="F1103" t="s">
        <v>164</v>
      </c>
      <c r="G1103" t="str">
        <f>VLOOKUP(F1103, Themes!$A$1:$C$51, 2, FALSE )</f>
        <v>Angela's Activities</v>
      </c>
      <c r="H1103" t="str">
        <f>VLOOKUP(F1103, Themes!$A$1:$C$51, 3, FALSE )</f>
        <v>Character's Activities</v>
      </c>
      <c r="I1103">
        <v>0.88329999999999997</v>
      </c>
      <c r="J1103">
        <v>5.2999999999999999E-2</v>
      </c>
      <c r="K1103">
        <v>0.56799999999999995</v>
      </c>
      <c r="L1103">
        <v>0.378</v>
      </c>
    </row>
    <row r="1104" spans="1:12" x14ac:dyDescent="0.35">
      <c r="A1104" t="s">
        <v>10</v>
      </c>
      <c r="B1104" t="s">
        <v>2236</v>
      </c>
      <c r="C1104" t="s">
        <v>2237</v>
      </c>
      <c r="D1104">
        <v>2</v>
      </c>
      <c r="E1104">
        <v>2</v>
      </c>
      <c r="F1104" t="s">
        <v>64</v>
      </c>
      <c r="G1104" t="str">
        <f>VLOOKUP(F1104, Themes!$A$1:$C$51, 2, FALSE )</f>
        <v>Outside Work &amp; Transportation</v>
      </c>
      <c r="H1104" t="str">
        <f>VLOOKUP(F1104, Themes!$A$1:$C$51, 3, FALSE )</f>
        <v>Transportation &amp; Life Outside Dunder Mifflin</v>
      </c>
      <c r="I1104">
        <v>0.88319999999999999</v>
      </c>
      <c r="J1104">
        <v>0</v>
      </c>
      <c r="K1104">
        <v>0.22600000000000001</v>
      </c>
      <c r="L1104">
        <v>0.77400000000000002</v>
      </c>
    </row>
    <row r="1105" spans="1:12" x14ac:dyDescent="0.35">
      <c r="A1105" t="s">
        <v>10</v>
      </c>
      <c r="B1105" t="s">
        <v>2238</v>
      </c>
      <c r="C1105" t="s">
        <v>22</v>
      </c>
      <c r="D1105">
        <v>2</v>
      </c>
      <c r="E1105">
        <v>2</v>
      </c>
      <c r="F1105" t="s">
        <v>23</v>
      </c>
      <c r="G1105" t="str">
        <f>VLOOKUP(F1105, Themes!$A$1:$C$51, 2, FALSE )</f>
        <v>Pam's Activities</v>
      </c>
      <c r="H1105" t="str">
        <f>VLOOKUP(F1105, Themes!$A$1:$C$51, 3, FALSE )</f>
        <v>Character's Activities</v>
      </c>
      <c r="I1105">
        <v>0</v>
      </c>
      <c r="J1105">
        <v>0</v>
      </c>
      <c r="K1105">
        <v>1</v>
      </c>
      <c r="L1105">
        <v>0</v>
      </c>
    </row>
    <row r="1106" spans="1:12" x14ac:dyDescent="0.35">
      <c r="A1106" t="s">
        <v>10</v>
      </c>
      <c r="B1106" t="s">
        <v>2239</v>
      </c>
      <c r="C1106" t="s">
        <v>2240</v>
      </c>
      <c r="D1106">
        <v>2</v>
      </c>
      <c r="E1106">
        <v>2</v>
      </c>
      <c r="F1106" t="s">
        <v>112</v>
      </c>
      <c r="G1106" t="str">
        <f>VLOOKUP(F1106, Themes!$A$1:$C$51, 2, FALSE )</f>
        <v>Driving</v>
      </c>
      <c r="H1106" t="str">
        <f>VLOOKUP(F1106, Themes!$A$1:$C$51, 3, FALSE )</f>
        <v>Transportation &amp; Life Outside Dunder Mifflin</v>
      </c>
      <c r="I1106">
        <v>0.2263</v>
      </c>
      <c r="J1106">
        <v>0</v>
      </c>
      <c r="K1106">
        <v>0.89400000000000002</v>
      </c>
      <c r="L1106">
        <v>0.106</v>
      </c>
    </row>
    <row r="1107" spans="1:12" x14ac:dyDescent="0.35">
      <c r="A1107" t="s">
        <v>10</v>
      </c>
      <c r="B1107" t="s">
        <v>2241</v>
      </c>
      <c r="C1107" t="s">
        <v>2242</v>
      </c>
      <c r="D1107">
        <v>2</v>
      </c>
      <c r="E1107">
        <v>2</v>
      </c>
      <c r="F1107" t="s">
        <v>186</v>
      </c>
      <c r="G1107" t="str">
        <f>VLOOKUP(F1107, Themes!$A$1:$C$51, 2, FALSE )</f>
        <v>Food and Eating Habits</v>
      </c>
      <c r="H1107" t="str">
        <f>VLOOKUP(F1107, Themes!$A$1:$C$51, 3, FALSE )</f>
        <v>Socialization at Dunder Mifflin</v>
      </c>
      <c r="I1107">
        <v>0.51060000000000005</v>
      </c>
      <c r="J1107">
        <v>0</v>
      </c>
      <c r="K1107">
        <v>0.82</v>
      </c>
      <c r="L1107">
        <v>0.18</v>
      </c>
    </row>
    <row r="1108" spans="1:12" x14ac:dyDescent="0.35">
      <c r="A1108" t="s">
        <v>10</v>
      </c>
      <c r="B1108" t="s">
        <v>2243</v>
      </c>
      <c r="C1108" t="s">
        <v>2244</v>
      </c>
      <c r="D1108">
        <v>2</v>
      </c>
      <c r="E1108">
        <v>2</v>
      </c>
      <c r="F1108" t="s">
        <v>34</v>
      </c>
      <c r="G1108" t="str">
        <f>VLOOKUP(F1108, Themes!$A$1:$C$51, 2, FALSE )</f>
        <v>Dunder Mifflin Corporate Affairs</v>
      </c>
      <c r="H1108" t="str">
        <f>VLOOKUP(F1108, Themes!$A$1:$C$51, 3, FALSE )</f>
        <v>Dunder Mifflin Politics</v>
      </c>
      <c r="I1108">
        <v>-0.76929999999999998</v>
      </c>
      <c r="J1108">
        <v>0.19</v>
      </c>
      <c r="K1108">
        <v>0.73599999999999999</v>
      </c>
      <c r="L1108">
        <v>7.3999999999999996E-2</v>
      </c>
    </row>
    <row r="1109" spans="1:12" x14ac:dyDescent="0.35">
      <c r="A1109" t="s">
        <v>10</v>
      </c>
      <c r="B1109" t="s">
        <v>2245</v>
      </c>
      <c r="C1109" t="s">
        <v>2246</v>
      </c>
      <c r="D1109">
        <v>2</v>
      </c>
      <c r="E1109">
        <v>2</v>
      </c>
      <c r="F1109" t="s">
        <v>31</v>
      </c>
      <c r="G1109" t="str">
        <f>VLOOKUP(F1109, Themes!$A$1:$C$51, 2, FALSE )</f>
        <v>Time Spent</v>
      </c>
      <c r="H1109" t="str">
        <f>VLOOKUP(F1109, Themes!$A$1:$C$51, 3, FALSE )</f>
        <v>Dunder Mifflin Operations &amp; Activities</v>
      </c>
      <c r="I1109">
        <v>0.45879999999999999</v>
      </c>
      <c r="J1109">
        <v>0</v>
      </c>
      <c r="K1109">
        <v>0.8</v>
      </c>
      <c r="L1109">
        <v>0.2</v>
      </c>
    </row>
    <row r="1110" spans="1:12" x14ac:dyDescent="0.35">
      <c r="A1110" t="s">
        <v>10</v>
      </c>
      <c r="B1110" t="s">
        <v>2247</v>
      </c>
      <c r="C1110" t="s">
        <v>2248</v>
      </c>
      <c r="D1110">
        <v>2</v>
      </c>
      <c r="E1110">
        <v>2</v>
      </c>
      <c r="F1110" t="s">
        <v>238</v>
      </c>
      <c r="G1110" t="str">
        <f>VLOOKUP(F1110, Themes!$A$1:$C$51, 2, FALSE )</f>
        <v>Communication &amp; Problem Solving</v>
      </c>
      <c r="H1110" t="str">
        <f>VLOOKUP(F1110, Themes!$A$1:$C$51, 3, FALSE )</f>
        <v>Dunder Mifflin Politics</v>
      </c>
      <c r="I1110">
        <v>0.44040000000000001</v>
      </c>
      <c r="J1110">
        <v>0</v>
      </c>
      <c r="K1110">
        <v>0.77500000000000002</v>
      </c>
      <c r="L1110">
        <v>0.22500000000000001</v>
      </c>
    </row>
    <row r="1111" spans="1:12" x14ac:dyDescent="0.35">
      <c r="A1111" t="s">
        <v>58</v>
      </c>
      <c r="B1111" t="s">
        <v>2249</v>
      </c>
      <c r="C1111" t="s">
        <v>2250</v>
      </c>
      <c r="D1111">
        <v>2</v>
      </c>
      <c r="E1111">
        <v>2</v>
      </c>
      <c r="F1111" t="s">
        <v>254</v>
      </c>
      <c r="G1111" t="str">
        <f>VLOOKUP(F1111, Themes!$A$1:$C$51, 2, FALSE )</f>
        <v>Parenting Issues</v>
      </c>
      <c r="H1111" t="str">
        <f>VLOOKUP(F1111, Themes!$A$1:$C$51, 3, FALSE )</f>
        <v>Family</v>
      </c>
      <c r="I1111">
        <v>0.72689999999999999</v>
      </c>
      <c r="J1111">
        <v>0</v>
      </c>
      <c r="K1111">
        <v>0.64300000000000002</v>
      </c>
      <c r="L1111">
        <v>0.35699999999999998</v>
      </c>
    </row>
    <row r="1112" spans="1:12" x14ac:dyDescent="0.35">
      <c r="A1112" t="s">
        <v>58</v>
      </c>
      <c r="B1112" t="s">
        <v>2251</v>
      </c>
      <c r="C1112" t="s">
        <v>2252</v>
      </c>
      <c r="D1112">
        <v>2</v>
      </c>
      <c r="E1112">
        <v>2</v>
      </c>
      <c r="F1112" t="s">
        <v>73</v>
      </c>
      <c r="G1112" t="str">
        <f>VLOOKUP(F1112, Themes!$A$1:$C$51, 2, FALSE )</f>
        <v>Meetings</v>
      </c>
      <c r="H1112" t="str">
        <f>VLOOKUP(F1112, Themes!$A$1:$C$51, 3, FALSE )</f>
        <v>Dunder Mifflin Operations &amp; Activities</v>
      </c>
      <c r="I1112">
        <v>0.66520000000000001</v>
      </c>
      <c r="J1112">
        <v>0</v>
      </c>
      <c r="K1112">
        <v>0.71299999999999997</v>
      </c>
      <c r="L1112">
        <v>0.28699999999999998</v>
      </c>
    </row>
    <row r="1113" spans="1:12" x14ac:dyDescent="0.35">
      <c r="A1113" t="s">
        <v>58</v>
      </c>
      <c r="B1113" t="s">
        <v>2253</v>
      </c>
      <c r="C1113" t="s">
        <v>2254</v>
      </c>
      <c r="D1113">
        <v>2</v>
      </c>
      <c r="E1113">
        <v>2</v>
      </c>
      <c r="F1113" t="s">
        <v>412</v>
      </c>
      <c r="G1113" t="str">
        <f>VLOOKUP(F1113, Themes!$A$1:$C$51, 2, FALSE )</f>
        <v>Fun in the Office</v>
      </c>
      <c r="H1113" t="str">
        <f>VLOOKUP(F1113, Themes!$A$1:$C$51, 3, FALSE )</f>
        <v>Socialization at Dunder Mifflin</v>
      </c>
      <c r="I1113">
        <v>0.41439999999999999</v>
      </c>
      <c r="J1113">
        <v>0</v>
      </c>
      <c r="K1113">
        <v>0.71699999999999997</v>
      </c>
      <c r="L1113">
        <v>0.28299999999999997</v>
      </c>
    </row>
    <row r="1114" spans="1:12" x14ac:dyDescent="0.35">
      <c r="A1114" t="s">
        <v>58</v>
      </c>
      <c r="B1114" t="s">
        <v>2255</v>
      </c>
      <c r="C1114" t="s">
        <v>2256</v>
      </c>
      <c r="D1114">
        <v>2</v>
      </c>
      <c r="E1114">
        <v>2</v>
      </c>
      <c r="F1114" t="s">
        <v>61</v>
      </c>
      <c r="G1114" t="str">
        <f>VLOOKUP(F1114, Themes!$A$1:$C$51, 2, FALSE )</f>
        <v>Dundies and Watching videos</v>
      </c>
      <c r="H1114" t="str">
        <f>VLOOKUP(F1114, Themes!$A$1:$C$51, 3, FALSE )</f>
        <v>Socialization at Dunder Mifflin</v>
      </c>
      <c r="I1114">
        <v>-0.71799999999999997</v>
      </c>
      <c r="J1114">
        <v>0.25600000000000001</v>
      </c>
      <c r="K1114">
        <v>0.61699999999999999</v>
      </c>
      <c r="L1114">
        <v>0.127</v>
      </c>
    </row>
    <row r="1115" spans="1:12" x14ac:dyDescent="0.35">
      <c r="A1115" t="s">
        <v>10</v>
      </c>
      <c r="B1115" t="s">
        <v>2257</v>
      </c>
      <c r="C1115" t="s">
        <v>2258</v>
      </c>
      <c r="D1115">
        <v>2</v>
      </c>
      <c r="E1115">
        <v>2</v>
      </c>
      <c r="F1115" t="s">
        <v>20</v>
      </c>
      <c r="G1115" t="str">
        <f>VLOOKUP(F1115, Themes!$A$1:$C$51, 2, FALSE )</f>
        <v>Dunder Mifflin Products</v>
      </c>
      <c r="H1115" t="str">
        <f>VLOOKUP(F1115, Themes!$A$1:$C$51, 3, FALSE )</f>
        <v>Dunder Mifflin Operations &amp; Activities</v>
      </c>
      <c r="I1115">
        <v>0</v>
      </c>
      <c r="J1115">
        <v>0</v>
      </c>
      <c r="K1115">
        <v>1</v>
      </c>
      <c r="L1115">
        <v>0</v>
      </c>
    </row>
    <row r="1116" spans="1:12" x14ac:dyDescent="0.35">
      <c r="A1116" t="s">
        <v>10</v>
      </c>
      <c r="B1116" t="s">
        <v>2259</v>
      </c>
      <c r="C1116" t="s">
        <v>2260</v>
      </c>
      <c r="D1116">
        <v>2</v>
      </c>
      <c r="E1116">
        <v>2</v>
      </c>
      <c r="F1116" t="s">
        <v>226</v>
      </c>
      <c r="G1116" t="str">
        <f>VLOOKUP(F1116, Themes!$A$1:$C$51, 2, FALSE )</f>
        <v>Focusing at Work</v>
      </c>
      <c r="H1116" t="str">
        <f>VLOOKUP(F1116, Themes!$A$1:$C$51, 3, FALSE )</f>
        <v>Dunder Mifflin Operations &amp; Activities</v>
      </c>
      <c r="I1116">
        <v>-0.38179999999999997</v>
      </c>
      <c r="J1116">
        <v>0.245</v>
      </c>
      <c r="K1116">
        <v>0.755</v>
      </c>
      <c r="L1116">
        <v>0</v>
      </c>
    </row>
    <row r="1117" spans="1:12" x14ac:dyDescent="0.35">
      <c r="A1117" t="s">
        <v>10</v>
      </c>
      <c r="B1117" t="s">
        <v>2261</v>
      </c>
      <c r="C1117" t="s">
        <v>2262</v>
      </c>
      <c r="D1117">
        <v>2</v>
      </c>
      <c r="E1117">
        <v>2</v>
      </c>
      <c r="F1117" t="s">
        <v>53</v>
      </c>
      <c r="G1117" t="str">
        <f>VLOOKUP(F1117, Themes!$A$1:$C$51, 2, FALSE )</f>
        <v>Heartbreaks &amp; Jan</v>
      </c>
      <c r="H1117" t="str">
        <f>VLOOKUP(F1117, Themes!$A$1:$C$51, 3, FALSE )</f>
        <v>Love, Sex, &amp; Relationships</v>
      </c>
      <c r="I1117">
        <v>0.65969999999999995</v>
      </c>
      <c r="J1117">
        <v>0</v>
      </c>
      <c r="K1117">
        <v>0.84299999999999997</v>
      </c>
      <c r="L1117">
        <v>0.157</v>
      </c>
    </row>
    <row r="1118" spans="1:12" x14ac:dyDescent="0.35">
      <c r="A1118" t="s">
        <v>10</v>
      </c>
      <c r="B1118" t="s">
        <v>2263</v>
      </c>
      <c r="C1118" t="s">
        <v>2264</v>
      </c>
      <c r="D1118">
        <v>2</v>
      </c>
      <c r="E1118">
        <v>2</v>
      </c>
      <c r="F1118" t="s">
        <v>20</v>
      </c>
      <c r="G1118" t="str">
        <f>VLOOKUP(F1118, Themes!$A$1:$C$51, 2, FALSE )</f>
        <v>Dunder Mifflin Products</v>
      </c>
      <c r="H1118" t="str">
        <f>VLOOKUP(F1118, Themes!$A$1:$C$51, 3, FALSE )</f>
        <v>Dunder Mifflin Operations &amp; Activities</v>
      </c>
      <c r="I1118">
        <v>0</v>
      </c>
      <c r="J1118">
        <v>6.6000000000000003E-2</v>
      </c>
      <c r="K1118">
        <v>0.83799999999999997</v>
      </c>
      <c r="L1118">
        <v>9.6000000000000002E-2</v>
      </c>
    </row>
    <row r="1119" spans="1:12" x14ac:dyDescent="0.35">
      <c r="A1119" t="s">
        <v>10</v>
      </c>
      <c r="B1119" t="s">
        <v>2265</v>
      </c>
      <c r="C1119" t="s">
        <v>2266</v>
      </c>
      <c r="D1119">
        <v>2</v>
      </c>
      <c r="E1119">
        <v>2</v>
      </c>
      <c r="F1119" t="s">
        <v>97</v>
      </c>
      <c r="G1119" t="str">
        <f>VLOOKUP(F1119, Themes!$A$1:$C$51, 2, FALSE )</f>
        <v>Ryan's Activities</v>
      </c>
      <c r="H1119" t="str">
        <f>VLOOKUP(F1119, Themes!$A$1:$C$51, 3, FALSE )</f>
        <v>Character's Activities</v>
      </c>
      <c r="I1119">
        <v>0.94950000000000001</v>
      </c>
      <c r="J1119">
        <v>0</v>
      </c>
      <c r="K1119">
        <v>0.753</v>
      </c>
      <c r="L1119">
        <v>0.247</v>
      </c>
    </row>
    <row r="1120" spans="1:12" x14ac:dyDescent="0.35">
      <c r="A1120" t="s">
        <v>10</v>
      </c>
      <c r="B1120" t="s">
        <v>2267</v>
      </c>
      <c r="C1120" t="s">
        <v>2268</v>
      </c>
      <c r="D1120">
        <v>2</v>
      </c>
      <c r="E1120">
        <v>2</v>
      </c>
      <c r="F1120" t="s">
        <v>91</v>
      </c>
      <c r="G1120" t="str">
        <f>VLOOKUP(F1120, Themes!$A$1:$C$51, 2, FALSE )</f>
        <v>Phylllis &amp; Angela Activities</v>
      </c>
      <c r="H1120" t="str">
        <f>VLOOKUP(F1120, Themes!$A$1:$C$51, 3, FALSE )</f>
        <v>Character's Activities</v>
      </c>
      <c r="I1120">
        <v>0.1779</v>
      </c>
      <c r="J1120">
        <v>0.109</v>
      </c>
      <c r="K1120">
        <v>0.746</v>
      </c>
      <c r="L1120">
        <v>0.14399999999999999</v>
      </c>
    </row>
    <row r="1121" spans="1:12" x14ac:dyDescent="0.35">
      <c r="A1121" t="s">
        <v>10</v>
      </c>
      <c r="B1121" t="s">
        <v>2269</v>
      </c>
      <c r="C1121" t="s">
        <v>2270</v>
      </c>
      <c r="D1121">
        <v>2</v>
      </c>
      <c r="E1121">
        <v>2</v>
      </c>
      <c r="F1121" t="s">
        <v>26</v>
      </c>
      <c r="G1121" t="str">
        <f>VLOOKUP(F1121, Themes!$A$1:$C$51, 2, FALSE )</f>
        <v>Employee Status</v>
      </c>
      <c r="H1121" t="str">
        <f>VLOOKUP(F1121, Themes!$A$1:$C$51, 3, FALSE )</f>
        <v>Dunder Mifflin Politics</v>
      </c>
      <c r="I1121">
        <v>7.7200000000000005E-2</v>
      </c>
      <c r="J1121">
        <v>0</v>
      </c>
      <c r="K1121">
        <v>0.97599999999999998</v>
      </c>
      <c r="L1121">
        <v>2.4E-2</v>
      </c>
    </row>
    <row r="1122" spans="1:12" x14ac:dyDescent="0.35">
      <c r="A1122" t="s">
        <v>58</v>
      </c>
      <c r="B1122" t="s">
        <v>2271</v>
      </c>
      <c r="C1122" t="s">
        <v>2272</v>
      </c>
      <c r="D1122">
        <v>2</v>
      </c>
      <c r="E1122">
        <v>2</v>
      </c>
      <c r="F1122" t="s">
        <v>109</v>
      </c>
      <c r="G1122" t="str">
        <f>VLOOKUP(F1122, Themes!$A$1:$C$51, 2, FALSE )</f>
        <v>Job Perks</v>
      </c>
      <c r="H1122" t="str">
        <f>VLOOKUP(F1122, Themes!$A$1:$C$51, 3, FALSE )</f>
        <v>Dunder Mifflin Operations &amp; Activities</v>
      </c>
      <c r="I1122">
        <v>-0.32519999999999999</v>
      </c>
      <c r="J1122">
        <v>0.36799999999999999</v>
      </c>
      <c r="K1122">
        <v>0.63200000000000001</v>
      </c>
      <c r="L1122">
        <v>0</v>
      </c>
    </row>
    <row r="1123" spans="1:12" x14ac:dyDescent="0.35">
      <c r="A1123" t="s">
        <v>58</v>
      </c>
      <c r="B1123" t="s">
        <v>2273</v>
      </c>
      <c r="C1123" t="s">
        <v>2274</v>
      </c>
      <c r="D1123">
        <v>2</v>
      </c>
      <c r="E1123">
        <v>2</v>
      </c>
      <c r="F1123" t="s">
        <v>202</v>
      </c>
      <c r="G1123" t="str">
        <f>VLOOKUP(F1123, Themes!$A$1:$C$51, 2, FALSE )</f>
        <v>Stanley's Activities</v>
      </c>
      <c r="H1123" t="str">
        <f>VLOOKUP(F1123, Themes!$A$1:$C$51, 3, FALSE )</f>
        <v>Character's Activities</v>
      </c>
      <c r="I1123">
        <v>0.70030000000000003</v>
      </c>
      <c r="J1123">
        <v>0</v>
      </c>
      <c r="K1123">
        <v>0.63300000000000001</v>
      </c>
      <c r="L1123">
        <v>0.36699999999999999</v>
      </c>
    </row>
    <row r="1124" spans="1:12" x14ac:dyDescent="0.35">
      <c r="A1124" t="s">
        <v>10</v>
      </c>
      <c r="B1124" t="s">
        <v>2275</v>
      </c>
      <c r="C1124" t="s">
        <v>2276</v>
      </c>
      <c r="D1124">
        <v>2</v>
      </c>
      <c r="E1124">
        <v>2</v>
      </c>
      <c r="F1124" t="s">
        <v>143</v>
      </c>
      <c r="G1124" t="str">
        <f>VLOOKUP(F1124, Themes!$A$1:$C$51, 2, FALSE )</f>
        <v>Meridith &amp; Creed Activities</v>
      </c>
      <c r="H1124" t="str">
        <f>VLOOKUP(F1124, Themes!$A$1:$C$51, 3, FALSE )</f>
        <v>Character's Activities</v>
      </c>
      <c r="I1124">
        <v>0.85189999999999999</v>
      </c>
      <c r="J1124">
        <v>5.8999999999999997E-2</v>
      </c>
      <c r="K1124">
        <v>0.55700000000000005</v>
      </c>
      <c r="L1124">
        <v>0.38300000000000001</v>
      </c>
    </row>
    <row r="1125" spans="1:12" x14ac:dyDescent="0.35">
      <c r="A1125" t="s">
        <v>10</v>
      </c>
      <c r="B1125" t="s">
        <v>2277</v>
      </c>
      <c r="C1125" t="s">
        <v>2278</v>
      </c>
      <c r="D1125">
        <v>2</v>
      </c>
      <c r="E1125">
        <v>2</v>
      </c>
      <c r="F1125" t="s">
        <v>143</v>
      </c>
      <c r="G1125" t="str">
        <f>VLOOKUP(F1125, Themes!$A$1:$C$51, 2, FALSE )</f>
        <v>Meridith &amp; Creed Activities</v>
      </c>
      <c r="H1125" t="str">
        <f>VLOOKUP(F1125, Themes!$A$1:$C$51, 3, FALSE )</f>
        <v>Character's Activities</v>
      </c>
      <c r="I1125">
        <v>0.79059999999999997</v>
      </c>
      <c r="J1125">
        <v>0</v>
      </c>
      <c r="K1125">
        <v>0.33300000000000002</v>
      </c>
      <c r="L1125">
        <v>0.66700000000000004</v>
      </c>
    </row>
    <row r="1126" spans="1:12" x14ac:dyDescent="0.35">
      <c r="A1126" t="s">
        <v>41</v>
      </c>
      <c r="B1126" t="s">
        <v>2279</v>
      </c>
      <c r="C1126" t="s">
        <v>2280</v>
      </c>
      <c r="D1126">
        <v>2</v>
      </c>
      <c r="E1126">
        <v>2</v>
      </c>
      <c r="F1126" t="s">
        <v>13</v>
      </c>
      <c r="G1126" t="str">
        <f>VLOOKUP(F1126, Themes!$A$1:$C$51, 2, FALSE )</f>
        <v>Jim &amp; Pam Relationship</v>
      </c>
      <c r="H1126" t="str">
        <f>VLOOKUP(F1126, Themes!$A$1:$C$51, 3, FALSE )</f>
        <v>Love, Sex, &amp; Relationships</v>
      </c>
      <c r="I1126">
        <v>-0.65880000000000005</v>
      </c>
      <c r="J1126">
        <v>0.17299999999999999</v>
      </c>
      <c r="K1126">
        <v>0.74399999999999999</v>
      </c>
      <c r="L1126">
        <v>8.3000000000000004E-2</v>
      </c>
    </row>
    <row r="1127" spans="1:12" x14ac:dyDescent="0.35">
      <c r="A1127" t="s">
        <v>14</v>
      </c>
      <c r="B1127" t="s">
        <v>2281</v>
      </c>
      <c r="C1127" t="s">
        <v>2282</v>
      </c>
      <c r="D1127">
        <v>2</v>
      </c>
      <c r="E1127">
        <v>2</v>
      </c>
      <c r="F1127" t="s">
        <v>82</v>
      </c>
      <c r="G1127" t="str">
        <f>VLOOKUP(F1127, Themes!$A$1:$C$51, 2, FALSE )</f>
        <v>Dwight's Behaviours</v>
      </c>
      <c r="H1127" t="str">
        <f>VLOOKUP(F1127, Themes!$A$1:$C$51, 3, FALSE )</f>
        <v>Character's Activities</v>
      </c>
      <c r="I1127">
        <v>-0.52559999999999996</v>
      </c>
      <c r="J1127">
        <v>0.253</v>
      </c>
      <c r="K1127">
        <v>0.747</v>
      </c>
      <c r="L1127">
        <v>0</v>
      </c>
    </row>
    <row r="1128" spans="1:12" x14ac:dyDescent="0.35">
      <c r="A1128" t="s">
        <v>86</v>
      </c>
      <c r="B1128" t="s">
        <v>2283</v>
      </c>
      <c r="C1128" t="s">
        <v>2284</v>
      </c>
      <c r="D1128">
        <v>2</v>
      </c>
      <c r="E1128">
        <v>2</v>
      </c>
      <c r="F1128" t="s">
        <v>70</v>
      </c>
      <c r="G1128" t="str">
        <f>VLOOKUP(F1128, Themes!$A$1:$C$51, 2, FALSE )</f>
        <v>Recreation</v>
      </c>
      <c r="H1128" t="str">
        <f>VLOOKUP(F1128, Themes!$A$1:$C$51, 3, FALSE )</f>
        <v>Socialization at Dunder Mifflin</v>
      </c>
      <c r="I1128">
        <v>0</v>
      </c>
      <c r="J1128">
        <v>0</v>
      </c>
      <c r="K1128">
        <v>1</v>
      </c>
      <c r="L1128">
        <v>0</v>
      </c>
    </row>
    <row r="1129" spans="1:12" x14ac:dyDescent="0.35">
      <c r="A1129" t="s">
        <v>10</v>
      </c>
      <c r="B1129" t="s">
        <v>2285</v>
      </c>
      <c r="C1129" t="s">
        <v>2286</v>
      </c>
      <c r="D1129">
        <v>2</v>
      </c>
      <c r="E1129">
        <v>2</v>
      </c>
      <c r="F1129" t="s">
        <v>23</v>
      </c>
      <c r="G1129" t="str">
        <f>VLOOKUP(F1129, Themes!$A$1:$C$51, 2, FALSE )</f>
        <v>Pam's Activities</v>
      </c>
      <c r="H1129" t="str">
        <f>VLOOKUP(F1129, Themes!$A$1:$C$51, 3, FALSE )</f>
        <v>Character's Activities</v>
      </c>
      <c r="I1129">
        <v>0.55740000000000001</v>
      </c>
      <c r="J1129">
        <v>0</v>
      </c>
      <c r="K1129">
        <v>0.79500000000000004</v>
      </c>
      <c r="L1129">
        <v>0.20499999999999999</v>
      </c>
    </row>
    <row r="1130" spans="1:12" x14ac:dyDescent="0.35">
      <c r="A1130" t="s">
        <v>10</v>
      </c>
      <c r="B1130" t="s">
        <v>2287</v>
      </c>
      <c r="C1130" t="s">
        <v>2288</v>
      </c>
      <c r="D1130">
        <v>2</v>
      </c>
      <c r="E1130">
        <v>2</v>
      </c>
      <c r="F1130" t="s">
        <v>13</v>
      </c>
      <c r="G1130" t="str">
        <f>VLOOKUP(F1130, Themes!$A$1:$C$51, 2, FALSE )</f>
        <v>Jim &amp; Pam Relationship</v>
      </c>
      <c r="H1130" t="str">
        <f>VLOOKUP(F1130, Themes!$A$1:$C$51, 3, FALSE )</f>
        <v>Love, Sex, &amp; Relationships</v>
      </c>
      <c r="I1130">
        <v>0</v>
      </c>
      <c r="J1130">
        <v>0</v>
      </c>
      <c r="K1130">
        <v>1</v>
      </c>
      <c r="L1130">
        <v>0</v>
      </c>
    </row>
    <row r="1131" spans="1:12" x14ac:dyDescent="0.35">
      <c r="A1131" t="s">
        <v>10</v>
      </c>
      <c r="B1131" t="s">
        <v>2289</v>
      </c>
      <c r="C1131" t="s">
        <v>2290</v>
      </c>
      <c r="D1131">
        <v>2</v>
      </c>
      <c r="E1131">
        <v>2</v>
      </c>
      <c r="F1131" t="s">
        <v>186</v>
      </c>
      <c r="G1131" t="str">
        <f>VLOOKUP(F1131, Themes!$A$1:$C$51, 2, FALSE )</f>
        <v>Food and Eating Habits</v>
      </c>
      <c r="H1131" t="str">
        <f>VLOOKUP(F1131, Themes!$A$1:$C$51, 3, FALSE )</f>
        <v>Socialization at Dunder Mifflin</v>
      </c>
      <c r="I1131">
        <v>-0.49390000000000001</v>
      </c>
      <c r="J1131">
        <v>0.32100000000000001</v>
      </c>
      <c r="K1131">
        <v>0.52200000000000002</v>
      </c>
      <c r="L1131">
        <v>0.157</v>
      </c>
    </row>
    <row r="1132" spans="1:12" x14ac:dyDescent="0.35">
      <c r="A1132" t="s">
        <v>10</v>
      </c>
      <c r="B1132" t="s">
        <v>2291</v>
      </c>
      <c r="C1132" t="s">
        <v>2292</v>
      </c>
      <c r="D1132">
        <v>2</v>
      </c>
      <c r="E1132">
        <v>2</v>
      </c>
      <c r="F1132" t="s">
        <v>186</v>
      </c>
      <c r="G1132" t="str">
        <f>VLOOKUP(F1132, Themes!$A$1:$C$51, 2, FALSE )</f>
        <v>Food and Eating Habits</v>
      </c>
      <c r="H1132" t="str">
        <f>VLOOKUP(F1132, Themes!$A$1:$C$51, 3, FALSE )</f>
        <v>Socialization at Dunder Mifflin</v>
      </c>
      <c r="I1132">
        <v>-0.87790000000000001</v>
      </c>
      <c r="J1132">
        <v>0.437</v>
      </c>
      <c r="K1132">
        <v>0.56299999999999994</v>
      </c>
      <c r="L1132">
        <v>0</v>
      </c>
    </row>
    <row r="1133" spans="1:12" x14ac:dyDescent="0.35">
      <c r="A1133" t="s">
        <v>10</v>
      </c>
      <c r="B1133" t="s">
        <v>2293</v>
      </c>
      <c r="C1133" t="s">
        <v>2294</v>
      </c>
      <c r="D1133">
        <v>2</v>
      </c>
      <c r="E1133">
        <v>2</v>
      </c>
      <c r="F1133" t="s">
        <v>124</v>
      </c>
      <c r="G1133" t="str">
        <f>VLOOKUP(F1133, Themes!$A$1:$C$51, 2, FALSE )</f>
        <v>HR Complaints</v>
      </c>
      <c r="H1133" t="str">
        <f>VLOOKUP(F1133, Themes!$A$1:$C$51, 3, FALSE )</f>
        <v>Dunder Mifflin Politics</v>
      </c>
      <c r="I1133">
        <v>-0.97709999999999997</v>
      </c>
      <c r="J1133">
        <v>0.17699999999999999</v>
      </c>
      <c r="K1133">
        <v>0.80200000000000005</v>
      </c>
      <c r="L1133">
        <v>2.1000000000000001E-2</v>
      </c>
    </row>
    <row r="1134" spans="1:12" x14ac:dyDescent="0.35">
      <c r="A1134" t="s">
        <v>58</v>
      </c>
      <c r="B1134" t="s">
        <v>2295</v>
      </c>
      <c r="C1134" t="s">
        <v>2296</v>
      </c>
      <c r="D1134">
        <v>2</v>
      </c>
      <c r="E1134">
        <v>2</v>
      </c>
      <c r="F1134" t="s">
        <v>70</v>
      </c>
      <c r="G1134" t="str">
        <f>VLOOKUP(F1134, Themes!$A$1:$C$51, 2, FALSE )</f>
        <v>Recreation</v>
      </c>
      <c r="H1134" t="str">
        <f>VLOOKUP(F1134, Themes!$A$1:$C$51, 3, FALSE )</f>
        <v>Socialization at Dunder Mifflin</v>
      </c>
      <c r="I1134">
        <v>-0.5423</v>
      </c>
      <c r="J1134">
        <v>0.30399999999999999</v>
      </c>
      <c r="K1134">
        <v>0.69599999999999995</v>
      </c>
      <c r="L1134">
        <v>0</v>
      </c>
    </row>
    <row r="1135" spans="1:12" x14ac:dyDescent="0.35">
      <c r="A1135" t="s">
        <v>58</v>
      </c>
      <c r="B1135" t="s">
        <v>2297</v>
      </c>
      <c r="C1135" t="s">
        <v>2298</v>
      </c>
      <c r="D1135">
        <v>2</v>
      </c>
      <c r="E1135">
        <v>2</v>
      </c>
      <c r="F1135" t="s">
        <v>37</v>
      </c>
      <c r="G1135" t="str">
        <f>VLOOKUP(F1135, Themes!$A$1:$C$51, 2, FALSE )</f>
        <v>Sexual Behaviours &amp; Weddings</v>
      </c>
      <c r="H1135" t="str">
        <f>VLOOKUP(F1135, Themes!$A$1:$C$51, 3, FALSE )</f>
        <v>Love, Sex, &amp; Relationships</v>
      </c>
      <c r="I1135">
        <v>0</v>
      </c>
      <c r="J1135">
        <v>0</v>
      </c>
      <c r="K1135">
        <v>1</v>
      </c>
      <c r="L1135">
        <v>0</v>
      </c>
    </row>
    <row r="1136" spans="1:12" x14ac:dyDescent="0.35">
      <c r="A1136" t="s">
        <v>14</v>
      </c>
      <c r="B1136" t="s">
        <v>2299</v>
      </c>
      <c r="C1136" t="s">
        <v>2300</v>
      </c>
      <c r="D1136">
        <v>2</v>
      </c>
      <c r="E1136">
        <v>2</v>
      </c>
      <c r="F1136" t="s">
        <v>37</v>
      </c>
      <c r="G1136" t="str">
        <f>VLOOKUP(F1136, Themes!$A$1:$C$51, 2, FALSE )</f>
        <v>Sexual Behaviours &amp; Weddings</v>
      </c>
      <c r="H1136" t="str">
        <f>VLOOKUP(F1136, Themes!$A$1:$C$51, 3, FALSE )</f>
        <v>Love, Sex, &amp; Relationships</v>
      </c>
      <c r="I1136">
        <v>-0.45879999999999999</v>
      </c>
      <c r="J1136">
        <v>0.224</v>
      </c>
      <c r="K1136">
        <v>0.628</v>
      </c>
      <c r="L1136">
        <v>0.14799999999999999</v>
      </c>
    </row>
    <row r="1137" spans="1:12" x14ac:dyDescent="0.35">
      <c r="A1137" t="s">
        <v>10</v>
      </c>
      <c r="B1137" t="s">
        <v>2301</v>
      </c>
      <c r="C1137" t="s">
        <v>2302</v>
      </c>
      <c r="D1137">
        <v>2</v>
      </c>
      <c r="E1137">
        <v>3</v>
      </c>
      <c r="F1137" t="s">
        <v>31</v>
      </c>
      <c r="G1137" t="str">
        <f>VLOOKUP(F1137, Themes!$A$1:$C$51, 2, FALSE )</f>
        <v>Time Spent</v>
      </c>
      <c r="H1137" t="str">
        <f>VLOOKUP(F1137, Themes!$A$1:$C$51, 3, FALSE )</f>
        <v>Dunder Mifflin Operations &amp; Activities</v>
      </c>
      <c r="I1137">
        <v>0.85189999999999999</v>
      </c>
      <c r="J1137">
        <v>0</v>
      </c>
      <c r="K1137">
        <v>0.17699999999999999</v>
      </c>
      <c r="L1137">
        <v>0.82299999999999995</v>
      </c>
    </row>
    <row r="1138" spans="1:12" x14ac:dyDescent="0.35">
      <c r="A1138" t="s">
        <v>10</v>
      </c>
      <c r="B1138" t="s">
        <v>2303</v>
      </c>
      <c r="C1138" t="s">
        <v>2304</v>
      </c>
      <c r="D1138">
        <v>2</v>
      </c>
      <c r="E1138">
        <v>3</v>
      </c>
      <c r="F1138" t="s">
        <v>226</v>
      </c>
      <c r="G1138" t="str">
        <f>VLOOKUP(F1138, Themes!$A$1:$C$51, 2, FALSE )</f>
        <v>Focusing at Work</v>
      </c>
      <c r="H1138" t="str">
        <f>VLOOKUP(F1138, Themes!$A$1:$C$51, 3, FALSE )</f>
        <v>Dunder Mifflin Operations &amp; Activities</v>
      </c>
      <c r="I1138">
        <v>0.50229999999999997</v>
      </c>
      <c r="J1138">
        <v>0</v>
      </c>
      <c r="K1138">
        <v>0.91500000000000004</v>
      </c>
      <c r="L1138">
        <v>8.5000000000000006E-2</v>
      </c>
    </row>
    <row r="1139" spans="1:12" x14ac:dyDescent="0.35">
      <c r="A1139" t="s">
        <v>10</v>
      </c>
      <c r="B1139" t="s">
        <v>2305</v>
      </c>
      <c r="C1139" t="s">
        <v>2306</v>
      </c>
      <c r="D1139">
        <v>2</v>
      </c>
      <c r="E1139">
        <v>3</v>
      </c>
      <c r="F1139" t="s">
        <v>226</v>
      </c>
      <c r="G1139" t="str">
        <f>VLOOKUP(F1139, Themes!$A$1:$C$51, 2, FALSE )</f>
        <v>Focusing at Work</v>
      </c>
      <c r="H1139" t="str">
        <f>VLOOKUP(F1139, Themes!$A$1:$C$51, 3, FALSE )</f>
        <v>Dunder Mifflin Operations &amp; Activities</v>
      </c>
      <c r="I1139">
        <v>0</v>
      </c>
      <c r="J1139">
        <v>0</v>
      </c>
      <c r="K1139">
        <v>1</v>
      </c>
      <c r="L1139">
        <v>0</v>
      </c>
    </row>
    <row r="1140" spans="1:12" x14ac:dyDescent="0.35">
      <c r="A1140" t="s">
        <v>10</v>
      </c>
      <c r="B1140" t="s">
        <v>2307</v>
      </c>
      <c r="C1140" t="s">
        <v>2308</v>
      </c>
      <c r="D1140">
        <v>2</v>
      </c>
      <c r="E1140">
        <v>3</v>
      </c>
      <c r="F1140" t="s">
        <v>265</v>
      </c>
      <c r="G1140" t="str">
        <f>VLOOKUP(F1140, Themes!$A$1:$C$51, 2, FALSE )</f>
        <v>Michael's Behaviours</v>
      </c>
      <c r="H1140" t="str">
        <f>VLOOKUP(F1140, Themes!$A$1:$C$51, 3, FALSE )</f>
        <v>Character's Activities</v>
      </c>
      <c r="I1140">
        <v>0</v>
      </c>
      <c r="J1140">
        <v>0</v>
      </c>
      <c r="K1140">
        <v>1</v>
      </c>
      <c r="L1140">
        <v>0</v>
      </c>
    </row>
    <row r="1141" spans="1:12" x14ac:dyDescent="0.35">
      <c r="A1141" t="s">
        <v>10</v>
      </c>
      <c r="B1141" t="s">
        <v>2309</v>
      </c>
      <c r="C1141" t="s">
        <v>2310</v>
      </c>
      <c r="D1141">
        <v>2</v>
      </c>
      <c r="E1141">
        <v>3</v>
      </c>
      <c r="F1141" t="s">
        <v>70</v>
      </c>
      <c r="G1141" t="str">
        <f>VLOOKUP(F1141, Themes!$A$1:$C$51, 2, FALSE )</f>
        <v>Recreation</v>
      </c>
      <c r="H1141" t="str">
        <f>VLOOKUP(F1141, Themes!$A$1:$C$51, 3, FALSE )</f>
        <v>Socialization at Dunder Mifflin</v>
      </c>
      <c r="I1141">
        <v>0.45760000000000001</v>
      </c>
      <c r="J1141">
        <v>7.8E-2</v>
      </c>
      <c r="K1141">
        <v>0.75600000000000001</v>
      </c>
      <c r="L1141">
        <v>0.16700000000000001</v>
      </c>
    </row>
    <row r="1142" spans="1:12" x14ac:dyDescent="0.35">
      <c r="A1142" t="s">
        <v>41</v>
      </c>
      <c r="B1142" t="s">
        <v>2311</v>
      </c>
      <c r="C1142" t="s">
        <v>2312</v>
      </c>
      <c r="D1142">
        <v>2</v>
      </c>
      <c r="E1142">
        <v>3</v>
      </c>
      <c r="F1142" t="s">
        <v>91</v>
      </c>
      <c r="G1142" t="str">
        <f>VLOOKUP(F1142, Themes!$A$1:$C$51, 2, FALSE )</f>
        <v>Phylllis &amp; Angela Activities</v>
      </c>
      <c r="H1142" t="str">
        <f>VLOOKUP(F1142, Themes!$A$1:$C$51, 3, FALSE )</f>
        <v>Character's Activities</v>
      </c>
      <c r="I1142">
        <v>-0.44169999999999998</v>
      </c>
      <c r="J1142">
        <v>0.154</v>
      </c>
      <c r="K1142">
        <v>0.84599999999999997</v>
      </c>
      <c r="L1142">
        <v>0</v>
      </c>
    </row>
    <row r="1143" spans="1:12" x14ac:dyDescent="0.35">
      <c r="A1143" t="s">
        <v>14</v>
      </c>
      <c r="B1143" t="s">
        <v>2313</v>
      </c>
      <c r="C1143" t="s">
        <v>2314</v>
      </c>
      <c r="D1143">
        <v>2</v>
      </c>
      <c r="E1143">
        <v>3</v>
      </c>
      <c r="F1143" t="s">
        <v>40</v>
      </c>
      <c r="G1143" t="str">
        <f>VLOOKUP(F1143, Themes!$A$1:$C$51, 2, FALSE )</f>
        <v>Items in Dunder Mifflin</v>
      </c>
      <c r="H1143" t="str">
        <f>VLOOKUP(F1143, Themes!$A$1:$C$51, 3, FALSE )</f>
        <v>Dunder Mifflin Operations &amp; Activities</v>
      </c>
      <c r="I1143">
        <v>-0.2732</v>
      </c>
      <c r="J1143">
        <v>0.189</v>
      </c>
      <c r="K1143">
        <v>0.81100000000000005</v>
      </c>
      <c r="L1143">
        <v>0</v>
      </c>
    </row>
    <row r="1144" spans="1:12" x14ac:dyDescent="0.35">
      <c r="A1144" t="s">
        <v>58</v>
      </c>
      <c r="B1144" t="s">
        <v>2315</v>
      </c>
      <c r="C1144" t="s">
        <v>2316</v>
      </c>
      <c r="D1144">
        <v>2</v>
      </c>
      <c r="E1144">
        <v>3</v>
      </c>
      <c r="F1144" t="s">
        <v>124</v>
      </c>
      <c r="G1144" t="str">
        <f>VLOOKUP(F1144, Themes!$A$1:$C$51, 2, FALSE )</f>
        <v>HR Complaints</v>
      </c>
      <c r="H1144" t="str">
        <f>VLOOKUP(F1144, Themes!$A$1:$C$51, 3, FALSE )</f>
        <v>Dunder Mifflin Politics</v>
      </c>
      <c r="I1144">
        <v>2.58E-2</v>
      </c>
      <c r="J1144">
        <v>6.8000000000000005E-2</v>
      </c>
      <c r="K1144">
        <v>0.86099999999999999</v>
      </c>
      <c r="L1144">
        <v>7.0999999999999994E-2</v>
      </c>
    </row>
    <row r="1145" spans="1:12" x14ac:dyDescent="0.35">
      <c r="A1145" t="s">
        <v>58</v>
      </c>
      <c r="B1145" t="s">
        <v>2317</v>
      </c>
      <c r="C1145" t="s">
        <v>2318</v>
      </c>
      <c r="D1145">
        <v>2</v>
      </c>
      <c r="E1145">
        <v>3</v>
      </c>
      <c r="F1145" t="s">
        <v>150</v>
      </c>
      <c r="G1145" t="str">
        <f>VLOOKUP(F1145, Themes!$A$1:$C$51, 2, FALSE )</f>
        <v>Parenting Issues</v>
      </c>
      <c r="H1145" t="str">
        <f>VLOOKUP(F1145, Themes!$A$1:$C$51, 3, FALSE )</f>
        <v>Family</v>
      </c>
      <c r="I1145">
        <v>0</v>
      </c>
      <c r="J1145">
        <v>0</v>
      </c>
      <c r="K1145">
        <v>1</v>
      </c>
      <c r="L1145">
        <v>0</v>
      </c>
    </row>
    <row r="1146" spans="1:12" x14ac:dyDescent="0.35">
      <c r="A1146" t="s">
        <v>14</v>
      </c>
      <c r="B1146" t="s">
        <v>2319</v>
      </c>
      <c r="C1146" t="s">
        <v>2320</v>
      </c>
      <c r="D1146">
        <v>2</v>
      </c>
      <c r="E1146">
        <v>3</v>
      </c>
      <c r="F1146" t="s">
        <v>195</v>
      </c>
      <c r="G1146" t="str">
        <f>VLOOKUP(F1146, Themes!$A$1:$C$51, 2, FALSE )</f>
        <v>Kevin's Activities</v>
      </c>
      <c r="H1146" t="str">
        <f>VLOOKUP(F1146, Themes!$A$1:$C$51, 3, FALSE )</f>
        <v>Character's Activities</v>
      </c>
      <c r="I1146">
        <v>-0.47670000000000001</v>
      </c>
      <c r="J1146">
        <v>0.255</v>
      </c>
      <c r="K1146">
        <v>0.745</v>
      </c>
      <c r="L1146">
        <v>0</v>
      </c>
    </row>
    <row r="1147" spans="1:12" x14ac:dyDescent="0.35">
      <c r="A1147" t="s">
        <v>58</v>
      </c>
      <c r="B1147" t="s">
        <v>2321</v>
      </c>
      <c r="C1147" t="s">
        <v>2322</v>
      </c>
      <c r="D1147">
        <v>2</v>
      </c>
      <c r="E1147">
        <v>3</v>
      </c>
      <c r="F1147" t="s">
        <v>94</v>
      </c>
      <c r="G1147" t="str">
        <f>VLOOKUP(F1147, Themes!$A$1:$C$51, 2, FALSE )</f>
        <v>Self Care Behaviours</v>
      </c>
      <c r="H1147" t="str">
        <f>VLOOKUP(F1147, Themes!$A$1:$C$51, 3, FALSE )</f>
        <v>Health &amp; Wellbeing</v>
      </c>
      <c r="I1147">
        <v>0</v>
      </c>
      <c r="J1147">
        <v>0</v>
      </c>
      <c r="K1147">
        <v>1</v>
      </c>
      <c r="L1147">
        <v>0</v>
      </c>
    </row>
    <row r="1148" spans="1:12" x14ac:dyDescent="0.35">
      <c r="A1148" t="s">
        <v>10</v>
      </c>
      <c r="B1148" t="s">
        <v>2323</v>
      </c>
      <c r="C1148" t="s">
        <v>1269</v>
      </c>
      <c r="D1148">
        <v>2</v>
      </c>
      <c r="E1148">
        <v>3</v>
      </c>
      <c r="F1148" t="s">
        <v>23</v>
      </c>
      <c r="G1148" t="str">
        <f>VLOOKUP(F1148, Themes!$A$1:$C$51, 2, FALSE )</f>
        <v>Pam's Activities</v>
      </c>
      <c r="H1148" t="str">
        <f>VLOOKUP(F1148, Themes!$A$1:$C$51, 3, FALSE )</f>
        <v>Character's Activities</v>
      </c>
      <c r="I1148">
        <v>0</v>
      </c>
      <c r="J1148">
        <v>0</v>
      </c>
      <c r="K1148">
        <v>1</v>
      </c>
      <c r="L1148">
        <v>0</v>
      </c>
    </row>
    <row r="1149" spans="1:12" x14ac:dyDescent="0.35">
      <c r="A1149" t="s">
        <v>41</v>
      </c>
      <c r="B1149" t="s">
        <v>2324</v>
      </c>
      <c r="C1149" t="s">
        <v>2325</v>
      </c>
      <c r="D1149">
        <v>2</v>
      </c>
      <c r="E1149">
        <v>3</v>
      </c>
      <c r="F1149" t="s">
        <v>94</v>
      </c>
      <c r="G1149" t="str">
        <f>VLOOKUP(F1149, Themes!$A$1:$C$51, 2, FALSE )</f>
        <v>Self Care Behaviours</v>
      </c>
      <c r="H1149" t="str">
        <f>VLOOKUP(F1149, Themes!$A$1:$C$51, 3, FALSE )</f>
        <v>Health &amp; Wellbeing</v>
      </c>
      <c r="I1149">
        <v>0.63690000000000002</v>
      </c>
      <c r="J1149">
        <v>0</v>
      </c>
      <c r="K1149">
        <v>0.63400000000000001</v>
      </c>
      <c r="L1149">
        <v>0.36599999999999999</v>
      </c>
    </row>
    <row r="1150" spans="1:12" x14ac:dyDescent="0.35">
      <c r="A1150" t="s">
        <v>41</v>
      </c>
      <c r="B1150" t="s">
        <v>2326</v>
      </c>
      <c r="C1150" t="s">
        <v>2327</v>
      </c>
      <c r="D1150">
        <v>2</v>
      </c>
      <c r="E1150">
        <v>3</v>
      </c>
      <c r="F1150" t="s">
        <v>226</v>
      </c>
      <c r="G1150" t="str">
        <f>VLOOKUP(F1150, Themes!$A$1:$C$51, 2, FALSE )</f>
        <v>Focusing at Work</v>
      </c>
      <c r="H1150" t="str">
        <f>VLOOKUP(F1150, Themes!$A$1:$C$51, 3, FALSE )</f>
        <v>Dunder Mifflin Operations &amp; Activities</v>
      </c>
      <c r="I1150">
        <v>0.31819999999999998</v>
      </c>
      <c r="J1150">
        <v>0</v>
      </c>
      <c r="K1150">
        <v>0.79600000000000004</v>
      </c>
      <c r="L1150">
        <v>0.20399999999999999</v>
      </c>
    </row>
    <row r="1151" spans="1:12" x14ac:dyDescent="0.35">
      <c r="A1151" t="s">
        <v>10</v>
      </c>
      <c r="B1151" t="s">
        <v>2328</v>
      </c>
      <c r="C1151" t="s">
        <v>2329</v>
      </c>
      <c r="D1151">
        <v>2</v>
      </c>
      <c r="E1151">
        <v>3</v>
      </c>
      <c r="F1151" t="s">
        <v>61</v>
      </c>
      <c r="G1151" t="str">
        <f>VLOOKUP(F1151, Themes!$A$1:$C$51, 2, FALSE )</f>
        <v>Dundies and Watching videos</v>
      </c>
      <c r="H1151" t="str">
        <f>VLOOKUP(F1151, Themes!$A$1:$C$51, 3, FALSE )</f>
        <v>Socialization at Dunder Mifflin</v>
      </c>
      <c r="I1151">
        <v>0.2732</v>
      </c>
      <c r="J1151">
        <v>0</v>
      </c>
      <c r="K1151">
        <v>0.86099999999999999</v>
      </c>
      <c r="L1151">
        <v>0.13900000000000001</v>
      </c>
    </row>
    <row r="1152" spans="1:12" x14ac:dyDescent="0.35">
      <c r="A1152" t="s">
        <v>41</v>
      </c>
      <c r="B1152" t="s">
        <v>2330</v>
      </c>
      <c r="C1152" t="s">
        <v>2331</v>
      </c>
      <c r="D1152">
        <v>2</v>
      </c>
      <c r="E1152">
        <v>3</v>
      </c>
      <c r="F1152" t="s">
        <v>61</v>
      </c>
      <c r="G1152" t="str">
        <f>VLOOKUP(F1152, Themes!$A$1:$C$51, 2, FALSE )</f>
        <v>Dundies and Watching videos</v>
      </c>
      <c r="H1152" t="str">
        <f>VLOOKUP(F1152, Themes!$A$1:$C$51, 3, FALSE )</f>
        <v>Socialization at Dunder Mifflin</v>
      </c>
      <c r="I1152">
        <v>0</v>
      </c>
      <c r="J1152">
        <v>0</v>
      </c>
      <c r="K1152">
        <v>1</v>
      </c>
      <c r="L1152">
        <v>0</v>
      </c>
    </row>
    <row r="1153" spans="1:12" x14ac:dyDescent="0.35">
      <c r="A1153" t="s">
        <v>10</v>
      </c>
      <c r="B1153" t="s">
        <v>2332</v>
      </c>
      <c r="C1153" t="s">
        <v>2333</v>
      </c>
      <c r="D1153">
        <v>2</v>
      </c>
      <c r="E1153">
        <v>3</v>
      </c>
      <c r="F1153" t="s">
        <v>226</v>
      </c>
      <c r="G1153" t="str">
        <f>VLOOKUP(F1153, Themes!$A$1:$C$51, 2, FALSE )</f>
        <v>Focusing at Work</v>
      </c>
      <c r="H1153" t="str">
        <f>VLOOKUP(F1153, Themes!$A$1:$C$51, 3, FALSE )</f>
        <v>Dunder Mifflin Operations &amp; Activities</v>
      </c>
      <c r="I1153">
        <v>0</v>
      </c>
      <c r="J1153">
        <v>0</v>
      </c>
      <c r="K1153">
        <v>1</v>
      </c>
      <c r="L1153">
        <v>0</v>
      </c>
    </row>
    <row r="1154" spans="1:12" x14ac:dyDescent="0.35">
      <c r="A1154" t="s">
        <v>41</v>
      </c>
      <c r="B1154" t="s">
        <v>2334</v>
      </c>
      <c r="C1154" t="s">
        <v>2335</v>
      </c>
      <c r="D1154">
        <v>2</v>
      </c>
      <c r="E1154">
        <v>3</v>
      </c>
      <c r="F1154" t="s">
        <v>37</v>
      </c>
      <c r="G1154" t="str">
        <f>VLOOKUP(F1154, Themes!$A$1:$C$51, 2, FALSE )</f>
        <v>Sexual Behaviours &amp; Weddings</v>
      </c>
      <c r="H1154" t="str">
        <f>VLOOKUP(F1154, Themes!$A$1:$C$51, 3, FALSE )</f>
        <v>Love, Sex, &amp; Relationships</v>
      </c>
      <c r="I1154">
        <v>0.95089999999999997</v>
      </c>
      <c r="J1154">
        <v>4.3999999999999997E-2</v>
      </c>
      <c r="K1154">
        <v>0.66500000000000004</v>
      </c>
      <c r="L1154">
        <v>0.29099999999999998</v>
      </c>
    </row>
    <row r="1155" spans="1:12" x14ac:dyDescent="0.35">
      <c r="A1155" t="s">
        <v>10</v>
      </c>
      <c r="B1155" t="s">
        <v>2336</v>
      </c>
      <c r="C1155" t="s">
        <v>2337</v>
      </c>
      <c r="D1155">
        <v>2</v>
      </c>
      <c r="E1155">
        <v>3</v>
      </c>
      <c r="F1155" t="s">
        <v>44</v>
      </c>
      <c r="G1155" t="str">
        <f>VLOOKUP(F1155, Themes!$A$1:$C$51, 2, FALSE )</f>
        <v>Showing Appreciation for Others</v>
      </c>
      <c r="H1155" t="str">
        <f>VLOOKUP(F1155, Themes!$A$1:$C$51, 3, FALSE )</f>
        <v>Character Relationships with Each Other</v>
      </c>
      <c r="I1155">
        <v>0.7409</v>
      </c>
      <c r="J1155">
        <v>0</v>
      </c>
      <c r="K1155">
        <v>0.65700000000000003</v>
      </c>
      <c r="L1155">
        <v>0.34300000000000003</v>
      </c>
    </row>
    <row r="1156" spans="1:12" x14ac:dyDescent="0.35">
      <c r="A1156" t="s">
        <v>10</v>
      </c>
      <c r="B1156" t="s">
        <v>2338</v>
      </c>
      <c r="C1156" t="s">
        <v>2339</v>
      </c>
      <c r="D1156">
        <v>2</v>
      </c>
      <c r="E1156">
        <v>3</v>
      </c>
      <c r="F1156" t="s">
        <v>124</v>
      </c>
      <c r="G1156" t="str">
        <f>VLOOKUP(F1156, Themes!$A$1:$C$51, 2, FALSE )</f>
        <v>HR Complaints</v>
      </c>
      <c r="H1156" t="str">
        <f>VLOOKUP(F1156, Themes!$A$1:$C$51, 3, FALSE )</f>
        <v>Dunder Mifflin Politics</v>
      </c>
      <c r="I1156">
        <v>0.36120000000000002</v>
      </c>
      <c r="J1156">
        <v>0</v>
      </c>
      <c r="K1156">
        <v>0.92800000000000005</v>
      </c>
      <c r="L1156">
        <v>7.1999999999999995E-2</v>
      </c>
    </row>
    <row r="1157" spans="1:12" x14ac:dyDescent="0.35">
      <c r="A1157" t="s">
        <v>10</v>
      </c>
      <c r="B1157" t="s">
        <v>2340</v>
      </c>
      <c r="C1157" t="s">
        <v>2341</v>
      </c>
      <c r="D1157">
        <v>2</v>
      </c>
      <c r="E1157">
        <v>3</v>
      </c>
      <c r="F1157" t="s">
        <v>276</v>
      </c>
      <c r="G1157" t="str">
        <f>VLOOKUP(F1157, Themes!$A$1:$C$51, 2, FALSE )</f>
        <v>Workplace Happenings</v>
      </c>
      <c r="H1157" t="str">
        <f>VLOOKUP(F1157, Themes!$A$1:$C$51, 3, FALSE )</f>
        <v>Dunder Mifflin Operations &amp; Activities</v>
      </c>
      <c r="I1157">
        <v>0</v>
      </c>
      <c r="J1157">
        <v>0</v>
      </c>
      <c r="K1157">
        <v>1</v>
      </c>
      <c r="L1157">
        <v>0</v>
      </c>
    </row>
    <row r="1158" spans="1:12" x14ac:dyDescent="0.35">
      <c r="A1158" t="s">
        <v>58</v>
      </c>
      <c r="B1158" t="s">
        <v>2342</v>
      </c>
      <c r="C1158" t="s">
        <v>2343</v>
      </c>
      <c r="D1158">
        <v>2</v>
      </c>
      <c r="E1158">
        <v>3</v>
      </c>
      <c r="F1158" t="s">
        <v>67</v>
      </c>
      <c r="G1158" t="str">
        <f>VLOOKUP(F1158, Themes!$A$1:$C$51, 2, FALSE )</f>
        <v>Initiatives &amp; Operations at Dunder Mifflin</v>
      </c>
      <c r="H1158" t="str">
        <f>VLOOKUP(F1158, Themes!$A$1:$C$51, 3, FALSE )</f>
        <v>Dunder Mifflin Operations &amp; Activities</v>
      </c>
      <c r="I1158">
        <v>0.29599999999999999</v>
      </c>
      <c r="J1158">
        <v>0</v>
      </c>
      <c r="K1158">
        <v>0.76100000000000001</v>
      </c>
      <c r="L1158">
        <v>0.23899999999999999</v>
      </c>
    </row>
    <row r="1159" spans="1:12" x14ac:dyDescent="0.35">
      <c r="A1159" t="s">
        <v>10</v>
      </c>
      <c r="B1159" t="s">
        <v>2344</v>
      </c>
      <c r="C1159" t="s">
        <v>2345</v>
      </c>
      <c r="D1159">
        <v>2</v>
      </c>
      <c r="E1159">
        <v>3</v>
      </c>
      <c r="F1159" t="s">
        <v>325</v>
      </c>
      <c r="G1159" t="str">
        <f>VLOOKUP(F1159, Themes!$A$1:$C$51, 2, FALSE )</f>
        <v>Gender Roles</v>
      </c>
      <c r="H1159" t="str">
        <f>VLOOKUP(F1159, Themes!$A$1:$C$51, 3, FALSE )</f>
        <v>Social Issues &amp; Miscellaneous</v>
      </c>
      <c r="I1159">
        <v>0.44040000000000001</v>
      </c>
      <c r="J1159">
        <v>0</v>
      </c>
      <c r="K1159">
        <v>0.57999999999999996</v>
      </c>
      <c r="L1159">
        <v>0.42</v>
      </c>
    </row>
    <row r="1160" spans="1:12" x14ac:dyDescent="0.35">
      <c r="A1160" t="s">
        <v>58</v>
      </c>
      <c r="B1160" t="s">
        <v>2346</v>
      </c>
      <c r="C1160" t="s">
        <v>2347</v>
      </c>
      <c r="D1160">
        <v>2</v>
      </c>
      <c r="E1160">
        <v>3</v>
      </c>
      <c r="F1160" t="s">
        <v>67</v>
      </c>
      <c r="G1160" t="str">
        <f>VLOOKUP(F1160, Themes!$A$1:$C$51, 2, FALSE )</f>
        <v>Initiatives &amp; Operations at Dunder Mifflin</v>
      </c>
      <c r="H1160" t="str">
        <f>VLOOKUP(F1160, Themes!$A$1:$C$51, 3, FALSE )</f>
        <v>Dunder Mifflin Operations &amp; Activities</v>
      </c>
      <c r="I1160">
        <v>0.40189999999999998</v>
      </c>
      <c r="J1160">
        <v>0</v>
      </c>
      <c r="K1160">
        <v>0.69</v>
      </c>
      <c r="L1160">
        <v>0.31</v>
      </c>
    </row>
    <row r="1161" spans="1:12" x14ac:dyDescent="0.35">
      <c r="A1161" t="s">
        <v>10</v>
      </c>
      <c r="B1161" t="s">
        <v>2348</v>
      </c>
      <c r="C1161" t="s">
        <v>2349</v>
      </c>
      <c r="D1161">
        <v>2</v>
      </c>
      <c r="E1161">
        <v>3</v>
      </c>
      <c r="F1161" t="s">
        <v>70</v>
      </c>
      <c r="G1161" t="str">
        <f>VLOOKUP(F1161, Themes!$A$1:$C$51, 2, FALSE )</f>
        <v>Recreation</v>
      </c>
      <c r="H1161" t="str">
        <f>VLOOKUP(F1161, Themes!$A$1:$C$51, 3, FALSE )</f>
        <v>Socialization at Dunder Mifflin</v>
      </c>
      <c r="I1161">
        <v>0.28689999999999999</v>
      </c>
      <c r="J1161">
        <v>0</v>
      </c>
      <c r="K1161">
        <v>0.73499999999999999</v>
      </c>
      <c r="L1161">
        <v>0.26500000000000001</v>
      </c>
    </row>
    <row r="1162" spans="1:12" x14ac:dyDescent="0.35">
      <c r="A1162" t="s">
        <v>10</v>
      </c>
      <c r="B1162" t="s">
        <v>2350</v>
      </c>
      <c r="C1162" t="s">
        <v>2351</v>
      </c>
      <c r="D1162">
        <v>2</v>
      </c>
      <c r="E1162">
        <v>3</v>
      </c>
      <c r="F1162" t="s">
        <v>177</v>
      </c>
      <c r="G1162" t="str">
        <f>VLOOKUP(F1162, Themes!$A$1:$C$51, 2, FALSE )</f>
        <v>Writing, Drawings, Pictures, etc</v>
      </c>
      <c r="H1162" t="str">
        <f>VLOOKUP(F1162, Themes!$A$1:$C$51, 3, FALSE )</f>
        <v>Dunder Mifflin Operations &amp; Activities</v>
      </c>
      <c r="I1162">
        <v>0.55740000000000001</v>
      </c>
      <c r="J1162">
        <v>0</v>
      </c>
      <c r="K1162">
        <v>0.73899999999999999</v>
      </c>
      <c r="L1162">
        <v>0.26100000000000001</v>
      </c>
    </row>
    <row r="1163" spans="1:12" x14ac:dyDescent="0.35">
      <c r="A1163" t="s">
        <v>41</v>
      </c>
      <c r="B1163" t="s">
        <v>2352</v>
      </c>
      <c r="C1163" t="s">
        <v>2353</v>
      </c>
      <c r="D1163">
        <v>2</v>
      </c>
      <c r="E1163">
        <v>3</v>
      </c>
      <c r="F1163" t="s">
        <v>115</v>
      </c>
      <c r="G1163" t="str">
        <f>VLOOKUP(F1163, Themes!$A$1:$C$51, 2, FALSE )</f>
        <v>Baby Making &amp; Schrute Farms</v>
      </c>
      <c r="H1163" t="str">
        <f>VLOOKUP(F1163, Themes!$A$1:$C$51, 3, FALSE )</f>
        <v>Family</v>
      </c>
      <c r="I1163">
        <v>-0.43909999999999999</v>
      </c>
      <c r="J1163">
        <v>0.26600000000000001</v>
      </c>
      <c r="K1163">
        <v>0.73399999999999999</v>
      </c>
      <c r="L1163">
        <v>0</v>
      </c>
    </row>
    <row r="1164" spans="1:12" x14ac:dyDescent="0.35">
      <c r="A1164" t="s">
        <v>10</v>
      </c>
      <c r="B1164" t="s">
        <v>2354</v>
      </c>
      <c r="C1164" t="s">
        <v>2355</v>
      </c>
      <c r="D1164">
        <v>2</v>
      </c>
      <c r="E1164">
        <v>3</v>
      </c>
      <c r="F1164" t="s">
        <v>73</v>
      </c>
      <c r="G1164" t="str">
        <f>VLOOKUP(F1164, Themes!$A$1:$C$51, 2, FALSE )</f>
        <v>Meetings</v>
      </c>
      <c r="H1164" t="str">
        <f>VLOOKUP(F1164, Themes!$A$1:$C$51, 3, FALSE )</f>
        <v>Dunder Mifflin Operations &amp; Activities</v>
      </c>
      <c r="I1164">
        <v>0</v>
      </c>
      <c r="J1164">
        <v>0</v>
      </c>
      <c r="K1164">
        <v>1</v>
      </c>
      <c r="L1164">
        <v>0</v>
      </c>
    </row>
    <row r="1165" spans="1:12" x14ac:dyDescent="0.35">
      <c r="A1165" t="s">
        <v>41</v>
      </c>
      <c r="B1165" t="s">
        <v>2356</v>
      </c>
      <c r="C1165" t="s">
        <v>2357</v>
      </c>
      <c r="D1165">
        <v>2</v>
      </c>
      <c r="E1165">
        <v>3</v>
      </c>
      <c r="F1165" t="s">
        <v>17</v>
      </c>
      <c r="G1165" t="str">
        <f>VLOOKUP(F1165, Themes!$A$1:$C$51, 2, FALSE )</f>
        <v>Doors &amp; Elevators</v>
      </c>
      <c r="H1165" t="str">
        <f>VLOOKUP(F1165, Themes!$A$1:$C$51, 3, FALSE )</f>
        <v>Dunder Mifflin Operations &amp; Activities</v>
      </c>
      <c r="I1165">
        <v>0.2732</v>
      </c>
      <c r="J1165">
        <v>0</v>
      </c>
      <c r="K1165">
        <v>0.76300000000000001</v>
      </c>
      <c r="L1165">
        <v>0.23699999999999999</v>
      </c>
    </row>
    <row r="1166" spans="1:12" x14ac:dyDescent="0.35">
      <c r="A1166" t="s">
        <v>10</v>
      </c>
      <c r="B1166" t="s">
        <v>2358</v>
      </c>
      <c r="C1166" t="s">
        <v>2359</v>
      </c>
      <c r="D1166">
        <v>2</v>
      </c>
      <c r="E1166">
        <v>3</v>
      </c>
      <c r="F1166" t="s">
        <v>82</v>
      </c>
      <c r="G1166" t="str">
        <f>VLOOKUP(F1166, Themes!$A$1:$C$51, 2, FALSE )</f>
        <v>Dwight's Behaviours</v>
      </c>
      <c r="H1166" t="str">
        <f>VLOOKUP(F1166, Themes!$A$1:$C$51, 3, FALSE )</f>
        <v>Character's Activities</v>
      </c>
      <c r="I1166">
        <v>0</v>
      </c>
      <c r="J1166">
        <v>0</v>
      </c>
      <c r="K1166">
        <v>1</v>
      </c>
      <c r="L1166">
        <v>0</v>
      </c>
    </row>
    <row r="1167" spans="1:12" x14ac:dyDescent="0.35">
      <c r="A1167" t="s">
        <v>10</v>
      </c>
      <c r="B1167" t="s">
        <v>2360</v>
      </c>
      <c r="C1167" t="s">
        <v>2361</v>
      </c>
      <c r="D1167">
        <v>2</v>
      </c>
      <c r="E1167">
        <v>3</v>
      </c>
      <c r="F1167" t="s">
        <v>109</v>
      </c>
      <c r="G1167" t="str">
        <f>VLOOKUP(F1167, Themes!$A$1:$C$51, 2, FALSE )</f>
        <v>Job Perks</v>
      </c>
      <c r="H1167" t="str">
        <f>VLOOKUP(F1167, Themes!$A$1:$C$51, 3, FALSE )</f>
        <v>Dunder Mifflin Operations &amp; Activities</v>
      </c>
      <c r="I1167">
        <v>-0.15310000000000001</v>
      </c>
      <c r="J1167">
        <v>0.187</v>
      </c>
      <c r="K1167">
        <v>0.71399999999999997</v>
      </c>
      <c r="L1167">
        <v>9.9000000000000005E-2</v>
      </c>
    </row>
    <row r="1168" spans="1:12" x14ac:dyDescent="0.35">
      <c r="A1168" t="s">
        <v>41</v>
      </c>
      <c r="B1168" t="s">
        <v>2362</v>
      </c>
      <c r="C1168" t="s">
        <v>2363</v>
      </c>
      <c r="D1168">
        <v>2</v>
      </c>
      <c r="E1168">
        <v>3</v>
      </c>
      <c r="F1168" t="s">
        <v>358</v>
      </c>
      <c r="G1168" t="str">
        <f>VLOOKUP(F1168, Themes!$A$1:$C$51, 2, FALSE )</f>
        <v>Workplace Happenings</v>
      </c>
      <c r="H1168" t="str">
        <f>VLOOKUP(F1168, Themes!$A$1:$C$51, 3, FALSE )</f>
        <v>Dunder Mifflin Operations &amp; Activities</v>
      </c>
      <c r="I1168">
        <v>0</v>
      </c>
      <c r="J1168">
        <v>0</v>
      </c>
      <c r="K1168">
        <v>1</v>
      </c>
      <c r="L1168">
        <v>0</v>
      </c>
    </row>
    <row r="1169" spans="1:12" x14ac:dyDescent="0.35">
      <c r="A1169" t="s">
        <v>10</v>
      </c>
      <c r="B1169" t="s">
        <v>2364</v>
      </c>
      <c r="C1169" t="s">
        <v>2365</v>
      </c>
      <c r="D1169">
        <v>2</v>
      </c>
      <c r="E1169">
        <v>3</v>
      </c>
      <c r="F1169" t="s">
        <v>31</v>
      </c>
      <c r="G1169" t="str">
        <f>VLOOKUP(F1169, Themes!$A$1:$C$51, 2, FALSE )</f>
        <v>Time Spent</v>
      </c>
      <c r="H1169" t="str">
        <f>VLOOKUP(F1169, Themes!$A$1:$C$51, 3, FALSE )</f>
        <v>Dunder Mifflin Operations &amp; Activities</v>
      </c>
      <c r="I1169">
        <v>0</v>
      </c>
      <c r="J1169">
        <v>0</v>
      </c>
      <c r="K1169">
        <v>1</v>
      </c>
      <c r="L1169">
        <v>0</v>
      </c>
    </row>
    <row r="1170" spans="1:12" x14ac:dyDescent="0.35">
      <c r="A1170" t="s">
        <v>14</v>
      </c>
      <c r="B1170" t="s">
        <v>2366</v>
      </c>
      <c r="C1170" t="s">
        <v>2367</v>
      </c>
      <c r="D1170">
        <v>2</v>
      </c>
      <c r="E1170">
        <v>3</v>
      </c>
      <c r="F1170" t="s">
        <v>124</v>
      </c>
      <c r="G1170" t="str">
        <f>VLOOKUP(F1170, Themes!$A$1:$C$51, 2, FALSE )</f>
        <v>HR Complaints</v>
      </c>
      <c r="H1170" t="str">
        <f>VLOOKUP(F1170, Themes!$A$1:$C$51, 3, FALSE )</f>
        <v>Dunder Mifflin Politics</v>
      </c>
      <c r="I1170">
        <v>0</v>
      </c>
      <c r="J1170">
        <v>0</v>
      </c>
      <c r="K1170">
        <v>1</v>
      </c>
      <c r="L1170">
        <v>0</v>
      </c>
    </row>
    <row r="1171" spans="1:12" x14ac:dyDescent="0.35">
      <c r="A1171" t="s">
        <v>14</v>
      </c>
      <c r="B1171" t="s">
        <v>2368</v>
      </c>
      <c r="C1171" t="s">
        <v>2369</v>
      </c>
      <c r="D1171">
        <v>2</v>
      </c>
      <c r="E1171">
        <v>3</v>
      </c>
      <c r="F1171" t="s">
        <v>20</v>
      </c>
      <c r="G1171" t="str">
        <f>VLOOKUP(F1171, Themes!$A$1:$C$51, 2, FALSE )</f>
        <v>Dunder Mifflin Products</v>
      </c>
      <c r="H1171" t="str">
        <f>VLOOKUP(F1171, Themes!$A$1:$C$51, 3, FALSE )</f>
        <v>Dunder Mifflin Operations &amp; Activities</v>
      </c>
      <c r="I1171">
        <v>0</v>
      </c>
      <c r="J1171">
        <v>0</v>
      </c>
      <c r="K1171">
        <v>1</v>
      </c>
      <c r="L1171">
        <v>0</v>
      </c>
    </row>
    <row r="1172" spans="1:12" x14ac:dyDescent="0.35">
      <c r="A1172" t="s">
        <v>14</v>
      </c>
      <c r="B1172" t="s">
        <v>2370</v>
      </c>
      <c r="C1172" t="s">
        <v>2371</v>
      </c>
      <c r="D1172">
        <v>2</v>
      </c>
      <c r="E1172">
        <v>3</v>
      </c>
      <c r="F1172" t="s">
        <v>31</v>
      </c>
      <c r="G1172" t="str">
        <f>VLOOKUP(F1172, Themes!$A$1:$C$51, 2, FALSE )</f>
        <v>Time Spent</v>
      </c>
      <c r="H1172" t="str">
        <f>VLOOKUP(F1172, Themes!$A$1:$C$51, 3, FALSE )</f>
        <v>Dunder Mifflin Operations &amp; Activities</v>
      </c>
      <c r="I1172">
        <v>0.3382</v>
      </c>
      <c r="J1172">
        <v>0</v>
      </c>
      <c r="K1172">
        <v>0.77</v>
      </c>
      <c r="L1172">
        <v>0.23</v>
      </c>
    </row>
    <row r="1173" spans="1:12" x14ac:dyDescent="0.35">
      <c r="A1173" t="s">
        <v>14</v>
      </c>
      <c r="B1173" t="s">
        <v>2372</v>
      </c>
      <c r="C1173" t="s">
        <v>2373</v>
      </c>
      <c r="D1173">
        <v>2</v>
      </c>
      <c r="E1173">
        <v>3</v>
      </c>
      <c r="F1173" t="s">
        <v>40</v>
      </c>
      <c r="G1173" t="str">
        <f>VLOOKUP(F1173, Themes!$A$1:$C$51, 2, FALSE )</f>
        <v>Items in Dunder Mifflin</v>
      </c>
      <c r="H1173" t="str">
        <f>VLOOKUP(F1173, Themes!$A$1:$C$51, 3, FALSE )</f>
        <v>Dunder Mifflin Operations &amp; Activities</v>
      </c>
      <c r="I1173">
        <v>0</v>
      </c>
      <c r="J1173">
        <v>0</v>
      </c>
      <c r="K1173">
        <v>1</v>
      </c>
      <c r="L1173">
        <v>0</v>
      </c>
    </row>
    <row r="1174" spans="1:12" x14ac:dyDescent="0.35">
      <c r="A1174" t="s">
        <v>14</v>
      </c>
      <c r="B1174" t="s">
        <v>2374</v>
      </c>
      <c r="C1174" t="s">
        <v>2375</v>
      </c>
      <c r="D1174">
        <v>2</v>
      </c>
      <c r="E1174">
        <v>3</v>
      </c>
      <c r="F1174" t="s">
        <v>17</v>
      </c>
      <c r="G1174" t="str">
        <f>VLOOKUP(F1174, Themes!$A$1:$C$51, 2, FALSE )</f>
        <v>Doors &amp; Elevators</v>
      </c>
      <c r="H1174" t="str">
        <f>VLOOKUP(F1174, Themes!$A$1:$C$51, 3, FALSE )</f>
        <v>Dunder Mifflin Operations &amp; Activities</v>
      </c>
      <c r="I1174">
        <v>0.86529999999999996</v>
      </c>
      <c r="J1174">
        <v>0</v>
      </c>
      <c r="K1174">
        <v>0.55300000000000005</v>
      </c>
      <c r="L1174">
        <v>0.44700000000000001</v>
      </c>
    </row>
    <row r="1175" spans="1:12" x14ac:dyDescent="0.35">
      <c r="A1175" t="s">
        <v>10</v>
      </c>
      <c r="B1175" t="s">
        <v>2376</v>
      </c>
      <c r="C1175" t="s">
        <v>2377</v>
      </c>
      <c r="D1175">
        <v>2</v>
      </c>
      <c r="E1175">
        <v>3</v>
      </c>
      <c r="F1175" t="s">
        <v>64</v>
      </c>
      <c r="G1175" t="str">
        <f>VLOOKUP(F1175, Themes!$A$1:$C$51, 2, FALSE )</f>
        <v>Outside Work &amp; Transportation</v>
      </c>
      <c r="H1175" t="str">
        <f>VLOOKUP(F1175, Themes!$A$1:$C$51, 3, FALSE )</f>
        <v>Transportation &amp; Life Outside Dunder Mifflin</v>
      </c>
      <c r="I1175">
        <v>0.69079999999999997</v>
      </c>
      <c r="J1175">
        <v>0</v>
      </c>
      <c r="K1175">
        <v>0.872</v>
      </c>
      <c r="L1175">
        <v>0.128</v>
      </c>
    </row>
    <row r="1176" spans="1:12" x14ac:dyDescent="0.35">
      <c r="A1176" t="s">
        <v>14</v>
      </c>
      <c r="B1176" t="s">
        <v>2378</v>
      </c>
      <c r="C1176" t="s">
        <v>2379</v>
      </c>
      <c r="D1176">
        <v>2</v>
      </c>
      <c r="E1176">
        <v>3</v>
      </c>
      <c r="F1176" t="s">
        <v>91</v>
      </c>
      <c r="G1176" t="str">
        <f>VLOOKUP(F1176, Themes!$A$1:$C$51, 2, FALSE )</f>
        <v>Phylllis &amp; Angela Activities</v>
      </c>
      <c r="H1176" t="str">
        <f>VLOOKUP(F1176, Themes!$A$1:$C$51, 3, FALSE )</f>
        <v>Character's Activities</v>
      </c>
      <c r="I1176">
        <v>0</v>
      </c>
      <c r="J1176">
        <v>0</v>
      </c>
      <c r="K1176">
        <v>1</v>
      </c>
      <c r="L1176">
        <v>0</v>
      </c>
    </row>
    <row r="1177" spans="1:12" x14ac:dyDescent="0.35">
      <c r="A1177" t="s">
        <v>10</v>
      </c>
      <c r="B1177" t="s">
        <v>2380</v>
      </c>
      <c r="C1177" t="s">
        <v>2381</v>
      </c>
      <c r="D1177">
        <v>2</v>
      </c>
      <c r="E1177">
        <v>3</v>
      </c>
      <c r="F1177" t="s">
        <v>195</v>
      </c>
      <c r="G1177" t="str">
        <f>VLOOKUP(F1177, Themes!$A$1:$C$51, 2, FALSE )</f>
        <v>Kevin's Activities</v>
      </c>
      <c r="H1177" t="str">
        <f>VLOOKUP(F1177, Themes!$A$1:$C$51, 3, FALSE )</f>
        <v>Character's Activities</v>
      </c>
      <c r="I1177">
        <v>0.56210000000000004</v>
      </c>
      <c r="J1177">
        <v>0</v>
      </c>
      <c r="K1177">
        <v>0.88900000000000001</v>
      </c>
      <c r="L1177">
        <v>0.111</v>
      </c>
    </row>
    <row r="1178" spans="1:12" x14ac:dyDescent="0.35">
      <c r="A1178" t="s">
        <v>10</v>
      </c>
      <c r="B1178" t="s">
        <v>2382</v>
      </c>
      <c r="C1178" t="s">
        <v>2383</v>
      </c>
      <c r="D1178">
        <v>2</v>
      </c>
      <c r="E1178">
        <v>3</v>
      </c>
      <c r="F1178" t="s">
        <v>412</v>
      </c>
      <c r="G1178" t="str">
        <f>VLOOKUP(F1178, Themes!$A$1:$C$51, 2, FALSE )</f>
        <v>Fun in the Office</v>
      </c>
      <c r="H1178" t="str">
        <f>VLOOKUP(F1178, Themes!$A$1:$C$51, 3, FALSE )</f>
        <v>Socialization at Dunder Mifflin</v>
      </c>
      <c r="I1178">
        <v>-0.2732</v>
      </c>
      <c r="J1178">
        <v>0.108</v>
      </c>
      <c r="K1178">
        <v>0.82</v>
      </c>
      <c r="L1178">
        <v>7.1999999999999995E-2</v>
      </c>
    </row>
    <row r="1179" spans="1:12" x14ac:dyDescent="0.35">
      <c r="A1179" t="s">
        <v>41</v>
      </c>
      <c r="B1179" t="s">
        <v>2384</v>
      </c>
      <c r="C1179" t="s">
        <v>2385</v>
      </c>
      <c r="D1179">
        <v>2</v>
      </c>
      <c r="E1179">
        <v>3</v>
      </c>
      <c r="F1179" t="s">
        <v>115</v>
      </c>
      <c r="G1179" t="str">
        <f>VLOOKUP(F1179, Themes!$A$1:$C$51, 2, FALSE )</f>
        <v>Baby Making &amp; Schrute Farms</v>
      </c>
      <c r="H1179" t="str">
        <f>VLOOKUP(F1179, Themes!$A$1:$C$51, 3, FALSE )</f>
        <v>Family</v>
      </c>
      <c r="I1179">
        <v>0.42149999999999999</v>
      </c>
      <c r="J1179">
        <v>0</v>
      </c>
      <c r="K1179">
        <v>0.93500000000000005</v>
      </c>
      <c r="L1179">
        <v>6.5000000000000002E-2</v>
      </c>
    </row>
    <row r="1180" spans="1:12" x14ac:dyDescent="0.35">
      <c r="A1180" t="s">
        <v>41</v>
      </c>
      <c r="B1180" t="s">
        <v>2386</v>
      </c>
      <c r="C1180" t="s">
        <v>2387</v>
      </c>
      <c r="D1180">
        <v>2</v>
      </c>
      <c r="E1180">
        <v>3</v>
      </c>
      <c r="F1180" t="s">
        <v>238</v>
      </c>
      <c r="G1180" t="str">
        <f>VLOOKUP(F1180, Themes!$A$1:$C$51, 2, FALSE )</f>
        <v>Communication &amp; Problem Solving</v>
      </c>
      <c r="H1180" t="str">
        <f>VLOOKUP(F1180, Themes!$A$1:$C$51, 3, FALSE )</f>
        <v>Dunder Mifflin Politics</v>
      </c>
      <c r="I1180">
        <v>0</v>
      </c>
      <c r="J1180">
        <v>0</v>
      </c>
      <c r="K1180">
        <v>1</v>
      </c>
      <c r="L1180">
        <v>0</v>
      </c>
    </row>
    <row r="1181" spans="1:12" x14ac:dyDescent="0.35">
      <c r="A1181" t="s">
        <v>10</v>
      </c>
      <c r="B1181" t="s">
        <v>2388</v>
      </c>
      <c r="C1181" t="s">
        <v>2389</v>
      </c>
      <c r="D1181">
        <v>2</v>
      </c>
      <c r="E1181">
        <v>3</v>
      </c>
      <c r="F1181" t="s">
        <v>238</v>
      </c>
      <c r="G1181" t="str">
        <f>VLOOKUP(F1181, Themes!$A$1:$C$51, 2, FALSE )</f>
        <v>Communication &amp; Problem Solving</v>
      </c>
      <c r="H1181" t="str">
        <f>VLOOKUP(F1181, Themes!$A$1:$C$51, 3, FALSE )</f>
        <v>Dunder Mifflin Politics</v>
      </c>
      <c r="I1181">
        <v>0.82709999999999995</v>
      </c>
      <c r="J1181">
        <v>0</v>
      </c>
      <c r="K1181">
        <v>0.47899999999999998</v>
      </c>
      <c r="L1181">
        <v>0.52100000000000002</v>
      </c>
    </row>
    <row r="1182" spans="1:12" x14ac:dyDescent="0.35">
      <c r="A1182" t="s">
        <v>14</v>
      </c>
      <c r="B1182" t="s">
        <v>2390</v>
      </c>
      <c r="C1182" t="s">
        <v>2391</v>
      </c>
      <c r="D1182">
        <v>2</v>
      </c>
      <c r="E1182">
        <v>3</v>
      </c>
      <c r="F1182" t="s">
        <v>67</v>
      </c>
      <c r="G1182" t="str">
        <f>VLOOKUP(F1182, Themes!$A$1:$C$51, 2, FALSE )</f>
        <v>Initiatives &amp; Operations at Dunder Mifflin</v>
      </c>
      <c r="H1182" t="str">
        <f>VLOOKUP(F1182, Themes!$A$1:$C$51, 3, FALSE )</f>
        <v>Dunder Mifflin Operations &amp; Activities</v>
      </c>
      <c r="I1182">
        <v>0.34</v>
      </c>
      <c r="J1182">
        <v>0</v>
      </c>
      <c r="K1182">
        <v>0.84399999999999997</v>
      </c>
      <c r="L1182">
        <v>0.156</v>
      </c>
    </row>
    <row r="1183" spans="1:12" x14ac:dyDescent="0.35">
      <c r="A1183" t="s">
        <v>10</v>
      </c>
      <c r="B1183" t="s">
        <v>2392</v>
      </c>
      <c r="C1183" t="s">
        <v>2393</v>
      </c>
      <c r="D1183">
        <v>2</v>
      </c>
      <c r="E1183">
        <v>3</v>
      </c>
      <c r="F1183" t="s">
        <v>358</v>
      </c>
      <c r="G1183" t="str">
        <f>VLOOKUP(F1183, Themes!$A$1:$C$51, 2, FALSE )</f>
        <v>Workplace Happenings</v>
      </c>
      <c r="H1183" t="str">
        <f>VLOOKUP(F1183, Themes!$A$1:$C$51, 3, FALSE )</f>
        <v>Dunder Mifflin Operations &amp; Activities</v>
      </c>
      <c r="I1183">
        <v>0.76500000000000001</v>
      </c>
      <c r="J1183">
        <v>0</v>
      </c>
      <c r="K1183">
        <v>0.877</v>
      </c>
      <c r="L1183">
        <v>0.123</v>
      </c>
    </row>
    <row r="1184" spans="1:12" x14ac:dyDescent="0.35">
      <c r="A1184" t="s">
        <v>10</v>
      </c>
      <c r="B1184" t="s">
        <v>2394</v>
      </c>
      <c r="C1184" t="s">
        <v>2395</v>
      </c>
      <c r="D1184">
        <v>2</v>
      </c>
      <c r="E1184">
        <v>3</v>
      </c>
      <c r="F1184" t="s">
        <v>226</v>
      </c>
      <c r="G1184" t="str">
        <f>VLOOKUP(F1184, Themes!$A$1:$C$51, 2, FALSE )</f>
        <v>Focusing at Work</v>
      </c>
      <c r="H1184" t="str">
        <f>VLOOKUP(F1184, Themes!$A$1:$C$51, 3, FALSE )</f>
        <v>Dunder Mifflin Operations &amp; Activities</v>
      </c>
      <c r="I1184">
        <v>0</v>
      </c>
      <c r="J1184">
        <v>0</v>
      </c>
      <c r="K1184">
        <v>1</v>
      </c>
      <c r="L1184">
        <v>0</v>
      </c>
    </row>
    <row r="1185" spans="1:12" x14ac:dyDescent="0.35">
      <c r="A1185" t="s">
        <v>41</v>
      </c>
      <c r="B1185" t="s">
        <v>2396</v>
      </c>
      <c r="C1185" t="s">
        <v>2397</v>
      </c>
      <c r="D1185">
        <v>2</v>
      </c>
      <c r="E1185">
        <v>3</v>
      </c>
      <c r="F1185" t="s">
        <v>358</v>
      </c>
      <c r="G1185" t="str">
        <f>VLOOKUP(F1185, Themes!$A$1:$C$51, 2, FALSE )</f>
        <v>Workplace Happenings</v>
      </c>
      <c r="H1185" t="str">
        <f>VLOOKUP(F1185, Themes!$A$1:$C$51, 3, FALSE )</f>
        <v>Dunder Mifflin Operations &amp; Activities</v>
      </c>
      <c r="I1185">
        <v>0.34</v>
      </c>
      <c r="J1185">
        <v>0</v>
      </c>
      <c r="K1185">
        <v>0.90600000000000003</v>
      </c>
      <c r="L1185">
        <v>9.4E-2</v>
      </c>
    </row>
    <row r="1186" spans="1:12" x14ac:dyDescent="0.35">
      <c r="A1186" t="s">
        <v>41</v>
      </c>
      <c r="B1186" t="s">
        <v>2398</v>
      </c>
      <c r="C1186" t="s">
        <v>2399</v>
      </c>
      <c r="D1186">
        <v>2</v>
      </c>
      <c r="E1186">
        <v>3</v>
      </c>
      <c r="F1186" t="s">
        <v>124</v>
      </c>
      <c r="G1186" t="str">
        <f>VLOOKUP(F1186, Themes!$A$1:$C$51, 2, FALSE )</f>
        <v>HR Complaints</v>
      </c>
      <c r="H1186" t="str">
        <f>VLOOKUP(F1186, Themes!$A$1:$C$51, 3, FALSE )</f>
        <v>Dunder Mifflin Politics</v>
      </c>
      <c r="I1186">
        <v>0</v>
      </c>
      <c r="J1186">
        <v>0</v>
      </c>
      <c r="K1186">
        <v>1</v>
      </c>
      <c r="L1186">
        <v>0</v>
      </c>
    </row>
    <row r="1187" spans="1:12" x14ac:dyDescent="0.35">
      <c r="A1187" t="s">
        <v>10</v>
      </c>
      <c r="B1187" t="s">
        <v>2400</v>
      </c>
      <c r="C1187" t="s">
        <v>2401</v>
      </c>
      <c r="D1187">
        <v>2</v>
      </c>
      <c r="E1187">
        <v>3</v>
      </c>
      <c r="F1187" t="s">
        <v>238</v>
      </c>
      <c r="G1187" t="str">
        <f>VLOOKUP(F1187, Themes!$A$1:$C$51, 2, FALSE )</f>
        <v>Communication &amp; Problem Solving</v>
      </c>
      <c r="H1187" t="str">
        <f>VLOOKUP(F1187, Themes!$A$1:$C$51, 3, FALSE )</f>
        <v>Dunder Mifflin Politics</v>
      </c>
      <c r="I1187">
        <v>-0.2177</v>
      </c>
      <c r="J1187">
        <v>0.29399999999999998</v>
      </c>
      <c r="K1187">
        <v>0.497</v>
      </c>
      <c r="L1187">
        <v>0.20899999999999999</v>
      </c>
    </row>
    <row r="1188" spans="1:12" x14ac:dyDescent="0.35">
      <c r="A1188" t="s">
        <v>41</v>
      </c>
      <c r="B1188" t="s">
        <v>2402</v>
      </c>
      <c r="C1188" t="s">
        <v>2403</v>
      </c>
      <c r="D1188">
        <v>2</v>
      </c>
      <c r="E1188">
        <v>3</v>
      </c>
      <c r="F1188" t="s">
        <v>61</v>
      </c>
      <c r="G1188" t="str">
        <f>VLOOKUP(F1188, Themes!$A$1:$C$51, 2, FALSE )</f>
        <v>Dundies and Watching videos</v>
      </c>
      <c r="H1188" t="str">
        <f>VLOOKUP(F1188, Themes!$A$1:$C$51, 3, FALSE )</f>
        <v>Socialization at Dunder Mifflin</v>
      </c>
      <c r="I1188">
        <v>0</v>
      </c>
      <c r="J1188">
        <v>0</v>
      </c>
      <c r="K1188">
        <v>1</v>
      </c>
      <c r="L1188">
        <v>0</v>
      </c>
    </row>
    <row r="1189" spans="1:12" x14ac:dyDescent="0.35">
      <c r="A1189" t="s">
        <v>14</v>
      </c>
      <c r="B1189" t="s">
        <v>2404</v>
      </c>
      <c r="C1189" t="s">
        <v>2405</v>
      </c>
      <c r="D1189">
        <v>2</v>
      </c>
      <c r="E1189">
        <v>3</v>
      </c>
      <c r="F1189" t="s">
        <v>44</v>
      </c>
      <c r="G1189" t="str">
        <f>VLOOKUP(F1189, Themes!$A$1:$C$51, 2, FALSE )</f>
        <v>Showing Appreciation for Others</v>
      </c>
      <c r="H1189" t="str">
        <f>VLOOKUP(F1189, Themes!$A$1:$C$51, 3, FALSE )</f>
        <v>Character Relationships with Each Other</v>
      </c>
      <c r="I1189">
        <v>0</v>
      </c>
      <c r="J1189">
        <v>0</v>
      </c>
      <c r="K1189">
        <v>1</v>
      </c>
      <c r="L1189">
        <v>0</v>
      </c>
    </row>
    <row r="1190" spans="1:12" x14ac:dyDescent="0.35">
      <c r="A1190" t="s">
        <v>14</v>
      </c>
      <c r="B1190" t="s">
        <v>2406</v>
      </c>
      <c r="C1190" t="s">
        <v>2407</v>
      </c>
      <c r="D1190">
        <v>2</v>
      </c>
      <c r="E1190">
        <v>3</v>
      </c>
      <c r="F1190" t="s">
        <v>150</v>
      </c>
      <c r="G1190" t="str">
        <f>VLOOKUP(F1190, Themes!$A$1:$C$51, 2, FALSE )</f>
        <v>Parenting Issues</v>
      </c>
      <c r="H1190" t="str">
        <f>VLOOKUP(F1190, Themes!$A$1:$C$51, 3, FALSE )</f>
        <v>Family</v>
      </c>
      <c r="I1190">
        <v>0.82250000000000001</v>
      </c>
      <c r="J1190">
        <v>0</v>
      </c>
      <c r="K1190">
        <v>0.66400000000000003</v>
      </c>
      <c r="L1190">
        <v>0.33600000000000002</v>
      </c>
    </row>
    <row r="1191" spans="1:12" x14ac:dyDescent="0.35">
      <c r="A1191" t="s">
        <v>58</v>
      </c>
      <c r="B1191" t="s">
        <v>2408</v>
      </c>
      <c r="C1191" t="s">
        <v>2409</v>
      </c>
      <c r="D1191">
        <v>2</v>
      </c>
      <c r="E1191">
        <v>3</v>
      </c>
      <c r="F1191" t="s">
        <v>247</v>
      </c>
      <c r="G1191" t="str">
        <f>VLOOKUP(F1191, Themes!$A$1:$C$51, 2, FALSE )</f>
        <v>Closing deals</v>
      </c>
      <c r="H1191" t="str">
        <f>VLOOKUP(F1191, Themes!$A$1:$C$51, 3, FALSE )</f>
        <v>Dunder Mifflin Operations &amp; Activities</v>
      </c>
      <c r="I1191">
        <v>0.15609999999999999</v>
      </c>
      <c r="J1191">
        <v>0.113</v>
      </c>
      <c r="K1191">
        <v>0.75</v>
      </c>
      <c r="L1191">
        <v>0.13700000000000001</v>
      </c>
    </row>
    <row r="1192" spans="1:12" x14ac:dyDescent="0.35">
      <c r="A1192" t="s">
        <v>86</v>
      </c>
      <c r="B1192" t="s">
        <v>2410</v>
      </c>
      <c r="C1192" t="s">
        <v>2411</v>
      </c>
      <c r="D1192">
        <v>2</v>
      </c>
      <c r="E1192">
        <v>3</v>
      </c>
      <c r="F1192" t="s">
        <v>70</v>
      </c>
      <c r="G1192" t="str">
        <f>VLOOKUP(F1192, Themes!$A$1:$C$51, 2, FALSE )</f>
        <v>Recreation</v>
      </c>
      <c r="H1192" t="str">
        <f>VLOOKUP(F1192, Themes!$A$1:$C$51, 3, FALSE )</f>
        <v>Socialization at Dunder Mifflin</v>
      </c>
      <c r="I1192">
        <v>0.58589999999999998</v>
      </c>
      <c r="J1192">
        <v>0</v>
      </c>
      <c r="K1192">
        <v>0.82099999999999995</v>
      </c>
      <c r="L1192">
        <v>0.17899999999999999</v>
      </c>
    </row>
    <row r="1193" spans="1:12" x14ac:dyDescent="0.35">
      <c r="A1193" t="s">
        <v>14</v>
      </c>
      <c r="B1193" t="s">
        <v>2412</v>
      </c>
      <c r="C1193" t="s">
        <v>2413</v>
      </c>
      <c r="D1193">
        <v>2</v>
      </c>
      <c r="E1193">
        <v>3</v>
      </c>
      <c r="F1193" t="s">
        <v>67</v>
      </c>
      <c r="G1193" t="str">
        <f>VLOOKUP(F1193, Themes!$A$1:$C$51, 2, FALSE )</f>
        <v>Initiatives &amp; Operations at Dunder Mifflin</v>
      </c>
      <c r="H1193" t="str">
        <f>VLOOKUP(F1193, Themes!$A$1:$C$51, 3, FALSE )</f>
        <v>Dunder Mifflin Operations &amp; Activities</v>
      </c>
      <c r="I1193">
        <v>0</v>
      </c>
      <c r="J1193">
        <v>0</v>
      </c>
      <c r="K1193">
        <v>1</v>
      </c>
      <c r="L1193">
        <v>0</v>
      </c>
    </row>
    <row r="1194" spans="1:12" x14ac:dyDescent="0.35">
      <c r="A1194" t="s">
        <v>10</v>
      </c>
      <c r="B1194" t="s">
        <v>2414</v>
      </c>
      <c r="C1194" t="s">
        <v>2415</v>
      </c>
      <c r="D1194">
        <v>2</v>
      </c>
      <c r="E1194">
        <v>3</v>
      </c>
      <c r="F1194" t="s">
        <v>100</v>
      </c>
      <c r="G1194" t="str">
        <f>VLOOKUP(F1194, Themes!$A$1:$C$51, 2, FALSE )</f>
        <v>Andy's Activities</v>
      </c>
      <c r="H1194" t="str">
        <f>VLOOKUP(F1194, Themes!$A$1:$C$51, 3, FALSE )</f>
        <v>Character's Activities</v>
      </c>
      <c r="I1194">
        <v>0</v>
      </c>
      <c r="J1194">
        <v>0</v>
      </c>
      <c r="K1194">
        <v>1</v>
      </c>
      <c r="L1194">
        <v>0</v>
      </c>
    </row>
    <row r="1195" spans="1:12" x14ac:dyDescent="0.35">
      <c r="A1195" t="s">
        <v>41</v>
      </c>
      <c r="B1195" t="s">
        <v>2416</v>
      </c>
      <c r="C1195" t="s">
        <v>2417</v>
      </c>
      <c r="D1195">
        <v>2</v>
      </c>
      <c r="E1195">
        <v>3</v>
      </c>
      <c r="F1195" t="s">
        <v>209</v>
      </c>
      <c r="G1195" t="str">
        <f>VLOOKUP(F1195, Themes!$A$1:$C$51, 2, FALSE )</f>
        <v>Financial Activities</v>
      </c>
      <c r="H1195" t="str">
        <f>VLOOKUP(F1195, Themes!$A$1:$C$51, 3, FALSE )</f>
        <v>Dunder Mifflin Operations &amp; Activities</v>
      </c>
      <c r="I1195">
        <v>-0.2263</v>
      </c>
      <c r="J1195">
        <v>6.4000000000000001E-2</v>
      </c>
      <c r="K1195">
        <v>0.93600000000000005</v>
      </c>
      <c r="L1195">
        <v>0</v>
      </c>
    </row>
    <row r="1196" spans="1:12" x14ac:dyDescent="0.35">
      <c r="A1196" t="s">
        <v>10</v>
      </c>
      <c r="B1196" t="s">
        <v>2418</v>
      </c>
      <c r="C1196" t="s">
        <v>2419</v>
      </c>
      <c r="D1196">
        <v>2</v>
      </c>
      <c r="E1196">
        <v>3</v>
      </c>
      <c r="F1196" t="s">
        <v>37</v>
      </c>
      <c r="G1196" t="str">
        <f>VLOOKUP(F1196, Themes!$A$1:$C$51, 2, FALSE )</f>
        <v>Sexual Behaviours &amp; Weddings</v>
      </c>
      <c r="H1196" t="str">
        <f>VLOOKUP(F1196, Themes!$A$1:$C$51, 3, FALSE )</f>
        <v>Love, Sex, &amp; Relationships</v>
      </c>
      <c r="I1196">
        <v>0</v>
      </c>
      <c r="J1196">
        <v>0</v>
      </c>
      <c r="K1196">
        <v>1</v>
      </c>
      <c r="L1196">
        <v>0</v>
      </c>
    </row>
    <row r="1197" spans="1:12" x14ac:dyDescent="0.35">
      <c r="A1197" t="s">
        <v>41</v>
      </c>
      <c r="B1197" t="s">
        <v>2420</v>
      </c>
      <c r="C1197" t="s">
        <v>2421</v>
      </c>
      <c r="D1197">
        <v>2</v>
      </c>
      <c r="E1197">
        <v>3</v>
      </c>
      <c r="F1197" t="s">
        <v>209</v>
      </c>
      <c r="G1197" t="str">
        <f>VLOOKUP(F1197, Themes!$A$1:$C$51, 2, FALSE )</f>
        <v>Financial Activities</v>
      </c>
      <c r="H1197" t="str">
        <f>VLOOKUP(F1197, Themes!$A$1:$C$51, 3, FALSE )</f>
        <v>Dunder Mifflin Operations &amp; Activities</v>
      </c>
      <c r="I1197">
        <v>0.38019999999999998</v>
      </c>
      <c r="J1197">
        <v>0</v>
      </c>
      <c r="K1197">
        <v>0.60699999999999998</v>
      </c>
      <c r="L1197">
        <v>0.39300000000000002</v>
      </c>
    </row>
    <row r="1198" spans="1:12" x14ac:dyDescent="0.35">
      <c r="A1198" t="s">
        <v>10</v>
      </c>
      <c r="B1198" t="s">
        <v>2422</v>
      </c>
      <c r="C1198" t="s">
        <v>2423</v>
      </c>
      <c r="D1198">
        <v>2</v>
      </c>
      <c r="E1198">
        <v>3</v>
      </c>
      <c r="F1198" t="s">
        <v>20</v>
      </c>
      <c r="G1198" t="str">
        <f>VLOOKUP(F1198, Themes!$A$1:$C$51, 2, FALSE )</f>
        <v>Dunder Mifflin Products</v>
      </c>
      <c r="H1198" t="str">
        <f>VLOOKUP(F1198, Themes!$A$1:$C$51, 3, FALSE )</f>
        <v>Dunder Mifflin Operations &amp; Activities</v>
      </c>
      <c r="I1198">
        <v>7.7200000000000005E-2</v>
      </c>
      <c r="J1198">
        <v>0</v>
      </c>
      <c r="K1198">
        <v>0.90200000000000002</v>
      </c>
      <c r="L1198">
        <v>9.8000000000000004E-2</v>
      </c>
    </row>
    <row r="1199" spans="1:12" x14ac:dyDescent="0.35">
      <c r="A1199" t="s">
        <v>41</v>
      </c>
      <c r="B1199" t="s">
        <v>2424</v>
      </c>
      <c r="C1199" t="s">
        <v>2425</v>
      </c>
      <c r="D1199">
        <v>2</v>
      </c>
      <c r="E1199">
        <v>3</v>
      </c>
      <c r="F1199" t="s">
        <v>358</v>
      </c>
      <c r="G1199" t="str">
        <f>VLOOKUP(F1199, Themes!$A$1:$C$51, 2, FALSE )</f>
        <v>Workplace Happenings</v>
      </c>
      <c r="H1199" t="str">
        <f>VLOOKUP(F1199, Themes!$A$1:$C$51, 3, FALSE )</f>
        <v>Dunder Mifflin Operations &amp; Activities</v>
      </c>
      <c r="I1199">
        <v>-0.64859999999999995</v>
      </c>
      <c r="J1199">
        <v>0.112</v>
      </c>
      <c r="K1199">
        <v>0.88800000000000001</v>
      </c>
      <c r="L1199">
        <v>0</v>
      </c>
    </row>
    <row r="1200" spans="1:12" x14ac:dyDescent="0.35">
      <c r="A1200" t="s">
        <v>10</v>
      </c>
      <c r="B1200" t="s">
        <v>2426</v>
      </c>
      <c r="C1200" t="s">
        <v>2427</v>
      </c>
      <c r="D1200">
        <v>2</v>
      </c>
      <c r="E1200">
        <v>3</v>
      </c>
      <c r="F1200" t="s">
        <v>23</v>
      </c>
      <c r="G1200" t="str">
        <f>VLOOKUP(F1200, Themes!$A$1:$C$51, 2, FALSE )</f>
        <v>Pam's Activities</v>
      </c>
      <c r="H1200" t="str">
        <f>VLOOKUP(F1200, Themes!$A$1:$C$51, 3, FALSE )</f>
        <v>Character's Activities</v>
      </c>
      <c r="I1200">
        <v>0</v>
      </c>
      <c r="J1200">
        <v>0</v>
      </c>
      <c r="K1200">
        <v>1</v>
      </c>
      <c r="L1200">
        <v>0</v>
      </c>
    </row>
    <row r="1201" spans="1:12" x14ac:dyDescent="0.35">
      <c r="A1201" t="s">
        <v>14</v>
      </c>
      <c r="B1201" t="s">
        <v>2428</v>
      </c>
      <c r="C1201" t="s">
        <v>2429</v>
      </c>
      <c r="D1201">
        <v>2</v>
      </c>
      <c r="E1201">
        <v>3</v>
      </c>
      <c r="F1201" t="s">
        <v>20</v>
      </c>
      <c r="G1201" t="str">
        <f>VLOOKUP(F1201, Themes!$A$1:$C$51, 2, FALSE )</f>
        <v>Dunder Mifflin Products</v>
      </c>
      <c r="H1201" t="str">
        <f>VLOOKUP(F1201, Themes!$A$1:$C$51, 3, FALSE )</f>
        <v>Dunder Mifflin Operations &amp; Activities</v>
      </c>
      <c r="I1201">
        <v>0.40189999999999998</v>
      </c>
      <c r="J1201">
        <v>0</v>
      </c>
      <c r="K1201">
        <v>0.89100000000000001</v>
      </c>
      <c r="L1201">
        <v>0.109</v>
      </c>
    </row>
    <row r="1202" spans="1:12" x14ac:dyDescent="0.35">
      <c r="A1202" t="s">
        <v>58</v>
      </c>
      <c r="B1202" t="s">
        <v>2430</v>
      </c>
      <c r="C1202" t="s">
        <v>2431</v>
      </c>
      <c r="D1202">
        <v>2</v>
      </c>
      <c r="E1202">
        <v>3</v>
      </c>
      <c r="F1202" t="s">
        <v>20</v>
      </c>
      <c r="G1202" t="str">
        <f>VLOOKUP(F1202, Themes!$A$1:$C$51, 2, FALSE )</f>
        <v>Dunder Mifflin Products</v>
      </c>
      <c r="H1202" t="str">
        <f>VLOOKUP(F1202, Themes!$A$1:$C$51, 3, FALSE )</f>
        <v>Dunder Mifflin Operations &amp; Activities</v>
      </c>
      <c r="I1202">
        <v>0</v>
      </c>
      <c r="J1202">
        <v>0</v>
      </c>
      <c r="K1202">
        <v>1</v>
      </c>
      <c r="L1202">
        <v>0</v>
      </c>
    </row>
    <row r="1203" spans="1:12" x14ac:dyDescent="0.35">
      <c r="A1203" t="s">
        <v>14</v>
      </c>
      <c r="B1203" t="s">
        <v>2432</v>
      </c>
      <c r="C1203" t="s">
        <v>2433</v>
      </c>
      <c r="D1203">
        <v>2</v>
      </c>
      <c r="E1203">
        <v>3</v>
      </c>
      <c r="F1203" t="s">
        <v>195</v>
      </c>
      <c r="G1203" t="str">
        <f>VLOOKUP(F1203, Themes!$A$1:$C$51, 2, FALSE )</f>
        <v>Kevin's Activities</v>
      </c>
      <c r="H1203" t="str">
        <f>VLOOKUP(F1203, Themes!$A$1:$C$51, 3, FALSE )</f>
        <v>Character's Activities</v>
      </c>
      <c r="I1203">
        <v>0.59940000000000004</v>
      </c>
      <c r="J1203">
        <v>0</v>
      </c>
      <c r="K1203">
        <v>0.44900000000000001</v>
      </c>
      <c r="L1203">
        <v>0.55100000000000005</v>
      </c>
    </row>
    <row r="1204" spans="1:12" x14ac:dyDescent="0.35">
      <c r="A1204" t="s">
        <v>58</v>
      </c>
      <c r="B1204" t="s">
        <v>2434</v>
      </c>
      <c r="C1204" t="s">
        <v>2435</v>
      </c>
      <c r="D1204">
        <v>2</v>
      </c>
      <c r="E1204">
        <v>3</v>
      </c>
      <c r="F1204" t="s">
        <v>13</v>
      </c>
      <c r="G1204" t="str">
        <f>VLOOKUP(F1204, Themes!$A$1:$C$51, 2, FALSE )</f>
        <v>Jim &amp; Pam Relationship</v>
      </c>
      <c r="H1204" t="str">
        <f>VLOOKUP(F1204, Themes!$A$1:$C$51, 3, FALSE )</f>
        <v>Love, Sex, &amp; Relationships</v>
      </c>
      <c r="I1204">
        <v>0.1522</v>
      </c>
      <c r="J1204">
        <v>7.5999999999999998E-2</v>
      </c>
      <c r="K1204">
        <v>0.79200000000000004</v>
      </c>
      <c r="L1204">
        <v>0.13200000000000001</v>
      </c>
    </row>
    <row r="1205" spans="1:12" x14ac:dyDescent="0.35">
      <c r="A1205" t="s">
        <v>14</v>
      </c>
      <c r="B1205" t="s">
        <v>2436</v>
      </c>
      <c r="C1205" t="s">
        <v>2437</v>
      </c>
      <c r="D1205">
        <v>2</v>
      </c>
      <c r="E1205">
        <v>3</v>
      </c>
      <c r="F1205" t="s">
        <v>195</v>
      </c>
      <c r="G1205" t="str">
        <f>VLOOKUP(F1205, Themes!$A$1:$C$51, 2, FALSE )</f>
        <v>Kevin's Activities</v>
      </c>
      <c r="H1205" t="str">
        <f>VLOOKUP(F1205, Themes!$A$1:$C$51, 3, FALSE )</f>
        <v>Character's Activities</v>
      </c>
      <c r="I1205">
        <v>0.24060000000000001</v>
      </c>
      <c r="J1205">
        <v>0</v>
      </c>
      <c r="K1205">
        <v>0.80300000000000005</v>
      </c>
      <c r="L1205">
        <v>0.19700000000000001</v>
      </c>
    </row>
    <row r="1206" spans="1:12" x14ac:dyDescent="0.35">
      <c r="A1206" t="s">
        <v>14</v>
      </c>
      <c r="B1206" t="s">
        <v>2438</v>
      </c>
      <c r="C1206" t="s">
        <v>2439</v>
      </c>
      <c r="D1206">
        <v>2</v>
      </c>
      <c r="E1206">
        <v>3</v>
      </c>
      <c r="F1206" t="s">
        <v>91</v>
      </c>
      <c r="G1206" t="str">
        <f>VLOOKUP(F1206, Themes!$A$1:$C$51, 2, FALSE )</f>
        <v>Phylllis &amp; Angela Activities</v>
      </c>
      <c r="H1206" t="str">
        <f>VLOOKUP(F1206, Themes!$A$1:$C$51, 3, FALSE )</f>
        <v>Character's Activities</v>
      </c>
      <c r="I1206">
        <v>0.50800000000000001</v>
      </c>
      <c r="J1206">
        <v>0</v>
      </c>
      <c r="K1206">
        <v>0.85899999999999999</v>
      </c>
      <c r="L1206">
        <v>0.14099999999999999</v>
      </c>
    </row>
    <row r="1207" spans="1:12" x14ac:dyDescent="0.35">
      <c r="A1207" t="s">
        <v>10</v>
      </c>
      <c r="B1207" t="s">
        <v>2440</v>
      </c>
      <c r="C1207" t="s">
        <v>2441</v>
      </c>
      <c r="D1207">
        <v>2</v>
      </c>
      <c r="E1207">
        <v>3</v>
      </c>
      <c r="F1207" t="s">
        <v>31</v>
      </c>
      <c r="G1207" t="str">
        <f>VLOOKUP(F1207, Themes!$A$1:$C$51, 2, FALSE )</f>
        <v>Time Spent</v>
      </c>
      <c r="H1207" t="str">
        <f>VLOOKUP(F1207, Themes!$A$1:$C$51, 3, FALSE )</f>
        <v>Dunder Mifflin Operations &amp; Activities</v>
      </c>
      <c r="I1207">
        <v>-0.29599999999999999</v>
      </c>
      <c r="J1207">
        <v>0.14499999999999999</v>
      </c>
      <c r="K1207">
        <v>0.85499999999999998</v>
      </c>
      <c r="L1207">
        <v>0</v>
      </c>
    </row>
    <row r="1208" spans="1:12" x14ac:dyDescent="0.35">
      <c r="A1208" t="s">
        <v>10</v>
      </c>
      <c r="B1208" t="s">
        <v>2442</v>
      </c>
      <c r="C1208" t="s">
        <v>2443</v>
      </c>
      <c r="D1208">
        <v>2</v>
      </c>
      <c r="E1208">
        <v>3</v>
      </c>
      <c r="F1208" t="s">
        <v>129</v>
      </c>
      <c r="G1208" t="str">
        <f>VLOOKUP(F1208, Themes!$A$1:$C$51, 2, FALSE )</f>
        <v>Water Cooler Talk</v>
      </c>
      <c r="H1208" t="str">
        <f>VLOOKUP(F1208, Themes!$A$1:$C$51, 3, FALSE )</f>
        <v>Social Issues &amp; Miscellaneous</v>
      </c>
      <c r="I1208">
        <v>0.44040000000000001</v>
      </c>
      <c r="J1208">
        <v>0</v>
      </c>
      <c r="K1208">
        <v>0.84699999999999998</v>
      </c>
      <c r="L1208">
        <v>0.153</v>
      </c>
    </row>
    <row r="1209" spans="1:12" x14ac:dyDescent="0.35">
      <c r="A1209" t="s">
        <v>10</v>
      </c>
      <c r="B1209" t="s">
        <v>2444</v>
      </c>
      <c r="C1209" t="s">
        <v>2445</v>
      </c>
      <c r="D1209">
        <v>2</v>
      </c>
      <c r="E1209">
        <v>3</v>
      </c>
      <c r="F1209" t="s">
        <v>44</v>
      </c>
      <c r="G1209" t="str">
        <f>VLOOKUP(F1209, Themes!$A$1:$C$51, 2, FALSE )</f>
        <v>Showing Appreciation for Others</v>
      </c>
      <c r="H1209" t="str">
        <f>VLOOKUP(F1209, Themes!$A$1:$C$51, 3, FALSE )</f>
        <v>Character Relationships with Each Other</v>
      </c>
      <c r="I1209">
        <v>0</v>
      </c>
      <c r="J1209">
        <v>0</v>
      </c>
      <c r="K1209">
        <v>1</v>
      </c>
      <c r="L1209">
        <v>0</v>
      </c>
    </row>
    <row r="1210" spans="1:12" x14ac:dyDescent="0.35">
      <c r="A1210" t="s">
        <v>10</v>
      </c>
      <c r="B1210" t="s">
        <v>2446</v>
      </c>
      <c r="C1210" t="s">
        <v>2447</v>
      </c>
      <c r="D1210">
        <v>2</v>
      </c>
      <c r="E1210">
        <v>3</v>
      </c>
      <c r="F1210" t="s">
        <v>276</v>
      </c>
      <c r="G1210" t="str">
        <f>VLOOKUP(F1210, Themes!$A$1:$C$51, 2, FALSE )</f>
        <v>Workplace Happenings</v>
      </c>
      <c r="H1210" t="str">
        <f>VLOOKUP(F1210, Themes!$A$1:$C$51, 3, FALSE )</f>
        <v>Dunder Mifflin Operations &amp; Activities</v>
      </c>
      <c r="I1210">
        <v>-0.15310000000000001</v>
      </c>
      <c r="J1210">
        <v>4.4999999999999998E-2</v>
      </c>
      <c r="K1210">
        <v>0.95499999999999996</v>
      </c>
      <c r="L1210">
        <v>0</v>
      </c>
    </row>
    <row r="1211" spans="1:12" x14ac:dyDescent="0.35">
      <c r="A1211" t="s">
        <v>10</v>
      </c>
      <c r="B1211" t="s">
        <v>2448</v>
      </c>
      <c r="C1211" t="s">
        <v>2449</v>
      </c>
      <c r="D1211">
        <v>2</v>
      </c>
      <c r="E1211">
        <v>3</v>
      </c>
      <c r="F1211" t="s">
        <v>209</v>
      </c>
      <c r="G1211" t="str">
        <f>VLOOKUP(F1211, Themes!$A$1:$C$51, 2, FALSE )</f>
        <v>Financial Activities</v>
      </c>
      <c r="H1211" t="str">
        <f>VLOOKUP(F1211, Themes!$A$1:$C$51, 3, FALSE )</f>
        <v>Dunder Mifflin Operations &amp; Activities</v>
      </c>
      <c r="I1211">
        <v>7.7200000000000005E-2</v>
      </c>
      <c r="J1211">
        <v>0</v>
      </c>
      <c r="K1211">
        <v>0.92900000000000005</v>
      </c>
      <c r="L1211">
        <v>7.0999999999999994E-2</v>
      </c>
    </row>
    <row r="1212" spans="1:12" x14ac:dyDescent="0.35">
      <c r="A1212" t="s">
        <v>10</v>
      </c>
      <c r="B1212" t="s">
        <v>2450</v>
      </c>
      <c r="C1212" t="s">
        <v>2451</v>
      </c>
      <c r="D1212">
        <v>2</v>
      </c>
      <c r="E1212">
        <v>3</v>
      </c>
      <c r="F1212" t="s">
        <v>412</v>
      </c>
      <c r="G1212" t="str">
        <f>VLOOKUP(F1212, Themes!$A$1:$C$51, 2, FALSE )</f>
        <v>Fun in the Office</v>
      </c>
      <c r="H1212" t="str">
        <f>VLOOKUP(F1212, Themes!$A$1:$C$51, 3, FALSE )</f>
        <v>Socialization at Dunder Mifflin</v>
      </c>
      <c r="I1212">
        <v>0.93710000000000004</v>
      </c>
      <c r="J1212">
        <v>0</v>
      </c>
      <c r="K1212">
        <v>0.59899999999999998</v>
      </c>
      <c r="L1212">
        <v>0.40100000000000002</v>
      </c>
    </row>
    <row r="1213" spans="1:12" x14ac:dyDescent="0.35">
      <c r="A1213" t="s">
        <v>41</v>
      </c>
      <c r="B1213" t="s">
        <v>2452</v>
      </c>
      <c r="C1213" t="s">
        <v>2453</v>
      </c>
      <c r="D1213">
        <v>2</v>
      </c>
      <c r="E1213">
        <v>3</v>
      </c>
      <c r="F1213" t="s">
        <v>412</v>
      </c>
      <c r="G1213" t="str">
        <f>VLOOKUP(F1213, Themes!$A$1:$C$51, 2, FALSE )</f>
        <v>Fun in the Office</v>
      </c>
      <c r="H1213" t="str">
        <f>VLOOKUP(F1213, Themes!$A$1:$C$51, 3, FALSE )</f>
        <v>Socialization at Dunder Mifflin</v>
      </c>
      <c r="I1213">
        <v>0.39760000000000001</v>
      </c>
      <c r="J1213">
        <v>0.223</v>
      </c>
      <c r="K1213">
        <v>0.48099999999999998</v>
      </c>
      <c r="L1213">
        <v>0.29599999999999999</v>
      </c>
    </row>
    <row r="1214" spans="1:12" x14ac:dyDescent="0.35">
      <c r="A1214" t="s">
        <v>14</v>
      </c>
      <c r="B1214" t="s">
        <v>2454</v>
      </c>
      <c r="C1214" t="s">
        <v>2455</v>
      </c>
      <c r="D1214">
        <v>2</v>
      </c>
      <c r="E1214">
        <v>3</v>
      </c>
      <c r="F1214" t="s">
        <v>540</v>
      </c>
      <c r="G1214" t="str">
        <f>VLOOKUP(F1214, Themes!$A$1:$C$51, 2, FALSE )</f>
        <v>Romantic Feelings</v>
      </c>
      <c r="H1214" t="str">
        <f>VLOOKUP(F1214, Themes!$A$1:$C$51, 3, FALSE )</f>
        <v>Love, Sex, &amp; Relationships</v>
      </c>
      <c r="I1214">
        <v>0</v>
      </c>
      <c r="J1214">
        <v>0</v>
      </c>
      <c r="K1214">
        <v>1</v>
      </c>
      <c r="L1214">
        <v>0</v>
      </c>
    </row>
    <row r="1215" spans="1:12" x14ac:dyDescent="0.35">
      <c r="A1215" t="s">
        <v>14</v>
      </c>
      <c r="B1215" t="s">
        <v>2456</v>
      </c>
      <c r="C1215" t="s">
        <v>2457</v>
      </c>
      <c r="D1215">
        <v>2</v>
      </c>
      <c r="E1215">
        <v>3</v>
      </c>
      <c r="F1215" t="s">
        <v>91</v>
      </c>
      <c r="G1215" t="str">
        <f>VLOOKUP(F1215, Themes!$A$1:$C$51, 2, FALSE )</f>
        <v>Phylllis &amp; Angela Activities</v>
      </c>
      <c r="H1215" t="str">
        <f>VLOOKUP(F1215, Themes!$A$1:$C$51, 3, FALSE )</f>
        <v>Character's Activities</v>
      </c>
      <c r="I1215">
        <v>0.47670000000000001</v>
      </c>
      <c r="J1215">
        <v>0</v>
      </c>
      <c r="K1215">
        <v>0.69299999999999995</v>
      </c>
      <c r="L1215">
        <v>0.307</v>
      </c>
    </row>
    <row r="1216" spans="1:12" x14ac:dyDescent="0.35">
      <c r="A1216" t="s">
        <v>14</v>
      </c>
      <c r="B1216" t="s">
        <v>2458</v>
      </c>
      <c r="C1216" t="s">
        <v>2459</v>
      </c>
      <c r="D1216">
        <v>2</v>
      </c>
      <c r="E1216">
        <v>3</v>
      </c>
      <c r="F1216" t="s">
        <v>367</v>
      </c>
      <c r="G1216" t="str">
        <f>VLOOKUP(F1216, Themes!$A$1:$C$51, 2, FALSE )</f>
        <v>Office Praise for Work</v>
      </c>
      <c r="H1216" t="str">
        <f>VLOOKUP(F1216, Themes!$A$1:$C$51, 3, FALSE )</f>
        <v>Character Relationships with Each Other</v>
      </c>
      <c r="I1216">
        <v>0.80610000000000004</v>
      </c>
      <c r="J1216">
        <v>0.10100000000000001</v>
      </c>
      <c r="K1216">
        <v>0.50700000000000001</v>
      </c>
      <c r="L1216">
        <v>0.39100000000000001</v>
      </c>
    </row>
    <row r="1217" spans="1:12" x14ac:dyDescent="0.35">
      <c r="A1217" t="s">
        <v>10</v>
      </c>
      <c r="B1217" t="s">
        <v>2460</v>
      </c>
      <c r="C1217" t="s">
        <v>2461</v>
      </c>
      <c r="D1217">
        <v>2</v>
      </c>
      <c r="E1217">
        <v>3</v>
      </c>
      <c r="F1217" t="s">
        <v>247</v>
      </c>
      <c r="G1217" t="str">
        <f>VLOOKUP(F1217, Themes!$A$1:$C$51, 2, FALSE )</f>
        <v>Closing deals</v>
      </c>
      <c r="H1217" t="str">
        <f>VLOOKUP(F1217, Themes!$A$1:$C$51, 3, FALSE )</f>
        <v>Dunder Mifflin Operations &amp; Activities</v>
      </c>
      <c r="I1217">
        <v>0.51060000000000005</v>
      </c>
      <c r="J1217">
        <v>0</v>
      </c>
      <c r="K1217">
        <v>0.81499999999999995</v>
      </c>
      <c r="L1217">
        <v>0.185</v>
      </c>
    </row>
    <row r="1218" spans="1:12" x14ac:dyDescent="0.35">
      <c r="A1218" t="s">
        <v>10</v>
      </c>
      <c r="B1218" t="s">
        <v>2462</v>
      </c>
      <c r="C1218" t="s">
        <v>2463</v>
      </c>
      <c r="D1218">
        <v>2</v>
      </c>
      <c r="E1218">
        <v>3</v>
      </c>
      <c r="F1218" t="s">
        <v>209</v>
      </c>
      <c r="G1218" t="str">
        <f>VLOOKUP(F1218, Themes!$A$1:$C$51, 2, FALSE )</f>
        <v>Financial Activities</v>
      </c>
      <c r="H1218" t="str">
        <f>VLOOKUP(F1218, Themes!$A$1:$C$51, 3, FALSE )</f>
        <v>Dunder Mifflin Operations &amp; Activities</v>
      </c>
      <c r="I1218">
        <v>0.84279999999999999</v>
      </c>
      <c r="J1218">
        <v>3.4000000000000002E-2</v>
      </c>
      <c r="K1218">
        <v>0.75900000000000001</v>
      </c>
      <c r="L1218">
        <v>0.20699999999999999</v>
      </c>
    </row>
    <row r="1219" spans="1:12" x14ac:dyDescent="0.35">
      <c r="A1219" t="s">
        <v>10</v>
      </c>
      <c r="B1219" t="s">
        <v>2464</v>
      </c>
      <c r="C1219" t="s">
        <v>2465</v>
      </c>
      <c r="D1219">
        <v>2</v>
      </c>
      <c r="E1219">
        <v>3</v>
      </c>
      <c r="F1219" t="s">
        <v>26</v>
      </c>
      <c r="G1219" t="str">
        <f>VLOOKUP(F1219, Themes!$A$1:$C$51, 2, FALSE )</f>
        <v>Employee Status</v>
      </c>
      <c r="H1219" t="str">
        <f>VLOOKUP(F1219, Themes!$A$1:$C$51, 3, FALSE )</f>
        <v>Dunder Mifflin Politics</v>
      </c>
      <c r="I1219">
        <v>0.875</v>
      </c>
      <c r="J1219">
        <v>0</v>
      </c>
      <c r="K1219">
        <v>0.74399999999999999</v>
      </c>
      <c r="L1219">
        <v>0.25600000000000001</v>
      </c>
    </row>
    <row r="1220" spans="1:12" x14ac:dyDescent="0.35">
      <c r="A1220" t="s">
        <v>10</v>
      </c>
      <c r="B1220" t="s">
        <v>2466</v>
      </c>
      <c r="C1220" t="s">
        <v>2467</v>
      </c>
      <c r="D1220">
        <v>2</v>
      </c>
      <c r="E1220">
        <v>3</v>
      </c>
      <c r="F1220" t="s">
        <v>17</v>
      </c>
      <c r="G1220" t="str">
        <f>VLOOKUP(F1220, Themes!$A$1:$C$51, 2, FALSE )</f>
        <v>Doors &amp; Elevators</v>
      </c>
      <c r="H1220" t="str">
        <f>VLOOKUP(F1220, Themes!$A$1:$C$51, 3, FALSE )</f>
        <v>Dunder Mifflin Operations &amp; Activities</v>
      </c>
      <c r="I1220">
        <v>0.38179999999999997</v>
      </c>
      <c r="J1220">
        <v>0</v>
      </c>
      <c r="K1220">
        <v>0.91500000000000004</v>
      </c>
      <c r="L1220">
        <v>8.5000000000000006E-2</v>
      </c>
    </row>
    <row r="1221" spans="1:12" x14ac:dyDescent="0.35">
      <c r="A1221" t="s">
        <v>41</v>
      </c>
      <c r="B1221" t="s">
        <v>2468</v>
      </c>
      <c r="C1221" t="s">
        <v>2469</v>
      </c>
      <c r="D1221">
        <v>2</v>
      </c>
      <c r="E1221">
        <v>3</v>
      </c>
      <c r="F1221" t="s">
        <v>186</v>
      </c>
      <c r="G1221" t="str">
        <f>VLOOKUP(F1221, Themes!$A$1:$C$51, 2, FALSE )</f>
        <v>Food and Eating Habits</v>
      </c>
      <c r="H1221" t="str">
        <f>VLOOKUP(F1221, Themes!$A$1:$C$51, 3, FALSE )</f>
        <v>Socialization at Dunder Mifflin</v>
      </c>
      <c r="I1221">
        <v>0</v>
      </c>
      <c r="J1221">
        <v>0</v>
      </c>
      <c r="K1221">
        <v>1</v>
      </c>
      <c r="L1221">
        <v>0</v>
      </c>
    </row>
    <row r="1222" spans="1:12" x14ac:dyDescent="0.35">
      <c r="A1222" t="s">
        <v>10</v>
      </c>
      <c r="B1222" t="s">
        <v>2470</v>
      </c>
      <c r="C1222" t="s">
        <v>2471</v>
      </c>
      <c r="D1222">
        <v>2</v>
      </c>
      <c r="E1222">
        <v>3</v>
      </c>
      <c r="F1222" t="s">
        <v>276</v>
      </c>
      <c r="G1222" t="str">
        <f>VLOOKUP(F1222, Themes!$A$1:$C$51, 2, FALSE )</f>
        <v>Workplace Happenings</v>
      </c>
      <c r="H1222" t="str">
        <f>VLOOKUP(F1222, Themes!$A$1:$C$51, 3, FALSE )</f>
        <v>Dunder Mifflin Operations &amp; Activities</v>
      </c>
      <c r="I1222">
        <v>0</v>
      </c>
      <c r="J1222">
        <v>0</v>
      </c>
      <c r="K1222">
        <v>1</v>
      </c>
      <c r="L1222">
        <v>0</v>
      </c>
    </row>
    <row r="1223" spans="1:12" x14ac:dyDescent="0.35">
      <c r="A1223" t="s">
        <v>41</v>
      </c>
      <c r="B1223" t="s">
        <v>2472</v>
      </c>
      <c r="C1223" t="s">
        <v>2473</v>
      </c>
      <c r="D1223">
        <v>2</v>
      </c>
      <c r="E1223">
        <v>3</v>
      </c>
      <c r="F1223" t="s">
        <v>238</v>
      </c>
      <c r="G1223" t="str">
        <f>VLOOKUP(F1223, Themes!$A$1:$C$51, 2, FALSE )</f>
        <v>Communication &amp; Problem Solving</v>
      </c>
      <c r="H1223" t="str">
        <f>VLOOKUP(F1223, Themes!$A$1:$C$51, 3, FALSE )</f>
        <v>Dunder Mifflin Politics</v>
      </c>
      <c r="I1223">
        <v>7.7200000000000005E-2</v>
      </c>
      <c r="J1223">
        <v>0</v>
      </c>
      <c r="K1223">
        <v>0.874</v>
      </c>
      <c r="L1223">
        <v>0.126</v>
      </c>
    </row>
    <row r="1224" spans="1:12" x14ac:dyDescent="0.35">
      <c r="A1224" t="s">
        <v>58</v>
      </c>
      <c r="B1224" t="s">
        <v>2474</v>
      </c>
      <c r="C1224" t="s">
        <v>2475</v>
      </c>
      <c r="D1224">
        <v>2</v>
      </c>
      <c r="E1224">
        <v>3</v>
      </c>
      <c r="F1224" t="s">
        <v>70</v>
      </c>
      <c r="G1224" t="str">
        <f>VLOOKUP(F1224, Themes!$A$1:$C$51, 2, FALSE )</f>
        <v>Recreation</v>
      </c>
      <c r="H1224" t="str">
        <f>VLOOKUP(F1224, Themes!$A$1:$C$51, 3, FALSE )</f>
        <v>Socialization at Dunder Mifflin</v>
      </c>
      <c r="I1224">
        <v>0.61240000000000006</v>
      </c>
      <c r="J1224">
        <v>0</v>
      </c>
      <c r="K1224">
        <v>0.45500000000000002</v>
      </c>
      <c r="L1224">
        <v>0.54500000000000004</v>
      </c>
    </row>
    <row r="1225" spans="1:12" x14ac:dyDescent="0.35">
      <c r="A1225" t="s">
        <v>86</v>
      </c>
      <c r="B1225" t="s">
        <v>2476</v>
      </c>
      <c r="C1225" t="s">
        <v>2477</v>
      </c>
      <c r="D1225">
        <v>2</v>
      </c>
      <c r="E1225">
        <v>3</v>
      </c>
      <c r="F1225" t="s">
        <v>13</v>
      </c>
      <c r="G1225" t="str">
        <f>VLOOKUP(F1225, Themes!$A$1:$C$51, 2, FALSE )</f>
        <v>Jim &amp; Pam Relationship</v>
      </c>
      <c r="H1225" t="str">
        <f>VLOOKUP(F1225, Themes!$A$1:$C$51, 3, FALSE )</f>
        <v>Love, Sex, &amp; Relationships</v>
      </c>
      <c r="I1225">
        <v>0</v>
      </c>
      <c r="J1225">
        <v>0</v>
      </c>
      <c r="K1225">
        <v>1</v>
      </c>
      <c r="L1225">
        <v>0</v>
      </c>
    </row>
    <row r="1226" spans="1:12" x14ac:dyDescent="0.35">
      <c r="A1226" t="s">
        <v>14</v>
      </c>
      <c r="B1226" t="s">
        <v>2478</v>
      </c>
      <c r="C1226" t="s">
        <v>2479</v>
      </c>
      <c r="D1226">
        <v>2</v>
      </c>
      <c r="E1226">
        <v>3</v>
      </c>
      <c r="F1226" t="s">
        <v>91</v>
      </c>
      <c r="G1226" t="str">
        <f>VLOOKUP(F1226, Themes!$A$1:$C$51, 2, FALSE )</f>
        <v>Phylllis &amp; Angela Activities</v>
      </c>
      <c r="H1226" t="str">
        <f>VLOOKUP(F1226, Themes!$A$1:$C$51, 3, FALSE )</f>
        <v>Character's Activities</v>
      </c>
      <c r="I1226">
        <v>0.49270000000000003</v>
      </c>
      <c r="J1226">
        <v>0</v>
      </c>
      <c r="K1226">
        <v>0.79</v>
      </c>
      <c r="L1226">
        <v>0.21</v>
      </c>
    </row>
    <row r="1227" spans="1:12" x14ac:dyDescent="0.35">
      <c r="A1227" t="s">
        <v>14</v>
      </c>
      <c r="B1227" t="s">
        <v>2480</v>
      </c>
      <c r="C1227" t="s">
        <v>2481</v>
      </c>
      <c r="D1227">
        <v>2</v>
      </c>
      <c r="E1227">
        <v>3</v>
      </c>
      <c r="F1227" t="s">
        <v>91</v>
      </c>
      <c r="G1227" t="str">
        <f>VLOOKUP(F1227, Themes!$A$1:$C$51, 2, FALSE )</f>
        <v>Phylllis &amp; Angela Activities</v>
      </c>
      <c r="H1227" t="str">
        <f>VLOOKUP(F1227, Themes!$A$1:$C$51, 3, FALSE )</f>
        <v>Character's Activities</v>
      </c>
      <c r="I1227">
        <v>0.73509999999999998</v>
      </c>
      <c r="J1227">
        <v>0</v>
      </c>
      <c r="K1227">
        <v>0.45500000000000002</v>
      </c>
      <c r="L1227">
        <v>0.54500000000000004</v>
      </c>
    </row>
    <row r="1228" spans="1:12" x14ac:dyDescent="0.35">
      <c r="A1228" t="s">
        <v>41</v>
      </c>
      <c r="B1228" t="s">
        <v>2482</v>
      </c>
      <c r="C1228" t="s">
        <v>2483</v>
      </c>
      <c r="D1228">
        <v>2</v>
      </c>
      <c r="E1228">
        <v>3</v>
      </c>
      <c r="F1228" t="s">
        <v>209</v>
      </c>
      <c r="G1228" t="str">
        <f>VLOOKUP(F1228, Themes!$A$1:$C$51, 2, FALSE )</f>
        <v>Financial Activities</v>
      </c>
      <c r="H1228" t="str">
        <f>VLOOKUP(F1228, Themes!$A$1:$C$51, 3, FALSE )</f>
        <v>Dunder Mifflin Operations &amp; Activities</v>
      </c>
      <c r="I1228">
        <v>0</v>
      </c>
      <c r="J1228">
        <v>0</v>
      </c>
      <c r="K1228">
        <v>1</v>
      </c>
      <c r="L1228">
        <v>0</v>
      </c>
    </row>
    <row r="1229" spans="1:12" x14ac:dyDescent="0.35">
      <c r="A1229" t="s">
        <v>41</v>
      </c>
      <c r="B1229" t="s">
        <v>2484</v>
      </c>
      <c r="C1229" t="s">
        <v>2485</v>
      </c>
      <c r="D1229">
        <v>2</v>
      </c>
      <c r="E1229">
        <v>3</v>
      </c>
      <c r="F1229" t="s">
        <v>112</v>
      </c>
      <c r="G1229" t="str">
        <f>VLOOKUP(F1229, Themes!$A$1:$C$51, 2, FALSE )</f>
        <v>Driving</v>
      </c>
      <c r="H1229" t="str">
        <f>VLOOKUP(F1229, Themes!$A$1:$C$51, 3, FALSE )</f>
        <v>Transportation &amp; Life Outside Dunder Mifflin</v>
      </c>
      <c r="I1229">
        <v>0</v>
      </c>
      <c r="J1229">
        <v>0</v>
      </c>
      <c r="K1229">
        <v>1</v>
      </c>
      <c r="L1229">
        <v>0</v>
      </c>
    </row>
    <row r="1230" spans="1:12" x14ac:dyDescent="0.35">
      <c r="A1230" t="s">
        <v>10</v>
      </c>
      <c r="B1230" t="s">
        <v>2486</v>
      </c>
      <c r="C1230" t="s">
        <v>2487</v>
      </c>
      <c r="D1230">
        <v>2</v>
      </c>
      <c r="E1230">
        <v>3</v>
      </c>
      <c r="F1230" t="s">
        <v>202</v>
      </c>
      <c r="G1230" t="str">
        <f>VLOOKUP(F1230, Themes!$A$1:$C$51, 2, FALSE )</f>
        <v>Stanley's Activities</v>
      </c>
      <c r="H1230" t="str">
        <f>VLOOKUP(F1230, Themes!$A$1:$C$51, 3, FALSE )</f>
        <v>Character's Activities</v>
      </c>
      <c r="I1230">
        <v>0.93489999999999995</v>
      </c>
      <c r="J1230">
        <v>2.3E-2</v>
      </c>
      <c r="K1230">
        <v>0.67300000000000004</v>
      </c>
      <c r="L1230">
        <v>0.30399999999999999</v>
      </c>
    </row>
    <row r="1231" spans="1:12" x14ac:dyDescent="0.35">
      <c r="A1231" t="s">
        <v>41</v>
      </c>
      <c r="B1231" t="s">
        <v>2488</v>
      </c>
      <c r="C1231" t="s">
        <v>2489</v>
      </c>
      <c r="D1231">
        <v>2</v>
      </c>
      <c r="E1231">
        <v>3</v>
      </c>
      <c r="F1231" t="s">
        <v>109</v>
      </c>
      <c r="G1231" t="str">
        <f>VLOOKUP(F1231, Themes!$A$1:$C$51, 2, FALSE )</f>
        <v>Job Perks</v>
      </c>
      <c r="H1231" t="str">
        <f>VLOOKUP(F1231, Themes!$A$1:$C$51, 3, FALSE )</f>
        <v>Dunder Mifflin Operations &amp; Activities</v>
      </c>
      <c r="I1231">
        <v>0.91779999999999995</v>
      </c>
      <c r="J1231">
        <v>0</v>
      </c>
      <c r="K1231">
        <v>0.751</v>
      </c>
      <c r="L1231">
        <v>0.249</v>
      </c>
    </row>
    <row r="1232" spans="1:12" x14ac:dyDescent="0.35">
      <c r="A1232" t="s">
        <v>14</v>
      </c>
      <c r="B1232" t="s">
        <v>2490</v>
      </c>
      <c r="C1232" t="s">
        <v>2491</v>
      </c>
      <c r="D1232">
        <v>2</v>
      </c>
      <c r="E1232">
        <v>3</v>
      </c>
      <c r="F1232" t="s">
        <v>97</v>
      </c>
      <c r="G1232" t="str">
        <f>VLOOKUP(F1232, Themes!$A$1:$C$51, 2, FALSE )</f>
        <v>Ryan's Activities</v>
      </c>
      <c r="H1232" t="str">
        <f>VLOOKUP(F1232, Themes!$A$1:$C$51, 3, FALSE )</f>
        <v>Character's Activities</v>
      </c>
      <c r="I1232">
        <v>0.52549999999999997</v>
      </c>
      <c r="J1232">
        <v>0</v>
      </c>
      <c r="K1232">
        <v>0.59599999999999997</v>
      </c>
      <c r="L1232">
        <v>0.40400000000000003</v>
      </c>
    </row>
    <row r="1233" spans="1:12" x14ac:dyDescent="0.35">
      <c r="A1233" t="s">
        <v>14</v>
      </c>
      <c r="B1233" t="s">
        <v>2492</v>
      </c>
      <c r="C1233" t="s">
        <v>2493</v>
      </c>
      <c r="D1233">
        <v>2</v>
      </c>
      <c r="E1233">
        <v>3</v>
      </c>
      <c r="F1233" t="s">
        <v>367</v>
      </c>
      <c r="G1233" t="str">
        <f>VLOOKUP(F1233, Themes!$A$1:$C$51, 2, FALSE )</f>
        <v>Office Praise for Work</v>
      </c>
      <c r="H1233" t="str">
        <f>VLOOKUP(F1233, Themes!$A$1:$C$51, 3, FALSE )</f>
        <v>Character Relationships with Each Other</v>
      </c>
      <c r="I1233">
        <v>0.35270000000000001</v>
      </c>
      <c r="J1233">
        <v>0</v>
      </c>
      <c r="K1233">
        <v>0.85099999999999998</v>
      </c>
      <c r="L1233">
        <v>0.14899999999999999</v>
      </c>
    </row>
    <row r="1234" spans="1:12" x14ac:dyDescent="0.35">
      <c r="A1234" t="s">
        <v>14</v>
      </c>
      <c r="B1234" t="s">
        <v>2494</v>
      </c>
      <c r="C1234" t="s">
        <v>2495</v>
      </c>
      <c r="D1234">
        <v>2</v>
      </c>
      <c r="E1234">
        <v>3</v>
      </c>
      <c r="F1234" t="s">
        <v>109</v>
      </c>
      <c r="G1234" t="str">
        <f>VLOOKUP(F1234, Themes!$A$1:$C$51, 2, FALSE )</f>
        <v>Job Perks</v>
      </c>
      <c r="H1234" t="str">
        <f>VLOOKUP(F1234, Themes!$A$1:$C$51, 3, FALSE )</f>
        <v>Dunder Mifflin Operations &amp; Activities</v>
      </c>
      <c r="I1234">
        <v>0.72629999999999995</v>
      </c>
      <c r="J1234">
        <v>0</v>
      </c>
      <c r="K1234">
        <v>0.41299999999999998</v>
      </c>
      <c r="L1234">
        <v>0.58699999999999997</v>
      </c>
    </row>
    <row r="1235" spans="1:12" x14ac:dyDescent="0.35">
      <c r="A1235" t="s">
        <v>58</v>
      </c>
      <c r="B1235" t="s">
        <v>2496</v>
      </c>
      <c r="C1235" t="s">
        <v>2497</v>
      </c>
      <c r="D1235">
        <v>2</v>
      </c>
      <c r="E1235">
        <v>3</v>
      </c>
      <c r="F1235" t="s">
        <v>115</v>
      </c>
      <c r="G1235" t="str">
        <f>VLOOKUP(F1235, Themes!$A$1:$C$51, 2, FALSE )</f>
        <v>Baby Making &amp; Schrute Farms</v>
      </c>
      <c r="H1235" t="str">
        <f>VLOOKUP(F1235, Themes!$A$1:$C$51, 3, FALSE )</f>
        <v>Family</v>
      </c>
      <c r="I1235">
        <v>0</v>
      </c>
      <c r="J1235">
        <v>0</v>
      </c>
      <c r="K1235">
        <v>1</v>
      </c>
      <c r="L1235">
        <v>0</v>
      </c>
    </row>
    <row r="1236" spans="1:12" x14ac:dyDescent="0.35">
      <c r="A1236" t="s">
        <v>41</v>
      </c>
      <c r="B1236" t="s">
        <v>2498</v>
      </c>
      <c r="C1236" t="s">
        <v>2499</v>
      </c>
      <c r="D1236">
        <v>2</v>
      </c>
      <c r="E1236">
        <v>3</v>
      </c>
      <c r="F1236" t="s">
        <v>115</v>
      </c>
      <c r="G1236" t="str">
        <f>VLOOKUP(F1236, Themes!$A$1:$C$51, 2, FALSE )</f>
        <v>Baby Making &amp; Schrute Farms</v>
      </c>
      <c r="H1236" t="str">
        <f>VLOOKUP(F1236, Themes!$A$1:$C$51, 3, FALSE )</f>
        <v>Family</v>
      </c>
      <c r="I1236">
        <v>0</v>
      </c>
      <c r="J1236">
        <v>0</v>
      </c>
      <c r="K1236">
        <v>1</v>
      </c>
      <c r="L1236">
        <v>0</v>
      </c>
    </row>
    <row r="1237" spans="1:12" x14ac:dyDescent="0.35">
      <c r="A1237" t="s">
        <v>10</v>
      </c>
      <c r="B1237" t="s">
        <v>2500</v>
      </c>
      <c r="C1237" t="s">
        <v>2501</v>
      </c>
      <c r="D1237">
        <v>2</v>
      </c>
      <c r="E1237">
        <v>3</v>
      </c>
      <c r="F1237" t="s">
        <v>115</v>
      </c>
      <c r="G1237" t="str">
        <f>VLOOKUP(F1237, Themes!$A$1:$C$51, 2, FALSE )</f>
        <v>Baby Making &amp; Schrute Farms</v>
      </c>
      <c r="H1237" t="str">
        <f>VLOOKUP(F1237, Themes!$A$1:$C$51, 3, FALSE )</f>
        <v>Family</v>
      </c>
      <c r="I1237">
        <v>-0.29599999999999999</v>
      </c>
      <c r="J1237">
        <v>0.29099999999999998</v>
      </c>
      <c r="K1237">
        <v>0.42599999999999999</v>
      </c>
      <c r="L1237">
        <v>0.28299999999999997</v>
      </c>
    </row>
    <row r="1238" spans="1:12" x14ac:dyDescent="0.35">
      <c r="A1238" t="s">
        <v>10</v>
      </c>
      <c r="B1238" t="s">
        <v>2502</v>
      </c>
      <c r="C1238" t="s">
        <v>2503</v>
      </c>
      <c r="D1238">
        <v>2</v>
      </c>
      <c r="E1238">
        <v>3</v>
      </c>
      <c r="F1238" t="s">
        <v>115</v>
      </c>
      <c r="G1238" t="str">
        <f>VLOOKUP(F1238, Themes!$A$1:$C$51, 2, FALSE )</f>
        <v>Baby Making &amp; Schrute Farms</v>
      </c>
      <c r="H1238" t="str">
        <f>VLOOKUP(F1238, Themes!$A$1:$C$51, 3, FALSE )</f>
        <v>Family</v>
      </c>
      <c r="I1238">
        <v>0.85909999999999997</v>
      </c>
      <c r="J1238">
        <v>0</v>
      </c>
      <c r="K1238">
        <v>0.72499999999999998</v>
      </c>
      <c r="L1238">
        <v>0.27500000000000002</v>
      </c>
    </row>
    <row r="1239" spans="1:12" x14ac:dyDescent="0.35">
      <c r="A1239" t="s">
        <v>10</v>
      </c>
      <c r="B1239" t="s">
        <v>2504</v>
      </c>
      <c r="C1239" t="s">
        <v>2505</v>
      </c>
      <c r="D1239">
        <v>2</v>
      </c>
      <c r="E1239">
        <v>3</v>
      </c>
      <c r="F1239" t="s">
        <v>412</v>
      </c>
      <c r="G1239" t="str">
        <f>VLOOKUP(F1239, Themes!$A$1:$C$51, 2, FALSE )</f>
        <v>Fun in the Office</v>
      </c>
      <c r="H1239" t="str">
        <f>VLOOKUP(F1239, Themes!$A$1:$C$51, 3, FALSE )</f>
        <v>Socialization at Dunder Mifflin</v>
      </c>
      <c r="I1239">
        <v>-0.35949999999999999</v>
      </c>
      <c r="J1239">
        <v>0.38400000000000001</v>
      </c>
      <c r="K1239">
        <v>0.61599999999999999</v>
      </c>
      <c r="L1239">
        <v>0</v>
      </c>
    </row>
    <row r="1240" spans="1:12" x14ac:dyDescent="0.35">
      <c r="A1240" t="s">
        <v>14</v>
      </c>
      <c r="B1240" t="s">
        <v>2506</v>
      </c>
      <c r="C1240" t="s">
        <v>2507</v>
      </c>
      <c r="D1240">
        <v>2</v>
      </c>
      <c r="E1240">
        <v>3</v>
      </c>
      <c r="F1240" t="s">
        <v>64</v>
      </c>
      <c r="G1240" t="str">
        <f>VLOOKUP(F1240, Themes!$A$1:$C$51, 2, FALSE )</f>
        <v>Outside Work &amp; Transportation</v>
      </c>
      <c r="H1240" t="str">
        <f>VLOOKUP(F1240, Themes!$A$1:$C$51, 3, FALSE )</f>
        <v>Transportation &amp; Life Outside Dunder Mifflin</v>
      </c>
      <c r="I1240">
        <v>0</v>
      </c>
      <c r="J1240">
        <v>0</v>
      </c>
      <c r="K1240">
        <v>1</v>
      </c>
      <c r="L1240">
        <v>0</v>
      </c>
    </row>
    <row r="1241" spans="1:12" x14ac:dyDescent="0.35">
      <c r="A1241" t="s">
        <v>14</v>
      </c>
      <c r="B1241" t="s">
        <v>2508</v>
      </c>
      <c r="C1241" t="s">
        <v>2509</v>
      </c>
      <c r="D1241">
        <v>2</v>
      </c>
      <c r="E1241">
        <v>3</v>
      </c>
      <c r="F1241" t="s">
        <v>73</v>
      </c>
      <c r="G1241" t="str">
        <f>VLOOKUP(F1241, Themes!$A$1:$C$51, 2, FALSE )</f>
        <v>Meetings</v>
      </c>
      <c r="H1241" t="str">
        <f>VLOOKUP(F1241, Themes!$A$1:$C$51, 3, FALSE )</f>
        <v>Dunder Mifflin Operations &amp; Activities</v>
      </c>
      <c r="I1241">
        <v>0</v>
      </c>
      <c r="J1241">
        <v>0</v>
      </c>
      <c r="K1241">
        <v>1</v>
      </c>
      <c r="L1241">
        <v>0</v>
      </c>
    </row>
    <row r="1242" spans="1:12" x14ac:dyDescent="0.35">
      <c r="A1242" t="s">
        <v>14</v>
      </c>
      <c r="B1242" t="s">
        <v>2510</v>
      </c>
      <c r="C1242" t="s">
        <v>2511</v>
      </c>
      <c r="D1242">
        <v>2</v>
      </c>
      <c r="E1242">
        <v>3</v>
      </c>
      <c r="F1242" t="s">
        <v>143</v>
      </c>
      <c r="G1242" t="str">
        <f>VLOOKUP(F1242, Themes!$A$1:$C$51, 2, FALSE )</f>
        <v>Meridith &amp; Creed Activities</v>
      </c>
      <c r="H1242" t="str">
        <f>VLOOKUP(F1242, Themes!$A$1:$C$51, 3, FALSE )</f>
        <v>Character's Activities</v>
      </c>
      <c r="I1242">
        <v>0</v>
      </c>
      <c r="J1242">
        <v>0</v>
      </c>
      <c r="K1242">
        <v>1</v>
      </c>
      <c r="L1242">
        <v>0</v>
      </c>
    </row>
    <row r="1243" spans="1:12" x14ac:dyDescent="0.35">
      <c r="A1243" t="s">
        <v>14</v>
      </c>
      <c r="B1243" t="s">
        <v>2512</v>
      </c>
      <c r="C1243" t="s">
        <v>2513</v>
      </c>
      <c r="D1243">
        <v>2</v>
      </c>
      <c r="E1243">
        <v>3</v>
      </c>
      <c r="F1243" t="s">
        <v>124</v>
      </c>
      <c r="G1243" t="str">
        <f>VLOOKUP(F1243, Themes!$A$1:$C$51, 2, FALSE )</f>
        <v>HR Complaints</v>
      </c>
      <c r="H1243" t="str">
        <f>VLOOKUP(F1243, Themes!$A$1:$C$51, 3, FALSE )</f>
        <v>Dunder Mifflin Politics</v>
      </c>
      <c r="I1243">
        <v>0</v>
      </c>
      <c r="J1243">
        <v>0</v>
      </c>
      <c r="K1243">
        <v>1</v>
      </c>
      <c r="L1243">
        <v>0</v>
      </c>
    </row>
    <row r="1244" spans="1:12" x14ac:dyDescent="0.35">
      <c r="A1244" t="s">
        <v>14</v>
      </c>
      <c r="B1244" t="s">
        <v>2514</v>
      </c>
      <c r="C1244" t="s">
        <v>2515</v>
      </c>
      <c r="D1244">
        <v>2</v>
      </c>
      <c r="E1244">
        <v>3</v>
      </c>
      <c r="F1244" t="s">
        <v>124</v>
      </c>
      <c r="G1244" t="str">
        <f>VLOOKUP(F1244, Themes!$A$1:$C$51, 2, FALSE )</f>
        <v>HR Complaints</v>
      </c>
      <c r="H1244" t="str">
        <f>VLOOKUP(F1244, Themes!$A$1:$C$51, 3, FALSE )</f>
        <v>Dunder Mifflin Politics</v>
      </c>
      <c r="I1244">
        <v>0.29599999999999999</v>
      </c>
      <c r="J1244">
        <v>0</v>
      </c>
      <c r="K1244">
        <v>0.93600000000000005</v>
      </c>
      <c r="L1244">
        <v>6.4000000000000001E-2</v>
      </c>
    </row>
    <row r="1245" spans="1:12" x14ac:dyDescent="0.35">
      <c r="A1245" t="s">
        <v>14</v>
      </c>
      <c r="B1245" t="s">
        <v>2516</v>
      </c>
      <c r="C1245" t="s">
        <v>2517</v>
      </c>
      <c r="D1245">
        <v>2</v>
      </c>
      <c r="E1245">
        <v>3</v>
      </c>
      <c r="F1245" t="s">
        <v>540</v>
      </c>
      <c r="G1245" t="str">
        <f>VLOOKUP(F1245, Themes!$A$1:$C$51, 2, FALSE )</f>
        <v>Romantic Feelings</v>
      </c>
      <c r="H1245" t="str">
        <f>VLOOKUP(F1245, Themes!$A$1:$C$51, 3, FALSE )</f>
        <v>Love, Sex, &amp; Relationships</v>
      </c>
      <c r="I1245">
        <v>0.2263</v>
      </c>
      <c r="J1245">
        <v>0</v>
      </c>
      <c r="K1245">
        <v>0.72499999999999998</v>
      </c>
      <c r="L1245">
        <v>0.27500000000000002</v>
      </c>
    </row>
    <row r="1246" spans="1:12" x14ac:dyDescent="0.35">
      <c r="A1246" t="s">
        <v>10</v>
      </c>
      <c r="B1246" t="s">
        <v>2518</v>
      </c>
      <c r="C1246" t="s">
        <v>2519</v>
      </c>
      <c r="D1246">
        <v>2</v>
      </c>
      <c r="E1246">
        <v>3</v>
      </c>
      <c r="F1246" t="s">
        <v>13</v>
      </c>
      <c r="G1246" t="str">
        <f>VLOOKUP(F1246, Themes!$A$1:$C$51, 2, FALSE )</f>
        <v>Jim &amp; Pam Relationship</v>
      </c>
      <c r="H1246" t="str">
        <f>VLOOKUP(F1246, Themes!$A$1:$C$51, 3, FALSE )</f>
        <v>Love, Sex, &amp; Relationships</v>
      </c>
      <c r="I1246">
        <v>0.29599999999999999</v>
      </c>
      <c r="J1246">
        <v>0</v>
      </c>
      <c r="K1246">
        <v>0.78400000000000003</v>
      </c>
      <c r="L1246">
        <v>0.216</v>
      </c>
    </row>
    <row r="1247" spans="1:12" x14ac:dyDescent="0.35">
      <c r="A1247" t="s">
        <v>14</v>
      </c>
      <c r="B1247" t="s">
        <v>2520</v>
      </c>
      <c r="C1247" t="s">
        <v>2521</v>
      </c>
      <c r="D1247">
        <v>2</v>
      </c>
      <c r="E1247">
        <v>3</v>
      </c>
      <c r="F1247" t="s">
        <v>412</v>
      </c>
      <c r="G1247" t="str">
        <f>VLOOKUP(F1247, Themes!$A$1:$C$51, 2, FALSE )</f>
        <v>Fun in the Office</v>
      </c>
      <c r="H1247" t="str">
        <f>VLOOKUP(F1247, Themes!$A$1:$C$51, 3, FALSE )</f>
        <v>Socialization at Dunder Mifflin</v>
      </c>
      <c r="I1247">
        <v>0.49390000000000001</v>
      </c>
      <c r="J1247">
        <v>0</v>
      </c>
      <c r="K1247">
        <v>0.73799999999999999</v>
      </c>
      <c r="L1247">
        <v>0.26200000000000001</v>
      </c>
    </row>
    <row r="1248" spans="1:12" x14ac:dyDescent="0.35">
      <c r="A1248" t="s">
        <v>10</v>
      </c>
      <c r="B1248" t="s">
        <v>2522</v>
      </c>
      <c r="C1248" t="s">
        <v>2523</v>
      </c>
      <c r="D1248">
        <v>2</v>
      </c>
      <c r="E1248">
        <v>3</v>
      </c>
      <c r="F1248" t="s">
        <v>209</v>
      </c>
      <c r="G1248" t="str">
        <f>VLOOKUP(F1248, Themes!$A$1:$C$51, 2, FALSE )</f>
        <v>Financial Activities</v>
      </c>
      <c r="H1248" t="str">
        <f>VLOOKUP(F1248, Themes!$A$1:$C$51, 3, FALSE )</f>
        <v>Dunder Mifflin Operations &amp; Activities</v>
      </c>
      <c r="I1248">
        <v>0.81220000000000003</v>
      </c>
      <c r="J1248">
        <v>0</v>
      </c>
      <c r="K1248">
        <v>0.48799999999999999</v>
      </c>
      <c r="L1248">
        <v>0.51200000000000001</v>
      </c>
    </row>
    <row r="1249" spans="1:12" x14ac:dyDescent="0.35">
      <c r="A1249" t="s">
        <v>14</v>
      </c>
      <c r="B1249" t="s">
        <v>2524</v>
      </c>
      <c r="C1249" t="s">
        <v>2525</v>
      </c>
      <c r="D1249">
        <v>2</v>
      </c>
      <c r="E1249">
        <v>3</v>
      </c>
      <c r="F1249" t="s">
        <v>100</v>
      </c>
      <c r="G1249" t="str">
        <f>VLOOKUP(F1249, Themes!$A$1:$C$51, 2, FALSE )</f>
        <v>Andy's Activities</v>
      </c>
      <c r="H1249" t="str">
        <f>VLOOKUP(F1249, Themes!$A$1:$C$51, 3, FALSE )</f>
        <v>Character's Activities</v>
      </c>
      <c r="I1249">
        <v>0</v>
      </c>
      <c r="J1249">
        <v>0</v>
      </c>
      <c r="K1249">
        <v>1</v>
      </c>
      <c r="L1249">
        <v>0</v>
      </c>
    </row>
    <row r="1250" spans="1:12" x14ac:dyDescent="0.35">
      <c r="A1250" t="s">
        <v>14</v>
      </c>
      <c r="B1250" t="s">
        <v>2526</v>
      </c>
      <c r="C1250" t="s">
        <v>2527</v>
      </c>
      <c r="D1250">
        <v>2</v>
      </c>
      <c r="E1250">
        <v>3</v>
      </c>
      <c r="F1250" t="s">
        <v>265</v>
      </c>
      <c r="G1250" t="str">
        <f>VLOOKUP(F1250, Themes!$A$1:$C$51, 2, FALSE )</f>
        <v>Michael's Behaviours</v>
      </c>
      <c r="H1250" t="str">
        <f>VLOOKUP(F1250, Themes!$A$1:$C$51, 3, FALSE )</f>
        <v>Character's Activities</v>
      </c>
      <c r="I1250">
        <v>0.83160000000000001</v>
      </c>
      <c r="J1250">
        <v>0</v>
      </c>
      <c r="K1250">
        <v>0.754</v>
      </c>
      <c r="L1250">
        <v>0.246</v>
      </c>
    </row>
    <row r="1251" spans="1:12" x14ac:dyDescent="0.35">
      <c r="A1251" t="s">
        <v>10</v>
      </c>
      <c r="B1251" t="s">
        <v>2528</v>
      </c>
      <c r="C1251" t="s">
        <v>2529</v>
      </c>
      <c r="D1251">
        <v>2</v>
      </c>
      <c r="E1251">
        <v>3</v>
      </c>
      <c r="F1251" t="s">
        <v>44</v>
      </c>
      <c r="G1251" t="str">
        <f>VLOOKUP(F1251, Themes!$A$1:$C$51, 2, FALSE )</f>
        <v>Showing Appreciation for Others</v>
      </c>
      <c r="H1251" t="str">
        <f>VLOOKUP(F1251, Themes!$A$1:$C$51, 3, FALSE )</f>
        <v>Character Relationships with Each Other</v>
      </c>
      <c r="I1251">
        <v>0.77829999999999999</v>
      </c>
      <c r="J1251">
        <v>0</v>
      </c>
      <c r="K1251">
        <v>0.79900000000000004</v>
      </c>
      <c r="L1251">
        <v>0.20100000000000001</v>
      </c>
    </row>
    <row r="1252" spans="1:12" x14ac:dyDescent="0.35">
      <c r="A1252" t="s">
        <v>14</v>
      </c>
      <c r="B1252" t="s">
        <v>2530</v>
      </c>
      <c r="C1252" t="s">
        <v>2531</v>
      </c>
      <c r="D1252">
        <v>2</v>
      </c>
      <c r="E1252">
        <v>3</v>
      </c>
      <c r="F1252" t="s">
        <v>82</v>
      </c>
      <c r="G1252" t="str">
        <f>VLOOKUP(F1252, Themes!$A$1:$C$51, 2, FALSE )</f>
        <v>Dwight's Behaviours</v>
      </c>
      <c r="H1252" t="str">
        <f>VLOOKUP(F1252, Themes!$A$1:$C$51, 3, FALSE )</f>
        <v>Character's Activities</v>
      </c>
      <c r="I1252">
        <v>0.47670000000000001</v>
      </c>
      <c r="J1252">
        <v>0</v>
      </c>
      <c r="K1252">
        <v>0.65900000000000003</v>
      </c>
      <c r="L1252">
        <v>0.34100000000000003</v>
      </c>
    </row>
    <row r="1253" spans="1:12" x14ac:dyDescent="0.35">
      <c r="A1253" t="s">
        <v>10</v>
      </c>
      <c r="B1253" t="s">
        <v>2532</v>
      </c>
      <c r="C1253" t="s">
        <v>2533</v>
      </c>
      <c r="D1253">
        <v>2</v>
      </c>
      <c r="E1253">
        <v>3</v>
      </c>
      <c r="F1253" t="s">
        <v>70</v>
      </c>
      <c r="G1253" t="str">
        <f>VLOOKUP(F1253, Themes!$A$1:$C$51, 2, FALSE )</f>
        <v>Recreation</v>
      </c>
      <c r="H1253" t="str">
        <f>VLOOKUP(F1253, Themes!$A$1:$C$51, 3, FALSE )</f>
        <v>Socialization at Dunder Mifflin</v>
      </c>
      <c r="I1253">
        <v>0.38059999999999999</v>
      </c>
      <c r="J1253">
        <v>0.11799999999999999</v>
      </c>
      <c r="K1253">
        <v>0.58799999999999997</v>
      </c>
      <c r="L1253">
        <v>0.29399999999999998</v>
      </c>
    </row>
    <row r="1254" spans="1:12" x14ac:dyDescent="0.35">
      <c r="A1254" t="s">
        <v>10</v>
      </c>
      <c r="B1254" t="s">
        <v>2534</v>
      </c>
      <c r="C1254" t="s">
        <v>2535</v>
      </c>
      <c r="D1254">
        <v>2</v>
      </c>
      <c r="E1254">
        <v>3</v>
      </c>
      <c r="F1254" t="s">
        <v>37</v>
      </c>
      <c r="G1254" t="str">
        <f>VLOOKUP(F1254, Themes!$A$1:$C$51, 2, FALSE )</f>
        <v>Sexual Behaviours &amp; Weddings</v>
      </c>
      <c r="H1254" t="str">
        <f>VLOOKUP(F1254, Themes!$A$1:$C$51, 3, FALSE )</f>
        <v>Love, Sex, &amp; Relationships</v>
      </c>
      <c r="I1254">
        <v>-0.68079999999999996</v>
      </c>
      <c r="J1254">
        <v>0.33800000000000002</v>
      </c>
      <c r="K1254">
        <v>0.66200000000000003</v>
      </c>
      <c r="L1254">
        <v>0</v>
      </c>
    </row>
    <row r="1255" spans="1:12" x14ac:dyDescent="0.35">
      <c r="A1255" t="s">
        <v>14</v>
      </c>
      <c r="B1255" t="s">
        <v>2536</v>
      </c>
      <c r="C1255" t="s">
        <v>2537</v>
      </c>
      <c r="D1255">
        <v>2</v>
      </c>
      <c r="E1255">
        <v>3</v>
      </c>
      <c r="F1255" t="s">
        <v>67</v>
      </c>
      <c r="G1255" t="str">
        <f>VLOOKUP(F1255, Themes!$A$1:$C$51, 2, FALSE )</f>
        <v>Initiatives &amp; Operations at Dunder Mifflin</v>
      </c>
      <c r="H1255" t="str">
        <f>VLOOKUP(F1255, Themes!$A$1:$C$51, 3, FALSE )</f>
        <v>Dunder Mifflin Operations &amp; Activities</v>
      </c>
      <c r="I1255">
        <v>0.28689999999999999</v>
      </c>
      <c r="J1255">
        <v>0</v>
      </c>
      <c r="K1255">
        <v>0.85799999999999998</v>
      </c>
      <c r="L1255">
        <v>0.14199999999999999</v>
      </c>
    </row>
    <row r="1256" spans="1:12" x14ac:dyDescent="0.35">
      <c r="A1256" t="s">
        <v>14</v>
      </c>
      <c r="B1256" t="s">
        <v>2538</v>
      </c>
      <c r="C1256" t="s">
        <v>2539</v>
      </c>
      <c r="D1256">
        <v>2</v>
      </c>
      <c r="E1256">
        <v>3</v>
      </c>
      <c r="F1256" t="s">
        <v>82</v>
      </c>
      <c r="G1256" t="str">
        <f>VLOOKUP(F1256, Themes!$A$1:$C$51, 2, FALSE )</f>
        <v>Dwight's Behaviours</v>
      </c>
      <c r="H1256" t="str">
        <f>VLOOKUP(F1256, Themes!$A$1:$C$51, 3, FALSE )</f>
        <v>Character's Activities</v>
      </c>
      <c r="I1256">
        <v>0</v>
      </c>
      <c r="J1256">
        <v>0</v>
      </c>
      <c r="K1256">
        <v>1</v>
      </c>
      <c r="L1256">
        <v>0</v>
      </c>
    </row>
    <row r="1257" spans="1:12" x14ac:dyDescent="0.35">
      <c r="A1257" t="s">
        <v>58</v>
      </c>
      <c r="B1257" t="s">
        <v>2540</v>
      </c>
      <c r="C1257" t="s">
        <v>991</v>
      </c>
      <c r="D1257">
        <v>2</v>
      </c>
      <c r="E1257">
        <v>3</v>
      </c>
      <c r="F1257" t="s">
        <v>367</v>
      </c>
      <c r="G1257" t="str">
        <f>VLOOKUP(F1257, Themes!$A$1:$C$51, 2, FALSE )</f>
        <v>Office Praise for Work</v>
      </c>
      <c r="H1257" t="str">
        <f>VLOOKUP(F1257, Themes!$A$1:$C$51, 3, FALSE )</f>
        <v>Character Relationships with Each Other</v>
      </c>
      <c r="I1257">
        <v>0.2732</v>
      </c>
      <c r="J1257">
        <v>0</v>
      </c>
      <c r="K1257">
        <v>0.76900000000000002</v>
      </c>
      <c r="L1257">
        <v>0.23100000000000001</v>
      </c>
    </row>
    <row r="1258" spans="1:12" x14ac:dyDescent="0.35">
      <c r="A1258" t="s">
        <v>14</v>
      </c>
      <c r="B1258" t="s">
        <v>2541</v>
      </c>
      <c r="C1258" t="s">
        <v>2542</v>
      </c>
      <c r="D1258">
        <v>2</v>
      </c>
      <c r="E1258">
        <v>3</v>
      </c>
      <c r="F1258" t="s">
        <v>70</v>
      </c>
      <c r="G1258" t="str">
        <f>VLOOKUP(F1258, Themes!$A$1:$C$51, 2, FALSE )</f>
        <v>Recreation</v>
      </c>
      <c r="H1258" t="str">
        <f>VLOOKUP(F1258, Themes!$A$1:$C$51, 3, FALSE )</f>
        <v>Socialization at Dunder Mifflin</v>
      </c>
      <c r="I1258">
        <v>0.78820000000000001</v>
      </c>
      <c r="J1258">
        <v>0</v>
      </c>
      <c r="K1258">
        <v>0.84499999999999997</v>
      </c>
      <c r="L1258">
        <v>0.155</v>
      </c>
    </row>
    <row r="1259" spans="1:12" x14ac:dyDescent="0.35">
      <c r="A1259" t="s">
        <v>58</v>
      </c>
      <c r="B1259" t="s">
        <v>2543</v>
      </c>
      <c r="C1259" t="s">
        <v>1670</v>
      </c>
      <c r="D1259">
        <v>2</v>
      </c>
      <c r="E1259">
        <v>3</v>
      </c>
      <c r="F1259" t="s">
        <v>23</v>
      </c>
      <c r="G1259" t="str">
        <f>VLOOKUP(F1259, Themes!$A$1:$C$51, 2, FALSE )</f>
        <v>Pam's Activities</v>
      </c>
      <c r="H1259" t="str">
        <f>VLOOKUP(F1259, Themes!$A$1:$C$51, 3, FALSE )</f>
        <v>Character's Activities</v>
      </c>
      <c r="I1259">
        <v>0</v>
      </c>
      <c r="J1259">
        <v>0</v>
      </c>
      <c r="K1259">
        <v>1</v>
      </c>
      <c r="L1259">
        <v>0</v>
      </c>
    </row>
    <row r="1260" spans="1:12" x14ac:dyDescent="0.35">
      <c r="A1260" t="s">
        <v>58</v>
      </c>
      <c r="B1260" t="s">
        <v>2544</v>
      </c>
      <c r="C1260" t="s">
        <v>2545</v>
      </c>
      <c r="D1260">
        <v>2</v>
      </c>
      <c r="E1260">
        <v>3</v>
      </c>
      <c r="F1260" t="s">
        <v>112</v>
      </c>
      <c r="G1260" t="str">
        <f>VLOOKUP(F1260, Themes!$A$1:$C$51, 2, FALSE )</f>
        <v>Driving</v>
      </c>
      <c r="H1260" t="str">
        <f>VLOOKUP(F1260, Themes!$A$1:$C$51, 3, FALSE )</f>
        <v>Transportation &amp; Life Outside Dunder Mifflin</v>
      </c>
      <c r="I1260">
        <v>0</v>
      </c>
      <c r="J1260">
        <v>0</v>
      </c>
      <c r="K1260">
        <v>1</v>
      </c>
      <c r="L1260">
        <v>0</v>
      </c>
    </row>
    <row r="1261" spans="1:12" x14ac:dyDescent="0.35">
      <c r="A1261" t="s">
        <v>58</v>
      </c>
      <c r="B1261" t="s">
        <v>2546</v>
      </c>
      <c r="C1261" t="s">
        <v>2547</v>
      </c>
      <c r="D1261">
        <v>2</v>
      </c>
      <c r="E1261">
        <v>3</v>
      </c>
      <c r="F1261" t="s">
        <v>82</v>
      </c>
      <c r="G1261" t="str">
        <f>VLOOKUP(F1261, Themes!$A$1:$C$51, 2, FALSE )</f>
        <v>Dwight's Behaviours</v>
      </c>
      <c r="H1261" t="str">
        <f>VLOOKUP(F1261, Themes!$A$1:$C$51, 3, FALSE )</f>
        <v>Character's Activities</v>
      </c>
      <c r="I1261">
        <v>-5.16E-2</v>
      </c>
      <c r="J1261">
        <v>0.16700000000000001</v>
      </c>
      <c r="K1261">
        <v>0.83299999999999996</v>
      </c>
      <c r="L1261">
        <v>0</v>
      </c>
    </row>
    <row r="1262" spans="1:12" x14ac:dyDescent="0.35">
      <c r="A1262" t="s">
        <v>41</v>
      </c>
      <c r="B1262" t="s">
        <v>2548</v>
      </c>
      <c r="C1262" t="s">
        <v>2549</v>
      </c>
      <c r="D1262">
        <v>2</v>
      </c>
      <c r="E1262">
        <v>3</v>
      </c>
      <c r="F1262" t="s">
        <v>177</v>
      </c>
      <c r="G1262" t="str">
        <f>VLOOKUP(F1262, Themes!$A$1:$C$51, 2, FALSE )</f>
        <v>Writing, Drawings, Pictures, etc</v>
      </c>
      <c r="H1262" t="str">
        <f>VLOOKUP(F1262, Themes!$A$1:$C$51, 3, FALSE )</f>
        <v>Dunder Mifflin Operations &amp; Activities</v>
      </c>
      <c r="I1262">
        <v>-5.16E-2</v>
      </c>
      <c r="J1262">
        <v>0.27</v>
      </c>
      <c r="K1262">
        <v>0.54100000000000004</v>
      </c>
      <c r="L1262">
        <v>0.189</v>
      </c>
    </row>
    <row r="1263" spans="1:12" x14ac:dyDescent="0.35">
      <c r="A1263" t="s">
        <v>86</v>
      </c>
      <c r="B1263" t="s">
        <v>2550</v>
      </c>
      <c r="C1263" t="s">
        <v>2551</v>
      </c>
      <c r="D1263">
        <v>2</v>
      </c>
      <c r="E1263">
        <v>3</v>
      </c>
      <c r="F1263" t="s">
        <v>31</v>
      </c>
      <c r="G1263" t="str">
        <f>VLOOKUP(F1263, Themes!$A$1:$C$51, 2, FALSE )</f>
        <v>Time Spent</v>
      </c>
      <c r="H1263" t="str">
        <f>VLOOKUP(F1263, Themes!$A$1:$C$51, 3, FALSE )</f>
        <v>Dunder Mifflin Operations &amp; Activities</v>
      </c>
      <c r="I1263">
        <v>0</v>
      </c>
      <c r="J1263">
        <v>0</v>
      </c>
      <c r="K1263">
        <v>1</v>
      </c>
      <c r="L1263">
        <v>0</v>
      </c>
    </row>
    <row r="1264" spans="1:12" x14ac:dyDescent="0.35">
      <c r="A1264" t="s">
        <v>10</v>
      </c>
      <c r="B1264" t="s">
        <v>2552</v>
      </c>
      <c r="C1264" t="s">
        <v>2553</v>
      </c>
      <c r="D1264">
        <v>2</v>
      </c>
      <c r="E1264">
        <v>3</v>
      </c>
      <c r="F1264" t="s">
        <v>209</v>
      </c>
      <c r="G1264" t="str">
        <f>VLOOKUP(F1264, Themes!$A$1:$C$51, 2, FALSE )</f>
        <v>Financial Activities</v>
      </c>
      <c r="H1264" t="str">
        <f>VLOOKUP(F1264, Themes!$A$1:$C$51, 3, FALSE )</f>
        <v>Dunder Mifflin Operations &amp; Activities</v>
      </c>
      <c r="I1264">
        <v>0.2263</v>
      </c>
      <c r="J1264">
        <v>0</v>
      </c>
      <c r="K1264">
        <v>0.85299999999999998</v>
      </c>
      <c r="L1264">
        <v>0.14699999999999999</v>
      </c>
    </row>
    <row r="1265" spans="1:12" x14ac:dyDescent="0.35">
      <c r="A1265" t="s">
        <v>10</v>
      </c>
      <c r="B1265" t="s">
        <v>2554</v>
      </c>
      <c r="C1265" t="s">
        <v>2555</v>
      </c>
      <c r="D1265">
        <v>2</v>
      </c>
      <c r="E1265">
        <v>3</v>
      </c>
      <c r="F1265" t="s">
        <v>112</v>
      </c>
      <c r="G1265" t="str">
        <f>VLOOKUP(F1265, Themes!$A$1:$C$51, 2, FALSE )</f>
        <v>Driving</v>
      </c>
      <c r="H1265" t="str">
        <f>VLOOKUP(F1265, Themes!$A$1:$C$51, 3, FALSE )</f>
        <v>Transportation &amp; Life Outside Dunder Mifflin</v>
      </c>
      <c r="I1265">
        <v>0</v>
      </c>
      <c r="J1265">
        <v>0</v>
      </c>
      <c r="K1265">
        <v>1</v>
      </c>
      <c r="L1265">
        <v>0</v>
      </c>
    </row>
    <row r="1266" spans="1:12" x14ac:dyDescent="0.35">
      <c r="A1266" t="s">
        <v>10</v>
      </c>
      <c r="B1266" t="s">
        <v>2556</v>
      </c>
      <c r="C1266" t="s">
        <v>2557</v>
      </c>
      <c r="D1266">
        <v>2</v>
      </c>
      <c r="E1266">
        <v>3</v>
      </c>
      <c r="F1266" t="s">
        <v>13</v>
      </c>
      <c r="G1266" t="str">
        <f>VLOOKUP(F1266, Themes!$A$1:$C$51, 2, FALSE )</f>
        <v>Jim &amp; Pam Relationship</v>
      </c>
      <c r="H1266" t="str">
        <f>VLOOKUP(F1266, Themes!$A$1:$C$51, 3, FALSE )</f>
        <v>Love, Sex, &amp; Relationships</v>
      </c>
      <c r="I1266">
        <v>0.68079999999999996</v>
      </c>
      <c r="J1266">
        <v>0</v>
      </c>
      <c r="K1266">
        <v>0.58799999999999997</v>
      </c>
      <c r="L1266">
        <v>0.41199999999999998</v>
      </c>
    </row>
    <row r="1267" spans="1:12" x14ac:dyDescent="0.35">
      <c r="A1267" t="s">
        <v>10</v>
      </c>
      <c r="B1267" t="s">
        <v>2558</v>
      </c>
      <c r="C1267" t="s">
        <v>2559</v>
      </c>
      <c r="D1267">
        <v>2</v>
      </c>
      <c r="E1267">
        <v>3</v>
      </c>
      <c r="F1267" t="s">
        <v>177</v>
      </c>
      <c r="G1267" t="str">
        <f>VLOOKUP(F1267, Themes!$A$1:$C$51, 2, FALSE )</f>
        <v>Writing, Drawings, Pictures, etc</v>
      </c>
      <c r="H1267" t="str">
        <f>VLOOKUP(F1267, Themes!$A$1:$C$51, 3, FALSE )</f>
        <v>Dunder Mifflin Operations &amp; Activities</v>
      </c>
      <c r="I1267">
        <v>0.15310000000000001</v>
      </c>
      <c r="J1267">
        <v>0</v>
      </c>
      <c r="K1267">
        <v>0.92200000000000004</v>
      </c>
      <c r="L1267">
        <v>7.8E-2</v>
      </c>
    </row>
    <row r="1268" spans="1:12" x14ac:dyDescent="0.35">
      <c r="A1268" t="s">
        <v>10</v>
      </c>
      <c r="B1268" t="s">
        <v>2560</v>
      </c>
      <c r="C1268" t="s">
        <v>2561</v>
      </c>
      <c r="D1268">
        <v>2</v>
      </c>
      <c r="E1268">
        <v>3</v>
      </c>
      <c r="F1268" t="s">
        <v>112</v>
      </c>
      <c r="G1268" t="str">
        <f>VLOOKUP(F1268, Themes!$A$1:$C$51, 2, FALSE )</f>
        <v>Driving</v>
      </c>
      <c r="H1268" t="str">
        <f>VLOOKUP(F1268, Themes!$A$1:$C$51, 3, FALSE )</f>
        <v>Transportation &amp; Life Outside Dunder Mifflin</v>
      </c>
      <c r="I1268">
        <v>0.61990000000000001</v>
      </c>
      <c r="J1268">
        <v>6.4000000000000001E-2</v>
      </c>
      <c r="K1268">
        <v>0.82499999999999996</v>
      </c>
      <c r="L1268">
        <v>0.111</v>
      </c>
    </row>
    <row r="1269" spans="1:12" x14ac:dyDescent="0.35">
      <c r="A1269" t="s">
        <v>14</v>
      </c>
      <c r="B1269" t="s">
        <v>2562</v>
      </c>
      <c r="C1269" t="s">
        <v>22</v>
      </c>
      <c r="D1269">
        <v>2</v>
      </c>
      <c r="E1269">
        <v>3</v>
      </c>
      <c r="F1269" t="s">
        <v>23</v>
      </c>
      <c r="G1269" t="str">
        <f>VLOOKUP(F1269, Themes!$A$1:$C$51, 2, FALSE )</f>
        <v>Pam's Activities</v>
      </c>
      <c r="H1269" t="str">
        <f>VLOOKUP(F1269, Themes!$A$1:$C$51, 3, FALSE )</f>
        <v>Character's Activities</v>
      </c>
      <c r="I1269">
        <v>0.44040000000000001</v>
      </c>
      <c r="J1269">
        <v>0</v>
      </c>
      <c r="K1269">
        <v>0.73399999999999999</v>
      </c>
      <c r="L1269">
        <v>0.26600000000000001</v>
      </c>
    </row>
    <row r="1270" spans="1:12" x14ac:dyDescent="0.35">
      <c r="A1270" t="s">
        <v>14</v>
      </c>
      <c r="B1270" t="s">
        <v>2563</v>
      </c>
      <c r="C1270" t="s">
        <v>2564</v>
      </c>
      <c r="D1270">
        <v>2</v>
      </c>
      <c r="E1270">
        <v>3</v>
      </c>
      <c r="F1270" t="s">
        <v>367</v>
      </c>
      <c r="G1270" t="str">
        <f>VLOOKUP(F1270, Themes!$A$1:$C$51, 2, FALSE )</f>
        <v>Office Praise for Work</v>
      </c>
      <c r="H1270" t="str">
        <f>VLOOKUP(F1270, Themes!$A$1:$C$51, 3, FALSE )</f>
        <v>Character Relationships with Each Other</v>
      </c>
      <c r="I1270">
        <v>0</v>
      </c>
      <c r="J1270">
        <v>0</v>
      </c>
      <c r="K1270">
        <v>1</v>
      </c>
      <c r="L1270">
        <v>0</v>
      </c>
    </row>
    <row r="1271" spans="1:12" x14ac:dyDescent="0.35">
      <c r="A1271" t="s">
        <v>10</v>
      </c>
      <c r="B1271" t="s">
        <v>2565</v>
      </c>
      <c r="C1271" t="s">
        <v>2566</v>
      </c>
      <c r="D1271">
        <v>2</v>
      </c>
      <c r="E1271">
        <v>3</v>
      </c>
      <c r="F1271" t="s">
        <v>64</v>
      </c>
      <c r="G1271" t="str">
        <f>VLOOKUP(F1271, Themes!$A$1:$C$51, 2, FALSE )</f>
        <v>Outside Work &amp; Transportation</v>
      </c>
      <c r="H1271" t="str">
        <f>VLOOKUP(F1271, Themes!$A$1:$C$51, 3, FALSE )</f>
        <v>Transportation &amp; Life Outside Dunder Mifflin</v>
      </c>
      <c r="I1271">
        <v>0.75490000000000002</v>
      </c>
      <c r="J1271">
        <v>0</v>
      </c>
      <c r="K1271">
        <v>0.755</v>
      </c>
      <c r="L1271">
        <v>0.245</v>
      </c>
    </row>
    <row r="1272" spans="1:12" x14ac:dyDescent="0.35">
      <c r="A1272" t="s">
        <v>10</v>
      </c>
      <c r="B1272" t="s">
        <v>2567</v>
      </c>
      <c r="C1272" t="s">
        <v>2568</v>
      </c>
      <c r="D1272">
        <v>2</v>
      </c>
      <c r="E1272">
        <v>3</v>
      </c>
      <c r="F1272" t="s">
        <v>112</v>
      </c>
      <c r="G1272" t="str">
        <f>VLOOKUP(F1272, Themes!$A$1:$C$51, 2, FALSE )</f>
        <v>Driving</v>
      </c>
      <c r="H1272" t="str">
        <f>VLOOKUP(F1272, Themes!$A$1:$C$51, 3, FALSE )</f>
        <v>Transportation &amp; Life Outside Dunder Mifflin</v>
      </c>
      <c r="I1272">
        <v>0.28460000000000002</v>
      </c>
      <c r="J1272">
        <v>0</v>
      </c>
      <c r="K1272">
        <v>0.875</v>
      </c>
      <c r="L1272">
        <v>0.125</v>
      </c>
    </row>
    <row r="1273" spans="1:12" x14ac:dyDescent="0.35">
      <c r="A1273" t="s">
        <v>41</v>
      </c>
      <c r="B1273" t="s">
        <v>2569</v>
      </c>
      <c r="C1273" t="s">
        <v>2570</v>
      </c>
      <c r="D1273">
        <v>2</v>
      </c>
      <c r="E1273">
        <v>3</v>
      </c>
      <c r="F1273" t="s">
        <v>475</v>
      </c>
      <c r="G1273" t="str">
        <f>VLOOKUP(F1273, Themes!$A$1:$C$51, 2, FALSE )</f>
        <v>Answering Phones</v>
      </c>
      <c r="H1273" t="str">
        <f>VLOOKUP(F1273, Themes!$A$1:$C$51, 3, FALSE )</f>
        <v>Dunder Mifflin Operations &amp; Activities</v>
      </c>
      <c r="I1273">
        <v>0.55740000000000001</v>
      </c>
      <c r="J1273">
        <v>0</v>
      </c>
      <c r="K1273">
        <v>0.72299999999999998</v>
      </c>
      <c r="L1273">
        <v>0.27700000000000002</v>
      </c>
    </row>
    <row r="1274" spans="1:12" x14ac:dyDescent="0.35">
      <c r="A1274" t="s">
        <v>41</v>
      </c>
      <c r="B1274" t="s">
        <v>2571</v>
      </c>
      <c r="C1274" t="s">
        <v>2572</v>
      </c>
      <c r="D1274">
        <v>2</v>
      </c>
      <c r="E1274">
        <v>3</v>
      </c>
      <c r="F1274" t="s">
        <v>31</v>
      </c>
      <c r="G1274" t="str">
        <f>VLOOKUP(F1274, Themes!$A$1:$C$51, 2, FALSE )</f>
        <v>Time Spent</v>
      </c>
      <c r="H1274" t="str">
        <f>VLOOKUP(F1274, Themes!$A$1:$C$51, 3, FALSE )</f>
        <v>Dunder Mifflin Operations &amp; Activities</v>
      </c>
      <c r="I1274">
        <v>-0.5423</v>
      </c>
      <c r="J1274">
        <v>0.189</v>
      </c>
      <c r="K1274">
        <v>0.81100000000000005</v>
      </c>
      <c r="L1274">
        <v>0</v>
      </c>
    </row>
    <row r="1275" spans="1:12" x14ac:dyDescent="0.35">
      <c r="A1275" t="s">
        <v>10</v>
      </c>
      <c r="B1275" t="s">
        <v>2573</v>
      </c>
      <c r="C1275" t="s">
        <v>2574</v>
      </c>
      <c r="D1275">
        <v>2</v>
      </c>
      <c r="E1275">
        <v>3</v>
      </c>
      <c r="F1275" t="s">
        <v>209</v>
      </c>
      <c r="G1275" t="str">
        <f>VLOOKUP(F1275, Themes!$A$1:$C$51, 2, FALSE )</f>
        <v>Financial Activities</v>
      </c>
      <c r="H1275" t="str">
        <f>VLOOKUP(F1275, Themes!$A$1:$C$51, 3, FALSE )</f>
        <v>Dunder Mifflin Operations &amp; Activities</v>
      </c>
      <c r="I1275">
        <v>0.74160000000000004</v>
      </c>
      <c r="J1275">
        <v>0</v>
      </c>
      <c r="K1275">
        <v>0.85099999999999998</v>
      </c>
      <c r="L1275">
        <v>0.14899999999999999</v>
      </c>
    </row>
    <row r="1276" spans="1:12" x14ac:dyDescent="0.35">
      <c r="A1276" t="s">
        <v>10</v>
      </c>
      <c r="B1276" t="s">
        <v>2575</v>
      </c>
      <c r="C1276" t="s">
        <v>2576</v>
      </c>
      <c r="D1276">
        <v>2</v>
      </c>
      <c r="E1276">
        <v>3</v>
      </c>
      <c r="F1276" t="s">
        <v>67</v>
      </c>
      <c r="G1276" t="str">
        <f>VLOOKUP(F1276, Themes!$A$1:$C$51, 2, FALSE )</f>
        <v>Initiatives &amp; Operations at Dunder Mifflin</v>
      </c>
      <c r="H1276" t="str">
        <f>VLOOKUP(F1276, Themes!$A$1:$C$51, 3, FALSE )</f>
        <v>Dunder Mifflin Operations &amp; Activities</v>
      </c>
      <c r="I1276">
        <v>0.49390000000000001</v>
      </c>
      <c r="J1276">
        <v>0</v>
      </c>
      <c r="K1276">
        <v>0.55600000000000005</v>
      </c>
      <c r="L1276">
        <v>0.44400000000000001</v>
      </c>
    </row>
    <row r="1277" spans="1:12" x14ac:dyDescent="0.35">
      <c r="A1277" t="s">
        <v>10</v>
      </c>
      <c r="B1277" t="s">
        <v>2577</v>
      </c>
      <c r="C1277" t="s">
        <v>2578</v>
      </c>
      <c r="D1277">
        <v>2</v>
      </c>
      <c r="E1277">
        <v>3</v>
      </c>
      <c r="F1277" t="s">
        <v>140</v>
      </c>
      <c r="G1277" t="str">
        <f>VLOOKUP(F1277, Themes!$A$1:$C$51, 2, FALSE )</f>
        <v>Celebrations</v>
      </c>
      <c r="H1277" t="str">
        <f>VLOOKUP(F1277, Themes!$A$1:$C$51, 3, FALSE )</f>
        <v>Socialization at Dunder Mifflin</v>
      </c>
      <c r="I1277">
        <v>0.84019999999999995</v>
      </c>
      <c r="J1277">
        <v>0</v>
      </c>
      <c r="K1277">
        <v>0.59099999999999997</v>
      </c>
      <c r="L1277">
        <v>0.40899999999999997</v>
      </c>
    </row>
    <row r="1278" spans="1:12" x14ac:dyDescent="0.35">
      <c r="A1278" t="s">
        <v>41</v>
      </c>
      <c r="B1278" t="s">
        <v>2579</v>
      </c>
      <c r="C1278" t="s">
        <v>2580</v>
      </c>
      <c r="D1278">
        <v>2</v>
      </c>
      <c r="E1278">
        <v>3</v>
      </c>
      <c r="F1278" t="s">
        <v>82</v>
      </c>
      <c r="G1278" t="str">
        <f>VLOOKUP(F1278, Themes!$A$1:$C$51, 2, FALSE )</f>
        <v>Dwight's Behaviours</v>
      </c>
      <c r="H1278" t="str">
        <f>VLOOKUP(F1278, Themes!$A$1:$C$51, 3, FALSE )</f>
        <v>Character's Activities</v>
      </c>
      <c r="I1278">
        <v>0</v>
      </c>
      <c r="J1278">
        <v>0</v>
      </c>
      <c r="K1278">
        <v>1</v>
      </c>
      <c r="L1278">
        <v>0</v>
      </c>
    </row>
    <row r="1279" spans="1:12" x14ac:dyDescent="0.35">
      <c r="A1279" t="s">
        <v>41</v>
      </c>
      <c r="B1279" t="s">
        <v>2581</v>
      </c>
      <c r="C1279" t="s">
        <v>2582</v>
      </c>
      <c r="D1279">
        <v>2</v>
      </c>
      <c r="E1279">
        <v>3</v>
      </c>
      <c r="F1279" t="s">
        <v>238</v>
      </c>
      <c r="G1279" t="str">
        <f>VLOOKUP(F1279, Themes!$A$1:$C$51, 2, FALSE )</f>
        <v>Communication &amp; Problem Solving</v>
      </c>
      <c r="H1279" t="str">
        <f>VLOOKUP(F1279, Themes!$A$1:$C$51, 3, FALSE )</f>
        <v>Dunder Mifflin Politics</v>
      </c>
      <c r="I1279">
        <v>-0.77829999999999999</v>
      </c>
      <c r="J1279">
        <v>0.245</v>
      </c>
      <c r="K1279">
        <v>0.755</v>
      </c>
      <c r="L1279">
        <v>0</v>
      </c>
    </row>
    <row r="1280" spans="1:12" x14ac:dyDescent="0.35">
      <c r="A1280" t="s">
        <v>10</v>
      </c>
      <c r="B1280" t="s">
        <v>2583</v>
      </c>
      <c r="C1280" t="s">
        <v>2584</v>
      </c>
      <c r="D1280">
        <v>2</v>
      </c>
      <c r="E1280">
        <v>3</v>
      </c>
      <c r="F1280" t="s">
        <v>17</v>
      </c>
      <c r="G1280" t="str">
        <f>VLOOKUP(F1280, Themes!$A$1:$C$51, 2, FALSE )</f>
        <v>Doors &amp; Elevators</v>
      </c>
      <c r="H1280" t="str">
        <f>VLOOKUP(F1280, Themes!$A$1:$C$51, 3, FALSE )</f>
        <v>Dunder Mifflin Operations &amp; Activities</v>
      </c>
      <c r="I1280">
        <v>0.7964</v>
      </c>
      <c r="J1280">
        <v>0</v>
      </c>
      <c r="K1280">
        <v>0.81200000000000006</v>
      </c>
      <c r="L1280">
        <v>0.188</v>
      </c>
    </row>
    <row r="1281" spans="1:12" x14ac:dyDescent="0.35">
      <c r="A1281" t="s">
        <v>14</v>
      </c>
      <c r="B1281" t="s">
        <v>2585</v>
      </c>
      <c r="C1281" t="s">
        <v>2586</v>
      </c>
      <c r="D1281">
        <v>2</v>
      </c>
      <c r="E1281">
        <v>3</v>
      </c>
      <c r="F1281" t="s">
        <v>61</v>
      </c>
      <c r="G1281" t="str">
        <f>VLOOKUP(F1281, Themes!$A$1:$C$51, 2, FALSE )</f>
        <v>Dundies and Watching videos</v>
      </c>
      <c r="H1281" t="str">
        <f>VLOOKUP(F1281, Themes!$A$1:$C$51, 3, FALSE )</f>
        <v>Socialization at Dunder Mifflin</v>
      </c>
      <c r="I1281">
        <v>0.2263</v>
      </c>
      <c r="J1281">
        <v>0</v>
      </c>
      <c r="K1281">
        <v>0.86299999999999999</v>
      </c>
      <c r="L1281">
        <v>0.13700000000000001</v>
      </c>
    </row>
    <row r="1282" spans="1:12" x14ac:dyDescent="0.35">
      <c r="A1282" t="s">
        <v>10</v>
      </c>
      <c r="B1282" t="s">
        <v>2587</v>
      </c>
      <c r="C1282" t="s">
        <v>2588</v>
      </c>
      <c r="D1282">
        <v>2</v>
      </c>
      <c r="E1282">
        <v>3</v>
      </c>
      <c r="F1282" t="s">
        <v>186</v>
      </c>
      <c r="G1282" t="str">
        <f>VLOOKUP(F1282, Themes!$A$1:$C$51, 2, FALSE )</f>
        <v>Food and Eating Habits</v>
      </c>
      <c r="H1282" t="str">
        <f>VLOOKUP(F1282, Themes!$A$1:$C$51, 3, FALSE )</f>
        <v>Socialization at Dunder Mifflin</v>
      </c>
      <c r="I1282">
        <v>0.88319999999999999</v>
      </c>
      <c r="J1282">
        <v>0</v>
      </c>
      <c r="K1282">
        <v>0.85599999999999998</v>
      </c>
      <c r="L1282">
        <v>0.14399999999999999</v>
      </c>
    </row>
    <row r="1283" spans="1:12" x14ac:dyDescent="0.35">
      <c r="A1283" t="s">
        <v>41</v>
      </c>
      <c r="B1283" t="s">
        <v>2589</v>
      </c>
      <c r="C1283" t="s">
        <v>2590</v>
      </c>
      <c r="D1283">
        <v>2</v>
      </c>
      <c r="E1283">
        <v>3</v>
      </c>
      <c r="F1283" t="s">
        <v>115</v>
      </c>
      <c r="G1283" t="str">
        <f>VLOOKUP(F1283, Themes!$A$1:$C$51, 2, FALSE )</f>
        <v>Baby Making &amp; Schrute Farms</v>
      </c>
      <c r="H1283" t="str">
        <f>VLOOKUP(F1283, Themes!$A$1:$C$51, 3, FALSE )</f>
        <v>Family</v>
      </c>
      <c r="I1283">
        <v>0.36120000000000002</v>
      </c>
      <c r="J1283">
        <v>0</v>
      </c>
      <c r="K1283">
        <v>0.86499999999999999</v>
      </c>
      <c r="L1283">
        <v>0.13500000000000001</v>
      </c>
    </row>
    <row r="1284" spans="1:12" x14ac:dyDescent="0.35">
      <c r="A1284" t="s">
        <v>14</v>
      </c>
      <c r="B1284" t="s">
        <v>2591</v>
      </c>
      <c r="C1284" t="s">
        <v>2592</v>
      </c>
      <c r="D1284">
        <v>2</v>
      </c>
      <c r="E1284">
        <v>3</v>
      </c>
      <c r="F1284" t="s">
        <v>70</v>
      </c>
      <c r="G1284" t="str">
        <f>VLOOKUP(F1284, Themes!$A$1:$C$51, 2, FALSE )</f>
        <v>Recreation</v>
      </c>
      <c r="H1284" t="str">
        <f>VLOOKUP(F1284, Themes!$A$1:$C$51, 3, FALSE )</f>
        <v>Socialization at Dunder Mifflin</v>
      </c>
      <c r="I1284">
        <v>0.34</v>
      </c>
      <c r="J1284">
        <v>0</v>
      </c>
      <c r="K1284">
        <v>0.83299999999999996</v>
      </c>
      <c r="L1284">
        <v>0.16700000000000001</v>
      </c>
    </row>
    <row r="1285" spans="1:12" x14ac:dyDescent="0.35">
      <c r="A1285" t="s">
        <v>14</v>
      </c>
      <c r="B1285" t="s">
        <v>2593</v>
      </c>
      <c r="C1285" t="s">
        <v>2594</v>
      </c>
      <c r="D1285">
        <v>2</v>
      </c>
      <c r="E1285">
        <v>3</v>
      </c>
      <c r="F1285" t="s">
        <v>115</v>
      </c>
      <c r="G1285" t="str">
        <f>VLOOKUP(F1285, Themes!$A$1:$C$51, 2, FALSE )</f>
        <v>Baby Making &amp; Schrute Farms</v>
      </c>
      <c r="H1285" t="str">
        <f>VLOOKUP(F1285, Themes!$A$1:$C$51, 3, FALSE )</f>
        <v>Family</v>
      </c>
      <c r="I1285">
        <v>0.61240000000000006</v>
      </c>
      <c r="J1285">
        <v>0</v>
      </c>
      <c r="K1285">
        <v>0.54500000000000004</v>
      </c>
      <c r="L1285">
        <v>0.45500000000000002</v>
      </c>
    </row>
    <row r="1286" spans="1:12" x14ac:dyDescent="0.35">
      <c r="A1286" t="s">
        <v>10</v>
      </c>
      <c r="B1286" t="s">
        <v>2595</v>
      </c>
      <c r="C1286" t="s">
        <v>2596</v>
      </c>
      <c r="D1286">
        <v>2</v>
      </c>
      <c r="E1286">
        <v>3</v>
      </c>
      <c r="F1286" t="s">
        <v>209</v>
      </c>
      <c r="G1286" t="str">
        <f>VLOOKUP(F1286, Themes!$A$1:$C$51, 2, FALSE )</f>
        <v>Financial Activities</v>
      </c>
      <c r="H1286" t="str">
        <f>VLOOKUP(F1286, Themes!$A$1:$C$51, 3, FALSE )</f>
        <v>Dunder Mifflin Operations &amp; Activities</v>
      </c>
      <c r="I1286">
        <v>0.58030000000000004</v>
      </c>
      <c r="J1286">
        <v>0</v>
      </c>
      <c r="K1286">
        <v>0.91100000000000003</v>
      </c>
      <c r="L1286">
        <v>8.8999999999999996E-2</v>
      </c>
    </row>
    <row r="1287" spans="1:12" x14ac:dyDescent="0.35">
      <c r="A1287" t="s">
        <v>10</v>
      </c>
      <c r="B1287" t="s">
        <v>2597</v>
      </c>
      <c r="C1287" t="s">
        <v>2598</v>
      </c>
      <c r="D1287">
        <v>2</v>
      </c>
      <c r="E1287">
        <v>3</v>
      </c>
      <c r="F1287" t="s">
        <v>20</v>
      </c>
      <c r="G1287" t="str">
        <f>VLOOKUP(F1287, Themes!$A$1:$C$51, 2, FALSE )</f>
        <v>Dunder Mifflin Products</v>
      </c>
      <c r="H1287" t="str">
        <f>VLOOKUP(F1287, Themes!$A$1:$C$51, 3, FALSE )</f>
        <v>Dunder Mifflin Operations &amp; Activities</v>
      </c>
      <c r="I1287">
        <v>0</v>
      </c>
      <c r="J1287">
        <v>0</v>
      </c>
      <c r="K1287">
        <v>1</v>
      </c>
      <c r="L1287">
        <v>0</v>
      </c>
    </row>
    <row r="1288" spans="1:12" x14ac:dyDescent="0.35">
      <c r="A1288" t="s">
        <v>41</v>
      </c>
      <c r="B1288" t="s">
        <v>2599</v>
      </c>
      <c r="C1288" t="s">
        <v>2600</v>
      </c>
      <c r="D1288">
        <v>2</v>
      </c>
      <c r="E1288">
        <v>3</v>
      </c>
      <c r="F1288" t="s">
        <v>23</v>
      </c>
      <c r="G1288" t="str">
        <f>VLOOKUP(F1288, Themes!$A$1:$C$51, 2, FALSE )</f>
        <v>Pam's Activities</v>
      </c>
      <c r="H1288" t="str">
        <f>VLOOKUP(F1288, Themes!$A$1:$C$51, 3, FALSE )</f>
        <v>Character's Activities</v>
      </c>
      <c r="I1288">
        <v>0</v>
      </c>
      <c r="J1288">
        <v>0</v>
      </c>
      <c r="K1288">
        <v>1</v>
      </c>
      <c r="L1288">
        <v>0</v>
      </c>
    </row>
    <row r="1289" spans="1:12" x14ac:dyDescent="0.35">
      <c r="A1289" t="s">
        <v>10</v>
      </c>
      <c r="B1289" t="s">
        <v>2601</v>
      </c>
      <c r="C1289" t="s">
        <v>2602</v>
      </c>
      <c r="D1289">
        <v>2</v>
      </c>
      <c r="E1289">
        <v>3</v>
      </c>
      <c r="F1289" t="s">
        <v>73</v>
      </c>
      <c r="G1289" t="str">
        <f>VLOOKUP(F1289, Themes!$A$1:$C$51, 2, FALSE )</f>
        <v>Meetings</v>
      </c>
      <c r="H1289" t="str">
        <f>VLOOKUP(F1289, Themes!$A$1:$C$51, 3, FALSE )</f>
        <v>Dunder Mifflin Operations &amp; Activities</v>
      </c>
      <c r="I1289">
        <v>0</v>
      </c>
      <c r="J1289">
        <v>0</v>
      </c>
      <c r="K1289">
        <v>1</v>
      </c>
      <c r="L1289">
        <v>0</v>
      </c>
    </row>
    <row r="1290" spans="1:12" x14ac:dyDescent="0.35">
      <c r="A1290" t="s">
        <v>10</v>
      </c>
      <c r="B1290" t="s">
        <v>2603</v>
      </c>
      <c r="C1290" t="s">
        <v>2604</v>
      </c>
      <c r="D1290">
        <v>2</v>
      </c>
      <c r="E1290">
        <v>3</v>
      </c>
      <c r="F1290" t="s">
        <v>276</v>
      </c>
      <c r="G1290" t="str">
        <f>VLOOKUP(F1290, Themes!$A$1:$C$51, 2, FALSE )</f>
        <v>Workplace Happenings</v>
      </c>
      <c r="H1290" t="str">
        <f>VLOOKUP(F1290, Themes!$A$1:$C$51, 3, FALSE )</f>
        <v>Dunder Mifflin Operations &amp; Activities</v>
      </c>
      <c r="I1290">
        <v>0</v>
      </c>
      <c r="J1290">
        <v>0</v>
      </c>
      <c r="K1290">
        <v>1</v>
      </c>
      <c r="L1290">
        <v>0</v>
      </c>
    </row>
    <row r="1291" spans="1:12" x14ac:dyDescent="0.35">
      <c r="A1291" t="s">
        <v>41</v>
      </c>
      <c r="B1291" t="s">
        <v>2605</v>
      </c>
      <c r="C1291" t="s">
        <v>2606</v>
      </c>
      <c r="D1291">
        <v>2</v>
      </c>
      <c r="E1291">
        <v>3</v>
      </c>
      <c r="F1291" t="s">
        <v>53</v>
      </c>
      <c r="G1291" t="str">
        <f>VLOOKUP(F1291, Themes!$A$1:$C$51, 2, FALSE )</f>
        <v>Heartbreaks &amp; Jan</v>
      </c>
      <c r="H1291" t="str">
        <f>VLOOKUP(F1291, Themes!$A$1:$C$51, 3, FALSE )</f>
        <v>Love, Sex, &amp; Relationships</v>
      </c>
      <c r="I1291">
        <v>0.2732</v>
      </c>
      <c r="J1291">
        <v>0</v>
      </c>
      <c r="K1291">
        <v>0.86099999999999999</v>
      </c>
      <c r="L1291">
        <v>0.13900000000000001</v>
      </c>
    </row>
    <row r="1292" spans="1:12" x14ac:dyDescent="0.35">
      <c r="A1292" t="s">
        <v>10</v>
      </c>
      <c r="B1292" t="s">
        <v>2607</v>
      </c>
      <c r="C1292" t="s">
        <v>2608</v>
      </c>
      <c r="D1292">
        <v>2</v>
      </c>
      <c r="E1292">
        <v>3</v>
      </c>
      <c r="F1292" t="s">
        <v>325</v>
      </c>
      <c r="G1292" t="str">
        <f>VLOOKUP(F1292, Themes!$A$1:$C$51, 2, FALSE )</f>
        <v>Gender Roles</v>
      </c>
      <c r="H1292" t="str">
        <f>VLOOKUP(F1292, Themes!$A$1:$C$51, 3, FALSE )</f>
        <v>Social Issues &amp; Miscellaneous</v>
      </c>
      <c r="I1292">
        <v>0</v>
      </c>
      <c r="J1292">
        <v>0</v>
      </c>
      <c r="K1292">
        <v>1</v>
      </c>
      <c r="L1292">
        <v>0</v>
      </c>
    </row>
    <row r="1293" spans="1:12" x14ac:dyDescent="0.35">
      <c r="A1293" t="s">
        <v>10</v>
      </c>
      <c r="B1293" t="s">
        <v>2609</v>
      </c>
      <c r="C1293" t="s">
        <v>2610</v>
      </c>
      <c r="D1293">
        <v>2</v>
      </c>
      <c r="E1293">
        <v>3</v>
      </c>
      <c r="F1293" t="s">
        <v>17</v>
      </c>
      <c r="G1293" t="str">
        <f>VLOOKUP(F1293, Themes!$A$1:$C$51, 2, FALSE )</f>
        <v>Doors &amp; Elevators</v>
      </c>
      <c r="H1293" t="str">
        <f>VLOOKUP(F1293, Themes!$A$1:$C$51, 3, FALSE )</f>
        <v>Dunder Mifflin Operations &amp; Activities</v>
      </c>
      <c r="I1293">
        <v>0</v>
      </c>
      <c r="J1293">
        <v>0</v>
      </c>
      <c r="K1293">
        <v>1</v>
      </c>
      <c r="L1293">
        <v>0</v>
      </c>
    </row>
    <row r="1294" spans="1:12" x14ac:dyDescent="0.35">
      <c r="A1294" t="s">
        <v>41</v>
      </c>
      <c r="B1294" t="s">
        <v>2611</v>
      </c>
      <c r="C1294" t="s">
        <v>2612</v>
      </c>
      <c r="D1294">
        <v>2</v>
      </c>
      <c r="E1294">
        <v>3</v>
      </c>
      <c r="F1294" t="s">
        <v>115</v>
      </c>
      <c r="G1294" t="str">
        <f>VLOOKUP(F1294, Themes!$A$1:$C$51, 2, FALSE )</f>
        <v>Baby Making &amp; Schrute Farms</v>
      </c>
      <c r="H1294" t="str">
        <f>VLOOKUP(F1294, Themes!$A$1:$C$51, 3, FALSE )</f>
        <v>Family</v>
      </c>
      <c r="I1294">
        <v>0.31819999999999998</v>
      </c>
      <c r="J1294">
        <v>0</v>
      </c>
      <c r="K1294">
        <v>0.93799999999999994</v>
      </c>
      <c r="L1294">
        <v>6.2E-2</v>
      </c>
    </row>
    <row r="1295" spans="1:12" x14ac:dyDescent="0.35">
      <c r="A1295" t="s">
        <v>10</v>
      </c>
      <c r="B1295" t="s">
        <v>2613</v>
      </c>
      <c r="C1295" t="s">
        <v>2614</v>
      </c>
      <c r="D1295">
        <v>2</v>
      </c>
      <c r="E1295">
        <v>3</v>
      </c>
      <c r="F1295" t="s">
        <v>61</v>
      </c>
      <c r="G1295" t="str">
        <f>VLOOKUP(F1295, Themes!$A$1:$C$51, 2, FALSE )</f>
        <v>Dundies and Watching videos</v>
      </c>
      <c r="H1295" t="str">
        <f>VLOOKUP(F1295, Themes!$A$1:$C$51, 3, FALSE )</f>
        <v>Socialization at Dunder Mifflin</v>
      </c>
      <c r="I1295">
        <v>0.6956</v>
      </c>
      <c r="J1295">
        <v>0</v>
      </c>
      <c r="K1295">
        <v>0.75800000000000001</v>
      </c>
      <c r="L1295">
        <v>0.24199999999999999</v>
      </c>
    </row>
    <row r="1296" spans="1:12" x14ac:dyDescent="0.35">
      <c r="A1296" t="s">
        <v>10</v>
      </c>
      <c r="B1296" t="s">
        <v>2615</v>
      </c>
      <c r="C1296" t="s">
        <v>2616</v>
      </c>
      <c r="D1296">
        <v>2</v>
      </c>
      <c r="E1296">
        <v>3</v>
      </c>
      <c r="F1296" t="s">
        <v>186</v>
      </c>
      <c r="G1296" t="str">
        <f>VLOOKUP(F1296, Themes!$A$1:$C$51, 2, FALSE )</f>
        <v>Food and Eating Habits</v>
      </c>
      <c r="H1296" t="str">
        <f>VLOOKUP(F1296, Themes!$A$1:$C$51, 3, FALSE )</f>
        <v>Socialization at Dunder Mifflin</v>
      </c>
      <c r="I1296">
        <v>-0.72640000000000005</v>
      </c>
      <c r="J1296">
        <v>0.35599999999999998</v>
      </c>
      <c r="K1296">
        <v>0.64400000000000002</v>
      </c>
      <c r="L1296">
        <v>0</v>
      </c>
    </row>
    <row r="1297" spans="1:12" x14ac:dyDescent="0.35">
      <c r="A1297" t="s">
        <v>41</v>
      </c>
      <c r="B1297" t="s">
        <v>2617</v>
      </c>
      <c r="C1297" t="s">
        <v>2618</v>
      </c>
      <c r="D1297">
        <v>2</v>
      </c>
      <c r="E1297">
        <v>3</v>
      </c>
      <c r="F1297" t="s">
        <v>40</v>
      </c>
      <c r="G1297" t="str">
        <f>VLOOKUP(F1297, Themes!$A$1:$C$51, 2, FALSE )</f>
        <v>Items in Dunder Mifflin</v>
      </c>
      <c r="H1297" t="str">
        <f>VLOOKUP(F1297, Themes!$A$1:$C$51, 3, FALSE )</f>
        <v>Dunder Mifflin Operations &amp; Activities</v>
      </c>
      <c r="I1297">
        <v>-0.68079999999999996</v>
      </c>
      <c r="J1297">
        <v>0.39700000000000002</v>
      </c>
      <c r="K1297">
        <v>0.60299999999999998</v>
      </c>
      <c r="L1297">
        <v>0</v>
      </c>
    </row>
    <row r="1298" spans="1:12" x14ac:dyDescent="0.35">
      <c r="A1298" t="s">
        <v>58</v>
      </c>
      <c r="B1298" t="s">
        <v>2619</v>
      </c>
      <c r="C1298" t="s">
        <v>2620</v>
      </c>
      <c r="D1298">
        <v>2</v>
      </c>
      <c r="E1298">
        <v>4</v>
      </c>
      <c r="F1298" t="s">
        <v>161</v>
      </c>
      <c r="G1298" t="str">
        <f>VLOOKUP(F1298, Themes!$A$1:$C$51, 2, FALSE )</f>
        <v>Uncomfortable Feelings</v>
      </c>
      <c r="H1298" t="str">
        <f>VLOOKUP(F1298, Themes!$A$1:$C$51, 3, FALSE )</f>
        <v>Character Relationships with Each Other</v>
      </c>
      <c r="I1298">
        <v>0.65439999999999998</v>
      </c>
      <c r="J1298">
        <v>2.5000000000000001E-2</v>
      </c>
      <c r="K1298">
        <v>0.86899999999999999</v>
      </c>
      <c r="L1298">
        <v>0.107</v>
      </c>
    </row>
    <row r="1299" spans="1:12" x14ac:dyDescent="0.35">
      <c r="A1299" t="s">
        <v>14</v>
      </c>
      <c r="B1299" t="s">
        <v>2621</v>
      </c>
      <c r="C1299" t="s">
        <v>2622</v>
      </c>
      <c r="D1299">
        <v>2</v>
      </c>
      <c r="E1299">
        <v>4</v>
      </c>
      <c r="F1299" t="s">
        <v>475</v>
      </c>
      <c r="G1299" t="str">
        <f>VLOOKUP(F1299, Themes!$A$1:$C$51, 2, FALSE )</f>
        <v>Answering Phones</v>
      </c>
      <c r="H1299" t="str">
        <f>VLOOKUP(F1299, Themes!$A$1:$C$51, 3, FALSE )</f>
        <v>Dunder Mifflin Operations &amp; Activities</v>
      </c>
      <c r="I1299">
        <v>0.74760000000000004</v>
      </c>
      <c r="J1299">
        <v>0</v>
      </c>
      <c r="K1299">
        <v>0.63400000000000001</v>
      </c>
      <c r="L1299">
        <v>0.36599999999999999</v>
      </c>
    </row>
    <row r="1300" spans="1:12" x14ac:dyDescent="0.35">
      <c r="A1300" t="s">
        <v>58</v>
      </c>
      <c r="B1300" t="s">
        <v>2623</v>
      </c>
      <c r="C1300" t="s">
        <v>2624</v>
      </c>
      <c r="D1300">
        <v>2</v>
      </c>
      <c r="E1300">
        <v>4</v>
      </c>
      <c r="F1300" t="s">
        <v>13</v>
      </c>
      <c r="G1300" t="str">
        <f>VLOOKUP(F1300, Themes!$A$1:$C$51, 2, FALSE )</f>
        <v>Jim &amp; Pam Relationship</v>
      </c>
      <c r="H1300" t="str">
        <f>VLOOKUP(F1300, Themes!$A$1:$C$51, 3, FALSE )</f>
        <v>Love, Sex, &amp; Relationships</v>
      </c>
      <c r="I1300">
        <v>0</v>
      </c>
      <c r="J1300">
        <v>0</v>
      </c>
      <c r="K1300">
        <v>1</v>
      </c>
      <c r="L1300">
        <v>0</v>
      </c>
    </row>
    <row r="1301" spans="1:12" x14ac:dyDescent="0.35">
      <c r="A1301" t="s">
        <v>10</v>
      </c>
      <c r="B1301" t="s">
        <v>2625</v>
      </c>
      <c r="C1301" t="s">
        <v>2626</v>
      </c>
      <c r="D1301">
        <v>2</v>
      </c>
      <c r="E1301">
        <v>4</v>
      </c>
      <c r="F1301" t="s">
        <v>97</v>
      </c>
      <c r="G1301" t="str">
        <f>VLOOKUP(F1301, Themes!$A$1:$C$51, 2, FALSE )</f>
        <v>Ryan's Activities</v>
      </c>
      <c r="H1301" t="str">
        <f>VLOOKUP(F1301, Themes!$A$1:$C$51, 3, FALSE )</f>
        <v>Character's Activities</v>
      </c>
      <c r="I1301">
        <v>0.2732</v>
      </c>
      <c r="J1301">
        <v>3.9E-2</v>
      </c>
      <c r="K1301">
        <v>0.90200000000000002</v>
      </c>
      <c r="L1301">
        <v>5.8999999999999997E-2</v>
      </c>
    </row>
    <row r="1302" spans="1:12" x14ac:dyDescent="0.35">
      <c r="A1302" t="s">
        <v>10</v>
      </c>
      <c r="B1302" t="s">
        <v>2627</v>
      </c>
      <c r="C1302" t="s">
        <v>2628</v>
      </c>
      <c r="D1302">
        <v>2</v>
      </c>
      <c r="E1302">
        <v>4</v>
      </c>
      <c r="F1302" t="s">
        <v>247</v>
      </c>
      <c r="G1302" t="str">
        <f>VLOOKUP(F1302, Themes!$A$1:$C$51, 2, FALSE )</f>
        <v>Closing deals</v>
      </c>
      <c r="H1302" t="str">
        <f>VLOOKUP(F1302, Themes!$A$1:$C$51, 3, FALSE )</f>
        <v>Dunder Mifflin Operations &amp; Activities</v>
      </c>
      <c r="I1302">
        <v>0.54110000000000003</v>
      </c>
      <c r="J1302">
        <v>0</v>
      </c>
      <c r="K1302">
        <v>0.77500000000000002</v>
      </c>
      <c r="L1302">
        <v>0.22500000000000001</v>
      </c>
    </row>
    <row r="1303" spans="1:12" x14ac:dyDescent="0.35">
      <c r="A1303" t="s">
        <v>41</v>
      </c>
      <c r="B1303" t="s">
        <v>2629</v>
      </c>
      <c r="C1303" t="s">
        <v>2630</v>
      </c>
      <c r="D1303">
        <v>2</v>
      </c>
      <c r="E1303">
        <v>4</v>
      </c>
      <c r="F1303" t="s">
        <v>91</v>
      </c>
      <c r="G1303" t="str">
        <f>VLOOKUP(F1303, Themes!$A$1:$C$51, 2, FALSE )</f>
        <v>Phylllis &amp; Angela Activities</v>
      </c>
      <c r="H1303" t="str">
        <f>VLOOKUP(F1303, Themes!$A$1:$C$51, 3, FALSE )</f>
        <v>Character's Activities</v>
      </c>
      <c r="I1303">
        <v>0</v>
      </c>
      <c r="J1303">
        <v>0</v>
      </c>
      <c r="K1303">
        <v>1</v>
      </c>
      <c r="L1303">
        <v>0</v>
      </c>
    </row>
    <row r="1304" spans="1:12" x14ac:dyDescent="0.35">
      <c r="A1304" t="s">
        <v>10</v>
      </c>
      <c r="B1304" t="s">
        <v>2631</v>
      </c>
      <c r="C1304" t="s">
        <v>2632</v>
      </c>
      <c r="D1304">
        <v>2</v>
      </c>
      <c r="E1304">
        <v>4</v>
      </c>
      <c r="F1304" t="s">
        <v>31</v>
      </c>
      <c r="G1304" t="str">
        <f>VLOOKUP(F1304, Themes!$A$1:$C$51, 2, FALSE )</f>
        <v>Time Spent</v>
      </c>
      <c r="H1304" t="str">
        <f>VLOOKUP(F1304, Themes!$A$1:$C$51, 3, FALSE )</f>
        <v>Dunder Mifflin Operations &amp; Activities</v>
      </c>
      <c r="I1304">
        <v>0.24060000000000001</v>
      </c>
      <c r="J1304">
        <v>0</v>
      </c>
      <c r="K1304">
        <v>0.82499999999999996</v>
      </c>
      <c r="L1304">
        <v>0.17499999999999999</v>
      </c>
    </row>
    <row r="1305" spans="1:12" x14ac:dyDescent="0.35">
      <c r="A1305" t="s">
        <v>10</v>
      </c>
      <c r="B1305" t="s">
        <v>2633</v>
      </c>
      <c r="C1305" t="s">
        <v>2634</v>
      </c>
      <c r="D1305">
        <v>2</v>
      </c>
      <c r="E1305">
        <v>4</v>
      </c>
      <c r="F1305" t="s">
        <v>94</v>
      </c>
      <c r="G1305" t="str">
        <f>VLOOKUP(F1305, Themes!$A$1:$C$51, 2, FALSE )</f>
        <v>Self Care Behaviours</v>
      </c>
      <c r="H1305" t="str">
        <f>VLOOKUP(F1305, Themes!$A$1:$C$51, 3, FALSE )</f>
        <v>Health &amp; Wellbeing</v>
      </c>
      <c r="I1305">
        <v>0.88319999999999999</v>
      </c>
      <c r="J1305">
        <v>0</v>
      </c>
      <c r="K1305">
        <v>0.307</v>
      </c>
      <c r="L1305">
        <v>0.69299999999999995</v>
      </c>
    </row>
    <row r="1306" spans="1:12" x14ac:dyDescent="0.35">
      <c r="A1306" t="s">
        <v>10</v>
      </c>
      <c r="B1306" t="s">
        <v>2635</v>
      </c>
      <c r="C1306" t="s">
        <v>2636</v>
      </c>
      <c r="D1306">
        <v>2</v>
      </c>
      <c r="E1306">
        <v>4</v>
      </c>
      <c r="F1306" t="s">
        <v>265</v>
      </c>
      <c r="G1306" t="str">
        <f>VLOOKUP(F1306, Themes!$A$1:$C$51, 2, FALSE )</f>
        <v>Michael's Behaviours</v>
      </c>
      <c r="H1306" t="str">
        <f>VLOOKUP(F1306, Themes!$A$1:$C$51, 3, FALSE )</f>
        <v>Character's Activities</v>
      </c>
      <c r="I1306">
        <v>0.36120000000000002</v>
      </c>
      <c r="J1306">
        <v>0</v>
      </c>
      <c r="K1306">
        <v>0.878</v>
      </c>
      <c r="L1306">
        <v>0.122</v>
      </c>
    </row>
    <row r="1307" spans="1:12" x14ac:dyDescent="0.35">
      <c r="A1307" t="s">
        <v>10</v>
      </c>
      <c r="B1307" t="s">
        <v>2637</v>
      </c>
      <c r="C1307" t="s">
        <v>2638</v>
      </c>
      <c r="D1307">
        <v>2</v>
      </c>
      <c r="E1307">
        <v>4</v>
      </c>
      <c r="F1307" t="s">
        <v>73</v>
      </c>
      <c r="G1307" t="str">
        <f>VLOOKUP(F1307, Themes!$A$1:$C$51, 2, FALSE )</f>
        <v>Meetings</v>
      </c>
      <c r="H1307" t="str">
        <f>VLOOKUP(F1307, Themes!$A$1:$C$51, 3, FALSE )</f>
        <v>Dunder Mifflin Operations &amp; Activities</v>
      </c>
      <c r="I1307">
        <v>0</v>
      </c>
      <c r="J1307">
        <v>0</v>
      </c>
      <c r="K1307">
        <v>1</v>
      </c>
      <c r="L1307">
        <v>0</v>
      </c>
    </row>
    <row r="1308" spans="1:12" x14ac:dyDescent="0.35">
      <c r="A1308" t="s">
        <v>10</v>
      </c>
      <c r="B1308" t="s">
        <v>2639</v>
      </c>
      <c r="C1308" t="s">
        <v>2640</v>
      </c>
      <c r="D1308">
        <v>2</v>
      </c>
      <c r="E1308">
        <v>4</v>
      </c>
      <c r="F1308" t="s">
        <v>276</v>
      </c>
      <c r="G1308" t="str">
        <f>VLOOKUP(F1308, Themes!$A$1:$C$51, 2, FALSE )</f>
        <v>Workplace Happenings</v>
      </c>
      <c r="H1308" t="str">
        <f>VLOOKUP(F1308, Themes!$A$1:$C$51, 3, FALSE )</f>
        <v>Dunder Mifflin Operations &amp; Activities</v>
      </c>
      <c r="I1308">
        <v>7.7200000000000005E-2</v>
      </c>
      <c r="J1308">
        <v>0</v>
      </c>
      <c r="K1308">
        <v>0.90200000000000002</v>
      </c>
      <c r="L1308">
        <v>9.8000000000000004E-2</v>
      </c>
    </row>
    <row r="1309" spans="1:12" x14ac:dyDescent="0.35">
      <c r="A1309" t="s">
        <v>10</v>
      </c>
      <c r="B1309" t="s">
        <v>2641</v>
      </c>
      <c r="C1309" t="s">
        <v>2642</v>
      </c>
      <c r="D1309">
        <v>2</v>
      </c>
      <c r="E1309">
        <v>4</v>
      </c>
      <c r="F1309" t="s">
        <v>164</v>
      </c>
      <c r="G1309" t="str">
        <f>VLOOKUP(F1309, Themes!$A$1:$C$51, 2, FALSE )</f>
        <v>Angela's Activities</v>
      </c>
      <c r="H1309" t="str">
        <f>VLOOKUP(F1309, Themes!$A$1:$C$51, 3, FALSE )</f>
        <v>Character's Activities</v>
      </c>
      <c r="I1309">
        <v>0.1007</v>
      </c>
      <c r="J1309">
        <v>0.182</v>
      </c>
      <c r="K1309">
        <v>0.60599999999999998</v>
      </c>
      <c r="L1309">
        <v>0.21199999999999999</v>
      </c>
    </row>
    <row r="1310" spans="1:12" x14ac:dyDescent="0.35">
      <c r="A1310" t="s">
        <v>41</v>
      </c>
      <c r="B1310" t="s">
        <v>2643</v>
      </c>
      <c r="C1310" t="s">
        <v>2644</v>
      </c>
      <c r="D1310">
        <v>2</v>
      </c>
      <c r="E1310">
        <v>4</v>
      </c>
      <c r="F1310" t="s">
        <v>70</v>
      </c>
      <c r="G1310" t="str">
        <f>VLOOKUP(F1310, Themes!$A$1:$C$51, 2, FALSE )</f>
        <v>Recreation</v>
      </c>
      <c r="H1310" t="str">
        <f>VLOOKUP(F1310, Themes!$A$1:$C$51, 3, FALSE )</f>
        <v>Socialization at Dunder Mifflin</v>
      </c>
      <c r="I1310">
        <v>0.77059999999999995</v>
      </c>
      <c r="J1310">
        <v>0.13300000000000001</v>
      </c>
      <c r="K1310">
        <v>0.59199999999999997</v>
      </c>
      <c r="L1310">
        <v>0.27500000000000002</v>
      </c>
    </row>
    <row r="1311" spans="1:12" x14ac:dyDescent="0.35">
      <c r="A1311" t="s">
        <v>41</v>
      </c>
      <c r="B1311" t="s">
        <v>2645</v>
      </c>
      <c r="C1311" t="s">
        <v>2646</v>
      </c>
      <c r="D1311">
        <v>2</v>
      </c>
      <c r="E1311">
        <v>4</v>
      </c>
      <c r="F1311" t="s">
        <v>20</v>
      </c>
      <c r="G1311" t="str">
        <f>VLOOKUP(F1311, Themes!$A$1:$C$51, 2, FALSE )</f>
        <v>Dunder Mifflin Products</v>
      </c>
      <c r="H1311" t="str">
        <f>VLOOKUP(F1311, Themes!$A$1:$C$51, 3, FALSE )</f>
        <v>Dunder Mifflin Operations &amp; Activities</v>
      </c>
      <c r="I1311">
        <v>0.72489999999999999</v>
      </c>
      <c r="J1311">
        <v>0</v>
      </c>
      <c r="K1311">
        <v>0.59699999999999998</v>
      </c>
      <c r="L1311">
        <v>0.40300000000000002</v>
      </c>
    </row>
    <row r="1312" spans="1:12" x14ac:dyDescent="0.35">
      <c r="A1312" t="s">
        <v>41</v>
      </c>
      <c r="B1312" t="s">
        <v>2647</v>
      </c>
      <c r="C1312" t="s">
        <v>2648</v>
      </c>
      <c r="D1312">
        <v>2</v>
      </c>
      <c r="E1312">
        <v>4</v>
      </c>
      <c r="F1312" t="s">
        <v>276</v>
      </c>
      <c r="G1312" t="str">
        <f>VLOOKUP(F1312, Themes!$A$1:$C$51, 2, FALSE )</f>
        <v>Workplace Happenings</v>
      </c>
      <c r="H1312" t="str">
        <f>VLOOKUP(F1312, Themes!$A$1:$C$51, 3, FALSE )</f>
        <v>Dunder Mifflin Operations &amp; Activities</v>
      </c>
      <c r="I1312">
        <v>0.4199</v>
      </c>
      <c r="J1312">
        <v>0</v>
      </c>
      <c r="K1312">
        <v>0.79800000000000004</v>
      </c>
      <c r="L1312">
        <v>0.20200000000000001</v>
      </c>
    </row>
    <row r="1313" spans="1:12" x14ac:dyDescent="0.35">
      <c r="A1313" t="s">
        <v>41</v>
      </c>
      <c r="B1313" t="s">
        <v>2649</v>
      </c>
      <c r="C1313" t="s">
        <v>2650</v>
      </c>
      <c r="D1313">
        <v>2</v>
      </c>
      <c r="E1313">
        <v>4</v>
      </c>
      <c r="F1313" t="s">
        <v>34</v>
      </c>
      <c r="G1313" t="str">
        <f>VLOOKUP(F1313, Themes!$A$1:$C$51, 2, FALSE )</f>
        <v>Dunder Mifflin Corporate Affairs</v>
      </c>
      <c r="H1313" t="str">
        <f>VLOOKUP(F1313, Themes!$A$1:$C$51, 3, FALSE )</f>
        <v>Dunder Mifflin Politics</v>
      </c>
      <c r="I1313">
        <v>-0.55740000000000001</v>
      </c>
      <c r="J1313">
        <v>0.47599999999999998</v>
      </c>
      <c r="K1313">
        <v>0.36599999999999999</v>
      </c>
      <c r="L1313">
        <v>0.159</v>
      </c>
    </row>
    <row r="1314" spans="1:12" x14ac:dyDescent="0.35">
      <c r="A1314" t="s">
        <v>86</v>
      </c>
      <c r="B1314" t="s">
        <v>2651</v>
      </c>
      <c r="C1314" t="s">
        <v>2652</v>
      </c>
      <c r="D1314">
        <v>2</v>
      </c>
      <c r="E1314">
        <v>4</v>
      </c>
      <c r="F1314" t="s">
        <v>23</v>
      </c>
      <c r="G1314" t="str">
        <f>VLOOKUP(F1314, Themes!$A$1:$C$51, 2, FALSE )</f>
        <v>Pam's Activities</v>
      </c>
      <c r="H1314" t="str">
        <f>VLOOKUP(F1314, Themes!$A$1:$C$51, 3, FALSE )</f>
        <v>Character's Activities</v>
      </c>
      <c r="I1314">
        <v>0.25</v>
      </c>
      <c r="J1314">
        <v>0</v>
      </c>
      <c r="K1314">
        <v>0.66700000000000004</v>
      </c>
      <c r="L1314">
        <v>0.33300000000000002</v>
      </c>
    </row>
    <row r="1315" spans="1:12" x14ac:dyDescent="0.35">
      <c r="A1315" t="s">
        <v>41</v>
      </c>
      <c r="B1315" t="s">
        <v>2653</v>
      </c>
      <c r="C1315" t="s">
        <v>2654</v>
      </c>
      <c r="D1315">
        <v>2</v>
      </c>
      <c r="E1315">
        <v>4</v>
      </c>
      <c r="F1315" t="s">
        <v>202</v>
      </c>
      <c r="G1315" t="str">
        <f>VLOOKUP(F1315, Themes!$A$1:$C$51, 2, FALSE )</f>
        <v>Stanley's Activities</v>
      </c>
      <c r="H1315" t="str">
        <f>VLOOKUP(F1315, Themes!$A$1:$C$51, 3, FALSE )</f>
        <v>Character's Activities</v>
      </c>
      <c r="I1315">
        <v>-0.3382</v>
      </c>
      <c r="J1315">
        <v>0.255</v>
      </c>
      <c r="K1315">
        <v>0.745</v>
      </c>
      <c r="L1315">
        <v>0</v>
      </c>
    </row>
    <row r="1316" spans="1:12" x14ac:dyDescent="0.35">
      <c r="A1316" t="s">
        <v>86</v>
      </c>
      <c r="B1316" t="s">
        <v>2655</v>
      </c>
      <c r="C1316" t="s">
        <v>2656</v>
      </c>
      <c r="D1316">
        <v>2</v>
      </c>
      <c r="E1316">
        <v>4</v>
      </c>
      <c r="F1316" t="s">
        <v>112</v>
      </c>
      <c r="G1316" t="str">
        <f>VLOOKUP(F1316, Themes!$A$1:$C$51, 2, FALSE )</f>
        <v>Driving</v>
      </c>
      <c r="H1316" t="str">
        <f>VLOOKUP(F1316, Themes!$A$1:$C$51, 3, FALSE )</f>
        <v>Transportation &amp; Life Outside Dunder Mifflin</v>
      </c>
      <c r="I1316">
        <v>0.4753</v>
      </c>
      <c r="J1316">
        <v>0</v>
      </c>
      <c r="K1316">
        <v>0.56399999999999995</v>
      </c>
      <c r="L1316">
        <v>0.436</v>
      </c>
    </row>
    <row r="1317" spans="1:12" x14ac:dyDescent="0.35">
      <c r="A1317" t="s">
        <v>41</v>
      </c>
      <c r="B1317" t="s">
        <v>2657</v>
      </c>
      <c r="C1317" t="s">
        <v>2658</v>
      </c>
      <c r="D1317">
        <v>2</v>
      </c>
      <c r="E1317">
        <v>4</v>
      </c>
      <c r="F1317" t="s">
        <v>67</v>
      </c>
      <c r="G1317" t="str">
        <f>VLOOKUP(F1317, Themes!$A$1:$C$51, 2, FALSE )</f>
        <v>Initiatives &amp; Operations at Dunder Mifflin</v>
      </c>
      <c r="H1317" t="str">
        <f>VLOOKUP(F1317, Themes!$A$1:$C$51, 3, FALSE )</f>
        <v>Dunder Mifflin Operations &amp; Activities</v>
      </c>
      <c r="I1317">
        <v>0.47099999999999997</v>
      </c>
      <c r="J1317">
        <v>0</v>
      </c>
      <c r="K1317">
        <v>0.83899999999999997</v>
      </c>
      <c r="L1317">
        <v>0.161</v>
      </c>
    </row>
    <row r="1318" spans="1:12" x14ac:dyDescent="0.35">
      <c r="A1318" t="s">
        <v>41</v>
      </c>
      <c r="B1318" t="s">
        <v>2659</v>
      </c>
      <c r="C1318" t="s">
        <v>2660</v>
      </c>
      <c r="D1318">
        <v>2</v>
      </c>
      <c r="E1318">
        <v>4</v>
      </c>
      <c r="F1318" t="s">
        <v>91</v>
      </c>
      <c r="G1318" t="str">
        <f>VLOOKUP(F1318, Themes!$A$1:$C$51, 2, FALSE )</f>
        <v>Phylllis &amp; Angela Activities</v>
      </c>
      <c r="H1318" t="str">
        <f>VLOOKUP(F1318, Themes!$A$1:$C$51, 3, FALSE )</f>
        <v>Character's Activities</v>
      </c>
      <c r="I1318">
        <v>0</v>
      </c>
      <c r="J1318">
        <v>0</v>
      </c>
      <c r="K1318">
        <v>1</v>
      </c>
      <c r="L1318">
        <v>0</v>
      </c>
    </row>
    <row r="1319" spans="1:12" x14ac:dyDescent="0.35">
      <c r="A1319" t="s">
        <v>41</v>
      </c>
      <c r="B1319" t="s">
        <v>2661</v>
      </c>
      <c r="C1319" t="s">
        <v>2662</v>
      </c>
      <c r="D1319">
        <v>2</v>
      </c>
      <c r="E1319">
        <v>4</v>
      </c>
      <c r="F1319" t="s">
        <v>94</v>
      </c>
      <c r="G1319" t="str">
        <f>VLOOKUP(F1319, Themes!$A$1:$C$51, 2, FALSE )</f>
        <v>Self Care Behaviours</v>
      </c>
      <c r="H1319" t="str">
        <f>VLOOKUP(F1319, Themes!$A$1:$C$51, 3, FALSE )</f>
        <v>Health &amp; Wellbeing</v>
      </c>
      <c r="I1319">
        <v>0.68759999999999999</v>
      </c>
      <c r="J1319">
        <v>0</v>
      </c>
      <c r="K1319">
        <v>0.81499999999999995</v>
      </c>
      <c r="L1319">
        <v>0.185</v>
      </c>
    </row>
    <row r="1320" spans="1:12" x14ac:dyDescent="0.35">
      <c r="A1320" t="s">
        <v>10</v>
      </c>
      <c r="B1320" t="s">
        <v>2663</v>
      </c>
      <c r="C1320" t="s">
        <v>2664</v>
      </c>
      <c r="D1320">
        <v>2</v>
      </c>
      <c r="E1320">
        <v>4</v>
      </c>
      <c r="F1320" t="s">
        <v>325</v>
      </c>
      <c r="G1320" t="str">
        <f>VLOOKUP(F1320, Themes!$A$1:$C$51, 2, FALSE )</f>
        <v>Gender Roles</v>
      </c>
      <c r="H1320" t="str">
        <f>VLOOKUP(F1320, Themes!$A$1:$C$51, 3, FALSE )</f>
        <v>Social Issues &amp; Miscellaneous</v>
      </c>
      <c r="I1320">
        <v>0.61870000000000003</v>
      </c>
      <c r="J1320">
        <v>4.1000000000000002E-2</v>
      </c>
      <c r="K1320">
        <v>0.82799999999999996</v>
      </c>
      <c r="L1320">
        <v>0.13</v>
      </c>
    </row>
    <row r="1321" spans="1:12" x14ac:dyDescent="0.35">
      <c r="A1321" t="s">
        <v>10</v>
      </c>
      <c r="B1321" t="s">
        <v>2665</v>
      </c>
      <c r="C1321" t="s">
        <v>2666</v>
      </c>
      <c r="D1321">
        <v>2</v>
      </c>
      <c r="E1321">
        <v>4</v>
      </c>
      <c r="F1321" t="s">
        <v>97</v>
      </c>
      <c r="G1321" t="str">
        <f>VLOOKUP(F1321, Themes!$A$1:$C$51, 2, FALSE )</f>
        <v>Ryan's Activities</v>
      </c>
      <c r="H1321" t="str">
        <f>VLOOKUP(F1321, Themes!$A$1:$C$51, 3, FALSE )</f>
        <v>Character's Activities</v>
      </c>
      <c r="I1321">
        <v>0</v>
      </c>
      <c r="J1321">
        <v>0</v>
      </c>
      <c r="K1321">
        <v>1</v>
      </c>
      <c r="L1321">
        <v>0</v>
      </c>
    </row>
    <row r="1322" spans="1:12" x14ac:dyDescent="0.35">
      <c r="A1322" t="s">
        <v>10</v>
      </c>
      <c r="B1322" t="s">
        <v>2667</v>
      </c>
      <c r="C1322" t="s">
        <v>2668</v>
      </c>
      <c r="D1322">
        <v>2</v>
      </c>
      <c r="E1322">
        <v>4</v>
      </c>
      <c r="F1322" t="s">
        <v>26</v>
      </c>
      <c r="G1322" t="str">
        <f>VLOOKUP(F1322, Themes!$A$1:$C$51, 2, FALSE )</f>
        <v>Employee Status</v>
      </c>
      <c r="H1322" t="str">
        <f>VLOOKUP(F1322, Themes!$A$1:$C$51, 3, FALSE )</f>
        <v>Dunder Mifflin Politics</v>
      </c>
      <c r="I1322">
        <v>7.7200000000000005E-2</v>
      </c>
      <c r="J1322">
        <v>0</v>
      </c>
      <c r="K1322">
        <v>0.874</v>
      </c>
      <c r="L1322">
        <v>0.126</v>
      </c>
    </row>
    <row r="1323" spans="1:12" x14ac:dyDescent="0.35">
      <c r="A1323" t="s">
        <v>41</v>
      </c>
      <c r="B1323" t="s">
        <v>2669</v>
      </c>
      <c r="C1323" t="s">
        <v>2670</v>
      </c>
      <c r="D1323">
        <v>2</v>
      </c>
      <c r="E1323">
        <v>4</v>
      </c>
      <c r="F1323" t="s">
        <v>23</v>
      </c>
      <c r="G1323" t="str">
        <f>VLOOKUP(F1323, Themes!$A$1:$C$51, 2, FALSE )</f>
        <v>Pam's Activities</v>
      </c>
      <c r="H1323" t="str">
        <f>VLOOKUP(F1323, Themes!$A$1:$C$51, 3, FALSE )</f>
        <v>Character's Activities</v>
      </c>
      <c r="I1323">
        <v>0.37359999999999999</v>
      </c>
      <c r="J1323">
        <v>0</v>
      </c>
      <c r="K1323">
        <v>0.85499999999999998</v>
      </c>
      <c r="L1323">
        <v>0.14499999999999999</v>
      </c>
    </row>
    <row r="1324" spans="1:12" x14ac:dyDescent="0.35">
      <c r="A1324" t="s">
        <v>10</v>
      </c>
      <c r="B1324" t="s">
        <v>2671</v>
      </c>
      <c r="C1324" t="s">
        <v>2672</v>
      </c>
      <c r="D1324">
        <v>2</v>
      </c>
      <c r="E1324">
        <v>4</v>
      </c>
      <c r="F1324" t="s">
        <v>100</v>
      </c>
      <c r="G1324" t="str">
        <f>VLOOKUP(F1324, Themes!$A$1:$C$51, 2, FALSE )</f>
        <v>Andy's Activities</v>
      </c>
      <c r="H1324" t="str">
        <f>VLOOKUP(F1324, Themes!$A$1:$C$51, 3, FALSE )</f>
        <v>Character's Activities</v>
      </c>
      <c r="I1324">
        <v>0.45879999999999999</v>
      </c>
      <c r="J1324">
        <v>0</v>
      </c>
      <c r="K1324">
        <v>0.71399999999999997</v>
      </c>
      <c r="L1324">
        <v>0.28599999999999998</v>
      </c>
    </row>
    <row r="1325" spans="1:12" x14ac:dyDescent="0.35">
      <c r="A1325" t="s">
        <v>41</v>
      </c>
      <c r="B1325" t="s">
        <v>2673</v>
      </c>
      <c r="C1325" t="s">
        <v>2674</v>
      </c>
      <c r="D1325">
        <v>2</v>
      </c>
      <c r="E1325">
        <v>4</v>
      </c>
      <c r="F1325" t="s">
        <v>265</v>
      </c>
      <c r="G1325" t="str">
        <f>VLOOKUP(F1325, Themes!$A$1:$C$51, 2, FALSE )</f>
        <v>Michael's Behaviours</v>
      </c>
      <c r="H1325" t="str">
        <f>VLOOKUP(F1325, Themes!$A$1:$C$51, 3, FALSE )</f>
        <v>Character's Activities</v>
      </c>
      <c r="I1325">
        <v>7.7200000000000005E-2</v>
      </c>
      <c r="J1325">
        <v>0</v>
      </c>
      <c r="K1325">
        <v>0.88500000000000001</v>
      </c>
      <c r="L1325">
        <v>0.115</v>
      </c>
    </row>
    <row r="1326" spans="1:12" x14ac:dyDescent="0.35">
      <c r="A1326" t="s">
        <v>10</v>
      </c>
      <c r="B1326" t="s">
        <v>2675</v>
      </c>
      <c r="C1326" t="s">
        <v>2676</v>
      </c>
      <c r="D1326">
        <v>2</v>
      </c>
      <c r="E1326">
        <v>4</v>
      </c>
      <c r="F1326" t="s">
        <v>40</v>
      </c>
      <c r="G1326" t="str">
        <f>VLOOKUP(F1326, Themes!$A$1:$C$51, 2, FALSE )</f>
        <v>Items in Dunder Mifflin</v>
      </c>
      <c r="H1326" t="str">
        <f>VLOOKUP(F1326, Themes!$A$1:$C$51, 3, FALSE )</f>
        <v>Dunder Mifflin Operations &amp; Activities</v>
      </c>
      <c r="I1326">
        <v>0.34</v>
      </c>
      <c r="J1326">
        <v>0</v>
      </c>
      <c r="K1326">
        <v>0.59499999999999997</v>
      </c>
      <c r="L1326">
        <v>0.40500000000000003</v>
      </c>
    </row>
    <row r="1327" spans="1:12" x14ac:dyDescent="0.35">
      <c r="A1327" t="s">
        <v>41</v>
      </c>
      <c r="B1327" t="s">
        <v>2677</v>
      </c>
      <c r="C1327" t="s">
        <v>2678</v>
      </c>
      <c r="D1327">
        <v>2</v>
      </c>
      <c r="E1327">
        <v>4</v>
      </c>
      <c r="F1327" t="s">
        <v>115</v>
      </c>
      <c r="G1327" t="str">
        <f>VLOOKUP(F1327, Themes!$A$1:$C$51, 2, FALSE )</f>
        <v>Baby Making &amp; Schrute Farms</v>
      </c>
      <c r="H1327" t="str">
        <f>VLOOKUP(F1327, Themes!$A$1:$C$51, 3, FALSE )</f>
        <v>Family</v>
      </c>
      <c r="I1327">
        <v>0</v>
      </c>
      <c r="J1327">
        <v>0</v>
      </c>
      <c r="K1327">
        <v>1</v>
      </c>
      <c r="L1327">
        <v>0</v>
      </c>
    </row>
    <row r="1328" spans="1:12" x14ac:dyDescent="0.35">
      <c r="A1328" t="s">
        <v>10</v>
      </c>
      <c r="B1328" t="s">
        <v>2679</v>
      </c>
      <c r="C1328" t="s">
        <v>2680</v>
      </c>
      <c r="D1328">
        <v>2</v>
      </c>
      <c r="E1328">
        <v>4</v>
      </c>
      <c r="F1328" t="s">
        <v>226</v>
      </c>
      <c r="G1328" t="str">
        <f>VLOOKUP(F1328, Themes!$A$1:$C$51, 2, FALSE )</f>
        <v>Focusing at Work</v>
      </c>
      <c r="H1328" t="str">
        <f>VLOOKUP(F1328, Themes!$A$1:$C$51, 3, FALSE )</f>
        <v>Dunder Mifflin Operations &amp; Activities</v>
      </c>
      <c r="I1328">
        <v>0.47670000000000001</v>
      </c>
      <c r="J1328">
        <v>0</v>
      </c>
      <c r="K1328">
        <v>0.77300000000000002</v>
      </c>
      <c r="L1328">
        <v>0.22700000000000001</v>
      </c>
    </row>
    <row r="1329" spans="1:12" x14ac:dyDescent="0.35">
      <c r="A1329" t="s">
        <v>41</v>
      </c>
      <c r="B1329" t="s">
        <v>2681</v>
      </c>
      <c r="C1329" t="s">
        <v>2682</v>
      </c>
      <c r="D1329">
        <v>2</v>
      </c>
      <c r="E1329">
        <v>4</v>
      </c>
      <c r="F1329" t="s">
        <v>143</v>
      </c>
      <c r="G1329" t="str">
        <f>VLOOKUP(F1329, Themes!$A$1:$C$51, 2, FALSE )</f>
        <v>Meridith &amp; Creed Activities</v>
      </c>
      <c r="H1329" t="str">
        <f>VLOOKUP(F1329, Themes!$A$1:$C$51, 3, FALSE )</f>
        <v>Character's Activities</v>
      </c>
      <c r="I1329">
        <v>0.2382</v>
      </c>
      <c r="J1329">
        <v>0</v>
      </c>
      <c r="K1329">
        <v>0.80400000000000005</v>
      </c>
      <c r="L1329">
        <v>0.19600000000000001</v>
      </c>
    </row>
    <row r="1330" spans="1:12" x14ac:dyDescent="0.35">
      <c r="A1330" t="s">
        <v>14</v>
      </c>
      <c r="B1330" t="s">
        <v>2683</v>
      </c>
      <c r="C1330" t="s">
        <v>2684</v>
      </c>
      <c r="D1330">
        <v>2</v>
      </c>
      <c r="E1330">
        <v>4</v>
      </c>
      <c r="F1330" t="s">
        <v>67</v>
      </c>
      <c r="G1330" t="str">
        <f>VLOOKUP(F1330, Themes!$A$1:$C$51, 2, FALSE )</f>
        <v>Initiatives &amp; Operations at Dunder Mifflin</v>
      </c>
      <c r="H1330" t="str">
        <f>VLOOKUP(F1330, Themes!$A$1:$C$51, 3, FALSE )</f>
        <v>Dunder Mifflin Operations &amp; Activities</v>
      </c>
      <c r="I1330">
        <v>0.95050000000000001</v>
      </c>
      <c r="J1330">
        <v>0</v>
      </c>
      <c r="K1330">
        <v>0.70199999999999996</v>
      </c>
      <c r="L1330">
        <v>0.29799999999999999</v>
      </c>
    </row>
    <row r="1331" spans="1:12" x14ac:dyDescent="0.35">
      <c r="A1331" t="s">
        <v>14</v>
      </c>
      <c r="B1331" t="s">
        <v>2685</v>
      </c>
      <c r="C1331" t="s">
        <v>1457</v>
      </c>
      <c r="D1331">
        <v>2</v>
      </c>
      <c r="E1331">
        <v>4</v>
      </c>
      <c r="F1331" t="s">
        <v>70</v>
      </c>
      <c r="G1331" t="str">
        <f>VLOOKUP(F1331, Themes!$A$1:$C$51, 2, FALSE )</f>
        <v>Recreation</v>
      </c>
      <c r="H1331" t="str">
        <f>VLOOKUP(F1331, Themes!$A$1:$C$51, 3, FALSE )</f>
        <v>Socialization at Dunder Mifflin</v>
      </c>
      <c r="I1331">
        <v>0</v>
      </c>
      <c r="J1331">
        <v>0</v>
      </c>
      <c r="K1331">
        <v>1</v>
      </c>
      <c r="L1331">
        <v>0</v>
      </c>
    </row>
    <row r="1332" spans="1:12" x14ac:dyDescent="0.35">
      <c r="A1332" t="s">
        <v>41</v>
      </c>
      <c r="B1332" t="s">
        <v>2686</v>
      </c>
      <c r="C1332" t="s">
        <v>2687</v>
      </c>
      <c r="D1332">
        <v>2</v>
      </c>
      <c r="E1332">
        <v>4</v>
      </c>
      <c r="F1332" t="s">
        <v>67</v>
      </c>
      <c r="G1332" t="str">
        <f>VLOOKUP(F1332, Themes!$A$1:$C$51, 2, FALSE )</f>
        <v>Initiatives &amp; Operations at Dunder Mifflin</v>
      </c>
      <c r="H1332" t="str">
        <f>VLOOKUP(F1332, Themes!$A$1:$C$51, 3, FALSE )</f>
        <v>Dunder Mifflin Operations &amp; Activities</v>
      </c>
      <c r="I1332">
        <v>0.71840000000000004</v>
      </c>
      <c r="J1332">
        <v>0</v>
      </c>
      <c r="K1332">
        <v>0.7</v>
      </c>
      <c r="L1332">
        <v>0.3</v>
      </c>
    </row>
    <row r="1333" spans="1:12" x14ac:dyDescent="0.35">
      <c r="A1333" t="s">
        <v>14</v>
      </c>
      <c r="B1333" t="s">
        <v>2688</v>
      </c>
      <c r="C1333" t="s">
        <v>2689</v>
      </c>
      <c r="D1333">
        <v>2</v>
      </c>
      <c r="E1333">
        <v>4</v>
      </c>
      <c r="F1333" t="s">
        <v>70</v>
      </c>
      <c r="G1333" t="str">
        <f>VLOOKUP(F1333, Themes!$A$1:$C$51, 2, FALSE )</f>
        <v>Recreation</v>
      </c>
      <c r="H1333" t="str">
        <f>VLOOKUP(F1333, Themes!$A$1:$C$51, 3, FALSE )</f>
        <v>Socialization at Dunder Mifflin</v>
      </c>
      <c r="I1333">
        <v>0.2263</v>
      </c>
      <c r="J1333">
        <v>0</v>
      </c>
      <c r="K1333">
        <v>0.80800000000000005</v>
      </c>
      <c r="L1333">
        <v>0.192</v>
      </c>
    </row>
    <row r="1334" spans="1:12" x14ac:dyDescent="0.35">
      <c r="A1334" t="s">
        <v>86</v>
      </c>
      <c r="B1334" t="s">
        <v>2690</v>
      </c>
      <c r="C1334" t="s">
        <v>2691</v>
      </c>
      <c r="D1334">
        <v>2</v>
      </c>
      <c r="E1334">
        <v>4</v>
      </c>
      <c r="F1334" t="s">
        <v>94</v>
      </c>
      <c r="G1334" t="str">
        <f>VLOOKUP(F1334, Themes!$A$1:$C$51, 2, FALSE )</f>
        <v>Self Care Behaviours</v>
      </c>
      <c r="H1334" t="str">
        <f>VLOOKUP(F1334, Themes!$A$1:$C$51, 3, FALSE )</f>
        <v>Health &amp; Wellbeing</v>
      </c>
      <c r="I1334">
        <v>0</v>
      </c>
      <c r="J1334">
        <v>0</v>
      </c>
      <c r="K1334">
        <v>1</v>
      </c>
      <c r="L1334">
        <v>0</v>
      </c>
    </row>
    <row r="1335" spans="1:12" x14ac:dyDescent="0.35">
      <c r="A1335" t="s">
        <v>41</v>
      </c>
      <c r="B1335" t="s">
        <v>2692</v>
      </c>
      <c r="C1335" t="s">
        <v>2693</v>
      </c>
      <c r="D1335">
        <v>2</v>
      </c>
      <c r="E1335">
        <v>4</v>
      </c>
      <c r="F1335" t="s">
        <v>238</v>
      </c>
      <c r="G1335" t="str">
        <f>VLOOKUP(F1335, Themes!$A$1:$C$51, 2, FALSE )</f>
        <v>Communication &amp; Problem Solving</v>
      </c>
      <c r="H1335" t="str">
        <f>VLOOKUP(F1335, Themes!$A$1:$C$51, 3, FALSE )</f>
        <v>Dunder Mifflin Politics</v>
      </c>
      <c r="I1335">
        <v>0.85550000000000004</v>
      </c>
      <c r="J1335">
        <v>0</v>
      </c>
      <c r="K1335">
        <v>0.46400000000000002</v>
      </c>
      <c r="L1335">
        <v>0.53600000000000003</v>
      </c>
    </row>
    <row r="1336" spans="1:12" x14ac:dyDescent="0.35">
      <c r="A1336" t="s">
        <v>41</v>
      </c>
      <c r="B1336" t="s">
        <v>2694</v>
      </c>
      <c r="C1336" t="s">
        <v>2695</v>
      </c>
      <c r="D1336">
        <v>2</v>
      </c>
      <c r="E1336">
        <v>4</v>
      </c>
      <c r="F1336" t="s">
        <v>109</v>
      </c>
      <c r="G1336" t="str">
        <f>VLOOKUP(F1336, Themes!$A$1:$C$51, 2, FALSE )</f>
        <v>Job Perks</v>
      </c>
      <c r="H1336" t="str">
        <f>VLOOKUP(F1336, Themes!$A$1:$C$51, 3, FALSE )</f>
        <v>Dunder Mifflin Operations &amp; Activities</v>
      </c>
      <c r="I1336">
        <v>-0.38179999999999997</v>
      </c>
      <c r="J1336">
        <v>0.375</v>
      </c>
      <c r="K1336">
        <v>0.625</v>
      </c>
      <c r="L1336">
        <v>0</v>
      </c>
    </row>
    <row r="1337" spans="1:12" x14ac:dyDescent="0.35">
      <c r="A1337" t="s">
        <v>10</v>
      </c>
      <c r="B1337" t="s">
        <v>2696</v>
      </c>
      <c r="C1337" t="s">
        <v>2697</v>
      </c>
      <c r="D1337">
        <v>2</v>
      </c>
      <c r="E1337">
        <v>4</v>
      </c>
      <c r="F1337" t="s">
        <v>325</v>
      </c>
      <c r="G1337" t="str">
        <f>VLOOKUP(F1337, Themes!$A$1:$C$51, 2, FALSE )</f>
        <v>Gender Roles</v>
      </c>
      <c r="H1337" t="str">
        <f>VLOOKUP(F1337, Themes!$A$1:$C$51, 3, FALSE )</f>
        <v>Social Issues &amp; Miscellaneous</v>
      </c>
      <c r="I1337">
        <v>0.91110000000000002</v>
      </c>
      <c r="J1337">
        <v>0</v>
      </c>
      <c r="K1337">
        <v>0.75600000000000001</v>
      </c>
      <c r="L1337">
        <v>0.24399999999999999</v>
      </c>
    </row>
    <row r="1338" spans="1:12" x14ac:dyDescent="0.35">
      <c r="A1338" t="s">
        <v>14</v>
      </c>
      <c r="B1338" t="s">
        <v>2698</v>
      </c>
      <c r="C1338" t="s">
        <v>2699</v>
      </c>
      <c r="D1338">
        <v>2</v>
      </c>
      <c r="E1338">
        <v>4</v>
      </c>
      <c r="F1338" t="s">
        <v>177</v>
      </c>
      <c r="G1338" t="str">
        <f>VLOOKUP(F1338, Themes!$A$1:$C$51, 2, FALSE )</f>
        <v>Writing, Drawings, Pictures, etc</v>
      </c>
      <c r="H1338" t="str">
        <f>VLOOKUP(F1338, Themes!$A$1:$C$51, 3, FALSE )</f>
        <v>Dunder Mifflin Operations &amp; Activities</v>
      </c>
      <c r="I1338">
        <v>0.2263</v>
      </c>
      <c r="J1338">
        <v>0</v>
      </c>
      <c r="K1338">
        <v>0.72499999999999998</v>
      </c>
      <c r="L1338">
        <v>0.27500000000000002</v>
      </c>
    </row>
    <row r="1339" spans="1:12" x14ac:dyDescent="0.35">
      <c r="A1339" t="s">
        <v>14</v>
      </c>
      <c r="B1339" t="s">
        <v>2700</v>
      </c>
      <c r="C1339" t="s">
        <v>2701</v>
      </c>
      <c r="D1339">
        <v>2</v>
      </c>
      <c r="E1339">
        <v>4</v>
      </c>
      <c r="F1339" t="s">
        <v>44</v>
      </c>
      <c r="G1339" t="str">
        <f>VLOOKUP(F1339, Themes!$A$1:$C$51, 2, FALSE )</f>
        <v>Showing Appreciation for Others</v>
      </c>
      <c r="H1339" t="str">
        <f>VLOOKUP(F1339, Themes!$A$1:$C$51, 3, FALSE )</f>
        <v>Character Relationships with Each Other</v>
      </c>
      <c r="I1339">
        <v>0.56379999999999997</v>
      </c>
      <c r="J1339">
        <v>0</v>
      </c>
      <c r="K1339">
        <v>0.751</v>
      </c>
      <c r="L1339">
        <v>0.249</v>
      </c>
    </row>
    <row r="1340" spans="1:12" x14ac:dyDescent="0.35">
      <c r="A1340" t="s">
        <v>14</v>
      </c>
      <c r="B1340" t="s">
        <v>2702</v>
      </c>
      <c r="C1340" t="s">
        <v>2703</v>
      </c>
      <c r="D1340">
        <v>2</v>
      </c>
      <c r="E1340">
        <v>4</v>
      </c>
      <c r="F1340" t="s">
        <v>44</v>
      </c>
      <c r="G1340" t="str">
        <f>VLOOKUP(F1340, Themes!$A$1:$C$51, 2, FALSE )</f>
        <v>Showing Appreciation for Others</v>
      </c>
      <c r="H1340" t="str">
        <f>VLOOKUP(F1340, Themes!$A$1:$C$51, 3, FALSE )</f>
        <v>Character Relationships with Each Other</v>
      </c>
      <c r="I1340">
        <v>0.63690000000000002</v>
      </c>
      <c r="J1340">
        <v>0</v>
      </c>
      <c r="K1340">
        <v>0.65800000000000003</v>
      </c>
      <c r="L1340">
        <v>0.34200000000000003</v>
      </c>
    </row>
    <row r="1341" spans="1:12" x14ac:dyDescent="0.35">
      <c r="A1341" t="s">
        <v>58</v>
      </c>
      <c r="B1341" t="s">
        <v>2704</v>
      </c>
      <c r="C1341" t="s">
        <v>2705</v>
      </c>
      <c r="D1341">
        <v>2</v>
      </c>
      <c r="E1341">
        <v>4</v>
      </c>
      <c r="F1341" t="s">
        <v>358</v>
      </c>
      <c r="G1341" t="str">
        <f>VLOOKUP(F1341, Themes!$A$1:$C$51, 2, FALSE )</f>
        <v>Workplace Happenings</v>
      </c>
      <c r="H1341" t="str">
        <f>VLOOKUP(F1341, Themes!$A$1:$C$51, 3, FALSE )</f>
        <v>Dunder Mifflin Operations &amp; Activities</v>
      </c>
      <c r="I1341">
        <v>0.55840000000000001</v>
      </c>
      <c r="J1341">
        <v>0</v>
      </c>
      <c r="K1341">
        <v>0.46500000000000002</v>
      </c>
      <c r="L1341">
        <v>0.53500000000000003</v>
      </c>
    </row>
    <row r="1342" spans="1:12" x14ac:dyDescent="0.35">
      <c r="A1342" t="s">
        <v>14</v>
      </c>
      <c r="B1342" t="s">
        <v>2706</v>
      </c>
      <c r="C1342" t="s">
        <v>2707</v>
      </c>
      <c r="D1342">
        <v>2</v>
      </c>
      <c r="E1342">
        <v>4</v>
      </c>
      <c r="F1342" t="s">
        <v>70</v>
      </c>
      <c r="G1342" t="str">
        <f>VLOOKUP(F1342, Themes!$A$1:$C$51, 2, FALSE )</f>
        <v>Recreation</v>
      </c>
      <c r="H1342" t="str">
        <f>VLOOKUP(F1342, Themes!$A$1:$C$51, 3, FALSE )</f>
        <v>Socialization at Dunder Mifflin</v>
      </c>
      <c r="I1342">
        <v>-0.30709999999999998</v>
      </c>
      <c r="J1342">
        <v>8.7999999999999995E-2</v>
      </c>
      <c r="K1342">
        <v>0.85499999999999998</v>
      </c>
      <c r="L1342">
        <v>5.7000000000000002E-2</v>
      </c>
    </row>
    <row r="1343" spans="1:12" x14ac:dyDescent="0.35">
      <c r="A1343" t="s">
        <v>10</v>
      </c>
      <c r="B1343" t="s">
        <v>2708</v>
      </c>
      <c r="C1343" t="s">
        <v>2709</v>
      </c>
      <c r="D1343">
        <v>2</v>
      </c>
      <c r="E1343">
        <v>4</v>
      </c>
      <c r="F1343" t="s">
        <v>247</v>
      </c>
      <c r="G1343" t="str">
        <f>VLOOKUP(F1343, Themes!$A$1:$C$51, 2, FALSE )</f>
        <v>Closing deals</v>
      </c>
      <c r="H1343" t="str">
        <f>VLOOKUP(F1343, Themes!$A$1:$C$51, 3, FALSE )</f>
        <v>Dunder Mifflin Operations &amp; Activities</v>
      </c>
      <c r="I1343">
        <v>0.79059999999999997</v>
      </c>
      <c r="J1343">
        <v>0</v>
      </c>
      <c r="K1343">
        <v>0.46200000000000002</v>
      </c>
      <c r="L1343">
        <v>0.53800000000000003</v>
      </c>
    </row>
    <row r="1344" spans="1:12" x14ac:dyDescent="0.35">
      <c r="A1344" t="s">
        <v>10</v>
      </c>
      <c r="B1344" t="s">
        <v>2710</v>
      </c>
      <c r="C1344" t="s">
        <v>2711</v>
      </c>
      <c r="D1344">
        <v>2</v>
      </c>
      <c r="E1344">
        <v>4</v>
      </c>
      <c r="F1344" t="s">
        <v>209</v>
      </c>
      <c r="G1344" t="str">
        <f>VLOOKUP(F1344, Themes!$A$1:$C$51, 2, FALSE )</f>
        <v>Financial Activities</v>
      </c>
      <c r="H1344" t="str">
        <f>VLOOKUP(F1344, Themes!$A$1:$C$51, 3, FALSE )</f>
        <v>Dunder Mifflin Operations &amp; Activities</v>
      </c>
      <c r="I1344">
        <v>-0.76329999999999998</v>
      </c>
      <c r="J1344">
        <v>0.247</v>
      </c>
      <c r="K1344">
        <v>0.753</v>
      </c>
      <c r="L1344">
        <v>0</v>
      </c>
    </row>
    <row r="1345" spans="1:12" x14ac:dyDescent="0.35">
      <c r="A1345" t="s">
        <v>10</v>
      </c>
      <c r="B1345" t="s">
        <v>2712</v>
      </c>
      <c r="C1345" t="s">
        <v>2713</v>
      </c>
      <c r="D1345">
        <v>2</v>
      </c>
      <c r="E1345">
        <v>4</v>
      </c>
      <c r="F1345" t="s">
        <v>276</v>
      </c>
      <c r="G1345" t="str">
        <f>VLOOKUP(F1345, Themes!$A$1:$C$51, 2, FALSE )</f>
        <v>Workplace Happenings</v>
      </c>
      <c r="H1345" t="str">
        <f>VLOOKUP(F1345, Themes!$A$1:$C$51, 3, FALSE )</f>
        <v>Dunder Mifflin Operations &amp; Activities</v>
      </c>
      <c r="I1345">
        <v>0</v>
      </c>
      <c r="J1345">
        <v>0</v>
      </c>
      <c r="K1345">
        <v>1</v>
      </c>
      <c r="L1345">
        <v>0</v>
      </c>
    </row>
    <row r="1346" spans="1:12" x14ac:dyDescent="0.35">
      <c r="A1346" t="s">
        <v>10</v>
      </c>
      <c r="B1346" t="s">
        <v>2714</v>
      </c>
      <c r="C1346" t="s">
        <v>2715</v>
      </c>
      <c r="D1346">
        <v>2</v>
      </c>
      <c r="E1346">
        <v>4</v>
      </c>
      <c r="F1346" t="s">
        <v>276</v>
      </c>
      <c r="G1346" t="str">
        <f>VLOOKUP(F1346, Themes!$A$1:$C$51, 2, FALSE )</f>
        <v>Workplace Happenings</v>
      </c>
      <c r="H1346" t="str">
        <f>VLOOKUP(F1346, Themes!$A$1:$C$51, 3, FALSE )</f>
        <v>Dunder Mifflin Operations &amp; Activities</v>
      </c>
      <c r="I1346">
        <v>0</v>
      </c>
      <c r="J1346">
        <v>0</v>
      </c>
      <c r="K1346">
        <v>1</v>
      </c>
      <c r="L1346">
        <v>0</v>
      </c>
    </row>
    <row r="1347" spans="1:12" x14ac:dyDescent="0.35">
      <c r="A1347" t="s">
        <v>10</v>
      </c>
      <c r="B1347" t="s">
        <v>2716</v>
      </c>
      <c r="C1347" t="s">
        <v>2717</v>
      </c>
      <c r="D1347">
        <v>2</v>
      </c>
      <c r="E1347">
        <v>4</v>
      </c>
      <c r="F1347" t="s">
        <v>143</v>
      </c>
      <c r="G1347" t="str">
        <f>VLOOKUP(F1347, Themes!$A$1:$C$51, 2, FALSE )</f>
        <v>Meridith &amp; Creed Activities</v>
      </c>
      <c r="H1347" t="str">
        <f>VLOOKUP(F1347, Themes!$A$1:$C$51, 3, FALSE )</f>
        <v>Character's Activities</v>
      </c>
      <c r="I1347">
        <v>0</v>
      </c>
      <c r="J1347">
        <v>0</v>
      </c>
      <c r="K1347">
        <v>1</v>
      </c>
      <c r="L1347">
        <v>0</v>
      </c>
    </row>
    <row r="1348" spans="1:12" x14ac:dyDescent="0.35">
      <c r="A1348" t="s">
        <v>10</v>
      </c>
      <c r="B1348" t="s">
        <v>2718</v>
      </c>
      <c r="C1348" t="s">
        <v>2719</v>
      </c>
      <c r="D1348">
        <v>2</v>
      </c>
      <c r="E1348">
        <v>4</v>
      </c>
      <c r="F1348" t="s">
        <v>276</v>
      </c>
      <c r="G1348" t="str">
        <f>VLOOKUP(F1348, Themes!$A$1:$C$51, 2, FALSE )</f>
        <v>Workplace Happenings</v>
      </c>
      <c r="H1348" t="str">
        <f>VLOOKUP(F1348, Themes!$A$1:$C$51, 3, FALSE )</f>
        <v>Dunder Mifflin Operations &amp; Activities</v>
      </c>
      <c r="I1348">
        <v>0.1154</v>
      </c>
      <c r="J1348">
        <v>3.1E-2</v>
      </c>
      <c r="K1348">
        <v>0.92900000000000005</v>
      </c>
      <c r="L1348">
        <v>0.04</v>
      </c>
    </row>
    <row r="1349" spans="1:12" x14ac:dyDescent="0.35">
      <c r="A1349" t="s">
        <v>10</v>
      </c>
      <c r="B1349" t="s">
        <v>2720</v>
      </c>
      <c r="C1349" t="s">
        <v>2721</v>
      </c>
      <c r="D1349">
        <v>2</v>
      </c>
      <c r="E1349">
        <v>4</v>
      </c>
      <c r="F1349" t="s">
        <v>82</v>
      </c>
      <c r="G1349" t="str">
        <f>VLOOKUP(F1349, Themes!$A$1:$C$51, 2, FALSE )</f>
        <v>Dwight's Behaviours</v>
      </c>
      <c r="H1349" t="str">
        <f>VLOOKUP(F1349, Themes!$A$1:$C$51, 3, FALSE )</f>
        <v>Character's Activities</v>
      </c>
      <c r="I1349">
        <v>0.31819999999999998</v>
      </c>
      <c r="J1349">
        <v>0</v>
      </c>
      <c r="K1349">
        <v>0.874</v>
      </c>
      <c r="L1349">
        <v>0.126</v>
      </c>
    </row>
    <row r="1350" spans="1:12" x14ac:dyDescent="0.35">
      <c r="A1350" t="s">
        <v>10</v>
      </c>
      <c r="B1350" t="s">
        <v>2722</v>
      </c>
      <c r="C1350" t="s">
        <v>2723</v>
      </c>
      <c r="D1350">
        <v>2</v>
      </c>
      <c r="E1350">
        <v>4</v>
      </c>
      <c r="F1350" t="s">
        <v>238</v>
      </c>
      <c r="G1350" t="str">
        <f>VLOOKUP(F1350, Themes!$A$1:$C$51, 2, FALSE )</f>
        <v>Communication &amp; Problem Solving</v>
      </c>
      <c r="H1350" t="str">
        <f>VLOOKUP(F1350, Themes!$A$1:$C$51, 3, FALSE )</f>
        <v>Dunder Mifflin Politics</v>
      </c>
      <c r="I1350">
        <v>0.57069999999999999</v>
      </c>
      <c r="J1350">
        <v>0.11899999999999999</v>
      </c>
      <c r="K1350">
        <v>0.39600000000000002</v>
      </c>
      <c r="L1350">
        <v>0.48499999999999999</v>
      </c>
    </row>
    <row r="1351" spans="1:12" x14ac:dyDescent="0.35">
      <c r="A1351" t="s">
        <v>41</v>
      </c>
      <c r="B1351" t="s">
        <v>2724</v>
      </c>
      <c r="C1351" t="s">
        <v>2725</v>
      </c>
      <c r="D1351">
        <v>2</v>
      </c>
      <c r="E1351">
        <v>4</v>
      </c>
      <c r="F1351" t="s">
        <v>276</v>
      </c>
      <c r="G1351" t="str">
        <f>VLOOKUP(F1351, Themes!$A$1:$C$51, 2, FALSE )</f>
        <v>Workplace Happenings</v>
      </c>
      <c r="H1351" t="str">
        <f>VLOOKUP(F1351, Themes!$A$1:$C$51, 3, FALSE )</f>
        <v>Dunder Mifflin Operations &amp; Activities</v>
      </c>
      <c r="I1351">
        <v>0.3291</v>
      </c>
      <c r="J1351">
        <v>7.3999999999999996E-2</v>
      </c>
      <c r="K1351">
        <v>0.74199999999999999</v>
      </c>
      <c r="L1351">
        <v>0.183</v>
      </c>
    </row>
    <row r="1352" spans="1:12" x14ac:dyDescent="0.35">
      <c r="A1352" t="s">
        <v>41</v>
      </c>
      <c r="B1352" t="s">
        <v>2726</v>
      </c>
      <c r="C1352" t="s">
        <v>2727</v>
      </c>
      <c r="D1352">
        <v>2</v>
      </c>
      <c r="E1352">
        <v>4</v>
      </c>
      <c r="F1352" t="s">
        <v>82</v>
      </c>
      <c r="G1352" t="str">
        <f>VLOOKUP(F1352, Themes!$A$1:$C$51, 2, FALSE )</f>
        <v>Dwight's Behaviours</v>
      </c>
      <c r="H1352" t="str">
        <f>VLOOKUP(F1352, Themes!$A$1:$C$51, 3, FALSE )</f>
        <v>Character's Activities</v>
      </c>
      <c r="I1352">
        <v>0</v>
      </c>
      <c r="J1352">
        <v>0</v>
      </c>
      <c r="K1352">
        <v>1</v>
      </c>
      <c r="L1352">
        <v>0</v>
      </c>
    </row>
    <row r="1353" spans="1:12" x14ac:dyDescent="0.35">
      <c r="A1353" t="s">
        <v>10</v>
      </c>
      <c r="B1353" t="s">
        <v>2728</v>
      </c>
      <c r="C1353" t="s">
        <v>2729</v>
      </c>
      <c r="D1353">
        <v>2</v>
      </c>
      <c r="E1353">
        <v>4</v>
      </c>
      <c r="F1353" t="s">
        <v>276</v>
      </c>
      <c r="G1353" t="str">
        <f>VLOOKUP(F1353, Themes!$A$1:$C$51, 2, FALSE )</f>
        <v>Workplace Happenings</v>
      </c>
      <c r="H1353" t="str">
        <f>VLOOKUP(F1353, Themes!$A$1:$C$51, 3, FALSE )</f>
        <v>Dunder Mifflin Operations &amp; Activities</v>
      </c>
      <c r="I1353">
        <v>0.82050000000000001</v>
      </c>
      <c r="J1353">
        <v>0</v>
      </c>
      <c r="K1353">
        <v>0.745</v>
      </c>
      <c r="L1353">
        <v>0.255</v>
      </c>
    </row>
    <row r="1354" spans="1:12" x14ac:dyDescent="0.35">
      <c r="A1354" t="s">
        <v>41</v>
      </c>
      <c r="B1354" t="s">
        <v>2730</v>
      </c>
      <c r="C1354" t="s">
        <v>2731</v>
      </c>
      <c r="D1354">
        <v>2</v>
      </c>
      <c r="E1354">
        <v>4</v>
      </c>
      <c r="F1354" t="s">
        <v>358</v>
      </c>
      <c r="G1354" t="str">
        <f>VLOOKUP(F1354, Themes!$A$1:$C$51, 2, FALSE )</f>
        <v>Workplace Happenings</v>
      </c>
      <c r="H1354" t="str">
        <f>VLOOKUP(F1354, Themes!$A$1:$C$51, 3, FALSE )</f>
        <v>Dunder Mifflin Operations &amp; Activities</v>
      </c>
      <c r="I1354">
        <v>0</v>
      </c>
      <c r="J1354">
        <v>0</v>
      </c>
      <c r="K1354">
        <v>1</v>
      </c>
      <c r="L1354">
        <v>0</v>
      </c>
    </row>
    <row r="1355" spans="1:12" x14ac:dyDescent="0.35">
      <c r="A1355" t="s">
        <v>41</v>
      </c>
      <c r="B1355" t="s">
        <v>2732</v>
      </c>
      <c r="C1355" t="s">
        <v>2733</v>
      </c>
      <c r="D1355">
        <v>2</v>
      </c>
      <c r="E1355">
        <v>4</v>
      </c>
      <c r="F1355" t="s">
        <v>109</v>
      </c>
      <c r="G1355" t="str">
        <f>VLOOKUP(F1355, Themes!$A$1:$C$51, 2, FALSE )</f>
        <v>Job Perks</v>
      </c>
      <c r="H1355" t="str">
        <f>VLOOKUP(F1355, Themes!$A$1:$C$51, 3, FALSE )</f>
        <v>Dunder Mifflin Operations &amp; Activities</v>
      </c>
      <c r="I1355">
        <v>0</v>
      </c>
      <c r="J1355">
        <v>0</v>
      </c>
      <c r="K1355">
        <v>1</v>
      </c>
      <c r="L1355">
        <v>0</v>
      </c>
    </row>
    <row r="1356" spans="1:12" x14ac:dyDescent="0.35">
      <c r="A1356" t="s">
        <v>10</v>
      </c>
      <c r="B1356" t="s">
        <v>2734</v>
      </c>
      <c r="C1356" t="s">
        <v>2735</v>
      </c>
      <c r="D1356">
        <v>2</v>
      </c>
      <c r="E1356">
        <v>4</v>
      </c>
      <c r="F1356" t="s">
        <v>82</v>
      </c>
      <c r="G1356" t="str">
        <f>VLOOKUP(F1356, Themes!$A$1:$C$51, 2, FALSE )</f>
        <v>Dwight's Behaviours</v>
      </c>
      <c r="H1356" t="str">
        <f>VLOOKUP(F1356, Themes!$A$1:$C$51, 3, FALSE )</f>
        <v>Character's Activities</v>
      </c>
      <c r="I1356">
        <v>0.79820000000000002</v>
      </c>
      <c r="J1356">
        <v>8.3000000000000004E-2</v>
      </c>
      <c r="K1356">
        <v>0.68700000000000006</v>
      </c>
      <c r="L1356">
        <v>0.23</v>
      </c>
    </row>
    <row r="1357" spans="1:12" x14ac:dyDescent="0.35">
      <c r="A1357" t="s">
        <v>10</v>
      </c>
      <c r="B1357" t="s">
        <v>2736</v>
      </c>
      <c r="C1357" t="s">
        <v>2737</v>
      </c>
      <c r="D1357">
        <v>2</v>
      </c>
      <c r="E1357">
        <v>4</v>
      </c>
      <c r="F1357" t="s">
        <v>276</v>
      </c>
      <c r="G1357" t="str">
        <f>VLOOKUP(F1357, Themes!$A$1:$C$51, 2, FALSE )</f>
        <v>Workplace Happenings</v>
      </c>
      <c r="H1357" t="str">
        <f>VLOOKUP(F1357, Themes!$A$1:$C$51, 3, FALSE )</f>
        <v>Dunder Mifflin Operations &amp; Activities</v>
      </c>
      <c r="I1357">
        <v>0</v>
      </c>
      <c r="J1357">
        <v>0</v>
      </c>
      <c r="K1357">
        <v>1</v>
      </c>
      <c r="L1357">
        <v>0</v>
      </c>
    </row>
    <row r="1358" spans="1:12" x14ac:dyDescent="0.35">
      <c r="A1358" t="s">
        <v>10</v>
      </c>
      <c r="B1358" t="s">
        <v>2738</v>
      </c>
      <c r="C1358" t="s">
        <v>2739</v>
      </c>
      <c r="D1358">
        <v>2</v>
      </c>
      <c r="E1358">
        <v>4</v>
      </c>
      <c r="F1358" t="s">
        <v>37</v>
      </c>
      <c r="G1358" t="str">
        <f>VLOOKUP(F1358, Themes!$A$1:$C$51, 2, FALSE )</f>
        <v>Sexual Behaviours &amp; Weddings</v>
      </c>
      <c r="H1358" t="str">
        <f>VLOOKUP(F1358, Themes!$A$1:$C$51, 3, FALSE )</f>
        <v>Love, Sex, &amp; Relationships</v>
      </c>
      <c r="I1358">
        <v>0</v>
      </c>
      <c r="J1358">
        <v>0</v>
      </c>
      <c r="K1358">
        <v>1</v>
      </c>
      <c r="L1358">
        <v>0</v>
      </c>
    </row>
    <row r="1359" spans="1:12" x14ac:dyDescent="0.35">
      <c r="A1359" t="s">
        <v>10</v>
      </c>
      <c r="B1359" t="s">
        <v>2740</v>
      </c>
      <c r="C1359" t="s">
        <v>2741</v>
      </c>
      <c r="D1359">
        <v>2</v>
      </c>
      <c r="E1359">
        <v>4</v>
      </c>
      <c r="F1359" t="s">
        <v>109</v>
      </c>
      <c r="G1359" t="str">
        <f>VLOOKUP(F1359, Themes!$A$1:$C$51, 2, FALSE )</f>
        <v>Job Perks</v>
      </c>
      <c r="H1359" t="str">
        <f>VLOOKUP(F1359, Themes!$A$1:$C$51, 3, FALSE )</f>
        <v>Dunder Mifflin Operations &amp; Activities</v>
      </c>
      <c r="I1359">
        <v>0.75570000000000004</v>
      </c>
      <c r="J1359">
        <v>0</v>
      </c>
      <c r="K1359">
        <v>0.65</v>
      </c>
      <c r="L1359">
        <v>0.35</v>
      </c>
    </row>
    <row r="1360" spans="1:12" x14ac:dyDescent="0.35">
      <c r="A1360" t="s">
        <v>58</v>
      </c>
      <c r="B1360" t="s">
        <v>2742</v>
      </c>
      <c r="C1360" t="s">
        <v>2743</v>
      </c>
      <c r="D1360">
        <v>2</v>
      </c>
      <c r="E1360">
        <v>4</v>
      </c>
      <c r="F1360" t="s">
        <v>325</v>
      </c>
      <c r="G1360" t="str">
        <f>VLOOKUP(F1360, Themes!$A$1:$C$51, 2, FALSE )</f>
        <v>Gender Roles</v>
      </c>
      <c r="H1360" t="str">
        <f>VLOOKUP(F1360, Themes!$A$1:$C$51, 3, FALSE )</f>
        <v>Social Issues &amp; Miscellaneous</v>
      </c>
      <c r="I1360">
        <v>-0.1779</v>
      </c>
      <c r="J1360">
        <v>0.19500000000000001</v>
      </c>
      <c r="K1360">
        <v>0.80500000000000005</v>
      </c>
      <c r="L1360">
        <v>0</v>
      </c>
    </row>
    <row r="1361" spans="1:12" x14ac:dyDescent="0.35">
      <c r="A1361" t="s">
        <v>58</v>
      </c>
      <c r="B1361" t="s">
        <v>2744</v>
      </c>
      <c r="C1361" t="s">
        <v>2745</v>
      </c>
      <c r="D1361">
        <v>2</v>
      </c>
      <c r="E1361">
        <v>4</v>
      </c>
      <c r="F1361" t="s">
        <v>247</v>
      </c>
      <c r="G1361" t="str">
        <f>VLOOKUP(F1361, Themes!$A$1:$C$51, 2, FALSE )</f>
        <v>Closing deals</v>
      </c>
      <c r="H1361" t="str">
        <f>VLOOKUP(F1361, Themes!$A$1:$C$51, 3, FALSE )</f>
        <v>Dunder Mifflin Operations &amp; Activities</v>
      </c>
      <c r="I1361">
        <v>7.9000000000000001E-2</v>
      </c>
      <c r="J1361">
        <v>0.252</v>
      </c>
      <c r="K1361">
        <v>0.39400000000000002</v>
      </c>
      <c r="L1361">
        <v>0.35499999999999998</v>
      </c>
    </row>
    <row r="1362" spans="1:12" x14ac:dyDescent="0.35">
      <c r="A1362" t="s">
        <v>58</v>
      </c>
      <c r="B1362" t="s">
        <v>2746</v>
      </c>
      <c r="C1362" t="s">
        <v>2747</v>
      </c>
      <c r="D1362">
        <v>2</v>
      </c>
      <c r="E1362">
        <v>4</v>
      </c>
      <c r="F1362" t="s">
        <v>91</v>
      </c>
      <c r="G1362" t="str">
        <f>VLOOKUP(F1362, Themes!$A$1:$C$51, 2, FALSE )</f>
        <v>Phylllis &amp; Angela Activities</v>
      </c>
      <c r="H1362" t="str">
        <f>VLOOKUP(F1362, Themes!$A$1:$C$51, 3, FALSE )</f>
        <v>Character's Activities</v>
      </c>
      <c r="I1362">
        <v>0</v>
      </c>
      <c r="J1362">
        <v>0</v>
      </c>
      <c r="K1362">
        <v>1</v>
      </c>
      <c r="L1362">
        <v>0</v>
      </c>
    </row>
    <row r="1363" spans="1:12" x14ac:dyDescent="0.35">
      <c r="A1363" t="s">
        <v>14</v>
      </c>
      <c r="B1363" t="s">
        <v>2748</v>
      </c>
      <c r="C1363" t="s">
        <v>2749</v>
      </c>
      <c r="D1363">
        <v>2</v>
      </c>
      <c r="E1363">
        <v>4</v>
      </c>
      <c r="F1363" t="s">
        <v>44</v>
      </c>
      <c r="G1363" t="str">
        <f>VLOOKUP(F1363, Themes!$A$1:$C$51, 2, FALSE )</f>
        <v>Showing Appreciation for Others</v>
      </c>
      <c r="H1363" t="str">
        <f>VLOOKUP(F1363, Themes!$A$1:$C$51, 3, FALSE )</f>
        <v>Character Relationships with Each Other</v>
      </c>
      <c r="I1363">
        <v>0.65969999999999995</v>
      </c>
      <c r="J1363">
        <v>0</v>
      </c>
      <c r="K1363">
        <v>0.56499999999999995</v>
      </c>
      <c r="L1363">
        <v>0.435</v>
      </c>
    </row>
    <row r="1364" spans="1:12" x14ac:dyDescent="0.35">
      <c r="A1364" t="s">
        <v>10</v>
      </c>
      <c r="B1364" t="s">
        <v>2750</v>
      </c>
      <c r="C1364" t="s">
        <v>2751</v>
      </c>
      <c r="D1364">
        <v>2</v>
      </c>
      <c r="E1364">
        <v>4</v>
      </c>
      <c r="F1364" t="s">
        <v>209</v>
      </c>
      <c r="G1364" t="str">
        <f>VLOOKUP(F1364, Themes!$A$1:$C$51, 2, FALSE )</f>
        <v>Financial Activities</v>
      </c>
      <c r="H1364" t="str">
        <f>VLOOKUP(F1364, Themes!$A$1:$C$51, 3, FALSE )</f>
        <v>Dunder Mifflin Operations &amp; Activities</v>
      </c>
      <c r="I1364">
        <v>0.91869999999999996</v>
      </c>
      <c r="J1364">
        <v>0</v>
      </c>
      <c r="K1364">
        <v>0.77200000000000002</v>
      </c>
      <c r="L1364">
        <v>0.22800000000000001</v>
      </c>
    </row>
    <row r="1365" spans="1:12" x14ac:dyDescent="0.35">
      <c r="A1365" t="s">
        <v>14</v>
      </c>
      <c r="B1365" t="s">
        <v>2752</v>
      </c>
      <c r="C1365" t="s">
        <v>2753</v>
      </c>
      <c r="D1365">
        <v>2</v>
      </c>
      <c r="E1365">
        <v>4</v>
      </c>
      <c r="F1365" t="s">
        <v>109</v>
      </c>
      <c r="G1365" t="str">
        <f>VLOOKUP(F1365, Themes!$A$1:$C$51, 2, FALSE )</f>
        <v>Job Perks</v>
      </c>
      <c r="H1365" t="str">
        <f>VLOOKUP(F1365, Themes!$A$1:$C$51, 3, FALSE )</f>
        <v>Dunder Mifflin Operations &amp; Activities</v>
      </c>
      <c r="I1365">
        <v>0</v>
      </c>
      <c r="J1365">
        <v>0</v>
      </c>
      <c r="K1365">
        <v>1</v>
      </c>
      <c r="L1365">
        <v>0</v>
      </c>
    </row>
    <row r="1366" spans="1:12" x14ac:dyDescent="0.35">
      <c r="A1366" t="s">
        <v>14</v>
      </c>
      <c r="B1366" t="s">
        <v>2754</v>
      </c>
      <c r="C1366" t="s">
        <v>2755</v>
      </c>
      <c r="D1366">
        <v>2</v>
      </c>
      <c r="E1366">
        <v>4</v>
      </c>
      <c r="F1366" t="s">
        <v>540</v>
      </c>
      <c r="G1366" t="str">
        <f>VLOOKUP(F1366, Themes!$A$1:$C$51, 2, FALSE )</f>
        <v>Romantic Feelings</v>
      </c>
      <c r="H1366" t="str">
        <f>VLOOKUP(F1366, Themes!$A$1:$C$51, 3, FALSE )</f>
        <v>Love, Sex, &amp; Relationships</v>
      </c>
      <c r="I1366">
        <v>0.2263</v>
      </c>
      <c r="J1366">
        <v>0</v>
      </c>
      <c r="K1366">
        <v>0.91300000000000003</v>
      </c>
      <c r="L1366">
        <v>8.6999999999999994E-2</v>
      </c>
    </row>
    <row r="1367" spans="1:12" x14ac:dyDescent="0.35">
      <c r="A1367" t="s">
        <v>14</v>
      </c>
      <c r="B1367" t="s">
        <v>2756</v>
      </c>
      <c r="C1367" t="s">
        <v>2757</v>
      </c>
      <c r="D1367">
        <v>2</v>
      </c>
      <c r="E1367">
        <v>4</v>
      </c>
      <c r="F1367" t="s">
        <v>238</v>
      </c>
      <c r="G1367" t="str">
        <f>VLOOKUP(F1367, Themes!$A$1:$C$51, 2, FALSE )</f>
        <v>Communication &amp; Problem Solving</v>
      </c>
      <c r="H1367" t="str">
        <f>VLOOKUP(F1367, Themes!$A$1:$C$51, 3, FALSE )</f>
        <v>Dunder Mifflin Politics</v>
      </c>
      <c r="I1367">
        <v>0.29599999999999999</v>
      </c>
      <c r="J1367">
        <v>0</v>
      </c>
      <c r="K1367">
        <v>0.90900000000000003</v>
      </c>
      <c r="L1367">
        <v>9.0999999999999998E-2</v>
      </c>
    </row>
    <row r="1368" spans="1:12" x14ac:dyDescent="0.35">
      <c r="A1368" t="s">
        <v>41</v>
      </c>
      <c r="B1368" t="s">
        <v>2758</v>
      </c>
      <c r="C1368" t="s">
        <v>2759</v>
      </c>
      <c r="D1368">
        <v>2</v>
      </c>
      <c r="E1368">
        <v>4</v>
      </c>
      <c r="F1368" t="s">
        <v>276</v>
      </c>
      <c r="G1368" t="str">
        <f>VLOOKUP(F1368, Themes!$A$1:$C$51, 2, FALSE )</f>
        <v>Workplace Happenings</v>
      </c>
      <c r="H1368" t="str">
        <f>VLOOKUP(F1368, Themes!$A$1:$C$51, 3, FALSE )</f>
        <v>Dunder Mifflin Operations &amp; Activities</v>
      </c>
      <c r="I1368">
        <v>0</v>
      </c>
      <c r="J1368">
        <v>0</v>
      </c>
      <c r="K1368">
        <v>1</v>
      </c>
      <c r="L1368">
        <v>0</v>
      </c>
    </row>
    <row r="1369" spans="1:12" x14ac:dyDescent="0.35">
      <c r="A1369" t="s">
        <v>41</v>
      </c>
      <c r="B1369" t="s">
        <v>2760</v>
      </c>
      <c r="C1369" t="s">
        <v>2761</v>
      </c>
      <c r="D1369">
        <v>2</v>
      </c>
      <c r="E1369">
        <v>4</v>
      </c>
      <c r="F1369" t="s">
        <v>265</v>
      </c>
      <c r="G1369" t="str">
        <f>VLOOKUP(F1369, Themes!$A$1:$C$51, 2, FALSE )</f>
        <v>Michael's Behaviours</v>
      </c>
      <c r="H1369" t="str">
        <f>VLOOKUP(F1369, Themes!$A$1:$C$51, 3, FALSE )</f>
        <v>Character's Activities</v>
      </c>
      <c r="I1369">
        <v>0.29599999999999999</v>
      </c>
      <c r="J1369">
        <v>0</v>
      </c>
      <c r="K1369">
        <v>0.78400000000000003</v>
      </c>
      <c r="L1369">
        <v>0.216</v>
      </c>
    </row>
    <row r="1370" spans="1:12" x14ac:dyDescent="0.35">
      <c r="A1370" t="s">
        <v>58</v>
      </c>
      <c r="B1370" t="s">
        <v>2762</v>
      </c>
      <c r="C1370" t="s">
        <v>2763</v>
      </c>
      <c r="D1370">
        <v>2</v>
      </c>
      <c r="E1370">
        <v>4</v>
      </c>
      <c r="F1370" t="s">
        <v>44</v>
      </c>
      <c r="G1370" t="str">
        <f>VLOOKUP(F1370, Themes!$A$1:$C$51, 2, FALSE )</f>
        <v>Showing Appreciation for Others</v>
      </c>
      <c r="H1370" t="str">
        <f>VLOOKUP(F1370, Themes!$A$1:$C$51, 3, FALSE )</f>
        <v>Character Relationships with Each Other</v>
      </c>
      <c r="I1370">
        <v>0.40189999999999998</v>
      </c>
      <c r="J1370">
        <v>0</v>
      </c>
      <c r="K1370">
        <v>0.86299999999999999</v>
      </c>
      <c r="L1370">
        <v>0.13700000000000001</v>
      </c>
    </row>
    <row r="1371" spans="1:12" x14ac:dyDescent="0.35">
      <c r="A1371" t="s">
        <v>41</v>
      </c>
      <c r="B1371" t="s">
        <v>2764</v>
      </c>
      <c r="C1371" t="s">
        <v>418</v>
      </c>
      <c r="D1371">
        <v>2</v>
      </c>
      <c r="E1371">
        <v>4</v>
      </c>
      <c r="F1371" t="s">
        <v>23</v>
      </c>
      <c r="G1371" t="str">
        <f>VLOOKUP(F1371, Themes!$A$1:$C$51, 2, FALSE )</f>
        <v>Pam's Activities</v>
      </c>
      <c r="H1371" t="str">
        <f>VLOOKUP(F1371, Themes!$A$1:$C$51, 3, FALSE )</f>
        <v>Character's Activities</v>
      </c>
      <c r="I1371">
        <v>0</v>
      </c>
      <c r="J1371">
        <v>0</v>
      </c>
      <c r="K1371">
        <v>1</v>
      </c>
      <c r="L1371">
        <v>0</v>
      </c>
    </row>
    <row r="1372" spans="1:12" x14ac:dyDescent="0.35">
      <c r="A1372" t="s">
        <v>41</v>
      </c>
      <c r="B1372" t="s">
        <v>2765</v>
      </c>
      <c r="C1372" t="s">
        <v>2766</v>
      </c>
      <c r="D1372">
        <v>2</v>
      </c>
      <c r="E1372">
        <v>4</v>
      </c>
      <c r="F1372" t="s">
        <v>97</v>
      </c>
      <c r="G1372" t="str">
        <f>VLOOKUP(F1372, Themes!$A$1:$C$51, 2, FALSE )</f>
        <v>Ryan's Activities</v>
      </c>
      <c r="H1372" t="str">
        <f>VLOOKUP(F1372, Themes!$A$1:$C$51, 3, FALSE )</f>
        <v>Character's Activities</v>
      </c>
      <c r="I1372">
        <v>0.44040000000000001</v>
      </c>
      <c r="J1372">
        <v>0.123</v>
      </c>
      <c r="K1372">
        <v>0.63100000000000001</v>
      </c>
      <c r="L1372">
        <v>0.246</v>
      </c>
    </row>
    <row r="1373" spans="1:12" x14ac:dyDescent="0.35">
      <c r="A1373" t="s">
        <v>41</v>
      </c>
      <c r="B1373" t="s">
        <v>2767</v>
      </c>
      <c r="C1373" t="s">
        <v>2768</v>
      </c>
      <c r="D1373">
        <v>2</v>
      </c>
      <c r="E1373">
        <v>4</v>
      </c>
      <c r="F1373" t="s">
        <v>143</v>
      </c>
      <c r="G1373" t="str">
        <f>VLOOKUP(F1373, Themes!$A$1:$C$51, 2, FALSE )</f>
        <v>Meridith &amp; Creed Activities</v>
      </c>
      <c r="H1373" t="str">
        <f>VLOOKUP(F1373, Themes!$A$1:$C$51, 3, FALSE )</f>
        <v>Character's Activities</v>
      </c>
      <c r="I1373">
        <v>0.51060000000000005</v>
      </c>
      <c r="J1373">
        <v>5.3999999999999999E-2</v>
      </c>
      <c r="K1373">
        <v>0.79500000000000004</v>
      </c>
      <c r="L1373">
        <v>0.151</v>
      </c>
    </row>
    <row r="1374" spans="1:12" x14ac:dyDescent="0.35">
      <c r="A1374" t="s">
        <v>14</v>
      </c>
      <c r="B1374" t="s">
        <v>2769</v>
      </c>
      <c r="C1374" t="s">
        <v>2770</v>
      </c>
      <c r="D1374">
        <v>2</v>
      </c>
      <c r="E1374">
        <v>4</v>
      </c>
      <c r="F1374" t="s">
        <v>540</v>
      </c>
      <c r="G1374" t="str">
        <f>VLOOKUP(F1374, Themes!$A$1:$C$51, 2, FALSE )</f>
        <v>Romantic Feelings</v>
      </c>
      <c r="H1374" t="str">
        <f>VLOOKUP(F1374, Themes!$A$1:$C$51, 3, FALSE )</f>
        <v>Love, Sex, &amp; Relationships</v>
      </c>
      <c r="I1374">
        <v>0</v>
      </c>
      <c r="J1374">
        <v>0</v>
      </c>
      <c r="K1374">
        <v>1</v>
      </c>
      <c r="L1374">
        <v>0</v>
      </c>
    </row>
    <row r="1375" spans="1:12" x14ac:dyDescent="0.35">
      <c r="A1375" t="s">
        <v>41</v>
      </c>
      <c r="B1375" t="s">
        <v>2771</v>
      </c>
      <c r="C1375" t="s">
        <v>2772</v>
      </c>
      <c r="D1375">
        <v>2</v>
      </c>
      <c r="E1375">
        <v>4</v>
      </c>
      <c r="F1375" t="s">
        <v>13</v>
      </c>
      <c r="G1375" t="str">
        <f>VLOOKUP(F1375, Themes!$A$1:$C$51, 2, FALSE )</f>
        <v>Jim &amp; Pam Relationship</v>
      </c>
      <c r="H1375" t="str">
        <f>VLOOKUP(F1375, Themes!$A$1:$C$51, 3, FALSE )</f>
        <v>Love, Sex, &amp; Relationships</v>
      </c>
      <c r="I1375">
        <v>0.57189999999999996</v>
      </c>
      <c r="J1375">
        <v>0</v>
      </c>
      <c r="K1375">
        <v>0.70899999999999996</v>
      </c>
      <c r="L1375">
        <v>0.29099999999999998</v>
      </c>
    </row>
    <row r="1376" spans="1:12" x14ac:dyDescent="0.35">
      <c r="A1376" t="s">
        <v>41</v>
      </c>
      <c r="B1376" t="s">
        <v>2773</v>
      </c>
      <c r="C1376" t="s">
        <v>2774</v>
      </c>
      <c r="D1376">
        <v>2</v>
      </c>
      <c r="E1376">
        <v>4</v>
      </c>
      <c r="F1376" t="s">
        <v>202</v>
      </c>
      <c r="G1376" t="str">
        <f>VLOOKUP(F1376, Themes!$A$1:$C$51, 2, FALSE )</f>
        <v>Stanley's Activities</v>
      </c>
      <c r="H1376" t="str">
        <f>VLOOKUP(F1376, Themes!$A$1:$C$51, 3, FALSE )</f>
        <v>Character's Activities</v>
      </c>
      <c r="I1376">
        <v>0.2263</v>
      </c>
      <c r="J1376">
        <v>0.16800000000000001</v>
      </c>
      <c r="K1376">
        <v>0.58799999999999997</v>
      </c>
      <c r="L1376">
        <v>0.24399999999999999</v>
      </c>
    </row>
    <row r="1377" spans="1:12" x14ac:dyDescent="0.35">
      <c r="A1377" t="s">
        <v>10</v>
      </c>
      <c r="B1377" t="s">
        <v>2775</v>
      </c>
      <c r="C1377" t="s">
        <v>2776</v>
      </c>
      <c r="D1377">
        <v>2</v>
      </c>
      <c r="E1377">
        <v>4</v>
      </c>
      <c r="F1377" t="s">
        <v>70</v>
      </c>
      <c r="G1377" t="str">
        <f>VLOOKUP(F1377, Themes!$A$1:$C$51, 2, FALSE )</f>
        <v>Recreation</v>
      </c>
      <c r="H1377" t="str">
        <f>VLOOKUP(F1377, Themes!$A$1:$C$51, 3, FALSE )</f>
        <v>Socialization at Dunder Mifflin</v>
      </c>
      <c r="I1377">
        <v>0.20230000000000001</v>
      </c>
      <c r="J1377">
        <v>0</v>
      </c>
      <c r="K1377">
        <v>0.81599999999999995</v>
      </c>
      <c r="L1377">
        <v>0.184</v>
      </c>
    </row>
    <row r="1378" spans="1:12" x14ac:dyDescent="0.35">
      <c r="A1378" t="s">
        <v>10</v>
      </c>
      <c r="B1378" t="s">
        <v>2777</v>
      </c>
      <c r="C1378" t="s">
        <v>2778</v>
      </c>
      <c r="D1378">
        <v>2</v>
      </c>
      <c r="E1378">
        <v>4</v>
      </c>
      <c r="F1378" t="s">
        <v>238</v>
      </c>
      <c r="G1378" t="str">
        <f>VLOOKUP(F1378, Themes!$A$1:$C$51, 2, FALSE )</f>
        <v>Communication &amp; Problem Solving</v>
      </c>
      <c r="H1378" t="str">
        <f>VLOOKUP(F1378, Themes!$A$1:$C$51, 3, FALSE )</f>
        <v>Dunder Mifflin Politics</v>
      </c>
      <c r="I1378">
        <v>0.41370000000000001</v>
      </c>
      <c r="J1378">
        <v>4.7E-2</v>
      </c>
      <c r="K1378">
        <v>0.85399999999999998</v>
      </c>
      <c r="L1378">
        <v>9.9000000000000005E-2</v>
      </c>
    </row>
    <row r="1379" spans="1:12" x14ac:dyDescent="0.35">
      <c r="A1379" t="s">
        <v>10</v>
      </c>
      <c r="B1379" t="s">
        <v>2779</v>
      </c>
      <c r="C1379" t="s">
        <v>2780</v>
      </c>
      <c r="D1379">
        <v>2</v>
      </c>
      <c r="E1379">
        <v>4</v>
      </c>
      <c r="F1379" t="s">
        <v>13</v>
      </c>
      <c r="G1379" t="str">
        <f>VLOOKUP(F1379, Themes!$A$1:$C$51, 2, FALSE )</f>
        <v>Jim &amp; Pam Relationship</v>
      </c>
      <c r="H1379" t="str">
        <f>VLOOKUP(F1379, Themes!$A$1:$C$51, 3, FALSE )</f>
        <v>Love, Sex, &amp; Relationships</v>
      </c>
      <c r="I1379">
        <v>0</v>
      </c>
      <c r="J1379">
        <v>0</v>
      </c>
      <c r="K1379">
        <v>1</v>
      </c>
      <c r="L1379">
        <v>0</v>
      </c>
    </row>
    <row r="1380" spans="1:12" x14ac:dyDescent="0.35">
      <c r="A1380" t="s">
        <v>14</v>
      </c>
      <c r="B1380" t="s">
        <v>2781</v>
      </c>
      <c r="C1380" t="s">
        <v>2782</v>
      </c>
      <c r="D1380">
        <v>2</v>
      </c>
      <c r="E1380">
        <v>4</v>
      </c>
      <c r="F1380" t="s">
        <v>124</v>
      </c>
      <c r="G1380" t="str">
        <f>VLOOKUP(F1380, Themes!$A$1:$C$51, 2, FALSE )</f>
        <v>HR Complaints</v>
      </c>
      <c r="H1380" t="str">
        <f>VLOOKUP(F1380, Themes!$A$1:$C$51, 3, FALSE )</f>
        <v>Dunder Mifflin Politics</v>
      </c>
      <c r="I1380">
        <v>0.29599999999999999</v>
      </c>
      <c r="J1380">
        <v>0</v>
      </c>
      <c r="K1380">
        <v>0.90100000000000002</v>
      </c>
      <c r="L1380">
        <v>9.9000000000000005E-2</v>
      </c>
    </row>
    <row r="1381" spans="1:12" x14ac:dyDescent="0.35">
      <c r="A1381" t="s">
        <v>10</v>
      </c>
      <c r="B1381" t="s">
        <v>2783</v>
      </c>
      <c r="C1381" t="s">
        <v>2784</v>
      </c>
      <c r="D1381">
        <v>2</v>
      </c>
      <c r="E1381">
        <v>4</v>
      </c>
      <c r="F1381" t="s">
        <v>97</v>
      </c>
      <c r="G1381" t="str">
        <f>VLOOKUP(F1381, Themes!$A$1:$C$51, 2, FALSE )</f>
        <v>Ryan's Activities</v>
      </c>
      <c r="H1381" t="str">
        <f>VLOOKUP(F1381, Themes!$A$1:$C$51, 3, FALSE )</f>
        <v>Character's Activities</v>
      </c>
      <c r="I1381">
        <v>0.58589999999999998</v>
      </c>
      <c r="J1381">
        <v>0</v>
      </c>
      <c r="K1381">
        <v>0.75800000000000001</v>
      </c>
      <c r="L1381">
        <v>0.24199999999999999</v>
      </c>
    </row>
    <row r="1382" spans="1:12" x14ac:dyDescent="0.35">
      <c r="A1382" t="s">
        <v>10</v>
      </c>
      <c r="B1382" t="s">
        <v>2785</v>
      </c>
      <c r="C1382" t="s">
        <v>2786</v>
      </c>
      <c r="D1382">
        <v>2</v>
      </c>
      <c r="E1382">
        <v>4</v>
      </c>
      <c r="F1382" t="s">
        <v>44</v>
      </c>
      <c r="G1382" t="str">
        <f>VLOOKUP(F1382, Themes!$A$1:$C$51, 2, FALSE )</f>
        <v>Showing Appreciation for Others</v>
      </c>
      <c r="H1382" t="str">
        <f>VLOOKUP(F1382, Themes!$A$1:$C$51, 3, FALSE )</f>
        <v>Character Relationships with Each Other</v>
      </c>
      <c r="I1382">
        <v>0</v>
      </c>
      <c r="J1382">
        <v>0</v>
      </c>
      <c r="K1382">
        <v>1</v>
      </c>
      <c r="L1382">
        <v>0</v>
      </c>
    </row>
    <row r="1383" spans="1:12" x14ac:dyDescent="0.35">
      <c r="A1383" t="s">
        <v>10</v>
      </c>
      <c r="B1383" t="s">
        <v>2787</v>
      </c>
      <c r="C1383" t="s">
        <v>2788</v>
      </c>
      <c r="D1383">
        <v>2</v>
      </c>
      <c r="E1383">
        <v>4</v>
      </c>
      <c r="F1383" t="s">
        <v>475</v>
      </c>
      <c r="G1383" t="str">
        <f>VLOOKUP(F1383, Themes!$A$1:$C$51, 2, FALSE )</f>
        <v>Answering Phones</v>
      </c>
      <c r="H1383" t="str">
        <f>VLOOKUP(F1383, Themes!$A$1:$C$51, 3, FALSE )</f>
        <v>Dunder Mifflin Operations &amp; Activities</v>
      </c>
      <c r="I1383">
        <v>0.21440000000000001</v>
      </c>
      <c r="J1383">
        <v>0</v>
      </c>
      <c r="K1383">
        <v>0.85599999999999998</v>
      </c>
      <c r="L1383">
        <v>0.14399999999999999</v>
      </c>
    </row>
    <row r="1384" spans="1:12" x14ac:dyDescent="0.35">
      <c r="A1384" t="s">
        <v>10</v>
      </c>
      <c r="B1384" t="s">
        <v>2789</v>
      </c>
      <c r="C1384" t="s">
        <v>2790</v>
      </c>
      <c r="D1384">
        <v>2</v>
      </c>
      <c r="E1384">
        <v>4</v>
      </c>
      <c r="F1384" t="s">
        <v>91</v>
      </c>
      <c r="G1384" t="str">
        <f>VLOOKUP(F1384, Themes!$A$1:$C$51, 2, FALSE )</f>
        <v>Phylllis &amp; Angela Activities</v>
      </c>
      <c r="H1384" t="str">
        <f>VLOOKUP(F1384, Themes!$A$1:$C$51, 3, FALSE )</f>
        <v>Character's Activities</v>
      </c>
      <c r="I1384">
        <v>-0.78400000000000003</v>
      </c>
      <c r="J1384">
        <v>0.36499999999999999</v>
      </c>
      <c r="K1384">
        <v>0.63500000000000001</v>
      </c>
      <c r="L1384">
        <v>0</v>
      </c>
    </row>
    <row r="1385" spans="1:12" x14ac:dyDescent="0.35">
      <c r="A1385" t="s">
        <v>10</v>
      </c>
      <c r="B1385" t="s">
        <v>2791</v>
      </c>
      <c r="C1385" t="s">
        <v>2792</v>
      </c>
      <c r="D1385">
        <v>2</v>
      </c>
      <c r="E1385">
        <v>4</v>
      </c>
      <c r="F1385" t="s">
        <v>23</v>
      </c>
      <c r="G1385" t="str">
        <f>VLOOKUP(F1385, Themes!$A$1:$C$51, 2, FALSE )</f>
        <v>Pam's Activities</v>
      </c>
      <c r="H1385" t="str">
        <f>VLOOKUP(F1385, Themes!$A$1:$C$51, 3, FALSE )</f>
        <v>Character's Activities</v>
      </c>
      <c r="I1385">
        <v>0</v>
      </c>
      <c r="J1385">
        <v>0</v>
      </c>
      <c r="K1385">
        <v>1</v>
      </c>
      <c r="L1385">
        <v>0</v>
      </c>
    </row>
    <row r="1386" spans="1:12" x14ac:dyDescent="0.35">
      <c r="A1386" t="s">
        <v>10</v>
      </c>
      <c r="B1386" t="s">
        <v>2793</v>
      </c>
      <c r="C1386" t="s">
        <v>2794</v>
      </c>
      <c r="D1386">
        <v>2</v>
      </c>
      <c r="E1386">
        <v>4</v>
      </c>
      <c r="F1386" t="s">
        <v>475</v>
      </c>
      <c r="G1386" t="str">
        <f>VLOOKUP(F1386, Themes!$A$1:$C$51, 2, FALSE )</f>
        <v>Answering Phones</v>
      </c>
      <c r="H1386" t="str">
        <f>VLOOKUP(F1386, Themes!$A$1:$C$51, 3, FALSE )</f>
        <v>Dunder Mifflin Operations &amp; Activities</v>
      </c>
      <c r="I1386">
        <v>0</v>
      </c>
      <c r="J1386">
        <v>0</v>
      </c>
      <c r="K1386">
        <v>1</v>
      </c>
      <c r="L1386">
        <v>0</v>
      </c>
    </row>
    <row r="1387" spans="1:12" x14ac:dyDescent="0.35">
      <c r="A1387" t="s">
        <v>14</v>
      </c>
      <c r="B1387" t="s">
        <v>2795</v>
      </c>
      <c r="C1387" t="s">
        <v>2796</v>
      </c>
      <c r="D1387">
        <v>2</v>
      </c>
      <c r="E1387">
        <v>4</v>
      </c>
      <c r="F1387" t="s">
        <v>70</v>
      </c>
      <c r="G1387" t="str">
        <f>VLOOKUP(F1387, Themes!$A$1:$C$51, 2, FALSE )</f>
        <v>Recreation</v>
      </c>
      <c r="H1387" t="str">
        <f>VLOOKUP(F1387, Themes!$A$1:$C$51, 3, FALSE )</f>
        <v>Socialization at Dunder Mifflin</v>
      </c>
      <c r="I1387">
        <v>0.83599999999999997</v>
      </c>
      <c r="J1387">
        <v>0</v>
      </c>
      <c r="K1387">
        <v>0.68</v>
      </c>
      <c r="L1387">
        <v>0.32</v>
      </c>
    </row>
    <row r="1388" spans="1:12" x14ac:dyDescent="0.35">
      <c r="A1388" t="s">
        <v>10</v>
      </c>
      <c r="B1388" t="s">
        <v>2797</v>
      </c>
      <c r="C1388" t="s">
        <v>2798</v>
      </c>
      <c r="D1388">
        <v>2</v>
      </c>
      <c r="E1388">
        <v>4</v>
      </c>
      <c r="F1388" t="s">
        <v>475</v>
      </c>
      <c r="G1388" t="str">
        <f>VLOOKUP(F1388, Themes!$A$1:$C$51, 2, FALSE )</f>
        <v>Answering Phones</v>
      </c>
      <c r="H1388" t="str">
        <f>VLOOKUP(F1388, Themes!$A$1:$C$51, 3, FALSE )</f>
        <v>Dunder Mifflin Operations &amp; Activities</v>
      </c>
      <c r="I1388">
        <v>-0.5423</v>
      </c>
      <c r="J1388">
        <v>0.251</v>
      </c>
      <c r="K1388">
        <v>0.63700000000000001</v>
      </c>
      <c r="L1388">
        <v>0.112</v>
      </c>
    </row>
    <row r="1389" spans="1:12" x14ac:dyDescent="0.35">
      <c r="A1389" t="s">
        <v>10</v>
      </c>
      <c r="B1389" t="s">
        <v>2799</v>
      </c>
      <c r="C1389" t="s">
        <v>2800</v>
      </c>
      <c r="D1389">
        <v>2</v>
      </c>
      <c r="E1389">
        <v>4</v>
      </c>
      <c r="F1389" t="s">
        <v>67</v>
      </c>
      <c r="G1389" t="str">
        <f>VLOOKUP(F1389, Themes!$A$1:$C$51, 2, FALSE )</f>
        <v>Initiatives &amp; Operations at Dunder Mifflin</v>
      </c>
      <c r="H1389" t="str">
        <f>VLOOKUP(F1389, Themes!$A$1:$C$51, 3, FALSE )</f>
        <v>Dunder Mifflin Operations &amp; Activities</v>
      </c>
      <c r="I1389">
        <v>0.49390000000000001</v>
      </c>
      <c r="J1389">
        <v>0</v>
      </c>
      <c r="K1389">
        <v>0.65600000000000003</v>
      </c>
      <c r="L1389">
        <v>0.34399999999999997</v>
      </c>
    </row>
    <row r="1390" spans="1:12" x14ac:dyDescent="0.35">
      <c r="A1390" t="s">
        <v>10</v>
      </c>
      <c r="B1390" t="s">
        <v>2801</v>
      </c>
      <c r="C1390" t="s">
        <v>2802</v>
      </c>
      <c r="D1390">
        <v>2</v>
      </c>
      <c r="E1390">
        <v>4</v>
      </c>
      <c r="F1390" t="s">
        <v>367</v>
      </c>
      <c r="G1390" t="str">
        <f>VLOOKUP(F1390, Themes!$A$1:$C$51, 2, FALSE )</f>
        <v>Office Praise for Work</v>
      </c>
      <c r="H1390" t="str">
        <f>VLOOKUP(F1390, Themes!$A$1:$C$51, 3, FALSE )</f>
        <v>Character Relationships with Each Other</v>
      </c>
      <c r="I1390">
        <v>0.6623</v>
      </c>
      <c r="J1390">
        <v>0.10299999999999999</v>
      </c>
      <c r="K1390">
        <v>0.63800000000000001</v>
      </c>
      <c r="L1390">
        <v>0.25900000000000001</v>
      </c>
    </row>
    <row r="1391" spans="1:12" x14ac:dyDescent="0.35">
      <c r="A1391" t="s">
        <v>41</v>
      </c>
      <c r="B1391" t="s">
        <v>2803</v>
      </c>
      <c r="C1391" t="s">
        <v>2804</v>
      </c>
      <c r="D1391">
        <v>2</v>
      </c>
      <c r="E1391">
        <v>4</v>
      </c>
      <c r="F1391" t="s">
        <v>276</v>
      </c>
      <c r="G1391" t="str">
        <f>VLOOKUP(F1391, Themes!$A$1:$C$51, 2, FALSE )</f>
        <v>Workplace Happenings</v>
      </c>
      <c r="H1391" t="str">
        <f>VLOOKUP(F1391, Themes!$A$1:$C$51, 3, FALSE )</f>
        <v>Dunder Mifflin Operations &amp; Activities</v>
      </c>
      <c r="I1391">
        <v>0.55740000000000001</v>
      </c>
      <c r="J1391">
        <v>7.0000000000000007E-2</v>
      </c>
      <c r="K1391">
        <v>0.76400000000000001</v>
      </c>
      <c r="L1391">
        <v>0.16500000000000001</v>
      </c>
    </row>
    <row r="1392" spans="1:12" x14ac:dyDescent="0.35">
      <c r="A1392" t="s">
        <v>10</v>
      </c>
      <c r="B1392" t="s">
        <v>2805</v>
      </c>
      <c r="C1392" t="s">
        <v>2806</v>
      </c>
      <c r="D1392">
        <v>2</v>
      </c>
      <c r="E1392">
        <v>4</v>
      </c>
      <c r="F1392" t="s">
        <v>276</v>
      </c>
      <c r="G1392" t="str">
        <f>VLOOKUP(F1392, Themes!$A$1:$C$51, 2, FALSE )</f>
        <v>Workplace Happenings</v>
      </c>
      <c r="H1392" t="str">
        <f>VLOOKUP(F1392, Themes!$A$1:$C$51, 3, FALSE )</f>
        <v>Dunder Mifflin Operations &amp; Activities</v>
      </c>
      <c r="I1392">
        <v>0.77829999999999999</v>
      </c>
      <c r="J1392">
        <v>0</v>
      </c>
      <c r="K1392">
        <v>0.64200000000000002</v>
      </c>
      <c r="L1392">
        <v>0.35799999999999998</v>
      </c>
    </row>
    <row r="1393" spans="1:12" x14ac:dyDescent="0.35">
      <c r="A1393" t="s">
        <v>10</v>
      </c>
      <c r="B1393" t="s">
        <v>2807</v>
      </c>
      <c r="C1393" t="s">
        <v>2808</v>
      </c>
      <c r="D1393">
        <v>2</v>
      </c>
      <c r="E1393">
        <v>4</v>
      </c>
      <c r="F1393" t="s">
        <v>97</v>
      </c>
      <c r="G1393" t="str">
        <f>VLOOKUP(F1393, Themes!$A$1:$C$51, 2, FALSE )</f>
        <v>Ryan's Activities</v>
      </c>
      <c r="H1393" t="str">
        <f>VLOOKUP(F1393, Themes!$A$1:$C$51, 3, FALSE )</f>
        <v>Character's Activities</v>
      </c>
      <c r="I1393">
        <v>-0.15310000000000001</v>
      </c>
      <c r="J1393">
        <v>0.186</v>
      </c>
      <c r="K1393">
        <v>0.81399999999999995</v>
      </c>
      <c r="L1393">
        <v>0</v>
      </c>
    </row>
    <row r="1394" spans="1:12" x14ac:dyDescent="0.35">
      <c r="A1394" t="s">
        <v>10</v>
      </c>
      <c r="B1394" t="s">
        <v>2809</v>
      </c>
      <c r="C1394" t="s">
        <v>2810</v>
      </c>
      <c r="D1394">
        <v>2</v>
      </c>
      <c r="E1394">
        <v>4</v>
      </c>
      <c r="F1394" t="s">
        <v>233</v>
      </c>
      <c r="G1394" t="str">
        <f>VLOOKUP(F1394, Themes!$A$1:$C$51, 2, FALSE )</f>
        <v>Oscar &amp; David Wallace</v>
      </c>
      <c r="H1394" t="str">
        <f>VLOOKUP(F1394, Themes!$A$1:$C$51, 3, FALSE )</f>
        <v>Character's Activities</v>
      </c>
      <c r="I1394">
        <v>-0.77769999999999995</v>
      </c>
      <c r="J1394">
        <v>0.379</v>
      </c>
      <c r="K1394">
        <v>0.50800000000000001</v>
      </c>
      <c r="L1394">
        <v>0.113</v>
      </c>
    </row>
    <row r="1395" spans="1:12" x14ac:dyDescent="0.35">
      <c r="A1395" t="s">
        <v>41</v>
      </c>
      <c r="B1395" t="s">
        <v>2811</v>
      </c>
      <c r="C1395" t="s">
        <v>2812</v>
      </c>
      <c r="D1395">
        <v>2</v>
      </c>
      <c r="E1395">
        <v>4</v>
      </c>
      <c r="F1395" t="s">
        <v>44</v>
      </c>
      <c r="G1395" t="str">
        <f>VLOOKUP(F1395, Themes!$A$1:$C$51, 2, FALSE )</f>
        <v>Showing Appreciation for Others</v>
      </c>
      <c r="H1395" t="str">
        <f>VLOOKUP(F1395, Themes!$A$1:$C$51, 3, FALSE )</f>
        <v>Character Relationships with Each Other</v>
      </c>
      <c r="I1395">
        <v>0.31290000000000001</v>
      </c>
      <c r="J1395">
        <v>4.4999999999999998E-2</v>
      </c>
      <c r="K1395">
        <v>0.86699999999999999</v>
      </c>
      <c r="L1395">
        <v>8.7999999999999995E-2</v>
      </c>
    </row>
    <row r="1396" spans="1:12" x14ac:dyDescent="0.35">
      <c r="A1396" t="s">
        <v>41</v>
      </c>
      <c r="B1396" t="s">
        <v>2813</v>
      </c>
      <c r="C1396" t="s">
        <v>2814</v>
      </c>
      <c r="D1396">
        <v>2</v>
      </c>
      <c r="E1396">
        <v>4</v>
      </c>
      <c r="F1396" t="s">
        <v>186</v>
      </c>
      <c r="G1396" t="str">
        <f>VLOOKUP(F1396, Themes!$A$1:$C$51, 2, FALSE )</f>
        <v>Food and Eating Habits</v>
      </c>
      <c r="H1396" t="str">
        <f>VLOOKUP(F1396, Themes!$A$1:$C$51, 3, FALSE )</f>
        <v>Socialization at Dunder Mifflin</v>
      </c>
      <c r="I1396">
        <v>0</v>
      </c>
      <c r="J1396">
        <v>0</v>
      </c>
      <c r="K1396">
        <v>1</v>
      </c>
      <c r="L1396">
        <v>0</v>
      </c>
    </row>
    <row r="1397" spans="1:12" x14ac:dyDescent="0.35">
      <c r="A1397" t="s">
        <v>14</v>
      </c>
      <c r="B1397" t="s">
        <v>2815</v>
      </c>
      <c r="C1397" t="s">
        <v>2816</v>
      </c>
      <c r="D1397">
        <v>2</v>
      </c>
      <c r="E1397">
        <v>4</v>
      </c>
      <c r="F1397" t="s">
        <v>233</v>
      </c>
      <c r="G1397" t="str">
        <f>VLOOKUP(F1397, Themes!$A$1:$C$51, 2, FALSE )</f>
        <v>Oscar &amp; David Wallace</v>
      </c>
      <c r="H1397" t="str">
        <f>VLOOKUP(F1397, Themes!$A$1:$C$51, 3, FALSE )</f>
        <v>Character's Activities</v>
      </c>
      <c r="I1397">
        <v>0</v>
      </c>
      <c r="J1397">
        <v>0</v>
      </c>
      <c r="K1397">
        <v>1</v>
      </c>
      <c r="L1397">
        <v>0</v>
      </c>
    </row>
    <row r="1398" spans="1:12" x14ac:dyDescent="0.35">
      <c r="A1398" t="s">
        <v>58</v>
      </c>
      <c r="B1398" t="s">
        <v>2817</v>
      </c>
      <c r="C1398" t="s">
        <v>2818</v>
      </c>
      <c r="D1398">
        <v>2</v>
      </c>
      <c r="E1398">
        <v>4</v>
      </c>
      <c r="F1398" t="s">
        <v>412</v>
      </c>
      <c r="G1398" t="str">
        <f>VLOOKUP(F1398, Themes!$A$1:$C$51, 2, FALSE )</f>
        <v>Fun in the Office</v>
      </c>
      <c r="H1398" t="str">
        <f>VLOOKUP(F1398, Themes!$A$1:$C$51, 3, FALSE )</f>
        <v>Socialization at Dunder Mifflin</v>
      </c>
      <c r="I1398">
        <v>0.95130000000000003</v>
      </c>
      <c r="J1398">
        <v>0</v>
      </c>
      <c r="K1398">
        <v>0.54100000000000004</v>
      </c>
      <c r="L1398">
        <v>0.45900000000000002</v>
      </c>
    </row>
    <row r="1399" spans="1:12" x14ac:dyDescent="0.35">
      <c r="A1399" t="s">
        <v>14</v>
      </c>
      <c r="B1399" t="s">
        <v>2819</v>
      </c>
      <c r="C1399" t="s">
        <v>2820</v>
      </c>
      <c r="D1399">
        <v>2</v>
      </c>
      <c r="E1399">
        <v>4</v>
      </c>
      <c r="F1399" t="s">
        <v>129</v>
      </c>
      <c r="G1399" t="str">
        <f>VLOOKUP(F1399, Themes!$A$1:$C$51, 2, FALSE )</f>
        <v>Water Cooler Talk</v>
      </c>
      <c r="H1399" t="str">
        <f>VLOOKUP(F1399, Themes!$A$1:$C$51, 3, FALSE )</f>
        <v>Social Issues &amp; Miscellaneous</v>
      </c>
      <c r="I1399">
        <v>0.57189999999999996</v>
      </c>
      <c r="J1399">
        <v>0</v>
      </c>
      <c r="K1399">
        <v>0.79400000000000004</v>
      </c>
      <c r="L1399">
        <v>0.20599999999999999</v>
      </c>
    </row>
    <row r="1400" spans="1:12" x14ac:dyDescent="0.35">
      <c r="A1400" t="s">
        <v>41</v>
      </c>
      <c r="B1400" t="s">
        <v>2821</v>
      </c>
      <c r="C1400" t="s">
        <v>2822</v>
      </c>
      <c r="D1400">
        <v>2</v>
      </c>
      <c r="E1400">
        <v>4</v>
      </c>
      <c r="F1400" t="s">
        <v>20</v>
      </c>
      <c r="G1400" t="str">
        <f>VLOOKUP(F1400, Themes!$A$1:$C$51, 2, FALSE )</f>
        <v>Dunder Mifflin Products</v>
      </c>
      <c r="H1400" t="str">
        <f>VLOOKUP(F1400, Themes!$A$1:$C$51, 3, FALSE )</f>
        <v>Dunder Mifflin Operations &amp; Activities</v>
      </c>
      <c r="I1400">
        <v>0.48709999999999998</v>
      </c>
      <c r="J1400">
        <v>0</v>
      </c>
      <c r="K1400">
        <v>0.627</v>
      </c>
      <c r="L1400">
        <v>0.373</v>
      </c>
    </row>
    <row r="1401" spans="1:12" x14ac:dyDescent="0.35">
      <c r="A1401" t="s">
        <v>41</v>
      </c>
      <c r="B1401" t="s">
        <v>2823</v>
      </c>
      <c r="C1401" t="s">
        <v>2824</v>
      </c>
      <c r="D1401">
        <v>2</v>
      </c>
      <c r="E1401">
        <v>4</v>
      </c>
      <c r="F1401" t="s">
        <v>202</v>
      </c>
      <c r="G1401" t="str">
        <f>VLOOKUP(F1401, Themes!$A$1:$C$51, 2, FALSE )</f>
        <v>Stanley's Activities</v>
      </c>
      <c r="H1401" t="str">
        <f>VLOOKUP(F1401, Themes!$A$1:$C$51, 3, FALSE )</f>
        <v>Character's Activities</v>
      </c>
      <c r="I1401">
        <v>-0.40029999999999999</v>
      </c>
      <c r="J1401">
        <v>0.14399999999999999</v>
      </c>
      <c r="K1401">
        <v>0.85599999999999998</v>
      </c>
      <c r="L1401">
        <v>0</v>
      </c>
    </row>
    <row r="1402" spans="1:12" x14ac:dyDescent="0.35">
      <c r="A1402" t="s">
        <v>10</v>
      </c>
      <c r="B1402" t="s">
        <v>2825</v>
      </c>
      <c r="C1402" t="s">
        <v>2826</v>
      </c>
      <c r="D1402">
        <v>2</v>
      </c>
      <c r="E1402">
        <v>4</v>
      </c>
      <c r="F1402" t="s">
        <v>97</v>
      </c>
      <c r="G1402" t="str">
        <f>VLOOKUP(F1402, Themes!$A$1:$C$51, 2, FALSE )</f>
        <v>Ryan's Activities</v>
      </c>
      <c r="H1402" t="str">
        <f>VLOOKUP(F1402, Themes!$A$1:$C$51, 3, FALSE )</f>
        <v>Character's Activities</v>
      </c>
      <c r="I1402">
        <v>0.52669999999999995</v>
      </c>
      <c r="J1402">
        <v>9.1999999999999998E-2</v>
      </c>
      <c r="K1402">
        <v>0.63</v>
      </c>
      <c r="L1402">
        <v>0.27700000000000002</v>
      </c>
    </row>
    <row r="1403" spans="1:12" x14ac:dyDescent="0.35">
      <c r="A1403" t="s">
        <v>10</v>
      </c>
      <c r="B1403" t="s">
        <v>2827</v>
      </c>
      <c r="C1403" t="s">
        <v>2828</v>
      </c>
      <c r="D1403">
        <v>2</v>
      </c>
      <c r="E1403">
        <v>4</v>
      </c>
      <c r="F1403" t="s">
        <v>109</v>
      </c>
      <c r="G1403" t="str">
        <f>VLOOKUP(F1403, Themes!$A$1:$C$51, 2, FALSE )</f>
        <v>Job Perks</v>
      </c>
      <c r="H1403" t="str">
        <f>VLOOKUP(F1403, Themes!$A$1:$C$51, 3, FALSE )</f>
        <v>Dunder Mifflin Operations &amp; Activities</v>
      </c>
      <c r="I1403">
        <v>0.81220000000000003</v>
      </c>
      <c r="J1403">
        <v>0</v>
      </c>
      <c r="K1403">
        <v>0.56699999999999995</v>
      </c>
      <c r="L1403">
        <v>0.433</v>
      </c>
    </row>
    <row r="1404" spans="1:12" x14ac:dyDescent="0.35">
      <c r="A1404" t="s">
        <v>14</v>
      </c>
      <c r="B1404" t="s">
        <v>2829</v>
      </c>
      <c r="C1404" t="s">
        <v>2830</v>
      </c>
      <c r="D1404">
        <v>2</v>
      </c>
      <c r="E1404">
        <v>4</v>
      </c>
      <c r="F1404" t="s">
        <v>70</v>
      </c>
      <c r="G1404" t="str">
        <f>VLOOKUP(F1404, Themes!$A$1:$C$51, 2, FALSE )</f>
        <v>Recreation</v>
      </c>
      <c r="H1404" t="str">
        <f>VLOOKUP(F1404, Themes!$A$1:$C$51, 3, FALSE )</f>
        <v>Socialization at Dunder Mifflin</v>
      </c>
      <c r="I1404">
        <v>0.65969999999999995</v>
      </c>
      <c r="J1404">
        <v>0</v>
      </c>
      <c r="K1404">
        <v>0.48099999999999998</v>
      </c>
      <c r="L1404">
        <v>0.51900000000000002</v>
      </c>
    </row>
    <row r="1405" spans="1:12" x14ac:dyDescent="0.35">
      <c r="A1405" t="s">
        <v>41</v>
      </c>
      <c r="B1405" t="s">
        <v>2831</v>
      </c>
      <c r="C1405" t="s">
        <v>2832</v>
      </c>
      <c r="D1405">
        <v>2</v>
      </c>
      <c r="E1405">
        <v>4</v>
      </c>
      <c r="F1405" t="s">
        <v>265</v>
      </c>
      <c r="G1405" t="str">
        <f>VLOOKUP(F1405, Themes!$A$1:$C$51, 2, FALSE )</f>
        <v>Michael's Behaviours</v>
      </c>
      <c r="H1405" t="str">
        <f>VLOOKUP(F1405, Themes!$A$1:$C$51, 3, FALSE )</f>
        <v>Character's Activities</v>
      </c>
      <c r="I1405">
        <v>0.49390000000000001</v>
      </c>
      <c r="J1405">
        <v>0</v>
      </c>
      <c r="K1405">
        <v>0.84</v>
      </c>
      <c r="L1405">
        <v>0.16</v>
      </c>
    </row>
    <row r="1406" spans="1:12" x14ac:dyDescent="0.35">
      <c r="A1406" t="s">
        <v>10</v>
      </c>
      <c r="B1406" t="s">
        <v>2833</v>
      </c>
      <c r="C1406" t="s">
        <v>2834</v>
      </c>
      <c r="D1406">
        <v>2</v>
      </c>
      <c r="E1406">
        <v>4</v>
      </c>
      <c r="F1406" t="s">
        <v>97</v>
      </c>
      <c r="G1406" t="str">
        <f>VLOOKUP(F1406, Themes!$A$1:$C$51, 2, FALSE )</f>
        <v>Ryan's Activities</v>
      </c>
      <c r="H1406" t="str">
        <f>VLOOKUP(F1406, Themes!$A$1:$C$51, 3, FALSE )</f>
        <v>Character's Activities</v>
      </c>
      <c r="I1406">
        <v>-0.52669999999999995</v>
      </c>
      <c r="J1406">
        <v>0.19900000000000001</v>
      </c>
      <c r="K1406">
        <v>0.73899999999999999</v>
      </c>
      <c r="L1406">
        <v>6.2E-2</v>
      </c>
    </row>
    <row r="1407" spans="1:12" x14ac:dyDescent="0.35">
      <c r="A1407" t="s">
        <v>41</v>
      </c>
      <c r="B1407" t="s">
        <v>2835</v>
      </c>
      <c r="C1407" t="s">
        <v>2836</v>
      </c>
      <c r="D1407">
        <v>2</v>
      </c>
      <c r="E1407">
        <v>4</v>
      </c>
      <c r="F1407" t="s">
        <v>325</v>
      </c>
      <c r="G1407" t="str">
        <f>VLOOKUP(F1407, Themes!$A$1:$C$51, 2, FALSE )</f>
        <v>Gender Roles</v>
      </c>
      <c r="H1407" t="str">
        <f>VLOOKUP(F1407, Themes!$A$1:$C$51, 3, FALSE )</f>
        <v>Social Issues &amp; Miscellaneous</v>
      </c>
      <c r="I1407">
        <v>0.74299999999999999</v>
      </c>
      <c r="J1407">
        <v>0</v>
      </c>
      <c r="K1407">
        <v>0.48799999999999999</v>
      </c>
      <c r="L1407">
        <v>0.51200000000000001</v>
      </c>
    </row>
    <row r="1408" spans="1:12" x14ac:dyDescent="0.35">
      <c r="A1408" t="s">
        <v>10</v>
      </c>
      <c r="B1408" t="s">
        <v>2837</v>
      </c>
      <c r="C1408" t="s">
        <v>2838</v>
      </c>
      <c r="D1408">
        <v>2</v>
      </c>
      <c r="E1408">
        <v>4</v>
      </c>
      <c r="F1408" t="s">
        <v>97</v>
      </c>
      <c r="G1408" t="str">
        <f>VLOOKUP(F1408, Themes!$A$1:$C$51, 2, FALSE )</f>
        <v>Ryan's Activities</v>
      </c>
      <c r="H1408" t="str">
        <f>VLOOKUP(F1408, Themes!$A$1:$C$51, 3, FALSE )</f>
        <v>Character's Activities</v>
      </c>
      <c r="I1408">
        <v>0.91</v>
      </c>
      <c r="J1408">
        <v>0</v>
      </c>
      <c r="K1408">
        <v>0.50900000000000001</v>
      </c>
      <c r="L1408">
        <v>0.49099999999999999</v>
      </c>
    </row>
    <row r="1409" spans="1:12" x14ac:dyDescent="0.35">
      <c r="A1409" t="s">
        <v>41</v>
      </c>
      <c r="B1409" t="s">
        <v>2839</v>
      </c>
      <c r="C1409" t="s">
        <v>2840</v>
      </c>
      <c r="D1409">
        <v>2</v>
      </c>
      <c r="E1409">
        <v>4</v>
      </c>
      <c r="F1409" t="s">
        <v>97</v>
      </c>
      <c r="G1409" t="str">
        <f>VLOOKUP(F1409, Themes!$A$1:$C$51, 2, FALSE )</f>
        <v>Ryan's Activities</v>
      </c>
      <c r="H1409" t="str">
        <f>VLOOKUP(F1409, Themes!$A$1:$C$51, 3, FALSE )</f>
        <v>Character's Activities</v>
      </c>
      <c r="I1409">
        <v>0</v>
      </c>
      <c r="J1409">
        <v>0</v>
      </c>
      <c r="K1409">
        <v>1</v>
      </c>
      <c r="L1409">
        <v>0</v>
      </c>
    </row>
    <row r="1410" spans="1:12" x14ac:dyDescent="0.35">
      <c r="A1410" t="s">
        <v>10</v>
      </c>
      <c r="B1410" t="s">
        <v>2841</v>
      </c>
      <c r="C1410" t="s">
        <v>2842</v>
      </c>
      <c r="D1410">
        <v>2</v>
      </c>
      <c r="E1410">
        <v>4</v>
      </c>
      <c r="F1410" t="s">
        <v>177</v>
      </c>
      <c r="G1410" t="str">
        <f>VLOOKUP(F1410, Themes!$A$1:$C$51, 2, FALSE )</f>
        <v>Writing, Drawings, Pictures, etc</v>
      </c>
      <c r="H1410" t="str">
        <f>VLOOKUP(F1410, Themes!$A$1:$C$51, 3, FALSE )</f>
        <v>Dunder Mifflin Operations &amp; Activities</v>
      </c>
      <c r="I1410">
        <v>0.46750000000000003</v>
      </c>
      <c r="J1410">
        <v>0</v>
      </c>
      <c r="K1410">
        <v>0.76300000000000001</v>
      </c>
      <c r="L1410">
        <v>0.23699999999999999</v>
      </c>
    </row>
    <row r="1411" spans="1:12" x14ac:dyDescent="0.35">
      <c r="A1411" t="s">
        <v>10</v>
      </c>
      <c r="B1411" t="s">
        <v>2843</v>
      </c>
      <c r="C1411" t="s">
        <v>2844</v>
      </c>
      <c r="D1411">
        <v>2</v>
      </c>
      <c r="E1411">
        <v>4</v>
      </c>
      <c r="F1411" t="s">
        <v>150</v>
      </c>
      <c r="G1411" t="str">
        <f>VLOOKUP(F1411, Themes!$A$1:$C$51, 2, FALSE )</f>
        <v>Parenting Issues</v>
      </c>
      <c r="H1411" t="str">
        <f>VLOOKUP(F1411, Themes!$A$1:$C$51, 3, FALSE )</f>
        <v>Family</v>
      </c>
      <c r="I1411">
        <v>0.36120000000000002</v>
      </c>
      <c r="J1411">
        <v>0</v>
      </c>
      <c r="K1411">
        <v>0.85699999999999998</v>
      </c>
      <c r="L1411">
        <v>0.14299999999999999</v>
      </c>
    </row>
    <row r="1412" spans="1:12" x14ac:dyDescent="0.35">
      <c r="A1412" t="s">
        <v>10</v>
      </c>
      <c r="B1412" t="s">
        <v>2845</v>
      </c>
      <c r="C1412" t="s">
        <v>2846</v>
      </c>
      <c r="D1412">
        <v>2</v>
      </c>
      <c r="E1412">
        <v>4</v>
      </c>
      <c r="F1412" t="s">
        <v>540</v>
      </c>
      <c r="G1412" t="str">
        <f>VLOOKUP(F1412, Themes!$A$1:$C$51, 2, FALSE )</f>
        <v>Romantic Feelings</v>
      </c>
      <c r="H1412" t="str">
        <f>VLOOKUP(F1412, Themes!$A$1:$C$51, 3, FALSE )</f>
        <v>Love, Sex, &amp; Relationships</v>
      </c>
      <c r="I1412">
        <v>0</v>
      </c>
      <c r="J1412">
        <v>0</v>
      </c>
      <c r="K1412">
        <v>1</v>
      </c>
      <c r="L1412">
        <v>0</v>
      </c>
    </row>
    <row r="1413" spans="1:12" x14ac:dyDescent="0.35">
      <c r="A1413" t="s">
        <v>41</v>
      </c>
      <c r="B1413" t="s">
        <v>2847</v>
      </c>
      <c r="C1413" t="s">
        <v>2848</v>
      </c>
      <c r="D1413">
        <v>2</v>
      </c>
      <c r="E1413">
        <v>4</v>
      </c>
      <c r="F1413" t="s">
        <v>265</v>
      </c>
      <c r="G1413" t="str">
        <f>VLOOKUP(F1413, Themes!$A$1:$C$51, 2, FALSE )</f>
        <v>Michael's Behaviours</v>
      </c>
      <c r="H1413" t="str">
        <f>VLOOKUP(F1413, Themes!$A$1:$C$51, 3, FALSE )</f>
        <v>Character's Activities</v>
      </c>
      <c r="I1413">
        <v>-0.42149999999999999</v>
      </c>
      <c r="J1413">
        <v>9.0999999999999998E-2</v>
      </c>
      <c r="K1413">
        <v>0.90900000000000003</v>
      </c>
      <c r="L1413">
        <v>0</v>
      </c>
    </row>
    <row r="1414" spans="1:12" x14ac:dyDescent="0.35">
      <c r="A1414" t="s">
        <v>41</v>
      </c>
      <c r="B1414" t="s">
        <v>2849</v>
      </c>
      <c r="C1414" t="s">
        <v>2850</v>
      </c>
      <c r="D1414">
        <v>2</v>
      </c>
      <c r="E1414">
        <v>4</v>
      </c>
      <c r="F1414" t="s">
        <v>64</v>
      </c>
      <c r="G1414" t="str">
        <f>VLOOKUP(F1414, Themes!$A$1:$C$51, 2, FALSE )</f>
        <v>Outside Work &amp; Transportation</v>
      </c>
      <c r="H1414" t="str">
        <f>VLOOKUP(F1414, Themes!$A$1:$C$51, 3, FALSE )</f>
        <v>Transportation &amp; Life Outside Dunder Mifflin</v>
      </c>
      <c r="I1414">
        <v>0.82709999999999995</v>
      </c>
      <c r="J1414">
        <v>0</v>
      </c>
      <c r="K1414">
        <v>0.36499999999999999</v>
      </c>
      <c r="L1414">
        <v>0.63500000000000001</v>
      </c>
    </row>
    <row r="1415" spans="1:12" x14ac:dyDescent="0.35">
      <c r="A1415" t="s">
        <v>41</v>
      </c>
      <c r="B1415" t="s">
        <v>2851</v>
      </c>
      <c r="C1415" t="s">
        <v>2852</v>
      </c>
      <c r="D1415">
        <v>2</v>
      </c>
      <c r="E1415">
        <v>4</v>
      </c>
      <c r="F1415" t="s">
        <v>325</v>
      </c>
      <c r="G1415" t="str">
        <f>VLOOKUP(F1415, Themes!$A$1:$C$51, 2, FALSE )</f>
        <v>Gender Roles</v>
      </c>
      <c r="H1415" t="str">
        <f>VLOOKUP(F1415, Themes!$A$1:$C$51, 3, FALSE )</f>
        <v>Social Issues &amp; Miscellaneous</v>
      </c>
      <c r="I1415">
        <v>0.8992</v>
      </c>
      <c r="J1415">
        <v>0</v>
      </c>
      <c r="K1415">
        <v>0.71099999999999997</v>
      </c>
      <c r="L1415">
        <v>0.28899999999999998</v>
      </c>
    </row>
    <row r="1416" spans="1:12" x14ac:dyDescent="0.35">
      <c r="A1416" t="s">
        <v>41</v>
      </c>
      <c r="B1416" t="s">
        <v>2853</v>
      </c>
      <c r="C1416" t="s">
        <v>2854</v>
      </c>
      <c r="D1416">
        <v>2</v>
      </c>
      <c r="E1416">
        <v>4</v>
      </c>
      <c r="F1416" t="s">
        <v>64</v>
      </c>
      <c r="G1416" t="str">
        <f>VLOOKUP(F1416, Themes!$A$1:$C$51, 2, FALSE )</f>
        <v>Outside Work &amp; Transportation</v>
      </c>
      <c r="H1416" t="str">
        <f>VLOOKUP(F1416, Themes!$A$1:$C$51, 3, FALSE )</f>
        <v>Transportation &amp; Life Outside Dunder Mifflin</v>
      </c>
      <c r="I1416">
        <v>0.73040000000000005</v>
      </c>
      <c r="J1416">
        <v>0</v>
      </c>
      <c r="K1416">
        <v>0.72699999999999998</v>
      </c>
      <c r="L1416">
        <v>0.27300000000000002</v>
      </c>
    </row>
    <row r="1417" spans="1:12" x14ac:dyDescent="0.35">
      <c r="A1417" t="s">
        <v>41</v>
      </c>
      <c r="B1417" t="s">
        <v>2855</v>
      </c>
      <c r="C1417" t="s">
        <v>2856</v>
      </c>
      <c r="D1417">
        <v>2</v>
      </c>
      <c r="E1417">
        <v>4</v>
      </c>
      <c r="F1417" t="s">
        <v>91</v>
      </c>
      <c r="G1417" t="str">
        <f>VLOOKUP(F1417, Themes!$A$1:$C$51, 2, FALSE )</f>
        <v>Phylllis &amp; Angela Activities</v>
      </c>
      <c r="H1417" t="str">
        <f>VLOOKUP(F1417, Themes!$A$1:$C$51, 3, FALSE )</f>
        <v>Character's Activities</v>
      </c>
      <c r="I1417">
        <v>0.72330000000000005</v>
      </c>
      <c r="J1417">
        <v>0</v>
      </c>
      <c r="K1417">
        <v>0.81899999999999995</v>
      </c>
      <c r="L1417">
        <v>0.18099999999999999</v>
      </c>
    </row>
    <row r="1418" spans="1:12" x14ac:dyDescent="0.35">
      <c r="A1418" t="s">
        <v>58</v>
      </c>
      <c r="B1418" t="s">
        <v>2857</v>
      </c>
      <c r="C1418" t="s">
        <v>2858</v>
      </c>
      <c r="D1418">
        <v>2</v>
      </c>
      <c r="E1418">
        <v>4</v>
      </c>
      <c r="F1418" t="s">
        <v>358</v>
      </c>
      <c r="G1418" t="str">
        <f>VLOOKUP(F1418, Themes!$A$1:$C$51, 2, FALSE )</f>
        <v>Workplace Happenings</v>
      </c>
      <c r="H1418" t="str">
        <f>VLOOKUP(F1418, Themes!$A$1:$C$51, 3, FALSE )</f>
        <v>Dunder Mifflin Operations &amp; Activities</v>
      </c>
      <c r="I1418">
        <v>0.77829999999999999</v>
      </c>
      <c r="J1418">
        <v>7.5999999999999998E-2</v>
      </c>
      <c r="K1418">
        <v>0.63300000000000001</v>
      </c>
      <c r="L1418">
        <v>0.29099999999999998</v>
      </c>
    </row>
    <row r="1419" spans="1:12" x14ac:dyDescent="0.35">
      <c r="A1419" t="s">
        <v>58</v>
      </c>
      <c r="B1419" t="s">
        <v>2859</v>
      </c>
      <c r="C1419" t="s">
        <v>2860</v>
      </c>
      <c r="D1419">
        <v>2</v>
      </c>
      <c r="E1419">
        <v>4</v>
      </c>
      <c r="F1419" t="s">
        <v>37</v>
      </c>
      <c r="G1419" t="str">
        <f>VLOOKUP(F1419, Themes!$A$1:$C$51, 2, FALSE )</f>
        <v>Sexual Behaviours &amp; Weddings</v>
      </c>
      <c r="H1419" t="str">
        <f>VLOOKUP(F1419, Themes!$A$1:$C$51, 3, FALSE )</f>
        <v>Love, Sex, &amp; Relationships</v>
      </c>
      <c r="I1419">
        <v>0.59940000000000004</v>
      </c>
      <c r="J1419">
        <v>0</v>
      </c>
      <c r="K1419">
        <v>0.71799999999999997</v>
      </c>
      <c r="L1419">
        <v>0.28199999999999997</v>
      </c>
    </row>
    <row r="1420" spans="1:12" x14ac:dyDescent="0.35">
      <c r="A1420" t="s">
        <v>14</v>
      </c>
      <c r="B1420" t="s">
        <v>2861</v>
      </c>
      <c r="C1420" t="s">
        <v>2862</v>
      </c>
      <c r="D1420">
        <v>2</v>
      </c>
      <c r="E1420">
        <v>4</v>
      </c>
      <c r="F1420" t="s">
        <v>358</v>
      </c>
      <c r="G1420" t="str">
        <f>VLOOKUP(F1420, Themes!$A$1:$C$51, 2, FALSE )</f>
        <v>Workplace Happenings</v>
      </c>
      <c r="H1420" t="str">
        <f>VLOOKUP(F1420, Themes!$A$1:$C$51, 3, FALSE )</f>
        <v>Dunder Mifflin Operations &amp; Activities</v>
      </c>
      <c r="I1420">
        <v>0.29599999999999999</v>
      </c>
      <c r="J1420">
        <v>0</v>
      </c>
      <c r="K1420">
        <v>0.84499999999999997</v>
      </c>
      <c r="L1420">
        <v>0.155</v>
      </c>
    </row>
    <row r="1421" spans="1:12" x14ac:dyDescent="0.35">
      <c r="A1421" t="s">
        <v>14</v>
      </c>
      <c r="B1421" t="s">
        <v>2863</v>
      </c>
      <c r="C1421" t="s">
        <v>2864</v>
      </c>
      <c r="D1421">
        <v>2</v>
      </c>
      <c r="E1421">
        <v>4</v>
      </c>
      <c r="F1421" t="s">
        <v>20</v>
      </c>
      <c r="G1421" t="str">
        <f>VLOOKUP(F1421, Themes!$A$1:$C$51, 2, FALSE )</f>
        <v>Dunder Mifflin Products</v>
      </c>
      <c r="H1421" t="str">
        <f>VLOOKUP(F1421, Themes!$A$1:$C$51, 3, FALSE )</f>
        <v>Dunder Mifflin Operations &amp; Activities</v>
      </c>
      <c r="I1421">
        <v>-0.25</v>
      </c>
      <c r="J1421">
        <v>0.111</v>
      </c>
      <c r="K1421">
        <v>0.88900000000000001</v>
      </c>
      <c r="L1421">
        <v>0</v>
      </c>
    </row>
    <row r="1422" spans="1:12" x14ac:dyDescent="0.35">
      <c r="A1422" t="s">
        <v>86</v>
      </c>
      <c r="B1422" t="s">
        <v>2865</v>
      </c>
      <c r="C1422" t="s">
        <v>2866</v>
      </c>
      <c r="D1422">
        <v>2</v>
      </c>
      <c r="E1422">
        <v>4</v>
      </c>
      <c r="F1422" t="s">
        <v>61</v>
      </c>
      <c r="G1422" t="str">
        <f>VLOOKUP(F1422, Themes!$A$1:$C$51, 2, FALSE )</f>
        <v>Dundies and Watching videos</v>
      </c>
      <c r="H1422" t="str">
        <f>VLOOKUP(F1422, Themes!$A$1:$C$51, 3, FALSE )</f>
        <v>Socialization at Dunder Mifflin</v>
      </c>
      <c r="I1422">
        <v>0.57189999999999996</v>
      </c>
      <c r="J1422">
        <v>7.0999999999999994E-2</v>
      </c>
      <c r="K1422">
        <v>0.66400000000000003</v>
      </c>
      <c r="L1422">
        <v>0.26600000000000001</v>
      </c>
    </row>
    <row r="1423" spans="1:12" x14ac:dyDescent="0.35">
      <c r="A1423" t="s">
        <v>10</v>
      </c>
      <c r="B1423" t="s">
        <v>2867</v>
      </c>
      <c r="C1423" t="s">
        <v>2868</v>
      </c>
      <c r="D1423">
        <v>2</v>
      </c>
      <c r="E1423">
        <v>4</v>
      </c>
      <c r="F1423" t="s">
        <v>20</v>
      </c>
      <c r="G1423" t="str">
        <f>VLOOKUP(F1423, Themes!$A$1:$C$51, 2, FALSE )</f>
        <v>Dunder Mifflin Products</v>
      </c>
      <c r="H1423" t="str">
        <f>VLOOKUP(F1423, Themes!$A$1:$C$51, 3, FALSE )</f>
        <v>Dunder Mifflin Operations &amp; Activities</v>
      </c>
      <c r="I1423">
        <v>0.45879999999999999</v>
      </c>
      <c r="J1423">
        <v>0.05</v>
      </c>
      <c r="K1423">
        <v>0.83699999999999997</v>
      </c>
      <c r="L1423">
        <v>0.113</v>
      </c>
    </row>
    <row r="1424" spans="1:12" x14ac:dyDescent="0.35">
      <c r="A1424" t="s">
        <v>14</v>
      </c>
      <c r="B1424" t="s">
        <v>2869</v>
      </c>
      <c r="C1424" t="s">
        <v>2870</v>
      </c>
      <c r="D1424">
        <v>2</v>
      </c>
      <c r="E1424">
        <v>4</v>
      </c>
      <c r="F1424" t="s">
        <v>44</v>
      </c>
      <c r="G1424" t="str">
        <f>VLOOKUP(F1424, Themes!$A$1:$C$51, 2, FALSE )</f>
        <v>Showing Appreciation for Others</v>
      </c>
      <c r="H1424" t="str">
        <f>VLOOKUP(F1424, Themes!$A$1:$C$51, 3, FALSE )</f>
        <v>Character Relationships with Each Other</v>
      </c>
      <c r="I1424">
        <v>0.2263</v>
      </c>
      <c r="J1424">
        <v>0</v>
      </c>
      <c r="K1424">
        <v>0.872</v>
      </c>
      <c r="L1424">
        <v>0.128</v>
      </c>
    </row>
    <row r="1425" spans="1:12" x14ac:dyDescent="0.35">
      <c r="A1425" t="s">
        <v>14</v>
      </c>
      <c r="B1425" t="s">
        <v>2871</v>
      </c>
      <c r="C1425" t="s">
        <v>2872</v>
      </c>
      <c r="D1425">
        <v>2</v>
      </c>
      <c r="E1425">
        <v>4</v>
      </c>
      <c r="F1425" t="s">
        <v>44</v>
      </c>
      <c r="G1425" t="str">
        <f>VLOOKUP(F1425, Themes!$A$1:$C$51, 2, FALSE )</f>
        <v>Showing Appreciation for Others</v>
      </c>
      <c r="H1425" t="str">
        <f>VLOOKUP(F1425, Themes!$A$1:$C$51, 3, FALSE )</f>
        <v>Character Relationships with Each Other</v>
      </c>
      <c r="I1425">
        <v>0.63100000000000001</v>
      </c>
      <c r="J1425">
        <v>0</v>
      </c>
      <c r="K1425">
        <v>0.745</v>
      </c>
      <c r="L1425">
        <v>0.255</v>
      </c>
    </row>
    <row r="1426" spans="1:12" x14ac:dyDescent="0.35">
      <c r="A1426" t="s">
        <v>14</v>
      </c>
      <c r="B1426" t="s">
        <v>2873</v>
      </c>
      <c r="C1426" t="s">
        <v>2874</v>
      </c>
      <c r="D1426">
        <v>2</v>
      </c>
      <c r="E1426">
        <v>4</v>
      </c>
      <c r="F1426" t="s">
        <v>265</v>
      </c>
      <c r="G1426" t="str">
        <f>VLOOKUP(F1426, Themes!$A$1:$C$51, 2, FALSE )</f>
        <v>Michael's Behaviours</v>
      </c>
      <c r="H1426" t="str">
        <f>VLOOKUP(F1426, Themes!$A$1:$C$51, 3, FALSE )</f>
        <v>Character's Activities</v>
      </c>
      <c r="I1426">
        <v>0</v>
      </c>
      <c r="J1426">
        <v>0</v>
      </c>
      <c r="K1426">
        <v>1</v>
      </c>
      <c r="L1426">
        <v>0</v>
      </c>
    </row>
    <row r="1427" spans="1:12" x14ac:dyDescent="0.35">
      <c r="A1427" t="s">
        <v>14</v>
      </c>
      <c r="B1427" t="s">
        <v>2875</v>
      </c>
      <c r="C1427" t="s">
        <v>2876</v>
      </c>
      <c r="D1427">
        <v>2</v>
      </c>
      <c r="E1427">
        <v>4</v>
      </c>
      <c r="F1427" t="s">
        <v>202</v>
      </c>
      <c r="G1427" t="str">
        <f>VLOOKUP(F1427, Themes!$A$1:$C$51, 2, FALSE )</f>
        <v>Stanley's Activities</v>
      </c>
      <c r="H1427" t="str">
        <f>VLOOKUP(F1427, Themes!$A$1:$C$51, 3, FALSE )</f>
        <v>Character's Activities</v>
      </c>
      <c r="I1427">
        <v>0.61509999999999998</v>
      </c>
      <c r="J1427">
        <v>0</v>
      </c>
      <c r="K1427">
        <v>0.71399999999999997</v>
      </c>
      <c r="L1427">
        <v>0.28599999999999998</v>
      </c>
    </row>
    <row r="1428" spans="1:12" x14ac:dyDescent="0.35">
      <c r="A1428" t="s">
        <v>10</v>
      </c>
      <c r="B1428" t="s">
        <v>2877</v>
      </c>
      <c r="C1428" t="s">
        <v>2878</v>
      </c>
      <c r="D1428">
        <v>2</v>
      </c>
      <c r="E1428">
        <v>4</v>
      </c>
      <c r="F1428" t="s">
        <v>226</v>
      </c>
      <c r="G1428" t="str">
        <f>VLOOKUP(F1428, Themes!$A$1:$C$51, 2, FALSE )</f>
        <v>Focusing at Work</v>
      </c>
      <c r="H1428" t="str">
        <f>VLOOKUP(F1428, Themes!$A$1:$C$51, 3, FALSE )</f>
        <v>Dunder Mifflin Operations &amp; Activities</v>
      </c>
      <c r="I1428">
        <v>-5.16E-2</v>
      </c>
      <c r="J1428">
        <v>3.6999999999999998E-2</v>
      </c>
      <c r="K1428">
        <v>0.92900000000000005</v>
      </c>
      <c r="L1428">
        <v>3.4000000000000002E-2</v>
      </c>
    </row>
    <row r="1429" spans="1:12" x14ac:dyDescent="0.35">
      <c r="A1429" t="s">
        <v>14</v>
      </c>
      <c r="B1429" t="s">
        <v>2879</v>
      </c>
      <c r="C1429" t="s">
        <v>2880</v>
      </c>
      <c r="D1429">
        <v>2</v>
      </c>
      <c r="E1429">
        <v>4</v>
      </c>
      <c r="F1429" t="s">
        <v>226</v>
      </c>
      <c r="G1429" t="str">
        <f>VLOOKUP(F1429, Themes!$A$1:$C$51, 2, FALSE )</f>
        <v>Focusing at Work</v>
      </c>
      <c r="H1429" t="str">
        <f>VLOOKUP(F1429, Themes!$A$1:$C$51, 3, FALSE )</f>
        <v>Dunder Mifflin Operations &amp; Activities</v>
      </c>
      <c r="I1429">
        <v>0.57189999999999996</v>
      </c>
      <c r="J1429">
        <v>0</v>
      </c>
      <c r="K1429">
        <v>0.46</v>
      </c>
      <c r="L1429">
        <v>0.54</v>
      </c>
    </row>
    <row r="1430" spans="1:12" x14ac:dyDescent="0.35">
      <c r="A1430" t="s">
        <v>10</v>
      </c>
      <c r="B1430" t="s">
        <v>2881</v>
      </c>
      <c r="C1430" t="s">
        <v>2882</v>
      </c>
      <c r="D1430">
        <v>2</v>
      </c>
      <c r="E1430">
        <v>4</v>
      </c>
      <c r="F1430" t="s">
        <v>254</v>
      </c>
      <c r="G1430" t="str">
        <f>VLOOKUP(F1430, Themes!$A$1:$C$51, 2, FALSE )</f>
        <v>Parenting Issues</v>
      </c>
      <c r="H1430" t="str">
        <f>VLOOKUP(F1430, Themes!$A$1:$C$51, 3, FALSE )</f>
        <v>Family</v>
      </c>
      <c r="I1430">
        <v>0.84050000000000002</v>
      </c>
      <c r="J1430">
        <v>0.03</v>
      </c>
      <c r="K1430">
        <v>0.83799999999999997</v>
      </c>
      <c r="L1430">
        <v>0.13200000000000001</v>
      </c>
    </row>
    <row r="1431" spans="1:12" x14ac:dyDescent="0.35">
      <c r="A1431" t="s">
        <v>10</v>
      </c>
      <c r="B1431" t="s">
        <v>2883</v>
      </c>
      <c r="C1431" t="s">
        <v>2884</v>
      </c>
      <c r="D1431">
        <v>2</v>
      </c>
      <c r="E1431">
        <v>5</v>
      </c>
      <c r="F1431" t="s">
        <v>475</v>
      </c>
      <c r="G1431" t="str">
        <f>VLOOKUP(F1431, Themes!$A$1:$C$51, 2, FALSE )</f>
        <v>Answering Phones</v>
      </c>
      <c r="H1431" t="str">
        <f>VLOOKUP(F1431, Themes!$A$1:$C$51, 3, FALSE )</f>
        <v>Dunder Mifflin Operations &amp; Activities</v>
      </c>
      <c r="I1431">
        <v>0.57189999999999996</v>
      </c>
      <c r="J1431">
        <v>0</v>
      </c>
      <c r="K1431">
        <v>0.878</v>
      </c>
      <c r="L1431">
        <v>0.122</v>
      </c>
    </row>
    <row r="1432" spans="1:12" x14ac:dyDescent="0.35">
      <c r="A1432" t="s">
        <v>10</v>
      </c>
      <c r="B1432" t="s">
        <v>2885</v>
      </c>
      <c r="C1432" t="s">
        <v>2886</v>
      </c>
      <c r="D1432">
        <v>2</v>
      </c>
      <c r="E1432">
        <v>5</v>
      </c>
      <c r="F1432" t="s">
        <v>265</v>
      </c>
      <c r="G1432" t="str">
        <f>VLOOKUP(F1432, Themes!$A$1:$C$51, 2, FALSE )</f>
        <v>Michael's Behaviours</v>
      </c>
      <c r="H1432" t="str">
        <f>VLOOKUP(F1432, Themes!$A$1:$C$51, 3, FALSE )</f>
        <v>Character's Activities</v>
      </c>
      <c r="I1432">
        <v>0</v>
      </c>
      <c r="J1432">
        <v>0</v>
      </c>
      <c r="K1432">
        <v>1</v>
      </c>
      <c r="L1432">
        <v>0</v>
      </c>
    </row>
    <row r="1433" spans="1:12" x14ac:dyDescent="0.35">
      <c r="A1433" t="s">
        <v>10</v>
      </c>
      <c r="B1433" t="s">
        <v>2887</v>
      </c>
      <c r="C1433" t="s">
        <v>2888</v>
      </c>
      <c r="D1433">
        <v>2</v>
      </c>
      <c r="E1433">
        <v>5</v>
      </c>
      <c r="F1433" t="s">
        <v>94</v>
      </c>
      <c r="G1433" t="str">
        <f>VLOOKUP(F1433, Themes!$A$1:$C$51, 2, FALSE )</f>
        <v>Self Care Behaviours</v>
      </c>
      <c r="H1433" t="str">
        <f>VLOOKUP(F1433, Themes!$A$1:$C$51, 3, FALSE )</f>
        <v>Health &amp; Wellbeing</v>
      </c>
      <c r="I1433">
        <v>0.74299999999999999</v>
      </c>
      <c r="J1433">
        <v>0</v>
      </c>
      <c r="K1433">
        <v>0.77700000000000002</v>
      </c>
      <c r="L1433">
        <v>0.223</v>
      </c>
    </row>
    <row r="1434" spans="1:12" x14ac:dyDescent="0.35">
      <c r="A1434" t="s">
        <v>10</v>
      </c>
      <c r="B1434" t="s">
        <v>2889</v>
      </c>
      <c r="C1434" t="s">
        <v>418</v>
      </c>
      <c r="D1434">
        <v>2</v>
      </c>
      <c r="E1434">
        <v>5</v>
      </c>
      <c r="F1434" t="s">
        <v>23</v>
      </c>
      <c r="G1434" t="str">
        <f>VLOOKUP(F1434, Themes!$A$1:$C$51, 2, FALSE )</f>
        <v>Pam's Activities</v>
      </c>
      <c r="H1434" t="str">
        <f>VLOOKUP(F1434, Themes!$A$1:$C$51, 3, FALSE )</f>
        <v>Character's Activities</v>
      </c>
      <c r="I1434">
        <v>0</v>
      </c>
      <c r="J1434">
        <v>0</v>
      </c>
      <c r="K1434">
        <v>1</v>
      </c>
      <c r="L1434">
        <v>0</v>
      </c>
    </row>
    <row r="1435" spans="1:12" x14ac:dyDescent="0.35">
      <c r="A1435" t="s">
        <v>10</v>
      </c>
      <c r="B1435" t="s">
        <v>2890</v>
      </c>
      <c r="C1435" t="s">
        <v>2891</v>
      </c>
      <c r="D1435">
        <v>2</v>
      </c>
      <c r="E1435">
        <v>5</v>
      </c>
      <c r="F1435" t="s">
        <v>26</v>
      </c>
      <c r="G1435" t="str">
        <f>VLOOKUP(F1435, Themes!$A$1:$C$51, 2, FALSE )</f>
        <v>Employee Status</v>
      </c>
      <c r="H1435" t="str">
        <f>VLOOKUP(F1435, Themes!$A$1:$C$51, 3, FALSE )</f>
        <v>Dunder Mifflin Politics</v>
      </c>
      <c r="I1435">
        <v>-0.44040000000000001</v>
      </c>
      <c r="J1435">
        <v>0.214</v>
      </c>
      <c r="K1435">
        <v>0.67600000000000005</v>
      </c>
      <c r="L1435">
        <v>0.11</v>
      </c>
    </row>
    <row r="1436" spans="1:12" x14ac:dyDescent="0.35">
      <c r="A1436" t="s">
        <v>10</v>
      </c>
      <c r="B1436" t="s">
        <v>2892</v>
      </c>
      <c r="C1436" t="s">
        <v>2893</v>
      </c>
      <c r="D1436">
        <v>2</v>
      </c>
      <c r="E1436">
        <v>5</v>
      </c>
      <c r="F1436" t="s">
        <v>238</v>
      </c>
      <c r="G1436" t="str">
        <f>VLOOKUP(F1436, Themes!$A$1:$C$51, 2, FALSE )</f>
        <v>Communication &amp; Problem Solving</v>
      </c>
      <c r="H1436" t="str">
        <f>VLOOKUP(F1436, Themes!$A$1:$C$51, 3, FALSE )</f>
        <v>Dunder Mifflin Politics</v>
      </c>
      <c r="I1436">
        <v>7.7200000000000005E-2</v>
      </c>
      <c r="J1436">
        <v>0.14899999999999999</v>
      </c>
      <c r="K1436">
        <v>0.68300000000000005</v>
      </c>
      <c r="L1436">
        <v>0.16800000000000001</v>
      </c>
    </row>
    <row r="1437" spans="1:12" x14ac:dyDescent="0.35">
      <c r="A1437" t="s">
        <v>10</v>
      </c>
      <c r="B1437" t="s">
        <v>2894</v>
      </c>
      <c r="C1437" t="s">
        <v>2895</v>
      </c>
      <c r="D1437">
        <v>2</v>
      </c>
      <c r="E1437">
        <v>5</v>
      </c>
      <c r="F1437" t="s">
        <v>254</v>
      </c>
      <c r="G1437" t="str">
        <f>VLOOKUP(F1437, Themes!$A$1:$C$51, 2, FALSE )</f>
        <v>Parenting Issues</v>
      </c>
      <c r="H1437" t="str">
        <f>VLOOKUP(F1437, Themes!$A$1:$C$51, 3, FALSE )</f>
        <v>Family</v>
      </c>
      <c r="I1437">
        <v>0</v>
      </c>
      <c r="J1437">
        <v>0</v>
      </c>
      <c r="K1437">
        <v>1</v>
      </c>
      <c r="L1437">
        <v>0</v>
      </c>
    </row>
    <row r="1438" spans="1:12" x14ac:dyDescent="0.35">
      <c r="A1438" t="s">
        <v>10</v>
      </c>
      <c r="B1438" t="s">
        <v>2896</v>
      </c>
      <c r="C1438" t="s">
        <v>2897</v>
      </c>
      <c r="D1438">
        <v>2</v>
      </c>
      <c r="E1438">
        <v>5</v>
      </c>
      <c r="F1438" t="s">
        <v>23</v>
      </c>
      <c r="G1438" t="str">
        <f>VLOOKUP(F1438, Themes!$A$1:$C$51, 2, FALSE )</f>
        <v>Pam's Activities</v>
      </c>
      <c r="H1438" t="str">
        <f>VLOOKUP(F1438, Themes!$A$1:$C$51, 3, FALSE )</f>
        <v>Character's Activities</v>
      </c>
      <c r="I1438">
        <v>0</v>
      </c>
      <c r="J1438">
        <v>0</v>
      </c>
      <c r="K1438">
        <v>1</v>
      </c>
      <c r="L1438">
        <v>0</v>
      </c>
    </row>
    <row r="1439" spans="1:12" x14ac:dyDescent="0.35">
      <c r="A1439" t="s">
        <v>58</v>
      </c>
      <c r="B1439" t="s">
        <v>2898</v>
      </c>
      <c r="C1439" t="s">
        <v>2899</v>
      </c>
      <c r="D1439">
        <v>2</v>
      </c>
      <c r="E1439">
        <v>5</v>
      </c>
      <c r="F1439" t="s">
        <v>140</v>
      </c>
      <c r="G1439" t="str">
        <f>VLOOKUP(F1439, Themes!$A$1:$C$51, 2, FALSE )</f>
        <v>Celebrations</v>
      </c>
      <c r="H1439" t="str">
        <f>VLOOKUP(F1439, Themes!$A$1:$C$51, 3, FALSE )</f>
        <v>Socialization at Dunder Mifflin</v>
      </c>
      <c r="I1439">
        <v>0.40189999999999998</v>
      </c>
      <c r="J1439">
        <v>0</v>
      </c>
      <c r="K1439">
        <v>0.80300000000000005</v>
      </c>
      <c r="L1439">
        <v>0.19700000000000001</v>
      </c>
    </row>
    <row r="1440" spans="1:12" x14ac:dyDescent="0.35">
      <c r="A1440" t="s">
        <v>10</v>
      </c>
      <c r="B1440" t="s">
        <v>2900</v>
      </c>
      <c r="C1440" t="s">
        <v>2901</v>
      </c>
      <c r="D1440">
        <v>2</v>
      </c>
      <c r="E1440">
        <v>5</v>
      </c>
      <c r="F1440" t="s">
        <v>325</v>
      </c>
      <c r="G1440" t="str">
        <f>VLOOKUP(F1440, Themes!$A$1:$C$51, 2, FALSE )</f>
        <v>Gender Roles</v>
      </c>
      <c r="H1440" t="str">
        <f>VLOOKUP(F1440, Themes!$A$1:$C$51, 3, FALSE )</f>
        <v>Social Issues &amp; Miscellaneous</v>
      </c>
      <c r="I1440">
        <v>0.128</v>
      </c>
      <c r="J1440">
        <v>0.14799999999999999</v>
      </c>
      <c r="K1440">
        <v>0.67100000000000004</v>
      </c>
      <c r="L1440">
        <v>0.18099999999999999</v>
      </c>
    </row>
    <row r="1441" spans="1:12" x14ac:dyDescent="0.35">
      <c r="A1441" t="s">
        <v>10</v>
      </c>
      <c r="B1441" t="s">
        <v>2902</v>
      </c>
      <c r="C1441" t="s">
        <v>2903</v>
      </c>
      <c r="D1441">
        <v>2</v>
      </c>
      <c r="E1441">
        <v>5</v>
      </c>
      <c r="F1441" t="s">
        <v>94</v>
      </c>
      <c r="G1441" t="str">
        <f>VLOOKUP(F1441, Themes!$A$1:$C$51, 2, FALSE )</f>
        <v>Self Care Behaviours</v>
      </c>
      <c r="H1441" t="str">
        <f>VLOOKUP(F1441, Themes!$A$1:$C$51, 3, FALSE )</f>
        <v>Health &amp; Wellbeing</v>
      </c>
      <c r="I1441">
        <v>-0.55740000000000001</v>
      </c>
      <c r="J1441">
        <v>9.8000000000000004E-2</v>
      </c>
      <c r="K1441">
        <v>0.90200000000000002</v>
      </c>
      <c r="L1441">
        <v>0</v>
      </c>
    </row>
    <row r="1442" spans="1:12" x14ac:dyDescent="0.35">
      <c r="A1442" t="s">
        <v>10</v>
      </c>
      <c r="B1442" t="s">
        <v>2904</v>
      </c>
      <c r="C1442" t="s">
        <v>2905</v>
      </c>
      <c r="D1442">
        <v>2</v>
      </c>
      <c r="E1442">
        <v>5</v>
      </c>
      <c r="F1442" t="s">
        <v>23</v>
      </c>
      <c r="G1442" t="str">
        <f>VLOOKUP(F1442, Themes!$A$1:$C$51, 2, FALSE )</f>
        <v>Pam's Activities</v>
      </c>
      <c r="H1442" t="str">
        <f>VLOOKUP(F1442, Themes!$A$1:$C$51, 3, FALSE )</f>
        <v>Character's Activities</v>
      </c>
      <c r="I1442">
        <v>0</v>
      </c>
      <c r="J1442">
        <v>0</v>
      </c>
      <c r="K1442">
        <v>1</v>
      </c>
      <c r="L1442">
        <v>0</v>
      </c>
    </row>
    <row r="1443" spans="1:12" x14ac:dyDescent="0.35">
      <c r="A1443" t="s">
        <v>58</v>
      </c>
      <c r="B1443" t="s">
        <v>2906</v>
      </c>
      <c r="C1443" t="s">
        <v>2907</v>
      </c>
      <c r="D1443">
        <v>2</v>
      </c>
      <c r="E1443">
        <v>5</v>
      </c>
      <c r="F1443" t="s">
        <v>143</v>
      </c>
      <c r="G1443" t="str">
        <f>VLOOKUP(F1443, Themes!$A$1:$C$51, 2, FALSE )</f>
        <v>Meridith &amp; Creed Activities</v>
      </c>
      <c r="H1443" t="str">
        <f>VLOOKUP(F1443, Themes!$A$1:$C$51, 3, FALSE )</f>
        <v>Character's Activities</v>
      </c>
      <c r="I1443">
        <v>0.7712</v>
      </c>
      <c r="J1443">
        <v>0</v>
      </c>
      <c r="K1443">
        <v>0.622</v>
      </c>
      <c r="L1443">
        <v>0.378</v>
      </c>
    </row>
    <row r="1444" spans="1:12" x14ac:dyDescent="0.35">
      <c r="A1444" t="s">
        <v>10</v>
      </c>
      <c r="B1444" t="s">
        <v>2908</v>
      </c>
      <c r="C1444" t="s">
        <v>2909</v>
      </c>
      <c r="D1444">
        <v>2</v>
      </c>
      <c r="E1444">
        <v>5</v>
      </c>
      <c r="F1444" t="s">
        <v>325</v>
      </c>
      <c r="G1444" t="str">
        <f>VLOOKUP(F1444, Themes!$A$1:$C$51, 2, FALSE )</f>
        <v>Gender Roles</v>
      </c>
      <c r="H1444" t="str">
        <f>VLOOKUP(F1444, Themes!$A$1:$C$51, 3, FALSE )</f>
        <v>Social Issues &amp; Miscellaneous</v>
      </c>
      <c r="I1444">
        <v>-0.128</v>
      </c>
      <c r="J1444">
        <v>0.23300000000000001</v>
      </c>
      <c r="K1444">
        <v>0.58299999999999996</v>
      </c>
      <c r="L1444">
        <v>0.184</v>
      </c>
    </row>
    <row r="1445" spans="1:12" x14ac:dyDescent="0.35">
      <c r="A1445" t="s">
        <v>41</v>
      </c>
      <c r="B1445" t="s">
        <v>2910</v>
      </c>
      <c r="C1445" t="s">
        <v>2911</v>
      </c>
      <c r="D1445">
        <v>2</v>
      </c>
      <c r="E1445">
        <v>5</v>
      </c>
      <c r="F1445" t="s">
        <v>37</v>
      </c>
      <c r="G1445" t="str">
        <f>VLOOKUP(F1445, Themes!$A$1:$C$51, 2, FALSE )</f>
        <v>Sexual Behaviours &amp; Weddings</v>
      </c>
      <c r="H1445" t="str">
        <f>VLOOKUP(F1445, Themes!$A$1:$C$51, 3, FALSE )</f>
        <v>Love, Sex, &amp; Relationships</v>
      </c>
      <c r="I1445">
        <v>0</v>
      </c>
      <c r="J1445">
        <v>0</v>
      </c>
      <c r="K1445">
        <v>1</v>
      </c>
      <c r="L1445">
        <v>0</v>
      </c>
    </row>
    <row r="1446" spans="1:12" x14ac:dyDescent="0.35">
      <c r="A1446" t="s">
        <v>14</v>
      </c>
      <c r="B1446" t="s">
        <v>2912</v>
      </c>
      <c r="C1446" t="s">
        <v>2913</v>
      </c>
      <c r="D1446">
        <v>2</v>
      </c>
      <c r="E1446">
        <v>5</v>
      </c>
      <c r="F1446" t="s">
        <v>13</v>
      </c>
      <c r="G1446" t="str">
        <f>VLOOKUP(F1446, Themes!$A$1:$C$51, 2, FALSE )</f>
        <v>Jim &amp; Pam Relationship</v>
      </c>
      <c r="H1446" t="str">
        <f>VLOOKUP(F1446, Themes!$A$1:$C$51, 3, FALSE )</f>
        <v>Love, Sex, &amp; Relationships</v>
      </c>
      <c r="I1446">
        <v>0</v>
      </c>
      <c r="J1446">
        <v>0</v>
      </c>
      <c r="K1446">
        <v>1</v>
      </c>
      <c r="L1446">
        <v>0</v>
      </c>
    </row>
    <row r="1447" spans="1:12" x14ac:dyDescent="0.35">
      <c r="A1447" t="s">
        <v>41</v>
      </c>
      <c r="B1447" t="s">
        <v>2914</v>
      </c>
      <c r="C1447" t="s">
        <v>2915</v>
      </c>
      <c r="D1447">
        <v>2</v>
      </c>
      <c r="E1447">
        <v>5</v>
      </c>
      <c r="F1447" t="s">
        <v>164</v>
      </c>
      <c r="G1447" t="str">
        <f>VLOOKUP(F1447, Themes!$A$1:$C$51, 2, FALSE )</f>
        <v>Angela's Activities</v>
      </c>
      <c r="H1447" t="str">
        <f>VLOOKUP(F1447, Themes!$A$1:$C$51, 3, FALSE )</f>
        <v>Character's Activities</v>
      </c>
      <c r="I1447">
        <v>0.51060000000000005</v>
      </c>
      <c r="J1447">
        <v>0</v>
      </c>
      <c r="K1447">
        <v>0.78800000000000003</v>
      </c>
      <c r="L1447">
        <v>0.21199999999999999</v>
      </c>
    </row>
    <row r="1448" spans="1:12" x14ac:dyDescent="0.35">
      <c r="A1448" t="s">
        <v>41</v>
      </c>
      <c r="B1448" t="s">
        <v>2916</v>
      </c>
      <c r="C1448" t="s">
        <v>2917</v>
      </c>
      <c r="D1448">
        <v>2</v>
      </c>
      <c r="E1448">
        <v>5</v>
      </c>
      <c r="F1448" t="s">
        <v>20</v>
      </c>
      <c r="G1448" t="str">
        <f>VLOOKUP(F1448, Themes!$A$1:$C$51, 2, FALSE )</f>
        <v>Dunder Mifflin Products</v>
      </c>
      <c r="H1448" t="str">
        <f>VLOOKUP(F1448, Themes!$A$1:$C$51, 3, FALSE )</f>
        <v>Dunder Mifflin Operations &amp; Activities</v>
      </c>
      <c r="I1448">
        <v>0</v>
      </c>
      <c r="J1448">
        <v>0</v>
      </c>
      <c r="K1448">
        <v>1</v>
      </c>
      <c r="L1448">
        <v>0</v>
      </c>
    </row>
    <row r="1449" spans="1:12" x14ac:dyDescent="0.35">
      <c r="A1449" t="s">
        <v>10</v>
      </c>
      <c r="B1449" t="s">
        <v>2918</v>
      </c>
      <c r="C1449" t="s">
        <v>2919</v>
      </c>
      <c r="D1449">
        <v>2</v>
      </c>
      <c r="E1449">
        <v>5</v>
      </c>
      <c r="F1449" t="s">
        <v>100</v>
      </c>
      <c r="G1449" t="str">
        <f>VLOOKUP(F1449, Themes!$A$1:$C$51, 2, FALSE )</f>
        <v>Andy's Activities</v>
      </c>
      <c r="H1449" t="str">
        <f>VLOOKUP(F1449, Themes!$A$1:$C$51, 3, FALSE )</f>
        <v>Character's Activities</v>
      </c>
      <c r="I1449">
        <v>0.7177</v>
      </c>
      <c r="J1449">
        <v>0</v>
      </c>
      <c r="K1449">
        <v>0.76</v>
      </c>
      <c r="L1449">
        <v>0.24</v>
      </c>
    </row>
    <row r="1450" spans="1:12" x14ac:dyDescent="0.35">
      <c r="A1450" t="s">
        <v>10</v>
      </c>
      <c r="B1450" t="s">
        <v>2920</v>
      </c>
      <c r="C1450" t="s">
        <v>2921</v>
      </c>
      <c r="D1450">
        <v>2</v>
      </c>
      <c r="E1450">
        <v>5</v>
      </c>
      <c r="F1450" t="s">
        <v>31</v>
      </c>
      <c r="G1450" t="str">
        <f>VLOOKUP(F1450, Themes!$A$1:$C$51, 2, FALSE )</f>
        <v>Time Spent</v>
      </c>
      <c r="H1450" t="str">
        <f>VLOOKUP(F1450, Themes!$A$1:$C$51, 3, FALSE )</f>
        <v>Dunder Mifflin Operations &amp; Activities</v>
      </c>
      <c r="I1450">
        <v>0.78820000000000001</v>
      </c>
      <c r="J1450">
        <v>0</v>
      </c>
      <c r="K1450">
        <v>0.69699999999999995</v>
      </c>
      <c r="L1450">
        <v>0.30299999999999999</v>
      </c>
    </row>
    <row r="1451" spans="1:12" x14ac:dyDescent="0.35">
      <c r="A1451" t="s">
        <v>86</v>
      </c>
      <c r="B1451" t="s">
        <v>2922</v>
      </c>
      <c r="C1451" t="s">
        <v>2923</v>
      </c>
      <c r="D1451">
        <v>2</v>
      </c>
      <c r="E1451">
        <v>5</v>
      </c>
      <c r="F1451" t="s">
        <v>150</v>
      </c>
      <c r="G1451" t="str">
        <f>VLOOKUP(F1451, Themes!$A$1:$C$51, 2, FALSE )</f>
        <v>Parenting Issues</v>
      </c>
      <c r="H1451" t="str">
        <f>VLOOKUP(F1451, Themes!$A$1:$C$51, 3, FALSE )</f>
        <v>Family</v>
      </c>
      <c r="I1451">
        <v>0</v>
      </c>
      <c r="J1451">
        <v>0</v>
      </c>
      <c r="K1451">
        <v>1</v>
      </c>
      <c r="L1451">
        <v>0</v>
      </c>
    </row>
    <row r="1452" spans="1:12" x14ac:dyDescent="0.35">
      <c r="A1452" t="s">
        <v>10</v>
      </c>
      <c r="B1452" t="s">
        <v>2924</v>
      </c>
      <c r="C1452" t="s">
        <v>2925</v>
      </c>
      <c r="D1452">
        <v>2</v>
      </c>
      <c r="E1452">
        <v>5</v>
      </c>
      <c r="F1452" t="s">
        <v>226</v>
      </c>
      <c r="G1452" t="str">
        <f>VLOOKUP(F1452, Themes!$A$1:$C$51, 2, FALSE )</f>
        <v>Focusing at Work</v>
      </c>
      <c r="H1452" t="str">
        <f>VLOOKUP(F1452, Themes!$A$1:$C$51, 3, FALSE )</f>
        <v>Dunder Mifflin Operations &amp; Activities</v>
      </c>
      <c r="I1452">
        <v>0.65529999999999999</v>
      </c>
      <c r="J1452">
        <v>0</v>
      </c>
      <c r="K1452">
        <v>0.69099999999999995</v>
      </c>
      <c r="L1452">
        <v>0.309</v>
      </c>
    </row>
    <row r="1453" spans="1:12" x14ac:dyDescent="0.35">
      <c r="A1453" t="s">
        <v>10</v>
      </c>
      <c r="B1453" t="s">
        <v>2926</v>
      </c>
      <c r="C1453" t="s">
        <v>2927</v>
      </c>
      <c r="D1453">
        <v>2</v>
      </c>
      <c r="E1453">
        <v>5</v>
      </c>
      <c r="F1453" t="s">
        <v>247</v>
      </c>
      <c r="G1453" t="str">
        <f>VLOOKUP(F1453, Themes!$A$1:$C$51, 2, FALSE )</f>
        <v>Closing deals</v>
      </c>
      <c r="H1453" t="str">
        <f>VLOOKUP(F1453, Themes!$A$1:$C$51, 3, FALSE )</f>
        <v>Dunder Mifflin Operations &amp; Activities</v>
      </c>
      <c r="I1453">
        <v>0.94930000000000003</v>
      </c>
      <c r="J1453">
        <v>0</v>
      </c>
      <c r="K1453">
        <v>0.624</v>
      </c>
      <c r="L1453">
        <v>0.376</v>
      </c>
    </row>
    <row r="1454" spans="1:12" x14ac:dyDescent="0.35">
      <c r="A1454" t="s">
        <v>10</v>
      </c>
      <c r="B1454" t="s">
        <v>2928</v>
      </c>
      <c r="C1454" t="s">
        <v>2929</v>
      </c>
      <c r="D1454">
        <v>2</v>
      </c>
      <c r="E1454">
        <v>5</v>
      </c>
      <c r="F1454" t="s">
        <v>109</v>
      </c>
      <c r="G1454" t="str">
        <f>VLOOKUP(F1454, Themes!$A$1:$C$51, 2, FALSE )</f>
        <v>Job Perks</v>
      </c>
      <c r="H1454" t="str">
        <f>VLOOKUP(F1454, Themes!$A$1:$C$51, 3, FALSE )</f>
        <v>Dunder Mifflin Operations &amp; Activities</v>
      </c>
      <c r="I1454">
        <v>0.1779</v>
      </c>
      <c r="J1454">
        <v>7.1999999999999995E-2</v>
      </c>
      <c r="K1454">
        <v>0.82099999999999995</v>
      </c>
      <c r="L1454">
        <v>0.108</v>
      </c>
    </row>
    <row r="1455" spans="1:12" x14ac:dyDescent="0.35">
      <c r="A1455" t="s">
        <v>10</v>
      </c>
      <c r="B1455" t="s">
        <v>2930</v>
      </c>
      <c r="C1455" t="s">
        <v>2931</v>
      </c>
      <c r="D1455">
        <v>2</v>
      </c>
      <c r="E1455">
        <v>5</v>
      </c>
      <c r="F1455" t="s">
        <v>73</v>
      </c>
      <c r="G1455" t="str">
        <f>VLOOKUP(F1455, Themes!$A$1:$C$51, 2, FALSE )</f>
        <v>Meetings</v>
      </c>
      <c r="H1455" t="str">
        <f>VLOOKUP(F1455, Themes!$A$1:$C$51, 3, FALSE )</f>
        <v>Dunder Mifflin Operations &amp; Activities</v>
      </c>
      <c r="I1455">
        <v>0.86890000000000001</v>
      </c>
      <c r="J1455">
        <v>0</v>
      </c>
      <c r="K1455">
        <v>0.63400000000000001</v>
      </c>
      <c r="L1455">
        <v>0.36599999999999999</v>
      </c>
    </row>
    <row r="1456" spans="1:12" x14ac:dyDescent="0.35">
      <c r="A1456" t="s">
        <v>10</v>
      </c>
      <c r="B1456" t="s">
        <v>2932</v>
      </c>
      <c r="C1456" t="s">
        <v>1688</v>
      </c>
      <c r="D1456">
        <v>2</v>
      </c>
      <c r="E1456">
        <v>5</v>
      </c>
      <c r="F1456" t="s">
        <v>23</v>
      </c>
      <c r="G1456" t="str">
        <f>VLOOKUP(F1456, Themes!$A$1:$C$51, 2, FALSE )</f>
        <v>Pam's Activities</v>
      </c>
      <c r="H1456" t="str">
        <f>VLOOKUP(F1456, Themes!$A$1:$C$51, 3, FALSE )</f>
        <v>Character's Activities</v>
      </c>
      <c r="I1456">
        <v>0.2732</v>
      </c>
      <c r="J1456">
        <v>0</v>
      </c>
      <c r="K1456">
        <v>0.76900000000000002</v>
      </c>
      <c r="L1456">
        <v>0.23100000000000001</v>
      </c>
    </row>
    <row r="1457" spans="1:12" x14ac:dyDescent="0.35">
      <c r="A1457" t="s">
        <v>41</v>
      </c>
      <c r="B1457" t="s">
        <v>2933</v>
      </c>
      <c r="C1457" t="s">
        <v>2934</v>
      </c>
      <c r="D1457">
        <v>2</v>
      </c>
      <c r="E1457">
        <v>5</v>
      </c>
      <c r="F1457" t="s">
        <v>34</v>
      </c>
      <c r="G1457" t="str">
        <f>VLOOKUP(F1457, Themes!$A$1:$C$51, 2, FALSE )</f>
        <v>Dunder Mifflin Corporate Affairs</v>
      </c>
      <c r="H1457" t="str">
        <f>VLOOKUP(F1457, Themes!$A$1:$C$51, 3, FALSE )</f>
        <v>Dunder Mifflin Politics</v>
      </c>
      <c r="I1457">
        <v>0.54110000000000003</v>
      </c>
      <c r="J1457">
        <v>0</v>
      </c>
      <c r="K1457">
        <v>0.83</v>
      </c>
      <c r="L1457">
        <v>0.17</v>
      </c>
    </row>
    <row r="1458" spans="1:12" x14ac:dyDescent="0.35">
      <c r="A1458" t="s">
        <v>14</v>
      </c>
      <c r="B1458" t="s">
        <v>2935</v>
      </c>
      <c r="C1458" t="s">
        <v>2936</v>
      </c>
      <c r="D1458">
        <v>2</v>
      </c>
      <c r="E1458">
        <v>5</v>
      </c>
      <c r="F1458" t="s">
        <v>150</v>
      </c>
      <c r="G1458" t="str">
        <f>VLOOKUP(F1458, Themes!$A$1:$C$51, 2, FALSE )</f>
        <v>Parenting Issues</v>
      </c>
      <c r="H1458" t="str">
        <f>VLOOKUP(F1458, Themes!$A$1:$C$51, 3, FALSE )</f>
        <v>Family</v>
      </c>
      <c r="I1458">
        <v>0.71840000000000004</v>
      </c>
      <c r="J1458">
        <v>0</v>
      </c>
      <c r="K1458">
        <v>0.58799999999999997</v>
      </c>
      <c r="L1458">
        <v>0.41199999999999998</v>
      </c>
    </row>
    <row r="1459" spans="1:12" x14ac:dyDescent="0.35">
      <c r="A1459" t="s">
        <v>14</v>
      </c>
      <c r="B1459" t="s">
        <v>2937</v>
      </c>
      <c r="C1459" t="s">
        <v>2938</v>
      </c>
      <c r="D1459">
        <v>2</v>
      </c>
      <c r="E1459">
        <v>5</v>
      </c>
      <c r="F1459" t="s">
        <v>26</v>
      </c>
      <c r="G1459" t="str">
        <f>VLOOKUP(F1459, Themes!$A$1:$C$51, 2, FALSE )</f>
        <v>Employee Status</v>
      </c>
      <c r="H1459" t="str">
        <f>VLOOKUP(F1459, Themes!$A$1:$C$51, 3, FALSE )</f>
        <v>Dunder Mifflin Politics</v>
      </c>
      <c r="I1459">
        <v>0.87019999999999997</v>
      </c>
      <c r="J1459">
        <v>0</v>
      </c>
      <c r="K1459">
        <v>0.81399999999999995</v>
      </c>
      <c r="L1459">
        <v>0.186</v>
      </c>
    </row>
    <row r="1460" spans="1:12" x14ac:dyDescent="0.35">
      <c r="A1460" t="s">
        <v>86</v>
      </c>
      <c r="B1460" t="s">
        <v>2939</v>
      </c>
      <c r="C1460" t="s">
        <v>2940</v>
      </c>
      <c r="D1460">
        <v>2</v>
      </c>
      <c r="E1460">
        <v>5</v>
      </c>
      <c r="F1460" t="s">
        <v>97</v>
      </c>
      <c r="G1460" t="str">
        <f>VLOOKUP(F1460, Themes!$A$1:$C$51, 2, FALSE )</f>
        <v>Ryan's Activities</v>
      </c>
      <c r="H1460" t="str">
        <f>VLOOKUP(F1460, Themes!$A$1:$C$51, 3, FALSE )</f>
        <v>Character's Activities</v>
      </c>
      <c r="I1460">
        <v>0.2732</v>
      </c>
      <c r="J1460">
        <v>0</v>
      </c>
      <c r="K1460">
        <v>0.84</v>
      </c>
      <c r="L1460">
        <v>0.16</v>
      </c>
    </row>
    <row r="1461" spans="1:12" x14ac:dyDescent="0.35">
      <c r="A1461" t="s">
        <v>41</v>
      </c>
      <c r="B1461" t="s">
        <v>2941</v>
      </c>
      <c r="C1461" t="s">
        <v>2942</v>
      </c>
      <c r="D1461">
        <v>2</v>
      </c>
      <c r="E1461">
        <v>5</v>
      </c>
      <c r="F1461" t="s">
        <v>195</v>
      </c>
      <c r="G1461" t="str">
        <f>VLOOKUP(F1461, Themes!$A$1:$C$51, 2, FALSE )</f>
        <v>Kevin's Activities</v>
      </c>
      <c r="H1461" t="str">
        <f>VLOOKUP(F1461, Themes!$A$1:$C$51, 3, FALSE )</f>
        <v>Character's Activities</v>
      </c>
      <c r="I1461">
        <v>0</v>
      </c>
      <c r="J1461">
        <v>0</v>
      </c>
      <c r="K1461">
        <v>1</v>
      </c>
      <c r="L1461">
        <v>0</v>
      </c>
    </row>
    <row r="1462" spans="1:12" x14ac:dyDescent="0.35">
      <c r="A1462" t="s">
        <v>10</v>
      </c>
      <c r="B1462" t="s">
        <v>2943</v>
      </c>
      <c r="C1462" t="s">
        <v>2944</v>
      </c>
      <c r="D1462">
        <v>2</v>
      </c>
      <c r="E1462">
        <v>5</v>
      </c>
      <c r="F1462" t="s">
        <v>115</v>
      </c>
      <c r="G1462" t="str">
        <f>VLOOKUP(F1462, Themes!$A$1:$C$51, 2, FALSE )</f>
        <v>Baby Making &amp; Schrute Farms</v>
      </c>
      <c r="H1462" t="str">
        <f>VLOOKUP(F1462, Themes!$A$1:$C$51, 3, FALSE )</f>
        <v>Family</v>
      </c>
      <c r="I1462">
        <v>-0.74199999999999999</v>
      </c>
      <c r="J1462">
        <v>0.26700000000000002</v>
      </c>
      <c r="K1462">
        <v>0.73299999999999998</v>
      </c>
      <c r="L1462">
        <v>0</v>
      </c>
    </row>
    <row r="1463" spans="1:12" x14ac:dyDescent="0.35">
      <c r="A1463" t="s">
        <v>10</v>
      </c>
      <c r="B1463" t="s">
        <v>2945</v>
      </c>
      <c r="C1463" t="s">
        <v>2946</v>
      </c>
      <c r="D1463">
        <v>2</v>
      </c>
      <c r="E1463">
        <v>5</v>
      </c>
      <c r="F1463" t="s">
        <v>67</v>
      </c>
      <c r="G1463" t="str">
        <f>VLOOKUP(F1463, Themes!$A$1:$C$51, 2, FALSE )</f>
        <v>Initiatives &amp; Operations at Dunder Mifflin</v>
      </c>
      <c r="H1463" t="str">
        <f>VLOOKUP(F1463, Themes!$A$1:$C$51, 3, FALSE )</f>
        <v>Dunder Mifflin Operations &amp; Activities</v>
      </c>
      <c r="I1463">
        <v>-0.56320000000000003</v>
      </c>
      <c r="J1463">
        <v>0.20599999999999999</v>
      </c>
      <c r="K1463">
        <v>0.79400000000000004</v>
      </c>
      <c r="L1463">
        <v>0</v>
      </c>
    </row>
    <row r="1464" spans="1:12" x14ac:dyDescent="0.35">
      <c r="A1464" t="s">
        <v>10</v>
      </c>
      <c r="B1464" t="s">
        <v>2947</v>
      </c>
      <c r="C1464" t="s">
        <v>22</v>
      </c>
      <c r="D1464">
        <v>2</v>
      </c>
      <c r="E1464">
        <v>5</v>
      </c>
      <c r="F1464" t="s">
        <v>23</v>
      </c>
      <c r="G1464" t="str">
        <f>VLOOKUP(F1464, Themes!$A$1:$C$51, 2, FALSE )</f>
        <v>Pam's Activities</v>
      </c>
      <c r="H1464" t="str">
        <f>VLOOKUP(F1464, Themes!$A$1:$C$51, 3, FALSE )</f>
        <v>Character's Activities</v>
      </c>
      <c r="I1464">
        <v>0</v>
      </c>
      <c r="J1464">
        <v>0</v>
      </c>
      <c r="K1464">
        <v>1</v>
      </c>
      <c r="L1464">
        <v>0</v>
      </c>
    </row>
    <row r="1465" spans="1:12" x14ac:dyDescent="0.35">
      <c r="A1465" t="s">
        <v>10</v>
      </c>
      <c r="B1465" t="s">
        <v>2948</v>
      </c>
      <c r="C1465" t="s">
        <v>2949</v>
      </c>
      <c r="D1465">
        <v>2</v>
      </c>
      <c r="E1465">
        <v>5</v>
      </c>
      <c r="F1465" t="s">
        <v>233</v>
      </c>
      <c r="G1465" t="str">
        <f>VLOOKUP(F1465, Themes!$A$1:$C$51, 2, FALSE )</f>
        <v>Oscar &amp; David Wallace</v>
      </c>
      <c r="H1465" t="str">
        <f>VLOOKUP(F1465, Themes!$A$1:$C$51, 3, FALSE )</f>
        <v>Character's Activities</v>
      </c>
      <c r="I1465">
        <v>0.65900000000000003</v>
      </c>
      <c r="J1465">
        <v>0</v>
      </c>
      <c r="K1465">
        <v>0.48099999999999998</v>
      </c>
      <c r="L1465">
        <v>0.51900000000000002</v>
      </c>
    </row>
    <row r="1466" spans="1:12" x14ac:dyDescent="0.35">
      <c r="A1466" t="s">
        <v>10</v>
      </c>
      <c r="B1466" t="s">
        <v>2950</v>
      </c>
      <c r="C1466" t="s">
        <v>2951</v>
      </c>
      <c r="D1466">
        <v>2</v>
      </c>
      <c r="E1466">
        <v>5</v>
      </c>
      <c r="F1466" t="s">
        <v>161</v>
      </c>
      <c r="G1466" t="str">
        <f>VLOOKUP(F1466, Themes!$A$1:$C$51, 2, FALSE )</f>
        <v>Uncomfortable Feelings</v>
      </c>
      <c r="H1466" t="str">
        <f>VLOOKUP(F1466, Themes!$A$1:$C$51, 3, FALSE )</f>
        <v>Character Relationships with Each Other</v>
      </c>
      <c r="I1466">
        <v>0.36120000000000002</v>
      </c>
      <c r="J1466">
        <v>0</v>
      </c>
      <c r="K1466">
        <v>0.70599999999999996</v>
      </c>
      <c r="L1466">
        <v>0.29399999999999998</v>
      </c>
    </row>
    <row r="1467" spans="1:12" x14ac:dyDescent="0.35">
      <c r="A1467" t="s">
        <v>86</v>
      </c>
      <c r="B1467" t="s">
        <v>2952</v>
      </c>
      <c r="C1467" t="s">
        <v>2953</v>
      </c>
      <c r="D1467">
        <v>2</v>
      </c>
      <c r="E1467">
        <v>5</v>
      </c>
      <c r="F1467" t="s">
        <v>61</v>
      </c>
      <c r="G1467" t="str">
        <f>VLOOKUP(F1467, Themes!$A$1:$C$51, 2, FALSE )</f>
        <v>Dundies and Watching videos</v>
      </c>
      <c r="H1467" t="str">
        <f>VLOOKUP(F1467, Themes!$A$1:$C$51, 3, FALSE )</f>
        <v>Socialization at Dunder Mifflin</v>
      </c>
      <c r="I1467">
        <v>0</v>
      </c>
      <c r="J1467">
        <v>0</v>
      </c>
      <c r="K1467">
        <v>1</v>
      </c>
      <c r="L1467">
        <v>0</v>
      </c>
    </row>
    <row r="1468" spans="1:12" x14ac:dyDescent="0.35">
      <c r="A1468" t="s">
        <v>86</v>
      </c>
      <c r="B1468" t="s">
        <v>2954</v>
      </c>
      <c r="C1468" t="s">
        <v>2955</v>
      </c>
      <c r="D1468">
        <v>2</v>
      </c>
      <c r="E1468">
        <v>5</v>
      </c>
      <c r="F1468" t="s">
        <v>124</v>
      </c>
      <c r="G1468" t="str">
        <f>VLOOKUP(F1468, Themes!$A$1:$C$51, 2, FALSE )</f>
        <v>HR Complaints</v>
      </c>
      <c r="H1468" t="str">
        <f>VLOOKUP(F1468, Themes!$A$1:$C$51, 3, FALSE )</f>
        <v>Dunder Mifflin Politics</v>
      </c>
      <c r="I1468">
        <v>0</v>
      </c>
      <c r="J1468">
        <v>0</v>
      </c>
      <c r="K1468">
        <v>1</v>
      </c>
      <c r="L1468">
        <v>0</v>
      </c>
    </row>
    <row r="1469" spans="1:12" x14ac:dyDescent="0.35">
      <c r="A1469" t="s">
        <v>58</v>
      </c>
      <c r="B1469" t="s">
        <v>2956</v>
      </c>
      <c r="C1469" t="s">
        <v>2957</v>
      </c>
      <c r="D1469">
        <v>2</v>
      </c>
      <c r="E1469">
        <v>5</v>
      </c>
      <c r="F1469" t="s">
        <v>209</v>
      </c>
      <c r="G1469" t="str">
        <f>VLOOKUP(F1469, Themes!$A$1:$C$51, 2, FALSE )</f>
        <v>Financial Activities</v>
      </c>
      <c r="H1469" t="str">
        <f>VLOOKUP(F1469, Themes!$A$1:$C$51, 3, FALSE )</f>
        <v>Dunder Mifflin Operations &amp; Activities</v>
      </c>
      <c r="I1469">
        <v>0</v>
      </c>
      <c r="J1469">
        <v>0</v>
      </c>
      <c r="K1469">
        <v>1</v>
      </c>
      <c r="L1469">
        <v>0</v>
      </c>
    </row>
    <row r="1470" spans="1:12" x14ac:dyDescent="0.35">
      <c r="A1470" t="s">
        <v>58</v>
      </c>
      <c r="B1470" t="s">
        <v>2958</v>
      </c>
      <c r="C1470" t="s">
        <v>2959</v>
      </c>
      <c r="D1470">
        <v>2</v>
      </c>
      <c r="E1470">
        <v>5</v>
      </c>
      <c r="F1470" t="s">
        <v>265</v>
      </c>
      <c r="G1470" t="str">
        <f>VLOOKUP(F1470, Themes!$A$1:$C$51, 2, FALSE )</f>
        <v>Michael's Behaviours</v>
      </c>
      <c r="H1470" t="str">
        <f>VLOOKUP(F1470, Themes!$A$1:$C$51, 3, FALSE )</f>
        <v>Character's Activities</v>
      </c>
      <c r="I1470">
        <v>0.29599999999999999</v>
      </c>
      <c r="J1470">
        <v>0</v>
      </c>
      <c r="K1470">
        <v>0.93200000000000005</v>
      </c>
      <c r="L1470">
        <v>6.8000000000000005E-2</v>
      </c>
    </row>
    <row r="1471" spans="1:12" x14ac:dyDescent="0.35">
      <c r="A1471" t="s">
        <v>14</v>
      </c>
      <c r="B1471" t="s">
        <v>2960</v>
      </c>
      <c r="C1471" t="s">
        <v>2961</v>
      </c>
      <c r="D1471">
        <v>2</v>
      </c>
      <c r="E1471">
        <v>5</v>
      </c>
      <c r="F1471" t="s">
        <v>26</v>
      </c>
      <c r="G1471" t="str">
        <f>VLOOKUP(F1471, Themes!$A$1:$C$51, 2, FALSE )</f>
        <v>Employee Status</v>
      </c>
      <c r="H1471" t="str">
        <f>VLOOKUP(F1471, Themes!$A$1:$C$51, 3, FALSE )</f>
        <v>Dunder Mifflin Politics</v>
      </c>
      <c r="I1471">
        <v>0.96379999999999999</v>
      </c>
      <c r="J1471">
        <v>0</v>
      </c>
      <c r="K1471">
        <v>0.76300000000000001</v>
      </c>
      <c r="L1471">
        <v>0.23699999999999999</v>
      </c>
    </row>
    <row r="1472" spans="1:12" x14ac:dyDescent="0.35">
      <c r="A1472" t="s">
        <v>41</v>
      </c>
      <c r="B1472" t="s">
        <v>2962</v>
      </c>
      <c r="C1472" t="s">
        <v>2963</v>
      </c>
      <c r="D1472">
        <v>2</v>
      </c>
      <c r="E1472">
        <v>5</v>
      </c>
      <c r="F1472" t="s">
        <v>202</v>
      </c>
      <c r="G1472" t="str">
        <f>VLOOKUP(F1472, Themes!$A$1:$C$51, 2, FALSE )</f>
        <v>Stanley's Activities</v>
      </c>
      <c r="H1472" t="str">
        <f>VLOOKUP(F1472, Themes!$A$1:$C$51, 3, FALSE )</f>
        <v>Character's Activities</v>
      </c>
      <c r="I1472">
        <v>-0.6996</v>
      </c>
      <c r="J1472">
        <v>0.29199999999999998</v>
      </c>
      <c r="K1472">
        <v>0.61399999999999999</v>
      </c>
      <c r="L1472">
        <v>9.4E-2</v>
      </c>
    </row>
    <row r="1473" spans="1:12" x14ac:dyDescent="0.35">
      <c r="A1473" t="s">
        <v>10</v>
      </c>
      <c r="B1473" t="s">
        <v>2964</v>
      </c>
      <c r="C1473" t="s">
        <v>2965</v>
      </c>
      <c r="D1473">
        <v>2</v>
      </c>
      <c r="E1473">
        <v>5</v>
      </c>
      <c r="F1473" t="s">
        <v>202</v>
      </c>
      <c r="G1473" t="str">
        <f>VLOOKUP(F1473, Themes!$A$1:$C$51, 2, FALSE )</f>
        <v>Stanley's Activities</v>
      </c>
      <c r="H1473" t="str">
        <f>VLOOKUP(F1473, Themes!$A$1:$C$51, 3, FALSE )</f>
        <v>Character's Activities</v>
      </c>
      <c r="I1473">
        <v>0</v>
      </c>
      <c r="J1473">
        <v>0</v>
      </c>
      <c r="K1473">
        <v>1</v>
      </c>
      <c r="L1473">
        <v>0</v>
      </c>
    </row>
    <row r="1474" spans="1:12" x14ac:dyDescent="0.35">
      <c r="A1474" t="s">
        <v>41</v>
      </c>
      <c r="B1474" t="s">
        <v>2966</v>
      </c>
      <c r="C1474" t="s">
        <v>2967</v>
      </c>
      <c r="D1474">
        <v>2</v>
      </c>
      <c r="E1474">
        <v>5</v>
      </c>
      <c r="F1474" t="s">
        <v>23</v>
      </c>
      <c r="G1474" t="str">
        <f>VLOOKUP(F1474, Themes!$A$1:$C$51, 2, FALSE )</f>
        <v>Pam's Activities</v>
      </c>
      <c r="H1474" t="str">
        <f>VLOOKUP(F1474, Themes!$A$1:$C$51, 3, FALSE )</f>
        <v>Character's Activities</v>
      </c>
      <c r="I1474">
        <v>-0.2732</v>
      </c>
      <c r="J1474">
        <v>0.153</v>
      </c>
      <c r="K1474">
        <v>0.76400000000000001</v>
      </c>
      <c r="L1474">
        <v>8.3000000000000004E-2</v>
      </c>
    </row>
    <row r="1475" spans="1:12" x14ac:dyDescent="0.35">
      <c r="A1475" t="s">
        <v>10</v>
      </c>
      <c r="B1475" t="s">
        <v>2968</v>
      </c>
      <c r="C1475" t="s">
        <v>2969</v>
      </c>
      <c r="D1475">
        <v>2</v>
      </c>
      <c r="E1475">
        <v>5</v>
      </c>
      <c r="F1475" t="s">
        <v>247</v>
      </c>
      <c r="G1475" t="str">
        <f>VLOOKUP(F1475, Themes!$A$1:$C$51, 2, FALSE )</f>
        <v>Closing deals</v>
      </c>
      <c r="H1475" t="str">
        <f>VLOOKUP(F1475, Themes!$A$1:$C$51, 3, FALSE )</f>
        <v>Dunder Mifflin Operations &amp; Activities</v>
      </c>
      <c r="I1475">
        <v>0.2263</v>
      </c>
      <c r="J1475">
        <v>6.7000000000000004E-2</v>
      </c>
      <c r="K1475">
        <v>0.81200000000000006</v>
      </c>
      <c r="L1475">
        <v>0.12</v>
      </c>
    </row>
    <row r="1476" spans="1:12" x14ac:dyDescent="0.35">
      <c r="A1476" t="s">
        <v>41</v>
      </c>
      <c r="B1476" t="s">
        <v>2970</v>
      </c>
      <c r="C1476" t="s">
        <v>2971</v>
      </c>
      <c r="D1476">
        <v>2</v>
      </c>
      <c r="E1476">
        <v>5</v>
      </c>
      <c r="F1476" t="s">
        <v>20</v>
      </c>
      <c r="G1476" t="str">
        <f>VLOOKUP(F1476, Themes!$A$1:$C$51, 2, FALSE )</f>
        <v>Dunder Mifflin Products</v>
      </c>
      <c r="H1476" t="str">
        <f>VLOOKUP(F1476, Themes!$A$1:$C$51, 3, FALSE )</f>
        <v>Dunder Mifflin Operations &amp; Activities</v>
      </c>
      <c r="I1476">
        <v>0.62280000000000002</v>
      </c>
      <c r="J1476">
        <v>6.8000000000000005E-2</v>
      </c>
      <c r="K1476">
        <v>0.79500000000000004</v>
      </c>
      <c r="L1476">
        <v>0.13700000000000001</v>
      </c>
    </row>
    <row r="1477" spans="1:12" x14ac:dyDescent="0.35">
      <c r="A1477" t="s">
        <v>41</v>
      </c>
      <c r="B1477" t="s">
        <v>2972</v>
      </c>
      <c r="C1477" t="s">
        <v>2973</v>
      </c>
      <c r="D1477">
        <v>2</v>
      </c>
      <c r="E1477">
        <v>5</v>
      </c>
      <c r="F1477" t="s">
        <v>177</v>
      </c>
      <c r="G1477" t="str">
        <f>VLOOKUP(F1477, Themes!$A$1:$C$51, 2, FALSE )</f>
        <v>Writing, Drawings, Pictures, etc</v>
      </c>
      <c r="H1477" t="str">
        <f>VLOOKUP(F1477, Themes!$A$1:$C$51, 3, FALSE )</f>
        <v>Dunder Mifflin Operations &amp; Activities</v>
      </c>
      <c r="I1477">
        <v>0.97050000000000003</v>
      </c>
      <c r="J1477">
        <v>1.7999999999999999E-2</v>
      </c>
      <c r="K1477">
        <v>0.621</v>
      </c>
      <c r="L1477">
        <v>0.36099999999999999</v>
      </c>
    </row>
    <row r="1478" spans="1:12" x14ac:dyDescent="0.35">
      <c r="A1478" t="s">
        <v>41</v>
      </c>
      <c r="B1478" t="s">
        <v>2974</v>
      </c>
      <c r="C1478" t="s">
        <v>2975</v>
      </c>
      <c r="D1478">
        <v>2</v>
      </c>
      <c r="E1478">
        <v>5</v>
      </c>
      <c r="F1478" t="s">
        <v>475</v>
      </c>
      <c r="G1478" t="str">
        <f>VLOOKUP(F1478, Themes!$A$1:$C$51, 2, FALSE )</f>
        <v>Answering Phones</v>
      </c>
      <c r="H1478" t="str">
        <f>VLOOKUP(F1478, Themes!$A$1:$C$51, 3, FALSE )</f>
        <v>Dunder Mifflin Operations &amp; Activities</v>
      </c>
      <c r="I1478">
        <v>-0.87629999999999997</v>
      </c>
      <c r="J1478">
        <v>0.13800000000000001</v>
      </c>
      <c r="K1478">
        <v>0.79200000000000004</v>
      </c>
      <c r="L1478">
        <v>7.0999999999999994E-2</v>
      </c>
    </row>
    <row r="1479" spans="1:12" x14ac:dyDescent="0.35">
      <c r="A1479" t="s">
        <v>58</v>
      </c>
      <c r="B1479" t="s">
        <v>2976</v>
      </c>
      <c r="C1479" t="s">
        <v>2977</v>
      </c>
      <c r="D1479">
        <v>2</v>
      </c>
      <c r="E1479">
        <v>5</v>
      </c>
      <c r="F1479" t="s">
        <v>109</v>
      </c>
      <c r="G1479" t="str">
        <f>VLOOKUP(F1479, Themes!$A$1:$C$51, 2, FALSE )</f>
        <v>Job Perks</v>
      </c>
      <c r="H1479" t="str">
        <f>VLOOKUP(F1479, Themes!$A$1:$C$51, 3, FALSE )</f>
        <v>Dunder Mifflin Operations &amp; Activities</v>
      </c>
      <c r="I1479">
        <v>0.83989999999999998</v>
      </c>
      <c r="J1479">
        <v>0</v>
      </c>
      <c r="K1479">
        <v>0.64</v>
      </c>
      <c r="L1479">
        <v>0.36</v>
      </c>
    </row>
    <row r="1480" spans="1:12" x14ac:dyDescent="0.35">
      <c r="A1480" t="s">
        <v>58</v>
      </c>
      <c r="B1480" t="s">
        <v>2978</v>
      </c>
      <c r="C1480" t="s">
        <v>2979</v>
      </c>
      <c r="D1480">
        <v>2</v>
      </c>
      <c r="E1480">
        <v>5</v>
      </c>
      <c r="F1480" t="s">
        <v>53</v>
      </c>
      <c r="G1480" t="str">
        <f>VLOOKUP(F1480, Themes!$A$1:$C$51, 2, FALSE )</f>
        <v>Heartbreaks &amp; Jan</v>
      </c>
      <c r="H1480" t="str">
        <f>VLOOKUP(F1480, Themes!$A$1:$C$51, 3, FALSE )</f>
        <v>Love, Sex, &amp; Relationships</v>
      </c>
      <c r="I1480">
        <v>-0.47670000000000001</v>
      </c>
      <c r="J1480">
        <v>0.20499999999999999</v>
      </c>
      <c r="K1480">
        <v>0.79500000000000004</v>
      </c>
      <c r="L1480">
        <v>0</v>
      </c>
    </row>
    <row r="1481" spans="1:12" x14ac:dyDescent="0.35">
      <c r="A1481" t="s">
        <v>58</v>
      </c>
      <c r="B1481" t="s">
        <v>2980</v>
      </c>
      <c r="C1481" t="s">
        <v>2981</v>
      </c>
      <c r="D1481">
        <v>2</v>
      </c>
      <c r="E1481">
        <v>5</v>
      </c>
      <c r="F1481" t="s">
        <v>195</v>
      </c>
      <c r="G1481" t="str">
        <f>VLOOKUP(F1481, Themes!$A$1:$C$51, 2, FALSE )</f>
        <v>Kevin's Activities</v>
      </c>
      <c r="H1481" t="str">
        <f>VLOOKUP(F1481, Themes!$A$1:$C$51, 3, FALSE )</f>
        <v>Character's Activities</v>
      </c>
      <c r="I1481">
        <v>0.68079999999999996</v>
      </c>
      <c r="J1481">
        <v>0</v>
      </c>
      <c r="K1481">
        <v>0.68</v>
      </c>
      <c r="L1481">
        <v>0.32</v>
      </c>
    </row>
    <row r="1482" spans="1:12" x14ac:dyDescent="0.35">
      <c r="A1482" t="s">
        <v>14</v>
      </c>
      <c r="B1482" t="s">
        <v>2982</v>
      </c>
      <c r="C1482" t="s">
        <v>2983</v>
      </c>
      <c r="D1482">
        <v>2</v>
      </c>
      <c r="E1482">
        <v>5</v>
      </c>
      <c r="F1482" t="s">
        <v>85</v>
      </c>
      <c r="G1482" t="str">
        <f>VLOOKUP(F1482, Themes!$A$1:$C$51, 2, FALSE )</f>
        <v>Leaving the Office</v>
      </c>
      <c r="H1482" t="str">
        <f>VLOOKUP(F1482, Themes!$A$1:$C$51, 3, FALSE )</f>
        <v>Transportation &amp; Life Outside Dunder Mifflin</v>
      </c>
      <c r="I1482">
        <v>0.52669999999999995</v>
      </c>
      <c r="J1482">
        <v>0</v>
      </c>
      <c r="K1482">
        <v>0.69399999999999995</v>
      </c>
      <c r="L1482">
        <v>0.30599999999999999</v>
      </c>
    </row>
    <row r="1483" spans="1:12" x14ac:dyDescent="0.35">
      <c r="A1483" t="s">
        <v>41</v>
      </c>
      <c r="B1483" t="s">
        <v>2984</v>
      </c>
      <c r="C1483" t="s">
        <v>2985</v>
      </c>
      <c r="D1483">
        <v>2</v>
      </c>
      <c r="E1483">
        <v>5</v>
      </c>
      <c r="F1483" t="s">
        <v>265</v>
      </c>
      <c r="G1483" t="str">
        <f>VLOOKUP(F1483, Themes!$A$1:$C$51, 2, FALSE )</f>
        <v>Michael's Behaviours</v>
      </c>
      <c r="H1483" t="str">
        <f>VLOOKUP(F1483, Themes!$A$1:$C$51, 3, FALSE )</f>
        <v>Character's Activities</v>
      </c>
      <c r="I1483">
        <v>0</v>
      </c>
      <c r="J1483">
        <v>0</v>
      </c>
      <c r="K1483">
        <v>1</v>
      </c>
      <c r="L1483">
        <v>0</v>
      </c>
    </row>
    <row r="1484" spans="1:12" x14ac:dyDescent="0.35">
      <c r="A1484" t="s">
        <v>41</v>
      </c>
      <c r="B1484" t="s">
        <v>2986</v>
      </c>
      <c r="C1484" t="s">
        <v>2987</v>
      </c>
      <c r="D1484">
        <v>2</v>
      </c>
      <c r="E1484">
        <v>5</v>
      </c>
      <c r="F1484" t="s">
        <v>109</v>
      </c>
      <c r="G1484" t="str">
        <f>VLOOKUP(F1484, Themes!$A$1:$C$51, 2, FALSE )</f>
        <v>Job Perks</v>
      </c>
      <c r="H1484" t="str">
        <f>VLOOKUP(F1484, Themes!$A$1:$C$51, 3, FALSE )</f>
        <v>Dunder Mifflin Operations &amp; Activities</v>
      </c>
      <c r="I1484">
        <v>0.872</v>
      </c>
      <c r="J1484">
        <v>4.2999999999999997E-2</v>
      </c>
      <c r="K1484">
        <v>0.61199999999999999</v>
      </c>
      <c r="L1484">
        <v>0.34599999999999997</v>
      </c>
    </row>
    <row r="1485" spans="1:12" x14ac:dyDescent="0.35">
      <c r="A1485" t="s">
        <v>10</v>
      </c>
      <c r="B1485" t="s">
        <v>2988</v>
      </c>
      <c r="C1485" t="s">
        <v>2989</v>
      </c>
      <c r="D1485">
        <v>2</v>
      </c>
      <c r="E1485">
        <v>5</v>
      </c>
      <c r="F1485" t="s">
        <v>238</v>
      </c>
      <c r="G1485" t="str">
        <f>VLOOKUP(F1485, Themes!$A$1:$C$51, 2, FALSE )</f>
        <v>Communication &amp; Problem Solving</v>
      </c>
      <c r="H1485" t="str">
        <f>VLOOKUP(F1485, Themes!$A$1:$C$51, 3, FALSE )</f>
        <v>Dunder Mifflin Politics</v>
      </c>
      <c r="I1485">
        <v>-0.22439999999999999</v>
      </c>
      <c r="J1485">
        <v>0.29599999999999999</v>
      </c>
      <c r="K1485">
        <v>0.495</v>
      </c>
      <c r="L1485">
        <v>0.20799999999999999</v>
      </c>
    </row>
    <row r="1486" spans="1:12" x14ac:dyDescent="0.35">
      <c r="A1486" t="s">
        <v>41</v>
      </c>
      <c r="B1486" t="s">
        <v>2990</v>
      </c>
      <c r="C1486" t="s">
        <v>2991</v>
      </c>
      <c r="D1486">
        <v>2</v>
      </c>
      <c r="E1486">
        <v>5</v>
      </c>
      <c r="F1486" t="s">
        <v>26</v>
      </c>
      <c r="G1486" t="str">
        <f>VLOOKUP(F1486, Themes!$A$1:$C$51, 2, FALSE )</f>
        <v>Employee Status</v>
      </c>
      <c r="H1486" t="str">
        <f>VLOOKUP(F1486, Themes!$A$1:$C$51, 3, FALSE )</f>
        <v>Dunder Mifflin Politics</v>
      </c>
      <c r="I1486">
        <v>0.4703</v>
      </c>
      <c r="J1486">
        <v>0</v>
      </c>
      <c r="K1486">
        <v>0.78200000000000003</v>
      </c>
      <c r="L1486">
        <v>0.218</v>
      </c>
    </row>
    <row r="1487" spans="1:12" x14ac:dyDescent="0.35">
      <c r="A1487" t="s">
        <v>10</v>
      </c>
      <c r="B1487" t="s">
        <v>2992</v>
      </c>
      <c r="C1487" t="s">
        <v>2993</v>
      </c>
      <c r="D1487">
        <v>2</v>
      </c>
      <c r="E1487">
        <v>5</v>
      </c>
      <c r="F1487" t="s">
        <v>164</v>
      </c>
      <c r="G1487" t="str">
        <f>VLOOKUP(F1487, Themes!$A$1:$C$51, 2, FALSE )</f>
        <v>Angela's Activities</v>
      </c>
      <c r="H1487" t="str">
        <f>VLOOKUP(F1487, Themes!$A$1:$C$51, 3, FALSE )</f>
        <v>Character's Activities</v>
      </c>
      <c r="I1487">
        <v>-0.34</v>
      </c>
      <c r="J1487">
        <v>0.23100000000000001</v>
      </c>
      <c r="K1487">
        <v>0.76900000000000002</v>
      </c>
      <c r="L1487">
        <v>0</v>
      </c>
    </row>
    <row r="1488" spans="1:12" x14ac:dyDescent="0.35">
      <c r="A1488" t="s">
        <v>10</v>
      </c>
      <c r="B1488" t="s">
        <v>2994</v>
      </c>
      <c r="C1488" t="s">
        <v>2995</v>
      </c>
      <c r="D1488">
        <v>2</v>
      </c>
      <c r="E1488">
        <v>5</v>
      </c>
      <c r="F1488" t="s">
        <v>247</v>
      </c>
      <c r="G1488" t="str">
        <f>VLOOKUP(F1488, Themes!$A$1:$C$51, 2, FALSE )</f>
        <v>Closing deals</v>
      </c>
      <c r="H1488" t="str">
        <f>VLOOKUP(F1488, Themes!$A$1:$C$51, 3, FALSE )</f>
        <v>Dunder Mifflin Operations &amp; Activities</v>
      </c>
      <c r="I1488">
        <v>0.41010000000000002</v>
      </c>
      <c r="J1488">
        <v>0</v>
      </c>
      <c r="K1488">
        <v>0.82599999999999996</v>
      </c>
      <c r="L1488">
        <v>0.17399999999999999</v>
      </c>
    </row>
    <row r="1489" spans="1:12" x14ac:dyDescent="0.35">
      <c r="A1489" t="s">
        <v>41</v>
      </c>
      <c r="B1489" t="s">
        <v>2996</v>
      </c>
      <c r="C1489" t="s">
        <v>2997</v>
      </c>
      <c r="D1489">
        <v>2</v>
      </c>
      <c r="E1489">
        <v>5</v>
      </c>
      <c r="F1489" t="s">
        <v>37</v>
      </c>
      <c r="G1489" t="str">
        <f>VLOOKUP(F1489, Themes!$A$1:$C$51, 2, FALSE )</f>
        <v>Sexual Behaviours &amp; Weddings</v>
      </c>
      <c r="H1489" t="str">
        <f>VLOOKUP(F1489, Themes!$A$1:$C$51, 3, FALSE )</f>
        <v>Love, Sex, &amp; Relationships</v>
      </c>
      <c r="I1489">
        <v>0</v>
      </c>
      <c r="J1489">
        <v>0</v>
      </c>
      <c r="K1489">
        <v>1</v>
      </c>
      <c r="L1489">
        <v>0</v>
      </c>
    </row>
    <row r="1490" spans="1:12" x14ac:dyDescent="0.35">
      <c r="A1490" t="s">
        <v>10</v>
      </c>
      <c r="B1490" t="s">
        <v>2998</v>
      </c>
      <c r="C1490" t="s">
        <v>2999</v>
      </c>
      <c r="D1490">
        <v>2</v>
      </c>
      <c r="E1490">
        <v>5</v>
      </c>
      <c r="F1490" t="s">
        <v>67</v>
      </c>
      <c r="G1490" t="str">
        <f>VLOOKUP(F1490, Themes!$A$1:$C$51, 2, FALSE )</f>
        <v>Initiatives &amp; Operations at Dunder Mifflin</v>
      </c>
      <c r="H1490" t="str">
        <f>VLOOKUP(F1490, Themes!$A$1:$C$51, 3, FALSE )</f>
        <v>Dunder Mifflin Operations &amp; Activities</v>
      </c>
      <c r="I1490">
        <v>-0.53990000000000005</v>
      </c>
      <c r="J1490">
        <v>0.39200000000000002</v>
      </c>
      <c r="K1490">
        <v>0.42799999999999999</v>
      </c>
      <c r="L1490">
        <v>0.18</v>
      </c>
    </row>
    <row r="1491" spans="1:12" x14ac:dyDescent="0.35">
      <c r="A1491" t="s">
        <v>14</v>
      </c>
      <c r="B1491" t="s">
        <v>3000</v>
      </c>
      <c r="C1491" t="s">
        <v>3001</v>
      </c>
      <c r="D1491">
        <v>2</v>
      </c>
      <c r="E1491">
        <v>5</v>
      </c>
      <c r="F1491" t="s">
        <v>73</v>
      </c>
      <c r="G1491" t="str">
        <f>VLOOKUP(F1491, Themes!$A$1:$C$51, 2, FALSE )</f>
        <v>Meetings</v>
      </c>
      <c r="H1491" t="str">
        <f>VLOOKUP(F1491, Themes!$A$1:$C$51, 3, FALSE )</f>
        <v>Dunder Mifflin Operations &amp; Activities</v>
      </c>
      <c r="I1491">
        <v>-0.39190000000000003</v>
      </c>
      <c r="J1491">
        <v>0.11600000000000001</v>
      </c>
      <c r="K1491">
        <v>0.78900000000000003</v>
      </c>
      <c r="L1491">
        <v>9.5000000000000001E-2</v>
      </c>
    </row>
    <row r="1492" spans="1:12" x14ac:dyDescent="0.35">
      <c r="A1492" t="s">
        <v>10</v>
      </c>
      <c r="B1492" t="s">
        <v>3002</v>
      </c>
      <c r="C1492" t="s">
        <v>3003</v>
      </c>
      <c r="D1492">
        <v>2</v>
      </c>
      <c r="E1492">
        <v>5</v>
      </c>
      <c r="F1492" t="s">
        <v>40</v>
      </c>
      <c r="G1492" t="str">
        <f>VLOOKUP(F1492, Themes!$A$1:$C$51, 2, FALSE )</f>
        <v>Items in Dunder Mifflin</v>
      </c>
      <c r="H1492" t="str">
        <f>VLOOKUP(F1492, Themes!$A$1:$C$51, 3, FALSE )</f>
        <v>Dunder Mifflin Operations &amp; Activities</v>
      </c>
      <c r="I1492">
        <v>-0.29599999999999999</v>
      </c>
      <c r="J1492">
        <v>0.13600000000000001</v>
      </c>
      <c r="K1492">
        <v>0.86399999999999999</v>
      </c>
      <c r="L1492">
        <v>0</v>
      </c>
    </row>
    <row r="1493" spans="1:12" x14ac:dyDescent="0.35">
      <c r="A1493" t="s">
        <v>14</v>
      </c>
      <c r="B1493" t="s">
        <v>3004</v>
      </c>
      <c r="C1493" t="s">
        <v>3005</v>
      </c>
      <c r="D1493">
        <v>2</v>
      </c>
      <c r="E1493">
        <v>5</v>
      </c>
      <c r="F1493" t="s">
        <v>265</v>
      </c>
      <c r="G1493" t="str">
        <f>VLOOKUP(F1493, Themes!$A$1:$C$51, 2, FALSE )</f>
        <v>Michael's Behaviours</v>
      </c>
      <c r="H1493" t="str">
        <f>VLOOKUP(F1493, Themes!$A$1:$C$51, 3, FALSE )</f>
        <v>Character's Activities</v>
      </c>
      <c r="I1493">
        <v>0</v>
      </c>
      <c r="J1493">
        <v>0</v>
      </c>
      <c r="K1493">
        <v>1</v>
      </c>
      <c r="L1493">
        <v>0</v>
      </c>
    </row>
    <row r="1494" spans="1:12" x14ac:dyDescent="0.35">
      <c r="A1494" t="s">
        <v>10</v>
      </c>
      <c r="B1494" t="s">
        <v>3006</v>
      </c>
      <c r="C1494" t="s">
        <v>3007</v>
      </c>
      <c r="D1494">
        <v>2</v>
      </c>
      <c r="E1494">
        <v>5</v>
      </c>
      <c r="F1494" t="s">
        <v>70</v>
      </c>
      <c r="G1494" t="str">
        <f>VLOOKUP(F1494, Themes!$A$1:$C$51, 2, FALSE )</f>
        <v>Recreation</v>
      </c>
      <c r="H1494" t="str">
        <f>VLOOKUP(F1494, Themes!$A$1:$C$51, 3, FALSE )</f>
        <v>Socialization at Dunder Mifflin</v>
      </c>
      <c r="I1494">
        <v>-0.20230000000000001</v>
      </c>
      <c r="J1494">
        <v>0.20200000000000001</v>
      </c>
      <c r="K1494">
        <v>0.58799999999999997</v>
      </c>
      <c r="L1494">
        <v>0.21</v>
      </c>
    </row>
    <row r="1495" spans="1:12" x14ac:dyDescent="0.35">
      <c r="A1495" t="s">
        <v>10</v>
      </c>
      <c r="B1495" t="s">
        <v>3008</v>
      </c>
      <c r="C1495" t="s">
        <v>3009</v>
      </c>
      <c r="D1495">
        <v>2</v>
      </c>
      <c r="E1495">
        <v>5</v>
      </c>
      <c r="F1495" t="s">
        <v>143</v>
      </c>
      <c r="G1495" t="str">
        <f>VLOOKUP(F1495, Themes!$A$1:$C$51, 2, FALSE )</f>
        <v>Meridith &amp; Creed Activities</v>
      </c>
      <c r="H1495" t="str">
        <f>VLOOKUP(F1495, Themes!$A$1:$C$51, 3, FALSE )</f>
        <v>Character's Activities</v>
      </c>
      <c r="I1495">
        <v>7.7200000000000005E-2</v>
      </c>
      <c r="J1495">
        <v>0</v>
      </c>
      <c r="K1495">
        <v>0.88500000000000001</v>
      </c>
      <c r="L1495">
        <v>0.115</v>
      </c>
    </row>
    <row r="1496" spans="1:12" x14ac:dyDescent="0.35">
      <c r="A1496" t="s">
        <v>10</v>
      </c>
      <c r="B1496" t="s">
        <v>3010</v>
      </c>
      <c r="C1496" t="s">
        <v>3011</v>
      </c>
      <c r="D1496">
        <v>2</v>
      </c>
      <c r="E1496">
        <v>5</v>
      </c>
      <c r="F1496" t="s">
        <v>23</v>
      </c>
      <c r="G1496" t="str">
        <f>VLOOKUP(F1496, Themes!$A$1:$C$51, 2, FALSE )</f>
        <v>Pam's Activities</v>
      </c>
      <c r="H1496" t="str">
        <f>VLOOKUP(F1496, Themes!$A$1:$C$51, 3, FALSE )</f>
        <v>Character's Activities</v>
      </c>
      <c r="I1496">
        <v>0</v>
      </c>
      <c r="J1496">
        <v>0</v>
      </c>
      <c r="K1496">
        <v>1</v>
      </c>
      <c r="L1496">
        <v>0</v>
      </c>
    </row>
    <row r="1497" spans="1:12" x14ac:dyDescent="0.35">
      <c r="A1497" t="s">
        <v>14</v>
      </c>
      <c r="B1497" t="s">
        <v>3012</v>
      </c>
      <c r="C1497" t="s">
        <v>3013</v>
      </c>
      <c r="D1497">
        <v>2</v>
      </c>
      <c r="E1497">
        <v>5</v>
      </c>
      <c r="F1497" t="s">
        <v>124</v>
      </c>
      <c r="G1497" t="str">
        <f>VLOOKUP(F1497, Themes!$A$1:$C$51, 2, FALSE )</f>
        <v>HR Complaints</v>
      </c>
      <c r="H1497" t="str">
        <f>VLOOKUP(F1497, Themes!$A$1:$C$51, 3, FALSE )</f>
        <v>Dunder Mifflin Politics</v>
      </c>
      <c r="I1497">
        <v>0</v>
      </c>
      <c r="J1497">
        <v>0</v>
      </c>
      <c r="K1497">
        <v>1</v>
      </c>
      <c r="L1497">
        <v>0</v>
      </c>
    </row>
    <row r="1498" spans="1:12" x14ac:dyDescent="0.35">
      <c r="A1498" t="s">
        <v>14</v>
      </c>
      <c r="B1498" t="s">
        <v>3014</v>
      </c>
      <c r="C1498" t="s">
        <v>3015</v>
      </c>
      <c r="D1498">
        <v>2</v>
      </c>
      <c r="E1498">
        <v>5</v>
      </c>
      <c r="F1498" t="s">
        <v>31</v>
      </c>
      <c r="G1498" t="str">
        <f>VLOOKUP(F1498, Themes!$A$1:$C$51, 2, FALSE )</f>
        <v>Time Spent</v>
      </c>
      <c r="H1498" t="str">
        <f>VLOOKUP(F1498, Themes!$A$1:$C$51, 3, FALSE )</f>
        <v>Dunder Mifflin Operations &amp; Activities</v>
      </c>
      <c r="I1498">
        <v>9.0899999999999995E-2</v>
      </c>
      <c r="J1498">
        <v>0.05</v>
      </c>
      <c r="K1498">
        <v>0.84799999999999998</v>
      </c>
      <c r="L1498">
        <v>0.10199999999999999</v>
      </c>
    </row>
    <row r="1499" spans="1:12" x14ac:dyDescent="0.35">
      <c r="A1499" t="s">
        <v>10</v>
      </c>
      <c r="B1499" t="s">
        <v>3016</v>
      </c>
      <c r="C1499" t="s">
        <v>3017</v>
      </c>
      <c r="D1499">
        <v>2</v>
      </c>
      <c r="E1499">
        <v>5</v>
      </c>
      <c r="F1499" t="s">
        <v>195</v>
      </c>
      <c r="G1499" t="str">
        <f>VLOOKUP(F1499, Themes!$A$1:$C$51, 2, FALSE )</f>
        <v>Kevin's Activities</v>
      </c>
      <c r="H1499" t="str">
        <f>VLOOKUP(F1499, Themes!$A$1:$C$51, 3, FALSE )</f>
        <v>Character's Activities</v>
      </c>
      <c r="I1499">
        <v>-0.74180000000000001</v>
      </c>
      <c r="J1499">
        <v>0.56899999999999995</v>
      </c>
      <c r="K1499">
        <v>0.43099999999999999</v>
      </c>
      <c r="L1499">
        <v>0</v>
      </c>
    </row>
    <row r="1500" spans="1:12" x14ac:dyDescent="0.35">
      <c r="A1500" t="s">
        <v>10</v>
      </c>
      <c r="B1500" t="s">
        <v>3018</v>
      </c>
      <c r="C1500" t="s">
        <v>3019</v>
      </c>
      <c r="D1500">
        <v>2</v>
      </c>
      <c r="E1500">
        <v>5</v>
      </c>
      <c r="F1500" t="s">
        <v>247</v>
      </c>
      <c r="G1500" t="str">
        <f>VLOOKUP(F1500, Themes!$A$1:$C$51, 2, FALSE )</f>
        <v>Closing deals</v>
      </c>
      <c r="H1500" t="str">
        <f>VLOOKUP(F1500, Themes!$A$1:$C$51, 3, FALSE )</f>
        <v>Dunder Mifflin Operations &amp; Activities</v>
      </c>
      <c r="I1500">
        <v>-0.82679999999999998</v>
      </c>
      <c r="J1500">
        <v>0.52400000000000002</v>
      </c>
      <c r="K1500">
        <v>0.47599999999999998</v>
      </c>
      <c r="L1500">
        <v>0</v>
      </c>
    </row>
    <row r="1501" spans="1:12" x14ac:dyDescent="0.35">
      <c r="A1501" t="s">
        <v>10</v>
      </c>
      <c r="B1501" t="s">
        <v>3020</v>
      </c>
      <c r="C1501" t="s">
        <v>3021</v>
      </c>
      <c r="D1501">
        <v>2</v>
      </c>
      <c r="E1501">
        <v>5</v>
      </c>
      <c r="F1501" t="s">
        <v>195</v>
      </c>
      <c r="G1501" t="str">
        <f>VLOOKUP(F1501, Themes!$A$1:$C$51, 2, FALSE )</f>
        <v>Kevin's Activities</v>
      </c>
      <c r="H1501" t="str">
        <f>VLOOKUP(F1501, Themes!$A$1:$C$51, 3, FALSE )</f>
        <v>Character's Activities</v>
      </c>
      <c r="I1501">
        <v>0</v>
      </c>
      <c r="J1501">
        <v>0</v>
      </c>
      <c r="K1501">
        <v>1</v>
      </c>
      <c r="L1501">
        <v>0</v>
      </c>
    </row>
    <row r="1502" spans="1:12" x14ac:dyDescent="0.35">
      <c r="A1502" t="s">
        <v>14</v>
      </c>
      <c r="B1502" t="s">
        <v>3022</v>
      </c>
      <c r="C1502" t="s">
        <v>3023</v>
      </c>
      <c r="D1502">
        <v>2</v>
      </c>
      <c r="E1502">
        <v>5</v>
      </c>
      <c r="F1502" t="s">
        <v>143</v>
      </c>
      <c r="G1502" t="str">
        <f>VLOOKUP(F1502, Themes!$A$1:$C$51, 2, FALSE )</f>
        <v>Meridith &amp; Creed Activities</v>
      </c>
      <c r="H1502" t="str">
        <f>VLOOKUP(F1502, Themes!$A$1:$C$51, 3, FALSE )</f>
        <v>Character's Activities</v>
      </c>
      <c r="I1502">
        <v>0</v>
      </c>
      <c r="J1502">
        <v>0</v>
      </c>
      <c r="K1502">
        <v>1</v>
      </c>
      <c r="L1502">
        <v>0</v>
      </c>
    </row>
    <row r="1503" spans="1:12" x14ac:dyDescent="0.35">
      <c r="A1503" t="s">
        <v>10</v>
      </c>
      <c r="B1503" t="s">
        <v>3024</v>
      </c>
      <c r="C1503" t="s">
        <v>3025</v>
      </c>
      <c r="D1503">
        <v>2</v>
      </c>
      <c r="E1503">
        <v>5</v>
      </c>
      <c r="F1503" t="s">
        <v>475</v>
      </c>
      <c r="G1503" t="str">
        <f>VLOOKUP(F1503, Themes!$A$1:$C$51, 2, FALSE )</f>
        <v>Answering Phones</v>
      </c>
      <c r="H1503" t="str">
        <f>VLOOKUP(F1503, Themes!$A$1:$C$51, 3, FALSE )</f>
        <v>Dunder Mifflin Operations &amp; Activities</v>
      </c>
      <c r="I1503">
        <v>0</v>
      </c>
      <c r="J1503">
        <v>0</v>
      </c>
      <c r="K1503">
        <v>1</v>
      </c>
      <c r="L1503">
        <v>0</v>
      </c>
    </row>
    <row r="1504" spans="1:12" x14ac:dyDescent="0.35">
      <c r="A1504" t="s">
        <v>14</v>
      </c>
      <c r="B1504" t="s">
        <v>3026</v>
      </c>
      <c r="C1504" t="s">
        <v>3027</v>
      </c>
      <c r="D1504">
        <v>2</v>
      </c>
      <c r="E1504">
        <v>5</v>
      </c>
      <c r="F1504" t="s">
        <v>31</v>
      </c>
      <c r="G1504" t="str">
        <f>VLOOKUP(F1504, Themes!$A$1:$C$51, 2, FALSE )</f>
        <v>Time Spent</v>
      </c>
      <c r="H1504" t="str">
        <f>VLOOKUP(F1504, Themes!$A$1:$C$51, 3, FALSE )</f>
        <v>Dunder Mifflin Operations &amp; Activities</v>
      </c>
      <c r="I1504">
        <v>0</v>
      </c>
      <c r="J1504">
        <v>0</v>
      </c>
      <c r="K1504">
        <v>1</v>
      </c>
      <c r="L1504">
        <v>0</v>
      </c>
    </row>
    <row r="1505" spans="1:12" x14ac:dyDescent="0.35">
      <c r="A1505" t="s">
        <v>10</v>
      </c>
      <c r="B1505" t="s">
        <v>3028</v>
      </c>
      <c r="C1505" t="s">
        <v>3029</v>
      </c>
      <c r="D1505">
        <v>2</v>
      </c>
      <c r="E1505">
        <v>5</v>
      </c>
      <c r="F1505" t="s">
        <v>26</v>
      </c>
      <c r="G1505" t="str">
        <f>VLOOKUP(F1505, Themes!$A$1:$C$51, 2, FALSE )</f>
        <v>Employee Status</v>
      </c>
      <c r="H1505" t="str">
        <f>VLOOKUP(F1505, Themes!$A$1:$C$51, 3, FALSE )</f>
        <v>Dunder Mifflin Politics</v>
      </c>
      <c r="I1505">
        <v>-0.55630000000000002</v>
      </c>
      <c r="J1505">
        <v>0.375</v>
      </c>
      <c r="K1505">
        <v>0.625</v>
      </c>
      <c r="L1505">
        <v>0</v>
      </c>
    </row>
    <row r="1506" spans="1:12" x14ac:dyDescent="0.35">
      <c r="A1506" t="s">
        <v>14</v>
      </c>
      <c r="B1506" t="s">
        <v>3030</v>
      </c>
      <c r="C1506" t="s">
        <v>3031</v>
      </c>
      <c r="D1506">
        <v>2</v>
      </c>
      <c r="E1506">
        <v>5</v>
      </c>
      <c r="F1506" t="s">
        <v>265</v>
      </c>
      <c r="G1506" t="str">
        <f>VLOOKUP(F1506, Themes!$A$1:$C$51, 2, FALSE )</f>
        <v>Michael's Behaviours</v>
      </c>
      <c r="H1506" t="str">
        <f>VLOOKUP(F1506, Themes!$A$1:$C$51, 3, FALSE )</f>
        <v>Character's Activities</v>
      </c>
      <c r="I1506">
        <v>0</v>
      </c>
      <c r="J1506">
        <v>0</v>
      </c>
      <c r="K1506">
        <v>1</v>
      </c>
      <c r="L1506">
        <v>0</v>
      </c>
    </row>
    <row r="1507" spans="1:12" x14ac:dyDescent="0.35">
      <c r="A1507" t="s">
        <v>10</v>
      </c>
      <c r="B1507" t="s">
        <v>3032</v>
      </c>
      <c r="C1507" t="s">
        <v>3033</v>
      </c>
      <c r="D1507">
        <v>2</v>
      </c>
      <c r="E1507">
        <v>5</v>
      </c>
      <c r="F1507" t="s">
        <v>195</v>
      </c>
      <c r="G1507" t="str">
        <f>VLOOKUP(F1507, Themes!$A$1:$C$51, 2, FALSE )</f>
        <v>Kevin's Activities</v>
      </c>
      <c r="H1507" t="str">
        <f>VLOOKUP(F1507, Themes!$A$1:$C$51, 3, FALSE )</f>
        <v>Character's Activities</v>
      </c>
      <c r="I1507">
        <v>-0.9153</v>
      </c>
      <c r="J1507">
        <v>0.56699999999999995</v>
      </c>
      <c r="K1507">
        <v>0.433</v>
      </c>
      <c r="L1507">
        <v>0</v>
      </c>
    </row>
    <row r="1508" spans="1:12" x14ac:dyDescent="0.35">
      <c r="A1508" t="s">
        <v>14</v>
      </c>
      <c r="B1508" t="s">
        <v>3034</v>
      </c>
      <c r="C1508" t="s">
        <v>3035</v>
      </c>
      <c r="D1508">
        <v>2</v>
      </c>
      <c r="E1508">
        <v>5</v>
      </c>
      <c r="F1508" t="s">
        <v>265</v>
      </c>
      <c r="G1508" t="str">
        <f>VLOOKUP(F1508, Themes!$A$1:$C$51, 2, FALSE )</f>
        <v>Michael's Behaviours</v>
      </c>
      <c r="H1508" t="str">
        <f>VLOOKUP(F1508, Themes!$A$1:$C$51, 3, FALSE )</f>
        <v>Character's Activities</v>
      </c>
      <c r="I1508">
        <v>0</v>
      </c>
      <c r="J1508">
        <v>0</v>
      </c>
      <c r="K1508">
        <v>1</v>
      </c>
      <c r="L1508">
        <v>0</v>
      </c>
    </row>
    <row r="1509" spans="1:12" x14ac:dyDescent="0.35">
      <c r="A1509" t="s">
        <v>10</v>
      </c>
      <c r="B1509" t="s">
        <v>3036</v>
      </c>
      <c r="C1509" t="s">
        <v>3037</v>
      </c>
      <c r="D1509">
        <v>2</v>
      </c>
      <c r="E1509">
        <v>5</v>
      </c>
      <c r="F1509" t="s">
        <v>82</v>
      </c>
      <c r="G1509" t="str">
        <f>VLOOKUP(F1509, Themes!$A$1:$C$51, 2, FALSE )</f>
        <v>Dwight's Behaviours</v>
      </c>
      <c r="H1509" t="str">
        <f>VLOOKUP(F1509, Themes!$A$1:$C$51, 3, FALSE )</f>
        <v>Character's Activities</v>
      </c>
      <c r="I1509">
        <v>0.29599999999999999</v>
      </c>
      <c r="J1509">
        <v>0</v>
      </c>
      <c r="K1509">
        <v>0.90500000000000003</v>
      </c>
      <c r="L1509">
        <v>9.5000000000000001E-2</v>
      </c>
    </row>
    <row r="1510" spans="1:12" x14ac:dyDescent="0.35">
      <c r="A1510" t="s">
        <v>58</v>
      </c>
      <c r="B1510" t="s">
        <v>3038</v>
      </c>
      <c r="C1510" t="s">
        <v>3039</v>
      </c>
      <c r="D1510">
        <v>2</v>
      </c>
      <c r="E1510">
        <v>5</v>
      </c>
      <c r="F1510" t="s">
        <v>37</v>
      </c>
      <c r="G1510" t="str">
        <f>VLOOKUP(F1510, Themes!$A$1:$C$51, 2, FALSE )</f>
        <v>Sexual Behaviours &amp; Weddings</v>
      </c>
      <c r="H1510" t="str">
        <f>VLOOKUP(F1510, Themes!$A$1:$C$51, 3, FALSE )</f>
        <v>Love, Sex, &amp; Relationships</v>
      </c>
      <c r="I1510">
        <v>2.58E-2</v>
      </c>
      <c r="J1510">
        <v>0.22</v>
      </c>
      <c r="K1510">
        <v>0.55000000000000004</v>
      </c>
      <c r="L1510">
        <v>0.22900000000000001</v>
      </c>
    </row>
    <row r="1511" spans="1:12" x14ac:dyDescent="0.35">
      <c r="A1511" t="s">
        <v>10</v>
      </c>
      <c r="B1511" t="s">
        <v>3040</v>
      </c>
      <c r="C1511" t="s">
        <v>3041</v>
      </c>
      <c r="D1511">
        <v>2</v>
      </c>
      <c r="E1511">
        <v>5</v>
      </c>
      <c r="F1511" t="s">
        <v>109</v>
      </c>
      <c r="G1511" t="str">
        <f>VLOOKUP(F1511, Themes!$A$1:$C$51, 2, FALSE )</f>
        <v>Job Perks</v>
      </c>
      <c r="H1511" t="str">
        <f>VLOOKUP(F1511, Themes!$A$1:$C$51, 3, FALSE )</f>
        <v>Dunder Mifflin Operations &amp; Activities</v>
      </c>
      <c r="I1511">
        <v>0.88319999999999999</v>
      </c>
      <c r="J1511">
        <v>0</v>
      </c>
      <c r="K1511">
        <v>0.72</v>
      </c>
      <c r="L1511">
        <v>0.28000000000000003</v>
      </c>
    </row>
    <row r="1512" spans="1:12" x14ac:dyDescent="0.35">
      <c r="A1512" t="s">
        <v>10</v>
      </c>
      <c r="B1512" t="s">
        <v>3042</v>
      </c>
      <c r="C1512" t="s">
        <v>3043</v>
      </c>
      <c r="D1512">
        <v>2</v>
      </c>
      <c r="E1512">
        <v>5</v>
      </c>
      <c r="F1512" t="s">
        <v>23</v>
      </c>
      <c r="G1512" t="str">
        <f>VLOOKUP(F1512, Themes!$A$1:$C$51, 2, FALSE )</f>
        <v>Pam's Activities</v>
      </c>
      <c r="H1512" t="str">
        <f>VLOOKUP(F1512, Themes!$A$1:$C$51, 3, FALSE )</f>
        <v>Character's Activities</v>
      </c>
      <c r="I1512">
        <v>0.49390000000000001</v>
      </c>
      <c r="J1512">
        <v>0</v>
      </c>
      <c r="K1512">
        <v>0.65600000000000003</v>
      </c>
      <c r="L1512">
        <v>0.34399999999999997</v>
      </c>
    </row>
    <row r="1513" spans="1:12" x14ac:dyDescent="0.35">
      <c r="A1513" t="s">
        <v>10</v>
      </c>
      <c r="B1513" t="s">
        <v>3044</v>
      </c>
      <c r="C1513" t="s">
        <v>3045</v>
      </c>
      <c r="D1513">
        <v>2</v>
      </c>
      <c r="E1513">
        <v>5</v>
      </c>
      <c r="F1513" t="s">
        <v>202</v>
      </c>
      <c r="G1513" t="str">
        <f>VLOOKUP(F1513, Themes!$A$1:$C$51, 2, FALSE )</f>
        <v>Stanley's Activities</v>
      </c>
      <c r="H1513" t="str">
        <f>VLOOKUP(F1513, Themes!$A$1:$C$51, 3, FALSE )</f>
        <v>Character's Activities</v>
      </c>
      <c r="I1513">
        <v>0.52280000000000004</v>
      </c>
      <c r="J1513">
        <v>7.1999999999999995E-2</v>
      </c>
      <c r="K1513">
        <v>0.78100000000000003</v>
      </c>
      <c r="L1513">
        <v>0.14799999999999999</v>
      </c>
    </row>
    <row r="1514" spans="1:12" x14ac:dyDescent="0.35">
      <c r="A1514" t="s">
        <v>10</v>
      </c>
      <c r="B1514" t="s">
        <v>3046</v>
      </c>
      <c r="C1514" t="s">
        <v>3047</v>
      </c>
      <c r="D1514">
        <v>2</v>
      </c>
      <c r="E1514">
        <v>5</v>
      </c>
      <c r="F1514" t="s">
        <v>238</v>
      </c>
      <c r="G1514" t="str">
        <f>VLOOKUP(F1514, Themes!$A$1:$C$51, 2, FALSE )</f>
        <v>Communication &amp; Problem Solving</v>
      </c>
      <c r="H1514" t="str">
        <f>VLOOKUP(F1514, Themes!$A$1:$C$51, 3, FALSE )</f>
        <v>Dunder Mifflin Politics</v>
      </c>
      <c r="I1514">
        <v>0</v>
      </c>
      <c r="J1514">
        <v>0</v>
      </c>
      <c r="K1514">
        <v>1</v>
      </c>
      <c r="L1514">
        <v>0</v>
      </c>
    </row>
    <row r="1515" spans="1:12" x14ac:dyDescent="0.35">
      <c r="A1515" t="s">
        <v>10</v>
      </c>
      <c r="B1515" t="s">
        <v>3048</v>
      </c>
      <c r="C1515" t="s">
        <v>3049</v>
      </c>
      <c r="D1515">
        <v>2</v>
      </c>
      <c r="E1515">
        <v>5</v>
      </c>
      <c r="F1515" t="s">
        <v>67</v>
      </c>
      <c r="G1515" t="str">
        <f>VLOOKUP(F1515, Themes!$A$1:$C$51, 2, FALSE )</f>
        <v>Initiatives &amp; Operations at Dunder Mifflin</v>
      </c>
      <c r="H1515" t="str">
        <f>VLOOKUP(F1515, Themes!$A$1:$C$51, 3, FALSE )</f>
        <v>Dunder Mifflin Operations &amp; Activities</v>
      </c>
      <c r="I1515">
        <v>0</v>
      </c>
      <c r="J1515">
        <v>0</v>
      </c>
      <c r="K1515">
        <v>1</v>
      </c>
      <c r="L1515">
        <v>0</v>
      </c>
    </row>
    <row r="1516" spans="1:12" x14ac:dyDescent="0.35">
      <c r="A1516" t="s">
        <v>10</v>
      </c>
      <c r="B1516" t="s">
        <v>3050</v>
      </c>
      <c r="C1516" t="s">
        <v>3051</v>
      </c>
      <c r="D1516">
        <v>2</v>
      </c>
      <c r="E1516">
        <v>5</v>
      </c>
      <c r="F1516" t="s">
        <v>37</v>
      </c>
      <c r="G1516" t="str">
        <f>VLOOKUP(F1516, Themes!$A$1:$C$51, 2, FALSE )</f>
        <v>Sexual Behaviours &amp; Weddings</v>
      </c>
      <c r="H1516" t="str">
        <f>VLOOKUP(F1516, Themes!$A$1:$C$51, 3, FALSE )</f>
        <v>Love, Sex, &amp; Relationships</v>
      </c>
      <c r="I1516">
        <v>-0.5423</v>
      </c>
      <c r="J1516">
        <v>0.152</v>
      </c>
      <c r="K1516">
        <v>0.77700000000000002</v>
      </c>
      <c r="L1516">
        <v>7.0999999999999994E-2</v>
      </c>
    </row>
    <row r="1517" spans="1:12" x14ac:dyDescent="0.35">
      <c r="A1517" t="s">
        <v>10</v>
      </c>
      <c r="B1517" t="s">
        <v>3052</v>
      </c>
      <c r="C1517" t="s">
        <v>3053</v>
      </c>
      <c r="D1517">
        <v>2</v>
      </c>
      <c r="E1517">
        <v>5</v>
      </c>
      <c r="F1517" t="s">
        <v>202</v>
      </c>
      <c r="G1517" t="str">
        <f>VLOOKUP(F1517, Themes!$A$1:$C$51, 2, FALSE )</f>
        <v>Stanley's Activities</v>
      </c>
      <c r="H1517" t="str">
        <f>VLOOKUP(F1517, Themes!$A$1:$C$51, 3, FALSE )</f>
        <v>Character's Activities</v>
      </c>
      <c r="I1517">
        <v>-0.34150000000000003</v>
      </c>
      <c r="J1517">
        <v>9.7000000000000003E-2</v>
      </c>
      <c r="K1517">
        <v>0.84799999999999998</v>
      </c>
      <c r="L1517">
        <v>5.6000000000000001E-2</v>
      </c>
    </row>
    <row r="1518" spans="1:12" x14ac:dyDescent="0.35">
      <c r="A1518" t="s">
        <v>10</v>
      </c>
      <c r="B1518" t="s">
        <v>3054</v>
      </c>
      <c r="C1518" t="s">
        <v>3055</v>
      </c>
      <c r="D1518">
        <v>2</v>
      </c>
      <c r="E1518">
        <v>5</v>
      </c>
      <c r="F1518" t="s">
        <v>91</v>
      </c>
      <c r="G1518" t="str">
        <f>VLOOKUP(F1518, Themes!$A$1:$C$51, 2, FALSE )</f>
        <v>Phylllis &amp; Angela Activities</v>
      </c>
      <c r="H1518" t="str">
        <f>VLOOKUP(F1518, Themes!$A$1:$C$51, 3, FALSE )</f>
        <v>Character's Activities</v>
      </c>
      <c r="I1518">
        <v>-0.27139999999999997</v>
      </c>
      <c r="J1518">
        <v>0.188</v>
      </c>
      <c r="K1518">
        <v>0.68100000000000005</v>
      </c>
      <c r="L1518">
        <v>0.13100000000000001</v>
      </c>
    </row>
    <row r="1519" spans="1:12" x14ac:dyDescent="0.35">
      <c r="A1519" t="s">
        <v>10</v>
      </c>
      <c r="B1519" t="s">
        <v>3056</v>
      </c>
      <c r="C1519" t="s">
        <v>3057</v>
      </c>
      <c r="D1519">
        <v>2</v>
      </c>
      <c r="E1519">
        <v>5</v>
      </c>
      <c r="F1519" t="s">
        <v>150</v>
      </c>
      <c r="G1519" t="str">
        <f>VLOOKUP(F1519, Themes!$A$1:$C$51, 2, FALSE )</f>
        <v>Parenting Issues</v>
      </c>
      <c r="H1519" t="str">
        <f>VLOOKUP(F1519, Themes!$A$1:$C$51, 3, FALSE )</f>
        <v>Family</v>
      </c>
      <c r="I1519">
        <v>0</v>
      </c>
      <c r="J1519">
        <v>0</v>
      </c>
      <c r="K1519">
        <v>1</v>
      </c>
      <c r="L1519">
        <v>0</v>
      </c>
    </row>
    <row r="1520" spans="1:12" x14ac:dyDescent="0.35">
      <c r="A1520" t="s">
        <v>10</v>
      </c>
      <c r="B1520" t="s">
        <v>3058</v>
      </c>
      <c r="C1520" t="s">
        <v>3059</v>
      </c>
      <c r="D1520">
        <v>2</v>
      </c>
      <c r="E1520">
        <v>5</v>
      </c>
      <c r="F1520" t="s">
        <v>209</v>
      </c>
      <c r="G1520" t="str">
        <f>VLOOKUP(F1520, Themes!$A$1:$C$51, 2, FALSE )</f>
        <v>Financial Activities</v>
      </c>
      <c r="H1520" t="str">
        <f>VLOOKUP(F1520, Themes!$A$1:$C$51, 3, FALSE )</f>
        <v>Dunder Mifflin Operations &amp; Activities</v>
      </c>
      <c r="I1520">
        <v>0.71840000000000004</v>
      </c>
      <c r="J1520">
        <v>0</v>
      </c>
      <c r="K1520">
        <v>0.57099999999999995</v>
      </c>
      <c r="L1520">
        <v>0.42899999999999999</v>
      </c>
    </row>
    <row r="1521" spans="1:12" x14ac:dyDescent="0.35">
      <c r="A1521" t="s">
        <v>10</v>
      </c>
      <c r="B1521" t="s">
        <v>3060</v>
      </c>
      <c r="C1521" t="s">
        <v>3061</v>
      </c>
      <c r="D1521">
        <v>2</v>
      </c>
      <c r="E1521">
        <v>5</v>
      </c>
      <c r="F1521" t="s">
        <v>44</v>
      </c>
      <c r="G1521" t="str">
        <f>VLOOKUP(F1521, Themes!$A$1:$C$51, 2, FALSE )</f>
        <v>Showing Appreciation for Others</v>
      </c>
      <c r="H1521" t="str">
        <f>VLOOKUP(F1521, Themes!$A$1:$C$51, 3, FALSE )</f>
        <v>Character Relationships with Each Other</v>
      </c>
      <c r="I1521">
        <v>0.70689999999999997</v>
      </c>
      <c r="J1521">
        <v>0</v>
      </c>
      <c r="K1521">
        <v>0.71799999999999997</v>
      </c>
      <c r="L1521">
        <v>0.28199999999999997</v>
      </c>
    </row>
    <row r="1522" spans="1:12" x14ac:dyDescent="0.35">
      <c r="A1522" t="s">
        <v>86</v>
      </c>
      <c r="B1522" t="s">
        <v>3062</v>
      </c>
      <c r="C1522" t="s">
        <v>3063</v>
      </c>
      <c r="D1522">
        <v>2</v>
      </c>
      <c r="E1522">
        <v>5</v>
      </c>
      <c r="F1522" t="s">
        <v>31</v>
      </c>
      <c r="G1522" t="str">
        <f>VLOOKUP(F1522, Themes!$A$1:$C$51, 2, FALSE )</f>
        <v>Time Spent</v>
      </c>
      <c r="H1522" t="str">
        <f>VLOOKUP(F1522, Themes!$A$1:$C$51, 3, FALSE )</f>
        <v>Dunder Mifflin Operations &amp; Activities</v>
      </c>
      <c r="I1522">
        <v>0.36120000000000002</v>
      </c>
      <c r="J1522">
        <v>0.11</v>
      </c>
      <c r="K1522">
        <v>0.64200000000000002</v>
      </c>
      <c r="L1522">
        <v>0.248</v>
      </c>
    </row>
    <row r="1523" spans="1:12" x14ac:dyDescent="0.35">
      <c r="A1523" t="s">
        <v>58</v>
      </c>
      <c r="B1523" t="s">
        <v>3064</v>
      </c>
      <c r="C1523" t="s">
        <v>3065</v>
      </c>
      <c r="D1523">
        <v>2</v>
      </c>
      <c r="E1523">
        <v>5</v>
      </c>
      <c r="F1523" t="s">
        <v>412</v>
      </c>
      <c r="G1523" t="str">
        <f>VLOOKUP(F1523, Themes!$A$1:$C$51, 2, FALSE )</f>
        <v>Fun in the Office</v>
      </c>
      <c r="H1523" t="str">
        <f>VLOOKUP(F1523, Themes!$A$1:$C$51, 3, FALSE )</f>
        <v>Socialization at Dunder Mifflin</v>
      </c>
      <c r="I1523">
        <v>-0.44040000000000001</v>
      </c>
      <c r="J1523">
        <v>0.151</v>
      </c>
      <c r="K1523">
        <v>0.84899999999999998</v>
      </c>
      <c r="L1523">
        <v>0</v>
      </c>
    </row>
    <row r="1524" spans="1:12" x14ac:dyDescent="0.35">
      <c r="A1524" t="s">
        <v>14</v>
      </c>
      <c r="B1524" t="s">
        <v>3066</v>
      </c>
      <c r="C1524" t="s">
        <v>3067</v>
      </c>
      <c r="D1524">
        <v>2</v>
      </c>
      <c r="E1524">
        <v>5</v>
      </c>
      <c r="F1524" t="s">
        <v>73</v>
      </c>
      <c r="G1524" t="str">
        <f>VLOOKUP(F1524, Themes!$A$1:$C$51, 2, FALSE )</f>
        <v>Meetings</v>
      </c>
      <c r="H1524" t="str">
        <f>VLOOKUP(F1524, Themes!$A$1:$C$51, 3, FALSE )</f>
        <v>Dunder Mifflin Operations &amp; Activities</v>
      </c>
      <c r="I1524">
        <v>0</v>
      </c>
      <c r="J1524">
        <v>0</v>
      </c>
      <c r="K1524">
        <v>1</v>
      </c>
      <c r="L1524">
        <v>0</v>
      </c>
    </row>
    <row r="1525" spans="1:12" x14ac:dyDescent="0.35">
      <c r="A1525" t="s">
        <v>14</v>
      </c>
      <c r="B1525" t="s">
        <v>3068</v>
      </c>
      <c r="C1525" t="s">
        <v>3069</v>
      </c>
      <c r="D1525">
        <v>2</v>
      </c>
      <c r="E1525">
        <v>5</v>
      </c>
      <c r="F1525" t="s">
        <v>164</v>
      </c>
      <c r="G1525" t="str">
        <f>VLOOKUP(F1525, Themes!$A$1:$C$51, 2, FALSE )</f>
        <v>Angela's Activities</v>
      </c>
      <c r="H1525" t="str">
        <f>VLOOKUP(F1525, Themes!$A$1:$C$51, 3, FALSE )</f>
        <v>Character's Activities</v>
      </c>
      <c r="I1525">
        <v>0.73829999999999996</v>
      </c>
      <c r="J1525">
        <v>1.9E-2</v>
      </c>
      <c r="K1525">
        <v>0.89100000000000001</v>
      </c>
      <c r="L1525">
        <v>0.09</v>
      </c>
    </row>
    <row r="1526" spans="1:12" x14ac:dyDescent="0.35">
      <c r="A1526" t="s">
        <v>10</v>
      </c>
      <c r="B1526" t="s">
        <v>3070</v>
      </c>
      <c r="C1526" t="s">
        <v>3071</v>
      </c>
      <c r="D1526">
        <v>2</v>
      </c>
      <c r="E1526">
        <v>5</v>
      </c>
      <c r="F1526" t="s">
        <v>31</v>
      </c>
      <c r="G1526" t="str">
        <f>VLOOKUP(F1526, Themes!$A$1:$C$51, 2, FALSE )</f>
        <v>Time Spent</v>
      </c>
      <c r="H1526" t="str">
        <f>VLOOKUP(F1526, Themes!$A$1:$C$51, 3, FALSE )</f>
        <v>Dunder Mifflin Operations &amp; Activities</v>
      </c>
      <c r="I1526">
        <v>0.96179999999999999</v>
      </c>
      <c r="J1526">
        <v>0</v>
      </c>
      <c r="K1526">
        <v>0.78600000000000003</v>
      </c>
      <c r="L1526">
        <v>0.214</v>
      </c>
    </row>
    <row r="1527" spans="1:12" x14ac:dyDescent="0.35">
      <c r="A1527" t="s">
        <v>10</v>
      </c>
      <c r="B1527" t="s">
        <v>3072</v>
      </c>
      <c r="C1527" t="s">
        <v>3073</v>
      </c>
      <c r="D1527">
        <v>2</v>
      </c>
      <c r="E1527">
        <v>5</v>
      </c>
      <c r="F1527" t="s">
        <v>367</v>
      </c>
      <c r="G1527" t="str">
        <f>VLOOKUP(F1527, Themes!$A$1:$C$51, 2, FALSE )</f>
        <v>Office Praise for Work</v>
      </c>
      <c r="H1527" t="str">
        <f>VLOOKUP(F1527, Themes!$A$1:$C$51, 3, FALSE )</f>
        <v>Character Relationships with Each Other</v>
      </c>
      <c r="I1527">
        <v>0.85850000000000004</v>
      </c>
      <c r="J1527">
        <v>0</v>
      </c>
      <c r="K1527">
        <v>0.56499999999999995</v>
      </c>
      <c r="L1527">
        <v>0.435</v>
      </c>
    </row>
    <row r="1528" spans="1:12" x14ac:dyDescent="0.35">
      <c r="A1528" t="s">
        <v>10</v>
      </c>
      <c r="B1528" t="s">
        <v>3074</v>
      </c>
      <c r="C1528" t="s">
        <v>3075</v>
      </c>
      <c r="D1528">
        <v>2</v>
      </c>
      <c r="E1528">
        <v>5</v>
      </c>
      <c r="F1528" t="s">
        <v>367</v>
      </c>
      <c r="G1528" t="str">
        <f>VLOOKUP(F1528, Themes!$A$1:$C$51, 2, FALSE )</f>
        <v>Office Praise for Work</v>
      </c>
      <c r="H1528" t="str">
        <f>VLOOKUP(F1528, Themes!$A$1:$C$51, 3, FALSE )</f>
        <v>Character Relationships with Each Other</v>
      </c>
      <c r="I1528">
        <v>0.65880000000000005</v>
      </c>
      <c r="J1528">
        <v>0</v>
      </c>
      <c r="K1528">
        <v>0.57699999999999996</v>
      </c>
      <c r="L1528">
        <v>0.42299999999999999</v>
      </c>
    </row>
    <row r="1529" spans="1:12" x14ac:dyDescent="0.35">
      <c r="A1529" t="s">
        <v>10</v>
      </c>
      <c r="B1529" t="s">
        <v>3076</v>
      </c>
      <c r="C1529" t="s">
        <v>3077</v>
      </c>
      <c r="D1529">
        <v>2</v>
      </c>
      <c r="E1529">
        <v>5</v>
      </c>
      <c r="F1529" t="s">
        <v>100</v>
      </c>
      <c r="G1529" t="str">
        <f>VLOOKUP(F1529, Themes!$A$1:$C$51, 2, FALSE )</f>
        <v>Andy's Activities</v>
      </c>
      <c r="H1529" t="str">
        <f>VLOOKUP(F1529, Themes!$A$1:$C$51, 3, FALSE )</f>
        <v>Character's Activities</v>
      </c>
      <c r="I1529">
        <v>0</v>
      </c>
      <c r="J1529">
        <v>0</v>
      </c>
      <c r="K1529">
        <v>1</v>
      </c>
      <c r="L1529">
        <v>0</v>
      </c>
    </row>
    <row r="1530" spans="1:12" x14ac:dyDescent="0.35">
      <c r="A1530" t="s">
        <v>10</v>
      </c>
      <c r="B1530" t="s">
        <v>3078</v>
      </c>
      <c r="C1530" t="s">
        <v>3079</v>
      </c>
      <c r="D1530">
        <v>2</v>
      </c>
      <c r="E1530">
        <v>5</v>
      </c>
      <c r="F1530" t="s">
        <v>164</v>
      </c>
      <c r="G1530" t="str">
        <f>VLOOKUP(F1530, Themes!$A$1:$C$51, 2, FALSE )</f>
        <v>Angela's Activities</v>
      </c>
      <c r="H1530" t="str">
        <f>VLOOKUP(F1530, Themes!$A$1:$C$51, 3, FALSE )</f>
        <v>Character's Activities</v>
      </c>
      <c r="I1530">
        <v>0.65880000000000005</v>
      </c>
      <c r="J1530">
        <v>3.5000000000000003E-2</v>
      </c>
      <c r="K1530">
        <v>0.83</v>
      </c>
      <c r="L1530">
        <v>0.13500000000000001</v>
      </c>
    </row>
    <row r="1531" spans="1:12" x14ac:dyDescent="0.35">
      <c r="A1531" t="s">
        <v>10</v>
      </c>
      <c r="B1531" t="s">
        <v>3080</v>
      </c>
      <c r="C1531" t="s">
        <v>3081</v>
      </c>
      <c r="D1531">
        <v>2</v>
      </c>
      <c r="E1531">
        <v>5</v>
      </c>
      <c r="F1531" t="s">
        <v>226</v>
      </c>
      <c r="G1531" t="str">
        <f>VLOOKUP(F1531, Themes!$A$1:$C$51, 2, FALSE )</f>
        <v>Focusing at Work</v>
      </c>
      <c r="H1531" t="str">
        <f>VLOOKUP(F1531, Themes!$A$1:$C$51, 3, FALSE )</f>
        <v>Dunder Mifflin Operations &amp; Activities</v>
      </c>
      <c r="I1531">
        <v>-0.1027</v>
      </c>
      <c r="J1531">
        <v>0.14899999999999999</v>
      </c>
      <c r="K1531">
        <v>0.85099999999999998</v>
      </c>
      <c r="L1531">
        <v>0</v>
      </c>
    </row>
    <row r="1532" spans="1:12" x14ac:dyDescent="0.35">
      <c r="A1532" t="s">
        <v>10</v>
      </c>
      <c r="B1532" t="s">
        <v>3082</v>
      </c>
      <c r="C1532" t="s">
        <v>3083</v>
      </c>
      <c r="D1532">
        <v>2</v>
      </c>
      <c r="E1532">
        <v>5</v>
      </c>
      <c r="F1532" t="s">
        <v>226</v>
      </c>
      <c r="G1532" t="str">
        <f>VLOOKUP(F1532, Themes!$A$1:$C$51, 2, FALSE )</f>
        <v>Focusing at Work</v>
      </c>
      <c r="H1532" t="str">
        <f>VLOOKUP(F1532, Themes!$A$1:$C$51, 3, FALSE )</f>
        <v>Dunder Mifflin Operations &amp; Activities</v>
      </c>
      <c r="I1532">
        <v>-0.1027</v>
      </c>
      <c r="J1532">
        <v>0.219</v>
      </c>
      <c r="K1532">
        <v>0.78100000000000003</v>
      </c>
      <c r="L1532">
        <v>0</v>
      </c>
    </row>
    <row r="1533" spans="1:12" x14ac:dyDescent="0.35">
      <c r="A1533" t="s">
        <v>10</v>
      </c>
      <c r="B1533" t="s">
        <v>3084</v>
      </c>
      <c r="C1533" t="s">
        <v>3085</v>
      </c>
      <c r="D1533">
        <v>2</v>
      </c>
      <c r="E1533">
        <v>5</v>
      </c>
      <c r="F1533" t="s">
        <v>202</v>
      </c>
      <c r="G1533" t="str">
        <f>VLOOKUP(F1533, Themes!$A$1:$C$51, 2, FALSE )</f>
        <v>Stanley's Activities</v>
      </c>
      <c r="H1533" t="str">
        <f>VLOOKUP(F1533, Themes!$A$1:$C$51, 3, FALSE )</f>
        <v>Character's Activities</v>
      </c>
      <c r="I1533">
        <v>0.22059999999999999</v>
      </c>
      <c r="J1533">
        <v>0.19700000000000001</v>
      </c>
      <c r="K1533">
        <v>0.61</v>
      </c>
      <c r="L1533">
        <v>0.193</v>
      </c>
    </row>
    <row r="1534" spans="1:12" x14ac:dyDescent="0.35">
      <c r="A1534" t="s">
        <v>10</v>
      </c>
      <c r="B1534" t="s">
        <v>3086</v>
      </c>
      <c r="C1534" t="s">
        <v>3087</v>
      </c>
      <c r="D1534">
        <v>2</v>
      </c>
      <c r="E1534">
        <v>5</v>
      </c>
      <c r="F1534" t="s">
        <v>70</v>
      </c>
      <c r="G1534" t="str">
        <f>VLOOKUP(F1534, Themes!$A$1:$C$51, 2, FALSE )</f>
        <v>Recreation</v>
      </c>
      <c r="H1534" t="str">
        <f>VLOOKUP(F1534, Themes!$A$1:$C$51, 3, FALSE )</f>
        <v>Socialization at Dunder Mifflin</v>
      </c>
      <c r="I1534">
        <v>0.83599999999999997</v>
      </c>
      <c r="J1534">
        <v>8.5999999999999993E-2</v>
      </c>
      <c r="K1534">
        <v>0.58199999999999996</v>
      </c>
      <c r="L1534">
        <v>0.33200000000000002</v>
      </c>
    </row>
    <row r="1535" spans="1:12" x14ac:dyDescent="0.35">
      <c r="A1535" t="s">
        <v>10</v>
      </c>
      <c r="B1535" t="s">
        <v>3088</v>
      </c>
      <c r="C1535" t="s">
        <v>3089</v>
      </c>
      <c r="D1535">
        <v>2</v>
      </c>
      <c r="E1535">
        <v>5</v>
      </c>
      <c r="F1535" t="s">
        <v>70</v>
      </c>
      <c r="G1535" t="str">
        <f>VLOOKUP(F1535, Themes!$A$1:$C$51, 2, FALSE )</f>
        <v>Recreation</v>
      </c>
      <c r="H1535" t="str">
        <f>VLOOKUP(F1535, Themes!$A$1:$C$51, 3, FALSE )</f>
        <v>Socialization at Dunder Mifflin</v>
      </c>
      <c r="I1535">
        <v>-0.36459999999999998</v>
      </c>
      <c r="J1535">
        <v>0.20399999999999999</v>
      </c>
      <c r="K1535">
        <v>0.66100000000000003</v>
      </c>
      <c r="L1535">
        <v>0.13500000000000001</v>
      </c>
    </row>
    <row r="1536" spans="1:12" x14ac:dyDescent="0.35">
      <c r="A1536" t="s">
        <v>10</v>
      </c>
      <c r="B1536" t="s">
        <v>3090</v>
      </c>
      <c r="C1536" t="s">
        <v>3091</v>
      </c>
      <c r="D1536">
        <v>2</v>
      </c>
      <c r="E1536">
        <v>5</v>
      </c>
      <c r="F1536" t="s">
        <v>475</v>
      </c>
      <c r="G1536" t="str">
        <f>VLOOKUP(F1536, Themes!$A$1:$C$51, 2, FALSE )</f>
        <v>Answering Phones</v>
      </c>
      <c r="H1536" t="str">
        <f>VLOOKUP(F1536, Themes!$A$1:$C$51, 3, FALSE )</f>
        <v>Dunder Mifflin Operations &amp; Activities</v>
      </c>
      <c r="I1536">
        <v>-0.34</v>
      </c>
      <c r="J1536">
        <v>0.107</v>
      </c>
      <c r="K1536">
        <v>0.89300000000000002</v>
      </c>
      <c r="L1536">
        <v>0</v>
      </c>
    </row>
    <row r="1537" spans="1:12" x14ac:dyDescent="0.35">
      <c r="A1537" t="s">
        <v>10</v>
      </c>
      <c r="B1537" t="s">
        <v>3092</v>
      </c>
      <c r="C1537" t="s">
        <v>3093</v>
      </c>
      <c r="D1537">
        <v>2</v>
      </c>
      <c r="E1537">
        <v>5</v>
      </c>
      <c r="F1537" t="s">
        <v>26</v>
      </c>
      <c r="G1537" t="str">
        <f>VLOOKUP(F1537, Themes!$A$1:$C$51, 2, FALSE )</f>
        <v>Employee Status</v>
      </c>
      <c r="H1537" t="str">
        <f>VLOOKUP(F1537, Themes!$A$1:$C$51, 3, FALSE )</f>
        <v>Dunder Mifflin Politics</v>
      </c>
      <c r="I1537">
        <v>-0.55740000000000001</v>
      </c>
      <c r="J1537">
        <v>0.247</v>
      </c>
      <c r="K1537">
        <v>0.753</v>
      </c>
      <c r="L1537">
        <v>0</v>
      </c>
    </row>
    <row r="1538" spans="1:12" x14ac:dyDescent="0.35">
      <c r="A1538" t="s">
        <v>10</v>
      </c>
      <c r="B1538" t="s">
        <v>3094</v>
      </c>
      <c r="C1538" t="s">
        <v>3095</v>
      </c>
      <c r="D1538">
        <v>2</v>
      </c>
      <c r="E1538">
        <v>5</v>
      </c>
      <c r="F1538" t="s">
        <v>17</v>
      </c>
      <c r="G1538" t="str">
        <f>VLOOKUP(F1538, Themes!$A$1:$C$51, 2, FALSE )</f>
        <v>Doors &amp; Elevators</v>
      </c>
      <c r="H1538" t="str">
        <f>VLOOKUP(F1538, Themes!$A$1:$C$51, 3, FALSE )</f>
        <v>Dunder Mifflin Operations &amp; Activities</v>
      </c>
      <c r="I1538">
        <v>0.31819999999999998</v>
      </c>
      <c r="J1538">
        <v>0</v>
      </c>
      <c r="K1538">
        <v>0.88700000000000001</v>
      </c>
      <c r="L1538">
        <v>0.113</v>
      </c>
    </row>
    <row r="1539" spans="1:12" x14ac:dyDescent="0.35">
      <c r="A1539" t="s">
        <v>10</v>
      </c>
      <c r="B1539" t="s">
        <v>3096</v>
      </c>
      <c r="C1539" t="s">
        <v>3097</v>
      </c>
      <c r="D1539">
        <v>2</v>
      </c>
      <c r="E1539">
        <v>5</v>
      </c>
      <c r="F1539" t="s">
        <v>226</v>
      </c>
      <c r="G1539" t="str">
        <f>VLOOKUP(F1539, Themes!$A$1:$C$51, 2, FALSE )</f>
        <v>Focusing at Work</v>
      </c>
      <c r="H1539" t="str">
        <f>VLOOKUP(F1539, Themes!$A$1:$C$51, 3, FALSE )</f>
        <v>Dunder Mifflin Operations &amp; Activities</v>
      </c>
      <c r="I1539">
        <v>0</v>
      </c>
      <c r="J1539">
        <v>0</v>
      </c>
      <c r="K1539">
        <v>1</v>
      </c>
      <c r="L1539">
        <v>0</v>
      </c>
    </row>
    <row r="1540" spans="1:12" x14ac:dyDescent="0.35">
      <c r="A1540" t="s">
        <v>10</v>
      </c>
      <c r="B1540" t="s">
        <v>3098</v>
      </c>
      <c r="C1540" t="s">
        <v>3099</v>
      </c>
      <c r="D1540">
        <v>2</v>
      </c>
      <c r="E1540">
        <v>5</v>
      </c>
      <c r="F1540" t="s">
        <v>254</v>
      </c>
      <c r="G1540" t="str">
        <f>VLOOKUP(F1540, Themes!$A$1:$C$51, 2, FALSE )</f>
        <v>Parenting Issues</v>
      </c>
      <c r="H1540" t="str">
        <f>VLOOKUP(F1540, Themes!$A$1:$C$51, 3, FALSE )</f>
        <v>Family</v>
      </c>
      <c r="I1540">
        <v>0.38179999999999997</v>
      </c>
      <c r="J1540">
        <v>0</v>
      </c>
      <c r="K1540">
        <v>0.90600000000000003</v>
      </c>
      <c r="L1540">
        <v>9.4E-2</v>
      </c>
    </row>
    <row r="1541" spans="1:12" x14ac:dyDescent="0.35">
      <c r="A1541" t="s">
        <v>10</v>
      </c>
      <c r="B1541" t="s">
        <v>3100</v>
      </c>
      <c r="C1541" t="s">
        <v>3101</v>
      </c>
      <c r="D1541">
        <v>2</v>
      </c>
      <c r="E1541">
        <v>5</v>
      </c>
      <c r="F1541" t="s">
        <v>34</v>
      </c>
      <c r="G1541" t="str">
        <f>VLOOKUP(F1541, Themes!$A$1:$C$51, 2, FALSE )</f>
        <v>Dunder Mifflin Corporate Affairs</v>
      </c>
      <c r="H1541" t="str">
        <f>VLOOKUP(F1541, Themes!$A$1:$C$51, 3, FALSE )</f>
        <v>Dunder Mifflin Politics</v>
      </c>
      <c r="I1541">
        <v>0</v>
      </c>
      <c r="J1541">
        <v>0</v>
      </c>
      <c r="K1541">
        <v>1</v>
      </c>
      <c r="L1541">
        <v>0</v>
      </c>
    </row>
    <row r="1542" spans="1:12" x14ac:dyDescent="0.35">
      <c r="A1542" t="s">
        <v>10</v>
      </c>
      <c r="B1542" t="s">
        <v>3102</v>
      </c>
      <c r="C1542" t="s">
        <v>3103</v>
      </c>
      <c r="D1542">
        <v>2</v>
      </c>
      <c r="E1542">
        <v>5</v>
      </c>
      <c r="F1542" t="s">
        <v>129</v>
      </c>
      <c r="G1542" t="str">
        <f>VLOOKUP(F1542, Themes!$A$1:$C$51, 2, FALSE )</f>
        <v>Water Cooler Talk</v>
      </c>
      <c r="H1542" t="str">
        <f>VLOOKUP(F1542, Themes!$A$1:$C$51, 3, FALSE )</f>
        <v>Social Issues &amp; Miscellaneous</v>
      </c>
      <c r="I1542">
        <v>0.47670000000000001</v>
      </c>
      <c r="J1542">
        <v>0.161</v>
      </c>
      <c r="K1542">
        <v>0.40300000000000002</v>
      </c>
      <c r="L1542">
        <v>0.436</v>
      </c>
    </row>
    <row r="1543" spans="1:12" x14ac:dyDescent="0.35">
      <c r="A1543" t="s">
        <v>10</v>
      </c>
      <c r="B1543" t="s">
        <v>3104</v>
      </c>
      <c r="C1543" t="s">
        <v>3105</v>
      </c>
      <c r="D1543">
        <v>2</v>
      </c>
      <c r="E1543">
        <v>5</v>
      </c>
      <c r="F1543" t="s">
        <v>17</v>
      </c>
      <c r="G1543" t="str">
        <f>VLOOKUP(F1543, Themes!$A$1:$C$51, 2, FALSE )</f>
        <v>Doors &amp; Elevators</v>
      </c>
      <c r="H1543" t="str">
        <f>VLOOKUP(F1543, Themes!$A$1:$C$51, 3, FALSE )</f>
        <v>Dunder Mifflin Operations &amp; Activities</v>
      </c>
      <c r="I1543">
        <v>0.58589999999999998</v>
      </c>
      <c r="J1543">
        <v>0</v>
      </c>
      <c r="K1543">
        <v>0.877</v>
      </c>
      <c r="L1543">
        <v>0.123</v>
      </c>
    </row>
    <row r="1544" spans="1:12" x14ac:dyDescent="0.35">
      <c r="A1544" t="s">
        <v>10</v>
      </c>
      <c r="B1544" t="s">
        <v>3106</v>
      </c>
      <c r="C1544" t="s">
        <v>3107</v>
      </c>
      <c r="D1544">
        <v>2</v>
      </c>
      <c r="E1544">
        <v>5</v>
      </c>
      <c r="F1544" t="s">
        <v>209</v>
      </c>
      <c r="G1544" t="str">
        <f>VLOOKUP(F1544, Themes!$A$1:$C$51, 2, FALSE )</f>
        <v>Financial Activities</v>
      </c>
      <c r="H1544" t="str">
        <f>VLOOKUP(F1544, Themes!$A$1:$C$51, 3, FALSE )</f>
        <v>Dunder Mifflin Operations &amp; Activities</v>
      </c>
      <c r="I1544">
        <v>-0.43099999999999999</v>
      </c>
      <c r="J1544">
        <v>0.21199999999999999</v>
      </c>
      <c r="K1544">
        <v>0.67200000000000004</v>
      </c>
      <c r="L1544">
        <v>0.11600000000000001</v>
      </c>
    </row>
    <row r="1545" spans="1:12" x14ac:dyDescent="0.35">
      <c r="A1545" t="s">
        <v>10</v>
      </c>
      <c r="B1545" t="s">
        <v>3108</v>
      </c>
      <c r="C1545" t="s">
        <v>3109</v>
      </c>
      <c r="D1545">
        <v>2</v>
      </c>
      <c r="E1545">
        <v>5</v>
      </c>
      <c r="F1545" t="s">
        <v>202</v>
      </c>
      <c r="G1545" t="str">
        <f>VLOOKUP(F1545, Themes!$A$1:$C$51, 2, FALSE )</f>
        <v>Stanley's Activities</v>
      </c>
      <c r="H1545" t="str">
        <f>VLOOKUP(F1545, Themes!$A$1:$C$51, 3, FALSE )</f>
        <v>Character's Activities</v>
      </c>
      <c r="I1545">
        <v>0.77829999999999999</v>
      </c>
      <c r="J1545">
        <v>0.105</v>
      </c>
      <c r="K1545">
        <v>0.628</v>
      </c>
      <c r="L1545">
        <v>0.26800000000000002</v>
      </c>
    </row>
    <row r="1546" spans="1:12" x14ac:dyDescent="0.35">
      <c r="A1546" t="s">
        <v>10</v>
      </c>
      <c r="B1546" t="s">
        <v>3110</v>
      </c>
      <c r="C1546" t="s">
        <v>3111</v>
      </c>
      <c r="D1546">
        <v>2</v>
      </c>
      <c r="E1546">
        <v>5</v>
      </c>
      <c r="F1546" t="s">
        <v>143</v>
      </c>
      <c r="G1546" t="str">
        <f>VLOOKUP(F1546, Themes!$A$1:$C$51, 2, FALSE )</f>
        <v>Meridith &amp; Creed Activities</v>
      </c>
      <c r="H1546" t="str">
        <f>VLOOKUP(F1546, Themes!$A$1:$C$51, 3, FALSE )</f>
        <v>Character's Activities</v>
      </c>
      <c r="I1546">
        <v>0.63219999999999998</v>
      </c>
      <c r="J1546">
        <v>0</v>
      </c>
      <c r="K1546">
        <v>0.74299999999999999</v>
      </c>
      <c r="L1546">
        <v>0.25700000000000001</v>
      </c>
    </row>
    <row r="1547" spans="1:12" x14ac:dyDescent="0.35">
      <c r="A1547" t="s">
        <v>10</v>
      </c>
      <c r="B1547" t="s">
        <v>3112</v>
      </c>
      <c r="C1547" t="s">
        <v>3113</v>
      </c>
      <c r="D1547">
        <v>2</v>
      </c>
      <c r="E1547">
        <v>5</v>
      </c>
      <c r="F1547" t="s">
        <v>31</v>
      </c>
      <c r="G1547" t="str">
        <f>VLOOKUP(F1547, Themes!$A$1:$C$51, 2, FALSE )</f>
        <v>Time Spent</v>
      </c>
      <c r="H1547" t="str">
        <f>VLOOKUP(F1547, Themes!$A$1:$C$51, 3, FALSE )</f>
        <v>Dunder Mifflin Operations &amp; Activities</v>
      </c>
      <c r="I1547">
        <v>0.71840000000000004</v>
      </c>
      <c r="J1547">
        <v>0</v>
      </c>
      <c r="K1547">
        <v>0.75</v>
      </c>
      <c r="L1547">
        <v>0.25</v>
      </c>
    </row>
    <row r="1548" spans="1:12" x14ac:dyDescent="0.35">
      <c r="A1548" t="s">
        <v>10</v>
      </c>
      <c r="B1548" t="s">
        <v>3114</v>
      </c>
      <c r="C1548" t="s">
        <v>3115</v>
      </c>
      <c r="D1548">
        <v>2</v>
      </c>
      <c r="E1548">
        <v>5</v>
      </c>
      <c r="F1548" t="s">
        <v>209</v>
      </c>
      <c r="G1548" t="str">
        <f>VLOOKUP(F1548, Themes!$A$1:$C$51, 2, FALSE )</f>
        <v>Financial Activities</v>
      </c>
      <c r="H1548" t="str">
        <f>VLOOKUP(F1548, Themes!$A$1:$C$51, 3, FALSE )</f>
        <v>Dunder Mifflin Operations &amp; Activities</v>
      </c>
      <c r="I1548">
        <v>0</v>
      </c>
      <c r="J1548">
        <v>0</v>
      </c>
      <c r="K1548">
        <v>1</v>
      </c>
      <c r="L1548">
        <v>0</v>
      </c>
    </row>
    <row r="1549" spans="1:12" x14ac:dyDescent="0.35">
      <c r="A1549" t="s">
        <v>10</v>
      </c>
      <c r="B1549" t="s">
        <v>3116</v>
      </c>
      <c r="C1549" t="s">
        <v>3117</v>
      </c>
      <c r="D1549">
        <v>2</v>
      </c>
      <c r="E1549">
        <v>5</v>
      </c>
      <c r="F1549" t="s">
        <v>23</v>
      </c>
      <c r="G1549" t="str">
        <f>VLOOKUP(F1549, Themes!$A$1:$C$51, 2, FALSE )</f>
        <v>Pam's Activities</v>
      </c>
      <c r="H1549" t="str">
        <f>VLOOKUP(F1549, Themes!$A$1:$C$51, 3, FALSE )</f>
        <v>Character's Activities</v>
      </c>
      <c r="I1549">
        <v>0.40189999999999998</v>
      </c>
      <c r="J1549">
        <v>0</v>
      </c>
      <c r="K1549">
        <v>0.748</v>
      </c>
      <c r="L1549">
        <v>0.252</v>
      </c>
    </row>
    <row r="1550" spans="1:12" x14ac:dyDescent="0.35">
      <c r="A1550" t="s">
        <v>10</v>
      </c>
      <c r="B1550" t="s">
        <v>3118</v>
      </c>
      <c r="C1550" t="s">
        <v>3119</v>
      </c>
      <c r="D1550">
        <v>2</v>
      </c>
      <c r="E1550">
        <v>5</v>
      </c>
      <c r="F1550" t="s">
        <v>161</v>
      </c>
      <c r="G1550" t="str">
        <f>VLOOKUP(F1550, Themes!$A$1:$C$51, 2, FALSE )</f>
        <v>Uncomfortable Feelings</v>
      </c>
      <c r="H1550" t="str">
        <f>VLOOKUP(F1550, Themes!$A$1:$C$51, 3, FALSE )</f>
        <v>Character Relationships with Each Other</v>
      </c>
      <c r="I1550">
        <v>-0.29599999999999999</v>
      </c>
      <c r="J1550">
        <v>0.19600000000000001</v>
      </c>
      <c r="K1550">
        <v>0.80400000000000005</v>
      </c>
      <c r="L1550">
        <v>0</v>
      </c>
    </row>
    <row r="1551" spans="1:12" x14ac:dyDescent="0.35">
      <c r="A1551" t="s">
        <v>10</v>
      </c>
      <c r="B1551" t="s">
        <v>3120</v>
      </c>
      <c r="C1551" t="s">
        <v>3121</v>
      </c>
      <c r="D1551">
        <v>2</v>
      </c>
      <c r="E1551">
        <v>5</v>
      </c>
      <c r="F1551" t="s">
        <v>247</v>
      </c>
      <c r="G1551" t="str">
        <f>VLOOKUP(F1551, Themes!$A$1:$C$51, 2, FALSE )</f>
        <v>Closing deals</v>
      </c>
      <c r="H1551" t="str">
        <f>VLOOKUP(F1551, Themes!$A$1:$C$51, 3, FALSE )</f>
        <v>Dunder Mifflin Operations &amp; Activities</v>
      </c>
      <c r="I1551">
        <v>0</v>
      </c>
      <c r="J1551">
        <v>0</v>
      </c>
      <c r="K1551">
        <v>1</v>
      </c>
      <c r="L1551">
        <v>0</v>
      </c>
    </row>
    <row r="1552" spans="1:12" x14ac:dyDescent="0.35">
      <c r="A1552" t="s">
        <v>10</v>
      </c>
      <c r="B1552" t="s">
        <v>3122</v>
      </c>
      <c r="C1552" t="s">
        <v>3123</v>
      </c>
      <c r="D1552">
        <v>2</v>
      </c>
      <c r="E1552">
        <v>5</v>
      </c>
      <c r="F1552" t="s">
        <v>37</v>
      </c>
      <c r="G1552" t="str">
        <f>VLOOKUP(F1552, Themes!$A$1:$C$51, 2, FALSE )</f>
        <v>Sexual Behaviours &amp; Weddings</v>
      </c>
      <c r="H1552" t="str">
        <f>VLOOKUP(F1552, Themes!$A$1:$C$51, 3, FALSE )</f>
        <v>Love, Sex, &amp; Relationships</v>
      </c>
      <c r="I1552">
        <v>-0.67669999999999997</v>
      </c>
      <c r="J1552">
        <v>9.8000000000000004E-2</v>
      </c>
      <c r="K1552">
        <v>0.84</v>
      </c>
      <c r="L1552">
        <v>6.0999999999999999E-2</v>
      </c>
    </row>
    <row r="1553" spans="1:12" x14ac:dyDescent="0.35">
      <c r="A1553" t="s">
        <v>10</v>
      </c>
      <c r="B1553" t="s">
        <v>3124</v>
      </c>
      <c r="C1553" t="s">
        <v>3125</v>
      </c>
      <c r="D1553">
        <v>2</v>
      </c>
      <c r="E1553">
        <v>5</v>
      </c>
      <c r="F1553" t="s">
        <v>53</v>
      </c>
      <c r="G1553" t="str">
        <f>VLOOKUP(F1553, Themes!$A$1:$C$51, 2, FALSE )</f>
        <v>Heartbreaks &amp; Jan</v>
      </c>
      <c r="H1553" t="str">
        <f>VLOOKUP(F1553, Themes!$A$1:$C$51, 3, FALSE )</f>
        <v>Love, Sex, &amp; Relationships</v>
      </c>
      <c r="I1553">
        <v>0.7964</v>
      </c>
      <c r="J1553">
        <v>0</v>
      </c>
      <c r="K1553">
        <v>0.27</v>
      </c>
      <c r="L1553">
        <v>0.73</v>
      </c>
    </row>
    <row r="1554" spans="1:12" x14ac:dyDescent="0.35">
      <c r="A1554" t="s">
        <v>10</v>
      </c>
      <c r="B1554" t="s">
        <v>3126</v>
      </c>
      <c r="C1554" t="s">
        <v>3127</v>
      </c>
      <c r="D1554">
        <v>2</v>
      </c>
      <c r="E1554">
        <v>5</v>
      </c>
      <c r="F1554" t="s">
        <v>31</v>
      </c>
      <c r="G1554" t="str">
        <f>VLOOKUP(F1554, Themes!$A$1:$C$51, 2, FALSE )</f>
        <v>Time Spent</v>
      </c>
      <c r="H1554" t="str">
        <f>VLOOKUP(F1554, Themes!$A$1:$C$51, 3, FALSE )</f>
        <v>Dunder Mifflin Operations &amp; Activities</v>
      </c>
      <c r="I1554">
        <v>-7.5399999999999995E-2</v>
      </c>
      <c r="J1554">
        <v>0.20799999999999999</v>
      </c>
      <c r="K1554">
        <v>0.53700000000000003</v>
      </c>
      <c r="L1554">
        <v>0.255</v>
      </c>
    </row>
    <row r="1555" spans="1:12" x14ac:dyDescent="0.35">
      <c r="A1555" t="s">
        <v>10</v>
      </c>
      <c r="B1555" t="s">
        <v>3128</v>
      </c>
      <c r="C1555" t="s">
        <v>3129</v>
      </c>
      <c r="D1555">
        <v>2</v>
      </c>
      <c r="E1555">
        <v>5</v>
      </c>
      <c r="F1555" t="s">
        <v>53</v>
      </c>
      <c r="G1555" t="str">
        <f>VLOOKUP(F1555, Themes!$A$1:$C$51, 2, FALSE )</f>
        <v>Heartbreaks &amp; Jan</v>
      </c>
      <c r="H1555" t="str">
        <f>VLOOKUP(F1555, Themes!$A$1:$C$51, 3, FALSE )</f>
        <v>Love, Sex, &amp; Relationships</v>
      </c>
      <c r="I1555">
        <v>0.31819999999999998</v>
      </c>
      <c r="J1555">
        <v>0.12</v>
      </c>
      <c r="K1555">
        <v>0.70499999999999996</v>
      </c>
      <c r="L1555">
        <v>0.17399999999999999</v>
      </c>
    </row>
    <row r="1556" spans="1:12" x14ac:dyDescent="0.35">
      <c r="A1556" t="s">
        <v>10</v>
      </c>
      <c r="B1556" t="s">
        <v>3130</v>
      </c>
      <c r="C1556" t="s">
        <v>3131</v>
      </c>
      <c r="D1556">
        <v>2</v>
      </c>
      <c r="E1556">
        <v>5</v>
      </c>
      <c r="F1556" t="s">
        <v>23</v>
      </c>
      <c r="G1556" t="str">
        <f>VLOOKUP(F1556, Themes!$A$1:$C$51, 2, FALSE )</f>
        <v>Pam's Activities</v>
      </c>
      <c r="H1556" t="str">
        <f>VLOOKUP(F1556, Themes!$A$1:$C$51, 3, FALSE )</f>
        <v>Character's Activities</v>
      </c>
      <c r="I1556">
        <v>0.82709999999999995</v>
      </c>
      <c r="J1556">
        <v>0</v>
      </c>
      <c r="K1556">
        <v>0.40799999999999997</v>
      </c>
      <c r="L1556">
        <v>0.59199999999999997</v>
      </c>
    </row>
    <row r="1557" spans="1:12" x14ac:dyDescent="0.35">
      <c r="A1557" t="s">
        <v>10</v>
      </c>
      <c r="B1557" t="s">
        <v>3132</v>
      </c>
      <c r="C1557" t="s">
        <v>3133</v>
      </c>
      <c r="D1557">
        <v>2</v>
      </c>
      <c r="E1557">
        <v>5</v>
      </c>
      <c r="F1557" t="s">
        <v>161</v>
      </c>
      <c r="G1557" t="str">
        <f>VLOOKUP(F1557, Themes!$A$1:$C$51, 2, FALSE )</f>
        <v>Uncomfortable Feelings</v>
      </c>
      <c r="H1557" t="str">
        <f>VLOOKUP(F1557, Themes!$A$1:$C$51, 3, FALSE )</f>
        <v>Character Relationships with Each Other</v>
      </c>
      <c r="I1557">
        <v>0.872</v>
      </c>
      <c r="J1557">
        <v>0</v>
      </c>
      <c r="K1557">
        <v>0.65700000000000003</v>
      </c>
      <c r="L1557">
        <v>0.34300000000000003</v>
      </c>
    </row>
    <row r="1558" spans="1:12" x14ac:dyDescent="0.35">
      <c r="A1558" t="s">
        <v>10</v>
      </c>
      <c r="B1558" t="s">
        <v>3134</v>
      </c>
      <c r="C1558" t="s">
        <v>3135</v>
      </c>
      <c r="D1558">
        <v>2</v>
      </c>
      <c r="E1558">
        <v>5</v>
      </c>
      <c r="F1558" t="s">
        <v>367</v>
      </c>
      <c r="G1558" t="str">
        <f>VLOOKUP(F1558, Themes!$A$1:$C$51, 2, FALSE )</f>
        <v>Office Praise for Work</v>
      </c>
      <c r="H1558" t="str">
        <f>VLOOKUP(F1558, Themes!$A$1:$C$51, 3, FALSE )</f>
        <v>Character Relationships with Each Other</v>
      </c>
      <c r="I1558">
        <v>0.62490000000000001</v>
      </c>
      <c r="J1558">
        <v>0</v>
      </c>
      <c r="K1558">
        <v>0.59399999999999997</v>
      </c>
      <c r="L1558">
        <v>0.40600000000000003</v>
      </c>
    </row>
    <row r="1559" spans="1:12" x14ac:dyDescent="0.35">
      <c r="A1559" t="s">
        <v>10</v>
      </c>
      <c r="B1559" t="s">
        <v>3136</v>
      </c>
      <c r="C1559" t="s">
        <v>3137</v>
      </c>
      <c r="D1559">
        <v>2</v>
      </c>
      <c r="E1559">
        <v>5</v>
      </c>
      <c r="F1559" t="s">
        <v>540</v>
      </c>
      <c r="G1559" t="str">
        <f>VLOOKUP(F1559, Themes!$A$1:$C$51, 2, FALSE )</f>
        <v>Romantic Feelings</v>
      </c>
      <c r="H1559" t="str">
        <f>VLOOKUP(F1559, Themes!$A$1:$C$51, 3, FALSE )</f>
        <v>Love, Sex, &amp; Relationships</v>
      </c>
      <c r="I1559">
        <v>0</v>
      </c>
      <c r="J1559">
        <v>0.27300000000000002</v>
      </c>
      <c r="K1559">
        <v>0.58399999999999996</v>
      </c>
      <c r="L1559">
        <v>0.14299999999999999</v>
      </c>
    </row>
    <row r="1560" spans="1:12" x14ac:dyDescent="0.35">
      <c r="A1560" t="s">
        <v>41</v>
      </c>
      <c r="B1560" t="s">
        <v>3138</v>
      </c>
      <c r="C1560" t="s">
        <v>3139</v>
      </c>
      <c r="D1560">
        <v>2</v>
      </c>
      <c r="E1560">
        <v>5</v>
      </c>
      <c r="F1560" t="s">
        <v>238</v>
      </c>
      <c r="G1560" t="str">
        <f>VLOOKUP(F1560, Themes!$A$1:$C$51, 2, FALSE )</f>
        <v>Communication &amp; Problem Solving</v>
      </c>
      <c r="H1560" t="str">
        <f>VLOOKUP(F1560, Themes!$A$1:$C$51, 3, FALSE )</f>
        <v>Dunder Mifflin Politics</v>
      </c>
      <c r="I1560">
        <v>0</v>
      </c>
      <c r="J1560">
        <v>0</v>
      </c>
      <c r="K1560">
        <v>1</v>
      </c>
      <c r="L1560">
        <v>0</v>
      </c>
    </row>
    <row r="1561" spans="1:12" x14ac:dyDescent="0.35">
      <c r="A1561" t="s">
        <v>10</v>
      </c>
      <c r="B1561" t="s">
        <v>3140</v>
      </c>
      <c r="C1561" t="s">
        <v>3141</v>
      </c>
      <c r="D1561">
        <v>2</v>
      </c>
      <c r="E1561">
        <v>5</v>
      </c>
      <c r="F1561" t="s">
        <v>129</v>
      </c>
      <c r="G1561" t="str">
        <f>VLOOKUP(F1561, Themes!$A$1:$C$51, 2, FALSE )</f>
        <v>Water Cooler Talk</v>
      </c>
      <c r="H1561" t="str">
        <f>VLOOKUP(F1561, Themes!$A$1:$C$51, 3, FALSE )</f>
        <v>Social Issues &amp; Miscellaneous</v>
      </c>
      <c r="I1561">
        <v>0.2646</v>
      </c>
      <c r="J1561">
        <v>0.156</v>
      </c>
      <c r="K1561">
        <v>0.65900000000000003</v>
      </c>
      <c r="L1561">
        <v>0.184</v>
      </c>
    </row>
    <row r="1562" spans="1:12" x14ac:dyDescent="0.35">
      <c r="A1562" t="s">
        <v>41</v>
      </c>
      <c r="B1562" t="s">
        <v>3142</v>
      </c>
      <c r="C1562" t="s">
        <v>3143</v>
      </c>
      <c r="D1562">
        <v>2</v>
      </c>
      <c r="E1562">
        <v>5</v>
      </c>
      <c r="F1562" t="s">
        <v>85</v>
      </c>
      <c r="G1562" t="str">
        <f>VLOOKUP(F1562, Themes!$A$1:$C$51, 2, FALSE )</f>
        <v>Leaving the Office</v>
      </c>
      <c r="H1562" t="str">
        <f>VLOOKUP(F1562, Themes!$A$1:$C$51, 3, FALSE )</f>
        <v>Transportation &amp; Life Outside Dunder Mifflin</v>
      </c>
      <c r="I1562">
        <v>0.61240000000000006</v>
      </c>
      <c r="J1562">
        <v>0</v>
      </c>
      <c r="K1562">
        <v>0.90700000000000003</v>
      </c>
      <c r="L1562">
        <v>9.2999999999999999E-2</v>
      </c>
    </row>
    <row r="1563" spans="1:12" x14ac:dyDescent="0.35">
      <c r="A1563" t="s">
        <v>41</v>
      </c>
      <c r="B1563" t="s">
        <v>3144</v>
      </c>
      <c r="C1563" t="s">
        <v>3145</v>
      </c>
      <c r="D1563">
        <v>2</v>
      </c>
      <c r="E1563">
        <v>6</v>
      </c>
      <c r="F1563" t="s">
        <v>143</v>
      </c>
      <c r="G1563" t="str">
        <f>VLOOKUP(F1563, Themes!$A$1:$C$51, 2, FALSE )</f>
        <v>Meridith &amp; Creed Activities</v>
      </c>
      <c r="H1563" t="str">
        <f>VLOOKUP(F1563, Themes!$A$1:$C$51, 3, FALSE )</f>
        <v>Character's Activities</v>
      </c>
      <c r="I1563">
        <v>-0.71830000000000005</v>
      </c>
      <c r="J1563">
        <v>0.5</v>
      </c>
      <c r="K1563">
        <v>0.5</v>
      </c>
      <c r="L1563">
        <v>0</v>
      </c>
    </row>
    <row r="1564" spans="1:12" x14ac:dyDescent="0.35">
      <c r="A1564" t="s">
        <v>14</v>
      </c>
      <c r="B1564" t="s">
        <v>3146</v>
      </c>
      <c r="C1564" t="s">
        <v>3147</v>
      </c>
      <c r="D1564">
        <v>2</v>
      </c>
      <c r="E1564">
        <v>6</v>
      </c>
      <c r="F1564" t="s">
        <v>40</v>
      </c>
      <c r="G1564" t="str">
        <f>VLOOKUP(F1564, Themes!$A$1:$C$51, 2, FALSE )</f>
        <v>Items in Dunder Mifflin</v>
      </c>
      <c r="H1564" t="str">
        <f>VLOOKUP(F1564, Themes!$A$1:$C$51, 3, FALSE )</f>
        <v>Dunder Mifflin Operations &amp; Activities</v>
      </c>
      <c r="I1564">
        <v>-5.16E-2</v>
      </c>
      <c r="J1564">
        <v>0.20200000000000001</v>
      </c>
      <c r="K1564">
        <v>0.61399999999999999</v>
      </c>
      <c r="L1564">
        <v>0.184</v>
      </c>
    </row>
    <row r="1565" spans="1:12" x14ac:dyDescent="0.35">
      <c r="A1565" t="s">
        <v>14</v>
      </c>
      <c r="B1565" t="s">
        <v>3148</v>
      </c>
      <c r="C1565" t="s">
        <v>3149</v>
      </c>
      <c r="D1565">
        <v>2</v>
      </c>
      <c r="E1565">
        <v>6</v>
      </c>
      <c r="F1565" t="s">
        <v>276</v>
      </c>
      <c r="G1565" t="str">
        <f>VLOOKUP(F1565, Themes!$A$1:$C$51, 2, FALSE )</f>
        <v>Workplace Happenings</v>
      </c>
      <c r="H1565" t="str">
        <f>VLOOKUP(F1565, Themes!$A$1:$C$51, 3, FALSE )</f>
        <v>Dunder Mifflin Operations &amp; Activities</v>
      </c>
      <c r="I1565">
        <v>0.49390000000000001</v>
      </c>
      <c r="J1565">
        <v>0</v>
      </c>
      <c r="K1565">
        <v>0.68200000000000005</v>
      </c>
      <c r="L1565">
        <v>0.318</v>
      </c>
    </row>
    <row r="1566" spans="1:12" x14ac:dyDescent="0.35">
      <c r="A1566" t="s">
        <v>41</v>
      </c>
      <c r="B1566" t="s">
        <v>3150</v>
      </c>
      <c r="C1566" t="s">
        <v>3151</v>
      </c>
      <c r="D1566">
        <v>2</v>
      </c>
      <c r="E1566">
        <v>6</v>
      </c>
      <c r="F1566" t="s">
        <v>265</v>
      </c>
      <c r="G1566" t="str">
        <f>VLOOKUP(F1566, Themes!$A$1:$C$51, 2, FALSE )</f>
        <v>Michael's Behaviours</v>
      </c>
      <c r="H1566" t="str">
        <f>VLOOKUP(F1566, Themes!$A$1:$C$51, 3, FALSE )</f>
        <v>Character's Activities</v>
      </c>
      <c r="I1566">
        <v>-0.50929999999999997</v>
      </c>
      <c r="J1566">
        <v>0.20200000000000001</v>
      </c>
      <c r="K1566">
        <v>0.79800000000000004</v>
      </c>
      <c r="L1566">
        <v>0</v>
      </c>
    </row>
    <row r="1567" spans="1:12" x14ac:dyDescent="0.35">
      <c r="A1567" t="s">
        <v>14</v>
      </c>
      <c r="B1567" t="s">
        <v>3152</v>
      </c>
      <c r="C1567" t="s">
        <v>3153</v>
      </c>
      <c r="D1567">
        <v>2</v>
      </c>
      <c r="E1567">
        <v>6</v>
      </c>
      <c r="F1567" t="s">
        <v>37</v>
      </c>
      <c r="G1567" t="str">
        <f>VLOOKUP(F1567, Themes!$A$1:$C$51, 2, FALSE )</f>
        <v>Sexual Behaviours &amp; Weddings</v>
      </c>
      <c r="H1567" t="str">
        <f>VLOOKUP(F1567, Themes!$A$1:$C$51, 3, FALSE )</f>
        <v>Love, Sex, &amp; Relationships</v>
      </c>
      <c r="I1567">
        <v>0.52669999999999995</v>
      </c>
      <c r="J1567">
        <v>0</v>
      </c>
      <c r="K1567">
        <v>0.85499999999999998</v>
      </c>
      <c r="L1567">
        <v>0.14499999999999999</v>
      </c>
    </row>
    <row r="1568" spans="1:12" x14ac:dyDescent="0.35">
      <c r="A1568" t="s">
        <v>41</v>
      </c>
      <c r="B1568" t="s">
        <v>3154</v>
      </c>
      <c r="C1568" t="s">
        <v>3155</v>
      </c>
      <c r="D1568">
        <v>2</v>
      </c>
      <c r="E1568">
        <v>6</v>
      </c>
      <c r="F1568" t="s">
        <v>82</v>
      </c>
      <c r="G1568" t="str">
        <f>VLOOKUP(F1568, Themes!$A$1:$C$51, 2, FALSE )</f>
        <v>Dwight's Behaviours</v>
      </c>
      <c r="H1568" t="str">
        <f>VLOOKUP(F1568, Themes!$A$1:$C$51, 3, FALSE )</f>
        <v>Character's Activities</v>
      </c>
      <c r="I1568">
        <v>0</v>
      </c>
      <c r="J1568">
        <v>0</v>
      </c>
      <c r="K1568">
        <v>1</v>
      </c>
      <c r="L1568">
        <v>0</v>
      </c>
    </row>
    <row r="1569" spans="1:12" x14ac:dyDescent="0.35">
      <c r="A1569" t="s">
        <v>14</v>
      </c>
      <c r="B1569" t="s">
        <v>3156</v>
      </c>
      <c r="C1569" t="s">
        <v>3157</v>
      </c>
      <c r="D1569">
        <v>2</v>
      </c>
      <c r="E1569">
        <v>6</v>
      </c>
      <c r="F1569" t="s">
        <v>82</v>
      </c>
      <c r="G1569" t="str">
        <f>VLOOKUP(F1569, Themes!$A$1:$C$51, 2, FALSE )</f>
        <v>Dwight's Behaviours</v>
      </c>
      <c r="H1569" t="str">
        <f>VLOOKUP(F1569, Themes!$A$1:$C$51, 3, FALSE )</f>
        <v>Character's Activities</v>
      </c>
      <c r="I1569">
        <v>0.34</v>
      </c>
      <c r="J1569">
        <v>0</v>
      </c>
      <c r="K1569">
        <v>0.89300000000000002</v>
      </c>
      <c r="L1569">
        <v>0.107</v>
      </c>
    </row>
    <row r="1570" spans="1:12" x14ac:dyDescent="0.35">
      <c r="A1570" t="s">
        <v>41</v>
      </c>
      <c r="B1570" t="s">
        <v>3158</v>
      </c>
      <c r="C1570" t="s">
        <v>3159</v>
      </c>
      <c r="D1570">
        <v>2</v>
      </c>
      <c r="E1570">
        <v>6</v>
      </c>
      <c r="F1570" t="s">
        <v>13</v>
      </c>
      <c r="G1570" t="str">
        <f>VLOOKUP(F1570, Themes!$A$1:$C$51, 2, FALSE )</f>
        <v>Jim &amp; Pam Relationship</v>
      </c>
      <c r="H1570" t="str">
        <f>VLOOKUP(F1570, Themes!$A$1:$C$51, 3, FALSE )</f>
        <v>Love, Sex, &amp; Relationships</v>
      </c>
      <c r="I1570">
        <v>0.36120000000000002</v>
      </c>
      <c r="J1570">
        <v>0</v>
      </c>
      <c r="K1570">
        <v>0.76200000000000001</v>
      </c>
      <c r="L1570">
        <v>0.23799999999999999</v>
      </c>
    </row>
    <row r="1571" spans="1:12" x14ac:dyDescent="0.35">
      <c r="A1571" t="s">
        <v>14</v>
      </c>
      <c r="B1571" t="s">
        <v>3160</v>
      </c>
      <c r="C1571" t="s">
        <v>3161</v>
      </c>
      <c r="D1571">
        <v>2</v>
      </c>
      <c r="E1571">
        <v>6</v>
      </c>
      <c r="F1571" t="s">
        <v>226</v>
      </c>
      <c r="G1571" t="str">
        <f>VLOOKUP(F1571, Themes!$A$1:$C$51, 2, FALSE )</f>
        <v>Focusing at Work</v>
      </c>
      <c r="H1571" t="str">
        <f>VLOOKUP(F1571, Themes!$A$1:$C$51, 3, FALSE )</f>
        <v>Dunder Mifflin Operations &amp; Activities</v>
      </c>
      <c r="I1571">
        <v>0.36120000000000002</v>
      </c>
      <c r="J1571">
        <v>0</v>
      </c>
      <c r="K1571">
        <v>0.73699999999999999</v>
      </c>
      <c r="L1571">
        <v>0.26300000000000001</v>
      </c>
    </row>
    <row r="1572" spans="1:12" x14ac:dyDescent="0.35">
      <c r="A1572" t="s">
        <v>14</v>
      </c>
      <c r="B1572" t="s">
        <v>3162</v>
      </c>
      <c r="C1572" t="s">
        <v>3163</v>
      </c>
      <c r="D1572">
        <v>2</v>
      </c>
      <c r="E1572">
        <v>6</v>
      </c>
      <c r="F1572" t="s">
        <v>112</v>
      </c>
      <c r="G1572" t="str">
        <f>VLOOKUP(F1572, Themes!$A$1:$C$51, 2, FALSE )</f>
        <v>Driving</v>
      </c>
      <c r="H1572" t="str">
        <f>VLOOKUP(F1572, Themes!$A$1:$C$51, 3, FALSE )</f>
        <v>Transportation &amp; Life Outside Dunder Mifflin</v>
      </c>
      <c r="I1572">
        <v>0</v>
      </c>
      <c r="J1572">
        <v>0</v>
      </c>
      <c r="K1572">
        <v>1</v>
      </c>
      <c r="L1572">
        <v>0</v>
      </c>
    </row>
    <row r="1573" spans="1:12" x14ac:dyDescent="0.35">
      <c r="A1573" t="s">
        <v>41</v>
      </c>
      <c r="B1573" t="s">
        <v>3164</v>
      </c>
      <c r="C1573" t="s">
        <v>3165</v>
      </c>
      <c r="D1573">
        <v>2</v>
      </c>
      <c r="E1573">
        <v>6</v>
      </c>
      <c r="F1573" t="s">
        <v>475</v>
      </c>
      <c r="G1573" t="str">
        <f>VLOOKUP(F1573, Themes!$A$1:$C$51, 2, FALSE )</f>
        <v>Answering Phones</v>
      </c>
      <c r="H1573" t="str">
        <f>VLOOKUP(F1573, Themes!$A$1:$C$51, 3, FALSE )</f>
        <v>Dunder Mifflin Operations &amp; Activities</v>
      </c>
      <c r="I1573">
        <v>0</v>
      </c>
      <c r="J1573">
        <v>0</v>
      </c>
      <c r="K1573">
        <v>1</v>
      </c>
      <c r="L1573">
        <v>0</v>
      </c>
    </row>
    <row r="1574" spans="1:12" x14ac:dyDescent="0.35">
      <c r="A1574" t="s">
        <v>14</v>
      </c>
      <c r="B1574" t="s">
        <v>3166</v>
      </c>
      <c r="C1574" t="s">
        <v>3167</v>
      </c>
      <c r="D1574">
        <v>2</v>
      </c>
      <c r="E1574">
        <v>6</v>
      </c>
      <c r="F1574" t="s">
        <v>23</v>
      </c>
      <c r="G1574" t="str">
        <f>VLOOKUP(F1574, Themes!$A$1:$C$51, 2, FALSE )</f>
        <v>Pam's Activities</v>
      </c>
      <c r="H1574" t="str">
        <f>VLOOKUP(F1574, Themes!$A$1:$C$51, 3, FALSE )</f>
        <v>Character's Activities</v>
      </c>
      <c r="I1574">
        <v>0.44040000000000001</v>
      </c>
      <c r="J1574">
        <v>0</v>
      </c>
      <c r="K1574">
        <v>0.88800000000000001</v>
      </c>
      <c r="L1574">
        <v>0.112</v>
      </c>
    </row>
    <row r="1575" spans="1:12" x14ac:dyDescent="0.35">
      <c r="A1575" t="s">
        <v>41</v>
      </c>
      <c r="B1575" t="s">
        <v>3168</v>
      </c>
      <c r="C1575" t="s">
        <v>3169</v>
      </c>
      <c r="D1575">
        <v>2</v>
      </c>
      <c r="E1575">
        <v>6</v>
      </c>
      <c r="F1575" t="s">
        <v>26</v>
      </c>
      <c r="G1575" t="str">
        <f>VLOOKUP(F1575, Themes!$A$1:$C$51, 2, FALSE )</f>
        <v>Employee Status</v>
      </c>
      <c r="H1575" t="str">
        <f>VLOOKUP(F1575, Themes!$A$1:$C$51, 3, FALSE )</f>
        <v>Dunder Mifflin Politics</v>
      </c>
      <c r="I1575">
        <v>0.65969999999999995</v>
      </c>
      <c r="J1575">
        <v>0</v>
      </c>
      <c r="K1575">
        <v>0.625</v>
      </c>
      <c r="L1575">
        <v>0.375</v>
      </c>
    </row>
    <row r="1576" spans="1:12" x14ac:dyDescent="0.35">
      <c r="A1576" t="s">
        <v>14</v>
      </c>
      <c r="B1576" t="s">
        <v>3170</v>
      </c>
      <c r="C1576" t="s">
        <v>3171</v>
      </c>
      <c r="D1576">
        <v>2</v>
      </c>
      <c r="E1576">
        <v>6</v>
      </c>
      <c r="F1576" t="s">
        <v>26</v>
      </c>
      <c r="G1576" t="str">
        <f>VLOOKUP(F1576, Themes!$A$1:$C$51, 2, FALSE )</f>
        <v>Employee Status</v>
      </c>
      <c r="H1576" t="str">
        <f>VLOOKUP(F1576, Themes!$A$1:$C$51, 3, FALSE )</f>
        <v>Dunder Mifflin Politics</v>
      </c>
      <c r="I1576">
        <v>0.67049999999999998</v>
      </c>
      <c r="J1576">
        <v>0</v>
      </c>
      <c r="K1576">
        <v>0.47599999999999998</v>
      </c>
      <c r="L1576">
        <v>0.52400000000000002</v>
      </c>
    </row>
    <row r="1577" spans="1:12" x14ac:dyDescent="0.35">
      <c r="A1577" t="s">
        <v>41</v>
      </c>
      <c r="B1577" t="s">
        <v>3172</v>
      </c>
      <c r="C1577" t="s">
        <v>3173</v>
      </c>
      <c r="D1577">
        <v>2</v>
      </c>
      <c r="E1577">
        <v>6</v>
      </c>
      <c r="F1577" t="s">
        <v>26</v>
      </c>
      <c r="G1577" t="str">
        <f>VLOOKUP(F1577, Themes!$A$1:$C$51, 2, FALSE )</f>
        <v>Employee Status</v>
      </c>
      <c r="H1577" t="str">
        <f>VLOOKUP(F1577, Themes!$A$1:$C$51, 3, FALSE )</f>
        <v>Dunder Mifflin Politics</v>
      </c>
      <c r="I1577">
        <v>0.72270000000000001</v>
      </c>
      <c r="J1577">
        <v>0</v>
      </c>
      <c r="K1577">
        <v>0.89</v>
      </c>
      <c r="L1577">
        <v>0.11</v>
      </c>
    </row>
    <row r="1578" spans="1:12" x14ac:dyDescent="0.35">
      <c r="A1578" t="s">
        <v>58</v>
      </c>
      <c r="B1578" t="s">
        <v>3174</v>
      </c>
      <c r="C1578" t="s">
        <v>3175</v>
      </c>
      <c r="D1578">
        <v>2</v>
      </c>
      <c r="E1578">
        <v>6</v>
      </c>
      <c r="F1578" t="s">
        <v>124</v>
      </c>
      <c r="G1578" t="str">
        <f>VLOOKUP(F1578, Themes!$A$1:$C$51, 2, FALSE )</f>
        <v>HR Complaints</v>
      </c>
      <c r="H1578" t="str">
        <f>VLOOKUP(F1578, Themes!$A$1:$C$51, 3, FALSE )</f>
        <v>Dunder Mifflin Politics</v>
      </c>
      <c r="I1578">
        <v>0.78759999999999997</v>
      </c>
      <c r="J1578">
        <v>0</v>
      </c>
      <c r="K1578">
        <v>0.90800000000000003</v>
      </c>
      <c r="L1578">
        <v>9.1999999999999998E-2</v>
      </c>
    </row>
    <row r="1579" spans="1:12" x14ac:dyDescent="0.35">
      <c r="A1579" t="s">
        <v>10</v>
      </c>
      <c r="B1579" t="s">
        <v>3176</v>
      </c>
      <c r="C1579" t="s">
        <v>3177</v>
      </c>
      <c r="D1579">
        <v>2</v>
      </c>
      <c r="E1579">
        <v>6</v>
      </c>
      <c r="F1579" t="s">
        <v>40</v>
      </c>
      <c r="G1579" t="str">
        <f>VLOOKUP(F1579, Themes!$A$1:$C$51, 2, FALSE )</f>
        <v>Items in Dunder Mifflin</v>
      </c>
      <c r="H1579" t="str">
        <f>VLOOKUP(F1579, Themes!$A$1:$C$51, 3, FALSE )</f>
        <v>Dunder Mifflin Operations &amp; Activities</v>
      </c>
      <c r="I1579">
        <v>0.15310000000000001</v>
      </c>
      <c r="J1579">
        <v>0</v>
      </c>
      <c r="K1579">
        <v>0.88500000000000001</v>
      </c>
      <c r="L1579">
        <v>0.115</v>
      </c>
    </row>
    <row r="1580" spans="1:12" x14ac:dyDescent="0.35">
      <c r="A1580" t="s">
        <v>10</v>
      </c>
      <c r="B1580" t="s">
        <v>3178</v>
      </c>
      <c r="C1580" t="s">
        <v>3179</v>
      </c>
      <c r="D1580">
        <v>2</v>
      </c>
      <c r="E1580">
        <v>6</v>
      </c>
      <c r="F1580" t="s">
        <v>195</v>
      </c>
      <c r="G1580" t="str">
        <f>VLOOKUP(F1580, Themes!$A$1:$C$51, 2, FALSE )</f>
        <v>Kevin's Activities</v>
      </c>
      <c r="H1580" t="str">
        <f>VLOOKUP(F1580, Themes!$A$1:$C$51, 3, FALSE )</f>
        <v>Character's Activities</v>
      </c>
      <c r="I1580">
        <v>0.35970000000000002</v>
      </c>
      <c r="J1580">
        <v>8.5000000000000006E-2</v>
      </c>
      <c r="K1580">
        <v>0.71699999999999997</v>
      </c>
      <c r="L1580">
        <v>0.19900000000000001</v>
      </c>
    </row>
    <row r="1581" spans="1:12" x14ac:dyDescent="0.35">
      <c r="A1581" t="s">
        <v>10</v>
      </c>
      <c r="B1581" t="s">
        <v>3180</v>
      </c>
      <c r="C1581" t="s">
        <v>3181</v>
      </c>
      <c r="D1581">
        <v>2</v>
      </c>
      <c r="E1581">
        <v>6</v>
      </c>
      <c r="F1581" t="s">
        <v>226</v>
      </c>
      <c r="G1581" t="str">
        <f>VLOOKUP(F1581, Themes!$A$1:$C$51, 2, FALSE )</f>
        <v>Focusing at Work</v>
      </c>
      <c r="H1581" t="str">
        <f>VLOOKUP(F1581, Themes!$A$1:$C$51, 3, FALSE )</f>
        <v>Dunder Mifflin Operations &amp; Activities</v>
      </c>
      <c r="I1581">
        <v>0.2732</v>
      </c>
      <c r="J1581">
        <v>0</v>
      </c>
      <c r="K1581">
        <v>0.82599999999999996</v>
      </c>
      <c r="L1581">
        <v>0.17399999999999999</v>
      </c>
    </row>
    <row r="1582" spans="1:12" x14ac:dyDescent="0.35">
      <c r="A1582" t="s">
        <v>58</v>
      </c>
      <c r="B1582" t="s">
        <v>3182</v>
      </c>
      <c r="C1582" t="s">
        <v>3183</v>
      </c>
      <c r="D1582">
        <v>2</v>
      </c>
      <c r="E1582">
        <v>6</v>
      </c>
      <c r="F1582" t="s">
        <v>20</v>
      </c>
      <c r="G1582" t="str">
        <f>VLOOKUP(F1582, Themes!$A$1:$C$51, 2, FALSE )</f>
        <v>Dunder Mifflin Products</v>
      </c>
      <c r="H1582" t="str">
        <f>VLOOKUP(F1582, Themes!$A$1:$C$51, 3, FALSE )</f>
        <v>Dunder Mifflin Operations &amp; Activities</v>
      </c>
      <c r="I1582">
        <v>0</v>
      </c>
      <c r="J1582">
        <v>0</v>
      </c>
      <c r="K1582">
        <v>1</v>
      </c>
      <c r="L1582">
        <v>0</v>
      </c>
    </row>
    <row r="1583" spans="1:12" x14ac:dyDescent="0.35">
      <c r="A1583" t="s">
        <v>10</v>
      </c>
      <c r="B1583" t="s">
        <v>3184</v>
      </c>
      <c r="C1583" t="s">
        <v>3185</v>
      </c>
      <c r="D1583">
        <v>2</v>
      </c>
      <c r="E1583">
        <v>6</v>
      </c>
      <c r="F1583" t="s">
        <v>20</v>
      </c>
      <c r="G1583" t="str">
        <f>VLOOKUP(F1583, Themes!$A$1:$C$51, 2, FALSE )</f>
        <v>Dunder Mifflin Products</v>
      </c>
      <c r="H1583" t="str">
        <f>VLOOKUP(F1583, Themes!$A$1:$C$51, 3, FALSE )</f>
        <v>Dunder Mifflin Operations &amp; Activities</v>
      </c>
      <c r="I1583">
        <v>0.63690000000000002</v>
      </c>
      <c r="J1583">
        <v>0</v>
      </c>
      <c r="K1583">
        <v>0.53600000000000003</v>
      </c>
      <c r="L1583">
        <v>0.46400000000000002</v>
      </c>
    </row>
    <row r="1584" spans="1:12" x14ac:dyDescent="0.35">
      <c r="A1584" t="s">
        <v>10</v>
      </c>
      <c r="B1584" t="s">
        <v>3186</v>
      </c>
      <c r="C1584" t="s">
        <v>3187</v>
      </c>
      <c r="D1584">
        <v>2</v>
      </c>
      <c r="E1584">
        <v>6</v>
      </c>
      <c r="F1584" t="s">
        <v>31</v>
      </c>
      <c r="G1584" t="str">
        <f>VLOOKUP(F1584, Themes!$A$1:$C$51, 2, FALSE )</f>
        <v>Time Spent</v>
      </c>
      <c r="H1584" t="str">
        <f>VLOOKUP(F1584, Themes!$A$1:$C$51, 3, FALSE )</f>
        <v>Dunder Mifflin Operations &amp; Activities</v>
      </c>
      <c r="I1584">
        <v>0</v>
      </c>
      <c r="J1584">
        <v>0</v>
      </c>
      <c r="K1584">
        <v>1</v>
      </c>
      <c r="L1584">
        <v>0</v>
      </c>
    </row>
    <row r="1585" spans="1:12" x14ac:dyDescent="0.35">
      <c r="A1585" t="s">
        <v>58</v>
      </c>
      <c r="B1585" t="s">
        <v>3188</v>
      </c>
      <c r="C1585" t="s">
        <v>3189</v>
      </c>
      <c r="D1585">
        <v>2</v>
      </c>
      <c r="E1585">
        <v>6</v>
      </c>
      <c r="F1585" t="s">
        <v>94</v>
      </c>
      <c r="G1585" t="str">
        <f>VLOOKUP(F1585, Themes!$A$1:$C$51, 2, FALSE )</f>
        <v>Self Care Behaviours</v>
      </c>
      <c r="H1585" t="str">
        <f>VLOOKUP(F1585, Themes!$A$1:$C$51, 3, FALSE )</f>
        <v>Health &amp; Wellbeing</v>
      </c>
      <c r="I1585">
        <v>0.2732</v>
      </c>
      <c r="J1585">
        <v>0</v>
      </c>
      <c r="K1585">
        <v>0.90900000000000003</v>
      </c>
      <c r="L1585">
        <v>9.0999999999999998E-2</v>
      </c>
    </row>
    <row r="1586" spans="1:12" x14ac:dyDescent="0.35">
      <c r="A1586" t="s">
        <v>10</v>
      </c>
      <c r="B1586" t="s">
        <v>3190</v>
      </c>
      <c r="C1586" t="s">
        <v>3191</v>
      </c>
      <c r="D1586">
        <v>2</v>
      </c>
      <c r="E1586">
        <v>6</v>
      </c>
      <c r="F1586" t="s">
        <v>91</v>
      </c>
      <c r="G1586" t="str">
        <f>VLOOKUP(F1586, Themes!$A$1:$C$51, 2, FALSE )</f>
        <v>Phylllis &amp; Angela Activities</v>
      </c>
      <c r="H1586" t="str">
        <f>VLOOKUP(F1586, Themes!$A$1:$C$51, 3, FALSE )</f>
        <v>Character's Activities</v>
      </c>
      <c r="I1586">
        <v>0.69079999999999997</v>
      </c>
      <c r="J1586">
        <v>7.8E-2</v>
      </c>
      <c r="K1586">
        <v>0.64100000000000001</v>
      </c>
      <c r="L1586">
        <v>0.28100000000000003</v>
      </c>
    </row>
    <row r="1587" spans="1:12" x14ac:dyDescent="0.35">
      <c r="A1587" t="s">
        <v>10</v>
      </c>
      <c r="B1587" t="s">
        <v>3192</v>
      </c>
      <c r="C1587" t="s">
        <v>3193</v>
      </c>
      <c r="D1587">
        <v>2</v>
      </c>
      <c r="E1587">
        <v>6</v>
      </c>
      <c r="F1587" t="s">
        <v>23</v>
      </c>
      <c r="G1587" t="str">
        <f>VLOOKUP(F1587, Themes!$A$1:$C$51, 2, FALSE )</f>
        <v>Pam's Activities</v>
      </c>
      <c r="H1587" t="str">
        <f>VLOOKUP(F1587, Themes!$A$1:$C$51, 3, FALSE )</f>
        <v>Character's Activities</v>
      </c>
      <c r="I1587">
        <v>-0.26719999999999999</v>
      </c>
      <c r="J1587">
        <v>0.11799999999999999</v>
      </c>
      <c r="K1587">
        <v>0.79500000000000004</v>
      </c>
      <c r="L1587">
        <v>8.6999999999999994E-2</v>
      </c>
    </row>
    <row r="1588" spans="1:12" x14ac:dyDescent="0.35">
      <c r="A1588" t="s">
        <v>10</v>
      </c>
      <c r="B1588" t="s">
        <v>3194</v>
      </c>
      <c r="C1588" t="s">
        <v>3195</v>
      </c>
      <c r="D1588">
        <v>2</v>
      </c>
      <c r="E1588">
        <v>6</v>
      </c>
      <c r="F1588" t="s">
        <v>247</v>
      </c>
      <c r="G1588" t="str">
        <f>VLOOKUP(F1588, Themes!$A$1:$C$51, 2, FALSE )</f>
        <v>Closing deals</v>
      </c>
      <c r="H1588" t="str">
        <f>VLOOKUP(F1588, Themes!$A$1:$C$51, 3, FALSE )</f>
        <v>Dunder Mifflin Operations &amp; Activities</v>
      </c>
      <c r="I1588">
        <v>0.40189999999999998</v>
      </c>
      <c r="J1588">
        <v>0</v>
      </c>
      <c r="K1588">
        <v>0.85599999999999998</v>
      </c>
      <c r="L1588">
        <v>0.14399999999999999</v>
      </c>
    </row>
    <row r="1589" spans="1:12" x14ac:dyDescent="0.35">
      <c r="A1589" t="s">
        <v>10</v>
      </c>
      <c r="B1589" t="s">
        <v>3196</v>
      </c>
      <c r="C1589" t="s">
        <v>3197</v>
      </c>
      <c r="D1589">
        <v>2</v>
      </c>
      <c r="E1589">
        <v>6</v>
      </c>
      <c r="F1589" t="s">
        <v>475</v>
      </c>
      <c r="G1589" t="str">
        <f>VLOOKUP(F1589, Themes!$A$1:$C$51, 2, FALSE )</f>
        <v>Answering Phones</v>
      </c>
      <c r="H1589" t="str">
        <f>VLOOKUP(F1589, Themes!$A$1:$C$51, 3, FALSE )</f>
        <v>Dunder Mifflin Operations &amp; Activities</v>
      </c>
      <c r="I1589">
        <v>-0.47670000000000001</v>
      </c>
      <c r="J1589">
        <v>0.129</v>
      </c>
      <c r="K1589">
        <v>0.871</v>
      </c>
      <c r="L1589">
        <v>0</v>
      </c>
    </row>
    <row r="1590" spans="1:12" x14ac:dyDescent="0.35">
      <c r="A1590" t="s">
        <v>10</v>
      </c>
      <c r="B1590" t="s">
        <v>3198</v>
      </c>
      <c r="C1590" t="s">
        <v>3199</v>
      </c>
      <c r="D1590">
        <v>2</v>
      </c>
      <c r="E1590">
        <v>6</v>
      </c>
      <c r="F1590" t="s">
        <v>475</v>
      </c>
      <c r="G1590" t="str">
        <f>VLOOKUP(F1590, Themes!$A$1:$C$51, 2, FALSE )</f>
        <v>Answering Phones</v>
      </c>
      <c r="H1590" t="str">
        <f>VLOOKUP(F1590, Themes!$A$1:$C$51, 3, FALSE )</f>
        <v>Dunder Mifflin Operations &amp; Activities</v>
      </c>
      <c r="I1590">
        <v>0</v>
      </c>
      <c r="J1590">
        <v>0</v>
      </c>
      <c r="K1590">
        <v>1</v>
      </c>
      <c r="L1590">
        <v>0</v>
      </c>
    </row>
    <row r="1591" spans="1:12" x14ac:dyDescent="0.35">
      <c r="A1591" t="s">
        <v>58</v>
      </c>
      <c r="B1591" t="s">
        <v>3200</v>
      </c>
      <c r="C1591" t="s">
        <v>3201</v>
      </c>
      <c r="D1591">
        <v>2</v>
      </c>
      <c r="E1591">
        <v>6</v>
      </c>
      <c r="F1591" t="s">
        <v>40</v>
      </c>
      <c r="G1591" t="str">
        <f>VLOOKUP(F1591, Themes!$A$1:$C$51, 2, FALSE )</f>
        <v>Items in Dunder Mifflin</v>
      </c>
      <c r="H1591" t="str">
        <f>VLOOKUP(F1591, Themes!$A$1:$C$51, 3, FALSE )</f>
        <v>Dunder Mifflin Operations &amp; Activities</v>
      </c>
      <c r="I1591">
        <v>-0.36120000000000002</v>
      </c>
      <c r="J1591">
        <v>0.152</v>
      </c>
      <c r="K1591">
        <v>0.84799999999999998</v>
      </c>
      <c r="L1591">
        <v>0</v>
      </c>
    </row>
    <row r="1592" spans="1:12" x14ac:dyDescent="0.35">
      <c r="A1592" t="s">
        <v>14</v>
      </c>
      <c r="B1592" t="s">
        <v>3202</v>
      </c>
      <c r="C1592" t="s">
        <v>3203</v>
      </c>
      <c r="D1592">
        <v>2</v>
      </c>
      <c r="E1592">
        <v>6</v>
      </c>
      <c r="F1592" t="s">
        <v>115</v>
      </c>
      <c r="G1592" t="str">
        <f>VLOOKUP(F1592, Themes!$A$1:$C$51, 2, FALSE )</f>
        <v>Baby Making &amp; Schrute Farms</v>
      </c>
      <c r="H1592" t="str">
        <f>VLOOKUP(F1592, Themes!$A$1:$C$51, 3, FALSE )</f>
        <v>Family</v>
      </c>
      <c r="I1592">
        <v>0</v>
      </c>
      <c r="J1592">
        <v>0</v>
      </c>
      <c r="K1592">
        <v>1</v>
      </c>
      <c r="L1592">
        <v>0</v>
      </c>
    </row>
    <row r="1593" spans="1:12" x14ac:dyDescent="0.35">
      <c r="A1593" t="s">
        <v>10</v>
      </c>
      <c r="B1593" t="s">
        <v>3204</v>
      </c>
      <c r="C1593" t="s">
        <v>3205</v>
      </c>
      <c r="D1593">
        <v>2</v>
      </c>
      <c r="E1593">
        <v>6</v>
      </c>
      <c r="F1593" t="s">
        <v>97</v>
      </c>
      <c r="G1593" t="str">
        <f>VLOOKUP(F1593, Themes!$A$1:$C$51, 2, FALSE )</f>
        <v>Ryan's Activities</v>
      </c>
      <c r="H1593" t="str">
        <f>VLOOKUP(F1593, Themes!$A$1:$C$51, 3, FALSE )</f>
        <v>Character's Activities</v>
      </c>
      <c r="I1593">
        <v>0</v>
      </c>
      <c r="J1593">
        <v>0</v>
      </c>
      <c r="K1593">
        <v>1</v>
      </c>
      <c r="L1593">
        <v>0</v>
      </c>
    </row>
    <row r="1594" spans="1:12" x14ac:dyDescent="0.35">
      <c r="A1594" t="s">
        <v>10</v>
      </c>
      <c r="B1594" t="s">
        <v>3206</v>
      </c>
      <c r="C1594" t="s">
        <v>3207</v>
      </c>
      <c r="D1594">
        <v>2</v>
      </c>
      <c r="E1594">
        <v>6</v>
      </c>
      <c r="F1594" t="s">
        <v>23</v>
      </c>
      <c r="G1594" t="str">
        <f>VLOOKUP(F1594, Themes!$A$1:$C$51, 2, FALSE )</f>
        <v>Pam's Activities</v>
      </c>
      <c r="H1594" t="str">
        <f>VLOOKUP(F1594, Themes!$A$1:$C$51, 3, FALSE )</f>
        <v>Character's Activities</v>
      </c>
      <c r="I1594">
        <v>0</v>
      </c>
      <c r="J1594">
        <v>0</v>
      </c>
      <c r="K1594">
        <v>1</v>
      </c>
      <c r="L1594">
        <v>0</v>
      </c>
    </row>
    <row r="1595" spans="1:12" x14ac:dyDescent="0.35">
      <c r="A1595" t="s">
        <v>14</v>
      </c>
      <c r="B1595" t="s">
        <v>3208</v>
      </c>
      <c r="C1595" t="s">
        <v>3209</v>
      </c>
      <c r="D1595">
        <v>2</v>
      </c>
      <c r="E1595">
        <v>6</v>
      </c>
      <c r="F1595" t="s">
        <v>129</v>
      </c>
      <c r="G1595" t="str">
        <f>VLOOKUP(F1595, Themes!$A$1:$C$51, 2, FALSE )</f>
        <v>Water Cooler Talk</v>
      </c>
      <c r="H1595" t="str">
        <f>VLOOKUP(F1595, Themes!$A$1:$C$51, 3, FALSE )</f>
        <v>Social Issues &amp; Miscellaneous</v>
      </c>
      <c r="I1595">
        <v>0.52669999999999995</v>
      </c>
      <c r="J1595">
        <v>0</v>
      </c>
      <c r="K1595">
        <v>0.86099999999999999</v>
      </c>
      <c r="L1595">
        <v>0.13900000000000001</v>
      </c>
    </row>
    <row r="1596" spans="1:12" x14ac:dyDescent="0.35">
      <c r="A1596" t="s">
        <v>41</v>
      </c>
      <c r="B1596" t="s">
        <v>3210</v>
      </c>
      <c r="C1596" t="s">
        <v>3211</v>
      </c>
      <c r="D1596">
        <v>2</v>
      </c>
      <c r="E1596">
        <v>6</v>
      </c>
      <c r="F1596" t="s">
        <v>140</v>
      </c>
      <c r="G1596" t="str">
        <f>VLOOKUP(F1596, Themes!$A$1:$C$51, 2, FALSE )</f>
        <v>Celebrations</v>
      </c>
      <c r="H1596" t="str">
        <f>VLOOKUP(F1596, Themes!$A$1:$C$51, 3, FALSE )</f>
        <v>Socialization at Dunder Mifflin</v>
      </c>
      <c r="I1596">
        <v>-0.40189999999999998</v>
      </c>
      <c r="J1596">
        <v>0.27800000000000002</v>
      </c>
      <c r="K1596">
        <v>0.72199999999999998</v>
      </c>
      <c r="L1596">
        <v>0</v>
      </c>
    </row>
    <row r="1597" spans="1:12" x14ac:dyDescent="0.35">
      <c r="A1597" t="s">
        <v>41</v>
      </c>
      <c r="B1597" t="s">
        <v>3212</v>
      </c>
      <c r="C1597" t="s">
        <v>3213</v>
      </c>
      <c r="D1597">
        <v>2</v>
      </c>
      <c r="E1597">
        <v>6</v>
      </c>
      <c r="F1597" t="s">
        <v>91</v>
      </c>
      <c r="G1597" t="str">
        <f>VLOOKUP(F1597, Themes!$A$1:$C$51, 2, FALSE )</f>
        <v>Phylllis &amp; Angela Activities</v>
      </c>
      <c r="H1597" t="str">
        <f>VLOOKUP(F1597, Themes!$A$1:$C$51, 3, FALSE )</f>
        <v>Character's Activities</v>
      </c>
      <c r="I1597">
        <v>0</v>
      </c>
      <c r="J1597">
        <v>0</v>
      </c>
      <c r="K1597">
        <v>1</v>
      </c>
      <c r="L1597">
        <v>0</v>
      </c>
    </row>
    <row r="1598" spans="1:12" x14ac:dyDescent="0.35">
      <c r="A1598" t="s">
        <v>14</v>
      </c>
      <c r="B1598" t="s">
        <v>3214</v>
      </c>
      <c r="C1598" t="s">
        <v>3215</v>
      </c>
      <c r="D1598">
        <v>2</v>
      </c>
      <c r="E1598">
        <v>6</v>
      </c>
      <c r="F1598" t="s">
        <v>44</v>
      </c>
      <c r="G1598" t="str">
        <f>VLOOKUP(F1598, Themes!$A$1:$C$51, 2, FALSE )</f>
        <v>Showing Appreciation for Others</v>
      </c>
      <c r="H1598" t="str">
        <f>VLOOKUP(F1598, Themes!$A$1:$C$51, 3, FALSE )</f>
        <v>Character Relationships with Each Other</v>
      </c>
      <c r="I1598">
        <v>0.36120000000000002</v>
      </c>
      <c r="J1598">
        <v>0</v>
      </c>
      <c r="K1598">
        <v>0.78300000000000003</v>
      </c>
      <c r="L1598">
        <v>0.217</v>
      </c>
    </row>
    <row r="1599" spans="1:12" x14ac:dyDescent="0.35">
      <c r="A1599" t="s">
        <v>41</v>
      </c>
      <c r="B1599" t="s">
        <v>3216</v>
      </c>
      <c r="C1599" t="s">
        <v>3217</v>
      </c>
      <c r="D1599">
        <v>2</v>
      </c>
      <c r="E1599">
        <v>6</v>
      </c>
      <c r="F1599" t="s">
        <v>40</v>
      </c>
      <c r="G1599" t="str">
        <f>VLOOKUP(F1599, Themes!$A$1:$C$51, 2, FALSE )</f>
        <v>Items in Dunder Mifflin</v>
      </c>
      <c r="H1599" t="str">
        <f>VLOOKUP(F1599, Themes!$A$1:$C$51, 3, FALSE )</f>
        <v>Dunder Mifflin Operations &amp; Activities</v>
      </c>
      <c r="I1599">
        <v>0.1027</v>
      </c>
      <c r="J1599">
        <v>7.5999999999999998E-2</v>
      </c>
      <c r="K1599">
        <v>0.83299999999999996</v>
      </c>
      <c r="L1599">
        <v>0.09</v>
      </c>
    </row>
    <row r="1600" spans="1:12" x14ac:dyDescent="0.35">
      <c r="A1600" t="s">
        <v>10</v>
      </c>
      <c r="B1600" t="s">
        <v>3218</v>
      </c>
      <c r="C1600" t="s">
        <v>3219</v>
      </c>
      <c r="D1600">
        <v>2</v>
      </c>
      <c r="E1600">
        <v>6</v>
      </c>
      <c r="F1600" t="s">
        <v>164</v>
      </c>
      <c r="G1600" t="str">
        <f>VLOOKUP(F1600, Themes!$A$1:$C$51, 2, FALSE )</f>
        <v>Angela's Activities</v>
      </c>
      <c r="H1600" t="str">
        <f>VLOOKUP(F1600, Themes!$A$1:$C$51, 3, FALSE )</f>
        <v>Character's Activities</v>
      </c>
      <c r="I1600">
        <v>0</v>
      </c>
      <c r="J1600">
        <v>0</v>
      </c>
      <c r="K1600">
        <v>1</v>
      </c>
      <c r="L1600">
        <v>0</v>
      </c>
    </row>
    <row r="1601" spans="1:12" x14ac:dyDescent="0.35">
      <c r="A1601" t="s">
        <v>14</v>
      </c>
      <c r="B1601" t="s">
        <v>3220</v>
      </c>
      <c r="C1601" t="s">
        <v>3221</v>
      </c>
      <c r="D1601">
        <v>2</v>
      </c>
      <c r="E1601">
        <v>6</v>
      </c>
      <c r="F1601" t="s">
        <v>265</v>
      </c>
      <c r="G1601" t="str">
        <f>VLOOKUP(F1601, Themes!$A$1:$C$51, 2, FALSE )</f>
        <v>Michael's Behaviours</v>
      </c>
      <c r="H1601" t="str">
        <f>VLOOKUP(F1601, Themes!$A$1:$C$51, 3, FALSE )</f>
        <v>Character's Activities</v>
      </c>
      <c r="I1601">
        <v>0</v>
      </c>
      <c r="J1601">
        <v>0</v>
      </c>
      <c r="K1601">
        <v>1</v>
      </c>
      <c r="L1601">
        <v>0</v>
      </c>
    </row>
    <row r="1602" spans="1:12" x14ac:dyDescent="0.35">
      <c r="A1602" t="s">
        <v>10</v>
      </c>
      <c r="B1602" t="s">
        <v>3222</v>
      </c>
      <c r="C1602" t="s">
        <v>3223</v>
      </c>
      <c r="D1602">
        <v>2</v>
      </c>
      <c r="E1602">
        <v>6</v>
      </c>
      <c r="F1602" t="s">
        <v>540</v>
      </c>
      <c r="G1602" t="str">
        <f>VLOOKUP(F1602, Themes!$A$1:$C$51, 2, FALSE )</f>
        <v>Romantic Feelings</v>
      </c>
      <c r="H1602" t="str">
        <f>VLOOKUP(F1602, Themes!$A$1:$C$51, 3, FALSE )</f>
        <v>Love, Sex, &amp; Relationships</v>
      </c>
      <c r="I1602">
        <v>0.52669999999999995</v>
      </c>
      <c r="J1602">
        <v>0</v>
      </c>
      <c r="K1602">
        <v>0.57699999999999996</v>
      </c>
      <c r="L1602">
        <v>0.42299999999999999</v>
      </c>
    </row>
    <row r="1603" spans="1:12" x14ac:dyDescent="0.35">
      <c r="A1603" t="s">
        <v>14</v>
      </c>
      <c r="B1603" t="s">
        <v>3224</v>
      </c>
      <c r="C1603" t="s">
        <v>3225</v>
      </c>
      <c r="D1603">
        <v>2</v>
      </c>
      <c r="E1603">
        <v>6</v>
      </c>
      <c r="F1603" t="s">
        <v>202</v>
      </c>
      <c r="G1603" t="str">
        <f>VLOOKUP(F1603, Themes!$A$1:$C$51, 2, FALSE )</f>
        <v>Stanley's Activities</v>
      </c>
      <c r="H1603" t="str">
        <f>VLOOKUP(F1603, Themes!$A$1:$C$51, 3, FALSE )</f>
        <v>Character's Activities</v>
      </c>
      <c r="I1603">
        <v>0.2732</v>
      </c>
      <c r="J1603">
        <v>0</v>
      </c>
      <c r="K1603">
        <v>0.70399999999999996</v>
      </c>
      <c r="L1603">
        <v>0.29599999999999999</v>
      </c>
    </row>
    <row r="1604" spans="1:12" x14ac:dyDescent="0.35">
      <c r="A1604" t="s">
        <v>10</v>
      </c>
      <c r="B1604" t="s">
        <v>3226</v>
      </c>
      <c r="C1604" t="s">
        <v>3227</v>
      </c>
      <c r="D1604">
        <v>2</v>
      </c>
      <c r="E1604">
        <v>6</v>
      </c>
      <c r="F1604" t="s">
        <v>202</v>
      </c>
      <c r="G1604" t="str">
        <f>VLOOKUP(F1604, Themes!$A$1:$C$51, 2, FALSE )</f>
        <v>Stanley's Activities</v>
      </c>
      <c r="H1604" t="str">
        <f>VLOOKUP(F1604, Themes!$A$1:$C$51, 3, FALSE )</f>
        <v>Character's Activities</v>
      </c>
      <c r="I1604">
        <v>-0.42149999999999999</v>
      </c>
      <c r="J1604">
        <v>0.35899999999999999</v>
      </c>
      <c r="K1604">
        <v>0.64100000000000001</v>
      </c>
      <c r="L1604">
        <v>0</v>
      </c>
    </row>
    <row r="1605" spans="1:12" x14ac:dyDescent="0.35">
      <c r="A1605" t="s">
        <v>10</v>
      </c>
      <c r="B1605" t="s">
        <v>3228</v>
      </c>
      <c r="C1605" t="s">
        <v>3229</v>
      </c>
      <c r="D1605">
        <v>2</v>
      </c>
      <c r="E1605">
        <v>6</v>
      </c>
      <c r="F1605" t="s">
        <v>202</v>
      </c>
      <c r="G1605" t="str">
        <f>VLOOKUP(F1605, Themes!$A$1:$C$51, 2, FALSE )</f>
        <v>Stanley's Activities</v>
      </c>
      <c r="H1605" t="str">
        <f>VLOOKUP(F1605, Themes!$A$1:$C$51, 3, FALSE )</f>
        <v>Character's Activities</v>
      </c>
      <c r="I1605">
        <v>-0.22470000000000001</v>
      </c>
      <c r="J1605">
        <v>0.157</v>
      </c>
      <c r="K1605">
        <v>0.71199999999999997</v>
      </c>
      <c r="L1605">
        <v>0.13100000000000001</v>
      </c>
    </row>
    <row r="1606" spans="1:12" x14ac:dyDescent="0.35">
      <c r="A1606" t="s">
        <v>10</v>
      </c>
      <c r="B1606" t="s">
        <v>3230</v>
      </c>
      <c r="C1606" t="s">
        <v>3231</v>
      </c>
      <c r="D1606">
        <v>2</v>
      </c>
      <c r="E1606">
        <v>6</v>
      </c>
      <c r="F1606" t="s">
        <v>161</v>
      </c>
      <c r="G1606" t="str">
        <f>VLOOKUP(F1606, Themes!$A$1:$C$51, 2, FALSE )</f>
        <v>Uncomfortable Feelings</v>
      </c>
      <c r="H1606" t="str">
        <f>VLOOKUP(F1606, Themes!$A$1:$C$51, 3, FALSE )</f>
        <v>Character Relationships with Each Other</v>
      </c>
      <c r="I1606">
        <v>-0.34</v>
      </c>
      <c r="J1606">
        <v>0.17899999999999999</v>
      </c>
      <c r="K1606">
        <v>0.82099999999999995</v>
      </c>
      <c r="L1606">
        <v>0</v>
      </c>
    </row>
    <row r="1607" spans="1:12" x14ac:dyDescent="0.35">
      <c r="A1607" t="s">
        <v>14</v>
      </c>
      <c r="B1607" t="s">
        <v>3232</v>
      </c>
      <c r="C1607" t="s">
        <v>3233</v>
      </c>
      <c r="D1607">
        <v>2</v>
      </c>
      <c r="E1607">
        <v>6</v>
      </c>
      <c r="F1607" t="s">
        <v>226</v>
      </c>
      <c r="G1607" t="str">
        <f>VLOOKUP(F1607, Themes!$A$1:$C$51, 2, FALSE )</f>
        <v>Focusing at Work</v>
      </c>
      <c r="H1607" t="str">
        <f>VLOOKUP(F1607, Themes!$A$1:$C$51, 3, FALSE )</f>
        <v>Dunder Mifflin Operations &amp; Activities</v>
      </c>
      <c r="I1607">
        <v>-0.128</v>
      </c>
      <c r="J1607">
        <v>9.7000000000000003E-2</v>
      </c>
      <c r="K1607">
        <v>0.90300000000000002</v>
      </c>
      <c r="L1607">
        <v>0</v>
      </c>
    </row>
    <row r="1608" spans="1:12" x14ac:dyDescent="0.35">
      <c r="A1608" t="s">
        <v>86</v>
      </c>
      <c r="B1608" t="s">
        <v>3234</v>
      </c>
      <c r="C1608" t="s">
        <v>3235</v>
      </c>
      <c r="D1608">
        <v>2</v>
      </c>
      <c r="E1608">
        <v>6</v>
      </c>
      <c r="F1608" t="s">
        <v>124</v>
      </c>
      <c r="G1608" t="str">
        <f>VLOOKUP(F1608, Themes!$A$1:$C$51, 2, FALSE )</f>
        <v>HR Complaints</v>
      </c>
      <c r="H1608" t="str">
        <f>VLOOKUP(F1608, Themes!$A$1:$C$51, 3, FALSE )</f>
        <v>Dunder Mifflin Politics</v>
      </c>
      <c r="I1608">
        <v>0</v>
      </c>
      <c r="J1608">
        <v>0</v>
      </c>
      <c r="K1608">
        <v>1</v>
      </c>
      <c r="L1608">
        <v>0</v>
      </c>
    </row>
    <row r="1609" spans="1:12" x14ac:dyDescent="0.35">
      <c r="A1609" t="s">
        <v>10</v>
      </c>
      <c r="B1609" t="s">
        <v>3236</v>
      </c>
      <c r="C1609" t="s">
        <v>3237</v>
      </c>
      <c r="D1609">
        <v>2</v>
      </c>
      <c r="E1609">
        <v>6</v>
      </c>
      <c r="F1609" t="s">
        <v>23</v>
      </c>
      <c r="G1609" t="str">
        <f>VLOOKUP(F1609, Themes!$A$1:$C$51, 2, FALSE )</f>
        <v>Pam's Activities</v>
      </c>
      <c r="H1609" t="str">
        <f>VLOOKUP(F1609, Themes!$A$1:$C$51, 3, FALSE )</f>
        <v>Character's Activities</v>
      </c>
      <c r="I1609">
        <v>0.63690000000000002</v>
      </c>
      <c r="J1609">
        <v>5.8999999999999997E-2</v>
      </c>
      <c r="K1609">
        <v>0.78900000000000003</v>
      </c>
      <c r="L1609">
        <v>0.152</v>
      </c>
    </row>
    <row r="1610" spans="1:12" x14ac:dyDescent="0.35">
      <c r="A1610" t="s">
        <v>10</v>
      </c>
      <c r="B1610" t="s">
        <v>3238</v>
      </c>
      <c r="C1610" t="s">
        <v>3239</v>
      </c>
      <c r="D1610">
        <v>2</v>
      </c>
      <c r="E1610">
        <v>6</v>
      </c>
      <c r="F1610" t="s">
        <v>209</v>
      </c>
      <c r="G1610" t="str">
        <f>VLOOKUP(F1610, Themes!$A$1:$C$51, 2, FALSE )</f>
        <v>Financial Activities</v>
      </c>
      <c r="H1610" t="str">
        <f>VLOOKUP(F1610, Themes!$A$1:$C$51, 3, FALSE )</f>
        <v>Dunder Mifflin Operations &amp; Activities</v>
      </c>
      <c r="I1610">
        <v>0.9718</v>
      </c>
      <c r="J1610">
        <v>0</v>
      </c>
      <c r="K1610">
        <v>0.65700000000000003</v>
      </c>
      <c r="L1610">
        <v>0.34300000000000003</v>
      </c>
    </row>
    <row r="1611" spans="1:12" x14ac:dyDescent="0.35">
      <c r="A1611" t="s">
        <v>10</v>
      </c>
      <c r="B1611" t="s">
        <v>3240</v>
      </c>
      <c r="C1611" t="s">
        <v>3241</v>
      </c>
      <c r="D1611">
        <v>2</v>
      </c>
      <c r="E1611">
        <v>6</v>
      </c>
      <c r="F1611" t="s">
        <v>37</v>
      </c>
      <c r="G1611" t="str">
        <f>VLOOKUP(F1611, Themes!$A$1:$C$51, 2, FALSE )</f>
        <v>Sexual Behaviours &amp; Weddings</v>
      </c>
      <c r="H1611" t="str">
        <f>VLOOKUP(F1611, Themes!$A$1:$C$51, 3, FALSE )</f>
        <v>Love, Sex, &amp; Relationships</v>
      </c>
      <c r="I1611">
        <v>0</v>
      </c>
      <c r="J1611">
        <v>0</v>
      </c>
      <c r="K1611">
        <v>1</v>
      </c>
      <c r="L1611">
        <v>0</v>
      </c>
    </row>
    <row r="1612" spans="1:12" x14ac:dyDescent="0.35">
      <c r="A1612" t="s">
        <v>14</v>
      </c>
      <c r="B1612" t="s">
        <v>3242</v>
      </c>
      <c r="C1612" t="s">
        <v>3243</v>
      </c>
      <c r="D1612">
        <v>2</v>
      </c>
      <c r="E1612">
        <v>6</v>
      </c>
      <c r="F1612" t="s">
        <v>67</v>
      </c>
      <c r="G1612" t="str">
        <f>VLOOKUP(F1612, Themes!$A$1:$C$51, 2, FALSE )</f>
        <v>Initiatives &amp; Operations at Dunder Mifflin</v>
      </c>
      <c r="H1612" t="str">
        <f>VLOOKUP(F1612, Themes!$A$1:$C$51, 3, FALSE )</f>
        <v>Dunder Mifflin Operations &amp; Activities</v>
      </c>
      <c r="I1612">
        <v>0</v>
      </c>
      <c r="J1612">
        <v>0</v>
      </c>
      <c r="K1612">
        <v>1</v>
      </c>
      <c r="L1612">
        <v>0</v>
      </c>
    </row>
    <row r="1613" spans="1:12" x14ac:dyDescent="0.35">
      <c r="A1613" t="s">
        <v>10</v>
      </c>
      <c r="B1613" t="s">
        <v>3244</v>
      </c>
      <c r="C1613" t="s">
        <v>3245</v>
      </c>
      <c r="D1613">
        <v>2</v>
      </c>
      <c r="E1613">
        <v>6</v>
      </c>
      <c r="F1613" t="s">
        <v>177</v>
      </c>
      <c r="G1613" t="str">
        <f>VLOOKUP(F1613, Themes!$A$1:$C$51, 2, FALSE )</f>
        <v>Writing, Drawings, Pictures, etc</v>
      </c>
      <c r="H1613" t="str">
        <f>VLOOKUP(F1613, Themes!$A$1:$C$51, 3, FALSE )</f>
        <v>Dunder Mifflin Operations &amp; Activities</v>
      </c>
      <c r="I1613">
        <v>0.57189999999999996</v>
      </c>
      <c r="J1613">
        <v>0</v>
      </c>
      <c r="K1613">
        <v>0.79300000000000004</v>
      </c>
      <c r="L1613">
        <v>0.20699999999999999</v>
      </c>
    </row>
    <row r="1614" spans="1:12" x14ac:dyDescent="0.35">
      <c r="A1614" t="s">
        <v>10</v>
      </c>
      <c r="B1614" t="s">
        <v>3246</v>
      </c>
      <c r="C1614" t="s">
        <v>3247</v>
      </c>
      <c r="D1614">
        <v>2</v>
      </c>
      <c r="E1614">
        <v>6</v>
      </c>
      <c r="F1614" t="s">
        <v>91</v>
      </c>
      <c r="G1614" t="str">
        <f>VLOOKUP(F1614, Themes!$A$1:$C$51, 2, FALSE )</f>
        <v>Phylllis &amp; Angela Activities</v>
      </c>
      <c r="H1614" t="str">
        <f>VLOOKUP(F1614, Themes!$A$1:$C$51, 3, FALSE )</f>
        <v>Character's Activities</v>
      </c>
      <c r="I1614">
        <v>-0.66969999999999996</v>
      </c>
      <c r="J1614">
        <v>0.23200000000000001</v>
      </c>
      <c r="K1614">
        <v>0.69199999999999995</v>
      </c>
      <c r="L1614">
        <v>7.5999999999999998E-2</v>
      </c>
    </row>
    <row r="1615" spans="1:12" x14ac:dyDescent="0.35">
      <c r="A1615" t="s">
        <v>14</v>
      </c>
      <c r="B1615" t="s">
        <v>3248</v>
      </c>
      <c r="C1615" t="s">
        <v>3249</v>
      </c>
      <c r="D1615">
        <v>2</v>
      </c>
      <c r="E1615">
        <v>6</v>
      </c>
      <c r="F1615" t="s">
        <v>31</v>
      </c>
      <c r="G1615" t="str">
        <f>VLOOKUP(F1615, Themes!$A$1:$C$51, 2, FALSE )</f>
        <v>Time Spent</v>
      </c>
      <c r="H1615" t="str">
        <f>VLOOKUP(F1615, Themes!$A$1:$C$51, 3, FALSE )</f>
        <v>Dunder Mifflin Operations &amp; Activities</v>
      </c>
      <c r="I1615">
        <v>0</v>
      </c>
      <c r="J1615">
        <v>0</v>
      </c>
      <c r="K1615">
        <v>1</v>
      </c>
      <c r="L1615">
        <v>0</v>
      </c>
    </row>
    <row r="1616" spans="1:12" x14ac:dyDescent="0.35">
      <c r="A1616" t="s">
        <v>10</v>
      </c>
      <c r="B1616" t="s">
        <v>3250</v>
      </c>
      <c r="C1616" t="s">
        <v>3251</v>
      </c>
      <c r="D1616">
        <v>2</v>
      </c>
      <c r="E1616">
        <v>6</v>
      </c>
      <c r="F1616" t="s">
        <v>82</v>
      </c>
      <c r="G1616" t="str">
        <f>VLOOKUP(F1616, Themes!$A$1:$C$51, 2, FALSE )</f>
        <v>Dwight's Behaviours</v>
      </c>
      <c r="H1616" t="str">
        <f>VLOOKUP(F1616, Themes!$A$1:$C$51, 3, FALSE )</f>
        <v>Character's Activities</v>
      </c>
      <c r="I1616">
        <v>0</v>
      </c>
      <c r="J1616">
        <v>0</v>
      </c>
      <c r="K1616">
        <v>1</v>
      </c>
      <c r="L1616">
        <v>0</v>
      </c>
    </row>
    <row r="1617" spans="1:12" x14ac:dyDescent="0.35">
      <c r="A1617" t="s">
        <v>10</v>
      </c>
      <c r="B1617" t="s">
        <v>3252</v>
      </c>
      <c r="C1617" t="s">
        <v>3253</v>
      </c>
      <c r="D1617">
        <v>2</v>
      </c>
      <c r="E1617">
        <v>6</v>
      </c>
      <c r="F1617" t="s">
        <v>150</v>
      </c>
      <c r="G1617" t="str">
        <f>VLOOKUP(F1617, Themes!$A$1:$C$51, 2, FALSE )</f>
        <v>Parenting Issues</v>
      </c>
      <c r="H1617" t="str">
        <f>VLOOKUP(F1617, Themes!$A$1:$C$51, 3, FALSE )</f>
        <v>Family</v>
      </c>
      <c r="I1617">
        <v>-0.38179999999999997</v>
      </c>
      <c r="J1617">
        <v>0.224</v>
      </c>
      <c r="K1617">
        <v>0.77600000000000002</v>
      </c>
      <c r="L1617">
        <v>0</v>
      </c>
    </row>
    <row r="1618" spans="1:12" x14ac:dyDescent="0.35">
      <c r="A1618" t="s">
        <v>41</v>
      </c>
      <c r="B1618" t="s">
        <v>3254</v>
      </c>
      <c r="C1618" t="s">
        <v>3255</v>
      </c>
      <c r="D1618">
        <v>2</v>
      </c>
      <c r="E1618">
        <v>6</v>
      </c>
      <c r="F1618" t="s">
        <v>265</v>
      </c>
      <c r="G1618" t="str">
        <f>VLOOKUP(F1618, Themes!$A$1:$C$51, 2, FALSE )</f>
        <v>Michael's Behaviours</v>
      </c>
      <c r="H1618" t="str">
        <f>VLOOKUP(F1618, Themes!$A$1:$C$51, 3, FALSE )</f>
        <v>Character's Activities</v>
      </c>
      <c r="I1618">
        <v>0</v>
      </c>
      <c r="J1618">
        <v>0</v>
      </c>
      <c r="K1618">
        <v>1</v>
      </c>
      <c r="L1618">
        <v>0</v>
      </c>
    </row>
    <row r="1619" spans="1:12" x14ac:dyDescent="0.35">
      <c r="A1619" t="s">
        <v>10</v>
      </c>
      <c r="B1619" t="s">
        <v>3256</v>
      </c>
      <c r="C1619" t="s">
        <v>3257</v>
      </c>
      <c r="D1619">
        <v>2</v>
      </c>
      <c r="E1619">
        <v>6</v>
      </c>
      <c r="F1619" t="s">
        <v>31</v>
      </c>
      <c r="G1619" t="str">
        <f>VLOOKUP(F1619, Themes!$A$1:$C$51, 2, FALSE )</f>
        <v>Time Spent</v>
      </c>
      <c r="H1619" t="str">
        <f>VLOOKUP(F1619, Themes!$A$1:$C$51, 3, FALSE )</f>
        <v>Dunder Mifflin Operations &amp; Activities</v>
      </c>
      <c r="I1619">
        <v>-5.16E-2</v>
      </c>
      <c r="J1619">
        <v>9.8000000000000004E-2</v>
      </c>
      <c r="K1619">
        <v>0.90200000000000002</v>
      </c>
      <c r="L1619">
        <v>0</v>
      </c>
    </row>
    <row r="1620" spans="1:12" x14ac:dyDescent="0.35">
      <c r="A1620" t="s">
        <v>10</v>
      </c>
      <c r="B1620" t="s">
        <v>3258</v>
      </c>
      <c r="C1620" t="s">
        <v>22</v>
      </c>
      <c r="D1620">
        <v>2</v>
      </c>
      <c r="E1620">
        <v>6</v>
      </c>
      <c r="F1620" t="s">
        <v>23</v>
      </c>
      <c r="G1620" t="str">
        <f>VLOOKUP(F1620, Themes!$A$1:$C$51, 2, FALSE )</f>
        <v>Pam's Activities</v>
      </c>
      <c r="H1620" t="str">
        <f>VLOOKUP(F1620, Themes!$A$1:$C$51, 3, FALSE )</f>
        <v>Character's Activities</v>
      </c>
      <c r="I1620">
        <v>0.25</v>
      </c>
      <c r="J1620">
        <v>0</v>
      </c>
      <c r="K1620">
        <v>0.75</v>
      </c>
      <c r="L1620">
        <v>0.25</v>
      </c>
    </row>
    <row r="1621" spans="1:12" x14ac:dyDescent="0.35">
      <c r="A1621" t="s">
        <v>41</v>
      </c>
      <c r="B1621" t="s">
        <v>3259</v>
      </c>
      <c r="C1621" t="s">
        <v>3260</v>
      </c>
      <c r="D1621">
        <v>2</v>
      </c>
      <c r="E1621">
        <v>6</v>
      </c>
      <c r="F1621" t="s">
        <v>265</v>
      </c>
      <c r="G1621" t="str">
        <f>VLOOKUP(F1621, Themes!$A$1:$C$51, 2, FALSE )</f>
        <v>Michael's Behaviours</v>
      </c>
      <c r="H1621" t="str">
        <f>VLOOKUP(F1621, Themes!$A$1:$C$51, 3, FALSE )</f>
        <v>Character's Activities</v>
      </c>
      <c r="I1621">
        <v>-0.24060000000000001</v>
      </c>
      <c r="J1621">
        <v>0.154</v>
      </c>
      <c r="K1621">
        <v>0.65900000000000003</v>
      </c>
      <c r="L1621">
        <v>0.187</v>
      </c>
    </row>
    <row r="1622" spans="1:12" x14ac:dyDescent="0.35">
      <c r="A1622" t="s">
        <v>14</v>
      </c>
      <c r="B1622" t="s">
        <v>3261</v>
      </c>
      <c r="C1622" t="s">
        <v>3262</v>
      </c>
      <c r="D1622">
        <v>2</v>
      </c>
      <c r="E1622">
        <v>6</v>
      </c>
      <c r="F1622" t="s">
        <v>23</v>
      </c>
      <c r="G1622" t="str">
        <f>VLOOKUP(F1622, Themes!$A$1:$C$51, 2, FALSE )</f>
        <v>Pam's Activities</v>
      </c>
      <c r="H1622" t="str">
        <f>VLOOKUP(F1622, Themes!$A$1:$C$51, 3, FALSE )</f>
        <v>Character's Activities</v>
      </c>
      <c r="I1622">
        <v>0.56610000000000005</v>
      </c>
      <c r="J1622">
        <v>0</v>
      </c>
      <c r="K1622">
        <v>0.6</v>
      </c>
      <c r="L1622">
        <v>0.4</v>
      </c>
    </row>
    <row r="1623" spans="1:12" x14ac:dyDescent="0.35">
      <c r="A1623" t="s">
        <v>10</v>
      </c>
      <c r="B1623" t="s">
        <v>3263</v>
      </c>
      <c r="C1623" t="s">
        <v>3264</v>
      </c>
      <c r="D1623">
        <v>2</v>
      </c>
      <c r="E1623">
        <v>6</v>
      </c>
      <c r="F1623" t="s">
        <v>17</v>
      </c>
      <c r="G1623" t="str">
        <f>VLOOKUP(F1623, Themes!$A$1:$C$51, 2, FALSE )</f>
        <v>Doors &amp; Elevators</v>
      </c>
      <c r="H1623" t="str">
        <f>VLOOKUP(F1623, Themes!$A$1:$C$51, 3, FALSE )</f>
        <v>Dunder Mifflin Operations &amp; Activities</v>
      </c>
      <c r="I1623">
        <v>0.57189999999999996</v>
      </c>
      <c r="J1623">
        <v>0</v>
      </c>
      <c r="K1623">
        <v>0.59799999999999998</v>
      </c>
      <c r="L1623">
        <v>0.40200000000000002</v>
      </c>
    </row>
    <row r="1624" spans="1:12" x14ac:dyDescent="0.35">
      <c r="A1624" t="s">
        <v>41</v>
      </c>
      <c r="B1624" t="s">
        <v>3265</v>
      </c>
      <c r="C1624" t="s">
        <v>3266</v>
      </c>
      <c r="D1624">
        <v>2</v>
      </c>
      <c r="E1624">
        <v>6</v>
      </c>
      <c r="F1624" t="s">
        <v>34</v>
      </c>
      <c r="G1624" t="str">
        <f>VLOOKUP(F1624, Themes!$A$1:$C$51, 2, FALSE )</f>
        <v>Dunder Mifflin Corporate Affairs</v>
      </c>
      <c r="H1624" t="str">
        <f>VLOOKUP(F1624, Themes!$A$1:$C$51, 3, FALSE )</f>
        <v>Dunder Mifflin Politics</v>
      </c>
      <c r="I1624">
        <v>-0.97319999999999995</v>
      </c>
      <c r="J1624">
        <v>0.377</v>
      </c>
      <c r="K1624">
        <v>0.623</v>
      </c>
      <c r="L1624">
        <v>0</v>
      </c>
    </row>
    <row r="1625" spans="1:12" x14ac:dyDescent="0.35">
      <c r="A1625" t="s">
        <v>14</v>
      </c>
      <c r="B1625" t="s">
        <v>3267</v>
      </c>
      <c r="C1625" t="s">
        <v>3268</v>
      </c>
      <c r="D1625">
        <v>2</v>
      </c>
      <c r="E1625">
        <v>6</v>
      </c>
      <c r="F1625" t="s">
        <v>265</v>
      </c>
      <c r="G1625" t="str">
        <f>VLOOKUP(F1625, Themes!$A$1:$C$51, 2, FALSE )</f>
        <v>Michael's Behaviours</v>
      </c>
      <c r="H1625" t="str">
        <f>VLOOKUP(F1625, Themes!$A$1:$C$51, 3, FALSE )</f>
        <v>Character's Activities</v>
      </c>
      <c r="I1625">
        <v>0.74299999999999999</v>
      </c>
      <c r="J1625">
        <v>9.9000000000000005E-2</v>
      </c>
      <c r="K1625">
        <v>0.41899999999999998</v>
      </c>
      <c r="L1625">
        <v>0.48199999999999998</v>
      </c>
    </row>
    <row r="1626" spans="1:12" x14ac:dyDescent="0.35">
      <c r="A1626" t="s">
        <v>14</v>
      </c>
      <c r="B1626" t="s">
        <v>3269</v>
      </c>
      <c r="C1626" t="s">
        <v>3270</v>
      </c>
      <c r="D1626">
        <v>2</v>
      </c>
      <c r="E1626">
        <v>6</v>
      </c>
      <c r="F1626" t="s">
        <v>100</v>
      </c>
      <c r="G1626" t="str">
        <f>VLOOKUP(F1626, Themes!$A$1:$C$51, 2, FALSE )</f>
        <v>Andy's Activities</v>
      </c>
      <c r="H1626" t="str">
        <f>VLOOKUP(F1626, Themes!$A$1:$C$51, 3, FALSE )</f>
        <v>Character's Activities</v>
      </c>
      <c r="I1626">
        <v>0</v>
      </c>
      <c r="J1626">
        <v>0</v>
      </c>
      <c r="K1626">
        <v>1</v>
      </c>
      <c r="L1626">
        <v>0</v>
      </c>
    </row>
    <row r="1627" spans="1:12" x14ac:dyDescent="0.35">
      <c r="A1627" t="s">
        <v>41</v>
      </c>
      <c r="B1627" t="s">
        <v>3271</v>
      </c>
      <c r="C1627" t="s">
        <v>3272</v>
      </c>
      <c r="D1627">
        <v>2</v>
      </c>
      <c r="E1627">
        <v>6</v>
      </c>
      <c r="F1627" t="s">
        <v>109</v>
      </c>
      <c r="G1627" t="str">
        <f>VLOOKUP(F1627, Themes!$A$1:$C$51, 2, FALSE )</f>
        <v>Job Perks</v>
      </c>
      <c r="H1627" t="str">
        <f>VLOOKUP(F1627, Themes!$A$1:$C$51, 3, FALSE )</f>
        <v>Dunder Mifflin Operations &amp; Activities</v>
      </c>
      <c r="I1627">
        <v>-0.75060000000000004</v>
      </c>
      <c r="J1627">
        <v>0.314</v>
      </c>
      <c r="K1627">
        <v>0.68600000000000005</v>
      </c>
      <c r="L1627">
        <v>0</v>
      </c>
    </row>
    <row r="1628" spans="1:12" x14ac:dyDescent="0.35">
      <c r="A1628" t="s">
        <v>10</v>
      </c>
      <c r="B1628" t="s">
        <v>3273</v>
      </c>
      <c r="C1628" t="s">
        <v>3274</v>
      </c>
      <c r="D1628">
        <v>2</v>
      </c>
      <c r="E1628">
        <v>6</v>
      </c>
      <c r="F1628" t="s">
        <v>17</v>
      </c>
      <c r="G1628" t="str">
        <f>VLOOKUP(F1628, Themes!$A$1:$C$51, 2, FALSE )</f>
        <v>Doors &amp; Elevators</v>
      </c>
      <c r="H1628" t="str">
        <f>VLOOKUP(F1628, Themes!$A$1:$C$51, 3, FALSE )</f>
        <v>Dunder Mifflin Operations &amp; Activities</v>
      </c>
      <c r="I1628">
        <v>0</v>
      </c>
      <c r="J1628">
        <v>0</v>
      </c>
      <c r="K1628">
        <v>1</v>
      </c>
      <c r="L1628">
        <v>0</v>
      </c>
    </row>
    <row r="1629" spans="1:12" x14ac:dyDescent="0.35">
      <c r="A1629" t="s">
        <v>10</v>
      </c>
      <c r="B1629" t="s">
        <v>3275</v>
      </c>
      <c r="C1629" t="s">
        <v>3276</v>
      </c>
      <c r="D1629">
        <v>2</v>
      </c>
      <c r="E1629">
        <v>6</v>
      </c>
      <c r="F1629" t="s">
        <v>20</v>
      </c>
      <c r="G1629" t="str">
        <f>VLOOKUP(F1629, Themes!$A$1:$C$51, 2, FALSE )</f>
        <v>Dunder Mifflin Products</v>
      </c>
      <c r="H1629" t="str">
        <f>VLOOKUP(F1629, Themes!$A$1:$C$51, 3, FALSE )</f>
        <v>Dunder Mifflin Operations &amp; Activities</v>
      </c>
      <c r="I1629">
        <v>0</v>
      </c>
      <c r="J1629">
        <v>0</v>
      </c>
      <c r="K1629">
        <v>1</v>
      </c>
      <c r="L1629">
        <v>0</v>
      </c>
    </row>
    <row r="1630" spans="1:12" x14ac:dyDescent="0.35">
      <c r="A1630" t="s">
        <v>58</v>
      </c>
      <c r="B1630" t="s">
        <v>3277</v>
      </c>
      <c r="C1630" t="s">
        <v>3278</v>
      </c>
      <c r="D1630">
        <v>2</v>
      </c>
      <c r="E1630">
        <v>6</v>
      </c>
      <c r="F1630" t="s">
        <v>94</v>
      </c>
      <c r="G1630" t="str">
        <f>VLOOKUP(F1630, Themes!$A$1:$C$51, 2, FALSE )</f>
        <v>Self Care Behaviours</v>
      </c>
      <c r="H1630" t="str">
        <f>VLOOKUP(F1630, Themes!$A$1:$C$51, 3, FALSE )</f>
        <v>Health &amp; Wellbeing</v>
      </c>
      <c r="I1630">
        <v>0</v>
      </c>
      <c r="J1630">
        <v>0</v>
      </c>
      <c r="K1630">
        <v>1</v>
      </c>
      <c r="L1630">
        <v>0</v>
      </c>
    </row>
    <row r="1631" spans="1:12" x14ac:dyDescent="0.35">
      <c r="A1631" t="s">
        <v>10</v>
      </c>
      <c r="B1631" t="s">
        <v>3279</v>
      </c>
      <c r="C1631" t="s">
        <v>3280</v>
      </c>
      <c r="D1631">
        <v>2</v>
      </c>
      <c r="E1631">
        <v>6</v>
      </c>
      <c r="F1631" t="s">
        <v>82</v>
      </c>
      <c r="G1631" t="str">
        <f>VLOOKUP(F1631, Themes!$A$1:$C$51, 2, FALSE )</f>
        <v>Dwight's Behaviours</v>
      </c>
      <c r="H1631" t="str">
        <f>VLOOKUP(F1631, Themes!$A$1:$C$51, 3, FALSE )</f>
        <v>Character's Activities</v>
      </c>
      <c r="I1631">
        <v>-0.55659999999999998</v>
      </c>
      <c r="J1631">
        <v>0.186</v>
      </c>
      <c r="K1631">
        <v>0.75800000000000001</v>
      </c>
      <c r="L1631">
        <v>5.6000000000000001E-2</v>
      </c>
    </row>
    <row r="1632" spans="1:12" x14ac:dyDescent="0.35">
      <c r="A1632" t="s">
        <v>58</v>
      </c>
      <c r="B1632" t="s">
        <v>3281</v>
      </c>
      <c r="C1632" t="s">
        <v>3282</v>
      </c>
      <c r="D1632">
        <v>2</v>
      </c>
      <c r="E1632">
        <v>6</v>
      </c>
      <c r="F1632" t="s">
        <v>276</v>
      </c>
      <c r="G1632" t="str">
        <f>VLOOKUP(F1632, Themes!$A$1:$C$51, 2, FALSE )</f>
        <v>Workplace Happenings</v>
      </c>
      <c r="H1632" t="str">
        <f>VLOOKUP(F1632, Themes!$A$1:$C$51, 3, FALSE )</f>
        <v>Dunder Mifflin Operations &amp; Activities</v>
      </c>
      <c r="I1632">
        <v>0</v>
      </c>
      <c r="J1632">
        <v>0</v>
      </c>
      <c r="K1632">
        <v>1</v>
      </c>
      <c r="L1632">
        <v>0</v>
      </c>
    </row>
    <row r="1633" spans="1:12" x14ac:dyDescent="0.35">
      <c r="A1633" t="s">
        <v>10</v>
      </c>
      <c r="B1633" t="s">
        <v>3283</v>
      </c>
      <c r="C1633" t="s">
        <v>3284</v>
      </c>
      <c r="D1633">
        <v>2</v>
      </c>
      <c r="E1633">
        <v>6</v>
      </c>
      <c r="F1633" t="s">
        <v>82</v>
      </c>
      <c r="G1633" t="str">
        <f>VLOOKUP(F1633, Themes!$A$1:$C$51, 2, FALSE )</f>
        <v>Dwight's Behaviours</v>
      </c>
      <c r="H1633" t="str">
        <f>VLOOKUP(F1633, Themes!$A$1:$C$51, 3, FALSE )</f>
        <v>Character's Activities</v>
      </c>
      <c r="I1633">
        <v>-0.80200000000000005</v>
      </c>
      <c r="J1633">
        <v>0.41899999999999998</v>
      </c>
      <c r="K1633">
        <v>0.58099999999999996</v>
      </c>
      <c r="L1633">
        <v>0</v>
      </c>
    </row>
    <row r="1634" spans="1:12" x14ac:dyDescent="0.35">
      <c r="A1634" t="s">
        <v>10</v>
      </c>
      <c r="B1634" t="s">
        <v>3285</v>
      </c>
      <c r="C1634" t="s">
        <v>3286</v>
      </c>
      <c r="D1634">
        <v>2</v>
      </c>
      <c r="E1634">
        <v>6</v>
      </c>
      <c r="F1634" t="s">
        <v>540</v>
      </c>
      <c r="G1634" t="str">
        <f>VLOOKUP(F1634, Themes!$A$1:$C$51, 2, FALSE )</f>
        <v>Romantic Feelings</v>
      </c>
      <c r="H1634" t="str">
        <f>VLOOKUP(F1634, Themes!$A$1:$C$51, 3, FALSE )</f>
        <v>Love, Sex, &amp; Relationships</v>
      </c>
      <c r="I1634">
        <v>-0.52669999999999995</v>
      </c>
      <c r="J1634">
        <v>0.32700000000000001</v>
      </c>
      <c r="K1634">
        <v>0.67300000000000004</v>
      </c>
      <c r="L1634">
        <v>0</v>
      </c>
    </row>
    <row r="1635" spans="1:12" x14ac:dyDescent="0.35">
      <c r="A1635" t="s">
        <v>41</v>
      </c>
      <c r="B1635" t="s">
        <v>3287</v>
      </c>
      <c r="C1635" t="s">
        <v>3288</v>
      </c>
      <c r="D1635">
        <v>2</v>
      </c>
      <c r="E1635">
        <v>6</v>
      </c>
      <c r="F1635" t="s">
        <v>265</v>
      </c>
      <c r="G1635" t="str">
        <f>VLOOKUP(F1635, Themes!$A$1:$C$51, 2, FALSE )</f>
        <v>Michael's Behaviours</v>
      </c>
      <c r="H1635" t="str">
        <f>VLOOKUP(F1635, Themes!$A$1:$C$51, 3, FALSE )</f>
        <v>Character's Activities</v>
      </c>
      <c r="I1635">
        <v>-0.52669999999999995</v>
      </c>
      <c r="J1635">
        <v>0.40500000000000003</v>
      </c>
      <c r="K1635">
        <v>0.59499999999999997</v>
      </c>
      <c r="L1635">
        <v>0</v>
      </c>
    </row>
    <row r="1636" spans="1:12" x14ac:dyDescent="0.35">
      <c r="A1636" t="s">
        <v>41</v>
      </c>
      <c r="B1636" t="s">
        <v>3289</v>
      </c>
      <c r="C1636" t="s">
        <v>3290</v>
      </c>
      <c r="D1636">
        <v>2</v>
      </c>
      <c r="E1636">
        <v>6</v>
      </c>
      <c r="F1636" t="s">
        <v>53</v>
      </c>
      <c r="G1636" t="str">
        <f>VLOOKUP(F1636, Themes!$A$1:$C$51, 2, FALSE )</f>
        <v>Heartbreaks &amp; Jan</v>
      </c>
      <c r="H1636" t="str">
        <f>VLOOKUP(F1636, Themes!$A$1:$C$51, 3, FALSE )</f>
        <v>Love, Sex, &amp; Relationships</v>
      </c>
      <c r="I1636">
        <v>0.36120000000000002</v>
      </c>
      <c r="J1636">
        <v>0</v>
      </c>
      <c r="K1636">
        <v>0.81499999999999995</v>
      </c>
      <c r="L1636">
        <v>0.185</v>
      </c>
    </row>
    <row r="1637" spans="1:12" x14ac:dyDescent="0.35">
      <c r="A1637" t="s">
        <v>10</v>
      </c>
      <c r="B1637" t="s">
        <v>3291</v>
      </c>
      <c r="C1637" t="s">
        <v>3292</v>
      </c>
      <c r="D1637">
        <v>2</v>
      </c>
      <c r="E1637">
        <v>6</v>
      </c>
      <c r="F1637" t="s">
        <v>34</v>
      </c>
      <c r="G1637" t="str">
        <f>VLOOKUP(F1637, Themes!$A$1:$C$51, 2, FALSE )</f>
        <v>Dunder Mifflin Corporate Affairs</v>
      </c>
      <c r="H1637" t="str">
        <f>VLOOKUP(F1637, Themes!$A$1:$C$51, 3, FALSE )</f>
        <v>Dunder Mifflin Politics</v>
      </c>
      <c r="I1637">
        <v>4.9799999999999997E-2</v>
      </c>
      <c r="J1637">
        <v>0.08</v>
      </c>
      <c r="K1637">
        <v>0.83399999999999996</v>
      </c>
      <c r="L1637">
        <v>8.6999999999999994E-2</v>
      </c>
    </row>
    <row r="1638" spans="1:12" x14ac:dyDescent="0.35">
      <c r="A1638" t="s">
        <v>41</v>
      </c>
      <c r="B1638" t="s">
        <v>3293</v>
      </c>
      <c r="C1638" t="s">
        <v>3294</v>
      </c>
      <c r="D1638">
        <v>2</v>
      </c>
      <c r="E1638">
        <v>6</v>
      </c>
      <c r="F1638" t="s">
        <v>109</v>
      </c>
      <c r="G1638" t="str">
        <f>VLOOKUP(F1638, Themes!$A$1:$C$51, 2, FALSE )</f>
        <v>Job Perks</v>
      </c>
      <c r="H1638" t="str">
        <f>VLOOKUP(F1638, Themes!$A$1:$C$51, 3, FALSE )</f>
        <v>Dunder Mifflin Operations &amp; Activities</v>
      </c>
      <c r="I1638">
        <v>0.74239999999999995</v>
      </c>
      <c r="J1638">
        <v>0</v>
      </c>
      <c r="K1638">
        <v>0.63600000000000001</v>
      </c>
      <c r="L1638">
        <v>0.36399999999999999</v>
      </c>
    </row>
    <row r="1639" spans="1:12" x14ac:dyDescent="0.35">
      <c r="A1639" t="s">
        <v>10</v>
      </c>
      <c r="B1639" t="s">
        <v>3295</v>
      </c>
      <c r="C1639" t="s">
        <v>3296</v>
      </c>
      <c r="D1639">
        <v>2</v>
      </c>
      <c r="E1639">
        <v>6</v>
      </c>
      <c r="F1639" t="s">
        <v>34</v>
      </c>
      <c r="G1639" t="str">
        <f>VLOOKUP(F1639, Themes!$A$1:$C$51, 2, FALSE )</f>
        <v>Dunder Mifflin Corporate Affairs</v>
      </c>
      <c r="H1639" t="str">
        <f>VLOOKUP(F1639, Themes!$A$1:$C$51, 3, FALSE )</f>
        <v>Dunder Mifflin Politics</v>
      </c>
      <c r="I1639">
        <v>0</v>
      </c>
      <c r="J1639">
        <v>0</v>
      </c>
      <c r="K1639">
        <v>1</v>
      </c>
      <c r="L1639">
        <v>0</v>
      </c>
    </row>
    <row r="1640" spans="1:12" x14ac:dyDescent="0.35">
      <c r="A1640" t="s">
        <v>41</v>
      </c>
      <c r="B1640" t="s">
        <v>3297</v>
      </c>
      <c r="C1640" t="s">
        <v>3298</v>
      </c>
      <c r="D1640">
        <v>2</v>
      </c>
      <c r="E1640">
        <v>6</v>
      </c>
      <c r="F1640" t="s">
        <v>34</v>
      </c>
      <c r="G1640" t="str">
        <f>VLOOKUP(F1640, Themes!$A$1:$C$51, 2, FALSE )</f>
        <v>Dunder Mifflin Corporate Affairs</v>
      </c>
      <c r="H1640" t="str">
        <f>VLOOKUP(F1640, Themes!$A$1:$C$51, 3, FALSE )</f>
        <v>Dunder Mifflin Politics</v>
      </c>
      <c r="I1640">
        <v>-0.52669999999999995</v>
      </c>
      <c r="J1640">
        <v>0.35499999999999998</v>
      </c>
      <c r="K1640">
        <v>0.64500000000000002</v>
      </c>
      <c r="L1640">
        <v>0</v>
      </c>
    </row>
    <row r="1641" spans="1:12" x14ac:dyDescent="0.35">
      <c r="A1641" t="s">
        <v>10</v>
      </c>
      <c r="B1641" t="s">
        <v>3299</v>
      </c>
      <c r="C1641" t="s">
        <v>3300</v>
      </c>
      <c r="D1641">
        <v>2</v>
      </c>
      <c r="E1641">
        <v>6</v>
      </c>
      <c r="F1641" t="s">
        <v>226</v>
      </c>
      <c r="G1641" t="str">
        <f>VLOOKUP(F1641, Themes!$A$1:$C$51, 2, FALSE )</f>
        <v>Focusing at Work</v>
      </c>
      <c r="H1641" t="str">
        <f>VLOOKUP(F1641, Themes!$A$1:$C$51, 3, FALSE )</f>
        <v>Dunder Mifflin Operations &amp; Activities</v>
      </c>
      <c r="I1641">
        <v>0.42149999999999999</v>
      </c>
      <c r="J1641">
        <v>0</v>
      </c>
      <c r="K1641">
        <v>0.81100000000000005</v>
      </c>
      <c r="L1641">
        <v>0.189</v>
      </c>
    </row>
    <row r="1642" spans="1:12" x14ac:dyDescent="0.35">
      <c r="A1642" t="s">
        <v>14</v>
      </c>
      <c r="B1642" t="s">
        <v>3301</v>
      </c>
      <c r="C1642" t="s">
        <v>3302</v>
      </c>
      <c r="D1642">
        <v>2</v>
      </c>
      <c r="E1642">
        <v>6</v>
      </c>
      <c r="F1642" t="s">
        <v>82</v>
      </c>
      <c r="G1642" t="str">
        <f>VLOOKUP(F1642, Themes!$A$1:$C$51, 2, FALSE )</f>
        <v>Dwight's Behaviours</v>
      </c>
      <c r="H1642" t="str">
        <f>VLOOKUP(F1642, Themes!$A$1:$C$51, 3, FALSE )</f>
        <v>Character's Activities</v>
      </c>
      <c r="I1642">
        <v>0</v>
      </c>
      <c r="J1642">
        <v>0</v>
      </c>
      <c r="K1642">
        <v>1</v>
      </c>
      <c r="L1642">
        <v>0</v>
      </c>
    </row>
    <row r="1643" spans="1:12" x14ac:dyDescent="0.35">
      <c r="A1643" t="s">
        <v>41</v>
      </c>
      <c r="B1643" t="s">
        <v>3303</v>
      </c>
      <c r="C1643" t="s">
        <v>3304</v>
      </c>
      <c r="D1643">
        <v>2</v>
      </c>
      <c r="E1643">
        <v>6</v>
      </c>
      <c r="F1643" t="s">
        <v>70</v>
      </c>
      <c r="G1643" t="str">
        <f>VLOOKUP(F1643, Themes!$A$1:$C$51, 2, FALSE )</f>
        <v>Recreation</v>
      </c>
      <c r="H1643" t="str">
        <f>VLOOKUP(F1643, Themes!$A$1:$C$51, 3, FALSE )</f>
        <v>Socialization at Dunder Mifflin</v>
      </c>
      <c r="I1643">
        <v>0.62490000000000001</v>
      </c>
      <c r="J1643">
        <v>0</v>
      </c>
      <c r="K1643">
        <v>0.54100000000000004</v>
      </c>
      <c r="L1643">
        <v>0.45900000000000002</v>
      </c>
    </row>
    <row r="1644" spans="1:12" x14ac:dyDescent="0.35">
      <c r="A1644" t="s">
        <v>14</v>
      </c>
      <c r="B1644" t="s">
        <v>3305</v>
      </c>
      <c r="C1644" t="s">
        <v>3306</v>
      </c>
      <c r="D1644">
        <v>2</v>
      </c>
      <c r="E1644">
        <v>6</v>
      </c>
      <c r="F1644" t="s">
        <v>34</v>
      </c>
      <c r="G1644" t="str">
        <f>VLOOKUP(F1644, Themes!$A$1:$C$51, 2, FALSE )</f>
        <v>Dunder Mifflin Corporate Affairs</v>
      </c>
      <c r="H1644" t="str">
        <f>VLOOKUP(F1644, Themes!$A$1:$C$51, 3, FALSE )</f>
        <v>Dunder Mifflin Politics</v>
      </c>
      <c r="I1644">
        <v>-0.97240000000000004</v>
      </c>
      <c r="J1644">
        <v>0.33700000000000002</v>
      </c>
      <c r="K1644">
        <v>0.58899999999999997</v>
      </c>
      <c r="L1644">
        <v>7.3999999999999996E-2</v>
      </c>
    </row>
    <row r="1645" spans="1:12" x14ac:dyDescent="0.35">
      <c r="A1645" t="s">
        <v>10</v>
      </c>
      <c r="B1645" t="s">
        <v>3307</v>
      </c>
      <c r="C1645" t="s">
        <v>3308</v>
      </c>
      <c r="D1645">
        <v>2</v>
      </c>
      <c r="E1645">
        <v>6</v>
      </c>
      <c r="F1645" t="s">
        <v>233</v>
      </c>
      <c r="G1645" t="str">
        <f>VLOOKUP(F1645, Themes!$A$1:$C$51, 2, FALSE )</f>
        <v>Oscar &amp; David Wallace</v>
      </c>
      <c r="H1645" t="str">
        <f>VLOOKUP(F1645, Themes!$A$1:$C$51, 3, FALSE )</f>
        <v>Character's Activities</v>
      </c>
      <c r="I1645">
        <v>0</v>
      </c>
      <c r="J1645">
        <v>0</v>
      </c>
      <c r="K1645">
        <v>1</v>
      </c>
      <c r="L1645">
        <v>0</v>
      </c>
    </row>
    <row r="1646" spans="1:12" x14ac:dyDescent="0.35">
      <c r="A1646" t="s">
        <v>10</v>
      </c>
      <c r="B1646" t="s">
        <v>3309</v>
      </c>
      <c r="C1646" t="s">
        <v>3310</v>
      </c>
      <c r="D1646">
        <v>2</v>
      </c>
      <c r="E1646">
        <v>6</v>
      </c>
      <c r="F1646" t="s">
        <v>202</v>
      </c>
      <c r="G1646" t="str">
        <f>VLOOKUP(F1646, Themes!$A$1:$C$51, 2, FALSE )</f>
        <v>Stanley's Activities</v>
      </c>
      <c r="H1646" t="str">
        <f>VLOOKUP(F1646, Themes!$A$1:$C$51, 3, FALSE )</f>
        <v>Character's Activities</v>
      </c>
      <c r="I1646">
        <v>0</v>
      </c>
      <c r="J1646">
        <v>0</v>
      </c>
      <c r="K1646">
        <v>1</v>
      </c>
      <c r="L1646">
        <v>0</v>
      </c>
    </row>
    <row r="1647" spans="1:12" x14ac:dyDescent="0.35">
      <c r="A1647" t="s">
        <v>14</v>
      </c>
      <c r="B1647" t="s">
        <v>3311</v>
      </c>
      <c r="C1647" t="s">
        <v>3312</v>
      </c>
      <c r="D1647">
        <v>2</v>
      </c>
      <c r="E1647">
        <v>6</v>
      </c>
      <c r="F1647" t="s">
        <v>40</v>
      </c>
      <c r="G1647" t="str">
        <f>VLOOKUP(F1647, Themes!$A$1:$C$51, 2, FALSE )</f>
        <v>Items in Dunder Mifflin</v>
      </c>
      <c r="H1647" t="str">
        <f>VLOOKUP(F1647, Themes!$A$1:$C$51, 3, FALSE )</f>
        <v>Dunder Mifflin Operations &amp; Activities</v>
      </c>
      <c r="I1647">
        <v>0.79390000000000005</v>
      </c>
      <c r="J1647">
        <v>0</v>
      </c>
      <c r="K1647">
        <v>0.64800000000000002</v>
      </c>
      <c r="L1647">
        <v>0.35199999999999998</v>
      </c>
    </row>
    <row r="1648" spans="1:12" x14ac:dyDescent="0.35">
      <c r="A1648" t="s">
        <v>14</v>
      </c>
      <c r="B1648" t="s">
        <v>3313</v>
      </c>
      <c r="C1648" t="s">
        <v>3314</v>
      </c>
      <c r="D1648">
        <v>2</v>
      </c>
      <c r="E1648">
        <v>6</v>
      </c>
      <c r="F1648" t="s">
        <v>150</v>
      </c>
      <c r="G1648" t="str">
        <f>VLOOKUP(F1648, Themes!$A$1:$C$51, 2, FALSE )</f>
        <v>Parenting Issues</v>
      </c>
      <c r="H1648" t="str">
        <f>VLOOKUP(F1648, Themes!$A$1:$C$51, 3, FALSE )</f>
        <v>Family</v>
      </c>
      <c r="I1648">
        <v>0.68079999999999996</v>
      </c>
      <c r="J1648">
        <v>0</v>
      </c>
      <c r="K1648">
        <v>0.58799999999999997</v>
      </c>
      <c r="L1648">
        <v>0.41199999999999998</v>
      </c>
    </row>
    <row r="1649" spans="1:12" x14ac:dyDescent="0.35">
      <c r="A1649" t="s">
        <v>14</v>
      </c>
      <c r="B1649" t="s">
        <v>3315</v>
      </c>
      <c r="C1649" t="s">
        <v>3316</v>
      </c>
      <c r="D1649">
        <v>2</v>
      </c>
      <c r="E1649">
        <v>6</v>
      </c>
      <c r="F1649" t="s">
        <v>13</v>
      </c>
      <c r="G1649" t="str">
        <f>VLOOKUP(F1649, Themes!$A$1:$C$51, 2, FALSE )</f>
        <v>Jim &amp; Pam Relationship</v>
      </c>
      <c r="H1649" t="str">
        <f>VLOOKUP(F1649, Themes!$A$1:$C$51, 3, FALSE )</f>
        <v>Love, Sex, &amp; Relationships</v>
      </c>
      <c r="I1649">
        <v>0.45879999999999999</v>
      </c>
      <c r="J1649">
        <v>0</v>
      </c>
      <c r="K1649">
        <v>0.82399999999999995</v>
      </c>
      <c r="L1649">
        <v>0.17599999999999999</v>
      </c>
    </row>
    <row r="1650" spans="1:12" x14ac:dyDescent="0.35">
      <c r="A1650" t="s">
        <v>14</v>
      </c>
      <c r="B1650" t="s">
        <v>3317</v>
      </c>
      <c r="C1650" t="s">
        <v>3318</v>
      </c>
      <c r="D1650">
        <v>2</v>
      </c>
      <c r="E1650">
        <v>6</v>
      </c>
      <c r="F1650" t="s">
        <v>195</v>
      </c>
      <c r="G1650" t="str">
        <f>VLOOKUP(F1650, Themes!$A$1:$C$51, 2, FALSE )</f>
        <v>Kevin's Activities</v>
      </c>
      <c r="H1650" t="str">
        <f>VLOOKUP(F1650, Themes!$A$1:$C$51, 3, FALSE )</f>
        <v>Character's Activities</v>
      </c>
      <c r="I1650">
        <v>0.45879999999999999</v>
      </c>
      <c r="J1650">
        <v>0</v>
      </c>
      <c r="K1650">
        <v>0.7</v>
      </c>
      <c r="L1650">
        <v>0.3</v>
      </c>
    </row>
    <row r="1651" spans="1:12" x14ac:dyDescent="0.35">
      <c r="A1651" t="s">
        <v>14</v>
      </c>
      <c r="B1651" t="s">
        <v>3319</v>
      </c>
      <c r="C1651" t="s">
        <v>3320</v>
      </c>
      <c r="D1651">
        <v>2</v>
      </c>
      <c r="E1651">
        <v>6</v>
      </c>
      <c r="F1651" t="s">
        <v>64</v>
      </c>
      <c r="G1651" t="str">
        <f>VLOOKUP(F1651, Themes!$A$1:$C$51, 2, FALSE )</f>
        <v>Outside Work &amp; Transportation</v>
      </c>
      <c r="H1651" t="str">
        <f>VLOOKUP(F1651, Themes!$A$1:$C$51, 3, FALSE )</f>
        <v>Transportation &amp; Life Outside Dunder Mifflin</v>
      </c>
      <c r="I1651">
        <v>0.69079999999999997</v>
      </c>
      <c r="J1651">
        <v>0</v>
      </c>
      <c r="K1651">
        <v>0.73899999999999999</v>
      </c>
      <c r="L1651">
        <v>0.26100000000000001</v>
      </c>
    </row>
    <row r="1652" spans="1:12" x14ac:dyDescent="0.35">
      <c r="A1652" t="s">
        <v>58</v>
      </c>
      <c r="B1652" t="s">
        <v>3321</v>
      </c>
      <c r="C1652" t="s">
        <v>3322</v>
      </c>
      <c r="D1652">
        <v>2</v>
      </c>
      <c r="E1652">
        <v>6</v>
      </c>
      <c r="F1652" t="s">
        <v>13</v>
      </c>
      <c r="G1652" t="str">
        <f>VLOOKUP(F1652, Themes!$A$1:$C$51, 2, FALSE )</f>
        <v>Jim &amp; Pam Relationship</v>
      </c>
      <c r="H1652" t="str">
        <f>VLOOKUP(F1652, Themes!$A$1:$C$51, 3, FALSE )</f>
        <v>Love, Sex, &amp; Relationships</v>
      </c>
      <c r="I1652">
        <v>0.2732</v>
      </c>
      <c r="J1652">
        <v>0</v>
      </c>
      <c r="K1652">
        <v>0.91300000000000003</v>
      </c>
      <c r="L1652">
        <v>8.6999999999999994E-2</v>
      </c>
    </row>
    <row r="1653" spans="1:12" x14ac:dyDescent="0.35">
      <c r="A1653" t="s">
        <v>10</v>
      </c>
      <c r="B1653" t="s">
        <v>3323</v>
      </c>
      <c r="C1653" t="s">
        <v>3324</v>
      </c>
      <c r="D1653">
        <v>2</v>
      </c>
      <c r="E1653">
        <v>6</v>
      </c>
      <c r="F1653" t="s">
        <v>97</v>
      </c>
      <c r="G1653" t="str">
        <f>VLOOKUP(F1653, Themes!$A$1:$C$51, 2, FALSE )</f>
        <v>Ryan's Activities</v>
      </c>
      <c r="H1653" t="str">
        <f>VLOOKUP(F1653, Themes!$A$1:$C$51, 3, FALSE )</f>
        <v>Character's Activities</v>
      </c>
      <c r="I1653">
        <v>-0.29599999999999999</v>
      </c>
      <c r="J1653">
        <v>9.0999999999999998E-2</v>
      </c>
      <c r="K1653">
        <v>0.90900000000000003</v>
      </c>
      <c r="L1653">
        <v>0</v>
      </c>
    </row>
    <row r="1654" spans="1:12" x14ac:dyDescent="0.35">
      <c r="A1654" t="s">
        <v>10</v>
      </c>
      <c r="B1654" t="s">
        <v>3325</v>
      </c>
      <c r="C1654" t="s">
        <v>3326</v>
      </c>
      <c r="D1654">
        <v>2</v>
      </c>
      <c r="E1654">
        <v>6</v>
      </c>
      <c r="F1654" t="s">
        <v>23</v>
      </c>
      <c r="G1654" t="str">
        <f>VLOOKUP(F1654, Themes!$A$1:$C$51, 2, FALSE )</f>
        <v>Pam's Activities</v>
      </c>
      <c r="H1654" t="str">
        <f>VLOOKUP(F1654, Themes!$A$1:$C$51, 3, FALSE )</f>
        <v>Character's Activities</v>
      </c>
      <c r="I1654">
        <v>0.31819999999999998</v>
      </c>
      <c r="J1654">
        <v>0</v>
      </c>
      <c r="K1654">
        <v>0.60199999999999998</v>
      </c>
      <c r="L1654">
        <v>0.39800000000000002</v>
      </c>
    </row>
    <row r="1655" spans="1:12" x14ac:dyDescent="0.35">
      <c r="A1655" t="s">
        <v>10</v>
      </c>
      <c r="B1655" t="s">
        <v>3327</v>
      </c>
      <c r="C1655" t="s">
        <v>3328</v>
      </c>
      <c r="D1655">
        <v>2</v>
      </c>
      <c r="E1655">
        <v>6</v>
      </c>
      <c r="F1655" t="s">
        <v>70</v>
      </c>
      <c r="G1655" t="str">
        <f>VLOOKUP(F1655, Themes!$A$1:$C$51, 2, FALSE )</f>
        <v>Recreation</v>
      </c>
      <c r="H1655" t="str">
        <f>VLOOKUP(F1655, Themes!$A$1:$C$51, 3, FALSE )</f>
        <v>Socialization at Dunder Mifflin</v>
      </c>
      <c r="I1655">
        <v>-0.128</v>
      </c>
      <c r="J1655">
        <v>0.28199999999999997</v>
      </c>
      <c r="K1655">
        <v>0.48499999999999999</v>
      </c>
      <c r="L1655">
        <v>0.23300000000000001</v>
      </c>
    </row>
    <row r="1656" spans="1:12" x14ac:dyDescent="0.35">
      <c r="A1656" t="s">
        <v>10</v>
      </c>
      <c r="B1656" t="s">
        <v>3329</v>
      </c>
      <c r="C1656" t="s">
        <v>3330</v>
      </c>
      <c r="D1656">
        <v>2</v>
      </c>
      <c r="E1656">
        <v>6</v>
      </c>
      <c r="F1656" t="s">
        <v>325</v>
      </c>
      <c r="G1656" t="str">
        <f>VLOOKUP(F1656, Themes!$A$1:$C$51, 2, FALSE )</f>
        <v>Gender Roles</v>
      </c>
      <c r="H1656" t="str">
        <f>VLOOKUP(F1656, Themes!$A$1:$C$51, 3, FALSE )</f>
        <v>Social Issues &amp; Miscellaneous</v>
      </c>
      <c r="I1656">
        <v>0</v>
      </c>
      <c r="J1656">
        <v>0</v>
      </c>
      <c r="K1656">
        <v>1</v>
      </c>
      <c r="L1656">
        <v>0</v>
      </c>
    </row>
    <row r="1657" spans="1:12" x14ac:dyDescent="0.35">
      <c r="A1657" t="s">
        <v>10</v>
      </c>
      <c r="B1657" t="s">
        <v>3331</v>
      </c>
      <c r="C1657" t="s">
        <v>3332</v>
      </c>
      <c r="D1657">
        <v>2</v>
      </c>
      <c r="E1657">
        <v>6</v>
      </c>
      <c r="F1657" t="s">
        <v>82</v>
      </c>
      <c r="G1657" t="str">
        <f>VLOOKUP(F1657, Themes!$A$1:$C$51, 2, FALSE )</f>
        <v>Dwight's Behaviours</v>
      </c>
      <c r="H1657" t="str">
        <f>VLOOKUP(F1657, Themes!$A$1:$C$51, 3, FALSE )</f>
        <v>Character's Activities</v>
      </c>
      <c r="I1657">
        <v>0.15110000000000001</v>
      </c>
      <c r="J1657">
        <v>0.109</v>
      </c>
      <c r="K1657">
        <v>0.72899999999999998</v>
      </c>
      <c r="L1657">
        <v>0.16200000000000001</v>
      </c>
    </row>
    <row r="1658" spans="1:12" x14ac:dyDescent="0.35">
      <c r="A1658" t="s">
        <v>10</v>
      </c>
      <c r="B1658" t="s">
        <v>3333</v>
      </c>
      <c r="C1658" t="s">
        <v>3334</v>
      </c>
      <c r="D1658">
        <v>2</v>
      </c>
      <c r="E1658">
        <v>6</v>
      </c>
      <c r="F1658" t="s">
        <v>91</v>
      </c>
      <c r="G1658" t="str">
        <f>VLOOKUP(F1658, Themes!$A$1:$C$51, 2, FALSE )</f>
        <v>Phylllis &amp; Angela Activities</v>
      </c>
      <c r="H1658" t="str">
        <f>VLOOKUP(F1658, Themes!$A$1:$C$51, 3, FALSE )</f>
        <v>Character's Activities</v>
      </c>
      <c r="I1658">
        <v>0</v>
      </c>
      <c r="J1658">
        <v>0</v>
      </c>
      <c r="K1658">
        <v>1</v>
      </c>
      <c r="L1658">
        <v>0</v>
      </c>
    </row>
    <row r="1659" spans="1:12" x14ac:dyDescent="0.35">
      <c r="A1659" t="s">
        <v>10</v>
      </c>
      <c r="B1659" t="s">
        <v>3335</v>
      </c>
      <c r="C1659" t="s">
        <v>3336</v>
      </c>
      <c r="D1659">
        <v>2</v>
      </c>
      <c r="E1659">
        <v>6</v>
      </c>
      <c r="F1659" t="s">
        <v>358</v>
      </c>
      <c r="G1659" t="str">
        <f>VLOOKUP(F1659, Themes!$A$1:$C$51, 2, FALSE )</f>
        <v>Workplace Happenings</v>
      </c>
      <c r="H1659" t="str">
        <f>VLOOKUP(F1659, Themes!$A$1:$C$51, 3, FALSE )</f>
        <v>Dunder Mifflin Operations &amp; Activities</v>
      </c>
      <c r="I1659">
        <v>0.95520000000000005</v>
      </c>
      <c r="J1659">
        <v>0</v>
      </c>
      <c r="K1659">
        <v>0.66700000000000004</v>
      </c>
      <c r="L1659">
        <v>0.33300000000000002</v>
      </c>
    </row>
    <row r="1660" spans="1:12" x14ac:dyDescent="0.35">
      <c r="A1660" t="s">
        <v>41</v>
      </c>
      <c r="B1660" t="s">
        <v>3337</v>
      </c>
      <c r="C1660" t="s">
        <v>3338</v>
      </c>
      <c r="D1660">
        <v>2</v>
      </c>
      <c r="E1660">
        <v>6</v>
      </c>
      <c r="F1660" t="s">
        <v>265</v>
      </c>
      <c r="G1660" t="str">
        <f>VLOOKUP(F1660, Themes!$A$1:$C$51, 2, FALSE )</f>
        <v>Michael's Behaviours</v>
      </c>
      <c r="H1660" t="str">
        <f>VLOOKUP(F1660, Themes!$A$1:$C$51, 3, FALSE )</f>
        <v>Character's Activities</v>
      </c>
      <c r="I1660">
        <v>-0.41839999999999999</v>
      </c>
      <c r="J1660">
        <v>0.35799999999999998</v>
      </c>
      <c r="K1660">
        <v>0.64200000000000002</v>
      </c>
      <c r="L1660">
        <v>0</v>
      </c>
    </row>
    <row r="1661" spans="1:12" x14ac:dyDescent="0.35">
      <c r="A1661" t="s">
        <v>10</v>
      </c>
      <c r="B1661" t="s">
        <v>3339</v>
      </c>
      <c r="C1661" t="s">
        <v>3340</v>
      </c>
      <c r="D1661">
        <v>2</v>
      </c>
      <c r="E1661">
        <v>6</v>
      </c>
      <c r="F1661" t="s">
        <v>475</v>
      </c>
      <c r="G1661" t="str">
        <f>VLOOKUP(F1661, Themes!$A$1:$C$51, 2, FALSE )</f>
        <v>Answering Phones</v>
      </c>
      <c r="H1661" t="str">
        <f>VLOOKUP(F1661, Themes!$A$1:$C$51, 3, FALSE )</f>
        <v>Dunder Mifflin Operations &amp; Activities</v>
      </c>
      <c r="I1661">
        <v>0.78200000000000003</v>
      </c>
      <c r="J1661">
        <v>0</v>
      </c>
      <c r="K1661">
        <v>0.89800000000000002</v>
      </c>
      <c r="L1661">
        <v>0.10199999999999999</v>
      </c>
    </row>
    <row r="1662" spans="1:12" x14ac:dyDescent="0.35">
      <c r="A1662" t="s">
        <v>10</v>
      </c>
      <c r="B1662" t="s">
        <v>3341</v>
      </c>
      <c r="C1662" t="s">
        <v>3342</v>
      </c>
      <c r="D1662">
        <v>2</v>
      </c>
      <c r="E1662">
        <v>6</v>
      </c>
      <c r="F1662" t="s">
        <v>13</v>
      </c>
      <c r="G1662" t="str">
        <f>VLOOKUP(F1662, Themes!$A$1:$C$51, 2, FALSE )</f>
        <v>Jim &amp; Pam Relationship</v>
      </c>
      <c r="H1662" t="str">
        <f>VLOOKUP(F1662, Themes!$A$1:$C$51, 3, FALSE )</f>
        <v>Love, Sex, &amp; Relationships</v>
      </c>
      <c r="I1662">
        <v>-0.38179999999999997</v>
      </c>
      <c r="J1662">
        <v>0.14000000000000001</v>
      </c>
      <c r="K1662">
        <v>0.86</v>
      </c>
      <c r="L1662">
        <v>0</v>
      </c>
    </row>
    <row r="1663" spans="1:12" x14ac:dyDescent="0.35">
      <c r="A1663" t="s">
        <v>10</v>
      </c>
      <c r="B1663" t="s">
        <v>3343</v>
      </c>
      <c r="C1663" t="s">
        <v>3344</v>
      </c>
      <c r="D1663">
        <v>2</v>
      </c>
      <c r="E1663">
        <v>6</v>
      </c>
      <c r="F1663" t="s">
        <v>17</v>
      </c>
      <c r="G1663" t="str">
        <f>VLOOKUP(F1663, Themes!$A$1:$C$51, 2, FALSE )</f>
        <v>Doors &amp; Elevators</v>
      </c>
      <c r="H1663" t="str">
        <f>VLOOKUP(F1663, Themes!$A$1:$C$51, 3, FALSE )</f>
        <v>Dunder Mifflin Operations &amp; Activities</v>
      </c>
      <c r="I1663">
        <v>0</v>
      </c>
      <c r="J1663">
        <v>0</v>
      </c>
      <c r="K1663">
        <v>1</v>
      </c>
      <c r="L1663">
        <v>0</v>
      </c>
    </row>
    <row r="1664" spans="1:12" x14ac:dyDescent="0.35">
      <c r="A1664" t="s">
        <v>41</v>
      </c>
      <c r="B1664" t="s">
        <v>3345</v>
      </c>
      <c r="C1664" t="s">
        <v>3346</v>
      </c>
      <c r="D1664">
        <v>2</v>
      </c>
      <c r="E1664">
        <v>6</v>
      </c>
      <c r="F1664" t="s">
        <v>265</v>
      </c>
      <c r="G1664" t="str">
        <f>VLOOKUP(F1664, Themes!$A$1:$C$51, 2, FALSE )</f>
        <v>Michael's Behaviours</v>
      </c>
      <c r="H1664" t="str">
        <f>VLOOKUP(F1664, Themes!$A$1:$C$51, 3, FALSE )</f>
        <v>Character's Activities</v>
      </c>
      <c r="I1664">
        <v>-0.38179999999999997</v>
      </c>
      <c r="J1664">
        <v>0.20599999999999999</v>
      </c>
      <c r="K1664">
        <v>0.79400000000000004</v>
      </c>
      <c r="L1664">
        <v>0</v>
      </c>
    </row>
    <row r="1665" spans="1:12" x14ac:dyDescent="0.35">
      <c r="A1665" t="s">
        <v>41</v>
      </c>
      <c r="B1665" t="s">
        <v>3347</v>
      </c>
      <c r="C1665" t="s">
        <v>3348</v>
      </c>
      <c r="D1665">
        <v>2</v>
      </c>
      <c r="E1665">
        <v>6</v>
      </c>
      <c r="F1665" t="s">
        <v>64</v>
      </c>
      <c r="G1665" t="str">
        <f>VLOOKUP(F1665, Themes!$A$1:$C$51, 2, FALSE )</f>
        <v>Outside Work &amp; Transportation</v>
      </c>
      <c r="H1665" t="str">
        <f>VLOOKUP(F1665, Themes!$A$1:$C$51, 3, FALSE )</f>
        <v>Transportation &amp; Life Outside Dunder Mifflin</v>
      </c>
      <c r="I1665">
        <v>7.7200000000000005E-2</v>
      </c>
      <c r="J1665">
        <v>0</v>
      </c>
      <c r="K1665">
        <v>0.79400000000000004</v>
      </c>
      <c r="L1665">
        <v>0.20599999999999999</v>
      </c>
    </row>
    <row r="1666" spans="1:12" x14ac:dyDescent="0.35">
      <c r="A1666" t="s">
        <v>10</v>
      </c>
      <c r="B1666" t="s">
        <v>3349</v>
      </c>
      <c r="C1666" t="s">
        <v>3350</v>
      </c>
      <c r="D1666">
        <v>2</v>
      </c>
      <c r="E1666">
        <v>6</v>
      </c>
      <c r="F1666" t="s">
        <v>325</v>
      </c>
      <c r="G1666" t="str">
        <f>VLOOKUP(F1666, Themes!$A$1:$C$51, 2, FALSE )</f>
        <v>Gender Roles</v>
      </c>
      <c r="H1666" t="str">
        <f>VLOOKUP(F1666, Themes!$A$1:$C$51, 3, FALSE )</f>
        <v>Social Issues &amp; Miscellaneous</v>
      </c>
      <c r="I1666">
        <v>-0.64859999999999995</v>
      </c>
      <c r="J1666">
        <v>0.158</v>
      </c>
      <c r="K1666">
        <v>0.78900000000000003</v>
      </c>
      <c r="L1666">
        <v>5.2999999999999999E-2</v>
      </c>
    </row>
    <row r="1667" spans="1:12" x14ac:dyDescent="0.35">
      <c r="A1667" t="s">
        <v>14</v>
      </c>
      <c r="B1667" t="s">
        <v>3351</v>
      </c>
      <c r="C1667" t="s">
        <v>3352</v>
      </c>
      <c r="D1667">
        <v>2</v>
      </c>
      <c r="E1667">
        <v>6</v>
      </c>
      <c r="F1667" t="s">
        <v>40</v>
      </c>
      <c r="G1667" t="str">
        <f>VLOOKUP(F1667, Themes!$A$1:$C$51, 2, FALSE )</f>
        <v>Items in Dunder Mifflin</v>
      </c>
      <c r="H1667" t="str">
        <f>VLOOKUP(F1667, Themes!$A$1:$C$51, 3, FALSE )</f>
        <v>Dunder Mifflin Operations &amp; Activities</v>
      </c>
      <c r="I1667">
        <v>0.44040000000000001</v>
      </c>
      <c r="J1667">
        <v>0</v>
      </c>
      <c r="K1667">
        <v>0.81799999999999995</v>
      </c>
      <c r="L1667">
        <v>0.182</v>
      </c>
    </row>
    <row r="1668" spans="1:12" x14ac:dyDescent="0.35">
      <c r="A1668" t="s">
        <v>10</v>
      </c>
      <c r="B1668" t="s">
        <v>3353</v>
      </c>
      <c r="C1668" t="s">
        <v>3354</v>
      </c>
      <c r="D1668">
        <v>2</v>
      </c>
      <c r="E1668">
        <v>6</v>
      </c>
      <c r="F1668" t="s">
        <v>140</v>
      </c>
      <c r="G1668" t="str">
        <f>VLOOKUP(F1668, Themes!$A$1:$C$51, 2, FALSE )</f>
        <v>Celebrations</v>
      </c>
      <c r="H1668" t="str">
        <f>VLOOKUP(F1668, Themes!$A$1:$C$51, 3, FALSE )</f>
        <v>Socialization at Dunder Mifflin</v>
      </c>
      <c r="I1668">
        <v>0.29599999999999999</v>
      </c>
      <c r="J1668">
        <v>0</v>
      </c>
      <c r="K1668">
        <v>0.88500000000000001</v>
      </c>
      <c r="L1668">
        <v>0.115</v>
      </c>
    </row>
    <row r="1669" spans="1:12" x14ac:dyDescent="0.35">
      <c r="A1669" t="s">
        <v>10</v>
      </c>
      <c r="B1669" t="s">
        <v>3355</v>
      </c>
      <c r="C1669" t="s">
        <v>3356</v>
      </c>
      <c r="D1669">
        <v>2</v>
      </c>
      <c r="E1669">
        <v>6</v>
      </c>
      <c r="F1669" t="s">
        <v>82</v>
      </c>
      <c r="G1669" t="str">
        <f>VLOOKUP(F1669, Themes!$A$1:$C$51, 2, FALSE )</f>
        <v>Dwight's Behaviours</v>
      </c>
      <c r="H1669" t="str">
        <f>VLOOKUP(F1669, Themes!$A$1:$C$51, 3, FALSE )</f>
        <v>Character's Activities</v>
      </c>
      <c r="I1669">
        <v>0</v>
      </c>
      <c r="J1669">
        <v>0</v>
      </c>
      <c r="K1669">
        <v>1</v>
      </c>
      <c r="L1669">
        <v>0</v>
      </c>
    </row>
    <row r="1670" spans="1:12" x14ac:dyDescent="0.35">
      <c r="A1670" t="s">
        <v>10</v>
      </c>
      <c r="B1670" t="s">
        <v>3357</v>
      </c>
      <c r="C1670" t="s">
        <v>3358</v>
      </c>
      <c r="D1670">
        <v>2</v>
      </c>
      <c r="E1670">
        <v>6</v>
      </c>
      <c r="F1670" t="s">
        <v>115</v>
      </c>
      <c r="G1670" t="str">
        <f>VLOOKUP(F1670, Themes!$A$1:$C$51, 2, FALSE )</f>
        <v>Baby Making &amp; Schrute Farms</v>
      </c>
      <c r="H1670" t="str">
        <f>VLOOKUP(F1670, Themes!$A$1:$C$51, 3, FALSE )</f>
        <v>Family</v>
      </c>
      <c r="I1670">
        <v>0.2732</v>
      </c>
      <c r="J1670">
        <v>0</v>
      </c>
      <c r="K1670">
        <v>0.76900000000000002</v>
      </c>
      <c r="L1670">
        <v>0.23100000000000001</v>
      </c>
    </row>
    <row r="1671" spans="1:12" x14ac:dyDescent="0.35">
      <c r="A1671" t="s">
        <v>10</v>
      </c>
      <c r="B1671" t="s">
        <v>3359</v>
      </c>
      <c r="C1671" t="s">
        <v>3360</v>
      </c>
      <c r="D1671">
        <v>2</v>
      </c>
      <c r="E1671">
        <v>6</v>
      </c>
      <c r="F1671" t="s">
        <v>64</v>
      </c>
      <c r="G1671" t="str">
        <f>VLOOKUP(F1671, Themes!$A$1:$C$51, 2, FALSE )</f>
        <v>Outside Work &amp; Transportation</v>
      </c>
      <c r="H1671" t="str">
        <f>VLOOKUP(F1671, Themes!$A$1:$C$51, 3, FALSE )</f>
        <v>Transportation &amp; Life Outside Dunder Mifflin</v>
      </c>
      <c r="I1671">
        <v>0.2732</v>
      </c>
      <c r="J1671">
        <v>0</v>
      </c>
      <c r="K1671">
        <v>0.82599999999999996</v>
      </c>
      <c r="L1671">
        <v>0.17399999999999999</v>
      </c>
    </row>
    <row r="1672" spans="1:12" x14ac:dyDescent="0.35">
      <c r="A1672" t="s">
        <v>58</v>
      </c>
      <c r="B1672" t="s">
        <v>3361</v>
      </c>
      <c r="C1672" t="s">
        <v>3362</v>
      </c>
      <c r="D1672">
        <v>2</v>
      </c>
      <c r="E1672">
        <v>6</v>
      </c>
      <c r="F1672" t="s">
        <v>31</v>
      </c>
      <c r="G1672" t="str">
        <f>VLOOKUP(F1672, Themes!$A$1:$C$51, 2, FALSE )</f>
        <v>Time Spent</v>
      </c>
      <c r="H1672" t="str">
        <f>VLOOKUP(F1672, Themes!$A$1:$C$51, 3, FALSE )</f>
        <v>Dunder Mifflin Operations &amp; Activities</v>
      </c>
      <c r="I1672">
        <v>0</v>
      </c>
      <c r="J1672">
        <v>0</v>
      </c>
      <c r="K1672">
        <v>1</v>
      </c>
      <c r="L1672">
        <v>0</v>
      </c>
    </row>
    <row r="1673" spans="1:12" x14ac:dyDescent="0.35">
      <c r="A1673" t="s">
        <v>10</v>
      </c>
      <c r="B1673" t="s">
        <v>3363</v>
      </c>
      <c r="C1673" t="s">
        <v>3364</v>
      </c>
      <c r="D1673">
        <v>2</v>
      </c>
      <c r="E1673">
        <v>6</v>
      </c>
      <c r="F1673" t="s">
        <v>64</v>
      </c>
      <c r="G1673" t="str">
        <f>VLOOKUP(F1673, Themes!$A$1:$C$51, 2, FALSE )</f>
        <v>Outside Work &amp; Transportation</v>
      </c>
      <c r="H1673" t="str">
        <f>VLOOKUP(F1673, Themes!$A$1:$C$51, 3, FALSE )</f>
        <v>Transportation &amp; Life Outside Dunder Mifflin</v>
      </c>
      <c r="I1673">
        <v>0.82989999999999997</v>
      </c>
      <c r="J1673">
        <v>0</v>
      </c>
      <c r="K1673">
        <v>0.83399999999999996</v>
      </c>
      <c r="L1673">
        <v>0.16600000000000001</v>
      </c>
    </row>
    <row r="1674" spans="1:12" x14ac:dyDescent="0.35">
      <c r="A1674" t="s">
        <v>10</v>
      </c>
      <c r="B1674" t="s">
        <v>3365</v>
      </c>
      <c r="C1674" t="s">
        <v>3366</v>
      </c>
      <c r="D1674">
        <v>2</v>
      </c>
      <c r="E1674">
        <v>6</v>
      </c>
      <c r="F1674" t="s">
        <v>40</v>
      </c>
      <c r="G1674" t="str">
        <f>VLOOKUP(F1674, Themes!$A$1:$C$51, 2, FALSE )</f>
        <v>Items in Dunder Mifflin</v>
      </c>
      <c r="H1674" t="str">
        <f>VLOOKUP(F1674, Themes!$A$1:$C$51, 3, FALSE )</f>
        <v>Dunder Mifflin Operations &amp; Activities</v>
      </c>
      <c r="I1674">
        <v>0</v>
      </c>
      <c r="J1674">
        <v>0</v>
      </c>
      <c r="K1674">
        <v>1</v>
      </c>
      <c r="L1674">
        <v>0</v>
      </c>
    </row>
    <row r="1675" spans="1:12" x14ac:dyDescent="0.35">
      <c r="A1675" t="s">
        <v>10</v>
      </c>
      <c r="B1675" t="s">
        <v>3367</v>
      </c>
      <c r="C1675" t="s">
        <v>3368</v>
      </c>
      <c r="D1675">
        <v>2</v>
      </c>
      <c r="E1675">
        <v>6</v>
      </c>
      <c r="F1675" t="s">
        <v>26</v>
      </c>
      <c r="G1675" t="str">
        <f>VLOOKUP(F1675, Themes!$A$1:$C$51, 2, FALSE )</f>
        <v>Employee Status</v>
      </c>
      <c r="H1675" t="str">
        <f>VLOOKUP(F1675, Themes!$A$1:$C$51, 3, FALSE )</f>
        <v>Dunder Mifflin Politics</v>
      </c>
      <c r="I1675">
        <v>0.88039999999999996</v>
      </c>
      <c r="J1675">
        <v>0</v>
      </c>
      <c r="K1675">
        <v>0.70199999999999996</v>
      </c>
      <c r="L1675">
        <v>0.29799999999999999</v>
      </c>
    </row>
    <row r="1676" spans="1:12" x14ac:dyDescent="0.35">
      <c r="A1676" t="s">
        <v>10</v>
      </c>
      <c r="B1676" t="s">
        <v>3369</v>
      </c>
      <c r="C1676" t="s">
        <v>3370</v>
      </c>
      <c r="D1676">
        <v>2</v>
      </c>
      <c r="E1676">
        <v>6</v>
      </c>
      <c r="F1676" t="s">
        <v>202</v>
      </c>
      <c r="G1676" t="str">
        <f>VLOOKUP(F1676, Themes!$A$1:$C$51, 2, FALSE )</f>
        <v>Stanley's Activities</v>
      </c>
      <c r="H1676" t="str">
        <f>VLOOKUP(F1676, Themes!$A$1:$C$51, 3, FALSE )</f>
        <v>Character's Activities</v>
      </c>
      <c r="I1676">
        <v>0</v>
      </c>
      <c r="J1676">
        <v>0</v>
      </c>
      <c r="K1676">
        <v>1</v>
      </c>
      <c r="L1676">
        <v>0</v>
      </c>
    </row>
    <row r="1677" spans="1:12" x14ac:dyDescent="0.35">
      <c r="A1677" t="s">
        <v>41</v>
      </c>
      <c r="B1677" t="s">
        <v>3371</v>
      </c>
      <c r="C1677" t="s">
        <v>3372</v>
      </c>
      <c r="D1677">
        <v>2</v>
      </c>
      <c r="E1677">
        <v>6</v>
      </c>
      <c r="F1677" t="s">
        <v>367</v>
      </c>
      <c r="G1677" t="str">
        <f>VLOOKUP(F1677, Themes!$A$1:$C$51, 2, FALSE )</f>
        <v>Office Praise for Work</v>
      </c>
      <c r="H1677" t="str">
        <f>VLOOKUP(F1677, Themes!$A$1:$C$51, 3, FALSE )</f>
        <v>Character Relationships with Each Other</v>
      </c>
      <c r="I1677">
        <v>0.58589999999999998</v>
      </c>
      <c r="J1677">
        <v>0</v>
      </c>
      <c r="K1677">
        <v>0.79800000000000004</v>
      </c>
      <c r="L1677">
        <v>0.20200000000000001</v>
      </c>
    </row>
    <row r="1678" spans="1:12" x14ac:dyDescent="0.35">
      <c r="A1678" t="s">
        <v>10</v>
      </c>
      <c r="B1678" t="s">
        <v>3373</v>
      </c>
      <c r="C1678" t="s">
        <v>3374</v>
      </c>
      <c r="D1678">
        <v>2</v>
      </c>
      <c r="E1678">
        <v>6</v>
      </c>
      <c r="F1678" t="s">
        <v>67</v>
      </c>
      <c r="G1678" t="str">
        <f>VLOOKUP(F1678, Themes!$A$1:$C$51, 2, FALSE )</f>
        <v>Initiatives &amp; Operations at Dunder Mifflin</v>
      </c>
      <c r="H1678" t="str">
        <f>VLOOKUP(F1678, Themes!$A$1:$C$51, 3, FALSE )</f>
        <v>Dunder Mifflin Operations &amp; Activities</v>
      </c>
      <c r="I1678">
        <v>0</v>
      </c>
      <c r="J1678">
        <v>0</v>
      </c>
      <c r="K1678">
        <v>1</v>
      </c>
      <c r="L1678">
        <v>0</v>
      </c>
    </row>
    <row r="1679" spans="1:12" x14ac:dyDescent="0.35">
      <c r="A1679" t="s">
        <v>10</v>
      </c>
      <c r="B1679" t="s">
        <v>3375</v>
      </c>
      <c r="C1679" t="s">
        <v>3376</v>
      </c>
      <c r="D1679">
        <v>2</v>
      </c>
      <c r="E1679">
        <v>6</v>
      </c>
      <c r="F1679" t="s">
        <v>17</v>
      </c>
      <c r="G1679" t="str">
        <f>VLOOKUP(F1679, Themes!$A$1:$C$51, 2, FALSE )</f>
        <v>Doors &amp; Elevators</v>
      </c>
      <c r="H1679" t="str">
        <f>VLOOKUP(F1679, Themes!$A$1:$C$51, 3, FALSE )</f>
        <v>Dunder Mifflin Operations &amp; Activities</v>
      </c>
      <c r="I1679">
        <v>0</v>
      </c>
      <c r="J1679">
        <v>0</v>
      </c>
      <c r="K1679">
        <v>1</v>
      </c>
      <c r="L1679">
        <v>0</v>
      </c>
    </row>
    <row r="1680" spans="1:12" x14ac:dyDescent="0.35">
      <c r="A1680" t="s">
        <v>10</v>
      </c>
      <c r="B1680" t="s">
        <v>3377</v>
      </c>
      <c r="C1680" t="s">
        <v>3378</v>
      </c>
      <c r="D1680">
        <v>2</v>
      </c>
      <c r="E1680">
        <v>6</v>
      </c>
      <c r="F1680" t="s">
        <v>53</v>
      </c>
      <c r="G1680" t="str">
        <f>VLOOKUP(F1680, Themes!$A$1:$C$51, 2, FALSE )</f>
        <v>Heartbreaks &amp; Jan</v>
      </c>
      <c r="H1680" t="str">
        <f>VLOOKUP(F1680, Themes!$A$1:$C$51, 3, FALSE )</f>
        <v>Love, Sex, &amp; Relationships</v>
      </c>
      <c r="I1680">
        <v>0.94420000000000004</v>
      </c>
      <c r="J1680">
        <v>0.13100000000000001</v>
      </c>
      <c r="K1680">
        <v>0.59199999999999997</v>
      </c>
      <c r="L1680">
        <v>0.27700000000000002</v>
      </c>
    </row>
    <row r="1681" spans="1:12" x14ac:dyDescent="0.35">
      <c r="A1681" t="s">
        <v>41</v>
      </c>
      <c r="B1681" t="s">
        <v>3379</v>
      </c>
      <c r="C1681" t="s">
        <v>3380</v>
      </c>
      <c r="D1681">
        <v>2</v>
      </c>
      <c r="E1681">
        <v>6</v>
      </c>
      <c r="F1681" t="s">
        <v>161</v>
      </c>
      <c r="G1681" t="str">
        <f>VLOOKUP(F1681, Themes!$A$1:$C$51, 2, FALSE )</f>
        <v>Uncomfortable Feelings</v>
      </c>
      <c r="H1681" t="str">
        <f>VLOOKUP(F1681, Themes!$A$1:$C$51, 3, FALSE )</f>
        <v>Character Relationships with Each Other</v>
      </c>
      <c r="I1681">
        <v>-7.7200000000000005E-2</v>
      </c>
      <c r="J1681">
        <v>8.5000000000000006E-2</v>
      </c>
      <c r="K1681">
        <v>0.91500000000000004</v>
      </c>
      <c r="L1681">
        <v>0</v>
      </c>
    </row>
    <row r="1682" spans="1:12" x14ac:dyDescent="0.35">
      <c r="A1682" t="s">
        <v>41</v>
      </c>
      <c r="B1682" t="s">
        <v>3381</v>
      </c>
      <c r="C1682" t="s">
        <v>3382</v>
      </c>
      <c r="D1682">
        <v>2</v>
      </c>
      <c r="E1682">
        <v>6</v>
      </c>
      <c r="F1682" t="s">
        <v>129</v>
      </c>
      <c r="G1682" t="str">
        <f>VLOOKUP(F1682, Themes!$A$1:$C$51, 2, FALSE )</f>
        <v>Water Cooler Talk</v>
      </c>
      <c r="H1682" t="str">
        <f>VLOOKUP(F1682, Themes!$A$1:$C$51, 3, FALSE )</f>
        <v>Social Issues &amp; Miscellaneous</v>
      </c>
      <c r="I1682">
        <v>-0.5423</v>
      </c>
      <c r="J1682">
        <v>0.215</v>
      </c>
      <c r="K1682">
        <v>0.68400000000000005</v>
      </c>
      <c r="L1682">
        <v>0.10100000000000001</v>
      </c>
    </row>
    <row r="1683" spans="1:12" x14ac:dyDescent="0.35">
      <c r="A1683" t="s">
        <v>14</v>
      </c>
      <c r="B1683" t="s">
        <v>3383</v>
      </c>
      <c r="C1683" t="s">
        <v>3384</v>
      </c>
      <c r="D1683">
        <v>2</v>
      </c>
      <c r="E1683">
        <v>6</v>
      </c>
      <c r="F1683" t="s">
        <v>233</v>
      </c>
      <c r="G1683" t="str">
        <f>VLOOKUP(F1683, Themes!$A$1:$C$51, 2, FALSE )</f>
        <v>Oscar &amp; David Wallace</v>
      </c>
      <c r="H1683" t="str">
        <f>VLOOKUP(F1683, Themes!$A$1:$C$51, 3, FALSE )</f>
        <v>Character's Activities</v>
      </c>
      <c r="I1683">
        <v>0</v>
      </c>
      <c r="J1683">
        <v>0</v>
      </c>
      <c r="K1683">
        <v>1</v>
      </c>
      <c r="L1683">
        <v>0</v>
      </c>
    </row>
    <row r="1684" spans="1:12" x14ac:dyDescent="0.35">
      <c r="A1684" t="s">
        <v>14</v>
      </c>
      <c r="B1684" t="s">
        <v>3385</v>
      </c>
      <c r="C1684" t="s">
        <v>3386</v>
      </c>
      <c r="D1684">
        <v>2</v>
      </c>
      <c r="E1684">
        <v>6</v>
      </c>
      <c r="F1684" t="s">
        <v>20</v>
      </c>
      <c r="G1684" t="str">
        <f>VLOOKUP(F1684, Themes!$A$1:$C$51, 2, FALSE )</f>
        <v>Dunder Mifflin Products</v>
      </c>
      <c r="H1684" t="str">
        <f>VLOOKUP(F1684, Themes!$A$1:$C$51, 3, FALSE )</f>
        <v>Dunder Mifflin Operations &amp; Activities</v>
      </c>
      <c r="I1684">
        <v>0.49390000000000001</v>
      </c>
      <c r="J1684">
        <v>0</v>
      </c>
      <c r="K1684">
        <v>0.65200000000000002</v>
      </c>
      <c r="L1684">
        <v>0.34799999999999998</v>
      </c>
    </row>
    <row r="1685" spans="1:12" x14ac:dyDescent="0.35">
      <c r="A1685" t="s">
        <v>41</v>
      </c>
      <c r="B1685" t="s">
        <v>3387</v>
      </c>
      <c r="C1685" t="s">
        <v>3388</v>
      </c>
      <c r="D1685">
        <v>2</v>
      </c>
      <c r="E1685">
        <v>6</v>
      </c>
      <c r="F1685" t="s">
        <v>34</v>
      </c>
      <c r="G1685" t="str">
        <f>VLOOKUP(F1685, Themes!$A$1:$C$51, 2, FALSE )</f>
        <v>Dunder Mifflin Corporate Affairs</v>
      </c>
      <c r="H1685" t="str">
        <f>VLOOKUP(F1685, Themes!$A$1:$C$51, 3, FALSE )</f>
        <v>Dunder Mifflin Politics</v>
      </c>
      <c r="I1685">
        <v>-7.7200000000000005E-2</v>
      </c>
      <c r="J1685">
        <v>0.154</v>
      </c>
      <c r="K1685">
        <v>0.71</v>
      </c>
      <c r="L1685">
        <v>0.13600000000000001</v>
      </c>
    </row>
    <row r="1686" spans="1:12" x14ac:dyDescent="0.35">
      <c r="A1686" t="s">
        <v>41</v>
      </c>
      <c r="B1686" t="s">
        <v>3389</v>
      </c>
      <c r="C1686" t="s">
        <v>3390</v>
      </c>
      <c r="D1686">
        <v>2</v>
      </c>
      <c r="E1686">
        <v>6</v>
      </c>
      <c r="F1686" t="s">
        <v>325</v>
      </c>
      <c r="G1686" t="str">
        <f>VLOOKUP(F1686, Themes!$A$1:$C$51, 2, FALSE )</f>
        <v>Gender Roles</v>
      </c>
      <c r="H1686" t="str">
        <f>VLOOKUP(F1686, Themes!$A$1:$C$51, 3, FALSE )</f>
        <v>Social Issues &amp; Miscellaneous</v>
      </c>
      <c r="I1686">
        <v>-0.51060000000000005</v>
      </c>
      <c r="J1686">
        <v>0.51800000000000002</v>
      </c>
      <c r="K1686">
        <v>0.48199999999999998</v>
      </c>
      <c r="L1686">
        <v>0</v>
      </c>
    </row>
    <row r="1687" spans="1:12" x14ac:dyDescent="0.35">
      <c r="A1687" t="s">
        <v>14</v>
      </c>
      <c r="B1687" t="s">
        <v>3391</v>
      </c>
      <c r="C1687" t="s">
        <v>3221</v>
      </c>
      <c r="D1687">
        <v>2</v>
      </c>
      <c r="E1687">
        <v>6</v>
      </c>
      <c r="F1687" t="s">
        <v>265</v>
      </c>
      <c r="G1687" t="str">
        <f>VLOOKUP(F1687, Themes!$A$1:$C$51, 2, FALSE )</f>
        <v>Michael's Behaviours</v>
      </c>
      <c r="H1687" t="str">
        <f>VLOOKUP(F1687, Themes!$A$1:$C$51, 3, FALSE )</f>
        <v>Character's Activities</v>
      </c>
      <c r="I1687">
        <v>0.2263</v>
      </c>
      <c r="J1687">
        <v>0</v>
      </c>
      <c r="K1687">
        <v>0.75900000000000001</v>
      </c>
      <c r="L1687">
        <v>0.24099999999999999</v>
      </c>
    </row>
    <row r="1688" spans="1:12" x14ac:dyDescent="0.35">
      <c r="A1688" t="s">
        <v>10</v>
      </c>
      <c r="B1688" t="s">
        <v>3392</v>
      </c>
      <c r="C1688" t="s">
        <v>3393</v>
      </c>
      <c r="D1688">
        <v>2</v>
      </c>
      <c r="E1688">
        <v>6</v>
      </c>
      <c r="F1688" t="s">
        <v>202</v>
      </c>
      <c r="G1688" t="str">
        <f>VLOOKUP(F1688, Themes!$A$1:$C$51, 2, FALSE )</f>
        <v>Stanley's Activities</v>
      </c>
      <c r="H1688" t="str">
        <f>VLOOKUP(F1688, Themes!$A$1:$C$51, 3, FALSE )</f>
        <v>Character's Activities</v>
      </c>
      <c r="I1688">
        <v>0.64939999999999998</v>
      </c>
      <c r="J1688">
        <v>0.10199999999999999</v>
      </c>
      <c r="K1688">
        <v>0.67400000000000004</v>
      </c>
      <c r="L1688">
        <v>0.224</v>
      </c>
    </row>
    <row r="1689" spans="1:12" x14ac:dyDescent="0.35">
      <c r="A1689" t="s">
        <v>10</v>
      </c>
      <c r="B1689" t="s">
        <v>3394</v>
      </c>
      <c r="C1689" t="s">
        <v>3395</v>
      </c>
      <c r="D1689">
        <v>2</v>
      </c>
      <c r="E1689">
        <v>6</v>
      </c>
      <c r="F1689" t="s">
        <v>34</v>
      </c>
      <c r="G1689" t="str">
        <f>VLOOKUP(F1689, Themes!$A$1:$C$51, 2, FALSE )</f>
        <v>Dunder Mifflin Corporate Affairs</v>
      </c>
      <c r="H1689" t="str">
        <f>VLOOKUP(F1689, Themes!$A$1:$C$51, 3, FALSE )</f>
        <v>Dunder Mifflin Politics</v>
      </c>
      <c r="I1689">
        <v>0.74239999999999995</v>
      </c>
      <c r="J1689">
        <v>0</v>
      </c>
      <c r="K1689">
        <v>0.57799999999999996</v>
      </c>
      <c r="L1689">
        <v>0.42199999999999999</v>
      </c>
    </row>
    <row r="1690" spans="1:12" x14ac:dyDescent="0.35">
      <c r="A1690" t="s">
        <v>41</v>
      </c>
      <c r="B1690" t="s">
        <v>3396</v>
      </c>
      <c r="C1690" t="s">
        <v>3397</v>
      </c>
      <c r="D1690">
        <v>2</v>
      </c>
      <c r="E1690">
        <v>6</v>
      </c>
      <c r="F1690" t="s">
        <v>23</v>
      </c>
      <c r="G1690" t="str">
        <f>VLOOKUP(F1690, Themes!$A$1:$C$51, 2, FALSE )</f>
        <v>Pam's Activities</v>
      </c>
      <c r="H1690" t="str">
        <f>VLOOKUP(F1690, Themes!$A$1:$C$51, 3, FALSE )</f>
        <v>Character's Activities</v>
      </c>
      <c r="I1690">
        <v>0</v>
      </c>
      <c r="J1690">
        <v>0</v>
      </c>
      <c r="K1690">
        <v>1</v>
      </c>
      <c r="L1690">
        <v>0</v>
      </c>
    </row>
    <row r="1691" spans="1:12" x14ac:dyDescent="0.35">
      <c r="A1691" t="s">
        <v>10</v>
      </c>
      <c r="B1691" t="s">
        <v>3398</v>
      </c>
      <c r="C1691" t="s">
        <v>3399</v>
      </c>
      <c r="D1691">
        <v>2</v>
      </c>
      <c r="E1691">
        <v>6</v>
      </c>
      <c r="F1691" t="s">
        <v>143</v>
      </c>
      <c r="G1691" t="str">
        <f>VLOOKUP(F1691, Themes!$A$1:$C$51, 2, FALSE )</f>
        <v>Meridith &amp; Creed Activities</v>
      </c>
      <c r="H1691" t="str">
        <f>VLOOKUP(F1691, Themes!$A$1:$C$51, 3, FALSE )</f>
        <v>Character's Activities</v>
      </c>
      <c r="I1691">
        <v>0</v>
      </c>
      <c r="J1691">
        <v>0</v>
      </c>
      <c r="K1691">
        <v>1</v>
      </c>
      <c r="L1691">
        <v>0</v>
      </c>
    </row>
    <row r="1692" spans="1:12" x14ac:dyDescent="0.35">
      <c r="A1692" t="s">
        <v>41</v>
      </c>
      <c r="B1692" t="s">
        <v>3400</v>
      </c>
      <c r="C1692" t="s">
        <v>3401</v>
      </c>
      <c r="D1692">
        <v>2</v>
      </c>
      <c r="E1692">
        <v>6</v>
      </c>
      <c r="F1692" t="s">
        <v>34</v>
      </c>
      <c r="G1692" t="str">
        <f>VLOOKUP(F1692, Themes!$A$1:$C$51, 2, FALSE )</f>
        <v>Dunder Mifflin Corporate Affairs</v>
      </c>
      <c r="H1692" t="str">
        <f>VLOOKUP(F1692, Themes!$A$1:$C$51, 3, FALSE )</f>
        <v>Dunder Mifflin Politics</v>
      </c>
      <c r="I1692">
        <v>-0.59940000000000004</v>
      </c>
      <c r="J1692">
        <v>0.438</v>
      </c>
      <c r="K1692">
        <v>0.56200000000000006</v>
      </c>
      <c r="L1692">
        <v>0</v>
      </c>
    </row>
    <row r="1693" spans="1:12" x14ac:dyDescent="0.35">
      <c r="A1693" t="s">
        <v>86</v>
      </c>
      <c r="B1693" t="s">
        <v>3402</v>
      </c>
      <c r="C1693" t="s">
        <v>3276</v>
      </c>
      <c r="D1693">
        <v>2</v>
      </c>
      <c r="E1693">
        <v>6</v>
      </c>
      <c r="F1693" t="s">
        <v>20</v>
      </c>
      <c r="G1693" t="str">
        <f>VLOOKUP(F1693, Themes!$A$1:$C$51, 2, FALSE )</f>
        <v>Dunder Mifflin Products</v>
      </c>
      <c r="H1693" t="str">
        <f>VLOOKUP(F1693, Themes!$A$1:$C$51, 3, FALSE )</f>
        <v>Dunder Mifflin Operations &amp; Activities</v>
      </c>
      <c r="I1693">
        <v>0</v>
      </c>
      <c r="J1693">
        <v>0</v>
      </c>
      <c r="K1693">
        <v>1</v>
      </c>
      <c r="L1693">
        <v>0</v>
      </c>
    </row>
    <row r="1694" spans="1:12" x14ac:dyDescent="0.35">
      <c r="A1694" t="s">
        <v>86</v>
      </c>
      <c r="B1694" t="s">
        <v>3403</v>
      </c>
      <c r="C1694" t="s">
        <v>3404</v>
      </c>
      <c r="D1694">
        <v>2</v>
      </c>
      <c r="E1694">
        <v>6</v>
      </c>
      <c r="F1694" t="s">
        <v>150</v>
      </c>
      <c r="G1694" t="str">
        <f>VLOOKUP(F1694, Themes!$A$1:$C$51, 2, FALSE )</f>
        <v>Parenting Issues</v>
      </c>
      <c r="H1694" t="str">
        <f>VLOOKUP(F1694, Themes!$A$1:$C$51, 3, FALSE )</f>
        <v>Family</v>
      </c>
      <c r="I1694">
        <v>-0.2263</v>
      </c>
      <c r="J1694">
        <v>0.27500000000000002</v>
      </c>
      <c r="K1694">
        <v>0.72499999999999998</v>
      </c>
      <c r="L1694">
        <v>0</v>
      </c>
    </row>
    <row r="1695" spans="1:12" x14ac:dyDescent="0.35">
      <c r="A1695" t="s">
        <v>86</v>
      </c>
      <c r="B1695" t="s">
        <v>3405</v>
      </c>
      <c r="C1695" t="s">
        <v>3406</v>
      </c>
      <c r="D1695">
        <v>2</v>
      </c>
      <c r="E1695">
        <v>6</v>
      </c>
      <c r="F1695" t="s">
        <v>61</v>
      </c>
      <c r="G1695" t="str">
        <f>VLOOKUP(F1695, Themes!$A$1:$C$51, 2, FALSE )</f>
        <v>Dundies and Watching videos</v>
      </c>
      <c r="H1695" t="str">
        <f>VLOOKUP(F1695, Themes!$A$1:$C$51, 3, FALSE )</f>
        <v>Socialization at Dunder Mifflin</v>
      </c>
      <c r="I1695">
        <v>0</v>
      </c>
      <c r="J1695">
        <v>0</v>
      </c>
      <c r="K1695">
        <v>1</v>
      </c>
      <c r="L1695">
        <v>0</v>
      </c>
    </row>
    <row r="1696" spans="1:12" x14ac:dyDescent="0.35">
      <c r="A1696" t="s">
        <v>10</v>
      </c>
      <c r="B1696" t="s">
        <v>3407</v>
      </c>
      <c r="C1696" t="s">
        <v>3408</v>
      </c>
      <c r="D1696">
        <v>2</v>
      </c>
      <c r="E1696">
        <v>6</v>
      </c>
      <c r="F1696" t="s">
        <v>412</v>
      </c>
      <c r="G1696" t="str">
        <f>VLOOKUP(F1696, Themes!$A$1:$C$51, 2, FALSE )</f>
        <v>Fun in the Office</v>
      </c>
      <c r="H1696" t="str">
        <f>VLOOKUP(F1696, Themes!$A$1:$C$51, 3, FALSE )</f>
        <v>Socialization at Dunder Mifflin</v>
      </c>
      <c r="I1696">
        <v>-0.20230000000000001</v>
      </c>
      <c r="J1696">
        <v>0.13500000000000001</v>
      </c>
      <c r="K1696">
        <v>0.75</v>
      </c>
      <c r="L1696">
        <v>0.115</v>
      </c>
    </row>
    <row r="1697" spans="1:12" x14ac:dyDescent="0.35">
      <c r="A1697" t="s">
        <v>10</v>
      </c>
      <c r="B1697" t="s">
        <v>3409</v>
      </c>
      <c r="C1697" t="s">
        <v>3410</v>
      </c>
      <c r="D1697">
        <v>2</v>
      </c>
      <c r="E1697">
        <v>6</v>
      </c>
      <c r="F1697" t="s">
        <v>202</v>
      </c>
      <c r="G1697" t="str">
        <f>VLOOKUP(F1697, Themes!$A$1:$C$51, 2, FALSE )</f>
        <v>Stanley's Activities</v>
      </c>
      <c r="H1697" t="str">
        <f>VLOOKUP(F1697, Themes!$A$1:$C$51, 3, FALSE )</f>
        <v>Character's Activities</v>
      </c>
      <c r="I1697">
        <v>0.36120000000000002</v>
      </c>
      <c r="J1697">
        <v>0</v>
      </c>
      <c r="K1697">
        <v>0.78300000000000003</v>
      </c>
      <c r="L1697">
        <v>0.217</v>
      </c>
    </row>
    <row r="1698" spans="1:12" x14ac:dyDescent="0.35">
      <c r="A1698" t="s">
        <v>41</v>
      </c>
      <c r="B1698" t="s">
        <v>3411</v>
      </c>
      <c r="C1698" t="s">
        <v>3412</v>
      </c>
      <c r="D1698">
        <v>2</v>
      </c>
      <c r="E1698">
        <v>6</v>
      </c>
      <c r="F1698" t="s">
        <v>540</v>
      </c>
      <c r="G1698" t="str">
        <f>VLOOKUP(F1698, Themes!$A$1:$C$51, 2, FALSE )</f>
        <v>Romantic Feelings</v>
      </c>
      <c r="H1698" t="str">
        <f>VLOOKUP(F1698, Themes!$A$1:$C$51, 3, FALSE )</f>
        <v>Love, Sex, &amp; Relationships</v>
      </c>
      <c r="I1698">
        <v>0.52510000000000001</v>
      </c>
      <c r="J1698">
        <v>0</v>
      </c>
      <c r="K1698">
        <v>0.91800000000000004</v>
      </c>
      <c r="L1698">
        <v>8.2000000000000003E-2</v>
      </c>
    </row>
    <row r="1699" spans="1:12" x14ac:dyDescent="0.35">
      <c r="A1699" t="s">
        <v>10</v>
      </c>
      <c r="B1699" t="s">
        <v>3413</v>
      </c>
      <c r="C1699" t="s">
        <v>3414</v>
      </c>
      <c r="D1699">
        <v>2</v>
      </c>
      <c r="E1699">
        <v>6</v>
      </c>
      <c r="F1699" t="s">
        <v>129</v>
      </c>
      <c r="G1699" t="str">
        <f>VLOOKUP(F1699, Themes!$A$1:$C$51, 2, FALSE )</f>
        <v>Water Cooler Talk</v>
      </c>
      <c r="H1699" t="str">
        <f>VLOOKUP(F1699, Themes!$A$1:$C$51, 3, FALSE )</f>
        <v>Social Issues &amp; Miscellaneous</v>
      </c>
      <c r="I1699">
        <v>7.7200000000000005E-2</v>
      </c>
      <c r="J1699">
        <v>0.221</v>
      </c>
      <c r="K1699">
        <v>0.47</v>
      </c>
      <c r="L1699">
        <v>0.309</v>
      </c>
    </row>
    <row r="1700" spans="1:12" x14ac:dyDescent="0.35">
      <c r="A1700" t="s">
        <v>10</v>
      </c>
      <c r="B1700" t="s">
        <v>3415</v>
      </c>
      <c r="C1700" t="s">
        <v>3416</v>
      </c>
      <c r="D1700">
        <v>2</v>
      </c>
      <c r="E1700">
        <v>6</v>
      </c>
      <c r="F1700" t="s">
        <v>34</v>
      </c>
      <c r="G1700" t="str">
        <f>VLOOKUP(F1700, Themes!$A$1:$C$51, 2, FALSE )</f>
        <v>Dunder Mifflin Corporate Affairs</v>
      </c>
      <c r="H1700" t="str">
        <f>VLOOKUP(F1700, Themes!$A$1:$C$51, 3, FALSE )</f>
        <v>Dunder Mifflin Politics</v>
      </c>
      <c r="I1700">
        <v>-0.47670000000000001</v>
      </c>
      <c r="J1700">
        <v>0.28399999999999997</v>
      </c>
      <c r="K1700">
        <v>0.60099999999999998</v>
      </c>
      <c r="L1700">
        <v>0.115</v>
      </c>
    </row>
    <row r="1701" spans="1:12" x14ac:dyDescent="0.35">
      <c r="A1701" t="s">
        <v>10</v>
      </c>
      <c r="B1701" t="s">
        <v>3417</v>
      </c>
      <c r="C1701" t="s">
        <v>3418</v>
      </c>
      <c r="D1701">
        <v>2</v>
      </c>
      <c r="E1701">
        <v>6</v>
      </c>
      <c r="F1701" t="s">
        <v>247</v>
      </c>
      <c r="G1701" t="str">
        <f>VLOOKUP(F1701, Themes!$A$1:$C$51, 2, FALSE )</f>
        <v>Closing deals</v>
      </c>
      <c r="H1701" t="str">
        <f>VLOOKUP(F1701, Themes!$A$1:$C$51, 3, FALSE )</f>
        <v>Dunder Mifflin Operations &amp; Activities</v>
      </c>
      <c r="I1701">
        <v>0</v>
      </c>
      <c r="J1701">
        <v>0</v>
      </c>
      <c r="K1701">
        <v>1</v>
      </c>
      <c r="L1701">
        <v>0</v>
      </c>
    </row>
    <row r="1702" spans="1:12" x14ac:dyDescent="0.35">
      <c r="A1702" t="s">
        <v>10</v>
      </c>
      <c r="B1702" t="s">
        <v>3419</v>
      </c>
      <c r="C1702" t="s">
        <v>3420</v>
      </c>
      <c r="D1702">
        <v>2</v>
      </c>
      <c r="E1702">
        <v>6</v>
      </c>
      <c r="F1702" t="s">
        <v>109</v>
      </c>
      <c r="G1702" t="str">
        <f>VLOOKUP(F1702, Themes!$A$1:$C$51, 2, FALSE )</f>
        <v>Job Perks</v>
      </c>
      <c r="H1702" t="str">
        <f>VLOOKUP(F1702, Themes!$A$1:$C$51, 3, FALSE )</f>
        <v>Dunder Mifflin Operations &amp; Activities</v>
      </c>
      <c r="I1702">
        <v>0</v>
      </c>
      <c r="J1702">
        <v>0</v>
      </c>
      <c r="K1702">
        <v>1</v>
      </c>
      <c r="L1702">
        <v>0</v>
      </c>
    </row>
    <row r="1703" spans="1:12" x14ac:dyDescent="0.35">
      <c r="A1703" t="s">
        <v>10</v>
      </c>
      <c r="B1703" t="s">
        <v>3421</v>
      </c>
      <c r="C1703" t="s">
        <v>3422</v>
      </c>
      <c r="D1703">
        <v>2</v>
      </c>
      <c r="E1703">
        <v>6</v>
      </c>
      <c r="F1703" t="s">
        <v>226</v>
      </c>
      <c r="G1703" t="str">
        <f>VLOOKUP(F1703, Themes!$A$1:$C$51, 2, FALSE )</f>
        <v>Focusing at Work</v>
      </c>
      <c r="H1703" t="str">
        <f>VLOOKUP(F1703, Themes!$A$1:$C$51, 3, FALSE )</f>
        <v>Dunder Mifflin Operations &amp; Activities</v>
      </c>
      <c r="I1703">
        <v>0.37359999999999999</v>
      </c>
      <c r="J1703">
        <v>0.06</v>
      </c>
      <c r="K1703">
        <v>0.78500000000000003</v>
      </c>
      <c r="L1703">
        <v>0.155</v>
      </c>
    </row>
    <row r="1704" spans="1:12" x14ac:dyDescent="0.35">
      <c r="A1704" t="s">
        <v>41</v>
      </c>
      <c r="B1704" t="s">
        <v>3423</v>
      </c>
      <c r="C1704" t="s">
        <v>3424</v>
      </c>
      <c r="D1704">
        <v>2</v>
      </c>
      <c r="E1704">
        <v>6</v>
      </c>
      <c r="F1704" t="s">
        <v>209</v>
      </c>
      <c r="G1704" t="str">
        <f>VLOOKUP(F1704, Themes!$A$1:$C$51, 2, FALSE )</f>
        <v>Financial Activities</v>
      </c>
      <c r="H1704" t="str">
        <f>VLOOKUP(F1704, Themes!$A$1:$C$51, 3, FALSE )</f>
        <v>Dunder Mifflin Operations &amp; Activities</v>
      </c>
      <c r="I1704">
        <v>0.88660000000000005</v>
      </c>
      <c r="J1704">
        <v>6.7000000000000004E-2</v>
      </c>
      <c r="K1704">
        <v>0.71599999999999997</v>
      </c>
      <c r="L1704">
        <v>0.216</v>
      </c>
    </row>
    <row r="1705" spans="1:12" x14ac:dyDescent="0.35">
      <c r="A1705" t="s">
        <v>10</v>
      </c>
      <c r="B1705" t="s">
        <v>3425</v>
      </c>
      <c r="C1705" t="s">
        <v>3426</v>
      </c>
      <c r="D1705">
        <v>2</v>
      </c>
      <c r="E1705">
        <v>6</v>
      </c>
      <c r="F1705" t="s">
        <v>17</v>
      </c>
      <c r="G1705" t="str">
        <f>VLOOKUP(F1705, Themes!$A$1:$C$51, 2, FALSE )</f>
        <v>Doors &amp; Elevators</v>
      </c>
      <c r="H1705" t="str">
        <f>VLOOKUP(F1705, Themes!$A$1:$C$51, 3, FALSE )</f>
        <v>Dunder Mifflin Operations &amp; Activities</v>
      </c>
      <c r="I1705">
        <v>0</v>
      </c>
      <c r="J1705">
        <v>0</v>
      </c>
      <c r="K1705">
        <v>1</v>
      </c>
      <c r="L1705">
        <v>0</v>
      </c>
    </row>
    <row r="1706" spans="1:12" x14ac:dyDescent="0.35">
      <c r="A1706" t="s">
        <v>10</v>
      </c>
      <c r="B1706" t="s">
        <v>3427</v>
      </c>
      <c r="C1706" t="s">
        <v>3428</v>
      </c>
      <c r="D1706">
        <v>2</v>
      </c>
      <c r="E1706">
        <v>6</v>
      </c>
      <c r="F1706" t="s">
        <v>238</v>
      </c>
      <c r="G1706" t="str">
        <f>VLOOKUP(F1706, Themes!$A$1:$C$51, 2, FALSE )</f>
        <v>Communication &amp; Problem Solving</v>
      </c>
      <c r="H1706" t="str">
        <f>VLOOKUP(F1706, Themes!$A$1:$C$51, 3, FALSE )</f>
        <v>Dunder Mifflin Politics</v>
      </c>
      <c r="I1706">
        <v>0</v>
      </c>
      <c r="J1706">
        <v>0</v>
      </c>
      <c r="K1706">
        <v>1</v>
      </c>
      <c r="L1706">
        <v>0</v>
      </c>
    </row>
    <row r="1707" spans="1:12" x14ac:dyDescent="0.35">
      <c r="A1707" t="s">
        <v>58</v>
      </c>
      <c r="B1707" t="s">
        <v>3429</v>
      </c>
      <c r="C1707" t="s">
        <v>3430</v>
      </c>
      <c r="D1707">
        <v>2</v>
      </c>
      <c r="E1707">
        <v>7</v>
      </c>
      <c r="F1707" t="s">
        <v>97</v>
      </c>
      <c r="G1707" t="str">
        <f>VLOOKUP(F1707, Themes!$A$1:$C$51, 2, FALSE )</f>
        <v>Ryan's Activities</v>
      </c>
      <c r="H1707" t="str">
        <f>VLOOKUP(F1707, Themes!$A$1:$C$51, 3, FALSE )</f>
        <v>Character's Activities</v>
      </c>
      <c r="I1707">
        <v>0.77629999999999999</v>
      </c>
      <c r="J1707">
        <v>3.5000000000000003E-2</v>
      </c>
      <c r="K1707">
        <v>0.79600000000000004</v>
      </c>
      <c r="L1707">
        <v>0.17</v>
      </c>
    </row>
    <row r="1708" spans="1:12" x14ac:dyDescent="0.35">
      <c r="A1708" t="s">
        <v>58</v>
      </c>
      <c r="B1708" t="s">
        <v>3431</v>
      </c>
      <c r="C1708" t="s">
        <v>3432</v>
      </c>
      <c r="D1708">
        <v>2</v>
      </c>
      <c r="E1708">
        <v>7</v>
      </c>
      <c r="F1708" t="s">
        <v>97</v>
      </c>
      <c r="G1708" t="str">
        <f>VLOOKUP(F1708, Themes!$A$1:$C$51, 2, FALSE )</f>
        <v>Ryan's Activities</v>
      </c>
      <c r="H1708" t="str">
        <f>VLOOKUP(F1708, Themes!$A$1:$C$51, 3, FALSE )</f>
        <v>Character's Activities</v>
      </c>
      <c r="I1708">
        <v>0.44040000000000001</v>
      </c>
      <c r="J1708">
        <v>0</v>
      </c>
      <c r="K1708">
        <v>0.77500000000000002</v>
      </c>
      <c r="L1708">
        <v>0.22500000000000001</v>
      </c>
    </row>
    <row r="1709" spans="1:12" x14ac:dyDescent="0.35">
      <c r="A1709" t="s">
        <v>10</v>
      </c>
      <c r="B1709" t="s">
        <v>3433</v>
      </c>
      <c r="C1709" t="s">
        <v>3434</v>
      </c>
      <c r="D1709">
        <v>2</v>
      </c>
      <c r="E1709">
        <v>7</v>
      </c>
      <c r="F1709" t="s">
        <v>367</v>
      </c>
      <c r="G1709" t="str">
        <f>VLOOKUP(F1709, Themes!$A$1:$C$51, 2, FALSE )</f>
        <v>Office Praise for Work</v>
      </c>
      <c r="H1709" t="str">
        <f>VLOOKUP(F1709, Themes!$A$1:$C$51, 3, FALSE )</f>
        <v>Character Relationships with Each Other</v>
      </c>
      <c r="I1709">
        <v>0.74299999999999999</v>
      </c>
      <c r="J1709">
        <v>0</v>
      </c>
      <c r="K1709">
        <v>0.65600000000000003</v>
      </c>
      <c r="L1709">
        <v>0.34399999999999997</v>
      </c>
    </row>
    <row r="1710" spans="1:12" x14ac:dyDescent="0.35">
      <c r="A1710" t="s">
        <v>14</v>
      </c>
      <c r="B1710" t="s">
        <v>3435</v>
      </c>
      <c r="C1710" t="s">
        <v>3436</v>
      </c>
      <c r="D1710">
        <v>2</v>
      </c>
      <c r="E1710">
        <v>7</v>
      </c>
      <c r="F1710" t="s">
        <v>31</v>
      </c>
      <c r="G1710" t="str">
        <f>VLOOKUP(F1710, Themes!$A$1:$C$51, 2, FALSE )</f>
        <v>Time Spent</v>
      </c>
      <c r="H1710" t="str">
        <f>VLOOKUP(F1710, Themes!$A$1:$C$51, 3, FALSE )</f>
        <v>Dunder Mifflin Operations &amp; Activities</v>
      </c>
      <c r="I1710">
        <v>0</v>
      </c>
      <c r="J1710">
        <v>0</v>
      </c>
      <c r="K1710">
        <v>1</v>
      </c>
      <c r="L1710">
        <v>0</v>
      </c>
    </row>
    <row r="1711" spans="1:12" x14ac:dyDescent="0.35">
      <c r="A1711" t="s">
        <v>10</v>
      </c>
      <c r="B1711" t="s">
        <v>3437</v>
      </c>
      <c r="C1711" t="s">
        <v>3438</v>
      </c>
      <c r="D1711">
        <v>2</v>
      </c>
      <c r="E1711">
        <v>7</v>
      </c>
      <c r="F1711" t="s">
        <v>67</v>
      </c>
      <c r="G1711" t="str">
        <f>VLOOKUP(F1711, Themes!$A$1:$C$51, 2, FALSE )</f>
        <v>Initiatives &amp; Operations at Dunder Mifflin</v>
      </c>
      <c r="H1711" t="str">
        <f>VLOOKUP(F1711, Themes!$A$1:$C$51, 3, FALSE )</f>
        <v>Dunder Mifflin Operations &amp; Activities</v>
      </c>
      <c r="I1711">
        <v>0</v>
      </c>
      <c r="J1711">
        <v>0</v>
      </c>
      <c r="K1711">
        <v>1</v>
      </c>
      <c r="L1711">
        <v>0</v>
      </c>
    </row>
    <row r="1712" spans="1:12" x14ac:dyDescent="0.35">
      <c r="A1712" t="s">
        <v>10</v>
      </c>
      <c r="B1712" t="s">
        <v>3439</v>
      </c>
      <c r="C1712" t="s">
        <v>3440</v>
      </c>
      <c r="D1712">
        <v>2</v>
      </c>
      <c r="E1712">
        <v>7</v>
      </c>
      <c r="F1712" t="s">
        <v>26</v>
      </c>
      <c r="G1712" t="str">
        <f>VLOOKUP(F1712, Themes!$A$1:$C$51, 2, FALSE )</f>
        <v>Employee Status</v>
      </c>
      <c r="H1712" t="str">
        <f>VLOOKUP(F1712, Themes!$A$1:$C$51, 3, FALSE )</f>
        <v>Dunder Mifflin Politics</v>
      </c>
      <c r="I1712">
        <v>0</v>
      </c>
      <c r="J1712">
        <v>0</v>
      </c>
      <c r="K1712">
        <v>1</v>
      </c>
      <c r="L1712">
        <v>0</v>
      </c>
    </row>
    <row r="1713" spans="1:12" x14ac:dyDescent="0.35">
      <c r="A1713" t="s">
        <v>10</v>
      </c>
      <c r="B1713" t="s">
        <v>3441</v>
      </c>
      <c r="C1713" t="s">
        <v>3442</v>
      </c>
      <c r="D1713">
        <v>2</v>
      </c>
      <c r="E1713">
        <v>7</v>
      </c>
      <c r="F1713" t="s">
        <v>276</v>
      </c>
      <c r="G1713" t="str">
        <f>VLOOKUP(F1713, Themes!$A$1:$C$51, 2, FALSE )</f>
        <v>Workplace Happenings</v>
      </c>
      <c r="H1713" t="str">
        <f>VLOOKUP(F1713, Themes!$A$1:$C$51, 3, FALSE )</f>
        <v>Dunder Mifflin Operations &amp; Activities</v>
      </c>
      <c r="I1713">
        <v>0</v>
      </c>
      <c r="J1713">
        <v>0</v>
      </c>
      <c r="K1713">
        <v>1</v>
      </c>
      <c r="L1713">
        <v>0</v>
      </c>
    </row>
    <row r="1714" spans="1:12" x14ac:dyDescent="0.35">
      <c r="A1714" t="s">
        <v>10</v>
      </c>
      <c r="B1714" t="s">
        <v>3443</v>
      </c>
      <c r="C1714" t="s">
        <v>3444</v>
      </c>
      <c r="D1714">
        <v>2</v>
      </c>
      <c r="E1714">
        <v>7</v>
      </c>
      <c r="F1714" t="s">
        <v>358</v>
      </c>
      <c r="G1714" t="str">
        <f>VLOOKUP(F1714, Themes!$A$1:$C$51, 2, FALSE )</f>
        <v>Workplace Happenings</v>
      </c>
      <c r="H1714" t="str">
        <f>VLOOKUP(F1714, Themes!$A$1:$C$51, 3, FALSE )</f>
        <v>Dunder Mifflin Operations &amp; Activities</v>
      </c>
      <c r="I1714">
        <v>0</v>
      </c>
      <c r="J1714">
        <v>0</v>
      </c>
      <c r="K1714">
        <v>1</v>
      </c>
      <c r="L1714">
        <v>0</v>
      </c>
    </row>
    <row r="1715" spans="1:12" x14ac:dyDescent="0.35">
      <c r="A1715" t="s">
        <v>10</v>
      </c>
      <c r="B1715" t="s">
        <v>3445</v>
      </c>
      <c r="C1715" t="s">
        <v>3446</v>
      </c>
      <c r="D1715">
        <v>2</v>
      </c>
      <c r="E1715">
        <v>7</v>
      </c>
      <c r="F1715" t="s">
        <v>540</v>
      </c>
      <c r="G1715" t="str">
        <f>VLOOKUP(F1715, Themes!$A$1:$C$51, 2, FALSE )</f>
        <v>Romantic Feelings</v>
      </c>
      <c r="H1715" t="str">
        <f>VLOOKUP(F1715, Themes!$A$1:$C$51, 3, FALSE )</f>
        <v>Love, Sex, &amp; Relationships</v>
      </c>
      <c r="I1715">
        <v>0</v>
      </c>
      <c r="J1715">
        <v>0</v>
      </c>
      <c r="K1715">
        <v>1</v>
      </c>
      <c r="L1715">
        <v>0</v>
      </c>
    </row>
    <row r="1716" spans="1:12" x14ac:dyDescent="0.35">
      <c r="A1716" t="s">
        <v>58</v>
      </c>
      <c r="B1716" t="s">
        <v>3447</v>
      </c>
      <c r="C1716" t="s">
        <v>3448</v>
      </c>
      <c r="D1716">
        <v>2</v>
      </c>
      <c r="E1716">
        <v>7</v>
      </c>
      <c r="F1716" t="s">
        <v>70</v>
      </c>
      <c r="G1716" t="str">
        <f>VLOOKUP(F1716, Themes!$A$1:$C$51, 2, FALSE )</f>
        <v>Recreation</v>
      </c>
      <c r="H1716" t="str">
        <f>VLOOKUP(F1716, Themes!$A$1:$C$51, 3, FALSE )</f>
        <v>Socialization at Dunder Mifflin</v>
      </c>
      <c r="I1716">
        <v>0.73450000000000004</v>
      </c>
      <c r="J1716">
        <v>0</v>
      </c>
      <c r="K1716">
        <v>0.82899999999999996</v>
      </c>
      <c r="L1716">
        <v>0.17100000000000001</v>
      </c>
    </row>
    <row r="1717" spans="1:12" x14ac:dyDescent="0.35">
      <c r="A1717" t="s">
        <v>14</v>
      </c>
      <c r="B1717" t="s">
        <v>3449</v>
      </c>
      <c r="C1717" t="s">
        <v>3450</v>
      </c>
      <c r="D1717">
        <v>2</v>
      </c>
      <c r="E1717">
        <v>7</v>
      </c>
      <c r="F1717" t="s">
        <v>70</v>
      </c>
      <c r="G1717" t="str">
        <f>VLOOKUP(F1717, Themes!$A$1:$C$51, 2, FALSE )</f>
        <v>Recreation</v>
      </c>
      <c r="H1717" t="str">
        <f>VLOOKUP(F1717, Themes!$A$1:$C$51, 3, FALSE )</f>
        <v>Socialization at Dunder Mifflin</v>
      </c>
      <c r="I1717">
        <v>-0.5403</v>
      </c>
      <c r="J1717">
        <v>0.20899999999999999</v>
      </c>
      <c r="K1717">
        <v>0.79100000000000004</v>
      </c>
      <c r="L1717">
        <v>0</v>
      </c>
    </row>
    <row r="1718" spans="1:12" x14ac:dyDescent="0.35">
      <c r="A1718" t="s">
        <v>10</v>
      </c>
      <c r="B1718" t="s">
        <v>3451</v>
      </c>
      <c r="C1718" t="s">
        <v>3452</v>
      </c>
      <c r="D1718">
        <v>2</v>
      </c>
      <c r="E1718">
        <v>7</v>
      </c>
      <c r="F1718" t="s">
        <v>23</v>
      </c>
      <c r="G1718" t="str">
        <f>VLOOKUP(F1718, Themes!$A$1:$C$51, 2, FALSE )</f>
        <v>Pam's Activities</v>
      </c>
      <c r="H1718" t="str">
        <f>VLOOKUP(F1718, Themes!$A$1:$C$51, 3, FALSE )</f>
        <v>Character's Activities</v>
      </c>
      <c r="I1718">
        <v>0.69079999999999997</v>
      </c>
      <c r="J1718">
        <v>0</v>
      </c>
      <c r="K1718">
        <v>0.58399999999999996</v>
      </c>
      <c r="L1718">
        <v>0.41599999999999998</v>
      </c>
    </row>
    <row r="1719" spans="1:12" x14ac:dyDescent="0.35">
      <c r="A1719" t="s">
        <v>41</v>
      </c>
      <c r="B1719" t="s">
        <v>3453</v>
      </c>
      <c r="C1719" t="s">
        <v>3454</v>
      </c>
      <c r="D1719">
        <v>2</v>
      </c>
      <c r="E1719">
        <v>7</v>
      </c>
      <c r="F1719" t="s">
        <v>164</v>
      </c>
      <c r="G1719" t="str">
        <f>VLOOKUP(F1719, Themes!$A$1:$C$51, 2, FALSE )</f>
        <v>Angela's Activities</v>
      </c>
      <c r="H1719" t="str">
        <f>VLOOKUP(F1719, Themes!$A$1:$C$51, 3, FALSE )</f>
        <v>Character's Activities</v>
      </c>
      <c r="I1719">
        <v>0.89570000000000005</v>
      </c>
      <c r="J1719">
        <v>0</v>
      </c>
      <c r="K1719">
        <v>0.14499999999999999</v>
      </c>
      <c r="L1719">
        <v>0.85499999999999998</v>
      </c>
    </row>
    <row r="1720" spans="1:12" x14ac:dyDescent="0.35">
      <c r="A1720" t="s">
        <v>10</v>
      </c>
      <c r="B1720" t="s">
        <v>3455</v>
      </c>
      <c r="C1720" t="s">
        <v>3456</v>
      </c>
      <c r="D1720">
        <v>2</v>
      </c>
      <c r="E1720">
        <v>7</v>
      </c>
      <c r="F1720" t="s">
        <v>94</v>
      </c>
      <c r="G1720" t="str">
        <f>VLOOKUP(F1720, Themes!$A$1:$C$51, 2, FALSE )</f>
        <v>Self Care Behaviours</v>
      </c>
      <c r="H1720" t="str">
        <f>VLOOKUP(F1720, Themes!$A$1:$C$51, 3, FALSE )</f>
        <v>Health &amp; Wellbeing</v>
      </c>
      <c r="I1720">
        <v>-0.1779</v>
      </c>
      <c r="J1720">
        <v>0.11600000000000001</v>
      </c>
      <c r="K1720">
        <v>0.79200000000000004</v>
      </c>
      <c r="L1720">
        <v>9.1999999999999998E-2</v>
      </c>
    </row>
    <row r="1721" spans="1:12" x14ac:dyDescent="0.35">
      <c r="A1721" t="s">
        <v>10</v>
      </c>
      <c r="B1721" t="s">
        <v>3457</v>
      </c>
      <c r="C1721" t="s">
        <v>3458</v>
      </c>
      <c r="D1721">
        <v>2</v>
      </c>
      <c r="E1721">
        <v>7</v>
      </c>
      <c r="F1721" t="s">
        <v>226</v>
      </c>
      <c r="G1721" t="str">
        <f>VLOOKUP(F1721, Themes!$A$1:$C$51, 2, FALSE )</f>
        <v>Focusing at Work</v>
      </c>
      <c r="H1721" t="str">
        <f>VLOOKUP(F1721, Themes!$A$1:$C$51, 3, FALSE )</f>
        <v>Dunder Mifflin Operations &amp; Activities</v>
      </c>
      <c r="I1721">
        <v>0.2472</v>
      </c>
      <c r="J1721">
        <v>4.7E-2</v>
      </c>
      <c r="K1721">
        <v>0.88600000000000001</v>
      </c>
      <c r="L1721">
        <v>6.7000000000000004E-2</v>
      </c>
    </row>
    <row r="1722" spans="1:12" x14ac:dyDescent="0.35">
      <c r="A1722" t="s">
        <v>10</v>
      </c>
      <c r="B1722" t="s">
        <v>3459</v>
      </c>
      <c r="C1722" t="s">
        <v>3460</v>
      </c>
      <c r="D1722">
        <v>2</v>
      </c>
      <c r="E1722">
        <v>7</v>
      </c>
      <c r="F1722" t="s">
        <v>34</v>
      </c>
      <c r="G1722" t="str">
        <f>VLOOKUP(F1722, Themes!$A$1:$C$51, 2, FALSE )</f>
        <v>Dunder Mifflin Corporate Affairs</v>
      </c>
      <c r="H1722" t="str">
        <f>VLOOKUP(F1722, Themes!$A$1:$C$51, 3, FALSE )</f>
        <v>Dunder Mifflin Politics</v>
      </c>
      <c r="I1722">
        <v>-0.2263</v>
      </c>
      <c r="J1722">
        <v>0.11899999999999999</v>
      </c>
      <c r="K1722">
        <v>0.88100000000000001</v>
      </c>
      <c r="L1722">
        <v>0</v>
      </c>
    </row>
    <row r="1723" spans="1:12" x14ac:dyDescent="0.35">
      <c r="A1723" t="s">
        <v>10</v>
      </c>
      <c r="B1723" t="s">
        <v>3461</v>
      </c>
      <c r="C1723" t="s">
        <v>3462</v>
      </c>
      <c r="D1723">
        <v>2</v>
      </c>
      <c r="E1723">
        <v>7</v>
      </c>
      <c r="F1723" t="s">
        <v>34</v>
      </c>
      <c r="G1723" t="str">
        <f>VLOOKUP(F1723, Themes!$A$1:$C$51, 2, FALSE )</f>
        <v>Dunder Mifflin Corporate Affairs</v>
      </c>
      <c r="H1723" t="str">
        <f>VLOOKUP(F1723, Themes!$A$1:$C$51, 3, FALSE )</f>
        <v>Dunder Mifflin Politics</v>
      </c>
      <c r="I1723">
        <v>0</v>
      </c>
      <c r="J1723">
        <v>0</v>
      </c>
      <c r="K1723">
        <v>1</v>
      </c>
      <c r="L1723">
        <v>0</v>
      </c>
    </row>
    <row r="1724" spans="1:12" x14ac:dyDescent="0.35">
      <c r="A1724" t="s">
        <v>10</v>
      </c>
      <c r="B1724" t="s">
        <v>3463</v>
      </c>
      <c r="C1724" t="s">
        <v>3464</v>
      </c>
      <c r="D1724">
        <v>2</v>
      </c>
      <c r="E1724">
        <v>7</v>
      </c>
      <c r="F1724" t="s">
        <v>53</v>
      </c>
      <c r="G1724" t="str">
        <f>VLOOKUP(F1724, Themes!$A$1:$C$51, 2, FALSE )</f>
        <v>Heartbreaks &amp; Jan</v>
      </c>
      <c r="H1724" t="str">
        <f>VLOOKUP(F1724, Themes!$A$1:$C$51, 3, FALSE )</f>
        <v>Love, Sex, &amp; Relationships</v>
      </c>
      <c r="I1724">
        <v>-0.64859999999999995</v>
      </c>
      <c r="J1724">
        <v>0.152</v>
      </c>
      <c r="K1724">
        <v>0.84799999999999998</v>
      </c>
      <c r="L1724">
        <v>0</v>
      </c>
    </row>
    <row r="1725" spans="1:12" x14ac:dyDescent="0.35">
      <c r="A1725" t="s">
        <v>10</v>
      </c>
      <c r="B1725" t="s">
        <v>3465</v>
      </c>
      <c r="C1725" t="s">
        <v>3466</v>
      </c>
      <c r="D1725">
        <v>2</v>
      </c>
      <c r="E1725">
        <v>7</v>
      </c>
      <c r="F1725" t="s">
        <v>67</v>
      </c>
      <c r="G1725" t="str">
        <f>VLOOKUP(F1725, Themes!$A$1:$C$51, 2, FALSE )</f>
        <v>Initiatives &amp; Operations at Dunder Mifflin</v>
      </c>
      <c r="H1725" t="str">
        <f>VLOOKUP(F1725, Themes!$A$1:$C$51, 3, FALSE )</f>
        <v>Dunder Mifflin Operations &amp; Activities</v>
      </c>
      <c r="I1725">
        <v>-0.15310000000000001</v>
      </c>
      <c r="J1725">
        <v>0.161</v>
      </c>
      <c r="K1725">
        <v>0.71399999999999997</v>
      </c>
      <c r="L1725">
        <v>0.125</v>
      </c>
    </row>
    <row r="1726" spans="1:12" x14ac:dyDescent="0.35">
      <c r="A1726" t="s">
        <v>10</v>
      </c>
      <c r="B1726" t="s">
        <v>3467</v>
      </c>
      <c r="C1726" t="s">
        <v>3468</v>
      </c>
      <c r="D1726">
        <v>2</v>
      </c>
      <c r="E1726">
        <v>7</v>
      </c>
      <c r="F1726" t="s">
        <v>265</v>
      </c>
      <c r="G1726" t="str">
        <f>VLOOKUP(F1726, Themes!$A$1:$C$51, 2, FALSE )</f>
        <v>Michael's Behaviours</v>
      </c>
      <c r="H1726" t="str">
        <f>VLOOKUP(F1726, Themes!$A$1:$C$51, 3, FALSE )</f>
        <v>Character's Activities</v>
      </c>
      <c r="I1726">
        <v>0</v>
      </c>
      <c r="J1726">
        <v>0</v>
      </c>
      <c r="K1726">
        <v>1</v>
      </c>
      <c r="L1726">
        <v>0</v>
      </c>
    </row>
    <row r="1727" spans="1:12" x14ac:dyDescent="0.35">
      <c r="A1727" t="s">
        <v>10</v>
      </c>
      <c r="B1727" t="s">
        <v>3469</v>
      </c>
      <c r="C1727" t="s">
        <v>3470</v>
      </c>
      <c r="D1727">
        <v>2</v>
      </c>
      <c r="E1727">
        <v>7</v>
      </c>
      <c r="F1727" t="s">
        <v>202</v>
      </c>
      <c r="G1727" t="str">
        <f>VLOOKUP(F1727, Themes!$A$1:$C$51, 2, FALSE )</f>
        <v>Stanley's Activities</v>
      </c>
      <c r="H1727" t="str">
        <f>VLOOKUP(F1727, Themes!$A$1:$C$51, 3, FALSE )</f>
        <v>Character's Activities</v>
      </c>
      <c r="I1727">
        <v>-0.64859999999999995</v>
      </c>
      <c r="J1727">
        <v>0.51800000000000002</v>
      </c>
      <c r="K1727">
        <v>0.48199999999999998</v>
      </c>
      <c r="L1727">
        <v>0</v>
      </c>
    </row>
    <row r="1728" spans="1:12" x14ac:dyDescent="0.35">
      <c r="A1728" t="s">
        <v>10</v>
      </c>
      <c r="B1728" t="s">
        <v>3471</v>
      </c>
      <c r="C1728" t="s">
        <v>3472</v>
      </c>
      <c r="D1728">
        <v>2</v>
      </c>
      <c r="E1728">
        <v>7</v>
      </c>
      <c r="F1728" t="s">
        <v>150</v>
      </c>
      <c r="G1728" t="str">
        <f>VLOOKUP(F1728, Themes!$A$1:$C$51, 2, FALSE )</f>
        <v>Parenting Issues</v>
      </c>
      <c r="H1728" t="str">
        <f>VLOOKUP(F1728, Themes!$A$1:$C$51, 3, FALSE )</f>
        <v>Family</v>
      </c>
      <c r="I1728">
        <v>0.66959999999999997</v>
      </c>
      <c r="J1728">
        <v>0</v>
      </c>
      <c r="K1728">
        <v>0.56000000000000005</v>
      </c>
      <c r="L1728">
        <v>0.44</v>
      </c>
    </row>
    <row r="1729" spans="1:12" x14ac:dyDescent="0.35">
      <c r="A1729" t="s">
        <v>10</v>
      </c>
      <c r="B1729" t="s">
        <v>3473</v>
      </c>
      <c r="C1729" t="s">
        <v>3474</v>
      </c>
      <c r="D1729">
        <v>2</v>
      </c>
      <c r="E1729">
        <v>7</v>
      </c>
      <c r="F1729" t="s">
        <v>91</v>
      </c>
      <c r="G1729" t="str">
        <f>VLOOKUP(F1729, Themes!$A$1:$C$51, 2, FALSE )</f>
        <v>Phylllis &amp; Angela Activities</v>
      </c>
      <c r="H1729" t="str">
        <f>VLOOKUP(F1729, Themes!$A$1:$C$51, 3, FALSE )</f>
        <v>Character's Activities</v>
      </c>
      <c r="I1729">
        <v>0.90129999999999999</v>
      </c>
      <c r="J1729">
        <v>0</v>
      </c>
      <c r="K1729">
        <v>0.58499999999999996</v>
      </c>
      <c r="L1729">
        <v>0.41499999999999998</v>
      </c>
    </row>
    <row r="1730" spans="1:12" x14ac:dyDescent="0.35">
      <c r="A1730" t="s">
        <v>10</v>
      </c>
      <c r="B1730" t="s">
        <v>3475</v>
      </c>
      <c r="C1730" t="s">
        <v>3476</v>
      </c>
      <c r="D1730">
        <v>2</v>
      </c>
      <c r="E1730">
        <v>7</v>
      </c>
      <c r="F1730" t="s">
        <v>91</v>
      </c>
      <c r="G1730" t="str">
        <f>VLOOKUP(F1730, Themes!$A$1:$C$51, 2, FALSE )</f>
        <v>Phylllis &amp; Angela Activities</v>
      </c>
      <c r="H1730" t="str">
        <f>VLOOKUP(F1730, Themes!$A$1:$C$51, 3, FALSE )</f>
        <v>Character's Activities</v>
      </c>
      <c r="I1730">
        <v>0.88849999999999996</v>
      </c>
      <c r="J1730">
        <v>0</v>
      </c>
      <c r="K1730">
        <v>0.60399999999999998</v>
      </c>
      <c r="L1730">
        <v>0.39600000000000002</v>
      </c>
    </row>
    <row r="1731" spans="1:12" x14ac:dyDescent="0.35">
      <c r="A1731" t="s">
        <v>10</v>
      </c>
      <c r="B1731" t="s">
        <v>3477</v>
      </c>
      <c r="C1731" t="s">
        <v>3478</v>
      </c>
      <c r="D1731">
        <v>2</v>
      </c>
      <c r="E1731">
        <v>7</v>
      </c>
      <c r="F1731" t="s">
        <v>143</v>
      </c>
      <c r="G1731" t="str">
        <f>VLOOKUP(F1731, Themes!$A$1:$C$51, 2, FALSE )</f>
        <v>Meridith &amp; Creed Activities</v>
      </c>
      <c r="H1731" t="str">
        <f>VLOOKUP(F1731, Themes!$A$1:$C$51, 3, FALSE )</f>
        <v>Character's Activities</v>
      </c>
      <c r="I1731">
        <v>0.73619999999999997</v>
      </c>
      <c r="J1731">
        <v>0</v>
      </c>
      <c r="K1731">
        <v>0.56299999999999994</v>
      </c>
      <c r="L1731">
        <v>0.437</v>
      </c>
    </row>
    <row r="1732" spans="1:12" x14ac:dyDescent="0.35">
      <c r="A1732" t="s">
        <v>10</v>
      </c>
      <c r="B1732" t="s">
        <v>3479</v>
      </c>
      <c r="C1732" t="s">
        <v>3480</v>
      </c>
      <c r="D1732">
        <v>2</v>
      </c>
      <c r="E1732">
        <v>7</v>
      </c>
      <c r="F1732" t="s">
        <v>475</v>
      </c>
      <c r="G1732" t="str">
        <f>VLOOKUP(F1732, Themes!$A$1:$C$51, 2, FALSE )</f>
        <v>Answering Phones</v>
      </c>
      <c r="H1732" t="str">
        <f>VLOOKUP(F1732, Themes!$A$1:$C$51, 3, FALSE )</f>
        <v>Dunder Mifflin Operations &amp; Activities</v>
      </c>
      <c r="I1732">
        <v>0.67049999999999998</v>
      </c>
      <c r="J1732">
        <v>0</v>
      </c>
      <c r="K1732">
        <v>0.76400000000000001</v>
      </c>
      <c r="L1732">
        <v>0.23599999999999999</v>
      </c>
    </row>
    <row r="1733" spans="1:12" x14ac:dyDescent="0.35">
      <c r="A1733" t="s">
        <v>10</v>
      </c>
      <c r="B1733" t="s">
        <v>3481</v>
      </c>
      <c r="C1733" t="s">
        <v>3482</v>
      </c>
      <c r="D1733">
        <v>2</v>
      </c>
      <c r="E1733">
        <v>7</v>
      </c>
      <c r="F1733" t="s">
        <v>23</v>
      </c>
      <c r="G1733" t="str">
        <f>VLOOKUP(F1733, Themes!$A$1:$C$51, 2, FALSE )</f>
        <v>Pam's Activities</v>
      </c>
      <c r="H1733" t="str">
        <f>VLOOKUP(F1733, Themes!$A$1:$C$51, 3, FALSE )</f>
        <v>Character's Activities</v>
      </c>
      <c r="I1733">
        <v>0</v>
      </c>
      <c r="J1733">
        <v>0</v>
      </c>
      <c r="K1733">
        <v>1</v>
      </c>
      <c r="L1733">
        <v>0</v>
      </c>
    </row>
    <row r="1734" spans="1:12" x14ac:dyDescent="0.35">
      <c r="A1734" t="s">
        <v>58</v>
      </c>
      <c r="B1734" t="s">
        <v>3483</v>
      </c>
      <c r="C1734" t="s">
        <v>3484</v>
      </c>
      <c r="D1734">
        <v>2</v>
      </c>
      <c r="E1734">
        <v>7</v>
      </c>
      <c r="F1734" t="s">
        <v>265</v>
      </c>
      <c r="G1734" t="str">
        <f>VLOOKUP(F1734, Themes!$A$1:$C$51, 2, FALSE )</f>
        <v>Michael's Behaviours</v>
      </c>
      <c r="H1734" t="str">
        <f>VLOOKUP(F1734, Themes!$A$1:$C$51, 3, FALSE )</f>
        <v>Character's Activities</v>
      </c>
      <c r="I1734">
        <v>7.7200000000000005E-2</v>
      </c>
      <c r="J1734">
        <v>0</v>
      </c>
      <c r="K1734">
        <v>0.88500000000000001</v>
      </c>
      <c r="L1734">
        <v>0.115</v>
      </c>
    </row>
    <row r="1735" spans="1:12" x14ac:dyDescent="0.35">
      <c r="A1735" t="s">
        <v>58</v>
      </c>
      <c r="B1735" t="s">
        <v>3485</v>
      </c>
      <c r="C1735" t="s">
        <v>3486</v>
      </c>
      <c r="D1735">
        <v>2</v>
      </c>
      <c r="E1735">
        <v>7</v>
      </c>
      <c r="F1735" t="s">
        <v>85</v>
      </c>
      <c r="G1735" t="str">
        <f>VLOOKUP(F1735, Themes!$A$1:$C$51, 2, FALSE )</f>
        <v>Leaving the Office</v>
      </c>
      <c r="H1735" t="str">
        <f>VLOOKUP(F1735, Themes!$A$1:$C$51, 3, FALSE )</f>
        <v>Transportation &amp; Life Outside Dunder Mifflin</v>
      </c>
      <c r="I1735">
        <v>0</v>
      </c>
      <c r="J1735">
        <v>0</v>
      </c>
      <c r="K1735">
        <v>1</v>
      </c>
      <c r="L1735">
        <v>0</v>
      </c>
    </row>
    <row r="1736" spans="1:12" x14ac:dyDescent="0.35">
      <c r="A1736" t="s">
        <v>10</v>
      </c>
      <c r="B1736" t="s">
        <v>3487</v>
      </c>
      <c r="C1736" t="s">
        <v>3488</v>
      </c>
      <c r="D1736">
        <v>2</v>
      </c>
      <c r="E1736">
        <v>7</v>
      </c>
      <c r="F1736" t="s">
        <v>64</v>
      </c>
      <c r="G1736" t="str">
        <f>VLOOKUP(F1736, Themes!$A$1:$C$51, 2, FALSE )</f>
        <v>Outside Work &amp; Transportation</v>
      </c>
      <c r="H1736" t="str">
        <f>VLOOKUP(F1736, Themes!$A$1:$C$51, 3, FALSE )</f>
        <v>Transportation &amp; Life Outside Dunder Mifflin</v>
      </c>
      <c r="I1736">
        <v>-0.3412</v>
      </c>
      <c r="J1736">
        <v>0.17899999999999999</v>
      </c>
      <c r="K1736">
        <v>0.82099999999999995</v>
      </c>
      <c r="L1736">
        <v>0</v>
      </c>
    </row>
    <row r="1737" spans="1:12" x14ac:dyDescent="0.35">
      <c r="A1737" t="s">
        <v>58</v>
      </c>
      <c r="B1737" t="s">
        <v>3489</v>
      </c>
      <c r="C1737" t="s">
        <v>3490</v>
      </c>
      <c r="D1737">
        <v>2</v>
      </c>
      <c r="E1737">
        <v>7</v>
      </c>
      <c r="F1737" t="s">
        <v>20</v>
      </c>
      <c r="G1737" t="str">
        <f>VLOOKUP(F1737, Themes!$A$1:$C$51, 2, FALSE )</f>
        <v>Dunder Mifflin Products</v>
      </c>
      <c r="H1737" t="str">
        <f>VLOOKUP(F1737, Themes!$A$1:$C$51, 3, FALSE )</f>
        <v>Dunder Mifflin Operations &amp; Activities</v>
      </c>
      <c r="I1737">
        <v>0</v>
      </c>
      <c r="J1737">
        <v>0</v>
      </c>
      <c r="K1737">
        <v>1</v>
      </c>
      <c r="L1737">
        <v>0</v>
      </c>
    </row>
    <row r="1738" spans="1:12" x14ac:dyDescent="0.35">
      <c r="A1738" t="s">
        <v>10</v>
      </c>
      <c r="B1738" t="s">
        <v>3491</v>
      </c>
      <c r="C1738" t="s">
        <v>3492</v>
      </c>
      <c r="D1738">
        <v>2</v>
      </c>
      <c r="E1738">
        <v>7</v>
      </c>
      <c r="F1738" t="s">
        <v>161</v>
      </c>
      <c r="G1738" t="str">
        <f>VLOOKUP(F1738, Themes!$A$1:$C$51, 2, FALSE )</f>
        <v>Uncomfortable Feelings</v>
      </c>
      <c r="H1738" t="str">
        <f>VLOOKUP(F1738, Themes!$A$1:$C$51, 3, FALSE )</f>
        <v>Character Relationships with Each Other</v>
      </c>
      <c r="I1738">
        <v>0.49120000000000003</v>
      </c>
      <c r="J1738">
        <v>4.9000000000000002E-2</v>
      </c>
      <c r="K1738">
        <v>0.80400000000000005</v>
      </c>
      <c r="L1738">
        <v>0.14699999999999999</v>
      </c>
    </row>
    <row r="1739" spans="1:12" x14ac:dyDescent="0.35">
      <c r="A1739" t="s">
        <v>58</v>
      </c>
      <c r="B1739" t="s">
        <v>3493</v>
      </c>
      <c r="C1739" t="s">
        <v>3494</v>
      </c>
      <c r="D1739">
        <v>2</v>
      </c>
      <c r="E1739">
        <v>7</v>
      </c>
      <c r="F1739" t="s">
        <v>20</v>
      </c>
      <c r="G1739" t="str">
        <f>VLOOKUP(F1739, Themes!$A$1:$C$51, 2, FALSE )</f>
        <v>Dunder Mifflin Products</v>
      </c>
      <c r="H1739" t="str">
        <f>VLOOKUP(F1739, Themes!$A$1:$C$51, 3, FALSE )</f>
        <v>Dunder Mifflin Operations &amp; Activities</v>
      </c>
      <c r="I1739">
        <v>0.31819999999999998</v>
      </c>
      <c r="J1739">
        <v>0</v>
      </c>
      <c r="K1739">
        <v>0.81299999999999994</v>
      </c>
      <c r="L1739">
        <v>0.187</v>
      </c>
    </row>
    <row r="1740" spans="1:12" x14ac:dyDescent="0.35">
      <c r="A1740" t="s">
        <v>14</v>
      </c>
      <c r="B1740" t="s">
        <v>3495</v>
      </c>
      <c r="C1740" t="s">
        <v>3496</v>
      </c>
      <c r="D1740">
        <v>2</v>
      </c>
      <c r="E1740">
        <v>7</v>
      </c>
      <c r="F1740" t="s">
        <v>40</v>
      </c>
      <c r="G1740" t="str">
        <f>VLOOKUP(F1740, Themes!$A$1:$C$51, 2, FALSE )</f>
        <v>Items in Dunder Mifflin</v>
      </c>
      <c r="H1740" t="str">
        <f>VLOOKUP(F1740, Themes!$A$1:$C$51, 3, FALSE )</f>
        <v>Dunder Mifflin Operations &amp; Activities</v>
      </c>
      <c r="I1740">
        <v>-0.40189999999999998</v>
      </c>
      <c r="J1740">
        <v>0.23100000000000001</v>
      </c>
      <c r="K1740">
        <v>0.76900000000000002</v>
      </c>
      <c r="L1740">
        <v>0</v>
      </c>
    </row>
    <row r="1741" spans="1:12" x14ac:dyDescent="0.35">
      <c r="A1741" t="s">
        <v>14</v>
      </c>
      <c r="B1741" t="s">
        <v>3497</v>
      </c>
      <c r="C1741" t="s">
        <v>3498</v>
      </c>
      <c r="D1741">
        <v>2</v>
      </c>
      <c r="E1741">
        <v>7</v>
      </c>
      <c r="F1741" t="s">
        <v>247</v>
      </c>
      <c r="G1741" t="str">
        <f>VLOOKUP(F1741, Themes!$A$1:$C$51, 2, FALSE )</f>
        <v>Closing deals</v>
      </c>
      <c r="H1741" t="str">
        <f>VLOOKUP(F1741, Themes!$A$1:$C$51, 3, FALSE )</f>
        <v>Dunder Mifflin Operations &amp; Activities</v>
      </c>
      <c r="I1741">
        <v>0.24809999999999999</v>
      </c>
      <c r="J1741">
        <v>0.12</v>
      </c>
      <c r="K1741">
        <v>0.70699999999999996</v>
      </c>
      <c r="L1741">
        <v>0.17399999999999999</v>
      </c>
    </row>
    <row r="1742" spans="1:12" x14ac:dyDescent="0.35">
      <c r="A1742" t="s">
        <v>14</v>
      </c>
      <c r="B1742" t="s">
        <v>3499</v>
      </c>
      <c r="C1742" t="s">
        <v>3500</v>
      </c>
      <c r="D1742">
        <v>2</v>
      </c>
      <c r="E1742">
        <v>7</v>
      </c>
      <c r="F1742" t="s">
        <v>164</v>
      </c>
      <c r="G1742" t="str">
        <f>VLOOKUP(F1742, Themes!$A$1:$C$51, 2, FALSE )</f>
        <v>Angela's Activities</v>
      </c>
      <c r="H1742" t="str">
        <f>VLOOKUP(F1742, Themes!$A$1:$C$51, 3, FALSE )</f>
        <v>Character's Activities</v>
      </c>
      <c r="I1742">
        <v>0.36120000000000002</v>
      </c>
      <c r="J1742">
        <v>0</v>
      </c>
      <c r="K1742">
        <v>0.92800000000000005</v>
      </c>
      <c r="L1742">
        <v>7.1999999999999995E-2</v>
      </c>
    </row>
    <row r="1743" spans="1:12" x14ac:dyDescent="0.35">
      <c r="A1743" t="s">
        <v>10</v>
      </c>
      <c r="B1743" t="s">
        <v>3501</v>
      </c>
      <c r="C1743" t="s">
        <v>3502</v>
      </c>
      <c r="D1743">
        <v>2</v>
      </c>
      <c r="E1743">
        <v>7</v>
      </c>
      <c r="F1743" t="s">
        <v>112</v>
      </c>
      <c r="G1743" t="str">
        <f>VLOOKUP(F1743, Themes!$A$1:$C$51, 2, FALSE )</f>
        <v>Driving</v>
      </c>
      <c r="H1743" t="str">
        <f>VLOOKUP(F1743, Themes!$A$1:$C$51, 3, FALSE )</f>
        <v>Transportation &amp; Life Outside Dunder Mifflin</v>
      </c>
      <c r="I1743">
        <v>0</v>
      </c>
      <c r="J1743">
        <v>0</v>
      </c>
      <c r="K1743">
        <v>1</v>
      </c>
      <c r="L1743">
        <v>0</v>
      </c>
    </row>
    <row r="1744" spans="1:12" x14ac:dyDescent="0.35">
      <c r="A1744" t="s">
        <v>14</v>
      </c>
      <c r="B1744" t="s">
        <v>3503</v>
      </c>
      <c r="C1744" t="s">
        <v>3504</v>
      </c>
      <c r="D1744">
        <v>2</v>
      </c>
      <c r="E1744">
        <v>7</v>
      </c>
      <c r="F1744" t="s">
        <v>265</v>
      </c>
      <c r="G1744" t="str">
        <f>VLOOKUP(F1744, Themes!$A$1:$C$51, 2, FALSE )</f>
        <v>Michael's Behaviours</v>
      </c>
      <c r="H1744" t="str">
        <f>VLOOKUP(F1744, Themes!$A$1:$C$51, 3, FALSE )</f>
        <v>Character's Activities</v>
      </c>
      <c r="I1744">
        <v>0</v>
      </c>
      <c r="J1744">
        <v>0</v>
      </c>
      <c r="K1744">
        <v>1</v>
      </c>
      <c r="L1744">
        <v>0</v>
      </c>
    </row>
    <row r="1745" spans="1:12" x14ac:dyDescent="0.35">
      <c r="A1745" t="s">
        <v>14</v>
      </c>
      <c r="B1745" t="s">
        <v>3505</v>
      </c>
      <c r="C1745" t="s">
        <v>3506</v>
      </c>
      <c r="D1745">
        <v>2</v>
      </c>
      <c r="E1745">
        <v>7</v>
      </c>
      <c r="F1745" t="s">
        <v>40</v>
      </c>
      <c r="G1745" t="str">
        <f>VLOOKUP(F1745, Themes!$A$1:$C$51, 2, FALSE )</f>
        <v>Items in Dunder Mifflin</v>
      </c>
      <c r="H1745" t="str">
        <f>VLOOKUP(F1745, Themes!$A$1:$C$51, 3, FALSE )</f>
        <v>Dunder Mifflin Operations &amp; Activities</v>
      </c>
      <c r="I1745">
        <v>0.70960000000000001</v>
      </c>
      <c r="J1745">
        <v>0</v>
      </c>
      <c r="K1745">
        <v>0.74299999999999999</v>
      </c>
      <c r="L1745">
        <v>0.25700000000000001</v>
      </c>
    </row>
    <row r="1746" spans="1:12" x14ac:dyDescent="0.35">
      <c r="A1746" t="s">
        <v>14</v>
      </c>
      <c r="B1746" t="s">
        <v>3507</v>
      </c>
      <c r="C1746" t="s">
        <v>3508</v>
      </c>
      <c r="D1746">
        <v>2</v>
      </c>
      <c r="E1746">
        <v>7</v>
      </c>
      <c r="F1746" t="s">
        <v>82</v>
      </c>
      <c r="G1746" t="str">
        <f>VLOOKUP(F1746, Themes!$A$1:$C$51, 2, FALSE )</f>
        <v>Dwight's Behaviours</v>
      </c>
      <c r="H1746" t="str">
        <f>VLOOKUP(F1746, Themes!$A$1:$C$51, 3, FALSE )</f>
        <v>Character's Activities</v>
      </c>
      <c r="I1746">
        <v>0.49390000000000001</v>
      </c>
      <c r="J1746">
        <v>0</v>
      </c>
      <c r="K1746">
        <v>0.83299999999999996</v>
      </c>
      <c r="L1746">
        <v>0.16700000000000001</v>
      </c>
    </row>
    <row r="1747" spans="1:12" x14ac:dyDescent="0.35">
      <c r="A1747" t="s">
        <v>41</v>
      </c>
      <c r="B1747" t="s">
        <v>3509</v>
      </c>
      <c r="C1747" t="s">
        <v>3510</v>
      </c>
      <c r="D1747">
        <v>2</v>
      </c>
      <c r="E1747">
        <v>7</v>
      </c>
      <c r="F1747" t="s">
        <v>140</v>
      </c>
      <c r="G1747" t="str">
        <f>VLOOKUP(F1747, Themes!$A$1:$C$51, 2, FALSE )</f>
        <v>Celebrations</v>
      </c>
      <c r="H1747" t="str">
        <f>VLOOKUP(F1747, Themes!$A$1:$C$51, 3, FALSE )</f>
        <v>Socialization at Dunder Mifflin</v>
      </c>
      <c r="I1747">
        <v>0</v>
      </c>
      <c r="J1747">
        <v>0</v>
      </c>
      <c r="K1747">
        <v>1</v>
      </c>
      <c r="L1747">
        <v>0</v>
      </c>
    </row>
    <row r="1748" spans="1:12" x14ac:dyDescent="0.35">
      <c r="A1748" t="s">
        <v>14</v>
      </c>
      <c r="B1748" t="s">
        <v>3511</v>
      </c>
      <c r="C1748" t="s">
        <v>3512</v>
      </c>
      <c r="D1748">
        <v>2</v>
      </c>
      <c r="E1748">
        <v>7</v>
      </c>
      <c r="F1748" t="s">
        <v>164</v>
      </c>
      <c r="G1748" t="str">
        <f>VLOOKUP(F1748, Themes!$A$1:$C$51, 2, FALSE )</f>
        <v>Angela's Activities</v>
      </c>
      <c r="H1748" t="str">
        <f>VLOOKUP(F1748, Themes!$A$1:$C$51, 3, FALSE )</f>
        <v>Character's Activities</v>
      </c>
      <c r="I1748">
        <v>0</v>
      </c>
      <c r="J1748">
        <v>0</v>
      </c>
      <c r="K1748">
        <v>1</v>
      </c>
      <c r="L1748">
        <v>0</v>
      </c>
    </row>
    <row r="1749" spans="1:12" x14ac:dyDescent="0.35">
      <c r="A1749" t="s">
        <v>10</v>
      </c>
      <c r="B1749" t="s">
        <v>3513</v>
      </c>
      <c r="C1749" t="s">
        <v>3514</v>
      </c>
      <c r="D1749">
        <v>2</v>
      </c>
      <c r="E1749">
        <v>7</v>
      </c>
      <c r="F1749" t="s">
        <v>254</v>
      </c>
      <c r="G1749" t="str">
        <f>VLOOKUP(F1749, Themes!$A$1:$C$51, 2, FALSE )</f>
        <v>Parenting Issues</v>
      </c>
      <c r="H1749" t="str">
        <f>VLOOKUP(F1749, Themes!$A$1:$C$51, 3, FALSE )</f>
        <v>Family</v>
      </c>
      <c r="I1749">
        <v>0.92269999999999996</v>
      </c>
      <c r="J1749">
        <v>0</v>
      </c>
      <c r="K1749">
        <v>0.55000000000000004</v>
      </c>
      <c r="L1749">
        <v>0.45</v>
      </c>
    </row>
    <row r="1750" spans="1:12" x14ac:dyDescent="0.35">
      <c r="A1750" t="s">
        <v>10</v>
      </c>
      <c r="B1750" t="s">
        <v>3515</v>
      </c>
      <c r="C1750" t="s">
        <v>3516</v>
      </c>
      <c r="D1750">
        <v>2</v>
      </c>
      <c r="E1750">
        <v>7</v>
      </c>
      <c r="F1750" t="s">
        <v>150</v>
      </c>
      <c r="G1750" t="str">
        <f>VLOOKUP(F1750, Themes!$A$1:$C$51, 2, FALSE )</f>
        <v>Parenting Issues</v>
      </c>
      <c r="H1750" t="str">
        <f>VLOOKUP(F1750, Themes!$A$1:$C$51, 3, FALSE )</f>
        <v>Family</v>
      </c>
      <c r="I1750">
        <v>-0.1759</v>
      </c>
      <c r="J1750">
        <v>0.19500000000000001</v>
      </c>
      <c r="K1750">
        <v>0.80500000000000005</v>
      </c>
      <c r="L1750">
        <v>0</v>
      </c>
    </row>
    <row r="1751" spans="1:12" x14ac:dyDescent="0.35">
      <c r="A1751" t="s">
        <v>10</v>
      </c>
      <c r="B1751" t="s">
        <v>3517</v>
      </c>
      <c r="C1751" t="s">
        <v>3518</v>
      </c>
      <c r="D1751">
        <v>2</v>
      </c>
      <c r="E1751">
        <v>7</v>
      </c>
      <c r="F1751" t="s">
        <v>67</v>
      </c>
      <c r="G1751" t="str">
        <f>VLOOKUP(F1751, Themes!$A$1:$C$51, 2, FALSE )</f>
        <v>Initiatives &amp; Operations at Dunder Mifflin</v>
      </c>
      <c r="H1751" t="str">
        <f>VLOOKUP(F1751, Themes!$A$1:$C$51, 3, FALSE )</f>
        <v>Dunder Mifflin Operations &amp; Activities</v>
      </c>
      <c r="I1751">
        <v>-0.40189999999999998</v>
      </c>
      <c r="J1751">
        <v>0.11899999999999999</v>
      </c>
      <c r="K1751">
        <v>0.88100000000000001</v>
      </c>
      <c r="L1751">
        <v>0</v>
      </c>
    </row>
    <row r="1752" spans="1:12" x14ac:dyDescent="0.35">
      <c r="A1752" t="s">
        <v>10</v>
      </c>
      <c r="B1752" t="s">
        <v>3519</v>
      </c>
      <c r="C1752" t="s">
        <v>3520</v>
      </c>
      <c r="D1752">
        <v>2</v>
      </c>
      <c r="E1752">
        <v>7</v>
      </c>
      <c r="F1752" t="s">
        <v>115</v>
      </c>
      <c r="G1752" t="str">
        <f>VLOOKUP(F1752, Themes!$A$1:$C$51, 2, FALSE )</f>
        <v>Baby Making &amp; Schrute Farms</v>
      </c>
      <c r="H1752" t="str">
        <f>VLOOKUP(F1752, Themes!$A$1:$C$51, 3, FALSE )</f>
        <v>Family</v>
      </c>
      <c r="I1752">
        <v>0</v>
      </c>
      <c r="J1752">
        <v>0</v>
      </c>
      <c r="K1752">
        <v>1</v>
      </c>
      <c r="L1752">
        <v>0</v>
      </c>
    </row>
    <row r="1753" spans="1:12" x14ac:dyDescent="0.35">
      <c r="A1753" t="s">
        <v>10</v>
      </c>
      <c r="B1753" t="s">
        <v>3521</v>
      </c>
      <c r="C1753" t="s">
        <v>3522</v>
      </c>
      <c r="D1753">
        <v>2</v>
      </c>
      <c r="E1753">
        <v>7</v>
      </c>
      <c r="F1753" t="s">
        <v>115</v>
      </c>
      <c r="G1753" t="str">
        <f>VLOOKUP(F1753, Themes!$A$1:$C$51, 2, FALSE )</f>
        <v>Baby Making &amp; Schrute Farms</v>
      </c>
      <c r="H1753" t="str">
        <f>VLOOKUP(F1753, Themes!$A$1:$C$51, 3, FALSE )</f>
        <v>Family</v>
      </c>
      <c r="I1753">
        <v>0.5423</v>
      </c>
      <c r="J1753">
        <v>0</v>
      </c>
      <c r="K1753">
        <v>0.69</v>
      </c>
      <c r="L1753">
        <v>0.31</v>
      </c>
    </row>
    <row r="1754" spans="1:12" x14ac:dyDescent="0.35">
      <c r="A1754" t="s">
        <v>14</v>
      </c>
      <c r="B1754" t="s">
        <v>3523</v>
      </c>
      <c r="C1754" t="s">
        <v>3524</v>
      </c>
      <c r="D1754">
        <v>2</v>
      </c>
      <c r="E1754">
        <v>7</v>
      </c>
      <c r="F1754" t="s">
        <v>40</v>
      </c>
      <c r="G1754" t="str">
        <f>VLOOKUP(F1754, Themes!$A$1:$C$51, 2, FALSE )</f>
        <v>Items in Dunder Mifflin</v>
      </c>
      <c r="H1754" t="str">
        <f>VLOOKUP(F1754, Themes!$A$1:$C$51, 3, FALSE )</f>
        <v>Dunder Mifflin Operations &amp; Activities</v>
      </c>
      <c r="I1754">
        <v>0</v>
      </c>
      <c r="J1754">
        <v>0</v>
      </c>
      <c r="K1754">
        <v>1</v>
      </c>
      <c r="L1754">
        <v>0</v>
      </c>
    </row>
    <row r="1755" spans="1:12" x14ac:dyDescent="0.35">
      <c r="A1755" t="s">
        <v>41</v>
      </c>
      <c r="B1755" t="s">
        <v>3525</v>
      </c>
      <c r="C1755" t="s">
        <v>3526</v>
      </c>
      <c r="D1755">
        <v>2</v>
      </c>
      <c r="E1755">
        <v>7</v>
      </c>
      <c r="F1755" t="s">
        <v>40</v>
      </c>
      <c r="G1755" t="str">
        <f>VLOOKUP(F1755, Themes!$A$1:$C$51, 2, FALSE )</f>
        <v>Items in Dunder Mifflin</v>
      </c>
      <c r="H1755" t="str">
        <f>VLOOKUP(F1755, Themes!$A$1:$C$51, 3, FALSE )</f>
        <v>Dunder Mifflin Operations &amp; Activities</v>
      </c>
      <c r="I1755">
        <v>0</v>
      </c>
      <c r="J1755">
        <v>0</v>
      </c>
      <c r="K1755">
        <v>1</v>
      </c>
      <c r="L1755">
        <v>0</v>
      </c>
    </row>
    <row r="1756" spans="1:12" x14ac:dyDescent="0.35">
      <c r="A1756" t="s">
        <v>41</v>
      </c>
      <c r="B1756" t="s">
        <v>3527</v>
      </c>
      <c r="C1756" t="s">
        <v>3528</v>
      </c>
      <c r="D1756">
        <v>2</v>
      </c>
      <c r="E1756">
        <v>7</v>
      </c>
      <c r="F1756" t="s">
        <v>150</v>
      </c>
      <c r="G1756" t="str">
        <f>VLOOKUP(F1756, Themes!$A$1:$C$51, 2, FALSE )</f>
        <v>Parenting Issues</v>
      </c>
      <c r="H1756" t="str">
        <f>VLOOKUP(F1756, Themes!$A$1:$C$51, 3, FALSE )</f>
        <v>Family</v>
      </c>
      <c r="I1756">
        <v>0.85909999999999997</v>
      </c>
      <c r="J1756">
        <v>0</v>
      </c>
      <c r="K1756">
        <v>0.76900000000000002</v>
      </c>
      <c r="L1756">
        <v>0.23100000000000001</v>
      </c>
    </row>
    <row r="1757" spans="1:12" x14ac:dyDescent="0.35">
      <c r="A1757" t="s">
        <v>41</v>
      </c>
      <c r="B1757" t="s">
        <v>3529</v>
      </c>
      <c r="C1757" t="s">
        <v>3530</v>
      </c>
      <c r="D1757">
        <v>2</v>
      </c>
      <c r="E1757">
        <v>7</v>
      </c>
      <c r="F1757" t="s">
        <v>226</v>
      </c>
      <c r="G1757" t="str">
        <f>VLOOKUP(F1757, Themes!$A$1:$C$51, 2, FALSE )</f>
        <v>Focusing at Work</v>
      </c>
      <c r="H1757" t="str">
        <f>VLOOKUP(F1757, Themes!$A$1:$C$51, 3, FALSE )</f>
        <v>Dunder Mifflin Operations &amp; Activities</v>
      </c>
      <c r="I1757">
        <v>0</v>
      </c>
      <c r="J1757">
        <v>0</v>
      </c>
      <c r="K1757">
        <v>1</v>
      </c>
      <c r="L1757">
        <v>0</v>
      </c>
    </row>
    <row r="1758" spans="1:12" x14ac:dyDescent="0.35">
      <c r="A1758" t="s">
        <v>41</v>
      </c>
      <c r="B1758" t="s">
        <v>3531</v>
      </c>
      <c r="C1758" t="s">
        <v>3532</v>
      </c>
      <c r="D1758">
        <v>2</v>
      </c>
      <c r="E1758">
        <v>7</v>
      </c>
      <c r="F1758" t="s">
        <v>238</v>
      </c>
      <c r="G1758" t="str">
        <f>VLOOKUP(F1758, Themes!$A$1:$C$51, 2, FALSE )</f>
        <v>Communication &amp; Problem Solving</v>
      </c>
      <c r="H1758" t="str">
        <f>VLOOKUP(F1758, Themes!$A$1:$C$51, 3, FALSE )</f>
        <v>Dunder Mifflin Politics</v>
      </c>
      <c r="I1758">
        <v>0.36120000000000002</v>
      </c>
      <c r="J1758">
        <v>0</v>
      </c>
      <c r="K1758">
        <v>0.878</v>
      </c>
      <c r="L1758">
        <v>0.122</v>
      </c>
    </row>
    <row r="1759" spans="1:12" x14ac:dyDescent="0.35">
      <c r="A1759" t="s">
        <v>58</v>
      </c>
      <c r="B1759" t="s">
        <v>3533</v>
      </c>
      <c r="C1759" t="s">
        <v>3534</v>
      </c>
      <c r="D1759">
        <v>2</v>
      </c>
      <c r="E1759">
        <v>7</v>
      </c>
      <c r="F1759" t="s">
        <v>226</v>
      </c>
      <c r="G1759" t="str">
        <f>VLOOKUP(F1759, Themes!$A$1:$C$51, 2, FALSE )</f>
        <v>Focusing at Work</v>
      </c>
      <c r="H1759" t="str">
        <f>VLOOKUP(F1759, Themes!$A$1:$C$51, 3, FALSE )</f>
        <v>Dunder Mifflin Operations &amp; Activities</v>
      </c>
      <c r="I1759">
        <v>0</v>
      </c>
      <c r="J1759">
        <v>0</v>
      </c>
      <c r="K1759">
        <v>1</v>
      </c>
      <c r="L1759">
        <v>0</v>
      </c>
    </row>
    <row r="1760" spans="1:12" x14ac:dyDescent="0.35">
      <c r="A1760" t="s">
        <v>14</v>
      </c>
      <c r="B1760" t="s">
        <v>3535</v>
      </c>
      <c r="C1760" t="s">
        <v>3536</v>
      </c>
      <c r="D1760">
        <v>2</v>
      </c>
      <c r="E1760">
        <v>7</v>
      </c>
      <c r="F1760" t="s">
        <v>164</v>
      </c>
      <c r="G1760" t="str">
        <f>VLOOKUP(F1760, Themes!$A$1:$C$51, 2, FALSE )</f>
        <v>Angela's Activities</v>
      </c>
      <c r="H1760" t="str">
        <f>VLOOKUP(F1760, Themes!$A$1:$C$51, 3, FALSE )</f>
        <v>Character's Activities</v>
      </c>
      <c r="I1760">
        <v>-0.34</v>
      </c>
      <c r="J1760">
        <v>0.21099999999999999</v>
      </c>
      <c r="K1760">
        <v>0.78900000000000003</v>
      </c>
      <c r="L1760">
        <v>0</v>
      </c>
    </row>
    <row r="1761" spans="1:12" x14ac:dyDescent="0.35">
      <c r="A1761" t="s">
        <v>14</v>
      </c>
      <c r="B1761" t="s">
        <v>3537</v>
      </c>
      <c r="C1761" t="s">
        <v>3538</v>
      </c>
      <c r="D1761">
        <v>2</v>
      </c>
      <c r="E1761">
        <v>7</v>
      </c>
      <c r="F1761" t="s">
        <v>164</v>
      </c>
      <c r="G1761" t="str">
        <f>VLOOKUP(F1761, Themes!$A$1:$C$51, 2, FALSE )</f>
        <v>Angela's Activities</v>
      </c>
      <c r="H1761" t="str">
        <f>VLOOKUP(F1761, Themes!$A$1:$C$51, 3, FALSE )</f>
        <v>Character's Activities</v>
      </c>
      <c r="I1761">
        <v>0.34</v>
      </c>
      <c r="J1761">
        <v>0</v>
      </c>
      <c r="K1761">
        <v>0.90900000000000003</v>
      </c>
      <c r="L1761">
        <v>9.0999999999999998E-2</v>
      </c>
    </row>
    <row r="1762" spans="1:12" x14ac:dyDescent="0.35">
      <c r="A1762" t="s">
        <v>41</v>
      </c>
      <c r="B1762" t="s">
        <v>3539</v>
      </c>
      <c r="C1762" t="s">
        <v>3540</v>
      </c>
      <c r="D1762">
        <v>2</v>
      </c>
      <c r="E1762">
        <v>7</v>
      </c>
      <c r="F1762" t="s">
        <v>164</v>
      </c>
      <c r="G1762" t="str">
        <f>VLOOKUP(F1762, Themes!$A$1:$C$51, 2, FALSE )</f>
        <v>Angela's Activities</v>
      </c>
      <c r="H1762" t="str">
        <f>VLOOKUP(F1762, Themes!$A$1:$C$51, 3, FALSE )</f>
        <v>Character's Activities</v>
      </c>
      <c r="I1762">
        <v>0.40189999999999998</v>
      </c>
      <c r="J1762">
        <v>0</v>
      </c>
      <c r="K1762">
        <v>0.748</v>
      </c>
      <c r="L1762">
        <v>0.252</v>
      </c>
    </row>
    <row r="1763" spans="1:12" x14ac:dyDescent="0.35">
      <c r="A1763" t="s">
        <v>41</v>
      </c>
      <c r="B1763" t="s">
        <v>3541</v>
      </c>
      <c r="C1763" t="s">
        <v>3542</v>
      </c>
      <c r="D1763">
        <v>2</v>
      </c>
      <c r="E1763">
        <v>7</v>
      </c>
      <c r="F1763" t="s">
        <v>26</v>
      </c>
      <c r="G1763" t="str">
        <f>VLOOKUP(F1763, Themes!$A$1:$C$51, 2, FALSE )</f>
        <v>Employee Status</v>
      </c>
      <c r="H1763" t="str">
        <f>VLOOKUP(F1763, Themes!$A$1:$C$51, 3, FALSE )</f>
        <v>Dunder Mifflin Politics</v>
      </c>
      <c r="I1763">
        <v>-0.89570000000000005</v>
      </c>
      <c r="J1763">
        <v>0.36199999999999999</v>
      </c>
      <c r="K1763">
        <v>0.63800000000000001</v>
      </c>
      <c r="L1763">
        <v>0</v>
      </c>
    </row>
    <row r="1764" spans="1:12" x14ac:dyDescent="0.35">
      <c r="A1764" t="s">
        <v>58</v>
      </c>
      <c r="B1764" t="s">
        <v>3543</v>
      </c>
      <c r="C1764" t="s">
        <v>3544</v>
      </c>
      <c r="D1764">
        <v>2</v>
      </c>
      <c r="E1764">
        <v>7</v>
      </c>
      <c r="F1764" t="s">
        <v>26</v>
      </c>
      <c r="G1764" t="str">
        <f>VLOOKUP(F1764, Themes!$A$1:$C$51, 2, FALSE )</f>
        <v>Employee Status</v>
      </c>
      <c r="H1764" t="str">
        <f>VLOOKUP(F1764, Themes!$A$1:$C$51, 3, FALSE )</f>
        <v>Dunder Mifflin Politics</v>
      </c>
      <c r="I1764">
        <v>-6.4399999999999999E-2</v>
      </c>
      <c r="J1764">
        <v>3.5000000000000003E-2</v>
      </c>
      <c r="K1764">
        <v>0.93400000000000005</v>
      </c>
      <c r="L1764">
        <v>3.1E-2</v>
      </c>
    </row>
    <row r="1765" spans="1:12" x14ac:dyDescent="0.35">
      <c r="A1765" t="s">
        <v>41</v>
      </c>
      <c r="B1765" t="s">
        <v>3545</v>
      </c>
      <c r="C1765" t="s">
        <v>3546</v>
      </c>
      <c r="D1765">
        <v>2</v>
      </c>
      <c r="E1765">
        <v>7</v>
      </c>
      <c r="F1765" t="s">
        <v>195</v>
      </c>
      <c r="G1765" t="str">
        <f>VLOOKUP(F1765, Themes!$A$1:$C$51, 2, FALSE )</f>
        <v>Kevin's Activities</v>
      </c>
      <c r="H1765" t="str">
        <f>VLOOKUP(F1765, Themes!$A$1:$C$51, 3, FALSE )</f>
        <v>Character's Activities</v>
      </c>
      <c r="I1765">
        <v>0</v>
      </c>
      <c r="J1765">
        <v>0</v>
      </c>
      <c r="K1765">
        <v>1</v>
      </c>
      <c r="L1765">
        <v>0</v>
      </c>
    </row>
    <row r="1766" spans="1:12" x14ac:dyDescent="0.35">
      <c r="A1766" t="s">
        <v>41</v>
      </c>
      <c r="B1766" t="s">
        <v>3547</v>
      </c>
      <c r="C1766" t="s">
        <v>3548</v>
      </c>
      <c r="D1766">
        <v>2</v>
      </c>
      <c r="E1766">
        <v>7</v>
      </c>
      <c r="F1766" t="s">
        <v>20</v>
      </c>
      <c r="G1766" t="str">
        <f>VLOOKUP(F1766, Themes!$A$1:$C$51, 2, FALSE )</f>
        <v>Dunder Mifflin Products</v>
      </c>
      <c r="H1766" t="str">
        <f>VLOOKUP(F1766, Themes!$A$1:$C$51, 3, FALSE )</f>
        <v>Dunder Mifflin Operations &amp; Activities</v>
      </c>
      <c r="I1766">
        <v>0</v>
      </c>
      <c r="J1766">
        <v>0</v>
      </c>
      <c r="K1766">
        <v>1</v>
      </c>
      <c r="L1766">
        <v>0</v>
      </c>
    </row>
    <row r="1767" spans="1:12" x14ac:dyDescent="0.35">
      <c r="A1767" t="s">
        <v>14</v>
      </c>
      <c r="B1767" t="s">
        <v>3549</v>
      </c>
      <c r="C1767" t="s">
        <v>3550</v>
      </c>
      <c r="D1767">
        <v>2</v>
      </c>
      <c r="E1767">
        <v>7</v>
      </c>
      <c r="F1767" t="s">
        <v>233</v>
      </c>
      <c r="G1767" t="str">
        <f>VLOOKUP(F1767, Themes!$A$1:$C$51, 2, FALSE )</f>
        <v>Oscar &amp; David Wallace</v>
      </c>
      <c r="H1767" t="str">
        <f>VLOOKUP(F1767, Themes!$A$1:$C$51, 3, FALSE )</f>
        <v>Character's Activities</v>
      </c>
      <c r="I1767">
        <v>0.44040000000000001</v>
      </c>
      <c r="J1767">
        <v>0</v>
      </c>
      <c r="K1767">
        <v>0.84699999999999998</v>
      </c>
      <c r="L1767">
        <v>0.153</v>
      </c>
    </row>
    <row r="1768" spans="1:12" x14ac:dyDescent="0.35">
      <c r="A1768" t="s">
        <v>10</v>
      </c>
      <c r="B1768" t="s">
        <v>3551</v>
      </c>
      <c r="C1768" t="s">
        <v>3552</v>
      </c>
      <c r="D1768">
        <v>2</v>
      </c>
      <c r="E1768">
        <v>7</v>
      </c>
      <c r="F1768" t="s">
        <v>143</v>
      </c>
      <c r="G1768" t="str">
        <f>VLOOKUP(F1768, Themes!$A$1:$C$51, 2, FALSE )</f>
        <v>Meridith &amp; Creed Activities</v>
      </c>
      <c r="H1768" t="str">
        <f>VLOOKUP(F1768, Themes!$A$1:$C$51, 3, FALSE )</f>
        <v>Character's Activities</v>
      </c>
      <c r="I1768">
        <v>0.75790000000000002</v>
      </c>
      <c r="J1768">
        <v>0</v>
      </c>
      <c r="K1768">
        <v>0.65100000000000002</v>
      </c>
      <c r="L1768">
        <v>0.34899999999999998</v>
      </c>
    </row>
    <row r="1769" spans="1:12" x14ac:dyDescent="0.35">
      <c r="A1769" t="s">
        <v>10</v>
      </c>
      <c r="B1769" t="s">
        <v>3553</v>
      </c>
      <c r="C1769" t="s">
        <v>3554</v>
      </c>
      <c r="D1769">
        <v>2</v>
      </c>
      <c r="E1769">
        <v>7</v>
      </c>
      <c r="F1769" t="s">
        <v>70</v>
      </c>
      <c r="G1769" t="str">
        <f>VLOOKUP(F1769, Themes!$A$1:$C$51, 2, FALSE )</f>
        <v>Recreation</v>
      </c>
      <c r="H1769" t="str">
        <f>VLOOKUP(F1769, Themes!$A$1:$C$51, 3, FALSE )</f>
        <v>Socialization at Dunder Mifflin</v>
      </c>
      <c r="I1769">
        <v>-0.38750000000000001</v>
      </c>
      <c r="J1769">
        <v>0.34100000000000003</v>
      </c>
      <c r="K1769">
        <v>0.65900000000000003</v>
      </c>
      <c r="L1769">
        <v>0</v>
      </c>
    </row>
    <row r="1770" spans="1:12" x14ac:dyDescent="0.35">
      <c r="A1770" t="s">
        <v>10</v>
      </c>
      <c r="B1770" t="s">
        <v>3555</v>
      </c>
      <c r="C1770" t="s">
        <v>3556</v>
      </c>
      <c r="D1770">
        <v>2</v>
      </c>
      <c r="E1770">
        <v>7</v>
      </c>
      <c r="F1770" t="s">
        <v>94</v>
      </c>
      <c r="G1770" t="str">
        <f>VLOOKUP(F1770, Themes!$A$1:$C$51, 2, FALSE )</f>
        <v>Self Care Behaviours</v>
      </c>
      <c r="H1770" t="str">
        <f>VLOOKUP(F1770, Themes!$A$1:$C$51, 3, FALSE )</f>
        <v>Health &amp; Wellbeing</v>
      </c>
      <c r="I1770">
        <v>-0.15909999999999999</v>
      </c>
      <c r="J1770">
        <v>0.25800000000000001</v>
      </c>
      <c r="K1770">
        <v>0.53100000000000003</v>
      </c>
      <c r="L1770">
        <v>0.21099999999999999</v>
      </c>
    </row>
    <row r="1771" spans="1:12" x14ac:dyDescent="0.35">
      <c r="A1771" t="s">
        <v>14</v>
      </c>
      <c r="B1771" t="s">
        <v>3557</v>
      </c>
      <c r="C1771" t="s">
        <v>3558</v>
      </c>
      <c r="D1771">
        <v>2</v>
      </c>
      <c r="E1771">
        <v>7</v>
      </c>
      <c r="F1771" t="s">
        <v>209</v>
      </c>
      <c r="G1771" t="str">
        <f>VLOOKUP(F1771, Themes!$A$1:$C$51, 2, FALSE )</f>
        <v>Financial Activities</v>
      </c>
      <c r="H1771" t="str">
        <f>VLOOKUP(F1771, Themes!$A$1:$C$51, 3, FALSE )</f>
        <v>Dunder Mifflin Operations &amp; Activities</v>
      </c>
      <c r="I1771">
        <v>0.76129999999999998</v>
      </c>
      <c r="J1771">
        <v>5.3999999999999999E-2</v>
      </c>
      <c r="K1771">
        <v>0.65300000000000002</v>
      </c>
      <c r="L1771">
        <v>0.29199999999999998</v>
      </c>
    </row>
    <row r="1772" spans="1:12" x14ac:dyDescent="0.35">
      <c r="A1772" t="s">
        <v>14</v>
      </c>
      <c r="B1772" t="s">
        <v>3559</v>
      </c>
      <c r="C1772" t="s">
        <v>3560</v>
      </c>
      <c r="D1772">
        <v>2</v>
      </c>
      <c r="E1772">
        <v>7</v>
      </c>
      <c r="F1772" t="s">
        <v>226</v>
      </c>
      <c r="G1772" t="str">
        <f>VLOOKUP(F1772, Themes!$A$1:$C$51, 2, FALSE )</f>
        <v>Focusing at Work</v>
      </c>
      <c r="H1772" t="str">
        <f>VLOOKUP(F1772, Themes!$A$1:$C$51, 3, FALSE )</f>
        <v>Dunder Mifflin Operations &amp; Activities</v>
      </c>
      <c r="I1772">
        <v>0.89339999999999997</v>
      </c>
      <c r="J1772">
        <v>0</v>
      </c>
      <c r="K1772">
        <v>0.42799999999999999</v>
      </c>
      <c r="L1772">
        <v>0.57199999999999995</v>
      </c>
    </row>
    <row r="1773" spans="1:12" x14ac:dyDescent="0.35">
      <c r="A1773" t="s">
        <v>58</v>
      </c>
      <c r="B1773" t="s">
        <v>3561</v>
      </c>
      <c r="C1773" t="s">
        <v>3562</v>
      </c>
      <c r="D1773">
        <v>2</v>
      </c>
      <c r="E1773">
        <v>7</v>
      </c>
      <c r="F1773" t="s">
        <v>140</v>
      </c>
      <c r="G1773" t="str">
        <f>VLOOKUP(F1773, Themes!$A$1:$C$51, 2, FALSE )</f>
        <v>Celebrations</v>
      </c>
      <c r="H1773" t="str">
        <f>VLOOKUP(F1773, Themes!$A$1:$C$51, 3, FALSE )</f>
        <v>Socialization at Dunder Mifflin</v>
      </c>
      <c r="I1773">
        <v>0.4753</v>
      </c>
      <c r="J1773">
        <v>0</v>
      </c>
      <c r="K1773">
        <v>0.78100000000000003</v>
      </c>
      <c r="L1773">
        <v>0.219</v>
      </c>
    </row>
    <row r="1774" spans="1:12" x14ac:dyDescent="0.35">
      <c r="A1774" t="s">
        <v>10</v>
      </c>
      <c r="B1774" t="s">
        <v>3563</v>
      </c>
      <c r="C1774" t="s">
        <v>3564</v>
      </c>
      <c r="D1774">
        <v>2</v>
      </c>
      <c r="E1774">
        <v>7</v>
      </c>
      <c r="F1774" t="s">
        <v>276</v>
      </c>
      <c r="G1774" t="str">
        <f>VLOOKUP(F1774, Themes!$A$1:$C$51, 2, FALSE )</f>
        <v>Workplace Happenings</v>
      </c>
      <c r="H1774" t="str">
        <f>VLOOKUP(F1774, Themes!$A$1:$C$51, 3, FALSE )</f>
        <v>Dunder Mifflin Operations &amp; Activities</v>
      </c>
      <c r="I1774">
        <v>0.5423</v>
      </c>
      <c r="J1774">
        <v>0</v>
      </c>
      <c r="K1774">
        <v>0.95</v>
      </c>
      <c r="L1774">
        <v>0.05</v>
      </c>
    </row>
    <row r="1775" spans="1:12" x14ac:dyDescent="0.35">
      <c r="A1775" t="s">
        <v>10</v>
      </c>
      <c r="B1775" t="s">
        <v>3565</v>
      </c>
      <c r="C1775" t="s">
        <v>3566</v>
      </c>
      <c r="D1775">
        <v>2</v>
      </c>
      <c r="E1775">
        <v>7</v>
      </c>
      <c r="F1775" t="s">
        <v>23</v>
      </c>
      <c r="G1775" t="str">
        <f>VLOOKUP(F1775, Themes!$A$1:$C$51, 2, FALSE )</f>
        <v>Pam's Activities</v>
      </c>
      <c r="H1775" t="str">
        <f>VLOOKUP(F1775, Themes!$A$1:$C$51, 3, FALSE )</f>
        <v>Character's Activities</v>
      </c>
      <c r="I1775">
        <v>0.1406</v>
      </c>
      <c r="J1775">
        <v>0</v>
      </c>
      <c r="K1775">
        <v>0.876</v>
      </c>
      <c r="L1775">
        <v>0.124</v>
      </c>
    </row>
    <row r="1776" spans="1:12" x14ac:dyDescent="0.35">
      <c r="A1776" t="s">
        <v>14</v>
      </c>
      <c r="B1776" t="s">
        <v>3567</v>
      </c>
      <c r="C1776" t="s">
        <v>3568</v>
      </c>
      <c r="D1776">
        <v>2</v>
      </c>
      <c r="E1776">
        <v>7</v>
      </c>
      <c r="F1776" t="s">
        <v>31</v>
      </c>
      <c r="G1776" t="str">
        <f>VLOOKUP(F1776, Themes!$A$1:$C$51, 2, FALSE )</f>
        <v>Time Spent</v>
      </c>
      <c r="H1776" t="str">
        <f>VLOOKUP(F1776, Themes!$A$1:$C$51, 3, FALSE )</f>
        <v>Dunder Mifflin Operations &amp; Activities</v>
      </c>
      <c r="I1776">
        <v>0</v>
      </c>
      <c r="J1776">
        <v>0</v>
      </c>
      <c r="K1776">
        <v>1</v>
      </c>
      <c r="L1776">
        <v>0</v>
      </c>
    </row>
    <row r="1777" spans="1:12" x14ac:dyDescent="0.35">
      <c r="A1777" t="s">
        <v>14</v>
      </c>
      <c r="B1777" t="s">
        <v>3569</v>
      </c>
      <c r="C1777" t="s">
        <v>3570</v>
      </c>
      <c r="D1777">
        <v>2</v>
      </c>
      <c r="E1777">
        <v>7</v>
      </c>
      <c r="F1777" t="s">
        <v>109</v>
      </c>
      <c r="G1777" t="str">
        <f>VLOOKUP(F1777, Themes!$A$1:$C$51, 2, FALSE )</f>
        <v>Job Perks</v>
      </c>
      <c r="H1777" t="str">
        <f>VLOOKUP(F1777, Themes!$A$1:$C$51, 3, FALSE )</f>
        <v>Dunder Mifflin Operations &amp; Activities</v>
      </c>
      <c r="I1777">
        <v>0.47539999999999999</v>
      </c>
      <c r="J1777">
        <v>0</v>
      </c>
      <c r="K1777">
        <v>0.81899999999999995</v>
      </c>
      <c r="L1777">
        <v>0.18099999999999999</v>
      </c>
    </row>
    <row r="1778" spans="1:12" x14ac:dyDescent="0.35">
      <c r="A1778" t="s">
        <v>58</v>
      </c>
      <c r="B1778" t="s">
        <v>3571</v>
      </c>
      <c r="C1778" t="s">
        <v>3572</v>
      </c>
      <c r="D1778">
        <v>2</v>
      </c>
      <c r="E1778">
        <v>7</v>
      </c>
      <c r="F1778" t="s">
        <v>44</v>
      </c>
      <c r="G1778" t="str">
        <f>VLOOKUP(F1778, Themes!$A$1:$C$51, 2, FALSE )</f>
        <v>Showing Appreciation for Others</v>
      </c>
      <c r="H1778" t="str">
        <f>VLOOKUP(F1778, Themes!$A$1:$C$51, 3, FALSE )</f>
        <v>Character Relationships with Each Other</v>
      </c>
      <c r="I1778">
        <v>0</v>
      </c>
      <c r="J1778">
        <v>0</v>
      </c>
      <c r="K1778">
        <v>1</v>
      </c>
      <c r="L1778">
        <v>0</v>
      </c>
    </row>
    <row r="1779" spans="1:12" x14ac:dyDescent="0.35">
      <c r="A1779" t="s">
        <v>14</v>
      </c>
      <c r="B1779" t="s">
        <v>3573</v>
      </c>
      <c r="C1779" t="s">
        <v>3574</v>
      </c>
      <c r="D1779">
        <v>2</v>
      </c>
      <c r="E1779">
        <v>7</v>
      </c>
      <c r="F1779" t="s">
        <v>124</v>
      </c>
      <c r="G1779" t="str">
        <f>VLOOKUP(F1779, Themes!$A$1:$C$51, 2, FALSE )</f>
        <v>HR Complaints</v>
      </c>
      <c r="H1779" t="str">
        <f>VLOOKUP(F1779, Themes!$A$1:$C$51, 3, FALSE )</f>
        <v>Dunder Mifflin Politics</v>
      </c>
      <c r="I1779">
        <v>0.7964</v>
      </c>
      <c r="J1779">
        <v>0</v>
      </c>
      <c r="K1779">
        <v>0.46400000000000002</v>
      </c>
      <c r="L1779">
        <v>0.53600000000000003</v>
      </c>
    </row>
    <row r="1780" spans="1:12" x14ac:dyDescent="0.35">
      <c r="A1780" t="s">
        <v>10</v>
      </c>
      <c r="B1780" t="s">
        <v>3575</v>
      </c>
      <c r="C1780" t="s">
        <v>3576</v>
      </c>
      <c r="D1780">
        <v>2</v>
      </c>
      <c r="E1780">
        <v>7</v>
      </c>
      <c r="F1780" t="s">
        <v>53</v>
      </c>
      <c r="G1780" t="str">
        <f>VLOOKUP(F1780, Themes!$A$1:$C$51, 2, FALSE )</f>
        <v>Heartbreaks &amp; Jan</v>
      </c>
      <c r="H1780" t="str">
        <f>VLOOKUP(F1780, Themes!$A$1:$C$51, 3, FALSE )</f>
        <v>Love, Sex, &amp; Relationships</v>
      </c>
      <c r="I1780">
        <v>0</v>
      </c>
      <c r="J1780">
        <v>0</v>
      </c>
      <c r="K1780">
        <v>1</v>
      </c>
      <c r="L1780">
        <v>0</v>
      </c>
    </row>
    <row r="1781" spans="1:12" x14ac:dyDescent="0.35">
      <c r="A1781" t="s">
        <v>10</v>
      </c>
      <c r="B1781" t="s">
        <v>3577</v>
      </c>
      <c r="C1781" t="s">
        <v>3578</v>
      </c>
      <c r="D1781">
        <v>2</v>
      </c>
      <c r="E1781">
        <v>7</v>
      </c>
      <c r="F1781" t="s">
        <v>161</v>
      </c>
      <c r="G1781" t="str">
        <f>VLOOKUP(F1781, Themes!$A$1:$C$51, 2, FALSE )</f>
        <v>Uncomfortable Feelings</v>
      </c>
      <c r="H1781" t="str">
        <f>VLOOKUP(F1781, Themes!$A$1:$C$51, 3, FALSE )</f>
        <v>Character Relationships with Each Other</v>
      </c>
      <c r="I1781">
        <v>0.38179999999999997</v>
      </c>
      <c r="J1781">
        <v>0.112</v>
      </c>
      <c r="K1781">
        <v>0.63800000000000001</v>
      </c>
      <c r="L1781">
        <v>0.25</v>
      </c>
    </row>
    <row r="1782" spans="1:12" x14ac:dyDescent="0.35">
      <c r="A1782" t="s">
        <v>41</v>
      </c>
      <c r="B1782" t="s">
        <v>3579</v>
      </c>
      <c r="C1782" t="s">
        <v>3580</v>
      </c>
      <c r="D1782">
        <v>2</v>
      </c>
      <c r="E1782">
        <v>7</v>
      </c>
      <c r="F1782" t="s">
        <v>112</v>
      </c>
      <c r="G1782" t="str">
        <f>VLOOKUP(F1782, Themes!$A$1:$C$51, 2, FALSE )</f>
        <v>Driving</v>
      </c>
      <c r="H1782" t="str">
        <f>VLOOKUP(F1782, Themes!$A$1:$C$51, 3, FALSE )</f>
        <v>Transportation &amp; Life Outside Dunder Mifflin</v>
      </c>
      <c r="I1782">
        <v>-0.61990000000000001</v>
      </c>
      <c r="J1782">
        <v>9.9000000000000005E-2</v>
      </c>
      <c r="K1782">
        <v>0.90100000000000002</v>
      </c>
      <c r="L1782">
        <v>0</v>
      </c>
    </row>
    <row r="1783" spans="1:12" x14ac:dyDescent="0.35">
      <c r="A1783" t="s">
        <v>10</v>
      </c>
      <c r="B1783" t="s">
        <v>3581</v>
      </c>
      <c r="C1783" t="s">
        <v>3582</v>
      </c>
      <c r="D1783">
        <v>2</v>
      </c>
      <c r="E1783">
        <v>7</v>
      </c>
      <c r="F1783" t="s">
        <v>143</v>
      </c>
      <c r="G1783" t="str">
        <f>VLOOKUP(F1783, Themes!$A$1:$C$51, 2, FALSE )</f>
        <v>Meridith &amp; Creed Activities</v>
      </c>
      <c r="H1783" t="str">
        <f>VLOOKUP(F1783, Themes!$A$1:$C$51, 3, FALSE )</f>
        <v>Character's Activities</v>
      </c>
      <c r="I1783">
        <v>-0.10589999999999999</v>
      </c>
      <c r="J1783">
        <v>0.106</v>
      </c>
      <c r="K1783">
        <v>0.81599999999999995</v>
      </c>
      <c r="L1783">
        <v>7.9000000000000001E-2</v>
      </c>
    </row>
    <row r="1784" spans="1:12" x14ac:dyDescent="0.35">
      <c r="A1784" t="s">
        <v>10</v>
      </c>
      <c r="B1784" t="s">
        <v>3583</v>
      </c>
      <c r="C1784" t="s">
        <v>3584</v>
      </c>
      <c r="D1784">
        <v>2</v>
      </c>
      <c r="E1784">
        <v>7</v>
      </c>
      <c r="F1784" t="s">
        <v>53</v>
      </c>
      <c r="G1784" t="str">
        <f>VLOOKUP(F1784, Themes!$A$1:$C$51, 2, FALSE )</f>
        <v>Heartbreaks &amp; Jan</v>
      </c>
      <c r="H1784" t="str">
        <f>VLOOKUP(F1784, Themes!$A$1:$C$51, 3, FALSE )</f>
        <v>Love, Sex, &amp; Relationships</v>
      </c>
      <c r="I1784">
        <v>0.94379999999999997</v>
      </c>
      <c r="J1784">
        <v>0</v>
      </c>
      <c r="K1784">
        <v>0.73699999999999999</v>
      </c>
      <c r="L1784">
        <v>0.26300000000000001</v>
      </c>
    </row>
    <row r="1785" spans="1:12" x14ac:dyDescent="0.35">
      <c r="A1785" t="s">
        <v>14</v>
      </c>
      <c r="B1785" t="s">
        <v>3585</v>
      </c>
      <c r="C1785" t="s">
        <v>3586</v>
      </c>
      <c r="D1785">
        <v>2</v>
      </c>
      <c r="E1785">
        <v>7</v>
      </c>
      <c r="F1785" t="s">
        <v>112</v>
      </c>
      <c r="G1785" t="str">
        <f>VLOOKUP(F1785, Themes!$A$1:$C$51, 2, FALSE )</f>
        <v>Driving</v>
      </c>
      <c r="H1785" t="str">
        <f>VLOOKUP(F1785, Themes!$A$1:$C$51, 3, FALSE )</f>
        <v>Transportation &amp; Life Outside Dunder Mifflin</v>
      </c>
      <c r="I1785">
        <v>0</v>
      </c>
      <c r="J1785">
        <v>0</v>
      </c>
      <c r="K1785">
        <v>1</v>
      </c>
      <c r="L1785">
        <v>0</v>
      </c>
    </row>
    <row r="1786" spans="1:12" x14ac:dyDescent="0.35">
      <c r="A1786" t="s">
        <v>14</v>
      </c>
      <c r="B1786" t="s">
        <v>3587</v>
      </c>
      <c r="C1786" t="s">
        <v>3588</v>
      </c>
      <c r="D1786">
        <v>2</v>
      </c>
      <c r="E1786">
        <v>7</v>
      </c>
      <c r="F1786" t="s">
        <v>164</v>
      </c>
      <c r="G1786" t="str">
        <f>VLOOKUP(F1786, Themes!$A$1:$C$51, 2, FALSE )</f>
        <v>Angela's Activities</v>
      </c>
      <c r="H1786" t="str">
        <f>VLOOKUP(F1786, Themes!$A$1:$C$51, 3, FALSE )</f>
        <v>Character's Activities</v>
      </c>
      <c r="I1786">
        <v>0</v>
      </c>
      <c r="J1786">
        <v>0</v>
      </c>
      <c r="K1786">
        <v>1</v>
      </c>
      <c r="L1786">
        <v>0</v>
      </c>
    </row>
    <row r="1787" spans="1:12" x14ac:dyDescent="0.35">
      <c r="A1787" t="s">
        <v>58</v>
      </c>
      <c r="B1787" t="s">
        <v>3589</v>
      </c>
      <c r="C1787" t="s">
        <v>3590</v>
      </c>
      <c r="D1787">
        <v>2</v>
      </c>
      <c r="E1787">
        <v>7</v>
      </c>
      <c r="F1787" t="s">
        <v>475</v>
      </c>
      <c r="G1787" t="str">
        <f>VLOOKUP(F1787, Themes!$A$1:$C$51, 2, FALSE )</f>
        <v>Answering Phones</v>
      </c>
      <c r="H1787" t="str">
        <f>VLOOKUP(F1787, Themes!$A$1:$C$51, 3, FALSE )</f>
        <v>Dunder Mifflin Operations &amp; Activities</v>
      </c>
      <c r="I1787">
        <v>0.64859999999999995</v>
      </c>
      <c r="J1787">
        <v>0</v>
      </c>
      <c r="K1787">
        <v>0.71</v>
      </c>
      <c r="L1787">
        <v>0.28999999999999998</v>
      </c>
    </row>
    <row r="1788" spans="1:12" x14ac:dyDescent="0.35">
      <c r="A1788" t="s">
        <v>10</v>
      </c>
      <c r="B1788" t="s">
        <v>3591</v>
      </c>
      <c r="C1788" t="s">
        <v>3592</v>
      </c>
      <c r="D1788">
        <v>2</v>
      </c>
      <c r="E1788">
        <v>7</v>
      </c>
      <c r="F1788" t="s">
        <v>238</v>
      </c>
      <c r="G1788" t="str">
        <f>VLOOKUP(F1788, Themes!$A$1:$C$51, 2, FALSE )</f>
        <v>Communication &amp; Problem Solving</v>
      </c>
      <c r="H1788" t="str">
        <f>VLOOKUP(F1788, Themes!$A$1:$C$51, 3, FALSE )</f>
        <v>Dunder Mifflin Politics</v>
      </c>
      <c r="I1788">
        <v>0</v>
      </c>
      <c r="J1788">
        <v>0</v>
      </c>
      <c r="K1788">
        <v>1</v>
      </c>
      <c r="L1788">
        <v>0</v>
      </c>
    </row>
    <row r="1789" spans="1:12" x14ac:dyDescent="0.35">
      <c r="A1789" t="s">
        <v>14</v>
      </c>
      <c r="B1789" t="s">
        <v>3593</v>
      </c>
      <c r="C1789" t="s">
        <v>3594</v>
      </c>
      <c r="D1789">
        <v>2</v>
      </c>
      <c r="E1789">
        <v>7</v>
      </c>
      <c r="F1789" t="s">
        <v>23</v>
      </c>
      <c r="G1789" t="str">
        <f>VLOOKUP(F1789, Themes!$A$1:$C$51, 2, FALSE )</f>
        <v>Pam's Activities</v>
      </c>
      <c r="H1789" t="str">
        <f>VLOOKUP(F1789, Themes!$A$1:$C$51, 3, FALSE )</f>
        <v>Character's Activities</v>
      </c>
      <c r="I1789">
        <v>0.69079999999999997</v>
      </c>
      <c r="J1789">
        <v>5.5E-2</v>
      </c>
      <c r="K1789">
        <v>0.70599999999999996</v>
      </c>
      <c r="L1789">
        <v>0.23899999999999999</v>
      </c>
    </row>
    <row r="1790" spans="1:12" x14ac:dyDescent="0.35">
      <c r="A1790" t="s">
        <v>14</v>
      </c>
      <c r="B1790" t="s">
        <v>3595</v>
      </c>
      <c r="C1790" t="s">
        <v>3596</v>
      </c>
      <c r="D1790">
        <v>2</v>
      </c>
      <c r="E1790">
        <v>7</v>
      </c>
      <c r="F1790" t="s">
        <v>26</v>
      </c>
      <c r="G1790" t="str">
        <f>VLOOKUP(F1790, Themes!$A$1:$C$51, 2, FALSE )</f>
        <v>Employee Status</v>
      </c>
      <c r="H1790" t="str">
        <f>VLOOKUP(F1790, Themes!$A$1:$C$51, 3, FALSE )</f>
        <v>Dunder Mifflin Politics</v>
      </c>
      <c r="I1790">
        <v>0.66479999999999995</v>
      </c>
      <c r="J1790">
        <v>0</v>
      </c>
      <c r="K1790">
        <v>0.66900000000000004</v>
      </c>
      <c r="L1790">
        <v>0.33100000000000002</v>
      </c>
    </row>
    <row r="1791" spans="1:12" x14ac:dyDescent="0.35">
      <c r="A1791" t="s">
        <v>14</v>
      </c>
      <c r="B1791" t="s">
        <v>3597</v>
      </c>
      <c r="C1791" t="s">
        <v>3598</v>
      </c>
      <c r="D1791">
        <v>2</v>
      </c>
      <c r="E1791">
        <v>7</v>
      </c>
      <c r="F1791" t="s">
        <v>276</v>
      </c>
      <c r="G1791" t="str">
        <f>VLOOKUP(F1791, Themes!$A$1:$C$51, 2, FALSE )</f>
        <v>Workplace Happenings</v>
      </c>
      <c r="H1791" t="str">
        <f>VLOOKUP(F1791, Themes!$A$1:$C$51, 3, FALSE )</f>
        <v>Dunder Mifflin Operations &amp; Activities</v>
      </c>
      <c r="I1791">
        <v>-5.16E-2</v>
      </c>
      <c r="J1791">
        <v>0.107</v>
      </c>
      <c r="K1791">
        <v>0.89300000000000002</v>
      </c>
      <c r="L1791">
        <v>0</v>
      </c>
    </row>
    <row r="1792" spans="1:12" x14ac:dyDescent="0.35">
      <c r="A1792" t="s">
        <v>14</v>
      </c>
      <c r="B1792" t="s">
        <v>3599</v>
      </c>
      <c r="C1792" t="s">
        <v>3600</v>
      </c>
      <c r="D1792">
        <v>2</v>
      </c>
      <c r="E1792">
        <v>7</v>
      </c>
      <c r="F1792" t="s">
        <v>23</v>
      </c>
      <c r="G1792" t="str">
        <f>VLOOKUP(F1792, Themes!$A$1:$C$51, 2, FALSE )</f>
        <v>Pam's Activities</v>
      </c>
      <c r="H1792" t="str">
        <f>VLOOKUP(F1792, Themes!$A$1:$C$51, 3, FALSE )</f>
        <v>Character's Activities</v>
      </c>
      <c r="I1792">
        <v>0</v>
      </c>
      <c r="J1792">
        <v>0</v>
      </c>
      <c r="K1792">
        <v>1</v>
      </c>
      <c r="L1792">
        <v>0</v>
      </c>
    </row>
    <row r="1793" spans="1:12" x14ac:dyDescent="0.35">
      <c r="A1793" t="s">
        <v>14</v>
      </c>
      <c r="B1793" t="s">
        <v>3601</v>
      </c>
      <c r="C1793" t="s">
        <v>3602</v>
      </c>
      <c r="D1793">
        <v>2</v>
      </c>
      <c r="E1793">
        <v>7</v>
      </c>
      <c r="F1793" t="s">
        <v>143</v>
      </c>
      <c r="G1793" t="str">
        <f>VLOOKUP(F1793, Themes!$A$1:$C$51, 2, FALSE )</f>
        <v>Meridith &amp; Creed Activities</v>
      </c>
      <c r="H1793" t="str">
        <f>VLOOKUP(F1793, Themes!$A$1:$C$51, 3, FALSE )</f>
        <v>Character's Activities</v>
      </c>
      <c r="I1793">
        <v>0.2944</v>
      </c>
      <c r="J1793">
        <v>0</v>
      </c>
      <c r="K1793">
        <v>0.91600000000000004</v>
      </c>
      <c r="L1793">
        <v>8.4000000000000005E-2</v>
      </c>
    </row>
    <row r="1794" spans="1:12" x14ac:dyDescent="0.35">
      <c r="A1794" t="s">
        <v>10</v>
      </c>
      <c r="B1794" t="s">
        <v>3603</v>
      </c>
      <c r="C1794" t="s">
        <v>3604</v>
      </c>
      <c r="D1794">
        <v>2</v>
      </c>
      <c r="E1794">
        <v>7</v>
      </c>
      <c r="F1794" t="s">
        <v>233</v>
      </c>
      <c r="G1794" t="str">
        <f>VLOOKUP(F1794, Themes!$A$1:$C$51, 2, FALSE )</f>
        <v>Oscar &amp; David Wallace</v>
      </c>
      <c r="H1794" t="str">
        <f>VLOOKUP(F1794, Themes!$A$1:$C$51, 3, FALSE )</f>
        <v>Character's Activities</v>
      </c>
      <c r="I1794">
        <v>0.49390000000000001</v>
      </c>
      <c r="J1794">
        <v>0</v>
      </c>
      <c r="K1794">
        <v>0.68600000000000005</v>
      </c>
      <c r="L1794">
        <v>0.314</v>
      </c>
    </row>
    <row r="1795" spans="1:12" x14ac:dyDescent="0.35">
      <c r="A1795" t="s">
        <v>10</v>
      </c>
      <c r="B1795" t="s">
        <v>3605</v>
      </c>
      <c r="C1795" t="s">
        <v>3606</v>
      </c>
      <c r="D1795">
        <v>2</v>
      </c>
      <c r="E1795">
        <v>7</v>
      </c>
      <c r="F1795" t="s">
        <v>226</v>
      </c>
      <c r="G1795" t="str">
        <f>VLOOKUP(F1795, Themes!$A$1:$C$51, 2, FALSE )</f>
        <v>Focusing at Work</v>
      </c>
      <c r="H1795" t="str">
        <f>VLOOKUP(F1795, Themes!$A$1:$C$51, 3, FALSE )</f>
        <v>Dunder Mifflin Operations &amp; Activities</v>
      </c>
      <c r="I1795">
        <v>0.94610000000000005</v>
      </c>
      <c r="J1795">
        <v>0.05</v>
      </c>
      <c r="K1795">
        <v>0.82899999999999996</v>
      </c>
      <c r="L1795">
        <v>0.121</v>
      </c>
    </row>
    <row r="1796" spans="1:12" x14ac:dyDescent="0.35">
      <c r="A1796" t="s">
        <v>10</v>
      </c>
      <c r="B1796" t="s">
        <v>3607</v>
      </c>
      <c r="C1796" t="s">
        <v>3608</v>
      </c>
      <c r="D1796">
        <v>2</v>
      </c>
      <c r="E1796">
        <v>7</v>
      </c>
      <c r="F1796" t="s">
        <v>186</v>
      </c>
      <c r="G1796" t="str">
        <f>VLOOKUP(F1796, Themes!$A$1:$C$51, 2, FALSE )</f>
        <v>Food and Eating Habits</v>
      </c>
      <c r="H1796" t="str">
        <f>VLOOKUP(F1796, Themes!$A$1:$C$51, 3, FALSE )</f>
        <v>Socialization at Dunder Mifflin</v>
      </c>
      <c r="I1796">
        <v>0</v>
      </c>
      <c r="J1796">
        <v>0</v>
      </c>
      <c r="K1796">
        <v>1</v>
      </c>
      <c r="L1796">
        <v>0</v>
      </c>
    </row>
    <row r="1797" spans="1:12" x14ac:dyDescent="0.35">
      <c r="A1797" t="s">
        <v>10</v>
      </c>
      <c r="B1797" t="s">
        <v>3609</v>
      </c>
      <c r="C1797" t="s">
        <v>3610</v>
      </c>
      <c r="D1797">
        <v>2</v>
      </c>
      <c r="E1797">
        <v>7</v>
      </c>
      <c r="F1797" t="s">
        <v>91</v>
      </c>
      <c r="G1797" t="str">
        <f>VLOOKUP(F1797, Themes!$A$1:$C$51, 2, FALSE )</f>
        <v>Phylllis &amp; Angela Activities</v>
      </c>
      <c r="H1797" t="str">
        <f>VLOOKUP(F1797, Themes!$A$1:$C$51, 3, FALSE )</f>
        <v>Character's Activities</v>
      </c>
      <c r="I1797">
        <v>0.40189999999999998</v>
      </c>
      <c r="J1797">
        <v>0</v>
      </c>
      <c r="K1797">
        <v>0.81599999999999995</v>
      </c>
      <c r="L1797">
        <v>0.184</v>
      </c>
    </row>
    <row r="1798" spans="1:12" x14ac:dyDescent="0.35">
      <c r="A1798" t="s">
        <v>10</v>
      </c>
      <c r="B1798" t="s">
        <v>3611</v>
      </c>
      <c r="C1798" t="s">
        <v>3612</v>
      </c>
      <c r="D1798">
        <v>2</v>
      </c>
      <c r="E1798">
        <v>7</v>
      </c>
      <c r="F1798" t="s">
        <v>23</v>
      </c>
      <c r="G1798" t="str">
        <f>VLOOKUP(F1798, Themes!$A$1:$C$51, 2, FALSE )</f>
        <v>Pam's Activities</v>
      </c>
      <c r="H1798" t="str">
        <f>VLOOKUP(F1798, Themes!$A$1:$C$51, 3, FALSE )</f>
        <v>Character's Activities</v>
      </c>
      <c r="I1798">
        <v>0</v>
      </c>
      <c r="J1798">
        <v>0</v>
      </c>
      <c r="K1798">
        <v>1</v>
      </c>
      <c r="L1798">
        <v>0</v>
      </c>
    </row>
    <row r="1799" spans="1:12" x14ac:dyDescent="0.35">
      <c r="A1799" t="s">
        <v>10</v>
      </c>
      <c r="B1799" t="s">
        <v>3613</v>
      </c>
      <c r="C1799" t="s">
        <v>3614</v>
      </c>
      <c r="D1799">
        <v>2</v>
      </c>
      <c r="E1799">
        <v>7</v>
      </c>
      <c r="F1799" t="s">
        <v>40</v>
      </c>
      <c r="G1799" t="str">
        <f>VLOOKUP(F1799, Themes!$A$1:$C$51, 2, FALSE )</f>
        <v>Items in Dunder Mifflin</v>
      </c>
      <c r="H1799" t="str">
        <f>VLOOKUP(F1799, Themes!$A$1:$C$51, 3, FALSE )</f>
        <v>Dunder Mifflin Operations &amp; Activities</v>
      </c>
      <c r="I1799">
        <v>0.62490000000000001</v>
      </c>
      <c r="J1799">
        <v>0</v>
      </c>
      <c r="K1799">
        <v>0.73599999999999999</v>
      </c>
      <c r="L1799">
        <v>0.26400000000000001</v>
      </c>
    </row>
    <row r="1800" spans="1:12" x14ac:dyDescent="0.35">
      <c r="A1800" t="s">
        <v>10</v>
      </c>
      <c r="B1800" t="s">
        <v>3615</v>
      </c>
      <c r="C1800" t="s">
        <v>3616</v>
      </c>
      <c r="D1800">
        <v>2</v>
      </c>
      <c r="E1800">
        <v>7</v>
      </c>
      <c r="F1800" t="s">
        <v>124</v>
      </c>
      <c r="G1800" t="str">
        <f>VLOOKUP(F1800, Themes!$A$1:$C$51, 2, FALSE )</f>
        <v>HR Complaints</v>
      </c>
      <c r="H1800" t="str">
        <f>VLOOKUP(F1800, Themes!$A$1:$C$51, 3, FALSE )</f>
        <v>Dunder Mifflin Politics</v>
      </c>
      <c r="I1800">
        <v>0.20200000000000001</v>
      </c>
      <c r="J1800">
        <v>4.1000000000000002E-2</v>
      </c>
      <c r="K1800">
        <v>0.89800000000000002</v>
      </c>
      <c r="L1800">
        <v>6.0999999999999999E-2</v>
      </c>
    </row>
    <row r="1801" spans="1:12" x14ac:dyDescent="0.35">
      <c r="A1801" t="s">
        <v>58</v>
      </c>
      <c r="B1801" t="s">
        <v>3617</v>
      </c>
      <c r="C1801" t="s">
        <v>3618</v>
      </c>
      <c r="D1801">
        <v>2</v>
      </c>
      <c r="E1801">
        <v>7</v>
      </c>
      <c r="F1801" t="s">
        <v>140</v>
      </c>
      <c r="G1801" t="str">
        <f>VLOOKUP(F1801, Themes!$A$1:$C$51, 2, FALSE )</f>
        <v>Celebrations</v>
      </c>
      <c r="H1801" t="str">
        <f>VLOOKUP(F1801, Themes!$A$1:$C$51, 3, FALSE )</f>
        <v>Socialization at Dunder Mifflin</v>
      </c>
      <c r="I1801">
        <v>0</v>
      </c>
      <c r="J1801">
        <v>0</v>
      </c>
      <c r="K1801">
        <v>1</v>
      </c>
      <c r="L1801">
        <v>0</v>
      </c>
    </row>
    <row r="1802" spans="1:12" x14ac:dyDescent="0.35">
      <c r="A1802" t="s">
        <v>14</v>
      </c>
      <c r="B1802" t="s">
        <v>3619</v>
      </c>
      <c r="C1802" t="s">
        <v>3620</v>
      </c>
      <c r="D1802">
        <v>2</v>
      </c>
      <c r="E1802">
        <v>7</v>
      </c>
      <c r="F1802" t="s">
        <v>53</v>
      </c>
      <c r="G1802" t="str">
        <f>VLOOKUP(F1802, Themes!$A$1:$C$51, 2, FALSE )</f>
        <v>Heartbreaks &amp; Jan</v>
      </c>
      <c r="H1802" t="str">
        <f>VLOOKUP(F1802, Themes!$A$1:$C$51, 3, FALSE )</f>
        <v>Love, Sex, &amp; Relationships</v>
      </c>
      <c r="I1802">
        <v>0</v>
      </c>
      <c r="J1802">
        <v>0</v>
      </c>
      <c r="K1802">
        <v>1</v>
      </c>
      <c r="L1802">
        <v>0</v>
      </c>
    </row>
    <row r="1803" spans="1:12" x14ac:dyDescent="0.35">
      <c r="A1803" t="s">
        <v>14</v>
      </c>
      <c r="B1803" t="s">
        <v>3621</v>
      </c>
      <c r="C1803" t="s">
        <v>3622</v>
      </c>
      <c r="D1803">
        <v>2</v>
      </c>
      <c r="E1803">
        <v>7</v>
      </c>
      <c r="F1803" t="s">
        <v>164</v>
      </c>
      <c r="G1803" t="str">
        <f>VLOOKUP(F1803, Themes!$A$1:$C$51, 2, FALSE )</f>
        <v>Angela's Activities</v>
      </c>
      <c r="H1803" t="str">
        <f>VLOOKUP(F1803, Themes!$A$1:$C$51, 3, FALSE )</f>
        <v>Character's Activities</v>
      </c>
      <c r="I1803">
        <v>0</v>
      </c>
      <c r="J1803">
        <v>0</v>
      </c>
      <c r="K1803">
        <v>1</v>
      </c>
      <c r="L1803">
        <v>0</v>
      </c>
    </row>
    <row r="1804" spans="1:12" x14ac:dyDescent="0.35">
      <c r="A1804" t="s">
        <v>41</v>
      </c>
      <c r="B1804" t="s">
        <v>3623</v>
      </c>
      <c r="C1804" t="s">
        <v>3624</v>
      </c>
      <c r="D1804">
        <v>2</v>
      </c>
      <c r="E1804">
        <v>7</v>
      </c>
      <c r="F1804" t="s">
        <v>61</v>
      </c>
      <c r="G1804" t="str">
        <f>VLOOKUP(F1804, Themes!$A$1:$C$51, 2, FALSE )</f>
        <v>Dundies and Watching videos</v>
      </c>
      <c r="H1804" t="str">
        <f>VLOOKUP(F1804, Themes!$A$1:$C$51, 3, FALSE )</f>
        <v>Socialization at Dunder Mifflin</v>
      </c>
      <c r="I1804">
        <v>0</v>
      </c>
      <c r="J1804">
        <v>0</v>
      </c>
      <c r="K1804">
        <v>1</v>
      </c>
      <c r="L1804">
        <v>0</v>
      </c>
    </row>
    <row r="1805" spans="1:12" x14ac:dyDescent="0.35">
      <c r="A1805" t="s">
        <v>14</v>
      </c>
      <c r="B1805" t="s">
        <v>3625</v>
      </c>
      <c r="C1805" t="s">
        <v>3626</v>
      </c>
      <c r="D1805">
        <v>2</v>
      </c>
      <c r="E1805">
        <v>7</v>
      </c>
      <c r="F1805" t="s">
        <v>164</v>
      </c>
      <c r="G1805" t="str">
        <f>VLOOKUP(F1805, Themes!$A$1:$C$51, 2, FALSE )</f>
        <v>Angela's Activities</v>
      </c>
      <c r="H1805" t="str">
        <f>VLOOKUP(F1805, Themes!$A$1:$C$51, 3, FALSE )</f>
        <v>Character's Activities</v>
      </c>
      <c r="I1805">
        <v>0</v>
      </c>
      <c r="J1805">
        <v>0</v>
      </c>
      <c r="K1805">
        <v>1</v>
      </c>
      <c r="L1805">
        <v>0</v>
      </c>
    </row>
    <row r="1806" spans="1:12" x14ac:dyDescent="0.35">
      <c r="A1806" t="s">
        <v>14</v>
      </c>
      <c r="B1806" t="s">
        <v>3627</v>
      </c>
      <c r="C1806" t="s">
        <v>3628</v>
      </c>
      <c r="D1806">
        <v>2</v>
      </c>
      <c r="E1806">
        <v>7</v>
      </c>
      <c r="F1806" t="s">
        <v>164</v>
      </c>
      <c r="G1806" t="str">
        <f>VLOOKUP(F1806, Themes!$A$1:$C$51, 2, FALSE )</f>
        <v>Angela's Activities</v>
      </c>
      <c r="H1806" t="str">
        <f>VLOOKUP(F1806, Themes!$A$1:$C$51, 3, FALSE )</f>
        <v>Character's Activities</v>
      </c>
      <c r="I1806">
        <v>0</v>
      </c>
      <c r="J1806">
        <v>0</v>
      </c>
      <c r="K1806">
        <v>1</v>
      </c>
      <c r="L1806">
        <v>0</v>
      </c>
    </row>
    <row r="1807" spans="1:12" x14ac:dyDescent="0.35">
      <c r="A1807" t="s">
        <v>86</v>
      </c>
      <c r="B1807" t="s">
        <v>3629</v>
      </c>
      <c r="C1807" t="s">
        <v>3630</v>
      </c>
      <c r="D1807">
        <v>2</v>
      </c>
      <c r="E1807">
        <v>7</v>
      </c>
      <c r="F1807" t="s">
        <v>276</v>
      </c>
      <c r="G1807" t="str">
        <f>VLOOKUP(F1807, Themes!$A$1:$C$51, 2, FALSE )</f>
        <v>Workplace Happenings</v>
      </c>
      <c r="H1807" t="str">
        <f>VLOOKUP(F1807, Themes!$A$1:$C$51, 3, FALSE )</f>
        <v>Dunder Mifflin Operations &amp; Activities</v>
      </c>
      <c r="I1807">
        <v>-0.47670000000000001</v>
      </c>
      <c r="J1807">
        <v>0.23699999999999999</v>
      </c>
      <c r="K1807">
        <v>0.76300000000000001</v>
      </c>
      <c r="L1807">
        <v>0</v>
      </c>
    </row>
    <row r="1808" spans="1:12" x14ac:dyDescent="0.35">
      <c r="A1808" t="s">
        <v>14</v>
      </c>
      <c r="B1808" t="s">
        <v>3631</v>
      </c>
      <c r="C1808" t="s">
        <v>3632</v>
      </c>
      <c r="D1808">
        <v>2</v>
      </c>
      <c r="E1808">
        <v>7</v>
      </c>
      <c r="F1808" t="s">
        <v>143</v>
      </c>
      <c r="G1808" t="str">
        <f>VLOOKUP(F1808, Themes!$A$1:$C$51, 2, FALSE )</f>
        <v>Meridith &amp; Creed Activities</v>
      </c>
      <c r="H1808" t="str">
        <f>VLOOKUP(F1808, Themes!$A$1:$C$51, 3, FALSE )</f>
        <v>Character's Activities</v>
      </c>
      <c r="I1808">
        <v>0.40329999999999999</v>
      </c>
      <c r="J1808">
        <v>8.7999999999999995E-2</v>
      </c>
      <c r="K1808">
        <v>0.79500000000000004</v>
      </c>
      <c r="L1808">
        <v>0.11700000000000001</v>
      </c>
    </row>
    <row r="1809" spans="1:12" x14ac:dyDescent="0.35">
      <c r="A1809" t="s">
        <v>41</v>
      </c>
      <c r="B1809" t="s">
        <v>3633</v>
      </c>
      <c r="C1809" t="s">
        <v>3634</v>
      </c>
      <c r="D1809">
        <v>2</v>
      </c>
      <c r="E1809">
        <v>8</v>
      </c>
      <c r="F1809" t="s">
        <v>115</v>
      </c>
      <c r="G1809" t="str">
        <f>VLOOKUP(F1809, Themes!$A$1:$C$51, 2, FALSE )</f>
        <v>Baby Making &amp; Schrute Farms</v>
      </c>
      <c r="H1809" t="str">
        <f>VLOOKUP(F1809, Themes!$A$1:$C$51, 3, FALSE )</f>
        <v>Family</v>
      </c>
      <c r="I1809">
        <v>5.16E-2</v>
      </c>
      <c r="J1809">
        <v>6.3E-2</v>
      </c>
      <c r="K1809">
        <v>0.86699999999999999</v>
      </c>
      <c r="L1809">
        <v>7.0000000000000007E-2</v>
      </c>
    </row>
    <row r="1810" spans="1:12" x14ac:dyDescent="0.35">
      <c r="A1810" t="s">
        <v>41</v>
      </c>
      <c r="B1810" t="s">
        <v>3635</v>
      </c>
      <c r="C1810" t="s">
        <v>3636</v>
      </c>
      <c r="D1810">
        <v>2</v>
      </c>
      <c r="E1810">
        <v>8</v>
      </c>
      <c r="F1810" t="s">
        <v>40</v>
      </c>
      <c r="G1810" t="str">
        <f>VLOOKUP(F1810, Themes!$A$1:$C$51, 2, FALSE )</f>
        <v>Items in Dunder Mifflin</v>
      </c>
      <c r="H1810" t="str">
        <f>VLOOKUP(F1810, Themes!$A$1:$C$51, 3, FALSE )</f>
        <v>Dunder Mifflin Operations &amp; Activities</v>
      </c>
      <c r="I1810">
        <v>0.25</v>
      </c>
      <c r="J1810">
        <v>7.3999999999999996E-2</v>
      </c>
      <c r="K1810">
        <v>0.79500000000000004</v>
      </c>
      <c r="L1810">
        <v>0.13100000000000001</v>
      </c>
    </row>
    <row r="1811" spans="1:12" x14ac:dyDescent="0.35">
      <c r="A1811" t="s">
        <v>41</v>
      </c>
      <c r="B1811" t="s">
        <v>3637</v>
      </c>
      <c r="C1811" t="s">
        <v>3638</v>
      </c>
      <c r="D1811">
        <v>2</v>
      </c>
      <c r="E1811">
        <v>8</v>
      </c>
      <c r="F1811" t="s">
        <v>37</v>
      </c>
      <c r="G1811" t="str">
        <f>VLOOKUP(F1811, Themes!$A$1:$C$51, 2, FALSE )</f>
        <v>Sexual Behaviours &amp; Weddings</v>
      </c>
      <c r="H1811" t="str">
        <f>VLOOKUP(F1811, Themes!$A$1:$C$51, 3, FALSE )</f>
        <v>Love, Sex, &amp; Relationships</v>
      </c>
      <c r="I1811">
        <v>0.89319999999999999</v>
      </c>
      <c r="J1811">
        <v>0</v>
      </c>
      <c r="K1811">
        <v>0.435</v>
      </c>
      <c r="L1811">
        <v>0.56499999999999995</v>
      </c>
    </row>
    <row r="1812" spans="1:12" x14ac:dyDescent="0.35">
      <c r="A1812" t="s">
        <v>41</v>
      </c>
      <c r="B1812" t="s">
        <v>3639</v>
      </c>
      <c r="C1812" t="s">
        <v>3640</v>
      </c>
      <c r="D1812">
        <v>2</v>
      </c>
      <c r="E1812">
        <v>8</v>
      </c>
      <c r="F1812" t="s">
        <v>17</v>
      </c>
      <c r="G1812" t="str">
        <f>VLOOKUP(F1812, Themes!$A$1:$C$51, 2, FALSE )</f>
        <v>Doors &amp; Elevators</v>
      </c>
      <c r="H1812" t="str">
        <f>VLOOKUP(F1812, Themes!$A$1:$C$51, 3, FALSE )</f>
        <v>Dunder Mifflin Operations &amp; Activities</v>
      </c>
      <c r="I1812">
        <v>0.42149999999999999</v>
      </c>
      <c r="J1812">
        <v>0</v>
      </c>
      <c r="K1812">
        <v>0.82299999999999995</v>
      </c>
      <c r="L1812">
        <v>0.17699999999999999</v>
      </c>
    </row>
    <row r="1813" spans="1:12" x14ac:dyDescent="0.35">
      <c r="A1813" t="s">
        <v>14</v>
      </c>
      <c r="B1813" t="s">
        <v>3641</v>
      </c>
      <c r="C1813" t="s">
        <v>418</v>
      </c>
      <c r="D1813">
        <v>2</v>
      </c>
      <c r="E1813">
        <v>8</v>
      </c>
      <c r="F1813" t="s">
        <v>23</v>
      </c>
      <c r="G1813" t="str">
        <f>VLOOKUP(F1813, Themes!$A$1:$C$51, 2, FALSE )</f>
        <v>Pam's Activities</v>
      </c>
      <c r="H1813" t="str">
        <f>VLOOKUP(F1813, Themes!$A$1:$C$51, 3, FALSE )</f>
        <v>Character's Activities</v>
      </c>
      <c r="I1813">
        <v>0</v>
      </c>
      <c r="J1813">
        <v>0</v>
      </c>
      <c r="K1813">
        <v>1</v>
      </c>
      <c r="L1813">
        <v>0</v>
      </c>
    </row>
    <row r="1814" spans="1:12" x14ac:dyDescent="0.35">
      <c r="A1814" t="s">
        <v>14</v>
      </c>
      <c r="B1814" t="s">
        <v>3642</v>
      </c>
      <c r="C1814" t="s">
        <v>3643</v>
      </c>
      <c r="D1814">
        <v>2</v>
      </c>
      <c r="E1814">
        <v>8</v>
      </c>
      <c r="F1814" t="s">
        <v>82</v>
      </c>
      <c r="G1814" t="str">
        <f>VLOOKUP(F1814, Themes!$A$1:$C$51, 2, FALSE )</f>
        <v>Dwight's Behaviours</v>
      </c>
      <c r="H1814" t="str">
        <f>VLOOKUP(F1814, Themes!$A$1:$C$51, 3, FALSE )</f>
        <v>Character's Activities</v>
      </c>
      <c r="I1814">
        <v>0.58589999999999998</v>
      </c>
      <c r="J1814">
        <v>0</v>
      </c>
      <c r="K1814">
        <v>0.64800000000000002</v>
      </c>
      <c r="L1814">
        <v>0.35199999999999998</v>
      </c>
    </row>
    <row r="1815" spans="1:12" x14ac:dyDescent="0.35">
      <c r="A1815" t="s">
        <v>58</v>
      </c>
      <c r="B1815" t="s">
        <v>3644</v>
      </c>
      <c r="C1815" t="s">
        <v>3645</v>
      </c>
      <c r="D1815">
        <v>2</v>
      </c>
      <c r="E1815">
        <v>8</v>
      </c>
      <c r="F1815" t="s">
        <v>94</v>
      </c>
      <c r="G1815" t="str">
        <f>VLOOKUP(F1815, Themes!$A$1:$C$51, 2, FALSE )</f>
        <v>Self Care Behaviours</v>
      </c>
      <c r="H1815" t="str">
        <f>VLOOKUP(F1815, Themes!$A$1:$C$51, 3, FALSE )</f>
        <v>Health &amp; Wellbeing</v>
      </c>
      <c r="I1815">
        <v>0.67049999999999998</v>
      </c>
      <c r="J1815">
        <v>0</v>
      </c>
      <c r="K1815">
        <v>0.876</v>
      </c>
      <c r="L1815">
        <v>0.124</v>
      </c>
    </row>
    <row r="1816" spans="1:12" x14ac:dyDescent="0.35">
      <c r="A1816" t="s">
        <v>10</v>
      </c>
      <c r="B1816" t="s">
        <v>3646</v>
      </c>
      <c r="C1816" t="s">
        <v>3647</v>
      </c>
      <c r="D1816">
        <v>2</v>
      </c>
      <c r="E1816">
        <v>8</v>
      </c>
      <c r="F1816" t="s">
        <v>53</v>
      </c>
      <c r="G1816" t="str">
        <f>VLOOKUP(F1816, Themes!$A$1:$C$51, 2, FALSE )</f>
        <v>Heartbreaks &amp; Jan</v>
      </c>
      <c r="H1816" t="str">
        <f>VLOOKUP(F1816, Themes!$A$1:$C$51, 3, FALSE )</f>
        <v>Love, Sex, &amp; Relationships</v>
      </c>
      <c r="I1816">
        <v>0.44040000000000001</v>
      </c>
      <c r="J1816">
        <v>4.1000000000000002E-2</v>
      </c>
      <c r="K1816">
        <v>0.84699999999999998</v>
      </c>
      <c r="L1816">
        <v>0.112</v>
      </c>
    </row>
    <row r="1817" spans="1:12" x14ac:dyDescent="0.35">
      <c r="A1817" t="s">
        <v>58</v>
      </c>
      <c r="B1817" t="s">
        <v>3648</v>
      </c>
      <c r="C1817" t="s">
        <v>3649</v>
      </c>
      <c r="D1817">
        <v>2</v>
      </c>
      <c r="E1817">
        <v>8</v>
      </c>
      <c r="F1817" t="s">
        <v>70</v>
      </c>
      <c r="G1817" t="str">
        <f>VLOOKUP(F1817, Themes!$A$1:$C$51, 2, FALSE )</f>
        <v>Recreation</v>
      </c>
      <c r="H1817" t="str">
        <f>VLOOKUP(F1817, Themes!$A$1:$C$51, 3, FALSE )</f>
        <v>Socialization at Dunder Mifflin</v>
      </c>
      <c r="I1817">
        <v>0</v>
      </c>
      <c r="J1817">
        <v>0</v>
      </c>
      <c r="K1817">
        <v>1</v>
      </c>
      <c r="L1817">
        <v>0</v>
      </c>
    </row>
    <row r="1818" spans="1:12" x14ac:dyDescent="0.35">
      <c r="A1818" t="s">
        <v>10</v>
      </c>
      <c r="B1818" t="s">
        <v>3650</v>
      </c>
      <c r="C1818" t="s">
        <v>3651</v>
      </c>
      <c r="D1818">
        <v>2</v>
      </c>
      <c r="E1818">
        <v>8</v>
      </c>
      <c r="F1818" t="s">
        <v>143</v>
      </c>
      <c r="G1818" t="str">
        <f>VLOOKUP(F1818, Themes!$A$1:$C$51, 2, FALSE )</f>
        <v>Meridith &amp; Creed Activities</v>
      </c>
      <c r="H1818" t="str">
        <f>VLOOKUP(F1818, Themes!$A$1:$C$51, 3, FALSE )</f>
        <v>Character's Activities</v>
      </c>
      <c r="I1818">
        <v>0.4854</v>
      </c>
      <c r="J1818">
        <v>4.9000000000000002E-2</v>
      </c>
      <c r="K1818">
        <v>0.85899999999999999</v>
      </c>
      <c r="L1818">
        <v>9.1999999999999998E-2</v>
      </c>
    </row>
    <row r="1819" spans="1:12" x14ac:dyDescent="0.35">
      <c r="A1819" t="s">
        <v>10</v>
      </c>
      <c r="B1819" t="s">
        <v>3652</v>
      </c>
      <c r="C1819" t="s">
        <v>3653</v>
      </c>
      <c r="D1819">
        <v>2</v>
      </c>
      <c r="E1819">
        <v>8</v>
      </c>
      <c r="F1819" t="s">
        <v>53</v>
      </c>
      <c r="G1819" t="str">
        <f>VLOOKUP(F1819, Themes!$A$1:$C$51, 2, FALSE )</f>
        <v>Heartbreaks &amp; Jan</v>
      </c>
      <c r="H1819" t="str">
        <f>VLOOKUP(F1819, Themes!$A$1:$C$51, 3, FALSE )</f>
        <v>Love, Sex, &amp; Relationships</v>
      </c>
      <c r="I1819">
        <v>-0.5423</v>
      </c>
      <c r="J1819">
        <v>0.29899999999999999</v>
      </c>
      <c r="K1819">
        <v>0.61599999999999999</v>
      </c>
      <c r="L1819">
        <v>8.5000000000000006E-2</v>
      </c>
    </row>
    <row r="1820" spans="1:12" x14ac:dyDescent="0.35">
      <c r="A1820" t="s">
        <v>10</v>
      </c>
      <c r="B1820" t="s">
        <v>3654</v>
      </c>
      <c r="C1820" t="s">
        <v>3655</v>
      </c>
      <c r="D1820">
        <v>2</v>
      </c>
      <c r="E1820">
        <v>8</v>
      </c>
      <c r="F1820" t="s">
        <v>109</v>
      </c>
      <c r="G1820" t="str">
        <f>VLOOKUP(F1820, Themes!$A$1:$C$51, 2, FALSE )</f>
        <v>Job Perks</v>
      </c>
      <c r="H1820" t="str">
        <f>VLOOKUP(F1820, Themes!$A$1:$C$51, 3, FALSE )</f>
        <v>Dunder Mifflin Operations &amp; Activities</v>
      </c>
      <c r="I1820">
        <v>0</v>
      </c>
      <c r="J1820">
        <v>0</v>
      </c>
      <c r="K1820">
        <v>1</v>
      </c>
      <c r="L1820">
        <v>0</v>
      </c>
    </row>
    <row r="1821" spans="1:12" x14ac:dyDescent="0.35">
      <c r="A1821" t="s">
        <v>58</v>
      </c>
      <c r="B1821" t="s">
        <v>3656</v>
      </c>
      <c r="C1821" t="s">
        <v>3657</v>
      </c>
      <c r="D1821">
        <v>2</v>
      </c>
      <c r="E1821">
        <v>8</v>
      </c>
      <c r="F1821" t="s">
        <v>143</v>
      </c>
      <c r="G1821" t="str">
        <f>VLOOKUP(F1821, Themes!$A$1:$C$51, 2, FALSE )</f>
        <v>Meridith &amp; Creed Activities</v>
      </c>
      <c r="H1821" t="str">
        <f>VLOOKUP(F1821, Themes!$A$1:$C$51, 3, FALSE )</f>
        <v>Character's Activities</v>
      </c>
      <c r="I1821">
        <v>0.72640000000000005</v>
      </c>
      <c r="J1821">
        <v>0</v>
      </c>
      <c r="K1821">
        <v>0.59599999999999997</v>
      </c>
      <c r="L1821">
        <v>0.40400000000000003</v>
      </c>
    </row>
    <row r="1822" spans="1:12" x14ac:dyDescent="0.35">
      <c r="A1822" t="s">
        <v>10</v>
      </c>
      <c r="B1822" t="s">
        <v>3658</v>
      </c>
      <c r="C1822" t="s">
        <v>3659</v>
      </c>
      <c r="D1822">
        <v>2</v>
      </c>
      <c r="E1822">
        <v>8</v>
      </c>
      <c r="F1822" t="s">
        <v>94</v>
      </c>
      <c r="G1822" t="str">
        <f>VLOOKUP(F1822, Themes!$A$1:$C$51, 2, FALSE )</f>
        <v>Self Care Behaviours</v>
      </c>
      <c r="H1822" t="str">
        <f>VLOOKUP(F1822, Themes!$A$1:$C$51, 3, FALSE )</f>
        <v>Health &amp; Wellbeing</v>
      </c>
      <c r="I1822">
        <v>0.47670000000000001</v>
      </c>
      <c r="J1822">
        <v>0.153</v>
      </c>
      <c r="K1822">
        <v>0.54200000000000004</v>
      </c>
      <c r="L1822">
        <v>0.30499999999999999</v>
      </c>
    </row>
    <row r="1823" spans="1:12" x14ac:dyDescent="0.35">
      <c r="A1823" t="s">
        <v>58</v>
      </c>
      <c r="B1823" t="s">
        <v>3660</v>
      </c>
      <c r="C1823" t="s">
        <v>3661</v>
      </c>
      <c r="D1823">
        <v>2</v>
      </c>
      <c r="E1823">
        <v>8</v>
      </c>
      <c r="F1823" t="s">
        <v>67</v>
      </c>
      <c r="G1823" t="str">
        <f>VLOOKUP(F1823, Themes!$A$1:$C$51, 2, FALSE )</f>
        <v>Initiatives &amp; Operations at Dunder Mifflin</v>
      </c>
      <c r="H1823" t="str">
        <f>VLOOKUP(F1823, Themes!$A$1:$C$51, 3, FALSE )</f>
        <v>Dunder Mifflin Operations &amp; Activities</v>
      </c>
      <c r="I1823">
        <v>-0.50229999999999997</v>
      </c>
      <c r="J1823">
        <v>0.2</v>
      </c>
      <c r="K1823">
        <v>0.8</v>
      </c>
      <c r="L1823">
        <v>0</v>
      </c>
    </row>
    <row r="1824" spans="1:12" x14ac:dyDescent="0.35">
      <c r="A1824" t="s">
        <v>10</v>
      </c>
      <c r="B1824" t="s">
        <v>3662</v>
      </c>
      <c r="C1824" t="s">
        <v>3663</v>
      </c>
      <c r="D1824">
        <v>2</v>
      </c>
      <c r="E1824">
        <v>8</v>
      </c>
      <c r="F1824" t="s">
        <v>97</v>
      </c>
      <c r="G1824" t="str">
        <f>VLOOKUP(F1824, Themes!$A$1:$C$51, 2, FALSE )</f>
        <v>Ryan's Activities</v>
      </c>
      <c r="H1824" t="str">
        <f>VLOOKUP(F1824, Themes!$A$1:$C$51, 3, FALSE )</f>
        <v>Character's Activities</v>
      </c>
      <c r="I1824">
        <v>0.51870000000000005</v>
      </c>
      <c r="J1824">
        <v>0.10299999999999999</v>
      </c>
      <c r="K1824">
        <v>0.68100000000000005</v>
      </c>
      <c r="L1824">
        <v>0.217</v>
      </c>
    </row>
    <row r="1825" spans="1:12" x14ac:dyDescent="0.35">
      <c r="A1825" t="s">
        <v>58</v>
      </c>
      <c r="B1825" t="s">
        <v>3664</v>
      </c>
      <c r="C1825" t="s">
        <v>3665</v>
      </c>
      <c r="D1825">
        <v>2</v>
      </c>
      <c r="E1825">
        <v>8</v>
      </c>
      <c r="F1825" t="s">
        <v>226</v>
      </c>
      <c r="G1825" t="str">
        <f>VLOOKUP(F1825, Themes!$A$1:$C$51, 2, FALSE )</f>
        <v>Focusing at Work</v>
      </c>
      <c r="H1825" t="str">
        <f>VLOOKUP(F1825, Themes!$A$1:$C$51, 3, FALSE )</f>
        <v>Dunder Mifflin Operations &amp; Activities</v>
      </c>
      <c r="I1825">
        <v>-0.15310000000000001</v>
      </c>
      <c r="J1825">
        <v>0.127</v>
      </c>
      <c r="K1825">
        <v>0.873</v>
      </c>
      <c r="L1825">
        <v>0</v>
      </c>
    </row>
    <row r="1826" spans="1:12" x14ac:dyDescent="0.35">
      <c r="A1826" t="s">
        <v>10</v>
      </c>
      <c r="B1826" t="s">
        <v>3666</v>
      </c>
      <c r="C1826" t="s">
        <v>3667</v>
      </c>
      <c r="D1826">
        <v>2</v>
      </c>
      <c r="E1826">
        <v>8</v>
      </c>
      <c r="F1826" t="s">
        <v>53</v>
      </c>
      <c r="G1826" t="str">
        <f>VLOOKUP(F1826, Themes!$A$1:$C$51, 2, FALSE )</f>
        <v>Heartbreaks &amp; Jan</v>
      </c>
      <c r="H1826" t="str">
        <f>VLOOKUP(F1826, Themes!$A$1:$C$51, 3, FALSE )</f>
        <v>Love, Sex, &amp; Relationships</v>
      </c>
      <c r="I1826">
        <v>0.85550000000000004</v>
      </c>
      <c r="J1826">
        <v>7.5999999999999998E-2</v>
      </c>
      <c r="K1826">
        <v>0.52100000000000002</v>
      </c>
      <c r="L1826">
        <v>0.40300000000000002</v>
      </c>
    </row>
    <row r="1827" spans="1:12" x14ac:dyDescent="0.35">
      <c r="A1827" t="s">
        <v>41</v>
      </c>
      <c r="B1827" t="s">
        <v>3668</v>
      </c>
      <c r="C1827" t="s">
        <v>3669</v>
      </c>
      <c r="D1827">
        <v>2</v>
      </c>
      <c r="E1827">
        <v>8</v>
      </c>
      <c r="F1827" t="s">
        <v>94</v>
      </c>
      <c r="G1827" t="str">
        <f>VLOOKUP(F1827, Themes!$A$1:$C$51, 2, FALSE )</f>
        <v>Self Care Behaviours</v>
      </c>
      <c r="H1827" t="str">
        <f>VLOOKUP(F1827, Themes!$A$1:$C$51, 3, FALSE )</f>
        <v>Health &amp; Wellbeing</v>
      </c>
      <c r="I1827">
        <v>0</v>
      </c>
      <c r="J1827">
        <v>0</v>
      </c>
      <c r="K1827">
        <v>1</v>
      </c>
      <c r="L1827">
        <v>0</v>
      </c>
    </row>
    <row r="1828" spans="1:12" x14ac:dyDescent="0.35">
      <c r="A1828" t="s">
        <v>41</v>
      </c>
      <c r="B1828" t="s">
        <v>3670</v>
      </c>
      <c r="C1828" t="s">
        <v>3671</v>
      </c>
      <c r="D1828">
        <v>2</v>
      </c>
      <c r="E1828">
        <v>8</v>
      </c>
      <c r="F1828" t="s">
        <v>115</v>
      </c>
      <c r="G1828" t="str">
        <f>VLOOKUP(F1828, Themes!$A$1:$C$51, 2, FALSE )</f>
        <v>Baby Making &amp; Schrute Farms</v>
      </c>
      <c r="H1828" t="str">
        <f>VLOOKUP(F1828, Themes!$A$1:$C$51, 3, FALSE )</f>
        <v>Family</v>
      </c>
      <c r="I1828">
        <v>0</v>
      </c>
      <c r="J1828">
        <v>0</v>
      </c>
      <c r="K1828">
        <v>1</v>
      </c>
      <c r="L1828">
        <v>0</v>
      </c>
    </row>
    <row r="1829" spans="1:12" x14ac:dyDescent="0.35">
      <c r="A1829" t="s">
        <v>14</v>
      </c>
      <c r="B1829" t="s">
        <v>3672</v>
      </c>
      <c r="C1829" t="s">
        <v>3673</v>
      </c>
      <c r="D1829">
        <v>2</v>
      </c>
      <c r="E1829">
        <v>8</v>
      </c>
      <c r="F1829" t="s">
        <v>115</v>
      </c>
      <c r="G1829" t="str">
        <f>VLOOKUP(F1829, Themes!$A$1:$C$51, 2, FALSE )</f>
        <v>Baby Making &amp; Schrute Farms</v>
      </c>
      <c r="H1829" t="str">
        <f>VLOOKUP(F1829, Themes!$A$1:$C$51, 3, FALSE )</f>
        <v>Family</v>
      </c>
      <c r="I1829">
        <v>0</v>
      </c>
      <c r="J1829">
        <v>0</v>
      </c>
      <c r="K1829">
        <v>1</v>
      </c>
      <c r="L1829">
        <v>0</v>
      </c>
    </row>
    <row r="1830" spans="1:12" x14ac:dyDescent="0.35">
      <c r="A1830" t="s">
        <v>41</v>
      </c>
      <c r="B1830" t="s">
        <v>3674</v>
      </c>
      <c r="C1830" t="s">
        <v>3675</v>
      </c>
      <c r="D1830">
        <v>2</v>
      </c>
      <c r="E1830">
        <v>8</v>
      </c>
      <c r="F1830" t="s">
        <v>124</v>
      </c>
      <c r="G1830" t="str">
        <f>VLOOKUP(F1830, Themes!$A$1:$C$51, 2, FALSE )</f>
        <v>HR Complaints</v>
      </c>
      <c r="H1830" t="str">
        <f>VLOOKUP(F1830, Themes!$A$1:$C$51, 3, FALSE )</f>
        <v>Dunder Mifflin Politics</v>
      </c>
      <c r="I1830">
        <v>0.5423</v>
      </c>
      <c r="J1830">
        <v>0</v>
      </c>
      <c r="K1830">
        <v>0.81599999999999995</v>
      </c>
      <c r="L1830">
        <v>0.184</v>
      </c>
    </row>
    <row r="1831" spans="1:12" x14ac:dyDescent="0.35">
      <c r="A1831" t="s">
        <v>14</v>
      </c>
      <c r="B1831" t="s">
        <v>3676</v>
      </c>
      <c r="C1831" t="s">
        <v>3677</v>
      </c>
      <c r="D1831">
        <v>2</v>
      </c>
      <c r="E1831">
        <v>8</v>
      </c>
      <c r="F1831" t="s">
        <v>209</v>
      </c>
      <c r="G1831" t="str">
        <f>VLOOKUP(F1831, Themes!$A$1:$C$51, 2, FALSE )</f>
        <v>Financial Activities</v>
      </c>
      <c r="H1831" t="str">
        <f>VLOOKUP(F1831, Themes!$A$1:$C$51, 3, FALSE )</f>
        <v>Dunder Mifflin Operations &amp; Activities</v>
      </c>
      <c r="I1831">
        <v>0.1779</v>
      </c>
      <c r="J1831">
        <v>7.5999999999999998E-2</v>
      </c>
      <c r="K1831">
        <v>0.81100000000000005</v>
      </c>
      <c r="L1831">
        <v>0.114</v>
      </c>
    </row>
    <row r="1832" spans="1:12" x14ac:dyDescent="0.35">
      <c r="A1832" t="s">
        <v>41</v>
      </c>
      <c r="B1832" t="s">
        <v>3678</v>
      </c>
      <c r="C1832" t="s">
        <v>3679</v>
      </c>
      <c r="D1832">
        <v>2</v>
      </c>
      <c r="E1832">
        <v>8</v>
      </c>
      <c r="F1832" t="s">
        <v>44</v>
      </c>
      <c r="G1832" t="str">
        <f>VLOOKUP(F1832, Themes!$A$1:$C$51, 2, FALSE )</f>
        <v>Showing Appreciation for Others</v>
      </c>
      <c r="H1832" t="str">
        <f>VLOOKUP(F1832, Themes!$A$1:$C$51, 3, FALSE )</f>
        <v>Character Relationships with Each Other</v>
      </c>
      <c r="I1832">
        <v>-0.65600000000000003</v>
      </c>
      <c r="J1832">
        <v>0.28399999999999997</v>
      </c>
      <c r="K1832">
        <v>0.71599999999999997</v>
      </c>
      <c r="L1832">
        <v>0</v>
      </c>
    </row>
    <row r="1833" spans="1:12" x14ac:dyDescent="0.35">
      <c r="A1833" t="s">
        <v>41</v>
      </c>
      <c r="B1833" t="s">
        <v>3680</v>
      </c>
      <c r="C1833" t="s">
        <v>3681</v>
      </c>
      <c r="D1833">
        <v>2</v>
      </c>
      <c r="E1833">
        <v>8</v>
      </c>
      <c r="F1833" t="s">
        <v>94</v>
      </c>
      <c r="G1833" t="str">
        <f>VLOOKUP(F1833, Themes!$A$1:$C$51, 2, FALSE )</f>
        <v>Self Care Behaviours</v>
      </c>
      <c r="H1833" t="str">
        <f>VLOOKUP(F1833, Themes!$A$1:$C$51, 3, FALSE )</f>
        <v>Health &amp; Wellbeing</v>
      </c>
      <c r="I1833">
        <v>-0.31819999999999998</v>
      </c>
      <c r="J1833">
        <v>0.11700000000000001</v>
      </c>
      <c r="K1833">
        <v>0.79100000000000004</v>
      </c>
      <c r="L1833">
        <v>9.1999999999999998E-2</v>
      </c>
    </row>
    <row r="1834" spans="1:12" x14ac:dyDescent="0.35">
      <c r="A1834" t="s">
        <v>14</v>
      </c>
      <c r="B1834" t="s">
        <v>3682</v>
      </c>
      <c r="C1834" t="s">
        <v>3683</v>
      </c>
      <c r="D1834">
        <v>2</v>
      </c>
      <c r="E1834">
        <v>8</v>
      </c>
      <c r="F1834" t="s">
        <v>94</v>
      </c>
      <c r="G1834" t="str">
        <f>VLOOKUP(F1834, Themes!$A$1:$C$51, 2, FALSE )</f>
        <v>Self Care Behaviours</v>
      </c>
      <c r="H1834" t="str">
        <f>VLOOKUP(F1834, Themes!$A$1:$C$51, 3, FALSE )</f>
        <v>Health &amp; Wellbeing</v>
      </c>
      <c r="I1834">
        <v>0</v>
      </c>
      <c r="J1834">
        <v>0</v>
      </c>
      <c r="K1834">
        <v>1</v>
      </c>
      <c r="L1834">
        <v>0</v>
      </c>
    </row>
    <row r="1835" spans="1:12" x14ac:dyDescent="0.35">
      <c r="A1835" t="s">
        <v>14</v>
      </c>
      <c r="B1835" t="s">
        <v>3684</v>
      </c>
      <c r="C1835" t="s">
        <v>3685</v>
      </c>
      <c r="D1835">
        <v>2</v>
      </c>
      <c r="E1835">
        <v>8</v>
      </c>
      <c r="F1835" t="s">
        <v>82</v>
      </c>
      <c r="G1835" t="str">
        <f>VLOOKUP(F1835, Themes!$A$1:$C$51, 2, FALSE )</f>
        <v>Dwight's Behaviours</v>
      </c>
      <c r="H1835" t="str">
        <f>VLOOKUP(F1835, Themes!$A$1:$C$51, 3, FALSE )</f>
        <v>Character's Activities</v>
      </c>
      <c r="I1835">
        <v>0</v>
      </c>
      <c r="J1835">
        <v>0</v>
      </c>
      <c r="K1835">
        <v>1</v>
      </c>
      <c r="L1835">
        <v>0</v>
      </c>
    </row>
    <row r="1836" spans="1:12" x14ac:dyDescent="0.35">
      <c r="A1836" t="s">
        <v>10</v>
      </c>
      <c r="B1836" t="s">
        <v>3686</v>
      </c>
      <c r="C1836" t="s">
        <v>3687</v>
      </c>
      <c r="D1836">
        <v>2</v>
      </c>
      <c r="E1836">
        <v>8</v>
      </c>
      <c r="F1836" t="s">
        <v>202</v>
      </c>
      <c r="G1836" t="str">
        <f>VLOOKUP(F1836, Themes!$A$1:$C$51, 2, FALSE )</f>
        <v>Stanley's Activities</v>
      </c>
      <c r="H1836" t="str">
        <f>VLOOKUP(F1836, Themes!$A$1:$C$51, 3, FALSE )</f>
        <v>Character's Activities</v>
      </c>
      <c r="I1836">
        <v>0.71489999999999998</v>
      </c>
      <c r="J1836">
        <v>5.8000000000000003E-2</v>
      </c>
      <c r="K1836">
        <v>0.66500000000000004</v>
      </c>
      <c r="L1836">
        <v>0.27700000000000002</v>
      </c>
    </row>
    <row r="1837" spans="1:12" x14ac:dyDescent="0.35">
      <c r="A1837" t="s">
        <v>14</v>
      </c>
      <c r="B1837" t="s">
        <v>3688</v>
      </c>
      <c r="C1837" t="s">
        <v>3689</v>
      </c>
      <c r="D1837">
        <v>2</v>
      </c>
      <c r="E1837">
        <v>8</v>
      </c>
      <c r="F1837" t="s">
        <v>26</v>
      </c>
      <c r="G1837" t="str">
        <f>VLOOKUP(F1837, Themes!$A$1:$C$51, 2, FALSE )</f>
        <v>Employee Status</v>
      </c>
      <c r="H1837" t="str">
        <f>VLOOKUP(F1837, Themes!$A$1:$C$51, 3, FALSE )</f>
        <v>Dunder Mifflin Politics</v>
      </c>
      <c r="I1837">
        <v>0</v>
      </c>
      <c r="J1837">
        <v>0</v>
      </c>
      <c r="K1837">
        <v>1</v>
      </c>
      <c r="L1837">
        <v>0</v>
      </c>
    </row>
    <row r="1838" spans="1:12" x14ac:dyDescent="0.35">
      <c r="A1838" t="s">
        <v>10</v>
      </c>
      <c r="B1838" t="s">
        <v>3690</v>
      </c>
      <c r="C1838" t="s">
        <v>3691</v>
      </c>
      <c r="D1838">
        <v>2</v>
      </c>
      <c r="E1838">
        <v>8</v>
      </c>
      <c r="F1838" t="s">
        <v>94</v>
      </c>
      <c r="G1838" t="str">
        <f>VLOOKUP(F1838, Themes!$A$1:$C$51, 2, FALSE )</f>
        <v>Self Care Behaviours</v>
      </c>
      <c r="H1838" t="str">
        <f>VLOOKUP(F1838, Themes!$A$1:$C$51, 3, FALSE )</f>
        <v>Health &amp; Wellbeing</v>
      </c>
      <c r="I1838">
        <v>0.88580000000000003</v>
      </c>
      <c r="J1838">
        <v>0</v>
      </c>
      <c r="K1838">
        <v>0.53600000000000003</v>
      </c>
      <c r="L1838">
        <v>0.46400000000000002</v>
      </c>
    </row>
    <row r="1839" spans="1:12" x14ac:dyDescent="0.35">
      <c r="A1839" t="s">
        <v>86</v>
      </c>
      <c r="B1839" t="s">
        <v>3692</v>
      </c>
      <c r="C1839" t="s">
        <v>3693</v>
      </c>
      <c r="D1839">
        <v>2</v>
      </c>
      <c r="E1839">
        <v>8</v>
      </c>
      <c r="F1839" t="s">
        <v>94</v>
      </c>
      <c r="G1839" t="str">
        <f>VLOOKUP(F1839, Themes!$A$1:$C$51, 2, FALSE )</f>
        <v>Self Care Behaviours</v>
      </c>
      <c r="H1839" t="str">
        <f>VLOOKUP(F1839, Themes!$A$1:$C$51, 3, FALSE )</f>
        <v>Health &amp; Wellbeing</v>
      </c>
      <c r="I1839">
        <v>0.88560000000000005</v>
      </c>
      <c r="J1839">
        <v>5.5E-2</v>
      </c>
      <c r="K1839">
        <v>0.67200000000000004</v>
      </c>
      <c r="L1839">
        <v>0.27300000000000002</v>
      </c>
    </row>
    <row r="1840" spans="1:12" x14ac:dyDescent="0.35">
      <c r="A1840" t="s">
        <v>10</v>
      </c>
      <c r="B1840" t="s">
        <v>3694</v>
      </c>
      <c r="C1840" t="s">
        <v>3695</v>
      </c>
      <c r="D1840">
        <v>2</v>
      </c>
      <c r="E1840">
        <v>8</v>
      </c>
      <c r="F1840" t="s">
        <v>31</v>
      </c>
      <c r="G1840" t="str">
        <f>VLOOKUP(F1840, Themes!$A$1:$C$51, 2, FALSE )</f>
        <v>Time Spent</v>
      </c>
      <c r="H1840" t="str">
        <f>VLOOKUP(F1840, Themes!$A$1:$C$51, 3, FALSE )</f>
        <v>Dunder Mifflin Operations &amp; Activities</v>
      </c>
      <c r="I1840">
        <v>0.42009999999999997</v>
      </c>
      <c r="J1840">
        <v>0</v>
      </c>
      <c r="K1840">
        <v>0.71499999999999997</v>
      </c>
      <c r="L1840">
        <v>0.28499999999999998</v>
      </c>
    </row>
    <row r="1841" spans="1:12" x14ac:dyDescent="0.35">
      <c r="A1841" t="s">
        <v>10</v>
      </c>
      <c r="B1841" t="s">
        <v>3696</v>
      </c>
      <c r="C1841" t="s">
        <v>3697</v>
      </c>
      <c r="D1841">
        <v>2</v>
      </c>
      <c r="E1841">
        <v>8</v>
      </c>
      <c r="F1841" t="s">
        <v>53</v>
      </c>
      <c r="G1841" t="str">
        <f>VLOOKUP(F1841, Themes!$A$1:$C$51, 2, FALSE )</f>
        <v>Heartbreaks &amp; Jan</v>
      </c>
      <c r="H1841" t="str">
        <f>VLOOKUP(F1841, Themes!$A$1:$C$51, 3, FALSE )</f>
        <v>Love, Sex, &amp; Relationships</v>
      </c>
      <c r="I1841">
        <v>0.59940000000000004</v>
      </c>
      <c r="J1841">
        <v>0</v>
      </c>
      <c r="K1841">
        <v>0.754</v>
      </c>
      <c r="L1841">
        <v>0.246</v>
      </c>
    </row>
    <row r="1842" spans="1:12" x14ac:dyDescent="0.35">
      <c r="A1842" t="s">
        <v>10</v>
      </c>
      <c r="B1842" t="s">
        <v>3698</v>
      </c>
      <c r="C1842" t="s">
        <v>3699</v>
      </c>
      <c r="D1842">
        <v>2</v>
      </c>
      <c r="E1842">
        <v>8</v>
      </c>
      <c r="F1842" t="s">
        <v>53</v>
      </c>
      <c r="G1842" t="str">
        <f>VLOOKUP(F1842, Themes!$A$1:$C$51, 2, FALSE )</f>
        <v>Heartbreaks &amp; Jan</v>
      </c>
      <c r="H1842" t="str">
        <f>VLOOKUP(F1842, Themes!$A$1:$C$51, 3, FALSE )</f>
        <v>Love, Sex, &amp; Relationships</v>
      </c>
      <c r="I1842">
        <v>0.6875</v>
      </c>
      <c r="J1842">
        <v>0</v>
      </c>
      <c r="K1842">
        <v>0.6</v>
      </c>
      <c r="L1842">
        <v>0.4</v>
      </c>
    </row>
    <row r="1843" spans="1:12" x14ac:dyDescent="0.35">
      <c r="A1843" t="s">
        <v>10</v>
      </c>
      <c r="B1843" t="s">
        <v>3700</v>
      </c>
      <c r="C1843" t="s">
        <v>3701</v>
      </c>
      <c r="D1843">
        <v>2</v>
      </c>
      <c r="E1843">
        <v>8</v>
      </c>
      <c r="F1843" t="s">
        <v>161</v>
      </c>
      <c r="G1843" t="str">
        <f>VLOOKUP(F1843, Themes!$A$1:$C$51, 2, FALSE )</f>
        <v>Uncomfortable Feelings</v>
      </c>
      <c r="H1843" t="str">
        <f>VLOOKUP(F1843, Themes!$A$1:$C$51, 3, FALSE )</f>
        <v>Character Relationships with Each Other</v>
      </c>
      <c r="I1843">
        <v>0.51060000000000005</v>
      </c>
      <c r="J1843">
        <v>0</v>
      </c>
      <c r="K1843">
        <v>0.88800000000000001</v>
      </c>
      <c r="L1843">
        <v>0.112</v>
      </c>
    </row>
    <row r="1844" spans="1:12" x14ac:dyDescent="0.35">
      <c r="A1844" t="s">
        <v>10</v>
      </c>
      <c r="B1844" t="s">
        <v>3702</v>
      </c>
      <c r="C1844" t="s">
        <v>3703</v>
      </c>
      <c r="D1844">
        <v>2</v>
      </c>
      <c r="E1844">
        <v>8</v>
      </c>
      <c r="F1844" t="s">
        <v>44</v>
      </c>
      <c r="G1844" t="str">
        <f>VLOOKUP(F1844, Themes!$A$1:$C$51, 2, FALSE )</f>
        <v>Showing Appreciation for Others</v>
      </c>
      <c r="H1844" t="str">
        <f>VLOOKUP(F1844, Themes!$A$1:$C$51, 3, FALSE )</f>
        <v>Character Relationships with Each Other</v>
      </c>
      <c r="I1844">
        <v>0.61240000000000006</v>
      </c>
      <c r="J1844">
        <v>0</v>
      </c>
      <c r="K1844">
        <v>0.8</v>
      </c>
      <c r="L1844">
        <v>0.2</v>
      </c>
    </row>
    <row r="1845" spans="1:12" x14ac:dyDescent="0.35">
      <c r="A1845" t="s">
        <v>10</v>
      </c>
      <c r="B1845" t="s">
        <v>3704</v>
      </c>
      <c r="C1845" t="s">
        <v>3705</v>
      </c>
      <c r="D1845">
        <v>2</v>
      </c>
      <c r="E1845">
        <v>8</v>
      </c>
      <c r="F1845" t="s">
        <v>67</v>
      </c>
      <c r="G1845" t="str">
        <f>VLOOKUP(F1845, Themes!$A$1:$C$51, 2, FALSE )</f>
        <v>Initiatives &amp; Operations at Dunder Mifflin</v>
      </c>
      <c r="H1845" t="str">
        <f>VLOOKUP(F1845, Themes!$A$1:$C$51, 3, FALSE )</f>
        <v>Dunder Mifflin Operations &amp; Activities</v>
      </c>
      <c r="I1845">
        <v>-0.51060000000000005</v>
      </c>
      <c r="J1845">
        <v>0.32</v>
      </c>
      <c r="K1845">
        <v>0.68</v>
      </c>
      <c r="L1845">
        <v>0</v>
      </c>
    </row>
    <row r="1846" spans="1:12" x14ac:dyDescent="0.35">
      <c r="A1846" t="s">
        <v>10</v>
      </c>
      <c r="B1846" t="s">
        <v>3706</v>
      </c>
      <c r="C1846" t="s">
        <v>3707</v>
      </c>
      <c r="D1846">
        <v>2</v>
      </c>
      <c r="E1846">
        <v>8</v>
      </c>
      <c r="F1846" t="s">
        <v>53</v>
      </c>
      <c r="G1846" t="str">
        <f>VLOOKUP(F1846, Themes!$A$1:$C$51, 2, FALSE )</f>
        <v>Heartbreaks &amp; Jan</v>
      </c>
      <c r="H1846" t="str">
        <f>VLOOKUP(F1846, Themes!$A$1:$C$51, 3, FALSE )</f>
        <v>Love, Sex, &amp; Relationships</v>
      </c>
      <c r="I1846">
        <v>-0.30890000000000001</v>
      </c>
      <c r="J1846">
        <v>0.17</v>
      </c>
      <c r="K1846">
        <v>0.83</v>
      </c>
      <c r="L1846">
        <v>0</v>
      </c>
    </row>
    <row r="1847" spans="1:12" x14ac:dyDescent="0.35">
      <c r="A1847" t="s">
        <v>86</v>
      </c>
      <c r="B1847" t="s">
        <v>3708</v>
      </c>
      <c r="C1847" t="s">
        <v>3709</v>
      </c>
      <c r="D1847">
        <v>2</v>
      </c>
      <c r="E1847">
        <v>8</v>
      </c>
      <c r="F1847" t="s">
        <v>238</v>
      </c>
      <c r="G1847" t="str">
        <f>VLOOKUP(F1847, Themes!$A$1:$C$51, 2, FALSE )</f>
        <v>Communication &amp; Problem Solving</v>
      </c>
      <c r="H1847" t="str">
        <f>VLOOKUP(F1847, Themes!$A$1:$C$51, 3, FALSE )</f>
        <v>Dunder Mifflin Politics</v>
      </c>
      <c r="I1847">
        <v>0.16550000000000001</v>
      </c>
      <c r="J1847">
        <v>0</v>
      </c>
      <c r="K1847">
        <v>0.879</v>
      </c>
      <c r="L1847">
        <v>0.121</v>
      </c>
    </row>
    <row r="1848" spans="1:12" x14ac:dyDescent="0.35">
      <c r="A1848" t="s">
        <v>10</v>
      </c>
      <c r="B1848" t="s">
        <v>3710</v>
      </c>
      <c r="C1848" t="s">
        <v>3711</v>
      </c>
      <c r="D1848">
        <v>2</v>
      </c>
      <c r="E1848">
        <v>8</v>
      </c>
      <c r="F1848" t="s">
        <v>233</v>
      </c>
      <c r="G1848" t="str">
        <f>VLOOKUP(F1848, Themes!$A$1:$C$51, 2, FALSE )</f>
        <v>Oscar &amp; David Wallace</v>
      </c>
      <c r="H1848" t="str">
        <f>VLOOKUP(F1848, Themes!$A$1:$C$51, 3, FALSE )</f>
        <v>Character's Activities</v>
      </c>
      <c r="I1848">
        <v>0.62980000000000003</v>
      </c>
      <c r="J1848">
        <v>0</v>
      </c>
      <c r="K1848">
        <v>0.88100000000000001</v>
      </c>
      <c r="L1848">
        <v>0.11899999999999999</v>
      </c>
    </row>
    <row r="1849" spans="1:12" x14ac:dyDescent="0.35">
      <c r="A1849" t="s">
        <v>10</v>
      </c>
      <c r="B1849" t="s">
        <v>3712</v>
      </c>
      <c r="C1849" t="s">
        <v>3713</v>
      </c>
      <c r="D1849">
        <v>2</v>
      </c>
      <c r="E1849">
        <v>8</v>
      </c>
      <c r="F1849" t="s">
        <v>233</v>
      </c>
      <c r="G1849" t="str">
        <f>VLOOKUP(F1849, Themes!$A$1:$C$51, 2, FALSE )</f>
        <v>Oscar &amp; David Wallace</v>
      </c>
      <c r="H1849" t="str">
        <f>VLOOKUP(F1849, Themes!$A$1:$C$51, 3, FALSE )</f>
        <v>Character's Activities</v>
      </c>
      <c r="I1849">
        <v>-0.45879999999999999</v>
      </c>
      <c r="J1849">
        <v>0.2</v>
      </c>
      <c r="K1849">
        <v>0.8</v>
      </c>
      <c r="L1849">
        <v>0</v>
      </c>
    </row>
    <row r="1850" spans="1:12" x14ac:dyDescent="0.35">
      <c r="A1850" t="s">
        <v>10</v>
      </c>
      <c r="B1850" t="s">
        <v>3714</v>
      </c>
      <c r="C1850" t="s">
        <v>3715</v>
      </c>
      <c r="D1850">
        <v>2</v>
      </c>
      <c r="E1850">
        <v>8</v>
      </c>
      <c r="F1850" t="s">
        <v>61</v>
      </c>
      <c r="G1850" t="str">
        <f>VLOOKUP(F1850, Themes!$A$1:$C$51, 2, FALSE )</f>
        <v>Dundies and Watching videos</v>
      </c>
      <c r="H1850" t="str">
        <f>VLOOKUP(F1850, Themes!$A$1:$C$51, 3, FALSE )</f>
        <v>Socialization at Dunder Mifflin</v>
      </c>
      <c r="I1850">
        <v>0.52039999999999997</v>
      </c>
      <c r="J1850">
        <v>0</v>
      </c>
      <c r="K1850">
        <v>0.83499999999999996</v>
      </c>
      <c r="L1850">
        <v>0.16500000000000001</v>
      </c>
    </row>
    <row r="1851" spans="1:12" x14ac:dyDescent="0.35">
      <c r="A1851" t="s">
        <v>58</v>
      </c>
      <c r="B1851" t="s">
        <v>3716</v>
      </c>
      <c r="C1851" t="s">
        <v>3717</v>
      </c>
      <c r="D1851">
        <v>2</v>
      </c>
      <c r="E1851">
        <v>8</v>
      </c>
      <c r="F1851" t="s">
        <v>150</v>
      </c>
      <c r="G1851" t="str">
        <f>VLOOKUP(F1851, Themes!$A$1:$C$51, 2, FALSE )</f>
        <v>Parenting Issues</v>
      </c>
      <c r="H1851" t="str">
        <f>VLOOKUP(F1851, Themes!$A$1:$C$51, 3, FALSE )</f>
        <v>Family</v>
      </c>
      <c r="I1851">
        <v>0.29599999999999999</v>
      </c>
      <c r="J1851">
        <v>0</v>
      </c>
      <c r="K1851">
        <v>0.86399999999999999</v>
      </c>
      <c r="L1851">
        <v>0.13600000000000001</v>
      </c>
    </row>
    <row r="1852" spans="1:12" x14ac:dyDescent="0.35">
      <c r="A1852" t="s">
        <v>10</v>
      </c>
      <c r="B1852" t="s">
        <v>3718</v>
      </c>
      <c r="C1852" t="s">
        <v>3719</v>
      </c>
      <c r="D1852">
        <v>2</v>
      </c>
      <c r="E1852">
        <v>8</v>
      </c>
      <c r="F1852" t="s">
        <v>100</v>
      </c>
      <c r="G1852" t="str">
        <f>VLOOKUP(F1852, Themes!$A$1:$C$51, 2, FALSE )</f>
        <v>Andy's Activities</v>
      </c>
      <c r="H1852" t="str">
        <f>VLOOKUP(F1852, Themes!$A$1:$C$51, 3, FALSE )</f>
        <v>Character's Activities</v>
      </c>
      <c r="I1852">
        <v>0.73509999999999998</v>
      </c>
      <c r="J1852">
        <v>0</v>
      </c>
      <c r="K1852">
        <v>0.86199999999999999</v>
      </c>
      <c r="L1852">
        <v>0.13800000000000001</v>
      </c>
    </row>
    <row r="1853" spans="1:12" x14ac:dyDescent="0.35">
      <c r="A1853" t="s">
        <v>10</v>
      </c>
      <c r="B1853" t="s">
        <v>3720</v>
      </c>
      <c r="C1853" t="s">
        <v>3721</v>
      </c>
      <c r="D1853">
        <v>2</v>
      </c>
      <c r="E1853">
        <v>8</v>
      </c>
      <c r="F1853" t="s">
        <v>91</v>
      </c>
      <c r="G1853" t="str">
        <f>VLOOKUP(F1853, Themes!$A$1:$C$51, 2, FALSE )</f>
        <v>Phylllis &amp; Angela Activities</v>
      </c>
      <c r="H1853" t="str">
        <f>VLOOKUP(F1853, Themes!$A$1:$C$51, 3, FALSE )</f>
        <v>Character's Activities</v>
      </c>
      <c r="I1853">
        <v>-0.63149999999999995</v>
      </c>
      <c r="J1853">
        <v>0.25600000000000001</v>
      </c>
      <c r="K1853">
        <v>0.67</v>
      </c>
      <c r="L1853">
        <v>7.3999999999999996E-2</v>
      </c>
    </row>
    <row r="1854" spans="1:12" x14ac:dyDescent="0.35">
      <c r="A1854" t="s">
        <v>14</v>
      </c>
      <c r="B1854" t="s">
        <v>3722</v>
      </c>
      <c r="C1854" t="s">
        <v>3723</v>
      </c>
      <c r="D1854">
        <v>2</v>
      </c>
      <c r="E1854">
        <v>8</v>
      </c>
      <c r="F1854" t="s">
        <v>94</v>
      </c>
      <c r="G1854" t="str">
        <f>VLOOKUP(F1854, Themes!$A$1:$C$51, 2, FALSE )</f>
        <v>Self Care Behaviours</v>
      </c>
      <c r="H1854" t="str">
        <f>VLOOKUP(F1854, Themes!$A$1:$C$51, 3, FALSE )</f>
        <v>Health &amp; Wellbeing</v>
      </c>
      <c r="I1854">
        <v>0</v>
      </c>
      <c r="J1854">
        <v>0</v>
      </c>
      <c r="K1854">
        <v>1</v>
      </c>
      <c r="L1854">
        <v>0</v>
      </c>
    </row>
    <row r="1855" spans="1:12" x14ac:dyDescent="0.35">
      <c r="A1855" t="s">
        <v>14</v>
      </c>
      <c r="B1855" t="s">
        <v>3724</v>
      </c>
      <c r="C1855" t="s">
        <v>3725</v>
      </c>
      <c r="D1855">
        <v>2</v>
      </c>
      <c r="E1855">
        <v>8</v>
      </c>
      <c r="F1855" t="s">
        <v>94</v>
      </c>
      <c r="G1855" t="str">
        <f>VLOOKUP(F1855, Themes!$A$1:$C$51, 2, FALSE )</f>
        <v>Self Care Behaviours</v>
      </c>
      <c r="H1855" t="str">
        <f>VLOOKUP(F1855, Themes!$A$1:$C$51, 3, FALSE )</f>
        <v>Health &amp; Wellbeing</v>
      </c>
      <c r="I1855">
        <v>0</v>
      </c>
      <c r="J1855">
        <v>0</v>
      </c>
      <c r="K1855">
        <v>1</v>
      </c>
      <c r="L1855">
        <v>0</v>
      </c>
    </row>
    <row r="1856" spans="1:12" x14ac:dyDescent="0.35">
      <c r="A1856" t="s">
        <v>10</v>
      </c>
      <c r="B1856" t="s">
        <v>3726</v>
      </c>
      <c r="C1856" t="s">
        <v>3727</v>
      </c>
      <c r="D1856">
        <v>2</v>
      </c>
      <c r="E1856">
        <v>8</v>
      </c>
      <c r="F1856" t="s">
        <v>13</v>
      </c>
      <c r="G1856" t="str">
        <f>VLOOKUP(F1856, Themes!$A$1:$C$51, 2, FALSE )</f>
        <v>Jim &amp; Pam Relationship</v>
      </c>
      <c r="H1856" t="str">
        <f>VLOOKUP(F1856, Themes!$A$1:$C$51, 3, FALSE )</f>
        <v>Love, Sex, &amp; Relationships</v>
      </c>
      <c r="I1856">
        <v>0.71840000000000004</v>
      </c>
      <c r="J1856">
        <v>0</v>
      </c>
      <c r="K1856">
        <v>0.75</v>
      </c>
      <c r="L1856">
        <v>0.25</v>
      </c>
    </row>
    <row r="1857" spans="1:12" x14ac:dyDescent="0.35">
      <c r="A1857" t="s">
        <v>10</v>
      </c>
      <c r="B1857" t="s">
        <v>3728</v>
      </c>
      <c r="C1857" t="s">
        <v>3729</v>
      </c>
      <c r="D1857">
        <v>2</v>
      </c>
      <c r="E1857">
        <v>8</v>
      </c>
      <c r="F1857" t="s">
        <v>475</v>
      </c>
      <c r="G1857" t="str">
        <f>VLOOKUP(F1857, Themes!$A$1:$C$51, 2, FALSE )</f>
        <v>Answering Phones</v>
      </c>
      <c r="H1857" t="str">
        <f>VLOOKUP(F1857, Themes!$A$1:$C$51, 3, FALSE )</f>
        <v>Dunder Mifflin Operations &amp; Activities</v>
      </c>
      <c r="I1857">
        <v>0</v>
      </c>
      <c r="J1857">
        <v>0.17699999999999999</v>
      </c>
      <c r="K1857">
        <v>0.64500000000000002</v>
      </c>
      <c r="L1857">
        <v>0.17699999999999999</v>
      </c>
    </row>
    <row r="1858" spans="1:12" x14ac:dyDescent="0.35">
      <c r="A1858" t="s">
        <v>10</v>
      </c>
      <c r="B1858" t="s">
        <v>3730</v>
      </c>
      <c r="C1858" t="s">
        <v>3731</v>
      </c>
      <c r="D1858">
        <v>2</v>
      </c>
      <c r="E1858">
        <v>8</v>
      </c>
      <c r="F1858" t="s">
        <v>238</v>
      </c>
      <c r="G1858" t="str">
        <f>VLOOKUP(F1858, Themes!$A$1:$C$51, 2, FALSE )</f>
        <v>Communication &amp; Problem Solving</v>
      </c>
      <c r="H1858" t="str">
        <f>VLOOKUP(F1858, Themes!$A$1:$C$51, 3, FALSE )</f>
        <v>Dunder Mifflin Politics</v>
      </c>
      <c r="I1858">
        <v>-0.12889999999999999</v>
      </c>
      <c r="J1858">
        <v>0.125</v>
      </c>
      <c r="K1858">
        <v>0.77300000000000002</v>
      </c>
      <c r="L1858">
        <v>0.10299999999999999</v>
      </c>
    </row>
    <row r="1859" spans="1:12" x14ac:dyDescent="0.35">
      <c r="A1859" t="s">
        <v>10</v>
      </c>
      <c r="B1859" t="s">
        <v>3732</v>
      </c>
      <c r="C1859" t="s">
        <v>3733</v>
      </c>
      <c r="D1859">
        <v>2</v>
      </c>
      <c r="E1859">
        <v>8</v>
      </c>
      <c r="F1859" t="s">
        <v>53</v>
      </c>
      <c r="G1859" t="str">
        <f>VLOOKUP(F1859, Themes!$A$1:$C$51, 2, FALSE )</f>
        <v>Heartbreaks &amp; Jan</v>
      </c>
      <c r="H1859" t="str">
        <f>VLOOKUP(F1859, Themes!$A$1:$C$51, 3, FALSE )</f>
        <v>Love, Sex, &amp; Relationships</v>
      </c>
      <c r="I1859">
        <v>-0.62729999999999997</v>
      </c>
      <c r="J1859">
        <v>0.13</v>
      </c>
      <c r="K1859">
        <v>0.82</v>
      </c>
      <c r="L1859">
        <v>0.05</v>
      </c>
    </row>
    <row r="1860" spans="1:12" x14ac:dyDescent="0.35">
      <c r="A1860" t="s">
        <v>10</v>
      </c>
      <c r="B1860" t="s">
        <v>3734</v>
      </c>
      <c r="C1860" t="s">
        <v>3735</v>
      </c>
      <c r="D1860">
        <v>2</v>
      </c>
      <c r="E1860">
        <v>8</v>
      </c>
      <c r="F1860" t="s">
        <v>61</v>
      </c>
      <c r="G1860" t="str">
        <f>VLOOKUP(F1860, Themes!$A$1:$C$51, 2, FALSE )</f>
        <v>Dundies and Watching videos</v>
      </c>
      <c r="H1860" t="str">
        <f>VLOOKUP(F1860, Themes!$A$1:$C$51, 3, FALSE )</f>
        <v>Socialization at Dunder Mifflin</v>
      </c>
      <c r="I1860">
        <v>-0.24110000000000001</v>
      </c>
      <c r="J1860">
        <v>0.17899999999999999</v>
      </c>
      <c r="K1860">
        <v>0.82099999999999995</v>
      </c>
      <c r="L1860">
        <v>0</v>
      </c>
    </row>
    <row r="1861" spans="1:12" x14ac:dyDescent="0.35">
      <c r="A1861" t="s">
        <v>10</v>
      </c>
      <c r="B1861" t="s">
        <v>3736</v>
      </c>
      <c r="C1861" t="s">
        <v>3737</v>
      </c>
      <c r="D1861">
        <v>2</v>
      </c>
      <c r="E1861">
        <v>8</v>
      </c>
      <c r="F1861" t="s">
        <v>26</v>
      </c>
      <c r="G1861" t="str">
        <f>VLOOKUP(F1861, Themes!$A$1:$C$51, 2, FALSE )</f>
        <v>Employee Status</v>
      </c>
      <c r="H1861" t="str">
        <f>VLOOKUP(F1861, Themes!$A$1:$C$51, 3, FALSE )</f>
        <v>Dunder Mifflin Politics</v>
      </c>
      <c r="I1861">
        <v>0</v>
      </c>
      <c r="J1861">
        <v>0</v>
      </c>
      <c r="K1861">
        <v>1</v>
      </c>
      <c r="L1861">
        <v>0</v>
      </c>
    </row>
    <row r="1862" spans="1:12" x14ac:dyDescent="0.35">
      <c r="A1862" t="s">
        <v>10</v>
      </c>
      <c r="B1862" t="s">
        <v>3738</v>
      </c>
      <c r="C1862" t="s">
        <v>3739</v>
      </c>
      <c r="D1862">
        <v>2</v>
      </c>
      <c r="E1862">
        <v>8</v>
      </c>
      <c r="F1862" t="s">
        <v>53</v>
      </c>
      <c r="G1862" t="str">
        <f>VLOOKUP(F1862, Themes!$A$1:$C$51, 2, FALSE )</f>
        <v>Heartbreaks &amp; Jan</v>
      </c>
      <c r="H1862" t="str">
        <f>VLOOKUP(F1862, Themes!$A$1:$C$51, 3, FALSE )</f>
        <v>Love, Sex, &amp; Relationships</v>
      </c>
      <c r="I1862">
        <v>0.82</v>
      </c>
      <c r="J1862">
        <v>4.3999999999999997E-2</v>
      </c>
      <c r="K1862">
        <v>0.61899999999999999</v>
      </c>
      <c r="L1862">
        <v>0.33700000000000002</v>
      </c>
    </row>
    <row r="1863" spans="1:12" x14ac:dyDescent="0.35">
      <c r="A1863" t="s">
        <v>58</v>
      </c>
      <c r="B1863" t="s">
        <v>3740</v>
      </c>
      <c r="C1863" t="s">
        <v>3741</v>
      </c>
      <c r="D1863">
        <v>2</v>
      </c>
      <c r="E1863">
        <v>8</v>
      </c>
      <c r="F1863" t="s">
        <v>367</v>
      </c>
      <c r="G1863" t="str">
        <f>VLOOKUP(F1863, Themes!$A$1:$C$51, 2, FALSE )</f>
        <v>Office Praise for Work</v>
      </c>
      <c r="H1863" t="str">
        <f>VLOOKUP(F1863, Themes!$A$1:$C$51, 3, FALSE )</f>
        <v>Character Relationships with Each Other</v>
      </c>
      <c r="I1863">
        <v>0.2732</v>
      </c>
      <c r="J1863">
        <v>0</v>
      </c>
      <c r="K1863">
        <v>0.81100000000000005</v>
      </c>
      <c r="L1863">
        <v>0.189</v>
      </c>
    </row>
    <row r="1864" spans="1:12" x14ac:dyDescent="0.35">
      <c r="A1864" t="s">
        <v>14</v>
      </c>
      <c r="B1864" t="s">
        <v>3742</v>
      </c>
      <c r="C1864" t="s">
        <v>3743</v>
      </c>
      <c r="D1864">
        <v>2</v>
      </c>
      <c r="E1864">
        <v>8</v>
      </c>
      <c r="F1864" t="s">
        <v>53</v>
      </c>
      <c r="G1864" t="str">
        <f>VLOOKUP(F1864, Themes!$A$1:$C$51, 2, FALSE )</f>
        <v>Heartbreaks &amp; Jan</v>
      </c>
      <c r="H1864" t="str">
        <f>VLOOKUP(F1864, Themes!$A$1:$C$51, 3, FALSE )</f>
        <v>Love, Sex, &amp; Relationships</v>
      </c>
      <c r="I1864">
        <v>-0.15310000000000001</v>
      </c>
      <c r="J1864">
        <v>0.127</v>
      </c>
      <c r="K1864">
        <v>0.873</v>
      </c>
      <c r="L1864">
        <v>0</v>
      </c>
    </row>
    <row r="1865" spans="1:12" x14ac:dyDescent="0.35">
      <c r="A1865" t="s">
        <v>41</v>
      </c>
      <c r="B1865" t="s">
        <v>3744</v>
      </c>
      <c r="C1865" t="s">
        <v>3745</v>
      </c>
      <c r="D1865">
        <v>2</v>
      </c>
      <c r="E1865">
        <v>8</v>
      </c>
      <c r="F1865" t="s">
        <v>37</v>
      </c>
      <c r="G1865" t="str">
        <f>VLOOKUP(F1865, Themes!$A$1:$C$51, 2, FALSE )</f>
        <v>Sexual Behaviours &amp; Weddings</v>
      </c>
      <c r="H1865" t="str">
        <f>VLOOKUP(F1865, Themes!$A$1:$C$51, 3, FALSE )</f>
        <v>Love, Sex, &amp; Relationships</v>
      </c>
      <c r="I1865">
        <v>-0.44790000000000002</v>
      </c>
      <c r="J1865">
        <v>0.29599999999999999</v>
      </c>
      <c r="K1865">
        <v>0.70399999999999996</v>
      </c>
      <c r="L1865">
        <v>0</v>
      </c>
    </row>
    <row r="1866" spans="1:12" x14ac:dyDescent="0.35">
      <c r="A1866" t="s">
        <v>41</v>
      </c>
      <c r="B1866" t="s">
        <v>3746</v>
      </c>
      <c r="C1866" t="s">
        <v>3747</v>
      </c>
      <c r="D1866">
        <v>2</v>
      </c>
      <c r="E1866">
        <v>8</v>
      </c>
      <c r="F1866" t="s">
        <v>150</v>
      </c>
      <c r="G1866" t="str">
        <f>VLOOKUP(F1866, Themes!$A$1:$C$51, 2, FALSE )</f>
        <v>Parenting Issues</v>
      </c>
      <c r="H1866" t="str">
        <f>VLOOKUP(F1866, Themes!$A$1:$C$51, 3, FALSE )</f>
        <v>Family</v>
      </c>
      <c r="I1866">
        <v>-0.87180000000000002</v>
      </c>
      <c r="J1866">
        <v>0.27600000000000002</v>
      </c>
      <c r="K1866">
        <v>0.72399999999999998</v>
      </c>
      <c r="L1866">
        <v>0</v>
      </c>
    </row>
    <row r="1867" spans="1:12" x14ac:dyDescent="0.35">
      <c r="A1867" t="s">
        <v>10</v>
      </c>
      <c r="B1867" t="s">
        <v>3748</v>
      </c>
      <c r="C1867" t="s">
        <v>3749</v>
      </c>
      <c r="D1867">
        <v>2</v>
      </c>
      <c r="E1867">
        <v>8</v>
      </c>
      <c r="F1867" t="s">
        <v>475</v>
      </c>
      <c r="G1867" t="str">
        <f>VLOOKUP(F1867, Themes!$A$1:$C$51, 2, FALSE )</f>
        <v>Answering Phones</v>
      </c>
      <c r="H1867" t="str">
        <f>VLOOKUP(F1867, Themes!$A$1:$C$51, 3, FALSE )</f>
        <v>Dunder Mifflin Operations &amp; Activities</v>
      </c>
      <c r="I1867">
        <v>0.34</v>
      </c>
      <c r="J1867">
        <v>0.1</v>
      </c>
      <c r="K1867">
        <v>0.69199999999999995</v>
      </c>
      <c r="L1867">
        <v>0.20799999999999999</v>
      </c>
    </row>
    <row r="1868" spans="1:12" x14ac:dyDescent="0.35">
      <c r="A1868" t="s">
        <v>58</v>
      </c>
      <c r="B1868" t="s">
        <v>3750</v>
      </c>
      <c r="C1868" t="s">
        <v>3751</v>
      </c>
      <c r="D1868">
        <v>2</v>
      </c>
      <c r="E1868">
        <v>8</v>
      </c>
      <c r="F1868" t="s">
        <v>61</v>
      </c>
      <c r="G1868" t="str">
        <f>VLOOKUP(F1868, Themes!$A$1:$C$51, 2, FALSE )</f>
        <v>Dundies and Watching videos</v>
      </c>
      <c r="H1868" t="str">
        <f>VLOOKUP(F1868, Themes!$A$1:$C$51, 3, FALSE )</f>
        <v>Socialization at Dunder Mifflin</v>
      </c>
      <c r="I1868">
        <v>0</v>
      </c>
      <c r="J1868">
        <v>0</v>
      </c>
      <c r="K1868">
        <v>1</v>
      </c>
      <c r="L1868">
        <v>0</v>
      </c>
    </row>
    <row r="1869" spans="1:12" x14ac:dyDescent="0.35">
      <c r="A1869" t="s">
        <v>10</v>
      </c>
      <c r="B1869" t="s">
        <v>3752</v>
      </c>
      <c r="C1869" t="s">
        <v>3753</v>
      </c>
      <c r="D1869">
        <v>2</v>
      </c>
      <c r="E1869">
        <v>8</v>
      </c>
      <c r="F1869" t="s">
        <v>226</v>
      </c>
      <c r="G1869" t="str">
        <f>VLOOKUP(F1869, Themes!$A$1:$C$51, 2, FALSE )</f>
        <v>Focusing at Work</v>
      </c>
      <c r="H1869" t="str">
        <f>VLOOKUP(F1869, Themes!$A$1:$C$51, 3, FALSE )</f>
        <v>Dunder Mifflin Operations &amp; Activities</v>
      </c>
      <c r="I1869">
        <v>7.7200000000000005E-2</v>
      </c>
      <c r="J1869">
        <v>0.14899999999999999</v>
      </c>
      <c r="K1869">
        <v>0.68300000000000005</v>
      </c>
      <c r="L1869">
        <v>0.16800000000000001</v>
      </c>
    </row>
    <row r="1870" spans="1:12" x14ac:dyDescent="0.35">
      <c r="A1870" t="s">
        <v>58</v>
      </c>
      <c r="B1870" t="s">
        <v>3754</v>
      </c>
      <c r="C1870" t="s">
        <v>3755</v>
      </c>
      <c r="D1870">
        <v>2</v>
      </c>
      <c r="E1870">
        <v>8</v>
      </c>
      <c r="F1870" t="s">
        <v>23</v>
      </c>
      <c r="G1870" t="str">
        <f>VLOOKUP(F1870, Themes!$A$1:$C$51, 2, FALSE )</f>
        <v>Pam's Activities</v>
      </c>
      <c r="H1870" t="str">
        <f>VLOOKUP(F1870, Themes!$A$1:$C$51, 3, FALSE )</f>
        <v>Character's Activities</v>
      </c>
      <c r="I1870">
        <v>0</v>
      </c>
      <c r="J1870">
        <v>0</v>
      </c>
      <c r="K1870">
        <v>1</v>
      </c>
      <c r="L1870">
        <v>0</v>
      </c>
    </row>
    <row r="1871" spans="1:12" x14ac:dyDescent="0.35">
      <c r="A1871" t="s">
        <v>10</v>
      </c>
      <c r="B1871" t="s">
        <v>3756</v>
      </c>
      <c r="C1871" t="s">
        <v>3757</v>
      </c>
      <c r="D1871">
        <v>2</v>
      </c>
      <c r="E1871">
        <v>8</v>
      </c>
      <c r="F1871" t="s">
        <v>109</v>
      </c>
      <c r="G1871" t="str">
        <f>VLOOKUP(F1871, Themes!$A$1:$C$51, 2, FALSE )</f>
        <v>Job Perks</v>
      </c>
      <c r="H1871" t="str">
        <f>VLOOKUP(F1871, Themes!$A$1:$C$51, 3, FALSE )</f>
        <v>Dunder Mifflin Operations &amp; Activities</v>
      </c>
      <c r="I1871">
        <v>0</v>
      </c>
      <c r="J1871">
        <v>0</v>
      </c>
      <c r="K1871">
        <v>1</v>
      </c>
      <c r="L1871">
        <v>0</v>
      </c>
    </row>
    <row r="1872" spans="1:12" x14ac:dyDescent="0.35">
      <c r="A1872" t="s">
        <v>10</v>
      </c>
      <c r="B1872" t="s">
        <v>3758</v>
      </c>
      <c r="C1872" t="s">
        <v>3759</v>
      </c>
      <c r="D1872">
        <v>2</v>
      </c>
      <c r="E1872">
        <v>8</v>
      </c>
      <c r="F1872" t="s">
        <v>177</v>
      </c>
      <c r="G1872" t="str">
        <f>VLOOKUP(F1872, Themes!$A$1:$C$51, 2, FALSE )</f>
        <v>Writing, Drawings, Pictures, etc</v>
      </c>
      <c r="H1872" t="str">
        <f>VLOOKUP(F1872, Themes!$A$1:$C$51, 3, FALSE )</f>
        <v>Dunder Mifflin Operations &amp; Activities</v>
      </c>
      <c r="I1872">
        <v>-0.20230000000000001</v>
      </c>
      <c r="J1872">
        <v>6.9000000000000006E-2</v>
      </c>
      <c r="K1872">
        <v>0.84199999999999997</v>
      </c>
      <c r="L1872">
        <v>8.7999999999999995E-2</v>
      </c>
    </row>
    <row r="1873" spans="1:12" x14ac:dyDescent="0.35">
      <c r="A1873" t="s">
        <v>10</v>
      </c>
      <c r="B1873" t="s">
        <v>3760</v>
      </c>
      <c r="C1873" t="s">
        <v>3761</v>
      </c>
      <c r="D1873">
        <v>2</v>
      </c>
      <c r="E1873">
        <v>8</v>
      </c>
      <c r="F1873" t="s">
        <v>53</v>
      </c>
      <c r="G1873" t="str">
        <f>VLOOKUP(F1873, Themes!$A$1:$C$51, 2, FALSE )</f>
        <v>Heartbreaks &amp; Jan</v>
      </c>
      <c r="H1873" t="str">
        <f>VLOOKUP(F1873, Themes!$A$1:$C$51, 3, FALSE )</f>
        <v>Love, Sex, &amp; Relationships</v>
      </c>
      <c r="I1873">
        <v>2.58E-2</v>
      </c>
      <c r="J1873">
        <v>0.124</v>
      </c>
      <c r="K1873">
        <v>0.745</v>
      </c>
      <c r="L1873">
        <v>0.13</v>
      </c>
    </row>
    <row r="1874" spans="1:12" x14ac:dyDescent="0.35">
      <c r="A1874" t="s">
        <v>10</v>
      </c>
      <c r="B1874" t="s">
        <v>3762</v>
      </c>
      <c r="C1874" t="s">
        <v>3763</v>
      </c>
      <c r="D1874">
        <v>2</v>
      </c>
      <c r="E1874">
        <v>8</v>
      </c>
      <c r="F1874" t="s">
        <v>61</v>
      </c>
      <c r="G1874" t="str">
        <f>VLOOKUP(F1874, Themes!$A$1:$C$51, 2, FALSE )</f>
        <v>Dundies and Watching videos</v>
      </c>
      <c r="H1874" t="str">
        <f>VLOOKUP(F1874, Themes!$A$1:$C$51, 3, FALSE )</f>
        <v>Socialization at Dunder Mifflin</v>
      </c>
      <c r="I1874">
        <v>0</v>
      </c>
      <c r="J1874">
        <v>0</v>
      </c>
      <c r="K1874">
        <v>1</v>
      </c>
      <c r="L1874">
        <v>0</v>
      </c>
    </row>
    <row r="1875" spans="1:12" x14ac:dyDescent="0.35">
      <c r="A1875" t="s">
        <v>10</v>
      </c>
      <c r="B1875" t="s">
        <v>3764</v>
      </c>
      <c r="C1875" t="s">
        <v>1817</v>
      </c>
      <c r="D1875">
        <v>2</v>
      </c>
      <c r="E1875">
        <v>8</v>
      </c>
      <c r="F1875" t="s">
        <v>358</v>
      </c>
      <c r="G1875" t="str">
        <f>VLOOKUP(F1875, Themes!$A$1:$C$51, 2, FALSE )</f>
        <v>Workplace Happenings</v>
      </c>
      <c r="H1875" t="str">
        <f>VLOOKUP(F1875, Themes!$A$1:$C$51, 3, FALSE )</f>
        <v>Dunder Mifflin Operations &amp; Activities</v>
      </c>
      <c r="I1875">
        <v>0.51060000000000005</v>
      </c>
      <c r="J1875">
        <v>0</v>
      </c>
      <c r="K1875">
        <v>0.53800000000000003</v>
      </c>
      <c r="L1875">
        <v>0.46200000000000002</v>
      </c>
    </row>
    <row r="1876" spans="1:12" x14ac:dyDescent="0.35">
      <c r="A1876" t="s">
        <v>10</v>
      </c>
      <c r="B1876" t="s">
        <v>3765</v>
      </c>
      <c r="C1876" t="s">
        <v>3766</v>
      </c>
      <c r="D1876">
        <v>2</v>
      </c>
      <c r="E1876">
        <v>8</v>
      </c>
      <c r="F1876" t="s">
        <v>475</v>
      </c>
      <c r="G1876" t="str">
        <f>VLOOKUP(F1876, Themes!$A$1:$C$51, 2, FALSE )</f>
        <v>Answering Phones</v>
      </c>
      <c r="H1876" t="str">
        <f>VLOOKUP(F1876, Themes!$A$1:$C$51, 3, FALSE )</f>
        <v>Dunder Mifflin Operations &amp; Activities</v>
      </c>
      <c r="I1876">
        <v>0.29599999999999999</v>
      </c>
      <c r="J1876">
        <v>0</v>
      </c>
      <c r="K1876">
        <v>0.85499999999999998</v>
      </c>
      <c r="L1876">
        <v>0.14499999999999999</v>
      </c>
    </row>
    <row r="1877" spans="1:12" x14ac:dyDescent="0.35">
      <c r="A1877" t="s">
        <v>10</v>
      </c>
      <c r="B1877" t="s">
        <v>3767</v>
      </c>
      <c r="C1877" t="s">
        <v>3768</v>
      </c>
      <c r="D1877">
        <v>2</v>
      </c>
      <c r="E1877">
        <v>8</v>
      </c>
      <c r="F1877" t="s">
        <v>202</v>
      </c>
      <c r="G1877" t="str">
        <f>VLOOKUP(F1877, Themes!$A$1:$C$51, 2, FALSE )</f>
        <v>Stanley's Activities</v>
      </c>
      <c r="H1877" t="str">
        <f>VLOOKUP(F1877, Themes!$A$1:$C$51, 3, FALSE )</f>
        <v>Character's Activities</v>
      </c>
      <c r="I1877">
        <v>7.7200000000000005E-2</v>
      </c>
      <c r="J1877">
        <v>0.14499999999999999</v>
      </c>
      <c r="K1877">
        <v>0.68400000000000005</v>
      </c>
      <c r="L1877">
        <v>0.17100000000000001</v>
      </c>
    </row>
    <row r="1878" spans="1:12" x14ac:dyDescent="0.35">
      <c r="A1878" t="s">
        <v>10</v>
      </c>
      <c r="B1878" t="s">
        <v>3769</v>
      </c>
      <c r="C1878" t="s">
        <v>3770</v>
      </c>
      <c r="D1878">
        <v>2</v>
      </c>
      <c r="E1878">
        <v>8</v>
      </c>
      <c r="F1878" t="s">
        <v>233</v>
      </c>
      <c r="G1878" t="str">
        <f>VLOOKUP(F1878, Themes!$A$1:$C$51, 2, FALSE )</f>
        <v>Oscar &amp; David Wallace</v>
      </c>
      <c r="H1878" t="str">
        <f>VLOOKUP(F1878, Themes!$A$1:$C$51, 3, FALSE )</f>
        <v>Character's Activities</v>
      </c>
      <c r="I1878">
        <v>0</v>
      </c>
      <c r="J1878">
        <v>0</v>
      </c>
      <c r="K1878">
        <v>1</v>
      </c>
      <c r="L1878">
        <v>0</v>
      </c>
    </row>
    <row r="1879" spans="1:12" x14ac:dyDescent="0.35">
      <c r="A1879" t="s">
        <v>10</v>
      </c>
      <c r="B1879" t="s">
        <v>3771</v>
      </c>
      <c r="C1879" t="s">
        <v>3772</v>
      </c>
      <c r="D1879">
        <v>2</v>
      </c>
      <c r="E1879">
        <v>8</v>
      </c>
      <c r="F1879" t="s">
        <v>61</v>
      </c>
      <c r="G1879" t="str">
        <f>VLOOKUP(F1879, Themes!$A$1:$C$51, 2, FALSE )</f>
        <v>Dundies and Watching videos</v>
      </c>
      <c r="H1879" t="str">
        <f>VLOOKUP(F1879, Themes!$A$1:$C$51, 3, FALSE )</f>
        <v>Socialization at Dunder Mifflin</v>
      </c>
      <c r="I1879">
        <v>-0.42149999999999999</v>
      </c>
      <c r="J1879">
        <v>7.1999999999999995E-2</v>
      </c>
      <c r="K1879">
        <v>0.92800000000000005</v>
      </c>
      <c r="L1879">
        <v>0</v>
      </c>
    </row>
    <row r="1880" spans="1:12" x14ac:dyDescent="0.35">
      <c r="A1880" t="s">
        <v>10</v>
      </c>
      <c r="B1880" t="s">
        <v>3773</v>
      </c>
      <c r="C1880" t="s">
        <v>3774</v>
      </c>
      <c r="D1880">
        <v>2</v>
      </c>
      <c r="E1880">
        <v>8</v>
      </c>
      <c r="F1880" t="s">
        <v>124</v>
      </c>
      <c r="G1880" t="str">
        <f>VLOOKUP(F1880, Themes!$A$1:$C$51, 2, FALSE )</f>
        <v>HR Complaints</v>
      </c>
      <c r="H1880" t="str">
        <f>VLOOKUP(F1880, Themes!$A$1:$C$51, 3, FALSE )</f>
        <v>Dunder Mifflin Politics</v>
      </c>
      <c r="I1880">
        <v>-0.31669999999999998</v>
      </c>
      <c r="J1880">
        <v>0.123</v>
      </c>
      <c r="K1880">
        <v>0.8</v>
      </c>
      <c r="L1880">
        <v>7.5999999999999998E-2</v>
      </c>
    </row>
    <row r="1881" spans="1:12" x14ac:dyDescent="0.35">
      <c r="A1881" t="s">
        <v>10</v>
      </c>
      <c r="B1881" t="s">
        <v>3775</v>
      </c>
      <c r="C1881" t="s">
        <v>3776</v>
      </c>
      <c r="D1881">
        <v>2</v>
      </c>
      <c r="E1881">
        <v>8</v>
      </c>
      <c r="F1881" t="s">
        <v>109</v>
      </c>
      <c r="G1881" t="str">
        <f>VLOOKUP(F1881, Themes!$A$1:$C$51, 2, FALSE )</f>
        <v>Job Perks</v>
      </c>
      <c r="H1881" t="str">
        <f>VLOOKUP(F1881, Themes!$A$1:$C$51, 3, FALSE )</f>
        <v>Dunder Mifflin Operations &amp; Activities</v>
      </c>
      <c r="I1881">
        <v>0.66320000000000001</v>
      </c>
      <c r="J1881">
        <v>0.03</v>
      </c>
      <c r="K1881">
        <v>0.88300000000000001</v>
      </c>
      <c r="L1881">
        <v>8.6999999999999994E-2</v>
      </c>
    </row>
    <row r="1882" spans="1:12" x14ac:dyDescent="0.35">
      <c r="A1882" t="s">
        <v>10</v>
      </c>
      <c r="B1882" t="s">
        <v>3777</v>
      </c>
      <c r="C1882" t="s">
        <v>3778</v>
      </c>
      <c r="D1882">
        <v>2</v>
      </c>
      <c r="E1882">
        <v>8</v>
      </c>
      <c r="F1882" t="s">
        <v>17</v>
      </c>
      <c r="G1882" t="str">
        <f>VLOOKUP(F1882, Themes!$A$1:$C$51, 2, FALSE )</f>
        <v>Doors &amp; Elevators</v>
      </c>
      <c r="H1882" t="str">
        <f>VLOOKUP(F1882, Themes!$A$1:$C$51, 3, FALSE )</f>
        <v>Dunder Mifflin Operations &amp; Activities</v>
      </c>
      <c r="I1882">
        <v>0</v>
      </c>
      <c r="J1882">
        <v>0</v>
      </c>
      <c r="K1882">
        <v>1</v>
      </c>
      <c r="L1882">
        <v>0</v>
      </c>
    </row>
    <row r="1883" spans="1:12" x14ac:dyDescent="0.35">
      <c r="A1883" t="s">
        <v>10</v>
      </c>
      <c r="B1883" t="s">
        <v>3779</v>
      </c>
      <c r="C1883" t="s">
        <v>3780</v>
      </c>
      <c r="D1883">
        <v>2</v>
      </c>
      <c r="E1883">
        <v>8</v>
      </c>
      <c r="F1883" t="s">
        <v>226</v>
      </c>
      <c r="G1883" t="str">
        <f>VLOOKUP(F1883, Themes!$A$1:$C$51, 2, FALSE )</f>
        <v>Focusing at Work</v>
      </c>
      <c r="H1883" t="str">
        <f>VLOOKUP(F1883, Themes!$A$1:$C$51, 3, FALSE )</f>
        <v>Dunder Mifflin Operations &amp; Activities</v>
      </c>
      <c r="I1883">
        <v>0.59940000000000004</v>
      </c>
      <c r="J1883">
        <v>0.12</v>
      </c>
      <c r="K1883">
        <v>0.34200000000000003</v>
      </c>
      <c r="L1883">
        <v>0.53800000000000003</v>
      </c>
    </row>
    <row r="1884" spans="1:12" x14ac:dyDescent="0.35">
      <c r="A1884" t="s">
        <v>10</v>
      </c>
      <c r="B1884" t="s">
        <v>3781</v>
      </c>
      <c r="C1884" t="s">
        <v>3782</v>
      </c>
      <c r="D1884">
        <v>2</v>
      </c>
      <c r="E1884">
        <v>8</v>
      </c>
      <c r="F1884" t="s">
        <v>61</v>
      </c>
      <c r="G1884" t="str">
        <f>VLOOKUP(F1884, Themes!$A$1:$C$51, 2, FALSE )</f>
        <v>Dundies and Watching videos</v>
      </c>
      <c r="H1884" t="str">
        <f>VLOOKUP(F1884, Themes!$A$1:$C$51, 3, FALSE )</f>
        <v>Socialization at Dunder Mifflin</v>
      </c>
      <c r="I1884">
        <v>0.29599999999999999</v>
      </c>
      <c r="J1884">
        <v>0</v>
      </c>
      <c r="K1884">
        <v>0.96099999999999997</v>
      </c>
      <c r="L1884">
        <v>3.9E-2</v>
      </c>
    </row>
    <row r="1885" spans="1:12" x14ac:dyDescent="0.35">
      <c r="A1885" t="s">
        <v>10</v>
      </c>
      <c r="B1885" t="s">
        <v>3783</v>
      </c>
      <c r="C1885" t="s">
        <v>3763</v>
      </c>
      <c r="D1885">
        <v>2</v>
      </c>
      <c r="E1885">
        <v>8</v>
      </c>
      <c r="F1885" t="s">
        <v>61</v>
      </c>
      <c r="G1885" t="str">
        <f>VLOOKUP(F1885, Themes!$A$1:$C$51, 2, FALSE )</f>
        <v>Dundies and Watching videos</v>
      </c>
      <c r="H1885" t="str">
        <f>VLOOKUP(F1885, Themes!$A$1:$C$51, 3, FALSE )</f>
        <v>Socialization at Dunder Mifflin</v>
      </c>
      <c r="I1885">
        <v>0.49390000000000001</v>
      </c>
      <c r="J1885">
        <v>0</v>
      </c>
      <c r="K1885">
        <v>0.48799999999999999</v>
      </c>
      <c r="L1885">
        <v>0.51200000000000001</v>
      </c>
    </row>
    <row r="1886" spans="1:12" x14ac:dyDescent="0.35">
      <c r="A1886" t="s">
        <v>10</v>
      </c>
      <c r="B1886" t="s">
        <v>3784</v>
      </c>
      <c r="C1886" t="s">
        <v>3785</v>
      </c>
      <c r="D1886">
        <v>2</v>
      </c>
      <c r="E1886">
        <v>8</v>
      </c>
      <c r="F1886" t="s">
        <v>82</v>
      </c>
      <c r="G1886" t="str">
        <f>VLOOKUP(F1886, Themes!$A$1:$C$51, 2, FALSE )</f>
        <v>Dwight's Behaviours</v>
      </c>
      <c r="H1886" t="str">
        <f>VLOOKUP(F1886, Themes!$A$1:$C$51, 3, FALSE )</f>
        <v>Character's Activities</v>
      </c>
      <c r="I1886">
        <v>0</v>
      </c>
      <c r="J1886">
        <v>0</v>
      </c>
      <c r="K1886">
        <v>1</v>
      </c>
      <c r="L1886">
        <v>0</v>
      </c>
    </row>
    <row r="1887" spans="1:12" x14ac:dyDescent="0.35">
      <c r="A1887" t="s">
        <v>41</v>
      </c>
      <c r="B1887" t="s">
        <v>3786</v>
      </c>
      <c r="C1887" t="s">
        <v>3787</v>
      </c>
      <c r="D1887">
        <v>2</v>
      </c>
      <c r="E1887">
        <v>8</v>
      </c>
      <c r="F1887" t="s">
        <v>53</v>
      </c>
      <c r="G1887" t="str">
        <f>VLOOKUP(F1887, Themes!$A$1:$C$51, 2, FALSE )</f>
        <v>Heartbreaks &amp; Jan</v>
      </c>
      <c r="H1887" t="str">
        <f>VLOOKUP(F1887, Themes!$A$1:$C$51, 3, FALSE )</f>
        <v>Love, Sex, &amp; Relationships</v>
      </c>
      <c r="I1887">
        <v>0</v>
      </c>
      <c r="J1887">
        <v>0</v>
      </c>
      <c r="K1887">
        <v>1</v>
      </c>
      <c r="L1887">
        <v>0</v>
      </c>
    </row>
    <row r="1888" spans="1:12" x14ac:dyDescent="0.35">
      <c r="A1888" t="s">
        <v>10</v>
      </c>
      <c r="B1888" t="s">
        <v>3788</v>
      </c>
      <c r="C1888" t="s">
        <v>3789</v>
      </c>
      <c r="D1888">
        <v>2</v>
      </c>
      <c r="E1888">
        <v>8</v>
      </c>
      <c r="F1888" t="s">
        <v>67</v>
      </c>
      <c r="G1888" t="str">
        <f>VLOOKUP(F1888, Themes!$A$1:$C$51, 2, FALSE )</f>
        <v>Initiatives &amp; Operations at Dunder Mifflin</v>
      </c>
      <c r="H1888" t="str">
        <f>VLOOKUP(F1888, Themes!$A$1:$C$51, 3, FALSE )</f>
        <v>Dunder Mifflin Operations &amp; Activities</v>
      </c>
      <c r="I1888">
        <v>-0.52139999999999997</v>
      </c>
      <c r="J1888">
        <v>0.35899999999999999</v>
      </c>
      <c r="K1888">
        <v>0.64100000000000001</v>
      </c>
      <c r="L1888">
        <v>0</v>
      </c>
    </row>
    <row r="1889" spans="1:12" x14ac:dyDescent="0.35">
      <c r="A1889" t="s">
        <v>41</v>
      </c>
      <c r="B1889" t="s">
        <v>3790</v>
      </c>
      <c r="C1889" t="s">
        <v>3791</v>
      </c>
      <c r="D1889">
        <v>2</v>
      </c>
      <c r="E1889">
        <v>8</v>
      </c>
      <c r="F1889" t="s">
        <v>91</v>
      </c>
      <c r="G1889" t="str">
        <f>VLOOKUP(F1889, Themes!$A$1:$C$51, 2, FALSE )</f>
        <v>Phylllis &amp; Angela Activities</v>
      </c>
      <c r="H1889" t="str">
        <f>VLOOKUP(F1889, Themes!$A$1:$C$51, 3, FALSE )</f>
        <v>Character's Activities</v>
      </c>
      <c r="I1889">
        <v>0.97699999999999998</v>
      </c>
      <c r="J1889">
        <v>0</v>
      </c>
      <c r="K1889">
        <v>0.64200000000000002</v>
      </c>
      <c r="L1889">
        <v>0.35799999999999998</v>
      </c>
    </row>
    <row r="1890" spans="1:12" x14ac:dyDescent="0.35">
      <c r="A1890" t="s">
        <v>10</v>
      </c>
      <c r="B1890" t="s">
        <v>3792</v>
      </c>
      <c r="C1890" t="s">
        <v>3793</v>
      </c>
      <c r="D1890">
        <v>2</v>
      </c>
      <c r="E1890">
        <v>8</v>
      </c>
      <c r="F1890" t="s">
        <v>540</v>
      </c>
      <c r="G1890" t="str">
        <f>VLOOKUP(F1890, Themes!$A$1:$C$51, 2, FALSE )</f>
        <v>Romantic Feelings</v>
      </c>
      <c r="H1890" t="str">
        <f>VLOOKUP(F1890, Themes!$A$1:$C$51, 3, FALSE )</f>
        <v>Love, Sex, &amp; Relationships</v>
      </c>
      <c r="I1890">
        <v>0.2732</v>
      </c>
      <c r="J1890">
        <v>0.10100000000000001</v>
      </c>
      <c r="K1890">
        <v>0.71899999999999997</v>
      </c>
      <c r="L1890">
        <v>0.18</v>
      </c>
    </row>
    <row r="1891" spans="1:12" x14ac:dyDescent="0.35">
      <c r="A1891" t="s">
        <v>41</v>
      </c>
      <c r="B1891" t="s">
        <v>3794</v>
      </c>
      <c r="C1891" t="s">
        <v>3795</v>
      </c>
      <c r="D1891">
        <v>2</v>
      </c>
      <c r="E1891">
        <v>8</v>
      </c>
      <c r="F1891" t="s">
        <v>202</v>
      </c>
      <c r="G1891" t="str">
        <f>VLOOKUP(F1891, Themes!$A$1:$C$51, 2, FALSE )</f>
        <v>Stanley's Activities</v>
      </c>
      <c r="H1891" t="str">
        <f>VLOOKUP(F1891, Themes!$A$1:$C$51, 3, FALSE )</f>
        <v>Character's Activities</v>
      </c>
      <c r="I1891">
        <v>-0.19259999999999999</v>
      </c>
      <c r="J1891">
        <v>0.25800000000000001</v>
      </c>
      <c r="K1891">
        <v>0.60199999999999998</v>
      </c>
      <c r="L1891">
        <v>0.14000000000000001</v>
      </c>
    </row>
    <row r="1892" spans="1:12" x14ac:dyDescent="0.35">
      <c r="A1892" t="s">
        <v>10</v>
      </c>
      <c r="B1892" t="s">
        <v>3796</v>
      </c>
      <c r="C1892" t="s">
        <v>3797</v>
      </c>
      <c r="D1892">
        <v>2</v>
      </c>
      <c r="E1892">
        <v>8</v>
      </c>
      <c r="F1892" t="s">
        <v>85</v>
      </c>
      <c r="G1892" t="str">
        <f>VLOOKUP(F1892, Themes!$A$1:$C$51, 2, FALSE )</f>
        <v>Leaving the Office</v>
      </c>
      <c r="H1892" t="str">
        <f>VLOOKUP(F1892, Themes!$A$1:$C$51, 3, FALSE )</f>
        <v>Transportation &amp; Life Outside Dunder Mifflin</v>
      </c>
      <c r="I1892">
        <v>0.70030000000000003</v>
      </c>
      <c r="J1892">
        <v>7.9000000000000001E-2</v>
      </c>
      <c r="K1892">
        <v>0.52600000000000002</v>
      </c>
      <c r="L1892">
        <v>0.39500000000000002</v>
      </c>
    </row>
    <row r="1893" spans="1:12" x14ac:dyDescent="0.35">
      <c r="A1893" t="s">
        <v>10</v>
      </c>
      <c r="B1893" t="s">
        <v>3798</v>
      </c>
      <c r="C1893" t="s">
        <v>3799</v>
      </c>
      <c r="D1893">
        <v>2</v>
      </c>
      <c r="E1893">
        <v>8</v>
      </c>
      <c r="F1893" t="s">
        <v>82</v>
      </c>
      <c r="G1893" t="str">
        <f>VLOOKUP(F1893, Themes!$A$1:$C$51, 2, FALSE )</f>
        <v>Dwight's Behaviours</v>
      </c>
      <c r="H1893" t="str">
        <f>VLOOKUP(F1893, Themes!$A$1:$C$51, 3, FALSE )</f>
        <v>Character's Activities</v>
      </c>
      <c r="I1893">
        <v>0.40189999999999998</v>
      </c>
      <c r="J1893">
        <v>0.11899999999999999</v>
      </c>
      <c r="K1893">
        <v>0.59399999999999997</v>
      </c>
      <c r="L1893">
        <v>0.28699999999999998</v>
      </c>
    </row>
    <row r="1894" spans="1:12" x14ac:dyDescent="0.35">
      <c r="A1894" t="s">
        <v>41</v>
      </c>
      <c r="B1894" t="s">
        <v>3800</v>
      </c>
      <c r="C1894" t="s">
        <v>3801</v>
      </c>
      <c r="D1894">
        <v>2</v>
      </c>
      <c r="E1894">
        <v>8</v>
      </c>
      <c r="F1894" t="s">
        <v>94</v>
      </c>
      <c r="G1894" t="str">
        <f>VLOOKUP(F1894, Themes!$A$1:$C$51, 2, FALSE )</f>
        <v>Self Care Behaviours</v>
      </c>
      <c r="H1894" t="str">
        <f>VLOOKUP(F1894, Themes!$A$1:$C$51, 3, FALSE )</f>
        <v>Health &amp; Wellbeing</v>
      </c>
      <c r="I1894">
        <v>0.36120000000000002</v>
      </c>
      <c r="J1894">
        <v>0</v>
      </c>
      <c r="K1894">
        <v>0.76200000000000001</v>
      </c>
      <c r="L1894">
        <v>0.23799999999999999</v>
      </c>
    </row>
    <row r="1895" spans="1:12" x14ac:dyDescent="0.35">
      <c r="A1895" t="s">
        <v>41</v>
      </c>
      <c r="B1895" t="s">
        <v>3802</v>
      </c>
      <c r="C1895" t="s">
        <v>3803</v>
      </c>
      <c r="D1895">
        <v>2</v>
      </c>
      <c r="E1895">
        <v>8</v>
      </c>
      <c r="F1895" t="s">
        <v>64</v>
      </c>
      <c r="G1895" t="str">
        <f>VLOOKUP(F1895, Themes!$A$1:$C$51, 2, FALSE )</f>
        <v>Outside Work &amp; Transportation</v>
      </c>
      <c r="H1895" t="str">
        <f>VLOOKUP(F1895, Themes!$A$1:$C$51, 3, FALSE )</f>
        <v>Transportation &amp; Life Outside Dunder Mifflin</v>
      </c>
      <c r="I1895">
        <v>0.73509999999999998</v>
      </c>
      <c r="J1895">
        <v>0</v>
      </c>
      <c r="K1895">
        <v>0.67700000000000005</v>
      </c>
      <c r="L1895">
        <v>0.32300000000000001</v>
      </c>
    </row>
    <row r="1896" spans="1:12" x14ac:dyDescent="0.35">
      <c r="A1896" t="s">
        <v>10</v>
      </c>
      <c r="B1896" t="s">
        <v>3804</v>
      </c>
      <c r="C1896" t="s">
        <v>3805</v>
      </c>
      <c r="D1896">
        <v>2</v>
      </c>
      <c r="E1896">
        <v>8</v>
      </c>
      <c r="F1896" t="s">
        <v>53</v>
      </c>
      <c r="G1896" t="str">
        <f>VLOOKUP(F1896, Themes!$A$1:$C$51, 2, FALSE )</f>
        <v>Heartbreaks &amp; Jan</v>
      </c>
      <c r="H1896" t="str">
        <f>VLOOKUP(F1896, Themes!$A$1:$C$51, 3, FALSE )</f>
        <v>Love, Sex, &amp; Relationships</v>
      </c>
      <c r="I1896">
        <v>0.31969999999999998</v>
      </c>
      <c r="J1896">
        <v>0.25600000000000001</v>
      </c>
      <c r="K1896">
        <v>0.52400000000000002</v>
      </c>
      <c r="L1896">
        <v>0.22</v>
      </c>
    </row>
    <row r="1897" spans="1:12" x14ac:dyDescent="0.35">
      <c r="A1897" t="s">
        <v>41</v>
      </c>
      <c r="B1897" t="s">
        <v>3806</v>
      </c>
      <c r="C1897" t="s">
        <v>3807</v>
      </c>
      <c r="D1897">
        <v>2</v>
      </c>
      <c r="E1897">
        <v>8</v>
      </c>
      <c r="F1897" t="s">
        <v>238</v>
      </c>
      <c r="G1897" t="str">
        <f>VLOOKUP(F1897, Themes!$A$1:$C$51, 2, FALSE )</f>
        <v>Communication &amp; Problem Solving</v>
      </c>
      <c r="H1897" t="str">
        <f>VLOOKUP(F1897, Themes!$A$1:$C$51, 3, FALSE )</f>
        <v>Dunder Mifflin Politics</v>
      </c>
      <c r="I1897">
        <v>0.63690000000000002</v>
      </c>
      <c r="J1897">
        <v>0</v>
      </c>
      <c r="K1897">
        <v>0.65800000000000003</v>
      </c>
      <c r="L1897">
        <v>0.34200000000000003</v>
      </c>
    </row>
    <row r="1898" spans="1:12" x14ac:dyDescent="0.35">
      <c r="A1898" t="s">
        <v>41</v>
      </c>
      <c r="B1898" t="s">
        <v>3808</v>
      </c>
      <c r="C1898" t="s">
        <v>3809</v>
      </c>
      <c r="D1898">
        <v>2</v>
      </c>
      <c r="E1898">
        <v>8</v>
      </c>
      <c r="F1898" t="s">
        <v>97</v>
      </c>
      <c r="G1898" t="str">
        <f>VLOOKUP(F1898, Themes!$A$1:$C$51, 2, FALSE )</f>
        <v>Ryan's Activities</v>
      </c>
      <c r="H1898" t="str">
        <f>VLOOKUP(F1898, Themes!$A$1:$C$51, 3, FALSE )</f>
        <v>Character's Activities</v>
      </c>
      <c r="I1898">
        <v>0</v>
      </c>
      <c r="J1898">
        <v>0</v>
      </c>
      <c r="K1898">
        <v>1</v>
      </c>
      <c r="L1898">
        <v>0</v>
      </c>
    </row>
    <row r="1899" spans="1:12" x14ac:dyDescent="0.35">
      <c r="A1899" t="s">
        <v>41</v>
      </c>
      <c r="B1899" t="s">
        <v>3810</v>
      </c>
      <c r="C1899" t="s">
        <v>3811</v>
      </c>
      <c r="D1899">
        <v>2</v>
      </c>
      <c r="E1899">
        <v>8</v>
      </c>
      <c r="F1899" t="s">
        <v>37</v>
      </c>
      <c r="G1899" t="str">
        <f>VLOOKUP(F1899, Themes!$A$1:$C$51, 2, FALSE )</f>
        <v>Sexual Behaviours &amp; Weddings</v>
      </c>
      <c r="H1899" t="str">
        <f>VLOOKUP(F1899, Themes!$A$1:$C$51, 3, FALSE )</f>
        <v>Love, Sex, &amp; Relationships</v>
      </c>
      <c r="I1899">
        <v>0</v>
      </c>
      <c r="J1899">
        <v>0</v>
      </c>
      <c r="K1899">
        <v>1</v>
      </c>
      <c r="L1899">
        <v>0</v>
      </c>
    </row>
    <row r="1900" spans="1:12" x14ac:dyDescent="0.35">
      <c r="A1900" t="s">
        <v>10</v>
      </c>
      <c r="B1900" t="s">
        <v>3812</v>
      </c>
      <c r="C1900" t="s">
        <v>3813</v>
      </c>
      <c r="D1900">
        <v>2</v>
      </c>
      <c r="E1900">
        <v>8</v>
      </c>
      <c r="F1900" t="s">
        <v>70</v>
      </c>
      <c r="G1900" t="str">
        <f>VLOOKUP(F1900, Themes!$A$1:$C$51, 2, FALSE )</f>
        <v>Recreation</v>
      </c>
      <c r="H1900" t="str">
        <f>VLOOKUP(F1900, Themes!$A$1:$C$51, 3, FALSE )</f>
        <v>Socialization at Dunder Mifflin</v>
      </c>
      <c r="I1900">
        <v>0.38179999999999997</v>
      </c>
      <c r="J1900">
        <v>0</v>
      </c>
      <c r="K1900">
        <v>0.69799999999999995</v>
      </c>
      <c r="L1900">
        <v>0.30199999999999999</v>
      </c>
    </row>
    <row r="1901" spans="1:12" x14ac:dyDescent="0.35">
      <c r="A1901" t="s">
        <v>41</v>
      </c>
      <c r="B1901" t="s">
        <v>3814</v>
      </c>
      <c r="C1901" t="s">
        <v>3815</v>
      </c>
      <c r="D1901">
        <v>2</v>
      </c>
      <c r="E1901">
        <v>8</v>
      </c>
      <c r="F1901" t="s">
        <v>161</v>
      </c>
      <c r="G1901" t="str">
        <f>VLOOKUP(F1901, Themes!$A$1:$C$51, 2, FALSE )</f>
        <v>Uncomfortable Feelings</v>
      </c>
      <c r="H1901" t="str">
        <f>VLOOKUP(F1901, Themes!$A$1:$C$51, 3, FALSE )</f>
        <v>Character Relationships with Each Other</v>
      </c>
      <c r="I1901">
        <v>0.68079999999999996</v>
      </c>
      <c r="J1901">
        <v>7.5999999999999998E-2</v>
      </c>
      <c r="K1901">
        <v>0.69</v>
      </c>
      <c r="L1901">
        <v>0.23400000000000001</v>
      </c>
    </row>
    <row r="1902" spans="1:12" x14ac:dyDescent="0.35">
      <c r="A1902" t="s">
        <v>41</v>
      </c>
      <c r="B1902" t="s">
        <v>3816</v>
      </c>
      <c r="C1902" t="s">
        <v>3817</v>
      </c>
      <c r="D1902">
        <v>2</v>
      </c>
      <c r="E1902">
        <v>8</v>
      </c>
      <c r="F1902" t="s">
        <v>124</v>
      </c>
      <c r="G1902" t="str">
        <f>VLOOKUP(F1902, Themes!$A$1:$C$51, 2, FALSE )</f>
        <v>HR Complaints</v>
      </c>
      <c r="H1902" t="str">
        <f>VLOOKUP(F1902, Themes!$A$1:$C$51, 3, FALSE )</f>
        <v>Dunder Mifflin Politics</v>
      </c>
      <c r="I1902">
        <v>0</v>
      </c>
      <c r="J1902">
        <v>0</v>
      </c>
      <c r="K1902">
        <v>1</v>
      </c>
      <c r="L1902">
        <v>0</v>
      </c>
    </row>
    <row r="1903" spans="1:12" x14ac:dyDescent="0.35">
      <c r="A1903" t="s">
        <v>58</v>
      </c>
      <c r="B1903" t="s">
        <v>3818</v>
      </c>
      <c r="C1903" t="s">
        <v>3819</v>
      </c>
      <c r="D1903">
        <v>2</v>
      </c>
      <c r="E1903">
        <v>8</v>
      </c>
      <c r="F1903" t="s">
        <v>265</v>
      </c>
      <c r="G1903" t="str">
        <f>VLOOKUP(F1903, Themes!$A$1:$C$51, 2, FALSE )</f>
        <v>Michael's Behaviours</v>
      </c>
      <c r="H1903" t="str">
        <f>VLOOKUP(F1903, Themes!$A$1:$C$51, 3, FALSE )</f>
        <v>Character's Activities</v>
      </c>
      <c r="I1903">
        <v>0</v>
      </c>
      <c r="J1903">
        <v>0</v>
      </c>
      <c r="K1903">
        <v>1</v>
      </c>
      <c r="L1903">
        <v>0</v>
      </c>
    </row>
    <row r="1904" spans="1:12" x14ac:dyDescent="0.35">
      <c r="A1904" t="s">
        <v>14</v>
      </c>
      <c r="B1904" t="s">
        <v>3820</v>
      </c>
      <c r="C1904" t="s">
        <v>3821</v>
      </c>
      <c r="D1904">
        <v>2</v>
      </c>
      <c r="E1904">
        <v>8</v>
      </c>
      <c r="F1904" t="s">
        <v>53</v>
      </c>
      <c r="G1904" t="str">
        <f>VLOOKUP(F1904, Themes!$A$1:$C$51, 2, FALSE )</f>
        <v>Heartbreaks &amp; Jan</v>
      </c>
      <c r="H1904" t="str">
        <f>VLOOKUP(F1904, Themes!$A$1:$C$51, 3, FALSE )</f>
        <v>Love, Sex, &amp; Relationships</v>
      </c>
      <c r="I1904">
        <v>0.50229999999999997</v>
      </c>
      <c r="J1904">
        <v>0</v>
      </c>
      <c r="K1904">
        <v>0.73499999999999999</v>
      </c>
      <c r="L1904">
        <v>0.26500000000000001</v>
      </c>
    </row>
    <row r="1905" spans="1:12" x14ac:dyDescent="0.35">
      <c r="A1905" t="s">
        <v>14</v>
      </c>
      <c r="B1905" t="s">
        <v>3822</v>
      </c>
      <c r="C1905" t="s">
        <v>3823</v>
      </c>
      <c r="D1905">
        <v>2</v>
      </c>
      <c r="E1905">
        <v>8</v>
      </c>
      <c r="F1905" t="s">
        <v>226</v>
      </c>
      <c r="G1905" t="str">
        <f>VLOOKUP(F1905, Themes!$A$1:$C$51, 2, FALSE )</f>
        <v>Focusing at Work</v>
      </c>
      <c r="H1905" t="str">
        <f>VLOOKUP(F1905, Themes!$A$1:$C$51, 3, FALSE )</f>
        <v>Dunder Mifflin Operations &amp; Activities</v>
      </c>
      <c r="I1905">
        <v>0</v>
      </c>
      <c r="J1905">
        <v>0</v>
      </c>
      <c r="K1905">
        <v>1</v>
      </c>
      <c r="L1905">
        <v>0</v>
      </c>
    </row>
    <row r="1906" spans="1:12" x14ac:dyDescent="0.35">
      <c r="A1906" t="s">
        <v>58</v>
      </c>
      <c r="B1906" t="s">
        <v>3824</v>
      </c>
      <c r="C1906" t="s">
        <v>3825</v>
      </c>
      <c r="D1906">
        <v>2</v>
      </c>
      <c r="E1906">
        <v>8</v>
      </c>
      <c r="F1906" t="s">
        <v>265</v>
      </c>
      <c r="G1906" t="str">
        <f>VLOOKUP(F1906, Themes!$A$1:$C$51, 2, FALSE )</f>
        <v>Michael's Behaviours</v>
      </c>
      <c r="H1906" t="str">
        <f>VLOOKUP(F1906, Themes!$A$1:$C$51, 3, FALSE )</f>
        <v>Character's Activities</v>
      </c>
      <c r="I1906">
        <v>0</v>
      </c>
      <c r="J1906">
        <v>0</v>
      </c>
      <c r="K1906">
        <v>1</v>
      </c>
      <c r="L1906">
        <v>0</v>
      </c>
    </row>
    <row r="1907" spans="1:12" x14ac:dyDescent="0.35">
      <c r="A1907" t="s">
        <v>14</v>
      </c>
      <c r="B1907" t="s">
        <v>3826</v>
      </c>
      <c r="C1907" t="s">
        <v>22</v>
      </c>
      <c r="D1907">
        <v>2</v>
      </c>
      <c r="E1907">
        <v>8</v>
      </c>
      <c r="F1907" t="s">
        <v>23</v>
      </c>
      <c r="G1907" t="str">
        <f>VLOOKUP(F1907, Themes!$A$1:$C$51, 2, FALSE )</f>
        <v>Pam's Activities</v>
      </c>
      <c r="H1907" t="str">
        <f>VLOOKUP(F1907, Themes!$A$1:$C$51, 3, FALSE )</f>
        <v>Character's Activities</v>
      </c>
      <c r="I1907">
        <v>0.29599999999999999</v>
      </c>
      <c r="J1907">
        <v>0</v>
      </c>
      <c r="K1907">
        <v>0.73199999999999998</v>
      </c>
      <c r="L1907">
        <v>0.26800000000000002</v>
      </c>
    </row>
    <row r="1908" spans="1:12" x14ac:dyDescent="0.35">
      <c r="A1908" t="s">
        <v>10</v>
      </c>
      <c r="B1908" t="s">
        <v>3827</v>
      </c>
      <c r="C1908" t="s">
        <v>3828</v>
      </c>
      <c r="D1908">
        <v>2</v>
      </c>
      <c r="E1908">
        <v>8</v>
      </c>
      <c r="F1908" t="s">
        <v>94</v>
      </c>
      <c r="G1908" t="str">
        <f>VLOOKUP(F1908, Themes!$A$1:$C$51, 2, FALSE )</f>
        <v>Self Care Behaviours</v>
      </c>
      <c r="H1908" t="str">
        <f>VLOOKUP(F1908, Themes!$A$1:$C$51, 3, FALSE )</f>
        <v>Health &amp; Wellbeing</v>
      </c>
      <c r="I1908">
        <v>0</v>
      </c>
      <c r="J1908">
        <v>0</v>
      </c>
      <c r="K1908">
        <v>1</v>
      </c>
      <c r="L1908">
        <v>0</v>
      </c>
    </row>
    <row r="1909" spans="1:12" x14ac:dyDescent="0.35">
      <c r="A1909" t="s">
        <v>10</v>
      </c>
      <c r="B1909" t="s">
        <v>3829</v>
      </c>
      <c r="C1909" t="s">
        <v>3830</v>
      </c>
      <c r="D1909">
        <v>2</v>
      </c>
      <c r="E1909">
        <v>8</v>
      </c>
      <c r="F1909" t="s">
        <v>276</v>
      </c>
      <c r="G1909" t="str">
        <f>VLOOKUP(F1909, Themes!$A$1:$C$51, 2, FALSE )</f>
        <v>Workplace Happenings</v>
      </c>
      <c r="H1909" t="str">
        <f>VLOOKUP(F1909, Themes!$A$1:$C$51, 3, FALSE )</f>
        <v>Dunder Mifflin Operations &amp; Activities</v>
      </c>
      <c r="I1909">
        <v>0</v>
      </c>
      <c r="J1909">
        <v>0</v>
      </c>
      <c r="K1909">
        <v>1</v>
      </c>
      <c r="L1909">
        <v>0</v>
      </c>
    </row>
    <row r="1910" spans="1:12" x14ac:dyDescent="0.35">
      <c r="A1910" t="s">
        <v>10</v>
      </c>
      <c r="B1910" t="s">
        <v>3831</v>
      </c>
      <c r="C1910" t="s">
        <v>3832</v>
      </c>
      <c r="D1910">
        <v>2</v>
      </c>
      <c r="E1910">
        <v>8</v>
      </c>
      <c r="F1910" t="s">
        <v>233</v>
      </c>
      <c r="G1910" t="str">
        <f>VLOOKUP(F1910, Themes!$A$1:$C$51, 2, FALSE )</f>
        <v>Oscar &amp; David Wallace</v>
      </c>
      <c r="H1910" t="str">
        <f>VLOOKUP(F1910, Themes!$A$1:$C$51, 3, FALSE )</f>
        <v>Character's Activities</v>
      </c>
      <c r="I1910">
        <v>0.63690000000000002</v>
      </c>
      <c r="J1910">
        <v>0</v>
      </c>
      <c r="K1910">
        <v>0.69299999999999995</v>
      </c>
      <c r="L1910">
        <v>0.307</v>
      </c>
    </row>
    <row r="1911" spans="1:12" x14ac:dyDescent="0.35">
      <c r="A1911" t="s">
        <v>10</v>
      </c>
      <c r="B1911" t="s">
        <v>3833</v>
      </c>
      <c r="C1911" t="s">
        <v>3834</v>
      </c>
      <c r="D1911">
        <v>2</v>
      </c>
      <c r="E1911">
        <v>8</v>
      </c>
      <c r="F1911" t="s">
        <v>186</v>
      </c>
      <c r="G1911" t="str">
        <f>VLOOKUP(F1911, Themes!$A$1:$C$51, 2, FALSE )</f>
        <v>Food and Eating Habits</v>
      </c>
      <c r="H1911" t="str">
        <f>VLOOKUP(F1911, Themes!$A$1:$C$51, 3, FALSE )</f>
        <v>Socialization at Dunder Mifflin</v>
      </c>
      <c r="I1911">
        <v>7.7200000000000005E-2</v>
      </c>
      <c r="J1911">
        <v>0</v>
      </c>
      <c r="K1911">
        <v>0.90200000000000002</v>
      </c>
      <c r="L1911">
        <v>9.8000000000000004E-2</v>
      </c>
    </row>
    <row r="1912" spans="1:12" x14ac:dyDescent="0.35">
      <c r="A1912" t="s">
        <v>10</v>
      </c>
      <c r="B1912" t="s">
        <v>3835</v>
      </c>
      <c r="C1912" t="s">
        <v>3836</v>
      </c>
      <c r="D1912">
        <v>2</v>
      </c>
      <c r="E1912">
        <v>8</v>
      </c>
      <c r="F1912" t="s">
        <v>23</v>
      </c>
      <c r="G1912" t="str">
        <f>VLOOKUP(F1912, Themes!$A$1:$C$51, 2, FALSE )</f>
        <v>Pam's Activities</v>
      </c>
      <c r="H1912" t="str">
        <f>VLOOKUP(F1912, Themes!$A$1:$C$51, 3, FALSE )</f>
        <v>Character's Activities</v>
      </c>
      <c r="I1912">
        <v>0.63690000000000002</v>
      </c>
      <c r="J1912">
        <v>0</v>
      </c>
      <c r="K1912">
        <v>0.36599999999999999</v>
      </c>
      <c r="L1912">
        <v>0.63400000000000001</v>
      </c>
    </row>
    <row r="1913" spans="1:12" x14ac:dyDescent="0.35">
      <c r="A1913" t="s">
        <v>10</v>
      </c>
      <c r="B1913" t="s">
        <v>3837</v>
      </c>
      <c r="C1913" t="s">
        <v>3838</v>
      </c>
      <c r="D1913">
        <v>2</v>
      </c>
      <c r="E1913">
        <v>8</v>
      </c>
      <c r="F1913" t="s">
        <v>150</v>
      </c>
      <c r="G1913" t="str">
        <f>VLOOKUP(F1913, Themes!$A$1:$C$51, 2, FALSE )</f>
        <v>Parenting Issues</v>
      </c>
      <c r="H1913" t="str">
        <f>VLOOKUP(F1913, Themes!$A$1:$C$51, 3, FALSE )</f>
        <v>Family</v>
      </c>
      <c r="I1913">
        <v>-0.47670000000000001</v>
      </c>
      <c r="J1913">
        <v>0.38300000000000001</v>
      </c>
      <c r="K1913">
        <v>0.61699999999999999</v>
      </c>
      <c r="L1913">
        <v>0</v>
      </c>
    </row>
    <row r="1914" spans="1:12" x14ac:dyDescent="0.35">
      <c r="A1914" t="s">
        <v>10</v>
      </c>
      <c r="B1914" t="s">
        <v>3839</v>
      </c>
      <c r="C1914" t="s">
        <v>3840</v>
      </c>
      <c r="D1914">
        <v>2</v>
      </c>
      <c r="E1914">
        <v>8</v>
      </c>
      <c r="F1914" t="s">
        <v>161</v>
      </c>
      <c r="G1914" t="str">
        <f>VLOOKUP(F1914, Themes!$A$1:$C$51, 2, FALSE )</f>
        <v>Uncomfortable Feelings</v>
      </c>
      <c r="H1914" t="str">
        <f>VLOOKUP(F1914, Themes!$A$1:$C$51, 3, FALSE )</f>
        <v>Character Relationships with Each Other</v>
      </c>
      <c r="I1914">
        <v>0.7964</v>
      </c>
      <c r="J1914">
        <v>0</v>
      </c>
      <c r="K1914">
        <v>0.81599999999999995</v>
      </c>
      <c r="L1914">
        <v>0.184</v>
      </c>
    </row>
    <row r="1915" spans="1:12" x14ac:dyDescent="0.35">
      <c r="A1915" t="s">
        <v>58</v>
      </c>
      <c r="B1915" t="s">
        <v>3841</v>
      </c>
      <c r="C1915" t="s">
        <v>3842</v>
      </c>
      <c r="D1915">
        <v>2</v>
      </c>
      <c r="E1915">
        <v>8</v>
      </c>
      <c r="F1915" t="s">
        <v>254</v>
      </c>
      <c r="G1915" t="str">
        <f>VLOOKUP(F1915, Themes!$A$1:$C$51, 2, FALSE )</f>
        <v>Parenting Issues</v>
      </c>
      <c r="H1915" t="str">
        <f>VLOOKUP(F1915, Themes!$A$1:$C$51, 3, FALSE )</f>
        <v>Family</v>
      </c>
      <c r="I1915">
        <v>0.36120000000000002</v>
      </c>
      <c r="J1915">
        <v>0</v>
      </c>
      <c r="K1915">
        <v>0.76200000000000001</v>
      </c>
      <c r="L1915">
        <v>0.23799999999999999</v>
      </c>
    </row>
    <row r="1916" spans="1:12" x14ac:dyDescent="0.35">
      <c r="A1916" t="s">
        <v>41</v>
      </c>
      <c r="B1916" t="s">
        <v>3843</v>
      </c>
      <c r="C1916" t="s">
        <v>3844</v>
      </c>
      <c r="D1916">
        <v>2</v>
      </c>
      <c r="E1916">
        <v>8</v>
      </c>
      <c r="F1916" t="s">
        <v>112</v>
      </c>
      <c r="G1916" t="str">
        <f>VLOOKUP(F1916, Themes!$A$1:$C$51, 2, FALSE )</f>
        <v>Driving</v>
      </c>
      <c r="H1916" t="str">
        <f>VLOOKUP(F1916, Themes!$A$1:$C$51, 3, FALSE )</f>
        <v>Transportation &amp; Life Outside Dunder Mifflin</v>
      </c>
      <c r="I1916">
        <v>0</v>
      </c>
      <c r="J1916">
        <v>0</v>
      </c>
      <c r="K1916">
        <v>1</v>
      </c>
      <c r="L1916">
        <v>0</v>
      </c>
    </row>
    <row r="1917" spans="1:12" x14ac:dyDescent="0.35">
      <c r="A1917" t="s">
        <v>10</v>
      </c>
      <c r="B1917" t="s">
        <v>3845</v>
      </c>
      <c r="C1917" t="s">
        <v>3846</v>
      </c>
      <c r="D1917">
        <v>2</v>
      </c>
      <c r="E1917">
        <v>8</v>
      </c>
      <c r="F1917" t="s">
        <v>247</v>
      </c>
      <c r="G1917" t="str">
        <f>VLOOKUP(F1917, Themes!$A$1:$C$51, 2, FALSE )</f>
        <v>Closing deals</v>
      </c>
      <c r="H1917" t="str">
        <f>VLOOKUP(F1917, Themes!$A$1:$C$51, 3, FALSE )</f>
        <v>Dunder Mifflin Operations &amp; Activities</v>
      </c>
      <c r="I1917">
        <v>0.82709999999999995</v>
      </c>
      <c r="J1917">
        <v>0</v>
      </c>
      <c r="K1917">
        <v>0.66100000000000003</v>
      </c>
      <c r="L1917">
        <v>0.33900000000000002</v>
      </c>
    </row>
    <row r="1918" spans="1:12" x14ac:dyDescent="0.35">
      <c r="A1918" t="s">
        <v>41</v>
      </c>
      <c r="B1918" t="s">
        <v>3847</v>
      </c>
      <c r="C1918" t="s">
        <v>3848</v>
      </c>
      <c r="D1918">
        <v>2</v>
      </c>
      <c r="E1918">
        <v>8</v>
      </c>
      <c r="F1918" t="s">
        <v>34</v>
      </c>
      <c r="G1918" t="str">
        <f>VLOOKUP(F1918, Themes!$A$1:$C$51, 2, FALSE )</f>
        <v>Dunder Mifflin Corporate Affairs</v>
      </c>
      <c r="H1918" t="str">
        <f>VLOOKUP(F1918, Themes!$A$1:$C$51, 3, FALSE )</f>
        <v>Dunder Mifflin Politics</v>
      </c>
      <c r="I1918">
        <v>0.38179999999999997</v>
      </c>
      <c r="J1918">
        <v>0.17599999999999999</v>
      </c>
      <c r="K1918">
        <v>0.60399999999999998</v>
      </c>
      <c r="L1918">
        <v>0.22</v>
      </c>
    </row>
    <row r="1919" spans="1:12" x14ac:dyDescent="0.35">
      <c r="A1919" t="s">
        <v>14</v>
      </c>
      <c r="B1919" t="s">
        <v>3849</v>
      </c>
      <c r="C1919" t="s">
        <v>3850</v>
      </c>
      <c r="D1919">
        <v>2</v>
      </c>
      <c r="E1919">
        <v>8</v>
      </c>
      <c r="F1919" t="s">
        <v>13</v>
      </c>
      <c r="G1919" t="str">
        <f>VLOOKUP(F1919, Themes!$A$1:$C$51, 2, FALSE )</f>
        <v>Jim &amp; Pam Relationship</v>
      </c>
      <c r="H1919" t="str">
        <f>VLOOKUP(F1919, Themes!$A$1:$C$51, 3, FALSE )</f>
        <v>Love, Sex, &amp; Relationships</v>
      </c>
      <c r="I1919">
        <v>0</v>
      </c>
      <c r="J1919">
        <v>0</v>
      </c>
      <c r="K1919">
        <v>1</v>
      </c>
      <c r="L1919">
        <v>0</v>
      </c>
    </row>
    <row r="1920" spans="1:12" x14ac:dyDescent="0.35">
      <c r="A1920" t="s">
        <v>41</v>
      </c>
      <c r="B1920" t="s">
        <v>3851</v>
      </c>
      <c r="C1920" t="s">
        <v>3852</v>
      </c>
      <c r="D1920">
        <v>2</v>
      </c>
      <c r="E1920">
        <v>8</v>
      </c>
      <c r="F1920" t="s">
        <v>177</v>
      </c>
      <c r="G1920" t="str">
        <f>VLOOKUP(F1920, Themes!$A$1:$C$51, 2, FALSE )</f>
        <v>Writing, Drawings, Pictures, etc</v>
      </c>
      <c r="H1920" t="str">
        <f>VLOOKUP(F1920, Themes!$A$1:$C$51, 3, FALSE )</f>
        <v>Dunder Mifflin Operations &amp; Activities</v>
      </c>
      <c r="I1920">
        <v>0.95379999999999998</v>
      </c>
      <c r="J1920">
        <v>0</v>
      </c>
      <c r="K1920">
        <v>0.45</v>
      </c>
      <c r="L1920">
        <v>0.55000000000000004</v>
      </c>
    </row>
    <row r="1921" spans="1:12" x14ac:dyDescent="0.35">
      <c r="A1921" t="s">
        <v>10</v>
      </c>
      <c r="B1921" t="s">
        <v>3853</v>
      </c>
      <c r="C1921" t="s">
        <v>3854</v>
      </c>
      <c r="D1921">
        <v>2</v>
      </c>
      <c r="E1921">
        <v>8</v>
      </c>
      <c r="F1921" t="s">
        <v>67</v>
      </c>
      <c r="G1921" t="str">
        <f>VLOOKUP(F1921, Themes!$A$1:$C$51, 2, FALSE )</f>
        <v>Initiatives &amp; Operations at Dunder Mifflin</v>
      </c>
      <c r="H1921" t="str">
        <f>VLOOKUP(F1921, Themes!$A$1:$C$51, 3, FALSE )</f>
        <v>Dunder Mifflin Operations &amp; Activities</v>
      </c>
      <c r="I1921">
        <v>0.82899999999999996</v>
      </c>
      <c r="J1921">
        <v>0</v>
      </c>
      <c r="K1921">
        <v>0.83399999999999996</v>
      </c>
      <c r="L1921">
        <v>0.16600000000000001</v>
      </c>
    </row>
    <row r="1922" spans="1:12" x14ac:dyDescent="0.35">
      <c r="A1922" t="s">
        <v>10</v>
      </c>
      <c r="B1922" t="s">
        <v>3855</v>
      </c>
      <c r="C1922" t="s">
        <v>3856</v>
      </c>
      <c r="D1922">
        <v>2</v>
      </c>
      <c r="E1922">
        <v>8</v>
      </c>
      <c r="F1922" t="s">
        <v>412</v>
      </c>
      <c r="G1922" t="str">
        <f>VLOOKUP(F1922, Themes!$A$1:$C$51, 2, FALSE )</f>
        <v>Fun in the Office</v>
      </c>
      <c r="H1922" t="str">
        <f>VLOOKUP(F1922, Themes!$A$1:$C$51, 3, FALSE )</f>
        <v>Socialization at Dunder Mifflin</v>
      </c>
      <c r="I1922">
        <v>0.68079999999999996</v>
      </c>
      <c r="J1922">
        <v>0</v>
      </c>
      <c r="K1922">
        <v>0.55600000000000005</v>
      </c>
      <c r="L1922">
        <v>0.44400000000000001</v>
      </c>
    </row>
    <row r="1923" spans="1:12" x14ac:dyDescent="0.35">
      <c r="A1923" t="s">
        <v>14</v>
      </c>
      <c r="B1923" t="s">
        <v>3857</v>
      </c>
      <c r="C1923" t="s">
        <v>3858</v>
      </c>
      <c r="D1923">
        <v>2</v>
      </c>
      <c r="E1923">
        <v>8</v>
      </c>
      <c r="F1923" t="s">
        <v>17</v>
      </c>
      <c r="G1923" t="str">
        <f>VLOOKUP(F1923, Themes!$A$1:$C$51, 2, FALSE )</f>
        <v>Doors &amp; Elevators</v>
      </c>
      <c r="H1923" t="str">
        <f>VLOOKUP(F1923, Themes!$A$1:$C$51, 3, FALSE )</f>
        <v>Dunder Mifflin Operations &amp; Activities</v>
      </c>
      <c r="I1923">
        <v>0.2263</v>
      </c>
      <c r="J1923">
        <v>0</v>
      </c>
      <c r="K1923">
        <v>0.84</v>
      </c>
      <c r="L1923">
        <v>0.16</v>
      </c>
    </row>
    <row r="1924" spans="1:12" x14ac:dyDescent="0.35">
      <c r="A1924" t="s">
        <v>14</v>
      </c>
      <c r="B1924" t="s">
        <v>3859</v>
      </c>
      <c r="C1924" t="s">
        <v>3860</v>
      </c>
      <c r="D1924">
        <v>2</v>
      </c>
      <c r="E1924">
        <v>8</v>
      </c>
      <c r="F1924" t="s">
        <v>276</v>
      </c>
      <c r="G1924" t="str">
        <f>VLOOKUP(F1924, Themes!$A$1:$C$51, 2, FALSE )</f>
        <v>Workplace Happenings</v>
      </c>
      <c r="H1924" t="str">
        <f>VLOOKUP(F1924, Themes!$A$1:$C$51, 3, FALSE )</f>
        <v>Dunder Mifflin Operations &amp; Activities</v>
      </c>
      <c r="I1924">
        <v>0.43290000000000001</v>
      </c>
      <c r="J1924">
        <v>0</v>
      </c>
      <c r="K1924">
        <v>0.92200000000000004</v>
      </c>
      <c r="L1924">
        <v>7.8E-2</v>
      </c>
    </row>
    <row r="1925" spans="1:12" x14ac:dyDescent="0.35">
      <c r="A1925" t="s">
        <v>10</v>
      </c>
      <c r="B1925" t="s">
        <v>3861</v>
      </c>
      <c r="C1925" t="s">
        <v>3862</v>
      </c>
      <c r="D1925">
        <v>2</v>
      </c>
      <c r="E1925">
        <v>8</v>
      </c>
      <c r="F1925" t="s">
        <v>85</v>
      </c>
      <c r="G1925" t="str">
        <f>VLOOKUP(F1925, Themes!$A$1:$C$51, 2, FALSE )</f>
        <v>Leaving the Office</v>
      </c>
      <c r="H1925" t="str">
        <f>VLOOKUP(F1925, Themes!$A$1:$C$51, 3, FALSE )</f>
        <v>Transportation &amp; Life Outside Dunder Mifflin</v>
      </c>
      <c r="I1925">
        <v>0</v>
      </c>
      <c r="J1925">
        <v>0</v>
      </c>
      <c r="K1925">
        <v>1</v>
      </c>
      <c r="L1925">
        <v>0</v>
      </c>
    </row>
    <row r="1926" spans="1:12" x14ac:dyDescent="0.35">
      <c r="A1926" t="s">
        <v>14</v>
      </c>
      <c r="B1926" t="s">
        <v>3863</v>
      </c>
      <c r="C1926" t="s">
        <v>3864</v>
      </c>
      <c r="D1926">
        <v>2</v>
      </c>
      <c r="E1926">
        <v>8</v>
      </c>
      <c r="F1926" t="s">
        <v>34</v>
      </c>
      <c r="G1926" t="str">
        <f>VLOOKUP(F1926, Themes!$A$1:$C$51, 2, FALSE )</f>
        <v>Dunder Mifflin Corporate Affairs</v>
      </c>
      <c r="H1926" t="str">
        <f>VLOOKUP(F1926, Themes!$A$1:$C$51, 3, FALSE )</f>
        <v>Dunder Mifflin Politics</v>
      </c>
      <c r="I1926">
        <v>0.84419999999999995</v>
      </c>
      <c r="J1926">
        <v>0</v>
      </c>
      <c r="K1926">
        <v>0.622</v>
      </c>
      <c r="L1926">
        <v>0.378</v>
      </c>
    </row>
    <row r="1927" spans="1:12" x14ac:dyDescent="0.35">
      <c r="A1927" t="s">
        <v>10</v>
      </c>
      <c r="B1927" t="s">
        <v>3865</v>
      </c>
      <c r="C1927" t="s">
        <v>3866</v>
      </c>
      <c r="D1927">
        <v>2</v>
      </c>
      <c r="E1927">
        <v>8</v>
      </c>
      <c r="F1927" t="s">
        <v>412</v>
      </c>
      <c r="G1927" t="str">
        <f>VLOOKUP(F1927, Themes!$A$1:$C$51, 2, FALSE )</f>
        <v>Fun in the Office</v>
      </c>
      <c r="H1927" t="str">
        <f>VLOOKUP(F1927, Themes!$A$1:$C$51, 3, FALSE )</f>
        <v>Socialization at Dunder Mifflin</v>
      </c>
      <c r="I1927">
        <v>0</v>
      </c>
      <c r="J1927">
        <v>0</v>
      </c>
      <c r="K1927">
        <v>1</v>
      </c>
      <c r="L1927">
        <v>0</v>
      </c>
    </row>
    <row r="1928" spans="1:12" x14ac:dyDescent="0.35">
      <c r="A1928" t="s">
        <v>10</v>
      </c>
      <c r="B1928" t="s">
        <v>3867</v>
      </c>
      <c r="C1928" t="s">
        <v>3868</v>
      </c>
      <c r="D1928">
        <v>2</v>
      </c>
      <c r="E1928">
        <v>8</v>
      </c>
      <c r="F1928" t="s">
        <v>540</v>
      </c>
      <c r="G1928" t="str">
        <f>VLOOKUP(F1928, Themes!$A$1:$C$51, 2, FALSE )</f>
        <v>Romantic Feelings</v>
      </c>
      <c r="H1928" t="str">
        <f>VLOOKUP(F1928, Themes!$A$1:$C$51, 3, FALSE )</f>
        <v>Love, Sex, &amp; Relationships</v>
      </c>
      <c r="I1928">
        <v>0</v>
      </c>
      <c r="J1928">
        <v>0</v>
      </c>
      <c r="K1928">
        <v>1</v>
      </c>
      <c r="L1928">
        <v>0</v>
      </c>
    </row>
    <row r="1929" spans="1:12" x14ac:dyDescent="0.35">
      <c r="A1929" t="s">
        <v>41</v>
      </c>
      <c r="B1929" t="s">
        <v>3869</v>
      </c>
      <c r="C1929" t="s">
        <v>3870</v>
      </c>
      <c r="D1929">
        <v>2</v>
      </c>
      <c r="E1929">
        <v>8</v>
      </c>
      <c r="F1929" t="s">
        <v>164</v>
      </c>
      <c r="G1929" t="str">
        <f>VLOOKUP(F1929, Themes!$A$1:$C$51, 2, FALSE )</f>
        <v>Angela's Activities</v>
      </c>
      <c r="H1929" t="str">
        <f>VLOOKUP(F1929, Themes!$A$1:$C$51, 3, FALSE )</f>
        <v>Character's Activities</v>
      </c>
      <c r="I1929">
        <v>0</v>
      </c>
      <c r="J1929">
        <v>0</v>
      </c>
      <c r="K1929">
        <v>1</v>
      </c>
      <c r="L1929">
        <v>0</v>
      </c>
    </row>
    <row r="1930" spans="1:12" x14ac:dyDescent="0.35">
      <c r="A1930" t="s">
        <v>10</v>
      </c>
      <c r="B1930" t="s">
        <v>3871</v>
      </c>
      <c r="C1930" t="s">
        <v>3872</v>
      </c>
      <c r="D1930">
        <v>2</v>
      </c>
      <c r="E1930">
        <v>8</v>
      </c>
      <c r="F1930" t="s">
        <v>412</v>
      </c>
      <c r="G1930" t="str">
        <f>VLOOKUP(F1930, Themes!$A$1:$C$51, 2, FALSE )</f>
        <v>Fun in the Office</v>
      </c>
      <c r="H1930" t="str">
        <f>VLOOKUP(F1930, Themes!$A$1:$C$51, 3, FALSE )</f>
        <v>Socialization at Dunder Mifflin</v>
      </c>
      <c r="I1930">
        <v>0.49390000000000001</v>
      </c>
      <c r="J1930">
        <v>0</v>
      </c>
      <c r="K1930">
        <v>0.72399999999999998</v>
      </c>
      <c r="L1930">
        <v>0.27600000000000002</v>
      </c>
    </row>
    <row r="1931" spans="1:12" x14ac:dyDescent="0.35">
      <c r="A1931" t="s">
        <v>41</v>
      </c>
      <c r="B1931" t="s">
        <v>3873</v>
      </c>
      <c r="C1931" t="s">
        <v>3874</v>
      </c>
      <c r="D1931">
        <v>2</v>
      </c>
      <c r="E1931">
        <v>8</v>
      </c>
      <c r="F1931" t="s">
        <v>124</v>
      </c>
      <c r="G1931" t="str">
        <f>VLOOKUP(F1931, Themes!$A$1:$C$51, 2, FALSE )</f>
        <v>HR Complaints</v>
      </c>
      <c r="H1931" t="str">
        <f>VLOOKUP(F1931, Themes!$A$1:$C$51, 3, FALSE )</f>
        <v>Dunder Mifflin Politics</v>
      </c>
      <c r="I1931">
        <v>0</v>
      </c>
      <c r="J1931">
        <v>0</v>
      </c>
      <c r="K1931">
        <v>1</v>
      </c>
      <c r="L1931">
        <v>0</v>
      </c>
    </row>
    <row r="1932" spans="1:12" x14ac:dyDescent="0.35">
      <c r="A1932" t="s">
        <v>10</v>
      </c>
      <c r="B1932" t="s">
        <v>3875</v>
      </c>
      <c r="C1932" t="s">
        <v>3876</v>
      </c>
      <c r="D1932">
        <v>2</v>
      </c>
      <c r="E1932">
        <v>8</v>
      </c>
      <c r="F1932" t="s">
        <v>31</v>
      </c>
      <c r="G1932" t="str">
        <f>VLOOKUP(F1932, Themes!$A$1:$C$51, 2, FALSE )</f>
        <v>Time Spent</v>
      </c>
      <c r="H1932" t="str">
        <f>VLOOKUP(F1932, Themes!$A$1:$C$51, 3, FALSE )</f>
        <v>Dunder Mifflin Operations &amp; Activities</v>
      </c>
      <c r="I1932">
        <v>0.2263</v>
      </c>
      <c r="J1932">
        <v>0</v>
      </c>
      <c r="K1932">
        <v>0.84</v>
      </c>
      <c r="L1932">
        <v>0.16</v>
      </c>
    </row>
    <row r="1933" spans="1:12" x14ac:dyDescent="0.35">
      <c r="A1933" t="s">
        <v>10</v>
      </c>
      <c r="B1933" t="s">
        <v>3877</v>
      </c>
      <c r="C1933" t="s">
        <v>3878</v>
      </c>
      <c r="D1933">
        <v>2</v>
      </c>
      <c r="E1933">
        <v>8</v>
      </c>
      <c r="F1933" t="s">
        <v>20</v>
      </c>
      <c r="G1933" t="str">
        <f>VLOOKUP(F1933, Themes!$A$1:$C$51, 2, FALSE )</f>
        <v>Dunder Mifflin Products</v>
      </c>
      <c r="H1933" t="str">
        <f>VLOOKUP(F1933, Themes!$A$1:$C$51, 3, FALSE )</f>
        <v>Dunder Mifflin Operations &amp; Activities</v>
      </c>
      <c r="I1933">
        <v>0.2263</v>
      </c>
      <c r="J1933">
        <v>0</v>
      </c>
      <c r="K1933">
        <v>0.72499999999999998</v>
      </c>
      <c r="L1933">
        <v>0.27500000000000002</v>
      </c>
    </row>
    <row r="1934" spans="1:12" x14ac:dyDescent="0.35">
      <c r="A1934" t="s">
        <v>41</v>
      </c>
      <c r="B1934" t="s">
        <v>3879</v>
      </c>
      <c r="C1934" t="s">
        <v>3787</v>
      </c>
      <c r="D1934">
        <v>2</v>
      </c>
      <c r="E1934">
        <v>8</v>
      </c>
      <c r="F1934" t="s">
        <v>325</v>
      </c>
      <c r="G1934" t="str">
        <f>VLOOKUP(F1934, Themes!$A$1:$C$51, 2, FALSE )</f>
        <v>Gender Roles</v>
      </c>
      <c r="H1934" t="str">
        <f>VLOOKUP(F1934, Themes!$A$1:$C$51, 3, FALSE )</f>
        <v>Social Issues &amp; Miscellaneous</v>
      </c>
      <c r="I1934">
        <v>0</v>
      </c>
      <c r="J1934">
        <v>0</v>
      </c>
      <c r="K1934">
        <v>1</v>
      </c>
      <c r="L1934">
        <v>0</v>
      </c>
    </row>
    <row r="1935" spans="1:12" x14ac:dyDescent="0.35">
      <c r="A1935" t="s">
        <v>10</v>
      </c>
      <c r="B1935" t="s">
        <v>3880</v>
      </c>
      <c r="C1935" t="s">
        <v>22</v>
      </c>
      <c r="D1935">
        <v>2</v>
      </c>
      <c r="E1935">
        <v>8</v>
      </c>
      <c r="F1935" t="s">
        <v>23</v>
      </c>
      <c r="G1935" t="str">
        <f>VLOOKUP(F1935, Themes!$A$1:$C$51, 2, FALSE )</f>
        <v>Pam's Activities</v>
      </c>
      <c r="H1935" t="str">
        <f>VLOOKUP(F1935, Themes!$A$1:$C$51, 3, FALSE )</f>
        <v>Character's Activities</v>
      </c>
      <c r="I1935">
        <v>0.58589999999999998</v>
      </c>
      <c r="J1935">
        <v>0</v>
      </c>
      <c r="K1935">
        <v>0.38500000000000001</v>
      </c>
      <c r="L1935">
        <v>0.61499999999999999</v>
      </c>
    </row>
    <row r="1936" spans="1:12" x14ac:dyDescent="0.35">
      <c r="A1936" t="s">
        <v>58</v>
      </c>
      <c r="B1936" t="s">
        <v>3881</v>
      </c>
      <c r="C1936" t="s">
        <v>3882</v>
      </c>
      <c r="D1936">
        <v>2</v>
      </c>
      <c r="E1936">
        <v>8</v>
      </c>
      <c r="F1936" t="s">
        <v>82</v>
      </c>
      <c r="G1936" t="str">
        <f>VLOOKUP(F1936, Themes!$A$1:$C$51, 2, FALSE )</f>
        <v>Dwight's Behaviours</v>
      </c>
      <c r="H1936" t="str">
        <f>VLOOKUP(F1936, Themes!$A$1:$C$51, 3, FALSE )</f>
        <v>Character's Activities</v>
      </c>
      <c r="I1936">
        <v>-2.58E-2</v>
      </c>
      <c r="J1936">
        <v>0.127</v>
      </c>
      <c r="K1936">
        <v>0.751</v>
      </c>
      <c r="L1936">
        <v>0.121</v>
      </c>
    </row>
    <row r="1937" spans="1:12" x14ac:dyDescent="0.35">
      <c r="A1937" t="s">
        <v>58</v>
      </c>
      <c r="B1937" t="s">
        <v>3883</v>
      </c>
      <c r="C1937" t="s">
        <v>3884</v>
      </c>
      <c r="D1937">
        <v>2</v>
      </c>
      <c r="E1937">
        <v>8</v>
      </c>
      <c r="F1937" t="s">
        <v>53</v>
      </c>
      <c r="G1937" t="str">
        <f>VLOOKUP(F1937, Themes!$A$1:$C$51, 2, FALSE )</f>
        <v>Heartbreaks &amp; Jan</v>
      </c>
      <c r="H1937" t="str">
        <f>VLOOKUP(F1937, Themes!$A$1:$C$51, 3, FALSE )</f>
        <v>Love, Sex, &amp; Relationships</v>
      </c>
      <c r="I1937">
        <v>0.22470000000000001</v>
      </c>
      <c r="J1937">
        <v>0.184</v>
      </c>
      <c r="K1937">
        <v>0.55000000000000004</v>
      </c>
      <c r="L1937">
        <v>0.26600000000000001</v>
      </c>
    </row>
    <row r="1938" spans="1:12" x14ac:dyDescent="0.35">
      <c r="A1938" t="s">
        <v>14</v>
      </c>
      <c r="B1938" t="s">
        <v>3885</v>
      </c>
      <c r="C1938" t="s">
        <v>3886</v>
      </c>
      <c r="D1938">
        <v>2</v>
      </c>
      <c r="E1938">
        <v>8</v>
      </c>
      <c r="F1938" t="s">
        <v>44</v>
      </c>
      <c r="G1938" t="str">
        <f>VLOOKUP(F1938, Themes!$A$1:$C$51, 2, FALSE )</f>
        <v>Showing Appreciation for Others</v>
      </c>
      <c r="H1938" t="str">
        <f>VLOOKUP(F1938, Themes!$A$1:$C$51, 3, FALSE )</f>
        <v>Character Relationships with Each Other</v>
      </c>
      <c r="I1938">
        <v>0.81759999999999999</v>
      </c>
      <c r="J1938">
        <v>0</v>
      </c>
      <c r="K1938">
        <v>0.65500000000000003</v>
      </c>
      <c r="L1938">
        <v>0.34499999999999997</v>
      </c>
    </row>
    <row r="1939" spans="1:12" x14ac:dyDescent="0.35">
      <c r="A1939" t="s">
        <v>14</v>
      </c>
      <c r="B1939" t="s">
        <v>3887</v>
      </c>
      <c r="C1939" t="s">
        <v>3888</v>
      </c>
      <c r="D1939">
        <v>2</v>
      </c>
      <c r="E1939">
        <v>8</v>
      </c>
      <c r="F1939" t="s">
        <v>367</v>
      </c>
      <c r="G1939" t="str">
        <f>VLOOKUP(F1939, Themes!$A$1:$C$51, 2, FALSE )</f>
        <v>Office Praise for Work</v>
      </c>
      <c r="H1939" t="str">
        <f>VLOOKUP(F1939, Themes!$A$1:$C$51, 3, FALSE )</f>
        <v>Character Relationships with Each Other</v>
      </c>
      <c r="I1939">
        <v>0.86550000000000005</v>
      </c>
      <c r="J1939">
        <v>0</v>
      </c>
      <c r="K1939">
        <v>0.59099999999999997</v>
      </c>
      <c r="L1939">
        <v>0.40899999999999997</v>
      </c>
    </row>
    <row r="1940" spans="1:12" x14ac:dyDescent="0.35">
      <c r="A1940" t="s">
        <v>41</v>
      </c>
      <c r="B1940" t="s">
        <v>3889</v>
      </c>
      <c r="C1940" t="s">
        <v>3890</v>
      </c>
      <c r="D1940">
        <v>2</v>
      </c>
      <c r="E1940">
        <v>8</v>
      </c>
      <c r="F1940" t="s">
        <v>94</v>
      </c>
      <c r="G1940" t="str">
        <f>VLOOKUP(F1940, Themes!$A$1:$C$51, 2, FALSE )</f>
        <v>Self Care Behaviours</v>
      </c>
      <c r="H1940" t="str">
        <f>VLOOKUP(F1940, Themes!$A$1:$C$51, 3, FALSE )</f>
        <v>Health &amp; Wellbeing</v>
      </c>
      <c r="I1940">
        <v>0</v>
      </c>
      <c r="J1940">
        <v>0</v>
      </c>
      <c r="K1940">
        <v>1</v>
      </c>
      <c r="L1940">
        <v>0</v>
      </c>
    </row>
    <row r="1941" spans="1:12" x14ac:dyDescent="0.35">
      <c r="A1941" t="s">
        <v>41</v>
      </c>
      <c r="B1941" t="s">
        <v>3891</v>
      </c>
      <c r="C1941" t="s">
        <v>3892</v>
      </c>
      <c r="D1941">
        <v>2</v>
      </c>
      <c r="E1941">
        <v>8</v>
      </c>
      <c r="F1941" t="s">
        <v>124</v>
      </c>
      <c r="G1941" t="str">
        <f>VLOOKUP(F1941, Themes!$A$1:$C$51, 2, FALSE )</f>
        <v>HR Complaints</v>
      </c>
      <c r="H1941" t="str">
        <f>VLOOKUP(F1941, Themes!$A$1:$C$51, 3, FALSE )</f>
        <v>Dunder Mifflin Politics</v>
      </c>
      <c r="I1941">
        <v>0.98660000000000003</v>
      </c>
      <c r="J1941">
        <v>0</v>
      </c>
      <c r="K1941">
        <v>0.63500000000000001</v>
      </c>
      <c r="L1941">
        <v>0.36499999999999999</v>
      </c>
    </row>
    <row r="1942" spans="1:12" x14ac:dyDescent="0.35">
      <c r="A1942" t="s">
        <v>10</v>
      </c>
      <c r="B1942" t="s">
        <v>3893</v>
      </c>
      <c r="C1942" t="s">
        <v>3894</v>
      </c>
      <c r="D1942">
        <v>2</v>
      </c>
      <c r="E1942">
        <v>8</v>
      </c>
      <c r="F1942" t="s">
        <v>226</v>
      </c>
      <c r="G1942" t="str">
        <f>VLOOKUP(F1942, Themes!$A$1:$C$51, 2, FALSE )</f>
        <v>Focusing at Work</v>
      </c>
      <c r="H1942" t="str">
        <f>VLOOKUP(F1942, Themes!$A$1:$C$51, 3, FALSE )</f>
        <v>Dunder Mifflin Operations &amp; Activities</v>
      </c>
      <c r="I1942">
        <v>0.44040000000000001</v>
      </c>
      <c r="J1942">
        <v>0.02</v>
      </c>
      <c r="K1942">
        <v>0.90700000000000003</v>
      </c>
      <c r="L1942">
        <v>7.2999999999999995E-2</v>
      </c>
    </row>
    <row r="1943" spans="1:12" x14ac:dyDescent="0.35">
      <c r="A1943" t="s">
        <v>10</v>
      </c>
      <c r="B1943" t="s">
        <v>3895</v>
      </c>
      <c r="C1943" t="s">
        <v>3896</v>
      </c>
      <c r="D1943">
        <v>2</v>
      </c>
      <c r="E1943">
        <v>8</v>
      </c>
      <c r="F1943" t="s">
        <v>226</v>
      </c>
      <c r="G1943" t="str">
        <f>VLOOKUP(F1943, Themes!$A$1:$C$51, 2, FALSE )</f>
        <v>Focusing at Work</v>
      </c>
      <c r="H1943" t="str">
        <f>VLOOKUP(F1943, Themes!$A$1:$C$51, 3, FALSE )</f>
        <v>Dunder Mifflin Operations &amp; Activities</v>
      </c>
      <c r="I1943">
        <v>0.88739999999999997</v>
      </c>
      <c r="J1943">
        <v>0.02</v>
      </c>
      <c r="K1943">
        <v>0.80900000000000005</v>
      </c>
      <c r="L1943">
        <v>0.17100000000000001</v>
      </c>
    </row>
    <row r="1944" spans="1:12" x14ac:dyDescent="0.35">
      <c r="A1944" t="s">
        <v>10</v>
      </c>
      <c r="B1944" t="s">
        <v>3897</v>
      </c>
      <c r="C1944" t="s">
        <v>3898</v>
      </c>
      <c r="D1944">
        <v>2</v>
      </c>
      <c r="E1944">
        <v>8</v>
      </c>
      <c r="F1944" t="s">
        <v>202</v>
      </c>
      <c r="G1944" t="str">
        <f>VLOOKUP(F1944, Themes!$A$1:$C$51, 2, FALSE )</f>
        <v>Stanley's Activities</v>
      </c>
      <c r="H1944" t="str">
        <f>VLOOKUP(F1944, Themes!$A$1:$C$51, 3, FALSE )</f>
        <v>Character's Activities</v>
      </c>
      <c r="I1944">
        <v>-0.63690000000000002</v>
      </c>
      <c r="J1944">
        <v>0.12</v>
      </c>
      <c r="K1944">
        <v>0.81599999999999995</v>
      </c>
      <c r="L1944">
        <v>6.4000000000000001E-2</v>
      </c>
    </row>
    <row r="1945" spans="1:12" x14ac:dyDescent="0.35">
      <c r="A1945" t="s">
        <v>10</v>
      </c>
      <c r="B1945" t="s">
        <v>3899</v>
      </c>
      <c r="C1945" t="s">
        <v>3900</v>
      </c>
      <c r="D1945">
        <v>2</v>
      </c>
      <c r="E1945">
        <v>8</v>
      </c>
      <c r="F1945" t="s">
        <v>150</v>
      </c>
      <c r="G1945" t="str">
        <f>VLOOKUP(F1945, Themes!$A$1:$C$51, 2, FALSE )</f>
        <v>Parenting Issues</v>
      </c>
      <c r="H1945" t="str">
        <f>VLOOKUP(F1945, Themes!$A$1:$C$51, 3, FALSE )</f>
        <v>Family</v>
      </c>
      <c r="I1945">
        <v>0.36120000000000002</v>
      </c>
      <c r="J1945">
        <v>0</v>
      </c>
      <c r="K1945">
        <v>0.46200000000000002</v>
      </c>
      <c r="L1945">
        <v>0.53800000000000003</v>
      </c>
    </row>
    <row r="1946" spans="1:12" x14ac:dyDescent="0.35">
      <c r="A1946" t="s">
        <v>10</v>
      </c>
      <c r="B1946" t="s">
        <v>3901</v>
      </c>
      <c r="C1946" t="s">
        <v>3902</v>
      </c>
      <c r="D1946">
        <v>2</v>
      </c>
      <c r="E1946">
        <v>8</v>
      </c>
      <c r="F1946" t="s">
        <v>475</v>
      </c>
      <c r="G1946" t="str">
        <f>VLOOKUP(F1946, Themes!$A$1:$C$51, 2, FALSE )</f>
        <v>Answering Phones</v>
      </c>
      <c r="H1946" t="str">
        <f>VLOOKUP(F1946, Themes!$A$1:$C$51, 3, FALSE )</f>
        <v>Dunder Mifflin Operations &amp; Activities</v>
      </c>
      <c r="I1946">
        <v>0</v>
      </c>
      <c r="J1946">
        <v>0</v>
      </c>
      <c r="K1946">
        <v>1</v>
      </c>
      <c r="L1946">
        <v>0</v>
      </c>
    </row>
    <row r="1947" spans="1:12" x14ac:dyDescent="0.35">
      <c r="A1947" t="s">
        <v>10</v>
      </c>
      <c r="B1947" t="s">
        <v>3903</v>
      </c>
      <c r="C1947" t="s">
        <v>3904</v>
      </c>
      <c r="D1947">
        <v>2</v>
      </c>
      <c r="E1947">
        <v>8</v>
      </c>
      <c r="F1947" t="s">
        <v>475</v>
      </c>
      <c r="G1947" t="str">
        <f>VLOOKUP(F1947, Themes!$A$1:$C$51, 2, FALSE )</f>
        <v>Answering Phones</v>
      </c>
      <c r="H1947" t="str">
        <f>VLOOKUP(F1947, Themes!$A$1:$C$51, 3, FALSE )</f>
        <v>Dunder Mifflin Operations &amp; Activities</v>
      </c>
      <c r="I1947">
        <v>0</v>
      </c>
      <c r="J1947">
        <v>0</v>
      </c>
      <c r="K1947">
        <v>1</v>
      </c>
      <c r="L1947">
        <v>0</v>
      </c>
    </row>
    <row r="1948" spans="1:12" x14ac:dyDescent="0.35">
      <c r="A1948" t="s">
        <v>10</v>
      </c>
      <c r="B1948" t="s">
        <v>3905</v>
      </c>
      <c r="C1948" t="s">
        <v>3906</v>
      </c>
      <c r="D1948">
        <v>2</v>
      </c>
      <c r="E1948">
        <v>8</v>
      </c>
      <c r="F1948" t="s">
        <v>164</v>
      </c>
      <c r="G1948" t="str">
        <f>VLOOKUP(F1948, Themes!$A$1:$C$51, 2, FALSE )</f>
        <v>Angela's Activities</v>
      </c>
      <c r="H1948" t="str">
        <f>VLOOKUP(F1948, Themes!$A$1:$C$51, 3, FALSE )</f>
        <v>Character's Activities</v>
      </c>
      <c r="I1948">
        <v>0.9627</v>
      </c>
      <c r="J1948">
        <v>2.5000000000000001E-2</v>
      </c>
      <c r="K1948">
        <v>0.76700000000000002</v>
      </c>
      <c r="L1948">
        <v>0.20699999999999999</v>
      </c>
    </row>
    <row r="1949" spans="1:12" x14ac:dyDescent="0.35">
      <c r="A1949" t="s">
        <v>10</v>
      </c>
      <c r="B1949" t="s">
        <v>3907</v>
      </c>
      <c r="C1949" t="s">
        <v>3908</v>
      </c>
      <c r="D1949">
        <v>2</v>
      </c>
      <c r="E1949">
        <v>9</v>
      </c>
      <c r="F1949" t="s">
        <v>17</v>
      </c>
      <c r="G1949" t="str">
        <f>VLOOKUP(F1949, Themes!$A$1:$C$51, 2, FALSE )</f>
        <v>Doors &amp; Elevators</v>
      </c>
      <c r="H1949" t="str">
        <f>VLOOKUP(F1949, Themes!$A$1:$C$51, 3, FALSE )</f>
        <v>Dunder Mifflin Operations &amp; Activities</v>
      </c>
      <c r="I1949">
        <v>-0.29599999999999999</v>
      </c>
      <c r="J1949">
        <v>0.115</v>
      </c>
      <c r="K1949">
        <v>0.88500000000000001</v>
      </c>
      <c r="L1949">
        <v>0</v>
      </c>
    </row>
    <row r="1950" spans="1:12" x14ac:dyDescent="0.35">
      <c r="A1950" t="s">
        <v>10</v>
      </c>
      <c r="B1950" t="s">
        <v>3909</v>
      </c>
      <c r="C1950" t="s">
        <v>3910</v>
      </c>
      <c r="D1950">
        <v>2</v>
      </c>
      <c r="E1950">
        <v>9</v>
      </c>
      <c r="F1950" t="s">
        <v>367</v>
      </c>
      <c r="G1950" t="str">
        <f>VLOOKUP(F1950, Themes!$A$1:$C$51, 2, FALSE )</f>
        <v>Office Praise for Work</v>
      </c>
      <c r="H1950" t="str">
        <f>VLOOKUP(F1950, Themes!$A$1:$C$51, 3, FALSE )</f>
        <v>Character Relationships with Each Other</v>
      </c>
      <c r="I1950">
        <v>0.62490000000000001</v>
      </c>
      <c r="J1950">
        <v>0</v>
      </c>
      <c r="K1950">
        <v>0.76</v>
      </c>
      <c r="L1950">
        <v>0.24</v>
      </c>
    </row>
    <row r="1951" spans="1:12" x14ac:dyDescent="0.35">
      <c r="A1951" t="s">
        <v>10</v>
      </c>
      <c r="B1951" t="s">
        <v>3911</v>
      </c>
      <c r="C1951" t="s">
        <v>3912</v>
      </c>
      <c r="D1951">
        <v>2</v>
      </c>
      <c r="E1951">
        <v>9</v>
      </c>
      <c r="F1951" t="s">
        <v>202</v>
      </c>
      <c r="G1951" t="str">
        <f>VLOOKUP(F1951, Themes!$A$1:$C$51, 2, FALSE )</f>
        <v>Stanley's Activities</v>
      </c>
      <c r="H1951" t="str">
        <f>VLOOKUP(F1951, Themes!$A$1:$C$51, 3, FALSE )</f>
        <v>Character's Activities</v>
      </c>
      <c r="I1951">
        <v>0.15310000000000001</v>
      </c>
      <c r="J1951">
        <v>0</v>
      </c>
      <c r="K1951">
        <v>0.90400000000000003</v>
      </c>
      <c r="L1951">
        <v>9.6000000000000002E-2</v>
      </c>
    </row>
    <row r="1952" spans="1:12" x14ac:dyDescent="0.35">
      <c r="A1952" t="s">
        <v>10</v>
      </c>
      <c r="B1952" t="s">
        <v>3913</v>
      </c>
      <c r="C1952" t="s">
        <v>3914</v>
      </c>
      <c r="D1952">
        <v>2</v>
      </c>
      <c r="E1952">
        <v>9</v>
      </c>
      <c r="F1952" t="s">
        <v>177</v>
      </c>
      <c r="G1952" t="str">
        <f>VLOOKUP(F1952, Themes!$A$1:$C$51, 2, FALSE )</f>
        <v>Writing, Drawings, Pictures, etc</v>
      </c>
      <c r="H1952" t="str">
        <f>VLOOKUP(F1952, Themes!$A$1:$C$51, 3, FALSE )</f>
        <v>Dunder Mifflin Operations &amp; Activities</v>
      </c>
      <c r="I1952">
        <v>0</v>
      </c>
      <c r="J1952">
        <v>0</v>
      </c>
      <c r="K1952">
        <v>1</v>
      </c>
      <c r="L1952">
        <v>0</v>
      </c>
    </row>
    <row r="1953" spans="1:12" x14ac:dyDescent="0.35">
      <c r="A1953" t="s">
        <v>41</v>
      </c>
      <c r="B1953" t="s">
        <v>3915</v>
      </c>
      <c r="C1953" t="s">
        <v>3916</v>
      </c>
      <c r="D1953">
        <v>2</v>
      </c>
      <c r="E1953">
        <v>9</v>
      </c>
      <c r="F1953" t="s">
        <v>23</v>
      </c>
      <c r="G1953" t="str">
        <f>VLOOKUP(F1953, Themes!$A$1:$C$51, 2, FALSE )</f>
        <v>Pam's Activities</v>
      </c>
      <c r="H1953" t="str">
        <f>VLOOKUP(F1953, Themes!$A$1:$C$51, 3, FALSE )</f>
        <v>Character's Activities</v>
      </c>
      <c r="I1953">
        <v>-0.21199999999999999</v>
      </c>
      <c r="J1953">
        <v>0.10299999999999999</v>
      </c>
      <c r="K1953">
        <v>0.89700000000000002</v>
      </c>
      <c r="L1953">
        <v>0</v>
      </c>
    </row>
    <row r="1954" spans="1:12" x14ac:dyDescent="0.35">
      <c r="A1954" t="s">
        <v>41</v>
      </c>
      <c r="B1954" t="s">
        <v>3917</v>
      </c>
      <c r="C1954" t="s">
        <v>3918</v>
      </c>
      <c r="D1954">
        <v>2</v>
      </c>
      <c r="E1954">
        <v>9</v>
      </c>
      <c r="F1954" t="s">
        <v>540</v>
      </c>
      <c r="G1954" t="str">
        <f>VLOOKUP(F1954, Themes!$A$1:$C$51, 2, FALSE )</f>
        <v>Romantic Feelings</v>
      </c>
      <c r="H1954" t="str">
        <f>VLOOKUP(F1954, Themes!$A$1:$C$51, 3, FALSE )</f>
        <v>Love, Sex, &amp; Relationships</v>
      </c>
      <c r="I1954">
        <v>-3.8699999999999998E-2</v>
      </c>
      <c r="J1954">
        <v>7.8E-2</v>
      </c>
      <c r="K1954">
        <v>0.82099999999999995</v>
      </c>
      <c r="L1954">
        <v>0.10100000000000001</v>
      </c>
    </row>
    <row r="1955" spans="1:12" x14ac:dyDescent="0.35">
      <c r="A1955" t="s">
        <v>10</v>
      </c>
      <c r="B1955" t="s">
        <v>3919</v>
      </c>
      <c r="C1955" t="s">
        <v>3920</v>
      </c>
      <c r="D1955">
        <v>2</v>
      </c>
      <c r="E1955">
        <v>9</v>
      </c>
      <c r="F1955" t="s">
        <v>82</v>
      </c>
      <c r="G1955" t="str">
        <f>VLOOKUP(F1955, Themes!$A$1:$C$51, 2, FALSE )</f>
        <v>Dwight's Behaviours</v>
      </c>
      <c r="H1955" t="str">
        <f>VLOOKUP(F1955, Themes!$A$1:$C$51, 3, FALSE )</f>
        <v>Character's Activities</v>
      </c>
      <c r="I1955">
        <v>0.84360000000000002</v>
      </c>
      <c r="J1955">
        <v>0</v>
      </c>
      <c r="K1955">
        <v>0.748</v>
      </c>
      <c r="L1955">
        <v>0.252</v>
      </c>
    </row>
    <row r="1956" spans="1:12" x14ac:dyDescent="0.35">
      <c r="A1956" t="s">
        <v>41</v>
      </c>
      <c r="B1956" t="s">
        <v>3921</v>
      </c>
      <c r="C1956" t="s">
        <v>3922</v>
      </c>
      <c r="D1956">
        <v>2</v>
      </c>
      <c r="E1956">
        <v>9</v>
      </c>
      <c r="F1956" t="s">
        <v>164</v>
      </c>
      <c r="G1956" t="str">
        <f>VLOOKUP(F1956, Themes!$A$1:$C$51, 2, FALSE )</f>
        <v>Angela's Activities</v>
      </c>
      <c r="H1956" t="str">
        <f>VLOOKUP(F1956, Themes!$A$1:$C$51, 3, FALSE )</f>
        <v>Character's Activities</v>
      </c>
      <c r="I1956">
        <v>0.19009999999999999</v>
      </c>
      <c r="J1956">
        <v>0</v>
      </c>
      <c r="K1956">
        <v>0.76600000000000001</v>
      </c>
      <c r="L1956">
        <v>0.23400000000000001</v>
      </c>
    </row>
    <row r="1957" spans="1:12" x14ac:dyDescent="0.35">
      <c r="A1957" t="s">
        <v>41</v>
      </c>
      <c r="B1957" t="s">
        <v>3923</v>
      </c>
      <c r="C1957" t="s">
        <v>3924</v>
      </c>
      <c r="D1957">
        <v>2</v>
      </c>
      <c r="E1957">
        <v>9</v>
      </c>
      <c r="F1957" t="s">
        <v>70</v>
      </c>
      <c r="G1957" t="str">
        <f>VLOOKUP(F1957, Themes!$A$1:$C$51, 2, FALSE )</f>
        <v>Recreation</v>
      </c>
      <c r="H1957" t="str">
        <f>VLOOKUP(F1957, Themes!$A$1:$C$51, 3, FALSE )</f>
        <v>Socialization at Dunder Mifflin</v>
      </c>
      <c r="I1957">
        <v>-0.68079999999999996</v>
      </c>
      <c r="J1957">
        <v>0.29399999999999998</v>
      </c>
      <c r="K1957">
        <v>0.61399999999999999</v>
      </c>
      <c r="L1957">
        <v>9.1999999999999998E-2</v>
      </c>
    </row>
    <row r="1958" spans="1:12" x14ac:dyDescent="0.35">
      <c r="A1958" t="s">
        <v>10</v>
      </c>
      <c r="B1958" t="s">
        <v>3925</v>
      </c>
      <c r="C1958" t="s">
        <v>3926</v>
      </c>
      <c r="D1958">
        <v>2</v>
      </c>
      <c r="E1958">
        <v>9</v>
      </c>
      <c r="F1958" t="s">
        <v>34</v>
      </c>
      <c r="G1958" t="str">
        <f>VLOOKUP(F1958, Themes!$A$1:$C$51, 2, FALSE )</f>
        <v>Dunder Mifflin Corporate Affairs</v>
      </c>
      <c r="H1958" t="str">
        <f>VLOOKUP(F1958, Themes!$A$1:$C$51, 3, FALSE )</f>
        <v>Dunder Mifflin Politics</v>
      </c>
      <c r="I1958">
        <v>-0.64400000000000002</v>
      </c>
      <c r="J1958">
        <v>0.14599999999999999</v>
      </c>
      <c r="K1958">
        <v>0.85399999999999998</v>
      </c>
      <c r="L1958">
        <v>0</v>
      </c>
    </row>
    <row r="1959" spans="1:12" x14ac:dyDescent="0.35">
      <c r="A1959" t="s">
        <v>10</v>
      </c>
      <c r="B1959" t="s">
        <v>3927</v>
      </c>
      <c r="C1959" t="s">
        <v>3928</v>
      </c>
      <c r="D1959">
        <v>2</v>
      </c>
      <c r="E1959">
        <v>9</v>
      </c>
      <c r="F1959" t="s">
        <v>61</v>
      </c>
      <c r="G1959" t="str">
        <f>VLOOKUP(F1959, Themes!$A$1:$C$51, 2, FALSE )</f>
        <v>Dundies and Watching videos</v>
      </c>
      <c r="H1959" t="str">
        <f>VLOOKUP(F1959, Themes!$A$1:$C$51, 3, FALSE )</f>
        <v>Socialization at Dunder Mifflin</v>
      </c>
      <c r="I1959">
        <v>-0.45669999999999999</v>
      </c>
      <c r="J1959">
        <v>0.13</v>
      </c>
      <c r="K1959">
        <v>0.81699999999999995</v>
      </c>
      <c r="L1959">
        <v>5.3999999999999999E-2</v>
      </c>
    </row>
    <row r="1960" spans="1:12" x14ac:dyDescent="0.35">
      <c r="A1960" t="s">
        <v>10</v>
      </c>
      <c r="B1960" t="s">
        <v>3929</v>
      </c>
      <c r="C1960" t="s">
        <v>3930</v>
      </c>
      <c r="D1960">
        <v>2</v>
      </c>
      <c r="E1960">
        <v>9</v>
      </c>
      <c r="F1960" t="s">
        <v>265</v>
      </c>
      <c r="G1960" t="str">
        <f>VLOOKUP(F1960, Themes!$A$1:$C$51, 2, FALSE )</f>
        <v>Michael's Behaviours</v>
      </c>
      <c r="H1960" t="str">
        <f>VLOOKUP(F1960, Themes!$A$1:$C$51, 3, FALSE )</f>
        <v>Character's Activities</v>
      </c>
      <c r="I1960">
        <v>0.2225</v>
      </c>
      <c r="J1960">
        <v>0.129</v>
      </c>
      <c r="K1960">
        <v>0.70699999999999996</v>
      </c>
      <c r="L1960">
        <v>0.16400000000000001</v>
      </c>
    </row>
    <row r="1961" spans="1:12" x14ac:dyDescent="0.35">
      <c r="A1961" t="s">
        <v>10</v>
      </c>
      <c r="B1961" t="s">
        <v>3931</v>
      </c>
      <c r="C1961" t="s">
        <v>3932</v>
      </c>
      <c r="D1961">
        <v>2</v>
      </c>
      <c r="E1961">
        <v>9</v>
      </c>
      <c r="F1961" t="s">
        <v>73</v>
      </c>
      <c r="G1961" t="str">
        <f>VLOOKUP(F1961, Themes!$A$1:$C$51, 2, FALSE )</f>
        <v>Meetings</v>
      </c>
      <c r="H1961" t="str">
        <f>VLOOKUP(F1961, Themes!$A$1:$C$51, 3, FALSE )</f>
        <v>Dunder Mifflin Operations &amp; Activities</v>
      </c>
      <c r="I1961">
        <v>-0.83389999999999997</v>
      </c>
      <c r="J1961">
        <v>0.26100000000000001</v>
      </c>
      <c r="K1961">
        <v>0.73899999999999999</v>
      </c>
      <c r="L1961">
        <v>0</v>
      </c>
    </row>
    <row r="1962" spans="1:12" x14ac:dyDescent="0.35">
      <c r="A1962" t="s">
        <v>10</v>
      </c>
      <c r="B1962" t="s">
        <v>3933</v>
      </c>
      <c r="C1962" t="s">
        <v>3934</v>
      </c>
      <c r="D1962">
        <v>2</v>
      </c>
      <c r="E1962">
        <v>9</v>
      </c>
      <c r="F1962" t="s">
        <v>150</v>
      </c>
      <c r="G1962" t="str">
        <f>VLOOKUP(F1962, Themes!$A$1:$C$51, 2, FALSE )</f>
        <v>Parenting Issues</v>
      </c>
      <c r="H1962" t="str">
        <f>VLOOKUP(F1962, Themes!$A$1:$C$51, 3, FALSE )</f>
        <v>Family</v>
      </c>
      <c r="I1962">
        <v>0</v>
      </c>
      <c r="J1962">
        <v>0</v>
      </c>
      <c r="K1962">
        <v>1</v>
      </c>
      <c r="L1962">
        <v>0</v>
      </c>
    </row>
    <row r="1963" spans="1:12" x14ac:dyDescent="0.35">
      <c r="A1963" t="s">
        <v>10</v>
      </c>
      <c r="B1963" t="s">
        <v>3935</v>
      </c>
      <c r="C1963" t="s">
        <v>3936</v>
      </c>
      <c r="D1963">
        <v>2</v>
      </c>
      <c r="E1963">
        <v>9</v>
      </c>
      <c r="F1963" t="s">
        <v>64</v>
      </c>
      <c r="G1963" t="str">
        <f>VLOOKUP(F1963, Themes!$A$1:$C$51, 2, FALSE )</f>
        <v>Outside Work &amp; Transportation</v>
      </c>
      <c r="H1963" t="str">
        <f>VLOOKUP(F1963, Themes!$A$1:$C$51, 3, FALSE )</f>
        <v>Transportation &amp; Life Outside Dunder Mifflin</v>
      </c>
      <c r="I1963">
        <v>-0.31819999999999998</v>
      </c>
      <c r="J1963">
        <v>0.247</v>
      </c>
      <c r="K1963">
        <v>0.753</v>
      </c>
      <c r="L1963">
        <v>0</v>
      </c>
    </row>
    <row r="1964" spans="1:12" x14ac:dyDescent="0.35">
      <c r="A1964" t="s">
        <v>41</v>
      </c>
      <c r="B1964" t="s">
        <v>3937</v>
      </c>
      <c r="C1964" t="s">
        <v>3938</v>
      </c>
      <c r="D1964">
        <v>2</v>
      </c>
      <c r="E1964">
        <v>9</v>
      </c>
      <c r="F1964" t="s">
        <v>254</v>
      </c>
      <c r="G1964" t="str">
        <f>VLOOKUP(F1964, Themes!$A$1:$C$51, 2, FALSE )</f>
        <v>Parenting Issues</v>
      </c>
      <c r="H1964" t="str">
        <f>VLOOKUP(F1964, Themes!$A$1:$C$51, 3, FALSE )</f>
        <v>Family</v>
      </c>
      <c r="I1964">
        <v>0.53280000000000005</v>
      </c>
      <c r="J1964">
        <v>0</v>
      </c>
      <c r="K1964">
        <v>0.69899999999999995</v>
      </c>
      <c r="L1964">
        <v>0.30099999999999999</v>
      </c>
    </row>
    <row r="1965" spans="1:12" x14ac:dyDescent="0.35">
      <c r="A1965" t="s">
        <v>10</v>
      </c>
      <c r="B1965" t="s">
        <v>3939</v>
      </c>
      <c r="C1965" t="s">
        <v>3940</v>
      </c>
      <c r="D1965">
        <v>2</v>
      </c>
      <c r="E1965">
        <v>9</v>
      </c>
      <c r="F1965" t="s">
        <v>247</v>
      </c>
      <c r="G1965" t="str">
        <f>VLOOKUP(F1965, Themes!$A$1:$C$51, 2, FALSE )</f>
        <v>Closing deals</v>
      </c>
      <c r="H1965" t="str">
        <f>VLOOKUP(F1965, Themes!$A$1:$C$51, 3, FALSE )</f>
        <v>Dunder Mifflin Operations &amp; Activities</v>
      </c>
      <c r="I1965">
        <v>0.83160000000000001</v>
      </c>
      <c r="J1965">
        <v>0.15</v>
      </c>
      <c r="K1965">
        <v>0.58299999999999996</v>
      </c>
      <c r="L1965">
        <v>0.26700000000000002</v>
      </c>
    </row>
    <row r="1966" spans="1:12" x14ac:dyDescent="0.35">
      <c r="A1966" t="s">
        <v>41</v>
      </c>
      <c r="B1966" t="s">
        <v>3941</v>
      </c>
      <c r="C1966" t="s">
        <v>3942</v>
      </c>
      <c r="D1966">
        <v>2</v>
      </c>
      <c r="E1966">
        <v>9</v>
      </c>
      <c r="F1966" t="s">
        <v>82</v>
      </c>
      <c r="G1966" t="str">
        <f>VLOOKUP(F1966, Themes!$A$1:$C$51, 2, FALSE )</f>
        <v>Dwight's Behaviours</v>
      </c>
      <c r="H1966" t="str">
        <f>VLOOKUP(F1966, Themes!$A$1:$C$51, 3, FALSE )</f>
        <v>Character's Activities</v>
      </c>
      <c r="I1966">
        <v>0</v>
      </c>
      <c r="J1966">
        <v>0</v>
      </c>
      <c r="K1966">
        <v>1</v>
      </c>
      <c r="L1966">
        <v>0</v>
      </c>
    </row>
    <row r="1967" spans="1:12" x14ac:dyDescent="0.35">
      <c r="A1967" t="s">
        <v>58</v>
      </c>
      <c r="B1967" t="s">
        <v>3943</v>
      </c>
      <c r="C1967" t="s">
        <v>3944</v>
      </c>
      <c r="D1967">
        <v>2</v>
      </c>
      <c r="E1967">
        <v>9</v>
      </c>
      <c r="F1967" t="s">
        <v>82</v>
      </c>
      <c r="G1967" t="str">
        <f>VLOOKUP(F1967, Themes!$A$1:$C$51, 2, FALSE )</f>
        <v>Dwight's Behaviours</v>
      </c>
      <c r="H1967" t="str">
        <f>VLOOKUP(F1967, Themes!$A$1:$C$51, 3, FALSE )</f>
        <v>Character's Activities</v>
      </c>
      <c r="I1967">
        <v>0</v>
      </c>
      <c r="J1967">
        <v>0</v>
      </c>
      <c r="K1967">
        <v>1</v>
      </c>
      <c r="L1967">
        <v>0</v>
      </c>
    </row>
    <row r="1968" spans="1:12" x14ac:dyDescent="0.35">
      <c r="A1968" t="s">
        <v>58</v>
      </c>
      <c r="B1968" t="s">
        <v>3945</v>
      </c>
      <c r="C1968" t="s">
        <v>3946</v>
      </c>
      <c r="D1968">
        <v>2</v>
      </c>
      <c r="E1968">
        <v>9</v>
      </c>
      <c r="F1968" t="s">
        <v>109</v>
      </c>
      <c r="G1968" t="str">
        <f>VLOOKUP(F1968, Themes!$A$1:$C$51, 2, FALSE )</f>
        <v>Job Perks</v>
      </c>
      <c r="H1968" t="str">
        <f>VLOOKUP(F1968, Themes!$A$1:$C$51, 3, FALSE )</f>
        <v>Dunder Mifflin Operations &amp; Activities</v>
      </c>
      <c r="I1968">
        <v>0</v>
      </c>
      <c r="J1968">
        <v>0</v>
      </c>
      <c r="K1968">
        <v>1</v>
      </c>
      <c r="L1968">
        <v>0</v>
      </c>
    </row>
    <row r="1969" spans="1:12" x14ac:dyDescent="0.35">
      <c r="A1969" t="s">
        <v>58</v>
      </c>
      <c r="B1969" t="s">
        <v>3947</v>
      </c>
      <c r="C1969" t="s">
        <v>3948</v>
      </c>
      <c r="D1969">
        <v>2</v>
      </c>
      <c r="E1969">
        <v>9</v>
      </c>
      <c r="F1969" t="s">
        <v>202</v>
      </c>
      <c r="G1969" t="str">
        <f>VLOOKUP(F1969, Themes!$A$1:$C$51, 2, FALSE )</f>
        <v>Stanley's Activities</v>
      </c>
      <c r="H1969" t="str">
        <f>VLOOKUP(F1969, Themes!$A$1:$C$51, 3, FALSE )</f>
        <v>Character's Activities</v>
      </c>
      <c r="I1969">
        <v>-0.70830000000000004</v>
      </c>
      <c r="J1969">
        <v>0.19400000000000001</v>
      </c>
      <c r="K1969">
        <v>0.7</v>
      </c>
      <c r="L1969">
        <v>0.106</v>
      </c>
    </row>
    <row r="1970" spans="1:12" x14ac:dyDescent="0.35">
      <c r="A1970" t="s">
        <v>58</v>
      </c>
      <c r="B1970" t="s">
        <v>3949</v>
      </c>
      <c r="C1970" t="s">
        <v>3950</v>
      </c>
      <c r="D1970">
        <v>2</v>
      </c>
      <c r="E1970">
        <v>9</v>
      </c>
      <c r="F1970" t="s">
        <v>82</v>
      </c>
      <c r="G1970" t="str">
        <f>VLOOKUP(F1970, Themes!$A$1:$C$51, 2, FALSE )</f>
        <v>Dwight's Behaviours</v>
      </c>
      <c r="H1970" t="str">
        <f>VLOOKUP(F1970, Themes!$A$1:$C$51, 3, FALSE )</f>
        <v>Character's Activities</v>
      </c>
      <c r="I1970">
        <v>0.49390000000000001</v>
      </c>
      <c r="J1970">
        <v>0</v>
      </c>
      <c r="K1970">
        <v>0.81399999999999995</v>
      </c>
      <c r="L1970">
        <v>0.186</v>
      </c>
    </row>
    <row r="1971" spans="1:12" x14ac:dyDescent="0.35">
      <c r="A1971" t="s">
        <v>58</v>
      </c>
      <c r="B1971" t="s">
        <v>3951</v>
      </c>
      <c r="C1971" t="s">
        <v>3952</v>
      </c>
      <c r="D1971">
        <v>2</v>
      </c>
      <c r="E1971">
        <v>9</v>
      </c>
      <c r="F1971" t="s">
        <v>247</v>
      </c>
      <c r="G1971" t="str">
        <f>VLOOKUP(F1971, Themes!$A$1:$C$51, 2, FALSE )</f>
        <v>Closing deals</v>
      </c>
      <c r="H1971" t="str">
        <f>VLOOKUP(F1971, Themes!$A$1:$C$51, 3, FALSE )</f>
        <v>Dunder Mifflin Operations &amp; Activities</v>
      </c>
      <c r="I1971">
        <v>0</v>
      </c>
      <c r="J1971">
        <v>0</v>
      </c>
      <c r="K1971">
        <v>1</v>
      </c>
      <c r="L1971">
        <v>0</v>
      </c>
    </row>
    <row r="1972" spans="1:12" x14ac:dyDescent="0.35">
      <c r="A1972" t="s">
        <v>41</v>
      </c>
      <c r="B1972" t="s">
        <v>3953</v>
      </c>
      <c r="C1972" t="s">
        <v>3954</v>
      </c>
      <c r="D1972">
        <v>2</v>
      </c>
      <c r="E1972">
        <v>9</v>
      </c>
      <c r="F1972" t="s">
        <v>44</v>
      </c>
      <c r="G1972" t="str">
        <f>VLOOKUP(F1972, Themes!$A$1:$C$51, 2, FALSE )</f>
        <v>Showing Appreciation for Others</v>
      </c>
      <c r="H1972" t="str">
        <f>VLOOKUP(F1972, Themes!$A$1:$C$51, 3, FALSE )</f>
        <v>Character Relationships with Each Other</v>
      </c>
      <c r="I1972">
        <v>0.77829999999999999</v>
      </c>
      <c r="J1972">
        <v>0</v>
      </c>
      <c r="K1972">
        <v>0.86699999999999999</v>
      </c>
      <c r="L1972">
        <v>0.13300000000000001</v>
      </c>
    </row>
    <row r="1973" spans="1:12" x14ac:dyDescent="0.35">
      <c r="A1973" t="s">
        <v>10</v>
      </c>
      <c r="B1973" t="s">
        <v>3955</v>
      </c>
      <c r="C1973" t="s">
        <v>3956</v>
      </c>
      <c r="D1973">
        <v>2</v>
      </c>
      <c r="E1973">
        <v>9</v>
      </c>
      <c r="F1973" t="s">
        <v>143</v>
      </c>
      <c r="G1973" t="str">
        <f>VLOOKUP(F1973, Themes!$A$1:$C$51, 2, FALSE )</f>
        <v>Meridith &amp; Creed Activities</v>
      </c>
      <c r="H1973" t="str">
        <f>VLOOKUP(F1973, Themes!$A$1:$C$51, 3, FALSE )</f>
        <v>Character's Activities</v>
      </c>
      <c r="I1973">
        <v>0</v>
      </c>
      <c r="J1973">
        <v>0</v>
      </c>
      <c r="K1973">
        <v>1</v>
      </c>
      <c r="L1973">
        <v>0</v>
      </c>
    </row>
    <row r="1974" spans="1:12" x14ac:dyDescent="0.35">
      <c r="A1974" t="s">
        <v>58</v>
      </c>
      <c r="B1974" t="s">
        <v>3957</v>
      </c>
      <c r="C1974" t="s">
        <v>3958</v>
      </c>
      <c r="D1974">
        <v>2</v>
      </c>
      <c r="E1974">
        <v>9</v>
      </c>
      <c r="F1974" t="s">
        <v>140</v>
      </c>
      <c r="G1974" t="str">
        <f>VLOOKUP(F1974, Themes!$A$1:$C$51, 2, FALSE )</f>
        <v>Celebrations</v>
      </c>
      <c r="H1974" t="str">
        <f>VLOOKUP(F1974, Themes!$A$1:$C$51, 3, FALSE )</f>
        <v>Socialization at Dunder Mifflin</v>
      </c>
      <c r="I1974">
        <v>0.40189999999999998</v>
      </c>
      <c r="J1974">
        <v>0</v>
      </c>
      <c r="K1974">
        <v>0.748</v>
      </c>
      <c r="L1974">
        <v>0.252</v>
      </c>
    </row>
    <row r="1975" spans="1:12" x14ac:dyDescent="0.35">
      <c r="A1975" t="s">
        <v>58</v>
      </c>
      <c r="B1975" t="s">
        <v>3959</v>
      </c>
      <c r="C1975" t="s">
        <v>3960</v>
      </c>
      <c r="D1975">
        <v>2</v>
      </c>
      <c r="E1975">
        <v>9</v>
      </c>
      <c r="F1975" t="s">
        <v>23</v>
      </c>
      <c r="G1975" t="str">
        <f>VLOOKUP(F1975, Themes!$A$1:$C$51, 2, FALSE )</f>
        <v>Pam's Activities</v>
      </c>
      <c r="H1975" t="str">
        <f>VLOOKUP(F1975, Themes!$A$1:$C$51, 3, FALSE )</f>
        <v>Character's Activities</v>
      </c>
      <c r="I1975">
        <v>0</v>
      </c>
      <c r="J1975">
        <v>0</v>
      </c>
      <c r="K1975">
        <v>1</v>
      </c>
      <c r="L1975">
        <v>0</v>
      </c>
    </row>
    <row r="1976" spans="1:12" x14ac:dyDescent="0.35">
      <c r="A1976" t="s">
        <v>86</v>
      </c>
      <c r="B1976" t="s">
        <v>3961</v>
      </c>
      <c r="C1976" t="s">
        <v>3962</v>
      </c>
      <c r="D1976">
        <v>2</v>
      </c>
      <c r="E1976">
        <v>9</v>
      </c>
      <c r="F1976" t="s">
        <v>129</v>
      </c>
      <c r="G1976" t="str">
        <f>VLOOKUP(F1976, Themes!$A$1:$C$51, 2, FALSE )</f>
        <v>Water Cooler Talk</v>
      </c>
      <c r="H1976" t="str">
        <f>VLOOKUP(F1976, Themes!$A$1:$C$51, 3, FALSE )</f>
        <v>Social Issues &amp; Miscellaneous</v>
      </c>
      <c r="I1976">
        <v>0.128</v>
      </c>
      <c r="J1976">
        <v>0</v>
      </c>
      <c r="K1976">
        <v>0.70599999999999996</v>
      </c>
      <c r="L1976">
        <v>0.29399999999999998</v>
      </c>
    </row>
    <row r="1977" spans="1:12" x14ac:dyDescent="0.35">
      <c r="A1977" t="s">
        <v>10</v>
      </c>
      <c r="B1977" t="s">
        <v>3963</v>
      </c>
      <c r="C1977" t="s">
        <v>3964</v>
      </c>
      <c r="D1977">
        <v>2</v>
      </c>
      <c r="E1977">
        <v>9</v>
      </c>
      <c r="F1977" t="s">
        <v>202</v>
      </c>
      <c r="G1977" t="str">
        <f>VLOOKUP(F1977, Themes!$A$1:$C$51, 2, FALSE )</f>
        <v>Stanley's Activities</v>
      </c>
      <c r="H1977" t="str">
        <f>VLOOKUP(F1977, Themes!$A$1:$C$51, 3, FALSE )</f>
        <v>Character's Activities</v>
      </c>
      <c r="I1977">
        <v>-0.2263</v>
      </c>
      <c r="J1977">
        <v>0.04</v>
      </c>
      <c r="K1977">
        <v>0.96</v>
      </c>
      <c r="L1977">
        <v>0</v>
      </c>
    </row>
    <row r="1978" spans="1:12" x14ac:dyDescent="0.35">
      <c r="A1978" t="s">
        <v>10</v>
      </c>
      <c r="B1978" t="s">
        <v>3965</v>
      </c>
      <c r="C1978" t="s">
        <v>3966</v>
      </c>
      <c r="D1978">
        <v>2</v>
      </c>
      <c r="E1978">
        <v>9</v>
      </c>
      <c r="F1978" t="s">
        <v>34</v>
      </c>
      <c r="G1978" t="str">
        <f>VLOOKUP(F1978, Themes!$A$1:$C$51, 2, FALSE )</f>
        <v>Dunder Mifflin Corporate Affairs</v>
      </c>
      <c r="H1978" t="str">
        <f>VLOOKUP(F1978, Themes!$A$1:$C$51, 3, FALSE )</f>
        <v>Dunder Mifflin Politics</v>
      </c>
      <c r="I1978">
        <v>0</v>
      </c>
      <c r="J1978">
        <v>0</v>
      </c>
      <c r="K1978">
        <v>1</v>
      </c>
      <c r="L1978">
        <v>0</v>
      </c>
    </row>
    <row r="1979" spans="1:12" x14ac:dyDescent="0.35">
      <c r="A1979" t="s">
        <v>10</v>
      </c>
      <c r="B1979" t="s">
        <v>3967</v>
      </c>
      <c r="C1979" t="s">
        <v>3968</v>
      </c>
      <c r="D1979">
        <v>2</v>
      </c>
      <c r="E1979">
        <v>9</v>
      </c>
      <c r="F1979" t="s">
        <v>209</v>
      </c>
      <c r="G1979" t="str">
        <f>VLOOKUP(F1979, Themes!$A$1:$C$51, 2, FALSE )</f>
        <v>Financial Activities</v>
      </c>
      <c r="H1979" t="str">
        <f>VLOOKUP(F1979, Themes!$A$1:$C$51, 3, FALSE )</f>
        <v>Dunder Mifflin Operations &amp; Activities</v>
      </c>
      <c r="I1979">
        <v>0.13519999999999999</v>
      </c>
      <c r="J1979">
        <v>6.2E-2</v>
      </c>
      <c r="K1979">
        <v>0.86</v>
      </c>
      <c r="L1979">
        <v>7.6999999999999999E-2</v>
      </c>
    </row>
    <row r="1980" spans="1:12" x14ac:dyDescent="0.35">
      <c r="A1980" t="s">
        <v>10</v>
      </c>
      <c r="B1980" t="s">
        <v>3969</v>
      </c>
      <c r="C1980" t="s">
        <v>3970</v>
      </c>
      <c r="D1980">
        <v>2</v>
      </c>
      <c r="E1980">
        <v>9</v>
      </c>
      <c r="F1980" t="s">
        <v>412</v>
      </c>
      <c r="G1980" t="str">
        <f>VLOOKUP(F1980, Themes!$A$1:$C$51, 2, FALSE )</f>
        <v>Fun in the Office</v>
      </c>
      <c r="H1980" t="str">
        <f>VLOOKUP(F1980, Themes!$A$1:$C$51, 3, FALSE )</f>
        <v>Socialization at Dunder Mifflin</v>
      </c>
      <c r="I1980">
        <v>0.72570000000000001</v>
      </c>
      <c r="J1980">
        <v>0</v>
      </c>
      <c r="K1980">
        <v>0.56799999999999995</v>
      </c>
      <c r="L1980">
        <v>0.432</v>
      </c>
    </row>
    <row r="1981" spans="1:12" x14ac:dyDescent="0.35">
      <c r="A1981" t="s">
        <v>14</v>
      </c>
      <c r="B1981" t="s">
        <v>3971</v>
      </c>
      <c r="C1981" t="s">
        <v>3972</v>
      </c>
      <c r="D1981">
        <v>2</v>
      </c>
      <c r="E1981">
        <v>9</v>
      </c>
      <c r="F1981" t="s">
        <v>129</v>
      </c>
      <c r="G1981" t="str">
        <f>VLOOKUP(F1981, Themes!$A$1:$C$51, 2, FALSE )</f>
        <v>Water Cooler Talk</v>
      </c>
      <c r="H1981" t="str">
        <f>VLOOKUP(F1981, Themes!$A$1:$C$51, 3, FALSE )</f>
        <v>Social Issues &amp; Miscellaneous</v>
      </c>
      <c r="I1981">
        <v>0.9738</v>
      </c>
      <c r="J1981">
        <v>0</v>
      </c>
      <c r="K1981">
        <v>0.71699999999999997</v>
      </c>
      <c r="L1981">
        <v>0.28299999999999997</v>
      </c>
    </row>
    <row r="1982" spans="1:12" x14ac:dyDescent="0.35">
      <c r="A1982" t="s">
        <v>58</v>
      </c>
      <c r="B1982" t="s">
        <v>3973</v>
      </c>
      <c r="C1982" t="s">
        <v>3974</v>
      </c>
      <c r="D1982">
        <v>2</v>
      </c>
      <c r="E1982">
        <v>9</v>
      </c>
      <c r="F1982" t="s">
        <v>115</v>
      </c>
      <c r="G1982" t="str">
        <f>VLOOKUP(F1982, Themes!$A$1:$C$51, 2, FALSE )</f>
        <v>Baby Making &amp; Schrute Farms</v>
      </c>
      <c r="H1982" t="str">
        <f>VLOOKUP(F1982, Themes!$A$1:$C$51, 3, FALSE )</f>
        <v>Family</v>
      </c>
      <c r="I1982">
        <v>0.69879999999999998</v>
      </c>
      <c r="J1982">
        <v>0</v>
      </c>
      <c r="K1982">
        <v>0.67500000000000004</v>
      </c>
      <c r="L1982">
        <v>0.32500000000000001</v>
      </c>
    </row>
    <row r="1983" spans="1:12" x14ac:dyDescent="0.35">
      <c r="A1983" t="s">
        <v>41</v>
      </c>
      <c r="B1983" t="s">
        <v>3975</v>
      </c>
      <c r="C1983" t="s">
        <v>418</v>
      </c>
      <c r="D1983">
        <v>2</v>
      </c>
      <c r="E1983">
        <v>9</v>
      </c>
      <c r="F1983" t="s">
        <v>23</v>
      </c>
      <c r="G1983" t="str">
        <f>VLOOKUP(F1983, Themes!$A$1:$C$51, 2, FALSE )</f>
        <v>Pam's Activities</v>
      </c>
      <c r="H1983" t="str">
        <f>VLOOKUP(F1983, Themes!$A$1:$C$51, 3, FALSE )</f>
        <v>Character's Activities</v>
      </c>
      <c r="I1983">
        <v>0.43290000000000001</v>
      </c>
      <c r="J1983">
        <v>0</v>
      </c>
      <c r="K1983">
        <v>0.58299999999999996</v>
      </c>
      <c r="L1983">
        <v>0.41699999999999998</v>
      </c>
    </row>
    <row r="1984" spans="1:12" x14ac:dyDescent="0.35">
      <c r="A1984" t="s">
        <v>14</v>
      </c>
      <c r="B1984" t="s">
        <v>3976</v>
      </c>
      <c r="C1984" t="s">
        <v>3977</v>
      </c>
      <c r="D1984">
        <v>2</v>
      </c>
      <c r="E1984">
        <v>9</v>
      </c>
      <c r="F1984" t="s">
        <v>140</v>
      </c>
      <c r="G1984" t="str">
        <f>VLOOKUP(F1984, Themes!$A$1:$C$51, 2, FALSE )</f>
        <v>Celebrations</v>
      </c>
      <c r="H1984" t="str">
        <f>VLOOKUP(F1984, Themes!$A$1:$C$51, 3, FALSE )</f>
        <v>Socialization at Dunder Mifflin</v>
      </c>
      <c r="I1984">
        <v>0.58589999999999998</v>
      </c>
      <c r="J1984">
        <v>0</v>
      </c>
      <c r="K1984">
        <v>0.65200000000000002</v>
      </c>
      <c r="L1984">
        <v>0.34799999999999998</v>
      </c>
    </row>
    <row r="1985" spans="1:12" x14ac:dyDescent="0.35">
      <c r="A1985" t="s">
        <v>14</v>
      </c>
      <c r="B1985" t="s">
        <v>3978</v>
      </c>
      <c r="C1985" t="s">
        <v>3979</v>
      </c>
      <c r="D1985">
        <v>2</v>
      </c>
      <c r="E1985">
        <v>9</v>
      </c>
      <c r="F1985" t="s">
        <v>150</v>
      </c>
      <c r="G1985" t="str">
        <f>VLOOKUP(F1985, Themes!$A$1:$C$51, 2, FALSE )</f>
        <v>Parenting Issues</v>
      </c>
      <c r="H1985" t="str">
        <f>VLOOKUP(F1985, Themes!$A$1:$C$51, 3, FALSE )</f>
        <v>Family</v>
      </c>
      <c r="I1985">
        <v>0.49390000000000001</v>
      </c>
      <c r="J1985">
        <v>0</v>
      </c>
      <c r="K1985">
        <v>0.91400000000000003</v>
      </c>
      <c r="L1985">
        <v>8.5999999999999993E-2</v>
      </c>
    </row>
    <row r="1986" spans="1:12" x14ac:dyDescent="0.35">
      <c r="A1986" t="s">
        <v>10</v>
      </c>
      <c r="B1986" t="s">
        <v>3980</v>
      </c>
      <c r="C1986" t="s">
        <v>3981</v>
      </c>
      <c r="D1986">
        <v>2</v>
      </c>
      <c r="E1986">
        <v>9</v>
      </c>
      <c r="F1986" t="s">
        <v>140</v>
      </c>
      <c r="G1986" t="str">
        <f>VLOOKUP(F1986, Themes!$A$1:$C$51, 2, FALSE )</f>
        <v>Celebrations</v>
      </c>
      <c r="H1986" t="str">
        <f>VLOOKUP(F1986, Themes!$A$1:$C$51, 3, FALSE )</f>
        <v>Socialization at Dunder Mifflin</v>
      </c>
      <c r="I1986">
        <v>0.30309999999999998</v>
      </c>
      <c r="J1986">
        <v>0</v>
      </c>
      <c r="K1986">
        <v>0.93100000000000005</v>
      </c>
      <c r="L1986">
        <v>6.9000000000000006E-2</v>
      </c>
    </row>
    <row r="1987" spans="1:12" x14ac:dyDescent="0.35">
      <c r="A1987" t="s">
        <v>10</v>
      </c>
      <c r="B1987" t="s">
        <v>3982</v>
      </c>
      <c r="C1987" t="s">
        <v>22</v>
      </c>
      <c r="D1987">
        <v>2</v>
      </c>
      <c r="E1987">
        <v>9</v>
      </c>
      <c r="F1987" t="s">
        <v>23</v>
      </c>
      <c r="G1987" t="str">
        <f>VLOOKUP(F1987, Themes!$A$1:$C$51, 2, FALSE )</f>
        <v>Pam's Activities</v>
      </c>
      <c r="H1987" t="str">
        <f>VLOOKUP(F1987, Themes!$A$1:$C$51, 3, FALSE )</f>
        <v>Character's Activities</v>
      </c>
      <c r="I1987">
        <v>0</v>
      </c>
      <c r="J1987">
        <v>0</v>
      </c>
      <c r="K1987">
        <v>1</v>
      </c>
      <c r="L1987">
        <v>0</v>
      </c>
    </row>
    <row r="1988" spans="1:12" x14ac:dyDescent="0.35">
      <c r="A1988" t="s">
        <v>10</v>
      </c>
      <c r="B1988" t="s">
        <v>3983</v>
      </c>
      <c r="C1988" t="s">
        <v>3984</v>
      </c>
      <c r="D1988">
        <v>2</v>
      </c>
      <c r="E1988">
        <v>9</v>
      </c>
      <c r="F1988" t="s">
        <v>140</v>
      </c>
      <c r="G1988" t="str">
        <f>VLOOKUP(F1988, Themes!$A$1:$C$51, 2, FALSE )</f>
        <v>Celebrations</v>
      </c>
      <c r="H1988" t="str">
        <f>VLOOKUP(F1988, Themes!$A$1:$C$51, 3, FALSE )</f>
        <v>Socialization at Dunder Mifflin</v>
      </c>
      <c r="I1988">
        <v>0.29599999999999999</v>
      </c>
      <c r="J1988">
        <v>0</v>
      </c>
      <c r="K1988">
        <v>0.64500000000000002</v>
      </c>
      <c r="L1988">
        <v>0.35499999999999998</v>
      </c>
    </row>
    <row r="1989" spans="1:12" x14ac:dyDescent="0.35">
      <c r="A1989" t="s">
        <v>14</v>
      </c>
      <c r="B1989" t="s">
        <v>3985</v>
      </c>
      <c r="C1989" t="s">
        <v>3986</v>
      </c>
      <c r="D1989">
        <v>2</v>
      </c>
      <c r="E1989">
        <v>9</v>
      </c>
      <c r="F1989" t="s">
        <v>53</v>
      </c>
      <c r="G1989" t="str">
        <f>VLOOKUP(F1989, Themes!$A$1:$C$51, 2, FALSE )</f>
        <v>Heartbreaks &amp; Jan</v>
      </c>
      <c r="H1989" t="str">
        <f>VLOOKUP(F1989, Themes!$A$1:$C$51, 3, FALSE )</f>
        <v>Love, Sex, &amp; Relationships</v>
      </c>
      <c r="I1989">
        <v>0</v>
      </c>
      <c r="J1989">
        <v>0</v>
      </c>
      <c r="K1989">
        <v>1</v>
      </c>
      <c r="L1989">
        <v>0</v>
      </c>
    </row>
    <row r="1990" spans="1:12" x14ac:dyDescent="0.35">
      <c r="A1990" t="s">
        <v>10</v>
      </c>
      <c r="B1990" t="s">
        <v>3987</v>
      </c>
      <c r="C1990" t="s">
        <v>3988</v>
      </c>
      <c r="D1990">
        <v>2</v>
      </c>
      <c r="E1990">
        <v>9</v>
      </c>
      <c r="F1990" t="s">
        <v>358</v>
      </c>
      <c r="G1990" t="str">
        <f>VLOOKUP(F1990, Themes!$A$1:$C$51, 2, FALSE )</f>
        <v>Workplace Happenings</v>
      </c>
      <c r="H1990" t="str">
        <f>VLOOKUP(F1990, Themes!$A$1:$C$51, 3, FALSE )</f>
        <v>Dunder Mifflin Operations &amp; Activities</v>
      </c>
      <c r="I1990">
        <v>0</v>
      </c>
      <c r="J1990">
        <v>0</v>
      </c>
      <c r="K1990">
        <v>1</v>
      </c>
      <c r="L1990">
        <v>0</v>
      </c>
    </row>
    <row r="1991" spans="1:12" x14ac:dyDescent="0.35">
      <c r="A1991" t="s">
        <v>14</v>
      </c>
      <c r="B1991" t="s">
        <v>3989</v>
      </c>
      <c r="C1991" t="s">
        <v>3990</v>
      </c>
      <c r="D1991">
        <v>2</v>
      </c>
      <c r="E1991">
        <v>9</v>
      </c>
      <c r="F1991" t="s">
        <v>412</v>
      </c>
      <c r="G1991" t="str">
        <f>VLOOKUP(F1991, Themes!$A$1:$C$51, 2, FALSE )</f>
        <v>Fun in the Office</v>
      </c>
      <c r="H1991" t="str">
        <f>VLOOKUP(F1991, Themes!$A$1:$C$51, 3, FALSE )</f>
        <v>Socialization at Dunder Mifflin</v>
      </c>
      <c r="I1991">
        <v>0.70030000000000003</v>
      </c>
      <c r="J1991">
        <v>0</v>
      </c>
      <c r="K1991">
        <v>0.50800000000000001</v>
      </c>
      <c r="L1991">
        <v>0.49199999999999999</v>
      </c>
    </row>
    <row r="1992" spans="1:12" x14ac:dyDescent="0.35">
      <c r="A1992" t="s">
        <v>10</v>
      </c>
      <c r="B1992" t="s">
        <v>3991</v>
      </c>
      <c r="C1992" t="s">
        <v>3992</v>
      </c>
      <c r="D1992">
        <v>2</v>
      </c>
      <c r="E1992">
        <v>9</v>
      </c>
      <c r="F1992" t="s">
        <v>53</v>
      </c>
      <c r="G1992" t="str">
        <f>VLOOKUP(F1992, Themes!$A$1:$C$51, 2, FALSE )</f>
        <v>Heartbreaks &amp; Jan</v>
      </c>
      <c r="H1992" t="str">
        <f>VLOOKUP(F1992, Themes!$A$1:$C$51, 3, FALSE )</f>
        <v>Love, Sex, &amp; Relationships</v>
      </c>
      <c r="I1992">
        <v>0.83899999999999997</v>
      </c>
      <c r="J1992">
        <v>0</v>
      </c>
      <c r="K1992">
        <v>0.67800000000000005</v>
      </c>
      <c r="L1992">
        <v>0.32200000000000001</v>
      </c>
    </row>
    <row r="1993" spans="1:12" x14ac:dyDescent="0.35">
      <c r="A1993" t="s">
        <v>10</v>
      </c>
      <c r="B1993" t="s">
        <v>3993</v>
      </c>
      <c r="C1993" t="s">
        <v>3994</v>
      </c>
      <c r="D1993">
        <v>2</v>
      </c>
      <c r="E1993">
        <v>9</v>
      </c>
      <c r="F1993" t="s">
        <v>85</v>
      </c>
      <c r="G1993" t="str">
        <f>VLOOKUP(F1993, Themes!$A$1:$C$51, 2, FALSE )</f>
        <v>Leaving the Office</v>
      </c>
      <c r="H1993" t="str">
        <f>VLOOKUP(F1993, Themes!$A$1:$C$51, 3, FALSE )</f>
        <v>Transportation &amp; Life Outside Dunder Mifflin</v>
      </c>
      <c r="I1993">
        <v>0</v>
      </c>
      <c r="J1993">
        <v>0</v>
      </c>
      <c r="K1993">
        <v>1</v>
      </c>
      <c r="L1993">
        <v>0</v>
      </c>
    </row>
    <row r="1994" spans="1:12" x14ac:dyDescent="0.35">
      <c r="A1994" t="s">
        <v>10</v>
      </c>
      <c r="B1994" t="s">
        <v>3995</v>
      </c>
      <c r="C1994" t="s">
        <v>3996</v>
      </c>
      <c r="D1994">
        <v>2</v>
      </c>
      <c r="E1994">
        <v>9</v>
      </c>
      <c r="F1994" t="s">
        <v>140</v>
      </c>
      <c r="G1994" t="str">
        <f>VLOOKUP(F1994, Themes!$A$1:$C$51, 2, FALSE )</f>
        <v>Celebrations</v>
      </c>
      <c r="H1994" t="str">
        <f>VLOOKUP(F1994, Themes!$A$1:$C$51, 3, FALSE )</f>
        <v>Socialization at Dunder Mifflin</v>
      </c>
      <c r="I1994">
        <v>0.25</v>
      </c>
      <c r="J1994">
        <v>0</v>
      </c>
      <c r="K1994">
        <v>0.75</v>
      </c>
      <c r="L1994">
        <v>0.25</v>
      </c>
    </row>
    <row r="1995" spans="1:12" x14ac:dyDescent="0.35">
      <c r="A1995" t="s">
        <v>10</v>
      </c>
      <c r="B1995" t="s">
        <v>3997</v>
      </c>
      <c r="C1995" t="s">
        <v>3998</v>
      </c>
      <c r="D1995">
        <v>2</v>
      </c>
      <c r="E1995">
        <v>9</v>
      </c>
      <c r="F1995" t="s">
        <v>247</v>
      </c>
      <c r="G1995" t="str">
        <f>VLOOKUP(F1995, Themes!$A$1:$C$51, 2, FALSE )</f>
        <v>Closing deals</v>
      </c>
      <c r="H1995" t="str">
        <f>VLOOKUP(F1995, Themes!$A$1:$C$51, 3, FALSE )</f>
        <v>Dunder Mifflin Operations &amp; Activities</v>
      </c>
      <c r="I1995">
        <v>0</v>
      </c>
      <c r="J1995">
        <v>0</v>
      </c>
      <c r="K1995">
        <v>1</v>
      </c>
      <c r="L1995">
        <v>0</v>
      </c>
    </row>
    <row r="1996" spans="1:12" x14ac:dyDescent="0.35">
      <c r="A1996" t="s">
        <v>10</v>
      </c>
      <c r="B1996" t="s">
        <v>3999</v>
      </c>
      <c r="C1996" t="s">
        <v>4000</v>
      </c>
      <c r="D1996">
        <v>2</v>
      </c>
      <c r="E1996">
        <v>9</v>
      </c>
      <c r="F1996" t="s">
        <v>164</v>
      </c>
      <c r="G1996" t="str">
        <f>VLOOKUP(F1996, Themes!$A$1:$C$51, 2, FALSE )</f>
        <v>Angela's Activities</v>
      </c>
      <c r="H1996" t="str">
        <f>VLOOKUP(F1996, Themes!$A$1:$C$51, 3, FALSE )</f>
        <v>Character's Activities</v>
      </c>
      <c r="I1996">
        <v>0</v>
      </c>
      <c r="J1996">
        <v>0</v>
      </c>
      <c r="K1996">
        <v>1</v>
      </c>
      <c r="L1996">
        <v>0</v>
      </c>
    </row>
    <row r="1997" spans="1:12" x14ac:dyDescent="0.35">
      <c r="A1997" t="s">
        <v>10</v>
      </c>
      <c r="B1997" t="s">
        <v>4001</v>
      </c>
      <c r="C1997" t="s">
        <v>1688</v>
      </c>
      <c r="D1997">
        <v>2</v>
      </c>
      <c r="E1997">
        <v>9</v>
      </c>
      <c r="F1997" t="s">
        <v>23</v>
      </c>
      <c r="G1997" t="str">
        <f>VLOOKUP(F1997, Themes!$A$1:$C$51, 2, FALSE )</f>
        <v>Pam's Activities</v>
      </c>
      <c r="H1997" t="str">
        <f>VLOOKUP(F1997, Themes!$A$1:$C$51, 3, FALSE )</f>
        <v>Character's Activities</v>
      </c>
      <c r="I1997">
        <v>0.51060000000000005</v>
      </c>
      <c r="J1997">
        <v>0</v>
      </c>
      <c r="K1997">
        <v>0.48199999999999998</v>
      </c>
      <c r="L1997">
        <v>0.51800000000000002</v>
      </c>
    </row>
    <row r="1998" spans="1:12" x14ac:dyDescent="0.35">
      <c r="A1998" t="s">
        <v>10</v>
      </c>
      <c r="B1998" t="s">
        <v>4002</v>
      </c>
      <c r="C1998" t="s">
        <v>4003</v>
      </c>
      <c r="D1998">
        <v>2</v>
      </c>
      <c r="E1998">
        <v>9</v>
      </c>
      <c r="F1998" t="s">
        <v>61</v>
      </c>
      <c r="G1998" t="str">
        <f>VLOOKUP(F1998, Themes!$A$1:$C$51, 2, FALSE )</f>
        <v>Dundies and Watching videos</v>
      </c>
      <c r="H1998" t="str">
        <f>VLOOKUP(F1998, Themes!$A$1:$C$51, 3, FALSE )</f>
        <v>Socialization at Dunder Mifflin</v>
      </c>
      <c r="I1998">
        <v>0.81759999999999999</v>
      </c>
      <c r="J1998">
        <v>8.1000000000000003E-2</v>
      </c>
      <c r="K1998">
        <v>0.72099999999999997</v>
      </c>
      <c r="L1998">
        <v>0.19800000000000001</v>
      </c>
    </row>
    <row r="1999" spans="1:12" x14ac:dyDescent="0.35">
      <c r="A1999" t="s">
        <v>41</v>
      </c>
      <c r="B1999" t="s">
        <v>4004</v>
      </c>
      <c r="C1999" t="s">
        <v>4005</v>
      </c>
      <c r="D1999">
        <v>2</v>
      </c>
      <c r="E1999">
        <v>9</v>
      </c>
      <c r="F1999" t="s">
        <v>85</v>
      </c>
      <c r="G1999" t="str">
        <f>VLOOKUP(F1999, Themes!$A$1:$C$51, 2, FALSE )</f>
        <v>Leaving the Office</v>
      </c>
      <c r="H1999" t="str">
        <f>VLOOKUP(F1999, Themes!$A$1:$C$51, 3, FALSE )</f>
        <v>Transportation &amp; Life Outside Dunder Mifflin</v>
      </c>
      <c r="I1999">
        <v>-0.34</v>
      </c>
      <c r="J1999">
        <v>0.17899999999999999</v>
      </c>
      <c r="K1999">
        <v>0.82099999999999995</v>
      </c>
      <c r="L1999">
        <v>0</v>
      </c>
    </row>
    <row r="2000" spans="1:12" x14ac:dyDescent="0.35">
      <c r="A2000" t="s">
        <v>10</v>
      </c>
      <c r="B2000" t="s">
        <v>4006</v>
      </c>
      <c r="C2000" t="s">
        <v>4007</v>
      </c>
      <c r="D2000">
        <v>2</v>
      </c>
      <c r="E2000">
        <v>9</v>
      </c>
      <c r="F2000" t="s">
        <v>82</v>
      </c>
      <c r="G2000" t="str">
        <f>VLOOKUP(F2000, Themes!$A$1:$C$51, 2, FALSE )</f>
        <v>Dwight's Behaviours</v>
      </c>
      <c r="H2000" t="str">
        <f>VLOOKUP(F2000, Themes!$A$1:$C$51, 3, FALSE )</f>
        <v>Character's Activities</v>
      </c>
      <c r="I2000">
        <v>0.34</v>
      </c>
      <c r="J2000">
        <v>0</v>
      </c>
      <c r="K2000">
        <v>0.71399999999999997</v>
      </c>
      <c r="L2000">
        <v>0.28599999999999998</v>
      </c>
    </row>
    <row r="2001" spans="1:12" x14ac:dyDescent="0.35">
      <c r="A2001" t="s">
        <v>41</v>
      </c>
      <c r="B2001" t="s">
        <v>4008</v>
      </c>
      <c r="C2001" t="s">
        <v>4009</v>
      </c>
      <c r="D2001">
        <v>2</v>
      </c>
      <c r="E2001">
        <v>9</v>
      </c>
      <c r="F2001" t="s">
        <v>233</v>
      </c>
      <c r="G2001" t="str">
        <f>VLOOKUP(F2001, Themes!$A$1:$C$51, 2, FALSE )</f>
        <v>Oscar &amp; David Wallace</v>
      </c>
      <c r="H2001" t="str">
        <f>VLOOKUP(F2001, Themes!$A$1:$C$51, 3, FALSE )</f>
        <v>Character's Activities</v>
      </c>
      <c r="I2001">
        <v>0.3987</v>
      </c>
      <c r="J2001">
        <v>8.7999999999999995E-2</v>
      </c>
      <c r="K2001">
        <v>0.75700000000000001</v>
      </c>
      <c r="L2001">
        <v>0.155</v>
      </c>
    </row>
    <row r="2002" spans="1:12" x14ac:dyDescent="0.35">
      <c r="A2002" t="s">
        <v>14</v>
      </c>
      <c r="B2002" t="s">
        <v>4010</v>
      </c>
      <c r="C2002" t="s">
        <v>4011</v>
      </c>
      <c r="D2002">
        <v>2</v>
      </c>
      <c r="E2002">
        <v>9</v>
      </c>
      <c r="F2002" t="s">
        <v>540</v>
      </c>
      <c r="G2002" t="str">
        <f>VLOOKUP(F2002, Themes!$A$1:$C$51, 2, FALSE )</f>
        <v>Romantic Feelings</v>
      </c>
      <c r="H2002" t="str">
        <f>VLOOKUP(F2002, Themes!$A$1:$C$51, 3, FALSE )</f>
        <v>Love, Sex, &amp; Relationships</v>
      </c>
      <c r="I2002">
        <v>0.75570000000000004</v>
      </c>
      <c r="J2002">
        <v>0</v>
      </c>
      <c r="K2002">
        <v>0.85799999999999998</v>
      </c>
      <c r="L2002">
        <v>0.14199999999999999</v>
      </c>
    </row>
    <row r="2003" spans="1:12" x14ac:dyDescent="0.35">
      <c r="A2003" t="s">
        <v>41</v>
      </c>
      <c r="B2003" t="s">
        <v>4012</v>
      </c>
      <c r="C2003" t="s">
        <v>4013</v>
      </c>
      <c r="D2003">
        <v>2</v>
      </c>
      <c r="E2003">
        <v>9</v>
      </c>
      <c r="F2003" t="s">
        <v>13</v>
      </c>
      <c r="G2003" t="str">
        <f>VLOOKUP(F2003, Themes!$A$1:$C$51, 2, FALSE )</f>
        <v>Jim &amp; Pam Relationship</v>
      </c>
      <c r="H2003" t="str">
        <f>VLOOKUP(F2003, Themes!$A$1:$C$51, 3, FALSE )</f>
        <v>Love, Sex, &amp; Relationships</v>
      </c>
      <c r="I2003">
        <v>0.55020000000000002</v>
      </c>
      <c r="J2003">
        <v>0</v>
      </c>
      <c r="K2003">
        <v>0.77200000000000002</v>
      </c>
      <c r="L2003">
        <v>0.22800000000000001</v>
      </c>
    </row>
    <row r="2004" spans="1:12" x14ac:dyDescent="0.35">
      <c r="A2004" t="s">
        <v>41</v>
      </c>
      <c r="B2004" t="s">
        <v>4014</v>
      </c>
      <c r="C2004" t="s">
        <v>4015</v>
      </c>
      <c r="D2004">
        <v>2</v>
      </c>
      <c r="E2004">
        <v>9</v>
      </c>
      <c r="F2004" t="s">
        <v>67</v>
      </c>
      <c r="G2004" t="str">
        <f>VLOOKUP(F2004, Themes!$A$1:$C$51, 2, FALSE )</f>
        <v>Initiatives &amp; Operations at Dunder Mifflin</v>
      </c>
      <c r="H2004" t="str">
        <f>VLOOKUP(F2004, Themes!$A$1:$C$51, 3, FALSE )</f>
        <v>Dunder Mifflin Operations &amp; Activities</v>
      </c>
      <c r="I2004">
        <v>0.77829999999999999</v>
      </c>
      <c r="J2004">
        <v>0</v>
      </c>
      <c r="K2004">
        <v>0.64200000000000002</v>
      </c>
      <c r="L2004">
        <v>0.35799999999999998</v>
      </c>
    </row>
    <row r="2005" spans="1:12" x14ac:dyDescent="0.35">
      <c r="A2005" t="s">
        <v>14</v>
      </c>
      <c r="B2005" t="s">
        <v>4016</v>
      </c>
      <c r="C2005" t="s">
        <v>4017</v>
      </c>
      <c r="D2005">
        <v>2</v>
      </c>
      <c r="E2005">
        <v>9</v>
      </c>
      <c r="F2005" t="s">
        <v>150</v>
      </c>
      <c r="G2005" t="str">
        <f>VLOOKUP(F2005, Themes!$A$1:$C$51, 2, FALSE )</f>
        <v>Parenting Issues</v>
      </c>
      <c r="H2005" t="str">
        <f>VLOOKUP(F2005, Themes!$A$1:$C$51, 3, FALSE )</f>
        <v>Family</v>
      </c>
      <c r="I2005">
        <v>0.84419999999999995</v>
      </c>
      <c r="J2005">
        <v>0</v>
      </c>
      <c r="K2005">
        <v>0.67600000000000005</v>
      </c>
      <c r="L2005">
        <v>0.32400000000000001</v>
      </c>
    </row>
    <row r="2006" spans="1:12" x14ac:dyDescent="0.35">
      <c r="A2006" t="s">
        <v>14</v>
      </c>
      <c r="B2006" t="s">
        <v>4018</v>
      </c>
      <c r="C2006" t="s">
        <v>4019</v>
      </c>
      <c r="D2006">
        <v>2</v>
      </c>
      <c r="E2006">
        <v>9</v>
      </c>
      <c r="F2006" t="s">
        <v>64</v>
      </c>
      <c r="G2006" t="str">
        <f>VLOOKUP(F2006, Themes!$A$1:$C$51, 2, FALSE )</f>
        <v>Outside Work &amp; Transportation</v>
      </c>
      <c r="H2006" t="str">
        <f>VLOOKUP(F2006, Themes!$A$1:$C$51, 3, FALSE )</f>
        <v>Transportation &amp; Life Outside Dunder Mifflin</v>
      </c>
      <c r="I2006">
        <v>-0.19839999999999999</v>
      </c>
      <c r="J2006">
        <v>0.1</v>
      </c>
      <c r="K2006">
        <v>0.9</v>
      </c>
      <c r="L2006">
        <v>0</v>
      </c>
    </row>
    <row r="2007" spans="1:12" x14ac:dyDescent="0.35">
      <c r="A2007" t="s">
        <v>14</v>
      </c>
      <c r="B2007" t="s">
        <v>4020</v>
      </c>
      <c r="C2007" t="s">
        <v>4021</v>
      </c>
      <c r="D2007">
        <v>2</v>
      </c>
      <c r="E2007">
        <v>9</v>
      </c>
      <c r="F2007" t="s">
        <v>233</v>
      </c>
      <c r="G2007" t="str">
        <f>VLOOKUP(F2007, Themes!$A$1:$C$51, 2, FALSE )</f>
        <v>Oscar &amp; David Wallace</v>
      </c>
      <c r="H2007" t="str">
        <f>VLOOKUP(F2007, Themes!$A$1:$C$51, 3, FALSE )</f>
        <v>Character's Activities</v>
      </c>
      <c r="I2007">
        <v>0.81759999999999999</v>
      </c>
      <c r="J2007">
        <v>0</v>
      </c>
      <c r="K2007">
        <v>0.871</v>
      </c>
      <c r="L2007">
        <v>0.129</v>
      </c>
    </row>
    <row r="2008" spans="1:12" x14ac:dyDescent="0.35">
      <c r="A2008" t="s">
        <v>14</v>
      </c>
      <c r="B2008" t="s">
        <v>4022</v>
      </c>
      <c r="C2008" t="s">
        <v>4023</v>
      </c>
      <c r="D2008">
        <v>2</v>
      </c>
      <c r="E2008">
        <v>9</v>
      </c>
      <c r="F2008" t="s">
        <v>238</v>
      </c>
      <c r="G2008" t="str">
        <f>VLOOKUP(F2008, Themes!$A$1:$C$51, 2, FALSE )</f>
        <v>Communication &amp; Problem Solving</v>
      </c>
      <c r="H2008" t="str">
        <f>VLOOKUP(F2008, Themes!$A$1:$C$51, 3, FALSE )</f>
        <v>Dunder Mifflin Politics</v>
      </c>
      <c r="I2008">
        <v>0</v>
      </c>
      <c r="J2008">
        <v>0</v>
      </c>
      <c r="K2008">
        <v>1</v>
      </c>
      <c r="L2008">
        <v>0</v>
      </c>
    </row>
    <row r="2009" spans="1:12" x14ac:dyDescent="0.35">
      <c r="A2009" t="s">
        <v>10</v>
      </c>
      <c r="B2009" t="s">
        <v>4024</v>
      </c>
      <c r="C2009" t="s">
        <v>4025</v>
      </c>
      <c r="D2009">
        <v>2</v>
      </c>
      <c r="E2009">
        <v>9</v>
      </c>
      <c r="F2009" t="s">
        <v>150</v>
      </c>
      <c r="G2009" t="str">
        <f>VLOOKUP(F2009, Themes!$A$1:$C$51, 2, FALSE )</f>
        <v>Parenting Issues</v>
      </c>
      <c r="H2009" t="str">
        <f>VLOOKUP(F2009, Themes!$A$1:$C$51, 3, FALSE )</f>
        <v>Family</v>
      </c>
      <c r="I2009">
        <v>0</v>
      </c>
      <c r="J2009">
        <v>0</v>
      </c>
      <c r="K2009">
        <v>1</v>
      </c>
      <c r="L2009">
        <v>0</v>
      </c>
    </row>
    <row r="2010" spans="1:12" x14ac:dyDescent="0.35">
      <c r="A2010" t="s">
        <v>10</v>
      </c>
      <c r="B2010" t="s">
        <v>4026</v>
      </c>
      <c r="C2010" t="s">
        <v>4027</v>
      </c>
      <c r="D2010">
        <v>2</v>
      </c>
      <c r="E2010">
        <v>9</v>
      </c>
      <c r="F2010" t="s">
        <v>164</v>
      </c>
      <c r="G2010" t="str">
        <f>VLOOKUP(F2010, Themes!$A$1:$C$51, 2, FALSE )</f>
        <v>Angela's Activities</v>
      </c>
      <c r="H2010" t="str">
        <f>VLOOKUP(F2010, Themes!$A$1:$C$51, 3, FALSE )</f>
        <v>Character's Activities</v>
      </c>
      <c r="I2010">
        <v>-0.52549999999999997</v>
      </c>
      <c r="J2010">
        <v>0.23599999999999999</v>
      </c>
      <c r="K2010">
        <v>0.76400000000000001</v>
      </c>
      <c r="L2010">
        <v>0</v>
      </c>
    </row>
    <row r="2011" spans="1:12" x14ac:dyDescent="0.35">
      <c r="A2011" t="s">
        <v>10</v>
      </c>
      <c r="B2011" t="s">
        <v>4028</v>
      </c>
      <c r="C2011" t="s">
        <v>4029</v>
      </c>
      <c r="D2011">
        <v>2</v>
      </c>
      <c r="E2011">
        <v>9</v>
      </c>
      <c r="F2011" t="s">
        <v>164</v>
      </c>
      <c r="G2011" t="str">
        <f>VLOOKUP(F2011, Themes!$A$1:$C$51, 2, FALSE )</f>
        <v>Angela's Activities</v>
      </c>
      <c r="H2011" t="str">
        <f>VLOOKUP(F2011, Themes!$A$1:$C$51, 3, FALSE )</f>
        <v>Character's Activities</v>
      </c>
      <c r="I2011">
        <v>0.1263</v>
      </c>
      <c r="J2011">
        <v>0.1</v>
      </c>
      <c r="K2011">
        <v>0.79</v>
      </c>
      <c r="L2011">
        <v>0.11</v>
      </c>
    </row>
    <row r="2012" spans="1:12" x14ac:dyDescent="0.35">
      <c r="A2012" t="s">
        <v>10</v>
      </c>
      <c r="B2012" t="s">
        <v>4030</v>
      </c>
      <c r="C2012" t="s">
        <v>4031</v>
      </c>
      <c r="D2012">
        <v>2</v>
      </c>
      <c r="E2012">
        <v>9</v>
      </c>
      <c r="F2012" t="s">
        <v>164</v>
      </c>
      <c r="G2012" t="str">
        <f>VLOOKUP(F2012, Themes!$A$1:$C$51, 2, FALSE )</f>
        <v>Angela's Activities</v>
      </c>
      <c r="H2012" t="str">
        <f>VLOOKUP(F2012, Themes!$A$1:$C$51, 3, FALSE )</f>
        <v>Character's Activities</v>
      </c>
      <c r="I2012">
        <v>0.81440000000000001</v>
      </c>
      <c r="J2012">
        <v>0.02</v>
      </c>
      <c r="K2012">
        <v>0.84199999999999997</v>
      </c>
      <c r="L2012">
        <v>0.13800000000000001</v>
      </c>
    </row>
    <row r="2013" spans="1:12" x14ac:dyDescent="0.35">
      <c r="A2013" t="s">
        <v>10</v>
      </c>
      <c r="B2013" t="s">
        <v>4032</v>
      </c>
      <c r="C2013" t="s">
        <v>4033</v>
      </c>
      <c r="D2013">
        <v>2</v>
      </c>
      <c r="E2013">
        <v>9</v>
      </c>
      <c r="F2013" t="s">
        <v>247</v>
      </c>
      <c r="G2013" t="str">
        <f>VLOOKUP(F2013, Themes!$A$1:$C$51, 2, FALSE )</f>
        <v>Closing deals</v>
      </c>
      <c r="H2013" t="str">
        <f>VLOOKUP(F2013, Themes!$A$1:$C$51, 3, FALSE )</f>
        <v>Dunder Mifflin Operations &amp; Activities</v>
      </c>
      <c r="I2013">
        <v>5.16E-2</v>
      </c>
      <c r="J2013">
        <v>0.112</v>
      </c>
      <c r="K2013">
        <v>0.76500000000000001</v>
      </c>
      <c r="L2013">
        <v>0.124</v>
      </c>
    </row>
    <row r="2014" spans="1:12" x14ac:dyDescent="0.35">
      <c r="A2014" t="s">
        <v>14</v>
      </c>
      <c r="B2014" t="s">
        <v>4034</v>
      </c>
      <c r="C2014" t="s">
        <v>4035</v>
      </c>
      <c r="D2014">
        <v>2</v>
      </c>
      <c r="E2014">
        <v>9</v>
      </c>
      <c r="F2014" t="s">
        <v>233</v>
      </c>
      <c r="G2014" t="str">
        <f>VLOOKUP(F2014, Themes!$A$1:$C$51, 2, FALSE )</f>
        <v>Oscar &amp; David Wallace</v>
      </c>
      <c r="H2014" t="str">
        <f>VLOOKUP(F2014, Themes!$A$1:$C$51, 3, FALSE )</f>
        <v>Character's Activities</v>
      </c>
      <c r="I2014">
        <v>-0.31819999999999998</v>
      </c>
      <c r="J2014">
        <v>0.20399999999999999</v>
      </c>
      <c r="K2014">
        <v>0.79600000000000004</v>
      </c>
      <c r="L2014">
        <v>0</v>
      </c>
    </row>
    <row r="2015" spans="1:12" x14ac:dyDescent="0.35">
      <c r="A2015" t="s">
        <v>58</v>
      </c>
      <c r="B2015" t="s">
        <v>4036</v>
      </c>
      <c r="C2015" t="s">
        <v>4037</v>
      </c>
      <c r="D2015">
        <v>2</v>
      </c>
      <c r="E2015">
        <v>9</v>
      </c>
      <c r="F2015" t="s">
        <v>40</v>
      </c>
      <c r="G2015" t="str">
        <f>VLOOKUP(F2015, Themes!$A$1:$C$51, 2, FALSE )</f>
        <v>Items in Dunder Mifflin</v>
      </c>
      <c r="H2015" t="str">
        <f>VLOOKUP(F2015, Themes!$A$1:$C$51, 3, FALSE )</f>
        <v>Dunder Mifflin Operations &amp; Activities</v>
      </c>
      <c r="I2015">
        <v>0</v>
      </c>
      <c r="J2015">
        <v>0</v>
      </c>
      <c r="K2015">
        <v>1</v>
      </c>
      <c r="L2015">
        <v>0</v>
      </c>
    </row>
    <row r="2016" spans="1:12" x14ac:dyDescent="0.35">
      <c r="A2016" t="s">
        <v>58</v>
      </c>
      <c r="B2016" t="s">
        <v>4038</v>
      </c>
      <c r="C2016" t="s">
        <v>4039</v>
      </c>
      <c r="D2016">
        <v>2</v>
      </c>
      <c r="E2016">
        <v>9</v>
      </c>
      <c r="F2016" t="s">
        <v>94</v>
      </c>
      <c r="G2016" t="str">
        <f>VLOOKUP(F2016, Themes!$A$1:$C$51, 2, FALSE )</f>
        <v>Self Care Behaviours</v>
      </c>
      <c r="H2016" t="str">
        <f>VLOOKUP(F2016, Themes!$A$1:$C$51, 3, FALSE )</f>
        <v>Health &amp; Wellbeing</v>
      </c>
      <c r="I2016">
        <v>0.36120000000000002</v>
      </c>
      <c r="J2016">
        <v>0</v>
      </c>
      <c r="K2016">
        <v>0.84799999999999998</v>
      </c>
      <c r="L2016">
        <v>0.152</v>
      </c>
    </row>
    <row r="2017" spans="1:12" x14ac:dyDescent="0.35">
      <c r="A2017" t="s">
        <v>14</v>
      </c>
      <c r="B2017" t="s">
        <v>4040</v>
      </c>
      <c r="C2017" t="s">
        <v>4041</v>
      </c>
      <c r="D2017">
        <v>2</v>
      </c>
      <c r="E2017">
        <v>9</v>
      </c>
      <c r="F2017" t="s">
        <v>161</v>
      </c>
      <c r="G2017" t="str">
        <f>VLOOKUP(F2017, Themes!$A$1:$C$51, 2, FALSE )</f>
        <v>Uncomfortable Feelings</v>
      </c>
      <c r="H2017" t="str">
        <f>VLOOKUP(F2017, Themes!$A$1:$C$51, 3, FALSE )</f>
        <v>Character Relationships with Each Other</v>
      </c>
      <c r="I2017">
        <v>0.52669999999999995</v>
      </c>
      <c r="J2017">
        <v>0</v>
      </c>
      <c r="K2017">
        <v>0.53200000000000003</v>
      </c>
      <c r="L2017">
        <v>0.46800000000000003</v>
      </c>
    </row>
    <row r="2018" spans="1:12" x14ac:dyDescent="0.35">
      <c r="A2018" t="s">
        <v>14</v>
      </c>
      <c r="B2018" t="s">
        <v>4042</v>
      </c>
      <c r="C2018" t="s">
        <v>4043</v>
      </c>
      <c r="D2018">
        <v>2</v>
      </c>
      <c r="E2018">
        <v>9</v>
      </c>
      <c r="F2018" t="s">
        <v>143</v>
      </c>
      <c r="G2018" t="str">
        <f>VLOOKUP(F2018, Themes!$A$1:$C$51, 2, FALSE )</f>
        <v>Meridith &amp; Creed Activities</v>
      </c>
      <c r="H2018" t="str">
        <f>VLOOKUP(F2018, Themes!$A$1:$C$51, 3, FALSE )</f>
        <v>Character's Activities</v>
      </c>
      <c r="I2018">
        <v>0.89790000000000003</v>
      </c>
      <c r="J2018">
        <v>0.04</v>
      </c>
      <c r="K2018">
        <v>0.59399999999999997</v>
      </c>
      <c r="L2018">
        <v>0.36599999999999999</v>
      </c>
    </row>
    <row r="2019" spans="1:12" x14ac:dyDescent="0.35">
      <c r="A2019" t="s">
        <v>14</v>
      </c>
      <c r="B2019" t="s">
        <v>4044</v>
      </c>
      <c r="C2019" t="s">
        <v>4045</v>
      </c>
      <c r="D2019">
        <v>2</v>
      </c>
      <c r="E2019">
        <v>9</v>
      </c>
      <c r="F2019" t="s">
        <v>67</v>
      </c>
      <c r="G2019" t="str">
        <f>VLOOKUP(F2019, Themes!$A$1:$C$51, 2, FALSE )</f>
        <v>Initiatives &amp; Operations at Dunder Mifflin</v>
      </c>
      <c r="H2019" t="str">
        <f>VLOOKUP(F2019, Themes!$A$1:$C$51, 3, FALSE )</f>
        <v>Dunder Mifflin Operations &amp; Activities</v>
      </c>
      <c r="I2019">
        <v>0.74639999999999995</v>
      </c>
      <c r="J2019">
        <v>0</v>
      </c>
      <c r="K2019">
        <v>0.56899999999999995</v>
      </c>
      <c r="L2019">
        <v>0.43099999999999999</v>
      </c>
    </row>
    <row r="2020" spans="1:12" x14ac:dyDescent="0.35">
      <c r="A2020" t="s">
        <v>58</v>
      </c>
      <c r="B2020" t="s">
        <v>4046</v>
      </c>
      <c r="C2020" t="s">
        <v>4047</v>
      </c>
      <c r="D2020">
        <v>2</v>
      </c>
      <c r="E2020">
        <v>9</v>
      </c>
      <c r="F2020" t="s">
        <v>161</v>
      </c>
      <c r="G2020" t="str">
        <f>VLOOKUP(F2020, Themes!$A$1:$C$51, 2, FALSE )</f>
        <v>Uncomfortable Feelings</v>
      </c>
      <c r="H2020" t="str">
        <f>VLOOKUP(F2020, Themes!$A$1:$C$51, 3, FALSE )</f>
        <v>Character Relationships with Each Other</v>
      </c>
      <c r="I2020">
        <v>0</v>
      </c>
      <c r="J2020">
        <v>0</v>
      </c>
      <c r="K2020">
        <v>1</v>
      </c>
      <c r="L2020">
        <v>0</v>
      </c>
    </row>
    <row r="2021" spans="1:12" x14ac:dyDescent="0.35">
      <c r="A2021" t="s">
        <v>10</v>
      </c>
      <c r="B2021" t="s">
        <v>4048</v>
      </c>
      <c r="C2021" t="s">
        <v>4049</v>
      </c>
      <c r="D2021">
        <v>2</v>
      </c>
      <c r="E2021">
        <v>9</v>
      </c>
      <c r="F2021" t="s">
        <v>209</v>
      </c>
      <c r="G2021" t="str">
        <f>VLOOKUP(F2021, Themes!$A$1:$C$51, 2, FALSE )</f>
        <v>Financial Activities</v>
      </c>
      <c r="H2021" t="str">
        <f>VLOOKUP(F2021, Themes!$A$1:$C$51, 3, FALSE )</f>
        <v>Dunder Mifflin Operations &amp; Activities</v>
      </c>
      <c r="I2021">
        <v>0</v>
      </c>
      <c r="J2021">
        <v>0</v>
      </c>
      <c r="K2021">
        <v>1</v>
      </c>
      <c r="L2021">
        <v>0</v>
      </c>
    </row>
    <row r="2022" spans="1:12" x14ac:dyDescent="0.35">
      <c r="A2022" t="s">
        <v>10</v>
      </c>
      <c r="B2022" t="s">
        <v>4050</v>
      </c>
      <c r="C2022" t="s">
        <v>4051</v>
      </c>
      <c r="D2022">
        <v>2</v>
      </c>
      <c r="E2022">
        <v>9</v>
      </c>
      <c r="F2022" t="s">
        <v>226</v>
      </c>
      <c r="G2022" t="str">
        <f>VLOOKUP(F2022, Themes!$A$1:$C$51, 2, FALSE )</f>
        <v>Focusing at Work</v>
      </c>
      <c r="H2022" t="str">
        <f>VLOOKUP(F2022, Themes!$A$1:$C$51, 3, FALSE )</f>
        <v>Dunder Mifflin Operations &amp; Activities</v>
      </c>
      <c r="I2022">
        <v>0.82709999999999995</v>
      </c>
      <c r="J2022">
        <v>0</v>
      </c>
      <c r="K2022">
        <v>0.25600000000000001</v>
      </c>
      <c r="L2022">
        <v>0.74399999999999999</v>
      </c>
    </row>
    <row r="2023" spans="1:12" x14ac:dyDescent="0.35">
      <c r="A2023" t="s">
        <v>14</v>
      </c>
      <c r="B2023" t="s">
        <v>4052</v>
      </c>
      <c r="C2023" t="s">
        <v>4053</v>
      </c>
      <c r="D2023">
        <v>2</v>
      </c>
      <c r="E2023">
        <v>9</v>
      </c>
      <c r="F2023" t="s">
        <v>412</v>
      </c>
      <c r="G2023" t="str">
        <f>VLOOKUP(F2023, Themes!$A$1:$C$51, 2, FALSE )</f>
        <v>Fun in the Office</v>
      </c>
      <c r="H2023" t="str">
        <f>VLOOKUP(F2023, Themes!$A$1:$C$51, 3, FALSE )</f>
        <v>Socialization at Dunder Mifflin</v>
      </c>
      <c r="I2023">
        <v>0.59130000000000005</v>
      </c>
      <c r="J2023">
        <v>0</v>
      </c>
      <c r="K2023">
        <v>0.51</v>
      </c>
      <c r="L2023">
        <v>0.49</v>
      </c>
    </row>
    <row r="2024" spans="1:12" x14ac:dyDescent="0.35">
      <c r="A2024" t="s">
        <v>86</v>
      </c>
      <c r="B2024" t="s">
        <v>4054</v>
      </c>
      <c r="C2024" t="s">
        <v>4055</v>
      </c>
      <c r="D2024">
        <v>2</v>
      </c>
      <c r="E2024">
        <v>9</v>
      </c>
      <c r="F2024" t="s">
        <v>70</v>
      </c>
      <c r="G2024" t="str">
        <f>VLOOKUP(F2024, Themes!$A$1:$C$51, 2, FALSE )</f>
        <v>Recreation</v>
      </c>
      <c r="H2024" t="str">
        <f>VLOOKUP(F2024, Themes!$A$1:$C$51, 3, FALSE )</f>
        <v>Socialization at Dunder Mifflin</v>
      </c>
      <c r="I2024">
        <v>0.25</v>
      </c>
      <c r="J2024">
        <v>0</v>
      </c>
      <c r="K2024">
        <v>0.8</v>
      </c>
      <c r="L2024">
        <v>0.2</v>
      </c>
    </row>
    <row r="2025" spans="1:12" x14ac:dyDescent="0.35">
      <c r="A2025" t="s">
        <v>58</v>
      </c>
      <c r="B2025" t="s">
        <v>4056</v>
      </c>
      <c r="C2025" t="s">
        <v>4057</v>
      </c>
      <c r="D2025">
        <v>2</v>
      </c>
      <c r="E2025">
        <v>9</v>
      </c>
      <c r="F2025" t="s">
        <v>91</v>
      </c>
      <c r="G2025" t="str">
        <f>VLOOKUP(F2025, Themes!$A$1:$C$51, 2, FALSE )</f>
        <v>Phylllis &amp; Angela Activities</v>
      </c>
      <c r="H2025" t="str">
        <f>VLOOKUP(F2025, Themes!$A$1:$C$51, 3, FALSE )</f>
        <v>Character's Activities</v>
      </c>
      <c r="I2025">
        <v>0.31819999999999998</v>
      </c>
      <c r="J2025">
        <v>0</v>
      </c>
      <c r="K2025">
        <v>0.77700000000000002</v>
      </c>
      <c r="L2025">
        <v>0.223</v>
      </c>
    </row>
    <row r="2026" spans="1:12" x14ac:dyDescent="0.35">
      <c r="A2026" t="s">
        <v>10</v>
      </c>
      <c r="B2026" t="s">
        <v>4058</v>
      </c>
      <c r="C2026" t="s">
        <v>4059</v>
      </c>
      <c r="D2026">
        <v>2</v>
      </c>
      <c r="E2026">
        <v>9</v>
      </c>
      <c r="F2026" t="s">
        <v>85</v>
      </c>
      <c r="G2026" t="str">
        <f>VLOOKUP(F2026, Themes!$A$1:$C$51, 2, FALSE )</f>
        <v>Leaving the Office</v>
      </c>
      <c r="H2026" t="str">
        <f>VLOOKUP(F2026, Themes!$A$1:$C$51, 3, FALSE )</f>
        <v>Transportation &amp; Life Outside Dunder Mifflin</v>
      </c>
      <c r="I2026">
        <v>0</v>
      </c>
      <c r="J2026">
        <v>0</v>
      </c>
      <c r="K2026">
        <v>1</v>
      </c>
      <c r="L2026">
        <v>0</v>
      </c>
    </row>
    <row r="2027" spans="1:12" x14ac:dyDescent="0.35">
      <c r="A2027" t="s">
        <v>10</v>
      </c>
      <c r="B2027" t="s">
        <v>4060</v>
      </c>
      <c r="C2027" t="s">
        <v>4061</v>
      </c>
      <c r="D2027">
        <v>2</v>
      </c>
      <c r="E2027">
        <v>9</v>
      </c>
      <c r="F2027" t="s">
        <v>140</v>
      </c>
      <c r="G2027" t="str">
        <f>VLOOKUP(F2027, Themes!$A$1:$C$51, 2, FALSE )</f>
        <v>Celebrations</v>
      </c>
      <c r="H2027" t="str">
        <f>VLOOKUP(F2027, Themes!$A$1:$C$51, 3, FALSE )</f>
        <v>Socialization at Dunder Mifflin</v>
      </c>
      <c r="I2027">
        <v>0.88200000000000001</v>
      </c>
      <c r="J2027">
        <v>0</v>
      </c>
      <c r="K2027">
        <v>0.74</v>
      </c>
      <c r="L2027">
        <v>0.26</v>
      </c>
    </row>
    <row r="2028" spans="1:12" x14ac:dyDescent="0.35">
      <c r="A2028" t="s">
        <v>10</v>
      </c>
      <c r="B2028" t="s">
        <v>4062</v>
      </c>
      <c r="C2028" t="s">
        <v>4063</v>
      </c>
      <c r="D2028">
        <v>2</v>
      </c>
      <c r="E2028">
        <v>9</v>
      </c>
      <c r="F2028" t="s">
        <v>109</v>
      </c>
      <c r="G2028" t="str">
        <f>VLOOKUP(F2028, Themes!$A$1:$C$51, 2, FALSE )</f>
        <v>Job Perks</v>
      </c>
      <c r="H2028" t="str">
        <f>VLOOKUP(F2028, Themes!$A$1:$C$51, 3, FALSE )</f>
        <v>Dunder Mifflin Operations &amp; Activities</v>
      </c>
      <c r="I2028">
        <v>0.42149999999999999</v>
      </c>
      <c r="J2028">
        <v>0</v>
      </c>
      <c r="K2028">
        <v>0.71399999999999997</v>
      </c>
      <c r="L2028">
        <v>0.28599999999999998</v>
      </c>
    </row>
    <row r="2029" spans="1:12" x14ac:dyDescent="0.35">
      <c r="A2029" t="s">
        <v>14</v>
      </c>
      <c r="B2029" t="s">
        <v>4064</v>
      </c>
      <c r="C2029" t="s">
        <v>4065</v>
      </c>
      <c r="D2029">
        <v>2</v>
      </c>
      <c r="E2029">
        <v>9</v>
      </c>
      <c r="F2029" t="s">
        <v>13</v>
      </c>
      <c r="G2029" t="str">
        <f>VLOOKUP(F2029, Themes!$A$1:$C$51, 2, FALSE )</f>
        <v>Jim &amp; Pam Relationship</v>
      </c>
      <c r="H2029" t="str">
        <f>VLOOKUP(F2029, Themes!$A$1:$C$51, 3, FALSE )</f>
        <v>Love, Sex, &amp; Relationships</v>
      </c>
      <c r="I2029">
        <v>0</v>
      </c>
      <c r="J2029">
        <v>0</v>
      </c>
      <c r="K2029">
        <v>1</v>
      </c>
      <c r="L2029">
        <v>0</v>
      </c>
    </row>
    <row r="2030" spans="1:12" x14ac:dyDescent="0.35">
      <c r="A2030" t="s">
        <v>58</v>
      </c>
      <c r="B2030" t="s">
        <v>4066</v>
      </c>
      <c r="C2030" t="s">
        <v>4067</v>
      </c>
      <c r="D2030">
        <v>2</v>
      </c>
      <c r="E2030">
        <v>9</v>
      </c>
      <c r="F2030" t="s">
        <v>44</v>
      </c>
      <c r="G2030" t="str">
        <f>VLOOKUP(F2030, Themes!$A$1:$C$51, 2, FALSE )</f>
        <v>Showing Appreciation for Others</v>
      </c>
      <c r="H2030" t="str">
        <f>VLOOKUP(F2030, Themes!$A$1:$C$51, 3, FALSE )</f>
        <v>Character Relationships with Each Other</v>
      </c>
      <c r="I2030">
        <v>0.29599999999999999</v>
      </c>
      <c r="J2030">
        <v>0</v>
      </c>
      <c r="K2030">
        <v>0.69399999999999995</v>
      </c>
      <c r="L2030">
        <v>0.30599999999999999</v>
      </c>
    </row>
    <row r="2031" spans="1:12" x14ac:dyDescent="0.35">
      <c r="A2031" t="s">
        <v>58</v>
      </c>
      <c r="B2031" t="s">
        <v>4068</v>
      </c>
      <c r="C2031" t="s">
        <v>4069</v>
      </c>
      <c r="D2031">
        <v>2</v>
      </c>
      <c r="E2031">
        <v>9</v>
      </c>
      <c r="F2031" t="s">
        <v>115</v>
      </c>
      <c r="G2031" t="str">
        <f>VLOOKUP(F2031, Themes!$A$1:$C$51, 2, FALSE )</f>
        <v>Baby Making &amp; Schrute Farms</v>
      </c>
      <c r="H2031" t="str">
        <f>VLOOKUP(F2031, Themes!$A$1:$C$51, 3, FALSE )</f>
        <v>Family</v>
      </c>
      <c r="I2031">
        <v>0.29599999999999999</v>
      </c>
      <c r="J2031">
        <v>0</v>
      </c>
      <c r="K2031">
        <v>0.82</v>
      </c>
      <c r="L2031">
        <v>0.18</v>
      </c>
    </row>
    <row r="2032" spans="1:12" x14ac:dyDescent="0.35">
      <c r="A2032" t="s">
        <v>58</v>
      </c>
      <c r="B2032" t="s">
        <v>4070</v>
      </c>
      <c r="C2032" t="s">
        <v>4071</v>
      </c>
      <c r="D2032">
        <v>2</v>
      </c>
      <c r="E2032">
        <v>9</v>
      </c>
      <c r="F2032" t="s">
        <v>129</v>
      </c>
      <c r="G2032" t="str">
        <f>VLOOKUP(F2032, Themes!$A$1:$C$51, 2, FALSE )</f>
        <v>Water Cooler Talk</v>
      </c>
      <c r="H2032" t="str">
        <f>VLOOKUP(F2032, Themes!$A$1:$C$51, 3, FALSE )</f>
        <v>Social Issues &amp; Miscellaneous</v>
      </c>
      <c r="I2032">
        <v>0.29749999999999999</v>
      </c>
      <c r="J2032">
        <v>7.6999999999999999E-2</v>
      </c>
      <c r="K2032">
        <v>0.79600000000000004</v>
      </c>
      <c r="L2032">
        <v>0.127</v>
      </c>
    </row>
    <row r="2033" spans="1:12" x14ac:dyDescent="0.35">
      <c r="A2033" t="s">
        <v>10</v>
      </c>
      <c r="B2033" t="s">
        <v>4072</v>
      </c>
      <c r="C2033" t="s">
        <v>4073</v>
      </c>
      <c r="D2033">
        <v>2</v>
      </c>
      <c r="E2033">
        <v>9</v>
      </c>
      <c r="F2033" t="s">
        <v>44</v>
      </c>
      <c r="G2033" t="str">
        <f>VLOOKUP(F2033, Themes!$A$1:$C$51, 2, FALSE )</f>
        <v>Showing Appreciation for Others</v>
      </c>
      <c r="H2033" t="str">
        <f>VLOOKUP(F2033, Themes!$A$1:$C$51, 3, FALSE )</f>
        <v>Character Relationships with Each Other</v>
      </c>
      <c r="I2033">
        <v>0.97499999999999998</v>
      </c>
      <c r="J2033">
        <v>0.02</v>
      </c>
      <c r="K2033">
        <v>0.751</v>
      </c>
      <c r="L2033">
        <v>0.22900000000000001</v>
      </c>
    </row>
    <row r="2034" spans="1:12" x14ac:dyDescent="0.35">
      <c r="A2034" t="s">
        <v>10</v>
      </c>
      <c r="B2034" t="s">
        <v>4074</v>
      </c>
      <c r="C2034" t="s">
        <v>4075</v>
      </c>
      <c r="D2034">
        <v>2</v>
      </c>
      <c r="E2034">
        <v>9</v>
      </c>
      <c r="F2034" t="s">
        <v>540</v>
      </c>
      <c r="G2034" t="str">
        <f>VLOOKUP(F2034, Themes!$A$1:$C$51, 2, FALSE )</f>
        <v>Romantic Feelings</v>
      </c>
      <c r="H2034" t="str">
        <f>VLOOKUP(F2034, Themes!$A$1:$C$51, 3, FALSE )</f>
        <v>Love, Sex, &amp; Relationships</v>
      </c>
      <c r="I2034">
        <v>0.96589999999999998</v>
      </c>
      <c r="J2034">
        <v>0</v>
      </c>
      <c r="K2034">
        <v>0.79900000000000004</v>
      </c>
      <c r="L2034">
        <v>0.20100000000000001</v>
      </c>
    </row>
    <row r="2035" spans="1:12" x14ac:dyDescent="0.35">
      <c r="A2035" t="s">
        <v>86</v>
      </c>
      <c r="B2035" t="s">
        <v>4076</v>
      </c>
      <c r="C2035" t="s">
        <v>4077</v>
      </c>
      <c r="D2035">
        <v>2</v>
      </c>
      <c r="E2035">
        <v>9</v>
      </c>
      <c r="F2035" t="s">
        <v>233</v>
      </c>
      <c r="G2035" t="str">
        <f>VLOOKUP(F2035, Themes!$A$1:$C$51, 2, FALSE )</f>
        <v>Oscar &amp; David Wallace</v>
      </c>
      <c r="H2035" t="str">
        <f>VLOOKUP(F2035, Themes!$A$1:$C$51, 3, FALSE )</f>
        <v>Character's Activities</v>
      </c>
      <c r="I2035">
        <v>-0.29599999999999999</v>
      </c>
      <c r="J2035">
        <v>0.109</v>
      </c>
      <c r="K2035">
        <v>0.89100000000000001</v>
      </c>
      <c r="L2035">
        <v>0</v>
      </c>
    </row>
    <row r="2036" spans="1:12" x14ac:dyDescent="0.35">
      <c r="A2036" t="s">
        <v>10</v>
      </c>
      <c r="B2036" t="s">
        <v>4078</v>
      </c>
      <c r="C2036" t="s">
        <v>4079</v>
      </c>
      <c r="D2036">
        <v>2</v>
      </c>
      <c r="E2036">
        <v>9</v>
      </c>
      <c r="F2036" t="s">
        <v>64</v>
      </c>
      <c r="G2036" t="str">
        <f>VLOOKUP(F2036, Themes!$A$1:$C$51, 2, FALSE )</f>
        <v>Outside Work &amp; Transportation</v>
      </c>
      <c r="H2036" t="str">
        <f>VLOOKUP(F2036, Themes!$A$1:$C$51, 3, FALSE )</f>
        <v>Transportation &amp; Life Outside Dunder Mifflin</v>
      </c>
      <c r="I2036">
        <v>0</v>
      </c>
      <c r="J2036">
        <v>0</v>
      </c>
      <c r="K2036">
        <v>1</v>
      </c>
      <c r="L2036">
        <v>0</v>
      </c>
    </row>
    <row r="2037" spans="1:12" x14ac:dyDescent="0.35">
      <c r="A2037" t="s">
        <v>10</v>
      </c>
      <c r="B2037" t="s">
        <v>4080</v>
      </c>
      <c r="C2037" t="s">
        <v>4081</v>
      </c>
      <c r="D2037">
        <v>2</v>
      </c>
      <c r="E2037">
        <v>9</v>
      </c>
      <c r="F2037" t="s">
        <v>164</v>
      </c>
      <c r="G2037" t="str">
        <f>VLOOKUP(F2037, Themes!$A$1:$C$51, 2, FALSE )</f>
        <v>Angela's Activities</v>
      </c>
      <c r="H2037" t="str">
        <f>VLOOKUP(F2037, Themes!$A$1:$C$51, 3, FALSE )</f>
        <v>Character's Activities</v>
      </c>
      <c r="I2037">
        <v>0</v>
      </c>
      <c r="J2037">
        <v>0</v>
      </c>
      <c r="K2037">
        <v>1</v>
      </c>
      <c r="L2037">
        <v>0</v>
      </c>
    </row>
    <row r="2038" spans="1:12" x14ac:dyDescent="0.35">
      <c r="A2038" t="s">
        <v>10</v>
      </c>
      <c r="B2038" t="s">
        <v>4082</v>
      </c>
      <c r="C2038" t="s">
        <v>4083</v>
      </c>
      <c r="D2038">
        <v>2</v>
      </c>
      <c r="E2038">
        <v>9</v>
      </c>
      <c r="F2038" t="s">
        <v>143</v>
      </c>
      <c r="G2038" t="str">
        <f>VLOOKUP(F2038, Themes!$A$1:$C$51, 2, FALSE )</f>
        <v>Meridith &amp; Creed Activities</v>
      </c>
      <c r="H2038" t="str">
        <f>VLOOKUP(F2038, Themes!$A$1:$C$51, 3, FALSE )</f>
        <v>Character's Activities</v>
      </c>
      <c r="I2038">
        <v>0.65969999999999995</v>
      </c>
      <c r="J2038">
        <v>0</v>
      </c>
      <c r="K2038">
        <v>0.77900000000000003</v>
      </c>
      <c r="L2038">
        <v>0.221</v>
      </c>
    </row>
    <row r="2039" spans="1:12" x14ac:dyDescent="0.35">
      <c r="A2039" t="s">
        <v>10</v>
      </c>
      <c r="B2039" t="s">
        <v>4084</v>
      </c>
      <c r="C2039" t="s">
        <v>4085</v>
      </c>
      <c r="D2039">
        <v>2</v>
      </c>
      <c r="E2039">
        <v>9</v>
      </c>
      <c r="F2039" t="s">
        <v>34</v>
      </c>
      <c r="G2039" t="str">
        <f>VLOOKUP(F2039, Themes!$A$1:$C$51, 2, FALSE )</f>
        <v>Dunder Mifflin Corporate Affairs</v>
      </c>
      <c r="H2039" t="str">
        <f>VLOOKUP(F2039, Themes!$A$1:$C$51, 3, FALSE )</f>
        <v>Dunder Mifflin Politics</v>
      </c>
      <c r="I2039">
        <v>0.31819999999999998</v>
      </c>
      <c r="J2039">
        <v>0</v>
      </c>
      <c r="K2039">
        <v>0.79800000000000004</v>
      </c>
      <c r="L2039">
        <v>0.20200000000000001</v>
      </c>
    </row>
    <row r="2040" spans="1:12" x14ac:dyDescent="0.35">
      <c r="A2040" t="s">
        <v>10</v>
      </c>
      <c r="B2040" t="s">
        <v>4086</v>
      </c>
      <c r="C2040" t="s">
        <v>4087</v>
      </c>
      <c r="D2040">
        <v>2</v>
      </c>
      <c r="E2040">
        <v>9</v>
      </c>
      <c r="F2040" t="s">
        <v>475</v>
      </c>
      <c r="G2040" t="str">
        <f>VLOOKUP(F2040, Themes!$A$1:$C$51, 2, FALSE )</f>
        <v>Answering Phones</v>
      </c>
      <c r="H2040" t="str">
        <f>VLOOKUP(F2040, Themes!$A$1:$C$51, 3, FALSE )</f>
        <v>Dunder Mifflin Operations &amp; Activities</v>
      </c>
      <c r="I2040">
        <v>0.70589999999999997</v>
      </c>
      <c r="J2040">
        <v>0.18</v>
      </c>
      <c r="K2040">
        <v>0.51400000000000001</v>
      </c>
      <c r="L2040">
        <v>0.30599999999999999</v>
      </c>
    </row>
    <row r="2041" spans="1:12" x14ac:dyDescent="0.35">
      <c r="A2041" t="s">
        <v>58</v>
      </c>
      <c r="B2041" t="s">
        <v>4088</v>
      </c>
      <c r="C2041" t="s">
        <v>4089</v>
      </c>
      <c r="D2041">
        <v>2</v>
      </c>
      <c r="E2041">
        <v>9</v>
      </c>
      <c r="F2041" t="s">
        <v>265</v>
      </c>
      <c r="G2041" t="str">
        <f>VLOOKUP(F2041, Themes!$A$1:$C$51, 2, FALSE )</f>
        <v>Michael's Behaviours</v>
      </c>
      <c r="H2041" t="str">
        <f>VLOOKUP(F2041, Themes!$A$1:$C$51, 3, FALSE )</f>
        <v>Character's Activities</v>
      </c>
      <c r="I2041">
        <v>0.47670000000000001</v>
      </c>
      <c r="J2041">
        <v>0</v>
      </c>
      <c r="K2041">
        <v>0.65900000000000003</v>
      </c>
      <c r="L2041">
        <v>0.34100000000000003</v>
      </c>
    </row>
    <row r="2042" spans="1:12" x14ac:dyDescent="0.35">
      <c r="A2042" t="s">
        <v>10</v>
      </c>
      <c r="B2042" t="s">
        <v>4090</v>
      </c>
      <c r="C2042" t="s">
        <v>4091</v>
      </c>
      <c r="D2042">
        <v>2</v>
      </c>
      <c r="E2042">
        <v>9</v>
      </c>
      <c r="F2042" t="s">
        <v>226</v>
      </c>
      <c r="G2042" t="str">
        <f>VLOOKUP(F2042, Themes!$A$1:$C$51, 2, FALSE )</f>
        <v>Focusing at Work</v>
      </c>
      <c r="H2042" t="str">
        <f>VLOOKUP(F2042, Themes!$A$1:$C$51, 3, FALSE )</f>
        <v>Dunder Mifflin Operations &amp; Activities</v>
      </c>
      <c r="I2042">
        <v>0.29599999999999999</v>
      </c>
      <c r="J2042">
        <v>0</v>
      </c>
      <c r="K2042">
        <v>0.73199999999999998</v>
      </c>
      <c r="L2042">
        <v>0.26800000000000002</v>
      </c>
    </row>
    <row r="2043" spans="1:12" x14ac:dyDescent="0.35">
      <c r="A2043" t="s">
        <v>10</v>
      </c>
      <c r="B2043" t="s">
        <v>4092</v>
      </c>
      <c r="C2043" t="s">
        <v>4093</v>
      </c>
      <c r="D2043">
        <v>2</v>
      </c>
      <c r="E2043">
        <v>9</v>
      </c>
      <c r="F2043" t="s">
        <v>13</v>
      </c>
      <c r="G2043" t="str">
        <f>VLOOKUP(F2043, Themes!$A$1:$C$51, 2, FALSE )</f>
        <v>Jim &amp; Pam Relationship</v>
      </c>
      <c r="H2043" t="str">
        <f>VLOOKUP(F2043, Themes!$A$1:$C$51, 3, FALSE )</f>
        <v>Love, Sex, &amp; Relationships</v>
      </c>
      <c r="I2043">
        <v>0.36120000000000002</v>
      </c>
      <c r="J2043">
        <v>5.1999999999999998E-2</v>
      </c>
      <c r="K2043">
        <v>0.83099999999999996</v>
      </c>
      <c r="L2043">
        <v>0.11700000000000001</v>
      </c>
    </row>
    <row r="2044" spans="1:12" x14ac:dyDescent="0.35">
      <c r="A2044" t="s">
        <v>14</v>
      </c>
      <c r="B2044" t="s">
        <v>4094</v>
      </c>
      <c r="C2044" t="s">
        <v>4095</v>
      </c>
      <c r="D2044">
        <v>2</v>
      </c>
      <c r="E2044">
        <v>9</v>
      </c>
      <c r="F2044" t="s">
        <v>23</v>
      </c>
      <c r="G2044" t="str">
        <f>VLOOKUP(F2044, Themes!$A$1:$C$51, 2, FALSE )</f>
        <v>Pam's Activities</v>
      </c>
      <c r="H2044" t="str">
        <f>VLOOKUP(F2044, Themes!$A$1:$C$51, 3, FALSE )</f>
        <v>Character's Activities</v>
      </c>
      <c r="I2044">
        <v>0.72689999999999999</v>
      </c>
      <c r="J2044">
        <v>0</v>
      </c>
      <c r="K2044">
        <v>0.38200000000000001</v>
      </c>
      <c r="L2044">
        <v>0.61799999999999999</v>
      </c>
    </row>
    <row r="2045" spans="1:12" x14ac:dyDescent="0.35">
      <c r="A2045" t="s">
        <v>10</v>
      </c>
      <c r="B2045" t="s">
        <v>4096</v>
      </c>
      <c r="C2045" t="s">
        <v>4097</v>
      </c>
      <c r="D2045">
        <v>2</v>
      </c>
      <c r="E2045">
        <v>9</v>
      </c>
      <c r="F2045" t="s">
        <v>13</v>
      </c>
      <c r="G2045" t="str">
        <f>VLOOKUP(F2045, Themes!$A$1:$C$51, 2, FALSE )</f>
        <v>Jim &amp; Pam Relationship</v>
      </c>
      <c r="H2045" t="str">
        <f>VLOOKUP(F2045, Themes!$A$1:$C$51, 3, FALSE )</f>
        <v>Love, Sex, &amp; Relationships</v>
      </c>
      <c r="I2045">
        <v>-0.128</v>
      </c>
      <c r="J2045">
        <v>0.153</v>
      </c>
      <c r="K2045">
        <v>0.67</v>
      </c>
      <c r="L2045">
        <v>0.17699999999999999</v>
      </c>
    </row>
    <row r="2046" spans="1:12" x14ac:dyDescent="0.35">
      <c r="A2046" t="s">
        <v>10</v>
      </c>
      <c r="B2046" t="s">
        <v>4098</v>
      </c>
      <c r="C2046" t="s">
        <v>4099</v>
      </c>
      <c r="D2046">
        <v>2</v>
      </c>
      <c r="E2046">
        <v>9</v>
      </c>
      <c r="F2046" t="s">
        <v>44</v>
      </c>
      <c r="G2046" t="str">
        <f>VLOOKUP(F2046, Themes!$A$1:$C$51, 2, FALSE )</f>
        <v>Showing Appreciation for Others</v>
      </c>
      <c r="H2046" t="str">
        <f>VLOOKUP(F2046, Themes!$A$1:$C$51, 3, FALSE )</f>
        <v>Character Relationships with Each Other</v>
      </c>
      <c r="I2046">
        <v>0</v>
      </c>
      <c r="J2046">
        <v>0</v>
      </c>
      <c r="K2046">
        <v>1</v>
      </c>
      <c r="L2046">
        <v>0</v>
      </c>
    </row>
    <row r="2047" spans="1:12" x14ac:dyDescent="0.35">
      <c r="A2047" t="s">
        <v>10</v>
      </c>
      <c r="B2047" t="s">
        <v>4100</v>
      </c>
      <c r="C2047" t="s">
        <v>4101</v>
      </c>
      <c r="D2047">
        <v>2</v>
      </c>
      <c r="E2047">
        <v>9</v>
      </c>
      <c r="F2047" t="s">
        <v>325</v>
      </c>
      <c r="G2047" t="str">
        <f>VLOOKUP(F2047, Themes!$A$1:$C$51, 2, FALSE )</f>
        <v>Gender Roles</v>
      </c>
      <c r="H2047" t="str">
        <f>VLOOKUP(F2047, Themes!$A$1:$C$51, 3, FALSE )</f>
        <v>Social Issues &amp; Miscellaneous</v>
      </c>
      <c r="I2047">
        <v>-0.63329999999999997</v>
      </c>
      <c r="J2047">
        <v>0.245</v>
      </c>
      <c r="K2047">
        <v>0.66300000000000003</v>
      </c>
      <c r="L2047">
        <v>9.1999999999999998E-2</v>
      </c>
    </row>
    <row r="2048" spans="1:12" x14ac:dyDescent="0.35">
      <c r="A2048" t="s">
        <v>41</v>
      </c>
      <c r="B2048" t="s">
        <v>4102</v>
      </c>
      <c r="C2048" t="s">
        <v>4103</v>
      </c>
      <c r="D2048">
        <v>2</v>
      </c>
      <c r="E2048">
        <v>9</v>
      </c>
      <c r="F2048" t="s">
        <v>265</v>
      </c>
      <c r="G2048" t="str">
        <f>VLOOKUP(F2048, Themes!$A$1:$C$51, 2, FALSE )</f>
        <v>Michael's Behaviours</v>
      </c>
      <c r="H2048" t="str">
        <f>VLOOKUP(F2048, Themes!$A$1:$C$51, 3, FALSE )</f>
        <v>Character's Activities</v>
      </c>
      <c r="I2048">
        <v>0</v>
      </c>
      <c r="J2048">
        <v>0</v>
      </c>
      <c r="K2048">
        <v>1</v>
      </c>
      <c r="L2048">
        <v>0</v>
      </c>
    </row>
    <row r="2049" spans="1:12" x14ac:dyDescent="0.35">
      <c r="A2049" t="s">
        <v>10</v>
      </c>
      <c r="B2049" t="s">
        <v>4104</v>
      </c>
      <c r="C2049" t="s">
        <v>4105</v>
      </c>
      <c r="D2049">
        <v>2</v>
      </c>
      <c r="E2049">
        <v>9</v>
      </c>
      <c r="F2049" t="s">
        <v>325</v>
      </c>
      <c r="G2049" t="str">
        <f>VLOOKUP(F2049, Themes!$A$1:$C$51, 2, FALSE )</f>
        <v>Gender Roles</v>
      </c>
      <c r="H2049" t="str">
        <f>VLOOKUP(F2049, Themes!$A$1:$C$51, 3, FALSE )</f>
        <v>Social Issues &amp; Miscellaneous</v>
      </c>
      <c r="I2049">
        <v>-0.5423</v>
      </c>
      <c r="J2049">
        <v>0.21199999999999999</v>
      </c>
      <c r="K2049">
        <v>0.78800000000000003</v>
      </c>
      <c r="L2049">
        <v>0</v>
      </c>
    </row>
    <row r="2050" spans="1:12" x14ac:dyDescent="0.35">
      <c r="A2050" t="s">
        <v>41</v>
      </c>
      <c r="B2050" t="s">
        <v>4106</v>
      </c>
      <c r="C2050" t="s">
        <v>4107</v>
      </c>
      <c r="D2050">
        <v>2</v>
      </c>
      <c r="E2050">
        <v>9</v>
      </c>
      <c r="F2050" t="s">
        <v>53</v>
      </c>
      <c r="G2050" t="str">
        <f>VLOOKUP(F2050, Themes!$A$1:$C$51, 2, FALSE )</f>
        <v>Heartbreaks &amp; Jan</v>
      </c>
      <c r="H2050" t="str">
        <f>VLOOKUP(F2050, Themes!$A$1:$C$51, 3, FALSE )</f>
        <v>Love, Sex, &amp; Relationships</v>
      </c>
      <c r="I2050">
        <v>0</v>
      </c>
      <c r="J2050">
        <v>0</v>
      </c>
      <c r="K2050">
        <v>1</v>
      </c>
      <c r="L2050">
        <v>0</v>
      </c>
    </row>
    <row r="2051" spans="1:12" x14ac:dyDescent="0.35">
      <c r="A2051" t="s">
        <v>10</v>
      </c>
      <c r="B2051" t="s">
        <v>4108</v>
      </c>
      <c r="C2051" t="s">
        <v>4109</v>
      </c>
      <c r="D2051">
        <v>2</v>
      </c>
      <c r="E2051">
        <v>9</v>
      </c>
      <c r="F2051" t="s">
        <v>53</v>
      </c>
      <c r="G2051" t="str">
        <f>VLOOKUP(F2051, Themes!$A$1:$C$51, 2, FALSE )</f>
        <v>Heartbreaks &amp; Jan</v>
      </c>
      <c r="H2051" t="str">
        <f>VLOOKUP(F2051, Themes!$A$1:$C$51, 3, FALSE )</f>
        <v>Love, Sex, &amp; Relationships</v>
      </c>
      <c r="I2051">
        <v>0</v>
      </c>
      <c r="J2051">
        <v>0</v>
      </c>
      <c r="K2051">
        <v>1</v>
      </c>
      <c r="L2051">
        <v>0</v>
      </c>
    </row>
    <row r="2052" spans="1:12" x14ac:dyDescent="0.35">
      <c r="A2052" t="s">
        <v>41</v>
      </c>
      <c r="B2052" t="s">
        <v>4110</v>
      </c>
      <c r="C2052" t="s">
        <v>4111</v>
      </c>
      <c r="D2052">
        <v>2</v>
      </c>
      <c r="E2052">
        <v>9</v>
      </c>
      <c r="F2052" t="s">
        <v>37</v>
      </c>
      <c r="G2052" t="str">
        <f>VLOOKUP(F2052, Themes!$A$1:$C$51, 2, FALSE )</f>
        <v>Sexual Behaviours &amp; Weddings</v>
      </c>
      <c r="H2052" t="str">
        <f>VLOOKUP(F2052, Themes!$A$1:$C$51, 3, FALSE )</f>
        <v>Love, Sex, &amp; Relationships</v>
      </c>
      <c r="I2052">
        <v>0.63690000000000002</v>
      </c>
      <c r="J2052">
        <v>0</v>
      </c>
      <c r="K2052">
        <v>0.83299999999999996</v>
      </c>
      <c r="L2052">
        <v>0.16700000000000001</v>
      </c>
    </row>
    <row r="2053" spans="1:12" x14ac:dyDescent="0.35">
      <c r="A2053" t="s">
        <v>41</v>
      </c>
      <c r="B2053" t="s">
        <v>4112</v>
      </c>
      <c r="C2053" t="s">
        <v>4113</v>
      </c>
      <c r="D2053">
        <v>2</v>
      </c>
      <c r="E2053">
        <v>9</v>
      </c>
      <c r="F2053" t="s">
        <v>100</v>
      </c>
      <c r="G2053" t="str">
        <f>VLOOKUP(F2053, Themes!$A$1:$C$51, 2, FALSE )</f>
        <v>Andy's Activities</v>
      </c>
      <c r="H2053" t="str">
        <f>VLOOKUP(F2053, Themes!$A$1:$C$51, 3, FALSE )</f>
        <v>Character's Activities</v>
      </c>
      <c r="I2053">
        <v>-0.21829999999999999</v>
      </c>
      <c r="J2053">
        <v>6.7000000000000004E-2</v>
      </c>
      <c r="K2053">
        <v>0.93300000000000005</v>
      </c>
      <c r="L2053">
        <v>0</v>
      </c>
    </row>
    <row r="2054" spans="1:12" x14ac:dyDescent="0.35">
      <c r="A2054" t="s">
        <v>10</v>
      </c>
      <c r="B2054" t="s">
        <v>4114</v>
      </c>
      <c r="C2054" t="s">
        <v>4115</v>
      </c>
      <c r="D2054">
        <v>2</v>
      </c>
      <c r="E2054">
        <v>9</v>
      </c>
      <c r="F2054" t="s">
        <v>226</v>
      </c>
      <c r="G2054" t="str">
        <f>VLOOKUP(F2054, Themes!$A$1:$C$51, 2, FALSE )</f>
        <v>Focusing at Work</v>
      </c>
      <c r="H2054" t="str">
        <f>VLOOKUP(F2054, Themes!$A$1:$C$51, 3, FALSE )</f>
        <v>Dunder Mifflin Operations &amp; Activities</v>
      </c>
      <c r="I2054">
        <v>0.92169999999999996</v>
      </c>
      <c r="J2054">
        <v>0</v>
      </c>
      <c r="K2054">
        <v>0.69399999999999995</v>
      </c>
      <c r="L2054">
        <v>0.30599999999999999</v>
      </c>
    </row>
    <row r="2055" spans="1:12" x14ac:dyDescent="0.35">
      <c r="A2055" t="s">
        <v>10</v>
      </c>
      <c r="B2055" t="s">
        <v>4116</v>
      </c>
      <c r="C2055" t="s">
        <v>4117</v>
      </c>
      <c r="D2055">
        <v>2</v>
      </c>
      <c r="E2055">
        <v>9</v>
      </c>
      <c r="F2055" t="s">
        <v>150</v>
      </c>
      <c r="G2055" t="str">
        <f>VLOOKUP(F2055, Themes!$A$1:$C$51, 2, FALSE )</f>
        <v>Parenting Issues</v>
      </c>
      <c r="H2055" t="str">
        <f>VLOOKUP(F2055, Themes!$A$1:$C$51, 3, FALSE )</f>
        <v>Family</v>
      </c>
      <c r="I2055">
        <v>0</v>
      </c>
      <c r="J2055">
        <v>0</v>
      </c>
      <c r="K2055">
        <v>1</v>
      </c>
      <c r="L2055">
        <v>0</v>
      </c>
    </row>
    <row r="2056" spans="1:12" x14ac:dyDescent="0.35">
      <c r="A2056" t="s">
        <v>10</v>
      </c>
      <c r="B2056" t="s">
        <v>4118</v>
      </c>
      <c r="C2056" t="s">
        <v>4119</v>
      </c>
      <c r="D2056">
        <v>2</v>
      </c>
      <c r="E2056">
        <v>9</v>
      </c>
      <c r="F2056" t="s">
        <v>150</v>
      </c>
      <c r="G2056" t="str">
        <f>VLOOKUP(F2056, Themes!$A$1:$C$51, 2, FALSE )</f>
        <v>Parenting Issues</v>
      </c>
      <c r="H2056" t="str">
        <f>VLOOKUP(F2056, Themes!$A$1:$C$51, 3, FALSE )</f>
        <v>Family</v>
      </c>
      <c r="I2056">
        <v>0</v>
      </c>
      <c r="J2056">
        <v>0</v>
      </c>
      <c r="K2056">
        <v>1</v>
      </c>
      <c r="L2056">
        <v>0</v>
      </c>
    </row>
    <row r="2057" spans="1:12" x14ac:dyDescent="0.35">
      <c r="A2057" t="s">
        <v>58</v>
      </c>
      <c r="B2057" t="s">
        <v>4120</v>
      </c>
      <c r="C2057" t="s">
        <v>4121</v>
      </c>
      <c r="D2057">
        <v>2</v>
      </c>
      <c r="E2057">
        <v>9</v>
      </c>
      <c r="F2057" t="s">
        <v>247</v>
      </c>
      <c r="G2057" t="str">
        <f>VLOOKUP(F2057, Themes!$A$1:$C$51, 2, FALSE )</f>
        <v>Closing deals</v>
      </c>
      <c r="H2057" t="str">
        <f>VLOOKUP(F2057, Themes!$A$1:$C$51, 3, FALSE )</f>
        <v>Dunder Mifflin Operations &amp; Activities</v>
      </c>
      <c r="I2057">
        <v>0</v>
      </c>
      <c r="J2057">
        <v>0</v>
      </c>
      <c r="K2057">
        <v>1</v>
      </c>
      <c r="L2057">
        <v>0</v>
      </c>
    </row>
    <row r="2058" spans="1:12" x14ac:dyDescent="0.35">
      <c r="A2058" t="s">
        <v>58</v>
      </c>
      <c r="B2058" t="s">
        <v>4122</v>
      </c>
      <c r="C2058" t="s">
        <v>4123</v>
      </c>
      <c r="D2058">
        <v>2</v>
      </c>
      <c r="E2058">
        <v>9</v>
      </c>
      <c r="F2058" t="s">
        <v>53</v>
      </c>
      <c r="G2058" t="str">
        <f>VLOOKUP(F2058, Themes!$A$1:$C$51, 2, FALSE )</f>
        <v>Heartbreaks &amp; Jan</v>
      </c>
      <c r="H2058" t="str">
        <f>VLOOKUP(F2058, Themes!$A$1:$C$51, 3, FALSE )</f>
        <v>Love, Sex, &amp; Relationships</v>
      </c>
      <c r="I2058">
        <v>-0.15310000000000001</v>
      </c>
      <c r="J2058">
        <v>0.21099999999999999</v>
      </c>
      <c r="K2058">
        <v>0.78900000000000003</v>
      </c>
      <c r="L2058">
        <v>0</v>
      </c>
    </row>
    <row r="2059" spans="1:12" x14ac:dyDescent="0.35">
      <c r="A2059" t="s">
        <v>10</v>
      </c>
      <c r="B2059" t="s">
        <v>4124</v>
      </c>
      <c r="C2059" t="s">
        <v>4125</v>
      </c>
      <c r="D2059">
        <v>2</v>
      </c>
      <c r="E2059">
        <v>9</v>
      </c>
      <c r="F2059" t="s">
        <v>358</v>
      </c>
      <c r="G2059" t="str">
        <f>VLOOKUP(F2059, Themes!$A$1:$C$51, 2, FALSE )</f>
        <v>Workplace Happenings</v>
      </c>
      <c r="H2059" t="str">
        <f>VLOOKUP(F2059, Themes!$A$1:$C$51, 3, FALSE )</f>
        <v>Dunder Mifflin Operations &amp; Activities</v>
      </c>
      <c r="I2059">
        <v>0.71840000000000004</v>
      </c>
      <c r="J2059">
        <v>0</v>
      </c>
      <c r="K2059">
        <v>0.86499999999999999</v>
      </c>
      <c r="L2059">
        <v>0.13500000000000001</v>
      </c>
    </row>
    <row r="2060" spans="1:12" x14ac:dyDescent="0.35">
      <c r="A2060" t="s">
        <v>10</v>
      </c>
      <c r="B2060" t="s">
        <v>4126</v>
      </c>
      <c r="C2060" t="s">
        <v>4127</v>
      </c>
      <c r="D2060">
        <v>2</v>
      </c>
      <c r="E2060">
        <v>9</v>
      </c>
      <c r="F2060" t="s">
        <v>475</v>
      </c>
      <c r="G2060" t="str">
        <f>VLOOKUP(F2060, Themes!$A$1:$C$51, 2, FALSE )</f>
        <v>Answering Phones</v>
      </c>
      <c r="H2060" t="str">
        <f>VLOOKUP(F2060, Themes!$A$1:$C$51, 3, FALSE )</f>
        <v>Dunder Mifflin Operations &amp; Activities</v>
      </c>
      <c r="I2060">
        <v>0</v>
      </c>
      <c r="J2060">
        <v>0</v>
      </c>
      <c r="K2060">
        <v>1</v>
      </c>
      <c r="L2060">
        <v>0</v>
      </c>
    </row>
    <row r="2061" spans="1:12" x14ac:dyDescent="0.35">
      <c r="A2061" t="s">
        <v>10</v>
      </c>
      <c r="B2061" t="s">
        <v>4128</v>
      </c>
      <c r="C2061" t="s">
        <v>4129</v>
      </c>
      <c r="D2061">
        <v>2</v>
      </c>
      <c r="E2061">
        <v>9</v>
      </c>
      <c r="F2061" t="s">
        <v>23</v>
      </c>
      <c r="G2061" t="str">
        <f>VLOOKUP(F2061, Themes!$A$1:$C$51, 2, FALSE )</f>
        <v>Pam's Activities</v>
      </c>
      <c r="H2061" t="str">
        <f>VLOOKUP(F2061, Themes!$A$1:$C$51, 3, FALSE )</f>
        <v>Character's Activities</v>
      </c>
      <c r="I2061">
        <v>-0.34</v>
      </c>
      <c r="J2061">
        <v>0.17899999999999999</v>
      </c>
      <c r="K2061">
        <v>0.82099999999999995</v>
      </c>
      <c r="L2061">
        <v>0</v>
      </c>
    </row>
    <row r="2062" spans="1:12" x14ac:dyDescent="0.35">
      <c r="A2062" t="s">
        <v>10</v>
      </c>
      <c r="B2062" t="s">
        <v>4130</v>
      </c>
      <c r="C2062" t="s">
        <v>4131</v>
      </c>
      <c r="D2062">
        <v>2</v>
      </c>
      <c r="E2062">
        <v>9</v>
      </c>
      <c r="F2062" t="s">
        <v>53</v>
      </c>
      <c r="G2062" t="str">
        <f>VLOOKUP(F2062, Themes!$A$1:$C$51, 2, FALSE )</f>
        <v>Heartbreaks &amp; Jan</v>
      </c>
      <c r="H2062" t="str">
        <f>VLOOKUP(F2062, Themes!$A$1:$C$51, 3, FALSE )</f>
        <v>Love, Sex, &amp; Relationships</v>
      </c>
      <c r="I2062">
        <v>0</v>
      </c>
      <c r="J2062">
        <v>0</v>
      </c>
      <c r="K2062">
        <v>1</v>
      </c>
      <c r="L2062">
        <v>0</v>
      </c>
    </row>
    <row r="2063" spans="1:12" x14ac:dyDescent="0.35">
      <c r="A2063" t="s">
        <v>10</v>
      </c>
      <c r="B2063" t="s">
        <v>4132</v>
      </c>
      <c r="C2063" t="s">
        <v>4133</v>
      </c>
      <c r="D2063">
        <v>2</v>
      </c>
      <c r="E2063">
        <v>9</v>
      </c>
      <c r="F2063" t="s">
        <v>164</v>
      </c>
      <c r="G2063" t="str">
        <f>VLOOKUP(F2063, Themes!$A$1:$C$51, 2, FALSE )</f>
        <v>Angela's Activities</v>
      </c>
      <c r="H2063" t="str">
        <f>VLOOKUP(F2063, Themes!$A$1:$C$51, 3, FALSE )</f>
        <v>Character's Activities</v>
      </c>
      <c r="I2063">
        <v>-0.83460000000000001</v>
      </c>
      <c r="J2063">
        <v>0.254</v>
      </c>
      <c r="K2063">
        <v>0.746</v>
      </c>
      <c r="L2063">
        <v>0</v>
      </c>
    </row>
    <row r="2064" spans="1:12" x14ac:dyDescent="0.35">
      <c r="A2064" t="s">
        <v>10</v>
      </c>
      <c r="B2064" t="s">
        <v>4134</v>
      </c>
      <c r="C2064" t="s">
        <v>4135</v>
      </c>
      <c r="D2064">
        <v>2</v>
      </c>
      <c r="E2064">
        <v>9</v>
      </c>
      <c r="F2064" t="s">
        <v>540</v>
      </c>
      <c r="G2064" t="str">
        <f>VLOOKUP(F2064, Themes!$A$1:$C$51, 2, FALSE )</f>
        <v>Romantic Feelings</v>
      </c>
      <c r="H2064" t="str">
        <f>VLOOKUP(F2064, Themes!$A$1:$C$51, 3, FALSE )</f>
        <v>Love, Sex, &amp; Relationships</v>
      </c>
      <c r="I2064">
        <v>2.58E-2</v>
      </c>
      <c r="J2064">
        <v>6.7000000000000004E-2</v>
      </c>
      <c r="K2064">
        <v>0.86399999999999999</v>
      </c>
      <c r="L2064">
        <v>7.0000000000000007E-2</v>
      </c>
    </row>
    <row r="2065" spans="1:12" x14ac:dyDescent="0.35">
      <c r="A2065" t="s">
        <v>10</v>
      </c>
      <c r="B2065" t="s">
        <v>4136</v>
      </c>
      <c r="C2065" t="s">
        <v>4137</v>
      </c>
      <c r="D2065">
        <v>2</v>
      </c>
      <c r="E2065">
        <v>9</v>
      </c>
      <c r="F2065" t="s">
        <v>247</v>
      </c>
      <c r="G2065" t="str">
        <f>VLOOKUP(F2065, Themes!$A$1:$C$51, 2, FALSE )</f>
        <v>Closing deals</v>
      </c>
      <c r="H2065" t="str">
        <f>VLOOKUP(F2065, Themes!$A$1:$C$51, 3, FALSE )</f>
        <v>Dunder Mifflin Operations &amp; Activities</v>
      </c>
      <c r="I2065">
        <v>0</v>
      </c>
      <c r="J2065">
        <v>0</v>
      </c>
      <c r="K2065">
        <v>1</v>
      </c>
      <c r="L2065">
        <v>0</v>
      </c>
    </row>
    <row r="2066" spans="1:12" x14ac:dyDescent="0.35">
      <c r="A2066" t="s">
        <v>10</v>
      </c>
      <c r="B2066" t="s">
        <v>4138</v>
      </c>
      <c r="C2066" t="s">
        <v>4139</v>
      </c>
      <c r="D2066">
        <v>2</v>
      </c>
      <c r="E2066">
        <v>9</v>
      </c>
      <c r="F2066" t="s">
        <v>247</v>
      </c>
      <c r="G2066" t="str">
        <f>VLOOKUP(F2066, Themes!$A$1:$C$51, 2, FALSE )</f>
        <v>Closing deals</v>
      </c>
      <c r="H2066" t="str">
        <f>VLOOKUP(F2066, Themes!$A$1:$C$51, 3, FALSE )</f>
        <v>Dunder Mifflin Operations &amp; Activities</v>
      </c>
      <c r="I2066">
        <v>0.44640000000000002</v>
      </c>
      <c r="J2066">
        <v>0.14899999999999999</v>
      </c>
      <c r="K2066">
        <v>0.57299999999999995</v>
      </c>
      <c r="L2066">
        <v>0.27800000000000002</v>
      </c>
    </row>
    <row r="2067" spans="1:12" x14ac:dyDescent="0.35">
      <c r="A2067" t="s">
        <v>10</v>
      </c>
      <c r="B2067" t="s">
        <v>4140</v>
      </c>
      <c r="C2067" t="s">
        <v>4141</v>
      </c>
      <c r="D2067">
        <v>2</v>
      </c>
      <c r="E2067">
        <v>9</v>
      </c>
      <c r="F2067" t="s">
        <v>129</v>
      </c>
      <c r="G2067" t="str">
        <f>VLOOKUP(F2067, Themes!$A$1:$C$51, 2, FALSE )</f>
        <v>Water Cooler Talk</v>
      </c>
      <c r="H2067" t="str">
        <f>VLOOKUP(F2067, Themes!$A$1:$C$51, 3, FALSE )</f>
        <v>Social Issues &amp; Miscellaneous</v>
      </c>
      <c r="I2067">
        <v>0.2732</v>
      </c>
      <c r="J2067">
        <v>0</v>
      </c>
      <c r="K2067">
        <v>0.877</v>
      </c>
      <c r="L2067">
        <v>0.123</v>
      </c>
    </row>
    <row r="2068" spans="1:12" x14ac:dyDescent="0.35">
      <c r="A2068" t="s">
        <v>10</v>
      </c>
      <c r="B2068" t="s">
        <v>4142</v>
      </c>
      <c r="C2068" t="s">
        <v>4143</v>
      </c>
      <c r="D2068">
        <v>2</v>
      </c>
      <c r="E2068">
        <v>9</v>
      </c>
      <c r="F2068" t="s">
        <v>53</v>
      </c>
      <c r="G2068" t="str">
        <f>VLOOKUP(F2068, Themes!$A$1:$C$51, 2, FALSE )</f>
        <v>Heartbreaks &amp; Jan</v>
      </c>
      <c r="H2068" t="str">
        <f>VLOOKUP(F2068, Themes!$A$1:$C$51, 3, FALSE )</f>
        <v>Love, Sex, &amp; Relationships</v>
      </c>
      <c r="I2068">
        <v>0.73460000000000003</v>
      </c>
      <c r="J2068">
        <v>0</v>
      </c>
      <c r="K2068">
        <v>0.64</v>
      </c>
      <c r="L2068">
        <v>0.36</v>
      </c>
    </row>
    <row r="2069" spans="1:12" x14ac:dyDescent="0.35">
      <c r="A2069" t="s">
        <v>10</v>
      </c>
      <c r="B2069" t="s">
        <v>4144</v>
      </c>
      <c r="C2069" t="s">
        <v>4145</v>
      </c>
      <c r="D2069">
        <v>2</v>
      </c>
      <c r="E2069">
        <v>9</v>
      </c>
      <c r="F2069" t="s">
        <v>177</v>
      </c>
      <c r="G2069" t="str">
        <f>VLOOKUP(F2069, Themes!$A$1:$C$51, 2, FALSE )</f>
        <v>Writing, Drawings, Pictures, etc</v>
      </c>
      <c r="H2069" t="str">
        <f>VLOOKUP(F2069, Themes!$A$1:$C$51, 3, FALSE )</f>
        <v>Dunder Mifflin Operations &amp; Activities</v>
      </c>
      <c r="I2069">
        <v>0.69079999999999997</v>
      </c>
      <c r="J2069">
        <v>0</v>
      </c>
      <c r="K2069">
        <v>0.69099999999999995</v>
      </c>
      <c r="L2069">
        <v>0.309</v>
      </c>
    </row>
    <row r="2070" spans="1:12" x14ac:dyDescent="0.35">
      <c r="A2070" t="s">
        <v>10</v>
      </c>
      <c r="B2070" t="s">
        <v>4146</v>
      </c>
      <c r="C2070" t="s">
        <v>4147</v>
      </c>
      <c r="D2070">
        <v>2</v>
      </c>
      <c r="E2070">
        <v>9</v>
      </c>
      <c r="F2070" t="s">
        <v>97</v>
      </c>
      <c r="G2070" t="str">
        <f>VLOOKUP(F2070, Themes!$A$1:$C$51, 2, FALSE )</f>
        <v>Ryan's Activities</v>
      </c>
      <c r="H2070" t="str">
        <f>VLOOKUP(F2070, Themes!$A$1:$C$51, 3, FALSE )</f>
        <v>Character's Activities</v>
      </c>
      <c r="I2070">
        <v>0.36120000000000002</v>
      </c>
      <c r="J2070">
        <v>0</v>
      </c>
      <c r="K2070">
        <v>0.66700000000000004</v>
      </c>
      <c r="L2070">
        <v>0.33300000000000002</v>
      </c>
    </row>
    <row r="2071" spans="1:12" x14ac:dyDescent="0.35">
      <c r="A2071" t="s">
        <v>10</v>
      </c>
      <c r="B2071" t="s">
        <v>4148</v>
      </c>
      <c r="C2071" t="s">
        <v>4149</v>
      </c>
      <c r="D2071">
        <v>2</v>
      </c>
      <c r="E2071">
        <v>9</v>
      </c>
      <c r="F2071" t="s">
        <v>265</v>
      </c>
      <c r="G2071" t="str">
        <f>VLOOKUP(F2071, Themes!$A$1:$C$51, 2, FALSE )</f>
        <v>Michael's Behaviours</v>
      </c>
      <c r="H2071" t="str">
        <f>VLOOKUP(F2071, Themes!$A$1:$C$51, 3, FALSE )</f>
        <v>Character's Activities</v>
      </c>
      <c r="I2071">
        <v>0.87790000000000001</v>
      </c>
      <c r="J2071">
        <v>0</v>
      </c>
      <c r="K2071">
        <v>0.754</v>
      </c>
      <c r="L2071">
        <v>0.246</v>
      </c>
    </row>
    <row r="2072" spans="1:12" x14ac:dyDescent="0.35">
      <c r="A2072" t="s">
        <v>14</v>
      </c>
      <c r="B2072" t="s">
        <v>4150</v>
      </c>
      <c r="C2072" t="s">
        <v>4151</v>
      </c>
      <c r="D2072">
        <v>2</v>
      </c>
      <c r="E2072">
        <v>9</v>
      </c>
      <c r="F2072" t="s">
        <v>70</v>
      </c>
      <c r="G2072" t="str">
        <f>VLOOKUP(F2072, Themes!$A$1:$C$51, 2, FALSE )</f>
        <v>Recreation</v>
      </c>
      <c r="H2072" t="str">
        <f>VLOOKUP(F2072, Themes!$A$1:$C$51, 3, FALSE )</f>
        <v>Socialization at Dunder Mifflin</v>
      </c>
      <c r="I2072">
        <v>0.86580000000000001</v>
      </c>
      <c r="J2072">
        <v>0</v>
      </c>
      <c r="K2072">
        <v>0.86499999999999999</v>
      </c>
      <c r="L2072">
        <v>0.13500000000000001</v>
      </c>
    </row>
    <row r="2073" spans="1:12" x14ac:dyDescent="0.35">
      <c r="A2073" t="s">
        <v>14</v>
      </c>
      <c r="B2073" t="s">
        <v>4152</v>
      </c>
      <c r="C2073" t="s">
        <v>4153</v>
      </c>
      <c r="D2073">
        <v>2</v>
      </c>
      <c r="E2073">
        <v>9</v>
      </c>
      <c r="F2073" t="s">
        <v>115</v>
      </c>
      <c r="G2073" t="str">
        <f>VLOOKUP(F2073, Themes!$A$1:$C$51, 2, FALSE )</f>
        <v>Baby Making &amp; Schrute Farms</v>
      </c>
      <c r="H2073" t="str">
        <f>VLOOKUP(F2073, Themes!$A$1:$C$51, 3, FALSE )</f>
        <v>Family</v>
      </c>
      <c r="I2073">
        <v>0.38179999999999997</v>
      </c>
      <c r="J2073">
        <v>7.5999999999999998E-2</v>
      </c>
      <c r="K2073">
        <v>0.76400000000000001</v>
      </c>
      <c r="L2073">
        <v>0.159</v>
      </c>
    </row>
    <row r="2074" spans="1:12" x14ac:dyDescent="0.35">
      <c r="A2074" t="s">
        <v>14</v>
      </c>
      <c r="B2074" t="s">
        <v>4154</v>
      </c>
      <c r="C2074" t="s">
        <v>4155</v>
      </c>
      <c r="D2074">
        <v>2</v>
      </c>
      <c r="E2074">
        <v>9</v>
      </c>
      <c r="F2074" t="s">
        <v>209</v>
      </c>
      <c r="G2074" t="str">
        <f>VLOOKUP(F2074, Themes!$A$1:$C$51, 2, FALSE )</f>
        <v>Financial Activities</v>
      </c>
      <c r="H2074" t="str">
        <f>VLOOKUP(F2074, Themes!$A$1:$C$51, 3, FALSE )</f>
        <v>Dunder Mifflin Operations &amp; Activities</v>
      </c>
      <c r="I2074">
        <v>0.81720000000000004</v>
      </c>
      <c r="J2074">
        <v>0</v>
      </c>
      <c r="K2074">
        <v>0.84399999999999997</v>
      </c>
      <c r="L2074">
        <v>0.156</v>
      </c>
    </row>
    <row r="2075" spans="1:12" x14ac:dyDescent="0.35">
      <c r="A2075" t="s">
        <v>10</v>
      </c>
      <c r="B2075" t="s">
        <v>4156</v>
      </c>
      <c r="C2075" t="s">
        <v>4157</v>
      </c>
      <c r="D2075">
        <v>2</v>
      </c>
      <c r="E2075">
        <v>9</v>
      </c>
      <c r="F2075" t="s">
        <v>358</v>
      </c>
      <c r="G2075" t="str">
        <f>VLOOKUP(F2075, Themes!$A$1:$C$51, 2, FALSE )</f>
        <v>Workplace Happenings</v>
      </c>
      <c r="H2075" t="str">
        <f>VLOOKUP(F2075, Themes!$A$1:$C$51, 3, FALSE )</f>
        <v>Dunder Mifflin Operations &amp; Activities</v>
      </c>
      <c r="I2075">
        <v>0</v>
      </c>
      <c r="J2075">
        <v>0</v>
      </c>
      <c r="K2075">
        <v>1</v>
      </c>
      <c r="L2075">
        <v>0</v>
      </c>
    </row>
    <row r="2076" spans="1:12" x14ac:dyDescent="0.35">
      <c r="A2076" t="s">
        <v>10</v>
      </c>
      <c r="B2076" t="s">
        <v>4158</v>
      </c>
      <c r="C2076" t="s">
        <v>4159</v>
      </c>
      <c r="D2076">
        <v>2</v>
      </c>
      <c r="E2076">
        <v>10</v>
      </c>
      <c r="F2076" t="s">
        <v>26</v>
      </c>
      <c r="G2076" t="str">
        <f>VLOOKUP(F2076, Themes!$A$1:$C$51, 2, FALSE )</f>
        <v>Employee Status</v>
      </c>
      <c r="H2076" t="str">
        <f>VLOOKUP(F2076, Themes!$A$1:$C$51, 3, FALSE )</f>
        <v>Dunder Mifflin Politics</v>
      </c>
      <c r="I2076">
        <v>0</v>
      </c>
      <c r="J2076">
        <v>0</v>
      </c>
      <c r="K2076">
        <v>1</v>
      </c>
      <c r="L2076">
        <v>0</v>
      </c>
    </row>
    <row r="2077" spans="1:12" x14ac:dyDescent="0.35">
      <c r="A2077" t="s">
        <v>10</v>
      </c>
      <c r="B2077" t="s">
        <v>4160</v>
      </c>
      <c r="C2077" t="s">
        <v>4161</v>
      </c>
      <c r="D2077">
        <v>2</v>
      </c>
      <c r="E2077">
        <v>10</v>
      </c>
      <c r="F2077" t="s">
        <v>143</v>
      </c>
      <c r="G2077" t="str">
        <f>VLOOKUP(F2077, Themes!$A$1:$C$51, 2, FALSE )</f>
        <v>Meridith &amp; Creed Activities</v>
      </c>
      <c r="H2077" t="str">
        <f>VLOOKUP(F2077, Themes!$A$1:$C$51, 3, FALSE )</f>
        <v>Character's Activities</v>
      </c>
      <c r="I2077">
        <v>0.4199</v>
      </c>
      <c r="J2077">
        <v>0.215</v>
      </c>
      <c r="K2077">
        <v>0.46200000000000002</v>
      </c>
      <c r="L2077">
        <v>0.32300000000000001</v>
      </c>
    </row>
    <row r="2078" spans="1:12" x14ac:dyDescent="0.35">
      <c r="A2078" t="s">
        <v>41</v>
      </c>
      <c r="B2078" t="s">
        <v>4162</v>
      </c>
      <c r="C2078" t="s">
        <v>4163</v>
      </c>
      <c r="D2078">
        <v>2</v>
      </c>
      <c r="E2078">
        <v>10</v>
      </c>
      <c r="F2078" t="s">
        <v>412</v>
      </c>
      <c r="G2078" t="str">
        <f>VLOOKUP(F2078, Themes!$A$1:$C$51, 2, FALSE )</f>
        <v>Fun in the Office</v>
      </c>
      <c r="H2078" t="str">
        <f>VLOOKUP(F2078, Themes!$A$1:$C$51, 3, FALSE )</f>
        <v>Socialization at Dunder Mifflin</v>
      </c>
      <c r="I2078">
        <v>0.2263</v>
      </c>
      <c r="J2078">
        <v>0</v>
      </c>
      <c r="K2078">
        <v>0.75900000000000001</v>
      </c>
      <c r="L2078">
        <v>0.24099999999999999</v>
      </c>
    </row>
    <row r="2079" spans="1:12" x14ac:dyDescent="0.35">
      <c r="A2079" t="s">
        <v>10</v>
      </c>
      <c r="B2079" t="s">
        <v>4164</v>
      </c>
      <c r="C2079" t="s">
        <v>4165</v>
      </c>
      <c r="D2079">
        <v>2</v>
      </c>
      <c r="E2079">
        <v>10</v>
      </c>
      <c r="F2079" t="s">
        <v>247</v>
      </c>
      <c r="G2079" t="str">
        <f>VLOOKUP(F2079, Themes!$A$1:$C$51, 2, FALSE )</f>
        <v>Closing deals</v>
      </c>
      <c r="H2079" t="str">
        <f>VLOOKUP(F2079, Themes!$A$1:$C$51, 3, FALSE )</f>
        <v>Dunder Mifflin Operations &amp; Activities</v>
      </c>
      <c r="I2079">
        <v>0.36120000000000002</v>
      </c>
      <c r="J2079">
        <v>0</v>
      </c>
      <c r="K2079">
        <v>0.70599999999999996</v>
      </c>
      <c r="L2079">
        <v>0.29399999999999998</v>
      </c>
    </row>
    <row r="2080" spans="1:12" x14ac:dyDescent="0.35">
      <c r="A2080" t="s">
        <v>41</v>
      </c>
      <c r="B2080" t="s">
        <v>4166</v>
      </c>
      <c r="C2080" t="s">
        <v>4167</v>
      </c>
      <c r="D2080">
        <v>2</v>
      </c>
      <c r="E2080">
        <v>10</v>
      </c>
      <c r="F2080" t="s">
        <v>73</v>
      </c>
      <c r="G2080" t="str">
        <f>VLOOKUP(F2080, Themes!$A$1:$C$51, 2, FALSE )</f>
        <v>Meetings</v>
      </c>
      <c r="H2080" t="str">
        <f>VLOOKUP(F2080, Themes!$A$1:$C$51, 3, FALSE )</f>
        <v>Dunder Mifflin Operations &amp; Activities</v>
      </c>
      <c r="I2080">
        <v>0</v>
      </c>
      <c r="J2080">
        <v>0</v>
      </c>
      <c r="K2080">
        <v>1</v>
      </c>
      <c r="L2080">
        <v>0</v>
      </c>
    </row>
    <row r="2081" spans="1:12" x14ac:dyDescent="0.35">
      <c r="A2081" t="s">
        <v>10</v>
      </c>
      <c r="B2081" t="s">
        <v>4168</v>
      </c>
      <c r="C2081" t="s">
        <v>4169</v>
      </c>
      <c r="D2081">
        <v>2</v>
      </c>
      <c r="E2081">
        <v>10</v>
      </c>
      <c r="F2081" t="s">
        <v>31</v>
      </c>
      <c r="G2081" t="str">
        <f>VLOOKUP(F2081, Themes!$A$1:$C$51, 2, FALSE )</f>
        <v>Time Spent</v>
      </c>
      <c r="H2081" t="str">
        <f>VLOOKUP(F2081, Themes!$A$1:$C$51, 3, FALSE )</f>
        <v>Dunder Mifflin Operations &amp; Activities</v>
      </c>
      <c r="I2081">
        <v>0.51060000000000005</v>
      </c>
      <c r="J2081">
        <v>0</v>
      </c>
      <c r="K2081">
        <v>0.88300000000000001</v>
      </c>
      <c r="L2081">
        <v>0.11700000000000001</v>
      </c>
    </row>
    <row r="2082" spans="1:12" x14ac:dyDescent="0.35">
      <c r="A2082" t="s">
        <v>10</v>
      </c>
      <c r="B2082" t="s">
        <v>4170</v>
      </c>
      <c r="C2082" t="s">
        <v>4171</v>
      </c>
      <c r="D2082">
        <v>2</v>
      </c>
      <c r="E2082">
        <v>10</v>
      </c>
      <c r="F2082" t="s">
        <v>195</v>
      </c>
      <c r="G2082" t="str">
        <f>VLOOKUP(F2082, Themes!$A$1:$C$51, 2, FALSE )</f>
        <v>Kevin's Activities</v>
      </c>
      <c r="H2082" t="str">
        <f>VLOOKUP(F2082, Themes!$A$1:$C$51, 3, FALSE )</f>
        <v>Character's Activities</v>
      </c>
      <c r="I2082">
        <v>0.90010000000000001</v>
      </c>
      <c r="J2082">
        <v>0</v>
      </c>
      <c r="K2082">
        <v>0.61299999999999999</v>
      </c>
      <c r="L2082">
        <v>0.38700000000000001</v>
      </c>
    </row>
    <row r="2083" spans="1:12" x14ac:dyDescent="0.35">
      <c r="A2083" t="s">
        <v>14</v>
      </c>
      <c r="B2083" t="s">
        <v>4172</v>
      </c>
      <c r="C2083" t="s">
        <v>4173</v>
      </c>
      <c r="D2083">
        <v>2</v>
      </c>
      <c r="E2083">
        <v>10</v>
      </c>
      <c r="F2083" t="s">
        <v>31</v>
      </c>
      <c r="G2083" t="str">
        <f>VLOOKUP(F2083, Themes!$A$1:$C$51, 2, FALSE )</f>
        <v>Time Spent</v>
      </c>
      <c r="H2083" t="str">
        <f>VLOOKUP(F2083, Themes!$A$1:$C$51, 3, FALSE )</f>
        <v>Dunder Mifflin Operations &amp; Activities</v>
      </c>
      <c r="I2083">
        <v>0.95479999999999998</v>
      </c>
      <c r="J2083">
        <v>1.6E-2</v>
      </c>
      <c r="K2083">
        <v>0.86199999999999999</v>
      </c>
      <c r="L2083">
        <v>0.122</v>
      </c>
    </row>
    <row r="2084" spans="1:12" x14ac:dyDescent="0.35">
      <c r="A2084" t="s">
        <v>86</v>
      </c>
      <c r="B2084" t="s">
        <v>4174</v>
      </c>
      <c r="C2084" t="s">
        <v>4175</v>
      </c>
      <c r="D2084">
        <v>2</v>
      </c>
      <c r="E2084">
        <v>10</v>
      </c>
      <c r="F2084" t="s">
        <v>53</v>
      </c>
      <c r="G2084" t="str">
        <f>VLOOKUP(F2084, Themes!$A$1:$C$51, 2, FALSE )</f>
        <v>Heartbreaks &amp; Jan</v>
      </c>
      <c r="H2084" t="str">
        <f>VLOOKUP(F2084, Themes!$A$1:$C$51, 3, FALSE )</f>
        <v>Love, Sex, &amp; Relationships</v>
      </c>
      <c r="I2084">
        <v>-0.37359999999999999</v>
      </c>
      <c r="J2084">
        <v>0.221</v>
      </c>
      <c r="K2084">
        <v>0.77900000000000003</v>
      </c>
      <c r="L2084">
        <v>0</v>
      </c>
    </row>
    <row r="2085" spans="1:12" x14ac:dyDescent="0.35">
      <c r="A2085" t="s">
        <v>10</v>
      </c>
      <c r="B2085" t="s">
        <v>4176</v>
      </c>
      <c r="C2085" t="s">
        <v>4177</v>
      </c>
      <c r="D2085">
        <v>2</v>
      </c>
      <c r="E2085">
        <v>10</v>
      </c>
      <c r="F2085" t="s">
        <v>161</v>
      </c>
      <c r="G2085" t="str">
        <f>VLOOKUP(F2085, Themes!$A$1:$C$51, 2, FALSE )</f>
        <v>Uncomfortable Feelings</v>
      </c>
      <c r="H2085" t="str">
        <f>VLOOKUP(F2085, Themes!$A$1:$C$51, 3, FALSE )</f>
        <v>Character Relationships with Each Other</v>
      </c>
      <c r="I2085">
        <v>0.67589999999999995</v>
      </c>
      <c r="J2085">
        <v>0</v>
      </c>
      <c r="K2085">
        <v>0.86</v>
      </c>
      <c r="L2085">
        <v>0.14000000000000001</v>
      </c>
    </row>
    <row r="2086" spans="1:12" x14ac:dyDescent="0.35">
      <c r="A2086" t="s">
        <v>10</v>
      </c>
      <c r="B2086" t="s">
        <v>4178</v>
      </c>
      <c r="C2086" t="s">
        <v>4179</v>
      </c>
      <c r="D2086">
        <v>2</v>
      </c>
      <c r="E2086">
        <v>10</v>
      </c>
      <c r="F2086" t="s">
        <v>164</v>
      </c>
      <c r="G2086" t="str">
        <f>VLOOKUP(F2086, Themes!$A$1:$C$51, 2, FALSE )</f>
        <v>Angela's Activities</v>
      </c>
      <c r="H2086" t="str">
        <f>VLOOKUP(F2086, Themes!$A$1:$C$51, 3, FALSE )</f>
        <v>Character's Activities</v>
      </c>
      <c r="I2086">
        <v>0</v>
      </c>
      <c r="J2086">
        <v>0</v>
      </c>
      <c r="K2086">
        <v>1</v>
      </c>
      <c r="L2086">
        <v>0</v>
      </c>
    </row>
    <row r="2087" spans="1:12" x14ac:dyDescent="0.35">
      <c r="A2087" t="s">
        <v>10</v>
      </c>
      <c r="B2087" t="s">
        <v>4180</v>
      </c>
      <c r="C2087" t="s">
        <v>4181</v>
      </c>
      <c r="D2087">
        <v>2</v>
      </c>
      <c r="E2087">
        <v>10</v>
      </c>
      <c r="F2087" t="s">
        <v>31</v>
      </c>
      <c r="G2087" t="str">
        <f>VLOOKUP(F2087, Themes!$A$1:$C$51, 2, FALSE )</f>
        <v>Time Spent</v>
      </c>
      <c r="H2087" t="str">
        <f>VLOOKUP(F2087, Themes!$A$1:$C$51, 3, FALSE )</f>
        <v>Dunder Mifflin Operations &amp; Activities</v>
      </c>
      <c r="I2087">
        <v>0.86329999999999996</v>
      </c>
      <c r="J2087">
        <v>9.1999999999999998E-2</v>
      </c>
      <c r="K2087">
        <v>0.68899999999999995</v>
      </c>
      <c r="L2087">
        <v>0.219</v>
      </c>
    </row>
    <row r="2088" spans="1:12" x14ac:dyDescent="0.35">
      <c r="A2088" t="s">
        <v>10</v>
      </c>
      <c r="B2088" t="s">
        <v>4182</v>
      </c>
      <c r="C2088" t="s">
        <v>4183</v>
      </c>
      <c r="D2088">
        <v>2</v>
      </c>
      <c r="E2088">
        <v>10</v>
      </c>
      <c r="F2088" t="s">
        <v>129</v>
      </c>
      <c r="G2088" t="str">
        <f>VLOOKUP(F2088, Themes!$A$1:$C$51, 2, FALSE )</f>
        <v>Water Cooler Talk</v>
      </c>
      <c r="H2088" t="str">
        <f>VLOOKUP(F2088, Themes!$A$1:$C$51, 3, FALSE )</f>
        <v>Social Issues &amp; Miscellaneous</v>
      </c>
      <c r="I2088">
        <v>0.80740000000000001</v>
      </c>
      <c r="J2088">
        <v>6.5000000000000002E-2</v>
      </c>
      <c r="K2088">
        <v>0.751</v>
      </c>
      <c r="L2088">
        <v>0.184</v>
      </c>
    </row>
    <row r="2089" spans="1:12" x14ac:dyDescent="0.35">
      <c r="A2089" t="s">
        <v>58</v>
      </c>
      <c r="B2089" t="s">
        <v>4184</v>
      </c>
      <c r="C2089" t="s">
        <v>4185</v>
      </c>
      <c r="D2089">
        <v>2</v>
      </c>
      <c r="E2089">
        <v>10</v>
      </c>
      <c r="F2089" t="s">
        <v>140</v>
      </c>
      <c r="G2089" t="str">
        <f>VLOOKUP(F2089, Themes!$A$1:$C$51, 2, FALSE )</f>
        <v>Celebrations</v>
      </c>
      <c r="H2089" t="str">
        <f>VLOOKUP(F2089, Themes!$A$1:$C$51, 3, FALSE )</f>
        <v>Socialization at Dunder Mifflin</v>
      </c>
      <c r="I2089">
        <v>0.40189999999999998</v>
      </c>
      <c r="J2089">
        <v>0</v>
      </c>
      <c r="K2089">
        <v>0.78700000000000003</v>
      </c>
      <c r="L2089">
        <v>0.21299999999999999</v>
      </c>
    </row>
    <row r="2090" spans="1:12" x14ac:dyDescent="0.35">
      <c r="A2090" t="s">
        <v>10</v>
      </c>
      <c r="B2090" t="s">
        <v>4186</v>
      </c>
      <c r="C2090" t="s">
        <v>4187</v>
      </c>
      <c r="D2090">
        <v>2</v>
      </c>
      <c r="E2090">
        <v>10</v>
      </c>
      <c r="F2090" t="s">
        <v>94</v>
      </c>
      <c r="G2090" t="str">
        <f>VLOOKUP(F2090, Themes!$A$1:$C$51, 2, FALSE )</f>
        <v>Self Care Behaviours</v>
      </c>
      <c r="H2090" t="str">
        <f>VLOOKUP(F2090, Themes!$A$1:$C$51, 3, FALSE )</f>
        <v>Health &amp; Wellbeing</v>
      </c>
      <c r="I2090">
        <v>-0.78449999999999998</v>
      </c>
      <c r="J2090">
        <v>0.436</v>
      </c>
      <c r="K2090">
        <v>0.37</v>
      </c>
      <c r="L2090">
        <v>0.193</v>
      </c>
    </row>
    <row r="2091" spans="1:12" x14ac:dyDescent="0.35">
      <c r="A2091" t="s">
        <v>41</v>
      </c>
      <c r="B2091" t="s">
        <v>4188</v>
      </c>
      <c r="C2091" t="s">
        <v>4189</v>
      </c>
      <c r="D2091">
        <v>2</v>
      </c>
      <c r="E2091">
        <v>10</v>
      </c>
      <c r="F2091" t="s">
        <v>124</v>
      </c>
      <c r="G2091" t="str">
        <f>VLOOKUP(F2091, Themes!$A$1:$C$51, 2, FALSE )</f>
        <v>HR Complaints</v>
      </c>
      <c r="H2091" t="str">
        <f>VLOOKUP(F2091, Themes!$A$1:$C$51, 3, FALSE )</f>
        <v>Dunder Mifflin Politics</v>
      </c>
      <c r="I2091">
        <v>0.49390000000000001</v>
      </c>
      <c r="J2091">
        <v>0</v>
      </c>
      <c r="K2091">
        <v>0.65200000000000002</v>
      </c>
      <c r="L2091">
        <v>0.34799999999999998</v>
      </c>
    </row>
    <row r="2092" spans="1:12" x14ac:dyDescent="0.35">
      <c r="A2092" t="s">
        <v>86</v>
      </c>
      <c r="B2092" t="s">
        <v>4190</v>
      </c>
      <c r="C2092" t="s">
        <v>4191</v>
      </c>
      <c r="D2092">
        <v>2</v>
      </c>
      <c r="E2092">
        <v>10</v>
      </c>
      <c r="F2092" t="s">
        <v>23</v>
      </c>
      <c r="G2092" t="str">
        <f>VLOOKUP(F2092, Themes!$A$1:$C$51, 2, FALSE )</f>
        <v>Pam's Activities</v>
      </c>
      <c r="H2092" t="str">
        <f>VLOOKUP(F2092, Themes!$A$1:$C$51, 3, FALSE )</f>
        <v>Character's Activities</v>
      </c>
      <c r="I2092">
        <v>0</v>
      </c>
      <c r="J2092">
        <v>0.14699999999999999</v>
      </c>
      <c r="K2092">
        <v>0.70699999999999996</v>
      </c>
      <c r="L2092">
        <v>0.14699999999999999</v>
      </c>
    </row>
    <row r="2093" spans="1:12" x14ac:dyDescent="0.35">
      <c r="A2093" t="s">
        <v>10</v>
      </c>
      <c r="B2093" t="s">
        <v>4192</v>
      </c>
      <c r="C2093" t="s">
        <v>4193</v>
      </c>
      <c r="D2093">
        <v>2</v>
      </c>
      <c r="E2093">
        <v>10</v>
      </c>
      <c r="F2093" t="s">
        <v>23</v>
      </c>
      <c r="G2093" t="str">
        <f>VLOOKUP(F2093, Themes!$A$1:$C$51, 2, FALSE )</f>
        <v>Pam's Activities</v>
      </c>
      <c r="H2093" t="str">
        <f>VLOOKUP(F2093, Themes!$A$1:$C$51, 3, FALSE )</f>
        <v>Character's Activities</v>
      </c>
      <c r="I2093">
        <v>-0.41839999999999999</v>
      </c>
      <c r="J2093">
        <v>0.41</v>
      </c>
      <c r="K2093">
        <v>0.59</v>
      </c>
      <c r="L2093">
        <v>0</v>
      </c>
    </row>
    <row r="2094" spans="1:12" x14ac:dyDescent="0.35">
      <c r="A2094" t="s">
        <v>10</v>
      </c>
      <c r="B2094" t="s">
        <v>4194</v>
      </c>
      <c r="C2094" t="s">
        <v>4195</v>
      </c>
      <c r="D2094">
        <v>2</v>
      </c>
      <c r="E2094">
        <v>10</v>
      </c>
      <c r="F2094" t="s">
        <v>226</v>
      </c>
      <c r="G2094" t="str">
        <f>VLOOKUP(F2094, Themes!$A$1:$C$51, 2, FALSE )</f>
        <v>Focusing at Work</v>
      </c>
      <c r="H2094" t="str">
        <f>VLOOKUP(F2094, Themes!$A$1:$C$51, 3, FALSE )</f>
        <v>Dunder Mifflin Operations &amp; Activities</v>
      </c>
      <c r="I2094">
        <v>0.20230000000000001</v>
      </c>
      <c r="J2094">
        <v>0.155</v>
      </c>
      <c r="K2094">
        <v>0.59499999999999997</v>
      </c>
      <c r="L2094">
        <v>0.25</v>
      </c>
    </row>
    <row r="2095" spans="1:12" x14ac:dyDescent="0.35">
      <c r="A2095" t="s">
        <v>10</v>
      </c>
      <c r="B2095" t="s">
        <v>4196</v>
      </c>
      <c r="C2095" t="s">
        <v>4197</v>
      </c>
      <c r="D2095">
        <v>2</v>
      </c>
      <c r="E2095">
        <v>10</v>
      </c>
      <c r="F2095" t="s">
        <v>115</v>
      </c>
      <c r="G2095" t="str">
        <f>VLOOKUP(F2095, Themes!$A$1:$C$51, 2, FALSE )</f>
        <v>Baby Making &amp; Schrute Farms</v>
      </c>
      <c r="H2095" t="str">
        <f>VLOOKUP(F2095, Themes!$A$1:$C$51, 3, FALSE )</f>
        <v>Family</v>
      </c>
      <c r="I2095">
        <v>0</v>
      </c>
      <c r="J2095">
        <v>0</v>
      </c>
      <c r="K2095">
        <v>1</v>
      </c>
      <c r="L2095">
        <v>0</v>
      </c>
    </row>
    <row r="2096" spans="1:12" x14ac:dyDescent="0.35">
      <c r="A2096" t="s">
        <v>41</v>
      </c>
      <c r="B2096" t="s">
        <v>4198</v>
      </c>
      <c r="C2096" t="s">
        <v>4199</v>
      </c>
      <c r="D2096">
        <v>2</v>
      </c>
      <c r="E2096">
        <v>10</v>
      </c>
      <c r="F2096" t="s">
        <v>67</v>
      </c>
      <c r="G2096" t="str">
        <f>VLOOKUP(F2096, Themes!$A$1:$C$51, 2, FALSE )</f>
        <v>Initiatives &amp; Operations at Dunder Mifflin</v>
      </c>
      <c r="H2096" t="str">
        <f>VLOOKUP(F2096, Themes!$A$1:$C$51, 3, FALSE )</f>
        <v>Dunder Mifflin Operations &amp; Activities</v>
      </c>
      <c r="I2096">
        <v>-0.22439999999999999</v>
      </c>
      <c r="J2096">
        <v>8.3000000000000004E-2</v>
      </c>
      <c r="K2096">
        <v>0.84799999999999998</v>
      </c>
      <c r="L2096">
        <v>6.9000000000000006E-2</v>
      </c>
    </row>
    <row r="2097" spans="1:12" x14ac:dyDescent="0.35">
      <c r="A2097" t="s">
        <v>14</v>
      </c>
      <c r="B2097" t="s">
        <v>4200</v>
      </c>
      <c r="C2097" t="s">
        <v>4201</v>
      </c>
      <c r="D2097">
        <v>2</v>
      </c>
      <c r="E2097">
        <v>10</v>
      </c>
      <c r="F2097" t="s">
        <v>109</v>
      </c>
      <c r="G2097" t="str">
        <f>VLOOKUP(F2097, Themes!$A$1:$C$51, 2, FALSE )</f>
        <v>Job Perks</v>
      </c>
      <c r="H2097" t="str">
        <f>VLOOKUP(F2097, Themes!$A$1:$C$51, 3, FALSE )</f>
        <v>Dunder Mifflin Operations &amp; Activities</v>
      </c>
      <c r="I2097">
        <v>0.72689999999999999</v>
      </c>
      <c r="J2097">
        <v>0</v>
      </c>
      <c r="K2097">
        <v>0.496</v>
      </c>
      <c r="L2097">
        <v>0.504</v>
      </c>
    </row>
    <row r="2098" spans="1:12" x14ac:dyDescent="0.35">
      <c r="A2098" t="s">
        <v>14</v>
      </c>
      <c r="B2098" t="s">
        <v>4202</v>
      </c>
      <c r="C2098" t="s">
        <v>4203</v>
      </c>
      <c r="D2098">
        <v>2</v>
      </c>
      <c r="E2098">
        <v>10</v>
      </c>
      <c r="F2098" t="s">
        <v>91</v>
      </c>
      <c r="G2098" t="str">
        <f>VLOOKUP(F2098, Themes!$A$1:$C$51, 2, FALSE )</f>
        <v>Phylllis &amp; Angela Activities</v>
      </c>
      <c r="H2098" t="str">
        <f>VLOOKUP(F2098, Themes!$A$1:$C$51, 3, FALSE )</f>
        <v>Character's Activities</v>
      </c>
      <c r="I2098">
        <v>0.2732</v>
      </c>
      <c r="J2098">
        <v>0</v>
      </c>
      <c r="K2098">
        <v>0.79200000000000004</v>
      </c>
      <c r="L2098">
        <v>0.20799999999999999</v>
      </c>
    </row>
    <row r="2099" spans="1:12" x14ac:dyDescent="0.35">
      <c r="A2099" t="s">
        <v>10</v>
      </c>
      <c r="B2099" t="s">
        <v>4204</v>
      </c>
      <c r="C2099" t="s">
        <v>4205</v>
      </c>
      <c r="D2099">
        <v>2</v>
      </c>
      <c r="E2099">
        <v>10</v>
      </c>
      <c r="F2099" t="s">
        <v>202</v>
      </c>
      <c r="G2099" t="str">
        <f>VLOOKUP(F2099, Themes!$A$1:$C$51, 2, FALSE )</f>
        <v>Stanley's Activities</v>
      </c>
      <c r="H2099" t="str">
        <f>VLOOKUP(F2099, Themes!$A$1:$C$51, 3, FALSE )</f>
        <v>Character's Activities</v>
      </c>
      <c r="I2099">
        <v>0.71840000000000004</v>
      </c>
      <c r="J2099">
        <v>0</v>
      </c>
      <c r="K2099">
        <v>0.57099999999999995</v>
      </c>
      <c r="L2099">
        <v>0.42899999999999999</v>
      </c>
    </row>
    <row r="2100" spans="1:12" x14ac:dyDescent="0.35">
      <c r="A2100" t="s">
        <v>10</v>
      </c>
      <c r="B2100" t="s">
        <v>4206</v>
      </c>
      <c r="C2100" t="s">
        <v>4207</v>
      </c>
      <c r="D2100">
        <v>2</v>
      </c>
      <c r="E2100">
        <v>10</v>
      </c>
      <c r="F2100" t="s">
        <v>412</v>
      </c>
      <c r="G2100" t="str">
        <f>VLOOKUP(F2100, Themes!$A$1:$C$51, 2, FALSE )</f>
        <v>Fun in the Office</v>
      </c>
      <c r="H2100" t="str">
        <f>VLOOKUP(F2100, Themes!$A$1:$C$51, 3, FALSE )</f>
        <v>Socialization at Dunder Mifflin</v>
      </c>
      <c r="I2100">
        <v>0.58589999999999998</v>
      </c>
      <c r="J2100">
        <v>0</v>
      </c>
      <c r="K2100">
        <v>0.70299999999999996</v>
      </c>
      <c r="L2100">
        <v>0.29699999999999999</v>
      </c>
    </row>
    <row r="2101" spans="1:12" x14ac:dyDescent="0.35">
      <c r="A2101" t="s">
        <v>14</v>
      </c>
      <c r="B2101" t="s">
        <v>4208</v>
      </c>
      <c r="C2101" t="s">
        <v>4209</v>
      </c>
      <c r="D2101">
        <v>2</v>
      </c>
      <c r="E2101">
        <v>10</v>
      </c>
      <c r="F2101" t="s">
        <v>67</v>
      </c>
      <c r="G2101" t="str">
        <f>VLOOKUP(F2101, Themes!$A$1:$C$51, 2, FALSE )</f>
        <v>Initiatives &amp; Operations at Dunder Mifflin</v>
      </c>
      <c r="H2101" t="str">
        <f>VLOOKUP(F2101, Themes!$A$1:$C$51, 3, FALSE )</f>
        <v>Dunder Mifflin Operations &amp; Activities</v>
      </c>
      <c r="I2101">
        <v>0.35270000000000001</v>
      </c>
      <c r="J2101">
        <v>0</v>
      </c>
      <c r="K2101">
        <v>0.76500000000000001</v>
      </c>
      <c r="L2101">
        <v>0.23499999999999999</v>
      </c>
    </row>
    <row r="2102" spans="1:12" x14ac:dyDescent="0.35">
      <c r="A2102" t="s">
        <v>10</v>
      </c>
      <c r="B2102" t="s">
        <v>4210</v>
      </c>
      <c r="C2102" t="s">
        <v>4211</v>
      </c>
      <c r="D2102">
        <v>2</v>
      </c>
      <c r="E2102">
        <v>10</v>
      </c>
      <c r="F2102" t="s">
        <v>140</v>
      </c>
      <c r="G2102" t="str">
        <f>VLOOKUP(F2102, Themes!$A$1:$C$51, 2, FALSE )</f>
        <v>Celebrations</v>
      </c>
      <c r="H2102" t="str">
        <f>VLOOKUP(F2102, Themes!$A$1:$C$51, 3, FALSE )</f>
        <v>Socialization at Dunder Mifflin</v>
      </c>
      <c r="I2102">
        <v>0.80830000000000002</v>
      </c>
      <c r="J2102">
        <v>0</v>
      </c>
      <c r="K2102">
        <v>0.61</v>
      </c>
      <c r="L2102">
        <v>0.39</v>
      </c>
    </row>
    <row r="2103" spans="1:12" x14ac:dyDescent="0.35">
      <c r="A2103" t="s">
        <v>14</v>
      </c>
      <c r="B2103" t="s">
        <v>4212</v>
      </c>
      <c r="C2103" t="s">
        <v>4213</v>
      </c>
      <c r="D2103">
        <v>2</v>
      </c>
      <c r="E2103">
        <v>10</v>
      </c>
      <c r="F2103" t="s">
        <v>367</v>
      </c>
      <c r="G2103" t="str">
        <f>VLOOKUP(F2103, Themes!$A$1:$C$51, 2, FALSE )</f>
        <v>Office Praise for Work</v>
      </c>
      <c r="H2103" t="str">
        <f>VLOOKUP(F2103, Themes!$A$1:$C$51, 3, FALSE )</f>
        <v>Character Relationships with Each Other</v>
      </c>
      <c r="I2103">
        <v>0.73509999999999998</v>
      </c>
      <c r="J2103">
        <v>0</v>
      </c>
      <c r="K2103">
        <v>0.64</v>
      </c>
      <c r="L2103">
        <v>0.36</v>
      </c>
    </row>
    <row r="2104" spans="1:12" x14ac:dyDescent="0.35">
      <c r="A2104" t="s">
        <v>10</v>
      </c>
      <c r="B2104" t="s">
        <v>4214</v>
      </c>
      <c r="C2104" t="s">
        <v>4215</v>
      </c>
      <c r="D2104">
        <v>2</v>
      </c>
      <c r="E2104">
        <v>10</v>
      </c>
      <c r="F2104" t="s">
        <v>97</v>
      </c>
      <c r="G2104" t="str">
        <f>VLOOKUP(F2104, Themes!$A$1:$C$51, 2, FALSE )</f>
        <v>Ryan's Activities</v>
      </c>
      <c r="H2104" t="str">
        <f>VLOOKUP(F2104, Themes!$A$1:$C$51, 3, FALSE )</f>
        <v>Character's Activities</v>
      </c>
      <c r="I2104">
        <v>0.29599999999999999</v>
      </c>
      <c r="J2104">
        <v>0</v>
      </c>
      <c r="K2104">
        <v>0.73199999999999998</v>
      </c>
      <c r="L2104">
        <v>0.26800000000000002</v>
      </c>
    </row>
    <row r="2105" spans="1:12" x14ac:dyDescent="0.35">
      <c r="A2105" t="s">
        <v>41</v>
      </c>
      <c r="B2105" t="s">
        <v>4216</v>
      </c>
      <c r="C2105" t="s">
        <v>4217</v>
      </c>
      <c r="D2105">
        <v>2</v>
      </c>
      <c r="E2105">
        <v>10</v>
      </c>
      <c r="F2105" t="s">
        <v>91</v>
      </c>
      <c r="G2105" t="str">
        <f>VLOOKUP(F2105, Themes!$A$1:$C$51, 2, FALSE )</f>
        <v>Phylllis &amp; Angela Activities</v>
      </c>
      <c r="H2105" t="str">
        <f>VLOOKUP(F2105, Themes!$A$1:$C$51, 3, FALSE )</f>
        <v>Character's Activities</v>
      </c>
      <c r="I2105">
        <v>0.57189999999999996</v>
      </c>
      <c r="J2105">
        <v>0</v>
      </c>
      <c r="K2105">
        <v>0.80200000000000005</v>
      </c>
      <c r="L2105">
        <v>0.19800000000000001</v>
      </c>
    </row>
    <row r="2106" spans="1:12" x14ac:dyDescent="0.35">
      <c r="A2106" t="s">
        <v>10</v>
      </c>
      <c r="B2106" t="s">
        <v>4218</v>
      </c>
      <c r="C2106" t="s">
        <v>4219</v>
      </c>
      <c r="D2106">
        <v>2</v>
      </c>
      <c r="E2106">
        <v>10</v>
      </c>
      <c r="F2106" t="s">
        <v>358</v>
      </c>
      <c r="G2106" t="str">
        <f>VLOOKUP(F2106, Themes!$A$1:$C$51, 2, FALSE )</f>
        <v>Workplace Happenings</v>
      </c>
      <c r="H2106" t="str">
        <f>VLOOKUP(F2106, Themes!$A$1:$C$51, 3, FALSE )</f>
        <v>Dunder Mifflin Operations &amp; Activities</v>
      </c>
      <c r="I2106">
        <v>0.61240000000000006</v>
      </c>
      <c r="J2106">
        <v>0</v>
      </c>
      <c r="K2106">
        <v>0.61499999999999999</v>
      </c>
      <c r="L2106">
        <v>0.38500000000000001</v>
      </c>
    </row>
    <row r="2107" spans="1:12" x14ac:dyDescent="0.35">
      <c r="A2107" t="s">
        <v>58</v>
      </c>
      <c r="B2107" t="s">
        <v>4220</v>
      </c>
      <c r="C2107" t="s">
        <v>4221</v>
      </c>
      <c r="D2107">
        <v>2</v>
      </c>
      <c r="E2107">
        <v>10</v>
      </c>
      <c r="F2107" t="s">
        <v>140</v>
      </c>
      <c r="G2107" t="str">
        <f>VLOOKUP(F2107, Themes!$A$1:$C$51, 2, FALSE )</f>
        <v>Celebrations</v>
      </c>
      <c r="H2107" t="str">
        <f>VLOOKUP(F2107, Themes!$A$1:$C$51, 3, FALSE )</f>
        <v>Socialization at Dunder Mifflin</v>
      </c>
      <c r="I2107">
        <v>0.42149999999999999</v>
      </c>
      <c r="J2107">
        <v>0</v>
      </c>
      <c r="K2107">
        <v>0.64100000000000001</v>
      </c>
      <c r="L2107">
        <v>0.35899999999999999</v>
      </c>
    </row>
    <row r="2108" spans="1:12" x14ac:dyDescent="0.35">
      <c r="A2108" t="s">
        <v>10</v>
      </c>
      <c r="B2108" t="s">
        <v>4222</v>
      </c>
      <c r="C2108" t="s">
        <v>4223</v>
      </c>
      <c r="D2108">
        <v>2</v>
      </c>
      <c r="E2108">
        <v>10</v>
      </c>
      <c r="F2108" t="s">
        <v>91</v>
      </c>
      <c r="G2108" t="str">
        <f>VLOOKUP(F2108, Themes!$A$1:$C$51, 2, FALSE )</f>
        <v>Phylllis &amp; Angela Activities</v>
      </c>
      <c r="H2108" t="str">
        <f>VLOOKUP(F2108, Themes!$A$1:$C$51, 3, FALSE )</f>
        <v>Character's Activities</v>
      </c>
      <c r="I2108">
        <v>-0.1779</v>
      </c>
      <c r="J2108">
        <v>0.14499999999999999</v>
      </c>
      <c r="K2108">
        <v>0.85499999999999998</v>
      </c>
      <c r="L2108">
        <v>0</v>
      </c>
    </row>
    <row r="2109" spans="1:12" x14ac:dyDescent="0.35">
      <c r="A2109" t="s">
        <v>10</v>
      </c>
      <c r="B2109" t="s">
        <v>4224</v>
      </c>
      <c r="C2109" t="s">
        <v>4225</v>
      </c>
      <c r="D2109">
        <v>2</v>
      </c>
      <c r="E2109">
        <v>10</v>
      </c>
      <c r="F2109" t="s">
        <v>325</v>
      </c>
      <c r="G2109" t="str">
        <f>VLOOKUP(F2109, Themes!$A$1:$C$51, 2, FALSE )</f>
        <v>Gender Roles</v>
      </c>
      <c r="H2109" t="str">
        <f>VLOOKUP(F2109, Themes!$A$1:$C$51, 3, FALSE )</f>
        <v>Social Issues &amp; Miscellaneous</v>
      </c>
      <c r="I2109">
        <v>0.93369999999999997</v>
      </c>
      <c r="J2109">
        <v>0</v>
      </c>
      <c r="K2109">
        <v>0.67300000000000004</v>
      </c>
      <c r="L2109">
        <v>0.32700000000000001</v>
      </c>
    </row>
    <row r="2110" spans="1:12" x14ac:dyDescent="0.35">
      <c r="A2110" t="s">
        <v>41</v>
      </c>
      <c r="B2110" t="s">
        <v>4226</v>
      </c>
      <c r="C2110" t="s">
        <v>4227</v>
      </c>
      <c r="D2110">
        <v>2</v>
      </c>
      <c r="E2110">
        <v>10</v>
      </c>
      <c r="F2110" t="s">
        <v>13</v>
      </c>
      <c r="G2110" t="str">
        <f>VLOOKUP(F2110, Themes!$A$1:$C$51, 2, FALSE )</f>
        <v>Jim &amp; Pam Relationship</v>
      </c>
      <c r="H2110" t="str">
        <f>VLOOKUP(F2110, Themes!$A$1:$C$51, 3, FALSE )</f>
        <v>Love, Sex, &amp; Relationships</v>
      </c>
      <c r="I2110">
        <v>0.42149999999999999</v>
      </c>
      <c r="J2110">
        <v>0</v>
      </c>
      <c r="K2110">
        <v>0.67800000000000005</v>
      </c>
      <c r="L2110">
        <v>0.32200000000000001</v>
      </c>
    </row>
    <row r="2111" spans="1:12" x14ac:dyDescent="0.35">
      <c r="A2111" t="s">
        <v>14</v>
      </c>
      <c r="B2111" t="s">
        <v>4228</v>
      </c>
      <c r="C2111" t="s">
        <v>4229</v>
      </c>
      <c r="D2111">
        <v>2</v>
      </c>
      <c r="E2111">
        <v>10</v>
      </c>
      <c r="F2111" t="s">
        <v>17</v>
      </c>
      <c r="G2111" t="str">
        <f>VLOOKUP(F2111, Themes!$A$1:$C$51, 2, FALSE )</f>
        <v>Doors &amp; Elevators</v>
      </c>
      <c r="H2111" t="str">
        <f>VLOOKUP(F2111, Themes!$A$1:$C$51, 3, FALSE )</f>
        <v>Dunder Mifflin Operations &amp; Activities</v>
      </c>
      <c r="I2111">
        <v>0.31819999999999998</v>
      </c>
      <c r="J2111">
        <v>0</v>
      </c>
      <c r="K2111">
        <v>0.68500000000000005</v>
      </c>
      <c r="L2111">
        <v>0.315</v>
      </c>
    </row>
    <row r="2112" spans="1:12" x14ac:dyDescent="0.35">
      <c r="A2112" t="s">
        <v>14</v>
      </c>
      <c r="B2112" t="s">
        <v>4230</v>
      </c>
      <c r="C2112" t="s">
        <v>4231</v>
      </c>
      <c r="D2112">
        <v>2</v>
      </c>
      <c r="E2112">
        <v>10</v>
      </c>
      <c r="F2112" t="s">
        <v>109</v>
      </c>
      <c r="G2112" t="str">
        <f>VLOOKUP(F2112, Themes!$A$1:$C$51, 2, FALSE )</f>
        <v>Job Perks</v>
      </c>
      <c r="H2112" t="str">
        <f>VLOOKUP(F2112, Themes!$A$1:$C$51, 3, FALSE )</f>
        <v>Dunder Mifflin Operations &amp; Activities</v>
      </c>
      <c r="I2112">
        <v>1.8E-3</v>
      </c>
      <c r="J2112">
        <v>0</v>
      </c>
      <c r="K2112">
        <v>0.96799999999999997</v>
      </c>
      <c r="L2112">
        <v>3.2000000000000001E-2</v>
      </c>
    </row>
    <row r="2113" spans="1:12" x14ac:dyDescent="0.35">
      <c r="A2113" t="s">
        <v>58</v>
      </c>
      <c r="B2113" t="s">
        <v>4232</v>
      </c>
      <c r="C2113" t="s">
        <v>4233</v>
      </c>
      <c r="D2113">
        <v>2</v>
      </c>
      <c r="E2113">
        <v>10</v>
      </c>
      <c r="F2113" t="s">
        <v>91</v>
      </c>
      <c r="G2113" t="str">
        <f>VLOOKUP(F2113, Themes!$A$1:$C$51, 2, FALSE )</f>
        <v>Phylllis &amp; Angela Activities</v>
      </c>
      <c r="H2113" t="str">
        <f>VLOOKUP(F2113, Themes!$A$1:$C$51, 3, FALSE )</f>
        <v>Character's Activities</v>
      </c>
      <c r="I2113">
        <v>0.83979999999999999</v>
      </c>
      <c r="J2113">
        <v>0</v>
      </c>
      <c r="K2113">
        <v>0.60899999999999999</v>
      </c>
      <c r="L2113">
        <v>0.39100000000000001</v>
      </c>
    </row>
    <row r="2114" spans="1:12" x14ac:dyDescent="0.35">
      <c r="A2114" t="s">
        <v>41</v>
      </c>
      <c r="B2114" t="s">
        <v>4234</v>
      </c>
      <c r="C2114" t="s">
        <v>4235</v>
      </c>
      <c r="D2114">
        <v>2</v>
      </c>
      <c r="E2114">
        <v>10</v>
      </c>
      <c r="F2114" t="s">
        <v>97</v>
      </c>
      <c r="G2114" t="str">
        <f>VLOOKUP(F2114, Themes!$A$1:$C$51, 2, FALSE )</f>
        <v>Ryan's Activities</v>
      </c>
      <c r="H2114" t="str">
        <f>VLOOKUP(F2114, Themes!$A$1:$C$51, 3, FALSE )</f>
        <v>Character's Activities</v>
      </c>
      <c r="I2114">
        <v>0</v>
      </c>
      <c r="J2114">
        <v>0</v>
      </c>
      <c r="K2114">
        <v>1</v>
      </c>
      <c r="L2114">
        <v>0</v>
      </c>
    </row>
    <row r="2115" spans="1:12" x14ac:dyDescent="0.35">
      <c r="A2115" t="s">
        <v>10</v>
      </c>
      <c r="B2115" t="s">
        <v>4236</v>
      </c>
      <c r="C2115" t="s">
        <v>4237</v>
      </c>
      <c r="D2115">
        <v>2</v>
      </c>
      <c r="E2115">
        <v>10</v>
      </c>
      <c r="F2115" t="s">
        <v>276</v>
      </c>
      <c r="G2115" t="str">
        <f>VLOOKUP(F2115, Themes!$A$1:$C$51, 2, FALSE )</f>
        <v>Workplace Happenings</v>
      </c>
      <c r="H2115" t="str">
        <f>VLOOKUP(F2115, Themes!$A$1:$C$51, 3, FALSE )</f>
        <v>Dunder Mifflin Operations &amp; Activities</v>
      </c>
      <c r="I2115">
        <v>0.67049999999999998</v>
      </c>
      <c r="J2115">
        <v>0</v>
      </c>
      <c r="K2115">
        <v>0.78400000000000003</v>
      </c>
      <c r="L2115">
        <v>0.216</v>
      </c>
    </row>
    <row r="2116" spans="1:12" x14ac:dyDescent="0.35">
      <c r="A2116" t="s">
        <v>10</v>
      </c>
      <c r="B2116" t="s">
        <v>4238</v>
      </c>
      <c r="C2116" t="s">
        <v>4239</v>
      </c>
      <c r="D2116">
        <v>2</v>
      </c>
      <c r="E2116">
        <v>10</v>
      </c>
      <c r="F2116" t="s">
        <v>161</v>
      </c>
      <c r="G2116" t="str">
        <f>VLOOKUP(F2116, Themes!$A$1:$C$51, 2, FALSE )</f>
        <v>Uncomfortable Feelings</v>
      </c>
      <c r="H2116" t="str">
        <f>VLOOKUP(F2116, Themes!$A$1:$C$51, 3, FALSE )</f>
        <v>Character Relationships with Each Other</v>
      </c>
      <c r="I2116">
        <v>0.90890000000000004</v>
      </c>
      <c r="J2116">
        <v>7.1999999999999995E-2</v>
      </c>
      <c r="K2116">
        <v>0.42099999999999999</v>
      </c>
      <c r="L2116">
        <v>0.50700000000000001</v>
      </c>
    </row>
    <row r="2117" spans="1:12" x14ac:dyDescent="0.35">
      <c r="A2117" t="s">
        <v>10</v>
      </c>
      <c r="B2117" t="s">
        <v>4240</v>
      </c>
      <c r="C2117" t="s">
        <v>4241</v>
      </c>
      <c r="D2117">
        <v>2</v>
      </c>
      <c r="E2117">
        <v>10</v>
      </c>
      <c r="F2117" t="s">
        <v>358</v>
      </c>
      <c r="G2117" t="str">
        <f>VLOOKUP(F2117, Themes!$A$1:$C$51, 2, FALSE )</f>
        <v>Workplace Happenings</v>
      </c>
      <c r="H2117" t="str">
        <f>VLOOKUP(F2117, Themes!$A$1:$C$51, 3, FALSE )</f>
        <v>Dunder Mifflin Operations &amp; Activities</v>
      </c>
      <c r="I2117">
        <v>0</v>
      </c>
      <c r="J2117">
        <v>0</v>
      </c>
      <c r="K2117">
        <v>1</v>
      </c>
      <c r="L2117">
        <v>0</v>
      </c>
    </row>
    <row r="2118" spans="1:12" x14ac:dyDescent="0.35">
      <c r="A2118" t="s">
        <v>10</v>
      </c>
      <c r="B2118" t="s">
        <v>4242</v>
      </c>
      <c r="C2118" t="s">
        <v>4243</v>
      </c>
      <c r="D2118">
        <v>2</v>
      </c>
      <c r="E2118">
        <v>10</v>
      </c>
      <c r="F2118" t="s">
        <v>358</v>
      </c>
      <c r="G2118" t="str">
        <f>VLOOKUP(F2118, Themes!$A$1:$C$51, 2, FALSE )</f>
        <v>Workplace Happenings</v>
      </c>
      <c r="H2118" t="str">
        <f>VLOOKUP(F2118, Themes!$A$1:$C$51, 3, FALSE )</f>
        <v>Dunder Mifflin Operations &amp; Activities</v>
      </c>
      <c r="I2118">
        <v>0.2263</v>
      </c>
      <c r="J2118">
        <v>0</v>
      </c>
      <c r="K2118">
        <v>0.72499999999999998</v>
      </c>
      <c r="L2118">
        <v>0.27500000000000002</v>
      </c>
    </row>
    <row r="2119" spans="1:12" x14ac:dyDescent="0.35">
      <c r="A2119" t="s">
        <v>10</v>
      </c>
      <c r="B2119" t="s">
        <v>4244</v>
      </c>
      <c r="C2119" t="s">
        <v>4245</v>
      </c>
      <c r="D2119">
        <v>2</v>
      </c>
      <c r="E2119">
        <v>10</v>
      </c>
      <c r="F2119" t="s">
        <v>358</v>
      </c>
      <c r="G2119" t="str">
        <f>VLOOKUP(F2119, Themes!$A$1:$C$51, 2, FALSE )</f>
        <v>Workplace Happenings</v>
      </c>
      <c r="H2119" t="str">
        <f>VLOOKUP(F2119, Themes!$A$1:$C$51, 3, FALSE )</f>
        <v>Dunder Mifflin Operations &amp; Activities</v>
      </c>
      <c r="I2119">
        <v>0.73109999999999997</v>
      </c>
      <c r="J2119">
        <v>0</v>
      </c>
      <c r="K2119">
        <v>0.84299999999999997</v>
      </c>
      <c r="L2119">
        <v>0.157</v>
      </c>
    </row>
    <row r="2120" spans="1:12" x14ac:dyDescent="0.35">
      <c r="A2120" t="s">
        <v>41</v>
      </c>
      <c r="B2120" t="s">
        <v>4246</v>
      </c>
      <c r="C2120" t="s">
        <v>4247</v>
      </c>
      <c r="D2120">
        <v>2</v>
      </c>
      <c r="E2120">
        <v>10</v>
      </c>
      <c r="F2120" t="s">
        <v>100</v>
      </c>
      <c r="G2120" t="str">
        <f>VLOOKUP(F2120, Themes!$A$1:$C$51, 2, FALSE )</f>
        <v>Andy's Activities</v>
      </c>
      <c r="H2120" t="str">
        <f>VLOOKUP(F2120, Themes!$A$1:$C$51, 3, FALSE )</f>
        <v>Character's Activities</v>
      </c>
      <c r="I2120">
        <v>0</v>
      </c>
      <c r="J2120">
        <v>0</v>
      </c>
      <c r="K2120">
        <v>1</v>
      </c>
      <c r="L2120">
        <v>0</v>
      </c>
    </row>
    <row r="2121" spans="1:12" x14ac:dyDescent="0.35">
      <c r="A2121" t="s">
        <v>10</v>
      </c>
      <c r="B2121" t="s">
        <v>4248</v>
      </c>
      <c r="C2121" t="s">
        <v>4249</v>
      </c>
      <c r="D2121">
        <v>2</v>
      </c>
      <c r="E2121">
        <v>10</v>
      </c>
      <c r="F2121" t="s">
        <v>91</v>
      </c>
      <c r="G2121" t="str">
        <f>VLOOKUP(F2121, Themes!$A$1:$C$51, 2, FALSE )</f>
        <v>Phylllis &amp; Angela Activities</v>
      </c>
      <c r="H2121" t="str">
        <f>VLOOKUP(F2121, Themes!$A$1:$C$51, 3, FALSE )</f>
        <v>Character's Activities</v>
      </c>
      <c r="I2121">
        <v>0</v>
      </c>
      <c r="J2121">
        <v>0</v>
      </c>
      <c r="K2121">
        <v>1</v>
      </c>
      <c r="L2121">
        <v>0</v>
      </c>
    </row>
    <row r="2122" spans="1:12" x14ac:dyDescent="0.35">
      <c r="A2122" t="s">
        <v>10</v>
      </c>
      <c r="B2122" t="s">
        <v>4250</v>
      </c>
      <c r="C2122" t="s">
        <v>4251</v>
      </c>
      <c r="D2122">
        <v>2</v>
      </c>
      <c r="E2122">
        <v>10</v>
      </c>
      <c r="F2122" t="s">
        <v>44</v>
      </c>
      <c r="G2122" t="str">
        <f>VLOOKUP(F2122, Themes!$A$1:$C$51, 2, FALSE )</f>
        <v>Showing Appreciation for Others</v>
      </c>
      <c r="H2122" t="str">
        <f>VLOOKUP(F2122, Themes!$A$1:$C$51, 3, FALSE )</f>
        <v>Character Relationships with Each Other</v>
      </c>
      <c r="I2122">
        <v>0.77829999999999999</v>
      </c>
      <c r="J2122">
        <v>0.18099999999999999</v>
      </c>
      <c r="K2122">
        <v>0.49099999999999999</v>
      </c>
      <c r="L2122">
        <v>0.32800000000000001</v>
      </c>
    </row>
    <row r="2123" spans="1:12" x14ac:dyDescent="0.35">
      <c r="A2123" t="s">
        <v>14</v>
      </c>
      <c r="B2123" t="s">
        <v>4252</v>
      </c>
      <c r="C2123" t="s">
        <v>4253</v>
      </c>
      <c r="D2123">
        <v>2</v>
      </c>
      <c r="E2123">
        <v>10</v>
      </c>
      <c r="F2123" t="s">
        <v>140</v>
      </c>
      <c r="G2123" t="str">
        <f>VLOOKUP(F2123, Themes!$A$1:$C$51, 2, FALSE )</f>
        <v>Celebrations</v>
      </c>
      <c r="H2123" t="str">
        <f>VLOOKUP(F2123, Themes!$A$1:$C$51, 3, FALSE )</f>
        <v>Socialization at Dunder Mifflin</v>
      </c>
      <c r="I2123">
        <v>-0.55740000000000001</v>
      </c>
      <c r="J2123">
        <v>0.375</v>
      </c>
      <c r="K2123">
        <v>0.625</v>
      </c>
      <c r="L2123">
        <v>0</v>
      </c>
    </row>
    <row r="2124" spans="1:12" x14ac:dyDescent="0.35">
      <c r="A2124" t="s">
        <v>10</v>
      </c>
      <c r="B2124" t="s">
        <v>4254</v>
      </c>
      <c r="C2124" t="s">
        <v>4255</v>
      </c>
      <c r="D2124">
        <v>2</v>
      </c>
      <c r="E2124">
        <v>10</v>
      </c>
      <c r="F2124" t="s">
        <v>67</v>
      </c>
      <c r="G2124" t="str">
        <f>VLOOKUP(F2124, Themes!$A$1:$C$51, 2, FALSE )</f>
        <v>Initiatives &amp; Operations at Dunder Mifflin</v>
      </c>
      <c r="H2124" t="str">
        <f>VLOOKUP(F2124, Themes!$A$1:$C$51, 3, FALSE )</f>
        <v>Dunder Mifflin Operations &amp; Activities</v>
      </c>
      <c r="I2124">
        <v>0.70889999999999997</v>
      </c>
      <c r="J2124">
        <v>0</v>
      </c>
      <c r="K2124">
        <v>0.45900000000000002</v>
      </c>
      <c r="L2124">
        <v>0.54100000000000004</v>
      </c>
    </row>
    <row r="2125" spans="1:12" x14ac:dyDescent="0.35">
      <c r="A2125" t="s">
        <v>10</v>
      </c>
      <c r="B2125" t="s">
        <v>4256</v>
      </c>
      <c r="C2125" t="s">
        <v>4257</v>
      </c>
      <c r="D2125">
        <v>2</v>
      </c>
      <c r="E2125">
        <v>10</v>
      </c>
      <c r="F2125" t="s">
        <v>17</v>
      </c>
      <c r="G2125" t="str">
        <f>VLOOKUP(F2125, Themes!$A$1:$C$51, 2, FALSE )</f>
        <v>Doors &amp; Elevators</v>
      </c>
      <c r="H2125" t="str">
        <f>VLOOKUP(F2125, Themes!$A$1:$C$51, 3, FALSE )</f>
        <v>Dunder Mifflin Operations &amp; Activities</v>
      </c>
      <c r="I2125">
        <v>-0.16950000000000001</v>
      </c>
      <c r="J2125">
        <v>0.14299999999999999</v>
      </c>
      <c r="K2125">
        <v>0.85699999999999998</v>
      </c>
      <c r="L2125">
        <v>0</v>
      </c>
    </row>
    <row r="2126" spans="1:12" x14ac:dyDescent="0.35">
      <c r="A2126" t="s">
        <v>86</v>
      </c>
      <c r="B2126" t="s">
        <v>4258</v>
      </c>
      <c r="C2126" t="s">
        <v>4259</v>
      </c>
      <c r="D2126">
        <v>2</v>
      </c>
      <c r="E2126">
        <v>10</v>
      </c>
      <c r="F2126" t="s">
        <v>140</v>
      </c>
      <c r="G2126" t="str">
        <f>VLOOKUP(F2126, Themes!$A$1:$C$51, 2, FALSE )</f>
        <v>Celebrations</v>
      </c>
      <c r="H2126" t="str">
        <f>VLOOKUP(F2126, Themes!$A$1:$C$51, 3, FALSE )</f>
        <v>Socialization at Dunder Mifflin</v>
      </c>
      <c r="I2126">
        <v>0.64329999999999998</v>
      </c>
      <c r="J2126">
        <v>0</v>
      </c>
      <c r="K2126">
        <v>0.80700000000000005</v>
      </c>
      <c r="L2126">
        <v>0.193</v>
      </c>
    </row>
    <row r="2127" spans="1:12" x14ac:dyDescent="0.35">
      <c r="A2127" t="s">
        <v>10</v>
      </c>
      <c r="B2127" t="s">
        <v>4260</v>
      </c>
      <c r="C2127" t="s">
        <v>4261</v>
      </c>
      <c r="D2127">
        <v>2</v>
      </c>
      <c r="E2127">
        <v>10</v>
      </c>
      <c r="F2127" t="s">
        <v>44</v>
      </c>
      <c r="G2127" t="str">
        <f>VLOOKUP(F2127, Themes!$A$1:$C$51, 2, FALSE )</f>
        <v>Showing Appreciation for Others</v>
      </c>
      <c r="H2127" t="str">
        <f>VLOOKUP(F2127, Themes!$A$1:$C$51, 3, FALSE )</f>
        <v>Character Relationships with Each Other</v>
      </c>
      <c r="I2127">
        <v>0.71840000000000004</v>
      </c>
      <c r="J2127">
        <v>8.3000000000000004E-2</v>
      </c>
      <c r="K2127">
        <v>0.65100000000000002</v>
      </c>
      <c r="L2127">
        <v>0.26600000000000001</v>
      </c>
    </row>
    <row r="2128" spans="1:12" x14ac:dyDescent="0.35">
      <c r="A2128" t="s">
        <v>14</v>
      </c>
      <c r="B2128" t="s">
        <v>4262</v>
      </c>
      <c r="C2128" t="s">
        <v>4263</v>
      </c>
      <c r="D2128">
        <v>2</v>
      </c>
      <c r="E2128">
        <v>10</v>
      </c>
      <c r="F2128" t="s">
        <v>20</v>
      </c>
      <c r="G2128" t="str">
        <f>VLOOKUP(F2128, Themes!$A$1:$C$51, 2, FALSE )</f>
        <v>Dunder Mifflin Products</v>
      </c>
      <c r="H2128" t="str">
        <f>VLOOKUP(F2128, Themes!$A$1:$C$51, 3, FALSE )</f>
        <v>Dunder Mifflin Operations &amp; Activities</v>
      </c>
      <c r="I2128">
        <v>0</v>
      </c>
      <c r="J2128">
        <v>0</v>
      </c>
      <c r="K2128">
        <v>1</v>
      </c>
      <c r="L2128">
        <v>0</v>
      </c>
    </row>
    <row r="2129" spans="1:12" x14ac:dyDescent="0.35">
      <c r="A2129" t="s">
        <v>10</v>
      </c>
      <c r="B2129" t="s">
        <v>4264</v>
      </c>
      <c r="C2129" t="s">
        <v>4265</v>
      </c>
      <c r="D2129">
        <v>2</v>
      </c>
      <c r="E2129">
        <v>10</v>
      </c>
      <c r="F2129" t="s">
        <v>358</v>
      </c>
      <c r="G2129" t="str">
        <f>VLOOKUP(F2129, Themes!$A$1:$C$51, 2, FALSE )</f>
        <v>Workplace Happenings</v>
      </c>
      <c r="H2129" t="str">
        <f>VLOOKUP(F2129, Themes!$A$1:$C$51, 3, FALSE )</f>
        <v>Dunder Mifflin Operations &amp; Activities</v>
      </c>
      <c r="I2129">
        <v>0.1007</v>
      </c>
      <c r="J2129">
        <v>0.16200000000000001</v>
      </c>
      <c r="K2129">
        <v>0.65700000000000003</v>
      </c>
      <c r="L2129">
        <v>0.18099999999999999</v>
      </c>
    </row>
    <row r="2130" spans="1:12" x14ac:dyDescent="0.35">
      <c r="A2130" t="s">
        <v>41</v>
      </c>
      <c r="B2130" t="s">
        <v>4266</v>
      </c>
      <c r="C2130" t="s">
        <v>4267</v>
      </c>
      <c r="D2130">
        <v>2</v>
      </c>
      <c r="E2130">
        <v>10</v>
      </c>
      <c r="F2130" t="s">
        <v>358</v>
      </c>
      <c r="G2130" t="str">
        <f>VLOOKUP(F2130, Themes!$A$1:$C$51, 2, FALSE )</f>
        <v>Workplace Happenings</v>
      </c>
      <c r="H2130" t="str">
        <f>VLOOKUP(F2130, Themes!$A$1:$C$51, 3, FALSE )</f>
        <v>Dunder Mifflin Operations &amp; Activities</v>
      </c>
      <c r="I2130">
        <v>0.34</v>
      </c>
      <c r="J2130">
        <v>0.124</v>
      </c>
      <c r="K2130">
        <v>0.65900000000000003</v>
      </c>
      <c r="L2130">
        <v>0.217</v>
      </c>
    </row>
    <row r="2131" spans="1:12" x14ac:dyDescent="0.35">
      <c r="A2131" t="s">
        <v>86</v>
      </c>
      <c r="B2131" t="s">
        <v>4268</v>
      </c>
      <c r="C2131" t="s">
        <v>4269</v>
      </c>
      <c r="D2131">
        <v>2</v>
      </c>
      <c r="E2131">
        <v>10</v>
      </c>
      <c r="F2131" t="s">
        <v>115</v>
      </c>
      <c r="G2131" t="str">
        <f>VLOOKUP(F2131, Themes!$A$1:$C$51, 2, FALSE )</f>
        <v>Baby Making &amp; Schrute Farms</v>
      </c>
      <c r="H2131" t="str">
        <f>VLOOKUP(F2131, Themes!$A$1:$C$51, 3, FALSE )</f>
        <v>Family</v>
      </c>
      <c r="I2131">
        <v>0.36120000000000002</v>
      </c>
      <c r="J2131">
        <v>0</v>
      </c>
      <c r="K2131">
        <v>0.73699999999999999</v>
      </c>
      <c r="L2131">
        <v>0.26300000000000001</v>
      </c>
    </row>
    <row r="2132" spans="1:12" x14ac:dyDescent="0.35">
      <c r="A2132" t="s">
        <v>10</v>
      </c>
      <c r="B2132" t="s">
        <v>4270</v>
      </c>
      <c r="C2132" t="s">
        <v>4271</v>
      </c>
      <c r="D2132">
        <v>2</v>
      </c>
      <c r="E2132">
        <v>10</v>
      </c>
      <c r="F2132" t="s">
        <v>37</v>
      </c>
      <c r="G2132" t="str">
        <f>VLOOKUP(F2132, Themes!$A$1:$C$51, 2, FALSE )</f>
        <v>Sexual Behaviours &amp; Weddings</v>
      </c>
      <c r="H2132" t="str">
        <f>VLOOKUP(F2132, Themes!$A$1:$C$51, 3, FALSE )</f>
        <v>Love, Sex, &amp; Relationships</v>
      </c>
      <c r="I2132">
        <v>0.70369999999999999</v>
      </c>
      <c r="J2132">
        <v>0</v>
      </c>
      <c r="K2132">
        <v>0.67300000000000004</v>
      </c>
      <c r="L2132">
        <v>0.32700000000000001</v>
      </c>
    </row>
    <row r="2133" spans="1:12" x14ac:dyDescent="0.35">
      <c r="A2133" t="s">
        <v>10</v>
      </c>
      <c r="B2133" t="s">
        <v>4272</v>
      </c>
      <c r="C2133" t="s">
        <v>4273</v>
      </c>
      <c r="D2133">
        <v>2</v>
      </c>
      <c r="E2133">
        <v>10</v>
      </c>
      <c r="F2133" t="s">
        <v>233</v>
      </c>
      <c r="G2133" t="str">
        <f>VLOOKUP(F2133, Themes!$A$1:$C$51, 2, FALSE )</f>
        <v>Oscar &amp; David Wallace</v>
      </c>
      <c r="H2133" t="str">
        <f>VLOOKUP(F2133, Themes!$A$1:$C$51, 3, FALSE )</f>
        <v>Character's Activities</v>
      </c>
      <c r="I2133">
        <v>0.2732</v>
      </c>
      <c r="J2133">
        <v>0</v>
      </c>
      <c r="K2133">
        <v>0.82599999999999996</v>
      </c>
      <c r="L2133">
        <v>0.17399999999999999</v>
      </c>
    </row>
    <row r="2134" spans="1:12" x14ac:dyDescent="0.35">
      <c r="A2134" t="s">
        <v>41</v>
      </c>
      <c r="B2134" t="s">
        <v>4274</v>
      </c>
      <c r="C2134" t="s">
        <v>4275</v>
      </c>
      <c r="D2134">
        <v>2</v>
      </c>
      <c r="E2134">
        <v>10</v>
      </c>
      <c r="F2134" t="s">
        <v>209</v>
      </c>
      <c r="G2134" t="str">
        <f>VLOOKUP(F2134, Themes!$A$1:$C$51, 2, FALSE )</f>
        <v>Financial Activities</v>
      </c>
      <c r="H2134" t="str">
        <f>VLOOKUP(F2134, Themes!$A$1:$C$51, 3, FALSE )</f>
        <v>Dunder Mifflin Operations &amp; Activities</v>
      </c>
      <c r="I2134">
        <v>0.2263</v>
      </c>
      <c r="J2134">
        <v>0</v>
      </c>
      <c r="K2134">
        <v>0.72499999999999998</v>
      </c>
      <c r="L2134">
        <v>0.27500000000000002</v>
      </c>
    </row>
    <row r="2135" spans="1:12" x14ac:dyDescent="0.35">
      <c r="A2135" t="s">
        <v>41</v>
      </c>
      <c r="B2135" t="s">
        <v>4276</v>
      </c>
      <c r="C2135" t="s">
        <v>4277</v>
      </c>
      <c r="D2135">
        <v>2</v>
      </c>
      <c r="E2135">
        <v>10</v>
      </c>
      <c r="F2135" t="s">
        <v>140</v>
      </c>
      <c r="G2135" t="str">
        <f>VLOOKUP(F2135, Themes!$A$1:$C$51, 2, FALSE )</f>
        <v>Celebrations</v>
      </c>
      <c r="H2135" t="str">
        <f>VLOOKUP(F2135, Themes!$A$1:$C$51, 3, FALSE )</f>
        <v>Socialization at Dunder Mifflin</v>
      </c>
      <c r="I2135">
        <v>-0.49390000000000001</v>
      </c>
      <c r="J2135">
        <v>0.28599999999999998</v>
      </c>
      <c r="K2135">
        <v>0.71399999999999997</v>
      </c>
      <c r="L2135">
        <v>0</v>
      </c>
    </row>
    <row r="2136" spans="1:12" x14ac:dyDescent="0.35">
      <c r="A2136" t="s">
        <v>10</v>
      </c>
      <c r="B2136" t="s">
        <v>4278</v>
      </c>
      <c r="C2136" t="s">
        <v>4279</v>
      </c>
      <c r="D2136">
        <v>2</v>
      </c>
      <c r="E2136">
        <v>10</v>
      </c>
      <c r="F2136" t="s">
        <v>367</v>
      </c>
      <c r="G2136" t="str">
        <f>VLOOKUP(F2136, Themes!$A$1:$C$51, 2, FALSE )</f>
        <v>Office Praise for Work</v>
      </c>
      <c r="H2136" t="str">
        <f>VLOOKUP(F2136, Themes!$A$1:$C$51, 3, FALSE )</f>
        <v>Character Relationships with Each Other</v>
      </c>
      <c r="I2136">
        <v>0.94769999999999999</v>
      </c>
      <c r="J2136">
        <v>0</v>
      </c>
      <c r="K2136">
        <v>0.60199999999999998</v>
      </c>
      <c r="L2136">
        <v>0.39800000000000002</v>
      </c>
    </row>
    <row r="2137" spans="1:12" x14ac:dyDescent="0.35">
      <c r="A2137" t="s">
        <v>10</v>
      </c>
      <c r="B2137" t="s">
        <v>4280</v>
      </c>
      <c r="C2137" t="s">
        <v>4281</v>
      </c>
      <c r="D2137">
        <v>2</v>
      </c>
      <c r="E2137">
        <v>10</v>
      </c>
      <c r="F2137" t="s">
        <v>164</v>
      </c>
      <c r="G2137" t="str">
        <f>VLOOKUP(F2137, Themes!$A$1:$C$51, 2, FALSE )</f>
        <v>Angela's Activities</v>
      </c>
      <c r="H2137" t="str">
        <f>VLOOKUP(F2137, Themes!$A$1:$C$51, 3, FALSE )</f>
        <v>Character's Activities</v>
      </c>
      <c r="I2137">
        <v>-0.61029999999999995</v>
      </c>
      <c r="J2137">
        <v>0.28499999999999998</v>
      </c>
      <c r="K2137">
        <v>0.71499999999999997</v>
      </c>
      <c r="L2137">
        <v>0</v>
      </c>
    </row>
    <row r="2138" spans="1:12" x14ac:dyDescent="0.35">
      <c r="A2138" t="s">
        <v>10</v>
      </c>
      <c r="B2138" t="s">
        <v>4282</v>
      </c>
      <c r="C2138" t="s">
        <v>4283</v>
      </c>
      <c r="D2138">
        <v>2</v>
      </c>
      <c r="E2138">
        <v>10</v>
      </c>
      <c r="F2138" t="s">
        <v>91</v>
      </c>
      <c r="G2138" t="str">
        <f>VLOOKUP(F2138, Themes!$A$1:$C$51, 2, FALSE )</f>
        <v>Phylllis &amp; Angela Activities</v>
      </c>
      <c r="H2138" t="str">
        <f>VLOOKUP(F2138, Themes!$A$1:$C$51, 3, FALSE )</f>
        <v>Character's Activities</v>
      </c>
      <c r="I2138">
        <v>0.45879999999999999</v>
      </c>
      <c r="J2138">
        <v>0.128</v>
      </c>
      <c r="K2138">
        <v>0.68400000000000005</v>
      </c>
      <c r="L2138">
        <v>0.188</v>
      </c>
    </row>
    <row r="2139" spans="1:12" x14ac:dyDescent="0.35">
      <c r="A2139" t="s">
        <v>10</v>
      </c>
      <c r="B2139" t="s">
        <v>4284</v>
      </c>
      <c r="C2139" t="s">
        <v>4285</v>
      </c>
      <c r="D2139">
        <v>2</v>
      </c>
      <c r="E2139">
        <v>10</v>
      </c>
      <c r="F2139" t="s">
        <v>20</v>
      </c>
      <c r="G2139" t="str">
        <f>VLOOKUP(F2139, Themes!$A$1:$C$51, 2, FALSE )</f>
        <v>Dunder Mifflin Products</v>
      </c>
      <c r="H2139" t="str">
        <f>VLOOKUP(F2139, Themes!$A$1:$C$51, 3, FALSE )</f>
        <v>Dunder Mifflin Operations &amp; Activities</v>
      </c>
      <c r="I2139">
        <v>0.44040000000000001</v>
      </c>
      <c r="J2139">
        <v>0</v>
      </c>
      <c r="K2139">
        <v>0.84699999999999998</v>
      </c>
      <c r="L2139">
        <v>0.153</v>
      </c>
    </row>
    <row r="2140" spans="1:12" x14ac:dyDescent="0.35">
      <c r="A2140" t="s">
        <v>10</v>
      </c>
      <c r="B2140" t="s">
        <v>4286</v>
      </c>
      <c r="C2140" t="s">
        <v>4287</v>
      </c>
      <c r="D2140">
        <v>2</v>
      </c>
      <c r="E2140">
        <v>10</v>
      </c>
      <c r="F2140" t="s">
        <v>20</v>
      </c>
      <c r="G2140" t="str">
        <f>VLOOKUP(F2140, Themes!$A$1:$C$51, 2, FALSE )</f>
        <v>Dunder Mifflin Products</v>
      </c>
      <c r="H2140" t="str">
        <f>VLOOKUP(F2140, Themes!$A$1:$C$51, 3, FALSE )</f>
        <v>Dunder Mifflin Operations &amp; Activities</v>
      </c>
      <c r="I2140">
        <v>0.504</v>
      </c>
      <c r="J2140">
        <v>0</v>
      </c>
      <c r="K2140">
        <v>0.78600000000000003</v>
      </c>
      <c r="L2140">
        <v>0.214</v>
      </c>
    </row>
    <row r="2141" spans="1:12" x14ac:dyDescent="0.35">
      <c r="A2141" t="s">
        <v>41</v>
      </c>
      <c r="B2141" t="s">
        <v>4288</v>
      </c>
      <c r="C2141" t="s">
        <v>4289</v>
      </c>
      <c r="D2141">
        <v>2</v>
      </c>
      <c r="E2141">
        <v>10</v>
      </c>
      <c r="F2141" t="s">
        <v>20</v>
      </c>
      <c r="G2141" t="str">
        <f>VLOOKUP(F2141, Themes!$A$1:$C$51, 2, FALSE )</f>
        <v>Dunder Mifflin Products</v>
      </c>
      <c r="H2141" t="str">
        <f>VLOOKUP(F2141, Themes!$A$1:$C$51, 3, FALSE )</f>
        <v>Dunder Mifflin Operations &amp; Activities</v>
      </c>
      <c r="I2141">
        <v>0.91359999999999997</v>
      </c>
      <c r="J2141">
        <v>0</v>
      </c>
      <c r="K2141">
        <v>0.63400000000000001</v>
      </c>
      <c r="L2141">
        <v>0.36599999999999999</v>
      </c>
    </row>
    <row r="2142" spans="1:12" x14ac:dyDescent="0.35">
      <c r="A2142" t="s">
        <v>41</v>
      </c>
      <c r="B2142" t="s">
        <v>4290</v>
      </c>
      <c r="C2142" t="s">
        <v>4291</v>
      </c>
      <c r="D2142">
        <v>2</v>
      </c>
      <c r="E2142">
        <v>10</v>
      </c>
      <c r="F2142" t="s">
        <v>164</v>
      </c>
      <c r="G2142" t="str">
        <f>VLOOKUP(F2142, Themes!$A$1:$C$51, 2, FALSE )</f>
        <v>Angela's Activities</v>
      </c>
      <c r="H2142" t="str">
        <f>VLOOKUP(F2142, Themes!$A$1:$C$51, 3, FALSE )</f>
        <v>Character's Activities</v>
      </c>
      <c r="I2142">
        <v>-0.40029999999999999</v>
      </c>
      <c r="J2142">
        <v>0.27800000000000002</v>
      </c>
      <c r="K2142">
        <v>0.72199999999999998</v>
      </c>
      <c r="L2142">
        <v>0</v>
      </c>
    </row>
    <row r="2143" spans="1:12" x14ac:dyDescent="0.35">
      <c r="A2143" t="s">
        <v>41</v>
      </c>
      <c r="B2143" t="s">
        <v>4292</v>
      </c>
      <c r="C2143" t="s">
        <v>4293</v>
      </c>
      <c r="D2143">
        <v>2</v>
      </c>
      <c r="E2143">
        <v>10</v>
      </c>
      <c r="F2143" t="s">
        <v>44</v>
      </c>
      <c r="G2143" t="str">
        <f>VLOOKUP(F2143, Themes!$A$1:$C$51, 2, FALSE )</f>
        <v>Showing Appreciation for Others</v>
      </c>
      <c r="H2143" t="str">
        <f>VLOOKUP(F2143, Themes!$A$1:$C$51, 3, FALSE )</f>
        <v>Character Relationships with Each Other</v>
      </c>
      <c r="I2143">
        <v>-7.7200000000000005E-2</v>
      </c>
      <c r="J2143">
        <v>0.26400000000000001</v>
      </c>
      <c r="K2143">
        <v>0.496</v>
      </c>
      <c r="L2143">
        <v>0.24</v>
      </c>
    </row>
    <row r="2144" spans="1:12" x14ac:dyDescent="0.35">
      <c r="A2144" t="s">
        <v>58</v>
      </c>
      <c r="B2144" t="s">
        <v>4294</v>
      </c>
      <c r="C2144" t="s">
        <v>4295</v>
      </c>
      <c r="D2144">
        <v>2</v>
      </c>
      <c r="E2144">
        <v>10</v>
      </c>
      <c r="F2144" t="s">
        <v>37</v>
      </c>
      <c r="G2144" t="str">
        <f>VLOOKUP(F2144, Themes!$A$1:$C$51, 2, FALSE )</f>
        <v>Sexual Behaviours &amp; Weddings</v>
      </c>
      <c r="H2144" t="str">
        <f>VLOOKUP(F2144, Themes!$A$1:$C$51, 3, FALSE )</f>
        <v>Love, Sex, &amp; Relationships</v>
      </c>
      <c r="I2144">
        <v>0.1406</v>
      </c>
      <c r="J2144">
        <v>0</v>
      </c>
      <c r="K2144">
        <v>0.81899999999999995</v>
      </c>
      <c r="L2144">
        <v>0.18099999999999999</v>
      </c>
    </row>
    <row r="2145" spans="1:12" x14ac:dyDescent="0.35">
      <c r="A2145" t="s">
        <v>41</v>
      </c>
      <c r="B2145" t="s">
        <v>4296</v>
      </c>
      <c r="C2145" t="s">
        <v>4297</v>
      </c>
      <c r="D2145">
        <v>2</v>
      </c>
      <c r="E2145">
        <v>10</v>
      </c>
      <c r="F2145" t="s">
        <v>31</v>
      </c>
      <c r="G2145" t="str">
        <f>VLOOKUP(F2145, Themes!$A$1:$C$51, 2, FALSE )</f>
        <v>Time Spent</v>
      </c>
      <c r="H2145" t="str">
        <f>VLOOKUP(F2145, Themes!$A$1:$C$51, 3, FALSE )</f>
        <v>Dunder Mifflin Operations &amp; Activities</v>
      </c>
      <c r="I2145">
        <v>0.50929999999999997</v>
      </c>
      <c r="J2145">
        <v>0</v>
      </c>
      <c r="K2145">
        <v>0.62</v>
      </c>
      <c r="L2145">
        <v>0.38</v>
      </c>
    </row>
    <row r="2146" spans="1:12" x14ac:dyDescent="0.35">
      <c r="A2146" t="s">
        <v>41</v>
      </c>
      <c r="B2146" t="s">
        <v>4298</v>
      </c>
      <c r="C2146" t="s">
        <v>4299</v>
      </c>
      <c r="D2146">
        <v>2</v>
      </c>
      <c r="E2146">
        <v>10</v>
      </c>
      <c r="F2146" t="s">
        <v>67</v>
      </c>
      <c r="G2146" t="str">
        <f>VLOOKUP(F2146, Themes!$A$1:$C$51, 2, FALSE )</f>
        <v>Initiatives &amp; Operations at Dunder Mifflin</v>
      </c>
      <c r="H2146" t="str">
        <f>VLOOKUP(F2146, Themes!$A$1:$C$51, 3, FALSE )</f>
        <v>Dunder Mifflin Operations &amp; Activities</v>
      </c>
      <c r="I2146">
        <v>0.36120000000000002</v>
      </c>
      <c r="J2146">
        <v>0</v>
      </c>
      <c r="K2146">
        <v>0.73699999999999999</v>
      </c>
      <c r="L2146">
        <v>0.26300000000000001</v>
      </c>
    </row>
    <row r="2147" spans="1:12" x14ac:dyDescent="0.35">
      <c r="A2147" t="s">
        <v>10</v>
      </c>
      <c r="B2147" t="s">
        <v>4300</v>
      </c>
      <c r="C2147" t="s">
        <v>4301</v>
      </c>
      <c r="D2147">
        <v>2</v>
      </c>
      <c r="E2147">
        <v>10</v>
      </c>
      <c r="F2147" t="s">
        <v>91</v>
      </c>
      <c r="G2147" t="str">
        <f>VLOOKUP(F2147, Themes!$A$1:$C$51, 2, FALSE )</f>
        <v>Phylllis &amp; Angela Activities</v>
      </c>
      <c r="H2147" t="str">
        <f>VLOOKUP(F2147, Themes!$A$1:$C$51, 3, FALSE )</f>
        <v>Character's Activities</v>
      </c>
      <c r="I2147">
        <v>-0.52139999999999997</v>
      </c>
      <c r="J2147">
        <v>0.27200000000000002</v>
      </c>
      <c r="K2147">
        <v>0.72799999999999998</v>
      </c>
      <c r="L2147">
        <v>0</v>
      </c>
    </row>
    <row r="2148" spans="1:12" x14ac:dyDescent="0.35">
      <c r="A2148" t="s">
        <v>10</v>
      </c>
      <c r="B2148" t="s">
        <v>4302</v>
      </c>
      <c r="C2148" t="s">
        <v>4303</v>
      </c>
      <c r="D2148">
        <v>2</v>
      </c>
      <c r="E2148">
        <v>10</v>
      </c>
      <c r="F2148" t="s">
        <v>20</v>
      </c>
      <c r="G2148" t="str">
        <f>VLOOKUP(F2148, Themes!$A$1:$C$51, 2, FALSE )</f>
        <v>Dunder Mifflin Products</v>
      </c>
      <c r="H2148" t="str">
        <f>VLOOKUP(F2148, Themes!$A$1:$C$51, 3, FALSE )</f>
        <v>Dunder Mifflin Operations &amp; Activities</v>
      </c>
      <c r="I2148">
        <v>0.2225</v>
      </c>
      <c r="J2148">
        <v>0.10100000000000001</v>
      </c>
      <c r="K2148">
        <v>0.77200000000000002</v>
      </c>
      <c r="L2148">
        <v>0.127</v>
      </c>
    </row>
    <row r="2149" spans="1:12" x14ac:dyDescent="0.35">
      <c r="A2149" t="s">
        <v>14</v>
      </c>
      <c r="B2149" t="s">
        <v>4304</v>
      </c>
      <c r="C2149" t="s">
        <v>4305</v>
      </c>
      <c r="D2149">
        <v>2</v>
      </c>
      <c r="E2149">
        <v>10</v>
      </c>
      <c r="F2149" t="s">
        <v>129</v>
      </c>
      <c r="G2149" t="str">
        <f>VLOOKUP(F2149, Themes!$A$1:$C$51, 2, FALSE )</f>
        <v>Water Cooler Talk</v>
      </c>
      <c r="H2149" t="str">
        <f>VLOOKUP(F2149, Themes!$A$1:$C$51, 3, FALSE )</f>
        <v>Social Issues &amp; Miscellaneous</v>
      </c>
      <c r="I2149">
        <v>0.15310000000000001</v>
      </c>
      <c r="J2149">
        <v>0</v>
      </c>
      <c r="K2149">
        <v>0.89</v>
      </c>
      <c r="L2149">
        <v>0.11</v>
      </c>
    </row>
    <row r="2150" spans="1:12" x14ac:dyDescent="0.35">
      <c r="A2150" t="s">
        <v>10</v>
      </c>
      <c r="B2150" t="s">
        <v>4306</v>
      </c>
      <c r="C2150" t="s">
        <v>4307</v>
      </c>
      <c r="D2150">
        <v>2</v>
      </c>
      <c r="E2150">
        <v>10</v>
      </c>
      <c r="F2150" t="s">
        <v>247</v>
      </c>
      <c r="G2150" t="str">
        <f>VLOOKUP(F2150, Themes!$A$1:$C$51, 2, FALSE )</f>
        <v>Closing deals</v>
      </c>
      <c r="H2150" t="str">
        <f>VLOOKUP(F2150, Themes!$A$1:$C$51, 3, FALSE )</f>
        <v>Dunder Mifflin Operations &amp; Activities</v>
      </c>
      <c r="I2150">
        <v>0.75</v>
      </c>
      <c r="J2150">
        <v>0.11</v>
      </c>
      <c r="K2150">
        <v>0.58299999999999996</v>
      </c>
      <c r="L2150">
        <v>0.307</v>
      </c>
    </row>
    <row r="2151" spans="1:12" x14ac:dyDescent="0.35">
      <c r="A2151" t="s">
        <v>10</v>
      </c>
      <c r="B2151" t="s">
        <v>4308</v>
      </c>
      <c r="C2151" t="s">
        <v>22</v>
      </c>
      <c r="D2151">
        <v>2</v>
      </c>
      <c r="E2151">
        <v>10</v>
      </c>
      <c r="F2151" t="s">
        <v>23</v>
      </c>
      <c r="G2151" t="str">
        <f>VLOOKUP(F2151, Themes!$A$1:$C$51, 2, FALSE )</f>
        <v>Pam's Activities</v>
      </c>
      <c r="H2151" t="str">
        <f>VLOOKUP(F2151, Themes!$A$1:$C$51, 3, FALSE )</f>
        <v>Character's Activities</v>
      </c>
      <c r="I2151">
        <v>0</v>
      </c>
      <c r="J2151">
        <v>0</v>
      </c>
      <c r="K2151">
        <v>1</v>
      </c>
      <c r="L2151">
        <v>0</v>
      </c>
    </row>
    <row r="2152" spans="1:12" x14ac:dyDescent="0.35">
      <c r="A2152" t="s">
        <v>10</v>
      </c>
      <c r="B2152" t="s">
        <v>4309</v>
      </c>
      <c r="C2152" t="s">
        <v>4310</v>
      </c>
      <c r="D2152">
        <v>2</v>
      </c>
      <c r="E2152">
        <v>10</v>
      </c>
      <c r="F2152" t="s">
        <v>140</v>
      </c>
      <c r="G2152" t="str">
        <f>VLOOKUP(F2152, Themes!$A$1:$C$51, 2, FALSE )</f>
        <v>Celebrations</v>
      </c>
      <c r="H2152" t="str">
        <f>VLOOKUP(F2152, Themes!$A$1:$C$51, 3, FALSE )</f>
        <v>Socialization at Dunder Mifflin</v>
      </c>
      <c r="I2152">
        <v>0.45590000000000003</v>
      </c>
      <c r="J2152">
        <v>0.20200000000000001</v>
      </c>
      <c r="K2152">
        <v>0.51800000000000002</v>
      </c>
      <c r="L2152">
        <v>0.28000000000000003</v>
      </c>
    </row>
    <row r="2153" spans="1:12" x14ac:dyDescent="0.35">
      <c r="A2153" t="s">
        <v>10</v>
      </c>
      <c r="B2153" t="s">
        <v>4311</v>
      </c>
      <c r="C2153" t="s">
        <v>4312</v>
      </c>
      <c r="D2153">
        <v>2</v>
      </c>
      <c r="E2153">
        <v>10</v>
      </c>
      <c r="F2153" t="s">
        <v>129</v>
      </c>
      <c r="G2153" t="str">
        <f>VLOOKUP(F2153, Themes!$A$1:$C$51, 2, FALSE )</f>
        <v>Water Cooler Talk</v>
      </c>
      <c r="H2153" t="str">
        <f>VLOOKUP(F2153, Themes!$A$1:$C$51, 3, FALSE )</f>
        <v>Social Issues &amp; Miscellaneous</v>
      </c>
      <c r="I2153">
        <v>0</v>
      </c>
      <c r="J2153">
        <v>0</v>
      </c>
      <c r="K2153">
        <v>1</v>
      </c>
      <c r="L2153">
        <v>0</v>
      </c>
    </row>
    <row r="2154" spans="1:12" x14ac:dyDescent="0.35">
      <c r="A2154" t="s">
        <v>14</v>
      </c>
      <c r="B2154" t="s">
        <v>4313</v>
      </c>
      <c r="C2154" t="s">
        <v>4314</v>
      </c>
      <c r="D2154">
        <v>2</v>
      </c>
      <c r="E2154">
        <v>10</v>
      </c>
      <c r="F2154" t="s">
        <v>31</v>
      </c>
      <c r="G2154" t="str">
        <f>VLOOKUP(F2154, Themes!$A$1:$C$51, 2, FALSE )</f>
        <v>Time Spent</v>
      </c>
      <c r="H2154" t="str">
        <f>VLOOKUP(F2154, Themes!$A$1:$C$51, 3, FALSE )</f>
        <v>Dunder Mifflin Operations &amp; Activities</v>
      </c>
      <c r="I2154">
        <v>0</v>
      </c>
      <c r="J2154">
        <v>0</v>
      </c>
      <c r="K2154">
        <v>1</v>
      </c>
      <c r="L2154">
        <v>0</v>
      </c>
    </row>
    <row r="2155" spans="1:12" x14ac:dyDescent="0.35">
      <c r="A2155" t="s">
        <v>14</v>
      </c>
      <c r="B2155" t="s">
        <v>4315</v>
      </c>
      <c r="C2155" t="s">
        <v>4316</v>
      </c>
      <c r="D2155">
        <v>2</v>
      </c>
      <c r="E2155">
        <v>10</v>
      </c>
      <c r="F2155" t="s">
        <v>20</v>
      </c>
      <c r="G2155" t="str">
        <f>VLOOKUP(F2155, Themes!$A$1:$C$51, 2, FALSE )</f>
        <v>Dunder Mifflin Products</v>
      </c>
      <c r="H2155" t="str">
        <f>VLOOKUP(F2155, Themes!$A$1:$C$51, 3, FALSE )</f>
        <v>Dunder Mifflin Operations &amp; Activities</v>
      </c>
      <c r="I2155">
        <v>0.70960000000000001</v>
      </c>
      <c r="J2155">
        <v>0</v>
      </c>
      <c r="K2155">
        <v>0.504</v>
      </c>
      <c r="L2155">
        <v>0.496</v>
      </c>
    </row>
    <row r="2156" spans="1:12" x14ac:dyDescent="0.35">
      <c r="A2156" t="s">
        <v>41</v>
      </c>
      <c r="B2156" t="s">
        <v>4317</v>
      </c>
      <c r="C2156" t="s">
        <v>4318</v>
      </c>
      <c r="D2156">
        <v>2</v>
      </c>
      <c r="E2156">
        <v>10</v>
      </c>
      <c r="F2156" t="s">
        <v>115</v>
      </c>
      <c r="G2156" t="str">
        <f>VLOOKUP(F2156, Themes!$A$1:$C$51, 2, FALSE )</f>
        <v>Baby Making &amp; Schrute Farms</v>
      </c>
      <c r="H2156" t="str">
        <f>VLOOKUP(F2156, Themes!$A$1:$C$51, 3, FALSE )</f>
        <v>Family</v>
      </c>
      <c r="I2156">
        <v>0</v>
      </c>
      <c r="J2156">
        <v>0</v>
      </c>
      <c r="K2156">
        <v>1</v>
      </c>
      <c r="L2156">
        <v>0</v>
      </c>
    </row>
    <row r="2157" spans="1:12" x14ac:dyDescent="0.35">
      <c r="A2157" t="s">
        <v>14</v>
      </c>
      <c r="B2157" t="s">
        <v>4319</v>
      </c>
      <c r="C2157" t="s">
        <v>4320</v>
      </c>
      <c r="D2157">
        <v>2</v>
      </c>
      <c r="E2157">
        <v>10</v>
      </c>
      <c r="F2157" t="s">
        <v>82</v>
      </c>
      <c r="G2157" t="str">
        <f>VLOOKUP(F2157, Themes!$A$1:$C$51, 2, FALSE )</f>
        <v>Dwight's Behaviours</v>
      </c>
      <c r="H2157" t="str">
        <f>VLOOKUP(F2157, Themes!$A$1:$C$51, 3, FALSE )</f>
        <v>Character's Activities</v>
      </c>
      <c r="I2157">
        <v>0.57189999999999996</v>
      </c>
      <c r="J2157">
        <v>0</v>
      </c>
      <c r="K2157">
        <v>0.68</v>
      </c>
      <c r="L2157">
        <v>0.32</v>
      </c>
    </row>
    <row r="2158" spans="1:12" x14ac:dyDescent="0.35">
      <c r="A2158" t="s">
        <v>41</v>
      </c>
      <c r="B2158" t="s">
        <v>4321</v>
      </c>
      <c r="C2158" t="s">
        <v>4322</v>
      </c>
      <c r="D2158">
        <v>2</v>
      </c>
      <c r="E2158">
        <v>10</v>
      </c>
      <c r="F2158" t="s">
        <v>23</v>
      </c>
      <c r="G2158" t="str">
        <f>VLOOKUP(F2158, Themes!$A$1:$C$51, 2, FALSE )</f>
        <v>Pam's Activities</v>
      </c>
      <c r="H2158" t="str">
        <f>VLOOKUP(F2158, Themes!$A$1:$C$51, 3, FALSE )</f>
        <v>Character's Activities</v>
      </c>
      <c r="I2158">
        <v>7.7200000000000005E-2</v>
      </c>
      <c r="J2158">
        <v>0</v>
      </c>
      <c r="K2158">
        <v>0.86</v>
      </c>
      <c r="L2158">
        <v>0.14000000000000001</v>
      </c>
    </row>
    <row r="2159" spans="1:12" x14ac:dyDescent="0.35">
      <c r="A2159" t="s">
        <v>41</v>
      </c>
      <c r="B2159" t="s">
        <v>4323</v>
      </c>
      <c r="C2159" t="s">
        <v>4324</v>
      </c>
      <c r="D2159">
        <v>2</v>
      </c>
      <c r="E2159">
        <v>10</v>
      </c>
      <c r="F2159" t="s">
        <v>140</v>
      </c>
      <c r="G2159" t="str">
        <f>VLOOKUP(F2159, Themes!$A$1:$C$51, 2, FALSE )</f>
        <v>Celebrations</v>
      </c>
      <c r="H2159" t="str">
        <f>VLOOKUP(F2159, Themes!$A$1:$C$51, 3, FALSE )</f>
        <v>Socialization at Dunder Mifflin</v>
      </c>
      <c r="I2159">
        <v>0.2263</v>
      </c>
      <c r="J2159">
        <v>0</v>
      </c>
      <c r="K2159">
        <v>0.91700000000000004</v>
      </c>
      <c r="L2159">
        <v>8.3000000000000004E-2</v>
      </c>
    </row>
    <row r="2160" spans="1:12" x14ac:dyDescent="0.35">
      <c r="A2160" t="s">
        <v>41</v>
      </c>
      <c r="B2160" t="s">
        <v>4325</v>
      </c>
      <c r="C2160" t="s">
        <v>4326</v>
      </c>
      <c r="D2160">
        <v>2</v>
      </c>
      <c r="E2160">
        <v>10</v>
      </c>
      <c r="F2160" t="s">
        <v>164</v>
      </c>
      <c r="G2160" t="str">
        <f>VLOOKUP(F2160, Themes!$A$1:$C$51, 2, FALSE )</f>
        <v>Angela's Activities</v>
      </c>
      <c r="H2160" t="str">
        <f>VLOOKUP(F2160, Themes!$A$1:$C$51, 3, FALSE )</f>
        <v>Character's Activities</v>
      </c>
      <c r="I2160">
        <v>0.36120000000000002</v>
      </c>
      <c r="J2160">
        <v>0</v>
      </c>
      <c r="K2160">
        <v>0.8</v>
      </c>
      <c r="L2160">
        <v>0.2</v>
      </c>
    </row>
    <row r="2161" spans="1:12" x14ac:dyDescent="0.35">
      <c r="A2161" t="s">
        <v>14</v>
      </c>
      <c r="B2161" t="s">
        <v>4327</v>
      </c>
      <c r="C2161" t="s">
        <v>4328</v>
      </c>
      <c r="D2161">
        <v>2</v>
      </c>
      <c r="E2161">
        <v>10</v>
      </c>
      <c r="F2161" t="s">
        <v>202</v>
      </c>
      <c r="G2161" t="str">
        <f>VLOOKUP(F2161, Themes!$A$1:$C$51, 2, FALSE )</f>
        <v>Stanley's Activities</v>
      </c>
      <c r="H2161" t="str">
        <f>VLOOKUP(F2161, Themes!$A$1:$C$51, 3, FALSE )</f>
        <v>Character's Activities</v>
      </c>
      <c r="I2161">
        <v>0.44040000000000001</v>
      </c>
      <c r="J2161">
        <v>0</v>
      </c>
      <c r="K2161">
        <v>0.86099999999999999</v>
      </c>
      <c r="L2161">
        <v>0.13900000000000001</v>
      </c>
    </row>
    <row r="2162" spans="1:12" x14ac:dyDescent="0.35">
      <c r="A2162" t="s">
        <v>58</v>
      </c>
      <c r="B2162" t="s">
        <v>4329</v>
      </c>
      <c r="C2162" t="s">
        <v>4330</v>
      </c>
      <c r="D2162">
        <v>2</v>
      </c>
      <c r="E2162">
        <v>10</v>
      </c>
      <c r="F2162" t="s">
        <v>67</v>
      </c>
      <c r="G2162" t="str">
        <f>VLOOKUP(F2162, Themes!$A$1:$C$51, 2, FALSE )</f>
        <v>Initiatives &amp; Operations at Dunder Mifflin</v>
      </c>
      <c r="H2162" t="str">
        <f>VLOOKUP(F2162, Themes!$A$1:$C$51, 3, FALSE )</f>
        <v>Dunder Mifflin Operations &amp; Activities</v>
      </c>
      <c r="I2162">
        <v>0</v>
      </c>
      <c r="J2162">
        <v>0</v>
      </c>
      <c r="K2162">
        <v>1</v>
      </c>
      <c r="L2162">
        <v>0</v>
      </c>
    </row>
    <row r="2163" spans="1:12" x14ac:dyDescent="0.35">
      <c r="A2163" t="s">
        <v>10</v>
      </c>
      <c r="B2163" t="s">
        <v>4331</v>
      </c>
      <c r="C2163" t="s">
        <v>4332</v>
      </c>
      <c r="D2163">
        <v>2</v>
      </c>
      <c r="E2163">
        <v>10</v>
      </c>
      <c r="F2163" t="s">
        <v>91</v>
      </c>
      <c r="G2163" t="str">
        <f>VLOOKUP(F2163, Themes!$A$1:$C$51, 2, FALSE )</f>
        <v>Phylllis &amp; Angela Activities</v>
      </c>
      <c r="H2163" t="str">
        <f>VLOOKUP(F2163, Themes!$A$1:$C$51, 3, FALSE )</f>
        <v>Character's Activities</v>
      </c>
      <c r="I2163">
        <v>0.36120000000000002</v>
      </c>
      <c r="J2163">
        <v>0</v>
      </c>
      <c r="K2163">
        <v>0.73699999999999999</v>
      </c>
      <c r="L2163">
        <v>0.26300000000000001</v>
      </c>
    </row>
    <row r="2164" spans="1:12" x14ac:dyDescent="0.35">
      <c r="A2164" t="s">
        <v>10</v>
      </c>
      <c r="B2164" t="s">
        <v>4333</v>
      </c>
      <c r="C2164" t="s">
        <v>4334</v>
      </c>
      <c r="D2164">
        <v>2</v>
      </c>
      <c r="E2164">
        <v>10</v>
      </c>
      <c r="F2164" t="s">
        <v>70</v>
      </c>
      <c r="G2164" t="str">
        <f>VLOOKUP(F2164, Themes!$A$1:$C$51, 2, FALSE )</f>
        <v>Recreation</v>
      </c>
      <c r="H2164" t="str">
        <f>VLOOKUP(F2164, Themes!$A$1:$C$51, 3, FALSE )</f>
        <v>Socialization at Dunder Mifflin</v>
      </c>
      <c r="I2164">
        <v>0.1779</v>
      </c>
      <c r="J2164">
        <v>0</v>
      </c>
      <c r="K2164">
        <v>0.80500000000000005</v>
      </c>
      <c r="L2164">
        <v>0.19500000000000001</v>
      </c>
    </row>
    <row r="2165" spans="1:12" x14ac:dyDescent="0.35">
      <c r="A2165" t="s">
        <v>10</v>
      </c>
      <c r="B2165" t="s">
        <v>4335</v>
      </c>
      <c r="C2165" t="s">
        <v>4336</v>
      </c>
      <c r="D2165">
        <v>2</v>
      </c>
      <c r="E2165">
        <v>10</v>
      </c>
      <c r="F2165" t="s">
        <v>140</v>
      </c>
      <c r="G2165" t="str">
        <f>VLOOKUP(F2165, Themes!$A$1:$C$51, 2, FALSE )</f>
        <v>Celebrations</v>
      </c>
      <c r="H2165" t="str">
        <f>VLOOKUP(F2165, Themes!$A$1:$C$51, 3, FALSE )</f>
        <v>Socialization at Dunder Mifflin</v>
      </c>
      <c r="I2165">
        <v>0.66959999999999997</v>
      </c>
      <c r="J2165">
        <v>7.8E-2</v>
      </c>
      <c r="K2165">
        <v>0.70499999999999996</v>
      </c>
      <c r="L2165">
        <v>0.216</v>
      </c>
    </row>
    <row r="2166" spans="1:12" x14ac:dyDescent="0.35">
      <c r="A2166" t="s">
        <v>10</v>
      </c>
      <c r="B2166" t="s">
        <v>4337</v>
      </c>
      <c r="C2166" t="s">
        <v>4338</v>
      </c>
      <c r="D2166">
        <v>2</v>
      </c>
      <c r="E2166">
        <v>10</v>
      </c>
      <c r="F2166" t="s">
        <v>177</v>
      </c>
      <c r="G2166" t="str">
        <f>VLOOKUP(F2166, Themes!$A$1:$C$51, 2, FALSE )</f>
        <v>Writing, Drawings, Pictures, etc</v>
      </c>
      <c r="H2166" t="str">
        <f>VLOOKUP(F2166, Themes!$A$1:$C$51, 3, FALSE )</f>
        <v>Dunder Mifflin Operations &amp; Activities</v>
      </c>
      <c r="I2166">
        <v>0.30940000000000001</v>
      </c>
      <c r="J2166">
        <v>0</v>
      </c>
      <c r="K2166">
        <v>0.93200000000000005</v>
      </c>
      <c r="L2166">
        <v>6.8000000000000005E-2</v>
      </c>
    </row>
    <row r="2167" spans="1:12" x14ac:dyDescent="0.35">
      <c r="A2167" t="s">
        <v>10</v>
      </c>
      <c r="B2167" t="s">
        <v>4339</v>
      </c>
      <c r="C2167" t="s">
        <v>4340</v>
      </c>
      <c r="D2167">
        <v>2</v>
      </c>
      <c r="E2167">
        <v>10</v>
      </c>
      <c r="F2167" t="s">
        <v>140</v>
      </c>
      <c r="G2167" t="str">
        <f>VLOOKUP(F2167, Themes!$A$1:$C$51, 2, FALSE )</f>
        <v>Celebrations</v>
      </c>
      <c r="H2167" t="str">
        <f>VLOOKUP(F2167, Themes!$A$1:$C$51, 3, FALSE )</f>
        <v>Socialization at Dunder Mifflin</v>
      </c>
      <c r="I2167">
        <v>0.36120000000000002</v>
      </c>
      <c r="J2167">
        <v>9.2999999999999999E-2</v>
      </c>
      <c r="K2167">
        <v>0.69799999999999995</v>
      </c>
      <c r="L2167">
        <v>0.20899999999999999</v>
      </c>
    </row>
    <row r="2168" spans="1:12" x14ac:dyDescent="0.35">
      <c r="A2168" t="s">
        <v>10</v>
      </c>
      <c r="B2168" t="s">
        <v>4341</v>
      </c>
      <c r="C2168" t="s">
        <v>4342</v>
      </c>
      <c r="D2168">
        <v>2</v>
      </c>
      <c r="E2168">
        <v>10</v>
      </c>
      <c r="F2168" t="s">
        <v>140</v>
      </c>
      <c r="G2168" t="str">
        <f>VLOOKUP(F2168, Themes!$A$1:$C$51, 2, FALSE )</f>
        <v>Celebrations</v>
      </c>
      <c r="H2168" t="str">
        <f>VLOOKUP(F2168, Themes!$A$1:$C$51, 3, FALSE )</f>
        <v>Socialization at Dunder Mifflin</v>
      </c>
      <c r="I2168">
        <v>0.71840000000000004</v>
      </c>
      <c r="J2168">
        <v>0</v>
      </c>
      <c r="K2168">
        <v>0.5</v>
      </c>
      <c r="L2168">
        <v>0.5</v>
      </c>
    </row>
    <row r="2169" spans="1:12" x14ac:dyDescent="0.35">
      <c r="A2169" t="s">
        <v>10</v>
      </c>
      <c r="B2169" t="s">
        <v>4343</v>
      </c>
      <c r="C2169" t="s">
        <v>4344</v>
      </c>
      <c r="D2169">
        <v>2</v>
      </c>
      <c r="E2169">
        <v>10</v>
      </c>
      <c r="F2169" t="s">
        <v>209</v>
      </c>
      <c r="G2169" t="str">
        <f>VLOOKUP(F2169, Themes!$A$1:$C$51, 2, FALSE )</f>
        <v>Financial Activities</v>
      </c>
      <c r="H2169" t="str">
        <f>VLOOKUP(F2169, Themes!$A$1:$C$51, 3, FALSE )</f>
        <v>Dunder Mifflin Operations &amp; Activities</v>
      </c>
      <c r="I2169">
        <v>0.25</v>
      </c>
      <c r="J2169">
        <v>0.193</v>
      </c>
      <c r="K2169">
        <v>0.52600000000000002</v>
      </c>
      <c r="L2169">
        <v>0.28100000000000003</v>
      </c>
    </row>
    <row r="2170" spans="1:12" x14ac:dyDescent="0.35">
      <c r="A2170" t="s">
        <v>14</v>
      </c>
      <c r="B2170" t="s">
        <v>4345</v>
      </c>
      <c r="C2170" t="s">
        <v>4346</v>
      </c>
      <c r="D2170">
        <v>2</v>
      </c>
      <c r="E2170">
        <v>10</v>
      </c>
      <c r="F2170" t="s">
        <v>475</v>
      </c>
      <c r="G2170" t="str">
        <f>VLOOKUP(F2170, Themes!$A$1:$C$51, 2, FALSE )</f>
        <v>Answering Phones</v>
      </c>
      <c r="H2170" t="str">
        <f>VLOOKUP(F2170, Themes!$A$1:$C$51, 3, FALSE )</f>
        <v>Dunder Mifflin Operations &amp; Activities</v>
      </c>
      <c r="I2170">
        <v>0.40189999999999998</v>
      </c>
      <c r="J2170">
        <v>0</v>
      </c>
      <c r="K2170">
        <v>0.84699999999999998</v>
      </c>
      <c r="L2170">
        <v>0.153</v>
      </c>
    </row>
    <row r="2171" spans="1:12" x14ac:dyDescent="0.35">
      <c r="A2171" t="s">
        <v>58</v>
      </c>
      <c r="B2171" t="s">
        <v>4347</v>
      </c>
      <c r="C2171" t="s">
        <v>4348</v>
      </c>
      <c r="D2171">
        <v>2</v>
      </c>
      <c r="E2171">
        <v>10</v>
      </c>
      <c r="F2171" t="s">
        <v>31</v>
      </c>
      <c r="G2171" t="str">
        <f>VLOOKUP(F2171, Themes!$A$1:$C$51, 2, FALSE )</f>
        <v>Time Spent</v>
      </c>
      <c r="H2171" t="str">
        <f>VLOOKUP(F2171, Themes!$A$1:$C$51, 3, FALSE )</f>
        <v>Dunder Mifflin Operations &amp; Activities</v>
      </c>
      <c r="I2171">
        <v>0.49390000000000001</v>
      </c>
      <c r="J2171">
        <v>0</v>
      </c>
      <c r="K2171">
        <v>0.77500000000000002</v>
      </c>
      <c r="L2171">
        <v>0.22500000000000001</v>
      </c>
    </row>
    <row r="2172" spans="1:12" x14ac:dyDescent="0.35">
      <c r="A2172" t="s">
        <v>58</v>
      </c>
      <c r="B2172" t="s">
        <v>4349</v>
      </c>
      <c r="C2172" t="s">
        <v>4350</v>
      </c>
      <c r="D2172">
        <v>2</v>
      </c>
      <c r="E2172">
        <v>10</v>
      </c>
      <c r="F2172" t="s">
        <v>238</v>
      </c>
      <c r="G2172" t="str">
        <f>VLOOKUP(F2172, Themes!$A$1:$C$51, 2, FALSE )</f>
        <v>Communication &amp; Problem Solving</v>
      </c>
      <c r="H2172" t="str">
        <f>VLOOKUP(F2172, Themes!$A$1:$C$51, 3, FALSE )</f>
        <v>Dunder Mifflin Politics</v>
      </c>
      <c r="I2172">
        <v>-0.40189999999999998</v>
      </c>
      <c r="J2172">
        <v>6.8000000000000005E-2</v>
      </c>
      <c r="K2172">
        <v>0.93200000000000005</v>
      </c>
      <c r="L2172">
        <v>0</v>
      </c>
    </row>
    <row r="2173" spans="1:12" x14ac:dyDescent="0.35">
      <c r="A2173" t="s">
        <v>14</v>
      </c>
      <c r="B2173" t="s">
        <v>4351</v>
      </c>
      <c r="C2173" t="s">
        <v>4352</v>
      </c>
      <c r="D2173">
        <v>2</v>
      </c>
      <c r="E2173">
        <v>10</v>
      </c>
      <c r="F2173" t="s">
        <v>44</v>
      </c>
      <c r="G2173" t="str">
        <f>VLOOKUP(F2173, Themes!$A$1:$C$51, 2, FALSE )</f>
        <v>Showing Appreciation for Others</v>
      </c>
      <c r="H2173" t="str">
        <f>VLOOKUP(F2173, Themes!$A$1:$C$51, 3, FALSE )</f>
        <v>Character Relationships with Each Other</v>
      </c>
      <c r="I2173">
        <v>0.90620000000000001</v>
      </c>
      <c r="J2173">
        <v>0</v>
      </c>
      <c r="K2173">
        <v>0.49399999999999999</v>
      </c>
      <c r="L2173">
        <v>0.50600000000000001</v>
      </c>
    </row>
    <row r="2174" spans="1:12" x14ac:dyDescent="0.35">
      <c r="A2174" t="s">
        <v>58</v>
      </c>
      <c r="B2174" t="s">
        <v>4353</v>
      </c>
      <c r="C2174" t="s">
        <v>4354</v>
      </c>
      <c r="D2174">
        <v>2</v>
      </c>
      <c r="E2174">
        <v>10</v>
      </c>
      <c r="F2174" t="s">
        <v>17</v>
      </c>
      <c r="G2174" t="str">
        <f>VLOOKUP(F2174, Themes!$A$1:$C$51, 2, FALSE )</f>
        <v>Doors &amp; Elevators</v>
      </c>
      <c r="H2174" t="str">
        <f>VLOOKUP(F2174, Themes!$A$1:$C$51, 3, FALSE )</f>
        <v>Dunder Mifflin Operations &amp; Activities</v>
      </c>
      <c r="I2174">
        <v>0.3987</v>
      </c>
      <c r="J2174">
        <v>0</v>
      </c>
      <c r="K2174">
        <v>0.72299999999999998</v>
      </c>
      <c r="L2174">
        <v>0.27700000000000002</v>
      </c>
    </row>
    <row r="2175" spans="1:12" x14ac:dyDescent="0.35">
      <c r="A2175" t="s">
        <v>58</v>
      </c>
      <c r="B2175" t="s">
        <v>4355</v>
      </c>
      <c r="C2175" t="s">
        <v>4356</v>
      </c>
      <c r="D2175">
        <v>2</v>
      </c>
      <c r="E2175">
        <v>10</v>
      </c>
      <c r="F2175" t="s">
        <v>276</v>
      </c>
      <c r="G2175" t="str">
        <f>VLOOKUP(F2175, Themes!$A$1:$C$51, 2, FALSE )</f>
        <v>Workplace Happenings</v>
      </c>
      <c r="H2175" t="str">
        <f>VLOOKUP(F2175, Themes!$A$1:$C$51, 3, FALSE )</f>
        <v>Dunder Mifflin Operations &amp; Activities</v>
      </c>
      <c r="I2175">
        <v>0.29599999999999999</v>
      </c>
      <c r="J2175">
        <v>0</v>
      </c>
      <c r="K2175">
        <v>0.76100000000000001</v>
      </c>
      <c r="L2175">
        <v>0.23899999999999999</v>
      </c>
    </row>
    <row r="2176" spans="1:12" x14ac:dyDescent="0.35">
      <c r="A2176" t="s">
        <v>58</v>
      </c>
      <c r="B2176" t="s">
        <v>4357</v>
      </c>
      <c r="C2176" t="s">
        <v>4358</v>
      </c>
      <c r="D2176">
        <v>2</v>
      </c>
      <c r="E2176">
        <v>10</v>
      </c>
      <c r="F2176" t="s">
        <v>177</v>
      </c>
      <c r="G2176" t="str">
        <f>VLOOKUP(F2176, Themes!$A$1:$C$51, 2, FALSE )</f>
        <v>Writing, Drawings, Pictures, etc</v>
      </c>
      <c r="H2176" t="str">
        <f>VLOOKUP(F2176, Themes!$A$1:$C$51, 3, FALSE )</f>
        <v>Dunder Mifflin Operations &amp; Activities</v>
      </c>
      <c r="I2176">
        <v>-0.25319999999999998</v>
      </c>
      <c r="J2176">
        <v>0.126</v>
      </c>
      <c r="K2176">
        <v>0.72599999999999998</v>
      </c>
      <c r="L2176">
        <v>0.14799999999999999</v>
      </c>
    </row>
    <row r="2177" spans="1:12" x14ac:dyDescent="0.35">
      <c r="A2177" t="s">
        <v>14</v>
      </c>
      <c r="B2177" t="s">
        <v>4359</v>
      </c>
      <c r="C2177" t="s">
        <v>923</v>
      </c>
      <c r="D2177">
        <v>2</v>
      </c>
      <c r="E2177">
        <v>10</v>
      </c>
      <c r="F2177" t="s">
        <v>23</v>
      </c>
      <c r="G2177" t="str">
        <f>VLOOKUP(F2177, Themes!$A$1:$C$51, 2, FALSE )</f>
        <v>Pam's Activities</v>
      </c>
      <c r="H2177" t="str">
        <f>VLOOKUP(F2177, Themes!$A$1:$C$51, 3, FALSE )</f>
        <v>Character's Activities</v>
      </c>
      <c r="I2177">
        <v>0</v>
      </c>
      <c r="J2177">
        <v>0</v>
      </c>
      <c r="K2177">
        <v>1</v>
      </c>
      <c r="L2177">
        <v>0</v>
      </c>
    </row>
    <row r="2178" spans="1:12" x14ac:dyDescent="0.35">
      <c r="A2178" t="s">
        <v>10</v>
      </c>
      <c r="B2178" t="s">
        <v>4360</v>
      </c>
      <c r="C2178" t="s">
        <v>4361</v>
      </c>
      <c r="D2178">
        <v>2</v>
      </c>
      <c r="E2178">
        <v>10</v>
      </c>
      <c r="F2178" t="s">
        <v>97</v>
      </c>
      <c r="G2178" t="str">
        <f>VLOOKUP(F2178, Themes!$A$1:$C$51, 2, FALSE )</f>
        <v>Ryan's Activities</v>
      </c>
      <c r="H2178" t="str">
        <f>VLOOKUP(F2178, Themes!$A$1:$C$51, 3, FALSE )</f>
        <v>Character's Activities</v>
      </c>
      <c r="I2178">
        <v>0.4854</v>
      </c>
      <c r="J2178">
        <v>0</v>
      </c>
      <c r="K2178">
        <v>0.80400000000000005</v>
      </c>
      <c r="L2178">
        <v>0.19600000000000001</v>
      </c>
    </row>
    <row r="2179" spans="1:12" x14ac:dyDescent="0.35">
      <c r="A2179" t="s">
        <v>10</v>
      </c>
      <c r="B2179" t="s">
        <v>4362</v>
      </c>
      <c r="C2179" t="s">
        <v>4363</v>
      </c>
      <c r="D2179">
        <v>2</v>
      </c>
      <c r="E2179">
        <v>10</v>
      </c>
      <c r="F2179" t="s">
        <v>13</v>
      </c>
      <c r="G2179" t="str">
        <f>VLOOKUP(F2179, Themes!$A$1:$C$51, 2, FALSE )</f>
        <v>Jim &amp; Pam Relationship</v>
      </c>
      <c r="H2179" t="str">
        <f>VLOOKUP(F2179, Themes!$A$1:$C$51, 3, FALSE )</f>
        <v>Love, Sex, &amp; Relationships</v>
      </c>
      <c r="I2179">
        <v>0.4168</v>
      </c>
      <c r="J2179">
        <v>0.128</v>
      </c>
      <c r="K2179">
        <v>0.58199999999999996</v>
      </c>
      <c r="L2179">
        <v>0.28999999999999998</v>
      </c>
    </row>
    <row r="2180" spans="1:12" x14ac:dyDescent="0.35">
      <c r="A2180" t="s">
        <v>10</v>
      </c>
      <c r="B2180" t="s">
        <v>4364</v>
      </c>
      <c r="C2180" t="s">
        <v>4365</v>
      </c>
      <c r="D2180">
        <v>2</v>
      </c>
      <c r="E2180">
        <v>10</v>
      </c>
      <c r="F2180" t="s">
        <v>91</v>
      </c>
      <c r="G2180" t="str">
        <f>VLOOKUP(F2180, Themes!$A$1:$C$51, 2, FALSE )</f>
        <v>Phylllis &amp; Angela Activities</v>
      </c>
      <c r="H2180" t="str">
        <f>VLOOKUP(F2180, Themes!$A$1:$C$51, 3, FALSE )</f>
        <v>Character's Activities</v>
      </c>
      <c r="I2180">
        <v>0</v>
      </c>
      <c r="J2180">
        <v>0</v>
      </c>
      <c r="K2180">
        <v>1</v>
      </c>
      <c r="L2180">
        <v>0</v>
      </c>
    </row>
    <row r="2181" spans="1:12" x14ac:dyDescent="0.35">
      <c r="A2181" t="s">
        <v>10</v>
      </c>
      <c r="B2181" t="s">
        <v>4366</v>
      </c>
      <c r="C2181" t="s">
        <v>4367</v>
      </c>
      <c r="D2181">
        <v>2</v>
      </c>
      <c r="E2181">
        <v>10</v>
      </c>
      <c r="F2181" t="s">
        <v>195</v>
      </c>
      <c r="G2181" t="str">
        <f>VLOOKUP(F2181, Themes!$A$1:$C$51, 2, FALSE )</f>
        <v>Kevin's Activities</v>
      </c>
      <c r="H2181" t="str">
        <f>VLOOKUP(F2181, Themes!$A$1:$C$51, 3, FALSE )</f>
        <v>Character's Activities</v>
      </c>
      <c r="I2181">
        <v>0</v>
      </c>
      <c r="J2181">
        <v>0</v>
      </c>
      <c r="K2181">
        <v>1</v>
      </c>
      <c r="L2181">
        <v>0</v>
      </c>
    </row>
    <row r="2182" spans="1:12" x14ac:dyDescent="0.35">
      <c r="A2182" t="s">
        <v>10</v>
      </c>
      <c r="B2182" t="s">
        <v>4368</v>
      </c>
      <c r="C2182" t="s">
        <v>4369</v>
      </c>
      <c r="D2182">
        <v>2</v>
      </c>
      <c r="E2182">
        <v>10</v>
      </c>
      <c r="F2182" t="s">
        <v>91</v>
      </c>
      <c r="G2182" t="str">
        <f>VLOOKUP(F2182, Themes!$A$1:$C$51, 2, FALSE )</f>
        <v>Phylllis &amp; Angela Activities</v>
      </c>
      <c r="H2182" t="str">
        <f>VLOOKUP(F2182, Themes!$A$1:$C$51, 3, FALSE )</f>
        <v>Character's Activities</v>
      </c>
      <c r="I2182">
        <v>0</v>
      </c>
      <c r="J2182">
        <v>0</v>
      </c>
      <c r="K2182">
        <v>1</v>
      </c>
      <c r="L2182">
        <v>0</v>
      </c>
    </row>
    <row r="2183" spans="1:12" x14ac:dyDescent="0.35">
      <c r="A2183" t="s">
        <v>10</v>
      </c>
      <c r="B2183" t="s">
        <v>4370</v>
      </c>
      <c r="C2183" t="s">
        <v>256</v>
      </c>
      <c r="D2183">
        <v>2</v>
      </c>
      <c r="E2183">
        <v>10</v>
      </c>
      <c r="F2183" t="s">
        <v>23</v>
      </c>
      <c r="G2183" t="str">
        <f>VLOOKUP(F2183, Themes!$A$1:$C$51, 2, FALSE )</f>
        <v>Pam's Activities</v>
      </c>
      <c r="H2183" t="str">
        <f>VLOOKUP(F2183, Themes!$A$1:$C$51, 3, FALSE )</f>
        <v>Character's Activities</v>
      </c>
      <c r="I2183">
        <v>0.2195</v>
      </c>
      <c r="J2183">
        <v>0</v>
      </c>
      <c r="K2183">
        <v>0.85499999999999998</v>
      </c>
      <c r="L2183">
        <v>0.14499999999999999</v>
      </c>
    </row>
    <row r="2184" spans="1:12" x14ac:dyDescent="0.35">
      <c r="A2184" t="s">
        <v>10</v>
      </c>
      <c r="B2184" t="s">
        <v>4371</v>
      </c>
      <c r="C2184" t="s">
        <v>4372</v>
      </c>
      <c r="D2184">
        <v>2</v>
      </c>
      <c r="E2184">
        <v>10</v>
      </c>
      <c r="F2184" t="s">
        <v>23</v>
      </c>
      <c r="G2184" t="str">
        <f>VLOOKUP(F2184, Themes!$A$1:$C$51, 2, FALSE )</f>
        <v>Pam's Activities</v>
      </c>
      <c r="H2184" t="str">
        <f>VLOOKUP(F2184, Themes!$A$1:$C$51, 3, FALSE )</f>
        <v>Character's Activities</v>
      </c>
      <c r="I2184">
        <v>0</v>
      </c>
      <c r="J2184">
        <v>0</v>
      </c>
      <c r="K2184">
        <v>1</v>
      </c>
      <c r="L2184">
        <v>0</v>
      </c>
    </row>
    <row r="2185" spans="1:12" x14ac:dyDescent="0.35">
      <c r="A2185" t="s">
        <v>41</v>
      </c>
      <c r="B2185" t="s">
        <v>4373</v>
      </c>
      <c r="C2185" t="s">
        <v>4374</v>
      </c>
      <c r="D2185">
        <v>2</v>
      </c>
      <c r="E2185">
        <v>10</v>
      </c>
      <c r="F2185" t="s">
        <v>13</v>
      </c>
      <c r="G2185" t="str">
        <f>VLOOKUP(F2185, Themes!$A$1:$C$51, 2, FALSE )</f>
        <v>Jim &amp; Pam Relationship</v>
      </c>
      <c r="H2185" t="str">
        <f>VLOOKUP(F2185, Themes!$A$1:$C$51, 3, FALSE )</f>
        <v>Love, Sex, &amp; Relationships</v>
      </c>
      <c r="I2185">
        <v>0.28460000000000002</v>
      </c>
      <c r="J2185">
        <v>0</v>
      </c>
      <c r="K2185">
        <v>0.85799999999999998</v>
      </c>
      <c r="L2185">
        <v>0.14199999999999999</v>
      </c>
    </row>
    <row r="2186" spans="1:12" x14ac:dyDescent="0.35">
      <c r="A2186" t="s">
        <v>41</v>
      </c>
      <c r="B2186" t="s">
        <v>4375</v>
      </c>
      <c r="C2186" t="s">
        <v>4376</v>
      </c>
      <c r="D2186">
        <v>2</v>
      </c>
      <c r="E2186">
        <v>10</v>
      </c>
      <c r="F2186" t="s">
        <v>37</v>
      </c>
      <c r="G2186" t="str">
        <f>VLOOKUP(F2186, Themes!$A$1:$C$51, 2, FALSE )</f>
        <v>Sexual Behaviours &amp; Weddings</v>
      </c>
      <c r="H2186" t="str">
        <f>VLOOKUP(F2186, Themes!$A$1:$C$51, 3, FALSE )</f>
        <v>Love, Sex, &amp; Relationships</v>
      </c>
      <c r="I2186">
        <v>0.36120000000000002</v>
      </c>
      <c r="J2186">
        <v>0</v>
      </c>
      <c r="K2186">
        <v>0.82799999999999996</v>
      </c>
      <c r="L2186">
        <v>0.17199999999999999</v>
      </c>
    </row>
    <row r="2187" spans="1:12" x14ac:dyDescent="0.35">
      <c r="A2187" t="s">
        <v>10</v>
      </c>
      <c r="B2187" t="s">
        <v>4377</v>
      </c>
      <c r="C2187" t="s">
        <v>4378</v>
      </c>
      <c r="D2187">
        <v>2</v>
      </c>
      <c r="E2187">
        <v>10</v>
      </c>
      <c r="F2187" t="s">
        <v>140</v>
      </c>
      <c r="G2187" t="str">
        <f>VLOOKUP(F2187, Themes!$A$1:$C$51, 2, FALSE )</f>
        <v>Celebrations</v>
      </c>
      <c r="H2187" t="str">
        <f>VLOOKUP(F2187, Themes!$A$1:$C$51, 3, FALSE )</f>
        <v>Socialization at Dunder Mifflin</v>
      </c>
      <c r="I2187">
        <v>0.95399999999999996</v>
      </c>
      <c r="J2187">
        <v>6.3E-2</v>
      </c>
      <c r="K2187">
        <v>0.64800000000000002</v>
      </c>
      <c r="L2187">
        <v>0.28899999999999998</v>
      </c>
    </row>
    <row r="2188" spans="1:12" x14ac:dyDescent="0.35">
      <c r="A2188" t="s">
        <v>10</v>
      </c>
      <c r="B2188" t="s">
        <v>4379</v>
      </c>
      <c r="C2188" t="s">
        <v>4380</v>
      </c>
      <c r="D2188">
        <v>2</v>
      </c>
      <c r="E2188">
        <v>10</v>
      </c>
      <c r="F2188" t="s">
        <v>143</v>
      </c>
      <c r="G2188" t="str">
        <f>VLOOKUP(F2188, Themes!$A$1:$C$51, 2, FALSE )</f>
        <v>Meridith &amp; Creed Activities</v>
      </c>
      <c r="H2188" t="str">
        <f>VLOOKUP(F2188, Themes!$A$1:$C$51, 3, FALSE )</f>
        <v>Character's Activities</v>
      </c>
      <c r="I2188">
        <v>-0.47670000000000001</v>
      </c>
      <c r="J2188">
        <v>0.34100000000000003</v>
      </c>
      <c r="K2188">
        <v>0.65900000000000003</v>
      </c>
      <c r="L2188">
        <v>0</v>
      </c>
    </row>
    <row r="2189" spans="1:12" x14ac:dyDescent="0.35">
      <c r="A2189" t="s">
        <v>10</v>
      </c>
      <c r="B2189" t="s">
        <v>4381</v>
      </c>
      <c r="C2189" t="s">
        <v>4382</v>
      </c>
      <c r="D2189">
        <v>2</v>
      </c>
      <c r="E2189">
        <v>10</v>
      </c>
      <c r="F2189" t="s">
        <v>209</v>
      </c>
      <c r="G2189" t="str">
        <f>VLOOKUP(F2189, Themes!$A$1:$C$51, 2, FALSE )</f>
        <v>Financial Activities</v>
      </c>
      <c r="H2189" t="str">
        <f>VLOOKUP(F2189, Themes!$A$1:$C$51, 3, FALSE )</f>
        <v>Dunder Mifflin Operations &amp; Activities</v>
      </c>
      <c r="I2189">
        <v>0.87380000000000002</v>
      </c>
      <c r="J2189">
        <v>0</v>
      </c>
      <c r="K2189">
        <v>0.65800000000000003</v>
      </c>
      <c r="L2189">
        <v>0.34200000000000003</v>
      </c>
    </row>
    <row r="2190" spans="1:12" x14ac:dyDescent="0.35">
      <c r="A2190" t="s">
        <v>10</v>
      </c>
      <c r="B2190" t="s">
        <v>4383</v>
      </c>
      <c r="C2190" t="s">
        <v>4384</v>
      </c>
      <c r="D2190">
        <v>2</v>
      </c>
      <c r="E2190">
        <v>10</v>
      </c>
      <c r="F2190" t="s">
        <v>140</v>
      </c>
      <c r="G2190" t="str">
        <f>VLOOKUP(F2190, Themes!$A$1:$C$51, 2, FALSE )</f>
        <v>Celebrations</v>
      </c>
      <c r="H2190" t="str">
        <f>VLOOKUP(F2190, Themes!$A$1:$C$51, 3, FALSE )</f>
        <v>Socialization at Dunder Mifflin</v>
      </c>
      <c r="I2190">
        <v>0.72689999999999999</v>
      </c>
      <c r="J2190">
        <v>0</v>
      </c>
      <c r="K2190">
        <v>0.85299999999999998</v>
      </c>
      <c r="L2190">
        <v>0.14699999999999999</v>
      </c>
    </row>
    <row r="2191" spans="1:12" x14ac:dyDescent="0.35">
      <c r="A2191" t="s">
        <v>10</v>
      </c>
      <c r="B2191" t="s">
        <v>4385</v>
      </c>
      <c r="C2191" t="s">
        <v>4386</v>
      </c>
      <c r="D2191">
        <v>2</v>
      </c>
      <c r="E2191">
        <v>10</v>
      </c>
      <c r="F2191" t="s">
        <v>91</v>
      </c>
      <c r="G2191" t="str">
        <f>VLOOKUP(F2191, Themes!$A$1:$C$51, 2, FALSE )</f>
        <v>Phylllis &amp; Angela Activities</v>
      </c>
      <c r="H2191" t="str">
        <f>VLOOKUP(F2191, Themes!$A$1:$C$51, 3, FALSE )</f>
        <v>Character's Activities</v>
      </c>
      <c r="I2191">
        <v>0.78449999999999998</v>
      </c>
      <c r="J2191">
        <v>0</v>
      </c>
      <c r="K2191">
        <v>0.752</v>
      </c>
      <c r="L2191">
        <v>0.248</v>
      </c>
    </row>
    <row r="2192" spans="1:12" x14ac:dyDescent="0.35">
      <c r="A2192" t="s">
        <v>41</v>
      </c>
      <c r="B2192" t="s">
        <v>4387</v>
      </c>
      <c r="C2192" t="s">
        <v>4388</v>
      </c>
      <c r="D2192">
        <v>2</v>
      </c>
      <c r="E2192">
        <v>10</v>
      </c>
      <c r="F2192" t="s">
        <v>140</v>
      </c>
      <c r="G2192" t="str">
        <f>VLOOKUP(F2192, Themes!$A$1:$C$51, 2, FALSE )</f>
        <v>Celebrations</v>
      </c>
      <c r="H2192" t="str">
        <f>VLOOKUP(F2192, Themes!$A$1:$C$51, 3, FALSE )</f>
        <v>Socialization at Dunder Mifflin</v>
      </c>
      <c r="I2192">
        <v>0.879</v>
      </c>
      <c r="J2192">
        <v>0</v>
      </c>
      <c r="K2192">
        <v>0.26400000000000001</v>
      </c>
      <c r="L2192">
        <v>0.73599999999999999</v>
      </c>
    </row>
    <row r="2193" spans="1:12" x14ac:dyDescent="0.35">
      <c r="A2193" t="s">
        <v>10</v>
      </c>
      <c r="B2193" t="s">
        <v>4389</v>
      </c>
      <c r="C2193" t="s">
        <v>4390</v>
      </c>
      <c r="D2193">
        <v>2</v>
      </c>
      <c r="E2193">
        <v>10</v>
      </c>
      <c r="F2193" t="s">
        <v>26</v>
      </c>
      <c r="G2193" t="str">
        <f>VLOOKUP(F2193, Themes!$A$1:$C$51, 2, FALSE )</f>
        <v>Employee Status</v>
      </c>
      <c r="H2193" t="str">
        <f>VLOOKUP(F2193, Themes!$A$1:$C$51, 3, FALSE )</f>
        <v>Dunder Mifflin Politics</v>
      </c>
      <c r="I2193">
        <v>-0.2732</v>
      </c>
      <c r="J2193">
        <v>0.11899999999999999</v>
      </c>
      <c r="K2193">
        <v>0.78300000000000003</v>
      </c>
      <c r="L2193">
        <v>9.8000000000000004E-2</v>
      </c>
    </row>
    <row r="2194" spans="1:12" x14ac:dyDescent="0.35">
      <c r="A2194" t="s">
        <v>41</v>
      </c>
      <c r="B2194" t="s">
        <v>4391</v>
      </c>
      <c r="C2194" t="s">
        <v>4392</v>
      </c>
      <c r="D2194">
        <v>2</v>
      </c>
      <c r="E2194">
        <v>10</v>
      </c>
      <c r="F2194" t="s">
        <v>238</v>
      </c>
      <c r="G2194" t="str">
        <f>VLOOKUP(F2194, Themes!$A$1:$C$51, 2, FALSE )</f>
        <v>Communication &amp; Problem Solving</v>
      </c>
      <c r="H2194" t="str">
        <f>VLOOKUP(F2194, Themes!$A$1:$C$51, 3, FALSE )</f>
        <v>Dunder Mifflin Politics</v>
      </c>
      <c r="I2194">
        <v>0.40189999999999998</v>
      </c>
      <c r="J2194">
        <v>0</v>
      </c>
      <c r="K2194">
        <v>0.72199999999999998</v>
      </c>
      <c r="L2194">
        <v>0.27800000000000002</v>
      </c>
    </row>
    <row r="2195" spans="1:12" x14ac:dyDescent="0.35">
      <c r="A2195" t="s">
        <v>41</v>
      </c>
      <c r="B2195" t="s">
        <v>4393</v>
      </c>
      <c r="C2195" t="s">
        <v>4394</v>
      </c>
      <c r="D2195">
        <v>2</v>
      </c>
      <c r="E2195">
        <v>10</v>
      </c>
      <c r="F2195" t="s">
        <v>238</v>
      </c>
      <c r="G2195" t="str">
        <f>VLOOKUP(F2195, Themes!$A$1:$C$51, 2, FALSE )</f>
        <v>Communication &amp; Problem Solving</v>
      </c>
      <c r="H2195" t="str">
        <f>VLOOKUP(F2195, Themes!$A$1:$C$51, 3, FALSE )</f>
        <v>Dunder Mifflin Politics</v>
      </c>
      <c r="I2195">
        <v>0.45879999999999999</v>
      </c>
      <c r="J2195">
        <v>0</v>
      </c>
      <c r="K2195">
        <v>0.82599999999999996</v>
      </c>
      <c r="L2195">
        <v>0.17399999999999999</v>
      </c>
    </row>
    <row r="2196" spans="1:12" x14ac:dyDescent="0.35">
      <c r="A2196" t="s">
        <v>41</v>
      </c>
      <c r="B2196" t="s">
        <v>4395</v>
      </c>
      <c r="C2196" t="s">
        <v>4396</v>
      </c>
      <c r="D2196">
        <v>2</v>
      </c>
      <c r="E2196">
        <v>10</v>
      </c>
      <c r="F2196" t="s">
        <v>23</v>
      </c>
      <c r="G2196" t="str">
        <f>VLOOKUP(F2196, Themes!$A$1:$C$51, 2, FALSE )</f>
        <v>Pam's Activities</v>
      </c>
      <c r="H2196" t="str">
        <f>VLOOKUP(F2196, Themes!$A$1:$C$51, 3, FALSE )</f>
        <v>Character's Activities</v>
      </c>
      <c r="I2196">
        <v>0.44040000000000001</v>
      </c>
      <c r="J2196">
        <v>0</v>
      </c>
      <c r="K2196">
        <v>0.76900000000000002</v>
      </c>
      <c r="L2196">
        <v>0.23100000000000001</v>
      </c>
    </row>
    <row r="2197" spans="1:12" x14ac:dyDescent="0.35">
      <c r="A2197" t="s">
        <v>41</v>
      </c>
      <c r="B2197" t="s">
        <v>4397</v>
      </c>
      <c r="C2197" t="s">
        <v>4398</v>
      </c>
      <c r="D2197">
        <v>2</v>
      </c>
      <c r="E2197">
        <v>10</v>
      </c>
      <c r="F2197" t="s">
        <v>100</v>
      </c>
      <c r="G2197" t="str">
        <f>VLOOKUP(F2197, Themes!$A$1:$C$51, 2, FALSE )</f>
        <v>Andy's Activities</v>
      </c>
      <c r="H2197" t="str">
        <f>VLOOKUP(F2197, Themes!$A$1:$C$51, 3, FALSE )</f>
        <v>Character's Activities</v>
      </c>
      <c r="I2197">
        <v>0.55740000000000001</v>
      </c>
      <c r="J2197">
        <v>0</v>
      </c>
      <c r="K2197">
        <v>0.60299999999999998</v>
      </c>
      <c r="L2197">
        <v>0.39700000000000002</v>
      </c>
    </row>
    <row r="2198" spans="1:12" x14ac:dyDescent="0.35">
      <c r="A2198" t="s">
        <v>58</v>
      </c>
      <c r="B2198" t="s">
        <v>4399</v>
      </c>
      <c r="C2198" t="s">
        <v>4400</v>
      </c>
      <c r="D2198">
        <v>2</v>
      </c>
      <c r="E2198">
        <v>10</v>
      </c>
      <c r="F2198" t="s">
        <v>17</v>
      </c>
      <c r="G2198" t="str">
        <f>VLOOKUP(F2198, Themes!$A$1:$C$51, 2, FALSE )</f>
        <v>Doors &amp; Elevators</v>
      </c>
      <c r="H2198" t="str">
        <f>VLOOKUP(F2198, Themes!$A$1:$C$51, 3, FALSE )</f>
        <v>Dunder Mifflin Operations &amp; Activities</v>
      </c>
      <c r="I2198">
        <v>0</v>
      </c>
      <c r="J2198">
        <v>0</v>
      </c>
      <c r="K2198">
        <v>1</v>
      </c>
      <c r="L2198">
        <v>0</v>
      </c>
    </row>
    <row r="2199" spans="1:12" x14ac:dyDescent="0.35">
      <c r="A2199" t="s">
        <v>41</v>
      </c>
      <c r="B2199" t="s">
        <v>4401</v>
      </c>
      <c r="C2199" t="s">
        <v>4402</v>
      </c>
      <c r="D2199">
        <v>2</v>
      </c>
      <c r="E2199">
        <v>10</v>
      </c>
      <c r="F2199" t="s">
        <v>195</v>
      </c>
      <c r="G2199" t="str">
        <f>VLOOKUP(F2199, Themes!$A$1:$C$51, 2, FALSE )</f>
        <v>Kevin's Activities</v>
      </c>
      <c r="H2199" t="str">
        <f>VLOOKUP(F2199, Themes!$A$1:$C$51, 3, FALSE )</f>
        <v>Character's Activities</v>
      </c>
      <c r="I2199">
        <v>0</v>
      </c>
      <c r="J2199">
        <v>0</v>
      </c>
      <c r="K2199">
        <v>1</v>
      </c>
      <c r="L2199">
        <v>0</v>
      </c>
    </row>
    <row r="2200" spans="1:12" x14ac:dyDescent="0.35">
      <c r="A2200" t="s">
        <v>10</v>
      </c>
      <c r="B2200" t="s">
        <v>4403</v>
      </c>
      <c r="C2200" t="s">
        <v>4404</v>
      </c>
      <c r="D2200">
        <v>2</v>
      </c>
      <c r="E2200">
        <v>10</v>
      </c>
      <c r="F2200" t="s">
        <v>358</v>
      </c>
      <c r="G2200" t="str">
        <f>VLOOKUP(F2200, Themes!$A$1:$C$51, 2, FALSE )</f>
        <v>Workplace Happenings</v>
      </c>
      <c r="H2200" t="str">
        <f>VLOOKUP(F2200, Themes!$A$1:$C$51, 3, FALSE )</f>
        <v>Dunder Mifflin Operations &amp; Activities</v>
      </c>
      <c r="I2200">
        <v>0.36120000000000002</v>
      </c>
      <c r="J2200">
        <v>0.14599999999999999</v>
      </c>
      <c r="K2200">
        <v>0.54800000000000004</v>
      </c>
      <c r="L2200">
        <v>0.30599999999999999</v>
      </c>
    </row>
    <row r="2201" spans="1:12" x14ac:dyDescent="0.35">
      <c r="A2201" t="s">
        <v>58</v>
      </c>
      <c r="B2201" t="s">
        <v>4405</v>
      </c>
      <c r="C2201" t="s">
        <v>4406</v>
      </c>
      <c r="D2201">
        <v>2</v>
      </c>
      <c r="E2201">
        <v>10</v>
      </c>
      <c r="F2201" t="s">
        <v>143</v>
      </c>
      <c r="G2201" t="str">
        <f>VLOOKUP(F2201, Themes!$A$1:$C$51, 2, FALSE )</f>
        <v>Meridith &amp; Creed Activities</v>
      </c>
      <c r="H2201" t="str">
        <f>VLOOKUP(F2201, Themes!$A$1:$C$51, 3, FALSE )</f>
        <v>Character's Activities</v>
      </c>
      <c r="I2201">
        <v>0.42149999999999999</v>
      </c>
      <c r="J2201">
        <v>0</v>
      </c>
      <c r="K2201">
        <v>0.82299999999999995</v>
      </c>
      <c r="L2201">
        <v>0.17699999999999999</v>
      </c>
    </row>
    <row r="2202" spans="1:12" x14ac:dyDescent="0.35">
      <c r="A2202" t="s">
        <v>10</v>
      </c>
      <c r="B2202" t="s">
        <v>4407</v>
      </c>
      <c r="C2202" t="s">
        <v>4408</v>
      </c>
      <c r="D2202">
        <v>2</v>
      </c>
      <c r="E2202">
        <v>10</v>
      </c>
      <c r="F2202" t="s">
        <v>358</v>
      </c>
      <c r="G2202" t="str">
        <f>VLOOKUP(F2202, Themes!$A$1:$C$51, 2, FALSE )</f>
        <v>Workplace Happenings</v>
      </c>
      <c r="H2202" t="str">
        <f>VLOOKUP(F2202, Themes!$A$1:$C$51, 3, FALSE )</f>
        <v>Dunder Mifflin Operations &amp; Activities</v>
      </c>
      <c r="I2202">
        <v>0.77170000000000005</v>
      </c>
      <c r="J2202">
        <v>0</v>
      </c>
      <c r="K2202">
        <v>0.55800000000000005</v>
      </c>
      <c r="L2202">
        <v>0.442</v>
      </c>
    </row>
    <row r="2203" spans="1:12" x14ac:dyDescent="0.35">
      <c r="A2203" t="s">
        <v>41</v>
      </c>
      <c r="B2203" t="s">
        <v>4409</v>
      </c>
      <c r="C2203" t="s">
        <v>4410</v>
      </c>
      <c r="D2203">
        <v>2</v>
      </c>
      <c r="E2203">
        <v>10</v>
      </c>
      <c r="F2203" t="s">
        <v>140</v>
      </c>
      <c r="G2203" t="str">
        <f>VLOOKUP(F2203, Themes!$A$1:$C$51, 2, FALSE )</f>
        <v>Celebrations</v>
      </c>
      <c r="H2203" t="str">
        <f>VLOOKUP(F2203, Themes!$A$1:$C$51, 3, FALSE )</f>
        <v>Socialization at Dunder Mifflin</v>
      </c>
      <c r="I2203">
        <v>-0.16600000000000001</v>
      </c>
      <c r="J2203">
        <v>8.7999999999999995E-2</v>
      </c>
      <c r="K2203">
        <v>0.81599999999999995</v>
      </c>
      <c r="L2203">
        <v>9.5000000000000001E-2</v>
      </c>
    </row>
    <row r="2204" spans="1:12" x14ac:dyDescent="0.35">
      <c r="A2204" t="s">
        <v>10</v>
      </c>
      <c r="B2204" t="s">
        <v>4411</v>
      </c>
      <c r="C2204" t="s">
        <v>4412</v>
      </c>
      <c r="D2204">
        <v>2</v>
      </c>
      <c r="E2204">
        <v>10</v>
      </c>
      <c r="F2204" t="s">
        <v>44</v>
      </c>
      <c r="G2204" t="str">
        <f>VLOOKUP(F2204, Themes!$A$1:$C$51, 2, FALSE )</f>
        <v>Showing Appreciation for Others</v>
      </c>
      <c r="H2204" t="str">
        <f>VLOOKUP(F2204, Themes!$A$1:$C$51, 3, FALSE )</f>
        <v>Character Relationships with Each Other</v>
      </c>
      <c r="I2204">
        <v>0.93489999999999995</v>
      </c>
      <c r="J2204">
        <v>2.4E-2</v>
      </c>
      <c r="K2204">
        <v>0.745</v>
      </c>
      <c r="L2204">
        <v>0.23</v>
      </c>
    </row>
    <row r="2205" spans="1:12" x14ac:dyDescent="0.35">
      <c r="A2205" t="s">
        <v>41</v>
      </c>
      <c r="B2205" t="s">
        <v>4413</v>
      </c>
      <c r="C2205" t="s">
        <v>4414</v>
      </c>
      <c r="D2205">
        <v>2</v>
      </c>
      <c r="E2205">
        <v>11</v>
      </c>
      <c r="F2205" t="s">
        <v>150</v>
      </c>
      <c r="G2205" t="str">
        <f>VLOOKUP(F2205, Themes!$A$1:$C$51, 2, FALSE )</f>
        <v>Parenting Issues</v>
      </c>
      <c r="H2205" t="str">
        <f>VLOOKUP(F2205, Themes!$A$1:$C$51, 3, FALSE )</f>
        <v>Family</v>
      </c>
      <c r="I2205">
        <v>-0.3412</v>
      </c>
      <c r="J2205">
        <v>0.21099999999999999</v>
      </c>
      <c r="K2205">
        <v>0.78900000000000003</v>
      </c>
      <c r="L2205">
        <v>0</v>
      </c>
    </row>
    <row r="2206" spans="1:12" x14ac:dyDescent="0.35">
      <c r="A2206" t="s">
        <v>14</v>
      </c>
      <c r="B2206" t="s">
        <v>4415</v>
      </c>
      <c r="C2206" t="s">
        <v>4416</v>
      </c>
      <c r="D2206">
        <v>2</v>
      </c>
      <c r="E2206">
        <v>11</v>
      </c>
      <c r="F2206" t="s">
        <v>20</v>
      </c>
      <c r="G2206" t="str">
        <f>VLOOKUP(F2206, Themes!$A$1:$C$51, 2, FALSE )</f>
        <v>Dunder Mifflin Products</v>
      </c>
      <c r="H2206" t="str">
        <f>VLOOKUP(F2206, Themes!$A$1:$C$51, 3, FALSE )</f>
        <v>Dunder Mifflin Operations &amp; Activities</v>
      </c>
      <c r="I2206">
        <v>0.84809999999999997</v>
      </c>
      <c r="J2206">
        <v>9.0999999999999998E-2</v>
      </c>
      <c r="K2206">
        <v>0.376</v>
      </c>
      <c r="L2206">
        <v>0.53200000000000003</v>
      </c>
    </row>
    <row r="2207" spans="1:12" x14ac:dyDescent="0.35">
      <c r="A2207" t="s">
        <v>41</v>
      </c>
      <c r="B2207" t="s">
        <v>4417</v>
      </c>
      <c r="C2207" t="s">
        <v>4418</v>
      </c>
      <c r="D2207">
        <v>2</v>
      </c>
      <c r="E2207">
        <v>11</v>
      </c>
      <c r="F2207" t="s">
        <v>209</v>
      </c>
      <c r="G2207" t="str">
        <f>VLOOKUP(F2207, Themes!$A$1:$C$51, 2, FALSE )</f>
        <v>Financial Activities</v>
      </c>
      <c r="H2207" t="str">
        <f>VLOOKUP(F2207, Themes!$A$1:$C$51, 3, FALSE )</f>
        <v>Dunder Mifflin Operations &amp; Activities</v>
      </c>
      <c r="I2207">
        <v>0.80740000000000001</v>
      </c>
      <c r="J2207">
        <v>0</v>
      </c>
      <c r="K2207">
        <v>0.67100000000000004</v>
      </c>
      <c r="L2207">
        <v>0.32900000000000001</v>
      </c>
    </row>
    <row r="2208" spans="1:12" x14ac:dyDescent="0.35">
      <c r="A2208" t="s">
        <v>58</v>
      </c>
      <c r="B2208" t="s">
        <v>4419</v>
      </c>
      <c r="C2208" t="s">
        <v>4420</v>
      </c>
      <c r="D2208">
        <v>2</v>
      </c>
      <c r="E2208">
        <v>11</v>
      </c>
      <c r="F2208" t="s">
        <v>34</v>
      </c>
      <c r="G2208" t="str">
        <f>VLOOKUP(F2208, Themes!$A$1:$C$51, 2, FALSE )</f>
        <v>Dunder Mifflin Corporate Affairs</v>
      </c>
      <c r="H2208" t="str">
        <f>VLOOKUP(F2208, Themes!$A$1:$C$51, 3, FALSE )</f>
        <v>Dunder Mifflin Politics</v>
      </c>
      <c r="I2208">
        <v>0</v>
      </c>
      <c r="J2208">
        <v>8.8999999999999996E-2</v>
      </c>
      <c r="K2208">
        <v>0.82199999999999995</v>
      </c>
      <c r="L2208">
        <v>8.8999999999999996E-2</v>
      </c>
    </row>
    <row r="2209" spans="1:12" x14ac:dyDescent="0.35">
      <c r="A2209" t="s">
        <v>41</v>
      </c>
      <c r="B2209" t="s">
        <v>4421</v>
      </c>
      <c r="C2209" t="s">
        <v>4422</v>
      </c>
      <c r="D2209">
        <v>2</v>
      </c>
      <c r="E2209">
        <v>11</v>
      </c>
      <c r="F2209" t="s">
        <v>34</v>
      </c>
      <c r="G2209" t="str">
        <f>VLOOKUP(F2209, Themes!$A$1:$C$51, 2, FALSE )</f>
        <v>Dunder Mifflin Corporate Affairs</v>
      </c>
      <c r="H2209" t="str">
        <f>VLOOKUP(F2209, Themes!$A$1:$C$51, 3, FALSE )</f>
        <v>Dunder Mifflin Politics</v>
      </c>
      <c r="I2209">
        <v>0</v>
      </c>
      <c r="J2209">
        <v>0</v>
      </c>
      <c r="K2209">
        <v>1</v>
      </c>
      <c r="L2209">
        <v>0</v>
      </c>
    </row>
    <row r="2210" spans="1:12" x14ac:dyDescent="0.35">
      <c r="A2210" t="s">
        <v>58</v>
      </c>
      <c r="B2210" t="s">
        <v>4423</v>
      </c>
      <c r="C2210" t="s">
        <v>4424</v>
      </c>
      <c r="D2210">
        <v>2</v>
      </c>
      <c r="E2210">
        <v>11</v>
      </c>
      <c r="F2210" t="s">
        <v>20</v>
      </c>
      <c r="G2210" t="str">
        <f>VLOOKUP(F2210, Themes!$A$1:$C$51, 2, FALSE )</f>
        <v>Dunder Mifflin Products</v>
      </c>
      <c r="H2210" t="str">
        <f>VLOOKUP(F2210, Themes!$A$1:$C$51, 3, FALSE )</f>
        <v>Dunder Mifflin Operations &amp; Activities</v>
      </c>
      <c r="I2210">
        <v>0</v>
      </c>
      <c r="J2210">
        <v>0</v>
      </c>
      <c r="K2210">
        <v>1</v>
      </c>
      <c r="L2210">
        <v>0</v>
      </c>
    </row>
    <row r="2211" spans="1:12" x14ac:dyDescent="0.35">
      <c r="A2211" t="s">
        <v>41</v>
      </c>
      <c r="B2211" t="s">
        <v>4425</v>
      </c>
      <c r="C2211" t="s">
        <v>4426</v>
      </c>
      <c r="D2211">
        <v>2</v>
      </c>
      <c r="E2211">
        <v>11</v>
      </c>
      <c r="F2211" t="s">
        <v>124</v>
      </c>
      <c r="G2211" t="str">
        <f>VLOOKUP(F2211, Themes!$A$1:$C$51, 2, FALSE )</f>
        <v>HR Complaints</v>
      </c>
      <c r="H2211" t="str">
        <f>VLOOKUP(F2211, Themes!$A$1:$C$51, 3, FALSE )</f>
        <v>Dunder Mifflin Politics</v>
      </c>
      <c r="I2211">
        <v>0.49390000000000001</v>
      </c>
      <c r="J2211">
        <v>0</v>
      </c>
      <c r="K2211">
        <v>0.78900000000000003</v>
      </c>
      <c r="L2211">
        <v>0.21099999999999999</v>
      </c>
    </row>
    <row r="2212" spans="1:12" x14ac:dyDescent="0.35">
      <c r="A2212" t="s">
        <v>14</v>
      </c>
      <c r="B2212" t="s">
        <v>4427</v>
      </c>
      <c r="C2212" t="s">
        <v>4428</v>
      </c>
      <c r="D2212">
        <v>2</v>
      </c>
      <c r="E2212">
        <v>11</v>
      </c>
      <c r="F2212" t="s">
        <v>17</v>
      </c>
      <c r="G2212" t="str">
        <f>VLOOKUP(F2212, Themes!$A$1:$C$51, 2, FALSE )</f>
        <v>Doors &amp; Elevators</v>
      </c>
      <c r="H2212" t="str">
        <f>VLOOKUP(F2212, Themes!$A$1:$C$51, 3, FALSE )</f>
        <v>Dunder Mifflin Operations &amp; Activities</v>
      </c>
      <c r="I2212">
        <v>0</v>
      </c>
      <c r="J2212">
        <v>0</v>
      </c>
      <c r="K2212">
        <v>1</v>
      </c>
      <c r="L2212">
        <v>0</v>
      </c>
    </row>
    <row r="2213" spans="1:12" x14ac:dyDescent="0.35">
      <c r="A2213" t="s">
        <v>41</v>
      </c>
      <c r="B2213" t="s">
        <v>4429</v>
      </c>
      <c r="C2213" t="s">
        <v>4430</v>
      </c>
      <c r="D2213">
        <v>2</v>
      </c>
      <c r="E2213">
        <v>11</v>
      </c>
      <c r="F2213" t="s">
        <v>40</v>
      </c>
      <c r="G2213" t="str">
        <f>VLOOKUP(F2213, Themes!$A$1:$C$51, 2, FALSE )</f>
        <v>Items in Dunder Mifflin</v>
      </c>
      <c r="H2213" t="str">
        <f>VLOOKUP(F2213, Themes!$A$1:$C$51, 3, FALSE )</f>
        <v>Dunder Mifflin Operations &amp; Activities</v>
      </c>
      <c r="I2213">
        <v>0</v>
      </c>
      <c r="J2213">
        <v>0</v>
      </c>
      <c r="K2213">
        <v>1</v>
      </c>
      <c r="L2213">
        <v>0</v>
      </c>
    </row>
    <row r="2214" spans="1:12" x14ac:dyDescent="0.35">
      <c r="A2214" t="s">
        <v>58</v>
      </c>
      <c r="B2214" t="s">
        <v>4431</v>
      </c>
      <c r="C2214" t="s">
        <v>4432</v>
      </c>
      <c r="D2214">
        <v>2</v>
      </c>
      <c r="E2214">
        <v>11</v>
      </c>
      <c r="F2214" t="s">
        <v>177</v>
      </c>
      <c r="G2214" t="str">
        <f>VLOOKUP(F2214, Themes!$A$1:$C$51, 2, FALSE )</f>
        <v>Writing, Drawings, Pictures, etc</v>
      </c>
      <c r="H2214" t="str">
        <f>VLOOKUP(F2214, Themes!$A$1:$C$51, 3, FALSE )</f>
        <v>Dunder Mifflin Operations &amp; Activities</v>
      </c>
      <c r="I2214">
        <v>0</v>
      </c>
      <c r="J2214">
        <v>0</v>
      </c>
      <c r="K2214">
        <v>1</v>
      </c>
      <c r="L2214">
        <v>0</v>
      </c>
    </row>
    <row r="2215" spans="1:12" x14ac:dyDescent="0.35">
      <c r="A2215" t="s">
        <v>14</v>
      </c>
      <c r="B2215" t="s">
        <v>4433</v>
      </c>
      <c r="C2215" t="s">
        <v>4434</v>
      </c>
      <c r="D2215">
        <v>2</v>
      </c>
      <c r="E2215">
        <v>11</v>
      </c>
      <c r="F2215" t="s">
        <v>61</v>
      </c>
      <c r="G2215" t="str">
        <f>VLOOKUP(F2215, Themes!$A$1:$C$51, 2, FALSE )</f>
        <v>Dundies and Watching videos</v>
      </c>
      <c r="H2215" t="str">
        <f>VLOOKUP(F2215, Themes!$A$1:$C$51, 3, FALSE )</f>
        <v>Socialization at Dunder Mifflin</v>
      </c>
      <c r="I2215">
        <v>0</v>
      </c>
      <c r="J2215">
        <v>0</v>
      </c>
      <c r="K2215">
        <v>1</v>
      </c>
      <c r="L2215">
        <v>0</v>
      </c>
    </row>
    <row r="2216" spans="1:12" x14ac:dyDescent="0.35">
      <c r="A2216" t="s">
        <v>14</v>
      </c>
      <c r="B2216" t="s">
        <v>4435</v>
      </c>
      <c r="C2216" t="s">
        <v>4436</v>
      </c>
      <c r="D2216">
        <v>2</v>
      </c>
      <c r="E2216">
        <v>11</v>
      </c>
      <c r="F2216" t="s">
        <v>358</v>
      </c>
      <c r="G2216" t="str">
        <f>VLOOKUP(F2216, Themes!$A$1:$C$51, 2, FALSE )</f>
        <v>Workplace Happenings</v>
      </c>
      <c r="H2216" t="str">
        <f>VLOOKUP(F2216, Themes!$A$1:$C$51, 3, FALSE )</f>
        <v>Dunder Mifflin Operations &amp; Activities</v>
      </c>
      <c r="I2216">
        <v>-0.44040000000000001</v>
      </c>
      <c r="J2216">
        <v>0.19700000000000001</v>
      </c>
      <c r="K2216">
        <v>0.71</v>
      </c>
      <c r="L2216">
        <v>9.2999999999999999E-2</v>
      </c>
    </row>
    <row r="2217" spans="1:12" x14ac:dyDescent="0.35">
      <c r="A2217" t="s">
        <v>10</v>
      </c>
      <c r="B2217" t="s">
        <v>4437</v>
      </c>
      <c r="C2217" t="s">
        <v>4438</v>
      </c>
      <c r="D2217">
        <v>2</v>
      </c>
      <c r="E2217">
        <v>11</v>
      </c>
      <c r="F2217" t="s">
        <v>367</v>
      </c>
      <c r="G2217" t="str">
        <f>VLOOKUP(F2217, Themes!$A$1:$C$51, 2, FALSE )</f>
        <v>Office Praise for Work</v>
      </c>
      <c r="H2217" t="str">
        <f>VLOOKUP(F2217, Themes!$A$1:$C$51, 3, FALSE )</f>
        <v>Character Relationships with Each Other</v>
      </c>
      <c r="I2217">
        <v>0.62690000000000001</v>
      </c>
      <c r="J2217">
        <v>0</v>
      </c>
      <c r="K2217">
        <v>0.66</v>
      </c>
      <c r="L2217">
        <v>0.34</v>
      </c>
    </row>
    <row r="2218" spans="1:12" x14ac:dyDescent="0.35">
      <c r="A2218" t="s">
        <v>10</v>
      </c>
      <c r="B2218" t="s">
        <v>4439</v>
      </c>
      <c r="C2218" t="s">
        <v>4440</v>
      </c>
      <c r="D2218">
        <v>2</v>
      </c>
      <c r="E2218">
        <v>11</v>
      </c>
      <c r="F2218" t="s">
        <v>94</v>
      </c>
      <c r="G2218" t="str">
        <f>VLOOKUP(F2218, Themes!$A$1:$C$51, 2, FALSE )</f>
        <v>Self Care Behaviours</v>
      </c>
      <c r="H2218" t="str">
        <f>VLOOKUP(F2218, Themes!$A$1:$C$51, 3, FALSE )</f>
        <v>Health &amp; Wellbeing</v>
      </c>
      <c r="I2218">
        <v>0.25</v>
      </c>
      <c r="J2218">
        <v>0</v>
      </c>
      <c r="K2218">
        <v>0.87</v>
      </c>
      <c r="L2218">
        <v>0.13</v>
      </c>
    </row>
    <row r="2219" spans="1:12" x14ac:dyDescent="0.35">
      <c r="A2219" t="s">
        <v>10</v>
      </c>
      <c r="B2219" t="s">
        <v>4441</v>
      </c>
      <c r="C2219" t="s">
        <v>4442</v>
      </c>
      <c r="D2219">
        <v>2</v>
      </c>
      <c r="E2219">
        <v>11</v>
      </c>
      <c r="F2219" t="s">
        <v>20</v>
      </c>
      <c r="G2219" t="str">
        <f>VLOOKUP(F2219, Themes!$A$1:$C$51, 2, FALSE )</f>
        <v>Dunder Mifflin Products</v>
      </c>
      <c r="H2219" t="str">
        <f>VLOOKUP(F2219, Themes!$A$1:$C$51, 3, FALSE )</f>
        <v>Dunder Mifflin Operations &amp; Activities</v>
      </c>
      <c r="I2219">
        <v>0.53339999999999999</v>
      </c>
      <c r="J2219">
        <v>6.6000000000000003E-2</v>
      </c>
      <c r="K2219">
        <v>0.76600000000000001</v>
      </c>
      <c r="L2219">
        <v>0.16800000000000001</v>
      </c>
    </row>
    <row r="2220" spans="1:12" x14ac:dyDescent="0.35">
      <c r="A2220" t="s">
        <v>10</v>
      </c>
      <c r="B2220" t="s">
        <v>4443</v>
      </c>
      <c r="C2220" t="s">
        <v>4444</v>
      </c>
      <c r="D2220">
        <v>2</v>
      </c>
      <c r="E2220">
        <v>11</v>
      </c>
      <c r="F2220" t="s">
        <v>94</v>
      </c>
      <c r="G2220" t="str">
        <f>VLOOKUP(F2220, Themes!$A$1:$C$51, 2, FALSE )</f>
        <v>Self Care Behaviours</v>
      </c>
      <c r="H2220" t="str">
        <f>VLOOKUP(F2220, Themes!$A$1:$C$51, 3, FALSE )</f>
        <v>Health &amp; Wellbeing</v>
      </c>
      <c r="I2220">
        <v>0.27139999999999997</v>
      </c>
      <c r="J2220">
        <v>0</v>
      </c>
      <c r="K2220">
        <v>0.92300000000000004</v>
      </c>
      <c r="L2220">
        <v>7.6999999999999999E-2</v>
      </c>
    </row>
    <row r="2221" spans="1:12" x14ac:dyDescent="0.35">
      <c r="A2221" t="s">
        <v>10</v>
      </c>
      <c r="B2221" t="s">
        <v>4445</v>
      </c>
      <c r="C2221" t="s">
        <v>4446</v>
      </c>
      <c r="D2221">
        <v>2</v>
      </c>
      <c r="E2221">
        <v>11</v>
      </c>
      <c r="F2221" t="s">
        <v>109</v>
      </c>
      <c r="G2221" t="str">
        <f>VLOOKUP(F2221, Themes!$A$1:$C$51, 2, FALSE )</f>
        <v>Job Perks</v>
      </c>
      <c r="H2221" t="str">
        <f>VLOOKUP(F2221, Themes!$A$1:$C$51, 3, FALSE )</f>
        <v>Dunder Mifflin Operations &amp; Activities</v>
      </c>
      <c r="I2221">
        <v>-0.57189999999999996</v>
      </c>
      <c r="J2221">
        <v>0.154</v>
      </c>
      <c r="K2221">
        <v>0.8</v>
      </c>
      <c r="L2221">
        <v>4.5999999999999999E-2</v>
      </c>
    </row>
    <row r="2222" spans="1:12" x14ac:dyDescent="0.35">
      <c r="A2222" t="s">
        <v>10</v>
      </c>
      <c r="B2222" t="s">
        <v>4447</v>
      </c>
      <c r="C2222" t="s">
        <v>4448</v>
      </c>
      <c r="D2222">
        <v>2</v>
      </c>
      <c r="E2222">
        <v>11</v>
      </c>
      <c r="F2222" t="s">
        <v>209</v>
      </c>
      <c r="G2222" t="str">
        <f>VLOOKUP(F2222, Themes!$A$1:$C$51, 2, FALSE )</f>
        <v>Financial Activities</v>
      </c>
      <c r="H2222" t="str">
        <f>VLOOKUP(F2222, Themes!$A$1:$C$51, 3, FALSE )</f>
        <v>Dunder Mifflin Operations &amp; Activities</v>
      </c>
      <c r="I2222">
        <v>0.87119999999999997</v>
      </c>
      <c r="J2222">
        <v>2.7E-2</v>
      </c>
      <c r="K2222">
        <v>0.752</v>
      </c>
      <c r="L2222">
        <v>0.221</v>
      </c>
    </row>
    <row r="2223" spans="1:12" x14ac:dyDescent="0.35">
      <c r="A2223" t="s">
        <v>10</v>
      </c>
      <c r="B2223" t="s">
        <v>4449</v>
      </c>
      <c r="C2223" t="s">
        <v>4450</v>
      </c>
      <c r="D2223">
        <v>2</v>
      </c>
      <c r="E2223">
        <v>11</v>
      </c>
      <c r="F2223" t="s">
        <v>31</v>
      </c>
      <c r="G2223" t="str">
        <f>VLOOKUP(F2223, Themes!$A$1:$C$51, 2, FALSE )</f>
        <v>Time Spent</v>
      </c>
      <c r="H2223" t="str">
        <f>VLOOKUP(F2223, Themes!$A$1:$C$51, 3, FALSE )</f>
        <v>Dunder Mifflin Operations &amp; Activities</v>
      </c>
      <c r="I2223">
        <v>0.3291</v>
      </c>
      <c r="J2223">
        <v>2.3E-2</v>
      </c>
      <c r="K2223">
        <v>0.92800000000000005</v>
      </c>
      <c r="L2223">
        <v>4.9000000000000002E-2</v>
      </c>
    </row>
    <row r="2224" spans="1:12" x14ac:dyDescent="0.35">
      <c r="A2224" t="s">
        <v>10</v>
      </c>
      <c r="B2224" t="s">
        <v>4451</v>
      </c>
      <c r="C2224" t="s">
        <v>4452</v>
      </c>
      <c r="D2224">
        <v>2</v>
      </c>
      <c r="E2224">
        <v>11</v>
      </c>
      <c r="F2224" t="s">
        <v>20</v>
      </c>
      <c r="G2224" t="str">
        <f>VLOOKUP(F2224, Themes!$A$1:$C$51, 2, FALSE )</f>
        <v>Dunder Mifflin Products</v>
      </c>
      <c r="H2224" t="str">
        <f>VLOOKUP(F2224, Themes!$A$1:$C$51, 3, FALSE )</f>
        <v>Dunder Mifflin Operations &amp; Activities</v>
      </c>
      <c r="I2224">
        <v>0</v>
      </c>
      <c r="J2224">
        <v>0</v>
      </c>
      <c r="K2224">
        <v>1</v>
      </c>
      <c r="L2224">
        <v>0</v>
      </c>
    </row>
    <row r="2225" spans="1:12" x14ac:dyDescent="0.35">
      <c r="A2225" t="s">
        <v>10</v>
      </c>
      <c r="B2225" t="s">
        <v>4453</v>
      </c>
      <c r="C2225" t="s">
        <v>4454</v>
      </c>
      <c r="D2225">
        <v>2</v>
      </c>
      <c r="E2225">
        <v>11</v>
      </c>
      <c r="F2225" t="s">
        <v>97</v>
      </c>
      <c r="G2225" t="str">
        <f>VLOOKUP(F2225, Themes!$A$1:$C$51, 2, FALSE )</f>
        <v>Ryan's Activities</v>
      </c>
      <c r="H2225" t="str">
        <f>VLOOKUP(F2225, Themes!$A$1:$C$51, 3, FALSE )</f>
        <v>Character's Activities</v>
      </c>
      <c r="I2225">
        <v>0</v>
      </c>
      <c r="J2225">
        <v>0</v>
      </c>
      <c r="K2225">
        <v>1</v>
      </c>
      <c r="L2225">
        <v>0</v>
      </c>
    </row>
    <row r="2226" spans="1:12" x14ac:dyDescent="0.35">
      <c r="A2226" t="s">
        <v>10</v>
      </c>
      <c r="B2226" t="s">
        <v>4455</v>
      </c>
      <c r="C2226" t="s">
        <v>4456</v>
      </c>
      <c r="D2226">
        <v>2</v>
      </c>
      <c r="E2226">
        <v>11</v>
      </c>
      <c r="F2226" t="s">
        <v>97</v>
      </c>
      <c r="G2226" t="str">
        <f>VLOOKUP(F2226, Themes!$A$1:$C$51, 2, FALSE )</f>
        <v>Ryan's Activities</v>
      </c>
      <c r="H2226" t="str">
        <f>VLOOKUP(F2226, Themes!$A$1:$C$51, 3, FALSE )</f>
        <v>Character's Activities</v>
      </c>
      <c r="I2226">
        <v>0.68079999999999996</v>
      </c>
      <c r="J2226">
        <v>0</v>
      </c>
      <c r="K2226">
        <v>0.76300000000000001</v>
      </c>
      <c r="L2226">
        <v>0.23699999999999999</v>
      </c>
    </row>
    <row r="2227" spans="1:12" x14ac:dyDescent="0.35">
      <c r="A2227" t="s">
        <v>10</v>
      </c>
      <c r="B2227" t="s">
        <v>4457</v>
      </c>
      <c r="C2227" t="s">
        <v>4458</v>
      </c>
      <c r="D2227">
        <v>2</v>
      </c>
      <c r="E2227">
        <v>11</v>
      </c>
      <c r="F2227" t="s">
        <v>44</v>
      </c>
      <c r="G2227" t="str">
        <f>VLOOKUP(F2227, Themes!$A$1:$C$51, 2, FALSE )</f>
        <v>Showing Appreciation for Others</v>
      </c>
      <c r="H2227" t="str">
        <f>VLOOKUP(F2227, Themes!$A$1:$C$51, 3, FALSE )</f>
        <v>Character Relationships with Each Other</v>
      </c>
      <c r="I2227">
        <v>0.4451</v>
      </c>
      <c r="J2227">
        <v>0</v>
      </c>
      <c r="K2227">
        <v>0.95</v>
      </c>
      <c r="L2227">
        <v>0.05</v>
      </c>
    </row>
    <row r="2228" spans="1:12" x14ac:dyDescent="0.35">
      <c r="A2228" t="s">
        <v>14</v>
      </c>
      <c r="B2228" t="s">
        <v>4459</v>
      </c>
      <c r="C2228" t="s">
        <v>4460</v>
      </c>
      <c r="D2228">
        <v>2</v>
      </c>
      <c r="E2228">
        <v>11</v>
      </c>
      <c r="F2228" t="s">
        <v>44</v>
      </c>
      <c r="G2228" t="str">
        <f>VLOOKUP(F2228, Themes!$A$1:$C$51, 2, FALSE )</f>
        <v>Showing Appreciation for Others</v>
      </c>
      <c r="H2228" t="str">
        <f>VLOOKUP(F2228, Themes!$A$1:$C$51, 3, FALSE )</f>
        <v>Character Relationships with Each Other</v>
      </c>
      <c r="I2228">
        <v>3.1300000000000001E-2</v>
      </c>
      <c r="J2228">
        <v>0.112</v>
      </c>
      <c r="K2228">
        <v>0.77</v>
      </c>
      <c r="L2228">
        <v>0.11799999999999999</v>
      </c>
    </row>
    <row r="2229" spans="1:12" x14ac:dyDescent="0.35">
      <c r="A2229" t="s">
        <v>58</v>
      </c>
      <c r="B2229" t="s">
        <v>4461</v>
      </c>
      <c r="C2229" t="s">
        <v>4462</v>
      </c>
      <c r="D2229">
        <v>2</v>
      </c>
      <c r="E2229">
        <v>11</v>
      </c>
      <c r="F2229" t="s">
        <v>115</v>
      </c>
      <c r="G2229" t="str">
        <f>VLOOKUP(F2229, Themes!$A$1:$C$51, 2, FALSE )</f>
        <v>Baby Making &amp; Schrute Farms</v>
      </c>
      <c r="H2229" t="str">
        <f>VLOOKUP(F2229, Themes!$A$1:$C$51, 3, FALSE )</f>
        <v>Family</v>
      </c>
      <c r="I2229">
        <v>0</v>
      </c>
      <c r="J2229">
        <v>0</v>
      </c>
      <c r="K2229">
        <v>1</v>
      </c>
      <c r="L2229">
        <v>0</v>
      </c>
    </row>
    <row r="2230" spans="1:12" x14ac:dyDescent="0.35">
      <c r="A2230" t="s">
        <v>10</v>
      </c>
      <c r="B2230" t="s">
        <v>4463</v>
      </c>
      <c r="C2230" t="s">
        <v>4464</v>
      </c>
      <c r="D2230">
        <v>2</v>
      </c>
      <c r="E2230">
        <v>11</v>
      </c>
      <c r="F2230" t="s">
        <v>161</v>
      </c>
      <c r="G2230" t="str">
        <f>VLOOKUP(F2230, Themes!$A$1:$C$51, 2, FALSE )</f>
        <v>Uncomfortable Feelings</v>
      </c>
      <c r="H2230" t="str">
        <f>VLOOKUP(F2230, Themes!$A$1:$C$51, 3, FALSE )</f>
        <v>Character Relationships with Each Other</v>
      </c>
      <c r="I2230">
        <v>0</v>
      </c>
      <c r="J2230">
        <v>0</v>
      </c>
      <c r="K2230">
        <v>1</v>
      </c>
      <c r="L2230">
        <v>0</v>
      </c>
    </row>
    <row r="2231" spans="1:12" x14ac:dyDescent="0.35">
      <c r="A2231" t="s">
        <v>14</v>
      </c>
      <c r="B2231" t="s">
        <v>4465</v>
      </c>
      <c r="C2231" t="s">
        <v>4466</v>
      </c>
      <c r="D2231">
        <v>2</v>
      </c>
      <c r="E2231">
        <v>11</v>
      </c>
      <c r="F2231" t="s">
        <v>233</v>
      </c>
      <c r="G2231" t="str">
        <f>VLOOKUP(F2231, Themes!$A$1:$C$51, 2, FALSE )</f>
        <v>Oscar &amp; David Wallace</v>
      </c>
      <c r="H2231" t="str">
        <f>VLOOKUP(F2231, Themes!$A$1:$C$51, 3, FALSE )</f>
        <v>Character's Activities</v>
      </c>
      <c r="I2231">
        <v>0</v>
      </c>
      <c r="J2231">
        <v>0</v>
      </c>
      <c r="K2231">
        <v>1</v>
      </c>
      <c r="L2231">
        <v>0</v>
      </c>
    </row>
    <row r="2232" spans="1:12" x14ac:dyDescent="0.35">
      <c r="A2232" t="s">
        <v>10</v>
      </c>
      <c r="B2232" t="s">
        <v>4467</v>
      </c>
      <c r="C2232" t="s">
        <v>4468</v>
      </c>
      <c r="D2232">
        <v>2</v>
      </c>
      <c r="E2232">
        <v>11</v>
      </c>
      <c r="F2232" t="s">
        <v>44</v>
      </c>
      <c r="G2232" t="str">
        <f>VLOOKUP(F2232, Themes!$A$1:$C$51, 2, FALSE )</f>
        <v>Showing Appreciation for Others</v>
      </c>
      <c r="H2232" t="str">
        <f>VLOOKUP(F2232, Themes!$A$1:$C$51, 3, FALSE )</f>
        <v>Character Relationships with Each Other</v>
      </c>
      <c r="I2232">
        <v>0.45739999999999997</v>
      </c>
      <c r="J2232">
        <v>0.113</v>
      </c>
      <c r="K2232">
        <v>0.71399999999999997</v>
      </c>
      <c r="L2232">
        <v>0.17199999999999999</v>
      </c>
    </row>
    <row r="2233" spans="1:12" x14ac:dyDescent="0.35">
      <c r="A2233" t="s">
        <v>10</v>
      </c>
      <c r="B2233" t="s">
        <v>4469</v>
      </c>
      <c r="C2233" t="s">
        <v>4470</v>
      </c>
      <c r="D2233">
        <v>2</v>
      </c>
      <c r="E2233">
        <v>11</v>
      </c>
      <c r="F2233" t="s">
        <v>20</v>
      </c>
      <c r="G2233" t="str">
        <f>VLOOKUP(F2233, Themes!$A$1:$C$51, 2, FALSE )</f>
        <v>Dunder Mifflin Products</v>
      </c>
      <c r="H2233" t="str">
        <f>VLOOKUP(F2233, Themes!$A$1:$C$51, 3, FALSE )</f>
        <v>Dunder Mifflin Operations &amp; Activities</v>
      </c>
      <c r="I2233">
        <v>0.59940000000000004</v>
      </c>
      <c r="J2233">
        <v>0</v>
      </c>
      <c r="K2233">
        <v>0.79600000000000004</v>
      </c>
      <c r="L2233">
        <v>0.20399999999999999</v>
      </c>
    </row>
    <row r="2234" spans="1:12" x14ac:dyDescent="0.35">
      <c r="A2234" t="s">
        <v>10</v>
      </c>
      <c r="B2234" t="s">
        <v>4471</v>
      </c>
      <c r="C2234" t="s">
        <v>4472</v>
      </c>
      <c r="D2234">
        <v>2</v>
      </c>
      <c r="E2234">
        <v>11</v>
      </c>
      <c r="F2234" t="s">
        <v>233</v>
      </c>
      <c r="G2234" t="str">
        <f>VLOOKUP(F2234, Themes!$A$1:$C$51, 2, FALSE )</f>
        <v>Oscar &amp; David Wallace</v>
      </c>
      <c r="H2234" t="str">
        <f>VLOOKUP(F2234, Themes!$A$1:$C$51, 3, FALSE )</f>
        <v>Character's Activities</v>
      </c>
      <c r="I2234">
        <v>0</v>
      </c>
      <c r="J2234">
        <v>0</v>
      </c>
      <c r="K2234">
        <v>1</v>
      </c>
      <c r="L2234">
        <v>0</v>
      </c>
    </row>
    <row r="2235" spans="1:12" x14ac:dyDescent="0.35">
      <c r="A2235" t="s">
        <v>10</v>
      </c>
      <c r="B2235" t="s">
        <v>4473</v>
      </c>
      <c r="C2235" t="s">
        <v>4474</v>
      </c>
      <c r="D2235">
        <v>2</v>
      </c>
      <c r="E2235">
        <v>11</v>
      </c>
      <c r="F2235" t="s">
        <v>186</v>
      </c>
      <c r="G2235" t="str">
        <f>VLOOKUP(F2235, Themes!$A$1:$C$51, 2, FALSE )</f>
        <v>Food and Eating Habits</v>
      </c>
      <c r="H2235" t="str">
        <f>VLOOKUP(F2235, Themes!$A$1:$C$51, 3, FALSE )</f>
        <v>Socialization at Dunder Mifflin</v>
      </c>
      <c r="I2235">
        <v>0.52549999999999997</v>
      </c>
      <c r="J2235">
        <v>0</v>
      </c>
      <c r="K2235">
        <v>0.91100000000000003</v>
      </c>
      <c r="L2235">
        <v>8.8999999999999996E-2</v>
      </c>
    </row>
    <row r="2236" spans="1:12" x14ac:dyDescent="0.35">
      <c r="A2236" t="s">
        <v>10</v>
      </c>
      <c r="B2236" t="s">
        <v>4475</v>
      </c>
      <c r="C2236" t="s">
        <v>4476</v>
      </c>
      <c r="D2236">
        <v>2</v>
      </c>
      <c r="E2236">
        <v>11</v>
      </c>
      <c r="F2236" t="s">
        <v>265</v>
      </c>
      <c r="G2236" t="str">
        <f>VLOOKUP(F2236, Themes!$A$1:$C$51, 2, FALSE )</f>
        <v>Michael's Behaviours</v>
      </c>
      <c r="H2236" t="str">
        <f>VLOOKUP(F2236, Themes!$A$1:$C$51, 3, FALSE )</f>
        <v>Character's Activities</v>
      </c>
      <c r="I2236">
        <v>-0.19620000000000001</v>
      </c>
      <c r="J2236">
        <v>0.19500000000000001</v>
      </c>
      <c r="K2236">
        <v>0.64900000000000002</v>
      </c>
      <c r="L2236">
        <v>0.156</v>
      </c>
    </row>
    <row r="2237" spans="1:12" x14ac:dyDescent="0.35">
      <c r="A2237" t="s">
        <v>10</v>
      </c>
      <c r="B2237" t="s">
        <v>4477</v>
      </c>
      <c r="C2237" t="s">
        <v>4478</v>
      </c>
      <c r="D2237">
        <v>2</v>
      </c>
      <c r="E2237">
        <v>11</v>
      </c>
      <c r="F2237" t="s">
        <v>26</v>
      </c>
      <c r="G2237" t="str">
        <f>VLOOKUP(F2237, Themes!$A$1:$C$51, 2, FALSE )</f>
        <v>Employee Status</v>
      </c>
      <c r="H2237" t="str">
        <f>VLOOKUP(F2237, Themes!$A$1:$C$51, 3, FALSE )</f>
        <v>Dunder Mifflin Politics</v>
      </c>
      <c r="I2237">
        <v>0</v>
      </c>
      <c r="J2237">
        <v>0</v>
      </c>
      <c r="K2237">
        <v>1</v>
      </c>
      <c r="L2237">
        <v>0</v>
      </c>
    </row>
    <row r="2238" spans="1:12" x14ac:dyDescent="0.35">
      <c r="A2238" t="s">
        <v>10</v>
      </c>
      <c r="B2238" t="s">
        <v>4479</v>
      </c>
      <c r="C2238" t="s">
        <v>4480</v>
      </c>
      <c r="D2238">
        <v>2</v>
      </c>
      <c r="E2238">
        <v>11</v>
      </c>
      <c r="F2238" t="s">
        <v>177</v>
      </c>
      <c r="G2238" t="str">
        <f>VLOOKUP(F2238, Themes!$A$1:$C$51, 2, FALSE )</f>
        <v>Writing, Drawings, Pictures, etc</v>
      </c>
      <c r="H2238" t="str">
        <f>VLOOKUP(F2238, Themes!$A$1:$C$51, 3, FALSE )</f>
        <v>Dunder Mifflin Operations &amp; Activities</v>
      </c>
      <c r="I2238">
        <v>0</v>
      </c>
      <c r="J2238">
        <v>0</v>
      </c>
      <c r="K2238">
        <v>1</v>
      </c>
      <c r="L2238">
        <v>0</v>
      </c>
    </row>
    <row r="2239" spans="1:12" x14ac:dyDescent="0.35">
      <c r="A2239" t="s">
        <v>10</v>
      </c>
      <c r="B2239" t="s">
        <v>4481</v>
      </c>
      <c r="C2239" t="s">
        <v>4482</v>
      </c>
      <c r="D2239">
        <v>2</v>
      </c>
      <c r="E2239">
        <v>11</v>
      </c>
      <c r="F2239" t="s">
        <v>26</v>
      </c>
      <c r="G2239" t="str">
        <f>VLOOKUP(F2239, Themes!$A$1:$C$51, 2, FALSE )</f>
        <v>Employee Status</v>
      </c>
      <c r="H2239" t="str">
        <f>VLOOKUP(F2239, Themes!$A$1:$C$51, 3, FALSE )</f>
        <v>Dunder Mifflin Politics</v>
      </c>
      <c r="I2239">
        <v>0.74239999999999995</v>
      </c>
      <c r="J2239">
        <v>0</v>
      </c>
      <c r="K2239">
        <v>0.61399999999999999</v>
      </c>
      <c r="L2239">
        <v>0.38600000000000001</v>
      </c>
    </row>
    <row r="2240" spans="1:12" x14ac:dyDescent="0.35">
      <c r="A2240" t="s">
        <v>10</v>
      </c>
      <c r="B2240" t="s">
        <v>4483</v>
      </c>
      <c r="C2240" t="s">
        <v>4484</v>
      </c>
      <c r="D2240">
        <v>2</v>
      </c>
      <c r="E2240">
        <v>11</v>
      </c>
      <c r="F2240" t="s">
        <v>254</v>
      </c>
      <c r="G2240" t="str">
        <f>VLOOKUP(F2240, Themes!$A$1:$C$51, 2, FALSE )</f>
        <v>Parenting Issues</v>
      </c>
      <c r="H2240" t="str">
        <f>VLOOKUP(F2240, Themes!$A$1:$C$51, 3, FALSE )</f>
        <v>Family</v>
      </c>
      <c r="I2240">
        <v>-0.5927</v>
      </c>
      <c r="J2240">
        <v>0.24299999999999999</v>
      </c>
      <c r="K2240">
        <v>0.75700000000000001</v>
      </c>
      <c r="L2240">
        <v>0</v>
      </c>
    </row>
    <row r="2241" spans="1:12" x14ac:dyDescent="0.35">
      <c r="A2241" t="s">
        <v>10</v>
      </c>
      <c r="B2241" t="s">
        <v>4485</v>
      </c>
      <c r="C2241" t="s">
        <v>4486</v>
      </c>
      <c r="D2241">
        <v>2</v>
      </c>
      <c r="E2241">
        <v>11</v>
      </c>
      <c r="F2241" t="s">
        <v>140</v>
      </c>
      <c r="G2241" t="str">
        <f>VLOOKUP(F2241, Themes!$A$1:$C$51, 2, FALSE )</f>
        <v>Celebrations</v>
      </c>
      <c r="H2241" t="str">
        <f>VLOOKUP(F2241, Themes!$A$1:$C$51, 3, FALSE )</f>
        <v>Socialization at Dunder Mifflin</v>
      </c>
      <c r="I2241">
        <v>0.50800000000000001</v>
      </c>
      <c r="J2241">
        <v>0</v>
      </c>
      <c r="K2241">
        <v>0.85299999999999998</v>
      </c>
      <c r="L2241">
        <v>0.14699999999999999</v>
      </c>
    </row>
    <row r="2242" spans="1:12" x14ac:dyDescent="0.35">
      <c r="A2242" t="s">
        <v>10</v>
      </c>
      <c r="B2242" t="s">
        <v>4487</v>
      </c>
      <c r="C2242" t="s">
        <v>4488</v>
      </c>
      <c r="D2242">
        <v>2</v>
      </c>
      <c r="E2242">
        <v>11</v>
      </c>
      <c r="F2242" t="s">
        <v>129</v>
      </c>
      <c r="G2242" t="str">
        <f>VLOOKUP(F2242, Themes!$A$1:$C$51, 2, FALSE )</f>
        <v>Water Cooler Talk</v>
      </c>
      <c r="H2242" t="str">
        <f>VLOOKUP(F2242, Themes!$A$1:$C$51, 3, FALSE )</f>
        <v>Social Issues &amp; Miscellaneous</v>
      </c>
      <c r="I2242">
        <v>0</v>
      </c>
      <c r="J2242">
        <v>0</v>
      </c>
      <c r="K2242">
        <v>1</v>
      </c>
      <c r="L2242">
        <v>0</v>
      </c>
    </row>
    <row r="2243" spans="1:12" x14ac:dyDescent="0.35">
      <c r="A2243" t="s">
        <v>10</v>
      </c>
      <c r="B2243" t="s">
        <v>4489</v>
      </c>
      <c r="C2243" t="s">
        <v>4490</v>
      </c>
      <c r="D2243">
        <v>2</v>
      </c>
      <c r="E2243">
        <v>11</v>
      </c>
      <c r="F2243" t="s">
        <v>140</v>
      </c>
      <c r="G2243" t="str">
        <f>VLOOKUP(F2243, Themes!$A$1:$C$51, 2, FALSE )</f>
        <v>Celebrations</v>
      </c>
      <c r="H2243" t="str">
        <f>VLOOKUP(F2243, Themes!$A$1:$C$51, 3, FALSE )</f>
        <v>Socialization at Dunder Mifflin</v>
      </c>
      <c r="I2243">
        <v>0.49259999999999998</v>
      </c>
      <c r="J2243">
        <v>0</v>
      </c>
      <c r="K2243">
        <v>0.68700000000000006</v>
      </c>
      <c r="L2243">
        <v>0.313</v>
      </c>
    </row>
    <row r="2244" spans="1:12" x14ac:dyDescent="0.35">
      <c r="A2244" t="s">
        <v>10</v>
      </c>
      <c r="B2244" t="s">
        <v>4491</v>
      </c>
      <c r="C2244" t="s">
        <v>4492</v>
      </c>
      <c r="D2244">
        <v>2</v>
      </c>
      <c r="E2244">
        <v>11</v>
      </c>
      <c r="F2244" t="s">
        <v>34</v>
      </c>
      <c r="G2244" t="str">
        <f>VLOOKUP(F2244, Themes!$A$1:$C$51, 2, FALSE )</f>
        <v>Dunder Mifflin Corporate Affairs</v>
      </c>
      <c r="H2244" t="str">
        <f>VLOOKUP(F2244, Themes!$A$1:$C$51, 3, FALSE )</f>
        <v>Dunder Mifflin Politics</v>
      </c>
      <c r="I2244">
        <v>0.43859999999999999</v>
      </c>
      <c r="J2244">
        <v>0.11700000000000001</v>
      </c>
      <c r="K2244">
        <v>0.60699999999999998</v>
      </c>
      <c r="L2244">
        <v>0.27600000000000002</v>
      </c>
    </row>
    <row r="2245" spans="1:12" x14ac:dyDescent="0.35">
      <c r="A2245" t="s">
        <v>10</v>
      </c>
      <c r="B2245" t="s">
        <v>4493</v>
      </c>
      <c r="C2245" t="s">
        <v>4494</v>
      </c>
      <c r="D2245">
        <v>2</v>
      </c>
      <c r="E2245">
        <v>11</v>
      </c>
      <c r="F2245" t="s">
        <v>254</v>
      </c>
      <c r="G2245" t="str">
        <f>VLOOKUP(F2245, Themes!$A$1:$C$51, 2, FALSE )</f>
        <v>Parenting Issues</v>
      </c>
      <c r="H2245" t="str">
        <f>VLOOKUP(F2245, Themes!$A$1:$C$51, 3, FALSE )</f>
        <v>Family</v>
      </c>
      <c r="I2245">
        <v>0.89990000000000003</v>
      </c>
      <c r="J2245">
        <v>0</v>
      </c>
      <c r="K2245">
        <v>0.77100000000000002</v>
      </c>
      <c r="L2245">
        <v>0.22900000000000001</v>
      </c>
    </row>
    <row r="2246" spans="1:12" x14ac:dyDescent="0.35">
      <c r="A2246" t="s">
        <v>41</v>
      </c>
      <c r="B2246" t="s">
        <v>4495</v>
      </c>
      <c r="C2246" t="s">
        <v>4496</v>
      </c>
      <c r="D2246">
        <v>2</v>
      </c>
      <c r="E2246">
        <v>11</v>
      </c>
      <c r="F2246" t="s">
        <v>254</v>
      </c>
      <c r="G2246" t="str">
        <f>VLOOKUP(F2246, Themes!$A$1:$C$51, 2, FALSE )</f>
        <v>Parenting Issues</v>
      </c>
      <c r="H2246" t="str">
        <f>VLOOKUP(F2246, Themes!$A$1:$C$51, 3, FALSE )</f>
        <v>Family</v>
      </c>
      <c r="I2246">
        <v>0.37159999999999999</v>
      </c>
      <c r="J2246">
        <v>0</v>
      </c>
      <c r="K2246">
        <v>0.95199999999999996</v>
      </c>
      <c r="L2246">
        <v>4.8000000000000001E-2</v>
      </c>
    </row>
    <row r="2247" spans="1:12" x14ac:dyDescent="0.35">
      <c r="A2247" t="s">
        <v>10</v>
      </c>
      <c r="B2247" t="s">
        <v>4497</v>
      </c>
      <c r="C2247" t="s">
        <v>4498</v>
      </c>
      <c r="D2247">
        <v>2</v>
      </c>
      <c r="E2247">
        <v>11</v>
      </c>
      <c r="F2247" t="s">
        <v>20</v>
      </c>
      <c r="G2247" t="str">
        <f>VLOOKUP(F2247, Themes!$A$1:$C$51, 2, FALSE )</f>
        <v>Dunder Mifflin Products</v>
      </c>
      <c r="H2247" t="str">
        <f>VLOOKUP(F2247, Themes!$A$1:$C$51, 3, FALSE )</f>
        <v>Dunder Mifflin Operations &amp; Activities</v>
      </c>
      <c r="I2247">
        <v>0.64490000000000003</v>
      </c>
      <c r="J2247">
        <v>0</v>
      </c>
      <c r="K2247">
        <v>0.84599999999999997</v>
      </c>
      <c r="L2247">
        <v>0.154</v>
      </c>
    </row>
    <row r="2248" spans="1:12" x14ac:dyDescent="0.35">
      <c r="A2248" t="s">
        <v>10</v>
      </c>
      <c r="B2248" t="s">
        <v>4499</v>
      </c>
      <c r="C2248" t="s">
        <v>4500</v>
      </c>
      <c r="D2248">
        <v>2</v>
      </c>
      <c r="E2248">
        <v>11</v>
      </c>
      <c r="F2248" t="s">
        <v>325</v>
      </c>
      <c r="G2248" t="str">
        <f>VLOOKUP(F2248, Themes!$A$1:$C$51, 2, FALSE )</f>
        <v>Gender Roles</v>
      </c>
      <c r="H2248" t="str">
        <f>VLOOKUP(F2248, Themes!$A$1:$C$51, 3, FALSE )</f>
        <v>Social Issues &amp; Miscellaneous</v>
      </c>
      <c r="I2248">
        <v>0</v>
      </c>
      <c r="J2248">
        <v>0</v>
      </c>
      <c r="K2248">
        <v>1</v>
      </c>
      <c r="L2248">
        <v>0</v>
      </c>
    </row>
    <row r="2249" spans="1:12" x14ac:dyDescent="0.35">
      <c r="A2249" t="s">
        <v>41</v>
      </c>
      <c r="B2249" t="s">
        <v>4501</v>
      </c>
      <c r="C2249" t="s">
        <v>4502</v>
      </c>
      <c r="D2249">
        <v>2</v>
      </c>
      <c r="E2249">
        <v>11</v>
      </c>
      <c r="F2249" t="s">
        <v>94</v>
      </c>
      <c r="G2249" t="str">
        <f>VLOOKUP(F2249, Themes!$A$1:$C$51, 2, FALSE )</f>
        <v>Self Care Behaviours</v>
      </c>
      <c r="H2249" t="str">
        <f>VLOOKUP(F2249, Themes!$A$1:$C$51, 3, FALSE )</f>
        <v>Health &amp; Wellbeing</v>
      </c>
      <c r="I2249">
        <v>0</v>
      </c>
      <c r="J2249">
        <v>0</v>
      </c>
      <c r="K2249">
        <v>1</v>
      </c>
      <c r="L2249">
        <v>0</v>
      </c>
    </row>
    <row r="2250" spans="1:12" x14ac:dyDescent="0.35">
      <c r="A2250" t="s">
        <v>86</v>
      </c>
      <c r="B2250" t="s">
        <v>4503</v>
      </c>
      <c r="C2250" t="s">
        <v>4504</v>
      </c>
      <c r="D2250">
        <v>2</v>
      </c>
      <c r="E2250">
        <v>11</v>
      </c>
      <c r="F2250" t="s">
        <v>238</v>
      </c>
      <c r="G2250" t="str">
        <f>VLOOKUP(F2250, Themes!$A$1:$C$51, 2, FALSE )</f>
        <v>Communication &amp; Problem Solving</v>
      </c>
      <c r="H2250" t="str">
        <f>VLOOKUP(F2250, Themes!$A$1:$C$51, 3, FALSE )</f>
        <v>Dunder Mifflin Politics</v>
      </c>
      <c r="I2250">
        <v>0</v>
      </c>
      <c r="J2250">
        <v>0</v>
      </c>
      <c r="K2250">
        <v>1</v>
      </c>
      <c r="L2250">
        <v>0</v>
      </c>
    </row>
    <row r="2251" spans="1:12" x14ac:dyDescent="0.35">
      <c r="A2251" t="s">
        <v>41</v>
      </c>
      <c r="B2251" t="s">
        <v>4505</v>
      </c>
      <c r="C2251" t="s">
        <v>4506</v>
      </c>
      <c r="D2251">
        <v>2</v>
      </c>
      <c r="E2251">
        <v>11</v>
      </c>
      <c r="F2251" t="s">
        <v>325</v>
      </c>
      <c r="G2251" t="str">
        <f>VLOOKUP(F2251, Themes!$A$1:$C$51, 2, FALSE )</f>
        <v>Gender Roles</v>
      </c>
      <c r="H2251" t="str">
        <f>VLOOKUP(F2251, Themes!$A$1:$C$51, 3, FALSE )</f>
        <v>Social Issues &amp; Miscellaneous</v>
      </c>
      <c r="I2251">
        <v>0.15110000000000001</v>
      </c>
      <c r="J2251">
        <v>0</v>
      </c>
      <c r="K2251">
        <v>0.85</v>
      </c>
      <c r="L2251">
        <v>0.15</v>
      </c>
    </row>
    <row r="2252" spans="1:12" x14ac:dyDescent="0.35">
      <c r="A2252" t="s">
        <v>58</v>
      </c>
      <c r="B2252" t="s">
        <v>4507</v>
      </c>
      <c r="C2252" t="s">
        <v>4508</v>
      </c>
      <c r="D2252">
        <v>2</v>
      </c>
      <c r="E2252">
        <v>11</v>
      </c>
      <c r="F2252" t="s">
        <v>276</v>
      </c>
      <c r="G2252" t="str">
        <f>VLOOKUP(F2252, Themes!$A$1:$C$51, 2, FALSE )</f>
        <v>Workplace Happenings</v>
      </c>
      <c r="H2252" t="str">
        <f>VLOOKUP(F2252, Themes!$A$1:$C$51, 3, FALSE )</f>
        <v>Dunder Mifflin Operations &amp; Activities</v>
      </c>
      <c r="I2252">
        <v>0.36120000000000002</v>
      </c>
      <c r="J2252">
        <v>0</v>
      </c>
      <c r="K2252">
        <v>0.81499999999999995</v>
      </c>
      <c r="L2252">
        <v>0.185</v>
      </c>
    </row>
    <row r="2253" spans="1:12" x14ac:dyDescent="0.35">
      <c r="A2253" t="s">
        <v>58</v>
      </c>
      <c r="B2253" t="s">
        <v>4509</v>
      </c>
      <c r="C2253" t="s">
        <v>4510</v>
      </c>
      <c r="D2253">
        <v>2</v>
      </c>
      <c r="E2253">
        <v>11</v>
      </c>
      <c r="F2253" t="s">
        <v>412</v>
      </c>
      <c r="G2253" t="str">
        <f>VLOOKUP(F2253, Themes!$A$1:$C$51, 2, FALSE )</f>
        <v>Fun in the Office</v>
      </c>
      <c r="H2253" t="str">
        <f>VLOOKUP(F2253, Themes!$A$1:$C$51, 3, FALSE )</f>
        <v>Socialization at Dunder Mifflin</v>
      </c>
      <c r="I2253">
        <v>0</v>
      </c>
      <c r="J2253">
        <v>0</v>
      </c>
      <c r="K2253">
        <v>1</v>
      </c>
      <c r="L2253">
        <v>0</v>
      </c>
    </row>
    <row r="2254" spans="1:12" x14ac:dyDescent="0.35">
      <c r="A2254" t="s">
        <v>14</v>
      </c>
      <c r="B2254" t="s">
        <v>4511</v>
      </c>
      <c r="C2254" t="s">
        <v>4512</v>
      </c>
      <c r="D2254">
        <v>2</v>
      </c>
      <c r="E2254">
        <v>11</v>
      </c>
      <c r="F2254" t="s">
        <v>140</v>
      </c>
      <c r="G2254" t="str">
        <f>VLOOKUP(F2254, Themes!$A$1:$C$51, 2, FALSE )</f>
        <v>Celebrations</v>
      </c>
      <c r="H2254" t="str">
        <f>VLOOKUP(F2254, Themes!$A$1:$C$51, 3, FALSE )</f>
        <v>Socialization at Dunder Mifflin</v>
      </c>
      <c r="I2254">
        <v>0.47239999999999999</v>
      </c>
      <c r="J2254">
        <v>0</v>
      </c>
      <c r="K2254">
        <v>0.56499999999999995</v>
      </c>
      <c r="L2254">
        <v>0.435</v>
      </c>
    </row>
    <row r="2255" spans="1:12" x14ac:dyDescent="0.35">
      <c r="A2255" t="s">
        <v>58</v>
      </c>
      <c r="B2255" t="s">
        <v>4513</v>
      </c>
      <c r="C2255" t="s">
        <v>4514</v>
      </c>
      <c r="D2255">
        <v>2</v>
      </c>
      <c r="E2255">
        <v>11</v>
      </c>
      <c r="F2255" t="s">
        <v>143</v>
      </c>
      <c r="G2255" t="str">
        <f>VLOOKUP(F2255, Themes!$A$1:$C$51, 2, FALSE )</f>
        <v>Meridith &amp; Creed Activities</v>
      </c>
      <c r="H2255" t="str">
        <f>VLOOKUP(F2255, Themes!$A$1:$C$51, 3, FALSE )</f>
        <v>Character's Activities</v>
      </c>
      <c r="I2255">
        <v>0.52669999999999995</v>
      </c>
      <c r="J2255">
        <v>0</v>
      </c>
      <c r="K2255">
        <v>0.69399999999999995</v>
      </c>
      <c r="L2255">
        <v>0.30599999999999999</v>
      </c>
    </row>
    <row r="2256" spans="1:12" x14ac:dyDescent="0.35">
      <c r="A2256" t="s">
        <v>14</v>
      </c>
      <c r="B2256" t="s">
        <v>4515</v>
      </c>
      <c r="C2256" t="s">
        <v>4516</v>
      </c>
      <c r="D2256">
        <v>2</v>
      </c>
      <c r="E2256">
        <v>11</v>
      </c>
      <c r="F2256" t="s">
        <v>540</v>
      </c>
      <c r="G2256" t="str">
        <f>VLOOKUP(F2256, Themes!$A$1:$C$51, 2, FALSE )</f>
        <v>Romantic Feelings</v>
      </c>
      <c r="H2256" t="str">
        <f>VLOOKUP(F2256, Themes!$A$1:$C$51, 3, FALSE )</f>
        <v>Love, Sex, &amp; Relationships</v>
      </c>
      <c r="I2256">
        <v>0</v>
      </c>
      <c r="J2256">
        <v>0</v>
      </c>
      <c r="K2256">
        <v>1</v>
      </c>
      <c r="L2256">
        <v>0</v>
      </c>
    </row>
    <row r="2257" spans="1:12" x14ac:dyDescent="0.35">
      <c r="A2257" t="s">
        <v>10</v>
      </c>
      <c r="B2257" t="s">
        <v>4517</v>
      </c>
      <c r="C2257" t="s">
        <v>4518</v>
      </c>
      <c r="D2257">
        <v>2</v>
      </c>
      <c r="E2257">
        <v>11</v>
      </c>
      <c r="F2257" t="s">
        <v>67</v>
      </c>
      <c r="G2257" t="str">
        <f>VLOOKUP(F2257, Themes!$A$1:$C$51, 2, FALSE )</f>
        <v>Initiatives &amp; Operations at Dunder Mifflin</v>
      </c>
      <c r="H2257" t="str">
        <f>VLOOKUP(F2257, Themes!$A$1:$C$51, 3, FALSE )</f>
        <v>Dunder Mifflin Operations &amp; Activities</v>
      </c>
      <c r="I2257">
        <v>0.82489999999999997</v>
      </c>
      <c r="J2257">
        <v>0</v>
      </c>
      <c r="K2257">
        <v>0.78200000000000003</v>
      </c>
      <c r="L2257">
        <v>0.218</v>
      </c>
    </row>
    <row r="2258" spans="1:12" x14ac:dyDescent="0.35">
      <c r="A2258" t="s">
        <v>10</v>
      </c>
      <c r="B2258" t="s">
        <v>4519</v>
      </c>
      <c r="C2258" t="s">
        <v>4520</v>
      </c>
      <c r="D2258">
        <v>2</v>
      </c>
      <c r="E2258">
        <v>11</v>
      </c>
      <c r="F2258" t="s">
        <v>540</v>
      </c>
      <c r="G2258" t="str">
        <f>VLOOKUP(F2258, Themes!$A$1:$C$51, 2, FALSE )</f>
        <v>Romantic Feelings</v>
      </c>
      <c r="H2258" t="str">
        <f>VLOOKUP(F2258, Themes!$A$1:$C$51, 3, FALSE )</f>
        <v>Love, Sex, &amp; Relationships</v>
      </c>
      <c r="I2258">
        <v>0.44040000000000001</v>
      </c>
      <c r="J2258">
        <v>0</v>
      </c>
      <c r="K2258">
        <v>0.63300000000000001</v>
      </c>
      <c r="L2258">
        <v>0.36699999999999999</v>
      </c>
    </row>
    <row r="2259" spans="1:12" x14ac:dyDescent="0.35">
      <c r="A2259" t="s">
        <v>10</v>
      </c>
      <c r="B2259" t="s">
        <v>4521</v>
      </c>
      <c r="C2259" t="s">
        <v>4522</v>
      </c>
      <c r="D2259">
        <v>2</v>
      </c>
      <c r="E2259">
        <v>11</v>
      </c>
      <c r="F2259" t="s">
        <v>20</v>
      </c>
      <c r="G2259" t="str">
        <f>VLOOKUP(F2259, Themes!$A$1:$C$51, 2, FALSE )</f>
        <v>Dunder Mifflin Products</v>
      </c>
      <c r="H2259" t="str">
        <f>VLOOKUP(F2259, Themes!$A$1:$C$51, 3, FALSE )</f>
        <v>Dunder Mifflin Operations &amp; Activities</v>
      </c>
      <c r="I2259">
        <v>0.45879999999999999</v>
      </c>
      <c r="J2259">
        <v>0</v>
      </c>
      <c r="K2259">
        <v>0.63600000000000001</v>
      </c>
      <c r="L2259">
        <v>0.36399999999999999</v>
      </c>
    </row>
    <row r="2260" spans="1:12" x14ac:dyDescent="0.35">
      <c r="A2260" t="s">
        <v>41</v>
      </c>
      <c r="B2260" t="s">
        <v>4523</v>
      </c>
      <c r="C2260" t="s">
        <v>4524</v>
      </c>
      <c r="D2260">
        <v>2</v>
      </c>
      <c r="E2260">
        <v>11</v>
      </c>
      <c r="F2260" t="s">
        <v>20</v>
      </c>
      <c r="G2260" t="str">
        <f>VLOOKUP(F2260, Themes!$A$1:$C$51, 2, FALSE )</f>
        <v>Dunder Mifflin Products</v>
      </c>
      <c r="H2260" t="str">
        <f>VLOOKUP(F2260, Themes!$A$1:$C$51, 3, FALSE )</f>
        <v>Dunder Mifflin Operations &amp; Activities</v>
      </c>
      <c r="I2260">
        <v>0.29599999999999999</v>
      </c>
      <c r="J2260">
        <v>0</v>
      </c>
      <c r="K2260">
        <v>0.89600000000000002</v>
      </c>
      <c r="L2260">
        <v>0.104</v>
      </c>
    </row>
    <row r="2261" spans="1:12" x14ac:dyDescent="0.35">
      <c r="A2261" t="s">
        <v>58</v>
      </c>
      <c r="B2261" t="s">
        <v>4525</v>
      </c>
      <c r="C2261" t="s">
        <v>4526</v>
      </c>
      <c r="D2261">
        <v>2</v>
      </c>
      <c r="E2261">
        <v>11</v>
      </c>
      <c r="F2261" t="s">
        <v>276</v>
      </c>
      <c r="G2261" t="str">
        <f>VLOOKUP(F2261, Themes!$A$1:$C$51, 2, FALSE )</f>
        <v>Workplace Happenings</v>
      </c>
      <c r="H2261" t="str">
        <f>VLOOKUP(F2261, Themes!$A$1:$C$51, 3, FALSE )</f>
        <v>Dunder Mifflin Operations &amp; Activities</v>
      </c>
      <c r="I2261">
        <v>0.128</v>
      </c>
      <c r="J2261">
        <v>9.6000000000000002E-2</v>
      </c>
      <c r="K2261">
        <v>0.78600000000000003</v>
      </c>
      <c r="L2261">
        <v>0.11799999999999999</v>
      </c>
    </row>
    <row r="2262" spans="1:12" x14ac:dyDescent="0.35">
      <c r="A2262" t="s">
        <v>14</v>
      </c>
      <c r="B2262" t="s">
        <v>4527</v>
      </c>
      <c r="C2262" t="s">
        <v>4528</v>
      </c>
      <c r="D2262">
        <v>2</v>
      </c>
      <c r="E2262">
        <v>11</v>
      </c>
      <c r="F2262" t="s">
        <v>67</v>
      </c>
      <c r="G2262" t="str">
        <f>VLOOKUP(F2262, Themes!$A$1:$C$51, 2, FALSE )</f>
        <v>Initiatives &amp; Operations at Dunder Mifflin</v>
      </c>
      <c r="H2262" t="str">
        <f>VLOOKUP(F2262, Themes!$A$1:$C$51, 3, FALSE )</f>
        <v>Dunder Mifflin Operations &amp; Activities</v>
      </c>
      <c r="I2262">
        <v>0</v>
      </c>
      <c r="J2262">
        <v>0</v>
      </c>
      <c r="K2262">
        <v>1</v>
      </c>
      <c r="L2262">
        <v>0</v>
      </c>
    </row>
    <row r="2263" spans="1:12" x14ac:dyDescent="0.35">
      <c r="A2263" t="s">
        <v>10</v>
      </c>
      <c r="B2263" t="s">
        <v>4529</v>
      </c>
      <c r="C2263" t="s">
        <v>4530</v>
      </c>
      <c r="D2263">
        <v>2</v>
      </c>
      <c r="E2263">
        <v>11</v>
      </c>
      <c r="F2263" t="s">
        <v>64</v>
      </c>
      <c r="G2263" t="str">
        <f>VLOOKUP(F2263, Themes!$A$1:$C$51, 2, FALSE )</f>
        <v>Outside Work &amp; Transportation</v>
      </c>
      <c r="H2263" t="str">
        <f>VLOOKUP(F2263, Themes!$A$1:$C$51, 3, FALSE )</f>
        <v>Transportation &amp; Life Outside Dunder Mifflin</v>
      </c>
      <c r="I2263">
        <v>0.5927</v>
      </c>
      <c r="J2263">
        <v>0</v>
      </c>
      <c r="K2263">
        <v>0.7</v>
      </c>
      <c r="L2263">
        <v>0.3</v>
      </c>
    </row>
    <row r="2264" spans="1:12" x14ac:dyDescent="0.35">
      <c r="A2264" t="s">
        <v>14</v>
      </c>
      <c r="B2264" t="s">
        <v>4531</v>
      </c>
      <c r="C2264" t="s">
        <v>4532</v>
      </c>
      <c r="D2264">
        <v>2</v>
      </c>
      <c r="E2264">
        <v>11</v>
      </c>
      <c r="F2264" t="s">
        <v>70</v>
      </c>
      <c r="G2264" t="str">
        <f>VLOOKUP(F2264, Themes!$A$1:$C$51, 2, FALSE )</f>
        <v>Recreation</v>
      </c>
      <c r="H2264" t="str">
        <f>VLOOKUP(F2264, Themes!$A$1:$C$51, 3, FALSE )</f>
        <v>Socialization at Dunder Mifflin</v>
      </c>
      <c r="I2264">
        <v>0.70030000000000003</v>
      </c>
      <c r="J2264">
        <v>0</v>
      </c>
      <c r="K2264">
        <v>0.69099999999999995</v>
      </c>
      <c r="L2264">
        <v>0.309</v>
      </c>
    </row>
    <row r="2265" spans="1:12" x14ac:dyDescent="0.35">
      <c r="A2265" t="s">
        <v>10</v>
      </c>
      <c r="B2265" t="s">
        <v>4533</v>
      </c>
      <c r="C2265" t="s">
        <v>4534</v>
      </c>
      <c r="D2265">
        <v>2</v>
      </c>
      <c r="E2265">
        <v>11</v>
      </c>
      <c r="F2265" t="s">
        <v>115</v>
      </c>
      <c r="G2265" t="str">
        <f>VLOOKUP(F2265, Themes!$A$1:$C$51, 2, FALSE )</f>
        <v>Baby Making &amp; Schrute Farms</v>
      </c>
      <c r="H2265" t="str">
        <f>VLOOKUP(F2265, Themes!$A$1:$C$51, 3, FALSE )</f>
        <v>Family</v>
      </c>
      <c r="I2265">
        <v>0.755</v>
      </c>
      <c r="J2265">
        <v>0</v>
      </c>
      <c r="K2265">
        <v>0.73899999999999999</v>
      </c>
      <c r="L2265">
        <v>0.26100000000000001</v>
      </c>
    </row>
    <row r="2266" spans="1:12" x14ac:dyDescent="0.35">
      <c r="A2266" t="s">
        <v>10</v>
      </c>
      <c r="B2266" t="s">
        <v>4535</v>
      </c>
      <c r="C2266" t="s">
        <v>4536</v>
      </c>
      <c r="D2266">
        <v>2</v>
      </c>
      <c r="E2266">
        <v>11</v>
      </c>
      <c r="F2266" t="s">
        <v>367</v>
      </c>
      <c r="G2266" t="str">
        <f>VLOOKUP(F2266, Themes!$A$1:$C$51, 2, FALSE )</f>
        <v>Office Praise for Work</v>
      </c>
      <c r="H2266" t="str">
        <f>VLOOKUP(F2266, Themes!$A$1:$C$51, 3, FALSE )</f>
        <v>Character Relationships with Each Other</v>
      </c>
      <c r="I2266">
        <v>0.90980000000000005</v>
      </c>
      <c r="J2266">
        <v>0</v>
      </c>
      <c r="K2266">
        <v>0.61</v>
      </c>
      <c r="L2266">
        <v>0.39</v>
      </c>
    </row>
    <row r="2267" spans="1:12" x14ac:dyDescent="0.35">
      <c r="A2267" t="s">
        <v>10</v>
      </c>
      <c r="B2267" t="s">
        <v>4537</v>
      </c>
      <c r="C2267" t="s">
        <v>4538</v>
      </c>
      <c r="D2267">
        <v>2</v>
      </c>
      <c r="E2267">
        <v>11</v>
      </c>
      <c r="F2267" t="s">
        <v>26</v>
      </c>
      <c r="G2267" t="str">
        <f>VLOOKUP(F2267, Themes!$A$1:$C$51, 2, FALSE )</f>
        <v>Employee Status</v>
      </c>
      <c r="H2267" t="str">
        <f>VLOOKUP(F2267, Themes!$A$1:$C$51, 3, FALSE )</f>
        <v>Dunder Mifflin Politics</v>
      </c>
      <c r="I2267">
        <v>0.50800000000000001</v>
      </c>
      <c r="J2267">
        <v>0</v>
      </c>
      <c r="K2267">
        <v>0.73299999999999998</v>
      </c>
      <c r="L2267">
        <v>0.26700000000000002</v>
      </c>
    </row>
    <row r="2268" spans="1:12" x14ac:dyDescent="0.35">
      <c r="A2268" t="s">
        <v>58</v>
      </c>
      <c r="B2268" t="s">
        <v>4539</v>
      </c>
      <c r="C2268" t="s">
        <v>4540</v>
      </c>
      <c r="D2268">
        <v>2</v>
      </c>
      <c r="E2268">
        <v>11</v>
      </c>
      <c r="F2268" t="s">
        <v>254</v>
      </c>
      <c r="G2268" t="str">
        <f>VLOOKUP(F2268, Themes!$A$1:$C$51, 2, FALSE )</f>
        <v>Parenting Issues</v>
      </c>
      <c r="H2268" t="str">
        <f>VLOOKUP(F2268, Themes!$A$1:$C$51, 3, FALSE )</f>
        <v>Family</v>
      </c>
      <c r="I2268">
        <v>7.7200000000000005E-2</v>
      </c>
      <c r="J2268">
        <v>0</v>
      </c>
      <c r="K2268">
        <v>0.88500000000000001</v>
      </c>
      <c r="L2268">
        <v>0.115</v>
      </c>
    </row>
    <row r="2269" spans="1:12" x14ac:dyDescent="0.35">
      <c r="A2269" t="s">
        <v>14</v>
      </c>
      <c r="B2269" t="s">
        <v>4541</v>
      </c>
      <c r="C2269" t="s">
        <v>4542</v>
      </c>
      <c r="D2269">
        <v>2</v>
      </c>
      <c r="E2269">
        <v>11</v>
      </c>
      <c r="F2269" t="s">
        <v>73</v>
      </c>
      <c r="G2269" t="str">
        <f>VLOOKUP(F2269, Themes!$A$1:$C$51, 2, FALSE )</f>
        <v>Meetings</v>
      </c>
      <c r="H2269" t="str">
        <f>VLOOKUP(F2269, Themes!$A$1:$C$51, 3, FALSE )</f>
        <v>Dunder Mifflin Operations &amp; Activities</v>
      </c>
      <c r="I2269">
        <v>0</v>
      </c>
      <c r="J2269">
        <v>0</v>
      </c>
      <c r="K2269">
        <v>1</v>
      </c>
      <c r="L2269">
        <v>0</v>
      </c>
    </row>
    <row r="2270" spans="1:12" x14ac:dyDescent="0.35">
      <c r="A2270" t="s">
        <v>41</v>
      </c>
      <c r="B2270" t="s">
        <v>4543</v>
      </c>
      <c r="C2270" t="s">
        <v>4544</v>
      </c>
      <c r="D2270">
        <v>2</v>
      </c>
      <c r="E2270">
        <v>11</v>
      </c>
      <c r="F2270" t="s">
        <v>20</v>
      </c>
      <c r="G2270" t="str">
        <f>VLOOKUP(F2270, Themes!$A$1:$C$51, 2, FALSE )</f>
        <v>Dunder Mifflin Products</v>
      </c>
      <c r="H2270" t="str">
        <f>VLOOKUP(F2270, Themes!$A$1:$C$51, 3, FALSE )</f>
        <v>Dunder Mifflin Operations &amp; Activities</v>
      </c>
      <c r="I2270">
        <v>0</v>
      </c>
      <c r="J2270">
        <v>0</v>
      </c>
      <c r="K2270">
        <v>1</v>
      </c>
      <c r="L2270">
        <v>0</v>
      </c>
    </row>
    <row r="2271" spans="1:12" x14ac:dyDescent="0.35">
      <c r="A2271" t="s">
        <v>10</v>
      </c>
      <c r="B2271" t="s">
        <v>4545</v>
      </c>
      <c r="C2271" t="s">
        <v>4546</v>
      </c>
      <c r="D2271">
        <v>2</v>
      </c>
      <c r="E2271">
        <v>11</v>
      </c>
      <c r="F2271" t="s">
        <v>20</v>
      </c>
      <c r="G2271" t="str">
        <f>VLOOKUP(F2271, Themes!$A$1:$C$51, 2, FALSE )</f>
        <v>Dunder Mifflin Products</v>
      </c>
      <c r="H2271" t="str">
        <f>VLOOKUP(F2271, Themes!$A$1:$C$51, 3, FALSE )</f>
        <v>Dunder Mifflin Operations &amp; Activities</v>
      </c>
      <c r="I2271">
        <v>0</v>
      </c>
      <c r="J2271">
        <v>0</v>
      </c>
      <c r="K2271">
        <v>1</v>
      </c>
      <c r="L2271">
        <v>0</v>
      </c>
    </row>
    <row r="2272" spans="1:12" x14ac:dyDescent="0.35">
      <c r="A2272" t="s">
        <v>10</v>
      </c>
      <c r="B2272" t="s">
        <v>4547</v>
      </c>
      <c r="C2272" t="s">
        <v>4548</v>
      </c>
      <c r="D2272">
        <v>2</v>
      </c>
      <c r="E2272">
        <v>11</v>
      </c>
      <c r="F2272" t="s">
        <v>97</v>
      </c>
      <c r="G2272" t="str">
        <f>VLOOKUP(F2272, Themes!$A$1:$C$51, 2, FALSE )</f>
        <v>Ryan's Activities</v>
      </c>
      <c r="H2272" t="str">
        <f>VLOOKUP(F2272, Themes!$A$1:$C$51, 3, FALSE )</f>
        <v>Character's Activities</v>
      </c>
      <c r="I2272">
        <v>0.9819</v>
      </c>
      <c r="J2272">
        <v>0</v>
      </c>
      <c r="K2272">
        <v>0.78200000000000003</v>
      </c>
      <c r="L2272">
        <v>0.218</v>
      </c>
    </row>
    <row r="2273" spans="1:12" x14ac:dyDescent="0.35">
      <c r="A2273" t="s">
        <v>10</v>
      </c>
      <c r="B2273" t="s">
        <v>4549</v>
      </c>
      <c r="C2273" t="s">
        <v>4550</v>
      </c>
      <c r="D2273">
        <v>2</v>
      </c>
      <c r="E2273">
        <v>11</v>
      </c>
      <c r="F2273" t="s">
        <v>412</v>
      </c>
      <c r="G2273" t="str">
        <f>VLOOKUP(F2273, Themes!$A$1:$C$51, 2, FALSE )</f>
        <v>Fun in the Office</v>
      </c>
      <c r="H2273" t="str">
        <f>VLOOKUP(F2273, Themes!$A$1:$C$51, 3, FALSE )</f>
        <v>Socialization at Dunder Mifflin</v>
      </c>
      <c r="I2273">
        <v>0</v>
      </c>
      <c r="J2273">
        <v>0</v>
      </c>
      <c r="K2273">
        <v>1</v>
      </c>
      <c r="L2273">
        <v>0</v>
      </c>
    </row>
    <row r="2274" spans="1:12" x14ac:dyDescent="0.35">
      <c r="A2274" t="s">
        <v>10</v>
      </c>
      <c r="B2274" t="s">
        <v>4551</v>
      </c>
      <c r="C2274" t="s">
        <v>4552</v>
      </c>
      <c r="D2274">
        <v>2</v>
      </c>
      <c r="E2274">
        <v>11</v>
      </c>
      <c r="F2274" t="s">
        <v>202</v>
      </c>
      <c r="G2274" t="str">
        <f>VLOOKUP(F2274, Themes!$A$1:$C$51, 2, FALSE )</f>
        <v>Stanley's Activities</v>
      </c>
      <c r="H2274" t="str">
        <f>VLOOKUP(F2274, Themes!$A$1:$C$51, 3, FALSE )</f>
        <v>Character's Activities</v>
      </c>
      <c r="I2274">
        <v>0.52039999999999997</v>
      </c>
      <c r="J2274">
        <v>0</v>
      </c>
      <c r="K2274">
        <v>0.92900000000000005</v>
      </c>
      <c r="L2274">
        <v>7.0999999999999994E-2</v>
      </c>
    </row>
    <row r="2275" spans="1:12" x14ac:dyDescent="0.35">
      <c r="A2275" t="s">
        <v>14</v>
      </c>
      <c r="B2275" t="s">
        <v>4553</v>
      </c>
      <c r="C2275" t="s">
        <v>4554</v>
      </c>
      <c r="D2275">
        <v>2</v>
      </c>
      <c r="E2275">
        <v>11</v>
      </c>
      <c r="F2275" t="s">
        <v>20</v>
      </c>
      <c r="G2275" t="str">
        <f>VLOOKUP(F2275, Themes!$A$1:$C$51, 2, FALSE )</f>
        <v>Dunder Mifflin Products</v>
      </c>
      <c r="H2275" t="str">
        <f>VLOOKUP(F2275, Themes!$A$1:$C$51, 3, FALSE )</f>
        <v>Dunder Mifflin Operations &amp; Activities</v>
      </c>
      <c r="I2275">
        <v>0</v>
      </c>
      <c r="J2275">
        <v>0</v>
      </c>
      <c r="K2275">
        <v>1</v>
      </c>
      <c r="L2275">
        <v>0</v>
      </c>
    </row>
    <row r="2276" spans="1:12" x14ac:dyDescent="0.35">
      <c r="A2276" t="s">
        <v>10</v>
      </c>
      <c r="B2276" t="s">
        <v>4555</v>
      </c>
      <c r="C2276" t="s">
        <v>4556</v>
      </c>
      <c r="D2276">
        <v>2</v>
      </c>
      <c r="E2276">
        <v>11</v>
      </c>
      <c r="F2276" t="s">
        <v>209</v>
      </c>
      <c r="G2276" t="str">
        <f>VLOOKUP(F2276, Themes!$A$1:$C$51, 2, FALSE )</f>
        <v>Financial Activities</v>
      </c>
      <c r="H2276" t="str">
        <f>VLOOKUP(F2276, Themes!$A$1:$C$51, 3, FALSE )</f>
        <v>Dunder Mifflin Operations &amp; Activities</v>
      </c>
      <c r="I2276">
        <v>-0.70889999999999997</v>
      </c>
      <c r="J2276">
        <v>0.34899999999999998</v>
      </c>
      <c r="K2276">
        <v>0.65100000000000002</v>
      </c>
      <c r="L2276">
        <v>0</v>
      </c>
    </row>
    <row r="2277" spans="1:12" x14ac:dyDescent="0.35">
      <c r="A2277" t="s">
        <v>10</v>
      </c>
      <c r="B2277" t="s">
        <v>4557</v>
      </c>
      <c r="C2277" t="s">
        <v>4558</v>
      </c>
      <c r="D2277">
        <v>2</v>
      </c>
      <c r="E2277">
        <v>11</v>
      </c>
      <c r="F2277" t="s">
        <v>209</v>
      </c>
      <c r="G2277" t="str">
        <f>VLOOKUP(F2277, Themes!$A$1:$C$51, 2, FALSE )</f>
        <v>Financial Activities</v>
      </c>
      <c r="H2277" t="str">
        <f>VLOOKUP(F2277, Themes!$A$1:$C$51, 3, FALSE )</f>
        <v>Dunder Mifflin Operations &amp; Activities</v>
      </c>
      <c r="I2277">
        <v>0.86890000000000001</v>
      </c>
      <c r="J2277">
        <v>0</v>
      </c>
      <c r="K2277">
        <v>0.316</v>
      </c>
      <c r="L2277">
        <v>0.68400000000000005</v>
      </c>
    </row>
    <row r="2278" spans="1:12" x14ac:dyDescent="0.35">
      <c r="A2278" t="s">
        <v>14</v>
      </c>
      <c r="B2278" t="s">
        <v>4559</v>
      </c>
      <c r="C2278" t="s">
        <v>4560</v>
      </c>
      <c r="D2278">
        <v>2</v>
      </c>
      <c r="E2278">
        <v>11</v>
      </c>
      <c r="F2278" t="s">
        <v>367</v>
      </c>
      <c r="G2278" t="str">
        <f>VLOOKUP(F2278, Themes!$A$1:$C$51, 2, FALSE )</f>
        <v>Office Praise for Work</v>
      </c>
      <c r="H2278" t="str">
        <f>VLOOKUP(F2278, Themes!$A$1:$C$51, 3, FALSE )</f>
        <v>Character Relationships with Each Other</v>
      </c>
      <c r="I2278">
        <v>0.75060000000000004</v>
      </c>
      <c r="J2278">
        <v>0</v>
      </c>
      <c r="K2278">
        <v>0.71399999999999997</v>
      </c>
      <c r="L2278">
        <v>0.28599999999999998</v>
      </c>
    </row>
    <row r="2279" spans="1:12" x14ac:dyDescent="0.35">
      <c r="A2279" t="s">
        <v>10</v>
      </c>
      <c r="B2279" t="s">
        <v>4561</v>
      </c>
      <c r="C2279" t="s">
        <v>4562</v>
      </c>
      <c r="D2279">
        <v>2</v>
      </c>
      <c r="E2279">
        <v>11</v>
      </c>
      <c r="F2279" t="s">
        <v>150</v>
      </c>
      <c r="G2279" t="str">
        <f>VLOOKUP(F2279, Themes!$A$1:$C$51, 2, FALSE )</f>
        <v>Parenting Issues</v>
      </c>
      <c r="H2279" t="str">
        <f>VLOOKUP(F2279, Themes!$A$1:$C$51, 3, FALSE )</f>
        <v>Family</v>
      </c>
      <c r="I2279">
        <v>0.88600000000000001</v>
      </c>
      <c r="J2279">
        <v>3.5000000000000003E-2</v>
      </c>
      <c r="K2279">
        <v>0.69099999999999995</v>
      </c>
      <c r="L2279">
        <v>0.27400000000000002</v>
      </c>
    </row>
    <row r="2280" spans="1:12" x14ac:dyDescent="0.35">
      <c r="A2280" t="s">
        <v>10</v>
      </c>
      <c r="B2280" t="s">
        <v>4563</v>
      </c>
      <c r="C2280" t="s">
        <v>4564</v>
      </c>
      <c r="D2280">
        <v>2</v>
      </c>
      <c r="E2280">
        <v>11</v>
      </c>
      <c r="F2280" t="s">
        <v>85</v>
      </c>
      <c r="G2280" t="str">
        <f>VLOOKUP(F2280, Themes!$A$1:$C$51, 2, FALSE )</f>
        <v>Leaving the Office</v>
      </c>
      <c r="H2280" t="str">
        <f>VLOOKUP(F2280, Themes!$A$1:$C$51, 3, FALSE )</f>
        <v>Transportation &amp; Life Outside Dunder Mifflin</v>
      </c>
      <c r="I2280">
        <v>0.81759999999999999</v>
      </c>
      <c r="J2280">
        <v>0</v>
      </c>
      <c r="K2280">
        <v>0.17399999999999999</v>
      </c>
      <c r="L2280">
        <v>0.82599999999999996</v>
      </c>
    </row>
    <row r="2281" spans="1:12" x14ac:dyDescent="0.35">
      <c r="A2281" t="s">
        <v>14</v>
      </c>
      <c r="B2281" t="s">
        <v>4565</v>
      </c>
      <c r="C2281" t="s">
        <v>4566</v>
      </c>
      <c r="D2281">
        <v>2</v>
      </c>
      <c r="E2281">
        <v>11</v>
      </c>
      <c r="F2281" t="s">
        <v>143</v>
      </c>
      <c r="G2281" t="str">
        <f>VLOOKUP(F2281, Themes!$A$1:$C$51, 2, FALSE )</f>
        <v>Meridith &amp; Creed Activities</v>
      </c>
      <c r="H2281" t="str">
        <f>VLOOKUP(F2281, Themes!$A$1:$C$51, 3, FALSE )</f>
        <v>Character's Activities</v>
      </c>
      <c r="I2281">
        <v>0.81220000000000003</v>
      </c>
      <c r="J2281">
        <v>0</v>
      </c>
      <c r="K2281">
        <v>0.46</v>
      </c>
      <c r="L2281">
        <v>0.54</v>
      </c>
    </row>
    <row r="2282" spans="1:12" x14ac:dyDescent="0.35">
      <c r="A2282" t="s">
        <v>10</v>
      </c>
      <c r="B2282" t="s">
        <v>4567</v>
      </c>
      <c r="C2282" t="s">
        <v>22</v>
      </c>
      <c r="D2282">
        <v>2</v>
      </c>
      <c r="E2282">
        <v>11</v>
      </c>
      <c r="F2282" t="s">
        <v>23</v>
      </c>
      <c r="G2282" t="str">
        <f>VLOOKUP(F2282, Themes!$A$1:$C$51, 2, FALSE )</f>
        <v>Pam's Activities</v>
      </c>
      <c r="H2282" t="str">
        <f>VLOOKUP(F2282, Themes!$A$1:$C$51, 3, FALSE )</f>
        <v>Character's Activities</v>
      </c>
      <c r="I2282">
        <v>0.55740000000000001</v>
      </c>
      <c r="J2282">
        <v>0</v>
      </c>
      <c r="K2282">
        <v>0.63500000000000001</v>
      </c>
      <c r="L2282">
        <v>0.36499999999999999</v>
      </c>
    </row>
    <row r="2283" spans="1:12" x14ac:dyDescent="0.35">
      <c r="A2283" t="s">
        <v>41</v>
      </c>
      <c r="B2283" t="s">
        <v>4568</v>
      </c>
      <c r="C2283" t="s">
        <v>4569</v>
      </c>
      <c r="D2283">
        <v>2</v>
      </c>
      <c r="E2283">
        <v>11</v>
      </c>
      <c r="F2283" t="s">
        <v>265</v>
      </c>
      <c r="G2283" t="str">
        <f>VLOOKUP(F2283, Themes!$A$1:$C$51, 2, FALSE )</f>
        <v>Michael's Behaviours</v>
      </c>
      <c r="H2283" t="str">
        <f>VLOOKUP(F2283, Themes!$A$1:$C$51, 3, FALSE )</f>
        <v>Character's Activities</v>
      </c>
      <c r="I2283">
        <v>-0.44040000000000001</v>
      </c>
      <c r="J2283">
        <v>0.29299999999999998</v>
      </c>
      <c r="K2283">
        <v>0.70699999999999996</v>
      </c>
      <c r="L2283">
        <v>0</v>
      </c>
    </row>
    <row r="2284" spans="1:12" x14ac:dyDescent="0.35">
      <c r="A2284" t="s">
        <v>10</v>
      </c>
      <c r="B2284" t="s">
        <v>4570</v>
      </c>
      <c r="C2284" t="s">
        <v>3117</v>
      </c>
      <c r="D2284">
        <v>2</v>
      </c>
      <c r="E2284">
        <v>11</v>
      </c>
      <c r="F2284" t="s">
        <v>23</v>
      </c>
      <c r="G2284" t="str">
        <f>VLOOKUP(F2284, Themes!$A$1:$C$51, 2, FALSE )</f>
        <v>Pam's Activities</v>
      </c>
      <c r="H2284" t="str">
        <f>VLOOKUP(F2284, Themes!$A$1:$C$51, 3, FALSE )</f>
        <v>Character's Activities</v>
      </c>
      <c r="I2284">
        <v>0.68079999999999996</v>
      </c>
      <c r="J2284">
        <v>0</v>
      </c>
      <c r="K2284">
        <v>0.23300000000000001</v>
      </c>
      <c r="L2284">
        <v>0.76700000000000002</v>
      </c>
    </row>
    <row r="2285" spans="1:12" x14ac:dyDescent="0.35">
      <c r="A2285" t="s">
        <v>10</v>
      </c>
      <c r="B2285" t="s">
        <v>4571</v>
      </c>
      <c r="C2285" t="s">
        <v>4572</v>
      </c>
      <c r="D2285">
        <v>2</v>
      </c>
      <c r="E2285">
        <v>11</v>
      </c>
      <c r="F2285" t="s">
        <v>94</v>
      </c>
      <c r="G2285" t="str">
        <f>VLOOKUP(F2285, Themes!$A$1:$C$51, 2, FALSE )</f>
        <v>Self Care Behaviours</v>
      </c>
      <c r="H2285" t="str">
        <f>VLOOKUP(F2285, Themes!$A$1:$C$51, 3, FALSE )</f>
        <v>Health &amp; Wellbeing</v>
      </c>
      <c r="I2285">
        <v>0.48709999999999998</v>
      </c>
      <c r="J2285">
        <v>0</v>
      </c>
      <c r="K2285">
        <v>0.85299999999999998</v>
      </c>
      <c r="L2285">
        <v>0.14699999999999999</v>
      </c>
    </row>
    <row r="2286" spans="1:12" x14ac:dyDescent="0.35">
      <c r="A2286" t="s">
        <v>10</v>
      </c>
      <c r="B2286" t="s">
        <v>4573</v>
      </c>
      <c r="C2286" t="s">
        <v>4574</v>
      </c>
      <c r="D2286">
        <v>2</v>
      </c>
      <c r="E2286">
        <v>11</v>
      </c>
      <c r="F2286" t="s">
        <v>94</v>
      </c>
      <c r="G2286" t="str">
        <f>VLOOKUP(F2286, Themes!$A$1:$C$51, 2, FALSE )</f>
        <v>Self Care Behaviours</v>
      </c>
      <c r="H2286" t="str">
        <f>VLOOKUP(F2286, Themes!$A$1:$C$51, 3, FALSE )</f>
        <v>Health &amp; Wellbeing</v>
      </c>
      <c r="I2286">
        <v>0</v>
      </c>
      <c r="J2286">
        <v>0</v>
      </c>
      <c r="K2286">
        <v>1</v>
      </c>
      <c r="L2286">
        <v>0</v>
      </c>
    </row>
    <row r="2287" spans="1:12" x14ac:dyDescent="0.35">
      <c r="A2287" t="s">
        <v>10</v>
      </c>
      <c r="B2287" t="s">
        <v>4575</v>
      </c>
      <c r="C2287" t="s">
        <v>4576</v>
      </c>
      <c r="D2287">
        <v>2</v>
      </c>
      <c r="E2287">
        <v>11</v>
      </c>
      <c r="F2287" t="s">
        <v>94</v>
      </c>
      <c r="G2287" t="str">
        <f>VLOOKUP(F2287, Themes!$A$1:$C$51, 2, FALSE )</f>
        <v>Self Care Behaviours</v>
      </c>
      <c r="H2287" t="str">
        <f>VLOOKUP(F2287, Themes!$A$1:$C$51, 3, FALSE )</f>
        <v>Health &amp; Wellbeing</v>
      </c>
      <c r="I2287">
        <v>0.29599999999999999</v>
      </c>
      <c r="J2287">
        <v>0</v>
      </c>
      <c r="K2287">
        <v>0.89100000000000001</v>
      </c>
      <c r="L2287">
        <v>0.109</v>
      </c>
    </row>
    <row r="2288" spans="1:12" x14ac:dyDescent="0.35">
      <c r="A2288" t="s">
        <v>10</v>
      </c>
      <c r="B2288" t="s">
        <v>4577</v>
      </c>
      <c r="C2288" t="s">
        <v>4578</v>
      </c>
      <c r="D2288">
        <v>2</v>
      </c>
      <c r="E2288">
        <v>11</v>
      </c>
      <c r="F2288" t="s">
        <v>94</v>
      </c>
      <c r="G2288" t="str">
        <f>VLOOKUP(F2288, Themes!$A$1:$C$51, 2, FALSE )</f>
        <v>Self Care Behaviours</v>
      </c>
      <c r="H2288" t="str">
        <f>VLOOKUP(F2288, Themes!$A$1:$C$51, 3, FALSE )</f>
        <v>Health &amp; Wellbeing</v>
      </c>
      <c r="I2288">
        <v>0.62490000000000001</v>
      </c>
      <c r="J2288">
        <v>3.4000000000000002E-2</v>
      </c>
      <c r="K2288">
        <v>0.82199999999999995</v>
      </c>
      <c r="L2288">
        <v>0.14299999999999999</v>
      </c>
    </row>
    <row r="2289" spans="1:12" x14ac:dyDescent="0.35">
      <c r="A2289" t="s">
        <v>10</v>
      </c>
      <c r="B2289" t="s">
        <v>4579</v>
      </c>
      <c r="C2289" t="s">
        <v>4580</v>
      </c>
      <c r="D2289">
        <v>2</v>
      </c>
      <c r="E2289">
        <v>11</v>
      </c>
      <c r="F2289" t="s">
        <v>209</v>
      </c>
      <c r="G2289" t="str">
        <f>VLOOKUP(F2289, Themes!$A$1:$C$51, 2, FALSE )</f>
        <v>Financial Activities</v>
      </c>
      <c r="H2289" t="str">
        <f>VLOOKUP(F2289, Themes!$A$1:$C$51, 3, FALSE )</f>
        <v>Dunder Mifflin Operations &amp; Activities</v>
      </c>
      <c r="I2289">
        <v>0.25</v>
      </c>
      <c r="J2289">
        <v>9.1999999999999998E-2</v>
      </c>
      <c r="K2289">
        <v>0.79100000000000004</v>
      </c>
      <c r="L2289">
        <v>0.11700000000000001</v>
      </c>
    </row>
    <row r="2290" spans="1:12" x14ac:dyDescent="0.35">
      <c r="A2290" t="s">
        <v>10</v>
      </c>
      <c r="B2290" t="s">
        <v>4581</v>
      </c>
      <c r="C2290" t="s">
        <v>4582</v>
      </c>
      <c r="D2290">
        <v>2</v>
      </c>
      <c r="E2290">
        <v>11</v>
      </c>
      <c r="F2290" t="s">
        <v>161</v>
      </c>
      <c r="G2290" t="str">
        <f>VLOOKUP(F2290, Themes!$A$1:$C$51, 2, FALSE )</f>
        <v>Uncomfortable Feelings</v>
      </c>
      <c r="H2290" t="str">
        <f>VLOOKUP(F2290, Themes!$A$1:$C$51, 3, FALSE )</f>
        <v>Character Relationships with Each Other</v>
      </c>
      <c r="I2290">
        <v>-0.3856</v>
      </c>
      <c r="J2290">
        <v>0.245</v>
      </c>
      <c r="K2290">
        <v>0.65200000000000002</v>
      </c>
      <c r="L2290">
        <v>0.10299999999999999</v>
      </c>
    </row>
    <row r="2291" spans="1:12" x14ac:dyDescent="0.35">
      <c r="A2291" t="s">
        <v>10</v>
      </c>
      <c r="B2291" t="s">
        <v>4583</v>
      </c>
      <c r="C2291" t="s">
        <v>4584</v>
      </c>
      <c r="D2291">
        <v>2</v>
      </c>
      <c r="E2291">
        <v>11</v>
      </c>
      <c r="F2291" t="s">
        <v>129</v>
      </c>
      <c r="G2291" t="str">
        <f>VLOOKUP(F2291, Themes!$A$1:$C$51, 2, FALSE )</f>
        <v>Water Cooler Talk</v>
      </c>
      <c r="H2291" t="str">
        <f>VLOOKUP(F2291, Themes!$A$1:$C$51, 3, FALSE )</f>
        <v>Social Issues &amp; Miscellaneous</v>
      </c>
      <c r="I2291">
        <v>-0.47670000000000001</v>
      </c>
      <c r="J2291">
        <v>0.11</v>
      </c>
      <c r="K2291">
        <v>0.89</v>
      </c>
      <c r="L2291">
        <v>0</v>
      </c>
    </row>
    <row r="2292" spans="1:12" x14ac:dyDescent="0.35">
      <c r="A2292" t="s">
        <v>10</v>
      </c>
      <c r="B2292" t="s">
        <v>4585</v>
      </c>
      <c r="C2292" t="s">
        <v>4586</v>
      </c>
      <c r="D2292">
        <v>2</v>
      </c>
      <c r="E2292">
        <v>11</v>
      </c>
      <c r="F2292" t="s">
        <v>97</v>
      </c>
      <c r="G2292" t="str">
        <f>VLOOKUP(F2292, Themes!$A$1:$C$51, 2, FALSE )</f>
        <v>Ryan's Activities</v>
      </c>
      <c r="H2292" t="str">
        <f>VLOOKUP(F2292, Themes!$A$1:$C$51, 3, FALSE )</f>
        <v>Character's Activities</v>
      </c>
      <c r="I2292">
        <v>0</v>
      </c>
      <c r="J2292">
        <v>0</v>
      </c>
      <c r="K2292">
        <v>1</v>
      </c>
      <c r="L2292">
        <v>0</v>
      </c>
    </row>
    <row r="2293" spans="1:12" x14ac:dyDescent="0.35">
      <c r="A2293" t="s">
        <v>10</v>
      </c>
      <c r="B2293" t="s">
        <v>4587</v>
      </c>
      <c r="C2293" t="s">
        <v>4588</v>
      </c>
      <c r="D2293">
        <v>2</v>
      </c>
      <c r="E2293">
        <v>11</v>
      </c>
      <c r="F2293" t="s">
        <v>124</v>
      </c>
      <c r="G2293" t="str">
        <f>VLOOKUP(F2293, Themes!$A$1:$C$51, 2, FALSE )</f>
        <v>HR Complaints</v>
      </c>
      <c r="H2293" t="str">
        <f>VLOOKUP(F2293, Themes!$A$1:$C$51, 3, FALSE )</f>
        <v>Dunder Mifflin Politics</v>
      </c>
      <c r="I2293">
        <v>-0.25840000000000002</v>
      </c>
      <c r="J2293">
        <v>0.16900000000000001</v>
      </c>
      <c r="K2293">
        <v>0.83099999999999996</v>
      </c>
      <c r="L2293">
        <v>0</v>
      </c>
    </row>
    <row r="2294" spans="1:12" x14ac:dyDescent="0.35">
      <c r="A2294" t="s">
        <v>10</v>
      </c>
      <c r="B2294" t="s">
        <v>4589</v>
      </c>
      <c r="C2294" t="s">
        <v>4590</v>
      </c>
      <c r="D2294">
        <v>2</v>
      </c>
      <c r="E2294">
        <v>11</v>
      </c>
      <c r="F2294" t="s">
        <v>37</v>
      </c>
      <c r="G2294" t="str">
        <f>VLOOKUP(F2294, Themes!$A$1:$C$51, 2, FALSE )</f>
        <v>Sexual Behaviours &amp; Weddings</v>
      </c>
      <c r="H2294" t="str">
        <f>VLOOKUP(F2294, Themes!$A$1:$C$51, 3, FALSE )</f>
        <v>Love, Sex, &amp; Relationships</v>
      </c>
      <c r="I2294">
        <v>0</v>
      </c>
      <c r="J2294">
        <v>0</v>
      </c>
      <c r="K2294">
        <v>1</v>
      </c>
      <c r="L2294">
        <v>0</v>
      </c>
    </row>
    <row r="2295" spans="1:12" x14ac:dyDescent="0.35">
      <c r="A2295" t="s">
        <v>10</v>
      </c>
      <c r="B2295" t="s">
        <v>4591</v>
      </c>
      <c r="C2295" t="s">
        <v>4592</v>
      </c>
      <c r="D2295">
        <v>2</v>
      </c>
      <c r="E2295">
        <v>11</v>
      </c>
      <c r="F2295" t="s">
        <v>124</v>
      </c>
      <c r="G2295" t="str">
        <f>VLOOKUP(F2295, Themes!$A$1:$C$51, 2, FALSE )</f>
        <v>HR Complaints</v>
      </c>
      <c r="H2295" t="str">
        <f>VLOOKUP(F2295, Themes!$A$1:$C$51, 3, FALSE )</f>
        <v>Dunder Mifflin Politics</v>
      </c>
      <c r="I2295">
        <v>5.16E-2</v>
      </c>
      <c r="J2295">
        <v>8.5000000000000006E-2</v>
      </c>
      <c r="K2295">
        <v>0.79500000000000004</v>
      </c>
      <c r="L2295">
        <v>0.11899999999999999</v>
      </c>
    </row>
    <row r="2296" spans="1:12" x14ac:dyDescent="0.35">
      <c r="A2296" t="s">
        <v>10</v>
      </c>
      <c r="B2296" t="s">
        <v>4593</v>
      </c>
      <c r="C2296" t="s">
        <v>4594</v>
      </c>
      <c r="D2296">
        <v>2</v>
      </c>
      <c r="E2296">
        <v>11</v>
      </c>
      <c r="F2296" t="s">
        <v>124</v>
      </c>
      <c r="G2296" t="str">
        <f>VLOOKUP(F2296, Themes!$A$1:$C$51, 2, FALSE )</f>
        <v>HR Complaints</v>
      </c>
      <c r="H2296" t="str">
        <f>VLOOKUP(F2296, Themes!$A$1:$C$51, 3, FALSE )</f>
        <v>Dunder Mifflin Politics</v>
      </c>
      <c r="I2296">
        <v>0</v>
      </c>
      <c r="J2296">
        <v>0</v>
      </c>
      <c r="K2296">
        <v>1</v>
      </c>
      <c r="L2296">
        <v>0</v>
      </c>
    </row>
    <row r="2297" spans="1:12" x14ac:dyDescent="0.35">
      <c r="A2297" t="s">
        <v>10</v>
      </c>
      <c r="B2297" t="s">
        <v>4595</v>
      </c>
      <c r="C2297" t="s">
        <v>4596</v>
      </c>
      <c r="D2297">
        <v>2</v>
      </c>
      <c r="E2297">
        <v>11</v>
      </c>
      <c r="F2297" t="s">
        <v>53</v>
      </c>
      <c r="G2297" t="str">
        <f>VLOOKUP(F2297, Themes!$A$1:$C$51, 2, FALSE )</f>
        <v>Heartbreaks &amp; Jan</v>
      </c>
      <c r="H2297" t="str">
        <f>VLOOKUP(F2297, Themes!$A$1:$C$51, 3, FALSE )</f>
        <v>Love, Sex, &amp; Relationships</v>
      </c>
      <c r="I2297">
        <v>-0.68</v>
      </c>
      <c r="J2297">
        <v>0.28499999999999998</v>
      </c>
      <c r="K2297">
        <v>0.71499999999999997</v>
      </c>
      <c r="L2297">
        <v>0</v>
      </c>
    </row>
    <row r="2298" spans="1:12" x14ac:dyDescent="0.35">
      <c r="A2298" t="s">
        <v>10</v>
      </c>
      <c r="B2298" t="s">
        <v>4597</v>
      </c>
      <c r="C2298" t="s">
        <v>4598</v>
      </c>
      <c r="D2298">
        <v>2</v>
      </c>
      <c r="E2298">
        <v>11</v>
      </c>
      <c r="F2298" t="s">
        <v>37</v>
      </c>
      <c r="G2298" t="str">
        <f>VLOOKUP(F2298, Themes!$A$1:$C$51, 2, FALSE )</f>
        <v>Sexual Behaviours &amp; Weddings</v>
      </c>
      <c r="H2298" t="str">
        <f>VLOOKUP(F2298, Themes!$A$1:$C$51, 3, FALSE )</f>
        <v>Love, Sex, &amp; Relationships</v>
      </c>
      <c r="I2298">
        <v>-0.79010000000000002</v>
      </c>
      <c r="J2298">
        <v>0.35</v>
      </c>
      <c r="K2298">
        <v>0.65</v>
      </c>
      <c r="L2298">
        <v>0</v>
      </c>
    </row>
    <row r="2299" spans="1:12" x14ac:dyDescent="0.35">
      <c r="A2299" t="s">
        <v>41</v>
      </c>
      <c r="B2299" t="s">
        <v>4599</v>
      </c>
      <c r="C2299" t="s">
        <v>4600</v>
      </c>
      <c r="D2299">
        <v>2</v>
      </c>
      <c r="E2299">
        <v>11</v>
      </c>
      <c r="F2299" t="s">
        <v>20</v>
      </c>
      <c r="G2299" t="str">
        <f>VLOOKUP(F2299, Themes!$A$1:$C$51, 2, FALSE )</f>
        <v>Dunder Mifflin Products</v>
      </c>
      <c r="H2299" t="str">
        <f>VLOOKUP(F2299, Themes!$A$1:$C$51, 3, FALSE )</f>
        <v>Dunder Mifflin Operations &amp; Activities</v>
      </c>
      <c r="I2299">
        <v>-0.81259999999999999</v>
      </c>
      <c r="J2299">
        <v>0.14399999999999999</v>
      </c>
      <c r="K2299">
        <v>0.85599999999999998</v>
      </c>
      <c r="L2299">
        <v>0</v>
      </c>
    </row>
    <row r="2300" spans="1:12" x14ac:dyDescent="0.35">
      <c r="A2300" t="s">
        <v>41</v>
      </c>
      <c r="B2300" t="s">
        <v>4601</v>
      </c>
      <c r="C2300" t="s">
        <v>4602</v>
      </c>
      <c r="D2300">
        <v>2</v>
      </c>
      <c r="E2300">
        <v>11</v>
      </c>
      <c r="F2300" t="s">
        <v>20</v>
      </c>
      <c r="G2300" t="str">
        <f>VLOOKUP(F2300, Themes!$A$1:$C$51, 2, FALSE )</f>
        <v>Dunder Mifflin Products</v>
      </c>
      <c r="H2300" t="str">
        <f>VLOOKUP(F2300, Themes!$A$1:$C$51, 3, FALSE )</f>
        <v>Dunder Mifflin Operations &amp; Activities</v>
      </c>
      <c r="I2300">
        <v>0</v>
      </c>
      <c r="J2300">
        <v>0</v>
      </c>
      <c r="K2300">
        <v>1</v>
      </c>
      <c r="L2300">
        <v>0</v>
      </c>
    </row>
    <row r="2301" spans="1:12" x14ac:dyDescent="0.35">
      <c r="A2301" t="s">
        <v>41</v>
      </c>
      <c r="B2301" t="s">
        <v>4603</v>
      </c>
      <c r="C2301" t="s">
        <v>4604</v>
      </c>
      <c r="D2301">
        <v>2</v>
      </c>
      <c r="E2301">
        <v>11</v>
      </c>
      <c r="F2301" t="s">
        <v>94</v>
      </c>
      <c r="G2301" t="str">
        <f>VLOOKUP(F2301, Themes!$A$1:$C$51, 2, FALSE )</f>
        <v>Self Care Behaviours</v>
      </c>
      <c r="H2301" t="str">
        <f>VLOOKUP(F2301, Themes!$A$1:$C$51, 3, FALSE )</f>
        <v>Health &amp; Wellbeing</v>
      </c>
      <c r="I2301">
        <v>0</v>
      </c>
      <c r="J2301">
        <v>0</v>
      </c>
      <c r="K2301">
        <v>1</v>
      </c>
      <c r="L2301">
        <v>0</v>
      </c>
    </row>
    <row r="2302" spans="1:12" x14ac:dyDescent="0.35">
      <c r="A2302" t="s">
        <v>41</v>
      </c>
      <c r="B2302" t="s">
        <v>4605</v>
      </c>
      <c r="C2302" t="s">
        <v>4606</v>
      </c>
      <c r="D2302">
        <v>2</v>
      </c>
      <c r="E2302">
        <v>11</v>
      </c>
      <c r="F2302" t="s">
        <v>44</v>
      </c>
      <c r="G2302" t="str">
        <f>VLOOKUP(F2302, Themes!$A$1:$C$51, 2, FALSE )</f>
        <v>Showing Appreciation for Others</v>
      </c>
      <c r="H2302" t="str">
        <f>VLOOKUP(F2302, Themes!$A$1:$C$51, 3, FALSE )</f>
        <v>Character Relationships with Each Other</v>
      </c>
      <c r="I2302">
        <v>0</v>
      </c>
      <c r="J2302">
        <v>0</v>
      </c>
      <c r="K2302">
        <v>1</v>
      </c>
      <c r="L2302">
        <v>0</v>
      </c>
    </row>
    <row r="2303" spans="1:12" x14ac:dyDescent="0.35">
      <c r="A2303" t="s">
        <v>10</v>
      </c>
      <c r="B2303" t="s">
        <v>4607</v>
      </c>
      <c r="C2303" t="s">
        <v>4608</v>
      </c>
      <c r="D2303">
        <v>2</v>
      </c>
      <c r="E2303">
        <v>11</v>
      </c>
      <c r="F2303" t="s">
        <v>20</v>
      </c>
      <c r="G2303" t="str">
        <f>VLOOKUP(F2303, Themes!$A$1:$C$51, 2, FALSE )</f>
        <v>Dunder Mifflin Products</v>
      </c>
      <c r="H2303" t="str">
        <f>VLOOKUP(F2303, Themes!$A$1:$C$51, 3, FALSE )</f>
        <v>Dunder Mifflin Operations &amp; Activities</v>
      </c>
      <c r="I2303">
        <v>-0.40189999999999998</v>
      </c>
      <c r="J2303">
        <v>0.40300000000000002</v>
      </c>
      <c r="K2303">
        <v>0.59699999999999998</v>
      </c>
      <c r="L2303">
        <v>0</v>
      </c>
    </row>
    <row r="2304" spans="1:12" x14ac:dyDescent="0.35">
      <c r="A2304" t="s">
        <v>10</v>
      </c>
      <c r="B2304" t="s">
        <v>4609</v>
      </c>
      <c r="C2304" t="s">
        <v>4610</v>
      </c>
      <c r="D2304">
        <v>2</v>
      </c>
      <c r="E2304">
        <v>11</v>
      </c>
      <c r="F2304" t="s">
        <v>100</v>
      </c>
      <c r="G2304" t="str">
        <f>VLOOKUP(F2304, Themes!$A$1:$C$51, 2, FALSE )</f>
        <v>Andy's Activities</v>
      </c>
      <c r="H2304" t="str">
        <f>VLOOKUP(F2304, Themes!$A$1:$C$51, 3, FALSE )</f>
        <v>Character's Activities</v>
      </c>
      <c r="I2304">
        <v>0.63690000000000002</v>
      </c>
      <c r="J2304">
        <v>0</v>
      </c>
      <c r="K2304">
        <v>0.68200000000000005</v>
      </c>
      <c r="L2304">
        <v>0.318</v>
      </c>
    </row>
    <row r="2305" spans="1:12" x14ac:dyDescent="0.35">
      <c r="A2305" t="s">
        <v>10</v>
      </c>
      <c r="B2305" t="s">
        <v>4611</v>
      </c>
      <c r="C2305" t="s">
        <v>4612</v>
      </c>
      <c r="D2305">
        <v>2</v>
      </c>
      <c r="E2305">
        <v>11</v>
      </c>
      <c r="F2305" t="s">
        <v>40</v>
      </c>
      <c r="G2305" t="str">
        <f>VLOOKUP(F2305, Themes!$A$1:$C$51, 2, FALSE )</f>
        <v>Items in Dunder Mifflin</v>
      </c>
      <c r="H2305" t="str">
        <f>VLOOKUP(F2305, Themes!$A$1:$C$51, 3, FALSE )</f>
        <v>Dunder Mifflin Operations &amp; Activities</v>
      </c>
      <c r="I2305">
        <v>0</v>
      </c>
      <c r="J2305">
        <v>0</v>
      </c>
      <c r="K2305">
        <v>1</v>
      </c>
      <c r="L2305">
        <v>0</v>
      </c>
    </row>
    <row r="2306" spans="1:12" x14ac:dyDescent="0.35">
      <c r="A2306" t="s">
        <v>10</v>
      </c>
      <c r="B2306" t="s">
        <v>4613</v>
      </c>
      <c r="C2306" t="s">
        <v>4614</v>
      </c>
      <c r="D2306">
        <v>2</v>
      </c>
      <c r="E2306">
        <v>11</v>
      </c>
      <c r="F2306" t="s">
        <v>44</v>
      </c>
      <c r="G2306" t="str">
        <f>VLOOKUP(F2306, Themes!$A$1:$C$51, 2, FALSE )</f>
        <v>Showing Appreciation for Others</v>
      </c>
      <c r="H2306" t="str">
        <f>VLOOKUP(F2306, Themes!$A$1:$C$51, 3, FALSE )</f>
        <v>Character Relationships with Each Other</v>
      </c>
      <c r="I2306">
        <v>0.59740000000000004</v>
      </c>
      <c r="J2306">
        <v>0.10199999999999999</v>
      </c>
      <c r="K2306">
        <v>0.71899999999999997</v>
      </c>
      <c r="L2306">
        <v>0.17899999999999999</v>
      </c>
    </row>
    <row r="2307" spans="1:12" x14ac:dyDescent="0.35">
      <c r="A2307" t="s">
        <v>10</v>
      </c>
      <c r="B2307" t="s">
        <v>4615</v>
      </c>
      <c r="C2307" t="s">
        <v>418</v>
      </c>
      <c r="D2307">
        <v>2</v>
      </c>
      <c r="E2307">
        <v>11</v>
      </c>
      <c r="F2307" t="s">
        <v>23</v>
      </c>
      <c r="G2307" t="str">
        <f>VLOOKUP(F2307, Themes!$A$1:$C$51, 2, FALSE )</f>
        <v>Pam's Activities</v>
      </c>
      <c r="H2307" t="str">
        <f>VLOOKUP(F2307, Themes!$A$1:$C$51, 3, FALSE )</f>
        <v>Character's Activities</v>
      </c>
      <c r="I2307">
        <v>0</v>
      </c>
      <c r="J2307">
        <v>0</v>
      </c>
      <c r="K2307">
        <v>1</v>
      </c>
      <c r="L2307">
        <v>0</v>
      </c>
    </row>
    <row r="2308" spans="1:12" x14ac:dyDescent="0.35">
      <c r="A2308" t="s">
        <v>10</v>
      </c>
      <c r="B2308" t="s">
        <v>4616</v>
      </c>
      <c r="C2308" t="s">
        <v>4617</v>
      </c>
      <c r="D2308">
        <v>2</v>
      </c>
      <c r="E2308">
        <v>11</v>
      </c>
      <c r="F2308" t="s">
        <v>44</v>
      </c>
      <c r="G2308" t="str">
        <f>VLOOKUP(F2308, Themes!$A$1:$C$51, 2, FALSE )</f>
        <v>Showing Appreciation for Others</v>
      </c>
      <c r="H2308" t="str">
        <f>VLOOKUP(F2308, Themes!$A$1:$C$51, 3, FALSE )</f>
        <v>Character Relationships with Each Other</v>
      </c>
      <c r="I2308">
        <v>0</v>
      </c>
      <c r="J2308">
        <v>0</v>
      </c>
      <c r="K2308">
        <v>1</v>
      </c>
      <c r="L2308">
        <v>0</v>
      </c>
    </row>
    <row r="2309" spans="1:12" x14ac:dyDescent="0.35">
      <c r="A2309" t="s">
        <v>10</v>
      </c>
      <c r="B2309" t="s">
        <v>4618</v>
      </c>
      <c r="C2309" t="s">
        <v>4619</v>
      </c>
      <c r="D2309">
        <v>2</v>
      </c>
      <c r="E2309">
        <v>11</v>
      </c>
      <c r="F2309" t="s">
        <v>209</v>
      </c>
      <c r="G2309" t="str">
        <f>VLOOKUP(F2309, Themes!$A$1:$C$51, 2, FALSE )</f>
        <v>Financial Activities</v>
      </c>
      <c r="H2309" t="str">
        <f>VLOOKUP(F2309, Themes!$A$1:$C$51, 3, FALSE )</f>
        <v>Dunder Mifflin Operations &amp; Activities</v>
      </c>
      <c r="I2309">
        <v>0.73509999999999998</v>
      </c>
      <c r="J2309">
        <v>0.1</v>
      </c>
      <c r="K2309">
        <v>0.58599999999999997</v>
      </c>
      <c r="L2309">
        <v>0.314</v>
      </c>
    </row>
    <row r="2310" spans="1:12" x14ac:dyDescent="0.35">
      <c r="A2310" t="s">
        <v>10</v>
      </c>
      <c r="B2310" t="s">
        <v>4620</v>
      </c>
      <c r="C2310" t="s">
        <v>4621</v>
      </c>
      <c r="D2310">
        <v>2</v>
      </c>
      <c r="E2310">
        <v>11</v>
      </c>
      <c r="F2310" t="s">
        <v>140</v>
      </c>
      <c r="G2310" t="str">
        <f>VLOOKUP(F2310, Themes!$A$1:$C$51, 2, FALSE )</f>
        <v>Celebrations</v>
      </c>
      <c r="H2310" t="str">
        <f>VLOOKUP(F2310, Themes!$A$1:$C$51, 3, FALSE )</f>
        <v>Socialization at Dunder Mifflin</v>
      </c>
      <c r="I2310">
        <v>-0.25</v>
      </c>
      <c r="J2310">
        <v>0.20699999999999999</v>
      </c>
      <c r="K2310">
        <v>0.63800000000000001</v>
      </c>
      <c r="L2310">
        <v>0.154</v>
      </c>
    </row>
    <row r="2311" spans="1:12" x14ac:dyDescent="0.35">
      <c r="A2311" t="s">
        <v>14</v>
      </c>
      <c r="B2311" t="s">
        <v>4622</v>
      </c>
      <c r="C2311" t="s">
        <v>256</v>
      </c>
      <c r="D2311">
        <v>2</v>
      </c>
      <c r="E2311">
        <v>11</v>
      </c>
      <c r="F2311" t="s">
        <v>23</v>
      </c>
      <c r="G2311" t="str">
        <f>VLOOKUP(F2311, Themes!$A$1:$C$51, 2, FALSE )</f>
        <v>Pam's Activities</v>
      </c>
      <c r="H2311" t="str">
        <f>VLOOKUP(F2311, Themes!$A$1:$C$51, 3, FALSE )</f>
        <v>Character's Activities</v>
      </c>
      <c r="I2311">
        <v>0.1477</v>
      </c>
      <c r="J2311">
        <v>0</v>
      </c>
      <c r="K2311">
        <v>0.76</v>
      </c>
      <c r="L2311">
        <v>0.24</v>
      </c>
    </row>
    <row r="2312" spans="1:12" x14ac:dyDescent="0.35">
      <c r="A2312" t="s">
        <v>14</v>
      </c>
      <c r="B2312" t="s">
        <v>4623</v>
      </c>
      <c r="C2312" t="s">
        <v>4624</v>
      </c>
      <c r="D2312">
        <v>2</v>
      </c>
      <c r="E2312">
        <v>11</v>
      </c>
      <c r="F2312" t="s">
        <v>53</v>
      </c>
      <c r="G2312" t="str">
        <f>VLOOKUP(F2312, Themes!$A$1:$C$51, 2, FALSE )</f>
        <v>Heartbreaks &amp; Jan</v>
      </c>
      <c r="H2312" t="str">
        <f>VLOOKUP(F2312, Themes!$A$1:$C$51, 3, FALSE )</f>
        <v>Love, Sex, &amp; Relationships</v>
      </c>
      <c r="I2312">
        <v>0.97119999999999995</v>
      </c>
      <c r="J2312">
        <v>0</v>
      </c>
      <c r="K2312">
        <v>0.57899999999999996</v>
      </c>
      <c r="L2312">
        <v>0.42099999999999999</v>
      </c>
    </row>
    <row r="2313" spans="1:12" x14ac:dyDescent="0.35">
      <c r="A2313" t="s">
        <v>41</v>
      </c>
      <c r="B2313" t="s">
        <v>4625</v>
      </c>
      <c r="C2313" t="s">
        <v>4626</v>
      </c>
      <c r="D2313">
        <v>2</v>
      </c>
      <c r="E2313">
        <v>11</v>
      </c>
      <c r="F2313" t="s">
        <v>129</v>
      </c>
      <c r="G2313" t="str">
        <f>VLOOKUP(F2313, Themes!$A$1:$C$51, 2, FALSE )</f>
        <v>Water Cooler Talk</v>
      </c>
      <c r="H2313" t="str">
        <f>VLOOKUP(F2313, Themes!$A$1:$C$51, 3, FALSE )</f>
        <v>Social Issues &amp; Miscellaneous</v>
      </c>
      <c r="I2313">
        <v>0.88500000000000001</v>
      </c>
      <c r="J2313">
        <v>0</v>
      </c>
      <c r="K2313">
        <v>0.72099999999999997</v>
      </c>
      <c r="L2313">
        <v>0.27900000000000003</v>
      </c>
    </row>
    <row r="2314" spans="1:12" x14ac:dyDescent="0.35">
      <c r="A2314" t="s">
        <v>10</v>
      </c>
      <c r="B2314" t="s">
        <v>4627</v>
      </c>
      <c r="C2314" t="s">
        <v>4628</v>
      </c>
      <c r="D2314">
        <v>2</v>
      </c>
      <c r="E2314">
        <v>11</v>
      </c>
      <c r="F2314" t="s">
        <v>20</v>
      </c>
      <c r="G2314" t="str">
        <f>VLOOKUP(F2314, Themes!$A$1:$C$51, 2, FALSE )</f>
        <v>Dunder Mifflin Products</v>
      </c>
      <c r="H2314" t="str">
        <f>VLOOKUP(F2314, Themes!$A$1:$C$51, 3, FALSE )</f>
        <v>Dunder Mifflin Operations &amp; Activities</v>
      </c>
      <c r="I2314">
        <v>0.27139999999999997</v>
      </c>
      <c r="J2314">
        <v>0</v>
      </c>
      <c r="K2314">
        <v>0.92300000000000004</v>
      </c>
      <c r="L2314">
        <v>7.6999999999999999E-2</v>
      </c>
    </row>
    <row r="2315" spans="1:12" x14ac:dyDescent="0.35">
      <c r="A2315" t="s">
        <v>10</v>
      </c>
      <c r="B2315" t="s">
        <v>4629</v>
      </c>
      <c r="C2315" t="s">
        <v>4630</v>
      </c>
      <c r="D2315">
        <v>2</v>
      </c>
      <c r="E2315">
        <v>11</v>
      </c>
      <c r="F2315" t="s">
        <v>13</v>
      </c>
      <c r="G2315" t="str">
        <f>VLOOKUP(F2315, Themes!$A$1:$C$51, 2, FALSE )</f>
        <v>Jim &amp; Pam Relationship</v>
      </c>
      <c r="H2315" t="str">
        <f>VLOOKUP(F2315, Themes!$A$1:$C$51, 3, FALSE )</f>
        <v>Love, Sex, &amp; Relationships</v>
      </c>
      <c r="I2315">
        <v>0</v>
      </c>
      <c r="J2315">
        <v>0</v>
      </c>
      <c r="K2315">
        <v>1</v>
      </c>
      <c r="L2315">
        <v>0</v>
      </c>
    </row>
    <row r="2316" spans="1:12" x14ac:dyDescent="0.35">
      <c r="A2316" t="s">
        <v>10</v>
      </c>
      <c r="B2316" t="s">
        <v>4631</v>
      </c>
      <c r="C2316" t="s">
        <v>4632</v>
      </c>
      <c r="D2316">
        <v>2</v>
      </c>
      <c r="E2316">
        <v>12</v>
      </c>
      <c r="F2316" t="s">
        <v>265</v>
      </c>
      <c r="G2316" t="str">
        <f>VLOOKUP(F2316, Themes!$A$1:$C$51, 2, FALSE )</f>
        <v>Michael's Behaviours</v>
      </c>
      <c r="H2316" t="str">
        <f>VLOOKUP(F2316, Themes!$A$1:$C$51, 3, FALSE )</f>
        <v>Character's Activities</v>
      </c>
      <c r="I2316">
        <v>0.71699999999999997</v>
      </c>
      <c r="J2316">
        <v>0</v>
      </c>
      <c r="K2316">
        <v>0.57199999999999995</v>
      </c>
      <c r="L2316">
        <v>0.42799999999999999</v>
      </c>
    </row>
    <row r="2317" spans="1:12" x14ac:dyDescent="0.35">
      <c r="A2317" t="s">
        <v>10</v>
      </c>
      <c r="B2317" t="s">
        <v>4633</v>
      </c>
      <c r="C2317" t="s">
        <v>4634</v>
      </c>
      <c r="D2317">
        <v>2</v>
      </c>
      <c r="E2317">
        <v>12</v>
      </c>
      <c r="F2317" t="s">
        <v>53</v>
      </c>
      <c r="G2317" t="str">
        <f>VLOOKUP(F2317, Themes!$A$1:$C$51, 2, FALSE )</f>
        <v>Heartbreaks &amp; Jan</v>
      </c>
      <c r="H2317" t="str">
        <f>VLOOKUP(F2317, Themes!$A$1:$C$51, 3, FALSE )</f>
        <v>Love, Sex, &amp; Relationships</v>
      </c>
      <c r="I2317">
        <v>-0.7177</v>
      </c>
      <c r="J2317">
        <v>0.46700000000000003</v>
      </c>
      <c r="K2317">
        <v>0.39500000000000002</v>
      </c>
      <c r="L2317">
        <v>0.13800000000000001</v>
      </c>
    </row>
    <row r="2318" spans="1:12" x14ac:dyDescent="0.35">
      <c r="A2318" t="s">
        <v>58</v>
      </c>
      <c r="B2318" t="s">
        <v>4635</v>
      </c>
      <c r="C2318" t="s">
        <v>4636</v>
      </c>
      <c r="D2318">
        <v>2</v>
      </c>
      <c r="E2318">
        <v>12</v>
      </c>
      <c r="F2318" t="s">
        <v>94</v>
      </c>
      <c r="G2318" t="str">
        <f>VLOOKUP(F2318, Themes!$A$1:$C$51, 2, FALSE )</f>
        <v>Self Care Behaviours</v>
      </c>
      <c r="H2318" t="str">
        <f>VLOOKUP(F2318, Themes!$A$1:$C$51, 3, FALSE )</f>
        <v>Health &amp; Wellbeing</v>
      </c>
      <c r="I2318">
        <v>0</v>
      </c>
      <c r="J2318">
        <v>0</v>
      </c>
      <c r="K2318">
        <v>1</v>
      </c>
      <c r="L2318">
        <v>0</v>
      </c>
    </row>
    <row r="2319" spans="1:12" x14ac:dyDescent="0.35">
      <c r="A2319" t="s">
        <v>10</v>
      </c>
      <c r="B2319" t="s">
        <v>4637</v>
      </c>
      <c r="C2319" t="s">
        <v>4638</v>
      </c>
      <c r="D2319">
        <v>2</v>
      </c>
      <c r="E2319">
        <v>12</v>
      </c>
      <c r="F2319" t="s">
        <v>177</v>
      </c>
      <c r="G2319" t="str">
        <f>VLOOKUP(F2319, Themes!$A$1:$C$51, 2, FALSE )</f>
        <v>Writing, Drawings, Pictures, etc</v>
      </c>
      <c r="H2319" t="str">
        <f>VLOOKUP(F2319, Themes!$A$1:$C$51, 3, FALSE )</f>
        <v>Dunder Mifflin Operations &amp; Activities</v>
      </c>
      <c r="I2319">
        <v>7.7200000000000005E-2</v>
      </c>
      <c r="J2319">
        <v>0</v>
      </c>
      <c r="K2319">
        <v>0.84299999999999997</v>
      </c>
      <c r="L2319">
        <v>0.157</v>
      </c>
    </row>
    <row r="2320" spans="1:12" x14ac:dyDescent="0.35">
      <c r="A2320" t="s">
        <v>58</v>
      </c>
      <c r="B2320" t="s">
        <v>4639</v>
      </c>
      <c r="C2320" t="s">
        <v>4640</v>
      </c>
      <c r="D2320">
        <v>2</v>
      </c>
      <c r="E2320">
        <v>12</v>
      </c>
      <c r="F2320" t="s">
        <v>94</v>
      </c>
      <c r="G2320" t="str">
        <f>VLOOKUP(F2320, Themes!$A$1:$C$51, 2, FALSE )</f>
        <v>Self Care Behaviours</v>
      </c>
      <c r="H2320" t="str">
        <f>VLOOKUP(F2320, Themes!$A$1:$C$51, 3, FALSE )</f>
        <v>Health &amp; Wellbeing</v>
      </c>
      <c r="I2320">
        <v>-0.52669999999999995</v>
      </c>
      <c r="J2320">
        <v>0.254</v>
      </c>
      <c r="K2320">
        <v>0.746</v>
      </c>
      <c r="L2320">
        <v>0</v>
      </c>
    </row>
    <row r="2321" spans="1:12" x14ac:dyDescent="0.35">
      <c r="A2321" t="s">
        <v>10</v>
      </c>
      <c r="B2321" t="s">
        <v>4641</v>
      </c>
      <c r="C2321" t="s">
        <v>4642</v>
      </c>
      <c r="D2321">
        <v>2</v>
      </c>
      <c r="E2321">
        <v>12</v>
      </c>
      <c r="F2321" t="s">
        <v>53</v>
      </c>
      <c r="G2321" t="str">
        <f>VLOOKUP(F2321, Themes!$A$1:$C$51, 2, FALSE )</f>
        <v>Heartbreaks &amp; Jan</v>
      </c>
      <c r="H2321" t="str">
        <f>VLOOKUP(F2321, Themes!$A$1:$C$51, 3, FALSE )</f>
        <v>Love, Sex, &amp; Relationships</v>
      </c>
      <c r="I2321">
        <v>-0.77829999999999999</v>
      </c>
      <c r="J2321">
        <v>0.57599999999999996</v>
      </c>
      <c r="K2321">
        <v>0.42399999999999999</v>
      </c>
      <c r="L2321">
        <v>0</v>
      </c>
    </row>
    <row r="2322" spans="1:12" x14ac:dyDescent="0.35">
      <c r="A2322" t="s">
        <v>10</v>
      </c>
      <c r="B2322" t="s">
        <v>4643</v>
      </c>
      <c r="C2322" t="s">
        <v>4644</v>
      </c>
      <c r="D2322">
        <v>2</v>
      </c>
      <c r="E2322">
        <v>12</v>
      </c>
      <c r="F2322" t="s">
        <v>40</v>
      </c>
      <c r="G2322" t="str">
        <f>VLOOKUP(F2322, Themes!$A$1:$C$51, 2, FALSE )</f>
        <v>Items in Dunder Mifflin</v>
      </c>
      <c r="H2322" t="str">
        <f>VLOOKUP(F2322, Themes!$A$1:$C$51, 3, FALSE )</f>
        <v>Dunder Mifflin Operations &amp; Activities</v>
      </c>
      <c r="I2322">
        <v>3.8699999999999998E-2</v>
      </c>
      <c r="J2322">
        <v>0</v>
      </c>
      <c r="K2322">
        <v>0.95599999999999996</v>
      </c>
      <c r="L2322">
        <v>4.3999999999999997E-2</v>
      </c>
    </row>
    <row r="2323" spans="1:12" x14ac:dyDescent="0.35">
      <c r="A2323" t="s">
        <v>14</v>
      </c>
      <c r="B2323" t="s">
        <v>4645</v>
      </c>
      <c r="C2323" t="s">
        <v>4646</v>
      </c>
      <c r="D2323">
        <v>2</v>
      </c>
      <c r="E2323">
        <v>12</v>
      </c>
      <c r="F2323" t="s">
        <v>540</v>
      </c>
      <c r="G2323" t="str">
        <f>VLOOKUP(F2323, Themes!$A$1:$C$51, 2, FALSE )</f>
        <v>Romantic Feelings</v>
      </c>
      <c r="H2323" t="str">
        <f>VLOOKUP(F2323, Themes!$A$1:$C$51, 3, FALSE )</f>
        <v>Love, Sex, &amp; Relationships</v>
      </c>
      <c r="I2323">
        <v>0.2263</v>
      </c>
      <c r="J2323">
        <v>0</v>
      </c>
      <c r="K2323">
        <v>0.85299999999999998</v>
      </c>
      <c r="L2323">
        <v>0.14699999999999999</v>
      </c>
    </row>
    <row r="2324" spans="1:12" x14ac:dyDescent="0.35">
      <c r="A2324" t="s">
        <v>10</v>
      </c>
      <c r="B2324" t="s">
        <v>4647</v>
      </c>
      <c r="C2324" t="s">
        <v>4648</v>
      </c>
      <c r="D2324">
        <v>2</v>
      </c>
      <c r="E2324">
        <v>12</v>
      </c>
      <c r="F2324" t="s">
        <v>226</v>
      </c>
      <c r="G2324" t="str">
        <f>VLOOKUP(F2324, Themes!$A$1:$C$51, 2, FALSE )</f>
        <v>Focusing at Work</v>
      </c>
      <c r="H2324" t="str">
        <f>VLOOKUP(F2324, Themes!$A$1:$C$51, 3, FALSE )</f>
        <v>Dunder Mifflin Operations &amp; Activities</v>
      </c>
      <c r="I2324">
        <v>-0.52559999999999996</v>
      </c>
      <c r="J2324">
        <v>0.129</v>
      </c>
      <c r="K2324">
        <v>0.871</v>
      </c>
      <c r="L2324">
        <v>0</v>
      </c>
    </row>
    <row r="2325" spans="1:12" x14ac:dyDescent="0.35">
      <c r="A2325" t="s">
        <v>10</v>
      </c>
      <c r="B2325" t="s">
        <v>4649</v>
      </c>
      <c r="C2325" t="s">
        <v>4650</v>
      </c>
      <c r="D2325">
        <v>2</v>
      </c>
      <c r="E2325">
        <v>12</v>
      </c>
      <c r="F2325" t="s">
        <v>226</v>
      </c>
      <c r="G2325" t="str">
        <f>VLOOKUP(F2325, Themes!$A$1:$C$51, 2, FALSE )</f>
        <v>Focusing at Work</v>
      </c>
      <c r="H2325" t="str">
        <f>VLOOKUP(F2325, Themes!$A$1:$C$51, 3, FALSE )</f>
        <v>Dunder Mifflin Operations &amp; Activities</v>
      </c>
      <c r="I2325">
        <v>0.93410000000000004</v>
      </c>
      <c r="J2325">
        <v>1.4E-2</v>
      </c>
      <c r="K2325">
        <v>0.86899999999999999</v>
      </c>
      <c r="L2325">
        <v>0.11799999999999999</v>
      </c>
    </row>
    <row r="2326" spans="1:12" x14ac:dyDescent="0.35">
      <c r="A2326" t="s">
        <v>58</v>
      </c>
      <c r="B2326" t="s">
        <v>4651</v>
      </c>
      <c r="C2326" t="s">
        <v>4652</v>
      </c>
      <c r="D2326">
        <v>2</v>
      </c>
      <c r="E2326">
        <v>12</v>
      </c>
      <c r="F2326" t="s">
        <v>475</v>
      </c>
      <c r="G2326" t="str">
        <f>VLOOKUP(F2326, Themes!$A$1:$C$51, 2, FALSE )</f>
        <v>Answering Phones</v>
      </c>
      <c r="H2326" t="str">
        <f>VLOOKUP(F2326, Themes!$A$1:$C$51, 3, FALSE )</f>
        <v>Dunder Mifflin Operations &amp; Activities</v>
      </c>
      <c r="I2326">
        <v>0</v>
      </c>
      <c r="J2326">
        <v>0</v>
      </c>
      <c r="K2326">
        <v>1</v>
      </c>
      <c r="L2326">
        <v>0</v>
      </c>
    </row>
    <row r="2327" spans="1:12" x14ac:dyDescent="0.35">
      <c r="A2327" t="s">
        <v>10</v>
      </c>
      <c r="B2327" t="s">
        <v>4653</v>
      </c>
      <c r="C2327" t="s">
        <v>4654</v>
      </c>
      <c r="D2327">
        <v>2</v>
      </c>
      <c r="E2327">
        <v>12</v>
      </c>
      <c r="F2327" t="s">
        <v>20</v>
      </c>
      <c r="G2327" t="str">
        <f>VLOOKUP(F2327, Themes!$A$1:$C$51, 2, FALSE )</f>
        <v>Dunder Mifflin Products</v>
      </c>
      <c r="H2327" t="str">
        <f>VLOOKUP(F2327, Themes!$A$1:$C$51, 3, FALSE )</f>
        <v>Dunder Mifflin Operations &amp; Activities</v>
      </c>
      <c r="I2327">
        <v>-0.29599999999999999</v>
      </c>
      <c r="J2327">
        <v>0.115</v>
      </c>
      <c r="K2327">
        <v>0.88500000000000001</v>
      </c>
      <c r="L2327">
        <v>0</v>
      </c>
    </row>
    <row r="2328" spans="1:12" x14ac:dyDescent="0.35">
      <c r="A2328" t="s">
        <v>10</v>
      </c>
      <c r="B2328" t="s">
        <v>4655</v>
      </c>
      <c r="C2328" t="s">
        <v>4656</v>
      </c>
      <c r="D2328">
        <v>2</v>
      </c>
      <c r="E2328">
        <v>12</v>
      </c>
      <c r="F2328" t="s">
        <v>226</v>
      </c>
      <c r="G2328" t="str">
        <f>VLOOKUP(F2328, Themes!$A$1:$C$51, 2, FALSE )</f>
        <v>Focusing at Work</v>
      </c>
      <c r="H2328" t="str">
        <f>VLOOKUP(F2328, Themes!$A$1:$C$51, 3, FALSE )</f>
        <v>Dunder Mifflin Operations &amp; Activities</v>
      </c>
      <c r="I2328">
        <v>0</v>
      </c>
      <c r="J2328">
        <v>0</v>
      </c>
      <c r="K2328">
        <v>1</v>
      </c>
      <c r="L2328">
        <v>0</v>
      </c>
    </row>
    <row r="2329" spans="1:12" x14ac:dyDescent="0.35">
      <c r="A2329" t="s">
        <v>10</v>
      </c>
      <c r="B2329" t="s">
        <v>4657</v>
      </c>
      <c r="C2329" t="s">
        <v>4658</v>
      </c>
      <c r="D2329">
        <v>2</v>
      </c>
      <c r="E2329">
        <v>12</v>
      </c>
      <c r="F2329" t="s">
        <v>177</v>
      </c>
      <c r="G2329" t="str">
        <f>VLOOKUP(F2329, Themes!$A$1:$C$51, 2, FALSE )</f>
        <v>Writing, Drawings, Pictures, etc</v>
      </c>
      <c r="H2329" t="str">
        <f>VLOOKUP(F2329, Themes!$A$1:$C$51, 3, FALSE )</f>
        <v>Dunder Mifflin Operations &amp; Activities</v>
      </c>
      <c r="I2329">
        <v>-0.66959999999999997</v>
      </c>
      <c r="J2329">
        <v>0.47799999999999998</v>
      </c>
      <c r="K2329">
        <v>0.52200000000000002</v>
      </c>
      <c r="L2329">
        <v>0</v>
      </c>
    </row>
    <row r="2330" spans="1:12" x14ac:dyDescent="0.35">
      <c r="A2330" t="s">
        <v>41</v>
      </c>
      <c r="B2330" t="s">
        <v>4659</v>
      </c>
      <c r="C2330" t="s">
        <v>4660</v>
      </c>
      <c r="D2330">
        <v>2</v>
      </c>
      <c r="E2330">
        <v>12</v>
      </c>
      <c r="F2330" t="s">
        <v>85</v>
      </c>
      <c r="G2330" t="str">
        <f>VLOOKUP(F2330, Themes!$A$1:$C$51, 2, FALSE )</f>
        <v>Leaving the Office</v>
      </c>
      <c r="H2330" t="str">
        <f>VLOOKUP(F2330, Themes!$A$1:$C$51, 3, FALSE )</f>
        <v>Transportation &amp; Life Outside Dunder Mifflin</v>
      </c>
      <c r="I2330">
        <v>0</v>
      </c>
      <c r="J2330">
        <v>0</v>
      </c>
      <c r="K2330">
        <v>1</v>
      </c>
      <c r="L2330">
        <v>0</v>
      </c>
    </row>
    <row r="2331" spans="1:12" x14ac:dyDescent="0.35">
      <c r="A2331" t="s">
        <v>58</v>
      </c>
      <c r="B2331" t="s">
        <v>4661</v>
      </c>
      <c r="C2331" t="s">
        <v>4662</v>
      </c>
      <c r="D2331">
        <v>2</v>
      </c>
      <c r="E2331">
        <v>12</v>
      </c>
      <c r="F2331" t="s">
        <v>265</v>
      </c>
      <c r="G2331" t="str">
        <f>VLOOKUP(F2331, Themes!$A$1:$C$51, 2, FALSE )</f>
        <v>Michael's Behaviours</v>
      </c>
      <c r="H2331" t="str">
        <f>VLOOKUP(F2331, Themes!$A$1:$C$51, 3, FALSE )</f>
        <v>Character's Activities</v>
      </c>
      <c r="I2331">
        <v>0</v>
      </c>
      <c r="J2331">
        <v>0.187</v>
      </c>
      <c r="K2331">
        <v>0.625</v>
      </c>
      <c r="L2331">
        <v>0.187</v>
      </c>
    </row>
    <row r="2332" spans="1:12" x14ac:dyDescent="0.35">
      <c r="A2332" t="s">
        <v>10</v>
      </c>
      <c r="B2332" t="s">
        <v>4663</v>
      </c>
      <c r="C2332" t="s">
        <v>4664</v>
      </c>
      <c r="D2332">
        <v>2</v>
      </c>
      <c r="E2332">
        <v>12</v>
      </c>
      <c r="F2332" t="s">
        <v>82</v>
      </c>
      <c r="G2332" t="str">
        <f>VLOOKUP(F2332, Themes!$A$1:$C$51, 2, FALSE )</f>
        <v>Dwight's Behaviours</v>
      </c>
      <c r="H2332" t="str">
        <f>VLOOKUP(F2332, Themes!$A$1:$C$51, 3, FALSE )</f>
        <v>Character's Activities</v>
      </c>
      <c r="I2332">
        <v>-5.7200000000000001E-2</v>
      </c>
      <c r="J2332">
        <v>0.13300000000000001</v>
      </c>
      <c r="K2332">
        <v>0.86699999999999999</v>
      </c>
      <c r="L2332">
        <v>0</v>
      </c>
    </row>
    <row r="2333" spans="1:12" x14ac:dyDescent="0.35">
      <c r="A2333" t="s">
        <v>41</v>
      </c>
      <c r="B2333" t="s">
        <v>4665</v>
      </c>
      <c r="C2333" t="s">
        <v>4666</v>
      </c>
      <c r="D2333">
        <v>2</v>
      </c>
      <c r="E2333">
        <v>12</v>
      </c>
      <c r="F2333" t="s">
        <v>94</v>
      </c>
      <c r="G2333" t="str">
        <f>VLOOKUP(F2333, Themes!$A$1:$C$51, 2, FALSE )</f>
        <v>Self Care Behaviours</v>
      </c>
      <c r="H2333" t="str">
        <f>VLOOKUP(F2333, Themes!$A$1:$C$51, 3, FALSE )</f>
        <v>Health &amp; Wellbeing</v>
      </c>
      <c r="I2333">
        <v>0</v>
      </c>
      <c r="J2333">
        <v>0</v>
      </c>
      <c r="K2333">
        <v>1</v>
      </c>
      <c r="L2333">
        <v>0</v>
      </c>
    </row>
    <row r="2334" spans="1:12" x14ac:dyDescent="0.35">
      <c r="A2334" t="s">
        <v>10</v>
      </c>
      <c r="B2334" t="s">
        <v>4667</v>
      </c>
      <c r="C2334" t="s">
        <v>4668</v>
      </c>
      <c r="D2334">
        <v>2</v>
      </c>
      <c r="E2334">
        <v>12</v>
      </c>
      <c r="F2334" t="s">
        <v>82</v>
      </c>
      <c r="G2334" t="str">
        <f>VLOOKUP(F2334, Themes!$A$1:$C$51, 2, FALSE )</f>
        <v>Dwight's Behaviours</v>
      </c>
      <c r="H2334" t="str">
        <f>VLOOKUP(F2334, Themes!$A$1:$C$51, 3, FALSE )</f>
        <v>Character's Activities</v>
      </c>
      <c r="I2334">
        <v>0</v>
      </c>
      <c r="J2334">
        <v>0</v>
      </c>
      <c r="K2334">
        <v>1</v>
      </c>
      <c r="L2334">
        <v>0</v>
      </c>
    </row>
    <row r="2335" spans="1:12" x14ac:dyDescent="0.35">
      <c r="A2335" t="s">
        <v>14</v>
      </c>
      <c r="B2335" t="s">
        <v>4669</v>
      </c>
      <c r="C2335" t="s">
        <v>4670</v>
      </c>
      <c r="D2335">
        <v>2</v>
      </c>
      <c r="E2335">
        <v>12</v>
      </c>
      <c r="F2335" t="s">
        <v>112</v>
      </c>
      <c r="G2335" t="str">
        <f>VLOOKUP(F2335, Themes!$A$1:$C$51, 2, FALSE )</f>
        <v>Driving</v>
      </c>
      <c r="H2335" t="str">
        <f>VLOOKUP(F2335, Themes!$A$1:$C$51, 3, FALSE )</f>
        <v>Transportation &amp; Life Outside Dunder Mifflin</v>
      </c>
      <c r="I2335">
        <v>-0.40189999999999998</v>
      </c>
      <c r="J2335">
        <v>0.27800000000000002</v>
      </c>
      <c r="K2335">
        <v>0.72199999999999998</v>
      </c>
      <c r="L2335">
        <v>0</v>
      </c>
    </row>
    <row r="2336" spans="1:12" x14ac:dyDescent="0.35">
      <c r="A2336" t="s">
        <v>58</v>
      </c>
      <c r="B2336" t="s">
        <v>4671</v>
      </c>
      <c r="C2336" t="s">
        <v>4672</v>
      </c>
      <c r="D2336">
        <v>2</v>
      </c>
      <c r="E2336">
        <v>12</v>
      </c>
      <c r="F2336" t="s">
        <v>112</v>
      </c>
      <c r="G2336" t="str">
        <f>VLOOKUP(F2336, Themes!$A$1:$C$51, 2, FALSE )</f>
        <v>Driving</v>
      </c>
      <c r="H2336" t="str">
        <f>VLOOKUP(F2336, Themes!$A$1:$C$51, 3, FALSE )</f>
        <v>Transportation &amp; Life Outside Dunder Mifflin</v>
      </c>
      <c r="I2336">
        <v>0</v>
      </c>
      <c r="J2336">
        <v>0</v>
      </c>
      <c r="K2336">
        <v>1</v>
      </c>
      <c r="L2336">
        <v>0</v>
      </c>
    </row>
    <row r="2337" spans="1:12" x14ac:dyDescent="0.35">
      <c r="A2337" t="s">
        <v>14</v>
      </c>
      <c r="B2337" t="s">
        <v>4673</v>
      </c>
      <c r="C2337" t="s">
        <v>4674</v>
      </c>
      <c r="D2337">
        <v>2</v>
      </c>
      <c r="E2337">
        <v>12</v>
      </c>
      <c r="F2337" t="s">
        <v>82</v>
      </c>
      <c r="G2337" t="str">
        <f>VLOOKUP(F2337, Themes!$A$1:$C$51, 2, FALSE )</f>
        <v>Dwight's Behaviours</v>
      </c>
      <c r="H2337" t="str">
        <f>VLOOKUP(F2337, Themes!$A$1:$C$51, 3, FALSE )</f>
        <v>Character's Activities</v>
      </c>
      <c r="I2337">
        <v>-0.49259999999999998</v>
      </c>
      <c r="J2337">
        <v>0.26200000000000001</v>
      </c>
      <c r="K2337">
        <v>0.73799999999999999</v>
      </c>
      <c r="L2337">
        <v>0</v>
      </c>
    </row>
    <row r="2338" spans="1:12" x14ac:dyDescent="0.35">
      <c r="A2338" t="s">
        <v>14</v>
      </c>
      <c r="B2338" t="s">
        <v>4675</v>
      </c>
      <c r="C2338" t="s">
        <v>4676</v>
      </c>
      <c r="D2338">
        <v>2</v>
      </c>
      <c r="E2338">
        <v>12</v>
      </c>
      <c r="F2338" t="s">
        <v>82</v>
      </c>
      <c r="G2338" t="str">
        <f>VLOOKUP(F2338, Themes!$A$1:$C$51, 2, FALSE )</f>
        <v>Dwight's Behaviours</v>
      </c>
      <c r="H2338" t="str">
        <f>VLOOKUP(F2338, Themes!$A$1:$C$51, 3, FALSE )</f>
        <v>Character's Activities</v>
      </c>
      <c r="I2338">
        <v>0</v>
      </c>
      <c r="J2338">
        <v>0</v>
      </c>
      <c r="K2338">
        <v>1</v>
      </c>
      <c r="L2338">
        <v>0</v>
      </c>
    </row>
    <row r="2339" spans="1:12" x14ac:dyDescent="0.35">
      <c r="A2339" t="s">
        <v>10</v>
      </c>
      <c r="B2339" t="s">
        <v>4677</v>
      </c>
      <c r="C2339" t="s">
        <v>4678</v>
      </c>
      <c r="D2339">
        <v>2</v>
      </c>
      <c r="E2339">
        <v>12</v>
      </c>
      <c r="F2339" t="s">
        <v>82</v>
      </c>
      <c r="G2339" t="str">
        <f>VLOOKUP(F2339, Themes!$A$1:$C$51, 2, FALSE )</f>
        <v>Dwight's Behaviours</v>
      </c>
      <c r="H2339" t="str">
        <f>VLOOKUP(F2339, Themes!$A$1:$C$51, 3, FALSE )</f>
        <v>Character's Activities</v>
      </c>
      <c r="I2339">
        <v>0.38019999999999998</v>
      </c>
      <c r="J2339">
        <v>0</v>
      </c>
      <c r="K2339">
        <v>0.65900000000000003</v>
      </c>
      <c r="L2339">
        <v>0.34100000000000003</v>
      </c>
    </row>
    <row r="2340" spans="1:12" x14ac:dyDescent="0.35">
      <c r="A2340" t="s">
        <v>10</v>
      </c>
      <c r="B2340" t="s">
        <v>4679</v>
      </c>
      <c r="C2340" t="s">
        <v>4680</v>
      </c>
      <c r="D2340">
        <v>2</v>
      </c>
      <c r="E2340">
        <v>12</v>
      </c>
      <c r="F2340" t="s">
        <v>94</v>
      </c>
      <c r="G2340" t="str">
        <f>VLOOKUP(F2340, Themes!$A$1:$C$51, 2, FALSE )</f>
        <v>Self Care Behaviours</v>
      </c>
      <c r="H2340" t="str">
        <f>VLOOKUP(F2340, Themes!$A$1:$C$51, 3, FALSE )</f>
        <v>Health &amp; Wellbeing</v>
      </c>
      <c r="I2340">
        <v>-0.23480000000000001</v>
      </c>
      <c r="J2340">
        <v>0.221</v>
      </c>
      <c r="K2340">
        <v>0.60799999999999998</v>
      </c>
      <c r="L2340">
        <v>0.17</v>
      </c>
    </row>
    <row r="2341" spans="1:12" x14ac:dyDescent="0.35">
      <c r="A2341" t="s">
        <v>58</v>
      </c>
      <c r="B2341" t="s">
        <v>4681</v>
      </c>
      <c r="C2341" t="s">
        <v>4682</v>
      </c>
      <c r="D2341">
        <v>2</v>
      </c>
      <c r="E2341">
        <v>12</v>
      </c>
      <c r="F2341" t="s">
        <v>247</v>
      </c>
      <c r="G2341" t="str">
        <f>VLOOKUP(F2341, Themes!$A$1:$C$51, 2, FALSE )</f>
        <v>Closing deals</v>
      </c>
      <c r="H2341" t="str">
        <f>VLOOKUP(F2341, Themes!$A$1:$C$51, 3, FALSE )</f>
        <v>Dunder Mifflin Operations &amp; Activities</v>
      </c>
      <c r="I2341">
        <v>-0.29599999999999999</v>
      </c>
      <c r="J2341">
        <v>0.19600000000000001</v>
      </c>
      <c r="K2341">
        <v>0.80400000000000005</v>
      </c>
      <c r="L2341">
        <v>0</v>
      </c>
    </row>
    <row r="2342" spans="1:12" x14ac:dyDescent="0.35">
      <c r="A2342" t="s">
        <v>58</v>
      </c>
      <c r="B2342" t="s">
        <v>4683</v>
      </c>
      <c r="C2342" t="s">
        <v>4684</v>
      </c>
      <c r="D2342">
        <v>2</v>
      </c>
      <c r="E2342">
        <v>12</v>
      </c>
      <c r="F2342" t="s">
        <v>112</v>
      </c>
      <c r="G2342" t="str">
        <f>VLOOKUP(F2342, Themes!$A$1:$C$51, 2, FALSE )</f>
        <v>Driving</v>
      </c>
      <c r="H2342" t="str">
        <f>VLOOKUP(F2342, Themes!$A$1:$C$51, 3, FALSE )</f>
        <v>Transportation &amp; Life Outside Dunder Mifflin</v>
      </c>
      <c r="I2342">
        <v>0</v>
      </c>
      <c r="J2342">
        <v>0</v>
      </c>
      <c r="K2342">
        <v>1</v>
      </c>
      <c r="L2342">
        <v>0</v>
      </c>
    </row>
    <row r="2343" spans="1:12" x14ac:dyDescent="0.35">
      <c r="A2343" t="s">
        <v>10</v>
      </c>
      <c r="B2343" t="s">
        <v>4685</v>
      </c>
      <c r="C2343" t="s">
        <v>4686</v>
      </c>
      <c r="D2343">
        <v>2</v>
      </c>
      <c r="E2343">
        <v>12</v>
      </c>
      <c r="F2343" t="s">
        <v>412</v>
      </c>
      <c r="G2343" t="str">
        <f>VLOOKUP(F2343, Themes!$A$1:$C$51, 2, FALSE )</f>
        <v>Fun in the Office</v>
      </c>
      <c r="H2343" t="str">
        <f>VLOOKUP(F2343, Themes!$A$1:$C$51, 3, FALSE )</f>
        <v>Socialization at Dunder Mifflin</v>
      </c>
      <c r="I2343">
        <v>0.38179999999999997</v>
      </c>
      <c r="J2343">
        <v>0.2</v>
      </c>
      <c r="K2343">
        <v>0.36399999999999999</v>
      </c>
      <c r="L2343">
        <v>0.436</v>
      </c>
    </row>
    <row r="2344" spans="1:12" x14ac:dyDescent="0.35">
      <c r="A2344" t="s">
        <v>10</v>
      </c>
      <c r="B2344" t="s">
        <v>4687</v>
      </c>
      <c r="C2344" t="s">
        <v>4688</v>
      </c>
      <c r="D2344">
        <v>2</v>
      </c>
      <c r="E2344">
        <v>12</v>
      </c>
      <c r="F2344" t="s">
        <v>177</v>
      </c>
      <c r="G2344" t="str">
        <f>VLOOKUP(F2344, Themes!$A$1:$C$51, 2, FALSE )</f>
        <v>Writing, Drawings, Pictures, etc</v>
      </c>
      <c r="H2344" t="str">
        <f>VLOOKUP(F2344, Themes!$A$1:$C$51, 3, FALSE )</f>
        <v>Dunder Mifflin Operations &amp; Activities</v>
      </c>
      <c r="I2344">
        <v>0.58589999999999998</v>
      </c>
      <c r="J2344">
        <v>0</v>
      </c>
      <c r="K2344">
        <v>0.55600000000000005</v>
      </c>
      <c r="L2344">
        <v>0.44400000000000001</v>
      </c>
    </row>
    <row r="2345" spans="1:12" x14ac:dyDescent="0.35">
      <c r="A2345" t="s">
        <v>10</v>
      </c>
      <c r="B2345" t="s">
        <v>4689</v>
      </c>
      <c r="C2345" t="s">
        <v>4690</v>
      </c>
      <c r="D2345">
        <v>2</v>
      </c>
      <c r="E2345">
        <v>12</v>
      </c>
      <c r="F2345" t="s">
        <v>475</v>
      </c>
      <c r="G2345" t="str">
        <f>VLOOKUP(F2345, Themes!$A$1:$C$51, 2, FALSE )</f>
        <v>Answering Phones</v>
      </c>
      <c r="H2345" t="str">
        <f>VLOOKUP(F2345, Themes!$A$1:$C$51, 3, FALSE )</f>
        <v>Dunder Mifflin Operations &amp; Activities</v>
      </c>
      <c r="I2345">
        <v>0.58589999999999998</v>
      </c>
      <c r="J2345">
        <v>0</v>
      </c>
      <c r="K2345">
        <v>0.38500000000000001</v>
      </c>
      <c r="L2345">
        <v>0.61499999999999999</v>
      </c>
    </row>
    <row r="2346" spans="1:12" x14ac:dyDescent="0.35">
      <c r="A2346" t="s">
        <v>10</v>
      </c>
      <c r="B2346" t="s">
        <v>4691</v>
      </c>
      <c r="C2346" t="s">
        <v>4692</v>
      </c>
      <c r="D2346">
        <v>2</v>
      </c>
      <c r="E2346">
        <v>12</v>
      </c>
      <c r="F2346" t="s">
        <v>94</v>
      </c>
      <c r="G2346" t="str">
        <f>VLOOKUP(F2346, Themes!$A$1:$C$51, 2, FALSE )</f>
        <v>Self Care Behaviours</v>
      </c>
      <c r="H2346" t="str">
        <f>VLOOKUP(F2346, Themes!$A$1:$C$51, 3, FALSE )</f>
        <v>Health &amp; Wellbeing</v>
      </c>
      <c r="I2346">
        <v>0.54020000000000001</v>
      </c>
      <c r="J2346">
        <v>0</v>
      </c>
      <c r="K2346">
        <v>0.75700000000000001</v>
      </c>
      <c r="L2346">
        <v>0.24299999999999999</v>
      </c>
    </row>
    <row r="2347" spans="1:12" x14ac:dyDescent="0.35">
      <c r="A2347" t="s">
        <v>10</v>
      </c>
      <c r="B2347" t="s">
        <v>4693</v>
      </c>
      <c r="C2347" t="s">
        <v>4694</v>
      </c>
      <c r="D2347">
        <v>2</v>
      </c>
      <c r="E2347">
        <v>12</v>
      </c>
      <c r="F2347" t="s">
        <v>209</v>
      </c>
      <c r="G2347" t="str">
        <f>VLOOKUP(F2347, Themes!$A$1:$C$51, 2, FALSE )</f>
        <v>Financial Activities</v>
      </c>
      <c r="H2347" t="str">
        <f>VLOOKUP(F2347, Themes!$A$1:$C$51, 3, FALSE )</f>
        <v>Dunder Mifflin Operations &amp; Activities</v>
      </c>
      <c r="I2347">
        <v>0.70809999999999995</v>
      </c>
      <c r="J2347">
        <v>0</v>
      </c>
      <c r="K2347">
        <v>0.57599999999999996</v>
      </c>
      <c r="L2347">
        <v>0.42399999999999999</v>
      </c>
    </row>
    <row r="2348" spans="1:12" x14ac:dyDescent="0.35">
      <c r="A2348" t="s">
        <v>58</v>
      </c>
      <c r="B2348" t="s">
        <v>4695</v>
      </c>
      <c r="C2348" t="s">
        <v>4696</v>
      </c>
      <c r="D2348">
        <v>2</v>
      </c>
      <c r="E2348">
        <v>12</v>
      </c>
      <c r="F2348" t="s">
        <v>67</v>
      </c>
      <c r="G2348" t="str">
        <f>VLOOKUP(F2348, Themes!$A$1:$C$51, 2, FALSE )</f>
        <v>Initiatives &amp; Operations at Dunder Mifflin</v>
      </c>
      <c r="H2348" t="str">
        <f>VLOOKUP(F2348, Themes!$A$1:$C$51, 3, FALSE )</f>
        <v>Dunder Mifflin Operations &amp; Activities</v>
      </c>
      <c r="I2348">
        <v>0.45879999999999999</v>
      </c>
      <c r="J2348">
        <v>0</v>
      </c>
      <c r="K2348">
        <v>0.73299999999999998</v>
      </c>
      <c r="L2348">
        <v>0.26700000000000002</v>
      </c>
    </row>
    <row r="2349" spans="1:12" x14ac:dyDescent="0.35">
      <c r="A2349" t="s">
        <v>10</v>
      </c>
      <c r="B2349" t="s">
        <v>4697</v>
      </c>
      <c r="C2349" t="s">
        <v>4698</v>
      </c>
      <c r="D2349">
        <v>2</v>
      </c>
      <c r="E2349">
        <v>12</v>
      </c>
      <c r="F2349" t="s">
        <v>53</v>
      </c>
      <c r="G2349" t="str">
        <f>VLOOKUP(F2349, Themes!$A$1:$C$51, 2, FALSE )</f>
        <v>Heartbreaks &amp; Jan</v>
      </c>
      <c r="H2349" t="str">
        <f>VLOOKUP(F2349, Themes!$A$1:$C$51, 3, FALSE )</f>
        <v>Love, Sex, &amp; Relationships</v>
      </c>
      <c r="I2349">
        <v>0.62580000000000002</v>
      </c>
      <c r="J2349">
        <v>0.1</v>
      </c>
      <c r="K2349">
        <v>0.66100000000000003</v>
      </c>
      <c r="L2349">
        <v>0.23899999999999999</v>
      </c>
    </row>
    <row r="2350" spans="1:12" x14ac:dyDescent="0.35">
      <c r="A2350" t="s">
        <v>58</v>
      </c>
      <c r="B2350" t="s">
        <v>4699</v>
      </c>
      <c r="C2350" t="s">
        <v>4700</v>
      </c>
      <c r="D2350">
        <v>2</v>
      </c>
      <c r="E2350">
        <v>12</v>
      </c>
      <c r="F2350" t="s">
        <v>73</v>
      </c>
      <c r="G2350" t="str">
        <f>VLOOKUP(F2350, Themes!$A$1:$C$51, 2, FALSE )</f>
        <v>Meetings</v>
      </c>
      <c r="H2350" t="str">
        <f>VLOOKUP(F2350, Themes!$A$1:$C$51, 3, FALSE )</f>
        <v>Dunder Mifflin Operations &amp; Activities</v>
      </c>
      <c r="I2350">
        <v>7.7200000000000005E-2</v>
      </c>
      <c r="J2350">
        <v>0</v>
      </c>
      <c r="K2350">
        <v>0.88500000000000001</v>
      </c>
      <c r="L2350">
        <v>0.115</v>
      </c>
    </row>
    <row r="2351" spans="1:12" x14ac:dyDescent="0.35">
      <c r="A2351" t="s">
        <v>10</v>
      </c>
      <c r="B2351" t="s">
        <v>4701</v>
      </c>
      <c r="C2351" t="s">
        <v>4702</v>
      </c>
      <c r="D2351">
        <v>2</v>
      </c>
      <c r="E2351">
        <v>12</v>
      </c>
      <c r="F2351" t="s">
        <v>40</v>
      </c>
      <c r="G2351" t="str">
        <f>VLOOKUP(F2351, Themes!$A$1:$C$51, 2, FALSE )</f>
        <v>Items in Dunder Mifflin</v>
      </c>
      <c r="H2351" t="str">
        <f>VLOOKUP(F2351, Themes!$A$1:$C$51, 3, FALSE )</f>
        <v>Dunder Mifflin Operations &amp; Activities</v>
      </c>
      <c r="I2351">
        <v>-0.47670000000000001</v>
      </c>
      <c r="J2351">
        <v>0.16900000000000001</v>
      </c>
      <c r="K2351">
        <v>0.72499999999999998</v>
      </c>
      <c r="L2351">
        <v>0.106</v>
      </c>
    </row>
    <row r="2352" spans="1:12" x14ac:dyDescent="0.35">
      <c r="A2352" t="s">
        <v>41</v>
      </c>
      <c r="B2352" t="s">
        <v>4703</v>
      </c>
      <c r="C2352" t="s">
        <v>4704</v>
      </c>
      <c r="D2352">
        <v>2</v>
      </c>
      <c r="E2352">
        <v>12</v>
      </c>
      <c r="F2352" t="s">
        <v>26</v>
      </c>
      <c r="G2352" t="str">
        <f>VLOOKUP(F2352, Themes!$A$1:$C$51, 2, FALSE )</f>
        <v>Employee Status</v>
      </c>
      <c r="H2352" t="str">
        <f>VLOOKUP(F2352, Themes!$A$1:$C$51, 3, FALSE )</f>
        <v>Dunder Mifflin Politics</v>
      </c>
      <c r="I2352">
        <v>0.49390000000000001</v>
      </c>
      <c r="J2352">
        <v>0</v>
      </c>
      <c r="K2352">
        <v>0.84899999999999998</v>
      </c>
      <c r="L2352">
        <v>0.151</v>
      </c>
    </row>
    <row r="2353" spans="1:12" x14ac:dyDescent="0.35">
      <c r="A2353" t="s">
        <v>10</v>
      </c>
      <c r="B2353" t="s">
        <v>4705</v>
      </c>
      <c r="C2353" t="s">
        <v>4706</v>
      </c>
      <c r="D2353">
        <v>2</v>
      </c>
      <c r="E2353">
        <v>12</v>
      </c>
      <c r="F2353" t="s">
        <v>26</v>
      </c>
      <c r="G2353" t="str">
        <f>VLOOKUP(F2353, Themes!$A$1:$C$51, 2, FALSE )</f>
        <v>Employee Status</v>
      </c>
      <c r="H2353" t="str">
        <f>VLOOKUP(F2353, Themes!$A$1:$C$51, 3, FALSE )</f>
        <v>Dunder Mifflin Politics</v>
      </c>
      <c r="I2353">
        <v>0</v>
      </c>
      <c r="J2353">
        <v>0</v>
      </c>
      <c r="K2353">
        <v>1</v>
      </c>
      <c r="L2353">
        <v>0</v>
      </c>
    </row>
    <row r="2354" spans="1:12" x14ac:dyDescent="0.35">
      <c r="A2354" t="s">
        <v>10</v>
      </c>
      <c r="B2354" t="s">
        <v>4707</v>
      </c>
      <c r="C2354" t="s">
        <v>4708</v>
      </c>
      <c r="D2354">
        <v>2</v>
      </c>
      <c r="E2354">
        <v>12</v>
      </c>
      <c r="F2354" t="s">
        <v>53</v>
      </c>
      <c r="G2354" t="str">
        <f>VLOOKUP(F2354, Themes!$A$1:$C$51, 2, FALSE )</f>
        <v>Heartbreaks &amp; Jan</v>
      </c>
      <c r="H2354" t="str">
        <f>VLOOKUP(F2354, Themes!$A$1:$C$51, 3, FALSE )</f>
        <v>Love, Sex, &amp; Relationships</v>
      </c>
      <c r="I2354">
        <v>-0.1027</v>
      </c>
      <c r="J2354">
        <v>0.26300000000000001</v>
      </c>
      <c r="K2354">
        <v>0.50800000000000001</v>
      </c>
      <c r="L2354">
        <v>0.22900000000000001</v>
      </c>
    </row>
    <row r="2355" spans="1:12" x14ac:dyDescent="0.35">
      <c r="A2355" t="s">
        <v>10</v>
      </c>
      <c r="B2355" t="s">
        <v>4709</v>
      </c>
      <c r="C2355" t="s">
        <v>4710</v>
      </c>
      <c r="D2355">
        <v>2</v>
      </c>
      <c r="E2355">
        <v>12</v>
      </c>
      <c r="F2355" t="s">
        <v>186</v>
      </c>
      <c r="G2355" t="str">
        <f>VLOOKUP(F2355, Themes!$A$1:$C$51, 2, FALSE )</f>
        <v>Food and Eating Habits</v>
      </c>
      <c r="H2355" t="str">
        <f>VLOOKUP(F2355, Themes!$A$1:$C$51, 3, FALSE )</f>
        <v>Socialization at Dunder Mifflin</v>
      </c>
      <c r="I2355">
        <v>0.75790000000000002</v>
      </c>
      <c r="J2355">
        <v>0</v>
      </c>
      <c r="K2355">
        <v>0.51600000000000001</v>
      </c>
      <c r="L2355">
        <v>0.48399999999999999</v>
      </c>
    </row>
    <row r="2356" spans="1:12" x14ac:dyDescent="0.35">
      <c r="A2356" t="s">
        <v>41</v>
      </c>
      <c r="B2356" t="s">
        <v>4711</v>
      </c>
      <c r="C2356" t="s">
        <v>4712</v>
      </c>
      <c r="D2356">
        <v>2</v>
      </c>
      <c r="E2356">
        <v>12</v>
      </c>
      <c r="F2356" t="s">
        <v>82</v>
      </c>
      <c r="G2356" t="str">
        <f>VLOOKUP(F2356, Themes!$A$1:$C$51, 2, FALSE )</f>
        <v>Dwight's Behaviours</v>
      </c>
      <c r="H2356" t="str">
        <f>VLOOKUP(F2356, Themes!$A$1:$C$51, 3, FALSE )</f>
        <v>Character's Activities</v>
      </c>
      <c r="I2356">
        <v>0.81730000000000003</v>
      </c>
      <c r="J2356">
        <v>0</v>
      </c>
      <c r="K2356">
        <v>0.51300000000000001</v>
      </c>
      <c r="L2356">
        <v>0.48699999999999999</v>
      </c>
    </row>
    <row r="2357" spans="1:12" x14ac:dyDescent="0.35">
      <c r="A2357" t="s">
        <v>58</v>
      </c>
      <c r="B2357" t="s">
        <v>4713</v>
      </c>
      <c r="C2357" t="s">
        <v>4714</v>
      </c>
      <c r="D2357">
        <v>2</v>
      </c>
      <c r="E2357">
        <v>12</v>
      </c>
      <c r="F2357" t="s">
        <v>44</v>
      </c>
      <c r="G2357" t="str">
        <f>VLOOKUP(F2357, Themes!$A$1:$C$51, 2, FALSE )</f>
        <v>Showing Appreciation for Others</v>
      </c>
      <c r="H2357" t="str">
        <f>VLOOKUP(F2357, Themes!$A$1:$C$51, 3, FALSE )</f>
        <v>Character Relationships with Each Other</v>
      </c>
      <c r="I2357">
        <v>0</v>
      </c>
      <c r="J2357">
        <v>0</v>
      </c>
      <c r="K2357">
        <v>1</v>
      </c>
      <c r="L2357">
        <v>0</v>
      </c>
    </row>
    <row r="2358" spans="1:12" x14ac:dyDescent="0.35">
      <c r="A2358" t="s">
        <v>41</v>
      </c>
      <c r="B2358" t="s">
        <v>4715</v>
      </c>
      <c r="C2358" t="s">
        <v>4716</v>
      </c>
      <c r="D2358">
        <v>2</v>
      </c>
      <c r="E2358">
        <v>12</v>
      </c>
      <c r="F2358" t="s">
        <v>44</v>
      </c>
      <c r="G2358" t="str">
        <f>VLOOKUP(F2358, Themes!$A$1:$C$51, 2, FALSE )</f>
        <v>Showing Appreciation for Others</v>
      </c>
      <c r="H2358" t="str">
        <f>VLOOKUP(F2358, Themes!$A$1:$C$51, 3, FALSE )</f>
        <v>Character Relationships with Each Other</v>
      </c>
      <c r="I2358">
        <v>0.2235</v>
      </c>
      <c r="J2358">
        <v>0</v>
      </c>
      <c r="K2358">
        <v>0.91800000000000004</v>
      </c>
      <c r="L2358">
        <v>8.2000000000000003E-2</v>
      </c>
    </row>
    <row r="2359" spans="1:12" x14ac:dyDescent="0.35">
      <c r="A2359" t="s">
        <v>41</v>
      </c>
      <c r="B2359" t="s">
        <v>4717</v>
      </c>
      <c r="C2359" t="s">
        <v>4718</v>
      </c>
      <c r="D2359">
        <v>2</v>
      </c>
      <c r="E2359">
        <v>12</v>
      </c>
      <c r="F2359" t="s">
        <v>44</v>
      </c>
      <c r="G2359" t="str">
        <f>VLOOKUP(F2359, Themes!$A$1:$C$51, 2, FALSE )</f>
        <v>Showing Appreciation for Others</v>
      </c>
      <c r="H2359" t="str">
        <f>VLOOKUP(F2359, Themes!$A$1:$C$51, 3, FALSE )</f>
        <v>Character Relationships with Each Other</v>
      </c>
      <c r="I2359">
        <v>0.43890000000000001</v>
      </c>
      <c r="J2359">
        <v>0</v>
      </c>
      <c r="K2359">
        <v>0.84399999999999997</v>
      </c>
      <c r="L2359">
        <v>0.156</v>
      </c>
    </row>
    <row r="2360" spans="1:12" x14ac:dyDescent="0.35">
      <c r="A2360" t="s">
        <v>41</v>
      </c>
      <c r="B2360" t="s">
        <v>4719</v>
      </c>
      <c r="C2360" t="s">
        <v>4720</v>
      </c>
      <c r="D2360">
        <v>2</v>
      </c>
      <c r="E2360">
        <v>12</v>
      </c>
      <c r="F2360" t="s">
        <v>40</v>
      </c>
      <c r="G2360" t="str">
        <f>VLOOKUP(F2360, Themes!$A$1:$C$51, 2, FALSE )</f>
        <v>Items in Dunder Mifflin</v>
      </c>
      <c r="H2360" t="str">
        <f>VLOOKUP(F2360, Themes!$A$1:$C$51, 3, FALSE )</f>
        <v>Dunder Mifflin Operations &amp; Activities</v>
      </c>
      <c r="I2360">
        <v>0</v>
      </c>
      <c r="J2360">
        <v>0</v>
      </c>
      <c r="K2360">
        <v>1</v>
      </c>
      <c r="L2360">
        <v>0</v>
      </c>
    </row>
    <row r="2361" spans="1:12" x14ac:dyDescent="0.35">
      <c r="A2361" t="s">
        <v>10</v>
      </c>
      <c r="B2361" t="s">
        <v>4721</v>
      </c>
      <c r="C2361" t="s">
        <v>4722</v>
      </c>
      <c r="D2361">
        <v>2</v>
      </c>
      <c r="E2361">
        <v>12</v>
      </c>
      <c r="F2361" t="s">
        <v>186</v>
      </c>
      <c r="G2361" t="str">
        <f>VLOOKUP(F2361, Themes!$A$1:$C$51, 2, FALSE )</f>
        <v>Food and Eating Habits</v>
      </c>
      <c r="H2361" t="str">
        <f>VLOOKUP(F2361, Themes!$A$1:$C$51, 3, FALSE )</f>
        <v>Socialization at Dunder Mifflin</v>
      </c>
      <c r="I2361">
        <v>7.7200000000000005E-2</v>
      </c>
      <c r="J2361">
        <v>0</v>
      </c>
      <c r="K2361">
        <v>0.86</v>
      </c>
      <c r="L2361">
        <v>0.14000000000000001</v>
      </c>
    </row>
    <row r="2362" spans="1:12" x14ac:dyDescent="0.35">
      <c r="A2362" t="s">
        <v>10</v>
      </c>
      <c r="B2362" t="s">
        <v>4723</v>
      </c>
      <c r="C2362" t="s">
        <v>4724</v>
      </c>
      <c r="D2362">
        <v>2</v>
      </c>
      <c r="E2362">
        <v>12</v>
      </c>
      <c r="F2362" t="s">
        <v>124</v>
      </c>
      <c r="G2362" t="str">
        <f>VLOOKUP(F2362, Themes!$A$1:$C$51, 2, FALSE )</f>
        <v>HR Complaints</v>
      </c>
      <c r="H2362" t="str">
        <f>VLOOKUP(F2362, Themes!$A$1:$C$51, 3, FALSE )</f>
        <v>Dunder Mifflin Politics</v>
      </c>
      <c r="I2362">
        <v>0.31819999999999998</v>
      </c>
      <c r="J2362">
        <v>0</v>
      </c>
      <c r="K2362">
        <v>0.68500000000000005</v>
      </c>
      <c r="L2362">
        <v>0.315</v>
      </c>
    </row>
    <row r="2363" spans="1:12" x14ac:dyDescent="0.35">
      <c r="A2363" t="s">
        <v>10</v>
      </c>
      <c r="B2363" t="s">
        <v>4725</v>
      </c>
      <c r="C2363" t="s">
        <v>4726</v>
      </c>
      <c r="D2363">
        <v>2</v>
      </c>
      <c r="E2363">
        <v>12</v>
      </c>
      <c r="F2363" t="s">
        <v>97</v>
      </c>
      <c r="G2363" t="str">
        <f>VLOOKUP(F2363, Themes!$A$1:$C$51, 2, FALSE )</f>
        <v>Ryan's Activities</v>
      </c>
      <c r="H2363" t="str">
        <f>VLOOKUP(F2363, Themes!$A$1:$C$51, 3, FALSE )</f>
        <v>Character's Activities</v>
      </c>
      <c r="I2363">
        <v>0</v>
      </c>
      <c r="J2363">
        <v>0</v>
      </c>
      <c r="K2363">
        <v>1</v>
      </c>
      <c r="L2363">
        <v>0</v>
      </c>
    </row>
    <row r="2364" spans="1:12" x14ac:dyDescent="0.35">
      <c r="A2364" t="s">
        <v>41</v>
      </c>
      <c r="B2364" t="s">
        <v>4727</v>
      </c>
      <c r="C2364" t="s">
        <v>4728</v>
      </c>
      <c r="D2364">
        <v>2</v>
      </c>
      <c r="E2364">
        <v>12</v>
      </c>
      <c r="F2364" t="s">
        <v>195</v>
      </c>
      <c r="G2364" t="str">
        <f>VLOOKUP(F2364, Themes!$A$1:$C$51, 2, FALSE )</f>
        <v>Kevin's Activities</v>
      </c>
      <c r="H2364" t="str">
        <f>VLOOKUP(F2364, Themes!$A$1:$C$51, 3, FALSE )</f>
        <v>Character's Activities</v>
      </c>
      <c r="I2364">
        <v>0.5423</v>
      </c>
      <c r="J2364">
        <v>0</v>
      </c>
      <c r="K2364">
        <v>0.74299999999999999</v>
      </c>
      <c r="L2364">
        <v>0.25700000000000001</v>
      </c>
    </row>
    <row r="2365" spans="1:12" x14ac:dyDescent="0.35">
      <c r="A2365" t="s">
        <v>41</v>
      </c>
      <c r="B2365" t="s">
        <v>4729</v>
      </c>
      <c r="C2365" t="s">
        <v>4730</v>
      </c>
      <c r="D2365">
        <v>2</v>
      </c>
      <c r="E2365">
        <v>12</v>
      </c>
      <c r="F2365" t="s">
        <v>70</v>
      </c>
      <c r="G2365" t="str">
        <f>VLOOKUP(F2365, Themes!$A$1:$C$51, 2, FALSE )</f>
        <v>Recreation</v>
      </c>
      <c r="H2365" t="str">
        <f>VLOOKUP(F2365, Themes!$A$1:$C$51, 3, FALSE )</f>
        <v>Socialization at Dunder Mifflin</v>
      </c>
      <c r="I2365">
        <v>0.20230000000000001</v>
      </c>
      <c r="J2365">
        <v>0</v>
      </c>
      <c r="K2365">
        <v>0.89300000000000002</v>
      </c>
      <c r="L2365">
        <v>0.107</v>
      </c>
    </row>
    <row r="2366" spans="1:12" x14ac:dyDescent="0.35">
      <c r="A2366" t="s">
        <v>14</v>
      </c>
      <c r="B2366" t="s">
        <v>4731</v>
      </c>
      <c r="C2366" t="s">
        <v>4732</v>
      </c>
      <c r="D2366">
        <v>2</v>
      </c>
      <c r="E2366">
        <v>12</v>
      </c>
      <c r="F2366" t="s">
        <v>82</v>
      </c>
      <c r="G2366" t="str">
        <f>VLOOKUP(F2366, Themes!$A$1:$C$51, 2, FALSE )</f>
        <v>Dwight's Behaviours</v>
      </c>
      <c r="H2366" t="str">
        <f>VLOOKUP(F2366, Themes!$A$1:$C$51, 3, FALSE )</f>
        <v>Character's Activities</v>
      </c>
      <c r="I2366">
        <v>0.47670000000000001</v>
      </c>
      <c r="J2366">
        <v>0</v>
      </c>
      <c r="K2366">
        <v>0.72099999999999997</v>
      </c>
      <c r="L2366">
        <v>0.27900000000000003</v>
      </c>
    </row>
    <row r="2367" spans="1:12" x14ac:dyDescent="0.35">
      <c r="A2367" t="s">
        <v>58</v>
      </c>
      <c r="B2367" t="s">
        <v>4733</v>
      </c>
      <c r="C2367" t="s">
        <v>4734</v>
      </c>
      <c r="D2367">
        <v>2</v>
      </c>
      <c r="E2367">
        <v>12</v>
      </c>
      <c r="F2367" t="s">
        <v>209</v>
      </c>
      <c r="G2367" t="str">
        <f>VLOOKUP(F2367, Themes!$A$1:$C$51, 2, FALSE )</f>
        <v>Financial Activities</v>
      </c>
      <c r="H2367" t="str">
        <f>VLOOKUP(F2367, Themes!$A$1:$C$51, 3, FALSE )</f>
        <v>Dunder Mifflin Operations &amp; Activities</v>
      </c>
      <c r="I2367">
        <v>0.78959999999999997</v>
      </c>
      <c r="J2367">
        <v>0</v>
      </c>
      <c r="K2367">
        <v>0.6</v>
      </c>
      <c r="L2367">
        <v>0.4</v>
      </c>
    </row>
    <row r="2368" spans="1:12" x14ac:dyDescent="0.35">
      <c r="A2368" t="s">
        <v>10</v>
      </c>
      <c r="B2368" t="s">
        <v>4735</v>
      </c>
      <c r="C2368" t="s">
        <v>4736</v>
      </c>
      <c r="D2368">
        <v>2</v>
      </c>
      <c r="E2368">
        <v>12</v>
      </c>
      <c r="F2368" t="s">
        <v>61</v>
      </c>
      <c r="G2368" t="str">
        <f>VLOOKUP(F2368, Themes!$A$1:$C$51, 2, FALSE )</f>
        <v>Dundies and Watching videos</v>
      </c>
      <c r="H2368" t="str">
        <f>VLOOKUP(F2368, Themes!$A$1:$C$51, 3, FALSE )</f>
        <v>Socialization at Dunder Mifflin</v>
      </c>
      <c r="I2368">
        <v>0.5343</v>
      </c>
      <c r="J2368">
        <v>0</v>
      </c>
      <c r="K2368">
        <v>0.90200000000000002</v>
      </c>
      <c r="L2368">
        <v>9.8000000000000004E-2</v>
      </c>
    </row>
    <row r="2369" spans="1:12" x14ac:dyDescent="0.35">
      <c r="A2369" t="s">
        <v>86</v>
      </c>
      <c r="B2369" t="s">
        <v>4737</v>
      </c>
      <c r="C2369" t="s">
        <v>4738</v>
      </c>
      <c r="D2369">
        <v>2</v>
      </c>
      <c r="E2369">
        <v>12</v>
      </c>
      <c r="F2369" t="s">
        <v>164</v>
      </c>
      <c r="G2369" t="str">
        <f>VLOOKUP(F2369, Themes!$A$1:$C$51, 2, FALSE )</f>
        <v>Angela's Activities</v>
      </c>
      <c r="H2369" t="str">
        <f>VLOOKUP(F2369, Themes!$A$1:$C$51, 3, FALSE )</f>
        <v>Character's Activities</v>
      </c>
      <c r="I2369">
        <v>2.58E-2</v>
      </c>
      <c r="J2369">
        <v>0.161</v>
      </c>
      <c r="K2369">
        <v>0.67400000000000004</v>
      </c>
      <c r="L2369">
        <v>0.16600000000000001</v>
      </c>
    </row>
    <row r="2370" spans="1:12" x14ac:dyDescent="0.35">
      <c r="A2370" t="s">
        <v>10</v>
      </c>
      <c r="B2370" t="s">
        <v>4739</v>
      </c>
      <c r="C2370" t="s">
        <v>4740</v>
      </c>
      <c r="D2370">
        <v>2</v>
      </c>
      <c r="E2370">
        <v>12</v>
      </c>
      <c r="F2370" t="s">
        <v>161</v>
      </c>
      <c r="G2370" t="str">
        <f>VLOOKUP(F2370, Themes!$A$1:$C$51, 2, FALSE )</f>
        <v>Uncomfortable Feelings</v>
      </c>
      <c r="H2370" t="str">
        <f>VLOOKUP(F2370, Themes!$A$1:$C$51, 3, FALSE )</f>
        <v>Character Relationships with Each Other</v>
      </c>
      <c r="I2370">
        <v>0.76270000000000004</v>
      </c>
      <c r="J2370">
        <v>0</v>
      </c>
      <c r="K2370">
        <v>0.57799999999999996</v>
      </c>
      <c r="L2370">
        <v>0.42199999999999999</v>
      </c>
    </row>
    <row r="2371" spans="1:12" x14ac:dyDescent="0.35">
      <c r="A2371" t="s">
        <v>10</v>
      </c>
      <c r="B2371" t="s">
        <v>4741</v>
      </c>
      <c r="C2371" t="s">
        <v>4742</v>
      </c>
      <c r="D2371">
        <v>2</v>
      </c>
      <c r="E2371">
        <v>12</v>
      </c>
      <c r="F2371" t="s">
        <v>20</v>
      </c>
      <c r="G2371" t="str">
        <f>VLOOKUP(F2371, Themes!$A$1:$C$51, 2, FALSE )</f>
        <v>Dunder Mifflin Products</v>
      </c>
      <c r="H2371" t="str">
        <f>VLOOKUP(F2371, Themes!$A$1:$C$51, 3, FALSE )</f>
        <v>Dunder Mifflin Operations &amp; Activities</v>
      </c>
      <c r="I2371">
        <v>0</v>
      </c>
      <c r="J2371">
        <v>0</v>
      </c>
      <c r="K2371">
        <v>1</v>
      </c>
      <c r="L2371">
        <v>0</v>
      </c>
    </row>
    <row r="2372" spans="1:12" x14ac:dyDescent="0.35">
      <c r="A2372" t="s">
        <v>10</v>
      </c>
      <c r="B2372" t="s">
        <v>4743</v>
      </c>
      <c r="C2372" t="s">
        <v>3600</v>
      </c>
      <c r="D2372">
        <v>2</v>
      </c>
      <c r="E2372">
        <v>12</v>
      </c>
      <c r="F2372" t="s">
        <v>23</v>
      </c>
      <c r="G2372" t="str">
        <f>VLOOKUP(F2372, Themes!$A$1:$C$51, 2, FALSE )</f>
        <v>Pam's Activities</v>
      </c>
      <c r="H2372" t="str">
        <f>VLOOKUP(F2372, Themes!$A$1:$C$51, 3, FALSE )</f>
        <v>Character's Activities</v>
      </c>
      <c r="I2372">
        <v>-0.42149999999999999</v>
      </c>
      <c r="J2372">
        <v>0.318</v>
      </c>
      <c r="K2372">
        <v>0.68200000000000005</v>
      </c>
      <c r="L2372">
        <v>0</v>
      </c>
    </row>
    <row r="2373" spans="1:12" x14ac:dyDescent="0.35">
      <c r="A2373" t="s">
        <v>10</v>
      </c>
      <c r="B2373" t="s">
        <v>4744</v>
      </c>
      <c r="C2373" t="s">
        <v>4745</v>
      </c>
      <c r="D2373">
        <v>2</v>
      </c>
      <c r="E2373">
        <v>12</v>
      </c>
      <c r="F2373" t="s">
        <v>23</v>
      </c>
      <c r="G2373" t="str">
        <f>VLOOKUP(F2373, Themes!$A$1:$C$51, 2, FALSE )</f>
        <v>Pam's Activities</v>
      </c>
      <c r="H2373" t="str">
        <f>VLOOKUP(F2373, Themes!$A$1:$C$51, 3, FALSE )</f>
        <v>Character's Activities</v>
      </c>
      <c r="I2373">
        <v>0.40189999999999998</v>
      </c>
      <c r="J2373">
        <v>0</v>
      </c>
      <c r="K2373">
        <v>0.89900000000000002</v>
      </c>
      <c r="L2373">
        <v>0.10100000000000001</v>
      </c>
    </row>
    <row r="2374" spans="1:12" x14ac:dyDescent="0.35">
      <c r="A2374" t="s">
        <v>10</v>
      </c>
      <c r="B2374" t="s">
        <v>4746</v>
      </c>
      <c r="C2374" t="s">
        <v>4747</v>
      </c>
      <c r="D2374">
        <v>2</v>
      </c>
      <c r="E2374">
        <v>12</v>
      </c>
      <c r="F2374" t="s">
        <v>367</v>
      </c>
      <c r="G2374" t="str">
        <f>VLOOKUP(F2374, Themes!$A$1:$C$51, 2, FALSE )</f>
        <v>Office Praise for Work</v>
      </c>
      <c r="H2374" t="str">
        <f>VLOOKUP(F2374, Themes!$A$1:$C$51, 3, FALSE )</f>
        <v>Character Relationships with Each Other</v>
      </c>
      <c r="I2374">
        <v>-0.58150000000000002</v>
      </c>
      <c r="J2374">
        <v>0.309</v>
      </c>
      <c r="K2374">
        <v>0.57999999999999996</v>
      </c>
      <c r="L2374">
        <v>0.111</v>
      </c>
    </row>
    <row r="2375" spans="1:12" x14ac:dyDescent="0.35">
      <c r="A2375" t="s">
        <v>14</v>
      </c>
      <c r="B2375" t="s">
        <v>4748</v>
      </c>
      <c r="C2375" t="s">
        <v>4749</v>
      </c>
      <c r="D2375">
        <v>2</v>
      </c>
      <c r="E2375">
        <v>12</v>
      </c>
      <c r="F2375" t="s">
        <v>82</v>
      </c>
      <c r="G2375" t="str">
        <f>VLOOKUP(F2375, Themes!$A$1:$C$51, 2, FALSE )</f>
        <v>Dwight's Behaviours</v>
      </c>
      <c r="H2375" t="str">
        <f>VLOOKUP(F2375, Themes!$A$1:$C$51, 3, FALSE )</f>
        <v>Character's Activities</v>
      </c>
      <c r="I2375">
        <v>-0.1045</v>
      </c>
      <c r="J2375">
        <v>0.15</v>
      </c>
      <c r="K2375">
        <v>0.85</v>
      </c>
      <c r="L2375">
        <v>0</v>
      </c>
    </row>
    <row r="2376" spans="1:12" x14ac:dyDescent="0.35">
      <c r="A2376" t="s">
        <v>58</v>
      </c>
      <c r="B2376" t="s">
        <v>4750</v>
      </c>
      <c r="C2376" t="s">
        <v>4751</v>
      </c>
      <c r="D2376">
        <v>2</v>
      </c>
      <c r="E2376">
        <v>12</v>
      </c>
      <c r="F2376" t="s">
        <v>109</v>
      </c>
      <c r="G2376" t="str">
        <f>VLOOKUP(F2376, Themes!$A$1:$C$51, 2, FALSE )</f>
        <v>Job Perks</v>
      </c>
      <c r="H2376" t="str">
        <f>VLOOKUP(F2376, Themes!$A$1:$C$51, 3, FALSE )</f>
        <v>Dunder Mifflin Operations &amp; Activities</v>
      </c>
      <c r="I2376">
        <v>0.73160000000000003</v>
      </c>
      <c r="J2376">
        <v>0</v>
      </c>
      <c r="K2376">
        <v>0.49399999999999999</v>
      </c>
      <c r="L2376">
        <v>0.50600000000000001</v>
      </c>
    </row>
    <row r="2377" spans="1:12" x14ac:dyDescent="0.35">
      <c r="A2377" t="s">
        <v>10</v>
      </c>
      <c r="B2377" t="s">
        <v>4752</v>
      </c>
      <c r="C2377" t="s">
        <v>4753</v>
      </c>
      <c r="D2377">
        <v>2</v>
      </c>
      <c r="E2377">
        <v>12</v>
      </c>
      <c r="F2377" t="s">
        <v>97</v>
      </c>
      <c r="G2377" t="str">
        <f>VLOOKUP(F2377, Themes!$A$1:$C$51, 2, FALSE )</f>
        <v>Ryan's Activities</v>
      </c>
      <c r="H2377" t="str">
        <f>VLOOKUP(F2377, Themes!$A$1:$C$51, 3, FALSE )</f>
        <v>Character's Activities</v>
      </c>
      <c r="I2377">
        <v>-0.35270000000000001</v>
      </c>
      <c r="J2377">
        <v>0.11</v>
      </c>
      <c r="K2377">
        <v>0.74199999999999999</v>
      </c>
      <c r="L2377">
        <v>0.14699999999999999</v>
      </c>
    </row>
    <row r="2378" spans="1:12" x14ac:dyDescent="0.35">
      <c r="A2378" t="s">
        <v>10</v>
      </c>
      <c r="B2378" t="s">
        <v>4754</v>
      </c>
      <c r="C2378" t="s">
        <v>4755</v>
      </c>
      <c r="D2378">
        <v>2</v>
      </c>
      <c r="E2378">
        <v>12</v>
      </c>
      <c r="F2378" t="s">
        <v>540</v>
      </c>
      <c r="G2378" t="str">
        <f>VLOOKUP(F2378, Themes!$A$1:$C$51, 2, FALSE )</f>
        <v>Romantic Feelings</v>
      </c>
      <c r="H2378" t="str">
        <f>VLOOKUP(F2378, Themes!$A$1:$C$51, 3, FALSE )</f>
        <v>Love, Sex, &amp; Relationships</v>
      </c>
      <c r="I2378">
        <v>0.49390000000000001</v>
      </c>
      <c r="J2378">
        <v>7.0000000000000007E-2</v>
      </c>
      <c r="K2378">
        <v>0.749</v>
      </c>
      <c r="L2378">
        <v>0.182</v>
      </c>
    </row>
    <row r="2379" spans="1:12" x14ac:dyDescent="0.35">
      <c r="A2379" t="s">
        <v>10</v>
      </c>
      <c r="B2379" t="s">
        <v>4756</v>
      </c>
      <c r="C2379" t="s">
        <v>4757</v>
      </c>
      <c r="D2379">
        <v>2</v>
      </c>
      <c r="E2379">
        <v>12</v>
      </c>
      <c r="F2379" t="s">
        <v>23</v>
      </c>
      <c r="G2379" t="str">
        <f>VLOOKUP(F2379, Themes!$A$1:$C$51, 2, FALSE )</f>
        <v>Pam's Activities</v>
      </c>
      <c r="H2379" t="str">
        <f>VLOOKUP(F2379, Themes!$A$1:$C$51, 3, FALSE )</f>
        <v>Character's Activities</v>
      </c>
      <c r="I2379">
        <v>0.4199</v>
      </c>
      <c r="J2379">
        <v>0</v>
      </c>
      <c r="K2379">
        <v>0.81100000000000005</v>
      </c>
      <c r="L2379">
        <v>0.189</v>
      </c>
    </row>
    <row r="2380" spans="1:12" x14ac:dyDescent="0.35">
      <c r="A2380" t="s">
        <v>10</v>
      </c>
      <c r="B2380" t="s">
        <v>4758</v>
      </c>
      <c r="C2380" t="s">
        <v>4759</v>
      </c>
      <c r="D2380">
        <v>2</v>
      </c>
      <c r="E2380">
        <v>12</v>
      </c>
      <c r="F2380" t="s">
        <v>129</v>
      </c>
      <c r="G2380" t="str">
        <f>VLOOKUP(F2380, Themes!$A$1:$C$51, 2, FALSE )</f>
        <v>Water Cooler Talk</v>
      </c>
      <c r="H2380" t="str">
        <f>VLOOKUP(F2380, Themes!$A$1:$C$51, 3, FALSE )</f>
        <v>Social Issues &amp; Miscellaneous</v>
      </c>
      <c r="I2380">
        <v>0.7964</v>
      </c>
      <c r="J2380">
        <v>4.4999999999999998E-2</v>
      </c>
      <c r="K2380">
        <v>0.73399999999999999</v>
      </c>
      <c r="L2380">
        <v>0.22</v>
      </c>
    </row>
    <row r="2381" spans="1:12" x14ac:dyDescent="0.35">
      <c r="A2381" t="s">
        <v>10</v>
      </c>
      <c r="B2381" t="s">
        <v>4760</v>
      </c>
      <c r="C2381" t="s">
        <v>4761</v>
      </c>
      <c r="D2381">
        <v>2</v>
      </c>
      <c r="E2381">
        <v>12</v>
      </c>
      <c r="F2381" t="s">
        <v>73</v>
      </c>
      <c r="G2381" t="str">
        <f>VLOOKUP(F2381, Themes!$A$1:$C$51, 2, FALSE )</f>
        <v>Meetings</v>
      </c>
      <c r="H2381" t="str">
        <f>VLOOKUP(F2381, Themes!$A$1:$C$51, 3, FALSE )</f>
        <v>Dunder Mifflin Operations &amp; Activities</v>
      </c>
      <c r="I2381">
        <v>0.31109999999999999</v>
      </c>
      <c r="J2381">
        <v>0</v>
      </c>
      <c r="K2381">
        <v>0.84099999999999997</v>
      </c>
      <c r="L2381">
        <v>0.159</v>
      </c>
    </row>
    <row r="2382" spans="1:12" x14ac:dyDescent="0.35">
      <c r="A2382" t="s">
        <v>10</v>
      </c>
      <c r="B2382" t="s">
        <v>4762</v>
      </c>
      <c r="C2382" t="s">
        <v>4763</v>
      </c>
      <c r="D2382">
        <v>2</v>
      </c>
      <c r="E2382">
        <v>12</v>
      </c>
      <c r="F2382" t="s">
        <v>94</v>
      </c>
      <c r="G2382" t="str">
        <f>VLOOKUP(F2382, Themes!$A$1:$C$51, 2, FALSE )</f>
        <v>Self Care Behaviours</v>
      </c>
      <c r="H2382" t="str">
        <f>VLOOKUP(F2382, Themes!$A$1:$C$51, 3, FALSE )</f>
        <v>Health &amp; Wellbeing</v>
      </c>
      <c r="I2382">
        <v>0.40189999999999998</v>
      </c>
      <c r="J2382">
        <v>0</v>
      </c>
      <c r="K2382">
        <v>0.92600000000000005</v>
      </c>
      <c r="L2382">
        <v>7.3999999999999996E-2</v>
      </c>
    </row>
    <row r="2383" spans="1:12" x14ac:dyDescent="0.35">
      <c r="A2383" t="s">
        <v>14</v>
      </c>
      <c r="B2383" t="s">
        <v>4764</v>
      </c>
      <c r="C2383" t="s">
        <v>4765</v>
      </c>
      <c r="D2383">
        <v>2</v>
      </c>
      <c r="E2383">
        <v>12</v>
      </c>
      <c r="F2383" t="s">
        <v>358</v>
      </c>
      <c r="G2383" t="str">
        <f>VLOOKUP(F2383, Themes!$A$1:$C$51, 2, FALSE )</f>
        <v>Workplace Happenings</v>
      </c>
      <c r="H2383" t="str">
        <f>VLOOKUP(F2383, Themes!$A$1:$C$51, 3, FALSE )</f>
        <v>Dunder Mifflin Operations &amp; Activities</v>
      </c>
      <c r="I2383">
        <v>0</v>
      </c>
      <c r="J2383">
        <v>0</v>
      </c>
      <c r="K2383">
        <v>1</v>
      </c>
      <c r="L2383">
        <v>0</v>
      </c>
    </row>
    <row r="2384" spans="1:12" x14ac:dyDescent="0.35">
      <c r="A2384" t="s">
        <v>10</v>
      </c>
      <c r="B2384" t="s">
        <v>4766</v>
      </c>
      <c r="C2384" t="s">
        <v>4767</v>
      </c>
      <c r="D2384">
        <v>2</v>
      </c>
      <c r="E2384">
        <v>12</v>
      </c>
      <c r="F2384" t="s">
        <v>238</v>
      </c>
      <c r="G2384" t="str">
        <f>VLOOKUP(F2384, Themes!$A$1:$C$51, 2, FALSE )</f>
        <v>Communication &amp; Problem Solving</v>
      </c>
      <c r="H2384" t="str">
        <f>VLOOKUP(F2384, Themes!$A$1:$C$51, 3, FALSE )</f>
        <v>Dunder Mifflin Politics</v>
      </c>
      <c r="I2384">
        <v>0.36120000000000002</v>
      </c>
      <c r="J2384">
        <v>9.1999999999999998E-2</v>
      </c>
      <c r="K2384">
        <v>0.71899999999999997</v>
      </c>
      <c r="L2384">
        <v>0.19</v>
      </c>
    </row>
    <row r="2385" spans="1:12" x14ac:dyDescent="0.35">
      <c r="A2385" t="s">
        <v>10</v>
      </c>
      <c r="B2385" t="s">
        <v>790</v>
      </c>
      <c r="C2385" t="s">
        <v>22</v>
      </c>
      <c r="D2385">
        <v>2</v>
      </c>
      <c r="E2385">
        <v>12</v>
      </c>
      <c r="F2385" t="s">
        <v>23</v>
      </c>
      <c r="G2385" t="str">
        <f>VLOOKUP(F2385, Themes!$A$1:$C$51, 2, FALSE )</f>
        <v>Pam's Activities</v>
      </c>
      <c r="H2385" t="str">
        <f>VLOOKUP(F2385, Themes!$A$1:$C$51, 3, FALSE )</f>
        <v>Character's Activities</v>
      </c>
      <c r="I2385">
        <v>0</v>
      </c>
      <c r="J2385">
        <v>0</v>
      </c>
      <c r="K2385">
        <v>1</v>
      </c>
      <c r="L2385">
        <v>0</v>
      </c>
    </row>
    <row r="2386" spans="1:12" x14ac:dyDescent="0.35">
      <c r="A2386" t="s">
        <v>10</v>
      </c>
      <c r="B2386" t="s">
        <v>4768</v>
      </c>
      <c r="C2386" t="s">
        <v>4769</v>
      </c>
      <c r="D2386">
        <v>2</v>
      </c>
      <c r="E2386">
        <v>12</v>
      </c>
      <c r="F2386" t="s">
        <v>202</v>
      </c>
      <c r="G2386" t="str">
        <f>VLOOKUP(F2386, Themes!$A$1:$C$51, 2, FALSE )</f>
        <v>Stanley's Activities</v>
      </c>
      <c r="H2386" t="str">
        <f>VLOOKUP(F2386, Themes!$A$1:$C$51, 3, FALSE )</f>
        <v>Character's Activities</v>
      </c>
      <c r="I2386">
        <v>-0.15310000000000001</v>
      </c>
      <c r="J2386">
        <v>7.8E-2</v>
      </c>
      <c r="K2386">
        <v>0.872</v>
      </c>
      <c r="L2386">
        <v>0.05</v>
      </c>
    </row>
    <row r="2387" spans="1:12" x14ac:dyDescent="0.35">
      <c r="A2387" t="s">
        <v>10</v>
      </c>
      <c r="B2387" t="s">
        <v>4770</v>
      </c>
      <c r="C2387" t="s">
        <v>22</v>
      </c>
      <c r="D2387">
        <v>2</v>
      </c>
      <c r="E2387">
        <v>12</v>
      </c>
      <c r="F2387" t="s">
        <v>23</v>
      </c>
      <c r="G2387" t="str">
        <f>VLOOKUP(F2387, Themes!$A$1:$C$51, 2, FALSE )</f>
        <v>Pam's Activities</v>
      </c>
      <c r="H2387" t="str">
        <f>VLOOKUP(F2387, Themes!$A$1:$C$51, 3, FALSE )</f>
        <v>Character's Activities</v>
      </c>
      <c r="I2387">
        <v>0.40189999999999998</v>
      </c>
      <c r="J2387">
        <v>0</v>
      </c>
      <c r="K2387">
        <v>0.69</v>
      </c>
      <c r="L2387">
        <v>0.31</v>
      </c>
    </row>
    <row r="2388" spans="1:12" x14ac:dyDescent="0.35">
      <c r="A2388" t="s">
        <v>10</v>
      </c>
      <c r="B2388" t="s">
        <v>4771</v>
      </c>
      <c r="C2388" t="s">
        <v>4772</v>
      </c>
      <c r="D2388">
        <v>2</v>
      </c>
      <c r="E2388">
        <v>12</v>
      </c>
      <c r="F2388" t="s">
        <v>233</v>
      </c>
      <c r="G2388" t="str">
        <f>VLOOKUP(F2388, Themes!$A$1:$C$51, 2, FALSE )</f>
        <v>Oscar &amp; David Wallace</v>
      </c>
      <c r="H2388" t="str">
        <f>VLOOKUP(F2388, Themes!$A$1:$C$51, 3, FALSE )</f>
        <v>Character's Activities</v>
      </c>
      <c r="I2388">
        <v>0.40189999999999998</v>
      </c>
      <c r="J2388">
        <v>0</v>
      </c>
      <c r="K2388">
        <v>0.72199999999999998</v>
      </c>
      <c r="L2388">
        <v>0.27800000000000002</v>
      </c>
    </row>
    <row r="2389" spans="1:12" x14ac:dyDescent="0.35">
      <c r="A2389" t="s">
        <v>10</v>
      </c>
      <c r="B2389" t="s">
        <v>4773</v>
      </c>
      <c r="C2389" t="s">
        <v>4774</v>
      </c>
      <c r="D2389">
        <v>2</v>
      </c>
      <c r="E2389">
        <v>12</v>
      </c>
      <c r="F2389" t="s">
        <v>226</v>
      </c>
      <c r="G2389" t="str">
        <f>VLOOKUP(F2389, Themes!$A$1:$C$51, 2, FALSE )</f>
        <v>Focusing at Work</v>
      </c>
      <c r="H2389" t="str">
        <f>VLOOKUP(F2389, Themes!$A$1:$C$51, 3, FALSE )</f>
        <v>Dunder Mifflin Operations &amp; Activities</v>
      </c>
      <c r="I2389">
        <v>-0.22439999999999999</v>
      </c>
      <c r="J2389">
        <v>0.159</v>
      </c>
      <c r="K2389">
        <v>0.84099999999999997</v>
      </c>
      <c r="L2389">
        <v>0</v>
      </c>
    </row>
    <row r="2390" spans="1:12" x14ac:dyDescent="0.35">
      <c r="A2390" t="s">
        <v>10</v>
      </c>
      <c r="B2390" t="s">
        <v>4775</v>
      </c>
      <c r="C2390" t="s">
        <v>4776</v>
      </c>
      <c r="D2390">
        <v>2</v>
      </c>
      <c r="E2390">
        <v>12</v>
      </c>
      <c r="F2390" t="s">
        <v>94</v>
      </c>
      <c r="G2390" t="str">
        <f>VLOOKUP(F2390, Themes!$A$1:$C$51, 2, FALSE )</f>
        <v>Self Care Behaviours</v>
      </c>
      <c r="H2390" t="str">
        <f>VLOOKUP(F2390, Themes!$A$1:$C$51, 3, FALSE )</f>
        <v>Health &amp; Wellbeing</v>
      </c>
      <c r="I2390">
        <v>0.36120000000000002</v>
      </c>
      <c r="J2390">
        <v>0</v>
      </c>
      <c r="K2390">
        <v>0.90600000000000003</v>
      </c>
      <c r="L2390">
        <v>9.4E-2</v>
      </c>
    </row>
    <row r="2391" spans="1:12" x14ac:dyDescent="0.35">
      <c r="A2391" t="s">
        <v>10</v>
      </c>
      <c r="B2391" t="s">
        <v>4777</v>
      </c>
      <c r="C2391" t="s">
        <v>4778</v>
      </c>
      <c r="D2391">
        <v>2</v>
      </c>
      <c r="E2391">
        <v>12</v>
      </c>
      <c r="F2391" t="s">
        <v>540</v>
      </c>
      <c r="G2391" t="str">
        <f>VLOOKUP(F2391, Themes!$A$1:$C$51, 2, FALSE )</f>
        <v>Romantic Feelings</v>
      </c>
      <c r="H2391" t="str">
        <f>VLOOKUP(F2391, Themes!$A$1:$C$51, 3, FALSE )</f>
        <v>Love, Sex, &amp; Relationships</v>
      </c>
      <c r="I2391">
        <v>0.2732</v>
      </c>
      <c r="J2391">
        <v>0</v>
      </c>
      <c r="K2391">
        <v>0.84</v>
      </c>
      <c r="L2391">
        <v>0.16</v>
      </c>
    </row>
    <row r="2392" spans="1:12" x14ac:dyDescent="0.35">
      <c r="A2392" t="s">
        <v>10</v>
      </c>
      <c r="B2392" t="s">
        <v>4779</v>
      </c>
      <c r="C2392" t="s">
        <v>4780</v>
      </c>
      <c r="D2392">
        <v>2</v>
      </c>
      <c r="E2392">
        <v>12</v>
      </c>
      <c r="F2392" t="s">
        <v>143</v>
      </c>
      <c r="G2392" t="str">
        <f>VLOOKUP(F2392, Themes!$A$1:$C$51, 2, FALSE )</f>
        <v>Meridith &amp; Creed Activities</v>
      </c>
      <c r="H2392" t="str">
        <f>VLOOKUP(F2392, Themes!$A$1:$C$51, 3, FALSE )</f>
        <v>Character's Activities</v>
      </c>
      <c r="I2392">
        <v>-0.16739999999999999</v>
      </c>
      <c r="J2392">
        <v>0.27700000000000002</v>
      </c>
      <c r="K2392">
        <v>0.51300000000000001</v>
      </c>
      <c r="L2392">
        <v>0.21</v>
      </c>
    </row>
    <row r="2393" spans="1:12" x14ac:dyDescent="0.35">
      <c r="A2393" t="s">
        <v>10</v>
      </c>
      <c r="B2393" t="s">
        <v>4781</v>
      </c>
      <c r="C2393" t="s">
        <v>4782</v>
      </c>
      <c r="D2393">
        <v>2</v>
      </c>
      <c r="E2393">
        <v>12</v>
      </c>
      <c r="F2393" t="s">
        <v>115</v>
      </c>
      <c r="G2393" t="str">
        <f>VLOOKUP(F2393, Themes!$A$1:$C$51, 2, FALSE )</f>
        <v>Baby Making &amp; Schrute Farms</v>
      </c>
      <c r="H2393" t="str">
        <f>VLOOKUP(F2393, Themes!$A$1:$C$51, 3, FALSE )</f>
        <v>Family</v>
      </c>
      <c r="I2393">
        <v>0.72689999999999999</v>
      </c>
      <c r="J2393">
        <v>0</v>
      </c>
      <c r="K2393">
        <v>0.496</v>
      </c>
      <c r="L2393">
        <v>0.504</v>
      </c>
    </row>
    <row r="2394" spans="1:12" x14ac:dyDescent="0.35">
      <c r="A2394" t="s">
        <v>10</v>
      </c>
      <c r="B2394" t="s">
        <v>4783</v>
      </c>
      <c r="C2394" t="s">
        <v>4784</v>
      </c>
      <c r="D2394">
        <v>2</v>
      </c>
      <c r="E2394">
        <v>12</v>
      </c>
      <c r="F2394" t="s">
        <v>177</v>
      </c>
      <c r="G2394" t="str">
        <f>VLOOKUP(F2394, Themes!$A$1:$C$51, 2, FALSE )</f>
        <v>Writing, Drawings, Pictures, etc</v>
      </c>
      <c r="H2394" t="str">
        <f>VLOOKUP(F2394, Themes!$A$1:$C$51, 3, FALSE )</f>
        <v>Dunder Mifflin Operations &amp; Activities</v>
      </c>
      <c r="I2394">
        <v>0.35270000000000001</v>
      </c>
      <c r="J2394">
        <v>0</v>
      </c>
      <c r="K2394">
        <v>0.89500000000000002</v>
      </c>
      <c r="L2394">
        <v>0.105</v>
      </c>
    </row>
    <row r="2395" spans="1:12" x14ac:dyDescent="0.35">
      <c r="A2395" t="s">
        <v>14</v>
      </c>
      <c r="B2395" t="s">
        <v>4785</v>
      </c>
      <c r="C2395" t="s">
        <v>4786</v>
      </c>
      <c r="D2395">
        <v>2</v>
      </c>
      <c r="E2395">
        <v>12</v>
      </c>
      <c r="F2395" t="s">
        <v>226</v>
      </c>
      <c r="G2395" t="str">
        <f>VLOOKUP(F2395, Themes!$A$1:$C$51, 2, FALSE )</f>
        <v>Focusing at Work</v>
      </c>
      <c r="H2395" t="str">
        <f>VLOOKUP(F2395, Themes!$A$1:$C$51, 3, FALSE )</f>
        <v>Dunder Mifflin Operations &amp; Activities</v>
      </c>
      <c r="I2395">
        <v>7.7200000000000005E-2</v>
      </c>
      <c r="J2395">
        <v>0</v>
      </c>
      <c r="K2395">
        <v>0.88500000000000001</v>
      </c>
      <c r="L2395">
        <v>0.115</v>
      </c>
    </row>
    <row r="2396" spans="1:12" x14ac:dyDescent="0.35">
      <c r="A2396" t="s">
        <v>10</v>
      </c>
      <c r="B2396" t="s">
        <v>4787</v>
      </c>
      <c r="C2396" t="s">
        <v>4788</v>
      </c>
      <c r="D2396">
        <v>2</v>
      </c>
      <c r="E2396">
        <v>12</v>
      </c>
      <c r="F2396" t="s">
        <v>254</v>
      </c>
      <c r="G2396" t="str">
        <f>VLOOKUP(F2396, Themes!$A$1:$C$51, 2, FALSE )</f>
        <v>Parenting Issues</v>
      </c>
      <c r="H2396" t="str">
        <f>VLOOKUP(F2396, Themes!$A$1:$C$51, 3, FALSE )</f>
        <v>Family</v>
      </c>
      <c r="I2396">
        <v>-0.36120000000000002</v>
      </c>
      <c r="J2396">
        <v>0.11600000000000001</v>
      </c>
      <c r="K2396">
        <v>0.88400000000000001</v>
      </c>
      <c r="L2396">
        <v>0</v>
      </c>
    </row>
    <row r="2397" spans="1:12" x14ac:dyDescent="0.35">
      <c r="A2397" t="s">
        <v>10</v>
      </c>
      <c r="B2397" t="s">
        <v>4789</v>
      </c>
      <c r="C2397" t="s">
        <v>4790</v>
      </c>
      <c r="D2397">
        <v>2</v>
      </c>
      <c r="E2397">
        <v>12</v>
      </c>
      <c r="F2397" t="s">
        <v>91</v>
      </c>
      <c r="G2397" t="str">
        <f>VLOOKUP(F2397, Themes!$A$1:$C$51, 2, FALSE )</f>
        <v>Phylllis &amp; Angela Activities</v>
      </c>
      <c r="H2397" t="str">
        <f>VLOOKUP(F2397, Themes!$A$1:$C$51, 3, FALSE )</f>
        <v>Character's Activities</v>
      </c>
      <c r="I2397">
        <v>0.57089999999999996</v>
      </c>
      <c r="J2397">
        <v>0</v>
      </c>
      <c r="K2397">
        <v>0.81</v>
      </c>
      <c r="L2397">
        <v>0.19</v>
      </c>
    </row>
    <row r="2398" spans="1:12" x14ac:dyDescent="0.35">
      <c r="A2398" t="s">
        <v>14</v>
      </c>
      <c r="B2398" t="s">
        <v>4791</v>
      </c>
      <c r="C2398" t="s">
        <v>4792</v>
      </c>
      <c r="D2398">
        <v>2</v>
      </c>
      <c r="E2398">
        <v>12</v>
      </c>
      <c r="F2398" t="s">
        <v>226</v>
      </c>
      <c r="G2398" t="str">
        <f>VLOOKUP(F2398, Themes!$A$1:$C$51, 2, FALSE )</f>
        <v>Focusing at Work</v>
      </c>
      <c r="H2398" t="str">
        <f>VLOOKUP(F2398, Themes!$A$1:$C$51, 3, FALSE )</f>
        <v>Dunder Mifflin Operations &amp; Activities</v>
      </c>
      <c r="I2398">
        <v>0</v>
      </c>
      <c r="J2398">
        <v>0</v>
      </c>
      <c r="K2398">
        <v>1</v>
      </c>
      <c r="L2398">
        <v>0</v>
      </c>
    </row>
    <row r="2399" spans="1:12" x14ac:dyDescent="0.35">
      <c r="A2399" t="s">
        <v>10</v>
      </c>
      <c r="B2399" t="s">
        <v>4793</v>
      </c>
      <c r="C2399" t="s">
        <v>4794</v>
      </c>
      <c r="D2399">
        <v>2</v>
      </c>
      <c r="E2399">
        <v>12</v>
      </c>
      <c r="F2399" t="s">
        <v>67</v>
      </c>
      <c r="G2399" t="str">
        <f>VLOOKUP(F2399, Themes!$A$1:$C$51, 2, FALSE )</f>
        <v>Initiatives &amp; Operations at Dunder Mifflin</v>
      </c>
      <c r="H2399" t="str">
        <f>VLOOKUP(F2399, Themes!$A$1:$C$51, 3, FALSE )</f>
        <v>Dunder Mifflin Operations &amp; Activities</v>
      </c>
      <c r="I2399">
        <v>0</v>
      </c>
      <c r="J2399">
        <v>0</v>
      </c>
      <c r="K2399">
        <v>1</v>
      </c>
      <c r="L2399">
        <v>0</v>
      </c>
    </row>
    <row r="2400" spans="1:12" x14ac:dyDescent="0.35">
      <c r="A2400" t="s">
        <v>10</v>
      </c>
      <c r="B2400" t="s">
        <v>4795</v>
      </c>
      <c r="C2400" t="s">
        <v>4796</v>
      </c>
      <c r="D2400">
        <v>2</v>
      </c>
      <c r="E2400">
        <v>12</v>
      </c>
      <c r="F2400" t="s">
        <v>226</v>
      </c>
      <c r="G2400" t="str">
        <f>VLOOKUP(F2400, Themes!$A$1:$C$51, 2, FALSE )</f>
        <v>Focusing at Work</v>
      </c>
      <c r="H2400" t="str">
        <f>VLOOKUP(F2400, Themes!$A$1:$C$51, 3, FALSE )</f>
        <v>Dunder Mifflin Operations &amp; Activities</v>
      </c>
      <c r="I2400">
        <v>0.73219999999999996</v>
      </c>
      <c r="J2400">
        <v>0</v>
      </c>
      <c r="K2400">
        <v>0.72199999999999998</v>
      </c>
      <c r="L2400">
        <v>0.27800000000000002</v>
      </c>
    </row>
    <row r="2401" spans="1:12" x14ac:dyDescent="0.35">
      <c r="A2401" t="s">
        <v>10</v>
      </c>
      <c r="B2401" t="s">
        <v>4797</v>
      </c>
      <c r="C2401" t="s">
        <v>4798</v>
      </c>
      <c r="D2401">
        <v>2</v>
      </c>
      <c r="E2401">
        <v>12</v>
      </c>
      <c r="F2401" t="s">
        <v>195</v>
      </c>
      <c r="G2401" t="str">
        <f>VLOOKUP(F2401, Themes!$A$1:$C$51, 2, FALSE )</f>
        <v>Kevin's Activities</v>
      </c>
      <c r="H2401" t="str">
        <f>VLOOKUP(F2401, Themes!$A$1:$C$51, 3, FALSE )</f>
        <v>Character's Activities</v>
      </c>
      <c r="I2401">
        <v>0.70960000000000001</v>
      </c>
      <c r="J2401">
        <v>0</v>
      </c>
      <c r="K2401">
        <v>0.73099999999999998</v>
      </c>
      <c r="L2401">
        <v>0.26900000000000002</v>
      </c>
    </row>
    <row r="2402" spans="1:12" x14ac:dyDescent="0.35">
      <c r="A2402" t="s">
        <v>10</v>
      </c>
      <c r="B2402" t="s">
        <v>4799</v>
      </c>
      <c r="C2402" t="s">
        <v>4800</v>
      </c>
      <c r="D2402">
        <v>2</v>
      </c>
      <c r="E2402">
        <v>12</v>
      </c>
      <c r="F2402" t="s">
        <v>195</v>
      </c>
      <c r="G2402" t="str">
        <f>VLOOKUP(F2402, Themes!$A$1:$C$51, 2, FALSE )</f>
        <v>Kevin's Activities</v>
      </c>
      <c r="H2402" t="str">
        <f>VLOOKUP(F2402, Themes!$A$1:$C$51, 3, FALSE )</f>
        <v>Character's Activities</v>
      </c>
      <c r="I2402">
        <v>0.92310000000000003</v>
      </c>
      <c r="J2402">
        <v>0</v>
      </c>
      <c r="K2402">
        <v>0.60599999999999998</v>
      </c>
      <c r="L2402">
        <v>0.39400000000000002</v>
      </c>
    </row>
    <row r="2403" spans="1:12" x14ac:dyDescent="0.35">
      <c r="A2403" t="s">
        <v>10</v>
      </c>
      <c r="B2403" t="s">
        <v>4801</v>
      </c>
      <c r="C2403" t="s">
        <v>4802</v>
      </c>
      <c r="D2403">
        <v>2</v>
      </c>
      <c r="E2403">
        <v>12</v>
      </c>
      <c r="F2403" t="s">
        <v>161</v>
      </c>
      <c r="G2403" t="str">
        <f>VLOOKUP(F2403, Themes!$A$1:$C$51, 2, FALSE )</f>
        <v>Uncomfortable Feelings</v>
      </c>
      <c r="H2403" t="str">
        <f>VLOOKUP(F2403, Themes!$A$1:$C$51, 3, FALSE )</f>
        <v>Character Relationships with Each Other</v>
      </c>
      <c r="I2403">
        <v>0</v>
      </c>
      <c r="J2403">
        <v>0</v>
      </c>
      <c r="K2403">
        <v>1</v>
      </c>
      <c r="L2403">
        <v>0</v>
      </c>
    </row>
    <row r="2404" spans="1:12" x14ac:dyDescent="0.35">
      <c r="A2404" t="s">
        <v>41</v>
      </c>
      <c r="B2404" t="s">
        <v>4803</v>
      </c>
      <c r="C2404" t="s">
        <v>4804</v>
      </c>
      <c r="D2404">
        <v>2</v>
      </c>
      <c r="E2404">
        <v>12</v>
      </c>
      <c r="F2404" t="s">
        <v>23</v>
      </c>
      <c r="G2404" t="str">
        <f>VLOOKUP(F2404, Themes!$A$1:$C$51, 2, FALSE )</f>
        <v>Pam's Activities</v>
      </c>
      <c r="H2404" t="str">
        <f>VLOOKUP(F2404, Themes!$A$1:$C$51, 3, FALSE )</f>
        <v>Character's Activities</v>
      </c>
      <c r="I2404">
        <v>-0.42149999999999999</v>
      </c>
      <c r="J2404">
        <v>0.25900000000000001</v>
      </c>
      <c r="K2404">
        <v>0.74099999999999999</v>
      </c>
      <c r="L2404">
        <v>0</v>
      </c>
    </row>
    <row r="2405" spans="1:12" x14ac:dyDescent="0.35">
      <c r="A2405" t="s">
        <v>14</v>
      </c>
      <c r="B2405" t="s">
        <v>4805</v>
      </c>
      <c r="C2405" t="s">
        <v>4806</v>
      </c>
      <c r="D2405">
        <v>2</v>
      </c>
      <c r="E2405">
        <v>12</v>
      </c>
      <c r="F2405" t="s">
        <v>64</v>
      </c>
      <c r="G2405" t="str">
        <f>VLOOKUP(F2405, Themes!$A$1:$C$51, 2, FALSE )</f>
        <v>Outside Work &amp; Transportation</v>
      </c>
      <c r="H2405" t="str">
        <f>VLOOKUP(F2405, Themes!$A$1:$C$51, 3, FALSE )</f>
        <v>Transportation &amp; Life Outside Dunder Mifflin</v>
      </c>
      <c r="I2405">
        <v>0.67049999999999998</v>
      </c>
      <c r="J2405">
        <v>0</v>
      </c>
      <c r="K2405">
        <v>0.76600000000000001</v>
      </c>
      <c r="L2405">
        <v>0.23400000000000001</v>
      </c>
    </row>
    <row r="2406" spans="1:12" x14ac:dyDescent="0.35">
      <c r="A2406" t="s">
        <v>86</v>
      </c>
      <c r="B2406" t="s">
        <v>4807</v>
      </c>
      <c r="C2406" t="s">
        <v>4808</v>
      </c>
      <c r="D2406">
        <v>2</v>
      </c>
      <c r="E2406">
        <v>12</v>
      </c>
      <c r="F2406" t="s">
        <v>67</v>
      </c>
      <c r="G2406" t="str">
        <f>VLOOKUP(F2406, Themes!$A$1:$C$51, 2, FALSE )</f>
        <v>Initiatives &amp; Operations at Dunder Mifflin</v>
      </c>
      <c r="H2406" t="str">
        <f>VLOOKUP(F2406, Themes!$A$1:$C$51, 3, FALSE )</f>
        <v>Dunder Mifflin Operations &amp; Activities</v>
      </c>
      <c r="I2406">
        <v>-0.38179999999999997</v>
      </c>
      <c r="J2406">
        <v>0.126</v>
      </c>
      <c r="K2406">
        <v>0.874</v>
      </c>
      <c r="L2406">
        <v>0</v>
      </c>
    </row>
    <row r="2407" spans="1:12" x14ac:dyDescent="0.35">
      <c r="A2407" t="s">
        <v>10</v>
      </c>
      <c r="B2407" t="s">
        <v>4809</v>
      </c>
      <c r="C2407" t="s">
        <v>4810</v>
      </c>
      <c r="D2407">
        <v>2</v>
      </c>
      <c r="E2407">
        <v>12</v>
      </c>
      <c r="F2407" t="s">
        <v>112</v>
      </c>
      <c r="G2407" t="str">
        <f>VLOOKUP(F2407, Themes!$A$1:$C$51, 2, FALSE )</f>
        <v>Driving</v>
      </c>
      <c r="H2407" t="str">
        <f>VLOOKUP(F2407, Themes!$A$1:$C$51, 3, FALSE )</f>
        <v>Transportation &amp; Life Outside Dunder Mifflin</v>
      </c>
      <c r="I2407">
        <v>0</v>
      </c>
      <c r="J2407">
        <v>0</v>
      </c>
      <c r="K2407">
        <v>1</v>
      </c>
      <c r="L2407">
        <v>0</v>
      </c>
    </row>
    <row r="2408" spans="1:12" x14ac:dyDescent="0.35">
      <c r="A2408" t="s">
        <v>10</v>
      </c>
      <c r="B2408" t="s">
        <v>4811</v>
      </c>
      <c r="C2408" t="s">
        <v>4812</v>
      </c>
      <c r="D2408">
        <v>2</v>
      </c>
      <c r="E2408">
        <v>12</v>
      </c>
      <c r="F2408" t="s">
        <v>112</v>
      </c>
      <c r="G2408" t="str">
        <f>VLOOKUP(F2408, Themes!$A$1:$C$51, 2, FALSE )</f>
        <v>Driving</v>
      </c>
      <c r="H2408" t="str">
        <f>VLOOKUP(F2408, Themes!$A$1:$C$51, 3, FALSE )</f>
        <v>Transportation &amp; Life Outside Dunder Mifflin</v>
      </c>
      <c r="I2408">
        <v>0.62490000000000001</v>
      </c>
      <c r="J2408">
        <v>0</v>
      </c>
      <c r="K2408">
        <v>0.745</v>
      </c>
      <c r="L2408">
        <v>0.255</v>
      </c>
    </row>
    <row r="2409" spans="1:12" x14ac:dyDescent="0.35">
      <c r="A2409" t="s">
        <v>10</v>
      </c>
      <c r="B2409" t="s">
        <v>4813</v>
      </c>
      <c r="C2409" t="s">
        <v>4814</v>
      </c>
      <c r="D2409">
        <v>2</v>
      </c>
      <c r="E2409">
        <v>12</v>
      </c>
      <c r="F2409" t="s">
        <v>112</v>
      </c>
      <c r="G2409" t="str">
        <f>VLOOKUP(F2409, Themes!$A$1:$C$51, 2, FALSE )</f>
        <v>Driving</v>
      </c>
      <c r="H2409" t="str">
        <f>VLOOKUP(F2409, Themes!$A$1:$C$51, 3, FALSE )</f>
        <v>Transportation &amp; Life Outside Dunder Mifflin</v>
      </c>
      <c r="I2409">
        <v>0.31819999999999998</v>
      </c>
      <c r="J2409">
        <v>0</v>
      </c>
      <c r="K2409">
        <v>0.85899999999999999</v>
      </c>
      <c r="L2409">
        <v>0.14099999999999999</v>
      </c>
    </row>
    <row r="2410" spans="1:12" x14ac:dyDescent="0.35">
      <c r="A2410" t="s">
        <v>41</v>
      </c>
      <c r="B2410" t="s">
        <v>4815</v>
      </c>
      <c r="C2410" t="s">
        <v>4816</v>
      </c>
      <c r="D2410">
        <v>2</v>
      </c>
      <c r="E2410">
        <v>12</v>
      </c>
      <c r="F2410" t="s">
        <v>475</v>
      </c>
      <c r="G2410" t="str">
        <f>VLOOKUP(F2410, Themes!$A$1:$C$51, 2, FALSE )</f>
        <v>Answering Phones</v>
      </c>
      <c r="H2410" t="str">
        <f>VLOOKUP(F2410, Themes!$A$1:$C$51, 3, FALSE )</f>
        <v>Dunder Mifflin Operations &amp; Activities</v>
      </c>
      <c r="I2410">
        <v>0</v>
      </c>
      <c r="J2410">
        <v>0</v>
      </c>
      <c r="K2410">
        <v>1</v>
      </c>
      <c r="L2410">
        <v>0</v>
      </c>
    </row>
    <row r="2411" spans="1:12" x14ac:dyDescent="0.35">
      <c r="A2411" t="s">
        <v>14</v>
      </c>
      <c r="B2411" t="s">
        <v>4817</v>
      </c>
      <c r="C2411" t="s">
        <v>4818</v>
      </c>
      <c r="D2411">
        <v>2</v>
      </c>
      <c r="E2411">
        <v>12</v>
      </c>
      <c r="F2411" t="s">
        <v>412</v>
      </c>
      <c r="G2411" t="str">
        <f>VLOOKUP(F2411, Themes!$A$1:$C$51, 2, FALSE )</f>
        <v>Fun in the Office</v>
      </c>
      <c r="H2411" t="str">
        <f>VLOOKUP(F2411, Themes!$A$1:$C$51, 3, FALSE )</f>
        <v>Socialization at Dunder Mifflin</v>
      </c>
      <c r="I2411">
        <v>-0.77829999999999999</v>
      </c>
      <c r="J2411">
        <v>0.63800000000000001</v>
      </c>
      <c r="K2411">
        <v>0.36199999999999999</v>
      </c>
      <c r="L2411">
        <v>0</v>
      </c>
    </row>
    <row r="2412" spans="1:12" x14ac:dyDescent="0.35">
      <c r="A2412" t="s">
        <v>41</v>
      </c>
      <c r="B2412" t="s">
        <v>4819</v>
      </c>
      <c r="C2412" t="s">
        <v>4820</v>
      </c>
      <c r="D2412">
        <v>2</v>
      </c>
      <c r="E2412">
        <v>12</v>
      </c>
      <c r="F2412" t="s">
        <v>13</v>
      </c>
      <c r="G2412" t="str">
        <f>VLOOKUP(F2412, Themes!$A$1:$C$51, 2, FALSE )</f>
        <v>Jim &amp; Pam Relationship</v>
      </c>
      <c r="H2412" t="str">
        <f>VLOOKUP(F2412, Themes!$A$1:$C$51, 3, FALSE )</f>
        <v>Love, Sex, &amp; Relationships</v>
      </c>
      <c r="I2412">
        <v>0</v>
      </c>
      <c r="J2412">
        <v>0</v>
      </c>
      <c r="K2412">
        <v>1</v>
      </c>
      <c r="L2412">
        <v>0</v>
      </c>
    </row>
    <row r="2413" spans="1:12" x14ac:dyDescent="0.35">
      <c r="A2413" t="s">
        <v>58</v>
      </c>
      <c r="B2413" t="s">
        <v>4821</v>
      </c>
      <c r="C2413" t="s">
        <v>4822</v>
      </c>
      <c r="D2413">
        <v>2</v>
      </c>
      <c r="E2413">
        <v>12</v>
      </c>
      <c r="F2413" t="s">
        <v>82</v>
      </c>
      <c r="G2413" t="str">
        <f>VLOOKUP(F2413, Themes!$A$1:$C$51, 2, FALSE )</f>
        <v>Dwight's Behaviours</v>
      </c>
      <c r="H2413" t="str">
        <f>VLOOKUP(F2413, Themes!$A$1:$C$51, 3, FALSE )</f>
        <v>Character's Activities</v>
      </c>
      <c r="I2413">
        <v>0.40189999999999998</v>
      </c>
      <c r="J2413">
        <v>0</v>
      </c>
      <c r="K2413">
        <v>0.69</v>
      </c>
      <c r="L2413">
        <v>0.31</v>
      </c>
    </row>
    <row r="2414" spans="1:12" x14ac:dyDescent="0.35">
      <c r="A2414" t="s">
        <v>41</v>
      </c>
      <c r="B2414" t="s">
        <v>4823</v>
      </c>
      <c r="C2414" t="s">
        <v>4824</v>
      </c>
      <c r="D2414">
        <v>2</v>
      </c>
      <c r="E2414">
        <v>12</v>
      </c>
      <c r="F2414" t="s">
        <v>37</v>
      </c>
      <c r="G2414" t="str">
        <f>VLOOKUP(F2414, Themes!$A$1:$C$51, 2, FALSE )</f>
        <v>Sexual Behaviours &amp; Weddings</v>
      </c>
      <c r="H2414" t="str">
        <f>VLOOKUP(F2414, Themes!$A$1:$C$51, 3, FALSE )</f>
        <v>Love, Sex, &amp; Relationships</v>
      </c>
      <c r="I2414">
        <v>0.36120000000000002</v>
      </c>
      <c r="J2414">
        <v>0</v>
      </c>
      <c r="K2414">
        <v>0.61499999999999999</v>
      </c>
      <c r="L2414">
        <v>0.38500000000000001</v>
      </c>
    </row>
    <row r="2415" spans="1:12" x14ac:dyDescent="0.35">
      <c r="A2415" t="s">
        <v>58</v>
      </c>
      <c r="B2415" t="s">
        <v>4825</v>
      </c>
      <c r="C2415" t="s">
        <v>4826</v>
      </c>
      <c r="D2415">
        <v>2</v>
      </c>
      <c r="E2415">
        <v>12</v>
      </c>
      <c r="F2415" t="s">
        <v>23</v>
      </c>
      <c r="G2415" t="str">
        <f>VLOOKUP(F2415, Themes!$A$1:$C$51, 2, FALSE )</f>
        <v>Pam's Activities</v>
      </c>
      <c r="H2415" t="str">
        <f>VLOOKUP(F2415, Themes!$A$1:$C$51, 3, FALSE )</f>
        <v>Character's Activities</v>
      </c>
      <c r="I2415">
        <v>0.21440000000000001</v>
      </c>
      <c r="J2415">
        <v>0</v>
      </c>
      <c r="K2415">
        <v>0.79100000000000004</v>
      </c>
      <c r="L2415">
        <v>0.20899999999999999</v>
      </c>
    </row>
    <row r="2416" spans="1:12" x14ac:dyDescent="0.35">
      <c r="A2416" t="s">
        <v>41</v>
      </c>
      <c r="B2416" t="s">
        <v>4827</v>
      </c>
      <c r="C2416" t="s">
        <v>4828</v>
      </c>
      <c r="D2416">
        <v>2</v>
      </c>
      <c r="E2416">
        <v>12</v>
      </c>
      <c r="F2416" t="s">
        <v>23</v>
      </c>
      <c r="G2416" t="str">
        <f>VLOOKUP(F2416, Themes!$A$1:$C$51, 2, FALSE )</f>
        <v>Pam's Activities</v>
      </c>
      <c r="H2416" t="str">
        <f>VLOOKUP(F2416, Themes!$A$1:$C$51, 3, FALSE )</f>
        <v>Character's Activities</v>
      </c>
      <c r="I2416">
        <v>0.49390000000000001</v>
      </c>
      <c r="J2416">
        <v>0</v>
      </c>
      <c r="K2416">
        <v>0.65200000000000002</v>
      </c>
      <c r="L2416">
        <v>0.34799999999999998</v>
      </c>
    </row>
    <row r="2417" spans="1:12" x14ac:dyDescent="0.35">
      <c r="A2417" t="s">
        <v>14</v>
      </c>
      <c r="B2417" t="s">
        <v>4829</v>
      </c>
      <c r="C2417" t="s">
        <v>4830</v>
      </c>
      <c r="D2417">
        <v>2</v>
      </c>
      <c r="E2417">
        <v>12</v>
      </c>
      <c r="F2417" t="s">
        <v>82</v>
      </c>
      <c r="G2417" t="str">
        <f>VLOOKUP(F2417, Themes!$A$1:$C$51, 2, FALSE )</f>
        <v>Dwight's Behaviours</v>
      </c>
      <c r="H2417" t="str">
        <f>VLOOKUP(F2417, Themes!$A$1:$C$51, 3, FALSE )</f>
        <v>Character's Activities</v>
      </c>
      <c r="I2417">
        <v>0</v>
      </c>
      <c r="J2417">
        <v>0</v>
      </c>
      <c r="K2417">
        <v>1</v>
      </c>
      <c r="L2417">
        <v>0</v>
      </c>
    </row>
    <row r="2418" spans="1:12" x14ac:dyDescent="0.35">
      <c r="A2418" t="s">
        <v>10</v>
      </c>
      <c r="B2418" t="s">
        <v>4831</v>
      </c>
      <c r="C2418" t="s">
        <v>4832</v>
      </c>
      <c r="D2418">
        <v>2</v>
      </c>
      <c r="E2418">
        <v>12</v>
      </c>
      <c r="F2418" t="s">
        <v>44</v>
      </c>
      <c r="G2418" t="str">
        <f>VLOOKUP(F2418, Themes!$A$1:$C$51, 2, FALSE )</f>
        <v>Showing Appreciation for Others</v>
      </c>
      <c r="H2418" t="str">
        <f>VLOOKUP(F2418, Themes!$A$1:$C$51, 3, FALSE )</f>
        <v>Character Relationships with Each Other</v>
      </c>
      <c r="I2418">
        <v>0.47539999999999999</v>
      </c>
      <c r="J2418">
        <v>4.7E-2</v>
      </c>
      <c r="K2418">
        <v>0.83899999999999997</v>
      </c>
      <c r="L2418">
        <v>0.114</v>
      </c>
    </row>
    <row r="2419" spans="1:12" x14ac:dyDescent="0.35">
      <c r="A2419" t="s">
        <v>10</v>
      </c>
      <c r="B2419" t="s">
        <v>4833</v>
      </c>
      <c r="C2419" t="s">
        <v>4834</v>
      </c>
      <c r="D2419">
        <v>2</v>
      </c>
      <c r="E2419">
        <v>12</v>
      </c>
      <c r="F2419" t="s">
        <v>238</v>
      </c>
      <c r="G2419" t="str">
        <f>VLOOKUP(F2419, Themes!$A$1:$C$51, 2, FALSE )</f>
        <v>Communication &amp; Problem Solving</v>
      </c>
      <c r="H2419" t="str">
        <f>VLOOKUP(F2419, Themes!$A$1:$C$51, 3, FALSE )</f>
        <v>Dunder Mifflin Politics</v>
      </c>
      <c r="I2419">
        <v>-0.15310000000000001</v>
      </c>
      <c r="J2419">
        <v>0.25</v>
      </c>
      <c r="K2419">
        <v>0.55600000000000005</v>
      </c>
      <c r="L2419">
        <v>0.19400000000000001</v>
      </c>
    </row>
    <row r="2420" spans="1:12" x14ac:dyDescent="0.35">
      <c r="A2420" t="s">
        <v>10</v>
      </c>
      <c r="B2420" t="s">
        <v>4835</v>
      </c>
      <c r="C2420" t="s">
        <v>4836</v>
      </c>
      <c r="D2420">
        <v>2</v>
      </c>
      <c r="E2420">
        <v>12</v>
      </c>
      <c r="F2420" t="s">
        <v>150</v>
      </c>
      <c r="G2420" t="str">
        <f>VLOOKUP(F2420, Themes!$A$1:$C$51, 2, FALSE )</f>
        <v>Parenting Issues</v>
      </c>
      <c r="H2420" t="str">
        <f>VLOOKUP(F2420, Themes!$A$1:$C$51, 3, FALSE )</f>
        <v>Family</v>
      </c>
      <c r="I2420">
        <v>0.2732</v>
      </c>
      <c r="J2420">
        <v>0.107</v>
      </c>
      <c r="K2420">
        <v>0.68300000000000005</v>
      </c>
      <c r="L2420">
        <v>0.21</v>
      </c>
    </row>
    <row r="2421" spans="1:12" x14ac:dyDescent="0.35">
      <c r="A2421" t="s">
        <v>14</v>
      </c>
      <c r="B2421" t="s">
        <v>4837</v>
      </c>
      <c r="C2421" t="s">
        <v>4838</v>
      </c>
      <c r="D2421">
        <v>2</v>
      </c>
      <c r="E2421">
        <v>12</v>
      </c>
      <c r="F2421" t="s">
        <v>195</v>
      </c>
      <c r="G2421" t="str">
        <f>VLOOKUP(F2421, Themes!$A$1:$C$51, 2, FALSE )</f>
        <v>Kevin's Activities</v>
      </c>
      <c r="H2421" t="str">
        <f>VLOOKUP(F2421, Themes!$A$1:$C$51, 3, FALSE )</f>
        <v>Character's Activities</v>
      </c>
      <c r="I2421">
        <v>0</v>
      </c>
      <c r="J2421">
        <v>0</v>
      </c>
      <c r="K2421">
        <v>1</v>
      </c>
      <c r="L2421">
        <v>0</v>
      </c>
    </row>
    <row r="2422" spans="1:12" x14ac:dyDescent="0.35">
      <c r="A2422" t="s">
        <v>10</v>
      </c>
      <c r="B2422" t="s">
        <v>4839</v>
      </c>
      <c r="C2422" t="s">
        <v>4840</v>
      </c>
      <c r="D2422">
        <v>2</v>
      </c>
      <c r="E2422">
        <v>12</v>
      </c>
      <c r="F2422" t="s">
        <v>195</v>
      </c>
      <c r="G2422" t="str">
        <f>VLOOKUP(F2422, Themes!$A$1:$C$51, 2, FALSE )</f>
        <v>Kevin's Activities</v>
      </c>
      <c r="H2422" t="str">
        <f>VLOOKUP(F2422, Themes!$A$1:$C$51, 3, FALSE )</f>
        <v>Character's Activities</v>
      </c>
      <c r="I2422">
        <v>-0.35970000000000002</v>
      </c>
      <c r="J2422">
        <v>0.22900000000000001</v>
      </c>
      <c r="K2422">
        <v>0.63700000000000001</v>
      </c>
      <c r="L2422">
        <v>0.13400000000000001</v>
      </c>
    </row>
    <row r="2423" spans="1:12" x14ac:dyDescent="0.35">
      <c r="A2423" t="s">
        <v>14</v>
      </c>
      <c r="B2423" t="s">
        <v>4841</v>
      </c>
      <c r="C2423" t="s">
        <v>4842</v>
      </c>
      <c r="D2423">
        <v>2</v>
      </c>
      <c r="E2423">
        <v>12</v>
      </c>
      <c r="F2423" t="s">
        <v>129</v>
      </c>
      <c r="G2423" t="str">
        <f>VLOOKUP(F2423, Themes!$A$1:$C$51, 2, FALSE )</f>
        <v>Water Cooler Talk</v>
      </c>
      <c r="H2423" t="str">
        <f>VLOOKUP(F2423, Themes!$A$1:$C$51, 3, FALSE )</f>
        <v>Social Issues &amp; Miscellaneous</v>
      </c>
      <c r="I2423">
        <v>0</v>
      </c>
      <c r="J2423">
        <v>0</v>
      </c>
      <c r="K2423">
        <v>1</v>
      </c>
      <c r="L2423">
        <v>0</v>
      </c>
    </row>
    <row r="2424" spans="1:12" x14ac:dyDescent="0.35">
      <c r="A2424" t="s">
        <v>10</v>
      </c>
      <c r="B2424" t="s">
        <v>4843</v>
      </c>
      <c r="C2424" t="s">
        <v>4844</v>
      </c>
      <c r="D2424">
        <v>2</v>
      </c>
      <c r="E2424">
        <v>12</v>
      </c>
      <c r="F2424" t="s">
        <v>82</v>
      </c>
      <c r="G2424" t="str">
        <f>VLOOKUP(F2424, Themes!$A$1:$C$51, 2, FALSE )</f>
        <v>Dwight's Behaviours</v>
      </c>
      <c r="H2424" t="str">
        <f>VLOOKUP(F2424, Themes!$A$1:$C$51, 3, FALSE )</f>
        <v>Character's Activities</v>
      </c>
      <c r="I2424">
        <v>-0.55740000000000001</v>
      </c>
      <c r="J2424">
        <v>0.159</v>
      </c>
      <c r="K2424">
        <v>0.84099999999999997</v>
      </c>
      <c r="L2424">
        <v>0</v>
      </c>
    </row>
    <row r="2425" spans="1:12" x14ac:dyDescent="0.35">
      <c r="A2425" t="s">
        <v>41</v>
      </c>
      <c r="B2425" t="s">
        <v>4845</v>
      </c>
      <c r="C2425" t="s">
        <v>4846</v>
      </c>
      <c r="D2425">
        <v>2</v>
      </c>
      <c r="E2425">
        <v>12</v>
      </c>
      <c r="F2425" t="s">
        <v>226</v>
      </c>
      <c r="G2425" t="str">
        <f>VLOOKUP(F2425, Themes!$A$1:$C$51, 2, FALSE )</f>
        <v>Focusing at Work</v>
      </c>
      <c r="H2425" t="str">
        <f>VLOOKUP(F2425, Themes!$A$1:$C$51, 3, FALSE )</f>
        <v>Dunder Mifflin Operations &amp; Activities</v>
      </c>
      <c r="I2425">
        <v>-0.40029999999999999</v>
      </c>
      <c r="J2425">
        <v>0.23</v>
      </c>
      <c r="K2425">
        <v>0.77</v>
      </c>
      <c r="L2425">
        <v>0</v>
      </c>
    </row>
    <row r="2426" spans="1:12" x14ac:dyDescent="0.35">
      <c r="A2426" t="s">
        <v>14</v>
      </c>
      <c r="B2426" t="s">
        <v>4847</v>
      </c>
      <c r="C2426" t="s">
        <v>4848</v>
      </c>
      <c r="D2426">
        <v>2</v>
      </c>
      <c r="E2426">
        <v>12</v>
      </c>
      <c r="F2426" t="s">
        <v>265</v>
      </c>
      <c r="G2426" t="str">
        <f>VLOOKUP(F2426, Themes!$A$1:$C$51, 2, FALSE )</f>
        <v>Michael's Behaviours</v>
      </c>
      <c r="H2426" t="str">
        <f>VLOOKUP(F2426, Themes!$A$1:$C$51, 3, FALSE )</f>
        <v>Character's Activities</v>
      </c>
      <c r="I2426">
        <v>-0.29599999999999999</v>
      </c>
      <c r="J2426">
        <v>0.30599999999999999</v>
      </c>
      <c r="K2426">
        <v>0.69399999999999995</v>
      </c>
      <c r="L2426">
        <v>0</v>
      </c>
    </row>
    <row r="2427" spans="1:12" x14ac:dyDescent="0.35">
      <c r="A2427" t="s">
        <v>10</v>
      </c>
      <c r="B2427" t="s">
        <v>4849</v>
      </c>
      <c r="C2427" t="s">
        <v>4850</v>
      </c>
      <c r="D2427">
        <v>2</v>
      </c>
      <c r="E2427">
        <v>12</v>
      </c>
      <c r="F2427" t="s">
        <v>412</v>
      </c>
      <c r="G2427" t="str">
        <f>VLOOKUP(F2427, Themes!$A$1:$C$51, 2, FALSE )</f>
        <v>Fun in the Office</v>
      </c>
      <c r="H2427" t="str">
        <f>VLOOKUP(F2427, Themes!$A$1:$C$51, 3, FALSE )</f>
        <v>Socialization at Dunder Mifflin</v>
      </c>
      <c r="I2427">
        <v>-0.85099999999999998</v>
      </c>
      <c r="J2427">
        <v>0.63100000000000001</v>
      </c>
      <c r="K2427">
        <v>0.36899999999999999</v>
      </c>
      <c r="L2427">
        <v>0</v>
      </c>
    </row>
    <row r="2428" spans="1:12" x14ac:dyDescent="0.35">
      <c r="A2428" t="s">
        <v>10</v>
      </c>
      <c r="B2428" t="s">
        <v>4851</v>
      </c>
      <c r="C2428" t="s">
        <v>4852</v>
      </c>
      <c r="D2428">
        <v>2</v>
      </c>
      <c r="E2428">
        <v>12</v>
      </c>
      <c r="F2428" t="s">
        <v>129</v>
      </c>
      <c r="G2428" t="str">
        <f>VLOOKUP(F2428, Themes!$A$1:$C$51, 2, FALSE )</f>
        <v>Water Cooler Talk</v>
      </c>
      <c r="H2428" t="str">
        <f>VLOOKUP(F2428, Themes!$A$1:$C$51, 3, FALSE )</f>
        <v>Social Issues &amp; Miscellaneous</v>
      </c>
      <c r="I2428">
        <v>-0.41839999999999999</v>
      </c>
      <c r="J2428">
        <v>0.35799999999999998</v>
      </c>
      <c r="K2428">
        <v>0.64200000000000002</v>
      </c>
      <c r="L2428">
        <v>0</v>
      </c>
    </row>
    <row r="2429" spans="1:12" x14ac:dyDescent="0.35">
      <c r="A2429" t="s">
        <v>14</v>
      </c>
      <c r="B2429" t="s">
        <v>4853</v>
      </c>
      <c r="C2429" t="s">
        <v>4854</v>
      </c>
      <c r="D2429">
        <v>2</v>
      </c>
      <c r="E2429">
        <v>12</v>
      </c>
      <c r="F2429" t="s">
        <v>82</v>
      </c>
      <c r="G2429" t="str">
        <f>VLOOKUP(F2429, Themes!$A$1:$C$51, 2, FALSE )</f>
        <v>Dwight's Behaviours</v>
      </c>
      <c r="H2429" t="str">
        <f>VLOOKUP(F2429, Themes!$A$1:$C$51, 3, FALSE )</f>
        <v>Character's Activities</v>
      </c>
      <c r="I2429">
        <v>-4.9299999999999997E-2</v>
      </c>
      <c r="J2429">
        <v>0.23799999999999999</v>
      </c>
      <c r="K2429">
        <v>0.53600000000000003</v>
      </c>
      <c r="L2429">
        <v>0.22600000000000001</v>
      </c>
    </row>
    <row r="2430" spans="1:12" x14ac:dyDescent="0.35">
      <c r="A2430" t="s">
        <v>10</v>
      </c>
      <c r="B2430" t="s">
        <v>4855</v>
      </c>
      <c r="C2430" t="s">
        <v>4856</v>
      </c>
      <c r="D2430">
        <v>2</v>
      </c>
      <c r="E2430">
        <v>12</v>
      </c>
      <c r="F2430" t="s">
        <v>161</v>
      </c>
      <c r="G2430" t="str">
        <f>VLOOKUP(F2430, Themes!$A$1:$C$51, 2, FALSE )</f>
        <v>Uncomfortable Feelings</v>
      </c>
      <c r="H2430" t="str">
        <f>VLOOKUP(F2430, Themes!$A$1:$C$51, 3, FALSE )</f>
        <v>Character Relationships with Each Other</v>
      </c>
      <c r="I2430">
        <v>0</v>
      </c>
      <c r="J2430">
        <v>0</v>
      </c>
      <c r="K2430">
        <v>1</v>
      </c>
      <c r="L2430">
        <v>0</v>
      </c>
    </row>
    <row r="2431" spans="1:12" x14ac:dyDescent="0.35">
      <c r="A2431" t="s">
        <v>14</v>
      </c>
      <c r="B2431" t="s">
        <v>4857</v>
      </c>
      <c r="C2431" t="s">
        <v>4858</v>
      </c>
      <c r="D2431">
        <v>2</v>
      </c>
      <c r="E2431">
        <v>12</v>
      </c>
      <c r="F2431" t="s">
        <v>265</v>
      </c>
      <c r="G2431" t="str">
        <f>VLOOKUP(F2431, Themes!$A$1:$C$51, 2, FALSE )</f>
        <v>Michael's Behaviours</v>
      </c>
      <c r="H2431" t="str">
        <f>VLOOKUP(F2431, Themes!$A$1:$C$51, 3, FALSE )</f>
        <v>Character's Activities</v>
      </c>
      <c r="I2431">
        <v>0</v>
      </c>
      <c r="J2431">
        <v>0</v>
      </c>
      <c r="K2431">
        <v>1</v>
      </c>
      <c r="L2431">
        <v>0</v>
      </c>
    </row>
    <row r="2432" spans="1:12" x14ac:dyDescent="0.35">
      <c r="A2432" t="s">
        <v>10</v>
      </c>
      <c r="B2432" t="s">
        <v>4859</v>
      </c>
      <c r="C2432" t="s">
        <v>4860</v>
      </c>
      <c r="D2432">
        <v>2</v>
      </c>
      <c r="E2432">
        <v>12</v>
      </c>
      <c r="F2432" t="s">
        <v>64</v>
      </c>
      <c r="G2432" t="str">
        <f>VLOOKUP(F2432, Themes!$A$1:$C$51, 2, FALSE )</f>
        <v>Outside Work &amp; Transportation</v>
      </c>
      <c r="H2432" t="str">
        <f>VLOOKUP(F2432, Themes!$A$1:$C$51, 3, FALSE )</f>
        <v>Transportation &amp; Life Outside Dunder Mifflin</v>
      </c>
      <c r="I2432">
        <v>0</v>
      </c>
      <c r="J2432">
        <v>0</v>
      </c>
      <c r="K2432">
        <v>1</v>
      </c>
      <c r="L2432">
        <v>0</v>
      </c>
    </row>
    <row r="2433" spans="1:12" x14ac:dyDescent="0.35">
      <c r="A2433" t="s">
        <v>14</v>
      </c>
      <c r="B2433" t="s">
        <v>4861</v>
      </c>
      <c r="C2433" t="s">
        <v>4862</v>
      </c>
      <c r="D2433">
        <v>2</v>
      </c>
      <c r="E2433">
        <v>12</v>
      </c>
      <c r="F2433" t="s">
        <v>64</v>
      </c>
      <c r="G2433" t="str">
        <f>VLOOKUP(F2433, Themes!$A$1:$C$51, 2, FALSE )</f>
        <v>Outside Work &amp; Transportation</v>
      </c>
      <c r="H2433" t="str">
        <f>VLOOKUP(F2433, Themes!$A$1:$C$51, 3, FALSE )</f>
        <v>Transportation &amp; Life Outside Dunder Mifflin</v>
      </c>
      <c r="I2433">
        <v>0</v>
      </c>
      <c r="J2433">
        <v>0</v>
      </c>
      <c r="K2433">
        <v>1</v>
      </c>
      <c r="L2433">
        <v>0</v>
      </c>
    </row>
    <row r="2434" spans="1:12" x14ac:dyDescent="0.35">
      <c r="A2434" t="s">
        <v>10</v>
      </c>
      <c r="B2434" t="s">
        <v>4863</v>
      </c>
      <c r="C2434" t="s">
        <v>4864</v>
      </c>
      <c r="D2434">
        <v>2</v>
      </c>
      <c r="E2434">
        <v>12</v>
      </c>
      <c r="F2434" t="s">
        <v>13</v>
      </c>
      <c r="G2434" t="str">
        <f>VLOOKUP(F2434, Themes!$A$1:$C$51, 2, FALSE )</f>
        <v>Jim &amp; Pam Relationship</v>
      </c>
      <c r="H2434" t="str">
        <f>VLOOKUP(F2434, Themes!$A$1:$C$51, 3, FALSE )</f>
        <v>Love, Sex, &amp; Relationships</v>
      </c>
      <c r="I2434">
        <v>0</v>
      </c>
      <c r="J2434">
        <v>0</v>
      </c>
      <c r="K2434">
        <v>1</v>
      </c>
      <c r="L2434">
        <v>0</v>
      </c>
    </row>
    <row r="2435" spans="1:12" x14ac:dyDescent="0.35">
      <c r="A2435" t="s">
        <v>10</v>
      </c>
      <c r="B2435" t="s">
        <v>4865</v>
      </c>
      <c r="C2435" t="s">
        <v>4866</v>
      </c>
      <c r="D2435">
        <v>2</v>
      </c>
      <c r="E2435">
        <v>12</v>
      </c>
      <c r="F2435" t="s">
        <v>40</v>
      </c>
      <c r="G2435" t="str">
        <f>VLOOKUP(F2435, Themes!$A$1:$C$51, 2, FALSE )</f>
        <v>Items in Dunder Mifflin</v>
      </c>
      <c r="H2435" t="str">
        <f>VLOOKUP(F2435, Themes!$A$1:$C$51, 3, FALSE )</f>
        <v>Dunder Mifflin Operations &amp; Activities</v>
      </c>
      <c r="I2435">
        <v>-0.73460000000000003</v>
      </c>
      <c r="J2435">
        <v>0.44400000000000001</v>
      </c>
      <c r="K2435">
        <v>0.55600000000000005</v>
      </c>
      <c r="L2435">
        <v>0</v>
      </c>
    </row>
    <row r="2436" spans="1:12" x14ac:dyDescent="0.35">
      <c r="A2436" t="s">
        <v>10</v>
      </c>
      <c r="B2436" t="s">
        <v>4867</v>
      </c>
      <c r="C2436" t="s">
        <v>4868</v>
      </c>
      <c r="D2436">
        <v>2</v>
      </c>
      <c r="E2436">
        <v>12</v>
      </c>
      <c r="F2436" t="s">
        <v>85</v>
      </c>
      <c r="G2436" t="str">
        <f>VLOOKUP(F2436, Themes!$A$1:$C$51, 2, FALSE )</f>
        <v>Leaving the Office</v>
      </c>
      <c r="H2436" t="str">
        <f>VLOOKUP(F2436, Themes!$A$1:$C$51, 3, FALSE )</f>
        <v>Transportation &amp; Life Outside Dunder Mifflin</v>
      </c>
      <c r="I2436">
        <v>-0.21110000000000001</v>
      </c>
      <c r="J2436">
        <v>0.193</v>
      </c>
      <c r="K2436">
        <v>0.64300000000000002</v>
      </c>
      <c r="L2436">
        <v>0.16500000000000001</v>
      </c>
    </row>
    <row r="2437" spans="1:12" x14ac:dyDescent="0.35">
      <c r="A2437" t="s">
        <v>10</v>
      </c>
      <c r="B2437" t="s">
        <v>4869</v>
      </c>
      <c r="C2437" t="s">
        <v>4870</v>
      </c>
      <c r="D2437">
        <v>2</v>
      </c>
      <c r="E2437">
        <v>12</v>
      </c>
      <c r="F2437" t="s">
        <v>129</v>
      </c>
      <c r="G2437" t="str">
        <f>VLOOKUP(F2437, Themes!$A$1:$C$51, 2, FALSE )</f>
        <v>Water Cooler Talk</v>
      </c>
      <c r="H2437" t="str">
        <f>VLOOKUP(F2437, Themes!$A$1:$C$51, 3, FALSE )</f>
        <v>Social Issues &amp; Miscellaneous</v>
      </c>
      <c r="I2437">
        <v>0</v>
      </c>
      <c r="J2437">
        <v>0</v>
      </c>
      <c r="K2437">
        <v>1</v>
      </c>
      <c r="L2437">
        <v>0</v>
      </c>
    </row>
    <row r="2438" spans="1:12" x14ac:dyDescent="0.35">
      <c r="A2438" t="s">
        <v>10</v>
      </c>
      <c r="B2438" t="s">
        <v>4871</v>
      </c>
      <c r="C2438" t="s">
        <v>4872</v>
      </c>
      <c r="D2438">
        <v>2</v>
      </c>
      <c r="E2438">
        <v>12</v>
      </c>
      <c r="F2438" t="s">
        <v>85</v>
      </c>
      <c r="G2438" t="str">
        <f>VLOOKUP(F2438, Themes!$A$1:$C$51, 2, FALSE )</f>
        <v>Leaving the Office</v>
      </c>
      <c r="H2438" t="str">
        <f>VLOOKUP(F2438, Themes!$A$1:$C$51, 3, FALSE )</f>
        <v>Transportation &amp; Life Outside Dunder Mifflin</v>
      </c>
      <c r="I2438">
        <v>0.44040000000000001</v>
      </c>
      <c r="J2438">
        <v>0.09</v>
      </c>
      <c r="K2438">
        <v>0.60199999999999998</v>
      </c>
      <c r="L2438">
        <v>0.308</v>
      </c>
    </row>
    <row r="2439" spans="1:12" x14ac:dyDescent="0.35">
      <c r="A2439" t="s">
        <v>10</v>
      </c>
      <c r="B2439" t="s">
        <v>4873</v>
      </c>
      <c r="C2439" t="s">
        <v>4874</v>
      </c>
      <c r="D2439">
        <v>2</v>
      </c>
      <c r="E2439">
        <v>12</v>
      </c>
      <c r="F2439" t="s">
        <v>23</v>
      </c>
      <c r="G2439" t="str">
        <f>VLOOKUP(F2439, Themes!$A$1:$C$51, 2, FALSE )</f>
        <v>Pam's Activities</v>
      </c>
      <c r="H2439" t="str">
        <f>VLOOKUP(F2439, Themes!$A$1:$C$51, 3, FALSE )</f>
        <v>Character's Activities</v>
      </c>
      <c r="I2439">
        <v>0.2732</v>
      </c>
      <c r="J2439">
        <v>0</v>
      </c>
      <c r="K2439">
        <v>0.92300000000000004</v>
      </c>
      <c r="L2439">
        <v>7.6999999999999999E-2</v>
      </c>
    </row>
    <row r="2440" spans="1:12" x14ac:dyDescent="0.35">
      <c r="A2440" t="s">
        <v>58</v>
      </c>
      <c r="B2440" t="s">
        <v>4875</v>
      </c>
      <c r="C2440" t="s">
        <v>4876</v>
      </c>
      <c r="D2440">
        <v>2</v>
      </c>
      <c r="E2440">
        <v>12</v>
      </c>
      <c r="F2440" t="s">
        <v>82</v>
      </c>
      <c r="G2440" t="str">
        <f>VLOOKUP(F2440, Themes!$A$1:$C$51, 2, FALSE )</f>
        <v>Dwight's Behaviours</v>
      </c>
      <c r="H2440" t="str">
        <f>VLOOKUP(F2440, Themes!$A$1:$C$51, 3, FALSE )</f>
        <v>Character's Activities</v>
      </c>
      <c r="I2440">
        <v>0.2732</v>
      </c>
      <c r="J2440">
        <v>0</v>
      </c>
      <c r="K2440">
        <v>0.81100000000000005</v>
      </c>
      <c r="L2440">
        <v>0.189</v>
      </c>
    </row>
    <row r="2441" spans="1:12" x14ac:dyDescent="0.35">
      <c r="A2441" t="s">
        <v>14</v>
      </c>
      <c r="B2441" t="s">
        <v>4877</v>
      </c>
      <c r="C2441" t="s">
        <v>4878</v>
      </c>
      <c r="D2441">
        <v>2</v>
      </c>
      <c r="E2441">
        <v>12</v>
      </c>
      <c r="F2441" t="s">
        <v>70</v>
      </c>
      <c r="G2441" t="str">
        <f>VLOOKUP(F2441, Themes!$A$1:$C$51, 2, FALSE )</f>
        <v>Recreation</v>
      </c>
      <c r="H2441" t="str">
        <f>VLOOKUP(F2441, Themes!$A$1:$C$51, 3, FALSE )</f>
        <v>Socialization at Dunder Mifflin</v>
      </c>
      <c r="I2441">
        <v>0.1027</v>
      </c>
      <c r="J2441">
        <v>0</v>
      </c>
      <c r="K2441">
        <v>0.91500000000000004</v>
      </c>
      <c r="L2441">
        <v>8.5000000000000006E-2</v>
      </c>
    </row>
    <row r="2442" spans="1:12" x14ac:dyDescent="0.35">
      <c r="A2442" t="s">
        <v>58</v>
      </c>
      <c r="B2442" t="s">
        <v>4879</v>
      </c>
      <c r="C2442" t="s">
        <v>4880</v>
      </c>
      <c r="D2442">
        <v>2</v>
      </c>
      <c r="E2442">
        <v>12</v>
      </c>
      <c r="F2442" t="s">
        <v>61</v>
      </c>
      <c r="G2442" t="str">
        <f>VLOOKUP(F2442, Themes!$A$1:$C$51, 2, FALSE )</f>
        <v>Dundies and Watching videos</v>
      </c>
      <c r="H2442" t="str">
        <f>VLOOKUP(F2442, Themes!$A$1:$C$51, 3, FALSE )</f>
        <v>Socialization at Dunder Mifflin</v>
      </c>
      <c r="I2442">
        <v>0</v>
      </c>
      <c r="J2442">
        <v>0</v>
      </c>
      <c r="K2442">
        <v>1</v>
      </c>
      <c r="L2442">
        <v>0</v>
      </c>
    </row>
    <row r="2443" spans="1:12" x14ac:dyDescent="0.35">
      <c r="A2443" t="s">
        <v>14</v>
      </c>
      <c r="B2443" t="s">
        <v>4881</v>
      </c>
      <c r="C2443" t="s">
        <v>4882</v>
      </c>
      <c r="D2443">
        <v>2</v>
      </c>
      <c r="E2443">
        <v>12</v>
      </c>
      <c r="F2443" t="s">
        <v>265</v>
      </c>
      <c r="G2443" t="str">
        <f>VLOOKUP(F2443, Themes!$A$1:$C$51, 2, FALSE )</f>
        <v>Michael's Behaviours</v>
      </c>
      <c r="H2443" t="str">
        <f>VLOOKUP(F2443, Themes!$A$1:$C$51, 3, FALSE )</f>
        <v>Character's Activities</v>
      </c>
      <c r="I2443">
        <v>0.73509999999999998</v>
      </c>
      <c r="J2443">
        <v>0</v>
      </c>
      <c r="K2443">
        <v>0.56299999999999994</v>
      </c>
      <c r="L2443">
        <v>0.437</v>
      </c>
    </row>
    <row r="2444" spans="1:12" x14ac:dyDescent="0.35">
      <c r="A2444" t="s">
        <v>14</v>
      </c>
      <c r="B2444" t="s">
        <v>4883</v>
      </c>
      <c r="C2444" t="s">
        <v>4884</v>
      </c>
      <c r="D2444">
        <v>2</v>
      </c>
      <c r="E2444">
        <v>12</v>
      </c>
      <c r="F2444" t="s">
        <v>61</v>
      </c>
      <c r="G2444" t="str">
        <f>VLOOKUP(F2444, Themes!$A$1:$C$51, 2, FALSE )</f>
        <v>Dundies and Watching videos</v>
      </c>
      <c r="H2444" t="str">
        <f>VLOOKUP(F2444, Themes!$A$1:$C$51, 3, FALSE )</f>
        <v>Socialization at Dunder Mifflin</v>
      </c>
      <c r="I2444">
        <v>0</v>
      </c>
      <c r="J2444">
        <v>0</v>
      </c>
      <c r="K2444">
        <v>1</v>
      </c>
      <c r="L2444">
        <v>0</v>
      </c>
    </row>
    <row r="2445" spans="1:12" x14ac:dyDescent="0.35">
      <c r="A2445" t="s">
        <v>58</v>
      </c>
      <c r="B2445" t="s">
        <v>4885</v>
      </c>
      <c r="C2445" t="s">
        <v>4886</v>
      </c>
      <c r="D2445">
        <v>2</v>
      </c>
      <c r="E2445">
        <v>12</v>
      </c>
      <c r="F2445" t="s">
        <v>164</v>
      </c>
      <c r="G2445" t="str">
        <f>VLOOKUP(F2445, Themes!$A$1:$C$51, 2, FALSE )</f>
        <v>Angela's Activities</v>
      </c>
      <c r="H2445" t="str">
        <f>VLOOKUP(F2445, Themes!$A$1:$C$51, 3, FALSE )</f>
        <v>Character's Activities</v>
      </c>
      <c r="I2445">
        <v>0.44040000000000001</v>
      </c>
      <c r="J2445">
        <v>0.108</v>
      </c>
      <c r="K2445">
        <v>0.64</v>
      </c>
      <c r="L2445">
        <v>0.251</v>
      </c>
    </row>
    <row r="2446" spans="1:12" x14ac:dyDescent="0.35">
      <c r="A2446" t="s">
        <v>58</v>
      </c>
      <c r="B2446" t="s">
        <v>4887</v>
      </c>
      <c r="C2446" t="s">
        <v>4888</v>
      </c>
      <c r="D2446">
        <v>2</v>
      </c>
      <c r="E2446">
        <v>12</v>
      </c>
      <c r="F2446" t="s">
        <v>94</v>
      </c>
      <c r="G2446" t="str">
        <f>VLOOKUP(F2446, Themes!$A$1:$C$51, 2, FALSE )</f>
        <v>Self Care Behaviours</v>
      </c>
      <c r="H2446" t="str">
        <f>VLOOKUP(F2446, Themes!$A$1:$C$51, 3, FALSE )</f>
        <v>Health &amp; Wellbeing</v>
      </c>
      <c r="I2446">
        <v>0</v>
      </c>
      <c r="J2446">
        <v>0</v>
      </c>
      <c r="K2446">
        <v>1</v>
      </c>
      <c r="L2446">
        <v>0</v>
      </c>
    </row>
    <row r="2447" spans="1:12" x14ac:dyDescent="0.35">
      <c r="A2447" t="s">
        <v>58</v>
      </c>
      <c r="B2447" t="s">
        <v>4889</v>
      </c>
      <c r="C2447" t="s">
        <v>4890</v>
      </c>
      <c r="D2447">
        <v>2</v>
      </c>
      <c r="E2447">
        <v>12</v>
      </c>
      <c r="F2447" t="s">
        <v>85</v>
      </c>
      <c r="G2447" t="str">
        <f>VLOOKUP(F2447, Themes!$A$1:$C$51, 2, FALSE )</f>
        <v>Leaving the Office</v>
      </c>
      <c r="H2447" t="str">
        <f>VLOOKUP(F2447, Themes!$A$1:$C$51, 3, FALSE )</f>
        <v>Transportation &amp; Life Outside Dunder Mifflin</v>
      </c>
      <c r="I2447">
        <v>7.7200000000000005E-2</v>
      </c>
      <c r="J2447">
        <v>0</v>
      </c>
      <c r="K2447">
        <v>0.86</v>
      </c>
      <c r="L2447">
        <v>0.14000000000000001</v>
      </c>
    </row>
    <row r="2448" spans="1:12" x14ac:dyDescent="0.35">
      <c r="A2448" t="s">
        <v>10</v>
      </c>
      <c r="B2448" t="s">
        <v>4891</v>
      </c>
      <c r="C2448" t="s">
        <v>4892</v>
      </c>
      <c r="D2448">
        <v>2</v>
      </c>
      <c r="E2448">
        <v>12</v>
      </c>
      <c r="F2448" t="s">
        <v>115</v>
      </c>
      <c r="G2448" t="str">
        <f>VLOOKUP(F2448, Themes!$A$1:$C$51, 2, FALSE )</f>
        <v>Baby Making &amp; Schrute Farms</v>
      </c>
      <c r="H2448" t="str">
        <f>VLOOKUP(F2448, Themes!$A$1:$C$51, 3, FALSE )</f>
        <v>Family</v>
      </c>
      <c r="I2448">
        <v>-0.34</v>
      </c>
      <c r="J2448">
        <v>0.191</v>
      </c>
      <c r="K2448">
        <v>0.72</v>
      </c>
      <c r="L2448">
        <v>8.8999999999999996E-2</v>
      </c>
    </row>
    <row r="2449" spans="1:12" x14ac:dyDescent="0.35">
      <c r="A2449" t="s">
        <v>14</v>
      </c>
      <c r="B2449" t="s">
        <v>4893</v>
      </c>
      <c r="C2449" t="s">
        <v>4894</v>
      </c>
      <c r="D2449">
        <v>2</v>
      </c>
      <c r="E2449">
        <v>12</v>
      </c>
      <c r="F2449" t="s">
        <v>226</v>
      </c>
      <c r="G2449" t="str">
        <f>VLOOKUP(F2449, Themes!$A$1:$C$51, 2, FALSE )</f>
        <v>Focusing at Work</v>
      </c>
      <c r="H2449" t="str">
        <f>VLOOKUP(F2449, Themes!$A$1:$C$51, 3, FALSE )</f>
        <v>Dunder Mifflin Operations &amp; Activities</v>
      </c>
      <c r="I2449">
        <v>0</v>
      </c>
      <c r="J2449">
        <v>0</v>
      </c>
      <c r="K2449">
        <v>1</v>
      </c>
      <c r="L2449">
        <v>0</v>
      </c>
    </row>
    <row r="2450" spans="1:12" x14ac:dyDescent="0.35">
      <c r="A2450" t="s">
        <v>10</v>
      </c>
      <c r="B2450" t="s">
        <v>4895</v>
      </c>
      <c r="C2450" t="s">
        <v>4896</v>
      </c>
      <c r="D2450">
        <v>2</v>
      </c>
      <c r="E2450">
        <v>12</v>
      </c>
      <c r="F2450" t="s">
        <v>412</v>
      </c>
      <c r="G2450" t="str">
        <f>VLOOKUP(F2450, Themes!$A$1:$C$51, 2, FALSE )</f>
        <v>Fun in the Office</v>
      </c>
      <c r="H2450" t="str">
        <f>VLOOKUP(F2450, Themes!$A$1:$C$51, 3, FALSE )</f>
        <v>Socialization at Dunder Mifflin</v>
      </c>
      <c r="I2450">
        <v>0.65900000000000003</v>
      </c>
      <c r="J2450">
        <v>0</v>
      </c>
      <c r="K2450">
        <v>0.85899999999999999</v>
      </c>
      <c r="L2450">
        <v>0.14099999999999999</v>
      </c>
    </row>
    <row r="2451" spans="1:12" x14ac:dyDescent="0.35">
      <c r="A2451" t="s">
        <v>14</v>
      </c>
      <c r="B2451" t="s">
        <v>4897</v>
      </c>
      <c r="C2451" t="s">
        <v>4898</v>
      </c>
      <c r="D2451">
        <v>2</v>
      </c>
      <c r="E2451">
        <v>12</v>
      </c>
      <c r="F2451" t="s">
        <v>540</v>
      </c>
      <c r="G2451" t="str">
        <f>VLOOKUP(F2451, Themes!$A$1:$C$51, 2, FALSE )</f>
        <v>Romantic Feelings</v>
      </c>
      <c r="H2451" t="str">
        <f>VLOOKUP(F2451, Themes!$A$1:$C$51, 3, FALSE )</f>
        <v>Love, Sex, &amp; Relationships</v>
      </c>
      <c r="I2451">
        <v>0</v>
      </c>
      <c r="J2451">
        <v>0</v>
      </c>
      <c r="K2451">
        <v>1</v>
      </c>
      <c r="L2451">
        <v>0</v>
      </c>
    </row>
    <row r="2452" spans="1:12" x14ac:dyDescent="0.35">
      <c r="A2452" t="s">
        <v>10</v>
      </c>
      <c r="B2452" t="s">
        <v>4899</v>
      </c>
      <c r="C2452" t="s">
        <v>4900</v>
      </c>
      <c r="D2452">
        <v>2</v>
      </c>
      <c r="E2452">
        <v>12</v>
      </c>
      <c r="F2452" t="s">
        <v>31</v>
      </c>
      <c r="G2452" t="str">
        <f>VLOOKUP(F2452, Themes!$A$1:$C$51, 2, FALSE )</f>
        <v>Time Spent</v>
      </c>
      <c r="H2452" t="str">
        <f>VLOOKUP(F2452, Themes!$A$1:$C$51, 3, FALSE )</f>
        <v>Dunder Mifflin Operations &amp; Activities</v>
      </c>
      <c r="I2452">
        <v>0</v>
      </c>
      <c r="J2452">
        <v>0</v>
      </c>
      <c r="K2452">
        <v>1</v>
      </c>
      <c r="L2452">
        <v>0</v>
      </c>
    </row>
    <row r="2453" spans="1:12" x14ac:dyDescent="0.35">
      <c r="A2453" t="s">
        <v>41</v>
      </c>
      <c r="B2453" t="s">
        <v>4901</v>
      </c>
      <c r="C2453" t="s">
        <v>4902</v>
      </c>
      <c r="D2453">
        <v>2</v>
      </c>
      <c r="E2453">
        <v>12</v>
      </c>
      <c r="F2453" t="s">
        <v>37</v>
      </c>
      <c r="G2453" t="str">
        <f>VLOOKUP(F2453, Themes!$A$1:$C$51, 2, FALSE )</f>
        <v>Sexual Behaviours &amp; Weddings</v>
      </c>
      <c r="H2453" t="str">
        <f>VLOOKUP(F2453, Themes!$A$1:$C$51, 3, FALSE )</f>
        <v>Love, Sex, &amp; Relationships</v>
      </c>
      <c r="I2453">
        <v>-0.45879999999999999</v>
      </c>
      <c r="J2453">
        <v>0.14499999999999999</v>
      </c>
      <c r="K2453">
        <v>0.78900000000000003</v>
      </c>
      <c r="L2453">
        <v>6.6000000000000003E-2</v>
      </c>
    </row>
    <row r="2454" spans="1:12" x14ac:dyDescent="0.35">
      <c r="A2454" t="s">
        <v>10</v>
      </c>
      <c r="B2454" t="s">
        <v>4903</v>
      </c>
      <c r="C2454" t="s">
        <v>4904</v>
      </c>
      <c r="D2454">
        <v>2</v>
      </c>
      <c r="E2454">
        <v>12</v>
      </c>
      <c r="F2454" t="s">
        <v>238</v>
      </c>
      <c r="G2454" t="str">
        <f>VLOOKUP(F2454, Themes!$A$1:$C$51, 2, FALSE )</f>
        <v>Communication &amp; Problem Solving</v>
      </c>
      <c r="H2454" t="str">
        <f>VLOOKUP(F2454, Themes!$A$1:$C$51, 3, FALSE )</f>
        <v>Dunder Mifflin Politics</v>
      </c>
      <c r="I2454">
        <v>0.72689999999999999</v>
      </c>
      <c r="J2454">
        <v>0</v>
      </c>
      <c r="K2454">
        <v>0.747</v>
      </c>
      <c r="L2454">
        <v>0.253</v>
      </c>
    </row>
    <row r="2455" spans="1:12" x14ac:dyDescent="0.35">
      <c r="A2455" t="s">
        <v>86</v>
      </c>
      <c r="B2455" t="s">
        <v>4905</v>
      </c>
      <c r="C2455" t="s">
        <v>4906</v>
      </c>
      <c r="D2455">
        <v>2</v>
      </c>
      <c r="E2455">
        <v>12</v>
      </c>
      <c r="F2455" t="s">
        <v>186</v>
      </c>
      <c r="G2455" t="str">
        <f>VLOOKUP(F2455, Themes!$A$1:$C$51, 2, FALSE )</f>
        <v>Food and Eating Habits</v>
      </c>
      <c r="H2455" t="str">
        <f>VLOOKUP(F2455, Themes!$A$1:$C$51, 3, FALSE )</f>
        <v>Socialization at Dunder Mifflin</v>
      </c>
      <c r="I2455">
        <v>0</v>
      </c>
      <c r="J2455">
        <v>0</v>
      </c>
      <c r="K2455">
        <v>1</v>
      </c>
      <c r="L2455">
        <v>0</v>
      </c>
    </row>
    <row r="2456" spans="1:12" x14ac:dyDescent="0.35">
      <c r="A2456" t="s">
        <v>10</v>
      </c>
      <c r="B2456" t="s">
        <v>4907</v>
      </c>
      <c r="C2456" t="s">
        <v>4908</v>
      </c>
      <c r="D2456">
        <v>2</v>
      </c>
      <c r="E2456">
        <v>12</v>
      </c>
      <c r="F2456" t="s">
        <v>37</v>
      </c>
      <c r="G2456" t="str">
        <f>VLOOKUP(F2456, Themes!$A$1:$C$51, 2, FALSE )</f>
        <v>Sexual Behaviours &amp; Weddings</v>
      </c>
      <c r="H2456" t="str">
        <f>VLOOKUP(F2456, Themes!$A$1:$C$51, 3, FALSE )</f>
        <v>Love, Sex, &amp; Relationships</v>
      </c>
      <c r="I2456">
        <v>-0.68079999999999996</v>
      </c>
      <c r="J2456">
        <v>0.315</v>
      </c>
      <c r="K2456">
        <v>0.68500000000000005</v>
      </c>
      <c r="L2456">
        <v>0</v>
      </c>
    </row>
    <row r="2457" spans="1:12" x14ac:dyDescent="0.35">
      <c r="A2457" t="s">
        <v>10</v>
      </c>
      <c r="B2457" t="s">
        <v>4909</v>
      </c>
      <c r="C2457" t="s">
        <v>4910</v>
      </c>
      <c r="D2457">
        <v>2</v>
      </c>
      <c r="E2457">
        <v>12</v>
      </c>
      <c r="F2457" t="s">
        <v>140</v>
      </c>
      <c r="G2457" t="str">
        <f>VLOOKUP(F2457, Themes!$A$1:$C$51, 2, FALSE )</f>
        <v>Celebrations</v>
      </c>
      <c r="H2457" t="str">
        <f>VLOOKUP(F2457, Themes!$A$1:$C$51, 3, FALSE )</f>
        <v>Socialization at Dunder Mifflin</v>
      </c>
      <c r="I2457">
        <v>-0.59399999999999997</v>
      </c>
      <c r="J2457">
        <v>0.246</v>
      </c>
      <c r="K2457">
        <v>0.67100000000000004</v>
      </c>
      <c r="L2457">
        <v>8.4000000000000005E-2</v>
      </c>
    </row>
    <row r="2458" spans="1:12" x14ac:dyDescent="0.35">
      <c r="A2458" t="s">
        <v>10</v>
      </c>
      <c r="B2458" t="s">
        <v>4911</v>
      </c>
      <c r="C2458" t="s">
        <v>4912</v>
      </c>
      <c r="D2458">
        <v>2</v>
      </c>
      <c r="E2458">
        <v>12</v>
      </c>
      <c r="F2458" t="s">
        <v>325</v>
      </c>
      <c r="G2458" t="str">
        <f>VLOOKUP(F2458, Themes!$A$1:$C$51, 2, FALSE )</f>
        <v>Gender Roles</v>
      </c>
      <c r="H2458" t="str">
        <f>VLOOKUP(F2458, Themes!$A$1:$C$51, 3, FALSE )</f>
        <v>Social Issues &amp; Miscellaneous</v>
      </c>
      <c r="I2458">
        <v>0</v>
      </c>
      <c r="J2458">
        <v>0</v>
      </c>
      <c r="K2458">
        <v>1</v>
      </c>
      <c r="L2458">
        <v>0</v>
      </c>
    </row>
    <row r="2459" spans="1:12" x14ac:dyDescent="0.35">
      <c r="A2459" t="s">
        <v>10</v>
      </c>
      <c r="B2459" t="s">
        <v>4913</v>
      </c>
      <c r="C2459" t="s">
        <v>4914</v>
      </c>
      <c r="D2459">
        <v>2</v>
      </c>
      <c r="E2459">
        <v>12</v>
      </c>
      <c r="F2459" t="s">
        <v>186</v>
      </c>
      <c r="G2459" t="str">
        <f>VLOOKUP(F2459, Themes!$A$1:$C$51, 2, FALSE )</f>
        <v>Food and Eating Habits</v>
      </c>
      <c r="H2459" t="str">
        <f>VLOOKUP(F2459, Themes!$A$1:$C$51, 3, FALSE )</f>
        <v>Socialization at Dunder Mifflin</v>
      </c>
      <c r="I2459">
        <v>0.85550000000000004</v>
      </c>
      <c r="J2459">
        <v>4.8000000000000001E-2</v>
      </c>
      <c r="K2459">
        <v>0.73299999999999998</v>
      </c>
      <c r="L2459">
        <v>0.22</v>
      </c>
    </row>
    <row r="2460" spans="1:12" x14ac:dyDescent="0.35">
      <c r="A2460" t="s">
        <v>41</v>
      </c>
      <c r="B2460" t="s">
        <v>4915</v>
      </c>
      <c r="C2460" t="s">
        <v>4916</v>
      </c>
      <c r="D2460">
        <v>2</v>
      </c>
      <c r="E2460">
        <v>12</v>
      </c>
      <c r="F2460" t="s">
        <v>44</v>
      </c>
      <c r="G2460" t="str">
        <f>VLOOKUP(F2460, Themes!$A$1:$C$51, 2, FALSE )</f>
        <v>Showing Appreciation for Others</v>
      </c>
      <c r="H2460" t="str">
        <f>VLOOKUP(F2460, Themes!$A$1:$C$51, 3, FALSE )</f>
        <v>Character Relationships with Each Other</v>
      </c>
      <c r="I2460">
        <v>0.2732</v>
      </c>
      <c r="J2460">
        <v>0</v>
      </c>
      <c r="K2460">
        <v>0.92800000000000005</v>
      </c>
      <c r="L2460">
        <v>7.1999999999999995E-2</v>
      </c>
    </row>
    <row r="2461" spans="1:12" x14ac:dyDescent="0.35">
      <c r="A2461" t="s">
        <v>41</v>
      </c>
      <c r="B2461" t="s">
        <v>4917</v>
      </c>
      <c r="C2461" t="s">
        <v>4918</v>
      </c>
      <c r="D2461">
        <v>2</v>
      </c>
      <c r="E2461">
        <v>12</v>
      </c>
      <c r="F2461" t="s">
        <v>129</v>
      </c>
      <c r="G2461" t="str">
        <f>VLOOKUP(F2461, Themes!$A$1:$C$51, 2, FALSE )</f>
        <v>Water Cooler Talk</v>
      </c>
      <c r="H2461" t="str">
        <f>VLOOKUP(F2461, Themes!$A$1:$C$51, 3, FALSE )</f>
        <v>Social Issues &amp; Miscellaneous</v>
      </c>
      <c r="I2461">
        <v>-0.63119999999999998</v>
      </c>
      <c r="J2461">
        <v>0.27400000000000002</v>
      </c>
      <c r="K2461">
        <v>0.72599999999999998</v>
      </c>
      <c r="L2461">
        <v>0</v>
      </c>
    </row>
    <row r="2462" spans="1:12" x14ac:dyDescent="0.35">
      <c r="A2462" t="s">
        <v>10</v>
      </c>
      <c r="B2462" t="s">
        <v>4919</v>
      </c>
      <c r="C2462" t="s">
        <v>4920</v>
      </c>
      <c r="D2462">
        <v>2</v>
      </c>
      <c r="E2462">
        <v>12</v>
      </c>
      <c r="F2462" t="s">
        <v>115</v>
      </c>
      <c r="G2462" t="str">
        <f>VLOOKUP(F2462, Themes!$A$1:$C$51, 2, FALSE )</f>
        <v>Baby Making &amp; Schrute Farms</v>
      </c>
      <c r="H2462" t="str">
        <f>VLOOKUP(F2462, Themes!$A$1:$C$51, 3, FALSE )</f>
        <v>Family</v>
      </c>
      <c r="I2462">
        <v>0.32519999999999999</v>
      </c>
      <c r="J2462">
        <v>0</v>
      </c>
      <c r="K2462">
        <v>0.85699999999999998</v>
      </c>
      <c r="L2462">
        <v>0.14299999999999999</v>
      </c>
    </row>
    <row r="2463" spans="1:12" x14ac:dyDescent="0.35">
      <c r="A2463" t="s">
        <v>10</v>
      </c>
      <c r="B2463" t="s">
        <v>4921</v>
      </c>
      <c r="C2463" t="s">
        <v>4922</v>
      </c>
      <c r="D2463">
        <v>2</v>
      </c>
      <c r="E2463">
        <v>12</v>
      </c>
      <c r="F2463" t="s">
        <v>233</v>
      </c>
      <c r="G2463" t="str">
        <f>VLOOKUP(F2463, Themes!$A$1:$C$51, 2, FALSE )</f>
        <v>Oscar &amp; David Wallace</v>
      </c>
      <c r="H2463" t="str">
        <f>VLOOKUP(F2463, Themes!$A$1:$C$51, 3, FALSE )</f>
        <v>Character's Activities</v>
      </c>
      <c r="I2463">
        <v>0</v>
      </c>
      <c r="J2463">
        <v>0</v>
      </c>
      <c r="K2463">
        <v>1</v>
      </c>
      <c r="L2463">
        <v>0</v>
      </c>
    </row>
    <row r="2464" spans="1:12" x14ac:dyDescent="0.35">
      <c r="A2464" t="s">
        <v>14</v>
      </c>
      <c r="B2464" t="s">
        <v>4923</v>
      </c>
      <c r="C2464" t="s">
        <v>4924</v>
      </c>
      <c r="D2464">
        <v>2</v>
      </c>
      <c r="E2464">
        <v>12</v>
      </c>
      <c r="F2464" t="s">
        <v>112</v>
      </c>
      <c r="G2464" t="str">
        <f>VLOOKUP(F2464, Themes!$A$1:$C$51, 2, FALSE )</f>
        <v>Driving</v>
      </c>
      <c r="H2464" t="str">
        <f>VLOOKUP(F2464, Themes!$A$1:$C$51, 3, FALSE )</f>
        <v>Transportation &amp; Life Outside Dunder Mifflin</v>
      </c>
      <c r="I2464">
        <v>0</v>
      </c>
      <c r="J2464">
        <v>0</v>
      </c>
      <c r="K2464">
        <v>1</v>
      </c>
      <c r="L2464">
        <v>0</v>
      </c>
    </row>
    <row r="2465" spans="1:12" x14ac:dyDescent="0.35">
      <c r="A2465" t="s">
        <v>10</v>
      </c>
      <c r="B2465" t="s">
        <v>4925</v>
      </c>
      <c r="C2465" t="s">
        <v>4926</v>
      </c>
      <c r="D2465">
        <v>2</v>
      </c>
      <c r="E2465">
        <v>13</v>
      </c>
      <c r="F2465" t="s">
        <v>37</v>
      </c>
      <c r="G2465" t="str">
        <f>VLOOKUP(F2465, Themes!$A$1:$C$51, 2, FALSE )</f>
        <v>Sexual Behaviours &amp; Weddings</v>
      </c>
      <c r="H2465" t="str">
        <f>VLOOKUP(F2465, Themes!$A$1:$C$51, 3, FALSE )</f>
        <v>Love, Sex, &amp; Relationships</v>
      </c>
      <c r="I2465">
        <v>0.53300000000000003</v>
      </c>
      <c r="J2465">
        <v>0</v>
      </c>
      <c r="K2465">
        <v>0.76200000000000001</v>
      </c>
      <c r="L2465">
        <v>0.23799999999999999</v>
      </c>
    </row>
    <row r="2466" spans="1:12" x14ac:dyDescent="0.35">
      <c r="A2466" t="s">
        <v>14</v>
      </c>
      <c r="B2466" t="s">
        <v>4927</v>
      </c>
      <c r="C2466" t="s">
        <v>4928</v>
      </c>
      <c r="D2466">
        <v>2</v>
      </c>
      <c r="E2466">
        <v>13</v>
      </c>
      <c r="F2466" t="s">
        <v>61</v>
      </c>
      <c r="G2466" t="str">
        <f>VLOOKUP(F2466, Themes!$A$1:$C$51, 2, FALSE )</f>
        <v>Dundies and Watching videos</v>
      </c>
      <c r="H2466" t="str">
        <f>VLOOKUP(F2466, Themes!$A$1:$C$51, 3, FALSE )</f>
        <v>Socialization at Dunder Mifflin</v>
      </c>
      <c r="I2466">
        <v>0.36120000000000002</v>
      </c>
      <c r="J2466">
        <v>0</v>
      </c>
      <c r="K2466">
        <v>0.81499999999999995</v>
      </c>
      <c r="L2466">
        <v>0.185</v>
      </c>
    </row>
    <row r="2467" spans="1:12" x14ac:dyDescent="0.35">
      <c r="A2467" t="s">
        <v>10</v>
      </c>
      <c r="B2467" t="s">
        <v>4929</v>
      </c>
      <c r="C2467" t="s">
        <v>4930</v>
      </c>
      <c r="D2467">
        <v>2</v>
      </c>
      <c r="E2467">
        <v>13</v>
      </c>
      <c r="F2467" t="s">
        <v>85</v>
      </c>
      <c r="G2467" t="str">
        <f>VLOOKUP(F2467, Themes!$A$1:$C$51, 2, FALSE )</f>
        <v>Leaving the Office</v>
      </c>
      <c r="H2467" t="str">
        <f>VLOOKUP(F2467, Themes!$A$1:$C$51, 3, FALSE )</f>
        <v>Transportation &amp; Life Outside Dunder Mifflin</v>
      </c>
      <c r="I2467">
        <v>0.84750000000000003</v>
      </c>
      <c r="J2467">
        <v>0</v>
      </c>
      <c r="K2467">
        <v>0.52400000000000002</v>
      </c>
      <c r="L2467">
        <v>0.47599999999999998</v>
      </c>
    </row>
    <row r="2468" spans="1:12" x14ac:dyDescent="0.35">
      <c r="A2468" t="s">
        <v>10</v>
      </c>
      <c r="B2468" t="s">
        <v>4931</v>
      </c>
      <c r="C2468" t="s">
        <v>4932</v>
      </c>
      <c r="D2468">
        <v>2</v>
      </c>
      <c r="E2468">
        <v>13</v>
      </c>
      <c r="F2468" t="s">
        <v>186</v>
      </c>
      <c r="G2468" t="str">
        <f>VLOOKUP(F2468, Themes!$A$1:$C$51, 2, FALSE )</f>
        <v>Food and Eating Habits</v>
      </c>
      <c r="H2468" t="str">
        <f>VLOOKUP(F2468, Themes!$A$1:$C$51, 3, FALSE )</f>
        <v>Socialization at Dunder Mifflin</v>
      </c>
      <c r="I2468">
        <v>0</v>
      </c>
      <c r="J2468">
        <v>0</v>
      </c>
      <c r="K2468">
        <v>1</v>
      </c>
      <c r="L2468">
        <v>0</v>
      </c>
    </row>
    <row r="2469" spans="1:12" x14ac:dyDescent="0.35">
      <c r="A2469" t="s">
        <v>10</v>
      </c>
      <c r="B2469" t="s">
        <v>4933</v>
      </c>
      <c r="C2469" t="s">
        <v>4934</v>
      </c>
      <c r="D2469">
        <v>2</v>
      </c>
      <c r="E2469">
        <v>13</v>
      </c>
      <c r="F2469" t="s">
        <v>209</v>
      </c>
      <c r="G2469" t="str">
        <f>VLOOKUP(F2469, Themes!$A$1:$C$51, 2, FALSE )</f>
        <v>Financial Activities</v>
      </c>
      <c r="H2469" t="str">
        <f>VLOOKUP(F2469, Themes!$A$1:$C$51, 3, FALSE )</f>
        <v>Dunder Mifflin Operations &amp; Activities</v>
      </c>
      <c r="I2469">
        <v>0</v>
      </c>
      <c r="J2469">
        <v>0</v>
      </c>
      <c r="K2469">
        <v>1</v>
      </c>
      <c r="L2469">
        <v>0</v>
      </c>
    </row>
    <row r="2470" spans="1:12" x14ac:dyDescent="0.35">
      <c r="A2470" t="s">
        <v>10</v>
      </c>
      <c r="B2470" t="s">
        <v>4935</v>
      </c>
      <c r="C2470" t="s">
        <v>4936</v>
      </c>
      <c r="D2470">
        <v>2</v>
      </c>
      <c r="E2470">
        <v>13</v>
      </c>
      <c r="F2470" t="s">
        <v>61</v>
      </c>
      <c r="G2470" t="str">
        <f>VLOOKUP(F2470, Themes!$A$1:$C$51, 2, FALSE )</f>
        <v>Dundies and Watching videos</v>
      </c>
      <c r="H2470" t="str">
        <f>VLOOKUP(F2470, Themes!$A$1:$C$51, 3, FALSE )</f>
        <v>Socialization at Dunder Mifflin</v>
      </c>
      <c r="I2470">
        <v>0.4199</v>
      </c>
      <c r="J2470">
        <v>0</v>
      </c>
      <c r="K2470">
        <v>0.79800000000000004</v>
      </c>
      <c r="L2470">
        <v>0.20200000000000001</v>
      </c>
    </row>
    <row r="2471" spans="1:12" x14ac:dyDescent="0.35">
      <c r="A2471" t="s">
        <v>10</v>
      </c>
      <c r="B2471" t="s">
        <v>4937</v>
      </c>
      <c r="C2471" t="s">
        <v>4938</v>
      </c>
      <c r="D2471">
        <v>2</v>
      </c>
      <c r="E2471">
        <v>13</v>
      </c>
      <c r="F2471" t="s">
        <v>31</v>
      </c>
      <c r="G2471" t="str">
        <f>VLOOKUP(F2471, Themes!$A$1:$C$51, 2, FALSE )</f>
        <v>Time Spent</v>
      </c>
      <c r="H2471" t="str">
        <f>VLOOKUP(F2471, Themes!$A$1:$C$51, 3, FALSE )</f>
        <v>Dunder Mifflin Operations &amp; Activities</v>
      </c>
      <c r="I2471">
        <v>0.29239999999999999</v>
      </c>
      <c r="J2471">
        <v>0.28299999999999997</v>
      </c>
      <c r="K2471">
        <v>0.36199999999999999</v>
      </c>
      <c r="L2471">
        <v>0.35499999999999998</v>
      </c>
    </row>
    <row r="2472" spans="1:12" x14ac:dyDescent="0.35">
      <c r="A2472" t="s">
        <v>10</v>
      </c>
      <c r="B2472" t="s">
        <v>4939</v>
      </c>
      <c r="C2472" t="s">
        <v>4940</v>
      </c>
      <c r="D2472">
        <v>2</v>
      </c>
      <c r="E2472">
        <v>13</v>
      </c>
      <c r="F2472" t="s">
        <v>31</v>
      </c>
      <c r="G2472" t="str">
        <f>VLOOKUP(F2472, Themes!$A$1:$C$51, 2, FALSE )</f>
        <v>Time Spent</v>
      </c>
      <c r="H2472" t="str">
        <f>VLOOKUP(F2472, Themes!$A$1:$C$51, 3, FALSE )</f>
        <v>Dunder Mifflin Operations &amp; Activities</v>
      </c>
      <c r="I2472">
        <v>0.48549999999999999</v>
      </c>
      <c r="J2472">
        <v>3.5000000000000003E-2</v>
      </c>
      <c r="K2472">
        <v>0.86299999999999999</v>
      </c>
      <c r="L2472">
        <v>0.10199999999999999</v>
      </c>
    </row>
    <row r="2473" spans="1:12" x14ac:dyDescent="0.35">
      <c r="A2473" t="s">
        <v>10</v>
      </c>
      <c r="B2473" t="s">
        <v>4941</v>
      </c>
      <c r="C2473" t="s">
        <v>923</v>
      </c>
      <c r="D2473">
        <v>2</v>
      </c>
      <c r="E2473">
        <v>13</v>
      </c>
      <c r="F2473" t="s">
        <v>23</v>
      </c>
      <c r="G2473" t="str">
        <f>VLOOKUP(F2473, Themes!$A$1:$C$51, 2, FALSE )</f>
        <v>Pam's Activities</v>
      </c>
      <c r="H2473" t="str">
        <f>VLOOKUP(F2473, Themes!$A$1:$C$51, 3, FALSE )</f>
        <v>Character's Activities</v>
      </c>
      <c r="I2473">
        <v>0</v>
      </c>
      <c r="J2473">
        <v>0</v>
      </c>
      <c r="K2473">
        <v>1</v>
      </c>
      <c r="L2473">
        <v>0</v>
      </c>
    </row>
    <row r="2474" spans="1:12" x14ac:dyDescent="0.35">
      <c r="A2474" t="s">
        <v>41</v>
      </c>
      <c r="B2474" t="s">
        <v>4942</v>
      </c>
      <c r="C2474" t="s">
        <v>4943</v>
      </c>
      <c r="D2474">
        <v>2</v>
      </c>
      <c r="E2474">
        <v>13</v>
      </c>
      <c r="F2474" t="s">
        <v>233</v>
      </c>
      <c r="G2474" t="str">
        <f>VLOOKUP(F2474, Themes!$A$1:$C$51, 2, FALSE )</f>
        <v>Oscar &amp; David Wallace</v>
      </c>
      <c r="H2474" t="str">
        <f>VLOOKUP(F2474, Themes!$A$1:$C$51, 3, FALSE )</f>
        <v>Character's Activities</v>
      </c>
      <c r="I2474">
        <v>2.58E-2</v>
      </c>
      <c r="J2474">
        <v>8.5999999999999993E-2</v>
      </c>
      <c r="K2474">
        <v>0.82399999999999995</v>
      </c>
      <c r="L2474">
        <v>0.09</v>
      </c>
    </row>
    <row r="2475" spans="1:12" x14ac:dyDescent="0.35">
      <c r="A2475" t="s">
        <v>86</v>
      </c>
      <c r="B2475" t="s">
        <v>4944</v>
      </c>
      <c r="C2475" t="s">
        <v>4945</v>
      </c>
      <c r="D2475">
        <v>2</v>
      </c>
      <c r="E2475">
        <v>13</v>
      </c>
      <c r="F2475" t="s">
        <v>161</v>
      </c>
      <c r="G2475" t="str">
        <f>VLOOKUP(F2475, Themes!$A$1:$C$51, 2, FALSE )</f>
        <v>Uncomfortable Feelings</v>
      </c>
      <c r="H2475" t="str">
        <f>VLOOKUP(F2475, Themes!$A$1:$C$51, 3, FALSE )</f>
        <v>Character Relationships with Each Other</v>
      </c>
      <c r="I2475">
        <v>-0.15310000000000001</v>
      </c>
      <c r="J2475">
        <v>0.42699999999999999</v>
      </c>
      <c r="K2475">
        <v>0.312</v>
      </c>
      <c r="L2475">
        <v>0.26</v>
      </c>
    </row>
    <row r="2476" spans="1:12" x14ac:dyDescent="0.35">
      <c r="A2476" t="s">
        <v>41</v>
      </c>
      <c r="B2476" t="s">
        <v>4946</v>
      </c>
      <c r="C2476" t="s">
        <v>418</v>
      </c>
      <c r="D2476">
        <v>2</v>
      </c>
      <c r="E2476">
        <v>13</v>
      </c>
      <c r="F2476" t="s">
        <v>23</v>
      </c>
      <c r="G2476" t="str">
        <f>VLOOKUP(F2476, Themes!$A$1:$C$51, 2, FALSE )</f>
        <v>Pam's Activities</v>
      </c>
      <c r="H2476" t="str">
        <f>VLOOKUP(F2476, Themes!$A$1:$C$51, 3, FALSE )</f>
        <v>Character's Activities</v>
      </c>
      <c r="I2476">
        <v>0</v>
      </c>
      <c r="J2476">
        <v>0</v>
      </c>
      <c r="K2476">
        <v>1</v>
      </c>
      <c r="L2476">
        <v>0</v>
      </c>
    </row>
    <row r="2477" spans="1:12" x14ac:dyDescent="0.35">
      <c r="A2477" t="s">
        <v>10</v>
      </c>
      <c r="B2477" t="s">
        <v>4947</v>
      </c>
      <c r="C2477" t="s">
        <v>4948</v>
      </c>
      <c r="D2477">
        <v>2</v>
      </c>
      <c r="E2477">
        <v>13</v>
      </c>
      <c r="F2477" t="s">
        <v>358</v>
      </c>
      <c r="G2477" t="str">
        <f>VLOOKUP(F2477, Themes!$A$1:$C$51, 2, FALSE )</f>
        <v>Workplace Happenings</v>
      </c>
      <c r="H2477" t="str">
        <f>VLOOKUP(F2477, Themes!$A$1:$C$51, 3, FALSE )</f>
        <v>Dunder Mifflin Operations &amp; Activities</v>
      </c>
      <c r="I2477">
        <v>0.29599999999999999</v>
      </c>
      <c r="J2477">
        <v>0</v>
      </c>
      <c r="K2477">
        <v>0.78400000000000003</v>
      </c>
      <c r="L2477">
        <v>0.216</v>
      </c>
    </row>
    <row r="2478" spans="1:12" x14ac:dyDescent="0.35">
      <c r="A2478" t="s">
        <v>10</v>
      </c>
      <c r="B2478" t="s">
        <v>4949</v>
      </c>
      <c r="C2478" t="s">
        <v>4950</v>
      </c>
      <c r="D2478">
        <v>2</v>
      </c>
      <c r="E2478">
        <v>13</v>
      </c>
      <c r="F2478" t="s">
        <v>85</v>
      </c>
      <c r="G2478" t="str">
        <f>VLOOKUP(F2478, Themes!$A$1:$C$51, 2, FALSE )</f>
        <v>Leaving the Office</v>
      </c>
      <c r="H2478" t="str">
        <f>VLOOKUP(F2478, Themes!$A$1:$C$51, 3, FALSE )</f>
        <v>Transportation &amp; Life Outside Dunder Mifflin</v>
      </c>
      <c r="I2478">
        <v>-0.53620000000000001</v>
      </c>
      <c r="J2478">
        <v>0.13600000000000001</v>
      </c>
      <c r="K2478">
        <v>0.86399999999999999</v>
      </c>
      <c r="L2478">
        <v>0</v>
      </c>
    </row>
    <row r="2479" spans="1:12" x14ac:dyDescent="0.35">
      <c r="A2479" t="s">
        <v>41</v>
      </c>
      <c r="B2479" t="s">
        <v>4951</v>
      </c>
      <c r="C2479" t="s">
        <v>4952</v>
      </c>
      <c r="D2479">
        <v>2</v>
      </c>
      <c r="E2479">
        <v>13</v>
      </c>
      <c r="F2479" t="s">
        <v>161</v>
      </c>
      <c r="G2479" t="str">
        <f>VLOOKUP(F2479, Themes!$A$1:$C$51, 2, FALSE )</f>
        <v>Uncomfortable Feelings</v>
      </c>
      <c r="H2479" t="str">
        <f>VLOOKUP(F2479, Themes!$A$1:$C$51, 3, FALSE )</f>
        <v>Character Relationships with Each Other</v>
      </c>
      <c r="I2479">
        <v>0</v>
      </c>
      <c r="J2479">
        <v>0</v>
      </c>
      <c r="K2479">
        <v>1</v>
      </c>
      <c r="L2479">
        <v>0</v>
      </c>
    </row>
    <row r="2480" spans="1:12" x14ac:dyDescent="0.35">
      <c r="A2480" t="s">
        <v>10</v>
      </c>
      <c r="B2480" t="s">
        <v>4953</v>
      </c>
      <c r="C2480" t="s">
        <v>4954</v>
      </c>
      <c r="D2480">
        <v>2</v>
      </c>
      <c r="E2480">
        <v>13</v>
      </c>
      <c r="F2480" t="s">
        <v>226</v>
      </c>
      <c r="G2480" t="str">
        <f>VLOOKUP(F2480, Themes!$A$1:$C$51, 2, FALSE )</f>
        <v>Focusing at Work</v>
      </c>
      <c r="H2480" t="str">
        <f>VLOOKUP(F2480, Themes!$A$1:$C$51, 3, FALSE )</f>
        <v>Dunder Mifflin Operations &amp; Activities</v>
      </c>
      <c r="I2480">
        <v>0.60770000000000002</v>
      </c>
      <c r="J2480">
        <v>9.5000000000000001E-2</v>
      </c>
      <c r="K2480">
        <v>0.69399999999999995</v>
      </c>
      <c r="L2480">
        <v>0.21</v>
      </c>
    </row>
    <row r="2481" spans="1:12" x14ac:dyDescent="0.35">
      <c r="A2481" t="s">
        <v>41</v>
      </c>
      <c r="B2481" t="s">
        <v>4955</v>
      </c>
      <c r="C2481" t="s">
        <v>4956</v>
      </c>
      <c r="D2481">
        <v>2</v>
      </c>
      <c r="E2481">
        <v>13</v>
      </c>
      <c r="F2481" t="s">
        <v>226</v>
      </c>
      <c r="G2481" t="str">
        <f>VLOOKUP(F2481, Themes!$A$1:$C$51, 2, FALSE )</f>
        <v>Focusing at Work</v>
      </c>
      <c r="H2481" t="str">
        <f>VLOOKUP(F2481, Themes!$A$1:$C$51, 3, FALSE )</f>
        <v>Dunder Mifflin Operations &amp; Activities</v>
      </c>
      <c r="I2481">
        <v>-0.20230000000000001</v>
      </c>
      <c r="J2481">
        <v>0.159</v>
      </c>
      <c r="K2481">
        <v>0.72099999999999997</v>
      </c>
      <c r="L2481">
        <v>0.12</v>
      </c>
    </row>
    <row r="2482" spans="1:12" x14ac:dyDescent="0.35">
      <c r="A2482" t="s">
        <v>10</v>
      </c>
      <c r="B2482" t="s">
        <v>4957</v>
      </c>
      <c r="C2482" t="s">
        <v>4958</v>
      </c>
      <c r="D2482">
        <v>2</v>
      </c>
      <c r="E2482">
        <v>13</v>
      </c>
      <c r="F2482" t="s">
        <v>112</v>
      </c>
      <c r="G2482" t="str">
        <f>VLOOKUP(F2482, Themes!$A$1:$C$51, 2, FALSE )</f>
        <v>Driving</v>
      </c>
      <c r="H2482" t="str">
        <f>VLOOKUP(F2482, Themes!$A$1:$C$51, 3, FALSE )</f>
        <v>Transportation &amp; Life Outside Dunder Mifflin</v>
      </c>
      <c r="I2482">
        <v>0.42149999999999999</v>
      </c>
      <c r="J2482">
        <v>7.4999999999999997E-2</v>
      </c>
      <c r="K2482">
        <v>0.75</v>
      </c>
      <c r="L2482">
        <v>0.17499999999999999</v>
      </c>
    </row>
    <row r="2483" spans="1:12" x14ac:dyDescent="0.35">
      <c r="A2483" t="s">
        <v>58</v>
      </c>
      <c r="B2483" t="s">
        <v>4959</v>
      </c>
      <c r="C2483" t="s">
        <v>4960</v>
      </c>
      <c r="D2483">
        <v>2</v>
      </c>
      <c r="E2483">
        <v>13</v>
      </c>
      <c r="F2483" t="s">
        <v>247</v>
      </c>
      <c r="G2483" t="str">
        <f>VLOOKUP(F2483, Themes!$A$1:$C$51, 2, FALSE )</f>
        <v>Closing deals</v>
      </c>
      <c r="H2483" t="str">
        <f>VLOOKUP(F2483, Themes!$A$1:$C$51, 3, FALSE )</f>
        <v>Dunder Mifflin Operations &amp; Activities</v>
      </c>
      <c r="I2483">
        <v>0.34150000000000003</v>
      </c>
      <c r="J2483">
        <v>9.6000000000000002E-2</v>
      </c>
      <c r="K2483">
        <v>0.70799999999999996</v>
      </c>
      <c r="L2483">
        <v>0.19600000000000001</v>
      </c>
    </row>
    <row r="2484" spans="1:12" x14ac:dyDescent="0.35">
      <c r="A2484" t="s">
        <v>10</v>
      </c>
      <c r="B2484" t="s">
        <v>4961</v>
      </c>
      <c r="C2484" t="s">
        <v>4962</v>
      </c>
      <c r="D2484">
        <v>2</v>
      </c>
      <c r="E2484">
        <v>13</v>
      </c>
      <c r="F2484" t="s">
        <v>67</v>
      </c>
      <c r="G2484" t="str">
        <f>VLOOKUP(F2484, Themes!$A$1:$C$51, 2, FALSE )</f>
        <v>Initiatives &amp; Operations at Dunder Mifflin</v>
      </c>
      <c r="H2484" t="str">
        <f>VLOOKUP(F2484, Themes!$A$1:$C$51, 3, FALSE )</f>
        <v>Dunder Mifflin Operations &amp; Activities</v>
      </c>
      <c r="I2484">
        <v>-0.34</v>
      </c>
      <c r="J2484">
        <v>0.104</v>
      </c>
      <c r="K2484">
        <v>0.82899999999999996</v>
      </c>
      <c r="L2484">
        <v>6.7000000000000004E-2</v>
      </c>
    </row>
    <row r="2485" spans="1:12" x14ac:dyDescent="0.35">
      <c r="A2485" t="s">
        <v>14</v>
      </c>
      <c r="B2485" t="s">
        <v>4963</v>
      </c>
      <c r="C2485" t="s">
        <v>4964</v>
      </c>
      <c r="D2485">
        <v>2</v>
      </c>
      <c r="E2485">
        <v>13</v>
      </c>
      <c r="F2485" t="s">
        <v>94</v>
      </c>
      <c r="G2485" t="str">
        <f>VLOOKUP(F2485, Themes!$A$1:$C$51, 2, FALSE )</f>
        <v>Self Care Behaviours</v>
      </c>
      <c r="H2485" t="str">
        <f>VLOOKUP(F2485, Themes!$A$1:$C$51, 3, FALSE )</f>
        <v>Health &amp; Wellbeing</v>
      </c>
      <c r="I2485">
        <v>-0.71840000000000004</v>
      </c>
      <c r="J2485">
        <v>0.16600000000000001</v>
      </c>
      <c r="K2485">
        <v>0.78300000000000003</v>
      </c>
      <c r="L2485">
        <v>5.0999999999999997E-2</v>
      </c>
    </row>
    <row r="2486" spans="1:12" x14ac:dyDescent="0.35">
      <c r="A2486" t="s">
        <v>14</v>
      </c>
      <c r="B2486" t="s">
        <v>4965</v>
      </c>
      <c r="C2486" t="s">
        <v>4966</v>
      </c>
      <c r="D2486">
        <v>2</v>
      </c>
      <c r="E2486">
        <v>13</v>
      </c>
      <c r="F2486" t="s">
        <v>94</v>
      </c>
      <c r="G2486" t="str">
        <f>VLOOKUP(F2486, Themes!$A$1:$C$51, 2, FALSE )</f>
        <v>Self Care Behaviours</v>
      </c>
      <c r="H2486" t="str">
        <f>VLOOKUP(F2486, Themes!$A$1:$C$51, 3, FALSE )</f>
        <v>Health &amp; Wellbeing</v>
      </c>
      <c r="I2486">
        <v>0.62490000000000001</v>
      </c>
      <c r="J2486">
        <v>0</v>
      </c>
      <c r="K2486">
        <v>0.876</v>
      </c>
      <c r="L2486">
        <v>0.124</v>
      </c>
    </row>
    <row r="2487" spans="1:12" x14ac:dyDescent="0.35">
      <c r="A2487" t="s">
        <v>10</v>
      </c>
      <c r="B2487" t="s">
        <v>4967</v>
      </c>
      <c r="C2487" t="s">
        <v>4968</v>
      </c>
      <c r="D2487">
        <v>2</v>
      </c>
      <c r="E2487">
        <v>13</v>
      </c>
      <c r="F2487" t="s">
        <v>91</v>
      </c>
      <c r="G2487" t="str">
        <f>VLOOKUP(F2487, Themes!$A$1:$C$51, 2, FALSE )</f>
        <v>Phylllis &amp; Angela Activities</v>
      </c>
      <c r="H2487" t="str">
        <f>VLOOKUP(F2487, Themes!$A$1:$C$51, 3, FALSE )</f>
        <v>Character's Activities</v>
      </c>
      <c r="I2487">
        <v>0.68579999999999997</v>
      </c>
      <c r="J2487">
        <v>4.9000000000000002E-2</v>
      </c>
      <c r="K2487">
        <v>0.80300000000000005</v>
      </c>
      <c r="L2487">
        <v>0.14799999999999999</v>
      </c>
    </row>
    <row r="2488" spans="1:12" x14ac:dyDescent="0.35">
      <c r="A2488" t="s">
        <v>10</v>
      </c>
      <c r="B2488" t="s">
        <v>4969</v>
      </c>
      <c r="C2488" t="s">
        <v>4970</v>
      </c>
      <c r="D2488">
        <v>2</v>
      </c>
      <c r="E2488">
        <v>13</v>
      </c>
      <c r="F2488" t="s">
        <v>265</v>
      </c>
      <c r="G2488" t="str">
        <f>VLOOKUP(F2488, Themes!$A$1:$C$51, 2, FALSE )</f>
        <v>Michael's Behaviours</v>
      </c>
      <c r="H2488" t="str">
        <f>VLOOKUP(F2488, Themes!$A$1:$C$51, 3, FALSE )</f>
        <v>Character's Activities</v>
      </c>
      <c r="I2488">
        <v>0</v>
      </c>
      <c r="J2488">
        <v>0</v>
      </c>
      <c r="K2488">
        <v>1</v>
      </c>
      <c r="L2488">
        <v>0</v>
      </c>
    </row>
    <row r="2489" spans="1:12" x14ac:dyDescent="0.35">
      <c r="A2489" t="s">
        <v>10</v>
      </c>
      <c r="B2489" t="s">
        <v>4971</v>
      </c>
      <c r="C2489" t="s">
        <v>4972</v>
      </c>
      <c r="D2489">
        <v>2</v>
      </c>
      <c r="E2489">
        <v>13</v>
      </c>
      <c r="F2489" t="s">
        <v>238</v>
      </c>
      <c r="G2489" t="str">
        <f>VLOOKUP(F2489, Themes!$A$1:$C$51, 2, FALSE )</f>
        <v>Communication &amp; Problem Solving</v>
      </c>
      <c r="H2489" t="str">
        <f>VLOOKUP(F2489, Themes!$A$1:$C$51, 3, FALSE )</f>
        <v>Dunder Mifflin Politics</v>
      </c>
      <c r="I2489">
        <v>0</v>
      </c>
      <c r="J2489">
        <v>0</v>
      </c>
      <c r="K2489">
        <v>1</v>
      </c>
      <c r="L2489">
        <v>0</v>
      </c>
    </row>
    <row r="2490" spans="1:12" x14ac:dyDescent="0.35">
      <c r="A2490" t="s">
        <v>41</v>
      </c>
      <c r="B2490" t="s">
        <v>4973</v>
      </c>
      <c r="C2490" t="s">
        <v>4974</v>
      </c>
      <c r="D2490">
        <v>2</v>
      </c>
      <c r="E2490">
        <v>13</v>
      </c>
      <c r="F2490" t="s">
        <v>67</v>
      </c>
      <c r="G2490" t="str">
        <f>VLOOKUP(F2490, Themes!$A$1:$C$51, 2, FALSE )</f>
        <v>Initiatives &amp; Operations at Dunder Mifflin</v>
      </c>
      <c r="H2490" t="str">
        <f>VLOOKUP(F2490, Themes!$A$1:$C$51, 3, FALSE )</f>
        <v>Dunder Mifflin Operations &amp; Activities</v>
      </c>
      <c r="I2490">
        <v>-0.35659999999999997</v>
      </c>
      <c r="J2490">
        <v>8.4000000000000005E-2</v>
      </c>
      <c r="K2490">
        <v>0.91600000000000004</v>
      </c>
      <c r="L2490">
        <v>0</v>
      </c>
    </row>
    <row r="2491" spans="1:12" x14ac:dyDescent="0.35">
      <c r="A2491" t="s">
        <v>10</v>
      </c>
      <c r="B2491" t="s">
        <v>4975</v>
      </c>
      <c r="C2491" t="s">
        <v>4976</v>
      </c>
      <c r="D2491">
        <v>2</v>
      </c>
      <c r="E2491">
        <v>13</v>
      </c>
      <c r="F2491" t="s">
        <v>150</v>
      </c>
      <c r="G2491" t="str">
        <f>VLOOKUP(F2491, Themes!$A$1:$C$51, 2, FALSE )</f>
        <v>Parenting Issues</v>
      </c>
      <c r="H2491" t="str">
        <f>VLOOKUP(F2491, Themes!$A$1:$C$51, 3, FALSE )</f>
        <v>Family</v>
      </c>
      <c r="I2491">
        <v>0.70030000000000003</v>
      </c>
      <c r="J2491">
        <v>0</v>
      </c>
      <c r="K2491">
        <v>0.63300000000000001</v>
      </c>
      <c r="L2491">
        <v>0.36699999999999999</v>
      </c>
    </row>
    <row r="2492" spans="1:12" x14ac:dyDescent="0.35">
      <c r="A2492" t="s">
        <v>10</v>
      </c>
      <c r="B2492" t="s">
        <v>4977</v>
      </c>
      <c r="C2492" t="s">
        <v>4978</v>
      </c>
      <c r="D2492">
        <v>2</v>
      </c>
      <c r="E2492">
        <v>13</v>
      </c>
      <c r="F2492" t="s">
        <v>97</v>
      </c>
      <c r="G2492" t="str">
        <f>VLOOKUP(F2492, Themes!$A$1:$C$51, 2, FALSE )</f>
        <v>Ryan's Activities</v>
      </c>
      <c r="H2492" t="str">
        <f>VLOOKUP(F2492, Themes!$A$1:$C$51, 3, FALSE )</f>
        <v>Character's Activities</v>
      </c>
      <c r="I2492">
        <v>0</v>
      </c>
      <c r="J2492">
        <v>0</v>
      </c>
      <c r="K2492">
        <v>1</v>
      </c>
      <c r="L2492">
        <v>0</v>
      </c>
    </row>
    <row r="2493" spans="1:12" x14ac:dyDescent="0.35">
      <c r="A2493" t="s">
        <v>10</v>
      </c>
      <c r="B2493" t="s">
        <v>4979</v>
      </c>
      <c r="C2493" t="s">
        <v>4980</v>
      </c>
      <c r="D2493">
        <v>2</v>
      </c>
      <c r="E2493">
        <v>13</v>
      </c>
      <c r="F2493" t="s">
        <v>238</v>
      </c>
      <c r="G2493" t="str">
        <f>VLOOKUP(F2493, Themes!$A$1:$C$51, 2, FALSE )</f>
        <v>Communication &amp; Problem Solving</v>
      </c>
      <c r="H2493" t="str">
        <f>VLOOKUP(F2493, Themes!$A$1:$C$51, 3, FALSE )</f>
        <v>Dunder Mifflin Politics</v>
      </c>
      <c r="I2493">
        <v>-0.434</v>
      </c>
      <c r="J2493">
        <v>0.49099999999999999</v>
      </c>
      <c r="K2493">
        <v>0.50900000000000001</v>
      </c>
      <c r="L2493">
        <v>0</v>
      </c>
    </row>
    <row r="2494" spans="1:12" x14ac:dyDescent="0.35">
      <c r="A2494" t="s">
        <v>10</v>
      </c>
      <c r="B2494" t="s">
        <v>4981</v>
      </c>
      <c r="C2494" t="s">
        <v>4982</v>
      </c>
      <c r="D2494">
        <v>2</v>
      </c>
      <c r="E2494">
        <v>13</v>
      </c>
      <c r="F2494" t="s">
        <v>202</v>
      </c>
      <c r="G2494" t="str">
        <f>VLOOKUP(F2494, Themes!$A$1:$C$51, 2, FALSE )</f>
        <v>Stanley's Activities</v>
      </c>
      <c r="H2494" t="str">
        <f>VLOOKUP(F2494, Themes!$A$1:$C$51, 3, FALSE )</f>
        <v>Character's Activities</v>
      </c>
      <c r="I2494">
        <v>0</v>
      </c>
      <c r="J2494">
        <v>0</v>
      </c>
      <c r="K2494">
        <v>1</v>
      </c>
      <c r="L2494">
        <v>0</v>
      </c>
    </row>
    <row r="2495" spans="1:12" x14ac:dyDescent="0.35">
      <c r="A2495" t="s">
        <v>10</v>
      </c>
      <c r="B2495" t="s">
        <v>4983</v>
      </c>
      <c r="C2495" t="s">
        <v>4984</v>
      </c>
      <c r="D2495">
        <v>2</v>
      </c>
      <c r="E2495">
        <v>13</v>
      </c>
      <c r="F2495" t="s">
        <v>265</v>
      </c>
      <c r="G2495" t="str">
        <f>VLOOKUP(F2495, Themes!$A$1:$C$51, 2, FALSE )</f>
        <v>Michael's Behaviours</v>
      </c>
      <c r="H2495" t="str">
        <f>VLOOKUP(F2495, Themes!$A$1:$C$51, 3, FALSE )</f>
        <v>Character's Activities</v>
      </c>
      <c r="I2495">
        <v>0.65969999999999995</v>
      </c>
      <c r="J2495">
        <v>0</v>
      </c>
      <c r="K2495">
        <v>0.48399999999999999</v>
      </c>
      <c r="L2495">
        <v>0.51600000000000001</v>
      </c>
    </row>
    <row r="2496" spans="1:12" x14ac:dyDescent="0.35">
      <c r="A2496" t="s">
        <v>10</v>
      </c>
      <c r="B2496" t="s">
        <v>4985</v>
      </c>
      <c r="C2496" t="s">
        <v>4986</v>
      </c>
      <c r="D2496">
        <v>2</v>
      </c>
      <c r="E2496">
        <v>13</v>
      </c>
      <c r="F2496" t="s">
        <v>17</v>
      </c>
      <c r="G2496" t="str">
        <f>VLOOKUP(F2496, Themes!$A$1:$C$51, 2, FALSE )</f>
        <v>Doors &amp; Elevators</v>
      </c>
      <c r="H2496" t="str">
        <f>VLOOKUP(F2496, Themes!$A$1:$C$51, 3, FALSE )</f>
        <v>Dunder Mifflin Operations &amp; Activities</v>
      </c>
      <c r="I2496">
        <v>-0.57189999999999996</v>
      </c>
      <c r="J2496">
        <v>0.222</v>
      </c>
      <c r="K2496">
        <v>0.77800000000000002</v>
      </c>
      <c r="L2496">
        <v>0</v>
      </c>
    </row>
    <row r="2497" spans="1:12" x14ac:dyDescent="0.35">
      <c r="A2497" t="s">
        <v>41</v>
      </c>
      <c r="B2497" t="s">
        <v>4987</v>
      </c>
      <c r="C2497" t="s">
        <v>4988</v>
      </c>
      <c r="D2497">
        <v>2</v>
      </c>
      <c r="E2497">
        <v>13</v>
      </c>
      <c r="F2497" t="s">
        <v>475</v>
      </c>
      <c r="G2497" t="str">
        <f>VLOOKUP(F2497, Themes!$A$1:$C$51, 2, FALSE )</f>
        <v>Answering Phones</v>
      </c>
      <c r="H2497" t="str">
        <f>VLOOKUP(F2497, Themes!$A$1:$C$51, 3, FALSE )</f>
        <v>Dunder Mifflin Operations &amp; Activities</v>
      </c>
      <c r="I2497">
        <v>0.16550000000000001</v>
      </c>
      <c r="J2497">
        <v>6.4000000000000001E-2</v>
      </c>
      <c r="K2497">
        <v>0.86</v>
      </c>
      <c r="L2497">
        <v>7.5999999999999998E-2</v>
      </c>
    </row>
    <row r="2498" spans="1:12" x14ac:dyDescent="0.35">
      <c r="A2498" t="s">
        <v>41</v>
      </c>
      <c r="B2498" t="s">
        <v>4989</v>
      </c>
      <c r="C2498" t="s">
        <v>4990</v>
      </c>
      <c r="D2498">
        <v>2</v>
      </c>
      <c r="E2498">
        <v>13</v>
      </c>
      <c r="F2498" t="s">
        <v>247</v>
      </c>
      <c r="G2498" t="str">
        <f>VLOOKUP(F2498, Themes!$A$1:$C$51, 2, FALSE )</f>
        <v>Closing deals</v>
      </c>
      <c r="H2498" t="str">
        <f>VLOOKUP(F2498, Themes!$A$1:$C$51, 3, FALSE )</f>
        <v>Dunder Mifflin Operations &amp; Activities</v>
      </c>
      <c r="I2498">
        <v>-0.9325</v>
      </c>
      <c r="J2498">
        <v>0.26800000000000002</v>
      </c>
      <c r="K2498">
        <v>0.68899999999999995</v>
      </c>
      <c r="L2498">
        <v>4.2999999999999997E-2</v>
      </c>
    </row>
    <row r="2499" spans="1:12" x14ac:dyDescent="0.35">
      <c r="A2499" t="s">
        <v>14</v>
      </c>
      <c r="B2499" t="s">
        <v>4991</v>
      </c>
      <c r="C2499" t="s">
        <v>4992</v>
      </c>
      <c r="D2499">
        <v>2</v>
      </c>
      <c r="E2499">
        <v>13</v>
      </c>
      <c r="F2499" t="s">
        <v>61</v>
      </c>
      <c r="G2499" t="str">
        <f>VLOOKUP(F2499, Themes!$A$1:$C$51, 2, FALSE )</f>
        <v>Dundies and Watching videos</v>
      </c>
      <c r="H2499" t="str">
        <f>VLOOKUP(F2499, Themes!$A$1:$C$51, 3, FALSE )</f>
        <v>Socialization at Dunder Mifflin</v>
      </c>
      <c r="I2499">
        <v>0</v>
      </c>
      <c r="J2499">
        <v>0</v>
      </c>
      <c r="K2499">
        <v>1</v>
      </c>
      <c r="L2499">
        <v>0</v>
      </c>
    </row>
    <row r="2500" spans="1:12" x14ac:dyDescent="0.35">
      <c r="A2500" t="s">
        <v>41</v>
      </c>
      <c r="B2500" t="s">
        <v>4993</v>
      </c>
      <c r="C2500" t="s">
        <v>4994</v>
      </c>
      <c r="D2500">
        <v>2</v>
      </c>
      <c r="E2500">
        <v>13</v>
      </c>
      <c r="F2500" t="s">
        <v>238</v>
      </c>
      <c r="G2500" t="str">
        <f>VLOOKUP(F2500, Themes!$A$1:$C$51, 2, FALSE )</f>
        <v>Communication &amp; Problem Solving</v>
      </c>
      <c r="H2500" t="str">
        <f>VLOOKUP(F2500, Themes!$A$1:$C$51, 3, FALSE )</f>
        <v>Dunder Mifflin Politics</v>
      </c>
      <c r="I2500">
        <v>0</v>
      </c>
      <c r="J2500">
        <v>0</v>
      </c>
      <c r="K2500">
        <v>1</v>
      </c>
      <c r="L2500">
        <v>0</v>
      </c>
    </row>
    <row r="2501" spans="1:12" x14ac:dyDescent="0.35">
      <c r="A2501" t="s">
        <v>10</v>
      </c>
      <c r="B2501" t="s">
        <v>4995</v>
      </c>
      <c r="C2501" t="s">
        <v>4996</v>
      </c>
      <c r="D2501">
        <v>2</v>
      </c>
      <c r="E2501">
        <v>13</v>
      </c>
      <c r="F2501" t="s">
        <v>238</v>
      </c>
      <c r="G2501" t="str">
        <f>VLOOKUP(F2501, Themes!$A$1:$C$51, 2, FALSE )</f>
        <v>Communication &amp; Problem Solving</v>
      </c>
      <c r="H2501" t="str">
        <f>VLOOKUP(F2501, Themes!$A$1:$C$51, 3, FALSE )</f>
        <v>Dunder Mifflin Politics</v>
      </c>
      <c r="I2501">
        <v>0.63690000000000002</v>
      </c>
      <c r="J2501">
        <v>0</v>
      </c>
      <c r="K2501">
        <v>0.82599999999999996</v>
      </c>
      <c r="L2501">
        <v>0.17399999999999999</v>
      </c>
    </row>
    <row r="2502" spans="1:12" x14ac:dyDescent="0.35">
      <c r="A2502" t="s">
        <v>14</v>
      </c>
      <c r="B2502" t="s">
        <v>4997</v>
      </c>
      <c r="C2502" t="s">
        <v>4998</v>
      </c>
      <c r="D2502">
        <v>2</v>
      </c>
      <c r="E2502">
        <v>13</v>
      </c>
      <c r="F2502" t="s">
        <v>161</v>
      </c>
      <c r="G2502" t="str">
        <f>VLOOKUP(F2502, Themes!$A$1:$C$51, 2, FALSE )</f>
        <v>Uncomfortable Feelings</v>
      </c>
      <c r="H2502" t="str">
        <f>VLOOKUP(F2502, Themes!$A$1:$C$51, 3, FALSE )</f>
        <v>Character Relationships with Each Other</v>
      </c>
      <c r="I2502">
        <v>0.38179999999999997</v>
      </c>
      <c r="J2502">
        <v>0</v>
      </c>
      <c r="K2502">
        <v>0.90600000000000003</v>
      </c>
      <c r="L2502">
        <v>9.4E-2</v>
      </c>
    </row>
    <row r="2503" spans="1:12" x14ac:dyDescent="0.35">
      <c r="A2503" t="s">
        <v>10</v>
      </c>
      <c r="B2503" t="s">
        <v>4999</v>
      </c>
      <c r="C2503" t="s">
        <v>418</v>
      </c>
      <c r="D2503">
        <v>2</v>
      </c>
      <c r="E2503">
        <v>13</v>
      </c>
      <c r="F2503" t="s">
        <v>23</v>
      </c>
      <c r="G2503" t="str">
        <f>VLOOKUP(F2503, Themes!$A$1:$C$51, 2, FALSE )</f>
        <v>Pam's Activities</v>
      </c>
      <c r="H2503" t="str">
        <f>VLOOKUP(F2503, Themes!$A$1:$C$51, 3, FALSE )</f>
        <v>Character's Activities</v>
      </c>
      <c r="I2503">
        <v>0.68079999999999996</v>
      </c>
      <c r="J2503">
        <v>0</v>
      </c>
      <c r="K2503">
        <v>0.47599999999999998</v>
      </c>
      <c r="L2503">
        <v>0.52400000000000002</v>
      </c>
    </row>
    <row r="2504" spans="1:12" x14ac:dyDescent="0.35">
      <c r="A2504" t="s">
        <v>41</v>
      </c>
      <c r="B2504" t="s">
        <v>5000</v>
      </c>
      <c r="C2504" t="s">
        <v>5001</v>
      </c>
      <c r="D2504">
        <v>2</v>
      </c>
      <c r="E2504">
        <v>13</v>
      </c>
      <c r="F2504" t="s">
        <v>265</v>
      </c>
      <c r="G2504" t="str">
        <f>VLOOKUP(F2504, Themes!$A$1:$C$51, 2, FALSE )</f>
        <v>Michael's Behaviours</v>
      </c>
      <c r="H2504" t="str">
        <f>VLOOKUP(F2504, Themes!$A$1:$C$51, 3, FALSE )</f>
        <v>Character's Activities</v>
      </c>
      <c r="I2504">
        <v>0.58589999999999998</v>
      </c>
      <c r="J2504">
        <v>0</v>
      </c>
      <c r="K2504">
        <v>0.59299999999999997</v>
      </c>
      <c r="L2504">
        <v>0.40699999999999997</v>
      </c>
    </row>
    <row r="2505" spans="1:12" x14ac:dyDescent="0.35">
      <c r="A2505" t="s">
        <v>41</v>
      </c>
      <c r="B2505" t="s">
        <v>5002</v>
      </c>
      <c r="C2505" t="s">
        <v>5003</v>
      </c>
      <c r="D2505">
        <v>2</v>
      </c>
      <c r="E2505">
        <v>13</v>
      </c>
      <c r="F2505" t="s">
        <v>23</v>
      </c>
      <c r="G2505" t="str">
        <f>VLOOKUP(F2505, Themes!$A$1:$C$51, 2, FALSE )</f>
        <v>Pam's Activities</v>
      </c>
      <c r="H2505" t="str">
        <f>VLOOKUP(F2505, Themes!$A$1:$C$51, 3, FALSE )</f>
        <v>Character's Activities</v>
      </c>
      <c r="I2505">
        <v>0</v>
      </c>
      <c r="J2505">
        <v>0</v>
      </c>
      <c r="K2505">
        <v>1</v>
      </c>
      <c r="L2505">
        <v>0</v>
      </c>
    </row>
    <row r="2506" spans="1:12" x14ac:dyDescent="0.35">
      <c r="A2506" t="s">
        <v>10</v>
      </c>
      <c r="B2506" t="s">
        <v>5004</v>
      </c>
      <c r="C2506" t="s">
        <v>5005</v>
      </c>
      <c r="D2506">
        <v>2</v>
      </c>
      <c r="E2506">
        <v>13</v>
      </c>
      <c r="F2506" t="s">
        <v>44</v>
      </c>
      <c r="G2506" t="str">
        <f>VLOOKUP(F2506, Themes!$A$1:$C$51, 2, FALSE )</f>
        <v>Showing Appreciation for Others</v>
      </c>
      <c r="H2506" t="str">
        <f>VLOOKUP(F2506, Themes!$A$1:$C$51, 3, FALSE )</f>
        <v>Character Relationships with Each Other</v>
      </c>
      <c r="I2506">
        <v>0.42149999999999999</v>
      </c>
      <c r="J2506">
        <v>0</v>
      </c>
      <c r="K2506">
        <v>0.81100000000000005</v>
      </c>
      <c r="L2506">
        <v>0.189</v>
      </c>
    </row>
    <row r="2507" spans="1:12" x14ac:dyDescent="0.35">
      <c r="A2507" t="s">
        <v>14</v>
      </c>
      <c r="B2507" t="s">
        <v>5006</v>
      </c>
      <c r="C2507" t="s">
        <v>5007</v>
      </c>
      <c r="D2507">
        <v>2</v>
      </c>
      <c r="E2507">
        <v>13</v>
      </c>
      <c r="F2507" t="s">
        <v>73</v>
      </c>
      <c r="G2507" t="str">
        <f>VLOOKUP(F2507, Themes!$A$1:$C$51, 2, FALSE )</f>
        <v>Meetings</v>
      </c>
      <c r="H2507" t="str">
        <f>VLOOKUP(F2507, Themes!$A$1:$C$51, 3, FALSE )</f>
        <v>Dunder Mifflin Operations &amp; Activities</v>
      </c>
      <c r="I2507">
        <v>0</v>
      </c>
      <c r="J2507">
        <v>0</v>
      </c>
      <c r="K2507">
        <v>1</v>
      </c>
      <c r="L2507">
        <v>0</v>
      </c>
    </row>
    <row r="2508" spans="1:12" x14ac:dyDescent="0.35">
      <c r="A2508" t="s">
        <v>10</v>
      </c>
      <c r="B2508" t="s">
        <v>5008</v>
      </c>
      <c r="C2508" t="s">
        <v>5009</v>
      </c>
      <c r="D2508">
        <v>2</v>
      </c>
      <c r="E2508">
        <v>13</v>
      </c>
      <c r="F2508" t="s">
        <v>40</v>
      </c>
      <c r="G2508" t="str">
        <f>VLOOKUP(F2508, Themes!$A$1:$C$51, 2, FALSE )</f>
        <v>Items in Dunder Mifflin</v>
      </c>
      <c r="H2508" t="str">
        <f>VLOOKUP(F2508, Themes!$A$1:$C$51, 3, FALSE )</f>
        <v>Dunder Mifflin Operations &amp; Activities</v>
      </c>
      <c r="I2508">
        <v>-0.29599999999999999</v>
      </c>
      <c r="J2508">
        <v>0.16600000000000001</v>
      </c>
      <c r="K2508">
        <v>0.74299999999999999</v>
      </c>
      <c r="L2508">
        <v>9.0999999999999998E-2</v>
      </c>
    </row>
    <row r="2509" spans="1:12" x14ac:dyDescent="0.35">
      <c r="A2509" t="s">
        <v>14</v>
      </c>
      <c r="B2509" t="s">
        <v>5010</v>
      </c>
      <c r="C2509" t="s">
        <v>5011</v>
      </c>
      <c r="D2509">
        <v>2</v>
      </c>
      <c r="E2509">
        <v>13</v>
      </c>
      <c r="F2509" t="s">
        <v>186</v>
      </c>
      <c r="G2509" t="str">
        <f>VLOOKUP(F2509, Themes!$A$1:$C$51, 2, FALSE )</f>
        <v>Food and Eating Habits</v>
      </c>
      <c r="H2509" t="str">
        <f>VLOOKUP(F2509, Themes!$A$1:$C$51, 3, FALSE )</f>
        <v>Socialization at Dunder Mifflin</v>
      </c>
      <c r="I2509">
        <v>0.5423</v>
      </c>
      <c r="J2509">
        <v>0</v>
      </c>
      <c r="K2509">
        <v>0.76900000000000002</v>
      </c>
      <c r="L2509">
        <v>0.23100000000000001</v>
      </c>
    </row>
    <row r="2510" spans="1:12" x14ac:dyDescent="0.35">
      <c r="A2510" t="s">
        <v>10</v>
      </c>
      <c r="B2510" t="s">
        <v>5012</v>
      </c>
      <c r="C2510" t="s">
        <v>5013</v>
      </c>
      <c r="D2510">
        <v>2</v>
      </c>
      <c r="E2510">
        <v>13</v>
      </c>
      <c r="F2510" t="s">
        <v>73</v>
      </c>
      <c r="G2510" t="str">
        <f>VLOOKUP(F2510, Themes!$A$1:$C$51, 2, FALSE )</f>
        <v>Meetings</v>
      </c>
      <c r="H2510" t="str">
        <f>VLOOKUP(F2510, Themes!$A$1:$C$51, 3, FALSE )</f>
        <v>Dunder Mifflin Operations &amp; Activities</v>
      </c>
      <c r="I2510">
        <v>0</v>
      </c>
      <c r="J2510">
        <v>0</v>
      </c>
      <c r="K2510">
        <v>1</v>
      </c>
      <c r="L2510">
        <v>0</v>
      </c>
    </row>
    <row r="2511" spans="1:12" x14ac:dyDescent="0.35">
      <c r="A2511" t="s">
        <v>14</v>
      </c>
      <c r="B2511" t="s">
        <v>5014</v>
      </c>
      <c r="C2511" t="s">
        <v>5015</v>
      </c>
      <c r="D2511">
        <v>2</v>
      </c>
      <c r="E2511">
        <v>13</v>
      </c>
      <c r="F2511" t="s">
        <v>233</v>
      </c>
      <c r="G2511" t="str">
        <f>VLOOKUP(F2511, Themes!$A$1:$C$51, 2, FALSE )</f>
        <v>Oscar &amp; David Wallace</v>
      </c>
      <c r="H2511" t="str">
        <f>VLOOKUP(F2511, Themes!$A$1:$C$51, 3, FALSE )</f>
        <v>Character's Activities</v>
      </c>
      <c r="I2511">
        <v>0.50229999999999997</v>
      </c>
      <c r="J2511">
        <v>7.0999999999999994E-2</v>
      </c>
      <c r="K2511">
        <v>0.75700000000000001</v>
      </c>
      <c r="L2511">
        <v>0.17100000000000001</v>
      </c>
    </row>
    <row r="2512" spans="1:12" x14ac:dyDescent="0.35">
      <c r="A2512" t="s">
        <v>10</v>
      </c>
      <c r="B2512" t="s">
        <v>5016</v>
      </c>
      <c r="C2512" t="s">
        <v>5017</v>
      </c>
      <c r="D2512">
        <v>2</v>
      </c>
      <c r="E2512">
        <v>13</v>
      </c>
      <c r="F2512" t="s">
        <v>325</v>
      </c>
      <c r="G2512" t="str">
        <f>VLOOKUP(F2512, Themes!$A$1:$C$51, 2, FALSE )</f>
        <v>Gender Roles</v>
      </c>
      <c r="H2512" t="str">
        <f>VLOOKUP(F2512, Themes!$A$1:$C$51, 3, FALSE )</f>
        <v>Social Issues &amp; Miscellaneous</v>
      </c>
      <c r="I2512">
        <v>0</v>
      </c>
      <c r="J2512">
        <v>0</v>
      </c>
      <c r="K2512">
        <v>1</v>
      </c>
      <c r="L2512">
        <v>0</v>
      </c>
    </row>
    <row r="2513" spans="1:12" x14ac:dyDescent="0.35">
      <c r="A2513" t="s">
        <v>10</v>
      </c>
      <c r="B2513" t="s">
        <v>5018</v>
      </c>
      <c r="C2513" t="s">
        <v>5019</v>
      </c>
      <c r="D2513">
        <v>2</v>
      </c>
      <c r="E2513">
        <v>13</v>
      </c>
      <c r="F2513" t="s">
        <v>70</v>
      </c>
      <c r="G2513" t="str">
        <f>VLOOKUP(F2513, Themes!$A$1:$C$51, 2, FALSE )</f>
        <v>Recreation</v>
      </c>
      <c r="H2513" t="str">
        <f>VLOOKUP(F2513, Themes!$A$1:$C$51, 3, FALSE )</f>
        <v>Socialization at Dunder Mifflin</v>
      </c>
      <c r="I2513">
        <v>0.55740000000000001</v>
      </c>
      <c r="J2513">
        <v>0</v>
      </c>
      <c r="K2513">
        <v>0.77700000000000002</v>
      </c>
      <c r="L2513">
        <v>0.223</v>
      </c>
    </row>
    <row r="2514" spans="1:12" x14ac:dyDescent="0.35">
      <c r="A2514" t="s">
        <v>10</v>
      </c>
      <c r="B2514" t="s">
        <v>5020</v>
      </c>
      <c r="C2514" t="s">
        <v>5021</v>
      </c>
      <c r="D2514">
        <v>2</v>
      </c>
      <c r="E2514">
        <v>13</v>
      </c>
      <c r="F2514" t="s">
        <v>37</v>
      </c>
      <c r="G2514" t="str">
        <f>VLOOKUP(F2514, Themes!$A$1:$C$51, 2, FALSE )</f>
        <v>Sexual Behaviours &amp; Weddings</v>
      </c>
      <c r="H2514" t="str">
        <f>VLOOKUP(F2514, Themes!$A$1:$C$51, 3, FALSE )</f>
        <v>Love, Sex, &amp; Relationships</v>
      </c>
      <c r="I2514">
        <v>0</v>
      </c>
      <c r="J2514">
        <v>0</v>
      </c>
      <c r="K2514">
        <v>1</v>
      </c>
      <c r="L2514">
        <v>0</v>
      </c>
    </row>
    <row r="2515" spans="1:12" x14ac:dyDescent="0.35">
      <c r="A2515" t="s">
        <v>10</v>
      </c>
      <c r="B2515" t="s">
        <v>5022</v>
      </c>
      <c r="C2515" t="s">
        <v>5023</v>
      </c>
      <c r="D2515">
        <v>2</v>
      </c>
      <c r="E2515">
        <v>13</v>
      </c>
      <c r="F2515" t="s">
        <v>265</v>
      </c>
      <c r="G2515" t="str">
        <f>VLOOKUP(F2515, Themes!$A$1:$C$51, 2, FALSE )</f>
        <v>Michael's Behaviours</v>
      </c>
      <c r="H2515" t="str">
        <f>VLOOKUP(F2515, Themes!$A$1:$C$51, 3, FALSE )</f>
        <v>Character's Activities</v>
      </c>
      <c r="I2515">
        <v>-0.58750000000000002</v>
      </c>
      <c r="J2515">
        <v>0.221</v>
      </c>
      <c r="K2515">
        <v>0.77900000000000003</v>
      </c>
      <c r="L2515">
        <v>0</v>
      </c>
    </row>
    <row r="2516" spans="1:12" x14ac:dyDescent="0.35">
      <c r="A2516" t="s">
        <v>10</v>
      </c>
      <c r="B2516" t="s">
        <v>5024</v>
      </c>
      <c r="C2516" t="s">
        <v>5025</v>
      </c>
      <c r="D2516">
        <v>2</v>
      </c>
      <c r="E2516">
        <v>13</v>
      </c>
      <c r="F2516" t="s">
        <v>325</v>
      </c>
      <c r="G2516" t="str">
        <f>VLOOKUP(F2516, Themes!$A$1:$C$51, 2, FALSE )</f>
        <v>Gender Roles</v>
      </c>
      <c r="H2516" t="str">
        <f>VLOOKUP(F2516, Themes!$A$1:$C$51, 3, FALSE )</f>
        <v>Social Issues &amp; Miscellaneous</v>
      </c>
      <c r="I2516">
        <v>0.58589999999999998</v>
      </c>
      <c r="J2516">
        <v>0</v>
      </c>
      <c r="K2516">
        <v>0.83899999999999997</v>
      </c>
      <c r="L2516">
        <v>0.161</v>
      </c>
    </row>
    <row r="2517" spans="1:12" x14ac:dyDescent="0.35">
      <c r="A2517" t="s">
        <v>14</v>
      </c>
      <c r="B2517" t="s">
        <v>5026</v>
      </c>
      <c r="C2517" t="s">
        <v>5027</v>
      </c>
      <c r="D2517">
        <v>2</v>
      </c>
      <c r="E2517">
        <v>13</v>
      </c>
      <c r="F2517" t="s">
        <v>226</v>
      </c>
      <c r="G2517" t="str">
        <f>VLOOKUP(F2517, Themes!$A$1:$C$51, 2, FALSE )</f>
        <v>Focusing at Work</v>
      </c>
      <c r="H2517" t="str">
        <f>VLOOKUP(F2517, Themes!$A$1:$C$51, 3, FALSE )</f>
        <v>Dunder Mifflin Operations &amp; Activities</v>
      </c>
      <c r="I2517">
        <v>0.44040000000000001</v>
      </c>
      <c r="J2517">
        <v>0</v>
      </c>
      <c r="K2517">
        <v>0.75600000000000001</v>
      </c>
      <c r="L2517">
        <v>0.24399999999999999</v>
      </c>
    </row>
    <row r="2518" spans="1:12" x14ac:dyDescent="0.35">
      <c r="A2518" t="s">
        <v>10</v>
      </c>
      <c r="B2518" t="s">
        <v>5028</v>
      </c>
      <c r="C2518" t="s">
        <v>5029</v>
      </c>
      <c r="D2518">
        <v>2</v>
      </c>
      <c r="E2518">
        <v>13</v>
      </c>
      <c r="F2518" t="s">
        <v>37</v>
      </c>
      <c r="G2518" t="str">
        <f>VLOOKUP(F2518, Themes!$A$1:$C$51, 2, FALSE )</f>
        <v>Sexual Behaviours &amp; Weddings</v>
      </c>
      <c r="H2518" t="str">
        <f>VLOOKUP(F2518, Themes!$A$1:$C$51, 3, FALSE )</f>
        <v>Love, Sex, &amp; Relationships</v>
      </c>
      <c r="I2518">
        <v>0.63690000000000002</v>
      </c>
      <c r="J2518">
        <v>0</v>
      </c>
      <c r="K2518">
        <v>0.67900000000000005</v>
      </c>
      <c r="L2518">
        <v>0.32100000000000001</v>
      </c>
    </row>
    <row r="2519" spans="1:12" x14ac:dyDescent="0.35">
      <c r="A2519" t="s">
        <v>10</v>
      </c>
      <c r="B2519" t="s">
        <v>5030</v>
      </c>
      <c r="C2519" t="s">
        <v>5031</v>
      </c>
      <c r="D2519">
        <v>2</v>
      </c>
      <c r="E2519">
        <v>13</v>
      </c>
      <c r="F2519" t="s">
        <v>70</v>
      </c>
      <c r="G2519" t="str">
        <f>VLOOKUP(F2519, Themes!$A$1:$C$51, 2, FALSE )</f>
        <v>Recreation</v>
      </c>
      <c r="H2519" t="str">
        <f>VLOOKUP(F2519, Themes!$A$1:$C$51, 3, FALSE )</f>
        <v>Socialization at Dunder Mifflin</v>
      </c>
      <c r="I2519">
        <v>0</v>
      </c>
      <c r="J2519">
        <v>0</v>
      </c>
      <c r="K2519">
        <v>1</v>
      </c>
      <c r="L2519">
        <v>0</v>
      </c>
    </row>
    <row r="2520" spans="1:12" x14ac:dyDescent="0.35">
      <c r="A2520" t="s">
        <v>41</v>
      </c>
      <c r="B2520" t="s">
        <v>5032</v>
      </c>
      <c r="C2520" t="s">
        <v>5033</v>
      </c>
      <c r="D2520">
        <v>2</v>
      </c>
      <c r="E2520">
        <v>13</v>
      </c>
      <c r="F2520" t="s">
        <v>233</v>
      </c>
      <c r="G2520" t="str">
        <f>VLOOKUP(F2520, Themes!$A$1:$C$51, 2, FALSE )</f>
        <v>Oscar &amp; David Wallace</v>
      </c>
      <c r="H2520" t="str">
        <f>VLOOKUP(F2520, Themes!$A$1:$C$51, 3, FALSE )</f>
        <v>Character's Activities</v>
      </c>
      <c r="I2520">
        <v>0</v>
      </c>
      <c r="J2520">
        <v>0</v>
      </c>
      <c r="K2520">
        <v>1</v>
      </c>
      <c r="L2520">
        <v>0</v>
      </c>
    </row>
    <row r="2521" spans="1:12" x14ac:dyDescent="0.35">
      <c r="A2521" t="s">
        <v>58</v>
      </c>
      <c r="B2521" t="s">
        <v>5034</v>
      </c>
      <c r="C2521" t="s">
        <v>5035</v>
      </c>
      <c r="D2521">
        <v>2</v>
      </c>
      <c r="E2521">
        <v>13</v>
      </c>
      <c r="F2521" t="s">
        <v>195</v>
      </c>
      <c r="G2521" t="str">
        <f>VLOOKUP(F2521, Themes!$A$1:$C$51, 2, FALSE )</f>
        <v>Kevin's Activities</v>
      </c>
      <c r="H2521" t="str">
        <f>VLOOKUP(F2521, Themes!$A$1:$C$51, 3, FALSE )</f>
        <v>Character's Activities</v>
      </c>
      <c r="I2521">
        <v>-0.20230000000000001</v>
      </c>
      <c r="J2521">
        <v>0.28000000000000003</v>
      </c>
      <c r="K2521">
        <v>0.50800000000000001</v>
      </c>
      <c r="L2521">
        <v>0.21199999999999999</v>
      </c>
    </row>
    <row r="2522" spans="1:12" x14ac:dyDescent="0.35">
      <c r="A2522" t="s">
        <v>58</v>
      </c>
      <c r="B2522" t="s">
        <v>5036</v>
      </c>
      <c r="C2522" t="s">
        <v>5037</v>
      </c>
      <c r="D2522">
        <v>2</v>
      </c>
      <c r="E2522">
        <v>13</v>
      </c>
      <c r="F2522" t="s">
        <v>150</v>
      </c>
      <c r="G2522" t="str">
        <f>VLOOKUP(F2522, Themes!$A$1:$C$51, 2, FALSE )</f>
        <v>Parenting Issues</v>
      </c>
      <c r="H2522" t="str">
        <f>VLOOKUP(F2522, Themes!$A$1:$C$51, 3, FALSE )</f>
        <v>Family</v>
      </c>
      <c r="I2522">
        <v>0</v>
      </c>
      <c r="J2522">
        <v>0</v>
      </c>
      <c r="K2522">
        <v>1</v>
      </c>
      <c r="L2522">
        <v>0</v>
      </c>
    </row>
    <row r="2523" spans="1:12" x14ac:dyDescent="0.35">
      <c r="A2523" t="s">
        <v>41</v>
      </c>
      <c r="B2523" t="s">
        <v>5038</v>
      </c>
      <c r="C2523" t="s">
        <v>5039</v>
      </c>
      <c r="D2523">
        <v>2</v>
      </c>
      <c r="E2523">
        <v>13</v>
      </c>
      <c r="F2523" t="s">
        <v>226</v>
      </c>
      <c r="G2523" t="str">
        <f>VLOOKUP(F2523, Themes!$A$1:$C$51, 2, FALSE )</f>
        <v>Focusing at Work</v>
      </c>
      <c r="H2523" t="str">
        <f>VLOOKUP(F2523, Themes!$A$1:$C$51, 3, FALSE )</f>
        <v>Dunder Mifflin Operations &amp; Activities</v>
      </c>
      <c r="I2523">
        <v>0.54749999999999999</v>
      </c>
      <c r="J2523">
        <v>0.122</v>
      </c>
      <c r="K2523">
        <v>0.52400000000000002</v>
      </c>
      <c r="L2523">
        <v>0.35399999999999998</v>
      </c>
    </row>
    <row r="2524" spans="1:12" x14ac:dyDescent="0.35">
      <c r="A2524" t="s">
        <v>14</v>
      </c>
      <c r="B2524" t="s">
        <v>5040</v>
      </c>
      <c r="C2524" t="s">
        <v>5041</v>
      </c>
      <c r="D2524">
        <v>2</v>
      </c>
      <c r="E2524">
        <v>13</v>
      </c>
      <c r="F2524" t="s">
        <v>238</v>
      </c>
      <c r="G2524" t="str">
        <f>VLOOKUP(F2524, Themes!$A$1:$C$51, 2, FALSE )</f>
        <v>Communication &amp; Problem Solving</v>
      </c>
      <c r="H2524" t="str">
        <f>VLOOKUP(F2524, Themes!$A$1:$C$51, 3, FALSE )</f>
        <v>Dunder Mifflin Politics</v>
      </c>
      <c r="I2524">
        <v>0.1477</v>
      </c>
      <c r="J2524">
        <v>0</v>
      </c>
      <c r="K2524">
        <v>0.83499999999999996</v>
      </c>
      <c r="L2524">
        <v>0.16500000000000001</v>
      </c>
    </row>
    <row r="2525" spans="1:12" x14ac:dyDescent="0.35">
      <c r="A2525" t="s">
        <v>14</v>
      </c>
      <c r="B2525" t="s">
        <v>5042</v>
      </c>
      <c r="C2525" t="s">
        <v>5043</v>
      </c>
      <c r="D2525">
        <v>2</v>
      </c>
      <c r="E2525">
        <v>13</v>
      </c>
      <c r="F2525" t="s">
        <v>115</v>
      </c>
      <c r="G2525" t="str">
        <f>VLOOKUP(F2525, Themes!$A$1:$C$51, 2, FALSE )</f>
        <v>Baby Making &amp; Schrute Farms</v>
      </c>
      <c r="H2525" t="str">
        <f>VLOOKUP(F2525, Themes!$A$1:$C$51, 3, FALSE )</f>
        <v>Family</v>
      </c>
      <c r="I2525">
        <v>0.80159999999999998</v>
      </c>
      <c r="J2525">
        <v>0</v>
      </c>
      <c r="K2525">
        <v>0.63100000000000001</v>
      </c>
      <c r="L2525">
        <v>0.36899999999999999</v>
      </c>
    </row>
    <row r="2526" spans="1:12" x14ac:dyDescent="0.35">
      <c r="A2526" t="s">
        <v>14</v>
      </c>
      <c r="B2526" t="s">
        <v>5044</v>
      </c>
      <c r="C2526" t="s">
        <v>5045</v>
      </c>
      <c r="D2526">
        <v>2</v>
      </c>
      <c r="E2526">
        <v>13</v>
      </c>
      <c r="F2526" t="s">
        <v>31</v>
      </c>
      <c r="G2526" t="str">
        <f>VLOOKUP(F2526, Themes!$A$1:$C$51, 2, FALSE )</f>
        <v>Time Spent</v>
      </c>
      <c r="H2526" t="str">
        <f>VLOOKUP(F2526, Themes!$A$1:$C$51, 3, FALSE )</f>
        <v>Dunder Mifflin Operations &amp; Activities</v>
      </c>
      <c r="I2526">
        <v>0</v>
      </c>
      <c r="J2526">
        <v>0</v>
      </c>
      <c r="K2526">
        <v>1</v>
      </c>
      <c r="L2526">
        <v>0</v>
      </c>
    </row>
    <row r="2527" spans="1:12" x14ac:dyDescent="0.35">
      <c r="A2527" t="s">
        <v>41</v>
      </c>
      <c r="B2527" t="s">
        <v>5046</v>
      </c>
      <c r="C2527" t="s">
        <v>5047</v>
      </c>
      <c r="D2527">
        <v>2</v>
      </c>
      <c r="E2527">
        <v>13</v>
      </c>
      <c r="F2527" t="s">
        <v>358</v>
      </c>
      <c r="G2527" t="str">
        <f>VLOOKUP(F2527, Themes!$A$1:$C$51, 2, FALSE )</f>
        <v>Workplace Happenings</v>
      </c>
      <c r="H2527" t="str">
        <f>VLOOKUP(F2527, Themes!$A$1:$C$51, 3, FALSE )</f>
        <v>Dunder Mifflin Operations &amp; Activities</v>
      </c>
      <c r="I2527">
        <v>0</v>
      </c>
      <c r="J2527">
        <v>0</v>
      </c>
      <c r="K2527">
        <v>1</v>
      </c>
      <c r="L2527">
        <v>0</v>
      </c>
    </row>
    <row r="2528" spans="1:12" x14ac:dyDescent="0.35">
      <c r="A2528" t="s">
        <v>10</v>
      </c>
      <c r="B2528" t="s">
        <v>5048</v>
      </c>
      <c r="C2528" t="s">
        <v>5049</v>
      </c>
      <c r="D2528">
        <v>2</v>
      </c>
      <c r="E2528">
        <v>13</v>
      </c>
      <c r="F2528" t="s">
        <v>247</v>
      </c>
      <c r="G2528" t="str">
        <f>VLOOKUP(F2528, Themes!$A$1:$C$51, 2, FALSE )</f>
        <v>Closing deals</v>
      </c>
      <c r="H2528" t="str">
        <f>VLOOKUP(F2528, Themes!$A$1:$C$51, 3, FALSE )</f>
        <v>Dunder Mifflin Operations &amp; Activities</v>
      </c>
      <c r="I2528">
        <v>-0.20230000000000001</v>
      </c>
      <c r="J2528">
        <v>0.13900000000000001</v>
      </c>
      <c r="K2528">
        <v>0.75600000000000001</v>
      </c>
      <c r="L2528">
        <v>0.105</v>
      </c>
    </row>
    <row r="2529" spans="1:12" x14ac:dyDescent="0.35">
      <c r="A2529" t="s">
        <v>10</v>
      </c>
      <c r="B2529" t="s">
        <v>5050</v>
      </c>
      <c r="C2529" t="s">
        <v>5051</v>
      </c>
      <c r="D2529">
        <v>2</v>
      </c>
      <c r="E2529">
        <v>13</v>
      </c>
      <c r="F2529" t="s">
        <v>265</v>
      </c>
      <c r="G2529" t="str">
        <f>VLOOKUP(F2529, Themes!$A$1:$C$51, 2, FALSE )</f>
        <v>Michael's Behaviours</v>
      </c>
      <c r="H2529" t="str">
        <f>VLOOKUP(F2529, Themes!$A$1:$C$51, 3, FALSE )</f>
        <v>Character's Activities</v>
      </c>
      <c r="I2529">
        <v>0.36120000000000002</v>
      </c>
      <c r="J2529">
        <v>0</v>
      </c>
      <c r="K2529">
        <v>0.76200000000000001</v>
      </c>
      <c r="L2529">
        <v>0.23799999999999999</v>
      </c>
    </row>
    <row r="2530" spans="1:12" x14ac:dyDescent="0.35">
      <c r="A2530" t="s">
        <v>10</v>
      </c>
      <c r="B2530" t="s">
        <v>5052</v>
      </c>
      <c r="C2530" t="s">
        <v>5053</v>
      </c>
      <c r="D2530">
        <v>2</v>
      </c>
      <c r="E2530">
        <v>13</v>
      </c>
      <c r="F2530" t="s">
        <v>26</v>
      </c>
      <c r="G2530" t="str">
        <f>VLOOKUP(F2530, Themes!$A$1:$C$51, 2, FALSE )</f>
        <v>Employee Status</v>
      </c>
      <c r="H2530" t="str">
        <f>VLOOKUP(F2530, Themes!$A$1:$C$51, 3, FALSE )</f>
        <v>Dunder Mifflin Politics</v>
      </c>
      <c r="I2530">
        <v>0.36120000000000002</v>
      </c>
      <c r="J2530">
        <v>0</v>
      </c>
      <c r="K2530">
        <v>0.81499999999999995</v>
      </c>
      <c r="L2530">
        <v>0.185</v>
      </c>
    </row>
    <row r="2531" spans="1:12" x14ac:dyDescent="0.35">
      <c r="A2531" t="s">
        <v>10</v>
      </c>
      <c r="B2531" t="s">
        <v>5054</v>
      </c>
      <c r="C2531" t="s">
        <v>5055</v>
      </c>
      <c r="D2531">
        <v>2</v>
      </c>
      <c r="E2531">
        <v>13</v>
      </c>
      <c r="F2531" t="s">
        <v>124</v>
      </c>
      <c r="G2531" t="str">
        <f>VLOOKUP(F2531, Themes!$A$1:$C$51, 2, FALSE )</f>
        <v>HR Complaints</v>
      </c>
      <c r="H2531" t="str">
        <f>VLOOKUP(F2531, Themes!$A$1:$C$51, 3, FALSE )</f>
        <v>Dunder Mifflin Politics</v>
      </c>
      <c r="I2531">
        <v>-0.29599999999999999</v>
      </c>
      <c r="J2531">
        <v>0.216</v>
      </c>
      <c r="K2531">
        <v>0.78400000000000003</v>
      </c>
      <c r="L2531">
        <v>0</v>
      </c>
    </row>
    <row r="2532" spans="1:12" x14ac:dyDescent="0.35">
      <c r="A2532" t="s">
        <v>10</v>
      </c>
      <c r="B2532" t="s">
        <v>5056</v>
      </c>
      <c r="C2532" t="s">
        <v>5057</v>
      </c>
      <c r="D2532">
        <v>2</v>
      </c>
      <c r="E2532">
        <v>13</v>
      </c>
      <c r="F2532" t="s">
        <v>20</v>
      </c>
      <c r="G2532" t="str">
        <f>VLOOKUP(F2532, Themes!$A$1:$C$51, 2, FALSE )</f>
        <v>Dunder Mifflin Products</v>
      </c>
      <c r="H2532" t="str">
        <f>VLOOKUP(F2532, Themes!$A$1:$C$51, 3, FALSE )</f>
        <v>Dunder Mifflin Operations &amp; Activities</v>
      </c>
      <c r="I2532">
        <v>0.1027</v>
      </c>
      <c r="J2532">
        <v>6.5000000000000002E-2</v>
      </c>
      <c r="K2532">
        <v>0.85899999999999999</v>
      </c>
      <c r="L2532">
        <v>7.5999999999999998E-2</v>
      </c>
    </row>
    <row r="2533" spans="1:12" x14ac:dyDescent="0.35">
      <c r="A2533" t="s">
        <v>10</v>
      </c>
      <c r="B2533" t="s">
        <v>5058</v>
      </c>
      <c r="C2533" t="s">
        <v>5059</v>
      </c>
      <c r="D2533">
        <v>2</v>
      </c>
      <c r="E2533">
        <v>13</v>
      </c>
      <c r="F2533" t="s">
        <v>540</v>
      </c>
      <c r="G2533" t="str">
        <f>VLOOKUP(F2533, Themes!$A$1:$C$51, 2, FALSE )</f>
        <v>Romantic Feelings</v>
      </c>
      <c r="H2533" t="str">
        <f>VLOOKUP(F2533, Themes!$A$1:$C$51, 3, FALSE )</f>
        <v>Love, Sex, &amp; Relationships</v>
      </c>
      <c r="I2533">
        <v>0</v>
      </c>
      <c r="J2533">
        <v>0</v>
      </c>
      <c r="K2533">
        <v>1</v>
      </c>
      <c r="L2533">
        <v>0</v>
      </c>
    </row>
    <row r="2534" spans="1:12" x14ac:dyDescent="0.35">
      <c r="A2534" t="s">
        <v>10</v>
      </c>
      <c r="B2534" t="s">
        <v>5060</v>
      </c>
      <c r="C2534" t="s">
        <v>5061</v>
      </c>
      <c r="D2534">
        <v>2</v>
      </c>
      <c r="E2534">
        <v>13</v>
      </c>
      <c r="F2534" t="s">
        <v>540</v>
      </c>
      <c r="G2534" t="str">
        <f>VLOOKUP(F2534, Themes!$A$1:$C$51, 2, FALSE )</f>
        <v>Romantic Feelings</v>
      </c>
      <c r="H2534" t="str">
        <f>VLOOKUP(F2534, Themes!$A$1:$C$51, 3, FALSE )</f>
        <v>Love, Sex, &amp; Relationships</v>
      </c>
      <c r="I2534">
        <v>-2.58E-2</v>
      </c>
      <c r="J2534">
        <v>0.12</v>
      </c>
      <c r="K2534">
        <v>0.76400000000000001</v>
      </c>
      <c r="L2534">
        <v>0.11600000000000001</v>
      </c>
    </row>
    <row r="2535" spans="1:12" x14ac:dyDescent="0.35">
      <c r="A2535" t="s">
        <v>10</v>
      </c>
      <c r="B2535" t="s">
        <v>5062</v>
      </c>
      <c r="C2535" t="s">
        <v>5063</v>
      </c>
      <c r="D2535">
        <v>2</v>
      </c>
      <c r="E2535">
        <v>13</v>
      </c>
      <c r="F2535" t="s">
        <v>276</v>
      </c>
      <c r="G2535" t="str">
        <f>VLOOKUP(F2535, Themes!$A$1:$C$51, 2, FALSE )</f>
        <v>Workplace Happenings</v>
      </c>
      <c r="H2535" t="str">
        <f>VLOOKUP(F2535, Themes!$A$1:$C$51, 3, FALSE )</f>
        <v>Dunder Mifflin Operations &amp; Activities</v>
      </c>
      <c r="I2535">
        <v>0.63619999999999999</v>
      </c>
      <c r="J2535">
        <v>0.14199999999999999</v>
      </c>
      <c r="K2535">
        <v>0.59599999999999997</v>
      </c>
      <c r="L2535">
        <v>0.26100000000000001</v>
      </c>
    </row>
    <row r="2536" spans="1:12" x14ac:dyDescent="0.35">
      <c r="A2536" t="s">
        <v>86</v>
      </c>
      <c r="B2536" t="s">
        <v>5064</v>
      </c>
      <c r="C2536" t="s">
        <v>5065</v>
      </c>
      <c r="D2536">
        <v>2</v>
      </c>
      <c r="E2536">
        <v>13</v>
      </c>
      <c r="F2536" t="s">
        <v>276</v>
      </c>
      <c r="G2536" t="str">
        <f>VLOOKUP(F2536, Themes!$A$1:$C$51, 2, FALSE )</f>
        <v>Workplace Happenings</v>
      </c>
      <c r="H2536" t="str">
        <f>VLOOKUP(F2536, Themes!$A$1:$C$51, 3, FALSE )</f>
        <v>Dunder Mifflin Operations &amp; Activities</v>
      </c>
      <c r="I2536">
        <v>0</v>
      </c>
      <c r="J2536">
        <v>0</v>
      </c>
      <c r="K2536">
        <v>1</v>
      </c>
      <c r="L2536">
        <v>0</v>
      </c>
    </row>
    <row r="2537" spans="1:12" x14ac:dyDescent="0.35">
      <c r="A2537" t="s">
        <v>10</v>
      </c>
      <c r="B2537" t="s">
        <v>5066</v>
      </c>
      <c r="C2537" t="s">
        <v>5067</v>
      </c>
      <c r="D2537">
        <v>2</v>
      </c>
      <c r="E2537">
        <v>13</v>
      </c>
      <c r="F2537" t="s">
        <v>13</v>
      </c>
      <c r="G2537" t="str">
        <f>VLOOKUP(F2537, Themes!$A$1:$C$51, 2, FALSE )</f>
        <v>Jim &amp; Pam Relationship</v>
      </c>
      <c r="H2537" t="str">
        <f>VLOOKUP(F2537, Themes!$A$1:$C$51, 3, FALSE )</f>
        <v>Love, Sex, &amp; Relationships</v>
      </c>
      <c r="I2537">
        <v>0.35060000000000002</v>
      </c>
      <c r="J2537">
        <v>6.3E-2</v>
      </c>
      <c r="K2537">
        <v>0.82299999999999995</v>
      </c>
      <c r="L2537">
        <v>0.114</v>
      </c>
    </row>
    <row r="2538" spans="1:12" x14ac:dyDescent="0.35">
      <c r="A2538" t="s">
        <v>41</v>
      </c>
      <c r="B2538" t="s">
        <v>5068</v>
      </c>
      <c r="C2538" t="s">
        <v>5069</v>
      </c>
      <c r="D2538">
        <v>2</v>
      </c>
      <c r="E2538">
        <v>13</v>
      </c>
      <c r="F2538" t="s">
        <v>44</v>
      </c>
      <c r="G2538" t="str">
        <f>VLOOKUP(F2538, Themes!$A$1:$C$51, 2, FALSE )</f>
        <v>Showing Appreciation for Others</v>
      </c>
      <c r="H2538" t="str">
        <f>VLOOKUP(F2538, Themes!$A$1:$C$51, 3, FALSE )</f>
        <v>Character Relationships with Each Other</v>
      </c>
      <c r="I2538">
        <v>-0.36120000000000002</v>
      </c>
      <c r="J2538">
        <v>0.109</v>
      </c>
      <c r="K2538">
        <v>0.81200000000000006</v>
      </c>
      <c r="L2538">
        <v>7.9000000000000001E-2</v>
      </c>
    </row>
    <row r="2539" spans="1:12" x14ac:dyDescent="0.35">
      <c r="A2539" t="s">
        <v>14</v>
      </c>
      <c r="B2539" t="s">
        <v>5070</v>
      </c>
      <c r="C2539" t="s">
        <v>5071</v>
      </c>
      <c r="D2539">
        <v>2</v>
      </c>
      <c r="E2539">
        <v>13</v>
      </c>
      <c r="F2539" t="s">
        <v>61</v>
      </c>
      <c r="G2539" t="str">
        <f>VLOOKUP(F2539, Themes!$A$1:$C$51, 2, FALSE )</f>
        <v>Dundies and Watching videos</v>
      </c>
      <c r="H2539" t="str">
        <f>VLOOKUP(F2539, Themes!$A$1:$C$51, 3, FALSE )</f>
        <v>Socialization at Dunder Mifflin</v>
      </c>
      <c r="I2539">
        <v>-0.15310000000000001</v>
      </c>
      <c r="J2539">
        <v>0.155</v>
      </c>
      <c r="K2539">
        <v>0.75600000000000001</v>
      </c>
      <c r="L2539">
        <v>8.7999999999999995E-2</v>
      </c>
    </row>
    <row r="2540" spans="1:12" x14ac:dyDescent="0.35">
      <c r="A2540" t="s">
        <v>14</v>
      </c>
      <c r="B2540" t="s">
        <v>5072</v>
      </c>
      <c r="C2540" t="s">
        <v>5073</v>
      </c>
      <c r="D2540">
        <v>2</v>
      </c>
      <c r="E2540">
        <v>13</v>
      </c>
      <c r="F2540" t="s">
        <v>475</v>
      </c>
      <c r="G2540" t="str">
        <f>VLOOKUP(F2540, Themes!$A$1:$C$51, 2, FALSE )</f>
        <v>Answering Phones</v>
      </c>
      <c r="H2540" t="str">
        <f>VLOOKUP(F2540, Themes!$A$1:$C$51, 3, FALSE )</f>
        <v>Dunder Mifflin Operations &amp; Activities</v>
      </c>
      <c r="I2540">
        <v>0</v>
      </c>
      <c r="J2540">
        <v>0</v>
      </c>
      <c r="K2540">
        <v>1</v>
      </c>
      <c r="L2540">
        <v>0</v>
      </c>
    </row>
    <row r="2541" spans="1:12" x14ac:dyDescent="0.35">
      <c r="A2541" t="s">
        <v>14</v>
      </c>
      <c r="B2541" t="s">
        <v>5074</v>
      </c>
      <c r="C2541" t="s">
        <v>5075</v>
      </c>
      <c r="D2541">
        <v>2</v>
      </c>
      <c r="E2541">
        <v>13</v>
      </c>
      <c r="F2541" t="s">
        <v>94</v>
      </c>
      <c r="G2541" t="str">
        <f>VLOOKUP(F2541, Themes!$A$1:$C$51, 2, FALSE )</f>
        <v>Self Care Behaviours</v>
      </c>
      <c r="H2541" t="str">
        <f>VLOOKUP(F2541, Themes!$A$1:$C$51, 3, FALSE )</f>
        <v>Health &amp; Wellbeing</v>
      </c>
      <c r="I2541">
        <v>-0.71550000000000002</v>
      </c>
      <c r="J2541">
        <v>0.17100000000000001</v>
      </c>
      <c r="K2541">
        <v>0.82899999999999996</v>
      </c>
      <c r="L2541">
        <v>0</v>
      </c>
    </row>
    <row r="2542" spans="1:12" x14ac:dyDescent="0.35">
      <c r="A2542" t="s">
        <v>14</v>
      </c>
      <c r="B2542" t="s">
        <v>5076</v>
      </c>
      <c r="C2542" t="s">
        <v>5077</v>
      </c>
      <c r="D2542">
        <v>2</v>
      </c>
      <c r="E2542">
        <v>13</v>
      </c>
      <c r="F2542" t="s">
        <v>238</v>
      </c>
      <c r="G2542" t="str">
        <f>VLOOKUP(F2542, Themes!$A$1:$C$51, 2, FALSE )</f>
        <v>Communication &amp; Problem Solving</v>
      </c>
      <c r="H2542" t="str">
        <f>VLOOKUP(F2542, Themes!$A$1:$C$51, 3, FALSE )</f>
        <v>Dunder Mifflin Politics</v>
      </c>
      <c r="I2542">
        <v>0.2732</v>
      </c>
      <c r="J2542">
        <v>0</v>
      </c>
      <c r="K2542">
        <v>0.89600000000000002</v>
      </c>
      <c r="L2542">
        <v>0.104</v>
      </c>
    </row>
    <row r="2543" spans="1:12" x14ac:dyDescent="0.35">
      <c r="A2543" t="s">
        <v>14</v>
      </c>
      <c r="B2543" t="s">
        <v>5078</v>
      </c>
      <c r="C2543" t="s">
        <v>5079</v>
      </c>
      <c r="D2543">
        <v>2</v>
      </c>
      <c r="E2543">
        <v>13</v>
      </c>
      <c r="F2543" t="s">
        <v>247</v>
      </c>
      <c r="G2543" t="str">
        <f>VLOOKUP(F2543, Themes!$A$1:$C$51, 2, FALSE )</f>
        <v>Closing deals</v>
      </c>
      <c r="H2543" t="str">
        <f>VLOOKUP(F2543, Themes!$A$1:$C$51, 3, FALSE )</f>
        <v>Dunder Mifflin Operations &amp; Activities</v>
      </c>
      <c r="I2543">
        <v>0.25</v>
      </c>
      <c r="J2543">
        <v>7.9000000000000001E-2</v>
      </c>
      <c r="K2543">
        <v>0.79400000000000004</v>
      </c>
      <c r="L2543">
        <v>0.126</v>
      </c>
    </row>
    <row r="2544" spans="1:12" x14ac:dyDescent="0.35">
      <c r="A2544" t="s">
        <v>58</v>
      </c>
      <c r="B2544" t="s">
        <v>5080</v>
      </c>
      <c r="C2544" t="s">
        <v>5081</v>
      </c>
      <c r="D2544">
        <v>2</v>
      </c>
      <c r="E2544">
        <v>13</v>
      </c>
      <c r="F2544" t="s">
        <v>85</v>
      </c>
      <c r="G2544" t="str">
        <f>VLOOKUP(F2544, Themes!$A$1:$C$51, 2, FALSE )</f>
        <v>Leaving the Office</v>
      </c>
      <c r="H2544" t="str">
        <f>VLOOKUP(F2544, Themes!$A$1:$C$51, 3, FALSE )</f>
        <v>Transportation &amp; Life Outside Dunder Mifflin</v>
      </c>
      <c r="I2544">
        <v>0.57289999999999996</v>
      </c>
      <c r="J2544">
        <v>0</v>
      </c>
      <c r="K2544">
        <v>0.77300000000000002</v>
      </c>
      <c r="L2544">
        <v>0.22700000000000001</v>
      </c>
    </row>
    <row r="2545" spans="1:12" x14ac:dyDescent="0.35">
      <c r="A2545" t="s">
        <v>58</v>
      </c>
      <c r="B2545" t="s">
        <v>5082</v>
      </c>
      <c r="C2545" t="s">
        <v>5083</v>
      </c>
      <c r="D2545">
        <v>2</v>
      </c>
      <c r="E2545">
        <v>13</v>
      </c>
      <c r="F2545" t="s">
        <v>23</v>
      </c>
      <c r="G2545" t="str">
        <f>VLOOKUP(F2545, Themes!$A$1:$C$51, 2, FALSE )</f>
        <v>Pam's Activities</v>
      </c>
      <c r="H2545" t="str">
        <f>VLOOKUP(F2545, Themes!$A$1:$C$51, 3, FALSE )</f>
        <v>Character's Activities</v>
      </c>
      <c r="I2545">
        <v>0.64180000000000004</v>
      </c>
      <c r="J2545">
        <v>0</v>
      </c>
      <c r="K2545">
        <v>0.63200000000000001</v>
      </c>
      <c r="L2545">
        <v>0.36799999999999999</v>
      </c>
    </row>
    <row r="2546" spans="1:12" x14ac:dyDescent="0.35">
      <c r="A2546" t="s">
        <v>14</v>
      </c>
      <c r="B2546" t="s">
        <v>5084</v>
      </c>
      <c r="C2546" t="s">
        <v>5085</v>
      </c>
      <c r="D2546">
        <v>2</v>
      </c>
      <c r="E2546">
        <v>13</v>
      </c>
      <c r="F2546" t="s">
        <v>367</v>
      </c>
      <c r="G2546" t="str">
        <f>VLOOKUP(F2546, Themes!$A$1:$C$51, 2, FALSE )</f>
        <v>Office Praise for Work</v>
      </c>
      <c r="H2546" t="str">
        <f>VLOOKUP(F2546, Themes!$A$1:$C$51, 3, FALSE )</f>
        <v>Character Relationships with Each Other</v>
      </c>
      <c r="I2546">
        <v>0.62490000000000001</v>
      </c>
      <c r="J2546">
        <v>0</v>
      </c>
      <c r="K2546">
        <v>0.59399999999999997</v>
      </c>
      <c r="L2546">
        <v>0.40600000000000003</v>
      </c>
    </row>
    <row r="2547" spans="1:12" x14ac:dyDescent="0.35">
      <c r="A2547" t="s">
        <v>58</v>
      </c>
      <c r="B2547" t="s">
        <v>5086</v>
      </c>
      <c r="C2547" t="s">
        <v>5087</v>
      </c>
      <c r="D2547">
        <v>2</v>
      </c>
      <c r="E2547">
        <v>13</v>
      </c>
      <c r="F2547" t="s">
        <v>37</v>
      </c>
      <c r="G2547" t="str">
        <f>VLOOKUP(F2547, Themes!$A$1:$C$51, 2, FALSE )</f>
        <v>Sexual Behaviours &amp; Weddings</v>
      </c>
      <c r="H2547" t="str">
        <f>VLOOKUP(F2547, Themes!$A$1:$C$51, 3, FALSE )</f>
        <v>Love, Sex, &amp; Relationships</v>
      </c>
      <c r="I2547">
        <v>0.15479999999999999</v>
      </c>
      <c r="J2547">
        <v>0.13200000000000001</v>
      </c>
      <c r="K2547">
        <v>0.69499999999999995</v>
      </c>
      <c r="L2547">
        <v>0.17399999999999999</v>
      </c>
    </row>
    <row r="2548" spans="1:12" x14ac:dyDescent="0.35">
      <c r="A2548" t="s">
        <v>14</v>
      </c>
      <c r="B2548" t="s">
        <v>5088</v>
      </c>
      <c r="C2548" t="s">
        <v>5089</v>
      </c>
      <c r="D2548">
        <v>2</v>
      </c>
      <c r="E2548">
        <v>13</v>
      </c>
      <c r="F2548" t="s">
        <v>367</v>
      </c>
      <c r="G2548" t="str">
        <f>VLOOKUP(F2548, Themes!$A$1:$C$51, 2, FALSE )</f>
        <v>Office Praise for Work</v>
      </c>
      <c r="H2548" t="str">
        <f>VLOOKUP(F2548, Themes!$A$1:$C$51, 3, FALSE )</f>
        <v>Character Relationships with Each Other</v>
      </c>
      <c r="I2548">
        <v>0.71840000000000004</v>
      </c>
      <c r="J2548">
        <v>0</v>
      </c>
      <c r="K2548">
        <v>0.3</v>
      </c>
      <c r="L2548">
        <v>0.7</v>
      </c>
    </row>
    <row r="2549" spans="1:12" x14ac:dyDescent="0.35">
      <c r="A2549" t="s">
        <v>14</v>
      </c>
      <c r="B2549" t="s">
        <v>5090</v>
      </c>
      <c r="C2549" t="s">
        <v>5091</v>
      </c>
      <c r="D2549">
        <v>2</v>
      </c>
      <c r="E2549">
        <v>13</v>
      </c>
      <c r="F2549" t="s">
        <v>31</v>
      </c>
      <c r="G2549" t="str">
        <f>VLOOKUP(F2549, Themes!$A$1:$C$51, 2, FALSE )</f>
        <v>Time Spent</v>
      </c>
      <c r="H2549" t="str">
        <f>VLOOKUP(F2549, Themes!$A$1:$C$51, 3, FALSE )</f>
        <v>Dunder Mifflin Operations &amp; Activities</v>
      </c>
      <c r="I2549">
        <v>0.36120000000000002</v>
      </c>
      <c r="J2549">
        <v>0</v>
      </c>
      <c r="K2549">
        <v>0.83899999999999997</v>
      </c>
      <c r="L2549">
        <v>0.161</v>
      </c>
    </row>
    <row r="2550" spans="1:12" x14ac:dyDescent="0.35">
      <c r="A2550" t="s">
        <v>41</v>
      </c>
      <c r="B2550" t="s">
        <v>5092</v>
      </c>
      <c r="C2550" t="s">
        <v>5093</v>
      </c>
      <c r="D2550">
        <v>2</v>
      </c>
      <c r="E2550">
        <v>13</v>
      </c>
      <c r="F2550" t="s">
        <v>31</v>
      </c>
      <c r="G2550" t="str">
        <f>VLOOKUP(F2550, Themes!$A$1:$C$51, 2, FALSE )</f>
        <v>Time Spent</v>
      </c>
      <c r="H2550" t="str">
        <f>VLOOKUP(F2550, Themes!$A$1:$C$51, 3, FALSE )</f>
        <v>Dunder Mifflin Operations &amp; Activities</v>
      </c>
      <c r="I2550">
        <v>-0.30759999999999998</v>
      </c>
      <c r="J2550">
        <v>7.1999999999999995E-2</v>
      </c>
      <c r="K2550">
        <v>0.878</v>
      </c>
      <c r="L2550">
        <v>4.9000000000000002E-2</v>
      </c>
    </row>
    <row r="2551" spans="1:12" x14ac:dyDescent="0.35">
      <c r="A2551" t="s">
        <v>41</v>
      </c>
      <c r="B2551" t="s">
        <v>5094</v>
      </c>
      <c r="C2551" t="s">
        <v>5095</v>
      </c>
      <c r="D2551">
        <v>2</v>
      </c>
      <c r="E2551">
        <v>13</v>
      </c>
      <c r="F2551" t="s">
        <v>82</v>
      </c>
      <c r="G2551" t="str">
        <f>VLOOKUP(F2551, Themes!$A$1:$C$51, 2, FALSE )</f>
        <v>Dwight's Behaviours</v>
      </c>
      <c r="H2551" t="str">
        <f>VLOOKUP(F2551, Themes!$A$1:$C$51, 3, FALSE )</f>
        <v>Character's Activities</v>
      </c>
      <c r="I2551">
        <v>0</v>
      </c>
      <c r="J2551">
        <v>0</v>
      </c>
      <c r="K2551">
        <v>1</v>
      </c>
      <c r="L2551">
        <v>0</v>
      </c>
    </row>
    <row r="2552" spans="1:12" x14ac:dyDescent="0.35">
      <c r="A2552" t="s">
        <v>41</v>
      </c>
      <c r="B2552" t="s">
        <v>5096</v>
      </c>
      <c r="C2552" t="s">
        <v>5097</v>
      </c>
      <c r="D2552">
        <v>2</v>
      </c>
      <c r="E2552">
        <v>13</v>
      </c>
      <c r="F2552" t="s">
        <v>247</v>
      </c>
      <c r="G2552" t="str">
        <f>VLOOKUP(F2552, Themes!$A$1:$C$51, 2, FALSE )</f>
        <v>Closing deals</v>
      </c>
      <c r="H2552" t="str">
        <f>VLOOKUP(F2552, Themes!$A$1:$C$51, 3, FALSE )</f>
        <v>Dunder Mifflin Operations &amp; Activities</v>
      </c>
      <c r="I2552">
        <v>0.77829999999999999</v>
      </c>
      <c r="J2552">
        <v>0</v>
      </c>
      <c r="K2552">
        <v>0.79900000000000004</v>
      </c>
      <c r="L2552">
        <v>0.20100000000000001</v>
      </c>
    </row>
    <row r="2553" spans="1:12" x14ac:dyDescent="0.35">
      <c r="A2553" t="s">
        <v>41</v>
      </c>
      <c r="B2553" t="s">
        <v>5098</v>
      </c>
      <c r="C2553" t="s">
        <v>5099</v>
      </c>
      <c r="D2553">
        <v>2</v>
      </c>
      <c r="E2553">
        <v>13</v>
      </c>
      <c r="F2553" t="s">
        <v>94</v>
      </c>
      <c r="G2553" t="str">
        <f>VLOOKUP(F2553, Themes!$A$1:$C$51, 2, FALSE )</f>
        <v>Self Care Behaviours</v>
      </c>
      <c r="H2553" t="str">
        <f>VLOOKUP(F2553, Themes!$A$1:$C$51, 3, FALSE )</f>
        <v>Health &amp; Wellbeing</v>
      </c>
      <c r="I2553">
        <v>-0.44040000000000001</v>
      </c>
      <c r="J2553">
        <v>8.4000000000000005E-2</v>
      </c>
      <c r="K2553">
        <v>0.88800000000000001</v>
      </c>
      <c r="L2553">
        <v>2.8000000000000001E-2</v>
      </c>
    </row>
    <row r="2554" spans="1:12" x14ac:dyDescent="0.35">
      <c r="A2554" t="s">
        <v>10</v>
      </c>
      <c r="B2554" t="s">
        <v>5100</v>
      </c>
      <c r="C2554" t="s">
        <v>5101</v>
      </c>
      <c r="D2554">
        <v>2</v>
      </c>
      <c r="E2554">
        <v>13</v>
      </c>
      <c r="F2554" t="s">
        <v>23</v>
      </c>
      <c r="G2554" t="str">
        <f>VLOOKUP(F2554, Themes!$A$1:$C$51, 2, FALSE )</f>
        <v>Pam's Activities</v>
      </c>
      <c r="H2554" t="str">
        <f>VLOOKUP(F2554, Themes!$A$1:$C$51, 3, FALSE )</f>
        <v>Character's Activities</v>
      </c>
      <c r="I2554">
        <v>0</v>
      </c>
      <c r="J2554">
        <v>0</v>
      </c>
      <c r="K2554">
        <v>1</v>
      </c>
      <c r="L2554">
        <v>0</v>
      </c>
    </row>
    <row r="2555" spans="1:12" x14ac:dyDescent="0.35">
      <c r="A2555" t="s">
        <v>10</v>
      </c>
      <c r="B2555" t="s">
        <v>5102</v>
      </c>
      <c r="C2555" t="s">
        <v>5103</v>
      </c>
      <c r="D2555">
        <v>2</v>
      </c>
      <c r="E2555">
        <v>13</v>
      </c>
      <c r="F2555" t="s">
        <v>367</v>
      </c>
      <c r="G2555" t="str">
        <f>VLOOKUP(F2555, Themes!$A$1:$C$51, 2, FALSE )</f>
        <v>Office Praise for Work</v>
      </c>
      <c r="H2555" t="str">
        <f>VLOOKUP(F2555, Themes!$A$1:$C$51, 3, FALSE )</f>
        <v>Character Relationships with Each Other</v>
      </c>
      <c r="I2555">
        <v>-0.33090000000000003</v>
      </c>
      <c r="J2555">
        <v>0.18</v>
      </c>
      <c r="K2555">
        <v>0.64600000000000002</v>
      </c>
      <c r="L2555">
        <v>0.17399999999999999</v>
      </c>
    </row>
    <row r="2556" spans="1:12" x14ac:dyDescent="0.35">
      <c r="A2556" t="s">
        <v>14</v>
      </c>
      <c r="B2556" t="s">
        <v>5104</v>
      </c>
      <c r="C2556" t="s">
        <v>5105</v>
      </c>
      <c r="D2556">
        <v>2</v>
      </c>
      <c r="E2556">
        <v>13</v>
      </c>
      <c r="F2556" t="s">
        <v>367</v>
      </c>
      <c r="G2556" t="str">
        <f>VLOOKUP(F2556, Themes!$A$1:$C$51, 2, FALSE )</f>
        <v>Office Praise for Work</v>
      </c>
      <c r="H2556" t="str">
        <f>VLOOKUP(F2556, Themes!$A$1:$C$51, 3, FALSE )</f>
        <v>Character Relationships with Each Other</v>
      </c>
      <c r="I2556">
        <v>0.82250000000000001</v>
      </c>
      <c r="J2556">
        <v>0</v>
      </c>
      <c r="K2556">
        <v>0.63100000000000001</v>
      </c>
      <c r="L2556">
        <v>0.36899999999999999</v>
      </c>
    </row>
    <row r="2557" spans="1:12" x14ac:dyDescent="0.35">
      <c r="A2557" t="s">
        <v>10</v>
      </c>
      <c r="B2557" t="s">
        <v>5106</v>
      </c>
      <c r="C2557" t="s">
        <v>5107</v>
      </c>
      <c r="D2557">
        <v>2</v>
      </c>
      <c r="E2557">
        <v>13</v>
      </c>
      <c r="F2557" t="s">
        <v>70</v>
      </c>
      <c r="G2557" t="str">
        <f>VLOOKUP(F2557, Themes!$A$1:$C$51, 2, FALSE )</f>
        <v>Recreation</v>
      </c>
      <c r="H2557" t="str">
        <f>VLOOKUP(F2557, Themes!$A$1:$C$51, 3, FALSE )</f>
        <v>Socialization at Dunder Mifflin</v>
      </c>
      <c r="I2557">
        <v>0.65969999999999995</v>
      </c>
      <c r="J2557">
        <v>0.124</v>
      </c>
      <c r="K2557">
        <v>0.44900000000000001</v>
      </c>
      <c r="L2557">
        <v>0.42699999999999999</v>
      </c>
    </row>
    <row r="2558" spans="1:12" x14ac:dyDescent="0.35">
      <c r="A2558" t="s">
        <v>14</v>
      </c>
      <c r="B2558" t="s">
        <v>5108</v>
      </c>
      <c r="C2558" t="s">
        <v>5109</v>
      </c>
      <c r="D2558">
        <v>2</v>
      </c>
      <c r="E2558">
        <v>13</v>
      </c>
      <c r="F2558" t="s">
        <v>247</v>
      </c>
      <c r="G2558" t="str">
        <f>VLOOKUP(F2558, Themes!$A$1:$C$51, 2, FALSE )</f>
        <v>Closing deals</v>
      </c>
      <c r="H2558" t="str">
        <f>VLOOKUP(F2558, Themes!$A$1:$C$51, 3, FALSE )</f>
        <v>Dunder Mifflin Operations &amp; Activities</v>
      </c>
      <c r="I2558">
        <v>0.40189999999999998</v>
      </c>
      <c r="J2558">
        <v>0.129</v>
      </c>
      <c r="K2558">
        <v>0.58499999999999996</v>
      </c>
      <c r="L2558">
        <v>0.28699999999999998</v>
      </c>
    </row>
    <row r="2559" spans="1:12" x14ac:dyDescent="0.35">
      <c r="A2559" t="s">
        <v>58</v>
      </c>
      <c r="B2559" t="s">
        <v>5110</v>
      </c>
      <c r="C2559" t="s">
        <v>5111</v>
      </c>
      <c r="D2559">
        <v>2</v>
      </c>
      <c r="E2559">
        <v>13</v>
      </c>
      <c r="F2559" t="s">
        <v>209</v>
      </c>
      <c r="G2559" t="str">
        <f>VLOOKUP(F2559, Themes!$A$1:$C$51, 2, FALSE )</f>
        <v>Financial Activities</v>
      </c>
      <c r="H2559" t="str">
        <f>VLOOKUP(F2559, Themes!$A$1:$C$51, 3, FALSE )</f>
        <v>Dunder Mifflin Operations &amp; Activities</v>
      </c>
      <c r="I2559">
        <v>0.2263</v>
      </c>
      <c r="J2559">
        <v>0</v>
      </c>
      <c r="K2559">
        <v>0.82599999999999996</v>
      </c>
      <c r="L2559">
        <v>0.17399999999999999</v>
      </c>
    </row>
    <row r="2560" spans="1:12" x14ac:dyDescent="0.35">
      <c r="A2560" t="s">
        <v>10</v>
      </c>
      <c r="B2560" t="s">
        <v>5112</v>
      </c>
      <c r="C2560" t="s">
        <v>5113</v>
      </c>
      <c r="D2560">
        <v>2</v>
      </c>
      <c r="E2560">
        <v>13</v>
      </c>
      <c r="F2560" t="s">
        <v>70</v>
      </c>
      <c r="G2560" t="str">
        <f>VLOOKUP(F2560, Themes!$A$1:$C$51, 2, FALSE )</f>
        <v>Recreation</v>
      </c>
      <c r="H2560" t="str">
        <f>VLOOKUP(F2560, Themes!$A$1:$C$51, 3, FALSE )</f>
        <v>Socialization at Dunder Mifflin</v>
      </c>
      <c r="I2560">
        <v>0.45879999999999999</v>
      </c>
      <c r="J2560">
        <v>0</v>
      </c>
      <c r="K2560">
        <v>0.6</v>
      </c>
      <c r="L2560">
        <v>0.4</v>
      </c>
    </row>
    <row r="2561" spans="1:12" x14ac:dyDescent="0.35">
      <c r="A2561" t="s">
        <v>58</v>
      </c>
      <c r="B2561" t="s">
        <v>5114</v>
      </c>
      <c r="C2561" t="s">
        <v>22</v>
      </c>
      <c r="D2561">
        <v>2</v>
      </c>
      <c r="E2561">
        <v>13</v>
      </c>
      <c r="F2561" t="s">
        <v>23</v>
      </c>
      <c r="G2561" t="str">
        <f>VLOOKUP(F2561, Themes!$A$1:$C$51, 2, FALSE )</f>
        <v>Pam's Activities</v>
      </c>
      <c r="H2561" t="str">
        <f>VLOOKUP(F2561, Themes!$A$1:$C$51, 3, FALSE )</f>
        <v>Character's Activities</v>
      </c>
      <c r="I2561">
        <v>0</v>
      </c>
      <c r="J2561">
        <v>0</v>
      </c>
      <c r="K2561">
        <v>1</v>
      </c>
      <c r="L2561">
        <v>0</v>
      </c>
    </row>
    <row r="2562" spans="1:12" x14ac:dyDescent="0.35">
      <c r="A2562" t="s">
        <v>10</v>
      </c>
      <c r="B2562" t="s">
        <v>5115</v>
      </c>
      <c r="C2562" t="s">
        <v>5116</v>
      </c>
      <c r="D2562">
        <v>2</v>
      </c>
      <c r="E2562">
        <v>13</v>
      </c>
      <c r="F2562" t="s">
        <v>325</v>
      </c>
      <c r="G2562" t="str">
        <f>VLOOKUP(F2562, Themes!$A$1:$C$51, 2, FALSE )</f>
        <v>Gender Roles</v>
      </c>
      <c r="H2562" t="str">
        <f>VLOOKUP(F2562, Themes!$A$1:$C$51, 3, FALSE )</f>
        <v>Social Issues &amp; Miscellaneous</v>
      </c>
      <c r="I2562">
        <v>0.2732</v>
      </c>
      <c r="J2562">
        <v>0.14699999999999999</v>
      </c>
      <c r="K2562">
        <v>0.629</v>
      </c>
      <c r="L2562">
        <v>0.224</v>
      </c>
    </row>
    <row r="2563" spans="1:12" x14ac:dyDescent="0.35">
      <c r="A2563" t="s">
        <v>58</v>
      </c>
      <c r="B2563" t="s">
        <v>5117</v>
      </c>
      <c r="C2563" t="s">
        <v>5118</v>
      </c>
      <c r="D2563">
        <v>2</v>
      </c>
      <c r="E2563">
        <v>13</v>
      </c>
      <c r="F2563" t="s">
        <v>13</v>
      </c>
      <c r="G2563" t="str">
        <f>VLOOKUP(F2563, Themes!$A$1:$C$51, 2, FALSE )</f>
        <v>Jim &amp; Pam Relationship</v>
      </c>
      <c r="H2563" t="str">
        <f>VLOOKUP(F2563, Themes!$A$1:$C$51, 3, FALSE )</f>
        <v>Love, Sex, &amp; Relationships</v>
      </c>
      <c r="I2563">
        <v>0.2591</v>
      </c>
      <c r="J2563">
        <v>4.7E-2</v>
      </c>
      <c r="K2563">
        <v>0.83199999999999996</v>
      </c>
      <c r="L2563">
        <v>0.121</v>
      </c>
    </row>
    <row r="2564" spans="1:12" x14ac:dyDescent="0.35">
      <c r="A2564" t="s">
        <v>10</v>
      </c>
      <c r="B2564" t="s">
        <v>5119</v>
      </c>
      <c r="C2564" t="s">
        <v>5120</v>
      </c>
      <c r="D2564">
        <v>2</v>
      </c>
      <c r="E2564">
        <v>13</v>
      </c>
      <c r="F2564" t="s">
        <v>94</v>
      </c>
      <c r="G2564" t="str">
        <f>VLOOKUP(F2564, Themes!$A$1:$C$51, 2, FALSE )</f>
        <v>Self Care Behaviours</v>
      </c>
      <c r="H2564" t="str">
        <f>VLOOKUP(F2564, Themes!$A$1:$C$51, 3, FALSE )</f>
        <v>Health &amp; Wellbeing</v>
      </c>
      <c r="I2564">
        <v>0</v>
      </c>
      <c r="J2564">
        <v>0</v>
      </c>
      <c r="K2564">
        <v>1</v>
      </c>
      <c r="L2564">
        <v>0</v>
      </c>
    </row>
    <row r="2565" spans="1:12" x14ac:dyDescent="0.35">
      <c r="A2565" t="s">
        <v>58</v>
      </c>
      <c r="B2565" t="s">
        <v>5121</v>
      </c>
      <c r="C2565" t="s">
        <v>5122</v>
      </c>
      <c r="D2565">
        <v>2</v>
      </c>
      <c r="E2565">
        <v>13</v>
      </c>
      <c r="F2565" t="s">
        <v>94</v>
      </c>
      <c r="G2565" t="str">
        <f>VLOOKUP(F2565, Themes!$A$1:$C$51, 2, FALSE )</f>
        <v>Self Care Behaviours</v>
      </c>
      <c r="H2565" t="str">
        <f>VLOOKUP(F2565, Themes!$A$1:$C$51, 3, FALSE )</f>
        <v>Health &amp; Wellbeing</v>
      </c>
      <c r="I2565">
        <v>-0.15310000000000001</v>
      </c>
      <c r="J2565">
        <v>7.8E-2</v>
      </c>
      <c r="K2565">
        <v>0.92200000000000004</v>
      </c>
      <c r="L2565">
        <v>0</v>
      </c>
    </row>
    <row r="2566" spans="1:12" x14ac:dyDescent="0.35">
      <c r="A2566" t="s">
        <v>10</v>
      </c>
      <c r="B2566" t="s">
        <v>5123</v>
      </c>
      <c r="C2566" t="s">
        <v>5124</v>
      </c>
      <c r="D2566">
        <v>2</v>
      </c>
      <c r="E2566">
        <v>13</v>
      </c>
      <c r="F2566" t="s">
        <v>265</v>
      </c>
      <c r="G2566" t="str">
        <f>VLOOKUP(F2566, Themes!$A$1:$C$51, 2, FALSE )</f>
        <v>Michael's Behaviours</v>
      </c>
      <c r="H2566" t="str">
        <f>VLOOKUP(F2566, Themes!$A$1:$C$51, 3, FALSE )</f>
        <v>Character's Activities</v>
      </c>
      <c r="I2566">
        <v>0.2263</v>
      </c>
      <c r="J2566">
        <v>0</v>
      </c>
      <c r="K2566">
        <v>0.84</v>
      </c>
      <c r="L2566">
        <v>0.16</v>
      </c>
    </row>
    <row r="2567" spans="1:12" x14ac:dyDescent="0.35">
      <c r="A2567" t="s">
        <v>10</v>
      </c>
      <c r="B2567" t="s">
        <v>5125</v>
      </c>
      <c r="C2567" t="s">
        <v>5126</v>
      </c>
      <c r="D2567">
        <v>2</v>
      </c>
      <c r="E2567">
        <v>13</v>
      </c>
      <c r="F2567" t="s">
        <v>91</v>
      </c>
      <c r="G2567" t="str">
        <f>VLOOKUP(F2567, Themes!$A$1:$C$51, 2, FALSE )</f>
        <v>Phylllis &amp; Angela Activities</v>
      </c>
      <c r="H2567" t="str">
        <f>VLOOKUP(F2567, Themes!$A$1:$C$51, 3, FALSE )</f>
        <v>Character's Activities</v>
      </c>
      <c r="I2567">
        <v>-5.3100000000000001E-2</v>
      </c>
      <c r="J2567">
        <v>8.6999999999999994E-2</v>
      </c>
      <c r="K2567">
        <v>0.80100000000000005</v>
      </c>
      <c r="L2567">
        <v>0.112</v>
      </c>
    </row>
    <row r="2568" spans="1:12" x14ac:dyDescent="0.35">
      <c r="A2568" t="s">
        <v>58</v>
      </c>
      <c r="B2568" t="s">
        <v>5127</v>
      </c>
      <c r="C2568" t="s">
        <v>5128</v>
      </c>
      <c r="D2568">
        <v>2</v>
      </c>
      <c r="E2568">
        <v>13</v>
      </c>
      <c r="F2568" t="s">
        <v>209</v>
      </c>
      <c r="G2568" t="str">
        <f>VLOOKUP(F2568, Themes!$A$1:$C$51, 2, FALSE )</f>
        <v>Financial Activities</v>
      </c>
      <c r="H2568" t="str">
        <f>VLOOKUP(F2568, Themes!$A$1:$C$51, 3, FALSE )</f>
        <v>Dunder Mifflin Operations &amp; Activities</v>
      </c>
      <c r="I2568">
        <v>-0.3412</v>
      </c>
      <c r="J2568">
        <v>0.32500000000000001</v>
      </c>
      <c r="K2568">
        <v>0.67500000000000004</v>
      </c>
      <c r="L2568">
        <v>0</v>
      </c>
    </row>
    <row r="2569" spans="1:12" x14ac:dyDescent="0.35">
      <c r="A2569" t="s">
        <v>10</v>
      </c>
      <c r="B2569" t="s">
        <v>5129</v>
      </c>
      <c r="C2569" t="s">
        <v>5130</v>
      </c>
      <c r="D2569">
        <v>2</v>
      </c>
      <c r="E2569">
        <v>13</v>
      </c>
      <c r="F2569" t="s">
        <v>143</v>
      </c>
      <c r="G2569" t="str">
        <f>VLOOKUP(F2569, Themes!$A$1:$C$51, 2, FALSE )</f>
        <v>Meridith &amp; Creed Activities</v>
      </c>
      <c r="H2569" t="str">
        <f>VLOOKUP(F2569, Themes!$A$1:$C$51, 3, FALSE )</f>
        <v>Character's Activities</v>
      </c>
      <c r="I2569">
        <v>7.7200000000000005E-2</v>
      </c>
      <c r="J2569">
        <v>0.26100000000000001</v>
      </c>
      <c r="K2569">
        <v>0.45</v>
      </c>
      <c r="L2569">
        <v>0.28799999999999998</v>
      </c>
    </row>
    <row r="2570" spans="1:12" x14ac:dyDescent="0.35">
      <c r="A2570" t="s">
        <v>41</v>
      </c>
      <c r="B2570" t="s">
        <v>5131</v>
      </c>
      <c r="C2570" t="s">
        <v>5132</v>
      </c>
      <c r="D2570">
        <v>2</v>
      </c>
      <c r="E2570">
        <v>13</v>
      </c>
      <c r="F2570" t="s">
        <v>265</v>
      </c>
      <c r="G2570" t="str">
        <f>VLOOKUP(F2570, Themes!$A$1:$C$51, 2, FALSE )</f>
        <v>Michael's Behaviours</v>
      </c>
      <c r="H2570" t="str">
        <f>VLOOKUP(F2570, Themes!$A$1:$C$51, 3, FALSE )</f>
        <v>Character's Activities</v>
      </c>
      <c r="I2570">
        <v>0.79059999999999997</v>
      </c>
      <c r="J2570">
        <v>0</v>
      </c>
      <c r="K2570">
        <v>0.75</v>
      </c>
      <c r="L2570">
        <v>0.25</v>
      </c>
    </row>
    <row r="2571" spans="1:12" x14ac:dyDescent="0.35">
      <c r="A2571" t="s">
        <v>10</v>
      </c>
      <c r="B2571" t="s">
        <v>5133</v>
      </c>
      <c r="C2571" t="s">
        <v>5134</v>
      </c>
      <c r="D2571">
        <v>2</v>
      </c>
      <c r="E2571">
        <v>13</v>
      </c>
      <c r="F2571" t="s">
        <v>143</v>
      </c>
      <c r="G2571" t="str">
        <f>VLOOKUP(F2571, Themes!$A$1:$C$51, 2, FALSE )</f>
        <v>Meridith &amp; Creed Activities</v>
      </c>
      <c r="H2571" t="str">
        <f>VLOOKUP(F2571, Themes!$A$1:$C$51, 3, FALSE )</f>
        <v>Character's Activities</v>
      </c>
      <c r="I2571">
        <v>0</v>
      </c>
      <c r="J2571">
        <v>0</v>
      </c>
      <c r="K2571">
        <v>1</v>
      </c>
      <c r="L2571">
        <v>0</v>
      </c>
    </row>
    <row r="2572" spans="1:12" x14ac:dyDescent="0.35">
      <c r="A2572" t="s">
        <v>41</v>
      </c>
      <c r="B2572" t="s">
        <v>5135</v>
      </c>
      <c r="C2572" t="s">
        <v>5136</v>
      </c>
      <c r="D2572">
        <v>2</v>
      </c>
      <c r="E2572">
        <v>13</v>
      </c>
      <c r="F2572" t="s">
        <v>164</v>
      </c>
      <c r="G2572" t="str">
        <f>VLOOKUP(F2572, Themes!$A$1:$C$51, 2, FALSE )</f>
        <v>Angela's Activities</v>
      </c>
      <c r="H2572" t="str">
        <f>VLOOKUP(F2572, Themes!$A$1:$C$51, 3, FALSE )</f>
        <v>Character's Activities</v>
      </c>
      <c r="I2572">
        <v>0.61140000000000005</v>
      </c>
      <c r="J2572">
        <v>0</v>
      </c>
      <c r="K2572">
        <v>0.72299999999999998</v>
      </c>
      <c r="L2572">
        <v>0.27700000000000002</v>
      </c>
    </row>
    <row r="2573" spans="1:12" x14ac:dyDescent="0.35">
      <c r="A2573" t="s">
        <v>10</v>
      </c>
      <c r="B2573" t="s">
        <v>5137</v>
      </c>
      <c r="C2573" t="s">
        <v>5138</v>
      </c>
      <c r="D2573">
        <v>2</v>
      </c>
      <c r="E2573">
        <v>13</v>
      </c>
      <c r="F2573" t="s">
        <v>40</v>
      </c>
      <c r="G2573" t="str">
        <f>VLOOKUP(F2573, Themes!$A$1:$C$51, 2, FALSE )</f>
        <v>Items in Dunder Mifflin</v>
      </c>
      <c r="H2573" t="str">
        <f>VLOOKUP(F2573, Themes!$A$1:$C$51, 3, FALSE )</f>
        <v>Dunder Mifflin Operations &amp; Activities</v>
      </c>
      <c r="I2573">
        <v>0.38179999999999997</v>
      </c>
      <c r="J2573">
        <v>0</v>
      </c>
      <c r="K2573">
        <v>0.86499999999999999</v>
      </c>
      <c r="L2573">
        <v>0.13500000000000001</v>
      </c>
    </row>
    <row r="2574" spans="1:12" x14ac:dyDescent="0.35">
      <c r="A2574" t="s">
        <v>10</v>
      </c>
      <c r="B2574" t="s">
        <v>5139</v>
      </c>
      <c r="C2574" t="s">
        <v>5140</v>
      </c>
      <c r="D2574">
        <v>2</v>
      </c>
      <c r="E2574">
        <v>13</v>
      </c>
      <c r="F2574" t="s">
        <v>20</v>
      </c>
      <c r="G2574" t="str">
        <f>VLOOKUP(F2574, Themes!$A$1:$C$51, 2, FALSE )</f>
        <v>Dunder Mifflin Products</v>
      </c>
      <c r="H2574" t="str">
        <f>VLOOKUP(F2574, Themes!$A$1:$C$51, 3, FALSE )</f>
        <v>Dunder Mifflin Operations &amp; Activities</v>
      </c>
      <c r="I2574">
        <v>0</v>
      </c>
      <c r="J2574">
        <v>0</v>
      </c>
      <c r="K2574">
        <v>1</v>
      </c>
      <c r="L2574">
        <v>0</v>
      </c>
    </row>
    <row r="2575" spans="1:12" x14ac:dyDescent="0.35">
      <c r="A2575" t="s">
        <v>41</v>
      </c>
      <c r="B2575" t="s">
        <v>5141</v>
      </c>
      <c r="C2575" t="s">
        <v>5142</v>
      </c>
      <c r="D2575">
        <v>2</v>
      </c>
      <c r="E2575">
        <v>13</v>
      </c>
      <c r="F2575" t="s">
        <v>70</v>
      </c>
      <c r="G2575" t="str">
        <f>VLOOKUP(F2575, Themes!$A$1:$C$51, 2, FALSE )</f>
        <v>Recreation</v>
      </c>
      <c r="H2575" t="str">
        <f>VLOOKUP(F2575, Themes!$A$1:$C$51, 3, FALSE )</f>
        <v>Socialization at Dunder Mifflin</v>
      </c>
      <c r="I2575">
        <v>0.25840000000000002</v>
      </c>
      <c r="J2575">
        <v>9.0999999999999998E-2</v>
      </c>
      <c r="K2575">
        <v>0.74199999999999999</v>
      </c>
      <c r="L2575">
        <v>0.16800000000000001</v>
      </c>
    </row>
    <row r="2576" spans="1:12" x14ac:dyDescent="0.35">
      <c r="A2576" t="s">
        <v>10</v>
      </c>
      <c r="B2576" t="s">
        <v>5143</v>
      </c>
      <c r="C2576" t="s">
        <v>5144</v>
      </c>
      <c r="D2576">
        <v>2</v>
      </c>
      <c r="E2576">
        <v>13</v>
      </c>
      <c r="F2576" t="s">
        <v>40</v>
      </c>
      <c r="G2576" t="str">
        <f>VLOOKUP(F2576, Themes!$A$1:$C$51, 2, FALSE )</f>
        <v>Items in Dunder Mifflin</v>
      </c>
      <c r="H2576" t="str">
        <f>VLOOKUP(F2576, Themes!$A$1:$C$51, 3, FALSE )</f>
        <v>Dunder Mifflin Operations &amp; Activities</v>
      </c>
      <c r="I2576">
        <v>0.40029999999999999</v>
      </c>
      <c r="J2576">
        <v>0.128</v>
      </c>
      <c r="K2576">
        <v>0.66400000000000003</v>
      </c>
      <c r="L2576">
        <v>0.20799999999999999</v>
      </c>
    </row>
    <row r="2577" spans="1:12" x14ac:dyDescent="0.35">
      <c r="A2577" t="s">
        <v>10</v>
      </c>
      <c r="B2577" t="s">
        <v>5145</v>
      </c>
      <c r="C2577" t="s">
        <v>5146</v>
      </c>
      <c r="D2577">
        <v>2</v>
      </c>
      <c r="E2577">
        <v>13</v>
      </c>
      <c r="F2577" t="s">
        <v>40</v>
      </c>
      <c r="G2577" t="str">
        <f>VLOOKUP(F2577, Themes!$A$1:$C$51, 2, FALSE )</f>
        <v>Items in Dunder Mifflin</v>
      </c>
      <c r="H2577" t="str">
        <f>VLOOKUP(F2577, Themes!$A$1:$C$51, 3, FALSE )</f>
        <v>Dunder Mifflin Operations &amp; Activities</v>
      </c>
      <c r="I2577">
        <v>0</v>
      </c>
      <c r="J2577">
        <v>0</v>
      </c>
      <c r="K2577">
        <v>1</v>
      </c>
      <c r="L2577">
        <v>0</v>
      </c>
    </row>
    <row r="2578" spans="1:12" x14ac:dyDescent="0.35">
      <c r="A2578" t="s">
        <v>41</v>
      </c>
      <c r="B2578" t="s">
        <v>5147</v>
      </c>
      <c r="C2578" t="s">
        <v>5148</v>
      </c>
      <c r="D2578">
        <v>2</v>
      </c>
      <c r="E2578">
        <v>13</v>
      </c>
      <c r="F2578" t="s">
        <v>112</v>
      </c>
      <c r="G2578" t="str">
        <f>VLOOKUP(F2578, Themes!$A$1:$C$51, 2, FALSE )</f>
        <v>Driving</v>
      </c>
      <c r="H2578" t="str">
        <f>VLOOKUP(F2578, Themes!$A$1:$C$51, 3, FALSE )</f>
        <v>Transportation &amp; Life Outside Dunder Mifflin</v>
      </c>
      <c r="I2578">
        <v>-0.84840000000000004</v>
      </c>
      <c r="J2578">
        <v>0.17399999999999999</v>
      </c>
      <c r="K2578">
        <v>0.76200000000000001</v>
      </c>
      <c r="L2578">
        <v>6.4000000000000001E-2</v>
      </c>
    </row>
    <row r="2579" spans="1:12" x14ac:dyDescent="0.35">
      <c r="A2579" t="s">
        <v>10</v>
      </c>
      <c r="B2579" t="s">
        <v>5149</v>
      </c>
      <c r="C2579" t="s">
        <v>5150</v>
      </c>
      <c r="D2579">
        <v>2</v>
      </c>
      <c r="E2579">
        <v>13</v>
      </c>
      <c r="F2579" t="s">
        <v>150</v>
      </c>
      <c r="G2579" t="str">
        <f>VLOOKUP(F2579, Themes!$A$1:$C$51, 2, FALSE )</f>
        <v>Parenting Issues</v>
      </c>
      <c r="H2579" t="str">
        <f>VLOOKUP(F2579, Themes!$A$1:$C$51, 3, FALSE )</f>
        <v>Family</v>
      </c>
      <c r="I2579">
        <v>0</v>
      </c>
      <c r="J2579">
        <v>0</v>
      </c>
      <c r="K2579">
        <v>1</v>
      </c>
      <c r="L2579">
        <v>0</v>
      </c>
    </row>
    <row r="2580" spans="1:12" x14ac:dyDescent="0.35">
      <c r="A2580" t="s">
        <v>41</v>
      </c>
      <c r="B2580" t="s">
        <v>5151</v>
      </c>
      <c r="C2580" t="s">
        <v>5152</v>
      </c>
      <c r="D2580">
        <v>2</v>
      </c>
      <c r="E2580">
        <v>13</v>
      </c>
      <c r="F2580" t="s">
        <v>150</v>
      </c>
      <c r="G2580" t="str">
        <f>VLOOKUP(F2580, Themes!$A$1:$C$51, 2, FALSE )</f>
        <v>Parenting Issues</v>
      </c>
      <c r="H2580" t="str">
        <f>VLOOKUP(F2580, Themes!$A$1:$C$51, 3, FALSE )</f>
        <v>Family</v>
      </c>
      <c r="I2580">
        <v>0</v>
      </c>
      <c r="J2580">
        <v>0</v>
      </c>
      <c r="K2580">
        <v>1</v>
      </c>
      <c r="L2580">
        <v>0</v>
      </c>
    </row>
    <row r="2581" spans="1:12" x14ac:dyDescent="0.35">
      <c r="A2581" t="s">
        <v>10</v>
      </c>
      <c r="B2581" t="s">
        <v>5153</v>
      </c>
      <c r="C2581" t="s">
        <v>5154</v>
      </c>
      <c r="D2581">
        <v>2</v>
      </c>
      <c r="E2581">
        <v>13</v>
      </c>
      <c r="F2581" t="s">
        <v>177</v>
      </c>
      <c r="G2581" t="str">
        <f>VLOOKUP(F2581, Themes!$A$1:$C$51, 2, FALSE )</f>
        <v>Writing, Drawings, Pictures, etc</v>
      </c>
      <c r="H2581" t="str">
        <f>VLOOKUP(F2581, Themes!$A$1:$C$51, 3, FALSE )</f>
        <v>Dunder Mifflin Operations &amp; Activities</v>
      </c>
      <c r="I2581">
        <v>0</v>
      </c>
      <c r="J2581">
        <v>0</v>
      </c>
      <c r="K2581">
        <v>1</v>
      </c>
      <c r="L2581">
        <v>0</v>
      </c>
    </row>
    <row r="2582" spans="1:12" x14ac:dyDescent="0.35">
      <c r="A2582" t="s">
        <v>10</v>
      </c>
      <c r="B2582" t="s">
        <v>5155</v>
      </c>
      <c r="C2582" t="s">
        <v>5156</v>
      </c>
      <c r="D2582">
        <v>2</v>
      </c>
      <c r="E2582">
        <v>13</v>
      </c>
      <c r="F2582" t="s">
        <v>97</v>
      </c>
      <c r="G2582" t="str">
        <f>VLOOKUP(F2582, Themes!$A$1:$C$51, 2, FALSE )</f>
        <v>Ryan's Activities</v>
      </c>
      <c r="H2582" t="str">
        <f>VLOOKUP(F2582, Themes!$A$1:$C$51, 3, FALSE )</f>
        <v>Character's Activities</v>
      </c>
      <c r="I2582">
        <v>0.29599999999999999</v>
      </c>
      <c r="J2582">
        <v>0</v>
      </c>
      <c r="K2582">
        <v>0.73199999999999998</v>
      </c>
      <c r="L2582">
        <v>0.26800000000000002</v>
      </c>
    </row>
    <row r="2583" spans="1:12" x14ac:dyDescent="0.35">
      <c r="A2583" t="s">
        <v>10</v>
      </c>
      <c r="B2583" t="s">
        <v>5157</v>
      </c>
      <c r="C2583" t="s">
        <v>5158</v>
      </c>
      <c r="D2583">
        <v>2</v>
      </c>
      <c r="E2583">
        <v>13</v>
      </c>
      <c r="F2583" t="s">
        <v>94</v>
      </c>
      <c r="G2583" t="str">
        <f>VLOOKUP(F2583, Themes!$A$1:$C$51, 2, FALSE )</f>
        <v>Self Care Behaviours</v>
      </c>
      <c r="H2583" t="str">
        <f>VLOOKUP(F2583, Themes!$A$1:$C$51, 3, FALSE )</f>
        <v>Health &amp; Wellbeing</v>
      </c>
      <c r="I2583">
        <v>0.1215</v>
      </c>
      <c r="J2583">
        <v>0.14399999999999999</v>
      </c>
      <c r="K2583">
        <v>0.68300000000000005</v>
      </c>
      <c r="L2583">
        <v>0.17299999999999999</v>
      </c>
    </row>
    <row r="2584" spans="1:12" x14ac:dyDescent="0.35">
      <c r="A2584" t="s">
        <v>41</v>
      </c>
      <c r="B2584" t="s">
        <v>5159</v>
      </c>
      <c r="C2584" t="s">
        <v>5160</v>
      </c>
      <c r="D2584">
        <v>2</v>
      </c>
      <c r="E2584">
        <v>13</v>
      </c>
      <c r="F2584" t="s">
        <v>129</v>
      </c>
      <c r="G2584" t="str">
        <f>VLOOKUP(F2584, Themes!$A$1:$C$51, 2, FALSE )</f>
        <v>Water Cooler Talk</v>
      </c>
      <c r="H2584" t="str">
        <f>VLOOKUP(F2584, Themes!$A$1:$C$51, 3, FALSE )</f>
        <v>Social Issues &amp; Miscellaneous</v>
      </c>
      <c r="I2584">
        <v>0.42149999999999999</v>
      </c>
      <c r="J2584">
        <v>0</v>
      </c>
      <c r="K2584">
        <v>0.78100000000000003</v>
      </c>
      <c r="L2584">
        <v>0.219</v>
      </c>
    </row>
    <row r="2585" spans="1:12" x14ac:dyDescent="0.35">
      <c r="A2585" t="s">
        <v>41</v>
      </c>
      <c r="B2585" t="s">
        <v>5161</v>
      </c>
      <c r="C2585" t="s">
        <v>5162</v>
      </c>
      <c r="D2585">
        <v>2</v>
      </c>
      <c r="E2585">
        <v>13</v>
      </c>
      <c r="F2585" t="s">
        <v>37</v>
      </c>
      <c r="G2585" t="str">
        <f>VLOOKUP(F2585, Themes!$A$1:$C$51, 2, FALSE )</f>
        <v>Sexual Behaviours &amp; Weddings</v>
      </c>
      <c r="H2585" t="str">
        <f>VLOOKUP(F2585, Themes!$A$1:$C$51, 3, FALSE )</f>
        <v>Love, Sex, &amp; Relationships</v>
      </c>
      <c r="I2585">
        <v>-0.1027</v>
      </c>
      <c r="J2585">
        <v>0.218</v>
      </c>
      <c r="K2585">
        <v>0.52900000000000003</v>
      </c>
      <c r="L2585">
        <v>0.253</v>
      </c>
    </row>
    <row r="2586" spans="1:12" x14ac:dyDescent="0.35">
      <c r="A2586" t="s">
        <v>41</v>
      </c>
      <c r="B2586" t="s">
        <v>5163</v>
      </c>
      <c r="C2586" t="s">
        <v>5164</v>
      </c>
      <c r="D2586">
        <v>2</v>
      </c>
      <c r="E2586">
        <v>13</v>
      </c>
      <c r="F2586" t="s">
        <v>233</v>
      </c>
      <c r="G2586" t="str">
        <f>VLOOKUP(F2586, Themes!$A$1:$C$51, 2, FALSE )</f>
        <v>Oscar &amp; David Wallace</v>
      </c>
      <c r="H2586" t="str">
        <f>VLOOKUP(F2586, Themes!$A$1:$C$51, 3, FALSE )</f>
        <v>Character's Activities</v>
      </c>
      <c r="I2586">
        <v>0.49390000000000001</v>
      </c>
      <c r="J2586">
        <v>0</v>
      </c>
      <c r="K2586">
        <v>0.80200000000000005</v>
      </c>
      <c r="L2586">
        <v>0.19800000000000001</v>
      </c>
    </row>
    <row r="2587" spans="1:12" x14ac:dyDescent="0.35">
      <c r="A2587" t="s">
        <v>41</v>
      </c>
      <c r="B2587" t="s">
        <v>5165</v>
      </c>
      <c r="C2587" t="s">
        <v>5166</v>
      </c>
      <c r="D2587">
        <v>2</v>
      </c>
      <c r="E2587">
        <v>13</v>
      </c>
      <c r="F2587" t="s">
        <v>64</v>
      </c>
      <c r="G2587" t="str">
        <f>VLOOKUP(F2587, Themes!$A$1:$C$51, 2, FALSE )</f>
        <v>Outside Work &amp; Transportation</v>
      </c>
      <c r="H2587" t="str">
        <f>VLOOKUP(F2587, Themes!$A$1:$C$51, 3, FALSE )</f>
        <v>Transportation &amp; Life Outside Dunder Mifflin</v>
      </c>
      <c r="I2587">
        <v>-0.20399999999999999</v>
      </c>
      <c r="J2587">
        <v>0.20499999999999999</v>
      </c>
      <c r="K2587">
        <v>0.79500000000000004</v>
      </c>
      <c r="L2587">
        <v>0</v>
      </c>
    </row>
    <row r="2588" spans="1:12" x14ac:dyDescent="0.35">
      <c r="A2588" t="s">
        <v>10</v>
      </c>
      <c r="B2588" t="s">
        <v>5167</v>
      </c>
      <c r="C2588" t="s">
        <v>5168</v>
      </c>
      <c r="D2588">
        <v>2</v>
      </c>
      <c r="E2588">
        <v>13</v>
      </c>
      <c r="F2588" t="s">
        <v>143</v>
      </c>
      <c r="G2588" t="str">
        <f>VLOOKUP(F2588, Themes!$A$1:$C$51, 2, FALSE )</f>
        <v>Meridith &amp; Creed Activities</v>
      </c>
      <c r="H2588" t="str">
        <f>VLOOKUP(F2588, Themes!$A$1:$C$51, 3, FALSE )</f>
        <v>Character's Activities</v>
      </c>
      <c r="I2588">
        <v>0.57189999999999996</v>
      </c>
      <c r="J2588">
        <v>0</v>
      </c>
      <c r="K2588">
        <v>0.68400000000000005</v>
      </c>
      <c r="L2588">
        <v>0.316</v>
      </c>
    </row>
    <row r="2589" spans="1:12" x14ac:dyDescent="0.35">
      <c r="A2589" t="s">
        <v>10</v>
      </c>
      <c r="B2589" t="s">
        <v>5169</v>
      </c>
      <c r="C2589" t="s">
        <v>5170</v>
      </c>
      <c r="D2589">
        <v>2</v>
      </c>
      <c r="E2589">
        <v>13</v>
      </c>
      <c r="F2589" t="s">
        <v>94</v>
      </c>
      <c r="G2589" t="str">
        <f>VLOOKUP(F2589, Themes!$A$1:$C$51, 2, FALSE )</f>
        <v>Self Care Behaviours</v>
      </c>
      <c r="H2589" t="str">
        <f>VLOOKUP(F2589, Themes!$A$1:$C$51, 3, FALSE )</f>
        <v>Health &amp; Wellbeing</v>
      </c>
      <c r="I2589">
        <v>-2.58E-2</v>
      </c>
      <c r="J2589">
        <v>4.1000000000000002E-2</v>
      </c>
      <c r="K2589">
        <v>0.95899999999999996</v>
      </c>
      <c r="L2589">
        <v>0</v>
      </c>
    </row>
    <row r="2590" spans="1:12" x14ac:dyDescent="0.35">
      <c r="A2590" t="s">
        <v>14</v>
      </c>
      <c r="B2590" t="s">
        <v>5171</v>
      </c>
      <c r="C2590" t="s">
        <v>5172</v>
      </c>
      <c r="D2590">
        <v>2</v>
      </c>
      <c r="E2590">
        <v>13</v>
      </c>
      <c r="F2590" t="s">
        <v>247</v>
      </c>
      <c r="G2590" t="str">
        <f>VLOOKUP(F2590, Themes!$A$1:$C$51, 2, FALSE )</f>
        <v>Closing deals</v>
      </c>
      <c r="H2590" t="str">
        <f>VLOOKUP(F2590, Themes!$A$1:$C$51, 3, FALSE )</f>
        <v>Dunder Mifflin Operations &amp; Activities</v>
      </c>
      <c r="I2590">
        <v>-0.128</v>
      </c>
      <c r="J2590">
        <v>0.10299999999999999</v>
      </c>
      <c r="K2590">
        <v>0.89700000000000002</v>
      </c>
      <c r="L2590">
        <v>0</v>
      </c>
    </row>
    <row r="2591" spans="1:12" x14ac:dyDescent="0.35">
      <c r="A2591" t="s">
        <v>10</v>
      </c>
      <c r="B2591" t="s">
        <v>5173</v>
      </c>
      <c r="C2591" t="s">
        <v>5174</v>
      </c>
      <c r="D2591">
        <v>2</v>
      </c>
      <c r="E2591">
        <v>13</v>
      </c>
      <c r="F2591" t="s">
        <v>161</v>
      </c>
      <c r="G2591" t="str">
        <f>VLOOKUP(F2591, Themes!$A$1:$C$51, 2, FALSE )</f>
        <v>Uncomfortable Feelings</v>
      </c>
      <c r="H2591" t="str">
        <f>VLOOKUP(F2591, Themes!$A$1:$C$51, 3, FALSE )</f>
        <v>Character Relationships with Each Other</v>
      </c>
      <c r="I2591">
        <v>0.72689999999999999</v>
      </c>
      <c r="J2591">
        <v>0</v>
      </c>
      <c r="K2591">
        <v>0.55900000000000005</v>
      </c>
      <c r="L2591">
        <v>0.441</v>
      </c>
    </row>
    <row r="2592" spans="1:12" x14ac:dyDescent="0.35">
      <c r="A2592" t="s">
        <v>14</v>
      </c>
      <c r="B2592" t="s">
        <v>5175</v>
      </c>
      <c r="C2592" t="s">
        <v>5176</v>
      </c>
      <c r="D2592">
        <v>2</v>
      </c>
      <c r="E2592">
        <v>14</v>
      </c>
      <c r="F2592" t="s">
        <v>109</v>
      </c>
      <c r="G2592" t="str">
        <f>VLOOKUP(F2592, Themes!$A$1:$C$51, 2, FALSE )</f>
        <v>Job Perks</v>
      </c>
      <c r="H2592" t="str">
        <f>VLOOKUP(F2592, Themes!$A$1:$C$51, 3, FALSE )</f>
        <v>Dunder Mifflin Operations &amp; Activities</v>
      </c>
      <c r="I2592">
        <v>0.82550000000000001</v>
      </c>
      <c r="J2592">
        <v>0</v>
      </c>
      <c r="K2592">
        <v>0.80600000000000005</v>
      </c>
      <c r="L2592">
        <v>0.19400000000000001</v>
      </c>
    </row>
    <row r="2593" spans="1:12" x14ac:dyDescent="0.35">
      <c r="A2593" t="s">
        <v>58</v>
      </c>
      <c r="B2593" t="s">
        <v>5177</v>
      </c>
      <c r="C2593" t="s">
        <v>5178</v>
      </c>
      <c r="D2593">
        <v>2</v>
      </c>
      <c r="E2593">
        <v>14</v>
      </c>
      <c r="F2593" t="s">
        <v>540</v>
      </c>
      <c r="G2593" t="str">
        <f>VLOOKUP(F2593, Themes!$A$1:$C$51, 2, FALSE )</f>
        <v>Romantic Feelings</v>
      </c>
      <c r="H2593" t="str">
        <f>VLOOKUP(F2593, Themes!$A$1:$C$51, 3, FALSE )</f>
        <v>Love, Sex, &amp; Relationships</v>
      </c>
      <c r="I2593">
        <v>-0.36120000000000002</v>
      </c>
      <c r="J2593">
        <v>0.38500000000000001</v>
      </c>
      <c r="K2593">
        <v>0.61499999999999999</v>
      </c>
      <c r="L2593">
        <v>0</v>
      </c>
    </row>
    <row r="2594" spans="1:12" x14ac:dyDescent="0.35">
      <c r="A2594" t="s">
        <v>58</v>
      </c>
      <c r="B2594" t="s">
        <v>5179</v>
      </c>
      <c r="C2594" t="s">
        <v>5180</v>
      </c>
      <c r="D2594">
        <v>2</v>
      </c>
      <c r="E2594">
        <v>14</v>
      </c>
      <c r="F2594" t="s">
        <v>31</v>
      </c>
      <c r="G2594" t="str">
        <f>VLOOKUP(F2594, Themes!$A$1:$C$51, 2, FALSE )</f>
        <v>Time Spent</v>
      </c>
      <c r="H2594" t="str">
        <f>VLOOKUP(F2594, Themes!$A$1:$C$51, 3, FALSE )</f>
        <v>Dunder Mifflin Operations &amp; Activities</v>
      </c>
      <c r="I2594">
        <v>0</v>
      </c>
      <c r="J2594">
        <v>0</v>
      </c>
      <c r="K2594">
        <v>1</v>
      </c>
      <c r="L2594">
        <v>0</v>
      </c>
    </row>
    <row r="2595" spans="1:12" x14ac:dyDescent="0.35">
      <c r="A2595" t="s">
        <v>10</v>
      </c>
      <c r="B2595" t="s">
        <v>5181</v>
      </c>
      <c r="C2595" t="s">
        <v>5182</v>
      </c>
      <c r="D2595">
        <v>2</v>
      </c>
      <c r="E2595">
        <v>14</v>
      </c>
      <c r="F2595" t="s">
        <v>367</v>
      </c>
      <c r="G2595" t="str">
        <f>VLOOKUP(F2595, Themes!$A$1:$C$51, 2, FALSE )</f>
        <v>Office Praise for Work</v>
      </c>
      <c r="H2595" t="str">
        <f>VLOOKUP(F2595, Themes!$A$1:$C$51, 3, FALSE )</f>
        <v>Character Relationships with Each Other</v>
      </c>
      <c r="I2595">
        <v>0.71630000000000005</v>
      </c>
      <c r="J2595">
        <v>0</v>
      </c>
      <c r="K2595">
        <v>0.69599999999999995</v>
      </c>
      <c r="L2595">
        <v>0.30399999999999999</v>
      </c>
    </row>
    <row r="2596" spans="1:12" x14ac:dyDescent="0.35">
      <c r="A2596" t="s">
        <v>10</v>
      </c>
      <c r="B2596" t="s">
        <v>5183</v>
      </c>
      <c r="C2596" t="s">
        <v>5184</v>
      </c>
      <c r="D2596">
        <v>2</v>
      </c>
      <c r="E2596">
        <v>14</v>
      </c>
      <c r="F2596" t="s">
        <v>367</v>
      </c>
      <c r="G2596" t="str">
        <f>VLOOKUP(F2596, Themes!$A$1:$C$51, 2, FALSE )</f>
        <v>Office Praise for Work</v>
      </c>
      <c r="H2596" t="str">
        <f>VLOOKUP(F2596, Themes!$A$1:$C$51, 3, FALSE )</f>
        <v>Character Relationships with Each Other</v>
      </c>
      <c r="I2596">
        <v>-0.22439999999999999</v>
      </c>
      <c r="J2596">
        <v>0.19800000000000001</v>
      </c>
      <c r="K2596">
        <v>0.66300000000000003</v>
      </c>
      <c r="L2596">
        <v>0.13900000000000001</v>
      </c>
    </row>
    <row r="2597" spans="1:12" x14ac:dyDescent="0.35">
      <c r="A2597" t="s">
        <v>58</v>
      </c>
      <c r="B2597" t="s">
        <v>5185</v>
      </c>
      <c r="C2597" t="s">
        <v>5186</v>
      </c>
      <c r="D2597">
        <v>2</v>
      </c>
      <c r="E2597">
        <v>14</v>
      </c>
      <c r="F2597" t="s">
        <v>82</v>
      </c>
      <c r="G2597" t="str">
        <f>VLOOKUP(F2597, Themes!$A$1:$C$51, 2, FALSE )</f>
        <v>Dwight's Behaviours</v>
      </c>
      <c r="H2597" t="str">
        <f>VLOOKUP(F2597, Themes!$A$1:$C$51, 3, FALSE )</f>
        <v>Character's Activities</v>
      </c>
      <c r="I2597">
        <v>0</v>
      </c>
      <c r="J2597">
        <v>0</v>
      </c>
      <c r="K2597">
        <v>1</v>
      </c>
      <c r="L2597">
        <v>0</v>
      </c>
    </row>
    <row r="2598" spans="1:12" x14ac:dyDescent="0.35">
      <c r="A2598" t="s">
        <v>58</v>
      </c>
      <c r="B2598" t="s">
        <v>5187</v>
      </c>
      <c r="C2598" t="s">
        <v>5188</v>
      </c>
      <c r="D2598">
        <v>2</v>
      </c>
      <c r="E2598">
        <v>14</v>
      </c>
      <c r="F2598" t="s">
        <v>61</v>
      </c>
      <c r="G2598" t="str">
        <f>VLOOKUP(F2598, Themes!$A$1:$C$51, 2, FALSE )</f>
        <v>Dundies and Watching videos</v>
      </c>
      <c r="H2598" t="str">
        <f>VLOOKUP(F2598, Themes!$A$1:$C$51, 3, FALSE )</f>
        <v>Socialization at Dunder Mifflin</v>
      </c>
      <c r="I2598">
        <v>0</v>
      </c>
      <c r="J2598">
        <v>0</v>
      </c>
      <c r="K2598">
        <v>1</v>
      </c>
      <c r="L2598">
        <v>0</v>
      </c>
    </row>
    <row r="2599" spans="1:12" x14ac:dyDescent="0.35">
      <c r="A2599" t="s">
        <v>10</v>
      </c>
      <c r="B2599" t="s">
        <v>5189</v>
      </c>
      <c r="C2599" t="s">
        <v>5190</v>
      </c>
      <c r="D2599">
        <v>2</v>
      </c>
      <c r="E2599">
        <v>14</v>
      </c>
      <c r="F2599" t="s">
        <v>540</v>
      </c>
      <c r="G2599" t="str">
        <f>VLOOKUP(F2599, Themes!$A$1:$C$51, 2, FALSE )</f>
        <v>Romantic Feelings</v>
      </c>
      <c r="H2599" t="str">
        <f>VLOOKUP(F2599, Themes!$A$1:$C$51, 3, FALSE )</f>
        <v>Love, Sex, &amp; Relationships</v>
      </c>
      <c r="I2599">
        <v>0.3382</v>
      </c>
      <c r="J2599">
        <v>0</v>
      </c>
      <c r="K2599">
        <v>0.85399999999999998</v>
      </c>
      <c r="L2599">
        <v>0.14599999999999999</v>
      </c>
    </row>
    <row r="2600" spans="1:12" x14ac:dyDescent="0.35">
      <c r="A2600" t="s">
        <v>10</v>
      </c>
      <c r="B2600" t="s">
        <v>5191</v>
      </c>
      <c r="C2600" t="s">
        <v>5192</v>
      </c>
      <c r="D2600">
        <v>2</v>
      </c>
      <c r="E2600">
        <v>14</v>
      </c>
      <c r="F2600" t="s">
        <v>20</v>
      </c>
      <c r="G2600" t="str">
        <f>VLOOKUP(F2600, Themes!$A$1:$C$51, 2, FALSE )</f>
        <v>Dunder Mifflin Products</v>
      </c>
      <c r="H2600" t="str">
        <f>VLOOKUP(F2600, Themes!$A$1:$C$51, 3, FALSE )</f>
        <v>Dunder Mifflin Operations &amp; Activities</v>
      </c>
      <c r="I2600">
        <v>0</v>
      </c>
      <c r="J2600">
        <v>0</v>
      </c>
      <c r="K2600">
        <v>1</v>
      </c>
      <c r="L2600">
        <v>0</v>
      </c>
    </row>
    <row r="2601" spans="1:12" x14ac:dyDescent="0.35">
      <c r="A2601" t="s">
        <v>10</v>
      </c>
      <c r="B2601" t="s">
        <v>5193</v>
      </c>
      <c r="C2601" t="s">
        <v>5194</v>
      </c>
      <c r="D2601">
        <v>2</v>
      </c>
      <c r="E2601">
        <v>14</v>
      </c>
      <c r="F2601" t="s">
        <v>31</v>
      </c>
      <c r="G2601" t="str">
        <f>VLOOKUP(F2601, Themes!$A$1:$C$51, 2, FALSE )</f>
        <v>Time Spent</v>
      </c>
      <c r="H2601" t="str">
        <f>VLOOKUP(F2601, Themes!$A$1:$C$51, 3, FALSE )</f>
        <v>Dunder Mifflin Operations &amp; Activities</v>
      </c>
      <c r="I2601">
        <v>0</v>
      </c>
      <c r="J2601">
        <v>0</v>
      </c>
      <c r="K2601">
        <v>1</v>
      </c>
      <c r="L2601">
        <v>0</v>
      </c>
    </row>
    <row r="2602" spans="1:12" x14ac:dyDescent="0.35">
      <c r="A2602" t="s">
        <v>10</v>
      </c>
      <c r="B2602" t="s">
        <v>5195</v>
      </c>
      <c r="C2602" t="s">
        <v>5003</v>
      </c>
      <c r="D2602">
        <v>2</v>
      </c>
      <c r="E2602">
        <v>14</v>
      </c>
      <c r="F2602" t="s">
        <v>23</v>
      </c>
      <c r="G2602" t="str">
        <f>VLOOKUP(F2602, Themes!$A$1:$C$51, 2, FALSE )</f>
        <v>Pam's Activities</v>
      </c>
      <c r="H2602" t="str">
        <f>VLOOKUP(F2602, Themes!$A$1:$C$51, 3, FALSE )</f>
        <v>Character's Activities</v>
      </c>
      <c r="I2602">
        <v>0</v>
      </c>
      <c r="J2602">
        <v>0</v>
      </c>
      <c r="K2602">
        <v>1</v>
      </c>
      <c r="L2602">
        <v>0</v>
      </c>
    </row>
    <row r="2603" spans="1:12" x14ac:dyDescent="0.35">
      <c r="A2603" t="s">
        <v>10</v>
      </c>
      <c r="B2603" t="s">
        <v>5196</v>
      </c>
      <c r="C2603" t="s">
        <v>5197</v>
      </c>
      <c r="D2603">
        <v>2</v>
      </c>
      <c r="E2603">
        <v>14</v>
      </c>
      <c r="F2603" t="s">
        <v>164</v>
      </c>
      <c r="G2603" t="str">
        <f>VLOOKUP(F2603, Themes!$A$1:$C$51, 2, FALSE )</f>
        <v>Angela's Activities</v>
      </c>
      <c r="H2603" t="str">
        <f>VLOOKUP(F2603, Themes!$A$1:$C$51, 3, FALSE )</f>
        <v>Character's Activities</v>
      </c>
      <c r="I2603">
        <v>0</v>
      </c>
      <c r="J2603">
        <v>0</v>
      </c>
      <c r="K2603">
        <v>1</v>
      </c>
      <c r="L2603">
        <v>0</v>
      </c>
    </row>
    <row r="2604" spans="1:12" x14ac:dyDescent="0.35">
      <c r="A2604" t="s">
        <v>10</v>
      </c>
      <c r="B2604" t="s">
        <v>5198</v>
      </c>
      <c r="C2604" t="s">
        <v>418</v>
      </c>
      <c r="D2604">
        <v>2</v>
      </c>
      <c r="E2604">
        <v>14</v>
      </c>
      <c r="F2604" t="s">
        <v>23</v>
      </c>
      <c r="G2604" t="str">
        <f>VLOOKUP(F2604, Themes!$A$1:$C$51, 2, FALSE )</f>
        <v>Pam's Activities</v>
      </c>
      <c r="H2604" t="str">
        <f>VLOOKUP(F2604, Themes!$A$1:$C$51, 3, FALSE )</f>
        <v>Character's Activities</v>
      </c>
      <c r="I2604">
        <v>0</v>
      </c>
      <c r="J2604">
        <v>0</v>
      </c>
      <c r="K2604">
        <v>1</v>
      </c>
      <c r="L2604">
        <v>0</v>
      </c>
    </row>
    <row r="2605" spans="1:12" x14ac:dyDescent="0.35">
      <c r="A2605" t="s">
        <v>10</v>
      </c>
      <c r="B2605" t="s">
        <v>5199</v>
      </c>
      <c r="C2605" t="s">
        <v>5200</v>
      </c>
      <c r="D2605">
        <v>2</v>
      </c>
      <c r="E2605">
        <v>14</v>
      </c>
      <c r="F2605" t="s">
        <v>85</v>
      </c>
      <c r="G2605" t="str">
        <f>VLOOKUP(F2605, Themes!$A$1:$C$51, 2, FALSE )</f>
        <v>Leaving the Office</v>
      </c>
      <c r="H2605" t="str">
        <f>VLOOKUP(F2605, Themes!$A$1:$C$51, 3, FALSE )</f>
        <v>Transportation &amp; Life Outside Dunder Mifflin</v>
      </c>
      <c r="I2605">
        <v>0.62490000000000001</v>
      </c>
      <c r="J2605">
        <v>0</v>
      </c>
      <c r="K2605">
        <v>0.77300000000000002</v>
      </c>
      <c r="L2605">
        <v>0.22700000000000001</v>
      </c>
    </row>
    <row r="2606" spans="1:12" x14ac:dyDescent="0.35">
      <c r="A2606" t="s">
        <v>10</v>
      </c>
      <c r="B2606" t="s">
        <v>5201</v>
      </c>
      <c r="C2606" t="s">
        <v>5202</v>
      </c>
      <c r="D2606">
        <v>2</v>
      </c>
      <c r="E2606">
        <v>14</v>
      </c>
      <c r="F2606" t="s">
        <v>247</v>
      </c>
      <c r="G2606" t="str">
        <f>VLOOKUP(F2606, Themes!$A$1:$C$51, 2, FALSE )</f>
        <v>Closing deals</v>
      </c>
      <c r="H2606" t="str">
        <f>VLOOKUP(F2606, Themes!$A$1:$C$51, 3, FALSE )</f>
        <v>Dunder Mifflin Operations &amp; Activities</v>
      </c>
      <c r="I2606">
        <v>-0.2228</v>
      </c>
      <c r="J2606">
        <v>0.13100000000000001</v>
      </c>
      <c r="K2606">
        <v>0.752</v>
      </c>
      <c r="L2606">
        <v>0.11600000000000001</v>
      </c>
    </row>
    <row r="2607" spans="1:12" x14ac:dyDescent="0.35">
      <c r="A2607" t="s">
        <v>14</v>
      </c>
      <c r="B2607" t="s">
        <v>5203</v>
      </c>
      <c r="C2607" t="s">
        <v>5204</v>
      </c>
      <c r="D2607">
        <v>2</v>
      </c>
      <c r="E2607">
        <v>14</v>
      </c>
      <c r="F2607" t="s">
        <v>150</v>
      </c>
      <c r="G2607" t="str">
        <f>VLOOKUP(F2607, Themes!$A$1:$C$51, 2, FALSE )</f>
        <v>Parenting Issues</v>
      </c>
      <c r="H2607" t="str">
        <f>VLOOKUP(F2607, Themes!$A$1:$C$51, 3, FALSE )</f>
        <v>Family</v>
      </c>
      <c r="I2607">
        <v>0</v>
      </c>
      <c r="J2607">
        <v>0</v>
      </c>
      <c r="K2607">
        <v>1</v>
      </c>
      <c r="L2607">
        <v>0</v>
      </c>
    </row>
    <row r="2608" spans="1:12" x14ac:dyDescent="0.35">
      <c r="A2608" t="s">
        <v>14</v>
      </c>
      <c r="B2608" t="s">
        <v>5205</v>
      </c>
      <c r="C2608" t="s">
        <v>5206</v>
      </c>
      <c r="D2608">
        <v>2</v>
      </c>
      <c r="E2608">
        <v>14</v>
      </c>
      <c r="F2608" t="s">
        <v>226</v>
      </c>
      <c r="G2608" t="str">
        <f>VLOOKUP(F2608, Themes!$A$1:$C$51, 2, FALSE )</f>
        <v>Focusing at Work</v>
      </c>
      <c r="H2608" t="str">
        <f>VLOOKUP(F2608, Themes!$A$1:$C$51, 3, FALSE )</f>
        <v>Dunder Mifflin Operations &amp; Activities</v>
      </c>
      <c r="I2608">
        <v>-0.52669999999999995</v>
      </c>
      <c r="J2608">
        <v>0.29799999999999999</v>
      </c>
      <c r="K2608">
        <v>0.70199999999999996</v>
      </c>
      <c r="L2608">
        <v>0</v>
      </c>
    </row>
    <row r="2609" spans="1:12" x14ac:dyDescent="0.35">
      <c r="A2609" t="s">
        <v>10</v>
      </c>
      <c r="B2609" t="s">
        <v>5207</v>
      </c>
      <c r="C2609" t="s">
        <v>5208</v>
      </c>
      <c r="D2609">
        <v>2</v>
      </c>
      <c r="E2609">
        <v>14</v>
      </c>
      <c r="F2609" t="s">
        <v>40</v>
      </c>
      <c r="G2609" t="str">
        <f>VLOOKUP(F2609, Themes!$A$1:$C$51, 2, FALSE )</f>
        <v>Items in Dunder Mifflin</v>
      </c>
      <c r="H2609" t="str">
        <f>VLOOKUP(F2609, Themes!$A$1:$C$51, 3, FALSE )</f>
        <v>Dunder Mifflin Operations &amp; Activities</v>
      </c>
      <c r="I2609">
        <v>0</v>
      </c>
      <c r="J2609">
        <v>0</v>
      </c>
      <c r="K2609">
        <v>1</v>
      </c>
      <c r="L2609">
        <v>0</v>
      </c>
    </row>
    <row r="2610" spans="1:12" x14ac:dyDescent="0.35">
      <c r="A2610" t="s">
        <v>14</v>
      </c>
      <c r="B2610" t="s">
        <v>5209</v>
      </c>
      <c r="C2610" t="s">
        <v>5210</v>
      </c>
      <c r="D2610">
        <v>2</v>
      </c>
      <c r="E2610">
        <v>14</v>
      </c>
      <c r="F2610" t="s">
        <v>17</v>
      </c>
      <c r="G2610" t="str">
        <f>VLOOKUP(F2610, Themes!$A$1:$C$51, 2, FALSE )</f>
        <v>Doors &amp; Elevators</v>
      </c>
      <c r="H2610" t="str">
        <f>VLOOKUP(F2610, Themes!$A$1:$C$51, 3, FALSE )</f>
        <v>Dunder Mifflin Operations &amp; Activities</v>
      </c>
      <c r="I2610">
        <v>0.54990000000000006</v>
      </c>
      <c r="J2610">
        <v>0</v>
      </c>
      <c r="K2610">
        <v>0.69299999999999995</v>
      </c>
      <c r="L2610">
        <v>0.307</v>
      </c>
    </row>
    <row r="2611" spans="1:12" x14ac:dyDescent="0.35">
      <c r="A2611" t="s">
        <v>14</v>
      </c>
      <c r="B2611" t="s">
        <v>5211</v>
      </c>
      <c r="C2611" t="s">
        <v>5212</v>
      </c>
      <c r="D2611">
        <v>2</v>
      </c>
      <c r="E2611">
        <v>14</v>
      </c>
      <c r="F2611" t="s">
        <v>53</v>
      </c>
      <c r="G2611" t="str">
        <f>VLOOKUP(F2611, Themes!$A$1:$C$51, 2, FALSE )</f>
        <v>Heartbreaks &amp; Jan</v>
      </c>
      <c r="H2611" t="str">
        <f>VLOOKUP(F2611, Themes!$A$1:$C$51, 3, FALSE )</f>
        <v>Love, Sex, &amp; Relationships</v>
      </c>
      <c r="I2611">
        <v>0</v>
      </c>
      <c r="J2611">
        <v>0</v>
      </c>
      <c r="K2611">
        <v>1</v>
      </c>
      <c r="L2611">
        <v>0</v>
      </c>
    </row>
    <row r="2612" spans="1:12" x14ac:dyDescent="0.35">
      <c r="A2612" t="s">
        <v>10</v>
      </c>
      <c r="B2612" t="s">
        <v>5213</v>
      </c>
      <c r="C2612" t="s">
        <v>5214</v>
      </c>
      <c r="D2612">
        <v>2</v>
      </c>
      <c r="E2612">
        <v>14</v>
      </c>
      <c r="F2612" t="s">
        <v>100</v>
      </c>
      <c r="G2612" t="str">
        <f>VLOOKUP(F2612, Themes!$A$1:$C$51, 2, FALSE )</f>
        <v>Andy's Activities</v>
      </c>
      <c r="H2612" t="str">
        <f>VLOOKUP(F2612, Themes!$A$1:$C$51, 3, FALSE )</f>
        <v>Character's Activities</v>
      </c>
      <c r="I2612">
        <v>0.3382</v>
      </c>
      <c r="J2612">
        <v>0.158</v>
      </c>
      <c r="K2612">
        <v>0.55600000000000005</v>
      </c>
      <c r="L2612">
        <v>0.28699999999999998</v>
      </c>
    </row>
    <row r="2613" spans="1:12" x14ac:dyDescent="0.35">
      <c r="A2613" t="s">
        <v>14</v>
      </c>
      <c r="B2613" t="s">
        <v>5215</v>
      </c>
      <c r="C2613" t="s">
        <v>5216</v>
      </c>
      <c r="D2613">
        <v>2</v>
      </c>
      <c r="E2613">
        <v>14</v>
      </c>
      <c r="F2613" t="s">
        <v>23</v>
      </c>
      <c r="G2613" t="str">
        <f>VLOOKUP(F2613, Themes!$A$1:$C$51, 2, FALSE )</f>
        <v>Pam's Activities</v>
      </c>
      <c r="H2613" t="str">
        <f>VLOOKUP(F2613, Themes!$A$1:$C$51, 3, FALSE )</f>
        <v>Character's Activities</v>
      </c>
      <c r="I2613">
        <v>-0.1779</v>
      </c>
      <c r="J2613">
        <v>0.17499999999999999</v>
      </c>
      <c r="K2613">
        <v>0.82499999999999996</v>
      </c>
      <c r="L2613">
        <v>0</v>
      </c>
    </row>
    <row r="2614" spans="1:12" x14ac:dyDescent="0.35">
      <c r="A2614" t="s">
        <v>10</v>
      </c>
      <c r="B2614" t="s">
        <v>5217</v>
      </c>
      <c r="C2614" t="s">
        <v>5218</v>
      </c>
      <c r="D2614">
        <v>2</v>
      </c>
      <c r="E2614">
        <v>14</v>
      </c>
      <c r="F2614" t="s">
        <v>40</v>
      </c>
      <c r="G2614" t="str">
        <f>VLOOKUP(F2614, Themes!$A$1:$C$51, 2, FALSE )</f>
        <v>Items in Dunder Mifflin</v>
      </c>
      <c r="H2614" t="str">
        <f>VLOOKUP(F2614, Themes!$A$1:$C$51, 3, FALSE )</f>
        <v>Dunder Mifflin Operations &amp; Activities</v>
      </c>
      <c r="I2614">
        <v>0.68079999999999996</v>
      </c>
      <c r="J2614">
        <v>0</v>
      </c>
      <c r="K2614">
        <v>0.51500000000000001</v>
      </c>
      <c r="L2614">
        <v>0.48499999999999999</v>
      </c>
    </row>
    <row r="2615" spans="1:12" x14ac:dyDescent="0.35">
      <c r="A2615" t="s">
        <v>41</v>
      </c>
      <c r="B2615" t="s">
        <v>5219</v>
      </c>
      <c r="C2615" t="s">
        <v>5220</v>
      </c>
      <c r="D2615">
        <v>2</v>
      </c>
      <c r="E2615">
        <v>14</v>
      </c>
      <c r="F2615" t="s">
        <v>177</v>
      </c>
      <c r="G2615" t="str">
        <f>VLOOKUP(F2615, Themes!$A$1:$C$51, 2, FALSE )</f>
        <v>Writing, Drawings, Pictures, etc</v>
      </c>
      <c r="H2615" t="str">
        <f>VLOOKUP(F2615, Themes!$A$1:$C$51, 3, FALSE )</f>
        <v>Dunder Mifflin Operations &amp; Activities</v>
      </c>
      <c r="I2615">
        <v>0.58589999999999998</v>
      </c>
      <c r="J2615">
        <v>0</v>
      </c>
      <c r="K2615">
        <v>0.65200000000000002</v>
      </c>
      <c r="L2615">
        <v>0.34799999999999998</v>
      </c>
    </row>
    <row r="2616" spans="1:12" x14ac:dyDescent="0.35">
      <c r="A2616" t="s">
        <v>10</v>
      </c>
      <c r="B2616" t="s">
        <v>5221</v>
      </c>
      <c r="C2616" t="s">
        <v>5222</v>
      </c>
      <c r="D2616">
        <v>2</v>
      </c>
      <c r="E2616">
        <v>14</v>
      </c>
      <c r="F2616" t="s">
        <v>202</v>
      </c>
      <c r="G2616" t="str">
        <f>VLOOKUP(F2616, Themes!$A$1:$C$51, 2, FALSE )</f>
        <v>Stanley's Activities</v>
      </c>
      <c r="H2616" t="str">
        <f>VLOOKUP(F2616, Themes!$A$1:$C$51, 3, FALSE )</f>
        <v>Character's Activities</v>
      </c>
      <c r="I2616">
        <v>0.72789999999999999</v>
      </c>
      <c r="J2616">
        <v>0</v>
      </c>
      <c r="K2616">
        <v>0.81100000000000005</v>
      </c>
      <c r="L2616">
        <v>0.189</v>
      </c>
    </row>
    <row r="2617" spans="1:12" x14ac:dyDescent="0.35">
      <c r="A2617" t="s">
        <v>10</v>
      </c>
      <c r="B2617" t="s">
        <v>5223</v>
      </c>
      <c r="C2617" t="s">
        <v>5224</v>
      </c>
      <c r="D2617">
        <v>2</v>
      </c>
      <c r="E2617">
        <v>14</v>
      </c>
      <c r="F2617" t="s">
        <v>34</v>
      </c>
      <c r="G2617" t="str">
        <f>VLOOKUP(F2617, Themes!$A$1:$C$51, 2, FALSE )</f>
        <v>Dunder Mifflin Corporate Affairs</v>
      </c>
      <c r="H2617" t="str">
        <f>VLOOKUP(F2617, Themes!$A$1:$C$51, 3, FALSE )</f>
        <v>Dunder Mifflin Politics</v>
      </c>
      <c r="I2617">
        <v>-2.58E-2</v>
      </c>
      <c r="J2617">
        <v>0.17199999999999999</v>
      </c>
      <c r="K2617">
        <v>0.64700000000000002</v>
      </c>
      <c r="L2617">
        <v>0.18099999999999999</v>
      </c>
    </row>
    <row r="2618" spans="1:12" x14ac:dyDescent="0.35">
      <c r="A2618" t="s">
        <v>41</v>
      </c>
      <c r="B2618" t="s">
        <v>5225</v>
      </c>
      <c r="C2618" t="s">
        <v>5226</v>
      </c>
      <c r="D2618">
        <v>2</v>
      </c>
      <c r="E2618">
        <v>14</v>
      </c>
      <c r="F2618" t="s">
        <v>20</v>
      </c>
      <c r="G2618" t="str">
        <f>VLOOKUP(F2618, Themes!$A$1:$C$51, 2, FALSE )</f>
        <v>Dunder Mifflin Products</v>
      </c>
      <c r="H2618" t="str">
        <f>VLOOKUP(F2618, Themes!$A$1:$C$51, 3, FALSE )</f>
        <v>Dunder Mifflin Operations &amp; Activities</v>
      </c>
      <c r="I2618">
        <v>0</v>
      </c>
      <c r="J2618">
        <v>0</v>
      </c>
      <c r="K2618">
        <v>1</v>
      </c>
      <c r="L2618">
        <v>0</v>
      </c>
    </row>
    <row r="2619" spans="1:12" x14ac:dyDescent="0.35">
      <c r="A2619" t="s">
        <v>10</v>
      </c>
      <c r="B2619" t="s">
        <v>5227</v>
      </c>
      <c r="C2619" t="s">
        <v>5228</v>
      </c>
      <c r="D2619">
        <v>2</v>
      </c>
      <c r="E2619">
        <v>14</v>
      </c>
      <c r="F2619" t="s">
        <v>40</v>
      </c>
      <c r="G2619" t="str">
        <f>VLOOKUP(F2619, Themes!$A$1:$C$51, 2, FALSE )</f>
        <v>Items in Dunder Mifflin</v>
      </c>
      <c r="H2619" t="str">
        <f>VLOOKUP(F2619, Themes!$A$1:$C$51, 3, FALSE )</f>
        <v>Dunder Mifflin Operations &amp; Activities</v>
      </c>
      <c r="I2619">
        <v>-0.29599999999999999</v>
      </c>
      <c r="J2619">
        <v>0.13600000000000001</v>
      </c>
      <c r="K2619">
        <v>0.86399999999999999</v>
      </c>
      <c r="L2619">
        <v>0</v>
      </c>
    </row>
    <row r="2620" spans="1:12" x14ac:dyDescent="0.35">
      <c r="A2620" t="s">
        <v>10</v>
      </c>
      <c r="B2620" t="s">
        <v>5229</v>
      </c>
      <c r="C2620" t="s">
        <v>5230</v>
      </c>
      <c r="D2620">
        <v>2</v>
      </c>
      <c r="E2620">
        <v>14</v>
      </c>
      <c r="F2620" t="s">
        <v>13</v>
      </c>
      <c r="G2620" t="str">
        <f>VLOOKUP(F2620, Themes!$A$1:$C$51, 2, FALSE )</f>
        <v>Jim &amp; Pam Relationship</v>
      </c>
      <c r="H2620" t="str">
        <f>VLOOKUP(F2620, Themes!$A$1:$C$51, 3, FALSE )</f>
        <v>Love, Sex, &amp; Relationships</v>
      </c>
      <c r="I2620">
        <v>0.40189999999999998</v>
      </c>
      <c r="J2620">
        <v>0</v>
      </c>
      <c r="K2620">
        <v>0.94899999999999995</v>
      </c>
      <c r="L2620">
        <v>5.0999999999999997E-2</v>
      </c>
    </row>
    <row r="2621" spans="1:12" x14ac:dyDescent="0.35">
      <c r="A2621" t="s">
        <v>10</v>
      </c>
      <c r="B2621" t="s">
        <v>5231</v>
      </c>
      <c r="C2621" t="s">
        <v>5232</v>
      </c>
      <c r="D2621">
        <v>2</v>
      </c>
      <c r="E2621">
        <v>14</v>
      </c>
      <c r="F2621" t="s">
        <v>209</v>
      </c>
      <c r="G2621" t="str">
        <f>VLOOKUP(F2621, Themes!$A$1:$C$51, 2, FALSE )</f>
        <v>Financial Activities</v>
      </c>
      <c r="H2621" t="str">
        <f>VLOOKUP(F2621, Themes!$A$1:$C$51, 3, FALSE )</f>
        <v>Dunder Mifflin Operations &amp; Activities</v>
      </c>
      <c r="I2621">
        <v>0.25</v>
      </c>
      <c r="J2621">
        <v>0.11899999999999999</v>
      </c>
      <c r="K2621">
        <v>0.67800000000000005</v>
      </c>
      <c r="L2621">
        <v>0.20300000000000001</v>
      </c>
    </row>
    <row r="2622" spans="1:12" x14ac:dyDescent="0.35">
      <c r="A2622" t="s">
        <v>10</v>
      </c>
      <c r="B2622" t="s">
        <v>5233</v>
      </c>
      <c r="C2622" t="s">
        <v>5234</v>
      </c>
      <c r="D2622">
        <v>2</v>
      </c>
      <c r="E2622">
        <v>14</v>
      </c>
      <c r="F2622" t="s">
        <v>143</v>
      </c>
      <c r="G2622" t="str">
        <f>VLOOKUP(F2622, Themes!$A$1:$C$51, 2, FALSE )</f>
        <v>Meridith &amp; Creed Activities</v>
      </c>
      <c r="H2622" t="str">
        <f>VLOOKUP(F2622, Themes!$A$1:$C$51, 3, FALSE )</f>
        <v>Character's Activities</v>
      </c>
      <c r="I2622">
        <v>0.58589999999999998</v>
      </c>
      <c r="J2622">
        <v>0.16400000000000001</v>
      </c>
      <c r="K2622">
        <v>0.34200000000000003</v>
      </c>
      <c r="L2622">
        <v>0.49299999999999999</v>
      </c>
    </row>
    <row r="2623" spans="1:12" x14ac:dyDescent="0.35">
      <c r="A2623" t="s">
        <v>10</v>
      </c>
      <c r="B2623" t="s">
        <v>5235</v>
      </c>
      <c r="C2623" t="s">
        <v>5236</v>
      </c>
      <c r="D2623">
        <v>2</v>
      </c>
      <c r="E2623">
        <v>14</v>
      </c>
      <c r="F2623" t="s">
        <v>115</v>
      </c>
      <c r="G2623" t="str">
        <f>VLOOKUP(F2623, Themes!$A$1:$C$51, 2, FALSE )</f>
        <v>Baby Making &amp; Schrute Farms</v>
      </c>
      <c r="H2623" t="str">
        <f>VLOOKUP(F2623, Themes!$A$1:$C$51, 3, FALSE )</f>
        <v>Family</v>
      </c>
      <c r="I2623">
        <v>0.34</v>
      </c>
      <c r="J2623">
        <v>7.0999999999999994E-2</v>
      </c>
      <c r="K2623">
        <v>0.77900000000000003</v>
      </c>
      <c r="L2623">
        <v>0.14899999999999999</v>
      </c>
    </row>
    <row r="2624" spans="1:12" x14ac:dyDescent="0.35">
      <c r="A2624" t="s">
        <v>10</v>
      </c>
      <c r="B2624" t="s">
        <v>5237</v>
      </c>
      <c r="C2624" t="s">
        <v>5238</v>
      </c>
      <c r="D2624">
        <v>2</v>
      </c>
      <c r="E2624">
        <v>14</v>
      </c>
      <c r="F2624" t="s">
        <v>85</v>
      </c>
      <c r="G2624" t="str">
        <f>VLOOKUP(F2624, Themes!$A$1:$C$51, 2, FALSE )</f>
        <v>Leaving the Office</v>
      </c>
      <c r="H2624" t="str">
        <f>VLOOKUP(F2624, Themes!$A$1:$C$51, 3, FALSE )</f>
        <v>Transportation &amp; Life Outside Dunder Mifflin</v>
      </c>
      <c r="I2624">
        <v>0.44040000000000001</v>
      </c>
      <c r="J2624">
        <v>6.4000000000000001E-2</v>
      </c>
      <c r="K2624">
        <v>0.70199999999999996</v>
      </c>
      <c r="L2624">
        <v>0.23400000000000001</v>
      </c>
    </row>
    <row r="2625" spans="1:12" x14ac:dyDescent="0.35">
      <c r="A2625" t="s">
        <v>14</v>
      </c>
      <c r="B2625" t="s">
        <v>5239</v>
      </c>
      <c r="C2625" t="s">
        <v>22</v>
      </c>
      <c r="D2625">
        <v>2</v>
      </c>
      <c r="E2625">
        <v>14</v>
      </c>
      <c r="F2625" t="s">
        <v>23</v>
      </c>
      <c r="G2625" t="str">
        <f>VLOOKUP(F2625, Themes!$A$1:$C$51, 2, FALSE )</f>
        <v>Pam's Activities</v>
      </c>
      <c r="H2625" t="str">
        <f>VLOOKUP(F2625, Themes!$A$1:$C$51, 3, FALSE )</f>
        <v>Character's Activities</v>
      </c>
      <c r="I2625">
        <v>0</v>
      </c>
      <c r="J2625">
        <v>0</v>
      </c>
      <c r="K2625">
        <v>1</v>
      </c>
      <c r="L2625">
        <v>0</v>
      </c>
    </row>
    <row r="2626" spans="1:12" x14ac:dyDescent="0.35">
      <c r="A2626" t="s">
        <v>10</v>
      </c>
      <c r="B2626" t="s">
        <v>5240</v>
      </c>
      <c r="C2626" t="s">
        <v>5241</v>
      </c>
      <c r="D2626">
        <v>2</v>
      </c>
      <c r="E2626">
        <v>14</v>
      </c>
      <c r="F2626" t="s">
        <v>97</v>
      </c>
      <c r="G2626" t="str">
        <f>VLOOKUP(F2626, Themes!$A$1:$C$51, 2, FALSE )</f>
        <v>Ryan's Activities</v>
      </c>
      <c r="H2626" t="str">
        <f>VLOOKUP(F2626, Themes!$A$1:$C$51, 3, FALSE )</f>
        <v>Character's Activities</v>
      </c>
      <c r="I2626">
        <v>0.29599999999999999</v>
      </c>
      <c r="J2626">
        <v>0</v>
      </c>
      <c r="K2626">
        <v>0.80400000000000005</v>
      </c>
      <c r="L2626">
        <v>0.19600000000000001</v>
      </c>
    </row>
    <row r="2627" spans="1:12" x14ac:dyDescent="0.35">
      <c r="A2627" t="s">
        <v>10</v>
      </c>
      <c r="B2627" t="s">
        <v>5242</v>
      </c>
      <c r="C2627" t="s">
        <v>5243</v>
      </c>
      <c r="D2627">
        <v>2</v>
      </c>
      <c r="E2627">
        <v>14</v>
      </c>
      <c r="F2627" t="s">
        <v>161</v>
      </c>
      <c r="G2627" t="str">
        <f>VLOOKUP(F2627, Themes!$A$1:$C$51, 2, FALSE )</f>
        <v>Uncomfortable Feelings</v>
      </c>
      <c r="H2627" t="str">
        <f>VLOOKUP(F2627, Themes!$A$1:$C$51, 3, FALSE )</f>
        <v>Character Relationships with Each Other</v>
      </c>
      <c r="I2627">
        <v>0.69</v>
      </c>
      <c r="J2627">
        <v>0</v>
      </c>
      <c r="K2627">
        <v>0.34499999999999997</v>
      </c>
      <c r="L2627">
        <v>0.65500000000000003</v>
      </c>
    </row>
    <row r="2628" spans="1:12" x14ac:dyDescent="0.35">
      <c r="A2628" t="s">
        <v>41</v>
      </c>
      <c r="B2628" t="s">
        <v>5244</v>
      </c>
      <c r="C2628" t="s">
        <v>5245</v>
      </c>
      <c r="D2628">
        <v>2</v>
      </c>
      <c r="E2628">
        <v>14</v>
      </c>
      <c r="F2628" t="s">
        <v>150</v>
      </c>
      <c r="G2628" t="str">
        <f>VLOOKUP(F2628, Themes!$A$1:$C$51, 2, FALSE )</f>
        <v>Parenting Issues</v>
      </c>
      <c r="H2628" t="str">
        <f>VLOOKUP(F2628, Themes!$A$1:$C$51, 3, FALSE )</f>
        <v>Family</v>
      </c>
      <c r="I2628">
        <v>0.40189999999999998</v>
      </c>
      <c r="J2628">
        <v>0</v>
      </c>
      <c r="K2628">
        <v>0.72199999999999998</v>
      </c>
      <c r="L2628">
        <v>0.27800000000000002</v>
      </c>
    </row>
    <row r="2629" spans="1:12" x14ac:dyDescent="0.35">
      <c r="A2629" t="s">
        <v>10</v>
      </c>
      <c r="B2629" t="s">
        <v>5246</v>
      </c>
      <c r="C2629" t="s">
        <v>22</v>
      </c>
      <c r="D2629">
        <v>2</v>
      </c>
      <c r="E2629">
        <v>14</v>
      </c>
      <c r="F2629" t="s">
        <v>23</v>
      </c>
      <c r="G2629" t="str">
        <f>VLOOKUP(F2629, Themes!$A$1:$C$51, 2, FALSE )</f>
        <v>Pam's Activities</v>
      </c>
      <c r="H2629" t="str">
        <f>VLOOKUP(F2629, Themes!$A$1:$C$51, 3, FALSE )</f>
        <v>Character's Activities</v>
      </c>
      <c r="I2629">
        <v>0</v>
      </c>
      <c r="J2629">
        <v>0</v>
      </c>
      <c r="K2629">
        <v>1</v>
      </c>
      <c r="L2629">
        <v>0</v>
      </c>
    </row>
    <row r="2630" spans="1:12" x14ac:dyDescent="0.35">
      <c r="A2630" t="s">
        <v>10</v>
      </c>
      <c r="B2630" t="s">
        <v>5247</v>
      </c>
      <c r="C2630" t="s">
        <v>5248</v>
      </c>
      <c r="D2630">
        <v>2</v>
      </c>
      <c r="E2630">
        <v>14</v>
      </c>
      <c r="F2630" t="s">
        <v>61</v>
      </c>
      <c r="G2630" t="str">
        <f>VLOOKUP(F2630, Themes!$A$1:$C$51, 2, FALSE )</f>
        <v>Dundies and Watching videos</v>
      </c>
      <c r="H2630" t="str">
        <f>VLOOKUP(F2630, Themes!$A$1:$C$51, 3, FALSE )</f>
        <v>Socialization at Dunder Mifflin</v>
      </c>
      <c r="I2630">
        <v>0</v>
      </c>
      <c r="J2630">
        <v>0</v>
      </c>
      <c r="K2630">
        <v>1</v>
      </c>
      <c r="L2630">
        <v>0</v>
      </c>
    </row>
    <row r="2631" spans="1:12" x14ac:dyDescent="0.35">
      <c r="A2631" t="s">
        <v>58</v>
      </c>
      <c r="B2631" t="s">
        <v>5249</v>
      </c>
      <c r="C2631" t="s">
        <v>5250</v>
      </c>
      <c r="D2631">
        <v>2</v>
      </c>
      <c r="E2631">
        <v>14</v>
      </c>
      <c r="F2631" t="s">
        <v>195</v>
      </c>
      <c r="G2631" t="str">
        <f>VLOOKUP(F2631, Themes!$A$1:$C$51, 2, FALSE )</f>
        <v>Kevin's Activities</v>
      </c>
      <c r="H2631" t="str">
        <f>VLOOKUP(F2631, Themes!$A$1:$C$51, 3, FALSE )</f>
        <v>Character's Activities</v>
      </c>
      <c r="I2631">
        <v>0</v>
      </c>
      <c r="J2631">
        <v>0</v>
      </c>
      <c r="K2631">
        <v>1</v>
      </c>
      <c r="L2631">
        <v>0</v>
      </c>
    </row>
    <row r="2632" spans="1:12" x14ac:dyDescent="0.35">
      <c r="A2632" t="s">
        <v>10</v>
      </c>
      <c r="B2632" t="s">
        <v>5251</v>
      </c>
      <c r="C2632" t="s">
        <v>5252</v>
      </c>
      <c r="D2632">
        <v>2</v>
      </c>
      <c r="E2632">
        <v>14</v>
      </c>
      <c r="F2632" t="s">
        <v>186</v>
      </c>
      <c r="G2632" t="str">
        <f>VLOOKUP(F2632, Themes!$A$1:$C$51, 2, FALSE )</f>
        <v>Food and Eating Habits</v>
      </c>
      <c r="H2632" t="str">
        <f>VLOOKUP(F2632, Themes!$A$1:$C$51, 3, FALSE )</f>
        <v>Socialization at Dunder Mifflin</v>
      </c>
      <c r="I2632">
        <v>0.8931</v>
      </c>
      <c r="J2632">
        <v>0.128</v>
      </c>
      <c r="K2632">
        <v>0.60099999999999998</v>
      </c>
      <c r="L2632">
        <v>0.27100000000000002</v>
      </c>
    </row>
    <row r="2633" spans="1:12" x14ac:dyDescent="0.35">
      <c r="A2633" t="s">
        <v>10</v>
      </c>
      <c r="B2633" t="s">
        <v>5253</v>
      </c>
      <c r="C2633" t="s">
        <v>5254</v>
      </c>
      <c r="D2633">
        <v>2</v>
      </c>
      <c r="E2633">
        <v>14</v>
      </c>
      <c r="F2633" t="s">
        <v>115</v>
      </c>
      <c r="G2633" t="str">
        <f>VLOOKUP(F2633, Themes!$A$1:$C$51, 2, FALSE )</f>
        <v>Baby Making &amp; Schrute Farms</v>
      </c>
      <c r="H2633" t="str">
        <f>VLOOKUP(F2633, Themes!$A$1:$C$51, 3, FALSE )</f>
        <v>Family</v>
      </c>
      <c r="I2633">
        <v>-0.68079999999999996</v>
      </c>
      <c r="J2633">
        <v>0.14099999999999999</v>
      </c>
      <c r="K2633">
        <v>0.85899999999999999</v>
      </c>
      <c r="L2633">
        <v>0</v>
      </c>
    </row>
    <row r="2634" spans="1:12" x14ac:dyDescent="0.35">
      <c r="A2634" t="s">
        <v>41</v>
      </c>
      <c r="B2634" t="s">
        <v>5255</v>
      </c>
      <c r="C2634" t="s">
        <v>5256</v>
      </c>
      <c r="D2634">
        <v>2</v>
      </c>
      <c r="E2634">
        <v>14</v>
      </c>
      <c r="F2634" t="s">
        <v>475</v>
      </c>
      <c r="G2634" t="str">
        <f>VLOOKUP(F2634, Themes!$A$1:$C$51, 2, FALSE )</f>
        <v>Answering Phones</v>
      </c>
      <c r="H2634" t="str">
        <f>VLOOKUP(F2634, Themes!$A$1:$C$51, 3, FALSE )</f>
        <v>Dunder Mifflin Operations &amp; Activities</v>
      </c>
      <c r="I2634">
        <v>-0.26440000000000002</v>
      </c>
      <c r="J2634">
        <v>9.0999999999999998E-2</v>
      </c>
      <c r="K2634">
        <v>0.83599999999999997</v>
      </c>
      <c r="L2634">
        <v>7.2999999999999995E-2</v>
      </c>
    </row>
    <row r="2635" spans="1:12" x14ac:dyDescent="0.35">
      <c r="A2635" t="s">
        <v>10</v>
      </c>
      <c r="B2635" t="s">
        <v>5257</v>
      </c>
      <c r="C2635" t="s">
        <v>5258</v>
      </c>
      <c r="D2635">
        <v>2</v>
      </c>
      <c r="E2635">
        <v>14</v>
      </c>
      <c r="F2635" t="s">
        <v>82</v>
      </c>
      <c r="G2635" t="str">
        <f>VLOOKUP(F2635, Themes!$A$1:$C$51, 2, FALSE )</f>
        <v>Dwight's Behaviours</v>
      </c>
      <c r="H2635" t="str">
        <f>VLOOKUP(F2635, Themes!$A$1:$C$51, 3, FALSE )</f>
        <v>Character's Activities</v>
      </c>
      <c r="I2635">
        <v>-0.52669999999999995</v>
      </c>
      <c r="J2635">
        <v>0.28599999999999998</v>
      </c>
      <c r="K2635">
        <v>0.71399999999999997</v>
      </c>
      <c r="L2635">
        <v>0</v>
      </c>
    </row>
    <row r="2636" spans="1:12" x14ac:dyDescent="0.35">
      <c r="A2636" t="s">
        <v>41</v>
      </c>
      <c r="B2636" t="s">
        <v>5259</v>
      </c>
      <c r="C2636" t="s">
        <v>5260</v>
      </c>
      <c r="D2636">
        <v>2</v>
      </c>
      <c r="E2636">
        <v>14</v>
      </c>
      <c r="F2636" t="s">
        <v>97</v>
      </c>
      <c r="G2636" t="str">
        <f>VLOOKUP(F2636, Themes!$A$1:$C$51, 2, FALSE )</f>
        <v>Ryan's Activities</v>
      </c>
      <c r="H2636" t="str">
        <f>VLOOKUP(F2636, Themes!$A$1:$C$51, 3, FALSE )</f>
        <v>Character's Activities</v>
      </c>
      <c r="I2636">
        <v>0.31819999999999998</v>
      </c>
      <c r="J2636">
        <v>0</v>
      </c>
      <c r="K2636">
        <v>0.753</v>
      </c>
      <c r="L2636">
        <v>0.247</v>
      </c>
    </row>
    <row r="2637" spans="1:12" x14ac:dyDescent="0.35">
      <c r="A2637" t="s">
        <v>41</v>
      </c>
      <c r="B2637" t="s">
        <v>5261</v>
      </c>
      <c r="C2637" t="s">
        <v>5262</v>
      </c>
      <c r="D2637">
        <v>2</v>
      </c>
      <c r="E2637">
        <v>14</v>
      </c>
      <c r="F2637" t="s">
        <v>475</v>
      </c>
      <c r="G2637" t="str">
        <f>VLOOKUP(F2637, Themes!$A$1:$C$51, 2, FALSE )</f>
        <v>Answering Phones</v>
      </c>
      <c r="H2637" t="str">
        <f>VLOOKUP(F2637, Themes!$A$1:$C$51, 3, FALSE )</f>
        <v>Dunder Mifflin Operations &amp; Activities</v>
      </c>
      <c r="I2637">
        <v>0</v>
      </c>
      <c r="J2637">
        <v>0</v>
      </c>
      <c r="K2637">
        <v>1</v>
      </c>
      <c r="L2637">
        <v>0</v>
      </c>
    </row>
    <row r="2638" spans="1:12" x14ac:dyDescent="0.35">
      <c r="A2638" t="s">
        <v>58</v>
      </c>
      <c r="B2638" t="s">
        <v>5263</v>
      </c>
      <c r="C2638" t="s">
        <v>5264</v>
      </c>
      <c r="D2638">
        <v>2</v>
      </c>
      <c r="E2638">
        <v>14</v>
      </c>
      <c r="F2638" t="s">
        <v>238</v>
      </c>
      <c r="G2638" t="str">
        <f>VLOOKUP(F2638, Themes!$A$1:$C$51, 2, FALSE )</f>
        <v>Communication &amp; Problem Solving</v>
      </c>
      <c r="H2638" t="str">
        <f>VLOOKUP(F2638, Themes!$A$1:$C$51, 3, FALSE )</f>
        <v>Dunder Mifflin Politics</v>
      </c>
      <c r="I2638">
        <v>0</v>
      </c>
      <c r="J2638">
        <v>0</v>
      </c>
      <c r="K2638">
        <v>1</v>
      </c>
      <c r="L2638">
        <v>0</v>
      </c>
    </row>
    <row r="2639" spans="1:12" x14ac:dyDescent="0.35">
      <c r="A2639" t="s">
        <v>58</v>
      </c>
      <c r="B2639" t="s">
        <v>5265</v>
      </c>
      <c r="C2639" t="s">
        <v>5266</v>
      </c>
      <c r="D2639">
        <v>2</v>
      </c>
      <c r="E2639">
        <v>14</v>
      </c>
      <c r="F2639" t="s">
        <v>70</v>
      </c>
      <c r="G2639" t="str">
        <f>VLOOKUP(F2639, Themes!$A$1:$C$51, 2, FALSE )</f>
        <v>Recreation</v>
      </c>
      <c r="H2639" t="str">
        <f>VLOOKUP(F2639, Themes!$A$1:$C$51, 3, FALSE )</f>
        <v>Socialization at Dunder Mifflin</v>
      </c>
      <c r="I2639">
        <v>0.1027</v>
      </c>
      <c r="J2639">
        <v>0.10299999999999999</v>
      </c>
      <c r="K2639">
        <v>0.75</v>
      </c>
      <c r="L2639">
        <v>0.14699999999999999</v>
      </c>
    </row>
    <row r="2640" spans="1:12" x14ac:dyDescent="0.35">
      <c r="A2640" t="s">
        <v>58</v>
      </c>
      <c r="B2640" t="s">
        <v>5267</v>
      </c>
      <c r="C2640" t="s">
        <v>5268</v>
      </c>
      <c r="D2640">
        <v>2</v>
      </c>
      <c r="E2640">
        <v>14</v>
      </c>
      <c r="F2640" t="s">
        <v>13</v>
      </c>
      <c r="G2640" t="str">
        <f>VLOOKUP(F2640, Themes!$A$1:$C$51, 2, FALSE )</f>
        <v>Jim &amp; Pam Relationship</v>
      </c>
      <c r="H2640" t="str">
        <f>VLOOKUP(F2640, Themes!$A$1:$C$51, 3, FALSE )</f>
        <v>Love, Sex, &amp; Relationships</v>
      </c>
      <c r="I2640">
        <v>0.2263</v>
      </c>
      <c r="J2640">
        <v>0</v>
      </c>
      <c r="K2640">
        <v>0.73399999999999999</v>
      </c>
      <c r="L2640">
        <v>0.26600000000000001</v>
      </c>
    </row>
    <row r="2641" spans="1:12" x14ac:dyDescent="0.35">
      <c r="A2641" t="s">
        <v>86</v>
      </c>
      <c r="B2641" t="s">
        <v>5269</v>
      </c>
      <c r="C2641" t="s">
        <v>5270</v>
      </c>
      <c r="D2641">
        <v>2</v>
      </c>
      <c r="E2641">
        <v>14</v>
      </c>
      <c r="F2641" t="s">
        <v>61</v>
      </c>
      <c r="G2641" t="str">
        <f>VLOOKUP(F2641, Themes!$A$1:$C$51, 2, FALSE )</f>
        <v>Dundies and Watching videos</v>
      </c>
      <c r="H2641" t="str">
        <f>VLOOKUP(F2641, Themes!$A$1:$C$51, 3, FALSE )</f>
        <v>Socialization at Dunder Mifflin</v>
      </c>
      <c r="I2641">
        <v>0</v>
      </c>
      <c r="J2641">
        <v>0</v>
      </c>
      <c r="K2641">
        <v>1</v>
      </c>
      <c r="L2641">
        <v>0</v>
      </c>
    </row>
    <row r="2642" spans="1:12" x14ac:dyDescent="0.35">
      <c r="A2642" t="s">
        <v>10</v>
      </c>
      <c r="B2642" t="s">
        <v>5271</v>
      </c>
      <c r="C2642" t="s">
        <v>5272</v>
      </c>
      <c r="D2642">
        <v>2</v>
      </c>
      <c r="E2642">
        <v>14</v>
      </c>
      <c r="F2642" t="s">
        <v>412</v>
      </c>
      <c r="G2642" t="str">
        <f>VLOOKUP(F2642, Themes!$A$1:$C$51, 2, FALSE )</f>
        <v>Fun in the Office</v>
      </c>
      <c r="H2642" t="str">
        <f>VLOOKUP(F2642, Themes!$A$1:$C$51, 3, FALSE )</f>
        <v>Socialization at Dunder Mifflin</v>
      </c>
      <c r="I2642">
        <v>0.79979999999999996</v>
      </c>
      <c r="J2642">
        <v>0</v>
      </c>
      <c r="K2642">
        <v>0.91400000000000003</v>
      </c>
      <c r="L2642">
        <v>8.5999999999999993E-2</v>
      </c>
    </row>
    <row r="2643" spans="1:12" x14ac:dyDescent="0.35">
      <c r="A2643" t="s">
        <v>10</v>
      </c>
      <c r="B2643" t="s">
        <v>5273</v>
      </c>
      <c r="C2643" t="s">
        <v>5274</v>
      </c>
      <c r="D2643">
        <v>2</v>
      </c>
      <c r="E2643">
        <v>14</v>
      </c>
      <c r="F2643" t="s">
        <v>20</v>
      </c>
      <c r="G2643" t="str">
        <f>VLOOKUP(F2643, Themes!$A$1:$C$51, 2, FALSE )</f>
        <v>Dunder Mifflin Products</v>
      </c>
      <c r="H2643" t="str">
        <f>VLOOKUP(F2643, Themes!$A$1:$C$51, 3, FALSE )</f>
        <v>Dunder Mifflin Operations &amp; Activities</v>
      </c>
      <c r="I2643">
        <v>-5.16E-2</v>
      </c>
      <c r="J2643">
        <v>1.7999999999999999E-2</v>
      </c>
      <c r="K2643">
        <v>0.98199999999999998</v>
      </c>
      <c r="L2643">
        <v>0</v>
      </c>
    </row>
    <row r="2644" spans="1:12" x14ac:dyDescent="0.35">
      <c r="A2644" t="s">
        <v>41</v>
      </c>
      <c r="B2644" t="s">
        <v>5275</v>
      </c>
      <c r="C2644" t="s">
        <v>5276</v>
      </c>
      <c r="D2644">
        <v>2</v>
      </c>
      <c r="E2644">
        <v>14</v>
      </c>
      <c r="F2644" t="s">
        <v>265</v>
      </c>
      <c r="G2644" t="str">
        <f>VLOOKUP(F2644, Themes!$A$1:$C$51, 2, FALSE )</f>
        <v>Michael's Behaviours</v>
      </c>
      <c r="H2644" t="str">
        <f>VLOOKUP(F2644, Themes!$A$1:$C$51, 3, FALSE )</f>
        <v>Character's Activities</v>
      </c>
      <c r="I2644">
        <v>0</v>
      </c>
      <c r="J2644">
        <v>0</v>
      </c>
      <c r="K2644">
        <v>1</v>
      </c>
      <c r="L2644">
        <v>0</v>
      </c>
    </row>
    <row r="2645" spans="1:12" x14ac:dyDescent="0.35">
      <c r="A2645" t="s">
        <v>10</v>
      </c>
      <c r="B2645" t="s">
        <v>5277</v>
      </c>
      <c r="C2645" t="s">
        <v>5278</v>
      </c>
      <c r="D2645">
        <v>2</v>
      </c>
      <c r="E2645">
        <v>14</v>
      </c>
      <c r="F2645" t="s">
        <v>177</v>
      </c>
      <c r="G2645" t="str">
        <f>VLOOKUP(F2645, Themes!$A$1:$C$51, 2, FALSE )</f>
        <v>Writing, Drawings, Pictures, etc</v>
      </c>
      <c r="H2645" t="str">
        <f>VLOOKUP(F2645, Themes!$A$1:$C$51, 3, FALSE )</f>
        <v>Dunder Mifflin Operations &amp; Activities</v>
      </c>
      <c r="I2645">
        <v>0.90500000000000003</v>
      </c>
      <c r="J2645">
        <v>4.9000000000000002E-2</v>
      </c>
      <c r="K2645">
        <v>0.72699999999999998</v>
      </c>
      <c r="L2645">
        <v>0.224</v>
      </c>
    </row>
    <row r="2646" spans="1:12" x14ac:dyDescent="0.35">
      <c r="A2646" t="s">
        <v>10</v>
      </c>
      <c r="B2646" t="s">
        <v>5279</v>
      </c>
      <c r="C2646" t="s">
        <v>5280</v>
      </c>
      <c r="D2646">
        <v>2</v>
      </c>
      <c r="E2646">
        <v>14</v>
      </c>
      <c r="F2646" t="s">
        <v>202</v>
      </c>
      <c r="G2646" t="str">
        <f>VLOOKUP(F2646, Themes!$A$1:$C$51, 2, FALSE )</f>
        <v>Stanley's Activities</v>
      </c>
      <c r="H2646" t="str">
        <f>VLOOKUP(F2646, Themes!$A$1:$C$51, 3, FALSE )</f>
        <v>Character's Activities</v>
      </c>
      <c r="I2646">
        <v>0</v>
      </c>
      <c r="J2646">
        <v>0</v>
      </c>
      <c r="K2646">
        <v>1</v>
      </c>
      <c r="L2646">
        <v>0</v>
      </c>
    </row>
    <row r="2647" spans="1:12" x14ac:dyDescent="0.35">
      <c r="A2647" t="s">
        <v>10</v>
      </c>
      <c r="B2647" t="s">
        <v>5281</v>
      </c>
      <c r="C2647" t="s">
        <v>5282</v>
      </c>
      <c r="D2647">
        <v>2</v>
      </c>
      <c r="E2647">
        <v>14</v>
      </c>
      <c r="F2647" t="s">
        <v>276</v>
      </c>
      <c r="G2647" t="str">
        <f>VLOOKUP(F2647, Themes!$A$1:$C$51, 2, FALSE )</f>
        <v>Workplace Happenings</v>
      </c>
      <c r="H2647" t="str">
        <f>VLOOKUP(F2647, Themes!$A$1:$C$51, 3, FALSE )</f>
        <v>Dunder Mifflin Operations &amp; Activities</v>
      </c>
      <c r="I2647">
        <v>0.29599999999999999</v>
      </c>
      <c r="J2647">
        <v>0</v>
      </c>
      <c r="K2647">
        <v>0.69399999999999995</v>
      </c>
      <c r="L2647">
        <v>0.30599999999999999</v>
      </c>
    </row>
    <row r="2648" spans="1:12" x14ac:dyDescent="0.35">
      <c r="A2648" t="s">
        <v>10</v>
      </c>
      <c r="B2648" t="s">
        <v>5283</v>
      </c>
      <c r="C2648" t="s">
        <v>5284</v>
      </c>
      <c r="D2648">
        <v>2</v>
      </c>
      <c r="E2648">
        <v>14</v>
      </c>
      <c r="F2648" t="s">
        <v>31</v>
      </c>
      <c r="G2648" t="str">
        <f>VLOOKUP(F2648, Themes!$A$1:$C$51, 2, FALSE )</f>
        <v>Time Spent</v>
      </c>
      <c r="H2648" t="str">
        <f>VLOOKUP(F2648, Themes!$A$1:$C$51, 3, FALSE )</f>
        <v>Dunder Mifflin Operations &amp; Activities</v>
      </c>
      <c r="I2648">
        <v>-0.2732</v>
      </c>
      <c r="J2648">
        <v>0.13300000000000001</v>
      </c>
      <c r="K2648">
        <v>0.77500000000000002</v>
      </c>
      <c r="L2648">
        <v>9.1999999999999998E-2</v>
      </c>
    </row>
    <row r="2649" spans="1:12" x14ac:dyDescent="0.35">
      <c r="A2649" t="s">
        <v>58</v>
      </c>
      <c r="B2649" t="s">
        <v>5285</v>
      </c>
      <c r="C2649" t="s">
        <v>5286</v>
      </c>
      <c r="D2649">
        <v>2</v>
      </c>
      <c r="E2649">
        <v>14</v>
      </c>
      <c r="F2649" t="s">
        <v>265</v>
      </c>
      <c r="G2649" t="str">
        <f>VLOOKUP(F2649, Themes!$A$1:$C$51, 2, FALSE )</f>
        <v>Michael's Behaviours</v>
      </c>
      <c r="H2649" t="str">
        <f>VLOOKUP(F2649, Themes!$A$1:$C$51, 3, FALSE )</f>
        <v>Character's Activities</v>
      </c>
      <c r="I2649">
        <v>-0.5423</v>
      </c>
      <c r="J2649">
        <v>0.21199999999999999</v>
      </c>
      <c r="K2649">
        <v>0.78800000000000003</v>
      </c>
      <c r="L2649">
        <v>0</v>
      </c>
    </row>
    <row r="2650" spans="1:12" x14ac:dyDescent="0.35">
      <c r="A2650" t="s">
        <v>10</v>
      </c>
      <c r="B2650" t="s">
        <v>5287</v>
      </c>
      <c r="C2650" t="s">
        <v>5288</v>
      </c>
      <c r="D2650">
        <v>2</v>
      </c>
      <c r="E2650">
        <v>14</v>
      </c>
      <c r="F2650" t="s">
        <v>44</v>
      </c>
      <c r="G2650" t="str">
        <f>VLOOKUP(F2650, Themes!$A$1:$C$51, 2, FALSE )</f>
        <v>Showing Appreciation for Others</v>
      </c>
      <c r="H2650" t="str">
        <f>VLOOKUP(F2650, Themes!$A$1:$C$51, 3, FALSE )</f>
        <v>Character Relationships with Each Other</v>
      </c>
      <c r="I2650">
        <v>-2.58E-2</v>
      </c>
      <c r="J2650">
        <v>9.4E-2</v>
      </c>
      <c r="K2650">
        <v>0.81499999999999995</v>
      </c>
      <c r="L2650">
        <v>0.09</v>
      </c>
    </row>
    <row r="2651" spans="1:12" x14ac:dyDescent="0.35">
      <c r="A2651" t="s">
        <v>10</v>
      </c>
      <c r="B2651" t="s">
        <v>5289</v>
      </c>
      <c r="C2651" t="s">
        <v>5290</v>
      </c>
      <c r="D2651">
        <v>2</v>
      </c>
      <c r="E2651">
        <v>14</v>
      </c>
      <c r="F2651" t="s">
        <v>254</v>
      </c>
      <c r="G2651" t="str">
        <f>VLOOKUP(F2651, Themes!$A$1:$C$51, 2, FALSE )</f>
        <v>Parenting Issues</v>
      </c>
      <c r="H2651" t="str">
        <f>VLOOKUP(F2651, Themes!$A$1:$C$51, 3, FALSE )</f>
        <v>Family</v>
      </c>
      <c r="I2651">
        <v>-0.3412</v>
      </c>
      <c r="J2651">
        <v>0.107</v>
      </c>
      <c r="K2651">
        <v>0.89300000000000002</v>
      </c>
      <c r="L2651">
        <v>0</v>
      </c>
    </row>
    <row r="2652" spans="1:12" x14ac:dyDescent="0.35">
      <c r="A2652" t="s">
        <v>10</v>
      </c>
      <c r="B2652" t="s">
        <v>5291</v>
      </c>
      <c r="C2652" t="s">
        <v>5292</v>
      </c>
      <c r="D2652">
        <v>2</v>
      </c>
      <c r="E2652">
        <v>14</v>
      </c>
      <c r="F2652" t="s">
        <v>540</v>
      </c>
      <c r="G2652" t="str">
        <f>VLOOKUP(F2652, Themes!$A$1:$C$51, 2, FALSE )</f>
        <v>Romantic Feelings</v>
      </c>
      <c r="H2652" t="str">
        <f>VLOOKUP(F2652, Themes!$A$1:$C$51, 3, FALSE )</f>
        <v>Love, Sex, &amp; Relationships</v>
      </c>
      <c r="I2652">
        <v>0.78859999999999997</v>
      </c>
      <c r="J2652">
        <v>0</v>
      </c>
      <c r="K2652">
        <v>0.81299999999999994</v>
      </c>
      <c r="L2652">
        <v>0.187</v>
      </c>
    </row>
    <row r="2653" spans="1:12" x14ac:dyDescent="0.35">
      <c r="A2653" t="s">
        <v>10</v>
      </c>
      <c r="B2653" t="s">
        <v>5293</v>
      </c>
      <c r="C2653" t="s">
        <v>5294</v>
      </c>
      <c r="D2653">
        <v>2</v>
      </c>
      <c r="E2653">
        <v>14</v>
      </c>
      <c r="F2653" t="s">
        <v>202</v>
      </c>
      <c r="G2653" t="str">
        <f>VLOOKUP(F2653, Themes!$A$1:$C$51, 2, FALSE )</f>
        <v>Stanley's Activities</v>
      </c>
      <c r="H2653" t="str">
        <f>VLOOKUP(F2653, Themes!$A$1:$C$51, 3, FALSE )</f>
        <v>Character's Activities</v>
      </c>
      <c r="I2653">
        <v>-0.85189999999999999</v>
      </c>
      <c r="J2653">
        <v>0.45800000000000002</v>
      </c>
      <c r="K2653">
        <v>0.54200000000000004</v>
      </c>
      <c r="L2653">
        <v>0</v>
      </c>
    </row>
    <row r="2654" spans="1:12" x14ac:dyDescent="0.35">
      <c r="A2654" t="s">
        <v>10</v>
      </c>
      <c r="B2654" t="s">
        <v>5295</v>
      </c>
      <c r="C2654" t="s">
        <v>5296</v>
      </c>
      <c r="D2654">
        <v>2</v>
      </c>
      <c r="E2654">
        <v>14</v>
      </c>
      <c r="F2654" t="s">
        <v>358</v>
      </c>
      <c r="G2654" t="str">
        <f>VLOOKUP(F2654, Themes!$A$1:$C$51, 2, FALSE )</f>
        <v>Workplace Happenings</v>
      </c>
      <c r="H2654" t="str">
        <f>VLOOKUP(F2654, Themes!$A$1:$C$51, 3, FALSE )</f>
        <v>Dunder Mifflin Operations &amp; Activities</v>
      </c>
      <c r="I2654">
        <v>-0.85519999999999996</v>
      </c>
      <c r="J2654">
        <v>0.26900000000000002</v>
      </c>
      <c r="K2654">
        <v>0.60599999999999998</v>
      </c>
      <c r="L2654">
        <v>0.125</v>
      </c>
    </row>
    <row r="2655" spans="1:12" x14ac:dyDescent="0.35">
      <c r="A2655" t="s">
        <v>10</v>
      </c>
      <c r="B2655" t="s">
        <v>5297</v>
      </c>
      <c r="C2655" t="s">
        <v>5298</v>
      </c>
      <c r="D2655">
        <v>2</v>
      </c>
      <c r="E2655">
        <v>14</v>
      </c>
      <c r="F2655" t="s">
        <v>475</v>
      </c>
      <c r="G2655" t="str">
        <f>VLOOKUP(F2655, Themes!$A$1:$C$51, 2, FALSE )</f>
        <v>Answering Phones</v>
      </c>
      <c r="H2655" t="str">
        <f>VLOOKUP(F2655, Themes!$A$1:$C$51, 3, FALSE )</f>
        <v>Dunder Mifflin Operations &amp; Activities</v>
      </c>
      <c r="I2655">
        <v>0.126</v>
      </c>
      <c r="J2655">
        <v>0</v>
      </c>
      <c r="K2655">
        <v>0.93400000000000005</v>
      </c>
      <c r="L2655">
        <v>6.6000000000000003E-2</v>
      </c>
    </row>
    <row r="2656" spans="1:12" x14ac:dyDescent="0.35">
      <c r="A2656" t="s">
        <v>14</v>
      </c>
      <c r="B2656" t="s">
        <v>5299</v>
      </c>
      <c r="C2656" t="s">
        <v>5300</v>
      </c>
      <c r="D2656">
        <v>2</v>
      </c>
      <c r="E2656">
        <v>14</v>
      </c>
      <c r="F2656" t="s">
        <v>37</v>
      </c>
      <c r="G2656" t="str">
        <f>VLOOKUP(F2656, Themes!$A$1:$C$51, 2, FALSE )</f>
        <v>Sexual Behaviours &amp; Weddings</v>
      </c>
      <c r="H2656" t="str">
        <f>VLOOKUP(F2656, Themes!$A$1:$C$51, 3, FALSE )</f>
        <v>Love, Sex, &amp; Relationships</v>
      </c>
      <c r="I2656">
        <v>-7.9000000000000001E-2</v>
      </c>
      <c r="J2656">
        <v>0.11600000000000001</v>
      </c>
      <c r="K2656">
        <v>0.88400000000000001</v>
      </c>
      <c r="L2656">
        <v>0</v>
      </c>
    </row>
    <row r="2657" spans="1:12" x14ac:dyDescent="0.35">
      <c r="A2657" t="s">
        <v>10</v>
      </c>
      <c r="B2657" t="s">
        <v>5301</v>
      </c>
      <c r="C2657" t="s">
        <v>5302</v>
      </c>
      <c r="D2657">
        <v>2</v>
      </c>
      <c r="E2657">
        <v>14</v>
      </c>
      <c r="F2657" t="s">
        <v>195</v>
      </c>
      <c r="G2657" t="str">
        <f>VLOOKUP(F2657, Themes!$A$1:$C$51, 2, FALSE )</f>
        <v>Kevin's Activities</v>
      </c>
      <c r="H2657" t="str">
        <f>VLOOKUP(F2657, Themes!$A$1:$C$51, 3, FALSE )</f>
        <v>Character's Activities</v>
      </c>
      <c r="I2657">
        <v>-0.49390000000000001</v>
      </c>
      <c r="J2657">
        <v>0.34799999999999998</v>
      </c>
      <c r="K2657">
        <v>0.65200000000000002</v>
      </c>
      <c r="L2657">
        <v>0</v>
      </c>
    </row>
    <row r="2658" spans="1:12" x14ac:dyDescent="0.35">
      <c r="A2658" t="s">
        <v>10</v>
      </c>
      <c r="B2658" t="s">
        <v>5303</v>
      </c>
      <c r="C2658" t="s">
        <v>5304</v>
      </c>
      <c r="D2658">
        <v>2</v>
      </c>
      <c r="E2658">
        <v>14</v>
      </c>
      <c r="F2658" t="s">
        <v>209</v>
      </c>
      <c r="G2658" t="str">
        <f>VLOOKUP(F2658, Themes!$A$1:$C$51, 2, FALSE )</f>
        <v>Financial Activities</v>
      </c>
      <c r="H2658" t="str">
        <f>VLOOKUP(F2658, Themes!$A$1:$C$51, 3, FALSE )</f>
        <v>Dunder Mifflin Operations &amp; Activities</v>
      </c>
      <c r="I2658">
        <v>0.6966</v>
      </c>
      <c r="J2658">
        <v>0.111</v>
      </c>
      <c r="K2658">
        <v>0.57199999999999995</v>
      </c>
      <c r="L2658">
        <v>0.317</v>
      </c>
    </row>
    <row r="2659" spans="1:12" x14ac:dyDescent="0.35">
      <c r="A2659" t="s">
        <v>10</v>
      </c>
      <c r="B2659" t="s">
        <v>5305</v>
      </c>
      <c r="C2659" t="s">
        <v>5306</v>
      </c>
      <c r="D2659">
        <v>2</v>
      </c>
      <c r="E2659">
        <v>14</v>
      </c>
      <c r="F2659" t="s">
        <v>34</v>
      </c>
      <c r="G2659" t="str">
        <f>VLOOKUP(F2659, Themes!$A$1:$C$51, 2, FALSE )</f>
        <v>Dunder Mifflin Corporate Affairs</v>
      </c>
      <c r="H2659" t="str">
        <f>VLOOKUP(F2659, Themes!$A$1:$C$51, 3, FALSE )</f>
        <v>Dunder Mifflin Politics</v>
      </c>
      <c r="I2659">
        <v>0.68149999999999999</v>
      </c>
      <c r="J2659">
        <v>0</v>
      </c>
      <c r="K2659">
        <v>0.74099999999999999</v>
      </c>
      <c r="L2659">
        <v>0.25900000000000001</v>
      </c>
    </row>
    <row r="2660" spans="1:12" x14ac:dyDescent="0.35">
      <c r="A2660" t="s">
        <v>10</v>
      </c>
      <c r="B2660" t="s">
        <v>5307</v>
      </c>
      <c r="C2660" t="s">
        <v>5308</v>
      </c>
      <c r="D2660">
        <v>2</v>
      </c>
      <c r="E2660">
        <v>14</v>
      </c>
      <c r="F2660" t="s">
        <v>129</v>
      </c>
      <c r="G2660" t="str">
        <f>VLOOKUP(F2660, Themes!$A$1:$C$51, 2, FALSE )</f>
        <v>Water Cooler Talk</v>
      </c>
      <c r="H2660" t="str">
        <f>VLOOKUP(F2660, Themes!$A$1:$C$51, 3, FALSE )</f>
        <v>Social Issues &amp; Miscellaneous</v>
      </c>
      <c r="I2660">
        <v>0.62490000000000001</v>
      </c>
      <c r="J2660">
        <v>0</v>
      </c>
      <c r="K2660">
        <v>0.68300000000000005</v>
      </c>
      <c r="L2660">
        <v>0.317</v>
      </c>
    </row>
    <row r="2661" spans="1:12" x14ac:dyDescent="0.35">
      <c r="A2661" t="s">
        <v>10</v>
      </c>
      <c r="B2661" t="s">
        <v>5309</v>
      </c>
      <c r="C2661" t="s">
        <v>5310</v>
      </c>
      <c r="D2661">
        <v>2</v>
      </c>
      <c r="E2661">
        <v>14</v>
      </c>
      <c r="F2661" t="s">
        <v>247</v>
      </c>
      <c r="G2661" t="str">
        <f>VLOOKUP(F2661, Themes!$A$1:$C$51, 2, FALSE )</f>
        <v>Closing deals</v>
      </c>
      <c r="H2661" t="str">
        <f>VLOOKUP(F2661, Themes!$A$1:$C$51, 3, FALSE )</f>
        <v>Dunder Mifflin Operations &amp; Activities</v>
      </c>
      <c r="I2661">
        <v>0.78449999999999998</v>
      </c>
      <c r="J2661">
        <v>0</v>
      </c>
      <c r="K2661">
        <v>0.80200000000000005</v>
      </c>
      <c r="L2661">
        <v>0.19800000000000001</v>
      </c>
    </row>
    <row r="2662" spans="1:12" x14ac:dyDescent="0.35">
      <c r="A2662" t="s">
        <v>10</v>
      </c>
      <c r="B2662" t="s">
        <v>5311</v>
      </c>
      <c r="C2662" t="s">
        <v>5312</v>
      </c>
      <c r="D2662">
        <v>2</v>
      </c>
      <c r="E2662">
        <v>14</v>
      </c>
      <c r="F2662" t="s">
        <v>82</v>
      </c>
      <c r="G2662" t="str">
        <f>VLOOKUP(F2662, Themes!$A$1:$C$51, 2, FALSE )</f>
        <v>Dwight's Behaviours</v>
      </c>
      <c r="H2662" t="str">
        <f>VLOOKUP(F2662, Themes!$A$1:$C$51, 3, FALSE )</f>
        <v>Character's Activities</v>
      </c>
      <c r="I2662">
        <v>-0.58589999999999998</v>
      </c>
      <c r="J2662">
        <v>0.28399999999999997</v>
      </c>
      <c r="K2662">
        <v>0.59899999999999998</v>
      </c>
      <c r="L2662">
        <v>0.11700000000000001</v>
      </c>
    </row>
    <row r="2663" spans="1:12" x14ac:dyDescent="0.35">
      <c r="A2663" t="s">
        <v>10</v>
      </c>
      <c r="B2663" t="s">
        <v>5313</v>
      </c>
      <c r="C2663" t="s">
        <v>5314</v>
      </c>
      <c r="D2663">
        <v>2</v>
      </c>
      <c r="E2663">
        <v>14</v>
      </c>
      <c r="F2663" t="s">
        <v>129</v>
      </c>
      <c r="G2663" t="str">
        <f>VLOOKUP(F2663, Themes!$A$1:$C$51, 2, FALSE )</f>
        <v>Water Cooler Talk</v>
      </c>
      <c r="H2663" t="str">
        <f>VLOOKUP(F2663, Themes!$A$1:$C$51, 3, FALSE )</f>
        <v>Social Issues &amp; Miscellaneous</v>
      </c>
      <c r="I2663">
        <v>-4.0800000000000003E-2</v>
      </c>
      <c r="J2663">
        <v>0.14699999999999999</v>
      </c>
      <c r="K2663">
        <v>0.71599999999999997</v>
      </c>
      <c r="L2663">
        <v>0.13700000000000001</v>
      </c>
    </row>
    <row r="2664" spans="1:12" x14ac:dyDescent="0.35">
      <c r="A2664" t="s">
        <v>10</v>
      </c>
      <c r="B2664" t="s">
        <v>5315</v>
      </c>
      <c r="C2664" t="s">
        <v>5316</v>
      </c>
      <c r="D2664">
        <v>2</v>
      </c>
      <c r="E2664">
        <v>14</v>
      </c>
      <c r="F2664" t="s">
        <v>325</v>
      </c>
      <c r="G2664" t="str">
        <f>VLOOKUP(F2664, Themes!$A$1:$C$51, 2, FALSE )</f>
        <v>Gender Roles</v>
      </c>
      <c r="H2664" t="str">
        <f>VLOOKUP(F2664, Themes!$A$1:$C$51, 3, FALSE )</f>
        <v>Social Issues &amp; Miscellaneous</v>
      </c>
      <c r="I2664">
        <v>0.77170000000000005</v>
      </c>
      <c r="J2664">
        <v>0</v>
      </c>
      <c r="K2664">
        <v>0.59899999999999998</v>
      </c>
      <c r="L2664">
        <v>0.40100000000000002</v>
      </c>
    </row>
    <row r="2665" spans="1:12" x14ac:dyDescent="0.35">
      <c r="A2665" t="s">
        <v>10</v>
      </c>
      <c r="B2665" t="s">
        <v>5317</v>
      </c>
      <c r="C2665" t="s">
        <v>5318</v>
      </c>
      <c r="D2665">
        <v>2</v>
      </c>
      <c r="E2665">
        <v>14</v>
      </c>
      <c r="F2665" t="s">
        <v>26</v>
      </c>
      <c r="G2665" t="str">
        <f>VLOOKUP(F2665, Themes!$A$1:$C$51, 2, FALSE )</f>
        <v>Employee Status</v>
      </c>
      <c r="H2665" t="str">
        <f>VLOOKUP(F2665, Themes!$A$1:$C$51, 3, FALSE )</f>
        <v>Dunder Mifflin Politics</v>
      </c>
      <c r="I2665">
        <v>0.45879999999999999</v>
      </c>
      <c r="J2665">
        <v>0</v>
      </c>
      <c r="K2665">
        <v>0.42899999999999999</v>
      </c>
      <c r="L2665">
        <v>0.57099999999999995</v>
      </c>
    </row>
    <row r="2666" spans="1:12" x14ac:dyDescent="0.35">
      <c r="A2666" t="s">
        <v>10</v>
      </c>
      <c r="B2666" t="s">
        <v>5319</v>
      </c>
      <c r="C2666" t="s">
        <v>5320</v>
      </c>
      <c r="D2666">
        <v>2</v>
      </c>
      <c r="E2666">
        <v>14</v>
      </c>
      <c r="F2666" t="s">
        <v>129</v>
      </c>
      <c r="G2666" t="str">
        <f>VLOOKUP(F2666, Themes!$A$1:$C$51, 2, FALSE )</f>
        <v>Water Cooler Talk</v>
      </c>
      <c r="H2666" t="str">
        <f>VLOOKUP(F2666, Themes!$A$1:$C$51, 3, FALSE )</f>
        <v>Social Issues &amp; Miscellaneous</v>
      </c>
      <c r="I2666">
        <v>0.84809999999999997</v>
      </c>
      <c r="J2666">
        <v>0</v>
      </c>
      <c r="K2666">
        <v>0.879</v>
      </c>
      <c r="L2666">
        <v>0.121</v>
      </c>
    </row>
    <row r="2667" spans="1:12" x14ac:dyDescent="0.35">
      <c r="A2667" t="s">
        <v>14</v>
      </c>
      <c r="B2667" t="s">
        <v>5321</v>
      </c>
      <c r="C2667" t="s">
        <v>5322</v>
      </c>
      <c r="D2667">
        <v>2</v>
      </c>
      <c r="E2667">
        <v>14</v>
      </c>
      <c r="F2667" t="s">
        <v>475</v>
      </c>
      <c r="G2667" t="str">
        <f>VLOOKUP(F2667, Themes!$A$1:$C$51, 2, FALSE )</f>
        <v>Answering Phones</v>
      </c>
      <c r="H2667" t="str">
        <f>VLOOKUP(F2667, Themes!$A$1:$C$51, 3, FALSE )</f>
        <v>Dunder Mifflin Operations &amp; Activities</v>
      </c>
      <c r="I2667">
        <v>0.68079999999999996</v>
      </c>
      <c r="J2667">
        <v>0</v>
      </c>
      <c r="K2667">
        <v>0.91200000000000003</v>
      </c>
      <c r="L2667">
        <v>8.7999999999999995E-2</v>
      </c>
    </row>
    <row r="2668" spans="1:12" x14ac:dyDescent="0.35">
      <c r="A2668" t="s">
        <v>10</v>
      </c>
      <c r="B2668" t="s">
        <v>5323</v>
      </c>
      <c r="C2668" t="s">
        <v>5324</v>
      </c>
      <c r="D2668">
        <v>2</v>
      </c>
      <c r="E2668">
        <v>14</v>
      </c>
      <c r="F2668" t="s">
        <v>13</v>
      </c>
      <c r="G2668" t="str">
        <f>VLOOKUP(F2668, Themes!$A$1:$C$51, 2, FALSE )</f>
        <v>Jim &amp; Pam Relationship</v>
      </c>
      <c r="H2668" t="str">
        <f>VLOOKUP(F2668, Themes!$A$1:$C$51, 3, FALSE )</f>
        <v>Love, Sex, &amp; Relationships</v>
      </c>
      <c r="I2668">
        <v>0.2732</v>
      </c>
      <c r="J2668">
        <v>0</v>
      </c>
      <c r="K2668">
        <v>0.81100000000000005</v>
      </c>
      <c r="L2668">
        <v>0.189</v>
      </c>
    </row>
    <row r="2669" spans="1:12" x14ac:dyDescent="0.35">
      <c r="A2669" t="s">
        <v>10</v>
      </c>
      <c r="B2669" t="s">
        <v>5325</v>
      </c>
      <c r="C2669" t="s">
        <v>5326</v>
      </c>
      <c r="D2669">
        <v>2</v>
      </c>
      <c r="E2669">
        <v>14</v>
      </c>
      <c r="F2669" t="s">
        <v>247</v>
      </c>
      <c r="G2669" t="str">
        <f>VLOOKUP(F2669, Themes!$A$1:$C$51, 2, FALSE )</f>
        <v>Closing deals</v>
      </c>
      <c r="H2669" t="str">
        <f>VLOOKUP(F2669, Themes!$A$1:$C$51, 3, FALSE )</f>
        <v>Dunder Mifflin Operations &amp; Activities</v>
      </c>
      <c r="I2669">
        <v>0</v>
      </c>
      <c r="J2669">
        <v>0</v>
      </c>
      <c r="K2669">
        <v>1</v>
      </c>
      <c r="L2669">
        <v>0</v>
      </c>
    </row>
    <row r="2670" spans="1:12" x14ac:dyDescent="0.35">
      <c r="A2670" t="s">
        <v>10</v>
      </c>
      <c r="B2670" t="s">
        <v>5327</v>
      </c>
      <c r="C2670" t="s">
        <v>5328</v>
      </c>
      <c r="D2670">
        <v>2</v>
      </c>
      <c r="E2670">
        <v>14</v>
      </c>
      <c r="F2670" t="s">
        <v>247</v>
      </c>
      <c r="G2670" t="str">
        <f>VLOOKUP(F2670, Themes!$A$1:$C$51, 2, FALSE )</f>
        <v>Closing deals</v>
      </c>
      <c r="H2670" t="str">
        <f>VLOOKUP(F2670, Themes!$A$1:$C$51, 3, FALSE )</f>
        <v>Dunder Mifflin Operations &amp; Activities</v>
      </c>
      <c r="I2670">
        <v>-0.1431</v>
      </c>
      <c r="J2670">
        <v>0.13500000000000001</v>
      </c>
      <c r="K2670">
        <v>0.86499999999999999</v>
      </c>
      <c r="L2670">
        <v>0</v>
      </c>
    </row>
    <row r="2671" spans="1:12" x14ac:dyDescent="0.35">
      <c r="A2671" t="s">
        <v>10</v>
      </c>
      <c r="B2671" t="s">
        <v>5329</v>
      </c>
      <c r="C2671" t="s">
        <v>5330</v>
      </c>
      <c r="D2671">
        <v>2</v>
      </c>
      <c r="E2671">
        <v>14</v>
      </c>
      <c r="F2671" t="s">
        <v>247</v>
      </c>
      <c r="G2671" t="str">
        <f>VLOOKUP(F2671, Themes!$A$1:$C$51, 2, FALSE )</f>
        <v>Closing deals</v>
      </c>
      <c r="H2671" t="str">
        <f>VLOOKUP(F2671, Themes!$A$1:$C$51, 3, FALSE )</f>
        <v>Dunder Mifflin Operations &amp; Activities</v>
      </c>
      <c r="I2671">
        <v>0</v>
      </c>
      <c r="J2671">
        <v>0</v>
      </c>
      <c r="K2671">
        <v>1</v>
      </c>
      <c r="L2671">
        <v>0</v>
      </c>
    </row>
    <row r="2672" spans="1:12" x14ac:dyDescent="0.35">
      <c r="A2672" t="s">
        <v>10</v>
      </c>
      <c r="B2672" t="s">
        <v>5331</v>
      </c>
      <c r="C2672" t="s">
        <v>5332</v>
      </c>
      <c r="D2672">
        <v>2</v>
      </c>
      <c r="E2672">
        <v>14</v>
      </c>
      <c r="F2672" t="s">
        <v>186</v>
      </c>
      <c r="G2672" t="str">
        <f>VLOOKUP(F2672, Themes!$A$1:$C$51, 2, FALSE )</f>
        <v>Food and Eating Habits</v>
      </c>
      <c r="H2672" t="str">
        <f>VLOOKUP(F2672, Themes!$A$1:$C$51, 3, FALSE )</f>
        <v>Socialization at Dunder Mifflin</v>
      </c>
      <c r="I2672">
        <v>-0.73319999999999996</v>
      </c>
      <c r="J2672">
        <v>0.28100000000000003</v>
      </c>
      <c r="K2672">
        <v>0.56299999999999994</v>
      </c>
      <c r="L2672">
        <v>0.157</v>
      </c>
    </row>
    <row r="2673" spans="1:12" x14ac:dyDescent="0.35">
      <c r="A2673" t="s">
        <v>10</v>
      </c>
      <c r="B2673" t="s">
        <v>5333</v>
      </c>
      <c r="C2673" t="s">
        <v>5334</v>
      </c>
      <c r="D2673">
        <v>2</v>
      </c>
      <c r="E2673">
        <v>14</v>
      </c>
      <c r="F2673" t="s">
        <v>13</v>
      </c>
      <c r="G2673" t="str">
        <f>VLOOKUP(F2673, Themes!$A$1:$C$51, 2, FALSE )</f>
        <v>Jim &amp; Pam Relationship</v>
      </c>
      <c r="H2673" t="str">
        <f>VLOOKUP(F2673, Themes!$A$1:$C$51, 3, FALSE )</f>
        <v>Love, Sex, &amp; Relationships</v>
      </c>
      <c r="I2673">
        <v>0.85129999999999995</v>
      </c>
      <c r="J2673">
        <v>0</v>
      </c>
      <c r="K2673">
        <v>0.438</v>
      </c>
      <c r="L2673">
        <v>0.56200000000000006</v>
      </c>
    </row>
    <row r="2674" spans="1:12" x14ac:dyDescent="0.35">
      <c r="A2674" t="s">
        <v>10</v>
      </c>
      <c r="B2674" t="s">
        <v>5335</v>
      </c>
      <c r="C2674" t="s">
        <v>5336</v>
      </c>
      <c r="D2674">
        <v>2</v>
      </c>
      <c r="E2674">
        <v>14</v>
      </c>
      <c r="F2674" t="s">
        <v>412</v>
      </c>
      <c r="G2674" t="str">
        <f>VLOOKUP(F2674, Themes!$A$1:$C$51, 2, FALSE )</f>
        <v>Fun in the Office</v>
      </c>
      <c r="H2674" t="str">
        <f>VLOOKUP(F2674, Themes!$A$1:$C$51, 3, FALSE )</f>
        <v>Socialization at Dunder Mifflin</v>
      </c>
      <c r="I2674">
        <v>0.96719999999999995</v>
      </c>
      <c r="J2674">
        <v>2.5000000000000001E-2</v>
      </c>
      <c r="K2674">
        <v>0.621</v>
      </c>
      <c r="L2674">
        <v>0.35399999999999998</v>
      </c>
    </row>
    <row r="2675" spans="1:12" x14ac:dyDescent="0.35">
      <c r="A2675" t="s">
        <v>58</v>
      </c>
      <c r="B2675" t="s">
        <v>5337</v>
      </c>
      <c r="C2675" t="s">
        <v>5338</v>
      </c>
      <c r="D2675">
        <v>2</v>
      </c>
      <c r="E2675">
        <v>14</v>
      </c>
      <c r="F2675" t="s">
        <v>13</v>
      </c>
      <c r="G2675" t="str">
        <f>VLOOKUP(F2675, Themes!$A$1:$C$51, 2, FALSE )</f>
        <v>Jim &amp; Pam Relationship</v>
      </c>
      <c r="H2675" t="str">
        <f>VLOOKUP(F2675, Themes!$A$1:$C$51, 3, FALSE )</f>
        <v>Love, Sex, &amp; Relationships</v>
      </c>
      <c r="I2675">
        <v>-0.70879999999999999</v>
      </c>
      <c r="J2675">
        <v>0.17899999999999999</v>
      </c>
      <c r="K2675">
        <v>0.82099999999999995</v>
      </c>
      <c r="L2675">
        <v>0</v>
      </c>
    </row>
    <row r="2676" spans="1:12" x14ac:dyDescent="0.35">
      <c r="A2676" t="s">
        <v>58</v>
      </c>
      <c r="B2676" t="s">
        <v>5339</v>
      </c>
      <c r="C2676" t="s">
        <v>5340</v>
      </c>
      <c r="D2676">
        <v>2</v>
      </c>
      <c r="E2676">
        <v>14</v>
      </c>
      <c r="F2676" t="s">
        <v>475</v>
      </c>
      <c r="G2676" t="str">
        <f>VLOOKUP(F2676, Themes!$A$1:$C$51, 2, FALSE )</f>
        <v>Answering Phones</v>
      </c>
      <c r="H2676" t="str">
        <f>VLOOKUP(F2676, Themes!$A$1:$C$51, 3, FALSE )</f>
        <v>Dunder Mifflin Operations &amp; Activities</v>
      </c>
      <c r="I2676">
        <v>0</v>
      </c>
      <c r="J2676">
        <v>0</v>
      </c>
      <c r="K2676">
        <v>1</v>
      </c>
      <c r="L2676">
        <v>0</v>
      </c>
    </row>
    <row r="2677" spans="1:12" x14ac:dyDescent="0.35">
      <c r="A2677" t="s">
        <v>58</v>
      </c>
      <c r="B2677" t="s">
        <v>5341</v>
      </c>
      <c r="C2677" t="s">
        <v>5342</v>
      </c>
      <c r="D2677">
        <v>2</v>
      </c>
      <c r="E2677">
        <v>14</v>
      </c>
      <c r="F2677" t="s">
        <v>475</v>
      </c>
      <c r="G2677" t="str">
        <f>VLOOKUP(F2677, Themes!$A$1:$C$51, 2, FALSE )</f>
        <v>Answering Phones</v>
      </c>
      <c r="H2677" t="str">
        <f>VLOOKUP(F2677, Themes!$A$1:$C$51, 3, FALSE )</f>
        <v>Dunder Mifflin Operations &amp; Activities</v>
      </c>
      <c r="I2677">
        <v>-0.44040000000000001</v>
      </c>
      <c r="J2677">
        <v>0.19500000000000001</v>
      </c>
      <c r="K2677">
        <v>0.80500000000000005</v>
      </c>
      <c r="L2677">
        <v>0</v>
      </c>
    </row>
    <row r="2678" spans="1:12" x14ac:dyDescent="0.35">
      <c r="A2678" t="s">
        <v>58</v>
      </c>
      <c r="B2678" t="s">
        <v>5343</v>
      </c>
      <c r="C2678" t="s">
        <v>5344</v>
      </c>
      <c r="D2678">
        <v>2</v>
      </c>
      <c r="E2678">
        <v>14</v>
      </c>
      <c r="F2678" t="s">
        <v>67</v>
      </c>
      <c r="G2678" t="str">
        <f>VLOOKUP(F2678, Themes!$A$1:$C$51, 2, FALSE )</f>
        <v>Initiatives &amp; Operations at Dunder Mifflin</v>
      </c>
      <c r="H2678" t="str">
        <f>VLOOKUP(F2678, Themes!$A$1:$C$51, 3, FALSE )</f>
        <v>Dunder Mifflin Operations &amp; Activities</v>
      </c>
      <c r="I2678">
        <v>0.73040000000000005</v>
      </c>
      <c r="J2678">
        <v>2.8000000000000001E-2</v>
      </c>
      <c r="K2678">
        <v>0.81299999999999994</v>
      </c>
      <c r="L2678">
        <v>0.159</v>
      </c>
    </row>
    <row r="2679" spans="1:12" x14ac:dyDescent="0.35">
      <c r="A2679" t="s">
        <v>58</v>
      </c>
      <c r="B2679" t="s">
        <v>5345</v>
      </c>
      <c r="C2679" t="s">
        <v>5346</v>
      </c>
      <c r="D2679">
        <v>2</v>
      </c>
      <c r="E2679">
        <v>14</v>
      </c>
      <c r="F2679" t="s">
        <v>100</v>
      </c>
      <c r="G2679" t="str">
        <f>VLOOKUP(F2679, Themes!$A$1:$C$51, 2, FALSE )</f>
        <v>Andy's Activities</v>
      </c>
      <c r="H2679" t="str">
        <f>VLOOKUP(F2679, Themes!$A$1:$C$51, 3, FALSE )</f>
        <v>Character's Activities</v>
      </c>
      <c r="I2679">
        <v>-0.45879999999999999</v>
      </c>
      <c r="J2679">
        <v>0.129</v>
      </c>
      <c r="K2679">
        <v>0.871</v>
      </c>
      <c r="L2679">
        <v>0</v>
      </c>
    </row>
    <row r="2680" spans="1:12" x14ac:dyDescent="0.35">
      <c r="A2680" t="s">
        <v>58</v>
      </c>
      <c r="B2680" t="s">
        <v>5347</v>
      </c>
      <c r="C2680" t="s">
        <v>5348</v>
      </c>
      <c r="D2680">
        <v>2</v>
      </c>
      <c r="E2680">
        <v>14</v>
      </c>
      <c r="F2680" t="s">
        <v>475</v>
      </c>
      <c r="G2680" t="str">
        <f>VLOOKUP(F2680, Themes!$A$1:$C$51, 2, FALSE )</f>
        <v>Answering Phones</v>
      </c>
      <c r="H2680" t="str">
        <f>VLOOKUP(F2680, Themes!$A$1:$C$51, 3, FALSE )</f>
        <v>Dunder Mifflin Operations &amp; Activities</v>
      </c>
      <c r="I2680">
        <v>0.25</v>
      </c>
      <c r="J2680">
        <v>0</v>
      </c>
      <c r="K2680">
        <v>0.92600000000000005</v>
      </c>
      <c r="L2680">
        <v>7.3999999999999996E-2</v>
      </c>
    </row>
    <row r="2681" spans="1:12" x14ac:dyDescent="0.35">
      <c r="A2681" t="s">
        <v>58</v>
      </c>
      <c r="B2681" t="s">
        <v>5349</v>
      </c>
      <c r="C2681" t="s">
        <v>5350</v>
      </c>
      <c r="D2681">
        <v>2</v>
      </c>
      <c r="E2681">
        <v>14</v>
      </c>
      <c r="F2681" t="s">
        <v>475</v>
      </c>
      <c r="G2681" t="str">
        <f>VLOOKUP(F2681, Themes!$A$1:$C$51, 2, FALSE )</f>
        <v>Answering Phones</v>
      </c>
      <c r="H2681" t="str">
        <f>VLOOKUP(F2681, Themes!$A$1:$C$51, 3, FALSE )</f>
        <v>Dunder Mifflin Operations &amp; Activities</v>
      </c>
      <c r="I2681">
        <v>-0.68079999999999996</v>
      </c>
      <c r="J2681">
        <v>0.10100000000000001</v>
      </c>
      <c r="K2681">
        <v>0.89900000000000002</v>
      </c>
      <c r="L2681">
        <v>0</v>
      </c>
    </row>
    <row r="2682" spans="1:12" x14ac:dyDescent="0.35">
      <c r="A2682" t="s">
        <v>41</v>
      </c>
      <c r="B2682" t="s">
        <v>5351</v>
      </c>
      <c r="C2682" t="s">
        <v>5352</v>
      </c>
      <c r="D2682">
        <v>2</v>
      </c>
      <c r="E2682">
        <v>14</v>
      </c>
      <c r="F2682" t="s">
        <v>540</v>
      </c>
      <c r="G2682" t="str">
        <f>VLOOKUP(F2682, Themes!$A$1:$C$51, 2, FALSE )</f>
        <v>Romantic Feelings</v>
      </c>
      <c r="H2682" t="str">
        <f>VLOOKUP(F2682, Themes!$A$1:$C$51, 3, FALSE )</f>
        <v>Love, Sex, &amp; Relationships</v>
      </c>
      <c r="I2682">
        <v>0.5423</v>
      </c>
      <c r="J2682">
        <v>5.3999999999999999E-2</v>
      </c>
      <c r="K2682">
        <v>0.75600000000000001</v>
      </c>
      <c r="L2682">
        <v>0.19</v>
      </c>
    </row>
    <row r="2683" spans="1:12" x14ac:dyDescent="0.35">
      <c r="A2683" t="s">
        <v>86</v>
      </c>
      <c r="B2683" t="s">
        <v>5353</v>
      </c>
      <c r="C2683" t="s">
        <v>5354</v>
      </c>
      <c r="D2683">
        <v>2</v>
      </c>
      <c r="E2683">
        <v>14</v>
      </c>
      <c r="F2683" t="s">
        <v>115</v>
      </c>
      <c r="G2683" t="str">
        <f>VLOOKUP(F2683, Themes!$A$1:$C$51, 2, FALSE )</f>
        <v>Baby Making &amp; Schrute Farms</v>
      </c>
      <c r="H2683" t="str">
        <f>VLOOKUP(F2683, Themes!$A$1:$C$51, 3, FALSE )</f>
        <v>Family</v>
      </c>
      <c r="I2683">
        <v>0.2732</v>
      </c>
      <c r="J2683">
        <v>0</v>
      </c>
      <c r="K2683">
        <v>0.82599999999999996</v>
      </c>
      <c r="L2683">
        <v>0.17399999999999999</v>
      </c>
    </row>
    <row r="2684" spans="1:12" x14ac:dyDescent="0.35">
      <c r="A2684" t="s">
        <v>14</v>
      </c>
      <c r="B2684" t="s">
        <v>5355</v>
      </c>
      <c r="C2684" t="s">
        <v>5356</v>
      </c>
      <c r="D2684">
        <v>2</v>
      </c>
      <c r="E2684">
        <v>14</v>
      </c>
      <c r="F2684" t="s">
        <v>247</v>
      </c>
      <c r="G2684" t="str">
        <f>VLOOKUP(F2684, Themes!$A$1:$C$51, 2, FALSE )</f>
        <v>Closing deals</v>
      </c>
      <c r="H2684" t="str">
        <f>VLOOKUP(F2684, Themes!$A$1:$C$51, 3, FALSE )</f>
        <v>Dunder Mifflin Operations &amp; Activities</v>
      </c>
      <c r="I2684">
        <v>0</v>
      </c>
      <c r="J2684">
        <v>0</v>
      </c>
      <c r="K2684">
        <v>1</v>
      </c>
      <c r="L2684">
        <v>0</v>
      </c>
    </row>
    <row r="2685" spans="1:12" x14ac:dyDescent="0.35">
      <c r="A2685" t="s">
        <v>14</v>
      </c>
      <c r="B2685" t="s">
        <v>5357</v>
      </c>
      <c r="C2685" t="s">
        <v>5358</v>
      </c>
      <c r="D2685">
        <v>2</v>
      </c>
      <c r="E2685">
        <v>14</v>
      </c>
      <c r="F2685" t="s">
        <v>540</v>
      </c>
      <c r="G2685" t="str">
        <f>VLOOKUP(F2685, Themes!$A$1:$C$51, 2, FALSE )</f>
        <v>Romantic Feelings</v>
      </c>
      <c r="H2685" t="str">
        <f>VLOOKUP(F2685, Themes!$A$1:$C$51, 3, FALSE )</f>
        <v>Love, Sex, &amp; Relationships</v>
      </c>
      <c r="I2685">
        <v>0.29599999999999999</v>
      </c>
      <c r="J2685">
        <v>0</v>
      </c>
      <c r="K2685">
        <v>0.80400000000000005</v>
      </c>
      <c r="L2685">
        <v>0.19600000000000001</v>
      </c>
    </row>
    <row r="2686" spans="1:12" x14ac:dyDescent="0.35">
      <c r="A2686" t="s">
        <v>14</v>
      </c>
      <c r="B2686" t="s">
        <v>5359</v>
      </c>
      <c r="C2686" t="s">
        <v>22</v>
      </c>
      <c r="D2686">
        <v>2</v>
      </c>
      <c r="E2686">
        <v>14</v>
      </c>
      <c r="F2686" t="s">
        <v>23</v>
      </c>
      <c r="G2686" t="str">
        <f>VLOOKUP(F2686, Themes!$A$1:$C$51, 2, FALSE )</f>
        <v>Pam's Activities</v>
      </c>
      <c r="H2686" t="str">
        <f>VLOOKUP(F2686, Themes!$A$1:$C$51, 3, FALSE )</f>
        <v>Character's Activities</v>
      </c>
      <c r="I2686">
        <v>0</v>
      </c>
      <c r="J2686">
        <v>0</v>
      </c>
      <c r="K2686">
        <v>1</v>
      </c>
      <c r="L2686">
        <v>0</v>
      </c>
    </row>
    <row r="2687" spans="1:12" x14ac:dyDescent="0.35">
      <c r="A2687" t="s">
        <v>10</v>
      </c>
      <c r="B2687" t="s">
        <v>5360</v>
      </c>
      <c r="C2687" t="s">
        <v>5361</v>
      </c>
      <c r="D2687">
        <v>2</v>
      </c>
      <c r="E2687">
        <v>14</v>
      </c>
      <c r="F2687" t="s">
        <v>238</v>
      </c>
      <c r="G2687" t="str">
        <f>VLOOKUP(F2687, Themes!$A$1:$C$51, 2, FALSE )</f>
        <v>Communication &amp; Problem Solving</v>
      </c>
      <c r="H2687" t="str">
        <f>VLOOKUP(F2687, Themes!$A$1:$C$51, 3, FALSE )</f>
        <v>Dunder Mifflin Politics</v>
      </c>
      <c r="I2687">
        <v>0.78449999999999998</v>
      </c>
      <c r="J2687">
        <v>2.5000000000000001E-2</v>
      </c>
      <c r="K2687">
        <v>0.83399999999999996</v>
      </c>
      <c r="L2687">
        <v>0.14099999999999999</v>
      </c>
    </row>
    <row r="2688" spans="1:12" x14ac:dyDescent="0.35">
      <c r="A2688" t="s">
        <v>41</v>
      </c>
      <c r="B2688" t="s">
        <v>5362</v>
      </c>
      <c r="C2688" t="s">
        <v>5363</v>
      </c>
      <c r="D2688">
        <v>2</v>
      </c>
      <c r="E2688">
        <v>14</v>
      </c>
      <c r="F2688" t="s">
        <v>94</v>
      </c>
      <c r="G2688" t="str">
        <f>VLOOKUP(F2688, Themes!$A$1:$C$51, 2, FALSE )</f>
        <v>Self Care Behaviours</v>
      </c>
      <c r="H2688" t="str">
        <f>VLOOKUP(F2688, Themes!$A$1:$C$51, 3, FALSE )</f>
        <v>Health &amp; Wellbeing</v>
      </c>
      <c r="I2688">
        <v>0.89100000000000001</v>
      </c>
      <c r="J2688">
        <v>0</v>
      </c>
      <c r="K2688">
        <v>0.52800000000000002</v>
      </c>
      <c r="L2688">
        <v>0.47199999999999998</v>
      </c>
    </row>
    <row r="2689" spans="1:12" x14ac:dyDescent="0.35">
      <c r="A2689" t="s">
        <v>10</v>
      </c>
      <c r="B2689" t="s">
        <v>5364</v>
      </c>
      <c r="C2689" t="s">
        <v>923</v>
      </c>
      <c r="D2689">
        <v>2</v>
      </c>
      <c r="E2689">
        <v>14</v>
      </c>
      <c r="F2689" t="s">
        <v>23</v>
      </c>
      <c r="G2689" t="str">
        <f>VLOOKUP(F2689, Themes!$A$1:$C$51, 2, FALSE )</f>
        <v>Pam's Activities</v>
      </c>
      <c r="H2689" t="str">
        <f>VLOOKUP(F2689, Themes!$A$1:$C$51, 3, FALSE )</f>
        <v>Character's Activities</v>
      </c>
      <c r="I2689">
        <v>0</v>
      </c>
      <c r="J2689">
        <v>0</v>
      </c>
      <c r="K2689">
        <v>1</v>
      </c>
      <c r="L2689">
        <v>0</v>
      </c>
    </row>
    <row r="2690" spans="1:12" x14ac:dyDescent="0.35">
      <c r="A2690" t="s">
        <v>10</v>
      </c>
      <c r="B2690" t="s">
        <v>5365</v>
      </c>
      <c r="C2690" t="s">
        <v>5366</v>
      </c>
      <c r="D2690">
        <v>2</v>
      </c>
      <c r="E2690">
        <v>14</v>
      </c>
      <c r="F2690" t="s">
        <v>97</v>
      </c>
      <c r="G2690" t="str">
        <f>VLOOKUP(F2690, Themes!$A$1:$C$51, 2, FALSE )</f>
        <v>Ryan's Activities</v>
      </c>
      <c r="H2690" t="str">
        <f>VLOOKUP(F2690, Themes!$A$1:$C$51, 3, FALSE )</f>
        <v>Character's Activities</v>
      </c>
      <c r="I2690">
        <v>0.7964</v>
      </c>
      <c r="J2690">
        <v>0</v>
      </c>
      <c r="K2690">
        <v>0.46400000000000002</v>
      </c>
      <c r="L2690">
        <v>0.53600000000000003</v>
      </c>
    </row>
    <row r="2691" spans="1:12" x14ac:dyDescent="0.35">
      <c r="A2691" t="s">
        <v>10</v>
      </c>
      <c r="B2691" t="s">
        <v>5367</v>
      </c>
      <c r="C2691" t="s">
        <v>5368</v>
      </c>
      <c r="D2691">
        <v>2</v>
      </c>
      <c r="E2691">
        <v>14</v>
      </c>
      <c r="F2691" t="s">
        <v>195</v>
      </c>
      <c r="G2691" t="str">
        <f>VLOOKUP(F2691, Themes!$A$1:$C$51, 2, FALSE )</f>
        <v>Kevin's Activities</v>
      </c>
      <c r="H2691" t="str">
        <f>VLOOKUP(F2691, Themes!$A$1:$C$51, 3, FALSE )</f>
        <v>Character's Activities</v>
      </c>
      <c r="I2691">
        <v>0.31819999999999998</v>
      </c>
      <c r="J2691">
        <v>0</v>
      </c>
      <c r="K2691">
        <v>0.82699999999999996</v>
      </c>
      <c r="L2691">
        <v>0.17299999999999999</v>
      </c>
    </row>
    <row r="2692" spans="1:12" x14ac:dyDescent="0.35">
      <c r="A2692" t="s">
        <v>41</v>
      </c>
      <c r="B2692" t="s">
        <v>5369</v>
      </c>
      <c r="C2692" t="s">
        <v>5370</v>
      </c>
      <c r="D2692">
        <v>2</v>
      </c>
      <c r="E2692">
        <v>14</v>
      </c>
      <c r="F2692" t="s">
        <v>17</v>
      </c>
      <c r="G2692" t="str">
        <f>VLOOKUP(F2692, Themes!$A$1:$C$51, 2, FALSE )</f>
        <v>Doors &amp; Elevators</v>
      </c>
      <c r="H2692" t="str">
        <f>VLOOKUP(F2692, Themes!$A$1:$C$51, 3, FALSE )</f>
        <v>Dunder Mifflin Operations &amp; Activities</v>
      </c>
      <c r="I2692">
        <v>0.88849999999999996</v>
      </c>
      <c r="J2692">
        <v>0</v>
      </c>
      <c r="K2692">
        <v>0.74199999999999999</v>
      </c>
      <c r="L2692">
        <v>0.25800000000000001</v>
      </c>
    </row>
    <row r="2693" spans="1:12" x14ac:dyDescent="0.35">
      <c r="A2693" t="s">
        <v>10</v>
      </c>
      <c r="B2693" t="s">
        <v>5371</v>
      </c>
      <c r="C2693" t="s">
        <v>5372</v>
      </c>
      <c r="D2693">
        <v>2</v>
      </c>
      <c r="E2693">
        <v>14</v>
      </c>
      <c r="F2693" t="s">
        <v>97</v>
      </c>
      <c r="G2693" t="str">
        <f>VLOOKUP(F2693, Themes!$A$1:$C$51, 2, FALSE )</f>
        <v>Ryan's Activities</v>
      </c>
      <c r="H2693" t="str">
        <f>VLOOKUP(F2693, Themes!$A$1:$C$51, 3, FALSE )</f>
        <v>Character's Activities</v>
      </c>
      <c r="I2693">
        <v>0.35270000000000001</v>
      </c>
      <c r="J2693">
        <v>0</v>
      </c>
      <c r="K2693">
        <v>0.84099999999999997</v>
      </c>
      <c r="L2693">
        <v>0.159</v>
      </c>
    </row>
    <row r="2694" spans="1:12" x14ac:dyDescent="0.35">
      <c r="A2694" t="s">
        <v>10</v>
      </c>
      <c r="B2694" t="s">
        <v>5373</v>
      </c>
      <c r="C2694" t="s">
        <v>5374</v>
      </c>
      <c r="D2694">
        <v>2</v>
      </c>
      <c r="E2694">
        <v>14</v>
      </c>
      <c r="F2694" t="s">
        <v>70</v>
      </c>
      <c r="G2694" t="str">
        <f>VLOOKUP(F2694, Themes!$A$1:$C$51, 2, FALSE )</f>
        <v>Recreation</v>
      </c>
      <c r="H2694" t="str">
        <f>VLOOKUP(F2694, Themes!$A$1:$C$51, 3, FALSE )</f>
        <v>Socialization at Dunder Mifflin</v>
      </c>
      <c r="I2694">
        <v>0.5423</v>
      </c>
      <c r="J2694">
        <v>0.127</v>
      </c>
      <c r="K2694">
        <v>0.497</v>
      </c>
      <c r="L2694">
        <v>0.376</v>
      </c>
    </row>
    <row r="2695" spans="1:12" x14ac:dyDescent="0.35">
      <c r="A2695" t="s">
        <v>10</v>
      </c>
      <c r="B2695" t="s">
        <v>5375</v>
      </c>
      <c r="C2695" t="s">
        <v>5376</v>
      </c>
      <c r="D2695">
        <v>2</v>
      </c>
      <c r="E2695">
        <v>14</v>
      </c>
      <c r="F2695" t="s">
        <v>64</v>
      </c>
      <c r="G2695" t="str">
        <f>VLOOKUP(F2695, Themes!$A$1:$C$51, 2, FALSE )</f>
        <v>Outside Work &amp; Transportation</v>
      </c>
      <c r="H2695" t="str">
        <f>VLOOKUP(F2695, Themes!$A$1:$C$51, 3, FALSE )</f>
        <v>Transportation &amp; Life Outside Dunder Mifflin</v>
      </c>
      <c r="I2695">
        <v>0.29599999999999999</v>
      </c>
      <c r="J2695">
        <v>0</v>
      </c>
      <c r="K2695">
        <v>0.80400000000000005</v>
      </c>
      <c r="L2695">
        <v>0.19600000000000001</v>
      </c>
    </row>
    <row r="2696" spans="1:12" x14ac:dyDescent="0.35">
      <c r="A2696" t="s">
        <v>41</v>
      </c>
      <c r="B2696" t="s">
        <v>5377</v>
      </c>
      <c r="C2696" t="s">
        <v>5378</v>
      </c>
      <c r="D2696">
        <v>2</v>
      </c>
      <c r="E2696">
        <v>14</v>
      </c>
      <c r="F2696" t="s">
        <v>64</v>
      </c>
      <c r="G2696" t="str">
        <f>VLOOKUP(F2696, Themes!$A$1:$C$51, 2, FALSE )</f>
        <v>Outside Work &amp; Transportation</v>
      </c>
      <c r="H2696" t="str">
        <f>VLOOKUP(F2696, Themes!$A$1:$C$51, 3, FALSE )</f>
        <v>Transportation &amp; Life Outside Dunder Mifflin</v>
      </c>
      <c r="I2696">
        <v>0.29599999999999999</v>
      </c>
      <c r="J2696">
        <v>0</v>
      </c>
      <c r="K2696">
        <v>0.73199999999999998</v>
      </c>
      <c r="L2696">
        <v>0.26800000000000002</v>
      </c>
    </row>
    <row r="2697" spans="1:12" x14ac:dyDescent="0.35">
      <c r="A2697" t="s">
        <v>10</v>
      </c>
      <c r="B2697" t="s">
        <v>5379</v>
      </c>
      <c r="C2697" t="s">
        <v>5380</v>
      </c>
      <c r="D2697">
        <v>2</v>
      </c>
      <c r="E2697">
        <v>14</v>
      </c>
      <c r="F2697" t="s">
        <v>82</v>
      </c>
      <c r="G2697" t="str">
        <f>VLOOKUP(F2697, Themes!$A$1:$C$51, 2, FALSE )</f>
        <v>Dwight's Behaviours</v>
      </c>
      <c r="H2697" t="str">
        <f>VLOOKUP(F2697, Themes!$A$1:$C$51, 3, FALSE )</f>
        <v>Character's Activities</v>
      </c>
      <c r="I2697">
        <v>0.1779</v>
      </c>
      <c r="J2697">
        <v>0.14000000000000001</v>
      </c>
      <c r="K2697">
        <v>0.65400000000000003</v>
      </c>
      <c r="L2697">
        <v>0.20599999999999999</v>
      </c>
    </row>
    <row r="2698" spans="1:12" x14ac:dyDescent="0.35">
      <c r="A2698" t="s">
        <v>41</v>
      </c>
      <c r="B2698" t="s">
        <v>5381</v>
      </c>
      <c r="C2698" t="s">
        <v>5382</v>
      </c>
      <c r="D2698">
        <v>2</v>
      </c>
      <c r="E2698">
        <v>14</v>
      </c>
      <c r="F2698" t="s">
        <v>475</v>
      </c>
      <c r="G2698" t="str">
        <f>VLOOKUP(F2698, Themes!$A$1:$C$51, 2, FALSE )</f>
        <v>Answering Phones</v>
      </c>
      <c r="H2698" t="str">
        <f>VLOOKUP(F2698, Themes!$A$1:$C$51, 3, FALSE )</f>
        <v>Dunder Mifflin Operations &amp; Activities</v>
      </c>
      <c r="I2698">
        <v>0.61240000000000006</v>
      </c>
      <c r="J2698">
        <v>0</v>
      </c>
      <c r="K2698">
        <v>0.5</v>
      </c>
      <c r="L2698">
        <v>0.5</v>
      </c>
    </row>
    <row r="2699" spans="1:12" x14ac:dyDescent="0.35">
      <c r="A2699" t="s">
        <v>41</v>
      </c>
      <c r="B2699" t="s">
        <v>5383</v>
      </c>
      <c r="C2699" t="s">
        <v>5384</v>
      </c>
      <c r="D2699">
        <v>2</v>
      </c>
      <c r="E2699">
        <v>14</v>
      </c>
      <c r="F2699" t="s">
        <v>67</v>
      </c>
      <c r="G2699" t="str">
        <f>VLOOKUP(F2699, Themes!$A$1:$C$51, 2, FALSE )</f>
        <v>Initiatives &amp; Operations at Dunder Mifflin</v>
      </c>
      <c r="H2699" t="str">
        <f>VLOOKUP(F2699, Themes!$A$1:$C$51, 3, FALSE )</f>
        <v>Dunder Mifflin Operations &amp; Activities</v>
      </c>
      <c r="I2699">
        <v>0.76549999999999996</v>
      </c>
      <c r="J2699">
        <v>0</v>
      </c>
      <c r="K2699">
        <v>0.86099999999999999</v>
      </c>
      <c r="L2699">
        <v>0.13900000000000001</v>
      </c>
    </row>
    <row r="2700" spans="1:12" x14ac:dyDescent="0.35">
      <c r="A2700" t="s">
        <v>41</v>
      </c>
      <c r="B2700" t="s">
        <v>5385</v>
      </c>
      <c r="C2700" t="s">
        <v>5386</v>
      </c>
      <c r="D2700">
        <v>2</v>
      </c>
      <c r="E2700">
        <v>14</v>
      </c>
      <c r="F2700" t="s">
        <v>475</v>
      </c>
      <c r="G2700" t="str">
        <f>VLOOKUP(F2700, Themes!$A$1:$C$51, 2, FALSE )</f>
        <v>Answering Phones</v>
      </c>
      <c r="H2700" t="str">
        <f>VLOOKUP(F2700, Themes!$A$1:$C$51, 3, FALSE )</f>
        <v>Dunder Mifflin Operations &amp; Activities</v>
      </c>
      <c r="I2700">
        <v>-0.45879999999999999</v>
      </c>
      <c r="J2700">
        <v>0.23100000000000001</v>
      </c>
      <c r="K2700">
        <v>0.76900000000000002</v>
      </c>
      <c r="L2700">
        <v>0</v>
      </c>
    </row>
    <row r="2701" spans="1:12" x14ac:dyDescent="0.35">
      <c r="A2701" t="s">
        <v>10</v>
      </c>
      <c r="B2701" t="s">
        <v>5387</v>
      </c>
      <c r="C2701" t="s">
        <v>5388</v>
      </c>
      <c r="D2701">
        <v>2</v>
      </c>
      <c r="E2701">
        <v>14</v>
      </c>
      <c r="F2701" t="s">
        <v>20</v>
      </c>
      <c r="G2701" t="str">
        <f>VLOOKUP(F2701, Themes!$A$1:$C$51, 2, FALSE )</f>
        <v>Dunder Mifflin Products</v>
      </c>
      <c r="H2701" t="str">
        <f>VLOOKUP(F2701, Themes!$A$1:$C$51, 3, FALSE )</f>
        <v>Dunder Mifflin Operations &amp; Activities</v>
      </c>
      <c r="I2701">
        <v>0</v>
      </c>
      <c r="J2701">
        <v>0</v>
      </c>
      <c r="K2701">
        <v>1</v>
      </c>
      <c r="L2701">
        <v>0</v>
      </c>
    </row>
    <row r="2702" spans="1:12" x14ac:dyDescent="0.35">
      <c r="A2702" t="s">
        <v>41</v>
      </c>
      <c r="B2702" t="s">
        <v>5389</v>
      </c>
      <c r="C2702" t="s">
        <v>5390</v>
      </c>
      <c r="D2702">
        <v>2</v>
      </c>
      <c r="E2702">
        <v>14</v>
      </c>
      <c r="F2702" t="s">
        <v>226</v>
      </c>
      <c r="G2702" t="str">
        <f>VLOOKUP(F2702, Themes!$A$1:$C$51, 2, FALSE )</f>
        <v>Focusing at Work</v>
      </c>
      <c r="H2702" t="str">
        <f>VLOOKUP(F2702, Themes!$A$1:$C$51, 3, FALSE )</f>
        <v>Dunder Mifflin Operations &amp; Activities</v>
      </c>
      <c r="I2702">
        <v>0.2732</v>
      </c>
      <c r="J2702">
        <v>0</v>
      </c>
      <c r="K2702">
        <v>0.70399999999999996</v>
      </c>
      <c r="L2702">
        <v>0.29599999999999999</v>
      </c>
    </row>
    <row r="2703" spans="1:12" x14ac:dyDescent="0.35">
      <c r="A2703" t="s">
        <v>10</v>
      </c>
      <c r="B2703" t="s">
        <v>5391</v>
      </c>
      <c r="C2703" t="s">
        <v>5392</v>
      </c>
      <c r="D2703">
        <v>2</v>
      </c>
      <c r="E2703">
        <v>14</v>
      </c>
      <c r="F2703" t="s">
        <v>23</v>
      </c>
      <c r="G2703" t="str">
        <f>VLOOKUP(F2703, Themes!$A$1:$C$51, 2, FALSE )</f>
        <v>Pam's Activities</v>
      </c>
      <c r="H2703" t="str">
        <f>VLOOKUP(F2703, Themes!$A$1:$C$51, 3, FALSE )</f>
        <v>Character's Activities</v>
      </c>
      <c r="I2703">
        <v>0</v>
      </c>
      <c r="J2703">
        <v>0</v>
      </c>
      <c r="K2703">
        <v>1</v>
      </c>
      <c r="L2703">
        <v>0</v>
      </c>
    </row>
    <row r="2704" spans="1:12" x14ac:dyDescent="0.35">
      <c r="A2704" t="s">
        <v>41</v>
      </c>
      <c r="B2704" t="s">
        <v>5393</v>
      </c>
      <c r="C2704" t="s">
        <v>5394</v>
      </c>
      <c r="D2704">
        <v>2</v>
      </c>
      <c r="E2704">
        <v>14</v>
      </c>
      <c r="F2704" t="s">
        <v>97</v>
      </c>
      <c r="G2704" t="str">
        <f>VLOOKUP(F2704, Themes!$A$1:$C$51, 2, FALSE )</f>
        <v>Ryan's Activities</v>
      </c>
      <c r="H2704" t="str">
        <f>VLOOKUP(F2704, Themes!$A$1:$C$51, 3, FALSE )</f>
        <v>Character's Activities</v>
      </c>
      <c r="I2704">
        <v>0</v>
      </c>
      <c r="J2704">
        <v>0</v>
      </c>
      <c r="K2704">
        <v>1</v>
      </c>
      <c r="L2704">
        <v>0</v>
      </c>
    </row>
    <row r="2705" spans="1:12" x14ac:dyDescent="0.35">
      <c r="A2705" t="s">
        <v>10</v>
      </c>
      <c r="B2705" t="s">
        <v>5395</v>
      </c>
      <c r="C2705" t="s">
        <v>5396</v>
      </c>
      <c r="D2705">
        <v>2</v>
      </c>
      <c r="E2705">
        <v>14</v>
      </c>
      <c r="F2705" t="s">
        <v>265</v>
      </c>
      <c r="G2705" t="str">
        <f>VLOOKUP(F2705, Themes!$A$1:$C$51, 2, FALSE )</f>
        <v>Michael's Behaviours</v>
      </c>
      <c r="H2705" t="str">
        <f>VLOOKUP(F2705, Themes!$A$1:$C$51, 3, FALSE )</f>
        <v>Character's Activities</v>
      </c>
      <c r="I2705">
        <v>-0.34</v>
      </c>
      <c r="J2705">
        <v>0.14000000000000001</v>
      </c>
      <c r="K2705">
        <v>0.79300000000000004</v>
      </c>
      <c r="L2705">
        <v>6.7000000000000004E-2</v>
      </c>
    </row>
    <row r="2706" spans="1:12" x14ac:dyDescent="0.35">
      <c r="A2706" t="s">
        <v>10</v>
      </c>
      <c r="B2706" t="s">
        <v>5397</v>
      </c>
      <c r="C2706" t="s">
        <v>5398</v>
      </c>
      <c r="D2706">
        <v>2</v>
      </c>
      <c r="E2706">
        <v>14</v>
      </c>
      <c r="F2706" t="s">
        <v>53</v>
      </c>
      <c r="G2706" t="str">
        <f>VLOOKUP(F2706, Themes!$A$1:$C$51, 2, FALSE )</f>
        <v>Heartbreaks &amp; Jan</v>
      </c>
      <c r="H2706" t="str">
        <f>VLOOKUP(F2706, Themes!$A$1:$C$51, 3, FALSE )</f>
        <v>Love, Sex, &amp; Relationships</v>
      </c>
      <c r="I2706">
        <v>0.83850000000000002</v>
      </c>
      <c r="J2706">
        <v>0</v>
      </c>
      <c r="K2706">
        <v>0.73799999999999999</v>
      </c>
      <c r="L2706">
        <v>0.26200000000000001</v>
      </c>
    </row>
    <row r="2707" spans="1:12" x14ac:dyDescent="0.35">
      <c r="A2707" t="s">
        <v>10</v>
      </c>
      <c r="B2707" t="s">
        <v>5399</v>
      </c>
      <c r="C2707" t="s">
        <v>5400</v>
      </c>
      <c r="D2707">
        <v>2</v>
      </c>
      <c r="E2707">
        <v>14</v>
      </c>
      <c r="F2707" t="s">
        <v>20</v>
      </c>
      <c r="G2707" t="str">
        <f>VLOOKUP(F2707, Themes!$A$1:$C$51, 2, FALSE )</f>
        <v>Dunder Mifflin Products</v>
      </c>
      <c r="H2707" t="str">
        <f>VLOOKUP(F2707, Themes!$A$1:$C$51, 3, FALSE )</f>
        <v>Dunder Mifflin Operations &amp; Activities</v>
      </c>
      <c r="I2707">
        <v>0.46960000000000002</v>
      </c>
      <c r="J2707">
        <v>0</v>
      </c>
      <c r="K2707">
        <v>0.89100000000000001</v>
      </c>
      <c r="L2707">
        <v>0.109</v>
      </c>
    </row>
    <row r="2708" spans="1:12" x14ac:dyDescent="0.35">
      <c r="A2708" t="s">
        <v>41</v>
      </c>
      <c r="B2708" t="s">
        <v>5401</v>
      </c>
      <c r="C2708" t="s">
        <v>5402</v>
      </c>
      <c r="D2708">
        <v>2</v>
      </c>
      <c r="E2708">
        <v>14</v>
      </c>
      <c r="F2708" t="s">
        <v>97</v>
      </c>
      <c r="G2708" t="str">
        <f>VLOOKUP(F2708, Themes!$A$1:$C$51, 2, FALSE )</f>
        <v>Ryan's Activities</v>
      </c>
      <c r="H2708" t="str">
        <f>VLOOKUP(F2708, Themes!$A$1:$C$51, 3, FALSE )</f>
        <v>Character's Activities</v>
      </c>
      <c r="I2708">
        <v>0</v>
      </c>
      <c r="J2708">
        <v>0</v>
      </c>
      <c r="K2708">
        <v>1</v>
      </c>
      <c r="L2708">
        <v>0</v>
      </c>
    </row>
    <row r="2709" spans="1:12" x14ac:dyDescent="0.35">
      <c r="A2709" t="s">
        <v>10</v>
      </c>
      <c r="B2709" t="s">
        <v>5403</v>
      </c>
      <c r="C2709" t="s">
        <v>5404</v>
      </c>
      <c r="D2709">
        <v>2</v>
      </c>
      <c r="E2709">
        <v>14</v>
      </c>
      <c r="F2709" t="s">
        <v>64</v>
      </c>
      <c r="G2709" t="str">
        <f>VLOOKUP(F2709, Themes!$A$1:$C$51, 2, FALSE )</f>
        <v>Outside Work &amp; Transportation</v>
      </c>
      <c r="H2709" t="str">
        <f>VLOOKUP(F2709, Themes!$A$1:$C$51, 3, FALSE )</f>
        <v>Transportation &amp; Life Outside Dunder Mifflin</v>
      </c>
      <c r="I2709">
        <v>0.87460000000000004</v>
      </c>
      <c r="J2709">
        <v>0</v>
      </c>
      <c r="K2709">
        <v>0.61599999999999999</v>
      </c>
      <c r="L2709">
        <v>0.38400000000000001</v>
      </c>
    </row>
    <row r="2710" spans="1:12" x14ac:dyDescent="0.35">
      <c r="A2710" t="s">
        <v>41</v>
      </c>
      <c r="B2710" t="s">
        <v>5405</v>
      </c>
      <c r="C2710" t="s">
        <v>5406</v>
      </c>
      <c r="D2710">
        <v>2</v>
      </c>
      <c r="E2710">
        <v>14</v>
      </c>
      <c r="F2710" t="s">
        <v>26</v>
      </c>
      <c r="G2710" t="str">
        <f>VLOOKUP(F2710, Themes!$A$1:$C$51, 2, FALSE )</f>
        <v>Employee Status</v>
      </c>
      <c r="H2710" t="str">
        <f>VLOOKUP(F2710, Themes!$A$1:$C$51, 3, FALSE )</f>
        <v>Dunder Mifflin Politics</v>
      </c>
      <c r="I2710">
        <v>0.44040000000000001</v>
      </c>
      <c r="J2710">
        <v>0</v>
      </c>
      <c r="K2710">
        <v>0.90300000000000002</v>
      </c>
      <c r="L2710">
        <v>9.7000000000000003E-2</v>
      </c>
    </row>
    <row r="2711" spans="1:12" x14ac:dyDescent="0.35">
      <c r="A2711" t="s">
        <v>41</v>
      </c>
      <c r="B2711" t="s">
        <v>5407</v>
      </c>
      <c r="C2711" t="s">
        <v>5408</v>
      </c>
      <c r="D2711">
        <v>2</v>
      </c>
      <c r="E2711">
        <v>14</v>
      </c>
      <c r="F2711" t="s">
        <v>233</v>
      </c>
      <c r="G2711" t="str">
        <f>VLOOKUP(F2711, Themes!$A$1:$C$51, 2, FALSE )</f>
        <v>Oscar &amp; David Wallace</v>
      </c>
      <c r="H2711" t="str">
        <f>VLOOKUP(F2711, Themes!$A$1:$C$51, 3, FALSE )</f>
        <v>Character's Activities</v>
      </c>
      <c r="I2711">
        <v>0.66159999999999997</v>
      </c>
      <c r="J2711">
        <v>0</v>
      </c>
      <c r="K2711">
        <v>0.83299999999999996</v>
      </c>
      <c r="L2711">
        <v>0.16700000000000001</v>
      </c>
    </row>
    <row r="2712" spans="1:12" x14ac:dyDescent="0.35">
      <c r="A2712" t="s">
        <v>10</v>
      </c>
      <c r="B2712" t="s">
        <v>5409</v>
      </c>
      <c r="C2712" t="s">
        <v>5410</v>
      </c>
      <c r="D2712">
        <v>2</v>
      </c>
      <c r="E2712">
        <v>14</v>
      </c>
      <c r="F2712" t="s">
        <v>209</v>
      </c>
      <c r="G2712" t="str">
        <f>VLOOKUP(F2712, Themes!$A$1:$C$51, 2, FALSE )</f>
        <v>Financial Activities</v>
      </c>
      <c r="H2712" t="str">
        <f>VLOOKUP(F2712, Themes!$A$1:$C$51, 3, FALSE )</f>
        <v>Dunder Mifflin Operations &amp; Activities</v>
      </c>
      <c r="I2712">
        <v>0.96860000000000002</v>
      </c>
      <c r="J2712">
        <v>0</v>
      </c>
      <c r="K2712">
        <v>0.51</v>
      </c>
      <c r="L2712">
        <v>0.49</v>
      </c>
    </row>
    <row r="2713" spans="1:12" x14ac:dyDescent="0.35">
      <c r="A2713" t="s">
        <v>10</v>
      </c>
      <c r="B2713" t="s">
        <v>5411</v>
      </c>
      <c r="C2713" t="s">
        <v>5412</v>
      </c>
      <c r="D2713">
        <v>2</v>
      </c>
      <c r="E2713">
        <v>15</v>
      </c>
      <c r="F2713" t="s">
        <v>17</v>
      </c>
      <c r="G2713" t="str">
        <f>VLOOKUP(F2713, Themes!$A$1:$C$51, 2, FALSE )</f>
        <v>Doors &amp; Elevators</v>
      </c>
      <c r="H2713" t="str">
        <f>VLOOKUP(F2713, Themes!$A$1:$C$51, 3, FALSE )</f>
        <v>Dunder Mifflin Operations &amp; Activities</v>
      </c>
      <c r="I2713">
        <v>0</v>
      </c>
      <c r="J2713">
        <v>0</v>
      </c>
      <c r="K2713">
        <v>1</v>
      </c>
      <c r="L2713">
        <v>0</v>
      </c>
    </row>
    <row r="2714" spans="1:12" x14ac:dyDescent="0.35">
      <c r="A2714" t="s">
        <v>10</v>
      </c>
      <c r="B2714" t="s">
        <v>5413</v>
      </c>
      <c r="C2714" t="s">
        <v>5414</v>
      </c>
      <c r="D2714">
        <v>2</v>
      </c>
      <c r="E2714">
        <v>15</v>
      </c>
      <c r="F2714" t="s">
        <v>61</v>
      </c>
      <c r="G2714" t="str">
        <f>VLOOKUP(F2714, Themes!$A$1:$C$51, 2, FALSE )</f>
        <v>Dundies and Watching videos</v>
      </c>
      <c r="H2714" t="str">
        <f>VLOOKUP(F2714, Themes!$A$1:$C$51, 3, FALSE )</f>
        <v>Socialization at Dunder Mifflin</v>
      </c>
      <c r="I2714">
        <v>7.7200000000000005E-2</v>
      </c>
      <c r="J2714">
        <v>0</v>
      </c>
      <c r="K2714">
        <v>0.94199999999999995</v>
      </c>
      <c r="L2714">
        <v>5.8000000000000003E-2</v>
      </c>
    </row>
    <row r="2715" spans="1:12" x14ac:dyDescent="0.35">
      <c r="A2715" t="s">
        <v>10</v>
      </c>
      <c r="B2715" t="s">
        <v>5415</v>
      </c>
      <c r="C2715" t="s">
        <v>5416</v>
      </c>
      <c r="D2715">
        <v>2</v>
      </c>
      <c r="E2715">
        <v>15</v>
      </c>
      <c r="F2715" t="s">
        <v>325</v>
      </c>
      <c r="G2715" t="str">
        <f>VLOOKUP(F2715, Themes!$A$1:$C$51, 2, FALSE )</f>
        <v>Gender Roles</v>
      </c>
      <c r="H2715" t="str">
        <f>VLOOKUP(F2715, Themes!$A$1:$C$51, 3, FALSE )</f>
        <v>Social Issues &amp; Miscellaneous</v>
      </c>
      <c r="I2715">
        <v>0.27160000000000001</v>
      </c>
      <c r="J2715">
        <v>0</v>
      </c>
      <c r="K2715">
        <v>0.93300000000000005</v>
      </c>
      <c r="L2715">
        <v>6.7000000000000004E-2</v>
      </c>
    </row>
    <row r="2716" spans="1:12" x14ac:dyDescent="0.35">
      <c r="A2716" t="s">
        <v>10</v>
      </c>
      <c r="B2716" t="s">
        <v>5417</v>
      </c>
      <c r="C2716" t="s">
        <v>5418</v>
      </c>
      <c r="D2716">
        <v>2</v>
      </c>
      <c r="E2716">
        <v>15</v>
      </c>
      <c r="F2716" t="s">
        <v>115</v>
      </c>
      <c r="G2716" t="str">
        <f>VLOOKUP(F2716, Themes!$A$1:$C$51, 2, FALSE )</f>
        <v>Baby Making &amp; Schrute Farms</v>
      </c>
      <c r="H2716" t="str">
        <f>VLOOKUP(F2716, Themes!$A$1:$C$51, 3, FALSE )</f>
        <v>Family</v>
      </c>
      <c r="I2716">
        <v>0.1154</v>
      </c>
      <c r="J2716">
        <v>0</v>
      </c>
      <c r="K2716">
        <v>0.92900000000000005</v>
      </c>
      <c r="L2716">
        <v>7.0999999999999994E-2</v>
      </c>
    </row>
    <row r="2717" spans="1:12" x14ac:dyDescent="0.35">
      <c r="A2717" t="s">
        <v>10</v>
      </c>
      <c r="B2717" t="s">
        <v>5419</v>
      </c>
      <c r="C2717" t="s">
        <v>5420</v>
      </c>
      <c r="D2717">
        <v>2</v>
      </c>
      <c r="E2717">
        <v>15</v>
      </c>
      <c r="F2717" t="s">
        <v>73</v>
      </c>
      <c r="G2717" t="str">
        <f>VLOOKUP(F2717, Themes!$A$1:$C$51, 2, FALSE )</f>
        <v>Meetings</v>
      </c>
      <c r="H2717" t="str">
        <f>VLOOKUP(F2717, Themes!$A$1:$C$51, 3, FALSE )</f>
        <v>Dunder Mifflin Operations &amp; Activities</v>
      </c>
      <c r="I2717">
        <v>-0.52669999999999995</v>
      </c>
      <c r="J2717">
        <v>0.185</v>
      </c>
      <c r="K2717">
        <v>0.81499999999999995</v>
      </c>
      <c r="L2717">
        <v>0</v>
      </c>
    </row>
    <row r="2718" spans="1:12" x14ac:dyDescent="0.35">
      <c r="A2718" t="s">
        <v>10</v>
      </c>
      <c r="B2718" t="s">
        <v>5421</v>
      </c>
      <c r="C2718" t="s">
        <v>5422</v>
      </c>
      <c r="D2718">
        <v>2</v>
      </c>
      <c r="E2718">
        <v>15</v>
      </c>
      <c r="F2718" t="s">
        <v>325</v>
      </c>
      <c r="G2718" t="str">
        <f>VLOOKUP(F2718, Themes!$A$1:$C$51, 2, FALSE )</f>
        <v>Gender Roles</v>
      </c>
      <c r="H2718" t="str">
        <f>VLOOKUP(F2718, Themes!$A$1:$C$51, 3, FALSE )</f>
        <v>Social Issues &amp; Miscellaneous</v>
      </c>
      <c r="I2718">
        <v>0.2732</v>
      </c>
      <c r="J2718">
        <v>0</v>
      </c>
      <c r="K2718">
        <v>0.76900000000000002</v>
      </c>
      <c r="L2718">
        <v>0.23100000000000001</v>
      </c>
    </row>
    <row r="2719" spans="1:12" x14ac:dyDescent="0.35">
      <c r="A2719" t="s">
        <v>10</v>
      </c>
      <c r="B2719" t="s">
        <v>5423</v>
      </c>
      <c r="C2719" t="s">
        <v>5424</v>
      </c>
      <c r="D2719">
        <v>2</v>
      </c>
      <c r="E2719">
        <v>15</v>
      </c>
      <c r="F2719" t="s">
        <v>233</v>
      </c>
      <c r="G2719" t="str">
        <f>VLOOKUP(F2719, Themes!$A$1:$C$51, 2, FALSE )</f>
        <v>Oscar &amp; David Wallace</v>
      </c>
      <c r="H2719" t="str">
        <f>VLOOKUP(F2719, Themes!$A$1:$C$51, 3, FALSE )</f>
        <v>Character's Activities</v>
      </c>
      <c r="I2719">
        <v>7.7200000000000005E-2</v>
      </c>
      <c r="J2719">
        <v>0</v>
      </c>
      <c r="K2719">
        <v>0.82199999999999995</v>
      </c>
      <c r="L2719">
        <v>0.17799999999999999</v>
      </c>
    </row>
    <row r="2720" spans="1:12" x14ac:dyDescent="0.35">
      <c r="A2720" t="s">
        <v>10</v>
      </c>
      <c r="B2720" t="s">
        <v>5425</v>
      </c>
      <c r="C2720" t="s">
        <v>5426</v>
      </c>
      <c r="D2720">
        <v>2</v>
      </c>
      <c r="E2720">
        <v>15</v>
      </c>
      <c r="F2720" t="s">
        <v>325</v>
      </c>
      <c r="G2720" t="str">
        <f>VLOOKUP(F2720, Themes!$A$1:$C$51, 2, FALSE )</f>
        <v>Gender Roles</v>
      </c>
      <c r="H2720" t="str">
        <f>VLOOKUP(F2720, Themes!$A$1:$C$51, 3, FALSE )</f>
        <v>Social Issues &amp; Miscellaneous</v>
      </c>
      <c r="I2720">
        <v>-0.3987</v>
      </c>
      <c r="J2720">
        <v>0.111</v>
      </c>
      <c r="K2720">
        <v>0.83899999999999997</v>
      </c>
      <c r="L2720">
        <v>0.05</v>
      </c>
    </row>
    <row r="2721" spans="1:12" x14ac:dyDescent="0.35">
      <c r="A2721" t="s">
        <v>41</v>
      </c>
      <c r="B2721" t="s">
        <v>5427</v>
      </c>
      <c r="C2721" t="s">
        <v>5428</v>
      </c>
      <c r="D2721">
        <v>2</v>
      </c>
      <c r="E2721">
        <v>15</v>
      </c>
      <c r="F2721" t="s">
        <v>94</v>
      </c>
      <c r="G2721" t="str">
        <f>VLOOKUP(F2721, Themes!$A$1:$C$51, 2, FALSE )</f>
        <v>Self Care Behaviours</v>
      </c>
      <c r="H2721" t="str">
        <f>VLOOKUP(F2721, Themes!$A$1:$C$51, 3, FALSE )</f>
        <v>Health &amp; Wellbeing</v>
      </c>
      <c r="I2721">
        <v>-0.59940000000000004</v>
      </c>
      <c r="J2721">
        <v>0.14000000000000001</v>
      </c>
      <c r="K2721">
        <v>0.86</v>
      </c>
      <c r="L2721">
        <v>0</v>
      </c>
    </row>
    <row r="2722" spans="1:12" x14ac:dyDescent="0.35">
      <c r="A2722" t="s">
        <v>10</v>
      </c>
      <c r="B2722" t="s">
        <v>5429</v>
      </c>
      <c r="C2722" t="s">
        <v>5430</v>
      </c>
      <c r="D2722">
        <v>2</v>
      </c>
      <c r="E2722">
        <v>15</v>
      </c>
      <c r="F2722" t="s">
        <v>202</v>
      </c>
      <c r="G2722" t="str">
        <f>VLOOKUP(F2722, Themes!$A$1:$C$51, 2, FALSE )</f>
        <v>Stanley's Activities</v>
      </c>
      <c r="H2722" t="str">
        <f>VLOOKUP(F2722, Themes!$A$1:$C$51, 3, FALSE )</f>
        <v>Character's Activities</v>
      </c>
      <c r="I2722">
        <v>0.38019999999999998</v>
      </c>
      <c r="J2722">
        <v>0</v>
      </c>
      <c r="K2722">
        <v>0.89900000000000002</v>
      </c>
      <c r="L2722">
        <v>0.10100000000000001</v>
      </c>
    </row>
    <row r="2723" spans="1:12" x14ac:dyDescent="0.35">
      <c r="A2723" t="s">
        <v>10</v>
      </c>
      <c r="B2723" t="s">
        <v>5431</v>
      </c>
      <c r="C2723" t="s">
        <v>5432</v>
      </c>
      <c r="D2723">
        <v>2</v>
      </c>
      <c r="E2723">
        <v>15</v>
      </c>
      <c r="F2723" t="s">
        <v>124</v>
      </c>
      <c r="G2723" t="str">
        <f>VLOOKUP(F2723, Themes!$A$1:$C$51, 2, FALSE )</f>
        <v>HR Complaints</v>
      </c>
      <c r="H2723" t="str">
        <f>VLOOKUP(F2723, Themes!$A$1:$C$51, 3, FALSE )</f>
        <v>Dunder Mifflin Politics</v>
      </c>
      <c r="I2723">
        <v>0.51060000000000005</v>
      </c>
      <c r="J2723">
        <v>0</v>
      </c>
      <c r="K2723">
        <v>0.76200000000000001</v>
      </c>
      <c r="L2723">
        <v>0.23799999999999999</v>
      </c>
    </row>
    <row r="2724" spans="1:12" x14ac:dyDescent="0.35">
      <c r="A2724" t="s">
        <v>10</v>
      </c>
      <c r="B2724" t="s">
        <v>5433</v>
      </c>
      <c r="C2724" t="s">
        <v>5434</v>
      </c>
      <c r="D2724">
        <v>2</v>
      </c>
      <c r="E2724">
        <v>15</v>
      </c>
      <c r="F2724" t="s">
        <v>124</v>
      </c>
      <c r="G2724" t="str">
        <f>VLOOKUP(F2724, Themes!$A$1:$C$51, 2, FALSE )</f>
        <v>HR Complaints</v>
      </c>
      <c r="H2724" t="str">
        <f>VLOOKUP(F2724, Themes!$A$1:$C$51, 3, FALSE )</f>
        <v>Dunder Mifflin Politics</v>
      </c>
      <c r="I2724">
        <v>0.75680000000000003</v>
      </c>
      <c r="J2724">
        <v>0</v>
      </c>
      <c r="K2724">
        <v>0.34799999999999998</v>
      </c>
      <c r="L2724">
        <v>0.65200000000000002</v>
      </c>
    </row>
    <row r="2725" spans="1:12" x14ac:dyDescent="0.35">
      <c r="A2725" t="s">
        <v>10</v>
      </c>
      <c r="B2725" t="s">
        <v>5435</v>
      </c>
      <c r="C2725" t="s">
        <v>5436</v>
      </c>
      <c r="D2725">
        <v>2</v>
      </c>
      <c r="E2725">
        <v>15</v>
      </c>
      <c r="F2725" t="s">
        <v>202</v>
      </c>
      <c r="G2725" t="str">
        <f>VLOOKUP(F2725, Themes!$A$1:$C$51, 2, FALSE )</f>
        <v>Stanley's Activities</v>
      </c>
      <c r="H2725" t="str">
        <f>VLOOKUP(F2725, Themes!$A$1:$C$51, 3, FALSE )</f>
        <v>Character's Activities</v>
      </c>
      <c r="I2725">
        <v>0</v>
      </c>
      <c r="J2725">
        <v>0</v>
      </c>
      <c r="K2725">
        <v>1</v>
      </c>
      <c r="L2725">
        <v>0</v>
      </c>
    </row>
    <row r="2726" spans="1:12" x14ac:dyDescent="0.35">
      <c r="A2726" t="s">
        <v>10</v>
      </c>
      <c r="B2726" t="s">
        <v>5437</v>
      </c>
      <c r="C2726" t="s">
        <v>5438</v>
      </c>
      <c r="D2726">
        <v>2</v>
      </c>
      <c r="E2726">
        <v>15</v>
      </c>
      <c r="F2726" t="s">
        <v>31</v>
      </c>
      <c r="G2726" t="str">
        <f>VLOOKUP(F2726, Themes!$A$1:$C$51, 2, FALSE )</f>
        <v>Time Spent</v>
      </c>
      <c r="H2726" t="str">
        <f>VLOOKUP(F2726, Themes!$A$1:$C$51, 3, FALSE )</f>
        <v>Dunder Mifflin Operations &amp; Activities</v>
      </c>
      <c r="I2726">
        <v>0.74709999999999999</v>
      </c>
      <c r="J2726">
        <v>0</v>
      </c>
      <c r="K2726">
        <v>0.749</v>
      </c>
      <c r="L2726">
        <v>0.251</v>
      </c>
    </row>
    <row r="2727" spans="1:12" x14ac:dyDescent="0.35">
      <c r="A2727" t="s">
        <v>10</v>
      </c>
      <c r="B2727" t="s">
        <v>5439</v>
      </c>
      <c r="C2727" t="s">
        <v>5440</v>
      </c>
      <c r="D2727">
        <v>2</v>
      </c>
      <c r="E2727">
        <v>15</v>
      </c>
      <c r="F2727" t="s">
        <v>325</v>
      </c>
      <c r="G2727" t="str">
        <f>VLOOKUP(F2727, Themes!$A$1:$C$51, 2, FALSE )</f>
        <v>Gender Roles</v>
      </c>
      <c r="H2727" t="str">
        <f>VLOOKUP(F2727, Themes!$A$1:$C$51, 3, FALSE )</f>
        <v>Social Issues &amp; Miscellaneous</v>
      </c>
      <c r="I2727">
        <v>0.81510000000000005</v>
      </c>
      <c r="J2727">
        <v>3.3000000000000002E-2</v>
      </c>
      <c r="K2727">
        <v>0.80900000000000005</v>
      </c>
      <c r="L2727">
        <v>0.157</v>
      </c>
    </row>
    <row r="2728" spans="1:12" x14ac:dyDescent="0.35">
      <c r="A2728" t="s">
        <v>10</v>
      </c>
      <c r="B2728" t="s">
        <v>5441</v>
      </c>
      <c r="C2728" t="s">
        <v>5442</v>
      </c>
      <c r="D2728">
        <v>2</v>
      </c>
      <c r="E2728">
        <v>15</v>
      </c>
      <c r="F2728" t="s">
        <v>140</v>
      </c>
      <c r="G2728" t="str">
        <f>VLOOKUP(F2728, Themes!$A$1:$C$51, 2, FALSE )</f>
        <v>Celebrations</v>
      </c>
      <c r="H2728" t="str">
        <f>VLOOKUP(F2728, Themes!$A$1:$C$51, 3, FALSE )</f>
        <v>Socialization at Dunder Mifflin</v>
      </c>
      <c r="I2728">
        <v>0.73460000000000003</v>
      </c>
      <c r="J2728">
        <v>0</v>
      </c>
      <c r="K2728">
        <v>0.80800000000000005</v>
      </c>
      <c r="L2728">
        <v>0.192</v>
      </c>
    </row>
    <row r="2729" spans="1:12" x14ac:dyDescent="0.35">
      <c r="A2729" t="s">
        <v>10</v>
      </c>
      <c r="B2729" t="s">
        <v>5443</v>
      </c>
      <c r="C2729" t="s">
        <v>5444</v>
      </c>
      <c r="D2729">
        <v>2</v>
      </c>
      <c r="E2729">
        <v>15</v>
      </c>
      <c r="F2729" t="s">
        <v>140</v>
      </c>
      <c r="G2729" t="str">
        <f>VLOOKUP(F2729, Themes!$A$1:$C$51, 2, FALSE )</f>
        <v>Celebrations</v>
      </c>
      <c r="H2729" t="str">
        <f>VLOOKUP(F2729, Themes!$A$1:$C$51, 3, FALSE )</f>
        <v>Socialization at Dunder Mifflin</v>
      </c>
      <c r="I2729">
        <v>-0.54110000000000003</v>
      </c>
      <c r="J2729">
        <v>0.123</v>
      </c>
      <c r="K2729">
        <v>0.877</v>
      </c>
      <c r="L2729">
        <v>0</v>
      </c>
    </row>
    <row r="2730" spans="1:12" x14ac:dyDescent="0.35">
      <c r="A2730" t="s">
        <v>10</v>
      </c>
      <c r="B2730" t="s">
        <v>5445</v>
      </c>
      <c r="C2730" t="s">
        <v>5446</v>
      </c>
      <c r="D2730">
        <v>2</v>
      </c>
      <c r="E2730">
        <v>15</v>
      </c>
      <c r="F2730" t="s">
        <v>238</v>
      </c>
      <c r="G2730" t="str">
        <f>VLOOKUP(F2730, Themes!$A$1:$C$51, 2, FALSE )</f>
        <v>Communication &amp; Problem Solving</v>
      </c>
      <c r="H2730" t="str">
        <f>VLOOKUP(F2730, Themes!$A$1:$C$51, 3, FALSE )</f>
        <v>Dunder Mifflin Politics</v>
      </c>
      <c r="I2730">
        <v>0.20230000000000001</v>
      </c>
      <c r="J2730">
        <v>3.4000000000000002E-2</v>
      </c>
      <c r="K2730">
        <v>0.91300000000000003</v>
      </c>
      <c r="L2730">
        <v>5.2999999999999999E-2</v>
      </c>
    </row>
    <row r="2731" spans="1:12" x14ac:dyDescent="0.35">
      <c r="A2731" t="s">
        <v>10</v>
      </c>
      <c r="B2731" t="s">
        <v>5447</v>
      </c>
      <c r="C2731" t="s">
        <v>5448</v>
      </c>
      <c r="D2731">
        <v>2</v>
      </c>
      <c r="E2731">
        <v>15</v>
      </c>
      <c r="F2731" t="s">
        <v>238</v>
      </c>
      <c r="G2731" t="str">
        <f>VLOOKUP(F2731, Themes!$A$1:$C$51, 2, FALSE )</f>
        <v>Communication &amp; Problem Solving</v>
      </c>
      <c r="H2731" t="str">
        <f>VLOOKUP(F2731, Themes!$A$1:$C$51, 3, FALSE )</f>
        <v>Dunder Mifflin Politics</v>
      </c>
      <c r="I2731">
        <v>0</v>
      </c>
      <c r="J2731">
        <v>0</v>
      </c>
      <c r="K2731">
        <v>1</v>
      </c>
      <c r="L2731">
        <v>0</v>
      </c>
    </row>
    <row r="2732" spans="1:12" x14ac:dyDescent="0.35">
      <c r="A2732" t="s">
        <v>10</v>
      </c>
      <c r="B2732" t="s">
        <v>5449</v>
      </c>
      <c r="C2732" t="s">
        <v>5450</v>
      </c>
      <c r="D2732">
        <v>2</v>
      </c>
      <c r="E2732">
        <v>15</v>
      </c>
      <c r="F2732" t="s">
        <v>540</v>
      </c>
      <c r="G2732" t="str">
        <f>VLOOKUP(F2732, Themes!$A$1:$C$51, 2, FALSE )</f>
        <v>Romantic Feelings</v>
      </c>
      <c r="H2732" t="str">
        <f>VLOOKUP(F2732, Themes!$A$1:$C$51, 3, FALSE )</f>
        <v>Love, Sex, &amp; Relationships</v>
      </c>
      <c r="I2732">
        <v>0</v>
      </c>
      <c r="J2732">
        <v>0</v>
      </c>
      <c r="K2732">
        <v>1</v>
      </c>
      <c r="L2732">
        <v>0</v>
      </c>
    </row>
    <row r="2733" spans="1:12" x14ac:dyDescent="0.35">
      <c r="A2733" t="s">
        <v>10</v>
      </c>
      <c r="B2733" t="s">
        <v>5451</v>
      </c>
      <c r="C2733" t="s">
        <v>5452</v>
      </c>
      <c r="D2733">
        <v>2</v>
      </c>
      <c r="E2733">
        <v>15</v>
      </c>
      <c r="F2733" t="s">
        <v>109</v>
      </c>
      <c r="G2733" t="str">
        <f>VLOOKUP(F2733, Themes!$A$1:$C$51, 2, FALSE )</f>
        <v>Job Perks</v>
      </c>
      <c r="H2733" t="str">
        <f>VLOOKUP(F2733, Themes!$A$1:$C$51, 3, FALSE )</f>
        <v>Dunder Mifflin Operations &amp; Activities</v>
      </c>
      <c r="I2733">
        <v>0.1027</v>
      </c>
      <c r="J2733">
        <v>0</v>
      </c>
      <c r="K2733">
        <v>0.97799999999999998</v>
      </c>
      <c r="L2733">
        <v>2.1999999999999999E-2</v>
      </c>
    </row>
    <row r="2734" spans="1:12" x14ac:dyDescent="0.35">
      <c r="A2734" t="s">
        <v>58</v>
      </c>
      <c r="B2734" t="s">
        <v>5453</v>
      </c>
      <c r="C2734" t="s">
        <v>5454</v>
      </c>
      <c r="D2734">
        <v>2</v>
      </c>
      <c r="E2734">
        <v>15</v>
      </c>
      <c r="F2734" t="s">
        <v>44</v>
      </c>
      <c r="G2734" t="str">
        <f>VLOOKUP(F2734, Themes!$A$1:$C$51, 2, FALSE )</f>
        <v>Showing Appreciation for Others</v>
      </c>
      <c r="H2734" t="str">
        <f>VLOOKUP(F2734, Themes!$A$1:$C$51, 3, FALSE )</f>
        <v>Character Relationships with Each Other</v>
      </c>
      <c r="I2734">
        <v>0.81259999999999999</v>
      </c>
      <c r="J2734">
        <v>0</v>
      </c>
      <c r="K2734">
        <v>0.79200000000000004</v>
      </c>
      <c r="L2734">
        <v>0.20799999999999999</v>
      </c>
    </row>
    <row r="2735" spans="1:12" x14ac:dyDescent="0.35">
      <c r="A2735" t="s">
        <v>14</v>
      </c>
      <c r="B2735" t="s">
        <v>5455</v>
      </c>
      <c r="C2735" t="s">
        <v>1477</v>
      </c>
      <c r="D2735">
        <v>2</v>
      </c>
      <c r="E2735">
        <v>15</v>
      </c>
      <c r="F2735" t="s">
        <v>238</v>
      </c>
      <c r="G2735" t="str">
        <f>VLOOKUP(F2735, Themes!$A$1:$C$51, 2, FALSE )</f>
        <v>Communication &amp; Problem Solving</v>
      </c>
      <c r="H2735" t="str">
        <f>VLOOKUP(F2735, Themes!$A$1:$C$51, 3, FALSE )</f>
        <v>Dunder Mifflin Politics</v>
      </c>
      <c r="I2735">
        <v>0.57189999999999996</v>
      </c>
      <c r="J2735">
        <v>0</v>
      </c>
      <c r="K2735">
        <v>0.51500000000000001</v>
      </c>
      <c r="L2735">
        <v>0.48499999999999999</v>
      </c>
    </row>
    <row r="2736" spans="1:12" x14ac:dyDescent="0.35">
      <c r="A2736" t="s">
        <v>10</v>
      </c>
      <c r="B2736" t="s">
        <v>5456</v>
      </c>
      <c r="C2736" t="s">
        <v>5457</v>
      </c>
      <c r="D2736">
        <v>2</v>
      </c>
      <c r="E2736">
        <v>15</v>
      </c>
      <c r="F2736" t="s">
        <v>247</v>
      </c>
      <c r="G2736" t="str">
        <f>VLOOKUP(F2736, Themes!$A$1:$C$51, 2, FALSE )</f>
        <v>Closing deals</v>
      </c>
      <c r="H2736" t="str">
        <f>VLOOKUP(F2736, Themes!$A$1:$C$51, 3, FALSE )</f>
        <v>Dunder Mifflin Operations &amp; Activities</v>
      </c>
      <c r="I2736">
        <v>0.29599999999999999</v>
      </c>
      <c r="J2736">
        <v>8.3000000000000004E-2</v>
      </c>
      <c r="K2736">
        <v>0.76200000000000001</v>
      </c>
      <c r="L2736">
        <v>0.156</v>
      </c>
    </row>
    <row r="2737" spans="1:12" x14ac:dyDescent="0.35">
      <c r="A2737" t="s">
        <v>10</v>
      </c>
      <c r="B2737" t="s">
        <v>5458</v>
      </c>
      <c r="C2737" t="s">
        <v>5459</v>
      </c>
      <c r="D2737">
        <v>2</v>
      </c>
      <c r="E2737">
        <v>15</v>
      </c>
      <c r="F2737" t="s">
        <v>202</v>
      </c>
      <c r="G2737" t="str">
        <f>VLOOKUP(F2737, Themes!$A$1:$C$51, 2, FALSE )</f>
        <v>Stanley's Activities</v>
      </c>
      <c r="H2737" t="str">
        <f>VLOOKUP(F2737, Themes!$A$1:$C$51, 3, FALSE )</f>
        <v>Character's Activities</v>
      </c>
      <c r="I2737">
        <v>0.15110000000000001</v>
      </c>
      <c r="J2737">
        <v>0</v>
      </c>
      <c r="K2737">
        <v>0.79</v>
      </c>
      <c r="L2737">
        <v>0.21</v>
      </c>
    </row>
    <row r="2738" spans="1:12" x14ac:dyDescent="0.35">
      <c r="A2738" t="s">
        <v>41</v>
      </c>
      <c r="B2738" t="s">
        <v>5460</v>
      </c>
      <c r="C2738" t="s">
        <v>5461</v>
      </c>
      <c r="D2738">
        <v>2</v>
      </c>
      <c r="E2738">
        <v>15</v>
      </c>
      <c r="F2738" t="s">
        <v>233</v>
      </c>
      <c r="G2738" t="str">
        <f>VLOOKUP(F2738, Themes!$A$1:$C$51, 2, FALSE )</f>
        <v>Oscar &amp; David Wallace</v>
      </c>
      <c r="H2738" t="str">
        <f>VLOOKUP(F2738, Themes!$A$1:$C$51, 3, FALSE )</f>
        <v>Character's Activities</v>
      </c>
      <c r="I2738">
        <v>0.2263</v>
      </c>
      <c r="J2738">
        <v>0</v>
      </c>
      <c r="K2738">
        <v>0.67800000000000005</v>
      </c>
      <c r="L2738">
        <v>0.32200000000000001</v>
      </c>
    </row>
    <row r="2739" spans="1:12" x14ac:dyDescent="0.35">
      <c r="A2739" t="s">
        <v>10</v>
      </c>
      <c r="B2739" t="s">
        <v>5462</v>
      </c>
      <c r="C2739" t="s">
        <v>5463</v>
      </c>
      <c r="D2739">
        <v>2</v>
      </c>
      <c r="E2739">
        <v>15</v>
      </c>
      <c r="F2739" t="s">
        <v>73</v>
      </c>
      <c r="G2739" t="str">
        <f>VLOOKUP(F2739, Themes!$A$1:$C$51, 2, FALSE )</f>
        <v>Meetings</v>
      </c>
      <c r="H2739" t="str">
        <f>VLOOKUP(F2739, Themes!$A$1:$C$51, 3, FALSE )</f>
        <v>Dunder Mifflin Operations &amp; Activities</v>
      </c>
      <c r="I2739">
        <v>0.84689999999999999</v>
      </c>
      <c r="J2739">
        <v>0</v>
      </c>
      <c r="K2739">
        <v>0.78</v>
      </c>
      <c r="L2739">
        <v>0.22</v>
      </c>
    </row>
    <row r="2740" spans="1:12" x14ac:dyDescent="0.35">
      <c r="A2740" t="s">
        <v>41</v>
      </c>
      <c r="B2740" t="s">
        <v>5464</v>
      </c>
      <c r="C2740" t="s">
        <v>5465</v>
      </c>
      <c r="D2740">
        <v>2</v>
      </c>
      <c r="E2740">
        <v>15</v>
      </c>
      <c r="F2740" t="s">
        <v>40</v>
      </c>
      <c r="G2740" t="str">
        <f>VLOOKUP(F2740, Themes!$A$1:$C$51, 2, FALSE )</f>
        <v>Items in Dunder Mifflin</v>
      </c>
      <c r="H2740" t="str">
        <f>VLOOKUP(F2740, Themes!$A$1:$C$51, 3, FALSE )</f>
        <v>Dunder Mifflin Operations &amp; Activities</v>
      </c>
      <c r="I2740">
        <v>0</v>
      </c>
      <c r="J2740">
        <v>0</v>
      </c>
      <c r="K2740">
        <v>1</v>
      </c>
      <c r="L2740">
        <v>0</v>
      </c>
    </row>
    <row r="2741" spans="1:12" x14ac:dyDescent="0.35">
      <c r="A2741" t="s">
        <v>10</v>
      </c>
      <c r="B2741" t="s">
        <v>5466</v>
      </c>
      <c r="C2741" t="s">
        <v>5467</v>
      </c>
      <c r="D2741">
        <v>2</v>
      </c>
      <c r="E2741">
        <v>15</v>
      </c>
      <c r="F2741" t="s">
        <v>53</v>
      </c>
      <c r="G2741" t="str">
        <f>VLOOKUP(F2741, Themes!$A$1:$C$51, 2, FALSE )</f>
        <v>Heartbreaks &amp; Jan</v>
      </c>
      <c r="H2741" t="str">
        <f>VLOOKUP(F2741, Themes!$A$1:$C$51, 3, FALSE )</f>
        <v>Love, Sex, &amp; Relationships</v>
      </c>
      <c r="I2741">
        <v>-0.52669999999999995</v>
      </c>
      <c r="J2741">
        <v>0.32700000000000001</v>
      </c>
      <c r="K2741">
        <v>0.67300000000000004</v>
      </c>
      <c r="L2741">
        <v>0</v>
      </c>
    </row>
    <row r="2742" spans="1:12" x14ac:dyDescent="0.35">
      <c r="A2742" t="s">
        <v>10</v>
      </c>
      <c r="B2742" t="s">
        <v>5468</v>
      </c>
      <c r="C2742" t="s">
        <v>5469</v>
      </c>
      <c r="D2742">
        <v>2</v>
      </c>
      <c r="E2742">
        <v>15</v>
      </c>
      <c r="F2742" t="s">
        <v>70</v>
      </c>
      <c r="G2742" t="str">
        <f>VLOOKUP(F2742, Themes!$A$1:$C$51, 2, FALSE )</f>
        <v>Recreation</v>
      </c>
      <c r="H2742" t="str">
        <f>VLOOKUP(F2742, Themes!$A$1:$C$51, 3, FALSE )</f>
        <v>Socialization at Dunder Mifflin</v>
      </c>
      <c r="I2742">
        <v>0.52669999999999995</v>
      </c>
      <c r="J2742">
        <v>0</v>
      </c>
      <c r="K2742">
        <v>0.35699999999999998</v>
      </c>
      <c r="L2742">
        <v>0.64300000000000002</v>
      </c>
    </row>
    <row r="2743" spans="1:12" x14ac:dyDescent="0.35">
      <c r="A2743" t="s">
        <v>10</v>
      </c>
      <c r="B2743" t="s">
        <v>5470</v>
      </c>
      <c r="C2743" t="s">
        <v>5471</v>
      </c>
      <c r="D2743">
        <v>2</v>
      </c>
      <c r="E2743">
        <v>15</v>
      </c>
      <c r="F2743" t="s">
        <v>100</v>
      </c>
      <c r="G2743" t="str">
        <f>VLOOKUP(F2743, Themes!$A$1:$C$51, 2, FALSE )</f>
        <v>Andy's Activities</v>
      </c>
      <c r="H2743" t="str">
        <f>VLOOKUP(F2743, Themes!$A$1:$C$51, 3, FALSE )</f>
        <v>Character's Activities</v>
      </c>
      <c r="I2743">
        <v>0.45739999999999997</v>
      </c>
      <c r="J2743">
        <v>0</v>
      </c>
      <c r="K2743">
        <v>0.751</v>
      </c>
      <c r="L2743">
        <v>0.249</v>
      </c>
    </row>
    <row r="2744" spans="1:12" x14ac:dyDescent="0.35">
      <c r="A2744" t="s">
        <v>10</v>
      </c>
      <c r="B2744" t="s">
        <v>5472</v>
      </c>
      <c r="C2744" t="s">
        <v>5473</v>
      </c>
      <c r="D2744">
        <v>2</v>
      </c>
      <c r="E2744">
        <v>15</v>
      </c>
      <c r="F2744" t="s">
        <v>540</v>
      </c>
      <c r="G2744" t="str">
        <f>VLOOKUP(F2744, Themes!$A$1:$C$51, 2, FALSE )</f>
        <v>Romantic Feelings</v>
      </c>
      <c r="H2744" t="str">
        <f>VLOOKUP(F2744, Themes!$A$1:$C$51, 3, FALSE )</f>
        <v>Love, Sex, &amp; Relationships</v>
      </c>
      <c r="I2744">
        <v>0.65880000000000005</v>
      </c>
      <c r="J2744">
        <v>0</v>
      </c>
      <c r="K2744">
        <v>0.873</v>
      </c>
      <c r="L2744">
        <v>0.127</v>
      </c>
    </row>
    <row r="2745" spans="1:12" x14ac:dyDescent="0.35">
      <c r="A2745" t="s">
        <v>10</v>
      </c>
      <c r="B2745" t="s">
        <v>5474</v>
      </c>
      <c r="C2745" t="s">
        <v>22</v>
      </c>
      <c r="D2745">
        <v>2</v>
      </c>
      <c r="E2745">
        <v>15</v>
      </c>
      <c r="F2745" t="s">
        <v>23</v>
      </c>
      <c r="G2745" t="str">
        <f>VLOOKUP(F2745, Themes!$A$1:$C$51, 2, FALSE )</f>
        <v>Pam's Activities</v>
      </c>
      <c r="H2745" t="str">
        <f>VLOOKUP(F2745, Themes!$A$1:$C$51, 3, FALSE )</f>
        <v>Character's Activities</v>
      </c>
      <c r="I2745">
        <v>0</v>
      </c>
      <c r="J2745">
        <v>0</v>
      </c>
      <c r="K2745">
        <v>1</v>
      </c>
      <c r="L2745">
        <v>0</v>
      </c>
    </row>
    <row r="2746" spans="1:12" x14ac:dyDescent="0.35">
      <c r="A2746" t="s">
        <v>58</v>
      </c>
      <c r="B2746" t="s">
        <v>5475</v>
      </c>
      <c r="C2746" t="s">
        <v>5476</v>
      </c>
      <c r="D2746">
        <v>2</v>
      </c>
      <c r="E2746">
        <v>15</v>
      </c>
      <c r="F2746" t="s">
        <v>209</v>
      </c>
      <c r="G2746" t="str">
        <f>VLOOKUP(F2746, Themes!$A$1:$C$51, 2, FALSE )</f>
        <v>Financial Activities</v>
      </c>
      <c r="H2746" t="str">
        <f>VLOOKUP(F2746, Themes!$A$1:$C$51, 3, FALSE )</f>
        <v>Dunder Mifflin Operations &amp; Activities</v>
      </c>
      <c r="I2746">
        <v>0.87219999999999998</v>
      </c>
      <c r="J2746">
        <v>2.7E-2</v>
      </c>
      <c r="K2746">
        <v>0.82599999999999996</v>
      </c>
      <c r="L2746">
        <v>0.14799999999999999</v>
      </c>
    </row>
    <row r="2747" spans="1:12" x14ac:dyDescent="0.35">
      <c r="A2747" t="s">
        <v>58</v>
      </c>
      <c r="B2747" t="s">
        <v>5477</v>
      </c>
      <c r="C2747" t="s">
        <v>5478</v>
      </c>
      <c r="D2747">
        <v>2</v>
      </c>
      <c r="E2747">
        <v>15</v>
      </c>
      <c r="F2747" t="s">
        <v>109</v>
      </c>
      <c r="G2747" t="str">
        <f>VLOOKUP(F2747, Themes!$A$1:$C$51, 2, FALSE )</f>
        <v>Job Perks</v>
      </c>
      <c r="H2747" t="str">
        <f>VLOOKUP(F2747, Themes!$A$1:$C$51, 3, FALSE )</f>
        <v>Dunder Mifflin Operations &amp; Activities</v>
      </c>
      <c r="I2747">
        <v>0</v>
      </c>
      <c r="J2747">
        <v>0</v>
      </c>
      <c r="K2747">
        <v>1</v>
      </c>
      <c r="L2747">
        <v>0</v>
      </c>
    </row>
    <row r="2748" spans="1:12" x14ac:dyDescent="0.35">
      <c r="A2748" t="s">
        <v>58</v>
      </c>
      <c r="B2748" t="s">
        <v>5479</v>
      </c>
      <c r="C2748" t="s">
        <v>5480</v>
      </c>
      <c r="D2748">
        <v>2</v>
      </c>
      <c r="E2748">
        <v>15</v>
      </c>
      <c r="F2748" t="s">
        <v>70</v>
      </c>
      <c r="G2748" t="str">
        <f>VLOOKUP(F2748, Themes!$A$1:$C$51, 2, FALSE )</f>
        <v>Recreation</v>
      </c>
      <c r="H2748" t="str">
        <f>VLOOKUP(F2748, Themes!$A$1:$C$51, 3, FALSE )</f>
        <v>Socialization at Dunder Mifflin</v>
      </c>
      <c r="I2748">
        <v>0.44040000000000001</v>
      </c>
      <c r="J2748">
        <v>0</v>
      </c>
      <c r="K2748">
        <v>0.75600000000000001</v>
      </c>
      <c r="L2748">
        <v>0.24399999999999999</v>
      </c>
    </row>
    <row r="2749" spans="1:12" x14ac:dyDescent="0.35">
      <c r="A2749" t="s">
        <v>10</v>
      </c>
      <c r="B2749" t="s">
        <v>5481</v>
      </c>
      <c r="C2749" t="s">
        <v>5482</v>
      </c>
      <c r="D2749">
        <v>2</v>
      </c>
      <c r="E2749">
        <v>15</v>
      </c>
      <c r="F2749" t="s">
        <v>140</v>
      </c>
      <c r="G2749" t="str">
        <f>VLOOKUP(F2749, Themes!$A$1:$C$51, 2, FALSE )</f>
        <v>Celebrations</v>
      </c>
      <c r="H2749" t="str">
        <f>VLOOKUP(F2749, Themes!$A$1:$C$51, 3, FALSE )</f>
        <v>Socialization at Dunder Mifflin</v>
      </c>
      <c r="I2749">
        <v>-0.20230000000000001</v>
      </c>
      <c r="J2749">
        <v>0.14099999999999999</v>
      </c>
      <c r="K2749">
        <v>0.85899999999999999</v>
      </c>
      <c r="L2749">
        <v>0</v>
      </c>
    </row>
    <row r="2750" spans="1:12" x14ac:dyDescent="0.35">
      <c r="A2750" t="s">
        <v>10</v>
      </c>
      <c r="B2750" t="s">
        <v>5483</v>
      </c>
      <c r="C2750" t="s">
        <v>5484</v>
      </c>
      <c r="D2750">
        <v>2</v>
      </c>
      <c r="E2750">
        <v>15</v>
      </c>
      <c r="F2750" t="s">
        <v>358</v>
      </c>
      <c r="G2750" t="str">
        <f>VLOOKUP(F2750, Themes!$A$1:$C$51, 2, FALSE )</f>
        <v>Workplace Happenings</v>
      </c>
      <c r="H2750" t="str">
        <f>VLOOKUP(F2750, Themes!$A$1:$C$51, 3, FALSE )</f>
        <v>Dunder Mifflin Operations &amp; Activities</v>
      </c>
      <c r="I2750">
        <v>0.68079999999999996</v>
      </c>
      <c r="J2750">
        <v>0</v>
      </c>
      <c r="K2750">
        <v>0.23300000000000001</v>
      </c>
      <c r="L2750">
        <v>0.76700000000000002</v>
      </c>
    </row>
    <row r="2751" spans="1:12" x14ac:dyDescent="0.35">
      <c r="A2751" t="s">
        <v>10</v>
      </c>
      <c r="B2751" t="s">
        <v>5485</v>
      </c>
      <c r="C2751" t="s">
        <v>5486</v>
      </c>
      <c r="D2751">
        <v>2</v>
      </c>
      <c r="E2751">
        <v>15</v>
      </c>
      <c r="F2751" t="s">
        <v>186</v>
      </c>
      <c r="G2751" t="str">
        <f>VLOOKUP(F2751, Themes!$A$1:$C$51, 2, FALSE )</f>
        <v>Food and Eating Habits</v>
      </c>
      <c r="H2751" t="str">
        <f>VLOOKUP(F2751, Themes!$A$1:$C$51, 3, FALSE )</f>
        <v>Socialization at Dunder Mifflin</v>
      </c>
      <c r="I2751">
        <v>-0.61140000000000005</v>
      </c>
      <c r="J2751">
        <v>0.19</v>
      </c>
      <c r="K2751">
        <v>0.81</v>
      </c>
      <c r="L2751">
        <v>0</v>
      </c>
    </row>
    <row r="2752" spans="1:12" x14ac:dyDescent="0.35">
      <c r="A2752" t="s">
        <v>10</v>
      </c>
      <c r="B2752" t="s">
        <v>5487</v>
      </c>
      <c r="C2752" t="s">
        <v>5488</v>
      </c>
      <c r="D2752">
        <v>2</v>
      </c>
      <c r="E2752">
        <v>15</v>
      </c>
      <c r="F2752" t="s">
        <v>202</v>
      </c>
      <c r="G2752" t="str">
        <f>VLOOKUP(F2752, Themes!$A$1:$C$51, 2, FALSE )</f>
        <v>Stanley's Activities</v>
      </c>
      <c r="H2752" t="str">
        <f>VLOOKUP(F2752, Themes!$A$1:$C$51, 3, FALSE )</f>
        <v>Character's Activities</v>
      </c>
      <c r="I2752">
        <v>0.84419999999999995</v>
      </c>
      <c r="J2752">
        <v>0</v>
      </c>
      <c r="K2752">
        <v>0.58799999999999997</v>
      </c>
      <c r="L2752">
        <v>0.41199999999999998</v>
      </c>
    </row>
    <row r="2753" spans="1:12" x14ac:dyDescent="0.35">
      <c r="A2753" t="s">
        <v>86</v>
      </c>
      <c r="B2753" t="s">
        <v>5489</v>
      </c>
      <c r="C2753" t="s">
        <v>5490</v>
      </c>
      <c r="D2753">
        <v>2</v>
      </c>
      <c r="E2753">
        <v>15</v>
      </c>
      <c r="F2753" t="s">
        <v>53</v>
      </c>
      <c r="G2753" t="str">
        <f>VLOOKUP(F2753, Themes!$A$1:$C$51, 2, FALSE )</f>
        <v>Heartbreaks &amp; Jan</v>
      </c>
      <c r="H2753" t="str">
        <f>VLOOKUP(F2753, Themes!$A$1:$C$51, 3, FALSE )</f>
        <v>Love, Sex, &amp; Relationships</v>
      </c>
      <c r="I2753">
        <v>-0.86990000000000001</v>
      </c>
      <c r="J2753">
        <v>0.186</v>
      </c>
      <c r="K2753">
        <v>0.81399999999999995</v>
      </c>
      <c r="L2753">
        <v>0</v>
      </c>
    </row>
    <row r="2754" spans="1:12" x14ac:dyDescent="0.35">
      <c r="A2754" t="s">
        <v>41</v>
      </c>
      <c r="B2754" t="s">
        <v>5491</v>
      </c>
      <c r="C2754" t="s">
        <v>5492</v>
      </c>
      <c r="D2754">
        <v>2</v>
      </c>
      <c r="E2754">
        <v>15</v>
      </c>
      <c r="F2754" t="s">
        <v>94</v>
      </c>
      <c r="G2754" t="str">
        <f>VLOOKUP(F2754, Themes!$A$1:$C$51, 2, FALSE )</f>
        <v>Self Care Behaviours</v>
      </c>
      <c r="H2754" t="str">
        <f>VLOOKUP(F2754, Themes!$A$1:$C$51, 3, FALSE )</f>
        <v>Health &amp; Wellbeing</v>
      </c>
      <c r="I2754">
        <v>0.61140000000000005</v>
      </c>
      <c r="J2754">
        <v>0</v>
      </c>
      <c r="K2754">
        <v>0.75</v>
      </c>
      <c r="L2754">
        <v>0.25</v>
      </c>
    </row>
    <row r="2755" spans="1:12" x14ac:dyDescent="0.35">
      <c r="A2755" t="s">
        <v>10</v>
      </c>
      <c r="B2755" t="s">
        <v>5493</v>
      </c>
      <c r="C2755" t="s">
        <v>5494</v>
      </c>
      <c r="D2755">
        <v>2</v>
      </c>
      <c r="E2755">
        <v>15</v>
      </c>
      <c r="F2755" t="s">
        <v>367</v>
      </c>
      <c r="G2755" t="str">
        <f>VLOOKUP(F2755, Themes!$A$1:$C$51, 2, FALSE )</f>
        <v>Office Praise for Work</v>
      </c>
      <c r="H2755" t="str">
        <f>VLOOKUP(F2755, Themes!$A$1:$C$51, 3, FALSE )</f>
        <v>Character Relationships with Each Other</v>
      </c>
      <c r="I2755">
        <v>0.3382</v>
      </c>
      <c r="J2755">
        <v>0</v>
      </c>
      <c r="K2755">
        <v>0.67600000000000005</v>
      </c>
      <c r="L2755">
        <v>0.32400000000000001</v>
      </c>
    </row>
    <row r="2756" spans="1:12" x14ac:dyDescent="0.35">
      <c r="A2756" t="s">
        <v>10</v>
      </c>
      <c r="B2756" t="s">
        <v>5495</v>
      </c>
      <c r="C2756" t="s">
        <v>5496</v>
      </c>
      <c r="D2756">
        <v>2</v>
      </c>
      <c r="E2756">
        <v>15</v>
      </c>
      <c r="F2756" t="s">
        <v>100</v>
      </c>
      <c r="G2756" t="str">
        <f>VLOOKUP(F2756, Themes!$A$1:$C$51, 2, FALSE )</f>
        <v>Andy's Activities</v>
      </c>
      <c r="H2756" t="str">
        <f>VLOOKUP(F2756, Themes!$A$1:$C$51, 3, FALSE )</f>
        <v>Character's Activities</v>
      </c>
      <c r="I2756">
        <v>0</v>
      </c>
      <c r="J2756">
        <v>0</v>
      </c>
      <c r="K2756">
        <v>1</v>
      </c>
      <c r="L2756">
        <v>0</v>
      </c>
    </row>
    <row r="2757" spans="1:12" x14ac:dyDescent="0.35">
      <c r="A2757" t="s">
        <v>10</v>
      </c>
      <c r="B2757" t="s">
        <v>5497</v>
      </c>
      <c r="C2757" t="s">
        <v>5498</v>
      </c>
      <c r="D2757">
        <v>2</v>
      </c>
      <c r="E2757">
        <v>15</v>
      </c>
      <c r="F2757" t="s">
        <v>202</v>
      </c>
      <c r="G2757" t="str">
        <f>VLOOKUP(F2757, Themes!$A$1:$C$51, 2, FALSE )</f>
        <v>Stanley's Activities</v>
      </c>
      <c r="H2757" t="str">
        <f>VLOOKUP(F2757, Themes!$A$1:$C$51, 3, FALSE )</f>
        <v>Character's Activities</v>
      </c>
      <c r="I2757">
        <v>0</v>
      </c>
      <c r="J2757">
        <v>0</v>
      </c>
      <c r="K2757">
        <v>1</v>
      </c>
      <c r="L2757">
        <v>0</v>
      </c>
    </row>
    <row r="2758" spans="1:12" x14ac:dyDescent="0.35">
      <c r="A2758" t="s">
        <v>10</v>
      </c>
      <c r="B2758" t="s">
        <v>5499</v>
      </c>
      <c r="C2758" t="s">
        <v>5500</v>
      </c>
      <c r="D2758">
        <v>2</v>
      </c>
      <c r="E2758">
        <v>15</v>
      </c>
      <c r="F2758" t="s">
        <v>23</v>
      </c>
      <c r="G2758" t="str">
        <f>VLOOKUP(F2758, Themes!$A$1:$C$51, 2, FALSE )</f>
        <v>Pam's Activities</v>
      </c>
      <c r="H2758" t="str">
        <f>VLOOKUP(F2758, Themes!$A$1:$C$51, 3, FALSE )</f>
        <v>Character's Activities</v>
      </c>
      <c r="I2758">
        <v>-0.128</v>
      </c>
      <c r="J2758">
        <v>0.19400000000000001</v>
      </c>
      <c r="K2758">
        <v>0.64700000000000002</v>
      </c>
      <c r="L2758">
        <v>0.158</v>
      </c>
    </row>
    <row r="2759" spans="1:12" x14ac:dyDescent="0.35">
      <c r="A2759" t="s">
        <v>10</v>
      </c>
      <c r="B2759" t="s">
        <v>5501</v>
      </c>
      <c r="C2759" t="s">
        <v>5502</v>
      </c>
      <c r="D2759">
        <v>2</v>
      </c>
      <c r="E2759">
        <v>15</v>
      </c>
      <c r="F2759" t="s">
        <v>238</v>
      </c>
      <c r="G2759" t="str">
        <f>VLOOKUP(F2759, Themes!$A$1:$C$51, 2, FALSE )</f>
        <v>Communication &amp; Problem Solving</v>
      </c>
      <c r="H2759" t="str">
        <f>VLOOKUP(F2759, Themes!$A$1:$C$51, 3, FALSE )</f>
        <v>Dunder Mifflin Politics</v>
      </c>
      <c r="I2759">
        <v>-0.62490000000000001</v>
      </c>
      <c r="J2759">
        <v>0.38900000000000001</v>
      </c>
      <c r="K2759">
        <v>0.61099999999999999</v>
      </c>
      <c r="L2759">
        <v>0</v>
      </c>
    </row>
    <row r="2760" spans="1:12" x14ac:dyDescent="0.35">
      <c r="A2760" t="s">
        <v>10</v>
      </c>
      <c r="B2760" t="s">
        <v>5503</v>
      </c>
      <c r="C2760" t="s">
        <v>5504</v>
      </c>
      <c r="D2760">
        <v>2</v>
      </c>
      <c r="E2760">
        <v>15</v>
      </c>
      <c r="F2760" t="s">
        <v>53</v>
      </c>
      <c r="G2760" t="str">
        <f>VLOOKUP(F2760, Themes!$A$1:$C$51, 2, FALSE )</f>
        <v>Heartbreaks &amp; Jan</v>
      </c>
      <c r="H2760" t="str">
        <f>VLOOKUP(F2760, Themes!$A$1:$C$51, 3, FALSE )</f>
        <v>Love, Sex, &amp; Relationships</v>
      </c>
      <c r="I2760">
        <v>0.75060000000000004</v>
      </c>
      <c r="J2760">
        <v>0</v>
      </c>
      <c r="K2760">
        <v>0.82099999999999995</v>
      </c>
      <c r="L2760">
        <v>0.17899999999999999</v>
      </c>
    </row>
    <row r="2761" spans="1:12" x14ac:dyDescent="0.35">
      <c r="A2761" t="s">
        <v>10</v>
      </c>
      <c r="B2761" t="s">
        <v>5505</v>
      </c>
      <c r="C2761" t="s">
        <v>5506</v>
      </c>
      <c r="D2761">
        <v>2</v>
      </c>
      <c r="E2761">
        <v>15</v>
      </c>
      <c r="F2761" t="s">
        <v>325</v>
      </c>
      <c r="G2761" t="str">
        <f>VLOOKUP(F2761, Themes!$A$1:$C$51, 2, FALSE )</f>
        <v>Gender Roles</v>
      </c>
      <c r="H2761" t="str">
        <f>VLOOKUP(F2761, Themes!$A$1:$C$51, 3, FALSE )</f>
        <v>Social Issues &amp; Miscellaneous</v>
      </c>
      <c r="I2761">
        <v>0</v>
      </c>
      <c r="J2761">
        <v>0</v>
      </c>
      <c r="K2761">
        <v>1</v>
      </c>
      <c r="L2761">
        <v>0</v>
      </c>
    </row>
    <row r="2762" spans="1:12" x14ac:dyDescent="0.35">
      <c r="A2762" t="s">
        <v>10</v>
      </c>
      <c r="B2762" t="s">
        <v>5507</v>
      </c>
      <c r="C2762" t="s">
        <v>5508</v>
      </c>
      <c r="D2762">
        <v>2</v>
      </c>
      <c r="E2762">
        <v>15</v>
      </c>
      <c r="F2762" t="s">
        <v>238</v>
      </c>
      <c r="G2762" t="str">
        <f>VLOOKUP(F2762, Themes!$A$1:$C$51, 2, FALSE )</f>
        <v>Communication &amp; Problem Solving</v>
      </c>
      <c r="H2762" t="str">
        <f>VLOOKUP(F2762, Themes!$A$1:$C$51, 3, FALSE )</f>
        <v>Dunder Mifflin Politics</v>
      </c>
      <c r="I2762">
        <v>0</v>
      </c>
      <c r="J2762">
        <v>0</v>
      </c>
      <c r="K2762">
        <v>1</v>
      </c>
      <c r="L2762">
        <v>0</v>
      </c>
    </row>
    <row r="2763" spans="1:12" x14ac:dyDescent="0.35">
      <c r="A2763" t="s">
        <v>10</v>
      </c>
      <c r="B2763" t="s">
        <v>5509</v>
      </c>
      <c r="C2763" t="s">
        <v>5510</v>
      </c>
      <c r="D2763">
        <v>2</v>
      </c>
      <c r="E2763">
        <v>15</v>
      </c>
      <c r="F2763" t="s">
        <v>238</v>
      </c>
      <c r="G2763" t="str">
        <f>VLOOKUP(F2763, Themes!$A$1:$C$51, 2, FALSE )</f>
        <v>Communication &amp; Problem Solving</v>
      </c>
      <c r="H2763" t="str">
        <f>VLOOKUP(F2763, Themes!$A$1:$C$51, 3, FALSE )</f>
        <v>Dunder Mifflin Politics</v>
      </c>
      <c r="I2763">
        <v>0.38179999999999997</v>
      </c>
      <c r="J2763">
        <v>0</v>
      </c>
      <c r="K2763">
        <v>0.80600000000000005</v>
      </c>
      <c r="L2763">
        <v>0.19400000000000001</v>
      </c>
    </row>
    <row r="2764" spans="1:12" x14ac:dyDescent="0.35">
      <c r="A2764" t="s">
        <v>10</v>
      </c>
      <c r="B2764" t="s">
        <v>5511</v>
      </c>
      <c r="C2764" t="s">
        <v>5512</v>
      </c>
      <c r="D2764">
        <v>2</v>
      </c>
      <c r="E2764">
        <v>15</v>
      </c>
      <c r="F2764" t="s">
        <v>238</v>
      </c>
      <c r="G2764" t="str">
        <f>VLOOKUP(F2764, Themes!$A$1:$C$51, 2, FALSE )</f>
        <v>Communication &amp; Problem Solving</v>
      </c>
      <c r="H2764" t="str">
        <f>VLOOKUP(F2764, Themes!$A$1:$C$51, 3, FALSE )</f>
        <v>Dunder Mifflin Politics</v>
      </c>
      <c r="I2764">
        <v>2.01E-2</v>
      </c>
      <c r="J2764">
        <v>6.3E-2</v>
      </c>
      <c r="K2764">
        <v>0.871</v>
      </c>
      <c r="L2764">
        <v>6.7000000000000004E-2</v>
      </c>
    </row>
    <row r="2765" spans="1:12" x14ac:dyDescent="0.35">
      <c r="A2765" t="s">
        <v>10</v>
      </c>
      <c r="B2765" t="s">
        <v>5513</v>
      </c>
      <c r="C2765" t="s">
        <v>5514</v>
      </c>
      <c r="D2765">
        <v>2</v>
      </c>
      <c r="E2765">
        <v>15</v>
      </c>
      <c r="F2765" t="s">
        <v>53</v>
      </c>
      <c r="G2765" t="str">
        <f>VLOOKUP(F2765, Themes!$A$1:$C$51, 2, FALSE )</f>
        <v>Heartbreaks &amp; Jan</v>
      </c>
      <c r="H2765" t="str">
        <f>VLOOKUP(F2765, Themes!$A$1:$C$51, 3, FALSE )</f>
        <v>Love, Sex, &amp; Relationships</v>
      </c>
      <c r="I2765">
        <v>0</v>
      </c>
      <c r="J2765">
        <v>0</v>
      </c>
      <c r="K2765">
        <v>1</v>
      </c>
      <c r="L2765">
        <v>0</v>
      </c>
    </row>
    <row r="2766" spans="1:12" x14ac:dyDescent="0.35">
      <c r="A2766" t="s">
        <v>10</v>
      </c>
      <c r="B2766" t="s">
        <v>5515</v>
      </c>
      <c r="C2766" t="s">
        <v>2792</v>
      </c>
      <c r="D2766">
        <v>2</v>
      </c>
      <c r="E2766">
        <v>15</v>
      </c>
      <c r="F2766" t="s">
        <v>23</v>
      </c>
      <c r="G2766" t="str">
        <f>VLOOKUP(F2766, Themes!$A$1:$C$51, 2, FALSE )</f>
        <v>Pam's Activities</v>
      </c>
      <c r="H2766" t="str">
        <f>VLOOKUP(F2766, Themes!$A$1:$C$51, 3, FALSE )</f>
        <v>Character's Activities</v>
      </c>
      <c r="I2766">
        <v>0</v>
      </c>
      <c r="J2766">
        <v>0</v>
      </c>
      <c r="K2766">
        <v>1</v>
      </c>
      <c r="L2766">
        <v>0</v>
      </c>
    </row>
    <row r="2767" spans="1:12" x14ac:dyDescent="0.35">
      <c r="A2767" t="s">
        <v>14</v>
      </c>
      <c r="B2767" t="s">
        <v>5516</v>
      </c>
      <c r="C2767" t="s">
        <v>5517</v>
      </c>
      <c r="D2767">
        <v>2</v>
      </c>
      <c r="E2767">
        <v>15</v>
      </c>
      <c r="F2767" t="s">
        <v>540</v>
      </c>
      <c r="G2767" t="str">
        <f>VLOOKUP(F2767, Themes!$A$1:$C$51, 2, FALSE )</f>
        <v>Romantic Feelings</v>
      </c>
      <c r="H2767" t="str">
        <f>VLOOKUP(F2767, Themes!$A$1:$C$51, 3, FALSE )</f>
        <v>Love, Sex, &amp; Relationships</v>
      </c>
      <c r="I2767">
        <v>0.2732</v>
      </c>
      <c r="J2767">
        <v>0</v>
      </c>
      <c r="K2767">
        <v>0.87</v>
      </c>
      <c r="L2767">
        <v>0.13</v>
      </c>
    </row>
    <row r="2768" spans="1:12" x14ac:dyDescent="0.35">
      <c r="A2768" t="s">
        <v>58</v>
      </c>
      <c r="B2768" t="s">
        <v>5518</v>
      </c>
      <c r="C2768" t="s">
        <v>5519</v>
      </c>
      <c r="D2768">
        <v>2</v>
      </c>
      <c r="E2768">
        <v>15</v>
      </c>
      <c r="F2768" t="s">
        <v>61</v>
      </c>
      <c r="G2768" t="str">
        <f>VLOOKUP(F2768, Themes!$A$1:$C$51, 2, FALSE )</f>
        <v>Dundies and Watching videos</v>
      </c>
      <c r="H2768" t="str">
        <f>VLOOKUP(F2768, Themes!$A$1:$C$51, 3, FALSE )</f>
        <v>Socialization at Dunder Mifflin</v>
      </c>
      <c r="I2768">
        <v>0.44040000000000001</v>
      </c>
      <c r="J2768">
        <v>0</v>
      </c>
      <c r="K2768">
        <v>0.73399999999999999</v>
      </c>
      <c r="L2768">
        <v>0.26600000000000001</v>
      </c>
    </row>
    <row r="2769" spans="1:12" x14ac:dyDescent="0.35">
      <c r="A2769" t="s">
        <v>58</v>
      </c>
      <c r="B2769" t="s">
        <v>5520</v>
      </c>
      <c r="C2769" t="s">
        <v>5521</v>
      </c>
      <c r="D2769">
        <v>2</v>
      </c>
      <c r="E2769">
        <v>15</v>
      </c>
      <c r="F2769" t="s">
        <v>540</v>
      </c>
      <c r="G2769" t="str">
        <f>VLOOKUP(F2769, Themes!$A$1:$C$51, 2, FALSE )</f>
        <v>Romantic Feelings</v>
      </c>
      <c r="H2769" t="str">
        <f>VLOOKUP(F2769, Themes!$A$1:$C$51, 3, FALSE )</f>
        <v>Love, Sex, &amp; Relationships</v>
      </c>
      <c r="I2769">
        <v>0.91610000000000003</v>
      </c>
      <c r="J2769">
        <v>0</v>
      </c>
      <c r="K2769">
        <v>0.66</v>
      </c>
      <c r="L2769">
        <v>0.34</v>
      </c>
    </row>
    <row r="2770" spans="1:12" x14ac:dyDescent="0.35">
      <c r="A2770" t="s">
        <v>14</v>
      </c>
      <c r="B2770" t="s">
        <v>5522</v>
      </c>
      <c r="C2770" t="s">
        <v>3135</v>
      </c>
      <c r="D2770">
        <v>2</v>
      </c>
      <c r="E2770">
        <v>15</v>
      </c>
      <c r="F2770" t="s">
        <v>367</v>
      </c>
      <c r="G2770" t="str">
        <f>VLOOKUP(F2770, Themes!$A$1:$C$51, 2, FALSE )</f>
        <v>Office Praise for Work</v>
      </c>
      <c r="H2770" t="str">
        <f>VLOOKUP(F2770, Themes!$A$1:$C$51, 3, FALSE )</f>
        <v>Character Relationships with Each Other</v>
      </c>
      <c r="I2770">
        <v>0.65880000000000005</v>
      </c>
      <c r="J2770">
        <v>0</v>
      </c>
      <c r="K2770">
        <v>0.61399999999999999</v>
      </c>
      <c r="L2770">
        <v>0.38600000000000001</v>
      </c>
    </row>
    <row r="2771" spans="1:12" x14ac:dyDescent="0.35">
      <c r="A2771" t="s">
        <v>10</v>
      </c>
      <c r="B2771" t="s">
        <v>5523</v>
      </c>
      <c r="C2771" t="s">
        <v>5524</v>
      </c>
      <c r="D2771">
        <v>2</v>
      </c>
      <c r="E2771">
        <v>15</v>
      </c>
      <c r="F2771" t="s">
        <v>140</v>
      </c>
      <c r="G2771" t="str">
        <f>VLOOKUP(F2771, Themes!$A$1:$C$51, 2, FALSE )</f>
        <v>Celebrations</v>
      </c>
      <c r="H2771" t="str">
        <f>VLOOKUP(F2771, Themes!$A$1:$C$51, 3, FALSE )</f>
        <v>Socialization at Dunder Mifflin</v>
      </c>
      <c r="I2771">
        <v>0.83020000000000005</v>
      </c>
      <c r="J2771">
        <v>0</v>
      </c>
      <c r="K2771">
        <v>0.748</v>
      </c>
      <c r="L2771">
        <v>0.252</v>
      </c>
    </row>
    <row r="2772" spans="1:12" x14ac:dyDescent="0.35">
      <c r="A2772" t="s">
        <v>86</v>
      </c>
      <c r="B2772" t="s">
        <v>5525</v>
      </c>
      <c r="C2772" t="s">
        <v>5526</v>
      </c>
      <c r="D2772">
        <v>2</v>
      </c>
      <c r="E2772">
        <v>15</v>
      </c>
      <c r="F2772" t="s">
        <v>150</v>
      </c>
      <c r="G2772" t="str">
        <f>VLOOKUP(F2772, Themes!$A$1:$C$51, 2, FALSE )</f>
        <v>Parenting Issues</v>
      </c>
      <c r="H2772" t="str">
        <f>VLOOKUP(F2772, Themes!$A$1:$C$51, 3, FALSE )</f>
        <v>Family</v>
      </c>
      <c r="I2772">
        <v>0.34</v>
      </c>
      <c r="J2772">
        <v>0.13100000000000001</v>
      </c>
      <c r="K2772">
        <v>0.59499999999999997</v>
      </c>
      <c r="L2772">
        <v>0.27400000000000002</v>
      </c>
    </row>
    <row r="2773" spans="1:12" x14ac:dyDescent="0.35">
      <c r="A2773" t="s">
        <v>10</v>
      </c>
      <c r="B2773" t="s">
        <v>5527</v>
      </c>
      <c r="C2773" t="s">
        <v>5528</v>
      </c>
      <c r="D2773">
        <v>2</v>
      </c>
      <c r="E2773">
        <v>15</v>
      </c>
      <c r="F2773" t="s">
        <v>195</v>
      </c>
      <c r="G2773" t="str">
        <f>VLOOKUP(F2773, Themes!$A$1:$C$51, 2, FALSE )</f>
        <v>Kevin's Activities</v>
      </c>
      <c r="H2773" t="str">
        <f>VLOOKUP(F2773, Themes!$A$1:$C$51, 3, FALSE )</f>
        <v>Character's Activities</v>
      </c>
      <c r="I2773">
        <v>0.45739999999999997</v>
      </c>
      <c r="J2773">
        <v>0</v>
      </c>
      <c r="K2773">
        <v>0.66700000000000004</v>
      </c>
      <c r="L2773">
        <v>0.33300000000000002</v>
      </c>
    </row>
    <row r="2774" spans="1:12" x14ac:dyDescent="0.35">
      <c r="A2774" t="s">
        <v>10</v>
      </c>
      <c r="B2774" t="s">
        <v>5529</v>
      </c>
      <c r="C2774" t="s">
        <v>5530</v>
      </c>
      <c r="D2774">
        <v>2</v>
      </c>
      <c r="E2774">
        <v>15</v>
      </c>
      <c r="F2774" t="s">
        <v>124</v>
      </c>
      <c r="G2774" t="str">
        <f>VLOOKUP(F2774, Themes!$A$1:$C$51, 2, FALSE )</f>
        <v>HR Complaints</v>
      </c>
      <c r="H2774" t="str">
        <f>VLOOKUP(F2774, Themes!$A$1:$C$51, 3, FALSE )</f>
        <v>Dunder Mifflin Politics</v>
      </c>
      <c r="I2774">
        <v>0.40189999999999998</v>
      </c>
      <c r="J2774">
        <v>0</v>
      </c>
      <c r="K2774">
        <v>0.69</v>
      </c>
      <c r="L2774">
        <v>0.31</v>
      </c>
    </row>
    <row r="2775" spans="1:12" x14ac:dyDescent="0.35">
      <c r="A2775" t="s">
        <v>58</v>
      </c>
      <c r="B2775" t="s">
        <v>5531</v>
      </c>
      <c r="C2775" t="s">
        <v>5532</v>
      </c>
      <c r="D2775">
        <v>2</v>
      </c>
      <c r="E2775">
        <v>15</v>
      </c>
      <c r="F2775" t="s">
        <v>109</v>
      </c>
      <c r="G2775" t="str">
        <f>VLOOKUP(F2775, Themes!$A$1:$C$51, 2, FALSE )</f>
        <v>Job Perks</v>
      </c>
      <c r="H2775" t="str">
        <f>VLOOKUP(F2775, Themes!$A$1:$C$51, 3, FALSE )</f>
        <v>Dunder Mifflin Operations &amp; Activities</v>
      </c>
      <c r="I2775">
        <v>0.93259999999999998</v>
      </c>
      <c r="J2775">
        <v>2.8000000000000001E-2</v>
      </c>
      <c r="K2775">
        <v>0.76</v>
      </c>
      <c r="L2775">
        <v>0.21199999999999999</v>
      </c>
    </row>
    <row r="2776" spans="1:12" x14ac:dyDescent="0.35">
      <c r="A2776" t="s">
        <v>58</v>
      </c>
      <c r="B2776" t="s">
        <v>5533</v>
      </c>
      <c r="C2776" t="s">
        <v>5534</v>
      </c>
      <c r="D2776">
        <v>2</v>
      </c>
      <c r="E2776">
        <v>15</v>
      </c>
      <c r="F2776" t="s">
        <v>161</v>
      </c>
      <c r="G2776" t="str">
        <f>VLOOKUP(F2776, Themes!$A$1:$C$51, 2, FALSE )</f>
        <v>Uncomfortable Feelings</v>
      </c>
      <c r="H2776" t="str">
        <f>VLOOKUP(F2776, Themes!$A$1:$C$51, 3, FALSE )</f>
        <v>Character Relationships with Each Other</v>
      </c>
      <c r="I2776">
        <v>7.7200000000000005E-2</v>
      </c>
      <c r="J2776">
        <v>0.161</v>
      </c>
      <c r="K2776">
        <v>0.65700000000000003</v>
      </c>
      <c r="L2776">
        <v>0.182</v>
      </c>
    </row>
    <row r="2777" spans="1:12" x14ac:dyDescent="0.35">
      <c r="A2777" t="s">
        <v>58</v>
      </c>
      <c r="B2777" t="s">
        <v>5535</v>
      </c>
      <c r="C2777" t="s">
        <v>5536</v>
      </c>
      <c r="D2777">
        <v>2</v>
      </c>
      <c r="E2777">
        <v>15</v>
      </c>
      <c r="F2777" t="s">
        <v>37</v>
      </c>
      <c r="G2777" t="str">
        <f>VLOOKUP(F2777, Themes!$A$1:$C$51, 2, FALSE )</f>
        <v>Sexual Behaviours &amp; Weddings</v>
      </c>
      <c r="H2777" t="str">
        <f>VLOOKUP(F2777, Themes!$A$1:$C$51, 3, FALSE )</f>
        <v>Love, Sex, &amp; Relationships</v>
      </c>
      <c r="I2777">
        <v>-0.18770000000000001</v>
      </c>
      <c r="J2777">
        <v>0.13700000000000001</v>
      </c>
      <c r="K2777">
        <v>0.86299999999999999</v>
      </c>
      <c r="L2777">
        <v>0</v>
      </c>
    </row>
    <row r="2778" spans="1:12" x14ac:dyDescent="0.35">
      <c r="A2778" t="s">
        <v>14</v>
      </c>
      <c r="B2778" t="s">
        <v>5537</v>
      </c>
      <c r="C2778" t="s">
        <v>5538</v>
      </c>
      <c r="D2778">
        <v>2</v>
      </c>
      <c r="E2778">
        <v>15</v>
      </c>
      <c r="F2778" t="s">
        <v>23</v>
      </c>
      <c r="G2778" t="str">
        <f>VLOOKUP(F2778, Themes!$A$1:$C$51, 2, FALSE )</f>
        <v>Pam's Activities</v>
      </c>
      <c r="H2778" t="str">
        <f>VLOOKUP(F2778, Themes!$A$1:$C$51, 3, FALSE )</f>
        <v>Character's Activities</v>
      </c>
      <c r="I2778">
        <v>0.31819999999999998</v>
      </c>
      <c r="J2778">
        <v>0</v>
      </c>
      <c r="K2778">
        <v>0.85199999999999998</v>
      </c>
      <c r="L2778">
        <v>0.14799999999999999</v>
      </c>
    </row>
    <row r="2779" spans="1:12" x14ac:dyDescent="0.35">
      <c r="A2779" t="s">
        <v>58</v>
      </c>
      <c r="B2779" t="s">
        <v>5539</v>
      </c>
      <c r="C2779" t="s">
        <v>5540</v>
      </c>
      <c r="D2779">
        <v>2</v>
      </c>
      <c r="E2779">
        <v>15</v>
      </c>
      <c r="F2779" t="s">
        <v>70</v>
      </c>
      <c r="G2779" t="str">
        <f>VLOOKUP(F2779, Themes!$A$1:$C$51, 2, FALSE )</f>
        <v>Recreation</v>
      </c>
      <c r="H2779" t="str">
        <f>VLOOKUP(F2779, Themes!$A$1:$C$51, 3, FALSE )</f>
        <v>Socialization at Dunder Mifflin</v>
      </c>
      <c r="I2779">
        <v>0.3987</v>
      </c>
      <c r="J2779">
        <v>0</v>
      </c>
      <c r="K2779">
        <v>0.62</v>
      </c>
      <c r="L2779">
        <v>0.38</v>
      </c>
    </row>
    <row r="2780" spans="1:12" x14ac:dyDescent="0.35">
      <c r="A2780" t="s">
        <v>58</v>
      </c>
      <c r="B2780" t="s">
        <v>5541</v>
      </c>
      <c r="C2780" t="s">
        <v>5542</v>
      </c>
      <c r="D2780">
        <v>2</v>
      </c>
      <c r="E2780">
        <v>15</v>
      </c>
      <c r="F2780" t="s">
        <v>247</v>
      </c>
      <c r="G2780" t="str">
        <f>VLOOKUP(F2780, Themes!$A$1:$C$51, 2, FALSE )</f>
        <v>Closing deals</v>
      </c>
      <c r="H2780" t="str">
        <f>VLOOKUP(F2780, Themes!$A$1:$C$51, 3, FALSE )</f>
        <v>Dunder Mifflin Operations &amp; Activities</v>
      </c>
      <c r="I2780">
        <v>0.61240000000000006</v>
      </c>
      <c r="J2780">
        <v>0</v>
      </c>
      <c r="K2780">
        <v>0.84399999999999997</v>
      </c>
      <c r="L2780">
        <v>0.156</v>
      </c>
    </row>
    <row r="2781" spans="1:12" x14ac:dyDescent="0.35">
      <c r="A2781" t="s">
        <v>10</v>
      </c>
      <c r="B2781" t="s">
        <v>5543</v>
      </c>
      <c r="C2781" t="s">
        <v>5544</v>
      </c>
      <c r="D2781">
        <v>2</v>
      </c>
      <c r="E2781">
        <v>15</v>
      </c>
      <c r="F2781" t="s">
        <v>20</v>
      </c>
      <c r="G2781" t="str">
        <f>VLOOKUP(F2781, Themes!$A$1:$C$51, 2, FALSE )</f>
        <v>Dunder Mifflin Products</v>
      </c>
      <c r="H2781" t="str">
        <f>VLOOKUP(F2781, Themes!$A$1:$C$51, 3, FALSE )</f>
        <v>Dunder Mifflin Operations &amp; Activities</v>
      </c>
      <c r="I2781">
        <v>0.97740000000000005</v>
      </c>
      <c r="J2781">
        <v>6.7000000000000004E-2</v>
      </c>
      <c r="K2781">
        <v>0.34699999999999998</v>
      </c>
      <c r="L2781">
        <v>0.58599999999999997</v>
      </c>
    </row>
    <row r="2782" spans="1:12" x14ac:dyDescent="0.35">
      <c r="A2782" t="s">
        <v>10</v>
      </c>
      <c r="B2782" t="s">
        <v>5545</v>
      </c>
      <c r="C2782" t="s">
        <v>5546</v>
      </c>
      <c r="D2782">
        <v>2</v>
      </c>
      <c r="E2782">
        <v>15</v>
      </c>
      <c r="F2782" t="s">
        <v>202</v>
      </c>
      <c r="G2782" t="str">
        <f>VLOOKUP(F2782, Themes!$A$1:$C$51, 2, FALSE )</f>
        <v>Stanley's Activities</v>
      </c>
      <c r="H2782" t="str">
        <f>VLOOKUP(F2782, Themes!$A$1:$C$51, 3, FALSE )</f>
        <v>Character's Activities</v>
      </c>
      <c r="I2782">
        <v>-0.62490000000000001</v>
      </c>
      <c r="J2782">
        <v>0.317</v>
      </c>
      <c r="K2782">
        <v>0.68300000000000005</v>
      </c>
      <c r="L2782">
        <v>0</v>
      </c>
    </row>
    <row r="2783" spans="1:12" x14ac:dyDescent="0.35">
      <c r="A2783" t="s">
        <v>10</v>
      </c>
      <c r="B2783" t="s">
        <v>5547</v>
      </c>
      <c r="C2783" t="s">
        <v>5548</v>
      </c>
      <c r="D2783">
        <v>2</v>
      </c>
      <c r="E2783">
        <v>15</v>
      </c>
      <c r="F2783" t="s">
        <v>61</v>
      </c>
      <c r="G2783" t="str">
        <f>VLOOKUP(F2783, Themes!$A$1:$C$51, 2, FALSE )</f>
        <v>Dundies and Watching videos</v>
      </c>
      <c r="H2783" t="str">
        <f>VLOOKUP(F2783, Themes!$A$1:$C$51, 3, FALSE )</f>
        <v>Socialization at Dunder Mifflin</v>
      </c>
      <c r="I2783">
        <v>0</v>
      </c>
      <c r="J2783">
        <v>0</v>
      </c>
      <c r="K2783">
        <v>1</v>
      </c>
      <c r="L2783">
        <v>0</v>
      </c>
    </row>
    <row r="2784" spans="1:12" x14ac:dyDescent="0.35">
      <c r="A2784" t="s">
        <v>10</v>
      </c>
      <c r="B2784" t="s">
        <v>5549</v>
      </c>
      <c r="C2784" t="s">
        <v>5550</v>
      </c>
      <c r="D2784">
        <v>2</v>
      </c>
      <c r="E2784">
        <v>15</v>
      </c>
      <c r="F2784" t="s">
        <v>325</v>
      </c>
      <c r="G2784" t="str">
        <f>VLOOKUP(F2784, Themes!$A$1:$C$51, 2, FALSE )</f>
        <v>Gender Roles</v>
      </c>
      <c r="H2784" t="str">
        <f>VLOOKUP(F2784, Themes!$A$1:$C$51, 3, FALSE )</f>
        <v>Social Issues &amp; Miscellaneous</v>
      </c>
      <c r="I2784">
        <v>0.39190000000000003</v>
      </c>
      <c r="J2784">
        <v>0.122</v>
      </c>
      <c r="K2784">
        <v>0.68300000000000005</v>
      </c>
      <c r="L2784">
        <v>0.19500000000000001</v>
      </c>
    </row>
    <row r="2785" spans="1:12" x14ac:dyDescent="0.35">
      <c r="A2785" t="s">
        <v>58</v>
      </c>
      <c r="B2785" t="s">
        <v>5551</v>
      </c>
      <c r="C2785" t="s">
        <v>5552</v>
      </c>
      <c r="D2785">
        <v>2</v>
      </c>
      <c r="E2785">
        <v>15</v>
      </c>
      <c r="F2785" t="s">
        <v>67</v>
      </c>
      <c r="G2785" t="str">
        <f>VLOOKUP(F2785, Themes!$A$1:$C$51, 2, FALSE )</f>
        <v>Initiatives &amp; Operations at Dunder Mifflin</v>
      </c>
      <c r="H2785" t="str">
        <f>VLOOKUP(F2785, Themes!$A$1:$C$51, 3, FALSE )</f>
        <v>Dunder Mifflin Operations &amp; Activities</v>
      </c>
      <c r="I2785">
        <v>0.31819999999999998</v>
      </c>
      <c r="J2785">
        <v>0</v>
      </c>
      <c r="K2785">
        <v>0.753</v>
      </c>
      <c r="L2785">
        <v>0.247</v>
      </c>
    </row>
    <row r="2786" spans="1:12" x14ac:dyDescent="0.35">
      <c r="A2786" t="s">
        <v>10</v>
      </c>
      <c r="B2786" t="s">
        <v>5553</v>
      </c>
      <c r="C2786" t="s">
        <v>5554</v>
      </c>
      <c r="D2786">
        <v>2</v>
      </c>
      <c r="E2786">
        <v>15</v>
      </c>
      <c r="F2786" t="s">
        <v>475</v>
      </c>
      <c r="G2786" t="str">
        <f>VLOOKUP(F2786, Themes!$A$1:$C$51, 2, FALSE )</f>
        <v>Answering Phones</v>
      </c>
      <c r="H2786" t="str">
        <f>VLOOKUP(F2786, Themes!$A$1:$C$51, 3, FALSE )</f>
        <v>Dunder Mifflin Operations &amp; Activities</v>
      </c>
      <c r="I2786">
        <v>0.4753</v>
      </c>
      <c r="J2786">
        <v>0</v>
      </c>
      <c r="K2786">
        <v>0.82899999999999996</v>
      </c>
      <c r="L2786">
        <v>0.17100000000000001</v>
      </c>
    </row>
    <row r="2787" spans="1:12" x14ac:dyDescent="0.35">
      <c r="A2787" t="s">
        <v>10</v>
      </c>
      <c r="B2787" t="s">
        <v>5555</v>
      </c>
      <c r="C2787" t="s">
        <v>5556</v>
      </c>
      <c r="D2787">
        <v>2</v>
      </c>
      <c r="E2787">
        <v>15</v>
      </c>
      <c r="F2787" t="s">
        <v>112</v>
      </c>
      <c r="G2787" t="str">
        <f>VLOOKUP(F2787, Themes!$A$1:$C$51, 2, FALSE )</f>
        <v>Driving</v>
      </c>
      <c r="H2787" t="str">
        <f>VLOOKUP(F2787, Themes!$A$1:$C$51, 3, FALSE )</f>
        <v>Transportation &amp; Life Outside Dunder Mifflin</v>
      </c>
      <c r="I2787">
        <v>5.3400000000000003E-2</v>
      </c>
      <c r="J2787">
        <v>5.6000000000000001E-2</v>
      </c>
      <c r="K2787">
        <v>0.877</v>
      </c>
      <c r="L2787">
        <v>6.7000000000000004E-2</v>
      </c>
    </row>
    <row r="2788" spans="1:12" x14ac:dyDescent="0.35">
      <c r="A2788" t="s">
        <v>10</v>
      </c>
      <c r="B2788" t="s">
        <v>5557</v>
      </c>
      <c r="C2788" t="s">
        <v>5558</v>
      </c>
      <c r="D2788">
        <v>2</v>
      </c>
      <c r="E2788">
        <v>15</v>
      </c>
      <c r="F2788" t="s">
        <v>276</v>
      </c>
      <c r="G2788" t="str">
        <f>VLOOKUP(F2788, Themes!$A$1:$C$51, 2, FALSE )</f>
        <v>Workplace Happenings</v>
      </c>
      <c r="H2788" t="str">
        <f>VLOOKUP(F2788, Themes!$A$1:$C$51, 3, FALSE )</f>
        <v>Dunder Mifflin Operations &amp; Activities</v>
      </c>
      <c r="I2788">
        <v>0.40189999999999998</v>
      </c>
      <c r="J2788">
        <v>0</v>
      </c>
      <c r="K2788">
        <v>0.78700000000000003</v>
      </c>
      <c r="L2788">
        <v>0.21299999999999999</v>
      </c>
    </row>
    <row r="2789" spans="1:12" x14ac:dyDescent="0.35">
      <c r="A2789" t="s">
        <v>10</v>
      </c>
      <c r="B2789" t="s">
        <v>5559</v>
      </c>
      <c r="C2789" t="s">
        <v>5560</v>
      </c>
      <c r="D2789">
        <v>2</v>
      </c>
      <c r="E2789">
        <v>15</v>
      </c>
      <c r="F2789" t="s">
        <v>70</v>
      </c>
      <c r="G2789" t="str">
        <f>VLOOKUP(F2789, Themes!$A$1:$C$51, 2, FALSE )</f>
        <v>Recreation</v>
      </c>
      <c r="H2789" t="str">
        <f>VLOOKUP(F2789, Themes!$A$1:$C$51, 3, FALSE )</f>
        <v>Socialization at Dunder Mifflin</v>
      </c>
      <c r="I2789">
        <v>0.45150000000000001</v>
      </c>
      <c r="J2789">
        <v>0</v>
      </c>
      <c r="K2789">
        <v>0.76700000000000002</v>
      </c>
      <c r="L2789">
        <v>0.23300000000000001</v>
      </c>
    </row>
    <row r="2790" spans="1:12" x14ac:dyDescent="0.35">
      <c r="A2790" t="s">
        <v>10</v>
      </c>
      <c r="B2790" t="s">
        <v>5561</v>
      </c>
      <c r="C2790" t="s">
        <v>5562</v>
      </c>
      <c r="D2790">
        <v>2</v>
      </c>
      <c r="E2790">
        <v>15</v>
      </c>
      <c r="F2790" t="s">
        <v>70</v>
      </c>
      <c r="G2790" t="str">
        <f>VLOOKUP(F2790, Themes!$A$1:$C$51, 2, FALSE )</f>
        <v>Recreation</v>
      </c>
      <c r="H2790" t="str">
        <f>VLOOKUP(F2790, Themes!$A$1:$C$51, 3, FALSE )</f>
        <v>Socialization at Dunder Mifflin</v>
      </c>
      <c r="I2790">
        <v>0.20230000000000001</v>
      </c>
      <c r="J2790">
        <v>0</v>
      </c>
      <c r="K2790">
        <v>0.69</v>
      </c>
      <c r="L2790">
        <v>0.31</v>
      </c>
    </row>
    <row r="2791" spans="1:12" x14ac:dyDescent="0.35">
      <c r="A2791" t="s">
        <v>10</v>
      </c>
      <c r="B2791" t="s">
        <v>5563</v>
      </c>
      <c r="C2791" t="s">
        <v>5564</v>
      </c>
      <c r="D2791">
        <v>2</v>
      </c>
      <c r="E2791">
        <v>15</v>
      </c>
      <c r="F2791" t="s">
        <v>85</v>
      </c>
      <c r="G2791" t="str">
        <f>VLOOKUP(F2791, Themes!$A$1:$C$51, 2, FALSE )</f>
        <v>Leaving the Office</v>
      </c>
      <c r="H2791" t="str">
        <f>VLOOKUP(F2791, Themes!$A$1:$C$51, 3, FALSE )</f>
        <v>Transportation &amp; Life Outside Dunder Mifflin</v>
      </c>
      <c r="I2791">
        <v>0.57750000000000001</v>
      </c>
      <c r="J2791">
        <v>0</v>
      </c>
      <c r="K2791">
        <v>0.86599999999999999</v>
      </c>
      <c r="L2791">
        <v>0.13400000000000001</v>
      </c>
    </row>
    <row r="2792" spans="1:12" x14ac:dyDescent="0.35">
      <c r="A2792" t="s">
        <v>41</v>
      </c>
      <c r="B2792" t="s">
        <v>5565</v>
      </c>
      <c r="C2792" t="s">
        <v>5566</v>
      </c>
      <c r="D2792">
        <v>2</v>
      </c>
      <c r="E2792">
        <v>15</v>
      </c>
      <c r="F2792" t="s">
        <v>112</v>
      </c>
      <c r="G2792" t="str">
        <f>VLOOKUP(F2792, Themes!$A$1:$C$51, 2, FALSE )</f>
        <v>Driving</v>
      </c>
      <c r="H2792" t="str">
        <f>VLOOKUP(F2792, Themes!$A$1:$C$51, 3, FALSE )</f>
        <v>Transportation &amp; Life Outside Dunder Mifflin</v>
      </c>
      <c r="I2792">
        <v>0.29599999999999999</v>
      </c>
      <c r="J2792">
        <v>0</v>
      </c>
      <c r="K2792">
        <v>0.76100000000000001</v>
      </c>
      <c r="L2792">
        <v>0.23899999999999999</v>
      </c>
    </row>
    <row r="2793" spans="1:12" x14ac:dyDescent="0.35">
      <c r="A2793" t="s">
        <v>41</v>
      </c>
      <c r="B2793" t="s">
        <v>5567</v>
      </c>
      <c r="C2793" t="s">
        <v>5568</v>
      </c>
      <c r="D2793">
        <v>2</v>
      </c>
      <c r="E2793">
        <v>15</v>
      </c>
      <c r="F2793" t="s">
        <v>164</v>
      </c>
      <c r="G2793" t="str">
        <f>VLOOKUP(F2793, Themes!$A$1:$C$51, 2, FALSE )</f>
        <v>Angela's Activities</v>
      </c>
      <c r="H2793" t="str">
        <f>VLOOKUP(F2793, Themes!$A$1:$C$51, 3, FALSE )</f>
        <v>Character's Activities</v>
      </c>
      <c r="I2793">
        <v>-0.126</v>
      </c>
      <c r="J2793">
        <v>0.16900000000000001</v>
      </c>
      <c r="K2793">
        <v>0.69199999999999995</v>
      </c>
      <c r="L2793">
        <v>0.13800000000000001</v>
      </c>
    </row>
    <row r="2794" spans="1:12" x14ac:dyDescent="0.35">
      <c r="A2794" t="s">
        <v>41</v>
      </c>
      <c r="B2794" t="s">
        <v>5569</v>
      </c>
      <c r="C2794" t="s">
        <v>5570</v>
      </c>
      <c r="D2794">
        <v>2</v>
      </c>
      <c r="E2794">
        <v>15</v>
      </c>
      <c r="F2794" t="s">
        <v>112</v>
      </c>
      <c r="G2794" t="str">
        <f>VLOOKUP(F2794, Themes!$A$1:$C$51, 2, FALSE )</f>
        <v>Driving</v>
      </c>
      <c r="H2794" t="str">
        <f>VLOOKUP(F2794, Themes!$A$1:$C$51, 3, FALSE )</f>
        <v>Transportation &amp; Life Outside Dunder Mifflin</v>
      </c>
      <c r="I2794">
        <v>0.6331</v>
      </c>
      <c r="J2794">
        <v>7.8E-2</v>
      </c>
      <c r="K2794">
        <v>0.65600000000000003</v>
      </c>
      <c r="L2794">
        <v>0.26600000000000001</v>
      </c>
    </row>
    <row r="2795" spans="1:12" x14ac:dyDescent="0.35">
      <c r="A2795" t="s">
        <v>41</v>
      </c>
      <c r="B2795" t="s">
        <v>5571</v>
      </c>
      <c r="C2795" t="s">
        <v>5572</v>
      </c>
      <c r="D2795">
        <v>2</v>
      </c>
      <c r="E2795">
        <v>15</v>
      </c>
      <c r="F2795" t="s">
        <v>64</v>
      </c>
      <c r="G2795" t="str">
        <f>VLOOKUP(F2795, Themes!$A$1:$C$51, 2, FALSE )</f>
        <v>Outside Work &amp; Transportation</v>
      </c>
      <c r="H2795" t="str">
        <f>VLOOKUP(F2795, Themes!$A$1:$C$51, 3, FALSE )</f>
        <v>Transportation &amp; Life Outside Dunder Mifflin</v>
      </c>
      <c r="I2795">
        <v>-0.30840000000000001</v>
      </c>
      <c r="J2795">
        <v>0.16600000000000001</v>
      </c>
      <c r="K2795">
        <v>0.71299999999999997</v>
      </c>
      <c r="L2795">
        <v>0.121</v>
      </c>
    </row>
    <row r="2796" spans="1:12" x14ac:dyDescent="0.35">
      <c r="A2796" t="s">
        <v>58</v>
      </c>
      <c r="B2796" t="s">
        <v>5573</v>
      </c>
      <c r="C2796" t="s">
        <v>5574</v>
      </c>
      <c r="D2796">
        <v>2</v>
      </c>
      <c r="E2796">
        <v>16</v>
      </c>
      <c r="F2796" t="s">
        <v>150</v>
      </c>
      <c r="G2796" t="str">
        <f>VLOOKUP(F2796, Themes!$A$1:$C$51, 2, FALSE )</f>
        <v>Parenting Issues</v>
      </c>
      <c r="H2796" t="str">
        <f>VLOOKUP(F2796, Themes!$A$1:$C$51, 3, FALSE )</f>
        <v>Family</v>
      </c>
      <c r="I2796">
        <v>0.31819999999999998</v>
      </c>
      <c r="J2796">
        <v>0</v>
      </c>
      <c r="K2796">
        <v>0.89200000000000002</v>
      </c>
      <c r="L2796">
        <v>0.108</v>
      </c>
    </row>
    <row r="2797" spans="1:12" x14ac:dyDescent="0.35">
      <c r="A2797" t="s">
        <v>10</v>
      </c>
      <c r="B2797" t="s">
        <v>5575</v>
      </c>
      <c r="C2797" t="s">
        <v>5576</v>
      </c>
      <c r="D2797">
        <v>2</v>
      </c>
      <c r="E2797">
        <v>16</v>
      </c>
      <c r="F2797" t="s">
        <v>82</v>
      </c>
      <c r="G2797" t="str">
        <f>VLOOKUP(F2797, Themes!$A$1:$C$51, 2, FALSE )</f>
        <v>Dwight's Behaviours</v>
      </c>
      <c r="H2797" t="str">
        <f>VLOOKUP(F2797, Themes!$A$1:$C$51, 3, FALSE )</f>
        <v>Character's Activities</v>
      </c>
      <c r="I2797">
        <v>0.25</v>
      </c>
      <c r="J2797">
        <v>0</v>
      </c>
      <c r="K2797">
        <v>0.92600000000000005</v>
      </c>
      <c r="L2797">
        <v>7.3999999999999996E-2</v>
      </c>
    </row>
    <row r="2798" spans="1:12" x14ac:dyDescent="0.35">
      <c r="A2798" t="s">
        <v>41</v>
      </c>
      <c r="B2798" t="s">
        <v>5577</v>
      </c>
      <c r="C2798" t="s">
        <v>5578</v>
      </c>
      <c r="D2798">
        <v>2</v>
      </c>
      <c r="E2798">
        <v>16</v>
      </c>
      <c r="F2798" t="s">
        <v>94</v>
      </c>
      <c r="G2798" t="str">
        <f>VLOOKUP(F2798, Themes!$A$1:$C$51, 2, FALSE )</f>
        <v>Self Care Behaviours</v>
      </c>
      <c r="H2798" t="str">
        <f>VLOOKUP(F2798, Themes!$A$1:$C$51, 3, FALSE )</f>
        <v>Health &amp; Wellbeing</v>
      </c>
      <c r="I2798">
        <v>0</v>
      </c>
      <c r="J2798">
        <v>0</v>
      </c>
      <c r="K2798">
        <v>1</v>
      </c>
      <c r="L2798">
        <v>0</v>
      </c>
    </row>
    <row r="2799" spans="1:12" x14ac:dyDescent="0.35">
      <c r="A2799" t="s">
        <v>41</v>
      </c>
      <c r="B2799" t="s">
        <v>5579</v>
      </c>
      <c r="C2799" t="s">
        <v>5580</v>
      </c>
      <c r="D2799">
        <v>2</v>
      </c>
      <c r="E2799">
        <v>16</v>
      </c>
      <c r="F2799" t="s">
        <v>53</v>
      </c>
      <c r="G2799" t="str">
        <f>VLOOKUP(F2799, Themes!$A$1:$C$51, 2, FALSE )</f>
        <v>Heartbreaks &amp; Jan</v>
      </c>
      <c r="H2799" t="str">
        <f>VLOOKUP(F2799, Themes!$A$1:$C$51, 3, FALSE )</f>
        <v>Love, Sex, &amp; Relationships</v>
      </c>
      <c r="I2799">
        <v>0</v>
      </c>
      <c r="J2799">
        <v>0</v>
      </c>
      <c r="K2799">
        <v>1</v>
      </c>
      <c r="L2799">
        <v>0</v>
      </c>
    </row>
    <row r="2800" spans="1:12" x14ac:dyDescent="0.35">
      <c r="A2800" t="s">
        <v>41</v>
      </c>
      <c r="B2800" t="s">
        <v>5581</v>
      </c>
      <c r="C2800" t="s">
        <v>5582</v>
      </c>
      <c r="D2800">
        <v>2</v>
      </c>
      <c r="E2800">
        <v>16</v>
      </c>
      <c r="F2800" t="s">
        <v>202</v>
      </c>
      <c r="G2800" t="str">
        <f>VLOOKUP(F2800, Themes!$A$1:$C$51, 2, FALSE )</f>
        <v>Stanley's Activities</v>
      </c>
      <c r="H2800" t="str">
        <f>VLOOKUP(F2800, Themes!$A$1:$C$51, 3, FALSE )</f>
        <v>Character's Activities</v>
      </c>
      <c r="I2800">
        <v>0</v>
      </c>
      <c r="J2800">
        <v>0</v>
      </c>
      <c r="K2800">
        <v>1</v>
      </c>
      <c r="L2800">
        <v>0</v>
      </c>
    </row>
    <row r="2801" spans="1:12" x14ac:dyDescent="0.35">
      <c r="A2801" t="s">
        <v>10</v>
      </c>
      <c r="B2801" t="s">
        <v>5583</v>
      </c>
      <c r="C2801" t="s">
        <v>5584</v>
      </c>
      <c r="D2801">
        <v>2</v>
      </c>
      <c r="E2801">
        <v>16</v>
      </c>
      <c r="F2801" t="s">
        <v>109</v>
      </c>
      <c r="G2801" t="str">
        <f>VLOOKUP(F2801, Themes!$A$1:$C$51, 2, FALSE )</f>
        <v>Job Perks</v>
      </c>
      <c r="H2801" t="str">
        <f>VLOOKUP(F2801, Themes!$A$1:$C$51, 3, FALSE )</f>
        <v>Dunder Mifflin Operations &amp; Activities</v>
      </c>
      <c r="I2801">
        <v>0.69079999999999997</v>
      </c>
      <c r="J2801">
        <v>0.04</v>
      </c>
      <c r="K2801">
        <v>0.84799999999999998</v>
      </c>
      <c r="L2801">
        <v>0.112</v>
      </c>
    </row>
    <row r="2802" spans="1:12" x14ac:dyDescent="0.35">
      <c r="A2802" t="s">
        <v>10</v>
      </c>
      <c r="B2802" t="s">
        <v>5585</v>
      </c>
      <c r="C2802" t="s">
        <v>5586</v>
      </c>
      <c r="D2802">
        <v>2</v>
      </c>
      <c r="E2802">
        <v>16</v>
      </c>
      <c r="F2802" t="s">
        <v>53</v>
      </c>
      <c r="G2802" t="str">
        <f>VLOOKUP(F2802, Themes!$A$1:$C$51, 2, FALSE )</f>
        <v>Heartbreaks &amp; Jan</v>
      </c>
      <c r="H2802" t="str">
        <f>VLOOKUP(F2802, Themes!$A$1:$C$51, 3, FALSE )</f>
        <v>Love, Sex, &amp; Relationships</v>
      </c>
      <c r="I2802">
        <v>0.70589999999999997</v>
      </c>
      <c r="J2802">
        <v>0</v>
      </c>
      <c r="K2802">
        <v>0.67200000000000004</v>
      </c>
      <c r="L2802">
        <v>0.32800000000000001</v>
      </c>
    </row>
    <row r="2803" spans="1:12" x14ac:dyDescent="0.35">
      <c r="A2803" t="s">
        <v>10</v>
      </c>
      <c r="B2803" t="s">
        <v>5587</v>
      </c>
      <c r="C2803" t="s">
        <v>5588</v>
      </c>
      <c r="D2803">
        <v>2</v>
      </c>
      <c r="E2803">
        <v>16</v>
      </c>
      <c r="F2803" t="s">
        <v>34</v>
      </c>
      <c r="G2803" t="str">
        <f>VLOOKUP(F2803, Themes!$A$1:$C$51, 2, FALSE )</f>
        <v>Dunder Mifflin Corporate Affairs</v>
      </c>
      <c r="H2803" t="str">
        <f>VLOOKUP(F2803, Themes!$A$1:$C$51, 3, FALSE )</f>
        <v>Dunder Mifflin Politics</v>
      </c>
      <c r="I2803">
        <v>0</v>
      </c>
      <c r="J2803">
        <v>0</v>
      </c>
      <c r="K2803">
        <v>1</v>
      </c>
      <c r="L2803">
        <v>0</v>
      </c>
    </row>
    <row r="2804" spans="1:12" x14ac:dyDescent="0.35">
      <c r="A2804" t="s">
        <v>10</v>
      </c>
      <c r="B2804" t="s">
        <v>5589</v>
      </c>
      <c r="C2804" t="s">
        <v>5590</v>
      </c>
      <c r="D2804">
        <v>2</v>
      </c>
      <c r="E2804">
        <v>16</v>
      </c>
      <c r="F2804" t="s">
        <v>34</v>
      </c>
      <c r="G2804" t="str">
        <f>VLOOKUP(F2804, Themes!$A$1:$C$51, 2, FALSE )</f>
        <v>Dunder Mifflin Corporate Affairs</v>
      </c>
      <c r="H2804" t="str">
        <f>VLOOKUP(F2804, Themes!$A$1:$C$51, 3, FALSE )</f>
        <v>Dunder Mifflin Politics</v>
      </c>
      <c r="I2804">
        <v>0.69240000000000002</v>
      </c>
      <c r="J2804">
        <v>0</v>
      </c>
      <c r="K2804">
        <v>0.80800000000000005</v>
      </c>
      <c r="L2804">
        <v>0.192</v>
      </c>
    </row>
    <row r="2805" spans="1:12" x14ac:dyDescent="0.35">
      <c r="A2805" t="s">
        <v>14</v>
      </c>
      <c r="B2805" t="s">
        <v>5591</v>
      </c>
      <c r="C2805" t="s">
        <v>5592</v>
      </c>
      <c r="D2805">
        <v>2</v>
      </c>
      <c r="E2805">
        <v>16</v>
      </c>
      <c r="F2805" t="s">
        <v>209</v>
      </c>
      <c r="G2805" t="str">
        <f>VLOOKUP(F2805, Themes!$A$1:$C$51, 2, FALSE )</f>
        <v>Financial Activities</v>
      </c>
      <c r="H2805" t="str">
        <f>VLOOKUP(F2805, Themes!$A$1:$C$51, 3, FALSE )</f>
        <v>Dunder Mifflin Operations &amp; Activities</v>
      </c>
      <c r="I2805">
        <v>0.87270000000000003</v>
      </c>
      <c r="J2805">
        <v>8.6999999999999994E-2</v>
      </c>
      <c r="K2805">
        <v>0.68200000000000005</v>
      </c>
      <c r="L2805">
        <v>0.23100000000000001</v>
      </c>
    </row>
    <row r="2806" spans="1:12" x14ac:dyDescent="0.35">
      <c r="A2806" t="s">
        <v>41</v>
      </c>
      <c r="B2806" t="s">
        <v>5593</v>
      </c>
      <c r="C2806" t="s">
        <v>5594</v>
      </c>
      <c r="D2806">
        <v>2</v>
      </c>
      <c r="E2806">
        <v>16</v>
      </c>
      <c r="F2806" t="s">
        <v>143</v>
      </c>
      <c r="G2806" t="str">
        <f>VLOOKUP(F2806, Themes!$A$1:$C$51, 2, FALSE )</f>
        <v>Meridith &amp; Creed Activities</v>
      </c>
      <c r="H2806" t="str">
        <f>VLOOKUP(F2806, Themes!$A$1:$C$51, 3, FALSE )</f>
        <v>Character's Activities</v>
      </c>
      <c r="I2806">
        <v>0.78959999999999997</v>
      </c>
      <c r="J2806">
        <v>0</v>
      </c>
      <c r="K2806">
        <v>0.75900000000000001</v>
      </c>
      <c r="L2806">
        <v>0.24099999999999999</v>
      </c>
    </row>
    <row r="2807" spans="1:12" x14ac:dyDescent="0.35">
      <c r="A2807" t="s">
        <v>10</v>
      </c>
      <c r="B2807" t="s">
        <v>5595</v>
      </c>
      <c r="C2807" t="s">
        <v>5596</v>
      </c>
      <c r="D2807">
        <v>2</v>
      </c>
      <c r="E2807">
        <v>16</v>
      </c>
      <c r="F2807" t="s">
        <v>34</v>
      </c>
      <c r="G2807" t="str">
        <f>VLOOKUP(F2807, Themes!$A$1:$C$51, 2, FALSE )</f>
        <v>Dunder Mifflin Corporate Affairs</v>
      </c>
      <c r="H2807" t="str">
        <f>VLOOKUP(F2807, Themes!$A$1:$C$51, 3, FALSE )</f>
        <v>Dunder Mifflin Politics</v>
      </c>
      <c r="I2807">
        <v>0.93820000000000003</v>
      </c>
      <c r="J2807">
        <v>0</v>
      </c>
      <c r="K2807">
        <v>0.752</v>
      </c>
      <c r="L2807">
        <v>0.248</v>
      </c>
    </row>
    <row r="2808" spans="1:12" x14ac:dyDescent="0.35">
      <c r="A2808" t="s">
        <v>14</v>
      </c>
      <c r="B2808" t="s">
        <v>5597</v>
      </c>
      <c r="C2808" t="s">
        <v>5598</v>
      </c>
      <c r="D2808">
        <v>2</v>
      </c>
      <c r="E2808">
        <v>16</v>
      </c>
      <c r="F2808" t="s">
        <v>143</v>
      </c>
      <c r="G2808" t="str">
        <f>VLOOKUP(F2808, Themes!$A$1:$C$51, 2, FALSE )</f>
        <v>Meridith &amp; Creed Activities</v>
      </c>
      <c r="H2808" t="str">
        <f>VLOOKUP(F2808, Themes!$A$1:$C$51, 3, FALSE )</f>
        <v>Character's Activities</v>
      </c>
      <c r="I2808">
        <v>0.84389999999999998</v>
      </c>
      <c r="J2808">
        <v>0</v>
      </c>
      <c r="K2808">
        <v>0.52700000000000002</v>
      </c>
      <c r="L2808">
        <v>0.47299999999999998</v>
      </c>
    </row>
    <row r="2809" spans="1:12" x14ac:dyDescent="0.35">
      <c r="A2809" t="s">
        <v>10</v>
      </c>
      <c r="B2809" t="s">
        <v>5599</v>
      </c>
      <c r="C2809" t="s">
        <v>5600</v>
      </c>
      <c r="D2809">
        <v>2</v>
      </c>
      <c r="E2809">
        <v>16</v>
      </c>
      <c r="F2809" t="s">
        <v>34</v>
      </c>
      <c r="G2809" t="str">
        <f>VLOOKUP(F2809, Themes!$A$1:$C$51, 2, FALSE )</f>
        <v>Dunder Mifflin Corporate Affairs</v>
      </c>
      <c r="H2809" t="str">
        <f>VLOOKUP(F2809, Themes!$A$1:$C$51, 3, FALSE )</f>
        <v>Dunder Mifflin Politics</v>
      </c>
      <c r="I2809">
        <v>0.96609999999999996</v>
      </c>
      <c r="J2809">
        <v>0</v>
      </c>
      <c r="K2809">
        <v>0.754</v>
      </c>
      <c r="L2809">
        <v>0.246</v>
      </c>
    </row>
    <row r="2810" spans="1:12" x14ac:dyDescent="0.35">
      <c r="A2810" t="s">
        <v>10</v>
      </c>
      <c r="B2810" t="s">
        <v>5601</v>
      </c>
      <c r="C2810" t="s">
        <v>5602</v>
      </c>
      <c r="D2810">
        <v>2</v>
      </c>
      <c r="E2810">
        <v>16</v>
      </c>
      <c r="F2810" t="s">
        <v>186</v>
      </c>
      <c r="G2810" t="str">
        <f>VLOOKUP(F2810, Themes!$A$1:$C$51, 2, FALSE )</f>
        <v>Food and Eating Habits</v>
      </c>
      <c r="H2810" t="str">
        <f>VLOOKUP(F2810, Themes!$A$1:$C$51, 3, FALSE )</f>
        <v>Socialization at Dunder Mifflin</v>
      </c>
      <c r="I2810">
        <v>0.57189999999999996</v>
      </c>
      <c r="J2810">
        <v>0</v>
      </c>
      <c r="K2810">
        <v>0.88200000000000001</v>
      </c>
      <c r="L2810">
        <v>0.11799999999999999</v>
      </c>
    </row>
    <row r="2811" spans="1:12" x14ac:dyDescent="0.35">
      <c r="A2811" t="s">
        <v>10</v>
      </c>
      <c r="B2811" t="s">
        <v>5603</v>
      </c>
      <c r="C2811" t="s">
        <v>5604</v>
      </c>
      <c r="D2811">
        <v>2</v>
      </c>
      <c r="E2811">
        <v>16</v>
      </c>
      <c r="F2811" t="s">
        <v>85</v>
      </c>
      <c r="G2811" t="str">
        <f>VLOOKUP(F2811, Themes!$A$1:$C$51, 2, FALSE )</f>
        <v>Leaving the Office</v>
      </c>
      <c r="H2811" t="str">
        <f>VLOOKUP(F2811, Themes!$A$1:$C$51, 3, FALSE )</f>
        <v>Transportation &amp; Life Outside Dunder Mifflin</v>
      </c>
      <c r="I2811">
        <v>-0.73929999999999996</v>
      </c>
      <c r="J2811">
        <v>7.0999999999999994E-2</v>
      </c>
      <c r="K2811">
        <v>0.91400000000000003</v>
      </c>
      <c r="L2811">
        <v>1.6E-2</v>
      </c>
    </row>
    <row r="2812" spans="1:12" x14ac:dyDescent="0.35">
      <c r="A2812" t="s">
        <v>41</v>
      </c>
      <c r="B2812" t="s">
        <v>5605</v>
      </c>
      <c r="C2812" t="s">
        <v>5606</v>
      </c>
      <c r="D2812">
        <v>2</v>
      </c>
      <c r="E2812">
        <v>16</v>
      </c>
      <c r="F2812" t="s">
        <v>247</v>
      </c>
      <c r="G2812" t="str">
        <f>VLOOKUP(F2812, Themes!$A$1:$C$51, 2, FALSE )</f>
        <v>Closing deals</v>
      </c>
      <c r="H2812" t="str">
        <f>VLOOKUP(F2812, Themes!$A$1:$C$51, 3, FALSE )</f>
        <v>Dunder Mifflin Operations &amp; Activities</v>
      </c>
      <c r="I2812">
        <v>0.63690000000000002</v>
      </c>
      <c r="J2812">
        <v>0</v>
      </c>
      <c r="K2812">
        <v>0.80200000000000005</v>
      </c>
      <c r="L2812">
        <v>0.19800000000000001</v>
      </c>
    </row>
    <row r="2813" spans="1:12" x14ac:dyDescent="0.35">
      <c r="A2813" t="s">
        <v>86</v>
      </c>
      <c r="B2813" t="s">
        <v>5607</v>
      </c>
      <c r="C2813" t="s">
        <v>5608</v>
      </c>
      <c r="D2813">
        <v>2</v>
      </c>
      <c r="E2813">
        <v>16</v>
      </c>
      <c r="F2813" t="s">
        <v>64</v>
      </c>
      <c r="G2813" t="str">
        <f>VLOOKUP(F2813, Themes!$A$1:$C$51, 2, FALSE )</f>
        <v>Outside Work &amp; Transportation</v>
      </c>
      <c r="H2813" t="str">
        <f>VLOOKUP(F2813, Themes!$A$1:$C$51, 3, FALSE )</f>
        <v>Transportation &amp; Life Outside Dunder Mifflin</v>
      </c>
      <c r="I2813">
        <v>0.85729999999999995</v>
      </c>
      <c r="J2813">
        <v>0</v>
      </c>
      <c r="K2813">
        <v>0.56599999999999995</v>
      </c>
      <c r="L2813">
        <v>0.434</v>
      </c>
    </row>
    <row r="2814" spans="1:12" x14ac:dyDescent="0.35">
      <c r="A2814" t="s">
        <v>41</v>
      </c>
      <c r="B2814" t="s">
        <v>5609</v>
      </c>
      <c r="C2814" t="s">
        <v>22</v>
      </c>
      <c r="D2814">
        <v>2</v>
      </c>
      <c r="E2814">
        <v>16</v>
      </c>
      <c r="F2814" t="s">
        <v>23</v>
      </c>
      <c r="G2814" t="str">
        <f>VLOOKUP(F2814, Themes!$A$1:$C$51, 2, FALSE )</f>
        <v>Pam's Activities</v>
      </c>
      <c r="H2814" t="str">
        <f>VLOOKUP(F2814, Themes!$A$1:$C$51, 3, FALSE )</f>
        <v>Character's Activities</v>
      </c>
      <c r="I2814">
        <v>0</v>
      </c>
      <c r="J2814">
        <v>0</v>
      </c>
      <c r="K2814">
        <v>1</v>
      </c>
      <c r="L2814">
        <v>0</v>
      </c>
    </row>
    <row r="2815" spans="1:12" x14ac:dyDescent="0.35">
      <c r="A2815" t="s">
        <v>41</v>
      </c>
      <c r="B2815" t="s">
        <v>5610</v>
      </c>
      <c r="C2815" t="s">
        <v>5611</v>
      </c>
      <c r="D2815">
        <v>2</v>
      </c>
      <c r="E2815">
        <v>16</v>
      </c>
      <c r="F2815" t="s">
        <v>61</v>
      </c>
      <c r="G2815" t="str">
        <f>VLOOKUP(F2815, Themes!$A$1:$C$51, 2, FALSE )</f>
        <v>Dundies and Watching videos</v>
      </c>
      <c r="H2815" t="str">
        <f>VLOOKUP(F2815, Themes!$A$1:$C$51, 3, FALSE )</f>
        <v>Socialization at Dunder Mifflin</v>
      </c>
      <c r="I2815">
        <v>0</v>
      </c>
      <c r="J2815">
        <v>0</v>
      </c>
      <c r="K2815">
        <v>1</v>
      </c>
      <c r="L2815">
        <v>0</v>
      </c>
    </row>
    <row r="2816" spans="1:12" x14ac:dyDescent="0.35">
      <c r="A2816" t="s">
        <v>86</v>
      </c>
      <c r="B2816" t="s">
        <v>5612</v>
      </c>
      <c r="C2816" t="s">
        <v>5089</v>
      </c>
      <c r="D2816">
        <v>2</v>
      </c>
      <c r="E2816">
        <v>16</v>
      </c>
      <c r="F2816" t="s">
        <v>367</v>
      </c>
      <c r="G2816" t="str">
        <f>VLOOKUP(F2816, Themes!$A$1:$C$51, 2, FALSE )</f>
        <v>Office Praise for Work</v>
      </c>
      <c r="H2816" t="str">
        <f>VLOOKUP(F2816, Themes!$A$1:$C$51, 3, FALSE )</f>
        <v>Character Relationships with Each Other</v>
      </c>
      <c r="I2816">
        <v>0.6764</v>
      </c>
      <c r="J2816">
        <v>0</v>
      </c>
      <c r="K2816">
        <v>0.41899999999999998</v>
      </c>
      <c r="L2816">
        <v>0.58099999999999996</v>
      </c>
    </row>
    <row r="2817" spans="1:12" x14ac:dyDescent="0.35">
      <c r="A2817" t="s">
        <v>10</v>
      </c>
      <c r="B2817" t="s">
        <v>5613</v>
      </c>
      <c r="C2817" t="s">
        <v>5614</v>
      </c>
      <c r="D2817">
        <v>2</v>
      </c>
      <c r="E2817">
        <v>16</v>
      </c>
      <c r="F2817" t="s">
        <v>34</v>
      </c>
      <c r="G2817" t="str">
        <f>VLOOKUP(F2817, Themes!$A$1:$C$51, 2, FALSE )</f>
        <v>Dunder Mifflin Corporate Affairs</v>
      </c>
      <c r="H2817" t="str">
        <f>VLOOKUP(F2817, Themes!$A$1:$C$51, 3, FALSE )</f>
        <v>Dunder Mifflin Politics</v>
      </c>
      <c r="I2817">
        <v>0.86080000000000001</v>
      </c>
      <c r="J2817">
        <v>6.0999999999999999E-2</v>
      </c>
      <c r="K2817">
        <v>0.80100000000000005</v>
      </c>
      <c r="L2817">
        <v>0.13800000000000001</v>
      </c>
    </row>
    <row r="2818" spans="1:12" x14ac:dyDescent="0.35">
      <c r="A2818" t="s">
        <v>14</v>
      </c>
      <c r="B2818" t="s">
        <v>5615</v>
      </c>
      <c r="C2818" t="s">
        <v>5616</v>
      </c>
      <c r="D2818">
        <v>2</v>
      </c>
      <c r="E2818">
        <v>16</v>
      </c>
      <c r="F2818" t="s">
        <v>475</v>
      </c>
      <c r="G2818" t="str">
        <f>VLOOKUP(F2818, Themes!$A$1:$C$51, 2, FALSE )</f>
        <v>Answering Phones</v>
      </c>
      <c r="H2818" t="str">
        <f>VLOOKUP(F2818, Themes!$A$1:$C$51, 3, FALSE )</f>
        <v>Dunder Mifflin Operations &amp; Activities</v>
      </c>
      <c r="I2818">
        <v>0.92600000000000005</v>
      </c>
      <c r="J2818">
        <v>0.03</v>
      </c>
      <c r="K2818">
        <v>0.60499999999999998</v>
      </c>
      <c r="L2818">
        <v>0.36499999999999999</v>
      </c>
    </row>
    <row r="2819" spans="1:12" x14ac:dyDescent="0.35">
      <c r="A2819" t="s">
        <v>10</v>
      </c>
      <c r="B2819" t="s">
        <v>5617</v>
      </c>
      <c r="C2819" t="s">
        <v>22</v>
      </c>
      <c r="D2819">
        <v>2</v>
      </c>
      <c r="E2819">
        <v>16</v>
      </c>
      <c r="F2819" t="s">
        <v>23</v>
      </c>
      <c r="G2819" t="str">
        <f>VLOOKUP(F2819, Themes!$A$1:$C$51, 2, FALSE )</f>
        <v>Pam's Activities</v>
      </c>
      <c r="H2819" t="str">
        <f>VLOOKUP(F2819, Themes!$A$1:$C$51, 3, FALSE )</f>
        <v>Character's Activities</v>
      </c>
      <c r="I2819">
        <v>0</v>
      </c>
      <c r="J2819">
        <v>0</v>
      </c>
      <c r="K2819">
        <v>1</v>
      </c>
      <c r="L2819">
        <v>0</v>
      </c>
    </row>
    <row r="2820" spans="1:12" x14ac:dyDescent="0.35">
      <c r="A2820" t="s">
        <v>10</v>
      </c>
      <c r="B2820" t="s">
        <v>5618</v>
      </c>
      <c r="C2820" t="s">
        <v>5619</v>
      </c>
      <c r="D2820">
        <v>2</v>
      </c>
      <c r="E2820">
        <v>16</v>
      </c>
      <c r="F2820" t="s">
        <v>276</v>
      </c>
      <c r="G2820" t="str">
        <f>VLOOKUP(F2820, Themes!$A$1:$C$51, 2, FALSE )</f>
        <v>Workplace Happenings</v>
      </c>
      <c r="H2820" t="str">
        <f>VLOOKUP(F2820, Themes!$A$1:$C$51, 3, FALSE )</f>
        <v>Dunder Mifflin Operations &amp; Activities</v>
      </c>
      <c r="I2820">
        <v>0</v>
      </c>
      <c r="J2820">
        <v>0</v>
      </c>
      <c r="K2820">
        <v>1</v>
      </c>
      <c r="L2820">
        <v>0</v>
      </c>
    </row>
    <row r="2821" spans="1:12" x14ac:dyDescent="0.35">
      <c r="A2821" t="s">
        <v>10</v>
      </c>
      <c r="B2821" t="s">
        <v>5620</v>
      </c>
      <c r="C2821" t="s">
        <v>5621</v>
      </c>
      <c r="D2821">
        <v>2</v>
      </c>
      <c r="E2821">
        <v>16</v>
      </c>
      <c r="F2821" t="s">
        <v>265</v>
      </c>
      <c r="G2821" t="str">
        <f>VLOOKUP(F2821, Themes!$A$1:$C$51, 2, FALSE )</f>
        <v>Michael's Behaviours</v>
      </c>
      <c r="H2821" t="str">
        <f>VLOOKUP(F2821, Themes!$A$1:$C$51, 3, FALSE )</f>
        <v>Character's Activities</v>
      </c>
      <c r="I2821">
        <v>0.29599999999999999</v>
      </c>
      <c r="J2821">
        <v>0</v>
      </c>
      <c r="K2821">
        <v>0.84499999999999997</v>
      </c>
      <c r="L2821">
        <v>0.155</v>
      </c>
    </row>
    <row r="2822" spans="1:12" x14ac:dyDescent="0.35">
      <c r="A2822" t="s">
        <v>10</v>
      </c>
      <c r="B2822" t="s">
        <v>5622</v>
      </c>
      <c r="C2822" t="s">
        <v>5623</v>
      </c>
      <c r="D2822">
        <v>2</v>
      </c>
      <c r="E2822">
        <v>16</v>
      </c>
      <c r="F2822" t="s">
        <v>254</v>
      </c>
      <c r="G2822" t="str">
        <f>VLOOKUP(F2822, Themes!$A$1:$C$51, 2, FALSE )</f>
        <v>Parenting Issues</v>
      </c>
      <c r="H2822" t="str">
        <f>VLOOKUP(F2822, Themes!$A$1:$C$51, 3, FALSE )</f>
        <v>Family</v>
      </c>
      <c r="I2822">
        <v>0.42149999999999999</v>
      </c>
      <c r="J2822">
        <v>0</v>
      </c>
      <c r="K2822">
        <v>0.82299999999999995</v>
      </c>
      <c r="L2822">
        <v>0.17699999999999999</v>
      </c>
    </row>
    <row r="2823" spans="1:12" x14ac:dyDescent="0.35">
      <c r="A2823" t="s">
        <v>10</v>
      </c>
      <c r="B2823" t="s">
        <v>5624</v>
      </c>
      <c r="C2823" t="s">
        <v>5625</v>
      </c>
      <c r="D2823">
        <v>2</v>
      </c>
      <c r="E2823">
        <v>16</v>
      </c>
      <c r="F2823" t="s">
        <v>53</v>
      </c>
      <c r="G2823" t="str">
        <f>VLOOKUP(F2823, Themes!$A$1:$C$51, 2, FALSE )</f>
        <v>Heartbreaks &amp; Jan</v>
      </c>
      <c r="H2823" t="str">
        <f>VLOOKUP(F2823, Themes!$A$1:$C$51, 3, FALSE )</f>
        <v>Love, Sex, &amp; Relationships</v>
      </c>
      <c r="I2823">
        <v>-0.24060000000000001</v>
      </c>
      <c r="J2823">
        <v>0.246</v>
      </c>
      <c r="K2823">
        <v>0.754</v>
      </c>
      <c r="L2823">
        <v>0</v>
      </c>
    </row>
    <row r="2824" spans="1:12" x14ac:dyDescent="0.35">
      <c r="A2824" t="s">
        <v>10</v>
      </c>
      <c r="B2824" t="s">
        <v>5626</v>
      </c>
      <c r="C2824" t="s">
        <v>5627</v>
      </c>
      <c r="D2824">
        <v>2</v>
      </c>
      <c r="E2824">
        <v>16</v>
      </c>
      <c r="F2824" t="s">
        <v>209</v>
      </c>
      <c r="G2824" t="str">
        <f>VLOOKUP(F2824, Themes!$A$1:$C$51, 2, FALSE )</f>
        <v>Financial Activities</v>
      </c>
      <c r="H2824" t="str">
        <f>VLOOKUP(F2824, Themes!$A$1:$C$51, 3, FALSE )</f>
        <v>Dunder Mifflin Operations &amp; Activities</v>
      </c>
      <c r="I2824">
        <v>0.85550000000000004</v>
      </c>
      <c r="J2824">
        <v>7.3999999999999996E-2</v>
      </c>
      <c r="K2824">
        <v>0.41699999999999998</v>
      </c>
      <c r="L2824">
        <v>0.50900000000000001</v>
      </c>
    </row>
    <row r="2825" spans="1:12" x14ac:dyDescent="0.35">
      <c r="A2825" t="s">
        <v>41</v>
      </c>
      <c r="B2825" t="s">
        <v>5628</v>
      </c>
      <c r="C2825" t="s">
        <v>5629</v>
      </c>
      <c r="D2825">
        <v>2</v>
      </c>
      <c r="E2825">
        <v>16</v>
      </c>
      <c r="F2825" t="s">
        <v>67</v>
      </c>
      <c r="G2825" t="str">
        <f>VLOOKUP(F2825, Themes!$A$1:$C$51, 2, FALSE )</f>
        <v>Initiatives &amp; Operations at Dunder Mifflin</v>
      </c>
      <c r="H2825" t="str">
        <f>VLOOKUP(F2825, Themes!$A$1:$C$51, 3, FALSE )</f>
        <v>Dunder Mifflin Operations &amp; Activities</v>
      </c>
      <c r="I2825">
        <v>0.504</v>
      </c>
      <c r="J2825">
        <v>0</v>
      </c>
      <c r="K2825">
        <v>0.8</v>
      </c>
      <c r="L2825">
        <v>0.2</v>
      </c>
    </row>
    <row r="2826" spans="1:12" x14ac:dyDescent="0.35">
      <c r="A2826" t="s">
        <v>58</v>
      </c>
      <c r="B2826" t="s">
        <v>5630</v>
      </c>
      <c r="C2826" t="s">
        <v>5631</v>
      </c>
      <c r="D2826">
        <v>2</v>
      </c>
      <c r="E2826">
        <v>16</v>
      </c>
      <c r="F2826" t="s">
        <v>82</v>
      </c>
      <c r="G2826" t="str">
        <f>VLOOKUP(F2826, Themes!$A$1:$C$51, 2, FALSE )</f>
        <v>Dwight's Behaviours</v>
      </c>
      <c r="H2826" t="str">
        <f>VLOOKUP(F2826, Themes!$A$1:$C$51, 3, FALSE )</f>
        <v>Character's Activities</v>
      </c>
      <c r="I2826">
        <v>-0.34</v>
      </c>
      <c r="J2826">
        <v>0.21099999999999999</v>
      </c>
      <c r="K2826">
        <v>0.78900000000000003</v>
      </c>
      <c r="L2826">
        <v>0</v>
      </c>
    </row>
    <row r="2827" spans="1:12" x14ac:dyDescent="0.35">
      <c r="A2827" t="s">
        <v>41</v>
      </c>
      <c r="B2827" t="s">
        <v>5632</v>
      </c>
      <c r="C2827" t="s">
        <v>5633</v>
      </c>
      <c r="D2827">
        <v>2</v>
      </c>
      <c r="E2827">
        <v>16</v>
      </c>
      <c r="F2827" t="s">
        <v>23</v>
      </c>
      <c r="G2827" t="str">
        <f>VLOOKUP(F2827, Themes!$A$1:$C$51, 2, FALSE )</f>
        <v>Pam's Activities</v>
      </c>
      <c r="H2827" t="str">
        <f>VLOOKUP(F2827, Themes!$A$1:$C$51, 3, FALSE )</f>
        <v>Character's Activities</v>
      </c>
      <c r="I2827">
        <v>0</v>
      </c>
      <c r="J2827">
        <v>0</v>
      </c>
      <c r="K2827">
        <v>1</v>
      </c>
      <c r="L2827">
        <v>0</v>
      </c>
    </row>
    <row r="2828" spans="1:12" x14ac:dyDescent="0.35">
      <c r="A2828" t="s">
        <v>41</v>
      </c>
      <c r="B2828" t="s">
        <v>5634</v>
      </c>
      <c r="C2828" t="s">
        <v>5635</v>
      </c>
      <c r="D2828">
        <v>2</v>
      </c>
      <c r="E2828">
        <v>16</v>
      </c>
      <c r="F2828" t="s">
        <v>44</v>
      </c>
      <c r="G2828" t="str">
        <f>VLOOKUP(F2828, Themes!$A$1:$C$51, 2, FALSE )</f>
        <v>Showing Appreciation for Others</v>
      </c>
      <c r="H2828" t="str">
        <f>VLOOKUP(F2828, Themes!$A$1:$C$51, 3, FALSE )</f>
        <v>Character Relationships with Each Other</v>
      </c>
      <c r="I2828">
        <v>0.72689999999999999</v>
      </c>
      <c r="J2828">
        <v>0</v>
      </c>
      <c r="K2828">
        <v>0.86799999999999999</v>
      </c>
      <c r="L2828">
        <v>0.13200000000000001</v>
      </c>
    </row>
    <row r="2829" spans="1:12" x14ac:dyDescent="0.35">
      <c r="A2829" t="s">
        <v>58</v>
      </c>
      <c r="B2829" t="s">
        <v>5636</v>
      </c>
      <c r="C2829" t="s">
        <v>5637</v>
      </c>
      <c r="D2829">
        <v>2</v>
      </c>
      <c r="E2829">
        <v>16</v>
      </c>
      <c r="F2829" t="s">
        <v>124</v>
      </c>
      <c r="G2829" t="str">
        <f>VLOOKUP(F2829, Themes!$A$1:$C$51, 2, FALSE )</f>
        <v>HR Complaints</v>
      </c>
      <c r="H2829" t="str">
        <f>VLOOKUP(F2829, Themes!$A$1:$C$51, 3, FALSE )</f>
        <v>Dunder Mifflin Politics</v>
      </c>
      <c r="I2829">
        <v>0.75790000000000002</v>
      </c>
      <c r="J2829">
        <v>0</v>
      </c>
      <c r="K2829">
        <v>0.70599999999999996</v>
      </c>
      <c r="L2829">
        <v>0.29399999999999998</v>
      </c>
    </row>
    <row r="2830" spans="1:12" x14ac:dyDescent="0.35">
      <c r="A2830" t="s">
        <v>58</v>
      </c>
      <c r="B2830" t="s">
        <v>5638</v>
      </c>
      <c r="C2830" t="s">
        <v>5639</v>
      </c>
      <c r="D2830">
        <v>2</v>
      </c>
      <c r="E2830">
        <v>16</v>
      </c>
      <c r="F2830" t="s">
        <v>44</v>
      </c>
      <c r="G2830" t="str">
        <f>VLOOKUP(F2830, Themes!$A$1:$C$51, 2, FALSE )</f>
        <v>Showing Appreciation for Others</v>
      </c>
      <c r="H2830" t="str">
        <f>VLOOKUP(F2830, Themes!$A$1:$C$51, 3, FALSE )</f>
        <v>Character Relationships with Each Other</v>
      </c>
      <c r="I2830">
        <v>0.33629999999999999</v>
      </c>
      <c r="J2830">
        <v>8.8999999999999996E-2</v>
      </c>
      <c r="K2830">
        <v>0.76300000000000001</v>
      </c>
      <c r="L2830">
        <v>0.14799999999999999</v>
      </c>
    </row>
    <row r="2831" spans="1:12" x14ac:dyDescent="0.35">
      <c r="A2831" t="s">
        <v>41</v>
      </c>
      <c r="B2831" t="s">
        <v>5640</v>
      </c>
      <c r="C2831" t="s">
        <v>5641</v>
      </c>
      <c r="D2831">
        <v>2</v>
      </c>
      <c r="E2831">
        <v>16</v>
      </c>
      <c r="F2831" t="s">
        <v>73</v>
      </c>
      <c r="G2831" t="str">
        <f>VLOOKUP(F2831, Themes!$A$1:$C$51, 2, FALSE )</f>
        <v>Meetings</v>
      </c>
      <c r="H2831" t="str">
        <f>VLOOKUP(F2831, Themes!$A$1:$C$51, 3, FALSE )</f>
        <v>Dunder Mifflin Operations &amp; Activities</v>
      </c>
      <c r="I2831">
        <v>0</v>
      </c>
      <c r="J2831">
        <v>0</v>
      </c>
      <c r="K2831">
        <v>1</v>
      </c>
      <c r="L2831">
        <v>0</v>
      </c>
    </row>
    <row r="2832" spans="1:12" x14ac:dyDescent="0.35">
      <c r="A2832" t="s">
        <v>10</v>
      </c>
      <c r="B2832" t="s">
        <v>5642</v>
      </c>
      <c r="C2832" t="s">
        <v>5643</v>
      </c>
      <c r="D2832">
        <v>2</v>
      </c>
      <c r="E2832">
        <v>16</v>
      </c>
      <c r="F2832" t="s">
        <v>540</v>
      </c>
      <c r="G2832" t="str">
        <f>VLOOKUP(F2832, Themes!$A$1:$C$51, 2, FALSE )</f>
        <v>Romantic Feelings</v>
      </c>
      <c r="H2832" t="str">
        <f>VLOOKUP(F2832, Themes!$A$1:$C$51, 3, FALSE )</f>
        <v>Love, Sex, &amp; Relationships</v>
      </c>
      <c r="I2832">
        <v>-0.24110000000000001</v>
      </c>
      <c r="J2832">
        <v>0.17899999999999999</v>
      </c>
      <c r="K2832">
        <v>0.82099999999999995</v>
      </c>
      <c r="L2832">
        <v>0</v>
      </c>
    </row>
    <row r="2833" spans="1:12" x14ac:dyDescent="0.35">
      <c r="A2833" t="s">
        <v>10</v>
      </c>
      <c r="B2833" t="s">
        <v>5644</v>
      </c>
      <c r="C2833" t="s">
        <v>5645</v>
      </c>
      <c r="D2833">
        <v>2</v>
      </c>
      <c r="E2833">
        <v>16</v>
      </c>
      <c r="F2833" t="s">
        <v>254</v>
      </c>
      <c r="G2833" t="str">
        <f>VLOOKUP(F2833, Themes!$A$1:$C$51, 2, FALSE )</f>
        <v>Parenting Issues</v>
      </c>
      <c r="H2833" t="str">
        <f>VLOOKUP(F2833, Themes!$A$1:$C$51, 3, FALSE )</f>
        <v>Family</v>
      </c>
      <c r="I2833">
        <v>0</v>
      </c>
      <c r="J2833">
        <v>0</v>
      </c>
      <c r="K2833">
        <v>1</v>
      </c>
      <c r="L2833">
        <v>0</v>
      </c>
    </row>
    <row r="2834" spans="1:12" x14ac:dyDescent="0.35">
      <c r="A2834" t="s">
        <v>10</v>
      </c>
      <c r="B2834" t="s">
        <v>5646</v>
      </c>
      <c r="C2834" t="s">
        <v>5647</v>
      </c>
      <c r="D2834">
        <v>2</v>
      </c>
      <c r="E2834">
        <v>16</v>
      </c>
      <c r="F2834" t="s">
        <v>94</v>
      </c>
      <c r="G2834" t="str">
        <f>VLOOKUP(F2834, Themes!$A$1:$C$51, 2, FALSE )</f>
        <v>Self Care Behaviours</v>
      </c>
      <c r="H2834" t="str">
        <f>VLOOKUP(F2834, Themes!$A$1:$C$51, 3, FALSE )</f>
        <v>Health &amp; Wellbeing</v>
      </c>
      <c r="I2834">
        <v>-0.64859999999999995</v>
      </c>
      <c r="J2834">
        <v>0.34599999999999997</v>
      </c>
      <c r="K2834">
        <v>0.65400000000000003</v>
      </c>
      <c r="L2834">
        <v>0</v>
      </c>
    </row>
    <row r="2835" spans="1:12" x14ac:dyDescent="0.35">
      <c r="A2835" t="s">
        <v>14</v>
      </c>
      <c r="B2835" t="s">
        <v>5648</v>
      </c>
      <c r="C2835" t="s">
        <v>5649</v>
      </c>
      <c r="D2835">
        <v>2</v>
      </c>
      <c r="E2835">
        <v>16</v>
      </c>
      <c r="F2835" t="s">
        <v>100</v>
      </c>
      <c r="G2835" t="str">
        <f>VLOOKUP(F2835, Themes!$A$1:$C$51, 2, FALSE )</f>
        <v>Andy's Activities</v>
      </c>
      <c r="H2835" t="str">
        <f>VLOOKUP(F2835, Themes!$A$1:$C$51, 3, FALSE )</f>
        <v>Character's Activities</v>
      </c>
      <c r="I2835">
        <v>0.61240000000000006</v>
      </c>
      <c r="J2835">
        <v>0</v>
      </c>
      <c r="K2835">
        <v>0.77300000000000002</v>
      </c>
      <c r="L2835">
        <v>0.22700000000000001</v>
      </c>
    </row>
    <row r="2836" spans="1:12" x14ac:dyDescent="0.35">
      <c r="A2836" t="s">
        <v>14</v>
      </c>
      <c r="B2836" t="s">
        <v>5650</v>
      </c>
      <c r="C2836" t="s">
        <v>5651</v>
      </c>
      <c r="D2836">
        <v>2</v>
      </c>
      <c r="E2836">
        <v>16</v>
      </c>
      <c r="F2836" t="s">
        <v>540</v>
      </c>
      <c r="G2836" t="str">
        <f>VLOOKUP(F2836, Themes!$A$1:$C$51, 2, FALSE )</f>
        <v>Romantic Feelings</v>
      </c>
      <c r="H2836" t="str">
        <f>VLOOKUP(F2836, Themes!$A$1:$C$51, 3, FALSE )</f>
        <v>Love, Sex, &amp; Relationships</v>
      </c>
      <c r="I2836">
        <v>0</v>
      </c>
      <c r="J2836">
        <v>0</v>
      </c>
      <c r="K2836">
        <v>1</v>
      </c>
      <c r="L2836">
        <v>0</v>
      </c>
    </row>
    <row r="2837" spans="1:12" x14ac:dyDescent="0.35">
      <c r="A2837" t="s">
        <v>10</v>
      </c>
      <c r="B2837" t="s">
        <v>5652</v>
      </c>
      <c r="C2837" t="s">
        <v>5653</v>
      </c>
      <c r="D2837">
        <v>2</v>
      </c>
      <c r="E2837">
        <v>16</v>
      </c>
      <c r="F2837" t="s">
        <v>53</v>
      </c>
      <c r="G2837" t="str">
        <f>VLOOKUP(F2837, Themes!$A$1:$C$51, 2, FALSE )</f>
        <v>Heartbreaks &amp; Jan</v>
      </c>
      <c r="H2837" t="str">
        <f>VLOOKUP(F2837, Themes!$A$1:$C$51, 3, FALSE )</f>
        <v>Love, Sex, &amp; Relationships</v>
      </c>
      <c r="I2837">
        <v>0</v>
      </c>
      <c r="J2837">
        <v>0</v>
      </c>
      <c r="K2837">
        <v>1</v>
      </c>
      <c r="L2837">
        <v>0</v>
      </c>
    </row>
    <row r="2838" spans="1:12" x14ac:dyDescent="0.35">
      <c r="A2838" t="s">
        <v>10</v>
      </c>
      <c r="B2838" t="s">
        <v>5654</v>
      </c>
      <c r="C2838" t="s">
        <v>5655</v>
      </c>
      <c r="D2838">
        <v>2</v>
      </c>
      <c r="E2838">
        <v>16</v>
      </c>
      <c r="F2838" t="s">
        <v>233</v>
      </c>
      <c r="G2838" t="str">
        <f>VLOOKUP(F2838, Themes!$A$1:$C$51, 2, FALSE )</f>
        <v>Oscar &amp; David Wallace</v>
      </c>
      <c r="H2838" t="str">
        <f>VLOOKUP(F2838, Themes!$A$1:$C$51, 3, FALSE )</f>
        <v>Character's Activities</v>
      </c>
      <c r="I2838">
        <v>0.24990000000000001</v>
      </c>
      <c r="J2838">
        <v>6.9000000000000006E-2</v>
      </c>
      <c r="K2838">
        <v>0.81599999999999995</v>
      </c>
      <c r="L2838">
        <v>0.115</v>
      </c>
    </row>
    <row r="2839" spans="1:12" x14ac:dyDescent="0.35">
      <c r="A2839" t="s">
        <v>10</v>
      </c>
      <c r="B2839" t="s">
        <v>5656</v>
      </c>
      <c r="C2839" t="s">
        <v>5657</v>
      </c>
      <c r="D2839">
        <v>2</v>
      </c>
      <c r="E2839">
        <v>16</v>
      </c>
      <c r="F2839" t="s">
        <v>34</v>
      </c>
      <c r="G2839" t="str">
        <f>VLOOKUP(F2839, Themes!$A$1:$C$51, 2, FALSE )</f>
        <v>Dunder Mifflin Corporate Affairs</v>
      </c>
      <c r="H2839" t="str">
        <f>VLOOKUP(F2839, Themes!$A$1:$C$51, 3, FALSE )</f>
        <v>Dunder Mifflin Politics</v>
      </c>
      <c r="I2839">
        <v>0.92169999999999996</v>
      </c>
      <c r="J2839">
        <v>0</v>
      </c>
      <c r="K2839">
        <v>0.84299999999999997</v>
      </c>
      <c r="L2839">
        <v>0.157</v>
      </c>
    </row>
    <row r="2840" spans="1:12" x14ac:dyDescent="0.35">
      <c r="A2840" t="s">
        <v>10</v>
      </c>
      <c r="B2840" t="s">
        <v>5658</v>
      </c>
      <c r="C2840" t="s">
        <v>5659</v>
      </c>
      <c r="D2840">
        <v>2</v>
      </c>
      <c r="E2840">
        <v>16</v>
      </c>
      <c r="F2840" t="s">
        <v>475</v>
      </c>
      <c r="G2840" t="str">
        <f>VLOOKUP(F2840, Themes!$A$1:$C$51, 2, FALSE )</f>
        <v>Answering Phones</v>
      </c>
      <c r="H2840" t="str">
        <f>VLOOKUP(F2840, Themes!$A$1:$C$51, 3, FALSE )</f>
        <v>Dunder Mifflin Operations &amp; Activities</v>
      </c>
      <c r="I2840">
        <v>0.57189999999999996</v>
      </c>
      <c r="J2840">
        <v>0</v>
      </c>
      <c r="K2840">
        <v>0.872</v>
      </c>
      <c r="L2840">
        <v>0.128</v>
      </c>
    </row>
    <row r="2841" spans="1:12" x14ac:dyDescent="0.35">
      <c r="A2841" t="s">
        <v>10</v>
      </c>
      <c r="B2841" t="s">
        <v>5660</v>
      </c>
      <c r="C2841" t="s">
        <v>5661</v>
      </c>
      <c r="D2841">
        <v>2</v>
      </c>
      <c r="E2841">
        <v>16</v>
      </c>
      <c r="F2841" t="s">
        <v>23</v>
      </c>
      <c r="G2841" t="str">
        <f>VLOOKUP(F2841, Themes!$A$1:$C$51, 2, FALSE )</f>
        <v>Pam's Activities</v>
      </c>
      <c r="H2841" t="str">
        <f>VLOOKUP(F2841, Themes!$A$1:$C$51, 3, FALSE )</f>
        <v>Character's Activities</v>
      </c>
      <c r="I2841">
        <v>0.94969999999999999</v>
      </c>
      <c r="J2841">
        <v>0</v>
      </c>
      <c r="K2841">
        <v>0.77600000000000002</v>
      </c>
      <c r="L2841">
        <v>0.224</v>
      </c>
    </row>
    <row r="2842" spans="1:12" x14ac:dyDescent="0.35">
      <c r="A2842" t="s">
        <v>10</v>
      </c>
      <c r="B2842" t="s">
        <v>5662</v>
      </c>
      <c r="C2842" t="s">
        <v>5663</v>
      </c>
      <c r="D2842">
        <v>2</v>
      </c>
      <c r="E2842">
        <v>16</v>
      </c>
      <c r="F2842" t="s">
        <v>124</v>
      </c>
      <c r="G2842" t="str">
        <f>VLOOKUP(F2842, Themes!$A$1:$C$51, 2, FALSE )</f>
        <v>HR Complaints</v>
      </c>
      <c r="H2842" t="str">
        <f>VLOOKUP(F2842, Themes!$A$1:$C$51, 3, FALSE )</f>
        <v>Dunder Mifflin Politics</v>
      </c>
      <c r="I2842">
        <v>0.40189999999999998</v>
      </c>
      <c r="J2842">
        <v>0</v>
      </c>
      <c r="K2842">
        <v>0.80300000000000005</v>
      </c>
      <c r="L2842">
        <v>0.19700000000000001</v>
      </c>
    </row>
    <row r="2843" spans="1:12" x14ac:dyDescent="0.35">
      <c r="A2843" t="s">
        <v>58</v>
      </c>
      <c r="B2843" t="s">
        <v>5664</v>
      </c>
      <c r="C2843" t="s">
        <v>5665</v>
      </c>
      <c r="D2843">
        <v>2</v>
      </c>
      <c r="E2843">
        <v>16</v>
      </c>
      <c r="F2843" t="s">
        <v>233</v>
      </c>
      <c r="G2843" t="str">
        <f>VLOOKUP(F2843, Themes!$A$1:$C$51, 2, FALSE )</f>
        <v>Oscar &amp; David Wallace</v>
      </c>
      <c r="H2843" t="str">
        <f>VLOOKUP(F2843, Themes!$A$1:$C$51, 3, FALSE )</f>
        <v>Character's Activities</v>
      </c>
      <c r="I2843">
        <v>0</v>
      </c>
      <c r="J2843">
        <v>0</v>
      </c>
      <c r="K2843">
        <v>1</v>
      </c>
      <c r="L2843">
        <v>0</v>
      </c>
    </row>
    <row r="2844" spans="1:12" x14ac:dyDescent="0.35">
      <c r="A2844" t="s">
        <v>14</v>
      </c>
      <c r="B2844" t="s">
        <v>5666</v>
      </c>
      <c r="C2844" t="s">
        <v>5667</v>
      </c>
      <c r="D2844">
        <v>2</v>
      </c>
      <c r="E2844">
        <v>16</v>
      </c>
      <c r="F2844" t="s">
        <v>540</v>
      </c>
      <c r="G2844" t="str">
        <f>VLOOKUP(F2844, Themes!$A$1:$C$51, 2, FALSE )</f>
        <v>Romantic Feelings</v>
      </c>
      <c r="H2844" t="str">
        <f>VLOOKUP(F2844, Themes!$A$1:$C$51, 3, FALSE )</f>
        <v>Love, Sex, &amp; Relationships</v>
      </c>
      <c r="I2844">
        <v>0.60680000000000001</v>
      </c>
      <c r="J2844">
        <v>0</v>
      </c>
      <c r="K2844">
        <v>0.82299999999999995</v>
      </c>
      <c r="L2844">
        <v>0.17699999999999999</v>
      </c>
    </row>
    <row r="2845" spans="1:12" x14ac:dyDescent="0.35">
      <c r="A2845" t="s">
        <v>14</v>
      </c>
      <c r="B2845" t="s">
        <v>5668</v>
      </c>
      <c r="C2845" t="s">
        <v>5669</v>
      </c>
      <c r="D2845">
        <v>2</v>
      </c>
      <c r="E2845">
        <v>16</v>
      </c>
      <c r="F2845" t="s">
        <v>70</v>
      </c>
      <c r="G2845" t="str">
        <f>VLOOKUP(F2845, Themes!$A$1:$C$51, 2, FALSE )</f>
        <v>Recreation</v>
      </c>
      <c r="H2845" t="str">
        <f>VLOOKUP(F2845, Themes!$A$1:$C$51, 3, FALSE )</f>
        <v>Socialization at Dunder Mifflin</v>
      </c>
      <c r="I2845">
        <v>0.36120000000000002</v>
      </c>
      <c r="J2845">
        <v>0.09</v>
      </c>
      <c r="K2845">
        <v>0.74299999999999999</v>
      </c>
      <c r="L2845">
        <v>0.16700000000000001</v>
      </c>
    </row>
    <row r="2846" spans="1:12" x14ac:dyDescent="0.35">
      <c r="A2846" t="s">
        <v>10</v>
      </c>
      <c r="B2846" t="s">
        <v>5670</v>
      </c>
      <c r="C2846" t="s">
        <v>5671</v>
      </c>
      <c r="D2846">
        <v>2</v>
      </c>
      <c r="E2846">
        <v>16</v>
      </c>
      <c r="F2846" t="s">
        <v>112</v>
      </c>
      <c r="G2846" t="str">
        <f>VLOOKUP(F2846, Themes!$A$1:$C$51, 2, FALSE )</f>
        <v>Driving</v>
      </c>
      <c r="H2846" t="str">
        <f>VLOOKUP(F2846, Themes!$A$1:$C$51, 3, FALSE )</f>
        <v>Transportation &amp; Life Outside Dunder Mifflin</v>
      </c>
      <c r="I2846">
        <v>0</v>
      </c>
      <c r="J2846">
        <v>0</v>
      </c>
      <c r="K2846">
        <v>1</v>
      </c>
      <c r="L2846">
        <v>0</v>
      </c>
    </row>
    <row r="2847" spans="1:12" x14ac:dyDescent="0.35">
      <c r="A2847" t="s">
        <v>10</v>
      </c>
      <c r="B2847" t="s">
        <v>5672</v>
      </c>
      <c r="C2847" t="s">
        <v>5673</v>
      </c>
      <c r="D2847">
        <v>2</v>
      </c>
      <c r="E2847">
        <v>16</v>
      </c>
      <c r="F2847" t="s">
        <v>238</v>
      </c>
      <c r="G2847" t="str">
        <f>VLOOKUP(F2847, Themes!$A$1:$C$51, 2, FALSE )</f>
        <v>Communication &amp; Problem Solving</v>
      </c>
      <c r="H2847" t="str">
        <f>VLOOKUP(F2847, Themes!$A$1:$C$51, 3, FALSE )</f>
        <v>Dunder Mifflin Politics</v>
      </c>
      <c r="I2847">
        <v>0.34</v>
      </c>
      <c r="J2847">
        <v>7.5999999999999998E-2</v>
      </c>
      <c r="K2847">
        <v>0.76500000000000001</v>
      </c>
      <c r="L2847">
        <v>0.159</v>
      </c>
    </row>
    <row r="2848" spans="1:12" x14ac:dyDescent="0.35">
      <c r="A2848" t="s">
        <v>10</v>
      </c>
      <c r="B2848" t="s">
        <v>5674</v>
      </c>
      <c r="C2848" t="s">
        <v>5675</v>
      </c>
      <c r="D2848">
        <v>2</v>
      </c>
      <c r="E2848">
        <v>16</v>
      </c>
      <c r="F2848" t="s">
        <v>276</v>
      </c>
      <c r="G2848" t="str">
        <f>VLOOKUP(F2848, Themes!$A$1:$C$51, 2, FALSE )</f>
        <v>Workplace Happenings</v>
      </c>
      <c r="H2848" t="str">
        <f>VLOOKUP(F2848, Themes!$A$1:$C$51, 3, FALSE )</f>
        <v>Dunder Mifflin Operations &amp; Activities</v>
      </c>
      <c r="I2848">
        <v>-7.7200000000000005E-2</v>
      </c>
      <c r="J2848">
        <v>0.14000000000000001</v>
      </c>
      <c r="K2848">
        <v>0.86</v>
      </c>
      <c r="L2848">
        <v>0</v>
      </c>
    </row>
    <row r="2849" spans="1:12" x14ac:dyDescent="0.35">
      <c r="A2849" t="s">
        <v>41</v>
      </c>
      <c r="B2849" t="s">
        <v>5676</v>
      </c>
      <c r="C2849" t="s">
        <v>5677</v>
      </c>
      <c r="D2849">
        <v>2</v>
      </c>
      <c r="E2849">
        <v>16</v>
      </c>
      <c r="F2849" t="s">
        <v>70</v>
      </c>
      <c r="G2849" t="str">
        <f>VLOOKUP(F2849, Themes!$A$1:$C$51, 2, FALSE )</f>
        <v>Recreation</v>
      </c>
      <c r="H2849" t="str">
        <f>VLOOKUP(F2849, Themes!$A$1:$C$51, 3, FALSE )</f>
        <v>Socialization at Dunder Mifflin</v>
      </c>
      <c r="I2849">
        <v>0.9657</v>
      </c>
      <c r="J2849">
        <v>3.4000000000000002E-2</v>
      </c>
      <c r="K2849">
        <v>0.63200000000000001</v>
      </c>
      <c r="L2849">
        <v>0.33400000000000002</v>
      </c>
    </row>
    <row r="2850" spans="1:12" x14ac:dyDescent="0.35">
      <c r="A2850" t="s">
        <v>58</v>
      </c>
      <c r="B2850" t="s">
        <v>5678</v>
      </c>
      <c r="C2850" t="s">
        <v>5679</v>
      </c>
      <c r="D2850">
        <v>2</v>
      </c>
      <c r="E2850">
        <v>16</v>
      </c>
      <c r="F2850" t="s">
        <v>40</v>
      </c>
      <c r="G2850" t="str">
        <f>VLOOKUP(F2850, Themes!$A$1:$C$51, 2, FALSE )</f>
        <v>Items in Dunder Mifflin</v>
      </c>
      <c r="H2850" t="str">
        <f>VLOOKUP(F2850, Themes!$A$1:$C$51, 3, FALSE )</f>
        <v>Dunder Mifflin Operations &amp; Activities</v>
      </c>
      <c r="I2850">
        <v>0.36120000000000002</v>
      </c>
      <c r="J2850">
        <v>0</v>
      </c>
      <c r="K2850">
        <v>0.88400000000000001</v>
      </c>
      <c r="L2850">
        <v>0.11600000000000001</v>
      </c>
    </row>
    <row r="2851" spans="1:12" x14ac:dyDescent="0.35">
      <c r="A2851" t="s">
        <v>58</v>
      </c>
      <c r="B2851" t="s">
        <v>5680</v>
      </c>
      <c r="C2851" t="s">
        <v>5681</v>
      </c>
      <c r="D2851">
        <v>2</v>
      </c>
      <c r="E2851">
        <v>16</v>
      </c>
      <c r="F2851" t="s">
        <v>247</v>
      </c>
      <c r="G2851" t="str">
        <f>VLOOKUP(F2851, Themes!$A$1:$C$51, 2, FALSE )</f>
        <v>Closing deals</v>
      </c>
      <c r="H2851" t="str">
        <f>VLOOKUP(F2851, Themes!$A$1:$C$51, 3, FALSE )</f>
        <v>Dunder Mifflin Operations &amp; Activities</v>
      </c>
      <c r="I2851">
        <v>0.39400000000000002</v>
      </c>
      <c r="J2851">
        <v>7.2999999999999995E-2</v>
      </c>
      <c r="K2851">
        <v>0.77800000000000002</v>
      </c>
      <c r="L2851">
        <v>0.14899999999999999</v>
      </c>
    </row>
    <row r="2852" spans="1:12" x14ac:dyDescent="0.35">
      <c r="A2852" t="s">
        <v>10</v>
      </c>
      <c r="B2852" t="s">
        <v>5682</v>
      </c>
      <c r="C2852" t="s">
        <v>5683</v>
      </c>
      <c r="D2852">
        <v>2</v>
      </c>
      <c r="E2852">
        <v>16</v>
      </c>
      <c r="F2852" t="s">
        <v>64</v>
      </c>
      <c r="G2852" t="str">
        <f>VLOOKUP(F2852, Themes!$A$1:$C$51, 2, FALSE )</f>
        <v>Outside Work &amp; Transportation</v>
      </c>
      <c r="H2852" t="str">
        <f>VLOOKUP(F2852, Themes!$A$1:$C$51, 3, FALSE )</f>
        <v>Transportation &amp; Life Outside Dunder Mifflin</v>
      </c>
      <c r="I2852">
        <v>-0.2752</v>
      </c>
      <c r="J2852">
        <v>0.183</v>
      </c>
      <c r="K2852">
        <v>0.622</v>
      </c>
      <c r="L2852">
        <v>0.19500000000000001</v>
      </c>
    </row>
    <row r="2853" spans="1:12" x14ac:dyDescent="0.35">
      <c r="A2853" t="s">
        <v>10</v>
      </c>
      <c r="B2853" t="s">
        <v>5684</v>
      </c>
      <c r="C2853" t="s">
        <v>5685</v>
      </c>
      <c r="D2853">
        <v>2</v>
      </c>
      <c r="E2853">
        <v>16</v>
      </c>
      <c r="F2853" t="s">
        <v>233</v>
      </c>
      <c r="G2853" t="str">
        <f>VLOOKUP(F2853, Themes!$A$1:$C$51, 2, FALSE )</f>
        <v>Oscar &amp; David Wallace</v>
      </c>
      <c r="H2853" t="str">
        <f>VLOOKUP(F2853, Themes!$A$1:$C$51, 3, FALSE )</f>
        <v>Character's Activities</v>
      </c>
      <c r="I2853">
        <v>-0.36120000000000002</v>
      </c>
      <c r="J2853">
        <v>0.12</v>
      </c>
      <c r="K2853">
        <v>0.81299999999999994</v>
      </c>
      <c r="L2853">
        <v>6.7000000000000004E-2</v>
      </c>
    </row>
    <row r="2854" spans="1:12" x14ac:dyDescent="0.35">
      <c r="A2854" t="s">
        <v>10</v>
      </c>
      <c r="B2854" t="s">
        <v>5686</v>
      </c>
      <c r="C2854" t="s">
        <v>5687</v>
      </c>
      <c r="D2854">
        <v>2</v>
      </c>
      <c r="E2854">
        <v>16</v>
      </c>
      <c r="F2854" t="s">
        <v>34</v>
      </c>
      <c r="G2854" t="str">
        <f>VLOOKUP(F2854, Themes!$A$1:$C$51, 2, FALSE )</f>
        <v>Dunder Mifflin Corporate Affairs</v>
      </c>
      <c r="H2854" t="str">
        <f>VLOOKUP(F2854, Themes!$A$1:$C$51, 3, FALSE )</f>
        <v>Dunder Mifflin Politics</v>
      </c>
      <c r="I2854">
        <v>0.86919999999999997</v>
      </c>
      <c r="J2854">
        <v>0.04</v>
      </c>
      <c r="K2854">
        <v>0.7</v>
      </c>
      <c r="L2854">
        <v>0.26</v>
      </c>
    </row>
    <row r="2855" spans="1:12" x14ac:dyDescent="0.35">
      <c r="A2855" t="s">
        <v>14</v>
      </c>
      <c r="B2855" t="s">
        <v>5688</v>
      </c>
      <c r="C2855" t="s">
        <v>5689</v>
      </c>
      <c r="D2855">
        <v>2</v>
      </c>
      <c r="E2855">
        <v>16</v>
      </c>
      <c r="F2855" t="s">
        <v>23</v>
      </c>
      <c r="G2855" t="str">
        <f>VLOOKUP(F2855, Themes!$A$1:$C$51, 2, FALSE )</f>
        <v>Pam's Activities</v>
      </c>
      <c r="H2855" t="str">
        <f>VLOOKUP(F2855, Themes!$A$1:$C$51, 3, FALSE )</f>
        <v>Character's Activities</v>
      </c>
      <c r="I2855">
        <v>0.78449999999999998</v>
      </c>
      <c r="J2855">
        <v>0</v>
      </c>
      <c r="K2855">
        <v>0.33600000000000002</v>
      </c>
      <c r="L2855">
        <v>0.66400000000000003</v>
      </c>
    </row>
    <row r="2856" spans="1:12" x14ac:dyDescent="0.35">
      <c r="A2856" t="s">
        <v>10</v>
      </c>
      <c r="B2856" t="s">
        <v>5690</v>
      </c>
      <c r="C2856" t="s">
        <v>5691</v>
      </c>
      <c r="D2856">
        <v>2</v>
      </c>
      <c r="E2856">
        <v>16</v>
      </c>
      <c r="F2856" t="s">
        <v>247</v>
      </c>
      <c r="G2856" t="str">
        <f>VLOOKUP(F2856, Themes!$A$1:$C$51, 2, FALSE )</f>
        <v>Closing deals</v>
      </c>
      <c r="H2856" t="str">
        <f>VLOOKUP(F2856, Themes!$A$1:$C$51, 3, FALSE )</f>
        <v>Dunder Mifflin Operations &amp; Activities</v>
      </c>
      <c r="I2856">
        <v>-0.42009999999999997</v>
      </c>
      <c r="J2856">
        <v>0.43099999999999999</v>
      </c>
      <c r="K2856">
        <v>0.56899999999999995</v>
      </c>
      <c r="L2856">
        <v>0</v>
      </c>
    </row>
    <row r="2857" spans="1:12" x14ac:dyDescent="0.35">
      <c r="A2857" t="s">
        <v>10</v>
      </c>
      <c r="B2857" t="s">
        <v>5692</v>
      </c>
      <c r="C2857" t="s">
        <v>5693</v>
      </c>
      <c r="D2857">
        <v>2</v>
      </c>
      <c r="E2857">
        <v>16</v>
      </c>
      <c r="F2857" t="s">
        <v>17</v>
      </c>
      <c r="G2857" t="str">
        <f>VLOOKUP(F2857, Themes!$A$1:$C$51, 2, FALSE )</f>
        <v>Doors &amp; Elevators</v>
      </c>
      <c r="H2857" t="str">
        <f>VLOOKUP(F2857, Themes!$A$1:$C$51, 3, FALSE )</f>
        <v>Dunder Mifflin Operations &amp; Activities</v>
      </c>
      <c r="I2857">
        <v>0.84809999999999997</v>
      </c>
      <c r="J2857">
        <v>0</v>
      </c>
      <c r="K2857">
        <v>0.69499999999999995</v>
      </c>
      <c r="L2857">
        <v>0.30499999999999999</v>
      </c>
    </row>
    <row r="2858" spans="1:12" x14ac:dyDescent="0.35">
      <c r="A2858" t="s">
        <v>10</v>
      </c>
      <c r="B2858" t="s">
        <v>5694</v>
      </c>
      <c r="C2858" t="s">
        <v>5695</v>
      </c>
      <c r="D2858">
        <v>2</v>
      </c>
      <c r="E2858">
        <v>16</v>
      </c>
      <c r="F2858" t="s">
        <v>265</v>
      </c>
      <c r="G2858" t="str">
        <f>VLOOKUP(F2858, Themes!$A$1:$C$51, 2, FALSE )</f>
        <v>Michael's Behaviours</v>
      </c>
      <c r="H2858" t="str">
        <f>VLOOKUP(F2858, Themes!$A$1:$C$51, 3, FALSE )</f>
        <v>Character's Activities</v>
      </c>
      <c r="I2858">
        <v>0.20230000000000001</v>
      </c>
      <c r="J2858">
        <v>0</v>
      </c>
      <c r="K2858">
        <v>0.89900000000000002</v>
      </c>
      <c r="L2858">
        <v>0.10100000000000001</v>
      </c>
    </row>
    <row r="2859" spans="1:12" x14ac:dyDescent="0.35">
      <c r="A2859" t="s">
        <v>10</v>
      </c>
      <c r="B2859" t="s">
        <v>5696</v>
      </c>
      <c r="C2859" t="s">
        <v>5697</v>
      </c>
      <c r="D2859">
        <v>2</v>
      </c>
      <c r="E2859">
        <v>16</v>
      </c>
      <c r="F2859" t="s">
        <v>325</v>
      </c>
      <c r="G2859" t="str">
        <f>VLOOKUP(F2859, Themes!$A$1:$C$51, 2, FALSE )</f>
        <v>Gender Roles</v>
      </c>
      <c r="H2859" t="str">
        <f>VLOOKUP(F2859, Themes!$A$1:$C$51, 3, FALSE )</f>
        <v>Social Issues &amp; Miscellaneous</v>
      </c>
      <c r="I2859">
        <v>0.89339999999999997</v>
      </c>
      <c r="J2859">
        <v>0</v>
      </c>
      <c r="K2859">
        <v>0.71599999999999997</v>
      </c>
      <c r="L2859">
        <v>0.28399999999999997</v>
      </c>
    </row>
    <row r="2860" spans="1:12" x14ac:dyDescent="0.35">
      <c r="A2860" t="s">
        <v>58</v>
      </c>
      <c r="B2860" t="s">
        <v>5698</v>
      </c>
      <c r="C2860" t="s">
        <v>5699</v>
      </c>
      <c r="D2860">
        <v>2</v>
      </c>
      <c r="E2860">
        <v>16</v>
      </c>
      <c r="F2860" t="s">
        <v>265</v>
      </c>
      <c r="G2860" t="str">
        <f>VLOOKUP(F2860, Themes!$A$1:$C$51, 2, FALSE )</f>
        <v>Michael's Behaviours</v>
      </c>
      <c r="H2860" t="str">
        <f>VLOOKUP(F2860, Themes!$A$1:$C$51, 3, FALSE )</f>
        <v>Character's Activities</v>
      </c>
      <c r="I2860">
        <v>0.55740000000000001</v>
      </c>
      <c r="J2860">
        <v>4.4999999999999998E-2</v>
      </c>
      <c r="K2860">
        <v>0.83299999999999996</v>
      </c>
      <c r="L2860">
        <v>0.122</v>
      </c>
    </row>
    <row r="2861" spans="1:12" x14ac:dyDescent="0.35">
      <c r="A2861" t="s">
        <v>10</v>
      </c>
      <c r="B2861" t="s">
        <v>5700</v>
      </c>
      <c r="C2861" t="s">
        <v>5701</v>
      </c>
      <c r="D2861">
        <v>2</v>
      </c>
      <c r="E2861">
        <v>16</v>
      </c>
      <c r="F2861" t="s">
        <v>325</v>
      </c>
      <c r="G2861" t="str">
        <f>VLOOKUP(F2861, Themes!$A$1:$C$51, 2, FALSE )</f>
        <v>Gender Roles</v>
      </c>
      <c r="H2861" t="str">
        <f>VLOOKUP(F2861, Themes!$A$1:$C$51, 3, FALSE )</f>
        <v>Social Issues &amp; Miscellaneous</v>
      </c>
      <c r="I2861">
        <v>0.94599999999999995</v>
      </c>
      <c r="J2861">
        <v>0</v>
      </c>
      <c r="K2861">
        <v>0.52600000000000002</v>
      </c>
      <c r="L2861">
        <v>0.47399999999999998</v>
      </c>
    </row>
    <row r="2862" spans="1:12" x14ac:dyDescent="0.35">
      <c r="A2862" t="s">
        <v>10</v>
      </c>
      <c r="B2862" t="s">
        <v>5702</v>
      </c>
      <c r="C2862" t="s">
        <v>5703</v>
      </c>
      <c r="D2862">
        <v>2</v>
      </c>
      <c r="E2862">
        <v>16</v>
      </c>
      <c r="F2862" t="s">
        <v>233</v>
      </c>
      <c r="G2862" t="str">
        <f>VLOOKUP(F2862, Themes!$A$1:$C$51, 2, FALSE )</f>
        <v>Oscar &amp; David Wallace</v>
      </c>
      <c r="H2862" t="str">
        <f>VLOOKUP(F2862, Themes!$A$1:$C$51, 3, FALSE )</f>
        <v>Character's Activities</v>
      </c>
      <c r="I2862">
        <v>0.93920000000000003</v>
      </c>
      <c r="J2862">
        <v>5.5E-2</v>
      </c>
      <c r="K2862">
        <v>0.66900000000000004</v>
      </c>
      <c r="L2862">
        <v>0.27700000000000002</v>
      </c>
    </row>
    <row r="2863" spans="1:12" x14ac:dyDescent="0.35">
      <c r="A2863" t="s">
        <v>58</v>
      </c>
      <c r="B2863" t="s">
        <v>5704</v>
      </c>
      <c r="C2863" t="s">
        <v>5705</v>
      </c>
      <c r="D2863">
        <v>2</v>
      </c>
      <c r="E2863">
        <v>16</v>
      </c>
      <c r="F2863" t="s">
        <v>140</v>
      </c>
      <c r="G2863" t="str">
        <f>VLOOKUP(F2863, Themes!$A$1:$C$51, 2, FALSE )</f>
        <v>Celebrations</v>
      </c>
      <c r="H2863" t="str">
        <f>VLOOKUP(F2863, Themes!$A$1:$C$51, 3, FALSE )</f>
        <v>Socialization at Dunder Mifflin</v>
      </c>
      <c r="I2863">
        <v>0</v>
      </c>
      <c r="J2863">
        <v>0</v>
      </c>
      <c r="K2863">
        <v>1</v>
      </c>
      <c r="L2863">
        <v>0</v>
      </c>
    </row>
    <row r="2864" spans="1:12" x14ac:dyDescent="0.35">
      <c r="A2864" t="s">
        <v>10</v>
      </c>
      <c r="B2864" t="s">
        <v>5706</v>
      </c>
      <c r="C2864" t="s">
        <v>5707</v>
      </c>
      <c r="D2864">
        <v>2</v>
      </c>
      <c r="E2864">
        <v>16</v>
      </c>
      <c r="F2864" t="s">
        <v>34</v>
      </c>
      <c r="G2864" t="str">
        <f>VLOOKUP(F2864, Themes!$A$1:$C$51, 2, FALSE )</f>
        <v>Dunder Mifflin Corporate Affairs</v>
      </c>
      <c r="H2864" t="str">
        <f>VLOOKUP(F2864, Themes!$A$1:$C$51, 3, FALSE )</f>
        <v>Dunder Mifflin Politics</v>
      </c>
      <c r="I2864">
        <v>-0.128</v>
      </c>
      <c r="J2864">
        <v>0.03</v>
      </c>
      <c r="K2864">
        <v>0.97</v>
      </c>
      <c r="L2864">
        <v>0</v>
      </c>
    </row>
    <row r="2865" spans="1:12" x14ac:dyDescent="0.35">
      <c r="A2865" t="s">
        <v>10</v>
      </c>
      <c r="B2865" t="s">
        <v>5708</v>
      </c>
      <c r="C2865" t="s">
        <v>5709</v>
      </c>
      <c r="D2865">
        <v>2</v>
      </c>
      <c r="E2865">
        <v>16</v>
      </c>
      <c r="F2865" t="s">
        <v>129</v>
      </c>
      <c r="G2865" t="str">
        <f>VLOOKUP(F2865, Themes!$A$1:$C$51, 2, FALSE )</f>
        <v>Water Cooler Talk</v>
      </c>
      <c r="H2865" t="str">
        <f>VLOOKUP(F2865, Themes!$A$1:$C$51, 3, FALSE )</f>
        <v>Social Issues &amp; Miscellaneous</v>
      </c>
      <c r="I2865">
        <v>0.86699999999999999</v>
      </c>
      <c r="J2865">
        <v>5.7000000000000002E-2</v>
      </c>
      <c r="K2865">
        <v>0.82299999999999995</v>
      </c>
      <c r="L2865">
        <v>0.12</v>
      </c>
    </row>
    <row r="2866" spans="1:12" x14ac:dyDescent="0.35">
      <c r="A2866" t="s">
        <v>10</v>
      </c>
      <c r="B2866" t="s">
        <v>5710</v>
      </c>
      <c r="C2866" t="s">
        <v>5711</v>
      </c>
      <c r="D2866">
        <v>2</v>
      </c>
      <c r="E2866">
        <v>16</v>
      </c>
      <c r="F2866" t="s">
        <v>238</v>
      </c>
      <c r="G2866" t="str">
        <f>VLOOKUP(F2866, Themes!$A$1:$C$51, 2, FALSE )</f>
        <v>Communication &amp; Problem Solving</v>
      </c>
      <c r="H2866" t="str">
        <f>VLOOKUP(F2866, Themes!$A$1:$C$51, 3, FALSE )</f>
        <v>Dunder Mifflin Politics</v>
      </c>
      <c r="I2866">
        <v>-0.34</v>
      </c>
      <c r="J2866">
        <v>6.2E-2</v>
      </c>
      <c r="K2866">
        <v>0.91500000000000004</v>
      </c>
      <c r="L2866">
        <v>2.3E-2</v>
      </c>
    </row>
    <row r="2867" spans="1:12" x14ac:dyDescent="0.35">
      <c r="A2867" t="s">
        <v>41</v>
      </c>
      <c r="B2867" t="s">
        <v>5712</v>
      </c>
      <c r="C2867" t="s">
        <v>5713</v>
      </c>
      <c r="D2867">
        <v>2</v>
      </c>
      <c r="E2867">
        <v>16</v>
      </c>
      <c r="F2867" t="s">
        <v>276</v>
      </c>
      <c r="G2867" t="str">
        <f>VLOOKUP(F2867, Themes!$A$1:$C$51, 2, FALSE )</f>
        <v>Workplace Happenings</v>
      </c>
      <c r="H2867" t="str">
        <f>VLOOKUP(F2867, Themes!$A$1:$C$51, 3, FALSE )</f>
        <v>Dunder Mifflin Operations &amp; Activities</v>
      </c>
      <c r="I2867">
        <v>0</v>
      </c>
      <c r="J2867">
        <v>0</v>
      </c>
      <c r="K2867">
        <v>1</v>
      </c>
      <c r="L2867">
        <v>0</v>
      </c>
    </row>
    <row r="2868" spans="1:12" x14ac:dyDescent="0.35">
      <c r="A2868" t="s">
        <v>41</v>
      </c>
      <c r="B2868" t="s">
        <v>5714</v>
      </c>
      <c r="C2868" t="s">
        <v>5715</v>
      </c>
      <c r="D2868">
        <v>2</v>
      </c>
      <c r="E2868">
        <v>16</v>
      </c>
      <c r="F2868" t="s">
        <v>64</v>
      </c>
      <c r="G2868" t="str">
        <f>VLOOKUP(F2868, Themes!$A$1:$C$51, 2, FALSE )</f>
        <v>Outside Work &amp; Transportation</v>
      </c>
      <c r="H2868" t="str">
        <f>VLOOKUP(F2868, Themes!$A$1:$C$51, 3, FALSE )</f>
        <v>Transportation &amp; Life Outside Dunder Mifflin</v>
      </c>
      <c r="I2868">
        <v>-0.2263</v>
      </c>
      <c r="J2868">
        <v>0.24099999999999999</v>
      </c>
      <c r="K2868">
        <v>0.75900000000000001</v>
      </c>
      <c r="L2868">
        <v>0</v>
      </c>
    </row>
    <row r="2869" spans="1:12" x14ac:dyDescent="0.35">
      <c r="A2869" t="s">
        <v>41</v>
      </c>
      <c r="B2869" t="s">
        <v>5716</v>
      </c>
      <c r="C2869" t="s">
        <v>418</v>
      </c>
      <c r="D2869">
        <v>2</v>
      </c>
      <c r="E2869">
        <v>16</v>
      </c>
      <c r="F2869" t="s">
        <v>23</v>
      </c>
      <c r="G2869" t="str">
        <f>VLOOKUP(F2869, Themes!$A$1:$C$51, 2, FALSE )</f>
        <v>Pam's Activities</v>
      </c>
      <c r="H2869" t="str">
        <f>VLOOKUP(F2869, Themes!$A$1:$C$51, 3, FALSE )</f>
        <v>Character's Activities</v>
      </c>
      <c r="I2869">
        <v>0</v>
      </c>
      <c r="J2869">
        <v>0</v>
      </c>
      <c r="K2869">
        <v>1</v>
      </c>
      <c r="L2869">
        <v>0</v>
      </c>
    </row>
    <row r="2870" spans="1:12" x14ac:dyDescent="0.35">
      <c r="A2870" t="s">
        <v>41</v>
      </c>
      <c r="B2870" t="s">
        <v>5717</v>
      </c>
      <c r="C2870" t="s">
        <v>5718</v>
      </c>
      <c r="D2870">
        <v>2</v>
      </c>
      <c r="E2870">
        <v>16</v>
      </c>
      <c r="F2870" t="s">
        <v>276</v>
      </c>
      <c r="G2870" t="str">
        <f>VLOOKUP(F2870, Themes!$A$1:$C$51, 2, FALSE )</f>
        <v>Workplace Happenings</v>
      </c>
      <c r="H2870" t="str">
        <f>VLOOKUP(F2870, Themes!$A$1:$C$51, 3, FALSE )</f>
        <v>Dunder Mifflin Operations &amp; Activities</v>
      </c>
      <c r="I2870">
        <v>0.40189999999999998</v>
      </c>
      <c r="J2870">
        <v>0</v>
      </c>
      <c r="K2870">
        <v>0.78700000000000003</v>
      </c>
      <c r="L2870">
        <v>0.21299999999999999</v>
      </c>
    </row>
    <row r="2871" spans="1:12" x14ac:dyDescent="0.35">
      <c r="A2871" t="s">
        <v>14</v>
      </c>
      <c r="B2871" t="s">
        <v>5719</v>
      </c>
      <c r="C2871" t="s">
        <v>5720</v>
      </c>
      <c r="D2871">
        <v>2</v>
      </c>
      <c r="E2871">
        <v>16</v>
      </c>
      <c r="F2871" t="s">
        <v>177</v>
      </c>
      <c r="G2871" t="str">
        <f>VLOOKUP(F2871, Themes!$A$1:$C$51, 2, FALSE )</f>
        <v>Writing, Drawings, Pictures, etc</v>
      </c>
      <c r="H2871" t="str">
        <f>VLOOKUP(F2871, Themes!$A$1:$C$51, 3, FALSE )</f>
        <v>Dunder Mifflin Operations &amp; Activities</v>
      </c>
      <c r="I2871">
        <v>0</v>
      </c>
      <c r="J2871">
        <v>0</v>
      </c>
      <c r="K2871">
        <v>1</v>
      </c>
      <c r="L2871">
        <v>0</v>
      </c>
    </row>
    <row r="2872" spans="1:12" x14ac:dyDescent="0.35">
      <c r="A2872" t="s">
        <v>41</v>
      </c>
      <c r="B2872" t="s">
        <v>5721</v>
      </c>
      <c r="C2872" t="s">
        <v>5722</v>
      </c>
      <c r="D2872">
        <v>2</v>
      </c>
      <c r="E2872">
        <v>16</v>
      </c>
      <c r="F2872" t="s">
        <v>358</v>
      </c>
      <c r="G2872" t="str">
        <f>VLOOKUP(F2872, Themes!$A$1:$C$51, 2, FALSE )</f>
        <v>Workplace Happenings</v>
      </c>
      <c r="H2872" t="str">
        <f>VLOOKUP(F2872, Themes!$A$1:$C$51, 3, FALSE )</f>
        <v>Dunder Mifflin Operations &amp; Activities</v>
      </c>
      <c r="I2872">
        <v>-0.1154</v>
      </c>
      <c r="J2872">
        <v>0.13900000000000001</v>
      </c>
      <c r="K2872">
        <v>0.86099999999999999</v>
      </c>
      <c r="L2872">
        <v>0</v>
      </c>
    </row>
    <row r="2873" spans="1:12" x14ac:dyDescent="0.35">
      <c r="A2873" t="s">
        <v>14</v>
      </c>
      <c r="B2873" t="s">
        <v>5723</v>
      </c>
      <c r="C2873" t="s">
        <v>5724</v>
      </c>
      <c r="D2873">
        <v>2</v>
      </c>
      <c r="E2873">
        <v>16</v>
      </c>
      <c r="F2873" t="s">
        <v>115</v>
      </c>
      <c r="G2873" t="str">
        <f>VLOOKUP(F2873, Themes!$A$1:$C$51, 2, FALSE )</f>
        <v>Baby Making &amp; Schrute Farms</v>
      </c>
      <c r="H2873" t="str">
        <f>VLOOKUP(F2873, Themes!$A$1:$C$51, 3, FALSE )</f>
        <v>Family</v>
      </c>
      <c r="I2873">
        <v>0</v>
      </c>
      <c r="J2873">
        <v>0</v>
      </c>
      <c r="K2873">
        <v>1</v>
      </c>
      <c r="L2873">
        <v>0</v>
      </c>
    </row>
    <row r="2874" spans="1:12" x14ac:dyDescent="0.35">
      <c r="A2874" t="s">
        <v>10</v>
      </c>
      <c r="B2874" t="s">
        <v>5725</v>
      </c>
      <c r="C2874" t="s">
        <v>5726</v>
      </c>
      <c r="D2874">
        <v>2</v>
      </c>
      <c r="E2874">
        <v>16</v>
      </c>
      <c r="F2874" t="s">
        <v>161</v>
      </c>
      <c r="G2874" t="str">
        <f>VLOOKUP(F2874, Themes!$A$1:$C$51, 2, FALSE )</f>
        <v>Uncomfortable Feelings</v>
      </c>
      <c r="H2874" t="str">
        <f>VLOOKUP(F2874, Themes!$A$1:$C$51, 3, FALSE )</f>
        <v>Character Relationships with Each Other</v>
      </c>
      <c r="I2874">
        <v>0.42149999999999999</v>
      </c>
      <c r="J2874">
        <v>0</v>
      </c>
      <c r="K2874">
        <v>0.86499999999999999</v>
      </c>
      <c r="L2874">
        <v>0.13500000000000001</v>
      </c>
    </row>
    <row r="2875" spans="1:12" x14ac:dyDescent="0.35">
      <c r="A2875" t="s">
        <v>10</v>
      </c>
      <c r="B2875" t="s">
        <v>5727</v>
      </c>
      <c r="C2875" t="s">
        <v>5728</v>
      </c>
      <c r="D2875">
        <v>2</v>
      </c>
      <c r="E2875">
        <v>17</v>
      </c>
      <c r="F2875" t="s">
        <v>23</v>
      </c>
      <c r="G2875" t="str">
        <f>VLOOKUP(F2875, Themes!$A$1:$C$51, 2, FALSE )</f>
        <v>Pam's Activities</v>
      </c>
      <c r="H2875" t="str">
        <f>VLOOKUP(F2875, Themes!$A$1:$C$51, 3, FALSE )</f>
        <v>Character's Activities</v>
      </c>
      <c r="I2875">
        <v>0</v>
      </c>
      <c r="J2875">
        <v>0</v>
      </c>
      <c r="K2875">
        <v>1</v>
      </c>
      <c r="L2875">
        <v>0</v>
      </c>
    </row>
    <row r="2876" spans="1:12" x14ac:dyDescent="0.35">
      <c r="A2876" t="s">
        <v>10</v>
      </c>
      <c r="B2876" t="s">
        <v>5729</v>
      </c>
      <c r="C2876" t="s">
        <v>22</v>
      </c>
      <c r="D2876">
        <v>2</v>
      </c>
      <c r="E2876">
        <v>17</v>
      </c>
      <c r="F2876" t="s">
        <v>23</v>
      </c>
      <c r="G2876" t="str">
        <f>VLOOKUP(F2876, Themes!$A$1:$C$51, 2, FALSE )</f>
        <v>Pam's Activities</v>
      </c>
      <c r="H2876" t="str">
        <f>VLOOKUP(F2876, Themes!$A$1:$C$51, 3, FALSE )</f>
        <v>Character's Activities</v>
      </c>
      <c r="I2876">
        <v>0</v>
      </c>
      <c r="J2876">
        <v>0</v>
      </c>
      <c r="K2876">
        <v>1</v>
      </c>
      <c r="L2876">
        <v>0</v>
      </c>
    </row>
    <row r="2877" spans="1:12" x14ac:dyDescent="0.35">
      <c r="A2877" t="s">
        <v>10</v>
      </c>
      <c r="B2877" t="s">
        <v>5730</v>
      </c>
      <c r="C2877" t="s">
        <v>5731</v>
      </c>
      <c r="D2877">
        <v>2</v>
      </c>
      <c r="E2877">
        <v>17</v>
      </c>
      <c r="F2877" t="s">
        <v>143</v>
      </c>
      <c r="G2877" t="str">
        <f>VLOOKUP(F2877, Themes!$A$1:$C$51, 2, FALSE )</f>
        <v>Meridith &amp; Creed Activities</v>
      </c>
      <c r="H2877" t="str">
        <f>VLOOKUP(F2877, Themes!$A$1:$C$51, 3, FALSE )</f>
        <v>Character's Activities</v>
      </c>
      <c r="I2877">
        <v>0.93740000000000001</v>
      </c>
      <c r="J2877">
        <v>0</v>
      </c>
      <c r="K2877">
        <v>0.74099999999999999</v>
      </c>
      <c r="L2877">
        <v>0.25900000000000001</v>
      </c>
    </row>
    <row r="2878" spans="1:12" x14ac:dyDescent="0.35">
      <c r="A2878" t="s">
        <v>10</v>
      </c>
      <c r="B2878" t="s">
        <v>5732</v>
      </c>
      <c r="C2878" t="s">
        <v>5733</v>
      </c>
      <c r="D2878">
        <v>2</v>
      </c>
      <c r="E2878">
        <v>17</v>
      </c>
      <c r="F2878" t="s">
        <v>91</v>
      </c>
      <c r="G2878" t="str">
        <f>VLOOKUP(F2878, Themes!$A$1:$C$51, 2, FALSE )</f>
        <v>Phylllis &amp; Angela Activities</v>
      </c>
      <c r="H2878" t="str">
        <f>VLOOKUP(F2878, Themes!$A$1:$C$51, 3, FALSE )</f>
        <v>Character's Activities</v>
      </c>
      <c r="I2878">
        <v>0</v>
      </c>
      <c r="J2878">
        <v>0</v>
      </c>
      <c r="K2878">
        <v>1</v>
      </c>
      <c r="L2878">
        <v>0</v>
      </c>
    </row>
    <row r="2879" spans="1:12" x14ac:dyDescent="0.35">
      <c r="A2879" t="s">
        <v>41</v>
      </c>
      <c r="B2879" t="s">
        <v>5734</v>
      </c>
      <c r="C2879" t="s">
        <v>5735</v>
      </c>
      <c r="D2879">
        <v>2</v>
      </c>
      <c r="E2879">
        <v>17</v>
      </c>
      <c r="F2879" t="s">
        <v>238</v>
      </c>
      <c r="G2879" t="str">
        <f>VLOOKUP(F2879, Themes!$A$1:$C$51, 2, FALSE )</f>
        <v>Communication &amp; Problem Solving</v>
      </c>
      <c r="H2879" t="str">
        <f>VLOOKUP(F2879, Themes!$A$1:$C$51, 3, FALSE )</f>
        <v>Dunder Mifflin Politics</v>
      </c>
      <c r="I2879">
        <v>0.84260000000000002</v>
      </c>
      <c r="J2879">
        <v>5.3999999999999999E-2</v>
      </c>
      <c r="K2879">
        <v>0.755</v>
      </c>
      <c r="L2879">
        <v>0.192</v>
      </c>
    </row>
    <row r="2880" spans="1:12" x14ac:dyDescent="0.35">
      <c r="A2880" t="s">
        <v>41</v>
      </c>
      <c r="B2880" t="s">
        <v>5736</v>
      </c>
      <c r="C2880" t="s">
        <v>5737</v>
      </c>
      <c r="D2880">
        <v>2</v>
      </c>
      <c r="E2880">
        <v>17</v>
      </c>
      <c r="F2880" t="s">
        <v>20</v>
      </c>
      <c r="G2880" t="str">
        <f>VLOOKUP(F2880, Themes!$A$1:$C$51, 2, FALSE )</f>
        <v>Dunder Mifflin Products</v>
      </c>
      <c r="H2880" t="str">
        <f>VLOOKUP(F2880, Themes!$A$1:$C$51, 3, FALSE )</f>
        <v>Dunder Mifflin Operations &amp; Activities</v>
      </c>
      <c r="I2880">
        <v>0.86250000000000004</v>
      </c>
      <c r="J2880">
        <v>0</v>
      </c>
      <c r="K2880">
        <v>0.48399999999999999</v>
      </c>
      <c r="L2880">
        <v>0.51600000000000001</v>
      </c>
    </row>
    <row r="2881" spans="1:12" x14ac:dyDescent="0.35">
      <c r="A2881" t="s">
        <v>14</v>
      </c>
      <c r="B2881" t="s">
        <v>5738</v>
      </c>
      <c r="C2881" t="s">
        <v>5739</v>
      </c>
      <c r="D2881">
        <v>2</v>
      </c>
      <c r="E2881">
        <v>17</v>
      </c>
      <c r="F2881" t="s">
        <v>20</v>
      </c>
      <c r="G2881" t="str">
        <f>VLOOKUP(F2881, Themes!$A$1:$C$51, 2, FALSE )</f>
        <v>Dunder Mifflin Products</v>
      </c>
      <c r="H2881" t="str">
        <f>VLOOKUP(F2881, Themes!$A$1:$C$51, 3, FALSE )</f>
        <v>Dunder Mifflin Operations &amp; Activities</v>
      </c>
      <c r="I2881">
        <v>0.93830000000000002</v>
      </c>
      <c r="J2881">
        <v>0</v>
      </c>
      <c r="K2881">
        <v>0.70499999999999996</v>
      </c>
      <c r="L2881">
        <v>0.29499999999999998</v>
      </c>
    </row>
    <row r="2882" spans="1:12" x14ac:dyDescent="0.35">
      <c r="A2882" t="s">
        <v>58</v>
      </c>
      <c r="B2882" t="s">
        <v>5740</v>
      </c>
      <c r="C2882" t="s">
        <v>5741</v>
      </c>
      <c r="D2882">
        <v>2</v>
      </c>
      <c r="E2882">
        <v>17</v>
      </c>
      <c r="F2882" t="s">
        <v>82</v>
      </c>
      <c r="G2882" t="str">
        <f>VLOOKUP(F2882, Themes!$A$1:$C$51, 2, FALSE )</f>
        <v>Dwight's Behaviours</v>
      </c>
      <c r="H2882" t="str">
        <f>VLOOKUP(F2882, Themes!$A$1:$C$51, 3, FALSE )</f>
        <v>Character's Activities</v>
      </c>
      <c r="I2882">
        <v>-0.47670000000000001</v>
      </c>
      <c r="J2882">
        <v>0.34100000000000003</v>
      </c>
      <c r="K2882">
        <v>0.65900000000000003</v>
      </c>
      <c r="L2882">
        <v>0</v>
      </c>
    </row>
    <row r="2883" spans="1:12" x14ac:dyDescent="0.35">
      <c r="A2883" t="s">
        <v>58</v>
      </c>
      <c r="B2883" t="s">
        <v>5742</v>
      </c>
      <c r="C2883" t="s">
        <v>5743</v>
      </c>
      <c r="D2883">
        <v>2</v>
      </c>
      <c r="E2883">
        <v>17</v>
      </c>
      <c r="F2883" t="s">
        <v>13</v>
      </c>
      <c r="G2883" t="str">
        <f>VLOOKUP(F2883, Themes!$A$1:$C$51, 2, FALSE )</f>
        <v>Jim &amp; Pam Relationship</v>
      </c>
      <c r="H2883" t="str">
        <f>VLOOKUP(F2883, Themes!$A$1:$C$51, 3, FALSE )</f>
        <v>Love, Sex, &amp; Relationships</v>
      </c>
      <c r="I2883">
        <v>-0.53620000000000001</v>
      </c>
      <c r="J2883">
        <v>0.25700000000000001</v>
      </c>
      <c r="K2883">
        <v>0.74299999999999999</v>
      </c>
      <c r="L2883">
        <v>0</v>
      </c>
    </row>
    <row r="2884" spans="1:12" x14ac:dyDescent="0.35">
      <c r="A2884" t="s">
        <v>58</v>
      </c>
      <c r="B2884" t="s">
        <v>5744</v>
      </c>
      <c r="C2884" t="s">
        <v>50</v>
      </c>
      <c r="D2884">
        <v>2</v>
      </c>
      <c r="E2884">
        <v>17</v>
      </c>
      <c r="F2884" t="s">
        <v>23</v>
      </c>
      <c r="G2884" t="str">
        <f>VLOOKUP(F2884, Themes!$A$1:$C$51, 2, FALSE )</f>
        <v>Pam's Activities</v>
      </c>
      <c r="H2884" t="str">
        <f>VLOOKUP(F2884, Themes!$A$1:$C$51, 3, FALSE )</f>
        <v>Character's Activities</v>
      </c>
      <c r="I2884">
        <v>0.35949999999999999</v>
      </c>
      <c r="J2884">
        <v>0</v>
      </c>
      <c r="K2884">
        <v>0.81499999999999995</v>
      </c>
      <c r="L2884">
        <v>0.185</v>
      </c>
    </row>
    <row r="2885" spans="1:12" x14ac:dyDescent="0.35">
      <c r="A2885" t="s">
        <v>14</v>
      </c>
      <c r="B2885" t="s">
        <v>5745</v>
      </c>
      <c r="C2885" t="s">
        <v>5746</v>
      </c>
      <c r="D2885">
        <v>2</v>
      </c>
      <c r="E2885">
        <v>17</v>
      </c>
      <c r="F2885" t="s">
        <v>238</v>
      </c>
      <c r="G2885" t="str">
        <f>VLOOKUP(F2885, Themes!$A$1:$C$51, 2, FALSE )</f>
        <v>Communication &amp; Problem Solving</v>
      </c>
      <c r="H2885" t="str">
        <f>VLOOKUP(F2885, Themes!$A$1:$C$51, 3, FALSE )</f>
        <v>Dunder Mifflin Politics</v>
      </c>
      <c r="I2885">
        <v>0</v>
      </c>
      <c r="J2885">
        <v>0</v>
      </c>
      <c r="K2885">
        <v>1</v>
      </c>
      <c r="L2885">
        <v>0</v>
      </c>
    </row>
    <row r="2886" spans="1:12" x14ac:dyDescent="0.35">
      <c r="A2886" t="s">
        <v>58</v>
      </c>
      <c r="B2886" t="s">
        <v>5747</v>
      </c>
      <c r="C2886" t="s">
        <v>5748</v>
      </c>
      <c r="D2886">
        <v>2</v>
      </c>
      <c r="E2886">
        <v>17</v>
      </c>
      <c r="F2886" t="s">
        <v>37</v>
      </c>
      <c r="G2886" t="str">
        <f>VLOOKUP(F2886, Themes!$A$1:$C$51, 2, FALSE )</f>
        <v>Sexual Behaviours &amp; Weddings</v>
      </c>
      <c r="H2886" t="str">
        <f>VLOOKUP(F2886, Themes!$A$1:$C$51, 3, FALSE )</f>
        <v>Love, Sex, &amp; Relationships</v>
      </c>
      <c r="I2886">
        <v>-0.31669999999999998</v>
      </c>
      <c r="J2886">
        <v>7.0999999999999994E-2</v>
      </c>
      <c r="K2886">
        <v>0.90400000000000003</v>
      </c>
      <c r="L2886">
        <v>2.5999999999999999E-2</v>
      </c>
    </row>
    <row r="2887" spans="1:12" x14ac:dyDescent="0.35">
      <c r="A2887" t="s">
        <v>10</v>
      </c>
      <c r="B2887" t="s">
        <v>5749</v>
      </c>
      <c r="C2887" t="s">
        <v>5750</v>
      </c>
      <c r="D2887">
        <v>2</v>
      </c>
      <c r="E2887">
        <v>17</v>
      </c>
      <c r="F2887" t="s">
        <v>247</v>
      </c>
      <c r="G2887" t="str">
        <f>VLOOKUP(F2887, Themes!$A$1:$C$51, 2, FALSE )</f>
        <v>Closing deals</v>
      </c>
      <c r="H2887" t="str">
        <f>VLOOKUP(F2887, Themes!$A$1:$C$51, 3, FALSE )</f>
        <v>Dunder Mifflin Operations &amp; Activities</v>
      </c>
      <c r="I2887">
        <v>0.4173</v>
      </c>
      <c r="J2887">
        <v>0</v>
      </c>
      <c r="K2887">
        <v>0.78300000000000003</v>
      </c>
      <c r="L2887">
        <v>0.217</v>
      </c>
    </row>
    <row r="2888" spans="1:12" x14ac:dyDescent="0.35">
      <c r="A2888" t="s">
        <v>41</v>
      </c>
      <c r="B2888" t="s">
        <v>5751</v>
      </c>
      <c r="C2888" t="s">
        <v>5752</v>
      </c>
      <c r="D2888">
        <v>2</v>
      </c>
      <c r="E2888">
        <v>17</v>
      </c>
      <c r="F2888" t="s">
        <v>247</v>
      </c>
      <c r="G2888" t="str">
        <f>VLOOKUP(F2888, Themes!$A$1:$C$51, 2, FALSE )</f>
        <v>Closing deals</v>
      </c>
      <c r="H2888" t="str">
        <f>VLOOKUP(F2888, Themes!$A$1:$C$51, 3, FALSE )</f>
        <v>Dunder Mifflin Operations &amp; Activities</v>
      </c>
      <c r="I2888">
        <v>0.2732</v>
      </c>
      <c r="J2888">
        <v>0</v>
      </c>
      <c r="K2888">
        <v>0.82599999999999996</v>
      </c>
      <c r="L2888">
        <v>0.17399999999999999</v>
      </c>
    </row>
    <row r="2889" spans="1:12" x14ac:dyDescent="0.35">
      <c r="A2889" t="s">
        <v>10</v>
      </c>
      <c r="B2889" t="s">
        <v>5753</v>
      </c>
      <c r="C2889" t="s">
        <v>5754</v>
      </c>
      <c r="D2889">
        <v>2</v>
      </c>
      <c r="E2889">
        <v>17</v>
      </c>
      <c r="F2889" t="s">
        <v>64</v>
      </c>
      <c r="G2889" t="str">
        <f>VLOOKUP(F2889, Themes!$A$1:$C$51, 2, FALSE )</f>
        <v>Outside Work &amp; Transportation</v>
      </c>
      <c r="H2889" t="str">
        <f>VLOOKUP(F2889, Themes!$A$1:$C$51, 3, FALSE )</f>
        <v>Transportation &amp; Life Outside Dunder Mifflin</v>
      </c>
      <c r="I2889">
        <v>0.64759999999999995</v>
      </c>
      <c r="J2889">
        <v>0</v>
      </c>
      <c r="K2889">
        <v>0.751</v>
      </c>
      <c r="L2889">
        <v>0.249</v>
      </c>
    </row>
    <row r="2890" spans="1:12" x14ac:dyDescent="0.35">
      <c r="A2890" t="s">
        <v>10</v>
      </c>
      <c r="B2890" t="s">
        <v>5755</v>
      </c>
      <c r="C2890" t="s">
        <v>5756</v>
      </c>
      <c r="D2890">
        <v>2</v>
      </c>
      <c r="E2890">
        <v>17</v>
      </c>
      <c r="F2890" t="s">
        <v>31</v>
      </c>
      <c r="G2890" t="str">
        <f>VLOOKUP(F2890, Themes!$A$1:$C$51, 2, FALSE )</f>
        <v>Time Spent</v>
      </c>
      <c r="H2890" t="str">
        <f>VLOOKUP(F2890, Themes!$A$1:$C$51, 3, FALSE )</f>
        <v>Dunder Mifflin Operations &amp; Activities</v>
      </c>
      <c r="I2890">
        <v>0.74239999999999995</v>
      </c>
      <c r="J2890">
        <v>4.5999999999999999E-2</v>
      </c>
      <c r="K2890">
        <v>0.83899999999999997</v>
      </c>
      <c r="L2890">
        <v>0.115</v>
      </c>
    </row>
    <row r="2891" spans="1:12" x14ac:dyDescent="0.35">
      <c r="A2891" t="s">
        <v>41</v>
      </c>
      <c r="B2891" t="s">
        <v>5757</v>
      </c>
      <c r="C2891" t="s">
        <v>5758</v>
      </c>
      <c r="D2891">
        <v>2</v>
      </c>
      <c r="E2891">
        <v>17</v>
      </c>
      <c r="F2891" t="s">
        <v>540</v>
      </c>
      <c r="G2891" t="str">
        <f>VLOOKUP(F2891, Themes!$A$1:$C$51, 2, FALSE )</f>
        <v>Romantic Feelings</v>
      </c>
      <c r="H2891" t="str">
        <f>VLOOKUP(F2891, Themes!$A$1:$C$51, 3, FALSE )</f>
        <v>Love, Sex, &amp; Relationships</v>
      </c>
      <c r="I2891">
        <v>0.64439999999999997</v>
      </c>
      <c r="J2891">
        <v>0</v>
      </c>
      <c r="K2891">
        <v>0.78300000000000003</v>
      </c>
      <c r="L2891">
        <v>0.217</v>
      </c>
    </row>
    <row r="2892" spans="1:12" x14ac:dyDescent="0.35">
      <c r="A2892" t="s">
        <v>10</v>
      </c>
      <c r="B2892" t="s">
        <v>5759</v>
      </c>
      <c r="C2892" t="s">
        <v>5760</v>
      </c>
      <c r="D2892">
        <v>2</v>
      </c>
      <c r="E2892">
        <v>17</v>
      </c>
      <c r="F2892" t="s">
        <v>367</v>
      </c>
      <c r="G2892" t="str">
        <f>VLOOKUP(F2892, Themes!$A$1:$C$51, 2, FALSE )</f>
        <v>Office Praise for Work</v>
      </c>
      <c r="H2892" t="str">
        <f>VLOOKUP(F2892, Themes!$A$1:$C$51, 3, FALSE )</f>
        <v>Character Relationships with Each Other</v>
      </c>
      <c r="I2892">
        <v>-0.1027</v>
      </c>
      <c r="J2892">
        <v>0.13</v>
      </c>
      <c r="K2892">
        <v>0.75600000000000001</v>
      </c>
      <c r="L2892">
        <v>0.113</v>
      </c>
    </row>
    <row r="2893" spans="1:12" x14ac:dyDescent="0.35">
      <c r="A2893" t="s">
        <v>41</v>
      </c>
      <c r="B2893" t="s">
        <v>5761</v>
      </c>
      <c r="C2893" t="s">
        <v>5762</v>
      </c>
      <c r="D2893">
        <v>2</v>
      </c>
      <c r="E2893">
        <v>17</v>
      </c>
      <c r="F2893" t="s">
        <v>276</v>
      </c>
      <c r="G2893" t="str">
        <f>VLOOKUP(F2893, Themes!$A$1:$C$51, 2, FALSE )</f>
        <v>Workplace Happenings</v>
      </c>
      <c r="H2893" t="str">
        <f>VLOOKUP(F2893, Themes!$A$1:$C$51, 3, FALSE )</f>
        <v>Dunder Mifflin Operations &amp; Activities</v>
      </c>
      <c r="I2893">
        <v>0</v>
      </c>
      <c r="J2893">
        <v>0</v>
      </c>
      <c r="K2893">
        <v>1</v>
      </c>
      <c r="L2893">
        <v>0</v>
      </c>
    </row>
    <row r="2894" spans="1:12" x14ac:dyDescent="0.35">
      <c r="A2894" t="s">
        <v>10</v>
      </c>
      <c r="B2894" t="s">
        <v>5763</v>
      </c>
      <c r="C2894" t="s">
        <v>5764</v>
      </c>
      <c r="D2894">
        <v>2</v>
      </c>
      <c r="E2894">
        <v>17</v>
      </c>
      <c r="F2894" t="s">
        <v>53</v>
      </c>
      <c r="G2894" t="str">
        <f>VLOOKUP(F2894, Themes!$A$1:$C$51, 2, FALSE )</f>
        <v>Heartbreaks &amp; Jan</v>
      </c>
      <c r="H2894" t="str">
        <f>VLOOKUP(F2894, Themes!$A$1:$C$51, 3, FALSE )</f>
        <v>Love, Sex, &amp; Relationships</v>
      </c>
      <c r="I2894">
        <v>-0.71840000000000004</v>
      </c>
      <c r="J2894">
        <v>0.17100000000000001</v>
      </c>
      <c r="K2894">
        <v>0.82899999999999996</v>
      </c>
      <c r="L2894">
        <v>0</v>
      </c>
    </row>
    <row r="2895" spans="1:12" x14ac:dyDescent="0.35">
      <c r="A2895" t="s">
        <v>10</v>
      </c>
      <c r="B2895" t="s">
        <v>5765</v>
      </c>
      <c r="C2895" t="s">
        <v>5766</v>
      </c>
      <c r="D2895">
        <v>2</v>
      </c>
      <c r="E2895">
        <v>17</v>
      </c>
      <c r="F2895" t="s">
        <v>20</v>
      </c>
      <c r="G2895" t="str">
        <f>VLOOKUP(F2895, Themes!$A$1:$C$51, 2, FALSE )</f>
        <v>Dunder Mifflin Products</v>
      </c>
      <c r="H2895" t="str">
        <f>VLOOKUP(F2895, Themes!$A$1:$C$51, 3, FALSE )</f>
        <v>Dunder Mifflin Operations &amp; Activities</v>
      </c>
      <c r="I2895">
        <v>-0.42149999999999999</v>
      </c>
      <c r="J2895">
        <v>0.16700000000000001</v>
      </c>
      <c r="K2895">
        <v>0.83299999999999996</v>
      </c>
      <c r="L2895">
        <v>0</v>
      </c>
    </row>
    <row r="2896" spans="1:12" x14ac:dyDescent="0.35">
      <c r="A2896" t="s">
        <v>41</v>
      </c>
      <c r="B2896" t="s">
        <v>5767</v>
      </c>
      <c r="C2896" t="s">
        <v>5768</v>
      </c>
      <c r="D2896">
        <v>2</v>
      </c>
      <c r="E2896">
        <v>17</v>
      </c>
      <c r="F2896" t="s">
        <v>238</v>
      </c>
      <c r="G2896" t="str">
        <f>VLOOKUP(F2896, Themes!$A$1:$C$51, 2, FALSE )</f>
        <v>Communication &amp; Problem Solving</v>
      </c>
      <c r="H2896" t="str">
        <f>VLOOKUP(F2896, Themes!$A$1:$C$51, 3, FALSE )</f>
        <v>Dunder Mifflin Politics</v>
      </c>
      <c r="I2896">
        <v>-0.15110000000000001</v>
      </c>
      <c r="J2896">
        <v>0.20100000000000001</v>
      </c>
      <c r="K2896">
        <v>0.64600000000000002</v>
      </c>
      <c r="L2896">
        <v>0.153</v>
      </c>
    </row>
    <row r="2897" spans="1:12" x14ac:dyDescent="0.35">
      <c r="A2897" t="s">
        <v>41</v>
      </c>
      <c r="B2897" t="s">
        <v>5769</v>
      </c>
      <c r="C2897" t="s">
        <v>895</v>
      </c>
      <c r="D2897">
        <v>2</v>
      </c>
      <c r="E2897">
        <v>17</v>
      </c>
      <c r="F2897" t="s">
        <v>23</v>
      </c>
      <c r="G2897" t="str">
        <f>VLOOKUP(F2897, Themes!$A$1:$C$51, 2, FALSE )</f>
        <v>Pam's Activities</v>
      </c>
      <c r="H2897" t="str">
        <f>VLOOKUP(F2897, Themes!$A$1:$C$51, 3, FALSE )</f>
        <v>Character's Activities</v>
      </c>
      <c r="I2897">
        <v>0</v>
      </c>
      <c r="J2897">
        <v>0</v>
      </c>
      <c r="K2897">
        <v>1</v>
      </c>
      <c r="L2897">
        <v>0</v>
      </c>
    </row>
    <row r="2898" spans="1:12" x14ac:dyDescent="0.35">
      <c r="A2898" t="s">
        <v>10</v>
      </c>
      <c r="B2898" t="s">
        <v>5770</v>
      </c>
      <c r="C2898" t="s">
        <v>5771</v>
      </c>
      <c r="D2898">
        <v>2</v>
      </c>
      <c r="E2898">
        <v>17</v>
      </c>
      <c r="F2898" t="s">
        <v>91</v>
      </c>
      <c r="G2898" t="str">
        <f>VLOOKUP(F2898, Themes!$A$1:$C$51, 2, FALSE )</f>
        <v>Phylllis &amp; Angela Activities</v>
      </c>
      <c r="H2898" t="str">
        <f>VLOOKUP(F2898, Themes!$A$1:$C$51, 3, FALSE )</f>
        <v>Character's Activities</v>
      </c>
      <c r="I2898">
        <v>-0.29599999999999999</v>
      </c>
      <c r="J2898">
        <v>0.14699999999999999</v>
      </c>
      <c r="K2898">
        <v>0.75900000000000001</v>
      </c>
      <c r="L2898">
        <v>9.4E-2</v>
      </c>
    </row>
    <row r="2899" spans="1:12" x14ac:dyDescent="0.35">
      <c r="A2899" t="s">
        <v>41</v>
      </c>
      <c r="B2899" t="s">
        <v>5772</v>
      </c>
      <c r="C2899" t="s">
        <v>5773</v>
      </c>
      <c r="D2899">
        <v>2</v>
      </c>
      <c r="E2899">
        <v>17</v>
      </c>
      <c r="F2899" t="s">
        <v>20</v>
      </c>
      <c r="G2899" t="str">
        <f>VLOOKUP(F2899, Themes!$A$1:$C$51, 2, FALSE )</f>
        <v>Dunder Mifflin Products</v>
      </c>
      <c r="H2899" t="str">
        <f>VLOOKUP(F2899, Themes!$A$1:$C$51, 3, FALSE )</f>
        <v>Dunder Mifflin Operations &amp; Activities</v>
      </c>
      <c r="I2899">
        <v>-0.51060000000000005</v>
      </c>
      <c r="J2899">
        <v>0.216</v>
      </c>
      <c r="K2899">
        <v>0.78400000000000003</v>
      </c>
      <c r="L2899">
        <v>0</v>
      </c>
    </row>
    <row r="2900" spans="1:12" x14ac:dyDescent="0.35">
      <c r="A2900" t="s">
        <v>58</v>
      </c>
      <c r="B2900" t="s">
        <v>5774</v>
      </c>
      <c r="C2900" t="s">
        <v>5775</v>
      </c>
      <c r="D2900">
        <v>2</v>
      </c>
      <c r="E2900">
        <v>17</v>
      </c>
      <c r="F2900" t="s">
        <v>254</v>
      </c>
      <c r="G2900" t="str">
        <f>VLOOKUP(F2900, Themes!$A$1:$C$51, 2, FALSE )</f>
        <v>Parenting Issues</v>
      </c>
      <c r="H2900" t="str">
        <f>VLOOKUP(F2900, Themes!$A$1:$C$51, 3, FALSE )</f>
        <v>Family</v>
      </c>
      <c r="I2900">
        <v>0.78439999999999999</v>
      </c>
      <c r="J2900">
        <v>7.2999999999999995E-2</v>
      </c>
      <c r="K2900">
        <v>0.67900000000000005</v>
      </c>
      <c r="L2900">
        <v>0.248</v>
      </c>
    </row>
    <row r="2901" spans="1:12" x14ac:dyDescent="0.35">
      <c r="A2901" t="s">
        <v>14</v>
      </c>
      <c r="B2901" t="s">
        <v>5776</v>
      </c>
      <c r="C2901" t="s">
        <v>5777</v>
      </c>
      <c r="D2901">
        <v>2</v>
      </c>
      <c r="E2901">
        <v>17</v>
      </c>
      <c r="F2901" t="s">
        <v>238</v>
      </c>
      <c r="G2901" t="str">
        <f>VLOOKUP(F2901, Themes!$A$1:$C$51, 2, FALSE )</f>
        <v>Communication &amp; Problem Solving</v>
      </c>
      <c r="H2901" t="str">
        <f>VLOOKUP(F2901, Themes!$A$1:$C$51, 3, FALSE )</f>
        <v>Dunder Mifflin Politics</v>
      </c>
      <c r="I2901">
        <v>0.29599999999999999</v>
      </c>
      <c r="J2901">
        <v>0</v>
      </c>
      <c r="K2901">
        <v>0.82</v>
      </c>
      <c r="L2901">
        <v>0.18</v>
      </c>
    </row>
    <row r="2902" spans="1:12" x14ac:dyDescent="0.35">
      <c r="A2902" t="s">
        <v>14</v>
      </c>
      <c r="B2902" t="s">
        <v>5778</v>
      </c>
      <c r="C2902" t="s">
        <v>5779</v>
      </c>
      <c r="D2902">
        <v>2</v>
      </c>
      <c r="E2902">
        <v>17</v>
      </c>
      <c r="F2902" t="s">
        <v>412</v>
      </c>
      <c r="G2902" t="str">
        <f>VLOOKUP(F2902, Themes!$A$1:$C$51, 2, FALSE )</f>
        <v>Fun in the Office</v>
      </c>
      <c r="H2902" t="str">
        <f>VLOOKUP(F2902, Themes!$A$1:$C$51, 3, FALSE )</f>
        <v>Socialization at Dunder Mifflin</v>
      </c>
      <c r="I2902">
        <v>0</v>
      </c>
      <c r="J2902">
        <v>0</v>
      </c>
      <c r="K2902">
        <v>1</v>
      </c>
      <c r="L2902">
        <v>0</v>
      </c>
    </row>
    <row r="2903" spans="1:12" x14ac:dyDescent="0.35">
      <c r="A2903" t="s">
        <v>14</v>
      </c>
      <c r="B2903" t="s">
        <v>5780</v>
      </c>
      <c r="C2903" t="s">
        <v>5781</v>
      </c>
      <c r="D2903">
        <v>2</v>
      </c>
      <c r="E2903">
        <v>17</v>
      </c>
      <c r="F2903" t="s">
        <v>475</v>
      </c>
      <c r="G2903" t="str">
        <f>VLOOKUP(F2903, Themes!$A$1:$C$51, 2, FALSE )</f>
        <v>Answering Phones</v>
      </c>
      <c r="H2903" t="str">
        <f>VLOOKUP(F2903, Themes!$A$1:$C$51, 3, FALSE )</f>
        <v>Dunder Mifflin Operations &amp; Activities</v>
      </c>
      <c r="I2903">
        <v>0.61240000000000006</v>
      </c>
      <c r="J2903">
        <v>0</v>
      </c>
      <c r="K2903">
        <v>0.82099999999999995</v>
      </c>
      <c r="L2903">
        <v>0.17899999999999999</v>
      </c>
    </row>
    <row r="2904" spans="1:12" x14ac:dyDescent="0.35">
      <c r="A2904" t="s">
        <v>10</v>
      </c>
      <c r="B2904" t="s">
        <v>5782</v>
      </c>
      <c r="C2904" t="s">
        <v>5783</v>
      </c>
      <c r="D2904">
        <v>2</v>
      </c>
      <c r="E2904">
        <v>17</v>
      </c>
      <c r="F2904" t="s">
        <v>115</v>
      </c>
      <c r="G2904" t="str">
        <f>VLOOKUP(F2904, Themes!$A$1:$C$51, 2, FALSE )</f>
        <v>Baby Making &amp; Schrute Farms</v>
      </c>
      <c r="H2904" t="str">
        <f>VLOOKUP(F2904, Themes!$A$1:$C$51, 3, FALSE )</f>
        <v>Family</v>
      </c>
      <c r="I2904">
        <v>-0.26169999999999999</v>
      </c>
      <c r="J2904">
        <v>0.128</v>
      </c>
      <c r="K2904">
        <v>0.872</v>
      </c>
      <c r="L2904">
        <v>0</v>
      </c>
    </row>
    <row r="2905" spans="1:12" x14ac:dyDescent="0.35">
      <c r="A2905" t="s">
        <v>10</v>
      </c>
      <c r="B2905" t="s">
        <v>5784</v>
      </c>
      <c r="C2905" t="s">
        <v>5785</v>
      </c>
      <c r="D2905">
        <v>2</v>
      </c>
      <c r="E2905">
        <v>17</v>
      </c>
      <c r="F2905" t="s">
        <v>82</v>
      </c>
      <c r="G2905" t="str">
        <f>VLOOKUP(F2905, Themes!$A$1:$C$51, 2, FALSE )</f>
        <v>Dwight's Behaviours</v>
      </c>
      <c r="H2905" t="str">
        <f>VLOOKUP(F2905, Themes!$A$1:$C$51, 3, FALSE )</f>
        <v>Character's Activities</v>
      </c>
      <c r="I2905">
        <v>0.29599999999999999</v>
      </c>
      <c r="J2905">
        <v>0</v>
      </c>
      <c r="K2905">
        <v>0.80400000000000005</v>
      </c>
      <c r="L2905">
        <v>0.19600000000000001</v>
      </c>
    </row>
    <row r="2906" spans="1:12" x14ac:dyDescent="0.35">
      <c r="A2906" t="s">
        <v>10</v>
      </c>
      <c r="B2906" t="s">
        <v>5786</v>
      </c>
      <c r="C2906" t="s">
        <v>5787</v>
      </c>
      <c r="D2906">
        <v>2</v>
      </c>
      <c r="E2906">
        <v>17</v>
      </c>
      <c r="F2906" t="s">
        <v>115</v>
      </c>
      <c r="G2906" t="str">
        <f>VLOOKUP(F2906, Themes!$A$1:$C$51, 2, FALSE )</f>
        <v>Baby Making &amp; Schrute Farms</v>
      </c>
      <c r="H2906" t="str">
        <f>VLOOKUP(F2906, Themes!$A$1:$C$51, 3, FALSE )</f>
        <v>Family</v>
      </c>
      <c r="I2906">
        <v>0.57069999999999999</v>
      </c>
      <c r="J2906">
        <v>0</v>
      </c>
      <c r="K2906">
        <v>0.879</v>
      </c>
      <c r="L2906">
        <v>0.121</v>
      </c>
    </row>
    <row r="2907" spans="1:12" x14ac:dyDescent="0.35">
      <c r="A2907" t="s">
        <v>41</v>
      </c>
      <c r="B2907" t="s">
        <v>5788</v>
      </c>
      <c r="C2907" t="s">
        <v>5789</v>
      </c>
      <c r="D2907">
        <v>2</v>
      </c>
      <c r="E2907">
        <v>17</v>
      </c>
      <c r="F2907" t="s">
        <v>44</v>
      </c>
      <c r="G2907" t="str">
        <f>VLOOKUP(F2907, Themes!$A$1:$C$51, 2, FALSE )</f>
        <v>Showing Appreciation for Others</v>
      </c>
      <c r="H2907" t="str">
        <f>VLOOKUP(F2907, Themes!$A$1:$C$51, 3, FALSE )</f>
        <v>Character Relationships with Each Other</v>
      </c>
      <c r="I2907">
        <v>0</v>
      </c>
      <c r="J2907">
        <v>0</v>
      </c>
      <c r="K2907">
        <v>1</v>
      </c>
      <c r="L2907">
        <v>0</v>
      </c>
    </row>
    <row r="2908" spans="1:12" x14ac:dyDescent="0.35">
      <c r="A2908" t="s">
        <v>10</v>
      </c>
      <c r="B2908" t="s">
        <v>5790</v>
      </c>
      <c r="C2908" t="s">
        <v>5791</v>
      </c>
      <c r="D2908">
        <v>2</v>
      </c>
      <c r="E2908">
        <v>17</v>
      </c>
      <c r="F2908" t="s">
        <v>161</v>
      </c>
      <c r="G2908" t="str">
        <f>VLOOKUP(F2908, Themes!$A$1:$C$51, 2, FALSE )</f>
        <v>Uncomfortable Feelings</v>
      </c>
      <c r="H2908" t="str">
        <f>VLOOKUP(F2908, Themes!$A$1:$C$51, 3, FALSE )</f>
        <v>Character Relationships with Each Other</v>
      </c>
      <c r="I2908">
        <v>0.73929999999999996</v>
      </c>
      <c r="J2908">
        <v>0</v>
      </c>
      <c r="K2908">
        <v>0.77200000000000002</v>
      </c>
      <c r="L2908">
        <v>0.22800000000000001</v>
      </c>
    </row>
    <row r="2909" spans="1:12" x14ac:dyDescent="0.35">
      <c r="A2909" t="s">
        <v>10</v>
      </c>
      <c r="B2909" t="s">
        <v>5792</v>
      </c>
      <c r="C2909" t="s">
        <v>5793</v>
      </c>
      <c r="D2909">
        <v>2</v>
      </c>
      <c r="E2909">
        <v>17</v>
      </c>
      <c r="F2909" t="s">
        <v>97</v>
      </c>
      <c r="G2909" t="str">
        <f>VLOOKUP(F2909, Themes!$A$1:$C$51, 2, FALSE )</f>
        <v>Ryan's Activities</v>
      </c>
      <c r="H2909" t="str">
        <f>VLOOKUP(F2909, Themes!$A$1:$C$51, 3, FALSE )</f>
        <v>Character's Activities</v>
      </c>
      <c r="I2909">
        <v>0.94199999999999995</v>
      </c>
      <c r="J2909">
        <v>0</v>
      </c>
      <c r="K2909">
        <v>0.63600000000000001</v>
      </c>
      <c r="L2909">
        <v>0.36399999999999999</v>
      </c>
    </row>
    <row r="2910" spans="1:12" x14ac:dyDescent="0.35">
      <c r="A2910" t="s">
        <v>10</v>
      </c>
      <c r="B2910" t="s">
        <v>5794</v>
      </c>
      <c r="C2910" t="s">
        <v>5795</v>
      </c>
      <c r="D2910">
        <v>2</v>
      </c>
      <c r="E2910">
        <v>17</v>
      </c>
      <c r="F2910" t="s">
        <v>161</v>
      </c>
      <c r="G2910" t="str">
        <f>VLOOKUP(F2910, Themes!$A$1:$C$51, 2, FALSE )</f>
        <v>Uncomfortable Feelings</v>
      </c>
      <c r="H2910" t="str">
        <f>VLOOKUP(F2910, Themes!$A$1:$C$51, 3, FALSE )</f>
        <v>Character Relationships with Each Other</v>
      </c>
      <c r="I2910">
        <v>0</v>
      </c>
      <c r="J2910">
        <v>0</v>
      </c>
      <c r="K2910">
        <v>1</v>
      </c>
      <c r="L2910">
        <v>0</v>
      </c>
    </row>
    <row r="2911" spans="1:12" x14ac:dyDescent="0.35">
      <c r="A2911" t="s">
        <v>10</v>
      </c>
      <c r="B2911" t="s">
        <v>5796</v>
      </c>
      <c r="C2911" t="s">
        <v>5797</v>
      </c>
      <c r="D2911">
        <v>2</v>
      </c>
      <c r="E2911">
        <v>17</v>
      </c>
      <c r="F2911" t="s">
        <v>238</v>
      </c>
      <c r="G2911" t="str">
        <f>VLOOKUP(F2911, Themes!$A$1:$C$51, 2, FALSE )</f>
        <v>Communication &amp; Problem Solving</v>
      </c>
      <c r="H2911" t="str">
        <f>VLOOKUP(F2911, Themes!$A$1:$C$51, 3, FALSE )</f>
        <v>Dunder Mifflin Politics</v>
      </c>
      <c r="I2911">
        <v>0.46960000000000002</v>
      </c>
      <c r="J2911">
        <v>7.8E-2</v>
      </c>
      <c r="K2911">
        <v>0.77400000000000002</v>
      </c>
      <c r="L2911">
        <v>0.14799999999999999</v>
      </c>
    </row>
    <row r="2912" spans="1:12" x14ac:dyDescent="0.35">
      <c r="A2912" t="s">
        <v>41</v>
      </c>
      <c r="B2912" t="s">
        <v>5798</v>
      </c>
      <c r="C2912" t="s">
        <v>5799</v>
      </c>
      <c r="D2912">
        <v>2</v>
      </c>
      <c r="E2912">
        <v>17</v>
      </c>
      <c r="F2912" t="s">
        <v>112</v>
      </c>
      <c r="G2912" t="str">
        <f>VLOOKUP(F2912, Themes!$A$1:$C$51, 2, FALSE )</f>
        <v>Driving</v>
      </c>
      <c r="H2912" t="str">
        <f>VLOOKUP(F2912, Themes!$A$1:$C$51, 3, FALSE )</f>
        <v>Transportation &amp; Life Outside Dunder Mifflin</v>
      </c>
      <c r="I2912">
        <v>-0.58479999999999999</v>
      </c>
      <c r="J2912">
        <v>0.189</v>
      </c>
      <c r="K2912">
        <v>0.67900000000000005</v>
      </c>
      <c r="L2912">
        <v>0.13200000000000001</v>
      </c>
    </row>
    <row r="2913" spans="1:12" x14ac:dyDescent="0.35">
      <c r="A2913" t="s">
        <v>41</v>
      </c>
      <c r="B2913" t="s">
        <v>5800</v>
      </c>
      <c r="C2913" t="s">
        <v>5801</v>
      </c>
      <c r="D2913">
        <v>2</v>
      </c>
      <c r="E2913">
        <v>17</v>
      </c>
      <c r="F2913" t="s">
        <v>26</v>
      </c>
      <c r="G2913" t="str">
        <f>VLOOKUP(F2913, Themes!$A$1:$C$51, 2, FALSE )</f>
        <v>Employee Status</v>
      </c>
      <c r="H2913" t="str">
        <f>VLOOKUP(F2913, Themes!$A$1:$C$51, 3, FALSE )</f>
        <v>Dunder Mifflin Politics</v>
      </c>
      <c r="I2913">
        <v>0</v>
      </c>
      <c r="J2913">
        <v>0</v>
      </c>
      <c r="K2913">
        <v>1</v>
      </c>
      <c r="L2913">
        <v>0</v>
      </c>
    </row>
    <row r="2914" spans="1:12" x14ac:dyDescent="0.35">
      <c r="A2914" t="s">
        <v>10</v>
      </c>
      <c r="B2914" t="s">
        <v>5802</v>
      </c>
      <c r="C2914" t="s">
        <v>5803</v>
      </c>
      <c r="D2914">
        <v>2</v>
      </c>
      <c r="E2914">
        <v>17</v>
      </c>
      <c r="F2914" t="s">
        <v>150</v>
      </c>
      <c r="G2914" t="str">
        <f>VLOOKUP(F2914, Themes!$A$1:$C$51, 2, FALSE )</f>
        <v>Parenting Issues</v>
      </c>
      <c r="H2914" t="str">
        <f>VLOOKUP(F2914, Themes!$A$1:$C$51, 3, FALSE )</f>
        <v>Family</v>
      </c>
      <c r="I2914">
        <v>-0.40189999999999998</v>
      </c>
      <c r="J2914">
        <v>0.157</v>
      </c>
      <c r="K2914">
        <v>0.71699999999999997</v>
      </c>
      <c r="L2914">
        <v>0.126</v>
      </c>
    </row>
    <row r="2915" spans="1:12" x14ac:dyDescent="0.35">
      <c r="A2915" t="s">
        <v>10</v>
      </c>
      <c r="B2915" t="s">
        <v>5804</v>
      </c>
      <c r="C2915" t="s">
        <v>5805</v>
      </c>
      <c r="D2915">
        <v>2</v>
      </c>
      <c r="E2915">
        <v>17</v>
      </c>
      <c r="F2915" t="s">
        <v>73</v>
      </c>
      <c r="G2915" t="str">
        <f>VLOOKUP(F2915, Themes!$A$1:$C$51, 2, FALSE )</f>
        <v>Meetings</v>
      </c>
      <c r="H2915" t="str">
        <f>VLOOKUP(F2915, Themes!$A$1:$C$51, 3, FALSE )</f>
        <v>Dunder Mifflin Operations &amp; Activities</v>
      </c>
      <c r="I2915">
        <v>0</v>
      </c>
      <c r="J2915">
        <v>0</v>
      </c>
      <c r="K2915">
        <v>1</v>
      </c>
      <c r="L2915">
        <v>0</v>
      </c>
    </row>
    <row r="2916" spans="1:12" x14ac:dyDescent="0.35">
      <c r="A2916" t="s">
        <v>10</v>
      </c>
      <c r="B2916" t="s">
        <v>5806</v>
      </c>
      <c r="C2916" t="s">
        <v>5807</v>
      </c>
      <c r="D2916">
        <v>2</v>
      </c>
      <c r="E2916">
        <v>17</v>
      </c>
      <c r="F2916" t="s">
        <v>20</v>
      </c>
      <c r="G2916" t="str">
        <f>VLOOKUP(F2916, Themes!$A$1:$C$51, 2, FALSE )</f>
        <v>Dunder Mifflin Products</v>
      </c>
      <c r="H2916" t="str">
        <f>VLOOKUP(F2916, Themes!$A$1:$C$51, 3, FALSE )</f>
        <v>Dunder Mifflin Operations &amp; Activities</v>
      </c>
      <c r="I2916">
        <v>-0.2006</v>
      </c>
      <c r="J2916">
        <v>7.6999999999999999E-2</v>
      </c>
      <c r="K2916">
        <v>0.874</v>
      </c>
      <c r="L2916">
        <v>4.9000000000000002E-2</v>
      </c>
    </row>
    <row r="2917" spans="1:12" x14ac:dyDescent="0.35">
      <c r="A2917" t="s">
        <v>10</v>
      </c>
      <c r="B2917" t="s">
        <v>5808</v>
      </c>
      <c r="C2917" t="s">
        <v>5809</v>
      </c>
      <c r="D2917">
        <v>2</v>
      </c>
      <c r="E2917">
        <v>17</v>
      </c>
      <c r="F2917" t="s">
        <v>20</v>
      </c>
      <c r="G2917" t="str">
        <f>VLOOKUP(F2917, Themes!$A$1:$C$51, 2, FALSE )</f>
        <v>Dunder Mifflin Products</v>
      </c>
      <c r="H2917" t="str">
        <f>VLOOKUP(F2917, Themes!$A$1:$C$51, 3, FALSE )</f>
        <v>Dunder Mifflin Operations &amp; Activities</v>
      </c>
      <c r="I2917">
        <v>-0.20030000000000001</v>
      </c>
      <c r="J2917">
        <v>0.20799999999999999</v>
      </c>
      <c r="K2917">
        <v>0.66400000000000003</v>
      </c>
      <c r="L2917">
        <v>0.128</v>
      </c>
    </row>
    <row r="2918" spans="1:12" x14ac:dyDescent="0.35">
      <c r="A2918" t="s">
        <v>58</v>
      </c>
      <c r="B2918" t="s">
        <v>5810</v>
      </c>
      <c r="C2918" t="s">
        <v>5811</v>
      </c>
      <c r="D2918">
        <v>2</v>
      </c>
      <c r="E2918">
        <v>17</v>
      </c>
      <c r="F2918" t="s">
        <v>37</v>
      </c>
      <c r="G2918" t="str">
        <f>VLOOKUP(F2918, Themes!$A$1:$C$51, 2, FALSE )</f>
        <v>Sexual Behaviours &amp; Weddings</v>
      </c>
      <c r="H2918" t="str">
        <f>VLOOKUP(F2918, Themes!$A$1:$C$51, 3, FALSE )</f>
        <v>Love, Sex, &amp; Relationships</v>
      </c>
      <c r="I2918">
        <v>0.29599999999999999</v>
      </c>
      <c r="J2918">
        <v>0</v>
      </c>
      <c r="K2918">
        <v>0.84499999999999997</v>
      </c>
      <c r="L2918">
        <v>0.155</v>
      </c>
    </row>
    <row r="2919" spans="1:12" x14ac:dyDescent="0.35">
      <c r="A2919" t="s">
        <v>10</v>
      </c>
      <c r="B2919" t="s">
        <v>5812</v>
      </c>
      <c r="C2919" t="s">
        <v>5813</v>
      </c>
      <c r="D2919">
        <v>2</v>
      </c>
      <c r="E2919">
        <v>17</v>
      </c>
      <c r="F2919" t="s">
        <v>13</v>
      </c>
      <c r="G2919" t="str">
        <f>VLOOKUP(F2919, Themes!$A$1:$C$51, 2, FALSE )</f>
        <v>Jim &amp; Pam Relationship</v>
      </c>
      <c r="H2919" t="str">
        <f>VLOOKUP(F2919, Themes!$A$1:$C$51, 3, FALSE )</f>
        <v>Love, Sex, &amp; Relationships</v>
      </c>
      <c r="I2919">
        <v>0.68079999999999996</v>
      </c>
      <c r="J2919">
        <v>0</v>
      </c>
      <c r="K2919">
        <v>0.41699999999999998</v>
      </c>
      <c r="L2919">
        <v>0.58299999999999996</v>
      </c>
    </row>
    <row r="2920" spans="1:12" x14ac:dyDescent="0.35">
      <c r="A2920" t="s">
        <v>14</v>
      </c>
      <c r="B2920" t="s">
        <v>5814</v>
      </c>
      <c r="C2920" t="s">
        <v>5815</v>
      </c>
      <c r="D2920">
        <v>2</v>
      </c>
      <c r="E2920">
        <v>17</v>
      </c>
      <c r="F2920" t="s">
        <v>61</v>
      </c>
      <c r="G2920" t="str">
        <f>VLOOKUP(F2920, Themes!$A$1:$C$51, 2, FALSE )</f>
        <v>Dundies and Watching videos</v>
      </c>
      <c r="H2920" t="str">
        <f>VLOOKUP(F2920, Themes!$A$1:$C$51, 3, FALSE )</f>
        <v>Socialization at Dunder Mifflin</v>
      </c>
      <c r="I2920">
        <v>0.32419999999999999</v>
      </c>
      <c r="J2920">
        <v>7.6999999999999999E-2</v>
      </c>
      <c r="K2920">
        <v>0.80900000000000005</v>
      </c>
      <c r="L2920">
        <v>0.114</v>
      </c>
    </row>
    <row r="2921" spans="1:12" x14ac:dyDescent="0.35">
      <c r="A2921" t="s">
        <v>14</v>
      </c>
      <c r="B2921" t="s">
        <v>5816</v>
      </c>
      <c r="C2921" t="s">
        <v>5817</v>
      </c>
      <c r="D2921">
        <v>2</v>
      </c>
      <c r="E2921">
        <v>17</v>
      </c>
      <c r="F2921" t="s">
        <v>276</v>
      </c>
      <c r="G2921" t="str">
        <f>VLOOKUP(F2921, Themes!$A$1:$C$51, 2, FALSE )</f>
        <v>Workplace Happenings</v>
      </c>
      <c r="H2921" t="str">
        <f>VLOOKUP(F2921, Themes!$A$1:$C$51, 3, FALSE )</f>
        <v>Dunder Mifflin Operations &amp; Activities</v>
      </c>
      <c r="I2921">
        <v>0.75770000000000004</v>
      </c>
      <c r="J2921">
        <v>0</v>
      </c>
      <c r="K2921">
        <v>0.59499999999999997</v>
      </c>
      <c r="L2921">
        <v>0.40500000000000003</v>
      </c>
    </row>
    <row r="2922" spans="1:12" x14ac:dyDescent="0.35">
      <c r="A2922" t="s">
        <v>10</v>
      </c>
      <c r="B2922" t="s">
        <v>5818</v>
      </c>
      <c r="C2922" t="s">
        <v>5819</v>
      </c>
      <c r="D2922">
        <v>2</v>
      </c>
      <c r="E2922">
        <v>17</v>
      </c>
      <c r="F2922" t="s">
        <v>161</v>
      </c>
      <c r="G2922" t="str">
        <f>VLOOKUP(F2922, Themes!$A$1:$C$51, 2, FALSE )</f>
        <v>Uncomfortable Feelings</v>
      </c>
      <c r="H2922" t="str">
        <f>VLOOKUP(F2922, Themes!$A$1:$C$51, 3, FALSE )</f>
        <v>Character Relationships with Each Other</v>
      </c>
      <c r="I2922">
        <v>0</v>
      </c>
      <c r="J2922">
        <v>0</v>
      </c>
      <c r="K2922">
        <v>1</v>
      </c>
      <c r="L2922">
        <v>0</v>
      </c>
    </row>
    <row r="2923" spans="1:12" x14ac:dyDescent="0.35">
      <c r="A2923" t="s">
        <v>10</v>
      </c>
      <c r="B2923" t="s">
        <v>5820</v>
      </c>
      <c r="C2923" t="s">
        <v>5821</v>
      </c>
      <c r="D2923">
        <v>2</v>
      </c>
      <c r="E2923">
        <v>17</v>
      </c>
      <c r="F2923" t="s">
        <v>82</v>
      </c>
      <c r="G2923" t="str">
        <f>VLOOKUP(F2923, Themes!$A$1:$C$51, 2, FALSE )</f>
        <v>Dwight's Behaviours</v>
      </c>
      <c r="H2923" t="str">
        <f>VLOOKUP(F2923, Themes!$A$1:$C$51, 3, FALSE )</f>
        <v>Character's Activities</v>
      </c>
      <c r="I2923">
        <v>0.2263</v>
      </c>
      <c r="J2923">
        <v>0</v>
      </c>
      <c r="K2923">
        <v>0.80800000000000005</v>
      </c>
      <c r="L2923">
        <v>0.192</v>
      </c>
    </row>
    <row r="2924" spans="1:12" x14ac:dyDescent="0.35">
      <c r="A2924" t="s">
        <v>41</v>
      </c>
      <c r="B2924" t="s">
        <v>5822</v>
      </c>
      <c r="C2924" t="s">
        <v>5823</v>
      </c>
      <c r="D2924">
        <v>2</v>
      </c>
      <c r="E2924">
        <v>17</v>
      </c>
      <c r="F2924" t="s">
        <v>17</v>
      </c>
      <c r="G2924" t="str">
        <f>VLOOKUP(F2924, Themes!$A$1:$C$51, 2, FALSE )</f>
        <v>Doors &amp; Elevators</v>
      </c>
      <c r="H2924" t="str">
        <f>VLOOKUP(F2924, Themes!$A$1:$C$51, 3, FALSE )</f>
        <v>Dunder Mifflin Operations &amp; Activities</v>
      </c>
      <c r="I2924">
        <v>0.71009999999999995</v>
      </c>
      <c r="J2924">
        <v>0</v>
      </c>
      <c r="K2924">
        <v>0.753</v>
      </c>
      <c r="L2924">
        <v>0.247</v>
      </c>
    </row>
    <row r="2925" spans="1:12" x14ac:dyDescent="0.35">
      <c r="A2925" t="s">
        <v>41</v>
      </c>
      <c r="B2925" t="s">
        <v>5824</v>
      </c>
      <c r="C2925" t="s">
        <v>1184</v>
      </c>
      <c r="D2925">
        <v>2</v>
      </c>
      <c r="E2925">
        <v>17</v>
      </c>
      <c r="F2925" t="s">
        <v>26</v>
      </c>
      <c r="G2925" t="str">
        <f>VLOOKUP(F2925, Themes!$A$1:$C$51, 2, FALSE )</f>
        <v>Employee Status</v>
      </c>
      <c r="H2925" t="str">
        <f>VLOOKUP(F2925, Themes!$A$1:$C$51, 3, FALSE )</f>
        <v>Dunder Mifflin Politics</v>
      </c>
      <c r="I2925">
        <v>0.40189999999999998</v>
      </c>
      <c r="J2925">
        <v>0</v>
      </c>
      <c r="K2925">
        <v>0.72199999999999998</v>
      </c>
      <c r="L2925">
        <v>0.27800000000000002</v>
      </c>
    </row>
    <row r="2926" spans="1:12" x14ac:dyDescent="0.35">
      <c r="A2926" t="s">
        <v>10</v>
      </c>
      <c r="B2926" t="s">
        <v>5825</v>
      </c>
      <c r="C2926" t="s">
        <v>5826</v>
      </c>
      <c r="D2926">
        <v>2</v>
      </c>
      <c r="E2926">
        <v>17</v>
      </c>
      <c r="F2926" t="s">
        <v>109</v>
      </c>
      <c r="G2926" t="str">
        <f>VLOOKUP(F2926, Themes!$A$1:$C$51, 2, FALSE )</f>
        <v>Job Perks</v>
      </c>
      <c r="H2926" t="str">
        <f>VLOOKUP(F2926, Themes!$A$1:$C$51, 3, FALSE )</f>
        <v>Dunder Mifflin Operations &amp; Activities</v>
      </c>
      <c r="I2926">
        <v>0.49390000000000001</v>
      </c>
      <c r="J2926">
        <v>0.16700000000000001</v>
      </c>
      <c r="K2926">
        <v>0.59499999999999997</v>
      </c>
      <c r="L2926">
        <v>0.23799999999999999</v>
      </c>
    </row>
    <row r="2927" spans="1:12" x14ac:dyDescent="0.35">
      <c r="A2927" t="s">
        <v>14</v>
      </c>
      <c r="B2927" t="s">
        <v>5827</v>
      </c>
      <c r="C2927" t="s">
        <v>5828</v>
      </c>
      <c r="D2927">
        <v>2</v>
      </c>
      <c r="E2927">
        <v>17</v>
      </c>
      <c r="F2927" t="s">
        <v>82</v>
      </c>
      <c r="G2927" t="str">
        <f>VLOOKUP(F2927, Themes!$A$1:$C$51, 2, FALSE )</f>
        <v>Dwight's Behaviours</v>
      </c>
      <c r="H2927" t="str">
        <f>VLOOKUP(F2927, Themes!$A$1:$C$51, 3, FALSE )</f>
        <v>Character's Activities</v>
      </c>
      <c r="I2927">
        <v>0</v>
      </c>
      <c r="J2927">
        <v>0</v>
      </c>
      <c r="K2927">
        <v>1</v>
      </c>
      <c r="L2927">
        <v>0</v>
      </c>
    </row>
    <row r="2928" spans="1:12" x14ac:dyDescent="0.35">
      <c r="A2928" t="s">
        <v>41</v>
      </c>
      <c r="B2928" t="s">
        <v>5829</v>
      </c>
      <c r="C2928" t="s">
        <v>5830</v>
      </c>
      <c r="D2928">
        <v>2</v>
      </c>
      <c r="E2928">
        <v>17</v>
      </c>
      <c r="F2928" t="s">
        <v>85</v>
      </c>
      <c r="G2928" t="str">
        <f>VLOOKUP(F2928, Themes!$A$1:$C$51, 2, FALSE )</f>
        <v>Leaving the Office</v>
      </c>
      <c r="H2928" t="str">
        <f>VLOOKUP(F2928, Themes!$A$1:$C$51, 3, FALSE )</f>
        <v>Transportation &amp; Life Outside Dunder Mifflin</v>
      </c>
      <c r="I2928">
        <v>-0.59940000000000004</v>
      </c>
      <c r="J2928">
        <v>0.152</v>
      </c>
      <c r="K2928">
        <v>0.84799999999999998</v>
      </c>
      <c r="L2928">
        <v>0</v>
      </c>
    </row>
    <row r="2929" spans="1:12" x14ac:dyDescent="0.35">
      <c r="A2929" t="s">
        <v>14</v>
      </c>
      <c r="B2929" t="s">
        <v>5831</v>
      </c>
      <c r="C2929" t="s">
        <v>5832</v>
      </c>
      <c r="D2929">
        <v>2</v>
      </c>
      <c r="E2929">
        <v>17</v>
      </c>
      <c r="F2929" t="s">
        <v>44</v>
      </c>
      <c r="G2929" t="str">
        <f>VLOOKUP(F2929, Themes!$A$1:$C$51, 2, FALSE )</f>
        <v>Showing Appreciation for Others</v>
      </c>
      <c r="H2929" t="str">
        <f>VLOOKUP(F2929, Themes!$A$1:$C$51, 3, FALSE )</f>
        <v>Character Relationships with Each Other</v>
      </c>
      <c r="I2929">
        <v>0.2263</v>
      </c>
      <c r="J2929">
        <v>0</v>
      </c>
      <c r="K2929">
        <v>0.82599999999999996</v>
      </c>
      <c r="L2929">
        <v>0.17399999999999999</v>
      </c>
    </row>
    <row r="2930" spans="1:12" x14ac:dyDescent="0.35">
      <c r="A2930" t="s">
        <v>41</v>
      </c>
      <c r="B2930" t="s">
        <v>5833</v>
      </c>
      <c r="C2930" t="s">
        <v>5834</v>
      </c>
      <c r="D2930">
        <v>2</v>
      </c>
      <c r="E2930">
        <v>17</v>
      </c>
      <c r="F2930" t="s">
        <v>150</v>
      </c>
      <c r="G2930" t="str">
        <f>VLOOKUP(F2930, Themes!$A$1:$C$51, 2, FALSE )</f>
        <v>Parenting Issues</v>
      </c>
      <c r="H2930" t="str">
        <f>VLOOKUP(F2930, Themes!$A$1:$C$51, 3, FALSE )</f>
        <v>Family</v>
      </c>
      <c r="I2930">
        <v>0.38019999999999998</v>
      </c>
      <c r="J2930">
        <v>0</v>
      </c>
      <c r="K2930">
        <v>0.69799999999999995</v>
      </c>
      <c r="L2930">
        <v>0.30199999999999999</v>
      </c>
    </row>
    <row r="2931" spans="1:12" x14ac:dyDescent="0.35">
      <c r="A2931" t="s">
        <v>14</v>
      </c>
      <c r="B2931" t="s">
        <v>5835</v>
      </c>
      <c r="C2931" t="s">
        <v>5836</v>
      </c>
      <c r="D2931">
        <v>2</v>
      </c>
      <c r="E2931">
        <v>17</v>
      </c>
      <c r="F2931" t="s">
        <v>20</v>
      </c>
      <c r="G2931" t="str">
        <f>VLOOKUP(F2931, Themes!$A$1:$C$51, 2, FALSE )</f>
        <v>Dunder Mifflin Products</v>
      </c>
      <c r="H2931" t="str">
        <f>VLOOKUP(F2931, Themes!$A$1:$C$51, 3, FALSE )</f>
        <v>Dunder Mifflin Operations &amp; Activities</v>
      </c>
      <c r="I2931">
        <v>0</v>
      </c>
      <c r="J2931">
        <v>0</v>
      </c>
      <c r="K2931">
        <v>1</v>
      </c>
      <c r="L2931">
        <v>0</v>
      </c>
    </row>
    <row r="2932" spans="1:12" x14ac:dyDescent="0.35">
      <c r="A2932" t="s">
        <v>14</v>
      </c>
      <c r="B2932" t="s">
        <v>5837</v>
      </c>
      <c r="C2932" t="s">
        <v>5838</v>
      </c>
      <c r="D2932">
        <v>2</v>
      </c>
      <c r="E2932">
        <v>17</v>
      </c>
      <c r="F2932" t="s">
        <v>17</v>
      </c>
      <c r="G2932" t="str">
        <f>VLOOKUP(F2932, Themes!$A$1:$C$51, 2, FALSE )</f>
        <v>Doors &amp; Elevators</v>
      </c>
      <c r="H2932" t="str">
        <f>VLOOKUP(F2932, Themes!$A$1:$C$51, 3, FALSE )</f>
        <v>Dunder Mifflin Operations &amp; Activities</v>
      </c>
      <c r="I2932">
        <v>0.47670000000000001</v>
      </c>
      <c r="J2932">
        <v>0</v>
      </c>
      <c r="K2932">
        <v>0.84299999999999997</v>
      </c>
      <c r="L2932">
        <v>0.157</v>
      </c>
    </row>
    <row r="2933" spans="1:12" x14ac:dyDescent="0.35">
      <c r="A2933" t="s">
        <v>14</v>
      </c>
      <c r="B2933" t="s">
        <v>5839</v>
      </c>
      <c r="C2933" t="s">
        <v>5840</v>
      </c>
      <c r="D2933">
        <v>2</v>
      </c>
      <c r="E2933">
        <v>17</v>
      </c>
      <c r="F2933" t="s">
        <v>367</v>
      </c>
      <c r="G2933" t="str">
        <f>VLOOKUP(F2933, Themes!$A$1:$C$51, 2, FALSE )</f>
        <v>Office Praise for Work</v>
      </c>
      <c r="H2933" t="str">
        <f>VLOOKUP(F2933, Themes!$A$1:$C$51, 3, FALSE )</f>
        <v>Character Relationships with Each Other</v>
      </c>
      <c r="I2933">
        <v>0.83489999999999998</v>
      </c>
      <c r="J2933">
        <v>5.1999999999999998E-2</v>
      </c>
      <c r="K2933">
        <v>0.65500000000000003</v>
      </c>
      <c r="L2933">
        <v>0.29399999999999998</v>
      </c>
    </row>
    <row r="2934" spans="1:12" x14ac:dyDescent="0.35">
      <c r="A2934" t="s">
        <v>14</v>
      </c>
      <c r="B2934" t="s">
        <v>5841</v>
      </c>
      <c r="C2934" t="s">
        <v>5842</v>
      </c>
      <c r="D2934">
        <v>2</v>
      </c>
      <c r="E2934">
        <v>17</v>
      </c>
      <c r="F2934" t="s">
        <v>40</v>
      </c>
      <c r="G2934" t="str">
        <f>VLOOKUP(F2934, Themes!$A$1:$C$51, 2, FALSE )</f>
        <v>Items in Dunder Mifflin</v>
      </c>
      <c r="H2934" t="str">
        <f>VLOOKUP(F2934, Themes!$A$1:$C$51, 3, FALSE )</f>
        <v>Dunder Mifflin Operations &amp; Activities</v>
      </c>
      <c r="I2934">
        <v>0</v>
      </c>
      <c r="J2934">
        <v>0</v>
      </c>
      <c r="K2934">
        <v>1</v>
      </c>
      <c r="L2934">
        <v>0</v>
      </c>
    </row>
    <row r="2935" spans="1:12" x14ac:dyDescent="0.35">
      <c r="A2935" t="s">
        <v>14</v>
      </c>
      <c r="B2935" t="s">
        <v>5843</v>
      </c>
      <c r="C2935" t="s">
        <v>5844</v>
      </c>
      <c r="D2935">
        <v>2</v>
      </c>
      <c r="E2935">
        <v>17</v>
      </c>
      <c r="F2935" t="s">
        <v>20</v>
      </c>
      <c r="G2935" t="str">
        <f>VLOOKUP(F2935, Themes!$A$1:$C$51, 2, FALSE )</f>
        <v>Dunder Mifflin Products</v>
      </c>
      <c r="H2935" t="str">
        <f>VLOOKUP(F2935, Themes!$A$1:$C$51, 3, FALSE )</f>
        <v>Dunder Mifflin Operations &amp; Activities</v>
      </c>
      <c r="I2935">
        <v>0.50229999999999997</v>
      </c>
      <c r="J2935">
        <v>0</v>
      </c>
      <c r="K2935">
        <v>0.89900000000000002</v>
      </c>
      <c r="L2935">
        <v>0.10100000000000001</v>
      </c>
    </row>
    <row r="2936" spans="1:12" x14ac:dyDescent="0.35">
      <c r="A2936" t="s">
        <v>14</v>
      </c>
      <c r="B2936" t="s">
        <v>5845</v>
      </c>
      <c r="C2936" t="s">
        <v>5846</v>
      </c>
      <c r="D2936">
        <v>2</v>
      </c>
      <c r="E2936">
        <v>17</v>
      </c>
      <c r="F2936" t="s">
        <v>44</v>
      </c>
      <c r="G2936" t="str">
        <f>VLOOKUP(F2936, Themes!$A$1:$C$51, 2, FALSE )</f>
        <v>Showing Appreciation for Others</v>
      </c>
      <c r="H2936" t="str">
        <f>VLOOKUP(F2936, Themes!$A$1:$C$51, 3, FALSE )</f>
        <v>Character Relationships with Each Other</v>
      </c>
      <c r="I2936">
        <v>0.34</v>
      </c>
      <c r="J2936">
        <v>0</v>
      </c>
      <c r="K2936">
        <v>0.82099999999999995</v>
      </c>
      <c r="L2936">
        <v>0.17899999999999999</v>
      </c>
    </row>
    <row r="2937" spans="1:12" x14ac:dyDescent="0.35">
      <c r="A2937" t="s">
        <v>10</v>
      </c>
      <c r="B2937" t="s">
        <v>5847</v>
      </c>
      <c r="C2937" t="s">
        <v>5848</v>
      </c>
      <c r="D2937">
        <v>2</v>
      </c>
      <c r="E2937">
        <v>17</v>
      </c>
      <c r="F2937" t="s">
        <v>82</v>
      </c>
      <c r="G2937" t="str">
        <f>VLOOKUP(F2937, Themes!$A$1:$C$51, 2, FALSE )</f>
        <v>Dwight's Behaviours</v>
      </c>
      <c r="H2937" t="str">
        <f>VLOOKUP(F2937, Themes!$A$1:$C$51, 3, FALSE )</f>
        <v>Character's Activities</v>
      </c>
      <c r="I2937">
        <v>-0.57189999999999996</v>
      </c>
      <c r="J2937">
        <v>0.34599999999999997</v>
      </c>
      <c r="K2937">
        <v>0.65400000000000003</v>
      </c>
      <c r="L2937">
        <v>0</v>
      </c>
    </row>
    <row r="2938" spans="1:12" x14ac:dyDescent="0.35">
      <c r="A2938" t="s">
        <v>86</v>
      </c>
      <c r="B2938" t="s">
        <v>5849</v>
      </c>
      <c r="C2938" t="s">
        <v>5850</v>
      </c>
      <c r="D2938">
        <v>2</v>
      </c>
      <c r="E2938">
        <v>17</v>
      </c>
      <c r="F2938" t="s">
        <v>82</v>
      </c>
      <c r="G2938" t="str">
        <f>VLOOKUP(F2938, Themes!$A$1:$C$51, 2, FALSE )</f>
        <v>Dwight's Behaviours</v>
      </c>
      <c r="H2938" t="str">
        <f>VLOOKUP(F2938, Themes!$A$1:$C$51, 3, FALSE )</f>
        <v>Character's Activities</v>
      </c>
      <c r="I2938">
        <v>0.82969999999999999</v>
      </c>
      <c r="J2938">
        <v>0</v>
      </c>
      <c r="K2938">
        <v>0.436</v>
      </c>
      <c r="L2938">
        <v>0.56399999999999995</v>
      </c>
    </row>
    <row r="2939" spans="1:12" x14ac:dyDescent="0.35">
      <c r="A2939" t="s">
        <v>58</v>
      </c>
      <c r="B2939" t="s">
        <v>5851</v>
      </c>
      <c r="C2939" t="s">
        <v>5852</v>
      </c>
      <c r="D2939">
        <v>2</v>
      </c>
      <c r="E2939">
        <v>17</v>
      </c>
      <c r="F2939" t="s">
        <v>91</v>
      </c>
      <c r="G2939" t="str">
        <f>VLOOKUP(F2939, Themes!$A$1:$C$51, 2, FALSE )</f>
        <v>Phylllis &amp; Angela Activities</v>
      </c>
      <c r="H2939" t="str">
        <f>VLOOKUP(F2939, Themes!$A$1:$C$51, 3, FALSE )</f>
        <v>Character's Activities</v>
      </c>
      <c r="I2939">
        <v>0.44040000000000001</v>
      </c>
      <c r="J2939">
        <v>0</v>
      </c>
      <c r="K2939">
        <v>0.73399999999999999</v>
      </c>
      <c r="L2939">
        <v>0.26600000000000001</v>
      </c>
    </row>
    <row r="2940" spans="1:12" x14ac:dyDescent="0.35">
      <c r="A2940" t="s">
        <v>58</v>
      </c>
      <c r="B2940" t="s">
        <v>5853</v>
      </c>
      <c r="C2940" t="s">
        <v>5854</v>
      </c>
      <c r="D2940">
        <v>2</v>
      </c>
      <c r="E2940">
        <v>17</v>
      </c>
      <c r="F2940" t="s">
        <v>209</v>
      </c>
      <c r="G2940" t="str">
        <f>VLOOKUP(F2940, Themes!$A$1:$C$51, 2, FALSE )</f>
        <v>Financial Activities</v>
      </c>
      <c r="H2940" t="str">
        <f>VLOOKUP(F2940, Themes!$A$1:$C$51, 3, FALSE )</f>
        <v>Dunder Mifflin Operations &amp; Activities</v>
      </c>
      <c r="I2940">
        <v>0.47670000000000001</v>
      </c>
      <c r="J2940">
        <v>0</v>
      </c>
      <c r="K2940">
        <v>0.69299999999999995</v>
      </c>
      <c r="L2940">
        <v>0.307</v>
      </c>
    </row>
    <row r="2941" spans="1:12" x14ac:dyDescent="0.35">
      <c r="A2941" t="s">
        <v>10</v>
      </c>
      <c r="B2941" t="s">
        <v>5855</v>
      </c>
      <c r="C2941" t="s">
        <v>5856</v>
      </c>
      <c r="D2941">
        <v>2</v>
      </c>
      <c r="E2941">
        <v>17</v>
      </c>
      <c r="F2941" t="s">
        <v>61</v>
      </c>
      <c r="G2941" t="str">
        <f>VLOOKUP(F2941, Themes!$A$1:$C$51, 2, FALSE )</f>
        <v>Dundies and Watching videos</v>
      </c>
      <c r="H2941" t="str">
        <f>VLOOKUP(F2941, Themes!$A$1:$C$51, 3, FALSE )</f>
        <v>Socialization at Dunder Mifflin</v>
      </c>
      <c r="I2941">
        <v>0.76439999999999997</v>
      </c>
      <c r="J2941">
        <v>0</v>
      </c>
      <c r="K2941">
        <v>0.752</v>
      </c>
      <c r="L2941">
        <v>0.248</v>
      </c>
    </row>
    <row r="2942" spans="1:12" x14ac:dyDescent="0.35">
      <c r="A2942" t="s">
        <v>86</v>
      </c>
      <c r="B2942" t="s">
        <v>5857</v>
      </c>
      <c r="C2942" t="s">
        <v>5858</v>
      </c>
      <c r="D2942">
        <v>2</v>
      </c>
      <c r="E2942">
        <v>17</v>
      </c>
      <c r="F2942" t="s">
        <v>64</v>
      </c>
      <c r="G2942" t="str">
        <f>VLOOKUP(F2942, Themes!$A$1:$C$51, 2, FALSE )</f>
        <v>Outside Work &amp; Transportation</v>
      </c>
      <c r="H2942" t="str">
        <f>VLOOKUP(F2942, Themes!$A$1:$C$51, 3, FALSE )</f>
        <v>Transportation &amp; Life Outside Dunder Mifflin</v>
      </c>
      <c r="I2942">
        <v>0.128</v>
      </c>
      <c r="J2942">
        <v>0</v>
      </c>
      <c r="K2942">
        <v>0.92300000000000004</v>
      </c>
      <c r="L2942">
        <v>7.6999999999999999E-2</v>
      </c>
    </row>
    <row r="2943" spans="1:12" x14ac:dyDescent="0.35">
      <c r="A2943" t="s">
        <v>41</v>
      </c>
      <c r="B2943" t="s">
        <v>5859</v>
      </c>
      <c r="C2943" t="s">
        <v>22</v>
      </c>
      <c r="D2943">
        <v>2</v>
      </c>
      <c r="E2943">
        <v>17</v>
      </c>
      <c r="F2943" t="s">
        <v>23</v>
      </c>
      <c r="G2943" t="str">
        <f>VLOOKUP(F2943, Themes!$A$1:$C$51, 2, FALSE )</f>
        <v>Pam's Activities</v>
      </c>
      <c r="H2943" t="str">
        <f>VLOOKUP(F2943, Themes!$A$1:$C$51, 3, FALSE )</f>
        <v>Character's Activities</v>
      </c>
      <c r="I2943">
        <v>0</v>
      </c>
      <c r="J2943">
        <v>0</v>
      </c>
      <c r="K2943">
        <v>1</v>
      </c>
      <c r="L2943">
        <v>0</v>
      </c>
    </row>
    <row r="2944" spans="1:12" x14ac:dyDescent="0.35">
      <c r="A2944" t="s">
        <v>10</v>
      </c>
      <c r="B2944" t="s">
        <v>5860</v>
      </c>
      <c r="C2944" t="s">
        <v>5861</v>
      </c>
      <c r="D2944">
        <v>2</v>
      </c>
      <c r="E2944">
        <v>17</v>
      </c>
      <c r="F2944" t="s">
        <v>238</v>
      </c>
      <c r="G2944" t="str">
        <f>VLOOKUP(F2944, Themes!$A$1:$C$51, 2, FALSE )</f>
        <v>Communication &amp; Problem Solving</v>
      </c>
      <c r="H2944" t="str">
        <f>VLOOKUP(F2944, Themes!$A$1:$C$51, 3, FALSE )</f>
        <v>Dunder Mifflin Politics</v>
      </c>
      <c r="I2944">
        <v>0.73909999999999998</v>
      </c>
      <c r="J2944">
        <v>0</v>
      </c>
      <c r="K2944">
        <v>0.752</v>
      </c>
      <c r="L2944">
        <v>0.248</v>
      </c>
    </row>
    <row r="2945" spans="1:12" x14ac:dyDescent="0.35">
      <c r="A2945" t="s">
        <v>10</v>
      </c>
      <c r="B2945" t="s">
        <v>5862</v>
      </c>
      <c r="C2945" t="s">
        <v>5863</v>
      </c>
      <c r="D2945">
        <v>2</v>
      </c>
      <c r="E2945">
        <v>17</v>
      </c>
      <c r="F2945" t="s">
        <v>115</v>
      </c>
      <c r="G2945" t="str">
        <f>VLOOKUP(F2945, Themes!$A$1:$C$51, 2, FALSE )</f>
        <v>Baby Making &amp; Schrute Farms</v>
      </c>
      <c r="H2945" t="str">
        <f>VLOOKUP(F2945, Themes!$A$1:$C$51, 3, FALSE )</f>
        <v>Family</v>
      </c>
      <c r="I2945">
        <v>0.91269999999999996</v>
      </c>
      <c r="J2945">
        <v>0</v>
      </c>
      <c r="K2945">
        <v>0.84499999999999997</v>
      </c>
      <c r="L2945">
        <v>0.155</v>
      </c>
    </row>
    <row r="2946" spans="1:12" x14ac:dyDescent="0.35">
      <c r="A2946" t="s">
        <v>58</v>
      </c>
      <c r="B2946" t="s">
        <v>5864</v>
      </c>
      <c r="C2946" t="s">
        <v>5865</v>
      </c>
      <c r="D2946">
        <v>2</v>
      </c>
      <c r="E2946">
        <v>17</v>
      </c>
      <c r="F2946" t="s">
        <v>37</v>
      </c>
      <c r="G2946" t="str">
        <f>VLOOKUP(F2946, Themes!$A$1:$C$51, 2, FALSE )</f>
        <v>Sexual Behaviours &amp; Weddings</v>
      </c>
      <c r="H2946" t="str">
        <f>VLOOKUP(F2946, Themes!$A$1:$C$51, 3, FALSE )</f>
        <v>Love, Sex, &amp; Relationships</v>
      </c>
      <c r="I2946">
        <v>0</v>
      </c>
      <c r="J2946">
        <v>0</v>
      </c>
      <c r="K2946">
        <v>1</v>
      </c>
      <c r="L2946">
        <v>0</v>
      </c>
    </row>
    <row r="2947" spans="1:12" x14ac:dyDescent="0.35">
      <c r="A2947" t="s">
        <v>58</v>
      </c>
      <c r="B2947" t="s">
        <v>5866</v>
      </c>
      <c r="C2947" t="s">
        <v>5867</v>
      </c>
      <c r="D2947">
        <v>2</v>
      </c>
      <c r="E2947">
        <v>17</v>
      </c>
      <c r="F2947" t="s">
        <v>195</v>
      </c>
      <c r="G2947" t="str">
        <f>VLOOKUP(F2947, Themes!$A$1:$C$51, 2, FALSE )</f>
        <v>Kevin's Activities</v>
      </c>
      <c r="H2947" t="str">
        <f>VLOOKUP(F2947, Themes!$A$1:$C$51, 3, FALSE )</f>
        <v>Character's Activities</v>
      </c>
      <c r="I2947">
        <v>0.64859999999999995</v>
      </c>
      <c r="J2947">
        <v>0</v>
      </c>
      <c r="K2947">
        <v>0.73899999999999999</v>
      </c>
      <c r="L2947">
        <v>0.26100000000000001</v>
      </c>
    </row>
    <row r="2948" spans="1:12" x14ac:dyDescent="0.35">
      <c r="A2948" t="s">
        <v>10</v>
      </c>
      <c r="B2948" t="s">
        <v>5868</v>
      </c>
      <c r="C2948" t="s">
        <v>5869</v>
      </c>
      <c r="D2948">
        <v>2</v>
      </c>
      <c r="E2948">
        <v>17</v>
      </c>
      <c r="F2948" t="s">
        <v>115</v>
      </c>
      <c r="G2948" t="str">
        <f>VLOOKUP(F2948, Themes!$A$1:$C$51, 2, FALSE )</f>
        <v>Baby Making &amp; Schrute Farms</v>
      </c>
      <c r="H2948" t="str">
        <f>VLOOKUP(F2948, Themes!$A$1:$C$51, 3, FALSE )</f>
        <v>Family</v>
      </c>
      <c r="I2948">
        <v>-0.15129999999999999</v>
      </c>
      <c r="J2948">
        <v>0.04</v>
      </c>
      <c r="K2948">
        <v>0.96</v>
      </c>
      <c r="L2948">
        <v>0</v>
      </c>
    </row>
    <row r="2949" spans="1:12" x14ac:dyDescent="0.35">
      <c r="A2949" t="s">
        <v>10</v>
      </c>
      <c r="B2949" t="s">
        <v>5870</v>
      </c>
      <c r="C2949" t="s">
        <v>5871</v>
      </c>
      <c r="D2949">
        <v>2</v>
      </c>
      <c r="E2949">
        <v>17</v>
      </c>
      <c r="F2949" t="s">
        <v>112</v>
      </c>
      <c r="G2949" t="str">
        <f>VLOOKUP(F2949, Themes!$A$1:$C$51, 2, FALSE )</f>
        <v>Driving</v>
      </c>
      <c r="H2949" t="str">
        <f>VLOOKUP(F2949, Themes!$A$1:$C$51, 3, FALSE )</f>
        <v>Transportation &amp; Life Outside Dunder Mifflin</v>
      </c>
      <c r="I2949">
        <v>0</v>
      </c>
      <c r="J2949">
        <v>0</v>
      </c>
      <c r="K2949">
        <v>1</v>
      </c>
      <c r="L2949">
        <v>0</v>
      </c>
    </row>
    <row r="2950" spans="1:12" x14ac:dyDescent="0.35">
      <c r="A2950" t="s">
        <v>10</v>
      </c>
      <c r="B2950" t="s">
        <v>5872</v>
      </c>
      <c r="C2950" t="s">
        <v>5873</v>
      </c>
      <c r="D2950">
        <v>2</v>
      </c>
      <c r="E2950">
        <v>17</v>
      </c>
      <c r="F2950" t="s">
        <v>247</v>
      </c>
      <c r="G2950" t="str">
        <f>VLOOKUP(F2950, Themes!$A$1:$C$51, 2, FALSE )</f>
        <v>Closing deals</v>
      </c>
      <c r="H2950" t="str">
        <f>VLOOKUP(F2950, Themes!$A$1:$C$51, 3, FALSE )</f>
        <v>Dunder Mifflin Operations &amp; Activities</v>
      </c>
      <c r="I2950">
        <v>0.65969999999999995</v>
      </c>
      <c r="J2950">
        <v>0.13200000000000001</v>
      </c>
      <c r="K2950">
        <v>0.35099999999999998</v>
      </c>
      <c r="L2950">
        <v>0.51800000000000002</v>
      </c>
    </row>
    <row r="2951" spans="1:12" x14ac:dyDescent="0.35">
      <c r="A2951" t="s">
        <v>41</v>
      </c>
      <c r="B2951" t="s">
        <v>5874</v>
      </c>
      <c r="C2951" t="s">
        <v>5875</v>
      </c>
      <c r="D2951">
        <v>2</v>
      </c>
      <c r="E2951">
        <v>17</v>
      </c>
      <c r="F2951" t="s">
        <v>161</v>
      </c>
      <c r="G2951" t="str">
        <f>VLOOKUP(F2951, Themes!$A$1:$C$51, 2, FALSE )</f>
        <v>Uncomfortable Feelings</v>
      </c>
      <c r="H2951" t="str">
        <f>VLOOKUP(F2951, Themes!$A$1:$C$51, 3, FALSE )</f>
        <v>Character Relationships with Each Other</v>
      </c>
      <c r="I2951">
        <v>-0.90969999999999995</v>
      </c>
      <c r="J2951">
        <v>0.159</v>
      </c>
      <c r="K2951">
        <v>0.81</v>
      </c>
      <c r="L2951">
        <v>3.1E-2</v>
      </c>
    </row>
    <row r="2952" spans="1:12" x14ac:dyDescent="0.35">
      <c r="A2952" t="s">
        <v>41</v>
      </c>
      <c r="B2952" t="s">
        <v>5876</v>
      </c>
      <c r="C2952" t="s">
        <v>5877</v>
      </c>
      <c r="D2952">
        <v>2</v>
      </c>
      <c r="E2952">
        <v>17</v>
      </c>
      <c r="F2952" t="s">
        <v>367</v>
      </c>
      <c r="G2952" t="str">
        <f>VLOOKUP(F2952, Themes!$A$1:$C$51, 2, FALSE )</f>
        <v>Office Praise for Work</v>
      </c>
      <c r="H2952" t="str">
        <f>VLOOKUP(F2952, Themes!$A$1:$C$51, 3, FALSE )</f>
        <v>Character Relationships with Each Other</v>
      </c>
      <c r="I2952">
        <v>0.49259999999999998</v>
      </c>
      <c r="J2952">
        <v>0</v>
      </c>
      <c r="K2952">
        <v>0.83399999999999996</v>
      </c>
      <c r="L2952">
        <v>0.16600000000000001</v>
      </c>
    </row>
    <row r="2953" spans="1:12" x14ac:dyDescent="0.35">
      <c r="A2953" t="s">
        <v>41</v>
      </c>
      <c r="B2953" t="s">
        <v>5878</v>
      </c>
      <c r="C2953" t="s">
        <v>5879</v>
      </c>
      <c r="D2953">
        <v>2</v>
      </c>
      <c r="E2953">
        <v>17</v>
      </c>
      <c r="F2953" t="s">
        <v>161</v>
      </c>
      <c r="G2953" t="str">
        <f>VLOOKUP(F2953, Themes!$A$1:$C$51, 2, FALSE )</f>
        <v>Uncomfortable Feelings</v>
      </c>
      <c r="H2953" t="str">
        <f>VLOOKUP(F2953, Themes!$A$1:$C$51, 3, FALSE )</f>
        <v>Character Relationships with Each Other</v>
      </c>
      <c r="I2953">
        <v>-7.7200000000000005E-2</v>
      </c>
      <c r="J2953">
        <v>0.156</v>
      </c>
      <c r="K2953">
        <v>0.70899999999999996</v>
      </c>
      <c r="L2953">
        <v>0.13500000000000001</v>
      </c>
    </row>
    <row r="2954" spans="1:12" x14ac:dyDescent="0.35">
      <c r="A2954" t="s">
        <v>41</v>
      </c>
      <c r="B2954" t="s">
        <v>5880</v>
      </c>
      <c r="C2954" t="s">
        <v>5881</v>
      </c>
      <c r="D2954">
        <v>2</v>
      </c>
      <c r="E2954">
        <v>17</v>
      </c>
      <c r="F2954" t="s">
        <v>26</v>
      </c>
      <c r="G2954" t="str">
        <f>VLOOKUP(F2954, Themes!$A$1:$C$51, 2, FALSE )</f>
        <v>Employee Status</v>
      </c>
      <c r="H2954" t="str">
        <f>VLOOKUP(F2954, Themes!$A$1:$C$51, 3, FALSE )</f>
        <v>Dunder Mifflin Politics</v>
      </c>
      <c r="I2954">
        <v>-0.65710000000000002</v>
      </c>
      <c r="J2954">
        <v>6.5000000000000002E-2</v>
      </c>
      <c r="K2954">
        <v>0.93500000000000005</v>
      </c>
      <c r="L2954">
        <v>0</v>
      </c>
    </row>
    <row r="2955" spans="1:12" x14ac:dyDescent="0.35">
      <c r="A2955" t="s">
        <v>14</v>
      </c>
      <c r="B2955" t="s">
        <v>5882</v>
      </c>
      <c r="C2955" t="s">
        <v>5883</v>
      </c>
      <c r="D2955">
        <v>2</v>
      </c>
      <c r="E2955">
        <v>17</v>
      </c>
      <c r="F2955" t="s">
        <v>233</v>
      </c>
      <c r="G2955" t="str">
        <f>VLOOKUP(F2955, Themes!$A$1:$C$51, 2, FALSE )</f>
        <v>Oscar &amp; David Wallace</v>
      </c>
      <c r="H2955" t="str">
        <f>VLOOKUP(F2955, Themes!$A$1:$C$51, 3, FALSE )</f>
        <v>Character's Activities</v>
      </c>
      <c r="I2955">
        <v>0.3392</v>
      </c>
      <c r="J2955">
        <v>4.8000000000000001E-2</v>
      </c>
      <c r="K2955">
        <v>0.85599999999999998</v>
      </c>
      <c r="L2955">
        <v>9.6000000000000002E-2</v>
      </c>
    </row>
    <row r="2956" spans="1:12" x14ac:dyDescent="0.35">
      <c r="A2956" t="s">
        <v>14</v>
      </c>
      <c r="B2956" t="s">
        <v>5884</v>
      </c>
      <c r="C2956" t="s">
        <v>5885</v>
      </c>
      <c r="D2956">
        <v>2</v>
      </c>
      <c r="E2956">
        <v>17</v>
      </c>
      <c r="F2956" t="s">
        <v>161</v>
      </c>
      <c r="G2956" t="str">
        <f>VLOOKUP(F2956, Themes!$A$1:$C$51, 2, FALSE )</f>
        <v>Uncomfortable Feelings</v>
      </c>
      <c r="H2956" t="str">
        <f>VLOOKUP(F2956, Themes!$A$1:$C$51, 3, FALSE )</f>
        <v>Character Relationships with Each Other</v>
      </c>
      <c r="I2956">
        <v>0.36120000000000002</v>
      </c>
      <c r="J2956">
        <v>0</v>
      </c>
      <c r="K2956">
        <v>0.86499999999999999</v>
      </c>
      <c r="L2956">
        <v>0.13500000000000001</v>
      </c>
    </row>
    <row r="2957" spans="1:12" x14ac:dyDescent="0.35">
      <c r="A2957" t="s">
        <v>14</v>
      </c>
      <c r="B2957" t="s">
        <v>5886</v>
      </c>
      <c r="C2957" t="s">
        <v>5887</v>
      </c>
      <c r="D2957">
        <v>2</v>
      </c>
      <c r="E2957">
        <v>17</v>
      </c>
      <c r="F2957" t="s">
        <v>23</v>
      </c>
      <c r="G2957" t="str">
        <f>VLOOKUP(F2957, Themes!$A$1:$C$51, 2, FALSE )</f>
        <v>Pam's Activities</v>
      </c>
      <c r="H2957" t="str">
        <f>VLOOKUP(F2957, Themes!$A$1:$C$51, 3, FALSE )</f>
        <v>Character's Activities</v>
      </c>
      <c r="I2957">
        <v>0.15479999999999999</v>
      </c>
      <c r="J2957">
        <v>0.14799999999999999</v>
      </c>
      <c r="K2957">
        <v>0.64900000000000002</v>
      </c>
      <c r="L2957">
        <v>0.20399999999999999</v>
      </c>
    </row>
    <row r="2958" spans="1:12" x14ac:dyDescent="0.35">
      <c r="A2958" t="s">
        <v>14</v>
      </c>
      <c r="B2958" t="s">
        <v>5888</v>
      </c>
      <c r="C2958" t="s">
        <v>5889</v>
      </c>
      <c r="D2958">
        <v>2</v>
      </c>
      <c r="E2958">
        <v>17</v>
      </c>
      <c r="F2958" t="s">
        <v>23</v>
      </c>
      <c r="G2958" t="str">
        <f>VLOOKUP(F2958, Themes!$A$1:$C$51, 2, FALSE )</f>
        <v>Pam's Activities</v>
      </c>
      <c r="H2958" t="str">
        <f>VLOOKUP(F2958, Themes!$A$1:$C$51, 3, FALSE )</f>
        <v>Character's Activities</v>
      </c>
      <c r="I2958">
        <v>0.36120000000000002</v>
      </c>
      <c r="J2958">
        <v>0</v>
      </c>
      <c r="K2958">
        <v>0.74099999999999999</v>
      </c>
      <c r="L2958">
        <v>0.25900000000000001</v>
      </c>
    </row>
    <row r="2959" spans="1:12" x14ac:dyDescent="0.35">
      <c r="A2959" t="s">
        <v>58</v>
      </c>
      <c r="B2959" t="s">
        <v>5890</v>
      </c>
      <c r="C2959" t="s">
        <v>22</v>
      </c>
      <c r="D2959">
        <v>2</v>
      </c>
      <c r="E2959">
        <v>17</v>
      </c>
      <c r="F2959" t="s">
        <v>23</v>
      </c>
      <c r="G2959" t="str">
        <f>VLOOKUP(F2959, Themes!$A$1:$C$51, 2, FALSE )</f>
        <v>Pam's Activities</v>
      </c>
      <c r="H2959" t="str">
        <f>VLOOKUP(F2959, Themes!$A$1:$C$51, 3, FALSE )</f>
        <v>Character's Activities</v>
      </c>
      <c r="I2959">
        <v>0</v>
      </c>
      <c r="J2959">
        <v>0</v>
      </c>
      <c r="K2959">
        <v>1</v>
      </c>
      <c r="L2959">
        <v>0</v>
      </c>
    </row>
    <row r="2960" spans="1:12" x14ac:dyDescent="0.35">
      <c r="A2960" t="s">
        <v>41</v>
      </c>
      <c r="B2960" t="s">
        <v>5891</v>
      </c>
      <c r="C2960" t="s">
        <v>5892</v>
      </c>
      <c r="D2960">
        <v>2</v>
      </c>
      <c r="E2960">
        <v>17</v>
      </c>
      <c r="F2960" t="s">
        <v>265</v>
      </c>
      <c r="G2960" t="str">
        <f>VLOOKUP(F2960, Themes!$A$1:$C$51, 2, FALSE )</f>
        <v>Michael's Behaviours</v>
      </c>
      <c r="H2960" t="str">
        <f>VLOOKUP(F2960, Themes!$A$1:$C$51, 3, FALSE )</f>
        <v>Character's Activities</v>
      </c>
      <c r="I2960">
        <v>0.44040000000000001</v>
      </c>
      <c r="J2960">
        <v>0</v>
      </c>
      <c r="K2960">
        <v>0.73399999999999999</v>
      </c>
      <c r="L2960">
        <v>0.26600000000000001</v>
      </c>
    </row>
    <row r="2961" spans="1:12" x14ac:dyDescent="0.35">
      <c r="A2961" t="s">
        <v>10</v>
      </c>
      <c r="B2961" t="s">
        <v>5893</v>
      </c>
      <c r="C2961" t="s">
        <v>5894</v>
      </c>
      <c r="D2961">
        <v>2</v>
      </c>
      <c r="E2961">
        <v>17</v>
      </c>
      <c r="F2961" t="s">
        <v>367</v>
      </c>
      <c r="G2961" t="str">
        <f>VLOOKUP(F2961, Themes!$A$1:$C$51, 2, FALSE )</f>
        <v>Office Praise for Work</v>
      </c>
      <c r="H2961" t="str">
        <f>VLOOKUP(F2961, Themes!$A$1:$C$51, 3, FALSE )</f>
        <v>Character Relationships with Each Other</v>
      </c>
      <c r="I2961">
        <v>0</v>
      </c>
      <c r="J2961">
        <v>0</v>
      </c>
      <c r="K2961">
        <v>1</v>
      </c>
      <c r="L2961">
        <v>0</v>
      </c>
    </row>
    <row r="2962" spans="1:12" x14ac:dyDescent="0.35">
      <c r="A2962" t="s">
        <v>41</v>
      </c>
      <c r="B2962" t="s">
        <v>5895</v>
      </c>
      <c r="C2962" t="s">
        <v>5896</v>
      </c>
      <c r="D2962">
        <v>2</v>
      </c>
      <c r="E2962">
        <v>17</v>
      </c>
      <c r="F2962" t="s">
        <v>195</v>
      </c>
      <c r="G2962" t="str">
        <f>VLOOKUP(F2962, Themes!$A$1:$C$51, 2, FALSE )</f>
        <v>Kevin's Activities</v>
      </c>
      <c r="H2962" t="str">
        <f>VLOOKUP(F2962, Themes!$A$1:$C$51, 3, FALSE )</f>
        <v>Character's Activities</v>
      </c>
      <c r="I2962">
        <v>0.75790000000000002</v>
      </c>
      <c r="J2962">
        <v>0</v>
      </c>
      <c r="K2962">
        <v>0.55200000000000005</v>
      </c>
      <c r="L2962">
        <v>0.44800000000000001</v>
      </c>
    </row>
    <row r="2963" spans="1:12" x14ac:dyDescent="0.35">
      <c r="A2963" t="s">
        <v>10</v>
      </c>
      <c r="B2963" t="s">
        <v>5897</v>
      </c>
      <c r="C2963" t="s">
        <v>5898</v>
      </c>
      <c r="D2963">
        <v>2</v>
      </c>
      <c r="E2963">
        <v>17</v>
      </c>
      <c r="F2963" t="s">
        <v>325</v>
      </c>
      <c r="G2963" t="str">
        <f>VLOOKUP(F2963, Themes!$A$1:$C$51, 2, FALSE )</f>
        <v>Gender Roles</v>
      </c>
      <c r="H2963" t="str">
        <f>VLOOKUP(F2963, Themes!$A$1:$C$51, 3, FALSE )</f>
        <v>Social Issues &amp; Miscellaneous</v>
      </c>
      <c r="I2963">
        <v>0.126</v>
      </c>
      <c r="J2963">
        <v>7.3999999999999996E-2</v>
      </c>
      <c r="K2963">
        <v>0.83599999999999997</v>
      </c>
      <c r="L2963">
        <v>0.09</v>
      </c>
    </row>
    <row r="2964" spans="1:12" x14ac:dyDescent="0.35">
      <c r="A2964" t="s">
        <v>10</v>
      </c>
      <c r="B2964" t="s">
        <v>5899</v>
      </c>
      <c r="C2964" t="s">
        <v>5900</v>
      </c>
      <c r="D2964">
        <v>2</v>
      </c>
      <c r="E2964">
        <v>17</v>
      </c>
      <c r="F2964" t="s">
        <v>31</v>
      </c>
      <c r="G2964" t="str">
        <f>VLOOKUP(F2964, Themes!$A$1:$C$51, 2, FALSE )</f>
        <v>Time Spent</v>
      </c>
      <c r="H2964" t="str">
        <f>VLOOKUP(F2964, Themes!$A$1:$C$51, 3, FALSE )</f>
        <v>Dunder Mifflin Operations &amp; Activities</v>
      </c>
      <c r="I2964">
        <v>0.77829999999999999</v>
      </c>
      <c r="J2964">
        <v>4.8000000000000001E-2</v>
      </c>
      <c r="K2964">
        <v>0.68200000000000005</v>
      </c>
      <c r="L2964">
        <v>0.27</v>
      </c>
    </row>
    <row r="2965" spans="1:12" x14ac:dyDescent="0.35">
      <c r="A2965" t="s">
        <v>10</v>
      </c>
      <c r="B2965" t="s">
        <v>5901</v>
      </c>
      <c r="C2965" t="s">
        <v>5902</v>
      </c>
      <c r="D2965">
        <v>2</v>
      </c>
      <c r="E2965">
        <v>17</v>
      </c>
      <c r="F2965" t="s">
        <v>73</v>
      </c>
      <c r="G2965" t="str">
        <f>VLOOKUP(F2965, Themes!$A$1:$C$51, 2, FALSE )</f>
        <v>Meetings</v>
      </c>
      <c r="H2965" t="str">
        <f>VLOOKUP(F2965, Themes!$A$1:$C$51, 3, FALSE )</f>
        <v>Dunder Mifflin Operations &amp; Activities</v>
      </c>
      <c r="I2965">
        <v>0</v>
      </c>
      <c r="J2965">
        <v>0</v>
      </c>
      <c r="K2965">
        <v>1</v>
      </c>
      <c r="L2965">
        <v>0</v>
      </c>
    </row>
    <row r="2966" spans="1:12" x14ac:dyDescent="0.35">
      <c r="A2966" t="s">
        <v>10</v>
      </c>
      <c r="B2966" t="s">
        <v>5903</v>
      </c>
      <c r="C2966" t="s">
        <v>5904</v>
      </c>
      <c r="D2966">
        <v>2</v>
      </c>
      <c r="E2966">
        <v>17</v>
      </c>
      <c r="F2966" t="s">
        <v>202</v>
      </c>
      <c r="G2966" t="str">
        <f>VLOOKUP(F2966, Themes!$A$1:$C$51, 2, FALSE )</f>
        <v>Stanley's Activities</v>
      </c>
      <c r="H2966" t="str">
        <f>VLOOKUP(F2966, Themes!$A$1:$C$51, 3, FALSE )</f>
        <v>Character's Activities</v>
      </c>
      <c r="I2966">
        <v>0.87960000000000005</v>
      </c>
      <c r="J2966">
        <v>4.3999999999999997E-2</v>
      </c>
      <c r="K2966">
        <v>0.70599999999999996</v>
      </c>
      <c r="L2966">
        <v>0.249</v>
      </c>
    </row>
    <row r="2967" spans="1:12" x14ac:dyDescent="0.35">
      <c r="A2967" t="s">
        <v>41</v>
      </c>
      <c r="B2967" t="s">
        <v>5905</v>
      </c>
      <c r="C2967" t="s">
        <v>5906</v>
      </c>
      <c r="D2967">
        <v>2</v>
      </c>
      <c r="E2967">
        <v>17</v>
      </c>
      <c r="F2967" t="s">
        <v>233</v>
      </c>
      <c r="G2967" t="str">
        <f>VLOOKUP(F2967, Themes!$A$1:$C$51, 2, FALSE )</f>
        <v>Oscar &amp; David Wallace</v>
      </c>
      <c r="H2967" t="str">
        <f>VLOOKUP(F2967, Themes!$A$1:$C$51, 3, FALSE )</f>
        <v>Character's Activities</v>
      </c>
      <c r="I2967">
        <v>0.90700000000000003</v>
      </c>
      <c r="J2967">
        <v>0</v>
      </c>
      <c r="K2967">
        <v>0.71199999999999997</v>
      </c>
      <c r="L2967">
        <v>0.28799999999999998</v>
      </c>
    </row>
    <row r="2968" spans="1:12" x14ac:dyDescent="0.35">
      <c r="A2968" t="s">
        <v>41</v>
      </c>
      <c r="B2968" t="s">
        <v>5907</v>
      </c>
      <c r="C2968" t="s">
        <v>5908</v>
      </c>
      <c r="D2968">
        <v>2</v>
      </c>
      <c r="E2968">
        <v>17</v>
      </c>
      <c r="F2968" t="s">
        <v>358</v>
      </c>
      <c r="G2968" t="str">
        <f>VLOOKUP(F2968, Themes!$A$1:$C$51, 2, FALSE )</f>
        <v>Workplace Happenings</v>
      </c>
      <c r="H2968" t="str">
        <f>VLOOKUP(F2968, Themes!$A$1:$C$51, 3, FALSE )</f>
        <v>Dunder Mifflin Operations &amp; Activities</v>
      </c>
      <c r="I2968">
        <v>0</v>
      </c>
      <c r="J2968">
        <v>0</v>
      </c>
      <c r="K2968">
        <v>1</v>
      </c>
      <c r="L2968">
        <v>0</v>
      </c>
    </row>
    <row r="2969" spans="1:12" x14ac:dyDescent="0.35">
      <c r="A2969" t="s">
        <v>10</v>
      </c>
      <c r="B2969" t="s">
        <v>5909</v>
      </c>
      <c r="C2969" t="s">
        <v>5910</v>
      </c>
      <c r="D2969">
        <v>2</v>
      </c>
      <c r="E2969">
        <v>17</v>
      </c>
      <c r="F2969" t="s">
        <v>247</v>
      </c>
      <c r="G2969" t="str">
        <f>VLOOKUP(F2969, Themes!$A$1:$C$51, 2, FALSE )</f>
        <v>Closing deals</v>
      </c>
      <c r="H2969" t="str">
        <f>VLOOKUP(F2969, Themes!$A$1:$C$51, 3, FALSE )</f>
        <v>Dunder Mifflin Operations &amp; Activities</v>
      </c>
      <c r="I2969">
        <v>0.30940000000000001</v>
      </c>
      <c r="J2969">
        <v>0</v>
      </c>
      <c r="K2969">
        <v>0.86099999999999999</v>
      </c>
      <c r="L2969">
        <v>0.13900000000000001</v>
      </c>
    </row>
    <row r="2970" spans="1:12" x14ac:dyDescent="0.35">
      <c r="A2970" t="s">
        <v>41</v>
      </c>
      <c r="B2970" t="s">
        <v>5911</v>
      </c>
      <c r="C2970" t="s">
        <v>5912</v>
      </c>
      <c r="D2970">
        <v>2</v>
      </c>
      <c r="E2970">
        <v>17</v>
      </c>
      <c r="F2970" t="s">
        <v>358</v>
      </c>
      <c r="G2970" t="str">
        <f>VLOOKUP(F2970, Themes!$A$1:$C$51, 2, FALSE )</f>
        <v>Workplace Happenings</v>
      </c>
      <c r="H2970" t="str">
        <f>VLOOKUP(F2970, Themes!$A$1:$C$51, 3, FALSE )</f>
        <v>Dunder Mifflin Operations &amp; Activities</v>
      </c>
      <c r="I2970">
        <v>0.2732</v>
      </c>
      <c r="J2970">
        <v>0</v>
      </c>
      <c r="K2970">
        <v>0.81100000000000005</v>
      </c>
      <c r="L2970">
        <v>0.189</v>
      </c>
    </row>
    <row r="2971" spans="1:12" x14ac:dyDescent="0.35">
      <c r="A2971" t="s">
        <v>10</v>
      </c>
      <c r="B2971" t="s">
        <v>5913</v>
      </c>
      <c r="C2971" t="s">
        <v>5914</v>
      </c>
      <c r="D2971">
        <v>2</v>
      </c>
      <c r="E2971">
        <v>17</v>
      </c>
      <c r="F2971" t="s">
        <v>233</v>
      </c>
      <c r="G2971" t="str">
        <f>VLOOKUP(F2971, Themes!$A$1:$C$51, 2, FALSE )</f>
        <v>Oscar &amp; David Wallace</v>
      </c>
      <c r="H2971" t="str">
        <f>VLOOKUP(F2971, Themes!$A$1:$C$51, 3, FALSE )</f>
        <v>Character's Activities</v>
      </c>
      <c r="I2971">
        <v>-0.85</v>
      </c>
      <c r="J2971">
        <v>0.23599999999999999</v>
      </c>
      <c r="K2971">
        <v>0.76400000000000001</v>
      </c>
      <c r="L2971">
        <v>0</v>
      </c>
    </row>
    <row r="2972" spans="1:12" x14ac:dyDescent="0.35">
      <c r="A2972" t="s">
        <v>10</v>
      </c>
      <c r="B2972" t="s">
        <v>5915</v>
      </c>
      <c r="C2972" t="s">
        <v>5916</v>
      </c>
      <c r="D2972">
        <v>2</v>
      </c>
      <c r="E2972">
        <v>17</v>
      </c>
      <c r="F2972" t="s">
        <v>70</v>
      </c>
      <c r="G2972" t="str">
        <f>VLOOKUP(F2972, Themes!$A$1:$C$51, 2, FALSE )</f>
        <v>Recreation</v>
      </c>
      <c r="H2972" t="str">
        <f>VLOOKUP(F2972, Themes!$A$1:$C$51, 3, FALSE )</f>
        <v>Socialization at Dunder Mifflin</v>
      </c>
      <c r="I2972">
        <v>0.90620000000000001</v>
      </c>
      <c r="J2972">
        <v>0</v>
      </c>
      <c r="K2972">
        <v>0.64300000000000002</v>
      </c>
      <c r="L2972">
        <v>0.35699999999999998</v>
      </c>
    </row>
    <row r="2973" spans="1:12" x14ac:dyDescent="0.35">
      <c r="A2973" t="s">
        <v>10</v>
      </c>
      <c r="B2973" t="s">
        <v>5917</v>
      </c>
      <c r="C2973" t="s">
        <v>5918</v>
      </c>
      <c r="D2973">
        <v>2</v>
      </c>
      <c r="E2973">
        <v>17</v>
      </c>
      <c r="F2973" t="s">
        <v>129</v>
      </c>
      <c r="G2973" t="str">
        <f>VLOOKUP(F2973, Themes!$A$1:$C$51, 2, FALSE )</f>
        <v>Water Cooler Talk</v>
      </c>
      <c r="H2973" t="str">
        <f>VLOOKUP(F2973, Themes!$A$1:$C$51, 3, FALSE )</f>
        <v>Social Issues &amp; Miscellaneous</v>
      </c>
      <c r="I2973">
        <v>0.31819999999999998</v>
      </c>
      <c r="J2973">
        <v>0.10199999999999999</v>
      </c>
      <c r="K2973">
        <v>0.72899999999999998</v>
      </c>
      <c r="L2973">
        <v>0.16900000000000001</v>
      </c>
    </row>
    <row r="2974" spans="1:12" x14ac:dyDescent="0.35">
      <c r="A2974" t="s">
        <v>10</v>
      </c>
      <c r="B2974" t="s">
        <v>5919</v>
      </c>
      <c r="C2974" t="s">
        <v>5920</v>
      </c>
      <c r="D2974">
        <v>2</v>
      </c>
      <c r="E2974">
        <v>17</v>
      </c>
      <c r="F2974" t="s">
        <v>64</v>
      </c>
      <c r="G2974" t="str">
        <f>VLOOKUP(F2974, Themes!$A$1:$C$51, 2, FALSE )</f>
        <v>Outside Work &amp; Transportation</v>
      </c>
      <c r="H2974" t="str">
        <f>VLOOKUP(F2974, Themes!$A$1:$C$51, 3, FALSE )</f>
        <v>Transportation &amp; Life Outside Dunder Mifflin</v>
      </c>
      <c r="I2974">
        <v>-0.40189999999999998</v>
      </c>
      <c r="J2974">
        <v>0.17</v>
      </c>
      <c r="K2974">
        <v>0.70799999999999996</v>
      </c>
      <c r="L2974">
        <v>0.122</v>
      </c>
    </row>
    <row r="2975" spans="1:12" x14ac:dyDescent="0.35">
      <c r="A2975" t="s">
        <v>10</v>
      </c>
      <c r="B2975" t="s">
        <v>5921</v>
      </c>
      <c r="C2975" t="s">
        <v>5922</v>
      </c>
      <c r="D2975">
        <v>2</v>
      </c>
      <c r="E2975">
        <v>17</v>
      </c>
      <c r="F2975" t="s">
        <v>64</v>
      </c>
      <c r="G2975" t="str">
        <f>VLOOKUP(F2975, Themes!$A$1:$C$51, 2, FALSE )</f>
        <v>Outside Work &amp; Transportation</v>
      </c>
      <c r="H2975" t="str">
        <f>VLOOKUP(F2975, Themes!$A$1:$C$51, 3, FALSE )</f>
        <v>Transportation &amp; Life Outside Dunder Mifflin</v>
      </c>
      <c r="I2975">
        <v>0.5423</v>
      </c>
      <c r="J2975">
        <v>0</v>
      </c>
      <c r="K2975">
        <v>0.60899999999999999</v>
      </c>
      <c r="L2975">
        <v>0.39100000000000001</v>
      </c>
    </row>
    <row r="2976" spans="1:12" x14ac:dyDescent="0.35">
      <c r="A2976" t="s">
        <v>41</v>
      </c>
      <c r="B2976" t="s">
        <v>5923</v>
      </c>
      <c r="C2976" t="s">
        <v>5924</v>
      </c>
      <c r="D2976">
        <v>2</v>
      </c>
      <c r="E2976">
        <v>17</v>
      </c>
      <c r="F2976" t="s">
        <v>164</v>
      </c>
      <c r="G2976" t="str">
        <f>VLOOKUP(F2976, Themes!$A$1:$C$51, 2, FALSE )</f>
        <v>Angela's Activities</v>
      </c>
      <c r="H2976" t="str">
        <f>VLOOKUP(F2976, Themes!$A$1:$C$51, 3, FALSE )</f>
        <v>Character's Activities</v>
      </c>
      <c r="I2976">
        <v>-0.29599999999999999</v>
      </c>
      <c r="J2976">
        <v>0.14499999999999999</v>
      </c>
      <c r="K2976">
        <v>0.85499999999999998</v>
      </c>
      <c r="L2976">
        <v>0</v>
      </c>
    </row>
    <row r="2977" spans="1:12" x14ac:dyDescent="0.35">
      <c r="A2977" t="s">
        <v>10</v>
      </c>
      <c r="B2977" t="s">
        <v>5925</v>
      </c>
      <c r="C2977" t="s">
        <v>5926</v>
      </c>
      <c r="D2977">
        <v>2</v>
      </c>
      <c r="E2977">
        <v>17</v>
      </c>
      <c r="F2977" t="s">
        <v>73</v>
      </c>
      <c r="G2977" t="str">
        <f>VLOOKUP(F2977, Themes!$A$1:$C$51, 2, FALSE )</f>
        <v>Meetings</v>
      </c>
      <c r="H2977" t="str">
        <f>VLOOKUP(F2977, Themes!$A$1:$C$51, 3, FALSE )</f>
        <v>Dunder Mifflin Operations &amp; Activities</v>
      </c>
      <c r="I2977">
        <v>0.51060000000000005</v>
      </c>
      <c r="J2977">
        <v>0</v>
      </c>
      <c r="K2977">
        <v>0.78800000000000003</v>
      </c>
      <c r="L2977">
        <v>0.21199999999999999</v>
      </c>
    </row>
    <row r="2978" spans="1:12" x14ac:dyDescent="0.35">
      <c r="A2978" t="s">
        <v>10</v>
      </c>
      <c r="B2978" t="s">
        <v>5927</v>
      </c>
      <c r="C2978" t="s">
        <v>5928</v>
      </c>
      <c r="D2978">
        <v>2</v>
      </c>
      <c r="E2978">
        <v>17</v>
      </c>
      <c r="F2978" t="s">
        <v>91</v>
      </c>
      <c r="G2978" t="str">
        <f>VLOOKUP(F2978, Themes!$A$1:$C$51, 2, FALSE )</f>
        <v>Phylllis &amp; Angela Activities</v>
      </c>
      <c r="H2978" t="str">
        <f>VLOOKUP(F2978, Themes!$A$1:$C$51, 3, FALSE )</f>
        <v>Character's Activities</v>
      </c>
      <c r="I2978">
        <v>0</v>
      </c>
      <c r="J2978">
        <v>0</v>
      </c>
      <c r="K2978">
        <v>1</v>
      </c>
      <c r="L2978">
        <v>0</v>
      </c>
    </row>
    <row r="2979" spans="1:12" x14ac:dyDescent="0.35">
      <c r="A2979" t="s">
        <v>10</v>
      </c>
      <c r="B2979" t="s">
        <v>5929</v>
      </c>
      <c r="C2979" t="s">
        <v>5930</v>
      </c>
      <c r="D2979">
        <v>2</v>
      </c>
      <c r="E2979">
        <v>17</v>
      </c>
      <c r="F2979" t="s">
        <v>97</v>
      </c>
      <c r="G2979" t="str">
        <f>VLOOKUP(F2979, Themes!$A$1:$C$51, 2, FALSE )</f>
        <v>Ryan's Activities</v>
      </c>
      <c r="H2979" t="str">
        <f>VLOOKUP(F2979, Themes!$A$1:$C$51, 3, FALSE )</f>
        <v>Character's Activities</v>
      </c>
      <c r="I2979">
        <v>0.93820000000000003</v>
      </c>
      <c r="J2979">
        <v>0</v>
      </c>
      <c r="K2979">
        <v>0.53500000000000003</v>
      </c>
      <c r="L2979">
        <v>0.46500000000000002</v>
      </c>
    </row>
    <row r="2980" spans="1:12" x14ac:dyDescent="0.35">
      <c r="A2980" t="s">
        <v>10</v>
      </c>
      <c r="B2980" t="s">
        <v>5931</v>
      </c>
      <c r="C2980" t="s">
        <v>5932</v>
      </c>
      <c r="D2980">
        <v>2</v>
      </c>
      <c r="E2980">
        <v>17</v>
      </c>
      <c r="F2980" t="s">
        <v>233</v>
      </c>
      <c r="G2980" t="str">
        <f>VLOOKUP(F2980, Themes!$A$1:$C$51, 2, FALSE )</f>
        <v>Oscar &amp; David Wallace</v>
      </c>
      <c r="H2980" t="str">
        <f>VLOOKUP(F2980, Themes!$A$1:$C$51, 3, FALSE )</f>
        <v>Character's Activities</v>
      </c>
      <c r="I2980">
        <v>-0.61240000000000006</v>
      </c>
      <c r="J2980">
        <v>0.42899999999999999</v>
      </c>
      <c r="K2980">
        <v>0.57099999999999995</v>
      </c>
      <c r="L2980">
        <v>0</v>
      </c>
    </row>
    <row r="2981" spans="1:12" x14ac:dyDescent="0.35">
      <c r="A2981" t="s">
        <v>10</v>
      </c>
      <c r="B2981" t="s">
        <v>5933</v>
      </c>
      <c r="C2981" t="s">
        <v>5934</v>
      </c>
      <c r="D2981">
        <v>2</v>
      </c>
      <c r="E2981">
        <v>17</v>
      </c>
      <c r="F2981" t="s">
        <v>412</v>
      </c>
      <c r="G2981" t="str">
        <f>VLOOKUP(F2981, Themes!$A$1:$C$51, 2, FALSE )</f>
        <v>Fun in the Office</v>
      </c>
      <c r="H2981" t="str">
        <f>VLOOKUP(F2981, Themes!$A$1:$C$51, 3, FALSE )</f>
        <v>Socialization at Dunder Mifflin</v>
      </c>
      <c r="I2981">
        <v>-0.62190000000000001</v>
      </c>
      <c r="J2981">
        <v>0.20300000000000001</v>
      </c>
      <c r="K2981">
        <v>0.73199999999999998</v>
      </c>
      <c r="L2981">
        <v>6.5000000000000002E-2</v>
      </c>
    </row>
    <row r="2982" spans="1:12" x14ac:dyDescent="0.35">
      <c r="A2982" t="s">
        <v>10</v>
      </c>
      <c r="B2982" t="s">
        <v>5935</v>
      </c>
      <c r="C2982" t="s">
        <v>5936</v>
      </c>
      <c r="D2982">
        <v>2</v>
      </c>
      <c r="E2982">
        <v>17</v>
      </c>
      <c r="F2982" t="s">
        <v>97</v>
      </c>
      <c r="G2982" t="str">
        <f>VLOOKUP(F2982, Themes!$A$1:$C$51, 2, FALSE )</f>
        <v>Ryan's Activities</v>
      </c>
      <c r="H2982" t="str">
        <f>VLOOKUP(F2982, Themes!$A$1:$C$51, 3, FALSE )</f>
        <v>Character's Activities</v>
      </c>
      <c r="I2982">
        <v>-0.84019999999999995</v>
      </c>
      <c r="J2982">
        <v>0.31</v>
      </c>
      <c r="K2982">
        <v>0.69</v>
      </c>
      <c r="L2982">
        <v>0</v>
      </c>
    </row>
    <row r="2983" spans="1:12" x14ac:dyDescent="0.35">
      <c r="A2983" t="s">
        <v>58</v>
      </c>
      <c r="B2983" t="s">
        <v>5937</v>
      </c>
      <c r="C2983" t="s">
        <v>5938</v>
      </c>
      <c r="D2983">
        <v>2</v>
      </c>
      <c r="E2983">
        <v>17</v>
      </c>
      <c r="F2983" t="s">
        <v>540</v>
      </c>
      <c r="G2983" t="str">
        <f>VLOOKUP(F2983, Themes!$A$1:$C$51, 2, FALSE )</f>
        <v>Romantic Feelings</v>
      </c>
      <c r="H2983" t="str">
        <f>VLOOKUP(F2983, Themes!$A$1:$C$51, 3, FALSE )</f>
        <v>Love, Sex, &amp; Relationships</v>
      </c>
      <c r="I2983">
        <v>0.2263</v>
      </c>
      <c r="J2983">
        <v>0.106</v>
      </c>
      <c r="K2983">
        <v>0.70799999999999996</v>
      </c>
      <c r="L2983">
        <v>0.186</v>
      </c>
    </row>
    <row r="2984" spans="1:12" x14ac:dyDescent="0.35">
      <c r="A2984" t="s">
        <v>10</v>
      </c>
      <c r="B2984" t="s">
        <v>5939</v>
      </c>
      <c r="C2984" t="s">
        <v>5940</v>
      </c>
      <c r="D2984">
        <v>2</v>
      </c>
      <c r="E2984">
        <v>17</v>
      </c>
      <c r="F2984" t="s">
        <v>73</v>
      </c>
      <c r="G2984" t="str">
        <f>VLOOKUP(F2984, Themes!$A$1:$C$51, 2, FALSE )</f>
        <v>Meetings</v>
      </c>
      <c r="H2984" t="str">
        <f>VLOOKUP(F2984, Themes!$A$1:$C$51, 3, FALSE )</f>
        <v>Dunder Mifflin Operations &amp; Activities</v>
      </c>
      <c r="I2984">
        <v>2.58E-2</v>
      </c>
      <c r="J2984">
        <v>0.121</v>
      </c>
      <c r="K2984">
        <v>0.754</v>
      </c>
      <c r="L2984">
        <v>0.125</v>
      </c>
    </row>
    <row r="2985" spans="1:12" x14ac:dyDescent="0.35">
      <c r="A2985" t="s">
        <v>41</v>
      </c>
      <c r="B2985" t="s">
        <v>5941</v>
      </c>
      <c r="C2985" t="s">
        <v>22</v>
      </c>
      <c r="D2985">
        <v>2</v>
      </c>
      <c r="E2985">
        <v>17</v>
      </c>
      <c r="F2985" t="s">
        <v>23</v>
      </c>
      <c r="G2985" t="str">
        <f>VLOOKUP(F2985, Themes!$A$1:$C$51, 2, FALSE )</f>
        <v>Pam's Activities</v>
      </c>
      <c r="H2985" t="str">
        <f>VLOOKUP(F2985, Themes!$A$1:$C$51, 3, FALSE )</f>
        <v>Character's Activities</v>
      </c>
      <c r="I2985">
        <v>0</v>
      </c>
      <c r="J2985">
        <v>0</v>
      </c>
      <c r="K2985">
        <v>1</v>
      </c>
      <c r="L2985">
        <v>0</v>
      </c>
    </row>
    <row r="2986" spans="1:12" x14ac:dyDescent="0.35">
      <c r="A2986" t="s">
        <v>10</v>
      </c>
      <c r="B2986" t="s">
        <v>5942</v>
      </c>
      <c r="C2986" t="s">
        <v>5943</v>
      </c>
      <c r="D2986">
        <v>2</v>
      </c>
      <c r="E2986">
        <v>17</v>
      </c>
      <c r="F2986" t="s">
        <v>143</v>
      </c>
      <c r="G2986" t="str">
        <f>VLOOKUP(F2986, Themes!$A$1:$C$51, 2, FALSE )</f>
        <v>Meridith &amp; Creed Activities</v>
      </c>
      <c r="H2986" t="str">
        <f>VLOOKUP(F2986, Themes!$A$1:$C$51, 3, FALSE )</f>
        <v>Character's Activities</v>
      </c>
      <c r="I2986">
        <v>0.37240000000000001</v>
      </c>
      <c r="J2986">
        <v>0</v>
      </c>
      <c r="K2986">
        <v>0.66200000000000003</v>
      </c>
      <c r="L2986">
        <v>0.33800000000000002</v>
      </c>
    </row>
    <row r="2987" spans="1:12" x14ac:dyDescent="0.35">
      <c r="A2987" t="s">
        <v>10</v>
      </c>
      <c r="B2987" t="s">
        <v>5944</v>
      </c>
      <c r="C2987" t="s">
        <v>5945</v>
      </c>
      <c r="D2987">
        <v>2</v>
      </c>
      <c r="E2987">
        <v>17</v>
      </c>
      <c r="F2987" t="s">
        <v>64</v>
      </c>
      <c r="G2987" t="str">
        <f>VLOOKUP(F2987, Themes!$A$1:$C$51, 2, FALSE )</f>
        <v>Outside Work &amp; Transportation</v>
      </c>
      <c r="H2987" t="str">
        <f>VLOOKUP(F2987, Themes!$A$1:$C$51, 3, FALSE )</f>
        <v>Transportation &amp; Life Outside Dunder Mifflin</v>
      </c>
      <c r="I2987">
        <v>0.2263</v>
      </c>
      <c r="J2987">
        <v>0</v>
      </c>
      <c r="K2987">
        <v>0.84</v>
      </c>
      <c r="L2987">
        <v>0.16</v>
      </c>
    </row>
    <row r="2988" spans="1:12" x14ac:dyDescent="0.35">
      <c r="A2988" t="s">
        <v>41</v>
      </c>
      <c r="B2988" t="s">
        <v>5946</v>
      </c>
      <c r="C2988" t="s">
        <v>5947</v>
      </c>
      <c r="D2988">
        <v>2</v>
      </c>
      <c r="E2988">
        <v>17</v>
      </c>
      <c r="F2988" t="s">
        <v>40</v>
      </c>
      <c r="G2988" t="str">
        <f>VLOOKUP(F2988, Themes!$A$1:$C$51, 2, FALSE )</f>
        <v>Items in Dunder Mifflin</v>
      </c>
      <c r="H2988" t="str">
        <f>VLOOKUP(F2988, Themes!$A$1:$C$51, 3, FALSE )</f>
        <v>Dunder Mifflin Operations &amp; Activities</v>
      </c>
      <c r="I2988">
        <v>0.77029999999999998</v>
      </c>
      <c r="J2988">
        <v>0</v>
      </c>
      <c r="K2988">
        <v>0.76700000000000002</v>
      </c>
      <c r="L2988">
        <v>0.23300000000000001</v>
      </c>
    </row>
    <row r="2989" spans="1:12" x14ac:dyDescent="0.35">
      <c r="A2989" t="s">
        <v>41</v>
      </c>
      <c r="B2989" t="s">
        <v>5948</v>
      </c>
      <c r="C2989" t="s">
        <v>5949</v>
      </c>
      <c r="D2989">
        <v>2</v>
      </c>
      <c r="E2989">
        <v>17</v>
      </c>
      <c r="F2989" t="s">
        <v>53</v>
      </c>
      <c r="G2989" t="str">
        <f>VLOOKUP(F2989, Themes!$A$1:$C$51, 2, FALSE )</f>
        <v>Heartbreaks &amp; Jan</v>
      </c>
      <c r="H2989" t="str">
        <f>VLOOKUP(F2989, Themes!$A$1:$C$51, 3, FALSE )</f>
        <v>Love, Sex, &amp; Relationships</v>
      </c>
      <c r="I2989">
        <v>0.872</v>
      </c>
      <c r="J2989">
        <v>0</v>
      </c>
      <c r="K2989">
        <v>0.71599999999999997</v>
      </c>
      <c r="L2989">
        <v>0.28399999999999997</v>
      </c>
    </row>
    <row r="2990" spans="1:12" x14ac:dyDescent="0.35">
      <c r="A2990" t="s">
        <v>10</v>
      </c>
      <c r="B2990" t="s">
        <v>5950</v>
      </c>
      <c r="C2990" t="s">
        <v>5951</v>
      </c>
      <c r="D2990">
        <v>2</v>
      </c>
      <c r="E2990">
        <v>17</v>
      </c>
      <c r="F2990" t="s">
        <v>540</v>
      </c>
      <c r="G2990" t="str">
        <f>VLOOKUP(F2990, Themes!$A$1:$C$51, 2, FALSE )</f>
        <v>Romantic Feelings</v>
      </c>
      <c r="H2990" t="str">
        <f>VLOOKUP(F2990, Themes!$A$1:$C$51, 3, FALSE )</f>
        <v>Love, Sex, &amp; Relationships</v>
      </c>
      <c r="I2990">
        <v>0</v>
      </c>
      <c r="J2990">
        <v>0</v>
      </c>
      <c r="K2990">
        <v>1</v>
      </c>
      <c r="L2990">
        <v>0</v>
      </c>
    </row>
    <row r="2991" spans="1:12" x14ac:dyDescent="0.35">
      <c r="A2991" t="s">
        <v>10</v>
      </c>
      <c r="B2991" t="s">
        <v>5952</v>
      </c>
      <c r="C2991" t="s">
        <v>5953</v>
      </c>
      <c r="D2991">
        <v>2</v>
      </c>
      <c r="E2991">
        <v>17</v>
      </c>
      <c r="F2991" t="s">
        <v>195</v>
      </c>
      <c r="G2991" t="str">
        <f>VLOOKUP(F2991, Themes!$A$1:$C$51, 2, FALSE )</f>
        <v>Kevin's Activities</v>
      </c>
      <c r="H2991" t="str">
        <f>VLOOKUP(F2991, Themes!$A$1:$C$51, 3, FALSE )</f>
        <v>Character's Activities</v>
      </c>
      <c r="I2991">
        <v>0.96279999999999999</v>
      </c>
      <c r="J2991">
        <v>4.2000000000000003E-2</v>
      </c>
      <c r="K2991">
        <v>0.83</v>
      </c>
      <c r="L2991">
        <v>0.128</v>
      </c>
    </row>
    <row r="2992" spans="1:12" x14ac:dyDescent="0.35">
      <c r="A2992" t="s">
        <v>58</v>
      </c>
      <c r="B2992" t="s">
        <v>5954</v>
      </c>
      <c r="C2992" t="s">
        <v>5955</v>
      </c>
      <c r="D2992">
        <v>2</v>
      </c>
      <c r="E2992">
        <v>18</v>
      </c>
      <c r="F2992" t="s">
        <v>31</v>
      </c>
      <c r="G2992" t="str">
        <f>VLOOKUP(F2992, Themes!$A$1:$C$51, 2, FALSE )</f>
        <v>Time Spent</v>
      </c>
      <c r="H2992" t="str">
        <f>VLOOKUP(F2992, Themes!$A$1:$C$51, 3, FALSE )</f>
        <v>Dunder Mifflin Operations &amp; Activities</v>
      </c>
      <c r="I2992">
        <v>0</v>
      </c>
      <c r="J2992">
        <v>0</v>
      </c>
      <c r="K2992">
        <v>1</v>
      </c>
      <c r="L2992">
        <v>0</v>
      </c>
    </row>
    <row r="2993" spans="1:12" x14ac:dyDescent="0.35">
      <c r="A2993" t="s">
        <v>10</v>
      </c>
      <c r="B2993" t="s">
        <v>5956</v>
      </c>
      <c r="C2993" t="s">
        <v>5957</v>
      </c>
      <c r="D2993">
        <v>2</v>
      </c>
      <c r="E2993">
        <v>18</v>
      </c>
      <c r="F2993" t="s">
        <v>226</v>
      </c>
      <c r="G2993" t="str">
        <f>VLOOKUP(F2993, Themes!$A$1:$C$51, 2, FALSE )</f>
        <v>Focusing at Work</v>
      </c>
      <c r="H2993" t="str">
        <f>VLOOKUP(F2993, Themes!$A$1:$C$51, 3, FALSE )</f>
        <v>Dunder Mifflin Operations &amp; Activities</v>
      </c>
      <c r="I2993">
        <v>0</v>
      </c>
      <c r="J2993">
        <v>0</v>
      </c>
      <c r="K2993">
        <v>1</v>
      </c>
      <c r="L2993">
        <v>0</v>
      </c>
    </row>
    <row r="2994" spans="1:12" x14ac:dyDescent="0.35">
      <c r="A2994" t="s">
        <v>58</v>
      </c>
      <c r="B2994" t="s">
        <v>5958</v>
      </c>
      <c r="C2994" t="s">
        <v>5959</v>
      </c>
      <c r="D2994">
        <v>2</v>
      </c>
      <c r="E2994">
        <v>18</v>
      </c>
      <c r="F2994" t="s">
        <v>20</v>
      </c>
      <c r="G2994" t="str">
        <f>VLOOKUP(F2994, Themes!$A$1:$C$51, 2, FALSE )</f>
        <v>Dunder Mifflin Products</v>
      </c>
      <c r="H2994" t="str">
        <f>VLOOKUP(F2994, Themes!$A$1:$C$51, 3, FALSE )</f>
        <v>Dunder Mifflin Operations &amp; Activities</v>
      </c>
      <c r="I2994">
        <v>-0.59830000000000005</v>
      </c>
      <c r="J2994">
        <v>0.20599999999999999</v>
      </c>
      <c r="K2994">
        <v>0.79400000000000004</v>
      </c>
      <c r="L2994">
        <v>0</v>
      </c>
    </row>
    <row r="2995" spans="1:12" x14ac:dyDescent="0.35">
      <c r="A2995" t="s">
        <v>10</v>
      </c>
      <c r="B2995" t="s">
        <v>5960</v>
      </c>
      <c r="C2995" t="s">
        <v>5961</v>
      </c>
      <c r="D2995">
        <v>2</v>
      </c>
      <c r="E2995">
        <v>18</v>
      </c>
      <c r="F2995" t="s">
        <v>150</v>
      </c>
      <c r="G2995" t="str">
        <f>VLOOKUP(F2995, Themes!$A$1:$C$51, 2, FALSE )</f>
        <v>Parenting Issues</v>
      </c>
      <c r="H2995" t="str">
        <f>VLOOKUP(F2995, Themes!$A$1:$C$51, 3, FALSE )</f>
        <v>Family</v>
      </c>
      <c r="I2995">
        <v>0.84019999999999995</v>
      </c>
      <c r="J2995">
        <v>7.9000000000000001E-2</v>
      </c>
      <c r="K2995">
        <v>0.73499999999999999</v>
      </c>
      <c r="L2995">
        <v>0.186</v>
      </c>
    </row>
    <row r="2996" spans="1:12" x14ac:dyDescent="0.35">
      <c r="A2996" t="s">
        <v>58</v>
      </c>
      <c r="B2996" t="s">
        <v>5962</v>
      </c>
      <c r="C2996" t="s">
        <v>5963</v>
      </c>
      <c r="D2996">
        <v>2</v>
      </c>
      <c r="E2996">
        <v>18</v>
      </c>
      <c r="F2996" t="s">
        <v>265</v>
      </c>
      <c r="G2996" t="str">
        <f>VLOOKUP(F2996, Themes!$A$1:$C$51, 2, FALSE )</f>
        <v>Michael's Behaviours</v>
      </c>
      <c r="H2996" t="str">
        <f>VLOOKUP(F2996, Themes!$A$1:$C$51, 3, FALSE )</f>
        <v>Character's Activities</v>
      </c>
      <c r="I2996">
        <v>0</v>
      </c>
      <c r="J2996">
        <v>0</v>
      </c>
      <c r="K2996">
        <v>1</v>
      </c>
      <c r="L2996">
        <v>0</v>
      </c>
    </row>
    <row r="2997" spans="1:12" x14ac:dyDescent="0.35">
      <c r="A2997" t="s">
        <v>10</v>
      </c>
      <c r="B2997" t="s">
        <v>5964</v>
      </c>
      <c r="C2997" t="s">
        <v>5965</v>
      </c>
      <c r="D2997">
        <v>2</v>
      </c>
      <c r="E2997">
        <v>18</v>
      </c>
      <c r="F2997" t="s">
        <v>70</v>
      </c>
      <c r="G2997" t="str">
        <f>VLOOKUP(F2997, Themes!$A$1:$C$51, 2, FALSE )</f>
        <v>Recreation</v>
      </c>
      <c r="H2997" t="str">
        <f>VLOOKUP(F2997, Themes!$A$1:$C$51, 3, FALSE )</f>
        <v>Socialization at Dunder Mifflin</v>
      </c>
      <c r="I2997">
        <v>0.91180000000000005</v>
      </c>
      <c r="J2997">
        <v>0</v>
      </c>
      <c r="K2997">
        <v>0.64500000000000002</v>
      </c>
      <c r="L2997">
        <v>0.35499999999999998</v>
      </c>
    </row>
    <row r="2998" spans="1:12" x14ac:dyDescent="0.35">
      <c r="A2998" t="s">
        <v>10</v>
      </c>
      <c r="B2998" t="s">
        <v>5966</v>
      </c>
      <c r="C2998" t="s">
        <v>5967</v>
      </c>
      <c r="D2998">
        <v>2</v>
      </c>
      <c r="E2998">
        <v>18</v>
      </c>
      <c r="F2998" t="s">
        <v>209</v>
      </c>
      <c r="G2998" t="str">
        <f>VLOOKUP(F2998, Themes!$A$1:$C$51, 2, FALSE )</f>
        <v>Financial Activities</v>
      </c>
      <c r="H2998" t="str">
        <f>VLOOKUP(F2998, Themes!$A$1:$C$51, 3, FALSE )</f>
        <v>Dunder Mifflin Operations &amp; Activities</v>
      </c>
      <c r="I2998">
        <v>0.2263</v>
      </c>
      <c r="J2998">
        <v>0</v>
      </c>
      <c r="K2998">
        <v>0.78700000000000003</v>
      </c>
      <c r="L2998">
        <v>0.21299999999999999</v>
      </c>
    </row>
    <row r="2999" spans="1:12" x14ac:dyDescent="0.35">
      <c r="A2999" t="s">
        <v>10</v>
      </c>
      <c r="B2999" t="s">
        <v>5968</v>
      </c>
      <c r="C2999" t="s">
        <v>5969</v>
      </c>
      <c r="D2999">
        <v>2</v>
      </c>
      <c r="E2999">
        <v>18</v>
      </c>
      <c r="F2999" t="s">
        <v>540</v>
      </c>
      <c r="G2999" t="str">
        <f>VLOOKUP(F2999, Themes!$A$1:$C$51, 2, FALSE )</f>
        <v>Romantic Feelings</v>
      </c>
      <c r="H2999" t="str">
        <f>VLOOKUP(F2999, Themes!$A$1:$C$51, 3, FALSE )</f>
        <v>Love, Sex, &amp; Relationships</v>
      </c>
      <c r="I2999">
        <v>0</v>
      </c>
      <c r="J2999">
        <v>0</v>
      </c>
      <c r="K2999">
        <v>1</v>
      </c>
      <c r="L2999">
        <v>0</v>
      </c>
    </row>
    <row r="3000" spans="1:12" x14ac:dyDescent="0.35">
      <c r="A3000" t="s">
        <v>41</v>
      </c>
      <c r="B3000" t="s">
        <v>5970</v>
      </c>
      <c r="C3000" t="s">
        <v>5971</v>
      </c>
      <c r="D3000">
        <v>2</v>
      </c>
      <c r="E3000">
        <v>18</v>
      </c>
      <c r="F3000" t="s">
        <v>61</v>
      </c>
      <c r="G3000" t="str">
        <f>VLOOKUP(F3000, Themes!$A$1:$C$51, 2, FALSE )</f>
        <v>Dundies and Watching videos</v>
      </c>
      <c r="H3000" t="str">
        <f>VLOOKUP(F3000, Themes!$A$1:$C$51, 3, FALSE )</f>
        <v>Socialization at Dunder Mifflin</v>
      </c>
      <c r="I3000">
        <v>0</v>
      </c>
      <c r="J3000">
        <v>0</v>
      </c>
      <c r="K3000">
        <v>1</v>
      </c>
      <c r="L3000">
        <v>0</v>
      </c>
    </row>
    <row r="3001" spans="1:12" x14ac:dyDescent="0.35">
      <c r="A3001" t="s">
        <v>10</v>
      </c>
      <c r="B3001" t="s">
        <v>5972</v>
      </c>
      <c r="C3001" t="s">
        <v>5973</v>
      </c>
      <c r="D3001">
        <v>2</v>
      </c>
      <c r="E3001">
        <v>18</v>
      </c>
      <c r="F3001" t="s">
        <v>100</v>
      </c>
      <c r="G3001" t="str">
        <f>VLOOKUP(F3001, Themes!$A$1:$C$51, 2, FALSE )</f>
        <v>Andy's Activities</v>
      </c>
      <c r="H3001" t="str">
        <f>VLOOKUP(F3001, Themes!$A$1:$C$51, 3, FALSE )</f>
        <v>Character's Activities</v>
      </c>
      <c r="I3001">
        <v>0.91290000000000004</v>
      </c>
      <c r="J3001">
        <v>0</v>
      </c>
      <c r="K3001">
        <v>0.73399999999999999</v>
      </c>
      <c r="L3001">
        <v>0.26600000000000001</v>
      </c>
    </row>
    <row r="3002" spans="1:12" x14ac:dyDescent="0.35">
      <c r="A3002" t="s">
        <v>10</v>
      </c>
      <c r="B3002" t="s">
        <v>5974</v>
      </c>
      <c r="C3002" t="s">
        <v>5975</v>
      </c>
      <c r="D3002">
        <v>2</v>
      </c>
      <c r="E3002">
        <v>18</v>
      </c>
      <c r="F3002" t="s">
        <v>254</v>
      </c>
      <c r="G3002" t="str">
        <f>VLOOKUP(F3002, Themes!$A$1:$C$51, 2, FALSE )</f>
        <v>Parenting Issues</v>
      </c>
      <c r="H3002" t="str">
        <f>VLOOKUP(F3002, Themes!$A$1:$C$51, 3, FALSE )</f>
        <v>Family</v>
      </c>
      <c r="I3002">
        <v>0.71840000000000004</v>
      </c>
      <c r="J3002">
        <v>0</v>
      </c>
      <c r="K3002">
        <v>0.57099999999999995</v>
      </c>
      <c r="L3002">
        <v>0.42899999999999999</v>
      </c>
    </row>
    <row r="3003" spans="1:12" x14ac:dyDescent="0.35">
      <c r="A3003" t="s">
        <v>10</v>
      </c>
      <c r="B3003" t="s">
        <v>5976</v>
      </c>
      <c r="C3003" t="s">
        <v>5977</v>
      </c>
      <c r="D3003">
        <v>2</v>
      </c>
      <c r="E3003">
        <v>18</v>
      </c>
      <c r="F3003" t="s">
        <v>161</v>
      </c>
      <c r="G3003" t="str">
        <f>VLOOKUP(F3003, Themes!$A$1:$C$51, 2, FALSE )</f>
        <v>Uncomfortable Feelings</v>
      </c>
      <c r="H3003" t="str">
        <f>VLOOKUP(F3003, Themes!$A$1:$C$51, 3, FALSE )</f>
        <v>Character Relationships with Each Other</v>
      </c>
      <c r="I3003">
        <v>0.44040000000000001</v>
      </c>
      <c r="J3003">
        <v>0.123</v>
      </c>
      <c r="K3003">
        <v>0.70499999999999996</v>
      </c>
      <c r="L3003">
        <v>0.17199999999999999</v>
      </c>
    </row>
    <row r="3004" spans="1:12" x14ac:dyDescent="0.35">
      <c r="A3004" t="s">
        <v>10</v>
      </c>
      <c r="B3004" t="s">
        <v>5978</v>
      </c>
      <c r="C3004" t="s">
        <v>5979</v>
      </c>
      <c r="D3004">
        <v>2</v>
      </c>
      <c r="E3004">
        <v>18</v>
      </c>
      <c r="F3004" t="s">
        <v>265</v>
      </c>
      <c r="G3004" t="str">
        <f>VLOOKUP(F3004, Themes!$A$1:$C$51, 2, FALSE )</f>
        <v>Michael's Behaviours</v>
      </c>
      <c r="H3004" t="str">
        <f>VLOOKUP(F3004, Themes!$A$1:$C$51, 3, FALSE )</f>
        <v>Character's Activities</v>
      </c>
      <c r="I3004">
        <v>7.7200000000000005E-2</v>
      </c>
      <c r="J3004">
        <v>0</v>
      </c>
      <c r="K3004">
        <v>0.90200000000000002</v>
      </c>
      <c r="L3004">
        <v>9.8000000000000004E-2</v>
      </c>
    </row>
    <row r="3005" spans="1:12" x14ac:dyDescent="0.35">
      <c r="A3005" t="s">
        <v>86</v>
      </c>
      <c r="B3005" t="s">
        <v>5980</v>
      </c>
      <c r="C3005" t="s">
        <v>5981</v>
      </c>
      <c r="D3005">
        <v>2</v>
      </c>
      <c r="E3005">
        <v>18</v>
      </c>
      <c r="F3005" t="s">
        <v>26</v>
      </c>
      <c r="G3005" t="str">
        <f>VLOOKUP(F3005, Themes!$A$1:$C$51, 2, FALSE )</f>
        <v>Employee Status</v>
      </c>
      <c r="H3005" t="str">
        <f>VLOOKUP(F3005, Themes!$A$1:$C$51, 3, FALSE )</f>
        <v>Dunder Mifflin Politics</v>
      </c>
      <c r="I3005">
        <v>0.69079999999999997</v>
      </c>
      <c r="J3005">
        <v>0</v>
      </c>
      <c r="K3005">
        <v>0.71099999999999997</v>
      </c>
      <c r="L3005">
        <v>0.28899999999999998</v>
      </c>
    </row>
    <row r="3006" spans="1:12" x14ac:dyDescent="0.35">
      <c r="A3006" t="s">
        <v>86</v>
      </c>
      <c r="B3006" t="s">
        <v>5982</v>
      </c>
      <c r="C3006" t="s">
        <v>5983</v>
      </c>
      <c r="D3006">
        <v>2</v>
      </c>
      <c r="E3006">
        <v>18</v>
      </c>
      <c r="F3006" t="s">
        <v>100</v>
      </c>
      <c r="G3006" t="str">
        <f>VLOOKUP(F3006, Themes!$A$1:$C$51, 2, FALSE )</f>
        <v>Andy's Activities</v>
      </c>
      <c r="H3006" t="str">
        <f>VLOOKUP(F3006, Themes!$A$1:$C$51, 3, FALSE )</f>
        <v>Character's Activities</v>
      </c>
      <c r="I3006">
        <v>0</v>
      </c>
      <c r="J3006">
        <v>0</v>
      </c>
      <c r="K3006">
        <v>1</v>
      </c>
      <c r="L3006">
        <v>0</v>
      </c>
    </row>
    <row r="3007" spans="1:12" x14ac:dyDescent="0.35">
      <c r="A3007" t="s">
        <v>10</v>
      </c>
      <c r="B3007" t="s">
        <v>5984</v>
      </c>
      <c r="C3007" t="s">
        <v>5985</v>
      </c>
      <c r="D3007">
        <v>2</v>
      </c>
      <c r="E3007">
        <v>18</v>
      </c>
      <c r="F3007" t="s">
        <v>31</v>
      </c>
      <c r="G3007" t="str">
        <f>VLOOKUP(F3007, Themes!$A$1:$C$51, 2, FALSE )</f>
        <v>Time Spent</v>
      </c>
      <c r="H3007" t="str">
        <f>VLOOKUP(F3007, Themes!$A$1:$C$51, 3, FALSE )</f>
        <v>Dunder Mifflin Operations &amp; Activities</v>
      </c>
      <c r="I3007">
        <v>0.72689999999999999</v>
      </c>
      <c r="J3007">
        <v>0</v>
      </c>
      <c r="K3007">
        <v>0.86399999999999999</v>
      </c>
      <c r="L3007">
        <v>0.13600000000000001</v>
      </c>
    </row>
    <row r="3008" spans="1:12" x14ac:dyDescent="0.35">
      <c r="A3008" t="s">
        <v>58</v>
      </c>
      <c r="B3008" t="s">
        <v>5986</v>
      </c>
      <c r="C3008" t="s">
        <v>5987</v>
      </c>
      <c r="D3008">
        <v>2</v>
      </c>
      <c r="E3008">
        <v>18</v>
      </c>
      <c r="F3008" t="s">
        <v>82</v>
      </c>
      <c r="G3008" t="str">
        <f>VLOOKUP(F3008, Themes!$A$1:$C$51, 2, FALSE )</f>
        <v>Dwight's Behaviours</v>
      </c>
      <c r="H3008" t="str">
        <f>VLOOKUP(F3008, Themes!$A$1:$C$51, 3, FALSE )</f>
        <v>Character's Activities</v>
      </c>
      <c r="I3008">
        <v>0.83130000000000004</v>
      </c>
      <c r="J3008">
        <v>0</v>
      </c>
      <c r="K3008">
        <v>0.55100000000000005</v>
      </c>
      <c r="L3008">
        <v>0.44900000000000001</v>
      </c>
    </row>
    <row r="3009" spans="1:12" x14ac:dyDescent="0.35">
      <c r="A3009" t="s">
        <v>58</v>
      </c>
      <c r="B3009" t="s">
        <v>5988</v>
      </c>
      <c r="C3009" t="s">
        <v>5989</v>
      </c>
      <c r="D3009">
        <v>2</v>
      </c>
      <c r="E3009">
        <v>18</v>
      </c>
      <c r="F3009" t="s">
        <v>150</v>
      </c>
      <c r="G3009" t="str">
        <f>VLOOKUP(F3009, Themes!$A$1:$C$51, 2, FALSE )</f>
        <v>Parenting Issues</v>
      </c>
      <c r="H3009" t="str">
        <f>VLOOKUP(F3009, Themes!$A$1:$C$51, 3, FALSE )</f>
        <v>Family</v>
      </c>
      <c r="I3009">
        <v>0.36120000000000002</v>
      </c>
      <c r="J3009">
        <v>0</v>
      </c>
      <c r="K3009">
        <v>0.83899999999999997</v>
      </c>
      <c r="L3009">
        <v>0.161</v>
      </c>
    </row>
    <row r="3010" spans="1:12" x14ac:dyDescent="0.35">
      <c r="A3010" t="s">
        <v>14</v>
      </c>
      <c r="B3010" t="s">
        <v>5990</v>
      </c>
      <c r="C3010" t="s">
        <v>5991</v>
      </c>
      <c r="D3010">
        <v>2</v>
      </c>
      <c r="E3010">
        <v>18</v>
      </c>
      <c r="F3010" t="s">
        <v>31</v>
      </c>
      <c r="G3010" t="str">
        <f>VLOOKUP(F3010, Themes!$A$1:$C$51, 2, FALSE )</f>
        <v>Time Spent</v>
      </c>
      <c r="H3010" t="str">
        <f>VLOOKUP(F3010, Themes!$A$1:$C$51, 3, FALSE )</f>
        <v>Dunder Mifflin Operations &amp; Activities</v>
      </c>
      <c r="I3010">
        <v>0</v>
      </c>
      <c r="J3010">
        <v>0</v>
      </c>
      <c r="K3010">
        <v>1</v>
      </c>
      <c r="L3010">
        <v>0</v>
      </c>
    </row>
    <row r="3011" spans="1:12" x14ac:dyDescent="0.35">
      <c r="A3011" t="s">
        <v>14</v>
      </c>
      <c r="B3011" t="s">
        <v>5992</v>
      </c>
      <c r="C3011" t="s">
        <v>5993</v>
      </c>
      <c r="D3011">
        <v>2</v>
      </c>
      <c r="E3011">
        <v>18</v>
      </c>
      <c r="F3011" t="s">
        <v>97</v>
      </c>
      <c r="G3011" t="str">
        <f>VLOOKUP(F3011, Themes!$A$1:$C$51, 2, FALSE )</f>
        <v>Ryan's Activities</v>
      </c>
      <c r="H3011" t="str">
        <f>VLOOKUP(F3011, Themes!$A$1:$C$51, 3, FALSE )</f>
        <v>Character's Activities</v>
      </c>
      <c r="I3011">
        <v>0.88600000000000001</v>
      </c>
      <c r="J3011">
        <v>0</v>
      </c>
      <c r="K3011">
        <v>0.60499999999999998</v>
      </c>
      <c r="L3011">
        <v>0.39500000000000002</v>
      </c>
    </row>
    <row r="3012" spans="1:12" x14ac:dyDescent="0.35">
      <c r="A3012" t="s">
        <v>14</v>
      </c>
      <c r="B3012" t="s">
        <v>5994</v>
      </c>
      <c r="C3012" t="s">
        <v>5995</v>
      </c>
      <c r="D3012">
        <v>2</v>
      </c>
      <c r="E3012">
        <v>18</v>
      </c>
      <c r="F3012" t="s">
        <v>97</v>
      </c>
      <c r="G3012" t="str">
        <f>VLOOKUP(F3012, Themes!$A$1:$C$51, 2, FALSE )</f>
        <v>Ryan's Activities</v>
      </c>
      <c r="H3012" t="str">
        <f>VLOOKUP(F3012, Themes!$A$1:$C$51, 3, FALSE )</f>
        <v>Character's Activities</v>
      </c>
      <c r="I3012">
        <v>0</v>
      </c>
      <c r="J3012">
        <v>0</v>
      </c>
      <c r="K3012">
        <v>1</v>
      </c>
      <c r="L3012">
        <v>0</v>
      </c>
    </row>
    <row r="3013" spans="1:12" x14ac:dyDescent="0.35">
      <c r="A3013" t="s">
        <v>14</v>
      </c>
      <c r="B3013" t="s">
        <v>5996</v>
      </c>
      <c r="C3013" t="s">
        <v>5997</v>
      </c>
      <c r="D3013">
        <v>2</v>
      </c>
      <c r="E3013">
        <v>18</v>
      </c>
      <c r="F3013" t="s">
        <v>13</v>
      </c>
      <c r="G3013" t="str">
        <f>VLOOKUP(F3013, Themes!$A$1:$C$51, 2, FALSE )</f>
        <v>Jim &amp; Pam Relationship</v>
      </c>
      <c r="H3013" t="str">
        <f>VLOOKUP(F3013, Themes!$A$1:$C$51, 3, FALSE )</f>
        <v>Love, Sex, &amp; Relationships</v>
      </c>
      <c r="I3013">
        <v>0</v>
      </c>
      <c r="J3013">
        <v>0</v>
      </c>
      <c r="K3013">
        <v>1</v>
      </c>
      <c r="L3013">
        <v>0</v>
      </c>
    </row>
    <row r="3014" spans="1:12" x14ac:dyDescent="0.35">
      <c r="A3014" t="s">
        <v>10</v>
      </c>
      <c r="B3014" t="s">
        <v>5998</v>
      </c>
      <c r="C3014" t="s">
        <v>5999</v>
      </c>
      <c r="D3014">
        <v>2</v>
      </c>
      <c r="E3014">
        <v>18</v>
      </c>
      <c r="F3014" t="s">
        <v>265</v>
      </c>
      <c r="G3014" t="str">
        <f>VLOOKUP(F3014, Themes!$A$1:$C$51, 2, FALSE )</f>
        <v>Michael's Behaviours</v>
      </c>
      <c r="H3014" t="str">
        <f>VLOOKUP(F3014, Themes!$A$1:$C$51, 3, FALSE )</f>
        <v>Character's Activities</v>
      </c>
      <c r="I3014">
        <v>0.92949999999999999</v>
      </c>
      <c r="J3014">
        <v>0</v>
      </c>
      <c r="K3014">
        <v>0.78500000000000003</v>
      </c>
      <c r="L3014">
        <v>0.215</v>
      </c>
    </row>
    <row r="3015" spans="1:12" x14ac:dyDescent="0.35">
      <c r="A3015" t="s">
        <v>10</v>
      </c>
      <c r="B3015" t="s">
        <v>6000</v>
      </c>
      <c r="C3015" t="s">
        <v>6001</v>
      </c>
      <c r="D3015">
        <v>2</v>
      </c>
      <c r="E3015">
        <v>18</v>
      </c>
      <c r="F3015" t="s">
        <v>112</v>
      </c>
      <c r="G3015" t="str">
        <f>VLOOKUP(F3015, Themes!$A$1:$C$51, 2, FALSE )</f>
        <v>Driving</v>
      </c>
      <c r="H3015" t="str">
        <f>VLOOKUP(F3015, Themes!$A$1:$C$51, 3, FALSE )</f>
        <v>Transportation &amp; Life Outside Dunder Mifflin</v>
      </c>
      <c r="I3015">
        <v>0.43140000000000001</v>
      </c>
      <c r="J3015">
        <v>0</v>
      </c>
      <c r="K3015">
        <v>0.89800000000000002</v>
      </c>
      <c r="L3015">
        <v>0.10199999999999999</v>
      </c>
    </row>
    <row r="3016" spans="1:12" x14ac:dyDescent="0.35">
      <c r="A3016" t="s">
        <v>10</v>
      </c>
      <c r="B3016" t="s">
        <v>6002</v>
      </c>
      <c r="C3016" t="s">
        <v>6003</v>
      </c>
      <c r="D3016">
        <v>2</v>
      </c>
      <c r="E3016">
        <v>18</v>
      </c>
      <c r="F3016" t="s">
        <v>150</v>
      </c>
      <c r="G3016" t="str">
        <f>VLOOKUP(F3016, Themes!$A$1:$C$51, 2, FALSE )</f>
        <v>Parenting Issues</v>
      </c>
      <c r="H3016" t="str">
        <f>VLOOKUP(F3016, Themes!$A$1:$C$51, 3, FALSE )</f>
        <v>Family</v>
      </c>
      <c r="I3016">
        <v>0.4738</v>
      </c>
      <c r="J3016">
        <v>0.14199999999999999</v>
      </c>
      <c r="K3016">
        <v>0.51700000000000002</v>
      </c>
      <c r="L3016">
        <v>0.34100000000000003</v>
      </c>
    </row>
    <row r="3017" spans="1:12" x14ac:dyDescent="0.35">
      <c r="A3017" t="s">
        <v>14</v>
      </c>
      <c r="B3017" t="s">
        <v>6004</v>
      </c>
      <c r="C3017" t="s">
        <v>6005</v>
      </c>
      <c r="D3017">
        <v>2</v>
      </c>
      <c r="E3017">
        <v>18</v>
      </c>
      <c r="F3017" t="s">
        <v>97</v>
      </c>
      <c r="G3017" t="str">
        <f>VLOOKUP(F3017, Themes!$A$1:$C$51, 2, FALSE )</f>
        <v>Ryan's Activities</v>
      </c>
      <c r="H3017" t="str">
        <f>VLOOKUP(F3017, Themes!$A$1:$C$51, 3, FALSE )</f>
        <v>Character's Activities</v>
      </c>
      <c r="I3017">
        <v>-7.7200000000000005E-2</v>
      </c>
      <c r="J3017">
        <v>0.26900000000000002</v>
      </c>
      <c r="K3017">
        <v>0.53900000000000003</v>
      </c>
      <c r="L3017">
        <v>0.192</v>
      </c>
    </row>
    <row r="3018" spans="1:12" x14ac:dyDescent="0.35">
      <c r="A3018" t="s">
        <v>14</v>
      </c>
      <c r="B3018" t="s">
        <v>6006</v>
      </c>
      <c r="C3018" t="s">
        <v>6007</v>
      </c>
      <c r="D3018">
        <v>2</v>
      </c>
      <c r="E3018">
        <v>18</v>
      </c>
      <c r="F3018" t="s">
        <v>82</v>
      </c>
      <c r="G3018" t="str">
        <f>VLOOKUP(F3018, Themes!$A$1:$C$51, 2, FALSE )</f>
        <v>Dwight's Behaviours</v>
      </c>
      <c r="H3018" t="str">
        <f>VLOOKUP(F3018, Themes!$A$1:$C$51, 3, FALSE )</f>
        <v>Character's Activities</v>
      </c>
      <c r="I3018">
        <v>0.77590000000000003</v>
      </c>
      <c r="J3018">
        <v>0</v>
      </c>
      <c r="K3018">
        <v>0.372</v>
      </c>
      <c r="L3018">
        <v>0.628</v>
      </c>
    </row>
    <row r="3019" spans="1:12" x14ac:dyDescent="0.35">
      <c r="A3019" t="s">
        <v>41</v>
      </c>
      <c r="B3019" t="s">
        <v>6008</v>
      </c>
      <c r="C3019" t="s">
        <v>6009</v>
      </c>
      <c r="D3019">
        <v>2</v>
      </c>
      <c r="E3019">
        <v>18</v>
      </c>
      <c r="F3019" t="s">
        <v>23</v>
      </c>
      <c r="G3019" t="str">
        <f>VLOOKUP(F3019, Themes!$A$1:$C$51, 2, FALSE )</f>
        <v>Pam's Activities</v>
      </c>
      <c r="H3019" t="str">
        <f>VLOOKUP(F3019, Themes!$A$1:$C$51, 3, FALSE )</f>
        <v>Character's Activities</v>
      </c>
      <c r="I3019">
        <v>0.4869</v>
      </c>
      <c r="J3019">
        <v>9.9000000000000005E-2</v>
      </c>
      <c r="K3019">
        <v>0.72699999999999998</v>
      </c>
      <c r="L3019">
        <v>0.17399999999999999</v>
      </c>
    </row>
    <row r="3020" spans="1:12" x14ac:dyDescent="0.35">
      <c r="A3020" t="s">
        <v>41</v>
      </c>
      <c r="B3020" t="s">
        <v>6010</v>
      </c>
      <c r="C3020" t="s">
        <v>6011</v>
      </c>
      <c r="D3020">
        <v>2</v>
      </c>
      <c r="E3020">
        <v>18</v>
      </c>
      <c r="F3020" t="s">
        <v>70</v>
      </c>
      <c r="G3020" t="str">
        <f>VLOOKUP(F3020, Themes!$A$1:$C$51, 2, FALSE )</f>
        <v>Recreation</v>
      </c>
      <c r="H3020" t="str">
        <f>VLOOKUP(F3020, Themes!$A$1:$C$51, 3, FALSE )</f>
        <v>Socialization at Dunder Mifflin</v>
      </c>
      <c r="I3020">
        <v>0</v>
      </c>
      <c r="J3020">
        <v>0</v>
      </c>
      <c r="K3020">
        <v>1</v>
      </c>
      <c r="L3020">
        <v>0</v>
      </c>
    </row>
    <row r="3021" spans="1:12" x14ac:dyDescent="0.35">
      <c r="A3021" t="s">
        <v>41</v>
      </c>
      <c r="B3021" t="s">
        <v>6012</v>
      </c>
      <c r="C3021" t="s">
        <v>6013</v>
      </c>
      <c r="D3021">
        <v>2</v>
      </c>
      <c r="E3021">
        <v>18</v>
      </c>
      <c r="F3021" t="s">
        <v>143</v>
      </c>
      <c r="G3021" t="str">
        <f>VLOOKUP(F3021, Themes!$A$1:$C$51, 2, FALSE )</f>
        <v>Meridith &amp; Creed Activities</v>
      </c>
      <c r="H3021" t="str">
        <f>VLOOKUP(F3021, Themes!$A$1:$C$51, 3, FALSE )</f>
        <v>Character's Activities</v>
      </c>
      <c r="I3021">
        <v>0</v>
      </c>
      <c r="J3021">
        <v>0</v>
      </c>
      <c r="K3021">
        <v>1</v>
      </c>
      <c r="L3021">
        <v>0</v>
      </c>
    </row>
    <row r="3022" spans="1:12" x14ac:dyDescent="0.35">
      <c r="A3022" t="s">
        <v>41</v>
      </c>
      <c r="B3022" t="s">
        <v>6014</v>
      </c>
      <c r="C3022" t="s">
        <v>6015</v>
      </c>
      <c r="D3022">
        <v>2</v>
      </c>
      <c r="E3022">
        <v>18</v>
      </c>
      <c r="F3022" t="s">
        <v>164</v>
      </c>
      <c r="G3022" t="str">
        <f>VLOOKUP(F3022, Themes!$A$1:$C$51, 2, FALSE )</f>
        <v>Angela's Activities</v>
      </c>
      <c r="H3022" t="str">
        <f>VLOOKUP(F3022, Themes!$A$1:$C$51, 3, FALSE )</f>
        <v>Character's Activities</v>
      </c>
      <c r="I3022">
        <v>0</v>
      </c>
      <c r="J3022">
        <v>0</v>
      </c>
      <c r="K3022">
        <v>1</v>
      </c>
      <c r="L3022">
        <v>0</v>
      </c>
    </row>
    <row r="3023" spans="1:12" x14ac:dyDescent="0.35">
      <c r="A3023" t="s">
        <v>41</v>
      </c>
      <c r="B3023" t="s">
        <v>6016</v>
      </c>
      <c r="C3023" t="s">
        <v>6017</v>
      </c>
      <c r="D3023">
        <v>2</v>
      </c>
      <c r="E3023">
        <v>18</v>
      </c>
      <c r="F3023" t="s">
        <v>367</v>
      </c>
      <c r="G3023" t="str">
        <f>VLOOKUP(F3023, Themes!$A$1:$C$51, 2, FALSE )</f>
        <v>Office Praise for Work</v>
      </c>
      <c r="H3023" t="str">
        <f>VLOOKUP(F3023, Themes!$A$1:$C$51, 3, FALSE )</f>
        <v>Character Relationships with Each Other</v>
      </c>
      <c r="I3023">
        <v>0.94940000000000002</v>
      </c>
      <c r="J3023">
        <v>4.4999999999999998E-2</v>
      </c>
      <c r="K3023">
        <v>0.754</v>
      </c>
      <c r="L3023">
        <v>0.20100000000000001</v>
      </c>
    </row>
    <row r="3024" spans="1:12" x14ac:dyDescent="0.35">
      <c r="A3024" t="s">
        <v>41</v>
      </c>
      <c r="B3024" t="s">
        <v>6018</v>
      </c>
      <c r="C3024" t="s">
        <v>6019</v>
      </c>
      <c r="D3024">
        <v>2</v>
      </c>
      <c r="E3024">
        <v>18</v>
      </c>
      <c r="F3024" t="s">
        <v>150</v>
      </c>
      <c r="G3024" t="str">
        <f>VLOOKUP(F3024, Themes!$A$1:$C$51, 2, FALSE )</f>
        <v>Parenting Issues</v>
      </c>
      <c r="H3024" t="str">
        <f>VLOOKUP(F3024, Themes!$A$1:$C$51, 3, FALSE )</f>
        <v>Family</v>
      </c>
      <c r="I3024">
        <v>0</v>
      </c>
      <c r="J3024">
        <v>0</v>
      </c>
      <c r="K3024">
        <v>1</v>
      </c>
      <c r="L3024">
        <v>0</v>
      </c>
    </row>
    <row r="3025" spans="1:12" x14ac:dyDescent="0.35">
      <c r="A3025" t="s">
        <v>10</v>
      </c>
      <c r="B3025" t="s">
        <v>6020</v>
      </c>
      <c r="C3025" t="s">
        <v>6021</v>
      </c>
      <c r="D3025">
        <v>2</v>
      </c>
      <c r="E3025">
        <v>18</v>
      </c>
      <c r="F3025" t="s">
        <v>109</v>
      </c>
      <c r="G3025" t="str">
        <f>VLOOKUP(F3025, Themes!$A$1:$C$51, 2, FALSE )</f>
        <v>Job Perks</v>
      </c>
      <c r="H3025" t="str">
        <f>VLOOKUP(F3025, Themes!$A$1:$C$51, 3, FALSE )</f>
        <v>Dunder Mifflin Operations &amp; Activities</v>
      </c>
      <c r="I3025">
        <v>-0.4632</v>
      </c>
      <c r="J3025">
        <v>0.2</v>
      </c>
      <c r="K3025">
        <v>0.60099999999999998</v>
      </c>
      <c r="L3025">
        <v>0.19900000000000001</v>
      </c>
    </row>
    <row r="3026" spans="1:12" x14ac:dyDescent="0.35">
      <c r="A3026" t="s">
        <v>41</v>
      </c>
      <c r="B3026" t="s">
        <v>6022</v>
      </c>
      <c r="C3026" t="s">
        <v>6023</v>
      </c>
      <c r="D3026">
        <v>2</v>
      </c>
      <c r="E3026">
        <v>18</v>
      </c>
      <c r="F3026" t="s">
        <v>233</v>
      </c>
      <c r="G3026" t="str">
        <f>VLOOKUP(F3026, Themes!$A$1:$C$51, 2, FALSE )</f>
        <v>Oscar &amp; David Wallace</v>
      </c>
      <c r="H3026" t="str">
        <f>VLOOKUP(F3026, Themes!$A$1:$C$51, 3, FALSE )</f>
        <v>Character's Activities</v>
      </c>
      <c r="I3026">
        <v>-0.55740000000000001</v>
      </c>
      <c r="J3026">
        <v>0.375</v>
      </c>
      <c r="K3026">
        <v>0.625</v>
      </c>
      <c r="L3026">
        <v>0</v>
      </c>
    </row>
    <row r="3027" spans="1:12" x14ac:dyDescent="0.35">
      <c r="A3027" t="s">
        <v>10</v>
      </c>
      <c r="B3027" t="s">
        <v>6024</v>
      </c>
      <c r="C3027" t="s">
        <v>6025</v>
      </c>
      <c r="D3027">
        <v>2</v>
      </c>
      <c r="E3027">
        <v>18</v>
      </c>
      <c r="F3027" t="s">
        <v>238</v>
      </c>
      <c r="G3027" t="str">
        <f>VLOOKUP(F3027, Themes!$A$1:$C$51, 2, FALSE )</f>
        <v>Communication &amp; Problem Solving</v>
      </c>
      <c r="H3027" t="str">
        <f>VLOOKUP(F3027, Themes!$A$1:$C$51, 3, FALSE )</f>
        <v>Dunder Mifflin Politics</v>
      </c>
      <c r="I3027">
        <v>0</v>
      </c>
      <c r="J3027">
        <v>0</v>
      </c>
      <c r="K3027">
        <v>1</v>
      </c>
      <c r="L3027">
        <v>0</v>
      </c>
    </row>
    <row r="3028" spans="1:12" x14ac:dyDescent="0.35">
      <c r="A3028" t="s">
        <v>41</v>
      </c>
      <c r="B3028" t="s">
        <v>6026</v>
      </c>
      <c r="C3028" t="s">
        <v>6027</v>
      </c>
      <c r="D3028">
        <v>2</v>
      </c>
      <c r="E3028">
        <v>18</v>
      </c>
      <c r="F3028" t="s">
        <v>161</v>
      </c>
      <c r="G3028" t="str">
        <f>VLOOKUP(F3028, Themes!$A$1:$C$51, 2, FALSE )</f>
        <v>Uncomfortable Feelings</v>
      </c>
      <c r="H3028" t="str">
        <f>VLOOKUP(F3028, Themes!$A$1:$C$51, 3, FALSE )</f>
        <v>Character Relationships with Each Other</v>
      </c>
      <c r="I3028">
        <v>0</v>
      </c>
      <c r="J3028">
        <v>0</v>
      </c>
      <c r="K3028">
        <v>1</v>
      </c>
      <c r="L3028">
        <v>0</v>
      </c>
    </row>
    <row r="3029" spans="1:12" x14ac:dyDescent="0.35">
      <c r="A3029" t="s">
        <v>10</v>
      </c>
      <c r="B3029" t="s">
        <v>6028</v>
      </c>
      <c r="C3029" t="s">
        <v>6029</v>
      </c>
      <c r="D3029">
        <v>2</v>
      </c>
      <c r="E3029">
        <v>18</v>
      </c>
      <c r="F3029" t="s">
        <v>85</v>
      </c>
      <c r="G3029" t="str">
        <f>VLOOKUP(F3029, Themes!$A$1:$C$51, 2, FALSE )</f>
        <v>Leaving the Office</v>
      </c>
      <c r="H3029" t="str">
        <f>VLOOKUP(F3029, Themes!$A$1:$C$51, 3, FALSE )</f>
        <v>Transportation &amp; Life Outside Dunder Mifflin</v>
      </c>
      <c r="I3029">
        <v>0.26400000000000001</v>
      </c>
      <c r="J3029">
        <v>0.14199999999999999</v>
      </c>
      <c r="K3029">
        <v>0.59099999999999997</v>
      </c>
      <c r="L3029">
        <v>0.26700000000000002</v>
      </c>
    </row>
    <row r="3030" spans="1:12" x14ac:dyDescent="0.35">
      <c r="A3030" t="s">
        <v>10</v>
      </c>
      <c r="B3030" t="s">
        <v>6030</v>
      </c>
      <c r="C3030" t="s">
        <v>6031</v>
      </c>
      <c r="D3030">
        <v>2</v>
      </c>
      <c r="E3030">
        <v>18</v>
      </c>
      <c r="F3030" t="s">
        <v>143</v>
      </c>
      <c r="G3030" t="str">
        <f>VLOOKUP(F3030, Themes!$A$1:$C$51, 2, FALSE )</f>
        <v>Meridith &amp; Creed Activities</v>
      </c>
      <c r="H3030" t="str">
        <f>VLOOKUP(F3030, Themes!$A$1:$C$51, 3, FALSE )</f>
        <v>Character's Activities</v>
      </c>
      <c r="I3030">
        <v>0.58589999999999998</v>
      </c>
      <c r="J3030">
        <v>0</v>
      </c>
      <c r="K3030">
        <v>0.625</v>
      </c>
      <c r="L3030">
        <v>0.375</v>
      </c>
    </row>
    <row r="3031" spans="1:12" x14ac:dyDescent="0.35">
      <c r="A3031" t="s">
        <v>10</v>
      </c>
      <c r="B3031" t="s">
        <v>6032</v>
      </c>
      <c r="C3031" t="s">
        <v>6033</v>
      </c>
      <c r="D3031">
        <v>2</v>
      </c>
      <c r="E3031">
        <v>18</v>
      </c>
      <c r="F3031" t="s">
        <v>265</v>
      </c>
      <c r="G3031" t="str">
        <f>VLOOKUP(F3031, Themes!$A$1:$C$51, 2, FALSE )</f>
        <v>Michael's Behaviours</v>
      </c>
      <c r="H3031" t="str">
        <f>VLOOKUP(F3031, Themes!$A$1:$C$51, 3, FALSE )</f>
        <v>Character's Activities</v>
      </c>
      <c r="I3031">
        <v>0.49390000000000001</v>
      </c>
      <c r="J3031">
        <v>9.0999999999999998E-2</v>
      </c>
      <c r="K3031">
        <v>0.68200000000000005</v>
      </c>
      <c r="L3031">
        <v>0.22700000000000001</v>
      </c>
    </row>
    <row r="3032" spans="1:12" x14ac:dyDescent="0.35">
      <c r="A3032" t="s">
        <v>86</v>
      </c>
      <c r="B3032" t="s">
        <v>6034</v>
      </c>
      <c r="C3032" t="s">
        <v>6035</v>
      </c>
      <c r="D3032">
        <v>2</v>
      </c>
      <c r="E3032">
        <v>18</v>
      </c>
      <c r="F3032" t="s">
        <v>367</v>
      </c>
      <c r="G3032" t="str">
        <f>VLOOKUP(F3032, Themes!$A$1:$C$51, 2, FALSE )</f>
        <v>Office Praise for Work</v>
      </c>
      <c r="H3032" t="str">
        <f>VLOOKUP(F3032, Themes!$A$1:$C$51, 3, FALSE )</f>
        <v>Character Relationships with Each Other</v>
      </c>
      <c r="I3032">
        <v>0.62290000000000001</v>
      </c>
      <c r="J3032">
        <v>0</v>
      </c>
      <c r="K3032">
        <v>0.86299999999999999</v>
      </c>
      <c r="L3032">
        <v>0.13700000000000001</v>
      </c>
    </row>
    <row r="3033" spans="1:12" x14ac:dyDescent="0.35">
      <c r="A3033" t="s">
        <v>10</v>
      </c>
      <c r="B3033" t="s">
        <v>6036</v>
      </c>
      <c r="C3033" t="s">
        <v>6037</v>
      </c>
      <c r="D3033">
        <v>2</v>
      </c>
      <c r="E3033">
        <v>18</v>
      </c>
      <c r="F3033" t="s">
        <v>20</v>
      </c>
      <c r="G3033" t="str">
        <f>VLOOKUP(F3033, Themes!$A$1:$C$51, 2, FALSE )</f>
        <v>Dunder Mifflin Products</v>
      </c>
      <c r="H3033" t="str">
        <f>VLOOKUP(F3033, Themes!$A$1:$C$51, 3, FALSE )</f>
        <v>Dunder Mifflin Operations &amp; Activities</v>
      </c>
      <c r="I3033">
        <v>0</v>
      </c>
      <c r="J3033">
        <v>0</v>
      </c>
      <c r="K3033">
        <v>1</v>
      </c>
      <c r="L3033">
        <v>0</v>
      </c>
    </row>
    <row r="3034" spans="1:12" x14ac:dyDescent="0.35">
      <c r="A3034" t="s">
        <v>10</v>
      </c>
      <c r="B3034" t="s">
        <v>6038</v>
      </c>
      <c r="C3034" t="s">
        <v>6039</v>
      </c>
      <c r="D3034">
        <v>2</v>
      </c>
      <c r="E3034">
        <v>18</v>
      </c>
      <c r="F3034" t="s">
        <v>20</v>
      </c>
      <c r="G3034" t="str">
        <f>VLOOKUP(F3034, Themes!$A$1:$C$51, 2, FALSE )</f>
        <v>Dunder Mifflin Products</v>
      </c>
      <c r="H3034" t="str">
        <f>VLOOKUP(F3034, Themes!$A$1:$C$51, 3, FALSE )</f>
        <v>Dunder Mifflin Operations &amp; Activities</v>
      </c>
      <c r="I3034">
        <v>-7.7200000000000005E-2</v>
      </c>
      <c r="J3034">
        <v>9.7000000000000003E-2</v>
      </c>
      <c r="K3034">
        <v>0.83499999999999996</v>
      </c>
      <c r="L3034">
        <v>6.7000000000000004E-2</v>
      </c>
    </row>
    <row r="3035" spans="1:12" x14ac:dyDescent="0.35">
      <c r="A3035" t="s">
        <v>10</v>
      </c>
      <c r="B3035" t="s">
        <v>6040</v>
      </c>
      <c r="C3035" t="s">
        <v>6041</v>
      </c>
      <c r="D3035">
        <v>2</v>
      </c>
      <c r="E3035">
        <v>18</v>
      </c>
      <c r="F3035" t="s">
        <v>17</v>
      </c>
      <c r="G3035" t="str">
        <f>VLOOKUP(F3035, Themes!$A$1:$C$51, 2, FALSE )</f>
        <v>Doors &amp; Elevators</v>
      </c>
      <c r="H3035" t="str">
        <f>VLOOKUP(F3035, Themes!$A$1:$C$51, 3, FALSE )</f>
        <v>Dunder Mifflin Operations &amp; Activities</v>
      </c>
      <c r="I3035">
        <v>0.58589999999999998</v>
      </c>
      <c r="J3035">
        <v>0</v>
      </c>
      <c r="K3035">
        <v>0.67600000000000005</v>
      </c>
      <c r="L3035">
        <v>0.32400000000000001</v>
      </c>
    </row>
    <row r="3036" spans="1:12" x14ac:dyDescent="0.35">
      <c r="A3036" t="s">
        <v>10</v>
      </c>
      <c r="B3036" t="s">
        <v>6042</v>
      </c>
      <c r="C3036" t="s">
        <v>6043</v>
      </c>
      <c r="D3036">
        <v>2</v>
      </c>
      <c r="E3036">
        <v>18</v>
      </c>
      <c r="F3036" t="s">
        <v>412</v>
      </c>
      <c r="G3036" t="str">
        <f>VLOOKUP(F3036, Themes!$A$1:$C$51, 2, FALSE )</f>
        <v>Fun in the Office</v>
      </c>
      <c r="H3036" t="str">
        <f>VLOOKUP(F3036, Themes!$A$1:$C$51, 3, FALSE )</f>
        <v>Socialization at Dunder Mifflin</v>
      </c>
      <c r="I3036">
        <v>0</v>
      </c>
      <c r="J3036">
        <v>0</v>
      </c>
      <c r="K3036">
        <v>1</v>
      </c>
      <c r="L3036">
        <v>0</v>
      </c>
    </row>
    <row r="3037" spans="1:12" x14ac:dyDescent="0.35">
      <c r="A3037" t="s">
        <v>10</v>
      </c>
      <c r="B3037" t="s">
        <v>6044</v>
      </c>
      <c r="C3037" t="s">
        <v>6045</v>
      </c>
      <c r="D3037">
        <v>2</v>
      </c>
      <c r="E3037">
        <v>18</v>
      </c>
      <c r="F3037" t="s">
        <v>143</v>
      </c>
      <c r="G3037" t="str">
        <f>VLOOKUP(F3037, Themes!$A$1:$C$51, 2, FALSE )</f>
        <v>Meridith &amp; Creed Activities</v>
      </c>
      <c r="H3037" t="str">
        <f>VLOOKUP(F3037, Themes!$A$1:$C$51, 3, FALSE )</f>
        <v>Character's Activities</v>
      </c>
      <c r="I3037">
        <v>0</v>
      </c>
      <c r="J3037">
        <v>0</v>
      </c>
      <c r="K3037">
        <v>1</v>
      </c>
      <c r="L3037">
        <v>0</v>
      </c>
    </row>
    <row r="3038" spans="1:12" x14ac:dyDescent="0.35">
      <c r="A3038" t="s">
        <v>10</v>
      </c>
      <c r="B3038" t="s">
        <v>6046</v>
      </c>
      <c r="C3038" t="s">
        <v>6047</v>
      </c>
      <c r="D3038">
        <v>2</v>
      </c>
      <c r="E3038">
        <v>18</v>
      </c>
      <c r="F3038" t="s">
        <v>412</v>
      </c>
      <c r="G3038" t="str">
        <f>VLOOKUP(F3038, Themes!$A$1:$C$51, 2, FALSE )</f>
        <v>Fun in the Office</v>
      </c>
      <c r="H3038" t="str">
        <f>VLOOKUP(F3038, Themes!$A$1:$C$51, 3, FALSE )</f>
        <v>Socialization at Dunder Mifflin</v>
      </c>
      <c r="I3038">
        <v>-0.82750000000000001</v>
      </c>
      <c r="J3038">
        <v>0.314</v>
      </c>
      <c r="K3038">
        <v>0.68600000000000005</v>
      </c>
      <c r="L3038">
        <v>0</v>
      </c>
    </row>
    <row r="3039" spans="1:12" x14ac:dyDescent="0.35">
      <c r="A3039" t="s">
        <v>10</v>
      </c>
      <c r="B3039" t="s">
        <v>6048</v>
      </c>
      <c r="C3039" t="s">
        <v>6049</v>
      </c>
      <c r="D3039">
        <v>2</v>
      </c>
      <c r="E3039">
        <v>18</v>
      </c>
      <c r="F3039" t="s">
        <v>143</v>
      </c>
      <c r="G3039" t="str">
        <f>VLOOKUP(F3039, Themes!$A$1:$C$51, 2, FALSE )</f>
        <v>Meridith &amp; Creed Activities</v>
      </c>
      <c r="H3039" t="str">
        <f>VLOOKUP(F3039, Themes!$A$1:$C$51, 3, FALSE )</f>
        <v>Character's Activities</v>
      </c>
      <c r="I3039">
        <v>0.41909999999999997</v>
      </c>
      <c r="J3039">
        <v>0</v>
      </c>
      <c r="K3039">
        <v>0.78700000000000003</v>
      </c>
      <c r="L3039">
        <v>0.21299999999999999</v>
      </c>
    </row>
    <row r="3040" spans="1:12" x14ac:dyDescent="0.35">
      <c r="A3040" t="s">
        <v>10</v>
      </c>
      <c r="B3040" t="s">
        <v>6050</v>
      </c>
      <c r="C3040" t="s">
        <v>6051</v>
      </c>
      <c r="D3040">
        <v>2</v>
      </c>
      <c r="E3040">
        <v>18</v>
      </c>
      <c r="F3040" t="s">
        <v>150</v>
      </c>
      <c r="G3040" t="str">
        <f>VLOOKUP(F3040, Themes!$A$1:$C$51, 2, FALSE )</f>
        <v>Parenting Issues</v>
      </c>
      <c r="H3040" t="str">
        <f>VLOOKUP(F3040, Themes!$A$1:$C$51, 3, FALSE )</f>
        <v>Family</v>
      </c>
      <c r="I3040">
        <v>0.45879999999999999</v>
      </c>
      <c r="J3040">
        <v>0</v>
      </c>
      <c r="K3040">
        <v>0.84599999999999997</v>
      </c>
      <c r="L3040">
        <v>0.154</v>
      </c>
    </row>
    <row r="3041" spans="1:12" x14ac:dyDescent="0.35">
      <c r="A3041" t="s">
        <v>10</v>
      </c>
      <c r="B3041" t="s">
        <v>6052</v>
      </c>
      <c r="C3041" t="s">
        <v>6053</v>
      </c>
      <c r="D3041">
        <v>2</v>
      </c>
      <c r="E3041">
        <v>18</v>
      </c>
      <c r="F3041" t="s">
        <v>140</v>
      </c>
      <c r="G3041" t="str">
        <f>VLOOKUP(F3041, Themes!$A$1:$C$51, 2, FALSE )</f>
        <v>Celebrations</v>
      </c>
      <c r="H3041" t="str">
        <f>VLOOKUP(F3041, Themes!$A$1:$C$51, 3, FALSE )</f>
        <v>Socialization at Dunder Mifflin</v>
      </c>
      <c r="I3041">
        <v>-0.15129999999999999</v>
      </c>
      <c r="J3041">
        <v>9.6000000000000002E-2</v>
      </c>
      <c r="K3041">
        <v>0.90400000000000003</v>
      </c>
      <c r="L3041">
        <v>0</v>
      </c>
    </row>
    <row r="3042" spans="1:12" x14ac:dyDescent="0.35">
      <c r="A3042" t="s">
        <v>10</v>
      </c>
      <c r="B3042" t="s">
        <v>6054</v>
      </c>
      <c r="C3042" t="s">
        <v>6055</v>
      </c>
      <c r="D3042">
        <v>2</v>
      </c>
      <c r="E3042">
        <v>18</v>
      </c>
      <c r="F3042" t="s">
        <v>70</v>
      </c>
      <c r="G3042" t="str">
        <f>VLOOKUP(F3042, Themes!$A$1:$C$51, 2, FALSE )</f>
        <v>Recreation</v>
      </c>
      <c r="H3042" t="str">
        <f>VLOOKUP(F3042, Themes!$A$1:$C$51, 3, FALSE )</f>
        <v>Socialization at Dunder Mifflin</v>
      </c>
      <c r="I3042">
        <v>0.87739999999999996</v>
      </c>
      <c r="J3042">
        <v>0</v>
      </c>
      <c r="K3042">
        <v>0.84599999999999997</v>
      </c>
      <c r="L3042">
        <v>0.154</v>
      </c>
    </row>
    <row r="3043" spans="1:12" x14ac:dyDescent="0.35">
      <c r="A3043" t="s">
        <v>10</v>
      </c>
      <c r="B3043" t="s">
        <v>6056</v>
      </c>
      <c r="C3043" t="s">
        <v>6057</v>
      </c>
      <c r="D3043">
        <v>2</v>
      </c>
      <c r="E3043">
        <v>18</v>
      </c>
      <c r="F3043" t="s">
        <v>73</v>
      </c>
      <c r="G3043" t="str">
        <f>VLOOKUP(F3043, Themes!$A$1:$C$51, 2, FALSE )</f>
        <v>Meetings</v>
      </c>
      <c r="H3043" t="str">
        <f>VLOOKUP(F3043, Themes!$A$1:$C$51, 3, FALSE )</f>
        <v>Dunder Mifflin Operations &amp; Activities</v>
      </c>
      <c r="I3043">
        <v>0.40189999999999998</v>
      </c>
      <c r="J3043">
        <v>0</v>
      </c>
      <c r="K3043">
        <v>0.77800000000000002</v>
      </c>
      <c r="L3043">
        <v>0.222</v>
      </c>
    </row>
    <row r="3044" spans="1:12" x14ac:dyDescent="0.35">
      <c r="A3044" t="s">
        <v>10</v>
      </c>
      <c r="B3044" t="s">
        <v>6058</v>
      </c>
      <c r="C3044" t="s">
        <v>6059</v>
      </c>
      <c r="D3044">
        <v>2</v>
      </c>
      <c r="E3044">
        <v>18</v>
      </c>
      <c r="F3044" t="s">
        <v>112</v>
      </c>
      <c r="G3044" t="str">
        <f>VLOOKUP(F3044, Themes!$A$1:$C$51, 2, FALSE )</f>
        <v>Driving</v>
      </c>
      <c r="H3044" t="str">
        <f>VLOOKUP(F3044, Themes!$A$1:$C$51, 3, FALSE )</f>
        <v>Transportation &amp; Life Outside Dunder Mifflin</v>
      </c>
      <c r="I3044">
        <v>0.76439999999999997</v>
      </c>
      <c r="J3044">
        <v>0</v>
      </c>
      <c r="K3044">
        <v>0.48</v>
      </c>
      <c r="L3044">
        <v>0.52</v>
      </c>
    </row>
    <row r="3045" spans="1:12" x14ac:dyDescent="0.35">
      <c r="A3045" t="s">
        <v>10</v>
      </c>
      <c r="B3045" t="s">
        <v>6060</v>
      </c>
      <c r="C3045" t="s">
        <v>6061</v>
      </c>
      <c r="D3045">
        <v>2</v>
      </c>
      <c r="E3045">
        <v>18</v>
      </c>
      <c r="F3045" t="s">
        <v>20</v>
      </c>
      <c r="G3045" t="str">
        <f>VLOOKUP(F3045, Themes!$A$1:$C$51, 2, FALSE )</f>
        <v>Dunder Mifflin Products</v>
      </c>
      <c r="H3045" t="str">
        <f>VLOOKUP(F3045, Themes!$A$1:$C$51, 3, FALSE )</f>
        <v>Dunder Mifflin Operations &amp; Activities</v>
      </c>
      <c r="I3045">
        <v>0.5423</v>
      </c>
      <c r="J3045">
        <v>0</v>
      </c>
      <c r="K3045">
        <v>0.66700000000000004</v>
      </c>
      <c r="L3045">
        <v>0.33300000000000002</v>
      </c>
    </row>
    <row r="3046" spans="1:12" x14ac:dyDescent="0.35">
      <c r="A3046" t="s">
        <v>10</v>
      </c>
      <c r="B3046" t="s">
        <v>6062</v>
      </c>
      <c r="C3046" t="s">
        <v>6063</v>
      </c>
      <c r="D3046">
        <v>2</v>
      </c>
      <c r="E3046">
        <v>18</v>
      </c>
      <c r="F3046" t="s">
        <v>20</v>
      </c>
      <c r="G3046" t="str">
        <f>VLOOKUP(F3046, Themes!$A$1:$C$51, 2, FALSE )</f>
        <v>Dunder Mifflin Products</v>
      </c>
      <c r="H3046" t="str">
        <f>VLOOKUP(F3046, Themes!$A$1:$C$51, 3, FALSE )</f>
        <v>Dunder Mifflin Operations &amp; Activities</v>
      </c>
      <c r="I3046">
        <v>-2.58E-2</v>
      </c>
      <c r="J3046">
        <v>7.8E-2</v>
      </c>
      <c r="K3046">
        <v>0.871</v>
      </c>
      <c r="L3046">
        <v>5.1999999999999998E-2</v>
      </c>
    </row>
    <row r="3047" spans="1:12" x14ac:dyDescent="0.35">
      <c r="A3047" t="s">
        <v>10</v>
      </c>
      <c r="B3047" t="s">
        <v>6064</v>
      </c>
      <c r="C3047" t="s">
        <v>6065</v>
      </c>
      <c r="D3047">
        <v>2</v>
      </c>
      <c r="E3047">
        <v>18</v>
      </c>
      <c r="F3047" t="s">
        <v>265</v>
      </c>
      <c r="G3047" t="str">
        <f>VLOOKUP(F3047, Themes!$A$1:$C$51, 2, FALSE )</f>
        <v>Michael's Behaviours</v>
      </c>
      <c r="H3047" t="str">
        <f>VLOOKUP(F3047, Themes!$A$1:$C$51, 3, FALSE )</f>
        <v>Character's Activities</v>
      </c>
      <c r="I3047">
        <v>0.30940000000000001</v>
      </c>
      <c r="J3047">
        <v>0</v>
      </c>
      <c r="K3047">
        <v>0.94099999999999995</v>
      </c>
      <c r="L3047">
        <v>5.8999999999999997E-2</v>
      </c>
    </row>
    <row r="3048" spans="1:12" x14ac:dyDescent="0.35">
      <c r="A3048" t="s">
        <v>10</v>
      </c>
      <c r="B3048" t="s">
        <v>6066</v>
      </c>
      <c r="C3048" t="s">
        <v>6067</v>
      </c>
      <c r="D3048">
        <v>2</v>
      </c>
      <c r="E3048">
        <v>18</v>
      </c>
      <c r="F3048" t="s">
        <v>53</v>
      </c>
      <c r="G3048" t="str">
        <f>VLOOKUP(F3048, Themes!$A$1:$C$51, 2, FALSE )</f>
        <v>Heartbreaks &amp; Jan</v>
      </c>
      <c r="H3048" t="str">
        <f>VLOOKUP(F3048, Themes!$A$1:$C$51, 3, FALSE )</f>
        <v>Love, Sex, &amp; Relationships</v>
      </c>
      <c r="I3048">
        <v>0.82709999999999995</v>
      </c>
      <c r="J3048">
        <v>4.2000000000000003E-2</v>
      </c>
      <c r="K3048">
        <v>0.67100000000000004</v>
      </c>
      <c r="L3048">
        <v>0.28799999999999998</v>
      </c>
    </row>
    <row r="3049" spans="1:12" x14ac:dyDescent="0.35">
      <c r="A3049" t="s">
        <v>41</v>
      </c>
      <c r="B3049" t="s">
        <v>6068</v>
      </c>
      <c r="C3049" t="s">
        <v>6069</v>
      </c>
      <c r="D3049">
        <v>2</v>
      </c>
      <c r="E3049">
        <v>18</v>
      </c>
      <c r="F3049" t="s">
        <v>412</v>
      </c>
      <c r="G3049" t="str">
        <f>VLOOKUP(F3049, Themes!$A$1:$C$51, 2, FALSE )</f>
        <v>Fun in the Office</v>
      </c>
      <c r="H3049" t="str">
        <f>VLOOKUP(F3049, Themes!$A$1:$C$51, 3, FALSE )</f>
        <v>Socialization at Dunder Mifflin</v>
      </c>
      <c r="I3049">
        <v>0.51060000000000005</v>
      </c>
      <c r="J3049">
        <v>0</v>
      </c>
      <c r="K3049">
        <v>0.64500000000000002</v>
      </c>
      <c r="L3049">
        <v>0.35499999999999998</v>
      </c>
    </row>
    <row r="3050" spans="1:12" x14ac:dyDescent="0.35">
      <c r="A3050" t="s">
        <v>10</v>
      </c>
      <c r="B3050" t="s">
        <v>6070</v>
      </c>
      <c r="C3050" t="s">
        <v>6071</v>
      </c>
      <c r="D3050">
        <v>2</v>
      </c>
      <c r="E3050">
        <v>18</v>
      </c>
      <c r="F3050" t="s">
        <v>412</v>
      </c>
      <c r="G3050" t="str">
        <f>VLOOKUP(F3050, Themes!$A$1:$C$51, 2, FALSE )</f>
        <v>Fun in the Office</v>
      </c>
      <c r="H3050" t="str">
        <f>VLOOKUP(F3050, Themes!$A$1:$C$51, 3, FALSE )</f>
        <v>Socialization at Dunder Mifflin</v>
      </c>
      <c r="I3050">
        <v>-0.62090000000000001</v>
      </c>
      <c r="J3050">
        <v>0.38</v>
      </c>
      <c r="K3050">
        <v>0.48899999999999999</v>
      </c>
      <c r="L3050">
        <v>0.13200000000000001</v>
      </c>
    </row>
    <row r="3051" spans="1:12" x14ac:dyDescent="0.35">
      <c r="A3051" t="s">
        <v>10</v>
      </c>
      <c r="B3051" t="s">
        <v>6072</v>
      </c>
      <c r="C3051" t="s">
        <v>6073</v>
      </c>
      <c r="D3051">
        <v>2</v>
      </c>
      <c r="E3051">
        <v>18</v>
      </c>
      <c r="F3051" t="s">
        <v>17</v>
      </c>
      <c r="G3051" t="str">
        <f>VLOOKUP(F3051, Themes!$A$1:$C$51, 2, FALSE )</f>
        <v>Doors &amp; Elevators</v>
      </c>
      <c r="H3051" t="str">
        <f>VLOOKUP(F3051, Themes!$A$1:$C$51, 3, FALSE )</f>
        <v>Dunder Mifflin Operations &amp; Activities</v>
      </c>
      <c r="I3051">
        <v>0.46389999999999998</v>
      </c>
      <c r="J3051">
        <v>0.126</v>
      </c>
      <c r="K3051">
        <v>0.54200000000000004</v>
      </c>
      <c r="L3051">
        <v>0.33200000000000002</v>
      </c>
    </row>
    <row r="3052" spans="1:12" x14ac:dyDescent="0.35">
      <c r="A3052" t="s">
        <v>10</v>
      </c>
      <c r="B3052" t="s">
        <v>6074</v>
      </c>
      <c r="C3052" t="s">
        <v>6075</v>
      </c>
      <c r="D3052">
        <v>2</v>
      </c>
      <c r="E3052">
        <v>18</v>
      </c>
      <c r="F3052" t="s">
        <v>97</v>
      </c>
      <c r="G3052" t="str">
        <f>VLOOKUP(F3052, Themes!$A$1:$C$51, 2, FALSE )</f>
        <v>Ryan's Activities</v>
      </c>
      <c r="H3052" t="str">
        <f>VLOOKUP(F3052, Themes!$A$1:$C$51, 3, FALSE )</f>
        <v>Character's Activities</v>
      </c>
      <c r="I3052">
        <v>0</v>
      </c>
      <c r="J3052">
        <v>0</v>
      </c>
      <c r="K3052">
        <v>1</v>
      </c>
      <c r="L3052">
        <v>0</v>
      </c>
    </row>
    <row r="3053" spans="1:12" x14ac:dyDescent="0.35">
      <c r="A3053" t="s">
        <v>10</v>
      </c>
      <c r="B3053" t="s">
        <v>6076</v>
      </c>
      <c r="C3053" t="s">
        <v>6077</v>
      </c>
      <c r="D3053">
        <v>2</v>
      </c>
      <c r="E3053">
        <v>18</v>
      </c>
      <c r="F3053" t="s">
        <v>226</v>
      </c>
      <c r="G3053" t="str">
        <f>VLOOKUP(F3053, Themes!$A$1:$C$51, 2, FALSE )</f>
        <v>Focusing at Work</v>
      </c>
      <c r="H3053" t="str">
        <f>VLOOKUP(F3053, Themes!$A$1:$C$51, 3, FALSE )</f>
        <v>Dunder Mifflin Operations &amp; Activities</v>
      </c>
      <c r="I3053">
        <v>0</v>
      </c>
      <c r="J3053">
        <v>0</v>
      </c>
      <c r="K3053">
        <v>1</v>
      </c>
      <c r="L3053">
        <v>0</v>
      </c>
    </row>
    <row r="3054" spans="1:12" x14ac:dyDescent="0.35">
      <c r="A3054" t="s">
        <v>58</v>
      </c>
      <c r="B3054" t="s">
        <v>6078</v>
      </c>
      <c r="C3054" t="s">
        <v>6079</v>
      </c>
      <c r="D3054">
        <v>2</v>
      </c>
      <c r="E3054">
        <v>18</v>
      </c>
      <c r="F3054" t="s">
        <v>475</v>
      </c>
      <c r="G3054" t="str">
        <f>VLOOKUP(F3054, Themes!$A$1:$C$51, 2, FALSE )</f>
        <v>Answering Phones</v>
      </c>
      <c r="H3054" t="str">
        <f>VLOOKUP(F3054, Themes!$A$1:$C$51, 3, FALSE )</f>
        <v>Dunder Mifflin Operations &amp; Activities</v>
      </c>
      <c r="I3054">
        <v>0</v>
      </c>
      <c r="J3054">
        <v>0</v>
      </c>
      <c r="K3054">
        <v>1</v>
      </c>
      <c r="L3054">
        <v>0</v>
      </c>
    </row>
    <row r="3055" spans="1:12" x14ac:dyDescent="0.35">
      <c r="A3055" t="s">
        <v>14</v>
      </c>
      <c r="B3055" t="s">
        <v>6080</v>
      </c>
      <c r="C3055" t="s">
        <v>6081</v>
      </c>
      <c r="D3055">
        <v>2</v>
      </c>
      <c r="E3055">
        <v>18</v>
      </c>
      <c r="F3055" t="s">
        <v>254</v>
      </c>
      <c r="G3055" t="str">
        <f>VLOOKUP(F3055, Themes!$A$1:$C$51, 2, FALSE )</f>
        <v>Parenting Issues</v>
      </c>
      <c r="H3055" t="str">
        <f>VLOOKUP(F3055, Themes!$A$1:$C$51, 3, FALSE )</f>
        <v>Family</v>
      </c>
      <c r="I3055">
        <v>-0.44040000000000001</v>
      </c>
      <c r="J3055">
        <v>0.26</v>
      </c>
      <c r="K3055">
        <v>0.59199999999999997</v>
      </c>
      <c r="L3055">
        <v>0.14799999999999999</v>
      </c>
    </row>
    <row r="3056" spans="1:12" x14ac:dyDescent="0.35">
      <c r="A3056" t="s">
        <v>58</v>
      </c>
      <c r="B3056" t="s">
        <v>6082</v>
      </c>
      <c r="C3056" t="s">
        <v>6083</v>
      </c>
      <c r="D3056">
        <v>2</v>
      </c>
      <c r="E3056">
        <v>18</v>
      </c>
      <c r="F3056" t="s">
        <v>254</v>
      </c>
      <c r="G3056" t="str">
        <f>VLOOKUP(F3056, Themes!$A$1:$C$51, 2, FALSE )</f>
        <v>Parenting Issues</v>
      </c>
      <c r="H3056" t="str">
        <f>VLOOKUP(F3056, Themes!$A$1:$C$51, 3, FALSE )</f>
        <v>Family</v>
      </c>
      <c r="I3056">
        <v>0</v>
      </c>
      <c r="J3056">
        <v>0</v>
      </c>
      <c r="K3056">
        <v>1</v>
      </c>
      <c r="L3056">
        <v>0</v>
      </c>
    </row>
    <row r="3057" spans="1:12" x14ac:dyDescent="0.35">
      <c r="A3057" t="s">
        <v>41</v>
      </c>
      <c r="B3057" t="s">
        <v>6084</v>
      </c>
      <c r="C3057" t="s">
        <v>22</v>
      </c>
      <c r="D3057">
        <v>2</v>
      </c>
      <c r="E3057">
        <v>18</v>
      </c>
      <c r="F3057" t="s">
        <v>23</v>
      </c>
      <c r="G3057" t="str">
        <f>VLOOKUP(F3057, Themes!$A$1:$C$51, 2, FALSE )</f>
        <v>Pam's Activities</v>
      </c>
      <c r="H3057" t="str">
        <f>VLOOKUP(F3057, Themes!$A$1:$C$51, 3, FALSE )</f>
        <v>Character's Activities</v>
      </c>
      <c r="I3057">
        <v>0.1154</v>
      </c>
      <c r="J3057">
        <v>0</v>
      </c>
      <c r="K3057">
        <v>0.82799999999999996</v>
      </c>
      <c r="L3057">
        <v>0.17199999999999999</v>
      </c>
    </row>
    <row r="3058" spans="1:12" x14ac:dyDescent="0.35">
      <c r="A3058" t="s">
        <v>41</v>
      </c>
      <c r="B3058" t="s">
        <v>6085</v>
      </c>
      <c r="C3058" t="s">
        <v>6086</v>
      </c>
      <c r="D3058">
        <v>2</v>
      </c>
      <c r="E3058">
        <v>18</v>
      </c>
      <c r="F3058" t="s">
        <v>150</v>
      </c>
      <c r="G3058" t="str">
        <f>VLOOKUP(F3058, Themes!$A$1:$C$51, 2, FALSE )</f>
        <v>Parenting Issues</v>
      </c>
      <c r="H3058" t="str">
        <f>VLOOKUP(F3058, Themes!$A$1:$C$51, 3, FALSE )</f>
        <v>Family</v>
      </c>
      <c r="I3058">
        <v>0.21440000000000001</v>
      </c>
      <c r="J3058">
        <v>0.14699999999999999</v>
      </c>
      <c r="K3058">
        <v>0.61799999999999999</v>
      </c>
      <c r="L3058">
        <v>0.23499999999999999</v>
      </c>
    </row>
    <row r="3059" spans="1:12" x14ac:dyDescent="0.35">
      <c r="A3059" t="s">
        <v>10</v>
      </c>
      <c r="B3059" t="s">
        <v>6087</v>
      </c>
      <c r="C3059" t="s">
        <v>6088</v>
      </c>
      <c r="D3059">
        <v>2</v>
      </c>
      <c r="E3059">
        <v>18</v>
      </c>
      <c r="F3059" t="s">
        <v>226</v>
      </c>
      <c r="G3059" t="str">
        <f>VLOOKUP(F3059, Themes!$A$1:$C$51, 2, FALSE )</f>
        <v>Focusing at Work</v>
      </c>
      <c r="H3059" t="str">
        <f>VLOOKUP(F3059, Themes!$A$1:$C$51, 3, FALSE )</f>
        <v>Dunder Mifflin Operations &amp; Activities</v>
      </c>
      <c r="I3059">
        <v>0</v>
      </c>
      <c r="J3059">
        <v>0</v>
      </c>
      <c r="K3059">
        <v>1</v>
      </c>
      <c r="L3059">
        <v>0</v>
      </c>
    </row>
    <row r="3060" spans="1:12" x14ac:dyDescent="0.35">
      <c r="A3060" t="s">
        <v>10</v>
      </c>
      <c r="B3060" t="s">
        <v>6089</v>
      </c>
      <c r="C3060" t="s">
        <v>6090</v>
      </c>
      <c r="D3060">
        <v>2</v>
      </c>
      <c r="E3060">
        <v>18</v>
      </c>
      <c r="F3060" t="s">
        <v>254</v>
      </c>
      <c r="G3060" t="str">
        <f>VLOOKUP(F3060, Themes!$A$1:$C$51, 2, FALSE )</f>
        <v>Parenting Issues</v>
      </c>
      <c r="H3060" t="str">
        <f>VLOOKUP(F3060, Themes!$A$1:$C$51, 3, FALSE )</f>
        <v>Family</v>
      </c>
      <c r="I3060">
        <v>0.47670000000000001</v>
      </c>
      <c r="J3060">
        <v>7.8E-2</v>
      </c>
      <c r="K3060">
        <v>0.64900000000000002</v>
      </c>
      <c r="L3060">
        <v>0.27300000000000002</v>
      </c>
    </row>
    <row r="3061" spans="1:12" x14ac:dyDescent="0.35">
      <c r="A3061" t="s">
        <v>10</v>
      </c>
      <c r="B3061" t="s">
        <v>6091</v>
      </c>
      <c r="C3061" t="s">
        <v>6092</v>
      </c>
      <c r="D3061">
        <v>2</v>
      </c>
      <c r="E3061">
        <v>18</v>
      </c>
      <c r="F3061" t="s">
        <v>129</v>
      </c>
      <c r="G3061" t="str">
        <f>VLOOKUP(F3061, Themes!$A$1:$C$51, 2, FALSE )</f>
        <v>Water Cooler Talk</v>
      </c>
      <c r="H3061" t="str">
        <f>VLOOKUP(F3061, Themes!$A$1:$C$51, 3, FALSE )</f>
        <v>Social Issues &amp; Miscellaneous</v>
      </c>
      <c r="I3061">
        <v>0.45879999999999999</v>
      </c>
      <c r="J3061">
        <v>0</v>
      </c>
      <c r="K3061">
        <v>0.84199999999999997</v>
      </c>
      <c r="L3061">
        <v>0.158</v>
      </c>
    </row>
    <row r="3062" spans="1:12" x14ac:dyDescent="0.35">
      <c r="A3062" t="s">
        <v>10</v>
      </c>
      <c r="B3062" t="s">
        <v>6093</v>
      </c>
      <c r="C3062" t="s">
        <v>6094</v>
      </c>
      <c r="D3062">
        <v>2</v>
      </c>
      <c r="E3062">
        <v>18</v>
      </c>
      <c r="F3062" t="s">
        <v>129</v>
      </c>
      <c r="G3062" t="str">
        <f>VLOOKUP(F3062, Themes!$A$1:$C$51, 2, FALSE )</f>
        <v>Water Cooler Talk</v>
      </c>
      <c r="H3062" t="str">
        <f>VLOOKUP(F3062, Themes!$A$1:$C$51, 3, FALSE )</f>
        <v>Social Issues &amp; Miscellaneous</v>
      </c>
      <c r="I3062">
        <v>0.44040000000000001</v>
      </c>
      <c r="J3062">
        <v>0</v>
      </c>
      <c r="K3062">
        <v>0.86099999999999999</v>
      </c>
      <c r="L3062">
        <v>0.13900000000000001</v>
      </c>
    </row>
    <row r="3063" spans="1:12" x14ac:dyDescent="0.35">
      <c r="A3063" t="s">
        <v>58</v>
      </c>
      <c r="B3063" t="s">
        <v>6095</v>
      </c>
      <c r="C3063" t="s">
        <v>6096</v>
      </c>
      <c r="D3063">
        <v>2</v>
      </c>
      <c r="E3063">
        <v>18</v>
      </c>
      <c r="F3063" t="s">
        <v>61</v>
      </c>
      <c r="G3063" t="str">
        <f>VLOOKUP(F3063, Themes!$A$1:$C$51, 2, FALSE )</f>
        <v>Dundies and Watching videos</v>
      </c>
      <c r="H3063" t="str">
        <f>VLOOKUP(F3063, Themes!$A$1:$C$51, 3, FALSE )</f>
        <v>Socialization at Dunder Mifflin</v>
      </c>
      <c r="I3063">
        <v>0.4854</v>
      </c>
      <c r="J3063">
        <v>0</v>
      </c>
      <c r="K3063">
        <v>0.75800000000000001</v>
      </c>
      <c r="L3063">
        <v>0.24199999999999999</v>
      </c>
    </row>
    <row r="3064" spans="1:12" x14ac:dyDescent="0.35">
      <c r="A3064" t="s">
        <v>58</v>
      </c>
      <c r="B3064" t="s">
        <v>6097</v>
      </c>
      <c r="C3064" t="s">
        <v>6098</v>
      </c>
      <c r="D3064">
        <v>2</v>
      </c>
      <c r="E3064">
        <v>18</v>
      </c>
      <c r="F3064" t="s">
        <v>20</v>
      </c>
      <c r="G3064" t="str">
        <f>VLOOKUP(F3064, Themes!$A$1:$C$51, 2, FALSE )</f>
        <v>Dunder Mifflin Products</v>
      </c>
      <c r="H3064" t="str">
        <f>VLOOKUP(F3064, Themes!$A$1:$C$51, 3, FALSE )</f>
        <v>Dunder Mifflin Operations &amp; Activities</v>
      </c>
      <c r="I3064">
        <v>0.49390000000000001</v>
      </c>
      <c r="J3064">
        <v>0</v>
      </c>
      <c r="K3064">
        <v>0.75600000000000001</v>
      </c>
      <c r="L3064">
        <v>0.24399999999999999</v>
      </c>
    </row>
    <row r="3065" spans="1:12" x14ac:dyDescent="0.35">
      <c r="A3065" t="s">
        <v>10</v>
      </c>
      <c r="B3065" t="s">
        <v>6099</v>
      </c>
      <c r="C3065" t="s">
        <v>6100</v>
      </c>
      <c r="D3065">
        <v>2</v>
      </c>
      <c r="E3065">
        <v>18</v>
      </c>
      <c r="F3065" t="s">
        <v>129</v>
      </c>
      <c r="G3065" t="str">
        <f>VLOOKUP(F3065, Themes!$A$1:$C$51, 2, FALSE )</f>
        <v>Water Cooler Talk</v>
      </c>
      <c r="H3065" t="str">
        <f>VLOOKUP(F3065, Themes!$A$1:$C$51, 3, FALSE )</f>
        <v>Social Issues &amp; Miscellaneous</v>
      </c>
      <c r="I3065">
        <v>0.92049999999999998</v>
      </c>
      <c r="J3065">
        <v>0</v>
      </c>
      <c r="K3065">
        <v>0.78900000000000003</v>
      </c>
      <c r="L3065">
        <v>0.21099999999999999</v>
      </c>
    </row>
    <row r="3066" spans="1:12" x14ac:dyDescent="0.35">
      <c r="A3066" t="s">
        <v>14</v>
      </c>
      <c r="B3066" t="s">
        <v>6101</v>
      </c>
      <c r="C3066" t="s">
        <v>6102</v>
      </c>
      <c r="D3066">
        <v>2</v>
      </c>
      <c r="E3066">
        <v>18</v>
      </c>
      <c r="F3066" t="s">
        <v>325</v>
      </c>
      <c r="G3066" t="str">
        <f>VLOOKUP(F3066, Themes!$A$1:$C$51, 2, FALSE )</f>
        <v>Gender Roles</v>
      </c>
      <c r="H3066" t="str">
        <f>VLOOKUP(F3066, Themes!$A$1:$C$51, 3, FALSE )</f>
        <v>Social Issues &amp; Miscellaneous</v>
      </c>
      <c r="I3066">
        <v>0.43890000000000001</v>
      </c>
      <c r="J3066">
        <v>0</v>
      </c>
      <c r="K3066">
        <v>0.86199999999999999</v>
      </c>
      <c r="L3066">
        <v>0.13800000000000001</v>
      </c>
    </row>
    <row r="3067" spans="1:12" x14ac:dyDescent="0.35">
      <c r="A3067" t="s">
        <v>14</v>
      </c>
      <c r="B3067" t="s">
        <v>6103</v>
      </c>
      <c r="C3067" t="s">
        <v>6104</v>
      </c>
      <c r="D3067">
        <v>2</v>
      </c>
      <c r="E3067">
        <v>18</v>
      </c>
      <c r="F3067" t="s">
        <v>44</v>
      </c>
      <c r="G3067" t="str">
        <f>VLOOKUP(F3067, Themes!$A$1:$C$51, 2, FALSE )</f>
        <v>Showing Appreciation for Others</v>
      </c>
      <c r="H3067" t="str">
        <f>VLOOKUP(F3067, Themes!$A$1:$C$51, 3, FALSE )</f>
        <v>Character Relationships with Each Other</v>
      </c>
      <c r="I3067">
        <v>0.44040000000000001</v>
      </c>
      <c r="J3067">
        <v>0</v>
      </c>
      <c r="K3067">
        <v>0.73399999999999999</v>
      </c>
      <c r="L3067">
        <v>0.26600000000000001</v>
      </c>
    </row>
    <row r="3068" spans="1:12" x14ac:dyDescent="0.35">
      <c r="A3068" t="s">
        <v>10</v>
      </c>
      <c r="B3068" t="s">
        <v>6105</v>
      </c>
      <c r="C3068" t="s">
        <v>6106</v>
      </c>
      <c r="D3068">
        <v>2</v>
      </c>
      <c r="E3068">
        <v>18</v>
      </c>
      <c r="F3068" t="s">
        <v>85</v>
      </c>
      <c r="G3068" t="str">
        <f>VLOOKUP(F3068, Themes!$A$1:$C$51, 2, FALSE )</f>
        <v>Leaving the Office</v>
      </c>
      <c r="H3068" t="str">
        <f>VLOOKUP(F3068, Themes!$A$1:$C$51, 3, FALSE )</f>
        <v>Transportation &amp; Life Outside Dunder Mifflin</v>
      </c>
      <c r="I3068">
        <v>0.2732</v>
      </c>
      <c r="J3068">
        <v>6.5000000000000002E-2</v>
      </c>
      <c r="K3068">
        <v>0.81100000000000005</v>
      </c>
      <c r="L3068">
        <v>0.124</v>
      </c>
    </row>
    <row r="3069" spans="1:12" x14ac:dyDescent="0.35">
      <c r="A3069" t="s">
        <v>10</v>
      </c>
      <c r="B3069" t="s">
        <v>6107</v>
      </c>
      <c r="C3069" t="s">
        <v>6108</v>
      </c>
      <c r="D3069">
        <v>2</v>
      </c>
      <c r="E3069">
        <v>18</v>
      </c>
      <c r="F3069" t="s">
        <v>94</v>
      </c>
      <c r="G3069" t="str">
        <f>VLOOKUP(F3069, Themes!$A$1:$C$51, 2, FALSE )</f>
        <v>Self Care Behaviours</v>
      </c>
      <c r="H3069" t="str">
        <f>VLOOKUP(F3069, Themes!$A$1:$C$51, 3, FALSE )</f>
        <v>Health &amp; Wellbeing</v>
      </c>
      <c r="I3069">
        <v>0</v>
      </c>
      <c r="J3069">
        <v>0</v>
      </c>
      <c r="K3069">
        <v>1</v>
      </c>
      <c r="L3069">
        <v>0</v>
      </c>
    </row>
    <row r="3070" spans="1:12" x14ac:dyDescent="0.35">
      <c r="A3070" t="s">
        <v>14</v>
      </c>
      <c r="B3070" t="s">
        <v>6109</v>
      </c>
      <c r="C3070" t="s">
        <v>6110</v>
      </c>
      <c r="D3070">
        <v>2</v>
      </c>
      <c r="E3070">
        <v>18</v>
      </c>
      <c r="F3070" t="s">
        <v>70</v>
      </c>
      <c r="G3070" t="str">
        <f>VLOOKUP(F3070, Themes!$A$1:$C$51, 2, FALSE )</f>
        <v>Recreation</v>
      </c>
      <c r="H3070" t="str">
        <f>VLOOKUP(F3070, Themes!$A$1:$C$51, 3, FALSE )</f>
        <v>Socialization at Dunder Mifflin</v>
      </c>
      <c r="I3070">
        <v>0.34</v>
      </c>
      <c r="J3070">
        <v>0</v>
      </c>
      <c r="K3070">
        <v>0.83299999999999996</v>
      </c>
      <c r="L3070">
        <v>0.16700000000000001</v>
      </c>
    </row>
    <row r="3071" spans="1:12" x14ac:dyDescent="0.35">
      <c r="A3071" t="s">
        <v>58</v>
      </c>
      <c r="B3071" t="s">
        <v>6111</v>
      </c>
      <c r="C3071" t="s">
        <v>6112</v>
      </c>
      <c r="D3071">
        <v>2</v>
      </c>
      <c r="E3071">
        <v>18</v>
      </c>
      <c r="F3071" t="s">
        <v>13</v>
      </c>
      <c r="G3071" t="str">
        <f>VLOOKUP(F3071, Themes!$A$1:$C$51, 2, FALSE )</f>
        <v>Jim &amp; Pam Relationship</v>
      </c>
      <c r="H3071" t="str">
        <f>VLOOKUP(F3071, Themes!$A$1:$C$51, 3, FALSE )</f>
        <v>Love, Sex, &amp; Relationships</v>
      </c>
      <c r="I3071">
        <v>0</v>
      </c>
      <c r="J3071">
        <v>0</v>
      </c>
      <c r="K3071">
        <v>1</v>
      </c>
      <c r="L3071">
        <v>0</v>
      </c>
    </row>
    <row r="3072" spans="1:12" x14ac:dyDescent="0.35">
      <c r="A3072" t="s">
        <v>58</v>
      </c>
      <c r="B3072" t="s">
        <v>6113</v>
      </c>
      <c r="C3072" t="s">
        <v>6114</v>
      </c>
      <c r="D3072">
        <v>2</v>
      </c>
      <c r="E3072">
        <v>18</v>
      </c>
      <c r="F3072" t="s">
        <v>23</v>
      </c>
      <c r="G3072" t="str">
        <f>VLOOKUP(F3072, Themes!$A$1:$C$51, 2, FALSE )</f>
        <v>Pam's Activities</v>
      </c>
      <c r="H3072" t="str">
        <f>VLOOKUP(F3072, Themes!$A$1:$C$51, 3, FALSE )</f>
        <v>Character's Activities</v>
      </c>
      <c r="I3072">
        <v>0</v>
      </c>
      <c r="J3072">
        <v>0</v>
      </c>
      <c r="K3072">
        <v>1</v>
      </c>
      <c r="L3072">
        <v>0</v>
      </c>
    </row>
    <row r="3073" spans="1:12" x14ac:dyDescent="0.35">
      <c r="A3073" t="s">
        <v>41</v>
      </c>
      <c r="B3073" t="s">
        <v>6115</v>
      </c>
      <c r="C3073" t="s">
        <v>6116</v>
      </c>
      <c r="D3073">
        <v>2</v>
      </c>
      <c r="E3073">
        <v>18</v>
      </c>
      <c r="F3073" t="s">
        <v>325</v>
      </c>
      <c r="G3073" t="str">
        <f>VLOOKUP(F3073, Themes!$A$1:$C$51, 2, FALSE )</f>
        <v>Gender Roles</v>
      </c>
      <c r="H3073" t="str">
        <f>VLOOKUP(F3073, Themes!$A$1:$C$51, 3, FALSE )</f>
        <v>Social Issues &amp; Miscellaneous</v>
      </c>
      <c r="I3073">
        <v>0.63690000000000002</v>
      </c>
      <c r="J3073">
        <v>0</v>
      </c>
      <c r="K3073">
        <v>0.65600000000000003</v>
      </c>
      <c r="L3073">
        <v>0.34399999999999997</v>
      </c>
    </row>
    <row r="3074" spans="1:12" x14ac:dyDescent="0.35">
      <c r="A3074" t="s">
        <v>41</v>
      </c>
      <c r="B3074" t="s">
        <v>6117</v>
      </c>
      <c r="C3074" t="s">
        <v>6118</v>
      </c>
      <c r="D3074">
        <v>2</v>
      </c>
      <c r="E3074">
        <v>18</v>
      </c>
      <c r="F3074" t="s">
        <v>186</v>
      </c>
      <c r="G3074" t="str">
        <f>VLOOKUP(F3074, Themes!$A$1:$C$51, 2, FALSE )</f>
        <v>Food and Eating Habits</v>
      </c>
      <c r="H3074" t="str">
        <f>VLOOKUP(F3074, Themes!$A$1:$C$51, 3, FALSE )</f>
        <v>Socialization at Dunder Mifflin</v>
      </c>
      <c r="I3074">
        <v>0.50949999999999995</v>
      </c>
      <c r="J3074">
        <v>5.2999999999999999E-2</v>
      </c>
      <c r="K3074">
        <v>0.84</v>
      </c>
      <c r="L3074">
        <v>0.107</v>
      </c>
    </row>
    <row r="3075" spans="1:12" x14ac:dyDescent="0.35">
      <c r="A3075" t="s">
        <v>86</v>
      </c>
      <c r="B3075" t="s">
        <v>6119</v>
      </c>
      <c r="C3075" t="s">
        <v>6120</v>
      </c>
      <c r="D3075">
        <v>2</v>
      </c>
      <c r="E3075">
        <v>18</v>
      </c>
      <c r="F3075" t="s">
        <v>70</v>
      </c>
      <c r="G3075" t="str">
        <f>VLOOKUP(F3075, Themes!$A$1:$C$51, 2, FALSE )</f>
        <v>Recreation</v>
      </c>
      <c r="H3075" t="str">
        <f>VLOOKUP(F3075, Themes!$A$1:$C$51, 3, FALSE )</f>
        <v>Socialization at Dunder Mifflin</v>
      </c>
      <c r="I3075">
        <v>0.40189999999999998</v>
      </c>
      <c r="J3075">
        <v>0</v>
      </c>
      <c r="K3075">
        <v>0.70899999999999996</v>
      </c>
      <c r="L3075">
        <v>0.29099999999999998</v>
      </c>
    </row>
    <row r="3076" spans="1:12" x14ac:dyDescent="0.35">
      <c r="A3076" t="s">
        <v>58</v>
      </c>
      <c r="B3076" t="s">
        <v>6121</v>
      </c>
      <c r="C3076" t="s">
        <v>6122</v>
      </c>
      <c r="D3076">
        <v>2</v>
      </c>
      <c r="E3076">
        <v>18</v>
      </c>
      <c r="F3076" t="s">
        <v>226</v>
      </c>
      <c r="G3076" t="str">
        <f>VLOOKUP(F3076, Themes!$A$1:$C$51, 2, FALSE )</f>
        <v>Focusing at Work</v>
      </c>
      <c r="H3076" t="str">
        <f>VLOOKUP(F3076, Themes!$A$1:$C$51, 3, FALSE )</f>
        <v>Dunder Mifflin Operations &amp; Activities</v>
      </c>
      <c r="I3076">
        <v>0.36120000000000002</v>
      </c>
      <c r="J3076">
        <v>0</v>
      </c>
      <c r="K3076">
        <v>0.61499999999999999</v>
      </c>
      <c r="L3076">
        <v>0.38500000000000001</v>
      </c>
    </row>
    <row r="3077" spans="1:12" x14ac:dyDescent="0.35">
      <c r="A3077" t="s">
        <v>86</v>
      </c>
      <c r="B3077" t="s">
        <v>6123</v>
      </c>
      <c r="C3077" t="s">
        <v>6124</v>
      </c>
      <c r="D3077">
        <v>2</v>
      </c>
      <c r="E3077">
        <v>18</v>
      </c>
      <c r="F3077" t="s">
        <v>109</v>
      </c>
      <c r="G3077" t="str">
        <f>VLOOKUP(F3077, Themes!$A$1:$C$51, 2, FALSE )</f>
        <v>Job Perks</v>
      </c>
      <c r="H3077" t="str">
        <f>VLOOKUP(F3077, Themes!$A$1:$C$51, 3, FALSE )</f>
        <v>Dunder Mifflin Operations &amp; Activities</v>
      </c>
      <c r="I3077">
        <v>0.20230000000000001</v>
      </c>
      <c r="J3077">
        <v>0</v>
      </c>
      <c r="K3077">
        <v>0.84699999999999998</v>
      </c>
      <c r="L3077">
        <v>0.153</v>
      </c>
    </row>
    <row r="3078" spans="1:12" x14ac:dyDescent="0.35">
      <c r="A3078" t="s">
        <v>14</v>
      </c>
      <c r="B3078" t="s">
        <v>6125</v>
      </c>
      <c r="C3078" t="s">
        <v>6126</v>
      </c>
      <c r="D3078">
        <v>2</v>
      </c>
      <c r="E3078">
        <v>18</v>
      </c>
      <c r="F3078" t="s">
        <v>150</v>
      </c>
      <c r="G3078" t="str">
        <f>VLOOKUP(F3078, Themes!$A$1:$C$51, 2, FALSE )</f>
        <v>Parenting Issues</v>
      </c>
      <c r="H3078" t="str">
        <f>VLOOKUP(F3078, Themes!$A$1:$C$51, 3, FALSE )</f>
        <v>Family</v>
      </c>
      <c r="I3078">
        <v>0.85189999999999999</v>
      </c>
      <c r="J3078">
        <v>0</v>
      </c>
      <c r="K3078">
        <v>0.74399999999999999</v>
      </c>
      <c r="L3078">
        <v>0.25600000000000001</v>
      </c>
    </row>
    <row r="3079" spans="1:12" x14ac:dyDescent="0.35">
      <c r="A3079" t="s">
        <v>86</v>
      </c>
      <c r="B3079" t="s">
        <v>6127</v>
      </c>
      <c r="C3079" t="s">
        <v>6128</v>
      </c>
      <c r="D3079">
        <v>2</v>
      </c>
      <c r="E3079">
        <v>18</v>
      </c>
      <c r="F3079" t="s">
        <v>540</v>
      </c>
      <c r="G3079" t="str">
        <f>VLOOKUP(F3079, Themes!$A$1:$C$51, 2, FALSE )</f>
        <v>Romantic Feelings</v>
      </c>
      <c r="H3079" t="str">
        <f>VLOOKUP(F3079, Themes!$A$1:$C$51, 3, FALSE )</f>
        <v>Love, Sex, &amp; Relationships</v>
      </c>
      <c r="I3079">
        <v>0.44040000000000001</v>
      </c>
      <c r="J3079">
        <v>0</v>
      </c>
      <c r="K3079">
        <v>0.83799999999999997</v>
      </c>
      <c r="L3079">
        <v>0.16200000000000001</v>
      </c>
    </row>
    <row r="3080" spans="1:12" x14ac:dyDescent="0.35">
      <c r="A3080" t="s">
        <v>10</v>
      </c>
      <c r="B3080" t="s">
        <v>6129</v>
      </c>
      <c r="C3080" t="s">
        <v>6130</v>
      </c>
      <c r="D3080">
        <v>2</v>
      </c>
      <c r="E3080">
        <v>18</v>
      </c>
      <c r="F3080" t="s">
        <v>26</v>
      </c>
      <c r="G3080" t="str">
        <f>VLOOKUP(F3080, Themes!$A$1:$C$51, 2, FALSE )</f>
        <v>Employee Status</v>
      </c>
      <c r="H3080" t="str">
        <f>VLOOKUP(F3080, Themes!$A$1:$C$51, 3, FALSE )</f>
        <v>Dunder Mifflin Politics</v>
      </c>
      <c r="I3080">
        <v>0.38019999999999998</v>
      </c>
      <c r="J3080">
        <v>0</v>
      </c>
      <c r="K3080">
        <v>0.60699999999999998</v>
      </c>
      <c r="L3080">
        <v>0.39300000000000002</v>
      </c>
    </row>
    <row r="3081" spans="1:12" x14ac:dyDescent="0.35">
      <c r="A3081" t="s">
        <v>10</v>
      </c>
      <c r="B3081" t="s">
        <v>6131</v>
      </c>
      <c r="C3081" t="s">
        <v>6132</v>
      </c>
      <c r="D3081">
        <v>2</v>
      </c>
      <c r="E3081">
        <v>18</v>
      </c>
      <c r="F3081" t="s">
        <v>112</v>
      </c>
      <c r="G3081" t="str">
        <f>VLOOKUP(F3081, Themes!$A$1:$C$51, 2, FALSE )</f>
        <v>Driving</v>
      </c>
      <c r="H3081" t="str">
        <f>VLOOKUP(F3081, Themes!$A$1:$C$51, 3, FALSE )</f>
        <v>Transportation &amp; Life Outside Dunder Mifflin</v>
      </c>
      <c r="I3081">
        <v>0.63690000000000002</v>
      </c>
      <c r="J3081">
        <v>0</v>
      </c>
      <c r="K3081">
        <v>0.65900000000000003</v>
      </c>
      <c r="L3081">
        <v>0.34100000000000003</v>
      </c>
    </row>
    <row r="3082" spans="1:12" x14ac:dyDescent="0.35">
      <c r="A3082" t="s">
        <v>41</v>
      </c>
      <c r="B3082" t="s">
        <v>6133</v>
      </c>
      <c r="C3082" t="s">
        <v>6134</v>
      </c>
      <c r="D3082">
        <v>2</v>
      </c>
      <c r="E3082">
        <v>18</v>
      </c>
      <c r="F3082" t="s">
        <v>140</v>
      </c>
      <c r="G3082" t="str">
        <f>VLOOKUP(F3082, Themes!$A$1:$C$51, 2, FALSE )</f>
        <v>Celebrations</v>
      </c>
      <c r="H3082" t="str">
        <f>VLOOKUP(F3082, Themes!$A$1:$C$51, 3, FALSE )</f>
        <v>Socialization at Dunder Mifflin</v>
      </c>
      <c r="I3082">
        <v>0</v>
      </c>
      <c r="J3082">
        <v>0</v>
      </c>
      <c r="K3082">
        <v>1</v>
      </c>
      <c r="L3082">
        <v>0</v>
      </c>
    </row>
    <row r="3083" spans="1:12" x14ac:dyDescent="0.35">
      <c r="A3083" t="s">
        <v>58</v>
      </c>
      <c r="B3083" t="s">
        <v>6135</v>
      </c>
      <c r="C3083" t="s">
        <v>6136</v>
      </c>
      <c r="D3083">
        <v>2</v>
      </c>
      <c r="E3083">
        <v>18</v>
      </c>
      <c r="F3083" t="s">
        <v>97</v>
      </c>
      <c r="G3083" t="str">
        <f>VLOOKUP(F3083, Themes!$A$1:$C$51, 2, FALSE )</f>
        <v>Ryan's Activities</v>
      </c>
      <c r="H3083" t="str">
        <f>VLOOKUP(F3083, Themes!$A$1:$C$51, 3, FALSE )</f>
        <v>Character's Activities</v>
      </c>
      <c r="I3083">
        <v>0.57189999999999996</v>
      </c>
      <c r="J3083">
        <v>0</v>
      </c>
      <c r="K3083">
        <v>0.51500000000000001</v>
      </c>
      <c r="L3083">
        <v>0.48499999999999999</v>
      </c>
    </row>
    <row r="3084" spans="1:12" x14ac:dyDescent="0.35">
      <c r="A3084" t="s">
        <v>58</v>
      </c>
      <c r="B3084" t="s">
        <v>6137</v>
      </c>
      <c r="C3084" t="s">
        <v>6138</v>
      </c>
      <c r="D3084">
        <v>2</v>
      </c>
      <c r="E3084">
        <v>18</v>
      </c>
      <c r="F3084" t="s">
        <v>412</v>
      </c>
      <c r="G3084" t="str">
        <f>VLOOKUP(F3084, Themes!$A$1:$C$51, 2, FALSE )</f>
        <v>Fun in the Office</v>
      </c>
      <c r="H3084" t="str">
        <f>VLOOKUP(F3084, Themes!$A$1:$C$51, 3, FALSE )</f>
        <v>Socialization at Dunder Mifflin</v>
      </c>
      <c r="I3084">
        <v>0.2263</v>
      </c>
      <c r="J3084">
        <v>0</v>
      </c>
      <c r="K3084">
        <v>0.82599999999999996</v>
      </c>
      <c r="L3084">
        <v>0.17399999999999999</v>
      </c>
    </row>
    <row r="3085" spans="1:12" x14ac:dyDescent="0.35">
      <c r="A3085" t="s">
        <v>14</v>
      </c>
      <c r="B3085" t="s">
        <v>6139</v>
      </c>
      <c r="C3085" t="s">
        <v>6140</v>
      </c>
      <c r="D3085">
        <v>2</v>
      </c>
      <c r="E3085">
        <v>18</v>
      </c>
      <c r="F3085" t="s">
        <v>226</v>
      </c>
      <c r="G3085" t="str">
        <f>VLOOKUP(F3085, Themes!$A$1:$C$51, 2, FALSE )</f>
        <v>Focusing at Work</v>
      </c>
      <c r="H3085" t="str">
        <f>VLOOKUP(F3085, Themes!$A$1:$C$51, 3, FALSE )</f>
        <v>Dunder Mifflin Operations &amp; Activities</v>
      </c>
      <c r="I3085">
        <v>-0.1027</v>
      </c>
      <c r="J3085">
        <v>6.5000000000000002E-2</v>
      </c>
      <c r="K3085">
        <v>0.93500000000000005</v>
      </c>
      <c r="L3085">
        <v>0</v>
      </c>
    </row>
    <row r="3086" spans="1:12" x14ac:dyDescent="0.35">
      <c r="A3086" t="s">
        <v>41</v>
      </c>
      <c r="B3086" t="s">
        <v>6141</v>
      </c>
      <c r="C3086" t="s">
        <v>6142</v>
      </c>
      <c r="D3086">
        <v>2</v>
      </c>
      <c r="E3086">
        <v>18</v>
      </c>
      <c r="F3086" t="s">
        <v>13</v>
      </c>
      <c r="G3086" t="str">
        <f>VLOOKUP(F3086, Themes!$A$1:$C$51, 2, FALSE )</f>
        <v>Jim &amp; Pam Relationship</v>
      </c>
      <c r="H3086" t="str">
        <f>VLOOKUP(F3086, Themes!$A$1:$C$51, 3, FALSE )</f>
        <v>Love, Sex, &amp; Relationships</v>
      </c>
      <c r="I3086">
        <v>-0.71489999999999998</v>
      </c>
      <c r="J3086">
        <v>0.252</v>
      </c>
      <c r="K3086">
        <v>0.63500000000000001</v>
      </c>
      <c r="L3086">
        <v>0.113</v>
      </c>
    </row>
    <row r="3087" spans="1:12" x14ac:dyDescent="0.35">
      <c r="A3087" t="s">
        <v>14</v>
      </c>
      <c r="B3087" t="s">
        <v>6143</v>
      </c>
      <c r="C3087" t="s">
        <v>6144</v>
      </c>
      <c r="D3087">
        <v>2</v>
      </c>
      <c r="E3087">
        <v>18</v>
      </c>
      <c r="F3087" t="s">
        <v>13</v>
      </c>
      <c r="G3087" t="str">
        <f>VLOOKUP(F3087, Themes!$A$1:$C$51, 2, FALSE )</f>
        <v>Jim &amp; Pam Relationship</v>
      </c>
      <c r="H3087" t="str">
        <f>VLOOKUP(F3087, Themes!$A$1:$C$51, 3, FALSE )</f>
        <v>Love, Sex, &amp; Relationships</v>
      </c>
      <c r="I3087">
        <v>7.7200000000000005E-2</v>
      </c>
      <c r="J3087">
        <v>0</v>
      </c>
      <c r="K3087">
        <v>0.84299999999999997</v>
      </c>
      <c r="L3087">
        <v>0.157</v>
      </c>
    </row>
    <row r="3088" spans="1:12" x14ac:dyDescent="0.35">
      <c r="A3088" t="s">
        <v>41</v>
      </c>
      <c r="B3088" t="s">
        <v>6145</v>
      </c>
      <c r="C3088" t="s">
        <v>1435</v>
      </c>
      <c r="D3088">
        <v>2</v>
      </c>
      <c r="E3088">
        <v>18</v>
      </c>
      <c r="F3088" t="s">
        <v>70</v>
      </c>
      <c r="G3088" t="str">
        <f>VLOOKUP(F3088, Themes!$A$1:$C$51, 2, FALSE )</f>
        <v>Recreation</v>
      </c>
      <c r="H3088" t="str">
        <f>VLOOKUP(F3088, Themes!$A$1:$C$51, 3, FALSE )</f>
        <v>Socialization at Dunder Mifflin</v>
      </c>
      <c r="I3088">
        <v>0.58589999999999998</v>
      </c>
      <c r="J3088">
        <v>0</v>
      </c>
      <c r="K3088">
        <v>0.25600000000000001</v>
      </c>
      <c r="L3088">
        <v>0.74399999999999999</v>
      </c>
    </row>
    <row r="3089" spans="1:12" x14ac:dyDescent="0.35">
      <c r="A3089" t="s">
        <v>14</v>
      </c>
      <c r="B3089" t="s">
        <v>6146</v>
      </c>
      <c r="C3089" t="s">
        <v>6147</v>
      </c>
      <c r="D3089">
        <v>2</v>
      </c>
      <c r="E3089">
        <v>18</v>
      </c>
      <c r="F3089" t="s">
        <v>209</v>
      </c>
      <c r="G3089" t="str">
        <f>VLOOKUP(F3089, Themes!$A$1:$C$51, 2, FALSE )</f>
        <v>Financial Activities</v>
      </c>
      <c r="H3089" t="str">
        <f>VLOOKUP(F3089, Themes!$A$1:$C$51, 3, FALSE )</f>
        <v>Dunder Mifflin Operations &amp; Activities</v>
      </c>
      <c r="I3089">
        <v>-0.2492</v>
      </c>
      <c r="J3089">
        <v>0.154</v>
      </c>
      <c r="K3089">
        <v>0.84599999999999997</v>
      </c>
      <c r="L3089">
        <v>0</v>
      </c>
    </row>
    <row r="3090" spans="1:12" x14ac:dyDescent="0.35">
      <c r="A3090" t="s">
        <v>10</v>
      </c>
      <c r="B3090" t="s">
        <v>6148</v>
      </c>
      <c r="C3090" t="s">
        <v>6149</v>
      </c>
      <c r="D3090">
        <v>2</v>
      </c>
      <c r="E3090">
        <v>19</v>
      </c>
      <c r="F3090" t="s">
        <v>112</v>
      </c>
      <c r="G3090" t="str">
        <f>VLOOKUP(F3090, Themes!$A$1:$C$51, 2, FALSE )</f>
        <v>Driving</v>
      </c>
      <c r="H3090" t="str">
        <f>VLOOKUP(F3090, Themes!$A$1:$C$51, 3, FALSE )</f>
        <v>Transportation &amp; Life Outside Dunder Mifflin</v>
      </c>
      <c r="I3090">
        <v>-5.16E-2</v>
      </c>
      <c r="J3090">
        <v>9.8000000000000004E-2</v>
      </c>
      <c r="K3090">
        <v>0.77700000000000002</v>
      </c>
      <c r="L3090">
        <v>0.125</v>
      </c>
    </row>
    <row r="3091" spans="1:12" x14ac:dyDescent="0.35">
      <c r="A3091" t="s">
        <v>10</v>
      </c>
      <c r="B3091" t="s">
        <v>6150</v>
      </c>
      <c r="C3091" t="s">
        <v>6151</v>
      </c>
      <c r="D3091">
        <v>2</v>
      </c>
      <c r="E3091">
        <v>19</v>
      </c>
      <c r="F3091" t="s">
        <v>109</v>
      </c>
      <c r="G3091" t="str">
        <f>VLOOKUP(F3091, Themes!$A$1:$C$51, 2, FALSE )</f>
        <v>Job Perks</v>
      </c>
      <c r="H3091" t="str">
        <f>VLOOKUP(F3091, Themes!$A$1:$C$51, 3, FALSE )</f>
        <v>Dunder Mifflin Operations &amp; Activities</v>
      </c>
      <c r="I3091">
        <v>0.80200000000000005</v>
      </c>
      <c r="J3091">
        <v>0</v>
      </c>
      <c r="K3091">
        <v>0.64700000000000002</v>
      </c>
      <c r="L3091">
        <v>0.35299999999999998</v>
      </c>
    </row>
    <row r="3092" spans="1:12" x14ac:dyDescent="0.35">
      <c r="A3092" t="s">
        <v>10</v>
      </c>
      <c r="B3092" t="s">
        <v>6152</v>
      </c>
      <c r="C3092" t="s">
        <v>6153</v>
      </c>
      <c r="D3092">
        <v>2</v>
      </c>
      <c r="E3092">
        <v>19</v>
      </c>
      <c r="F3092" t="s">
        <v>358</v>
      </c>
      <c r="G3092" t="str">
        <f>VLOOKUP(F3092, Themes!$A$1:$C$51, 2, FALSE )</f>
        <v>Workplace Happenings</v>
      </c>
      <c r="H3092" t="str">
        <f>VLOOKUP(F3092, Themes!$A$1:$C$51, 3, FALSE )</f>
        <v>Dunder Mifflin Operations &amp; Activities</v>
      </c>
      <c r="I3092">
        <v>0.86499999999999999</v>
      </c>
      <c r="J3092">
        <v>0</v>
      </c>
      <c r="K3092">
        <v>0.45300000000000001</v>
      </c>
      <c r="L3092">
        <v>0.54700000000000004</v>
      </c>
    </row>
    <row r="3093" spans="1:12" x14ac:dyDescent="0.35">
      <c r="A3093" t="s">
        <v>10</v>
      </c>
      <c r="B3093" t="s">
        <v>6154</v>
      </c>
      <c r="C3093" t="s">
        <v>6155</v>
      </c>
      <c r="D3093">
        <v>2</v>
      </c>
      <c r="E3093">
        <v>19</v>
      </c>
      <c r="F3093" t="s">
        <v>124</v>
      </c>
      <c r="G3093" t="str">
        <f>VLOOKUP(F3093, Themes!$A$1:$C$51, 2, FALSE )</f>
        <v>HR Complaints</v>
      </c>
      <c r="H3093" t="str">
        <f>VLOOKUP(F3093, Themes!$A$1:$C$51, 3, FALSE )</f>
        <v>Dunder Mifflin Politics</v>
      </c>
      <c r="I3093">
        <v>0.91779999999999995</v>
      </c>
      <c r="J3093">
        <v>4.9000000000000002E-2</v>
      </c>
      <c r="K3093">
        <v>0.66</v>
      </c>
      <c r="L3093">
        <v>0.29099999999999998</v>
      </c>
    </row>
    <row r="3094" spans="1:12" x14ac:dyDescent="0.35">
      <c r="A3094" t="s">
        <v>14</v>
      </c>
      <c r="B3094" t="s">
        <v>6156</v>
      </c>
      <c r="C3094" t="s">
        <v>6157</v>
      </c>
      <c r="D3094">
        <v>2</v>
      </c>
      <c r="E3094">
        <v>19</v>
      </c>
      <c r="F3094" t="s">
        <v>540</v>
      </c>
      <c r="G3094" t="str">
        <f>VLOOKUP(F3094, Themes!$A$1:$C$51, 2, FALSE )</f>
        <v>Romantic Feelings</v>
      </c>
      <c r="H3094" t="str">
        <f>VLOOKUP(F3094, Themes!$A$1:$C$51, 3, FALSE )</f>
        <v>Love, Sex, &amp; Relationships</v>
      </c>
      <c r="I3094">
        <v>0</v>
      </c>
      <c r="J3094">
        <v>0</v>
      </c>
      <c r="K3094">
        <v>1</v>
      </c>
      <c r="L3094">
        <v>0</v>
      </c>
    </row>
    <row r="3095" spans="1:12" x14ac:dyDescent="0.35">
      <c r="A3095" t="s">
        <v>10</v>
      </c>
      <c r="B3095" t="s">
        <v>6158</v>
      </c>
      <c r="C3095" t="s">
        <v>6159</v>
      </c>
      <c r="D3095">
        <v>2</v>
      </c>
      <c r="E3095">
        <v>19</v>
      </c>
      <c r="F3095" t="s">
        <v>540</v>
      </c>
      <c r="G3095" t="str">
        <f>VLOOKUP(F3095, Themes!$A$1:$C$51, 2, FALSE )</f>
        <v>Romantic Feelings</v>
      </c>
      <c r="H3095" t="str">
        <f>VLOOKUP(F3095, Themes!$A$1:$C$51, 3, FALSE )</f>
        <v>Love, Sex, &amp; Relationships</v>
      </c>
      <c r="I3095">
        <v>0.25</v>
      </c>
      <c r="J3095">
        <v>0</v>
      </c>
      <c r="K3095">
        <v>0.97299999999999998</v>
      </c>
      <c r="L3095">
        <v>2.7E-2</v>
      </c>
    </row>
    <row r="3096" spans="1:12" x14ac:dyDescent="0.35">
      <c r="A3096" t="s">
        <v>10</v>
      </c>
      <c r="B3096" t="s">
        <v>6160</v>
      </c>
      <c r="C3096" t="s">
        <v>6161</v>
      </c>
      <c r="D3096">
        <v>2</v>
      </c>
      <c r="E3096">
        <v>19</v>
      </c>
      <c r="F3096" t="s">
        <v>37</v>
      </c>
      <c r="G3096" t="str">
        <f>VLOOKUP(F3096, Themes!$A$1:$C$51, 2, FALSE )</f>
        <v>Sexual Behaviours &amp; Weddings</v>
      </c>
      <c r="H3096" t="str">
        <f>VLOOKUP(F3096, Themes!$A$1:$C$51, 3, FALSE )</f>
        <v>Love, Sex, &amp; Relationships</v>
      </c>
      <c r="I3096">
        <v>0.52549999999999997</v>
      </c>
      <c r="J3096">
        <v>6.6000000000000003E-2</v>
      </c>
      <c r="K3096">
        <v>0.77400000000000002</v>
      </c>
      <c r="L3096">
        <v>0.16</v>
      </c>
    </row>
    <row r="3097" spans="1:12" x14ac:dyDescent="0.35">
      <c r="A3097" t="s">
        <v>41</v>
      </c>
      <c r="B3097" t="s">
        <v>6162</v>
      </c>
      <c r="C3097" t="s">
        <v>6163</v>
      </c>
      <c r="D3097">
        <v>2</v>
      </c>
      <c r="E3097">
        <v>19</v>
      </c>
      <c r="F3097" t="s">
        <v>143</v>
      </c>
      <c r="G3097" t="str">
        <f>VLOOKUP(F3097, Themes!$A$1:$C$51, 2, FALSE )</f>
        <v>Meridith &amp; Creed Activities</v>
      </c>
      <c r="H3097" t="str">
        <f>VLOOKUP(F3097, Themes!$A$1:$C$51, 3, FALSE )</f>
        <v>Character's Activities</v>
      </c>
      <c r="I3097">
        <v>0.45739999999999997</v>
      </c>
      <c r="J3097">
        <v>0</v>
      </c>
      <c r="K3097">
        <v>0.66700000000000004</v>
      </c>
      <c r="L3097">
        <v>0.33300000000000002</v>
      </c>
    </row>
    <row r="3098" spans="1:12" x14ac:dyDescent="0.35">
      <c r="A3098" t="s">
        <v>10</v>
      </c>
      <c r="B3098" t="s">
        <v>6164</v>
      </c>
      <c r="C3098" t="s">
        <v>6165</v>
      </c>
      <c r="D3098">
        <v>2</v>
      </c>
      <c r="E3098">
        <v>19</v>
      </c>
      <c r="F3098" t="s">
        <v>100</v>
      </c>
      <c r="G3098" t="str">
        <f>VLOOKUP(F3098, Themes!$A$1:$C$51, 2, FALSE )</f>
        <v>Andy's Activities</v>
      </c>
      <c r="H3098" t="str">
        <f>VLOOKUP(F3098, Themes!$A$1:$C$51, 3, FALSE )</f>
        <v>Character's Activities</v>
      </c>
      <c r="I3098">
        <v>0.4919</v>
      </c>
      <c r="J3098">
        <v>0</v>
      </c>
      <c r="K3098">
        <v>0.54400000000000004</v>
      </c>
      <c r="L3098">
        <v>0.45600000000000002</v>
      </c>
    </row>
    <row r="3099" spans="1:12" x14ac:dyDescent="0.35">
      <c r="A3099" t="s">
        <v>10</v>
      </c>
      <c r="B3099" t="s">
        <v>6166</v>
      </c>
      <c r="C3099" t="s">
        <v>6167</v>
      </c>
      <c r="D3099">
        <v>2</v>
      </c>
      <c r="E3099">
        <v>19</v>
      </c>
      <c r="F3099" t="s">
        <v>195</v>
      </c>
      <c r="G3099" t="str">
        <f>VLOOKUP(F3099, Themes!$A$1:$C$51, 2, FALSE )</f>
        <v>Kevin's Activities</v>
      </c>
      <c r="H3099" t="str">
        <f>VLOOKUP(F3099, Themes!$A$1:$C$51, 3, FALSE )</f>
        <v>Character's Activities</v>
      </c>
      <c r="I3099">
        <v>0.36120000000000002</v>
      </c>
      <c r="J3099">
        <v>0</v>
      </c>
      <c r="K3099">
        <v>0.82799999999999996</v>
      </c>
      <c r="L3099">
        <v>0.17199999999999999</v>
      </c>
    </row>
    <row r="3100" spans="1:12" x14ac:dyDescent="0.35">
      <c r="A3100" t="s">
        <v>41</v>
      </c>
      <c r="B3100" t="s">
        <v>6168</v>
      </c>
      <c r="C3100" t="s">
        <v>6169</v>
      </c>
      <c r="D3100">
        <v>2</v>
      </c>
      <c r="E3100">
        <v>19</v>
      </c>
      <c r="F3100" t="s">
        <v>140</v>
      </c>
      <c r="G3100" t="str">
        <f>VLOOKUP(F3100, Themes!$A$1:$C$51, 2, FALSE )</f>
        <v>Celebrations</v>
      </c>
      <c r="H3100" t="str">
        <f>VLOOKUP(F3100, Themes!$A$1:$C$51, 3, FALSE )</f>
        <v>Socialization at Dunder Mifflin</v>
      </c>
      <c r="I3100">
        <v>0.72629999999999995</v>
      </c>
      <c r="J3100">
        <v>0</v>
      </c>
      <c r="K3100">
        <v>0.64400000000000002</v>
      </c>
      <c r="L3100">
        <v>0.35599999999999998</v>
      </c>
    </row>
    <row r="3101" spans="1:12" x14ac:dyDescent="0.35">
      <c r="A3101" t="s">
        <v>10</v>
      </c>
      <c r="B3101" t="s">
        <v>6170</v>
      </c>
      <c r="C3101" t="s">
        <v>6171</v>
      </c>
      <c r="D3101">
        <v>2</v>
      </c>
      <c r="E3101">
        <v>19</v>
      </c>
      <c r="F3101" t="s">
        <v>140</v>
      </c>
      <c r="G3101" t="str">
        <f>VLOOKUP(F3101, Themes!$A$1:$C$51, 2, FALSE )</f>
        <v>Celebrations</v>
      </c>
      <c r="H3101" t="str">
        <f>VLOOKUP(F3101, Themes!$A$1:$C$51, 3, FALSE )</f>
        <v>Socialization at Dunder Mifflin</v>
      </c>
      <c r="I3101">
        <v>-0.30890000000000001</v>
      </c>
      <c r="J3101">
        <v>0.11700000000000001</v>
      </c>
      <c r="K3101">
        <v>0.88300000000000001</v>
      </c>
      <c r="L3101">
        <v>0</v>
      </c>
    </row>
    <row r="3102" spans="1:12" x14ac:dyDescent="0.35">
      <c r="A3102" t="s">
        <v>41</v>
      </c>
      <c r="B3102" t="s">
        <v>6172</v>
      </c>
      <c r="C3102" t="s">
        <v>6173</v>
      </c>
      <c r="D3102">
        <v>2</v>
      </c>
      <c r="E3102">
        <v>19</v>
      </c>
      <c r="F3102" t="s">
        <v>124</v>
      </c>
      <c r="G3102" t="str">
        <f>VLOOKUP(F3102, Themes!$A$1:$C$51, 2, FALSE )</f>
        <v>HR Complaints</v>
      </c>
      <c r="H3102" t="str">
        <f>VLOOKUP(F3102, Themes!$A$1:$C$51, 3, FALSE )</f>
        <v>Dunder Mifflin Politics</v>
      </c>
      <c r="I3102">
        <v>0.57189999999999996</v>
      </c>
      <c r="J3102">
        <v>0</v>
      </c>
      <c r="K3102">
        <v>0.70899999999999996</v>
      </c>
      <c r="L3102">
        <v>0.29099999999999998</v>
      </c>
    </row>
    <row r="3103" spans="1:12" x14ac:dyDescent="0.35">
      <c r="A3103" t="s">
        <v>10</v>
      </c>
      <c r="B3103" t="s">
        <v>6174</v>
      </c>
      <c r="C3103" t="s">
        <v>6175</v>
      </c>
      <c r="D3103">
        <v>2</v>
      </c>
      <c r="E3103">
        <v>19</v>
      </c>
      <c r="F3103" t="s">
        <v>247</v>
      </c>
      <c r="G3103" t="str">
        <f>VLOOKUP(F3103, Themes!$A$1:$C$51, 2, FALSE )</f>
        <v>Closing deals</v>
      </c>
      <c r="H3103" t="str">
        <f>VLOOKUP(F3103, Themes!$A$1:$C$51, 3, FALSE )</f>
        <v>Dunder Mifflin Operations &amp; Activities</v>
      </c>
      <c r="I3103">
        <v>-0.17</v>
      </c>
      <c r="J3103">
        <v>0.23699999999999999</v>
      </c>
      <c r="K3103">
        <v>0.63</v>
      </c>
      <c r="L3103">
        <v>0.13200000000000001</v>
      </c>
    </row>
    <row r="3104" spans="1:12" x14ac:dyDescent="0.35">
      <c r="A3104" t="s">
        <v>41</v>
      </c>
      <c r="B3104" t="s">
        <v>6176</v>
      </c>
      <c r="C3104" t="s">
        <v>6177</v>
      </c>
      <c r="D3104">
        <v>2</v>
      </c>
      <c r="E3104">
        <v>19</v>
      </c>
      <c r="F3104" t="s">
        <v>140</v>
      </c>
      <c r="G3104" t="str">
        <f>VLOOKUP(F3104, Themes!$A$1:$C$51, 2, FALSE )</f>
        <v>Celebrations</v>
      </c>
      <c r="H3104" t="str">
        <f>VLOOKUP(F3104, Themes!$A$1:$C$51, 3, FALSE )</f>
        <v>Socialization at Dunder Mifflin</v>
      </c>
      <c r="I3104">
        <v>0.40189999999999998</v>
      </c>
      <c r="J3104">
        <v>0</v>
      </c>
      <c r="K3104">
        <v>0.748</v>
      </c>
      <c r="L3104">
        <v>0.252</v>
      </c>
    </row>
    <row r="3105" spans="1:12" x14ac:dyDescent="0.35">
      <c r="A3105" t="s">
        <v>10</v>
      </c>
      <c r="B3105" t="s">
        <v>6178</v>
      </c>
      <c r="C3105" t="s">
        <v>6179</v>
      </c>
      <c r="D3105">
        <v>2</v>
      </c>
      <c r="E3105">
        <v>19</v>
      </c>
      <c r="F3105" t="s">
        <v>82</v>
      </c>
      <c r="G3105" t="str">
        <f>VLOOKUP(F3105, Themes!$A$1:$C$51, 2, FALSE )</f>
        <v>Dwight's Behaviours</v>
      </c>
      <c r="H3105" t="str">
        <f>VLOOKUP(F3105, Themes!$A$1:$C$51, 3, FALSE )</f>
        <v>Character's Activities</v>
      </c>
      <c r="I3105">
        <v>0.45739999999999997</v>
      </c>
      <c r="J3105">
        <v>0</v>
      </c>
      <c r="K3105">
        <v>0.81299999999999994</v>
      </c>
      <c r="L3105">
        <v>0.187</v>
      </c>
    </row>
    <row r="3106" spans="1:12" x14ac:dyDescent="0.35">
      <c r="A3106" t="s">
        <v>86</v>
      </c>
      <c r="B3106" t="s">
        <v>6180</v>
      </c>
      <c r="C3106" t="s">
        <v>6181</v>
      </c>
      <c r="D3106">
        <v>2</v>
      </c>
      <c r="E3106">
        <v>19</v>
      </c>
      <c r="F3106" t="s">
        <v>73</v>
      </c>
      <c r="G3106" t="str">
        <f>VLOOKUP(F3106, Themes!$A$1:$C$51, 2, FALSE )</f>
        <v>Meetings</v>
      </c>
      <c r="H3106" t="str">
        <f>VLOOKUP(F3106, Themes!$A$1:$C$51, 3, FALSE )</f>
        <v>Dunder Mifflin Operations &amp; Activities</v>
      </c>
      <c r="I3106">
        <v>-0.38179999999999997</v>
      </c>
      <c r="J3106">
        <v>0.31</v>
      </c>
      <c r="K3106">
        <v>0.69</v>
      </c>
      <c r="L3106">
        <v>0</v>
      </c>
    </row>
    <row r="3107" spans="1:12" x14ac:dyDescent="0.35">
      <c r="A3107" t="s">
        <v>41</v>
      </c>
      <c r="B3107" t="s">
        <v>6182</v>
      </c>
      <c r="C3107" t="s">
        <v>6183</v>
      </c>
      <c r="D3107">
        <v>2</v>
      </c>
      <c r="E3107">
        <v>19</v>
      </c>
      <c r="F3107" t="s">
        <v>140</v>
      </c>
      <c r="G3107" t="str">
        <f>VLOOKUP(F3107, Themes!$A$1:$C$51, 2, FALSE )</f>
        <v>Celebrations</v>
      </c>
      <c r="H3107" t="str">
        <f>VLOOKUP(F3107, Themes!$A$1:$C$51, 3, FALSE )</f>
        <v>Socialization at Dunder Mifflin</v>
      </c>
      <c r="I3107">
        <v>0.61240000000000006</v>
      </c>
      <c r="J3107">
        <v>5.3999999999999999E-2</v>
      </c>
      <c r="K3107">
        <v>0.71399999999999997</v>
      </c>
      <c r="L3107">
        <v>0.23200000000000001</v>
      </c>
    </row>
    <row r="3108" spans="1:12" x14ac:dyDescent="0.35">
      <c r="A3108" t="s">
        <v>41</v>
      </c>
      <c r="B3108" t="s">
        <v>6184</v>
      </c>
      <c r="C3108" t="s">
        <v>6185</v>
      </c>
      <c r="D3108">
        <v>2</v>
      </c>
      <c r="E3108">
        <v>19</v>
      </c>
      <c r="F3108" t="s">
        <v>238</v>
      </c>
      <c r="G3108" t="str">
        <f>VLOOKUP(F3108, Themes!$A$1:$C$51, 2, FALSE )</f>
        <v>Communication &amp; Problem Solving</v>
      </c>
      <c r="H3108" t="str">
        <f>VLOOKUP(F3108, Themes!$A$1:$C$51, 3, FALSE )</f>
        <v>Dunder Mifflin Politics</v>
      </c>
      <c r="I3108">
        <v>0.68659999999999999</v>
      </c>
      <c r="J3108">
        <v>0</v>
      </c>
      <c r="K3108">
        <v>0.73</v>
      </c>
      <c r="L3108">
        <v>0.27</v>
      </c>
    </row>
    <row r="3109" spans="1:12" x14ac:dyDescent="0.35">
      <c r="A3109" t="s">
        <v>41</v>
      </c>
      <c r="B3109" t="s">
        <v>6186</v>
      </c>
      <c r="C3109" t="s">
        <v>6187</v>
      </c>
      <c r="D3109">
        <v>2</v>
      </c>
      <c r="E3109">
        <v>19</v>
      </c>
      <c r="F3109" t="s">
        <v>23</v>
      </c>
      <c r="G3109" t="str">
        <f>VLOOKUP(F3109, Themes!$A$1:$C$51, 2, FALSE )</f>
        <v>Pam's Activities</v>
      </c>
      <c r="H3109" t="str">
        <f>VLOOKUP(F3109, Themes!$A$1:$C$51, 3, FALSE )</f>
        <v>Character's Activities</v>
      </c>
      <c r="I3109">
        <v>0.31819999999999998</v>
      </c>
      <c r="J3109">
        <v>0</v>
      </c>
      <c r="K3109">
        <v>0.70799999999999996</v>
      </c>
      <c r="L3109">
        <v>0.29199999999999998</v>
      </c>
    </row>
    <row r="3110" spans="1:12" x14ac:dyDescent="0.35">
      <c r="A3110" t="s">
        <v>86</v>
      </c>
      <c r="B3110" t="s">
        <v>6188</v>
      </c>
      <c r="C3110" t="s">
        <v>6189</v>
      </c>
      <c r="D3110">
        <v>2</v>
      </c>
      <c r="E3110">
        <v>19</v>
      </c>
      <c r="F3110" t="s">
        <v>17</v>
      </c>
      <c r="G3110" t="str">
        <f>VLOOKUP(F3110, Themes!$A$1:$C$51, 2, FALSE )</f>
        <v>Doors &amp; Elevators</v>
      </c>
      <c r="H3110" t="str">
        <f>VLOOKUP(F3110, Themes!$A$1:$C$51, 3, FALSE )</f>
        <v>Dunder Mifflin Operations &amp; Activities</v>
      </c>
      <c r="I3110">
        <v>0</v>
      </c>
      <c r="J3110">
        <v>0</v>
      </c>
      <c r="K3110">
        <v>1</v>
      </c>
      <c r="L3110">
        <v>0</v>
      </c>
    </row>
    <row r="3111" spans="1:12" x14ac:dyDescent="0.35">
      <c r="A3111" t="s">
        <v>10</v>
      </c>
      <c r="B3111" t="s">
        <v>6190</v>
      </c>
      <c r="C3111" t="s">
        <v>6191</v>
      </c>
      <c r="D3111">
        <v>2</v>
      </c>
      <c r="E3111">
        <v>19</v>
      </c>
      <c r="F3111" t="s">
        <v>143</v>
      </c>
      <c r="G3111" t="str">
        <f>VLOOKUP(F3111, Themes!$A$1:$C$51, 2, FALSE )</f>
        <v>Meridith &amp; Creed Activities</v>
      </c>
      <c r="H3111" t="str">
        <f>VLOOKUP(F3111, Themes!$A$1:$C$51, 3, FALSE )</f>
        <v>Character's Activities</v>
      </c>
      <c r="I3111">
        <v>0.80200000000000005</v>
      </c>
      <c r="J3111">
        <v>0</v>
      </c>
      <c r="K3111">
        <v>0.57299999999999995</v>
      </c>
      <c r="L3111">
        <v>0.42699999999999999</v>
      </c>
    </row>
    <row r="3112" spans="1:12" x14ac:dyDescent="0.35">
      <c r="A3112" t="s">
        <v>10</v>
      </c>
      <c r="B3112" t="s">
        <v>6192</v>
      </c>
      <c r="C3112" t="s">
        <v>6193</v>
      </c>
      <c r="D3112">
        <v>2</v>
      </c>
      <c r="E3112">
        <v>19</v>
      </c>
      <c r="F3112" t="s">
        <v>143</v>
      </c>
      <c r="G3112" t="str">
        <f>VLOOKUP(F3112, Themes!$A$1:$C$51, 2, FALSE )</f>
        <v>Meridith &amp; Creed Activities</v>
      </c>
      <c r="H3112" t="str">
        <f>VLOOKUP(F3112, Themes!$A$1:$C$51, 3, FALSE )</f>
        <v>Character's Activities</v>
      </c>
      <c r="I3112">
        <v>0</v>
      </c>
      <c r="J3112">
        <v>0</v>
      </c>
      <c r="K3112">
        <v>1</v>
      </c>
      <c r="L3112">
        <v>0</v>
      </c>
    </row>
    <row r="3113" spans="1:12" x14ac:dyDescent="0.35">
      <c r="A3113" t="s">
        <v>10</v>
      </c>
      <c r="B3113" t="s">
        <v>6194</v>
      </c>
      <c r="C3113" t="s">
        <v>6195</v>
      </c>
      <c r="D3113">
        <v>2</v>
      </c>
      <c r="E3113">
        <v>19</v>
      </c>
      <c r="F3113" t="s">
        <v>53</v>
      </c>
      <c r="G3113" t="str">
        <f>VLOOKUP(F3113, Themes!$A$1:$C$51, 2, FALSE )</f>
        <v>Heartbreaks &amp; Jan</v>
      </c>
      <c r="H3113" t="str">
        <f>VLOOKUP(F3113, Themes!$A$1:$C$51, 3, FALSE )</f>
        <v>Love, Sex, &amp; Relationships</v>
      </c>
      <c r="I3113">
        <v>0.63690000000000002</v>
      </c>
      <c r="J3113">
        <v>0</v>
      </c>
      <c r="K3113">
        <v>0.75600000000000001</v>
      </c>
      <c r="L3113">
        <v>0.24399999999999999</v>
      </c>
    </row>
    <row r="3114" spans="1:12" x14ac:dyDescent="0.35">
      <c r="A3114" t="s">
        <v>10</v>
      </c>
      <c r="B3114" t="s">
        <v>6196</v>
      </c>
      <c r="C3114" t="s">
        <v>6197</v>
      </c>
      <c r="D3114">
        <v>2</v>
      </c>
      <c r="E3114">
        <v>19</v>
      </c>
      <c r="F3114" t="s">
        <v>265</v>
      </c>
      <c r="G3114" t="str">
        <f>VLOOKUP(F3114, Themes!$A$1:$C$51, 2, FALSE )</f>
        <v>Michael's Behaviours</v>
      </c>
      <c r="H3114" t="str">
        <f>VLOOKUP(F3114, Themes!$A$1:$C$51, 3, FALSE )</f>
        <v>Character's Activities</v>
      </c>
      <c r="I3114">
        <v>7.7200000000000005E-2</v>
      </c>
      <c r="J3114">
        <v>0</v>
      </c>
      <c r="K3114">
        <v>0.90900000000000003</v>
      </c>
      <c r="L3114">
        <v>9.0999999999999998E-2</v>
      </c>
    </row>
    <row r="3115" spans="1:12" x14ac:dyDescent="0.35">
      <c r="A3115" t="s">
        <v>14</v>
      </c>
      <c r="B3115" t="s">
        <v>6198</v>
      </c>
      <c r="C3115" t="s">
        <v>6199</v>
      </c>
      <c r="D3115">
        <v>2</v>
      </c>
      <c r="E3115">
        <v>19</v>
      </c>
      <c r="F3115" t="s">
        <v>325</v>
      </c>
      <c r="G3115" t="str">
        <f>VLOOKUP(F3115, Themes!$A$1:$C$51, 2, FALSE )</f>
        <v>Gender Roles</v>
      </c>
      <c r="H3115" t="str">
        <f>VLOOKUP(F3115, Themes!$A$1:$C$51, 3, FALSE )</f>
        <v>Social Issues &amp; Miscellaneous</v>
      </c>
      <c r="I3115">
        <v>-0.188</v>
      </c>
      <c r="J3115">
        <v>0.17899999999999999</v>
      </c>
      <c r="K3115">
        <v>0.82099999999999995</v>
      </c>
      <c r="L3115">
        <v>0</v>
      </c>
    </row>
    <row r="3116" spans="1:12" x14ac:dyDescent="0.35">
      <c r="A3116" t="s">
        <v>10</v>
      </c>
      <c r="B3116" t="s">
        <v>6200</v>
      </c>
      <c r="C3116" t="s">
        <v>6201</v>
      </c>
      <c r="D3116">
        <v>2</v>
      </c>
      <c r="E3116">
        <v>19</v>
      </c>
      <c r="F3116" t="s">
        <v>40</v>
      </c>
      <c r="G3116" t="str">
        <f>VLOOKUP(F3116, Themes!$A$1:$C$51, 2, FALSE )</f>
        <v>Items in Dunder Mifflin</v>
      </c>
      <c r="H3116" t="str">
        <f>VLOOKUP(F3116, Themes!$A$1:$C$51, 3, FALSE )</f>
        <v>Dunder Mifflin Operations &amp; Activities</v>
      </c>
      <c r="I3116">
        <v>0.2732</v>
      </c>
      <c r="J3116">
        <v>0</v>
      </c>
      <c r="K3116">
        <v>0.84</v>
      </c>
      <c r="L3116">
        <v>0.16</v>
      </c>
    </row>
    <row r="3117" spans="1:12" x14ac:dyDescent="0.35">
      <c r="A3117" t="s">
        <v>86</v>
      </c>
      <c r="B3117" t="s">
        <v>6202</v>
      </c>
      <c r="C3117" t="s">
        <v>6203</v>
      </c>
      <c r="D3117">
        <v>2</v>
      </c>
      <c r="E3117">
        <v>19</v>
      </c>
      <c r="F3117" t="s">
        <v>367</v>
      </c>
      <c r="G3117" t="str">
        <f>VLOOKUP(F3117, Themes!$A$1:$C$51, 2, FALSE )</f>
        <v>Office Praise for Work</v>
      </c>
      <c r="H3117" t="str">
        <f>VLOOKUP(F3117, Themes!$A$1:$C$51, 3, FALSE )</f>
        <v>Character Relationships with Each Other</v>
      </c>
      <c r="I3117">
        <v>0.58589999999999998</v>
      </c>
      <c r="J3117">
        <v>0</v>
      </c>
      <c r="K3117">
        <v>0.75800000000000001</v>
      </c>
      <c r="L3117">
        <v>0.24199999999999999</v>
      </c>
    </row>
    <row r="3118" spans="1:12" x14ac:dyDescent="0.35">
      <c r="A3118" t="s">
        <v>10</v>
      </c>
      <c r="B3118" t="s">
        <v>6204</v>
      </c>
      <c r="C3118" t="s">
        <v>6205</v>
      </c>
      <c r="D3118">
        <v>2</v>
      </c>
      <c r="E3118">
        <v>19</v>
      </c>
      <c r="F3118" t="s">
        <v>26</v>
      </c>
      <c r="G3118" t="str">
        <f>VLOOKUP(F3118, Themes!$A$1:$C$51, 2, FALSE )</f>
        <v>Employee Status</v>
      </c>
      <c r="H3118" t="str">
        <f>VLOOKUP(F3118, Themes!$A$1:$C$51, 3, FALSE )</f>
        <v>Dunder Mifflin Politics</v>
      </c>
      <c r="I3118">
        <v>0.97419999999999995</v>
      </c>
      <c r="J3118">
        <v>0</v>
      </c>
      <c r="K3118">
        <v>0.61699999999999999</v>
      </c>
      <c r="L3118">
        <v>0.38300000000000001</v>
      </c>
    </row>
    <row r="3119" spans="1:12" x14ac:dyDescent="0.35">
      <c r="A3119" t="s">
        <v>10</v>
      </c>
      <c r="B3119" t="s">
        <v>6206</v>
      </c>
      <c r="C3119" t="s">
        <v>6207</v>
      </c>
      <c r="D3119">
        <v>2</v>
      </c>
      <c r="E3119">
        <v>19</v>
      </c>
      <c r="F3119" t="s">
        <v>64</v>
      </c>
      <c r="G3119" t="str">
        <f>VLOOKUP(F3119, Themes!$A$1:$C$51, 2, FALSE )</f>
        <v>Outside Work &amp; Transportation</v>
      </c>
      <c r="H3119" t="str">
        <f>VLOOKUP(F3119, Themes!$A$1:$C$51, 3, FALSE )</f>
        <v>Transportation &amp; Life Outside Dunder Mifflin</v>
      </c>
      <c r="I3119">
        <v>-0.89729999999999999</v>
      </c>
      <c r="J3119">
        <v>0.115</v>
      </c>
      <c r="K3119">
        <v>0.88500000000000001</v>
      </c>
      <c r="L3119">
        <v>0</v>
      </c>
    </row>
    <row r="3120" spans="1:12" x14ac:dyDescent="0.35">
      <c r="A3120" t="s">
        <v>10</v>
      </c>
      <c r="B3120" t="s">
        <v>6208</v>
      </c>
      <c r="C3120" t="s">
        <v>6209</v>
      </c>
      <c r="D3120">
        <v>2</v>
      </c>
      <c r="E3120">
        <v>19</v>
      </c>
      <c r="F3120" t="s">
        <v>412</v>
      </c>
      <c r="G3120" t="str">
        <f>VLOOKUP(F3120, Themes!$A$1:$C$51, 2, FALSE )</f>
        <v>Fun in the Office</v>
      </c>
      <c r="H3120" t="str">
        <f>VLOOKUP(F3120, Themes!$A$1:$C$51, 3, FALSE )</f>
        <v>Socialization at Dunder Mifflin</v>
      </c>
      <c r="I3120">
        <v>-0.40029999999999999</v>
      </c>
      <c r="J3120">
        <v>0.28100000000000003</v>
      </c>
      <c r="K3120">
        <v>0.59899999999999998</v>
      </c>
      <c r="L3120">
        <v>0.12</v>
      </c>
    </row>
    <row r="3121" spans="1:12" x14ac:dyDescent="0.35">
      <c r="A3121" t="s">
        <v>41</v>
      </c>
      <c r="B3121" t="s">
        <v>6210</v>
      </c>
      <c r="C3121" t="s">
        <v>6211</v>
      </c>
      <c r="D3121">
        <v>2</v>
      </c>
      <c r="E3121">
        <v>19</v>
      </c>
      <c r="F3121" t="s">
        <v>44</v>
      </c>
      <c r="G3121" t="str">
        <f>VLOOKUP(F3121, Themes!$A$1:$C$51, 2, FALSE )</f>
        <v>Showing Appreciation for Others</v>
      </c>
      <c r="H3121" t="str">
        <f>VLOOKUP(F3121, Themes!$A$1:$C$51, 3, FALSE )</f>
        <v>Character Relationships with Each Other</v>
      </c>
      <c r="I3121">
        <v>0.45879999999999999</v>
      </c>
      <c r="J3121">
        <v>0</v>
      </c>
      <c r="K3121">
        <v>0.78600000000000003</v>
      </c>
      <c r="L3121">
        <v>0.214</v>
      </c>
    </row>
    <row r="3122" spans="1:12" x14ac:dyDescent="0.35">
      <c r="A3122" t="s">
        <v>10</v>
      </c>
      <c r="B3122" t="s">
        <v>6212</v>
      </c>
      <c r="C3122" t="s">
        <v>6213</v>
      </c>
      <c r="D3122">
        <v>2</v>
      </c>
      <c r="E3122">
        <v>19</v>
      </c>
      <c r="F3122" t="s">
        <v>143</v>
      </c>
      <c r="G3122" t="str">
        <f>VLOOKUP(F3122, Themes!$A$1:$C$51, 2, FALSE )</f>
        <v>Meridith &amp; Creed Activities</v>
      </c>
      <c r="H3122" t="str">
        <f>VLOOKUP(F3122, Themes!$A$1:$C$51, 3, FALSE )</f>
        <v>Character's Activities</v>
      </c>
      <c r="I3122">
        <v>0.74299999999999999</v>
      </c>
      <c r="J3122">
        <v>0</v>
      </c>
      <c r="K3122">
        <v>0.78100000000000003</v>
      </c>
      <c r="L3122">
        <v>0.219</v>
      </c>
    </row>
    <row r="3123" spans="1:12" x14ac:dyDescent="0.35">
      <c r="A3123" t="s">
        <v>10</v>
      </c>
      <c r="B3123" t="s">
        <v>6214</v>
      </c>
      <c r="C3123" t="s">
        <v>6215</v>
      </c>
      <c r="D3123">
        <v>2</v>
      </c>
      <c r="E3123">
        <v>19</v>
      </c>
      <c r="F3123" t="s">
        <v>209</v>
      </c>
      <c r="G3123" t="str">
        <f>VLOOKUP(F3123, Themes!$A$1:$C$51, 2, FALSE )</f>
        <v>Financial Activities</v>
      </c>
      <c r="H3123" t="str">
        <f>VLOOKUP(F3123, Themes!$A$1:$C$51, 3, FALSE )</f>
        <v>Dunder Mifflin Operations &amp; Activities</v>
      </c>
      <c r="I3123">
        <v>0.63690000000000002</v>
      </c>
      <c r="J3123">
        <v>0.11700000000000001</v>
      </c>
      <c r="K3123">
        <v>0.56799999999999995</v>
      </c>
      <c r="L3123">
        <v>0.314</v>
      </c>
    </row>
    <row r="3124" spans="1:12" x14ac:dyDescent="0.35">
      <c r="A3124" t="s">
        <v>58</v>
      </c>
      <c r="B3124" t="s">
        <v>6216</v>
      </c>
      <c r="C3124" t="s">
        <v>6217</v>
      </c>
      <c r="D3124">
        <v>2</v>
      </c>
      <c r="E3124">
        <v>19</v>
      </c>
      <c r="F3124" t="s">
        <v>209</v>
      </c>
      <c r="G3124" t="str">
        <f>VLOOKUP(F3124, Themes!$A$1:$C$51, 2, FALSE )</f>
        <v>Financial Activities</v>
      </c>
      <c r="H3124" t="str">
        <f>VLOOKUP(F3124, Themes!$A$1:$C$51, 3, FALSE )</f>
        <v>Dunder Mifflin Operations &amp; Activities</v>
      </c>
      <c r="I3124">
        <v>0.75790000000000002</v>
      </c>
      <c r="J3124">
        <v>0</v>
      </c>
      <c r="K3124">
        <v>0.82399999999999995</v>
      </c>
      <c r="L3124">
        <v>0.17599999999999999</v>
      </c>
    </row>
    <row r="3125" spans="1:12" x14ac:dyDescent="0.35">
      <c r="A3125" t="s">
        <v>41</v>
      </c>
      <c r="B3125" t="s">
        <v>6218</v>
      </c>
      <c r="C3125" t="s">
        <v>6219</v>
      </c>
      <c r="D3125">
        <v>2</v>
      </c>
      <c r="E3125">
        <v>19</v>
      </c>
      <c r="F3125" t="s">
        <v>265</v>
      </c>
      <c r="G3125" t="str">
        <f>VLOOKUP(F3125, Themes!$A$1:$C$51, 2, FALSE )</f>
        <v>Michael's Behaviours</v>
      </c>
      <c r="H3125" t="str">
        <f>VLOOKUP(F3125, Themes!$A$1:$C$51, 3, FALSE )</f>
        <v>Character's Activities</v>
      </c>
      <c r="I3125">
        <v>-0.55259999999999998</v>
      </c>
      <c r="J3125">
        <v>9.5000000000000001E-2</v>
      </c>
      <c r="K3125">
        <v>0.90500000000000003</v>
      </c>
      <c r="L3125">
        <v>0</v>
      </c>
    </row>
    <row r="3126" spans="1:12" x14ac:dyDescent="0.35">
      <c r="A3126" t="s">
        <v>41</v>
      </c>
      <c r="B3126" t="s">
        <v>6220</v>
      </c>
      <c r="C3126" t="s">
        <v>6221</v>
      </c>
      <c r="D3126">
        <v>2</v>
      </c>
      <c r="E3126">
        <v>19</v>
      </c>
      <c r="F3126" t="s">
        <v>67</v>
      </c>
      <c r="G3126" t="str">
        <f>VLOOKUP(F3126, Themes!$A$1:$C$51, 2, FALSE )</f>
        <v>Initiatives &amp; Operations at Dunder Mifflin</v>
      </c>
      <c r="H3126" t="str">
        <f>VLOOKUP(F3126, Themes!$A$1:$C$51, 3, FALSE )</f>
        <v>Dunder Mifflin Operations &amp; Activities</v>
      </c>
      <c r="I3126">
        <v>0.43740000000000001</v>
      </c>
      <c r="J3126">
        <v>0</v>
      </c>
      <c r="K3126">
        <v>0.89300000000000002</v>
      </c>
      <c r="L3126">
        <v>0.107</v>
      </c>
    </row>
    <row r="3127" spans="1:12" x14ac:dyDescent="0.35">
      <c r="A3127" t="s">
        <v>41</v>
      </c>
      <c r="B3127" t="s">
        <v>6222</v>
      </c>
      <c r="C3127" t="s">
        <v>6223</v>
      </c>
      <c r="D3127">
        <v>2</v>
      </c>
      <c r="E3127">
        <v>19</v>
      </c>
      <c r="F3127" t="s">
        <v>100</v>
      </c>
      <c r="G3127" t="str">
        <f>VLOOKUP(F3127, Themes!$A$1:$C$51, 2, FALSE )</f>
        <v>Andy's Activities</v>
      </c>
      <c r="H3127" t="str">
        <f>VLOOKUP(F3127, Themes!$A$1:$C$51, 3, FALSE )</f>
        <v>Character's Activities</v>
      </c>
      <c r="I3127">
        <v>0</v>
      </c>
      <c r="J3127">
        <v>0</v>
      </c>
      <c r="K3127">
        <v>1</v>
      </c>
      <c r="L3127">
        <v>0</v>
      </c>
    </row>
    <row r="3128" spans="1:12" x14ac:dyDescent="0.35">
      <c r="A3128" t="s">
        <v>41</v>
      </c>
      <c r="B3128" t="s">
        <v>6224</v>
      </c>
      <c r="C3128" t="s">
        <v>6225</v>
      </c>
      <c r="D3128">
        <v>2</v>
      </c>
      <c r="E3128">
        <v>19</v>
      </c>
      <c r="F3128" t="s">
        <v>140</v>
      </c>
      <c r="G3128" t="str">
        <f>VLOOKUP(F3128, Themes!$A$1:$C$51, 2, FALSE )</f>
        <v>Celebrations</v>
      </c>
      <c r="H3128" t="str">
        <f>VLOOKUP(F3128, Themes!$A$1:$C$51, 3, FALSE )</f>
        <v>Socialization at Dunder Mifflin</v>
      </c>
      <c r="I3128">
        <v>0.78879999999999995</v>
      </c>
      <c r="J3128">
        <v>0</v>
      </c>
      <c r="K3128">
        <v>0.501</v>
      </c>
      <c r="L3128">
        <v>0.499</v>
      </c>
    </row>
    <row r="3129" spans="1:12" x14ac:dyDescent="0.35">
      <c r="A3129" t="s">
        <v>10</v>
      </c>
      <c r="B3129" t="s">
        <v>6226</v>
      </c>
      <c r="C3129" t="s">
        <v>6227</v>
      </c>
      <c r="D3129">
        <v>2</v>
      </c>
      <c r="E3129">
        <v>19</v>
      </c>
      <c r="F3129" t="s">
        <v>97</v>
      </c>
      <c r="G3129" t="str">
        <f>VLOOKUP(F3129, Themes!$A$1:$C$51, 2, FALSE )</f>
        <v>Ryan's Activities</v>
      </c>
      <c r="H3129" t="str">
        <f>VLOOKUP(F3129, Themes!$A$1:$C$51, 3, FALSE )</f>
        <v>Character's Activities</v>
      </c>
      <c r="I3129">
        <v>0</v>
      </c>
      <c r="J3129">
        <v>0</v>
      </c>
      <c r="K3129">
        <v>1</v>
      </c>
      <c r="L3129">
        <v>0</v>
      </c>
    </row>
    <row r="3130" spans="1:12" x14ac:dyDescent="0.35">
      <c r="A3130" t="s">
        <v>58</v>
      </c>
      <c r="B3130" t="s">
        <v>6228</v>
      </c>
      <c r="C3130" t="s">
        <v>6229</v>
      </c>
      <c r="D3130">
        <v>2</v>
      </c>
      <c r="E3130">
        <v>19</v>
      </c>
      <c r="F3130" t="s">
        <v>164</v>
      </c>
      <c r="G3130" t="str">
        <f>VLOOKUP(F3130, Themes!$A$1:$C$51, 2, FALSE )</f>
        <v>Angela's Activities</v>
      </c>
      <c r="H3130" t="str">
        <f>VLOOKUP(F3130, Themes!$A$1:$C$51, 3, FALSE )</f>
        <v>Character's Activities</v>
      </c>
      <c r="I3130">
        <v>0.36120000000000002</v>
      </c>
      <c r="J3130">
        <v>0</v>
      </c>
      <c r="K3130">
        <v>0.872</v>
      </c>
      <c r="L3130">
        <v>0.128</v>
      </c>
    </row>
    <row r="3131" spans="1:12" x14ac:dyDescent="0.35">
      <c r="A3131" t="s">
        <v>14</v>
      </c>
      <c r="B3131" t="s">
        <v>6230</v>
      </c>
      <c r="C3131" t="s">
        <v>6231</v>
      </c>
      <c r="D3131">
        <v>2</v>
      </c>
      <c r="E3131">
        <v>19</v>
      </c>
      <c r="F3131" t="s">
        <v>94</v>
      </c>
      <c r="G3131" t="str">
        <f>VLOOKUP(F3131, Themes!$A$1:$C$51, 2, FALSE )</f>
        <v>Self Care Behaviours</v>
      </c>
      <c r="H3131" t="str">
        <f>VLOOKUP(F3131, Themes!$A$1:$C$51, 3, FALSE )</f>
        <v>Health &amp; Wellbeing</v>
      </c>
      <c r="I3131">
        <v>0.2732</v>
      </c>
      <c r="J3131">
        <v>0</v>
      </c>
      <c r="K3131">
        <v>0.82599999999999996</v>
      </c>
      <c r="L3131">
        <v>0.17399999999999999</v>
      </c>
    </row>
    <row r="3132" spans="1:12" x14ac:dyDescent="0.35">
      <c r="A3132" t="s">
        <v>41</v>
      </c>
      <c r="B3132" t="s">
        <v>6232</v>
      </c>
      <c r="C3132" t="s">
        <v>6233</v>
      </c>
      <c r="D3132">
        <v>2</v>
      </c>
      <c r="E3132">
        <v>19</v>
      </c>
      <c r="F3132" t="s">
        <v>358</v>
      </c>
      <c r="G3132" t="str">
        <f>VLOOKUP(F3132, Themes!$A$1:$C$51, 2, FALSE )</f>
        <v>Workplace Happenings</v>
      </c>
      <c r="H3132" t="str">
        <f>VLOOKUP(F3132, Themes!$A$1:$C$51, 3, FALSE )</f>
        <v>Dunder Mifflin Operations &amp; Activities</v>
      </c>
      <c r="I3132">
        <v>0.4199</v>
      </c>
      <c r="J3132">
        <v>0</v>
      </c>
      <c r="K3132">
        <v>0.71499999999999997</v>
      </c>
      <c r="L3132">
        <v>0.28499999999999998</v>
      </c>
    </row>
    <row r="3133" spans="1:12" x14ac:dyDescent="0.35">
      <c r="A3133" t="s">
        <v>41</v>
      </c>
      <c r="B3133" t="s">
        <v>6234</v>
      </c>
      <c r="C3133" t="s">
        <v>6235</v>
      </c>
      <c r="D3133">
        <v>2</v>
      </c>
      <c r="E3133">
        <v>19</v>
      </c>
      <c r="F3133" t="s">
        <v>23</v>
      </c>
      <c r="G3133" t="str">
        <f>VLOOKUP(F3133, Themes!$A$1:$C$51, 2, FALSE )</f>
        <v>Pam's Activities</v>
      </c>
      <c r="H3133" t="str">
        <f>VLOOKUP(F3133, Themes!$A$1:$C$51, 3, FALSE )</f>
        <v>Character's Activities</v>
      </c>
      <c r="I3133">
        <v>0</v>
      </c>
      <c r="J3133">
        <v>0</v>
      </c>
      <c r="K3133">
        <v>1</v>
      </c>
      <c r="L3133">
        <v>0</v>
      </c>
    </row>
    <row r="3134" spans="1:12" x14ac:dyDescent="0.35">
      <c r="A3134" t="s">
        <v>10</v>
      </c>
      <c r="B3134" t="s">
        <v>6236</v>
      </c>
      <c r="C3134" t="s">
        <v>6237</v>
      </c>
      <c r="D3134">
        <v>2</v>
      </c>
      <c r="E3134">
        <v>19</v>
      </c>
      <c r="F3134" t="s">
        <v>161</v>
      </c>
      <c r="G3134" t="str">
        <f>VLOOKUP(F3134, Themes!$A$1:$C$51, 2, FALSE )</f>
        <v>Uncomfortable Feelings</v>
      </c>
      <c r="H3134" t="str">
        <f>VLOOKUP(F3134, Themes!$A$1:$C$51, 3, FALSE )</f>
        <v>Character Relationships with Each Other</v>
      </c>
      <c r="I3134">
        <v>0.68</v>
      </c>
      <c r="J3134">
        <v>0</v>
      </c>
      <c r="K3134">
        <v>0.378</v>
      </c>
      <c r="L3134">
        <v>0.622</v>
      </c>
    </row>
    <row r="3135" spans="1:12" x14ac:dyDescent="0.35">
      <c r="A3135" t="s">
        <v>41</v>
      </c>
      <c r="B3135" t="s">
        <v>6238</v>
      </c>
      <c r="C3135" t="s">
        <v>6239</v>
      </c>
      <c r="D3135">
        <v>2</v>
      </c>
      <c r="E3135">
        <v>19</v>
      </c>
      <c r="F3135" t="s">
        <v>164</v>
      </c>
      <c r="G3135" t="str">
        <f>VLOOKUP(F3135, Themes!$A$1:$C$51, 2, FALSE )</f>
        <v>Angela's Activities</v>
      </c>
      <c r="H3135" t="str">
        <f>VLOOKUP(F3135, Themes!$A$1:$C$51, 3, FALSE )</f>
        <v>Character's Activities</v>
      </c>
      <c r="I3135">
        <v>0</v>
      </c>
      <c r="J3135">
        <v>0</v>
      </c>
      <c r="K3135">
        <v>1</v>
      </c>
      <c r="L3135">
        <v>0</v>
      </c>
    </row>
    <row r="3136" spans="1:12" x14ac:dyDescent="0.35">
      <c r="A3136" t="s">
        <v>41</v>
      </c>
      <c r="B3136" t="s">
        <v>6240</v>
      </c>
      <c r="C3136" t="s">
        <v>6241</v>
      </c>
      <c r="D3136">
        <v>2</v>
      </c>
      <c r="E3136">
        <v>19</v>
      </c>
      <c r="F3136" t="s">
        <v>17</v>
      </c>
      <c r="G3136" t="str">
        <f>VLOOKUP(F3136, Themes!$A$1:$C$51, 2, FALSE )</f>
        <v>Doors &amp; Elevators</v>
      </c>
      <c r="H3136" t="str">
        <f>VLOOKUP(F3136, Themes!$A$1:$C$51, 3, FALSE )</f>
        <v>Dunder Mifflin Operations &amp; Activities</v>
      </c>
      <c r="I3136">
        <v>0.128</v>
      </c>
      <c r="J3136">
        <v>4.4999999999999998E-2</v>
      </c>
      <c r="K3136">
        <v>0.89900000000000002</v>
      </c>
      <c r="L3136">
        <v>5.6000000000000001E-2</v>
      </c>
    </row>
    <row r="3137" spans="1:12" x14ac:dyDescent="0.35">
      <c r="A3137" t="s">
        <v>10</v>
      </c>
      <c r="B3137" t="s">
        <v>6242</v>
      </c>
      <c r="C3137" t="s">
        <v>6243</v>
      </c>
      <c r="D3137">
        <v>2</v>
      </c>
      <c r="E3137">
        <v>19</v>
      </c>
      <c r="F3137" t="s">
        <v>140</v>
      </c>
      <c r="G3137" t="str">
        <f>VLOOKUP(F3137, Themes!$A$1:$C$51, 2, FALSE )</f>
        <v>Celebrations</v>
      </c>
      <c r="H3137" t="str">
        <f>VLOOKUP(F3137, Themes!$A$1:$C$51, 3, FALSE )</f>
        <v>Socialization at Dunder Mifflin</v>
      </c>
      <c r="I3137">
        <v>0.70879999999999999</v>
      </c>
      <c r="J3137">
        <v>0</v>
      </c>
      <c r="K3137">
        <v>0.45900000000000002</v>
      </c>
      <c r="L3137">
        <v>0.54100000000000004</v>
      </c>
    </row>
    <row r="3138" spans="1:12" x14ac:dyDescent="0.35">
      <c r="A3138" t="s">
        <v>86</v>
      </c>
      <c r="B3138" t="s">
        <v>6244</v>
      </c>
      <c r="C3138" t="s">
        <v>6245</v>
      </c>
      <c r="D3138">
        <v>2</v>
      </c>
      <c r="E3138">
        <v>19</v>
      </c>
      <c r="F3138" t="s">
        <v>53</v>
      </c>
      <c r="G3138" t="str">
        <f>VLOOKUP(F3138, Themes!$A$1:$C$51, 2, FALSE )</f>
        <v>Heartbreaks &amp; Jan</v>
      </c>
      <c r="H3138" t="str">
        <f>VLOOKUP(F3138, Themes!$A$1:$C$51, 3, FALSE )</f>
        <v>Love, Sex, &amp; Relationships</v>
      </c>
      <c r="I3138">
        <v>0</v>
      </c>
      <c r="J3138">
        <v>0</v>
      </c>
      <c r="K3138">
        <v>1</v>
      </c>
      <c r="L3138">
        <v>0</v>
      </c>
    </row>
    <row r="3139" spans="1:12" x14ac:dyDescent="0.35">
      <c r="A3139" t="s">
        <v>10</v>
      </c>
      <c r="B3139" t="s">
        <v>6246</v>
      </c>
      <c r="C3139" t="s">
        <v>6247</v>
      </c>
      <c r="D3139">
        <v>2</v>
      </c>
      <c r="E3139">
        <v>19</v>
      </c>
      <c r="F3139" t="s">
        <v>100</v>
      </c>
      <c r="G3139" t="str">
        <f>VLOOKUP(F3139, Themes!$A$1:$C$51, 2, FALSE )</f>
        <v>Andy's Activities</v>
      </c>
      <c r="H3139" t="str">
        <f>VLOOKUP(F3139, Themes!$A$1:$C$51, 3, FALSE )</f>
        <v>Character's Activities</v>
      </c>
      <c r="I3139">
        <v>0.61240000000000006</v>
      </c>
      <c r="J3139">
        <v>0</v>
      </c>
      <c r="K3139">
        <v>0.61499999999999999</v>
      </c>
      <c r="L3139">
        <v>0.38500000000000001</v>
      </c>
    </row>
    <row r="3140" spans="1:12" x14ac:dyDescent="0.35">
      <c r="A3140" t="s">
        <v>10</v>
      </c>
      <c r="B3140" t="s">
        <v>6248</v>
      </c>
      <c r="C3140" t="s">
        <v>6249</v>
      </c>
      <c r="D3140">
        <v>2</v>
      </c>
      <c r="E3140">
        <v>19</v>
      </c>
      <c r="F3140" t="s">
        <v>254</v>
      </c>
      <c r="G3140" t="str">
        <f>VLOOKUP(F3140, Themes!$A$1:$C$51, 2, FALSE )</f>
        <v>Parenting Issues</v>
      </c>
      <c r="H3140" t="str">
        <f>VLOOKUP(F3140, Themes!$A$1:$C$51, 3, FALSE )</f>
        <v>Family</v>
      </c>
      <c r="I3140">
        <v>0.31819999999999998</v>
      </c>
      <c r="J3140">
        <v>0</v>
      </c>
      <c r="K3140">
        <v>0.68500000000000005</v>
      </c>
      <c r="L3140">
        <v>0.315</v>
      </c>
    </row>
    <row r="3141" spans="1:12" x14ac:dyDescent="0.35">
      <c r="A3141" t="s">
        <v>10</v>
      </c>
      <c r="B3141" t="s">
        <v>6250</v>
      </c>
      <c r="C3141" t="s">
        <v>6251</v>
      </c>
      <c r="D3141">
        <v>2</v>
      </c>
      <c r="E3141">
        <v>19</v>
      </c>
      <c r="F3141" t="s">
        <v>115</v>
      </c>
      <c r="G3141" t="str">
        <f>VLOOKUP(F3141, Themes!$A$1:$C$51, 2, FALSE )</f>
        <v>Baby Making &amp; Schrute Farms</v>
      </c>
      <c r="H3141" t="str">
        <f>VLOOKUP(F3141, Themes!$A$1:$C$51, 3, FALSE )</f>
        <v>Family</v>
      </c>
      <c r="I3141">
        <v>-0.49390000000000001</v>
      </c>
      <c r="J3141">
        <v>0.254</v>
      </c>
      <c r="K3141">
        <v>0.65200000000000002</v>
      </c>
      <c r="L3141">
        <v>9.4E-2</v>
      </c>
    </row>
    <row r="3142" spans="1:12" x14ac:dyDescent="0.35">
      <c r="A3142" t="s">
        <v>10</v>
      </c>
      <c r="B3142" t="s">
        <v>6252</v>
      </c>
      <c r="C3142" t="s">
        <v>6253</v>
      </c>
      <c r="D3142">
        <v>2</v>
      </c>
      <c r="E3142">
        <v>19</v>
      </c>
      <c r="F3142" t="s">
        <v>143</v>
      </c>
      <c r="G3142" t="str">
        <f>VLOOKUP(F3142, Themes!$A$1:$C$51, 2, FALSE )</f>
        <v>Meridith &amp; Creed Activities</v>
      </c>
      <c r="H3142" t="str">
        <f>VLOOKUP(F3142, Themes!$A$1:$C$51, 3, FALSE )</f>
        <v>Character's Activities</v>
      </c>
      <c r="I3142">
        <v>0</v>
      </c>
      <c r="J3142">
        <v>0</v>
      </c>
      <c r="K3142">
        <v>1</v>
      </c>
      <c r="L3142">
        <v>0</v>
      </c>
    </row>
    <row r="3143" spans="1:12" x14ac:dyDescent="0.35">
      <c r="A3143" t="s">
        <v>14</v>
      </c>
      <c r="B3143" t="s">
        <v>6254</v>
      </c>
      <c r="C3143" t="s">
        <v>6255</v>
      </c>
      <c r="D3143">
        <v>2</v>
      </c>
      <c r="E3143">
        <v>19</v>
      </c>
      <c r="F3143" t="s">
        <v>44</v>
      </c>
      <c r="G3143" t="str">
        <f>VLOOKUP(F3143, Themes!$A$1:$C$51, 2, FALSE )</f>
        <v>Showing Appreciation for Others</v>
      </c>
      <c r="H3143" t="str">
        <f>VLOOKUP(F3143, Themes!$A$1:$C$51, 3, FALSE )</f>
        <v>Character Relationships with Each Other</v>
      </c>
      <c r="I3143">
        <v>0.86580000000000001</v>
      </c>
      <c r="J3143">
        <v>0</v>
      </c>
      <c r="K3143">
        <v>0.78</v>
      </c>
      <c r="L3143">
        <v>0.22</v>
      </c>
    </row>
    <row r="3144" spans="1:12" x14ac:dyDescent="0.35">
      <c r="A3144" t="s">
        <v>14</v>
      </c>
      <c r="B3144" t="s">
        <v>6256</v>
      </c>
      <c r="C3144" t="s">
        <v>6257</v>
      </c>
      <c r="D3144">
        <v>2</v>
      </c>
      <c r="E3144">
        <v>19</v>
      </c>
      <c r="F3144" t="s">
        <v>44</v>
      </c>
      <c r="G3144" t="str">
        <f>VLOOKUP(F3144, Themes!$A$1:$C$51, 2, FALSE )</f>
        <v>Showing Appreciation for Others</v>
      </c>
      <c r="H3144" t="str">
        <f>VLOOKUP(F3144, Themes!$A$1:$C$51, 3, FALSE )</f>
        <v>Character Relationships with Each Other</v>
      </c>
      <c r="I3144">
        <v>0.66520000000000001</v>
      </c>
      <c r="J3144">
        <v>0</v>
      </c>
      <c r="K3144">
        <v>0.623</v>
      </c>
      <c r="L3144">
        <v>0.377</v>
      </c>
    </row>
    <row r="3145" spans="1:12" x14ac:dyDescent="0.35">
      <c r="A3145" t="s">
        <v>41</v>
      </c>
      <c r="B3145" t="s">
        <v>6258</v>
      </c>
      <c r="C3145" t="s">
        <v>6259</v>
      </c>
      <c r="D3145">
        <v>2</v>
      </c>
      <c r="E3145">
        <v>19</v>
      </c>
      <c r="F3145" t="s">
        <v>143</v>
      </c>
      <c r="G3145" t="str">
        <f>VLOOKUP(F3145, Themes!$A$1:$C$51, 2, FALSE )</f>
        <v>Meridith &amp; Creed Activities</v>
      </c>
      <c r="H3145" t="str">
        <f>VLOOKUP(F3145, Themes!$A$1:$C$51, 3, FALSE )</f>
        <v>Character's Activities</v>
      </c>
      <c r="I3145">
        <v>0</v>
      </c>
      <c r="J3145">
        <v>0</v>
      </c>
      <c r="K3145">
        <v>1</v>
      </c>
      <c r="L3145">
        <v>0</v>
      </c>
    </row>
    <row r="3146" spans="1:12" x14ac:dyDescent="0.35">
      <c r="A3146" t="s">
        <v>41</v>
      </c>
      <c r="B3146" t="s">
        <v>6260</v>
      </c>
      <c r="C3146" t="s">
        <v>6261</v>
      </c>
      <c r="D3146">
        <v>2</v>
      </c>
      <c r="E3146">
        <v>19</v>
      </c>
      <c r="F3146" t="s">
        <v>143</v>
      </c>
      <c r="G3146" t="str">
        <f>VLOOKUP(F3146, Themes!$A$1:$C$51, 2, FALSE )</f>
        <v>Meridith &amp; Creed Activities</v>
      </c>
      <c r="H3146" t="str">
        <f>VLOOKUP(F3146, Themes!$A$1:$C$51, 3, FALSE )</f>
        <v>Character's Activities</v>
      </c>
      <c r="I3146">
        <v>-5.16E-2</v>
      </c>
      <c r="J3146">
        <v>0.307</v>
      </c>
      <c r="K3146">
        <v>0.33300000000000002</v>
      </c>
      <c r="L3146">
        <v>0.36</v>
      </c>
    </row>
    <row r="3147" spans="1:12" x14ac:dyDescent="0.35">
      <c r="A3147" t="s">
        <v>86</v>
      </c>
      <c r="B3147" t="s">
        <v>6262</v>
      </c>
      <c r="C3147" t="s">
        <v>6263</v>
      </c>
      <c r="D3147">
        <v>2</v>
      </c>
      <c r="E3147">
        <v>19</v>
      </c>
      <c r="F3147" t="s">
        <v>91</v>
      </c>
      <c r="G3147" t="str">
        <f>VLOOKUP(F3147, Themes!$A$1:$C$51, 2, FALSE )</f>
        <v>Phylllis &amp; Angela Activities</v>
      </c>
      <c r="H3147" t="str">
        <f>VLOOKUP(F3147, Themes!$A$1:$C$51, 3, FALSE )</f>
        <v>Character's Activities</v>
      </c>
      <c r="I3147">
        <v>0.36120000000000002</v>
      </c>
      <c r="J3147">
        <v>0</v>
      </c>
      <c r="K3147">
        <v>0.61499999999999999</v>
      </c>
      <c r="L3147">
        <v>0.38500000000000001</v>
      </c>
    </row>
    <row r="3148" spans="1:12" x14ac:dyDescent="0.35">
      <c r="A3148" t="s">
        <v>86</v>
      </c>
      <c r="B3148" t="s">
        <v>6264</v>
      </c>
      <c r="C3148" t="s">
        <v>6265</v>
      </c>
      <c r="D3148">
        <v>2</v>
      </c>
      <c r="E3148">
        <v>19</v>
      </c>
      <c r="F3148" t="s">
        <v>140</v>
      </c>
      <c r="G3148" t="str">
        <f>VLOOKUP(F3148, Themes!$A$1:$C$51, 2, FALSE )</f>
        <v>Celebrations</v>
      </c>
      <c r="H3148" t="str">
        <f>VLOOKUP(F3148, Themes!$A$1:$C$51, 3, FALSE )</f>
        <v>Socialization at Dunder Mifflin</v>
      </c>
      <c r="I3148">
        <v>0.40189999999999998</v>
      </c>
      <c r="J3148">
        <v>0</v>
      </c>
      <c r="K3148">
        <v>0.69</v>
      </c>
      <c r="L3148">
        <v>0.31</v>
      </c>
    </row>
    <row r="3149" spans="1:12" x14ac:dyDescent="0.35">
      <c r="A3149" t="s">
        <v>41</v>
      </c>
      <c r="B3149" t="s">
        <v>6266</v>
      </c>
      <c r="C3149" t="s">
        <v>6267</v>
      </c>
      <c r="D3149">
        <v>2</v>
      </c>
      <c r="E3149">
        <v>19</v>
      </c>
      <c r="F3149" t="s">
        <v>67</v>
      </c>
      <c r="G3149" t="str">
        <f>VLOOKUP(F3149, Themes!$A$1:$C$51, 2, FALSE )</f>
        <v>Initiatives &amp; Operations at Dunder Mifflin</v>
      </c>
      <c r="H3149" t="str">
        <f>VLOOKUP(F3149, Themes!$A$1:$C$51, 3, FALSE )</f>
        <v>Dunder Mifflin Operations &amp; Activities</v>
      </c>
      <c r="I3149">
        <v>-1.8E-3</v>
      </c>
      <c r="J3149">
        <v>0.13</v>
      </c>
      <c r="K3149">
        <v>0.74099999999999999</v>
      </c>
      <c r="L3149">
        <v>0.129</v>
      </c>
    </row>
    <row r="3150" spans="1:12" x14ac:dyDescent="0.35">
      <c r="A3150" t="s">
        <v>41</v>
      </c>
      <c r="B3150" t="s">
        <v>6268</v>
      </c>
      <c r="C3150" t="s">
        <v>6269</v>
      </c>
      <c r="D3150">
        <v>2</v>
      </c>
      <c r="E3150">
        <v>19</v>
      </c>
      <c r="F3150" t="s">
        <v>23</v>
      </c>
      <c r="G3150" t="str">
        <f>VLOOKUP(F3150, Themes!$A$1:$C$51, 2, FALSE )</f>
        <v>Pam's Activities</v>
      </c>
      <c r="H3150" t="str">
        <f>VLOOKUP(F3150, Themes!$A$1:$C$51, 3, FALSE )</f>
        <v>Character's Activities</v>
      </c>
      <c r="I3150">
        <v>0</v>
      </c>
      <c r="J3150">
        <v>0</v>
      </c>
      <c r="K3150">
        <v>1</v>
      </c>
      <c r="L3150">
        <v>0</v>
      </c>
    </row>
    <row r="3151" spans="1:12" x14ac:dyDescent="0.35">
      <c r="A3151" t="s">
        <v>86</v>
      </c>
      <c r="B3151" t="s">
        <v>6270</v>
      </c>
      <c r="C3151" t="s">
        <v>6271</v>
      </c>
      <c r="D3151">
        <v>2</v>
      </c>
      <c r="E3151">
        <v>19</v>
      </c>
      <c r="F3151" t="s">
        <v>195</v>
      </c>
      <c r="G3151" t="str">
        <f>VLOOKUP(F3151, Themes!$A$1:$C$51, 2, FALSE )</f>
        <v>Kevin's Activities</v>
      </c>
      <c r="H3151" t="str">
        <f>VLOOKUP(F3151, Themes!$A$1:$C$51, 3, FALSE )</f>
        <v>Character's Activities</v>
      </c>
      <c r="I3151">
        <v>0</v>
      </c>
      <c r="J3151">
        <v>0</v>
      </c>
      <c r="K3151">
        <v>1</v>
      </c>
      <c r="L3151">
        <v>0</v>
      </c>
    </row>
    <row r="3152" spans="1:12" x14ac:dyDescent="0.35">
      <c r="A3152" t="s">
        <v>14</v>
      </c>
      <c r="B3152" t="s">
        <v>6272</v>
      </c>
      <c r="C3152" t="s">
        <v>6273</v>
      </c>
      <c r="D3152">
        <v>2</v>
      </c>
      <c r="E3152">
        <v>19</v>
      </c>
      <c r="F3152" t="s">
        <v>64</v>
      </c>
      <c r="G3152" t="str">
        <f>VLOOKUP(F3152, Themes!$A$1:$C$51, 2, FALSE )</f>
        <v>Outside Work &amp; Transportation</v>
      </c>
      <c r="H3152" t="str">
        <f>VLOOKUP(F3152, Themes!$A$1:$C$51, 3, FALSE )</f>
        <v>Transportation &amp; Life Outside Dunder Mifflin</v>
      </c>
      <c r="I3152">
        <v>0</v>
      </c>
      <c r="J3152">
        <v>0</v>
      </c>
      <c r="K3152">
        <v>1</v>
      </c>
      <c r="L3152">
        <v>0</v>
      </c>
    </row>
    <row r="3153" spans="1:12" x14ac:dyDescent="0.35">
      <c r="A3153" t="s">
        <v>10</v>
      </c>
      <c r="B3153" t="s">
        <v>6274</v>
      </c>
      <c r="C3153" t="s">
        <v>6275</v>
      </c>
      <c r="D3153">
        <v>2</v>
      </c>
      <c r="E3153">
        <v>19</v>
      </c>
      <c r="F3153" t="s">
        <v>53</v>
      </c>
      <c r="G3153" t="str">
        <f>VLOOKUP(F3153, Themes!$A$1:$C$51, 2, FALSE )</f>
        <v>Heartbreaks &amp; Jan</v>
      </c>
      <c r="H3153" t="str">
        <f>VLOOKUP(F3153, Themes!$A$1:$C$51, 3, FALSE )</f>
        <v>Love, Sex, &amp; Relationships</v>
      </c>
      <c r="I3153">
        <v>0.2263</v>
      </c>
      <c r="J3153">
        <v>0</v>
      </c>
      <c r="K3153">
        <v>0.84</v>
      </c>
      <c r="L3153">
        <v>0.16</v>
      </c>
    </row>
    <row r="3154" spans="1:12" x14ac:dyDescent="0.35">
      <c r="A3154" t="s">
        <v>10</v>
      </c>
      <c r="B3154" t="s">
        <v>6276</v>
      </c>
      <c r="C3154" t="s">
        <v>6277</v>
      </c>
      <c r="D3154">
        <v>2</v>
      </c>
      <c r="E3154">
        <v>19</v>
      </c>
      <c r="F3154" t="s">
        <v>53</v>
      </c>
      <c r="G3154" t="str">
        <f>VLOOKUP(F3154, Themes!$A$1:$C$51, 2, FALSE )</f>
        <v>Heartbreaks &amp; Jan</v>
      </c>
      <c r="H3154" t="str">
        <f>VLOOKUP(F3154, Themes!$A$1:$C$51, 3, FALSE )</f>
        <v>Love, Sex, &amp; Relationships</v>
      </c>
      <c r="I3154">
        <v>-5.16E-2</v>
      </c>
      <c r="J3154">
        <v>0.19400000000000001</v>
      </c>
      <c r="K3154">
        <v>0.80600000000000005</v>
      </c>
      <c r="L3154">
        <v>0</v>
      </c>
    </row>
    <row r="3155" spans="1:12" x14ac:dyDescent="0.35">
      <c r="A3155" t="s">
        <v>10</v>
      </c>
      <c r="B3155" t="s">
        <v>6278</v>
      </c>
      <c r="C3155" t="s">
        <v>6279</v>
      </c>
      <c r="D3155">
        <v>2</v>
      </c>
      <c r="E3155">
        <v>19</v>
      </c>
      <c r="F3155" t="s">
        <v>82</v>
      </c>
      <c r="G3155" t="str">
        <f>VLOOKUP(F3155, Themes!$A$1:$C$51, 2, FALSE )</f>
        <v>Dwight's Behaviours</v>
      </c>
      <c r="H3155" t="str">
        <f>VLOOKUP(F3155, Themes!$A$1:$C$51, 3, FALSE )</f>
        <v>Character's Activities</v>
      </c>
      <c r="I3155">
        <v>0.83599999999999997</v>
      </c>
      <c r="J3155">
        <v>0</v>
      </c>
      <c r="K3155">
        <v>0.69</v>
      </c>
      <c r="L3155">
        <v>0.31</v>
      </c>
    </row>
    <row r="3156" spans="1:12" x14ac:dyDescent="0.35">
      <c r="A3156" t="s">
        <v>86</v>
      </c>
      <c r="B3156" t="s">
        <v>6280</v>
      </c>
      <c r="C3156" t="s">
        <v>6281</v>
      </c>
      <c r="D3156">
        <v>2</v>
      </c>
      <c r="E3156">
        <v>19</v>
      </c>
      <c r="F3156" t="s">
        <v>186</v>
      </c>
      <c r="G3156" t="str">
        <f>VLOOKUP(F3156, Themes!$A$1:$C$51, 2, FALSE )</f>
        <v>Food and Eating Habits</v>
      </c>
      <c r="H3156" t="str">
        <f>VLOOKUP(F3156, Themes!$A$1:$C$51, 3, FALSE )</f>
        <v>Socialization at Dunder Mifflin</v>
      </c>
      <c r="I3156">
        <v>-0.84340000000000004</v>
      </c>
      <c r="J3156">
        <v>0.43099999999999999</v>
      </c>
      <c r="K3156">
        <v>0.56899999999999995</v>
      </c>
      <c r="L3156">
        <v>0</v>
      </c>
    </row>
    <row r="3157" spans="1:12" x14ac:dyDescent="0.35">
      <c r="A3157" t="s">
        <v>10</v>
      </c>
      <c r="B3157" t="s">
        <v>6282</v>
      </c>
      <c r="C3157" t="s">
        <v>6283</v>
      </c>
      <c r="D3157">
        <v>2</v>
      </c>
      <c r="E3157">
        <v>19</v>
      </c>
      <c r="F3157" t="s">
        <v>276</v>
      </c>
      <c r="G3157" t="str">
        <f>VLOOKUP(F3157, Themes!$A$1:$C$51, 2, FALSE )</f>
        <v>Workplace Happenings</v>
      </c>
      <c r="H3157" t="str">
        <f>VLOOKUP(F3157, Themes!$A$1:$C$51, 3, FALSE )</f>
        <v>Dunder Mifflin Operations &amp; Activities</v>
      </c>
      <c r="I3157">
        <v>-7.7200000000000005E-2</v>
      </c>
      <c r="J3157">
        <v>0.26800000000000002</v>
      </c>
      <c r="K3157">
        <v>0.51100000000000001</v>
      </c>
      <c r="L3157">
        <v>0.221</v>
      </c>
    </row>
    <row r="3158" spans="1:12" x14ac:dyDescent="0.35">
      <c r="A3158" t="s">
        <v>58</v>
      </c>
      <c r="B3158" t="s">
        <v>6284</v>
      </c>
      <c r="C3158" t="s">
        <v>6285</v>
      </c>
      <c r="D3158">
        <v>2</v>
      </c>
      <c r="E3158">
        <v>19</v>
      </c>
      <c r="F3158" t="s">
        <v>112</v>
      </c>
      <c r="G3158" t="str">
        <f>VLOOKUP(F3158, Themes!$A$1:$C$51, 2, FALSE )</f>
        <v>Driving</v>
      </c>
      <c r="H3158" t="str">
        <f>VLOOKUP(F3158, Themes!$A$1:$C$51, 3, FALSE )</f>
        <v>Transportation &amp; Life Outside Dunder Mifflin</v>
      </c>
      <c r="I3158">
        <v>0</v>
      </c>
      <c r="J3158">
        <v>0</v>
      </c>
      <c r="K3158">
        <v>1</v>
      </c>
      <c r="L3158">
        <v>0</v>
      </c>
    </row>
    <row r="3159" spans="1:12" x14ac:dyDescent="0.35">
      <c r="A3159" t="s">
        <v>14</v>
      </c>
      <c r="B3159" t="s">
        <v>6286</v>
      </c>
      <c r="C3159" t="s">
        <v>6287</v>
      </c>
      <c r="D3159">
        <v>2</v>
      </c>
      <c r="E3159">
        <v>19</v>
      </c>
      <c r="F3159" t="s">
        <v>67</v>
      </c>
      <c r="G3159" t="str">
        <f>VLOOKUP(F3159, Themes!$A$1:$C$51, 2, FALSE )</f>
        <v>Initiatives &amp; Operations at Dunder Mifflin</v>
      </c>
      <c r="H3159" t="str">
        <f>VLOOKUP(F3159, Themes!$A$1:$C$51, 3, FALSE )</f>
        <v>Dunder Mifflin Operations &amp; Activities</v>
      </c>
      <c r="I3159">
        <v>0.47670000000000001</v>
      </c>
      <c r="J3159">
        <v>0</v>
      </c>
      <c r="K3159">
        <v>0.66100000000000003</v>
      </c>
      <c r="L3159">
        <v>0.33900000000000002</v>
      </c>
    </row>
    <row r="3160" spans="1:12" x14ac:dyDescent="0.35">
      <c r="A3160" t="s">
        <v>58</v>
      </c>
      <c r="B3160" t="s">
        <v>6288</v>
      </c>
      <c r="C3160" t="s">
        <v>6289</v>
      </c>
      <c r="D3160">
        <v>2</v>
      </c>
      <c r="E3160">
        <v>19</v>
      </c>
      <c r="F3160" t="s">
        <v>85</v>
      </c>
      <c r="G3160" t="str">
        <f>VLOOKUP(F3160, Themes!$A$1:$C$51, 2, FALSE )</f>
        <v>Leaving the Office</v>
      </c>
      <c r="H3160" t="str">
        <f>VLOOKUP(F3160, Themes!$A$1:$C$51, 3, FALSE )</f>
        <v>Transportation &amp; Life Outside Dunder Mifflin</v>
      </c>
      <c r="I3160">
        <v>0</v>
      </c>
      <c r="J3160">
        <v>0</v>
      </c>
      <c r="K3160">
        <v>1</v>
      </c>
      <c r="L3160">
        <v>0</v>
      </c>
    </row>
    <row r="3161" spans="1:12" x14ac:dyDescent="0.35">
      <c r="A3161" t="s">
        <v>58</v>
      </c>
      <c r="B3161" t="s">
        <v>6290</v>
      </c>
      <c r="C3161" t="s">
        <v>6291</v>
      </c>
      <c r="D3161">
        <v>2</v>
      </c>
      <c r="E3161">
        <v>19</v>
      </c>
      <c r="F3161" t="s">
        <v>31</v>
      </c>
      <c r="G3161" t="str">
        <f>VLOOKUP(F3161, Themes!$A$1:$C$51, 2, FALSE )</f>
        <v>Time Spent</v>
      </c>
      <c r="H3161" t="str">
        <f>VLOOKUP(F3161, Themes!$A$1:$C$51, 3, FALSE )</f>
        <v>Dunder Mifflin Operations &amp; Activities</v>
      </c>
      <c r="I3161">
        <v>0</v>
      </c>
      <c r="J3161">
        <v>0</v>
      </c>
      <c r="K3161">
        <v>1</v>
      </c>
      <c r="L3161">
        <v>0</v>
      </c>
    </row>
    <row r="3162" spans="1:12" x14ac:dyDescent="0.35">
      <c r="A3162" t="s">
        <v>58</v>
      </c>
      <c r="B3162" t="s">
        <v>6292</v>
      </c>
      <c r="C3162" t="s">
        <v>6293</v>
      </c>
      <c r="D3162">
        <v>2</v>
      </c>
      <c r="E3162">
        <v>19</v>
      </c>
      <c r="F3162" t="s">
        <v>13</v>
      </c>
      <c r="G3162" t="str">
        <f>VLOOKUP(F3162, Themes!$A$1:$C$51, 2, FALSE )</f>
        <v>Jim &amp; Pam Relationship</v>
      </c>
      <c r="H3162" t="str">
        <f>VLOOKUP(F3162, Themes!$A$1:$C$51, 3, FALSE )</f>
        <v>Love, Sex, &amp; Relationships</v>
      </c>
      <c r="I3162">
        <v>0.52669999999999995</v>
      </c>
      <c r="J3162">
        <v>0</v>
      </c>
      <c r="K3162">
        <v>0.77900000000000003</v>
      </c>
      <c r="L3162">
        <v>0.221</v>
      </c>
    </row>
    <row r="3163" spans="1:12" x14ac:dyDescent="0.35">
      <c r="A3163" t="s">
        <v>58</v>
      </c>
      <c r="B3163" t="s">
        <v>6294</v>
      </c>
      <c r="C3163" t="s">
        <v>6295</v>
      </c>
      <c r="D3163">
        <v>2</v>
      </c>
      <c r="E3163">
        <v>19</v>
      </c>
      <c r="F3163" t="s">
        <v>23</v>
      </c>
      <c r="G3163" t="str">
        <f>VLOOKUP(F3163, Themes!$A$1:$C$51, 2, FALSE )</f>
        <v>Pam's Activities</v>
      </c>
      <c r="H3163" t="str">
        <f>VLOOKUP(F3163, Themes!$A$1:$C$51, 3, FALSE )</f>
        <v>Character's Activities</v>
      </c>
      <c r="I3163">
        <v>-0.15310000000000001</v>
      </c>
      <c r="J3163">
        <v>0.46400000000000002</v>
      </c>
      <c r="K3163">
        <v>0.53600000000000003</v>
      </c>
      <c r="L3163">
        <v>0</v>
      </c>
    </row>
    <row r="3164" spans="1:12" x14ac:dyDescent="0.35">
      <c r="A3164" t="s">
        <v>10</v>
      </c>
      <c r="B3164" t="s">
        <v>6296</v>
      </c>
      <c r="C3164" t="s">
        <v>6297</v>
      </c>
      <c r="D3164">
        <v>2</v>
      </c>
      <c r="E3164">
        <v>19</v>
      </c>
      <c r="F3164" t="s">
        <v>129</v>
      </c>
      <c r="G3164" t="str">
        <f>VLOOKUP(F3164, Themes!$A$1:$C$51, 2, FALSE )</f>
        <v>Water Cooler Talk</v>
      </c>
      <c r="H3164" t="str">
        <f>VLOOKUP(F3164, Themes!$A$1:$C$51, 3, FALSE )</f>
        <v>Social Issues &amp; Miscellaneous</v>
      </c>
      <c r="I3164">
        <v>-0.36120000000000002</v>
      </c>
      <c r="J3164">
        <v>0.17399999999999999</v>
      </c>
      <c r="K3164">
        <v>0.71099999999999997</v>
      </c>
      <c r="L3164">
        <v>0.115</v>
      </c>
    </row>
    <row r="3165" spans="1:12" x14ac:dyDescent="0.35">
      <c r="A3165" t="s">
        <v>10</v>
      </c>
      <c r="B3165" t="s">
        <v>6298</v>
      </c>
      <c r="C3165" t="s">
        <v>6299</v>
      </c>
      <c r="D3165">
        <v>2</v>
      </c>
      <c r="E3165">
        <v>19</v>
      </c>
      <c r="F3165" t="s">
        <v>412</v>
      </c>
      <c r="G3165" t="str">
        <f>VLOOKUP(F3165, Themes!$A$1:$C$51, 2, FALSE )</f>
        <v>Fun in the Office</v>
      </c>
      <c r="H3165" t="str">
        <f>VLOOKUP(F3165, Themes!$A$1:$C$51, 3, FALSE )</f>
        <v>Socialization at Dunder Mifflin</v>
      </c>
      <c r="I3165">
        <v>0.9415</v>
      </c>
      <c r="J3165">
        <v>7.4999999999999997E-2</v>
      </c>
      <c r="K3165">
        <v>0.48099999999999998</v>
      </c>
      <c r="L3165">
        <v>0.44400000000000001</v>
      </c>
    </row>
    <row r="3166" spans="1:12" x14ac:dyDescent="0.35">
      <c r="A3166" t="s">
        <v>10</v>
      </c>
      <c r="B3166" t="s">
        <v>6300</v>
      </c>
      <c r="C3166" t="s">
        <v>6301</v>
      </c>
      <c r="D3166">
        <v>2</v>
      </c>
      <c r="E3166">
        <v>19</v>
      </c>
      <c r="F3166" t="s">
        <v>140</v>
      </c>
      <c r="G3166" t="str">
        <f>VLOOKUP(F3166, Themes!$A$1:$C$51, 2, FALSE )</f>
        <v>Celebrations</v>
      </c>
      <c r="H3166" t="str">
        <f>VLOOKUP(F3166, Themes!$A$1:$C$51, 3, FALSE )</f>
        <v>Socialization at Dunder Mifflin</v>
      </c>
      <c r="I3166">
        <v>0.51060000000000005</v>
      </c>
      <c r="J3166">
        <v>0</v>
      </c>
      <c r="K3166">
        <v>0.71899999999999997</v>
      </c>
      <c r="L3166">
        <v>0.28100000000000003</v>
      </c>
    </row>
    <row r="3167" spans="1:12" x14ac:dyDescent="0.35">
      <c r="A3167" t="s">
        <v>10</v>
      </c>
      <c r="B3167" t="s">
        <v>6302</v>
      </c>
      <c r="C3167" t="s">
        <v>6303</v>
      </c>
      <c r="D3167">
        <v>2</v>
      </c>
      <c r="E3167">
        <v>19</v>
      </c>
      <c r="F3167" t="s">
        <v>195</v>
      </c>
      <c r="G3167" t="str">
        <f>VLOOKUP(F3167, Themes!$A$1:$C$51, 2, FALSE )</f>
        <v>Kevin's Activities</v>
      </c>
      <c r="H3167" t="str">
        <f>VLOOKUP(F3167, Themes!$A$1:$C$51, 3, FALSE )</f>
        <v>Character's Activities</v>
      </c>
      <c r="I3167">
        <v>-0.44040000000000001</v>
      </c>
      <c r="J3167">
        <v>0.125</v>
      </c>
      <c r="K3167">
        <v>0.79</v>
      </c>
      <c r="L3167">
        <v>8.5000000000000006E-2</v>
      </c>
    </row>
    <row r="3168" spans="1:12" x14ac:dyDescent="0.35">
      <c r="A3168" t="s">
        <v>10</v>
      </c>
      <c r="B3168" t="s">
        <v>6304</v>
      </c>
      <c r="C3168" t="s">
        <v>6305</v>
      </c>
      <c r="D3168">
        <v>2</v>
      </c>
      <c r="E3168">
        <v>19</v>
      </c>
      <c r="F3168" t="s">
        <v>37</v>
      </c>
      <c r="G3168" t="str">
        <f>VLOOKUP(F3168, Themes!$A$1:$C$51, 2, FALSE )</f>
        <v>Sexual Behaviours &amp; Weddings</v>
      </c>
      <c r="H3168" t="str">
        <f>VLOOKUP(F3168, Themes!$A$1:$C$51, 3, FALSE )</f>
        <v>Love, Sex, &amp; Relationships</v>
      </c>
      <c r="I3168">
        <v>0</v>
      </c>
      <c r="J3168">
        <v>0.28499999999999998</v>
      </c>
      <c r="K3168">
        <v>0.43</v>
      </c>
      <c r="L3168">
        <v>0.28499999999999998</v>
      </c>
    </row>
    <row r="3169" spans="1:12" x14ac:dyDescent="0.35">
      <c r="A3169" t="s">
        <v>41</v>
      </c>
      <c r="B3169" t="s">
        <v>6306</v>
      </c>
      <c r="C3169" t="s">
        <v>6307</v>
      </c>
      <c r="D3169">
        <v>2</v>
      </c>
      <c r="E3169">
        <v>19</v>
      </c>
      <c r="F3169" t="s">
        <v>254</v>
      </c>
      <c r="G3169" t="str">
        <f>VLOOKUP(F3169, Themes!$A$1:$C$51, 2, FALSE )</f>
        <v>Parenting Issues</v>
      </c>
      <c r="H3169" t="str">
        <f>VLOOKUP(F3169, Themes!$A$1:$C$51, 3, FALSE )</f>
        <v>Family</v>
      </c>
      <c r="I3169">
        <v>0</v>
      </c>
      <c r="J3169">
        <v>0</v>
      </c>
      <c r="K3169">
        <v>1</v>
      </c>
      <c r="L3169">
        <v>0</v>
      </c>
    </row>
    <row r="3170" spans="1:12" x14ac:dyDescent="0.35">
      <c r="A3170" t="s">
        <v>14</v>
      </c>
      <c r="B3170" t="s">
        <v>6308</v>
      </c>
      <c r="C3170" t="s">
        <v>6309</v>
      </c>
      <c r="D3170">
        <v>2</v>
      </c>
      <c r="E3170">
        <v>19</v>
      </c>
      <c r="F3170" t="s">
        <v>265</v>
      </c>
      <c r="G3170" t="str">
        <f>VLOOKUP(F3170, Themes!$A$1:$C$51, 2, FALSE )</f>
        <v>Michael's Behaviours</v>
      </c>
      <c r="H3170" t="str">
        <f>VLOOKUP(F3170, Themes!$A$1:$C$51, 3, FALSE )</f>
        <v>Character's Activities</v>
      </c>
      <c r="I3170">
        <v>0.2732</v>
      </c>
      <c r="J3170">
        <v>0</v>
      </c>
      <c r="K3170">
        <v>0.84</v>
      </c>
      <c r="L3170">
        <v>0.16</v>
      </c>
    </row>
    <row r="3171" spans="1:12" x14ac:dyDescent="0.35">
      <c r="A3171" t="s">
        <v>10</v>
      </c>
      <c r="B3171" t="s">
        <v>6310</v>
      </c>
      <c r="C3171" t="s">
        <v>6311</v>
      </c>
      <c r="D3171">
        <v>2</v>
      </c>
      <c r="E3171">
        <v>19</v>
      </c>
      <c r="F3171" t="s">
        <v>276</v>
      </c>
      <c r="G3171" t="str">
        <f>VLOOKUP(F3171, Themes!$A$1:$C$51, 2, FALSE )</f>
        <v>Workplace Happenings</v>
      </c>
      <c r="H3171" t="str">
        <f>VLOOKUP(F3171, Themes!$A$1:$C$51, 3, FALSE )</f>
        <v>Dunder Mifflin Operations &amp; Activities</v>
      </c>
      <c r="I3171">
        <v>0.59840000000000004</v>
      </c>
      <c r="J3171">
        <v>9.8000000000000004E-2</v>
      </c>
      <c r="K3171">
        <v>0.67100000000000004</v>
      </c>
      <c r="L3171">
        <v>0.23</v>
      </c>
    </row>
    <row r="3172" spans="1:12" x14ac:dyDescent="0.35">
      <c r="A3172" t="s">
        <v>10</v>
      </c>
      <c r="B3172" t="s">
        <v>6312</v>
      </c>
      <c r="C3172" t="s">
        <v>6313</v>
      </c>
      <c r="D3172">
        <v>2</v>
      </c>
      <c r="E3172">
        <v>19</v>
      </c>
      <c r="F3172" t="s">
        <v>85</v>
      </c>
      <c r="G3172" t="str">
        <f>VLOOKUP(F3172, Themes!$A$1:$C$51, 2, FALSE )</f>
        <v>Leaving the Office</v>
      </c>
      <c r="H3172" t="str">
        <f>VLOOKUP(F3172, Themes!$A$1:$C$51, 3, FALSE )</f>
        <v>Transportation &amp; Life Outside Dunder Mifflin</v>
      </c>
      <c r="I3172">
        <v>-0.47670000000000001</v>
      </c>
      <c r="J3172">
        <v>0.34100000000000003</v>
      </c>
      <c r="K3172">
        <v>0.65900000000000003</v>
      </c>
      <c r="L3172">
        <v>0</v>
      </c>
    </row>
    <row r="3173" spans="1:12" x14ac:dyDescent="0.35">
      <c r="A3173" t="s">
        <v>10</v>
      </c>
      <c r="B3173" t="s">
        <v>6314</v>
      </c>
      <c r="C3173" t="s">
        <v>6315</v>
      </c>
      <c r="D3173">
        <v>2</v>
      </c>
      <c r="E3173">
        <v>19</v>
      </c>
      <c r="F3173" t="s">
        <v>265</v>
      </c>
      <c r="G3173" t="str">
        <f>VLOOKUP(F3173, Themes!$A$1:$C$51, 2, FALSE )</f>
        <v>Michael's Behaviours</v>
      </c>
      <c r="H3173" t="str">
        <f>VLOOKUP(F3173, Themes!$A$1:$C$51, 3, FALSE )</f>
        <v>Character's Activities</v>
      </c>
      <c r="I3173">
        <v>0</v>
      </c>
      <c r="J3173">
        <v>0</v>
      </c>
      <c r="K3173">
        <v>1</v>
      </c>
      <c r="L3173">
        <v>0</v>
      </c>
    </row>
    <row r="3174" spans="1:12" x14ac:dyDescent="0.35">
      <c r="A3174" t="s">
        <v>10</v>
      </c>
      <c r="B3174" t="s">
        <v>6316</v>
      </c>
      <c r="C3174" t="s">
        <v>6317</v>
      </c>
      <c r="D3174">
        <v>2</v>
      </c>
      <c r="E3174">
        <v>19</v>
      </c>
      <c r="F3174" t="s">
        <v>37</v>
      </c>
      <c r="G3174" t="str">
        <f>VLOOKUP(F3174, Themes!$A$1:$C$51, 2, FALSE )</f>
        <v>Sexual Behaviours &amp; Weddings</v>
      </c>
      <c r="H3174" t="str">
        <f>VLOOKUP(F3174, Themes!$A$1:$C$51, 3, FALSE )</f>
        <v>Love, Sex, &amp; Relationships</v>
      </c>
      <c r="I3174">
        <v>0.33650000000000002</v>
      </c>
      <c r="J3174">
        <v>6.0999999999999999E-2</v>
      </c>
      <c r="K3174">
        <v>0.80900000000000005</v>
      </c>
      <c r="L3174">
        <v>0.13100000000000001</v>
      </c>
    </row>
    <row r="3175" spans="1:12" x14ac:dyDescent="0.35">
      <c r="A3175" t="s">
        <v>14</v>
      </c>
      <c r="B3175" t="s">
        <v>6318</v>
      </c>
      <c r="C3175" t="s">
        <v>6319</v>
      </c>
      <c r="D3175">
        <v>2</v>
      </c>
      <c r="E3175">
        <v>19</v>
      </c>
      <c r="F3175" t="s">
        <v>161</v>
      </c>
      <c r="G3175" t="str">
        <f>VLOOKUP(F3175, Themes!$A$1:$C$51, 2, FALSE )</f>
        <v>Uncomfortable Feelings</v>
      </c>
      <c r="H3175" t="str">
        <f>VLOOKUP(F3175, Themes!$A$1:$C$51, 3, FALSE )</f>
        <v>Character Relationships with Each Other</v>
      </c>
      <c r="I3175">
        <v>0</v>
      </c>
      <c r="J3175">
        <v>0</v>
      </c>
      <c r="K3175">
        <v>1</v>
      </c>
      <c r="L3175">
        <v>0</v>
      </c>
    </row>
    <row r="3176" spans="1:12" x14ac:dyDescent="0.35">
      <c r="A3176" t="s">
        <v>10</v>
      </c>
      <c r="B3176" t="s">
        <v>6320</v>
      </c>
      <c r="C3176" t="s">
        <v>6321</v>
      </c>
      <c r="D3176">
        <v>2</v>
      </c>
      <c r="E3176">
        <v>19</v>
      </c>
      <c r="F3176" t="s">
        <v>150</v>
      </c>
      <c r="G3176" t="str">
        <f>VLOOKUP(F3176, Themes!$A$1:$C$51, 2, FALSE )</f>
        <v>Parenting Issues</v>
      </c>
      <c r="H3176" t="str">
        <f>VLOOKUP(F3176, Themes!$A$1:$C$51, 3, FALSE )</f>
        <v>Family</v>
      </c>
      <c r="I3176">
        <v>0.29360000000000003</v>
      </c>
      <c r="J3176">
        <v>0.06</v>
      </c>
      <c r="K3176">
        <v>0.79100000000000004</v>
      </c>
      <c r="L3176">
        <v>0.14899999999999999</v>
      </c>
    </row>
    <row r="3177" spans="1:12" x14ac:dyDescent="0.35">
      <c r="A3177" t="s">
        <v>10</v>
      </c>
      <c r="B3177" t="s">
        <v>6322</v>
      </c>
      <c r="C3177" t="s">
        <v>6323</v>
      </c>
      <c r="D3177">
        <v>2</v>
      </c>
      <c r="E3177">
        <v>19</v>
      </c>
      <c r="F3177" t="s">
        <v>150</v>
      </c>
      <c r="G3177" t="str">
        <f>VLOOKUP(F3177, Themes!$A$1:$C$51, 2, FALSE )</f>
        <v>Parenting Issues</v>
      </c>
      <c r="H3177" t="str">
        <f>VLOOKUP(F3177, Themes!$A$1:$C$51, 3, FALSE )</f>
        <v>Family</v>
      </c>
      <c r="I3177">
        <v>0.5423</v>
      </c>
      <c r="J3177">
        <v>6.3E-2</v>
      </c>
      <c r="K3177">
        <v>0.78600000000000003</v>
      </c>
      <c r="L3177">
        <v>0.151</v>
      </c>
    </row>
    <row r="3178" spans="1:12" x14ac:dyDescent="0.35">
      <c r="A3178" t="s">
        <v>10</v>
      </c>
      <c r="B3178" t="s">
        <v>6324</v>
      </c>
      <c r="C3178" t="s">
        <v>6325</v>
      </c>
      <c r="D3178">
        <v>2</v>
      </c>
      <c r="E3178">
        <v>19</v>
      </c>
      <c r="F3178" t="s">
        <v>276</v>
      </c>
      <c r="G3178" t="str">
        <f>VLOOKUP(F3178, Themes!$A$1:$C$51, 2, FALSE )</f>
        <v>Workplace Happenings</v>
      </c>
      <c r="H3178" t="str">
        <f>VLOOKUP(F3178, Themes!$A$1:$C$51, 3, FALSE )</f>
        <v>Dunder Mifflin Operations &amp; Activities</v>
      </c>
      <c r="I3178">
        <v>0.48430000000000001</v>
      </c>
      <c r="J3178">
        <v>0</v>
      </c>
      <c r="K3178">
        <v>0.82699999999999996</v>
      </c>
      <c r="L3178">
        <v>0.17299999999999999</v>
      </c>
    </row>
    <row r="3179" spans="1:12" x14ac:dyDescent="0.35">
      <c r="A3179" t="s">
        <v>10</v>
      </c>
      <c r="B3179" t="s">
        <v>6326</v>
      </c>
      <c r="C3179" t="s">
        <v>6327</v>
      </c>
      <c r="D3179">
        <v>2</v>
      </c>
      <c r="E3179">
        <v>19</v>
      </c>
      <c r="F3179" t="s">
        <v>64</v>
      </c>
      <c r="G3179" t="str">
        <f>VLOOKUP(F3179, Themes!$A$1:$C$51, 2, FALSE )</f>
        <v>Outside Work &amp; Transportation</v>
      </c>
      <c r="H3179" t="str">
        <f>VLOOKUP(F3179, Themes!$A$1:$C$51, 3, FALSE )</f>
        <v>Transportation &amp; Life Outside Dunder Mifflin</v>
      </c>
      <c r="I3179">
        <v>0.34849999999999998</v>
      </c>
      <c r="J3179">
        <v>0</v>
      </c>
      <c r="K3179">
        <v>0.84199999999999997</v>
      </c>
      <c r="L3179">
        <v>0.158</v>
      </c>
    </row>
    <row r="3180" spans="1:12" x14ac:dyDescent="0.35">
      <c r="A3180" t="s">
        <v>10</v>
      </c>
      <c r="B3180" t="s">
        <v>6328</v>
      </c>
      <c r="C3180" t="s">
        <v>6329</v>
      </c>
      <c r="D3180">
        <v>2</v>
      </c>
      <c r="E3180">
        <v>19</v>
      </c>
      <c r="F3180" t="s">
        <v>209</v>
      </c>
      <c r="G3180" t="str">
        <f>VLOOKUP(F3180, Themes!$A$1:$C$51, 2, FALSE )</f>
        <v>Financial Activities</v>
      </c>
      <c r="H3180" t="str">
        <f>VLOOKUP(F3180, Themes!$A$1:$C$51, 3, FALSE )</f>
        <v>Dunder Mifflin Operations &amp; Activities</v>
      </c>
      <c r="I3180">
        <v>0.79590000000000005</v>
      </c>
      <c r="J3180">
        <v>0</v>
      </c>
      <c r="K3180">
        <v>0.63800000000000001</v>
      </c>
      <c r="L3180">
        <v>0.36199999999999999</v>
      </c>
    </row>
    <row r="3181" spans="1:12" x14ac:dyDescent="0.35">
      <c r="A3181" t="s">
        <v>10</v>
      </c>
      <c r="B3181" t="s">
        <v>6330</v>
      </c>
      <c r="C3181" t="s">
        <v>6331</v>
      </c>
      <c r="D3181">
        <v>2</v>
      </c>
      <c r="E3181">
        <v>19</v>
      </c>
      <c r="F3181" t="s">
        <v>475</v>
      </c>
      <c r="G3181" t="str">
        <f>VLOOKUP(F3181, Themes!$A$1:$C$51, 2, FALSE )</f>
        <v>Answering Phones</v>
      </c>
      <c r="H3181" t="str">
        <f>VLOOKUP(F3181, Themes!$A$1:$C$51, 3, FALSE )</f>
        <v>Dunder Mifflin Operations &amp; Activities</v>
      </c>
      <c r="I3181">
        <v>0.82210000000000005</v>
      </c>
      <c r="J3181">
        <v>0</v>
      </c>
      <c r="K3181">
        <v>0.51200000000000001</v>
      </c>
      <c r="L3181">
        <v>0.48799999999999999</v>
      </c>
    </row>
    <row r="3182" spans="1:12" x14ac:dyDescent="0.35">
      <c r="A3182" t="s">
        <v>10</v>
      </c>
      <c r="B3182" t="s">
        <v>6332</v>
      </c>
      <c r="C3182" t="s">
        <v>6333</v>
      </c>
      <c r="D3182">
        <v>2</v>
      </c>
      <c r="E3182">
        <v>19</v>
      </c>
      <c r="F3182" t="s">
        <v>195</v>
      </c>
      <c r="G3182" t="str">
        <f>VLOOKUP(F3182, Themes!$A$1:$C$51, 2, FALSE )</f>
        <v>Kevin's Activities</v>
      </c>
      <c r="H3182" t="str">
        <f>VLOOKUP(F3182, Themes!$A$1:$C$51, 3, FALSE )</f>
        <v>Character's Activities</v>
      </c>
      <c r="I3182">
        <v>0.77290000000000003</v>
      </c>
      <c r="J3182">
        <v>0</v>
      </c>
      <c r="K3182">
        <v>0.72199999999999998</v>
      </c>
      <c r="L3182">
        <v>0.27800000000000002</v>
      </c>
    </row>
    <row r="3183" spans="1:12" x14ac:dyDescent="0.35">
      <c r="A3183" t="s">
        <v>10</v>
      </c>
      <c r="B3183" t="s">
        <v>6334</v>
      </c>
      <c r="C3183" t="s">
        <v>6335</v>
      </c>
      <c r="D3183">
        <v>2</v>
      </c>
      <c r="E3183">
        <v>19</v>
      </c>
      <c r="F3183" t="s">
        <v>97</v>
      </c>
      <c r="G3183" t="str">
        <f>VLOOKUP(F3183, Themes!$A$1:$C$51, 2, FALSE )</f>
        <v>Ryan's Activities</v>
      </c>
      <c r="H3183" t="str">
        <f>VLOOKUP(F3183, Themes!$A$1:$C$51, 3, FALSE )</f>
        <v>Character's Activities</v>
      </c>
      <c r="I3183">
        <v>-0.70889999999999997</v>
      </c>
      <c r="J3183">
        <v>0.30099999999999999</v>
      </c>
      <c r="K3183">
        <v>0.54700000000000004</v>
      </c>
      <c r="L3183">
        <v>0.152</v>
      </c>
    </row>
    <row r="3184" spans="1:12" x14ac:dyDescent="0.35">
      <c r="A3184" t="s">
        <v>10</v>
      </c>
      <c r="B3184" t="s">
        <v>6336</v>
      </c>
      <c r="C3184" t="s">
        <v>6337</v>
      </c>
      <c r="D3184">
        <v>2</v>
      </c>
      <c r="E3184">
        <v>19</v>
      </c>
      <c r="F3184" t="s">
        <v>70</v>
      </c>
      <c r="G3184" t="str">
        <f>VLOOKUP(F3184, Themes!$A$1:$C$51, 2, FALSE )</f>
        <v>Recreation</v>
      </c>
      <c r="H3184" t="str">
        <f>VLOOKUP(F3184, Themes!$A$1:$C$51, 3, FALSE )</f>
        <v>Socialization at Dunder Mifflin</v>
      </c>
      <c r="I3184">
        <v>0.35780000000000001</v>
      </c>
      <c r="J3184">
        <v>0</v>
      </c>
      <c r="K3184">
        <v>0.76300000000000001</v>
      </c>
      <c r="L3184">
        <v>0.23699999999999999</v>
      </c>
    </row>
    <row r="3185" spans="1:12" x14ac:dyDescent="0.35">
      <c r="A3185" t="s">
        <v>10</v>
      </c>
      <c r="B3185" t="s">
        <v>6338</v>
      </c>
      <c r="C3185" t="s">
        <v>6339</v>
      </c>
      <c r="D3185">
        <v>2</v>
      </c>
      <c r="E3185">
        <v>19</v>
      </c>
      <c r="F3185" t="s">
        <v>82</v>
      </c>
      <c r="G3185" t="str">
        <f>VLOOKUP(F3185, Themes!$A$1:$C$51, 2, FALSE )</f>
        <v>Dwight's Behaviours</v>
      </c>
      <c r="H3185" t="str">
        <f>VLOOKUP(F3185, Themes!$A$1:$C$51, 3, FALSE )</f>
        <v>Character's Activities</v>
      </c>
      <c r="I3185">
        <v>0.75060000000000004</v>
      </c>
      <c r="J3185">
        <v>0</v>
      </c>
      <c r="K3185">
        <v>0.31900000000000001</v>
      </c>
      <c r="L3185">
        <v>0.68100000000000005</v>
      </c>
    </row>
    <row r="3186" spans="1:12" x14ac:dyDescent="0.35">
      <c r="A3186" t="s">
        <v>10</v>
      </c>
      <c r="B3186" t="s">
        <v>6340</v>
      </c>
      <c r="C3186" t="s">
        <v>6341</v>
      </c>
      <c r="D3186">
        <v>2</v>
      </c>
      <c r="E3186">
        <v>19</v>
      </c>
      <c r="F3186" t="s">
        <v>82</v>
      </c>
      <c r="G3186" t="str">
        <f>VLOOKUP(F3186, Themes!$A$1:$C$51, 2, FALSE )</f>
        <v>Dwight's Behaviours</v>
      </c>
      <c r="H3186" t="str">
        <f>VLOOKUP(F3186, Themes!$A$1:$C$51, 3, FALSE )</f>
        <v>Character's Activities</v>
      </c>
      <c r="I3186">
        <v>0.85909999999999997</v>
      </c>
      <c r="J3186">
        <v>0</v>
      </c>
      <c r="K3186">
        <v>0.24</v>
      </c>
      <c r="L3186">
        <v>0.76</v>
      </c>
    </row>
    <row r="3187" spans="1:12" x14ac:dyDescent="0.35">
      <c r="A3187" t="s">
        <v>10</v>
      </c>
      <c r="B3187" t="s">
        <v>6342</v>
      </c>
      <c r="C3187" t="s">
        <v>6343</v>
      </c>
      <c r="D3187">
        <v>2</v>
      </c>
      <c r="E3187">
        <v>19</v>
      </c>
      <c r="F3187" t="s">
        <v>325</v>
      </c>
      <c r="G3187" t="str">
        <f>VLOOKUP(F3187, Themes!$A$1:$C$51, 2, FALSE )</f>
        <v>Gender Roles</v>
      </c>
      <c r="H3187" t="str">
        <f>VLOOKUP(F3187, Themes!$A$1:$C$51, 3, FALSE )</f>
        <v>Social Issues &amp; Miscellaneous</v>
      </c>
      <c r="I3187">
        <v>0.90739999999999998</v>
      </c>
      <c r="J3187">
        <v>0</v>
      </c>
      <c r="K3187">
        <v>0.55200000000000005</v>
      </c>
      <c r="L3187">
        <v>0.44800000000000001</v>
      </c>
    </row>
    <row r="3188" spans="1:12" x14ac:dyDescent="0.35">
      <c r="A3188" t="s">
        <v>58</v>
      </c>
      <c r="B3188" t="s">
        <v>6344</v>
      </c>
      <c r="C3188" t="s">
        <v>6345</v>
      </c>
      <c r="D3188">
        <v>2</v>
      </c>
      <c r="E3188">
        <v>19</v>
      </c>
      <c r="F3188" t="s">
        <v>209</v>
      </c>
      <c r="G3188" t="str">
        <f>VLOOKUP(F3188, Themes!$A$1:$C$51, 2, FALSE )</f>
        <v>Financial Activities</v>
      </c>
      <c r="H3188" t="str">
        <f>VLOOKUP(F3188, Themes!$A$1:$C$51, 3, FALSE )</f>
        <v>Dunder Mifflin Operations &amp; Activities</v>
      </c>
      <c r="I3188">
        <v>0.88339999999999996</v>
      </c>
      <c r="J3188">
        <v>0</v>
      </c>
      <c r="K3188">
        <v>0.56999999999999995</v>
      </c>
      <c r="L3188">
        <v>0.43</v>
      </c>
    </row>
    <row r="3189" spans="1:12" x14ac:dyDescent="0.35">
      <c r="A3189" t="s">
        <v>14</v>
      </c>
      <c r="B3189" t="s">
        <v>6346</v>
      </c>
      <c r="C3189" t="s">
        <v>6347</v>
      </c>
      <c r="D3189">
        <v>2</v>
      </c>
      <c r="E3189">
        <v>19</v>
      </c>
      <c r="F3189" t="s">
        <v>112</v>
      </c>
      <c r="G3189" t="str">
        <f>VLOOKUP(F3189, Themes!$A$1:$C$51, 2, FALSE )</f>
        <v>Driving</v>
      </c>
      <c r="H3189" t="str">
        <f>VLOOKUP(F3189, Themes!$A$1:$C$51, 3, FALSE )</f>
        <v>Transportation &amp; Life Outside Dunder Mifflin</v>
      </c>
      <c r="I3189">
        <v>0.75739999999999996</v>
      </c>
      <c r="J3189">
        <v>4.7E-2</v>
      </c>
      <c r="K3189">
        <v>0.79100000000000004</v>
      </c>
      <c r="L3189">
        <v>0.16200000000000001</v>
      </c>
    </row>
    <row r="3190" spans="1:12" x14ac:dyDescent="0.35">
      <c r="A3190" t="s">
        <v>10</v>
      </c>
      <c r="B3190" t="s">
        <v>6348</v>
      </c>
      <c r="C3190" t="s">
        <v>6349</v>
      </c>
      <c r="D3190">
        <v>2</v>
      </c>
      <c r="E3190">
        <v>19</v>
      </c>
      <c r="F3190" t="s">
        <v>82</v>
      </c>
      <c r="G3190" t="str">
        <f>VLOOKUP(F3190, Themes!$A$1:$C$51, 2, FALSE )</f>
        <v>Dwight's Behaviours</v>
      </c>
      <c r="H3190" t="str">
        <f>VLOOKUP(F3190, Themes!$A$1:$C$51, 3, FALSE )</f>
        <v>Character's Activities</v>
      </c>
      <c r="I3190">
        <v>0.58589999999999998</v>
      </c>
      <c r="J3190">
        <v>0</v>
      </c>
      <c r="K3190">
        <v>0.84699999999999998</v>
      </c>
      <c r="L3190">
        <v>0.153</v>
      </c>
    </row>
    <row r="3191" spans="1:12" x14ac:dyDescent="0.35">
      <c r="A3191" t="s">
        <v>41</v>
      </c>
      <c r="B3191" t="s">
        <v>6350</v>
      </c>
      <c r="C3191" t="s">
        <v>6351</v>
      </c>
      <c r="D3191">
        <v>2</v>
      </c>
      <c r="E3191">
        <v>19</v>
      </c>
      <c r="F3191" t="s">
        <v>34</v>
      </c>
      <c r="G3191" t="str">
        <f>VLOOKUP(F3191, Themes!$A$1:$C$51, 2, FALSE )</f>
        <v>Dunder Mifflin Corporate Affairs</v>
      </c>
      <c r="H3191" t="str">
        <f>VLOOKUP(F3191, Themes!$A$1:$C$51, 3, FALSE )</f>
        <v>Dunder Mifflin Politics</v>
      </c>
      <c r="I3191">
        <v>0.55689999999999995</v>
      </c>
      <c r="J3191">
        <v>0.115</v>
      </c>
      <c r="K3191">
        <v>0.72599999999999998</v>
      </c>
      <c r="L3191">
        <v>0.159</v>
      </c>
    </row>
    <row r="3192" spans="1:12" x14ac:dyDescent="0.35">
      <c r="A3192" t="s">
        <v>10</v>
      </c>
      <c r="B3192" t="s">
        <v>6352</v>
      </c>
      <c r="C3192" t="s">
        <v>6353</v>
      </c>
      <c r="D3192">
        <v>2</v>
      </c>
      <c r="E3192">
        <v>19</v>
      </c>
      <c r="F3192" t="s">
        <v>140</v>
      </c>
      <c r="G3192" t="str">
        <f>VLOOKUP(F3192, Themes!$A$1:$C$51, 2, FALSE )</f>
        <v>Celebrations</v>
      </c>
      <c r="H3192" t="str">
        <f>VLOOKUP(F3192, Themes!$A$1:$C$51, 3, FALSE )</f>
        <v>Socialization at Dunder Mifflin</v>
      </c>
      <c r="I3192">
        <v>0.9657</v>
      </c>
      <c r="J3192">
        <v>0</v>
      </c>
      <c r="K3192">
        <v>0.66800000000000004</v>
      </c>
      <c r="L3192">
        <v>0.33200000000000002</v>
      </c>
    </row>
    <row r="3193" spans="1:12" x14ac:dyDescent="0.35">
      <c r="A3193" t="s">
        <v>10</v>
      </c>
      <c r="B3193" t="s">
        <v>6354</v>
      </c>
      <c r="C3193" t="s">
        <v>6355</v>
      </c>
      <c r="D3193">
        <v>2</v>
      </c>
      <c r="E3193">
        <v>19</v>
      </c>
      <c r="F3193" t="s">
        <v>97</v>
      </c>
      <c r="G3193" t="str">
        <f>VLOOKUP(F3193, Themes!$A$1:$C$51, 2, FALSE )</f>
        <v>Ryan's Activities</v>
      </c>
      <c r="H3193" t="str">
        <f>VLOOKUP(F3193, Themes!$A$1:$C$51, 3, FALSE )</f>
        <v>Character's Activities</v>
      </c>
      <c r="I3193">
        <v>0.44040000000000001</v>
      </c>
      <c r="J3193">
        <v>0</v>
      </c>
      <c r="K3193">
        <v>0.79100000000000004</v>
      </c>
      <c r="L3193">
        <v>0.20899999999999999</v>
      </c>
    </row>
    <row r="3194" spans="1:12" x14ac:dyDescent="0.35">
      <c r="A3194" t="s">
        <v>10</v>
      </c>
      <c r="B3194" t="s">
        <v>6356</v>
      </c>
      <c r="C3194" t="s">
        <v>6357</v>
      </c>
      <c r="D3194">
        <v>2</v>
      </c>
      <c r="E3194">
        <v>19</v>
      </c>
      <c r="F3194" t="s">
        <v>94</v>
      </c>
      <c r="G3194" t="str">
        <f>VLOOKUP(F3194, Themes!$A$1:$C$51, 2, FALSE )</f>
        <v>Self Care Behaviours</v>
      </c>
      <c r="H3194" t="str">
        <f>VLOOKUP(F3194, Themes!$A$1:$C$51, 3, FALSE )</f>
        <v>Health &amp; Wellbeing</v>
      </c>
      <c r="I3194">
        <v>0</v>
      </c>
      <c r="J3194">
        <v>0</v>
      </c>
      <c r="K3194">
        <v>1</v>
      </c>
      <c r="L3194">
        <v>0</v>
      </c>
    </row>
    <row r="3195" spans="1:12" x14ac:dyDescent="0.35">
      <c r="A3195" t="s">
        <v>10</v>
      </c>
      <c r="B3195" t="s">
        <v>6358</v>
      </c>
      <c r="C3195" t="s">
        <v>6359</v>
      </c>
      <c r="D3195">
        <v>2</v>
      </c>
      <c r="E3195">
        <v>19</v>
      </c>
      <c r="F3195" t="s">
        <v>209</v>
      </c>
      <c r="G3195" t="str">
        <f>VLOOKUP(F3195, Themes!$A$1:$C$51, 2, FALSE )</f>
        <v>Financial Activities</v>
      </c>
      <c r="H3195" t="str">
        <f>VLOOKUP(F3195, Themes!$A$1:$C$51, 3, FALSE )</f>
        <v>Dunder Mifflin Operations &amp; Activities</v>
      </c>
      <c r="I3195">
        <v>0.84019999999999995</v>
      </c>
      <c r="J3195">
        <v>0.105</v>
      </c>
      <c r="K3195">
        <v>0.56100000000000005</v>
      </c>
      <c r="L3195">
        <v>0.33400000000000002</v>
      </c>
    </row>
    <row r="3196" spans="1:12" x14ac:dyDescent="0.35">
      <c r="A3196" t="s">
        <v>41</v>
      </c>
      <c r="B3196" t="s">
        <v>6360</v>
      </c>
      <c r="C3196" t="s">
        <v>6361</v>
      </c>
      <c r="D3196">
        <v>2</v>
      </c>
      <c r="E3196">
        <v>19</v>
      </c>
      <c r="F3196" t="s">
        <v>115</v>
      </c>
      <c r="G3196" t="str">
        <f>VLOOKUP(F3196, Themes!$A$1:$C$51, 2, FALSE )</f>
        <v>Baby Making &amp; Schrute Farms</v>
      </c>
      <c r="H3196" t="str">
        <f>VLOOKUP(F3196, Themes!$A$1:$C$51, 3, FALSE )</f>
        <v>Family</v>
      </c>
      <c r="I3196">
        <v>0.58589999999999998</v>
      </c>
      <c r="J3196">
        <v>0</v>
      </c>
      <c r="K3196">
        <v>0.89700000000000002</v>
      </c>
      <c r="L3196">
        <v>0.10299999999999999</v>
      </c>
    </row>
    <row r="3197" spans="1:12" x14ac:dyDescent="0.35">
      <c r="A3197" t="s">
        <v>10</v>
      </c>
      <c r="B3197" t="s">
        <v>6362</v>
      </c>
      <c r="C3197" t="s">
        <v>1046</v>
      </c>
      <c r="D3197">
        <v>2</v>
      </c>
      <c r="E3197">
        <v>19</v>
      </c>
      <c r="F3197" t="s">
        <v>23</v>
      </c>
      <c r="G3197" t="str">
        <f>VLOOKUP(F3197, Themes!$A$1:$C$51, 2, FALSE )</f>
        <v>Pam's Activities</v>
      </c>
      <c r="H3197" t="str">
        <f>VLOOKUP(F3197, Themes!$A$1:$C$51, 3, FALSE )</f>
        <v>Character's Activities</v>
      </c>
      <c r="I3197">
        <v>0.58589999999999998</v>
      </c>
      <c r="J3197">
        <v>0</v>
      </c>
      <c r="K3197">
        <v>0.55600000000000005</v>
      </c>
      <c r="L3197">
        <v>0.44400000000000001</v>
      </c>
    </row>
    <row r="3198" spans="1:12" x14ac:dyDescent="0.35">
      <c r="A3198" t="s">
        <v>10</v>
      </c>
      <c r="B3198" t="s">
        <v>6363</v>
      </c>
      <c r="C3198" t="s">
        <v>6364</v>
      </c>
      <c r="D3198">
        <v>2</v>
      </c>
      <c r="E3198">
        <v>19</v>
      </c>
      <c r="F3198" t="s">
        <v>91</v>
      </c>
      <c r="G3198" t="str">
        <f>VLOOKUP(F3198, Themes!$A$1:$C$51, 2, FALSE )</f>
        <v>Phylllis &amp; Angela Activities</v>
      </c>
      <c r="H3198" t="str">
        <f>VLOOKUP(F3198, Themes!$A$1:$C$51, 3, FALSE )</f>
        <v>Character's Activities</v>
      </c>
      <c r="I3198">
        <v>0.61240000000000006</v>
      </c>
      <c r="J3198">
        <v>0</v>
      </c>
      <c r="K3198">
        <v>0.76200000000000001</v>
      </c>
      <c r="L3198">
        <v>0.23799999999999999</v>
      </c>
    </row>
    <row r="3199" spans="1:12" x14ac:dyDescent="0.35">
      <c r="A3199" t="s">
        <v>10</v>
      </c>
      <c r="B3199" t="s">
        <v>6365</v>
      </c>
      <c r="C3199" t="s">
        <v>6366</v>
      </c>
      <c r="D3199">
        <v>2</v>
      </c>
      <c r="E3199">
        <v>19</v>
      </c>
      <c r="F3199" t="s">
        <v>109</v>
      </c>
      <c r="G3199" t="str">
        <f>VLOOKUP(F3199, Themes!$A$1:$C$51, 2, FALSE )</f>
        <v>Job Perks</v>
      </c>
      <c r="H3199" t="str">
        <f>VLOOKUP(F3199, Themes!$A$1:$C$51, 3, FALSE )</f>
        <v>Dunder Mifflin Operations &amp; Activities</v>
      </c>
      <c r="I3199">
        <v>0.60019999999999996</v>
      </c>
      <c r="J3199">
        <v>0</v>
      </c>
      <c r="K3199">
        <v>0.58799999999999997</v>
      </c>
      <c r="L3199">
        <v>0.41199999999999998</v>
      </c>
    </row>
    <row r="3200" spans="1:12" x14ac:dyDescent="0.35">
      <c r="A3200" t="s">
        <v>10</v>
      </c>
      <c r="B3200" t="s">
        <v>6367</v>
      </c>
      <c r="C3200" t="s">
        <v>6368</v>
      </c>
      <c r="D3200">
        <v>2</v>
      </c>
      <c r="E3200">
        <v>19</v>
      </c>
      <c r="F3200" t="s">
        <v>112</v>
      </c>
      <c r="G3200" t="str">
        <f>VLOOKUP(F3200, Themes!$A$1:$C$51, 2, FALSE )</f>
        <v>Driving</v>
      </c>
      <c r="H3200" t="str">
        <f>VLOOKUP(F3200, Themes!$A$1:$C$51, 3, FALSE )</f>
        <v>Transportation &amp; Life Outside Dunder Mifflin</v>
      </c>
      <c r="I3200">
        <v>0</v>
      </c>
      <c r="J3200">
        <v>0</v>
      </c>
      <c r="K3200">
        <v>1</v>
      </c>
      <c r="L3200">
        <v>0</v>
      </c>
    </row>
    <row r="3201" spans="1:12" x14ac:dyDescent="0.35">
      <c r="A3201" t="s">
        <v>10</v>
      </c>
      <c r="B3201" t="s">
        <v>6369</v>
      </c>
      <c r="C3201" t="s">
        <v>6370</v>
      </c>
      <c r="D3201">
        <v>2</v>
      </c>
      <c r="E3201">
        <v>19</v>
      </c>
      <c r="F3201" t="s">
        <v>53</v>
      </c>
      <c r="G3201" t="str">
        <f>VLOOKUP(F3201, Themes!$A$1:$C$51, 2, FALSE )</f>
        <v>Heartbreaks &amp; Jan</v>
      </c>
      <c r="H3201" t="str">
        <f>VLOOKUP(F3201, Themes!$A$1:$C$51, 3, FALSE )</f>
        <v>Love, Sex, &amp; Relationships</v>
      </c>
      <c r="I3201">
        <v>0.85550000000000004</v>
      </c>
      <c r="J3201">
        <v>0</v>
      </c>
      <c r="K3201">
        <v>0.70399999999999996</v>
      </c>
      <c r="L3201">
        <v>0.29599999999999999</v>
      </c>
    </row>
    <row r="3202" spans="1:12" x14ac:dyDescent="0.35">
      <c r="A3202" t="s">
        <v>86</v>
      </c>
      <c r="B3202" t="s">
        <v>6371</v>
      </c>
      <c r="C3202" t="s">
        <v>6372</v>
      </c>
      <c r="D3202">
        <v>2</v>
      </c>
      <c r="E3202">
        <v>19</v>
      </c>
      <c r="F3202" t="s">
        <v>195</v>
      </c>
      <c r="G3202" t="str">
        <f>VLOOKUP(F3202, Themes!$A$1:$C$51, 2, FALSE )</f>
        <v>Kevin's Activities</v>
      </c>
      <c r="H3202" t="str">
        <f>VLOOKUP(F3202, Themes!$A$1:$C$51, 3, FALSE )</f>
        <v>Character's Activities</v>
      </c>
      <c r="I3202">
        <v>-0.75790000000000002</v>
      </c>
      <c r="J3202">
        <v>0.224</v>
      </c>
      <c r="K3202">
        <v>0.77600000000000002</v>
      </c>
      <c r="L3202">
        <v>0</v>
      </c>
    </row>
    <row r="3203" spans="1:12" x14ac:dyDescent="0.35">
      <c r="A3203" t="s">
        <v>14</v>
      </c>
      <c r="B3203" t="s">
        <v>6373</v>
      </c>
      <c r="C3203" t="s">
        <v>6374</v>
      </c>
      <c r="D3203">
        <v>2</v>
      </c>
      <c r="E3203">
        <v>20</v>
      </c>
      <c r="F3203" t="s">
        <v>82</v>
      </c>
      <c r="G3203" t="str">
        <f>VLOOKUP(F3203, Themes!$A$1:$C$51, 2, FALSE )</f>
        <v>Dwight's Behaviours</v>
      </c>
      <c r="H3203" t="str">
        <f>VLOOKUP(F3203, Themes!$A$1:$C$51, 3, FALSE )</f>
        <v>Character's Activities</v>
      </c>
      <c r="I3203">
        <v>-0.45879999999999999</v>
      </c>
      <c r="J3203">
        <v>0.13600000000000001</v>
      </c>
      <c r="K3203">
        <v>0.86399999999999999</v>
      </c>
      <c r="L3203">
        <v>0</v>
      </c>
    </row>
    <row r="3204" spans="1:12" x14ac:dyDescent="0.35">
      <c r="A3204" t="s">
        <v>41</v>
      </c>
      <c r="B3204" t="s">
        <v>6375</v>
      </c>
      <c r="C3204" t="s">
        <v>6376</v>
      </c>
      <c r="D3204">
        <v>2</v>
      </c>
      <c r="E3204">
        <v>20</v>
      </c>
      <c r="F3204" t="s">
        <v>100</v>
      </c>
      <c r="G3204" t="str">
        <f>VLOOKUP(F3204, Themes!$A$1:$C$51, 2, FALSE )</f>
        <v>Andy's Activities</v>
      </c>
      <c r="H3204" t="str">
        <f>VLOOKUP(F3204, Themes!$A$1:$C$51, 3, FALSE )</f>
        <v>Character's Activities</v>
      </c>
      <c r="I3204">
        <v>-2.58E-2</v>
      </c>
      <c r="J3204">
        <v>0.13900000000000001</v>
      </c>
      <c r="K3204">
        <v>0.72399999999999998</v>
      </c>
      <c r="L3204">
        <v>0.13600000000000001</v>
      </c>
    </row>
    <row r="3205" spans="1:12" x14ac:dyDescent="0.35">
      <c r="A3205" t="s">
        <v>41</v>
      </c>
      <c r="B3205" t="s">
        <v>6377</v>
      </c>
      <c r="C3205" t="s">
        <v>6378</v>
      </c>
      <c r="D3205">
        <v>2</v>
      </c>
      <c r="E3205">
        <v>20</v>
      </c>
      <c r="F3205" t="s">
        <v>44</v>
      </c>
      <c r="G3205" t="str">
        <f>VLOOKUP(F3205, Themes!$A$1:$C$51, 2, FALSE )</f>
        <v>Showing Appreciation for Others</v>
      </c>
      <c r="H3205" t="str">
        <f>VLOOKUP(F3205, Themes!$A$1:$C$51, 3, FALSE )</f>
        <v>Character Relationships with Each Other</v>
      </c>
      <c r="I3205">
        <v>0.42149999999999999</v>
      </c>
      <c r="J3205">
        <v>0.105</v>
      </c>
      <c r="K3205">
        <v>0.70599999999999996</v>
      </c>
      <c r="L3205">
        <v>0.189</v>
      </c>
    </row>
    <row r="3206" spans="1:12" x14ac:dyDescent="0.35">
      <c r="A3206" t="s">
        <v>14</v>
      </c>
      <c r="B3206" t="s">
        <v>6379</v>
      </c>
      <c r="C3206" t="s">
        <v>6380</v>
      </c>
      <c r="D3206">
        <v>2</v>
      </c>
      <c r="E3206">
        <v>20</v>
      </c>
      <c r="F3206" t="s">
        <v>202</v>
      </c>
      <c r="G3206" t="str">
        <f>VLOOKUP(F3206, Themes!$A$1:$C$51, 2, FALSE )</f>
        <v>Stanley's Activities</v>
      </c>
      <c r="H3206" t="str">
        <f>VLOOKUP(F3206, Themes!$A$1:$C$51, 3, FALSE )</f>
        <v>Character's Activities</v>
      </c>
      <c r="I3206">
        <v>0.79059999999999997</v>
      </c>
      <c r="J3206">
        <v>0</v>
      </c>
      <c r="K3206">
        <v>0.53300000000000003</v>
      </c>
      <c r="L3206">
        <v>0.46700000000000003</v>
      </c>
    </row>
    <row r="3207" spans="1:12" x14ac:dyDescent="0.35">
      <c r="A3207" t="s">
        <v>58</v>
      </c>
      <c r="B3207" t="s">
        <v>6381</v>
      </c>
      <c r="C3207" t="s">
        <v>6382</v>
      </c>
      <c r="D3207">
        <v>2</v>
      </c>
      <c r="E3207">
        <v>20</v>
      </c>
      <c r="F3207" t="s">
        <v>37</v>
      </c>
      <c r="G3207" t="str">
        <f>VLOOKUP(F3207, Themes!$A$1:$C$51, 2, FALSE )</f>
        <v>Sexual Behaviours &amp; Weddings</v>
      </c>
      <c r="H3207" t="str">
        <f>VLOOKUP(F3207, Themes!$A$1:$C$51, 3, FALSE )</f>
        <v>Love, Sex, &amp; Relationships</v>
      </c>
      <c r="I3207">
        <v>0.91690000000000005</v>
      </c>
      <c r="J3207">
        <v>4.7E-2</v>
      </c>
      <c r="K3207">
        <v>0.65300000000000002</v>
      </c>
      <c r="L3207">
        <v>0.29899999999999999</v>
      </c>
    </row>
    <row r="3208" spans="1:12" x14ac:dyDescent="0.35">
      <c r="A3208" t="s">
        <v>41</v>
      </c>
      <c r="B3208" t="s">
        <v>6383</v>
      </c>
      <c r="C3208" t="s">
        <v>6384</v>
      </c>
      <c r="D3208">
        <v>2</v>
      </c>
      <c r="E3208">
        <v>20</v>
      </c>
      <c r="F3208" t="s">
        <v>20</v>
      </c>
      <c r="G3208" t="str">
        <f>VLOOKUP(F3208, Themes!$A$1:$C$51, 2, FALSE )</f>
        <v>Dunder Mifflin Products</v>
      </c>
      <c r="H3208" t="str">
        <f>VLOOKUP(F3208, Themes!$A$1:$C$51, 3, FALSE )</f>
        <v>Dunder Mifflin Operations &amp; Activities</v>
      </c>
      <c r="I3208">
        <v>-0.92069999999999996</v>
      </c>
      <c r="J3208">
        <v>0.251</v>
      </c>
      <c r="K3208">
        <v>0.71499999999999997</v>
      </c>
      <c r="L3208">
        <v>3.4000000000000002E-2</v>
      </c>
    </row>
    <row r="3209" spans="1:12" x14ac:dyDescent="0.35">
      <c r="A3209" t="s">
        <v>41</v>
      </c>
      <c r="B3209" t="s">
        <v>6385</v>
      </c>
      <c r="C3209" t="s">
        <v>6386</v>
      </c>
      <c r="D3209">
        <v>2</v>
      </c>
      <c r="E3209">
        <v>20</v>
      </c>
      <c r="F3209" t="s">
        <v>140</v>
      </c>
      <c r="G3209" t="str">
        <f>VLOOKUP(F3209, Themes!$A$1:$C$51, 2, FALSE )</f>
        <v>Celebrations</v>
      </c>
      <c r="H3209" t="str">
        <f>VLOOKUP(F3209, Themes!$A$1:$C$51, 3, FALSE )</f>
        <v>Socialization at Dunder Mifflin</v>
      </c>
      <c r="I3209">
        <v>0.40189999999999998</v>
      </c>
      <c r="J3209">
        <v>0</v>
      </c>
      <c r="K3209">
        <v>0.80300000000000005</v>
      </c>
      <c r="L3209">
        <v>0.19700000000000001</v>
      </c>
    </row>
    <row r="3210" spans="1:12" x14ac:dyDescent="0.35">
      <c r="A3210" t="s">
        <v>41</v>
      </c>
      <c r="B3210" t="s">
        <v>6387</v>
      </c>
      <c r="C3210" t="s">
        <v>6388</v>
      </c>
      <c r="D3210">
        <v>2</v>
      </c>
      <c r="E3210">
        <v>20</v>
      </c>
      <c r="F3210" t="s">
        <v>112</v>
      </c>
      <c r="G3210" t="str">
        <f>VLOOKUP(F3210, Themes!$A$1:$C$51, 2, FALSE )</f>
        <v>Driving</v>
      </c>
      <c r="H3210" t="str">
        <f>VLOOKUP(F3210, Themes!$A$1:$C$51, 3, FALSE )</f>
        <v>Transportation &amp; Life Outside Dunder Mifflin</v>
      </c>
      <c r="I3210">
        <v>0.2263</v>
      </c>
      <c r="J3210">
        <v>0</v>
      </c>
      <c r="K3210">
        <v>0.85299999999999998</v>
      </c>
      <c r="L3210">
        <v>0.14699999999999999</v>
      </c>
    </row>
    <row r="3211" spans="1:12" x14ac:dyDescent="0.35">
      <c r="A3211" t="s">
        <v>41</v>
      </c>
      <c r="B3211" t="s">
        <v>6389</v>
      </c>
      <c r="C3211" t="s">
        <v>6390</v>
      </c>
      <c r="D3211">
        <v>2</v>
      </c>
      <c r="E3211">
        <v>20</v>
      </c>
      <c r="F3211" t="s">
        <v>112</v>
      </c>
      <c r="G3211" t="str">
        <f>VLOOKUP(F3211, Themes!$A$1:$C$51, 2, FALSE )</f>
        <v>Driving</v>
      </c>
      <c r="H3211" t="str">
        <f>VLOOKUP(F3211, Themes!$A$1:$C$51, 3, FALSE )</f>
        <v>Transportation &amp; Life Outside Dunder Mifflin</v>
      </c>
      <c r="I3211">
        <v>-0.29599999999999999</v>
      </c>
      <c r="J3211">
        <v>3.2000000000000001E-2</v>
      </c>
      <c r="K3211">
        <v>0.96799999999999997</v>
      </c>
      <c r="L3211">
        <v>0</v>
      </c>
    </row>
    <row r="3212" spans="1:12" x14ac:dyDescent="0.35">
      <c r="A3212" t="s">
        <v>10</v>
      </c>
      <c r="B3212" t="s">
        <v>6391</v>
      </c>
      <c r="C3212" t="s">
        <v>6392</v>
      </c>
      <c r="D3212">
        <v>2</v>
      </c>
      <c r="E3212">
        <v>20</v>
      </c>
      <c r="F3212" t="s">
        <v>325</v>
      </c>
      <c r="G3212" t="str">
        <f>VLOOKUP(F3212, Themes!$A$1:$C$51, 2, FALSE )</f>
        <v>Gender Roles</v>
      </c>
      <c r="H3212" t="str">
        <f>VLOOKUP(F3212, Themes!$A$1:$C$51, 3, FALSE )</f>
        <v>Social Issues &amp; Miscellaneous</v>
      </c>
      <c r="I3212">
        <v>0</v>
      </c>
      <c r="J3212">
        <v>0</v>
      </c>
      <c r="K3212">
        <v>1</v>
      </c>
      <c r="L3212">
        <v>0</v>
      </c>
    </row>
    <row r="3213" spans="1:12" x14ac:dyDescent="0.35">
      <c r="A3213" t="s">
        <v>41</v>
      </c>
      <c r="B3213" t="s">
        <v>6393</v>
      </c>
      <c r="C3213" t="s">
        <v>6394</v>
      </c>
      <c r="D3213">
        <v>2</v>
      </c>
      <c r="E3213">
        <v>20</v>
      </c>
      <c r="F3213" t="s">
        <v>109</v>
      </c>
      <c r="G3213" t="str">
        <f>VLOOKUP(F3213, Themes!$A$1:$C$51, 2, FALSE )</f>
        <v>Job Perks</v>
      </c>
      <c r="H3213" t="str">
        <f>VLOOKUP(F3213, Themes!$A$1:$C$51, 3, FALSE )</f>
        <v>Dunder Mifflin Operations &amp; Activities</v>
      </c>
      <c r="I3213">
        <v>-0.29599999999999999</v>
      </c>
      <c r="J3213">
        <v>0.216</v>
      </c>
      <c r="K3213">
        <v>0.78400000000000003</v>
      </c>
      <c r="L3213">
        <v>0</v>
      </c>
    </row>
    <row r="3214" spans="1:12" x14ac:dyDescent="0.35">
      <c r="A3214" t="s">
        <v>41</v>
      </c>
      <c r="B3214" t="s">
        <v>6395</v>
      </c>
      <c r="C3214" t="s">
        <v>6396</v>
      </c>
      <c r="D3214">
        <v>2</v>
      </c>
      <c r="E3214">
        <v>20</v>
      </c>
      <c r="F3214" t="s">
        <v>247</v>
      </c>
      <c r="G3214" t="str">
        <f>VLOOKUP(F3214, Themes!$A$1:$C$51, 2, FALSE )</f>
        <v>Closing deals</v>
      </c>
      <c r="H3214" t="str">
        <f>VLOOKUP(F3214, Themes!$A$1:$C$51, 3, FALSE )</f>
        <v>Dunder Mifflin Operations &amp; Activities</v>
      </c>
      <c r="I3214">
        <v>-0.5423</v>
      </c>
      <c r="J3214">
        <v>0.156</v>
      </c>
      <c r="K3214">
        <v>0.84399999999999997</v>
      </c>
      <c r="L3214">
        <v>0</v>
      </c>
    </row>
    <row r="3215" spans="1:12" x14ac:dyDescent="0.35">
      <c r="A3215" t="s">
        <v>41</v>
      </c>
      <c r="B3215" t="s">
        <v>6397</v>
      </c>
      <c r="C3215" t="s">
        <v>6398</v>
      </c>
      <c r="D3215">
        <v>2</v>
      </c>
      <c r="E3215">
        <v>20</v>
      </c>
      <c r="F3215" t="s">
        <v>91</v>
      </c>
      <c r="G3215" t="str">
        <f>VLOOKUP(F3215, Themes!$A$1:$C$51, 2, FALSE )</f>
        <v>Phylllis &amp; Angela Activities</v>
      </c>
      <c r="H3215" t="str">
        <f>VLOOKUP(F3215, Themes!$A$1:$C$51, 3, FALSE )</f>
        <v>Character's Activities</v>
      </c>
      <c r="I3215">
        <v>0.74250000000000005</v>
      </c>
      <c r="J3215">
        <v>0</v>
      </c>
      <c r="K3215">
        <v>0.67400000000000004</v>
      </c>
      <c r="L3215">
        <v>0.32600000000000001</v>
      </c>
    </row>
    <row r="3216" spans="1:12" x14ac:dyDescent="0.35">
      <c r="A3216" t="s">
        <v>10</v>
      </c>
      <c r="B3216" t="s">
        <v>6399</v>
      </c>
      <c r="C3216" t="s">
        <v>6400</v>
      </c>
      <c r="D3216">
        <v>2</v>
      </c>
      <c r="E3216">
        <v>20</v>
      </c>
      <c r="F3216" t="s">
        <v>91</v>
      </c>
      <c r="G3216" t="str">
        <f>VLOOKUP(F3216, Themes!$A$1:$C$51, 2, FALSE )</f>
        <v>Phylllis &amp; Angela Activities</v>
      </c>
      <c r="H3216" t="str">
        <f>VLOOKUP(F3216, Themes!$A$1:$C$51, 3, FALSE )</f>
        <v>Character's Activities</v>
      </c>
      <c r="I3216">
        <v>0.47670000000000001</v>
      </c>
      <c r="J3216">
        <v>0</v>
      </c>
      <c r="K3216">
        <v>0.61699999999999999</v>
      </c>
      <c r="L3216">
        <v>0.38300000000000001</v>
      </c>
    </row>
    <row r="3217" spans="1:12" x14ac:dyDescent="0.35">
      <c r="A3217" t="s">
        <v>41</v>
      </c>
      <c r="B3217" t="s">
        <v>6401</v>
      </c>
      <c r="C3217" t="s">
        <v>6402</v>
      </c>
      <c r="D3217">
        <v>2</v>
      </c>
      <c r="E3217">
        <v>20</v>
      </c>
      <c r="F3217" t="s">
        <v>109</v>
      </c>
      <c r="G3217" t="str">
        <f>VLOOKUP(F3217, Themes!$A$1:$C$51, 2, FALSE )</f>
        <v>Job Perks</v>
      </c>
      <c r="H3217" t="str">
        <f>VLOOKUP(F3217, Themes!$A$1:$C$51, 3, FALSE )</f>
        <v>Dunder Mifflin Operations &amp; Activities</v>
      </c>
      <c r="I3217">
        <v>0</v>
      </c>
      <c r="J3217">
        <v>0</v>
      </c>
      <c r="K3217">
        <v>1</v>
      </c>
      <c r="L3217">
        <v>0</v>
      </c>
    </row>
    <row r="3218" spans="1:12" x14ac:dyDescent="0.35">
      <c r="A3218" t="s">
        <v>10</v>
      </c>
      <c r="B3218" t="s">
        <v>6403</v>
      </c>
      <c r="C3218" t="s">
        <v>6404</v>
      </c>
      <c r="D3218">
        <v>2</v>
      </c>
      <c r="E3218">
        <v>20</v>
      </c>
      <c r="F3218" t="s">
        <v>209</v>
      </c>
      <c r="G3218" t="str">
        <f>VLOOKUP(F3218, Themes!$A$1:$C$51, 2, FALSE )</f>
        <v>Financial Activities</v>
      </c>
      <c r="H3218" t="str">
        <f>VLOOKUP(F3218, Themes!$A$1:$C$51, 3, FALSE )</f>
        <v>Dunder Mifflin Operations &amp; Activities</v>
      </c>
      <c r="I3218">
        <v>0.91339999999999999</v>
      </c>
      <c r="J3218">
        <v>4.8000000000000001E-2</v>
      </c>
      <c r="K3218">
        <v>0.65</v>
      </c>
      <c r="L3218">
        <v>0.30199999999999999</v>
      </c>
    </row>
    <row r="3219" spans="1:12" x14ac:dyDescent="0.35">
      <c r="A3219" t="s">
        <v>10</v>
      </c>
      <c r="B3219" t="s">
        <v>6405</v>
      </c>
      <c r="C3219" t="s">
        <v>6406</v>
      </c>
      <c r="D3219">
        <v>2</v>
      </c>
      <c r="E3219">
        <v>20</v>
      </c>
      <c r="F3219" t="s">
        <v>412</v>
      </c>
      <c r="G3219" t="str">
        <f>VLOOKUP(F3219, Themes!$A$1:$C$51, 2, FALSE )</f>
        <v>Fun in the Office</v>
      </c>
      <c r="H3219" t="str">
        <f>VLOOKUP(F3219, Themes!$A$1:$C$51, 3, FALSE )</f>
        <v>Socialization at Dunder Mifflin</v>
      </c>
      <c r="I3219">
        <v>0.44040000000000001</v>
      </c>
      <c r="J3219">
        <v>0</v>
      </c>
      <c r="K3219">
        <v>0.63300000000000001</v>
      </c>
      <c r="L3219">
        <v>0.36699999999999999</v>
      </c>
    </row>
    <row r="3220" spans="1:12" x14ac:dyDescent="0.35">
      <c r="A3220" t="s">
        <v>41</v>
      </c>
      <c r="B3220" t="s">
        <v>6407</v>
      </c>
      <c r="C3220" t="s">
        <v>6408</v>
      </c>
      <c r="D3220">
        <v>2</v>
      </c>
      <c r="E3220">
        <v>20</v>
      </c>
      <c r="F3220" t="s">
        <v>233</v>
      </c>
      <c r="G3220" t="str">
        <f>VLOOKUP(F3220, Themes!$A$1:$C$51, 2, FALSE )</f>
        <v>Oscar &amp; David Wallace</v>
      </c>
      <c r="H3220" t="str">
        <f>VLOOKUP(F3220, Themes!$A$1:$C$51, 3, FALSE )</f>
        <v>Character's Activities</v>
      </c>
      <c r="I3220">
        <v>7.7200000000000005E-2</v>
      </c>
      <c r="J3220">
        <v>0.08</v>
      </c>
      <c r="K3220">
        <v>0.83099999999999996</v>
      </c>
      <c r="L3220">
        <v>8.8999999999999996E-2</v>
      </c>
    </row>
    <row r="3221" spans="1:12" x14ac:dyDescent="0.35">
      <c r="A3221" t="s">
        <v>41</v>
      </c>
      <c r="B3221" t="s">
        <v>6409</v>
      </c>
      <c r="C3221" t="s">
        <v>6410</v>
      </c>
      <c r="D3221">
        <v>2</v>
      </c>
      <c r="E3221">
        <v>20</v>
      </c>
      <c r="F3221" t="s">
        <v>358</v>
      </c>
      <c r="G3221" t="str">
        <f>VLOOKUP(F3221, Themes!$A$1:$C$51, 2, FALSE )</f>
        <v>Workplace Happenings</v>
      </c>
      <c r="H3221" t="str">
        <f>VLOOKUP(F3221, Themes!$A$1:$C$51, 3, FALSE )</f>
        <v>Dunder Mifflin Operations &amp; Activities</v>
      </c>
      <c r="I3221">
        <v>0</v>
      </c>
      <c r="J3221">
        <v>0</v>
      </c>
      <c r="K3221">
        <v>1</v>
      </c>
      <c r="L3221">
        <v>0</v>
      </c>
    </row>
    <row r="3222" spans="1:12" x14ac:dyDescent="0.35">
      <c r="A3222" t="s">
        <v>41</v>
      </c>
      <c r="B3222" t="s">
        <v>6411</v>
      </c>
      <c r="C3222" t="s">
        <v>6412</v>
      </c>
      <c r="D3222">
        <v>2</v>
      </c>
      <c r="E3222">
        <v>20</v>
      </c>
      <c r="F3222" t="s">
        <v>91</v>
      </c>
      <c r="G3222" t="str">
        <f>VLOOKUP(F3222, Themes!$A$1:$C$51, 2, FALSE )</f>
        <v>Phylllis &amp; Angela Activities</v>
      </c>
      <c r="H3222" t="str">
        <f>VLOOKUP(F3222, Themes!$A$1:$C$51, 3, FALSE )</f>
        <v>Character's Activities</v>
      </c>
      <c r="I3222">
        <v>0.5423</v>
      </c>
      <c r="J3222">
        <v>0.115</v>
      </c>
      <c r="K3222">
        <v>0.55700000000000005</v>
      </c>
      <c r="L3222">
        <v>0.32800000000000001</v>
      </c>
    </row>
    <row r="3223" spans="1:12" x14ac:dyDescent="0.35">
      <c r="A3223" t="s">
        <v>41</v>
      </c>
      <c r="B3223" t="s">
        <v>6413</v>
      </c>
      <c r="C3223" t="s">
        <v>6414</v>
      </c>
      <c r="D3223">
        <v>2</v>
      </c>
      <c r="E3223">
        <v>20</v>
      </c>
      <c r="F3223" t="s">
        <v>412</v>
      </c>
      <c r="G3223" t="str">
        <f>VLOOKUP(F3223, Themes!$A$1:$C$51, 2, FALSE )</f>
        <v>Fun in the Office</v>
      </c>
      <c r="H3223" t="str">
        <f>VLOOKUP(F3223, Themes!$A$1:$C$51, 3, FALSE )</f>
        <v>Socialization at Dunder Mifflin</v>
      </c>
      <c r="I3223">
        <v>0</v>
      </c>
      <c r="J3223">
        <v>0</v>
      </c>
      <c r="K3223">
        <v>1</v>
      </c>
      <c r="L3223">
        <v>0</v>
      </c>
    </row>
    <row r="3224" spans="1:12" x14ac:dyDescent="0.35">
      <c r="A3224" t="s">
        <v>41</v>
      </c>
      <c r="B3224" t="s">
        <v>6415</v>
      </c>
      <c r="C3224" t="s">
        <v>6416</v>
      </c>
      <c r="D3224">
        <v>2</v>
      </c>
      <c r="E3224">
        <v>20</v>
      </c>
      <c r="F3224" t="s">
        <v>17</v>
      </c>
      <c r="G3224" t="str">
        <f>VLOOKUP(F3224, Themes!$A$1:$C$51, 2, FALSE )</f>
        <v>Doors &amp; Elevators</v>
      </c>
      <c r="H3224" t="str">
        <f>VLOOKUP(F3224, Themes!$A$1:$C$51, 3, FALSE )</f>
        <v>Dunder Mifflin Operations &amp; Activities</v>
      </c>
      <c r="I3224">
        <v>0</v>
      </c>
      <c r="J3224">
        <v>0</v>
      </c>
      <c r="K3224">
        <v>1</v>
      </c>
      <c r="L3224">
        <v>0</v>
      </c>
    </row>
    <row r="3225" spans="1:12" x14ac:dyDescent="0.35">
      <c r="A3225" t="s">
        <v>14</v>
      </c>
      <c r="B3225" t="s">
        <v>6417</v>
      </c>
      <c r="C3225" t="s">
        <v>6418</v>
      </c>
      <c r="D3225">
        <v>2</v>
      </c>
      <c r="E3225">
        <v>20</v>
      </c>
      <c r="F3225" t="s">
        <v>23</v>
      </c>
      <c r="G3225" t="str">
        <f>VLOOKUP(F3225, Themes!$A$1:$C$51, 2, FALSE )</f>
        <v>Pam's Activities</v>
      </c>
      <c r="H3225" t="str">
        <f>VLOOKUP(F3225, Themes!$A$1:$C$51, 3, FALSE )</f>
        <v>Character's Activities</v>
      </c>
      <c r="I3225">
        <v>0.31819999999999998</v>
      </c>
      <c r="J3225">
        <v>0</v>
      </c>
      <c r="K3225">
        <v>0.82699999999999996</v>
      </c>
      <c r="L3225">
        <v>0.17299999999999999</v>
      </c>
    </row>
    <row r="3226" spans="1:12" x14ac:dyDescent="0.35">
      <c r="A3226" t="s">
        <v>41</v>
      </c>
      <c r="B3226" t="s">
        <v>6419</v>
      </c>
      <c r="C3226" t="s">
        <v>6420</v>
      </c>
      <c r="D3226">
        <v>2</v>
      </c>
      <c r="E3226">
        <v>20</v>
      </c>
      <c r="F3226" t="s">
        <v>226</v>
      </c>
      <c r="G3226" t="str">
        <f>VLOOKUP(F3226, Themes!$A$1:$C$51, 2, FALSE )</f>
        <v>Focusing at Work</v>
      </c>
      <c r="H3226" t="str">
        <f>VLOOKUP(F3226, Themes!$A$1:$C$51, 3, FALSE )</f>
        <v>Dunder Mifflin Operations &amp; Activities</v>
      </c>
      <c r="I3226">
        <v>-0.36120000000000002</v>
      </c>
      <c r="J3226">
        <v>0.29399999999999998</v>
      </c>
      <c r="K3226">
        <v>0.70599999999999996</v>
      </c>
      <c r="L3226">
        <v>0</v>
      </c>
    </row>
    <row r="3227" spans="1:12" x14ac:dyDescent="0.35">
      <c r="A3227" t="s">
        <v>14</v>
      </c>
      <c r="B3227" t="s">
        <v>6421</v>
      </c>
      <c r="C3227" t="s">
        <v>6422</v>
      </c>
      <c r="D3227">
        <v>2</v>
      </c>
      <c r="E3227">
        <v>20</v>
      </c>
      <c r="F3227" t="s">
        <v>195</v>
      </c>
      <c r="G3227" t="str">
        <f>VLOOKUP(F3227, Themes!$A$1:$C$51, 2, FALSE )</f>
        <v>Kevin's Activities</v>
      </c>
      <c r="H3227" t="str">
        <f>VLOOKUP(F3227, Themes!$A$1:$C$51, 3, FALSE )</f>
        <v>Character's Activities</v>
      </c>
      <c r="I3227">
        <v>-0.31819999999999998</v>
      </c>
      <c r="J3227">
        <v>0.17299999999999999</v>
      </c>
      <c r="K3227">
        <v>0.82699999999999996</v>
      </c>
      <c r="L3227">
        <v>0</v>
      </c>
    </row>
    <row r="3228" spans="1:12" x14ac:dyDescent="0.35">
      <c r="A3228" t="s">
        <v>41</v>
      </c>
      <c r="B3228" t="s">
        <v>6423</v>
      </c>
      <c r="C3228" t="s">
        <v>6424</v>
      </c>
      <c r="D3228">
        <v>2</v>
      </c>
      <c r="E3228">
        <v>20</v>
      </c>
      <c r="F3228" t="s">
        <v>17</v>
      </c>
      <c r="G3228" t="str">
        <f>VLOOKUP(F3228, Themes!$A$1:$C$51, 2, FALSE )</f>
        <v>Doors &amp; Elevators</v>
      </c>
      <c r="H3228" t="str">
        <f>VLOOKUP(F3228, Themes!$A$1:$C$51, 3, FALSE )</f>
        <v>Dunder Mifflin Operations &amp; Activities</v>
      </c>
      <c r="I3228">
        <v>0.2263</v>
      </c>
      <c r="J3228">
        <v>0</v>
      </c>
      <c r="K3228">
        <v>0.75900000000000001</v>
      </c>
      <c r="L3228">
        <v>0.24099999999999999</v>
      </c>
    </row>
    <row r="3229" spans="1:12" x14ac:dyDescent="0.35">
      <c r="A3229" t="s">
        <v>14</v>
      </c>
      <c r="B3229" t="s">
        <v>6425</v>
      </c>
      <c r="C3229" t="s">
        <v>6426</v>
      </c>
      <c r="D3229">
        <v>2</v>
      </c>
      <c r="E3229">
        <v>20</v>
      </c>
      <c r="F3229" t="s">
        <v>143</v>
      </c>
      <c r="G3229" t="str">
        <f>VLOOKUP(F3229, Themes!$A$1:$C$51, 2, FALSE )</f>
        <v>Meridith &amp; Creed Activities</v>
      </c>
      <c r="H3229" t="str">
        <f>VLOOKUP(F3229, Themes!$A$1:$C$51, 3, FALSE )</f>
        <v>Character's Activities</v>
      </c>
      <c r="I3229">
        <v>0</v>
      </c>
      <c r="J3229">
        <v>0</v>
      </c>
      <c r="K3229">
        <v>1</v>
      </c>
      <c r="L3229">
        <v>0</v>
      </c>
    </row>
    <row r="3230" spans="1:12" x14ac:dyDescent="0.35">
      <c r="A3230" t="s">
        <v>41</v>
      </c>
      <c r="B3230" t="s">
        <v>6427</v>
      </c>
      <c r="C3230" t="s">
        <v>6428</v>
      </c>
      <c r="D3230">
        <v>2</v>
      </c>
      <c r="E3230">
        <v>20</v>
      </c>
      <c r="F3230" t="s">
        <v>67</v>
      </c>
      <c r="G3230" t="str">
        <f>VLOOKUP(F3230, Themes!$A$1:$C$51, 2, FALSE )</f>
        <v>Initiatives &amp; Operations at Dunder Mifflin</v>
      </c>
      <c r="H3230" t="str">
        <f>VLOOKUP(F3230, Themes!$A$1:$C$51, 3, FALSE )</f>
        <v>Dunder Mifflin Operations &amp; Activities</v>
      </c>
      <c r="I3230">
        <v>0.33839999999999998</v>
      </c>
      <c r="J3230">
        <v>0</v>
      </c>
      <c r="K3230">
        <v>0.67600000000000005</v>
      </c>
      <c r="L3230">
        <v>0.32400000000000001</v>
      </c>
    </row>
    <row r="3231" spans="1:12" x14ac:dyDescent="0.35">
      <c r="A3231" t="s">
        <v>14</v>
      </c>
      <c r="B3231" t="s">
        <v>6429</v>
      </c>
      <c r="C3231" t="s">
        <v>6430</v>
      </c>
      <c r="D3231">
        <v>2</v>
      </c>
      <c r="E3231">
        <v>20</v>
      </c>
      <c r="F3231" t="s">
        <v>233</v>
      </c>
      <c r="G3231" t="str">
        <f>VLOOKUP(F3231, Themes!$A$1:$C$51, 2, FALSE )</f>
        <v>Oscar &amp; David Wallace</v>
      </c>
      <c r="H3231" t="str">
        <f>VLOOKUP(F3231, Themes!$A$1:$C$51, 3, FALSE )</f>
        <v>Character's Activities</v>
      </c>
      <c r="I3231">
        <v>0.55740000000000001</v>
      </c>
      <c r="J3231">
        <v>0</v>
      </c>
      <c r="K3231">
        <v>0.88600000000000001</v>
      </c>
      <c r="L3231">
        <v>0.114</v>
      </c>
    </row>
    <row r="3232" spans="1:12" x14ac:dyDescent="0.35">
      <c r="A3232" t="s">
        <v>14</v>
      </c>
      <c r="B3232" t="s">
        <v>6431</v>
      </c>
      <c r="C3232" t="s">
        <v>6432</v>
      </c>
      <c r="D3232">
        <v>2</v>
      </c>
      <c r="E3232">
        <v>20</v>
      </c>
      <c r="F3232" t="s">
        <v>202</v>
      </c>
      <c r="G3232" t="str">
        <f>VLOOKUP(F3232, Themes!$A$1:$C$51, 2, FALSE )</f>
        <v>Stanley's Activities</v>
      </c>
      <c r="H3232" t="str">
        <f>VLOOKUP(F3232, Themes!$A$1:$C$51, 3, FALSE )</f>
        <v>Character's Activities</v>
      </c>
      <c r="I3232">
        <v>0.2263</v>
      </c>
      <c r="J3232">
        <v>0</v>
      </c>
      <c r="K3232">
        <v>0.82599999999999996</v>
      </c>
      <c r="L3232">
        <v>0.17399999999999999</v>
      </c>
    </row>
    <row r="3233" spans="1:12" x14ac:dyDescent="0.35">
      <c r="A3233" t="s">
        <v>58</v>
      </c>
      <c r="B3233" t="s">
        <v>6433</v>
      </c>
      <c r="C3233" t="s">
        <v>6434</v>
      </c>
      <c r="D3233">
        <v>2</v>
      </c>
      <c r="E3233">
        <v>20</v>
      </c>
      <c r="F3233" t="s">
        <v>238</v>
      </c>
      <c r="G3233" t="str">
        <f>VLOOKUP(F3233, Themes!$A$1:$C$51, 2, FALSE )</f>
        <v>Communication &amp; Problem Solving</v>
      </c>
      <c r="H3233" t="str">
        <f>VLOOKUP(F3233, Themes!$A$1:$C$51, 3, FALSE )</f>
        <v>Dunder Mifflin Politics</v>
      </c>
      <c r="I3233">
        <v>-0.40189999999999998</v>
      </c>
      <c r="J3233">
        <v>9.0999999999999998E-2</v>
      </c>
      <c r="K3233">
        <v>0.90900000000000003</v>
      </c>
      <c r="L3233">
        <v>0</v>
      </c>
    </row>
    <row r="3234" spans="1:12" x14ac:dyDescent="0.35">
      <c r="A3234" t="s">
        <v>58</v>
      </c>
      <c r="B3234" t="s">
        <v>6435</v>
      </c>
      <c r="C3234" t="s">
        <v>6436</v>
      </c>
      <c r="D3234">
        <v>2</v>
      </c>
      <c r="E3234">
        <v>20</v>
      </c>
      <c r="F3234" t="s">
        <v>540</v>
      </c>
      <c r="G3234" t="str">
        <f>VLOOKUP(F3234, Themes!$A$1:$C$51, 2, FALSE )</f>
        <v>Romantic Feelings</v>
      </c>
      <c r="H3234" t="str">
        <f>VLOOKUP(F3234, Themes!$A$1:$C$51, 3, FALSE )</f>
        <v>Love, Sex, &amp; Relationships</v>
      </c>
      <c r="I3234">
        <v>0</v>
      </c>
      <c r="J3234">
        <v>0</v>
      </c>
      <c r="K3234">
        <v>1</v>
      </c>
      <c r="L3234">
        <v>0</v>
      </c>
    </row>
    <row r="3235" spans="1:12" x14ac:dyDescent="0.35">
      <c r="A3235" t="s">
        <v>14</v>
      </c>
      <c r="B3235" t="s">
        <v>6437</v>
      </c>
      <c r="C3235" t="s">
        <v>6438</v>
      </c>
      <c r="D3235">
        <v>2</v>
      </c>
      <c r="E3235">
        <v>20</v>
      </c>
      <c r="F3235" t="s">
        <v>17</v>
      </c>
      <c r="G3235" t="str">
        <f>VLOOKUP(F3235, Themes!$A$1:$C$51, 2, FALSE )</f>
        <v>Doors &amp; Elevators</v>
      </c>
      <c r="H3235" t="str">
        <f>VLOOKUP(F3235, Themes!$A$1:$C$51, 3, FALSE )</f>
        <v>Dunder Mifflin Operations &amp; Activities</v>
      </c>
      <c r="I3235">
        <v>0</v>
      </c>
      <c r="J3235">
        <v>0</v>
      </c>
      <c r="K3235">
        <v>1</v>
      </c>
      <c r="L3235">
        <v>0</v>
      </c>
    </row>
    <row r="3236" spans="1:12" x14ac:dyDescent="0.35">
      <c r="A3236" t="s">
        <v>41</v>
      </c>
      <c r="B3236" t="s">
        <v>6439</v>
      </c>
      <c r="C3236" t="s">
        <v>6440</v>
      </c>
      <c r="D3236">
        <v>2</v>
      </c>
      <c r="E3236">
        <v>20</v>
      </c>
      <c r="F3236" t="s">
        <v>97</v>
      </c>
      <c r="G3236" t="str">
        <f>VLOOKUP(F3236, Themes!$A$1:$C$51, 2, FALSE )</f>
        <v>Ryan's Activities</v>
      </c>
      <c r="H3236" t="str">
        <f>VLOOKUP(F3236, Themes!$A$1:$C$51, 3, FALSE )</f>
        <v>Character's Activities</v>
      </c>
      <c r="I3236">
        <v>0.60589999999999999</v>
      </c>
      <c r="J3236">
        <v>0</v>
      </c>
      <c r="K3236">
        <v>0.70799999999999996</v>
      </c>
      <c r="L3236">
        <v>0.29199999999999998</v>
      </c>
    </row>
    <row r="3237" spans="1:12" x14ac:dyDescent="0.35">
      <c r="A3237" t="s">
        <v>10</v>
      </c>
      <c r="B3237" t="s">
        <v>6441</v>
      </c>
      <c r="C3237" t="s">
        <v>6442</v>
      </c>
      <c r="D3237">
        <v>2</v>
      </c>
      <c r="E3237">
        <v>20</v>
      </c>
      <c r="F3237" t="s">
        <v>475</v>
      </c>
      <c r="G3237" t="str">
        <f>VLOOKUP(F3237, Themes!$A$1:$C$51, 2, FALSE )</f>
        <v>Answering Phones</v>
      </c>
      <c r="H3237" t="str">
        <f>VLOOKUP(F3237, Themes!$A$1:$C$51, 3, FALSE )</f>
        <v>Dunder Mifflin Operations &amp; Activities</v>
      </c>
      <c r="I3237">
        <v>0</v>
      </c>
      <c r="J3237">
        <v>0</v>
      </c>
      <c r="K3237">
        <v>1</v>
      </c>
      <c r="L3237">
        <v>0</v>
      </c>
    </row>
    <row r="3238" spans="1:12" x14ac:dyDescent="0.35">
      <c r="A3238" t="s">
        <v>10</v>
      </c>
      <c r="B3238" t="s">
        <v>6443</v>
      </c>
      <c r="C3238" t="s">
        <v>6444</v>
      </c>
      <c r="D3238">
        <v>2</v>
      </c>
      <c r="E3238">
        <v>20</v>
      </c>
      <c r="F3238" t="s">
        <v>143</v>
      </c>
      <c r="G3238" t="str">
        <f>VLOOKUP(F3238, Themes!$A$1:$C$51, 2, FALSE )</f>
        <v>Meridith &amp; Creed Activities</v>
      </c>
      <c r="H3238" t="str">
        <f>VLOOKUP(F3238, Themes!$A$1:$C$51, 3, FALSE )</f>
        <v>Character's Activities</v>
      </c>
      <c r="I3238">
        <v>0.21679999999999999</v>
      </c>
      <c r="J3238">
        <v>0.20399999999999999</v>
      </c>
      <c r="K3238">
        <v>0.52800000000000002</v>
      </c>
      <c r="L3238">
        <v>0.26800000000000002</v>
      </c>
    </row>
    <row r="3239" spans="1:12" x14ac:dyDescent="0.35">
      <c r="A3239" t="s">
        <v>41</v>
      </c>
      <c r="B3239" t="s">
        <v>6445</v>
      </c>
      <c r="C3239" t="s">
        <v>6446</v>
      </c>
      <c r="D3239">
        <v>2</v>
      </c>
      <c r="E3239">
        <v>20</v>
      </c>
      <c r="F3239" t="s">
        <v>31</v>
      </c>
      <c r="G3239" t="str">
        <f>VLOOKUP(F3239, Themes!$A$1:$C$51, 2, FALSE )</f>
        <v>Time Spent</v>
      </c>
      <c r="H3239" t="str">
        <f>VLOOKUP(F3239, Themes!$A$1:$C$51, 3, FALSE )</f>
        <v>Dunder Mifflin Operations &amp; Activities</v>
      </c>
      <c r="I3239">
        <v>0</v>
      </c>
      <c r="J3239">
        <v>0</v>
      </c>
      <c r="K3239">
        <v>1</v>
      </c>
      <c r="L3239">
        <v>0</v>
      </c>
    </row>
    <row r="3240" spans="1:12" x14ac:dyDescent="0.35">
      <c r="A3240" t="s">
        <v>10</v>
      </c>
      <c r="B3240" t="s">
        <v>6447</v>
      </c>
      <c r="C3240" t="s">
        <v>6448</v>
      </c>
      <c r="D3240">
        <v>2</v>
      </c>
      <c r="E3240">
        <v>20</v>
      </c>
      <c r="F3240" t="s">
        <v>238</v>
      </c>
      <c r="G3240" t="str">
        <f>VLOOKUP(F3240, Themes!$A$1:$C$51, 2, FALSE )</f>
        <v>Communication &amp; Problem Solving</v>
      </c>
      <c r="H3240" t="str">
        <f>VLOOKUP(F3240, Themes!$A$1:$C$51, 3, FALSE )</f>
        <v>Dunder Mifflin Politics</v>
      </c>
      <c r="I3240">
        <v>0</v>
      </c>
      <c r="J3240">
        <v>0</v>
      </c>
      <c r="K3240">
        <v>1</v>
      </c>
      <c r="L3240">
        <v>0</v>
      </c>
    </row>
    <row r="3241" spans="1:12" x14ac:dyDescent="0.35">
      <c r="A3241" t="s">
        <v>41</v>
      </c>
      <c r="B3241" t="s">
        <v>6449</v>
      </c>
      <c r="C3241" t="s">
        <v>6450</v>
      </c>
      <c r="D3241">
        <v>2</v>
      </c>
      <c r="E3241">
        <v>20</v>
      </c>
      <c r="F3241" t="s">
        <v>358</v>
      </c>
      <c r="G3241" t="str">
        <f>VLOOKUP(F3241, Themes!$A$1:$C$51, 2, FALSE )</f>
        <v>Workplace Happenings</v>
      </c>
      <c r="H3241" t="str">
        <f>VLOOKUP(F3241, Themes!$A$1:$C$51, 3, FALSE )</f>
        <v>Dunder Mifflin Operations &amp; Activities</v>
      </c>
      <c r="I3241">
        <v>0</v>
      </c>
      <c r="J3241">
        <v>0</v>
      </c>
      <c r="K3241">
        <v>1</v>
      </c>
      <c r="L3241">
        <v>0</v>
      </c>
    </row>
    <row r="3242" spans="1:12" x14ac:dyDescent="0.35">
      <c r="A3242" t="s">
        <v>10</v>
      </c>
      <c r="B3242" t="s">
        <v>6451</v>
      </c>
      <c r="C3242" t="s">
        <v>6452</v>
      </c>
      <c r="D3242">
        <v>2</v>
      </c>
      <c r="E3242">
        <v>20</v>
      </c>
      <c r="F3242" t="s">
        <v>540</v>
      </c>
      <c r="G3242" t="str">
        <f>VLOOKUP(F3242, Themes!$A$1:$C$51, 2, FALSE )</f>
        <v>Romantic Feelings</v>
      </c>
      <c r="H3242" t="str">
        <f>VLOOKUP(F3242, Themes!$A$1:$C$51, 3, FALSE )</f>
        <v>Love, Sex, &amp; Relationships</v>
      </c>
      <c r="I3242">
        <v>0.9093</v>
      </c>
      <c r="J3242">
        <v>0</v>
      </c>
      <c r="K3242">
        <v>0.872</v>
      </c>
      <c r="L3242">
        <v>0.128</v>
      </c>
    </row>
    <row r="3243" spans="1:12" x14ac:dyDescent="0.35">
      <c r="A3243" t="s">
        <v>10</v>
      </c>
      <c r="B3243" t="s">
        <v>6453</v>
      </c>
      <c r="C3243" t="s">
        <v>6454</v>
      </c>
      <c r="D3243">
        <v>2</v>
      </c>
      <c r="E3243">
        <v>20</v>
      </c>
      <c r="F3243" t="s">
        <v>358</v>
      </c>
      <c r="G3243" t="str">
        <f>VLOOKUP(F3243, Themes!$A$1:$C$51, 2, FALSE )</f>
        <v>Workplace Happenings</v>
      </c>
      <c r="H3243" t="str">
        <f>VLOOKUP(F3243, Themes!$A$1:$C$51, 3, FALSE )</f>
        <v>Dunder Mifflin Operations &amp; Activities</v>
      </c>
      <c r="I3243">
        <v>-2.58E-2</v>
      </c>
      <c r="J3243">
        <v>7.6999999999999999E-2</v>
      </c>
      <c r="K3243">
        <v>0.84899999999999998</v>
      </c>
      <c r="L3243">
        <v>7.2999999999999995E-2</v>
      </c>
    </row>
    <row r="3244" spans="1:12" x14ac:dyDescent="0.35">
      <c r="A3244" t="s">
        <v>10</v>
      </c>
      <c r="B3244" t="s">
        <v>6455</v>
      </c>
      <c r="C3244" t="s">
        <v>6456</v>
      </c>
      <c r="D3244">
        <v>2</v>
      </c>
      <c r="E3244">
        <v>20</v>
      </c>
      <c r="F3244" t="s">
        <v>540</v>
      </c>
      <c r="G3244" t="str">
        <f>VLOOKUP(F3244, Themes!$A$1:$C$51, 2, FALSE )</f>
        <v>Romantic Feelings</v>
      </c>
      <c r="H3244" t="str">
        <f>VLOOKUP(F3244, Themes!$A$1:$C$51, 3, FALSE )</f>
        <v>Love, Sex, &amp; Relationships</v>
      </c>
      <c r="I3244">
        <v>0.72689999999999999</v>
      </c>
      <c r="J3244">
        <v>0</v>
      </c>
      <c r="K3244">
        <v>0.45</v>
      </c>
      <c r="L3244">
        <v>0.55000000000000004</v>
      </c>
    </row>
    <row r="3245" spans="1:12" x14ac:dyDescent="0.35">
      <c r="A3245" t="s">
        <v>41</v>
      </c>
      <c r="B3245" t="s">
        <v>6457</v>
      </c>
      <c r="C3245" t="s">
        <v>6458</v>
      </c>
      <c r="D3245">
        <v>2</v>
      </c>
      <c r="E3245">
        <v>20</v>
      </c>
      <c r="F3245" t="s">
        <v>195</v>
      </c>
      <c r="G3245" t="str">
        <f>VLOOKUP(F3245, Themes!$A$1:$C$51, 2, FALSE )</f>
        <v>Kevin's Activities</v>
      </c>
      <c r="H3245" t="str">
        <f>VLOOKUP(F3245, Themes!$A$1:$C$51, 3, FALSE )</f>
        <v>Character's Activities</v>
      </c>
      <c r="I3245">
        <v>0</v>
      </c>
      <c r="J3245">
        <v>0</v>
      </c>
      <c r="K3245">
        <v>1</v>
      </c>
      <c r="L3245">
        <v>0</v>
      </c>
    </row>
    <row r="3246" spans="1:12" x14ac:dyDescent="0.35">
      <c r="A3246" t="s">
        <v>58</v>
      </c>
      <c r="B3246" t="s">
        <v>6459</v>
      </c>
      <c r="C3246" t="s">
        <v>6460</v>
      </c>
      <c r="D3246">
        <v>2</v>
      </c>
      <c r="E3246">
        <v>20</v>
      </c>
      <c r="F3246" t="s">
        <v>202</v>
      </c>
      <c r="G3246" t="str">
        <f>VLOOKUP(F3246, Themes!$A$1:$C$51, 2, FALSE )</f>
        <v>Stanley's Activities</v>
      </c>
      <c r="H3246" t="str">
        <f>VLOOKUP(F3246, Themes!$A$1:$C$51, 3, FALSE )</f>
        <v>Character's Activities</v>
      </c>
      <c r="I3246">
        <v>0</v>
      </c>
      <c r="J3246">
        <v>0</v>
      </c>
      <c r="K3246">
        <v>1</v>
      </c>
      <c r="L3246">
        <v>0</v>
      </c>
    </row>
    <row r="3247" spans="1:12" x14ac:dyDescent="0.35">
      <c r="A3247" t="s">
        <v>58</v>
      </c>
      <c r="B3247" t="s">
        <v>6461</v>
      </c>
      <c r="C3247" t="s">
        <v>6462</v>
      </c>
      <c r="D3247">
        <v>2</v>
      </c>
      <c r="E3247">
        <v>20</v>
      </c>
      <c r="F3247" t="s">
        <v>23</v>
      </c>
      <c r="G3247" t="str">
        <f>VLOOKUP(F3247, Themes!$A$1:$C$51, 2, FALSE )</f>
        <v>Pam's Activities</v>
      </c>
      <c r="H3247" t="str">
        <f>VLOOKUP(F3247, Themes!$A$1:$C$51, 3, FALSE )</f>
        <v>Character's Activities</v>
      </c>
      <c r="I3247">
        <v>0.88070000000000004</v>
      </c>
      <c r="J3247">
        <v>0</v>
      </c>
      <c r="K3247">
        <v>0.79700000000000004</v>
      </c>
      <c r="L3247">
        <v>0.20300000000000001</v>
      </c>
    </row>
    <row r="3248" spans="1:12" x14ac:dyDescent="0.35">
      <c r="A3248" t="s">
        <v>10</v>
      </c>
      <c r="B3248" t="s">
        <v>6463</v>
      </c>
      <c r="C3248" t="s">
        <v>6464</v>
      </c>
      <c r="D3248">
        <v>2</v>
      </c>
      <c r="E3248">
        <v>20</v>
      </c>
      <c r="F3248" t="s">
        <v>129</v>
      </c>
      <c r="G3248" t="str">
        <f>VLOOKUP(F3248, Themes!$A$1:$C$51, 2, FALSE )</f>
        <v>Water Cooler Talk</v>
      </c>
      <c r="H3248" t="str">
        <f>VLOOKUP(F3248, Themes!$A$1:$C$51, 3, FALSE )</f>
        <v>Social Issues &amp; Miscellaneous</v>
      </c>
      <c r="I3248">
        <v>0.55740000000000001</v>
      </c>
      <c r="J3248">
        <v>0</v>
      </c>
      <c r="K3248">
        <v>0.84699999999999998</v>
      </c>
      <c r="L3248">
        <v>0.153</v>
      </c>
    </row>
    <row r="3249" spans="1:12" x14ac:dyDescent="0.35">
      <c r="A3249" t="s">
        <v>10</v>
      </c>
      <c r="B3249" t="s">
        <v>6465</v>
      </c>
      <c r="C3249" t="s">
        <v>6466</v>
      </c>
      <c r="D3249">
        <v>2</v>
      </c>
      <c r="E3249">
        <v>20</v>
      </c>
      <c r="F3249" t="s">
        <v>358</v>
      </c>
      <c r="G3249" t="str">
        <f>VLOOKUP(F3249, Themes!$A$1:$C$51, 2, FALSE )</f>
        <v>Workplace Happenings</v>
      </c>
      <c r="H3249" t="str">
        <f>VLOOKUP(F3249, Themes!$A$1:$C$51, 3, FALSE )</f>
        <v>Dunder Mifflin Operations &amp; Activities</v>
      </c>
      <c r="I3249">
        <v>-0.88749999999999996</v>
      </c>
      <c r="J3249">
        <v>0.17299999999999999</v>
      </c>
      <c r="K3249">
        <v>0.82699999999999996</v>
      </c>
      <c r="L3249">
        <v>0</v>
      </c>
    </row>
    <row r="3250" spans="1:12" x14ac:dyDescent="0.35">
      <c r="A3250" t="s">
        <v>10</v>
      </c>
      <c r="B3250" t="s">
        <v>6467</v>
      </c>
      <c r="C3250" t="s">
        <v>6468</v>
      </c>
      <c r="D3250">
        <v>2</v>
      </c>
      <c r="E3250">
        <v>20</v>
      </c>
      <c r="F3250" t="s">
        <v>91</v>
      </c>
      <c r="G3250" t="str">
        <f>VLOOKUP(F3250, Themes!$A$1:$C$51, 2, FALSE )</f>
        <v>Phylllis &amp; Angela Activities</v>
      </c>
      <c r="H3250" t="str">
        <f>VLOOKUP(F3250, Themes!$A$1:$C$51, 3, FALSE )</f>
        <v>Character's Activities</v>
      </c>
      <c r="I3250">
        <v>-0.49390000000000001</v>
      </c>
      <c r="J3250">
        <v>0.26200000000000001</v>
      </c>
      <c r="K3250">
        <v>0.621</v>
      </c>
      <c r="L3250">
        <v>0.11700000000000001</v>
      </c>
    </row>
    <row r="3251" spans="1:12" x14ac:dyDescent="0.35">
      <c r="A3251" t="s">
        <v>10</v>
      </c>
      <c r="B3251" t="s">
        <v>6469</v>
      </c>
      <c r="C3251" t="s">
        <v>6470</v>
      </c>
      <c r="D3251">
        <v>2</v>
      </c>
      <c r="E3251">
        <v>20</v>
      </c>
      <c r="F3251" t="s">
        <v>129</v>
      </c>
      <c r="G3251" t="str">
        <f>VLOOKUP(F3251, Themes!$A$1:$C$51, 2, FALSE )</f>
        <v>Water Cooler Talk</v>
      </c>
      <c r="H3251" t="str">
        <f>VLOOKUP(F3251, Themes!$A$1:$C$51, 3, FALSE )</f>
        <v>Social Issues &amp; Miscellaneous</v>
      </c>
      <c r="I3251">
        <v>-0.59940000000000004</v>
      </c>
      <c r="J3251">
        <v>0.11</v>
      </c>
      <c r="K3251">
        <v>0.8</v>
      </c>
      <c r="L3251">
        <v>0.09</v>
      </c>
    </row>
    <row r="3252" spans="1:12" x14ac:dyDescent="0.35">
      <c r="A3252" t="s">
        <v>10</v>
      </c>
      <c r="B3252" t="s">
        <v>6471</v>
      </c>
      <c r="C3252" t="s">
        <v>6472</v>
      </c>
      <c r="D3252">
        <v>2</v>
      </c>
      <c r="E3252">
        <v>20</v>
      </c>
      <c r="F3252" t="s">
        <v>129</v>
      </c>
      <c r="G3252" t="str">
        <f>VLOOKUP(F3252, Themes!$A$1:$C$51, 2, FALSE )</f>
        <v>Water Cooler Talk</v>
      </c>
      <c r="H3252" t="str">
        <f>VLOOKUP(F3252, Themes!$A$1:$C$51, 3, FALSE )</f>
        <v>Social Issues &amp; Miscellaneous</v>
      </c>
      <c r="I3252">
        <v>-0.44040000000000001</v>
      </c>
      <c r="J3252">
        <v>0.26600000000000001</v>
      </c>
      <c r="K3252">
        <v>0.73399999999999999</v>
      </c>
      <c r="L3252">
        <v>0</v>
      </c>
    </row>
    <row r="3253" spans="1:12" x14ac:dyDescent="0.35">
      <c r="A3253" t="s">
        <v>10</v>
      </c>
      <c r="B3253" t="s">
        <v>6473</v>
      </c>
      <c r="C3253" t="s">
        <v>6474</v>
      </c>
      <c r="D3253">
        <v>2</v>
      </c>
      <c r="E3253">
        <v>20</v>
      </c>
      <c r="F3253" t="s">
        <v>209</v>
      </c>
      <c r="G3253" t="str">
        <f>VLOOKUP(F3253, Themes!$A$1:$C$51, 2, FALSE )</f>
        <v>Financial Activities</v>
      </c>
      <c r="H3253" t="str">
        <f>VLOOKUP(F3253, Themes!$A$1:$C$51, 3, FALSE )</f>
        <v>Dunder Mifflin Operations &amp; Activities</v>
      </c>
      <c r="I3253">
        <v>0.60719999999999996</v>
      </c>
      <c r="J3253">
        <v>0</v>
      </c>
      <c r="K3253">
        <v>0.73799999999999999</v>
      </c>
      <c r="L3253">
        <v>0.26200000000000001</v>
      </c>
    </row>
    <row r="3254" spans="1:12" x14ac:dyDescent="0.35">
      <c r="A3254" t="s">
        <v>10</v>
      </c>
      <c r="B3254" t="s">
        <v>6475</v>
      </c>
      <c r="C3254" t="s">
        <v>6476</v>
      </c>
      <c r="D3254">
        <v>2</v>
      </c>
      <c r="E3254">
        <v>20</v>
      </c>
      <c r="F3254" t="s">
        <v>358</v>
      </c>
      <c r="G3254" t="str">
        <f>VLOOKUP(F3254, Themes!$A$1:$C$51, 2, FALSE )</f>
        <v>Workplace Happenings</v>
      </c>
      <c r="H3254" t="str">
        <f>VLOOKUP(F3254, Themes!$A$1:$C$51, 3, FALSE )</f>
        <v>Dunder Mifflin Operations &amp; Activities</v>
      </c>
      <c r="I3254">
        <v>-0.45739999999999997</v>
      </c>
      <c r="J3254">
        <v>0.14000000000000001</v>
      </c>
      <c r="K3254">
        <v>0.79200000000000004</v>
      </c>
      <c r="L3254">
        <v>6.8000000000000005E-2</v>
      </c>
    </row>
    <row r="3255" spans="1:12" x14ac:dyDescent="0.35">
      <c r="A3255" t="s">
        <v>10</v>
      </c>
      <c r="B3255" t="s">
        <v>6477</v>
      </c>
      <c r="C3255" t="s">
        <v>6478</v>
      </c>
      <c r="D3255">
        <v>2</v>
      </c>
      <c r="E3255">
        <v>20</v>
      </c>
      <c r="F3255" t="s">
        <v>124</v>
      </c>
      <c r="G3255" t="str">
        <f>VLOOKUP(F3255, Themes!$A$1:$C$51, 2, FALSE )</f>
        <v>HR Complaints</v>
      </c>
      <c r="H3255" t="str">
        <f>VLOOKUP(F3255, Themes!$A$1:$C$51, 3, FALSE )</f>
        <v>Dunder Mifflin Politics</v>
      </c>
      <c r="I3255">
        <v>0.37359999999999999</v>
      </c>
      <c r="J3255">
        <v>5.0999999999999997E-2</v>
      </c>
      <c r="K3255">
        <v>0.83799999999999997</v>
      </c>
      <c r="L3255">
        <v>0.111</v>
      </c>
    </row>
    <row r="3256" spans="1:12" x14ac:dyDescent="0.35">
      <c r="A3256" t="s">
        <v>10</v>
      </c>
      <c r="B3256" t="s">
        <v>6479</v>
      </c>
      <c r="C3256" t="s">
        <v>6480</v>
      </c>
      <c r="D3256">
        <v>2</v>
      </c>
      <c r="E3256">
        <v>20</v>
      </c>
      <c r="F3256" t="s">
        <v>412</v>
      </c>
      <c r="G3256" t="str">
        <f>VLOOKUP(F3256, Themes!$A$1:$C$51, 2, FALSE )</f>
        <v>Fun in the Office</v>
      </c>
      <c r="H3256" t="str">
        <f>VLOOKUP(F3256, Themes!$A$1:$C$51, 3, FALSE )</f>
        <v>Socialization at Dunder Mifflin</v>
      </c>
      <c r="I3256">
        <v>0</v>
      </c>
      <c r="J3256">
        <v>0</v>
      </c>
      <c r="K3256">
        <v>1</v>
      </c>
      <c r="L3256">
        <v>0</v>
      </c>
    </row>
    <row r="3257" spans="1:12" x14ac:dyDescent="0.35">
      <c r="A3257" t="s">
        <v>10</v>
      </c>
      <c r="B3257" t="s">
        <v>6481</v>
      </c>
      <c r="C3257" t="s">
        <v>6482</v>
      </c>
      <c r="D3257">
        <v>2</v>
      </c>
      <c r="E3257">
        <v>20</v>
      </c>
      <c r="F3257" t="s">
        <v>254</v>
      </c>
      <c r="G3257" t="str">
        <f>VLOOKUP(F3257, Themes!$A$1:$C$51, 2, FALSE )</f>
        <v>Parenting Issues</v>
      </c>
      <c r="H3257" t="str">
        <f>VLOOKUP(F3257, Themes!$A$1:$C$51, 3, FALSE )</f>
        <v>Family</v>
      </c>
      <c r="I3257">
        <v>0.70960000000000001</v>
      </c>
      <c r="J3257">
        <v>5.8000000000000003E-2</v>
      </c>
      <c r="K3257">
        <v>0.751</v>
      </c>
      <c r="L3257">
        <v>0.191</v>
      </c>
    </row>
    <row r="3258" spans="1:12" x14ac:dyDescent="0.35">
      <c r="A3258" t="s">
        <v>58</v>
      </c>
      <c r="B3258" t="s">
        <v>6483</v>
      </c>
      <c r="C3258" t="s">
        <v>6484</v>
      </c>
      <c r="D3258">
        <v>2</v>
      </c>
      <c r="E3258">
        <v>20</v>
      </c>
      <c r="F3258" t="s">
        <v>358</v>
      </c>
      <c r="G3258" t="str">
        <f>VLOOKUP(F3258, Themes!$A$1:$C$51, 2, FALSE )</f>
        <v>Workplace Happenings</v>
      </c>
      <c r="H3258" t="str">
        <f>VLOOKUP(F3258, Themes!$A$1:$C$51, 3, FALSE )</f>
        <v>Dunder Mifflin Operations &amp; Activities</v>
      </c>
      <c r="I3258">
        <v>0.58589999999999998</v>
      </c>
      <c r="J3258">
        <v>0</v>
      </c>
      <c r="K3258">
        <v>0.84699999999999998</v>
      </c>
      <c r="L3258">
        <v>0.153</v>
      </c>
    </row>
    <row r="3259" spans="1:12" x14ac:dyDescent="0.35">
      <c r="A3259" t="s">
        <v>10</v>
      </c>
      <c r="B3259" t="s">
        <v>6485</v>
      </c>
      <c r="C3259" t="s">
        <v>6486</v>
      </c>
      <c r="D3259">
        <v>2</v>
      </c>
      <c r="E3259">
        <v>20</v>
      </c>
      <c r="F3259" t="s">
        <v>23</v>
      </c>
      <c r="G3259" t="str">
        <f>VLOOKUP(F3259, Themes!$A$1:$C$51, 2, FALSE )</f>
        <v>Pam's Activities</v>
      </c>
      <c r="H3259" t="str">
        <f>VLOOKUP(F3259, Themes!$A$1:$C$51, 3, FALSE )</f>
        <v>Character's Activities</v>
      </c>
      <c r="I3259">
        <v>0</v>
      </c>
      <c r="J3259">
        <v>0</v>
      </c>
      <c r="K3259">
        <v>1</v>
      </c>
      <c r="L3259">
        <v>0</v>
      </c>
    </row>
    <row r="3260" spans="1:12" x14ac:dyDescent="0.35">
      <c r="A3260" t="s">
        <v>10</v>
      </c>
      <c r="B3260" t="s">
        <v>6487</v>
      </c>
      <c r="C3260" t="s">
        <v>6488</v>
      </c>
      <c r="D3260">
        <v>2</v>
      </c>
      <c r="E3260">
        <v>20</v>
      </c>
      <c r="F3260" t="s">
        <v>23</v>
      </c>
      <c r="G3260" t="str">
        <f>VLOOKUP(F3260, Themes!$A$1:$C$51, 2, FALSE )</f>
        <v>Pam's Activities</v>
      </c>
      <c r="H3260" t="str">
        <f>VLOOKUP(F3260, Themes!$A$1:$C$51, 3, FALSE )</f>
        <v>Character's Activities</v>
      </c>
      <c r="I3260">
        <v>0.98599999999999999</v>
      </c>
      <c r="J3260">
        <v>8.9999999999999993E-3</v>
      </c>
      <c r="K3260">
        <v>0.75</v>
      </c>
      <c r="L3260">
        <v>0.24199999999999999</v>
      </c>
    </row>
    <row r="3261" spans="1:12" x14ac:dyDescent="0.35">
      <c r="A3261" t="s">
        <v>58</v>
      </c>
      <c r="B3261" t="s">
        <v>6489</v>
      </c>
      <c r="C3261" t="s">
        <v>6490</v>
      </c>
      <c r="D3261">
        <v>2</v>
      </c>
      <c r="E3261">
        <v>20</v>
      </c>
      <c r="F3261" t="s">
        <v>164</v>
      </c>
      <c r="G3261" t="str">
        <f>VLOOKUP(F3261, Themes!$A$1:$C$51, 2, FALSE )</f>
        <v>Angela's Activities</v>
      </c>
      <c r="H3261" t="str">
        <f>VLOOKUP(F3261, Themes!$A$1:$C$51, 3, FALSE )</f>
        <v>Character's Activities</v>
      </c>
      <c r="I3261">
        <v>-0.40029999999999999</v>
      </c>
      <c r="J3261">
        <v>0.30499999999999999</v>
      </c>
      <c r="K3261">
        <v>0.51700000000000002</v>
      </c>
      <c r="L3261">
        <v>0.17799999999999999</v>
      </c>
    </row>
    <row r="3262" spans="1:12" x14ac:dyDescent="0.35">
      <c r="A3262" t="s">
        <v>10</v>
      </c>
      <c r="B3262" t="s">
        <v>6491</v>
      </c>
      <c r="C3262" t="s">
        <v>6492</v>
      </c>
      <c r="D3262">
        <v>2</v>
      </c>
      <c r="E3262">
        <v>20</v>
      </c>
      <c r="F3262" t="s">
        <v>358</v>
      </c>
      <c r="G3262" t="str">
        <f>VLOOKUP(F3262, Themes!$A$1:$C$51, 2, FALSE )</f>
        <v>Workplace Happenings</v>
      </c>
      <c r="H3262" t="str">
        <f>VLOOKUP(F3262, Themes!$A$1:$C$51, 3, FALSE )</f>
        <v>Dunder Mifflin Operations &amp; Activities</v>
      </c>
      <c r="I3262">
        <v>-0.90800000000000003</v>
      </c>
      <c r="J3262">
        <v>0.19500000000000001</v>
      </c>
      <c r="K3262">
        <v>0.80500000000000005</v>
      </c>
      <c r="L3262">
        <v>0</v>
      </c>
    </row>
    <row r="3263" spans="1:12" x14ac:dyDescent="0.35">
      <c r="A3263" t="s">
        <v>41</v>
      </c>
      <c r="B3263" t="s">
        <v>6493</v>
      </c>
      <c r="C3263" t="s">
        <v>6494</v>
      </c>
      <c r="D3263">
        <v>2</v>
      </c>
      <c r="E3263">
        <v>20</v>
      </c>
      <c r="F3263" t="s">
        <v>91</v>
      </c>
      <c r="G3263" t="str">
        <f>VLOOKUP(F3263, Themes!$A$1:$C$51, 2, FALSE )</f>
        <v>Phylllis &amp; Angela Activities</v>
      </c>
      <c r="H3263" t="str">
        <f>VLOOKUP(F3263, Themes!$A$1:$C$51, 3, FALSE )</f>
        <v>Character's Activities</v>
      </c>
      <c r="I3263">
        <v>0</v>
      </c>
      <c r="J3263">
        <v>0</v>
      </c>
      <c r="K3263">
        <v>1</v>
      </c>
      <c r="L3263">
        <v>0</v>
      </c>
    </row>
    <row r="3264" spans="1:12" x14ac:dyDescent="0.35">
      <c r="A3264" t="s">
        <v>10</v>
      </c>
      <c r="B3264" t="s">
        <v>6495</v>
      </c>
      <c r="C3264" t="s">
        <v>6496</v>
      </c>
      <c r="D3264">
        <v>2</v>
      </c>
      <c r="E3264">
        <v>20</v>
      </c>
      <c r="F3264" t="s">
        <v>226</v>
      </c>
      <c r="G3264" t="str">
        <f>VLOOKUP(F3264, Themes!$A$1:$C$51, 2, FALSE )</f>
        <v>Focusing at Work</v>
      </c>
      <c r="H3264" t="str">
        <f>VLOOKUP(F3264, Themes!$A$1:$C$51, 3, FALSE )</f>
        <v>Dunder Mifflin Operations &amp; Activities</v>
      </c>
      <c r="I3264">
        <v>0.88649999999999995</v>
      </c>
      <c r="J3264">
        <v>0</v>
      </c>
      <c r="K3264">
        <v>0.76800000000000002</v>
      </c>
      <c r="L3264">
        <v>0.23200000000000001</v>
      </c>
    </row>
    <row r="3265" spans="1:12" x14ac:dyDescent="0.35">
      <c r="A3265" t="s">
        <v>41</v>
      </c>
      <c r="B3265" t="s">
        <v>6497</v>
      </c>
      <c r="C3265" t="s">
        <v>6498</v>
      </c>
      <c r="D3265">
        <v>2</v>
      </c>
      <c r="E3265">
        <v>20</v>
      </c>
      <c r="F3265" t="s">
        <v>26</v>
      </c>
      <c r="G3265" t="str">
        <f>VLOOKUP(F3265, Themes!$A$1:$C$51, 2, FALSE )</f>
        <v>Employee Status</v>
      </c>
      <c r="H3265" t="str">
        <f>VLOOKUP(F3265, Themes!$A$1:$C$51, 3, FALSE )</f>
        <v>Dunder Mifflin Politics</v>
      </c>
      <c r="I3265">
        <v>0</v>
      </c>
      <c r="J3265">
        <v>0</v>
      </c>
      <c r="K3265">
        <v>1</v>
      </c>
      <c r="L3265">
        <v>0</v>
      </c>
    </row>
    <row r="3266" spans="1:12" x14ac:dyDescent="0.35">
      <c r="A3266" t="s">
        <v>10</v>
      </c>
      <c r="B3266" t="s">
        <v>6499</v>
      </c>
      <c r="C3266" t="s">
        <v>6500</v>
      </c>
      <c r="D3266">
        <v>2</v>
      </c>
      <c r="E3266">
        <v>20</v>
      </c>
      <c r="F3266" t="s">
        <v>150</v>
      </c>
      <c r="G3266" t="str">
        <f>VLOOKUP(F3266, Themes!$A$1:$C$51, 2, FALSE )</f>
        <v>Parenting Issues</v>
      </c>
      <c r="H3266" t="str">
        <f>VLOOKUP(F3266, Themes!$A$1:$C$51, 3, FALSE )</f>
        <v>Family</v>
      </c>
      <c r="I3266">
        <v>0</v>
      </c>
      <c r="J3266">
        <v>0</v>
      </c>
      <c r="K3266">
        <v>1</v>
      </c>
      <c r="L3266">
        <v>0</v>
      </c>
    </row>
    <row r="3267" spans="1:12" x14ac:dyDescent="0.35">
      <c r="A3267" t="s">
        <v>10</v>
      </c>
      <c r="B3267" t="s">
        <v>6501</v>
      </c>
      <c r="C3267" t="s">
        <v>6502</v>
      </c>
      <c r="D3267">
        <v>2</v>
      </c>
      <c r="E3267">
        <v>20</v>
      </c>
      <c r="F3267" t="s">
        <v>150</v>
      </c>
      <c r="G3267" t="str">
        <f>VLOOKUP(F3267, Themes!$A$1:$C$51, 2, FALSE )</f>
        <v>Parenting Issues</v>
      </c>
      <c r="H3267" t="str">
        <f>VLOOKUP(F3267, Themes!$A$1:$C$51, 3, FALSE )</f>
        <v>Family</v>
      </c>
      <c r="I3267">
        <v>-0.2263</v>
      </c>
      <c r="J3267">
        <v>0.27500000000000002</v>
      </c>
      <c r="K3267">
        <v>0.72499999999999998</v>
      </c>
      <c r="L3267">
        <v>0</v>
      </c>
    </row>
    <row r="3268" spans="1:12" x14ac:dyDescent="0.35">
      <c r="A3268" t="s">
        <v>10</v>
      </c>
      <c r="B3268" t="s">
        <v>6503</v>
      </c>
      <c r="C3268" t="s">
        <v>6504</v>
      </c>
      <c r="D3268">
        <v>2</v>
      </c>
      <c r="E3268">
        <v>20</v>
      </c>
      <c r="F3268" t="s">
        <v>82</v>
      </c>
      <c r="G3268" t="str">
        <f>VLOOKUP(F3268, Themes!$A$1:$C$51, 2, FALSE )</f>
        <v>Dwight's Behaviours</v>
      </c>
      <c r="H3268" t="str">
        <f>VLOOKUP(F3268, Themes!$A$1:$C$51, 3, FALSE )</f>
        <v>Character's Activities</v>
      </c>
      <c r="I3268">
        <v>0.40189999999999998</v>
      </c>
      <c r="J3268">
        <v>0</v>
      </c>
      <c r="K3268">
        <v>0.72199999999999998</v>
      </c>
      <c r="L3268">
        <v>0.27800000000000002</v>
      </c>
    </row>
    <row r="3269" spans="1:12" x14ac:dyDescent="0.35">
      <c r="A3269" t="s">
        <v>10</v>
      </c>
      <c r="B3269" t="s">
        <v>6505</v>
      </c>
      <c r="C3269" t="s">
        <v>6506</v>
      </c>
      <c r="D3269">
        <v>2</v>
      </c>
      <c r="E3269">
        <v>20</v>
      </c>
      <c r="F3269" t="s">
        <v>70</v>
      </c>
      <c r="G3269" t="str">
        <f>VLOOKUP(F3269, Themes!$A$1:$C$51, 2, FALSE )</f>
        <v>Recreation</v>
      </c>
      <c r="H3269" t="str">
        <f>VLOOKUP(F3269, Themes!$A$1:$C$51, 3, FALSE )</f>
        <v>Socialization at Dunder Mifflin</v>
      </c>
      <c r="I3269">
        <v>0.128</v>
      </c>
      <c r="J3269">
        <v>7.3999999999999996E-2</v>
      </c>
      <c r="K3269">
        <v>0.80500000000000005</v>
      </c>
      <c r="L3269">
        <v>0.121</v>
      </c>
    </row>
    <row r="3270" spans="1:12" x14ac:dyDescent="0.35">
      <c r="A3270" t="s">
        <v>10</v>
      </c>
      <c r="B3270" t="s">
        <v>6507</v>
      </c>
      <c r="C3270" t="s">
        <v>6508</v>
      </c>
      <c r="D3270">
        <v>2</v>
      </c>
      <c r="E3270">
        <v>20</v>
      </c>
      <c r="F3270" t="s">
        <v>233</v>
      </c>
      <c r="G3270" t="str">
        <f>VLOOKUP(F3270, Themes!$A$1:$C$51, 2, FALSE )</f>
        <v>Oscar &amp; David Wallace</v>
      </c>
      <c r="H3270" t="str">
        <f>VLOOKUP(F3270, Themes!$A$1:$C$51, 3, FALSE )</f>
        <v>Character's Activities</v>
      </c>
      <c r="I3270">
        <v>0.40189999999999998</v>
      </c>
      <c r="J3270">
        <v>0</v>
      </c>
      <c r="K3270">
        <v>0.69</v>
      </c>
      <c r="L3270">
        <v>0.31</v>
      </c>
    </row>
    <row r="3271" spans="1:12" x14ac:dyDescent="0.35">
      <c r="A3271" t="s">
        <v>10</v>
      </c>
      <c r="B3271" t="s">
        <v>6509</v>
      </c>
      <c r="C3271" t="s">
        <v>6510</v>
      </c>
      <c r="D3271">
        <v>2</v>
      </c>
      <c r="E3271">
        <v>20</v>
      </c>
      <c r="F3271" t="s">
        <v>150</v>
      </c>
      <c r="G3271" t="str">
        <f>VLOOKUP(F3271, Themes!$A$1:$C$51, 2, FALSE )</f>
        <v>Parenting Issues</v>
      </c>
      <c r="H3271" t="str">
        <f>VLOOKUP(F3271, Themes!$A$1:$C$51, 3, FALSE )</f>
        <v>Family</v>
      </c>
      <c r="I3271">
        <v>7.7200000000000005E-2</v>
      </c>
      <c r="J3271">
        <v>8.5999999999999993E-2</v>
      </c>
      <c r="K3271">
        <v>0.81699999999999995</v>
      </c>
      <c r="L3271">
        <v>9.7000000000000003E-2</v>
      </c>
    </row>
    <row r="3272" spans="1:12" x14ac:dyDescent="0.35">
      <c r="A3272" t="s">
        <v>10</v>
      </c>
      <c r="B3272" t="s">
        <v>6511</v>
      </c>
      <c r="C3272" t="s">
        <v>6512</v>
      </c>
      <c r="D3272">
        <v>2</v>
      </c>
      <c r="E3272">
        <v>20</v>
      </c>
      <c r="F3272" t="s">
        <v>34</v>
      </c>
      <c r="G3272" t="str">
        <f>VLOOKUP(F3272, Themes!$A$1:$C$51, 2, FALSE )</f>
        <v>Dunder Mifflin Corporate Affairs</v>
      </c>
      <c r="H3272" t="str">
        <f>VLOOKUP(F3272, Themes!$A$1:$C$51, 3, FALSE )</f>
        <v>Dunder Mifflin Politics</v>
      </c>
      <c r="I3272">
        <v>-0.47670000000000001</v>
      </c>
      <c r="J3272">
        <v>0.17100000000000001</v>
      </c>
      <c r="K3272">
        <v>0.82899999999999996</v>
      </c>
      <c r="L3272">
        <v>0</v>
      </c>
    </row>
    <row r="3273" spans="1:12" x14ac:dyDescent="0.35">
      <c r="A3273" t="s">
        <v>10</v>
      </c>
      <c r="B3273" t="s">
        <v>6513</v>
      </c>
      <c r="C3273" t="s">
        <v>6514</v>
      </c>
      <c r="D3273">
        <v>2</v>
      </c>
      <c r="E3273">
        <v>20</v>
      </c>
      <c r="F3273" t="s">
        <v>34</v>
      </c>
      <c r="G3273" t="str">
        <f>VLOOKUP(F3273, Themes!$A$1:$C$51, 2, FALSE )</f>
        <v>Dunder Mifflin Corporate Affairs</v>
      </c>
      <c r="H3273" t="str">
        <f>VLOOKUP(F3273, Themes!$A$1:$C$51, 3, FALSE )</f>
        <v>Dunder Mifflin Politics</v>
      </c>
      <c r="I3273">
        <v>0</v>
      </c>
      <c r="J3273">
        <v>0</v>
      </c>
      <c r="K3273">
        <v>1</v>
      </c>
      <c r="L3273">
        <v>0</v>
      </c>
    </row>
    <row r="3274" spans="1:12" x14ac:dyDescent="0.35">
      <c r="A3274" t="s">
        <v>41</v>
      </c>
      <c r="B3274" t="s">
        <v>6515</v>
      </c>
      <c r="C3274" t="s">
        <v>1670</v>
      </c>
      <c r="D3274">
        <v>2</v>
      </c>
      <c r="E3274">
        <v>20</v>
      </c>
      <c r="F3274" t="s">
        <v>23</v>
      </c>
      <c r="G3274" t="str">
        <f>VLOOKUP(F3274, Themes!$A$1:$C$51, 2, FALSE )</f>
        <v>Pam's Activities</v>
      </c>
      <c r="H3274" t="str">
        <f>VLOOKUP(F3274, Themes!$A$1:$C$51, 3, FALSE )</f>
        <v>Character's Activities</v>
      </c>
      <c r="I3274">
        <v>0</v>
      </c>
      <c r="J3274">
        <v>0</v>
      </c>
      <c r="K3274">
        <v>1</v>
      </c>
      <c r="L3274">
        <v>0</v>
      </c>
    </row>
    <row r="3275" spans="1:12" x14ac:dyDescent="0.35">
      <c r="A3275" t="s">
        <v>41</v>
      </c>
      <c r="B3275" t="s">
        <v>6516</v>
      </c>
      <c r="C3275" t="s">
        <v>6517</v>
      </c>
      <c r="D3275">
        <v>2</v>
      </c>
      <c r="E3275">
        <v>20</v>
      </c>
      <c r="F3275" t="s">
        <v>82</v>
      </c>
      <c r="G3275" t="str">
        <f>VLOOKUP(F3275, Themes!$A$1:$C$51, 2, FALSE )</f>
        <v>Dwight's Behaviours</v>
      </c>
      <c r="H3275" t="str">
        <f>VLOOKUP(F3275, Themes!$A$1:$C$51, 3, FALSE )</f>
        <v>Character's Activities</v>
      </c>
      <c r="I3275">
        <v>-0.2382</v>
      </c>
      <c r="J3275">
        <v>5.6000000000000001E-2</v>
      </c>
      <c r="K3275">
        <v>0.89900000000000002</v>
      </c>
      <c r="L3275">
        <v>4.4999999999999998E-2</v>
      </c>
    </row>
    <row r="3276" spans="1:12" x14ac:dyDescent="0.35">
      <c r="A3276" t="s">
        <v>58</v>
      </c>
      <c r="B3276" t="s">
        <v>6518</v>
      </c>
      <c r="C3276" t="s">
        <v>6519</v>
      </c>
      <c r="D3276">
        <v>2</v>
      </c>
      <c r="E3276">
        <v>20</v>
      </c>
      <c r="F3276" t="s">
        <v>23</v>
      </c>
      <c r="G3276" t="str">
        <f>VLOOKUP(F3276, Themes!$A$1:$C$51, 2, FALSE )</f>
        <v>Pam's Activities</v>
      </c>
      <c r="H3276" t="str">
        <f>VLOOKUP(F3276, Themes!$A$1:$C$51, 3, FALSE )</f>
        <v>Character's Activities</v>
      </c>
      <c r="I3276">
        <v>0.91100000000000003</v>
      </c>
      <c r="J3276">
        <v>2.1000000000000001E-2</v>
      </c>
      <c r="K3276">
        <v>0.77200000000000002</v>
      </c>
      <c r="L3276">
        <v>0.20799999999999999</v>
      </c>
    </row>
    <row r="3277" spans="1:12" x14ac:dyDescent="0.35">
      <c r="A3277" t="s">
        <v>10</v>
      </c>
      <c r="B3277" t="s">
        <v>6520</v>
      </c>
      <c r="C3277" t="s">
        <v>6521</v>
      </c>
      <c r="D3277">
        <v>2</v>
      </c>
      <c r="E3277">
        <v>20</v>
      </c>
      <c r="F3277" t="s">
        <v>82</v>
      </c>
      <c r="G3277" t="str">
        <f>VLOOKUP(F3277, Themes!$A$1:$C$51, 2, FALSE )</f>
        <v>Dwight's Behaviours</v>
      </c>
      <c r="H3277" t="str">
        <f>VLOOKUP(F3277, Themes!$A$1:$C$51, 3, FALSE )</f>
        <v>Character's Activities</v>
      </c>
      <c r="I3277">
        <v>0.75790000000000002</v>
      </c>
      <c r="J3277">
        <v>0</v>
      </c>
      <c r="K3277">
        <v>0.65100000000000002</v>
      </c>
      <c r="L3277">
        <v>0.34899999999999998</v>
      </c>
    </row>
    <row r="3278" spans="1:12" x14ac:dyDescent="0.35">
      <c r="A3278" t="s">
        <v>41</v>
      </c>
      <c r="B3278" t="s">
        <v>6522</v>
      </c>
      <c r="C3278" t="s">
        <v>6523</v>
      </c>
      <c r="D3278">
        <v>2</v>
      </c>
      <c r="E3278">
        <v>20</v>
      </c>
      <c r="F3278" t="s">
        <v>61</v>
      </c>
      <c r="G3278" t="str">
        <f>VLOOKUP(F3278, Themes!$A$1:$C$51, 2, FALSE )</f>
        <v>Dundies and Watching videos</v>
      </c>
      <c r="H3278" t="str">
        <f>VLOOKUP(F3278, Themes!$A$1:$C$51, 3, FALSE )</f>
        <v>Socialization at Dunder Mifflin</v>
      </c>
      <c r="I3278">
        <v>-0.1779</v>
      </c>
      <c r="J3278">
        <v>0.14000000000000001</v>
      </c>
      <c r="K3278">
        <v>0.76400000000000001</v>
      </c>
      <c r="L3278">
        <v>9.6000000000000002E-2</v>
      </c>
    </row>
    <row r="3279" spans="1:12" x14ac:dyDescent="0.35">
      <c r="A3279" t="s">
        <v>41</v>
      </c>
      <c r="B3279" t="s">
        <v>6524</v>
      </c>
      <c r="C3279" t="s">
        <v>6525</v>
      </c>
      <c r="D3279">
        <v>2</v>
      </c>
      <c r="E3279">
        <v>20</v>
      </c>
      <c r="F3279" t="s">
        <v>112</v>
      </c>
      <c r="G3279" t="str">
        <f>VLOOKUP(F3279, Themes!$A$1:$C$51, 2, FALSE )</f>
        <v>Driving</v>
      </c>
      <c r="H3279" t="str">
        <f>VLOOKUP(F3279, Themes!$A$1:$C$51, 3, FALSE )</f>
        <v>Transportation &amp; Life Outside Dunder Mifflin</v>
      </c>
      <c r="I3279">
        <v>-0.42149999999999999</v>
      </c>
      <c r="J3279">
        <v>0.16700000000000001</v>
      </c>
      <c r="K3279">
        <v>0.83299999999999996</v>
      </c>
      <c r="L3279">
        <v>0</v>
      </c>
    </row>
    <row r="3280" spans="1:12" x14ac:dyDescent="0.35">
      <c r="A3280" t="s">
        <v>58</v>
      </c>
      <c r="B3280" t="s">
        <v>6526</v>
      </c>
      <c r="C3280" t="s">
        <v>6527</v>
      </c>
      <c r="D3280">
        <v>2</v>
      </c>
      <c r="E3280">
        <v>20</v>
      </c>
      <c r="F3280" t="s">
        <v>13</v>
      </c>
      <c r="G3280" t="str">
        <f>VLOOKUP(F3280, Themes!$A$1:$C$51, 2, FALSE )</f>
        <v>Jim &amp; Pam Relationship</v>
      </c>
      <c r="H3280" t="str">
        <f>VLOOKUP(F3280, Themes!$A$1:$C$51, 3, FALSE )</f>
        <v>Love, Sex, &amp; Relationships</v>
      </c>
      <c r="I3280">
        <v>-0.34150000000000003</v>
      </c>
      <c r="J3280">
        <v>5.8999999999999997E-2</v>
      </c>
      <c r="K3280">
        <v>0.91700000000000004</v>
      </c>
      <c r="L3280">
        <v>2.4E-2</v>
      </c>
    </row>
    <row r="3281" spans="1:12" x14ac:dyDescent="0.35">
      <c r="A3281" t="s">
        <v>10</v>
      </c>
      <c r="B3281" t="s">
        <v>6528</v>
      </c>
      <c r="C3281" t="s">
        <v>6529</v>
      </c>
      <c r="D3281">
        <v>2</v>
      </c>
      <c r="E3281">
        <v>20</v>
      </c>
      <c r="F3281" t="s">
        <v>34</v>
      </c>
      <c r="G3281" t="str">
        <f>VLOOKUP(F3281, Themes!$A$1:$C$51, 2, FALSE )</f>
        <v>Dunder Mifflin Corporate Affairs</v>
      </c>
      <c r="H3281" t="str">
        <f>VLOOKUP(F3281, Themes!$A$1:$C$51, 3, FALSE )</f>
        <v>Dunder Mifflin Politics</v>
      </c>
      <c r="I3281">
        <v>0.74299999999999999</v>
      </c>
      <c r="J3281">
        <v>0</v>
      </c>
      <c r="K3281">
        <v>0.80900000000000005</v>
      </c>
      <c r="L3281">
        <v>0.191</v>
      </c>
    </row>
    <row r="3282" spans="1:12" x14ac:dyDescent="0.35">
      <c r="A3282" t="s">
        <v>41</v>
      </c>
      <c r="B3282" t="s">
        <v>6530</v>
      </c>
      <c r="C3282" t="s">
        <v>6531</v>
      </c>
      <c r="D3282">
        <v>2</v>
      </c>
      <c r="E3282">
        <v>20</v>
      </c>
      <c r="F3282" t="s">
        <v>112</v>
      </c>
      <c r="G3282" t="str">
        <f>VLOOKUP(F3282, Themes!$A$1:$C$51, 2, FALSE )</f>
        <v>Driving</v>
      </c>
      <c r="H3282" t="str">
        <f>VLOOKUP(F3282, Themes!$A$1:$C$51, 3, FALSE )</f>
        <v>Transportation &amp; Life Outside Dunder Mifflin</v>
      </c>
      <c r="I3282">
        <v>0.45879999999999999</v>
      </c>
      <c r="J3282">
        <v>0.16700000000000001</v>
      </c>
      <c r="K3282">
        <v>0.5</v>
      </c>
      <c r="L3282">
        <v>0.33300000000000002</v>
      </c>
    </row>
    <row r="3283" spans="1:12" x14ac:dyDescent="0.35">
      <c r="A3283" t="s">
        <v>41</v>
      </c>
      <c r="B3283" t="s">
        <v>6532</v>
      </c>
      <c r="C3283" t="s">
        <v>6533</v>
      </c>
      <c r="D3283">
        <v>2</v>
      </c>
      <c r="E3283">
        <v>20</v>
      </c>
      <c r="F3283" t="s">
        <v>265</v>
      </c>
      <c r="G3283" t="str">
        <f>VLOOKUP(F3283, Themes!$A$1:$C$51, 2, FALSE )</f>
        <v>Michael's Behaviours</v>
      </c>
      <c r="H3283" t="str">
        <f>VLOOKUP(F3283, Themes!$A$1:$C$51, 3, FALSE )</f>
        <v>Character's Activities</v>
      </c>
      <c r="I3283">
        <v>0.82110000000000005</v>
      </c>
      <c r="J3283">
        <v>0.112</v>
      </c>
      <c r="K3283">
        <v>0.42099999999999999</v>
      </c>
      <c r="L3283">
        <v>0.46700000000000003</v>
      </c>
    </row>
    <row r="3284" spans="1:12" x14ac:dyDescent="0.35">
      <c r="A3284" t="s">
        <v>41</v>
      </c>
      <c r="B3284" t="s">
        <v>6534</v>
      </c>
      <c r="C3284" t="s">
        <v>6535</v>
      </c>
      <c r="D3284">
        <v>2</v>
      </c>
      <c r="E3284">
        <v>20</v>
      </c>
      <c r="F3284" t="s">
        <v>254</v>
      </c>
      <c r="G3284" t="str">
        <f>VLOOKUP(F3284, Themes!$A$1:$C$51, 2, FALSE )</f>
        <v>Parenting Issues</v>
      </c>
      <c r="H3284" t="str">
        <f>VLOOKUP(F3284, Themes!$A$1:$C$51, 3, FALSE )</f>
        <v>Family</v>
      </c>
      <c r="I3284">
        <v>0.2263</v>
      </c>
      <c r="J3284">
        <v>0</v>
      </c>
      <c r="K3284">
        <v>0.80800000000000005</v>
      </c>
      <c r="L3284">
        <v>0.192</v>
      </c>
    </row>
    <row r="3285" spans="1:12" x14ac:dyDescent="0.35">
      <c r="A3285" t="s">
        <v>10</v>
      </c>
      <c r="B3285" t="s">
        <v>6536</v>
      </c>
      <c r="C3285" t="s">
        <v>6537</v>
      </c>
      <c r="D3285">
        <v>2</v>
      </c>
      <c r="E3285">
        <v>20</v>
      </c>
      <c r="F3285" t="s">
        <v>85</v>
      </c>
      <c r="G3285" t="str">
        <f>VLOOKUP(F3285, Themes!$A$1:$C$51, 2, FALSE )</f>
        <v>Leaving the Office</v>
      </c>
      <c r="H3285" t="str">
        <f>VLOOKUP(F3285, Themes!$A$1:$C$51, 3, FALSE )</f>
        <v>Transportation &amp; Life Outside Dunder Mifflin</v>
      </c>
      <c r="I3285">
        <v>0.68079999999999996</v>
      </c>
      <c r="J3285">
        <v>0</v>
      </c>
      <c r="K3285">
        <v>0.312</v>
      </c>
      <c r="L3285">
        <v>0.68799999999999994</v>
      </c>
    </row>
    <row r="3286" spans="1:12" x14ac:dyDescent="0.35">
      <c r="A3286" t="s">
        <v>41</v>
      </c>
      <c r="B3286" t="s">
        <v>6538</v>
      </c>
      <c r="C3286" t="s">
        <v>6539</v>
      </c>
      <c r="D3286">
        <v>2</v>
      </c>
      <c r="E3286">
        <v>20</v>
      </c>
      <c r="F3286" t="s">
        <v>85</v>
      </c>
      <c r="G3286" t="str">
        <f>VLOOKUP(F3286, Themes!$A$1:$C$51, 2, FALSE )</f>
        <v>Leaving the Office</v>
      </c>
      <c r="H3286" t="str">
        <f>VLOOKUP(F3286, Themes!$A$1:$C$51, 3, FALSE )</f>
        <v>Transportation &amp; Life Outside Dunder Mifflin</v>
      </c>
      <c r="I3286">
        <v>0</v>
      </c>
      <c r="J3286">
        <v>0</v>
      </c>
      <c r="K3286">
        <v>1</v>
      </c>
      <c r="L3286">
        <v>0</v>
      </c>
    </row>
    <row r="3287" spans="1:12" x14ac:dyDescent="0.35">
      <c r="A3287" t="s">
        <v>14</v>
      </c>
      <c r="B3287" t="s">
        <v>6540</v>
      </c>
      <c r="C3287" t="s">
        <v>6541</v>
      </c>
      <c r="D3287">
        <v>2</v>
      </c>
      <c r="E3287">
        <v>20</v>
      </c>
      <c r="F3287" t="s">
        <v>276</v>
      </c>
      <c r="G3287" t="str">
        <f>VLOOKUP(F3287, Themes!$A$1:$C$51, 2, FALSE )</f>
        <v>Workplace Happenings</v>
      </c>
      <c r="H3287" t="str">
        <f>VLOOKUP(F3287, Themes!$A$1:$C$51, 3, FALSE )</f>
        <v>Dunder Mifflin Operations &amp; Activities</v>
      </c>
      <c r="I3287">
        <v>0.5514</v>
      </c>
      <c r="J3287">
        <v>5.3999999999999999E-2</v>
      </c>
      <c r="K3287">
        <v>0.83099999999999996</v>
      </c>
      <c r="L3287">
        <v>0.115</v>
      </c>
    </row>
    <row r="3288" spans="1:12" x14ac:dyDescent="0.35">
      <c r="A3288" t="s">
        <v>41</v>
      </c>
      <c r="B3288" t="s">
        <v>6542</v>
      </c>
      <c r="C3288" t="s">
        <v>6543</v>
      </c>
      <c r="D3288">
        <v>2</v>
      </c>
      <c r="E3288">
        <v>20</v>
      </c>
      <c r="F3288" t="s">
        <v>82</v>
      </c>
      <c r="G3288" t="str">
        <f>VLOOKUP(F3288, Themes!$A$1:$C$51, 2, FALSE )</f>
        <v>Dwight's Behaviours</v>
      </c>
      <c r="H3288" t="str">
        <f>VLOOKUP(F3288, Themes!$A$1:$C$51, 3, FALSE )</f>
        <v>Character's Activities</v>
      </c>
      <c r="I3288">
        <v>1.7600000000000001E-2</v>
      </c>
      <c r="J3288">
        <v>0.14299999999999999</v>
      </c>
      <c r="K3288">
        <v>0.68700000000000006</v>
      </c>
      <c r="L3288">
        <v>0.16900000000000001</v>
      </c>
    </row>
    <row r="3289" spans="1:12" x14ac:dyDescent="0.35">
      <c r="A3289" t="s">
        <v>41</v>
      </c>
      <c r="B3289" t="s">
        <v>6544</v>
      </c>
      <c r="C3289" t="s">
        <v>6545</v>
      </c>
      <c r="D3289">
        <v>2</v>
      </c>
      <c r="E3289">
        <v>20</v>
      </c>
      <c r="F3289" t="s">
        <v>254</v>
      </c>
      <c r="G3289" t="str">
        <f>VLOOKUP(F3289, Themes!$A$1:$C$51, 2, FALSE )</f>
        <v>Parenting Issues</v>
      </c>
      <c r="H3289" t="str">
        <f>VLOOKUP(F3289, Themes!$A$1:$C$51, 3, FALSE )</f>
        <v>Family</v>
      </c>
      <c r="I3289">
        <v>0.1779</v>
      </c>
      <c r="J3289">
        <v>0</v>
      </c>
      <c r="K3289">
        <v>0.95199999999999996</v>
      </c>
      <c r="L3289">
        <v>4.8000000000000001E-2</v>
      </c>
    </row>
    <row r="3290" spans="1:12" x14ac:dyDescent="0.35">
      <c r="A3290" t="s">
        <v>41</v>
      </c>
      <c r="B3290" t="s">
        <v>6546</v>
      </c>
      <c r="C3290" t="s">
        <v>6547</v>
      </c>
      <c r="D3290">
        <v>2</v>
      </c>
      <c r="E3290">
        <v>20</v>
      </c>
      <c r="F3290" t="s">
        <v>202</v>
      </c>
      <c r="G3290" t="str">
        <f>VLOOKUP(F3290, Themes!$A$1:$C$51, 2, FALSE )</f>
        <v>Stanley's Activities</v>
      </c>
      <c r="H3290" t="str">
        <f>VLOOKUP(F3290, Themes!$A$1:$C$51, 3, FALSE )</f>
        <v>Character's Activities</v>
      </c>
      <c r="I3290">
        <v>0</v>
      </c>
      <c r="J3290">
        <v>0</v>
      </c>
      <c r="K3290">
        <v>1</v>
      </c>
      <c r="L3290">
        <v>0</v>
      </c>
    </row>
    <row r="3291" spans="1:12" x14ac:dyDescent="0.35">
      <c r="A3291" t="s">
        <v>58</v>
      </c>
      <c r="B3291" t="s">
        <v>6548</v>
      </c>
      <c r="C3291" t="s">
        <v>6549</v>
      </c>
      <c r="D3291">
        <v>2</v>
      </c>
      <c r="E3291">
        <v>20</v>
      </c>
      <c r="F3291" t="s">
        <v>226</v>
      </c>
      <c r="G3291" t="str">
        <f>VLOOKUP(F3291, Themes!$A$1:$C$51, 2, FALSE )</f>
        <v>Focusing at Work</v>
      </c>
      <c r="H3291" t="str">
        <f>VLOOKUP(F3291, Themes!$A$1:$C$51, 3, FALSE )</f>
        <v>Dunder Mifflin Operations &amp; Activities</v>
      </c>
      <c r="I3291">
        <v>-0.17610000000000001</v>
      </c>
      <c r="J3291">
        <v>5.8999999999999997E-2</v>
      </c>
      <c r="K3291">
        <v>0.94099999999999995</v>
      </c>
      <c r="L3291">
        <v>0</v>
      </c>
    </row>
    <row r="3292" spans="1:12" x14ac:dyDescent="0.35">
      <c r="A3292" t="s">
        <v>41</v>
      </c>
      <c r="B3292" t="s">
        <v>6550</v>
      </c>
      <c r="C3292" t="s">
        <v>6551</v>
      </c>
      <c r="D3292">
        <v>2</v>
      </c>
      <c r="E3292">
        <v>20</v>
      </c>
      <c r="F3292" t="s">
        <v>100</v>
      </c>
      <c r="G3292" t="str">
        <f>VLOOKUP(F3292, Themes!$A$1:$C$51, 2, FALSE )</f>
        <v>Andy's Activities</v>
      </c>
      <c r="H3292" t="str">
        <f>VLOOKUP(F3292, Themes!$A$1:$C$51, 3, FALSE )</f>
        <v>Character's Activities</v>
      </c>
      <c r="I3292">
        <v>0.2263</v>
      </c>
      <c r="J3292">
        <v>0</v>
      </c>
      <c r="K3292">
        <v>0.75900000000000001</v>
      </c>
      <c r="L3292">
        <v>0.24099999999999999</v>
      </c>
    </row>
    <row r="3293" spans="1:12" x14ac:dyDescent="0.35">
      <c r="A3293" t="s">
        <v>58</v>
      </c>
      <c r="B3293" t="s">
        <v>6552</v>
      </c>
      <c r="C3293" t="s">
        <v>6553</v>
      </c>
      <c r="D3293">
        <v>2</v>
      </c>
      <c r="E3293">
        <v>20</v>
      </c>
      <c r="F3293" t="s">
        <v>112</v>
      </c>
      <c r="G3293" t="str">
        <f>VLOOKUP(F3293, Themes!$A$1:$C$51, 2, FALSE )</f>
        <v>Driving</v>
      </c>
      <c r="H3293" t="str">
        <f>VLOOKUP(F3293, Themes!$A$1:$C$51, 3, FALSE )</f>
        <v>Transportation &amp; Life Outside Dunder Mifflin</v>
      </c>
      <c r="I3293">
        <v>0.5927</v>
      </c>
      <c r="J3293">
        <v>0</v>
      </c>
      <c r="K3293">
        <v>0.83199999999999996</v>
      </c>
      <c r="L3293">
        <v>0.16800000000000001</v>
      </c>
    </row>
    <row r="3294" spans="1:12" x14ac:dyDescent="0.35">
      <c r="A3294" t="s">
        <v>58</v>
      </c>
      <c r="B3294" t="s">
        <v>6554</v>
      </c>
      <c r="C3294" t="s">
        <v>6555</v>
      </c>
      <c r="D3294">
        <v>2</v>
      </c>
      <c r="E3294">
        <v>20</v>
      </c>
      <c r="F3294" t="s">
        <v>276</v>
      </c>
      <c r="G3294" t="str">
        <f>VLOOKUP(F3294, Themes!$A$1:$C$51, 2, FALSE )</f>
        <v>Workplace Happenings</v>
      </c>
      <c r="H3294" t="str">
        <f>VLOOKUP(F3294, Themes!$A$1:$C$51, 3, FALSE )</f>
        <v>Dunder Mifflin Operations &amp; Activities</v>
      </c>
      <c r="I3294">
        <v>0</v>
      </c>
      <c r="J3294">
        <v>0</v>
      </c>
      <c r="K3294">
        <v>1</v>
      </c>
      <c r="L3294">
        <v>0</v>
      </c>
    </row>
    <row r="3295" spans="1:12" x14ac:dyDescent="0.35">
      <c r="A3295" t="s">
        <v>41</v>
      </c>
      <c r="B3295" t="s">
        <v>6556</v>
      </c>
      <c r="C3295" t="s">
        <v>6557</v>
      </c>
      <c r="D3295">
        <v>2</v>
      </c>
      <c r="E3295">
        <v>20</v>
      </c>
      <c r="F3295" t="s">
        <v>73</v>
      </c>
      <c r="G3295" t="str">
        <f>VLOOKUP(F3295, Themes!$A$1:$C$51, 2, FALSE )</f>
        <v>Meetings</v>
      </c>
      <c r="H3295" t="str">
        <f>VLOOKUP(F3295, Themes!$A$1:$C$51, 3, FALSE )</f>
        <v>Dunder Mifflin Operations &amp; Activities</v>
      </c>
      <c r="I3295">
        <v>0</v>
      </c>
      <c r="J3295">
        <v>0</v>
      </c>
      <c r="K3295">
        <v>1</v>
      </c>
      <c r="L3295">
        <v>0</v>
      </c>
    </row>
    <row r="3296" spans="1:12" x14ac:dyDescent="0.35">
      <c r="A3296" t="s">
        <v>10</v>
      </c>
      <c r="B3296" t="s">
        <v>6558</v>
      </c>
      <c r="C3296" t="s">
        <v>6559</v>
      </c>
      <c r="D3296">
        <v>2</v>
      </c>
      <c r="E3296">
        <v>20</v>
      </c>
      <c r="F3296" t="s">
        <v>26</v>
      </c>
      <c r="G3296" t="str">
        <f>VLOOKUP(F3296, Themes!$A$1:$C$51, 2, FALSE )</f>
        <v>Employee Status</v>
      </c>
      <c r="H3296" t="str">
        <f>VLOOKUP(F3296, Themes!$A$1:$C$51, 3, FALSE )</f>
        <v>Dunder Mifflin Politics</v>
      </c>
      <c r="I3296">
        <v>0.44040000000000001</v>
      </c>
      <c r="J3296">
        <v>0</v>
      </c>
      <c r="K3296">
        <v>0.88100000000000001</v>
      </c>
      <c r="L3296">
        <v>0.11899999999999999</v>
      </c>
    </row>
    <row r="3297" spans="1:12" x14ac:dyDescent="0.35">
      <c r="A3297" t="s">
        <v>10</v>
      </c>
      <c r="B3297" t="s">
        <v>6560</v>
      </c>
      <c r="C3297" t="s">
        <v>6561</v>
      </c>
      <c r="D3297">
        <v>2</v>
      </c>
      <c r="E3297">
        <v>20</v>
      </c>
      <c r="F3297" t="s">
        <v>195</v>
      </c>
      <c r="G3297" t="str">
        <f>VLOOKUP(F3297, Themes!$A$1:$C$51, 2, FALSE )</f>
        <v>Kevin's Activities</v>
      </c>
      <c r="H3297" t="str">
        <f>VLOOKUP(F3297, Themes!$A$1:$C$51, 3, FALSE )</f>
        <v>Character's Activities</v>
      </c>
      <c r="I3297">
        <v>0.58589999999999998</v>
      </c>
      <c r="J3297">
        <v>0</v>
      </c>
      <c r="K3297">
        <v>0.51300000000000001</v>
      </c>
      <c r="L3297">
        <v>0.48699999999999999</v>
      </c>
    </row>
    <row r="3298" spans="1:12" x14ac:dyDescent="0.35">
      <c r="A3298" t="s">
        <v>10</v>
      </c>
      <c r="B3298" t="s">
        <v>6562</v>
      </c>
      <c r="C3298" t="s">
        <v>6563</v>
      </c>
      <c r="D3298">
        <v>2</v>
      </c>
      <c r="E3298">
        <v>20</v>
      </c>
      <c r="F3298" t="s">
        <v>17</v>
      </c>
      <c r="G3298" t="str">
        <f>VLOOKUP(F3298, Themes!$A$1:$C$51, 2, FALSE )</f>
        <v>Doors &amp; Elevators</v>
      </c>
      <c r="H3298" t="str">
        <f>VLOOKUP(F3298, Themes!$A$1:$C$51, 3, FALSE )</f>
        <v>Dunder Mifflin Operations &amp; Activities</v>
      </c>
      <c r="I3298">
        <v>0</v>
      </c>
      <c r="J3298">
        <v>0</v>
      </c>
      <c r="K3298">
        <v>1</v>
      </c>
      <c r="L3298">
        <v>0</v>
      </c>
    </row>
    <row r="3299" spans="1:12" x14ac:dyDescent="0.35">
      <c r="A3299" t="s">
        <v>41</v>
      </c>
      <c r="B3299" t="s">
        <v>6564</v>
      </c>
      <c r="C3299" t="s">
        <v>6565</v>
      </c>
      <c r="D3299">
        <v>2</v>
      </c>
      <c r="E3299">
        <v>20</v>
      </c>
      <c r="F3299" t="s">
        <v>44</v>
      </c>
      <c r="G3299" t="str">
        <f>VLOOKUP(F3299, Themes!$A$1:$C$51, 2, FALSE )</f>
        <v>Showing Appreciation for Others</v>
      </c>
      <c r="H3299" t="str">
        <f>VLOOKUP(F3299, Themes!$A$1:$C$51, 3, FALSE )</f>
        <v>Character Relationships with Each Other</v>
      </c>
      <c r="I3299">
        <v>0.39710000000000001</v>
      </c>
      <c r="J3299">
        <v>3.1E-2</v>
      </c>
      <c r="K3299">
        <v>0.90400000000000003</v>
      </c>
      <c r="L3299">
        <v>6.4000000000000001E-2</v>
      </c>
    </row>
    <row r="3300" spans="1:12" x14ac:dyDescent="0.35">
      <c r="A3300" t="s">
        <v>10</v>
      </c>
      <c r="B3300" t="s">
        <v>6566</v>
      </c>
      <c r="C3300" t="s">
        <v>6567</v>
      </c>
      <c r="D3300">
        <v>2</v>
      </c>
      <c r="E3300">
        <v>20</v>
      </c>
      <c r="F3300" t="s">
        <v>202</v>
      </c>
      <c r="G3300" t="str">
        <f>VLOOKUP(F3300, Themes!$A$1:$C$51, 2, FALSE )</f>
        <v>Stanley's Activities</v>
      </c>
      <c r="H3300" t="str">
        <f>VLOOKUP(F3300, Themes!$A$1:$C$51, 3, FALSE )</f>
        <v>Character's Activities</v>
      </c>
      <c r="I3300">
        <v>-0.70030000000000003</v>
      </c>
      <c r="J3300">
        <v>0.13900000000000001</v>
      </c>
      <c r="K3300">
        <v>0.86099999999999999</v>
      </c>
      <c r="L3300">
        <v>0</v>
      </c>
    </row>
    <row r="3301" spans="1:12" x14ac:dyDescent="0.35">
      <c r="A3301" t="s">
        <v>10</v>
      </c>
      <c r="B3301" t="s">
        <v>6568</v>
      </c>
      <c r="C3301" t="s">
        <v>6569</v>
      </c>
      <c r="D3301">
        <v>2</v>
      </c>
      <c r="E3301">
        <v>20</v>
      </c>
      <c r="F3301" t="s">
        <v>44</v>
      </c>
      <c r="G3301" t="str">
        <f>VLOOKUP(F3301, Themes!$A$1:$C$51, 2, FALSE )</f>
        <v>Showing Appreciation for Others</v>
      </c>
      <c r="H3301" t="str">
        <f>VLOOKUP(F3301, Themes!$A$1:$C$51, 3, FALSE )</f>
        <v>Character Relationships with Each Other</v>
      </c>
      <c r="I3301">
        <v>0.77610000000000001</v>
      </c>
      <c r="J3301">
        <v>4.9000000000000002E-2</v>
      </c>
      <c r="K3301">
        <v>0.81100000000000005</v>
      </c>
      <c r="L3301">
        <v>0.14000000000000001</v>
      </c>
    </row>
    <row r="3302" spans="1:12" x14ac:dyDescent="0.35">
      <c r="A3302" t="s">
        <v>10</v>
      </c>
      <c r="B3302" t="s">
        <v>6570</v>
      </c>
      <c r="C3302" t="s">
        <v>6571</v>
      </c>
      <c r="D3302">
        <v>2</v>
      </c>
      <c r="E3302">
        <v>20</v>
      </c>
      <c r="F3302" t="s">
        <v>26</v>
      </c>
      <c r="G3302" t="str">
        <f>VLOOKUP(F3302, Themes!$A$1:$C$51, 2, FALSE )</f>
        <v>Employee Status</v>
      </c>
      <c r="H3302" t="str">
        <f>VLOOKUP(F3302, Themes!$A$1:$C$51, 3, FALSE )</f>
        <v>Dunder Mifflin Politics</v>
      </c>
      <c r="I3302">
        <v>0.45879999999999999</v>
      </c>
      <c r="J3302">
        <v>0</v>
      </c>
      <c r="K3302">
        <v>0.63600000000000001</v>
      </c>
      <c r="L3302">
        <v>0.36399999999999999</v>
      </c>
    </row>
    <row r="3303" spans="1:12" x14ac:dyDescent="0.35">
      <c r="A3303" t="s">
        <v>10</v>
      </c>
      <c r="B3303" t="s">
        <v>6572</v>
      </c>
      <c r="C3303" t="s">
        <v>6573</v>
      </c>
      <c r="D3303">
        <v>2</v>
      </c>
      <c r="E3303">
        <v>20</v>
      </c>
      <c r="F3303" t="s">
        <v>209</v>
      </c>
      <c r="G3303" t="str">
        <f>VLOOKUP(F3303, Themes!$A$1:$C$51, 2, FALSE )</f>
        <v>Financial Activities</v>
      </c>
      <c r="H3303" t="str">
        <f>VLOOKUP(F3303, Themes!$A$1:$C$51, 3, FALSE )</f>
        <v>Dunder Mifflin Operations &amp; Activities</v>
      </c>
      <c r="I3303">
        <v>0.2263</v>
      </c>
      <c r="J3303">
        <v>9.6000000000000002E-2</v>
      </c>
      <c r="K3303">
        <v>0.74099999999999999</v>
      </c>
      <c r="L3303">
        <v>0.16300000000000001</v>
      </c>
    </row>
    <row r="3304" spans="1:12" x14ac:dyDescent="0.35">
      <c r="A3304" t="s">
        <v>10</v>
      </c>
      <c r="B3304" t="s">
        <v>6574</v>
      </c>
      <c r="C3304" t="s">
        <v>6575</v>
      </c>
      <c r="D3304">
        <v>2</v>
      </c>
      <c r="E3304">
        <v>20</v>
      </c>
      <c r="F3304" t="s">
        <v>61</v>
      </c>
      <c r="G3304" t="str">
        <f>VLOOKUP(F3304, Themes!$A$1:$C$51, 2, FALSE )</f>
        <v>Dundies and Watching videos</v>
      </c>
      <c r="H3304" t="str">
        <f>VLOOKUP(F3304, Themes!$A$1:$C$51, 3, FALSE )</f>
        <v>Socialization at Dunder Mifflin</v>
      </c>
      <c r="I3304">
        <v>0.2263</v>
      </c>
      <c r="J3304">
        <v>0</v>
      </c>
      <c r="K3304">
        <v>0.80800000000000005</v>
      </c>
      <c r="L3304">
        <v>0.192</v>
      </c>
    </row>
    <row r="3305" spans="1:12" x14ac:dyDescent="0.35">
      <c r="A3305" t="s">
        <v>41</v>
      </c>
      <c r="B3305" t="s">
        <v>6576</v>
      </c>
      <c r="C3305" t="s">
        <v>6577</v>
      </c>
      <c r="D3305">
        <v>2</v>
      </c>
      <c r="E3305">
        <v>20</v>
      </c>
      <c r="F3305" t="s">
        <v>129</v>
      </c>
      <c r="G3305" t="str">
        <f>VLOOKUP(F3305, Themes!$A$1:$C$51, 2, FALSE )</f>
        <v>Water Cooler Talk</v>
      </c>
      <c r="H3305" t="str">
        <f>VLOOKUP(F3305, Themes!$A$1:$C$51, 3, FALSE )</f>
        <v>Social Issues &amp; Miscellaneous</v>
      </c>
      <c r="I3305">
        <v>-0.49390000000000001</v>
      </c>
      <c r="J3305">
        <v>0.13800000000000001</v>
      </c>
      <c r="K3305">
        <v>0.86199999999999999</v>
      </c>
      <c r="L3305">
        <v>0</v>
      </c>
    </row>
    <row r="3306" spans="1:12" x14ac:dyDescent="0.35">
      <c r="A3306" t="s">
        <v>10</v>
      </c>
      <c r="B3306" t="s">
        <v>6578</v>
      </c>
      <c r="C3306" t="s">
        <v>6579</v>
      </c>
      <c r="D3306">
        <v>2</v>
      </c>
      <c r="E3306">
        <v>20</v>
      </c>
      <c r="F3306" t="s">
        <v>254</v>
      </c>
      <c r="G3306" t="str">
        <f>VLOOKUP(F3306, Themes!$A$1:$C$51, 2, FALSE )</f>
        <v>Parenting Issues</v>
      </c>
      <c r="H3306" t="str">
        <f>VLOOKUP(F3306, Themes!$A$1:$C$51, 3, FALSE )</f>
        <v>Family</v>
      </c>
      <c r="I3306">
        <v>0.45879999999999999</v>
      </c>
      <c r="J3306">
        <v>0</v>
      </c>
      <c r="K3306">
        <v>0.92500000000000004</v>
      </c>
      <c r="L3306">
        <v>7.4999999999999997E-2</v>
      </c>
    </row>
    <row r="3307" spans="1:12" x14ac:dyDescent="0.35">
      <c r="A3307" t="s">
        <v>10</v>
      </c>
      <c r="B3307" t="s">
        <v>6580</v>
      </c>
      <c r="C3307" t="s">
        <v>6581</v>
      </c>
      <c r="D3307">
        <v>2</v>
      </c>
      <c r="E3307">
        <v>20</v>
      </c>
      <c r="F3307" t="s">
        <v>238</v>
      </c>
      <c r="G3307" t="str">
        <f>VLOOKUP(F3307, Themes!$A$1:$C$51, 2, FALSE )</f>
        <v>Communication &amp; Problem Solving</v>
      </c>
      <c r="H3307" t="str">
        <f>VLOOKUP(F3307, Themes!$A$1:$C$51, 3, FALSE )</f>
        <v>Dunder Mifflin Politics</v>
      </c>
      <c r="I3307">
        <v>0.2263</v>
      </c>
      <c r="J3307">
        <v>0</v>
      </c>
      <c r="K3307">
        <v>0.80800000000000005</v>
      </c>
      <c r="L3307">
        <v>0.192</v>
      </c>
    </row>
    <row r="3308" spans="1:12" x14ac:dyDescent="0.35">
      <c r="A3308" t="s">
        <v>86</v>
      </c>
      <c r="B3308" t="s">
        <v>6582</v>
      </c>
      <c r="C3308" t="s">
        <v>6583</v>
      </c>
      <c r="D3308">
        <v>2</v>
      </c>
      <c r="E3308">
        <v>20</v>
      </c>
      <c r="F3308" t="s">
        <v>358</v>
      </c>
      <c r="G3308" t="str">
        <f>VLOOKUP(F3308, Themes!$A$1:$C$51, 2, FALSE )</f>
        <v>Workplace Happenings</v>
      </c>
      <c r="H3308" t="str">
        <f>VLOOKUP(F3308, Themes!$A$1:$C$51, 3, FALSE )</f>
        <v>Dunder Mifflin Operations &amp; Activities</v>
      </c>
      <c r="I3308">
        <v>0</v>
      </c>
      <c r="J3308">
        <v>0</v>
      </c>
      <c r="K3308">
        <v>1</v>
      </c>
      <c r="L3308">
        <v>0</v>
      </c>
    </row>
    <row r="3309" spans="1:12" x14ac:dyDescent="0.35">
      <c r="A3309" t="s">
        <v>58</v>
      </c>
      <c r="B3309" t="s">
        <v>6584</v>
      </c>
      <c r="C3309" t="s">
        <v>6585</v>
      </c>
      <c r="D3309">
        <v>2</v>
      </c>
      <c r="E3309">
        <v>20</v>
      </c>
      <c r="F3309" t="s">
        <v>475</v>
      </c>
      <c r="G3309" t="str">
        <f>VLOOKUP(F3309, Themes!$A$1:$C$51, 2, FALSE )</f>
        <v>Answering Phones</v>
      </c>
      <c r="H3309" t="str">
        <f>VLOOKUP(F3309, Themes!$A$1:$C$51, 3, FALSE )</f>
        <v>Dunder Mifflin Operations &amp; Activities</v>
      </c>
      <c r="I3309">
        <v>0.31819999999999998</v>
      </c>
      <c r="J3309">
        <v>0</v>
      </c>
      <c r="K3309">
        <v>0.91900000000000004</v>
      </c>
      <c r="L3309">
        <v>8.1000000000000003E-2</v>
      </c>
    </row>
    <row r="3310" spans="1:12" x14ac:dyDescent="0.35">
      <c r="A3310" t="s">
        <v>14</v>
      </c>
      <c r="B3310" t="s">
        <v>6586</v>
      </c>
      <c r="C3310" t="s">
        <v>6587</v>
      </c>
      <c r="D3310">
        <v>2</v>
      </c>
      <c r="E3310">
        <v>20</v>
      </c>
      <c r="F3310" t="s">
        <v>40</v>
      </c>
      <c r="G3310" t="str">
        <f>VLOOKUP(F3310, Themes!$A$1:$C$51, 2, FALSE )</f>
        <v>Items in Dunder Mifflin</v>
      </c>
      <c r="H3310" t="str">
        <f>VLOOKUP(F3310, Themes!$A$1:$C$51, 3, FALSE )</f>
        <v>Dunder Mifflin Operations &amp; Activities</v>
      </c>
      <c r="I3310">
        <v>0</v>
      </c>
      <c r="J3310">
        <v>0</v>
      </c>
      <c r="K3310">
        <v>1</v>
      </c>
      <c r="L3310">
        <v>0</v>
      </c>
    </row>
    <row r="3311" spans="1:12" x14ac:dyDescent="0.35">
      <c r="A3311" t="s">
        <v>41</v>
      </c>
      <c r="B3311" t="s">
        <v>6588</v>
      </c>
      <c r="C3311" t="s">
        <v>6589</v>
      </c>
      <c r="D3311">
        <v>2</v>
      </c>
      <c r="E3311">
        <v>20</v>
      </c>
      <c r="F3311" t="s">
        <v>129</v>
      </c>
      <c r="G3311" t="str">
        <f>VLOOKUP(F3311, Themes!$A$1:$C$51, 2, FALSE )</f>
        <v>Water Cooler Talk</v>
      </c>
      <c r="H3311" t="str">
        <f>VLOOKUP(F3311, Themes!$A$1:$C$51, 3, FALSE )</f>
        <v>Social Issues &amp; Miscellaneous</v>
      </c>
      <c r="I3311">
        <v>0</v>
      </c>
      <c r="J3311">
        <v>0</v>
      </c>
      <c r="K3311">
        <v>1</v>
      </c>
      <c r="L3311">
        <v>0</v>
      </c>
    </row>
    <row r="3312" spans="1:12" x14ac:dyDescent="0.35">
      <c r="A3312" t="s">
        <v>41</v>
      </c>
      <c r="B3312" t="s">
        <v>6590</v>
      </c>
      <c r="C3312" t="s">
        <v>6591</v>
      </c>
      <c r="D3312">
        <v>2</v>
      </c>
      <c r="E3312">
        <v>20</v>
      </c>
      <c r="F3312" t="s">
        <v>26</v>
      </c>
      <c r="G3312" t="str">
        <f>VLOOKUP(F3312, Themes!$A$1:$C$51, 2, FALSE )</f>
        <v>Employee Status</v>
      </c>
      <c r="H3312" t="str">
        <f>VLOOKUP(F3312, Themes!$A$1:$C$51, 3, FALSE )</f>
        <v>Dunder Mifflin Politics</v>
      </c>
      <c r="I3312">
        <v>0.44040000000000001</v>
      </c>
      <c r="J3312">
        <v>0</v>
      </c>
      <c r="K3312">
        <v>0.80500000000000005</v>
      </c>
      <c r="L3312">
        <v>0.19500000000000001</v>
      </c>
    </row>
    <row r="3313" spans="1:12" x14ac:dyDescent="0.35">
      <c r="A3313" t="s">
        <v>41</v>
      </c>
      <c r="B3313" t="s">
        <v>6592</v>
      </c>
      <c r="C3313" t="s">
        <v>6593</v>
      </c>
      <c r="D3313">
        <v>2</v>
      </c>
      <c r="E3313">
        <v>20</v>
      </c>
      <c r="F3313" t="s">
        <v>97</v>
      </c>
      <c r="G3313" t="str">
        <f>VLOOKUP(F3313, Themes!$A$1:$C$51, 2, FALSE )</f>
        <v>Ryan's Activities</v>
      </c>
      <c r="H3313" t="str">
        <f>VLOOKUP(F3313, Themes!$A$1:$C$51, 3, FALSE )</f>
        <v>Character's Activities</v>
      </c>
      <c r="I3313">
        <v>0.36159999999999998</v>
      </c>
      <c r="J3313">
        <v>0.11</v>
      </c>
      <c r="K3313">
        <v>0.68400000000000005</v>
      </c>
      <c r="L3313">
        <v>0.20499999999999999</v>
      </c>
    </row>
    <row r="3314" spans="1:12" x14ac:dyDescent="0.35">
      <c r="A3314" t="s">
        <v>41</v>
      </c>
      <c r="B3314" t="s">
        <v>6594</v>
      </c>
      <c r="C3314" t="s">
        <v>6595</v>
      </c>
      <c r="D3314">
        <v>2</v>
      </c>
      <c r="E3314">
        <v>20</v>
      </c>
      <c r="F3314" t="s">
        <v>367</v>
      </c>
      <c r="G3314" t="str">
        <f>VLOOKUP(F3314, Themes!$A$1:$C$51, 2, FALSE )</f>
        <v>Office Praise for Work</v>
      </c>
      <c r="H3314" t="str">
        <f>VLOOKUP(F3314, Themes!$A$1:$C$51, 3, FALSE )</f>
        <v>Character Relationships with Each Other</v>
      </c>
      <c r="I3314">
        <v>0.58589999999999998</v>
      </c>
      <c r="J3314">
        <v>0</v>
      </c>
      <c r="K3314">
        <v>0.69599999999999995</v>
      </c>
      <c r="L3314">
        <v>0.30399999999999999</v>
      </c>
    </row>
    <row r="3315" spans="1:12" x14ac:dyDescent="0.35">
      <c r="A3315" t="s">
        <v>14</v>
      </c>
      <c r="B3315" t="s">
        <v>6596</v>
      </c>
      <c r="C3315" t="s">
        <v>6597</v>
      </c>
      <c r="D3315">
        <v>2</v>
      </c>
      <c r="E3315">
        <v>21</v>
      </c>
      <c r="F3315" t="s">
        <v>37</v>
      </c>
      <c r="G3315" t="str">
        <f>VLOOKUP(F3315, Themes!$A$1:$C$51, 2, FALSE )</f>
        <v>Sexual Behaviours &amp; Weddings</v>
      </c>
      <c r="H3315" t="str">
        <f>VLOOKUP(F3315, Themes!$A$1:$C$51, 3, FALSE )</f>
        <v>Love, Sex, &amp; Relationships</v>
      </c>
      <c r="I3315">
        <v>0.56469999999999998</v>
      </c>
      <c r="J3315">
        <v>0</v>
      </c>
      <c r="K3315">
        <v>0.86799999999999999</v>
      </c>
      <c r="L3315">
        <v>0.13200000000000001</v>
      </c>
    </row>
    <row r="3316" spans="1:12" x14ac:dyDescent="0.35">
      <c r="A3316" t="s">
        <v>58</v>
      </c>
      <c r="B3316" t="s">
        <v>6598</v>
      </c>
      <c r="C3316" t="s">
        <v>6599</v>
      </c>
      <c r="D3316">
        <v>2</v>
      </c>
      <c r="E3316">
        <v>21</v>
      </c>
      <c r="F3316" t="s">
        <v>61</v>
      </c>
      <c r="G3316" t="str">
        <f>VLOOKUP(F3316, Themes!$A$1:$C$51, 2, FALSE )</f>
        <v>Dundies and Watching videos</v>
      </c>
      <c r="H3316" t="str">
        <f>VLOOKUP(F3316, Themes!$A$1:$C$51, 3, FALSE )</f>
        <v>Socialization at Dunder Mifflin</v>
      </c>
      <c r="I3316">
        <v>-5.6300000000000003E-2</v>
      </c>
      <c r="J3316">
        <v>7.3999999999999996E-2</v>
      </c>
      <c r="K3316">
        <v>0.88600000000000001</v>
      </c>
      <c r="L3316">
        <v>0.04</v>
      </c>
    </row>
    <row r="3317" spans="1:12" x14ac:dyDescent="0.35">
      <c r="A3317" t="s">
        <v>10</v>
      </c>
      <c r="B3317" t="s">
        <v>6600</v>
      </c>
      <c r="C3317" t="s">
        <v>6601</v>
      </c>
      <c r="D3317">
        <v>2</v>
      </c>
      <c r="E3317">
        <v>21</v>
      </c>
      <c r="F3317" t="s">
        <v>254</v>
      </c>
      <c r="G3317" t="str">
        <f>VLOOKUP(F3317, Themes!$A$1:$C$51, 2, FALSE )</f>
        <v>Parenting Issues</v>
      </c>
      <c r="H3317" t="str">
        <f>VLOOKUP(F3317, Themes!$A$1:$C$51, 3, FALSE )</f>
        <v>Family</v>
      </c>
      <c r="I3317">
        <v>0.7964</v>
      </c>
      <c r="J3317">
        <v>7.3999999999999996E-2</v>
      </c>
      <c r="K3317">
        <v>0.60099999999999998</v>
      </c>
      <c r="L3317">
        <v>0.32500000000000001</v>
      </c>
    </row>
    <row r="3318" spans="1:12" x14ac:dyDescent="0.35">
      <c r="A3318" t="s">
        <v>41</v>
      </c>
      <c r="B3318" t="s">
        <v>6602</v>
      </c>
      <c r="C3318" t="s">
        <v>6603</v>
      </c>
      <c r="D3318">
        <v>2</v>
      </c>
      <c r="E3318">
        <v>21</v>
      </c>
      <c r="F3318" t="s">
        <v>37</v>
      </c>
      <c r="G3318" t="str">
        <f>VLOOKUP(F3318, Themes!$A$1:$C$51, 2, FALSE )</f>
        <v>Sexual Behaviours &amp; Weddings</v>
      </c>
      <c r="H3318" t="str">
        <f>VLOOKUP(F3318, Themes!$A$1:$C$51, 3, FALSE )</f>
        <v>Love, Sex, &amp; Relationships</v>
      </c>
      <c r="I3318">
        <v>-0.39229999999999998</v>
      </c>
      <c r="J3318">
        <v>0.22800000000000001</v>
      </c>
      <c r="K3318">
        <v>0.77200000000000002</v>
      </c>
      <c r="L3318">
        <v>0</v>
      </c>
    </row>
    <row r="3319" spans="1:12" x14ac:dyDescent="0.35">
      <c r="A3319" t="s">
        <v>41</v>
      </c>
      <c r="B3319" t="s">
        <v>6604</v>
      </c>
      <c r="C3319" t="s">
        <v>6605</v>
      </c>
      <c r="D3319">
        <v>2</v>
      </c>
      <c r="E3319">
        <v>21</v>
      </c>
      <c r="F3319" t="s">
        <v>40</v>
      </c>
      <c r="G3319" t="str">
        <f>VLOOKUP(F3319, Themes!$A$1:$C$51, 2, FALSE )</f>
        <v>Items in Dunder Mifflin</v>
      </c>
      <c r="H3319" t="str">
        <f>VLOOKUP(F3319, Themes!$A$1:$C$51, 3, FALSE )</f>
        <v>Dunder Mifflin Operations &amp; Activities</v>
      </c>
      <c r="I3319">
        <v>0.29599999999999999</v>
      </c>
      <c r="J3319">
        <v>4.2000000000000003E-2</v>
      </c>
      <c r="K3319">
        <v>0.877</v>
      </c>
      <c r="L3319">
        <v>8.1000000000000003E-2</v>
      </c>
    </row>
    <row r="3320" spans="1:12" x14ac:dyDescent="0.35">
      <c r="A3320" t="s">
        <v>10</v>
      </c>
      <c r="B3320" t="s">
        <v>6606</v>
      </c>
      <c r="C3320" t="s">
        <v>6607</v>
      </c>
      <c r="D3320">
        <v>2</v>
      </c>
      <c r="E3320">
        <v>21</v>
      </c>
      <c r="F3320" t="s">
        <v>100</v>
      </c>
      <c r="G3320" t="str">
        <f>VLOOKUP(F3320, Themes!$A$1:$C$51, 2, FALSE )</f>
        <v>Andy's Activities</v>
      </c>
      <c r="H3320" t="str">
        <f>VLOOKUP(F3320, Themes!$A$1:$C$51, 3, FALSE )</f>
        <v>Character's Activities</v>
      </c>
      <c r="I3320">
        <v>0</v>
      </c>
      <c r="J3320">
        <v>0</v>
      </c>
      <c r="K3320">
        <v>1</v>
      </c>
      <c r="L3320">
        <v>0</v>
      </c>
    </row>
    <row r="3321" spans="1:12" x14ac:dyDescent="0.35">
      <c r="A3321" t="s">
        <v>10</v>
      </c>
      <c r="B3321" t="s">
        <v>6608</v>
      </c>
      <c r="C3321" t="s">
        <v>6609</v>
      </c>
      <c r="D3321">
        <v>2</v>
      </c>
      <c r="E3321">
        <v>21</v>
      </c>
      <c r="F3321" t="s">
        <v>73</v>
      </c>
      <c r="G3321" t="str">
        <f>VLOOKUP(F3321, Themes!$A$1:$C$51, 2, FALSE )</f>
        <v>Meetings</v>
      </c>
      <c r="H3321" t="str">
        <f>VLOOKUP(F3321, Themes!$A$1:$C$51, 3, FALSE )</f>
        <v>Dunder Mifflin Operations &amp; Activities</v>
      </c>
      <c r="I3321">
        <v>0</v>
      </c>
      <c r="J3321">
        <v>0</v>
      </c>
      <c r="K3321">
        <v>1</v>
      </c>
      <c r="L3321">
        <v>0</v>
      </c>
    </row>
    <row r="3322" spans="1:12" x14ac:dyDescent="0.35">
      <c r="A3322" t="s">
        <v>10</v>
      </c>
      <c r="B3322" t="s">
        <v>6610</v>
      </c>
      <c r="C3322" t="s">
        <v>6611</v>
      </c>
      <c r="D3322">
        <v>2</v>
      </c>
      <c r="E3322">
        <v>21</v>
      </c>
      <c r="F3322" t="s">
        <v>143</v>
      </c>
      <c r="G3322" t="str">
        <f>VLOOKUP(F3322, Themes!$A$1:$C$51, 2, FALSE )</f>
        <v>Meridith &amp; Creed Activities</v>
      </c>
      <c r="H3322" t="str">
        <f>VLOOKUP(F3322, Themes!$A$1:$C$51, 3, FALSE )</f>
        <v>Character's Activities</v>
      </c>
      <c r="I3322">
        <v>-0.16209999999999999</v>
      </c>
      <c r="J3322">
        <v>0.12</v>
      </c>
      <c r="K3322">
        <v>0.88</v>
      </c>
      <c r="L3322">
        <v>0</v>
      </c>
    </row>
    <row r="3323" spans="1:12" x14ac:dyDescent="0.35">
      <c r="A3323" t="s">
        <v>10</v>
      </c>
      <c r="B3323" t="s">
        <v>6612</v>
      </c>
      <c r="C3323" t="s">
        <v>6613</v>
      </c>
      <c r="D3323">
        <v>2</v>
      </c>
      <c r="E3323">
        <v>21</v>
      </c>
      <c r="F3323" t="s">
        <v>475</v>
      </c>
      <c r="G3323" t="str">
        <f>VLOOKUP(F3323, Themes!$A$1:$C$51, 2, FALSE )</f>
        <v>Answering Phones</v>
      </c>
      <c r="H3323" t="str">
        <f>VLOOKUP(F3323, Themes!$A$1:$C$51, 3, FALSE )</f>
        <v>Dunder Mifflin Operations &amp; Activities</v>
      </c>
      <c r="I3323">
        <v>-0.31819999999999998</v>
      </c>
      <c r="J3323">
        <v>0.13300000000000001</v>
      </c>
      <c r="K3323">
        <v>0.86699999999999999</v>
      </c>
      <c r="L3323">
        <v>0</v>
      </c>
    </row>
    <row r="3324" spans="1:12" x14ac:dyDescent="0.35">
      <c r="A3324" t="s">
        <v>10</v>
      </c>
      <c r="B3324" t="s">
        <v>6614</v>
      </c>
      <c r="C3324" t="s">
        <v>6615</v>
      </c>
      <c r="D3324">
        <v>2</v>
      </c>
      <c r="E3324">
        <v>21</v>
      </c>
      <c r="F3324" t="s">
        <v>73</v>
      </c>
      <c r="G3324" t="str">
        <f>VLOOKUP(F3324, Themes!$A$1:$C$51, 2, FALSE )</f>
        <v>Meetings</v>
      </c>
      <c r="H3324" t="str">
        <f>VLOOKUP(F3324, Themes!$A$1:$C$51, 3, FALSE )</f>
        <v>Dunder Mifflin Operations &amp; Activities</v>
      </c>
      <c r="I3324">
        <v>-0.1027</v>
      </c>
      <c r="J3324">
        <v>8.4000000000000005E-2</v>
      </c>
      <c r="K3324">
        <v>0.81899999999999995</v>
      </c>
      <c r="L3324">
        <v>9.7000000000000003E-2</v>
      </c>
    </row>
    <row r="3325" spans="1:12" x14ac:dyDescent="0.35">
      <c r="A3325" t="s">
        <v>10</v>
      </c>
      <c r="B3325" t="s">
        <v>6616</v>
      </c>
      <c r="C3325" t="s">
        <v>6617</v>
      </c>
      <c r="D3325">
        <v>2</v>
      </c>
      <c r="E3325">
        <v>21</v>
      </c>
      <c r="F3325" t="s">
        <v>26</v>
      </c>
      <c r="G3325" t="str">
        <f>VLOOKUP(F3325, Themes!$A$1:$C$51, 2, FALSE )</f>
        <v>Employee Status</v>
      </c>
      <c r="H3325" t="str">
        <f>VLOOKUP(F3325, Themes!$A$1:$C$51, 3, FALSE )</f>
        <v>Dunder Mifflin Politics</v>
      </c>
      <c r="I3325">
        <v>0.52669999999999995</v>
      </c>
      <c r="J3325">
        <v>5.7000000000000002E-2</v>
      </c>
      <c r="K3325">
        <v>0.77500000000000002</v>
      </c>
      <c r="L3325">
        <v>0.16800000000000001</v>
      </c>
    </row>
    <row r="3326" spans="1:12" x14ac:dyDescent="0.35">
      <c r="A3326" t="s">
        <v>86</v>
      </c>
      <c r="B3326" t="s">
        <v>6618</v>
      </c>
      <c r="C3326" t="s">
        <v>6619</v>
      </c>
      <c r="D3326">
        <v>2</v>
      </c>
      <c r="E3326">
        <v>21</v>
      </c>
      <c r="F3326" t="s">
        <v>226</v>
      </c>
      <c r="G3326" t="str">
        <f>VLOOKUP(F3326, Themes!$A$1:$C$51, 2, FALSE )</f>
        <v>Focusing at Work</v>
      </c>
      <c r="H3326" t="str">
        <f>VLOOKUP(F3326, Themes!$A$1:$C$51, 3, FALSE )</f>
        <v>Dunder Mifflin Operations &amp; Activities</v>
      </c>
      <c r="I3326">
        <v>0</v>
      </c>
      <c r="J3326">
        <v>0</v>
      </c>
      <c r="K3326">
        <v>1</v>
      </c>
      <c r="L3326">
        <v>0</v>
      </c>
    </row>
    <row r="3327" spans="1:12" x14ac:dyDescent="0.35">
      <c r="A3327" t="s">
        <v>10</v>
      </c>
      <c r="B3327" t="s">
        <v>6620</v>
      </c>
      <c r="C3327" t="s">
        <v>6621</v>
      </c>
      <c r="D3327">
        <v>2</v>
      </c>
      <c r="E3327">
        <v>21</v>
      </c>
      <c r="F3327" t="s">
        <v>26</v>
      </c>
      <c r="G3327" t="str">
        <f>VLOOKUP(F3327, Themes!$A$1:$C$51, 2, FALSE )</f>
        <v>Employee Status</v>
      </c>
      <c r="H3327" t="str">
        <f>VLOOKUP(F3327, Themes!$A$1:$C$51, 3, FALSE )</f>
        <v>Dunder Mifflin Politics</v>
      </c>
      <c r="I3327">
        <v>0.40189999999999998</v>
      </c>
      <c r="J3327">
        <v>0</v>
      </c>
      <c r="K3327">
        <v>0.68400000000000005</v>
      </c>
      <c r="L3327">
        <v>0.316</v>
      </c>
    </row>
    <row r="3328" spans="1:12" x14ac:dyDescent="0.35">
      <c r="A3328" t="s">
        <v>10</v>
      </c>
      <c r="B3328" t="s">
        <v>6622</v>
      </c>
      <c r="C3328" t="s">
        <v>6623</v>
      </c>
      <c r="D3328">
        <v>2</v>
      </c>
      <c r="E3328">
        <v>21</v>
      </c>
      <c r="F3328" t="s">
        <v>31</v>
      </c>
      <c r="G3328" t="str">
        <f>VLOOKUP(F3328, Themes!$A$1:$C$51, 2, FALSE )</f>
        <v>Time Spent</v>
      </c>
      <c r="H3328" t="str">
        <f>VLOOKUP(F3328, Themes!$A$1:$C$51, 3, FALSE )</f>
        <v>Dunder Mifflin Operations &amp; Activities</v>
      </c>
      <c r="I3328">
        <v>0.41220000000000001</v>
      </c>
      <c r="J3328">
        <v>6.3E-2</v>
      </c>
      <c r="K3328">
        <v>0.76500000000000001</v>
      </c>
      <c r="L3328">
        <v>0.17299999999999999</v>
      </c>
    </row>
    <row r="3329" spans="1:12" x14ac:dyDescent="0.35">
      <c r="A3329" t="s">
        <v>86</v>
      </c>
      <c r="B3329" t="s">
        <v>6624</v>
      </c>
      <c r="C3329" t="s">
        <v>6625</v>
      </c>
      <c r="D3329">
        <v>2</v>
      </c>
      <c r="E3329">
        <v>21</v>
      </c>
      <c r="F3329" t="s">
        <v>70</v>
      </c>
      <c r="G3329" t="str">
        <f>VLOOKUP(F3329, Themes!$A$1:$C$51, 2, FALSE )</f>
        <v>Recreation</v>
      </c>
      <c r="H3329" t="str">
        <f>VLOOKUP(F3329, Themes!$A$1:$C$51, 3, FALSE )</f>
        <v>Socialization at Dunder Mifflin</v>
      </c>
      <c r="I3329">
        <v>7.7200000000000005E-2</v>
      </c>
      <c r="J3329">
        <v>0</v>
      </c>
      <c r="K3329">
        <v>0.90200000000000002</v>
      </c>
      <c r="L3329">
        <v>9.8000000000000004E-2</v>
      </c>
    </row>
    <row r="3330" spans="1:12" x14ac:dyDescent="0.35">
      <c r="A3330" t="s">
        <v>10</v>
      </c>
      <c r="B3330" t="s">
        <v>6626</v>
      </c>
      <c r="C3330" t="s">
        <v>6627</v>
      </c>
      <c r="D3330">
        <v>2</v>
      </c>
      <c r="E3330">
        <v>21</v>
      </c>
      <c r="F3330" t="s">
        <v>143</v>
      </c>
      <c r="G3330" t="str">
        <f>VLOOKUP(F3330, Themes!$A$1:$C$51, 2, FALSE )</f>
        <v>Meridith &amp; Creed Activities</v>
      </c>
      <c r="H3330" t="str">
        <f>VLOOKUP(F3330, Themes!$A$1:$C$51, 3, FALSE )</f>
        <v>Character's Activities</v>
      </c>
      <c r="I3330">
        <v>0.89790000000000003</v>
      </c>
      <c r="J3330">
        <v>5.5E-2</v>
      </c>
      <c r="K3330">
        <v>0.57799999999999996</v>
      </c>
      <c r="L3330">
        <v>0.36599999999999999</v>
      </c>
    </row>
    <row r="3331" spans="1:12" x14ac:dyDescent="0.35">
      <c r="A3331" t="s">
        <v>10</v>
      </c>
      <c r="B3331" t="s">
        <v>6628</v>
      </c>
      <c r="C3331" t="s">
        <v>6629</v>
      </c>
      <c r="D3331">
        <v>2</v>
      </c>
      <c r="E3331">
        <v>21</v>
      </c>
      <c r="F3331" t="s">
        <v>115</v>
      </c>
      <c r="G3331" t="str">
        <f>VLOOKUP(F3331, Themes!$A$1:$C$51, 2, FALSE )</f>
        <v>Baby Making &amp; Schrute Farms</v>
      </c>
      <c r="H3331" t="str">
        <f>VLOOKUP(F3331, Themes!$A$1:$C$51, 3, FALSE )</f>
        <v>Family</v>
      </c>
      <c r="I3331">
        <v>-0.34</v>
      </c>
      <c r="J3331">
        <v>0.125</v>
      </c>
      <c r="K3331">
        <v>0.78800000000000003</v>
      </c>
      <c r="L3331">
        <v>8.6999999999999994E-2</v>
      </c>
    </row>
    <row r="3332" spans="1:12" x14ac:dyDescent="0.35">
      <c r="A3332" t="s">
        <v>86</v>
      </c>
      <c r="B3332" t="s">
        <v>6630</v>
      </c>
      <c r="C3332" t="s">
        <v>6631</v>
      </c>
      <c r="D3332">
        <v>2</v>
      </c>
      <c r="E3332">
        <v>21</v>
      </c>
      <c r="F3332" t="s">
        <v>115</v>
      </c>
      <c r="G3332" t="str">
        <f>VLOOKUP(F3332, Themes!$A$1:$C$51, 2, FALSE )</f>
        <v>Baby Making &amp; Schrute Farms</v>
      </c>
      <c r="H3332" t="str">
        <f>VLOOKUP(F3332, Themes!$A$1:$C$51, 3, FALSE )</f>
        <v>Family</v>
      </c>
      <c r="I3332">
        <v>0.90200000000000002</v>
      </c>
      <c r="J3332">
        <v>0</v>
      </c>
      <c r="K3332">
        <v>0.67300000000000004</v>
      </c>
      <c r="L3332">
        <v>0.32700000000000001</v>
      </c>
    </row>
    <row r="3333" spans="1:12" x14ac:dyDescent="0.35">
      <c r="A3333" t="s">
        <v>10</v>
      </c>
      <c r="B3333" t="s">
        <v>6632</v>
      </c>
      <c r="C3333" t="s">
        <v>6633</v>
      </c>
      <c r="D3333">
        <v>2</v>
      </c>
      <c r="E3333">
        <v>21</v>
      </c>
      <c r="F3333" t="s">
        <v>412</v>
      </c>
      <c r="G3333" t="str">
        <f>VLOOKUP(F3333, Themes!$A$1:$C$51, 2, FALSE )</f>
        <v>Fun in the Office</v>
      </c>
      <c r="H3333" t="str">
        <f>VLOOKUP(F3333, Themes!$A$1:$C$51, 3, FALSE )</f>
        <v>Socialization at Dunder Mifflin</v>
      </c>
      <c r="I3333">
        <v>0.1007</v>
      </c>
      <c r="J3333">
        <v>0.23899999999999999</v>
      </c>
      <c r="K3333">
        <v>0.50700000000000001</v>
      </c>
      <c r="L3333">
        <v>0.253</v>
      </c>
    </row>
    <row r="3334" spans="1:12" x14ac:dyDescent="0.35">
      <c r="A3334" t="s">
        <v>10</v>
      </c>
      <c r="B3334" t="s">
        <v>6634</v>
      </c>
      <c r="C3334" t="s">
        <v>6635</v>
      </c>
      <c r="D3334">
        <v>2</v>
      </c>
      <c r="E3334">
        <v>21</v>
      </c>
      <c r="F3334" t="s">
        <v>233</v>
      </c>
      <c r="G3334" t="str">
        <f>VLOOKUP(F3334, Themes!$A$1:$C$51, 2, FALSE )</f>
        <v>Oscar &amp; David Wallace</v>
      </c>
      <c r="H3334" t="str">
        <f>VLOOKUP(F3334, Themes!$A$1:$C$51, 3, FALSE )</f>
        <v>Character's Activities</v>
      </c>
      <c r="I3334">
        <v>0.63690000000000002</v>
      </c>
      <c r="J3334">
        <v>0</v>
      </c>
      <c r="K3334">
        <v>0.86</v>
      </c>
      <c r="L3334">
        <v>0.14000000000000001</v>
      </c>
    </row>
    <row r="3335" spans="1:12" x14ac:dyDescent="0.35">
      <c r="A3335" t="s">
        <v>10</v>
      </c>
      <c r="B3335" t="s">
        <v>6636</v>
      </c>
      <c r="C3335" t="s">
        <v>6637</v>
      </c>
      <c r="D3335">
        <v>2</v>
      </c>
      <c r="E3335">
        <v>21</v>
      </c>
      <c r="F3335" t="s">
        <v>161</v>
      </c>
      <c r="G3335" t="str">
        <f>VLOOKUP(F3335, Themes!$A$1:$C$51, 2, FALSE )</f>
        <v>Uncomfortable Feelings</v>
      </c>
      <c r="H3335" t="str">
        <f>VLOOKUP(F3335, Themes!$A$1:$C$51, 3, FALSE )</f>
        <v>Character Relationships with Each Other</v>
      </c>
      <c r="I3335">
        <v>0.52669999999999995</v>
      </c>
      <c r="J3335">
        <v>0</v>
      </c>
      <c r="K3335">
        <v>0.47599999999999998</v>
      </c>
      <c r="L3335">
        <v>0.52400000000000002</v>
      </c>
    </row>
    <row r="3336" spans="1:12" x14ac:dyDescent="0.35">
      <c r="A3336" t="s">
        <v>86</v>
      </c>
      <c r="B3336" t="s">
        <v>6638</v>
      </c>
      <c r="C3336" t="s">
        <v>6639</v>
      </c>
      <c r="D3336">
        <v>2</v>
      </c>
      <c r="E3336">
        <v>21</v>
      </c>
      <c r="F3336" t="s">
        <v>85</v>
      </c>
      <c r="G3336" t="str">
        <f>VLOOKUP(F3336, Themes!$A$1:$C$51, 2, FALSE )</f>
        <v>Leaving the Office</v>
      </c>
      <c r="H3336" t="str">
        <f>VLOOKUP(F3336, Themes!$A$1:$C$51, 3, FALSE )</f>
        <v>Transportation &amp; Life Outside Dunder Mifflin</v>
      </c>
      <c r="I3336">
        <v>-5.16E-2</v>
      </c>
      <c r="J3336">
        <v>0.19400000000000001</v>
      </c>
      <c r="K3336">
        <v>0.80600000000000005</v>
      </c>
      <c r="L3336">
        <v>0</v>
      </c>
    </row>
    <row r="3337" spans="1:12" x14ac:dyDescent="0.35">
      <c r="A3337" t="s">
        <v>58</v>
      </c>
      <c r="B3337" t="s">
        <v>6640</v>
      </c>
      <c r="C3337" t="s">
        <v>6641</v>
      </c>
      <c r="D3337">
        <v>2</v>
      </c>
      <c r="E3337">
        <v>21</v>
      </c>
      <c r="F3337" t="s">
        <v>161</v>
      </c>
      <c r="G3337" t="str">
        <f>VLOOKUP(F3337, Themes!$A$1:$C$51, 2, FALSE )</f>
        <v>Uncomfortable Feelings</v>
      </c>
      <c r="H3337" t="str">
        <f>VLOOKUP(F3337, Themes!$A$1:$C$51, 3, FALSE )</f>
        <v>Character Relationships with Each Other</v>
      </c>
      <c r="I3337">
        <v>0</v>
      </c>
      <c r="J3337">
        <v>0</v>
      </c>
      <c r="K3337">
        <v>1</v>
      </c>
      <c r="L3337">
        <v>0</v>
      </c>
    </row>
    <row r="3338" spans="1:12" x14ac:dyDescent="0.35">
      <c r="A3338" t="s">
        <v>10</v>
      </c>
      <c r="B3338" t="s">
        <v>6642</v>
      </c>
      <c r="C3338" t="s">
        <v>6643</v>
      </c>
      <c r="D3338">
        <v>2</v>
      </c>
      <c r="E3338">
        <v>21</v>
      </c>
      <c r="F3338" t="s">
        <v>26</v>
      </c>
      <c r="G3338" t="str">
        <f>VLOOKUP(F3338, Themes!$A$1:$C$51, 2, FALSE )</f>
        <v>Employee Status</v>
      </c>
      <c r="H3338" t="str">
        <f>VLOOKUP(F3338, Themes!$A$1:$C$51, 3, FALSE )</f>
        <v>Dunder Mifflin Politics</v>
      </c>
      <c r="I3338">
        <v>-0.28870000000000001</v>
      </c>
      <c r="J3338">
        <v>5.8999999999999997E-2</v>
      </c>
      <c r="K3338">
        <v>0.90400000000000003</v>
      </c>
      <c r="L3338">
        <v>3.6999999999999998E-2</v>
      </c>
    </row>
    <row r="3339" spans="1:12" x14ac:dyDescent="0.35">
      <c r="A3339" t="s">
        <v>10</v>
      </c>
      <c r="B3339" t="s">
        <v>6644</v>
      </c>
      <c r="C3339" t="s">
        <v>6645</v>
      </c>
      <c r="D3339">
        <v>2</v>
      </c>
      <c r="E3339">
        <v>21</v>
      </c>
      <c r="F3339" t="s">
        <v>124</v>
      </c>
      <c r="G3339" t="str">
        <f>VLOOKUP(F3339, Themes!$A$1:$C$51, 2, FALSE )</f>
        <v>HR Complaints</v>
      </c>
      <c r="H3339" t="str">
        <f>VLOOKUP(F3339, Themes!$A$1:$C$51, 3, FALSE )</f>
        <v>Dunder Mifflin Politics</v>
      </c>
      <c r="I3339">
        <v>0</v>
      </c>
      <c r="J3339">
        <v>0</v>
      </c>
      <c r="K3339">
        <v>1</v>
      </c>
      <c r="L3339">
        <v>0</v>
      </c>
    </row>
    <row r="3340" spans="1:12" x14ac:dyDescent="0.35">
      <c r="A3340" t="s">
        <v>58</v>
      </c>
      <c r="B3340" t="s">
        <v>6646</v>
      </c>
      <c r="C3340" t="s">
        <v>6647</v>
      </c>
      <c r="D3340">
        <v>2</v>
      </c>
      <c r="E3340">
        <v>21</v>
      </c>
      <c r="F3340" t="s">
        <v>143</v>
      </c>
      <c r="G3340" t="str">
        <f>VLOOKUP(F3340, Themes!$A$1:$C$51, 2, FALSE )</f>
        <v>Meridith &amp; Creed Activities</v>
      </c>
      <c r="H3340" t="str">
        <f>VLOOKUP(F3340, Themes!$A$1:$C$51, 3, FALSE )</f>
        <v>Character's Activities</v>
      </c>
      <c r="I3340">
        <v>0.49390000000000001</v>
      </c>
      <c r="J3340">
        <v>0</v>
      </c>
      <c r="K3340">
        <v>0.80200000000000005</v>
      </c>
      <c r="L3340">
        <v>0.19800000000000001</v>
      </c>
    </row>
    <row r="3341" spans="1:12" x14ac:dyDescent="0.35">
      <c r="A3341" t="s">
        <v>86</v>
      </c>
      <c r="B3341" t="s">
        <v>6648</v>
      </c>
      <c r="C3341" t="s">
        <v>6649</v>
      </c>
      <c r="D3341">
        <v>2</v>
      </c>
      <c r="E3341">
        <v>21</v>
      </c>
      <c r="F3341" t="s">
        <v>124</v>
      </c>
      <c r="G3341" t="str">
        <f>VLOOKUP(F3341, Themes!$A$1:$C$51, 2, FALSE )</f>
        <v>HR Complaints</v>
      </c>
      <c r="H3341" t="str">
        <f>VLOOKUP(F3341, Themes!$A$1:$C$51, 3, FALSE )</f>
        <v>Dunder Mifflin Politics</v>
      </c>
      <c r="I3341">
        <v>0.75060000000000004</v>
      </c>
      <c r="J3341">
        <v>0</v>
      </c>
      <c r="K3341">
        <v>0.71399999999999997</v>
      </c>
      <c r="L3341">
        <v>0.28599999999999998</v>
      </c>
    </row>
    <row r="3342" spans="1:12" x14ac:dyDescent="0.35">
      <c r="A3342" t="s">
        <v>10</v>
      </c>
      <c r="B3342" t="s">
        <v>6650</v>
      </c>
      <c r="C3342" t="s">
        <v>6651</v>
      </c>
      <c r="D3342">
        <v>2</v>
      </c>
      <c r="E3342">
        <v>21</v>
      </c>
      <c r="F3342" t="s">
        <v>124</v>
      </c>
      <c r="G3342" t="str">
        <f>VLOOKUP(F3342, Themes!$A$1:$C$51, 2, FALSE )</f>
        <v>HR Complaints</v>
      </c>
      <c r="H3342" t="str">
        <f>VLOOKUP(F3342, Themes!$A$1:$C$51, 3, FALSE )</f>
        <v>Dunder Mifflin Politics</v>
      </c>
      <c r="I3342">
        <v>-0.31819999999999998</v>
      </c>
      <c r="J3342">
        <v>9.9000000000000005E-2</v>
      </c>
      <c r="K3342">
        <v>0.90100000000000002</v>
      </c>
      <c r="L3342">
        <v>0</v>
      </c>
    </row>
    <row r="3343" spans="1:12" x14ac:dyDescent="0.35">
      <c r="A3343" t="s">
        <v>10</v>
      </c>
      <c r="B3343" t="s">
        <v>6652</v>
      </c>
      <c r="C3343" t="s">
        <v>6653</v>
      </c>
      <c r="D3343">
        <v>2</v>
      </c>
      <c r="E3343">
        <v>21</v>
      </c>
      <c r="F3343" t="s">
        <v>124</v>
      </c>
      <c r="G3343" t="str">
        <f>VLOOKUP(F3343, Themes!$A$1:$C$51, 2, FALSE )</f>
        <v>HR Complaints</v>
      </c>
      <c r="H3343" t="str">
        <f>VLOOKUP(F3343, Themes!$A$1:$C$51, 3, FALSE )</f>
        <v>Dunder Mifflin Politics</v>
      </c>
      <c r="I3343">
        <v>-0.24179999999999999</v>
      </c>
      <c r="J3343">
        <v>0.124</v>
      </c>
      <c r="K3343">
        <v>0.77500000000000002</v>
      </c>
      <c r="L3343">
        <v>0.10100000000000001</v>
      </c>
    </row>
    <row r="3344" spans="1:12" x14ac:dyDescent="0.35">
      <c r="A3344" t="s">
        <v>10</v>
      </c>
      <c r="B3344" t="s">
        <v>6654</v>
      </c>
      <c r="C3344" t="s">
        <v>991</v>
      </c>
      <c r="D3344">
        <v>2</v>
      </c>
      <c r="E3344">
        <v>21</v>
      </c>
      <c r="F3344" t="s">
        <v>367</v>
      </c>
      <c r="G3344" t="str">
        <f>VLOOKUP(F3344, Themes!$A$1:$C$51, 2, FALSE )</f>
        <v>Office Praise for Work</v>
      </c>
      <c r="H3344" t="str">
        <f>VLOOKUP(F3344, Themes!$A$1:$C$51, 3, FALSE )</f>
        <v>Character Relationships with Each Other</v>
      </c>
      <c r="I3344">
        <v>0.47670000000000001</v>
      </c>
      <c r="J3344">
        <v>0</v>
      </c>
      <c r="K3344">
        <v>0.66100000000000003</v>
      </c>
      <c r="L3344">
        <v>0.33900000000000002</v>
      </c>
    </row>
    <row r="3345" spans="1:12" x14ac:dyDescent="0.35">
      <c r="A3345" t="s">
        <v>41</v>
      </c>
      <c r="B3345" t="s">
        <v>6655</v>
      </c>
      <c r="C3345" t="s">
        <v>6656</v>
      </c>
      <c r="D3345">
        <v>2</v>
      </c>
      <c r="E3345">
        <v>21</v>
      </c>
      <c r="F3345" t="s">
        <v>164</v>
      </c>
      <c r="G3345" t="str">
        <f>VLOOKUP(F3345, Themes!$A$1:$C$51, 2, FALSE )</f>
        <v>Angela's Activities</v>
      </c>
      <c r="H3345" t="str">
        <f>VLOOKUP(F3345, Themes!$A$1:$C$51, 3, FALSE )</f>
        <v>Character's Activities</v>
      </c>
      <c r="I3345">
        <v>-2.58E-2</v>
      </c>
      <c r="J3345">
        <v>0.312</v>
      </c>
      <c r="K3345">
        <v>0.39</v>
      </c>
      <c r="L3345">
        <v>0.29899999999999999</v>
      </c>
    </row>
    <row r="3346" spans="1:12" x14ac:dyDescent="0.35">
      <c r="A3346" t="s">
        <v>10</v>
      </c>
      <c r="B3346" t="s">
        <v>6657</v>
      </c>
      <c r="C3346" t="s">
        <v>6658</v>
      </c>
      <c r="D3346">
        <v>2</v>
      </c>
      <c r="E3346">
        <v>21</v>
      </c>
      <c r="F3346" t="s">
        <v>143</v>
      </c>
      <c r="G3346" t="str">
        <f>VLOOKUP(F3346, Themes!$A$1:$C$51, 2, FALSE )</f>
        <v>Meridith &amp; Creed Activities</v>
      </c>
      <c r="H3346" t="str">
        <f>VLOOKUP(F3346, Themes!$A$1:$C$51, 3, FALSE )</f>
        <v>Character's Activities</v>
      </c>
      <c r="I3346">
        <v>0.5242</v>
      </c>
      <c r="J3346">
        <v>8.3000000000000004E-2</v>
      </c>
      <c r="K3346">
        <v>0.78300000000000003</v>
      </c>
      <c r="L3346">
        <v>0.13400000000000001</v>
      </c>
    </row>
    <row r="3347" spans="1:12" x14ac:dyDescent="0.35">
      <c r="A3347" t="s">
        <v>10</v>
      </c>
      <c r="B3347" t="s">
        <v>6659</v>
      </c>
      <c r="C3347" t="s">
        <v>6660</v>
      </c>
      <c r="D3347">
        <v>2</v>
      </c>
      <c r="E3347">
        <v>21</v>
      </c>
      <c r="F3347" t="s">
        <v>67</v>
      </c>
      <c r="G3347" t="str">
        <f>VLOOKUP(F3347, Themes!$A$1:$C$51, 2, FALSE )</f>
        <v>Initiatives &amp; Operations at Dunder Mifflin</v>
      </c>
      <c r="H3347" t="str">
        <f>VLOOKUP(F3347, Themes!$A$1:$C$51, 3, FALSE )</f>
        <v>Dunder Mifflin Operations &amp; Activities</v>
      </c>
      <c r="I3347">
        <v>-0.873</v>
      </c>
      <c r="J3347">
        <v>0.16200000000000001</v>
      </c>
      <c r="K3347">
        <v>0.75700000000000001</v>
      </c>
      <c r="L3347">
        <v>8.1000000000000003E-2</v>
      </c>
    </row>
    <row r="3348" spans="1:12" x14ac:dyDescent="0.35">
      <c r="A3348" t="s">
        <v>10</v>
      </c>
      <c r="B3348" t="s">
        <v>6661</v>
      </c>
      <c r="C3348" t="s">
        <v>6662</v>
      </c>
      <c r="D3348">
        <v>2</v>
      </c>
      <c r="E3348">
        <v>21</v>
      </c>
      <c r="F3348" t="s">
        <v>82</v>
      </c>
      <c r="G3348" t="str">
        <f>VLOOKUP(F3348, Themes!$A$1:$C$51, 2, FALSE )</f>
        <v>Dwight's Behaviours</v>
      </c>
      <c r="H3348" t="str">
        <f>VLOOKUP(F3348, Themes!$A$1:$C$51, 3, FALSE )</f>
        <v>Character's Activities</v>
      </c>
      <c r="I3348">
        <v>-0.87670000000000003</v>
      </c>
      <c r="J3348">
        <v>0.156</v>
      </c>
      <c r="K3348">
        <v>0.84399999999999997</v>
      </c>
      <c r="L3348">
        <v>0</v>
      </c>
    </row>
    <row r="3349" spans="1:12" x14ac:dyDescent="0.35">
      <c r="A3349" t="s">
        <v>10</v>
      </c>
      <c r="B3349" t="s">
        <v>6663</v>
      </c>
      <c r="C3349" t="s">
        <v>6664</v>
      </c>
      <c r="D3349">
        <v>2</v>
      </c>
      <c r="E3349">
        <v>21</v>
      </c>
      <c r="F3349" t="s">
        <v>82</v>
      </c>
      <c r="G3349" t="str">
        <f>VLOOKUP(F3349, Themes!$A$1:$C$51, 2, FALSE )</f>
        <v>Dwight's Behaviours</v>
      </c>
      <c r="H3349" t="str">
        <f>VLOOKUP(F3349, Themes!$A$1:$C$51, 3, FALSE )</f>
        <v>Character's Activities</v>
      </c>
      <c r="I3349">
        <v>-0.40189999999999998</v>
      </c>
      <c r="J3349">
        <v>0.11899999999999999</v>
      </c>
      <c r="K3349">
        <v>0.88100000000000001</v>
      </c>
      <c r="L3349">
        <v>0</v>
      </c>
    </row>
    <row r="3350" spans="1:12" x14ac:dyDescent="0.35">
      <c r="A3350" t="s">
        <v>41</v>
      </c>
      <c r="B3350" t="s">
        <v>6665</v>
      </c>
      <c r="C3350" t="s">
        <v>6666</v>
      </c>
      <c r="D3350">
        <v>2</v>
      </c>
      <c r="E3350">
        <v>21</v>
      </c>
      <c r="F3350" t="s">
        <v>161</v>
      </c>
      <c r="G3350" t="str">
        <f>VLOOKUP(F3350, Themes!$A$1:$C$51, 2, FALSE )</f>
        <v>Uncomfortable Feelings</v>
      </c>
      <c r="H3350" t="str">
        <f>VLOOKUP(F3350, Themes!$A$1:$C$51, 3, FALSE )</f>
        <v>Character Relationships with Each Other</v>
      </c>
      <c r="I3350">
        <v>-0.40189999999999998</v>
      </c>
      <c r="J3350">
        <v>0.13700000000000001</v>
      </c>
      <c r="K3350">
        <v>0.86299999999999999</v>
      </c>
      <c r="L3350">
        <v>0</v>
      </c>
    </row>
    <row r="3351" spans="1:12" x14ac:dyDescent="0.35">
      <c r="A3351" t="s">
        <v>58</v>
      </c>
      <c r="B3351" t="s">
        <v>6667</v>
      </c>
      <c r="C3351" t="s">
        <v>6668</v>
      </c>
      <c r="D3351">
        <v>2</v>
      </c>
      <c r="E3351">
        <v>21</v>
      </c>
      <c r="F3351" t="s">
        <v>91</v>
      </c>
      <c r="G3351" t="str">
        <f>VLOOKUP(F3351, Themes!$A$1:$C$51, 2, FALSE )</f>
        <v>Phylllis &amp; Angela Activities</v>
      </c>
      <c r="H3351" t="str">
        <f>VLOOKUP(F3351, Themes!$A$1:$C$51, 3, FALSE )</f>
        <v>Character's Activities</v>
      </c>
      <c r="I3351">
        <v>-0.34</v>
      </c>
      <c r="J3351">
        <v>0.14199999999999999</v>
      </c>
      <c r="K3351">
        <v>0.78900000000000003</v>
      </c>
      <c r="L3351">
        <v>6.8000000000000005E-2</v>
      </c>
    </row>
    <row r="3352" spans="1:12" x14ac:dyDescent="0.35">
      <c r="A3352" t="s">
        <v>10</v>
      </c>
      <c r="B3352" t="s">
        <v>6669</v>
      </c>
      <c r="C3352" t="s">
        <v>6670</v>
      </c>
      <c r="D3352">
        <v>2</v>
      </c>
      <c r="E3352">
        <v>21</v>
      </c>
      <c r="F3352" t="s">
        <v>124</v>
      </c>
      <c r="G3352" t="str">
        <f>VLOOKUP(F3352, Themes!$A$1:$C$51, 2, FALSE )</f>
        <v>HR Complaints</v>
      </c>
      <c r="H3352" t="str">
        <f>VLOOKUP(F3352, Themes!$A$1:$C$51, 3, FALSE )</f>
        <v>Dunder Mifflin Politics</v>
      </c>
      <c r="I3352">
        <v>-0.43640000000000001</v>
      </c>
      <c r="J3352">
        <v>0.14299999999999999</v>
      </c>
      <c r="K3352">
        <v>0.76700000000000002</v>
      </c>
      <c r="L3352">
        <v>0.09</v>
      </c>
    </row>
    <row r="3353" spans="1:12" x14ac:dyDescent="0.35">
      <c r="A3353" t="s">
        <v>10</v>
      </c>
      <c r="B3353" t="s">
        <v>6671</v>
      </c>
      <c r="C3353" t="s">
        <v>6672</v>
      </c>
      <c r="D3353">
        <v>2</v>
      </c>
      <c r="E3353">
        <v>21</v>
      </c>
      <c r="F3353" t="s">
        <v>64</v>
      </c>
      <c r="G3353" t="str">
        <f>VLOOKUP(F3353, Themes!$A$1:$C$51, 2, FALSE )</f>
        <v>Outside Work &amp; Transportation</v>
      </c>
      <c r="H3353" t="str">
        <f>VLOOKUP(F3353, Themes!$A$1:$C$51, 3, FALSE )</f>
        <v>Transportation &amp; Life Outside Dunder Mifflin</v>
      </c>
      <c r="I3353">
        <v>-0.35270000000000001</v>
      </c>
      <c r="J3353">
        <v>7.8E-2</v>
      </c>
      <c r="K3353">
        <v>0.80800000000000005</v>
      </c>
      <c r="L3353">
        <v>0.113</v>
      </c>
    </row>
    <row r="3354" spans="1:12" x14ac:dyDescent="0.35">
      <c r="A3354" t="s">
        <v>58</v>
      </c>
      <c r="B3354" t="s">
        <v>6673</v>
      </c>
      <c r="C3354" t="s">
        <v>6674</v>
      </c>
      <c r="D3354">
        <v>2</v>
      </c>
      <c r="E3354">
        <v>21</v>
      </c>
      <c r="F3354" t="s">
        <v>91</v>
      </c>
      <c r="G3354" t="str">
        <f>VLOOKUP(F3354, Themes!$A$1:$C$51, 2, FALSE )</f>
        <v>Phylllis &amp; Angela Activities</v>
      </c>
      <c r="H3354" t="str">
        <f>VLOOKUP(F3354, Themes!$A$1:$C$51, 3, FALSE )</f>
        <v>Character's Activities</v>
      </c>
      <c r="I3354">
        <v>-0.42130000000000001</v>
      </c>
      <c r="J3354">
        <v>0.158</v>
      </c>
      <c r="K3354">
        <v>0.74199999999999999</v>
      </c>
      <c r="L3354">
        <v>0.1</v>
      </c>
    </row>
    <row r="3355" spans="1:12" x14ac:dyDescent="0.35">
      <c r="A3355" t="s">
        <v>10</v>
      </c>
      <c r="B3355" t="s">
        <v>6675</v>
      </c>
      <c r="C3355" t="s">
        <v>6676</v>
      </c>
      <c r="D3355">
        <v>2</v>
      </c>
      <c r="E3355">
        <v>21</v>
      </c>
      <c r="F3355" t="s">
        <v>124</v>
      </c>
      <c r="G3355" t="str">
        <f>VLOOKUP(F3355, Themes!$A$1:$C$51, 2, FALSE )</f>
        <v>HR Complaints</v>
      </c>
      <c r="H3355" t="str">
        <f>VLOOKUP(F3355, Themes!$A$1:$C$51, 3, FALSE )</f>
        <v>Dunder Mifflin Politics</v>
      </c>
      <c r="I3355">
        <v>-0.42149999999999999</v>
      </c>
      <c r="J3355">
        <v>0.27500000000000002</v>
      </c>
      <c r="K3355">
        <v>0.60399999999999998</v>
      </c>
      <c r="L3355">
        <v>0.121</v>
      </c>
    </row>
    <row r="3356" spans="1:12" x14ac:dyDescent="0.35">
      <c r="A3356" t="s">
        <v>10</v>
      </c>
      <c r="B3356" t="s">
        <v>6677</v>
      </c>
      <c r="C3356" t="s">
        <v>6678</v>
      </c>
      <c r="D3356">
        <v>2</v>
      </c>
      <c r="E3356">
        <v>21</v>
      </c>
      <c r="F3356" t="s">
        <v>124</v>
      </c>
      <c r="G3356" t="str">
        <f>VLOOKUP(F3356, Themes!$A$1:$C$51, 2, FALSE )</f>
        <v>HR Complaints</v>
      </c>
      <c r="H3356" t="str">
        <f>VLOOKUP(F3356, Themes!$A$1:$C$51, 3, FALSE )</f>
        <v>Dunder Mifflin Politics</v>
      </c>
      <c r="I3356">
        <v>0.75790000000000002</v>
      </c>
      <c r="J3356">
        <v>0.11600000000000001</v>
      </c>
      <c r="K3356">
        <v>0.42299999999999999</v>
      </c>
      <c r="L3356">
        <v>0.46</v>
      </c>
    </row>
    <row r="3357" spans="1:12" x14ac:dyDescent="0.35">
      <c r="A3357" t="s">
        <v>14</v>
      </c>
      <c r="B3357" t="s">
        <v>6679</v>
      </c>
      <c r="C3357" t="s">
        <v>6680</v>
      </c>
      <c r="D3357">
        <v>2</v>
      </c>
      <c r="E3357">
        <v>21</v>
      </c>
      <c r="F3357" t="s">
        <v>161</v>
      </c>
      <c r="G3357" t="str">
        <f>VLOOKUP(F3357, Themes!$A$1:$C$51, 2, FALSE )</f>
        <v>Uncomfortable Feelings</v>
      </c>
      <c r="H3357" t="str">
        <f>VLOOKUP(F3357, Themes!$A$1:$C$51, 3, FALSE )</f>
        <v>Character Relationships with Each Other</v>
      </c>
      <c r="I3357">
        <v>-0.29120000000000001</v>
      </c>
      <c r="J3357">
        <v>0.13500000000000001</v>
      </c>
      <c r="K3357">
        <v>0.86499999999999999</v>
      </c>
      <c r="L3357">
        <v>0</v>
      </c>
    </row>
    <row r="3358" spans="1:12" x14ac:dyDescent="0.35">
      <c r="A3358" t="s">
        <v>41</v>
      </c>
      <c r="B3358" t="s">
        <v>6681</v>
      </c>
      <c r="C3358" t="s">
        <v>6682</v>
      </c>
      <c r="D3358">
        <v>2</v>
      </c>
      <c r="E3358">
        <v>21</v>
      </c>
      <c r="F3358" t="s">
        <v>82</v>
      </c>
      <c r="G3358" t="str">
        <f>VLOOKUP(F3358, Themes!$A$1:$C$51, 2, FALSE )</f>
        <v>Dwight's Behaviours</v>
      </c>
      <c r="H3358" t="str">
        <f>VLOOKUP(F3358, Themes!$A$1:$C$51, 3, FALSE )</f>
        <v>Character's Activities</v>
      </c>
      <c r="I3358">
        <v>-0.38669999999999999</v>
      </c>
      <c r="J3358">
        <v>0.27300000000000002</v>
      </c>
      <c r="K3358">
        <v>0.72699999999999998</v>
      </c>
      <c r="L3358">
        <v>0</v>
      </c>
    </row>
    <row r="3359" spans="1:12" x14ac:dyDescent="0.35">
      <c r="A3359" t="s">
        <v>14</v>
      </c>
      <c r="B3359" t="s">
        <v>6683</v>
      </c>
      <c r="C3359" t="s">
        <v>6684</v>
      </c>
      <c r="D3359">
        <v>2</v>
      </c>
      <c r="E3359">
        <v>21</v>
      </c>
      <c r="F3359" t="s">
        <v>124</v>
      </c>
      <c r="G3359" t="str">
        <f>VLOOKUP(F3359, Themes!$A$1:$C$51, 2, FALSE )</f>
        <v>HR Complaints</v>
      </c>
      <c r="H3359" t="str">
        <f>VLOOKUP(F3359, Themes!$A$1:$C$51, 3, FALSE )</f>
        <v>Dunder Mifflin Politics</v>
      </c>
      <c r="I3359">
        <v>-2.58E-2</v>
      </c>
      <c r="J3359">
        <v>0.114</v>
      </c>
      <c r="K3359">
        <v>0.77700000000000002</v>
      </c>
      <c r="L3359">
        <v>0.109</v>
      </c>
    </row>
    <row r="3360" spans="1:12" x14ac:dyDescent="0.35">
      <c r="A3360" t="s">
        <v>41</v>
      </c>
      <c r="B3360" t="s">
        <v>6685</v>
      </c>
      <c r="C3360" t="s">
        <v>6686</v>
      </c>
      <c r="D3360">
        <v>2</v>
      </c>
      <c r="E3360">
        <v>21</v>
      </c>
      <c r="F3360" t="s">
        <v>124</v>
      </c>
      <c r="G3360" t="str">
        <f>VLOOKUP(F3360, Themes!$A$1:$C$51, 2, FALSE )</f>
        <v>HR Complaints</v>
      </c>
      <c r="H3360" t="str">
        <f>VLOOKUP(F3360, Themes!$A$1:$C$51, 3, FALSE )</f>
        <v>Dunder Mifflin Politics</v>
      </c>
      <c r="I3360">
        <v>0.2263</v>
      </c>
      <c r="J3360">
        <v>0</v>
      </c>
      <c r="K3360">
        <v>0.91700000000000004</v>
      </c>
      <c r="L3360">
        <v>8.3000000000000004E-2</v>
      </c>
    </row>
    <row r="3361" spans="1:12" x14ac:dyDescent="0.35">
      <c r="A3361" t="s">
        <v>58</v>
      </c>
      <c r="B3361" t="s">
        <v>6687</v>
      </c>
      <c r="C3361" t="s">
        <v>6688</v>
      </c>
      <c r="D3361">
        <v>2</v>
      </c>
      <c r="E3361">
        <v>21</v>
      </c>
      <c r="F3361" t="s">
        <v>164</v>
      </c>
      <c r="G3361" t="str">
        <f>VLOOKUP(F3361, Themes!$A$1:$C$51, 2, FALSE )</f>
        <v>Angela's Activities</v>
      </c>
      <c r="H3361" t="str">
        <f>VLOOKUP(F3361, Themes!$A$1:$C$51, 3, FALSE )</f>
        <v>Character's Activities</v>
      </c>
      <c r="I3361">
        <v>0.49259999999999998</v>
      </c>
      <c r="J3361">
        <v>0</v>
      </c>
      <c r="K3361">
        <v>0.82499999999999996</v>
      </c>
      <c r="L3361">
        <v>0.17499999999999999</v>
      </c>
    </row>
    <row r="3362" spans="1:12" x14ac:dyDescent="0.35">
      <c r="A3362" t="s">
        <v>10</v>
      </c>
      <c r="B3362" t="s">
        <v>6689</v>
      </c>
      <c r="C3362" t="s">
        <v>6690</v>
      </c>
      <c r="D3362">
        <v>2</v>
      </c>
      <c r="E3362">
        <v>21</v>
      </c>
      <c r="F3362" t="s">
        <v>238</v>
      </c>
      <c r="G3362" t="str">
        <f>VLOOKUP(F3362, Themes!$A$1:$C$51, 2, FALSE )</f>
        <v>Communication &amp; Problem Solving</v>
      </c>
      <c r="H3362" t="str">
        <f>VLOOKUP(F3362, Themes!$A$1:$C$51, 3, FALSE )</f>
        <v>Dunder Mifflin Politics</v>
      </c>
      <c r="I3362">
        <v>-0.57189999999999996</v>
      </c>
      <c r="J3362">
        <v>0.17100000000000001</v>
      </c>
      <c r="K3362">
        <v>0.82899999999999996</v>
      </c>
      <c r="L3362">
        <v>0</v>
      </c>
    </row>
    <row r="3363" spans="1:12" x14ac:dyDescent="0.35">
      <c r="A3363" t="s">
        <v>58</v>
      </c>
      <c r="B3363" t="s">
        <v>6691</v>
      </c>
      <c r="C3363" t="s">
        <v>6692</v>
      </c>
      <c r="D3363">
        <v>2</v>
      </c>
      <c r="E3363">
        <v>21</v>
      </c>
      <c r="F3363" t="s">
        <v>226</v>
      </c>
      <c r="G3363" t="str">
        <f>VLOOKUP(F3363, Themes!$A$1:$C$51, 2, FALSE )</f>
        <v>Focusing at Work</v>
      </c>
      <c r="H3363" t="str">
        <f>VLOOKUP(F3363, Themes!$A$1:$C$51, 3, FALSE )</f>
        <v>Dunder Mifflin Operations &amp; Activities</v>
      </c>
      <c r="I3363">
        <v>-0.47670000000000001</v>
      </c>
      <c r="J3363">
        <v>0.17699999999999999</v>
      </c>
      <c r="K3363">
        <v>0.82299999999999995</v>
      </c>
      <c r="L3363">
        <v>0</v>
      </c>
    </row>
    <row r="3364" spans="1:12" x14ac:dyDescent="0.35">
      <c r="A3364" t="s">
        <v>10</v>
      </c>
      <c r="B3364" t="s">
        <v>6693</v>
      </c>
      <c r="C3364" t="s">
        <v>6694</v>
      </c>
      <c r="D3364">
        <v>2</v>
      </c>
      <c r="E3364">
        <v>21</v>
      </c>
      <c r="F3364" t="s">
        <v>202</v>
      </c>
      <c r="G3364" t="str">
        <f>VLOOKUP(F3364, Themes!$A$1:$C$51, 2, FALSE )</f>
        <v>Stanley's Activities</v>
      </c>
      <c r="H3364" t="str">
        <f>VLOOKUP(F3364, Themes!$A$1:$C$51, 3, FALSE )</f>
        <v>Character's Activities</v>
      </c>
      <c r="I3364">
        <v>-0.61639999999999995</v>
      </c>
      <c r="J3364">
        <v>0.27900000000000003</v>
      </c>
      <c r="K3364">
        <v>0.72099999999999997</v>
      </c>
      <c r="L3364">
        <v>0</v>
      </c>
    </row>
    <row r="3365" spans="1:12" x14ac:dyDescent="0.35">
      <c r="A3365" t="s">
        <v>10</v>
      </c>
      <c r="B3365" t="s">
        <v>6695</v>
      </c>
      <c r="C3365" t="s">
        <v>6696</v>
      </c>
      <c r="D3365">
        <v>2</v>
      </c>
      <c r="E3365">
        <v>21</v>
      </c>
      <c r="F3365" t="s">
        <v>140</v>
      </c>
      <c r="G3365" t="str">
        <f>VLOOKUP(F3365, Themes!$A$1:$C$51, 2, FALSE )</f>
        <v>Celebrations</v>
      </c>
      <c r="H3365" t="str">
        <f>VLOOKUP(F3365, Themes!$A$1:$C$51, 3, FALSE )</f>
        <v>Socialization at Dunder Mifflin</v>
      </c>
      <c r="I3365">
        <v>0.1027</v>
      </c>
      <c r="J3365">
        <v>0.20300000000000001</v>
      </c>
      <c r="K3365">
        <v>0.54300000000000004</v>
      </c>
      <c r="L3365">
        <v>0.254</v>
      </c>
    </row>
    <row r="3366" spans="1:12" x14ac:dyDescent="0.35">
      <c r="A3366" t="s">
        <v>10</v>
      </c>
      <c r="B3366" t="s">
        <v>6697</v>
      </c>
      <c r="C3366" t="s">
        <v>6698</v>
      </c>
      <c r="D3366">
        <v>2</v>
      </c>
      <c r="E3366">
        <v>21</v>
      </c>
      <c r="F3366" t="s">
        <v>91</v>
      </c>
      <c r="G3366" t="str">
        <f>VLOOKUP(F3366, Themes!$A$1:$C$51, 2, FALSE )</f>
        <v>Phylllis &amp; Angela Activities</v>
      </c>
      <c r="H3366" t="str">
        <f>VLOOKUP(F3366, Themes!$A$1:$C$51, 3, FALSE )</f>
        <v>Character's Activities</v>
      </c>
      <c r="I3366">
        <v>-0.47670000000000001</v>
      </c>
      <c r="J3366">
        <v>0.193</v>
      </c>
      <c r="K3366">
        <v>0.80700000000000005</v>
      </c>
      <c r="L3366">
        <v>0</v>
      </c>
    </row>
    <row r="3367" spans="1:12" x14ac:dyDescent="0.35">
      <c r="A3367" t="s">
        <v>58</v>
      </c>
      <c r="B3367" t="s">
        <v>6699</v>
      </c>
      <c r="C3367" t="s">
        <v>6700</v>
      </c>
      <c r="D3367">
        <v>2</v>
      </c>
      <c r="E3367">
        <v>21</v>
      </c>
      <c r="F3367" t="s">
        <v>129</v>
      </c>
      <c r="G3367" t="str">
        <f>VLOOKUP(F3367, Themes!$A$1:$C$51, 2, FALSE )</f>
        <v>Water Cooler Talk</v>
      </c>
      <c r="H3367" t="str">
        <f>VLOOKUP(F3367, Themes!$A$1:$C$51, 3, FALSE )</f>
        <v>Social Issues &amp; Miscellaneous</v>
      </c>
      <c r="I3367">
        <v>0.52669999999999995</v>
      </c>
      <c r="J3367">
        <v>7.8E-2</v>
      </c>
      <c r="K3367">
        <v>0.747</v>
      </c>
      <c r="L3367">
        <v>0.17499999999999999</v>
      </c>
    </row>
    <row r="3368" spans="1:12" x14ac:dyDescent="0.35">
      <c r="A3368" t="s">
        <v>14</v>
      </c>
      <c r="B3368" t="s">
        <v>6701</v>
      </c>
      <c r="C3368" t="s">
        <v>6702</v>
      </c>
      <c r="D3368">
        <v>2</v>
      </c>
      <c r="E3368">
        <v>21</v>
      </c>
      <c r="F3368" t="s">
        <v>209</v>
      </c>
      <c r="G3368" t="str">
        <f>VLOOKUP(F3368, Themes!$A$1:$C$51, 2, FALSE )</f>
        <v>Financial Activities</v>
      </c>
      <c r="H3368" t="str">
        <f>VLOOKUP(F3368, Themes!$A$1:$C$51, 3, FALSE )</f>
        <v>Dunder Mifflin Operations &amp; Activities</v>
      </c>
      <c r="I3368">
        <v>0.70030000000000003</v>
      </c>
      <c r="J3368">
        <v>0</v>
      </c>
      <c r="K3368">
        <v>0.67300000000000004</v>
      </c>
      <c r="L3368">
        <v>0.32700000000000001</v>
      </c>
    </row>
    <row r="3369" spans="1:12" x14ac:dyDescent="0.35">
      <c r="A3369" t="s">
        <v>14</v>
      </c>
      <c r="B3369" t="s">
        <v>6703</v>
      </c>
      <c r="C3369" t="s">
        <v>6704</v>
      </c>
      <c r="D3369">
        <v>2</v>
      </c>
      <c r="E3369">
        <v>21</v>
      </c>
      <c r="F3369" t="s">
        <v>238</v>
      </c>
      <c r="G3369" t="str">
        <f>VLOOKUP(F3369, Themes!$A$1:$C$51, 2, FALSE )</f>
        <v>Communication &amp; Problem Solving</v>
      </c>
      <c r="H3369" t="str">
        <f>VLOOKUP(F3369, Themes!$A$1:$C$51, 3, FALSE )</f>
        <v>Dunder Mifflin Politics</v>
      </c>
      <c r="I3369">
        <v>0.2732</v>
      </c>
      <c r="J3369">
        <v>0</v>
      </c>
      <c r="K3369">
        <v>0.76900000000000002</v>
      </c>
      <c r="L3369">
        <v>0.23100000000000001</v>
      </c>
    </row>
    <row r="3370" spans="1:12" x14ac:dyDescent="0.35">
      <c r="A3370" t="s">
        <v>58</v>
      </c>
      <c r="B3370" t="s">
        <v>6705</v>
      </c>
      <c r="C3370" t="s">
        <v>6706</v>
      </c>
      <c r="D3370">
        <v>2</v>
      </c>
      <c r="E3370">
        <v>21</v>
      </c>
      <c r="F3370" t="s">
        <v>150</v>
      </c>
      <c r="G3370" t="str">
        <f>VLOOKUP(F3370, Themes!$A$1:$C$51, 2, FALSE )</f>
        <v>Parenting Issues</v>
      </c>
      <c r="H3370" t="str">
        <f>VLOOKUP(F3370, Themes!$A$1:$C$51, 3, FALSE )</f>
        <v>Family</v>
      </c>
      <c r="I3370">
        <v>0.25840000000000002</v>
      </c>
      <c r="J3370">
        <v>0</v>
      </c>
      <c r="K3370">
        <v>0.86499999999999999</v>
      </c>
      <c r="L3370">
        <v>0.13500000000000001</v>
      </c>
    </row>
    <row r="3371" spans="1:12" x14ac:dyDescent="0.35">
      <c r="A3371" t="s">
        <v>10</v>
      </c>
      <c r="B3371" t="s">
        <v>6707</v>
      </c>
      <c r="C3371" t="s">
        <v>6708</v>
      </c>
      <c r="D3371">
        <v>2</v>
      </c>
      <c r="E3371">
        <v>21</v>
      </c>
      <c r="F3371" t="s">
        <v>325</v>
      </c>
      <c r="G3371" t="str">
        <f>VLOOKUP(F3371, Themes!$A$1:$C$51, 2, FALSE )</f>
        <v>Gender Roles</v>
      </c>
      <c r="H3371" t="str">
        <f>VLOOKUP(F3371, Themes!$A$1:$C$51, 3, FALSE )</f>
        <v>Social Issues &amp; Miscellaneous</v>
      </c>
      <c r="I3371">
        <v>0</v>
      </c>
      <c r="J3371">
        <v>0</v>
      </c>
      <c r="K3371">
        <v>1</v>
      </c>
      <c r="L3371">
        <v>0</v>
      </c>
    </row>
    <row r="3372" spans="1:12" x14ac:dyDescent="0.35">
      <c r="A3372" t="s">
        <v>10</v>
      </c>
      <c r="B3372" t="s">
        <v>6709</v>
      </c>
      <c r="C3372" t="s">
        <v>6710</v>
      </c>
      <c r="D3372">
        <v>2</v>
      </c>
      <c r="E3372">
        <v>21</v>
      </c>
      <c r="F3372" t="s">
        <v>161</v>
      </c>
      <c r="G3372" t="str">
        <f>VLOOKUP(F3372, Themes!$A$1:$C$51, 2, FALSE )</f>
        <v>Uncomfortable Feelings</v>
      </c>
      <c r="H3372" t="str">
        <f>VLOOKUP(F3372, Themes!$A$1:$C$51, 3, FALSE )</f>
        <v>Character Relationships with Each Other</v>
      </c>
      <c r="I3372">
        <v>-0.62490000000000001</v>
      </c>
      <c r="J3372">
        <v>0.186</v>
      </c>
      <c r="K3372">
        <v>0.75600000000000001</v>
      </c>
      <c r="L3372">
        <v>5.8000000000000003E-2</v>
      </c>
    </row>
    <row r="3373" spans="1:12" x14ac:dyDescent="0.35">
      <c r="A3373" t="s">
        <v>14</v>
      </c>
      <c r="B3373" t="s">
        <v>6711</v>
      </c>
      <c r="C3373" t="s">
        <v>6712</v>
      </c>
      <c r="D3373">
        <v>2</v>
      </c>
      <c r="E3373">
        <v>21</v>
      </c>
      <c r="F3373" t="s">
        <v>82</v>
      </c>
      <c r="G3373" t="str">
        <f>VLOOKUP(F3373, Themes!$A$1:$C$51, 2, FALSE )</f>
        <v>Dwight's Behaviours</v>
      </c>
      <c r="H3373" t="str">
        <f>VLOOKUP(F3373, Themes!$A$1:$C$51, 3, FALSE )</f>
        <v>Character's Activities</v>
      </c>
      <c r="I3373">
        <v>0</v>
      </c>
      <c r="J3373">
        <v>0</v>
      </c>
      <c r="K3373">
        <v>1</v>
      </c>
      <c r="L3373">
        <v>0</v>
      </c>
    </row>
    <row r="3374" spans="1:12" x14ac:dyDescent="0.35">
      <c r="A3374" t="s">
        <v>14</v>
      </c>
      <c r="B3374" t="s">
        <v>6713</v>
      </c>
      <c r="C3374" t="s">
        <v>6714</v>
      </c>
      <c r="D3374">
        <v>2</v>
      </c>
      <c r="E3374">
        <v>21</v>
      </c>
      <c r="F3374" t="s">
        <v>112</v>
      </c>
      <c r="G3374" t="str">
        <f>VLOOKUP(F3374, Themes!$A$1:$C$51, 2, FALSE )</f>
        <v>Driving</v>
      </c>
      <c r="H3374" t="str">
        <f>VLOOKUP(F3374, Themes!$A$1:$C$51, 3, FALSE )</f>
        <v>Transportation &amp; Life Outside Dunder Mifflin</v>
      </c>
      <c r="I3374">
        <v>0.70030000000000003</v>
      </c>
      <c r="J3374">
        <v>0</v>
      </c>
      <c r="K3374">
        <v>0.76600000000000001</v>
      </c>
      <c r="L3374">
        <v>0.23400000000000001</v>
      </c>
    </row>
    <row r="3375" spans="1:12" x14ac:dyDescent="0.35">
      <c r="A3375" t="s">
        <v>41</v>
      </c>
      <c r="B3375" t="s">
        <v>6715</v>
      </c>
      <c r="C3375" t="s">
        <v>6716</v>
      </c>
      <c r="D3375">
        <v>2</v>
      </c>
      <c r="E3375">
        <v>21</v>
      </c>
      <c r="F3375" t="s">
        <v>23</v>
      </c>
      <c r="G3375" t="str">
        <f>VLOOKUP(F3375, Themes!$A$1:$C$51, 2, FALSE )</f>
        <v>Pam's Activities</v>
      </c>
      <c r="H3375" t="str">
        <f>VLOOKUP(F3375, Themes!$A$1:$C$51, 3, FALSE )</f>
        <v>Character's Activities</v>
      </c>
      <c r="I3375">
        <v>0.57050000000000001</v>
      </c>
      <c r="J3375">
        <v>5.7000000000000002E-2</v>
      </c>
      <c r="K3375">
        <v>0.78600000000000003</v>
      </c>
      <c r="L3375">
        <v>0.157</v>
      </c>
    </row>
    <row r="3376" spans="1:12" x14ac:dyDescent="0.35">
      <c r="A3376" t="s">
        <v>14</v>
      </c>
      <c r="B3376" t="s">
        <v>6717</v>
      </c>
      <c r="C3376" t="s">
        <v>6718</v>
      </c>
      <c r="D3376">
        <v>2</v>
      </c>
      <c r="E3376">
        <v>21</v>
      </c>
      <c r="F3376" t="s">
        <v>82</v>
      </c>
      <c r="G3376" t="str">
        <f>VLOOKUP(F3376, Themes!$A$1:$C$51, 2, FALSE )</f>
        <v>Dwight's Behaviours</v>
      </c>
      <c r="H3376" t="str">
        <f>VLOOKUP(F3376, Themes!$A$1:$C$51, 3, FALSE )</f>
        <v>Character's Activities</v>
      </c>
      <c r="I3376">
        <v>0.33839999999999998</v>
      </c>
      <c r="J3376">
        <v>0</v>
      </c>
      <c r="K3376">
        <v>0.89300000000000002</v>
      </c>
      <c r="L3376">
        <v>0.107</v>
      </c>
    </row>
    <row r="3377" spans="1:12" x14ac:dyDescent="0.35">
      <c r="A3377" t="s">
        <v>41</v>
      </c>
      <c r="B3377" t="s">
        <v>6719</v>
      </c>
      <c r="C3377" t="s">
        <v>6720</v>
      </c>
      <c r="D3377">
        <v>2</v>
      </c>
      <c r="E3377">
        <v>21</v>
      </c>
      <c r="F3377" t="s">
        <v>112</v>
      </c>
      <c r="G3377" t="str">
        <f>VLOOKUP(F3377, Themes!$A$1:$C$51, 2, FALSE )</f>
        <v>Driving</v>
      </c>
      <c r="H3377" t="str">
        <f>VLOOKUP(F3377, Themes!$A$1:$C$51, 3, FALSE )</f>
        <v>Transportation &amp; Life Outside Dunder Mifflin</v>
      </c>
      <c r="I3377">
        <v>-0.25840000000000002</v>
      </c>
      <c r="J3377">
        <v>0.20300000000000001</v>
      </c>
      <c r="K3377">
        <v>0.79700000000000004</v>
      </c>
      <c r="L3377">
        <v>0</v>
      </c>
    </row>
    <row r="3378" spans="1:12" x14ac:dyDescent="0.35">
      <c r="A3378" t="s">
        <v>41</v>
      </c>
      <c r="B3378" t="s">
        <v>6721</v>
      </c>
      <c r="C3378" t="s">
        <v>6722</v>
      </c>
      <c r="D3378">
        <v>2</v>
      </c>
      <c r="E3378">
        <v>21</v>
      </c>
      <c r="F3378" t="s">
        <v>124</v>
      </c>
      <c r="G3378" t="str">
        <f>VLOOKUP(F3378, Themes!$A$1:$C$51, 2, FALSE )</f>
        <v>HR Complaints</v>
      </c>
      <c r="H3378" t="str">
        <f>VLOOKUP(F3378, Themes!$A$1:$C$51, 3, FALSE )</f>
        <v>Dunder Mifflin Politics</v>
      </c>
      <c r="I3378">
        <v>-0.29599999999999999</v>
      </c>
      <c r="J3378">
        <v>0.23899999999999999</v>
      </c>
      <c r="K3378">
        <v>0.76100000000000001</v>
      </c>
      <c r="L3378">
        <v>0</v>
      </c>
    </row>
    <row r="3379" spans="1:12" x14ac:dyDescent="0.35">
      <c r="A3379" t="s">
        <v>41</v>
      </c>
      <c r="B3379" t="s">
        <v>6723</v>
      </c>
      <c r="C3379" t="s">
        <v>6724</v>
      </c>
      <c r="D3379">
        <v>2</v>
      </c>
      <c r="E3379">
        <v>21</v>
      </c>
      <c r="F3379" t="s">
        <v>94</v>
      </c>
      <c r="G3379" t="str">
        <f>VLOOKUP(F3379, Themes!$A$1:$C$51, 2, FALSE )</f>
        <v>Self Care Behaviours</v>
      </c>
      <c r="H3379" t="str">
        <f>VLOOKUP(F3379, Themes!$A$1:$C$51, 3, FALSE )</f>
        <v>Health &amp; Wellbeing</v>
      </c>
      <c r="I3379">
        <v>0</v>
      </c>
      <c r="J3379">
        <v>0</v>
      </c>
      <c r="K3379">
        <v>1</v>
      </c>
      <c r="L3379">
        <v>0</v>
      </c>
    </row>
    <row r="3380" spans="1:12" x14ac:dyDescent="0.35">
      <c r="A3380" t="s">
        <v>41</v>
      </c>
      <c r="B3380" t="s">
        <v>6725</v>
      </c>
      <c r="C3380" t="s">
        <v>6726</v>
      </c>
      <c r="D3380">
        <v>2</v>
      </c>
      <c r="E3380">
        <v>21</v>
      </c>
      <c r="F3380" t="s">
        <v>124</v>
      </c>
      <c r="G3380" t="str">
        <f>VLOOKUP(F3380, Themes!$A$1:$C$51, 2, FALSE )</f>
        <v>HR Complaints</v>
      </c>
      <c r="H3380" t="str">
        <f>VLOOKUP(F3380, Themes!$A$1:$C$51, 3, FALSE )</f>
        <v>Dunder Mifflin Politics</v>
      </c>
      <c r="I3380">
        <v>0.50129999999999997</v>
      </c>
      <c r="J3380">
        <v>0</v>
      </c>
      <c r="K3380">
        <v>0.8</v>
      </c>
      <c r="L3380">
        <v>0.2</v>
      </c>
    </row>
    <row r="3381" spans="1:12" x14ac:dyDescent="0.35">
      <c r="A3381" t="s">
        <v>41</v>
      </c>
      <c r="B3381" t="s">
        <v>6727</v>
      </c>
      <c r="C3381" t="s">
        <v>6728</v>
      </c>
      <c r="D3381">
        <v>2</v>
      </c>
      <c r="E3381">
        <v>21</v>
      </c>
      <c r="F3381" t="s">
        <v>13</v>
      </c>
      <c r="G3381" t="str">
        <f>VLOOKUP(F3381, Themes!$A$1:$C$51, 2, FALSE )</f>
        <v>Jim &amp; Pam Relationship</v>
      </c>
      <c r="H3381" t="str">
        <f>VLOOKUP(F3381, Themes!$A$1:$C$51, 3, FALSE )</f>
        <v>Love, Sex, &amp; Relationships</v>
      </c>
      <c r="I3381">
        <v>0</v>
      </c>
      <c r="J3381">
        <v>0</v>
      </c>
      <c r="K3381">
        <v>1</v>
      </c>
      <c r="L3381">
        <v>0</v>
      </c>
    </row>
    <row r="3382" spans="1:12" x14ac:dyDescent="0.35">
      <c r="A3382" t="s">
        <v>41</v>
      </c>
      <c r="B3382" t="s">
        <v>6729</v>
      </c>
      <c r="C3382" t="s">
        <v>6730</v>
      </c>
      <c r="D3382">
        <v>2</v>
      </c>
      <c r="E3382">
        <v>21</v>
      </c>
      <c r="F3382" t="s">
        <v>112</v>
      </c>
      <c r="G3382" t="str">
        <f>VLOOKUP(F3382, Themes!$A$1:$C$51, 2, FALSE )</f>
        <v>Driving</v>
      </c>
      <c r="H3382" t="str">
        <f>VLOOKUP(F3382, Themes!$A$1:$C$51, 3, FALSE )</f>
        <v>Transportation &amp; Life Outside Dunder Mifflin</v>
      </c>
      <c r="I3382">
        <v>0</v>
      </c>
      <c r="J3382">
        <v>0</v>
      </c>
      <c r="K3382">
        <v>1</v>
      </c>
      <c r="L3382">
        <v>0</v>
      </c>
    </row>
    <row r="3383" spans="1:12" x14ac:dyDescent="0.35">
      <c r="A3383" t="s">
        <v>41</v>
      </c>
      <c r="B3383" t="s">
        <v>6731</v>
      </c>
      <c r="C3383" t="s">
        <v>6732</v>
      </c>
      <c r="D3383">
        <v>2</v>
      </c>
      <c r="E3383">
        <v>21</v>
      </c>
      <c r="F3383" t="s">
        <v>265</v>
      </c>
      <c r="G3383" t="str">
        <f>VLOOKUP(F3383, Themes!$A$1:$C$51, 2, FALSE )</f>
        <v>Michael's Behaviours</v>
      </c>
      <c r="H3383" t="str">
        <f>VLOOKUP(F3383, Themes!$A$1:$C$51, 3, FALSE )</f>
        <v>Character's Activities</v>
      </c>
      <c r="I3383">
        <v>0.61240000000000006</v>
      </c>
      <c r="J3383">
        <v>0</v>
      </c>
      <c r="K3383">
        <v>0.70599999999999996</v>
      </c>
      <c r="L3383">
        <v>0.29399999999999998</v>
      </c>
    </row>
    <row r="3384" spans="1:12" x14ac:dyDescent="0.35">
      <c r="A3384" t="s">
        <v>41</v>
      </c>
      <c r="B3384" t="s">
        <v>6733</v>
      </c>
      <c r="C3384" t="s">
        <v>6734</v>
      </c>
      <c r="D3384">
        <v>2</v>
      </c>
      <c r="E3384">
        <v>21</v>
      </c>
      <c r="F3384" t="s">
        <v>100</v>
      </c>
      <c r="G3384" t="str">
        <f>VLOOKUP(F3384, Themes!$A$1:$C$51, 2, FALSE )</f>
        <v>Andy's Activities</v>
      </c>
      <c r="H3384" t="str">
        <f>VLOOKUP(F3384, Themes!$A$1:$C$51, 3, FALSE )</f>
        <v>Character's Activities</v>
      </c>
      <c r="I3384">
        <v>0</v>
      </c>
      <c r="J3384">
        <v>0</v>
      </c>
      <c r="K3384">
        <v>1</v>
      </c>
      <c r="L3384">
        <v>0</v>
      </c>
    </row>
    <row r="3385" spans="1:12" x14ac:dyDescent="0.35">
      <c r="A3385" t="s">
        <v>10</v>
      </c>
      <c r="B3385" t="s">
        <v>6735</v>
      </c>
      <c r="C3385" t="s">
        <v>6736</v>
      </c>
      <c r="D3385">
        <v>2</v>
      </c>
      <c r="E3385">
        <v>21</v>
      </c>
      <c r="F3385" t="s">
        <v>164</v>
      </c>
      <c r="G3385" t="str">
        <f>VLOOKUP(F3385, Themes!$A$1:$C$51, 2, FALSE )</f>
        <v>Angela's Activities</v>
      </c>
      <c r="H3385" t="str">
        <f>VLOOKUP(F3385, Themes!$A$1:$C$51, 3, FALSE )</f>
        <v>Character's Activities</v>
      </c>
      <c r="I3385">
        <v>-0.25</v>
      </c>
      <c r="J3385">
        <v>0.18099999999999999</v>
      </c>
      <c r="K3385">
        <v>0.69099999999999995</v>
      </c>
      <c r="L3385">
        <v>0.128</v>
      </c>
    </row>
    <row r="3386" spans="1:12" x14ac:dyDescent="0.35">
      <c r="A3386" t="s">
        <v>41</v>
      </c>
      <c r="B3386" t="s">
        <v>6737</v>
      </c>
      <c r="C3386" t="s">
        <v>6738</v>
      </c>
      <c r="D3386">
        <v>2</v>
      </c>
      <c r="E3386">
        <v>21</v>
      </c>
      <c r="F3386" t="s">
        <v>475</v>
      </c>
      <c r="G3386" t="str">
        <f>VLOOKUP(F3386, Themes!$A$1:$C$51, 2, FALSE )</f>
        <v>Answering Phones</v>
      </c>
      <c r="H3386" t="str">
        <f>VLOOKUP(F3386, Themes!$A$1:$C$51, 3, FALSE )</f>
        <v>Dunder Mifflin Operations &amp; Activities</v>
      </c>
      <c r="I3386">
        <v>0.79459999999999997</v>
      </c>
      <c r="J3386">
        <v>0</v>
      </c>
      <c r="K3386">
        <v>0.83199999999999996</v>
      </c>
      <c r="L3386">
        <v>0.16800000000000001</v>
      </c>
    </row>
    <row r="3387" spans="1:12" x14ac:dyDescent="0.35">
      <c r="A3387" t="s">
        <v>10</v>
      </c>
      <c r="B3387" t="s">
        <v>6739</v>
      </c>
      <c r="C3387" t="s">
        <v>6740</v>
      </c>
      <c r="D3387">
        <v>2</v>
      </c>
      <c r="E3387">
        <v>21</v>
      </c>
      <c r="F3387" t="s">
        <v>73</v>
      </c>
      <c r="G3387" t="str">
        <f>VLOOKUP(F3387, Themes!$A$1:$C$51, 2, FALSE )</f>
        <v>Meetings</v>
      </c>
      <c r="H3387" t="str">
        <f>VLOOKUP(F3387, Themes!$A$1:$C$51, 3, FALSE )</f>
        <v>Dunder Mifflin Operations &amp; Activities</v>
      </c>
      <c r="I3387">
        <v>0</v>
      </c>
      <c r="J3387">
        <v>0</v>
      </c>
      <c r="K3387">
        <v>1</v>
      </c>
      <c r="L3387">
        <v>0</v>
      </c>
    </row>
    <row r="3388" spans="1:12" x14ac:dyDescent="0.35">
      <c r="A3388" t="s">
        <v>10</v>
      </c>
      <c r="B3388" t="s">
        <v>6741</v>
      </c>
      <c r="C3388" t="s">
        <v>6742</v>
      </c>
      <c r="D3388">
        <v>2</v>
      </c>
      <c r="E3388">
        <v>21</v>
      </c>
      <c r="F3388" t="s">
        <v>226</v>
      </c>
      <c r="G3388" t="str">
        <f>VLOOKUP(F3388, Themes!$A$1:$C$51, 2, FALSE )</f>
        <v>Focusing at Work</v>
      </c>
      <c r="H3388" t="str">
        <f>VLOOKUP(F3388, Themes!$A$1:$C$51, 3, FALSE )</f>
        <v>Dunder Mifflin Operations &amp; Activities</v>
      </c>
      <c r="I3388">
        <v>0.37359999999999999</v>
      </c>
      <c r="J3388">
        <v>0</v>
      </c>
      <c r="K3388">
        <v>0.88700000000000001</v>
      </c>
      <c r="L3388">
        <v>0.113</v>
      </c>
    </row>
    <row r="3389" spans="1:12" x14ac:dyDescent="0.35">
      <c r="A3389" t="s">
        <v>10</v>
      </c>
      <c r="B3389" t="s">
        <v>6743</v>
      </c>
      <c r="C3389" t="s">
        <v>6744</v>
      </c>
      <c r="D3389">
        <v>2</v>
      </c>
      <c r="E3389">
        <v>21</v>
      </c>
      <c r="F3389" t="s">
        <v>13</v>
      </c>
      <c r="G3389" t="str">
        <f>VLOOKUP(F3389, Themes!$A$1:$C$51, 2, FALSE )</f>
        <v>Jim &amp; Pam Relationship</v>
      </c>
      <c r="H3389" t="str">
        <f>VLOOKUP(F3389, Themes!$A$1:$C$51, 3, FALSE )</f>
        <v>Love, Sex, &amp; Relationships</v>
      </c>
      <c r="I3389">
        <v>-0.36120000000000002</v>
      </c>
      <c r="J3389">
        <v>9.5000000000000001E-2</v>
      </c>
      <c r="K3389">
        <v>0.86399999999999999</v>
      </c>
      <c r="L3389">
        <v>4.1000000000000002E-2</v>
      </c>
    </row>
    <row r="3390" spans="1:12" x14ac:dyDescent="0.35">
      <c r="A3390" t="s">
        <v>14</v>
      </c>
      <c r="B3390" t="s">
        <v>6745</v>
      </c>
      <c r="C3390" t="s">
        <v>6746</v>
      </c>
      <c r="D3390">
        <v>2</v>
      </c>
      <c r="E3390">
        <v>21</v>
      </c>
      <c r="F3390" t="s">
        <v>20</v>
      </c>
      <c r="G3390" t="str">
        <f>VLOOKUP(F3390, Themes!$A$1:$C$51, 2, FALSE )</f>
        <v>Dunder Mifflin Products</v>
      </c>
      <c r="H3390" t="str">
        <f>VLOOKUP(F3390, Themes!$A$1:$C$51, 3, FALSE )</f>
        <v>Dunder Mifflin Operations &amp; Activities</v>
      </c>
      <c r="I3390">
        <v>0.81179999999999997</v>
      </c>
      <c r="J3390">
        <v>0</v>
      </c>
      <c r="K3390">
        <v>0.48799999999999999</v>
      </c>
      <c r="L3390">
        <v>0.51200000000000001</v>
      </c>
    </row>
    <row r="3391" spans="1:12" x14ac:dyDescent="0.35">
      <c r="A3391" t="s">
        <v>10</v>
      </c>
      <c r="B3391" t="s">
        <v>6747</v>
      </c>
      <c r="C3391" t="s">
        <v>6748</v>
      </c>
      <c r="D3391">
        <v>2</v>
      </c>
      <c r="E3391">
        <v>21</v>
      </c>
      <c r="F3391" t="s">
        <v>40</v>
      </c>
      <c r="G3391" t="str">
        <f>VLOOKUP(F3391, Themes!$A$1:$C$51, 2, FALSE )</f>
        <v>Items in Dunder Mifflin</v>
      </c>
      <c r="H3391" t="str">
        <f>VLOOKUP(F3391, Themes!$A$1:$C$51, 3, FALSE )</f>
        <v>Dunder Mifflin Operations &amp; Activities</v>
      </c>
      <c r="I3391">
        <v>-0.64859999999999995</v>
      </c>
      <c r="J3391">
        <v>0.128</v>
      </c>
      <c r="K3391">
        <v>0.78400000000000003</v>
      </c>
      <c r="L3391">
        <v>8.7999999999999995E-2</v>
      </c>
    </row>
    <row r="3392" spans="1:12" x14ac:dyDescent="0.35">
      <c r="A3392" t="s">
        <v>14</v>
      </c>
      <c r="B3392" t="s">
        <v>6749</v>
      </c>
      <c r="C3392" t="s">
        <v>6750</v>
      </c>
      <c r="D3392">
        <v>2</v>
      </c>
      <c r="E3392">
        <v>21</v>
      </c>
      <c r="F3392" t="s">
        <v>140</v>
      </c>
      <c r="G3392" t="str">
        <f>VLOOKUP(F3392, Themes!$A$1:$C$51, 2, FALSE )</f>
        <v>Celebrations</v>
      </c>
      <c r="H3392" t="str">
        <f>VLOOKUP(F3392, Themes!$A$1:$C$51, 3, FALSE )</f>
        <v>Socialization at Dunder Mifflin</v>
      </c>
      <c r="I3392">
        <v>0</v>
      </c>
      <c r="J3392">
        <v>0</v>
      </c>
      <c r="K3392">
        <v>1</v>
      </c>
      <c r="L3392">
        <v>0</v>
      </c>
    </row>
    <row r="3393" spans="1:12" x14ac:dyDescent="0.35">
      <c r="A3393" t="s">
        <v>10</v>
      </c>
      <c r="B3393" t="s">
        <v>6751</v>
      </c>
      <c r="C3393" t="s">
        <v>6752</v>
      </c>
      <c r="D3393">
        <v>2</v>
      </c>
      <c r="E3393">
        <v>21</v>
      </c>
      <c r="F3393" t="s">
        <v>64</v>
      </c>
      <c r="G3393" t="str">
        <f>VLOOKUP(F3393, Themes!$A$1:$C$51, 2, FALSE )</f>
        <v>Outside Work &amp; Transportation</v>
      </c>
      <c r="H3393" t="str">
        <f>VLOOKUP(F3393, Themes!$A$1:$C$51, 3, FALSE )</f>
        <v>Transportation &amp; Life Outside Dunder Mifflin</v>
      </c>
      <c r="I3393">
        <v>0</v>
      </c>
      <c r="J3393">
        <v>0</v>
      </c>
      <c r="K3393">
        <v>1</v>
      </c>
      <c r="L3393">
        <v>0</v>
      </c>
    </row>
    <row r="3394" spans="1:12" x14ac:dyDescent="0.35">
      <c r="A3394" t="s">
        <v>14</v>
      </c>
      <c r="B3394" t="s">
        <v>6753</v>
      </c>
      <c r="C3394" t="s">
        <v>6754</v>
      </c>
      <c r="D3394">
        <v>2</v>
      </c>
      <c r="E3394">
        <v>21</v>
      </c>
      <c r="F3394" t="s">
        <v>226</v>
      </c>
      <c r="G3394" t="str">
        <f>VLOOKUP(F3394, Themes!$A$1:$C$51, 2, FALSE )</f>
        <v>Focusing at Work</v>
      </c>
      <c r="H3394" t="str">
        <f>VLOOKUP(F3394, Themes!$A$1:$C$51, 3, FALSE )</f>
        <v>Dunder Mifflin Operations &amp; Activities</v>
      </c>
      <c r="I3394">
        <v>0.2382</v>
      </c>
      <c r="J3394">
        <v>0</v>
      </c>
      <c r="K3394">
        <v>0.91100000000000003</v>
      </c>
      <c r="L3394">
        <v>8.8999999999999996E-2</v>
      </c>
    </row>
    <row r="3395" spans="1:12" x14ac:dyDescent="0.35">
      <c r="A3395" t="s">
        <v>10</v>
      </c>
      <c r="B3395" t="s">
        <v>6755</v>
      </c>
      <c r="C3395" t="s">
        <v>6756</v>
      </c>
      <c r="D3395">
        <v>2</v>
      </c>
      <c r="E3395">
        <v>21</v>
      </c>
      <c r="F3395" t="s">
        <v>40</v>
      </c>
      <c r="G3395" t="str">
        <f>VLOOKUP(F3395, Themes!$A$1:$C$51, 2, FALSE )</f>
        <v>Items in Dunder Mifflin</v>
      </c>
      <c r="H3395" t="str">
        <f>VLOOKUP(F3395, Themes!$A$1:$C$51, 3, FALSE )</f>
        <v>Dunder Mifflin Operations &amp; Activities</v>
      </c>
      <c r="I3395">
        <v>0</v>
      </c>
      <c r="J3395">
        <v>0</v>
      </c>
      <c r="K3395">
        <v>1</v>
      </c>
      <c r="L3395">
        <v>0</v>
      </c>
    </row>
    <row r="3396" spans="1:12" x14ac:dyDescent="0.35">
      <c r="A3396" t="s">
        <v>14</v>
      </c>
      <c r="B3396" t="s">
        <v>6757</v>
      </c>
      <c r="C3396" t="s">
        <v>6758</v>
      </c>
      <c r="D3396">
        <v>2</v>
      </c>
      <c r="E3396">
        <v>21</v>
      </c>
      <c r="F3396" t="s">
        <v>254</v>
      </c>
      <c r="G3396" t="str">
        <f>VLOOKUP(F3396, Themes!$A$1:$C$51, 2, FALSE )</f>
        <v>Parenting Issues</v>
      </c>
      <c r="H3396" t="str">
        <f>VLOOKUP(F3396, Themes!$A$1:$C$51, 3, FALSE )</f>
        <v>Family</v>
      </c>
      <c r="I3396">
        <v>0.29599999999999999</v>
      </c>
      <c r="J3396">
        <v>0</v>
      </c>
      <c r="K3396">
        <v>0.91300000000000003</v>
      </c>
      <c r="L3396">
        <v>8.6999999999999994E-2</v>
      </c>
    </row>
    <row r="3397" spans="1:12" x14ac:dyDescent="0.35">
      <c r="A3397" t="s">
        <v>10</v>
      </c>
      <c r="B3397" t="s">
        <v>6759</v>
      </c>
      <c r="C3397" t="s">
        <v>6760</v>
      </c>
      <c r="D3397">
        <v>2</v>
      </c>
      <c r="E3397">
        <v>21</v>
      </c>
      <c r="F3397" t="s">
        <v>195</v>
      </c>
      <c r="G3397" t="str">
        <f>VLOOKUP(F3397, Themes!$A$1:$C$51, 2, FALSE )</f>
        <v>Kevin's Activities</v>
      </c>
      <c r="H3397" t="str">
        <f>VLOOKUP(F3397, Themes!$A$1:$C$51, 3, FALSE )</f>
        <v>Character's Activities</v>
      </c>
      <c r="I3397">
        <v>5.3400000000000003E-2</v>
      </c>
      <c r="J3397">
        <v>0.14899999999999999</v>
      </c>
      <c r="K3397">
        <v>0.73899999999999999</v>
      </c>
      <c r="L3397">
        <v>0.113</v>
      </c>
    </row>
    <row r="3398" spans="1:12" x14ac:dyDescent="0.35">
      <c r="A3398" t="s">
        <v>41</v>
      </c>
      <c r="B3398" t="s">
        <v>6761</v>
      </c>
      <c r="C3398" t="s">
        <v>6762</v>
      </c>
      <c r="D3398">
        <v>2</v>
      </c>
      <c r="E3398">
        <v>21</v>
      </c>
      <c r="F3398" t="s">
        <v>276</v>
      </c>
      <c r="G3398" t="str">
        <f>VLOOKUP(F3398, Themes!$A$1:$C$51, 2, FALSE )</f>
        <v>Workplace Happenings</v>
      </c>
      <c r="H3398" t="str">
        <f>VLOOKUP(F3398, Themes!$A$1:$C$51, 3, FALSE )</f>
        <v>Dunder Mifflin Operations &amp; Activities</v>
      </c>
      <c r="I3398">
        <v>0.44040000000000001</v>
      </c>
      <c r="J3398">
        <v>0</v>
      </c>
      <c r="K3398">
        <v>0.63300000000000001</v>
      </c>
      <c r="L3398">
        <v>0.36699999999999999</v>
      </c>
    </row>
    <row r="3399" spans="1:12" x14ac:dyDescent="0.35">
      <c r="A3399" t="s">
        <v>10</v>
      </c>
      <c r="B3399" t="s">
        <v>6763</v>
      </c>
      <c r="C3399" t="s">
        <v>6764</v>
      </c>
      <c r="D3399">
        <v>2</v>
      </c>
      <c r="E3399">
        <v>21</v>
      </c>
      <c r="F3399" t="s">
        <v>23</v>
      </c>
      <c r="G3399" t="str">
        <f>VLOOKUP(F3399, Themes!$A$1:$C$51, 2, FALSE )</f>
        <v>Pam's Activities</v>
      </c>
      <c r="H3399" t="str">
        <f>VLOOKUP(F3399, Themes!$A$1:$C$51, 3, FALSE )</f>
        <v>Character's Activities</v>
      </c>
      <c r="I3399">
        <v>0.36120000000000002</v>
      </c>
      <c r="J3399">
        <v>0</v>
      </c>
      <c r="K3399">
        <v>0.81499999999999995</v>
      </c>
      <c r="L3399">
        <v>0.185</v>
      </c>
    </row>
    <row r="3400" spans="1:12" x14ac:dyDescent="0.35">
      <c r="A3400" t="s">
        <v>41</v>
      </c>
      <c r="B3400" t="s">
        <v>6765</v>
      </c>
      <c r="C3400" t="s">
        <v>6766</v>
      </c>
      <c r="D3400">
        <v>2</v>
      </c>
      <c r="E3400">
        <v>21</v>
      </c>
      <c r="F3400" t="s">
        <v>13</v>
      </c>
      <c r="G3400" t="str">
        <f>VLOOKUP(F3400, Themes!$A$1:$C$51, 2, FALSE )</f>
        <v>Jim &amp; Pam Relationship</v>
      </c>
      <c r="H3400" t="str">
        <f>VLOOKUP(F3400, Themes!$A$1:$C$51, 3, FALSE )</f>
        <v>Love, Sex, &amp; Relationships</v>
      </c>
      <c r="I3400">
        <v>0</v>
      </c>
      <c r="J3400">
        <v>0</v>
      </c>
      <c r="K3400">
        <v>1</v>
      </c>
      <c r="L3400">
        <v>0</v>
      </c>
    </row>
    <row r="3401" spans="1:12" x14ac:dyDescent="0.35">
      <c r="A3401" t="s">
        <v>10</v>
      </c>
      <c r="B3401" t="s">
        <v>6767</v>
      </c>
      <c r="C3401" t="s">
        <v>6768</v>
      </c>
      <c r="D3401">
        <v>2</v>
      </c>
      <c r="E3401">
        <v>21</v>
      </c>
      <c r="F3401" t="s">
        <v>226</v>
      </c>
      <c r="G3401" t="str">
        <f>VLOOKUP(F3401, Themes!$A$1:$C$51, 2, FALSE )</f>
        <v>Focusing at Work</v>
      </c>
      <c r="H3401" t="str">
        <f>VLOOKUP(F3401, Themes!$A$1:$C$51, 3, FALSE )</f>
        <v>Dunder Mifflin Operations &amp; Activities</v>
      </c>
      <c r="I3401">
        <v>0</v>
      </c>
      <c r="J3401">
        <v>0</v>
      </c>
      <c r="K3401">
        <v>1</v>
      </c>
      <c r="L3401">
        <v>0</v>
      </c>
    </row>
    <row r="3402" spans="1:12" x14ac:dyDescent="0.35">
      <c r="A3402" t="s">
        <v>10</v>
      </c>
      <c r="B3402" t="s">
        <v>6769</v>
      </c>
      <c r="C3402" t="s">
        <v>6770</v>
      </c>
      <c r="D3402">
        <v>2</v>
      </c>
      <c r="E3402">
        <v>21</v>
      </c>
      <c r="F3402" t="s">
        <v>94</v>
      </c>
      <c r="G3402" t="str">
        <f>VLOOKUP(F3402, Themes!$A$1:$C$51, 2, FALSE )</f>
        <v>Self Care Behaviours</v>
      </c>
      <c r="H3402" t="str">
        <f>VLOOKUP(F3402, Themes!$A$1:$C$51, 3, FALSE )</f>
        <v>Health &amp; Wellbeing</v>
      </c>
      <c r="I3402">
        <v>-0.1295</v>
      </c>
      <c r="J3402">
        <v>0.16800000000000001</v>
      </c>
      <c r="K3402">
        <v>0.69899999999999995</v>
      </c>
      <c r="L3402">
        <v>0.13300000000000001</v>
      </c>
    </row>
    <row r="3403" spans="1:12" x14ac:dyDescent="0.35">
      <c r="A3403" t="s">
        <v>10</v>
      </c>
      <c r="B3403" t="s">
        <v>6771</v>
      </c>
      <c r="C3403" t="s">
        <v>6772</v>
      </c>
      <c r="D3403">
        <v>2</v>
      </c>
      <c r="E3403">
        <v>21</v>
      </c>
      <c r="F3403" t="s">
        <v>94</v>
      </c>
      <c r="G3403" t="str">
        <f>VLOOKUP(F3403, Themes!$A$1:$C$51, 2, FALSE )</f>
        <v>Self Care Behaviours</v>
      </c>
      <c r="H3403" t="str">
        <f>VLOOKUP(F3403, Themes!$A$1:$C$51, 3, FALSE )</f>
        <v>Health &amp; Wellbeing</v>
      </c>
      <c r="I3403">
        <v>0</v>
      </c>
      <c r="J3403">
        <v>0</v>
      </c>
      <c r="K3403">
        <v>1</v>
      </c>
      <c r="L3403">
        <v>0</v>
      </c>
    </row>
    <row r="3404" spans="1:12" x14ac:dyDescent="0.35">
      <c r="A3404" t="s">
        <v>10</v>
      </c>
      <c r="B3404" t="s">
        <v>6773</v>
      </c>
      <c r="C3404" t="s">
        <v>6774</v>
      </c>
      <c r="D3404">
        <v>2</v>
      </c>
      <c r="E3404">
        <v>21</v>
      </c>
      <c r="F3404" t="s">
        <v>40</v>
      </c>
      <c r="G3404" t="str">
        <f>VLOOKUP(F3404, Themes!$A$1:$C$51, 2, FALSE )</f>
        <v>Items in Dunder Mifflin</v>
      </c>
      <c r="H3404" t="str">
        <f>VLOOKUP(F3404, Themes!$A$1:$C$51, 3, FALSE )</f>
        <v>Dunder Mifflin Operations &amp; Activities</v>
      </c>
      <c r="I3404">
        <v>0</v>
      </c>
      <c r="J3404">
        <v>0</v>
      </c>
      <c r="K3404">
        <v>1</v>
      </c>
      <c r="L3404">
        <v>0</v>
      </c>
    </row>
    <row r="3405" spans="1:12" x14ac:dyDescent="0.35">
      <c r="A3405" t="s">
        <v>10</v>
      </c>
      <c r="B3405" t="s">
        <v>6775</v>
      </c>
      <c r="C3405" t="s">
        <v>6776</v>
      </c>
      <c r="D3405">
        <v>2</v>
      </c>
      <c r="E3405">
        <v>21</v>
      </c>
      <c r="F3405" t="s">
        <v>67</v>
      </c>
      <c r="G3405" t="str">
        <f>VLOOKUP(F3405, Themes!$A$1:$C$51, 2, FALSE )</f>
        <v>Initiatives &amp; Operations at Dunder Mifflin</v>
      </c>
      <c r="H3405" t="str">
        <f>VLOOKUP(F3405, Themes!$A$1:$C$51, 3, FALSE )</f>
        <v>Dunder Mifflin Operations &amp; Activities</v>
      </c>
      <c r="I3405">
        <v>0</v>
      </c>
      <c r="J3405">
        <v>0</v>
      </c>
      <c r="K3405">
        <v>1</v>
      </c>
      <c r="L3405">
        <v>0</v>
      </c>
    </row>
    <row r="3406" spans="1:12" x14ac:dyDescent="0.35">
      <c r="A3406" t="s">
        <v>41</v>
      </c>
      <c r="B3406" t="s">
        <v>6777</v>
      </c>
      <c r="C3406" t="s">
        <v>6778</v>
      </c>
      <c r="D3406">
        <v>2</v>
      </c>
      <c r="E3406">
        <v>21</v>
      </c>
      <c r="F3406" t="s">
        <v>195</v>
      </c>
      <c r="G3406" t="str">
        <f>VLOOKUP(F3406, Themes!$A$1:$C$51, 2, FALSE )</f>
        <v>Kevin's Activities</v>
      </c>
      <c r="H3406" t="str">
        <f>VLOOKUP(F3406, Themes!$A$1:$C$51, 3, FALSE )</f>
        <v>Character's Activities</v>
      </c>
      <c r="I3406">
        <v>0</v>
      </c>
      <c r="J3406">
        <v>0</v>
      </c>
      <c r="K3406">
        <v>1</v>
      </c>
      <c r="L3406">
        <v>0</v>
      </c>
    </row>
    <row r="3407" spans="1:12" x14ac:dyDescent="0.35">
      <c r="A3407" t="s">
        <v>10</v>
      </c>
      <c r="B3407" t="s">
        <v>6779</v>
      </c>
      <c r="C3407" t="s">
        <v>6780</v>
      </c>
      <c r="D3407">
        <v>2</v>
      </c>
      <c r="E3407">
        <v>21</v>
      </c>
      <c r="F3407" t="s">
        <v>143</v>
      </c>
      <c r="G3407" t="str">
        <f>VLOOKUP(F3407, Themes!$A$1:$C$51, 2, FALSE )</f>
        <v>Meridith &amp; Creed Activities</v>
      </c>
      <c r="H3407" t="str">
        <f>VLOOKUP(F3407, Themes!$A$1:$C$51, 3, FALSE )</f>
        <v>Character's Activities</v>
      </c>
      <c r="I3407">
        <v>0.65969999999999995</v>
      </c>
      <c r="J3407">
        <v>0</v>
      </c>
      <c r="K3407">
        <v>0.56499999999999995</v>
      </c>
      <c r="L3407">
        <v>0.435</v>
      </c>
    </row>
    <row r="3408" spans="1:12" x14ac:dyDescent="0.35">
      <c r="A3408" t="s">
        <v>10</v>
      </c>
      <c r="B3408" t="s">
        <v>6781</v>
      </c>
      <c r="C3408" t="s">
        <v>6782</v>
      </c>
      <c r="D3408">
        <v>2</v>
      </c>
      <c r="E3408">
        <v>21</v>
      </c>
      <c r="F3408" t="s">
        <v>112</v>
      </c>
      <c r="G3408" t="str">
        <f>VLOOKUP(F3408, Themes!$A$1:$C$51, 2, FALSE )</f>
        <v>Driving</v>
      </c>
      <c r="H3408" t="str">
        <f>VLOOKUP(F3408, Themes!$A$1:$C$51, 3, FALSE )</f>
        <v>Transportation &amp; Life Outside Dunder Mifflin</v>
      </c>
      <c r="I3408">
        <v>0.58589999999999998</v>
      </c>
      <c r="J3408">
        <v>0</v>
      </c>
      <c r="K3408">
        <v>0.78</v>
      </c>
      <c r="L3408">
        <v>0.22</v>
      </c>
    </row>
    <row r="3409" spans="1:12" x14ac:dyDescent="0.35">
      <c r="A3409" t="s">
        <v>58</v>
      </c>
      <c r="B3409" t="s">
        <v>6783</v>
      </c>
      <c r="C3409" t="s">
        <v>6784</v>
      </c>
      <c r="D3409">
        <v>2</v>
      </c>
      <c r="E3409">
        <v>21</v>
      </c>
      <c r="F3409" t="s">
        <v>238</v>
      </c>
      <c r="G3409" t="str">
        <f>VLOOKUP(F3409, Themes!$A$1:$C$51, 2, FALSE )</f>
        <v>Communication &amp; Problem Solving</v>
      </c>
      <c r="H3409" t="str">
        <f>VLOOKUP(F3409, Themes!$A$1:$C$51, 3, FALSE )</f>
        <v>Dunder Mifflin Politics</v>
      </c>
      <c r="I3409">
        <v>7.7200000000000005E-2</v>
      </c>
      <c r="J3409">
        <v>0</v>
      </c>
      <c r="K3409">
        <v>0.86</v>
      </c>
      <c r="L3409">
        <v>0.14000000000000001</v>
      </c>
    </row>
    <row r="3410" spans="1:12" x14ac:dyDescent="0.35">
      <c r="A3410" t="s">
        <v>10</v>
      </c>
      <c r="B3410" t="s">
        <v>6785</v>
      </c>
      <c r="C3410" t="s">
        <v>6786</v>
      </c>
      <c r="D3410">
        <v>2</v>
      </c>
      <c r="E3410">
        <v>21</v>
      </c>
      <c r="F3410" t="s">
        <v>17</v>
      </c>
      <c r="G3410" t="str">
        <f>VLOOKUP(F3410, Themes!$A$1:$C$51, 2, FALSE )</f>
        <v>Doors &amp; Elevators</v>
      </c>
      <c r="H3410" t="str">
        <f>VLOOKUP(F3410, Themes!$A$1:$C$51, 3, FALSE )</f>
        <v>Dunder Mifflin Operations &amp; Activities</v>
      </c>
      <c r="I3410">
        <v>0</v>
      </c>
      <c r="J3410">
        <v>0</v>
      </c>
      <c r="K3410">
        <v>1</v>
      </c>
      <c r="L3410">
        <v>0</v>
      </c>
    </row>
    <row r="3411" spans="1:12" x14ac:dyDescent="0.35">
      <c r="A3411" t="s">
        <v>58</v>
      </c>
      <c r="B3411" t="s">
        <v>6787</v>
      </c>
      <c r="C3411" t="s">
        <v>6788</v>
      </c>
      <c r="D3411">
        <v>2</v>
      </c>
      <c r="E3411">
        <v>21</v>
      </c>
      <c r="F3411" t="s">
        <v>13</v>
      </c>
      <c r="G3411" t="str">
        <f>VLOOKUP(F3411, Themes!$A$1:$C$51, 2, FALSE )</f>
        <v>Jim &amp; Pam Relationship</v>
      </c>
      <c r="H3411" t="str">
        <f>VLOOKUP(F3411, Themes!$A$1:$C$51, 3, FALSE )</f>
        <v>Love, Sex, &amp; Relationships</v>
      </c>
      <c r="I3411">
        <v>0.49390000000000001</v>
      </c>
      <c r="J3411">
        <v>0</v>
      </c>
      <c r="K3411">
        <v>0.81399999999999995</v>
      </c>
      <c r="L3411">
        <v>0.186</v>
      </c>
    </row>
    <row r="3412" spans="1:12" x14ac:dyDescent="0.35">
      <c r="A3412" t="s">
        <v>14</v>
      </c>
      <c r="B3412" t="s">
        <v>6789</v>
      </c>
      <c r="C3412" t="s">
        <v>6790</v>
      </c>
      <c r="D3412">
        <v>2</v>
      </c>
      <c r="E3412">
        <v>21</v>
      </c>
      <c r="F3412" t="s">
        <v>124</v>
      </c>
      <c r="G3412" t="str">
        <f>VLOOKUP(F3412, Themes!$A$1:$C$51, 2, FALSE )</f>
        <v>HR Complaints</v>
      </c>
      <c r="H3412" t="str">
        <f>VLOOKUP(F3412, Themes!$A$1:$C$51, 3, FALSE )</f>
        <v>Dunder Mifflin Politics</v>
      </c>
      <c r="I3412">
        <v>0</v>
      </c>
      <c r="J3412">
        <v>0</v>
      </c>
      <c r="K3412">
        <v>1</v>
      </c>
      <c r="L3412">
        <v>0</v>
      </c>
    </row>
    <row r="3413" spans="1:12" x14ac:dyDescent="0.35">
      <c r="A3413" t="s">
        <v>10</v>
      </c>
      <c r="B3413" t="s">
        <v>6791</v>
      </c>
      <c r="C3413" t="s">
        <v>6792</v>
      </c>
      <c r="D3413">
        <v>2</v>
      </c>
      <c r="E3413">
        <v>21</v>
      </c>
      <c r="F3413" t="s">
        <v>40</v>
      </c>
      <c r="G3413" t="str">
        <f>VLOOKUP(F3413, Themes!$A$1:$C$51, 2, FALSE )</f>
        <v>Items in Dunder Mifflin</v>
      </c>
      <c r="H3413" t="str">
        <f>VLOOKUP(F3413, Themes!$A$1:$C$51, 3, FALSE )</f>
        <v>Dunder Mifflin Operations &amp; Activities</v>
      </c>
      <c r="I3413">
        <v>0.58589999999999998</v>
      </c>
      <c r="J3413">
        <v>0</v>
      </c>
      <c r="K3413">
        <v>0.51</v>
      </c>
      <c r="L3413">
        <v>0.49</v>
      </c>
    </row>
    <row r="3414" spans="1:12" x14ac:dyDescent="0.35">
      <c r="A3414" t="s">
        <v>14</v>
      </c>
      <c r="B3414" t="s">
        <v>6793</v>
      </c>
      <c r="C3414" t="s">
        <v>6794</v>
      </c>
      <c r="D3414">
        <v>2</v>
      </c>
      <c r="E3414">
        <v>21</v>
      </c>
      <c r="F3414" t="s">
        <v>23</v>
      </c>
      <c r="G3414" t="str">
        <f>VLOOKUP(F3414, Themes!$A$1:$C$51, 2, FALSE )</f>
        <v>Pam's Activities</v>
      </c>
      <c r="H3414" t="str">
        <f>VLOOKUP(F3414, Themes!$A$1:$C$51, 3, FALSE )</f>
        <v>Character's Activities</v>
      </c>
      <c r="I3414">
        <v>0</v>
      </c>
      <c r="J3414">
        <v>0</v>
      </c>
      <c r="K3414">
        <v>1</v>
      </c>
      <c r="L3414">
        <v>0</v>
      </c>
    </row>
    <row r="3415" spans="1:12" x14ac:dyDescent="0.35">
      <c r="A3415" t="s">
        <v>10</v>
      </c>
      <c r="B3415" t="s">
        <v>6795</v>
      </c>
      <c r="C3415" t="s">
        <v>6796</v>
      </c>
      <c r="D3415">
        <v>2</v>
      </c>
      <c r="E3415">
        <v>21</v>
      </c>
      <c r="F3415" t="s">
        <v>40</v>
      </c>
      <c r="G3415" t="str">
        <f>VLOOKUP(F3415, Themes!$A$1:$C$51, 2, FALSE )</f>
        <v>Items in Dunder Mifflin</v>
      </c>
      <c r="H3415" t="str">
        <f>VLOOKUP(F3415, Themes!$A$1:$C$51, 3, FALSE )</f>
        <v>Dunder Mifflin Operations &amp; Activities</v>
      </c>
      <c r="I3415">
        <v>-0.1027</v>
      </c>
      <c r="J3415">
        <v>4.2999999999999997E-2</v>
      </c>
      <c r="K3415">
        <v>0.95699999999999996</v>
      </c>
      <c r="L3415">
        <v>0</v>
      </c>
    </row>
    <row r="3416" spans="1:12" x14ac:dyDescent="0.35">
      <c r="A3416" t="s">
        <v>10</v>
      </c>
      <c r="B3416" t="s">
        <v>6797</v>
      </c>
      <c r="C3416" t="s">
        <v>6798</v>
      </c>
      <c r="D3416">
        <v>2</v>
      </c>
      <c r="E3416">
        <v>21</v>
      </c>
      <c r="F3416" t="s">
        <v>226</v>
      </c>
      <c r="G3416" t="str">
        <f>VLOOKUP(F3416, Themes!$A$1:$C$51, 2, FALSE )</f>
        <v>Focusing at Work</v>
      </c>
      <c r="H3416" t="str">
        <f>VLOOKUP(F3416, Themes!$A$1:$C$51, 3, FALSE )</f>
        <v>Dunder Mifflin Operations &amp; Activities</v>
      </c>
      <c r="I3416">
        <v>0.62580000000000002</v>
      </c>
      <c r="J3416">
        <v>5.8999999999999997E-2</v>
      </c>
      <c r="K3416">
        <v>0.73699999999999999</v>
      </c>
      <c r="L3416">
        <v>0.20399999999999999</v>
      </c>
    </row>
    <row r="3417" spans="1:12" x14ac:dyDescent="0.35">
      <c r="A3417" t="s">
        <v>10</v>
      </c>
      <c r="B3417" t="s">
        <v>6799</v>
      </c>
      <c r="C3417" t="s">
        <v>6800</v>
      </c>
      <c r="D3417">
        <v>2</v>
      </c>
      <c r="E3417">
        <v>21</v>
      </c>
      <c r="F3417" t="s">
        <v>143</v>
      </c>
      <c r="G3417" t="str">
        <f>VLOOKUP(F3417, Themes!$A$1:$C$51, 2, FALSE )</f>
        <v>Meridith &amp; Creed Activities</v>
      </c>
      <c r="H3417" t="str">
        <f>VLOOKUP(F3417, Themes!$A$1:$C$51, 3, FALSE )</f>
        <v>Character's Activities</v>
      </c>
      <c r="I3417">
        <v>0</v>
      </c>
      <c r="J3417">
        <v>0</v>
      </c>
      <c r="K3417">
        <v>1</v>
      </c>
      <c r="L3417">
        <v>0</v>
      </c>
    </row>
    <row r="3418" spans="1:12" x14ac:dyDescent="0.35">
      <c r="A3418" t="s">
        <v>10</v>
      </c>
      <c r="B3418" t="s">
        <v>6801</v>
      </c>
      <c r="C3418" t="s">
        <v>6802</v>
      </c>
      <c r="D3418">
        <v>2</v>
      </c>
      <c r="E3418">
        <v>21</v>
      </c>
      <c r="F3418" t="s">
        <v>129</v>
      </c>
      <c r="G3418" t="str">
        <f>VLOOKUP(F3418, Themes!$A$1:$C$51, 2, FALSE )</f>
        <v>Water Cooler Talk</v>
      </c>
      <c r="H3418" t="str">
        <f>VLOOKUP(F3418, Themes!$A$1:$C$51, 3, FALSE )</f>
        <v>Social Issues &amp; Miscellaneous</v>
      </c>
      <c r="I3418">
        <v>-0.64859999999999995</v>
      </c>
      <c r="J3418">
        <v>0.17699999999999999</v>
      </c>
      <c r="K3418">
        <v>0.76300000000000001</v>
      </c>
      <c r="L3418">
        <v>0.06</v>
      </c>
    </row>
    <row r="3419" spans="1:12" x14ac:dyDescent="0.35">
      <c r="A3419" t="s">
        <v>14</v>
      </c>
      <c r="B3419" t="s">
        <v>6803</v>
      </c>
      <c r="C3419" t="s">
        <v>6804</v>
      </c>
      <c r="D3419">
        <v>2</v>
      </c>
      <c r="E3419">
        <v>21</v>
      </c>
      <c r="F3419" t="s">
        <v>40</v>
      </c>
      <c r="G3419" t="str">
        <f>VLOOKUP(F3419, Themes!$A$1:$C$51, 2, FALSE )</f>
        <v>Items in Dunder Mifflin</v>
      </c>
      <c r="H3419" t="str">
        <f>VLOOKUP(F3419, Themes!$A$1:$C$51, 3, FALSE )</f>
        <v>Dunder Mifflin Operations &amp; Activities</v>
      </c>
      <c r="I3419">
        <v>0.2263</v>
      </c>
      <c r="J3419">
        <v>0</v>
      </c>
      <c r="K3419">
        <v>0.96099999999999997</v>
      </c>
      <c r="L3419">
        <v>3.9E-2</v>
      </c>
    </row>
    <row r="3420" spans="1:12" x14ac:dyDescent="0.35">
      <c r="A3420" t="s">
        <v>10</v>
      </c>
      <c r="B3420" t="s">
        <v>6805</v>
      </c>
      <c r="C3420" t="s">
        <v>6806</v>
      </c>
      <c r="D3420">
        <v>2</v>
      </c>
      <c r="E3420">
        <v>21</v>
      </c>
      <c r="F3420" t="s">
        <v>177</v>
      </c>
      <c r="G3420" t="str">
        <f>VLOOKUP(F3420, Themes!$A$1:$C$51, 2, FALSE )</f>
        <v>Writing, Drawings, Pictures, etc</v>
      </c>
      <c r="H3420" t="str">
        <f>VLOOKUP(F3420, Themes!$A$1:$C$51, 3, FALSE )</f>
        <v>Dunder Mifflin Operations &amp; Activities</v>
      </c>
      <c r="I3420">
        <v>0</v>
      </c>
      <c r="J3420">
        <v>0</v>
      </c>
      <c r="K3420">
        <v>1</v>
      </c>
      <c r="L3420">
        <v>0</v>
      </c>
    </row>
    <row r="3421" spans="1:12" x14ac:dyDescent="0.35">
      <c r="A3421" t="s">
        <v>41</v>
      </c>
      <c r="B3421" t="s">
        <v>6807</v>
      </c>
      <c r="C3421" t="s">
        <v>6808</v>
      </c>
      <c r="D3421">
        <v>2</v>
      </c>
      <c r="E3421">
        <v>21</v>
      </c>
      <c r="F3421" t="s">
        <v>17</v>
      </c>
      <c r="G3421" t="str">
        <f>VLOOKUP(F3421, Themes!$A$1:$C$51, 2, FALSE )</f>
        <v>Doors &amp; Elevators</v>
      </c>
      <c r="H3421" t="str">
        <f>VLOOKUP(F3421, Themes!$A$1:$C$51, 3, FALSE )</f>
        <v>Dunder Mifflin Operations &amp; Activities</v>
      </c>
      <c r="I3421">
        <v>0</v>
      </c>
      <c r="J3421">
        <v>0</v>
      </c>
      <c r="K3421">
        <v>1</v>
      </c>
      <c r="L3421">
        <v>0</v>
      </c>
    </row>
    <row r="3422" spans="1:12" x14ac:dyDescent="0.35">
      <c r="A3422" t="s">
        <v>41</v>
      </c>
      <c r="B3422" t="s">
        <v>6809</v>
      </c>
      <c r="C3422" t="s">
        <v>6810</v>
      </c>
      <c r="D3422">
        <v>2</v>
      </c>
      <c r="E3422">
        <v>21</v>
      </c>
      <c r="F3422" t="s">
        <v>94</v>
      </c>
      <c r="G3422" t="str">
        <f>VLOOKUP(F3422, Themes!$A$1:$C$51, 2, FALSE )</f>
        <v>Self Care Behaviours</v>
      </c>
      <c r="H3422" t="str">
        <f>VLOOKUP(F3422, Themes!$A$1:$C$51, 3, FALSE )</f>
        <v>Health &amp; Wellbeing</v>
      </c>
      <c r="I3422">
        <v>-0.3412</v>
      </c>
      <c r="J3422">
        <v>0.13100000000000001</v>
      </c>
      <c r="K3422">
        <v>0.86899999999999999</v>
      </c>
      <c r="L3422">
        <v>0</v>
      </c>
    </row>
    <row r="3423" spans="1:12" x14ac:dyDescent="0.35">
      <c r="A3423" t="s">
        <v>14</v>
      </c>
      <c r="B3423" t="s">
        <v>6811</v>
      </c>
      <c r="C3423" t="s">
        <v>6812</v>
      </c>
      <c r="D3423">
        <v>2</v>
      </c>
      <c r="E3423">
        <v>21</v>
      </c>
      <c r="F3423" t="s">
        <v>70</v>
      </c>
      <c r="G3423" t="str">
        <f>VLOOKUP(F3423, Themes!$A$1:$C$51, 2, FALSE )</f>
        <v>Recreation</v>
      </c>
      <c r="H3423" t="str">
        <f>VLOOKUP(F3423, Themes!$A$1:$C$51, 3, FALSE )</f>
        <v>Socialization at Dunder Mifflin</v>
      </c>
      <c r="I3423">
        <v>0.20230000000000001</v>
      </c>
      <c r="J3423">
        <v>0</v>
      </c>
      <c r="K3423">
        <v>0.90400000000000003</v>
      </c>
      <c r="L3423">
        <v>9.6000000000000002E-2</v>
      </c>
    </row>
    <row r="3424" spans="1:12" x14ac:dyDescent="0.35">
      <c r="A3424" t="s">
        <v>41</v>
      </c>
      <c r="B3424" t="s">
        <v>6813</v>
      </c>
      <c r="C3424" t="s">
        <v>6814</v>
      </c>
      <c r="D3424">
        <v>2</v>
      </c>
      <c r="E3424">
        <v>21</v>
      </c>
      <c r="F3424" t="s">
        <v>475</v>
      </c>
      <c r="G3424" t="str">
        <f>VLOOKUP(F3424, Themes!$A$1:$C$51, 2, FALSE )</f>
        <v>Answering Phones</v>
      </c>
      <c r="H3424" t="str">
        <f>VLOOKUP(F3424, Themes!$A$1:$C$51, 3, FALSE )</f>
        <v>Dunder Mifflin Operations &amp; Activities</v>
      </c>
      <c r="I3424">
        <v>0.30940000000000001</v>
      </c>
      <c r="J3424">
        <v>0</v>
      </c>
      <c r="K3424">
        <v>0.85199999999999998</v>
      </c>
      <c r="L3424">
        <v>0.14799999999999999</v>
      </c>
    </row>
    <row r="3425" spans="1:12" x14ac:dyDescent="0.35">
      <c r="A3425" t="s">
        <v>41</v>
      </c>
      <c r="B3425" t="s">
        <v>6815</v>
      </c>
      <c r="C3425" t="s">
        <v>6816</v>
      </c>
      <c r="D3425">
        <v>2</v>
      </c>
      <c r="E3425">
        <v>21</v>
      </c>
      <c r="F3425" t="s">
        <v>129</v>
      </c>
      <c r="G3425" t="str">
        <f>VLOOKUP(F3425, Themes!$A$1:$C$51, 2, FALSE )</f>
        <v>Water Cooler Talk</v>
      </c>
      <c r="H3425" t="str">
        <f>VLOOKUP(F3425, Themes!$A$1:$C$51, 3, FALSE )</f>
        <v>Social Issues &amp; Miscellaneous</v>
      </c>
      <c r="I3425">
        <v>-0.72560000000000002</v>
      </c>
      <c r="J3425">
        <v>0.27500000000000002</v>
      </c>
      <c r="K3425">
        <v>0.72499999999999998</v>
      </c>
      <c r="L3425">
        <v>0</v>
      </c>
    </row>
    <row r="3426" spans="1:12" x14ac:dyDescent="0.35">
      <c r="A3426" t="s">
        <v>58</v>
      </c>
      <c r="B3426" t="s">
        <v>6817</v>
      </c>
      <c r="C3426" t="s">
        <v>6818</v>
      </c>
      <c r="D3426">
        <v>2</v>
      </c>
      <c r="E3426">
        <v>21</v>
      </c>
      <c r="F3426" t="s">
        <v>67</v>
      </c>
      <c r="G3426" t="str">
        <f>VLOOKUP(F3426, Themes!$A$1:$C$51, 2, FALSE )</f>
        <v>Initiatives &amp; Operations at Dunder Mifflin</v>
      </c>
      <c r="H3426" t="str">
        <f>VLOOKUP(F3426, Themes!$A$1:$C$51, 3, FALSE )</f>
        <v>Dunder Mifflin Operations &amp; Activities</v>
      </c>
      <c r="I3426">
        <v>0.52559999999999996</v>
      </c>
      <c r="J3426">
        <v>0</v>
      </c>
      <c r="K3426">
        <v>0.84</v>
      </c>
      <c r="L3426">
        <v>0.16</v>
      </c>
    </row>
    <row r="3427" spans="1:12" x14ac:dyDescent="0.35">
      <c r="A3427" t="s">
        <v>41</v>
      </c>
      <c r="B3427" t="s">
        <v>6819</v>
      </c>
      <c r="C3427" t="s">
        <v>6820</v>
      </c>
      <c r="D3427">
        <v>2</v>
      </c>
      <c r="E3427">
        <v>21</v>
      </c>
      <c r="F3427" t="s">
        <v>475</v>
      </c>
      <c r="G3427" t="str">
        <f>VLOOKUP(F3427, Themes!$A$1:$C$51, 2, FALSE )</f>
        <v>Answering Phones</v>
      </c>
      <c r="H3427" t="str">
        <f>VLOOKUP(F3427, Themes!$A$1:$C$51, 3, FALSE )</f>
        <v>Dunder Mifflin Operations &amp; Activities</v>
      </c>
      <c r="I3427">
        <v>0</v>
      </c>
      <c r="J3427">
        <v>0</v>
      </c>
      <c r="K3427">
        <v>1</v>
      </c>
      <c r="L3427">
        <v>0</v>
      </c>
    </row>
    <row r="3428" spans="1:12" x14ac:dyDescent="0.35">
      <c r="A3428" t="s">
        <v>14</v>
      </c>
      <c r="B3428" t="s">
        <v>6821</v>
      </c>
      <c r="C3428" t="s">
        <v>6822</v>
      </c>
      <c r="D3428">
        <v>2</v>
      </c>
      <c r="E3428">
        <v>21</v>
      </c>
      <c r="F3428" t="s">
        <v>247</v>
      </c>
      <c r="G3428" t="str">
        <f>VLOOKUP(F3428, Themes!$A$1:$C$51, 2, FALSE )</f>
        <v>Closing deals</v>
      </c>
      <c r="H3428" t="str">
        <f>VLOOKUP(F3428, Themes!$A$1:$C$51, 3, FALSE )</f>
        <v>Dunder Mifflin Operations &amp; Activities</v>
      </c>
      <c r="I3428">
        <v>-0.51060000000000005</v>
      </c>
      <c r="J3428">
        <v>0.38100000000000001</v>
      </c>
      <c r="K3428">
        <v>0.61899999999999999</v>
      </c>
      <c r="L3428">
        <v>0</v>
      </c>
    </row>
    <row r="3429" spans="1:12" x14ac:dyDescent="0.35">
      <c r="A3429" t="s">
        <v>41</v>
      </c>
      <c r="B3429" t="s">
        <v>6823</v>
      </c>
      <c r="C3429" t="s">
        <v>6824</v>
      </c>
      <c r="D3429">
        <v>2</v>
      </c>
      <c r="E3429">
        <v>21</v>
      </c>
      <c r="F3429" t="s">
        <v>44</v>
      </c>
      <c r="G3429" t="str">
        <f>VLOOKUP(F3429, Themes!$A$1:$C$51, 2, FALSE )</f>
        <v>Showing Appreciation for Others</v>
      </c>
      <c r="H3429" t="str">
        <f>VLOOKUP(F3429, Themes!$A$1:$C$51, 3, FALSE )</f>
        <v>Character Relationships with Each Other</v>
      </c>
      <c r="I3429">
        <v>0</v>
      </c>
      <c r="J3429">
        <v>0</v>
      </c>
      <c r="K3429">
        <v>1</v>
      </c>
      <c r="L3429">
        <v>0</v>
      </c>
    </row>
    <row r="3430" spans="1:12" x14ac:dyDescent="0.35">
      <c r="A3430" t="s">
        <v>14</v>
      </c>
      <c r="B3430" t="s">
        <v>6825</v>
      </c>
      <c r="C3430" t="s">
        <v>6826</v>
      </c>
      <c r="D3430">
        <v>2</v>
      </c>
      <c r="E3430">
        <v>21</v>
      </c>
      <c r="F3430" t="s">
        <v>367</v>
      </c>
      <c r="G3430" t="str">
        <f>VLOOKUP(F3430, Themes!$A$1:$C$51, 2, FALSE )</f>
        <v>Office Praise for Work</v>
      </c>
      <c r="H3430" t="str">
        <f>VLOOKUP(F3430, Themes!$A$1:$C$51, 3, FALSE )</f>
        <v>Character Relationships with Each Other</v>
      </c>
      <c r="I3430">
        <v>-0.83040000000000003</v>
      </c>
      <c r="J3430">
        <v>0.314</v>
      </c>
      <c r="K3430">
        <v>0.68600000000000005</v>
      </c>
      <c r="L3430">
        <v>0</v>
      </c>
    </row>
    <row r="3431" spans="1:12" x14ac:dyDescent="0.35">
      <c r="A3431" t="s">
        <v>41</v>
      </c>
      <c r="B3431" t="s">
        <v>6827</v>
      </c>
      <c r="C3431" t="s">
        <v>6828</v>
      </c>
      <c r="D3431">
        <v>2</v>
      </c>
      <c r="E3431">
        <v>21</v>
      </c>
      <c r="F3431" t="s">
        <v>44</v>
      </c>
      <c r="G3431" t="str">
        <f>VLOOKUP(F3431, Themes!$A$1:$C$51, 2, FALSE )</f>
        <v>Showing Appreciation for Others</v>
      </c>
      <c r="H3431" t="str">
        <f>VLOOKUP(F3431, Themes!$A$1:$C$51, 3, FALSE )</f>
        <v>Character Relationships with Each Other</v>
      </c>
      <c r="I3431">
        <v>-0.5837</v>
      </c>
      <c r="J3431">
        <v>0.109</v>
      </c>
      <c r="K3431">
        <v>0.89100000000000001</v>
      </c>
      <c r="L3431">
        <v>0</v>
      </c>
    </row>
    <row r="3432" spans="1:12" x14ac:dyDescent="0.35">
      <c r="A3432" t="s">
        <v>10</v>
      </c>
      <c r="B3432" t="s">
        <v>6829</v>
      </c>
      <c r="C3432" t="s">
        <v>6830</v>
      </c>
      <c r="D3432">
        <v>2</v>
      </c>
      <c r="E3432">
        <v>21</v>
      </c>
      <c r="F3432" t="s">
        <v>177</v>
      </c>
      <c r="G3432" t="str">
        <f>VLOOKUP(F3432, Themes!$A$1:$C$51, 2, FALSE )</f>
        <v>Writing, Drawings, Pictures, etc</v>
      </c>
      <c r="H3432" t="str">
        <f>VLOOKUP(F3432, Themes!$A$1:$C$51, 3, FALSE )</f>
        <v>Dunder Mifflin Operations &amp; Activities</v>
      </c>
      <c r="I3432">
        <v>0.36120000000000002</v>
      </c>
      <c r="J3432">
        <v>0</v>
      </c>
      <c r="K3432">
        <v>0.878</v>
      </c>
      <c r="L3432">
        <v>0.122</v>
      </c>
    </row>
    <row r="3433" spans="1:12" x14ac:dyDescent="0.35">
      <c r="A3433" t="s">
        <v>10</v>
      </c>
      <c r="B3433" t="s">
        <v>6831</v>
      </c>
      <c r="C3433" t="s">
        <v>6832</v>
      </c>
      <c r="D3433">
        <v>2</v>
      </c>
      <c r="E3433">
        <v>21</v>
      </c>
      <c r="F3433" t="s">
        <v>67</v>
      </c>
      <c r="G3433" t="str">
        <f>VLOOKUP(F3433, Themes!$A$1:$C$51, 2, FALSE )</f>
        <v>Initiatives &amp; Operations at Dunder Mifflin</v>
      </c>
      <c r="H3433" t="str">
        <f>VLOOKUP(F3433, Themes!$A$1:$C$51, 3, FALSE )</f>
        <v>Dunder Mifflin Operations &amp; Activities</v>
      </c>
      <c r="I3433">
        <v>-0.3105</v>
      </c>
      <c r="J3433">
        <v>0.156</v>
      </c>
      <c r="K3433">
        <v>0.76200000000000001</v>
      </c>
      <c r="L3433">
        <v>8.2000000000000003E-2</v>
      </c>
    </row>
    <row r="3434" spans="1:12" x14ac:dyDescent="0.35">
      <c r="A3434" t="s">
        <v>41</v>
      </c>
      <c r="B3434" t="s">
        <v>6833</v>
      </c>
      <c r="C3434" t="s">
        <v>6834</v>
      </c>
      <c r="D3434">
        <v>2</v>
      </c>
      <c r="E3434">
        <v>21</v>
      </c>
      <c r="F3434" t="s">
        <v>17</v>
      </c>
      <c r="G3434" t="str">
        <f>VLOOKUP(F3434, Themes!$A$1:$C$51, 2, FALSE )</f>
        <v>Doors &amp; Elevators</v>
      </c>
      <c r="H3434" t="str">
        <f>VLOOKUP(F3434, Themes!$A$1:$C$51, 3, FALSE )</f>
        <v>Dunder Mifflin Operations &amp; Activities</v>
      </c>
      <c r="I3434">
        <v>0</v>
      </c>
      <c r="J3434">
        <v>0</v>
      </c>
      <c r="K3434">
        <v>1</v>
      </c>
      <c r="L3434">
        <v>0</v>
      </c>
    </row>
    <row r="3435" spans="1:12" x14ac:dyDescent="0.35">
      <c r="A3435" t="s">
        <v>10</v>
      </c>
      <c r="B3435" t="s">
        <v>6835</v>
      </c>
      <c r="C3435" t="s">
        <v>6836</v>
      </c>
      <c r="D3435">
        <v>2</v>
      </c>
      <c r="E3435">
        <v>21</v>
      </c>
      <c r="F3435" t="s">
        <v>254</v>
      </c>
      <c r="G3435" t="str">
        <f>VLOOKUP(F3435, Themes!$A$1:$C$51, 2, FALSE )</f>
        <v>Parenting Issues</v>
      </c>
      <c r="H3435" t="str">
        <f>VLOOKUP(F3435, Themes!$A$1:$C$51, 3, FALSE )</f>
        <v>Family</v>
      </c>
      <c r="I3435">
        <v>-0.97729999999999995</v>
      </c>
      <c r="J3435">
        <v>0.379</v>
      </c>
      <c r="K3435">
        <v>0.55800000000000005</v>
      </c>
      <c r="L3435">
        <v>6.3E-2</v>
      </c>
    </row>
    <row r="3436" spans="1:12" x14ac:dyDescent="0.35">
      <c r="A3436" t="s">
        <v>41</v>
      </c>
      <c r="B3436" t="s">
        <v>6837</v>
      </c>
      <c r="C3436" t="s">
        <v>6838</v>
      </c>
      <c r="D3436">
        <v>2</v>
      </c>
      <c r="E3436">
        <v>21</v>
      </c>
      <c r="F3436" t="s">
        <v>112</v>
      </c>
      <c r="G3436" t="str">
        <f>VLOOKUP(F3436, Themes!$A$1:$C$51, 2, FALSE )</f>
        <v>Driving</v>
      </c>
      <c r="H3436" t="str">
        <f>VLOOKUP(F3436, Themes!$A$1:$C$51, 3, FALSE )</f>
        <v>Transportation &amp; Life Outside Dunder Mifflin</v>
      </c>
      <c r="I3436">
        <v>0</v>
      </c>
      <c r="J3436">
        <v>0</v>
      </c>
      <c r="K3436">
        <v>1</v>
      </c>
      <c r="L3436">
        <v>0</v>
      </c>
    </row>
    <row r="3437" spans="1:12" x14ac:dyDescent="0.35">
      <c r="A3437" t="s">
        <v>10</v>
      </c>
      <c r="B3437" t="s">
        <v>6839</v>
      </c>
      <c r="C3437" t="s">
        <v>6840</v>
      </c>
      <c r="D3437">
        <v>2</v>
      </c>
      <c r="E3437">
        <v>21</v>
      </c>
      <c r="F3437" t="s">
        <v>115</v>
      </c>
      <c r="G3437" t="str">
        <f>VLOOKUP(F3437, Themes!$A$1:$C$51, 2, FALSE )</f>
        <v>Baby Making &amp; Schrute Farms</v>
      </c>
      <c r="H3437" t="str">
        <f>VLOOKUP(F3437, Themes!$A$1:$C$51, 3, FALSE )</f>
        <v>Family</v>
      </c>
      <c r="I3437">
        <v>0.85550000000000004</v>
      </c>
      <c r="J3437">
        <v>0</v>
      </c>
      <c r="K3437">
        <v>0.86599999999999999</v>
      </c>
      <c r="L3437">
        <v>0.13400000000000001</v>
      </c>
    </row>
    <row r="3438" spans="1:12" x14ac:dyDescent="0.35">
      <c r="A3438" t="s">
        <v>10</v>
      </c>
      <c r="B3438" t="s">
        <v>6841</v>
      </c>
      <c r="C3438" t="s">
        <v>6842</v>
      </c>
      <c r="D3438">
        <v>2</v>
      </c>
      <c r="E3438">
        <v>21</v>
      </c>
      <c r="F3438" t="s">
        <v>195</v>
      </c>
      <c r="G3438" t="str">
        <f>VLOOKUP(F3438, Themes!$A$1:$C$51, 2, FALSE )</f>
        <v>Kevin's Activities</v>
      </c>
      <c r="H3438" t="str">
        <f>VLOOKUP(F3438, Themes!$A$1:$C$51, 3, FALSE )</f>
        <v>Character's Activities</v>
      </c>
      <c r="I3438">
        <v>-0.95830000000000004</v>
      </c>
      <c r="J3438">
        <v>0.27900000000000003</v>
      </c>
      <c r="K3438">
        <v>0.64400000000000002</v>
      </c>
      <c r="L3438">
        <v>7.5999999999999998E-2</v>
      </c>
    </row>
    <row r="3439" spans="1:12" x14ac:dyDescent="0.35">
      <c r="A3439" t="s">
        <v>41</v>
      </c>
      <c r="B3439" t="s">
        <v>6843</v>
      </c>
      <c r="C3439" t="s">
        <v>6844</v>
      </c>
      <c r="D3439">
        <v>2</v>
      </c>
      <c r="E3439">
        <v>21</v>
      </c>
      <c r="F3439" t="s">
        <v>276</v>
      </c>
      <c r="G3439" t="str">
        <f>VLOOKUP(F3439, Themes!$A$1:$C$51, 2, FALSE )</f>
        <v>Workplace Happenings</v>
      </c>
      <c r="H3439" t="str">
        <f>VLOOKUP(F3439, Themes!$A$1:$C$51, 3, FALSE )</f>
        <v>Dunder Mifflin Operations &amp; Activities</v>
      </c>
      <c r="I3439">
        <v>0</v>
      </c>
      <c r="J3439">
        <v>0</v>
      </c>
      <c r="K3439">
        <v>1</v>
      </c>
      <c r="L3439">
        <v>0</v>
      </c>
    </row>
    <row r="3440" spans="1:12" x14ac:dyDescent="0.35">
      <c r="A3440" t="s">
        <v>41</v>
      </c>
      <c r="B3440" t="s">
        <v>6845</v>
      </c>
      <c r="C3440" t="s">
        <v>6846</v>
      </c>
      <c r="D3440">
        <v>2</v>
      </c>
      <c r="E3440">
        <v>21</v>
      </c>
      <c r="F3440" t="s">
        <v>143</v>
      </c>
      <c r="G3440" t="str">
        <f>VLOOKUP(F3440, Themes!$A$1:$C$51, 2, FALSE )</f>
        <v>Meridith &amp; Creed Activities</v>
      </c>
      <c r="H3440" t="str">
        <f>VLOOKUP(F3440, Themes!$A$1:$C$51, 3, FALSE )</f>
        <v>Character's Activities</v>
      </c>
      <c r="I3440">
        <v>-0.77829999999999999</v>
      </c>
      <c r="J3440">
        <v>0.432</v>
      </c>
      <c r="K3440">
        <v>0.38500000000000001</v>
      </c>
      <c r="L3440">
        <v>0.184</v>
      </c>
    </row>
    <row r="3441" spans="1:12" x14ac:dyDescent="0.35">
      <c r="A3441" t="s">
        <v>10</v>
      </c>
      <c r="B3441" t="s">
        <v>6847</v>
      </c>
      <c r="C3441" t="s">
        <v>6848</v>
      </c>
      <c r="D3441">
        <v>2</v>
      </c>
      <c r="E3441">
        <v>21</v>
      </c>
      <c r="F3441" t="s">
        <v>44</v>
      </c>
      <c r="G3441" t="str">
        <f>VLOOKUP(F3441, Themes!$A$1:$C$51, 2, FALSE )</f>
        <v>Showing Appreciation for Others</v>
      </c>
      <c r="H3441" t="str">
        <f>VLOOKUP(F3441, Themes!$A$1:$C$51, 3, FALSE )</f>
        <v>Character Relationships with Each Other</v>
      </c>
      <c r="I3441">
        <v>0.62390000000000001</v>
      </c>
      <c r="J3441">
        <v>0</v>
      </c>
      <c r="K3441">
        <v>0.84299999999999997</v>
      </c>
      <c r="L3441">
        <v>0.157</v>
      </c>
    </row>
    <row r="3442" spans="1:12" x14ac:dyDescent="0.35">
      <c r="A3442" t="s">
        <v>41</v>
      </c>
      <c r="B3442" t="s">
        <v>6849</v>
      </c>
      <c r="C3442" t="s">
        <v>6850</v>
      </c>
      <c r="D3442">
        <v>2</v>
      </c>
      <c r="E3442">
        <v>21</v>
      </c>
      <c r="F3442" t="s">
        <v>82</v>
      </c>
      <c r="G3442" t="str">
        <f>VLOOKUP(F3442, Themes!$A$1:$C$51, 2, FALSE )</f>
        <v>Dwight's Behaviours</v>
      </c>
      <c r="H3442" t="str">
        <f>VLOOKUP(F3442, Themes!$A$1:$C$51, 3, FALSE )</f>
        <v>Character's Activities</v>
      </c>
      <c r="I3442">
        <v>0</v>
      </c>
      <c r="J3442">
        <v>0</v>
      </c>
      <c r="K3442">
        <v>1</v>
      </c>
      <c r="L3442">
        <v>0</v>
      </c>
    </row>
    <row r="3443" spans="1:12" x14ac:dyDescent="0.35">
      <c r="A3443" t="s">
        <v>10</v>
      </c>
      <c r="B3443" t="s">
        <v>6851</v>
      </c>
      <c r="C3443" t="s">
        <v>6852</v>
      </c>
      <c r="D3443">
        <v>2</v>
      </c>
      <c r="E3443">
        <v>21</v>
      </c>
      <c r="F3443" t="s">
        <v>177</v>
      </c>
      <c r="G3443" t="str">
        <f>VLOOKUP(F3443, Themes!$A$1:$C$51, 2, FALSE )</f>
        <v>Writing, Drawings, Pictures, etc</v>
      </c>
      <c r="H3443" t="str">
        <f>VLOOKUP(F3443, Themes!$A$1:$C$51, 3, FALSE )</f>
        <v>Dunder Mifflin Operations &amp; Activities</v>
      </c>
      <c r="I3443">
        <v>0</v>
      </c>
      <c r="J3443">
        <v>0</v>
      </c>
      <c r="K3443">
        <v>1</v>
      </c>
      <c r="L3443">
        <v>0</v>
      </c>
    </row>
    <row r="3444" spans="1:12" x14ac:dyDescent="0.35">
      <c r="A3444" t="s">
        <v>41</v>
      </c>
      <c r="B3444" t="s">
        <v>6853</v>
      </c>
      <c r="C3444" t="s">
        <v>6854</v>
      </c>
      <c r="D3444">
        <v>2</v>
      </c>
      <c r="E3444">
        <v>21</v>
      </c>
      <c r="F3444" t="s">
        <v>17</v>
      </c>
      <c r="G3444" t="str">
        <f>VLOOKUP(F3444, Themes!$A$1:$C$51, 2, FALSE )</f>
        <v>Doors &amp; Elevators</v>
      </c>
      <c r="H3444" t="str">
        <f>VLOOKUP(F3444, Themes!$A$1:$C$51, 3, FALSE )</f>
        <v>Dunder Mifflin Operations &amp; Activities</v>
      </c>
      <c r="I3444">
        <v>0.59830000000000005</v>
      </c>
      <c r="J3444">
        <v>0</v>
      </c>
      <c r="K3444">
        <v>0.58899999999999997</v>
      </c>
      <c r="L3444">
        <v>0.41099999999999998</v>
      </c>
    </row>
    <row r="3445" spans="1:12" x14ac:dyDescent="0.35">
      <c r="A3445" t="s">
        <v>41</v>
      </c>
      <c r="B3445" t="s">
        <v>6855</v>
      </c>
      <c r="C3445" t="s">
        <v>6856</v>
      </c>
      <c r="D3445">
        <v>2</v>
      </c>
      <c r="E3445">
        <v>22</v>
      </c>
      <c r="F3445" t="s">
        <v>20</v>
      </c>
      <c r="G3445" t="str">
        <f>VLOOKUP(F3445, Themes!$A$1:$C$51, 2, FALSE )</f>
        <v>Dunder Mifflin Products</v>
      </c>
      <c r="H3445" t="str">
        <f>VLOOKUP(F3445, Themes!$A$1:$C$51, 3, FALSE )</f>
        <v>Dunder Mifflin Operations &amp; Activities</v>
      </c>
      <c r="I3445">
        <v>0</v>
      </c>
      <c r="J3445">
        <v>0</v>
      </c>
      <c r="K3445">
        <v>1</v>
      </c>
      <c r="L3445">
        <v>0</v>
      </c>
    </row>
    <row r="3446" spans="1:12" x14ac:dyDescent="0.35">
      <c r="A3446" t="s">
        <v>41</v>
      </c>
      <c r="B3446" t="s">
        <v>6857</v>
      </c>
      <c r="C3446" t="s">
        <v>6858</v>
      </c>
      <c r="D3446">
        <v>2</v>
      </c>
      <c r="E3446">
        <v>22</v>
      </c>
      <c r="F3446" t="s">
        <v>53</v>
      </c>
      <c r="G3446" t="str">
        <f>VLOOKUP(F3446, Themes!$A$1:$C$51, 2, FALSE )</f>
        <v>Heartbreaks &amp; Jan</v>
      </c>
      <c r="H3446" t="str">
        <f>VLOOKUP(F3446, Themes!$A$1:$C$51, 3, FALSE )</f>
        <v>Love, Sex, &amp; Relationships</v>
      </c>
      <c r="I3446">
        <v>0</v>
      </c>
      <c r="J3446">
        <v>0</v>
      </c>
      <c r="K3446">
        <v>1</v>
      </c>
      <c r="L3446">
        <v>0</v>
      </c>
    </row>
    <row r="3447" spans="1:12" x14ac:dyDescent="0.35">
      <c r="A3447" t="s">
        <v>58</v>
      </c>
      <c r="B3447" t="s">
        <v>6859</v>
      </c>
      <c r="C3447" t="s">
        <v>6860</v>
      </c>
      <c r="D3447">
        <v>2</v>
      </c>
      <c r="E3447">
        <v>22</v>
      </c>
      <c r="F3447" t="s">
        <v>412</v>
      </c>
      <c r="G3447" t="str">
        <f>VLOOKUP(F3447, Themes!$A$1:$C$51, 2, FALSE )</f>
        <v>Fun in the Office</v>
      </c>
      <c r="H3447" t="str">
        <f>VLOOKUP(F3447, Themes!$A$1:$C$51, 3, FALSE )</f>
        <v>Socialization at Dunder Mifflin</v>
      </c>
      <c r="I3447">
        <v>0.51060000000000005</v>
      </c>
      <c r="J3447">
        <v>0</v>
      </c>
      <c r="K3447">
        <v>0.752</v>
      </c>
      <c r="L3447">
        <v>0.248</v>
      </c>
    </row>
    <row r="3448" spans="1:12" x14ac:dyDescent="0.35">
      <c r="A3448" t="s">
        <v>41</v>
      </c>
      <c r="B3448" t="s">
        <v>6861</v>
      </c>
      <c r="C3448" t="s">
        <v>6862</v>
      </c>
      <c r="D3448">
        <v>2</v>
      </c>
      <c r="E3448">
        <v>22</v>
      </c>
      <c r="F3448" t="s">
        <v>70</v>
      </c>
      <c r="G3448" t="str">
        <f>VLOOKUP(F3448, Themes!$A$1:$C$51, 2, FALSE )</f>
        <v>Recreation</v>
      </c>
      <c r="H3448" t="str">
        <f>VLOOKUP(F3448, Themes!$A$1:$C$51, 3, FALSE )</f>
        <v>Socialization at Dunder Mifflin</v>
      </c>
      <c r="I3448">
        <v>0.25</v>
      </c>
      <c r="J3448">
        <v>0</v>
      </c>
      <c r="K3448">
        <v>0.86699999999999999</v>
      </c>
      <c r="L3448">
        <v>0.13300000000000001</v>
      </c>
    </row>
    <row r="3449" spans="1:12" x14ac:dyDescent="0.35">
      <c r="A3449" t="s">
        <v>41</v>
      </c>
      <c r="B3449" t="s">
        <v>6863</v>
      </c>
      <c r="C3449" t="s">
        <v>6864</v>
      </c>
      <c r="D3449">
        <v>2</v>
      </c>
      <c r="E3449">
        <v>22</v>
      </c>
      <c r="F3449" t="s">
        <v>143</v>
      </c>
      <c r="G3449" t="str">
        <f>VLOOKUP(F3449, Themes!$A$1:$C$51, 2, FALSE )</f>
        <v>Meridith &amp; Creed Activities</v>
      </c>
      <c r="H3449" t="str">
        <f>VLOOKUP(F3449, Themes!$A$1:$C$51, 3, FALSE )</f>
        <v>Character's Activities</v>
      </c>
      <c r="I3449">
        <v>0.38179999999999997</v>
      </c>
      <c r="J3449">
        <v>0.24099999999999999</v>
      </c>
      <c r="K3449">
        <v>0.46300000000000002</v>
      </c>
      <c r="L3449">
        <v>0.29599999999999999</v>
      </c>
    </row>
    <row r="3450" spans="1:12" x14ac:dyDescent="0.35">
      <c r="A3450" t="s">
        <v>14</v>
      </c>
      <c r="B3450" t="s">
        <v>6865</v>
      </c>
      <c r="C3450" t="s">
        <v>6866</v>
      </c>
      <c r="D3450">
        <v>2</v>
      </c>
      <c r="E3450">
        <v>22</v>
      </c>
      <c r="F3450" t="s">
        <v>100</v>
      </c>
      <c r="G3450" t="str">
        <f>VLOOKUP(F3450, Themes!$A$1:$C$51, 2, FALSE )</f>
        <v>Andy's Activities</v>
      </c>
      <c r="H3450" t="str">
        <f>VLOOKUP(F3450, Themes!$A$1:$C$51, 3, FALSE )</f>
        <v>Character's Activities</v>
      </c>
      <c r="I3450">
        <v>0.30080000000000001</v>
      </c>
      <c r="J3450">
        <v>0</v>
      </c>
      <c r="K3450">
        <v>0.89500000000000002</v>
      </c>
      <c r="L3450">
        <v>0.105</v>
      </c>
    </row>
    <row r="3451" spans="1:12" x14ac:dyDescent="0.35">
      <c r="A3451" t="s">
        <v>41</v>
      </c>
      <c r="B3451" t="s">
        <v>6867</v>
      </c>
      <c r="C3451" t="s">
        <v>6868</v>
      </c>
      <c r="D3451">
        <v>2</v>
      </c>
      <c r="E3451">
        <v>22</v>
      </c>
      <c r="F3451" t="s">
        <v>143</v>
      </c>
      <c r="G3451" t="str">
        <f>VLOOKUP(F3451, Themes!$A$1:$C$51, 2, FALSE )</f>
        <v>Meridith &amp; Creed Activities</v>
      </c>
      <c r="H3451" t="str">
        <f>VLOOKUP(F3451, Themes!$A$1:$C$51, 3, FALSE )</f>
        <v>Character's Activities</v>
      </c>
      <c r="I3451">
        <v>0</v>
      </c>
      <c r="J3451">
        <v>0</v>
      </c>
      <c r="K3451">
        <v>1</v>
      </c>
      <c r="L3451">
        <v>0</v>
      </c>
    </row>
    <row r="3452" spans="1:12" x14ac:dyDescent="0.35">
      <c r="A3452" t="s">
        <v>14</v>
      </c>
      <c r="B3452" t="s">
        <v>6869</v>
      </c>
      <c r="C3452" t="s">
        <v>6870</v>
      </c>
      <c r="D3452">
        <v>2</v>
      </c>
      <c r="E3452">
        <v>22</v>
      </c>
      <c r="F3452" t="s">
        <v>23</v>
      </c>
      <c r="G3452" t="str">
        <f>VLOOKUP(F3452, Themes!$A$1:$C$51, 2, FALSE )</f>
        <v>Pam's Activities</v>
      </c>
      <c r="H3452" t="str">
        <f>VLOOKUP(F3452, Themes!$A$1:$C$51, 3, FALSE )</f>
        <v>Character's Activities</v>
      </c>
      <c r="I3452">
        <v>0.20230000000000001</v>
      </c>
      <c r="J3452">
        <v>5.6000000000000001E-2</v>
      </c>
      <c r="K3452">
        <v>0.86099999999999999</v>
      </c>
      <c r="L3452">
        <v>8.3000000000000004E-2</v>
      </c>
    </row>
    <row r="3453" spans="1:12" x14ac:dyDescent="0.35">
      <c r="A3453" t="s">
        <v>41</v>
      </c>
      <c r="B3453" t="s">
        <v>6871</v>
      </c>
      <c r="C3453" t="s">
        <v>6872</v>
      </c>
      <c r="D3453">
        <v>2</v>
      </c>
      <c r="E3453">
        <v>22</v>
      </c>
      <c r="F3453" t="s">
        <v>85</v>
      </c>
      <c r="G3453" t="str">
        <f>VLOOKUP(F3453, Themes!$A$1:$C$51, 2, FALSE )</f>
        <v>Leaving the Office</v>
      </c>
      <c r="H3453" t="str">
        <f>VLOOKUP(F3453, Themes!$A$1:$C$51, 3, FALSE )</f>
        <v>Transportation &amp; Life Outside Dunder Mifflin</v>
      </c>
      <c r="I3453">
        <v>0.19059999999999999</v>
      </c>
      <c r="J3453">
        <v>6.0999999999999999E-2</v>
      </c>
      <c r="K3453">
        <v>0.83399999999999996</v>
      </c>
      <c r="L3453">
        <v>0.104</v>
      </c>
    </row>
    <row r="3454" spans="1:12" x14ac:dyDescent="0.35">
      <c r="A3454" t="s">
        <v>14</v>
      </c>
      <c r="B3454" t="s">
        <v>6873</v>
      </c>
      <c r="C3454" t="s">
        <v>6874</v>
      </c>
      <c r="D3454">
        <v>2</v>
      </c>
      <c r="E3454">
        <v>22</v>
      </c>
      <c r="F3454" t="s">
        <v>85</v>
      </c>
      <c r="G3454" t="str">
        <f>VLOOKUP(F3454, Themes!$A$1:$C$51, 2, FALSE )</f>
        <v>Leaving the Office</v>
      </c>
      <c r="H3454" t="str">
        <f>VLOOKUP(F3454, Themes!$A$1:$C$51, 3, FALSE )</f>
        <v>Transportation &amp; Life Outside Dunder Mifflin</v>
      </c>
      <c r="I3454">
        <v>0.2263</v>
      </c>
      <c r="J3454">
        <v>0</v>
      </c>
      <c r="K3454">
        <v>0.90500000000000003</v>
      </c>
      <c r="L3454">
        <v>9.5000000000000001E-2</v>
      </c>
    </row>
    <row r="3455" spans="1:12" x14ac:dyDescent="0.35">
      <c r="A3455" t="s">
        <v>10</v>
      </c>
      <c r="B3455" t="s">
        <v>6875</v>
      </c>
      <c r="C3455" t="s">
        <v>6876</v>
      </c>
      <c r="D3455">
        <v>2</v>
      </c>
      <c r="E3455">
        <v>22</v>
      </c>
      <c r="F3455" t="s">
        <v>202</v>
      </c>
      <c r="G3455" t="str">
        <f>VLOOKUP(F3455, Themes!$A$1:$C$51, 2, FALSE )</f>
        <v>Stanley's Activities</v>
      </c>
      <c r="H3455" t="str">
        <f>VLOOKUP(F3455, Themes!$A$1:$C$51, 3, FALSE )</f>
        <v>Character's Activities</v>
      </c>
      <c r="I3455">
        <v>-0.2732</v>
      </c>
      <c r="J3455">
        <v>0.123</v>
      </c>
      <c r="K3455">
        <v>0.877</v>
      </c>
      <c r="L3455">
        <v>0</v>
      </c>
    </row>
    <row r="3456" spans="1:12" x14ac:dyDescent="0.35">
      <c r="A3456" t="s">
        <v>10</v>
      </c>
      <c r="B3456" t="s">
        <v>6877</v>
      </c>
      <c r="C3456" t="s">
        <v>6878</v>
      </c>
      <c r="D3456">
        <v>2</v>
      </c>
      <c r="E3456">
        <v>22</v>
      </c>
      <c r="F3456" t="s">
        <v>67</v>
      </c>
      <c r="G3456" t="str">
        <f>VLOOKUP(F3456, Themes!$A$1:$C$51, 2, FALSE )</f>
        <v>Initiatives &amp; Operations at Dunder Mifflin</v>
      </c>
      <c r="H3456" t="str">
        <f>VLOOKUP(F3456, Themes!$A$1:$C$51, 3, FALSE )</f>
        <v>Dunder Mifflin Operations &amp; Activities</v>
      </c>
      <c r="I3456">
        <v>0.38019999999999998</v>
      </c>
      <c r="J3456">
        <v>0</v>
      </c>
      <c r="K3456">
        <v>0.82199999999999995</v>
      </c>
      <c r="L3456">
        <v>0.17799999999999999</v>
      </c>
    </row>
    <row r="3457" spans="1:12" x14ac:dyDescent="0.35">
      <c r="A3457" t="s">
        <v>10</v>
      </c>
      <c r="B3457" t="s">
        <v>6879</v>
      </c>
      <c r="C3457" t="s">
        <v>6880</v>
      </c>
      <c r="D3457">
        <v>2</v>
      </c>
      <c r="E3457">
        <v>22</v>
      </c>
      <c r="F3457" t="s">
        <v>140</v>
      </c>
      <c r="G3457" t="str">
        <f>VLOOKUP(F3457, Themes!$A$1:$C$51, 2, FALSE )</f>
        <v>Celebrations</v>
      </c>
      <c r="H3457" t="str">
        <f>VLOOKUP(F3457, Themes!$A$1:$C$51, 3, FALSE )</f>
        <v>Socialization at Dunder Mifflin</v>
      </c>
      <c r="I3457">
        <v>0.89219999999999999</v>
      </c>
      <c r="J3457">
        <v>0</v>
      </c>
      <c r="K3457">
        <v>0.77900000000000003</v>
      </c>
      <c r="L3457">
        <v>0.221</v>
      </c>
    </row>
    <row r="3458" spans="1:12" x14ac:dyDescent="0.35">
      <c r="A3458" t="s">
        <v>10</v>
      </c>
      <c r="B3458" t="s">
        <v>6881</v>
      </c>
      <c r="C3458" t="s">
        <v>6882</v>
      </c>
      <c r="D3458">
        <v>2</v>
      </c>
      <c r="E3458">
        <v>22</v>
      </c>
      <c r="F3458" t="s">
        <v>140</v>
      </c>
      <c r="G3458" t="str">
        <f>VLOOKUP(F3458, Themes!$A$1:$C$51, 2, FALSE )</f>
        <v>Celebrations</v>
      </c>
      <c r="H3458" t="str">
        <f>VLOOKUP(F3458, Themes!$A$1:$C$51, 3, FALSE )</f>
        <v>Socialization at Dunder Mifflin</v>
      </c>
      <c r="I3458">
        <v>0</v>
      </c>
      <c r="J3458">
        <v>0</v>
      </c>
      <c r="K3458">
        <v>1</v>
      </c>
      <c r="L3458">
        <v>0</v>
      </c>
    </row>
    <row r="3459" spans="1:12" x14ac:dyDescent="0.35">
      <c r="A3459" t="s">
        <v>10</v>
      </c>
      <c r="B3459" t="s">
        <v>6883</v>
      </c>
      <c r="C3459" t="s">
        <v>22</v>
      </c>
      <c r="D3459">
        <v>2</v>
      </c>
      <c r="E3459">
        <v>22</v>
      </c>
      <c r="F3459" t="s">
        <v>23</v>
      </c>
      <c r="G3459" t="str">
        <f>VLOOKUP(F3459, Themes!$A$1:$C$51, 2, FALSE )</f>
        <v>Pam's Activities</v>
      </c>
      <c r="H3459" t="str">
        <f>VLOOKUP(F3459, Themes!$A$1:$C$51, 3, FALSE )</f>
        <v>Character's Activities</v>
      </c>
      <c r="I3459">
        <v>0</v>
      </c>
      <c r="J3459">
        <v>0</v>
      </c>
      <c r="K3459">
        <v>1</v>
      </c>
      <c r="L3459">
        <v>0</v>
      </c>
    </row>
    <row r="3460" spans="1:12" x14ac:dyDescent="0.35">
      <c r="A3460" t="s">
        <v>10</v>
      </c>
      <c r="B3460" t="s">
        <v>6884</v>
      </c>
      <c r="C3460" t="s">
        <v>6885</v>
      </c>
      <c r="D3460">
        <v>2</v>
      </c>
      <c r="E3460">
        <v>22</v>
      </c>
      <c r="F3460" t="s">
        <v>73</v>
      </c>
      <c r="G3460" t="str">
        <f>VLOOKUP(F3460, Themes!$A$1:$C$51, 2, FALSE )</f>
        <v>Meetings</v>
      </c>
      <c r="H3460" t="str">
        <f>VLOOKUP(F3460, Themes!$A$1:$C$51, 3, FALSE )</f>
        <v>Dunder Mifflin Operations &amp; Activities</v>
      </c>
      <c r="I3460">
        <v>0.51060000000000005</v>
      </c>
      <c r="J3460">
        <v>0</v>
      </c>
      <c r="K3460">
        <v>0.82</v>
      </c>
      <c r="L3460">
        <v>0.18</v>
      </c>
    </row>
    <row r="3461" spans="1:12" x14ac:dyDescent="0.35">
      <c r="A3461" t="s">
        <v>10</v>
      </c>
      <c r="B3461" t="s">
        <v>6886</v>
      </c>
      <c r="C3461" t="s">
        <v>6887</v>
      </c>
      <c r="D3461">
        <v>2</v>
      </c>
      <c r="E3461">
        <v>22</v>
      </c>
      <c r="F3461" t="s">
        <v>209</v>
      </c>
      <c r="G3461" t="str">
        <f>VLOOKUP(F3461, Themes!$A$1:$C$51, 2, FALSE )</f>
        <v>Financial Activities</v>
      </c>
      <c r="H3461" t="str">
        <f>VLOOKUP(F3461, Themes!$A$1:$C$51, 3, FALSE )</f>
        <v>Dunder Mifflin Operations &amp; Activities</v>
      </c>
      <c r="I3461">
        <v>0.97089999999999999</v>
      </c>
      <c r="J3461">
        <v>0</v>
      </c>
      <c r="K3461">
        <v>0.53500000000000003</v>
      </c>
      <c r="L3461">
        <v>0.46500000000000002</v>
      </c>
    </row>
    <row r="3462" spans="1:12" x14ac:dyDescent="0.35">
      <c r="A3462" t="s">
        <v>10</v>
      </c>
      <c r="B3462" t="s">
        <v>6888</v>
      </c>
      <c r="C3462" t="s">
        <v>6889</v>
      </c>
      <c r="D3462">
        <v>2</v>
      </c>
      <c r="E3462">
        <v>22</v>
      </c>
      <c r="F3462" t="s">
        <v>109</v>
      </c>
      <c r="G3462" t="str">
        <f>VLOOKUP(F3462, Themes!$A$1:$C$51, 2, FALSE )</f>
        <v>Job Perks</v>
      </c>
      <c r="H3462" t="str">
        <f>VLOOKUP(F3462, Themes!$A$1:$C$51, 3, FALSE )</f>
        <v>Dunder Mifflin Operations &amp; Activities</v>
      </c>
      <c r="I3462">
        <v>0.59940000000000004</v>
      </c>
      <c r="J3462">
        <v>0</v>
      </c>
      <c r="K3462">
        <v>0.67100000000000004</v>
      </c>
      <c r="L3462">
        <v>0.32900000000000001</v>
      </c>
    </row>
    <row r="3463" spans="1:12" x14ac:dyDescent="0.35">
      <c r="A3463" t="s">
        <v>10</v>
      </c>
      <c r="B3463" t="s">
        <v>6890</v>
      </c>
      <c r="C3463" t="s">
        <v>6891</v>
      </c>
      <c r="D3463">
        <v>2</v>
      </c>
      <c r="E3463">
        <v>22</v>
      </c>
      <c r="F3463" t="s">
        <v>540</v>
      </c>
      <c r="G3463" t="str">
        <f>VLOOKUP(F3463, Themes!$A$1:$C$51, 2, FALSE )</f>
        <v>Romantic Feelings</v>
      </c>
      <c r="H3463" t="str">
        <f>VLOOKUP(F3463, Themes!$A$1:$C$51, 3, FALSE )</f>
        <v>Love, Sex, &amp; Relationships</v>
      </c>
      <c r="I3463">
        <v>0.55740000000000001</v>
      </c>
      <c r="J3463">
        <v>0</v>
      </c>
      <c r="K3463">
        <v>0.70499999999999996</v>
      </c>
      <c r="L3463">
        <v>0.29499999999999998</v>
      </c>
    </row>
    <row r="3464" spans="1:12" x14ac:dyDescent="0.35">
      <c r="A3464" t="s">
        <v>10</v>
      </c>
      <c r="B3464" t="s">
        <v>6892</v>
      </c>
      <c r="C3464" t="s">
        <v>6893</v>
      </c>
      <c r="D3464">
        <v>2</v>
      </c>
      <c r="E3464">
        <v>22</v>
      </c>
      <c r="F3464" t="s">
        <v>91</v>
      </c>
      <c r="G3464" t="str">
        <f>VLOOKUP(F3464, Themes!$A$1:$C$51, 2, FALSE )</f>
        <v>Phylllis &amp; Angela Activities</v>
      </c>
      <c r="H3464" t="str">
        <f>VLOOKUP(F3464, Themes!$A$1:$C$51, 3, FALSE )</f>
        <v>Character's Activities</v>
      </c>
      <c r="I3464">
        <v>0.91</v>
      </c>
      <c r="J3464">
        <v>0</v>
      </c>
      <c r="K3464">
        <v>0.76100000000000001</v>
      </c>
      <c r="L3464">
        <v>0.23899999999999999</v>
      </c>
    </row>
    <row r="3465" spans="1:12" x14ac:dyDescent="0.35">
      <c r="A3465" t="s">
        <v>10</v>
      </c>
      <c r="B3465" t="s">
        <v>6894</v>
      </c>
      <c r="C3465" t="s">
        <v>6895</v>
      </c>
      <c r="D3465">
        <v>2</v>
      </c>
      <c r="E3465">
        <v>22</v>
      </c>
      <c r="F3465" t="s">
        <v>70</v>
      </c>
      <c r="G3465" t="str">
        <f>VLOOKUP(F3465, Themes!$A$1:$C$51, 2, FALSE )</f>
        <v>Recreation</v>
      </c>
      <c r="H3465" t="str">
        <f>VLOOKUP(F3465, Themes!$A$1:$C$51, 3, FALSE )</f>
        <v>Socialization at Dunder Mifflin</v>
      </c>
      <c r="I3465">
        <v>0.81069999999999998</v>
      </c>
      <c r="J3465">
        <v>0</v>
      </c>
      <c r="K3465">
        <v>0.58899999999999997</v>
      </c>
      <c r="L3465">
        <v>0.41099999999999998</v>
      </c>
    </row>
    <row r="3466" spans="1:12" x14ac:dyDescent="0.35">
      <c r="A3466" t="s">
        <v>10</v>
      </c>
      <c r="B3466" t="s">
        <v>6896</v>
      </c>
      <c r="C3466" t="s">
        <v>6897</v>
      </c>
      <c r="D3466">
        <v>2</v>
      </c>
      <c r="E3466">
        <v>22</v>
      </c>
      <c r="F3466" t="s">
        <v>209</v>
      </c>
      <c r="G3466" t="str">
        <f>VLOOKUP(F3466, Themes!$A$1:$C$51, 2, FALSE )</f>
        <v>Financial Activities</v>
      </c>
      <c r="H3466" t="str">
        <f>VLOOKUP(F3466, Themes!$A$1:$C$51, 3, FALSE )</f>
        <v>Dunder Mifflin Operations &amp; Activities</v>
      </c>
      <c r="I3466">
        <v>0.2732</v>
      </c>
      <c r="J3466">
        <v>0</v>
      </c>
      <c r="K3466">
        <v>0.79200000000000004</v>
      </c>
      <c r="L3466">
        <v>0.20799999999999999</v>
      </c>
    </row>
    <row r="3467" spans="1:12" x14ac:dyDescent="0.35">
      <c r="A3467" t="s">
        <v>86</v>
      </c>
      <c r="B3467" t="s">
        <v>6898</v>
      </c>
      <c r="C3467" t="s">
        <v>6899</v>
      </c>
      <c r="D3467">
        <v>2</v>
      </c>
      <c r="E3467">
        <v>22</v>
      </c>
      <c r="F3467" t="s">
        <v>177</v>
      </c>
      <c r="G3467" t="str">
        <f>VLOOKUP(F3467, Themes!$A$1:$C$51, 2, FALSE )</f>
        <v>Writing, Drawings, Pictures, etc</v>
      </c>
      <c r="H3467" t="str">
        <f>VLOOKUP(F3467, Themes!$A$1:$C$51, 3, FALSE )</f>
        <v>Dunder Mifflin Operations &amp; Activities</v>
      </c>
      <c r="I3467">
        <v>0.42149999999999999</v>
      </c>
      <c r="J3467">
        <v>0</v>
      </c>
      <c r="K3467">
        <v>0.71399999999999997</v>
      </c>
      <c r="L3467">
        <v>0.28599999999999998</v>
      </c>
    </row>
    <row r="3468" spans="1:12" x14ac:dyDescent="0.35">
      <c r="A3468" t="s">
        <v>86</v>
      </c>
      <c r="B3468" t="s">
        <v>6900</v>
      </c>
      <c r="C3468" t="s">
        <v>6901</v>
      </c>
      <c r="D3468">
        <v>2</v>
      </c>
      <c r="E3468">
        <v>22</v>
      </c>
      <c r="F3468" t="s">
        <v>209</v>
      </c>
      <c r="G3468" t="str">
        <f>VLOOKUP(F3468, Themes!$A$1:$C$51, 2, FALSE )</f>
        <v>Financial Activities</v>
      </c>
      <c r="H3468" t="str">
        <f>VLOOKUP(F3468, Themes!$A$1:$C$51, 3, FALSE )</f>
        <v>Dunder Mifflin Operations &amp; Activities</v>
      </c>
      <c r="I3468">
        <v>0.63690000000000002</v>
      </c>
      <c r="J3468">
        <v>0</v>
      </c>
      <c r="K3468">
        <v>0.80200000000000005</v>
      </c>
      <c r="L3468">
        <v>0.19800000000000001</v>
      </c>
    </row>
    <row r="3469" spans="1:12" x14ac:dyDescent="0.35">
      <c r="A3469" t="s">
        <v>10</v>
      </c>
      <c r="B3469" t="s">
        <v>6902</v>
      </c>
      <c r="C3469" t="s">
        <v>6903</v>
      </c>
      <c r="D3469">
        <v>2</v>
      </c>
      <c r="E3469">
        <v>22</v>
      </c>
      <c r="F3469" t="s">
        <v>124</v>
      </c>
      <c r="G3469" t="str">
        <f>VLOOKUP(F3469, Themes!$A$1:$C$51, 2, FALSE )</f>
        <v>HR Complaints</v>
      </c>
      <c r="H3469" t="str">
        <f>VLOOKUP(F3469, Themes!$A$1:$C$51, 3, FALSE )</f>
        <v>Dunder Mifflin Politics</v>
      </c>
      <c r="I3469">
        <v>0.51060000000000005</v>
      </c>
      <c r="J3469">
        <v>0</v>
      </c>
      <c r="K3469">
        <v>0.89500000000000002</v>
      </c>
      <c r="L3469">
        <v>0.105</v>
      </c>
    </row>
    <row r="3470" spans="1:12" x14ac:dyDescent="0.35">
      <c r="A3470" t="s">
        <v>10</v>
      </c>
      <c r="B3470" t="s">
        <v>6904</v>
      </c>
      <c r="C3470" t="s">
        <v>6905</v>
      </c>
      <c r="D3470">
        <v>2</v>
      </c>
      <c r="E3470">
        <v>22</v>
      </c>
      <c r="F3470" t="s">
        <v>61</v>
      </c>
      <c r="G3470" t="str">
        <f>VLOOKUP(F3470, Themes!$A$1:$C$51, 2, FALSE )</f>
        <v>Dundies and Watching videos</v>
      </c>
      <c r="H3470" t="str">
        <f>VLOOKUP(F3470, Themes!$A$1:$C$51, 3, FALSE )</f>
        <v>Socialization at Dunder Mifflin</v>
      </c>
      <c r="I3470">
        <v>0.80789999999999995</v>
      </c>
      <c r="J3470">
        <v>8.4000000000000005E-2</v>
      </c>
      <c r="K3470">
        <v>0.72699999999999998</v>
      </c>
      <c r="L3470">
        <v>0.19</v>
      </c>
    </row>
    <row r="3471" spans="1:12" x14ac:dyDescent="0.35">
      <c r="A3471" t="s">
        <v>14</v>
      </c>
      <c r="B3471" t="s">
        <v>6906</v>
      </c>
      <c r="C3471" t="s">
        <v>6907</v>
      </c>
      <c r="D3471">
        <v>2</v>
      </c>
      <c r="E3471">
        <v>22</v>
      </c>
      <c r="F3471" t="s">
        <v>34</v>
      </c>
      <c r="G3471" t="str">
        <f>VLOOKUP(F3471, Themes!$A$1:$C$51, 2, FALSE )</f>
        <v>Dunder Mifflin Corporate Affairs</v>
      </c>
      <c r="H3471" t="str">
        <f>VLOOKUP(F3471, Themes!$A$1:$C$51, 3, FALSE )</f>
        <v>Dunder Mifflin Politics</v>
      </c>
      <c r="I3471">
        <v>0</v>
      </c>
      <c r="J3471">
        <v>0</v>
      </c>
      <c r="K3471">
        <v>1</v>
      </c>
      <c r="L3471">
        <v>0</v>
      </c>
    </row>
    <row r="3472" spans="1:12" x14ac:dyDescent="0.35">
      <c r="A3472" t="s">
        <v>10</v>
      </c>
      <c r="B3472" t="s">
        <v>6908</v>
      </c>
      <c r="C3472" t="s">
        <v>6909</v>
      </c>
      <c r="D3472">
        <v>2</v>
      </c>
      <c r="E3472">
        <v>22</v>
      </c>
      <c r="F3472" t="s">
        <v>61</v>
      </c>
      <c r="G3472" t="str">
        <f>VLOOKUP(F3472, Themes!$A$1:$C$51, 2, FALSE )</f>
        <v>Dundies and Watching videos</v>
      </c>
      <c r="H3472" t="str">
        <f>VLOOKUP(F3472, Themes!$A$1:$C$51, 3, FALSE )</f>
        <v>Socialization at Dunder Mifflin</v>
      </c>
      <c r="I3472">
        <v>0</v>
      </c>
      <c r="J3472">
        <v>0</v>
      </c>
      <c r="K3472">
        <v>1</v>
      </c>
      <c r="L3472">
        <v>0</v>
      </c>
    </row>
    <row r="3473" spans="1:12" x14ac:dyDescent="0.35">
      <c r="A3473" t="s">
        <v>10</v>
      </c>
      <c r="B3473" t="s">
        <v>6910</v>
      </c>
      <c r="C3473" t="s">
        <v>6911</v>
      </c>
      <c r="D3473">
        <v>2</v>
      </c>
      <c r="E3473">
        <v>22</v>
      </c>
      <c r="F3473" t="s">
        <v>34</v>
      </c>
      <c r="G3473" t="str">
        <f>VLOOKUP(F3473, Themes!$A$1:$C$51, 2, FALSE )</f>
        <v>Dunder Mifflin Corporate Affairs</v>
      </c>
      <c r="H3473" t="str">
        <f>VLOOKUP(F3473, Themes!$A$1:$C$51, 3, FALSE )</f>
        <v>Dunder Mifflin Politics</v>
      </c>
      <c r="I3473">
        <v>-0.1295</v>
      </c>
      <c r="J3473">
        <v>0.13900000000000001</v>
      </c>
      <c r="K3473">
        <v>0.751</v>
      </c>
      <c r="L3473">
        <v>0.11</v>
      </c>
    </row>
    <row r="3474" spans="1:12" x14ac:dyDescent="0.35">
      <c r="A3474" t="s">
        <v>10</v>
      </c>
      <c r="B3474" t="s">
        <v>6912</v>
      </c>
      <c r="C3474" t="s">
        <v>6913</v>
      </c>
      <c r="D3474">
        <v>2</v>
      </c>
      <c r="E3474">
        <v>22</v>
      </c>
      <c r="F3474" t="s">
        <v>143</v>
      </c>
      <c r="G3474" t="str">
        <f>VLOOKUP(F3474, Themes!$A$1:$C$51, 2, FALSE )</f>
        <v>Meridith &amp; Creed Activities</v>
      </c>
      <c r="H3474" t="str">
        <f>VLOOKUP(F3474, Themes!$A$1:$C$51, 3, FALSE )</f>
        <v>Character's Activities</v>
      </c>
      <c r="I3474">
        <v>0.95979999999999999</v>
      </c>
      <c r="J3474">
        <v>5.0999999999999997E-2</v>
      </c>
      <c r="K3474">
        <v>0.61</v>
      </c>
      <c r="L3474">
        <v>0.33900000000000002</v>
      </c>
    </row>
    <row r="3475" spans="1:12" x14ac:dyDescent="0.35">
      <c r="A3475" t="s">
        <v>14</v>
      </c>
      <c r="B3475" t="s">
        <v>6914</v>
      </c>
      <c r="C3475" t="s">
        <v>6915</v>
      </c>
      <c r="D3475">
        <v>2</v>
      </c>
      <c r="E3475">
        <v>22</v>
      </c>
      <c r="F3475" t="s">
        <v>44</v>
      </c>
      <c r="G3475" t="str">
        <f>VLOOKUP(F3475, Themes!$A$1:$C$51, 2, FALSE )</f>
        <v>Showing Appreciation for Others</v>
      </c>
      <c r="H3475" t="str">
        <f>VLOOKUP(F3475, Themes!$A$1:$C$51, 3, FALSE )</f>
        <v>Character Relationships with Each Other</v>
      </c>
      <c r="I3475">
        <v>-0.59940000000000004</v>
      </c>
      <c r="J3475">
        <v>0.49399999999999999</v>
      </c>
      <c r="K3475">
        <v>0.50600000000000001</v>
      </c>
      <c r="L3475">
        <v>0</v>
      </c>
    </row>
    <row r="3476" spans="1:12" x14ac:dyDescent="0.35">
      <c r="A3476" t="s">
        <v>58</v>
      </c>
      <c r="B3476" t="s">
        <v>6916</v>
      </c>
      <c r="C3476" t="s">
        <v>6917</v>
      </c>
      <c r="D3476">
        <v>2</v>
      </c>
      <c r="E3476">
        <v>22</v>
      </c>
      <c r="F3476" t="s">
        <v>140</v>
      </c>
      <c r="G3476" t="str">
        <f>VLOOKUP(F3476, Themes!$A$1:$C$51, 2, FALSE )</f>
        <v>Celebrations</v>
      </c>
      <c r="H3476" t="str">
        <f>VLOOKUP(F3476, Themes!$A$1:$C$51, 3, FALSE )</f>
        <v>Socialization at Dunder Mifflin</v>
      </c>
      <c r="I3476">
        <v>0.54990000000000006</v>
      </c>
      <c r="J3476">
        <v>0</v>
      </c>
      <c r="K3476">
        <v>0.80900000000000005</v>
      </c>
      <c r="L3476">
        <v>0.191</v>
      </c>
    </row>
    <row r="3477" spans="1:12" x14ac:dyDescent="0.35">
      <c r="A3477" t="s">
        <v>14</v>
      </c>
      <c r="B3477" t="s">
        <v>6918</v>
      </c>
      <c r="C3477" t="s">
        <v>6919</v>
      </c>
      <c r="D3477">
        <v>2</v>
      </c>
      <c r="E3477">
        <v>22</v>
      </c>
      <c r="F3477" t="s">
        <v>44</v>
      </c>
      <c r="G3477" t="str">
        <f>VLOOKUP(F3477, Themes!$A$1:$C$51, 2, FALSE )</f>
        <v>Showing Appreciation for Others</v>
      </c>
      <c r="H3477" t="str">
        <f>VLOOKUP(F3477, Themes!$A$1:$C$51, 3, FALSE )</f>
        <v>Character Relationships with Each Other</v>
      </c>
      <c r="I3477">
        <v>0.85729999999999995</v>
      </c>
      <c r="J3477">
        <v>8.5000000000000006E-2</v>
      </c>
      <c r="K3477">
        <v>0.69899999999999995</v>
      </c>
      <c r="L3477">
        <v>0.217</v>
      </c>
    </row>
    <row r="3478" spans="1:12" x14ac:dyDescent="0.35">
      <c r="A3478" t="s">
        <v>58</v>
      </c>
      <c r="B3478" t="s">
        <v>6920</v>
      </c>
      <c r="C3478" t="s">
        <v>6921</v>
      </c>
      <c r="D3478">
        <v>2</v>
      </c>
      <c r="E3478">
        <v>22</v>
      </c>
      <c r="F3478" t="s">
        <v>13</v>
      </c>
      <c r="G3478" t="str">
        <f>VLOOKUP(F3478, Themes!$A$1:$C$51, 2, FALSE )</f>
        <v>Jim &amp; Pam Relationship</v>
      </c>
      <c r="H3478" t="str">
        <f>VLOOKUP(F3478, Themes!$A$1:$C$51, 3, FALSE )</f>
        <v>Love, Sex, &amp; Relationships</v>
      </c>
      <c r="I3478">
        <v>0.54730000000000001</v>
      </c>
      <c r="J3478">
        <v>0</v>
      </c>
      <c r="K3478">
        <v>0.629</v>
      </c>
      <c r="L3478">
        <v>0.371</v>
      </c>
    </row>
    <row r="3479" spans="1:12" x14ac:dyDescent="0.35">
      <c r="A3479" t="s">
        <v>58</v>
      </c>
      <c r="B3479" t="s">
        <v>6922</v>
      </c>
      <c r="C3479" t="s">
        <v>6923</v>
      </c>
      <c r="D3479">
        <v>2</v>
      </c>
      <c r="E3479">
        <v>22</v>
      </c>
      <c r="F3479" t="s">
        <v>143</v>
      </c>
      <c r="G3479" t="str">
        <f>VLOOKUP(F3479, Themes!$A$1:$C$51, 2, FALSE )</f>
        <v>Meridith &amp; Creed Activities</v>
      </c>
      <c r="H3479" t="str">
        <f>VLOOKUP(F3479, Themes!$A$1:$C$51, 3, FALSE )</f>
        <v>Character's Activities</v>
      </c>
      <c r="I3479">
        <v>0.78449999999999998</v>
      </c>
      <c r="J3479">
        <v>0</v>
      </c>
      <c r="K3479">
        <v>0.68500000000000005</v>
      </c>
      <c r="L3479">
        <v>0.315</v>
      </c>
    </row>
    <row r="3480" spans="1:12" x14ac:dyDescent="0.35">
      <c r="A3480" t="s">
        <v>14</v>
      </c>
      <c r="B3480" t="s">
        <v>6924</v>
      </c>
      <c r="C3480" t="s">
        <v>6925</v>
      </c>
      <c r="D3480">
        <v>2</v>
      </c>
      <c r="E3480">
        <v>22</v>
      </c>
      <c r="F3480" t="s">
        <v>53</v>
      </c>
      <c r="G3480" t="str">
        <f>VLOOKUP(F3480, Themes!$A$1:$C$51, 2, FALSE )</f>
        <v>Heartbreaks &amp; Jan</v>
      </c>
      <c r="H3480" t="str">
        <f>VLOOKUP(F3480, Themes!$A$1:$C$51, 3, FALSE )</f>
        <v>Love, Sex, &amp; Relationships</v>
      </c>
      <c r="I3480">
        <v>-2.58E-2</v>
      </c>
      <c r="J3480">
        <v>0.12</v>
      </c>
      <c r="K3480">
        <v>0.76500000000000001</v>
      </c>
      <c r="L3480">
        <v>0.115</v>
      </c>
    </row>
    <row r="3481" spans="1:12" x14ac:dyDescent="0.35">
      <c r="A3481" t="s">
        <v>10</v>
      </c>
      <c r="B3481" t="s">
        <v>6926</v>
      </c>
      <c r="C3481" t="s">
        <v>6927</v>
      </c>
      <c r="D3481">
        <v>2</v>
      </c>
      <c r="E3481">
        <v>22</v>
      </c>
      <c r="F3481" t="s">
        <v>226</v>
      </c>
      <c r="G3481" t="str">
        <f>VLOOKUP(F3481, Themes!$A$1:$C$51, 2, FALSE )</f>
        <v>Focusing at Work</v>
      </c>
      <c r="H3481" t="str">
        <f>VLOOKUP(F3481, Themes!$A$1:$C$51, 3, FALSE )</f>
        <v>Dunder Mifflin Operations &amp; Activities</v>
      </c>
      <c r="I3481">
        <v>0</v>
      </c>
      <c r="J3481">
        <v>0</v>
      </c>
      <c r="K3481">
        <v>1</v>
      </c>
      <c r="L3481">
        <v>0</v>
      </c>
    </row>
    <row r="3482" spans="1:12" x14ac:dyDescent="0.35">
      <c r="A3482" t="s">
        <v>10</v>
      </c>
      <c r="B3482" t="s">
        <v>6928</v>
      </c>
      <c r="C3482" t="s">
        <v>6929</v>
      </c>
      <c r="D3482">
        <v>2</v>
      </c>
      <c r="E3482">
        <v>22</v>
      </c>
      <c r="F3482" t="s">
        <v>276</v>
      </c>
      <c r="G3482" t="str">
        <f>VLOOKUP(F3482, Themes!$A$1:$C$51, 2, FALSE )</f>
        <v>Workplace Happenings</v>
      </c>
      <c r="H3482" t="str">
        <f>VLOOKUP(F3482, Themes!$A$1:$C$51, 3, FALSE )</f>
        <v>Dunder Mifflin Operations &amp; Activities</v>
      </c>
      <c r="I3482">
        <v>0.36120000000000002</v>
      </c>
      <c r="J3482">
        <v>0</v>
      </c>
      <c r="K3482">
        <v>0.82799999999999996</v>
      </c>
      <c r="L3482">
        <v>0.17199999999999999</v>
      </c>
    </row>
    <row r="3483" spans="1:12" x14ac:dyDescent="0.35">
      <c r="A3483" t="s">
        <v>41</v>
      </c>
      <c r="B3483" t="s">
        <v>6930</v>
      </c>
      <c r="C3483" t="s">
        <v>6931</v>
      </c>
      <c r="D3483">
        <v>2</v>
      </c>
      <c r="E3483">
        <v>22</v>
      </c>
      <c r="F3483" t="s">
        <v>67</v>
      </c>
      <c r="G3483" t="str">
        <f>VLOOKUP(F3483, Themes!$A$1:$C$51, 2, FALSE )</f>
        <v>Initiatives &amp; Operations at Dunder Mifflin</v>
      </c>
      <c r="H3483" t="str">
        <f>VLOOKUP(F3483, Themes!$A$1:$C$51, 3, FALSE )</f>
        <v>Dunder Mifflin Operations &amp; Activities</v>
      </c>
      <c r="I3483">
        <v>0</v>
      </c>
      <c r="J3483">
        <v>0</v>
      </c>
      <c r="K3483">
        <v>1</v>
      </c>
      <c r="L3483">
        <v>0</v>
      </c>
    </row>
    <row r="3484" spans="1:12" x14ac:dyDescent="0.35">
      <c r="A3484" t="s">
        <v>41</v>
      </c>
      <c r="B3484" t="s">
        <v>6932</v>
      </c>
      <c r="C3484" t="s">
        <v>6933</v>
      </c>
      <c r="D3484">
        <v>2</v>
      </c>
      <c r="E3484">
        <v>22</v>
      </c>
      <c r="F3484" t="s">
        <v>140</v>
      </c>
      <c r="G3484" t="str">
        <f>VLOOKUP(F3484, Themes!$A$1:$C$51, 2, FALSE )</f>
        <v>Celebrations</v>
      </c>
      <c r="H3484" t="str">
        <f>VLOOKUP(F3484, Themes!$A$1:$C$51, 3, FALSE )</f>
        <v>Socialization at Dunder Mifflin</v>
      </c>
      <c r="I3484">
        <v>0</v>
      </c>
      <c r="J3484">
        <v>0</v>
      </c>
      <c r="K3484">
        <v>1</v>
      </c>
      <c r="L3484">
        <v>0</v>
      </c>
    </row>
    <row r="3485" spans="1:12" x14ac:dyDescent="0.35">
      <c r="A3485" t="s">
        <v>10</v>
      </c>
      <c r="B3485" t="s">
        <v>6934</v>
      </c>
      <c r="C3485" t="s">
        <v>6935</v>
      </c>
      <c r="D3485">
        <v>2</v>
      </c>
      <c r="E3485">
        <v>22</v>
      </c>
      <c r="F3485" t="s">
        <v>124</v>
      </c>
      <c r="G3485" t="str">
        <f>VLOOKUP(F3485, Themes!$A$1:$C$51, 2, FALSE )</f>
        <v>HR Complaints</v>
      </c>
      <c r="H3485" t="str">
        <f>VLOOKUP(F3485, Themes!$A$1:$C$51, 3, FALSE )</f>
        <v>Dunder Mifflin Politics</v>
      </c>
      <c r="I3485">
        <v>0.49390000000000001</v>
      </c>
      <c r="J3485">
        <v>0</v>
      </c>
      <c r="K3485">
        <v>0.73799999999999999</v>
      </c>
      <c r="L3485">
        <v>0.26200000000000001</v>
      </c>
    </row>
    <row r="3486" spans="1:12" x14ac:dyDescent="0.35">
      <c r="A3486" t="s">
        <v>14</v>
      </c>
      <c r="B3486" t="s">
        <v>6936</v>
      </c>
      <c r="C3486" t="s">
        <v>6937</v>
      </c>
      <c r="D3486">
        <v>2</v>
      </c>
      <c r="E3486">
        <v>22</v>
      </c>
      <c r="F3486" t="s">
        <v>367</v>
      </c>
      <c r="G3486" t="str">
        <f>VLOOKUP(F3486, Themes!$A$1:$C$51, 2, FALSE )</f>
        <v>Office Praise for Work</v>
      </c>
      <c r="H3486" t="str">
        <f>VLOOKUP(F3486, Themes!$A$1:$C$51, 3, FALSE )</f>
        <v>Character Relationships with Each Other</v>
      </c>
      <c r="I3486">
        <v>0.79020000000000001</v>
      </c>
      <c r="J3486">
        <v>0</v>
      </c>
      <c r="K3486">
        <v>0.77400000000000002</v>
      </c>
      <c r="L3486">
        <v>0.22600000000000001</v>
      </c>
    </row>
    <row r="3487" spans="1:12" x14ac:dyDescent="0.35">
      <c r="A3487" t="s">
        <v>58</v>
      </c>
      <c r="B3487" t="s">
        <v>6938</v>
      </c>
      <c r="C3487" t="s">
        <v>6939</v>
      </c>
      <c r="D3487">
        <v>2</v>
      </c>
      <c r="E3487">
        <v>22</v>
      </c>
      <c r="F3487" t="s">
        <v>115</v>
      </c>
      <c r="G3487" t="str">
        <f>VLOOKUP(F3487, Themes!$A$1:$C$51, 2, FALSE )</f>
        <v>Baby Making &amp; Schrute Farms</v>
      </c>
      <c r="H3487" t="str">
        <f>VLOOKUP(F3487, Themes!$A$1:$C$51, 3, FALSE )</f>
        <v>Family</v>
      </c>
      <c r="I3487">
        <v>0.36120000000000002</v>
      </c>
      <c r="J3487">
        <v>0</v>
      </c>
      <c r="K3487">
        <v>0.78300000000000003</v>
      </c>
      <c r="L3487">
        <v>0.217</v>
      </c>
    </row>
    <row r="3488" spans="1:12" x14ac:dyDescent="0.35">
      <c r="A3488" t="s">
        <v>14</v>
      </c>
      <c r="B3488" t="s">
        <v>6940</v>
      </c>
      <c r="C3488" t="s">
        <v>6941</v>
      </c>
      <c r="D3488">
        <v>2</v>
      </c>
      <c r="E3488">
        <v>22</v>
      </c>
      <c r="F3488" t="s">
        <v>325</v>
      </c>
      <c r="G3488" t="str">
        <f>VLOOKUP(F3488, Themes!$A$1:$C$51, 2, FALSE )</f>
        <v>Gender Roles</v>
      </c>
      <c r="H3488" t="str">
        <f>VLOOKUP(F3488, Themes!$A$1:$C$51, 3, FALSE )</f>
        <v>Social Issues &amp; Miscellaneous</v>
      </c>
      <c r="I3488">
        <v>0.63690000000000002</v>
      </c>
      <c r="J3488">
        <v>0</v>
      </c>
      <c r="K3488">
        <v>0.74099999999999999</v>
      </c>
      <c r="L3488">
        <v>0.25900000000000001</v>
      </c>
    </row>
    <row r="3489" spans="1:12" x14ac:dyDescent="0.35">
      <c r="A3489" t="s">
        <v>58</v>
      </c>
      <c r="B3489" t="s">
        <v>6942</v>
      </c>
      <c r="C3489" t="s">
        <v>6943</v>
      </c>
      <c r="D3489">
        <v>2</v>
      </c>
      <c r="E3489">
        <v>22</v>
      </c>
      <c r="F3489" t="s">
        <v>94</v>
      </c>
      <c r="G3489" t="str">
        <f>VLOOKUP(F3489, Themes!$A$1:$C$51, 2, FALSE )</f>
        <v>Self Care Behaviours</v>
      </c>
      <c r="H3489" t="str">
        <f>VLOOKUP(F3489, Themes!$A$1:$C$51, 3, FALSE )</f>
        <v>Health &amp; Wellbeing</v>
      </c>
      <c r="I3489">
        <v>0</v>
      </c>
      <c r="J3489">
        <v>0</v>
      </c>
      <c r="K3489">
        <v>1</v>
      </c>
      <c r="L3489">
        <v>0</v>
      </c>
    </row>
    <row r="3490" spans="1:12" x14ac:dyDescent="0.35">
      <c r="A3490" t="s">
        <v>14</v>
      </c>
      <c r="B3490" t="s">
        <v>6944</v>
      </c>
      <c r="C3490" t="s">
        <v>6945</v>
      </c>
      <c r="D3490">
        <v>2</v>
      </c>
      <c r="E3490">
        <v>22</v>
      </c>
      <c r="F3490" t="s">
        <v>367</v>
      </c>
      <c r="G3490" t="str">
        <f>VLOOKUP(F3490, Themes!$A$1:$C$51, 2, FALSE )</f>
        <v>Office Praise for Work</v>
      </c>
      <c r="H3490" t="str">
        <f>VLOOKUP(F3490, Themes!$A$1:$C$51, 3, FALSE )</f>
        <v>Character Relationships with Each Other</v>
      </c>
      <c r="I3490">
        <v>0.82210000000000005</v>
      </c>
      <c r="J3490">
        <v>0</v>
      </c>
      <c r="K3490">
        <v>0.62</v>
      </c>
      <c r="L3490">
        <v>0.38</v>
      </c>
    </row>
    <row r="3491" spans="1:12" x14ac:dyDescent="0.35">
      <c r="A3491" t="s">
        <v>14</v>
      </c>
      <c r="B3491" t="s">
        <v>6946</v>
      </c>
      <c r="C3491" t="s">
        <v>6947</v>
      </c>
      <c r="D3491">
        <v>2</v>
      </c>
      <c r="E3491">
        <v>22</v>
      </c>
      <c r="F3491" t="s">
        <v>20</v>
      </c>
      <c r="G3491" t="str">
        <f>VLOOKUP(F3491, Themes!$A$1:$C$51, 2, FALSE )</f>
        <v>Dunder Mifflin Products</v>
      </c>
      <c r="H3491" t="str">
        <f>VLOOKUP(F3491, Themes!$A$1:$C$51, 3, FALSE )</f>
        <v>Dunder Mifflin Operations &amp; Activities</v>
      </c>
      <c r="I3491">
        <v>0.78449999999999998</v>
      </c>
      <c r="J3491">
        <v>0</v>
      </c>
      <c r="K3491">
        <v>0.71699999999999997</v>
      </c>
      <c r="L3491">
        <v>0.28299999999999997</v>
      </c>
    </row>
    <row r="3492" spans="1:12" x14ac:dyDescent="0.35">
      <c r="A3492" t="s">
        <v>14</v>
      </c>
      <c r="B3492" t="s">
        <v>6948</v>
      </c>
      <c r="C3492" t="s">
        <v>6949</v>
      </c>
      <c r="D3492">
        <v>2</v>
      </c>
      <c r="E3492">
        <v>22</v>
      </c>
      <c r="F3492" t="s">
        <v>37</v>
      </c>
      <c r="G3492" t="str">
        <f>VLOOKUP(F3492, Themes!$A$1:$C$51, 2, FALSE )</f>
        <v>Sexual Behaviours &amp; Weddings</v>
      </c>
      <c r="H3492" t="str">
        <f>VLOOKUP(F3492, Themes!$A$1:$C$51, 3, FALSE )</f>
        <v>Love, Sex, &amp; Relationships</v>
      </c>
      <c r="I3492">
        <v>-0.40189999999999998</v>
      </c>
      <c r="J3492">
        <v>0.252</v>
      </c>
      <c r="K3492">
        <v>0.748</v>
      </c>
      <c r="L3492">
        <v>0</v>
      </c>
    </row>
    <row r="3493" spans="1:12" x14ac:dyDescent="0.35">
      <c r="A3493" t="s">
        <v>58</v>
      </c>
      <c r="B3493" t="s">
        <v>6950</v>
      </c>
      <c r="C3493" t="s">
        <v>22</v>
      </c>
      <c r="D3493">
        <v>2</v>
      </c>
      <c r="E3493">
        <v>22</v>
      </c>
      <c r="F3493" t="s">
        <v>23</v>
      </c>
      <c r="G3493" t="str">
        <f>VLOOKUP(F3493, Themes!$A$1:$C$51, 2, FALSE )</f>
        <v>Pam's Activities</v>
      </c>
      <c r="H3493" t="str">
        <f>VLOOKUP(F3493, Themes!$A$1:$C$51, 3, FALSE )</f>
        <v>Character's Activities</v>
      </c>
      <c r="I3493">
        <v>0</v>
      </c>
      <c r="J3493">
        <v>0</v>
      </c>
      <c r="K3493">
        <v>1</v>
      </c>
      <c r="L3493">
        <v>0</v>
      </c>
    </row>
    <row r="3494" spans="1:12" x14ac:dyDescent="0.35">
      <c r="A3494" t="s">
        <v>58</v>
      </c>
      <c r="B3494" t="s">
        <v>6951</v>
      </c>
      <c r="C3494" t="s">
        <v>6952</v>
      </c>
      <c r="D3494">
        <v>2</v>
      </c>
      <c r="E3494">
        <v>22</v>
      </c>
      <c r="F3494" t="s">
        <v>37</v>
      </c>
      <c r="G3494" t="str">
        <f>VLOOKUP(F3494, Themes!$A$1:$C$51, 2, FALSE )</f>
        <v>Sexual Behaviours &amp; Weddings</v>
      </c>
      <c r="H3494" t="str">
        <f>VLOOKUP(F3494, Themes!$A$1:$C$51, 3, FALSE )</f>
        <v>Love, Sex, &amp; Relationships</v>
      </c>
      <c r="I3494">
        <v>0.31819999999999998</v>
      </c>
      <c r="J3494">
        <v>0.13400000000000001</v>
      </c>
      <c r="K3494">
        <v>0.67</v>
      </c>
      <c r="L3494">
        <v>0.19600000000000001</v>
      </c>
    </row>
    <row r="3495" spans="1:12" x14ac:dyDescent="0.35">
      <c r="A3495" t="s">
        <v>58</v>
      </c>
      <c r="B3495" t="s">
        <v>6953</v>
      </c>
      <c r="C3495" t="s">
        <v>6954</v>
      </c>
      <c r="D3495">
        <v>2</v>
      </c>
      <c r="E3495">
        <v>22</v>
      </c>
      <c r="F3495" t="s">
        <v>475</v>
      </c>
      <c r="G3495" t="str">
        <f>VLOOKUP(F3495, Themes!$A$1:$C$51, 2, FALSE )</f>
        <v>Answering Phones</v>
      </c>
      <c r="H3495" t="str">
        <f>VLOOKUP(F3495, Themes!$A$1:$C$51, 3, FALSE )</f>
        <v>Dunder Mifflin Operations &amp; Activities</v>
      </c>
      <c r="I3495">
        <v>0</v>
      </c>
      <c r="J3495">
        <v>0</v>
      </c>
      <c r="K3495">
        <v>1</v>
      </c>
      <c r="L3495">
        <v>0</v>
      </c>
    </row>
    <row r="3496" spans="1:12" x14ac:dyDescent="0.35">
      <c r="A3496" t="s">
        <v>10</v>
      </c>
      <c r="B3496" t="s">
        <v>6955</v>
      </c>
      <c r="C3496" t="s">
        <v>6956</v>
      </c>
      <c r="D3496">
        <v>2</v>
      </c>
      <c r="E3496">
        <v>22</v>
      </c>
      <c r="F3496" t="s">
        <v>140</v>
      </c>
      <c r="G3496" t="str">
        <f>VLOOKUP(F3496, Themes!$A$1:$C$51, 2, FALSE )</f>
        <v>Celebrations</v>
      </c>
      <c r="H3496" t="str">
        <f>VLOOKUP(F3496, Themes!$A$1:$C$51, 3, FALSE )</f>
        <v>Socialization at Dunder Mifflin</v>
      </c>
      <c r="I3496">
        <v>0</v>
      </c>
      <c r="J3496">
        <v>0</v>
      </c>
      <c r="K3496">
        <v>1</v>
      </c>
      <c r="L3496">
        <v>0</v>
      </c>
    </row>
    <row r="3497" spans="1:12" x14ac:dyDescent="0.35">
      <c r="A3497" t="s">
        <v>10</v>
      </c>
      <c r="B3497" t="s">
        <v>6957</v>
      </c>
      <c r="C3497" t="s">
        <v>6958</v>
      </c>
      <c r="D3497">
        <v>2</v>
      </c>
      <c r="E3497">
        <v>22</v>
      </c>
      <c r="F3497" t="s">
        <v>70</v>
      </c>
      <c r="G3497" t="str">
        <f>VLOOKUP(F3497, Themes!$A$1:$C$51, 2, FALSE )</f>
        <v>Recreation</v>
      </c>
      <c r="H3497" t="str">
        <f>VLOOKUP(F3497, Themes!$A$1:$C$51, 3, FALSE )</f>
        <v>Socialization at Dunder Mifflin</v>
      </c>
      <c r="I3497">
        <v>0.29599999999999999</v>
      </c>
      <c r="J3497">
        <v>0</v>
      </c>
      <c r="K3497">
        <v>0.86399999999999999</v>
      </c>
      <c r="L3497">
        <v>0.13600000000000001</v>
      </c>
    </row>
    <row r="3498" spans="1:12" x14ac:dyDescent="0.35">
      <c r="A3498" t="s">
        <v>58</v>
      </c>
      <c r="B3498" t="s">
        <v>6959</v>
      </c>
      <c r="C3498" t="s">
        <v>6960</v>
      </c>
      <c r="D3498">
        <v>2</v>
      </c>
      <c r="E3498">
        <v>22</v>
      </c>
      <c r="F3498" t="s">
        <v>265</v>
      </c>
      <c r="G3498" t="str">
        <f>VLOOKUP(F3498, Themes!$A$1:$C$51, 2, FALSE )</f>
        <v>Michael's Behaviours</v>
      </c>
      <c r="H3498" t="str">
        <f>VLOOKUP(F3498, Themes!$A$1:$C$51, 3, FALSE )</f>
        <v>Character's Activities</v>
      </c>
      <c r="I3498">
        <v>0.44040000000000001</v>
      </c>
      <c r="J3498">
        <v>0</v>
      </c>
      <c r="K3498">
        <v>0.90600000000000003</v>
      </c>
      <c r="L3498">
        <v>9.4E-2</v>
      </c>
    </row>
    <row r="3499" spans="1:12" x14ac:dyDescent="0.35">
      <c r="A3499" t="s">
        <v>10</v>
      </c>
      <c r="B3499" t="s">
        <v>6961</v>
      </c>
      <c r="C3499" t="s">
        <v>6962</v>
      </c>
      <c r="D3499">
        <v>2</v>
      </c>
      <c r="E3499">
        <v>22</v>
      </c>
      <c r="F3499" t="s">
        <v>276</v>
      </c>
      <c r="G3499" t="str">
        <f>VLOOKUP(F3499, Themes!$A$1:$C$51, 2, FALSE )</f>
        <v>Workplace Happenings</v>
      </c>
      <c r="H3499" t="str">
        <f>VLOOKUP(F3499, Themes!$A$1:$C$51, 3, FALSE )</f>
        <v>Dunder Mifflin Operations &amp; Activities</v>
      </c>
      <c r="I3499">
        <v>0.45879999999999999</v>
      </c>
      <c r="J3499">
        <v>0.16400000000000001</v>
      </c>
      <c r="K3499">
        <v>0.52200000000000002</v>
      </c>
      <c r="L3499">
        <v>0.313</v>
      </c>
    </row>
    <row r="3500" spans="1:12" x14ac:dyDescent="0.35">
      <c r="A3500" t="s">
        <v>10</v>
      </c>
      <c r="B3500" t="s">
        <v>6963</v>
      </c>
      <c r="C3500" t="s">
        <v>6964</v>
      </c>
      <c r="D3500">
        <v>2</v>
      </c>
      <c r="E3500">
        <v>22</v>
      </c>
      <c r="F3500" t="s">
        <v>140</v>
      </c>
      <c r="G3500" t="str">
        <f>VLOOKUP(F3500, Themes!$A$1:$C$51, 2, FALSE )</f>
        <v>Celebrations</v>
      </c>
      <c r="H3500" t="str">
        <f>VLOOKUP(F3500, Themes!$A$1:$C$51, 3, FALSE )</f>
        <v>Socialization at Dunder Mifflin</v>
      </c>
      <c r="I3500">
        <v>0.64859999999999995</v>
      </c>
      <c r="J3500">
        <v>7.8E-2</v>
      </c>
      <c r="K3500">
        <v>0.64500000000000002</v>
      </c>
      <c r="L3500">
        <v>0.27600000000000002</v>
      </c>
    </row>
    <row r="3501" spans="1:12" x14ac:dyDescent="0.35">
      <c r="A3501" t="s">
        <v>10</v>
      </c>
      <c r="B3501" t="s">
        <v>6965</v>
      </c>
      <c r="C3501" t="s">
        <v>6966</v>
      </c>
      <c r="D3501">
        <v>2</v>
      </c>
      <c r="E3501">
        <v>22</v>
      </c>
      <c r="F3501" t="s">
        <v>247</v>
      </c>
      <c r="G3501" t="str">
        <f>VLOOKUP(F3501, Themes!$A$1:$C$51, 2, FALSE )</f>
        <v>Closing deals</v>
      </c>
      <c r="H3501" t="str">
        <f>VLOOKUP(F3501, Themes!$A$1:$C$51, 3, FALSE )</f>
        <v>Dunder Mifflin Operations &amp; Activities</v>
      </c>
      <c r="I3501">
        <v>0.50229999999999997</v>
      </c>
      <c r="J3501">
        <v>0</v>
      </c>
      <c r="K3501">
        <v>0.78700000000000003</v>
      </c>
      <c r="L3501">
        <v>0.21299999999999999</v>
      </c>
    </row>
    <row r="3502" spans="1:12" x14ac:dyDescent="0.35">
      <c r="A3502" t="s">
        <v>10</v>
      </c>
      <c r="B3502" t="s">
        <v>6967</v>
      </c>
      <c r="C3502" t="s">
        <v>6968</v>
      </c>
      <c r="D3502">
        <v>2</v>
      </c>
      <c r="E3502">
        <v>22</v>
      </c>
      <c r="F3502" t="s">
        <v>20</v>
      </c>
      <c r="G3502" t="str">
        <f>VLOOKUP(F3502, Themes!$A$1:$C$51, 2, FALSE )</f>
        <v>Dunder Mifflin Products</v>
      </c>
      <c r="H3502" t="str">
        <f>VLOOKUP(F3502, Themes!$A$1:$C$51, 3, FALSE )</f>
        <v>Dunder Mifflin Operations &amp; Activities</v>
      </c>
      <c r="I3502">
        <v>0.66620000000000001</v>
      </c>
      <c r="J3502">
        <v>0</v>
      </c>
      <c r="K3502">
        <v>0.82099999999999995</v>
      </c>
      <c r="L3502">
        <v>0.17899999999999999</v>
      </c>
    </row>
    <row r="3503" spans="1:12" x14ac:dyDescent="0.35">
      <c r="A3503" t="s">
        <v>10</v>
      </c>
      <c r="B3503" t="s">
        <v>6969</v>
      </c>
      <c r="C3503" t="s">
        <v>6970</v>
      </c>
      <c r="D3503">
        <v>2</v>
      </c>
      <c r="E3503">
        <v>22</v>
      </c>
      <c r="F3503" t="s">
        <v>475</v>
      </c>
      <c r="G3503" t="str">
        <f>VLOOKUP(F3503, Themes!$A$1:$C$51, 2, FALSE )</f>
        <v>Answering Phones</v>
      </c>
      <c r="H3503" t="str">
        <f>VLOOKUP(F3503, Themes!$A$1:$C$51, 3, FALSE )</f>
        <v>Dunder Mifflin Operations &amp; Activities</v>
      </c>
      <c r="I3503">
        <v>0.67049999999999998</v>
      </c>
      <c r="J3503">
        <v>0</v>
      </c>
      <c r="K3503">
        <v>0.621</v>
      </c>
      <c r="L3503">
        <v>0.379</v>
      </c>
    </row>
    <row r="3504" spans="1:12" x14ac:dyDescent="0.35">
      <c r="A3504" t="s">
        <v>10</v>
      </c>
      <c r="B3504" t="s">
        <v>6971</v>
      </c>
      <c r="C3504" t="s">
        <v>6972</v>
      </c>
      <c r="D3504">
        <v>2</v>
      </c>
      <c r="E3504">
        <v>22</v>
      </c>
      <c r="F3504" t="s">
        <v>31</v>
      </c>
      <c r="G3504" t="str">
        <f>VLOOKUP(F3504, Themes!$A$1:$C$51, 2, FALSE )</f>
        <v>Time Spent</v>
      </c>
      <c r="H3504" t="str">
        <f>VLOOKUP(F3504, Themes!$A$1:$C$51, 3, FALSE )</f>
        <v>Dunder Mifflin Operations &amp; Activities</v>
      </c>
      <c r="I3504">
        <v>0.41370000000000001</v>
      </c>
      <c r="J3504">
        <v>0.125</v>
      </c>
      <c r="K3504">
        <v>0.57899999999999996</v>
      </c>
      <c r="L3504">
        <v>0.29499999999999998</v>
      </c>
    </row>
    <row r="3505" spans="1:12" x14ac:dyDescent="0.35">
      <c r="A3505" t="s">
        <v>10</v>
      </c>
      <c r="B3505" t="s">
        <v>6973</v>
      </c>
      <c r="C3505" t="s">
        <v>6974</v>
      </c>
      <c r="D3505">
        <v>2</v>
      </c>
      <c r="E3505">
        <v>22</v>
      </c>
      <c r="F3505" t="s">
        <v>53</v>
      </c>
      <c r="G3505" t="str">
        <f>VLOOKUP(F3505, Themes!$A$1:$C$51, 2, FALSE )</f>
        <v>Heartbreaks &amp; Jan</v>
      </c>
      <c r="H3505" t="str">
        <f>VLOOKUP(F3505, Themes!$A$1:$C$51, 3, FALSE )</f>
        <v>Love, Sex, &amp; Relationships</v>
      </c>
      <c r="I3505">
        <v>0.2263</v>
      </c>
      <c r="J3505">
        <v>0</v>
      </c>
      <c r="K3505">
        <v>0.82599999999999996</v>
      </c>
      <c r="L3505">
        <v>0.17399999999999999</v>
      </c>
    </row>
    <row r="3506" spans="1:12" x14ac:dyDescent="0.35">
      <c r="A3506" t="s">
        <v>58</v>
      </c>
      <c r="B3506" t="s">
        <v>6975</v>
      </c>
      <c r="C3506" t="s">
        <v>6976</v>
      </c>
      <c r="D3506">
        <v>2</v>
      </c>
      <c r="E3506">
        <v>22</v>
      </c>
      <c r="F3506" t="s">
        <v>265</v>
      </c>
      <c r="G3506" t="str">
        <f>VLOOKUP(F3506, Themes!$A$1:$C$51, 2, FALSE )</f>
        <v>Michael's Behaviours</v>
      </c>
      <c r="H3506" t="str">
        <f>VLOOKUP(F3506, Themes!$A$1:$C$51, 3, FALSE )</f>
        <v>Character's Activities</v>
      </c>
      <c r="I3506">
        <v>0</v>
      </c>
      <c r="J3506">
        <v>0</v>
      </c>
      <c r="K3506">
        <v>1</v>
      </c>
      <c r="L3506">
        <v>0</v>
      </c>
    </row>
    <row r="3507" spans="1:12" x14ac:dyDescent="0.35">
      <c r="A3507" t="s">
        <v>10</v>
      </c>
      <c r="B3507" t="s">
        <v>6977</v>
      </c>
      <c r="C3507" t="s">
        <v>6978</v>
      </c>
      <c r="D3507">
        <v>2</v>
      </c>
      <c r="E3507">
        <v>22</v>
      </c>
      <c r="F3507" t="s">
        <v>475</v>
      </c>
      <c r="G3507" t="str">
        <f>VLOOKUP(F3507, Themes!$A$1:$C$51, 2, FALSE )</f>
        <v>Answering Phones</v>
      </c>
      <c r="H3507" t="str">
        <f>VLOOKUP(F3507, Themes!$A$1:$C$51, 3, FALSE )</f>
        <v>Dunder Mifflin Operations &amp; Activities</v>
      </c>
      <c r="I3507">
        <v>-7.7200000000000005E-2</v>
      </c>
      <c r="J3507">
        <v>0.14000000000000001</v>
      </c>
      <c r="K3507">
        <v>0.86</v>
      </c>
      <c r="L3507">
        <v>0</v>
      </c>
    </row>
    <row r="3508" spans="1:12" x14ac:dyDescent="0.35">
      <c r="A3508" t="s">
        <v>10</v>
      </c>
      <c r="B3508" t="s">
        <v>6979</v>
      </c>
      <c r="C3508" t="s">
        <v>6980</v>
      </c>
      <c r="D3508">
        <v>2</v>
      </c>
      <c r="E3508">
        <v>22</v>
      </c>
      <c r="F3508" t="s">
        <v>367</v>
      </c>
      <c r="G3508" t="str">
        <f>VLOOKUP(F3508, Themes!$A$1:$C$51, 2, FALSE )</f>
        <v>Office Praise for Work</v>
      </c>
      <c r="H3508" t="str">
        <f>VLOOKUP(F3508, Themes!$A$1:$C$51, 3, FALSE )</f>
        <v>Character Relationships with Each Other</v>
      </c>
      <c r="I3508">
        <v>0.79059999999999997</v>
      </c>
      <c r="J3508">
        <v>0</v>
      </c>
      <c r="K3508">
        <v>0.3</v>
      </c>
      <c r="L3508">
        <v>0.7</v>
      </c>
    </row>
    <row r="3509" spans="1:12" x14ac:dyDescent="0.35">
      <c r="A3509" t="s">
        <v>10</v>
      </c>
      <c r="B3509" t="s">
        <v>6981</v>
      </c>
      <c r="C3509" t="s">
        <v>6982</v>
      </c>
      <c r="D3509">
        <v>2</v>
      </c>
      <c r="E3509">
        <v>22</v>
      </c>
      <c r="F3509" t="s">
        <v>247</v>
      </c>
      <c r="G3509" t="str">
        <f>VLOOKUP(F3509, Themes!$A$1:$C$51, 2, FALSE )</f>
        <v>Closing deals</v>
      </c>
      <c r="H3509" t="str">
        <f>VLOOKUP(F3509, Themes!$A$1:$C$51, 3, FALSE )</f>
        <v>Dunder Mifflin Operations &amp; Activities</v>
      </c>
      <c r="I3509">
        <v>-0.2732</v>
      </c>
      <c r="J3509">
        <v>0.13900000000000001</v>
      </c>
      <c r="K3509">
        <v>0.86099999999999999</v>
      </c>
      <c r="L3509">
        <v>0</v>
      </c>
    </row>
    <row r="3510" spans="1:12" x14ac:dyDescent="0.35">
      <c r="A3510" t="s">
        <v>58</v>
      </c>
      <c r="B3510" t="s">
        <v>6983</v>
      </c>
      <c r="C3510" t="s">
        <v>6984</v>
      </c>
      <c r="D3510">
        <v>2</v>
      </c>
      <c r="E3510">
        <v>22</v>
      </c>
      <c r="F3510" t="s">
        <v>247</v>
      </c>
      <c r="G3510" t="str">
        <f>VLOOKUP(F3510, Themes!$A$1:$C$51, 2, FALSE )</f>
        <v>Closing deals</v>
      </c>
      <c r="H3510" t="str">
        <f>VLOOKUP(F3510, Themes!$A$1:$C$51, 3, FALSE )</f>
        <v>Dunder Mifflin Operations &amp; Activities</v>
      </c>
      <c r="I3510">
        <v>0.49259999999999998</v>
      </c>
      <c r="J3510">
        <v>0</v>
      </c>
      <c r="K3510">
        <v>0.72399999999999998</v>
      </c>
      <c r="L3510">
        <v>0.27600000000000002</v>
      </c>
    </row>
    <row r="3511" spans="1:12" x14ac:dyDescent="0.35">
      <c r="A3511" t="s">
        <v>10</v>
      </c>
      <c r="B3511" t="s">
        <v>6985</v>
      </c>
      <c r="C3511" t="s">
        <v>6986</v>
      </c>
      <c r="D3511">
        <v>2</v>
      </c>
      <c r="E3511">
        <v>22</v>
      </c>
      <c r="F3511" t="s">
        <v>13</v>
      </c>
      <c r="G3511" t="str">
        <f>VLOOKUP(F3511, Themes!$A$1:$C$51, 2, FALSE )</f>
        <v>Jim &amp; Pam Relationship</v>
      </c>
      <c r="H3511" t="str">
        <f>VLOOKUP(F3511, Themes!$A$1:$C$51, 3, FALSE )</f>
        <v>Love, Sex, &amp; Relationships</v>
      </c>
      <c r="I3511">
        <v>0.93710000000000004</v>
      </c>
      <c r="J3511">
        <v>0</v>
      </c>
      <c r="K3511">
        <v>0.66100000000000003</v>
      </c>
      <c r="L3511">
        <v>0.33900000000000002</v>
      </c>
    </row>
    <row r="3512" spans="1:12" x14ac:dyDescent="0.35">
      <c r="A3512" t="s">
        <v>41</v>
      </c>
      <c r="B3512" t="s">
        <v>6987</v>
      </c>
      <c r="C3512" t="s">
        <v>6988</v>
      </c>
      <c r="D3512">
        <v>2</v>
      </c>
      <c r="E3512">
        <v>22</v>
      </c>
      <c r="F3512" t="s">
        <v>94</v>
      </c>
      <c r="G3512" t="str">
        <f>VLOOKUP(F3512, Themes!$A$1:$C$51, 2, FALSE )</f>
        <v>Self Care Behaviours</v>
      </c>
      <c r="H3512" t="str">
        <f>VLOOKUP(F3512, Themes!$A$1:$C$51, 3, FALSE )</f>
        <v>Health &amp; Wellbeing</v>
      </c>
      <c r="I3512">
        <v>-0.29599999999999999</v>
      </c>
      <c r="J3512">
        <v>0.19600000000000001</v>
      </c>
      <c r="K3512">
        <v>0.80400000000000005</v>
      </c>
      <c r="L3512">
        <v>0</v>
      </c>
    </row>
    <row r="3513" spans="1:12" x14ac:dyDescent="0.35">
      <c r="A3513" t="s">
        <v>41</v>
      </c>
      <c r="B3513" t="s">
        <v>6989</v>
      </c>
      <c r="C3513" t="s">
        <v>6990</v>
      </c>
      <c r="D3513">
        <v>2</v>
      </c>
      <c r="E3513">
        <v>22</v>
      </c>
      <c r="F3513" t="s">
        <v>53</v>
      </c>
      <c r="G3513" t="str">
        <f>VLOOKUP(F3513, Themes!$A$1:$C$51, 2, FALSE )</f>
        <v>Heartbreaks &amp; Jan</v>
      </c>
      <c r="H3513" t="str">
        <f>VLOOKUP(F3513, Themes!$A$1:$C$51, 3, FALSE )</f>
        <v>Love, Sex, &amp; Relationships</v>
      </c>
      <c r="I3513">
        <v>0.50670000000000004</v>
      </c>
      <c r="J3513">
        <v>5.2999999999999999E-2</v>
      </c>
      <c r="K3513">
        <v>0.82899999999999996</v>
      </c>
      <c r="L3513">
        <v>0.11799999999999999</v>
      </c>
    </row>
    <row r="3514" spans="1:12" x14ac:dyDescent="0.35">
      <c r="A3514" t="s">
        <v>10</v>
      </c>
      <c r="B3514" t="s">
        <v>6991</v>
      </c>
      <c r="C3514" t="s">
        <v>6992</v>
      </c>
      <c r="D3514">
        <v>2</v>
      </c>
      <c r="E3514">
        <v>22</v>
      </c>
      <c r="F3514" t="s">
        <v>186</v>
      </c>
      <c r="G3514" t="str">
        <f>VLOOKUP(F3514, Themes!$A$1:$C$51, 2, FALSE )</f>
        <v>Food and Eating Habits</v>
      </c>
      <c r="H3514" t="str">
        <f>VLOOKUP(F3514, Themes!$A$1:$C$51, 3, FALSE )</f>
        <v>Socialization at Dunder Mifflin</v>
      </c>
      <c r="I3514">
        <v>0</v>
      </c>
      <c r="J3514">
        <v>0</v>
      </c>
      <c r="K3514">
        <v>1</v>
      </c>
      <c r="L3514">
        <v>0</v>
      </c>
    </row>
    <row r="3515" spans="1:12" x14ac:dyDescent="0.35">
      <c r="A3515" t="s">
        <v>10</v>
      </c>
      <c r="B3515" t="s">
        <v>6993</v>
      </c>
      <c r="C3515" t="s">
        <v>6994</v>
      </c>
      <c r="D3515">
        <v>2</v>
      </c>
      <c r="E3515">
        <v>22</v>
      </c>
      <c r="F3515" t="s">
        <v>325</v>
      </c>
      <c r="G3515" t="str">
        <f>VLOOKUP(F3515, Themes!$A$1:$C$51, 2, FALSE )</f>
        <v>Gender Roles</v>
      </c>
      <c r="H3515" t="str">
        <f>VLOOKUP(F3515, Themes!$A$1:$C$51, 3, FALSE )</f>
        <v>Social Issues &amp; Miscellaneous</v>
      </c>
      <c r="I3515">
        <v>0.27139999999999997</v>
      </c>
      <c r="J3515">
        <v>9.8000000000000004E-2</v>
      </c>
      <c r="K3515">
        <v>0.75600000000000001</v>
      </c>
      <c r="L3515">
        <v>0.14599999999999999</v>
      </c>
    </row>
    <row r="3516" spans="1:12" x14ac:dyDescent="0.35">
      <c r="A3516" t="s">
        <v>10</v>
      </c>
      <c r="B3516" t="s">
        <v>6995</v>
      </c>
      <c r="C3516" t="s">
        <v>6996</v>
      </c>
      <c r="D3516">
        <v>2</v>
      </c>
      <c r="E3516">
        <v>22</v>
      </c>
      <c r="F3516" t="s">
        <v>17</v>
      </c>
      <c r="G3516" t="str">
        <f>VLOOKUP(F3516, Themes!$A$1:$C$51, 2, FALSE )</f>
        <v>Doors &amp; Elevators</v>
      </c>
      <c r="H3516" t="str">
        <f>VLOOKUP(F3516, Themes!$A$1:$C$51, 3, FALSE )</f>
        <v>Dunder Mifflin Operations &amp; Activities</v>
      </c>
      <c r="I3516">
        <v>0.96</v>
      </c>
      <c r="J3516">
        <v>1.9E-2</v>
      </c>
      <c r="K3516">
        <v>0.67</v>
      </c>
      <c r="L3516">
        <v>0.311</v>
      </c>
    </row>
    <row r="3517" spans="1:12" x14ac:dyDescent="0.35">
      <c r="A3517" t="s">
        <v>10</v>
      </c>
      <c r="B3517" t="s">
        <v>6997</v>
      </c>
      <c r="C3517" t="s">
        <v>6998</v>
      </c>
      <c r="D3517">
        <v>2</v>
      </c>
      <c r="E3517">
        <v>22</v>
      </c>
      <c r="F3517" t="s">
        <v>124</v>
      </c>
      <c r="G3517" t="str">
        <f>VLOOKUP(F3517, Themes!$A$1:$C$51, 2, FALSE )</f>
        <v>HR Complaints</v>
      </c>
      <c r="H3517" t="str">
        <f>VLOOKUP(F3517, Themes!$A$1:$C$51, 3, FALSE )</f>
        <v>Dunder Mifflin Politics</v>
      </c>
      <c r="I3517">
        <v>0</v>
      </c>
      <c r="J3517">
        <v>0</v>
      </c>
      <c r="K3517">
        <v>1</v>
      </c>
      <c r="L3517">
        <v>0</v>
      </c>
    </row>
    <row r="3518" spans="1:12" x14ac:dyDescent="0.35">
      <c r="A3518" t="s">
        <v>10</v>
      </c>
      <c r="B3518" t="s">
        <v>6999</v>
      </c>
      <c r="C3518" t="s">
        <v>7000</v>
      </c>
      <c r="D3518">
        <v>2</v>
      </c>
      <c r="E3518">
        <v>22</v>
      </c>
      <c r="F3518" t="s">
        <v>31</v>
      </c>
      <c r="G3518" t="str">
        <f>VLOOKUP(F3518, Themes!$A$1:$C$51, 2, FALSE )</f>
        <v>Time Spent</v>
      </c>
      <c r="H3518" t="str">
        <f>VLOOKUP(F3518, Themes!$A$1:$C$51, 3, FALSE )</f>
        <v>Dunder Mifflin Operations &amp; Activities</v>
      </c>
      <c r="I3518">
        <v>-0.7288</v>
      </c>
      <c r="J3518">
        <v>0.23400000000000001</v>
      </c>
      <c r="K3518">
        <v>0.76600000000000001</v>
      </c>
      <c r="L3518">
        <v>0</v>
      </c>
    </row>
    <row r="3519" spans="1:12" x14ac:dyDescent="0.35">
      <c r="A3519" t="s">
        <v>10</v>
      </c>
      <c r="B3519" t="s">
        <v>7001</v>
      </c>
      <c r="C3519" t="s">
        <v>7002</v>
      </c>
      <c r="D3519">
        <v>2</v>
      </c>
      <c r="E3519">
        <v>22</v>
      </c>
      <c r="F3519" t="s">
        <v>124</v>
      </c>
      <c r="G3519" t="str">
        <f>VLOOKUP(F3519, Themes!$A$1:$C$51, 2, FALSE )</f>
        <v>HR Complaints</v>
      </c>
      <c r="H3519" t="str">
        <f>VLOOKUP(F3519, Themes!$A$1:$C$51, 3, FALSE )</f>
        <v>Dunder Mifflin Politics</v>
      </c>
      <c r="I3519">
        <v>0.54779999999999995</v>
      </c>
      <c r="J3519">
        <v>9.9000000000000005E-2</v>
      </c>
      <c r="K3519">
        <v>0.67800000000000005</v>
      </c>
      <c r="L3519">
        <v>0.222</v>
      </c>
    </row>
    <row r="3520" spans="1:12" x14ac:dyDescent="0.35">
      <c r="A3520" t="s">
        <v>10</v>
      </c>
      <c r="B3520" t="s">
        <v>7003</v>
      </c>
      <c r="C3520" t="s">
        <v>7004</v>
      </c>
      <c r="D3520">
        <v>2</v>
      </c>
      <c r="E3520">
        <v>22</v>
      </c>
      <c r="F3520" t="s">
        <v>265</v>
      </c>
      <c r="G3520" t="str">
        <f>VLOOKUP(F3520, Themes!$A$1:$C$51, 2, FALSE )</f>
        <v>Michael's Behaviours</v>
      </c>
      <c r="H3520" t="str">
        <f>VLOOKUP(F3520, Themes!$A$1:$C$51, 3, FALSE )</f>
        <v>Character's Activities</v>
      </c>
      <c r="I3520">
        <v>-0.5413</v>
      </c>
      <c r="J3520">
        <v>0.36799999999999999</v>
      </c>
      <c r="K3520">
        <v>0.63200000000000001</v>
      </c>
      <c r="L3520">
        <v>0</v>
      </c>
    </row>
    <row r="3521" spans="1:12" x14ac:dyDescent="0.35">
      <c r="A3521" t="s">
        <v>41</v>
      </c>
      <c r="B3521" t="s">
        <v>7005</v>
      </c>
      <c r="C3521" t="s">
        <v>7006</v>
      </c>
      <c r="D3521">
        <v>2</v>
      </c>
      <c r="E3521">
        <v>22</v>
      </c>
      <c r="F3521" t="s">
        <v>13</v>
      </c>
      <c r="G3521" t="str">
        <f>VLOOKUP(F3521, Themes!$A$1:$C$51, 2, FALSE )</f>
        <v>Jim &amp; Pam Relationship</v>
      </c>
      <c r="H3521" t="str">
        <f>VLOOKUP(F3521, Themes!$A$1:$C$51, 3, FALSE )</f>
        <v>Love, Sex, &amp; Relationships</v>
      </c>
      <c r="I3521">
        <v>0.90200000000000002</v>
      </c>
      <c r="J3521">
        <v>0</v>
      </c>
      <c r="K3521">
        <v>0.65600000000000003</v>
      </c>
      <c r="L3521">
        <v>0.34399999999999997</v>
      </c>
    </row>
    <row r="3522" spans="1:12" x14ac:dyDescent="0.35">
      <c r="A3522" t="s">
        <v>14</v>
      </c>
      <c r="B3522" t="s">
        <v>7007</v>
      </c>
      <c r="C3522" t="s">
        <v>7008</v>
      </c>
      <c r="D3522">
        <v>2</v>
      </c>
      <c r="E3522">
        <v>22</v>
      </c>
      <c r="F3522" t="s">
        <v>124</v>
      </c>
      <c r="G3522" t="str">
        <f>VLOOKUP(F3522, Themes!$A$1:$C$51, 2, FALSE )</f>
        <v>HR Complaints</v>
      </c>
      <c r="H3522" t="str">
        <f>VLOOKUP(F3522, Themes!$A$1:$C$51, 3, FALSE )</f>
        <v>Dunder Mifflin Politics</v>
      </c>
      <c r="I3522">
        <v>0.44040000000000001</v>
      </c>
      <c r="J3522">
        <v>0</v>
      </c>
      <c r="K3522">
        <v>0.77500000000000002</v>
      </c>
      <c r="L3522">
        <v>0.22500000000000001</v>
      </c>
    </row>
    <row r="3523" spans="1:12" x14ac:dyDescent="0.35">
      <c r="A3523" t="s">
        <v>14</v>
      </c>
      <c r="B3523" t="s">
        <v>7009</v>
      </c>
      <c r="C3523" t="s">
        <v>7010</v>
      </c>
      <c r="D3523">
        <v>2</v>
      </c>
      <c r="E3523">
        <v>22</v>
      </c>
      <c r="F3523" t="s">
        <v>64</v>
      </c>
      <c r="G3523" t="str">
        <f>VLOOKUP(F3523, Themes!$A$1:$C$51, 2, FALSE )</f>
        <v>Outside Work &amp; Transportation</v>
      </c>
      <c r="H3523" t="str">
        <f>VLOOKUP(F3523, Themes!$A$1:$C$51, 3, FALSE )</f>
        <v>Transportation &amp; Life Outside Dunder Mifflin</v>
      </c>
      <c r="I3523">
        <v>-0.2263</v>
      </c>
      <c r="J3523">
        <v>0.17399999999999999</v>
      </c>
      <c r="K3523">
        <v>0.82599999999999996</v>
      </c>
      <c r="L3523">
        <v>0</v>
      </c>
    </row>
    <row r="3524" spans="1:12" x14ac:dyDescent="0.35">
      <c r="A3524" t="s">
        <v>10</v>
      </c>
      <c r="B3524" t="s">
        <v>7011</v>
      </c>
      <c r="C3524" t="s">
        <v>7012</v>
      </c>
      <c r="D3524">
        <v>2</v>
      </c>
      <c r="E3524">
        <v>22</v>
      </c>
      <c r="F3524" t="s">
        <v>367</v>
      </c>
      <c r="G3524" t="str">
        <f>VLOOKUP(F3524, Themes!$A$1:$C$51, 2, FALSE )</f>
        <v>Office Praise for Work</v>
      </c>
      <c r="H3524" t="str">
        <f>VLOOKUP(F3524, Themes!$A$1:$C$51, 3, FALSE )</f>
        <v>Character Relationships with Each Other</v>
      </c>
      <c r="I3524">
        <v>0.89570000000000005</v>
      </c>
      <c r="J3524">
        <v>0</v>
      </c>
      <c r="K3524">
        <v>0.58399999999999996</v>
      </c>
      <c r="L3524">
        <v>0.41599999999999998</v>
      </c>
    </row>
    <row r="3525" spans="1:12" x14ac:dyDescent="0.35">
      <c r="A3525" t="s">
        <v>10</v>
      </c>
      <c r="B3525" t="s">
        <v>7013</v>
      </c>
      <c r="C3525" t="s">
        <v>7014</v>
      </c>
      <c r="D3525">
        <v>2</v>
      </c>
      <c r="E3525">
        <v>22</v>
      </c>
      <c r="F3525" t="s">
        <v>17</v>
      </c>
      <c r="G3525" t="str">
        <f>VLOOKUP(F3525, Themes!$A$1:$C$51, 2, FALSE )</f>
        <v>Doors &amp; Elevators</v>
      </c>
      <c r="H3525" t="str">
        <f>VLOOKUP(F3525, Themes!$A$1:$C$51, 3, FALSE )</f>
        <v>Dunder Mifflin Operations &amp; Activities</v>
      </c>
      <c r="I3525">
        <v>0.2263</v>
      </c>
      <c r="J3525">
        <v>0</v>
      </c>
      <c r="K3525">
        <v>0.91300000000000003</v>
      </c>
      <c r="L3525">
        <v>8.6999999999999994E-2</v>
      </c>
    </row>
    <row r="3526" spans="1:12" x14ac:dyDescent="0.35">
      <c r="A3526" t="s">
        <v>10</v>
      </c>
      <c r="B3526" t="s">
        <v>7015</v>
      </c>
      <c r="C3526" t="s">
        <v>7016</v>
      </c>
      <c r="D3526">
        <v>2</v>
      </c>
      <c r="E3526">
        <v>22</v>
      </c>
      <c r="F3526" t="s">
        <v>140</v>
      </c>
      <c r="G3526" t="str">
        <f>VLOOKUP(F3526, Themes!$A$1:$C$51, 2, FALSE )</f>
        <v>Celebrations</v>
      </c>
      <c r="H3526" t="str">
        <f>VLOOKUP(F3526, Themes!$A$1:$C$51, 3, FALSE )</f>
        <v>Socialization at Dunder Mifflin</v>
      </c>
      <c r="I3526">
        <v>-0.47670000000000001</v>
      </c>
      <c r="J3526">
        <v>0.14000000000000001</v>
      </c>
      <c r="K3526">
        <v>0.86</v>
      </c>
      <c r="L3526">
        <v>0</v>
      </c>
    </row>
    <row r="3527" spans="1:12" x14ac:dyDescent="0.35">
      <c r="A3527" t="s">
        <v>86</v>
      </c>
      <c r="B3527" t="s">
        <v>7017</v>
      </c>
      <c r="C3527" t="s">
        <v>7018</v>
      </c>
      <c r="D3527">
        <v>2</v>
      </c>
      <c r="E3527">
        <v>22</v>
      </c>
      <c r="F3527" t="s">
        <v>82</v>
      </c>
      <c r="G3527" t="str">
        <f>VLOOKUP(F3527, Themes!$A$1:$C$51, 2, FALSE )</f>
        <v>Dwight's Behaviours</v>
      </c>
      <c r="H3527" t="str">
        <f>VLOOKUP(F3527, Themes!$A$1:$C$51, 3, FALSE )</f>
        <v>Character's Activities</v>
      </c>
      <c r="I3527">
        <v>0.44040000000000001</v>
      </c>
      <c r="J3527">
        <v>0</v>
      </c>
      <c r="K3527">
        <v>0.63300000000000001</v>
      </c>
      <c r="L3527">
        <v>0.36699999999999999</v>
      </c>
    </row>
    <row r="3528" spans="1:12" x14ac:dyDescent="0.35">
      <c r="A3528" t="s">
        <v>41</v>
      </c>
      <c r="B3528" t="s">
        <v>7019</v>
      </c>
      <c r="C3528" t="s">
        <v>7020</v>
      </c>
      <c r="D3528">
        <v>2</v>
      </c>
      <c r="E3528">
        <v>22</v>
      </c>
      <c r="F3528" t="s">
        <v>164</v>
      </c>
      <c r="G3528" t="str">
        <f>VLOOKUP(F3528, Themes!$A$1:$C$51, 2, FALSE )</f>
        <v>Angela's Activities</v>
      </c>
      <c r="H3528" t="str">
        <f>VLOOKUP(F3528, Themes!$A$1:$C$51, 3, FALSE )</f>
        <v>Character's Activities</v>
      </c>
      <c r="I3528">
        <v>0.57189999999999996</v>
      </c>
      <c r="J3528">
        <v>0</v>
      </c>
      <c r="K3528">
        <v>0.80200000000000005</v>
      </c>
      <c r="L3528">
        <v>0.19800000000000001</v>
      </c>
    </row>
    <row r="3529" spans="1:12" x14ac:dyDescent="0.35">
      <c r="A3529" t="s">
        <v>41</v>
      </c>
      <c r="B3529" t="s">
        <v>7021</v>
      </c>
      <c r="C3529" t="s">
        <v>7022</v>
      </c>
      <c r="D3529">
        <v>2</v>
      </c>
      <c r="E3529">
        <v>22</v>
      </c>
      <c r="F3529" t="s">
        <v>13</v>
      </c>
      <c r="G3529" t="str">
        <f>VLOOKUP(F3529, Themes!$A$1:$C$51, 2, FALSE )</f>
        <v>Jim &amp; Pam Relationship</v>
      </c>
      <c r="H3529" t="str">
        <f>VLOOKUP(F3529, Themes!$A$1:$C$51, 3, FALSE )</f>
        <v>Love, Sex, &amp; Relationships</v>
      </c>
      <c r="I3529">
        <v>0.88290000000000002</v>
      </c>
      <c r="J3529">
        <v>0</v>
      </c>
      <c r="K3529">
        <v>0.38300000000000001</v>
      </c>
      <c r="L3529">
        <v>0.61699999999999999</v>
      </c>
    </row>
    <row r="3530" spans="1:12" x14ac:dyDescent="0.35">
      <c r="A3530" t="s">
        <v>58</v>
      </c>
      <c r="B3530" t="s">
        <v>7023</v>
      </c>
      <c r="C3530" t="s">
        <v>7024</v>
      </c>
      <c r="D3530">
        <v>2</v>
      </c>
      <c r="E3530">
        <v>22</v>
      </c>
      <c r="F3530" t="s">
        <v>40</v>
      </c>
      <c r="G3530" t="str">
        <f>VLOOKUP(F3530, Themes!$A$1:$C$51, 2, FALSE )</f>
        <v>Items in Dunder Mifflin</v>
      </c>
      <c r="H3530" t="str">
        <f>VLOOKUP(F3530, Themes!$A$1:$C$51, 3, FALSE )</f>
        <v>Dunder Mifflin Operations &amp; Activities</v>
      </c>
      <c r="I3530">
        <v>0</v>
      </c>
      <c r="J3530">
        <v>0</v>
      </c>
      <c r="K3530">
        <v>1</v>
      </c>
      <c r="L3530">
        <v>0</v>
      </c>
    </row>
    <row r="3531" spans="1:12" x14ac:dyDescent="0.35">
      <c r="A3531" t="s">
        <v>14</v>
      </c>
      <c r="B3531" t="s">
        <v>7025</v>
      </c>
      <c r="C3531" t="s">
        <v>7026</v>
      </c>
      <c r="D3531">
        <v>2</v>
      </c>
      <c r="E3531">
        <v>22</v>
      </c>
      <c r="F3531" t="s">
        <v>367</v>
      </c>
      <c r="G3531" t="str">
        <f>VLOOKUP(F3531, Themes!$A$1:$C$51, 2, FALSE )</f>
        <v>Office Praise for Work</v>
      </c>
      <c r="H3531" t="str">
        <f>VLOOKUP(F3531, Themes!$A$1:$C$51, 3, FALSE )</f>
        <v>Character Relationships with Each Other</v>
      </c>
      <c r="I3531">
        <v>0.58589999999999998</v>
      </c>
      <c r="J3531">
        <v>0</v>
      </c>
      <c r="K3531">
        <v>0.51300000000000001</v>
      </c>
      <c r="L3531">
        <v>0.48699999999999999</v>
      </c>
    </row>
    <row r="3532" spans="1:12" x14ac:dyDescent="0.35">
      <c r="A3532" t="s">
        <v>14</v>
      </c>
      <c r="B3532" t="s">
        <v>7027</v>
      </c>
      <c r="C3532" t="s">
        <v>7028</v>
      </c>
      <c r="D3532">
        <v>2</v>
      </c>
      <c r="E3532">
        <v>22</v>
      </c>
      <c r="F3532" t="s">
        <v>540</v>
      </c>
      <c r="G3532" t="str">
        <f>VLOOKUP(F3532, Themes!$A$1:$C$51, 2, FALSE )</f>
        <v>Romantic Feelings</v>
      </c>
      <c r="H3532" t="str">
        <f>VLOOKUP(F3532, Themes!$A$1:$C$51, 3, FALSE )</f>
        <v>Love, Sex, &amp; Relationships</v>
      </c>
      <c r="I3532">
        <v>0</v>
      </c>
      <c r="J3532">
        <v>0</v>
      </c>
      <c r="K3532">
        <v>1</v>
      </c>
      <c r="L3532">
        <v>0</v>
      </c>
    </row>
    <row r="3533" spans="1:12" x14ac:dyDescent="0.35">
      <c r="A3533" t="s">
        <v>10</v>
      </c>
      <c r="B3533" t="s">
        <v>7029</v>
      </c>
      <c r="C3533" t="s">
        <v>7030</v>
      </c>
      <c r="D3533">
        <v>2</v>
      </c>
      <c r="E3533">
        <v>22</v>
      </c>
      <c r="F3533" t="s">
        <v>53</v>
      </c>
      <c r="G3533" t="str">
        <f>VLOOKUP(F3533, Themes!$A$1:$C$51, 2, FALSE )</f>
        <v>Heartbreaks &amp; Jan</v>
      </c>
      <c r="H3533" t="str">
        <f>VLOOKUP(F3533, Themes!$A$1:$C$51, 3, FALSE )</f>
        <v>Love, Sex, &amp; Relationships</v>
      </c>
      <c r="I3533">
        <v>0.53369999999999995</v>
      </c>
      <c r="J3533">
        <v>0.114</v>
      </c>
      <c r="K3533">
        <v>0.7</v>
      </c>
      <c r="L3533">
        <v>0.186</v>
      </c>
    </row>
    <row r="3534" spans="1:12" x14ac:dyDescent="0.35">
      <c r="A3534" t="s">
        <v>41</v>
      </c>
      <c r="B3534" t="s">
        <v>7031</v>
      </c>
      <c r="C3534" t="s">
        <v>7032</v>
      </c>
      <c r="D3534">
        <v>2</v>
      </c>
      <c r="E3534">
        <v>22</v>
      </c>
      <c r="F3534" t="s">
        <v>129</v>
      </c>
      <c r="G3534" t="str">
        <f>VLOOKUP(F3534, Themes!$A$1:$C$51, 2, FALSE )</f>
        <v>Water Cooler Talk</v>
      </c>
      <c r="H3534" t="str">
        <f>VLOOKUP(F3534, Themes!$A$1:$C$51, 3, FALSE )</f>
        <v>Social Issues &amp; Miscellaneous</v>
      </c>
      <c r="I3534">
        <v>0</v>
      </c>
      <c r="J3534">
        <v>0</v>
      </c>
      <c r="K3534">
        <v>1</v>
      </c>
      <c r="L3534">
        <v>0</v>
      </c>
    </row>
    <row r="3535" spans="1:12" x14ac:dyDescent="0.35">
      <c r="A3535" t="s">
        <v>41</v>
      </c>
      <c r="B3535" t="s">
        <v>7033</v>
      </c>
      <c r="C3535" t="s">
        <v>7034</v>
      </c>
      <c r="D3535">
        <v>2</v>
      </c>
      <c r="E3535">
        <v>22</v>
      </c>
      <c r="F3535" t="s">
        <v>67</v>
      </c>
      <c r="G3535" t="str">
        <f>VLOOKUP(F3535, Themes!$A$1:$C$51, 2, FALSE )</f>
        <v>Initiatives &amp; Operations at Dunder Mifflin</v>
      </c>
      <c r="H3535" t="str">
        <f>VLOOKUP(F3535, Themes!$A$1:$C$51, 3, FALSE )</f>
        <v>Dunder Mifflin Operations &amp; Activities</v>
      </c>
      <c r="I3535">
        <v>0.50070000000000003</v>
      </c>
      <c r="J3535">
        <v>0</v>
      </c>
      <c r="K3535">
        <v>0.73499999999999999</v>
      </c>
      <c r="L3535">
        <v>0.26500000000000001</v>
      </c>
    </row>
    <row r="3536" spans="1:12" x14ac:dyDescent="0.35">
      <c r="A3536" t="s">
        <v>14</v>
      </c>
      <c r="B3536" t="s">
        <v>7035</v>
      </c>
      <c r="C3536" t="s">
        <v>7036</v>
      </c>
      <c r="D3536">
        <v>2</v>
      </c>
      <c r="E3536">
        <v>22</v>
      </c>
      <c r="F3536" t="s">
        <v>412</v>
      </c>
      <c r="G3536" t="str">
        <f>VLOOKUP(F3536, Themes!$A$1:$C$51, 2, FALSE )</f>
        <v>Fun in the Office</v>
      </c>
      <c r="H3536" t="str">
        <f>VLOOKUP(F3536, Themes!$A$1:$C$51, 3, FALSE )</f>
        <v>Socialization at Dunder Mifflin</v>
      </c>
      <c r="I3536">
        <v>0.73509999999999998</v>
      </c>
      <c r="J3536">
        <v>0</v>
      </c>
      <c r="K3536">
        <v>0.32600000000000001</v>
      </c>
      <c r="L3536">
        <v>0.67400000000000004</v>
      </c>
    </row>
    <row r="3537" spans="1:12" x14ac:dyDescent="0.35">
      <c r="A3537" t="s">
        <v>14</v>
      </c>
      <c r="B3537" t="s">
        <v>7037</v>
      </c>
      <c r="C3537" t="s">
        <v>7038</v>
      </c>
      <c r="D3537">
        <v>2</v>
      </c>
      <c r="E3537">
        <v>22</v>
      </c>
      <c r="F3537" t="s">
        <v>367</v>
      </c>
      <c r="G3537" t="str">
        <f>VLOOKUP(F3537, Themes!$A$1:$C$51, 2, FALSE )</f>
        <v>Office Praise for Work</v>
      </c>
      <c r="H3537" t="str">
        <f>VLOOKUP(F3537, Themes!$A$1:$C$51, 3, FALSE )</f>
        <v>Character Relationships with Each Other</v>
      </c>
      <c r="I3537">
        <v>0.73509999999999998</v>
      </c>
      <c r="J3537">
        <v>0</v>
      </c>
      <c r="K3537">
        <v>0.39200000000000002</v>
      </c>
      <c r="L3537">
        <v>0.60799999999999998</v>
      </c>
    </row>
    <row r="3538" spans="1:12" x14ac:dyDescent="0.35">
      <c r="A3538" t="s">
        <v>58</v>
      </c>
      <c r="B3538" t="s">
        <v>7039</v>
      </c>
      <c r="C3538" t="s">
        <v>7040</v>
      </c>
      <c r="D3538">
        <v>2</v>
      </c>
      <c r="E3538">
        <v>22</v>
      </c>
      <c r="F3538" t="s">
        <v>209</v>
      </c>
      <c r="G3538" t="str">
        <f>VLOOKUP(F3538, Themes!$A$1:$C$51, 2, FALSE )</f>
        <v>Financial Activities</v>
      </c>
      <c r="H3538" t="str">
        <f>VLOOKUP(F3538, Themes!$A$1:$C$51, 3, FALSE )</f>
        <v>Dunder Mifflin Operations &amp; Activities</v>
      </c>
      <c r="I3538">
        <v>0.44040000000000001</v>
      </c>
      <c r="J3538">
        <v>0</v>
      </c>
      <c r="K3538">
        <v>0.75600000000000001</v>
      </c>
      <c r="L3538">
        <v>0.24399999999999999</v>
      </c>
    </row>
    <row r="3539" spans="1:12" x14ac:dyDescent="0.35">
      <c r="A3539" t="s">
        <v>14</v>
      </c>
      <c r="B3539" t="s">
        <v>7041</v>
      </c>
      <c r="C3539" t="s">
        <v>1477</v>
      </c>
      <c r="D3539">
        <v>2</v>
      </c>
      <c r="E3539">
        <v>22</v>
      </c>
      <c r="F3539" t="s">
        <v>238</v>
      </c>
      <c r="G3539" t="str">
        <f>VLOOKUP(F3539, Themes!$A$1:$C$51, 2, FALSE )</f>
        <v>Communication &amp; Problem Solving</v>
      </c>
      <c r="H3539" t="str">
        <f>VLOOKUP(F3539, Themes!$A$1:$C$51, 3, FALSE )</f>
        <v>Dunder Mifflin Politics</v>
      </c>
      <c r="I3539">
        <v>0.29599999999999999</v>
      </c>
      <c r="J3539">
        <v>0</v>
      </c>
      <c r="K3539">
        <v>0.78400000000000003</v>
      </c>
      <c r="L3539">
        <v>0.216</v>
      </c>
    </row>
    <row r="3540" spans="1:12" x14ac:dyDescent="0.35">
      <c r="A3540" t="s">
        <v>58</v>
      </c>
      <c r="B3540" t="s">
        <v>7042</v>
      </c>
      <c r="C3540" t="s">
        <v>7043</v>
      </c>
      <c r="D3540">
        <v>2</v>
      </c>
      <c r="E3540">
        <v>22</v>
      </c>
      <c r="F3540" t="s">
        <v>161</v>
      </c>
      <c r="G3540" t="str">
        <f>VLOOKUP(F3540, Themes!$A$1:$C$51, 2, FALSE )</f>
        <v>Uncomfortable Feelings</v>
      </c>
      <c r="H3540" t="str">
        <f>VLOOKUP(F3540, Themes!$A$1:$C$51, 3, FALSE )</f>
        <v>Character Relationships with Each Other</v>
      </c>
      <c r="I3540">
        <v>0.52669999999999995</v>
      </c>
      <c r="J3540">
        <v>0</v>
      </c>
      <c r="K3540">
        <v>0.76100000000000001</v>
      </c>
      <c r="L3540">
        <v>0.23899999999999999</v>
      </c>
    </row>
    <row r="3541" spans="1:12" x14ac:dyDescent="0.35">
      <c r="A3541" t="s">
        <v>14</v>
      </c>
      <c r="B3541" t="s">
        <v>7044</v>
      </c>
      <c r="C3541" t="s">
        <v>7045</v>
      </c>
      <c r="D3541">
        <v>2</v>
      </c>
      <c r="E3541">
        <v>22</v>
      </c>
      <c r="F3541" t="s">
        <v>325</v>
      </c>
      <c r="G3541" t="str">
        <f>VLOOKUP(F3541, Themes!$A$1:$C$51, 2, FALSE )</f>
        <v>Gender Roles</v>
      </c>
      <c r="H3541" t="str">
        <f>VLOOKUP(F3541, Themes!$A$1:$C$51, 3, FALSE )</f>
        <v>Social Issues &amp; Miscellaneous</v>
      </c>
      <c r="I3541">
        <v>0.63690000000000002</v>
      </c>
      <c r="J3541">
        <v>0</v>
      </c>
      <c r="K3541">
        <v>0.625</v>
      </c>
      <c r="L3541">
        <v>0.375</v>
      </c>
    </row>
    <row r="3542" spans="1:12" x14ac:dyDescent="0.35">
      <c r="A3542" t="s">
        <v>14</v>
      </c>
      <c r="B3542" t="s">
        <v>7046</v>
      </c>
      <c r="C3542" t="s">
        <v>7047</v>
      </c>
      <c r="D3542">
        <v>2</v>
      </c>
      <c r="E3542">
        <v>22</v>
      </c>
      <c r="F3542" t="s">
        <v>61</v>
      </c>
      <c r="G3542" t="str">
        <f>VLOOKUP(F3542, Themes!$A$1:$C$51, 2, FALSE )</f>
        <v>Dundies and Watching videos</v>
      </c>
      <c r="H3542" t="str">
        <f>VLOOKUP(F3542, Themes!$A$1:$C$51, 3, FALSE )</f>
        <v>Socialization at Dunder Mifflin</v>
      </c>
      <c r="I3542">
        <v>-0.57969999999999999</v>
      </c>
      <c r="J3542">
        <v>0.2</v>
      </c>
      <c r="K3542">
        <v>0.8</v>
      </c>
      <c r="L3542">
        <v>0</v>
      </c>
    </row>
    <row r="3543" spans="1:12" x14ac:dyDescent="0.35">
      <c r="A3543" t="s">
        <v>58</v>
      </c>
      <c r="B3543" t="s">
        <v>7048</v>
      </c>
      <c r="C3543" t="s">
        <v>7049</v>
      </c>
      <c r="D3543">
        <v>2</v>
      </c>
      <c r="E3543">
        <v>22</v>
      </c>
      <c r="F3543" t="s">
        <v>115</v>
      </c>
      <c r="G3543" t="str">
        <f>VLOOKUP(F3543, Themes!$A$1:$C$51, 2, FALSE )</f>
        <v>Baby Making &amp; Schrute Farms</v>
      </c>
      <c r="H3543" t="str">
        <f>VLOOKUP(F3543, Themes!$A$1:$C$51, 3, FALSE )</f>
        <v>Family</v>
      </c>
      <c r="I3543">
        <v>0</v>
      </c>
      <c r="J3543">
        <v>0</v>
      </c>
      <c r="K3543">
        <v>1</v>
      </c>
      <c r="L3543">
        <v>0</v>
      </c>
    </row>
    <row r="3544" spans="1:12" x14ac:dyDescent="0.35">
      <c r="A3544" t="s">
        <v>58</v>
      </c>
      <c r="B3544" t="s">
        <v>7050</v>
      </c>
      <c r="C3544" t="s">
        <v>22</v>
      </c>
      <c r="D3544">
        <v>2</v>
      </c>
      <c r="E3544">
        <v>22</v>
      </c>
      <c r="F3544" t="s">
        <v>23</v>
      </c>
      <c r="G3544" t="str">
        <f>VLOOKUP(F3544, Themes!$A$1:$C$51, 2, FALSE )</f>
        <v>Pam's Activities</v>
      </c>
      <c r="H3544" t="str">
        <f>VLOOKUP(F3544, Themes!$A$1:$C$51, 3, FALSE )</f>
        <v>Character's Activities</v>
      </c>
      <c r="I3544">
        <v>0.2732</v>
      </c>
      <c r="J3544">
        <v>0</v>
      </c>
      <c r="K3544">
        <v>0.70399999999999996</v>
      </c>
      <c r="L3544">
        <v>0.29599999999999999</v>
      </c>
    </row>
    <row r="3545" spans="1:12" x14ac:dyDescent="0.35">
      <c r="A3545" t="s">
        <v>14</v>
      </c>
      <c r="B3545" t="s">
        <v>7051</v>
      </c>
      <c r="C3545" t="s">
        <v>7052</v>
      </c>
      <c r="D3545">
        <v>2</v>
      </c>
      <c r="E3545">
        <v>22</v>
      </c>
      <c r="F3545" t="s">
        <v>53</v>
      </c>
      <c r="G3545" t="str">
        <f>VLOOKUP(F3545, Themes!$A$1:$C$51, 2, FALSE )</f>
        <v>Heartbreaks &amp; Jan</v>
      </c>
      <c r="H3545" t="str">
        <f>VLOOKUP(F3545, Themes!$A$1:$C$51, 3, FALSE )</f>
        <v>Love, Sex, &amp; Relationships</v>
      </c>
      <c r="I3545">
        <v>0</v>
      </c>
      <c r="J3545">
        <v>0</v>
      </c>
      <c r="K3545">
        <v>1</v>
      </c>
      <c r="L3545">
        <v>0</v>
      </c>
    </row>
    <row r="3546" spans="1:12" x14ac:dyDescent="0.35">
      <c r="A3546" t="s">
        <v>58</v>
      </c>
      <c r="B3546" t="s">
        <v>7053</v>
      </c>
      <c r="C3546" t="s">
        <v>7054</v>
      </c>
      <c r="D3546">
        <v>2</v>
      </c>
      <c r="E3546">
        <v>22</v>
      </c>
      <c r="F3546" t="s">
        <v>61</v>
      </c>
      <c r="G3546" t="str">
        <f>VLOOKUP(F3546, Themes!$A$1:$C$51, 2, FALSE )</f>
        <v>Dundies and Watching videos</v>
      </c>
      <c r="H3546" t="str">
        <f>VLOOKUP(F3546, Themes!$A$1:$C$51, 3, FALSE )</f>
        <v>Socialization at Dunder Mifflin</v>
      </c>
      <c r="I3546">
        <v>-0.68010000000000004</v>
      </c>
      <c r="J3546">
        <v>0.39700000000000002</v>
      </c>
      <c r="K3546">
        <v>0.60299999999999998</v>
      </c>
      <c r="L3546">
        <v>0</v>
      </c>
    </row>
    <row r="3547" spans="1:12" x14ac:dyDescent="0.35">
      <c r="A3547" t="s">
        <v>14</v>
      </c>
      <c r="B3547" t="s">
        <v>7055</v>
      </c>
      <c r="C3547" t="s">
        <v>7056</v>
      </c>
      <c r="D3547">
        <v>2</v>
      </c>
      <c r="E3547">
        <v>22</v>
      </c>
      <c r="F3547" t="s">
        <v>247</v>
      </c>
      <c r="G3547" t="str">
        <f>VLOOKUP(F3547, Themes!$A$1:$C$51, 2, FALSE )</f>
        <v>Closing deals</v>
      </c>
      <c r="H3547" t="str">
        <f>VLOOKUP(F3547, Themes!$A$1:$C$51, 3, FALSE )</f>
        <v>Dunder Mifflin Operations &amp; Activities</v>
      </c>
      <c r="I3547">
        <v>0.37319999999999998</v>
      </c>
      <c r="J3547">
        <v>0.26200000000000001</v>
      </c>
      <c r="K3547">
        <v>0.36299999999999999</v>
      </c>
      <c r="L3547">
        <v>0.375</v>
      </c>
    </row>
    <row r="3548" spans="1:12" x14ac:dyDescent="0.35">
      <c r="A3548" t="s">
        <v>10</v>
      </c>
      <c r="B3548" t="s">
        <v>7057</v>
      </c>
      <c r="C3548" t="s">
        <v>7058</v>
      </c>
      <c r="D3548">
        <v>2</v>
      </c>
      <c r="E3548">
        <v>22</v>
      </c>
      <c r="F3548" t="s">
        <v>325</v>
      </c>
      <c r="G3548" t="str">
        <f>VLOOKUP(F3548, Themes!$A$1:$C$51, 2, FALSE )</f>
        <v>Gender Roles</v>
      </c>
      <c r="H3548" t="str">
        <f>VLOOKUP(F3548, Themes!$A$1:$C$51, 3, FALSE )</f>
        <v>Social Issues &amp; Miscellaneous</v>
      </c>
      <c r="I3548">
        <v>0.70030000000000003</v>
      </c>
      <c r="J3548">
        <v>0</v>
      </c>
      <c r="K3548">
        <v>0.40799999999999997</v>
      </c>
      <c r="L3548">
        <v>0.59199999999999997</v>
      </c>
    </row>
    <row r="3549" spans="1:12" x14ac:dyDescent="0.35">
      <c r="A3549" t="s">
        <v>10</v>
      </c>
      <c r="B3549" t="s">
        <v>7059</v>
      </c>
      <c r="C3549" t="s">
        <v>7060</v>
      </c>
      <c r="D3549">
        <v>2</v>
      </c>
      <c r="E3549">
        <v>22</v>
      </c>
      <c r="F3549" t="s">
        <v>540</v>
      </c>
      <c r="G3549" t="str">
        <f>VLOOKUP(F3549, Themes!$A$1:$C$51, 2, FALSE )</f>
        <v>Romantic Feelings</v>
      </c>
      <c r="H3549" t="str">
        <f>VLOOKUP(F3549, Themes!$A$1:$C$51, 3, FALSE )</f>
        <v>Love, Sex, &amp; Relationships</v>
      </c>
      <c r="I3549">
        <v>0.96150000000000002</v>
      </c>
      <c r="J3549">
        <v>0</v>
      </c>
      <c r="K3549">
        <v>0.77200000000000002</v>
      </c>
      <c r="L3549">
        <v>0.22800000000000001</v>
      </c>
    </row>
    <row r="3550" spans="1:12" x14ac:dyDescent="0.35">
      <c r="A3550" t="s">
        <v>58</v>
      </c>
      <c r="B3550" t="s">
        <v>7061</v>
      </c>
      <c r="C3550" t="s">
        <v>7062</v>
      </c>
      <c r="D3550">
        <v>2</v>
      </c>
      <c r="E3550">
        <v>22</v>
      </c>
      <c r="F3550" t="s">
        <v>13</v>
      </c>
      <c r="G3550" t="str">
        <f>VLOOKUP(F3550, Themes!$A$1:$C$51, 2, FALSE )</f>
        <v>Jim &amp; Pam Relationship</v>
      </c>
      <c r="H3550" t="str">
        <f>VLOOKUP(F3550, Themes!$A$1:$C$51, 3, FALSE )</f>
        <v>Love, Sex, &amp; Relationships</v>
      </c>
      <c r="I3550">
        <v>0.9657</v>
      </c>
      <c r="J3550">
        <v>0</v>
      </c>
      <c r="K3550">
        <v>0.64</v>
      </c>
      <c r="L3550">
        <v>0.36</v>
      </c>
    </row>
    <row r="3551" spans="1:12" x14ac:dyDescent="0.35">
      <c r="A3551" t="s">
        <v>10</v>
      </c>
      <c r="B3551" t="s">
        <v>7063</v>
      </c>
      <c r="C3551" t="s">
        <v>7064</v>
      </c>
      <c r="D3551">
        <v>2</v>
      </c>
      <c r="E3551">
        <v>22</v>
      </c>
      <c r="F3551" t="s">
        <v>73</v>
      </c>
      <c r="G3551" t="str">
        <f>VLOOKUP(F3551, Themes!$A$1:$C$51, 2, FALSE )</f>
        <v>Meetings</v>
      </c>
      <c r="H3551" t="str">
        <f>VLOOKUP(F3551, Themes!$A$1:$C$51, 3, FALSE )</f>
        <v>Dunder Mifflin Operations &amp; Activities</v>
      </c>
      <c r="I3551">
        <v>0.58589999999999998</v>
      </c>
      <c r="J3551">
        <v>0</v>
      </c>
      <c r="K3551">
        <v>0.67600000000000005</v>
      </c>
      <c r="L3551">
        <v>0.32400000000000001</v>
      </c>
    </row>
    <row r="3552" spans="1:12" x14ac:dyDescent="0.35">
      <c r="A3552" t="s">
        <v>41</v>
      </c>
      <c r="B3552" t="s">
        <v>7065</v>
      </c>
      <c r="C3552" t="s">
        <v>7066</v>
      </c>
      <c r="D3552">
        <v>2</v>
      </c>
      <c r="E3552">
        <v>22</v>
      </c>
      <c r="F3552" t="s">
        <v>233</v>
      </c>
      <c r="G3552" t="str">
        <f>VLOOKUP(F3552, Themes!$A$1:$C$51, 2, FALSE )</f>
        <v>Oscar &amp; David Wallace</v>
      </c>
      <c r="H3552" t="str">
        <f>VLOOKUP(F3552, Themes!$A$1:$C$51, 3, FALSE )</f>
        <v>Character's Activities</v>
      </c>
      <c r="I3552">
        <v>0</v>
      </c>
      <c r="J3552">
        <v>0</v>
      </c>
      <c r="K3552">
        <v>1</v>
      </c>
      <c r="L3552">
        <v>0</v>
      </c>
    </row>
    <row r="3553" spans="1:12" x14ac:dyDescent="0.35">
      <c r="A3553" t="s">
        <v>10</v>
      </c>
      <c r="B3553" t="s">
        <v>7067</v>
      </c>
      <c r="C3553" t="s">
        <v>7068</v>
      </c>
      <c r="D3553">
        <v>2</v>
      </c>
      <c r="E3553">
        <v>22</v>
      </c>
      <c r="F3553" t="s">
        <v>247</v>
      </c>
      <c r="G3553" t="str">
        <f>VLOOKUP(F3553, Themes!$A$1:$C$51, 2, FALSE )</f>
        <v>Closing deals</v>
      </c>
      <c r="H3553" t="str">
        <f>VLOOKUP(F3553, Themes!$A$1:$C$51, 3, FALSE )</f>
        <v>Dunder Mifflin Operations &amp; Activities</v>
      </c>
      <c r="I3553">
        <v>7.7200000000000005E-2</v>
      </c>
      <c r="J3553">
        <v>0</v>
      </c>
      <c r="K3553">
        <v>0.90900000000000003</v>
      </c>
      <c r="L3553">
        <v>9.0999999999999998E-2</v>
      </c>
    </row>
    <row r="3554" spans="1:12" x14ac:dyDescent="0.35">
      <c r="A3554" t="s">
        <v>10</v>
      </c>
      <c r="B3554" t="s">
        <v>7069</v>
      </c>
      <c r="C3554" t="s">
        <v>7070</v>
      </c>
      <c r="D3554">
        <v>2</v>
      </c>
      <c r="E3554">
        <v>22</v>
      </c>
      <c r="F3554" t="s">
        <v>226</v>
      </c>
      <c r="G3554" t="str">
        <f>VLOOKUP(F3554, Themes!$A$1:$C$51, 2, FALSE )</f>
        <v>Focusing at Work</v>
      </c>
      <c r="H3554" t="str">
        <f>VLOOKUP(F3554, Themes!$A$1:$C$51, 3, FALSE )</f>
        <v>Dunder Mifflin Operations &amp; Activities</v>
      </c>
      <c r="I3554">
        <v>0.68079999999999996</v>
      </c>
      <c r="J3554">
        <v>0</v>
      </c>
      <c r="K3554">
        <v>0.69899999999999995</v>
      </c>
      <c r="L3554">
        <v>0.30099999999999999</v>
      </c>
    </row>
    <row r="3555" spans="1:12" x14ac:dyDescent="0.35">
      <c r="A3555" t="s">
        <v>58</v>
      </c>
      <c r="B3555" t="s">
        <v>7071</v>
      </c>
      <c r="C3555" t="s">
        <v>7072</v>
      </c>
      <c r="D3555">
        <v>2</v>
      </c>
      <c r="E3555">
        <v>22</v>
      </c>
      <c r="F3555" t="s">
        <v>67</v>
      </c>
      <c r="G3555" t="str">
        <f>VLOOKUP(F3555, Themes!$A$1:$C$51, 2, FALSE )</f>
        <v>Initiatives &amp; Operations at Dunder Mifflin</v>
      </c>
      <c r="H3555" t="str">
        <f>VLOOKUP(F3555, Themes!$A$1:$C$51, 3, FALSE )</f>
        <v>Dunder Mifflin Operations &amp; Activities</v>
      </c>
      <c r="I3555">
        <v>0.75370000000000004</v>
      </c>
      <c r="J3555">
        <v>0.08</v>
      </c>
      <c r="K3555">
        <v>0.67800000000000005</v>
      </c>
      <c r="L3555">
        <v>0.24199999999999999</v>
      </c>
    </row>
    <row r="3556" spans="1:12" x14ac:dyDescent="0.35">
      <c r="A3556" t="s">
        <v>10</v>
      </c>
      <c r="B3556" t="s">
        <v>7073</v>
      </c>
      <c r="C3556" t="s">
        <v>7074</v>
      </c>
      <c r="D3556">
        <v>2</v>
      </c>
      <c r="E3556">
        <v>22</v>
      </c>
      <c r="F3556" t="s">
        <v>358</v>
      </c>
      <c r="G3556" t="str">
        <f>VLOOKUP(F3556, Themes!$A$1:$C$51, 2, FALSE )</f>
        <v>Workplace Happenings</v>
      </c>
      <c r="H3556" t="str">
        <f>VLOOKUP(F3556, Themes!$A$1:$C$51, 3, FALSE )</f>
        <v>Dunder Mifflin Operations &amp; Activities</v>
      </c>
      <c r="I3556">
        <v>0</v>
      </c>
      <c r="J3556">
        <v>0</v>
      </c>
      <c r="K3556">
        <v>1</v>
      </c>
      <c r="L3556">
        <v>0</v>
      </c>
    </row>
    <row r="3557" spans="1:12" x14ac:dyDescent="0.35">
      <c r="A3557" t="s">
        <v>10</v>
      </c>
      <c r="B3557" t="s">
        <v>7075</v>
      </c>
      <c r="C3557" t="s">
        <v>7076</v>
      </c>
      <c r="D3557">
        <v>2</v>
      </c>
      <c r="E3557">
        <v>22</v>
      </c>
      <c r="F3557" t="s">
        <v>124</v>
      </c>
      <c r="G3557" t="str">
        <f>VLOOKUP(F3557, Themes!$A$1:$C$51, 2, FALSE )</f>
        <v>HR Complaints</v>
      </c>
      <c r="H3557" t="str">
        <f>VLOOKUP(F3557, Themes!$A$1:$C$51, 3, FALSE )</f>
        <v>Dunder Mifflin Politics</v>
      </c>
      <c r="I3557">
        <v>0.80159999999999998</v>
      </c>
      <c r="J3557">
        <v>6.8000000000000005E-2</v>
      </c>
      <c r="K3557">
        <v>0.65700000000000003</v>
      </c>
      <c r="L3557">
        <v>0.27500000000000002</v>
      </c>
    </row>
    <row r="3558" spans="1:12" x14ac:dyDescent="0.35">
      <c r="A3558" t="s">
        <v>10</v>
      </c>
      <c r="B3558" t="s">
        <v>7077</v>
      </c>
      <c r="C3558" t="s">
        <v>7078</v>
      </c>
      <c r="D3558">
        <v>2</v>
      </c>
      <c r="E3558">
        <v>22</v>
      </c>
      <c r="F3558" t="s">
        <v>20</v>
      </c>
      <c r="G3558" t="str">
        <f>VLOOKUP(F3558, Themes!$A$1:$C$51, 2, FALSE )</f>
        <v>Dunder Mifflin Products</v>
      </c>
      <c r="H3558" t="str">
        <f>VLOOKUP(F3558, Themes!$A$1:$C$51, 3, FALSE )</f>
        <v>Dunder Mifflin Operations &amp; Activities</v>
      </c>
      <c r="I3558">
        <v>-0.2883</v>
      </c>
      <c r="J3558">
        <v>0.185</v>
      </c>
      <c r="K3558">
        <v>0.68300000000000005</v>
      </c>
      <c r="L3558">
        <v>0.13200000000000001</v>
      </c>
    </row>
    <row r="3559" spans="1:12" x14ac:dyDescent="0.35">
      <c r="A3559" t="s">
        <v>10</v>
      </c>
      <c r="B3559" t="s">
        <v>7079</v>
      </c>
      <c r="C3559" t="s">
        <v>7080</v>
      </c>
      <c r="D3559">
        <v>2</v>
      </c>
      <c r="E3559">
        <v>22</v>
      </c>
      <c r="F3559" t="s">
        <v>265</v>
      </c>
      <c r="G3559" t="str">
        <f>VLOOKUP(F3559, Themes!$A$1:$C$51, 2, FALSE )</f>
        <v>Michael's Behaviours</v>
      </c>
      <c r="H3559" t="str">
        <f>VLOOKUP(F3559, Themes!$A$1:$C$51, 3, FALSE )</f>
        <v>Character's Activities</v>
      </c>
      <c r="I3559">
        <v>0.44040000000000001</v>
      </c>
      <c r="J3559">
        <v>9.9000000000000005E-2</v>
      </c>
      <c r="K3559">
        <v>0.623</v>
      </c>
      <c r="L3559">
        <v>0.27800000000000002</v>
      </c>
    </row>
    <row r="3560" spans="1:12" x14ac:dyDescent="0.35">
      <c r="A3560" t="s">
        <v>41</v>
      </c>
      <c r="B3560" t="s">
        <v>7081</v>
      </c>
      <c r="C3560" t="s">
        <v>7082</v>
      </c>
      <c r="D3560">
        <v>2</v>
      </c>
      <c r="E3560">
        <v>22</v>
      </c>
      <c r="F3560" t="s">
        <v>115</v>
      </c>
      <c r="G3560" t="str">
        <f>VLOOKUP(F3560, Themes!$A$1:$C$51, 2, FALSE )</f>
        <v>Baby Making &amp; Schrute Farms</v>
      </c>
      <c r="H3560" t="str">
        <f>VLOOKUP(F3560, Themes!$A$1:$C$51, 3, FALSE )</f>
        <v>Family</v>
      </c>
      <c r="I3560">
        <v>0.70030000000000003</v>
      </c>
      <c r="J3560">
        <v>9.9000000000000005E-2</v>
      </c>
      <c r="K3560">
        <v>0.58799999999999997</v>
      </c>
      <c r="L3560">
        <v>0.312</v>
      </c>
    </row>
    <row r="3561" spans="1:12" x14ac:dyDescent="0.35">
      <c r="A3561" t="s">
        <v>14</v>
      </c>
      <c r="B3561" t="s">
        <v>7083</v>
      </c>
      <c r="C3561" t="s">
        <v>7084</v>
      </c>
      <c r="D3561">
        <v>2</v>
      </c>
      <c r="E3561">
        <v>22</v>
      </c>
      <c r="F3561" t="s">
        <v>44</v>
      </c>
      <c r="G3561" t="str">
        <f>VLOOKUP(F3561, Themes!$A$1:$C$51, 2, FALSE )</f>
        <v>Showing Appreciation for Others</v>
      </c>
      <c r="H3561" t="str">
        <f>VLOOKUP(F3561, Themes!$A$1:$C$51, 3, FALSE )</f>
        <v>Character Relationships with Each Other</v>
      </c>
      <c r="I3561">
        <v>0.85189999999999999</v>
      </c>
      <c r="J3561">
        <v>0</v>
      </c>
      <c r="K3561">
        <v>0.70299999999999996</v>
      </c>
      <c r="L3561">
        <v>0.29699999999999999</v>
      </c>
    </row>
    <row r="3562" spans="1:12" x14ac:dyDescent="0.35">
      <c r="A3562" t="s">
        <v>41</v>
      </c>
      <c r="B3562" t="s">
        <v>7085</v>
      </c>
      <c r="C3562" t="s">
        <v>7086</v>
      </c>
      <c r="D3562">
        <v>2</v>
      </c>
      <c r="E3562">
        <v>22</v>
      </c>
      <c r="F3562" t="s">
        <v>367</v>
      </c>
      <c r="G3562" t="str">
        <f>VLOOKUP(F3562, Themes!$A$1:$C$51, 2, FALSE )</f>
        <v>Office Praise for Work</v>
      </c>
      <c r="H3562" t="str">
        <f>VLOOKUP(F3562, Themes!$A$1:$C$51, 3, FALSE )</f>
        <v>Character Relationships with Each Other</v>
      </c>
      <c r="I3562">
        <v>0.97650000000000003</v>
      </c>
      <c r="J3562">
        <v>0</v>
      </c>
      <c r="K3562">
        <v>0.65100000000000002</v>
      </c>
      <c r="L3562">
        <v>0.34899999999999998</v>
      </c>
    </row>
    <row r="3563" spans="1:12" x14ac:dyDescent="0.35">
      <c r="A3563" t="s">
        <v>10</v>
      </c>
      <c r="B3563" t="s">
        <v>7087</v>
      </c>
      <c r="C3563" t="s">
        <v>7088</v>
      </c>
      <c r="D3563">
        <v>2</v>
      </c>
      <c r="E3563">
        <v>22</v>
      </c>
      <c r="F3563" t="s">
        <v>20</v>
      </c>
      <c r="G3563" t="str">
        <f>VLOOKUP(F3563, Themes!$A$1:$C$51, 2, FALSE )</f>
        <v>Dunder Mifflin Products</v>
      </c>
      <c r="H3563" t="str">
        <f>VLOOKUP(F3563, Themes!$A$1:$C$51, 3, FALSE )</f>
        <v>Dunder Mifflin Operations &amp; Activities</v>
      </c>
      <c r="I3563">
        <v>0</v>
      </c>
      <c r="J3563">
        <v>0</v>
      </c>
      <c r="K3563">
        <v>1</v>
      </c>
      <c r="L3563">
        <v>0</v>
      </c>
    </row>
    <row r="3564" spans="1:12" x14ac:dyDescent="0.35">
      <c r="A3564" t="s">
        <v>10</v>
      </c>
      <c r="B3564" t="s">
        <v>7089</v>
      </c>
      <c r="C3564" t="s">
        <v>7090</v>
      </c>
      <c r="D3564">
        <v>2</v>
      </c>
      <c r="E3564">
        <v>22</v>
      </c>
      <c r="F3564" t="s">
        <v>70</v>
      </c>
      <c r="G3564" t="str">
        <f>VLOOKUP(F3564, Themes!$A$1:$C$51, 2, FALSE )</f>
        <v>Recreation</v>
      </c>
      <c r="H3564" t="str">
        <f>VLOOKUP(F3564, Themes!$A$1:$C$51, 3, FALSE )</f>
        <v>Socialization at Dunder Mifflin</v>
      </c>
      <c r="I3564">
        <v>0.51060000000000005</v>
      </c>
      <c r="J3564">
        <v>0</v>
      </c>
      <c r="K3564">
        <v>0.53100000000000003</v>
      </c>
      <c r="L3564">
        <v>0.46899999999999997</v>
      </c>
    </row>
    <row r="3565" spans="1:12" x14ac:dyDescent="0.35">
      <c r="A3565" t="s">
        <v>10</v>
      </c>
      <c r="B3565" t="s">
        <v>7091</v>
      </c>
      <c r="C3565" t="s">
        <v>7092</v>
      </c>
      <c r="D3565">
        <v>2</v>
      </c>
      <c r="E3565">
        <v>22</v>
      </c>
      <c r="F3565" t="s">
        <v>412</v>
      </c>
      <c r="G3565" t="str">
        <f>VLOOKUP(F3565, Themes!$A$1:$C$51, 2, FALSE )</f>
        <v>Fun in the Office</v>
      </c>
      <c r="H3565" t="str">
        <f>VLOOKUP(F3565, Themes!$A$1:$C$51, 3, FALSE )</f>
        <v>Socialization at Dunder Mifflin</v>
      </c>
      <c r="I3565">
        <v>0.67669999999999997</v>
      </c>
      <c r="J3565">
        <v>0</v>
      </c>
      <c r="K3565">
        <v>0.80500000000000005</v>
      </c>
      <c r="L3565">
        <v>0.19500000000000001</v>
      </c>
    </row>
    <row r="3566" spans="1:12" x14ac:dyDescent="0.35">
      <c r="A3566" t="s">
        <v>10</v>
      </c>
      <c r="B3566" t="s">
        <v>7093</v>
      </c>
      <c r="C3566" t="s">
        <v>7094</v>
      </c>
      <c r="D3566">
        <v>2</v>
      </c>
      <c r="E3566">
        <v>22</v>
      </c>
      <c r="F3566" t="s">
        <v>34</v>
      </c>
      <c r="G3566" t="str">
        <f>VLOOKUP(F3566, Themes!$A$1:$C$51, 2, FALSE )</f>
        <v>Dunder Mifflin Corporate Affairs</v>
      </c>
      <c r="H3566" t="str">
        <f>VLOOKUP(F3566, Themes!$A$1:$C$51, 3, FALSE )</f>
        <v>Dunder Mifflin Politics</v>
      </c>
      <c r="I3566">
        <v>0.74299999999999999</v>
      </c>
      <c r="J3566">
        <v>0.106</v>
      </c>
      <c r="K3566">
        <v>0.70399999999999996</v>
      </c>
      <c r="L3566">
        <v>0.19</v>
      </c>
    </row>
    <row r="3567" spans="1:12" x14ac:dyDescent="0.35">
      <c r="A3567" t="s">
        <v>58</v>
      </c>
      <c r="B3567" t="s">
        <v>7095</v>
      </c>
      <c r="C3567" t="s">
        <v>7096</v>
      </c>
      <c r="D3567">
        <v>2</v>
      </c>
      <c r="E3567">
        <v>22</v>
      </c>
      <c r="F3567" t="s">
        <v>412</v>
      </c>
      <c r="G3567" t="str">
        <f>VLOOKUP(F3567, Themes!$A$1:$C$51, 2, FALSE )</f>
        <v>Fun in the Office</v>
      </c>
      <c r="H3567" t="str">
        <f>VLOOKUP(F3567, Themes!$A$1:$C$51, 3, FALSE )</f>
        <v>Socialization at Dunder Mifflin</v>
      </c>
      <c r="I3567">
        <v>0.59319999999999995</v>
      </c>
      <c r="J3567">
        <v>5.1999999999999998E-2</v>
      </c>
      <c r="K3567">
        <v>0.78700000000000003</v>
      </c>
      <c r="L3567">
        <v>0.161</v>
      </c>
    </row>
    <row r="3568" spans="1:12" x14ac:dyDescent="0.35">
      <c r="A3568" t="s">
        <v>14</v>
      </c>
      <c r="B3568" t="s">
        <v>7097</v>
      </c>
      <c r="C3568" t="s">
        <v>7098</v>
      </c>
      <c r="D3568">
        <v>3</v>
      </c>
      <c r="E3568">
        <v>1</v>
      </c>
      <c r="F3568" t="s">
        <v>233</v>
      </c>
      <c r="G3568" t="str">
        <f>VLOOKUP(F3568, Themes!$A$1:$C$51, 2, FALSE )</f>
        <v>Oscar &amp; David Wallace</v>
      </c>
      <c r="H3568" t="str">
        <f>VLOOKUP(F3568, Themes!$A$1:$C$51, 3, FALSE )</f>
        <v>Character's Activities</v>
      </c>
      <c r="I3568">
        <v>-0.29599999999999999</v>
      </c>
      <c r="J3568">
        <v>0.14499999999999999</v>
      </c>
      <c r="K3568">
        <v>0.85499999999999998</v>
      </c>
      <c r="L3568">
        <v>0</v>
      </c>
    </row>
    <row r="3569" spans="1:12" x14ac:dyDescent="0.35">
      <c r="A3569" t="s">
        <v>58</v>
      </c>
      <c r="B3569" t="s">
        <v>7099</v>
      </c>
      <c r="C3569" t="s">
        <v>7100</v>
      </c>
      <c r="D3569">
        <v>3</v>
      </c>
      <c r="E3569">
        <v>1</v>
      </c>
      <c r="F3569" t="s">
        <v>143</v>
      </c>
      <c r="G3569" t="str">
        <f>VLOOKUP(F3569, Themes!$A$1:$C$51, 2, FALSE )</f>
        <v>Meridith &amp; Creed Activities</v>
      </c>
      <c r="H3569" t="str">
        <f>VLOOKUP(F3569, Themes!$A$1:$C$51, 3, FALSE )</f>
        <v>Character's Activities</v>
      </c>
      <c r="I3569">
        <v>-0.34</v>
      </c>
      <c r="J3569">
        <v>0.28599999999999998</v>
      </c>
      <c r="K3569">
        <v>0.71399999999999997</v>
      </c>
      <c r="L3569">
        <v>0</v>
      </c>
    </row>
    <row r="3570" spans="1:12" x14ac:dyDescent="0.35">
      <c r="A3570" t="s">
        <v>14</v>
      </c>
      <c r="B3570" t="s">
        <v>7101</v>
      </c>
      <c r="C3570" t="s">
        <v>7102</v>
      </c>
      <c r="D3570">
        <v>3</v>
      </c>
      <c r="E3570">
        <v>1</v>
      </c>
      <c r="F3570" t="s">
        <v>140</v>
      </c>
      <c r="G3570" t="str">
        <f>VLOOKUP(F3570, Themes!$A$1:$C$51, 2, FALSE )</f>
        <v>Celebrations</v>
      </c>
      <c r="H3570" t="str">
        <f>VLOOKUP(F3570, Themes!$A$1:$C$51, 3, FALSE )</f>
        <v>Socialization at Dunder Mifflin</v>
      </c>
      <c r="I3570">
        <v>-0.37440000000000001</v>
      </c>
      <c r="J3570">
        <v>0.432</v>
      </c>
      <c r="K3570">
        <v>0.376</v>
      </c>
      <c r="L3570">
        <v>0.191</v>
      </c>
    </row>
    <row r="3571" spans="1:12" x14ac:dyDescent="0.35">
      <c r="A3571" t="s">
        <v>58</v>
      </c>
      <c r="B3571" t="s">
        <v>7103</v>
      </c>
      <c r="C3571" t="s">
        <v>7104</v>
      </c>
      <c r="D3571">
        <v>3</v>
      </c>
      <c r="E3571">
        <v>1</v>
      </c>
      <c r="F3571" t="s">
        <v>13</v>
      </c>
      <c r="G3571" t="str">
        <f>VLOOKUP(F3571, Themes!$A$1:$C$51, 2, FALSE )</f>
        <v>Jim &amp; Pam Relationship</v>
      </c>
      <c r="H3571" t="str">
        <f>VLOOKUP(F3571, Themes!$A$1:$C$51, 3, FALSE )</f>
        <v>Love, Sex, &amp; Relationships</v>
      </c>
      <c r="I3571">
        <v>0.42149999999999999</v>
      </c>
      <c r="J3571">
        <v>0</v>
      </c>
      <c r="K3571">
        <v>0.71399999999999997</v>
      </c>
      <c r="L3571">
        <v>0.28599999999999998</v>
      </c>
    </row>
    <row r="3572" spans="1:12" x14ac:dyDescent="0.35">
      <c r="A3572" t="s">
        <v>14</v>
      </c>
      <c r="B3572" t="s">
        <v>7105</v>
      </c>
      <c r="C3572" t="s">
        <v>7106</v>
      </c>
      <c r="D3572">
        <v>3</v>
      </c>
      <c r="E3572">
        <v>1</v>
      </c>
      <c r="F3572" t="s">
        <v>23</v>
      </c>
      <c r="G3572" t="str">
        <f>VLOOKUP(F3572, Themes!$A$1:$C$51, 2, FALSE )</f>
        <v>Pam's Activities</v>
      </c>
      <c r="H3572" t="str">
        <f>VLOOKUP(F3572, Themes!$A$1:$C$51, 3, FALSE )</f>
        <v>Character's Activities</v>
      </c>
      <c r="I3572">
        <v>0</v>
      </c>
      <c r="J3572">
        <v>0</v>
      </c>
      <c r="K3572">
        <v>1</v>
      </c>
      <c r="L3572">
        <v>0</v>
      </c>
    </row>
    <row r="3573" spans="1:12" x14ac:dyDescent="0.35">
      <c r="A3573" t="s">
        <v>41</v>
      </c>
      <c r="B3573" t="s">
        <v>7107</v>
      </c>
      <c r="C3573" t="s">
        <v>7108</v>
      </c>
      <c r="D3573">
        <v>3</v>
      </c>
      <c r="E3573">
        <v>1</v>
      </c>
      <c r="F3573" t="s">
        <v>13</v>
      </c>
      <c r="G3573" t="str">
        <f>VLOOKUP(F3573, Themes!$A$1:$C$51, 2, FALSE )</f>
        <v>Jim &amp; Pam Relationship</v>
      </c>
      <c r="H3573" t="str">
        <f>VLOOKUP(F3573, Themes!$A$1:$C$51, 3, FALSE )</f>
        <v>Love, Sex, &amp; Relationships</v>
      </c>
      <c r="I3573">
        <v>-0.78400000000000003</v>
      </c>
      <c r="J3573">
        <v>0.372</v>
      </c>
      <c r="K3573">
        <v>0.628</v>
      </c>
      <c r="L3573">
        <v>0</v>
      </c>
    </row>
    <row r="3574" spans="1:12" x14ac:dyDescent="0.35">
      <c r="A3574" t="s">
        <v>10</v>
      </c>
      <c r="B3574" t="s">
        <v>7109</v>
      </c>
      <c r="C3574" t="s">
        <v>7110</v>
      </c>
      <c r="D3574">
        <v>3</v>
      </c>
      <c r="E3574">
        <v>1</v>
      </c>
      <c r="F3574" t="s">
        <v>276</v>
      </c>
      <c r="G3574" t="str">
        <f>VLOOKUP(F3574, Themes!$A$1:$C$51, 2, FALSE )</f>
        <v>Workplace Happenings</v>
      </c>
      <c r="H3574" t="str">
        <f>VLOOKUP(F3574, Themes!$A$1:$C$51, 3, FALSE )</f>
        <v>Dunder Mifflin Operations &amp; Activities</v>
      </c>
      <c r="I3574">
        <v>0.15110000000000001</v>
      </c>
      <c r="J3574">
        <v>0.13300000000000001</v>
      </c>
      <c r="K3574">
        <v>0.70799999999999996</v>
      </c>
      <c r="L3574">
        <v>0.159</v>
      </c>
    </row>
    <row r="3575" spans="1:12" x14ac:dyDescent="0.35">
      <c r="A3575" t="s">
        <v>10</v>
      </c>
      <c r="B3575" t="s">
        <v>7111</v>
      </c>
      <c r="C3575" t="s">
        <v>7112</v>
      </c>
      <c r="D3575">
        <v>3</v>
      </c>
      <c r="E3575">
        <v>1</v>
      </c>
      <c r="F3575" t="s">
        <v>226</v>
      </c>
      <c r="G3575" t="str">
        <f>VLOOKUP(F3575, Themes!$A$1:$C$51, 2, FALSE )</f>
        <v>Focusing at Work</v>
      </c>
      <c r="H3575" t="str">
        <f>VLOOKUP(F3575, Themes!$A$1:$C$51, 3, FALSE )</f>
        <v>Dunder Mifflin Operations &amp; Activities</v>
      </c>
      <c r="I3575">
        <v>-0.68</v>
      </c>
      <c r="J3575">
        <v>0.41099999999999998</v>
      </c>
      <c r="K3575">
        <v>0.58899999999999997</v>
      </c>
      <c r="L3575">
        <v>0</v>
      </c>
    </row>
    <row r="3576" spans="1:12" x14ac:dyDescent="0.35">
      <c r="A3576" t="s">
        <v>10</v>
      </c>
      <c r="B3576" t="s">
        <v>7113</v>
      </c>
      <c r="C3576" t="s">
        <v>7114</v>
      </c>
      <c r="D3576">
        <v>3</v>
      </c>
      <c r="E3576">
        <v>1</v>
      </c>
      <c r="F3576" t="s">
        <v>195</v>
      </c>
      <c r="G3576" t="str">
        <f>VLOOKUP(F3576, Themes!$A$1:$C$51, 2, FALSE )</f>
        <v>Kevin's Activities</v>
      </c>
      <c r="H3576" t="str">
        <f>VLOOKUP(F3576, Themes!$A$1:$C$51, 3, FALSE )</f>
        <v>Character's Activities</v>
      </c>
      <c r="I3576">
        <v>0</v>
      </c>
      <c r="J3576">
        <v>0</v>
      </c>
      <c r="K3576">
        <v>1</v>
      </c>
      <c r="L3576">
        <v>0</v>
      </c>
    </row>
    <row r="3577" spans="1:12" x14ac:dyDescent="0.35">
      <c r="A3577" t="s">
        <v>10</v>
      </c>
      <c r="B3577" t="s">
        <v>7115</v>
      </c>
      <c r="C3577" t="s">
        <v>7116</v>
      </c>
      <c r="D3577">
        <v>3</v>
      </c>
      <c r="E3577">
        <v>1</v>
      </c>
      <c r="F3577" t="s">
        <v>209</v>
      </c>
      <c r="G3577" t="str">
        <f>VLOOKUP(F3577, Themes!$A$1:$C$51, 2, FALSE )</f>
        <v>Financial Activities</v>
      </c>
      <c r="H3577" t="str">
        <f>VLOOKUP(F3577, Themes!$A$1:$C$51, 3, FALSE )</f>
        <v>Dunder Mifflin Operations &amp; Activities</v>
      </c>
      <c r="I3577">
        <v>-0.68079999999999996</v>
      </c>
      <c r="J3577">
        <v>0.22600000000000001</v>
      </c>
      <c r="K3577">
        <v>0.64300000000000002</v>
      </c>
      <c r="L3577">
        <v>0.13100000000000001</v>
      </c>
    </row>
    <row r="3578" spans="1:12" x14ac:dyDescent="0.35">
      <c r="A3578" t="s">
        <v>10</v>
      </c>
      <c r="B3578" t="s">
        <v>7117</v>
      </c>
      <c r="C3578" t="s">
        <v>7118</v>
      </c>
      <c r="D3578">
        <v>3</v>
      </c>
      <c r="E3578">
        <v>1</v>
      </c>
      <c r="F3578" t="s">
        <v>67</v>
      </c>
      <c r="G3578" t="str">
        <f>VLOOKUP(F3578, Themes!$A$1:$C$51, 2, FALSE )</f>
        <v>Initiatives &amp; Operations at Dunder Mifflin</v>
      </c>
      <c r="H3578" t="str">
        <f>VLOOKUP(F3578, Themes!$A$1:$C$51, 3, FALSE )</f>
        <v>Dunder Mifflin Operations &amp; Activities</v>
      </c>
      <c r="I3578">
        <v>-0.4481</v>
      </c>
      <c r="J3578">
        <v>0.33</v>
      </c>
      <c r="K3578">
        <v>0.67</v>
      </c>
      <c r="L3578">
        <v>0</v>
      </c>
    </row>
    <row r="3579" spans="1:12" x14ac:dyDescent="0.35">
      <c r="A3579" t="s">
        <v>10</v>
      </c>
      <c r="B3579" t="s">
        <v>7119</v>
      </c>
      <c r="C3579" t="s">
        <v>7120</v>
      </c>
      <c r="D3579">
        <v>3</v>
      </c>
      <c r="E3579">
        <v>1</v>
      </c>
      <c r="F3579" t="s">
        <v>129</v>
      </c>
      <c r="G3579" t="str">
        <f>VLOOKUP(F3579, Themes!$A$1:$C$51, 2, FALSE )</f>
        <v>Water Cooler Talk</v>
      </c>
      <c r="H3579" t="str">
        <f>VLOOKUP(F3579, Themes!$A$1:$C$51, 3, FALSE )</f>
        <v>Social Issues &amp; Miscellaneous</v>
      </c>
      <c r="I3579">
        <v>-0.33910000000000001</v>
      </c>
      <c r="J3579">
        <v>0.06</v>
      </c>
      <c r="K3579">
        <v>0.90900000000000003</v>
      </c>
      <c r="L3579">
        <v>3.1E-2</v>
      </c>
    </row>
    <row r="3580" spans="1:12" x14ac:dyDescent="0.35">
      <c r="A3580" t="s">
        <v>86</v>
      </c>
      <c r="B3580" t="s">
        <v>7121</v>
      </c>
      <c r="C3580" t="s">
        <v>7122</v>
      </c>
      <c r="D3580">
        <v>3</v>
      </c>
      <c r="E3580">
        <v>1</v>
      </c>
      <c r="F3580" t="s">
        <v>233</v>
      </c>
      <c r="G3580" t="str">
        <f>VLOOKUP(F3580, Themes!$A$1:$C$51, 2, FALSE )</f>
        <v>Oscar &amp; David Wallace</v>
      </c>
      <c r="H3580" t="str">
        <f>VLOOKUP(F3580, Themes!$A$1:$C$51, 3, FALSE )</f>
        <v>Character's Activities</v>
      </c>
      <c r="I3580">
        <v>0</v>
      </c>
      <c r="J3580">
        <v>0</v>
      </c>
      <c r="K3580">
        <v>1</v>
      </c>
      <c r="L3580">
        <v>0</v>
      </c>
    </row>
    <row r="3581" spans="1:12" x14ac:dyDescent="0.35">
      <c r="A3581" t="s">
        <v>14</v>
      </c>
      <c r="B3581" t="s">
        <v>7123</v>
      </c>
      <c r="C3581" t="s">
        <v>7124</v>
      </c>
      <c r="D3581">
        <v>3</v>
      </c>
      <c r="E3581">
        <v>1</v>
      </c>
      <c r="F3581" t="s">
        <v>67</v>
      </c>
      <c r="G3581" t="str">
        <f>VLOOKUP(F3581, Themes!$A$1:$C$51, 2, FALSE )</f>
        <v>Initiatives &amp; Operations at Dunder Mifflin</v>
      </c>
      <c r="H3581" t="str">
        <f>VLOOKUP(F3581, Themes!$A$1:$C$51, 3, FALSE )</f>
        <v>Dunder Mifflin Operations &amp; Activities</v>
      </c>
      <c r="I3581">
        <v>0.73509999999999998</v>
      </c>
      <c r="J3581">
        <v>0</v>
      </c>
      <c r="K3581">
        <v>0.76300000000000001</v>
      </c>
      <c r="L3581">
        <v>0.23699999999999999</v>
      </c>
    </row>
    <row r="3582" spans="1:12" x14ac:dyDescent="0.35">
      <c r="A3582" t="s">
        <v>14</v>
      </c>
      <c r="B3582" t="s">
        <v>7125</v>
      </c>
      <c r="C3582" t="s">
        <v>7126</v>
      </c>
      <c r="D3582">
        <v>3</v>
      </c>
      <c r="E3582">
        <v>1</v>
      </c>
      <c r="F3582" t="s">
        <v>26</v>
      </c>
      <c r="G3582" t="str">
        <f>VLOOKUP(F3582, Themes!$A$1:$C$51, 2, FALSE )</f>
        <v>Employee Status</v>
      </c>
      <c r="H3582" t="str">
        <f>VLOOKUP(F3582, Themes!$A$1:$C$51, 3, FALSE )</f>
        <v>Dunder Mifflin Politics</v>
      </c>
      <c r="I3582">
        <v>0.76849999999999996</v>
      </c>
      <c r="J3582">
        <v>0</v>
      </c>
      <c r="K3582">
        <v>0.74099999999999999</v>
      </c>
      <c r="L3582">
        <v>0.25900000000000001</v>
      </c>
    </row>
    <row r="3583" spans="1:12" x14ac:dyDescent="0.35">
      <c r="A3583" t="s">
        <v>14</v>
      </c>
      <c r="B3583" t="s">
        <v>7127</v>
      </c>
      <c r="C3583" t="s">
        <v>7128</v>
      </c>
      <c r="D3583">
        <v>3</v>
      </c>
      <c r="E3583">
        <v>1</v>
      </c>
      <c r="F3583" t="s">
        <v>186</v>
      </c>
      <c r="G3583" t="str">
        <f>VLOOKUP(F3583, Themes!$A$1:$C$51, 2, FALSE )</f>
        <v>Food and Eating Habits</v>
      </c>
      <c r="H3583" t="str">
        <f>VLOOKUP(F3583, Themes!$A$1:$C$51, 3, FALSE )</f>
        <v>Socialization at Dunder Mifflin</v>
      </c>
      <c r="I3583">
        <v>0</v>
      </c>
      <c r="J3583">
        <v>0</v>
      </c>
      <c r="K3583">
        <v>1</v>
      </c>
      <c r="L3583">
        <v>0</v>
      </c>
    </row>
    <row r="3584" spans="1:12" x14ac:dyDescent="0.35">
      <c r="A3584" t="s">
        <v>10</v>
      </c>
      <c r="B3584" t="s">
        <v>7129</v>
      </c>
      <c r="C3584" t="s">
        <v>7130</v>
      </c>
      <c r="D3584">
        <v>3</v>
      </c>
      <c r="E3584">
        <v>1</v>
      </c>
      <c r="F3584" t="s">
        <v>233</v>
      </c>
      <c r="G3584" t="str">
        <f>VLOOKUP(F3584, Themes!$A$1:$C$51, 2, FALSE )</f>
        <v>Oscar &amp; David Wallace</v>
      </c>
      <c r="H3584" t="str">
        <f>VLOOKUP(F3584, Themes!$A$1:$C$51, 3, FALSE )</f>
        <v>Character's Activities</v>
      </c>
      <c r="I3584">
        <v>0</v>
      </c>
      <c r="J3584">
        <v>0</v>
      </c>
      <c r="K3584">
        <v>1</v>
      </c>
      <c r="L3584">
        <v>0</v>
      </c>
    </row>
    <row r="3585" spans="1:12" x14ac:dyDescent="0.35">
      <c r="A3585" t="s">
        <v>41</v>
      </c>
      <c r="B3585" t="s">
        <v>7131</v>
      </c>
      <c r="C3585" t="s">
        <v>7132</v>
      </c>
      <c r="D3585">
        <v>3</v>
      </c>
      <c r="E3585">
        <v>1</v>
      </c>
      <c r="F3585" t="s">
        <v>325</v>
      </c>
      <c r="G3585" t="str">
        <f>VLOOKUP(F3585, Themes!$A$1:$C$51, 2, FALSE )</f>
        <v>Gender Roles</v>
      </c>
      <c r="H3585" t="str">
        <f>VLOOKUP(F3585, Themes!$A$1:$C$51, 3, FALSE )</f>
        <v>Social Issues &amp; Miscellaneous</v>
      </c>
      <c r="I3585">
        <v>0.2732</v>
      </c>
      <c r="J3585">
        <v>0</v>
      </c>
      <c r="K3585">
        <v>0.76900000000000002</v>
      </c>
      <c r="L3585">
        <v>0.23100000000000001</v>
      </c>
    </row>
    <row r="3586" spans="1:12" x14ac:dyDescent="0.35">
      <c r="A3586" t="s">
        <v>10</v>
      </c>
      <c r="B3586" t="s">
        <v>7133</v>
      </c>
      <c r="C3586" t="s">
        <v>7134</v>
      </c>
      <c r="D3586">
        <v>3</v>
      </c>
      <c r="E3586">
        <v>1</v>
      </c>
      <c r="F3586" t="s">
        <v>37</v>
      </c>
      <c r="G3586" t="str">
        <f>VLOOKUP(F3586, Themes!$A$1:$C$51, 2, FALSE )</f>
        <v>Sexual Behaviours &amp; Weddings</v>
      </c>
      <c r="H3586" t="str">
        <f>VLOOKUP(F3586, Themes!$A$1:$C$51, 3, FALSE )</f>
        <v>Love, Sex, &amp; Relationships</v>
      </c>
      <c r="I3586">
        <v>-0.20230000000000001</v>
      </c>
      <c r="J3586">
        <v>0.11799999999999999</v>
      </c>
      <c r="K3586">
        <v>0.753</v>
      </c>
      <c r="L3586">
        <v>0.129</v>
      </c>
    </row>
    <row r="3587" spans="1:12" x14ac:dyDescent="0.35">
      <c r="A3587" t="s">
        <v>10</v>
      </c>
      <c r="B3587" t="s">
        <v>7135</v>
      </c>
      <c r="C3587" t="s">
        <v>7136</v>
      </c>
      <c r="D3587">
        <v>3</v>
      </c>
      <c r="E3587">
        <v>1</v>
      </c>
      <c r="F3587" t="s">
        <v>233</v>
      </c>
      <c r="G3587" t="str">
        <f>VLOOKUP(F3587, Themes!$A$1:$C$51, 2, FALSE )</f>
        <v>Oscar &amp; David Wallace</v>
      </c>
      <c r="H3587" t="str">
        <f>VLOOKUP(F3587, Themes!$A$1:$C$51, 3, FALSE )</f>
        <v>Character's Activities</v>
      </c>
      <c r="I3587">
        <v>0.82709999999999995</v>
      </c>
      <c r="J3587">
        <v>0</v>
      </c>
      <c r="K3587">
        <v>0.48099999999999998</v>
      </c>
      <c r="L3587">
        <v>0.51900000000000002</v>
      </c>
    </row>
    <row r="3588" spans="1:12" x14ac:dyDescent="0.35">
      <c r="A3588" t="s">
        <v>10</v>
      </c>
      <c r="B3588" t="s">
        <v>7137</v>
      </c>
      <c r="C3588" t="s">
        <v>7138</v>
      </c>
      <c r="D3588">
        <v>3</v>
      </c>
      <c r="E3588">
        <v>1</v>
      </c>
      <c r="F3588" t="s">
        <v>233</v>
      </c>
      <c r="G3588" t="str">
        <f>VLOOKUP(F3588, Themes!$A$1:$C$51, 2, FALSE )</f>
        <v>Oscar &amp; David Wallace</v>
      </c>
      <c r="H3588" t="str">
        <f>VLOOKUP(F3588, Themes!$A$1:$C$51, 3, FALSE )</f>
        <v>Character's Activities</v>
      </c>
      <c r="I3588">
        <v>-0.45879999999999999</v>
      </c>
      <c r="J3588">
        <v>0.25</v>
      </c>
      <c r="K3588">
        <v>0.75</v>
      </c>
      <c r="L3588">
        <v>0</v>
      </c>
    </row>
    <row r="3589" spans="1:12" x14ac:dyDescent="0.35">
      <c r="A3589" t="s">
        <v>10</v>
      </c>
      <c r="B3589" t="s">
        <v>7139</v>
      </c>
      <c r="C3589" t="s">
        <v>7140</v>
      </c>
      <c r="D3589">
        <v>3</v>
      </c>
      <c r="E3589">
        <v>1</v>
      </c>
      <c r="F3589" t="s">
        <v>325</v>
      </c>
      <c r="G3589" t="str">
        <f>VLOOKUP(F3589, Themes!$A$1:$C$51, 2, FALSE )</f>
        <v>Gender Roles</v>
      </c>
      <c r="H3589" t="str">
        <f>VLOOKUP(F3589, Themes!$A$1:$C$51, 3, FALSE )</f>
        <v>Social Issues &amp; Miscellaneous</v>
      </c>
      <c r="I3589">
        <v>0</v>
      </c>
      <c r="J3589">
        <v>0</v>
      </c>
      <c r="K3589">
        <v>1</v>
      </c>
      <c r="L3589">
        <v>0</v>
      </c>
    </row>
    <row r="3590" spans="1:12" x14ac:dyDescent="0.35">
      <c r="A3590" t="s">
        <v>10</v>
      </c>
      <c r="B3590" t="s">
        <v>7141</v>
      </c>
      <c r="C3590" t="s">
        <v>7142</v>
      </c>
      <c r="D3590">
        <v>3</v>
      </c>
      <c r="E3590">
        <v>1</v>
      </c>
      <c r="F3590" t="s">
        <v>161</v>
      </c>
      <c r="G3590" t="str">
        <f>VLOOKUP(F3590, Themes!$A$1:$C$51, 2, FALSE )</f>
        <v>Uncomfortable Feelings</v>
      </c>
      <c r="H3590" t="str">
        <f>VLOOKUP(F3590, Themes!$A$1:$C$51, 3, FALSE )</f>
        <v>Character Relationships with Each Other</v>
      </c>
      <c r="I3590">
        <v>0</v>
      </c>
      <c r="J3590">
        <v>0</v>
      </c>
      <c r="K3590">
        <v>1</v>
      </c>
      <c r="L3590">
        <v>0</v>
      </c>
    </row>
    <row r="3591" spans="1:12" x14ac:dyDescent="0.35">
      <c r="A3591" t="s">
        <v>41</v>
      </c>
      <c r="B3591" t="s">
        <v>7143</v>
      </c>
      <c r="C3591" t="s">
        <v>7144</v>
      </c>
      <c r="D3591">
        <v>3</v>
      </c>
      <c r="E3591">
        <v>1</v>
      </c>
      <c r="F3591" t="s">
        <v>13</v>
      </c>
      <c r="G3591" t="str">
        <f>VLOOKUP(F3591, Themes!$A$1:$C$51, 2, FALSE )</f>
        <v>Jim &amp; Pam Relationship</v>
      </c>
      <c r="H3591" t="str">
        <f>VLOOKUP(F3591, Themes!$A$1:$C$51, 3, FALSE )</f>
        <v>Love, Sex, &amp; Relationships</v>
      </c>
      <c r="I3591">
        <v>0</v>
      </c>
      <c r="J3591">
        <v>0</v>
      </c>
      <c r="K3591">
        <v>1</v>
      </c>
      <c r="L3591">
        <v>0</v>
      </c>
    </row>
    <row r="3592" spans="1:12" x14ac:dyDescent="0.35">
      <c r="A3592" t="s">
        <v>41</v>
      </c>
      <c r="B3592" t="s">
        <v>7145</v>
      </c>
      <c r="C3592" t="s">
        <v>7146</v>
      </c>
      <c r="D3592">
        <v>3</v>
      </c>
      <c r="E3592">
        <v>1</v>
      </c>
      <c r="F3592" t="s">
        <v>67</v>
      </c>
      <c r="G3592" t="str">
        <f>VLOOKUP(F3592, Themes!$A$1:$C$51, 2, FALSE )</f>
        <v>Initiatives &amp; Operations at Dunder Mifflin</v>
      </c>
      <c r="H3592" t="str">
        <f>VLOOKUP(F3592, Themes!$A$1:$C$51, 3, FALSE )</f>
        <v>Dunder Mifflin Operations &amp; Activities</v>
      </c>
      <c r="I3592">
        <v>0.5423</v>
      </c>
      <c r="J3592">
        <v>0</v>
      </c>
      <c r="K3592">
        <v>0.60899999999999999</v>
      </c>
      <c r="L3592">
        <v>0.39100000000000001</v>
      </c>
    </row>
    <row r="3593" spans="1:12" x14ac:dyDescent="0.35">
      <c r="A3593" t="s">
        <v>41</v>
      </c>
      <c r="B3593" t="s">
        <v>7147</v>
      </c>
      <c r="C3593" t="s">
        <v>7148</v>
      </c>
      <c r="D3593">
        <v>3</v>
      </c>
      <c r="E3593">
        <v>1</v>
      </c>
      <c r="F3593" t="s">
        <v>358</v>
      </c>
      <c r="G3593" t="str">
        <f>VLOOKUP(F3593, Themes!$A$1:$C$51, 2, FALSE )</f>
        <v>Workplace Happenings</v>
      </c>
      <c r="H3593" t="str">
        <f>VLOOKUP(F3593, Themes!$A$1:$C$51, 3, FALSE )</f>
        <v>Dunder Mifflin Operations &amp; Activities</v>
      </c>
      <c r="I3593">
        <v>-0.40189999999999998</v>
      </c>
      <c r="J3593">
        <v>0.40300000000000002</v>
      </c>
      <c r="K3593">
        <v>0.59699999999999998</v>
      </c>
      <c r="L3593">
        <v>0</v>
      </c>
    </row>
    <row r="3594" spans="1:12" x14ac:dyDescent="0.35">
      <c r="A3594" t="s">
        <v>58</v>
      </c>
      <c r="B3594" t="s">
        <v>7149</v>
      </c>
      <c r="C3594" t="s">
        <v>7150</v>
      </c>
      <c r="D3594">
        <v>3</v>
      </c>
      <c r="E3594">
        <v>1</v>
      </c>
      <c r="F3594" t="s">
        <v>37</v>
      </c>
      <c r="G3594" t="str">
        <f>VLOOKUP(F3594, Themes!$A$1:$C$51, 2, FALSE )</f>
        <v>Sexual Behaviours &amp; Weddings</v>
      </c>
      <c r="H3594" t="str">
        <f>VLOOKUP(F3594, Themes!$A$1:$C$51, 3, FALSE )</f>
        <v>Love, Sex, &amp; Relationships</v>
      </c>
      <c r="I3594">
        <v>0.46779999999999999</v>
      </c>
      <c r="J3594">
        <v>1.7000000000000001E-2</v>
      </c>
      <c r="K3594">
        <v>0.92200000000000004</v>
      </c>
      <c r="L3594">
        <v>6.0999999999999999E-2</v>
      </c>
    </row>
    <row r="3595" spans="1:12" x14ac:dyDescent="0.35">
      <c r="A3595" t="s">
        <v>86</v>
      </c>
      <c r="B3595" t="s">
        <v>7151</v>
      </c>
      <c r="C3595" t="s">
        <v>7152</v>
      </c>
      <c r="D3595">
        <v>3</v>
      </c>
      <c r="E3595">
        <v>1</v>
      </c>
      <c r="F3595" t="s">
        <v>195</v>
      </c>
      <c r="G3595" t="str">
        <f>VLOOKUP(F3595, Themes!$A$1:$C$51, 2, FALSE )</f>
        <v>Kevin's Activities</v>
      </c>
      <c r="H3595" t="str">
        <f>VLOOKUP(F3595, Themes!$A$1:$C$51, 3, FALSE )</f>
        <v>Character's Activities</v>
      </c>
      <c r="I3595">
        <v>0.69479999999999997</v>
      </c>
      <c r="J3595">
        <v>9.1999999999999998E-2</v>
      </c>
      <c r="K3595">
        <v>0.64200000000000002</v>
      </c>
      <c r="L3595">
        <v>0.26600000000000001</v>
      </c>
    </row>
    <row r="3596" spans="1:12" x14ac:dyDescent="0.35">
      <c r="A3596" t="s">
        <v>10</v>
      </c>
      <c r="B3596" t="s">
        <v>7153</v>
      </c>
      <c r="C3596" t="s">
        <v>7154</v>
      </c>
      <c r="D3596">
        <v>3</v>
      </c>
      <c r="E3596">
        <v>1</v>
      </c>
      <c r="F3596" t="s">
        <v>61</v>
      </c>
      <c r="G3596" t="str">
        <f>VLOOKUP(F3596, Themes!$A$1:$C$51, 2, FALSE )</f>
        <v>Dundies and Watching videos</v>
      </c>
      <c r="H3596" t="str">
        <f>VLOOKUP(F3596, Themes!$A$1:$C$51, 3, FALSE )</f>
        <v>Socialization at Dunder Mifflin</v>
      </c>
      <c r="I3596">
        <v>0.5766</v>
      </c>
      <c r="J3596">
        <v>0</v>
      </c>
      <c r="K3596">
        <v>0.72799999999999998</v>
      </c>
      <c r="L3596">
        <v>0.27200000000000002</v>
      </c>
    </row>
    <row r="3597" spans="1:12" x14ac:dyDescent="0.35">
      <c r="A3597" t="s">
        <v>10</v>
      </c>
      <c r="B3597" t="s">
        <v>7155</v>
      </c>
      <c r="C3597" t="s">
        <v>7156</v>
      </c>
      <c r="D3597">
        <v>3</v>
      </c>
      <c r="E3597">
        <v>1</v>
      </c>
      <c r="F3597" t="s">
        <v>233</v>
      </c>
      <c r="G3597" t="str">
        <f>VLOOKUP(F3597, Themes!$A$1:$C$51, 2, FALSE )</f>
        <v>Oscar &amp; David Wallace</v>
      </c>
      <c r="H3597" t="str">
        <f>VLOOKUP(F3597, Themes!$A$1:$C$51, 3, FALSE )</f>
        <v>Character's Activities</v>
      </c>
      <c r="I3597">
        <v>0.87209999999999999</v>
      </c>
      <c r="J3597">
        <v>9.5000000000000001E-2</v>
      </c>
      <c r="K3597">
        <v>0.316</v>
      </c>
      <c r="L3597">
        <v>0.58799999999999997</v>
      </c>
    </row>
    <row r="3598" spans="1:12" x14ac:dyDescent="0.35">
      <c r="A3598" t="s">
        <v>10</v>
      </c>
      <c r="B3598" t="s">
        <v>7157</v>
      </c>
      <c r="C3598" t="s">
        <v>7158</v>
      </c>
      <c r="D3598">
        <v>3</v>
      </c>
      <c r="E3598">
        <v>1</v>
      </c>
      <c r="F3598" t="s">
        <v>233</v>
      </c>
      <c r="G3598" t="str">
        <f>VLOOKUP(F3598, Themes!$A$1:$C$51, 2, FALSE )</f>
        <v>Oscar &amp; David Wallace</v>
      </c>
      <c r="H3598" t="str">
        <f>VLOOKUP(F3598, Themes!$A$1:$C$51, 3, FALSE )</f>
        <v>Character's Activities</v>
      </c>
      <c r="I3598">
        <v>0</v>
      </c>
      <c r="J3598">
        <v>0</v>
      </c>
      <c r="K3598">
        <v>1</v>
      </c>
      <c r="L3598">
        <v>0</v>
      </c>
    </row>
    <row r="3599" spans="1:12" x14ac:dyDescent="0.35">
      <c r="A3599" t="s">
        <v>10</v>
      </c>
      <c r="B3599" t="s">
        <v>7159</v>
      </c>
      <c r="C3599" t="s">
        <v>7160</v>
      </c>
      <c r="D3599">
        <v>3</v>
      </c>
      <c r="E3599">
        <v>1</v>
      </c>
      <c r="F3599" t="s">
        <v>143</v>
      </c>
      <c r="G3599" t="str">
        <f>VLOOKUP(F3599, Themes!$A$1:$C$51, 2, FALSE )</f>
        <v>Meridith &amp; Creed Activities</v>
      </c>
      <c r="H3599" t="str">
        <f>VLOOKUP(F3599, Themes!$A$1:$C$51, 3, FALSE )</f>
        <v>Character's Activities</v>
      </c>
      <c r="I3599">
        <v>0.81720000000000004</v>
      </c>
      <c r="J3599">
        <v>0</v>
      </c>
      <c r="K3599">
        <v>0.56399999999999995</v>
      </c>
      <c r="L3599">
        <v>0.436</v>
      </c>
    </row>
    <row r="3600" spans="1:12" x14ac:dyDescent="0.35">
      <c r="A3600" t="s">
        <v>10</v>
      </c>
      <c r="B3600" t="s">
        <v>7161</v>
      </c>
      <c r="C3600" t="s">
        <v>7162</v>
      </c>
      <c r="D3600">
        <v>3</v>
      </c>
      <c r="E3600">
        <v>1</v>
      </c>
      <c r="F3600" t="s">
        <v>31</v>
      </c>
      <c r="G3600" t="str">
        <f>VLOOKUP(F3600, Themes!$A$1:$C$51, 2, FALSE )</f>
        <v>Time Spent</v>
      </c>
      <c r="H3600" t="str">
        <f>VLOOKUP(F3600, Themes!$A$1:$C$51, 3, FALSE )</f>
        <v>Dunder Mifflin Operations &amp; Activities</v>
      </c>
      <c r="I3600">
        <v>0</v>
      </c>
      <c r="J3600">
        <v>0</v>
      </c>
      <c r="K3600">
        <v>1</v>
      </c>
      <c r="L3600">
        <v>0</v>
      </c>
    </row>
    <row r="3601" spans="1:12" x14ac:dyDescent="0.35">
      <c r="A3601" t="s">
        <v>10</v>
      </c>
      <c r="B3601" t="s">
        <v>7163</v>
      </c>
      <c r="C3601" t="s">
        <v>7164</v>
      </c>
      <c r="D3601">
        <v>3</v>
      </c>
      <c r="E3601">
        <v>1</v>
      </c>
      <c r="F3601" t="s">
        <v>475</v>
      </c>
      <c r="G3601" t="str">
        <f>VLOOKUP(F3601, Themes!$A$1:$C$51, 2, FALSE )</f>
        <v>Answering Phones</v>
      </c>
      <c r="H3601" t="str">
        <f>VLOOKUP(F3601, Themes!$A$1:$C$51, 3, FALSE )</f>
        <v>Dunder Mifflin Operations &amp; Activities</v>
      </c>
      <c r="I3601">
        <v>-0.126</v>
      </c>
      <c r="J3601">
        <v>8.5000000000000006E-2</v>
      </c>
      <c r="K3601">
        <v>0.91500000000000004</v>
      </c>
      <c r="L3601">
        <v>0</v>
      </c>
    </row>
    <row r="3602" spans="1:12" x14ac:dyDescent="0.35">
      <c r="A3602" t="s">
        <v>58</v>
      </c>
      <c r="B3602" t="s">
        <v>7165</v>
      </c>
      <c r="C3602" t="s">
        <v>7166</v>
      </c>
      <c r="D3602">
        <v>3</v>
      </c>
      <c r="E3602">
        <v>1</v>
      </c>
      <c r="F3602" t="s">
        <v>233</v>
      </c>
      <c r="G3602" t="str">
        <f>VLOOKUP(F3602, Themes!$A$1:$C$51, 2, FALSE )</f>
        <v>Oscar &amp; David Wallace</v>
      </c>
      <c r="H3602" t="str">
        <f>VLOOKUP(F3602, Themes!$A$1:$C$51, 3, FALSE )</f>
        <v>Character's Activities</v>
      </c>
      <c r="I3602">
        <v>0</v>
      </c>
      <c r="J3602">
        <v>0</v>
      </c>
      <c r="K3602">
        <v>1</v>
      </c>
      <c r="L3602">
        <v>0</v>
      </c>
    </row>
    <row r="3603" spans="1:12" x14ac:dyDescent="0.35">
      <c r="A3603" t="s">
        <v>41</v>
      </c>
      <c r="B3603" t="s">
        <v>7167</v>
      </c>
      <c r="C3603" t="s">
        <v>7168</v>
      </c>
      <c r="D3603">
        <v>3</v>
      </c>
      <c r="E3603">
        <v>1</v>
      </c>
      <c r="F3603" t="s">
        <v>265</v>
      </c>
      <c r="G3603" t="str">
        <f>VLOOKUP(F3603, Themes!$A$1:$C$51, 2, FALSE )</f>
        <v>Michael's Behaviours</v>
      </c>
      <c r="H3603" t="str">
        <f>VLOOKUP(F3603, Themes!$A$1:$C$51, 3, FALSE )</f>
        <v>Character's Activities</v>
      </c>
      <c r="I3603">
        <v>0</v>
      </c>
      <c r="J3603">
        <v>0</v>
      </c>
      <c r="K3603">
        <v>1</v>
      </c>
      <c r="L3603">
        <v>0</v>
      </c>
    </row>
    <row r="3604" spans="1:12" x14ac:dyDescent="0.35">
      <c r="A3604" t="s">
        <v>10</v>
      </c>
      <c r="B3604" t="s">
        <v>7169</v>
      </c>
      <c r="C3604" t="s">
        <v>7170</v>
      </c>
      <c r="D3604">
        <v>3</v>
      </c>
      <c r="E3604">
        <v>1</v>
      </c>
      <c r="F3604" t="s">
        <v>70</v>
      </c>
      <c r="G3604" t="str">
        <f>VLOOKUP(F3604, Themes!$A$1:$C$51, 2, FALSE )</f>
        <v>Recreation</v>
      </c>
      <c r="H3604" t="str">
        <f>VLOOKUP(F3604, Themes!$A$1:$C$51, 3, FALSE )</f>
        <v>Socialization at Dunder Mifflin</v>
      </c>
      <c r="I3604">
        <v>0.93369999999999997</v>
      </c>
      <c r="J3604">
        <v>0</v>
      </c>
      <c r="K3604">
        <v>0.73099999999999998</v>
      </c>
      <c r="L3604">
        <v>0.26900000000000002</v>
      </c>
    </row>
    <row r="3605" spans="1:12" x14ac:dyDescent="0.35">
      <c r="A3605" t="s">
        <v>10</v>
      </c>
      <c r="B3605" t="s">
        <v>7171</v>
      </c>
      <c r="C3605" t="s">
        <v>7172</v>
      </c>
      <c r="D3605">
        <v>3</v>
      </c>
      <c r="E3605">
        <v>1</v>
      </c>
      <c r="F3605" t="s">
        <v>73</v>
      </c>
      <c r="G3605" t="str">
        <f>VLOOKUP(F3605, Themes!$A$1:$C$51, 2, FALSE )</f>
        <v>Meetings</v>
      </c>
      <c r="H3605" t="str">
        <f>VLOOKUP(F3605, Themes!$A$1:$C$51, 3, FALSE )</f>
        <v>Dunder Mifflin Operations &amp; Activities</v>
      </c>
      <c r="I3605">
        <v>0.58150000000000002</v>
      </c>
      <c r="J3605">
        <v>7.3999999999999996E-2</v>
      </c>
      <c r="K3605">
        <v>0.74</v>
      </c>
      <c r="L3605">
        <v>0.186</v>
      </c>
    </row>
    <row r="3606" spans="1:12" x14ac:dyDescent="0.35">
      <c r="A3606" t="s">
        <v>10</v>
      </c>
      <c r="B3606" t="s">
        <v>7173</v>
      </c>
      <c r="C3606" t="s">
        <v>7174</v>
      </c>
      <c r="D3606">
        <v>3</v>
      </c>
      <c r="E3606">
        <v>1</v>
      </c>
      <c r="F3606" t="s">
        <v>325</v>
      </c>
      <c r="G3606" t="str">
        <f>VLOOKUP(F3606, Themes!$A$1:$C$51, 2, FALSE )</f>
        <v>Gender Roles</v>
      </c>
      <c r="H3606" t="str">
        <f>VLOOKUP(F3606, Themes!$A$1:$C$51, 3, FALSE )</f>
        <v>Social Issues &amp; Miscellaneous</v>
      </c>
      <c r="I3606">
        <v>0.38179999999999997</v>
      </c>
      <c r="J3606">
        <v>8.2000000000000003E-2</v>
      </c>
      <c r="K3606">
        <v>0.76</v>
      </c>
      <c r="L3606">
        <v>0.158</v>
      </c>
    </row>
    <row r="3607" spans="1:12" x14ac:dyDescent="0.35">
      <c r="A3607" t="s">
        <v>10</v>
      </c>
      <c r="B3607" t="s">
        <v>7175</v>
      </c>
      <c r="C3607" t="s">
        <v>7176</v>
      </c>
      <c r="D3607">
        <v>3</v>
      </c>
      <c r="E3607">
        <v>1</v>
      </c>
      <c r="F3607" t="s">
        <v>233</v>
      </c>
      <c r="G3607" t="str">
        <f>VLOOKUP(F3607, Themes!$A$1:$C$51, 2, FALSE )</f>
        <v>Oscar &amp; David Wallace</v>
      </c>
      <c r="H3607" t="str">
        <f>VLOOKUP(F3607, Themes!$A$1:$C$51, 3, FALSE )</f>
        <v>Character's Activities</v>
      </c>
      <c r="I3607">
        <v>0.74629999999999996</v>
      </c>
      <c r="J3607">
        <v>0</v>
      </c>
      <c r="K3607">
        <v>0.878</v>
      </c>
      <c r="L3607">
        <v>0.122</v>
      </c>
    </row>
    <row r="3608" spans="1:12" x14ac:dyDescent="0.35">
      <c r="A3608" t="s">
        <v>10</v>
      </c>
      <c r="B3608" t="s">
        <v>7177</v>
      </c>
      <c r="C3608" t="s">
        <v>7178</v>
      </c>
      <c r="D3608">
        <v>3</v>
      </c>
      <c r="E3608">
        <v>1</v>
      </c>
      <c r="F3608" t="s">
        <v>358</v>
      </c>
      <c r="G3608" t="str">
        <f>VLOOKUP(F3608, Themes!$A$1:$C$51, 2, FALSE )</f>
        <v>Workplace Happenings</v>
      </c>
      <c r="H3608" t="str">
        <f>VLOOKUP(F3608, Themes!$A$1:$C$51, 3, FALSE )</f>
        <v>Dunder Mifflin Operations &amp; Activities</v>
      </c>
      <c r="I3608">
        <v>0.95309999999999995</v>
      </c>
      <c r="J3608">
        <v>0.02</v>
      </c>
      <c r="K3608">
        <v>0.69599999999999995</v>
      </c>
      <c r="L3608">
        <v>0.28399999999999997</v>
      </c>
    </row>
    <row r="3609" spans="1:12" x14ac:dyDescent="0.35">
      <c r="A3609" t="s">
        <v>41</v>
      </c>
      <c r="B3609" t="s">
        <v>7179</v>
      </c>
      <c r="C3609" t="s">
        <v>7180</v>
      </c>
      <c r="D3609">
        <v>3</v>
      </c>
      <c r="E3609">
        <v>1</v>
      </c>
      <c r="F3609" t="s">
        <v>85</v>
      </c>
      <c r="G3609" t="str">
        <f>VLOOKUP(F3609, Themes!$A$1:$C$51, 2, FALSE )</f>
        <v>Leaving the Office</v>
      </c>
      <c r="H3609" t="str">
        <f>VLOOKUP(F3609, Themes!$A$1:$C$51, 3, FALSE )</f>
        <v>Transportation &amp; Life Outside Dunder Mifflin</v>
      </c>
      <c r="I3609">
        <v>0</v>
      </c>
      <c r="J3609">
        <v>0</v>
      </c>
      <c r="K3609">
        <v>1</v>
      </c>
      <c r="L3609">
        <v>0</v>
      </c>
    </row>
    <row r="3610" spans="1:12" x14ac:dyDescent="0.35">
      <c r="A3610" t="s">
        <v>41</v>
      </c>
      <c r="B3610" t="s">
        <v>7181</v>
      </c>
      <c r="C3610" t="s">
        <v>7182</v>
      </c>
      <c r="D3610">
        <v>3</v>
      </c>
      <c r="E3610">
        <v>1</v>
      </c>
      <c r="F3610" t="s">
        <v>91</v>
      </c>
      <c r="G3610" t="str">
        <f>VLOOKUP(F3610, Themes!$A$1:$C$51, 2, FALSE )</f>
        <v>Phylllis &amp; Angela Activities</v>
      </c>
      <c r="H3610" t="str">
        <f>VLOOKUP(F3610, Themes!$A$1:$C$51, 3, FALSE )</f>
        <v>Character's Activities</v>
      </c>
      <c r="I3610">
        <v>-0.41860000000000003</v>
      </c>
      <c r="J3610">
        <v>0.218</v>
      </c>
      <c r="K3610">
        <v>0.78200000000000003</v>
      </c>
      <c r="L3610">
        <v>0</v>
      </c>
    </row>
    <row r="3611" spans="1:12" x14ac:dyDescent="0.35">
      <c r="A3611" t="s">
        <v>10</v>
      </c>
      <c r="B3611" t="s">
        <v>7183</v>
      </c>
      <c r="C3611" t="s">
        <v>7184</v>
      </c>
      <c r="D3611">
        <v>3</v>
      </c>
      <c r="E3611">
        <v>1</v>
      </c>
      <c r="F3611" t="s">
        <v>367</v>
      </c>
      <c r="G3611" t="str">
        <f>VLOOKUP(F3611, Themes!$A$1:$C$51, 2, FALSE )</f>
        <v>Office Praise for Work</v>
      </c>
      <c r="H3611" t="str">
        <f>VLOOKUP(F3611, Themes!$A$1:$C$51, 3, FALSE )</f>
        <v>Character Relationships with Each Other</v>
      </c>
      <c r="I3611">
        <v>0.9708</v>
      </c>
      <c r="J3611">
        <v>0</v>
      </c>
      <c r="K3611">
        <v>0.35599999999999998</v>
      </c>
      <c r="L3611">
        <v>0.64400000000000002</v>
      </c>
    </row>
    <row r="3612" spans="1:12" x14ac:dyDescent="0.35">
      <c r="A3612" t="s">
        <v>10</v>
      </c>
      <c r="B3612" t="s">
        <v>7185</v>
      </c>
      <c r="C3612" t="s">
        <v>7186</v>
      </c>
      <c r="D3612">
        <v>3</v>
      </c>
      <c r="E3612">
        <v>1</v>
      </c>
      <c r="F3612" t="s">
        <v>325</v>
      </c>
      <c r="G3612" t="str">
        <f>VLOOKUP(F3612, Themes!$A$1:$C$51, 2, FALSE )</f>
        <v>Gender Roles</v>
      </c>
      <c r="H3612" t="str">
        <f>VLOOKUP(F3612, Themes!$A$1:$C$51, 3, FALSE )</f>
        <v>Social Issues &amp; Miscellaneous</v>
      </c>
      <c r="I3612">
        <v>0</v>
      </c>
      <c r="J3612">
        <v>0</v>
      </c>
      <c r="K3612">
        <v>1</v>
      </c>
      <c r="L3612">
        <v>0</v>
      </c>
    </row>
    <row r="3613" spans="1:12" x14ac:dyDescent="0.35">
      <c r="A3613" t="s">
        <v>10</v>
      </c>
      <c r="B3613" t="s">
        <v>7187</v>
      </c>
      <c r="C3613" t="s">
        <v>7188</v>
      </c>
      <c r="D3613">
        <v>3</v>
      </c>
      <c r="E3613">
        <v>1</v>
      </c>
      <c r="F3613" t="s">
        <v>91</v>
      </c>
      <c r="G3613" t="str">
        <f>VLOOKUP(F3613, Themes!$A$1:$C$51, 2, FALSE )</f>
        <v>Phylllis &amp; Angela Activities</v>
      </c>
      <c r="H3613" t="str">
        <f>VLOOKUP(F3613, Themes!$A$1:$C$51, 3, FALSE )</f>
        <v>Character's Activities</v>
      </c>
      <c r="I3613">
        <v>0.74239999999999995</v>
      </c>
      <c r="J3613">
        <v>8.6999999999999994E-2</v>
      </c>
      <c r="K3613">
        <v>0.47</v>
      </c>
      <c r="L3613">
        <v>0.443</v>
      </c>
    </row>
    <row r="3614" spans="1:12" x14ac:dyDescent="0.35">
      <c r="A3614" t="s">
        <v>10</v>
      </c>
      <c r="B3614" t="s">
        <v>7189</v>
      </c>
      <c r="C3614" t="s">
        <v>1395</v>
      </c>
      <c r="D3614">
        <v>3</v>
      </c>
      <c r="E3614">
        <v>1</v>
      </c>
      <c r="F3614" t="s">
        <v>23</v>
      </c>
      <c r="G3614" t="str">
        <f>VLOOKUP(F3614, Themes!$A$1:$C$51, 2, FALSE )</f>
        <v>Pam's Activities</v>
      </c>
      <c r="H3614" t="str">
        <f>VLOOKUP(F3614, Themes!$A$1:$C$51, 3, FALSE )</f>
        <v>Character's Activities</v>
      </c>
      <c r="I3614">
        <v>0.75790000000000002</v>
      </c>
      <c r="J3614">
        <v>0</v>
      </c>
      <c r="K3614">
        <v>0.48299999999999998</v>
      </c>
      <c r="L3614">
        <v>0.51700000000000002</v>
      </c>
    </row>
    <row r="3615" spans="1:12" x14ac:dyDescent="0.35">
      <c r="A3615" t="s">
        <v>10</v>
      </c>
      <c r="B3615" t="s">
        <v>7190</v>
      </c>
      <c r="C3615" t="s">
        <v>7191</v>
      </c>
      <c r="D3615">
        <v>3</v>
      </c>
      <c r="E3615">
        <v>1</v>
      </c>
      <c r="F3615" t="s">
        <v>143</v>
      </c>
      <c r="G3615" t="str">
        <f>VLOOKUP(F3615, Themes!$A$1:$C$51, 2, FALSE )</f>
        <v>Meridith &amp; Creed Activities</v>
      </c>
      <c r="H3615" t="str">
        <f>VLOOKUP(F3615, Themes!$A$1:$C$51, 3, FALSE )</f>
        <v>Character's Activities</v>
      </c>
      <c r="I3615">
        <v>0</v>
      </c>
      <c r="J3615">
        <v>0</v>
      </c>
      <c r="K3615">
        <v>1</v>
      </c>
      <c r="L3615">
        <v>0</v>
      </c>
    </row>
    <row r="3616" spans="1:12" x14ac:dyDescent="0.35">
      <c r="A3616" t="s">
        <v>10</v>
      </c>
      <c r="B3616" t="s">
        <v>7192</v>
      </c>
      <c r="C3616" t="s">
        <v>7193</v>
      </c>
      <c r="D3616">
        <v>3</v>
      </c>
      <c r="E3616">
        <v>1</v>
      </c>
      <c r="F3616" t="s">
        <v>358</v>
      </c>
      <c r="G3616" t="str">
        <f>VLOOKUP(F3616, Themes!$A$1:$C$51, 2, FALSE )</f>
        <v>Workplace Happenings</v>
      </c>
      <c r="H3616" t="str">
        <f>VLOOKUP(F3616, Themes!$A$1:$C$51, 3, FALSE )</f>
        <v>Dunder Mifflin Operations &amp; Activities</v>
      </c>
      <c r="I3616">
        <v>0.2235</v>
      </c>
      <c r="J3616">
        <v>0</v>
      </c>
      <c r="K3616">
        <v>0.84099999999999997</v>
      </c>
      <c r="L3616">
        <v>0.159</v>
      </c>
    </row>
    <row r="3617" spans="1:12" x14ac:dyDescent="0.35">
      <c r="A3617" t="s">
        <v>10</v>
      </c>
      <c r="B3617" t="s">
        <v>7194</v>
      </c>
      <c r="C3617" t="s">
        <v>7195</v>
      </c>
      <c r="D3617">
        <v>3</v>
      </c>
      <c r="E3617">
        <v>1</v>
      </c>
      <c r="F3617" t="s">
        <v>233</v>
      </c>
      <c r="G3617" t="str">
        <f>VLOOKUP(F3617, Themes!$A$1:$C$51, 2, FALSE )</f>
        <v>Oscar &amp; David Wallace</v>
      </c>
      <c r="H3617" t="str">
        <f>VLOOKUP(F3617, Themes!$A$1:$C$51, 3, FALSE )</f>
        <v>Character's Activities</v>
      </c>
      <c r="I3617">
        <v>0</v>
      </c>
      <c r="J3617">
        <v>0</v>
      </c>
      <c r="K3617">
        <v>1</v>
      </c>
      <c r="L3617">
        <v>0</v>
      </c>
    </row>
    <row r="3618" spans="1:12" x14ac:dyDescent="0.35">
      <c r="A3618" t="s">
        <v>10</v>
      </c>
      <c r="B3618" t="s">
        <v>7196</v>
      </c>
      <c r="C3618" t="s">
        <v>7197</v>
      </c>
      <c r="D3618">
        <v>3</v>
      </c>
      <c r="E3618">
        <v>1</v>
      </c>
      <c r="F3618" t="s">
        <v>209</v>
      </c>
      <c r="G3618" t="str">
        <f>VLOOKUP(F3618, Themes!$A$1:$C$51, 2, FALSE )</f>
        <v>Financial Activities</v>
      </c>
      <c r="H3618" t="str">
        <f>VLOOKUP(F3618, Themes!$A$1:$C$51, 3, FALSE )</f>
        <v>Dunder Mifflin Operations &amp; Activities</v>
      </c>
      <c r="I3618">
        <v>0.80740000000000001</v>
      </c>
      <c r="J3618">
        <v>0</v>
      </c>
      <c r="K3618">
        <v>0.86399999999999999</v>
      </c>
      <c r="L3618">
        <v>0.13600000000000001</v>
      </c>
    </row>
    <row r="3619" spans="1:12" x14ac:dyDescent="0.35">
      <c r="A3619" t="s">
        <v>10</v>
      </c>
      <c r="B3619" t="s">
        <v>7198</v>
      </c>
      <c r="C3619" t="s">
        <v>7199</v>
      </c>
      <c r="D3619">
        <v>3</v>
      </c>
      <c r="E3619">
        <v>1</v>
      </c>
      <c r="F3619" t="s">
        <v>31</v>
      </c>
      <c r="G3619" t="str">
        <f>VLOOKUP(F3619, Themes!$A$1:$C$51, 2, FALSE )</f>
        <v>Time Spent</v>
      </c>
      <c r="H3619" t="str">
        <f>VLOOKUP(F3619, Themes!$A$1:$C$51, 3, FALSE )</f>
        <v>Dunder Mifflin Operations &amp; Activities</v>
      </c>
      <c r="I3619">
        <v>0.27139999999999997</v>
      </c>
      <c r="J3619">
        <v>0.161</v>
      </c>
      <c r="K3619">
        <v>0.60399999999999998</v>
      </c>
      <c r="L3619">
        <v>0.23400000000000001</v>
      </c>
    </row>
    <row r="3620" spans="1:12" x14ac:dyDescent="0.35">
      <c r="A3620" t="s">
        <v>10</v>
      </c>
      <c r="B3620" t="s">
        <v>7200</v>
      </c>
      <c r="C3620" t="s">
        <v>7201</v>
      </c>
      <c r="D3620">
        <v>3</v>
      </c>
      <c r="E3620">
        <v>1</v>
      </c>
      <c r="F3620" t="s">
        <v>61</v>
      </c>
      <c r="G3620" t="str">
        <f>VLOOKUP(F3620, Themes!$A$1:$C$51, 2, FALSE )</f>
        <v>Dundies and Watching videos</v>
      </c>
      <c r="H3620" t="str">
        <f>VLOOKUP(F3620, Themes!$A$1:$C$51, 3, FALSE )</f>
        <v>Socialization at Dunder Mifflin</v>
      </c>
      <c r="I3620">
        <v>0</v>
      </c>
      <c r="J3620">
        <v>0.20699999999999999</v>
      </c>
      <c r="K3620">
        <v>0.63800000000000001</v>
      </c>
      <c r="L3620">
        <v>0.154</v>
      </c>
    </row>
    <row r="3621" spans="1:12" x14ac:dyDescent="0.35">
      <c r="A3621" t="s">
        <v>41</v>
      </c>
      <c r="B3621" t="s">
        <v>7202</v>
      </c>
      <c r="C3621" t="s">
        <v>7203</v>
      </c>
      <c r="D3621">
        <v>3</v>
      </c>
      <c r="E3621">
        <v>1</v>
      </c>
      <c r="F3621" t="s">
        <v>233</v>
      </c>
      <c r="G3621" t="str">
        <f>VLOOKUP(F3621, Themes!$A$1:$C$51, 2, FALSE )</f>
        <v>Oscar &amp; David Wallace</v>
      </c>
      <c r="H3621" t="str">
        <f>VLOOKUP(F3621, Themes!$A$1:$C$51, 3, FALSE )</f>
        <v>Character's Activities</v>
      </c>
      <c r="I3621">
        <v>0.75060000000000004</v>
      </c>
      <c r="J3621">
        <v>0</v>
      </c>
      <c r="K3621">
        <v>0.73799999999999999</v>
      </c>
      <c r="L3621">
        <v>0.26200000000000001</v>
      </c>
    </row>
    <row r="3622" spans="1:12" x14ac:dyDescent="0.35">
      <c r="A3622" t="s">
        <v>10</v>
      </c>
      <c r="B3622" t="s">
        <v>7204</v>
      </c>
      <c r="C3622" t="s">
        <v>7205</v>
      </c>
      <c r="D3622">
        <v>3</v>
      </c>
      <c r="E3622">
        <v>1</v>
      </c>
      <c r="F3622" t="s">
        <v>124</v>
      </c>
      <c r="G3622" t="str">
        <f>VLOOKUP(F3622, Themes!$A$1:$C$51, 2, FALSE )</f>
        <v>HR Complaints</v>
      </c>
      <c r="H3622" t="str">
        <f>VLOOKUP(F3622, Themes!$A$1:$C$51, 3, FALSE )</f>
        <v>Dunder Mifflin Politics</v>
      </c>
      <c r="I3622">
        <v>0.50649999999999995</v>
      </c>
      <c r="J3622">
        <v>3.3000000000000002E-2</v>
      </c>
      <c r="K3622">
        <v>0.85299999999999998</v>
      </c>
      <c r="L3622">
        <v>0.113</v>
      </c>
    </row>
    <row r="3623" spans="1:12" x14ac:dyDescent="0.35">
      <c r="A3623" t="s">
        <v>10</v>
      </c>
      <c r="B3623" t="s">
        <v>7206</v>
      </c>
      <c r="C3623" t="s">
        <v>7207</v>
      </c>
      <c r="D3623">
        <v>3</v>
      </c>
      <c r="E3623">
        <v>1</v>
      </c>
      <c r="F3623" t="s">
        <v>82</v>
      </c>
      <c r="G3623" t="str">
        <f>VLOOKUP(F3623, Themes!$A$1:$C$51, 2, FALSE )</f>
        <v>Dwight's Behaviours</v>
      </c>
      <c r="H3623" t="str">
        <f>VLOOKUP(F3623, Themes!$A$1:$C$51, 3, FALSE )</f>
        <v>Character's Activities</v>
      </c>
      <c r="I3623">
        <v>0.56840000000000002</v>
      </c>
      <c r="J3623">
        <v>0</v>
      </c>
      <c r="K3623">
        <v>0.76600000000000001</v>
      </c>
      <c r="L3623">
        <v>0.23400000000000001</v>
      </c>
    </row>
    <row r="3624" spans="1:12" x14ac:dyDescent="0.35">
      <c r="A3624" t="s">
        <v>10</v>
      </c>
      <c r="B3624" t="s">
        <v>7208</v>
      </c>
      <c r="C3624" t="s">
        <v>7209</v>
      </c>
      <c r="D3624">
        <v>3</v>
      </c>
      <c r="E3624">
        <v>1</v>
      </c>
      <c r="F3624" t="s">
        <v>233</v>
      </c>
      <c r="G3624" t="str">
        <f>VLOOKUP(F3624, Themes!$A$1:$C$51, 2, FALSE )</f>
        <v>Oscar &amp; David Wallace</v>
      </c>
      <c r="H3624" t="str">
        <f>VLOOKUP(F3624, Themes!$A$1:$C$51, 3, FALSE )</f>
        <v>Character's Activities</v>
      </c>
      <c r="I3624">
        <v>0.7399</v>
      </c>
      <c r="J3624">
        <v>0.05</v>
      </c>
      <c r="K3624">
        <v>0.79900000000000004</v>
      </c>
      <c r="L3624">
        <v>0.151</v>
      </c>
    </row>
    <row r="3625" spans="1:12" x14ac:dyDescent="0.35">
      <c r="A3625" t="s">
        <v>10</v>
      </c>
      <c r="B3625" t="s">
        <v>7210</v>
      </c>
      <c r="C3625" t="s">
        <v>7211</v>
      </c>
      <c r="D3625">
        <v>3</v>
      </c>
      <c r="E3625">
        <v>1</v>
      </c>
      <c r="F3625" t="s">
        <v>26</v>
      </c>
      <c r="G3625" t="str">
        <f>VLOOKUP(F3625, Themes!$A$1:$C$51, 2, FALSE )</f>
        <v>Employee Status</v>
      </c>
      <c r="H3625" t="str">
        <f>VLOOKUP(F3625, Themes!$A$1:$C$51, 3, FALSE )</f>
        <v>Dunder Mifflin Politics</v>
      </c>
      <c r="I3625">
        <v>0.29310000000000003</v>
      </c>
      <c r="J3625">
        <v>0</v>
      </c>
      <c r="K3625">
        <v>0.92100000000000004</v>
      </c>
      <c r="L3625">
        <v>7.9000000000000001E-2</v>
      </c>
    </row>
    <row r="3626" spans="1:12" x14ac:dyDescent="0.35">
      <c r="A3626" t="s">
        <v>10</v>
      </c>
      <c r="B3626" t="s">
        <v>7212</v>
      </c>
      <c r="C3626" t="s">
        <v>7213</v>
      </c>
      <c r="D3626">
        <v>3</v>
      </c>
      <c r="E3626">
        <v>1</v>
      </c>
      <c r="F3626" t="s">
        <v>233</v>
      </c>
      <c r="G3626" t="str">
        <f>VLOOKUP(F3626, Themes!$A$1:$C$51, 2, FALSE )</f>
        <v>Oscar &amp; David Wallace</v>
      </c>
      <c r="H3626" t="str">
        <f>VLOOKUP(F3626, Themes!$A$1:$C$51, 3, FALSE )</f>
        <v>Character's Activities</v>
      </c>
      <c r="I3626">
        <v>0</v>
      </c>
      <c r="J3626">
        <v>0</v>
      </c>
      <c r="K3626">
        <v>1</v>
      </c>
      <c r="L3626">
        <v>0</v>
      </c>
    </row>
    <row r="3627" spans="1:12" x14ac:dyDescent="0.35">
      <c r="A3627" t="s">
        <v>41</v>
      </c>
      <c r="B3627" t="s">
        <v>7214</v>
      </c>
      <c r="C3627" t="s">
        <v>7215</v>
      </c>
      <c r="D3627">
        <v>3</v>
      </c>
      <c r="E3627">
        <v>1</v>
      </c>
      <c r="F3627" t="s">
        <v>13</v>
      </c>
      <c r="G3627" t="str">
        <f>VLOOKUP(F3627, Themes!$A$1:$C$51, 2, FALSE )</f>
        <v>Jim &amp; Pam Relationship</v>
      </c>
      <c r="H3627" t="str">
        <f>VLOOKUP(F3627, Themes!$A$1:$C$51, 3, FALSE )</f>
        <v>Love, Sex, &amp; Relationships</v>
      </c>
      <c r="I3627">
        <v>0.72629999999999995</v>
      </c>
      <c r="J3627">
        <v>0</v>
      </c>
      <c r="K3627">
        <v>0.59599999999999997</v>
      </c>
      <c r="L3627">
        <v>0.40400000000000003</v>
      </c>
    </row>
    <row r="3628" spans="1:12" x14ac:dyDescent="0.35">
      <c r="A3628" t="s">
        <v>41</v>
      </c>
      <c r="B3628" t="s">
        <v>7216</v>
      </c>
      <c r="C3628" t="s">
        <v>7217</v>
      </c>
      <c r="D3628">
        <v>3</v>
      </c>
      <c r="E3628">
        <v>1</v>
      </c>
      <c r="F3628" t="s">
        <v>82</v>
      </c>
      <c r="G3628" t="str">
        <f>VLOOKUP(F3628, Themes!$A$1:$C$51, 2, FALSE )</f>
        <v>Dwight's Behaviours</v>
      </c>
      <c r="H3628" t="str">
        <f>VLOOKUP(F3628, Themes!$A$1:$C$51, 3, FALSE )</f>
        <v>Character's Activities</v>
      </c>
      <c r="I3628">
        <v>5.16E-2</v>
      </c>
      <c r="J3628">
        <v>0.104</v>
      </c>
      <c r="K3628">
        <v>0.78600000000000003</v>
      </c>
      <c r="L3628">
        <v>0.111</v>
      </c>
    </row>
    <row r="3629" spans="1:12" x14ac:dyDescent="0.35">
      <c r="A3629" t="s">
        <v>10</v>
      </c>
      <c r="B3629" t="s">
        <v>7218</v>
      </c>
      <c r="C3629" t="s">
        <v>7219</v>
      </c>
      <c r="D3629">
        <v>3</v>
      </c>
      <c r="E3629">
        <v>1</v>
      </c>
      <c r="F3629" t="s">
        <v>475</v>
      </c>
      <c r="G3629" t="str">
        <f>VLOOKUP(F3629, Themes!$A$1:$C$51, 2, FALSE )</f>
        <v>Answering Phones</v>
      </c>
      <c r="H3629" t="str">
        <f>VLOOKUP(F3629, Themes!$A$1:$C$51, 3, FALSE )</f>
        <v>Dunder Mifflin Operations &amp; Activities</v>
      </c>
      <c r="I3629">
        <v>0</v>
      </c>
      <c r="J3629">
        <v>0</v>
      </c>
      <c r="K3629">
        <v>1</v>
      </c>
      <c r="L3629">
        <v>0</v>
      </c>
    </row>
    <row r="3630" spans="1:12" x14ac:dyDescent="0.35">
      <c r="A3630" t="s">
        <v>10</v>
      </c>
      <c r="B3630" t="s">
        <v>7220</v>
      </c>
      <c r="C3630" t="s">
        <v>7221</v>
      </c>
      <c r="D3630">
        <v>3</v>
      </c>
      <c r="E3630">
        <v>1</v>
      </c>
      <c r="F3630" t="s">
        <v>276</v>
      </c>
      <c r="G3630" t="str">
        <f>VLOOKUP(F3630, Themes!$A$1:$C$51, 2, FALSE )</f>
        <v>Workplace Happenings</v>
      </c>
      <c r="H3630" t="str">
        <f>VLOOKUP(F3630, Themes!$A$1:$C$51, 3, FALSE )</f>
        <v>Dunder Mifflin Operations &amp; Activities</v>
      </c>
      <c r="I3630">
        <v>0.67049999999999998</v>
      </c>
      <c r="J3630">
        <v>0</v>
      </c>
      <c r="K3630">
        <v>0.85299999999999998</v>
      </c>
      <c r="L3630">
        <v>0.14699999999999999</v>
      </c>
    </row>
    <row r="3631" spans="1:12" x14ac:dyDescent="0.35">
      <c r="A3631" t="s">
        <v>10</v>
      </c>
      <c r="B3631" t="s">
        <v>7222</v>
      </c>
      <c r="C3631" t="s">
        <v>7223</v>
      </c>
      <c r="D3631">
        <v>3</v>
      </c>
      <c r="E3631">
        <v>1</v>
      </c>
      <c r="F3631" t="s">
        <v>17</v>
      </c>
      <c r="G3631" t="str">
        <f>VLOOKUP(F3631, Themes!$A$1:$C$51, 2, FALSE )</f>
        <v>Doors &amp; Elevators</v>
      </c>
      <c r="H3631" t="str">
        <f>VLOOKUP(F3631, Themes!$A$1:$C$51, 3, FALSE )</f>
        <v>Dunder Mifflin Operations &amp; Activities</v>
      </c>
      <c r="I3631">
        <v>0.2263</v>
      </c>
      <c r="J3631">
        <v>0</v>
      </c>
      <c r="K3631">
        <v>0.80800000000000005</v>
      </c>
      <c r="L3631">
        <v>0.192</v>
      </c>
    </row>
    <row r="3632" spans="1:12" x14ac:dyDescent="0.35">
      <c r="A3632" t="s">
        <v>10</v>
      </c>
      <c r="B3632" t="s">
        <v>7224</v>
      </c>
      <c r="C3632" t="s">
        <v>7225</v>
      </c>
      <c r="D3632">
        <v>3</v>
      </c>
      <c r="E3632">
        <v>1</v>
      </c>
      <c r="F3632" t="s">
        <v>31</v>
      </c>
      <c r="G3632" t="str">
        <f>VLOOKUP(F3632, Themes!$A$1:$C$51, 2, FALSE )</f>
        <v>Time Spent</v>
      </c>
      <c r="H3632" t="str">
        <f>VLOOKUP(F3632, Themes!$A$1:$C$51, 3, FALSE )</f>
        <v>Dunder Mifflin Operations &amp; Activities</v>
      </c>
      <c r="I3632">
        <v>0</v>
      </c>
      <c r="J3632">
        <v>0</v>
      </c>
      <c r="K3632">
        <v>1</v>
      </c>
      <c r="L3632">
        <v>0</v>
      </c>
    </row>
    <row r="3633" spans="1:12" x14ac:dyDescent="0.35">
      <c r="A3633" t="s">
        <v>58</v>
      </c>
      <c r="B3633" t="s">
        <v>7226</v>
      </c>
      <c r="C3633" t="s">
        <v>7227</v>
      </c>
      <c r="D3633">
        <v>3</v>
      </c>
      <c r="E3633">
        <v>1</v>
      </c>
      <c r="F3633" t="s">
        <v>140</v>
      </c>
      <c r="G3633" t="str">
        <f>VLOOKUP(F3633, Themes!$A$1:$C$51, 2, FALSE )</f>
        <v>Celebrations</v>
      </c>
      <c r="H3633" t="str">
        <f>VLOOKUP(F3633, Themes!$A$1:$C$51, 3, FALSE )</f>
        <v>Socialization at Dunder Mifflin</v>
      </c>
      <c r="I3633">
        <v>0</v>
      </c>
      <c r="J3633">
        <v>0</v>
      </c>
      <c r="K3633">
        <v>1</v>
      </c>
      <c r="L3633">
        <v>0</v>
      </c>
    </row>
    <row r="3634" spans="1:12" x14ac:dyDescent="0.35">
      <c r="A3634" t="s">
        <v>10</v>
      </c>
      <c r="B3634" t="s">
        <v>7228</v>
      </c>
      <c r="C3634" t="s">
        <v>7229</v>
      </c>
      <c r="D3634">
        <v>3</v>
      </c>
      <c r="E3634">
        <v>1</v>
      </c>
      <c r="F3634" t="s">
        <v>195</v>
      </c>
      <c r="G3634" t="str">
        <f>VLOOKUP(F3634, Themes!$A$1:$C$51, 2, FALSE )</f>
        <v>Kevin's Activities</v>
      </c>
      <c r="H3634" t="str">
        <f>VLOOKUP(F3634, Themes!$A$1:$C$51, 3, FALSE )</f>
        <v>Character's Activities</v>
      </c>
      <c r="I3634">
        <v>0.41370000000000001</v>
      </c>
      <c r="J3634">
        <v>5.5E-2</v>
      </c>
      <c r="K3634">
        <v>0.79400000000000004</v>
      </c>
      <c r="L3634">
        <v>0.151</v>
      </c>
    </row>
    <row r="3635" spans="1:12" x14ac:dyDescent="0.35">
      <c r="A3635" t="s">
        <v>58</v>
      </c>
      <c r="B3635" t="s">
        <v>7230</v>
      </c>
      <c r="C3635" t="s">
        <v>7231</v>
      </c>
      <c r="D3635">
        <v>3</v>
      </c>
      <c r="E3635">
        <v>1</v>
      </c>
      <c r="F3635" t="s">
        <v>94</v>
      </c>
      <c r="G3635" t="str">
        <f>VLOOKUP(F3635, Themes!$A$1:$C$51, 2, FALSE )</f>
        <v>Self Care Behaviours</v>
      </c>
      <c r="H3635" t="str">
        <f>VLOOKUP(F3635, Themes!$A$1:$C$51, 3, FALSE )</f>
        <v>Health &amp; Wellbeing</v>
      </c>
      <c r="I3635">
        <v>0</v>
      </c>
      <c r="J3635">
        <v>0</v>
      </c>
      <c r="K3635">
        <v>1</v>
      </c>
      <c r="L3635">
        <v>0</v>
      </c>
    </row>
    <row r="3636" spans="1:12" x14ac:dyDescent="0.35">
      <c r="A3636" t="s">
        <v>10</v>
      </c>
      <c r="B3636" t="s">
        <v>7232</v>
      </c>
      <c r="C3636" t="s">
        <v>7233</v>
      </c>
      <c r="D3636">
        <v>3</v>
      </c>
      <c r="E3636">
        <v>2</v>
      </c>
      <c r="F3636" t="s">
        <v>254</v>
      </c>
      <c r="G3636" t="str">
        <f>VLOOKUP(F3636, Themes!$A$1:$C$51, 2, FALSE )</f>
        <v>Parenting Issues</v>
      </c>
      <c r="H3636" t="str">
        <f>VLOOKUP(F3636, Themes!$A$1:$C$51, 3, FALSE )</f>
        <v>Family</v>
      </c>
      <c r="I3636">
        <v>0</v>
      </c>
      <c r="J3636">
        <v>0</v>
      </c>
      <c r="K3636">
        <v>1</v>
      </c>
      <c r="L3636">
        <v>0</v>
      </c>
    </row>
    <row r="3637" spans="1:12" x14ac:dyDescent="0.35">
      <c r="A3637" t="s">
        <v>10</v>
      </c>
      <c r="B3637" t="s">
        <v>7234</v>
      </c>
      <c r="C3637" t="s">
        <v>7235</v>
      </c>
      <c r="D3637">
        <v>3</v>
      </c>
      <c r="E3637">
        <v>2</v>
      </c>
      <c r="F3637" t="s">
        <v>115</v>
      </c>
      <c r="G3637" t="str">
        <f>VLOOKUP(F3637, Themes!$A$1:$C$51, 2, FALSE )</f>
        <v>Baby Making &amp; Schrute Farms</v>
      </c>
      <c r="H3637" t="str">
        <f>VLOOKUP(F3637, Themes!$A$1:$C$51, 3, FALSE )</f>
        <v>Family</v>
      </c>
      <c r="I3637">
        <v>0.58489999999999998</v>
      </c>
      <c r="J3637">
        <v>0</v>
      </c>
      <c r="K3637">
        <v>0.88800000000000001</v>
      </c>
      <c r="L3637">
        <v>0.112</v>
      </c>
    </row>
    <row r="3638" spans="1:12" x14ac:dyDescent="0.35">
      <c r="A3638" t="s">
        <v>58</v>
      </c>
      <c r="B3638" t="s">
        <v>7236</v>
      </c>
      <c r="C3638" t="s">
        <v>7237</v>
      </c>
      <c r="D3638">
        <v>3</v>
      </c>
      <c r="E3638">
        <v>2</v>
      </c>
      <c r="F3638" t="s">
        <v>20</v>
      </c>
      <c r="G3638" t="str">
        <f>VLOOKUP(F3638, Themes!$A$1:$C$51, 2, FALSE )</f>
        <v>Dunder Mifflin Products</v>
      </c>
      <c r="H3638" t="str">
        <f>VLOOKUP(F3638, Themes!$A$1:$C$51, 3, FALSE )</f>
        <v>Dunder Mifflin Operations &amp; Activities</v>
      </c>
      <c r="I3638">
        <v>-0.25</v>
      </c>
      <c r="J3638">
        <v>0.14299999999999999</v>
      </c>
      <c r="K3638">
        <v>0.85699999999999998</v>
      </c>
      <c r="L3638">
        <v>0</v>
      </c>
    </row>
    <row r="3639" spans="1:12" x14ac:dyDescent="0.35">
      <c r="A3639" t="s">
        <v>10</v>
      </c>
      <c r="B3639" t="s">
        <v>7238</v>
      </c>
      <c r="C3639" t="s">
        <v>7239</v>
      </c>
      <c r="D3639">
        <v>3</v>
      </c>
      <c r="E3639">
        <v>2</v>
      </c>
      <c r="F3639" t="s">
        <v>115</v>
      </c>
      <c r="G3639" t="str">
        <f>VLOOKUP(F3639, Themes!$A$1:$C$51, 2, FALSE )</f>
        <v>Baby Making &amp; Schrute Farms</v>
      </c>
      <c r="H3639" t="str">
        <f>VLOOKUP(F3639, Themes!$A$1:$C$51, 3, FALSE )</f>
        <v>Family</v>
      </c>
      <c r="I3639">
        <v>0.2263</v>
      </c>
      <c r="J3639">
        <v>0</v>
      </c>
      <c r="K3639">
        <v>0.86299999999999999</v>
      </c>
      <c r="L3639">
        <v>0.13700000000000001</v>
      </c>
    </row>
    <row r="3640" spans="1:12" x14ac:dyDescent="0.35">
      <c r="A3640" t="s">
        <v>58</v>
      </c>
      <c r="B3640" t="s">
        <v>7240</v>
      </c>
      <c r="C3640" t="s">
        <v>7241</v>
      </c>
      <c r="D3640">
        <v>3</v>
      </c>
      <c r="E3640">
        <v>2</v>
      </c>
      <c r="F3640" t="s">
        <v>94</v>
      </c>
      <c r="G3640" t="str">
        <f>VLOOKUP(F3640, Themes!$A$1:$C$51, 2, FALSE )</f>
        <v>Self Care Behaviours</v>
      </c>
      <c r="H3640" t="str">
        <f>VLOOKUP(F3640, Themes!$A$1:$C$51, 3, FALSE )</f>
        <v>Health &amp; Wellbeing</v>
      </c>
      <c r="I3640">
        <v>0.36120000000000002</v>
      </c>
      <c r="J3640">
        <v>0</v>
      </c>
      <c r="K3640">
        <v>0.81499999999999995</v>
      </c>
      <c r="L3640">
        <v>0.185</v>
      </c>
    </row>
    <row r="3641" spans="1:12" x14ac:dyDescent="0.35">
      <c r="A3641" t="s">
        <v>10</v>
      </c>
      <c r="B3641" t="s">
        <v>7242</v>
      </c>
      <c r="C3641" t="s">
        <v>7243</v>
      </c>
      <c r="D3641">
        <v>3</v>
      </c>
      <c r="E3641">
        <v>2</v>
      </c>
      <c r="F3641" t="s">
        <v>17</v>
      </c>
      <c r="G3641" t="str">
        <f>VLOOKUP(F3641, Themes!$A$1:$C$51, 2, FALSE )</f>
        <v>Doors &amp; Elevators</v>
      </c>
      <c r="H3641" t="str">
        <f>VLOOKUP(F3641, Themes!$A$1:$C$51, 3, FALSE )</f>
        <v>Dunder Mifflin Operations &amp; Activities</v>
      </c>
      <c r="I3641">
        <v>7.7200000000000005E-2</v>
      </c>
      <c r="J3641">
        <v>0</v>
      </c>
      <c r="K3641">
        <v>0.89400000000000002</v>
      </c>
      <c r="L3641">
        <v>0.106</v>
      </c>
    </row>
    <row r="3642" spans="1:12" x14ac:dyDescent="0.35">
      <c r="A3642" t="s">
        <v>10</v>
      </c>
      <c r="B3642" t="s">
        <v>7244</v>
      </c>
      <c r="C3642" t="s">
        <v>7245</v>
      </c>
      <c r="D3642">
        <v>3</v>
      </c>
      <c r="E3642">
        <v>2</v>
      </c>
      <c r="F3642" t="s">
        <v>115</v>
      </c>
      <c r="G3642" t="str">
        <f>VLOOKUP(F3642, Themes!$A$1:$C$51, 2, FALSE )</f>
        <v>Baby Making &amp; Schrute Farms</v>
      </c>
      <c r="H3642" t="str">
        <f>VLOOKUP(F3642, Themes!$A$1:$C$51, 3, FALSE )</f>
        <v>Family</v>
      </c>
      <c r="I3642">
        <v>0</v>
      </c>
      <c r="J3642">
        <v>0</v>
      </c>
      <c r="K3642">
        <v>1</v>
      </c>
      <c r="L3642">
        <v>0</v>
      </c>
    </row>
    <row r="3643" spans="1:12" x14ac:dyDescent="0.35">
      <c r="A3643" t="s">
        <v>10</v>
      </c>
      <c r="B3643" t="s">
        <v>7246</v>
      </c>
      <c r="C3643" t="s">
        <v>7247</v>
      </c>
      <c r="D3643">
        <v>3</v>
      </c>
      <c r="E3643">
        <v>2</v>
      </c>
      <c r="F3643" t="s">
        <v>265</v>
      </c>
      <c r="G3643" t="str">
        <f>VLOOKUP(F3643, Themes!$A$1:$C$51, 2, FALSE )</f>
        <v>Michael's Behaviours</v>
      </c>
      <c r="H3643" t="str">
        <f>VLOOKUP(F3643, Themes!$A$1:$C$51, 3, FALSE )</f>
        <v>Character's Activities</v>
      </c>
      <c r="I3643">
        <v>-0.63600000000000001</v>
      </c>
      <c r="J3643">
        <v>0.109</v>
      </c>
      <c r="K3643">
        <v>0.84799999999999998</v>
      </c>
      <c r="L3643">
        <v>4.2000000000000003E-2</v>
      </c>
    </row>
    <row r="3644" spans="1:12" x14ac:dyDescent="0.35">
      <c r="A3644" t="s">
        <v>86</v>
      </c>
      <c r="B3644" t="s">
        <v>7248</v>
      </c>
      <c r="C3644" t="s">
        <v>7249</v>
      </c>
      <c r="D3644">
        <v>3</v>
      </c>
      <c r="E3644">
        <v>2</v>
      </c>
      <c r="F3644" t="s">
        <v>26</v>
      </c>
      <c r="G3644" t="str">
        <f>VLOOKUP(F3644, Themes!$A$1:$C$51, 2, FALSE )</f>
        <v>Employee Status</v>
      </c>
      <c r="H3644" t="str">
        <f>VLOOKUP(F3644, Themes!$A$1:$C$51, 3, FALSE )</f>
        <v>Dunder Mifflin Politics</v>
      </c>
      <c r="I3644">
        <v>0</v>
      </c>
      <c r="J3644">
        <v>0</v>
      </c>
      <c r="K3644">
        <v>1</v>
      </c>
      <c r="L3644">
        <v>0</v>
      </c>
    </row>
    <row r="3645" spans="1:12" x14ac:dyDescent="0.35">
      <c r="A3645" t="s">
        <v>41</v>
      </c>
      <c r="B3645" t="s">
        <v>7250</v>
      </c>
      <c r="C3645" t="s">
        <v>7251</v>
      </c>
      <c r="D3645">
        <v>3</v>
      </c>
      <c r="E3645">
        <v>2</v>
      </c>
      <c r="F3645" t="s">
        <v>26</v>
      </c>
      <c r="G3645" t="str">
        <f>VLOOKUP(F3645, Themes!$A$1:$C$51, 2, FALSE )</f>
        <v>Employee Status</v>
      </c>
      <c r="H3645" t="str">
        <f>VLOOKUP(F3645, Themes!$A$1:$C$51, 3, FALSE )</f>
        <v>Dunder Mifflin Politics</v>
      </c>
      <c r="I3645">
        <v>0</v>
      </c>
      <c r="J3645">
        <v>0</v>
      </c>
      <c r="K3645">
        <v>1</v>
      </c>
      <c r="L3645">
        <v>0</v>
      </c>
    </row>
    <row r="3646" spans="1:12" x14ac:dyDescent="0.35">
      <c r="A3646" t="s">
        <v>86</v>
      </c>
      <c r="B3646" t="s">
        <v>7252</v>
      </c>
      <c r="C3646" t="s">
        <v>7253</v>
      </c>
      <c r="D3646">
        <v>3</v>
      </c>
      <c r="E3646">
        <v>2</v>
      </c>
      <c r="F3646" t="s">
        <v>31</v>
      </c>
      <c r="G3646" t="str">
        <f>VLOOKUP(F3646, Themes!$A$1:$C$51, 2, FALSE )</f>
        <v>Time Spent</v>
      </c>
      <c r="H3646" t="str">
        <f>VLOOKUP(F3646, Themes!$A$1:$C$51, 3, FALSE )</f>
        <v>Dunder Mifflin Operations &amp; Activities</v>
      </c>
      <c r="I3646">
        <v>0.52439999999999998</v>
      </c>
      <c r="J3646">
        <v>0</v>
      </c>
      <c r="K3646">
        <v>0.85499999999999998</v>
      </c>
      <c r="L3646">
        <v>0.14499999999999999</v>
      </c>
    </row>
    <row r="3647" spans="1:12" x14ac:dyDescent="0.35">
      <c r="A3647" t="s">
        <v>86</v>
      </c>
      <c r="B3647" t="s">
        <v>7254</v>
      </c>
      <c r="C3647" t="s">
        <v>7255</v>
      </c>
      <c r="D3647">
        <v>3</v>
      </c>
      <c r="E3647">
        <v>2</v>
      </c>
      <c r="F3647" t="s">
        <v>94</v>
      </c>
      <c r="G3647" t="str">
        <f>VLOOKUP(F3647, Themes!$A$1:$C$51, 2, FALSE )</f>
        <v>Self Care Behaviours</v>
      </c>
      <c r="H3647" t="str">
        <f>VLOOKUP(F3647, Themes!$A$1:$C$51, 3, FALSE )</f>
        <v>Health &amp; Wellbeing</v>
      </c>
      <c r="I3647">
        <v>0</v>
      </c>
      <c r="J3647">
        <v>0</v>
      </c>
      <c r="K3647">
        <v>1</v>
      </c>
      <c r="L3647">
        <v>0</v>
      </c>
    </row>
    <row r="3648" spans="1:12" x14ac:dyDescent="0.35">
      <c r="A3648" t="s">
        <v>86</v>
      </c>
      <c r="B3648" t="s">
        <v>7256</v>
      </c>
      <c r="C3648" t="s">
        <v>7257</v>
      </c>
      <c r="D3648">
        <v>3</v>
      </c>
      <c r="E3648">
        <v>2</v>
      </c>
      <c r="F3648" t="s">
        <v>202</v>
      </c>
      <c r="G3648" t="str">
        <f>VLOOKUP(F3648, Themes!$A$1:$C$51, 2, FALSE )</f>
        <v>Stanley's Activities</v>
      </c>
      <c r="H3648" t="str">
        <f>VLOOKUP(F3648, Themes!$A$1:$C$51, 3, FALSE )</f>
        <v>Character's Activities</v>
      </c>
      <c r="I3648">
        <v>0.61240000000000006</v>
      </c>
      <c r="J3648">
        <v>0</v>
      </c>
      <c r="K3648">
        <v>0.85699999999999998</v>
      </c>
      <c r="L3648">
        <v>0.14299999999999999</v>
      </c>
    </row>
    <row r="3649" spans="1:12" x14ac:dyDescent="0.35">
      <c r="A3649" t="s">
        <v>58</v>
      </c>
      <c r="B3649" t="s">
        <v>7258</v>
      </c>
      <c r="C3649" t="s">
        <v>7259</v>
      </c>
      <c r="D3649">
        <v>3</v>
      </c>
      <c r="E3649">
        <v>2</v>
      </c>
      <c r="F3649" t="s">
        <v>67</v>
      </c>
      <c r="G3649" t="str">
        <f>VLOOKUP(F3649, Themes!$A$1:$C$51, 2, FALSE )</f>
        <v>Initiatives &amp; Operations at Dunder Mifflin</v>
      </c>
      <c r="H3649" t="str">
        <f>VLOOKUP(F3649, Themes!$A$1:$C$51, 3, FALSE )</f>
        <v>Dunder Mifflin Operations &amp; Activities</v>
      </c>
      <c r="I3649">
        <v>0.72689999999999999</v>
      </c>
      <c r="J3649">
        <v>5.0999999999999997E-2</v>
      </c>
      <c r="K3649">
        <v>0.76800000000000002</v>
      </c>
      <c r="L3649">
        <v>0.18099999999999999</v>
      </c>
    </row>
    <row r="3650" spans="1:12" x14ac:dyDescent="0.35">
      <c r="A3650" t="s">
        <v>10</v>
      </c>
      <c r="B3650" t="s">
        <v>7260</v>
      </c>
      <c r="C3650" t="s">
        <v>7261</v>
      </c>
      <c r="D3650">
        <v>3</v>
      </c>
      <c r="E3650">
        <v>2</v>
      </c>
      <c r="F3650" t="s">
        <v>150</v>
      </c>
      <c r="G3650" t="str">
        <f>VLOOKUP(F3650, Themes!$A$1:$C$51, 2, FALSE )</f>
        <v>Parenting Issues</v>
      </c>
      <c r="H3650" t="str">
        <f>VLOOKUP(F3650, Themes!$A$1:$C$51, 3, FALSE )</f>
        <v>Family</v>
      </c>
      <c r="I3650">
        <v>0</v>
      </c>
      <c r="J3650">
        <v>0</v>
      </c>
      <c r="K3650">
        <v>1</v>
      </c>
      <c r="L3650">
        <v>0</v>
      </c>
    </row>
    <row r="3651" spans="1:12" x14ac:dyDescent="0.35">
      <c r="A3651" t="s">
        <v>10</v>
      </c>
      <c r="B3651" t="s">
        <v>7262</v>
      </c>
      <c r="C3651" t="s">
        <v>7263</v>
      </c>
      <c r="D3651">
        <v>3</v>
      </c>
      <c r="E3651">
        <v>2</v>
      </c>
      <c r="F3651" t="s">
        <v>367</v>
      </c>
      <c r="G3651" t="str">
        <f>VLOOKUP(F3651, Themes!$A$1:$C$51, 2, FALSE )</f>
        <v>Office Praise for Work</v>
      </c>
      <c r="H3651" t="str">
        <f>VLOOKUP(F3651, Themes!$A$1:$C$51, 3, FALSE )</f>
        <v>Character Relationships with Each Other</v>
      </c>
      <c r="I3651">
        <v>0.95230000000000004</v>
      </c>
      <c r="J3651">
        <v>0</v>
      </c>
      <c r="K3651">
        <v>0.58399999999999996</v>
      </c>
      <c r="L3651">
        <v>0.41599999999999998</v>
      </c>
    </row>
    <row r="3652" spans="1:12" x14ac:dyDescent="0.35">
      <c r="A3652" t="s">
        <v>10</v>
      </c>
      <c r="B3652" t="s">
        <v>7264</v>
      </c>
      <c r="C3652" t="s">
        <v>7265</v>
      </c>
      <c r="D3652">
        <v>3</v>
      </c>
      <c r="E3652">
        <v>2</v>
      </c>
      <c r="F3652" t="s">
        <v>44</v>
      </c>
      <c r="G3652" t="str">
        <f>VLOOKUP(F3652, Themes!$A$1:$C$51, 2, FALSE )</f>
        <v>Showing Appreciation for Others</v>
      </c>
      <c r="H3652" t="str">
        <f>VLOOKUP(F3652, Themes!$A$1:$C$51, 3, FALSE )</f>
        <v>Character Relationships with Each Other</v>
      </c>
      <c r="I3652">
        <v>0.55310000000000004</v>
      </c>
      <c r="J3652">
        <v>0</v>
      </c>
      <c r="K3652">
        <v>0.46700000000000003</v>
      </c>
      <c r="L3652">
        <v>0.53300000000000003</v>
      </c>
    </row>
    <row r="3653" spans="1:12" x14ac:dyDescent="0.35">
      <c r="A3653" t="s">
        <v>41</v>
      </c>
      <c r="B3653" t="s">
        <v>7266</v>
      </c>
      <c r="C3653" t="s">
        <v>7267</v>
      </c>
      <c r="D3653">
        <v>3</v>
      </c>
      <c r="E3653">
        <v>2</v>
      </c>
      <c r="F3653" t="s">
        <v>195</v>
      </c>
      <c r="G3653" t="str">
        <f>VLOOKUP(F3653, Themes!$A$1:$C$51, 2, FALSE )</f>
        <v>Kevin's Activities</v>
      </c>
      <c r="H3653" t="str">
        <f>VLOOKUP(F3653, Themes!$A$1:$C$51, 3, FALSE )</f>
        <v>Character's Activities</v>
      </c>
      <c r="I3653">
        <v>0</v>
      </c>
      <c r="J3653">
        <v>0</v>
      </c>
      <c r="K3653">
        <v>1</v>
      </c>
      <c r="L3653">
        <v>0</v>
      </c>
    </row>
    <row r="3654" spans="1:12" x14ac:dyDescent="0.35">
      <c r="A3654" t="s">
        <v>10</v>
      </c>
      <c r="B3654" t="s">
        <v>7268</v>
      </c>
      <c r="C3654" t="s">
        <v>7269</v>
      </c>
      <c r="D3654">
        <v>3</v>
      </c>
      <c r="E3654">
        <v>2</v>
      </c>
      <c r="F3654" t="s">
        <v>109</v>
      </c>
      <c r="G3654" t="str">
        <f>VLOOKUP(F3654, Themes!$A$1:$C$51, 2, FALSE )</f>
        <v>Job Perks</v>
      </c>
      <c r="H3654" t="str">
        <f>VLOOKUP(F3654, Themes!$A$1:$C$51, 3, FALSE )</f>
        <v>Dunder Mifflin Operations &amp; Activities</v>
      </c>
      <c r="I3654">
        <v>0.74050000000000005</v>
      </c>
      <c r="J3654">
        <v>0</v>
      </c>
      <c r="K3654">
        <v>0.78600000000000003</v>
      </c>
      <c r="L3654">
        <v>0.214</v>
      </c>
    </row>
    <row r="3655" spans="1:12" x14ac:dyDescent="0.35">
      <c r="A3655" t="s">
        <v>10</v>
      </c>
      <c r="B3655" t="s">
        <v>7270</v>
      </c>
      <c r="C3655" t="s">
        <v>7271</v>
      </c>
      <c r="D3655">
        <v>3</v>
      </c>
      <c r="E3655">
        <v>2</v>
      </c>
      <c r="F3655" t="s">
        <v>53</v>
      </c>
      <c r="G3655" t="str">
        <f>VLOOKUP(F3655, Themes!$A$1:$C$51, 2, FALSE )</f>
        <v>Heartbreaks &amp; Jan</v>
      </c>
      <c r="H3655" t="str">
        <f>VLOOKUP(F3655, Themes!$A$1:$C$51, 3, FALSE )</f>
        <v>Love, Sex, &amp; Relationships</v>
      </c>
      <c r="I3655">
        <v>0.128</v>
      </c>
      <c r="J3655">
        <v>0.14299999999999999</v>
      </c>
      <c r="K3655">
        <v>0.72599999999999998</v>
      </c>
      <c r="L3655">
        <v>0.13100000000000001</v>
      </c>
    </row>
    <row r="3656" spans="1:12" x14ac:dyDescent="0.35">
      <c r="A3656" t="s">
        <v>10</v>
      </c>
      <c r="B3656" t="s">
        <v>7272</v>
      </c>
      <c r="C3656" t="s">
        <v>7273</v>
      </c>
      <c r="D3656">
        <v>3</v>
      </c>
      <c r="E3656">
        <v>2</v>
      </c>
      <c r="F3656" t="s">
        <v>367</v>
      </c>
      <c r="G3656" t="str">
        <f>VLOOKUP(F3656, Themes!$A$1:$C$51, 2, FALSE )</f>
        <v>Office Praise for Work</v>
      </c>
      <c r="H3656" t="str">
        <f>VLOOKUP(F3656, Themes!$A$1:$C$51, 3, FALSE )</f>
        <v>Character Relationships with Each Other</v>
      </c>
      <c r="I3656">
        <v>0.85850000000000004</v>
      </c>
      <c r="J3656">
        <v>0</v>
      </c>
      <c r="K3656">
        <v>0.48699999999999999</v>
      </c>
      <c r="L3656">
        <v>0.51300000000000001</v>
      </c>
    </row>
    <row r="3657" spans="1:12" x14ac:dyDescent="0.35">
      <c r="A3657" t="s">
        <v>41</v>
      </c>
      <c r="B3657" t="s">
        <v>7274</v>
      </c>
      <c r="C3657" t="s">
        <v>7275</v>
      </c>
      <c r="D3657">
        <v>3</v>
      </c>
      <c r="E3657">
        <v>2</v>
      </c>
      <c r="F3657" t="s">
        <v>97</v>
      </c>
      <c r="G3657" t="str">
        <f>VLOOKUP(F3657, Themes!$A$1:$C$51, 2, FALSE )</f>
        <v>Ryan's Activities</v>
      </c>
      <c r="H3657" t="str">
        <f>VLOOKUP(F3657, Themes!$A$1:$C$51, 3, FALSE )</f>
        <v>Character's Activities</v>
      </c>
      <c r="I3657">
        <v>0</v>
      </c>
      <c r="J3657">
        <v>0</v>
      </c>
      <c r="K3657">
        <v>1</v>
      </c>
      <c r="L3657">
        <v>0</v>
      </c>
    </row>
    <row r="3658" spans="1:12" x14ac:dyDescent="0.35">
      <c r="A3658" t="s">
        <v>14</v>
      </c>
      <c r="B3658" t="s">
        <v>7276</v>
      </c>
      <c r="C3658" t="s">
        <v>7277</v>
      </c>
      <c r="D3658">
        <v>3</v>
      </c>
      <c r="E3658">
        <v>2</v>
      </c>
      <c r="F3658" t="s">
        <v>85</v>
      </c>
      <c r="G3658" t="str">
        <f>VLOOKUP(F3658, Themes!$A$1:$C$51, 2, FALSE )</f>
        <v>Leaving the Office</v>
      </c>
      <c r="H3658" t="str">
        <f>VLOOKUP(F3658, Themes!$A$1:$C$51, 3, FALSE )</f>
        <v>Transportation &amp; Life Outside Dunder Mifflin</v>
      </c>
      <c r="I3658">
        <v>-0.2235</v>
      </c>
      <c r="J3658">
        <v>0.27400000000000002</v>
      </c>
      <c r="K3658">
        <v>0.72599999999999998</v>
      </c>
      <c r="L3658">
        <v>0</v>
      </c>
    </row>
    <row r="3659" spans="1:12" x14ac:dyDescent="0.35">
      <c r="A3659" t="s">
        <v>14</v>
      </c>
      <c r="B3659" t="s">
        <v>7278</v>
      </c>
      <c r="C3659" t="s">
        <v>7279</v>
      </c>
      <c r="D3659">
        <v>3</v>
      </c>
      <c r="E3659">
        <v>2</v>
      </c>
      <c r="F3659" t="s">
        <v>82</v>
      </c>
      <c r="G3659" t="str">
        <f>VLOOKUP(F3659, Themes!$A$1:$C$51, 2, FALSE )</f>
        <v>Dwight's Behaviours</v>
      </c>
      <c r="H3659" t="str">
        <f>VLOOKUP(F3659, Themes!$A$1:$C$51, 3, FALSE )</f>
        <v>Character's Activities</v>
      </c>
      <c r="I3659">
        <v>-0.68079999999999996</v>
      </c>
      <c r="J3659">
        <v>0.155</v>
      </c>
      <c r="K3659">
        <v>0.84499999999999997</v>
      </c>
      <c r="L3659">
        <v>0</v>
      </c>
    </row>
    <row r="3660" spans="1:12" x14ac:dyDescent="0.35">
      <c r="A3660" t="s">
        <v>14</v>
      </c>
      <c r="B3660" t="s">
        <v>7280</v>
      </c>
      <c r="C3660" t="s">
        <v>7281</v>
      </c>
      <c r="D3660">
        <v>3</v>
      </c>
      <c r="E3660">
        <v>2</v>
      </c>
      <c r="F3660" t="s">
        <v>53</v>
      </c>
      <c r="G3660" t="str">
        <f>VLOOKUP(F3660, Themes!$A$1:$C$51, 2, FALSE )</f>
        <v>Heartbreaks &amp; Jan</v>
      </c>
      <c r="H3660" t="str">
        <f>VLOOKUP(F3660, Themes!$A$1:$C$51, 3, FALSE )</f>
        <v>Love, Sex, &amp; Relationships</v>
      </c>
      <c r="I3660">
        <v>-0.29599999999999999</v>
      </c>
      <c r="J3660">
        <v>0.26800000000000002</v>
      </c>
      <c r="K3660">
        <v>0.73199999999999998</v>
      </c>
      <c r="L3660">
        <v>0</v>
      </c>
    </row>
    <row r="3661" spans="1:12" x14ac:dyDescent="0.35">
      <c r="A3661" t="s">
        <v>10</v>
      </c>
      <c r="B3661" t="s">
        <v>7282</v>
      </c>
      <c r="C3661" t="s">
        <v>7283</v>
      </c>
      <c r="D3661">
        <v>3</v>
      </c>
      <c r="E3661">
        <v>2</v>
      </c>
      <c r="F3661" t="s">
        <v>97</v>
      </c>
      <c r="G3661" t="str">
        <f>VLOOKUP(F3661, Themes!$A$1:$C$51, 2, FALSE )</f>
        <v>Ryan's Activities</v>
      </c>
      <c r="H3661" t="str">
        <f>VLOOKUP(F3661, Themes!$A$1:$C$51, 3, FALSE )</f>
        <v>Character's Activities</v>
      </c>
      <c r="I3661">
        <v>0</v>
      </c>
      <c r="J3661">
        <v>0</v>
      </c>
      <c r="K3661">
        <v>1</v>
      </c>
      <c r="L3661">
        <v>0</v>
      </c>
    </row>
    <row r="3662" spans="1:12" x14ac:dyDescent="0.35">
      <c r="A3662" t="s">
        <v>10</v>
      </c>
      <c r="B3662" t="s">
        <v>7284</v>
      </c>
      <c r="C3662" t="s">
        <v>7285</v>
      </c>
      <c r="D3662">
        <v>3</v>
      </c>
      <c r="E3662">
        <v>2</v>
      </c>
      <c r="F3662" t="s">
        <v>40</v>
      </c>
      <c r="G3662" t="str">
        <f>VLOOKUP(F3662, Themes!$A$1:$C$51, 2, FALSE )</f>
        <v>Items in Dunder Mifflin</v>
      </c>
      <c r="H3662" t="str">
        <f>VLOOKUP(F3662, Themes!$A$1:$C$51, 3, FALSE )</f>
        <v>Dunder Mifflin Operations &amp; Activities</v>
      </c>
      <c r="I3662">
        <v>0</v>
      </c>
      <c r="J3662">
        <v>0</v>
      </c>
      <c r="K3662">
        <v>1</v>
      </c>
      <c r="L3662">
        <v>0</v>
      </c>
    </row>
    <row r="3663" spans="1:12" x14ac:dyDescent="0.35">
      <c r="A3663" t="s">
        <v>10</v>
      </c>
      <c r="B3663" t="s">
        <v>7286</v>
      </c>
      <c r="C3663" t="s">
        <v>7287</v>
      </c>
      <c r="D3663">
        <v>3</v>
      </c>
      <c r="E3663">
        <v>2</v>
      </c>
      <c r="F3663" t="s">
        <v>73</v>
      </c>
      <c r="G3663" t="str">
        <f>VLOOKUP(F3663, Themes!$A$1:$C$51, 2, FALSE )</f>
        <v>Meetings</v>
      </c>
      <c r="H3663" t="str">
        <f>VLOOKUP(F3663, Themes!$A$1:$C$51, 3, FALSE )</f>
        <v>Dunder Mifflin Operations &amp; Activities</v>
      </c>
      <c r="I3663">
        <v>0.86709999999999998</v>
      </c>
      <c r="J3663">
        <v>0</v>
      </c>
      <c r="K3663">
        <v>0.48</v>
      </c>
      <c r="L3663">
        <v>0.52</v>
      </c>
    </row>
    <row r="3664" spans="1:12" x14ac:dyDescent="0.35">
      <c r="A3664" t="s">
        <v>10</v>
      </c>
      <c r="B3664" t="s">
        <v>7288</v>
      </c>
      <c r="C3664" t="s">
        <v>7289</v>
      </c>
      <c r="D3664">
        <v>3</v>
      </c>
      <c r="E3664">
        <v>2</v>
      </c>
      <c r="F3664" t="s">
        <v>17</v>
      </c>
      <c r="G3664" t="str">
        <f>VLOOKUP(F3664, Themes!$A$1:$C$51, 2, FALSE )</f>
        <v>Doors &amp; Elevators</v>
      </c>
      <c r="H3664" t="str">
        <f>VLOOKUP(F3664, Themes!$A$1:$C$51, 3, FALSE )</f>
        <v>Dunder Mifflin Operations &amp; Activities</v>
      </c>
      <c r="I3664">
        <v>0</v>
      </c>
      <c r="J3664">
        <v>0</v>
      </c>
      <c r="K3664">
        <v>1</v>
      </c>
      <c r="L3664">
        <v>0</v>
      </c>
    </row>
    <row r="3665" spans="1:12" x14ac:dyDescent="0.35">
      <c r="A3665" t="s">
        <v>10</v>
      </c>
      <c r="B3665" t="s">
        <v>7290</v>
      </c>
      <c r="C3665" t="s">
        <v>7291</v>
      </c>
      <c r="D3665">
        <v>3</v>
      </c>
      <c r="E3665">
        <v>2</v>
      </c>
      <c r="F3665" t="s">
        <v>34</v>
      </c>
      <c r="G3665" t="str">
        <f>VLOOKUP(F3665, Themes!$A$1:$C$51, 2, FALSE )</f>
        <v>Dunder Mifflin Corporate Affairs</v>
      </c>
      <c r="H3665" t="str">
        <f>VLOOKUP(F3665, Themes!$A$1:$C$51, 3, FALSE )</f>
        <v>Dunder Mifflin Politics</v>
      </c>
      <c r="I3665">
        <v>8.3000000000000001E-3</v>
      </c>
      <c r="J3665">
        <v>0.24199999999999999</v>
      </c>
      <c r="K3665">
        <v>0.54300000000000004</v>
      </c>
      <c r="L3665">
        <v>0.214</v>
      </c>
    </row>
    <row r="3666" spans="1:12" x14ac:dyDescent="0.35">
      <c r="A3666" t="s">
        <v>10</v>
      </c>
      <c r="B3666" t="s">
        <v>7292</v>
      </c>
      <c r="C3666" t="s">
        <v>7293</v>
      </c>
      <c r="D3666">
        <v>3</v>
      </c>
      <c r="E3666">
        <v>2</v>
      </c>
      <c r="F3666" t="s">
        <v>233</v>
      </c>
      <c r="G3666" t="str">
        <f>VLOOKUP(F3666, Themes!$A$1:$C$51, 2, FALSE )</f>
        <v>Oscar &amp; David Wallace</v>
      </c>
      <c r="H3666" t="str">
        <f>VLOOKUP(F3666, Themes!$A$1:$C$51, 3, FALSE )</f>
        <v>Character's Activities</v>
      </c>
      <c r="I3666">
        <v>0.3382</v>
      </c>
      <c r="J3666">
        <v>0</v>
      </c>
      <c r="K3666">
        <v>0.79</v>
      </c>
      <c r="L3666">
        <v>0.21</v>
      </c>
    </row>
    <row r="3667" spans="1:12" x14ac:dyDescent="0.35">
      <c r="A3667" t="s">
        <v>14</v>
      </c>
      <c r="B3667" t="s">
        <v>7294</v>
      </c>
      <c r="C3667" t="s">
        <v>7295</v>
      </c>
      <c r="D3667">
        <v>3</v>
      </c>
      <c r="E3667">
        <v>2</v>
      </c>
      <c r="F3667" t="s">
        <v>64</v>
      </c>
      <c r="G3667" t="str">
        <f>VLOOKUP(F3667, Themes!$A$1:$C$51, 2, FALSE )</f>
        <v>Outside Work &amp; Transportation</v>
      </c>
      <c r="H3667" t="str">
        <f>VLOOKUP(F3667, Themes!$A$1:$C$51, 3, FALSE )</f>
        <v>Transportation &amp; Life Outside Dunder Mifflin</v>
      </c>
      <c r="I3667">
        <v>0.2263</v>
      </c>
      <c r="J3667">
        <v>5.2999999999999999E-2</v>
      </c>
      <c r="K3667">
        <v>0.85699999999999998</v>
      </c>
      <c r="L3667">
        <v>0.09</v>
      </c>
    </row>
    <row r="3668" spans="1:12" x14ac:dyDescent="0.35">
      <c r="A3668" t="s">
        <v>10</v>
      </c>
      <c r="B3668" t="s">
        <v>7296</v>
      </c>
      <c r="C3668" t="s">
        <v>7297</v>
      </c>
      <c r="D3668">
        <v>3</v>
      </c>
      <c r="E3668">
        <v>2</v>
      </c>
      <c r="F3668" t="s">
        <v>325</v>
      </c>
      <c r="G3668" t="str">
        <f>VLOOKUP(F3668, Themes!$A$1:$C$51, 2, FALSE )</f>
        <v>Gender Roles</v>
      </c>
      <c r="H3668" t="str">
        <f>VLOOKUP(F3668, Themes!$A$1:$C$51, 3, FALSE )</f>
        <v>Social Issues &amp; Miscellaneous</v>
      </c>
      <c r="I3668">
        <v>0.92010000000000003</v>
      </c>
      <c r="J3668">
        <v>0</v>
      </c>
      <c r="K3668">
        <v>0.47799999999999998</v>
      </c>
      <c r="L3668">
        <v>0.52200000000000002</v>
      </c>
    </row>
    <row r="3669" spans="1:12" x14ac:dyDescent="0.35">
      <c r="A3669" t="s">
        <v>10</v>
      </c>
      <c r="B3669" t="s">
        <v>7298</v>
      </c>
      <c r="C3669" t="s">
        <v>7299</v>
      </c>
      <c r="D3669">
        <v>3</v>
      </c>
      <c r="E3669">
        <v>2</v>
      </c>
      <c r="F3669" t="s">
        <v>67</v>
      </c>
      <c r="G3669" t="str">
        <f>VLOOKUP(F3669, Themes!$A$1:$C$51, 2, FALSE )</f>
        <v>Initiatives &amp; Operations at Dunder Mifflin</v>
      </c>
      <c r="H3669" t="str">
        <f>VLOOKUP(F3669, Themes!$A$1:$C$51, 3, FALSE )</f>
        <v>Dunder Mifflin Operations &amp; Activities</v>
      </c>
      <c r="I3669">
        <v>0</v>
      </c>
      <c r="J3669">
        <v>0</v>
      </c>
      <c r="K3669">
        <v>1</v>
      </c>
      <c r="L3669">
        <v>0</v>
      </c>
    </row>
    <row r="3670" spans="1:12" x14ac:dyDescent="0.35">
      <c r="A3670" t="s">
        <v>10</v>
      </c>
      <c r="B3670" t="s">
        <v>7300</v>
      </c>
      <c r="C3670" t="s">
        <v>7301</v>
      </c>
      <c r="D3670">
        <v>3</v>
      </c>
      <c r="E3670">
        <v>2</v>
      </c>
      <c r="F3670" t="s">
        <v>34</v>
      </c>
      <c r="G3670" t="str">
        <f>VLOOKUP(F3670, Themes!$A$1:$C$51, 2, FALSE )</f>
        <v>Dunder Mifflin Corporate Affairs</v>
      </c>
      <c r="H3670" t="str">
        <f>VLOOKUP(F3670, Themes!$A$1:$C$51, 3, FALSE )</f>
        <v>Dunder Mifflin Politics</v>
      </c>
      <c r="I3670">
        <v>-0.70960000000000001</v>
      </c>
      <c r="J3670">
        <v>0.42399999999999999</v>
      </c>
      <c r="K3670">
        <v>0.57599999999999996</v>
      </c>
      <c r="L3670">
        <v>0</v>
      </c>
    </row>
    <row r="3671" spans="1:12" x14ac:dyDescent="0.35">
      <c r="A3671" t="s">
        <v>10</v>
      </c>
      <c r="B3671" t="s">
        <v>7302</v>
      </c>
      <c r="C3671" t="s">
        <v>7303</v>
      </c>
      <c r="D3671">
        <v>3</v>
      </c>
      <c r="E3671">
        <v>2</v>
      </c>
      <c r="F3671" t="s">
        <v>150</v>
      </c>
      <c r="G3671" t="str">
        <f>VLOOKUP(F3671, Themes!$A$1:$C$51, 2, FALSE )</f>
        <v>Parenting Issues</v>
      </c>
      <c r="H3671" t="str">
        <f>VLOOKUP(F3671, Themes!$A$1:$C$51, 3, FALSE )</f>
        <v>Family</v>
      </c>
      <c r="I3671">
        <v>0.55620000000000003</v>
      </c>
      <c r="J3671">
        <v>0</v>
      </c>
      <c r="K3671">
        <v>0.81699999999999995</v>
      </c>
      <c r="L3671">
        <v>0.183</v>
      </c>
    </row>
    <row r="3672" spans="1:12" x14ac:dyDescent="0.35">
      <c r="A3672" t="s">
        <v>10</v>
      </c>
      <c r="B3672" t="s">
        <v>7304</v>
      </c>
      <c r="C3672" t="s">
        <v>7305</v>
      </c>
      <c r="D3672">
        <v>3</v>
      </c>
      <c r="E3672">
        <v>2</v>
      </c>
      <c r="F3672" t="s">
        <v>265</v>
      </c>
      <c r="G3672" t="str">
        <f>VLOOKUP(F3672, Themes!$A$1:$C$51, 2, FALSE )</f>
        <v>Michael's Behaviours</v>
      </c>
      <c r="H3672" t="str">
        <f>VLOOKUP(F3672, Themes!$A$1:$C$51, 3, FALSE )</f>
        <v>Character's Activities</v>
      </c>
      <c r="I3672">
        <v>0</v>
      </c>
      <c r="J3672">
        <v>0</v>
      </c>
      <c r="K3672">
        <v>1</v>
      </c>
      <c r="L3672">
        <v>0</v>
      </c>
    </row>
    <row r="3673" spans="1:12" x14ac:dyDescent="0.35">
      <c r="A3673" t="s">
        <v>41</v>
      </c>
      <c r="B3673" t="s">
        <v>7306</v>
      </c>
      <c r="C3673" t="s">
        <v>7307</v>
      </c>
      <c r="D3673">
        <v>3</v>
      </c>
      <c r="E3673">
        <v>2</v>
      </c>
      <c r="F3673" t="s">
        <v>26</v>
      </c>
      <c r="G3673" t="str">
        <f>VLOOKUP(F3673, Themes!$A$1:$C$51, 2, FALSE )</f>
        <v>Employee Status</v>
      </c>
      <c r="H3673" t="str">
        <f>VLOOKUP(F3673, Themes!$A$1:$C$51, 3, FALSE )</f>
        <v>Dunder Mifflin Politics</v>
      </c>
      <c r="I3673">
        <v>0</v>
      </c>
      <c r="J3673">
        <v>0</v>
      </c>
      <c r="K3673">
        <v>1</v>
      </c>
      <c r="L3673">
        <v>0</v>
      </c>
    </row>
    <row r="3674" spans="1:12" x14ac:dyDescent="0.35">
      <c r="A3674" t="s">
        <v>10</v>
      </c>
      <c r="B3674" t="s">
        <v>7308</v>
      </c>
      <c r="C3674" t="s">
        <v>7309</v>
      </c>
      <c r="D3674">
        <v>3</v>
      </c>
      <c r="E3674">
        <v>2</v>
      </c>
      <c r="F3674" t="s">
        <v>73</v>
      </c>
      <c r="G3674" t="str">
        <f>VLOOKUP(F3674, Themes!$A$1:$C$51, 2, FALSE )</f>
        <v>Meetings</v>
      </c>
      <c r="H3674" t="str">
        <f>VLOOKUP(F3674, Themes!$A$1:$C$51, 3, FALSE )</f>
        <v>Dunder Mifflin Operations &amp; Activities</v>
      </c>
      <c r="I3674">
        <v>0.63690000000000002</v>
      </c>
      <c r="J3674">
        <v>0</v>
      </c>
      <c r="K3674">
        <v>0.71399999999999997</v>
      </c>
      <c r="L3674">
        <v>0.28599999999999998</v>
      </c>
    </row>
    <row r="3675" spans="1:12" x14ac:dyDescent="0.35">
      <c r="A3675" t="s">
        <v>10</v>
      </c>
      <c r="B3675" t="s">
        <v>7310</v>
      </c>
      <c r="C3675" t="s">
        <v>7311</v>
      </c>
      <c r="D3675">
        <v>3</v>
      </c>
      <c r="E3675">
        <v>2</v>
      </c>
      <c r="F3675" t="s">
        <v>129</v>
      </c>
      <c r="G3675" t="str">
        <f>VLOOKUP(F3675, Themes!$A$1:$C$51, 2, FALSE )</f>
        <v>Water Cooler Talk</v>
      </c>
      <c r="H3675" t="str">
        <f>VLOOKUP(F3675, Themes!$A$1:$C$51, 3, FALSE )</f>
        <v>Social Issues &amp; Miscellaneous</v>
      </c>
      <c r="I3675">
        <v>0.68</v>
      </c>
      <c r="J3675">
        <v>0</v>
      </c>
      <c r="K3675">
        <v>0.57699999999999996</v>
      </c>
      <c r="L3675">
        <v>0.42299999999999999</v>
      </c>
    </row>
    <row r="3676" spans="1:12" x14ac:dyDescent="0.35">
      <c r="A3676" t="s">
        <v>10</v>
      </c>
      <c r="B3676" t="s">
        <v>7312</v>
      </c>
      <c r="C3676" t="s">
        <v>7313</v>
      </c>
      <c r="D3676">
        <v>3</v>
      </c>
      <c r="E3676">
        <v>2</v>
      </c>
      <c r="F3676" t="s">
        <v>140</v>
      </c>
      <c r="G3676" t="str">
        <f>VLOOKUP(F3676, Themes!$A$1:$C$51, 2, FALSE )</f>
        <v>Celebrations</v>
      </c>
      <c r="H3676" t="str">
        <f>VLOOKUP(F3676, Themes!$A$1:$C$51, 3, FALSE )</f>
        <v>Socialization at Dunder Mifflin</v>
      </c>
      <c r="I3676">
        <v>0.3382</v>
      </c>
      <c r="J3676">
        <v>0.06</v>
      </c>
      <c r="K3676">
        <v>0.82699999999999996</v>
      </c>
      <c r="L3676">
        <v>0.113</v>
      </c>
    </row>
    <row r="3677" spans="1:12" x14ac:dyDescent="0.35">
      <c r="A3677" t="s">
        <v>10</v>
      </c>
      <c r="B3677" t="s">
        <v>7314</v>
      </c>
      <c r="C3677" t="s">
        <v>418</v>
      </c>
      <c r="D3677">
        <v>3</v>
      </c>
      <c r="E3677">
        <v>2</v>
      </c>
      <c r="F3677" t="s">
        <v>23</v>
      </c>
      <c r="G3677" t="str">
        <f>VLOOKUP(F3677, Themes!$A$1:$C$51, 2, FALSE )</f>
        <v>Pam's Activities</v>
      </c>
      <c r="H3677" t="str">
        <f>VLOOKUP(F3677, Themes!$A$1:$C$51, 3, FALSE )</f>
        <v>Character's Activities</v>
      </c>
      <c r="I3677">
        <v>0.40189999999999998</v>
      </c>
      <c r="J3677">
        <v>0</v>
      </c>
      <c r="K3677">
        <v>0.748</v>
      </c>
      <c r="L3677">
        <v>0.252</v>
      </c>
    </row>
    <row r="3678" spans="1:12" x14ac:dyDescent="0.35">
      <c r="A3678" t="s">
        <v>14</v>
      </c>
      <c r="B3678" t="s">
        <v>7315</v>
      </c>
      <c r="C3678" t="s">
        <v>7316</v>
      </c>
      <c r="D3678">
        <v>3</v>
      </c>
      <c r="E3678">
        <v>2</v>
      </c>
      <c r="F3678" t="s">
        <v>23</v>
      </c>
      <c r="G3678" t="str">
        <f>VLOOKUP(F3678, Themes!$A$1:$C$51, 2, FALSE )</f>
        <v>Pam's Activities</v>
      </c>
      <c r="H3678" t="str">
        <f>VLOOKUP(F3678, Themes!$A$1:$C$51, 3, FALSE )</f>
        <v>Character's Activities</v>
      </c>
      <c r="I3678">
        <v>0.71840000000000004</v>
      </c>
      <c r="J3678">
        <v>0</v>
      </c>
      <c r="K3678">
        <v>0.5</v>
      </c>
      <c r="L3678">
        <v>0.5</v>
      </c>
    </row>
    <row r="3679" spans="1:12" x14ac:dyDescent="0.35">
      <c r="A3679" t="s">
        <v>10</v>
      </c>
      <c r="B3679" t="s">
        <v>7317</v>
      </c>
      <c r="C3679" t="s">
        <v>7318</v>
      </c>
      <c r="D3679">
        <v>3</v>
      </c>
      <c r="E3679">
        <v>2</v>
      </c>
      <c r="F3679" t="s">
        <v>82</v>
      </c>
      <c r="G3679" t="str">
        <f>VLOOKUP(F3679, Themes!$A$1:$C$51, 2, FALSE )</f>
        <v>Dwight's Behaviours</v>
      </c>
      <c r="H3679" t="str">
        <f>VLOOKUP(F3679, Themes!$A$1:$C$51, 3, FALSE )</f>
        <v>Character's Activities</v>
      </c>
      <c r="I3679">
        <v>0.31819999999999998</v>
      </c>
      <c r="J3679">
        <v>0</v>
      </c>
      <c r="K3679">
        <v>0.88700000000000001</v>
      </c>
      <c r="L3679">
        <v>0.113</v>
      </c>
    </row>
    <row r="3680" spans="1:12" x14ac:dyDescent="0.35">
      <c r="A3680" t="s">
        <v>10</v>
      </c>
      <c r="B3680" t="s">
        <v>7319</v>
      </c>
      <c r="C3680" t="s">
        <v>7320</v>
      </c>
      <c r="D3680">
        <v>3</v>
      </c>
      <c r="E3680">
        <v>2</v>
      </c>
      <c r="F3680" t="s">
        <v>540</v>
      </c>
      <c r="G3680" t="str">
        <f>VLOOKUP(F3680, Themes!$A$1:$C$51, 2, FALSE )</f>
        <v>Romantic Feelings</v>
      </c>
      <c r="H3680" t="str">
        <f>VLOOKUP(F3680, Themes!$A$1:$C$51, 3, FALSE )</f>
        <v>Love, Sex, &amp; Relationships</v>
      </c>
      <c r="I3680">
        <v>-0.2732</v>
      </c>
      <c r="J3680">
        <v>0.111</v>
      </c>
      <c r="K3680">
        <v>0.82899999999999996</v>
      </c>
      <c r="L3680">
        <v>0.06</v>
      </c>
    </row>
    <row r="3681" spans="1:12" x14ac:dyDescent="0.35">
      <c r="A3681" t="s">
        <v>41</v>
      </c>
      <c r="B3681" t="s">
        <v>7321</v>
      </c>
      <c r="C3681" t="s">
        <v>7322</v>
      </c>
      <c r="D3681">
        <v>3</v>
      </c>
      <c r="E3681">
        <v>2</v>
      </c>
      <c r="F3681" t="s">
        <v>238</v>
      </c>
      <c r="G3681" t="str">
        <f>VLOOKUP(F3681, Themes!$A$1:$C$51, 2, FALSE )</f>
        <v>Communication &amp; Problem Solving</v>
      </c>
      <c r="H3681" t="str">
        <f>VLOOKUP(F3681, Themes!$A$1:$C$51, 3, FALSE )</f>
        <v>Dunder Mifflin Politics</v>
      </c>
      <c r="I3681">
        <v>0</v>
      </c>
      <c r="J3681">
        <v>0</v>
      </c>
      <c r="K3681">
        <v>1</v>
      </c>
      <c r="L3681">
        <v>0</v>
      </c>
    </row>
    <row r="3682" spans="1:12" x14ac:dyDescent="0.35">
      <c r="A3682" t="s">
        <v>58</v>
      </c>
      <c r="B3682" t="s">
        <v>7323</v>
      </c>
      <c r="C3682" t="s">
        <v>7324</v>
      </c>
      <c r="D3682">
        <v>3</v>
      </c>
      <c r="E3682">
        <v>2</v>
      </c>
      <c r="F3682" t="s">
        <v>475</v>
      </c>
      <c r="G3682" t="str">
        <f>VLOOKUP(F3682, Themes!$A$1:$C$51, 2, FALSE )</f>
        <v>Answering Phones</v>
      </c>
      <c r="H3682" t="str">
        <f>VLOOKUP(F3682, Themes!$A$1:$C$51, 3, FALSE )</f>
        <v>Dunder Mifflin Operations &amp; Activities</v>
      </c>
      <c r="I3682">
        <v>-0.16800000000000001</v>
      </c>
      <c r="J3682">
        <v>6.5000000000000002E-2</v>
      </c>
      <c r="K3682">
        <v>0.93500000000000005</v>
      </c>
      <c r="L3682">
        <v>0</v>
      </c>
    </row>
    <row r="3683" spans="1:12" x14ac:dyDescent="0.35">
      <c r="A3683" t="s">
        <v>58</v>
      </c>
      <c r="B3683" t="s">
        <v>7325</v>
      </c>
      <c r="C3683" t="s">
        <v>22</v>
      </c>
      <c r="D3683">
        <v>3</v>
      </c>
      <c r="E3683">
        <v>2</v>
      </c>
      <c r="F3683" t="s">
        <v>23</v>
      </c>
      <c r="G3683" t="str">
        <f>VLOOKUP(F3683, Themes!$A$1:$C$51, 2, FALSE )</f>
        <v>Pam's Activities</v>
      </c>
      <c r="H3683" t="str">
        <f>VLOOKUP(F3683, Themes!$A$1:$C$51, 3, FALSE )</f>
        <v>Character's Activities</v>
      </c>
      <c r="I3683">
        <v>0.45879999999999999</v>
      </c>
      <c r="J3683">
        <v>0</v>
      </c>
      <c r="K3683">
        <v>0.66700000000000004</v>
      </c>
      <c r="L3683">
        <v>0.33300000000000002</v>
      </c>
    </row>
    <row r="3684" spans="1:12" x14ac:dyDescent="0.35">
      <c r="A3684" t="s">
        <v>41</v>
      </c>
      <c r="B3684" t="s">
        <v>7326</v>
      </c>
      <c r="C3684" t="s">
        <v>7327</v>
      </c>
      <c r="D3684">
        <v>3</v>
      </c>
      <c r="E3684">
        <v>2</v>
      </c>
      <c r="F3684" t="s">
        <v>112</v>
      </c>
      <c r="G3684" t="str">
        <f>VLOOKUP(F3684, Themes!$A$1:$C$51, 2, FALSE )</f>
        <v>Driving</v>
      </c>
      <c r="H3684" t="str">
        <f>VLOOKUP(F3684, Themes!$A$1:$C$51, 3, FALSE )</f>
        <v>Transportation &amp; Life Outside Dunder Mifflin</v>
      </c>
      <c r="I3684">
        <v>0</v>
      </c>
      <c r="J3684">
        <v>0</v>
      </c>
      <c r="K3684">
        <v>1</v>
      </c>
      <c r="L3684">
        <v>0</v>
      </c>
    </row>
    <row r="3685" spans="1:12" x14ac:dyDescent="0.35">
      <c r="A3685" t="s">
        <v>10</v>
      </c>
      <c r="B3685" t="s">
        <v>7328</v>
      </c>
      <c r="C3685" t="s">
        <v>7329</v>
      </c>
      <c r="D3685">
        <v>3</v>
      </c>
      <c r="E3685">
        <v>2</v>
      </c>
      <c r="F3685" t="s">
        <v>124</v>
      </c>
      <c r="G3685" t="str">
        <f>VLOOKUP(F3685, Themes!$A$1:$C$51, 2, FALSE )</f>
        <v>HR Complaints</v>
      </c>
      <c r="H3685" t="str">
        <f>VLOOKUP(F3685, Themes!$A$1:$C$51, 3, FALSE )</f>
        <v>Dunder Mifflin Politics</v>
      </c>
      <c r="I3685">
        <v>-0.47670000000000001</v>
      </c>
      <c r="J3685">
        <v>0.17100000000000001</v>
      </c>
      <c r="K3685">
        <v>0.82899999999999996</v>
      </c>
      <c r="L3685">
        <v>0</v>
      </c>
    </row>
    <row r="3686" spans="1:12" x14ac:dyDescent="0.35">
      <c r="A3686" t="s">
        <v>14</v>
      </c>
      <c r="B3686" t="s">
        <v>7330</v>
      </c>
      <c r="C3686" t="s">
        <v>7331</v>
      </c>
      <c r="D3686">
        <v>3</v>
      </c>
      <c r="E3686">
        <v>2</v>
      </c>
      <c r="F3686" t="s">
        <v>233</v>
      </c>
      <c r="G3686" t="str">
        <f>VLOOKUP(F3686, Themes!$A$1:$C$51, 2, FALSE )</f>
        <v>Oscar &amp; David Wallace</v>
      </c>
      <c r="H3686" t="str">
        <f>VLOOKUP(F3686, Themes!$A$1:$C$51, 3, FALSE )</f>
        <v>Character's Activities</v>
      </c>
      <c r="I3686">
        <v>0.77170000000000005</v>
      </c>
      <c r="J3686">
        <v>0</v>
      </c>
      <c r="K3686">
        <v>0.66100000000000003</v>
      </c>
      <c r="L3686">
        <v>0.33900000000000002</v>
      </c>
    </row>
    <row r="3687" spans="1:12" x14ac:dyDescent="0.35">
      <c r="A3687" t="s">
        <v>10</v>
      </c>
      <c r="B3687" t="s">
        <v>7332</v>
      </c>
      <c r="C3687" t="s">
        <v>7333</v>
      </c>
      <c r="D3687">
        <v>3</v>
      </c>
      <c r="E3687">
        <v>2</v>
      </c>
      <c r="F3687" t="s">
        <v>540</v>
      </c>
      <c r="G3687" t="str">
        <f>VLOOKUP(F3687, Themes!$A$1:$C$51, 2, FALSE )</f>
        <v>Romantic Feelings</v>
      </c>
      <c r="H3687" t="str">
        <f>VLOOKUP(F3687, Themes!$A$1:$C$51, 3, FALSE )</f>
        <v>Love, Sex, &amp; Relationships</v>
      </c>
      <c r="I3687">
        <v>0.64159999999999995</v>
      </c>
      <c r="J3687">
        <v>6.7000000000000004E-2</v>
      </c>
      <c r="K3687">
        <v>0.78900000000000003</v>
      </c>
      <c r="L3687">
        <v>0.14399999999999999</v>
      </c>
    </row>
    <row r="3688" spans="1:12" x14ac:dyDescent="0.35">
      <c r="A3688" t="s">
        <v>10</v>
      </c>
      <c r="B3688" t="s">
        <v>7334</v>
      </c>
      <c r="C3688" t="s">
        <v>7335</v>
      </c>
      <c r="D3688">
        <v>3</v>
      </c>
      <c r="E3688">
        <v>2</v>
      </c>
      <c r="F3688" t="s">
        <v>53</v>
      </c>
      <c r="G3688" t="str">
        <f>VLOOKUP(F3688, Themes!$A$1:$C$51, 2, FALSE )</f>
        <v>Heartbreaks &amp; Jan</v>
      </c>
      <c r="H3688" t="str">
        <f>VLOOKUP(F3688, Themes!$A$1:$C$51, 3, FALSE )</f>
        <v>Love, Sex, &amp; Relationships</v>
      </c>
      <c r="I3688">
        <v>-0.44040000000000001</v>
      </c>
      <c r="J3688">
        <v>0.24399999999999999</v>
      </c>
      <c r="K3688">
        <v>0.75600000000000001</v>
      </c>
      <c r="L3688">
        <v>0</v>
      </c>
    </row>
    <row r="3689" spans="1:12" x14ac:dyDescent="0.35">
      <c r="A3689" t="s">
        <v>10</v>
      </c>
      <c r="B3689" t="s">
        <v>7336</v>
      </c>
      <c r="C3689" t="s">
        <v>7337</v>
      </c>
      <c r="D3689">
        <v>3</v>
      </c>
      <c r="E3689">
        <v>2</v>
      </c>
      <c r="F3689" t="s">
        <v>140</v>
      </c>
      <c r="G3689" t="str">
        <f>VLOOKUP(F3689, Themes!$A$1:$C$51, 2, FALSE )</f>
        <v>Celebrations</v>
      </c>
      <c r="H3689" t="str">
        <f>VLOOKUP(F3689, Themes!$A$1:$C$51, 3, FALSE )</f>
        <v>Socialization at Dunder Mifflin</v>
      </c>
      <c r="I3689">
        <v>0.69079999999999997</v>
      </c>
      <c r="J3689">
        <v>0</v>
      </c>
      <c r="K3689">
        <v>0.63700000000000001</v>
      </c>
      <c r="L3689">
        <v>0.36299999999999999</v>
      </c>
    </row>
    <row r="3690" spans="1:12" x14ac:dyDescent="0.35">
      <c r="A3690" t="s">
        <v>10</v>
      </c>
      <c r="B3690" t="s">
        <v>7338</v>
      </c>
      <c r="C3690" t="s">
        <v>7339</v>
      </c>
      <c r="D3690">
        <v>3</v>
      </c>
      <c r="E3690">
        <v>2</v>
      </c>
      <c r="F3690" t="s">
        <v>140</v>
      </c>
      <c r="G3690" t="str">
        <f>VLOOKUP(F3690, Themes!$A$1:$C$51, 2, FALSE )</f>
        <v>Celebrations</v>
      </c>
      <c r="H3690" t="str">
        <f>VLOOKUP(F3690, Themes!$A$1:$C$51, 3, FALSE )</f>
        <v>Socialization at Dunder Mifflin</v>
      </c>
      <c r="I3690">
        <v>0.40189999999999998</v>
      </c>
      <c r="J3690">
        <v>0</v>
      </c>
      <c r="K3690">
        <v>0.78700000000000003</v>
      </c>
      <c r="L3690">
        <v>0.21299999999999999</v>
      </c>
    </row>
    <row r="3691" spans="1:12" x14ac:dyDescent="0.35">
      <c r="A3691" t="s">
        <v>86</v>
      </c>
      <c r="B3691" t="s">
        <v>7340</v>
      </c>
      <c r="C3691" t="s">
        <v>7341</v>
      </c>
      <c r="D3691">
        <v>3</v>
      </c>
      <c r="E3691">
        <v>2</v>
      </c>
      <c r="F3691" t="s">
        <v>254</v>
      </c>
      <c r="G3691" t="str">
        <f>VLOOKUP(F3691, Themes!$A$1:$C$51, 2, FALSE )</f>
        <v>Parenting Issues</v>
      </c>
      <c r="H3691" t="str">
        <f>VLOOKUP(F3691, Themes!$A$1:$C$51, 3, FALSE )</f>
        <v>Family</v>
      </c>
      <c r="I3691">
        <v>0.36120000000000002</v>
      </c>
      <c r="J3691">
        <v>0</v>
      </c>
      <c r="K3691">
        <v>0.76200000000000001</v>
      </c>
      <c r="L3691">
        <v>0.23799999999999999</v>
      </c>
    </row>
    <row r="3692" spans="1:12" x14ac:dyDescent="0.35">
      <c r="A3692" t="s">
        <v>10</v>
      </c>
      <c r="B3692" t="s">
        <v>7342</v>
      </c>
      <c r="C3692" t="s">
        <v>7343</v>
      </c>
      <c r="D3692">
        <v>3</v>
      </c>
      <c r="E3692">
        <v>2</v>
      </c>
      <c r="F3692" t="s">
        <v>34</v>
      </c>
      <c r="G3692" t="str">
        <f>VLOOKUP(F3692, Themes!$A$1:$C$51, 2, FALSE )</f>
        <v>Dunder Mifflin Corporate Affairs</v>
      </c>
      <c r="H3692" t="str">
        <f>VLOOKUP(F3692, Themes!$A$1:$C$51, 3, FALSE )</f>
        <v>Dunder Mifflin Politics</v>
      </c>
      <c r="I3692">
        <v>0.44169999999999998</v>
      </c>
      <c r="J3692">
        <v>0</v>
      </c>
      <c r="K3692">
        <v>0.81699999999999995</v>
      </c>
      <c r="L3692">
        <v>0.183</v>
      </c>
    </row>
    <row r="3693" spans="1:12" x14ac:dyDescent="0.35">
      <c r="A3693" t="s">
        <v>10</v>
      </c>
      <c r="B3693" t="s">
        <v>7344</v>
      </c>
      <c r="C3693" t="s">
        <v>7345</v>
      </c>
      <c r="D3693">
        <v>3</v>
      </c>
      <c r="E3693">
        <v>2</v>
      </c>
      <c r="F3693" t="s">
        <v>64</v>
      </c>
      <c r="G3693" t="str">
        <f>VLOOKUP(F3693, Themes!$A$1:$C$51, 2, FALSE )</f>
        <v>Outside Work &amp; Transportation</v>
      </c>
      <c r="H3693" t="str">
        <f>VLOOKUP(F3693, Themes!$A$1:$C$51, 3, FALSE )</f>
        <v>Transportation &amp; Life Outside Dunder Mifflin</v>
      </c>
      <c r="I3693">
        <v>-5.16E-2</v>
      </c>
      <c r="J3693">
        <v>0.28599999999999998</v>
      </c>
      <c r="K3693">
        <v>0.437</v>
      </c>
      <c r="L3693">
        <v>0.27700000000000002</v>
      </c>
    </row>
    <row r="3694" spans="1:12" x14ac:dyDescent="0.35">
      <c r="A3694" t="s">
        <v>10</v>
      </c>
      <c r="B3694" t="s">
        <v>7346</v>
      </c>
      <c r="C3694" t="s">
        <v>7347</v>
      </c>
      <c r="D3694">
        <v>3</v>
      </c>
      <c r="E3694">
        <v>2</v>
      </c>
      <c r="F3694" t="s">
        <v>475</v>
      </c>
      <c r="G3694" t="str">
        <f>VLOOKUP(F3694, Themes!$A$1:$C$51, 2, FALSE )</f>
        <v>Answering Phones</v>
      </c>
      <c r="H3694" t="str">
        <f>VLOOKUP(F3694, Themes!$A$1:$C$51, 3, FALSE )</f>
        <v>Dunder Mifflin Operations &amp; Activities</v>
      </c>
      <c r="I3694">
        <v>0.75449999999999995</v>
      </c>
      <c r="J3694">
        <v>0</v>
      </c>
      <c r="K3694">
        <v>0.77</v>
      </c>
      <c r="L3694">
        <v>0.23</v>
      </c>
    </row>
    <row r="3695" spans="1:12" x14ac:dyDescent="0.35">
      <c r="A3695" t="s">
        <v>10</v>
      </c>
      <c r="B3695" t="s">
        <v>7348</v>
      </c>
      <c r="C3695" t="s">
        <v>7349</v>
      </c>
      <c r="D3695">
        <v>3</v>
      </c>
      <c r="E3695">
        <v>2</v>
      </c>
      <c r="F3695" t="s">
        <v>475</v>
      </c>
      <c r="G3695" t="str">
        <f>VLOOKUP(F3695, Themes!$A$1:$C$51, 2, FALSE )</f>
        <v>Answering Phones</v>
      </c>
      <c r="H3695" t="str">
        <f>VLOOKUP(F3695, Themes!$A$1:$C$51, 3, FALSE )</f>
        <v>Dunder Mifflin Operations &amp; Activities</v>
      </c>
      <c r="I3695">
        <v>0.85850000000000004</v>
      </c>
      <c r="J3695">
        <v>0</v>
      </c>
      <c r="K3695">
        <v>0.71699999999999997</v>
      </c>
      <c r="L3695">
        <v>0.28299999999999997</v>
      </c>
    </row>
    <row r="3696" spans="1:12" x14ac:dyDescent="0.35">
      <c r="A3696" t="s">
        <v>41</v>
      </c>
      <c r="B3696" t="s">
        <v>7350</v>
      </c>
      <c r="C3696" t="s">
        <v>7351</v>
      </c>
      <c r="D3696">
        <v>3</v>
      </c>
      <c r="E3696">
        <v>2</v>
      </c>
      <c r="F3696" t="s">
        <v>115</v>
      </c>
      <c r="G3696" t="str">
        <f>VLOOKUP(F3696, Themes!$A$1:$C$51, 2, FALSE )</f>
        <v>Baby Making &amp; Schrute Farms</v>
      </c>
      <c r="H3696" t="str">
        <f>VLOOKUP(F3696, Themes!$A$1:$C$51, 3, FALSE )</f>
        <v>Family</v>
      </c>
      <c r="I3696">
        <v>0.4753</v>
      </c>
      <c r="J3696">
        <v>0</v>
      </c>
      <c r="K3696">
        <v>0.56399999999999995</v>
      </c>
      <c r="L3696">
        <v>0.436</v>
      </c>
    </row>
    <row r="3697" spans="1:12" x14ac:dyDescent="0.35">
      <c r="A3697" t="s">
        <v>10</v>
      </c>
      <c r="B3697" t="s">
        <v>7352</v>
      </c>
      <c r="C3697" t="s">
        <v>7353</v>
      </c>
      <c r="D3697">
        <v>3</v>
      </c>
      <c r="E3697">
        <v>2</v>
      </c>
      <c r="F3697" t="s">
        <v>164</v>
      </c>
      <c r="G3697" t="str">
        <f>VLOOKUP(F3697, Themes!$A$1:$C$51, 2, FALSE )</f>
        <v>Angela's Activities</v>
      </c>
      <c r="H3697" t="str">
        <f>VLOOKUP(F3697, Themes!$A$1:$C$51, 3, FALSE )</f>
        <v>Character's Activities</v>
      </c>
      <c r="I3697">
        <v>0.42149999999999999</v>
      </c>
      <c r="J3697">
        <v>0</v>
      </c>
      <c r="K3697">
        <v>0.70299999999999996</v>
      </c>
      <c r="L3697">
        <v>0.29699999999999999</v>
      </c>
    </row>
    <row r="3698" spans="1:12" x14ac:dyDescent="0.35">
      <c r="A3698" t="s">
        <v>10</v>
      </c>
      <c r="B3698" t="s">
        <v>7354</v>
      </c>
      <c r="C3698" t="s">
        <v>7355</v>
      </c>
      <c r="D3698">
        <v>3</v>
      </c>
      <c r="E3698">
        <v>2</v>
      </c>
      <c r="F3698" t="s">
        <v>209</v>
      </c>
      <c r="G3698" t="str">
        <f>VLOOKUP(F3698, Themes!$A$1:$C$51, 2, FALSE )</f>
        <v>Financial Activities</v>
      </c>
      <c r="H3698" t="str">
        <f>VLOOKUP(F3698, Themes!$A$1:$C$51, 3, FALSE )</f>
        <v>Dunder Mifflin Operations &amp; Activities</v>
      </c>
      <c r="I3698">
        <v>0.93710000000000004</v>
      </c>
      <c r="J3698">
        <v>0</v>
      </c>
      <c r="K3698">
        <v>0.749</v>
      </c>
      <c r="L3698">
        <v>0.251</v>
      </c>
    </row>
    <row r="3699" spans="1:12" x14ac:dyDescent="0.35">
      <c r="A3699" t="s">
        <v>10</v>
      </c>
      <c r="B3699" t="s">
        <v>7356</v>
      </c>
      <c r="C3699" t="s">
        <v>7357</v>
      </c>
      <c r="D3699">
        <v>3</v>
      </c>
      <c r="E3699">
        <v>2</v>
      </c>
      <c r="F3699" t="s">
        <v>23</v>
      </c>
      <c r="G3699" t="str">
        <f>VLOOKUP(F3699, Themes!$A$1:$C$51, 2, FALSE )</f>
        <v>Pam's Activities</v>
      </c>
      <c r="H3699" t="str">
        <f>VLOOKUP(F3699, Themes!$A$1:$C$51, 3, FALSE )</f>
        <v>Character's Activities</v>
      </c>
      <c r="I3699">
        <v>0.2263</v>
      </c>
      <c r="J3699">
        <v>0</v>
      </c>
      <c r="K3699">
        <v>0.80800000000000005</v>
      </c>
      <c r="L3699">
        <v>0.192</v>
      </c>
    </row>
    <row r="3700" spans="1:12" x14ac:dyDescent="0.35">
      <c r="A3700" t="s">
        <v>10</v>
      </c>
      <c r="B3700" t="s">
        <v>7358</v>
      </c>
      <c r="C3700" t="s">
        <v>7359</v>
      </c>
      <c r="D3700">
        <v>3</v>
      </c>
      <c r="E3700">
        <v>2</v>
      </c>
      <c r="F3700" t="s">
        <v>202</v>
      </c>
      <c r="G3700" t="str">
        <f>VLOOKUP(F3700, Themes!$A$1:$C$51, 2, FALSE )</f>
        <v>Stanley's Activities</v>
      </c>
      <c r="H3700" t="str">
        <f>VLOOKUP(F3700, Themes!$A$1:$C$51, 3, FALSE )</f>
        <v>Character's Activities</v>
      </c>
      <c r="I3700">
        <v>0.40189999999999998</v>
      </c>
      <c r="J3700">
        <v>0</v>
      </c>
      <c r="K3700">
        <v>0.72199999999999998</v>
      </c>
      <c r="L3700">
        <v>0.27800000000000002</v>
      </c>
    </row>
    <row r="3701" spans="1:12" x14ac:dyDescent="0.35">
      <c r="A3701" t="s">
        <v>10</v>
      </c>
      <c r="B3701" t="s">
        <v>7360</v>
      </c>
      <c r="C3701" t="s">
        <v>7361</v>
      </c>
      <c r="D3701">
        <v>3</v>
      </c>
      <c r="E3701">
        <v>2</v>
      </c>
      <c r="F3701" t="s">
        <v>94</v>
      </c>
      <c r="G3701" t="str">
        <f>VLOOKUP(F3701, Themes!$A$1:$C$51, 2, FALSE )</f>
        <v>Self Care Behaviours</v>
      </c>
      <c r="H3701" t="str">
        <f>VLOOKUP(F3701, Themes!$A$1:$C$51, 3, FALSE )</f>
        <v>Health &amp; Wellbeing</v>
      </c>
      <c r="I3701">
        <v>0</v>
      </c>
      <c r="J3701">
        <v>0</v>
      </c>
      <c r="K3701">
        <v>1</v>
      </c>
      <c r="L3701">
        <v>0</v>
      </c>
    </row>
    <row r="3702" spans="1:12" x14ac:dyDescent="0.35">
      <c r="A3702" t="s">
        <v>10</v>
      </c>
      <c r="B3702" t="s">
        <v>7362</v>
      </c>
      <c r="C3702" t="s">
        <v>7363</v>
      </c>
      <c r="D3702">
        <v>3</v>
      </c>
      <c r="E3702">
        <v>2</v>
      </c>
      <c r="F3702" t="s">
        <v>94</v>
      </c>
      <c r="G3702" t="str">
        <f>VLOOKUP(F3702, Themes!$A$1:$C$51, 2, FALSE )</f>
        <v>Self Care Behaviours</v>
      </c>
      <c r="H3702" t="str">
        <f>VLOOKUP(F3702, Themes!$A$1:$C$51, 3, FALSE )</f>
        <v>Health &amp; Wellbeing</v>
      </c>
      <c r="I3702">
        <v>0.51060000000000005</v>
      </c>
      <c r="J3702">
        <v>0</v>
      </c>
      <c r="K3702">
        <v>0.61899999999999999</v>
      </c>
      <c r="L3702">
        <v>0.38100000000000001</v>
      </c>
    </row>
    <row r="3703" spans="1:12" x14ac:dyDescent="0.35">
      <c r="A3703" t="s">
        <v>14</v>
      </c>
      <c r="B3703" t="s">
        <v>7364</v>
      </c>
      <c r="C3703" t="s">
        <v>7365</v>
      </c>
      <c r="D3703">
        <v>3</v>
      </c>
      <c r="E3703">
        <v>2</v>
      </c>
      <c r="F3703" t="s">
        <v>73</v>
      </c>
      <c r="G3703" t="str">
        <f>VLOOKUP(F3703, Themes!$A$1:$C$51, 2, FALSE )</f>
        <v>Meetings</v>
      </c>
      <c r="H3703" t="str">
        <f>VLOOKUP(F3703, Themes!$A$1:$C$51, 3, FALSE )</f>
        <v>Dunder Mifflin Operations &amp; Activities</v>
      </c>
      <c r="I3703">
        <v>-0.64859999999999995</v>
      </c>
      <c r="J3703">
        <v>0.30599999999999999</v>
      </c>
      <c r="K3703">
        <v>0.69399999999999995</v>
      </c>
      <c r="L3703">
        <v>0</v>
      </c>
    </row>
    <row r="3704" spans="1:12" x14ac:dyDescent="0.35">
      <c r="A3704" t="s">
        <v>14</v>
      </c>
      <c r="B3704" t="s">
        <v>7366</v>
      </c>
      <c r="C3704" t="s">
        <v>7367</v>
      </c>
      <c r="D3704">
        <v>3</v>
      </c>
      <c r="E3704">
        <v>2</v>
      </c>
      <c r="F3704" t="s">
        <v>82</v>
      </c>
      <c r="G3704" t="str">
        <f>VLOOKUP(F3704, Themes!$A$1:$C$51, 2, FALSE )</f>
        <v>Dwight's Behaviours</v>
      </c>
      <c r="H3704" t="str">
        <f>VLOOKUP(F3704, Themes!$A$1:$C$51, 3, FALSE )</f>
        <v>Character's Activities</v>
      </c>
      <c r="I3704">
        <v>0.70809999999999995</v>
      </c>
      <c r="J3704">
        <v>0</v>
      </c>
      <c r="K3704">
        <v>0.79100000000000004</v>
      </c>
      <c r="L3704">
        <v>0.20899999999999999</v>
      </c>
    </row>
    <row r="3705" spans="1:12" x14ac:dyDescent="0.35">
      <c r="A3705" t="s">
        <v>58</v>
      </c>
      <c r="B3705" t="s">
        <v>7368</v>
      </c>
      <c r="C3705" t="s">
        <v>7369</v>
      </c>
      <c r="D3705">
        <v>3</v>
      </c>
      <c r="E3705">
        <v>2</v>
      </c>
      <c r="F3705" t="s">
        <v>412</v>
      </c>
      <c r="G3705" t="str">
        <f>VLOOKUP(F3705, Themes!$A$1:$C$51, 2, FALSE )</f>
        <v>Fun in the Office</v>
      </c>
      <c r="H3705" t="str">
        <f>VLOOKUP(F3705, Themes!$A$1:$C$51, 3, FALSE )</f>
        <v>Socialization at Dunder Mifflin</v>
      </c>
      <c r="I3705">
        <v>0.68</v>
      </c>
      <c r="J3705">
        <v>0</v>
      </c>
      <c r="K3705">
        <v>0.41699999999999998</v>
      </c>
      <c r="L3705">
        <v>0.58299999999999996</v>
      </c>
    </row>
    <row r="3706" spans="1:12" x14ac:dyDescent="0.35">
      <c r="A3706" t="s">
        <v>10</v>
      </c>
      <c r="B3706" t="s">
        <v>7370</v>
      </c>
      <c r="C3706" t="s">
        <v>7371</v>
      </c>
      <c r="D3706">
        <v>3</v>
      </c>
      <c r="E3706">
        <v>2</v>
      </c>
      <c r="F3706" t="s">
        <v>209</v>
      </c>
      <c r="G3706" t="str">
        <f>VLOOKUP(F3706, Themes!$A$1:$C$51, 2, FALSE )</f>
        <v>Financial Activities</v>
      </c>
      <c r="H3706" t="str">
        <f>VLOOKUP(F3706, Themes!$A$1:$C$51, 3, FALSE )</f>
        <v>Dunder Mifflin Operations &amp; Activities</v>
      </c>
      <c r="I3706">
        <v>0.54110000000000003</v>
      </c>
      <c r="J3706">
        <v>0</v>
      </c>
      <c r="K3706">
        <v>0.75900000000000001</v>
      </c>
      <c r="L3706">
        <v>0.24099999999999999</v>
      </c>
    </row>
    <row r="3707" spans="1:12" x14ac:dyDescent="0.35">
      <c r="A3707" t="s">
        <v>10</v>
      </c>
      <c r="B3707" t="s">
        <v>7372</v>
      </c>
      <c r="C3707" t="s">
        <v>7373</v>
      </c>
      <c r="D3707">
        <v>3</v>
      </c>
      <c r="E3707">
        <v>2</v>
      </c>
      <c r="F3707" t="s">
        <v>140</v>
      </c>
      <c r="G3707" t="str">
        <f>VLOOKUP(F3707, Themes!$A$1:$C$51, 2, FALSE )</f>
        <v>Celebrations</v>
      </c>
      <c r="H3707" t="str">
        <f>VLOOKUP(F3707, Themes!$A$1:$C$51, 3, FALSE )</f>
        <v>Socialization at Dunder Mifflin</v>
      </c>
      <c r="I3707">
        <v>0.45739999999999997</v>
      </c>
      <c r="J3707">
        <v>0</v>
      </c>
      <c r="K3707">
        <v>0.8</v>
      </c>
      <c r="L3707">
        <v>0.2</v>
      </c>
    </row>
    <row r="3708" spans="1:12" x14ac:dyDescent="0.35">
      <c r="A3708" t="s">
        <v>58</v>
      </c>
      <c r="B3708" t="s">
        <v>7374</v>
      </c>
      <c r="C3708" t="s">
        <v>7375</v>
      </c>
      <c r="D3708">
        <v>3</v>
      </c>
      <c r="E3708">
        <v>2</v>
      </c>
      <c r="F3708" t="s">
        <v>23</v>
      </c>
      <c r="G3708" t="str">
        <f>VLOOKUP(F3708, Themes!$A$1:$C$51, 2, FALSE )</f>
        <v>Pam's Activities</v>
      </c>
      <c r="H3708" t="str">
        <f>VLOOKUP(F3708, Themes!$A$1:$C$51, 3, FALSE )</f>
        <v>Character's Activities</v>
      </c>
      <c r="I3708">
        <v>0.6361</v>
      </c>
      <c r="J3708">
        <v>0</v>
      </c>
      <c r="K3708">
        <v>0.63400000000000001</v>
      </c>
      <c r="L3708">
        <v>0.36599999999999999</v>
      </c>
    </row>
    <row r="3709" spans="1:12" x14ac:dyDescent="0.35">
      <c r="A3709" t="s">
        <v>58</v>
      </c>
      <c r="B3709" t="s">
        <v>7376</v>
      </c>
      <c r="C3709" t="s">
        <v>7377</v>
      </c>
      <c r="D3709">
        <v>3</v>
      </c>
      <c r="E3709">
        <v>2</v>
      </c>
      <c r="F3709" t="s">
        <v>143</v>
      </c>
      <c r="G3709" t="str">
        <f>VLOOKUP(F3709, Themes!$A$1:$C$51, 2, FALSE )</f>
        <v>Meridith &amp; Creed Activities</v>
      </c>
      <c r="H3709" t="str">
        <f>VLOOKUP(F3709, Themes!$A$1:$C$51, 3, FALSE )</f>
        <v>Character's Activities</v>
      </c>
      <c r="I3709">
        <v>0.77170000000000005</v>
      </c>
      <c r="J3709">
        <v>0</v>
      </c>
      <c r="K3709">
        <v>0.749</v>
      </c>
      <c r="L3709">
        <v>0.251</v>
      </c>
    </row>
    <row r="3710" spans="1:12" x14ac:dyDescent="0.35">
      <c r="A3710" t="s">
        <v>10</v>
      </c>
      <c r="B3710" t="s">
        <v>7378</v>
      </c>
      <c r="C3710" t="s">
        <v>7379</v>
      </c>
      <c r="D3710">
        <v>3</v>
      </c>
      <c r="E3710">
        <v>2</v>
      </c>
      <c r="F3710" t="s">
        <v>226</v>
      </c>
      <c r="G3710" t="str">
        <f>VLOOKUP(F3710, Themes!$A$1:$C$51, 2, FALSE )</f>
        <v>Focusing at Work</v>
      </c>
      <c r="H3710" t="str">
        <f>VLOOKUP(F3710, Themes!$A$1:$C$51, 3, FALSE )</f>
        <v>Dunder Mifflin Operations &amp; Activities</v>
      </c>
      <c r="I3710">
        <v>0.67669999999999997</v>
      </c>
      <c r="J3710">
        <v>0</v>
      </c>
      <c r="K3710">
        <v>0.61799999999999999</v>
      </c>
      <c r="L3710">
        <v>0.38200000000000001</v>
      </c>
    </row>
    <row r="3711" spans="1:12" x14ac:dyDescent="0.35">
      <c r="A3711" t="s">
        <v>10</v>
      </c>
      <c r="B3711" t="s">
        <v>7380</v>
      </c>
      <c r="C3711" t="s">
        <v>7381</v>
      </c>
      <c r="D3711">
        <v>3</v>
      </c>
      <c r="E3711">
        <v>2</v>
      </c>
      <c r="F3711" t="s">
        <v>143</v>
      </c>
      <c r="G3711" t="str">
        <f>VLOOKUP(F3711, Themes!$A$1:$C$51, 2, FALSE )</f>
        <v>Meridith &amp; Creed Activities</v>
      </c>
      <c r="H3711" t="str">
        <f>VLOOKUP(F3711, Themes!$A$1:$C$51, 3, FALSE )</f>
        <v>Character's Activities</v>
      </c>
      <c r="I3711">
        <v>0.91169999999999995</v>
      </c>
      <c r="J3711">
        <v>0</v>
      </c>
      <c r="K3711">
        <v>0.70399999999999996</v>
      </c>
      <c r="L3711">
        <v>0.29599999999999999</v>
      </c>
    </row>
    <row r="3712" spans="1:12" x14ac:dyDescent="0.35">
      <c r="A3712" t="s">
        <v>14</v>
      </c>
      <c r="B3712" t="s">
        <v>7382</v>
      </c>
      <c r="C3712" t="s">
        <v>7383</v>
      </c>
      <c r="D3712">
        <v>3</v>
      </c>
      <c r="E3712">
        <v>2</v>
      </c>
      <c r="F3712" t="s">
        <v>94</v>
      </c>
      <c r="G3712" t="str">
        <f>VLOOKUP(F3712, Themes!$A$1:$C$51, 2, FALSE )</f>
        <v>Self Care Behaviours</v>
      </c>
      <c r="H3712" t="str">
        <f>VLOOKUP(F3712, Themes!$A$1:$C$51, 3, FALSE )</f>
        <v>Health &amp; Wellbeing</v>
      </c>
      <c r="I3712">
        <v>0.79059999999999997</v>
      </c>
      <c r="J3712">
        <v>0</v>
      </c>
      <c r="K3712">
        <v>0.66700000000000004</v>
      </c>
      <c r="L3712">
        <v>0.33300000000000002</v>
      </c>
    </row>
    <row r="3713" spans="1:12" x14ac:dyDescent="0.35">
      <c r="A3713" t="s">
        <v>14</v>
      </c>
      <c r="B3713" t="s">
        <v>7384</v>
      </c>
      <c r="C3713" t="s">
        <v>7385</v>
      </c>
      <c r="D3713">
        <v>3</v>
      </c>
      <c r="E3713">
        <v>2</v>
      </c>
      <c r="F3713" t="s">
        <v>265</v>
      </c>
      <c r="G3713" t="str">
        <f>VLOOKUP(F3713, Themes!$A$1:$C$51, 2, FALSE )</f>
        <v>Michael's Behaviours</v>
      </c>
      <c r="H3713" t="str">
        <f>VLOOKUP(F3713, Themes!$A$1:$C$51, 3, FALSE )</f>
        <v>Character's Activities</v>
      </c>
      <c r="I3713">
        <v>0</v>
      </c>
      <c r="J3713">
        <v>0</v>
      </c>
      <c r="K3713">
        <v>1</v>
      </c>
      <c r="L3713">
        <v>0</v>
      </c>
    </row>
    <row r="3714" spans="1:12" x14ac:dyDescent="0.35">
      <c r="A3714" t="s">
        <v>10</v>
      </c>
      <c r="B3714" t="s">
        <v>7386</v>
      </c>
      <c r="C3714" t="s">
        <v>7387</v>
      </c>
      <c r="D3714">
        <v>3</v>
      </c>
      <c r="E3714">
        <v>2</v>
      </c>
      <c r="F3714" t="s">
        <v>26</v>
      </c>
      <c r="G3714" t="str">
        <f>VLOOKUP(F3714, Themes!$A$1:$C$51, 2, FALSE )</f>
        <v>Employee Status</v>
      </c>
      <c r="H3714" t="str">
        <f>VLOOKUP(F3714, Themes!$A$1:$C$51, 3, FALSE )</f>
        <v>Dunder Mifflin Politics</v>
      </c>
      <c r="I3714">
        <v>0.2732</v>
      </c>
      <c r="J3714">
        <v>0</v>
      </c>
      <c r="K3714">
        <v>0.81100000000000005</v>
      </c>
      <c r="L3714">
        <v>0.189</v>
      </c>
    </row>
    <row r="3715" spans="1:12" x14ac:dyDescent="0.35">
      <c r="A3715" t="s">
        <v>14</v>
      </c>
      <c r="B3715" t="s">
        <v>7388</v>
      </c>
      <c r="C3715" t="s">
        <v>7389</v>
      </c>
      <c r="D3715">
        <v>3</v>
      </c>
      <c r="E3715">
        <v>2</v>
      </c>
      <c r="F3715" t="s">
        <v>20</v>
      </c>
      <c r="G3715" t="str">
        <f>VLOOKUP(F3715, Themes!$A$1:$C$51, 2, FALSE )</f>
        <v>Dunder Mifflin Products</v>
      </c>
      <c r="H3715" t="str">
        <f>VLOOKUP(F3715, Themes!$A$1:$C$51, 3, FALSE )</f>
        <v>Dunder Mifflin Operations &amp; Activities</v>
      </c>
      <c r="I3715">
        <v>0</v>
      </c>
      <c r="J3715">
        <v>0</v>
      </c>
      <c r="K3715">
        <v>1</v>
      </c>
      <c r="L3715">
        <v>0</v>
      </c>
    </row>
    <row r="3716" spans="1:12" x14ac:dyDescent="0.35">
      <c r="A3716" t="s">
        <v>10</v>
      </c>
      <c r="B3716" t="s">
        <v>7390</v>
      </c>
      <c r="C3716" t="s">
        <v>7391</v>
      </c>
      <c r="D3716">
        <v>3</v>
      </c>
      <c r="E3716">
        <v>2</v>
      </c>
      <c r="F3716" t="s">
        <v>325</v>
      </c>
      <c r="G3716" t="str">
        <f>VLOOKUP(F3716, Themes!$A$1:$C$51, 2, FALSE )</f>
        <v>Gender Roles</v>
      </c>
      <c r="H3716" t="str">
        <f>VLOOKUP(F3716, Themes!$A$1:$C$51, 3, FALSE )</f>
        <v>Social Issues &amp; Miscellaneous</v>
      </c>
      <c r="I3716">
        <v>-0.15310000000000001</v>
      </c>
      <c r="J3716">
        <v>0.17799999999999999</v>
      </c>
      <c r="K3716">
        <v>0.82199999999999995</v>
      </c>
      <c r="L3716">
        <v>0</v>
      </c>
    </row>
    <row r="3717" spans="1:12" x14ac:dyDescent="0.35">
      <c r="A3717" t="s">
        <v>10</v>
      </c>
      <c r="B3717" t="s">
        <v>7392</v>
      </c>
      <c r="C3717" t="s">
        <v>7393</v>
      </c>
      <c r="D3717">
        <v>3</v>
      </c>
      <c r="E3717">
        <v>2</v>
      </c>
      <c r="F3717" t="s">
        <v>238</v>
      </c>
      <c r="G3717" t="str">
        <f>VLOOKUP(F3717, Themes!$A$1:$C$51, 2, FALSE )</f>
        <v>Communication &amp; Problem Solving</v>
      </c>
      <c r="H3717" t="str">
        <f>VLOOKUP(F3717, Themes!$A$1:$C$51, 3, FALSE )</f>
        <v>Dunder Mifflin Politics</v>
      </c>
      <c r="I3717">
        <v>0.128</v>
      </c>
      <c r="J3717">
        <v>0</v>
      </c>
      <c r="K3717">
        <v>0.93</v>
      </c>
      <c r="L3717">
        <v>7.0000000000000007E-2</v>
      </c>
    </row>
    <row r="3718" spans="1:12" x14ac:dyDescent="0.35">
      <c r="A3718" t="s">
        <v>10</v>
      </c>
      <c r="B3718" t="s">
        <v>7394</v>
      </c>
      <c r="C3718" t="s">
        <v>7395</v>
      </c>
      <c r="D3718">
        <v>3</v>
      </c>
      <c r="E3718">
        <v>2</v>
      </c>
      <c r="F3718" t="s">
        <v>129</v>
      </c>
      <c r="G3718" t="str">
        <f>VLOOKUP(F3718, Themes!$A$1:$C$51, 2, FALSE )</f>
        <v>Water Cooler Talk</v>
      </c>
      <c r="H3718" t="str">
        <f>VLOOKUP(F3718, Themes!$A$1:$C$51, 3, FALSE )</f>
        <v>Social Issues &amp; Miscellaneous</v>
      </c>
      <c r="I3718">
        <v>0</v>
      </c>
      <c r="J3718">
        <v>0</v>
      </c>
      <c r="K3718">
        <v>1</v>
      </c>
      <c r="L3718">
        <v>0</v>
      </c>
    </row>
    <row r="3719" spans="1:12" x14ac:dyDescent="0.35">
      <c r="A3719" t="s">
        <v>14</v>
      </c>
      <c r="B3719" t="s">
        <v>7396</v>
      </c>
      <c r="C3719" t="s">
        <v>7397</v>
      </c>
      <c r="D3719">
        <v>3</v>
      </c>
      <c r="E3719">
        <v>2</v>
      </c>
      <c r="F3719" t="s">
        <v>209</v>
      </c>
      <c r="G3719" t="str">
        <f>VLOOKUP(F3719, Themes!$A$1:$C$51, 2, FALSE )</f>
        <v>Financial Activities</v>
      </c>
      <c r="H3719" t="str">
        <f>VLOOKUP(F3719, Themes!$A$1:$C$51, 3, FALSE )</f>
        <v>Dunder Mifflin Operations &amp; Activities</v>
      </c>
      <c r="I3719">
        <v>0.47670000000000001</v>
      </c>
      <c r="J3719">
        <v>0</v>
      </c>
      <c r="K3719">
        <v>0.65900000000000003</v>
      </c>
      <c r="L3719">
        <v>0.34100000000000003</v>
      </c>
    </row>
    <row r="3720" spans="1:12" x14ac:dyDescent="0.35">
      <c r="A3720" t="s">
        <v>10</v>
      </c>
      <c r="B3720" t="s">
        <v>7398</v>
      </c>
      <c r="C3720" t="s">
        <v>7399</v>
      </c>
      <c r="D3720">
        <v>3</v>
      </c>
      <c r="E3720">
        <v>2</v>
      </c>
      <c r="F3720" t="s">
        <v>129</v>
      </c>
      <c r="G3720" t="str">
        <f>VLOOKUP(F3720, Themes!$A$1:$C$51, 2, FALSE )</f>
        <v>Water Cooler Talk</v>
      </c>
      <c r="H3720" t="str">
        <f>VLOOKUP(F3720, Themes!$A$1:$C$51, 3, FALSE )</f>
        <v>Social Issues &amp; Miscellaneous</v>
      </c>
      <c r="I3720">
        <v>0.15310000000000001</v>
      </c>
      <c r="J3720">
        <v>7.1999999999999995E-2</v>
      </c>
      <c r="K3720">
        <v>0.82699999999999996</v>
      </c>
      <c r="L3720">
        <v>0.10100000000000001</v>
      </c>
    </row>
    <row r="3721" spans="1:12" x14ac:dyDescent="0.35">
      <c r="A3721" t="s">
        <v>10</v>
      </c>
      <c r="B3721" t="s">
        <v>7400</v>
      </c>
      <c r="C3721" t="s">
        <v>7401</v>
      </c>
      <c r="D3721">
        <v>3</v>
      </c>
      <c r="E3721">
        <v>2</v>
      </c>
      <c r="F3721" t="s">
        <v>177</v>
      </c>
      <c r="G3721" t="str">
        <f>VLOOKUP(F3721, Themes!$A$1:$C$51, 2, FALSE )</f>
        <v>Writing, Drawings, Pictures, etc</v>
      </c>
      <c r="H3721" t="str">
        <f>VLOOKUP(F3721, Themes!$A$1:$C$51, 3, FALSE )</f>
        <v>Dunder Mifflin Operations &amp; Activities</v>
      </c>
      <c r="I3721">
        <v>0.57189999999999996</v>
      </c>
      <c r="J3721">
        <v>0</v>
      </c>
      <c r="K3721">
        <v>0.85</v>
      </c>
      <c r="L3721">
        <v>0.15</v>
      </c>
    </row>
    <row r="3722" spans="1:12" x14ac:dyDescent="0.35">
      <c r="A3722" t="s">
        <v>10</v>
      </c>
      <c r="B3722" t="s">
        <v>7402</v>
      </c>
      <c r="C3722" t="s">
        <v>7403</v>
      </c>
      <c r="D3722">
        <v>3</v>
      </c>
      <c r="E3722">
        <v>2</v>
      </c>
      <c r="F3722" t="s">
        <v>367</v>
      </c>
      <c r="G3722" t="str">
        <f>VLOOKUP(F3722, Themes!$A$1:$C$51, 2, FALSE )</f>
        <v>Office Praise for Work</v>
      </c>
      <c r="H3722" t="str">
        <f>VLOOKUP(F3722, Themes!$A$1:$C$51, 3, FALSE )</f>
        <v>Character Relationships with Each Other</v>
      </c>
      <c r="I3722">
        <v>0.61240000000000006</v>
      </c>
      <c r="J3722">
        <v>0</v>
      </c>
      <c r="K3722">
        <v>0.44400000000000001</v>
      </c>
      <c r="L3722">
        <v>0.55600000000000005</v>
      </c>
    </row>
    <row r="3723" spans="1:12" x14ac:dyDescent="0.35">
      <c r="A3723" t="s">
        <v>10</v>
      </c>
      <c r="B3723" t="s">
        <v>7404</v>
      </c>
      <c r="C3723" t="s">
        <v>7405</v>
      </c>
      <c r="D3723">
        <v>3</v>
      </c>
      <c r="E3723">
        <v>2</v>
      </c>
      <c r="F3723" t="s">
        <v>265</v>
      </c>
      <c r="G3723" t="str">
        <f>VLOOKUP(F3723, Themes!$A$1:$C$51, 2, FALSE )</f>
        <v>Michael's Behaviours</v>
      </c>
      <c r="H3723" t="str">
        <f>VLOOKUP(F3723, Themes!$A$1:$C$51, 3, FALSE )</f>
        <v>Character's Activities</v>
      </c>
      <c r="I3723">
        <v>-0.68930000000000002</v>
      </c>
      <c r="J3723">
        <v>0.17399999999999999</v>
      </c>
      <c r="K3723">
        <v>0.82599999999999996</v>
      </c>
      <c r="L3723">
        <v>0</v>
      </c>
    </row>
    <row r="3724" spans="1:12" x14ac:dyDescent="0.35">
      <c r="A3724" t="s">
        <v>10</v>
      </c>
      <c r="B3724" t="s">
        <v>7406</v>
      </c>
      <c r="C3724" t="s">
        <v>7407</v>
      </c>
      <c r="D3724">
        <v>3</v>
      </c>
      <c r="E3724">
        <v>2</v>
      </c>
      <c r="F3724" t="s">
        <v>73</v>
      </c>
      <c r="G3724" t="str">
        <f>VLOOKUP(F3724, Themes!$A$1:$C$51, 2, FALSE )</f>
        <v>Meetings</v>
      </c>
      <c r="H3724" t="str">
        <f>VLOOKUP(F3724, Themes!$A$1:$C$51, 3, FALSE )</f>
        <v>Dunder Mifflin Operations &amp; Activities</v>
      </c>
      <c r="I3724">
        <v>0</v>
      </c>
      <c r="J3724">
        <v>0</v>
      </c>
      <c r="K3724">
        <v>1</v>
      </c>
      <c r="L3724">
        <v>0</v>
      </c>
    </row>
    <row r="3725" spans="1:12" x14ac:dyDescent="0.35">
      <c r="A3725" t="s">
        <v>10</v>
      </c>
      <c r="B3725" t="s">
        <v>7408</v>
      </c>
      <c r="C3725" t="s">
        <v>7409</v>
      </c>
      <c r="D3725">
        <v>3</v>
      </c>
      <c r="E3725">
        <v>2</v>
      </c>
      <c r="F3725" t="s">
        <v>97</v>
      </c>
      <c r="G3725" t="str">
        <f>VLOOKUP(F3725, Themes!$A$1:$C$51, 2, FALSE )</f>
        <v>Ryan's Activities</v>
      </c>
      <c r="H3725" t="str">
        <f>VLOOKUP(F3725, Themes!$A$1:$C$51, 3, FALSE )</f>
        <v>Character's Activities</v>
      </c>
      <c r="I3725">
        <v>0</v>
      </c>
      <c r="J3725">
        <v>0</v>
      </c>
      <c r="K3725">
        <v>1</v>
      </c>
      <c r="L3725">
        <v>0</v>
      </c>
    </row>
    <row r="3726" spans="1:12" x14ac:dyDescent="0.35">
      <c r="A3726" t="s">
        <v>10</v>
      </c>
      <c r="B3726" t="s">
        <v>7410</v>
      </c>
      <c r="C3726" t="s">
        <v>3600</v>
      </c>
      <c r="D3726">
        <v>3</v>
      </c>
      <c r="E3726">
        <v>2</v>
      </c>
      <c r="F3726" t="s">
        <v>23</v>
      </c>
      <c r="G3726" t="str">
        <f>VLOOKUP(F3726, Themes!$A$1:$C$51, 2, FALSE )</f>
        <v>Pam's Activities</v>
      </c>
      <c r="H3726" t="str">
        <f>VLOOKUP(F3726, Themes!$A$1:$C$51, 3, FALSE )</f>
        <v>Character's Activities</v>
      </c>
      <c r="I3726">
        <v>0.59940000000000004</v>
      </c>
      <c r="J3726">
        <v>0</v>
      </c>
      <c r="K3726">
        <v>0.62</v>
      </c>
      <c r="L3726">
        <v>0.38</v>
      </c>
    </row>
    <row r="3727" spans="1:12" x14ac:dyDescent="0.35">
      <c r="A3727" t="s">
        <v>10</v>
      </c>
      <c r="B3727" t="s">
        <v>7411</v>
      </c>
      <c r="C3727" t="s">
        <v>7412</v>
      </c>
      <c r="D3727">
        <v>3</v>
      </c>
      <c r="E3727">
        <v>2</v>
      </c>
      <c r="F3727" t="s">
        <v>67</v>
      </c>
      <c r="G3727" t="str">
        <f>VLOOKUP(F3727, Themes!$A$1:$C$51, 2, FALSE )</f>
        <v>Initiatives &amp; Operations at Dunder Mifflin</v>
      </c>
      <c r="H3727" t="str">
        <f>VLOOKUP(F3727, Themes!$A$1:$C$51, 3, FALSE )</f>
        <v>Dunder Mifflin Operations &amp; Activities</v>
      </c>
      <c r="I3727">
        <v>0.55620000000000003</v>
      </c>
      <c r="J3727">
        <v>0</v>
      </c>
      <c r="K3727">
        <v>0.754</v>
      </c>
      <c r="L3727">
        <v>0.246</v>
      </c>
    </row>
    <row r="3728" spans="1:12" x14ac:dyDescent="0.35">
      <c r="A3728" t="s">
        <v>10</v>
      </c>
      <c r="B3728" t="s">
        <v>7413</v>
      </c>
      <c r="C3728" t="s">
        <v>7414</v>
      </c>
      <c r="D3728">
        <v>3</v>
      </c>
      <c r="E3728">
        <v>2</v>
      </c>
      <c r="F3728" t="s">
        <v>13</v>
      </c>
      <c r="G3728" t="str">
        <f>VLOOKUP(F3728, Themes!$A$1:$C$51, 2, FALSE )</f>
        <v>Jim &amp; Pam Relationship</v>
      </c>
      <c r="H3728" t="str">
        <f>VLOOKUP(F3728, Themes!$A$1:$C$51, 3, FALSE )</f>
        <v>Love, Sex, &amp; Relationships</v>
      </c>
      <c r="I3728">
        <v>0.90810000000000002</v>
      </c>
      <c r="J3728">
        <v>0</v>
      </c>
      <c r="K3728">
        <v>0.83799999999999997</v>
      </c>
      <c r="L3728">
        <v>0.16200000000000001</v>
      </c>
    </row>
    <row r="3729" spans="1:12" x14ac:dyDescent="0.35">
      <c r="A3729" t="s">
        <v>10</v>
      </c>
      <c r="B3729" t="s">
        <v>7415</v>
      </c>
      <c r="C3729" t="s">
        <v>7416</v>
      </c>
      <c r="D3729">
        <v>3</v>
      </c>
      <c r="E3729">
        <v>2</v>
      </c>
      <c r="F3729" t="s">
        <v>109</v>
      </c>
      <c r="G3729" t="str">
        <f>VLOOKUP(F3729, Themes!$A$1:$C$51, 2, FALSE )</f>
        <v>Job Perks</v>
      </c>
      <c r="H3729" t="str">
        <f>VLOOKUP(F3729, Themes!$A$1:$C$51, 3, FALSE )</f>
        <v>Dunder Mifflin Operations &amp; Activities</v>
      </c>
      <c r="I3729">
        <v>0.29599999999999999</v>
      </c>
      <c r="J3729">
        <v>0</v>
      </c>
      <c r="K3729">
        <v>0.76100000000000001</v>
      </c>
      <c r="L3729">
        <v>0.23899999999999999</v>
      </c>
    </row>
    <row r="3730" spans="1:12" x14ac:dyDescent="0.35">
      <c r="A3730" t="s">
        <v>41</v>
      </c>
      <c r="B3730" t="s">
        <v>7417</v>
      </c>
      <c r="C3730" t="s">
        <v>7418</v>
      </c>
      <c r="D3730">
        <v>3</v>
      </c>
      <c r="E3730">
        <v>2</v>
      </c>
      <c r="F3730" t="s">
        <v>143</v>
      </c>
      <c r="G3730" t="str">
        <f>VLOOKUP(F3730, Themes!$A$1:$C$51, 2, FALSE )</f>
        <v>Meridith &amp; Creed Activities</v>
      </c>
      <c r="H3730" t="str">
        <f>VLOOKUP(F3730, Themes!$A$1:$C$51, 3, FALSE )</f>
        <v>Character's Activities</v>
      </c>
      <c r="I3730">
        <v>0.59299999999999997</v>
      </c>
      <c r="J3730">
        <v>0</v>
      </c>
      <c r="K3730">
        <v>0.60899999999999999</v>
      </c>
      <c r="L3730">
        <v>0.39100000000000001</v>
      </c>
    </row>
    <row r="3731" spans="1:12" x14ac:dyDescent="0.35">
      <c r="A3731" t="s">
        <v>10</v>
      </c>
      <c r="B3731" t="s">
        <v>7419</v>
      </c>
      <c r="C3731" t="s">
        <v>7420</v>
      </c>
      <c r="D3731">
        <v>3</v>
      </c>
      <c r="E3731">
        <v>2</v>
      </c>
      <c r="F3731" t="s">
        <v>37</v>
      </c>
      <c r="G3731" t="str">
        <f>VLOOKUP(F3731, Themes!$A$1:$C$51, 2, FALSE )</f>
        <v>Sexual Behaviours &amp; Weddings</v>
      </c>
      <c r="H3731" t="str">
        <f>VLOOKUP(F3731, Themes!$A$1:$C$51, 3, FALSE )</f>
        <v>Love, Sex, &amp; Relationships</v>
      </c>
      <c r="I3731">
        <v>-0.73509999999999998</v>
      </c>
      <c r="J3731">
        <v>0.54500000000000004</v>
      </c>
      <c r="K3731">
        <v>0.45500000000000002</v>
      </c>
      <c r="L3731">
        <v>0</v>
      </c>
    </row>
    <row r="3732" spans="1:12" x14ac:dyDescent="0.35">
      <c r="A3732" t="s">
        <v>10</v>
      </c>
      <c r="B3732" t="s">
        <v>7421</v>
      </c>
      <c r="C3732" t="s">
        <v>7422</v>
      </c>
      <c r="D3732">
        <v>3</v>
      </c>
      <c r="E3732">
        <v>2</v>
      </c>
      <c r="F3732" t="s">
        <v>325</v>
      </c>
      <c r="G3732" t="str">
        <f>VLOOKUP(F3732, Themes!$A$1:$C$51, 2, FALSE )</f>
        <v>Gender Roles</v>
      </c>
      <c r="H3732" t="str">
        <f>VLOOKUP(F3732, Themes!$A$1:$C$51, 3, FALSE )</f>
        <v>Social Issues &amp; Miscellaneous</v>
      </c>
      <c r="I3732">
        <v>0.85909999999999997</v>
      </c>
      <c r="J3732">
        <v>0</v>
      </c>
      <c r="K3732">
        <v>0.81899999999999995</v>
      </c>
      <c r="L3732">
        <v>0.18099999999999999</v>
      </c>
    </row>
    <row r="3733" spans="1:12" x14ac:dyDescent="0.35">
      <c r="A3733" t="s">
        <v>41</v>
      </c>
      <c r="B3733" t="s">
        <v>7423</v>
      </c>
      <c r="C3733" t="s">
        <v>7424</v>
      </c>
      <c r="D3733">
        <v>3</v>
      </c>
      <c r="E3733">
        <v>2</v>
      </c>
      <c r="F3733" t="s">
        <v>34</v>
      </c>
      <c r="G3733" t="str">
        <f>VLOOKUP(F3733, Themes!$A$1:$C$51, 2, FALSE )</f>
        <v>Dunder Mifflin Corporate Affairs</v>
      </c>
      <c r="H3733" t="str">
        <f>VLOOKUP(F3733, Themes!$A$1:$C$51, 3, FALSE )</f>
        <v>Dunder Mifflin Politics</v>
      </c>
      <c r="I3733">
        <v>-0.45150000000000001</v>
      </c>
      <c r="J3733">
        <v>0.27</v>
      </c>
      <c r="K3733">
        <v>0.73</v>
      </c>
      <c r="L3733">
        <v>0</v>
      </c>
    </row>
    <row r="3734" spans="1:12" x14ac:dyDescent="0.35">
      <c r="A3734" t="s">
        <v>10</v>
      </c>
      <c r="B3734" t="s">
        <v>7425</v>
      </c>
      <c r="C3734" t="s">
        <v>7426</v>
      </c>
      <c r="D3734">
        <v>3</v>
      </c>
      <c r="E3734">
        <v>3</v>
      </c>
      <c r="F3734" t="s">
        <v>129</v>
      </c>
      <c r="G3734" t="str">
        <f>VLOOKUP(F3734, Themes!$A$1:$C$51, 2, FALSE )</f>
        <v>Water Cooler Talk</v>
      </c>
      <c r="H3734" t="str">
        <f>VLOOKUP(F3734, Themes!$A$1:$C$51, 3, FALSE )</f>
        <v>Social Issues &amp; Miscellaneous</v>
      </c>
      <c r="I3734">
        <v>0</v>
      </c>
      <c r="J3734">
        <v>0</v>
      </c>
      <c r="K3734">
        <v>1</v>
      </c>
      <c r="L3734">
        <v>0</v>
      </c>
    </row>
    <row r="3735" spans="1:12" x14ac:dyDescent="0.35">
      <c r="A3735" t="s">
        <v>41</v>
      </c>
      <c r="B3735" t="s">
        <v>7427</v>
      </c>
      <c r="C3735" t="s">
        <v>7428</v>
      </c>
      <c r="D3735">
        <v>3</v>
      </c>
      <c r="E3735">
        <v>3</v>
      </c>
      <c r="F3735" t="s">
        <v>233</v>
      </c>
      <c r="G3735" t="str">
        <f>VLOOKUP(F3735, Themes!$A$1:$C$51, 2, FALSE )</f>
        <v>Oscar &amp; David Wallace</v>
      </c>
      <c r="H3735" t="str">
        <f>VLOOKUP(F3735, Themes!$A$1:$C$51, 3, FALSE )</f>
        <v>Character's Activities</v>
      </c>
      <c r="I3735">
        <v>0</v>
      </c>
      <c r="J3735">
        <v>0</v>
      </c>
      <c r="K3735">
        <v>1</v>
      </c>
      <c r="L3735">
        <v>0</v>
      </c>
    </row>
    <row r="3736" spans="1:12" x14ac:dyDescent="0.35">
      <c r="A3736" t="s">
        <v>58</v>
      </c>
      <c r="B3736" t="s">
        <v>7429</v>
      </c>
      <c r="C3736" t="s">
        <v>7430</v>
      </c>
      <c r="D3736">
        <v>3</v>
      </c>
      <c r="E3736">
        <v>3</v>
      </c>
      <c r="F3736" t="s">
        <v>186</v>
      </c>
      <c r="G3736" t="str">
        <f>VLOOKUP(F3736, Themes!$A$1:$C$51, 2, FALSE )</f>
        <v>Food and Eating Habits</v>
      </c>
      <c r="H3736" t="str">
        <f>VLOOKUP(F3736, Themes!$A$1:$C$51, 3, FALSE )</f>
        <v>Socialization at Dunder Mifflin</v>
      </c>
      <c r="I3736">
        <v>0</v>
      </c>
      <c r="J3736">
        <v>0</v>
      </c>
      <c r="K3736">
        <v>1</v>
      </c>
      <c r="L3736">
        <v>0</v>
      </c>
    </row>
    <row r="3737" spans="1:12" x14ac:dyDescent="0.35">
      <c r="A3737" t="s">
        <v>58</v>
      </c>
      <c r="B3737" t="s">
        <v>7431</v>
      </c>
      <c r="C3737" t="s">
        <v>7432</v>
      </c>
      <c r="D3737">
        <v>3</v>
      </c>
      <c r="E3737">
        <v>3</v>
      </c>
      <c r="F3737" t="s">
        <v>164</v>
      </c>
      <c r="G3737" t="str">
        <f>VLOOKUP(F3737, Themes!$A$1:$C$51, 2, FALSE )</f>
        <v>Angela's Activities</v>
      </c>
      <c r="H3737" t="str">
        <f>VLOOKUP(F3737, Themes!$A$1:$C$51, 3, FALSE )</f>
        <v>Character's Activities</v>
      </c>
      <c r="I3737">
        <v>0</v>
      </c>
      <c r="J3737">
        <v>0</v>
      </c>
      <c r="K3737">
        <v>1</v>
      </c>
      <c r="L3737">
        <v>0</v>
      </c>
    </row>
    <row r="3738" spans="1:12" x14ac:dyDescent="0.35">
      <c r="A3738" t="s">
        <v>58</v>
      </c>
      <c r="B3738" t="s">
        <v>7433</v>
      </c>
      <c r="C3738" t="s">
        <v>7434</v>
      </c>
      <c r="D3738">
        <v>3</v>
      </c>
      <c r="E3738">
        <v>3</v>
      </c>
      <c r="F3738" t="s">
        <v>61</v>
      </c>
      <c r="G3738" t="str">
        <f>VLOOKUP(F3738, Themes!$A$1:$C$51, 2, FALSE )</f>
        <v>Dundies and Watching videos</v>
      </c>
      <c r="H3738" t="str">
        <f>VLOOKUP(F3738, Themes!$A$1:$C$51, 3, FALSE )</f>
        <v>Socialization at Dunder Mifflin</v>
      </c>
      <c r="I3738">
        <v>0.64859999999999995</v>
      </c>
      <c r="J3738">
        <v>0</v>
      </c>
      <c r="K3738">
        <v>0.90900000000000003</v>
      </c>
      <c r="L3738">
        <v>9.0999999999999998E-2</v>
      </c>
    </row>
    <row r="3739" spans="1:12" x14ac:dyDescent="0.35">
      <c r="A3739" t="s">
        <v>10</v>
      </c>
      <c r="B3739" t="s">
        <v>7435</v>
      </c>
      <c r="C3739" t="s">
        <v>7436</v>
      </c>
      <c r="D3739">
        <v>3</v>
      </c>
      <c r="E3739">
        <v>3</v>
      </c>
      <c r="F3739" t="s">
        <v>82</v>
      </c>
      <c r="G3739" t="str">
        <f>VLOOKUP(F3739, Themes!$A$1:$C$51, 2, FALSE )</f>
        <v>Dwight's Behaviours</v>
      </c>
      <c r="H3739" t="str">
        <f>VLOOKUP(F3739, Themes!$A$1:$C$51, 3, FALSE )</f>
        <v>Character's Activities</v>
      </c>
      <c r="I3739">
        <v>-0.36120000000000002</v>
      </c>
      <c r="J3739">
        <v>0.29399999999999998</v>
      </c>
      <c r="K3739">
        <v>0.70599999999999996</v>
      </c>
      <c r="L3739">
        <v>0</v>
      </c>
    </row>
    <row r="3740" spans="1:12" x14ac:dyDescent="0.35">
      <c r="A3740" t="s">
        <v>41</v>
      </c>
      <c r="B3740" t="s">
        <v>7437</v>
      </c>
      <c r="C3740" t="s">
        <v>7438</v>
      </c>
      <c r="D3740">
        <v>3</v>
      </c>
      <c r="E3740">
        <v>3</v>
      </c>
      <c r="F3740" t="s">
        <v>44</v>
      </c>
      <c r="G3740" t="str">
        <f>VLOOKUP(F3740, Themes!$A$1:$C$51, 2, FALSE )</f>
        <v>Showing Appreciation for Others</v>
      </c>
      <c r="H3740" t="str">
        <f>VLOOKUP(F3740, Themes!$A$1:$C$51, 3, FALSE )</f>
        <v>Character Relationships with Each Other</v>
      </c>
      <c r="I3740">
        <v>-0.30890000000000001</v>
      </c>
      <c r="J3740">
        <v>0.20100000000000001</v>
      </c>
      <c r="K3740">
        <v>0.79900000000000004</v>
      </c>
      <c r="L3740">
        <v>0</v>
      </c>
    </row>
    <row r="3741" spans="1:12" x14ac:dyDescent="0.35">
      <c r="A3741" t="s">
        <v>86</v>
      </c>
      <c r="B3741" t="s">
        <v>7439</v>
      </c>
      <c r="C3741" t="s">
        <v>7440</v>
      </c>
      <c r="D3741">
        <v>3</v>
      </c>
      <c r="E3741">
        <v>3</v>
      </c>
      <c r="F3741" t="s">
        <v>177</v>
      </c>
      <c r="G3741" t="str">
        <f>VLOOKUP(F3741, Themes!$A$1:$C$51, 2, FALSE )</f>
        <v>Writing, Drawings, Pictures, etc</v>
      </c>
      <c r="H3741" t="str">
        <f>VLOOKUP(F3741, Themes!$A$1:$C$51, 3, FALSE )</f>
        <v>Dunder Mifflin Operations &amp; Activities</v>
      </c>
      <c r="I3741">
        <v>0</v>
      </c>
      <c r="J3741">
        <v>0</v>
      </c>
      <c r="K3741">
        <v>1</v>
      </c>
      <c r="L3741">
        <v>0</v>
      </c>
    </row>
    <row r="3742" spans="1:12" x14ac:dyDescent="0.35">
      <c r="A3742" t="s">
        <v>10</v>
      </c>
      <c r="B3742" t="s">
        <v>7441</v>
      </c>
      <c r="C3742" t="s">
        <v>7442</v>
      </c>
      <c r="D3742">
        <v>3</v>
      </c>
      <c r="E3742">
        <v>3</v>
      </c>
      <c r="F3742" t="s">
        <v>53</v>
      </c>
      <c r="G3742" t="str">
        <f>VLOOKUP(F3742, Themes!$A$1:$C$51, 2, FALSE )</f>
        <v>Heartbreaks &amp; Jan</v>
      </c>
      <c r="H3742" t="str">
        <f>VLOOKUP(F3742, Themes!$A$1:$C$51, 3, FALSE )</f>
        <v>Love, Sex, &amp; Relationships</v>
      </c>
      <c r="I3742">
        <v>0.53990000000000005</v>
      </c>
      <c r="J3742">
        <v>0</v>
      </c>
      <c r="K3742">
        <v>0.78900000000000003</v>
      </c>
      <c r="L3742">
        <v>0.21099999999999999</v>
      </c>
    </row>
    <row r="3743" spans="1:12" x14ac:dyDescent="0.35">
      <c r="A3743" t="s">
        <v>10</v>
      </c>
      <c r="B3743" t="s">
        <v>7443</v>
      </c>
      <c r="C3743" t="s">
        <v>7444</v>
      </c>
      <c r="D3743">
        <v>3</v>
      </c>
      <c r="E3743">
        <v>3</v>
      </c>
      <c r="F3743" t="s">
        <v>44</v>
      </c>
      <c r="G3743" t="str">
        <f>VLOOKUP(F3743, Themes!$A$1:$C$51, 2, FALSE )</f>
        <v>Showing Appreciation for Others</v>
      </c>
      <c r="H3743" t="str">
        <f>VLOOKUP(F3743, Themes!$A$1:$C$51, 3, FALSE )</f>
        <v>Character Relationships with Each Other</v>
      </c>
      <c r="I3743">
        <v>-0.31819999999999998</v>
      </c>
      <c r="J3743">
        <v>0.14099999999999999</v>
      </c>
      <c r="K3743">
        <v>0.85899999999999999</v>
      </c>
      <c r="L3743">
        <v>0</v>
      </c>
    </row>
    <row r="3744" spans="1:12" x14ac:dyDescent="0.35">
      <c r="A3744" t="s">
        <v>86</v>
      </c>
      <c r="B3744" t="s">
        <v>7445</v>
      </c>
      <c r="C3744" t="s">
        <v>7446</v>
      </c>
      <c r="D3744">
        <v>3</v>
      </c>
      <c r="E3744">
        <v>3</v>
      </c>
      <c r="F3744" t="s">
        <v>17</v>
      </c>
      <c r="G3744" t="str">
        <f>VLOOKUP(F3744, Themes!$A$1:$C$51, 2, FALSE )</f>
        <v>Doors &amp; Elevators</v>
      </c>
      <c r="H3744" t="str">
        <f>VLOOKUP(F3744, Themes!$A$1:$C$51, 3, FALSE )</f>
        <v>Dunder Mifflin Operations &amp; Activities</v>
      </c>
      <c r="I3744">
        <v>0</v>
      </c>
      <c r="J3744">
        <v>0</v>
      </c>
      <c r="K3744">
        <v>1</v>
      </c>
      <c r="L3744">
        <v>0</v>
      </c>
    </row>
    <row r="3745" spans="1:12" x14ac:dyDescent="0.35">
      <c r="A3745" t="s">
        <v>86</v>
      </c>
      <c r="B3745" t="s">
        <v>7447</v>
      </c>
      <c r="C3745" t="s">
        <v>7448</v>
      </c>
      <c r="D3745">
        <v>3</v>
      </c>
      <c r="E3745">
        <v>3</v>
      </c>
      <c r="F3745" t="s">
        <v>53</v>
      </c>
      <c r="G3745" t="str">
        <f>VLOOKUP(F3745, Themes!$A$1:$C$51, 2, FALSE )</f>
        <v>Heartbreaks &amp; Jan</v>
      </c>
      <c r="H3745" t="str">
        <f>VLOOKUP(F3745, Themes!$A$1:$C$51, 3, FALSE )</f>
        <v>Love, Sex, &amp; Relationships</v>
      </c>
      <c r="I3745">
        <v>-0.80200000000000005</v>
      </c>
      <c r="J3745">
        <v>0.24</v>
      </c>
      <c r="K3745">
        <v>0.7</v>
      </c>
      <c r="L3745">
        <v>0.06</v>
      </c>
    </row>
    <row r="3746" spans="1:12" x14ac:dyDescent="0.35">
      <c r="A3746" t="s">
        <v>41</v>
      </c>
      <c r="B3746" t="s">
        <v>7449</v>
      </c>
      <c r="C3746" t="s">
        <v>7450</v>
      </c>
      <c r="D3746">
        <v>3</v>
      </c>
      <c r="E3746">
        <v>3</v>
      </c>
      <c r="F3746" t="s">
        <v>53</v>
      </c>
      <c r="G3746" t="str">
        <f>VLOOKUP(F3746, Themes!$A$1:$C$51, 2, FALSE )</f>
        <v>Heartbreaks &amp; Jan</v>
      </c>
      <c r="H3746" t="str">
        <f>VLOOKUP(F3746, Themes!$A$1:$C$51, 3, FALSE )</f>
        <v>Love, Sex, &amp; Relationships</v>
      </c>
      <c r="I3746">
        <v>0.79300000000000004</v>
      </c>
      <c r="J3746">
        <v>0</v>
      </c>
      <c r="K3746">
        <v>0.53200000000000003</v>
      </c>
      <c r="L3746">
        <v>0.46800000000000003</v>
      </c>
    </row>
    <row r="3747" spans="1:12" x14ac:dyDescent="0.35">
      <c r="A3747" t="s">
        <v>41</v>
      </c>
      <c r="B3747" t="s">
        <v>7451</v>
      </c>
      <c r="C3747" t="s">
        <v>7452</v>
      </c>
      <c r="D3747">
        <v>3</v>
      </c>
      <c r="E3747">
        <v>3</v>
      </c>
      <c r="F3747" t="s">
        <v>53</v>
      </c>
      <c r="G3747" t="str">
        <f>VLOOKUP(F3747, Themes!$A$1:$C$51, 2, FALSE )</f>
        <v>Heartbreaks &amp; Jan</v>
      </c>
      <c r="H3747" t="str">
        <f>VLOOKUP(F3747, Themes!$A$1:$C$51, 3, FALSE )</f>
        <v>Love, Sex, &amp; Relationships</v>
      </c>
      <c r="I3747">
        <v>-0.82709999999999995</v>
      </c>
      <c r="J3747">
        <v>0.29399999999999998</v>
      </c>
      <c r="K3747">
        <v>0.629</v>
      </c>
      <c r="L3747">
        <v>7.5999999999999998E-2</v>
      </c>
    </row>
    <row r="3748" spans="1:12" x14ac:dyDescent="0.35">
      <c r="A3748" t="s">
        <v>86</v>
      </c>
      <c r="B3748" t="s">
        <v>7453</v>
      </c>
      <c r="C3748" t="s">
        <v>7454</v>
      </c>
      <c r="D3748">
        <v>3</v>
      </c>
      <c r="E3748">
        <v>3</v>
      </c>
      <c r="F3748" t="s">
        <v>265</v>
      </c>
      <c r="G3748" t="str">
        <f>VLOOKUP(F3748, Themes!$A$1:$C$51, 2, FALSE )</f>
        <v>Michael's Behaviours</v>
      </c>
      <c r="H3748" t="str">
        <f>VLOOKUP(F3748, Themes!$A$1:$C$51, 3, FALSE )</f>
        <v>Character's Activities</v>
      </c>
      <c r="I3748">
        <v>0</v>
      </c>
      <c r="J3748">
        <v>0</v>
      </c>
      <c r="K3748">
        <v>1</v>
      </c>
      <c r="L3748">
        <v>0</v>
      </c>
    </row>
    <row r="3749" spans="1:12" x14ac:dyDescent="0.35">
      <c r="A3749" t="s">
        <v>86</v>
      </c>
      <c r="B3749" t="s">
        <v>7455</v>
      </c>
      <c r="C3749" t="s">
        <v>7456</v>
      </c>
      <c r="D3749">
        <v>3</v>
      </c>
      <c r="E3749">
        <v>3</v>
      </c>
      <c r="F3749" t="s">
        <v>177</v>
      </c>
      <c r="G3749" t="str">
        <f>VLOOKUP(F3749, Themes!$A$1:$C$51, 2, FALSE )</f>
        <v>Writing, Drawings, Pictures, etc</v>
      </c>
      <c r="H3749" t="str">
        <f>VLOOKUP(F3749, Themes!$A$1:$C$51, 3, FALSE )</f>
        <v>Dunder Mifflin Operations &amp; Activities</v>
      </c>
      <c r="I3749">
        <v>0.65969999999999995</v>
      </c>
      <c r="J3749">
        <v>0</v>
      </c>
      <c r="K3749">
        <v>0.748</v>
      </c>
      <c r="L3749">
        <v>0.252</v>
      </c>
    </row>
    <row r="3750" spans="1:12" x14ac:dyDescent="0.35">
      <c r="A3750" t="s">
        <v>14</v>
      </c>
      <c r="B3750" t="s">
        <v>7457</v>
      </c>
      <c r="C3750" t="s">
        <v>7458</v>
      </c>
      <c r="D3750">
        <v>3</v>
      </c>
      <c r="E3750">
        <v>3</v>
      </c>
      <c r="F3750" t="s">
        <v>34</v>
      </c>
      <c r="G3750" t="str">
        <f>VLOOKUP(F3750, Themes!$A$1:$C$51, 2, FALSE )</f>
        <v>Dunder Mifflin Corporate Affairs</v>
      </c>
      <c r="H3750" t="str">
        <f>VLOOKUP(F3750, Themes!$A$1:$C$51, 3, FALSE )</f>
        <v>Dunder Mifflin Politics</v>
      </c>
      <c r="I3750">
        <v>-0.49270000000000003</v>
      </c>
      <c r="J3750">
        <v>0.10199999999999999</v>
      </c>
      <c r="K3750">
        <v>0.81899999999999995</v>
      </c>
      <c r="L3750">
        <v>7.9000000000000001E-2</v>
      </c>
    </row>
    <row r="3751" spans="1:12" x14ac:dyDescent="0.35">
      <c r="A3751" t="s">
        <v>58</v>
      </c>
      <c r="B3751" t="s">
        <v>7459</v>
      </c>
      <c r="C3751" t="s">
        <v>7460</v>
      </c>
      <c r="D3751">
        <v>3</v>
      </c>
      <c r="E3751">
        <v>3</v>
      </c>
      <c r="F3751" t="s">
        <v>475</v>
      </c>
      <c r="G3751" t="str">
        <f>VLOOKUP(F3751, Themes!$A$1:$C$51, 2, FALSE )</f>
        <v>Answering Phones</v>
      </c>
      <c r="H3751" t="str">
        <f>VLOOKUP(F3751, Themes!$A$1:$C$51, 3, FALSE )</f>
        <v>Dunder Mifflin Operations &amp; Activities</v>
      </c>
      <c r="I3751">
        <v>0.25</v>
      </c>
      <c r="J3751">
        <v>7.1999999999999995E-2</v>
      </c>
      <c r="K3751">
        <v>0.82199999999999995</v>
      </c>
      <c r="L3751">
        <v>0.105</v>
      </c>
    </row>
    <row r="3752" spans="1:12" x14ac:dyDescent="0.35">
      <c r="A3752" t="s">
        <v>58</v>
      </c>
      <c r="B3752" t="s">
        <v>7461</v>
      </c>
      <c r="C3752" t="s">
        <v>7462</v>
      </c>
      <c r="D3752">
        <v>3</v>
      </c>
      <c r="E3752">
        <v>3</v>
      </c>
      <c r="F3752" t="s">
        <v>325</v>
      </c>
      <c r="G3752" t="str">
        <f>VLOOKUP(F3752, Themes!$A$1:$C$51, 2, FALSE )</f>
        <v>Gender Roles</v>
      </c>
      <c r="H3752" t="str">
        <f>VLOOKUP(F3752, Themes!$A$1:$C$51, 3, FALSE )</f>
        <v>Social Issues &amp; Miscellaneous</v>
      </c>
      <c r="I3752">
        <v>0.79600000000000004</v>
      </c>
      <c r="J3752">
        <v>0</v>
      </c>
      <c r="K3752">
        <v>0.80800000000000005</v>
      </c>
      <c r="L3752">
        <v>0.192</v>
      </c>
    </row>
    <row r="3753" spans="1:12" x14ac:dyDescent="0.35">
      <c r="A3753" t="s">
        <v>58</v>
      </c>
      <c r="B3753" t="s">
        <v>7463</v>
      </c>
      <c r="C3753" t="s">
        <v>7464</v>
      </c>
      <c r="D3753">
        <v>3</v>
      </c>
      <c r="E3753">
        <v>3</v>
      </c>
      <c r="F3753" t="s">
        <v>40</v>
      </c>
      <c r="G3753" t="str">
        <f>VLOOKUP(F3753, Themes!$A$1:$C$51, 2, FALSE )</f>
        <v>Items in Dunder Mifflin</v>
      </c>
      <c r="H3753" t="str">
        <f>VLOOKUP(F3753, Themes!$A$1:$C$51, 3, FALSE )</f>
        <v>Dunder Mifflin Operations &amp; Activities</v>
      </c>
      <c r="I3753">
        <v>0</v>
      </c>
      <c r="J3753">
        <v>0</v>
      </c>
      <c r="K3753">
        <v>1</v>
      </c>
      <c r="L3753">
        <v>0</v>
      </c>
    </row>
    <row r="3754" spans="1:12" x14ac:dyDescent="0.35">
      <c r="A3754" t="s">
        <v>58</v>
      </c>
      <c r="B3754" t="s">
        <v>7465</v>
      </c>
      <c r="C3754" t="s">
        <v>7466</v>
      </c>
      <c r="D3754">
        <v>3</v>
      </c>
      <c r="E3754">
        <v>3</v>
      </c>
      <c r="F3754" t="s">
        <v>226</v>
      </c>
      <c r="G3754" t="str">
        <f>VLOOKUP(F3754, Themes!$A$1:$C$51, 2, FALSE )</f>
        <v>Focusing at Work</v>
      </c>
      <c r="H3754" t="str">
        <f>VLOOKUP(F3754, Themes!$A$1:$C$51, 3, FALSE )</f>
        <v>Dunder Mifflin Operations &amp; Activities</v>
      </c>
      <c r="I3754">
        <v>0</v>
      </c>
      <c r="J3754">
        <v>0</v>
      </c>
      <c r="K3754">
        <v>1</v>
      </c>
      <c r="L3754">
        <v>0</v>
      </c>
    </row>
    <row r="3755" spans="1:12" x14ac:dyDescent="0.35">
      <c r="A3755" t="s">
        <v>14</v>
      </c>
      <c r="B3755" t="s">
        <v>7467</v>
      </c>
      <c r="C3755" t="s">
        <v>7468</v>
      </c>
      <c r="D3755">
        <v>3</v>
      </c>
      <c r="E3755">
        <v>3</v>
      </c>
      <c r="F3755" t="s">
        <v>195</v>
      </c>
      <c r="G3755" t="str">
        <f>VLOOKUP(F3755, Themes!$A$1:$C$51, 2, FALSE )</f>
        <v>Kevin's Activities</v>
      </c>
      <c r="H3755" t="str">
        <f>VLOOKUP(F3755, Themes!$A$1:$C$51, 3, FALSE )</f>
        <v>Character's Activities</v>
      </c>
      <c r="I3755">
        <v>-0.65969999999999995</v>
      </c>
      <c r="J3755">
        <v>0.38600000000000001</v>
      </c>
      <c r="K3755">
        <v>0.61399999999999999</v>
      </c>
      <c r="L3755">
        <v>0</v>
      </c>
    </row>
    <row r="3756" spans="1:12" x14ac:dyDescent="0.35">
      <c r="A3756" t="s">
        <v>14</v>
      </c>
      <c r="B3756" t="s">
        <v>7469</v>
      </c>
      <c r="C3756" t="s">
        <v>7470</v>
      </c>
      <c r="D3756">
        <v>3</v>
      </c>
      <c r="E3756">
        <v>3</v>
      </c>
      <c r="F3756" t="s">
        <v>129</v>
      </c>
      <c r="G3756" t="str">
        <f>VLOOKUP(F3756, Themes!$A$1:$C$51, 2, FALSE )</f>
        <v>Water Cooler Talk</v>
      </c>
      <c r="H3756" t="str">
        <f>VLOOKUP(F3756, Themes!$A$1:$C$51, 3, FALSE )</f>
        <v>Social Issues &amp; Miscellaneous</v>
      </c>
      <c r="I3756">
        <v>0.20230000000000001</v>
      </c>
      <c r="J3756">
        <v>0</v>
      </c>
      <c r="K3756">
        <v>0.81599999999999995</v>
      </c>
      <c r="L3756">
        <v>0.184</v>
      </c>
    </row>
    <row r="3757" spans="1:12" x14ac:dyDescent="0.35">
      <c r="A3757" t="s">
        <v>41</v>
      </c>
      <c r="B3757" t="s">
        <v>7471</v>
      </c>
      <c r="C3757" t="s">
        <v>7472</v>
      </c>
      <c r="D3757">
        <v>3</v>
      </c>
      <c r="E3757">
        <v>3</v>
      </c>
      <c r="F3757" t="s">
        <v>112</v>
      </c>
      <c r="G3757" t="str">
        <f>VLOOKUP(F3757, Themes!$A$1:$C$51, 2, FALSE )</f>
        <v>Driving</v>
      </c>
      <c r="H3757" t="str">
        <f>VLOOKUP(F3757, Themes!$A$1:$C$51, 3, FALSE )</f>
        <v>Transportation &amp; Life Outside Dunder Mifflin</v>
      </c>
      <c r="I3757">
        <v>0</v>
      </c>
      <c r="J3757">
        <v>0</v>
      </c>
      <c r="K3757">
        <v>1</v>
      </c>
      <c r="L3757">
        <v>0</v>
      </c>
    </row>
    <row r="3758" spans="1:12" x14ac:dyDescent="0.35">
      <c r="A3758" t="s">
        <v>41</v>
      </c>
      <c r="B3758" t="s">
        <v>7473</v>
      </c>
      <c r="C3758" t="s">
        <v>7474</v>
      </c>
      <c r="D3758">
        <v>3</v>
      </c>
      <c r="E3758">
        <v>3</v>
      </c>
      <c r="F3758" t="s">
        <v>82</v>
      </c>
      <c r="G3758" t="str">
        <f>VLOOKUP(F3758, Themes!$A$1:$C$51, 2, FALSE )</f>
        <v>Dwight's Behaviours</v>
      </c>
      <c r="H3758" t="str">
        <f>VLOOKUP(F3758, Themes!$A$1:$C$51, 3, FALSE )</f>
        <v>Character's Activities</v>
      </c>
      <c r="I3758">
        <v>9.7199999999999995E-2</v>
      </c>
      <c r="J3758">
        <v>0</v>
      </c>
      <c r="K3758">
        <v>0.88900000000000001</v>
      </c>
      <c r="L3758">
        <v>0.111</v>
      </c>
    </row>
    <row r="3759" spans="1:12" x14ac:dyDescent="0.35">
      <c r="A3759" t="s">
        <v>41</v>
      </c>
      <c r="B3759" t="s">
        <v>7475</v>
      </c>
      <c r="C3759" t="s">
        <v>7476</v>
      </c>
      <c r="D3759">
        <v>3</v>
      </c>
      <c r="E3759">
        <v>3</v>
      </c>
      <c r="F3759" t="s">
        <v>161</v>
      </c>
      <c r="G3759" t="str">
        <f>VLOOKUP(F3759, Themes!$A$1:$C$51, 2, FALSE )</f>
        <v>Uncomfortable Feelings</v>
      </c>
      <c r="H3759" t="str">
        <f>VLOOKUP(F3759, Themes!$A$1:$C$51, 3, FALSE )</f>
        <v>Character Relationships with Each Other</v>
      </c>
      <c r="I3759">
        <v>0</v>
      </c>
      <c r="J3759">
        <v>0</v>
      </c>
      <c r="K3759">
        <v>1</v>
      </c>
      <c r="L3759">
        <v>0</v>
      </c>
    </row>
    <row r="3760" spans="1:12" x14ac:dyDescent="0.35">
      <c r="A3760" t="s">
        <v>41</v>
      </c>
      <c r="B3760" t="s">
        <v>7477</v>
      </c>
      <c r="C3760" t="s">
        <v>7478</v>
      </c>
      <c r="D3760">
        <v>3</v>
      </c>
      <c r="E3760">
        <v>3</v>
      </c>
      <c r="F3760" t="s">
        <v>164</v>
      </c>
      <c r="G3760" t="str">
        <f>VLOOKUP(F3760, Themes!$A$1:$C$51, 2, FALSE )</f>
        <v>Angela's Activities</v>
      </c>
      <c r="H3760" t="str">
        <f>VLOOKUP(F3760, Themes!$A$1:$C$51, 3, FALSE )</f>
        <v>Character's Activities</v>
      </c>
      <c r="I3760">
        <v>0.36120000000000002</v>
      </c>
      <c r="J3760">
        <v>0</v>
      </c>
      <c r="K3760">
        <v>0.90900000000000003</v>
      </c>
      <c r="L3760">
        <v>9.0999999999999998E-2</v>
      </c>
    </row>
    <row r="3761" spans="1:12" x14ac:dyDescent="0.35">
      <c r="A3761" t="s">
        <v>41</v>
      </c>
      <c r="B3761" t="s">
        <v>7479</v>
      </c>
      <c r="C3761" t="s">
        <v>7480</v>
      </c>
      <c r="D3761">
        <v>3</v>
      </c>
      <c r="E3761">
        <v>3</v>
      </c>
      <c r="F3761" t="s">
        <v>85</v>
      </c>
      <c r="G3761" t="str">
        <f>VLOOKUP(F3761, Themes!$A$1:$C$51, 2, FALSE )</f>
        <v>Leaving the Office</v>
      </c>
      <c r="H3761" t="str">
        <f>VLOOKUP(F3761, Themes!$A$1:$C$51, 3, FALSE )</f>
        <v>Transportation &amp; Life Outside Dunder Mifflin</v>
      </c>
      <c r="I3761">
        <v>0</v>
      </c>
      <c r="J3761">
        <v>0</v>
      </c>
      <c r="K3761">
        <v>1</v>
      </c>
      <c r="L3761">
        <v>0</v>
      </c>
    </row>
    <row r="3762" spans="1:12" x14ac:dyDescent="0.35">
      <c r="A3762" t="s">
        <v>41</v>
      </c>
      <c r="B3762" t="s">
        <v>7481</v>
      </c>
      <c r="C3762" t="s">
        <v>7482</v>
      </c>
      <c r="D3762">
        <v>3</v>
      </c>
      <c r="E3762">
        <v>3</v>
      </c>
      <c r="F3762" t="s">
        <v>31</v>
      </c>
      <c r="G3762" t="str">
        <f>VLOOKUP(F3762, Themes!$A$1:$C$51, 2, FALSE )</f>
        <v>Time Spent</v>
      </c>
      <c r="H3762" t="str">
        <f>VLOOKUP(F3762, Themes!$A$1:$C$51, 3, FALSE )</f>
        <v>Dunder Mifflin Operations &amp; Activities</v>
      </c>
      <c r="I3762">
        <v>0.40189999999999998</v>
      </c>
      <c r="J3762">
        <v>0</v>
      </c>
      <c r="K3762">
        <v>0.81599999999999995</v>
      </c>
      <c r="L3762">
        <v>0.184</v>
      </c>
    </row>
    <row r="3763" spans="1:12" x14ac:dyDescent="0.35">
      <c r="A3763" t="s">
        <v>10</v>
      </c>
      <c r="B3763" t="s">
        <v>7483</v>
      </c>
      <c r="C3763" t="s">
        <v>7484</v>
      </c>
      <c r="D3763">
        <v>3</v>
      </c>
      <c r="E3763">
        <v>3</v>
      </c>
      <c r="F3763" t="s">
        <v>85</v>
      </c>
      <c r="G3763" t="str">
        <f>VLOOKUP(F3763, Themes!$A$1:$C$51, 2, FALSE )</f>
        <v>Leaving the Office</v>
      </c>
      <c r="H3763" t="str">
        <f>VLOOKUP(F3763, Themes!$A$1:$C$51, 3, FALSE )</f>
        <v>Transportation &amp; Life Outside Dunder Mifflin</v>
      </c>
      <c r="I3763">
        <v>0.7964</v>
      </c>
      <c r="J3763">
        <v>0</v>
      </c>
      <c r="K3763">
        <v>0.628</v>
      </c>
      <c r="L3763">
        <v>0.372</v>
      </c>
    </row>
    <row r="3764" spans="1:12" x14ac:dyDescent="0.35">
      <c r="A3764" t="s">
        <v>41</v>
      </c>
      <c r="B3764" t="s">
        <v>7485</v>
      </c>
      <c r="C3764" t="s">
        <v>7486</v>
      </c>
      <c r="D3764">
        <v>3</v>
      </c>
      <c r="E3764">
        <v>3</v>
      </c>
      <c r="F3764" t="s">
        <v>143</v>
      </c>
      <c r="G3764" t="str">
        <f>VLOOKUP(F3764, Themes!$A$1:$C$51, 2, FALSE )</f>
        <v>Meridith &amp; Creed Activities</v>
      </c>
      <c r="H3764" t="str">
        <f>VLOOKUP(F3764, Themes!$A$1:$C$51, 3, FALSE )</f>
        <v>Character's Activities</v>
      </c>
      <c r="I3764">
        <v>0.41370000000000001</v>
      </c>
      <c r="J3764">
        <v>0</v>
      </c>
      <c r="K3764">
        <v>0.64400000000000002</v>
      </c>
      <c r="L3764">
        <v>0.35599999999999998</v>
      </c>
    </row>
    <row r="3765" spans="1:12" x14ac:dyDescent="0.35">
      <c r="A3765" t="s">
        <v>41</v>
      </c>
      <c r="B3765" t="s">
        <v>7487</v>
      </c>
      <c r="C3765" t="s">
        <v>7488</v>
      </c>
      <c r="D3765">
        <v>3</v>
      </c>
      <c r="E3765">
        <v>3</v>
      </c>
      <c r="F3765" t="s">
        <v>112</v>
      </c>
      <c r="G3765" t="str">
        <f>VLOOKUP(F3765, Themes!$A$1:$C$51, 2, FALSE )</f>
        <v>Driving</v>
      </c>
      <c r="H3765" t="str">
        <f>VLOOKUP(F3765, Themes!$A$1:$C$51, 3, FALSE )</f>
        <v>Transportation &amp; Life Outside Dunder Mifflin</v>
      </c>
      <c r="I3765">
        <v>0.51060000000000005</v>
      </c>
      <c r="J3765">
        <v>0</v>
      </c>
      <c r="K3765">
        <v>0.60199999999999998</v>
      </c>
      <c r="L3765">
        <v>0.39800000000000002</v>
      </c>
    </row>
    <row r="3766" spans="1:12" x14ac:dyDescent="0.35">
      <c r="A3766" t="s">
        <v>41</v>
      </c>
      <c r="B3766" t="s">
        <v>7489</v>
      </c>
      <c r="C3766" t="s">
        <v>7490</v>
      </c>
      <c r="D3766">
        <v>3</v>
      </c>
      <c r="E3766">
        <v>3</v>
      </c>
      <c r="F3766" t="s">
        <v>247</v>
      </c>
      <c r="G3766" t="str">
        <f>VLOOKUP(F3766, Themes!$A$1:$C$51, 2, FALSE )</f>
        <v>Closing deals</v>
      </c>
      <c r="H3766" t="str">
        <f>VLOOKUP(F3766, Themes!$A$1:$C$51, 3, FALSE )</f>
        <v>Dunder Mifflin Operations &amp; Activities</v>
      </c>
      <c r="I3766">
        <v>0.34</v>
      </c>
      <c r="J3766">
        <v>0.09</v>
      </c>
      <c r="K3766">
        <v>0.74199999999999999</v>
      </c>
      <c r="L3766">
        <v>0.16800000000000001</v>
      </c>
    </row>
    <row r="3767" spans="1:12" x14ac:dyDescent="0.35">
      <c r="A3767" t="s">
        <v>41</v>
      </c>
      <c r="B3767" t="s">
        <v>7491</v>
      </c>
      <c r="C3767" t="s">
        <v>7492</v>
      </c>
      <c r="D3767">
        <v>3</v>
      </c>
      <c r="E3767">
        <v>3</v>
      </c>
      <c r="F3767" t="s">
        <v>186</v>
      </c>
      <c r="G3767" t="str">
        <f>VLOOKUP(F3767, Themes!$A$1:$C$51, 2, FALSE )</f>
        <v>Food and Eating Habits</v>
      </c>
      <c r="H3767" t="str">
        <f>VLOOKUP(F3767, Themes!$A$1:$C$51, 3, FALSE )</f>
        <v>Socialization at Dunder Mifflin</v>
      </c>
      <c r="I3767">
        <v>0.91820000000000002</v>
      </c>
      <c r="J3767">
        <v>4.8000000000000001E-2</v>
      </c>
      <c r="K3767">
        <v>0.78</v>
      </c>
      <c r="L3767">
        <v>0.17199999999999999</v>
      </c>
    </row>
    <row r="3768" spans="1:12" x14ac:dyDescent="0.35">
      <c r="A3768" t="s">
        <v>41</v>
      </c>
      <c r="B3768" t="s">
        <v>7493</v>
      </c>
      <c r="C3768" t="s">
        <v>7494</v>
      </c>
      <c r="D3768">
        <v>3</v>
      </c>
      <c r="E3768">
        <v>3</v>
      </c>
      <c r="F3768" t="s">
        <v>37</v>
      </c>
      <c r="G3768" t="str">
        <f>VLOOKUP(F3768, Themes!$A$1:$C$51, 2, FALSE )</f>
        <v>Sexual Behaviours &amp; Weddings</v>
      </c>
      <c r="H3768" t="str">
        <f>VLOOKUP(F3768, Themes!$A$1:$C$51, 3, FALSE )</f>
        <v>Love, Sex, &amp; Relationships</v>
      </c>
      <c r="I3768">
        <v>0.36120000000000002</v>
      </c>
      <c r="J3768">
        <v>0</v>
      </c>
      <c r="K3768">
        <v>0.90200000000000002</v>
      </c>
      <c r="L3768">
        <v>9.8000000000000004E-2</v>
      </c>
    </row>
    <row r="3769" spans="1:12" x14ac:dyDescent="0.35">
      <c r="A3769" t="s">
        <v>10</v>
      </c>
      <c r="B3769" t="s">
        <v>7495</v>
      </c>
      <c r="C3769" t="s">
        <v>7496</v>
      </c>
      <c r="D3769">
        <v>3</v>
      </c>
      <c r="E3769">
        <v>3</v>
      </c>
      <c r="F3769" t="s">
        <v>129</v>
      </c>
      <c r="G3769" t="str">
        <f>VLOOKUP(F3769, Themes!$A$1:$C$51, 2, FALSE )</f>
        <v>Water Cooler Talk</v>
      </c>
      <c r="H3769" t="str">
        <f>VLOOKUP(F3769, Themes!$A$1:$C$51, 3, FALSE )</f>
        <v>Social Issues &amp; Miscellaneous</v>
      </c>
      <c r="I3769">
        <v>0</v>
      </c>
      <c r="J3769">
        <v>0</v>
      </c>
      <c r="K3769">
        <v>1</v>
      </c>
      <c r="L3769">
        <v>0</v>
      </c>
    </row>
    <row r="3770" spans="1:12" x14ac:dyDescent="0.35">
      <c r="A3770" t="s">
        <v>14</v>
      </c>
      <c r="B3770" t="s">
        <v>7497</v>
      </c>
      <c r="C3770" t="s">
        <v>7498</v>
      </c>
      <c r="D3770">
        <v>3</v>
      </c>
      <c r="E3770">
        <v>3</v>
      </c>
      <c r="F3770" t="s">
        <v>209</v>
      </c>
      <c r="G3770" t="str">
        <f>VLOOKUP(F3770, Themes!$A$1:$C$51, 2, FALSE )</f>
        <v>Financial Activities</v>
      </c>
      <c r="H3770" t="str">
        <f>VLOOKUP(F3770, Themes!$A$1:$C$51, 3, FALSE )</f>
        <v>Dunder Mifflin Operations &amp; Activities</v>
      </c>
      <c r="I3770">
        <v>0.59940000000000004</v>
      </c>
      <c r="J3770">
        <v>0</v>
      </c>
      <c r="K3770">
        <v>0.85099999999999998</v>
      </c>
      <c r="L3770">
        <v>0.14899999999999999</v>
      </c>
    </row>
    <row r="3771" spans="1:12" x14ac:dyDescent="0.35">
      <c r="A3771" t="s">
        <v>14</v>
      </c>
      <c r="B3771" t="s">
        <v>7499</v>
      </c>
      <c r="C3771" t="s">
        <v>7500</v>
      </c>
      <c r="D3771">
        <v>3</v>
      </c>
      <c r="E3771">
        <v>3</v>
      </c>
      <c r="F3771" t="s">
        <v>238</v>
      </c>
      <c r="G3771" t="str">
        <f>VLOOKUP(F3771, Themes!$A$1:$C$51, 2, FALSE )</f>
        <v>Communication &amp; Problem Solving</v>
      </c>
      <c r="H3771" t="str">
        <f>VLOOKUP(F3771, Themes!$A$1:$C$51, 3, FALSE )</f>
        <v>Dunder Mifflin Politics</v>
      </c>
      <c r="I3771">
        <v>-7.7200000000000005E-2</v>
      </c>
      <c r="J3771">
        <v>0.126</v>
      </c>
      <c r="K3771">
        <v>0.874</v>
      </c>
      <c r="L3771">
        <v>0</v>
      </c>
    </row>
    <row r="3772" spans="1:12" x14ac:dyDescent="0.35">
      <c r="A3772" t="s">
        <v>10</v>
      </c>
      <c r="B3772" t="s">
        <v>7501</v>
      </c>
      <c r="C3772" t="s">
        <v>7502</v>
      </c>
      <c r="D3772">
        <v>3</v>
      </c>
      <c r="E3772">
        <v>3</v>
      </c>
      <c r="F3772" t="s">
        <v>177</v>
      </c>
      <c r="G3772" t="str">
        <f>VLOOKUP(F3772, Themes!$A$1:$C$51, 2, FALSE )</f>
        <v>Writing, Drawings, Pictures, etc</v>
      </c>
      <c r="H3772" t="str">
        <f>VLOOKUP(F3772, Themes!$A$1:$C$51, 3, FALSE )</f>
        <v>Dunder Mifflin Operations &amp; Activities</v>
      </c>
      <c r="I3772">
        <v>0.57340000000000002</v>
      </c>
      <c r="J3772">
        <v>0</v>
      </c>
      <c r="K3772">
        <v>0.629</v>
      </c>
      <c r="L3772">
        <v>0.371</v>
      </c>
    </row>
    <row r="3773" spans="1:12" x14ac:dyDescent="0.35">
      <c r="A3773" t="s">
        <v>10</v>
      </c>
      <c r="B3773" t="s">
        <v>7503</v>
      </c>
      <c r="C3773" t="s">
        <v>7504</v>
      </c>
      <c r="D3773">
        <v>3</v>
      </c>
      <c r="E3773">
        <v>3</v>
      </c>
      <c r="F3773" t="s">
        <v>31</v>
      </c>
      <c r="G3773" t="str">
        <f>VLOOKUP(F3773, Themes!$A$1:$C$51, 2, FALSE )</f>
        <v>Time Spent</v>
      </c>
      <c r="H3773" t="str">
        <f>VLOOKUP(F3773, Themes!$A$1:$C$51, 3, FALSE )</f>
        <v>Dunder Mifflin Operations &amp; Activities</v>
      </c>
      <c r="I3773">
        <v>0</v>
      </c>
      <c r="J3773">
        <v>0</v>
      </c>
      <c r="K3773">
        <v>1</v>
      </c>
      <c r="L3773">
        <v>0</v>
      </c>
    </row>
    <row r="3774" spans="1:12" x14ac:dyDescent="0.35">
      <c r="A3774" t="s">
        <v>41</v>
      </c>
      <c r="B3774" t="s">
        <v>7505</v>
      </c>
      <c r="C3774" t="s">
        <v>7506</v>
      </c>
      <c r="D3774">
        <v>3</v>
      </c>
      <c r="E3774">
        <v>3</v>
      </c>
      <c r="F3774" t="s">
        <v>358</v>
      </c>
      <c r="G3774" t="str">
        <f>VLOOKUP(F3774, Themes!$A$1:$C$51, 2, FALSE )</f>
        <v>Workplace Happenings</v>
      </c>
      <c r="H3774" t="str">
        <f>VLOOKUP(F3774, Themes!$A$1:$C$51, 3, FALSE )</f>
        <v>Dunder Mifflin Operations &amp; Activities</v>
      </c>
      <c r="I3774">
        <v>0</v>
      </c>
      <c r="J3774">
        <v>0</v>
      </c>
      <c r="K3774">
        <v>1</v>
      </c>
      <c r="L3774">
        <v>0</v>
      </c>
    </row>
    <row r="3775" spans="1:12" x14ac:dyDescent="0.35">
      <c r="A3775" t="s">
        <v>10</v>
      </c>
      <c r="B3775" t="s">
        <v>7507</v>
      </c>
      <c r="C3775" t="s">
        <v>7508</v>
      </c>
      <c r="D3775">
        <v>3</v>
      </c>
      <c r="E3775">
        <v>3</v>
      </c>
      <c r="F3775" t="s">
        <v>226</v>
      </c>
      <c r="G3775" t="str">
        <f>VLOOKUP(F3775, Themes!$A$1:$C$51, 2, FALSE )</f>
        <v>Focusing at Work</v>
      </c>
      <c r="H3775" t="str">
        <f>VLOOKUP(F3775, Themes!$A$1:$C$51, 3, FALSE )</f>
        <v>Dunder Mifflin Operations &amp; Activities</v>
      </c>
      <c r="I3775">
        <v>0.36120000000000002</v>
      </c>
      <c r="J3775">
        <v>0</v>
      </c>
      <c r="K3775">
        <v>0.66700000000000004</v>
      </c>
      <c r="L3775">
        <v>0.33300000000000002</v>
      </c>
    </row>
    <row r="3776" spans="1:12" x14ac:dyDescent="0.35">
      <c r="A3776" t="s">
        <v>10</v>
      </c>
      <c r="B3776" t="s">
        <v>7509</v>
      </c>
      <c r="C3776" t="s">
        <v>7510</v>
      </c>
      <c r="D3776">
        <v>3</v>
      </c>
      <c r="E3776">
        <v>3</v>
      </c>
      <c r="F3776" t="s">
        <v>140</v>
      </c>
      <c r="G3776" t="str">
        <f>VLOOKUP(F3776, Themes!$A$1:$C$51, 2, FALSE )</f>
        <v>Celebrations</v>
      </c>
      <c r="H3776" t="str">
        <f>VLOOKUP(F3776, Themes!$A$1:$C$51, 3, FALSE )</f>
        <v>Socialization at Dunder Mifflin</v>
      </c>
      <c r="I3776">
        <v>0</v>
      </c>
      <c r="J3776">
        <v>0</v>
      </c>
      <c r="K3776">
        <v>1</v>
      </c>
      <c r="L3776">
        <v>0</v>
      </c>
    </row>
    <row r="3777" spans="1:12" x14ac:dyDescent="0.35">
      <c r="A3777" t="s">
        <v>41</v>
      </c>
      <c r="B3777" t="s">
        <v>7511</v>
      </c>
      <c r="C3777" t="s">
        <v>7512</v>
      </c>
      <c r="D3777">
        <v>3</v>
      </c>
      <c r="E3777">
        <v>3</v>
      </c>
      <c r="F3777" t="s">
        <v>265</v>
      </c>
      <c r="G3777" t="str">
        <f>VLOOKUP(F3777, Themes!$A$1:$C$51, 2, FALSE )</f>
        <v>Michael's Behaviours</v>
      </c>
      <c r="H3777" t="str">
        <f>VLOOKUP(F3777, Themes!$A$1:$C$51, 3, FALSE )</f>
        <v>Character's Activities</v>
      </c>
      <c r="I3777">
        <v>-0.1027</v>
      </c>
      <c r="J3777">
        <v>0.13500000000000001</v>
      </c>
      <c r="K3777">
        <v>0.86499999999999999</v>
      </c>
      <c r="L3777">
        <v>0</v>
      </c>
    </row>
    <row r="3778" spans="1:12" x14ac:dyDescent="0.35">
      <c r="A3778" t="s">
        <v>10</v>
      </c>
      <c r="B3778" t="s">
        <v>7513</v>
      </c>
      <c r="C3778" t="s">
        <v>7514</v>
      </c>
      <c r="D3778">
        <v>3</v>
      </c>
      <c r="E3778">
        <v>3</v>
      </c>
      <c r="F3778" t="s">
        <v>64</v>
      </c>
      <c r="G3778" t="str">
        <f>VLOOKUP(F3778, Themes!$A$1:$C$51, 2, FALSE )</f>
        <v>Outside Work &amp; Transportation</v>
      </c>
      <c r="H3778" t="str">
        <f>VLOOKUP(F3778, Themes!$A$1:$C$51, 3, FALSE )</f>
        <v>Transportation &amp; Life Outside Dunder Mifflin</v>
      </c>
      <c r="I3778">
        <v>0.62490000000000001</v>
      </c>
      <c r="J3778">
        <v>0</v>
      </c>
      <c r="K3778">
        <v>0.54100000000000004</v>
      </c>
      <c r="L3778">
        <v>0.45900000000000002</v>
      </c>
    </row>
    <row r="3779" spans="1:12" x14ac:dyDescent="0.35">
      <c r="A3779" t="s">
        <v>10</v>
      </c>
      <c r="B3779" t="s">
        <v>7515</v>
      </c>
      <c r="C3779" t="s">
        <v>7516</v>
      </c>
      <c r="D3779">
        <v>3</v>
      </c>
      <c r="E3779">
        <v>3</v>
      </c>
      <c r="F3779" t="s">
        <v>61</v>
      </c>
      <c r="G3779" t="str">
        <f>VLOOKUP(F3779, Themes!$A$1:$C$51, 2, FALSE )</f>
        <v>Dundies and Watching videos</v>
      </c>
      <c r="H3779" t="str">
        <f>VLOOKUP(F3779, Themes!$A$1:$C$51, 3, FALSE )</f>
        <v>Socialization at Dunder Mifflin</v>
      </c>
      <c r="I3779">
        <v>0.52039999999999997</v>
      </c>
      <c r="J3779">
        <v>0.10199999999999999</v>
      </c>
      <c r="K3779">
        <v>0.75</v>
      </c>
      <c r="L3779">
        <v>0.14799999999999999</v>
      </c>
    </row>
    <row r="3780" spans="1:12" x14ac:dyDescent="0.35">
      <c r="A3780" t="s">
        <v>10</v>
      </c>
      <c r="B3780" t="s">
        <v>7517</v>
      </c>
      <c r="C3780" t="s">
        <v>7518</v>
      </c>
      <c r="D3780">
        <v>3</v>
      </c>
      <c r="E3780">
        <v>3</v>
      </c>
      <c r="F3780" t="s">
        <v>265</v>
      </c>
      <c r="G3780" t="str">
        <f>VLOOKUP(F3780, Themes!$A$1:$C$51, 2, FALSE )</f>
        <v>Michael's Behaviours</v>
      </c>
      <c r="H3780" t="str">
        <f>VLOOKUP(F3780, Themes!$A$1:$C$51, 3, FALSE )</f>
        <v>Character's Activities</v>
      </c>
      <c r="I3780">
        <v>0.51060000000000005</v>
      </c>
      <c r="J3780">
        <v>0.14599999999999999</v>
      </c>
      <c r="K3780">
        <v>0.48499999999999999</v>
      </c>
      <c r="L3780">
        <v>0.36899999999999999</v>
      </c>
    </row>
    <row r="3781" spans="1:12" x14ac:dyDescent="0.35">
      <c r="A3781" t="s">
        <v>10</v>
      </c>
      <c r="B3781" t="s">
        <v>7519</v>
      </c>
      <c r="C3781" t="s">
        <v>7520</v>
      </c>
      <c r="D3781">
        <v>3</v>
      </c>
      <c r="E3781">
        <v>3</v>
      </c>
      <c r="F3781" t="s">
        <v>53</v>
      </c>
      <c r="G3781" t="str">
        <f>VLOOKUP(F3781, Themes!$A$1:$C$51, 2, FALSE )</f>
        <v>Heartbreaks &amp; Jan</v>
      </c>
      <c r="H3781" t="str">
        <f>VLOOKUP(F3781, Themes!$A$1:$C$51, 3, FALSE )</f>
        <v>Love, Sex, &amp; Relationships</v>
      </c>
      <c r="I3781">
        <v>0.2732</v>
      </c>
      <c r="J3781">
        <v>0</v>
      </c>
      <c r="K3781">
        <v>0.86099999999999999</v>
      </c>
      <c r="L3781">
        <v>0.13900000000000001</v>
      </c>
    </row>
    <row r="3782" spans="1:12" x14ac:dyDescent="0.35">
      <c r="A3782" t="s">
        <v>10</v>
      </c>
      <c r="B3782" t="s">
        <v>7521</v>
      </c>
      <c r="C3782" t="s">
        <v>7522</v>
      </c>
      <c r="D3782">
        <v>3</v>
      </c>
      <c r="E3782">
        <v>3</v>
      </c>
      <c r="F3782" t="s">
        <v>109</v>
      </c>
      <c r="G3782" t="str">
        <f>VLOOKUP(F3782, Themes!$A$1:$C$51, 2, FALSE )</f>
        <v>Job Perks</v>
      </c>
      <c r="H3782" t="str">
        <f>VLOOKUP(F3782, Themes!$A$1:$C$51, 3, FALSE )</f>
        <v>Dunder Mifflin Operations &amp; Activities</v>
      </c>
      <c r="I3782">
        <v>0.31640000000000001</v>
      </c>
      <c r="J3782">
        <v>6.8000000000000005E-2</v>
      </c>
      <c r="K3782">
        <v>0.79100000000000004</v>
      </c>
      <c r="L3782">
        <v>0.14099999999999999</v>
      </c>
    </row>
    <row r="3783" spans="1:12" x14ac:dyDescent="0.35">
      <c r="A3783" t="s">
        <v>10</v>
      </c>
      <c r="B3783" t="s">
        <v>7523</v>
      </c>
      <c r="C3783" t="s">
        <v>7524</v>
      </c>
      <c r="D3783">
        <v>3</v>
      </c>
      <c r="E3783">
        <v>3</v>
      </c>
      <c r="F3783" t="s">
        <v>67</v>
      </c>
      <c r="G3783" t="str">
        <f>VLOOKUP(F3783, Themes!$A$1:$C$51, 2, FALSE )</f>
        <v>Initiatives &amp; Operations at Dunder Mifflin</v>
      </c>
      <c r="H3783" t="str">
        <f>VLOOKUP(F3783, Themes!$A$1:$C$51, 3, FALSE )</f>
        <v>Dunder Mifflin Operations &amp; Activities</v>
      </c>
      <c r="I3783">
        <v>0</v>
      </c>
      <c r="J3783">
        <v>0</v>
      </c>
      <c r="K3783">
        <v>1</v>
      </c>
      <c r="L3783">
        <v>0</v>
      </c>
    </row>
    <row r="3784" spans="1:12" x14ac:dyDescent="0.35">
      <c r="A3784" t="s">
        <v>41</v>
      </c>
      <c r="B3784" t="s">
        <v>7525</v>
      </c>
      <c r="C3784" t="s">
        <v>7526</v>
      </c>
      <c r="D3784">
        <v>3</v>
      </c>
      <c r="E3784">
        <v>3</v>
      </c>
      <c r="F3784" t="s">
        <v>97</v>
      </c>
      <c r="G3784" t="str">
        <f>VLOOKUP(F3784, Themes!$A$1:$C$51, 2, FALSE )</f>
        <v>Ryan's Activities</v>
      </c>
      <c r="H3784" t="str">
        <f>VLOOKUP(F3784, Themes!$A$1:$C$51, 3, FALSE )</f>
        <v>Character's Activities</v>
      </c>
      <c r="I3784">
        <v>0.58589999999999998</v>
      </c>
      <c r="J3784">
        <v>0</v>
      </c>
      <c r="K3784">
        <v>0.61199999999999999</v>
      </c>
      <c r="L3784">
        <v>0.38800000000000001</v>
      </c>
    </row>
    <row r="3785" spans="1:12" x14ac:dyDescent="0.35">
      <c r="A3785" t="s">
        <v>10</v>
      </c>
      <c r="B3785" t="s">
        <v>7527</v>
      </c>
      <c r="C3785" t="s">
        <v>7528</v>
      </c>
      <c r="D3785">
        <v>3</v>
      </c>
      <c r="E3785">
        <v>3</v>
      </c>
      <c r="F3785" t="s">
        <v>53</v>
      </c>
      <c r="G3785" t="str">
        <f>VLOOKUP(F3785, Themes!$A$1:$C$51, 2, FALSE )</f>
        <v>Heartbreaks &amp; Jan</v>
      </c>
      <c r="H3785" t="str">
        <f>VLOOKUP(F3785, Themes!$A$1:$C$51, 3, FALSE )</f>
        <v>Love, Sex, &amp; Relationships</v>
      </c>
      <c r="I3785">
        <v>0.81179999999999997</v>
      </c>
      <c r="J3785">
        <v>0</v>
      </c>
      <c r="K3785">
        <v>0.77200000000000002</v>
      </c>
      <c r="L3785">
        <v>0.22800000000000001</v>
      </c>
    </row>
    <row r="3786" spans="1:12" x14ac:dyDescent="0.35">
      <c r="A3786" t="s">
        <v>10</v>
      </c>
      <c r="B3786" t="s">
        <v>7529</v>
      </c>
      <c r="C3786" t="s">
        <v>7277</v>
      </c>
      <c r="D3786">
        <v>3</v>
      </c>
      <c r="E3786">
        <v>3</v>
      </c>
      <c r="F3786" t="s">
        <v>85</v>
      </c>
      <c r="G3786" t="str">
        <f>VLOOKUP(F3786, Themes!$A$1:$C$51, 2, FALSE )</f>
        <v>Leaving the Office</v>
      </c>
      <c r="H3786" t="str">
        <f>VLOOKUP(F3786, Themes!$A$1:$C$51, 3, FALSE )</f>
        <v>Transportation &amp; Life Outside Dunder Mifflin</v>
      </c>
      <c r="I3786">
        <v>0.15310000000000001</v>
      </c>
      <c r="J3786">
        <v>0</v>
      </c>
      <c r="K3786">
        <v>0.873</v>
      </c>
      <c r="L3786">
        <v>0.127</v>
      </c>
    </row>
    <row r="3787" spans="1:12" x14ac:dyDescent="0.35">
      <c r="A3787" t="s">
        <v>41</v>
      </c>
      <c r="B3787" t="s">
        <v>7530</v>
      </c>
      <c r="C3787" t="s">
        <v>7531</v>
      </c>
      <c r="D3787">
        <v>3</v>
      </c>
      <c r="E3787">
        <v>3</v>
      </c>
      <c r="F3787" t="s">
        <v>31</v>
      </c>
      <c r="G3787" t="str">
        <f>VLOOKUP(F3787, Themes!$A$1:$C$51, 2, FALSE )</f>
        <v>Time Spent</v>
      </c>
      <c r="H3787" t="str">
        <f>VLOOKUP(F3787, Themes!$A$1:$C$51, 3, FALSE )</f>
        <v>Dunder Mifflin Operations &amp; Activities</v>
      </c>
      <c r="I3787">
        <v>0</v>
      </c>
      <c r="J3787">
        <v>0</v>
      </c>
      <c r="K3787">
        <v>1</v>
      </c>
      <c r="L3787">
        <v>0</v>
      </c>
    </row>
    <row r="3788" spans="1:12" x14ac:dyDescent="0.35">
      <c r="A3788" t="s">
        <v>10</v>
      </c>
      <c r="B3788" t="s">
        <v>7532</v>
      </c>
      <c r="C3788" t="s">
        <v>7533</v>
      </c>
      <c r="D3788">
        <v>3</v>
      </c>
      <c r="E3788">
        <v>3</v>
      </c>
      <c r="F3788" t="s">
        <v>226</v>
      </c>
      <c r="G3788" t="str">
        <f>VLOOKUP(F3788, Themes!$A$1:$C$51, 2, FALSE )</f>
        <v>Focusing at Work</v>
      </c>
      <c r="H3788" t="str">
        <f>VLOOKUP(F3788, Themes!$A$1:$C$51, 3, FALSE )</f>
        <v>Dunder Mifflin Operations &amp; Activities</v>
      </c>
      <c r="I3788">
        <v>0.70030000000000003</v>
      </c>
      <c r="J3788">
        <v>0</v>
      </c>
      <c r="K3788">
        <v>0.34100000000000003</v>
      </c>
      <c r="L3788">
        <v>0.65900000000000003</v>
      </c>
    </row>
    <row r="3789" spans="1:12" x14ac:dyDescent="0.35">
      <c r="A3789" t="s">
        <v>10</v>
      </c>
      <c r="B3789" t="s">
        <v>7534</v>
      </c>
      <c r="C3789" t="s">
        <v>7535</v>
      </c>
      <c r="D3789">
        <v>3</v>
      </c>
      <c r="E3789">
        <v>3</v>
      </c>
      <c r="F3789" t="s">
        <v>26</v>
      </c>
      <c r="G3789" t="str">
        <f>VLOOKUP(F3789, Themes!$A$1:$C$51, 2, FALSE )</f>
        <v>Employee Status</v>
      </c>
      <c r="H3789" t="str">
        <f>VLOOKUP(F3789, Themes!$A$1:$C$51, 3, FALSE )</f>
        <v>Dunder Mifflin Politics</v>
      </c>
      <c r="I3789">
        <v>0.2732</v>
      </c>
      <c r="J3789">
        <v>0</v>
      </c>
      <c r="K3789">
        <v>0.9</v>
      </c>
      <c r="L3789">
        <v>0.1</v>
      </c>
    </row>
    <row r="3790" spans="1:12" x14ac:dyDescent="0.35">
      <c r="A3790" t="s">
        <v>41</v>
      </c>
      <c r="B3790" t="s">
        <v>7536</v>
      </c>
      <c r="C3790" t="s">
        <v>7537</v>
      </c>
      <c r="D3790">
        <v>3</v>
      </c>
      <c r="E3790">
        <v>3</v>
      </c>
      <c r="F3790" t="s">
        <v>26</v>
      </c>
      <c r="G3790" t="str">
        <f>VLOOKUP(F3790, Themes!$A$1:$C$51, 2, FALSE )</f>
        <v>Employee Status</v>
      </c>
      <c r="H3790" t="str">
        <f>VLOOKUP(F3790, Themes!$A$1:$C$51, 3, FALSE )</f>
        <v>Dunder Mifflin Politics</v>
      </c>
      <c r="I3790">
        <v>0.66969999999999996</v>
      </c>
      <c r="J3790">
        <v>0</v>
      </c>
      <c r="K3790">
        <v>0.70299999999999996</v>
      </c>
      <c r="L3790">
        <v>0.29699999999999999</v>
      </c>
    </row>
    <row r="3791" spans="1:12" x14ac:dyDescent="0.35">
      <c r="A3791" t="s">
        <v>41</v>
      </c>
      <c r="B3791" t="s">
        <v>7538</v>
      </c>
      <c r="C3791" t="s">
        <v>7539</v>
      </c>
      <c r="D3791">
        <v>3</v>
      </c>
      <c r="E3791">
        <v>3</v>
      </c>
      <c r="F3791" t="s">
        <v>276</v>
      </c>
      <c r="G3791" t="str">
        <f>VLOOKUP(F3791, Themes!$A$1:$C$51, 2, FALSE )</f>
        <v>Workplace Happenings</v>
      </c>
      <c r="H3791" t="str">
        <f>VLOOKUP(F3791, Themes!$A$1:$C$51, 3, FALSE )</f>
        <v>Dunder Mifflin Operations &amp; Activities</v>
      </c>
      <c r="I3791">
        <v>0</v>
      </c>
      <c r="J3791">
        <v>0</v>
      </c>
      <c r="K3791">
        <v>1</v>
      </c>
      <c r="L3791">
        <v>0</v>
      </c>
    </row>
    <row r="3792" spans="1:12" x14ac:dyDescent="0.35">
      <c r="A3792" t="s">
        <v>10</v>
      </c>
      <c r="B3792" t="s">
        <v>7540</v>
      </c>
      <c r="C3792" t="s">
        <v>7541</v>
      </c>
      <c r="D3792">
        <v>3</v>
      </c>
      <c r="E3792">
        <v>3</v>
      </c>
      <c r="F3792" t="s">
        <v>109</v>
      </c>
      <c r="G3792" t="str">
        <f>VLOOKUP(F3792, Themes!$A$1:$C$51, 2, FALSE )</f>
        <v>Job Perks</v>
      </c>
      <c r="H3792" t="str">
        <f>VLOOKUP(F3792, Themes!$A$1:$C$51, 3, FALSE )</f>
        <v>Dunder Mifflin Operations &amp; Activities</v>
      </c>
      <c r="I3792">
        <v>0.55979999999999996</v>
      </c>
      <c r="J3792">
        <v>0</v>
      </c>
      <c r="K3792">
        <v>0.57999999999999996</v>
      </c>
      <c r="L3792">
        <v>0.42</v>
      </c>
    </row>
    <row r="3793" spans="1:12" x14ac:dyDescent="0.35">
      <c r="A3793" t="s">
        <v>10</v>
      </c>
      <c r="B3793" t="s">
        <v>7542</v>
      </c>
      <c r="C3793" t="s">
        <v>7543</v>
      </c>
      <c r="D3793">
        <v>3</v>
      </c>
      <c r="E3793">
        <v>3</v>
      </c>
      <c r="F3793" t="s">
        <v>238</v>
      </c>
      <c r="G3793" t="str">
        <f>VLOOKUP(F3793, Themes!$A$1:$C$51, 2, FALSE )</f>
        <v>Communication &amp; Problem Solving</v>
      </c>
      <c r="H3793" t="str">
        <f>VLOOKUP(F3793, Themes!$A$1:$C$51, 3, FALSE )</f>
        <v>Dunder Mifflin Politics</v>
      </c>
      <c r="I3793">
        <v>0</v>
      </c>
      <c r="J3793">
        <v>0</v>
      </c>
      <c r="K3793">
        <v>1</v>
      </c>
      <c r="L3793">
        <v>0</v>
      </c>
    </row>
    <row r="3794" spans="1:12" x14ac:dyDescent="0.35">
      <c r="A3794" t="s">
        <v>41</v>
      </c>
      <c r="B3794" t="s">
        <v>7544</v>
      </c>
      <c r="C3794" t="s">
        <v>7545</v>
      </c>
      <c r="D3794">
        <v>3</v>
      </c>
      <c r="E3794">
        <v>3</v>
      </c>
      <c r="F3794" t="s">
        <v>82</v>
      </c>
      <c r="G3794" t="str">
        <f>VLOOKUP(F3794, Themes!$A$1:$C$51, 2, FALSE )</f>
        <v>Dwight's Behaviours</v>
      </c>
      <c r="H3794" t="str">
        <f>VLOOKUP(F3794, Themes!$A$1:$C$51, 3, FALSE )</f>
        <v>Character's Activities</v>
      </c>
      <c r="I3794">
        <v>0.70960000000000001</v>
      </c>
      <c r="J3794">
        <v>0</v>
      </c>
      <c r="K3794">
        <v>0.65300000000000002</v>
      </c>
      <c r="L3794">
        <v>0.34699999999999998</v>
      </c>
    </row>
    <row r="3795" spans="1:12" x14ac:dyDescent="0.35">
      <c r="A3795" t="s">
        <v>10</v>
      </c>
      <c r="B3795" t="s">
        <v>7546</v>
      </c>
      <c r="C3795" t="s">
        <v>7547</v>
      </c>
      <c r="D3795">
        <v>3</v>
      </c>
      <c r="E3795">
        <v>3</v>
      </c>
      <c r="F3795" t="s">
        <v>97</v>
      </c>
      <c r="G3795" t="str">
        <f>VLOOKUP(F3795, Themes!$A$1:$C$51, 2, FALSE )</f>
        <v>Ryan's Activities</v>
      </c>
      <c r="H3795" t="str">
        <f>VLOOKUP(F3795, Themes!$A$1:$C$51, 3, FALSE )</f>
        <v>Character's Activities</v>
      </c>
      <c r="I3795">
        <v>-0.15310000000000001</v>
      </c>
      <c r="J3795">
        <v>0.123</v>
      </c>
      <c r="K3795">
        <v>0.77500000000000002</v>
      </c>
      <c r="L3795">
        <v>0.10199999999999999</v>
      </c>
    </row>
    <row r="3796" spans="1:12" x14ac:dyDescent="0.35">
      <c r="A3796" t="s">
        <v>10</v>
      </c>
      <c r="B3796" t="s">
        <v>7548</v>
      </c>
      <c r="C3796" t="s">
        <v>7549</v>
      </c>
      <c r="D3796">
        <v>3</v>
      </c>
      <c r="E3796">
        <v>3</v>
      </c>
      <c r="F3796" t="s">
        <v>150</v>
      </c>
      <c r="G3796" t="str">
        <f>VLOOKUP(F3796, Themes!$A$1:$C$51, 2, FALSE )</f>
        <v>Parenting Issues</v>
      </c>
      <c r="H3796" t="str">
        <f>VLOOKUP(F3796, Themes!$A$1:$C$51, 3, FALSE )</f>
        <v>Family</v>
      </c>
      <c r="I3796">
        <v>0.1027</v>
      </c>
      <c r="J3796">
        <v>0</v>
      </c>
      <c r="K3796">
        <v>0.877</v>
      </c>
      <c r="L3796">
        <v>0.123</v>
      </c>
    </row>
    <row r="3797" spans="1:12" x14ac:dyDescent="0.35">
      <c r="A3797" t="s">
        <v>10</v>
      </c>
      <c r="B3797" t="s">
        <v>7550</v>
      </c>
      <c r="C3797" t="s">
        <v>7551</v>
      </c>
      <c r="D3797">
        <v>3</v>
      </c>
      <c r="E3797">
        <v>3</v>
      </c>
      <c r="F3797" t="s">
        <v>82</v>
      </c>
      <c r="G3797" t="str">
        <f>VLOOKUP(F3797, Themes!$A$1:$C$51, 2, FALSE )</f>
        <v>Dwight's Behaviours</v>
      </c>
      <c r="H3797" t="str">
        <f>VLOOKUP(F3797, Themes!$A$1:$C$51, 3, FALSE )</f>
        <v>Character's Activities</v>
      </c>
      <c r="I3797">
        <v>0.71840000000000004</v>
      </c>
      <c r="J3797">
        <v>0</v>
      </c>
      <c r="K3797">
        <v>0.66700000000000004</v>
      </c>
      <c r="L3797">
        <v>0.33300000000000002</v>
      </c>
    </row>
    <row r="3798" spans="1:12" x14ac:dyDescent="0.35">
      <c r="A3798" t="s">
        <v>41</v>
      </c>
      <c r="B3798" t="s">
        <v>7552</v>
      </c>
      <c r="C3798" t="s">
        <v>7553</v>
      </c>
      <c r="D3798">
        <v>3</v>
      </c>
      <c r="E3798">
        <v>3</v>
      </c>
      <c r="F3798" t="s">
        <v>265</v>
      </c>
      <c r="G3798" t="str">
        <f>VLOOKUP(F3798, Themes!$A$1:$C$51, 2, FALSE )</f>
        <v>Michael's Behaviours</v>
      </c>
      <c r="H3798" t="str">
        <f>VLOOKUP(F3798, Themes!$A$1:$C$51, 3, FALSE )</f>
        <v>Character's Activities</v>
      </c>
      <c r="I3798">
        <v>0.3987</v>
      </c>
      <c r="J3798">
        <v>5.0999999999999997E-2</v>
      </c>
      <c r="K3798">
        <v>0.81599999999999995</v>
      </c>
      <c r="L3798">
        <v>0.13300000000000001</v>
      </c>
    </row>
    <row r="3799" spans="1:12" x14ac:dyDescent="0.35">
      <c r="A3799" t="s">
        <v>10</v>
      </c>
      <c r="B3799" t="s">
        <v>7554</v>
      </c>
      <c r="C3799" t="s">
        <v>22</v>
      </c>
      <c r="D3799">
        <v>3</v>
      </c>
      <c r="E3799">
        <v>3</v>
      </c>
      <c r="F3799" t="s">
        <v>23</v>
      </c>
      <c r="G3799" t="str">
        <f>VLOOKUP(F3799, Themes!$A$1:$C$51, 2, FALSE )</f>
        <v>Pam's Activities</v>
      </c>
      <c r="H3799" t="str">
        <f>VLOOKUP(F3799, Themes!$A$1:$C$51, 3, FALSE )</f>
        <v>Character's Activities</v>
      </c>
      <c r="I3799">
        <v>0</v>
      </c>
      <c r="J3799">
        <v>0</v>
      </c>
      <c r="K3799">
        <v>1</v>
      </c>
      <c r="L3799">
        <v>0</v>
      </c>
    </row>
    <row r="3800" spans="1:12" x14ac:dyDescent="0.35">
      <c r="A3800" t="s">
        <v>58</v>
      </c>
      <c r="B3800" t="s">
        <v>7555</v>
      </c>
      <c r="C3800" t="s">
        <v>7556</v>
      </c>
      <c r="D3800">
        <v>3</v>
      </c>
      <c r="E3800">
        <v>3</v>
      </c>
      <c r="F3800" t="s">
        <v>17</v>
      </c>
      <c r="G3800" t="str">
        <f>VLOOKUP(F3800, Themes!$A$1:$C$51, 2, FALSE )</f>
        <v>Doors &amp; Elevators</v>
      </c>
      <c r="H3800" t="str">
        <f>VLOOKUP(F3800, Themes!$A$1:$C$51, 3, FALSE )</f>
        <v>Dunder Mifflin Operations &amp; Activities</v>
      </c>
      <c r="I3800">
        <v>-0.39760000000000001</v>
      </c>
      <c r="J3800">
        <v>0.151</v>
      </c>
      <c r="K3800">
        <v>0.78</v>
      </c>
      <c r="L3800">
        <v>6.9000000000000006E-2</v>
      </c>
    </row>
    <row r="3801" spans="1:12" x14ac:dyDescent="0.35">
      <c r="A3801" t="s">
        <v>86</v>
      </c>
      <c r="B3801" t="s">
        <v>7557</v>
      </c>
      <c r="C3801" t="s">
        <v>7558</v>
      </c>
      <c r="D3801">
        <v>3</v>
      </c>
      <c r="E3801">
        <v>3</v>
      </c>
      <c r="F3801" t="s">
        <v>85</v>
      </c>
      <c r="G3801" t="str">
        <f>VLOOKUP(F3801, Themes!$A$1:$C$51, 2, FALSE )</f>
        <v>Leaving the Office</v>
      </c>
      <c r="H3801" t="str">
        <f>VLOOKUP(F3801, Themes!$A$1:$C$51, 3, FALSE )</f>
        <v>Transportation &amp; Life Outside Dunder Mifflin</v>
      </c>
      <c r="I3801">
        <v>-0.25</v>
      </c>
      <c r="J3801">
        <v>0.222</v>
      </c>
      <c r="K3801">
        <v>0.77800000000000002</v>
      </c>
      <c r="L3801">
        <v>0</v>
      </c>
    </row>
    <row r="3802" spans="1:12" x14ac:dyDescent="0.35">
      <c r="A3802" t="s">
        <v>41</v>
      </c>
      <c r="B3802" t="s">
        <v>7559</v>
      </c>
      <c r="C3802" t="s">
        <v>7560</v>
      </c>
      <c r="D3802">
        <v>3</v>
      </c>
      <c r="E3802">
        <v>3</v>
      </c>
      <c r="F3802" t="s">
        <v>276</v>
      </c>
      <c r="G3802" t="str">
        <f>VLOOKUP(F3802, Themes!$A$1:$C$51, 2, FALSE )</f>
        <v>Workplace Happenings</v>
      </c>
      <c r="H3802" t="str">
        <f>VLOOKUP(F3802, Themes!$A$1:$C$51, 3, FALSE )</f>
        <v>Dunder Mifflin Operations &amp; Activities</v>
      </c>
      <c r="I3802">
        <v>2.58E-2</v>
      </c>
      <c r="J3802">
        <v>0.10199999999999999</v>
      </c>
      <c r="K3802">
        <v>0.78900000000000003</v>
      </c>
      <c r="L3802">
        <v>0.109</v>
      </c>
    </row>
    <row r="3803" spans="1:12" x14ac:dyDescent="0.35">
      <c r="A3803" t="s">
        <v>14</v>
      </c>
      <c r="B3803" t="s">
        <v>7561</v>
      </c>
      <c r="C3803" t="s">
        <v>7562</v>
      </c>
      <c r="D3803">
        <v>3</v>
      </c>
      <c r="E3803">
        <v>3</v>
      </c>
      <c r="F3803" t="s">
        <v>13</v>
      </c>
      <c r="G3803" t="str">
        <f>VLOOKUP(F3803, Themes!$A$1:$C$51, 2, FALSE )</f>
        <v>Jim &amp; Pam Relationship</v>
      </c>
      <c r="H3803" t="str">
        <f>VLOOKUP(F3803, Themes!$A$1:$C$51, 3, FALSE )</f>
        <v>Love, Sex, &amp; Relationships</v>
      </c>
      <c r="I3803">
        <v>-0.57189999999999996</v>
      </c>
      <c r="J3803">
        <v>0.222</v>
      </c>
      <c r="K3803">
        <v>0.69</v>
      </c>
      <c r="L3803">
        <v>8.8999999999999996E-2</v>
      </c>
    </row>
    <row r="3804" spans="1:12" x14ac:dyDescent="0.35">
      <c r="A3804" t="s">
        <v>14</v>
      </c>
      <c r="B3804" t="s">
        <v>7563</v>
      </c>
      <c r="C3804" t="s">
        <v>7564</v>
      </c>
      <c r="D3804">
        <v>3</v>
      </c>
      <c r="E3804">
        <v>3</v>
      </c>
      <c r="F3804" t="s">
        <v>367</v>
      </c>
      <c r="G3804" t="str">
        <f>VLOOKUP(F3804, Themes!$A$1:$C$51, 2, FALSE )</f>
        <v>Office Praise for Work</v>
      </c>
      <c r="H3804" t="str">
        <f>VLOOKUP(F3804, Themes!$A$1:$C$51, 3, FALSE )</f>
        <v>Character Relationships with Each Other</v>
      </c>
      <c r="I3804">
        <v>0.69079999999999997</v>
      </c>
      <c r="J3804">
        <v>0</v>
      </c>
      <c r="K3804">
        <v>0.46700000000000003</v>
      </c>
      <c r="L3804">
        <v>0.53300000000000003</v>
      </c>
    </row>
    <row r="3805" spans="1:12" x14ac:dyDescent="0.35">
      <c r="A3805" t="s">
        <v>58</v>
      </c>
      <c r="B3805" t="s">
        <v>7565</v>
      </c>
      <c r="C3805" t="s">
        <v>7566</v>
      </c>
      <c r="D3805">
        <v>3</v>
      </c>
      <c r="E3805">
        <v>3</v>
      </c>
      <c r="F3805" t="s">
        <v>226</v>
      </c>
      <c r="G3805" t="str">
        <f>VLOOKUP(F3805, Themes!$A$1:$C$51, 2, FALSE )</f>
        <v>Focusing at Work</v>
      </c>
      <c r="H3805" t="str">
        <f>VLOOKUP(F3805, Themes!$A$1:$C$51, 3, FALSE )</f>
        <v>Dunder Mifflin Operations &amp; Activities</v>
      </c>
      <c r="I3805">
        <v>0.5423</v>
      </c>
      <c r="J3805">
        <v>0</v>
      </c>
      <c r="K3805">
        <v>0.873</v>
      </c>
      <c r="L3805">
        <v>0.127</v>
      </c>
    </row>
    <row r="3806" spans="1:12" x14ac:dyDescent="0.35">
      <c r="A3806" t="s">
        <v>10</v>
      </c>
      <c r="B3806" t="s">
        <v>7567</v>
      </c>
      <c r="C3806" t="s">
        <v>7568</v>
      </c>
      <c r="D3806">
        <v>3</v>
      </c>
      <c r="E3806">
        <v>3</v>
      </c>
      <c r="F3806" t="s">
        <v>129</v>
      </c>
      <c r="G3806" t="str">
        <f>VLOOKUP(F3806, Themes!$A$1:$C$51, 2, FALSE )</f>
        <v>Water Cooler Talk</v>
      </c>
      <c r="H3806" t="str">
        <f>VLOOKUP(F3806, Themes!$A$1:$C$51, 3, FALSE )</f>
        <v>Social Issues &amp; Miscellaneous</v>
      </c>
      <c r="I3806">
        <v>0.2732</v>
      </c>
      <c r="J3806">
        <v>0</v>
      </c>
      <c r="K3806">
        <v>0.87</v>
      </c>
      <c r="L3806">
        <v>0.13</v>
      </c>
    </row>
    <row r="3807" spans="1:12" x14ac:dyDescent="0.35">
      <c r="A3807" t="s">
        <v>10</v>
      </c>
      <c r="B3807" t="s">
        <v>7569</v>
      </c>
      <c r="C3807" t="s">
        <v>7570</v>
      </c>
      <c r="D3807">
        <v>3</v>
      </c>
      <c r="E3807">
        <v>3</v>
      </c>
      <c r="F3807" t="s">
        <v>34</v>
      </c>
      <c r="G3807" t="str">
        <f>VLOOKUP(F3807, Themes!$A$1:$C$51, 2, FALSE )</f>
        <v>Dunder Mifflin Corporate Affairs</v>
      </c>
      <c r="H3807" t="str">
        <f>VLOOKUP(F3807, Themes!$A$1:$C$51, 3, FALSE )</f>
        <v>Dunder Mifflin Politics</v>
      </c>
      <c r="I3807">
        <v>0</v>
      </c>
      <c r="J3807">
        <v>0</v>
      </c>
      <c r="K3807">
        <v>1</v>
      </c>
      <c r="L3807">
        <v>0</v>
      </c>
    </row>
    <row r="3808" spans="1:12" x14ac:dyDescent="0.35">
      <c r="A3808" t="s">
        <v>10</v>
      </c>
      <c r="B3808" t="s">
        <v>7571</v>
      </c>
      <c r="C3808" t="s">
        <v>7572</v>
      </c>
      <c r="D3808">
        <v>3</v>
      </c>
      <c r="E3808">
        <v>3</v>
      </c>
      <c r="F3808" t="s">
        <v>115</v>
      </c>
      <c r="G3808" t="str">
        <f>VLOOKUP(F3808, Themes!$A$1:$C$51, 2, FALSE )</f>
        <v>Baby Making &amp; Schrute Farms</v>
      </c>
      <c r="H3808" t="str">
        <f>VLOOKUP(F3808, Themes!$A$1:$C$51, 3, FALSE )</f>
        <v>Family</v>
      </c>
      <c r="I3808">
        <v>0.84619999999999995</v>
      </c>
      <c r="J3808">
        <v>0</v>
      </c>
      <c r="K3808">
        <v>0.495</v>
      </c>
      <c r="L3808">
        <v>0.505</v>
      </c>
    </row>
    <row r="3809" spans="1:12" x14ac:dyDescent="0.35">
      <c r="A3809" t="s">
        <v>41</v>
      </c>
      <c r="B3809" t="s">
        <v>7573</v>
      </c>
      <c r="C3809" t="s">
        <v>7574</v>
      </c>
      <c r="D3809">
        <v>3</v>
      </c>
      <c r="E3809">
        <v>3</v>
      </c>
      <c r="F3809" t="s">
        <v>177</v>
      </c>
      <c r="G3809" t="str">
        <f>VLOOKUP(F3809, Themes!$A$1:$C$51, 2, FALSE )</f>
        <v>Writing, Drawings, Pictures, etc</v>
      </c>
      <c r="H3809" t="str">
        <f>VLOOKUP(F3809, Themes!$A$1:$C$51, 3, FALSE )</f>
        <v>Dunder Mifflin Operations &amp; Activities</v>
      </c>
      <c r="I3809">
        <v>-0.1027</v>
      </c>
      <c r="J3809">
        <v>9.0999999999999998E-2</v>
      </c>
      <c r="K3809">
        <v>0.83299999999999996</v>
      </c>
      <c r="L3809">
        <v>7.5999999999999998E-2</v>
      </c>
    </row>
    <row r="3810" spans="1:12" x14ac:dyDescent="0.35">
      <c r="A3810" t="s">
        <v>10</v>
      </c>
      <c r="B3810" t="s">
        <v>7575</v>
      </c>
      <c r="C3810" t="s">
        <v>7576</v>
      </c>
      <c r="D3810">
        <v>3</v>
      </c>
      <c r="E3810">
        <v>3</v>
      </c>
      <c r="F3810" t="s">
        <v>73</v>
      </c>
      <c r="G3810" t="str">
        <f>VLOOKUP(F3810, Themes!$A$1:$C$51, 2, FALSE )</f>
        <v>Meetings</v>
      </c>
      <c r="H3810" t="str">
        <f>VLOOKUP(F3810, Themes!$A$1:$C$51, 3, FALSE )</f>
        <v>Dunder Mifflin Operations &amp; Activities</v>
      </c>
      <c r="I3810">
        <v>0</v>
      </c>
      <c r="J3810">
        <v>0</v>
      </c>
      <c r="K3810">
        <v>1</v>
      </c>
      <c r="L3810">
        <v>0</v>
      </c>
    </row>
    <row r="3811" spans="1:12" x14ac:dyDescent="0.35">
      <c r="A3811" t="s">
        <v>10</v>
      </c>
      <c r="B3811" t="s">
        <v>7577</v>
      </c>
      <c r="C3811" t="s">
        <v>7578</v>
      </c>
      <c r="D3811">
        <v>3</v>
      </c>
      <c r="E3811">
        <v>3</v>
      </c>
      <c r="F3811" t="s">
        <v>82</v>
      </c>
      <c r="G3811" t="str">
        <f>VLOOKUP(F3811, Themes!$A$1:$C$51, 2, FALSE )</f>
        <v>Dwight's Behaviours</v>
      </c>
      <c r="H3811" t="str">
        <f>VLOOKUP(F3811, Themes!$A$1:$C$51, 3, FALSE )</f>
        <v>Character's Activities</v>
      </c>
      <c r="I3811">
        <v>0</v>
      </c>
      <c r="J3811">
        <v>0</v>
      </c>
      <c r="K3811">
        <v>1</v>
      </c>
      <c r="L3811">
        <v>0</v>
      </c>
    </row>
    <row r="3812" spans="1:12" x14ac:dyDescent="0.35">
      <c r="A3812" t="s">
        <v>10</v>
      </c>
      <c r="B3812" t="s">
        <v>7579</v>
      </c>
      <c r="C3812" t="s">
        <v>7580</v>
      </c>
      <c r="D3812">
        <v>3</v>
      </c>
      <c r="E3812">
        <v>3</v>
      </c>
      <c r="F3812" t="s">
        <v>82</v>
      </c>
      <c r="G3812" t="str">
        <f>VLOOKUP(F3812, Themes!$A$1:$C$51, 2, FALSE )</f>
        <v>Dwight's Behaviours</v>
      </c>
      <c r="H3812" t="str">
        <f>VLOOKUP(F3812, Themes!$A$1:$C$51, 3, FALSE )</f>
        <v>Character's Activities</v>
      </c>
      <c r="I3812">
        <v>0</v>
      </c>
      <c r="J3812">
        <v>0</v>
      </c>
      <c r="K3812">
        <v>1</v>
      </c>
      <c r="L3812">
        <v>0</v>
      </c>
    </row>
    <row r="3813" spans="1:12" x14ac:dyDescent="0.35">
      <c r="A3813" t="s">
        <v>41</v>
      </c>
      <c r="B3813" t="s">
        <v>7581</v>
      </c>
      <c r="C3813" t="s">
        <v>7582</v>
      </c>
      <c r="D3813">
        <v>3</v>
      </c>
      <c r="E3813">
        <v>3</v>
      </c>
      <c r="F3813" t="s">
        <v>209</v>
      </c>
      <c r="G3813" t="str">
        <f>VLOOKUP(F3813, Themes!$A$1:$C$51, 2, FALSE )</f>
        <v>Financial Activities</v>
      </c>
      <c r="H3813" t="str">
        <f>VLOOKUP(F3813, Themes!$A$1:$C$51, 3, FALSE )</f>
        <v>Dunder Mifflin Operations &amp; Activities</v>
      </c>
      <c r="I3813">
        <v>0.70960000000000001</v>
      </c>
      <c r="J3813">
        <v>0</v>
      </c>
      <c r="K3813">
        <v>0.69899999999999995</v>
      </c>
      <c r="L3813">
        <v>0.30099999999999999</v>
      </c>
    </row>
    <row r="3814" spans="1:12" x14ac:dyDescent="0.35">
      <c r="A3814" t="s">
        <v>10</v>
      </c>
      <c r="B3814" t="s">
        <v>7583</v>
      </c>
      <c r="C3814" t="s">
        <v>7584</v>
      </c>
      <c r="D3814">
        <v>3</v>
      </c>
      <c r="E3814">
        <v>3</v>
      </c>
      <c r="F3814" t="s">
        <v>85</v>
      </c>
      <c r="G3814" t="str">
        <f>VLOOKUP(F3814, Themes!$A$1:$C$51, 2, FALSE )</f>
        <v>Leaving the Office</v>
      </c>
      <c r="H3814" t="str">
        <f>VLOOKUP(F3814, Themes!$A$1:$C$51, 3, FALSE )</f>
        <v>Transportation &amp; Life Outside Dunder Mifflin</v>
      </c>
      <c r="I3814">
        <v>0.51580000000000004</v>
      </c>
      <c r="J3814">
        <v>0</v>
      </c>
      <c r="K3814">
        <v>0.80800000000000005</v>
      </c>
      <c r="L3814">
        <v>0.192</v>
      </c>
    </row>
    <row r="3815" spans="1:12" x14ac:dyDescent="0.35">
      <c r="A3815" t="s">
        <v>41</v>
      </c>
      <c r="B3815" t="s">
        <v>7585</v>
      </c>
      <c r="C3815" t="s">
        <v>7586</v>
      </c>
      <c r="D3815">
        <v>3</v>
      </c>
      <c r="E3815">
        <v>3</v>
      </c>
      <c r="F3815" t="s">
        <v>40</v>
      </c>
      <c r="G3815" t="str">
        <f>VLOOKUP(F3815, Themes!$A$1:$C$51, 2, FALSE )</f>
        <v>Items in Dunder Mifflin</v>
      </c>
      <c r="H3815" t="str">
        <f>VLOOKUP(F3815, Themes!$A$1:$C$51, 3, FALSE )</f>
        <v>Dunder Mifflin Operations &amp; Activities</v>
      </c>
      <c r="I3815">
        <v>-2.58E-2</v>
      </c>
      <c r="J3815">
        <v>0.122</v>
      </c>
      <c r="K3815">
        <v>0.76100000000000001</v>
      </c>
      <c r="L3815">
        <v>0.11700000000000001</v>
      </c>
    </row>
    <row r="3816" spans="1:12" x14ac:dyDescent="0.35">
      <c r="A3816" t="s">
        <v>10</v>
      </c>
      <c r="B3816" t="s">
        <v>7587</v>
      </c>
      <c r="C3816" t="s">
        <v>7588</v>
      </c>
      <c r="D3816">
        <v>3</v>
      </c>
      <c r="E3816">
        <v>3</v>
      </c>
      <c r="F3816" t="s">
        <v>161</v>
      </c>
      <c r="G3816" t="str">
        <f>VLOOKUP(F3816, Themes!$A$1:$C$51, 2, FALSE )</f>
        <v>Uncomfortable Feelings</v>
      </c>
      <c r="H3816" t="str">
        <f>VLOOKUP(F3816, Themes!$A$1:$C$51, 3, FALSE )</f>
        <v>Character Relationships with Each Other</v>
      </c>
      <c r="I3816">
        <v>0.20030000000000001</v>
      </c>
      <c r="J3816">
        <v>0.129</v>
      </c>
      <c r="K3816">
        <v>0.69899999999999995</v>
      </c>
      <c r="L3816">
        <v>0.17199999999999999</v>
      </c>
    </row>
    <row r="3817" spans="1:12" x14ac:dyDescent="0.35">
      <c r="A3817" t="s">
        <v>41</v>
      </c>
      <c r="B3817" t="s">
        <v>7589</v>
      </c>
      <c r="C3817" t="s">
        <v>7590</v>
      </c>
      <c r="D3817">
        <v>3</v>
      </c>
      <c r="E3817">
        <v>3</v>
      </c>
      <c r="F3817" t="s">
        <v>94</v>
      </c>
      <c r="G3817" t="str">
        <f>VLOOKUP(F3817, Themes!$A$1:$C$51, 2, FALSE )</f>
        <v>Self Care Behaviours</v>
      </c>
      <c r="H3817" t="str">
        <f>VLOOKUP(F3817, Themes!$A$1:$C$51, 3, FALSE )</f>
        <v>Health &amp; Wellbeing</v>
      </c>
      <c r="I3817">
        <v>0.184</v>
      </c>
      <c r="J3817">
        <v>0.314</v>
      </c>
      <c r="K3817">
        <v>0.314</v>
      </c>
      <c r="L3817">
        <v>0.371</v>
      </c>
    </row>
    <row r="3818" spans="1:12" x14ac:dyDescent="0.35">
      <c r="A3818" t="s">
        <v>41</v>
      </c>
      <c r="B3818" t="s">
        <v>7591</v>
      </c>
      <c r="C3818" t="s">
        <v>7592</v>
      </c>
      <c r="D3818">
        <v>3</v>
      </c>
      <c r="E3818">
        <v>3</v>
      </c>
      <c r="F3818" t="s">
        <v>17</v>
      </c>
      <c r="G3818" t="str">
        <f>VLOOKUP(F3818, Themes!$A$1:$C$51, 2, FALSE )</f>
        <v>Doors &amp; Elevators</v>
      </c>
      <c r="H3818" t="str">
        <f>VLOOKUP(F3818, Themes!$A$1:$C$51, 3, FALSE )</f>
        <v>Dunder Mifflin Operations &amp; Activities</v>
      </c>
      <c r="I3818">
        <v>-0.58150000000000002</v>
      </c>
      <c r="J3818">
        <v>0.21199999999999999</v>
      </c>
      <c r="K3818">
        <v>0.78800000000000003</v>
      </c>
      <c r="L3818">
        <v>0</v>
      </c>
    </row>
    <row r="3819" spans="1:12" x14ac:dyDescent="0.35">
      <c r="A3819" t="s">
        <v>41</v>
      </c>
      <c r="B3819" t="s">
        <v>7593</v>
      </c>
      <c r="C3819" t="s">
        <v>7594</v>
      </c>
      <c r="D3819">
        <v>3</v>
      </c>
      <c r="E3819">
        <v>3</v>
      </c>
      <c r="F3819" t="s">
        <v>150</v>
      </c>
      <c r="G3819" t="str">
        <f>VLOOKUP(F3819, Themes!$A$1:$C$51, 2, FALSE )</f>
        <v>Parenting Issues</v>
      </c>
      <c r="H3819" t="str">
        <f>VLOOKUP(F3819, Themes!$A$1:$C$51, 3, FALSE )</f>
        <v>Family</v>
      </c>
      <c r="I3819">
        <v>-0.59830000000000005</v>
      </c>
      <c r="J3819">
        <v>0.495</v>
      </c>
      <c r="K3819">
        <v>0.505</v>
      </c>
      <c r="L3819">
        <v>0</v>
      </c>
    </row>
    <row r="3820" spans="1:12" x14ac:dyDescent="0.35">
      <c r="A3820" t="s">
        <v>10</v>
      </c>
      <c r="B3820" t="s">
        <v>7595</v>
      </c>
      <c r="C3820" t="s">
        <v>7596</v>
      </c>
      <c r="D3820">
        <v>3</v>
      </c>
      <c r="E3820">
        <v>3</v>
      </c>
      <c r="F3820" t="s">
        <v>358</v>
      </c>
      <c r="G3820" t="str">
        <f>VLOOKUP(F3820, Themes!$A$1:$C$51, 2, FALSE )</f>
        <v>Workplace Happenings</v>
      </c>
      <c r="H3820" t="str">
        <f>VLOOKUP(F3820, Themes!$A$1:$C$51, 3, FALSE )</f>
        <v>Dunder Mifflin Operations &amp; Activities</v>
      </c>
      <c r="I3820">
        <v>0.51060000000000005</v>
      </c>
      <c r="J3820">
        <v>0</v>
      </c>
      <c r="K3820">
        <v>0.70799999999999996</v>
      </c>
      <c r="L3820">
        <v>0.29199999999999998</v>
      </c>
    </row>
    <row r="3821" spans="1:12" x14ac:dyDescent="0.35">
      <c r="A3821" t="s">
        <v>41</v>
      </c>
      <c r="B3821" t="s">
        <v>7597</v>
      </c>
      <c r="C3821" t="s">
        <v>7598</v>
      </c>
      <c r="D3821">
        <v>3</v>
      </c>
      <c r="E3821">
        <v>3</v>
      </c>
      <c r="F3821" t="s">
        <v>265</v>
      </c>
      <c r="G3821" t="str">
        <f>VLOOKUP(F3821, Themes!$A$1:$C$51, 2, FALSE )</f>
        <v>Michael's Behaviours</v>
      </c>
      <c r="H3821" t="str">
        <f>VLOOKUP(F3821, Themes!$A$1:$C$51, 3, FALSE )</f>
        <v>Character's Activities</v>
      </c>
      <c r="I3821">
        <v>0.85770000000000002</v>
      </c>
      <c r="J3821">
        <v>0</v>
      </c>
      <c r="K3821">
        <v>0.85</v>
      </c>
      <c r="L3821">
        <v>0.15</v>
      </c>
    </row>
    <row r="3822" spans="1:12" x14ac:dyDescent="0.35">
      <c r="A3822" t="s">
        <v>10</v>
      </c>
      <c r="B3822" t="s">
        <v>7599</v>
      </c>
      <c r="C3822" t="s">
        <v>7600</v>
      </c>
      <c r="D3822">
        <v>3</v>
      </c>
      <c r="E3822">
        <v>3</v>
      </c>
      <c r="F3822" t="s">
        <v>82</v>
      </c>
      <c r="G3822" t="str">
        <f>VLOOKUP(F3822, Themes!$A$1:$C$51, 2, FALSE )</f>
        <v>Dwight's Behaviours</v>
      </c>
      <c r="H3822" t="str">
        <f>VLOOKUP(F3822, Themes!$A$1:$C$51, 3, FALSE )</f>
        <v>Character's Activities</v>
      </c>
      <c r="I3822">
        <v>0.15310000000000001</v>
      </c>
      <c r="J3822">
        <v>0.108</v>
      </c>
      <c r="K3822">
        <v>0.73899999999999999</v>
      </c>
      <c r="L3822">
        <v>0.153</v>
      </c>
    </row>
    <row r="3823" spans="1:12" x14ac:dyDescent="0.35">
      <c r="A3823" t="s">
        <v>10</v>
      </c>
      <c r="B3823" t="s">
        <v>7601</v>
      </c>
      <c r="C3823" t="s">
        <v>7602</v>
      </c>
      <c r="D3823">
        <v>3</v>
      </c>
      <c r="E3823">
        <v>3</v>
      </c>
      <c r="F3823" t="s">
        <v>233</v>
      </c>
      <c r="G3823" t="str">
        <f>VLOOKUP(F3823, Themes!$A$1:$C$51, 2, FALSE )</f>
        <v>Oscar &amp; David Wallace</v>
      </c>
      <c r="H3823" t="str">
        <f>VLOOKUP(F3823, Themes!$A$1:$C$51, 3, FALSE )</f>
        <v>Character's Activities</v>
      </c>
      <c r="I3823">
        <v>-0.38300000000000001</v>
      </c>
      <c r="J3823">
        <v>0.14699999999999999</v>
      </c>
      <c r="K3823">
        <v>0.75</v>
      </c>
      <c r="L3823">
        <v>0.10299999999999999</v>
      </c>
    </row>
    <row r="3824" spans="1:12" x14ac:dyDescent="0.35">
      <c r="A3824" t="s">
        <v>14</v>
      </c>
      <c r="B3824" t="s">
        <v>7603</v>
      </c>
      <c r="C3824" t="s">
        <v>7604</v>
      </c>
      <c r="D3824">
        <v>3</v>
      </c>
      <c r="E3824">
        <v>3</v>
      </c>
      <c r="F3824" t="s">
        <v>40</v>
      </c>
      <c r="G3824" t="str">
        <f>VLOOKUP(F3824, Themes!$A$1:$C$51, 2, FALSE )</f>
        <v>Items in Dunder Mifflin</v>
      </c>
      <c r="H3824" t="str">
        <f>VLOOKUP(F3824, Themes!$A$1:$C$51, 3, FALSE )</f>
        <v>Dunder Mifflin Operations &amp; Activities</v>
      </c>
      <c r="I3824">
        <v>-0.20230000000000001</v>
      </c>
      <c r="J3824">
        <v>0.13500000000000001</v>
      </c>
      <c r="K3824">
        <v>0.86499999999999999</v>
      </c>
      <c r="L3824">
        <v>0</v>
      </c>
    </row>
    <row r="3825" spans="1:12" x14ac:dyDescent="0.35">
      <c r="A3825" t="s">
        <v>10</v>
      </c>
      <c r="B3825" t="s">
        <v>7605</v>
      </c>
      <c r="C3825" t="s">
        <v>7606</v>
      </c>
      <c r="D3825">
        <v>3</v>
      </c>
      <c r="E3825">
        <v>3</v>
      </c>
      <c r="F3825" t="s">
        <v>82</v>
      </c>
      <c r="G3825" t="str">
        <f>VLOOKUP(F3825, Themes!$A$1:$C$51, 2, FALSE )</f>
        <v>Dwight's Behaviours</v>
      </c>
      <c r="H3825" t="str">
        <f>VLOOKUP(F3825, Themes!$A$1:$C$51, 3, FALSE )</f>
        <v>Character's Activities</v>
      </c>
      <c r="I3825">
        <v>-0.92469999999999997</v>
      </c>
      <c r="J3825">
        <v>0.20200000000000001</v>
      </c>
      <c r="K3825">
        <v>0.73199999999999998</v>
      </c>
      <c r="L3825">
        <v>6.6000000000000003E-2</v>
      </c>
    </row>
    <row r="3826" spans="1:12" x14ac:dyDescent="0.35">
      <c r="A3826" t="s">
        <v>10</v>
      </c>
      <c r="B3826" t="s">
        <v>7607</v>
      </c>
      <c r="C3826" t="s">
        <v>7608</v>
      </c>
      <c r="D3826">
        <v>3</v>
      </c>
      <c r="E3826">
        <v>3</v>
      </c>
      <c r="F3826" t="s">
        <v>73</v>
      </c>
      <c r="G3826" t="str">
        <f>VLOOKUP(F3826, Themes!$A$1:$C$51, 2, FALSE )</f>
        <v>Meetings</v>
      </c>
      <c r="H3826" t="str">
        <f>VLOOKUP(F3826, Themes!$A$1:$C$51, 3, FALSE )</f>
        <v>Dunder Mifflin Operations &amp; Activities</v>
      </c>
      <c r="I3826">
        <v>0.2263</v>
      </c>
      <c r="J3826">
        <v>0</v>
      </c>
      <c r="K3826">
        <v>0.75900000000000001</v>
      </c>
      <c r="L3826">
        <v>0.24099999999999999</v>
      </c>
    </row>
    <row r="3827" spans="1:12" x14ac:dyDescent="0.35">
      <c r="A3827" t="s">
        <v>41</v>
      </c>
      <c r="B3827" t="s">
        <v>7609</v>
      </c>
      <c r="C3827" t="s">
        <v>7610</v>
      </c>
      <c r="D3827">
        <v>3</v>
      </c>
      <c r="E3827">
        <v>3</v>
      </c>
      <c r="F3827" t="s">
        <v>17</v>
      </c>
      <c r="G3827" t="str">
        <f>VLOOKUP(F3827, Themes!$A$1:$C$51, 2, FALSE )</f>
        <v>Doors &amp; Elevators</v>
      </c>
      <c r="H3827" t="str">
        <f>VLOOKUP(F3827, Themes!$A$1:$C$51, 3, FALSE )</f>
        <v>Dunder Mifflin Operations &amp; Activities</v>
      </c>
      <c r="I3827">
        <v>0.2263</v>
      </c>
      <c r="J3827">
        <v>0</v>
      </c>
      <c r="K3827">
        <v>0.72499999999999998</v>
      </c>
      <c r="L3827">
        <v>0.27500000000000002</v>
      </c>
    </row>
    <row r="3828" spans="1:12" x14ac:dyDescent="0.35">
      <c r="A3828" t="s">
        <v>41</v>
      </c>
      <c r="B3828" t="s">
        <v>7611</v>
      </c>
      <c r="C3828" t="s">
        <v>7612</v>
      </c>
      <c r="D3828">
        <v>3</v>
      </c>
      <c r="E3828">
        <v>3</v>
      </c>
      <c r="F3828" t="s">
        <v>61</v>
      </c>
      <c r="G3828" t="str">
        <f>VLOOKUP(F3828, Themes!$A$1:$C$51, 2, FALSE )</f>
        <v>Dundies and Watching videos</v>
      </c>
      <c r="H3828" t="str">
        <f>VLOOKUP(F3828, Themes!$A$1:$C$51, 3, FALSE )</f>
        <v>Socialization at Dunder Mifflin</v>
      </c>
      <c r="I3828">
        <v>-0.40189999999999998</v>
      </c>
      <c r="J3828">
        <v>0.19700000000000001</v>
      </c>
      <c r="K3828">
        <v>0.80300000000000005</v>
      </c>
      <c r="L3828">
        <v>0</v>
      </c>
    </row>
    <row r="3829" spans="1:12" x14ac:dyDescent="0.35">
      <c r="A3829" t="s">
        <v>41</v>
      </c>
      <c r="B3829" t="s">
        <v>7613</v>
      </c>
      <c r="C3829" t="s">
        <v>7614</v>
      </c>
      <c r="D3829">
        <v>3</v>
      </c>
      <c r="E3829">
        <v>3</v>
      </c>
      <c r="F3829" t="s">
        <v>20</v>
      </c>
      <c r="G3829" t="str">
        <f>VLOOKUP(F3829, Themes!$A$1:$C$51, 2, FALSE )</f>
        <v>Dunder Mifflin Products</v>
      </c>
      <c r="H3829" t="str">
        <f>VLOOKUP(F3829, Themes!$A$1:$C$51, 3, FALSE )</f>
        <v>Dunder Mifflin Operations &amp; Activities</v>
      </c>
      <c r="I3829">
        <v>-0.5423</v>
      </c>
      <c r="J3829">
        <v>0.24299999999999999</v>
      </c>
      <c r="K3829">
        <v>0.75700000000000001</v>
      </c>
      <c r="L3829">
        <v>0</v>
      </c>
    </row>
    <row r="3830" spans="1:12" x14ac:dyDescent="0.35">
      <c r="A3830" t="s">
        <v>41</v>
      </c>
      <c r="B3830" t="s">
        <v>7615</v>
      </c>
      <c r="C3830" t="s">
        <v>7616</v>
      </c>
      <c r="D3830">
        <v>3</v>
      </c>
      <c r="E3830">
        <v>3</v>
      </c>
      <c r="F3830" t="s">
        <v>276</v>
      </c>
      <c r="G3830" t="str">
        <f>VLOOKUP(F3830, Themes!$A$1:$C$51, 2, FALSE )</f>
        <v>Workplace Happenings</v>
      </c>
      <c r="H3830" t="str">
        <f>VLOOKUP(F3830, Themes!$A$1:$C$51, 3, FALSE )</f>
        <v>Dunder Mifflin Operations &amp; Activities</v>
      </c>
      <c r="I3830">
        <v>0</v>
      </c>
      <c r="J3830">
        <v>0</v>
      </c>
      <c r="K3830">
        <v>1</v>
      </c>
      <c r="L3830">
        <v>0</v>
      </c>
    </row>
    <row r="3831" spans="1:12" x14ac:dyDescent="0.35">
      <c r="A3831" t="s">
        <v>10</v>
      </c>
      <c r="B3831" t="s">
        <v>7617</v>
      </c>
      <c r="C3831" t="s">
        <v>7618</v>
      </c>
      <c r="D3831">
        <v>3</v>
      </c>
      <c r="E3831">
        <v>3</v>
      </c>
      <c r="F3831" t="s">
        <v>61</v>
      </c>
      <c r="G3831" t="str">
        <f>VLOOKUP(F3831, Themes!$A$1:$C$51, 2, FALSE )</f>
        <v>Dundies and Watching videos</v>
      </c>
      <c r="H3831" t="str">
        <f>VLOOKUP(F3831, Themes!$A$1:$C$51, 3, FALSE )</f>
        <v>Socialization at Dunder Mifflin</v>
      </c>
      <c r="I3831">
        <v>-0.71730000000000005</v>
      </c>
      <c r="J3831">
        <v>0.14099999999999999</v>
      </c>
      <c r="K3831">
        <v>0.82</v>
      </c>
      <c r="L3831">
        <v>3.9E-2</v>
      </c>
    </row>
    <row r="3832" spans="1:12" x14ac:dyDescent="0.35">
      <c r="A3832" t="s">
        <v>10</v>
      </c>
      <c r="B3832" t="s">
        <v>7619</v>
      </c>
      <c r="C3832" t="s">
        <v>7620</v>
      </c>
      <c r="D3832">
        <v>3</v>
      </c>
      <c r="E3832">
        <v>3</v>
      </c>
      <c r="F3832" t="s">
        <v>44</v>
      </c>
      <c r="G3832" t="str">
        <f>VLOOKUP(F3832, Themes!$A$1:$C$51, 2, FALSE )</f>
        <v>Showing Appreciation for Others</v>
      </c>
      <c r="H3832" t="str">
        <f>VLOOKUP(F3832, Themes!$A$1:$C$51, 3, FALSE )</f>
        <v>Character Relationships with Each Other</v>
      </c>
      <c r="I3832">
        <v>0.65969999999999995</v>
      </c>
      <c r="J3832">
        <v>0</v>
      </c>
      <c r="K3832">
        <v>0.75800000000000001</v>
      </c>
      <c r="L3832">
        <v>0.24199999999999999</v>
      </c>
    </row>
    <row r="3833" spans="1:12" x14ac:dyDescent="0.35">
      <c r="A3833" t="s">
        <v>41</v>
      </c>
      <c r="B3833" t="s">
        <v>7621</v>
      </c>
      <c r="C3833" t="s">
        <v>7622</v>
      </c>
      <c r="D3833">
        <v>3</v>
      </c>
      <c r="E3833">
        <v>3</v>
      </c>
      <c r="F3833" t="s">
        <v>85</v>
      </c>
      <c r="G3833" t="str">
        <f>VLOOKUP(F3833, Themes!$A$1:$C$51, 2, FALSE )</f>
        <v>Leaving the Office</v>
      </c>
      <c r="H3833" t="str">
        <f>VLOOKUP(F3833, Themes!$A$1:$C$51, 3, FALSE )</f>
        <v>Transportation &amp; Life Outside Dunder Mifflin</v>
      </c>
      <c r="I3833">
        <v>-0.1163</v>
      </c>
      <c r="J3833">
        <v>0.14199999999999999</v>
      </c>
      <c r="K3833">
        <v>0.73899999999999999</v>
      </c>
      <c r="L3833">
        <v>0.11899999999999999</v>
      </c>
    </row>
    <row r="3834" spans="1:12" x14ac:dyDescent="0.35">
      <c r="A3834" t="s">
        <v>10</v>
      </c>
      <c r="B3834" t="s">
        <v>7623</v>
      </c>
      <c r="C3834" t="s">
        <v>7624</v>
      </c>
      <c r="D3834">
        <v>3</v>
      </c>
      <c r="E3834">
        <v>3</v>
      </c>
      <c r="F3834" t="s">
        <v>325</v>
      </c>
      <c r="G3834" t="str">
        <f>VLOOKUP(F3834, Themes!$A$1:$C$51, 2, FALSE )</f>
        <v>Gender Roles</v>
      </c>
      <c r="H3834" t="str">
        <f>VLOOKUP(F3834, Themes!$A$1:$C$51, 3, FALSE )</f>
        <v>Social Issues &amp; Miscellaneous</v>
      </c>
      <c r="I3834">
        <v>0.77829999999999999</v>
      </c>
      <c r="J3834">
        <v>0.14000000000000001</v>
      </c>
      <c r="K3834">
        <v>0.62</v>
      </c>
      <c r="L3834">
        <v>0.24</v>
      </c>
    </row>
    <row r="3835" spans="1:12" x14ac:dyDescent="0.35">
      <c r="A3835" t="s">
        <v>58</v>
      </c>
      <c r="B3835" t="s">
        <v>7625</v>
      </c>
      <c r="C3835" t="s">
        <v>7626</v>
      </c>
      <c r="D3835">
        <v>3</v>
      </c>
      <c r="E3835">
        <v>3</v>
      </c>
      <c r="F3835" t="s">
        <v>67</v>
      </c>
      <c r="G3835" t="str">
        <f>VLOOKUP(F3835, Themes!$A$1:$C$51, 2, FALSE )</f>
        <v>Initiatives &amp; Operations at Dunder Mifflin</v>
      </c>
      <c r="H3835" t="str">
        <f>VLOOKUP(F3835, Themes!$A$1:$C$51, 3, FALSE )</f>
        <v>Dunder Mifflin Operations &amp; Activities</v>
      </c>
      <c r="I3835">
        <v>0.31819999999999998</v>
      </c>
      <c r="J3835">
        <v>0</v>
      </c>
      <c r="K3835">
        <v>0.88700000000000001</v>
      </c>
      <c r="L3835">
        <v>0.113</v>
      </c>
    </row>
    <row r="3836" spans="1:12" x14ac:dyDescent="0.35">
      <c r="A3836" t="s">
        <v>58</v>
      </c>
      <c r="B3836" t="s">
        <v>7627</v>
      </c>
      <c r="C3836" t="s">
        <v>7628</v>
      </c>
      <c r="D3836">
        <v>3</v>
      </c>
      <c r="E3836">
        <v>3</v>
      </c>
      <c r="F3836" t="s">
        <v>265</v>
      </c>
      <c r="G3836" t="str">
        <f>VLOOKUP(F3836, Themes!$A$1:$C$51, 2, FALSE )</f>
        <v>Michael's Behaviours</v>
      </c>
      <c r="H3836" t="str">
        <f>VLOOKUP(F3836, Themes!$A$1:$C$51, 3, FALSE )</f>
        <v>Character's Activities</v>
      </c>
      <c r="I3836">
        <v>-0.36120000000000002</v>
      </c>
      <c r="J3836">
        <v>7.4999999999999997E-2</v>
      </c>
      <c r="K3836">
        <v>0.92500000000000004</v>
      </c>
      <c r="L3836">
        <v>0</v>
      </c>
    </row>
    <row r="3837" spans="1:12" x14ac:dyDescent="0.35">
      <c r="A3837" t="s">
        <v>14</v>
      </c>
      <c r="B3837" t="s">
        <v>7629</v>
      </c>
      <c r="C3837" t="s">
        <v>7630</v>
      </c>
      <c r="D3837">
        <v>3</v>
      </c>
      <c r="E3837">
        <v>3</v>
      </c>
      <c r="F3837" t="s">
        <v>164</v>
      </c>
      <c r="G3837" t="str">
        <f>VLOOKUP(F3837, Themes!$A$1:$C$51, 2, FALSE )</f>
        <v>Angela's Activities</v>
      </c>
      <c r="H3837" t="str">
        <f>VLOOKUP(F3837, Themes!$A$1:$C$51, 3, FALSE )</f>
        <v>Character's Activities</v>
      </c>
      <c r="I3837">
        <v>-0.84199999999999997</v>
      </c>
      <c r="J3837">
        <v>0.32200000000000001</v>
      </c>
      <c r="K3837">
        <v>0.624</v>
      </c>
      <c r="L3837">
        <v>5.3999999999999999E-2</v>
      </c>
    </row>
    <row r="3838" spans="1:12" x14ac:dyDescent="0.35">
      <c r="A3838" t="s">
        <v>14</v>
      </c>
      <c r="B3838" t="s">
        <v>7631</v>
      </c>
      <c r="C3838" t="s">
        <v>7632</v>
      </c>
      <c r="D3838">
        <v>3</v>
      </c>
      <c r="E3838">
        <v>3</v>
      </c>
      <c r="F3838" t="s">
        <v>61</v>
      </c>
      <c r="G3838" t="str">
        <f>VLOOKUP(F3838, Themes!$A$1:$C$51, 2, FALSE )</f>
        <v>Dundies and Watching videos</v>
      </c>
      <c r="H3838" t="str">
        <f>VLOOKUP(F3838, Themes!$A$1:$C$51, 3, FALSE )</f>
        <v>Socialization at Dunder Mifflin</v>
      </c>
      <c r="I3838">
        <v>0.43099999999999999</v>
      </c>
      <c r="J3838">
        <v>0</v>
      </c>
      <c r="K3838">
        <v>0.80800000000000005</v>
      </c>
      <c r="L3838">
        <v>0.192</v>
      </c>
    </row>
    <row r="3839" spans="1:12" x14ac:dyDescent="0.35">
      <c r="A3839" t="s">
        <v>10</v>
      </c>
      <c r="B3839" t="s">
        <v>7633</v>
      </c>
      <c r="C3839" t="s">
        <v>923</v>
      </c>
      <c r="D3839">
        <v>3</v>
      </c>
      <c r="E3839">
        <v>4</v>
      </c>
      <c r="F3839" t="s">
        <v>23</v>
      </c>
      <c r="G3839" t="str">
        <f>VLOOKUP(F3839, Themes!$A$1:$C$51, 2, FALSE )</f>
        <v>Pam's Activities</v>
      </c>
      <c r="H3839" t="str">
        <f>VLOOKUP(F3839, Themes!$A$1:$C$51, 3, FALSE )</f>
        <v>Character's Activities</v>
      </c>
      <c r="I3839">
        <v>0.2263</v>
      </c>
      <c r="J3839">
        <v>0</v>
      </c>
      <c r="K3839">
        <v>0.72499999999999998</v>
      </c>
      <c r="L3839">
        <v>0.27500000000000002</v>
      </c>
    </row>
    <row r="3840" spans="1:12" x14ac:dyDescent="0.35">
      <c r="A3840" t="s">
        <v>10</v>
      </c>
      <c r="B3840" t="s">
        <v>7634</v>
      </c>
      <c r="C3840" t="s">
        <v>7635</v>
      </c>
      <c r="D3840">
        <v>3</v>
      </c>
      <c r="E3840">
        <v>4</v>
      </c>
      <c r="F3840" t="s">
        <v>23</v>
      </c>
      <c r="G3840" t="str">
        <f>VLOOKUP(F3840, Themes!$A$1:$C$51, 2, FALSE )</f>
        <v>Pam's Activities</v>
      </c>
      <c r="H3840" t="str">
        <f>VLOOKUP(F3840, Themes!$A$1:$C$51, 3, FALSE )</f>
        <v>Character's Activities</v>
      </c>
      <c r="I3840">
        <v>-0.1027</v>
      </c>
      <c r="J3840">
        <v>0.13500000000000001</v>
      </c>
      <c r="K3840">
        <v>0.86499999999999999</v>
      </c>
      <c r="L3840">
        <v>0</v>
      </c>
    </row>
    <row r="3841" spans="1:12" x14ac:dyDescent="0.35">
      <c r="A3841" t="s">
        <v>10</v>
      </c>
      <c r="B3841" t="s">
        <v>7636</v>
      </c>
      <c r="C3841" t="s">
        <v>7637</v>
      </c>
      <c r="D3841">
        <v>3</v>
      </c>
      <c r="E3841">
        <v>4</v>
      </c>
      <c r="F3841" t="s">
        <v>124</v>
      </c>
      <c r="G3841" t="str">
        <f>VLOOKUP(F3841, Themes!$A$1:$C$51, 2, FALSE )</f>
        <v>HR Complaints</v>
      </c>
      <c r="H3841" t="str">
        <f>VLOOKUP(F3841, Themes!$A$1:$C$51, 3, FALSE )</f>
        <v>Dunder Mifflin Politics</v>
      </c>
      <c r="I3841">
        <v>0</v>
      </c>
      <c r="J3841">
        <v>0</v>
      </c>
      <c r="K3841">
        <v>1</v>
      </c>
      <c r="L3841">
        <v>0</v>
      </c>
    </row>
    <row r="3842" spans="1:12" x14ac:dyDescent="0.35">
      <c r="A3842" t="s">
        <v>10</v>
      </c>
      <c r="B3842" t="s">
        <v>7638</v>
      </c>
      <c r="C3842" t="s">
        <v>7639</v>
      </c>
      <c r="D3842">
        <v>3</v>
      </c>
      <c r="E3842">
        <v>4</v>
      </c>
      <c r="F3842" t="s">
        <v>40</v>
      </c>
      <c r="G3842" t="str">
        <f>VLOOKUP(F3842, Themes!$A$1:$C$51, 2, FALSE )</f>
        <v>Items in Dunder Mifflin</v>
      </c>
      <c r="H3842" t="str">
        <f>VLOOKUP(F3842, Themes!$A$1:$C$51, 3, FALSE )</f>
        <v>Dunder Mifflin Operations &amp; Activities</v>
      </c>
      <c r="I3842">
        <v>-0.1027</v>
      </c>
      <c r="J3842">
        <v>6.5000000000000002E-2</v>
      </c>
      <c r="K3842">
        <v>0.93500000000000005</v>
      </c>
      <c r="L3842">
        <v>0</v>
      </c>
    </row>
    <row r="3843" spans="1:12" x14ac:dyDescent="0.35">
      <c r="A3843" t="s">
        <v>58</v>
      </c>
      <c r="B3843" t="s">
        <v>7640</v>
      </c>
      <c r="C3843" t="s">
        <v>7641</v>
      </c>
      <c r="D3843">
        <v>3</v>
      </c>
      <c r="E3843">
        <v>4</v>
      </c>
      <c r="F3843" t="s">
        <v>140</v>
      </c>
      <c r="G3843" t="str">
        <f>VLOOKUP(F3843, Themes!$A$1:$C$51, 2, FALSE )</f>
        <v>Celebrations</v>
      </c>
      <c r="H3843" t="str">
        <f>VLOOKUP(F3843, Themes!$A$1:$C$51, 3, FALSE )</f>
        <v>Socialization at Dunder Mifflin</v>
      </c>
      <c r="I3843">
        <v>0.74399999999999999</v>
      </c>
      <c r="J3843">
        <v>0</v>
      </c>
      <c r="K3843">
        <v>0.56899999999999995</v>
      </c>
      <c r="L3843">
        <v>0.43099999999999999</v>
      </c>
    </row>
    <row r="3844" spans="1:12" x14ac:dyDescent="0.35">
      <c r="A3844" t="s">
        <v>10</v>
      </c>
      <c r="B3844" t="s">
        <v>7642</v>
      </c>
      <c r="C3844" t="s">
        <v>7643</v>
      </c>
      <c r="D3844">
        <v>3</v>
      </c>
      <c r="E3844">
        <v>4</v>
      </c>
      <c r="F3844" t="s">
        <v>23</v>
      </c>
      <c r="G3844" t="str">
        <f>VLOOKUP(F3844, Themes!$A$1:$C$51, 2, FALSE )</f>
        <v>Pam's Activities</v>
      </c>
      <c r="H3844" t="str">
        <f>VLOOKUP(F3844, Themes!$A$1:$C$51, 3, FALSE )</f>
        <v>Character's Activities</v>
      </c>
      <c r="I3844">
        <v>0.128</v>
      </c>
      <c r="J3844">
        <v>7.2999999999999995E-2</v>
      </c>
      <c r="K3844">
        <v>0.82899999999999996</v>
      </c>
      <c r="L3844">
        <v>9.8000000000000004E-2</v>
      </c>
    </row>
    <row r="3845" spans="1:12" x14ac:dyDescent="0.35">
      <c r="A3845" t="s">
        <v>10</v>
      </c>
      <c r="B3845" t="s">
        <v>7644</v>
      </c>
      <c r="C3845" t="s">
        <v>7645</v>
      </c>
      <c r="D3845">
        <v>3</v>
      </c>
      <c r="E3845">
        <v>4</v>
      </c>
      <c r="F3845" t="s">
        <v>247</v>
      </c>
      <c r="G3845" t="str">
        <f>VLOOKUP(F3845, Themes!$A$1:$C$51, 2, FALSE )</f>
        <v>Closing deals</v>
      </c>
      <c r="H3845" t="str">
        <f>VLOOKUP(F3845, Themes!$A$1:$C$51, 3, FALSE )</f>
        <v>Dunder Mifflin Operations &amp; Activities</v>
      </c>
      <c r="I3845">
        <v>0.63690000000000002</v>
      </c>
      <c r="J3845">
        <v>0</v>
      </c>
      <c r="K3845">
        <v>0.69799999999999995</v>
      </c>
      <c r="L3845">
        <v>0.30199999999999999</v>
      </c>
    </row>
    <row r="3846" spans="1:12" x14ac:dyDescent="0.35">
      <c r="A3846" t="s">
        <v>58</v>
      </c>
      <c r="B3846" t="s">
        <v>7646</v>
      </c>
      <c r="C3846" t="s">
        <v>7647</v>
      </c>
      <c r="D3846">
        <v>3</v>
      </c>
      <c r="E3846">
        <v>4</v>
      </c>
      <c r="F3846" t="s">
        <v>265</v>
      </c>
      <c r="G3846" t="str">
        <f>VLOOKUP(F3846, Themes!$A$1:$C$51, 2, FALSE )</f>
        <v>Michael's Behaviours</v>
      </c>
      <c r="H3846" t="str">
        <f>VLOOKUP(F3846, Themes!$A$1:$C$51, 3, FALSE )</f>
        <v>Character's Activities</v>
      </c>
      <c r="I3846">
        <v>0</v>
      </c>
      <c r="J3846">
        <v>0</v>
      </c>
      <c r="K3846">
        <v>1</v>
      </c>
      <c r="L3846">
        <v>0</v>
      </c>
    </row>
    <row r="3847" spans="1:12" x14ac:dyDescent="0.35">
      <c r="A3847" t="s">
        <v>10</v>
      </c>
      <c r="B3847" t="s">
        <v>7648</v>
      </c>
      <c r="C3847" t="s">
        <v>7649</v>
      </c>
      <c r="D3847">
        <v>3</v>
      </c>
      <c r="E3847">
        <v>4</v>
      </c>
      <c r="F3847" t="s">
        <v>475</v>
      </c>
      <c r="G3847" t="str">
        <f>VLOOKUP(F3847, Themes!$A$1:$C$51, 2, FALSE )</f>
        <v>Answering Phones</v>
      </c>
      <c r="H3847" t="str">
        <f>VLOOKUP(F3847, Themes!$A$1:$C$51, 3, FALSE )</f>
        <v>Dunder Mifflin Operations &amp; Activities</v>
      </c>
      <c r="I3847">
        <v>-0.24060000000000001</v>
      </c>
      <c r="J3847">
        <v>8.2000000000000003E-2</v>
      </c>
      <c r="K3847">
        <v>0.91800000000000004</v>
      </c>
      <c r="L3847">
        <v>0</v>
      </c>
    </row>
    <row r="3848" spans="1:12" x14ac:dyDescent="0.35">
      <c r="A3848" t="s">
        <v>10</v>
      </c>
      <c r="B3848" t="s">
        <v>7650</v>
      </c>
      <c r="C3848" t="s">
        <v>7651</v>
      </c>
      <c r="D3848">
        <v>3</v>
      </c>
      <c r="E3848">
        <v>4</v>
      </c>
      <c r="F3848" t="s">
        <v>34</v>
      </c>
      <c r="G3848" t="str">
        <f>VLOOKUP(F3848, Themes!$A$1:$C$51, 2, FALSE )</f>
        <v>Dunder Mifflin Corporate Affairs</v>
      </c>
      <c r="H3848" t="str">
        <f>VLOOKUP(F3848, Themes!$A$1:$C$51, 3, FALSE )</f>
        <v>Dunder Mifflin Politics</v>
      </c>
      <c r="I3848">
        <v>-0.55740000000000001</v>
      </c>
      <c r="J3848">
        <v>0.126</v>
      </c>
      <c r="K3848">
        <v>0.874</v>
      </c>
      <c r="L3848">
        <v>0</v>
      </c>
    </row>
    <row r="3849" spans="1:12" x14ac:dyDescent="0.35">
      <c r="A3849" t="s">
        <v>10</v>
      </c>
      <c r="B3849" t="s">
        <v>7652</v>
      </c>
      <c r="C3849" t="s">
        <v>7653</v>
      </c>
      <c r="D3849">
        <v>3</v>
      </c>
      <c r="E3849">
        <v>4</v>
      </c>
      <c r="F3849" t="s">
        <v>325</v>
      </c>
      <c r="G3849" t="str">
        <f>VLOOKUP(F3849, Themes!$A$1:$C$51, 2, FALSE )</f>
        <v>Gender Roles</v>
      </c>
      <c r="H3849" t="str">
        <f>VLOOKUP(F3849, Themes!$A$1:$C$51, 3, FALSE )</f>
        <v>Social Issues &amp; Miscellaneous</v>
      </c>
      <c r="I3849">
        <v>-0.17610000000000001</v>
      </c>
      <c r="J3849">
        <v>0.22500000000000001</v>
      </c>
      <c r="K3849">
        <v>0.59599999999999997</v>
      </c>
      <c r="L3849">
        <v>0.17899999999999999</v>
      </c>
    </row>
    <row r="3850" spans="1:12" x14ac:dyDescent="0.35">
      <c r="A3850" t="s">
        <v>10</v>
      </c>
      <c r="B3850" t="s">
        <v>7654</v>
      </c>
      <c r="C3850" t="s">
        <v>7655</v>
      </c>
      <c r="D3850">
        <v>3</v>
      </c>
      <c r="E3850">
        <v>4</v>
      </c>
      <c r="F3850" t="s">
        <v>226</v>
      </c>
      <c r="G3850" t="str">
        <f>VLOOKUP(F3850, Themes!$A$1:$C$51, 2, FALSE )</f>
        <v>Focusing at Work</v>
      </c>
      <c r="H3850" t="str">
        <f>VLOOKUP(F3850, Themes!$A$1:$C$51, 3, FALSE )</f>
        <v>Dunder Mifflin Operations &amp; Activities</v>
      </c>
      <c r="I3850">
        <v>0.55200000000000005</v>
      </c>
      <c r="J3850">
        <v>7.0999999999999994E-2</v>
      </c>
      <c r="K3850">
        <v>0.73899999999999999</v>
      </c>
      <c r="L3850">
        <v>0.19</v>
      </c>
    </row>
    <row r="3851" spans="1:12" x14ac:dyDescent="0.35">
      <c r="A3851" t="s">
        <v>58</v>
      </c>
      <c r="B3851" t="s">
        <v>7656</v>
      </c>
      <c r="C3851" t="s">
        <v>7657</v>
      </c>
      <c r="D3851">
        <v>3</v>
      </c>
      <c r="E3851">
        <v>4</v>
      </c>
      <c r="F3851" t="s">
        <v>34</v>
      </c>
      <c r="G3851" t="str">
        <f>VLOOKUP(F3851, Themes!$A$1:$C$51, 2, FALSE )</f>
        <v>Dunder Mifflin Corporate Affairs</v>
      </c>
      <c r="H3851" t="str">
        <f>VLOOKUP(F3851, Themes!$A$1:$C$51, 3, FALSE )</f>
        <v>Dunder Mifflin Politics</v>
      </c>
      <c r="I3851">
        <v>-0.60719999999999996</v>
      </c>
      <c r="J3851">
        <v>0.33100000000000002</v>
      </c>
      <c r="K3851">
        <v>0.66900000000000004</v>
      </c>
      <c r="L3851">
        <v>0</v>
      </c>
    </row>
    <row r="3852" spans="1:12" x14ac:dyDescent="0.35">
      <c r="A3852" t="s">
        <v>10</v>
      </c>
      <c r="B3852" t="s">
        <v>7658</v>
      </c>
      <c r="C3852" t="s">
        <v>7659</v>
      </c>
      <c r="D3852">
        <v>3</v>
      </c>
      <c r="E3852">
        <v>4</v>
      </c>
      <c r="F3852" t="s">
        <v>20</v>
      </c>
      <c r="G3852" t="str">
        <f>VLOOKUP(F3852, Themes!$A$1:$C$51, 2, FALSE )</f>
        <v>Dunder Mifflin Products</v>
      </c>
      <c r="H3852" t="str">
        <f>VLOOKUP(F3852, Themes!$A$1:$C$51, 3, FALSE )</f>
        <v>Dunder Mifflin Operations &amp; Activities</v>
      </c>
      <c r="I3852">
        <v>0</v>
      </c>
      <c r="J3852">
        <v>0</v>
      </c>
      <c r="K3852">
        <v>1</v>
      </c>
      <c r="L3852">
        <v>0</v>
      </c>
    </row>
    <row r="3853" spans="1:12" x14ac:dyDescent="0.35">
      <c r="A3853" t="s">
        <v>14</v>
      </c>
      <c r="B3853" t="s">
        <v>7660</v>
      </c>
      <c r="C3853" t="s">
        <v>7661</v>
      </c>
      <c r="D3853">
        <v>3</v>
      </c>
      <c r="E3853">
        <v>4</v>
      </c>
      <c r="F3853" t="s">
        <v>186</v>
      </c>
      <c r="G3853" t="str">
        <f>VLOOKUP(F3853, Themes!$A$1:$C$51, 2, FALSE )</f>
        <v>Food and Eating Habits</v>
      </c>
      <c r="H3853" t="str">
        <f>VLOOKUP(F3853, Themes!$A$1:$C$51, 3, FALSE )</f>
        <v>Socialization at Dunder Mifflin</v>
      </c>
      <c r="I3853">
        <v>-0.20230000000000001</v>
      </c>
      <c r="J3853">
        <v>7.4999999999999997E-2</v>
      </c>
      <c r="K3853">
        <v>0.87</v>
      </c>
      <c r="L3853">
        <v>5.6000000000000001E-2</v>
      </c>
    </row>
    <row r="3854" spans="1:12" x14ac:dyDescent="0.35">
      <c r="A3854" t="s">
        <v>10</v>
      </c>
      <c r="B3854" t="s">
        <v>7662</v>
      </c>
      <c r="C3854" t="s">
        <v>7663</v>
      </c>
      <c r="D3854">
        <v>3</v>
      </c>
      <c r="E3854">
        <v>4</v>
      </c>
      <c r="F3854" t="s">
        <v>233</v>
      </c>
      <c r="G3854" t="str">
        <f>VLOOKUP(F3854, Themes!$A$1:$C$51, 2, FALSE )</f>
        <v>Oscar &amp; David Wallace</v>
      </c>
      <c r="H3854" t="str">
        <f>VLOOKUP(F3854, Themes!$A$1:$C$51, 3, FALSE )</f>
        <v>Character's Activities</v>
      </c>
      <c r="I3854">
        <v>-0.44040000000000001</v>
      </c>
      <c r="J3854">
        <v>0.20599999999999999</v>
      </c>
      <c r="K3854">
        <v>0.68799999999999994</v>
      </c>
      <c r="L3854">
        <v>0.106</v>
      </c>
    </row>
    <row r="3855" spans="1:12" x14ac:dyDescent="0.35">
      <c r="A3855" t="s">
        <v>41</v>
      </c>
      <c r="B3855" t="s">
        <v>7664</v>
      </c>
      <c r="C3855" t="s">
        <v>7665</v>
      </c>
      <c r="D3855">
        <v>3</v>
      </c>
      <c r="E3855">
        <v>4</v>
      </c>
      <c r="F3855" t="s">
        <v>209</v>
      </c>
      <c r="G3855" t="str">
        <f>VLOOKUP(F3855, Themes!$A$1:$C$51, 2, FALSE )</f>
        <v>Financial Activities</v>
      </c>
      <c r="H3855" t="str">
        <f>VLOOKUP(F3855, Themes!$A$1:$C$51, 3, FALSE )</f>
        <v>Dunder Mifflin Operations &amp; Activities</v>
      </c>
      <c r="I3855">
        <v>-0.22800000000000001</v>
      </c>
      <c r="J3855">
        <v>0.26200000000000001</v>
      </c>
      <c r="K3855">
        <v>0.53700000000000003</v>
      </c>
      <c r="L3855">
        <v>0.20100000000000001</v>
      </c>
    </row>
    <row r="3856" spans="1:12" x14ac:dyDescent="0.35">
      <c r="A3856" t="s">
        <v>10</v>
      </c>
      <c r="B3856" t="s">
        <v>7666</v>
      </c>
      <c r="C3856" t="s">
        <v>7667</v>
      </c>
      <c r="D3856">
        <v>3</v>
      </c>
      <c r="E3856">
        <v>4</v>
      </c>
      <c r="F3856" t="s">
        <v>67</v>
      </c>
      <c r="G3856" t="str">
        <f>VLOOKUP(F3856, Themes!$A$1:$C$51, 2, FALSE )</f>
        <v>Initiatives &amp; Operations at Dunder Mifflin</v>
      </c>
      <c r="H3856" t="str">
        <f>VLOOKUP(F3856, Themes!$A$1:$C$51, 3, FALSE )</f>
        <v>Dunder Mifflin Operations &amp; Activities</v>
      </c>
      <c r="I3856">
        <v>5.16E-2</v>
      </c>
      <c r="J3856">
        <v>0.104</v>
      </c>
      <c r="K3856">
        <v>0.81799999999999995</v>
      </c>
      <c r="L3856">
        <v>7.9000000000000001E-2</v>
      </c>
    </row>
    <row r="3857" spans="1:12" x14ac:dyDescent="0.35">
      <c r="A3857" t="s">
        <v>10</v>
      </c>
      <c r="B3857" t="s">
        <v>7668</v>
      </c>
      <c r="C3857" t="s">
        <v>7669</v>
      </c>
      <c r="D3857">
        <v>3</v>
      </c>
      <c r="E3857">
        <v>4</v>
      </c>
      <c r="F3857" t="s">
        <v>70</v>
      </c>
      <c r="G3857" t="str">
        <f>VLOOKUP(F3857, Themes!$A$1:$C$51, 2, FALSE )</f>
        <v>Recreation</v>
      </c>
      <c r="H3857" t="str">
        <f>VLOOKUP(F3857, Themes!$A$1:$C$51, 3, FALSE )</f>
        <v>Socialization at Dunder Mifflin</v>
      </c>
      <c r="I3857">
        <v>-0.16850000000000001</v>
      </c>
      <c r="J3857">
        <v>0.16</v>
      </c>
      <c r="K3857">
        <v>0.73399999999999999</v>
      </c>
      <c r="L3857">
        <v>0.106</v>
      </c>
    </row>
    <row r="3858" spans="1:12" x14ac:dyDescent="0.35">
      <c r="A3858" t="s">
        <v>41</v>
      </c>
      <c r="B3858" t="s">
        <v>7670</v>
      </c>
      <c r="C3858" t="s">
        <v>7671</v>
      </c>
      <c r="D3858">
        <v>3</v>
      </c>
      <c r="E3858">
        <v>4</v>
      </c>
      <c r="F3858" t="s">
        <v>23</v>
      </c>
      <c r="G3858" t="str">
        <f>VLOOKUP(F3858, Themes!$A$1:$C$51, 2, FALSE )</f>
        <v>Pam's Activities</v>
      </c>
      <c r="H3858" t="str">
        <f>VLOOKUP(F3858, Themes!$A$1:$C$51, 3, FALSE )</f>
        <v>Character's Activities</v>
      </c>
      <c r="I3858">
        <v>0</v>
      </c>
      <c r="J3858">
        <v>0</v>
      </c>
      <c r="K3858">
        <v>1</v>
      </c>
      <c r="L3858">
        <v>0</v>
      </c>
    </row>
    <row r="3859" spans="1:12" x14ac:dyDescent="0.35">
      <c r="A3859" t="s">
        <v>10</v>
      </c>
      <c r="B3859" t="s">
        <v>7672</v>
      </c>
      <c r="C3859" t="s">
        <v>7673</v>
      </c>
      <c r="D3859">
        <v>3</v>
      </c>
      <c r="E3859">
        <v>4</v>
      </c>
      <c r="F3859" t="s">
        <v>112</v>
      </c>
      <c r="G3859" t="str">
        <f>VLOOKUP(F3859, Themes!$A$1:$C$51, 2, FALSE )</f>
        <v>Driving</v>
      </c>
      <c r="H3859" t="str">
        <f>VLOOKUP(F3859, Themes!$A$1:$C$51, 3, FALSE )</f>
        <v>Transportation &amp; Life Outside Dunder Mifflin</v>
      </c>
      <c r="I3859">
        <v>0</v>
      </c>
      <c r="J3859">
        <v>0</v>
      </c>
      <c r="K3859">
        <v>1</v>
      </c>
      <c r="L3859">
        <v>0</v>
      </c>
    </row>
    <row r="3860" spans="1:12" x14ac:dyDescent="0.35">
      <c r="A3860" t="s">
        <v>41</v>
      </c>
      <c r="B3860" t="s">
        <v>7674</v>
      </c>
      <c r="C3860" t="s">
        <v>7675</v>
      </c>
      <c r="D3860">
        <v>3</v>
      </c>
      <c r="E3860">
        <v>4</v>
      </c>
      <c r="F3860" t="s">
        <v>23</v>
      </c>
      <c r="G3860" t="str">
        <f>VLOOKUP(F3860, Themes!$A$1:$C$51, 2, FALSE )</f>
        <v>Pam's Activities</v>
      </c>
      <c r="H3860" t="str">
        <f>VLOOKUP(F3860, Themes!$A$1:$C$51, 3, FALSE )</f>
        <v>Character's Activities</v>
      </c>
      <c r="I3860">
        <v>0.36120000000000002</v>
      </c>
      <c r="J3860">
        <v>0</v>
      </c>
      <c r="K3860">
        <v>0.84799999999999998</v>
      </c>
      <c r="L3860">
        <v>0.152</v>
      </c>
    </row>
    <row r="3861" spans="1:12" x14ac:dyDescent="0.35">
      <c r="A3861" t="s">
        <v>41</v>
      </c>
      <c r="B3861" t="s">
        <v>7676</v>
      </c>
      <c r="C3861" t="s">
        <v>7677</v>
      </c>
      <c r="D3861">
        <v>3</v>
      </c>
      <c r="E3861">
        <v>4</v>
      </c>
      <c r="F3861" t="s">
        <v>53</v>
      </c>
      <c r="G3861" t="str">
        <f>VLOOKUP(F3861, Themes!$A$1:$C$51, 2, FALSE )</f>
        <v>Heartbreaks &amp; Jan</v>
      </c>
      <c r="H3861" t="str">
        <f>VLOOKUP(F3861, Themes!$A$1:$C$51, 3, FALSE )</f>
        <v>Love, Sex, &amp; Relationships</v>
      </c>
      <c r="I3861">
        <v>-0.42149999999999999</v>
      </c>
      <c r="J3861">
        <v>0.107</v>
      </c>
      <c r="K3861">
        <v>0.79800000000000004</v>
      </c>
      <c r="L3861">
        <v>9.5000000000000001E-2</v>
      </c>
    </row>
    <row r="3862" spans="1:12" x14ac:dyDescent="0.35">
      <c r="A3862" t="s">
        <v>10</v>
      </c>
      <c r="B3862" t="s">
        <v>7678</v>
      </c>
      <c r="C3862" t="s">
        <v>7679</v>
      </c>
      <c r="D3862">
        <v>3</v>
      </c>
      <c r="E3862">
        <v>4</v>
      </c>
      <c r="F3862" t="s">
        <v>202</v>
      </c>
      <c r="G3862" t="str">
        <f>VLOOKUP(F3862, Themes!$A$1:$C$51, 2, FALSE )</f>
        <v>Stanley's Activities</v>
      </c>
      <c r="H3862" t="str">
        <f>VLOOKUP(F3862, Themes!$A$1:$C$51, 3, FALSE )</f>
        <v>Character's Activities</v>
      </c>
      <c r="I3862">
        <v>0.28460000000000002</v>
      </c>
      <c r="J3862">
        <v>0</v>
      </c>
      <c r="K3862">
        <v>0.88200000000000001</v>
      </c>
      <c r="L3862">
        <v>0.11799999999999999</v>
      </c>
    </row>
    <row r="3863" spans="1:12" x14ac:dyDescent="0.35">
      <c r="A3863" t="s">
        <v>10</v>
      </c>
      <c r="B3863" t="s">
        <v>7680</v>
      </c>
      <c r="C3863" t="s">
        <v>7681</v>
      </c>
      <c r="D3863">
        <v>3</v>
      </c>
      <c r="E3863">
        <v>4</v>
      </c>
      <c r="F3863" t="s">
        <v>129</v>
      </c>
      <c r="G3863" t="str">
        <f>VLOOKUP(F3863, Themes!$A$1:$C$51, 2, FALSE )</f>
        <v>Water Cooler Talk</v>
      </c>
      <c r="H3863" t="str">
        <f>VLOOKUP(F3863, Themes!$A$1:$C$51, 3, FALSE )</f>
        <v>Social Issues &amp; Miscellaneous</v>
      </c>
      <c r="I3863">
        <v>7.7200000000000005E-2</v>
      </c>
      <c r="J3863">
        <v>0</v>
      </c>
      <c r="K3863">
        <v>0.94899999999999995</v>
      </c>
      <c r="L3863">
        <v>5.0999999999999997E-2</v>
      </c>
    </row>
    <row r="3864" spans="1:12" x14ac:dyDescent="0.35">
      <c r="A3864" t="s">
        <v>10</v>
      </c>
      <c r="B3864" t="s">
        <v>7682</v>
      </c>
      <c r="C3864" t="s">
        <v>7683</v>
      </c>
      <c r="D3864">
        <v>3</v>
      </c>
      <c r="E3864">
        <v>4</v>
      </c>
      <c r="F3864" t="s">
        <v>233</v>
      </c>
      <c r="G3864" t="str">
        <f>VLOOKUP(F3864, Themes!$A$1:$C$51, 2, FALSE )</f>
        <v>Oscar &amp; David Wallace</v>
      </c>
      <c r="H3864" t="str">
        <f>VLOOKUP(F3864, Themes!$A$1:$C$51, 3, FALSE )</f>
        <v>Character's Activities</v>
      </c>
      <c r="I3864">
        <v>0.55740000000000001</v>
      </c>
      <c r="J3864">
        <v>0</v>
      </c>
      <c r="K3864">
        <v>0.72299999999999998</v>
      </c>
      <c r="L3864">
        <v>0.27700000000000002</v>
      </c>
    </row>
    <row r="3865" spans="1:12" x14ac:dyDescent="0.35">
      <c r="A3865" t="s">
        <v>10</v>
      </c>
      <c r="B3865" t="s">
        <v>7684</v>
      </c>
      <c r="C3865" t="s">
        <v>7685</v>
      </c>
      <c r="D3865">
        <v>3</v>
      </c>
      <c r="E3865">
        <v>4</v>
      </c>
      <c r="F3865" t="s">
        <v>177</v>
      </c>
      <c r="G3865" t="str">
        <f>VLOOKUP(F3865, Themes!$A$1:$C$51, 2, FALSE )</f>
        <v>Writing, Drawings, Pictures, etc</v>
      </c>
      <c r="H3865" t="str">
        <f>VLOOKUP(F3865, Themes!$A$1:$C$51, 3, FALSE )</f>
        <v>Dunder Mifflin Operations &amp; Activities</v>
      </c>
      <c r="I3865">
        <v>0</v>
      </c>
      <c r="J3865">
        <v>0</v>
      </c>
      <c r="K3865">
        <v>1</v>
      </c>
      <c r="L3865">
        <v>0</v>
      </c>
    </row>
    <row r="3866" spans="1:12" x14ac:dyDescent="0.35">
      <c r="A3866" t="s">
        <v>10</v>
      </c>
      <c r="B3866" t="s">
        <v>7686</v>
      </c>
      <c r="C3866" t="s">
        <v>7687</v>
      </c>
      <c r="D3866">
        <v>3</v>
      </c>
      <c r="E3866">
        <v>4</v>
      </c>
      <c r="F3866" t="s">
        <v>367</v>
      </c>
      <c r="G3866" t="str">
        <f>VLOOKUP(F3866, Themes!$A$1:$C$51, 2, FALSE )</f>
        <v>Office Praise for Work</v>
      </c>
      <c r="H3866" t="str">
        <f>VLOOKUP(F3866, Themes!$A$1:$C$51, 3, FALSE )</f>
        <v>Character Relationships with Each Other</v>
      </c>
      <c r="I3866">
        <v>0.80740000000000001</v>
      </c>
      <c r="J3866">
        <v>0</v>
      </c>
      <c r="K3866">
        <v>0.52300000000000002</v>
      </c>
      <c r="L3866">
        <v>0.47699999999999998</v>
      </c>
    </row>
    <row r="3867" spans="1:12" x14ac:dyDescent="0.35">
      <c r="A3867" t="s">
        <v>41</v>
      </c>
      <c r="B3867" t="s">
        <v>7688</v>
      </c>
      <c r="C3867" t="s">
        <v>7689</v>
      </c>
      <c r="D3867">
        <v>3</v>
      </c>
      <c r="E3867">
        <v>4</v>
      </c>
      <c r="F3867" t="s">
        <v>129</v>
      </c>
      <c r="G3867" t="str">
        <f>VLOOKUP(F3867, Themes!$A$1:$C$51, 2, FALSE )</f>
        <v>Water Cooler Talk</v>
      </c>
      <c r="H3867" t="str">
        <f>VLOOKUP(F3867, Themes!$A$1:$C$51, 3, FALSE )</f>
        <v>Social Issues &amp; Miscellaneous</v>
      </c>
      <c r="I3867">
        <v>0.5423</v>
      </c>
      <c r="J3867">
        <v>0.11600000000000001</v>
      </c>
      <c r="K3867">
        <v>0.58199999999999996</v>
      </c>
      <c r="L3867">
        <v>0.30199999999999999</v>
      </c>
    </row>
    <row r="3868" spans="1:12" x14ac:dyDescent="0.35">
      <c r="A3868" t="s">
        <v>10</v>
      </c>
      <c r="B3868" t="s">
        <v>7690</v>
      </c>
      <c r="C3868" t="s">
        <v>7691</v>
      </c>
      <c r="D3868">
        <v>3</v>
      </c>
      <c r="E3868">
        <v>4</v>
      </c>
      <c r="F3868" t="s">
        <v>26</v>
      </c>
      <c r="G3868" t="str">
        <f>VLOOKUP(F3868, Themes!$A$1:$C$51, 2, FALSE )</f>
        <v>Employee Status</v>
      </c>
      <c r="H3868" t="str">
        <f>VLOOKUP(F3868, Themes!$A$1:$C$51, 3, FALSE )</f>
        <v>Dunder Mifflin Politics</v>
      </c>
      <c r="I3868">
        <v>0.64859999999999995</v>
      </c>
      <c r="J3868">
        <v>0</v>
      </c>
      <c r="K3868">
        <v>0.79100000000000004</v>
      </c>
      <c r="L3868">
        <v>0.20899999999999999</v>
      </c>
    </row>
    <row r="3869" spans="1:12" x14ac:dyDescent="0.35">
      <c r="A3869" t="s">
        <v>10</v>
      </c>
      <c r="B3869" t="s">
        <v>7692</v>
      </c>
      <c r="C3869" t="s">
        <v>7693</v>
      </c>
      <c r="D3869">
        <v>3</v>
      </c>
      <c r="E3869">
        <v>4</v>
      </c>
      <c r="F3869" t="s">
        <v>34</v>
      </c>
      <c r="G3869" t="str">
        <f>VLOOKUP(F3869, Themes!$A$1:$C$51, 2, FALSE )</f>
        <v>Dunder Mifflin Corporate Affairs</v>
      </c>
      <c r="H3869" t="str">
        <f>VLOOKUP(F3869, Themes!$A$1:$C$51, 3, FALSE )</f>
        <v>Dunder Mifflin Politics</v>
      </c>
      <c r="I3869">
        <v>0</v>
      </c>
      <c r="J3869">
        <v>0</v>
      </c>
      <c r="K3869">
        <v>1</v>
      </c>
      <c r="L3869">
        <v>0</v>
      </c>
    </row>
    <row r="3870" spans="1:12" x14ac:dyDescent="0.35">
      <c r="A3870" t="s">
        <v>10</v>
      </c>
      <c r="B3870" t="s">
        <v>7694</v>
      </c>
      <c r="C3870" t="s">
        <v>7695</v>
      </c>
      <c r="D3870">
        <v>3</v>
      </c>
      <c r="E3870">
        <v>4</v>
      </c>
      <c r="F3870" t="s">
        <v>34</v>
      </c>
      <c r="G3870" t="str">
        <f>VLOOKUP(F3870, Themes!$A$1:$C$51, 2, FALSE )</f>
        <v>Dunder Mifflin Corporate Affairs</v>
      </c>
      <c r="H3870" t="str">
        <f>VLOOKUP(F3870, Themes!$A$1:$C$51, 3, FALSE )</f>
        <v>Dunder Mifflin Politics</v>
      </c>
      <c r="I3870">
        <v>0</v>
      </c>
      <c r="J3870">
        <v>0</v>
      </c>
      <c r="K3870">
        <v>1</v>
      </c>
      <c r="L3870">
        <v>0</v>
      </c>
    </row>
    <row r="3871" spans="1:12" x14ac:dyDescent="0.35">
      <c r="A3871" t="s">
        <v>41</v>
      </c>
      <c r="B3871" t="s">
        <v>7696</v>
      </c>
      <c r="C3871" t="s">
        <v>7697</v>
      </c>
      <c r="D3871">
        <v>3</v>
      </c>
      <c r="E3871">
        <v>4</v>
      </c>
      <c r="F3871" t="s">
        <v>44</v>
      </c>
      <c r="G3871" t="str">
        <f>VLOOKUP(F3871, Themes!$A$1:$C$51, 2, FALSE )</f>
        <v>Showing Appreciation for Others</v>
      </c>
      <c r="H3871" t="str">
        <f>VLOOKUP(F3871, Themes!$A$1:$C$51, 3, FALSE )</f>
        <v>Character Relationships with Each Other</v>
      </c>
      <c r="I3871">
        <v>0</v>
      </c>
      <c r="J3871">
        <v>0</v>
      </c>
      <c r="K3871">
        <v>1</v>
      </c>
      <c r="L3871">
        <v>0</v>
      </c>
    </row>
    <row r="3872" spans="1:12" x14ac:dyDescent="0.35">
      <c r="A3872" t="s">
        <v>14</v>
      </c>
      <c r="B3872" t="s">
        <v>7698</v>
      </c>
      <c r="C3872" t="s">
        <v>7699</v>
      </c>
      <c r="D3872">
        <v>3</v>
      </c>
      <c r="E3872">
        <v>4</v>
      </c>
      <c r="F3872" t="s">
        <v>129</v>
      </c>
      <c r="G3872" t="str">
        <f>VLOOKUP(F3872, Themes!$A$1:$C$51, 2, FALSE )</f>
        <v>Water Cooler Talk</v>
      </c>
      <c r="H3872" t="str">
        <f>VLOOKUP(F3872, Themes!$A$1:$C$51, 3, FALSE )</f>
        <v>Social Issues &amp; Miscellaneous</v>
      </c>
      <c r="I3872">
        <v>0.2263</v>
      </c>
      <c r="J3872">
        <v>0</v>
      </c>
      <c r="K3872">
        <v>0.85299999999999998</v>
      </c>
      <c r="L3872">
        <v>0.14699999999999999</v>
      </c>
    </row>
    <row r="3873" spans="1:12" x14ac:dyDescent="0.35">
      <c r="A3873" t="s">
        <v>14</v>
      </c>
      <c r="B3873" t="s">
        <v>7700</v>
      </c>
      <c r="C3873" t="s">
        <v>7701</v>
      </c>
      <c r="D3873">
        <v>3</v>
      </c>
      <c r="E3873">
        <v>4</v>
      </c>
      <c r="F3873" t="s">
        <v>70</v>
      </c>
      <c r="G3873" t="str">
        <f>VLOOKUP(F3873, Themes!$A$1:$C$51, 2, FALSE )</f>
        <v>Recreation</v>
      </c>
      <c r="H3873" t="str">
        <f>VLOOKUP(F3873, Themes!$A$1:$C$51, 3, FALSE )</f>
        <v>Socialization at Dunder Mifflin</v>
      </c>
      <c r="I3873">
        <v>-0.29599999999999999</v>
      </c>
      <c r="J3873">
        <v>0.155</v>
      </c>
      <c r="K3873">
        <v>0.84499999999999997</v>
      </c>
      <c r="L3873">
        <v>0</v>
      </c>
    </row>
    <row r="3874" spans="1:12" x14ac:dyDescent="0.35">
      <c r="A3874" t="s">
        <v>14</v>
      </c>
      <c r="B3874" t="s">
        <v>7702</v>
      </c>
      <c r="C3874" t="s">
        <v>7703</v>
      </c>
      <c r="D3874">
        <v>3</v>
      </c>
      <c r="E3874">
        <v>4</v>
      </c>
      <c r="F3874" t="s">
        <v>233</v>
      </c>
      <c r="G3874" t="str">
        <f>VLOOKUP(F3874, Themes!$A$1:$C$51, 2, FALSE )</f>
        <v>Oscar &amp; David Wallace</v>
      </c>
      <c r="H3874" t="str">
        <f>VLOOKUP(F3874, Themes!$A$1:$C$51, 3, FALSE )</f>
        <v>Character's Activities</v>
      </c>
      <c r="I3874">
        <v>-0.29599999999999999</v>
      </c>
      <c r="J3874">
        <v>0.19600000000000001</v>
      </c>
      <c r="K3874">
        <v>0.80400000000000005</v>
      </c>
      <c r="L3874">
        <v>0</v>
      </c>
    </row>
    <row r="3875" spans="1:12" x14ac:dyDescent="0.35">
      <c r="A3875" t="s">
        <v>10</v>
      </c>
      <c r="B3875" t="s">
        <v>7704</v>
      </c>
      <c r="C3875" t="s">
        <v>7705</v>
      </c>
      <c r="D3875">
        <v>3</v>
      </c>
      <c r="E3875">
        <v>4</v>
      </c>
      <c r="F3875" t="s">
        <v>129</v>
      </c>
      <c r="G3875" t="str">
        <f>VLOOKUP(F3875, Themes!$A$1:$C$51, 2, FALSE )</f>
        <v>Water Cooler Talk</v>
      </c>
      <c r="H3875" t="str">
        <f>VLOOKUP(F3875, Themes!$A$1:$C$51, 3, FALSE )</f>
        <v>Social Issues &amp; Miscellaneous</v>
      </c>
      <c r="I3875">
        <v>2.58E-2</v>
      </c>
      <c r="J3875">
        <v>0</v>
      </c>
      <c r="K3875">
        <v>0.95799999999999996</v>
      </c>
      <c r="L3875">
        <v>4.2000000000000003E-2</v>
      </c>
    </row>
    <row r="3876" spans="1:12" x14ac:dyDescent="0.35">
      <c r="A3876" t="s">
        <v>10</v>
      </c>
      <c r="B3876" t="s">
        <v>7706</v>
      </c>
      <c r="C3876" t="s">
        <v>7707</v>
      </c>
      <c r="D3876">
        <v>3</v>
      </c>
      <c r="E3876">
        <v>4</v>
      </c>
      <c r="F3876" t="s">
        <v>23</v>
      </c>
      <c r="G3876" t="str">
        <f>VLOOKUP(F3876, Themes!$A$1:$C$51, 2, FALSE )</f>
        <v>Pam's Activities</v>
      </c>
      <c r="H3876" t="str">
        <f>VLOOKUP(F3876, Themes!$A$1:$C$51, 3, FALSE )</f>
        <v>Character's Activities</v>
      </c>
      <c r="I3876">
        <v>-0.42799999999999999</v>
      </c>
      <c r="J3876">
        <v>8.3000000000000004E-2</v>
      </c>
      <c r="K3876">
        <v>0.879</v>
      </c>
      <c r="L3876">
        <v>3.7999999999999999E-2</v>
      </c>
    </row>
    <row r="3877" spans="1:12" x14ac:dyDescent="0.35">
      <c r="A3877" t="s">
        <v>10</v>
      </c>
      <c r="B3877" t="s">
        <v>7708</v>
      </c>
      <c r="C3877" t="s">
        <v>7709</v>
      </c>
      <c r="D3877">
        <v>3</v>
      </c>
      <c r="E3877">
        <v>4</v>
      </c>
      <c r="F3877" t="s">
        <v>53</v>
      </c>
      <c r="G3877" t="str">
        <f>VLOOKUP(F3877, Themes!$A$1:$C$51, 2, FALSE )</f>
        <v>Heartbreaks &amp; Jan</v>
      </c>
      <c r="H3877" t="str">
        <f>VLOOKUP(F3877, Themes!$A$1:$C$51, 3, FALSE )</f>
        <v>Love, Sex, &amp; Relationships</v>
      </c>
      <c r="I3877">
        <v>-0.7712</v>
      </c>
      <c r="J3877">
        <v>0.16600000000000001</v>
      </c>
      <c r="K3877">
        <v>0.79400000000000004</v>
      </c>
      <c r="L3877">
        <v>0.04</v>
      </c>
    </row>
    <row r="3878" spans="1:12" x14ac:dyDescent="0.35">
      <c r="A3878" t="s">
        <v>10</v>
      </c>
      <c r="B3878" t="s">
        <v>7710</v>
      </c>
      <c r="C3878" t="s">
        <v>7711</v>
      </c>
      <c r="D3878">
        <v>3</v>
      </c>
      <c r="E3878">
        <v>4</v>
      </c>
      <c r="F3878" t="s">
        <v>26</v>
      </c>
      <c r="G3878" t="str">
        <f>VLOOKUP(F3878, Themes!$A$1:$C$51, 2, FALSE )</f>
        <v>Employee Status</v>
      </c>
      <c r="H3878" t="str">
        <f>VLOOKUP(F3878, Themes!$A$1:$C$51, 3, FALSE )</f>
        <v>Dunder Mifflin Politics</v>
      </c>
      <c r="I3878">
        <v>-0.9728</v>
      </c>
      <c r="J3878">
        <v>0.30499999999999999</v>
      </c>
      <c r="K3878">
        <v>0.63500000000000001</v>
      </c>
      <c r="L3878">
        <v>0.06</v>
      </c>
    </row>
    <row r="3879" spans="1:12" x14ac:dyDescent="0.35">
      <c r="A3879" t="s">
        <v>10</v>
      </c>
      <c r="B3879" t="s">
        <v>7712</v>
      </c>
      <c r="C3879" t="s">
        <v>7713</v>
      </c>
      <c r="D3879">
        <v>3</v>
      </c>
      <c r="E3879">
        <v>4</v>
      </c>
      <c r="F3879" t="s">
        <v>34</v>
      </c>
      <c r="G3879" t="str">
        <f>VLOOKUP(F3879, Themes!$A$1:$C$51, 2, FALSE )</f>
        <v>Dunder Mifflin Corporate Affairs</v>
      </c>
      <c r="H3879" t="str">
        <f>VLOOKUP(F3879, Themes!$A$1:$C$51, 3, FALSE )</f>
        <v>Dunder Mifflin Politics</v>
      </c>
      <c r="I3879">
        <v>-0.89959999999999996</v>
      </c>
      <c r="J3879">
        <v>0.17</v>
      </c>
      <c r="K3879">
        <v>0.71399999999999997</v>
      </c>
      <c r="L3879">
        <v>0.11600000000000001</v>
      </c>
    </row>
    <row r="3880" spans="1:12" x14ac:dyDescent="0.35">
      <c r="A3880" t="s">
        <v>58</v>
      </c>
      <c r="B3880" t="s">
        <v>7714</v>
      </c>
      <c r="C3880" t="s">
        <v>7715</v>
      </c>
      <c r="D3880">
        <v>3</v>
      </c>
      <c r="E3880">
        <v>4</v>
      </c>
      <c r="F3880" t="s">
        <v>226</v>
      </c>
      <c r="G3880" t="str">
        <f>VLOOKUP(F3880, Themes!$A$1:$C$51, 2, FALSE )</f>
        <v>Focusing at Work</v>
      </c>
      <c r="H3880" t="str">
        <f>VLOOKUP(F3880, Themes!$A$1:$C$51, 3, FALSE )</f>
        <v>Dunder Mifflin Operations &amp; Activities</v>
      </c>
      <c r="I3880">
        <v>0.38179999999999997</v>
      </c>
      <c r="J3880">
        <v>0</v>
      </c>
      <c r="K3880">
        <v>0.83299999999999996</v>
      </c>
      <c r="L3880">
        <v>0.16700000000000001</v>
      </c>
    </row>
    <row r="3881" spans="1:12" x14ac:dyDescent="0.35">
      <c r="A3881" t="s">
        <v>14</v>
      </c>
      <c r="B3881" t="s">
        <v>7716</v>
      </c>
      <c r="C3881" t="s">
        <v>7717</v>
      </c>
      <c r="D3881">
        <v>3</v>
      </c>
      <c r="E3881">
        <v>4</v>
      </c>
      <c r="F3881" t="s">
        <v>475</v>
      </c>
      <c r="G3881" t="str">
        <f>VLOOKUP(F3881, Themes!$A$1:$C$51, 2, FALSE )</f>
        <v>Answering Phones</v>
      </c>
      <c r="H3881" t="str">
        <f>VLOOKUP(F3881, Themes!$A$1:$C$51, 3, FALSE )</f>
        <v>Dunder Mifflin Operations &amp; Activities</v>
      </c>
      <c r="I3881">
        <v>0.86250000000000004</v>
      </c>
      <c r="J3881">
        <v>0</v>
      </c>
      <c r="K3881">
        <v>0.84499999999999997</v>
      </c>
      <c r="L3881">
        <v>0.155</v>
      </c>
    </row>
    <row r="3882" spans="1:12" x14ac:dyDescent="0.35">
      <c r="A3882" t="s">
        <v>10</v>
      </c>
      <c r="B3882" t="s">
        <v>7718</v>
      </c>
      <c r="C3882" t="s">
        <v>7719</v>
      </c>
      <c r="D3882">
        <v>3</v>
      </c>
      <c r="E3882">
        <v>4</v>
      </c>
      <c r="F3882" t="s">
        <v>73</v>
      </c>
      <c r="G3882" t="str">
        <f>VLOOKUP(F3882, Themes!$A$1:$C$51, 2, FALSE )</f>
        <v>Meetings</v>
      </c>
      <c r="H3882" t="str">
        <f>VLOOKUP(F3882, Themes!$A$1:$C$51, 3, FALSE )</f>
        <v>Dunder Mifflin Operations &amp; Activities</v>
      </c>
      <c r="I3882">
        <v>0.2263</v>
      </c>
      <c r="J3882">
        <v>0</v>
      </c>
      <c r="K3882">
        <v>0.84</v>
      </c>
      <c r="L3882">
        <v>0.16</v>
      </c>
    </row>
    <row r="3883" spans="1:12" x14ac:dyDescent="0.35">
      <c r="A3883" t="s">
        <v>10</v>
      </c>
      <c r="B3883" t="s">
        <v>7720</v>
      </c>
      <c r="C3883" t="s">
        <v>7721</v>
      </c>
      <c r="D3883">
        <v>3</v>
      </c>
      <c r="E3883">
        <v>4</v>
      </c>
      <c r="F3883" t="s">
        <v>53</v>
      </c>
      <c r="G3883" t="str">
        <f>VLOOKUP(F3883, Themes!$A$1:$C$51, 2, FALSE )</f>
        <v>Heartbreaks &amp; Jan</v>
      </c>
      <c r="H3883" t="str">
        <f>VLOOKUP(F3883, Themes!$A$1:$C$51, 3, FALSE )</f>
        <v>Love, Sex, &amp; Relationships</v>
      </c>
      <c r="I3883">
        <v>0.29599999999999999</v>
      </c>
      <c r="J3883">
        <v>0</v>
      </c>
      <c r="K3883">
        <v>0.90900000000000003</v>
      </c>
      <c r="L3883">
        <v>9.0999999999999998E-2</v>
      </c>
    </row>
    <row r="3884" spans="1:12" x14ac:dyDescent="0.35">
      <c r="A3884" t="s">
        <v>41</v>
      </c>
      <c r="B3884" t="s">
        <v>7722</v>
      </c>
      <c r="C3884" t="s">
        <v>7723</v>
      </c>
      <c r="D3884">
        <v>3</v>
      </c>
      <c r="E3884">
        <v>4</v>
      </c>
      <c r="F3884" t="s">
        <v>53</v>
      </c>
      <c r="G3884" t="str">
        <f>VLOOKUP(F3884, Themes!$A$1:$C$51, 2, FALSE )</f>
        <v>Heartbreaks &amp; Jan</v>
      </c>
      <c r="H3884" t="str">
        <f>VLOOKUP(F3884, Themes!$A$1:$C$51, 3, FALSE )</f>
        <v>Love, Sex, &amp; Relationships</v>
      </c>
      <c r="I3884">
        <v>0.45879999999999999</v>
      </c>
      <c r="J3884">
        <v>3.9E-2</v>
      </c>
      <c r="K3884">
        <v>0.88</v>
      </c>
      <c r="L3884">
        <v>8.1000000000000003E-2</v>
      </c>
    </row>
    <row r="3885" spans="1:12" x14ac:dyDescent="0.35">
      <c r="A3885" t="s">
        <v>10</v>
      </c>
      <c r="B3885" t="s">
        <v>7724</v>
      </c>
      <c r="C3885" t="s">
        <v>7725</v>
      </c>
      <c r="D3885">
        <v>3</v>
      </c>
      <c r="E3885">
        <v>4</v>
      </c>
      <c r="F3885" t="s">
        <v>91</v>
      </c>
      <c r="G3885" t="str">
        <f>VLOOKUP(F3885, Themes!$A$1:$C$51, 2, FALSE )</f>
        <v>Phylllis &amp; Angela Activities</v>
      </c>
      <c r="H3885" t="str">
        <f>VLOOKUP(F3885, Themes!$A$1:$C$51, 3, FALSE )</f>
        <v>Character's Activities</v>
      </c>
      <c r="I3885">
        <v>0.2263</v>
      </c>
      <c r="J3885">
        <v>0</v>
      </c>
      <c r="K3885">
        <v>0.82599999999999996</v>
      </c>
      <c r="L3885">
        <v>0.17399999999999999</v>
      </c>
    </row>
    <row r="3886" spans="1:12" x14ac:dyDescent="0.35">
      <c r="A3886" t="s">
        <v>10</v>
      </c>
      <c r="B3886" t="s">
        <v>7726</v>
      </c>
      <c r="C3886" t="s">
        <v>7727</v>
      </c>
      <c r="D3886">
        <v>3</v>
      </c>
      <c r="E3886">
        <v>4</v>
      </c>
      <c r="F3886" t="s">
        <v>202</v>
      </c>
      <c r="G3886" t="str">
        <f>VLOOKUP(F3886, Themes!$A$1:$C$51, 2, FALSE )</f>
        <v>Stanley's Activities</v>
      </c>
      <c r="H3886" t="str">
        <f>VLOOKUP(F3886, Themes!$A$1:$C$51, 3, FALSE )</f>
        <v>Character's Activities</v>
      </c>
      <c r="I3886">
        <v>0.40189999999999998</v>
      </c>
      <c r="J3886">
        <v>0</v>
      </c>
      <c r="K3886">
        <v>0.83799999999999997</v>
      </c>
      <c r="L3886">
        <v>0.16200000000000001</v>
      </c>
    </row>
    <row r="3887" spans="1:12" x14ac:dyDescent="0.35">
      <c r="A3887" t="s">
        <v>10</v>
      </c>
      <c r="B3887" t="s">
        <v>7728</v>
      </c>
      <c r="C3887" t="s">
        <v>7729</v>
      </c>
      <c r="D3887">
        <v>3</v>
      </c>
      <c r="E3887">
        <v>4</v>
      </c>
      <c r="F3887" t="s">
        <v>23</v>
      </c>
      <c r="G3887" t="str">
        <f>VLOOKUP(F3887, Themes!$A$1:$C$51, 2, FALSE )</f>
        <v>Pam's Activities</v>
      </c>
      <c r="H3887" t="str">
        <f>VLOOKUP(F3887, Themes!$A$1:$C$51, 3, FALSE )</f>
        <v>Character's Activities</v>
      </c>
      <c r="I3887">
        <v>0</v>
      </c>
      <c r="J3887">
        <v>0</v>
      </c>
      <c r="K3887">
        <v>1</v>
      </c>
      <c r="L3887">
        <v>0</v>
      </c>
    </row>
    <row r="3888" spans="1:12" x14ac:dyDescent="0.35">
      <c r="A3888" t="s">
        <v>58</v>
      </c>
      <c r="B3888" t="s">
        <v>7730</v>
      </c>
      <c r="C3888" t="s">
        <v>7731</v>
      </c>
      <c r="D3888">
        <v>3</v>
      </c>
      <c r="E3888">
        <v>4</v>
      </c>
      <c r="F3888" t="s">
        <v>34</v>
      </c>
      <c r="G3888" t="str">
        <f>VLOOKUP(F3888, Themes!$A$1:$C$51, 2, FALSE )</f>
        <v>Dunder Mifflin Corporate Affairs</v>
      </c>
      <c r="H3888" t="str">
        <f>VLOOKUP(F3888, Themes!$A$1:$C$51, 3, FALSE )</f>
        <v>Dunder Mifflin Politics</v>
      </c>
      <c r="I3888">
        <v>-0.76239999999999997</v>
      </c>
      <c r="J3888">
        <v>0.17899999999999999</v>
      </c>
      <c r="K3888">
        <v>0.755</v>
      </c>
      <c r="L3888">
        <v>6.7000000000000004E-2</v>
      </c>
    </row>
    <row r="3889" spans="1:12" x14ac:dyDescent="0.35">
      <c r="A3889" t="s">
        <v>10</v>
      </c>
      <c r="B3889" t="s">
        <v>7732</v>
      </c>
      <c r="C3889" t="s">
        <v>7733</v>
      </c>
      <c r="D3889">
        <v>3</v>
      </c>
      <c r="E3889">
        <v>4</v>
      </c>
      <c r="F3889" t="s">
        <v>53</v>
      </c>
      <c r="G3889" t="str">
        <f>VLOOKUP(F3889, Themes!$A$1:$C$51, 2, FALSE )</f>
        <v>Heartbreaks &amp; Jan</v>
      </c>
      <c r="H3889" t="str">
        <f>VLOOKUP(F3889, Themes!$A$1:$C$51, 3, FALSE )</f>
        <v>Love, Sex, &amp; Relationships</v>
      </c>
      <c r="I3889">
        <v>0.38179999999999997</v>
      </c>
      <c r="J3889">
        <v>0.24199999999999999</v>
      </c>
      <c r="K3889">
        <v>0.312</v>
      </c>
      <c r="L3889">
        <v>0.44500000000000001</v>
      </c>
    </row>
    <row r="3890" spans="1:12" x14ac:dyDescent="0.35">
      <c r="A3890" t="s">
        <v>10</v>
      </c>
      <c r="B3890" t="s">
        <v>7734</v>
      </c>
      <c r="C3890" t="s">
        <v>7735</v>
      </c>
      <c r="D3890">
        <v>3</v>
      </c>
      <c r="E3890">
        <v>4</v>
      </c>
      <c r="F3890" t="s">
        <v>70</v>
      </c>
      <c r="G3890" t="str">
        <f>VLOOKUP(F3890, Themes!$A$1:$C$51, 2, FALSE )</f>
        <v>Recreation</v>
      </c>
      <c r="H3890" t="str">
        <f>VLOOKUP(F3890, Themes!$A$1:$C$51, 3, FALSE )</f>
        <v>Socialization at Dunder Mifflin</v>
      </c>
      <c r="I3890">
        <v>-0.38179999999999997</v>
      </c>
      <c r="J3890">
        <v>0.14799999999999999</v>
      </c>
      <c r="K3890">
        <v>0.85199999999999998</v>
      </c>
      <c r="L3890">
        <v>0</v>
      </c>
    </row>
    <row r="3891" spans="1:12" x14ac:dyDescent="0.35">
      <c r="A3891" t="s">
        <v>10</v>
      </c>
      <c r="B3891" t="s">
        <v>7736</v>
      </c>
      <c r="C3891" t="s">
        <v>7737</v>
      </c>
      <c r="D3891">
        <v>3</v>
      </c>
      <c r="E3891">
        <v>4</v>
      </c>
      <c r="F3891" t="s">
        <v>44</v>
      </c>
      <c r="G3891" t="str">
        <f>VLOOKUP(F3891, Themes!$A$1:$C$51, 2, FALSE )</f>
        <v>Showing Appreciation for Others</v>
      </c>
      <c r="H3891" t="str">
        <f>VLOOKUP(F3891, Themes!$A$1:$C$51, 3, FALSE )</f>
        <v>Character Relationships with Each Other</v>
      </c>
      <c r="I3891">
        <v>0</v>
      </c>
      <c r="J3891">
        <v>0</v>
      </c>
      <c r="K3891">
        <v>1</v>
      </c>
      <c r="L3891">
        <v>0</v>
      </c>
    </row>
    <row r="3892" spans="1:12" x14ac:dyDescent="0.35">
      <c r="A3892" t="s">
        <v>10</v>
      </c>
      <c r="B3892" t="s">
        <v>7738</v>
      </c>
      <c r="C3892" t="s">
        <v>6639</v>
      </c>
      <c r="D3892">
        <v>3</v>
      </c>
      <c r="E3892">
        <v>4</v>
      </c>
      <c r="F3892" t="s">
        <v>85</v>
      </c>
      <c r="G3892" t="str">
        <f>VLOOKUP(F3892, Themes!$A$1:$C$51, 2, FALSE )</f>
        <v>Leaving the Office</v>
      </c>
      <c r="H3892" t="str">
        <f>VLOOKUP(F3892, Themes!$A$1:$C$51, 3, FALSE )</f>
        <v>Transportation &amp; Life Outside Dunder Mifflin</v>
      </c>
      <c r="I3892">
        <v>0</v>
      </c>
      <c r="J3892">
        <v>0</v>
      </c>
      <c r="K3892">
        <v>1</v>
      </c>
      <c r="L3892">
        <v>0</v>
      </c>
    </row>
    <row r="3893" spans="1:12" x14ac:dyDescent="0.35">
      <c r="A3893" t="s">
        <v>86</v>
      </c>
      <c r="B3893" t="s">
        <v>7739</v>
      </c>
      <c r="C3893" t="s">
        <v>6619</v>
      </c>
      <c r="D3893">
        <v>3</v>
      </c>
      <c r="E3893">
        <v>4</v>
      </c>
      <c r="F3893" t="s">
        <v>226</v>
      </c>
      <c r="G3893" t="str">
        <f>VLOOKUP(F3893, Themes!$A$1:$C$51, 2, FALSE )</f>
        <v>Focusing at Work</v>
      </c>
      <c r="H3893" t="str">
        <f>VLOOKUP(F3893, Themes!$A$1:$C$51, 3, FALSE )</f>
        <v>Dunder Mifflin Operations &amp; Activities</v>
      </c>
      <c r="I3893">
        <v>0</v>
      </c>
      <c r="J3893">
        <v>0</v>
      </c>
      <c r="K3893">
        <v>1</v>
      </c>
      <c r="L3893">
        <v>0</v>
      </c>
    </row>
    <row r="3894" spans="1:12" x14ac:dyDescent="0.35">
      <c r="A3894" t="s">
        <v>10</v>
      </c>
      <c r="B3894" t="s">
        <v>7740</v>
      </c>
      <c r="C3894" t="s">
        <v>7741</v>
      </c>
      <c r="D3894">
        <v>3</v>
      </c>
      <c r="E3894">
        <v>4</v>
      </c>
      <c r="F3894" t="s">
        <v>109</v>
      </c>
      <c r="G3894" t="str">
        <f>VLOOKUP(F3894, Themes!$A$1:$C$51, 2, FALSE )</f>
        <v>Job Perks</v>
      </c>
      <c r="H3894" t="str">
        <f>VLOOKUP(F3894, Themes!$A$1:$C$51, 3, FALSE )</f>
        <v>Dunder Mifflin Operations &amp; Activities</v>
      </c>
      <c r="I3894">
        <v>0.45739999999999997</v>
      </c>
      <c r="J3894">
        <v>0.115</v>
      </c>
      <c r="K3894">
        <v>0.64100000000000001</v>
      </c>
      <c r="L3894">
        <v>0.24299999999999999</v>
      </c>
    </row>
    <row r="3895" spans="1:12" x14ac:dyDescent="0.35">
      <c r="A3895" t="s">
        <v>10</v>
      </c>
      <c r="B3895" t="s">
        <v>7742</v>
      </c>
      <c r="C3895" t="s">
        <v>7743</v>
      </c>
      <c r="D3895">
        <v>3</v>
      </c>
      <c r="E3895">
        <v>4</v>
      </c>
      <c r="F3895" t="s">
        <v>112</v>
      </c>
      <c r="G3895" t="str">
        <f>VLOOKUP(F3895, Themes!$A$1:$C$51, 2, FALSE )</f>
        <v>Driving</v>
      </c>
      <c r="H3895" t="str">
        <f>VLOOKUP(F3895, Themes!$A$1:$C$51, 3, FALSE )</f>
        <v>Transportation &amp; Life Outside Dunder Mifflin</v>
      </c>
      <c r="I3895">
        <v>-0.68679999999999997</v>
      </c>
      <c r="J3895">
        <v>0.34100000000000003</v>
      </c>
      <c r="K3895">
        <v>0.65900000000000003</v>
      </c>
      <c r="L3895">
        <v>0</v>
      </c>
    </row>
    <row r="3896" spans="1:12" x14ac:dyDescent="0.35">
      <c r="A3896" t="s">
        <v>10</v>
      </c>
      <c r="B3896" t="s">
        <v>7744</v>
      </c>
      <c r="C3896" t="s">
        <v>7745</v>
      </c>
      <c r="D3896">
        <v>3</v>
      </c>
      <c r="E3896">
        <v>4</v>
      </c>
      <c r="F3896" t="s">
        <v>73</v>
      </c>
      <c r="G3896" t="str">
        <f>VLOOKUP(F3896, Themes!$A$1:$C$51, 2, FALSE )</f>
        <v>Meetings</v>
      </c>
      <c r="H3896" t="str">
        <f>VLOOKUP(F3896, Themes!$A$1:$C$51, 3, FALSE )</f>
        <v>Dunder Mifflin Operations &amp; Activities</v>
      </c>
      <c r="I3896">
        <v>-0.372</v>
      </c>
      <c r="J3896">
        <v>0.188</v>
      </c>
      <c r="K3896">
        <v>0.69499999999999995</v>
      </c>
      <c r="L3896">
        <v>0.11700000000000001</v>
      </c>
    </row>
    <row r="3897" spans="1:12" x14ac:dyDescent="0.35">
      <c r="A3897" t="s">
        <v>41</v>
      </c>
      <c r="B3897" t="s">
        <v>7746</v>
      </c>
      <c r="C3897" t="s">
        <v>7747</v>
      </c>
      <c r="D3897">
        <v>3</v>
      </c>
      <c r="E3897">
        <v>4</v>
      </c>
      <c r="F3897" t="s">
        <v>265</v>
      </c>
      <c r="G3897" t="str">
        <f>VLOOKUP(F3897, Themes!$A$1:$C$51, 2, FALSE )</f>
        <v>Michael's Behaviours</v>
      </c>
      <c r="H3897" t="str">
        <f>VLOOKUP(F3897, Themes!$A$1:$C$51, 3, FALSE )</f>
        <v>Character's Activities</v>
      </c>
      <c r="I3897">
        <v>0</v>
      </c>
      <c r="J3897">
        <v>0</v>
      </c>
      <c r="K3897">
        <v>1</v>
      </c>
      <c r="L3897">
        <v>0</v>
      </c>
    </row>
    <row r="3898" spans="1:12" x14ac:dyDescent="0.35">
      <c r="A3898" t="s">
        <v>10</v>
      </c>
      <c r="B3898" t="s">
        <v>7748</v>
      </c>
      <c r="C3898" t="s">
        <v>7749</v>
      </c>
      <c r="D3898">
        <v>3</v>
      </c>
      <c r="E3898">
        <v>4</v>
      </c>
      <c r="F3898" t="s">
        <v>367</v>
      </c>
      <c r="G3898" t="str">
        <f>VLOOKUP(F3898, Themes!$A$1:$C$51, 2, FALSE )</f>
        <v>Office Praise for Work</v>
      </c>
      <c r="H3898" t="str">
        <f>VLOOKUP(F3898, Themes!$A$1:$C$51, 3, FALSE )</f>
        <v>Character Relationships with Each Other</v>
      </c>
      <c r="I3898">
        <v>0.54110000000000003</v>
      </c>
      <c r="J3898">
        <v>0</v>
      </c>
      <c r="K3898">
        <v>0.60899999999999999</v>
      </c>
      <c r="L3898">
        <v>0.39100000000000001</v>
      </c>
    </row>
    <row r="3899" spans="1:12" x14ac:dyDescent="0.35">
      <c r="A3899" t="s">
        <v>10</v>
      </c>
      <c r="B3899" t="s">
        <v>7750</v>
      </c>
      <c r="C3899" t="s">
        <v>7751</v>
      </c>
      <c r="D3899">
        <v>3</v>
      </c>
      <c r="E3899">
        <v>4</v>
      </c>
      <c r="F3899" t="s">
        <v>37</v>
      </c>
      <c r="G3899" t="str">
        <f>VLOOKUP(F3899, Themes!$A$1:$C$51, 2, FALSE )</f>
        <v>Sexual Behaviours &amp; Weddings</v>
      </c>
      <c r="H3899" t="str">
        <f>VLOOKUP(F3899, Themes!$A$1:$C$51, 3, FALSE )</f>
        <v>Love, Sex, &amp; Relationships</v>
      </c>
      <c r="I3899">
        <v>0</v>
      </c>
      <c r="J3899">
        <v>0</v>
      </c>
      <c r="K3899">
        <v>1</v>
      </c>
      <c r="L3899">
        <v>0</v>
      </c>
    </row>
    <row r="3900" spans="1:12" x14ac:dyDescent="0.35">
      <c r="A3900" t="s">
        <v>41</v>
      </c>
      <c r="B3900" t="s">
        <v>7752</v>
      </c>
      <c r="C3900" t="s">
        <v>7753</v>
      </c>
      <c r="D3900">
        <v>3</v>
      </c>
      <c r="E3900">
        <v>4</v>
      </c>
      <c r="F3900" t="s">
        <v>124</v>
      </c>
      <c r="G3900" t="str">
        <f>VLOOKUP(F3900, Themes!$A$1:$C$51, 2, FALSE )</f>
        <v>HR Complaints</v>
      </c>
      <c r="H3900" t="str">
        <f>VLOOKUP(F3900, Themes!$A$1:$C$51, 3, FALSE )</f>
        <v>Dunder Mifflin Politics</v>
      </c>
      <c r="I3900">
        <v>0</v>
      </c>
      <c r="J3900">
        <v>0</v>
      </c>
      <c r="K3900">
        <v>1</v>
      </c>
      <c r="L3900">
        <v>0</v>
      </c>
    </row>
    <row r="3901" spans="1:12" x14ac:dyDescent="0.35">
      <c r="A3901" t="s">
        <v>10</v>
      </c>
      <c r="B3901" t="s">
        <v>7754</v>
      </c>
      <c r="C3901" t="s">
        <v>7755</v>
      </c>
      <c r="D3901">
        <v>3</v>
      </c>
      <c r="E3901">
        <v>4</v>
      </c>
      <c r="F3901" t="s">
        <v>186</v>
      </c>
      <c r="G3901" t="str">
        <f>VLOOKUP(F3901, Themes!$A$1:$C$51, 2, FALSE )</f>
        <v>Food and Eating Habits</v>
      </c>
      <c r="H3901" t="str">
        <f>VLOOKUP(F3901, Themes!$A$1:$C$51, 3, FALSE )</f>
        <v>Socialization at Dunder Mifflin</v>
      </c>
      <c r="I3901">
        <v>-0.64859999999999995</v>
      </c>
      <c r="J3901">
        <v>0.46200000000000002</v>
      </c>
      <c r="K3901">
        <v>0.53800000000000003</v>
      </c>
      <c r="L3901">
        <v>0</v>
      </c>
    </row>
    <row r="3902" spans="1:12" x14ac:dyDescent="0.35">
      <c r="A3902" t="s">
        <v>10</v>
      </c>
      <c r="B3902" t="s">
        <v>7756</v>
      </c>
      <c r="C3902" t="s">
        <v>7757</v>
      </c>
      <c r="D3902">
        <v>3</v>
      </c>
      <c r="E3902">
        <v>4</v>
      </c>
      <c r="F3902" t="s">
        <v>97</v>
      </c>
      <c r="G3902" t="str">
        <f>VLOOKUP(F3902, Themes!$A$1:$C$51, 2, FALSE )</f>
        <v>Ryan's Activities</v>
      </c>
      <c r="H3902" t="str">
        <f>VLOOKUP(F3902, Themes!$A$1:$C$51, 3, FALSE )</f>
        <v>Character's Activities</v>
      </c>
      <c r="I3902">
        <v>-0.36120000000000002</v>
      </c>
      <c r="J3902">
        <v>7.6999999999999999E-2</v>
      </c>
      <c r="K3902">
        <v>0.92300000000000004</v>
      </c>
      <c r="L3902">
        <v>0</v>
      </c>
    </row>
    <row r="3903" spans="1:12" x14ac:dyDescent="0.35">
      <c r="A3903" t="s">
        <v>10</v>
      </c>
      <c r="B3903" t="s">
        <v>7758</v>
      </c>
      <c r="C3903" t="s">
        <v>7759</v>
      </c>
      <c r="D3903">
        <v>3</v>
      </c>
      <c r="E3903">
        <v>4</v>
      </c>
      <c r="F3903" t="s">
        <v>61</v>
      </c>
      <c r="G3903" t="str">
        <f>VLOOKUP(F3903, Themes!$A$1:$C$51, 2, FALSE )</f>
        <v>Dundies and Watching videos</v>
      </c>
      <c r="H3903" t="str">
        <f>VLOOKUP(F3903, Themes!$A$1:$C$51, 3, FALSE )</f>
        <v>Socialization at Dunder Mifflin</v>
      </c>
      <c r="I3903">
        <v>-0.6542</v>
      </c>
      <c r="J3903">
        <v>0.29799999999999999</v>
      </c>
      <c r="K3903">
        <v>0.49299999999999999</v>
      </c>
      <c r="L3903">
        <v>0.20899999999999999</v>
      </c>
    </row>
    <row r="3904" spans="1:12" x14ac:dyDescent="0.35">
      <c r="A3904" t="s">
        <v>10</v>
      </c>
      <c r="B3904" t="s">
        <v>7760</v>
      </c>
      <c r="C3904" t="s">
        <v>7761</v>
      </c>
      <c r="D3904">
        <v>3</v>
      </c>
      <c r="E3904">
        <v>4</v>
      </c>
      <c r="F3904" t="s">
        <v>186</v>
      </c>
      <c r="G3904" t="str">
        <f>VLOOKUP(F3904, Themes!$A$1:$C$51, 2, FALSE )</f>
        <v>Food and Eating Habits</v>
      </c>
      <c r="H3904" t="str">
        <f>VLOOKUP(F3904, Themes!$A$1:$C$51, 3, FALSE )</f>
        <v>Socialization at Dunder Mifflin</v>
      </c>
      <c r="I3904">
        <v>-0.8881</v>
      </c>
      <c r="J3904">
        <v>0.25900000000000001</v>
      </c>
      <c r="K3904">
        <v>0.74099999999999999</v>
      </c>
      <c r="L3904">
        <v>0</v>
      </c>
    </row>
    <row r="3905" spans="1:12" x14ac:dyDescent="0.35">
      <c r="A3905" t="s">
        <v>10</v>
      </c>
      <c r="B3905" t="s">
        <v>7762</v>
      </c>
      <c r="C3905" t="s">
        <v>7763</v>
      </c>
      <c r="D3905">
        <v>3</v>
      </c>
      <c r="E3905">
        <v>4</v>
      </c>
      <c r="F3905" t="s">
        <v>247</v>
      </c>
      <c r="G3905" t="str">
        <f>VLOOKUP(F3905, Themes!$A$1:$C$51, 2, FALSE )</f>
        <v>Closing deals</v>
      </c>
      <c r="H3905" t="str">
        <f>VLOOKUP(F3905, Themes!$A$1:$C$51, 3, FALSE )</f>
        <v>Dunder Mifflin Operations &amp; Activities</v>
      </c>
      <c r="I3905">
        <v>0.74690000000000001</v>
      </c>
      <c r="J3905">
        <v>4.1000000000000002E-2</v>
      </c>
      <c r="K3905">
        <v>0.68100000000000005</v>
      </c>
      <c r="L3905">
        <v>0.27900000000000003</v>
      </c>
    </row>
    <row r="3906" spans="1:12" x14ac:dyDescent="0.35">
      <c r="A3906" t="s">
        <v>41</v>
      </c>
      <c r="B3906" t="s">
        <v>7764</v>
      </c>
      <c r="C3906" t="s">
        <v>7765</v>
      </c>
      <c r="D3906">
        <v>3</v>
      </c>
      <c r="E3906">
        <v>4</v>
      </c>
      <c r="F3906" t="s">
        <v>40</v>
      </c>
      <c r="G3906" t="str">
        <f>VLOOKUP(F3906, Themes!$A$1:$C$51, 2, FALSE )</f>
        <v>Items in Dunder Mifflin</v>
      </c>
      <c r="H3906" t="str">
        <f>VLOOKUP(F3906, Themes!$A$1:$C$51, 3, FALSE )</f>
        <v>Dunder Mifflin Operations &amp; Activities</v>
      </c>
      <c r="I3906">
        <v>0</v>
      </c>
      <c r="J3906">
        <v>0</v>
      </c>
      <c r="K3906">
        <v>1</v>
      </c>
      <c r="L3906">
        <v>0</v>
      </c>
    </row>
    <row r="3907" spans="1:12" x14ac:dyDescent="0.35">
      <c r="A3907" t="s">
        <v>10</v>
      </c>
      <c r="B3907" t="s">
        <v>7766</v>
      </c>
      <c r="C3907" t="s">
        <v>7767</v>
      </c>
      <c r="D3907">
        <v>3</v>
      </c>
      <c r="E3907">
        <v>4</v>
      </c>
      <c r="F3907" t="s">
        <v>161</v>
      </c>
      <c r="G3907" t="str">
        <f>VLOOKUP(F3907, Themes!$A$1:$C$51, 2, FALSE )</f>
        <v>Uncomfortable Feelings</v>
      </c>
      <c r="H3907" t="str">
        <f>VLOOKUP(F3907, Themes!$A$1:$C$51, 3, FALSE )</f>
        <v>Character Relationships with Each Other</v>
      </c>
      <c r="I3907">
        <v>0.23680000000000001</v>
      </c>
      <c r="J3907">
        <v>0.12</v>
      </c>
      <c r="K3907">
        <v>0.65400000000000003</v>
      </c>
      <c r="L3907">
        <v>0.22600000000000001</v>
      </c>
    </row>
    <row r="3908" spans="1:12" x14ac:dyDescent="0.35">
      <c r="A3908" t="s">
        <v>41</v>
      </c>
      <c r="B3908" t="s">
        <v>7768</v>
      </c>
      <c r="C3908" t="s">
        <v>7769</v>
      </c>
      <c r="D3908">
        <v>3</v>
      </c>
      <c r="E3908">
        <v>4</v>
      </c>
      <c r="F3908" t="s">
        <v>115</v>
      </c>
      <c r="G3908" t="str">
        <f>VLOOKUP(F3908, Themes!$A$1:$C$51, 2, FALSE )</f>
        <v>Baby Making &amp; Schrute Farms</v>
      </c>
      <c r="H3908" t="str">
        <f>VLOOKUP(F3908, Themes!$A$1:$C$51, 3, FALSE )</f>
        <v>Family</v>
      </c>
      <c r="I3908">
        <v>0.29599999999999999</v>
      </c>
      <c r="J3908">
        <v>3.4000000000000002E-2</v>
      </c>
      <c r="K3908">
        <v>0.90200000000000002</v>
      </c>
      <c r="L3908">
        <v>6.4000000000000001E-2</v>
      </c>
    </row>
    <row r="3909" spans="1:12" x14ac:dyDescent="0.35">
      <c r="A3909" t="s">
        <v>41</v>
      </c>
      <c r="B3909" t="s">
        <v>7770</v>
      </c>
      <c r="C3909" t="s">
        <v>7771</v>
      </c>
      <c r="D3909">
        <v>3</v>
      </c>
      <c r="E3909">
        <v>4</v>
      </c>
      <c r="F3909" t="s">
        <v>40</v>
      </c>
      <c r="G3909" t="str">
        <f>VLOOKUP(F3909, Themes!$A$1:$C$51, 2, FALSE )</f>
        <v>Items in Dunder Mifflin</v>
      </c>
      <c r="H3909" t="str">
        <f>VLOOKUP(F3909, Themes!$A$1:$C$51, 3, FALSE )</f>
        <v>Dunder Mifflin Operations &amp; Activities</v>
      </c>
      <c r="I3909">
        <v>0</v>
      </c>
      <c r="J3909">
        <v>0</v>
      </c>
      <c r="K3909">
        <v>1</v>
      </c>
      <c r="L3909">
        <v>0</v>
      </c>
    </row>
    <row r="3910" spans="1:12" x14ac:dyDescent="0.35">
      <c r="A3910" t="s">
        <v>58</v>
      </c>
      <c r="B3910" t="s">
        <v>7772</v>
      </c>
      <c r="C3910" t="s">
        <v>7773</v>
      </c>
      <c r="D3910">
        <v>3</v>
      </c>
      <c r="E3910">
        <v>4</v>
      </c>
      <c r="F3910" t="s">
        <v>124</v>
      </c>
      <c r="G3910" t="str">
        <f>VLOOKUP(F3910, Themes!$A$1:$C$51, 2, FALSE )</f>
        <v>HR Complaints</v>
      </c>
      <c r="H3910" t="str">
        <f>VLOOKUP(F3910, Themes!$A$1:$C$51, 3, FALSE )</f>
        <v>Dunder Mifflin Politics</v>
      </c>
      <c r="I3910">
        <v>0</v>
      </c>
      <c r="J3910">
        <v>0</v>
      </c>
      <c r="K3910">
        <v>1</v>
      </c>
      <c r="L3910">
        <v>0</v>
      </c>
    </row>
    <row r="3911" spans="1:12" x14ac:dyDescent="0.35">
      <c r="A3911" t="s">
        <v>58</v>
      </c>
      <c r="B3911" t="s">
        <v>7774</v>
      </c>
      <c r="C3911" t="s">
        <v>7775</v>
      </c>
      <c r="D3911">
        <v>3</v>
      </c>
      <c r="E3911">
        <v>4</v>
      </c>
      <c r="F3911" t="s">
        <v>94</v>
      </c>
      <c r="G3911" t="str">
        <f>VLOOKUP(F3911, Themes!$A$1:$C$51, 2, FALSE )</f>
        <v>Self Care Behaviours</v>
      </c>
      <c r="H3911" t="str">
        <f>VLOOKUP(F3911, Themes!$A$1:$C$51, 3, FALSE )</f>
        <v>Health &amp; Wellbeing</v>
      </c>
      <c r="I3911">
        <v>-0.36120000000000002</v>
      </c>
      <c r="J3911">
        <v>9.0999999999999998E-2</v>
      </c>
      <c r="K3911">
        <v>0.90900000000000003</v>
      </c>
      <c r="L3911">
        <v>0</v>
      </c>
    </row>
    <row r="3912" spans="1:12" x14ac:dyDescent="0.35">
      <c r="A3912" t="s">
        <v>14</v>
      </c>
      <c r="B3912" t="s">
        <v>7776</v>
      </c>
      <c r="C3912" t="s">
        <v>7777</v>
      </c>
      <c r="D3912">
        <v>3</v>
      </c>
      <c r="E3912">
        <v>4</v>
      </c>
      <c r="F3912" t="s">
        <v>129</v>
      </c>
      <c r="G3912" t="str">
        <f>VLOOKUP(F3912, Themes!$A$1:$C$51, 2, FALSE )</f>
        <v>Water Cooler Talk</v>
      </c>
      <c r="H3912" t="str">
        <f>VLOOKUP(F3912, Themes!$A$1:$C$51, 3, FALSE )</f>
        <v>Social Issues &amp; Miscellaneous</v>
      </c>
      <c r="I3912">
        <v>0</v>
      </c>
      <c r="J3912">
        <v>0</v>
      </c>
      <c r="K3912">
        <v>1</v>
      </c>
      <c r="L3912">
        <v>0</v>
      </c>
    </row>
    <row r="3913" spans="1:12" x14ac:dyDescent="0.35">
      <c r="A3913" t="s">
        <v>10</v>
      </c>
      <c r="B3913" t="s">
        <v>7778</v>
      </c>
      <c r="C3913" t="s">
        <v>7779</v>
      </c>
      <c r="D3913">
        <v>3</v>
      </c>
      <c r="E3913">
        <v>4</v>
      </c>
      <c r="F3913" t="s">
        <v>109</v>
      </c>
      <c r="G3913" t="str">
        <f>VLOOKUP(F3913, Themes!$A$1:$C$51, 2, FALSE )</f>
        <v>Job Perks</v>
      </c>
      <c r="H3913" t="str">
        <f>VLOOKUP(F3913, Themes!$A$1:$C$51, 3, FALSE )</f>
        <v>Dunder Mifflin Operations &amp; Activities</v>
      </c>
      <c r="I3913">
        <v>0.89319999999999999</v>
      </c>
      <c r="J3913">
        <v>0</v>
      </c>
      <c r="K3913">
        <v>0.35899999999999999</v>
      </c>
      <c r="L3913">
        <v>0.64100000000000001</v>
      </c>
    </row>
    <row r="3914" spans="1:12" x14ac:dyDescent="0.35">
      <c r="A3914" t="s">
        <v>58</v>
      </c>
      <c r="B3914" t="s">
        <v>7780</v>
      </c>
      <c r="C3914" t="s">
        <v>7781</v>
      </c>
      <c r="D3914">
        <v>3</v>
      </c>
      <c r="E3914">
        <v>4</v>
      </c>
      <c r="F3914" t="s">
        <v>109</v>
      </c>
      <c r="G3914" t="str">
        <f>VLOOKUP(F3914, Themes!$A$1:$C$51, 2, FALSE )</f>
        <v>Job Perks</v>
      </c>
      <c r="H3914" t="str">
        <f>VLOOKUP(F3914, Themes!$A$1:$C$51, 3, FALSE )</f>
        <v>Dunder Mifflin Operations &amp; Activities</v>
      </c>
      <c r="I3914">
        <v>0.52669999999999995</v>
      </c>
      <c r="J3914">
        <v>0</v>
      </c>
      <c r="K3914">
        <v>0.67200000000000004</v>
      </c>
      <c r="L3914">
        <v>0.32800000000000001</v>
      </c>
    </row>
    <row r="3915" spans="1:12" x14ac:dyDescent="0.35">
      <c r="A3915" t="s">
        <v>58</v>
      </c>
      <c r="B3915" t="s">
        <v>7782</v>
      </c>
      <c r="C3915" t="s">
        <v>7783</v>
      </c>
      <c r="D3915">
        <v>3</v>
      </c>
      <c r="E3915">
        <v>4</v>
      </c>
      <c r="F3915" t="s">
        <v>61</v>
      </c>
      <c r="G3915" t="str">
        <f>VLOOKUP(F3915, Themes!$A$1:$C$51, 2, FALSE )</f>
        <v>Dundies and Watching videos</v>
      </c>
      <c r="H3915" t="str">
        <f>VLOOKUP(F3915, Themes!$A$1:$C$51, 3, FALSE )</f>
        <v>Socialization at Dunder Mifflin</v>
      </c>
      <c r="I3915">
        <v>0.70960000000000001</v>
      </c>
      <c r="J3915">
        <v>0</v>
      </c>
      <c r="K3915">
        <v>0.88200000000000001</v>
      </c>
      <c r="L3915">
        <v>0.11799999999999999</v>
      </c>
    </row>
    <row r="3916" spans="1:12" x14ac:dyDescent="0.35">
      <c r="A3916" t="s">
        <v>58</v>
      </c>
      <c r="B3916" t="s">
        <v>7784</v>
      </c>
      <c r="C3916" t="s">
        <v>7785</v>
      </c>
      <c r="D3916">
        <v>3</v>
      </c>
      <c r="E3916">
        <v>4</v>
      </c>
      <c r="F3916" t="s">
        <v>17</v>
      </c>
      <c r="G3916" t="str">
        <f>VLOOKUP(F3916, Themes!$A$1:$C$51, 2, FALSE )</f>
        <v>Doors &amp; Elevators</v>
      </c>
      <c r="H3916" t="str">
        <f>VLOOKUP(F3916, Themes!$A$1:$C$51, 3, FALSE )</f>
        <v>Dunder Mifflin Operations &amp; Activities</v>
      </c>
      <c r="I3916">
        <v>-0.35060000000000002</v>
      </c>
      <c r="J3916">
        <v>0.129</v>
      </c>
      <c r="K3916">
        <v>0.78700000000000003</v>
      </c>
      <c r="L3916">
        <v>8.3000000000000004E-2</v>
      </c>
    </row>
    <row r="3917" spans="1:12" x14ac:dyDescent="0.35">
      <c r="A3917" t="s">
        <v>58</v>
      </c>
      <c r="B3917" t="s">
        <v>7786</v>
      </c>
      <c r="C3917" t="s">
        <v>7787</v>
      </c>
      <c r="D3917">
        <v>3</v>
      </c>
      <c r="E3917">
        <v>4</v>
      </c>
      <c r="F3917" t="s">
        <v>61</v>
      </c>
      <c r="G3917" t="str">
        <f>VLOOKUP(F3917, Themes!$A$1:$C$51, 2, FALSE )</f>
        <v>Dundies and Watching videos</v>
      </c>
      <c r="H3917" t="str">
        <f>VLOOKUP(F3917, Themes!$A$1:$C$51, 3, FALSE )</f>
        <v>Socialization at Dunder Mifflin</v>
      </c>
      <c r="I3917">
        <v>0.37140000000000001</v>
      </c>
      <c r="J3917">
        <v>0.115</v>
      </c>
      <c r="K3917">
        <v>0.69899999999999995</v>
      </c>
      <c r="L3917">
        <v>0.186</v>
      </c>
    </row>
    <row r="3918" spans="1:12" x14ac:dyDescent="0.35">
      <c r="A3918" t="s">
        <v>58</v>
      </c>
      <c r="B3918" t="s">
        <v>7788</v>
      </c>
      <c r="C3918" t="s">
        <v>7789</v>
      </c>
      <c r="D3918">
        <v>3</v>
      </c>
      <c r="E3918">
        <v>4</v>
      </c>
      <c r="F3918" t="s">
        <v>44</v>
      </c>
      <c r="G3918" t="str">
        <f>VLOOKUP(F3918, Themes!$A$1:$C$51, 2, FALSE )</f>
        <v>Showing Appreciation for Others</v>
      </c>
      <c r="H3918" t="str">
        <f>VLOOKUP(F3918, Themes!$A$1:$C$51, 3, FALSE )</f>
        <v>Character Relationships with Each Other</v>
      </c>
      <c r="I3918">
        <v>0.93369999999999997</v>
      </c>
      <c r="J3918">
        <v>0</v>
      </c>
      <c r="K3918">
        <v>0.59799999999999998</v>
      </c>
      <c r="L3918">
        <v>0.40200000000000002</v>
      </c>
    </row>
    <row r="3919" spans="1:12" x14ac:dyDescent="0.35">
      <c r="A3919" t="s">
        <v>10</v>
      </c>
      <c r="B3919" t="s">
        <v>7790</v>
      </c>
      <c r="C3919" t="s">
        <v>7791</v>
      </c>
      <c r="D3919">
        <v>3</v>
      </c>
      <c r="E3919">
        <v>4</v>
      </c>
      <c r="F3919" t="s">
        <v>53</v>
      </c>
      <c r="G3919" t="str">
        <f>VLOOKUP(F3919, Themes!$A$1:$C$51, 2, FALSE )</f>
        <v>Heartbreaks &amp; Jan</v>
      </c>
      <c r="H3919" t="str">
        <f>VLOOKUP(F3919, Themes!$A$1:$C$51, 3, FALSE )</f>
        <v>Love, Sex, &amp; Relationships</v>
      </c>
      <c r="I3919">
        <v>-0.93489999999999995</v>
      </c>
      <c r="J3919">
        <v>0.40699999999999997</v>
      </c>
      <c r="K3919">
        <v>0.48699999999999999</v>
      </c>
      <c r="L3919">
        <v>0.106</v>
      </c>
    </row>
    <row r="3920" spans="1:12" x14ac:dyDescent="0.35">
      <c r="A3920" t="s">
        <v>14</v>
      </c>
      <c r="B3920" t="s">
        <v>7792</v>
      </c>
      <c r="C3920" t="s">
        <v>7793</v>
      </c>
      <c r="D3920">
        <v>3</v>
      </c>
      <c r="E3920">
        <v>4</v>
      </c>
      <c r="F3920" t="s">
        <v>17</v>
      </c>
      <c r="G3920" t="str">
        <f>VLOOKUP(F3920, Themes!$A$1:$C$51, 2, FALSE )</f>
        <v>Doors &amp; Elevators</v>
      </c>
      <c r="H3920" t="str">
        <f>VLOOKUP(F3920, Themes!$A$1:$C$51, 3, FALSE )</f>
        <v>Dunder Mifflin Operations &amp; Activities</v>
      </c>
      <c r="I3920">
        <v>0.27829999999999999</v>
      </c>
      <c r="J3920">
        <v>0</v>
      </c>
      <c r="K3920">
        <v>0.88</v>
      </c>
      <c r="L3920">
        <v>0.12</v>
      </c>
    </row>
    <row r="3921" spans="1:12" x14ac:dyDescent="0.35">
      <c r="A3921" t="s">
        <v>10</v>
      </c>
      <c r="B3921" t="s">
        <v>7794</v>
      </c>
      <c r="C3921" t="s">
        <v>3262</v>
      </c>
      <c r="D3921">
        <v>3</v>
      </c>
      <c r="E3921">
        <v>4</v>
      </c>
      <c r="F3921" t="s">
        <v>23</v>
      </c>
      <c r="G3921" t="str">
        <f>VLOOKUP(F3921, Themes!$A$1:$C$51, 2, FALSE )</f>
        <v>Pam's Activities</v>
      </c>
      <c r="H3921" t="str">
        <f>VLOOKUP(F3921, Themes!$A$1:$C$51, 3, FALSE )</f>
        <v>Character's Activities</v>
      </c>
      <c r="I3921">
        <v>0.70960000000000001</v>
      </c>
      <c r="J3921">
        <v>0</v>
      </c>
      <c r="K3921">
        <v>0.36699999999999999</v>
      </c>
      <c r="L3921">
        <v>0.63300000000000001</v>
      </c>
    </row>
    <row r="3922" spans="1:12" x14ac:dyDescent="0.35">
      <c r="A3922" t="s">
        <v>10</v>
      </c>
      <c r="B3922" t="s">
        <v>7795</v>
      </c>
      <c r="C3922" t="s">
        <v>7796</v>
      </c>
      <c r="D3922">
        <v>3</v>
      </c>
      <c r="E3922">
        <v>4</v>
      </c>
      <c r="F3922" t="s">
        <v>31</v>
      </c>
      <c r="G3922" t="str">
        <f>VLOOKUP(F3922, Themes!$A$1:$C$51, 2, FALSE )</f>
        <v>Time Spent</v>
      </c>
      <c r="H3922" t="str">
        <f>VLOOKUP(F3922, Themes!$A$1:$C$51, 3, FALSE )</f>
        <v>Dunder Mifflin Operations &amp; Activities</v>
      </c>
      <c r="I3922">
        <v>0.68679999999999997</v>
      </c>
      <c r="J3922">
        <v>0</v>
      </c>
      <c r="K3922">
        <v>0.82299999999999995</v>
      </c>
      <c r="L3922">
        <v>0.17699999999999999</v>
      </c>
    </row>
    <row r="3923" spans="1:12" x14ac:dyDescent="0.35">
      <c r="A3923" t="s">
        <v>10</v>
      </c>
      <c r="B3923" t="s">
        <v>7797</v>
      </c>
      <c r="C3923" t="s">
        <v>7798</v>
      </c>
      <c r="D3923">
        <v>3</v>
      </c>
      <c r="E3923">
        <v>4</v>
      </c>
      <c r="F3923" t="s">
        <v>34</v>
      </c>
      <c r="G3923" t="str">
        <f>VLOOKUP(F3923, Themes!$A$1:$C$51, 2, FALSE )</f>
        <v>Dunder Mifflin Corporate Affairs</v>
      </c>
      <c r="H3923" t="str">
        <f>VLOOKUP(F3923, Themes!$A$1:$C$51, 3, FALSE )</f>
        <v>Dunder Mifflin Politics</v>
      </c>
      <c r="I3923">
        <v>-0.94769999999999999</v>
      </c>
      <c r="J3923">
        <v>0.36299999999999999</v>
      </c>
      <c r="K3923">
        <v>0.63700000000000001</v>
      </c>
      <c r="L3923">
        <v>0</v>
      </c>
    </row>
    <row r="3924" spans="1:12" x14ac:dyDescent="0.35">
      <c r="A3924" t="s">
        <v>41</v>
      </c>
      <c r="B3924" t="s">
        <v>7799</v>
      </c>
      <c r="C3924" t="s">
        <v>7800</v>
      </c>
      <c r="D3924">
        <v>3</v>
      </c>
      <c r="E3924">
        <v>4</v>
      </c>
      <c r="F3924" t="s">
        <v>34</v>
      </c>
      <c r="G3924" t="str">
        <f>VLOOKUP(F3924, Themes!$A$1:$C$51, 2, FALSE )</f>
        <v>Dunder Mifflin Corporate Affairs</v>
      </c>
      <c r="H3924" t="str">
        <f>VLOOKUP(F3924, Themes!$A$1:$C$51, 3, FALSE )</f>
        <v>Dunder Mifflin Politics</v>
      </c>
      <c r="I3924">
        <v>-0.64859999999999995</v>
      </c>
      <c r="J3924">
        <v>9.5000000000000001E-2</v>
      </c>
      <c r="K3924">
        <v>0.90500000000000003</v>
      </c>
      <c r="L3924">
        <v>0</v>
      </c>
    </row>
    <row r="3925" spans="1:12" x14ac:dyDescent="0.35">
      <c r="A3925" t="s">
        <v>41</v>
      </c>
      <c r="B3925" t="s">
        <v>7801</v>
      </c>
      <c r="C3925" t="s">
        <v>7802</v>
      </c>
      <c r="D3925">
        <v>3</v>
      </c>
      <c r="E3925">
        <v>4</v>
      </c>
      <c r="F3925" t="s">
        <v>195</v>
      </c>
      <c r="G3925" t="str">
        <f>VLOOKUP(F3925, Themes!$A$1:$C$51, 2, FALSE )</f>
        <v>Kevin's Activities</v>
      </c>
      <c r="H3925" t="str">
        <f>VLOOKUP(F3925, Themes!$A$1:$C$51, 3, FALSE )</f>
        <v>Character's Activities</v>
      </c>
      <c r="I3925">
        <v>-0.34</v>
      </c>
      <c r="J3925">
        <v>0.17100000000000001</v>
      </c>
      <c r="K3925">
        <v>0.64900000000000002</v>
      </c>
      <c r="L3925">
        <v>0.17899999999999999</v>
      </c>
    </row>
    <row r="3926" spans="1:12" x14ac:dyDescent="0.35">
      <c r="A3926" t="s">
        <v>10</v>
      </c>
      <c r="B3926" t="s">
        <v>7803</v>
      </c>
      <c r="C3926" t="s">
        <v>7804</v>
      </c>
      <c r="D3926">
        <v>3</v>
      </c>
      <c r="E3926">
        <v>4</v>
      </c>
      <c r="F3926" t="s">
        <v>34</v>
      </c>
      <c r="G3926" t="str">
        <f>VLOOKUP(F3926, Themes!$A$1:$C$51, 2, FALSE )</f>
        <v>Dunder Mifflin Corporate Affairs</v>
      </c>
      <c r="H3926" t="str">
        <f>VLOOKUP(F3926, Themes!$A$1:$C$51, 3, FALSE )</f>
        <v>Dunder Mifflin Politics</v>
      </c>
      <c r="I3926">
        <v>0.86890000000000001</v>
      </c>
      <c r="J3926">
        <v>8.6999999999999994E-2</v>
      </c>
      <c r="K3926">
        <v>0.67800000000000005</v>
      </c>
      <c r="L3926">
        <v>0.23499999999999999</v>
      </c>
    </row>
    <row r="3927" spans="1:12" x14ac:dyDescent="0.35">
      <c r="A3927" t="s">
        <v>10</v>
      </c>
      <c r="B3927" t="s">
        <v>7805</v>
      </c>
      <c r="C3927" t="s">
        <v>2792</v>
      </c>
      <c r="D3927">
        <v>3</v>
      </c>
      <c r="E3927">
        <v>4</v>
      </c>
      <c r="F3927" t="s">
        <v>23</v>
      </c>
      <c r="G3927" t="str">
        <f>VLOOKUP(F3927, Themes!$A$1:$C$51, 2, FALSE )</f>
        <v>Pam's Activities</v>
      </c>
      <c r="H3927" t="str">
        <f>VLOOKUP(F3927, Themes!$A$1:$C$51, 3, FALSE )</f>
        <v>Character's Activities</v>
      </c>
      <c r="I3927">
        <v>0</v>
      </c>
      <c r="J3927">
        <v>0</v>
      </c>
      <c r="K3927">
        <v>1</v>
      </c>
      <c r="L3927">
        <v>0</v>
      </c>
    </row>
    <row r="3928" spans="1:12" x14ac:dyDescent="0.35">
      <c r="A3928" t="s">
        <v>41</v>
      </c>
      <c r="B3928" t="s">
        <v>7806</v>
      </c>
      <c r="C3928" t="s">
        <v>7807</v>
      </c>
      <c r="D3928">
        <v>3</v>
      </c>
      <c r="E3928">
        <v>4</v>
      </c>
      <c r="F3928" t="s">
        <v>37</v>
      </c>
      <c r="G3928" t="str">
        <f>VLOOKUP(F3928, Themes!$A$1:$C$51, 2, FALSE )</f>
        <v>Sexual Behaviours &amp; Weddings</v>
      </c>
      <c r="H3928" t="str">
        <f>VLOOKUP(F3928, Themes!$A$1:$C$51, 3, FALSE )</f>
        <v>Love, Sex, &amp; Relationships</v>
      </c>
      <c r="I3928">
        <v>-0.65969999999999995</v>
      </c>
      <c r="J3928">
        <v>0.252</v>
      </c>
      <c r="K3928">
        <v>0.748</v>
      </c>
      <c r="L3928">
        <v>0</v>
      </c>
    </row>
    <row r="3929" spans="1:12" x14ac:dyDescent="0.35">
      <c r="A3929" t="s">
        <v>10</v>
      </c>
      <c r="B3929" t="s">
        <v>7808</v>
      </c>
      <c r="C3929" t="s">
        <v>7809</v>
      </c>
      <c r="D3929">
        <v>3</v>
      </c>
      <c r="E3929">
        <v>4</v>
      </c>
      <c r="F3929" t="s">
        <v>209</v>
      </c>
      <c r="G3929" t="str">
        <f>VLOOKUP(F3929, Themes!$A$1:$C$51, 2, FALSE )</f>
        <v>Financial Activities</v>
      </c>
      <c r="H3929" t="str">
        <f>VLOOKUP(F3929, Themes!$A$1:$C$51, 3, FALSE )</f>
        <v>Dunder Mifflin Operations &amp; Activities</v>
      </c>
      <c r="I3929">
        <v>-0.73509999999999998</v>
      </c>
      <c r="J3929">
        <v>0.312</v>
      </c>
      <c r="K3929">
        <v>0.59799999999999998</v>
      </c>
      <c r="L3929">
        <v>0.09</v>
      </c>
    </row>
    <row r="3930" spans="1:12" x14ac:dyDescent="0.35">
      <c r="A3930" t="s">
        <v>58</v>
      </c>
      <c r="B3930" t="s">
        <v>7810</v>
      </c>
      <c r="C3930" t="s">
        <v>7811</v>
      </c>
      <c r="D3930">
        <v>3</v>
      </c>
      <c r="E3930">
        <v>4</v>
      </c>
      <c r="F3930" t="s">
        <v>40</v>
      </c>
      <c r="G3930" t="str">
        <f>VLOOKUP(F3930, Themes!$A$1:$C$51, 2, FALSE )</f>
        <v>Items in Dunder Mifflin</v>
      </c>
      <c r="H3930" t="str">
        <f>VLOOKUP(F3930, Themes!$A$1:$C$51, 3, FALSE )</f>
        <v>Dunder Mifflin Operations &amp; Activities</v>
      </c>
      <c r="I3930">
        <v>-0.2732</v>
      </c>
      <c r="J3930">
        <v>0.16600000000000001</v>
      </c>
      <c r="K3930">
        <v>0.72499999999999998</v>
      </c>
      <c r="L3930">
        <v>0.109</v>
      </c>
    </row>
    <row r="3931" spans="1:12" x14ac:dyDescent="0.35">
      <c r="A3931" t="s">
        <v>10</v>
      </c>
      <c r="B3931" t="s">
        <v>7812</v>
      </c>
      <c r="C3931" t="s">
        <v>7813</v>
      </c>
      <c r="D3931">
        <v>3</v>
      </c>
      <c r="E3931">
        <v>4</v>
      </c>
      <c r="F3931" t="s">
        <v>276</v>
      </c>
      <c r="G3931" t="str">
        <f>VLOOKUP(F3931, Themes!$A$1:$C$51, 2, FALSE )</f>
        <v>Workplace Happenings</v>
      </c>
      <c r="H3931" t="str">
        <f>VLOOKUP(F3931, Themes!$A$1:$C$51, 3, FALSE )</f>
        <v>Dunder Mifflin Operations &amp; Activities</v>
      </c>
      <c r="I3931">
        <v>-0.25</v>
      </c>
      <c r="J3931">
        <v>0.16700000000000001</v>
      </c>
      <c r="K3931">
        <v>0.83299999999999996</v>
      </c>
      <c r="L3931">
        <v>0</v>
      </c>
    </row>
    <row r="3932" spans="1:12" x14ac:dyDescent="0.35">
      <c r="A3932" t="s">
        <v>10</v>
      </c>
      <c r="B3932" t="s">
        <v>7814</v>
      </c>
      <c r="C3932" t="s">
        <v>7815</v>
      </c>
      <c r="D3932">
        <v>3</v>
      </c>
      <c r="E3932">
        <v>4</v>
      </c>
      <c r="F3932" t="s">
        <v>367</v>
      </c>
      <c r="G3932" t="str">
        <f>VLOOKUP(F3932, Themes!$A$1:$C$51, 2, FALSE )</f>
        <v>Office Praise for Work</v>
      </c>
      <c r="H3932" t="str">
        <f>VLOOKUP(F3932, Themes!$A$1:$C$51, 3, FALSE )</f>
        <v>Character Relationships with Each Other</v>
      </c>
      <c r="I3932">
        <v>0.62580000000000002</v>
      </c>
      <c r="J3932">
        <v>0.158</v>
      </c>
      <c r="K3932">
        <v>0.498</v>
      </c>
      <c r="L3932">
        <v>0.34399999999999997</v>
      </c>
    </row>
    <row r="3933" spans="1:12" x14ac:dyDescent="0.35">
      <c r="A3933" t="s">
        <v>10</v>
      </c>
      <c r="B3933" t="s">
        <v>7816</v>
      </c>
      <c r="C3933" t="s">
        <v>7817</v>
      </c>
      <c r="D3933">
        <v>3</v>
      </c>
      <c r="E3933">
        <v>4</v>
      </c>
      <c r="F3933" t="s">
        <v>31</v>
      </c>
      <c r="G3933" t="str">
        <f>VLOOKUP(F3933, Themes!$A$1:$C$51, 2, FALSE )</f>
        <v>Time Spent</v>
      </c>
      <c r="H3933" t="str">
        <f>VLOOKUP(F3933, Themes!$A$1:$C$51, 3, FALSE )</f>
        <v>Dunder Mifflin Operations &amp; Activities</v>
      </c>
      <c r="I3933">
        <v>0.31819999999999998</v>
      </c>
      <c r="J3933">
        <v>6.8000000000000005E-2</v>
      </c>
      <c r="K3933">
        <v>0.82099999999999995</v>
      </c>
      <c r="L3933">
        <v>0.111</v>
      </c>
    </row>
    <row r="3934" spans="1:12" x14ac:dyDescent="0.35">
      <c r="A3934" t="s">
        <v>10</v>
      </c>
      <c r="B3934" t="s">
        <v>7818</v>
      </c>
      <c r="C3934" t="s">
        <v>7819</v>
      </c>
      <c r="D3934">
        <v>3</v>
      </c>
      <c r="E3934">
        <v>4</v>
      </c>
      <c r="F3934" t="s">
        <v>186</v>
      </c>
      <c r="G3934" t="str">
        <f>VLOOKUP(F3934, Themes!$A$1:$C$51, 2, FALSE )</f>
        <v>Food and Eating Habits</v>
      </c>
      <c r="H3934" t="str">
        <f>VLOOKUP(F3934, Themes!$A$1:$C$51, 3, FALSE )</f>
        <v>Socialization at Dunder Mifflin</v>
      </c>
      <c r="I3934">
        <v>-0.1179</v>
      </c>
      <c r="J3934">
        <v>8.1000000000000003E-2</v>
      </c>
      <c r="K3934">
        <v>0.82199999999999995</v>
      </c>
      <c r="L3934">
        <v>9.8000000000000004E-2</v>
      </c>
    </row>
    <row r="3935" spans="1:12" x14ac:dyDescent="0.35">
      <c r="A3935" t="s">
        <v>10</v>
      </c>
      <c r="B3935" t="s">
        <v>7820</v>
      </c>
      <c r="C3935" t="s">
        <v>7821</v>
      </c>
      <c r="D3935">
        <v>3</v>
      </c>
      <c r="E3935">
        <v>4</v>
      </c>
      <c r="F3935" t="s">
        <v>238</v>
      </c>
      <c r="G3935" t="str">
        <f>VLOOKUP(F3935, Themes!$A$1:$C$51, 2, FALSE )</f>
        <v>Communication &amp; Problem Solving</v>
      </c>
      <c r="H3935" t="str">
        <f>VLOOKUP(F3935, Themes!$A$1:$C$51, 3, FALSE )</f>
        <v>Dunder Mifflin Politics</v>
      </c>
      <c r="I3935">
        <v>0.20749999999999999</v>
      </c>
      <c r="J3935">
        <v>5.6000000000000001E-2</v>
      </c>
      <c r="K3935">
        <v>0.83899999999999997</v>
      </c>
      <c r="L3935">
        <v>0.105</v>
      </c>
    </row>
    <row r="3936" spans="1:12" x14ac:dyDescent="0.35">
      <c r="A3936" t="s">
        <v>86</v>
      </c>
      <c r="B3936" t="s">
        <v>7822</v>
      </c>
      <c r="C3936" t="s">
        <v>7823</v>
      </c>
      <c r="D3936">
        <v>3</v>
      </c>
      <c r="E3936">
        <v>4</v>
      </c>
      <c r="F3936" t="s">
        <v>100</v>
      </c>
      <c r="G3936" t="str">
        <f>VLOOKUP(F3936, Themes!$A$1:$C$51, 2, FALSE )</f>
        <v>Andy's Activities</v>
      </c>
      <c r="H3936" t="str">
        <f>VLOOKUP(F3936, Themes!$A$1:$C$51, 3, FALSE )</f>
        <v>Character's Activities</v>
      </c>
      <c r="I3936">
        <v>0.2263</v>
      </c>
      <c r="J3936">
        <v>0</v>
      </c>
      <c r="K3936">
        <v>0.82599999999999996</v>
      </c>
      <c r="L3936">
        <v>0.17399999999999999</v>
      </c>
    </row>
    <row r="3937" spans="1:12" x14ac:dyDescent="0.35">
      <c r="A3937" t="s">
        <v>10</v>
      </c>
      <c r="B3937" t="s">
        <v>7824</v>
      </c>
      <c r="C3937" t="s">
        <v>7825</v>
      </c>
      <c r="D3937">
        <v>3</v>
      </c>
      <c r="E3937">
        <v>4</v>
      </c>
      <c r="F3937" t="s">
        <v>53</v>
      </c>
      <c r="G3937" t="str">
        <f>VLOOKUP(F3937, Themes!$A$1:$C$51, 2, FALSE )</f>
        <v>Heartbreaks &amp; Jan</v>
      </c>
      <c r="H3937" t="str">
        <f>VLOOKUP(F3937, Themes!$A$1:$C$51, 3, FALSE )</f>
        <v>Love, Sex, &amp; Relationships</v>
      </c>
      <c r="I3937">
        <v>-0.15310000000000001</v>
      </c>
      <c r="J3937">
        <v>3.4000000000000002E-2</v>
      </c>
      <c r="K3937">
        <v>0.96599999999999997</v>
      </c>
      <c r="L3937">
        <v>0</v>
      </c>
    </row>
    <row r="3938" spans="1:12" x14ac:dyDescent="0.35">
      <c r="A3938" t="s">
        <v>58</v>
      </c>
      <c r="B3938" t="s">
        <v>7826</v>
      </c>
      <c r="C3938" t="s">
        <v>7827</v>
      </c>
      <c r="D3938">
        <v>3</v>
      </c>
      <c r="E3938">
        <v>4</v>
      </c>
      <c r="F3938" t="s">
        <v>37</v>
      </c>
      <c r="G3938" t="str">
        <f>VLOOKUP(F3938, Themes!$A$1:$C$51, 2, FALSE )</f>
        <v>Sexual Behaviours &amp; Weddings</v>
      </c>
      <c r="H3938" t="str">
        <f>VLOOKUP(F3938, Themes!$A$1:$C$51, 3, FALSE )</f>
        <v>Love, Sex, &amp; Relationships</v>
      </c>
      <c r="I3938">
        <v>0.74299999999999999</v>
      </c>
      <c r="J3938">
        <v>0</v>
      </c>
      <c r="K3938">
        <v>0.58799999999999997</v>
      </c>
      <c r="L3938">
        <v>0.41199999999999998</v>
      </c>
    </row>
    <row r="3939" spans="1:12" x14ac:dyDescent="0.35">
      <c r="A3939" t="s">
        <v>58</v>
      </c>
      <c r="B3939" t="s">
        <v>7828</v>
      </c>
      <c r="C3939" t="s">
        <v>7829</v>
      </c>
      <c r="D3939">
        <v>3</v>
      </c>
      <c r="E3939">
        <v>4</v>
      </c>
      <c r="F3939" t="s">
        <v>325</v>
      </c>
      <c r="G3939" t="str">
        <f>VLOOKUP(F3939, Themes!$A$1:$C$51, 2, FALSE )</f>
        <v>Gender Roles</v>
      </c>
      <c r="H3939" t="str">
        <f>VLOOKUP(F3939, Themes!$A$1:$C$51, 3, FALSE )</f>
        <v>Social Issues &amp; Miscellaneous</v>
      </c>
      <c r="I3939">
        <v>0.75060000000000004</v>
      </c>
      <c r="J3939">
        <v>0</v>
      </c>
      <c r="K3939">
        <v>0.63200000000000001</v>
      </c>
      <c r="L3939">
        <v>0.36799999999999999</v>
      </c>
    </row>
    <row r="3940" spans="1:12" x14ac:dyDescent="0.35">
      <c r="A3940" t="s">
        <v>10</v>
      </c>
      <c r="B3940" t="s">
        <v>7830</v>
      </c>
      <c r="C3940" t="s">
        <v>7831</v>
      </c>
      <c r="D3940">
        <v>3</v>
      </c>
      <c r="E3940">
        <v>4</v>
      </c>
      <c r="F3940" t="s">
        <v>67</v>
      </c>
      <c r="G3940" t="str">
        <f>VLOOKUP(F3940, Themes!$A$1:$C$51, 2, FALSE )</f>
        <v>Initiatives &amp; Operations at Dunder Mifflin</v>
      </c>
      <c r="H3940" t="str">
        <f>VLOOKUP(F3940, Themes!$A$1:$C$51, 3, FALSE )</f>
        <v>Dunder Mifflin Operations &amp; Activities</v>
      </c>
      <c r="I3940">
        <v>0.20230000000000001</v>
      </c>
      <c r="J3940">
        <v>0</v>
      </c>
      <c r="K3940">
        <v>0.91300000000000003</v>
      </c>
      <c r="L3940">
        <v>8.6999999999999994E-2</v>
      </c>
    </row>
    <row r="3941" spans="1:12" x14ac:dyDescent="0.35">
      <c r="A3941" t="s">
        <v>58</v>
      </c>
      <c r="B3941" t="s">
        <v>7832</v>
      </c>
      <c r="C3941" t="s">
        <v>7833</v>
      </c>
      <c r="D3941">
        <v>3</v>
      </c>
      <c r="E3941">
        <v>4</v>
      </c>
      <c r="F3941" t="s">
        <v>64</v>
      </c>
      <c r="G3941" t="str">
        <f>VLOOKUP(F3941, Themes!$A$1:$C$51, 2, FALSE )</f>
        <v>Outside Work &amp; Transportation</v>
      </c>
      <c r="H3941" t="str">
        <f>VLOOKUP(F3941, Themes!$A$1:$C$51, 3, FALSE )</f>
        <v>Transportation &amp; Life Outside Dunder Mifflin</v>
      </c>
      <c r="I3941">
        <v>-0.81289999999999996</v>
      </c>
      <c r="J3941">
        <v>0.21299999999999999</v>
      </c>
      <c r="K3941">
        <v>0.78700000000000003</v>
      </c>
      <c r="L3941">
        <v>0</v>
      </c>
    </row>
    <row r="3942" spans="1:12" x14ac:dyDescent="0.35">
      <c r="A3942" t="s">
        <v>10</v>
      </c>
      <c r="B3942" t="s">
        <v>7834</v>
      </c>
      <c r="C3942" t="s">
        <v>7835</v>
      </c>
      <c r="D3942">
        <v>3</v>
      </c>
      <c r="E3942">
        <v>4</v>
      </c>
      <c r="F3942" t="s">
        <v>31</v>
      </c>
      <c r="G3942" t="str">
        <f>VLOOKUP(F3942, Themes!$A$1:$C$51, 2, FALSE )</f>
        <v>Time Spent</v>
      </c>
      <c r="H3942" t="str">
        <f>VLOOKUP(F3942, Themes!$A$1:$C$51, 3, FALSE )</f>
        <v>Dunder Mifflin Operations &amp; Activities</v>
      </c>
      <c r="I3942">
        <v>0.36120000000000002</v>
      </c>
      <c r="J3942">
        <v>0</v>
      </c>
      <c r="K3942">
        <v>0.878</v>
      </c>
      <c r="L3942">
        <v>0.122</v>
      </c>
    </row>
    <row r="3943" spans="1:12" x14ac:dyDescent="0.35">
      <c r="A3943" t="s">
        <v>10</v>
      </c>
      <c r="B3943" t="s">
        <v>7836</v>
      </c>
      <c r="C3943" t="s">
        <v>7837</v>
      </c>
      <c r="D3943">
        <v>3</v>
      </c>
      <c r="E3943">
        <v>4</v>
      </c>
      <c r="F3943" t="s">
        <v>265</v>
      </c>
      <c r="G3943" t="str">
        <f>VLOOKUP(F3943, Themes!$A$1:$C$51, 2, FALSE )</f>
        <v>Michael's Behaviours</v>
      </c>
      <c r="H3943" t="str">
        <f>VLOOKUP(F3943, Themes!$A$1:$C$51, 3, FALSE )</f>
        <v>Character's Activities</v>
      </c>
      <c r="I3943">
        <v>0.2263</v>
      </c>
      <c r="J3943">
        <v>0</v>
      </c>
      <c r="K3943">
        <v>0.88800000000000001</v>
      </c>
      <c r="L3943">
        <v>0.112</v>
      </c>
    </row>
    <row r="3944" spans="1:12" x14ac:dyDescent="0.35">
      <c r="A3944" t="s">
        <v>10</v>
      </c>
      <c r="B3944" t="s">
        <v>7838</v>
      </c>
      <c r="C3944" t="s">
        <v>7839</v>
      </c>
      <c r="D3944">
        <v>3</v>
      </c>
      <c r="E3944">
        <v>4</v>
      </c>
      <c r="F3944" t="s">
        <v>202</v>
      </c>
      <c r="G3944" t="str">
        <f>VLOOKUP(F3944, Themes!$A$1:$C$51, 2, FALSE )</f>
        <v>Stanley's Activities</v>
      </c>
      <c r="H3944" t="str">
        <f>VLOOKUP(F3944, Themes!$A$1:$C$51, 3, FALSE )</f>
        <v>Character's Activities</v>
      </c>
      <c r="I3944">
        <v>0</v>
      </c>
      <c r="J3944">
        <v>0</v>
      </c>
      <c r="K3944">
        <v>1</v>
      </c>
      <c r="L3944">
        <v>0</v>
      </c>
    </row>
    <row r="3945" spans="1:12" x14ac:dyDescent="0.35">
      <c r="A3945" t="s">
        <v>41</v>
      </c>
      <c r="B3945" t="s">
        <v>7840</v>
      </c>
      <c r="C3945" t="s">
        <v>7841</v>
      </c>
      <c r="D3945">
        <v>3</v>
      </c>
      <c r="E3945">
        <v>5</v>
      </c>
      <c r="F3945" t="s">
        <v>94</v>
      </c>
      <c r="G3945" t="str">
        <f>VLOOKUP(F3945, Themes!$A$1:$C$51, 2, FALSE )</f>
        <v>Self Care Behaviours</v>
      </c>
      <c r="H3945" t="str">
        <f>VLOOKUP(F3945, Themes!$A$1:$C$51, 3, FALSE )</f>
        <v>Health &amp; Wellbeing</v>
      </c>
      <c r="I3945">
        <v>-0.64859999999999995</v>
      </c>
      <c r="J3945">
        <v>0.155</v>
      </c>
      <c r="K3945">
        <v>0.84499999999999997</v>
      </c>
      <c r="L3945">
        <v>0</v>
      </c>
    </row>
    <row r="3946" spans="1:12" x14ac:dyDescent="0.35">
      <c r="A3946" t="s">
        <v>10</v>
      </c>
      <c r="B3946" t="s">
        <v>7842</v>
      </c>
      <c r="C3946" t="s">
        <v>7843</v>
      </c>
      <c r="D3946">
        <v>3</v>
      </c>
      <c r="E3946">
        <v>5</v>
      </c>
      <c r="F3946" t="s">
        <v>53</v>
      </c>
      <c r="G3946" t="str">
        <f>VLOOKUP(F3946, Themes!$A$1:$C$51, 2, FALSE )</f>
        <v>Heartbreaks &amp; Jan</v>
      </c>
      <c r="H3946" t="str">
        <f>VLOOKUP(F3946, Themes!$A$1:$C$51, 3, FALSE )</f>
        <v>Love, Sex, &amp; Relationships</v>
      </c>
      <c r="I3946">
        <v>0.89100000000000001</v>
      </c>
      <c r="J3946">
        <v>0</v>
      </c>
      <c r="K3946">
        <v>0.68300000000000005</v>
      </c>
      <c r="L3946">
        <v>0.317</v>
      </c>
    </row>
    <row r="3947" spans="1:12" x14ac:dyDescent="0.35">
      <c r="A3947" t="s">
        <v>10</v>
      </c>
      <c r="B3947" t="s">
        <v>7844</v>
      </c>
      <c r="C3947" t="s">
        <v>7845</v>
      </c>
      <c r="D3947">
        <v>3</v>
      </c>
      <c r="E3947">
        <v>5</v>
      </c>
      <c r="F3947" t="s">
        <v>64</v>
      </c>
      <c r="G3947" t="str">
        <f>VLOOKUP(F3947, Themes!$A$1:$C$51, 2, FALSE )</f>
        <v>Outside Work &amp; Transportation</v>
      </c>
      <c r="H3947" t="str">
        <f>VLOOKUP(F3947, Themes!$A$1:$C$51, 3, FALSE )</f>
        <v>Transportation &amp; Life Outside Dunder Mifflin</v>
      </c>
      <c r="I3947">
        <v>7.7200000000000005E-2</v>
      </c>
      <c r="J3947">
        <v>0</v>
      </c>
      <c r="K3947">
        <v>0.95099999999999996</v>
      </c>
      <c r="L3947">
        <v>4.9000000000000002E-2</v>
      </c>
    </row>
    <row r="3948" spans="1:12" x14ac:dyDescent="0.35">
      <c r="A3948" t="s">
        <v>10</v>
      </c>
      <c r="B3948" t="s">
        <v>7846</v>
      </c>
      <c r="C3948" t="s">
        <v>7847</v>
      </c>
      <c r="D3948">
        <v>3</v>
      </c>
      <c r="E3948">
        <v>5</v>
      </c>
      <c r="F3948" t="s">
        <v>238</v>
      </c>
      <c r="G3948" t="str">
        <f>VLOOKUP(F3948, Themes!$A$1:$C$51, 2, FALSE )</f>
        <v>Communication &amp; Problem Solving</v>
      </c>
      <c r="H3948" t="str">
        <f>VLOOKUP(F3948, Themes!$A$1:$C$51, 3, FALSE )</f>
        <v>Dunder Mifflin Politics</v>
      </c>
      <c r="I3948">
        <v>0.55979999999999996</v>
      </c>
      <c r="J3948">
        <v>0</v>
      </c>
      <c r="K3948">
        <v>0.84</v>
      </c>
      <c r="L3948">
        <v>0.16</v>
      </c>
    </row>
    <row r="3949" spans="1:12" x14ac:dyDescent="0.35">
      <c r="A3949" t="s">
        <v>58</v>
      </c>
      <c r="B3949" t="s">
        <v>7848</v>
      </c>
      <c r="C3949" t="s">
        <v>418</v>
      </c>
      <c r="D3949">
        <v>3</v>
      </c>
      <c r="E3949">
        <v>5</v>
      </c>
      <c r="F3949" t="s">
        <v>23</v>
      </c>
      <c r="G3949" t="str">
        <f>VLOOKUP(F3949, Themes!$A$1:$C$51, 2, FALSE )</f>
        <v>Pam's Activities</v>
      </c>
      <c r="H3949" t="str">
        <f>VLOOKUP(F3949, Themes!$A$1:$C$51, 3, FALSE )</f>
        <v>Character's Activities</v>
      </c>
      <c r="I3949">
        <v>0</v>
      </c>
      <c r="J3949">
        <v>0</v>
      </c>
      <c r="K3949">
        <v>1</v>
      </c>
      <c r="L3949">
        <v>0</v>
      </c>
    </row>
    <row r="3950" spans="1:12" x14ac:dyDescent="0.35">
      <c r="A3950" t="s">
        <v>58</v>
      </c>
      <c r="B3950" t="s">
        <v>7849</v>
      </c>
      <c r="C3950" t="s">
        <v>7850</v>
      </c>
      <c r="D3950">
        <v>3</v>
      </c>
      <c r="E3950">
        <v>5</v>
      </c>
      <c r="F3950" t="s">
        <v>31</v>
      </c>
      <c r="G3950" t="str">
        <f>VLOOKUP(F3950, Themes!$A$1:$C$51, 2, FALSE )</f>
        <v>Time Spent</v>
      </c>
      <c r="H3950" t="str">
        <f>VLOOKUP(F3950, Themes!$A$1:$C$51, 3, FALSE )</f>
        <v>Dunder Mifflin Operations &amp; Activities</v>
      </c>
      <c r="I3950">
        <v>0.67049999999999998</v>
      </c>
      <c r="J3950">
        <v>5.6000000000000001E-2</v>
      </c>
      <c r="K3950">
        <v>0.66100000000000003</v>
      </c>
      <c r="L3950">
        <v>0.28299999999999997</v>
      </c>
    </row>
    <row r="3951" spans="1:12" x14ac:dyDescent="0.35">
      <c r="A3951" t="s">
        <v>41</v>
      </c>
      <c r="B3951" t="s">
        <v>7851</v>
      </c>
      <c r="C3951" t="s">
        <v>7852</v>
      </c>
      <c r="D3951">
        <v>3</v>
      </c>
      <c r="E3951">
        <v>5</v>
      </c>
      <c r="F3951" t="s">
        <v>209</v>
      </c>
      <c r="G3951" t="str">
        <f>VLOOKUP(F3951, Themes!$A$1:$C$51, 2, FALSE )</f>
        <v>Financial Activities</v>
      </c>
      <c r="H3951" t="str">
        <f>VLOOKUP(F3951, Themes!$A$1:$C$51, 3, FALSE )</f>
        <v>Dunder Mifflin Operations &amp; Activities</v>
      </c>
      <c r="I3951">
        <v>0.68400000000000005</v>
      </c>
      <c r="J3951">
        <v>0</v>
      </c>
      <c r="K3951">
        <v>0.47</v>
      </c>
      <c r="L3951">
        <v>0.53</v>
      </c>
    </row>
    <row r="3952" spans="1:12" x14ac:dyDescent="0.35">
      <c r="A3952" t="s">
        <v>41</v>
      </c>
      <c r="B3952" t="s">
        <v>7853</v>
      </c>
      <c r="C3952" t="s">
        <v>7854</v>
      </c>
      <c r="D3952">
        <v>3</v>
      </c>
      <c r="E3952">
        <v>5</v>
      </c>
      <c r="F3952" t="s">
        <v>97</v>
      </c>
      <c r="G3952" t="str">
        <f>VLOOKUP(F3952, Themes!$A$1:$C$51, 2, FALSE )</f>
        <v>Ryan's Activities</v>
      </c>
      <c r="H3952" t="str">
        <f>VLOOKUP(F3952, Themes!$A$1:$C$51, 3, FALSE )</f>
        <v>Character's Activities</v>
      </c>
      <c r="I3952">
        <v>0.94550000000000001</v>
      </c>
      <c r="J3952">
        <v>0</v>
      </c>
      <c r="K3952">
        <v>0.68300000000000005</v>
      </c>
      <c r="L3952">
        <v>0.317</v>
      </c>
    </row>
    <row r="3953" spans="1:12" x14ac:dyDescent="0.35">
      <c r="A3953" t="s">
        <v>41</v>
      </c>
      <c r="B3953" t="s">
        <v>7855</v>
      </c>
      <c r="C3953" t="s">
        <v>7856</v>
      </c>
      <c r="D3953">
        <v>3</v>
      </c>
      <c r="E3953">
        <v>5</v>
      </c>
      <c r="F3953" t="s">
        <v>97</v>
      </c>
      <c r="G3953" t="str">
        <f>VLOOKUP(F3953, Themes!$A$1:$C$51, 2, FALSE )</f>
        <v>Ryan's Activities</v>
      </c>
      <c r="H3953" t="str">
        <f>VLOOKUP(F3953, Themes!$A$1:$C$51, 3, FALSE )</f>
        <v>Character's Activities</v>
      </c>
      <c r="I3953">
        <v>0.36120000000000002</v>
      </c>
      <c r="J3953">
        <v>0</v>
      </c>
      <c r="K3953">
        <v>0.88900000000000001</v>
      </c>
      <c r="L3953">
        <v>0.111</v>
      </c>
    </row>
    <row r="3954" spans="1:12" x14ac:dyDescent="0.35">
      <c r="A3954" t="s">
        <v>14</v>
      </c>
      <c r="B3954" t="s">
        <v>7857</v>
      </c>
      <c r="C3954" t="s">
        <v>7858</v>
      </c>
      <c r="D3954">
        <v>3</v>
      </c>
      <c r="E3954">
        <v>5</v>
      </c>
      <c r="F3954" t="s">
        <v>82</v>
      </c>
      <c r="G3954" t="str">
        <f>VLOOKUP(F3954, Themes!$A$1:$C$51, 2, FALSE )</f>
        <v>Dwight's Behaviours</v>
      </c>
      <c r="H3954" t="str">
        <f>VLOOKUP(F3954, Themes!$A$1:$C$51, 3, FALSE )</f>
        <v>Character's Activities</v>
      </c>
      <c r="I3954">
        <v>0</v>
      </c>
      <c r="J3954">
        <v>0</v>
      </c>
      <c r="K3954">
        <v>1</v>
      </c>
      <c r="L3954">
        <v>0</v>
      </c>
    </row>
    <row r="3955" spans="1:12" x14ac:dyDescent="0.35">
      <c r="A3955" t="s">
        <v>14</v>
      </c>
      <c r="B3955" t="s">
        <v>7859</v>
      </c>
      <c r="C3955" t="s">
        <v>7860</v>
      </c>
      <c r="D3955">
        <v>3</v>
      </c>
      <c r="E3955">
        <v>5</v>
      </c>
      <c r="F3955" t="s">
        <v>53</v>
      </c>
      <c r="G3955" t="str">
        <f>VLOOKUP(F3955, Themes!$A$1:$C$51, 2, FALSE )</f>
        <v>Heartbreaks &amp; Jan</v>
      </c>
      <c r="H3955" t="str">
        <f>VLOOKUP(F3955, Themes!$A$1:$C$51, 3, FALSE )</f>
        <v>Love, Sex, &amp; Relationships</v>
      </c>
      <c r="I3955">
        <v>0</v>
      </c>
      <c r="J3955">
        <v>0</v>
      </c>
      <c r="K3955">
        <v>1</v>
      </c>
      <c r="L3955">
        <v>0</v>
      </c>
    </row>
    <row r="3956" spans="1:12" x14ac:dyDescent="0.35">
      <c r="A3956" t="s">
        <v>10</v>
      </c>
      <c r="B3956" t="s">
        <v>7861</v>
      </c>
      <c r="C3956" t="s">
        <v>7862</v>
      </c>
      <c r="D3956">
        <v>3</v>
      </c>
      <c r="E3956">
        <v>5</v>
      </c>
      <c r="F3956" t="s">
        <v>195</v>
      </c>
      <c r="G3956" t="str">
        <f>VLOOKUP(F3956, Themes!$A$1:$C$51, 2, FALSE )</f>
        <v>Kevin's Activities</v>
      </c>
      <c r="H3956" t="str">
        <f>VLOOKUP(F3956, Themes!$A$1:$C$51, 3, FALSE )</f>
        <v>Character's Activities</v>
      </c>
      <c r="I3956">
        <v>0.83599999999999997</v>
      </c>
      <c r="J3956">
        <v>0</v>
      </c>
      <c r="K3956">
        <v>0.70599999999999996</v>
      </c>
      <c r="L3956">
        <v>0.29399999999999998</v>
      </c>
    </row>
    <row r="3957" spans="1:12" x14ac:dyDescent="0.35">
      <c r="A3957" t="s">
        <v>41</v>
      </c>
      <c r="B3957" t="s">
        <v>7863</v>
      </c>
      <c r="C3957" t="s">
        <v>7864</v>
      </c>
      <c r="D3957">
        <v>3</v>
      </c>
      <c r="E3957">
        <v>5</v>
      </c>
      <c r="F3957" t="s">
        <v>115</v>
      </c>
      <c r="G3957" t="str">
        <f>VLOOKUP(F3957, Themes!$A$1:$C$51, 2, FALSE )</f>
        <v>Baby Making &amp; Schrute Farms</v>
      </c>
      <c r="H3957" t="str">
        <f>VLOOKUP(F3957, Themes!$A$1:$C$51, 3, FALSE )</f>
        <v>Family</v>
      </c>
      <c r="I3957">
        <v>0.61140000000000005</v>
      </c>
      <c r="J3957">
        <v>7.9000000000000001E-2</v>
      </c>
      <c r="K3957">
        <v>0.72699999999999998</v>
      </c>
      <c r="L3957">
        <v>0.19500000000000001</v>
      </c>
    </row>
    <row r="3958" spans="1:12" x14ac:dyDescent="0.35">
      <c r="A3958" t="s">
        <v>58</v>
      </c>
      <c r="B3958" t="s">
        <v>7865</v>
      </c>
      <c r="C3958" t="s">
        <v>7866</v>
      </c>
      <c r="D3958">
        <v>3</v>
      </c>
      <c r="E3958">
        <v>5</v>
      </c>
      <c r="F3958" t="s">
        <v>64</v>
      </c>
      <c r="G3958" t="str">
        <f>VLOOKUP(F3958, Themes!$A$1:$C$51, 2, FALSE )</f>
        <v>Outside Work &amp; Transportation</v>
      </c>
      <c r="H3958" t="str">
        <f>VLOOKUP(F3958, Themes!$A$1:$C$51, 3, FALSE )</f>
        <v>Transportation &amp; Life Outside Dunder Mifflin</v>
      </c>
      <c r="I3958">
        <v>0.51060000000000005</v>
      </c>
      <c r="J3958">
        <v>0</v>
      </c>
      <c r="K3958">
        <v>0.88300000000000001</v>
      </c>
      <c r="L3958">
        <v>0.11700000000000001</v>
      </c>
    </row>
    <row r="3959" spans="1:12" x14ac:dyDescent="0.35">
      <c r="A3959" t="s">
        <v>10</v>
      </c>
      <c r="B3959" t="s">
        <v>7867</v>
      </c>
      <c r="C3959" t="s">
        <v>7868</v>
      </c>
      <c r="D3959">
        <v>3</v>
      </c>
      <c r="E3959">
        <v>5</v>
      </c>
      <c r="F3959" t="s">
        <v>226</v>
      </c>
      <c r="G3959" t="str">
        <f>VLOOKUP(F3959, Themes!$A$1:$C$51, 2, FALSE )</f>
        <v>Focusing at Work</v>
      </c>
      <c r="H3959" t="str">
        <f>VLOOKUP(F3959, Themes!$A$1:$C$51, 3, FALSE )</f>
        <v>Dunder Mifflin Operations &amp; Activities</v>
      </c>
      <c r="I3959">
        <v>0.77500000000000002</v>
      </c>
      <c r="J3959">
        <v>0</v>
      </c>
      <c r="K3959">
        <v>0.88900000000000001</v>
      </c>
      <c r="L3959">
        <v>0.111</v>
      </c>
    </row>
    <row r="3960" spans="1:12" x14ac:dyDescent="0.35">
      <c r="A3960" t="s">
        <v>10</v>
      </c>
      <c r="B3960" t="s">
        <v>7869</v>
      </c>
      <c r="C3960" t="s">
        <v>7870</v>
      </c>
      <c r="D3960">
        <v>3</v>
      </c>
      <c r="E3960">
        <v>5</v>
      </c>
      <c r="F3960" t="s">
        <v>20</v>
      </c>
      <c r="G3960" t="str">
        <f>VLOOKUP(F3960, Themes!$A$1:$C$51, 2, FALSE )</f>
        <v>Dunder Mifflin Products</v>
      </c>
      <c r="H3960" t="str">
        <f>VLOOKUP(F3960, Themes!$A$1:$C$51, 3, FALSE )</f>
        <v>Dunder Mifflin Operations &amp; Activities</v>
      </c>
      <c r="I3960">
        <v>0</v>
      </c>
      <c r="J3960">
        <v>0</v>
      </c>
      <c r="K3960">
        <v>1</v>
      </c>
      <c r="L3960">
        <v>0</v>
      </c>
    </row>
    <row r="3961" spans="1:12" x14ac:dyDescent="0.35">
      <c r="A3961" t="s">
        <v>41</v>
      </c>
      <c r="B3961" t="s">
        <v>7871</v>
      </c>
      <c r="C3961" t="s">
        <v>7872</v>
      </c>
      <c r="D3961">
        <v>3</v>
      </c>
      <c r="E3961">
        <v>5</v>
      </c>
      <c r="F3961" t="s">
        <v>115</v>
      </c>
      <c r="G3961" t="str">
        <f>VLOOKUP(F3961, Themes!$A$1:$C$51, 2, FALSE )</f>
        <v>Baby Making &amp; Schrute Farms</v>
      </c>
      <c r="H3961" t="str">
        <f>VLOOKUP(F3961, Themes!$A$1:$C$51, 3, FALSE )</f>
        <v>Family</v>
      </c>
      <c r="I3961">
        <v>0</v>
      </c>
      <c r="J3961">
        <v>0</v>
      </c>
      <c r="K3961">
        <v>1</v>
      </c>
      <c r="L3961">
        <v>0</v>
      </c>
    </row>
    <row r="3962" spans="1:12" x14ac:dyDescent="0.35">
      <c r="A3962" t="s">
        <v>41</v>
      </c>
      <c r="B3962" t="s">
        <v>7873</v>
      </c>
      <c r="C3962" t="s">
        <v>7874</v>
      </c>
      <c r="D3962">
        <v>3</v>
      </c>
      <c r="E3962">
        <v>5</v>
      </c>
      <c r="F3962" t="s">
        <v>186</v>
      </c>
      <c r="G3962" t="str">
        <f>VLOOKUP(F3962, Themes!$A$1:$C$51, 2, FALSE )</f>
        <v>Food and Eating Habits</v>
      </c>
      <c r="H3962" t="str">
        <f>VLOOKUP(F3962, Themes!$A$1:$C$51, 3, FALSE )</f>
        <v>Socialization at Dunder Mifflin</v>
      </c>
      <c r="I3962">
        <v>-7.7200000000000005E-2</v>
      </c>
      <c r="J3962">
        <v>0.36099999999999999</v>
      </c>
      <c r="K3962">
        <v>0.309</v>
      </c>
      <c r="L3962">
        <v>0.33</v>
      </c>
    </row>
    <row r="3963" spans="1:12" x14ac:dyDescent="0.35">
      <c r="A3963" t="s">
        <v>41</v>
      </c>
      <c r="B3963" t="s">
        <v>7875</v>
      </c>
      <c r="C3963" t="s">
        <v>7876</v>
      </c>
      <c r="D3963">
        <v>3</v>
      </c>
      <c r="E3963">
        <v>5</v>
      </c>
      <c r="F3963" t="s">
        <v>164</v>
      </c>
      <c r="G3963" t="str">
        <f>VLOOKUP(F3963, Themes!$A$1:$C$51, 2, FALSE )</f>
        <v>Angela's Activities</v>
      </c>
      <c r="H3963" t="str">
        <f>VLOOKUP(F3963, Themes!$A$1:$C$51, 3, FALSE )</f>
        <v>Character's Activities</v>
      </c>
      <c r="I3963">
        <v>-0.38179999999999997</v>
      </c>
      <c r="J3963">
        <v>0.16700000000000001</v>
      </c>
      <c r="K3963">
        <v>0.83299999999999996</v>
      </c>
      <c r="L3963">
        <v>0</v>
      </c>
    </row>
    <row r="3964" spans="1:12" x14ac:dyDescent="0.35">
      <c r="A3964" t="s">
        <v>41</v>
      </c>
      <c r="B3964" t="s">
        <v>7877</v>
      </c>
      <c r="C3964" t="s">
        <v>7878</v>
      </c>
      <c r="D3964">
        <v>3</v>
      </c>
      <c r="E3964">
        <v>5</v>
      </c>
      <c r="F3964" t="s">
        <v>112</v>
      </c>
      <c r="G3964" t="str">
        <f>VLOOKUP(F3964, Themes!$A$1:$C$51, 2, FALSE )</f>
        <v>Driving</v>
      </c>
      <c r="H3964" t="str">
        <f>VLOOKUP(F3964, Themes!$A$1:$C$51, 3, FALSE )</f>
        <v>Transportation &amp; Life Outside Dunder Mifflin</v>
      </c>
      <c r="I3964">
        <v>0</v>
      </c>
      <c r="J3964">
        <v>0</v>
      </c>
      <c r="K3964">
        <v>1</v>
      </c>
      <c r="L3964">
        <v>0</v>
      </c>
    </row>
    <row r="3965" spans="1:12" x14ac:dyDescent="0.35">
      <c r="A3965" t="s">
        <v>10</v>
      </c>
      <c r="B3965" t="s">
        <v>7879</v>
      </c>
      <c r="C3965" t="s">
        <v>7880</v>
      </c>
      <c r="D3965">
        <v>3</v>
      </c>
      <c r="E3965">
        <v>5</v>
      </c>
      <c r="F3965" t="s">
        <v>91</v>
      </c>
      <c r="G3965" t="str">
        <f>VLOOKUP(F3965, Themes!$A$1:$C$51, 2, FALSE )</f>
        <v>Phylllis &amp; Angela Activities</v>
      </c>
      <c r="H3965" t="str">
        <f>VLOOKUP(F3965, Themes!$A$1:$C$51, 3, FALSE )</f>
        <v>Character's Activities</v>
      </c>
      <c r="I3965">
        <v>0</v>
      </c>
      <c r="J3965">
        <v>0</v>
      </c>
      <c r="K3965">
        <v>1</v>
      </c>
      <c r="L3965">
        <v>0</v>
      </c>
    </row>
    <row r="3966" spans="1:12" x14ac:dyDescent="0.35">
      <c r="A3966" t="s">
        <v>10</v>
      </c>
      <c r="B3966" t="s">
        <v>7881</v>
      </c>
      <c r="C3966" t="s">
        <v>7882</v>
      </c>
      <c r="D3966">
        <v>3</v>
      </c>
      <c r="E3966">
        <v>5</v>
      </c>
      <c r="F3966" t="s">
        <v>20</v>
      </c>
      <c r="G3966" t="str">
        <f>VLOOKUP(F3966, Themes!$A$1:$C$51, 2, FALSE )</f>
        <v>Dunder Mifflin Products</v>
      </c>
      <c r="H3966" t="str">
        <f>VLOOKUP(F3966, Themes!$A$1:$C$51, 3, FALSE )</f>
        <v>Dunder Mifflin Operations &amp; Activities</v>
      </c>
      <c r="I3966">
        <v>-0.128</v>
      </c>
      <c r="J3966">
        <v>0.2</v>
      </c>
      <c r="K3966">
        <v>0.8</v>
      </c>
      <c r="L3966">
        <v>0</v>
      </c>
    </row>
    <row r="3967" spans="1:12" x14ac:dyDescent="0.35">
      <c r="A3967" t="s">
        <v>10</v>
      </c>
      <c r="B3967" t="s">
        <v>7883</v>
      </c>
      <c r="C3967" t="s">
        <v>7884</v>
      </c>
      <c r="D3967">
        <v>3</v>
      </c>
      <c r="E3967">
        <v>5</v>
      </c>
      <c r="F3967" t="s">
        <v>358</v>
      </c>
      <c r="G3967" t="str">
        <f>VLOOKUP(F3967, Themes!$A$1:$C$51, 2, FALSE )</f>
        <v>Workplace Happenings</v>
      </c>
      <c r="H3967" t="str">
        <f>VLOOKUP(F3967, Themes!$A$1:$C$51, 3, FALSE )</f>
        <v>Dunder Mifflin Operations &amp; Activities</v>
      </c>
      <c r="I3967">
        <v>0</v>
      </c>
      <c r="J3967">
        <v>0</v>
      </c>
      <c r="K3967">
        <v>1</v>
      </c>
      <c r="L3967">
        <v>0</v>
      </c>
    </row>
    <row r="3968" spans="1:12" x14ac:dyDescent="0.35">
      <c r="A3968" t="s">
        <v>10</v>
      </c>
      <c r="B3968" t="s">
        <v>7885</v>
      </c>
      <c r="C3968" t="s">
        <v>7886</v>
      </c>
      <c r="D3968">
        <v>3</v>
      </c>
      <c r="E3968">
        <v>5</v>
      </c>
      <c r="F3968" t="s">
        <v>202</v>
      </c>
      <c r="G3968" t="str">
        <f>VLOOKUP(F3968, Themes!$A$1:$C$51, 2, FALSE )</f>
        <v>Stanley's Activities</v>
      </c>
      <c r="H3968" t="str">
        <f>VLOOKUP(F3968, Themes!$A$1:$C$51, 3, FALSE )</f>
        <v>Character's Activities</v>
      </c>
      <c r="I3968">
        <v>0.36120000000000002</v>
      </c>
      <c r="J3968">
        <v>0</v>
      </c>
      <c r="K3968">
        <v>0.70599999999999996</v>
      </c>
      <c r="L3968">
        <v>0.29399999999999998</v>
      </c>
    </row>
    <row r="3969" spans="1:12" x14ac:dyDescent="0.35">
      <c r="A3969" t="s">
        <v>41</v>
      </c>
      <c r="B3969" t="s">
        <v>7887</v>
      </c>
      <c r="C3969" t="s">
        <v>7888</v>
      </c>
      <c r="D3969">
        <v>3</v>
      </c>
      <c r="E3969">
        <v>5</v>
      </c>
      <c r="F3969" t="s">
        <v>195</v>
      </c>
      <c r="G3969" t="str">
        <f>VLOOKUP(F3969, Themes!$A$1:$C$51, 2, FALSE )</f>
        <v>Kevin's Activities</v>
      </c>
      <c r="H3969" t="str">
        <f>VLOOKUP(F3969, Themes!$A$1:$C$51, 3, FALSE )</f>
        <v>Character's Activities</v>
      </c>
      <c r="I3969">
        <v>0.80200000000000005</v>
      </c>
      <c r="J3969">
        <v>0</v>
      </c>
      <c r="K3969">
        <v>0.54900000000000004</v>
      </c>
      <c r="L3969">
        <v>0.45100000000000001</v>
      </c>
    </row>
    <row r="3970" spans="1:12" x14ac:dyDescent="0.35">
      <c r="A3970" t="s">
        <v>14</v>
      </c>
      <c r="B3970" t="s">
        <v>7889</v>
      </c>
      <c r="C3970" t="s">
        <v>7890</v>
      </c>
      <c r="D3970">
        <v>3</v>
      </c>
      <c r="E3970">
        <v>5</v>
      </c>
      <c r="F3970" t="s">
        <v>325</v>
      </c>
      <c r="G3970" t="str">
        <f>VLOOKUP(F3970, Themes!$A$1:$C$51, 2, FALSE )</f>
        <v>Gender Roles</v>
      </c>
      <c r="H3970" t="str">
        <f>VLOOKUP(F3970, Themes!$A$1:$C$51, 3, FALSE )</f>
        <v>Social Issues &amp; Miscellaneous</v>
      </c>
      <c r="I3970">
        <v>0.83160000000000001</v>
      </c>
      <c r="J3970">
        <v>0.21199999999999999</v>
      </c>
      <c r="K3970">
        <v>0.32800000000000001</v>
      </c>
      <c r="L3970">
        <v>0.46</v>
      </c>
    </row>
    <row r="3971" spans="1:12" x14ac:dyDescent="0.35">
      <c r="A3971" t="s">
        <v>14</v>
      </c>
      <c r="B3971" t="s">
        <v>7891</v>
      </c>
      <c r="C3971" t="s">
        <v>7892</v>
      </c>
      <c r="D3971">
        <v>3</v>
      </c>
      <c r="E3971">
        <v>5</v>
      </c>
      <c r="F3971" t="s">
        <v>325</v>
      </c>
      <c r="G3971" t="str">
        <f>VLOOKUP(F3971, Themes!$A$1:$C$51, 2, FALSE )</f>
        <v>Gender Roles</v>
      </c>
      <c r="H3971" t="str">
        <f>VLOOKUP(F3971, Themes!$A$1:$C$51, 3, FALSE )</f>
        <v>Social Issues &amp; Miscellaneous</v>
      </c>
      <c r="I3971">
        <v>0.89339999999999997</v>
      </c>
      <c r="J3971">
        <v>0.114</v>
      </c>
      <c r="K3971">
        <v>0.39200000000000002</v>
      </c>
      <c r="L3971">
        <v>0.49399999999999999</v>
      </c>
    </row>
    <row r="3972" spans="1:12" x14ac:dyDescent="0.35">
      <c r="A3972" t="s">
        <v>14</v>
      </c>
      <c r="B3972" t="s">
        <v>7893</v>
      </c>
      <c r="C3972" t="s">
        <v>7894</v>
      </c>
      <c r="D3972">
        <v>3</v>
      </c>
      <c r="E3972">
        <v>5</v>
      </c>
      <c r="F3972" t="s">
        <v>325</v>
      </c>
      <c r="G3972" t="str">
        <f>VLOOKUP(F3972, Themes!$A$1:$C$51, 2, FALSE )</f>
        <v>Gender Roles</v>
      </c>
      <c r="H3972" t="str">
        <f>VLOOKUP(F3972, Themes!$A$1:$C$51, 3, FALSE )</f>
        <v>Social Issues &amp; Miscellaneous</v>
      </c>
      <c r="I3972">
        <v>-0.5423</v>
      </c>
      <c r="J3972">
        <v>0.437</v>
      </c>
      <c r="K3972">
        <v>0.35199999999999998</v>
      </c>
      <c r="L3972">
        <v>0.21099999999999999</v>
      </c>
    </row>
    <row r="3973" spans="1:12" x14ac:dyDescent="0.35">
      <c r="A3973" t="s">
        <v>14</v>
      </c>
      <c r="B3973" t="s">
        <v>7895</v>
      </c>
      <c r="C3973" t="s">
        <v>7896</v>
      </c>
      <c r="D3973">
        <v>3</v>
      </c>
      <c r="E3973">
        <v>5</v>
      </c>
      <c r="F3973" t="s">
        <v>325</v>
      </c>
      <c r="G3973" t="str">
        <f>VLOOKUP(F3973, Themes!$A$1:$C$51, 2, FALSE )</f>
        <v>Gender Roles</v>
      </c>
      <c r="H3973" t="str">
        <f>VLOOKUP(F3973, Themes!$A$1:$C$51, 3, FALSE )</f>
        <v>Social Issues &amp; Miscellaneous</v>
      </c>
      <c r="I3973">
        <v>0.1779</v>
      </c>
      <c r="J3973">
        <v>0.31</v>
      </c>
      <c r="K3973">
        <v>0.39100000000000001</v>
      </c>
      <c r="L3973">
        <v>0.29899999999999999</v>
      </c>
    </row>
    <row r="3974" spans="1:12" x14ac:dyDescent="0.35">
      <c r="A3974" t="s">
        <v>10</v>
      </c>
      <c r="B3974" t="s">
        <v>7897</v>
      </c>
      <c r="C3974" t="s">
        <v>7898</v>
      </c>
      <c r="D3974">
        <v>3</v>
      </c>
      <c r="E3974">
        <v>5</v>
      </c>
      <c r="F3974" t="s">
        <v>100</v>
      </c>
      <c r="G3974" t="str">
        <f>VLOOKUP(F3974, Themes!$A$1:$C$51, 2, FALSE )</f>
        <v>Andy's Activities</v>
      </c>
      <c r="H3974" t="str">
        <f>VLOOKUP(F3974, Themes!$A$1:$C$51, 3, FALSE )</f>
        <v>Character's Activities</v>
      </c>
      <c r="I3974">
        <v>0.52480000000000004</v>
      </c>
      <c r="J3974">
        <v>0</v>
      </c>
      <c r="K3974">
        <v>0.748</v>
      </c>
      <c r="L3974">
        <v>0.252</v>
      </c>
    </row>
    <row r="3975" spans="1:12" x14ac:dyDescent="0.35">
      <c r="A3975" t="s">
        <v>58</v>
      </c>
      <c r="B3975" t="s">
        <v>7899</v>
      </c>
      <c r="C3975" t="s">
        <v>7900</v>
      </c>
      <c r="D3975">
        <v>3</v>
      </c>
      <c r="E3975">
        <v>5</v>
      </c>
      <c r="F3975" t="s">
        <v>64</v>
      </c>
      <c r="G3975" t="str">
        <f>VLOOKUP(F3975, Themes!$A$1:$C$51, 2, FALSE )</f>
        <v>Outside Work &amp; Transportation</v>
      </c>
      <c r="H3975" t="str">
        <f>VLOOKUP(F3975, Themes!$A$1:$C$51, 3, FALSE )</f>
        <v>Transportation &amp; Life Outside Dunder Mifflin</v>
      </c>
      <c r="I3975">
        <v>0.65880000000000005</v>
      </c>
      <c r="J3975">
        <v>0</v>
      </c>
      <c r="K3975">
        <v>0.71499999999999997</v>
      </c>
      <c r="L3975">
        <v>0.28499999999999998</v>
      </c>
    </row>
    <row r="3976" spans="1:12" x14ac:dyDescent="0.35">
      <c r="A3976" t="s">
        <v>10</v>
      </c>
      <c r="B3976" t="s">
        <v>7901</v>
      </c>
      <c r="C3976" t="s">
        <v>7902</v>
      </c>
      <c r="D3976">
        <v>3</v>
      </c>
      <c r="E3976">
        <v>5</v>
      </c>
      <c r="F3976" t="s">
        <v>94</v>
      </c>
      <c r="G3976" t="str">
        <f>VLOOKUP(F3976, Themes!$A$1:$C$51, 2, FALSE )</f>
        <v>Self Care Behaviours</v>
      </c>
      <c r="H3976" t="str">
        <f>VLOOKUP(F3976, Themes!$A$1:$C$51, 3, FALSE )</f>
        <v>Health &amp; Wellbeing</v>
      </c>
      <c r="I3976">
        <v>0</v>
      </c>
      <c r="J3976">
        <v>0</v>
      </c>
      <c r="K3976">
        <v>1</v>
      </c>
      <c r="L3976">
        <v>0</v>
      </c>
    </row>
    <row r="3977" spans="1:12" x14ac:dyDescent="0.35">
      <c r="A3977" t="s">
        <v>58</v>
      </c>
      <c r="B3977" t="s">
        <v>7903</v>
      </c>
      <c r="C3977" t="s">
        <v>7904</v>
      </c>
      <c r="D3977">
        <v>3</v>
      </c>
      <c r="E3977">
        <v>5</v>
      </c>
      <c r="F3977" t="s">
        <v>226</v>
      </c>
      <c r="G3977" t="str">
        <f>VLOOKUP(F3977, Themes!$A$1:$C$51, 2, FALSE )</f>
        <v>Focusing at Work</v>
      </c>
      <c r="H3977" t="str">
        <f>VLOOKUP(F3977, Themes!$A$1:$C$51, 3, FALSE )</f>
        <v>Dunder Mifflin Operations &amp; Activities</v>
      </c>
      <c r="I3977">
        <v>0</v>
      </c>
      <c r="J3977">
        <v>0</v>
      </c>
      <c r="K3977">
        <v>1</v>
      </c>
      <c r="L3977">
        <v>0</v>
      </c>
    </row>
    <row r="3978" spans="1:12" x14ac:dyDescent="0.35">
      <c r="A3978" t="s">
        <v>10</v>
      </c>
      <c r="B3978" t="s">
        <v>7905</v>
      </c>
      <c r="C3978" t="s">
        <v>7906</v>
      </c>
      <c r="D3978">
        <v>3</v>
      </c>
      <c r="E3978">
        <v>5</v>
      </c>
      <c r="F3978" t="s">
        <v>164</v>
      </c>
      <c r="G3978" t="str">
        <f>VLOOKUP(F3978, Themes!$A$1:$C$51, 2, FALSE )</f>
        <v>Angela's Activities</v>
      </c>
      <c r="H3978" t="str">
        <f>VLOOKUP(F3978, Themes!$A$1:$C$51, 3, FALSE )</f>
        <v>Character's Activities</v>
      </c>
      <c r="I3978">
        <v>0.1027</v>
      </c>
      <c r="J3978">
        <v>0.14000000000000001</v>
      </c>
      <c r="K3978">
        <v>0.65800000000000003</v>
      </c>
      <c r="L3978">
        <v>0.20200000000000001</v>
      </c>
    </row>
    <row r="3979" spans="1:12" x14ac:dyDescent="0.35">
      <c r="A3979" t="s">
        <v>58</v>
      </c>
      <c r="B3979" t="s">
        <v>7907</v>
      </c>
      <c r="C3979" t="s">
        <v>7908</v>
      </c>
      <c r="D3979">
        <v>3</v>
      </c>
      <c r="E3979">
        <v>5</v>
      </c>
      <c r="F3979" t="s">
        <v>67</v>
      </c>
      <c r="G3979" t="str">
        <f>VLOOKUP(F3979, Themes!$A$1:$C$51, 2, FALSE )</f>
        <v>Initiatives &amp; Operations at Dunder Mifflin</v>
      </c>
      <c r="H3979" t="str">
        <f>VLOOKUP(F3979, Themes!$A$1:$C$51, 3, FALSE )</f>
        <v>Dunder Mifflin Operations &amp; Activities</v>
      </c>
      <c r="I3979">
        <v>0.27160000000000001</v>
      </c>
      <c r="J3979">
        <v>0</v>
      </c>
      <c r="K3979">
        <v>0.85099999999999998</v>
      </c>
      <c r="L3979">
        <v>0.14899999999999999</v>
      </c>
    </row>
    <row r="3980" spans="1:12" x14ac:dyDescent="0.35">
      <c r="A3980" t="s">
        <v>10</v>
      </c>
      <c r="B3980" t="s">
        <v>7909</v>
      </c>
      <c r="C3980" t="s">
        <v>7910</v>
      </c>
      <c r="D3980">
        <v>3</v>
      </c>
      <c r="E3980">
        <v>5</v>
      </c>
      <c r="F3980" t="s">
        <v>150</v>
      </c>
      <c r="G3980" t="str">
        <f>VLOOKUP(F3980, Themes!$A$1:$C$51, 2, FALSE )</f>
        <v>Parenting Issues</v>
      </c>
      <c r="H3980" t="str">
        <f>VLOOKUP(F3980, Themes!$A$1:$C$51, 3, FALSE )</f>
        <v>Family</v>
      </c>
      <c r="I3980">
        <v>0.40189999999999998</v>
      </c>
      <c r="J3980">
        <v>0</v>
      </c>
      <c r="K3980">
        <v>0.76900000000000002</v>
      </c>
      <c r="L3980">
        <v>0.23100000000000001</v>
      </c>
    </row>
    <row r="3981" spans="1:12" x14ac:dyDescent="0.35">
      <c r="A3981" t="s">
        <v>41</v>
      </c>
      <c r="B3981" t="s">
        <v>7911</v>
      </c>
      <c r="C3981" t="s">
        <v>7912</v>
      </c>
      <c r="D3981">
        <v>3</v>
      </c>
      <c r="E3981">
        <v>5</v>
      </c>
      <c r="F3981" t="s">
        <v>115</v>
      </c>
      <c r="G3981" t="str">
        <f>VLOOKUP(F3981, Themes!$A$1:$C$51, 2, FALSE )</f>
        <v>Baby Making &amp; Schrute Farms</v>
      </c>
      <c r="H3981" t="str">
        <f>VLOOKUP(F3981, Themes!$A$1:$C$51, 3, FALSE )</f>
        <v>Family</v>
      </c>
      <c r="I3981">
        <v>-0.64859999999999995</v>
      </c>
      <c r="J3981">
        <v>0.20899999999999999</v>
      </c>
      <c r="K3981">
        <v>0.79100000000000004</v>
      </c>
      <c r="L3981">
        <v>0</v>
      </c>
    </row>
    <row r="3982" spans="1:12" x14ac:dyDescent="0.35">
      <c r="A3982" t="s">
        <v>41</v>
      </c>
      <c r="B3982" t="s">
        <v>7913</v>
      </c>
      <c r="C3982" t="s">
        <v>7914</v>
      </c>
      <c r="D3982">
        <v>3</v>
      </c>
      <c r="E3982">
        <v>5</v>
      </c>
      <c r="F3982" t="s">
        <v>358</v>
      </c>
      <c r="G3982" t="str">
        <f>VLOOKUP(F3982, Themes!$A$1:$C$51, 2, FALSE )</f>
        <v>Workplace Happenings</v>
      </c>
      <c r="H3982" t="str">
        <f>VLOOKUP(F3982, Themes!$A$1:$C$51, 3, FALSE )</f>
        <v>Dunder Mifflin Operations &amp; Activities</v>
      </c>
      <c r="I3982">
        <v>0.76219999999999999</v>
      </c>
      <c r="J3982">
        <v>4.9000000000000002E-2</v>
      </c>
      <c r="K3982">
        <v>0.78200000000000003</v>
      </c>
      <c r="L3982">
        <v>0.16800000000000001</v>
      </c>
    </row>
    <row r="3983" spans="1:12" x14ac:dyDescent="0.35">
      <c r="A3983" t="s">
        <v>10</v>
      </c>
      <c r="B3983" t="s">
        <v>7915</v>
      </c>
      <c r="C3983" t="s">
        <v>7916</v>
      </c>
      <c r="D3983">
        <v>3</v>
      </c>
      <c r="E3983">
        <v>5</v>
      </c>
      <c r="F3983" t="s">
        <v>109</v>
      </c>
      <c r="G3983" t="str">
        <f>VLOOKUP(F3983, Themes!$A$1:$C$51, 2, FALSE )</f>
        <v>Job Perks</v>
      </c>
      <c r="H3983" t="str">
        <f>VLOOKUP(F3983, Themes!$A$1:$C$51, 3, FALSE )</f>
        <v>Dunder Mifflin Operations &amp; Activities</v>
      </c>
      <c r="I3983">
        <v>0.64859999999999995</v>
      </c>
      <c r="J3983">
        <v>0</v>
      </c>
      <c r="K3983">
        <v>0.629</v>
      </c>
      <c r="L3983">
        <v>0.371</v>
      </c>
    </row>
    <row r="3984" spans="1:12" x14ac:dyDescent="0.35">
      <c r="A3984" t="s">
        <v>41</v>
      </c>
      <c r="B3984" t="s">
        <v>7917</v>
      </c>
      <c r="C3984" t="s">
        <v>7918</v>
      </c>
      <c r="D3984">
        <v>3</v>
      </c>
      <c r="E3984">
        <v>5</v>
      </c>
      <c r="F3984" t="s">
        <v>233</v>
      </c>
      <c r="G3984" t="str">
        <f>VLOOKUP(F3984, Themes!$A$1:$C$51, 2, FALSE )</f>
        <v>Oscar &amp; David Wallace</v>
      </c>
      <c r="H3984" t="str">
        <f>VLOOKUP(F3984, Themes!$A$1:$C$51, 3, FALSE )</f>
        <v>Character's Activities</v>
      </c>
      <c r="I3984">
        <v>0.31819999999999998</v>
      </c>
      <c r="J3984">
        <v>0</v>
      </c>
      <c r="K3984">
        <v>0.72299999999999998</v>
      </c>
      <c r="L3984">
        <v>0.27700000000000002</v>
      </c>
    </row>
    <row r="3985" spans="1:12" x14ac:dyDescent="0.35">
      <c r="A3985" t="s">
        <v>41</v>
      </c>
      <c r="B3985" t="s">
        <v>7919</v>
      </c>
      <c r="C3985" t="s">
        <v>7920</v>
      </c>
      <c r="D3985">
        <v>3</v>
      </c>
      <c r="E3985">
        <v>5</v>
      </c>
      <c r="F3985" t="s">
        <v>97</v>
      </c>
      <c r="G3985" t="str">
        <f>VLOOKUP(F3985, Themes!$A$1:$C$51, 2, FALSE )</f>
        <v>Ryan's Activities</v>
      </c>
      <c r="H3985" t="str">
        <f>VLOOKUP(F3985, Themes!$A$1:$C$51, 3, FALSE )</f>
        <v>Character's Activities</v>
      </c>
      <c r="I3985">
        <v>-0.64859999999999995</v>
      </c>
      <c r="J3985">
        <v>0.441</v>
      </c>
      <c r="K3985">
        <v>0.55900000000000005</v>
      </c>
      <c r="L3985">
        <v>0</v>
      </c>
    </row>
    <row r="3986" spans="1:12" x14ac:dyDescent="0.35">
      <c r="A3986" t="s">
        <v>41</v>
      </c>
      <c r="B3986" t="s">
        <v>7921</v>
      </c>
      <c r="C3986" t="s">
        <v>7922</v>
      </c>
      <c r="D3986">
        <v>3</v>
      </c>
      <c r="E3986">
        <v>5</v>
      </c>
      <c r="F3986" t="s">
        <v>254</v>
      </c>
      <c r="G3986" t="str">
        <f>VLOOKUP(F3986, Themes!$A$1:$C$51, 2, FALSE )</f>
        <v>Parenting Issues</v>
      </c>
      <c r="H3986" t="str">
        <f>VLOOKUP(F3986, Themes!$A$1:$C$51, 3, FALSE )</f>
        <v>Family</v>
      </c>
      <c r="I3986">
        <v>0.85909999999999997</v>
      </c>
      <c r="J3986">
        <v>0</v>
      </c>
      <c r="K3986">
        <v>0.76500000000000001</v>
      </c>
      <c r="L3986">
        <v>0.23499999999999999</v>
      </c>
    </row>
    <row r="3987" spans="1:12" x14ac:dyDescent="0.35">
      <c r="A3987" t="s">
        <v>41</v>
      </c>
      <c r="B3987" t="s">
        <v>7923</v>
      </c>
      <c r="C3987" t="s">
        <v>7924</v>
      </c>
      <c r="D3987">
        <v>3</v>
      </c>
      <c r="E3987">
        <v>5</v>
      </c>
      <c r="F3987" t="s">
        <v>67</v>
      </c>
      <c r="G3987" t="str">
        <f>VLOOKUP(F3987, Themes!$A$1:$C$51, 2, FALSE )</f>
        <v>Initiatives &amp; Operations at Dunder Mifflin</v>
      </c>
      <c r="H3987" t="str">
        <f>VLOOKUP(F3987, Themes!$A$1:$C$51, 3, FALSE )</f>
        <v>Dunder Mifflin Operations &amp; Activities</v>
      </c>
      <c r="I3987">
        <v>0.20230000000000001</v>
      </c>
      <c r="J3987">
        <v>0.25</v>
      </c>
      <c r="K3987">
        <v>0.441</v>
      </c>
      <c r="L3987">
        <v>0.309</v>
      </c>
    </row>
    <row r="3988" spans="1:12" x14ac:dyDescent="0.35">
      <c r="A3988" t="s">
        <v>41</v>
      </c>
      <c r="B3988" t="s">
        <v>7925</v>
      </c>
      <c r="C3988" t="s">
        <v>7926</v>
      </c>
      <c r="D3988">
        <v>3</v>
      </c>
      <c r="E3988">
        <v>5</v>
      </c>
      <c r="F3988" t="s">
        <v>53</v>
      </c>
      <c r="G3988" t="str">
        <f>VLOOKUP(F3988, Themes!$A$1:$C$51, 2, FALSE )</f>
        <v>Heartbreaks &amp; Jan</v>
      </c>
      <c r="H3988" t="str">
        <f>VLOOKUP(F3988, Themes!$A$1:$C$51, 3, FALSE )</f>
        <v>Love, Sex, &amp; Relationships</v>
      </c>
      <c r="I3988">
        <v>-0.70030000000000003</v>
      </c>
      <c r="J3988">
        <v>0.39200000000000002</v>
      </c>
      <c r="K3988">
        <v>0.46400000000000002</v>
      </c>
      <c r="L3988">
        <v>0.14399999999999999</v>
      </c>
    </row>
    <row r="3989" spans="1:12" x14ac:dyDescent="0.35">
      <c r="A3989" t="s">
        <v>41</v>
      </c>
      <c r="B3989" t="s">
        <v>7927</v>
      </c>
      <c r="C3989" t="s">
        <v>7928</v>
      </c>
      <c r="D3989">
        <v>3</v>
      </c>
      <c r="E3989">
        <v>5</v>
      </c>
      <c r="F3989" t="s">
        <v>53</v>
      </c>
      <c r="G3989" t="str">
        <f>VLOOKUP(F3989, Themes!$A$1:$C$51, 2, FALSE )</f>
        <v>Heartbreaks &amp; Jan</v>
      </c>
      <c r="H3989" t="str">
        <f>VLOOKUP(F3989, Themes!$A$1:$C$51, 3, FALSE )</f>
        <v>Love, Sex, &amp; Relationships</v>
      </c>
      <c r="I3989">
        <v>-0.80740000000000001</v>
      </c>
      <c r="J3989">
        <v>0.51</v>
      </c>
      <c r="K3989">
        <v>0.49</v>
      </c>
      <c r="L3989">
        <v>0</v>
      </c>
    </row>
    <row r="3990" spans="1:12" x14ac:dyDescent="0.35">
      <c r="A3990" t="s">
        <v>86</v>
      </c>
      <c r="B3990" t="s">
        <v>7929</v>
      </c>
      <c r="C3990" t="s">
        <v>7930</v>
      </c>
      <c r="D3990">
        <v>3</v>
      </c>
      <c r="E3990">
        <v>5</v>
      </c>
      <c r="F3990" t="s">
        <v>82</v>
      </c>
      <c r="G3990" t="str">
        <f>VLOOKUP(F3990, Themes!$A$1:$C$51, 2, FALSE )</f>
        <v>Dwight's Behaviours</v>
      </c>
      <c r="H3990" t="str">
        <f>VLOOKUP(F3990, Themes!$A$1:$C$51, 3, FALSE )</f>
        <v>Character's Activities</v>
      </c>
      <c r="I3990">
        <v>0.59940000000000004</v>
      </c>
      <c r="J3990">
        <v>0</v>
      </c>
      <c r="K3990">
        <v>0.44900000000000001</v>
      </c>
      <c r="L3990">
        <v>0.55100000000000005</v>
      </c>
    </row>
    <row r="3991" spans="1:12" x14ac:dyDescent="0.35">
      <c r="A3991" t="s">
        <v>41</v>
      </c>
      <c r="B3991" t="s">
        <v>7931</v>
      </c>
      <c r="C3991" t="s">
        <v>7932</v>
      </c>
      <c r="D3991">
        <v>3</v>
      </c>
      <c r="E3991">
        <v>5</v>
      </c>
      <c r="F3991" t="s">
        <v>97</v>
      </c>
      <c r="G3991" t="str">
        <f>VLOOKUP(F3991, Themes!$A$1:$C$51, 2, FALSE )</f>
        <v>Ryan's Activities</v>
      </c>
      <c r="H3991" t="str">
        <f>VLOOKUP(F3991, Themes!$A$1:$C$51, 3, FALSE )</f>
        <v>Character's Activities</v>
      </c>
      <c r="I3991">
        <v>0.25</v>
      </c>
      <c r="J3991">
        <v>0.19500000000000001</v>
      </c>
      <c r="K3991">
        <v>0.54900000000000004</v>
      </c>
      <c r="L3991">
        <v>0.25600000000000001</v>
      </c>
    </row>
    <row r="3992" spans="1:12" x14ac:dyDescent="0.35">
      <c r="A3992" t="s">
        <v>41</v>
      </c>
      <c r="B3992" t="s">
        <v>7933</v>
      </c>
      <c r="C3992" t="s">
        <v>7934</v>
      </c>
      <c r="D3992">
        <v>3</v>
      </c>
      <c r="E3992">
        <v>5</v>
      </c>
      <c r="F3992" t="s">
        <v>195</v>
      </c>
      <c r="G3992" t="str">
        <f>VLOOKUP(F3992, Themes!$A$1:$C$51, 2, FALSE )</f>
        <v>Kevin's Activities</v>
      </c>
      <c r="H3992" t="str">
        <f>VLOOKUP(F3992, Themes!$A$1:$C$51, 3, FALSE )</f>
        <v>Character's Activities</v>
      </c>
      <c r="I3992">
        <v>-0.93359999999999999</v>
      </c>
      <c r="J3992">
        <v>0.29299999999999998</v>
      </c>
      <c r="K3992">
        <v>0.66900000000000004</v>
      </c>
      <c r="L3992">
        <v>3.7999999999999999E-2</v>
      </c>
    </row>
    <row r="3993" spans="1:12" x14ac:dyDescent="0.35">
      <c r="A3993" t="s">
        <v>41</v>
      </c>
      <c r="B3993" t="s">
        <v>7935</v>
      </c>
      <c r="C3993" t="s">
        <v>7936</v>
      </c>
      <c r="D3993">
        <v>3</v>
      </c>
      <c r="E3993">
        <v>5</v>
      </c>
      <c r="F3993" t="s">
        <v>97</v>
      </c>
      <c r="G3993" t="str">
        <f>VLOOKUP(F3993, Themes!$A$1:$C$51, 2, FALSE )</f>
        <v>Ryan's Activities</v>
      </c>
      <c r="H3993" t="str">
        <f>VLOOKUP(F3993, Themes!$A$1:$C$51, 3, FALSE )</f>
        <v>Character's Activities</v>
      </c>
      <c r="I3993">
        <v>0</v>
      </c>
      <c r="J3993">
        <v>0</v>
      </c>
      <c r="K3993">
        <v>1</v>
      </c>
      <c r="L3993">
        <v>0</v>
      </c>
    </row>
    <row r="3994" spans="1:12" x14ac:dyDescent="0.35">
      <c r="A3994" t="s">
        <v>41</v>
      </c>
      <c r="B3994" t="s">
        <v>7937</v>
      </c>
      <c r="C3994" t="s">
        <v>7938</v>
      </c>
      <c r="D3994">
        <v>3</v>
      </c>
      <c r="E3994">
        <v>5</v>
      </c>
      <c r="F3994" t="s">
        <v>226</v>
      </c>
      <c r="G3994" t="str">
        <f>VLOOKUP(F3994, Themes!$A$1:$C$51, 2, FALSE )</f>
        <v>Focusing at Work</v>
      </c>
      <c r="H3994" t="str">
        <f>VLOOKUP(F3994, Themes!$A$1:$C$51, 3, FALSE )</f>
        <v>Dunder Mifflin Operations &amp; Activities</v>
      </c>
      <c r="I3994">
        <v>-0.2263</v>
      </c>
      <c r="J3994">
        <v>0.122</v>
      </c>
      <c r="K3994">
        <v>0.878</v>
      </c>
      <c r="L3994">
        <v>0</v>
      </c>
    </row>
    <row r="3995" spans="1:12" x14ac:dyDescent="0.35">
      <c r="A3995" t="s">
        <v>41</v>
      </c>
      <c r="B3995" t="s">
        <v>7939</v>
      </c>
      <c r="C3995" t="s">
        <v>7940</v>
      </c>
      <c r="D3995">
        <v>3</v>
      </c>
      <c r="E3995">
        <v>5</v>
      </c>
      <c r="F3995" t="s">
        <v>367</v>
      </c>
      <c r="G3995" t="str">
        <f>VLOOKUP(F3995, Themes!$A$1:$C$51, 2, FALSE )</f>
        <v>Office Praise for Work</v>
      </c>
      <c r="H3995" t="str">
        <f>VLOOKUP(F3995, Themes!$A$1:$C$51, 3, FALSE )</f>
        <v>Character Relationships with Each Other</v>
      </c>
      <c r="I3995">
        <v>-0.57189999999999996</v>
      </c>
      <c r="J3995">
        <v>0.121</v>
      </c>
      <c r="K3995">
        <v>0.84699999999999998</v>
      </c>
      <c r="L3995">
        <v>3.1E-2</v>
      </c>
    </row>
    <row r="3996" spans="1:12" x14ac:dyDescent="0.35">
      <c r="A3996" t="s">
        <v>10</v>
      </c>
      <c r="B3996" t="s">
        <v>7941</v>
      </c>
      <c r="C3996" t="s">
        <v>7942</v>
      </c>
      <c r="D3996">
        <v>3</v>
      </c>
      <c r="E3996">
        <v>5</v>
      </c>
      <c r="F3996" t="s">
        <v>247</v>
      </c>
      <c r="G3996" t="str">
        <f>VLOOKUP(F3996, Themes!$A$1:$C$51, 2, FALSE )</f>
        <v>Closing deals</v>
      </c>
      <c r="H3996" t="str">
        <f>VLOOKUP(F3996, Themes!$A$1:$C$51, 3, FALSE )</f>
        <v>Dunder Mifflin Operations &amp; Activities</v>
      </c>
      <c r="I3996">
        <v>-0.48709999999999998</v>
      </c>
      <c r="J3996">
        <v>0.105</v>
      </c>
      <c r="K3996">
        <v>0.89500000000000002</v>
      </c>
      <c r="L3996">
        <v>0</v>
      </c>
    </row>
    <row r="3997" spans="1:12" x14ac:dyDescent="0.35">
      <c r="A3997" t="s">
        <v>41</v>
      </c>
      <c r="B3997" t="s">
        <v>7943</v>
      </c>
      <c r="C3997" t="s">
        <v>7944</v>
      </c>
      <c r="D3997">
        <v>3</v>
      </c>
      <c r="E3997">
        <v>5</v>
      </c>
      <c r="F3997" t="s">
        <v>91</v>
      </c>
      <c r="G3997" t="str">
        <f>VLOOKUP(F3997, Themes!$A$1:$C$51, 2, FALSE )</f>
        <v>Phylllis &amp; Angela Activities</v>
      </c>
      <c r="H3997" t="str">
        <f>VLOOKUP(F3997, Themes!$A$1:$C$51, 3, FALSE )</f>
        <v>Character's Activities</v>
      </c>
      <c r="I3997">
        <v>-7.7200000000000005E-2</v>
      </c>
      <c r="J3997">
        <v>6.7000000000000004E-2</v>
      </c>
      <c r="K3997">
        <v>0.874</v>
      </c>
      <c r="L3997">
        <v>5.8999999999999997E-2</v>
      </c>
    </row>
    <row r="3998" spans="1:12" x14ac:dyDescent="0.35">
      <c r="A3998" t="s">
        <v>41</v>
      </c>
      <c r="B3998" t="s">
        <v>7945</v>
      </c>
      <c r="C3998" t="s">
        <v>7946</v>
      </c>
      <c r="D3998">
        <v>3</v>
      </c>
      <c r="E3998">
        <v>5</v>
      </c>
      <c r="F3998" t="s">
        <v>161</v>
      </c>
      <c r="G3998" t="str">
        <f>VLOOKUP(F3998, Themes!$A$1:$C$51, 2, FALSE )</f>
        <v>Uncomfortable Feelings</v>
      </c>
      <c r="H3998" t="str">
        <f>VLOOKUP(F3998, Themes!$A$1:$C$51, 3, FALSE )</f>
        <v>Character Relationships with Each Other</v>
      </c>
      <c r="I3998">
        <v>-0.34</v>
      </c>
      <c r="J3998">
        <v>0.28799999999999998</v>
      </c>
      <c r="K3998">
        <v>0.53100000000000003</v>
      </c>
      <c r="L3998">
        <v>0.18099999999999999</v>
      </c>
    </row>
    <row r="3999" spans="1:12" x14ac:dyDescent="0.35">
      <c r="A3999" t="s">
        <v>10</v>
      </c>
      <c r="B3999" t="s">
        <v>7947</v>
      </c>
      <c r="C3999" t="s">
        <v>7948</v>
      </c>
      <c r="D3999">
        <v>3</v>
      </c>
      <c r="E3999">
        <v>5</v>
      </c>
      <c r="F3999" t="s">
        <v>26</v>
      </c>
      <c r="G3999" t="str">
        <f>VLOOKUP(F3999, Themes!$A$1:$C$51, 2, FALSE )</f>
        <v>Employee Status</v>
      </c>
      <c r="H3999" t="str">
        <f>VLOOKUP(F3999, Themes!$A$1:$C$51, 3, FALSE )</f>
        <v>Dunder Mifflin Politics</v>
      </c>
      <c r="I3999">
        <v>0.4738</v>
      </c>
      <c r="J3999">
        <v>0</v>
      </c>
      <c r="K3999">
        <v>0.79600000000000004</v>
      </c>
      <c r="L3999">
        <v>0.20399999999999999</v>
      </c>
    </row>
    <row r="4000" spans="1:12" x14ac:dyDescent="0.35">
      <c r="A4000" t="s">
        <v>10</v>
      </c>
      <c r="B4000" t="s">
        <v>7949</v>
      </c>
      <c r="C4000" t="s">
        <v>7950</v>
      </c>
      <c r="D4000">
        <v>3</v>
      </c>
      <c r="E4000">
        <v>5</v>
      </c>
      <c r="F4000" t="s">
        <v>124</v>
      </c>
      <c r="G4000" t="str">
        <f>VLOOKUP(F4000, Themes!$A$1:$C$51, 2, FALSE )</f>
        <v>HR Complaints</v>
      </c>
      <c r="H4000" t="str">
        <f>VLOOKUP(F4000, Themes!$A$1:$C$51, 3, FALSE )</f>
        <v>Dunder Mifflin Politics</v>
      </c>
      <c r="I4000">
        <v>0.58589999999999998</v>
      </c>
      <c r="J4000">
        <v>0</v>
      </c>
      <c r="K4000">
        <v>0.745</v>
      </c>
      <c r="L4000">
        <v>0.255</v>
      </c>
    </row>
    <row r="4001" spans="1:12" x14ac:dyDescent="0.35">
      <c r="A4001" t="s">
        <v>58</v>
      </c>
      <c r="B4001" t="s">
        <v>7951</v>
      </c>
      <c r="C4001" t="s">
        <v>7952</v>
      </c>
      <c r="D4001">
        <v>3</v>
      </c>
      <c r="E4001">
        <v>5</v>
      </c>
      <c r="F4001" t="s">
        <v>265</v>
      </c>
      <c r="G4001" t="str">
        <f>VLOOKUP(F4001, Themes!$A$1:$C$51, 2, FALSE )</f>
        <v>Michael's Behaviours</v>
      </c>
      <c r="H4001" t="str">
        <f>VLOOKUP(F4001, Themes!$A$1:$C$51, 3, FALSE )</f>
        <v>Character's Activities</v>
      </c>
      <c r="I4001">
        <v>0</v>
      </c>
      <c r="J4001">
        <v>0</v>
      </c>
      <c r="K4001">
        <v>1</v>
      </c>
      <c r="L4001">
        <v>0</v>
      </c>
    </row>
    <row r="4002" spans="1:12" x14ac:dyDescent="0.35">
      <c r="A4002" t="s">
        <v>10</v>
      </c>
      <c r="B4002" t="s">
        <v>7953</v>
      </c>
      <c r="C4002" t="s">
        <v>7954</v>
      </c>
      <c r="D4002">
        <v>3</v>
      </c>
      <c r="E4002">
        <v>5</v>
      </c>
      <c r="F4002" t="s">
        <v>20</v>
      </c>
      <c r="G4002" t="str">
        <f>VLOOKUP(F4002, Themes!$A$1:$C$51, 2, FALSE )</f>
        <v>Dunder Mifflin Products</v>
      </c>
      <c r="H4002" t="str">
        <f>VLOOKUP(F4002, Themes!$A$1:$C$51, 3, FALSE )</f>
        <v>Dunder Mifflin Operations &amp; Activities</v>
      </c>
      <c r="I4002">
        <v>0.83050000000000002</v>
      </c>
      <c r="J4002">
        <v>0</v>
      </c>
      <c r="K4002">
        <v>0.89</v>
      </c>
      <c r="L4002">
        <v>0.11</v>
      </c>
    </row>
    <row r="4003" spans="1:12" x14ac:dyDescent="0.35">
      <c r="A4003" t="s">
        <v>41</v>
      </c>
      <c r="B4003" t="s">
        <v>7955</v>
      </c>
      <c r="C4003" t="s">
        <v>7956</v>
      </c>
      <c r="D4003">
        <v>3</v>
      </c>
      <c r="E4003">
        <v>5</v>
      </c>
      <c r="F4003" t="s">
        <v>37</v>
      </c>
      <c r="G4003" t="str">
        <f>VLOOKUP(F4003, Themes!$A$1:$C$51, 2, FALSE )</f>
        <v>Sexual Behaviours &amp; Weddings</v>
      </c>
      <c r="H4003" t="str">
        <f>VLOOKUP(F4003, Themes!$A$1:$C$51, 3, FALSE )</f>
        <v>Love, Sex, &amp; Relationships</v>
      </c>
      <c r="I4003">
        <v>0</v>
      </c>
      <c r="J4003">
        <v>0</v>
      </c>
      <c r="K4003">
        <v>1</v>
      </c>
      <c r="L4003">
        <v>0</v>
      </c>
    </row>
    <row r="4004" spans="1:12" x14ac:dyDescent="0.35">
      <c r="A4004" t="s">
        <v>41</v>
      </c>
      <c r="B4004" t="s">
        <v>7957</v>
      </c>
      <c r="C4004" t="s">
        <v>7958</v>
      </c>
      <c r="D4004">
        <v>3</v>
      </c>
      <c r="E4004">
        <v>5</v>
      </c>
      <c r="F4004" t="s">
        <v>97</v>
      </c>
      <c r="G4004" t="str">
        <f>VLOOKUP(F4004, Themes!$A$1:$C$51, 2, FALSE )</f>
        <v>Ryan's Activities</v>
      </c>
      <c r="H4004" t="str">
        <f>VLOOKUP(F4004, Themes!$A$1:$C$51, 3, FALSE )</f>
        <v>Character's Activities</v>
      </c>
      <c r="I4004">
        <v>0.3826</v>
      </c>
      <c r="J4004">
        <v>0.11700000000000001</v>
      </c>
      <c r="K4004">
        <v>0.71799999999999997</v>
      </c>
      <c r="L4004">
        <v>0.16500000000000001</v>
      </c>
    </row>
    <row r="4005" spans="1:12" x14ac:dyDescent="0.35">
      <c r="A4005" t="s">
        <v>58</v>
      </c>
      <c r="B4005" t="s">
        <v>7959</v>
      </c>
      <c r="C4005" t="s">
        <v>7960</v>
      </c>
      <c r="D4005">
        <v>3</v>
      </c>
      <c r="E4005">
        <v>5</v>
      </c>
      <c r="F4005" t="s">
        <v>67</v>
      </c>
      <c r="G4005" t="str">
        <f>VLOOKUP(F4005, Themes!$A$1:$C$51, 2, FALSE )</f>
        <v>Initiatives &amp; Operations at Dunder Mifflin</v>
      </c>
      <c r="H4005" t="str">
        <f>VLOOKUP(F4005, Themes!$A$1:$C$51, 3, FALSE )</f>
        <v>Dunder Mifflin Operations &amp; Activities</v>
      </c>
      <c r="I4005">
        <v>-0.29599999999999999</v>
      </c>
      <c r="J4005">
        <v>0.115</v>
      </c>
      <c r="K4005">
        <v>0.88500000000000001</v>
      </c>
      <c r="L4005">
        <v>0</v>
      </c>
    </row>
    <row r="4006" spans="1:12" x14ac:dyDescent="0.35">
      <c r="A4006" t="s">
        <v>41</v>
      </c>
      <c r="B4006" t="s">
        <v>7961</v>
      </c>
      <c r="C4006" t="s">
        <v>7962</v>
      </c>
      <c r="D4006">
        <v>3</v>
      </c>
      <c r="E4006">
        <v>5</v>
      </c>
      <c r="F4006" t="s">
        <v>97</v>
      </c>
      <c r="G4006" t="str">
        <f>VLOOKUP(F4006, Themes!$A$1:$C$51, 2, FALSE )</f>
        <v>Ryan's Activities</v>
      </c>
      <c r="H4006" t="str">
        <f>VLOOKUP(F4006, Themes!$A$1:$C$51, 3, FALSE )</f>
        <v>Character's Activities</v>
      </c>
      <c r="I4006">
        <v>-0.35439999999999999</v>
      </c>
      <c r="J4006">
        <v>0.123</v>
      </c>
      <c r="K4006">
        <v>0.79700000000000004</v>
      </c>
      <c r="L4006">
        <v>0.08</v>
      </c>
    </row>
    <row r="4007" spans="1:12" x14ac:dyDescent="0.35">
      <c r="A4007" t="s">
        <v>58</v>
      </c>
      <c r="B4007" t="s">
        <v>7963</v>
      </c>
      <c r="C4007" t="s">
        <v>7964</v>
      </c>
      <c r="D4007">
        <v>3</v>
      </c>
      <c r="E4007">
        <v>5</v>
      </c>
      <c r="F4007" t="s">
        <v>115</v>
      </c>
      <c r="G4007" t="str">
        <f>VLOOKUP(F4007, Themes!$A$1:$C$51, 2, FALSE )</f>
        <v>Baby Making &amp; Schrute Farms</v>
      </c>
      <c r="H4007" t="str">
        <f>VLOOKUP(F4007, Themes!$A$1:$C$51, 3, FALSE )</f>
        <v>Family</v>
      </c>
      <c r="I4007">
        <v>0</v>
      </c>
      <c r="J4007">
        <v>0</v>
      </c>
      <c r="K4007">
        <v>1</v>
      </c>
      <c r="L4007">
        <v>0</v>
      </c>
    </row>
    <row r="4008" spans="1:12" x14ac:dyDescent="0.35">
      <c r="A4008" t="s">
        <v>14</v>
      </c>
      <c r="B4008" t="s">
        <v>7965</v>
      </c>
      <c r="C4008" t="s">
        <v>7966</v>
      </c>
      <c r="D4008">
        <v>3</v>
      </c>
      <c r="E4008">
        <v>5</v>
      </c>
      <c r="F4008" t="s">
        <v>540</v>
      </c>
      <c r="G4008" t="str">
        <f>VLOOKUP(F4008, Themes!$A$1:$C$51, 2, FALSE )</f>
        <v>Romantic Feelings</v>
      </c>
      <c r="H4008" t="str">
        <f>VLOOKUP(F4008, Themes!$A$1:$C$51, 3, FALSE )</f>
        <v>Love, Sex, &amp; Relationships</v>
      </c>
      <c r="I4008">
        <v>-7.7200000000000005E-2</v>
      </c>
      <c r="J4008">
        <v>0.126</v>
      </c>
      <c r="K4008">
        <v>0.874</v>
      </c>
      <c r="L4008">
        <v>0</v>
      </c>
    </row>
    <row r="4009" spans="1:12" x14ac:dyDescent="0.35">
      <c r="A4009" t="s">
        <v>14</v>
      </c>
      <c r="B4009" t="s">
        <v>7967</v>
      </c>
      <c r="C4009" t="s">
        <v>7968</v>
      </c>
      <c r="D4009">
        <v>3</v>
      </c>
      <c r="E4009">
        <v>5</v>
      </c>
      <c r="F4009" t="s">
        <v>23</v>
      </c>
      <c r="G4009" t="str">
        <f>VLOOKUP(F4009, Themes!$A$1:$C$51, 2, FALSE )</f>
        <v>Pam's Activities</v>
      </c>
      <c r="H4009" t="str">
        <f>VLOOKUP(F4009, Themes!$A$1:$C$51, 3, FALSE )</f>
        <v>Character's Activities</v>
      </c>
      <c r="I4009">
        <v>0</v>
      </c>
      <c r="J4009">
        <v>0</v>
      </c>
      <c r="K4009">
        <v>1</v>
      </c>
      <c r="L4009">
        <v>0</v>
      </c>
    </row>
    <row r="4010" spans="1:12" x14ac:dyDescent="0.35">
      <c r="A4010" t="s">
        <v>58</v>
      </c>
      <c r="B4010" t="s">
        <v>7969</v>
      </c>
      <c r="C4010" t="s">
        <v>7970</v>
      </c>
      <c r="D4010">
        <v>3</v>
      </c>
      <c r="E4010">
        <v>5</v>
      </c>
      <c r="F4010" t="s">
        <v>94</v>
      </c>
      <c r="G4010" t="str">
        <f>VLOOKUP(F4010, Themes!$A$1:$C$51, 2, FALSE )</f>
        <v>Self Care Behaviours</v>
      </c>
      <c r="H4010" t="str">
        <f>VLOOKUP(F4010, Themes!$A$1:$C$51, 3, FALSE )</f>
        <v>Health &amp; Wellbeing</v>
      </c>
      <c r="I4010">
        <v>0</v>
      </c>
      <c r="J4010">
        <v>0</v>
      </c>
      <c r="K4010">
        <v>1</v>
      </c>
      <c r="L4010">
        <v>0</v>
      </c>
    </row>
    <row r="4011" spans="1:12" x14ac:dyDescent="0.35">
      <c r="A4011" t="s">
        <v>14</v>
      </c>
      <c r="B4011" t="s">
        <v>7971</v>
      </c>
      <c r="C4011" t="s">
        <v>7972</v>
      </c>
      <c r="D4011">
        <v>3</v>
      </c>
      <c r="E4011">
        <v>5</v>
      </c>
      <c r="F4011" t="s">
        <v>109</v>
      </c>
      <c r="G4011" t="str">
        <f>VLOOKUP(F4011, Themes!$A$1:$C$51, 2, FALSE )</f>
        <v>Job Perks</v>
      </c>
      <c r="H4011" t="str">
        <f>VLOOKUP(F4011, Themes!$A$1:$C$51, 3, FALSE )</f>
        <v>Dunder Mifflin Operations &amp; Activities</v>
      </c>
      <c r="I4011">
        <v>0.58589999999999998</v>
      </c>
      <c r="J4011">
        <v>0</v>
      </c>
      <c r="K4011">
        <v>0.74299999999999999</v>
      </c>
      <c r="L4011">
        <v>0.25700000000000001</v>
      </c>
    </row>
    <row r="4012" spans="1:12" x14ac:dyDescent="0.35">
      <c r="A4012" t="s">
        <v>14</v>
      </c>
      <c r="B4012" t="s">
        <v>7973</v>
      </c>
      <c r="C4012" t="s">
        <v>7974</v>
      </c>
      <c r="D4012">
        <v>3</v>
      </c>
      <c r="E4012">
        <v>5</v>
      </c>
      <c r="F4012" t="s">
        <v>100</v>
      </c>
      <c r="G4012" t="str">
        <f>VLOOKUP(F4012, Themes!$A$1:$C$51, 2, FALSE )</f>
        <v>Andy's Activities</v>
      </c>
      <c r="H4012" t="str">
        <f>VLOOKUP(F4012, Themes!$A$1:$C$51, 3, FALSE )</f>
        <v>Character's Activities</v>
      </c>
      <c r="I4012">
        <v>-7.7200000000000005E-2</v>
      </c>
      <c r="J4012">
        <v>0.245</v>
      </c>
      <c r="K4012">
        <v>0.755</v>
      </c>
      <c r="L4012">
        <v>0</v>
      </c>
    </row>
    <row r="4013" spans="1:12" x14ac:dyDescent="0.35">
      <c r="A4013" t="s">
        <v>58</v>
      </c>
      <c r="B4013" t="s">
        <v>7975</v>
      </c>
      <c r="C4013" t="s">
        <v>7976</v>
      </c>
      <c r="D4013">
        <v>3</v>
      </c>
      <c r="E4013">
        <v>5</v>
      </c>
      <c r="F4013" t="s">
        <v>70</v>
      </c>
      <c r="G4013" t="str">
        <f>VLOOKUP(F4013, Themes!$A$1:$C$51, 2, FALSE )</f>
        <v>Recreation</v>
      </c>
      <c r="H4013" t="str">
        <f>VLOOKUP(F4013, Themes!$A$1:$C$51, 3, FALSE )</f>
        <v>Socialization at Dunder Mifflin</v>
      </c>
      <c r="I4013">
        <v>0.49390000000000001</v>
      </c>
      <c r="J4013">
        <v>0</v>
      </c>
      <c r="K4013">
        <v>0.73799999999999999</v>
      </c>
      <c r="L4013">
        <v>0.26200000000000001</v>
      </c>
    </row>
    <row r="4014" spans="1:12" x14ac:dyDescent="0.35">
      <c r="A4014" t="s">
        <v>58</v>
      </c>
      <c r="B4014" t="s">
        <v>7977</v>
      </c>
      <c r="C4014" t="s">
        <v>7978</v>
      </c>
      <c r="D4014">
        <v>3</v>
      </c>
      <c r="E4014">
        <v>5</v>
      </c>
      <c r="F4014" t="s">
        <v>64</v>
      </c>
      <c r="G4014" t="str">
        <f>VLOOKUP(F4014, Themes!$A$1:$C$51, 2, FALSE )</f>
        <v>Outside Work &amp; Transportation</v>
      </c>
      <c r="H4014" t="str">
        <f>VLOOKUP(F4014, Themes!$A$1:$C$51, 3, FALSE )</f>
        <v>Transportation &amp; Life Outside Dunder Mifflin</v>
      </c>
      <c r="I4014">
        <v>0</v>
      </c>
      <c r="J4014">
        <v>0</v>
      </c>
      <c r="K4014">
        <v>1</v>
      </c>
      <c r="L4014">
        <v>0</v>
      </c>
    </row>
    <row r="4015" spans="1:12" x14ac:dyDescent="0.35">
      <c r="A4015" t="s">
        <v>14</v>
      </c>
      <c r="B4015" t="s">
        <v>7979</v>
      </c>
      <c r="C4015" t="s">
        <v>7980</v>
      </c>
      <c r="D4015">
        <v>3</v>
      </c>
      <c r="E4015">
        <v>5</v>
      </c>
      <c r="F4015" t="s">
        <v>64</v>
      </c>
      <c r="G4015" t="str">
        <f>VLOOKUP(F4015, Themes!$A$1:$C$51, 2, FALSE )</f>
        <v>Outside Work &amp; Transportation</v>
      </c>
      <c r="H4015" t="str">
        <f>VLOOKUP(F4015, Themes!$A$1:$C$51, 3, FALSE )</f>
        <v>Transportation &amp; Life Outside Dunder Mifflin</v>
      </c>
      <c r="I4015">
        <v>0</v>
      </c>
      <c r="J4015">
        <v>0</v>
      </c>
      <c r="K4015">
        <v>1</v>
      </c>
      <c r="L4015">
        <v>0</v>
      </c>
    </row>
    <row r="4016" spans="1:12" x14ac:dyDescent="0.35">
      <c r="A4016" t="s">
        <v>14</v>
      </c>
      <c r="B4016" t="s">
        <v>7981</v>
      </c>
      <c r="C4016" t="s">
        <v>7982</v>
      </c>
      <c r="D4016">
        <v>3</v>
      </c>
      <c r="E4016">
        <v>5</v>
      </c>
      <c r="F4016" t="s">
        <v>23</v>
      </c>
      <c r="G4016" t="str">
        <f>VLOOKUP(F4016, Themes!$A$1:$C$51, 2, FALSE )</f>
        <v>Pam's Activities</v>
      </c>
      <c r="H4016" t="str">
        <f>VLOOKUP(F4016, Themes!$A$1:$C$51, 3, FALSE )</f>
        <v>Character's Activities</v>
      </c>
      <c r="I4016">
        <v>0</v>
      </c>
      <c r="J4016">
        <v>0</v>
      </c>
      <c r="K4016">
        <v>1</v>
      </c>
      <c r="L4016">
        <v>0</v>
      </c>
    </row>
    <row r="4017" spans="1:12" x14ac:dyDescent="0.35">
      <c r="A4017" t="s">
        <v>58</v>
      </c>
      <c r="B4017" t="s">
        <v>7983</v>
      </c>
      <c r="C4017" t="s">
        <v>7984</v>
      </c>
      <c r="D4017">
        <v>3</v>
      </c>
      <c r="E4017">
        <v>5</v>
      </c>
      <c r="F4017" t="s">
        <v>325</v>
      </c>
      <c r="G4017" t="str">
        <f>VLOOKUP(F4017, Themes!$A$1:$C$51, 2, FALSE )</f>
        <v>Gender Roles</v>
      </c>
      <c r="H4017" t="str">
        <f>VLOOKUP(F4017, Themes!$A$1:$C$51, 3, FALSE )</f>
        <v>Social Issues &amp; Miscellaneous</v>
      </c>
      <c r="I4017">
        <v>0</v>
      </c>
      <c r="J4017">
        <v>0</v>
      </c>
      <c r="K4017">
        <v>1</v>
      </c>
      <c r="L4017">
        <v>0</v>
      </c>
    </row>
    <row r="4018" spans="1:12" x14ac:dyDescent="0.35">
      <c r="A4018" t="s">
        <v>14</v>
      </c>
      <c r="B4018" t="s">
        <v>7985</v>
      </c>
      <c r="C4018" t="s">
        <v>7986</v>
      </c>
      <c r="D4018">
        <v>3</v>
      </c>
      <c r="E4018">
        <v>5</v>
      </c>
      <c r="F4018" t="s">
        <v>73</v>
      </c>
      <c r="G4018" t="str">
        <f>VLOOKUP(F4018, Themes!$A$1:$C$51, 2, FALSE )</f>
        <v>Meetings</v>
      </c>
      <c r="H4018" t="str">
        <f>VLOOKUP(F4018, Themes!$A$1:$C$51, 3, FALSE )</f>
        <v>Dunder Mifflin Operations &amp; Activities</v>
      </c>
      <c r="I4018">
        <v>0</v>
      </c>
      <c r="J4018">
        <v>0</v>
      </c>
      <c r="K4018">
        <v>1</v>
      </c>
      <c r="L4018">
        <v>0</v>
      </c>
    </row>
    <row r="4019" spans="1:12" x14ac:dyDescent="0.35">
      <c r="A4019" t="s">
        <v>14</v>
      </c>
      <c r="B4019" t="s">
        <v>7987</v>
      </c>
      <c r="C4019" t="s">
        <v>7988</v>
      </c>
      <c r="D4019">
        <v>3</v>
      </c>
      <c r="E4019">
        <v>5</v>
      </c>
      <c r="F4019" t="s">
        <v>150</v>
      </c>
      <c r="G4019" t="str">
        <f>VLOOKUP(F4019, Themes!$A$1:$C$51, 2, FALSE )</f>
        <v>Parenting Issues</v>
      </c>
      <c r="H4019" t="str">
        <f>VLOOKUP(F4019, Themes!$A$1:$C$51, 3, FALSE )</f>
        <v>Family</v>
      </c>
      <c r="I4019">
        <v>0</v>
      </c>
      <c r="J4019">
        <v>0</v>
      </c>
      <c r="K4019">
        <v>1</v>
      </c>
      <c r="L4019">
        <v>0</v>
      </c>
    </row>
    <row r="4020" spans="1:12" x14ac:dyDescent="0.35">
      <c r="A4020" t="s">
        <v>14</v>
      </c>
      <c r="B4020" t="s">
        <v>7989</v>
      </c>
      <c r="C4020" t="s">
        <v>7990</v>
      </c>
      <c r="D4020">
        <v>3</v>
      </c>
      <c r="E4020">
        <v>5</v>
      </c>
      <c r="F4020" t="s">
        <v>64</v>
      </c>
      <c r="G4020" t="str">
        <f>VLOOKUP(F4020, Themes!$A$1:$C$51, 2, FALSE )</f>
        <v>Outside Work &amp; Transportation</v>
      </c>
      <c r="H4020" t="str">
        <f>VLOOKUP(F4020, Themes!$A$1:$C$51, 3, FALSE )</f>
        <v>Transportation &amp; Life Outside Dunder Mifflin</v>
      </c>
      <c r="I4020">
        <v>-0.42149999999999999</v>
      </c>
      <c r="J4020">
        <v>0.29699999999999999</v>
      </c>
      <c r="K4020">
        <v>0.70299999999999996</v>
      </c>
      <c r="L4020">
        <v>0</v>
      </c>
    </row>
    <row r="4021" spans="1:12" x14ac:dyDescent="0.35">
      <c r="A4021" t="s">
        <v>58</v>
      </c>
      <c r="B4021" t="s">
        <v>7991</v>
      </c>
      <c r="C4021" t="s">
        <v>7992</v>
      </c>
      <c r="D4021">
        <v>3</v>
      </c>
      <c r="E4021">
        <v>5</v>
      </c>
      <c r="F4021" t="s">
        <v>61</v>
      </c>
      <c r="G4021" t="str">
        <f>VLOOKUP(F4021, Themes!$A$1:$C$51, 2, FALSE )</f>
        <v>Dundies and Watching videos</v>
      </c>
      <c r="H4021" t="str">
        <f>VLOOKUP(F4021, Themes!$A$1:$C$51, 3, FALSE )</f>
        <v>Socialization at Dunder Mifflin</v>
      </c>
      <c r="I4021">
        <v>0</v>
      </c>
      <c r="J4021">
        <v>0</v>
      </c>
      <c r="K4021">
        <v>1</v>
      </c>
      <c r="L4021">
        <v>0</v>
      </c>
    </row>
    <row r="4022" spans="1:12" x14ac:dyDescent="0.35">
      <c r="A4022" t="s">
        <v>58</v>
      </c>
      <c r="B4022" t="s">
        <v>7993</v>
      </c>
      <c r="C4022" t="s">
        <v>7994</v>
      </c>
      <c r="D4022">
        <v>3</v>
      </c>
      <c r="E4022">
        <v>5</v>
      </c>
      <c r="F4022" t="s">
        <v>64</v>
      </c>
      <c r="G4022" t="str">
        <f>VLOOKUP(F4022, Themes!$A$1:$C$51, 2, FALSE )</f>
        <v>Outside Work &amp; Transportation</v>
      </c>
      <c r="H4022" t="str">
        <f>VLOOKUP(F4022, Themes!$A$1:$C$51, 3, FALSE )</f>
        <v>Transportation &amp; Life Outside Dunder Mifflin</v>
      </c>
      <c r="I4022">
        <v>0.49390000000000001</v>
      </c>
      <c r="J4022">
        <v>0</v>
      </c>
      <c r="K4022">
        <v>0.71399999999999997</v>
      </c>
      <c r="L4022">
        <v>0.28599999999999998</v>
      </c>
    </row>
    <row r="4023" spans="1:12" x14ac:dyDescent="0.35">
      <c r="A4023" t="s">
        <v>58</v>
      </c>
      <c r="B4023" t="s">
        <v>7995</v>
      </c>
      <c r="C4023" t="s">
        <v>7996</v>
      </c>
      <c r="D4023">
        <v>3</v>
      </c>
      <c r="E4023">
        <v>5</v>
      </c>
      <c r="F4023" t="s">
        <v>31</v>
      </c>
      <c r="G4023" t="str">
        <f>VLOOKUP(F4023, Themes!$A$1:$C$51, 2, FALSE )</f>
        <v>Time Spent</v>
      </c>
      <c r="H4023" t="str">
        <f>VLOOKUP(F4023, Themes!$A$1:$C$51, 3, FALSE )</f>
        <v>Dunder Mifflin Operations &amp; Activities</v>
      </c>
      <c r="I4023">
        <v>0</v>
      </c>
      <c r="J4023">
        <v>0</v>
      </c>
      <c r="K4023">
        <v>1</v>
      </c>
      <c r="L4023">
        <v>0</v>
      </c>
    </row>
    <row r="4024" spans="1:12" x14ac:dyDescent="0.35">
      <c r="A4024" t="s">
        <v>14</v>
      </c>
      <c r="B4024" t="s">
        <v>7997</v>
      </c>
      <c r="C4024" t="s">
        <v>7998</v>
      </c>
      <c r="D4024">
        <v>3</v>
      </c>
      <c r="E4024">
        <v>5</v>
      </c>
      <c r="F4024" t="s">
        <v>31</v>
      </c>
      <c r="G4024" t="str">
        <f>VLOOKUP(F4024, Themes!$A$1:$C$51, 2, FALSE )</f>
        <v>Time Spent</v>
      </c>
      <c r="H4024" t="str">
        <f>VLOOKUP(F4024, Themes!$A$1:$C$51, 3, FALSE )</f>
        <v>Dunder Mifflin Operations &amp; Activities</v>
      </c>
      <c r="I4024">
        <v>-0.47670000000000001</v>
      </c>
      <c r="J4024">
        <v>0.29099999999999998</v>
      </c>
      <c r="K4024">
        <v>0.70899999999999996</v>
      </c>
      <c r="L4024">
        <v>0</v>
      </c>
    </row>
    <row r="4025" spans="1:12" x14ac:dyDescent="0.35">
      <c r="A4025" t="s">
        <v>58</v>
      </c>
      <c r="B4025" t="s">
        <v>7999</v>
      </c>
      <c r="C4025" t="s">
        <v>8000</v>
      </c>
      <c r="D4025">
        <v>3</v>
      </c>
      <c r="E4025">
        <v>5</v>
      </c>
      <c r="F4025" t="s">
        <v>177</v>
      </c>
      <c r="G4025" t="str">
        <f>VLOOKUP(F4025, Themes!$A$1:$C$51, 2, FALSE )</f>
        <v>Writing, Drawings, Pictures, etc</v>
      </c>
      <c r="H4025" t="str">
        <f>VLOOKUP(F4025, Themes!$A$1:$C$51, 3, FALSE )</f>
        <v>Dunder Mifflin Operations &amp; Activities</v>
      </c>
      <c r="I4025">
        <v>0.59940000000000004</v>
      </c>
      <c r="J4025">
        <v>0</v>
      </c>
      <c r="K4025">
        <v>0.78200000000000003</v>
      </c>
      <c r="L4025">
        <v>0.218</v>
      </c>
    </row>
    <row r="4026" spans="1:12" x14ac:dyDescent="0.35">
      <c r="A4026" t="s">
        <v>14</v>
      </c>
      <c r="B4026" t="s">
        <v>8001</v>
      </c>
      <c r="C4026" t="s">
        <v>8002</v>
      </c>
      <c r="D4026">
        <v>3</v>
      </c>
      <c r="E4026">
        <v>5</v>
      </c>
      <c r="F4026" t="s">
        <v>186</v>
      </c>
      <c r="G4026" t="str">
        <f>VLOOKUP(F4026, Themes!$A$1:$C$51, 2, FALSE )</f>
        <v>Food and Eating Habits</v>
      </c>
      <c r="H4026" t="str">
        <f>VLOOKUP(F4026, Themes!$A$1:$C$51, 3, FALSE )</f>
        <v>Socialization at Dunder Mifflin</v>
      </c>
      <c r="I4026">
        <v>0.40189999999999998</v>
      </c>
      <c r="J4026">
        <v>0</v>
      </c>
      <c r="K4026">
        <v>0.80300000000000005</v>
      </c>
      <c r="L4026">
        <v>0.19700000000000001</v>
      </c>
    </row>
    <row r="4027" spans="1:12" x14ac:dyDescent="0.35">
      <c r="A4027" t="s">
        <v>58</v>
      </c>
      <c r="B4027" t="s">
        <v>8003</v>
      </c>
      <c r="C4027" t="s">
        <v>8004</v>
      </c>
      <c r="D4027">
        <v>3</v>
      </c>
      <c r="E4027">
        <v>5</v>
      </c>
      <c r="F4027" t="s">
        <v>100</v>
      </c>
      <c r="G4027" t="str">
        <f>VLOOKUP(F4027, Themes!$A$1:$C$51, 2, FALSE )</f>
        <v>Andy's Activities</v>
      </c>
      <c r="H4027" t="str">
        <f>VLOOKUP(F4027, Themes!$A$1:$C$51, 3, FALSE )</f>
        <v>Character's Activities</v>
      </c>
      <c r="I4027">
        <v>0.29599999999999999</v>
      </c>
      <c r="J4027">
        <v>0</v>
      </c>
      <c r="K4027">
        <v>0.872</v>
      </c>
      <c r="L4027">
        <v>0.128</v>
      </c>
    </row>
    <row r="4028" spans="1:12" x14ac:dyDescent="0.35">
      <c r="A4028" t="s">
        <v>14</v>
      </c>
      <c r="B4028" t="s">
        <v>8005</v>
      </c>
      <c r="C4028" t="s">
        <v>8006</v>
      </c>
      <c r="D4028">
        <v>3</v>
      </c>
      <c r="E4028">
        <v>5</v>
      </c>
      <c r="F4028" t="s">
        <v>64</v>
      </c>
      <c r="G4028" t="str">
        <f>VLOOKUP(F4028, Themes!$A$1:$C$51, 2, FALSE )</f>
        <v>Outside Work &amp; Transportation</v>
      </c>
      <c r="H4028" t="str">
        <f>VLOOKUP(F4028, Themes!$A$1:$C$51, 3, FALSE )</f>
        <v>Transportation &amp; Life Outside Dunder Mifflin</v>
      </c>
      <c r="I4028">
        <v>0.58589999999999998</v>
      </c>
      <c r="J4028">
        <v>0</v>
      </c>
      <c r="K4028">
        <v>0.67800000000000005</v>
      </c>
      <c r="L4028">
        <v>0.32200000000000001</v>
      </c>
    </row>
    <row r="4029" spans="1:12" x14ac:dyDescent="0.35">
      <c r="A4029" t="s">
        <v>14</v>
      </c>
      <c r="B4029" t="s">
        <v>8007</v>
      </c>
      <c r="C4029" t="s">
        <v>8008</v>
      </c>
      <c r="D4029">
        <v>3</v>
      </c>
      <c r="E4029">
        <v>5</v>
      </c>
      <c r="F4029" t="s">
        <v>186</v>
      </c>
      <c r="G4029" t="str">
        <f>VLOOKUP(F4029, Themes!$A$1:$C$51, 2, FALSE )</f>
        <v>Food and Eating Habits</v>
      </c>
      <c r="H4029" t="str">
        <f>VLOOKUP(F4029, Themes!$A$1:$C$51, 3, FALSE )</f>
        <v>Socialization at Dunder Mifflin</v>
      </c>
      <c r="I4029">
        <v>0.36120000000000002</v>
      </c>
      <c r="J4029">
        <v>0</v>
      </c>
      <c r="K4029">
        <v>0.70599999999999996</v>
      </c>
      <c r="L4029">
        <v>0.29399999999999998</v>
      </c>
    </row>
    <row r="4030" spans="1:12" x14ac:dyDescent="0.35">
      <c r="A4030" t="s">
        <v>14</v>
      </c>
      <c r="B4030" t="s">
        <v>8009</v>
      </c>
      <c r="C4030" t="s">
        <v>8010</v>
      </c>
      <c r="D4030">
        <v>3</v>
      </c>
      <c r="E4030">
        <v>5</v>
      </c>
      <c r="F4030" t="s">
        <v>186</v>
      </c>
      <c r="G4030" t="str">
        <f>VLOOKUP(F4030, Themes!$A$1:$C$51, 2, FALSE )</f>
        <v>Food and Eating Habits</v>
      </c>
      <c r="H4030" t="str">
        <f>VLOOKUP(F4030, Themes!$A$1:$C$51, 3, FALSE )</f>
        <v>Socialization at Dunder Mifflin</v>
      </c>
      <c r="I4030">
        <v>0.45739999999999997</v>
      </c>
      <c r="J4030">
        <v>0</v>
      </c>
      <c r="K4030">
        <v>0.82399999999999995</v>
      </c>
      <c r="L4030">
        <v>0.17599999999999999</v>
      </c>
    </row>
    <row r="4031" spans="1:12" x14ac:dyDescent="0.35">
      <c r="A4031" t="s">
        <v>58</v>
      </c>
      <c r="B4031" t="s">
        <v>8011</v>
      </c>
      <c r="C4031" t="s">
        <v>8012</v>
      </c>
      <c r="D4031">
        <v>3</v>
      </c>
      <c r="E4031">
        <v>5</v>
      </c>
      <c r="F4031" t="s">
        <v>97</v>
      </c>
      <c r="G4031" t="str">
        <f>VLOOKUP(F4031, Themes!$A$1:$C$51, 2, FALSE )</f>
        <v>Ryan's Activities</v>
      </c>
      <c r="H4031" t="str">
        <f>VLOOKUP(F4031, Themes!$A$1:$C$51, 3, FALSE )</f>
        <v>Character's Activities</v>
      </c>
      <c r="I4031">
        <v>0</v>
      </c>
      <c r="J4031">
        <v>0</v>
      </c>
      <c r="K4031">
        <v>1</v>
      </c>
      <c r="L4031">
        <v>0</v>
      </c>
    </row>
    <row r="4032" spans="1:12" x14ac:dyDescent="0.35">
      <c r="A4032" t="s">
        <v>14</v>
      </c>
      <c r="B4032" t="s">
        <v>8013</v>
      </c>
      <c r="C4032" t="s">
        <v>8014</v>
      </c>
      <c r="D4032">
        <v>3</v>
      </c>
      <c r="E4032">
        <v>5</v>
      </c>
      <c r="F4032" t="s">
        <v>23</v>
      </c>
      <c r="G4032" t="str">
        <f>VLOOKUP(F4032, Themes!$A$1:$C$51, 2, FALSE )</f>
        <v>Pam's Activities</v>
      </c>
      <c r="H4032" t="str">
        <f>VLOOKUP(F4032, Themes!$A$1:$C$51, 3, FALSE )</f>
        <v>Character's Activities</v>
      </c>
      <c r="I4032">
        <v>0.29599999999999999</v>
      </c>
      <c r="J4032">
        <v>0</v>
      </c>
      <c r="K4032">
        <v>0.82</v>
      </c>
      <c r="L4032">
        <v>0.18</v>
      </c>
    </row>
    <row r="4033" spans="1:12" x14ac:dyDescent="0.35">
      <c r="A4033" t="s">
        <v>10</v>
      </c>
      <c r="B4033" t="s">
        <v>8015</v>
      </c>
      <c r="C4033" t="s">
        <v>8016</v>
      </c>
      <c r="D4033">
        <v>3</v>
      </c>
      <c r="E4033">
        <v>5</v>
      </c>
      <c r="F4033" t="s">
        <v>91</v>
      </c>
      <c r="G4033" t="str">
        <f>VLOOKUP(F4033, Themes!$A$1:$C$51, 2, FALSE )</f>
        <v>Phylllis &amp; Angela Activities</v>
      </c>
      <c r="H4033" t="str">
        <f>VLOOKUP(F4033, Themes!$A$1:$C$51, 3, FALSE )</f>
        <v>Character's Activities</v>
      </c>
      <c r="I4033">
        <v>0.2732</v>
      </c>
      <c r="J4033">
        <v>0</v>
      </c>
      <c r="K4033">
        <v>0.90500000000000003</v>
      </c>
      <c r="L4033">
        <v>9.5000000000000001E-2</v>
      </c>
    </row>
    <row r="4034" spans="1:12" x14ac:dyDescent="0.35">
      <c r="A4034" t="s">
        <v>10</v>
      </c>
      <c r="B4034" t="s">
        <v>8017</v>
      </c>
      <c r="C4034" t="s">
        <v>8018</v>
      </c>
      <c r="D4034">
        <v>3</v>
      </c>
      <c r="E4034">
        <v>5</v>
      </c>
      <c r="F4034" t="s">
        <v>13</v>
      </c>
      <c r="G4034" t="str">
        <f>VLOOKUP(F4034, Themes!$A$1:$C$51, 2, FALSE )</f>
        <v>Jim &amp; Pam Relationship</v>
      </c>
      <c r="H4034" t="str">
        <f>VLOOKUP(F4034, Themes!$A$1:$C$51, 3, FALSE )</f>
        <v>Love, Sex, &amp; Relationships</v>
      </c>
      <c r="I4034">
        <v>0.25</v>
      </c>
      <c r="J4034">
        <v>0</v>
      </c>
      <c r="K4034">
        <v>0.84199999999999997</v>
      </c>
      <c r="L4034">
        <v>0.158</v>
      </c>
    </row>
    <row r="4035" spans="1:12" x14ac:dyDescent="0.35">
      <c r="A4035" t="s">
        <v>58</v>
      </c>
      <c r="B4035" t="s">
        <v>8019</v>
      </c>
      <c r="C4035" t="s">
        <v>8020</v>
      </c>
      <c r="D4035">
        <v>3</v>
      </c>
      <c r="E4035">
        <v>5</v>
      </c>
      <c r="F4035" t="s">
        <v>412</v>
      </c>
      <c r="G4035" t="str">
        <f>VLOOKUP(F4035, Themes!$A$1:$C$51, 2, FALSE )</f>
        <v>Fun in the Office</v>
      </c>
      <c r="H4035" t="str">
        <f>VLOOKUP(F4035, Themes!$A$1:$C$51, 3, FALSE )</f>
        <v>Socialization at Dunder Mifflin</v>
      </c>
      <c r="I4035">
        <v>0</v>
      </c>
      <c r="J4035">
        <v>0.13200000000000001</v>
      </c>
      <c r="K4035">
        <v>0.73699999999999999</v>
      </c>
      <c r="L4035">
        <v>0.13200000000000001</v>
      </c>
    </row>
    <row r="4036" spans="1:12" x14ac:dyDescent="0.35">
      <c r="A4036" t="s">
        <v>41</v>
      </c>
      <c r="B4036" t="s">
        <v>8021</v>
      </c>
      <c r="C4036" t="s">
        <v>8022</v>
      </c>
      <c r="D4036">
        <v>3</v>
      </c>
      <c r="E4036">
        <v>5</v>
      </c>
      <c r="F4036" t="s">
        <v>64</v>
      </c>
      <c r="G4036" t="str">
        <f>VLOOKUP(F4036, Themes!$A$1:$C$51, 2, FALSE )</f>
        <v>Outside Work &amp; Transportation</v>
      </c>
      <c r="H4036" t="str">
        <f>VLOOKUP(F4036, Themes!$A$1:$C$51, 3, FALSE )</f>
        <v>Transportation &amp; Life Outside Dunder Mifflin</v>
      </c>
      <c r="I4036">
        <v>0</v>
      </c>
      <c r="J4036">
        <v>0</v>
      </c>
      <c r="K4036">
        <v>1</v>
      </c>
      <c r="L4036">
        <v>0</v>
      </c>
    </row>
    <row r="4037" spans="1:12" x14ac:dyDescent="0.35">
      <c r="A4037" t="s">
        <v>10</v>
      </c>
      <c r="B4037" t="s">
        <v>8023</v>
      </c>
      <c r="C4037" t="s">
        <v>8024</v>
      </c>
      <c r="D4037">
        <v>3</v>
      </c>
      <c r="E4037">
        <v>5</v>
      </c>
      <c r="F4037" t="s">
        <v>82</v>
      </c>
      <c r="G4037" t="str">
        <f>VLOOKUP(F4037, Themes!$A$1:$C$51, 2, FALSE )</f>
        <v>Dwight's Behaviours</v>
      </c>
      <c r="H4037" t="str">
        <f>VLOOKUP(F4037, Themes!$A$1:$C$51, 3, FALSE )</f>
        <v>Character's Activities</v>
      </c>
      <c r="I4037">
        <v>0.59830000000000005</v>
      </c>
      <c r="J4037">
        <v>0.127</v>
      </c>
      <c r="K4037">
        <v>0.56399999999999995</v>
      </c>
      <c r="L4037">
        <v>0.31</v>
      </c>
    </row>
    <row r="4038" spans="1:12" x14ac:dyDescent="0.35">
      <c r="A4038" t="s">
        <v>58</v>
      </c>
      <c r="B4038" t="s">
        <v>8025</v>
      </c>
      <c r="C4038" t="s">
        <v>8026</v>
      </c>
      <c r="D4038">
        <v>3</v>
      </c>
      <c r="E4038">
        <v>5</v>
      </c>
      <c r="F4038" t="s">
        <v>247</v>
      </c>
      <c r="G4038" t="str">
        <f>VLOOKUP(F4038, Themes!$A$1:$C$51, 2, FALSE )</f>
        <v>Closing deals</v>
      </c>
      <c r="H4038" t="str">
        <f>VLOOKUP(F4038, Themes!$A$1:$C$51, 3, FALSE )</f>
        <v>Dunder Mifflin Operations &amp; Activities</v>
      </c>
      <c r="I4038">
        <v>0</v>
      </c>
      <c r="J4038">
        <v>0</v>
      </c>
      <c r="K4038">
        <v>1</v>
      </c>
      <c r="L4038">
        <v>0</v>
      </c>
    </row>
    <row r="4039" spans="1:12" x14ac:dyDescent="0.35">
      <c r="A4039" t="s">
        <v>41</v>
      </c>
      <c r="B4039" t="s">
        <v>8027</v>
      </c>
      <c r="C4039" t="s">
        <v>8028</v>
      </c>
      <c r="D4039">
        <v>3</v>
      </c>
      <c r="E4039">
        <v>5</v>
      </c>
      <c r="F4039" t="s">
        <v>97</v>
      </c>
      <c r="G4039" t="str">
        <f>VLOOKUP(F4039, Themes!$A$1:$C$51, 2, FALSE )</f>
        <v>Ryan's Activities</v>
      </c>
      <c r="H4039" t="str">
        <f>VLOOKUP(F4039, Themes!$A$1:$C$51, 3, FALSE )</f>
        <v>Character's Activities</v>
      </c>
      <c r="I4039">
        <v>0</v>
      </c>
      <c r="J4039">
        <v>0</v>
      </c>
      <c r="K4039">
        <v>1</v>
      </c>
      <c r="L4039">
        <v>0</v>
      </c>
    </row>
    <row r="4040" spans="1:12" x14ac:dyDescent="0.35">
      <c r="A4040" t="s">
        <v>41</v>
      </c>
      <c r="B4040" t="s">
        <v>8029</v>
      </c>
      <c r="C4040" t="s">
        <v>8030</v>
      </c>
      <c r="D4040">
        <v>3</v>
      </c>
      <c r="E4040">
        <v>5</v>
      </c>
      <c r="F4040" t="s">
        <v>73</v>
      </c>
      <c r="G4040" t="str">
        <f>VLOOKUP(F4040, Themes!$A$1:$C$51, 2, FALSE )</f>
        <v>Meetings</v>
      </c>
      <c r="H4040" t="str">
        <f>VLOOKUP(F4040, Themes!$A$1:$C$51, 3, FALSE )</f>
        <v>Dunder Mifflin Operations &amp; Activities</v>
      </c>
      <c r="I4040">
        <v>-0.1027</v>
      </c>
      <c r="J4040">
        <v>8.5000000000000006E-2</v>
      </c>
      <c r="K4040">
        <v>0.91500000000000004</v>
      </c>
      <c r="L4040">
        <v>0</v>
      </c>
    </row>
    <row r="4041" spans="1:12" x14ac:dyDescent="0.35">
      <c r="A4041" t="s">
        <v>41</v>
      </c>
      <c r="B4041" t="s">
        <v>8031</v>
      </c>
      <c r="C4041" t="s">
        <v>8032</v>
      </c>
      <c r="D4041">
        <v>3</v>
      </c>
      <c r="E4041">
        <v>5</v>
      </c>
      <c r="F4041" t="s">
        <v>67</v>
      </c>
      <c r="G4041" t="str">
        <f>VLOOKUP(F4041, Themes!$A$1:$C$51, 2, FALSE )</f>
        <v>Initiatives &amp; Operations at Dunder Mifflin</v>
      </c>
      <c r="H4041" t="str">
        <f>VLOOKUP(F4041, Themes!$A$1:$C$51, 3, FALSE )</f>
        <v>Dunder Mifflin Operations &amp; Activities</v>
      </c>
      <c r="I4041">
        <v>0.42149999999999999</v>
      </c>
      <c r="J4041">
        <v>8.5999999999999993E-2</v>
      </c>
      <c r="K4041">
        <v>0.753</v>
      </c>
      <c r="L4041">
        <v>0.161</v>
      </c>
    </row>
    <row r="4042" spans="1:12" x14ac:dyDescent="0.35">
      <c r="A4042" t="s">
        <v>41</v>
      </c>
      <c r="B4042" t="s">
        <v>8033</v>
      </c>
      <c r="C4042" t="s">
        <v>8034</v>
      </c>
      <c r="D4042">
        <v>3</v>
      </c>
      <c r="E4042">
        <v>5</v>
      </c>
      <c r="F4042" t="s">
        <v>112</v>
      </c>
      <c r="G4042" t="str">
        <f>VLOOKUP(F4042, Themes!$A$1:$C$51, 2, FALSE )</f>
        <v>Driving</v>
      </c>
      <c r="H4042" t="str">
        <f>VLOOKUP(F4042, Themes!$A$1:$C$51, 3, FALSE )</f>
        <v>Transportation &amp; Life Outside Dunder Mifflin</v>
      </c>
      <c r="I4042">
        <v>0</v>
      </c>
      <c r="J4042">
        <v>0</v>
      </c>
      <c r="K4042">
        <v>1</v>
      </c>
      <c r="L4042">
        <v>0</v>
      </c>
    </row>
    <row r="4043" spans="1:12" x14ac:dyDescent="0.35">
      <c r="A4043" t="s">
        <v>41</v>
      </c>
      <c r="B4043" t="s">
        <v>8035</v>
      </c>
      <c r="C4043" t="s">
        <v>8036</v>
      </c>
      <c r="D4043">
        <v>3</v>
      </c>
      <c r="E4043">
        <v>5</v>
      </c>
      <c r="F4043" t="s">
        <v>40</v>
      </c>
      <c r="G4043" t="str">
        <f>VLOOKUP(F4043, Themes!$A$1:$C$51, 2, FALSE )</f>
        <v>Items in Dunder Mifflin</v>
      </c>
      <c r="H4043" t="str">
        <f>VLOOKUP(F4043, Themes!$A$1:$C$51, 3, FALSE )</f>
        <v>Dunder Mifflin Operations &amp; Activities</v>
      </c>
      <c r="I4043">
        <v>0</v>
      </c>
      <c r="J4043">
        <v>0</v>
      </c>
      <c r="K4043">
        <v>1</v>
      </c>
      <c r="L4043">
        <v>0</v>
      </c>
    </row>
    <row r="4044" spans="1:12" x14ac:dyDescent="0.35">
      <c r="A4044" t="s">
        <v>41</v>
      </c>
      <c r="B4044" t="s">
        <v>8037</v>
      </c>
      <c r="C4044" t="s">
        <v>8038</v>
      </c>
      <c r="D4044">
        <v>3</v>
      </c>
      <c r="E4044">
        <v>5</v>
      </c>
      <c r="F4044" t="s">
        <v>475</v>
      </c>
      <c r="G4044" t="str">
        <f>VLOOKUP(F4044, Themes!$A$1:$C$51, 2, FALSE )</f>
        <v>Answering Phones</v>
      </c>
      <c r="H4044" t="str">
        <f>VLOOKUP(F4044, Themes!$A$1:$C$51, 3, FALSE )</f>
        <v>Dunder Mifflin Operations &amp; Activities</v>
      </c>
      <c r="I4044">
        <v>0</v>
      </c>
      <c r="J4044">
        <v>0</v>
      </c>
      <c r="K4044">
        <v>1</v>
      </c>
      <c r="L4044">
        <v>0</v>
      </c>
    </row>
    <row r="4045" spans="1:12" x14ac:dyDescent="0.35">
      <c r="A4045" t="s">
        <v>41</v>
      </c>
      <c r="B4045" t="s">
        <v>8039</v>
      </c>
      <c r="C4045" t="s">
        <v>8040</v>
      </c>
      <c r="D4045">
        <v>3</v>
      </c>
      <c r="E4045">
        <v>5</v>
      </c>
      <c r="F4045" t="s">
        <v>61</v>
      </c>
      <c r="G4045" t="str">
        <f>VLOOKUP(F4045, Themes!$A$1:$C$51, 2, FALSE )</f>
        <v>Dundies and Watching videos</v>
      </c>
      <c r="H4045" t="str">
        <f>VLOOKUP(F4045, Themes!$A$1:$C$51, 3, FALSE )</f>
        <v>Socialization at Dunder Mifflin</v>
      </c>
      <c r="I4045">
        <v>0.63690000000000002</v>
      </c>
      <c r="J4045">
        <v>4.7E-2</v>
      </c>
      <c r="K4045">
        <v>0.76700000000000002</v>
      </c>
      <c r="L4045">
        <v>0.187</v>
      </c>
    </row>
    <row r="4046" spans="1:12" x14ac:dyDescent="0.35">
      <c r="A4046" t="s">
        <v>10</v>
      </c>
      <c r="B4046" t="s">
        <v>8041</v>
      </c>
      <c r="C4046" t="s">
        <v>8042</v>
      </c>
      <c r="D4046">
        <v>3</v>
      </c>
      <c r="E4046">
        <v>5</v>
      </c>
      <c r="F4046" t="s">
        <v>23</v>
      </c>
      <c r="G4046" t="str">
        <f>VLOOKUP(F4046, Themes!$A$1:$C$51, 2, FALSE )</f>
        <v>Pam's Activities</v>
      </c>
      <c r="H4046" t="str">
        <f>VLOOKUP(F4046, Themes!$A$1:$C$51, 3, FALSE )</f>
        <v>Character's Activities</v>
      </c>
      <c r="I4046">
        <v>0</v>
      </c>
      <c r="J4046">
        <v>0</v>
      </c>
      <c r="K4046">
        <v>1</v>
      </c>
      <c r="L4046">
        <v>0</v>
      </c>
    </row>
    <row r="4047" spans="1:12" x14ac:dyDescent="0.35">
      <c r="A4047" t="s">
        <v>58</v>
      </c>
      <c r="B4047" t="s">
        <v>8043</v>
      </c>
      <c r="C4047" t="s">
        <v>8044</v>
      </c>
      <c r="D4047">
        <v>3</v>
      </c>
      <c r="E4047">
        <v>5</v>
      </c>
      <c r="F4047" t="s">
        <v>226</v>
      </c>
      <c r="G4047" t="str">
        <f>VLOOKUP(F4047, Themes!$A$1:$C$51, 2, FALSE )</f>
        <v>Focusing at Work</v>
      </c>
      <c r="H4047" t="str">
        <f>VLOOKUP(F4047, Themes!$A$1:$C$51, 3, FALSE )</f>
        <v>Dunder Mifflin Operations &amp; Activities</v>
      </c>
      <c r="I4047">
        <v>0.40189999999999998</v>
      </c>
      <c r="J4047">
        <v>0</v>
      </c>
      <c r="K4047">
        <v>0.80300000000000005</v>
      </c>
      <c r="L4047">
        <v>0.19700000000000001</v>
      </c>
    </row>
    <row r="4048" spans="1:12" x14ac:dyDescent="0.35">
      <c r="A4048" t="s">
        <v>10</v>
      </c>
      <c r="B4048" t="s">
        <v>8045</v>
      </c>
      <c r="C4048" t="s">
        <v>8046</v>
      </c>
      <c r="D4048">
        <v>3</v>
      </c>
      <c r="E4048">
        <v>5</v>
      </c>
      <c r="F4048" t="s">
        <v>40</v>
      </c>
      <c r="G4048" t="str">
        <f>VLOOKUP(F4048, Themes!$A$1:$C$51, 2, FALSE )</f>
        <v>Items in Dunder Mifflin</v>
      </c>
      <c r="H4048" t="str">
        <f>VLOOKUP(F4048, Themes!$A$1:$C$51, 3, FALSE )</f>
        <v>Dunder Mifflin Operations &amp; Activities</v>
      </c>
      <c r="I4048">
        <v>0.91180000000000005</v>
      </c>
      <c r="J4048">
        <v>0</v>
      </c>
      <c r="K4048">
        <v>0.56999999999999995</v>
      </c>
      <c r="L4048">
        <v>0.43</v>
      </c>
    </row>
    <row r="4049" spans="1:12" x14ac:dyDescent="0.35">
      <c r="A4049" t="s">
        <v>41</v>
      </c>
      <c r="B4049" t="s">
        <v>8047</v>
      </c>
      <c r="C4049" t="s">
        <v>8048</v>
      </c>
      <c r="D4049">
        <v>3</v>
      </c>
      <c r="E4049">
        <v>5</v>
      </c>
      <c r="F4049" t="s">
        <v>97</v>
      </c>
      <c r="G4049" t="str">
        <f>VLOOKUP(F4049, Themes!$A$1:$C$51, 2, FALSE )</f>
        <v>Ryan's Activities</v>
      </c>
      <c r="H4049" t="str">
        <f>VLOOKUP(F4049, Themes!$A$1:$C$51, 3, FALSE )</f>
        <v>Character's Activities</v>
      </c>
      <c r="I4049">
        <v>0</v>
      </c>
      <c r="J4049">
        <v>0</v>
      </c>
      <c r="K4049">
        <v>1</v>
      </c>
      <c r="L4049">
        <v>0</v>
      </c>
    </row>
    <row r="4050" spans="1:12" x14ac:dyDescent="0.35">
      <c r="A4050" t="s">
        <v>10</v>
      </c>
      <c r="B4050" t="s">
        <v>8049</v>
      </c>
      <c r="C4050" t="s">
        <v>8050</v>
      </c>
      <c r="D4050">
        <v>3</v>
      </c>
      <c r="E4050">
        <v>5</v>
      </c>
      <c r="F4050" t="s">
        <v>164</v>
      </c>
      <c r="G4050" t="str">
        <f>VLOOKUP(F4050, Themes!$A$1:$C$51, 2, FALSE )</f>
        <v>Angela's Activities</v>
      </c>
      <c r="H4050" t="str">
        <f>VLOOKUP(F4050, Themes!$A$1:$C$51, 3, FALSE )</f>
        <v>Character's Activities</v>
      </c>
      <c r="I4050">
        <v>0.57769999999999999</v>
      </c>
      <c r="J4050">
        <v>0</v>
      </c>
      <c r="K4050">
        <v>0.81</v>
      </c>
      <c r="L4050">
        <v>0.19</v>
      </c>
    </row>
    <row r="4051" spans="1:12" x14ac:dyDescent="0.35">
      <c r="A4051" t="s">
        <v>14</v>
      </c>
      <c r="B4051" t="s">
        <v>8051</v>
      </c>
      <c r="C4051" t="s">
        <v>8052</v>
      </c>
      <c r="D4051">
        <v>3</v>
      </c>
      <c r="E4051">
        <v>5</v>
      </c>
      <c r="F4051" t="s">
        <v>20</v>
      </c>
      <c r="G4051" t="str">
        <f>VLOOKUP(F4051, Themes!$A$1:$C$51, 2, FALSE )</f>
        <v>Dunder Mifflin Products</v>
      </c>
      <c r="H4051" t="str">
        <f>VLOOKUP(F4051, Themes!$A$1:$C$51, 3, FALSE )</f>
        <v>Dunder Mifflin Operations &amp; Activities</v>
      </c>
      <c r="I4051">
        <v>0</v>
      </c>
      <c r="J4051">
        <v>0</v>
      </c>
      <c r="K4051">
        <v>1</v>
      </c>
      <c r="L4051">
        <v>0</v>
      </c>
    </row>
    <row r="4052" spans="1:12" x14ac:dyDescent="0.35">
      <c r="A4052" t="s">
        <v>10</v>
      </c>
      <c r="B4052" t="s">
        <v>8053</v>
      </c>
      <c r="C4052" t="s">
        <v>8054</v>
      </c>
      <c r="D4052">
        <v>3</v>
      </c>
      <c r="E4052">
        <v>6</v>
      </c>
      <c r="F4052" t="s">
        <v>540</v>
      </c>
      <c r="G4052" t="str">
        <f>VLOOKUP(F4052, Themes!$A$1:$C$51, 2, FALSE )</f>
        <v>Romantic Feelings</v>
      </c>
      <c r="H4052" t="str">
        <f>VLOOKUP(F4052, Themes!$A$1:$C$51, 3, FALSE )</f>
        <v>Love, Sex, &amp; Relationships</v>
      </c>
      <c r="I4052">
        <v>0.91479999999999995</v>
      </c>
      <c r="J4052">
        <v>5.1999999999999998E-2</v>
      </c>
      <c r="K4052">
        <v>0.77600000000000002</v>
      </c>
      <c r="L4052">
        <v>0.17199999999999999</v>
      </c>
    </row>
    <row r="4053" spans="1:12" x14ac:dyDescent="0.35">
      <c r="A4053" t="s">
        <v>58</v>
      </c>
      <c r="B4053" t="s">
        <v>8055</v>
      </c>
      <c r="C4053" t="s">
        <v>8056</v>
      </c>
      <c r="D4053">
        <v>3</v>
      </c>
      <c r="E4053">
        <v>6</v>
      </c>
      <c r="F4053" t="s">
        <v>325</v>
      </c>
      <c r="G4053" t="str">
        <f>VLOOKUP(F4053, Themes!$A$1:$C$51, 2, FALSE )</f>
        <v>Gender Roles</v>
      </c>
      <c r="H4053" t="str">
        <f>VLOOKUP(F4053, Themes!$A$1:$C$51, 3, FALSE )</f>
        <v>Social Issues &amp; Miscellaneous</v>
      </c>
      <c r="I4053">
        <v>0.63690000000000002</v>
      </c>
      <c r="J4053">
        <v>0</v>
      </c>
      <c r="K4053">
        <v>0.58799999999999997</v>
      </c>
      <c r="L4053">
        <v>0.41199999999999998</v>
      </c>
    </row>
    <row r="4054" spans="1:12" x14ac:dyDescent="0.35">
      <c r="A4054" t="s">
        <v>58</v>
      </c>
      <c r="B4054" t="s">
        <v>8057</v>
      </c>
      <c r="C4054" t="s">
        <v>8058</v>
      </c>
      <c r="D4054">
        <v>3</v>
      </c>
      <c r="E4054">
        <v>6</v>
      </c>
      <c r="F4054" t="s">
        <v>412</v>
      </c>
      <c r="G4054" t="str">
        <f>VLOOKUP(F4054, Themes!$A$1:$C$51, 2, FALSE )</f>
        <v>Fun in the Office</v>
      </c>
      <c r="H4054" t="str">
        <f>VLOOKUP(F4054, Themes!$A$1:$C$51, 3, FALSE )</f>
        <v>Socialization at Dunder Mifflin</v>
      </c>
      <c r="I4054">
        <v>-0.50570000000000004</v>
      </c>
      <c r="J4054">
        <v>0.379</v>
      </c>
      <c r="K4054">
        <v>0.621</v>
      </c>
      <c r="L4054">
        <v>0</v>
      </c>
    </row>
    <row r="4055" spans="1:12" x14ac:dyDescent="0.35">
      <c r="A4055" t="s">
        <v>58</v>
      </c>
      <c r="B4055" t="s">
        <v>8059</v>
      </c>
      <c r="C4055" t="s">
        <v>8060</v>
      </c>
      <c r="D4055">
        <v>3</v>
      </c>
      <c r="E4055">
        <v>6</v>
      </c>
      <c r="F4055" t="s">
        <v>34</v>
      </c>
      <c r="G4055" t="str">
        <f>VLOOKUP(F4055, Themes!$A$1:$C$51, 2, FALSE )</f>
        <v>Dunder Mifflin Corporate Affairs</v>
      </c>
      <c r="H4055" t="str">
        <f>VLOOKUP(F4055, Themes!$A$1:$C$51, 3, FALSE )</f>
        <v>Dunder Mifflin Politics</v>
      </c>
      <c r="I4055">
        <v>0</v>
      </c>
      <c r="J4055">
        <v>0</v>
      </c>
      <c r="K4055">
        <v>1</v>
      </c>
      <c r="L4055">
        <v>0</v>
      </c>
    </row>
    <row r="4056" spans="1:12" x14ac:dyDescent="0.35">
      <c r="A4056" t="s">
        <v>58</v>
      </c>
      <c r="B4056" t="s">
        <v>8061</v>
      </c>
      <c r="C4056" t="s">
        <v>8062</v>
      </c>
      <c r="D4056">
        <v>3</v>
      </c>
      <c r="E4056">
        <v>6</v>
      </c>
      <c r="F4056" t="s">
        <v>412</v>
      </c>
      <c r="G4056" t="str">
        <f>VLOOKUP(F4056, Themes!$A$1:$C$51, 2, FALSE )</f>
        <v>Fun in the Office</v>
      </c>
      <c r="H4056" t="str">
        <f>VLOOKUP(F4056, Themes!$A$1:$C$51, 3, FALSE )</f>
        <v>Socialization at Dunder Mifflin</v>
      </c>
      <c r="I4056">
        <v>-0.49270000000000003</v>
      </c>
      <c r="J4056">
        <v>0.313</v>
      </c>
      <c r="K4056">
        <v>0.68700000000000006</v>
      </c>
      <c r="L4056">
        <v>0</v>
      </c>
    </row>
    <row r="4057" spans="1:12" x14ac:dyDescent="0.35">
      <c r="A4057" t="s">
        <v>58</v>
      </c>
      <c r="B4057" t="s">
        <v>8063</v>
      </c>
      <c r="C4057" t="s">
        <v>2032</v>
      </c>
      <c r="D4057">
        <v>3</v>
      </c>
      <c r="E4057">
        <v>6</v>
      </c>
      <c r="F4057" t="s">
        <v>23</v>
      </c>
      <c r="G4057" t="str">
        <f>VLOOKUP(F4057, Themes!$A$1:$C$51, 2, FALSE )</f>
        <v>Pam's Activities</v>
      </c>
      <c r="H4057" t="str">
        <f>VLOOKUP(F4057, Themes!$A$1:$C$51, 3, FALSE )</f>
        <v>Character's Activities</v>
      </c>
      <c r="I4057">
        <v>0</v>
      </c>
      <c r="J4057">
        <v>0</v>
      </c>
      <c r="K4057">
        <v>1</v>
      </c>
      <c r="L4057">
        <v>0</v>
      </c>
    </row>
    <row r="4058" spans="1:12" x14ac:dyDescent="0.35">
      <c r="A4058" t="s">
        <v>41</v>
      </c>
      <c r="B4058" t="s">
        <v>8064</v>
      </c>
      <c r="C4058" t="s">
        <v>8065</v>
      </c>
      <c r="D4058">
        <v>3</v>
      </c>
      <c r="E4058">
        <v>6</v>
      </c>
      <c r="F4058" t="s">
        <v>37</v>
      </c>
      <c r="G4058" t="str">
        <f>VLOOKUP(F4058, Themes!$A$1:$C$51, 2, FALSE )</f>
        <v>Sexual Behaviours &amp; Weddings</v>
      </c>
      <c r="H4058" t="str">
        <f>VLOOKUP(F4058, Themes!$A$1:$C$51, 3, FALSE )</f>
        <v>Love, Sex, &amp; Relationships</v>
      </c>
      <c r="I4058">
        <v>0.29599999999999999</v>
      </c>
      <c r="J4058">
        <v>0</v>
      </c>
      <c r="K4058">
        <v>0.69399999999999995</v>
      </c>
      <c r="L4058">
        <v>0.30599999999999999</v>
      </c>
    </row>
    <row r="4059" spans="1:12" x14ac:dyDescent="0.35">
      <c r="A4059" t="s">
        <v>86</v>
      </c>
      <c r="B4059" t="s">
        <v>8066</v>
      </c>
      <c r="C4059" t="s">
        <v>8067</v>
      </c>
      <c r="D4059">
        <v>3</v>
      </c>
      <c r="E4059">
        <v>6</v>
      </c>
      <c r="F4059" t="s">
        <v>186</v>
      </c>
      <c r="G4059" t="str">
        <f>VLOOKUP(F4059, Themes!$A$1:$C$51, 2, FALSE )</f>
        <v>Food and Eating Habits</v>
      </c>
      <c r="H4059" t="str">
        <f>VLOOKUP(F4059, Themes!$A$1:$C$51, 3, FALSE )</f>
        <v>Socialization at Dunder Mifflin</v>
      </c>
      <c r="I4059">
        <v>0</v>
      </c>
      <c r="J4059">
        <v>0</v>
      </c>
      <c r="K4059">
        <v>1</v>
      </c>
      <c r="L4059">
        <v>0</v>
      </c>
    </row>
    <row r="4060" spans="1:12" x14ac:dyDescent="0.35">
      <c r="A4060" t="s">
        <v>10</v>
      </c>
      <c r="B4060" t="s">
        <v>8068</v>
      </c>
      <c r="C4060" t="s">
        <v>8069</v>
      </c>
      <c r="D4060">
        <v>3</v>
      </c>
      <c r="E4060">
        <v>6</v>
      </c>
      <c r="F4060" t="s">
        <v>412</v>
      </c>
      <c r="G4060" t="str">
        <f>VLOOKUP(F4060, Themes!$A$1:$C$51, 2, FALSE )</f>
        <v>Fun in the Office</v>
      </c>
      <c r="H4060" t="str">
        <f>VLOOKUP(F4060, Themes!$A$1:$C$51, 3, FALSE )</f>
        <v>Socialization at Dunder Mifflin</v>
      </c>
      <c r="I4060">
        <v>-0.44040000000000001</v>
      </c>
      <c r="J4060">
        <v>0.14599999999999999</v>
      </c>
      <c r="K4060">
        <v>0.78900000000000003</v>
      </c>
      <c r="L4060">
        <v>6.5000000000000002E-2</v>
      </c>
    </row>
    <row r="4061" spans="1:12" x14ac:dyDescent="0.35">
      <c r="A4061" t="s">
        <v>10</v>
      </c>
      <c r="B4061" t="s">
        <v>8070</v>
      </c>
      <c r="C4061" t="s">
        <v>8071</v>
      </c>
      <c r="D4061">
        <v>3</v>
      </c>
      <c r="E4061">
        <v>6</v>
      </c>
      <c r="F4061" t="s">
        <v>20</v>
      </c>
      <c r="G4061" t="str">
        <f>VLOOKUP(F4061, Themes!$A$1:$C$51, 2, FALSE )</f>
        <v>Dunder Mifflin Products</v>
      </c>
      <c r="H4061" t="str">
        <f>VLOOKUP(F4061, Themes!$A$1:$C$51, 3, FALSE )</f>
        <v>Dunder Mifflin Operations &amp; Activities</v>
      </c>
      <c r="I4061">
        <v>0.67049999999999998</v>
      </c>
      <c r="J4061">
        <v>0</v>
      </c>
      <c r="K4061">
        <v>0.78400000000000003</v>
      </c>
      <c r="L4061">
        <v>0.216</v>
      </c>
    </row>
    <row r="4062" spans="1:12" x14ac:dyDescent="0.35">
      <c r="A4062" t="s">
        <v>10</v>
      </c>
      <c r="B4062" t="s">
        <v>8072</v>
      </c>
      <c r="C4062" t="s">
        <v>8073</v>
      </c>
      <c r="D4062">
        <v>3</v>
      </c>
      <c r="E4062">
        <v>6</v>
      </c>
      <c r="F4062" t="s">
        <v>100</v>
      </c>
      <c r="G4062" t="str">
        <f>VLOOKUP(F4062, Themes!$A$1:$C$51, 2, FALSE )</f>
        <v>Andy's Activities</v>
      </c>
      <c r="H4062" t="str">
        <f>VLOOKUP(F4062, Themes!$A$1:$C$51, 3, FALSE )</f>
        <v>Character's Activities</v>
      </c>
      <c r="I4062">
        <v>0.60619999999999996</v>
      </c>
      <c r="J4062">
        <v>0</v>
      </c>
      <c r="K4062">
        <v>0.55900000000000005</v>
      </c>
      <c r="L4062">
        <v>0.441</v>
      </c>
    </row>
    <row r="4063" spans="1:12" x14ac:dyDescent="0.35">
      <c r="A4063" t="s">
        <v>10</v>
      </c>
      <c r="B4063" t="s">
        <v>8074</v>
      </c>
      <c r="C4063" t="s">
        <v>8075</v>
      </c>
      <c r="D4063">
        <v>3</v>
      </c>
      <c r="E4063">
        <v>6</v>
      </c>
      <c r="F4063" t="s">
        <v>129</v>
      </c>
      <c r="G4063" t="str">
        <f>VLOOKUP(F4063, Themes!$A$1:$C$51, 2, FALSE )</f>
        <v>Water Cooler Talk</v>
      </c>
      <c r="H4063" t="str">
        <f>VLOOKUP(F4063, Themes!$A$1:$C$51, 3, FALSE )</f>
        <v>Social Issues &amp; Miscellaneous</v>
      </c>
      <c r="I4063">
        <v>-0.44169999999999998</v>
      </c>
      <c r="J4063">
        <v>0.217</v>
      </c>
      <c r="K4063">
        <v>0.61899999999999999</v>
      </c>
      <c r="L4063">
        <v>0.16400000000000001</v>
      </c>
    </row>
    <row r="4064" spans="1:12" x14ac:dyDescent="0.35">
      <c r="A4064" t="s">
        <v>10</v>
      </c>
      <c r="B4064" t="s">
        <v>8076</v>
      </c>
      <c r="C4064" t="s">
        <v>8077</v>
      </c>
      <c r="D4064">
        <v>3</v>
      </c>
      <c r="E4064">
        <v>6</v>
      </c>
      <c r="F4064" t="s">
        <v>67</v>
      </c>
      <c r="G4064" t="str">
        <f>VLOOKUP(F4064, Themes!$A$1:$C$51, 2, FALSE )</f>
        <v>Initiatives &amp; Operations at Dunder Mifflin</v>
      </c>
      <c r="H4064" t="str">
        <f>VLOOKUP(F4064, Themes!$A$1:$C$51, 3, FALSE )</f>
        <v>Dunder Mifflin Operations &amp; Activities</v>
      </c>
      <c r="I4064">
        <v>-0.25580000000000003</v>
      </c>
      <c r="J4064">
        <v>9.6000000000000002E-2</v>
      </c>
      <c r="K4064">
        <v>0.80900000000000005</v>
      </c>
      <c r="L4064">
        <v>9.5000000000000001E-2</v>
      </c>
    </row>
    <row r="4065" spans="1:12" x14ac:dyDescent="0.35">
      <c r="A4065" t="s">
        <v>10</v>
      </c>
      <c r="B4065" t="s">
        <v>8078</v>
      </c>
      <c r="C4065" t="s">
        <v>8079</v>
      </c>
      <c r="D4065">
        <v>3</v>
      </c>
      <c r="E4065">
        <v>6</v>
      </c>
      <c r="F4065" t="s">
        <v>61</v>
      </c>
      <c r="G4065" t="str">
        <f>VLOOKUP(F4065, Themes!$A$1:$C$51, 2, FALSE )</f>
        <v>Dundies and Watching videos</v>
      </c>
      <c r="H4065" t="str">
        <f>VLOOKUP(F4065, Themes!$A$1:$C$51, 3, FALSE )</f>
        <v>Socialization at Dunder Mifflin</v>
      </c>
      <c r="I4065">
        <v>0.40189999999999998</v>
      </c>
      <c r="J4065">
        <v>0</v>
      </c>
      <c r="K4065">
        <v>0.83799999999999997</v>
      </c>
      <c r="L4065">
        <v>0.16200000000000001</v>
      </c>
    </row>
    <row r="4066" spans="1:12" x14ac:dyDescent="0.35">
      <c r="A4066" t="s">
        <v>86</v>
      </c>
      <c r="B4066" t="s">
        <v>8080</v>
      </c>
      <c r="C4066" t="s">
        <v>8081</v>
      </c>
      <c r="D4066">
        <v>3</v>
      </c>
      <c r="E4066">
        <v>6</v>
      </c>
      <c r="F4066" t="s">
        <v>358</v>
      </c>
      <c r="G4066" t="str">
        <f>VLOOKUP(F4066, Themes!$A$1:$C$51, 2, FALSE )</f>
        <v>Workplace Happenings</v>
      </c>
      <c r="H4066" t="str">
        <f>VLOOKUP(F4066, Themes!$A$1:$C$51, 3, FALSE )</f>
        <v>Dunder Mifflin Operations &amp; Activities</v>
      </c>
      <c r="I4066">
        <v>0</v>
      </c>
      <c r="J4066">
        <v>0</v>
      </c>
      <c r="K4066">
        <v>1</v>
      </c>
      <c r="L4066">
        <v>0</v>
      </c>
    </row>
    <row r="4067" spans="1:12" x14ac:dyDescent="0.35">
      <c r="A4067" t="s">
        <v>41</v>
      </c>
      <c r="B4067" t="s">
        <v>8082</v>
      </c>
      <c r="C4067" t="s">
        <v>8083</v>
      </c>
      <c r="D4067">
        <v>3</v>
      </c>
      <c r="E4067">
        <v>6</v>
      </c>
      <c r="F4067" t="s">
        <v>34</v>
      </c>
      <c r="G4067" t="str">
        <f>VLOOKUP(F4067, Themes!$A$1:$C$51, 2, FALSE )</f>
        <v>Dunder Mifflin Corporate Affairs</v>
      </c>
      <c r="H4067" t="str">
        <f>VLOOKUP(F4067, Themes!$A$1:$C$51, 3, FALSE )</f>
        <v>Dunder Mifflin Politics</v>
      </c>
      <c r="I4067">
        <v>0.36120000000000002</v>
      </c>
      <c r="J4067">
        <v>0.111</v>
      </c>
      <c r="K4067">
        <v>0.72499999999999998</v>
      </c>
      <c r="L4067">
        <v>0.16400000000000001</v>
      </c>
    </row>
    <row r="4068" spans="1:12" x14ac:dyDescent="0.35">
      <c r="A4068" t="s">
        <v>10</v>
      </c>
      <c r="B4068" t="s">
        <v>8084</v>
      </c>
      <c r="C4068" t="s">
        <v>8085</v>
      </c>
      <c r="D4068">
        <v>3</v>
      </c>
      <c r="E4068">
        <v>6</v>
      </c>
      <c r="F4068" t="s">
        <v>475</v>
      </c>
      <c r="G4068" t="str">
        <f>VLOOKUP(F4068, Themes!$A$1:$C$51, 2, FALSE )</f>
        <v>Answering Phones</v>
      </c>
      <c r="H4068" t="str">
        <f>VLOOKUP(F4068, Themes!$A$1:$C$51, 3, FALSE )</f>
        <v>Dunder Mifflin Operations &amp; Activities</v>
      </c>
      <c r="I4068">
        <v>0</v>
      </c>
      <c r="J4068">
        <v>0</v>
      </c>
      <c r="K4068">
        <v>1</v>
      </c>
      <c r="L4068">
        <v>0</v>
      </c>
    </row>
    <row r="4069" spans="1:12" x14ac:dyDescent="0.35">
      <c r="A4069" t="s">
        <v>14</v>
      </c>
      <c r="B4069" t="s">
        <v>8086</v>
      </c>
      <c r="C4069" t="s">
        <v>8087</v>
      </c>
      <c r="D4069">
        <v>3</v>
      </c>
      <c r="E4069">
        <v>6</v>
      </c>
      <c r="F4069" t="s">
        <v>226</v>
      </c>
      <c r="G4069" t="str">
        <f>VLOOKUP(F4069, Themes!$A$1:$C$51, 2, FALSE )</f>
        <v>Focusing at Work</v>
      </c>
      <c r="H4069" t="str">
        <f>VLOOKUP(F4069, Themes!$A$1:$C$51, 3, FALSE )</f>
        <v>Dunder Mifflin Operations &amp; Activities</v>
      </c>
      <c r="I4069">
        <v>0.38179999999999997</v>
      </c>
      <c r="J4069">
        <v>0</v>
      </c>
      <c r="K4069">
        <v>0.94</v>
      </c>
      <c r="L4069">
        <v>0.06</v>
      </c>
    </row>
    <row r="4070" spans="1:12" x14ac:dyDescent="0.35">
      <c r="A4070" t="s">
        <v>10</v>
      </c>
      <c r="B4070" t="s">
        <v>8088</v>
      </c>
      <c r="C4070" t="s">
        <v>8089</v>
      </c>
      <c r="D4070">
        <v>3</v>
      </c>
      <c r="E4070">
        <v>6</v>
      </c>
      <c r="F4070" t="s">
        <v>254</v>
      </c>
      <c r="G4070" t="str">
        <f>VLOOKUP(F4070, Themes!$A$1:$C$51, 2, FALSE )</f>
        <v>Parenting Issues</v>
      </c>
      <c r="H4070" t="str">
        <f>VLOOKUP(F4070, Themes!$A$1:$C$51, 3, FALSE )</f>
        <v>Family</v>
      </c>
      <c r="I4070">
        <v>0.87929999999999997</v>
      </c>
      <c r="J4070">
        <v>3.7999999999999999E-2</v>
      </c>
      <c r="K4070">
        <v>0.79300000000000004</v>
      </c>
      <c r="L4070">
        <v>0.16800000000000001</v>
      </c>
    </row>
    <row r="4071" spans="1:12" x14ac:dyDescent="0.35">
      <c r="A4071" t="s">
        <v>10</v>
      </c>
      <c r="B4071" t="s">
        <v>8090</v>
      </c>
      <c r="C4071" t="s">
        <v>8091</v>
      </c>
      <c r="D4071">
        <v>3</v>
      </c>
      <c r="E4071">
        <v>6</v>
      </c>
      <c r="F4071" t="s">
        <v>140</v>
      </c>
      <c r="G4071" t="str">
        <f>VLOOKUP(F4071, Themes!$A$1:$C$51, 2, FALSE )</f>
        <v>Celebrations</v>
      </c>
      <c r="H4071" t="str">
        <f>VLOOKUP(F4071, Themes!$A$1:$C$51, 3, FALSE )</f>
        <v>Socialization at Dunder Mifflin</v>
      </c>
      <c r="I4071">
        <v>0.7177</v>
      </c>
      <c r="J4071">
        <v>8.6999999999999994E-2</v>
      </c>
      <c r="K4071">
        <v>0.63</v>
      </c>
      <c r="L4071">
        <v>0.28299999999999997</v>
      </c>
    </row>
    <row r="4072" spans="1:12" x14ac:dyDescent="0.35">
      <c r="A4072" t="s">
        <v>10</v>
      </c>
      <c r="B4072" t="s">
        <v>8092</v>
      </c>
      <c r="C4072" t="s">
        <v>8093</v>
      </c>
      <c r="D4072">
        <v>3</v>
      </c>
      <c r="E4072">
        <v>6</v>
      </c>
      <c r="F4072" t="s">
        <v>233</v>
      </c>
      <c r="G4072" t="str">
        <f>VLOOKUP(F4072, Themes!$A$1:$C$51, 2, FALSE )</f>
        <v>Oscar &amp; David Wallace</v>
      </c>
      <c r="H4072" t="str">
        <f>VLOOKUP(F4072, Themes!$A$1:$C$51, 3, FALSE )</f>
        <v>Character's Activities</v>
      </c>
      <c r="I4072">
        <v>0.63690000000000002</v>
      </c>
      <c r="J4072">
        <v>0</v>
      </c>
      <c r="K4072">
        <v>0.86099999999999999</v>
      </c>
      <c r="L4072">
        <v>0.13900000000000001</v>
      </c>
    </row>
    <row r="4073" spans="1:12" x14ac:dyDescent="0.35">
      <c r="A4073" t="s">
        <v>86</v>
      </c>
      <c r="B4073" t="s">
        <v>8094</v>
      </c>
      <c r="C4073" t="s">
        <v>8095</v>
      </c>
      <c r="D4073">
        <v>3</v>
      </c>
      <c r="E4073">
        <v>6</v>
      </c>
      <c r="F4073" t="s">
        <v>70</v>
      </c>
      <c r="G4073" t="str">
        <f>VLOOKUP(F4073, Themes!$A$1:$C$51, 2, FALSE )</f>
        <v>Recreation</v>
      </c>
      <c r="H4073" t="str">
        <f>VLOOKUP(F4073, Themes!$A$1:$C$51, 3, FALSE )</f>
        <v>Socialization at Dunder Mifflin</v>
      </c>
      <c r="I4073">
        <v>0.2382</v>
      </c>
      <c r="J4073">
        <v>0</v>
      </c>
      <c r="K4073">
        <v>0.85899999999999999</v>
      </c>
      <c r="L4073">
        <v>0.14099999999999999</v>
      </c>
    </row>
    <row r="4074" spans="1:12" x14ac:dyDescent="0.35">
      <c r="A4074" t="s">
        <v>10</v>
      </c>
      <c r="B4074" t="s">
        <v>8096</v>
      </c>
      <c r="C4074" t="s">
        <v>8097</v>
      </c>
      <c r="D4074">
        <v>3</v>
      </c>
      <c r="E4074">
        <v>6</v>
      </c>
      <c r="F4074" t="s">
        <v>31</v>
      </c>
      <c r="G4074" t="str">
        <f>VLOOKUP(F4074, Themes!$A$1:$C$51, 2, FALSE )</f>
        <v>Time Spent</v>
      </c>
      <c r="H4074" t="str">
        <f>VLOOKUP(F4074, Themes!$A$1:$C$51, 3, FALSE )</f>
        <v>Dunder Mifflin Operations &amp; Activities</v>
      </c>
      <c r="I4074">
        <v>0</v>
      </c>
      <c r="J4074">
        <v>0</v>
      </c>
      <c r="K4074">
        <v>1</v>
      </c>
      <c r="L4074">
        <v>0</v>
      </c>
    </row>
    <row r="4075" spans="1:12" x14ac:dyDescent="0.35">
      <c r="A4075" t="s">
        <v>10</v>
      </c>
      <c r="B4075" t="s">
        <v>8098</v>
      </c>
      <c r="C4075" t="s">
        <v>8099</v>
      </c>
      <c r="D4075">
        <v>3</v>
      </c>
      <c r="E4075">
        <v>6</v>
      </c>
      <c r="F4075" t="s">
        <v>140</v>
      </c>
      <c r="G4075" t="str">
        <f>VLOOKUP(F4075, Themes!$A$1:$C$51, 2, FALSE )</f>
        <v>Celebrations</v>
      </c>
      <c r="H4075" t="str">
        <f>VLOOKUP(F4075, Themes!$A$1:$C$51, 3, FALSE )</f>
        <v>Socialization at Dunder Mifflin</v>
      </c>
      <c r="I4075">
        <v>0.82250000000000001</v>
      </c>
      <c r="J4075">
        <v>0</v>
      </c>
      <c r="K4075">
        <v>0.34499999999999997</v>
      </c>
      <c r="L4075">
        <v>0.65500000000000003</v>
      </c>
    </row>
    <row r="4076" spans="1:12" x14ac:dyDescent="0.35">
      <c r="A4076" t="s">
        <v>10</v>
      </c>
      <c r="B4076" t="s">
        <v>8100</v>
      </c>
      <c r="C4076" t="s">
        <v>8101</v>
      </c>
      <c r="D4076">
        <v>3</v>
      </c>
      <c r="E4076">
        <v>6</v>
      </c>
      <c r="F4076" t="s">
        <v>140</v>
      </c>
      <c r="G4076" t="str">
        <f>VLOOKUP(F4076, Themes!$A$1:$C$51, 2, FALSE )</f>
        <v>Celebrations</v>
      </c>
      <c r="H4076" t="str">
        <f>VLOOKUP(F4076, Themes!$A$1:$C$51, 3, FALSE )</f>
        <v>Socialization at Dunder Mifflin</v>
      </c>
      <c r="I4076">
        <v>0.65880000000000005</v>
      </c>
      <c r="J4076">
        <v>0</v>
      </c>
      <c r="K4076">
        <v>0.88600000000000001</v>
      </c>
      <c r="L4076">
        <v>0.114</v>
      </c>
    </row>
    <row r="4077" spans="1:12" x14ac:dyDescent="0.35">
      <c r="A4077" t="s">
        <v>14</v>
      </c>
      <c r="B4077" t="s">
        <v>8102</v>
      </c>
      <c r="C4077" t="s">
        <v>8103</v>
      </c>
      <c r="D4077">
        <v>3</v>
      </c>
      <c r="E4077">
        <v>6</v>
      </c>
      <c r="F4077" t="s">
        <v>97</v>
      </c>
      <c r="G4077" t="str">
        <f>VLOOKUP(F4077, Themes!$A$1:$C$51, 2, FALSE )</f>
        <v>Ryan's Activities</v>
      </c>
      <c r="H4077" t="str">
        <f>VLOOKUP(F4077, Themes!$A$1:$C$51, 3, FALSE )</f>
        <v>Character's Activities</v>
      </c>
      <c r="I4077">
        <v>0.34150000000000003</v>
      </c>
      <c r="J4077">
        <v>0</v>
      </c>
      <c r="K4077">
        <v>0.91500000000000004</v>
      </c>
      <c r="L4077">
        <v>8.5000000000000006E-2</v>
      </c>
    </row>
    <row r="4078" spans="1:12" x14ac:dyDescent="0.35">
      <c r="A4078" t="s">
        <v>10</v>
      </c>
      <c r="B4078" t="s">
        <v>8104</v>
      </c>
      <c r="C4078" t="s">
        <v>8105</v>
      </c>
      <c r="D4078">
        <v>3</v>
      </c>
      <c r="E4078">
        <v>6</v>
      </c>
      <c r="F4078" t="s">
        <v>325</v>
      </c>
      <c r="G4078" t="str">
        <f>VLOOKUP(F4078, Themes!$A$1:$C$51, 2, FALSE )</f>
        <v>Gender Roles</v>
      </c>
      <c r="H4078" t="str">
        <f>VLOOKUP(F4078, Themes!$A$1:$C$51, 3, FALSE )</f>
        <v>Social Issues &amp; Miscellaneous</v>
      </c>
      <c r="I4078">
        <v>0.36120000000000002</v>
      </c>
      <c r="J4078">
        <v>0</v>
      </c>
      <c r="K4078">
        <v>0.78300000000000003</v>
      </c>
      <c r="L4078">
        <v>0.217</v>
      </c>
    </row>
    <row r="4079" spans="1:12" x14ac:dyDescent="0.35">
      <c r="A4079" t="s">
        <v>10</v>
      </c>
      <c r="B4079" t="s">
        <v>8106</v>
      </c>
      <c r="C4079" t="s">
        <v>8107</v>
      </c>
      <c r="D4079">
        <v>3</v>
      </c>
      <c r="E4079">
        <v>6</v>
      </c>
      <c r="F4079" t="s">
        <v>140</v>
      </c>
      <c r="G4079" t="str">
        <f>VLOOKUP(F4079, Themes!$A$1:$C$51, 2, FALSE )</f>
        <v>Celebrations</v>
      </c>
      <c r="H4079" t="str">
        <f>VLOOKUP(F4079, Themes!$A$1:$C$51, 3, FALSE )</f>
        <v>Socialization at Dunder Mifflin</v>
      </c>
      <c r="I4079">
        <v>0.5514</v>
      </c>
      <c r="J4079">
        <v>0</v>
      </c>
      <c r="K4079">
        <v>0.72499999999999998</v>
      </c>
      <c r="L4079">
        <v>0.27500000000000002</v>
      </c>
    </row>
    <row r="4080" spans="1:12" x14ac:dyDescent="0.35">
      <c r="A4080" t="s">
        <v>10</v>
      </c>
      <c r="B4080" t="s">
        <v>8108</v>
      </c>
      <c r="C4080" t="s">
        <v>8109</v>
      </c>
      <c r="D4080">
        <v>3</v>
      </c>
      <c r="E4080">
        <v>6</v>
      </c>
      <c r="F4080" t="s">
        <v>226</v>
      </c>
      <c r="G4080" t="str">
        <f>VLOOKUP(F4080, Themes!$A$1:$C$51, 2, FALSE )</f>
        <v>Focusing at Work</v>
      </c>
      <c r="H4080" t="str">
        <f>VLOOKUP(F4080, Themes!$A$1:$C$51, 3, FALSE )</f>
        <v>Dunder Mifflin Operations &amp; Activities</v>
      </c>
      <c r="I4080">
        <v>0.55740000000000001</v>
      </c>
      <c r="J4080">
        <v>0</v>
      </c>
      <c r="K4080">
        <v>0.76500000000000001</v>
      </c>
      <c r="L4080">
        <v>0.23499999999999999</v>
      </c>
    </row>
    <row r="4081" spans="1:12" x14ac:dyDescent="0.35">
      <c r="A4081" t="s">
        <v>86</v>
      </c>
      <c r="B4081" t="s">
        <v>8110</v>
      </c>
      <c r="C4081" t="s">
        <v>8111</v>
      </c>
      <c r="D4081">
        <v>3</v>
      </c>
      <c r="E4081">
        <v>6</v>
      </c>
      <c r="F4081" t="s">
        <v>358</v>
      </c>
      <c r="G4081" t="str">
        <f>VLOOKUP(F4081, Themes!$A$1:$C$51, 2, FALSE )</f>
        <v>Workplace Happenings</v>
      </c>
      <c r="H4081" t="str">
        <f>VLOOKUP(F4081, Themes!$A$1:$C$51, 3, FALSE )</f>
        <v>Dunder Mifflin Operations &amp; Activities</v>
      </c>
      <c r="I4081">
        <v>0</v>
      </c>
      <c r="J4081">
        <v>0</v>
      </c>
      <c r="K4081">
        <v>1</v>
      </c>
      <c r="L4081">
        <v>0</v>
      </c>
    </row>
    <row r="4082" spans="1:12" x14ac:dyDescent="0.35">
      <c r="A4082" t="s">
        <v>10</v>
      </c>
      <c r="B4082" t="s">
        <v>8112</v>
      </c>
      <c r="C4082" t="s">
        <v>8113</v>
      </c>
      <c r="D4082">
        <v>3</v>
      </c>
      <c r="E4082">
        <v>6</v>
      </c>
      <c r="F4082" t="s">
        <v>61</v>
      </c>
      <c r="G4082" t="str">
        <f>VLOOKUP(F4082, Themes!$A$1:$C$51, 2, FALSE )</f>
        <v>Dundies and Watching videos</v>
      </c>
      <c r="H4082" t="str">
        <f>VLOOKUP(F4082, Themes!$A$1:$C$51, 3, FALSE )</f>
        <v>Socialization at Dunder Mifflin</v>
      </c>
      <c r="I4082">
        <v>-0.36120000000000002</v>
      </c>
      <c r="J4082">
        <v>0.152</v>
      </c>
      <c r="K4082">
        <v>0.84799999999999998</v>
      </c>
      <c r="L4082">
        <v>0</v>
      </c>
    </row>
    <row r="4083" spans="1:12" x14ac:dyDescent="0.35">
      <c r="A4083" t="s">
        <v>58</v>
      </c>
      <c r="B4083" t="s">
        <v>8114</v>
      </c>
      <c r="C4083" t="s">
        <v>8115</v>
      </c>
      <c r="D4083">
        <v>3</v>
      </c>
      <c r="E4083">
        <v>6</v>
      </c>
      <c r="F4083" t="s">
        <v>161</v>
      </c>
      <c r="G4083" t="str">
        <f>VLOOKUP(F4083, Themes!$A$1:$C$51, 2, FALSE )</f>
        <v>Uncomfortable Feelings</v>
      </c>
      <c r="H4083" t="str">
        <f>VLOOKUP(F4083, Themes!$A$1:$C$51, 3, FALSE )</f>
        <v>Character Relationships with Each Other</v>
      </c>
      <c r="I4083">
        <v>-0.72899999999999998</v>
      </c>
      <c r="J4083">
        <v>0.24199999999999999</v>
      </c>
      <c r="K4083">
        <v>0.68100000000000005</v>
      </c>
      <c r="L4083">
        <v>7.5999999999999998E-2</v>
      </c>
    </row>
    <row r="4084" spans="1:12" x14ac:dyDescent="0.35">
      <c r="A4084" t="s">
        <v>10</v>
      </c>
      <c r="B4084" t="s">
        <v>8116</v>
      </c>
      <c r="C4084" t="s">
        <v>8117</v>
      </c>
      <c r="D4084">
        <v>3</v>
      </c>
      <c r="E4084">
        <v>6</v>
      </c>
      <c r="F4084" t="s">
        <v>367</v>
      </c>
      <c r="G4084" t="str">
        <f>VLOOKUP(F4084, Themes!$A$1:$C$51, 2, FALSE )</f>
        <v>Office Praise for Work</v>
      </c>
      <c r="H4084" t="str">
        <f>VLOOKUP(F4084, Themes!$A$1:$C$51, 3, FALSE )</f>
        <v>Character Relationships with Each Other</v>
      </c>
      <c r="I4084">
        <v>0.63219999999999998</v>
      </c>
      <c r="J4084">
        <v>0</v>
      </c>
      <c r="K4084">
        <v>0.74299999999999999</v>
      </c>
      <c r="L4084">
        <v>0.25700000000000001</v>
      </c>
    </row>
    <row r="4085" spans="1:12" x14ac:dyDescent="0.35">
      <c r="A4085" t="s">
        <v>10</v>
      </c>
      <c r="B4085" t="s">
        <v>8118</v>
      </c>
      <c r="C4085" t="s">
        <v>8119</v>
      </c>
      <c r="D4085">
        <v>3</v>
      </c>
      <c r="E4085">
        <v>6</v>
      </c>
      <c r="F4085" t="s">
        <v>140</v>
      </c>
      <c r="G4085" t="str">
        <f>VLOOKUP(F4085, Themes!$A$1:$C$51, 2, FALSE )</f>
        <v>Celebrations</v>
      </c>
      <c r="H4085" t="str">
        <f>VLOOKUP(F4085, Themes!$A$1:$C$51, 3, FALSE )</f>
        <v>Socialization at Dunder Mifflin</v>
      </c>
      <c r="I4085">
        <v>0.44230000000000003</v>
      </c>
      <c r="J4085">
        <v>7.8E-2</v>
      </c>
      <c r="K4085">
        <v>0.753</v>
      </c>
      <c r="L4085">
        <v>0.16800000000000001</v>
      </c>
    </row>
    <row r="4086" spans="1:12" x14ac:dyDescent="0.35">
      <c r="A4086" t="s">
        <v>10</v>
      </c>
      <c r="B4086" t="s">
        <v>8120</v>
      </c>
      <c r="C4086" t="s">
        <v>8121</v>
      </c>
      <c r="D4086">
        <v>3</v>
      </c>
      <c r="E4086">
        <v>6</v>
      </c>
      <c r="F4086" t="s">
        <v>195</v>
      </c>
      <c r="G4086" t="str">
        <f>VLOOKUP(F4086, Themes!$A$1:$C$51, 2, FALSE )</f>
        <v>Kevin's Activities</v>
      </c>
      <c r="H4086" t="str">
        <f>VLOOKUP(F4086, Themes!$A$1:$C$51, 3, FALSE )</f>
        <v>Character's Activities</v>
      </c>
      <c r="I4086">
        <v>0.80710000000000004</v>
      </c>
      <c r="J4086">
        <v>0.121</v>
      </c>
      <c r="K4086">
        <v>0.59699999999999998</v>
      </c>
      <c r="L4086">
        <v>0.28100000000000003</v>
      </c>
    </row>
    <row r="4087" spans="1:12" x14ac:dyDescent="0.35">
      <c r="A4087" t="s">
        <v>10</v>
      </c>
      <c r="B4087" t="s">
        <v>8122</v>
      </c>
      <c r="C4087" t="s">
        <v>8123</v>
      </c>
      <c r="D4087">
        <v>3</v>
      </c>
      <c r="E4087">
        <v>6</v>
      </c>
      <c r="F4087" t="s">
        <v>37</v>
      </c>
      <c r="G4087" t="str">
        <f>VLOOKUP(F4087, Themes!$A$1:$C$51, 2, FALSE )</f>
        <v>Sexual Behaviours &amp; Weddings</v>
      </c>
      <c r="H4087" t="str">
        <f>VLOOKUP(F4087, Themes!$A$1:$C$51, 3, FALSE )</f>
        <v>Love, Sex, &amp; Relationships</v>
      </c>
      <c r="I4087">
        <v>0.97240000000000004</v>
      </c>
      <c r="J4087">
        <v>6.6000000000000003E-2</v>
      </c>
      <c r="K4087">
        <v>0.71199999999999997</v>
      </c>
      <c r="L4087">
        <v>0.221</v>
      </c>
    </row>
    <row r="4088" spans="1:12" x14ac:dyDescent="0.35">
      <c r="A4088" t="s">
        <v>10</v>
      </c>
      <c r="B4088" t="s">
        <v>8124</v>
      </c>
      <c r="C4088" t="s">
        <v>8125</v>
      </c>
      <c r="D4088">
        <v>3</v>
      </c>
      <c r="E4088">
        <v>6</v>
      </c>
      <c r="F4088" t="s">
        <v>143</v>
      </c>
      <c r="G4088" t="str">
        <f>VLOOKUP(F4088, Themes!$A$1:$C$51, 2, FALSE )</f>
        <v>Meridith &amp; Creed Activities</v>
      </c>
      <c r="H4088" t="str">
        <f>VLOOKUP(F4088, Themes!$A$1:$C$51, 3, FALSE )</f>
        <v>Character's Activities</v>
      </c>
      <c r="I4088">
        <v>0.49390000000000001</v>
      </c>
      <c r="J4088">
        <v>0</v>
      </c>
      <c r="K4088">
        <v>0.55600000000000005</v>
      </c>
      <c r="L4088">
        <v>0.44400000000000001</v>
      </c>
    </row>
    <row r="4089" spans="1:12" x14ac:dyDescent="0.35">
      <c r="A4089" t="s">
        <v>10</v>
      </c>
      <c r="B4089" t="s">
        <v>8126</v>
      </c>
      <c r="C4089" t="s">
        <v>8127</v>
      </c>
      <c r="D4089">
        <v>3</v>
      </c>
      <c r="E4089">
        <v>6</v>
      </c>
      <c r="F4089" t="s">
        <v>73</v>
      </c>
      <c r="G4089" t="str">
        <f>VLOOKUP(F4089, Themes!$A$1:$C$51, 2, FALSE )</f>
        <v>Meetings</v>
      </c>
      <c r="H4089" t="str">
        <f>VLOOKUP(F4089, Themes!$A$1:$C$51, 3, FALSE )</f>
        <v>Dunder Mifflin Operations &amp; Activities</v>
      </c>
      <c r="I4089">
        <v>0.20230000000000001</v>
      </c>
      <c r="J4089">
        <v>0.127</v>
      </c>
      <c r="K4089">
        <v>0.59299999999999997</v>
      </c>
      <c r="L4089">
        <v>0.28000000000000003</v>
      </c>
    </row>
    <row r="4090" spans="1:12" x14ac:dyDescent="0.35">
      <c r="A4090" t="s">
        <v>10</v>
      </c>
      <c r="B4090" t="s">
        <v>8128</v>
      </c>
      <c r="C4090" t="s">
        <v>8129</v>
      </c>
      <c r="D4090">
        <v>3</v>
      </c>
      <c r="E4090">
        <v>6</v>
      </c>
      <c r="F4090" t="s">
        <v>94</v>
      </c>
      <c r="G4090" t="str">
        <f>VLOOKUP(F4090, Themes!$A$1:$C$51, 2, FALSE )</f>
        <v>Self Care Behaviours</v>
      </c>
      <c r="H4090" t="str">
        <f>VLOOKUP(F4090, Themes!$A$1:$C$51, 3, FALSE )</f>
        <v>Health &amp; Wellbeing</v>
      </c>
      <c r="I4090">
        <v>-0.27550000000000002</v>
      </c>
      <c r="J4090">
        <v>0.123</v>
      </c>
      <c r="K4090">
        <v>0.877</v>
      </c>
      <c r="L4090">
        <v>0</v>
      </c>
    </row>
    <row r="4091" spans="1:12" x14ac:dyDescent="0.35">
      <c r="A4091" t="s">
        <v>10</v>
      </c>
      <c r="B4091" t="s">
        <v>8130</v>
      </c>
      <c r="C4091" t="s">
        <v>8131</v>
      </c>
      <c r="D4091">
        <v>3</v>
      </c>
      <c r="E4091">
        <v>6</v>
      </c>
      <c r="F4091" t="s">
        <v>161</v>
      </c>
      <c r="G4091" t="str">
        <f>VLOOKUP(F4091, Themes!$A$1:$C$51, 2, FALSE )</f>
        <v>Uncomfortable Feelings</v>
      </c>
      <c r="H4091" t="str">
        <f>VLOOKUP(F4091, Themes!$A$1:$C$51, 3, FALSE )</f>
        <v>Character Relationships with Each Other</v>
      </c>
      <c r="I4091">
        <v>0.875</v>
      </c>
      <c r="J4091">
        <v>0</v>
      </c>
      <c r="K4091">
        <v>0.72099999999999997</v>
      </c>
      <c r="L4091">
        <v>0.27900000000000003</v>
      </c>
    </row>
    <row r="4092" spans="1:12" x14ac:dyDescent="0.35">
      <c r="A4092" t="s">
        <v>10</v>
      </c>
      <c r="B4092" t="s">
        <v>8132</v>
      </c>
      <c r="C4092" t="s">
        <v>8133</v>
      </c>
      <c r="D4092">
        <v>3</v>
      </c>
      <c r="E4092">
        <v>6</v>
      </c>
      <c r="F4092" t="s">
        <v>150</v>
      </c>
      <c r="G4092" t="str">
        <f>VLOOKUP(F4092, Themes!$A$1:$C$51, 2, FALSE )</f>
        <v>Parenting Issues</v>
      </c>
      <c r="H4092" t="str">
        <f>VLOOKUP(F4092, Themes!$A$1:$C$51, 3, FALSE )</f>
        <v>Family</v>
      </c>
      <c r="I4092">
        <v>0.58589999999999998</v>
      </c>
      <c r="J4092">
        <v>0</v>
      </c>
      <c r="K4092">
        <v>0.82099999999999995</v>
      </c>
      <c r="L4092">
        <v>0.17899999999999999</v>
      </c>
    </row>
    <row r="4093" spans="1:12" x14ac:dyDescent="0.35">
      <c r="A4093" t="s">
        <v>58</v>
      </c>
      <c r="B4093" t="s">
        <v>8134</v>
      </c>
      <c r="C4093" t="s">
        <v>8135</v>
      </c>
      <c r="D4093">
        <v>3</v>
      </c>
      <c r="E4093">
        <v>6</v>
      </c>
      <c r="F4093" t="s">
        <v>20</v>
      </c>
      <c r="G4093" t="str">
        <f>VLOOKUP(F4093, Themes!$A$1:$C$51, 2, FALSE )</f>
        <v>Dunder Mifflin Products</v>
      </c>
      <c r="H4093" t="str">
        <f>VLOOKUP(F4093, Themes!$A$1:$C$51, 3, FALSE )</f>
        <v>Dunder Mifflin Operations &amp; Activities</v>
      </c>
      <c r="I4093">
        <v>0</v>
      </c>
      <c r="J4093">
        <v>0</v>
      </c>
      <c r="K4093">
        <v>1</v>
      </c>
      <c r="L4093">
        <v>0</v>
      </c>
    </row>
    <row r="4094" spans="1:12" x14ac:dyDescent="0.35">
      <c r="A4094" t="s">
        <v>58</v>
      </c>
      <c r="B4094" t="s">
        <v>8136</v>
      </c>
      <c r="C4094" t="s">
        <v>8137</v>
      </c>
      <c r="D4094">
        <v>3</v>
      </c>
      <c r="E4094">
        <v>6</v>
      </c>
      <c r="F4094" t="s">
        <v>70</v>
      </c>
      <c r="G4094" t="str">
        <f>VLOOKUP(F4094, Themes!$A$1:$C$51, 2, FALSE )</f>
        <v>Recreation</v>
      </c>
      <c r="H4094" t="str">
        <f>VLOOKUP(F4094, Themes!$A$1:$C$51, 3, FALSE )</f>
        <v>Socialization at Dunder Mifflin</v>
      </c>
      <c r="I4094">
        <v>0</v>
      </c>
      <c r="J4094">
        <v>0</v>
      </c>
      <c r="K4094">
        <v>1</v>
      </c>
      <c r="L4094">
        <v>0</v>
      </c>
    </row>
    <row r="4095" spans="1:12" x14ac:dyDescent="0.35">
      <c r="A4095" t="s">
        <v>86</v>
      </c>
      <c r="B4095" t="s">
        <v>8138</v>
      </c>
      <c r="C4095" t="s">
        <v>8139</v>
      </c>
      <c r="D4095">
        <v>3</v>
      </c>
      <c r="E4095">
        <v>6</v>
      </c>
      <c r="F4095" t="s">
        <v>412</v>
      </c>
      <c r="G4095" t="str">
        <f>VLOOKUP(F4095, Themes!$A$1:$C$51, 2, FALSE )</f>
        <v>Fun in the Office</v>
      </c>
      <c r="H4095" t="str">
        <f>VLOOKUP(F4095, Themes!$A$1:$C$51, 3, FALSE )</f>
        <v>Socialization at Dunder Mifflin</v>
      </c>
      <c r="I4095">
        <v>0.70030000000000003</v>
      </c>
      <c r="J4095">
        <v>0</v>
      </c>
      <c r="K4095">
        <v>0.50800000000000001</v>
      </c>
      <c r="L4095">
        <v>0.49199999999999999</v>
      </c>
    </row>
    <row r="4096" spans="1:12" x14ac:dyDescent="0.35">
      <c r="A4096" t="s">
        <v>58</v>
      </c>
      <c r="B4096" t="s">
        <v>8140</v>
      </c>
      <c r="C4096" t="s">
        <v>8141</v>
      </c>
      <c r="D4096">
        <v>3</v>
      </c>
      <c r="E4096">
        <v>6</v>
      </c>
      <c r="F4096" t="s">
        <v>164</v>
      </c>
      <c r="G4096" t="str">
        <f>VLOOKUP(F4096, Themes!$A$1:$C$51, 2, FALSE )</f>
        <v>Angela's Activities</v>
      </c>
      <c r="H4096" t="str">
        <f>VLOOKUP(F4096, Themes!$A$1:$C$51, 3, FALSE )</f>
        <v>Character's Activities</v>
      </c>
      <c r="I4096">
        <v>0</v>
      </c>
      <c r="J4096">
        <v>0</v>
      </c>
      <c r="K4096">
        <v>1</v>
      </c>
      <c r="L4096">
        <v>0</v>
      </c>
    </row>
    <row r="4097" spans="1:12" x14ac:dyDescent="0.35">
      <c r="A4097" t="s">
        <v>86</v>
      </c>
      <c r="B4097" t="s">
        <v>8142</v>
      </c>
      <c r="C4097" t="s">
        <v>8143</v>
      </c>
      <c r="D4097">
        <v>3</v>
      </c>
      <c r="E4097">
        <v>6</v>
      </c>
      <c r="F4097" t="s">
        <v>100</v>
      </c>
      <c r="G4097" t="str">
        <f>VLOOKUP(F4097, Themes!$A$1:$C$51, 2, FALSE )</f>
        <v>Andy's Activities</v>
      </c>
      <c r="H4097" t="str">
        <f>VLOOKUP(F4097, Themes!$A$1:$C$51, 3, FALSE )</f>
        <v>Character's Activities</v>
      </c>
      <c r="I4097">
        <v>-0.49390000000000001</v>
      </c>
      <c r="J4097">
        <v>0.186</v>
      </c>
      <c r="K4097">
        <v>0.81399999999999995</v>
      </c>
      <c r="L4097">
        <v>0</v>
      </c>
    </row>
    <row r="4098" spans="1:12" x14ac:dyDescent="0.35">
      <c r="A4098" t="s">
        <v>10</v>
      </c>
      <c r="B4098" t="s">
        <v>8144</v>
      </c>
      <c r="C4098" t="s">
        <v>8145</v>
      </c>
      <c r="D4098">
        <v>3</v>
      </c>
      <c r="E4098">
        <v>6</v>
      </c>
      <c r="F4098" t="s">
        <v>367</v>
      </c>
      <c r="G4098" t="str">
        <f>VLOOKUP(F4098, Themes!$A$1:$C$51, 2, FALSE )</f>
        <v>Office Praise for Work</v>
      </c>
      <c r="H4098" t="str">
        <f>VLOOKUP(F4098, Themes!$A$1:$C$51, 3, FALSE )</f>
        <v>Character Relationships with Each Other</v>
      </c>
      <c r="I4098">
        <v>0.49259999999999998</v>
      </c>
      <c r="J4098">
        <v>0.22700000000000001</v>
      </c>
      <c r="K4098">
        <v>0.30299999999999999</v>
      </c>
      <c r="L4098">
        <v>0.46899999999999997</v>
      </c>
    </row>
    <row r="4099" spans="1:12" x14ac:dyDescent="0.35">
      <c r="A4099" t="s">
        <v>10</v>
      </c>
      <c r="B4099" t="s">
        <v>8146</v>
      </c>
      <c r="C4099" t="s">
        <v>8147</v>
      </c>
      <c r="D4099">
        <v>3</v>
      </c>
      <c r="E4099">
        <v>6</v>
      </c>
      <c r="F4099" t="s">
        <v>140</v>
      </c>
      <c r="G4099" t="str">
        <f>VLOOKUP(F4099, Themes!$A$1:$C$51, 2, FALSE )</f>
        <v>Celebrations</v>
      </c>
      <c r="H4099" t="str">
        <f>VLOOKUP(F4099, Themes!$A$1:$C$51, 3, FALSE )</f>
        <v>Socialization at Dunder Mifflin</v>
      </c>
      <c r="I4099">
        <v>0.128</v>
      </c>
      <c r="J4099">
        <v>0.16700000000000001</v>
      </c>
      <c r="K4099">
        <v>0.61899999999999999</v>
      </c>
      <c r="L4099">
        <v>0.214</v>
      </c>
    </row>
    <row r="4100" spans="1:12" x14ac:dyDescent="0.35">
      <c r="A4100" t="s">
        <v>58</v>
      </c>
      <c r="B4100" t="s">
        <v>8148</v>
      </c>
      <c r="C4100" t="s">
        <v>8149</v>
      </c>
      <c r="D4100">
        <v>3</v>
      </c>
      <c r="E4100">
        <v>6</v>
      </c>
      <c r="F4100" t="s">
        <v>140</v>
      </c>
      <c r="G4100" t="str">
        <f>VLOOKUP(F4100, Themes!$A$1:$C$51, 2, FALSE )</f>
        <v>Celebrations</v>
      </c>
      <c r="H4100" t="str">
        <f>VLOOKUP(F4100, Themes!$A$1:$C$51, 3, FALSE )</f>
        <v>Socialization at Dunder Mifflin</v>
      </c>
      <c r="I4100">
        <v>0</v>
      </c>
      <c r="J4100">
        <v>0</v>
      </c>
      <c r="K4100">
        <v>1</v>
      </c>
      <c r="L4100">
        <v>0</v>
      </c>
    </row>
    <row r="4101" spans="1:12" x14ac:dyDescent="0.35">
      <c r="A4101" t="s">
        <v>10</v>
      </c>
      <c r="B4101" t="s">
        <v>8150</v>
      </c>
      <c r="C4101" t="s">
        <v>8151</v>
      </c>
      <c r="D4101">
        <v>3</v>
      </c>
      <c r="E4101">
        <v>6</v>
      </c>
      <c r="F4101" t="s">
        <v>13</v>
      </c>
      <c r="G4101" t="str">
        <f>VLOOKUP(F4101, Themes!$A$1:$C$51, 2, FALSE )</f>
        <v>Jim &amp; Pam Relationship</v>
      </c>
      <c r="H4101" t="str">
        <f>VLOOKUP(F4101, Themes!$A$1:$C$51, 3, FALSE )</f>
        <v>Love, Sex, &amp; Relationships</v>
      </c>
      <c r="I4101">
        <v>0.42149999999999999</v>
      </c>
      <c r="J4101">
        <v>0</v>
      </c>
      <c r="K4101">
        <v>0.76300000000000001</v>
      </c>
      <c r="L4101">
        <v>0.23699999999999999</v>
      </c>
    </row>
    <row r="4102" spans="1:12" x14ac:dyDescent="0.35">
      <c r="A4102" t="s">
        <v>10</v>
      </c>
      <c r="B4102" t="s">
        <v>8152</v>
      </c>
      <c r="C4102" t="s">
        <v>8153</v>
      </c>
      <c r="D4102">
        <v>3</v>
      </c>
      <c r="E4102">
        <v>6</v>
      </c>
      <c r="F4102" t="s">
        <v>64</v>
      </c>
      <c r="G4102" t="str">
        <f>VLOOKUP(F4102, Themes!$A$1:$C$51, 2, FALSE )</f>
        <v>Outside Work &amp; Transportation</v>
      </c>
      <c r="H4102" t="str">
        <f>VLOOKUP(F4102, Themes!$A$1:$C$51, 3, FALSE )</f>
        <v>Transportation &amp; Life Outside Dunder Mifflin</v>
      </c>
      <c r="I4102">
        <v>0</v>
      </c>
      <c r="J4102">
        <v>0</v>
      </c>
      <c r="K4102">
        <v>1</v>
      </c>
      <c r="L4102">
        <v>0</v>
      </c>
    </row>
    <row r="4103" spans="1:12" x14ac:dyDescent="0.35">
      <c r="A4103" t="s">
        <v>14</v>
      </c>
      <c r="B4103" t="s">
        <v>8154</v>
      </c>
      <c r="C4103" t="s">
        <v>8155</v>
      </c>
      <c r="D4103">
        <v>3</v>
      </c>
      <c r="E4103">
        <v>6</v>
      </c>
      <c r="F4103" t="s">
        <v>325</v>
      </c>
      <c r="G4103" t="str">
        <f>VLOOKUP(F4103, Themes!$A$1:$C$51, 2, FALSE )</f>
        <v>Gender Roles</v>
      </c>
      <c r="H4103" t="str">
        <f>VLOOKUP(F4103, Themes!$A$1:$C$51, 3, FALSE )</f>
        <v>Social Issues &amp; Miscellaneous</v>
      </c>
      <c r="I4103">
        <v>0</v>
      </c>
      <c r="J4103">
        <v>0</v>
      </c>
      <c r="K4103">
        <v>1</v>
      </c>
      <c r="L4103">
        <v>0</v>
      </c>
    </row>
    <row r="4104" spans="1:12" x14ac:dyDescent="0.35">
      <c r="A4104" t="s">
        <v>14</v>
      </c>
      <c r="B4104" t="s">
        <v>8156</v>
      </c>
      <c r="C4104" t="s">
        <v>8157</v>
      </c>
      <c r="D4104">
        <v>3</v>
      </c>
      <c r="E4104">
        <v>6</v>
      </c>
      <c r="F4104" t="s">
        <v>150</v>
      </c>
      <c r="G4104" t="str">
        <f>VLOOKUP(F4104, Themes!$A$1:$C$51, 2, FALSE )</f>
        <v>Parenting Issues</v>
      </c>
      <c r="H4104" t="str">
        <f>VLOOKUP(F4104, Themes!$A$1:$C$51, 3, FALSE )</f>
        <v>Family</v>
      </c>
      <c r="I4104">
        <v>-7.6200000000000004E-2</v>
      </c>
      <c r="J4104">
        <v>7.4999999999999997E-2</v>
      </c>
      <c r="K4104">
        <v>0.92500000000000004</v>
      </c>
      <c r="L4104">
        <v>0</v>
      </c>
    </row>
    <row r="4105" spans="1:12" x14ac:dyDescent="0.35">
      <c r="A4105" t="s">
        <v>10</v>
      </c>
      <c r="B4105" t="s">
        <v>8158</v>
      </c>
      <c r="C4105" t="s">
        <v>8159</v>
      </c>
      <c r="D4105">
        <v>3</v>
      </c>
      <c r="E4105">
        <v>6</v>
      </c>
      <c r="F4105" t="s">
        <v>112</v>
      </c>
      <c r="G4105" t="str">
        <f>VLOOKUP(F4105, Themes!$A$1:$C$51, 2, FALSE )</f>
        <v>Driving</v>
      </c>
      <c r="H4105" t="str">
        <f>VLOOKUP(F4105, Themes!$A$1:$C$51, 3, FALSE )</f>
        <v>Transportation &amp; Life Outside Dunder Mifflin</v>
      </c>
      <c r="I4105">
        <v>0.36120000000000002</v>
      </c>
      <c r="J4105">
        <v>0</v>
      </c>
      <c r="K4105">
        <v>0.83899999999999997</v>
      </c>
      <c r="L4105">
        <v>0.161</v>
      </c>
    </row>
    <row r="4106" spans="1:12" x14ac:dyDescent="0.35">
      <c r="A4106" t="s">
        <v>58</v>
      </c>
      <c r="B4106" t="s">
        <v>8160</v>
      </c>
      <c r="C4106" t="s">
        <v>8161</v>
      </c>
      <c r="D4106">
        <v>3</v>
      </c>
      <c r="E4106">
        <v>6</v>
      </c>
      <c r="F4106" t="s">
        <v>112</v>
      </c>
      <c r="G4106" t="str">
        <f>VLOOKUP(F4106, Themes!$A$1:$C$51, 2, FALSE )</f>
        <v>Driving</v>
      </c>
      <c r="H4106" t="str">
        <f>VLOOKUP(F4106, Themes!$A$1:$C$51, 3, FALSE )</f>
        <v>Transportation &amp; Life Outside Dunder Mifflin</v>
      </c>
      <c r="I4106">
        <v>-0.2177</v>
      </c>
      <c r="J4106">
        <v>0.189</v>
      </c>
      <c r="K4106">
        <v>0.81100000000000005</v>
      </c>
      <c r="L4106">
        <v>0</v>
      </c>
    </row>
    <row r="4107" spans="1:12" x14ac:dyDescent="0.35">
      <c r="A4107" t="s">
        <v>10</v>
      </c>
      <c r="B4107" t="s">
        <v>8162</v>
      </c>
      <c r="C4107" t="s">
        <v>8163</v>
      </c>
      <c r="D4107">
        <v>3</v>
      </c>
      <c r="E4107">
        <v>6</v>
      </c>
      <c r="F4107" t="s">
        <v>412</v>
      </c>
      <c r="G4107" t="str">
        <f>VLOOKUP(F4107, Themes!$A$1:$C$51, 2, FALSE )</f>
        <v>Fun in the Office</v>
      </c>
      <c r="H4107" t="str">
        <f>VLOOKUP(F4107, Themes!$A$1:$C$51, 3, FALSE )</f>
        <v>Socialization at Dunder Mifflin</v>
      </c>
      <c r="I4107">
        <v>0.99370000000000003</v>
      </c>
      <c r="J4107">
        <v>6.2E-2</v>
      </c>
      <c r="K4107">
        <v>0.57599999999999996</v>
      </c>
      <c r="L4107">
        <v>0.36199999999999999</v>
      </c>
    </row>
    <row r="4108" spans="1:12" x14ac:dyDescent="0.35">
      <c r="A4108" t="s">
        <v>10</v>
      </c>
      <c r="B4108" t="s">
        <v>8164</v>
      </c>
      <c r="C4108" t="s">
        <v>8165</v>
      </c>
      <c r="D4108">
        <v>3</v>
      </c>
      <c r="E4108">
        <v>6</v>
      </c>
      <c r="F4108" t="s">
        <v>109</v>
      </c>
      <c r="G4108" t="str">
        <f>VLOOKUP(F4108, Themes!$A$1:$C$51, 2, FALSE )</f>
        <v>Job Perks</v>
      </c>
      <c r="H4108" t="str">
        <f>VLOOKUP(F4108, Themes!$A$1:$C$51, 3, FALSE )</f>
        <v>Dunder Mifflin Operations &amp; Activities</v>
      </c>
      <c r="I4108">
        <v>2.58E-2</v>
      </c>
      <c r="J4108">
        <v>0.21</v>
      </c>
      <c r="K4108">
        <v>0.57099999999999995</v>
      </c>
      <c r="L4108">
        <v>0.219</v>
      </c>
    </row>
    <row r="4109" spans="1:12" x14ac:dyDescent="0.35">
      <c r="A4109" t="s">
        <v>10</v>
      </c>
      <c r="B4109" t="s">
        <v>8166</v>
      </c>
      <c r="C4109" t="s">
        <v>8167</v>
      </c>
      <c r="D4109">
        <v>3</v>
      </c>
      <c r="E4109">
        <v>6</v>
      </c>
      <c r="F4109" t="s">
        <v>31</v>
      </c>
      <c r="G4109" t="str">
        <f>VLOOKUP(F4109, Themes!$A$1:$C$51, 2, FALSE )</f>
        <v>Time Spent</v>
      </c>
      <c r="H4109" t="str">
        <f>VLOOKUP(F4109, Themes!$A$1:$C$51, 3, FALSE )</f>
        <v>Dunder Mifflin Operations &amp; Activities</v>
      </c>
      <c r="I4109">
        <v>0.80740000000000001</v>
      </c>
      <c r="J4109">
        <v>0</v>
      </c>
      <c r="K4109">
        <v>0.56999999999999995</v>
      </c>
      <c r="L4109">
        <v>0.43</v>
      </c>
    </row>
    <row r="4110" spans="1:12" x14ac:dyDescent="0.35">
      <c r="A4110" t="s">
        <v>58</v>
      </c>
      <c r="B4110" t="s">
        <v>8168</v>
      </c>
      <c r="C4110" t="s">
        <v>8169</v>
      </c>
      <c r="D4110">
        <v>3</v>
      </c>
      <c r="E4110">
        <v>6</v>
      </c>
      <c r="F4110" t="s">
        <v>265</v>
      </c>
      <c r="G4110" t="str">
        <f>VLOOKUP(F4110, Themes!$A$1:$C$51, 2, FALSE )</f>
        <v>Michael's Behaviours</v>
      </c>
      <c r="H4110" t="str">
        <f>VLOOKUP(F4110, Themes!$A$1:$C$51, 3, FALSE )</f>
        <v>Character's Activities</v>
      </c>
      <c r="I4110">
        <v>0</v>
      </c>
      <c r="J4110">
        <v>0</v>
      </c>
      <c r="K4110">
        <v>1</v>
      </c>
      <c r="L4110">
        <v>0</v>
      </c>
    </row>
    <row r="4111" spans="1:12" x14ac:dyDescent="0.35">
      <c r="A4111" t="s">
        <v>10</v>
      </c>
      <c r="B4111" t="s">
        <v>8170</v>
      </c>
      <c r="C4111" t="s">
        <v>8171</v>
      </c>
      <c r="D4111">
        <v>3</v>
      </c>
      <c r="E4111">
        <v>6</v>
      </c>
      <c r="F4111" t="s">
        <v>247</v>
      </c>
      <c r="G4111" t="str">
        <f>VLOOKUP(F4111, Themes!$A$1:$C$51, 2, FALSE )</f>
        <v>Closing deals</v>
      </c>
      <c r="H4111" t="str">
        <f>VLOOKUP(F4111, Themes!$A$1:$C$51, 3, FALSE )</f>
        <v>Dunder Mifflin Operations &amp; Activities</v>
      </c>
      <c r="I4111">
        <v>0.58589999999999998</v>
      </c>
      <c r="J4111">
        <v>0</v>
      </c>
      <c r="K4111">
        <v>0.65200000000000002</v>
      </c>
      <c r="L4111">
        <v>0.34799999999999998</v>
      </c>
    </row>
    <row r="4112" spans="1:12" x14ac:dyDescent="0.35">
      <c r="A4112" t="s">
        <v>10</v>
      </c>
      <c r="B4112" t="s">
        <v>8172</v>
      </c>
      <c r="C4112" t="s">
        <v>8173</v>
      </c>
      <c r="D4112">
        <v>3</v>
      </c>
      <c r="E4112">
        <v>6</v>
      </c>
      <c r="F4112" t="s">
        <v>412</v>
      </c>
      <c r="G4112" t="str">
        <f>VLOOKUP(F4112, Themes!$A$1:$C$51, 2, FALSE )</f>
        <v>Fun in the Office</v>
      </c>
      <c r="H4112" t="str">
        <f>VLOOKUP(F4112, Themes!$A$1:$C$51, 3, FALSE )</f>
        <v>Socialization at Dunder Mifflin</v>
      </c>
      <c r="I4112">
        <v>0.95289999999999997</v>
      </c>
      <c r="J4112">
        <v>0</v>
      </c>
      <c r="K4112">
        <v>0.65800000000000003</v>
      </c>
      <c r="L4112">
        <v>0.34200000000000003</v>
      </c>
    </row>
    <row r="4113" spans="1:12" x14ac:dyDescent="0.35">
      <c r="A4113" t="s">
        <v>10</v>
      </c>
      <c r="B4113" t="s">
        <v>8174</v>
      </c>
      <c r="C4113" t="s">
        <v>8175</v>
      </c>
      <c r="D4113">
        <v>3</v>
      </c>
      <c r="E4113">
        <v>6</v>
      </c>
      <c r="F4113" t="s">
        <v>540</v>
      </c>
      <c r="G4113" t="str">
        <f>VLOOKUP(F4113, Themes!$A$1:$C$51, 2, FALSE )</f>
        <v>Romantic Feelings</v>
      </c>
      <c r="H4113" t="str">
        <f>VLOOKUP(F4113, Themes!$A$1:$C$51, 3, FALSE )</f>
        <v>Love, Sex, &amp; Relationships</v>
      </c>
      <c r="I4113">
        <v>0</v>
      </c>
      <c r="J4113">
        <v>0</v>
      </c>
      <c r="K4113">
        <v>1</v>
      </c>
      <c r="L4113">
        <v>0</v>
      </c>
    </row>
    <row r="4114" spans="1:12" x14ac:dyDescent="0.35">
      <c r="A4114" t="s">
        <v>10</v>
      </c>
      <c r="B4114" t="s">
        <v>8176</v>
      </c>
      <c r="C4114" t="s">
        <v>8177</v>
      </c>
      <c r="D4114">
        <v>3</v>
      </c>
      <c r="E4114">
        <v>6</v>
      </c>
      <c r="F4114" t="s">
        <v>44</v>
      </c>
      <c r="G4114" t="str">
        <f>VLOOKUP(F4114, Themes!$A$1:$C$51, 2, FALSE )</f>
        <v>Showing Appreciation for Others</v>
      </c>
      <c r="H4114" t="str">
        <f>VLOOKUP(F4114, Themes!$A$1:$C$51, 3, FALSE )</f>
        <v>Character Relationships with Each Other</v>
      </c>
      <c r="I4114">
        <v>0</v>
      </c>
      <c r="J4114">
        <v>0</v>
      </c>
      <c r="K4114">
        <v>1</v>
      </c>
      <c r="L4114">
        <v>0</v>
      </c>
    </row>
    <row r="4115" spans="1:12" x14ac:dyDescent="0.35">
      <c r="A4115" t="s">
        <v>10</v>
      </c>
      <c r="B4115" t="s">
        <v>8178</v>
      </c>
      <c r="C4115" t="s">
        <v>8179</v>
      </c>
      <c r="D4115">
        <v>3</v>
      </c>
      <c r="E4115">
        <v>6</v>
      </c>
      <c r="F4115" t="s">
        <v>20</v>
      </c>
      <c r="G4115" t="str">
        <f>VLOOKUP(F4115, Themes!$A$1:$C$51, 2, FALSE )</f>
        <v>Dunder Mifflin Products</v>
      </c>
      <c r="H4115" t="str">
        <f>VLOOKUP(F4115, Themes!$A$1:$C$51, 3, FALSE )</f>
        <v>Dunder Mifflin Operations &amp; Activities</v>
      </c>
      <c r="I4115">
        <v>0.98080000000000001</v>
      </c>
      <c r="J4115">
        <v>7.6999999999999999E-2</v>
      </c>
      <c r="K4115">
        <v>0.65600000000000003</v>
      </c>
      <c r="L4115">
        <v>0.26700000000000002</v>
      </c>
    </row>
    <row r="4116" spans="1:12" x14ac:dyDescent="0.35">
      <c r="A4116" t="s">
        <v>10</v>
      </c>
      <c r="B4116" t="s">
        <v>8180</v>
      </c>
      <c r="C4116" t="s">
        <v>8181</v>
      </c>
      <c r="D4116">
        <v>3</v>
      </c>
      <c r="E4116">
        <v>6</v>
      </c>
      <c r="F4116" t="s">
        <v>67</v>
      </c>
      <c r="G4116" t="str">
        <f>VLOOKUP(F4116, Themes!$A$1:$C$51, 2, FALSE )</f>
        <v>Initiatives &amp; Operations at Dunder Mifflin</v>
      </c>
      <c r="H4116" t="str">
        <f>VLOOKUP(F4116, Themes!$A$1:$C$51, 3, FALSE )</f>
        <v>Dunder Mifflin Operations &amp; Activities</v>
      </c>
      <c r="I4116">
        <v>0.55630000000000002</v>
      </c>
      <c r="J4116">
        <v>0</v>
      </c>
      <c r="K4116">
        <v>0.85</v>
      </c>
      <c r="L4116">
        <v>0.15</v>
      </c>
    </row>
    <row r="4117" spans="1:12" x14ac:dyDescent="0.35">
      <c r="A4117" t="s">
        <v>14</v>
      </c>
      <c r="B4117" t="s">
        <v>8182</v>
      </c>
      <c r="C4117" t="s">
        <v>8183</v>
      </c>
      <c r="D4117">
        <v>3</v>
      </c>
      <c r="E4117">
        <v>7</v>
      </c>
      <c r="F4117" t="s">
        <v>226</v>
      </c>
      <c r="G4117" t="str">
        <f>VLOOKUP(F4117, Themes!$A$1:$C$51, 2, FALSE )</f>
        <v>Focusing at Work</v>
      </c>
      <c r="H4117" t="str">
        <f>VLOOKUP(F4117, Themes!$A$1:$C$51, 3, FALSE )</f>
        <v>Dunder Mifflin Operations &amp; Activities</v>
      </c>
      <c r="I4117">
        <v>-2.76E-2</v>
      </c>
      <c r="J4117">
        <v>0.18099999999999999</v>
      </c>
      <c r="K4117">
        <v>0.81899999999999995</v>
      </c>
      <c r="L4117">
        <v>0</v>
      </c>
    </row>
    <row r="4118" spans="1:12" x14ac:dyDescent="0.35">
      <c r="A4118" t="s">
        <v>14</v>
      </c>
      <c r="B4118" t="s">
        <v>8184</v>
      </c>
      <c r="C4118" t="s">
        <v>8185</v>
      </c>
      <c r="D4118">
        <v>3</v>
      </c>
      <c r="E4118">
        <v>7</v>
      </c>
      <c r="F4118" t="s">
        <v>34</v>
      </c>
      <c r="G4118" t="str">
        <f>VLOOKUP(F4118, Themes!$A$1:$C$51, 2, FALSE )</f>
        <v>Dunder Mifflin Corporate Affairs</v>
      </c>
      <c r="H4118" t="str">
        <f>VLOOKUP(F4118, Themes!$A$1:$C$51, 3, FALSE )</f>
        <v>Dunder Mifflin Politics</v>
      </c>
      <c r="I4118">
        <v>-0.72270000000000001</v>
      </c>
      <c r="J4118">
        <v>0.08</v>
      </c>
      <c r="K4118">
        <v>0.92</v>
      </c>
      <c r="L4118">
        <v>0</v>
      </c>
    </row>
    <row r="4119" spans="1:12" x14ac:dyDescent="0.35">
      <c r="A4119" t="s">
        <v>41</v>
      </c>
      <c r="B4119" t="s">
        <v>8186</v>
      </c>
      <c r="C4119" t="s">
        <v>8187</v>
      </c>
      <c r="D4119">
        <v>3</v>
      </c>
      <c r="E4119">
        <v>7</v>
      </c>
      <c r="F4119" t="s">
        <v>34</v>
      </c>
      <c r="G4119" t="str">
        <f>VLOOKUP(F4119, Themes!$A$1:$C$51, 2, FALSE )</f>
        <v>Dunder Mifflin Corporate Affairs</v>
      </c>
      <c r="H4119" t="str">
        <f>VLOOKUP(F4119, Themes!$A$1:$C$51, 3, FALSE )</f>
        <v>Dunder Mifflin Politics</v>
      </c>
      <c r="I4119">
        <v>0.7177</v>
      </c>
      <c r="J4119">
        <v>0</v>
      </c>
      <c r="K4119">
        <v>0.57199999999999995</v>
      </c>
      <c r="L4119">
        <v>0.42799999999999999</v>
      </c>
    </row>
    <row r="4120" spans="1:12" x14ac:dyDescent="0.35">
      <c r="A4120" t="s">
        <v>10</v>
      </c>
      <c r="B4120" t="s">
        <v>8188</v>
      </c>
      <c r="C4120" t="s">
        <v>8189</v>
      </c>
      <c r="D4120">
        <v>3</v>
      </c>
      <c r="E4120">
        <v>7</v>
      </c>
      <c r="F4120" t="s">
        <v>53</v>
      </c>
      <c r="G4120" t="str">
        <f>VLOOKUP(F4120, Themes!$A$1:$C$51, 2, FALSE )</f>
        <v>Heartbreaks &amp; Jan</v>
      </c>
      <c r="H4120" t="str">
        <f>VLOOKUP(F4120, Themes!$A$1:$C$51, 3, FALSE )</f>
        <v>Love, Sex, &amp; Relationships</v>
      </c>
      <c r="I4120">
        <v>0</v>
      </c>
      <c r="J4120">
        <v>0</v>
      </c>
      <c r="K4120">
        <v>1</v>
      </c>
      <c r="L4120">
        <v>0</v>
      </c>
    </row>
    <row r="4121" spans="1:12" x14ac:dyDescent="0.35">
      <c r="A4121" t="s">
        <v>10</v>
      </c>
      <c r="B4121" t="s">
        <v>8190</v>
      </c>
      <c r="C4121" t="s">
        <v>8191</v>
      </c>
      <c r="D4121">
        <v>3</v>
      </c>
      <c r="E4121">
        <v>7</v>
      </c>
      <c r="F4121" t="s">
        <v>94</v>
      </c>
      <c r="G4121" t="str">
        <f>VLOOKUP(F4121, Themes!$A$1:$C$51, 2, FALSE )</f>
        <v>Self Care Behaviours</v>
      </c>
      <c r="H4121" t="str">
        <f>VLOOKUP(F4121, Themes!$A$1:$C$51, 3, FALSE )</f>
        <v>Health &amp; Wellbeing</v>
      </c>
      <c r="I4121">
        <v>0.63690000000000002</v>
      </c>
      <c r="J4121">
        <v>0</v>
      </c>
      <c r="K4121">
        <v>0.76900000000000002</v>
      </c>
      <c r="L4121">
        <v>0.23100000000000001</v>
      </c>
    </row>
    <row r="4122" spans="1:12" x14ac:dyDescent="0.35">
      <c r="A4122" t="s">
        <v>10</v>
      </c>
      <c r="B4122" t="s">
        <v>8192</v>
      </c>
      <c r="C4122" t="s">
        <v>8193</v>
      </c>
      <c r="D4122">
        <v>3</v>
      </c>
      <c r="E4122">
        <v>7</v>
      </c>
      <c r="F4122" t="s">
        <v>115</v>
      </c>
      <c r="G4122" t="str">
        <f>VLOOKUP(F4122, Themes!$A$1:$C$51, 2, FALSE )</f>
        <v>Baby Making &amp; Schrute Farms</v>
      </c>
      <c r="H4122" t="str">
        <f>VLOOKUP(F4122, Themes!$A$1:$C$51, 3, FALSE )</f>
        <v>Family</v>
      </c>
      <c r="I4122">
        <v>0</v>
      </c>
      <c r="J4122">
        <v>0</v>
      </c>
      <c r="K4122">
        <v>1</v>
      </c>
      <c r="L4122">
        <v>0</v>
      </c>
    </row>
    <row r="4123" spans="1:12" x14ac:dyDescent="0.35">
      <c r="A4123" t="s">
        <v>10</v>
      </c>
      <c r="B4123" t="s">
        <v>8194</v>
      </c>
      <c r="C4123" t="s">
        <v>8195</v>
      </c>
      <c r="D4123">
        <v>3</v>
      </c>
      <c r="E4123">
        <v>7</v>
      </c>
      <c r="F4123" t="s">
        <v>44</v>
      </c>
      <c r="G4123" t="str">
        <f>VLOOKUP(F4123, Themes!$A$1:$C$51, 2, FALSE )</f>
        <v>Showing Appreciation for Others</v>
      </c>
      <c r="H4123" t="str">
        <f>VLOOKUP(F4123, Themes!$A$1:$C$51, 3, FALSE )</f>
        <v>Character Relationships with Each Other</v>
      </c>
      <c r="I4123">
        <v>7.7200000000000005E-2</v>
      </c>
      <c r="J4123">
        <v>0</v>
      </c>
      <c r="K4123">
        <v>0.88500000000000001</v>
      </c>
      <c r="L4123">
        <v>0.115</v>
      </c>
    </row>
    <row r="4124" spans="1:12" x14ac:dyDescent="0.35">
      <c r="A4124" t="s">
        <v>10</v>
      </c>
      <c r="B4124" t="s">
        <v>8196</v>
      </c>
      <c r="C4124" t="s">
        <v>8197</v>
      </c>
      <c r="D4124">
        <v>3</v>
      </c>
      <c r="E4124">
        <v>7</v>
      </c>
      <c r="F4124" t="s">
        <v>367</v>
      </c>
      <c r="G4124" t="str">
        <f>VLOOKUP(F4124, Themes!$A$1:$C$51, 2, FALSE )</f>
        <v>Office Praise for Work</v>
      </c>
      <c r="H4124" t="str">
        <f>VLOOKUP(F4124, Themes!$A$1:$C$51, 3, FALSE )</f>
        <v>Character Relationships with Each Other</v>
      </c>
      <c r="I4124">
        <v>0.74629999999999996</v>
      </c>
      <c r="J4124">
        <v>0</v>
      </c>
      <c r="K4124">
        <v>0.78</v>
      </c>
      <c r="L4124">
        <v>0.22</v>
      </c>
    </row>
    <row r="4125" spans="1:12" x14ac:dyDescent="0.35">
      <c r="A4125" t="s">
        <v>10</v>
      </c>
      <c r="B4125" t="s">
        <v>8198</v>
      </c>
      <c r="C4125" t="s">
        <v>8199</v>
      </c>
      <c r="D4125">
        <v>3</v>
      </c>
      <c r="E4125">
        <v>7</v>
      </c>
      <c r="F4125" t="s">
        <v>94</v>
      </c>
      <c r="G4125" t="str">
        <f>VLOOKUP(F4125, Themes!$A$1:$C$51, 2, FALSE )</f>
        <v>Self Care Behaviours</v>
      </c>
      <c r="H4125" t="str">
        <f>VLOOKUP(F4125, Themes!$A$1:$C$51, 3, FALSE )</f>
        <v>Health &amp; Wellbeing</v>
      </c>
      <c r="I4125">
        <v>-0.58030000000000004</v>
      </c>
      <c r="J4125">
        <v>0.27300000000000002</v>
      </c>
      <c r="K4125">
        <v>0.72699999999999998</v>
      </c>
      <c r="L4125">
        <v>0</v>
      </c>
    </row>
    <row r="4126" spans="1:12" x14ac:dyDescent="0.35">
      <c r="A4126" t="s">
        <v>10</v>
      </c>
      <c r="B4126" t="s">
        <v>8200</v>
      </c>
      <c r="C4126" t="s">
        <v>8201</v>
      </c>
      <c r="D4126">
        <v>3</v>
      </c>
      <c r="E4126">
        <v>7</v>
      </c>
      <c r="F4126" t="s">
        <v>115</v>
      </c>
      <c r="G4126" t="str">
        <f>VLOOKUP(F4126, Themes!$A$1:$C$51, 2, FALSE )</f>
        <v>Baby Making &amp; Schrute Farms</v>
      </c>
      <c r="H4126" t="str">
        <f>VLOOKUP(F4126, Themes!$A$1:$C$51, 3, FALSE )</f>
        <v>Family</v>
      </c>
      <c r="I4126">
        <v>-0.37359999999999999</v>
      </c>
      <c r="J4126">
        <v>0.105</v>
      </c>
      <c r="K4126">
        <v>0.81100000000000005</v>
      </c>
      <c r="L4126">
        <v>8.5000000000000006E-2</v>
      </c>
    </row>
    <row r="4127" spans="1:12" x14ac:dyDescent="0.35">
      <c r="A4127" t="s">
        <v>10</v>
      </c>
      <c r="B4127" t="s">
        <v>8202</v>
      </c>
      <c r="C4127" t="s">
        <v>8203</v>
      </c>
      <c r="D4127">
        <v>3</v>
      </c>
      <c r="E4127">
        <v>7</v>
      </c>
      <c r="F4127" t="s">
        <v>177</v>
      </c>
      <c r="G4127" t="str">
        <f>VLOOKUP(F4127, Themes!$A$1:$C$51, 2, FALSE )</f>
        <v>Writing, Drawings, Pictures, etc</v>
      </c>
      <c r="H4127" t="str">
        <f>VLOOKUP(F4127, Themes!$A$1:$C$51, 3, FALSE )</f>
        <v>Dunder Mifflin Operations &amp; Activities</v>
      </c>
      <c r="I4127">
        <v>0</v>
      </c>
      <c r="J4127">
        <v>0</v>
      </c>
      <c r="K4127">
        <v>1</v>
      </c>
      <c r="L4127">
        <v>0</v>
      </c>
    </row>
    <row r="4128" spans="1:12" x14ac:dyDescent="0.35">
      <c r="A4128" t="s">
        <v>10</v>
      </c>
      <c r="B4128" t="s">
        <v>8204</v>
      </c>
      <c r="C4128" t="s">
        <v>8205</v>
      </c>
      <c r="D4128">
        <v>3</v>
      </c>
      <c r="E4128">
        <v>7</v>
      </c>
      <c r="F4128" t="s">
        <v>226</v>
      </c>
      <c r="G4128" t="str">
        <f>VLOOKUP(F4128, Themes!$A$1:$C$51, 2, FALSE )</f>
        <v>Focusing at Work</v>
      </c>
      <c r="H4128" t="str">
        <f>VLOOKUP(F4128, Themes!$A$1:$C$51, 3, FALSE )</f>
        <v>Dunder Mifflin Operations &amp; Activities</v>
      </c>
      <c r="I4128">
        <v>0.15310000000000001</v>
      </c>
      <c r="J4128">
        <v>0.17</v>
      </c>
      <c r="K4128">
        <v>0.6</v>
      </c>
      <c r="L4128">
        <v>0.23</v>
      </c>
    </row>
    <row r="4129" spans="1:12" x14ac:dyDescent="0.35">
      <c r="A4129" t="s">
        <v>41</v>
      </c>
      <c r="B4129" t="s">
        <v>8206</v>
      </c>
      <c r="C4129" t="s">
        <v>8207</v>
      </c>
      <c r="D4129">
        <v>3</v>
      </c>
      <c r="E4129">
        <v>7</v>
      </c>
      <c r="F4129" t="s">
        <v>161</v>
      </c>
      <c r="G4129" t="str">
        <f>VLOOKUP(F4129, Themes!$A$1:$C$51, 2, FALSE )</f>
        <v>Uncomfortable Feelings</v>
      </c>
      <c r="H4129" t="str">
        <f>VLOOKUP(F4129, Themes!$A$1:$C$51, 3, FALSE )</f>
        <v>Character Relationships with Each Other</v>
      </c>
      <c r="I4129">
        <v>0.29599999999999999</v>
      </c>
      <c r="J4129">
        <v>0.11</v>
      </c>
      <c r="K4129">
        <v>0.67800000000000005</v>
      </c>
      <c r="L4129">
        <v>0.21199999999999999</v>
      </c>
    </row>
    <row r="4130" spans="1:12" x14ac:dyDescent="0.35">
      <c r="A4130" t="s">
        <v>10</v>
      </c>
      <c r="B4130" t="s">
        <v>8208</v>
      </c>
      <c r="C4130" t="s">
        <v>8209</v>
      </c>
      <c r="D4130">
        <v>3</v>
      </c>
      <c r="E4130">
        <v>7</v>
      </c>
      <c r="F4130" t="s">
        <v>82</v>
      </c>
      <c r="G4130" t="str">
        <f>VLOOKUP(F4130, Themes!$A$1:$C$51, 2, FALSE )</f>
        <v>Dwight's Behaviours</v>
      </c>
      <c r="H4130" t="str">
        <f>VLOOKUP(F4130, Themes!$A$1:$C$51, 3, FALSE )</f>
        <v>Character's Activities</v>
      </c>
      <c r="I4130">
        <v>0</v>
      </c>
      <c r="J4130">
        <v>0</v>
      </c>
      <c r="K4130">
        <v>1</v>
      </c>
      <c r="L4130">
        <v>0</v>
      </c>
    </row>
    <row r="4131" spans="1:12" x14ac:dyDescent="0.35">
      <c r="A4131" t="s">
        <v>10</v>
      </c>
      <c r="B4131" t="s">
        <v>8210</v>
      </c>
      <c r="C4131" t="s">
        <v>8211</v>
      </c>
      <c r="D4131">
        <v>3</v>
      </c>
      <c r="E4131">
        <v>7</v>
      </c>
      <c r="F4131" t="s">
        <v>254</v>
      </c>
      <c r="G4131" t="str">
        <f>VLOOKUP(F4131, Themes!$A$1:$C$51, 2, FALSE )</f>
        <v>Parenting Issues</v>
      </c>
      <c r="H4131" t="str">
        <f>VLOOKUP(F4131, Themes!$A$1:$C$51, 3, FALSE )</f>
        <v>Family</v>
      </c>
      <c r="I4131">
        <v>0.93920000000000003</v>
      </c>
      <c r="J4131">
        <v>0</v>
      </c>
      <c r="K4131">
        <v>0.255</v>
      </c>
      <c r="L4131">
        <v>0.745</v>
      </c>
    </row>
    <row r="4132" spans="1:12" x14ac:dyDescent="0.35">
      <c r="A4132" t="s">
        <v>10</v>
      </c>
      <c r="B4132" t="s">
        <v>8212</v>
      </c>
      <c r="C4132" t="s">
        <v>8213</v>
      </c>
      <c r="D4132">
        <v>3</v>
      </c>
      <c r="E4132">
        <v>7</v>
      </c>
      <c r="F4132" t="s">
        <v>112</v>
      </c>
      <c r="G4132" t="str">
        <f>VLOOKUP(F4132, Themes!$A$1:$C$51, 2, FALSE )</f>
        <v>Driving</v>
      </c>
      <c r="H4132" t="str">
        <f>VLOOKUP(F4132, Themes!$A$1:$C$51, 3, FALSE )</f>
        <v>Transportation &amp; Life Outside Dunder Mifflin</v>
      </c>
      <c r="I4132">
        <v>0</v>
      </c>
      <c r="J4132">
        <v>0</v>
      </c>
      <c r="K4132">
        <v>1</v>
      </c>
      <c r="L4132">
        <v>0</v>
      </c>
    </row>
    <row r="4133" spans="1:12" x14ac:dyDescent="0.35">
      <c r="A4133" t="s">
        <v>10</v>
      </c>
      <c r="B4133" t="s">
        <v>8214</v>
      </c>
      <c r="C4133" t="s">
        <v>8215</v>
      </c>
      <c r="D4133">
        <v>3</v>
      </c>
      <c r="E4133">
        <v>7</v>
      </c>
      <c r="F4133" t="s">
        <v>209</v>
      </c>
      <c r="G4133" t="str">
        <f>VLOOKUP(F4133, Themes!$A$1:$C$51, 2, FALSE )</f>
        <v>Financial Activities</v>
      </c>
      <c r="H4133" t="str">
        <f>VLOOKUP(F4133, Themes!$A$1:$C$51, 3, FALSE )</f>
        <v>Dunder Mifflin Operations &amp; Activities</v>
      </c>
      <c r="I4133">
        <v>0</v>
      </c>
      <c r="J4133">
        <v>0</v>
      </c>
      <c r="K4133">
        <v>1</v>
      </c>
      <c r="L4133">
        <v>0</v>
      </c>
    </row>
    <row r="4134" spans="1:12" x14ac:dyDescent="0.35">
      <c r="A4134" t="s">
        <v>58</v>
      </c>
      <c r="B4134" t="s">
        <v>8216</v>
      </c>
      <c r="C4134" t="s">
        <v>8217</v>
      </c>
      <c r="D4134">
        <v>3</v>
      </c>
      <c r="E4134">
        <v>7</v>
      </c>
      <c r="F4134" t="s">
        <v>23</v>
      </c>
      <c r="G4134" t="str">
        <f>VLOOKUP(F4134, Themes!$A$1:$C$51, 2, FALSE )</f>
        <v>Pam's Activities</v>
      </c>
      <c r="H4134" t="str">
        <f>VLOOKUP(F4134, Themes!$A$1:$C$51, 3, FALSE )</f>
        <v>Character's Activities</v>
      </c>
      <c r="I4134">
        <v>0</v>
      </c>
      <c r="J4134">
        <v>0</v>
      </c>
      <c r="K4134">
        <v>1</v>
      </c>
      <c r="L4134">
        <v>0</v>
      </c>
    </row>
    <row r="4135" spans="1:12" x14ac:dyDescent="0.35">
      <c r="A4135" t="s">
        <v>10</v>
      </c>
      <c r="B4135" t="s">
        <v>8218</v>
      </c>
      <c r="C4135" t="s">
        <v>8219</v>
      </c>
      <c r="D4135">
        <v>3</v>
      </c>
      <c r="E4135">
        <v>7</v>
      </c>
      <c r="F4135" t="s">
        <v>97</v>
      </c>
      <c r="G4135" t="str">
        <f>VLOOKUP(F4135, Themes!$A$1:$C$51, 2, FALSE )</f>
        <v>Ryan's Activities</v>
      </c>
      <c r="H4135" t="str">
        <f>VLOOKUP(F4135, Themes!$A$1:$C$51, 3, FALSE )</f>
        <v>Character's Activities</v>
      </c>
      <c r="I4135">
        <v>-0.49390000000000001</v>
      </c>
      <c r="J4135">
        <v>0.14399999999999999</v>
      </c>
      <c r="K4135">
        <v>0.85599999999999998</v>
      </c>
      <c r="L4135">
        <v>0</v>
      </c>
    </row>
    <row r="4136" spans="1:12" x14ac:dyDescent="0.35">
      <c r="A4136" t="s">
        <v>10</v>
      </c>
      <c r="B4136" t="s">
        <v>8220</v>
      </c>
      <c r="C4136" t="s">
        <v>22</v>
      </c>
      <c r="D4136">
        <v>3</v>
      </c>
      <c r="E4136">
        <v>7</v>
      </c>
      <c r="F4136" t="s">
        <v>23</v>
      </c>
      <c r="G4136" t="str">
        <f>VLOOKUP(F4136, Themes!$A$1:$C$51, 2, FALSE )</f>
        <v>Pam's Activities</v>
      </c>
      <c r="H4136" t="str">
        <f>VLOOKUP(F4136, Themes!$A$1:$C$51, 3, FALSE )</f>
        <v>Character's Activities</v>
      </c>
      <c r="I4136">
        <v>0</v>
      </c>
      <c r="J4136">
        <v>0</v>
      </c>
      <c r="K4136">
        <v>1</v>
      </c>
      <c r="L4136">
        <v>0</v>
      </c>
    </row>
    <row r="4137" spans="1:12" x14ac:dyDescent="0.35">
      <c r="A4137" t="s">
        <v>86</v>
      </c>
      <c r="B4137" t="s">
        <v>8221</v>
      </c>
      <c r="C4137" t="s">
        <v>8222</v>
      </c>
      <c r="D4137">
        <v>3</v>
      </c>
      <c r="E4137">
        <v>7</v>
      </c>
      <c r="F4137" t="s">
        <v>265</v>
      </c>
      <c r="G4137" t="str">
        <f>VLOOKUP(F4137, Themes!$A$1:$C$51, 2, FALSE )</f>
        <v>Michael's Behaviours</v>
      </c>
      <c r="H4137" t="str">
        <f>VLOOKUP(F4137, Themes!$A$1:$C$51, 3, FALSE )</f>
        <v>Character's Activities</v>
      </c>
      <c r="I4137">
        <v>0</v>
      </c>
      <c r="J4137">
        <v>0</v>
      </c>
      <c r="K4137">
        <v>1</v>
      </c>
      <c r="L4137">
        <v>0</v>
      </c>
    </row>
    <row r="4138" spans="1:12" x14ac:dyDescent="0.35">
      <c r="A4138" t="s">
        <v>10</v>
      </c>
      <c r="B4138" t="s">
        <v>8223</v>
      </c>
      <c r="C4138" t="s">
        <v>8224</v>
      </c>
      <c r="D4138">
        <v>3</v>
      </c>
      <c r="E4138">
        <v>7</v>
      </c>
      <c r="F4138" t="s">
        <v>209</v>
      </c>
      <c r="G4138" t="str">
        <f>VLOOKUP(F4138, Themes!$A$1:$C$51, 2, FALSE )</f>
        <v>Financial Activities</v>
      </c>
      <c r="H4138" t="str">
        <f>VLOOKUP(F4138, Themes!$A$1:$C$51, 3, FALSE )</f>
        <v>Dunder Mifflin Operations &amp; Activities</v>
      </c>
      <c r="I4138">
        <v>-0.62490000000000001</v>
      </c>
      <c r="J4138">
        <v>0.33900000000000002</v>
      </c>
      <c r="K4138">
        <v>0.66100000000000003</v>
      </c>
      <c r="L4138">
        <v>0</v>
      </c>
    </row>
    <row r="4139" spans="1:12" x14ac:dyDescent="0.35">
      <c r="A4139" t="s">
        <v>86</v>
      </c>
      <c r="B4139" t="s">
        <v>8225</v>
      </c>
      <c r="C4139" t="s">
        <v>8226</v>
      </c>
      <c r="D4139">
        <v>3</v>
      </c>
      <c r="E4139">
        <v>7</v>
      </c>
      <c r="F4139" t="s">
        <v>186</v>
      </c>
      <c r="G4139" t="str">
        <f>VLOOKUP(F4139, Themes!$A$1:$C$51, 2, FALSE )</f>
        <v>Food and Eating Habits</v>
      </c>
      <c r="H4139" t="str">
        <f>VLOOKUP(F4139, Themes!$A$1:$C$51, 3, FALSE )</f>
        <v>Socialization at Dunder Mifflin</v>
      </c>
      <c r="I4139">
        <v>-0.5423</v>
      </c>
      <c r="J4139">
        <v>0.29799999999999999</v>
      </c>
      <c r="K4139">
        <v>0.621</v>
      </c>
      <c r="L4139">
        <v>8.1000000000000003E-2</v>
      </c>
    </row>
    <row r="4140" spans="1:12" x14ac:dyDescent="0.35">
      <c r="A4140" t="s">
        <v>14</v>
      </c>
      <c r="B4140" t="s">
        <v>8227</v>
      </c>
      <c r="C4140" t="s">
        <v>8228</v>
      </c>
      <c r="D4140">
        <v>3</v>
      </c>
      <c r="E4140">
        <v>7</v>
      </c>
      <c r="F4140" t="s">
        <v>34</v>
      </c>
      <c r="G4140" t="str">
        <f>VLOOKUP(F4140, Themes!$A$1:$C$51, 2, FALSE )</f>
        <v>Dunder Mifflin Corporate Affairs</v>
      </c>
      <c r="H4140" t="str">
        <f>VLOOKUP(F4140, Themes!$A$1:$C$51, 3, FALSE )</f>
        <v>Dunder Mifflin Politics</v>
      </c>
      <c r="I4140">
        <v>-0.1779</v>
      </c>
      <c r="J4140">
        <v>3.5999999999999997E-2</v>
      </c>
      <c r="K4140">
        <v>0.96399999999999997</v>
      </c>
      <c r="L4140">
        <v>0</v>
      </c>
    </row>
    <row r="4141" spans="1:12" x14ac:dyDescent="0.35">
      <c r="A4141" t="s">
        <v>58</v>
      </c>
      <c r="B4141" t="s">
        <v>8229</v>
      </c>
      <c r="C4141" t="s">
        <v>8230</v>
      </c>
      <c r="D4141">
        <v>3</v>
      </c>
      <c r="E4141">
        <v>7</v>
      </c>
      <c r="F4141" t="s">
        <v>475</v>
      </c>
      <c r="G4141" t="str">
        <f>VLOOKUP(F4141, Themes!$A$1:$C$51, 2, FALSE )</f>
        <v>Answering Phones</v>
      </c>
      <c r="H4141" t="str">
        <f>VLOOKUP(F4141, Themes!$A$1:$C$51, 3, FALSE )</f>
        <v>Dunder Mifflin Operations &amp; Activities</v>
      </c>
      <c r="I4141">
        <v>0.18770000000000001</v>
      </c>
      <c r="J4141">
        <v>0.13500000000000001</v>
      </c>
      <c r="K4141">
        <v>0.70599999999999996</v>
      </c>
      <c r="L4141">
        <v>0.159</v>
      </c>
    </row>
    <row r="4142" spans="1:12" x14ac:dyDescent="0.35">
      <c r="A4142" t="s">
        <v>10</v>
      </c>
      <c r="B4142" t="s">
        <v>8231</v>
      </c>
      <c r="C4142" t="s">
        <v>8232</v>
      </c>
      <c r="D4142">
        <v>3</v>
      </c>
      <c r="E4142">
        <v>7</v>
      </c>
      <c r="F4142" t="s">
        <v>109</v>
      </c>
      <c r="G4142" t="str">
        <f>VLOOKUP(F4142, Themes!$A$1:$C$51, 2, FALSE )</f>
        <v>Job Perks</v>
      </c>
      <c r="H4142" t="str">
        <f>VLOOKUP(F4142, Themes!$A$1:$C$51, 3, FALSE )</f>
        <v>Dunder Mifflin Operations &amp; Activities</v>
      </c>
      <c r="I4142">
        <v>-0.20230000000000001</v>
      </c>
      <c r="J4142">
        <v>0.17100000000000001</v>
      </c>
      <c r="K4142">
        <v>0.70599999999999996</v>
      </c>
      <c r="L4142">
        <v>0.124</v>
      </c>
    </row>
    <row r="4143" spans="1:12" x14ac:dyDescent="0.35">
      <c r="A4143" t="s">
        <v>10</v>
      </c>
      <c r="B4143" t="s">
        <v>8233</v>
      </c>
      <c r="C4143" t="s">
        <v>8234</v>
      </c>
      <c r="D4143">
        <v>3</v>
      </c>
      <c r="E4143">
        <v>7</v>
      </c>
      <c r="F4143" t="s">
        <v>161</v>
      </c>
      <c r="G4143" t="str">
        <f>VLOOKUP(F4143, Themes!$A$1:$C$51, 2, FALSE )</f>
        <v>Uncomfortable Feelings</v>
      </c>
      <c r="H4143" t="str">
        <f>VLOOKUP(F4143, Themes!$A$1:$C$51, 3, FALSE )</f>
        <v>Character Relationships with Each Other</v>
      </c>
      <c r="I4143">
        <v>0.73509999999999998</v>
      </c>
      <c r="J4143">
        <v>0</v>
      </c>
      <c r="K4143">
        <v>0.64400000000000002</v>
      </c>
      <c r="L4143">
        <v>0.35599999999999998</v>
      </c>
    </row>
    <row r="4144" spans="1:12" x14ac:dyDescent="0.35">
      <c r="A4144" t="s">
        <v>10</v>
      </c>
      <c r="B4144" t="s">
        <v>8235</v>
      </c>
      <c r="C4144" t="s">
        <v>8236</v>
      </c>
      <c r="D4144">
        <v>3</v>
      </c>
      <c r="E4144">
        <v>7</v>
      </c>
      <c r="F4144" t="s">
        <v>247</v>
      </c>
      <c r="G4144" t="str">
        <f>VLOOKUP(F4144, Themes!$A$1:$C$51, 2, FALSE )</f>
        <v>Closing deals</v>
      </c>
      <c r="H4144" t="str">
        <f>VLOOKUP(F4144, Themes!$A$1:$C$51, 3, FALSE )</f>
        <v>Dunder Mifflin Operations &amp; Activities</v>
      </c>
      <c r="I4144">
        <v>0.58589999999999998</v>
      </c>
      <c r="J4144">
        <v>0</v>
      </c>
      <c r="K4144">
        <v>0.82699999999999996</v>
      </c>
      <c r="L4144">
        <v>0.17299999999999999</v>
      </c>
    </row>
    <row r="4145" spans="1:12" x14ac:dyDescent="0.35">
      <c r="A4145" t="s">
        <v>10</v>
      </c>
      <c r="B4145" t="s">
        <v>8237</v>
      </c>
      <c r="C4145" t="s">
        <v>8238</v>
      </c>
      <c r="D4145">
        <v>3</v>
      </c>
      <c r="E4145">
        <v>7</v>
      </c>
      <c r="F4145" t="s">
        <v>124</v>
      </c>
      <c r="G4145" t="str">
        <f>VLOOKUP(F4145, Themes!$A$1:$C$51, 2, FALSE )</f>
        <v>HR Complaints</v>
      </c>
      <c r="H4145" t="str">
        <f>VLOOKUP(F4145, Themes!$A$1:$C$51, 3, FALSE )</f>
        <v>Dunder Mifflin Politics</v>
      </c>
      <c r="I4145">
        <v>-0.29599999999999999</v>
      </c>
      <c r="J4145">
        <v>9.9000000000000005E-2</v>
      </c>
      <c r="K4145">
        <v>0.82399999999999995</v>
      </c>
      <c r="L4145">
        <v>7.6999999999999999E-2</v>
      </c>
    </row>
    <row r="4146" spans="1:12" x14ac:dyDescent="0.35">
      <c r="A4146" t="s">
        <v>58</v>
      </c>
      <c r="B4146" t="s">
        <v>8239</v>
      </c>
      <c r="C4146" t="s">
        <v>8240</v>
      </c>
      <c r="D4146">
        <v>3</v>
      </c>
      <c r="E4146">
        <v>7</v>
      </c>
      <c r="F4146" t="s">
        <v>64</v>
      </c>
      <c r="G4146" t="str">
        <f>VLOOKUP(F4146, Themes!$A$1:$C$51, 2, FALSE )</f>
        <v>Outside Work &amp; Transportation</v>
      </c>
      <c r="H4146" t="str">
        <f>VLOOKUP(F4146, Themes!$A$1:$C$51, 3, FALSE )</f>
        <v>Transportation &amp; Life Outside Dunder Mifflin</v>
      </c>
      <c r="I4146">
        <v>0</v>
      </c>
      <c r="J4146">
        <v>0</v>
      </c>
      <c r="K4146">
        <v>1</v>
      </c>
      <c r="L4146">
        <v>0</v>
      </c>
    </row>
    <row r="4147" spans="1:12" x14ac:dyDescent="0.35">
      <c r="A4147" t="s">
        <v>10</v>
      </c>
      <c r="B4147" t="s">
        <v>8241</v>
      </c>
      <c r="C4147" t="s">
        <v>8242</v>
      </c>
      <c r="D4147">
        <v>3</v>
      </c>
      <c r="E4147">
        <v>7</v>
      </c>
      <c r="F4147" t="s">
        <v>109</v>
      </c>
      <c r="G4147" t="str">
        <f>VLOOKUP(F4147, Themes!$A$1:$C$51, 2, FALSE )</f>
        <v>Job Perks</v>
      </c>
      <c r="H4147" t="str">
        <f>VLOOKUP(F4147, Themes!$A$1:$C$51, 3, FALSE )</f>
        <v>Dunder Mifflin Operations &amp; Activities</v>
      </c>
      <c r="I4147">
        <v>-0.15310000000000001</v>
      </c>
      <c r="J4147">
        <v>0.27500000000000002</v>
      </c>
      <c r="K4147">
        <v>0.5</v>
      </c>
      <c r="L4147">
        <v>0.22500000000000001</v>
      </c>
    </row>
    <row r="4148" spans="1:12" x14ac:dyDescent="0.35">
      <c r="A4148" t="s">
        <v>10</v>
      </c>
      <c r="B4148" t="s">
        <v>8243</v>
      </c>
      <c r="C4148" t="s">
        <v>8244</v>
      </c>
      <c r="D4148">
        <v>3</v>
      </c>
      <c r="E4148">
        <v>7</v>
      </c>
      <c r="F4148" t="s">
        <v>115</v>
      </c>
      <c r="G4148" t="str">
        <f>VLOOKUP(F4148, Themes!$A$1:$C$51, 2, FALSE )</f>
        <v>Baby Making &amp; Schrute Farms</v>
      </c>
      <c r="H4148" t="str">
        <f>VLOOKUP(F4148, Themes!$A$1:$C$51, 3, FALSE )</f>
        <v>Family</v>
      </c>
      <c r="I4148">
        <v>0.36120000000000002</v>
      </c>
      <c r="J4148">
        <v>0.09</v>
      </c>
      <c r="K4148">
        <v>0.74099999999999999</v>
      </c>
      <c r="L4148">
        <v>0.16900000000000001</v>
      </c>
    </row>
    <row r="4149" spans="1:12" x14ac:dyDescent="0.35">
      <c r="A4149" t="s">
        <v>41</v>
      </c>
      <c r="B4149" t="s">
        <v>8245</v>
      </c>
      <c r="C4149" t="s">
        <v>8246</v>
      </c>
      <c r="D4149">
        <v>3</v>
      </c>
      <c r="E4149">
        <v>7</v>
      </c>
      <c r="F4149" t="s">
        <v>475</v>
      </c>
      <c r="G4149" t="str">
        <f>VLOOKUP(F4149, Themes!$A$1:$C$51, 2, FALSE )</f>
        <v>Answering Phones</v>
      </c>
      <c r="H4149" t="str">
        <f>VLOOKUP(F4149, Themes!$A$1:$C$51, 3, FALSE )</f>
        <v>Dunder Mifflin Operations &amp; Activities</v>
      </c>
      <c r="I4149">
        <v>0.52669999999999995</v>
      </c>
      <c r="J4149">
        <v>0</v>
      </c>
      <c r="K4149">
        <v>0.83899999999999997</v>
      </c>
      <c r="L4149">
        <v>0.161</v>
      </c>
    </row>
    <row r="4150" spans="1:12" x14ac:dyDescent="0.35">
      <c r="A4150" t="s">
        <v>41</v>
      </c>
      <c r="B4150" t="s">
        <v>8247</v>
      </c>
      <c r="C4150" t="s">
        <v>8248</v>
      </c>
      <c r="D4150">
        <v>3</v>
      </c>
      <c r="E4150">
        <v>7</v>
      </c>
      <c r="F4150" t="s">
        <v>17</v>
      </c>
      <c r="G4150" t="str">
        <f>VLOOKUP(F4150, Themes!$A$1:$C$51, 2, FALSE )</f>
        <v>Doors &amp; Elevators</v>
      </c>
      <c r="H4150" t="str">
        <f>VLOOKUP(F4150, Themes!$A$1:$C$51, 3, FALSE )</f>
        <v>Dunder Mifflin Operations &amp; Activities</v>
      </c>
      <c r="I4150">
        <v>0.47820000000000001</v>
      </c>
      <c r="J4150">
        <v>0</v>
      </c>
      <c r="K4150">
        <v>0.81799999999999995</v>
      </c>
      <c r="L4150">
        <v>0.182</v>
      </c>
    </row>
    <row r="4151" spans="1:12" x14ac:dyDescent="0.35">
      <c r="A4151" t="s">
        <v>10</v>
      </c>
      <c r="B4151" t="s">
        <v>8249</v>
      </c>
      <c r="C4151" t="s">
        <v>8250</v>
      </c>
      <c r="D4151">
        <v>3</v>
      </c>
      <c r="E4151">
        <v>7</v>
      </c>
      <c r="F4151" t="s">
        <v>177</v>
      </c>
      <c r="G4151" t="str">
        <f>VLOOKUP(F4151, Themes!$A$1:$C$51, 2, FALSE )</f>
        <v>Writing, Drawings, Pictures, etc</v>
      </c>
      <c r="H4151" t="str">
        <f>VLOOKUP(F4151, Themes!$A$1:$C$51, 3, FALSE )</f>
        <v>Dunder Mifflin Operations &amp; Activities</v>
      </c>
      <c r="I4151">
        <v>0</v>
      </c>
      <c r="J4151">
        <v>0</v>
      </c>
      <c r="K4151">
        <v>1</v>
      </c>
      <c r="L4151">
        <v>0</v>
      </c>
    </row>
    <row r="4152" spans="1:12" x14ac:dyDescent="0.35">
      <c r="A4152" t="s">
        <v>41</v>
      </c>
      <c r="B4152" t="s">
        <v>8251</v>
      </c>
      <c r="C4152" t="s">
        <v>1477</v>
      </c>
      <c r="D4152">
        <v>3</v>
      </c>
      <c r="E4152">
        <v>7</v>
      </c>
      <c r="F4152" t="s">
        <v>238</v>
      </c>
      <c r="G4152" t="str">
        <f>VLOOKUP(F4152, Themes!$A$1:$C$51, 2, FALSE )</f>
        <v>Communication &amp; Problem Solving</v>
      </c>
      <c r="H4152" t="str">
        <f>VLOOKUP(F4152, Themes!$A$1:$C$51, 3, FALSE )</f>
        <v>Dunder Mifflin Politics</v>
      </c>
      <c r="I4152">
        <v>0</v>
      </c>
      <c r="J4152">
        <v>0</v>
      </c>
      <c r="K4152">
        <v>1</v>
      </c>
      <c r="L4152">
        <v>0</v>
      </c>
    </row>
    <row r="4153" spans="1:12" x14ac:dyDescent="0.35">
      <c r="A4153" t="s">
        <v>14</v>
      </c>
      <c r="B4153" t="s">
        <v>8252</v>
      </c>
      <c r="C4153" t="s">
        <v>8253</v>
      </c>
      <c r="D4153">
        <v>3</v>
      </c>
      <c r="E4153">
        <v>7</v>
      </c>
      <c r="F4153" t="s">
        <v>53</v>
      </c>
      <c r="G4153" t="str">
        <f>VLOOKUP(F4153, Themes!$A$1:$C$51, 2, FALSE )</f>
        <v>Heartbreaks &amp; Jan</v>
      </c>
      <c r="H4153" t="str">
        <f>VLOOKUP(F4153, Themes!$A$1:$C$51, 3, FALSE )</f>
        <v>Love, Sex, &amp; Relationships</v>
      </c>
      <c r="I4153">
        <v>-0.1045</v>
      </c>
      <c r="J4153">
        <v>7.5999999999999998E-2</v>
      </c>
      <c r="K4153">
        <v>0.92400000000000004</v>
      </c>
      <c r="L4153">
        <v>0</v>
      </c>
    </row>
    <row r="4154" spans="1:12" x14ac:dyDescent="0.35">
      <c r="A4154" t="s">
        <v>14</v>
      </c>
      <c r="B4154" t="s">
        <v>8254</v>
      </c>
      <c r="C4154" t="s">
        <v>8255</v>
      </c>
      <c r="D4154">
        <v>3</v>
      </c>
      <c r="E4154">
        <v>7</v>
      </c>
      <c r="F4154" t="s">
        <v>97</v>
      </c>
      <c r="G4154" t="str">
        <f>VLOOKUP(F4154, Themes!$A$1:$C$51, 2, FALSE )</f>
        <v>Ryan's Activities</v>
      </c>
      <c r="H4154" t="str">
        <f>VLOOKUP(F4154, Themes!$A$1:$C$51, 3, FALSE )</f>
        <v>Character's Activities</v>
      </c>
      <c r="I4154">
        <v>0.56669999999999998</v>
      </c>
      <c r="J4154">
        <v>0</v>
      </c>
      <c r="K4154">
        <v>0.56299999999999994</v>
      </c>
      <c r="L4154">
        <v>0.437</v>
      </c>
    </row>
    <row r="4155" spans="1:12" x14ac:dyDescent="0.35">
      <c r="A4155" t="s">
        <v>10</v>
      </c>
      <c r="B4155" t="s">
        <v>8256</v>
      </c>
      <c r="C4155" t="s">
        <v>8257</v>
      </c>
      <c r="D4155">
        <v>3</v>
      </c>
      <c r="E4155">
        <v>7</v>
      </c>
      <c r="F4155" t="s">
        <v>247</v>
      </c>
      <c r="G4155" t="str">
        <f>VLOOKUP(F4155, Themes!$A$1:$C$51, 2, FALSE )</f>
        <v>Closing deals</v>
      </c>
      <c r="H4155" t="str">
        <f>VLOOKUP(F4155, Themes!$A$1:$C$51, 3, FALSE )</f>
        <v>Dunder Mifflin Operations &amp; Activities</v>
      </c>
      <c r="I4155">
        <v>-0.53620000000000001</v>
      </c>
      <c r="J4155">
        <v>0.109</v>
      </c>
      <c r="K4155">
        <v>0.79700000000000004</v>
      </c>
      <c r="L4155">
        <v>9.4E-2</v>
      </c>
    </row>
    <row r="4156" spans="1:12" x14ac:dyDescent="0.35">
      <c r="A4156" t="s">
        <v>41</v>
      </c>
      <c r="B4156" t="s">
        <v>8258</v>
      </c>
      <c r="C4156" t="s">
        <v>8259</v>
      </c>
      <c r="D4156">
        <v>3</v>
      </c>
      <c r="E4156">
        <v>7</v>
      </c>
      <c r="F4156" t="s">
        <v>40</v>
      </c>
      <c r="G4156" t="str">
        <f>VLOOKUP(F4156, Themes!$A$1:$C$51, 2, FALSE )</f>
        <v>Items in Dunder Mifflin</v>
      </c>
      <c r="H4156" t="str">
        <f>VLOOKUP(F4156, Themes!$A$1:$C$51, 3, FALSE )</f>
        <v>Dunder Mifflin Operations &amp; Activities</v>
      </c>
      <c r="I4156">
        <v>0</v>
      </c>
      <c r="J4156">
        <v>0</v>
      </c>
      <c r="K4156">
        <v>1</v>
      </c>
      <c r="L4156">
        <v>0</v>
      </c>
    </row>
    <row r="4157" spans="1:12" x14ac:dyDescent="0.35">
      <c r="A4157" t="s">
        <v>10</v>
      </c>
      <c r="B4157" t="s">
        <v>8260</v>
      </c>
      <c r="C4157" t="s">
        <v>8261</v>
      </c>
      <c r="D4157">
        <v>3</v>
      </c>
      <c r="E4157">
        <v>7</v>
      </c>
      <c r="F4157" t="s">
        <v>53</v>
      </c>
      <c r="G4157" t="str">
        <f>VLOOKUP(F4157, Themes!$A$1:$C$51, 2, FALSE )</f>
        <v>Heartbreaks &amp; Jan</v>
      </c>
      <c r="H4157" t="str">
        <f>VLOOKUP(F4157, Themes!$A$1:$C$51, 3, FALSE )</f>
        <v>Love, Sex, &amp; Relationships</v>
      </c>
      <c r="I4157">
        <v>0.63690000000000002</v>
      </c>
      <c r="J4157">
        <v>0</v>
      </c>
      <c r="K4157">
        <v>0.65600000000000003</v>
      </c>
      <c r="L4157">
        <v>0.34399999999999997</v>
      </c>
    </row>
    <row r="4158" spans="1:12" x14ac:dyDescent="0.35">
      <c r="A4158" t="s">
        <v>41</v>
      </c>
      <c r="B4158" t="s">
        <v>8262</v>
      </c>
      <c r="C4158" t="s">
        <v>8263</v>
      </c>
      <c r="D4158">
        <v>3</v>
      </c>
      <c r="E4158">
        <v>7</v>
      </c>
      <c r="F4158" t="s">
        <v>233</v>
      </c>
      <c r="G4158" t="str">
        <f>VLOOKUP(F4158, Themes!$A$1:$C$51, 2, FALSE )</f>
        <v>Oscar &amp; David Wallace</v>
      </c>
      <c r="H4158" t="str">
        <f>VLOOKUP(F4158, Themes!$A$1:$C$51, 3, FALSE )</f>
        <v>Character's Activities</v>
      </c>
      <c r="I4158">
        <v>-0.76500000000000001</v>
      </c>
      <c r="J4158">
        <v>0.30599999999999999</v>
      </c>
      <c r="K4158">
        <v>0.69399999999999995</v>
      </c>
      <c r="L4158">
        <v>0</v>
      </c>
    </row>
    <row r="4159" spans="1:12" x14ac:dyDescent="0.35">
      <c r="A4159" t="s">
        <v>41</v>
      </c>
      <c r="B4159" t="s">
        <v>8264</v>
      </c>
      <c r="C4159" t="s">
        <v>8265</v>
      </c>
      <c r="D4159">
        <v>3</v>
      </c>
      <c r="E4159">
        <v>7</v>
      </c>
      <c r="F4159" t="s">
        <v>26</v>
      </c>
      <c r="G4159" t="str">
        <f>VLOOKUP(F4159, Themes!$A$1:$C$51, 2, FALSE )</f>
        <v>Employee Status</v>
      </c>
      <c r="H4159" t="str">
        <f>VLOOKUP(F4159, Themes!$A$1:$C$51, 3, FALSE )</f>
        <v>Dunder Mifflin Politics</v>
      </c>
      <c r="I4159">
        <v>0</v>
      </c>
      <c r="J4159">
        <v>0</v>
      </c>
      <c r="K4159">
        <v>1</v>
      </c>
      <c r="L4159">
        <v>0</v>
      </c>
    </row>
    <row r="4160" spans="1:12" x14ac:dyDescent="0.35">
      <c r="A4160" t="s">
        <v>41</v>
      </c>
      <c r="B4160" t="s">
        <v>8266</v>
      </c>
      <c r="C4160" t="s">
        <v>8267</v>
      </c>
      <c r="D4160">
        <v>3</v>
      </c>
      <c r="E4160">
        <v>7</v>
      </c>
      <c r="F4160" t="s">
        <v>20</v>
      </c>
      <c r="G4160" t="str">
        <f>VLOOKUP(F4160, Themes!$A$1:$C$51, 2, FALSE )</f>
        <v>Dunder Mifflin Products</v>
      </c>
      <c r="H4160" t="str">
        <f>VLOOKUP(F4160, Themes!$A$1:$C$51, 3, FALSE )</f>
        <v>Dunder Mifflin Operations &amp; Activities</v>
      </c>
      <c r="I4160">
        <v>-2.58E-2</v>
      </c>
      <c r="J4160">
        <v>0.14399999999999999</v>
      </c>
      <c r="K4160">
        <v>0.71899999999999997</v>
      </c>
      <c r="L4160">
        <v>0.13700000000000001</v>
      </c>
    </row>
    <row r="4161" spans="1:12" x14ac:dyDescent="0.35">
      <c r="A4161" t="s">
        <v>10</v>
      </c>
      <c r="B4161" t="s">
        <v>8268</v>
      </c>
      <c r="C4161" t="s">
        <v>8269</v>
      </c>
      <c r="D4161">
        <v>3</v>
      </c>
      <c r="E4161">
        <v>7</v>
      </c>
      <c r="F4161" t="s">
        <v>67</v>
      </c>
      <c r="G4161" t="str">
        <f>VLOOKUP(F4161, Themes!$A$1:$C$51, 2, FALSE )</f>
        <v>Initiatives &amp; Operations at Dunder Mifflin</v>
      </c>
      <c r="H4161" t="str">
        <f>VLOOKUP(F4161, Themes!$A$1:$C$51, 3, FALSE )</f>
        <v>Dunder Mifflin Operations &amp; Activities</v>
      </c>
      <c r="I4161">
        <v>0.21440000000000001</v>
      </c>
      <c r="J4161">
        <v>0</v>
      </c>
      <c r="K4161">
        <v>0.82899999999999996</v>
      </c>
      <c r="L4161">
        <v>0.17100000000000001</v>
      </c>
    </row>
    <row r="4162" spans="1:12" x14ac:dyDescent="0.35">
      <c r="A4162" t="s">
        <v>41</v>
      </c>
      <c r="B4162" t="s">
        <v>8270</v>
      </c>
      <c r="C4162" t="s">
        <v>8271</v>
      </c>
      <c r="D4162">
        <v>3</v>
      </c>
      <c r="E4162">
        <v>7</v>
      </c>
      <c r="F4162" t="s">
        <v>276</v>
      </c>
      <c r="G4162" t="str">
        <f>VLOOKUP(F4162, Themes!$A$1:$C$51, 2, FALSE )</f>
        <v>Workplace Happenings</v>
      </c>
      <c r="H4162" t="str">
        <f>VLOOKUP(F4162, Themes!$A$1:$C$51, 3, FALSE )</f>
        <v>Dunder Mifflin Operations &amp; Activities</v>
      </c>
      <c r="I4162">
        <v>-0.46460000000000001</v>
      </c>
      <c r="J4162">
        <v>0.22600000000000001</v>
      </c>
      <c r="K4162">
        <v>0.68700000000000006</v>
      </c>
      <c r="L4162">
        <v>8.6999999999999994E-2</v>
      </c>
    </row>
    <row r="4163" spans="1:12" x14ac:dyDescent="0.35">
      <c r="A4163" t="s">
        <v>10</v>
      </c>
      <c r="B4163" t="s">
        <v>8272</v>
      </c>
      <c r="C4163" t="s">
        <v>8273</v>
      </c>
      <c r="D4163">
        <v>3</v>
      </c>
      <c r="E4163">
        <v>7</v>
      </c>
      <c r="F4163" t="s">
        <v>412</v>
      </c>
      <c r="G4163" t="str">
        <f>VLOOKUP(F4163, Themes!$A$1:$C$51, 2, FALSE )</f>
        <v>Fun in the Office</v>
      </c>
      <c r="H4163" t="str">
        <f>VLOOKUP(F4163, Themes!$A$1:$C$51, 3, FALSE )</f>
        <v>Socialization at Dunder Mifflin</v>
      </c>
      <c r="I4163">
        <v>-0.15110000000000001</v>
      </c>
      <c r="J4163">
        <v>0.111</v>
      </c>
      <c r="K4163">
        <v>0.80400000000000005</v>
      </c>
      <c r="L4163">
        <v>8.5000000000000006E-2</v>
      </c>
    </row>
    <row r="4164" spans="1:12" x14ac:dyDescent="0.35">
      <c r="A4164" t="s">
        <v>41</v>
      </c>
      <c r="B4164" t="s">
        <v>8274</v>
      </c>
      <c r="C4164" t="s">
        <v>8275</v>
      </c>
      <c r="D4164">
        <v>3</v>
      </c>
      <c r="E4164">
        <v>7</v>
      </c>
      <c r="F4164" t="s">
        <v>161</v>
      </c>
      <c r="G4164" t="str">
        <f>VLOOKUP(F4164, Themes!$A$1:$C$51, 2, FALSE )</f>
        <v>Uncomfortable Feelings</v>
      </c>
      <c r="H4164" t="str">
        <f>VLOOKUP(F4164, Themes!$A$1:$C$51, 3, FALSE )</f>
        <v>Character Relationships with Each Other</v>
      </c>
      <c r="I4164">
        <v>0</v>
      </c>
      <c r="J4164">
        <v>0</v>
      </c>
      <c r="K4164">
        <v>1</v>
      </c>
      <c r="L4164">
        <v>0</v>
      </c>
    </row>
    <row r="4165" spans="1:12" x14ac:dyDescent="0.35">
      <c r="A4165" t="s">
        <v>10</v>
      </c>
      <c r="B4165" t="s">
        <v>8276</v>
      </c>
      <c r="C4165" t="s">
        <v>8277</v>
      </c>
      <c r="D4165">
        <v>3</v>
      </c>
      <c r="E4165">
        <v>7</v>
      </c>
      <c r="F4165" t="s">
        <v>129</v>
      </c>
      <c r="G4165" t="str">
        <f>VLOOKUP(F4165, Themes!$A$1:$C$51, 2, FALSE )</f>
        <v>Water Cooler Talk</v>
      </c>
      <c r="H4165" t="str">
        <f>VLOOKUP(F4165, Themes!$A$1:$C$51, 3, FALSE )</f>
        <v>Social Issues &amp; Miscellaneous</v>
      </c>
      <c r="I4165">
        <v>-0.6361</v>
      </c>
      <c r="J4165">
        <v>0.27700000000000002</v>
      </c>
      <c r="K4165">
        <v>0.63700000000000001</v>
      </c>
      <c r="L4165">
        <v>8.5999999999999993E-2</v>
      </c>
    </row>
    <row r="4166" spans="1:12" x14ac:dyDescent="0.35">
      <c r="A4166" t="s">
        <v>41</v>
      </c>
      <c r="B4166" t="s">
        <v>8278</v>
      </c>
      <c r="C4166" t="s">
        <v>8279</v>
      </c>
      <c r="D4166">
        <v>3</v>
      </c>
      <c r="E4166">
        <v>7</v>
      </c>
      <c r="F4166" t="s">
        <v>26</v>
      </c>
      <c r="G4166" t="str">
        <f>VLOOKUP(F4166, Themes!$A$1:$C$51, 2, FALSE )</f>
        <v>Employee Status</v>
      </c>
      <c r="H4166" t="str">
        <f>VLOOKUP(F4166, Themes!$A$1:$C$51, 3, FALSE )</f>
        <v>Dunder Mifflin Politics</v>
      </c>
      <c r="I4166">
        <v>0</v>
      </c>
      <c r="J4166">
        <v>0</v>
      </c>
      <c r="K4166">
        <v>1</v>
      </c>
      <c r="L4166">
        <v>0</v>
      </c>
    </row>
    <row r="4167" spans="1:12" x14ac:dyDescent="0.35">
      <c r="A4167" t="s">
        <v>14</v>
      </c>
      <c r="B4167" t="s">
        <v>8280</v>
      </c>
      <c r="C4167" t="s">
        <v>8281</v>
      </c>
      <c r="D4167">
        <v>3</v>
      </c>
      <c r="E4167">
        <v>7</v>
      </c>
      <c r="F4167" t="s">
        <v>195</v>
      </c>
      <c r="G4167" t="str">
        <f>VLOOKUP(F4167, Themes!$A$1:$C$51, 2, FALSE )</f>
        <v>Kevin's Activities</v>
      </c>
      <c r="H4167" t="str">
        <f>VLOOKUP(F4167, Themes!$A$1:$C$51, 3, FALSE )</f>
        <v>Character's Activities</v>
      </c>
      <c r="I4167">
        <v>0.1608</v>
      </c>
      <c r="J4167">
        <v>0.15</v>
      </c>
      <c r="K4167">
        <v>0.68100000000000005</v>
      </c>
      <c r="L4167">
        <v>0.16900000000000001</v>
      </c>
    </row>
    <row r="4168" spans="1:12" x14ac:dyDescent="0.35">
      <c r="A4168" t="s">
        <v>14</v>
      </c>
      <c r="B4168" t="s">
        <v>8282</v>
      </c>
      <c r="C4168" t="s">
        <v>8283</v>
      </c>
      <c r="D4168">
        <v>3</v>
      </c>
      <c r="E4168">
        <v>7</v>
      </c>
      <c r="F4168" t="s">
        <v>150</v>
      </c>
      <c r="G4168" t="str">
        <f>VLOOKUP(F4168, Themes!$A$1:$C$51, 2, FALSE )</f>
        <v>Parenting Issues</v>
      </c>
      <c r="H4168" t="str">
        <f>VLOOKUP(F4168, Themes!$A$1:$C$51, 3, FALSE )</f>
        <v>Family</v>
      </c>
      <c r="I4168">
        <v>-0.3241</v>
      </c>
      <c r="J4168">
        <v>0.114</v>
      </c>
      <c r="K4168">
        <v>0.88600000000000001</v>
      </c>
      <c r="L4168">
        <v>0</v>
      </c>
    </row>
    <row r="4169" spans="1:12" x14ac:dyDescent="0.35">
      <c r="A4169" t="s">
        <v>86</v>
      </c>
      <c r="B4169" t="s">
        <v>8284</v>
      </c>
      <c r="C4169" t="s">
        <v>8285</v>
      </c>
      <c r="D4169">
        <v>3</v>
      </c>
      <c r="E4169">
        <v>7</v>
      </c>
      <c r="F4169" t="s">
        <v>37</v>
      </c>
      <c r="G4169" t="str">
        <f>VLOOKUP(F4169, Themes!$A$1:$C$51, 2, FALSE )</f>
        <v>Sexual Behaviours &amp; Weddings</v>
      </c>
      <c r="H4169" t="str">
        <f>VLOOKUP(F4169, Themes!$A$1:$C$51, 3, FALSE )</f>
        <v>Love, Sex, &amp; Relationships</v>
      </c>
      <c r="I4169">
        <v>7.7200000000000005E-2</v>
      </c>
      <c r="J4169">
        <v>0</v>
      </c>
      <c r="K4169">
        <v>0.874</v>
      </c>
      <c r="L4169">
        <v>0.126</v>
      </c>
    </row>
    <row r="4170" spans="1:12" x14ac:dyDescent="0.35">
      <c r="A4170" t="s">
        <v>41</v>
      </c>
      <c r="B4170" t="s">
        <v>8286</v>
      </c>
      <c r="C4170" t="s">
        <v>8287</v>
      </c>
      <c r="D4170">
        <v>3</v>
      </c>
      <c r="E4170">
        <v>7</v>
      </c>
      <c r="F4170" t="s">
        <v>70</v>
      </c>
      <c r="G4170" t="str">
        <f>VLOOKUP(F4170, Themes!$A$1:$C$51, 2, FALSE )</f>
        <v>Recreation</v>
      </c>
      <c r="H4170" t="str">
        <f>VLOOKUP(F4170, Themes!$A$1:$C$51, 3, FALSE )</f>
        <v>Socialization at Dunder Mifflin</v>
      </c>
      <c r="I4170">
        <v>0</v>
      </c>
      <c r="J4170">
        <v>0</v>
      </c>
      <c r="K4170">
        <v>1</v>
      </c>
      <c r="L4170">
        <v>0</v>
      </c>
    </row>
    <row r="4171" spans="1:12" x14ac:dyDescent="0.35">
      <c r="A4171" t="s">
        <v>10</v>
      </c>
      <c r="B4171" t="s">
        <v>8288</v>
      </c>
      <c r="C4171" t="s">
        <v>8289</v>
      </c>
      <c r="D4171">
        <v>3</v>
      </c>
      <c r="E4171">
        <v>7</v>
      </c>
      <c r="F4171" t="s">
        <v>164</v>
      </c>
      <c r="G4171" t="str">
        <f>VLOOKUP(F4171, Themes!$A$1:$C$51, 2, FALSE )</f>
        <v>Angela's Activities</v>
      </c>
      <c r="H4171" t="str">
        <f>VLOOKUP(F4171, Themes!$A$1:$C$51, 3, FALSE )</f>
        <v>Character's Activities</v>
      </c>
      <c r="I4171">
        <v>0</v>
      </c>
      <c r="J4171">
        <v>0</v>
      </c>
      <c r="K4171">
        <v>1</v>
      </c>
      <c r="L4171">
        <v>0</v>
      </c>
    </row>
    <row r="4172" spans="1:12" x14ac:dyDescent="0.35">
      <c r="A4172" t="s">
        <v>58</v>
      </c>
      <c r="B4172" t="s">
        <v>8290</v>
      </c>
      <c r="C4172" t="s">
        <v>418</v>
      </c>
      <c r="D4172">
        <v>3</v>
      </c>
      <c r="E4172">
        <v>7</v>
      </c>
      <c r="F4172" t="s">
        <v>23</v>
      </c>
      <c r="G4172" t="str">
        <f>VLOOKUP(F4172, Themes!$A$1:$C$51, 2, FALSE )</f>
        <v>Pam's Activities</v>
      </c>
      <c r="H4172" t="str">
        <f>VLOOKUP(F4172, Themes!$A$1:$C$51, 3, FALSE )</f>
        <v>Character's Activities</v>
      </c>
      <c r="I4172">
        <v>0</v>
      </c>
      <c r="J4172">
        <v>0</v>
      </c>
      <c r="K4172">
        <v>1</v>
      </c>
      <c r="L4172">
        <v>0</v>
      </c>
    </row>
    <row r="4173" spans="1:12" x14ac:dyDescent="0.35">
      <c r="A4173" t="s">
        <v>58</v>
      </c>
      <c r="B4173" t="s">
        <v>8291</v>
      </c>
      <c r="C4173" t="s">
        <v>8292</v>
      </c>
      <c r="D4173">
        <v>3</v>
      </c>
      <c r="E4173">
        <v>7</v>
      </c>
      <c r="F4173" t="s">
        <v>265</v>
      </c>
      <c r="G4173" t="str">
        <f>VLOOKUP(F4173, Themes!$A$1:$C$51, 2, FALSE )</f>
        <v>Michael's Behaviours</v>
      </c>
      <c r="H4173" t="str">
        <f>VLOOKUP(F4173, Themes!$A$1:$C$51, 3, FALSE )</f>
        <v>Character's Activities</v>
      </c>
      <c r="I4173">
        <v>0</v>
      </c>
      <c r="J4173">
        <v>0</v>
      </c>
      <c r="K4173">
        <v>1</v>
      </c>
      <c r="L4173">
        <v>0</v>
      </c>
    </row>
    <row r="4174" spans="1:12" x14ac:dyDescent="0.35">
      <c r="A4174" t="s">
        <v>58</v>
      </c>
      <c r="B4174" t="s">
        <v>8293</v>
      </c>
      <c r="C4174" t="s">
        <v>8294</v>
      </c>
      <c r="D4174">
        <v>3</v>
      </c>
      <c r="E4174">
        <v>7</v>
      </c>
      <c r="F4174" t="s">
        <v>34</v>
      </c>
      <c r="G4174" t="str">
        <f>VLOOKUP(F4174, Themes!$A$1:$C$51, 2, FALSE )</f>
        <v>Dunder Mifflin Corporate Affairs</v>
      </c>
      <c r="H4174" t="str">
        <f>VLOOKUP(F4174, Themes!$A$1:$C$51, 3, FALSE )</f>
        <v>Dunder Mifflin Politics</v>
      </c>
      <c r="I4174">
        <v>0.31819999999999998</v>
      </c>
      <c r="J4174">
        <v>0</v>
      </c>
      <c r="K4174">
        <v>0.83899999999999997</v>
      </c>
      <c r="L4174">
        <v>0.161</v>
      </c>
    </row>
    <row r="4175" spans="1:12" x14ac:dyDescent="0.35">
      <c r="A4175" t="s">
        <v>58</v>
      </c>
      <c r="B4175" t="s">
        <v>8295</v>
      </c>
      <c r="C4175" t="s">
        <v>8296</v>
      </c>
      <c r="D4175">
        <v>3</v>
      </c>
      <c r="E4175">
        <v>7</v>
      </c>
      <c r="F4175" t="s">
        <v>34</v>
      </c>
      <c r="G4175" t="str">
        <f>VLOOKUP(F4175, Themes!$A$1:$C$51, 2, FALSE )</f>
        <v>Dunder Mifflin Corporate Affairs</v>
      </c>
      <c r="H4175" t="str">
        <f>VLOOKUP(F4175, Themes!$A$1:$C$51, 3, FALSE )</f>
        <v>Dunder Mifflin Politics</v>
      </c>
      <c r="I4175">
        <v>0</v>
      </c>
      <c r="J4175">
        <v>0</v>
      </c>
      <c r="K4175">
        <v>1</v>
      </c>
      <c r="L4175">
        <v>0</v>
      </c>
    </row>
    <row r="4176" spans="1:12" x14ac:dyDescent="0.35">
      <c r="A4176" t="s">
        <v>41</v>
      </c>
      <c r="B4176" t="s">
        <v>8297</v>
      </c>
      <c r="C4176" t="s">
        <v>8298</v>
      </c>
      <c r="D4176">
        <v>3</v>
      </c>
      <c r="E4176">
        <v>7</v>
      </c>
      <c r="F4176" t="s">
        <v>475</v>
      </c>
      <c r="G4176" t="str">
        <f>VLOOKUP(F4176, Themes!$A$1:$C$51, 2, FALSE )</f>
        <v>Answering Phones</v>
      </c>
      <c r="H4176" t="str">
        <f>VLOOKUP(F4176, Themes!$A$1:$C$51, 3, FALSE )</f>
        <v>Dunder Mifflin Operations &amp; Activities</v>
      </c>
      <c r="I4176">
        <v>0</v>
      </c>
      <c r="J4176">
        <v>0</v>
      </c>
      <c r="K4176">
        <v>1</v>
      </c>
      <c r="L4176">
        <v>0</v>
      </c>
    </row>
    <row r="4177" spans="1:12" x14ac:dyDescent="0.35">
      <c r="A4177" t="s">
        <v>10</v>
      </c>
      <c r="B4177" t="s">
        <v>8299</v>
      </c>
      <c r="C4177" t="s">
        <v>8300</v>
      </c>
      <c r="D4177">
        <v>3</v>
      </c>
      <c r="E4177">
        <v>7</v>
      </c>
      <c r="F4177" t="s">
        <v>97</v>
      </c>
      <c r="G4177" t="str">
        <f>VLOOKUP(F4177, Themes!$A$1:$C$51, 2, FALSE )</f>
        <v>Ryan's Activities</v>
      </c>
      <c r="H4177" t="str">
        <f>VLOOKUP(F4177, Themes!$A$1:$C$51, 3, FALSE )</f>
        <v>Character's Activities</v>
      </c>
      <c r="I4177">
        <v>0.70030000000000003</v>
      </c>
      <c r="J4177">
        <v>0</v>
      </c>
      <c r="K4177">
        <v>0.72099999999999997</v>
      </c>
      <c r="L4177">
        <v>0.27900000000000003</v>
      </c>
    </row>
    <row r="4178" spans="1:12" x14ac:dyDescent="0.35">
      <c r="A4178" t="s">
        <v>58</v>
      </c>
      <c r="B4178" t="s">
        <v>8301</v>
      </c>
      <c r="C4178" t="s">
        <v>8302</v>
      </c>
      <c r="D4178">
        <v>3</v>
      </c>
      <c r="E4178">
        <v>7</v>
      </c>
      <c r="F4178" t="s">
        <v>85</v>
      </c>
      <c r="G4178" t="str">
        <f>VLOOKUP(F4178, Themes!$A$1:$C$51, 2, FALSE )</f>
        <v>Leaving the Office</v>
      </c>
      <c r="H4178" t="str">
        <f>VLOOKUP(F4178, Themes!$A$1:$C$51, 3, FALSE )</f>
        <v>Transportation &amp; Life Outside Dunder Mifflin</v>
      </c>
      <c r="I4178">
        <v>0.51060000000000005</v>
      </c>
      <c r="J4178">
        <v>0</v>
      </c>
      <c r="K4178">
        <v>0.80900000000000005</v>
      </c>
      <c r="L4178">
        <v>0.191</v>
      </c>
    </row>
    <row r="4179" spans="1:12" x14ac:dyDescent="0.35">
      <c r="A4179" t="s">
        <v>58</v>
      </c>
      <c r="B4179" t="s">
        <v>8303</v>
      </c>
      <c r="C4179" t="s">
        <v>7558</v>
      </c>
      <c r="D4179">
        <v>3</v>
      </c>
      <c r="E4179">
        <v>7</v>
      </c>
      <c r="F4179" t="s">
        <v>64</v>
      </c>
      <c r="G4179" t="str">
        <f>VLOOKUP(F4179, Themes!$A$1:$C$51, 2, FALSE )</f>
        <v>Outside Work &amp; Transportation</v>
      </c>
      <c r="H4179" t="str">
        <f>VLOOKUP(F4179, Themes!$A$1:$C$51, 3, FALSE )</f>
        <v>Transportation &amp; Life Outside Dunder Mifflin</v>
      </c>
      <c r="I4179">
        <v>0</v>
      </c>
      <c r="J4179">
        <v>0</v>
      </c>
      <c r="K4179">
        <v>1</v>
      </c>
      <c r="L4179">
        <v>0</v>
      </c>
    </row>
    <row r="4180" spans="1:12" x14ac:dyDescent="0.35">
      <c r="A4180" t="s">
        <v>58</v>
      </c>
      <c r="B4180" t="s">
        <v>8304</v>
      </c>
      <c r="C4180" t="s">
        <v>8305</v>
      </c>
      <c r="D4180">
        <v>3</v>
      </c>
      <c r="E4180">
        <v>7</v>
      </c>
      <c r="F4180" t="s">
        <v>109</v>
      </c>
      <c r="G4180" t="str">
        <f>VLOOKUP(F4180, Themes!$A$1:$C$51, 2, FALSE )</f>
        <v>Job Perks</v>
      </c>
      <c r="H4180" t="str">
        <f>VLOOKUP(F4180, Themes!$A$1:$C$51, 3, FALSE )</f>
        <v>Dunder Mifflin Operations &amp; Activities</v>
      </c>
      <c r="I4180">
        <v>0.52669999999999995</v>
      </c>
      <c r="J4180">
        <v>8.2000000000000003E-2</v>
      </c>
      <c r="K4180">
        <v>0.67300000000000004</v>
      </c>
      <c r="L4180">
        <v>0.245</v>
      </c>
    </row>
    <row r="4181" spans="1:12" x14ac:dyDescent="0.35">
      <c r="A4181" t="s">
        <v>14</v>
      </c>
      <c r="B4181" t="s">
        <v>8306</v>
      </c>
      <c r="C4181" t="s">
        <v>418</v>
      </c>
      <c r="D4181">
        <v>3</v>
      </c>
      <c r="E4181">
        <v>7</v>
      </c>
      <c r="F4181" t="s">
        <v>23</v>
      </c>
      <c r="G4181" t="str">
        <f>VLOOKUP(F4181, Themes!$A$1:$C$51, 2, FALSE )</f>
        <v>Pam's Activities</v>
      </c>
      <c r="H4181" t="str">
        <f>VLOOKUP(F4181, Themes!$A$1:$C$51, 3, FALSE )</f>
        <v>Character's Activities</v>
      </c>
      <c r="I4181">
        <v>0</v>
      </c>
      <c r="J4181">
        <v>0</v>
      </c>
      <c r="K4181">
        <v>1</v>
      </c>
      <c r="L4181">
        <v>0</v>
      </c>
    </row>
    <row r="4182" spans="1:12" x14ac:dyDescent="0.35">
      <c r="A4182" t="s">
        <v>14</v>
      </c>
      <c r="B4182" t="s">
        <v>8307</v>
      </c>
      <c r="C4182" t="s">
        <v>8308</v>
      </c>
      <c r="D4182">
        <v>3</v>
      </c>
      <c r="E4182">
        <v>7</v>
      </c>
      <c r="F4182" t="s">
        <v>34</v>
      </c>
      <c r="G4182" t="str">
        <f>VLOOKUP(F4182, Themes!$A$1:$C$51, 2, FALSE )</f>
        <v>Dunder Mifflin Corporate Affairs</v>
      </c>
      <c r="H4182" t="str">
        <f>VLOOKUP(F4182, Themes!$A$1:$C$51, 3, FALSE )</f>
        <v>Dunder Mifflin Politics</v>
      </c>
      <c r="I4182">
        <v>0</v>
      </c>
      <c r="J4182">
        <v>0</v>
      </c>
      <c r="K4182">
        <v>1</v>
      </c>
      <c r="L4182">
        <v>0</v>
      </c>
    </row>
    <row r="4183" spans="1:12" x14ac:dyDescent="0.35">
      <c r="A4183" t="s">
        <v>10</v>
      </c>
      <c r="B4183" t="s">
        <v>8309</v>
      </c>
      <c r="C4183" t="s">
        <v>8310</v>
      </c>
      <c r="D4183">
        <v>3</v>
      </c>
      <c r="E4183">
        <v>7</v>
      </c>
      <c r="F4183" t="s">
        <v>226</v>
      </c>
      <c r="G4183" t="str">
        <f>VLOOKUP(F4183, Themes!$A$1:$C$51, 2, FALSE )</f>
        <v>Focusing at Work</v>
      </c>
      <c r="H4183" t="str">
        <f>VLOOKUP(F4183, Themes!$A$1:$C$51, 3, FALSE )</f>
        <v>Dunder Mifflin Operations &amp; Activities</v>
      </c>
      <c r="I4183">
        <v>0</v>
      </c>
      <c r="J4183">
        <v>0</v>
      </c>
      <c r="K4183">
        <v>1</v>
      </c>
      <c r="L4183">
        <v>0</v>
      </c>
    </row>
    <row r="4184" spans="1:12" x14ac:dyDescent="0.35">
      <c r="A4184" t="s">
        <v>10</v>
      </c>
      <c r="B4184" t="s">
        <v>8311</v>
      </c>
      <c r="C4184" t="s">
        <v>8312</v>
      </c>
      <c r="D4184">
        <v>3</v>
      </c>
      <c r="E4184">
        <v>7</v>
      </c>
      <c r="F4184" t="s">
        <v>82</v>
      </c>
      <c r="G4184" t="str">
        <f>VLOOKUP(F4184, Themes!$A$1:$C$51, 2, FALSE )</f>
        <v>Dwight's Behaviours</v>
      </c>
      <c r="H4184" t="str">
        <f>VLOOKUP(F4184, Themes!$A$1:$C$51, 3, FALSE )</f>
        <v>Character's Activities</v>
      </c>
      <c r="I4184">
        <v>0.45879999999999999</v>
      </c>
      <c r="J4184">
        <v>0</v>
      </c>
      <c r="K4184">
        <v>0.78600000000000003</v>
      </c>
      <c r="L4184">
        <v>0.214</v>
      </c>
    </row>
    <row r="4185" spans="1:12" x14ac:dyDescent="0.35">
      <c r="A4185" t="s">
        <v>41</v>
      </c>
      <c r="B4185" t="s">
        <v>8313</v>
      </c>
      <c r="C4185" t="s">
        <v>8314</v>
      </c>
      <c r="D4185">
        <v>3</v>
      </c>
      <c r="E4185">
        <v>7</v>
      </c>
      <c r="F4185" t="s">
        <v>129</v>
      </c>
      <c r="G4185" t="str">
        <f>VLOOKUP(F4185, Themes!$A$1:$C$51, 2, FALSE )</f>
        <v>Water Cooler Talk</v>
      </c>
      <c r="H4185" t="str">
        <f>VLOOKUP(F4185, Themes!$A$1:$C$51, 3, FALSE )</f>
        <v>Social Issues &amp; Miscellaneous</v>
      </c>
      <c r="I4185">
        <v>-0.34</v>
      </c>
      <c r="J4185">
        <v>0.156</v>
      </c>
      <c r="K4185">
        <v>0.84399999999999997</v>
      </c>
      <c r="L4185">
        <v>0</v>
      </c>
    </row>
    <row r="4186" spans="1:12" x14ac:dyDescent="0.35">
      <c r="A4186" t="s">
        <v>10</v>
      </c>
      <c r="B4186" t="s">
        <v>8315</v>
      </c>
      <c r="C4186" t="s">
        <v>8316</v>
      </c>
      <c r="D4186">
        <v>3</v>
      </c>
      <c r="E4186">
        <v>7</v>
      </c>
      <c r="F4186" t="s">
        <v>164</v>
      </c>
      <c r="G4186" t="str">
        <f>VLOOKUP(F4186, Themes!$A$1:$C$51, 2, FALSE )</f>
        <v>Angela's Activities</v>
      </c>
      <c r="H4186" t="str">
        <f>VLOOKUP(F4186, Themes!$A$1:$C$51, 3, FALSE )</f>
        <v>Character's Activities</v>
      </c>
      <c r="I4186">
        <v>0.40189999999999998</v>
      </c>
      <c r="J4186">
        <v>0</v>
      </c>
      <c r="K4186">
        <v>0.64900000000000002</v>
      </c>
      <c r="L4186">
        <v>0.35099999999999998</v>
      </c>
    </row>
    <row r="4187" spans="1:12" x14ac:dyDescent="0.35">
      <c r="A4187" t="s">
        <v>41</v>
      </c>
      <c r="B4187" t="s">
        <v>8317</v>
      </c>
      <c r="C4187" t="s">
        <v>8318</v>
      </c>
      <c r="D4187">
        <v>3</v>
      </c>
      <c r="E4187">
        <v>7</v>
      </c>
      <c r="F4187" t="s">
        <v>26</v>
      </c>
      <c r="G4187" t="str">
        <f>VLOOKUP(F4187, Themes!$A$1:$C$51, 2, FALSE )</f>
        <v>Employee Status</v>
      </c>
      <c r="H4187" t="str">
        <f>VLOOKUP(F4187, Themes!$A$1:$C$51, 3, FALSE )</f>
        <v>Dunder Mifflin Politics</v>
      </c>
      <c r="I4187">
        <v>0.42149999999999999</v>
      </c>
      <c r="J4187">
        <v>0</v>
      </c>
      <c r="K4187">
        <v>0.90600000000000003</v>
      </c>
      <c r="L4187">
        <v>9.4E-2</v>
      </c>
    </row>
    <row r="4188" spans="1:12" x14ac:dyDescent="0.35">
      <c r="A4188" t="s">
        <v>10</v>
      </c>
      <c r="B4188" t="s">
        <v>8319</v>
      </c>
      <c r="C4188" t="s">
        <v>22</v>
      </c>
      <c r="D4188">
        <v>3</v>
      </c>
      <c r="E4188">
        <v>7</v>
      </c>
      <c r="F4188" t="s">
        <v>23</v>
      </c>
      <c r="G4188" t="str">
        <f>VLOOKUP(F4188, Themes!$A$1:$C$51, 2, FALSE )</f>
        <v>Pam's Activities</v>
      </c>
      <c r="H4188" t="str">
        <f>VLOOKUP(F4188, Themes!$A$1:$C$51, 3, FALSE )</f>
        <v>Character's Activities</v>
      </c>
      <c r="I4188">
        <v>0.58589999999999998</v>
      </c>
      <c r="J4188">
        <v>0</v>
      </c>
      <c r="K4188">
        <v>0.51</v>
      </c>
      <c r="L4188">
        <v>0.49</v>
      </c>
    </row>
    <row r="4189" spans="1:12" x14ac:dyDescent="0.35">
      <c r="A4189" t="s">
        <v>10</v>
      </c>
      <c r="B4189" t="s">
        <v>8320</v>
      </c>
      <c r="C4189" t="s">
        <v>8321</v>
      </c>
      <c r="D4189">
        <v>3</v>
      </c>
      <c r="E4189">
        <v>7</v>
      </c>
      <c r="F4189" t="s">
        <v>26</v>
      </c>
      <c r="G4189" t="str">
        <f>VLOOKUP(F4189, Themes!$A$1:$C$51, 2, FALSE )</f>
        <v>Employee Status</v>
      </c>
      <c r="H4189" t="str">
        <f>VLOOKUP(F4189, Themes!$A$1:$C$51, 3, FALSE )</f>
        <v>Dunder Mifflin Politics</v>
      </c>
      <c r="I4189">
        <v>0.59940000000000004</v>
      </c>
      <c r="J4189">
        <v>0</v>
      </c>
      <c r="K4189">
        <v>0.73799999999999999</v>
      </c>
      <c r="L4189">
        <v>0.26200000000000001</v>
      </c>
    </row>
    <row r="4190" spans="1:12" x14ac:dyDescent="0.35">
      <c r="A4190" t="s">
        <v>41</v>
      </c>
      <c r="B4190" t="s">
        <v>8322</v>
      </c>
      <c r="C4190" t="s">
        <v>8323</v>
      </c>
      <c r="D4190">
        <v>3</v>
      </c>
      <c r="E4190">
        <v>7</v>
      </c>
      <c r="F4190" t="s">
        <v>53</v>
      </c>
      <c r="G4190" t="str">
        <f>VLOOKUP(F4190, Themes!$A$1:$C$51, 2, FALSE )</f>
        <v>Heartbreaks &amp; Jan</v>
      </c>
      <c r="H4190" t="str">
        <f>VLOOKUP(F4190, Themes!$A$1:$C$51, 3, FALSE )</f>
        <v>Love, Sex, &amp; Relationships</v>
      </c>
      <c r="I4190">
        <v>0</v>
      </c>
      <c r="J4190">
        <v>0</v>
      </c>
      <c r="K4190">
        <v>1</v>
      </c>
      <c r="L4190">
        <v>0</v>
      </c>
    </row>
    <row r="4191" spans="1:12" x14ac:dyDescent="0.35">
      <c r="A4191" t="s">
        <v>58</v>
      </c>
      <c r="B4191" t="s">
        <v>8324</v>
      </c>
      <c r="C4191" t="s">
        <v>8325</v>
      </c>
      <c r="D4191">
        <v>3</v>
      </c>
      <c r="E4191">
        <v>7</v>
      </c>
      <c r="F4191" t="s">
        <v>325</v>
      </c>
      <c r="G4191" t="str">
        <f>VLOOKUP(F4191, Themes!$A$1:$C$51, 2, FALSE )</f>
        <v>Gender Roles</v>
      </c>
      <c r="H4191" t="str">
        <f>VLOOKUP(F4191, Themes!$A$1:$C$51, 3, FALSE )</f>
        <v>Social Issues &amp; Miscellaneous</v>
      </c>
      <c r="I4191">
        <v>-0.47670000000000001</v>
      </c>
      <c r="J4191">
        <v>0.16700000000000001</v>
      </c>
      <c r="K4191">
        <v>0.752</v>
      </c>
      <c r="L4191">
        <v>8.1000000000000003E-2</v>
      </c>
    </row>
    <row r="4192" spans="1:12" x14ac:dyDescent="0.35">
      <c r="A4192" t="s">
        <v>14</v>
      </c>
      <c r="B4192" t="s">
        <v>8326</v>
      </c>
      <c r="C4192" t="s">
        <v>8327</v>
      </c>
      <c r="D4192">
        <v>3</v>
      </c>
      <c r="E4192">
        <v>7</v>
      </c>
      <c r="F4192" t="s">
        <v>109</v>
      </c>
      <c r="G4192" t="str">
        <f>VLOOKUP(F4192, Themes!$A$1:$C$51, 2, FALSE )</f>
        <v>Job Perks</v>
      </c>
      <c r="H4192" t="str">
        <f>VLOOKUP(F4192, Themes!$A$1:$C$51, 3, FALSE )</f>
        <v>Dunder Mifflin Operations &amp; Activities</v>
      </c>
      <c r="I4192">
        <v>0.43099999999999999</v>
      </c>
      <c r="J4192">
        <v>0</v>
      </c>
      <c r="K4192">
        <v>0.91100000000000003</v>
      </c>
      <c r="L4192">
        <v>8.8999999999999996E-2</v>
      </c>
    </row>
    <row r="4193" spans="1:12" x14ac:dyDescent="0.35">
      <c r="A4193" t="s">
        <v>10</v>
      </c>
      <c r="B4193" t="s">
        <v>8328</v>
      </c>
      <c r="C4193" t="s">
        <v>8329</v>
      </c>
      <c r="D4193">
        <v>3</v>
      </c>
      <c r="E4193">
        <v>7</v>
      </c>
      <c r="F4193" t="s">
        <v>64</v>
      </c>
      <c r="G4193" t="str">
        <f>VLOOKUP(F4193, Themes!$A$1:$C$51, 2, FALSE )</f>
        <v>Outside Work &amp; Transportation</v>
      </c>
      <c r="H4193" t="str">
        <f>VLOOKUP(F4193, Themes!$A$1:$C$51, 3, FALSE )</f>
        <v>Transportation &amp; Life Outside Dunder Mifflin</v>
      </c>
      <c r="I4193">
        <v>0</v>
      </c>
      <c r="J4193">
        <v>0</v>
      </c>
      <c r="K4193">
        <v>1</v>
      </c>
      <c r="L4193">
        <v>0</v>
      </c>
    </row>
    <row r="4194" spans="1:12" x14ac:dyDescent="0.35">
      <c r="A4194" t="s">
        <v>10</v>
      </c>
      <c r="B4194" t="s">
        <v>8330</v>
      </c>
      <c r="C4194" t="s">
        <v>8331</v>
      </c>
      <c r="D4194">
        <v>3</v>
      </c>
      <c r="E4194">
        <v>7</v>
      </c>
      <c r="F4194" t="s">
        <v>94</v>
      </c>
      <c r="G4194" t="str">
        <f>VLOOKUP(F4194, Themes!$A$1:$C$51, 2, FALSE )</f>
        <v>Self Care Behaviours</v>
      </c>
      <c r="H4194" t="str">
        <f>VLOOKUP(F4194, Themes!$A$1:$C$51, 3, FALSE )</f>
        <v>Health &amp; Wellbeing</v>
      </c>
      <c r="I4194">
        <v>-0.95489999999999997</v>
      </c>
      <c r="J4194">
        <v>0.42099999999999999</v>
      </c>
      <c r="K4194">
        <v>0.52</v>
      </c>
      <c r="L4194">
        <v>5.8000000000000003E-2</v>
      </c>
    </row>
    <row r="4195" spans="1:12" x14ac:dyDescent="0.35">
      <c r="A4195" t="s">
        <v>41</v>
      </c>
      <c r="B4195" t="s">
        <v>8332</v>
      </c>
      <c r="C4195" t="s">
        <v>8333</v>
      </c>
      <c r="D4195">
        <v>3</v>
      </c>
      <c r="E4195">
        <v>7</v>
      </c>
      <c r="F4195" t="s">
        <v>17</v>
      </c>
      <c r="G4195" t="str">
        <f>VLOOKUP(F4195, Themes!$A$1:$C$51, 2, FALSE )</f>
        <v>Doors &amp; Elevators</v>
      </c>
      <c r="H4195" t="str">
        <f>VLOOKUP(F4195, Themes!$A$1:$C$51, 3, FALSE )</f>
        <v>Dunder Mifflin Operations &amp; Activities</v>
      </c>
      <c r="I4195">
        <v>0</v>
      </c>
      <c r="J4195">
        <v>0</v>
      </c>
      <c r="K4195">
        <v>1</v>
      </c>
      <c r="L4195">
        <v>0</v>
      </c>
    </row>
    <row r="4196" spans="1:12" x14ac:dyDescent="0.35">
      <c r="A4196" t="s">
        <v>10</v>
      </c>
      <c r="B4196" t="s">
        <v>8334</v>
      </c>
      <c r="C4196" t="s">
        <v>8335</v>
      </c>
      <c r="D4196">
        <v>3</v>
      </c>
      <c r="E4196">
        <v>7</v>
      </c>
      <c r="F4196" t="s">
        <v>82</v>
      </c>
      <c r="G4196" t="str">
        <f>VLOOKUP(F4196, Themes!$A$1:$C$51, 2, FALSE )</f>
        <v>Dwight's Behaviours</v>
      </c>
      <c r="H4196" t="str">
        <f>VLOOKUP(F4196, Themes!$A$1:$C$51, 3, FALSE )</f>
        <v>Character's Activities</v>
      </c>
      <c r="I4196">
        <v>0</v>
      </c>
      <c r="J4196">
        <v>0</v>
      </c>
      <c r="K4196">
        <v>1</v>
      </c>
      <c r="L4196">
        <v>0</v>
      </c>
    </row>
    <row r="4197" spans="1:12" x14ac:dyDescent="0.35">
      <c r="A4197" t="s">
        <v>14</v>
      </c>
      <c r="B4197" t="s">
        <v>8336</v>
      </c>
      <c r="C4197" t="s">
        <v>8337</v>
      </c>
      <c r="D4197">
        <v>3</v>
      </c>
      <c r="E4197">
        <v>8</v>
      </c>
      <c r="F4197" t="s">
        <v>26</v>
      </c>
      <c r="G4197" t="str">
        <f>VLOOKUP(F4197, Themes!$A$1:$C$51, 2, FALSE )</f>
        <v>Employee Status</v>
      </c>
      <c r="H4197" t="str">
        <f>VLOOKUP(F4197, Themes!$A$1:$C$51, 3, FALSE )</f>
        <v>Dunder Mifflin Politics</v>
      </c>
      <c r="I4197">
        <v>0</v>
      </c>
      <c r="J4197">
        <v>0</v>
      </c>
      <c r="K4197">
        <v>1</v>
      </c>
      <c r="L4197">
        <v>0</v>
      </c>
    </row>
    <row r="4198" spans="1:12" x14ac:dyDescent="0.35">
      <c r="A4198" t="s">
        <v>14</v>
      </c>
      <c r="B4198" t="s">
        <v>8338</v>
      </c>
      <c r="C4198" t="s">
        <v>8339</v>
      </c>
      <c r="D4198">
        <v>3</v>
      </c>
      <c r="E4198">
        <v>8</v>
      </c>
      <c r="F4198" t="s">
        <v>97</v>
      </c>
      <c r="G4198" t="str">
        <f>VLOOKUP(F4198, Themes!$A$1:$C$51, 2, FALSE )</f>
        <v>Ryan's Activities</v>
      </c>
      <c r="H4198" t="str">
        <f>VLOOKUP(F4198, Themes!$A$1:$C$51, 3, FALSE )</f>
        <v>Character's Activities</v>
      </c>
      <c r="I4198">
        <v>0.69010000000000005</v>
      </c>
      <c r="J4198">
        <v>0</v>
      </c>
      <c r="K4198">
        <v>0.72499999999999998</v>
      </c>
      <c r="L4198">
        <v>0.27500000000000002</v>
      </c>
    </row>
    <row r="4199" spans="1:12" x14ac:dyDescent="0.35">
      <c r="A4199" t="s">
        <v>41</v>
      </c>
      <c r="B4199" t="s">
        <v>8340</v>
      </c>
      <c r="C4199" t="s">
        <v>8341</v>
      </c>
      <c r="D4199">
        <v>3</v>
      </c>
      <c r="E4199">
        <v>8</v>
      </c>
      <c r="F4199" t="s">
        <v>94</v>
      </c>
      <c r="G4199" t="str">
        <f>VLOOKUP(F4199, Themes!$A$1:$C$51, 2, FALSE )</f>
        <v>Self Care Behaviours</v>
      </c>
      <c r="H4199" t="str">
        <f>VLOOKUP(F4199, Themes!$A$1:$C$51, 3, FALSE )</f>
        <v>Health &amp; Wellbeing</v>
      </c>
      <c r="I4199">
        <v>0.40189999999999998</v>
      </c>
      <c r="J4199">
        <v>0.107</v>
      </c>
      <c r="K4199">
        <v>0.60399999999999998</v>
      </c>
      <c r="L4199">
        <v>0.28899999999999998</v>
      </c>
    </row>
    <row r="4200" spans="1:12" x14ac:dyDescent="0.35">
      <c r="A4200" t="s">
        <v>58</v>
      </c>
      <c r="B4200" t="s">
        <v>8342</v>
      </c>
      <c r="C4200" t="s">
        <v>8343</v>
      </c>
      <c r="D4200">
        <v>3</v>
      </c>
      <c r="E4200">
        <v>8</v>
      </c>
      <c r="F4200" t="s">
        <v>82</v>
      </c>
      <c r="G4200" t="str">
        <f>VLOOKUP(F4200, Themes!$A$1:$C$51, 2, FALSE )</f>
        <v>Dwight's Behaviours</v>
      </c>
      <c r="H4200" t="str">
        <f>VLOOKUP(F4200, Themes!$A$1:$C$51, 3, FALSE )</f>
        <v>Character's Activities</v>
      </c>
      <c r="I4200">
        <v>0</v>
      </c>
      <c r="J4200">
        <v>0</v>
      </c>
      <c r="K4200">
        <v>1</v>
      </c>
      <c r="L4200">
        <v>0</v>
      </c>
    </row>
    <row r="4201" spans="1:12" x14ac:dyDescent="0.35">
      <c r="A4201" t="s">
        <v>41</v>
      </c>
      <c r="B4201" t="s">
        <v>8344</v>
      </c>
      <c r="C4201" t="s">
        <v>8345</v>
      </c>
      <c r="D4201">
        <v>3</v>
      </c>
      <c r="E4201">
        <v>8</v>
      </c>
      <c r="F4201" t="s">
        <v>202</v>
      </c>
      <c r="G4201" t="str">
        <f>VLOOKUP(F4201, Themes!$A$1:$C$51, 2, FALSE )</f>
        <v>Stanley's Activities</v>
      </c>
      <c r="H4201" t="str">
        <f>VLOOKUP(F4201, Themes!$A$1:$C$51, 3, FALSE )</f>
        <v>Character's Activities</v>
      </c>
      <c r="I4201">
        <v>0</v>
      </c>
      <c r="J4201">
        <v>0</v>
      </c>
      <c r="K4201">
        <v>1</v>
      </c>
      <c r="L4201">
        <v>0</v>
      </c>
    </row>
    <row r="4202" spans="1:12" x14ac:dyDescent="0.35">
      <c r="A4202" t="s">
        <v>41</v>
      </c>
      <c r="B4202" t="s">
        <v>8346</v>
      </c>
      <c r="C4202" t="s">
        <v>8347</v>
      </c>
      <c r="D4202">
        <v>3</v>
      </c>
      <c r="E4202">
        <v>8</v>
      </c>
      <c r="F4202" t="s">
        <v>53</v>
      </c>
      <c r="G4202" t="str">
        <f>VLOOKUP(F4202, Themes!$A$1:$C$51, 2, FALSE )</f>
        <v>Heartbreaks &amp; Jan</v>
      </c>
      <c r="H4202" t="str">
        <f>VLOOKUP(F4202, Themes!$A$1:$C$51, 3, FALSE )</f>
        <v>Love, Sex, &amp; Relationships</v>
      </c>
      <c r="I4202">
        <v>0</v>
      </c>
      <c r="J4202">
        <v>0</v>
      </c>
      <c r="K4202">
        <v>1</v>
      </c>
      <c r="L4202">
        <v>0</v>
      </c>
    </row>
    <row r="4203" spans="1:12" x14ac:dyDescent="0.35">
      <c r="A4203" t="s">
        <v>58</v>
      </c>
      <c r="B4203" t="s">
        <v>8348</v>
      </c>
      <c r="C4203" t="s">
        <v>8349</v>
      </c>
      <c r="D4203">
        <v>3</v>
      </c>
      <c r="E4203">
        <v>8</v>
      </c>
      <c r="F4203" t="s">
        <v>64</v>
      </c>
      <c r="G4203" t="str">
        <f>VLOOKUP(F4203, Themes!$A$1:$C$51, 2, FALSE )</f>
        <v>Outside Work &amp; Transportation</v>
      </c>
      <c r="H4203" t="str">
        <f>VLOOKUP(F4203, Themes!$A$1:$C$51, 3, FALSE )</f>
        <v>Transportation &amp; Life Outside Dunder Mifflin</v>
      </c>
      <c r="I4203">
        <v>7.7200000000000005E-2</v>
      </c>
      <c r="J4203">
        <v>2.5000000000000001E-2</v>
      </c>
      <c r="K4203">
        <v>0.94599999999999995</v>
      </c>
      <c r="L4203">
        <v>2.9000000000000001E-2</v>
      </c>
    </row>
    <row r="4204" spans="1:12" x14ac:dyDescent="0.35">
      <c r="A4204" t="s">
        <v>10</v>
      </c>
      <c r="B4204" t="s">
        <v>8350</v>
      </c>
      <c r="C4204" t="s">
        <v>8351</v>
      </c>
      <c r="D4204">
        <v>3</v>
      </c>
      <c r="E4204">
        <v>8</v>
      </c>
      <c r="F4204" t="s">
        <v>73</v>
      </c>
      <c r="G4204" t="str">
        <f>VLOOKUP(F4204, Themes!$A$1:$C$51, 2, FALSE )</f>
        <v>Meetings</v>
      </c>
      <c r="H4204" t="str">
        <f>VLOOKUP(F4204, Themes!$A$1:$C$51, 3, FALSE )</f>
        <v>Dunder Mifflin Operations &amp; Activities</v>
      </c>
      <c r="I4204">
        <v>0</v>
      </c>
      <c r="J4204">
        <v>0</v>
      </c>
      <c r="K4204">
        <v>1</v>
      </c>
      <c r="L4204">
        <v>0</v>
      </c>
    </row>
    <row r="4205" spans="1:12" x14ac:dyDescent="0.35">
      <c r="A4205" t="s">
        <v>10</v>
      </c>
      <c r="B4205" t="s">
        <v>8352</v>
      </c>
      <c r="C4205" t="s">
        <v>8353</v>
      </c>
      <c r="D4205">
        <v>3</v>
      </c>
      <c r="E4205">
        <v>8</v>
      </c>
      <c r="F4205" t="s">
        <v>34</v>
      </c>
      <c r="G4205" t="str">
        <f>VLOOKUP(F4205, Themes!$A$1:$C$51, 2, FALSE )</f>
        <v>Dunder Mifflin Corporate Affairs</v>
      </c>
      <c r="H4205" t="str">
        <f>VLOOKUP(F4205, Themes!$A$1:$C$51, 3, FALSE )</f>
        <v>Dunder Mifflin Politics</v>
      </c>
      <c r="I4205">
        <v>0.36120000000000002</v>
      </c>
      <c r="J4205">
        <v>0</v>
      </c>
      <c r="K4205">
        <v>0.94899999999999995</v>
      </c>
      <c r="L4205">
        <v>5.0999999999999997E-2</v>
      </c>
    </row>
    <row r="4206" spans="1:12" x14ac:dyDescent="0.35">
      <c r="A4206" t="s">
        <v>41</v>
      </c>
      <c r="B4206" t="s">
        <v>8354</v>
      </c>
      <c r="C4206" t="s">
        <v>8355</v>
      </c>
      <c r="D4206">
        <v>3</v>
      </c>
      <c r="E4206">
        <v>8</v>
      </c>
      <c r="F4206" t="s">
        <v>115</v>
      </c>
      <c r="G4206" t="str">
        <f>VLOOKUP(F4206, Themes!$A$1:$C$51, 2, FALSE )</f>
        <v>Baby Making &amp; Schrute Farms</v>
      </c>
      <c r="H4206" t="str">
        <f>VLOOKUP(F4206, Themes!$A$1:$C$51, 3, FALSE )</f>
        <v>Family</v>
      </c>
      <c r="I4206">
        <v>0</v>
      </c>
      <c r="J4206">
        <v>0</v>
      </c>
      <c r="K4206">
        <v>1</v>
      </c>
      <c r="L4206">
        <v>0</v>
      </c>
    </row>
    <row r="4207" spans="1:12" x14ac:dyDescent="0.35">
      <c r="A4207" t="s">
        <v>41</v>
      </c>
      <c r="B4207" t="s">
        <v>8356</v>
      </c>
      <c r="C4207" t="s">
        <v>8357</v>
      </c>
      <c r="D4207">
        <v>3</v>
      </c>
      <c r="E4207">
        <v>8</v>
      </c>
      <c r="F4207" t="s">
        <v>34</v>
      </c>
      <c r="G4207" t="str">
        <f>VLOOKUP(F4207, Themes!$A$1:$C$51, 2, FALSE )</f>
        <v>Dunder Mifflin Corporate Affairs</v>
      </c>
      <c r="H4207" t="str">
        <f>VLOOKUP(F4207, Themes!$A$1:$C$51, 3, FALSE )</f>
        <v>Dunder Mifflin Politics</v>
      </c>
      <c r="I4207">
        <v>-0.93130000000000002</v>
      </c>
      <c r="J4207">
        <v>0.27400000000000002</v>
      </c>
      <c r="K4207">
        <v>0.67600000000000005</v>
      </c>
      <c r="L4207">
        <v>0.05</v>
      </c>
    </row>
    <row r="4208" spans="1:12" x14ac:dyDescent="0.35">
      <c r="A4208" t="s">
        <v>10</v>
      </c>
      <c r="B4208" t="s">
        <v>8358</v>
      </c>
      <c r="C4208" t="s">
        <v>8359</v>
      </c>
      <c r="D4208">
        <v>3</v>
      </c>
      <c r="E4208">
        <v>8</v>
      </c>
      <c r="F4208" t="s">
        <v>73</v>
      </c>
      <c r="G4208" t="str">
        <f>VLOOKUP(F4208, Themes!$A$1:$C$51, 2, FALSE )</f>
        <v>Meetings</v>
      </c>
      <c r="H4208" t="str">
        <f>VLOOKUP(F4208, Themes!$A$1:$C$51, 3, FALSE )</f>
        <v>Dunder Mifflin Operations &amp; Activities</v>
      </c>
      <c r="I4208">
        <v>0.88829999999999998</v>
      </c>
      <c r="J4208">
        <v>0</v>
      </c>
      <c r="K4208">
        <v>0.73699999999999999</v>
      </c>
      <c r="L4208">
        <v>0.26300000000000001</v>
      </c>
    </row>
    <row r="4209" spans="1:12" x14ac:dyDescent="0.35">
      <c r="A4209" t="s">
        <v>58</v>
      </c>
      <c r="B4209" t="s">
        <v>8360</v>
      </c>
      <c r="C4209" t="s">
        <v>8361</v>
      </c>
      <c r="D4209">
        <v>3</v>
      </c>
      <c r="E4209">
        <v>8</v>
      </c>
      <c r="F4209" t="s">
        <v>129</v>
      </c>
      <c r="G4209" t="str">
        <f>VLOOKUP(F4209, Themes!$A$1:$C$51, 2, FALSE )</f>
        <v>Water Cooler Talk</v>
      </c>
      <c r="H4209" t="str">
        <f>VLOOKUP(F4209, Themes!$A$1:$C$51, 3, FALSE )</f>
        <v>Social Issues &amp; Miscellaneous</v>
      </c>
      <c r="I4209">
        <v>0.94920000000000004</v>
      </c>
      <c r="J4209">
        <v>0</v>
      </c>
      <c r="K4209">
        <v>0.63700000000000001</v>
      </c>
      <c r="L4209">
        <v>0.36299999999999999</v>
      </c>
    </row>
    <row r="4210" spans="1:12" x14ac:dyDescent="0.35">
      <c r="A4210" t="s">
        <v>10</v>
      </c>
      <c r="B4210" t="s">
        <v>8362</v>
      </c>
      <c r="C4210" t="s">
        <v>8363</v>
      </c>
      <c r="D4210">
        <v>3</v>
      </c>
      <c r="E4210">
        <v>8</v>
      </c>
      <c r="F4210" t="s">
        <v>34</v>
      </c>
      <c r="G4210" t="str">
        <f>VLOOKUP(F4210, Themes!$A$1:$C$51, 2, FALSE )</f>
        <v>Dunder Mifflin Corporate Affairs</v>
      </c>
      <c r="H4210" t="str">
        <f>VLOOKUP(F4210, Themes!$A$1:$C$51, 3, FALSE )</f>
        <v>Dunder Mifflin Politics</v>
      </c>
      <c r="I4210">
        <v>0.50929999999999997</v>
      </c>
      <c r="J4210">
        <v>0</v>
      </c>
      <c r="K4210">
        <v>0.77</v>
      </c>
      <c r="L4210">
        <v>0.23</v>
      </c>
    </row>
    <row r="4211" spans="1:12" x14ac:dyDescent="0.35">
      <c r="A4211" t="s">
        <v>10</v>
      </c>
      <c r="B4211" t="s">
        <v>8364</v>
      </c>
      <c r="C4211" t="s">
        <v>8365</v>
      </c>
      <c r="D4211">
        <v>3</v>
      </c>
      <c r="E4211">
        <v>8</v>
      </c>
      <c r="F4211" t="s">
        <v>91</v>
      </c>
      <c r="G4211" t="str">
        <f>VLOOKUP(F4211, Themes!$A$1:$C$51, 2, FALSE )</f>
        <v>Phylllis &amp; Angela Activities</v>
      </c>
      <c r="H4211" t="str">
        <f>VLOOKUP(F4211, Themes!$A$1:$C$51, 3, FALSE )</f>
        <v>Character's Activities</v>
      </c>
      <c r="I4211">
        <v>0.45879999999999999</v>
      </c>
      <c r="J4211">
        <v>0</v>
      </c>
      <c r="K4211">
        <v>0.85</v>
      </c>
      <c r="L4211">
        <v>0.15</v>
      </c>
    </row>
    <row r="4212" spans="1:12" x14ac:dyDescent="0.35">
      <c r="A4212" t="s">
        <v>10</v>
      </c>
      <c r="B4212" t="s">
        <v>8366</v>
      </c>
      <c r="C4212" t="s">
        <v>8367</v>
      </c>
      <c r="D4212">
        <v>3</v>
      </c>
      <c r="E4212">
        <v>8</v>
      </c>
      <c r="F4212" t="s">
        <v>53</v>
      </c>
      <c r="G4212" t="str">
        <f>VLOOKUP(F4212, Themes!$A$1:$C$51, 2, FALSE )</f>
        <v>Heartbreaks &amp; Jan</v>
      </c>
      <c r="H4212" t="str">
        <f>VLOOKUP(F4212, Themes!$A$1:$C$51, 3, FALSE )</f>
        <v>Love, Sex, &amp; Relationships</v>
      </c>
      <c r="I4212">
        <v>0.87880000000000003</v>
      </c>
      <c r="J4212">
        <v>0</v>
      </c>
      <c r="K4212">
        <v>0.76700000000000002</v>
      </c>
      <c r="L4212">
        <v>0.23300000000000001</v>
      </c>
    </row>
    <row r="4213" spans="1:12" x14ac:dyDescent="0.35">
      <c r="A4213" t="s">
        <v>10</v>
      </c>
      <c r="B4213" t="s">
        <v>8368</v>
      </c>
      <c r="C4213" t="s">
        <v>8369</v>
      </c>
      <c r="D4213">
        <v>3</v>
      </c>
      <c r="E4213">
        <v>8</v>
      </c>
      <c r="F4213" t="s">
        <v>109</v>
      </c>
      <c r="G4213" t="str">
        <f>VLOOKUP(F4213, Themes!$A$1:$C$51, 2, FALSE )</f>
        <v>Job Perks</v>
      </c>
      <c r="H4213" t="str">
        <f>VLOOKUP(F4213, Themes!$A$1:$C$51, 3, FALSE )</f>
        <v>Dunder Mifflin Operations &amp; Activities</v>
      </c>
      <c r="I4213">
        <v>0</v>
      </c>
      <c r="J4213">
        <v>0</v>
      </c>
      <c r="K4213">
        <v>1</v>
      </c>
      <c r="L4213">
        <v>0</v>
      </c>
    </row>
    <row r="4214" spans="1:12" x14ac:dyDescent="0.35">
      <c r="A4214" t="s">
        <v>10</v>
      </c>
      <c r="B4214" t="s">
        <v>8370</v>
      </c>
      <c r="C4214" t="s">
        <v>8371</v>
      </c>
      <c r="D4214">
        <v>3</v>
      </c>
      <c r="E4214">
        <v>8</v>
      </c>
      <c r="F4214" t="s">
        <v>44</v>
      </c>
      <c r="G4214" t="str">
        <f>VLOOKUP(F4214, Themes!$A$1:$C$51, 2, FALSE )</f>
        <v>Showing Appreciation for Others</v>
      </c>
      <c r="H4214" t="str">
        <f>VLOOKUP(F4214, Themes!$A$1:$C$51, 3, FALSE )</f>
        <v>Character Relationships with Each Other</v>
      </c>
      <c r="I4214">
        <v>0.80700000000000005</v>
      </c>
      <c r="J4214">
        <v>0</v>
      </c>
      <c r="K4214">
        <v>0.54700000000000004</v>
      </c>
      <c r="L4214">
        <v>0.45300000000000001</v>
      </c>
    </row>
    <row r="4215" spans="1:12" x14ac:dyDescent="0.35">
      <c r="A4215" t="s">
        <v>10</v>
      </c>
      <c r="B4215" t="s">
        <v>8372</v>
      </c>
      <c r="C4215" t="s">
        <v>8373</v>
      </c>
      <c r="D4215">
        <v>3</v>
      </c>
      <c r="E4215">
        <v>8</v>
      </c>
      <c r="F4215" t="s">
        <v>164</v>
      </c>
      <c r="G4215" t="str">
        <f>VLOOKUP(F4215, Themes!$A$1:$C$51, 2, FALSE )</f>
        <v>Angela's Activities</v>
      </c>
      <c r="H4215" t="str">
        <f>VLOOKUP(F4215, Themes!$A$1:$C$51, 3, FALSE )</f>
        <v>Character's Activities</v>
      </c>
      <c r="I4215">
        <v>0.2732</v>
      </c>
      <c r="J4215">
        <v>0</v>
      </c>
      <c r="K4215">
        <v>0.877</v>
      </c>
      <c r="L4215">
        <v>0.123</v>
      </c>
    </row>
    <row r="4216" spans="1:12" x14ac:dyDescent="0.35">
      <c r="A4216" t="s">
        <v>10</v>
      </c>
      <c r="B4216" t="s">
        <v>8374</v>
      </c>
      <c r="C4216" t="s">
        <v>8375</v>
      </c>
      <c r="D4216">
        <v>3</v>
      </c>
      <c r="E4216">
        <v>8</v>
      </c>
      <c r="F4216" t="s">
        <v>247</v>
      </c>
      <c r="G4216" t="str">
        <f>VLOOKUP(F4216, Themes!$A$1:$C$51, 2, FALSE )</f>
        <v>Closing deals</v>
      </c>
      <c r="H4216" t="str">
        <f>VLOOKUP(F4216, Themes!$A$1:$C$51, 3, FALSE )</f>
        <v>Dunder Mifflin Operations &amp; Activities</v>
      </c>
      <c r="I4216">
        <v>0</v>
      </c>
      <c r="J4216">
        <v>0</v>
      </c>
      <c r="K4216">
        <v>1</v>
      </c>
      <c r="L4216">
        <v>0</v>
      </c>
    </row>
    <row r="4217" spans="1:12" x14ac:dyDescent="0.35">
      <c r="A4217" t="s">
        <v>58</v>
      </c>
      <c r="B4217" t="s">
        <v>8376</v>
      </c>
      <c r="C4217" t="s">
        <v>8377</v>
      </c>
      <c r="D4217">
        <v>3</v>
      </c>
      <c r="E4217">
        <v>8</v>
      </c>
      <c r="F4217" t="s">
        <v>254</v>
      </c>
      <c r="G4217" t="str">
        <f>VLOOKUP(F4217, Themes!$A$1:$C$51, 2, FALSE )</f>
        <v>Parenting Issues</v>
      </c>
      <c r="H4217" t="str">
        <f>VLOOKUP(F4217, Themes!$A$1:$C$51, 3, FALSE )</f>
        <v>Family</v>
      </c>
      <c r="I4217">
        <v>0.44040000000000001</v>
      </c>
      <c r="J4217">
        <v>0</v>
      </c>
      <c r="K4217">
        <v>0.70699999999999996</v>
      </c>
      <c r="L4217">
        <v>0.29299999999999998</v>
      </c>
    </row>
    <row r="4218" spans="1:12" x14ac:dyDescent="0.35">
      <c r="A4218" t="s">
        <v>10</v>
      </c>
      <c r="B4218" t="s">
        <v>8378</v>
      </c>
      <c r="C4218" t="s">
        <v>8379</v>
      </c>
      <c r="D4218">
        <v>3</v>
      </c>
      <c r="E4218">
        <v>8</v>
      </c>
      <c r="F4218" t="s">
        <v>20</v>
      </c>
      <c r="G4218" t="str">
        <f>VLOOKUP(F4218, Themes!$A$1:$C$51, 2, FALSE )</f>
        <v>Dunder Mifflin Products</v>
      </c>
      <c r="H4218" t="str">
        <f>VLOOKUP(F4218, Themes!$A$1:$C$51, 3, FALSE )</f>
        <v>Dunder Mifflin Operations &amp; Activities</v>
      </c>
      <c r="I4218">
        <v>0.85160000000000002</v>
      </c>
      <c r="J4218">
        <v>0</v>
      </c>
      <c r="K4218">
        <v>0.60099999999999998</v>
      </c>
      <c r="L4218">
        <v>0.39900000000000002</v>
      </c>
    </row>
    <row r="4219" spans="1:12" x14ac:dyDescent="0.35">
      <c r="A4219" t="s">
        <v>10</v>
      </c>
      <c r="B4219" t="s">
        <v>8380</v>
      </c>
      <c r="C4219" t="s">
        <v>8381</v>
      </c>
      <c r="D4219">
        <v>3</v>
      </c>
      <c r="E4219">
        <v>8</v>
      </c>
      <c r="F4219" t="s">
        <v>265</v>
      </c>
      <c r="G4219" t="str">
        <f>VLOOKUP(F4219, Themes!$A$1:$C$51, 2, FALSE )</f>
        <v>Michael's Behaviours</v>
      </c>
      <c r="H4219" t="str">
        <f>VLOOKUP(F4219, Themes!$A$1:$C$51, 3, FALSE )</f>
        <v>Character's Activities</v>
      </c>
      <c r="I4219">
        <v>0.79590000000000005</v>
      </c>
      <c r="J4219">
        <v>0</v>
      </c>
      <c r="K4219">
        <v>0.748</v>
      </c>
      <c r="L4219">
        <v>0.252</v>
      </c>
    </row>
    <row r="4220" spans="1:12" x14ac:dyDescent="0.35">
      <c r="A4220" t="s">
        <v>10</v>
      </c>
      <c r="B4220" t="s">
        <v>8382</v>
      </c>
      <c r="C4220" t="s">
        <v>8383</v>
      </c>
      <c r="D4220">
        <v>3</v>
      </c>
      <c r="E4220">
        <v>8</v>
      </c>
      <c r="F4220" t="s">
        <v>100</v>
      </c>
      <c r="G4220" t="str">
        <f>VLOOKUP(F4220, Themes!$A$1:$C$51, 2, FALSE )</f>
        <v>Andy's Activities</v>
      </c>
      <c r="H4220" t="str">
        <f>VLOOKUP(F4220, Themes!$A$1:$C$51, 3, FALSE )</f>
        <v>Character's Activities</v>
      </c>
      <c r="I4220">
        <v>0.55500000000000005</v>
      </c>
      <c r="J4220">
        <v>0</v>
      </c>
      <c r="K4220">
        <v>0.69099999999999995</v>
      </c>
      <c r="L4220">
        <v>0.309</v>
      </c>
    </row>
    <row r="4221" spans="1:12" x14ac:dyDescent="0.35">
      <c r="A4221" t="s">
        <v>10</v>
      </c>
      <c r="B4221" t="s">
        <v>8384</v>
      </c>
      <c r="C4221" t="s">
        <v>8385</v>
      </c>
      <c r="D4221">
        <v>3</v>
      </c>
      <c r="E4221">
        <v>8</v>
      </c>
      <c r="F4221" t="s">
        <v>23</v>
      </c>
      <c r="G4221" t="str">
        <f>VLOOKUP(F4221, Themes!$A$1:$C$51, 2, FALSE )</f>
        <v>Pam's Activities</v>
      </c>
      <c r="H4221" t="str">
        <f>VLOOKUP(F4221, Themes!$A$1:$C$51, 3, FALSE )</f>
        <v>Character's Activities</v>
      </c>
      <c r="I4221">
        <v>0.85780000000000001</v>
      </c>
      <c r="J4221">
        <v>0</v>
      </c>
      <c r="K4221">
        <v>0.61299999999999999</v>
      </c>
      <c r="L4221">
        <v>0.38700000000000001</v>
      </c>
    </row>
    <row r="4222" spans="1:12" x14ac:dyDescent="0.35">
      <c r="A4222" t="s">
        <v>10</v>
      </c>
      <c r="B4222" t="s">
        <v>8386</v>
      </c>
      <c r="C4222" t="s">
        <v>8387</v>
      </c>
      <c r="D4222">
        <v>3</v>
      </c>
      <c r="E4222">
        <v>8</v>
      </c>
      <c r="F4222" t="s">
        <v>94</v>
      </c>
      <c r="G4222" t="str">
        <f>VLOOKUP(F4222, Themes!$A$1:$C$51, 2, FALSE )</f>
        <v>Self Care Behaviours</v>
      </c>
      <c r="H4222" t="str">
        <f>VLOOKUP(F4222, Themes!$A$1:$C$51, 3, FALSE )</f>
        <v>Health &amp; Wellbeing</v>
      </c>
      <c r="I4222">
        <v>0.69</v>
      </c>
      <c r="J4222">
        <v>0</v>
      </c>
      <c r="K4222">
        <v>0.41299999999999998</v>
      </c>
      <c r="L4222">
        <v>0.58699999999999997</v>
      </c>
    </row>
    <row r="4223" spans="1:12" x14ac:dyDescent="0.35">
      <c r="A4223" t="s">
        <v>10</v>
      </c>
      <c r="B4223" t="s">
        <v>8388</v>
      </c>
      <c r="C4223" t="s">
        <v>8389</v>
      </c>
      <c r="D4223">
        <v>3</v>
      </c>
      <c r="E4223">
        <v>8</v>
      </c>
      <c r="F4223" t="s">
        <v>100</v>
      </c>
      <c r="G4223" t="str">
        <f>VLOOKUP(F4223, Themes!$A$1:$C$51, 2, FALSE )</f>
        <v>Andy's Activities</v>
      </c>
      <c r="H4223" t="str">
        <f>VLOOKUP(F4223, Themes!$A$1:$C$51, 3, FALSE )</f>
        <v>Character's Activities</v>
      </c>
      <c r="I4223">
        <v>0.42009999999999997</v>
      </c>
      <c r="J4223">
        <v>0</v>
      </c>
      <c r="K4223">
        <v>0.872</v>
      </c>
      <c r="L4223">
        <v>0.128</v>
      </c>
    </row>
    <row r="4224" spans="1:12" x14ac:dyDescent="0.35">
      <c r="A4224" t="s">
        <v>10</v>
      </c>
      <c r="B4224" t="s">
        <v>8390</v>
      </c>
      <c r="C4224" t="s">
        <v>8391</v>
      </c>
      <c r="D4224">
        <v>3</v>
      </c>
      <c r="E4224">
        <v>8</v>
      </c>
      <c r="F4224" t="s">
        <v>13</v>
      </c>
      <c r="G4224" t="str">
        <f>VLOOKUP(F4224, Themes!$A$1:$C$51, 2, FALSE )</f>
        <v>Jim &amp; Pam Relationship</v>
      </c>
      <c r="H4224" t="str">
        <f>VLOOKUP(F4224, Themes!$A$1:$C$51, 3, FALSE )</f>
        <v>Love, Sex, &amp; Relationships</v>
      </c>
      <c r="I4224">
        <v>0.71840000000000004</v>
      </c>
      <c r="J4224">
        <v>7.4999999999999997E-2</v>
      </c>
      <c r="K4224">
        <v>0.64600000000000002</v>
      </c>
      <c r="L4224">
        <v>0.27900000000000003</v>
      </c>
    </row>
    <row r="4225" spans="1:12" x14ac:dyDescent="0.35">
      <c r="A4225" t="s">
        <v>10</v>
      </c>
      <c r="B4225" t="s">
        <v>8392</v>
      </c>
      <c r="C4225" t="s">
        <v>8393</v>
      </c>
      <c r="D4225">
        <v>3</v>
      </c>
      <c r="E4225">
        <v>8</v>
      </c>
      <c r="F4225" t="s">
        <v>202</v>
      </c>
      <c r="G4225" t="str">
        <f>VLOOKUP(F4225, Themes!$A$1:$C$51, 2, FALSE )</f>
        <v>Stanley's Activities</v>
      </c>
      <c r="H4225" t="str">
        <f>VLOOKUP(F4225, Themes!$A$1:$C$51, 3, FALSE )</f>
        <v>Character's Activities</v>
      </c>
      <c r="I4225">
        <v>0.45279999999999998</v>
      </c>
      <c r="J4225">
        <v>0</v>
      </c>
      <c r="K4225">
        <v>0.84399999999999997</v>
      </c>
      <c r="L4225">
        <v>0.156</v>
      </c>
    </row>
    <row r="4226" spans="1:12" x14ac:dyDescent="0.35">
      <c r="A4226" t="s">
        <v>10</v>
      </c>
      <c r="B4226" t="s">
        <v>8394</v>
      </c>
      <c r="C4226" t="s">
        <v>8395</v>
      </c>
      <c r="D4226">
        <v>3</v>
      </c>
      <c r="E4226">
        <v>8</v>
      </c>
      <c r="F4226" t="s">
        <v>23</v>
      </c>
      <c r="G4226" t="str">
        <f>VLOOKUP(F4226, Themes!$A$1:$C$51, 2, FALSE )</f>
        <v>Pam's Activities</v>
      </c>
      <c r="H4226" t="str">
        <f>VLOOKUP(F4226, Themes!$A$1:$C$51, 3, FALSE )</f>
        <v>Character's Activities</v>
      </c>
      <c r="I4226">
        <v>0.51060000000000005</v>
      </c>
      <c r="J4226">
        <v>0</v>
      </c>
      <c r="K4226">
        <v>0.85799999999999998</v>
      </c>
      <c r="L4226">
        <v>0.14199999999999999</v>
      </c>
    </row>
    <row r="4227" spans="1:12" x14ac:dyDescent="0.35">
      <c r="A4227" t="s">
        <v>14</v>
      </c>
      <c r="B4227" t="s">
        <v>8396</v>
      </c>
      <c r="C4227" t="s">
        <v>8397</v>
      </c>
      <c r="D4227">
        <v>3</v>
      </c>
      <c r="E4227">
        <v>8</v>
      </c>
      <c r="F4227" t="s">
        <v>13</v>
      </c>
      <c r="G4227" t="str">
        <f>VLOOKUP(F4227, Themes!$A$1:$C$51, 2, FALSE )</f>
        <v>Jim &amp; Pam Relationship</v>
      </c>
      <c r="H4227" t="str">
        <f>VLOOKUP(F4227, Themes!$A$1:$C$51, 3, FALSE )</f>
        <v>Love, Sex, &amp; Relationships</v>
      </c>
      <c r="I4227">
        <v>0</v>
      </c>
      <c r="J4227">
        <v>0</v>
      </c>
      <c r="K4227">
        <v>1</v>
      </c>
      <c r="L4227">
        <v>0</v>
      </c>
    </row>
    <row r="4228" spans="1:12" x14ac:dyDescent="0.35">
      <c r="A4228" t="s">
        <v>14</v>
      </c>
      <c r="B4228" t="s">
        <v>8398</v>
      </c>
      <c r="C4228" t="s">
        <v>8399</v>
      </c>
      <c r="D4228">
        <v>3</v>
      </c>
      <c r="E4228">
        <v>8</v>
      </c>
      <c r="F4228" t="s">
        <v>64</v>
      </c>
      <c r="G4228" t="str">
        <f>VLOOKUP(F4228, Themes!$A$1:$C$51, 2, FALSE )</f>
        <v>Outside Work &amp; Transportation</v>
      </c>
      <c r="H4228" t="str">
        <f>VLOOKUP(F4228, Themes!$A$1:$C$51, 3, FALSE )</f>
        <v>Transportation &amp; Life Outside Dunder Mifflin</v>
      </c>
      <c r="I4228">
        <v>0.47789999999999999</v>
      </c>
      <c r="J4228">
        <v>0</v>
      </c>
      <c r="K4228">
        <v>0.745</v>
      </c>
      <c r="L4228">
        <v>0.255</v>
      </c>
    </row>
    <row r="4229" spans="1:12" x14ac:dyDescent="0.35">
      <c r="A4229" t="s">
        <v>58</v>
      </c>
      <c r="B4229" t="s">
        <v>8400</v>
      </c>
      <c r="C4229" t="s">
        <v>8401</v>
      </c>
      <c r="D4229">
        <v>3</v>
      </c>
      <c r="E4229">
        <v>8</v>
      </c>
      <c r="F4229" t="s">
        <v>186</v>
      </c>
      <c r="G4229" t="str">
        <f>VLOOKUP(F4229, Themes!$A$1:$C$51, 2, FALSE )</f>
        <v>Food and Eating Habits</v>
      </c>
      <c r="H4229" t="str">
        <f>VLOOKUP(F4229, Themes!$A$1:$C$51, 3, FALSE )</f>
        <v>Socialization at Dunder Mifflin</v>
      </c>
      <c r="I4229">
        <v>0.49390000000000001</v>
      </c>
      <c r="J4229">
        <v>0</v>
      </c>
      <c r="K4229">
        <v>0.55600000000000005</v>
      </c>
      <c r="L4229">
        <v>0.44400000000000001</v>
      </c>
    </row>
    <row r="4230" spans="1:12" x14ac:dyDescent="0.35">
      <c r="A4230" t="s">
        <v>14</v>
      </c>
      <c r="B4230" t="s">
        <v>8402</v>
      </c>
      <c r="C4230" t="s">
        <v>8403</v>
      </c>
      <c r="D4230">
        <v>3</v>
      </c>
      <c r="E4230">
        <v>8</v>
      </c>
      <c r="F4230" t="s">
        <v>276</v>
      </c>
      <c r="G4230" t="str">
        <f>VLOOKUP(F4230, Themes!$A$1:$C$51, 2, FALSE )</f>
        <v>Workplace Happenings</v>
      </c>
      <c r="H4230" t="str">
        <f>VLOOKUP(F4230, Themes!$A$1:$C$51, 3, FALSE )</f>
        <v>Dunder Mifflin Operations &amp; Activities</v>
      </c>
      <c r="I4230">
        <v>0.8881</v>
      </c>
      <c r="J4230">
        <v>0</v>
      </c>
      <c r="K4230">
        <v>0.4</v>
      </c>
      <c r="L4230">
        <v>0.6</v>
      </c>
    </row>
    <row r="4231" spans="1:12" x14ac:dyDescent="0.35">
      <c r="A4231" t="s">
        <v>14</v>
      </c>
      <c r="B4231" t="s">
        <v>8404</v>
      </c>
      <c r="C4231" t="s">
        <v>8405</v>
      </c>
      <c r="D4231">
        <v>3</v>
      </c>
      <c r="E4231">
        <v>8</v>
      </c>
      <c r="F4231" t="s">
        <v>233</v>
      </c>
      <c r="G4231" t="str">
        <f>VLOOKUP(F4231, Themes!$A$1:$C$51, 2, FALSE )</f>
        <v>Oscar &amp; David Wallace</v>
      </c>
      <c r="H4231" t="str">
        <f>VLOOKUP(F4231, Themes!$A$1:$C$51, 3, FALSE )</f>
        <v>Character's Activities</v>
      </c>
      <c r="I4231">
        <v>0.61240000000000006</v>
      </c>
      <c r="J4231">
        <v>7.6999999999999999E-2</v>
      </c>
      <c r="K4231">
        <v>0.70399999999999996</v>
      </c>
      <c r="L4231">
        <v>0.218</v>
      </c>
    </row>
    <row r="4232" spans="1:12" x14ac:dyDescent="0.35">
      <c r="A4232" t="s">
        <v>41</v>
      </c>
      <c r="B4232" t="s">
        <v>8406</v>
      </c>
      <c r="C4232" t="s">
        <v>8407</v>
      </c>
      <c r="D4232">
        <v>3</v>
      </c>
      <c r="E4232">
        <v>8</v>
      </c>
      <c r="F4232" t="s">
        <v>61</v>
      </c>
      <c r="G4232" t="str">
        <f>VLOOKUP(F4232, Themes!$A$1:$C$51, 2, FALSE )</f>
        <v>Dundies and Watching videos</v>
      </c>
      <c r="H4232" t="str">
        <f>VLOOKUP(F4232, Themes!$A$1:$C$51, 3, FALSE )</f>
        <v>Socialization at Dunder Mifflin</v>
      </c>
      <c r="I4232">
        <v>0.62490000000000001</v>
      </c>
      <c r="J4232">
        <v>8.3000000000000004E-2</v>
      </c>
      <c r="K4232">
        <v>0.48299999999999998</v>
      </c>
      <c r="L4232">
        <v>0.434</v>
      </c>
    </row>
    <row r="4233" spans="1:12" x14ac:dyDescent="0.35">
      <c r="A4233" t="s">
        <v>41</v>
      </c>
      <c r="B4233" t="s">
        <v>8408</v>
      </c>
      <c r="C4233" t="s">
        <v>8409</v>
      </c>
      <c r="D4233">
        <v>3</v>
      </c>
      <c r="E4233">
        <v>8</v>
      </c>
      <c r="F4233" t="s">
        <v>161</v>
      </c>
      <c r="G4233" t="str">
        <f>VLOOKUP(F4233, Themes!$A$1:$C$51, 2, FALSE )</f>
        <v>Uncomfortable Feelings</v>
      </c>
      <c r="H4233" t="str">
        <f>VLOOKUP(F4233, Themes!$A$1:$C$51, 3, FALSE )</f>
        <v>Character Relationships with Each Other</v>
      </c>
      <c r="I4233">
        <v>0.51219999999999999</v>
      </c>
      <c r="J4233">
        <v>0</v>
      </c>
      <c r="K4233">
        <v>0.71799999999999997</v>
      </c>
      <c r="L4233">
        <v>0.28199999999999997</v>
      </c>
    </row>
    <row r="4234" spans="1:12" x14ac:dyDescent="0.35">
      <c r="A4234" t="s">
        <v>14</v>
      </c>
      <c r="B4234" t="s">
        <v>8410</v>
      </c>
      <c r="C4234" t="s">
        <v>8411</v>
      </c>
      <c r="D4234">
        <v>3</v>
      </c>
      <c r="E4234">
        <v>8</v>
      </c>
      <c r="F4234" t="s">
        <v>238</v>
      </c>
      <c r="G4234" t="str">
        <f>VLOOKUP(F4234, Themes!$A$1:$C$51, 2, FALSE )</f>
        <v>Communication &amp; Problem Solving</v>
      </c>
      <c r="H4234" t="str">
        <f>VLOOKUP(F4234, Themes!$A$1:$C$51, 3, FALSE )</f>
        <v>Dunder Mifflin Politics</v>
      </c>
      <c r="I4234">
        <v>0</v>
      </c>
      <c r="J4234">
        <v>0</v>
      </c>
      <c r="K4234">
        <v>1</v>
      </c>
      <c r="L4234">
        <v>0</v>
      </c>
    </row>
    <row r="4235" spans="1:12" x14ac:dyDescent="0.35">
      <c r="A4235" t="s">
        <v>14</v>
      </c>
      <c r="B4235" t="s">
        <v>8412</v>
      </c>
      <c r="C4235" t="s">
        <v>584</v>
      </c>
      <c r="D4235">
        <v>3</v>
      </c>
      <c r="E4235">
        <v>8</v>
      </c>
      <c r="F4235" t="s">
        <v>325</v>
      </c>
      <c r="G4235" t="str">
        <f>VLOOKUP(F4235, Themes!$A$1:$C$51, 2, FALSE )</f>
        <v>Gender Roles</v>
      </c>
      <c r="H4235" t="str">
        <f>VLOOKUP(F4235, Themes!$A$1:$C$51, 3, FALSE )</f>
        <v>Social Issues &amp; Miscellaneous</v>
      </c>
      <c r="I4235">
        <v>0.49259999999999998</v>
      </c>
      <c r="J4235">
        <v>0</v>
      </c>
      <c r="K4235">
        <v>0.71499999999999997</v>
      </c>
      <c r="L4235">
        <v>0.28499999999999998</v>
      </c>
    </row>
    <row r="4236" spans="1:12" x14ac:dyDescent="0.35">
      <c r="A4236" t="s">
        <v>14</v>
      </c>
      <c r="B4236" t="s">
        <v>8413</v>
      </c>
      <c r="C4236" t="s">
        <v>8414</v>
      </c>
      <c r="D4236">
        <v>3</v>
      </c>
      <c r="E4236">
        <v>8</v>
      </c>
      <c r="F4236" t="s">
        <v>40</v>
      </c>
      <c r="G4236" t="str">
        <f>VLOOKUP(F4236, Themes!$A$1:$C$51, 2, FALSE )</f>
        <v>Items in Dunder Mifflin</v>
      </c>
      <c r="H4236" t="str">
        <f>VLOOKUP(F4236, Themes!$A$1:$C$51, 3, FALSE )</f>
        <v>Dunder Mifflin Operations &amp; Activities</v>
      </c>
      <c r="I4236">
        <v>-7.7200000000000005E-2</v>
      </c>
      <c r="J4236">
        <v>0.157</v>
      </c>
      <c r="K4236">
        <v>0.84299999999999997</v>
      </c>
      <c r="L4236">
        <v>0</v>
      </c>
    </row>
    <row r="4237" spans="1:12" x14ac:dyDescent="0.35">
      <c r="A4237" t="s">
        <v>14</v>
      </c>
      <c r="B4237" t="s">
        <v>8415</v>
      </c>
      <c r="C4237" t="s">
        <v>8416</v>
      </c>
      <c r="D4237">
        <v>3</v>
      </c>
      <c r="E4237">
        <v>8</v>
      </c>
      <c r="F4237" t="s">
        <v>325</v>
      </c>
      <c r="G4237" t="str">
        <f>VLOOKUP(F4237, Themes!$A$1:$C$51, 2, FALSE )</f>
        <v>Gender Roles</v>
      </c>
      <c r="H4237" t="str">
        <f>VLOOKUP(F4237, Themes!$A$1:$C$51, 3, FALSE )</f>
        <v>Social Issues &amp; Miscellaneous</v>
      </c>
      <c r="I4237">
        <v>0</v>
      </c>
      <c r="J4237">
        <v>0</v>
      </c>
      <c r="K4237">
        <v>1</v>
      </c>
      <c r="L4237">
        <v>0</v>
      </c>
    </row>
    <row r="4238" spans="1:12" x14ac:dyDescent="0.35">
      <c r="A4238" t="s">
        <v>41</v>
      </c>
      <c r="B4238" t="s">
        <v>8417</v>
      </c>
      <c r="C4238" t="s">
        <v>8418</v>
      </c>
      <c r="D4238">
        <v>3</v>
      </c>
      <c r="E4238">
        <v>8</v>
      </c>
      <c r="F4238" t="s">
        <v>26</v>
      </c>
      <c r="G4238" t="str">
        <f>VLOOKUP(F4238, Themes!$A$1:$C$51, 2, FALSE )</f>
        <v>Employee Status</v>
      </c>
      <c r="H4238" t="str">
        <f>VLOOKUP(F4238, Themes!$A$1:$C$51, 3, FALSE )</f>
        <v>Dunder Mifflin Politics</v>
      </c>
      <c r="I4238">
        <v>0</v>
      </c>
      <c r="J4238">
        <v>0</v>
      </c>
      <c r="K4238">
        <v>1</v>
      </c>
      <c r="L4238">
        <v>0</v>
      </c>
    </row>
    <row r="4239" spans="1:12" x14ac:dyDescent="0.35">
      <c r="A4239" t="s">
        <v>41</v>
      </c>
      <c r="B4239" t="s">
        <v>8419</v>
      </c>
      <c r="C4239" t="s">
        <v>8420</v>
      </c>
      <c r="D4239">
        <v>3</v>
      </c>
      <c r="E4239">
        <v>8</v>
      </c>
      <c r="F4239" t="s">
        <v>82</v>
      </c>
      <c r="G4239" t="str">
        <f>VLOOKUP(F4239, Themes!$A$1:$C$51, 2, FALSE )</f>
        <v>Dwight's Behaviours</v>
      </c>
      <c r="H4239" t="str">
        <f>VLOOKUP(F4239, Themes!$A$1:$C$51, 3, FALSE )</f>
        <v>Character's Activities</v>
      </c>
      <c r="I4239">
        <v>0</v>
      </c>
      <c r="J4239">
        <v>0</v>
      </c>
      <c r="K4239">
        <v>1</v>
      </c>
      <c r="L4239">
        <v>0</v>
      </c>
    </row>
    <row r="4240" spans="1:12" x14ac:dyDescent="0.35">
      <c r="A4240" t="s">
        <v>41</v>
      </c>
      <c r="B4240" t="s">
        <v>8421</v>
      </c>
      <c r="C4240" t="s">
        <v>8422</v>
      </c>
      <c r="D4240">
        <v>3</v>
      </c>
      <c r="E4240">
        <v>8</v>
      </c>
      <c r="F4240" t="s">
        <v>358</v>
      </c>
      <c r="G4240" t="str">
        <f>VLOOKUP(F4240, Themes!$A$1:$C$51, 2, FALSE )</f>
        <v>Workplace Happenings</v>
      </c>
      <c r="H4240" t="str">
        <f>VLOOKUP(F4240, Themes!$A$1:$C$51, 3, FALSE )</f>
        <v>Dunder Mifflin Operations &amp; Activities</v>
      </c>
      <c r="I4240">
        <v>0</v>
      </c>
      <c r="J4240">
        <v>0</v>
      </c>
      <c r="K4240">
        <v>1</v>
      </c>
      <c r="L4240">
        <v>0</v>
      </c>
    </row>
    <row r="4241" spans="1:12" x14ac:dyDescent="0.35">
      <c r="A4241" t="s">
        <v>14</v>
      </c>
      <c r="B4241" t="s">
        <v>8423</v>
      </c>
      <c r="C4241" t="s">
        <v>8424</v>
      </c>
      <c r="D4241">
        <v>3</v>
      </c>
      <c r="E4241">
        <v>8</v>
      </c>
      <c r="F4241" t="s">
        <v>23</v>
      </c>
      <c r="G4241" t="str">
        <f>VLOOKUP(F4241, Themes!$A$1:$C$51, 2, FALSE )</f>
        <v>Pam's Activities</v>
      </c>
      <c r="H4241" t="str">
        <f>VLOOKUP(F4241, Themes!$A$1:$C$51, 3, FALSE )</f>
        <v>Character's Activities</v>
      </c>
      <c r="I4241">
        <v>0.36120000000000002</v>
      </c>
      <c r="J4241">
        <v>0</v>
      </c>
      <c r="K4241">
        <v>0.70599999999999996</v>
      </c>
      <c r="L4241">
        <v>0.29399999999999998</v>
      </c>
    </row>
    <row r="4242" spans="1:12" x14ac:dyDescent="0.35">
      <c r="A4242" t="s">
        <v>10</v>
      </c>
      <c r="B4242" t="s">
        <v>8425</v>
      </c>
      <c r="C4242" t="s">
        <v>8426</v>
      </c>
      <c r="D4242">
        <v>3</v>
      </c>
      <c r="E4242">
        <v>8</v>
      </c>
      <c r="F4242" t="s">
        <v>61</v>
      </c>
      <c r="G4242" t="str">
        <f>VLOOKUP(F4242, Themes!$A$1:$C$51, 2, FALSE )</f>
        <v>Dundies and Watching videos</v>
      </c>
      <c r="H4242" t="str">
        <f>VLOOKUP(F4242, Themes!$A$1:$C$51, 3, FALSE )</f>
        <v>Socialization at Dunder Mifflin</v>
      </c>
      <c r="I4242">
        <v>0</v>
      </c>
      <c r="J4242">
        <v>0</v>
      </c>
      <c r="K4242">
        <v>1</v>
      </c>
      <c r="L4242">
        <v>0</v>
      </c>
    </row>
    <row r="4243" spans="1:12" x14ac:dyDescent="0.35">
      <c r="A4243" t="s">
        <v>41</v>
      </c>
      <c r="B4243" t="s">
        <v>8427</v>
      </c>
      <c r="C4243" t="s">
        <v>8428</v>
      </c>
      <c r="D4243">
        <v>3</v>
      </c>
      <c r="E4243">
        <v>8</v>
      </c>
      <c r="F4243" t="s">
        <v>26</v>
      </c>
      <c r="G4243" t="str">
        <f>VLOOKUP(F4243, Themes!$A$1:$C$51, 2, FALSE )</f>
        <v>Employee Status</v>
      </c>
      <c r="H4243" t="str">
        <f>VLOOKUP(F4243, Themes!$A$1:$C$51, 3, FALSE )</f>
        <v>Dunder Mifflin Politics</v>
      </c>
      <c r="I4243">
        <v>0</v>
      </c>
      <c r="J4243">
        <v>0</v>
      </c>
      <c r="K4243">
        <v>1</v>
      </c>
      <c r="L4243">
        <v>0</v>
      </c>
    </row>
    <row r="4244" spans="1:12" x14ac:dyDescent="0.35">
      <c r="A4244" t="s">
        <v>10</v>
      </c>
      <c r="B4244" t="s">
        <v>8429</v>
      </c>
      <c r="C4244" t="s">
        <v>8430</v>
      </c>
      <c r="D4244">
        <v>3</v>
      </c>
      <c r="E4244">
        <v>8</v>
      </c>
      <c r="F4244" t="s">
        <v>129</v>
      </c>
      <c r="G4244" t="str">
        <f>VLOOKUP(F4244, Themes!$A$1:$C$51, 2, FALSE )</f>
        <v>Water Cooler Talk</v>
      </c>
      <c r="H4244" t="str">
        <f>VLOOKUP(F4244, Themes!$A$1:$C$51, 3, FALSE )</f>
        <v>Social Issues &amp; Miscellaneous</v>
      </c>
      <c r="I4244">
        <v>-0.1027</v>
      </c>
      <c r="J4244">
        <v>0.104</v>
      </c>
      <c r="K4244">
        <v>0.89600000000000002</v>
      </c>
      <c r="L4244">
        <v>0</v>
      </c>
    </row>
    <row r="4245" spans="1:12" x14ac:dyDescent="0.35">
      <c r="A4245" t="s">
        <v>41</v>
      </c>
      <c r="B4245" t="s">
        <v>8431</v>
      </c>
      <c r="C4245" t="s">
        <v>8432</v>
      </c>
      <c r="D4245">
        <v>3</v>
      </c>
      <c r="E4245">
        <v>8</v>
      </c>
      <c r="F4245" t="s">
        <v>100</v>
      </c>
      <c r="G4245" t="str">
        <f>VLOOKUP(F4245, Themes!$A$1:$C$51, 2, FALSE )</f>
        <v>Andy's Activities</v>
      </c>
      <c r="H4245" t="str">
        <f>VLOOKUP(F4245, Themes!$A$1:$C$51, 3, FALSE )</f>
        <v>Character's Activities</v>
      </c>
      <c r="I4245">
        <v>0.30940000000000001</v>
      </c>
      <c r="J4245">
        <v>0</v>
      </c>
      <c r="K4245">
        <v>0.78</v>
      </c>
      <c r="L4245">
        <v>0.22</v>
      </c>
    </row>
    <row r="4246" spans="1:12" x14ac:dyDescent="0.35">
      <c r="A4246" t="s">
        <v>10</v>
      </c>
      <c r="B4246" t="s">
        <v>8433</v>
      </c>
      <c r="C4246" t="s">
        <v>8434</v>
      </c>
      <c r="D4246">
        <v>3</v>
      </c>
      <c r="E4246">
        <v>8</v>
      </c>
      <c r="F4246" t="s">
        <v>209</v>
      </c>
      <c r="G4246" t="str">
        <f>VLOOKUP(F4246, Themes!$A$1:$C$51, 2, FALSE )</f>
        <v>Financial Activities</v>
      </c>
      <c r="H4246" t="str">
        <f>VLOOKUP(F4246, Themes!$A$1:$C$51, 3, FALSE )</f>
        <v>Dunder Mifflin Operations &amp; Activities</v>
      </c>
      <c r="I4246">
        <v>0.24909999999999999</v>
      </c>
      <c r="J4246">
        <v>0.111</v>
      </c>
      <c r="K4246">
        <v>0.80400000000000005</v>
      </c>
      <c r="L4246">
        <v>8.5000000000000006E-2</v>
      </c>
    </row>
    <row r="4247" spans="1:12" x14ac:dyDescent="0.35">
      <c r="A4247" t="s">
        <v>10</v>
      </c>
      <c r="B4247" t="s">
        <v>8435</v>
      </c>
      <c r="C4247" t="s">
        <v>8436</v>
      </c>
      <c r="D4247">
        <v>3</v>
      </c>
      <c r="E4247">
        <v>8</v>
      </c>
      <c r="F4247" t="s">
        <v>82</v>
      </c>
      <c r="G4247" t="str">
        <f>VLOOKUP(F4247, Themes!$A$1:$C$51, 2, FALSE )</f>
        <v>Dwight's Behaviours</v>
      </c>
      <c r="H4247" t="str">
        <f>VLOOKUP(F4247, Themes!$A$1:$C$51, 3, FALSE )</f>
        <v>Character's Activities</v>
      </c>
      <c r="I4247">
        <v>0.66710000000000003</v>
      </c>
      <c r="J4247">
        <v>0</v>
      </c>
      <c r="K4247">
        <v>0.79300000000000004</v>
      </c>
      <c r="L4247">
        <v>0.20699999999999999</v>
      </c>
    </row>
    <row r="4248" spans="1:12" x14ac:dyDescent="0.35">
      <c r="A4248" t="s">
        <v>10</v>
      </c>
      <c r="B4248" t="s">
        <v>8437</v>
      </c>
      <c r="C4248" t="s">
        <v>8438</v>
      </c>
      <c r="D4248">
        <v>3</v>
      </c>
      <c r="E4248">
        <v>8</v>
      </c>
      <c r="F4248" t="s">
        <v>20</v>
      </c>
      <c r="G4248" t="str">
        <f>VLOOKUP(F4248, Themes!$A$1:$C$51, 2, FALSE )</f>
        <v>Dunder Mifflin Products</v>
      </c>
      <c r="H4248" t="str">
        <f>VLOOKUP(F4248, Themes!$A$1:$C$51, 3, FALSE )</f>
        <v>Dunder Mifflin Operations &amp; Activities</v>
      </c>
      <c r="I4248">
        <v>0.57069999999999999</v>
      </c>
      <c r="J4248">
        <v>0</v>
      </c>
      <c r="K4248">
        <v>0.71899999999999997</v>
      </c>
      <c r="L4248">
        <v>0.28100000000000003</v>
      </c>
    </row>
    <row r="4249" spans="1:12" x14ac:dyDescent="0.35">
      <c r="A4249" t="s">
        <v>10</v>
      </c>
      <c r="B4249" t="s">
        <v>8439</v>
      </c>
      <c r="C4249" t="s">
        <v>8440</v>
      </c>
      <c r="D4249">
        <v>3</v>
      </c>
      <c r="E4249">
        <v>8</v>
      </c>
      <c r="F4249" t="s">
        <v>73</v>
      </c>
      <c r="G4249" t="str">
        <f>VLOOKUP(F4249, Themes!$A$1:$C$51, 2, FALSE )</f>
        <v>Meetings</v>
      </c>
      <c r="H4249" t="str">
        <f>VLOOKUP(F4249, Themes!$A$1:$C$51, 3, FALSE )</f>
        <v>Dunder Mifflin Operations &amp; Activities</v>
      </c>
      <c r="I4249">
        <v>0.86739999999999995</v>
      </c>
      <c r="J4249">
        <v>0</v>
      </c>
      <c r="K4249">
        <v>0.77</v>
      </c>
      <c r="L4249">
        <v>0.23</v>
      </c>
    </row>
    <row r="4250" spans="1:12" x14ac:dyDescent="0.35">
      <c r="A4250" t="s">
        <v>10</v>
      </c>
      <c r="B4250" t="s">
        <v>8441</v>
      </c>
      <c r="C4250" t="s">
        <v>8442</v>
      </c>
      <c r="D4250">
        <v>3</v>
      </c>
      <c r="E4250">
        <v>8</v>
      </c>
      <c r="F4250" t="s">
        <v>64</v>
      </c>
      <c r="G4250" t="str">
        <f>VLOOKUP(F4250, Themes!$A$1:$C$51, 2, FALSE )</f>
        <v>Outside Work &amp; Transportation</v>
      </c>
      <c r="H4250" t="str">
        <f>VLOOKUP(F4250, Themes!$A$1:$C$51, 3, FALSE )</f>
        <v>Transportation &amp; Life Outside Dunder Mifflin</v>
      </c>
      <c r="I4250">
        <v>0</v>
      </c>
      <c r="J4250">
        <v>0</v>
      </c>
      <c r="K4250">
        <v>1</v>
      </c>
      <c r="L4250">
        <v>0</v>
      </c>
    </row>
    <row r="4251" spans="1:12" x14ac:dyDescent="0.35">
      <c r="A4251" t="s">
        <v>10</v>
      </c>
      <c r="B4251" t="s">
        <v>8443</v>
      </c>
      <c r="C4251" t="s">
        <v>8444</v>
      </c>
      <c r="D4251">
        <v>3</v>
      </c>
      <c r="E4251">
        <v>8</v>
      </c>
      <c r="F4251" t="s">
        <v>475</v>
      </c>
      <c r="G4251" t="str">
        <f>VLOOKUP(F4251, Themes!$A$1:$C$51, 2, FALSE )</f>
        <v>Answering Phones</v>
      </c>
      <c r="H4251" t="str">
        <f>VLOOKUP(F4251, Themes!$A$1:$C$51, 3, FALSE )</f>
        <v>Dunder Mifflin Operations &amp; Activities</v>
      </c>
      <c r="I4251">
        <v>-0.51060000000000005</v>
      </c>
      <c r="J4251">
        <v>0.432</v>
      </c>
      <c r="K4251">
        <v>0.4</v>
      </c>
      <c r="L4251">
        <v>0.16800000000000001</v>
      </c>
    </row>
    <row r="4252" spans="1:12" x14ac:dyDescent="0.35">
      <c r="A4252" t="s">
        <v>10</v>
      </c>
      <c r="B4252" t="s">
        <v>8445</v>
      </c>
      <c r="C4252" t="s">
        <v>8446</v>
      </c>
      <c r="D4252">
        <v>3</v>
      </c>
      <c r="E4252">
        <v>8</v>
      </c>
      <c r="F4252" t="s">
        <v>238</v>
      </c>
      <c r="G4252" t="str">
        <f>VLOOKUP(F4252, Themes!$A$1:$C$51, 2, FALSE )</f>
        <v>Communication &amp; Problem Solving</v>
      </c>
      <c r="H4252" t="str">
        <f>VLOOKUP(F4252, Themes!$A$1:$C$51, 3, FALSE )</f>
        <v>Dunder Mifflin Politics</v>
      </c>
      <c r="I4252">
        <v>0.79059999999999997</v>
      </c>
      <c r="J4252">
        <v>0</v>
      </c>
      <c r="K4252">
        <v>0.57899999999999996</v>
      </c>
      <c r="L4252">
        <v>0.42099999999999999</v>
      </c>
    </row>
    <row r="4253" spans="1:12" x14ac:dyDescent="0.35">
      <c r="A4253" t="s">
        <v>10</v>
      </c>
      <c r="B4253" t="s">
        <v>8447</v>
      </c>
      <c r="C4253" t="s">
        <v>8448</v>
      </c>
      <c r="D4253">
        <v>3</v>
      </c>
      <c r="E4253">
        <v>8</v>
      </c>
      <c r="F4253" t="s">
        <v>475</v>
      </c>
      <c r="G4253" t="str">
        <f>VLOOKUP(F4253, Themes!$A$1:$C$51, 2, FALSE )</f>
        <v>Answering Phones</v>
      </c>
      <c r="H4253" t="str">
        <f>VLOOKUP(F4253, Themes!$A$1:$C$51, 3, FALSE )</f>
        <v>Dunder Mifflin Operations &amp; Activities</v>
      </c>
      <c r="I4253">
        <v>0.3624</v>
      </c>
      <c r="J4253">
        <v>8.6999999999999994E-2</v>
      </c>
      <c r="K4253">
        <v>0.72799999999999998</v>
      </c>
      <c r="L4253">
        <v>0.185</v>
      </c>
    </row>
    <row r="4254" spans="1:12" x14ac:dyDescent="0.35">
      <c r="A4254" t="s">
        <v>10</v>
      </c>
      <c r="B4254" t="s">
        <v>8449</v>
      </c>
      <c r="C4254" t="s">
        <v>8450</v>
      </c>
      <c r="D4254">
        <v>3</v>
      </c>
      <c r="E4254">
        <v>8</v>
      </c>
      <c r="F4254" t="s">
        <v>61</v>
      </c>
      <c r="G4254" t="str">
        <f>VLOOKUP(F4254, Themes!$A$1:$C$51, 2, FALSE )</f>
        <v>Dundies and Watching videos</v>
      </c>
      <c r="H4254" t="str">
        <f>VLOOKUP(F4254, Themes!$A$1:$C$51, 3, FALSE )</f>
        <v>Socialization at Dunder Mifflin</v>
      </c>
      <c r="I4254">
        <v>0.86370000000000002</v>
      </c>
      <c r="J4254">
        <v>5.0999999999999997E-2</v>
      </c>
      <c r="K4254">
        <v>0.82</v>
      </c>
      <c r="L4254">
        <v>0.129</v>
      </c>
    </row>
    <row r="4255" spans="1:12" x14ac:dyDescent="0.35">
      <c r="A4255" t="s">
        <v>10</v>
      </c>
      <c r="B4255" t="s">
        <v>8451</v>
      </c>
      <c r="C4255" t="s">
        <v>8452</v>
      </c>
      <c r="D4255">
        <v>3</v>
      </c>
      <c r="E4255">
        <v>8</v>
      </c>
      <c r="F4255" t="s">
        <v>226</v>
      </c>
      <c r="G4255" t="str">
        <f>VLOOKUP(F4255, Themes!$A$1:$C$51, 2, FALSE )</f>
        <v>Focusing at Work</v>
      </c>
      <c r="H4255" t="str">
        <f>VLOOKUP(F4255, Themes!$A$1:$C$51, 3, FALSE )</f>
        <v>Dunder Mifflin Operations &amp; Activities</v>
      </c>
      <c r="I4255">
        <v>0</v>
      </c>
      <c r="J4255">
        <v>0</v>
      </c>
      <c r="K4255">
        <v>1</v>
      </c>
      <c r="L4255">
        <v>0</v>
      </c>
    </row>
    <row r="4256" spans="1:12" x14ac:dyDescent="0.35">
      <c r="A4256" t="s">
        <v>41</v>
      </c>
      <c r="B4256" t="s">
        <v>8453</v>
      </c>
      <c r="C4256" t="s">
        <v>8454</v>
      </c>
      <c r="D4256">
        <v>3</v>
      </c>
      <c r="E4256">
        <v>8</v>
      </c>
      <c r="F4256" t="s">
        <v>412</v>
      </c>
      <c r="G4256" t="str">
        <f>VLOOKUP(F4256, Themes!$A$1:$C$51, 2, FALSE )</f>
        <v>Fun in the Office</v>
      </c>
      <c r="H4256" t="str">
        <f>VLOOKUP(F4256, Themes!$A$1:$C$51, 3, FALSE )</f>
        <v>Socialization at Dunder Mifflin</v>
      </c>
      <c r="I4256">
        <v>0.49390000000000001</v>
      </c>
      <c r="J4256">
        <v>0</v>
      </c>
      <c r="K4256">
        <v>0.68600000000000005</v>
      </c>
      <c r="L4256">
        <v>0.314</v>
      </c>
    </row>
    <row r="4257" spans="1:12" x14ac:dyDescent="0.35">
      <c r="A4257" t="s">
        <v>10</v>
      </c>
      <c r="B4257" t="s">
        <v>8455</v>
      </c>
      <c r="C4257" t="s">
        <v>8456</v>
      </c>
      <c r="D4257">
        <v>3</v>
      </c>
      <c r="E4257">
        <v>8</v>
      </c>
      <c r="F4257" t="s">
        <v>34</v>
      </c>
      <c r="G4257" t="str">
        <f>VLOOKUP(F4257, Themes!$A$1:$C$51, 2, FALSE )</f>
        <v>Dunder Mifflin Corporate Affairs</v>
      </c>
      <c r="H4257" t="str">
        <f>VLOOKUP(F4257, Themes!$A$1:$C$51, 3, FALSE )</f>
        <v>Dunder Mifflin Politics</v>
      </c>
      <c r="I4257">
        <v>-0.5423</v>
      </c>
      <c r="J4257">
        <v>0.24099999999999999</v>
      </c>
      <c r="K4257">
        <v>0.75900000000000001</v>
      </c>
      <c r="L4257">
        <v>0</v>
      </c>
    </row>
    <row r="4258" spans="1:12" x14ac:dyDescent="0.35">
      <c r="A4258" t="s">
        <v>41</v>
      </c>
      <c r="B4258" t="s">
        <v>8457</v>
      </c>
      <c r="C4258" t="s">
        <v>8458</v>
      </c>
      <c r="D4258">
        <v>3</v>
      </c>
      <c r="E4258">
        <v>8</v>
      </c>
      <c r="F4258" t="s">
        <v>186</v>
      </c>
      <c r="G4258" t="str">
        <f>VLOOKUP(F4258, Themes!$A$1:$C$51, 2, FALSE )</f>
        <v>Food and Eating Habits</v>
      </c>
      <c r="H4258" t="str">
        <f>VLOOKUP(F4258, Themes!$A$1:$C$51, 3, FALSE )</f>
        <v>Socialization at Dunder Mifflin</v>
      </c>
      <c r="I4258">
        <v>0.68</v>
      </c>
      <c r="J4258">
        <v>0</v>
      </c>
      <c r="K4258">
        <v>0.66200000000000003</v>
      </c>
      <c r="L4258">
        <v>0.33800000000000002</v>
      </c>
    </row>
    <row r="4259" spans="1:12" x14ac:dyDescent="0.35">
      <c r="A4259" t="s">
        <v>14</v>
      </c>
      <c r="B4259" t="s">
        <v>8459</v>
      </c>
      <c r="C4259" t="s">
        <v>8460</v>
      </c>
      <c r="D4259">
        <v>3</v>
      </c>
      <c r="E4259">
        <v>8</v>
      </c>
      <c r="F4259" t="s">
        <v>61</v>
      </c>
      <c r="G4259" t="str">
        <f>VLOOKUP(F4259, Themes!$A$1:$C$51, 2, FALSE )</f>
        <v>Dundies and Watching videos</v>
      </c>
      <c r="H4259" t="str">
        <f>VLOOKUP(F4259, Themes!$A$1:$C$51, 3, FALSE )</f>
        <v>Socialization at Dunder Mifflin</v>
      </c>
      <c r="I4259">
        <v>-0.36120000000000002</v>
      </c>
      <c r="J4259">
        <v>0.14299999999999999</v>
      </c>
      <c r="K4259">
        <v>0.85699999999999998</v>
      </c>
      <c r="L4259">
        <v>0</v>
      </c>
    </row>
    <row r="4260" spans="1:12" x14ac:dyDescent="0.35">
      <c r="A4260" t="s">
        <v>10</v>
      </c>
      <c r="B4260" t="s">
        <v>8461</v>
      </c>
      <c r="C4260" t="s">
        <v>8462</v>
      </c>
      <c r="D4260">
        <v>3</v>
      </c>
      <c r="E4260">
        <v>8</v>
      </c>
      <c r="F4260" t="s">
        <v>61</v>
      </c>
      <c r="G4260" t="str">
        <f>VLOOKUP(F4260, Themes!$A$1:$C$51, 2, FALSE )</f>
        <v>Dundies and Watching videos</v>
      </c>
      <c r="H4260" t="str">
        <f>VLOOKUP(F4260, Themes!$A$1:$C$51, 3, FALSE )</f>
        <v>Socialization at Dunder Mifflin</v>
      </c>
      <c r="I4260">
        <v>0</v>
      </c>
      <c r="J4260">
        <v>0</v>
      </c>
      <c r="K4260">
        <v>1</v>
      </c>
      <c r="L4260">
        <v>0</v>
      </c>
    </row>
    <row r="4261" spans="1:12" x14ac:dyDescent="0.35">
      <c r="A4261" t="s">
        <v>10</v>
      </c>
      <c r="B4261" t="s">
        <v>8463</v>
      </c>
      <c r="C4261" t="s">
        <v>8464</v>
      </c>
      <c r="D4261">
        <v>3</v>
      </c>
      <c r="E4261">
        <v>8</v>
      </c>
      <c r="F4261" t="s">
        <v>112</v>
      </c>
      <c r="G4261" t="str">
        <f>VLOOKUP(F4261, Themes!$A$1:$C$51, 2, FALSE )</f>
        <v>Driving</v>
      </c>
      <c r="H4261" t="str">
        <f>VLOOKUP(F4261, Themes!$A$1:$C$51, 3, FALSE )</f>
        <v>Transportation &amp; Life Outside Dunder Mifflin</v>
      </c>
      <c r="I4261">
        <v>0.59830000000000005</v>
      </c>
      <c r="J4261">
        <v>0</v>
      </c>
      <c r="K4261">
        <v>0.81799999999999995</v>
      </c>
      <c r="L4261">
        <v>0.182</v>
      </c>
    </row>
    <row r="4262" spans="1:12" x14ac:dyDescent="0.35">
      <c r="A4262" t="s">
        <v>41</v>
      </c>
      <c r="B4262" t="s">
        <v>8465</v>
      </c>
      <c r="C4262" t="s">
        <v>8466</v>
      </c>
      <c r="D4262">
        <v>3</v>
      </c>
      <c r="E4262">
        <v>8</v>
      </c>
      <c r="F4262" t="s">
        <v>112</v>
      </c>
      <c r="G4262" t="str">
        <f>VLOOKUP(F4262, Themes!$A$1:$C$51, 2, FALSE )</f>
        <v>Driving</v>
      </c>
      <c r="H4262" t="str">
        <f>VLOOKUP(F4262, Themes!$A$1:$C$51, 3, FALSE )</f>
        <v>Transportation &amp; Life Outside Dunder Mifflin</v>
      </c>
      <c r="I4262">
        <v>0</v>
      </c>
      <c r="J4262">
        <v>0</v>
      </c>
      <c r="K4262">
        <v>1</v>
      </c>
      <c r="L4262">
        <v>0</v>
      </c>
    </row>
    <row r="4263" spans="1:12" x14ac:dyDescent="0.35">
      <c r="A4263" t="s">
        <v>10</v>
      </c>
      <c r="B4263" t="s">
        <v>8467</v>
      </c>
      <c r="C4263" t="s">
        <v>8468</v>
      </c>
      <c r="D4263">
        <v>3</v>
      </c>
      <c r="E4263">
        <v>8</v>
      </c>
      <c r="F4263" t="s">
        <v>34</v>
      </c>
      <c r="G4263" t="str">
        <f>VLOOKUP(F4263, Themes!$A$1:$C$51, 2, FALSE )</f>
        <v>Dunder Mifflin Corporate Affairs</v>
      </c>
      <c r="H4263" t="str">
        <f>VLOOKUP(F4263, Themes!$A$1:$C$51, 3, FALSE )</f>
        <v>Dunder Mifflin Politics</v>
      </c>
      <c r="I4263">
        <v>0</v>
      </c>
      <c r="J4263">
        <v>0</v>
      </c>
      <c r="K4263">
        <v>1</v>
      </c>
      <c r="L4263">
        <v>0</v>
      </c>
    </row>
    <row r="4264" spans="1:12" x14ac:dyDescent="0.35">
      <c r="A4264" t="s">
        <v>10</v>
      </c>
      <c r="B4264" t="s">
        <v>8469</v>
      </c>
      <c r="C4264" t="s">
        <v>8470</v>
      </c>
      <c r="D4264">
        <v>3</v>
      </c>
      <c r="E4264">
        <v>8</v>
      </c>
      <c r="F4264" t="s">
        <v>115</v>
      </c>
      <c r="G4264" t="str">
        <f>VLOOKUP(F4264, Themes!$A$1:$C$51, 2, FALSE )</f>
        <v>Baby Making &amp; Schrute Farms</v>
      </c>
      <c r="H4264" t="str">
        <f>VLOOKUP(F4264, Themes!$A$1:$C$51, 3, FALSE )</f>
        <v>Family</v>
      </c>
      <c r="I4264">
        <v>0.1406</v>
      </c>
      <c r="J4264">
        <v>0</v>
      </c>
      <c r="K4264">
        <v>0.94399999999999995</v>
      </c>
      <c r="L4264">
        <v>5.6000000000000001E-2</v>
      </c>
    </row>
    <row r="4265" spans="1:12" x14ac:dyDescent="0.35">
      <c r="A4265" t="s">
        <v>14</v>
      </c>
      <c r="B4265" t="s">
        <v>8471</v>
      </c>
      <c r="C4265" t="s">
        <v>8472</v>
      </c>
      <c r="D4265">
        <v>3</v>
      </c>
      <c r="E4265">
        <v>8</v>
      </c>
      <c r="F4265" t="s">
        <v>276</v>
      </c>
      <c r="G4265" t="str">
        <f>VLOOKUP(F4265, Themes!$A$1:$C$51, 2, FALSE )</f>
        <v>Workplace Happenings</v>
      </c>
      <c r="H4265" t="str">
        <f>VLOOKUP(F4265, Themes!$A$1:$C$51, 3, FALSE )</f>
        <v>Dunder Mifflin Operations &amp; Activities</v>
      </c>
      <c r="I4265">
        <v>0.23230000000000001</v>
      </c>
      <c r="J4265">
        <v>0</v>
      </c>
      <c r="K4265">
        <v>0.83899999999999997</v>
      </c>
      <c r="L4265">
        <v>0.161</v>
      </c>
    </row>
    <row r="4266" spans="1:12" x14ac:dyDescent="0.35">
      <c r="A4266" t="s">
        <v>41</v>
      </c>
      <c r="B4266" t="s">
        <v>8473</v>
      </c>
      <c r="C4266" t="s">
        <v>8474</v>
      </c>
      <c r="D4266">
        <v>3</v>
      </c>
      <c r="E4266">
        <v>8</v>
      </c>
      <c r="F4266" t="s">
        <v>226</v>
      </c>
      <c r="G4266" t="str">
        <f>VLOOKUP(F4266, Themes!$A$1:$C$51, 2, FALSE )</f>
        <v>Focusing at Work</v>
      </c>
      <c r="H4266" t="str">
        <f>VLOOKUP(F4266, Themes!$A$1:$C$51, 3, FALSE )</f>
        <v>Dunder Mifflin Operations &amp; Activities</v>
      </c>
      <c r="I4266">
        <v>0</v>
      </c>
      <c r="J4266">
        <v>0</v>
      </c>
      <c r="K4266">
        <v>1</v>
      </c>
      <c r="L4266">
        <v>0</v>
      </c>
    </row>
    <row r="4267" spans="1:12" x14ac:dyDescent="0.35">
      <c r="A4267" t="s">
        <v>14</v>
      </c>
      <c r="B4267" t="s">
        <v>8475</v>
      </c>
      <c r="C4267" t="s">
        <v>8476</v>
      </c>
      <c r="D4267">
        <v>3</v>
      </c>
      <c r="E4267">
        <v>8</v>
      </c>
      <c r="F4267" t="s">
        <v>70</v>
      </c>
      <c r="G4267" t="str">
        <f>VLOOKUP(F4267, Themes!$A$1:$C$51, 2, FALSE )</f>
        <v>Recreation</v>
      </c>
      <c r="H4267" t="str">
        <f>VLOOKUP(F4267, Themes!$A$1:$C$51, 3, FALSE )</f>
        <v>Socialization at Dunder Mifflin</v>
      </c>
      <c r="I4267">
        <v>0.29599999999999999</v>
      </c>
      <c r="J4267">
        <v>0</v>
      </c>
      <c r="K4267">
        <v>0.879</v>
      </c>
      <c r="L4267">
        <v>0.121</v>
      </c>
    </row>
    <row r="4268" spans="1:12" x14ac:dyDescent="0.35">
      <c r="A4268" t="s">
        <v>58</v>
      </c>
      <c r="B4268" t="s">
        <v>8477</v>
      </c>
      <c r="C4268" t="s">
        <v>8478</v>
      </c>
      <c r="D4268">
        <v>3</v>
      </c>
      <c r="E4268">
        <v>8</v>
      </c>
      <c r="F4268" t="s">
        <v>247</v>
      </c>
      <c r="G4268" t="str">
        <f>VLOOKUP(F4268, Themes!$A$1:$C$51, 2, FALSE )</f>
        <v>Closing deals</v>
      </c>
      <c r="H4268" t="str">
        <f>VLOOKUP(F4268, Themes!$A$1:$C$51, 3, FALSE )</f>
        <v>Dunder Mifflin Operations &amp; Activities</v>
      </c>
      <c r="I4268">
        <v>0.16800000000000001</v>
      </c>
      <c r="J4268">
        <v>0</v>
      </c>
      <c r="K4268">
        <v>0.93300000000000005</v>
      </c>
      <c r="L4268">
        <v>6.7000000000000004E-2</v>
      </c>
    </row>
    <row r="4269" spans="1:12" x14ac:dyDescent="0.35">
      <c r="A4269" t="s">
        <v>14</v>
      </c>
      <c r="B4269" t="s">
        <v>8479</v>
      </c>
      <c r="C4269" t="s">
        <v>8480</v>
      </c>
      <c r="D4269">
        <v>3</v>
      </c>
      <c r="E4269">
        <v>8</v>
      </c>
      <c r="F4269" t="s">
        <v>140</v>
      </c>
      <c r="G4269" t="str">
        <f>VLOOKUP(F4269, Themes!$A$1:$C$51, 2, FALSE )</f>
        <v>Celebrations</v>
      </c>
      <c r="H4269" t="str">
        <f>VLOOKUP(F4269, Themes!$A$1:$C$51, 3, FALSE )</f>
        <v>Socialization at Dunder Mifflin</v>
      </c>
      <c r="I4269">
        <v>0</v>
      </c>
      <c r="J4269">
        <v>0</v>
      </c>
      <c r="K4269">
        <v>1</v>
      </c>
      <c r="L4269">
        <v>0</v>
      </c>
    </row>
    <row r="4270" spans="1:12" x14ac:dyDescent="0.35">
      <c r="A4270" t="s">
        <v>58</v>
      </c>
      <c r="B4270" t="s">
        <v>8481</v>
      </c>
      <c r="C4270" t="s">
        <v>418</v>
      </c>
      <c r="D4270">
        <v>3</v>
      </c>
      <c r="E4270">
        <v>8</v>
      </c>
      <c r="F4270" t="s">
        <v>23</v>
      </c>
      <c r="G4270" t="str">
        <f>VLOOKUP(F4270, Themes!$A$1:$C$51, 2, FALSE )</f>
        <v>Pam's Activities</v>
      </c>
      <c r="H4270" t="str">
        <f>VLOOKUP(F4270, Themes!$A$1:$C$51, 3, FALSE )</f>
        <v>Character's Activities</v>
      </c>
      <c r="I4270">
        <v>0.35949999999999999</v>
      </c>
      <c r="J4270">
        <v>0</v>
      </c>
      <c r="K4270">
        <v>0.66700000000000004</v>
      </c>
      <c r="L4270">
        <v>0.33300000000000002</v>
      </c>
    </row>
    <row r="4271" spans="1:12" x14ac:dyDescent="0.35">
      <c r="A4271" t="s">
        <v>14</v>
      </c>
      <c r="B4271" t="s">
        <v>8482</v>
      </c>
      <c r="C4271" t="s">
        <v>8483</v>
      </c>
      <c r="D4271">
        <v>3</v>
      </c>
      <c r="E4271">
        <v>8</v>
      </c>
      <c r="F4271" t="s">
        <v>64</v>
      </c>
      <c r="G4271" t="str">
        <f>VLOOKUP(F4271, Themes!$A$1:$C$51, 2, FALSE )</f>
        <v>Outside Work &amp; Transportation</v>
      </c>
      <c r="H4271" t="str">
        <f>VLOOKUP(F4271, Themes!$A$1:$C$51, 3, FALSE )</f>
        <v>Transportation &amp; Life Outside Dunder Mifflin</v>
      </c>
      <c r="I4271">
        <v>-0.1673</v>
      </c>
      <c r="J4271">
        <v>0.216</v>
      </c>
      <c r="K4271">
        <v>0.78400000000000003</v>
      </c>
      <c r="L4271">
        <v>0</v>
      </c>
    </row>
    <row r="4272" spans="1:12" x14ac:dyDescent="0.35">
      <c r="A4272" t="s">
        <v>14</v>
      </c>
      <c r="B4272" t="s">
        <v>8484</v>
      </c>
      <c r="C4272" t="s">
        <v>8485</v>
      </c>
      <c r="D4272">
        <v>3</v>
      </c>
      <c r="E4272">
        <v>8</v>
      </c>
      <c r="F4272" t="s">
        <v>226</v>
      </c>
      <c r="G4272" t="str">
        <f>VLOOKUP(F4272, Themes!$A$1:$C$51, 2, FALSE )</f>
        <v>Focusing at Work</v>
      </c>
      <c r="H4272" t="str">
        <f>VLOOKUP(F4272, Themes!$A$1:$C$51, 3, FALSE )</f>
        <v>Dunder Mifflin Operations &amp; Activities</v>
      </c>
      <c r="I4272">
        <v>0</v>
      </c>
      <c r="J4272">
        <v>0</v>
      </c>
      <c r="K4272">
        <v>1</v>
      </c>
      <c r="L4272">
        <v>0</v>
      </c>
    </row>
    <row r="4273" spans="1:12" x14ac:dyDescent="0.35">
      <c r="A4273" t="s">
        <v>58</v>
      </c>
      <c r="B4273" t="s">
        <v>8486</v>
      </c>
      <c r="C4273" t="s">
        <v>8487</v>
      </c>
      <c r="D4273">
        <v>3</v>
      </c>
      <c r="E4273">
        <v>8</v>
      </c>
      <c r="F4273" t="s">
        <v>70</v>
      </c>
      <c r="G4273" t="str">
        <f>VLOOKUP(F4273, Themes!$A$1:$C$51, 2, FALSE )</f>
        <v>Recreation</v>
      </c>
      <c r="H4273" t="str">
        <f>VLOOKUP(F4273, Themes!$A$1:$C$51, 3, FALSE )</f>
        <v>Socialization at Dunder Mifflin</v>
      </c>
      <c r="I4273">
        <v>0.87319999999999998</v>
      </c>
      <c r="J4273">
        <v>0.13600000000000001</v>
      </c>
      <c r="K4273">
        <v>0.45700000000000002</v>
      </c>
      <c r="L4273">
        <v>0.40799999999999997</v>
      </c>
    </row>
    <row r="4274" spans="1:12" x14ac:dyDescent="0.35">
      <c r="A4274" t="s">
        <v>10</v>
      </c>
      <c r="B4274" t="s">
        <v>8488</v>
      </c>
      <c r="C4274" t="s">
        <v>8489</v>
      </c>
      <c r="D4274">
        <v>3</v>
      </c>
      <c r="E4274">
        <v>8</v>
      </c>
      <c r="F4274" t="s">
        <v>177</v>
      </c>
      <c r="G4274" t="str">
        <f>VLOOKUP(F4274, Themes!$A$1:$C$51, 2, FALSE )</f>
        <v>Writing, Drawings, Pictures, etc</v>
      </c>
      <c r="H4274" t="str">
        <f>VLOOKUP(F4274, Themes!$A$1:$C$51, 3, FALSE )</f>
        <v>Dunder Mifflin Operations &amp; Activities</v>
      </c>
      <c r="I4274">
        <v>0</v>
      </c>
      <c r="J4274">
        <v>0</v>
      </c>
      <c r="K4274">
        <v>1</v>
      </c>
      <c r="L4274">
        <v>0</v>
      </c>
    </row>
    <row r="4275" spans="1:12" x14ac:dyDescent="0.35">
      <c r="A4275" t="s">
        <v>10</v>
      </c>
      <c r="B4275" t="s">
        <v>8490</v>
      </c>
      <c r="C4275" t="s">
        <v>8491</v>
      </c>
      <c r="D4275">
        <v>3</v>
      </c>
      <c r="E4275">
        <v>8</v>
      </c>
      <c r="F4275" t="s">
        <v>129</v>
      </c>
      <c r="G4275" t="str">
        <f>VLOOKUP(F4275, Themes!$A$1:$C$51, 2, FALSE )</f>
        <v>Water Cooler Talk</v>
      </c>
      <c r="H4275" t="str">
        <f>VLOOKUP(F4275, Themes!$A$1:$C$51, 3, FALSE )</f>
        <v>Social Issues &amp; Miscellaneous</v>
      </c>
      <c r="I4275">
        <v>0.9274</v>
      </c>
      <c r="J4275">
        <v>7.8E-2</v>
      </c>
      <c r="K4275">
        <v>0.63300000000000001</v>
      </c>
      <c r="L4275">
        <v>0.28799999999999998</v>
      </c>
    </row>
    <row r="4276" spans="1:12" x14ac:dyDescent="0.35">
      <c r="A4276" t="s">
        <v>10</v>
      </c>
      <c r="B4276" t="s">
        <v>8492</v>
      </c>
      <c r="C4276" t="s">
        <v>8493</v>
      </c>
      <c r="D4276">
        <v>3</v>
      </c>
      <c r="E4276">
        <v>8</v>
      </c>
      <c r="F4276" t="s">
        <v>161</v>
      </c>
      <c r="G4276" t="str">
        <f>VLOOKUP(F4276, Themes!$A$1:$C$51, 2, FALSE )</f>
        <v>Uncomfortable Feelings</v>
      </c>
      <c r="H4276" t="str">
        <f>VLOOKUP(F4276, Themes!$A$1:$C$51, 3, FALSE )</f>
        <v>Character Relationships with Each Other</v>
      </c>
      <c r="I4276">
        <v>0.90339999999999998</v>
      </c>
      <c r="J4276">
        <v>0</v>
      </c>
      <c r="K4276">
        <v>0.81200000000000006</v>
      </c>
      <c r="L4276">
        <v>0.188</v>
      </c>
    </row>
    <row r="4277" spans="1:12" x14ac:dyDescent="0.35">
      <c r="A4277" t="s">
        <v>10</v>
      </c>
      <c r="B4277" t="s">
        <v>8494</v>
      </c>
      <c r="C4277" t="s">
        <v>8495</v>
      </c>
      <c r="D4277">
        <v>3</v>
      </c>
      <c r="E4277">
        <v>8</v>
      </c>
      <c r="F4277" t="s">
        <v>254</v>
      </c>
      <c r="G4277" t="str">
        <f>VLOOKUP(F4277, Themes!$A$1:$C$51, 2, FALSE )</f>
        <v>Parenting Issues</v>
      </c>
      <c r="H4277" t="str">
        <f>VLOOKUP(F4277, Themes!$A$1:$C$51, 3, FALSE )</f>
        <v>Family</v>
      </c>
      <c r="I4277">
        <v>0</v>
      </c>
      <c r="J4277">
        <v>0</v>
      </c>
      <c r="K4277">
        <v>1</v>
      </c>
      <c r="L4277">
        <v>0</v>
      </c>
    </row>
    <row r="4278" spans="1:12" x14ac:dyDescent="0.35">
      <c r="A4278" t="s">
        <v>10</v>
      </c>
      <c r="B4278" t="s">
        <v>8496</v>
      </c>
      <c r="C4278" t="s">
        <v>8497</v>
      </c>
      <c r="D4278">
        <v>3</v>
      </c>
      <c r="E4278">
        <v>8</v>
      </c>
      <c r="F4278" t="s">
        <v>91</v>
      </c>
      <c r="G4278" t="str">
        <f>VLOOKUP(F4278, Themes!$A$1:$C$51, 2, FALSE )</f>
        <v>Phylllis &amp; Angela Activities</v>
      </c>
      <c r="H4278" t="str">
        <f>VLOOKUP(F4278, Themes!$A$1:$C$51, 3, FALSE )</f>
        <v>Character's Activities</v>
      </c>
      <c r="I4278">
        <v>-0.79120000000000001</v>
      </c>
      <c r="J4278">
        <v>0.25</v>
      </c>
      <c r="K4278">
        <v>0.75</v>
      </c>
      <c r="L4278">
        <v>0</v>
      </c>
    </row>
    <row r="4279" spans="1:12" x14ac:dyDescent="0.35">
      <c r="A4279" t="s">
        <v>10</v>
      </c>
      <c r="B4279" t="s">
        <v>8498</v>
      </c>
      <c r="C4279" t="s">
        <v>8499</v>
      </c>
      <c r="D4279">
        <v>3</v>
      </c>
      <c r="E4279">
        <v>8</v>
      </c>
      <c r="F4279" t="s">
        <v>115</v>
      </c>
      <c r="G4279" t="str">
        <f>VLOOKUP(F4279, Themes!$A$1:$C$51, 2, FALSE )</f>
        <v>Baby Making &amp; Schrute Farms</v>
      </c>
      <c r="H4279" t="str">
        <f>VLOOKUP(F4279, Themes!$A$1:$C$51, 3, FALSE )</f>
        <v>Family</v>
      </c>
      <c r="I4279">
        <v>0.73509999999999998</v>
      </c>
      <c r="J4279">
        <v>0</v>
      </c>
      <c r="K4279">
        <v>0.58099999999999996</v>
      </c>
      <c r="L4279">
        <v>0.41899999999999998</v>
      </c>
    </row>
    <row r="4280" spans="1:12" x14ac:dyDescent="0.35">
      <c r="A4280" t="s">
        <v>10</v>
      </c>
      <c r="B4280" t="s">
        <v>8500</v>
      </c>
      <c r="C4280" t="s">
        <v>8501</v>
      </c>
      <c r="D4280">
        <v>3</v>
      </c>
      <c r="E4280">
        <v>8</v>
      </c>
      <c r="F4280" t="s">
        <v>70</v>
      </c>
      <c r="G4280" t="str">
        <f>VLOOKUP(F4280, Themes!$A$1:$C$51, 2, FALSE )</f>
        <v>Recreation</v>
      </c>
      <c r="H4280" t="str">
        <f>VLOOKUP(F4280, Themes!$A$1:$C$51, 3, FALSE )</f>
        <v>Socialization at Dunder Mifflin</v>
      </c>
      <c r="I4280">
        <v>0</v>
      </c>
      <c r="J4280">
        <v>0</v>
      </c>
      <c r="K4280">
        <v>1</v>
      </c>
      <c r="L4280">
        <v>0</v>
      </c>
    </row>
    <row r="4281" spans="1:12" x14ac:dyDescent="0.35">
      <c r="A4281" t="s">
        <v>10</v>
      </c>
      <c r="B4281" t="s">
        <v>8502</v>
      </c>
      <c r="C4281" t="s">
        <v>8503</v>
      </c>
      <c r="D4281">
        <v>3</v>
      </c>
      <c r="E4281">
        <v>8</v>
      </c>
      <c r="F4281" t="s">
        <v>31</v>
      </c>
      <c r="G4281" t="str">
        <f>VLOOKUP(F4281, Themes!$A$1:$C$51, 2, FALSE )</f>
        <v>Time Spent</v>
      </c>
      <c r="H4281" t="str">
        <f>VLOOKUP(F4281, Themes!$A$1:$C$51, 3, FALSE )</f>
        <v>Dunder Mifflin Operations &amp; Activities</v>
      </c>
      <c r="I4281">
        <v>0</v>
      </c>
      <c r="J4281">
        <v>0</v>
      </c>
      <c r="K4281">
        <v>1</v>
      </c>
      <c r="L4281">
        <v>0</v>
      </c>
    </row>
    <row r="4282" spans="1:12" x14ac:dyDescent="0.35">
      <c r="A4282" t="s">
        <v>10</v>
      </c>
      <c r="B4282" t="s">
        <v>8504</v>
      </c>
      <c r="C4282" t="s">
        <v>8505</v>
      </c>
      <c r="D4282">
        <v>3</v>
      </c>
      <c r="E4282">
        <v>8</v>
      </c>
      <c r="F4282" t="s">
        <v>31</v>
      </c>
      <c r="G4282" t="str">
        <f>VLOOKUP(F4282, Themes!$A$1:$C$51, 2, FALSE )</f>
        <v>Time Spent</v>
      </c>
      <c r="H4282" t="str">
        <f>VLOOKUP(F4282, Themes!$A$1:$C$51, 3, FALSE )</f>
        <v>Dunder Mifflin Operations &amp; Activities</v>
      </c>
      <c r="I4282">
        <v>0.58479999999999999</v>
      </c>
      <c r="J4282">
        <v>0</v>
      </c>
      <c r="K4282">
        <v>0.71499999999999997</v>
      </c>
      <c r="L4282">
        <v>0.28499999999999998</v>
      </c>
    </row>
    <row r="4283" spans="1:12" x14ac:dyDescent="0.35">
      <c r="A4283" t="s">
        <v>10</v>
      </c>
      <c r="B4283" t="s">
        <v>8506</v>
      </c>
      <c r="C4283" t="s">
        <v>8507</v>
      </c>
      <c r="D4283">
        <v>3</v>
      </c>
      <c r="E4283">
        <v>8</v>
      </c>
      <c r="F4283" t="s">
        <v>31</v>
      </c>
      <c r="G4283" t="str">
        <f>VLOOKUP(F4283, Themes!$A$1:$C$51, 2, FALSE )</f>
        <v>Time Spent</v>
      </c>
      <c r="H4283" t="str">
        <f>VLOOKUP(F4283, Themes!$A$1:$C$51, 3, FALSE )</f>
        <v>Dunder Mifflin Operations &amp; Activities</v>
      </c>
      <c r="I4283">
        <v>-2.58E-2</v>
      </c>
      <c r="J4283">
        <v>0.13500000000000001</v>
      </c>
      <c r="K4283">
        <v>0.73599999999999999</v>
      </c>
      <c r="L4283">
        <v>0.129</v>
      </c>
    </row>
    <row r="4284" spans="1:12" x14ac:dyDescent="0.35">
      <c r="A4284" t="s">
        <v>10</v>
      </c>
      <c r="B4284" t="s">
        <v>8508</v>
      </c>
      <c r="C4284" t="s">
        <v>8509</v>
      </c>
      <c r="D4284">
        <v>3</v>
      </c>
      <c r="E4284">
        <v>8</v>
      </c>
      <c r="F4284" t="s">
        <v>23</v>
      </c>
      <c r="G4284" t="str">
        <f>VLOOKUP(F4284, Themes!$A$1:$C$51, 2, FALSE )</f>
        <v>Pam's Activities</v>
      </c>
      <c r="H4284" t="str">
        <f>VLOOKUP(F4284, Themes!$A$1:$C$51, 3, FALSE )</f>
        <v>Character's Activities</v>
      </c>
      <c r="I4284">
        <v>0.40189999999999998</v>
      </c>
      <c r="J4284">
        <v>0</v>
      </c>
      <c r="K4284">
        <v>0.69</v>
      </c>
      <c r="L4284">
        <v>0.31</v>
      </c>
    </row>
    <row r="4285" spans="1:12" x14ac:dyDescent="0.35">
      <c r="A4285" t="s">
        <v>10</v>
      </c>
      <c r="B4285" t="s">
        <v>8510</v>
      </c>
      <c r="C4285" t="s">
        <v>8511</v>
      </c>
      <c r="D4285">
        <v>3</v>
      </c>
      <c r="E4285">
        <v>8</v>
      </c>
      <c r="F4285" t="s">
        <v>82</v>
      </c>
      <c r="G4285" t="str">
        <f>VLOOKUP(F4285, Themes!$A$1:$C$51, 2, FALSE )</f>
        <v>Dwight's Behaviours</v>
      </c>
      <c r="H4285" t="str">
        <f>VLOOKUP(F4285, Themes!$A$1:$C$51, 3, FALSE )</f>
        <v>Character's Activities</v>
      </c>
      <c r="I4285">
        <v>-0.43590000000000001</v>
      </c>
      <c r="J4285">
        <v>0.32400000000000001</v>
      </c>
      <c r="K4285">
        <v>0.67600000000000005</v>
      </c>
      <c r="L4285">
        <v>0</v>
      </c>
    </row>
    <row r="4286" spans="1:12" x14ac:dyDescent="0.35">
      <c r="A4286" t="s">
        <v>41</v>
      </c>
      <c r="B4286" t="s">
        <v>8512</v>
      </c>
      <c r="C4286" t="s">
        <v>8513</v>
      </c>
      <c r="D4286">
        <v>3</v>
      </c>
      <c r="E4286">
        <v>8</v>
      </c>
      <c r="F4286" t="s">
        <v>358</v>
      </c>
      <c r="G4286" t="str">
        <f>VLOOKUP(F4286, Themes!$A$1:$C$51, 2, FALSE )</f>
        <v>Workplace Happenings</v>
      </c>
      <c r="H4286" t="str">
        <f>VLOOKUP(F4286, Themes!$A$1:$C$51, 3, FALSE )</f>
        <v>Dunder Mifflin Operations &amp; Activities</v>
      </c>
      <c r="I4286">
        <v>0.36120000000000002</v>
      </c>
      <c r="J4286">
        <v>0</v>
      </c>
      <c r="K4286">
        <v>0.61499999999999999</v>
      </c>
      <c r="L4286">
        <v>0.38500000000000001</v>
      </c>
    </row>
    <row r="4287" spans="1:12" x14ac:dyDescent="0.35">
      <c r="A4287" t="s">
        <v>10</v>
      </c>
      <c r="B4287" t="s">
        <v>8514</v>
      </c>
      <c r="C4287" t="s">
        <v>8515</v>
      </c>
      <c r="D4287">
        <v>3</v>
      </c>
      <c r="E4287">
        <v>8</v>
      </c>
      <c r="F4287" t="s">
        <v>23</v>
      </c>
      <c r="G4287" t="str">
        <f>VLOOKUP(F4287, Themes!$A$1:$C$51, 2, FALSE )</f>
        <v>Pam's Activities</v>
      </c>
      <c r="H4287" t="str">
        <f>VLOOKUP(F4287, Themes!$A$1:$C$51, 3, FALSE )</f>
        <v>Character's Activities</v>
      </c>
      <c r="I4287">
        <v>0</v>
      </c>
      <c r="J4287">
        <v>0</v>
      </c>
      <c r="K4287">
        <v>1</v>
      </c>
      <c r="L4287">
        <v>0</v>
      </c>
    </row>
    <row r="4288" spans="1:12" x14ac:dyDescent="0.35">
      <c r="A4288" t="s">
        <v>41</v>
      </c>
      <c r="B4288" t="s">
        <v>8516</v>
      </c>
      <c r="C4288" t="s">
        <v>22</v>
      </c>
      <c r="D4288">
        <v>3</v>
      </c>
      <c r="E4288">
        <v>8</v>
      </c>
      <c r="F4288" t="s">
        <v>23</v>
      </c>
      <c r="G4288" t="str">
        <f>VLOOKUP(F4288, Themes!$A$1:$C$51, 2, FALSE )</f>
        <v>Pam's Activities</v>
      </c>
      <c r="H4288" t="str">
        <f>VLOOKUP(F4288, Themes!$A$1:$C$51, 3, FALSE )</f>
        <v>Character's Activities</v>
      </c>
      <c r="I4288">
        <v>0</v>
      </c>
      <c r="J4288">
        <v>0</v>
      </c>
      <c r="K4288">
        <v>1</v>
      </c>
      <c r="L4288">
        <v>0</v>
      </c>
    </row>
    <row r="4289" spans="1:12" x14ac:dyDescent="0.35">
      <c r="A4289" t="s">
        <v>10</v>
      </c>
      <c r="B4289" t="s">
        <v>8517</v>
      </c>
      <c r="C4289" t="s">
        <v>8518</v>
      </c>
      <c r="D4289">
        <v>3</v>
      </c>
      <c r="E4289">
        <v>8</v>
      </c>
      <c r="F4289" t="s">
        <v>247</v>
      </c>
      <c r="G4289" t="str">
        <f>VLOOKUP(F4289, Themes!$A$1:$C$51, 2, FALSE )</f>
        <v>Closing deals</v>
      </c>
      <c r="H4289" t="str">
        <f>VLOOKUP(F4289, Themes!$A$1:$C$51, 3, FALSE )</f>
        <v>Dunder Mifflin Operations &amp; Activities</v>
      </c>
      <c r="I4289">
        <v>0.2263</v>
      </c>
      <c r="J4289">
        <v>0</v>
      </c>
      <c r="K4289">
        <v>0.92900000000000005</v>
      </c>
      <c r="L4289">
        <v>7.0999999999999994E-2</v>
      </c>
    </row>
    <row r="4290" spans="1:12" x14ac:dyDescent="0.35">
      <c r="A4290" t="s">
        <v>10</v>
      </c>
      <c r="B4290" t="s">
        <v>8519</v>
      </c>
      <c r="C4290" t="s">
        <v>8520</v>
      </c>
      <c r="D4290">
        <v>3</v>
      </c>
      <c r="E4290">
        <v>8</v>
      </c>
      <c r="F4290" t="s">
        <v>412</v>
      </c>
      <c r="G4290" t="str">
        <f>VLOOKUP(F4290, Themes!$A$1:$C$51, 2, FALSE )</f>
        <v>Fun in the Office</v>
      </c>
      <c r="H4290" t="str">
        <f>VLOOKUP(F4290, Themes!$A$1:$C$51, 3, FALSE )</f>
        <v>Socialization at Dunder Mifflin</v>
      </c>
      <c r="I4290">
        <v>0</v>
      </c>
      <c r="J4290">
        <v>0</v>
      </c>
      <c r="K4290">
        <v>1</v>
      </c>
      <c r="L4290">
        <v>0</v>
      </c>
    </row>
    <row r="4291" spans="1:12" x14ac:dyDescent="0.35">
      <c r="A4291" t="s">
        <v>10</v>
      </c>
      <c r="B4291" t="s">
        <v>8521</v>
      </c>
      <c r="C4291" t="s">
        <v>22</v>
      </c>
      <c r="D4291">
        <v>3</v>
      </c>
      <c r="E4291">
        <v>8</v>
      </c>
      <c r="F4291" t="s">
        <v>23</v>
      </c>
      <c r="G4291" t="str">
        <f>VLOOKUP(F4291, Themes!$A$1:$C$51, 2, FALSE )</f>
        <v>Pam's Activities</v>
      </c>
      <c r="H4291" t="str">
        <f>VLOOKUP(F4291, Themes!$A$1:$C$51, 3, FALSE )</f>
        <v>Character's Activities</v>
      </c>
      <c r="I4291">
        <v>0</v>
      </c>
      <c r="J4291">
        <v>0</v>
      </c>
      <c r="K4291">
        <v>1</v>
      </c>
      <c r="L4291">
        <v>0</v>
      </c>
    </row>
    <row r="4292" spans="1:12" x14ac:dyDescent="0.35">
      <c r="A4292" t="s">
        <v>10</v>
      </c>
      <c r="B4292" t="s">
        <v>8522</v>
      </c>
      <c r="C4292" t="s">
        <v>8523</v>
      </c>
      <c r="D4292">
        <v>3</v>
      </c>
      <c r="E4292">
        <v>8</v>
      </c>
      <c r="F4292" t="s">
        <v>540</v>
      </c>
      <c r="G4292" t="str">
        <f>VLOOKUP(F4292, Themes!$A$1:$C$51, 2, FALSE )</f>
        <v>Romantic Feelings</v>
      </c>
      <c r="H4292" t="str">
        <f>VLOOKUP(F4292, Themes!$A$1:$C$51, 3, FALSE )</f>
        <v>Love, Sex, &amp; Relationships</v>
      </c>
      <c r="I4292">
        <v>0.76800000000000002</v>
      </c>
      <c r="J4292">
        <v>0</v>
      </c>
      <c r="K4292">
        <v>0.83199999999999996</v>
      </c>
      <c r="L4292">
        <v>0.16800000000000001</v>
      </c>
    </row>
    <row r="4293" spans="1:12" x14ac:dyDescent="0.35">
      <c r="A4293" t="s">
        <v>10</v>
      </c>
      <c r="B4293" t="s">
        <v>8524</v>
      </c>
      <c r="C4293" t="s">
        <v>8525</v>
      </c>
      <c r="D4293">
        <v>3</v>
      </c>
      <c r="E4293">
        <v>8</v>
      </c>
      <c r="F4293" t="s">
        <v>26</v>
      </c>
      <c r="G4293" t="str">
        <f>VLOOKUP(F4293, Themes!$A$1:$C$51, 2, FALSE )</f>
        <v>Employee Status</v>
      </c>
      <c r="H4293" t="str">
        <f>VLOOKUP(F4293, Themes!$A$1:$C$51, 3, FALSE )</f>
        <v>Dunder Mifflin Politics</v>
      </c>
      <c r="I4293">
        <v>0.504</v>
      </c>
      <c r="J4293">
        <v>0</v>
      </c>
      <c r="K4293">
        <v>0.754</v>
      </c>
      <c r="L4293">
        <v>0.246</v>
      </c>
    </row>
    <row r="4294" spans="1:12" x14ac:dyDescent="0.35">
      <c r="A4294" t="s">
        <v>10</v>
      </c>
      <c r="B4294" t="s">
        <v>8526</v>
      </c>
      <c r="C4294" t="s">
        <v>8527</v>
      </c>
      <c r="D4294">
        <v>3</v>
      </c>
      <c r="E4294">
        <v>8</v>
      </c>
      <c r="F4294" t="s">
        <v>31</v>
      </c>
      <c r="G4294" t="str">
        <f>VLOOKUP(F4294, Themes!$A$1:$C$51, 2, FALSE )</f>
        <v>Time Spent</v>
      </c>
      <c r="H4294" t="str">
        <f>VLOOKUP(F4294, Themes!$A$1:$C$51, 3, FALSE )</f>
        <v>Dunder Mifflin Operations &amp; Activities</v>
      </c>
      <c r="I4294">
        <v>-0.45879999999999999</v>
      </c>
      <c r="J4294">
        <v>0.42899999999999999</v>
      </c>
      <c r="K4294">
        <v>0.28599999999999998</v>
      </c>
      <c r="L4294">
        <v>0.28599999999999998</v>
      </c>
    </row>
    <row r="4295" spans="1:12" x14ac:dyDescent="0.35">
      <c r="A4295" t="s">
        <v>10</v>
      </c>
      <c r="B4295" t="s">
        <v>8528</v>
      </c>
      <c r="C4295" t="s">
        <v>8529</v>
      </c>
      <c r="D4295">
        <v>3</v>
      </c>
      <c r="E4295">
        <v>8</v>
      </c>
      <c r="F4295" t="s">
        <v>26</v>
      </c>
      <c r="G4295" t="str">
        <f>VLOOKUP(F4295, Themes!$A$1:$C$51, 2, FALSE )</f>
        <v>Employee Status</v>
      </c>
      <c r="H4295" t="str">
        <f>VLOOKUP(F4295, Themes!$A$1:$C$51, 3, FALSE )</f>
        <v>Dunder Mifflin Politics</v>
      </c>
      <c r="I4295">
        <v>0.45450000000000002</v>
      </c>
      <c r="J4295">
        <v>0.151</v>
      </c>
      <c r="K4295">
        <v>0.65600000000000003</v>
      </c>
      <c r="L4295">
        <v>0.193</v>
      </c>
    </row>
    <row r="4296" spans="1:12" x14ac:dyDescent="0.35">
      <c r="A4296" t="s">
        <v>10</v>
      </c>
      <c r="B4296" t="s">
        <v>8530</v>
      </c>
      <c r="C4296" t="s">
        <v>8531</v>
      </c>
      <c r="D4296">
        <v>3</v>
      </c>
      <c r="E4296">
        <v>8</v>
      </c>
      <c r="F4296" t="s">
        <v>94</v>
      </c>
      <c r="G4296" t="str">
        <f>VLOOKUP(F4296, Themes!$A$1:$C$51, 2, FALSE )</f>
        <v>Self Care Behaviours</v>
      </c>
      <c r="H4296" t="str">
        <f>VLOOKUP(F4296, Themes!$A$1:$C$51, 3, FALSE )</f>
        <v>Health &amp; Wellbeing</v>
      </c>
      <c r="I4296">
        <v>-0.5696</v>
      </c>
      <c r="J4296">
        <v>0.182</v>
      </c>
      <c r="K4296">
        <v>0.75600000000000001</v>
      </c>
      <c r="L4296">
        <v>6.2E-2</v>
      </c>
    </row>
    <row r="4297" spans="1:12" x14ac:dyDescent="0.35">
      <c r="A4297" t="s">
        <v>41</v>
      </c>
      <c r="B4297" t="s">
        <v>8532</v>
      </c>
      <c r="C4297" t="s">
        <v>8533</v>
      </c>
      <c r="D4297">
        <v>3</v>
      </c>
      <c r="E4297">
        <v>8</v>
      </c>
      <c r="F4297" t="s">
        <v>44</v>
      </c>
      <c r="G4297" t="str">
        <f>VLOOKUP(F4297, Themes!$A$1:$C$51, 2, FALSE )</f>
        <v>Showing Appreciation for Others</v>
      </c>
      <c r="H4297" t="str">
        <f>VLOOKUP(F4297, Themes!$A$1:$C$51, 3, FALSE )</f>
        <v>Character Relationships with Each Other</v>
      </c>
      <c r="I4297">
        <v>-0.34</v>
      </c>
      <c r="J4297">
        <v>0.156</v>
      </c>
      <c r="K4297">
        <v>0.84399999999999997</v>
      </c>
      <c r="L4297">
        <v>0</v>
      </c>
    </row>
    <row r="4298" spans="1:12" x14ac:dyDescent="0.35">
      <c r="A4298" t="s">
        <v>10</v>
      </c>
      <c r="B4298" t="s">
        <v>8534</v>
      </c>
      <c r="C4298" t="s">
        <v>8535</v>
      </c>
      <c r="D4298">
        <v>3</v>
      </c>
      <c r="E4298">
        <v>8</v>
      </c>
      <c r="F4298" t="s">
        <v>44</v>
      </c>
      <c r="G4298" t="str">
        <f>VLOOKUP(F4298, Themes!$A$1:$C$51, 2, FALSE )</f>
        <v>Showing Appreciation for Others</v>
      </c>
      <c r="H4298" t="str">
        <f>VLOOKUP(F4298, Themes!$A$1:$C$51, 3, FALSE )</f>
        <v>Character Relationships with Each Other</v>
      </c>
      <c r="I4298">
        <v>0.63690000000000002</v>
      </c>
      <c r="J4298">
        <v>0</v>
      </c>
      <c r="K4298">
        <v>0.65600000000000003</v>
      </c>
      <c r="L4298">
        <v>0.34399999999999997</v>
      </c>
    </row>
    <row r="4299" spans="1:12" x14ac:dyDescent="0.35">
      <c r="A4299" t="s">
        <v>41</v>
      </c>
      <c r="B4299" t="s">
        <v>8536</v>
      </c>
      <c r="C4299" t="s">
        <v>8537</v>
      </c>
      <c r="D4299">
        <v>3</v>
      </c>
      <c r="E4299">
        <v>8</v>
      </c>
      <c r="F4299" t="s">
        <v>100</v>
      </c>
      <c r="G4299" t="str">
        <f>VLOOKUP(F4299, Themes!$A$1:$C$51, 2, FALSE )</f>
        <v>Andy's Activities</v>
      </c>
      <c r="H4299" t="str">
        <f>VLOOKUP(F4299, Themes!$A$1:$C$51, 3, FALSE )</f>
        <v>Character's Activities</v>
      </c>
      <c r="I4299">
        <v>-0.2273</v>
      </c>
      <c r="J4299">
        <v>9.8000000000000004E-2</v>
      </c>
      <c r="K4299">
        <v>0.83399999999999996</v>
      </c>
      <c r="L4299">
        <v>6.8000000000000005E-2</v>
      </c>
    </row>
    <row r="4300" spans="1:12" x14ac:dyDescent="0.35">
      <c r="A4300" t="s">
        <v>86</v>
      </c>
      <c r="B4300" t="s">
        <v>8538</v>
      </c>
      <c r="C4300" t="s">
        <v>8539</v>
      </c>
      <c r="D4300">
        <v>3</v>
      </c>
      <c r="E4300">
        <v>8</v>
      </c>
      <c r="F4300" t="s">
        <v>97</v>
      </c>
      <c r="G4300" t="str">
        <f>VLOOKUP(F4300, Themes!$A$1:$C$51, 2, FALSE )</f>
        <v>Ryan's Activities</v>
      </c>
      <c r="H4300" t="str">
        <f>VLOOKUP(F4300, Themes!$A$1:$C$51, 3, FALSE )</f>
        <v>Character's Activities</v>
      </c>
      <c r="I4300">
        <v>0.63690000000000002</v>
      </c>
      <c r="J4300">
        <v>0</v>
      </c>
      <c r="K4300">
        <v>0.69799999999999995</v>
      </c>
      <c r="L4300">
        <v>0.30199999999999999</v>
      </c>
    </row>
    <row r="4301" spans="1:12" x14ac:dyDescent="0.35">
      <c r="A4301" t="s">
        <v>10</v>
      </c>
      <c r="B4301" t="s">
        <v>8540</v>
      </c>
      <c r="C4301" t="s">
        <v>8541</v>
      </c>
      <c r="D4301">
        <v>3</v>
      </c>
      <c r="E4301">
        <v>8</v>
      </c>
      <c r="F4301" t="s">
        <v>164</v>
      </c>
      <c r="G4301" t="str">
        <f>VLOOKUP(F4301, Themes!$A$1:$C$51, 2, FALSE )</f>
        <v>Angela's Activities</v>
      </c>
      <c r="H4301" t="str">
        <f>VLOOKUP(F4301, Themes!$A$1:$C$51, 3, FALSE )</f>
        <v>Character's Activities</v>
      </c>
      <c r="I4301">
        <v>0</v>
      </c>
      <c r="J4301">
        <v>0</v>
      </c>
      <c r="K4301">
        <v>1</v>
      </c>
      <c r="L4301">
        <v>0</v>
      </c>
    </row>
    <row r="4302" spans="1:12" x14ac:dyDescent="0.35">
      <c r="A4302" t="s">
        <v>10</v>
      </c>
      <c r="B4302" t="s">
        <v>8542</v>
      </c>
      <c r="C4302" t="s">
        <v>8543</v>
      </c>
      <c r="D4302">
        <v>3</v>
      </c>
      <c r="E4302">
        <v>8</v>
      </c>
      <c r="F4302" t="s">
        <v>177</v>
      </c>
      <c r="G4302" t="str">
        <f>VLOOKUP(F4302, Themes!$A$1:$C$51, 2, FALSE )</f>
        <v>Writing, Drawings, Pictures, etc</v>
      </c>
      <c r="H4302" t="str">
        <f>VLOOKUP(F4302, Themes!$A$1:$C$51, 3, FALSE )</f>
        <v>Dunder Mifflin Operations &amp; Activities</v>
      </c>
      <c r="I4302">
        <v>-0.2263</v>
      </c>
      <c r="J4302">
        <v>7.9000000000000001E-2</v>
      </c>
      <c r="K4302">
        <v>0.92100000000000004</v>
      </c>
      <c r="L4302">
        <v>0</v>
      </c>
    </row>
    <row r="4303" spans="1:12" x14ac:dyDescent="0.35">
      <c r="A4303" t="s">
        <v>10</v>
      </c>
      <c r="B4303" t="s">
        <v>8544</v>
      </c>
      <c r="C4303" t="s">
        <v>8545</v>
      </c>
      <c r="D4303">
        <v>3</v>
      </c>
      <c r="E4303">
        <v>8</v>
      </c>
      <c r="F4303" t="s">
        <v>109</v>
      </c>
      <c r="G4303" t="str">
        <f>VLOOKUP(F4303, Themes!$A$1:$C$51, 2, FALSE )</f>
        <v>Job Perks</v>
      </c>
      <c r="H4303" t="str">
        <f>VLOOKUP(F4303, Themes!$A$1:$C$51, 3, FALSE )</f>
        <v>Dunder Mifflin Operations &amp; Activities</v>
      </c>
      <c r="I4303">
        <v>0.75060000000000004</v>
      </c>
      <c r="J4303">
        <v>0</v>
      </c>
      <c r="K4303">
        <v>0.86799999999999999</v>
      </c>
      <c r="L4303">
        <v>0.13200000000000001</v>
      </c>
    </row>
    <row r="4304" spans="1:12" x14ac:dyDescent="0.35">
      <c r="A4304" t="s">
        <v>10</v>
      </c>
      <c r="B4304" t="s">
        <v>8546</v>
      </c>
      <c r="C4304" t="s">
        <v>8547</v>
      </c>
      <c r="D4304">
        <v>3</v>
      </c>
      <c r="E4304">
        <v>8</v>
      </c>
      <c r="F4304" t="s">
        <v>91</v>
      </c>
      <c r="G4304" t="str">
        <f>VLOOKUP(F4304, Themes!$A$1:$C$51, 2, FALSE )</f>
        <v>Phylllis &amp; Angela Activities</v>
      </c>
      <c r="H4304" t="str">
        <f>VLOOKUP(F4304, Themes!$A$1:$C$51, 3, FALSE )</f>
        <v>Character's Activities</v>
      </c>
      <c r="I4304">
        <v>0</v>
      </c>
      <c r="J4304">
        <v>0</v>
      </c>
      <c r="K4304">
        <v>1</v>
      </c>
      <c r="L4304">
        <v>0</v>
      </c>
    </row>
    <row r="4305" spans="1:12" x14ac:dyDescent="0.35">
      <c r="A4305" t="s">
        <v>10</v>
      </c>
      <c r="B4305" t="s">
        <v>8548</v>
      </c>
      <c r="C4305" t="s">
        <v>8549</v>
      </c>
      <c r="D4305">
        <v>3</v>
      </c>
      <c r="E4305">
        <v>8</v>
      </c>
      <c r="F4305" t="s">
        <v>226</v>
      </c>
      <c r="G4305" t="str">
        <f>VLOOKUP(F4305, Themes!$A$1:$C$51, 2, FALSE )</f>
        <v>Focusing at Work</v>
      </c>
      <c r="H4305" t="str">
        <f>VLOOKUP(F4305, Themes!$A$1:$C$51, 3, FALSE )</f>
        <v>Dunder Mifflin Operations &amp; Activities</v>
      </c>
      <c r="I4305">
        <v>0.74050000000000005</v>
      </c>
      <c r="J4305">
        <v>0</v>
      </c>
      <c r="K4305">
        <v>0.61499999999999999</v>
      </c>
      <c r="L4305">
        <v>0.38500000000000001</v>
      </c>
    </row>
    <row r="4306" spans="1:12" x14ac:dyDescent="0.35">
      <c r="A4306" t="s">
        <v>10</v>
      </c>
      <c r="B4306" t="s">
        <v>8550</v>
      </c>
      <c r="C4306" t="s">
        <v>8551</v>
      </c>
      <c r="D4306">
        <v>3</v>
      </c>
      <c r="E4306">
        <v>8</v>
      </c>
      <c r="F4306" t="s">
        <v>325</v>
      </c>
      <c r="G4306" t="str">
        <f>VLOOKUP(F4306, Themes!$A$1:$C$51, 2, FALSE )</f>
        <v>Gender Roles</v>
      </c>
      <c r="H4306" t="str">
        <f>VLOOKUP(F4306, Themes!$A$1:$C$51, 3, FALSE )</f>
        <v>Social Issues &amp; Miscellaneous</v>
      </c>
      <c r="I4306">
        <v>-0.82669999999999999</v>
      </c>
      <c r="J4306">
        <v>0.24299999999999999</v>
      </c>
      <c r="K4306">
        <v>0.75700000000000001</v>
      </c>
      <c r="L4306">
        <v>0</v>
      </c>
    </row>
    <row r="4307" spans="1:12" x14ac:dyDescent="0.35">
      <c r="A4307" t="s">
        <v>10</v>
      </c>
      <c r="B4307" t="s">
        <v>8552</v>
      </c>
      <c r="C4307" t="s">
        <v>8553</v>
      </c>
      <c r="D4307">
        <v>3</v>
      </c>
      <c r="E4307">
        <v>8</v>
      </c>
      <c r="F4307" t="s">
        <v>177</v>
      </c>
      <c r="G4307" t="str">
        <f>VLOOKUP(F4307, Themes!$A$1:$C$51, 2, FALSE )</f>
        <v>Writing, Drawings, Pictures, etc</v>
      </c>
      <c r="H4307" t="str">
        <f>VLOOKUP(F4307, Themes!$A$1:$C$51, 3, FALSE )</f>
        <v>Dunder Mifflin Operations &amp; Activities</v>
      </c>
      <c r="I4307">
        <v>-0.95669999999999999</v>
      </c>
      <c r="J4307">
        <v>0.30399999999999999</v>
      </c>
      <c r="K4307">
        <v>0.65300000000000002</v>
      </c>
      <c r="L4307">
        <v>4.3999999999999997E-2</v>
      </c>
    </row>
    <row r="4308" spans="1:12" x14ac:dyDescent="0.35">
      <c r="A4308" t="s">
        <v>10</v>
      </c>
      <c r="B4308" t="s">
        <v>8554</v>
      </c>
      <c r="C4308" t="s">
        <v>8555</v>
      </c>
      <c r="D4308">
        <v>3</v>
      </c>
      <c r="E4308">
        <v>8</v>
      </c>
      <c r="F4308" t="s">
        <v>70</v>
      </c>
      <c r="G4308" t="str">
        <f>VLOOKUP(F4308, Themes!$A$1:$C$51, 2, FALSE )</f>
        <v>Recreation</v>
      </c>
      <c r="H4308" t="str">
        <f>VLOOKUP(F4308, Themes!$A$1:$C$51, 3, FALSE )</f>
        <v>Socialization at Dunder Mifflin</v>
      </c>
      <c r="I4308">
        <v>0.128</v>
      </c>
      <c r="J4308">
        <v>5.6000000000000001E-2</v>
      </c>
      <c r="K4308">
        <v>0.83599999999999997</v>
      </c>
      <c r="L4308">
        <v>0.108</v>
      </c>
    </row>
    <row r="4309" spans="1:12" x14ac:dyDescent="0.35">
      <c r="A4309" t="s">
        <v>10</v>
      </c>
      <c r="B4309" t="s">
        <v>8556</v>
      </c>
      <c r="C4309" t="s">
        <v>8557</v>
      </c>
      <c r="D4309">
        <v>3</v>
      </c>
      <c r="E4309">
        <v>8</v>
      </c>
      <c r="F4309" t="s">
        <v>64</v>
      </c>
      <c r="G4309" t="str">
        <f>VLOOKUP(F4309, Themes!$A$1:$C$51, 2, FALSE )</f>
        <v>Outside Work &amp; Transportation</v>
      </c>
      <c r="H4309" t="str">
        <f>VLOOKUP(F4309, Themes!$A$1:$C$51, 3, FALSE )</f>
        <v>Transportation &amp; Life Outside Dunder Mifflin</v>
      </c>
      <c r="I4309">
        <v>0</v>
      </c>
      <c r="J4309">
        <v>0</v>
      </c>
      <c r="K4309">
        <v>1</v>
      </c>
      <c r="L4309">
        <v>0</v>
      </c>
    </row>
    <row r="4310" spans="1:12" x14ac:dyDescent="0.35">
      <c r="A4310" t="s">
        <v>10</v>
      </c>
      <c r="B4310" t="s">
        <v>8558</v>
      </c>
      <c r="C4310" t="s">
        <v>8559</v>
      </c>
      <c r="D4310">
        <v>3</v>
      </c>
      <c r="E4310">
        <v>8</v>
      </c>
      <c r="F4310" t="s">
        <v>34</v>
      </c>
      <c r="G4310" t="str">
        <f>VLOOKUP(F4310, Themes!$A$1:$C$51, 2, FALSE )</f>
        <v>Dunder Mifflin Corporate Affairs</v>
      </c>
      <c r="H4310" t="str">
        <f>VLOOKUP(F4310, Themes!$A$1:$C$51, 3, FALSE )</f>
        <v>Dunder Mifflin Politics</v>
      </c>
      <c r="I4310">
        <v>0.3382</v>
      </c>
      <c r="J4310">
        <v>6.0999999999999999E-2</v>
      </c>
      <c r="K4310">
        <v>0.83299999999999996</v>
      </c>
      <c r="L4310">
        <v>0.105</v>
      </c>
    </row>
    <row r="4311" spans="1:12" x14ac:dyDescent="0.35">
      <c r="A4311" t="s">
        <v>10</v>
      </c>
      <c r="B4311" t="s">
        <v>8560</v>
      </c>
      <c r="C4311" t="s">
        <v>8561</v>
      </c>
      <c r="D4311">
        <v>3</v>
      </c>
      <c r="E4311">
        <v>8</v>
      </c>
      <c r="F4311" t="s">
        <v>195</v>
      </c>
      <c r="G4311" t="str">
        <f>VLOOKUP(F4311, Themes!$A$1:$C$51, 2, FALSE )</f>
        <v>Kevin's Activities</v>
      </c>
      <c r="H4311" t="str">
        <f>VLOOKUP(F4311, Themes!$A$1:$C$51, 3, FALSE )</f>
        <v>Character's Activities</v>
      </c>
      <c r="I4311">
        <v>0.56269999999999998</v>
      </c>
      <c r="J4311">
        <v>0.13300000000000001</v>
      </c>
      <c r="K4311">
        <v>0.42499999999999999</v>
      </c>
      <c r="L4311">
        <v>0.442</v>
      </c>
    </row>
    <row r="4312" spans="1:12" x14ac:dyDescent="0.35">
      <c r="A4312" t="s">
        <v>10</v>
      </c>
      <c r="B4312" t="s">
        <v>8562</v>
      </c>
      <c r="C4312" t="s">
        <v>8563</v>
      </c>
      <c r="D4312">
        <v>3</v>
      </c>
      <c r="E4312">
        <v>8</v>
      </c>
      <c r="F4312" t="s">
        <v>82</v>
      </c>
      <c r="G4312" t="str">
        <f>VLOOKUP(F4312, Themes!$A$1:$C$51, 2, FALSE )</f>
        <v>Dwight's Behaviours</v>
      </c>
      <c r="H4312" t="str">
        <f>VLOOKUP(F4312, Themes!$A$1:$C$51, 3, FALSE )</f>
        <v>Character's Activities</v>
      </c>
      <c r="I4312">
        <v>-0.64859999999999995</v>
      </c>
      <c r="J4312">
        <v>0.23499999999999999</v>
      </c>
      <c r="K4312">
        <v>0.69299999999999995</v>
      </c>
      <c r="L4312">
        <v>7.1999999999999995E-2</v>
      </c>
    </row>
    <row r="4313" spans="1:12" x14ac:dyDescent="0.35">
      <c r="A4313" t="s">
        <v>10</v>
      </c>
      <c r="B4313" t="s">
        <v>8564</v>
      </c>
      <c r="C4313" t="s">
        <v>8565</v>
      </c>
      <c r="D4313">
        <v>3</v>
      </c>
      <c r="E4313">
        <v>8</v>
      </c>
      <c r="F4313" t="s">
        <v>177</v>
      </c>
      <c r="G4313" t="str">
        <f>VLOOKUP(F4313, Themes!$A$1:$C$51, 2, FALSE )</f>
        <v>Writing, Drawings, Pictures, etc</v>
      </c>
      <c r="H4313" t="str">
        <f>VLOOKUP(F4313, Themes!$A$1:$C$51, 3, FALSE )</f>
        <v>Dunder Mifflin Operations &amp; Activities</v>
      </c>
      <c r="I4313">
        <v>0.40189999999999998</v>
      </c>
      <c r="J4313">
        <v>0</v>
      </c>
      <c r="K4313">
        <v>0.76900000000000002</v>
      </c>
      <c r="L4313">
        <v>0.23100000000000001</v>
      </c>
    </row>
    <row r="4314" spans="1:12" x14ac:dyDescent="0.35">
      <c r="A4314" t="s">
        <v>10</v>
      </c>
      <c r="B4314" t="s">
        <v>8566</v>
      </c>
      <c r="C4314" t="s">
        <v>8567</v>
      </c>
      <c r="D4314">
        <v>3</v>
      </c>
      <c r="E4314">
        <v>8</v>
      </c>
      <c r="F4314" t="s">
        <v>85</v>
      </c>
      <c r="G4314" t="str">
        <f>VLOOKUP(F4314, Themes!$A$1:$C$51, 2, FALSE )</f>
        <v>Leaving the Office</v>
      </c>
      <c r="H4314" t="str">
        <f>VLOOKUP(F4314, Themes!$A$1:$C$51, 3, FALSE )</f>
        <v>Transportation &amp; Life Outside Dunder Mifflin</v>
      </c>
      <c r="I4314">
        <v>0.68720000000000003</v>
      </c>
      <c r="J4314">
        <v>0</v>
      </c>
      <c r="K4314">
        <v>0.75</v>
      </c>
      <c r="L4314">
        <v>0.25</v>
      </c>
    </row>
    <row r="4315" spans="1:12" x14ac:dyDescent="0.35">
      <c r="A4315" t="s">
        <v>41</v>
      </c>
      <c r="B4315" t="s">
        <v>8568</v>
      </c>
      <c r="C4315" t="s">
        <v>8569</v>
      </c>
      <c r="D4315">
        <v>3</v>
      </c>
      <c r="E4315">
        <v>8</v>
      </c>
      <c r="F4315" t="s">
        <v>124</v>
      </c>
      <c r="G4315" t="str">
        <f>VLOOKUP(F4315, Themes!$A$1:$C$51, 2, FALSE )</f>
        <v>HR Complaints</v>
      </c>
      <c r="H4315" t="str">
        <f>VLOOKUP(F4315, Themes!$A$1:$C$51, 3, FALSE )</f>
        <v>Dunder Mifflin Politics</v>
      </c>
      <c r="I4315">
        <v>-0.1027</v>
      </c>
      <c r="J4315">
        <v>0.113</v>
      </c>
      <c r="K4315">
        <v>0.88700000000000001</v>
      </c>
      <c r="L4315">
        <v>0</v>
      </c>
    </row>
    <row r="4316" spans="1:12" x14ac:dyDescent="0.35">
      <c r="A4316" t="s">
        <v>10</v>
      </c>
      <c r="B4316" t="s">
        <v>8570</v>
      </c>
      <c r="C4316" t="s">
        <v>8571</v>
      </c>
      <c r="D4316">
        <v>3</v>
      </c>
      <c r="E4316">
        <v>8</v>
      </c>
      <c r="F4316" t="s">
        <v>100</v>
      </c>
      <c r="G4316" t="str">
        <f>VLOOKUP(F4316, Themes!$A$1:$C$51, 2, FALSE )</f>
        <v>Andy's Activities</v>
      </c>
      <c r="H4316" t="str">
        <f>VLOOKUP(F4316, Themes!$A$1:$C$51, 3, FALSE )</f>
        <v>Character's Activities</v>
      </c>
      <c r="I4316">
        <v>0.85450000000000004</v>
      </c>
      <c r="J4316">
        <v>0</v>
      </c>
      <c r="K4316">
        <v>0.29899999999999999</v>
      </c>
      <c r="L4316">
        <v>0.70099999999999996</v>
      </c>
    </row>
    <row r="4317" spans="1:12" x14ac:dyDescent="0.35">
      <c r="A4317" t="s">
        <v>10</v>
      </c>
      <c r="B4317" t="s">
        <v>8572</v>
      </c>
      <c r="C4317" t="s">
        <v>8573</v>
      </c>
      <c r="D4317">
        <v>3</v>
      </c>
      <c r="E4317">
        <v>8</v>
      </c>
      <c r="F4317" t="s">
        <v>247</v>
      </c>
      <c r="G4317" t="str">
        <f>VLOOKUP(F4317, Themes!$A$1:$C$51, 2, FALSE )</f>
        <v>Closing deals</v>
      </c>
      <c r="H4317" t="str">
        <f>VLOOKUP(F4317, Themes!$A$1:$C$51, 3, FALSE )</f>
        <v>Dunder Mifflin Operations &amp; Activities</v>
      </c>
      <c r="I4317">
        <v>-0.53990000000000005</v>
      </c>
      <c r="J4317">
        <v>0.33200000000000002</v>
      </c>
      <c r="K4317">
        <v>0.66800000000000004</v>
      </c>
      <c r="L4317">
        <v>0</v>
      </c>
    </row>
    <row r="4318" spans="1:12" x14ac:dyDescent="0.35">
      <c r="A4318" t="s">
        <v>14</v>
      </c>
      <c r="B4318" t="s">
        <v>8574</v>
      </c>
      <c r="C4318" t="s">
        <v>8575</v>
      </c>
      <c r="D4318">
        <v>3</v>
      </c>
      <c r="E4318">
        <v>8</v>
      </c>
      <c r="F4318" t="s">
        <v>238</v>
      </c>
      <c r="G4318" t="str">
        <f>VLOOKUP(F4318, Themes!$A$1:$C$51, 2, FALSE )</f>
        <v>Communication &amp; Problem Solving</v>
      </c>
      <c r="H4318" t="str">
        <f>VLOOKUP(F4318, Themes!$A$1:$C$51, 3, FALSE )</f>
        <v>Dunder Mifflin Politics</v>
      </c>
      <c r="I4318">
        <v>0</v>
      </c>
      <c r="J4318">
        <v>0</v>
      </c>
      <c r="K4318">
        <v>1</v>
      </c>
      <c r="L4318">
        <v>0</v>
      </c>
    </row>
    <row r="4319" spans="1:12" x14ac:dyDescent="0.35">
      <c r="A4319" t="s">
        <v>14</v>
      </c>
      <c r="B4319" t="s">
        <v>8576</v>
      </c>
      <c r="C4319" t="s">
        <v>8577</v>
      </c>
      <c r="D4319">
        <v>3</v>
      </c>
      <c r="E4319">
        <v>8</v>
      </c>
      <c r="F4319" t="s">
        <v>53</v>
      </c>
      <c r="G4319" t="str">
        <f>VLOOKUP(F4319, Themes!$A$1:$C$51, 2, FALSE )</f>
        <v>Heartbreaks &amp; Jan</v>
      </c>
      <c r="H4319" t="str">
        <f>VLOOKUP(F4319, Themes!$A$1:$C$51, 3, FALSE )</f>
        <v>Love, Sex, &amp; Relationships</v>
      </c>
      <c r="I4319">
        <v>0.52039999999999997</v>
      </c>
      <c r="J4319">
        <v>0.187</v>
      </c>
      <c r="K4319">
        <v>0.42299999999999999</v>
      </c>
      <c r="L4319">
        <v>0.39</v>
      </c>
    </row>
    <row r="4320" spans="1:12" x14ac:dyDescent="0.35">
      <c r="A4320" t="s">
        <v>14</v>
      </c>
      <c r="B4320" t="s">
        <v>8578</v>
      </c>
      <c r="C4320" t="s">
        <v>8579</v>
      </c>
      <c r="D4320">
        <v>3</v>
      </c>
      <c r="E4320">
        <v>8</v>
      </c>
      <c r="F4320" t="s">
        <v>23</v>
      </c>
      <c r="G4320" t="str">
        <f>VLOOKUP(F4320, Themes!$A$1:$C$51, 2, FALSE )</f>
        <v>Pam's Activities</v>
      </c>
      <c r="H4320" t="str">
        <f>VLOOKUP(F4320, Themes!$A$1:$C$51, 3, FALSE )</f>
        <v>Character's Activities</v>
      </c>
      <c r="I4320">
        <v>0.79359999999999997</v>
      </c>
      <c r="J4320">
        <v>0</v>
      </c>
      <c r="K4320">
        <v>0.71299999999999997</v>
      </c>
      <c r="L4320">
        <v>0.28699999999999998</v>
      </c>
    </row>
    <row r="4321" spans="1:12" x14ac:dyDescent="0.35">
      <c r="A4321" t="s">
        <v>58</v>
      </c>
      <c r="B4321" t="s">
        <v>8580</v>
      </c>
      <c r="C4321" t="s">
        <v>8581</v>
      </c>
      <c r="D4321">
        <v>3</v>
      </c>
      <c r="E4321">
        <v>8</v>
      </c>
      <c r="F4321" t="s">
        <v>150</v>
      </c>
      <c r="G4321" t="str">
        <f>VLOOKUP(F4321, Themes!$A$1:$C$51, 2, FALSE )</f>
        <v>Parenting Issues</v>
      </c>
      <c r="H4321" t="str">
        <f>VLOOKUP(F4321, Themes!$A$1:$C$51, 3, FALSE )</f>
        <v>Family</v>
      </c>
      <c r="I4321">
        <v>0</v>
      </c>
      <c r="J4321">
        <v>0</v>
      </c>
      <c r="K4321">
        <v>1</v>
      </c>
      <c r="L4321">
        <v>0</v>
      </c>
    </row>
    <row r="4322" spans="1:12" x14ac:dyDescent="0.35">
      <c r="A4322" t="s">
        <v>14</v>
      </c>
      <c r="B4322" t="s">
        <v>8582</v>
      </c>
      <c r="C4322" t="s">
        <v>8583</v>
      </c>
      <c r="D4322">
        <v>3</v>
      </c>
      <c r="E4322">
        <v>8</v>
      </c>
      <c r="F4322" t="s">
        <v>161</v>
      </c>
      <c r="G4322" t="str">
        <f>VLOOKUP(F4322, Themes!$A$1:$C$51, 2, FALSE )</f>
        <v>Uncomfortable Feelings</v>
      </c>
      <c r="H4322" t="str">
        <f>VLOOKUP(F4322, Themes!$A$1:$C$51, 3, FALSE )</f>
        <v>Character Relationships with Each Other</v>
      </c>
      <c r="I4322">
        <v>-0.34150000000000003</v>
      </c>
      <c r="J4322">
        <v>0.22900000000000001</v>
      </c>
      <c r="K4322">
        <v>0.65400000000000003</v>
      </c>
      <c r="L4322">
        <v>0.11700000000000001</v>
      </c>
    </row>
    <row r="4323" spans="1:12" x14ac:dyDescent="0.35">
      <c r="A4323" t="s">
        <v>14</v>
      </c>
      <c r="B4323" t="s">
        <v>8584</v>
      </c>
      <c r="C4323" t="s">
        <v>8585</v>
      </c>
      <c r="D4323">
        <v>3</v>
      </c>
      <c r="E4323">
        <v>8</v>
      </c>
      <c r="F4323" t="s">
        <v>238</v>
      </c>
      <c r="G4323" t="str">
        <f>VLOOKUP(F4323, Themes!$A$1:$C$51, 2, FALSE )</f>
        <v>Communication &amp; Problem Solving</v>
      </c>
      <c r="H4323" t="str">
        <f>VLOOKUP(F4323, Themes!$A$1:$C$51, 3, FALSE )</f>
        <v>Dunder Mifflin Politics</v>
      </c>
      <c r="I4323">
        <v>0</v>
      </c>
      <c r="J4323">
        <v>0</v>
      </c>
      <c r="K4323">
        <v>1</v>
      </c>
      <c r="L4323">
        <v>0</v>
      </c>
    </row>
    <row r="4324" spans="1:12" x14ac:dyDescent="0.35">
      <c r="A4324" t="s">
        <v>58</v>
      </c>
      <c r="B4324" t="s">
        <v>8586</v>
      </c>
      <c r="C4324" t="s">
        <v>8587</v>
      </c>
      <c r="D4324">
        <v>3</v>
      </c>
      <c r="E4324">
        <v>8</v>
      </c>
      <c r="F4324" t="s">
        <v>209</v>
      </c>
      <c r="G4324" t="str">
        <f>VLOOKUP(F4324, Themes!$A$1:$C$51, 2, FALSE )</f>
        <v>Financial Activities</v>
      </c>
      <c r="H4324" t="str">
        <f>VLOOKUP(F4324, Themes!$A$1:$C$51, 3, FALSE )</f>
        <v>Dunder Mifflin Operations &amp; Activities</v>
      </c>
      <c r="I4324">
        <v>0.43909999999999999</v>
      </c>
      <c r="J4324">
        <v>0</v>
      </c>
      <c r="K4324">
        <v>0.67300000000000004</v>
      </c>
      <c r="L4324">
        <v>0.32700000000000001</v>
      </c>
    </row>
    <row r="4325" spans="1:12" x14ac:dyDescent="0.35">
      <c r="A4325" t="s">
        <v>41</v>
      </c>
      <c r="B4325" t="s">
        <v>8588</v>
      </c>
      <c r="C4325" t="s">
        <v>8589</v>
      </c>
      <c r="D4325">
        <v>3</v>
      </c>
      <c r="E4325">
        <v>8</v>
      </c>
      <c r="F4325" t="s">
        <v>164</v>
      </c>
      <c r="G4325" t="str">
        <f>VLOOKUP(F4325, Themes!$A$1:$C$51, 2, FALSE )</f>
        <v>Angela's Activities</v>
      </c>
      <c r="H4325" t="str">
        <f>VLOOKUP(F4325, Themes!$A$1:$C$51, 3, FALSE )</f>
        <v>Character's Activities</v>
      </c>
      <c r="I4325">
        <v>0.31819999999999998</v>
      </c>
      <c r="J4325">
        <v>0</v>
      </c>
      <c r="K4325">
        <v>0.79600000000000004</v>
      </c>
      <c r="L4325">
        <v>0.20399999999999999</v>
      </c>
    </row>
    <row r="4326" spans="1:12" x14ac:dyDescent="0.35">
      <c r="A4326" t="s">
        <v>41</v>
      </c>
      <c r="B4326" t="s">
        <v>8590</v>
      </c>
      <c r="C4326" t="s">
        <v>8591</v>
      </c>
      <c r="D4326">
        <v>3</v>
      </c>
      <c r="E4326">
        <v>8</v>
      </c>
      <c r="F4326" t="s">
        <v>115</v>
      </c>
      <c r="G4326" t="str">
        <f>VLOOKUP(F4326, Themes!$A$1:$C$51, 2, FALSE )</f>
        <v>Baby Making &amp; Schrute Farms</v>
      </c>
      <c r="H4326" t="str">
        <f>VLOOKUP(F4326, Themes!$A$1:$C$51, 3, FALSE )</f>
        <v>Family</v>
      </c>
      <c r="I4326">
        <v>0</v>
      </c>
      <c r="J4326">
        <v>0</v>
      </c>
      <c r="K4326">
        <v>1</v>
      </c>
      <c r="L4326">
        <v>0</v>
      </c>
    </row>
    <row r="4327" spans="1:12" x14ac:dyDescent="0.35">
      <c r="A4327" t="s">
        <v>41</v>
      </c>
      <c r="B4327" t="s">
        <v>8592</v>
      </c>
      <c r="C4327" t="s">
        <v>8593</v>
      </c>
      <c r="D4327">
        <v>3</v>
      </c>
      <c r="E4327">
        <v>8</v>
      </c>
      <c r="F4327" t="s">
        <v>129</v>
      </c>
      <c r="G4327" t="str">
        <f>VLOOKUP(F4327, Themes!$A$1:$C$51, 2, FALSE )</f>
        <v>Water Cooler Talk</v>
      </c>
      <c r="H4327" t="str">
        <f>VLOOKUP(F4327, Themes!$A$1:$C$51, 3, FALSE )</f>
        <v>Social Issues &amp; Miscellaneous</v>
      </c>
      <c r="I4327">
        <v>0.61240000000000006</v>
      </c>
      <c r="J4327">
        <v>0</v>
      </c>
      <c r="K4327">
        <v>0.68799999999999994</v>
      </c>
      <c r="L4327">
        <v>0.312</v>
      </c>
    </row>
    <row r="4328" spans="1:12" x14ac:dyDescent="0.35">
      <c r="A4328" t="s">
        <v>41</v>
      </c>
      <c r="B4328" t="s">
        <v>8594</v>
      </c>
      <c r="C4328" t="s">
        <v>8595</v>
      </c>
      <c r="D4328">
        <v>3</v>
      </c>
      <c r="E4328">
        <v>8</v>
      </c>
      <c r="F4328" t="s">
        <v>100</v>
      </c>
      <c r="G4328" t="str">
        <f>VLOOKUP(F4328, Themes!$A$1:$C$51, 2, FALSE )</f>
        <v>Andy's Activities</v>
      </c>
      <c r="H4328" t="str">
        <f>VLOOKUP(F4328, Themes!$A$1:$C$51, 3, FALSE )</f>
        <v>Character's Activities</v>
      </c>
      <c r="I4328">
        <v>-0.75790000000000002</v>
      </c>
      <c r="J4328">
        <v>0.41899999999999998</v>
      </c>
      <c r="K4328">
        <v>0.58099999999999996</v>
      </c>
      <c r="L4328">
        <v>0</v>
      </c>
    </row>
    <row r="4329" spans="1:12" x14ac:dyDescent="0.35">
      <c r="A4329" t="s">
        <v>41</v>
      </c>
      <c r="B4329" t="s">
        <v>8596</v>
      </c>
      <c r="C4329" t="s">
        <v>8597</v>
      </c>
      <c r="D4329">
        <v>3</v>
      </c>
      <c r="E4329">
        <v>8</v>
      </c>
      <c r="F4329" t="s">
        <v>112</v>
      </c>
      <c r="G4329" t="str">
        <f>VLOOKUP(F4329, Themes!$A$1:$C$51, 2, FALSE )</f>
        <v>Driving</v>
      </c>
      <c r="H4329" t="str">
        <f>VLOOKUP(F4329, Themes!$A$1:$C$51, 3, FALSE )</f>
        <v>Transportation &amp; Life Outside Dunder Mifflin</v>
      </c>
      <c r="I4329">
        <v>0.1779</v>
      </c>
      <c r="J4329">
        <v>0.155</v>
      </c>
      <c r="K4329">
        <v>0.65700000000000003</v>
      </c>
      <c r="L4329">
        <v>0.188</v>
      </c>
    </row>
    <row r="4330" spans="1:12" x14ac:dyDescent="0.35">
      <c r="A4330" t="s">
        <v>41</v>
      </c>
      <c r="B4330" t="s">
        <v>8598</v>
      </c>
      <c r="C4330" t="s">
        <v>8599</v>
      </c>
      <c r="D4330">
        <v>3</v>
      </c>
      <c r="E4330">
        <v>8</v>
      </c>
      <c r="F4330" t="s">
        <v>40</v>
      </c>
      <c r="G4330" t="str">
        <f>VLOOKUP(F4330, Themes!$A$1:$C$51, 2, FALSE )</f>
        <v>Items in Dunder Mifflin</v>
      </c>
      <c r="H4330" t="str">
        <f>VLOOKUP(F4330, Themes!$A$1:$C$51, 3, FALSE )</f>
        <v>Dunder Mifflin Operations &amp; Activities</v>
      </c>
      <c r="I4330">
        <v>0.85389999999999999</v>
      </c>
      <c r="J4330">
        <v>0</v>
      </c>
      <c r="K4330">
        <v>0.69199999999999995</v>
      </c>
      <c r="L4330">
        <v>0.308</v>
      </c>
    </row>
    <row r="4331" spans="1:12" x14ac:dyDescent="0.35">
      <c r="A4331" t="s">
        <v>10</v>
      </c>
      <c r="B4331" t="s">
        <v>8600</v>
      </c>
      <c r="C4331" t="s">
        <v>8601</v>
      </c>
      <c r="D4331">
        <v>3</v>
      </c>
      <c r="E4331">
        <v>8</v>
      </c>
      <c r="F4331" t="s">
        <v>202</v>
      </c>
      <c r="G4331" t="str">
        <f>VLOOKUP(F4331, Themes!$A$1:$C$51, 2, FALSE )</f>
        <v>Stanley's Activities</v>
      </c>
      <c r="H4331" t="str">
        <f>VLOOKUP(F4331, Themes!$A$1:$C$51, 3, FALSE )</f>
        <v>Character's Activities</v>
      </c>
      <c r="I4331">
        <v>0</v>
      </c>
      <c r="J4331">
        <v>0</v>
      </c>
      <c r="K4331">
        <v>1</v>
      </c>
      <c r="L4331">
        <v>0</v>
      </c>
    </row>
    <row r="4332" spans="1:12" x14ac:dyDescent="0.35">
      <c r="A4332" t="s">
        <v>41</v>
      </c>
      <c r="B4332" t="s">
        <v>8602</v>
      </c>
      <c r="C4332" t="s">
        <v>8603</v>
      </c>
      <c r="D4332">
        <v>3</v>
      </c>
      <c r="E4332">
        <v>8</v>
      </c>
      <c r="F4332" t="s">
        <v>325</v>
      </c>
      <c r="G4332" t="str">
        <f>VLOOKUP(F4332, Themes!$A$1:$C$51, 2, FALSE )</f>
        <v>Gender Roles</v>
      </c>
      <c r="H4332" t="str">
        <f>VLOOKUP(F4332, Themes!$A$1:$C$51, 3, FALSE )</f>
        <v>Social Issues &amp; Miscellaneous</v>
      </c>
      <c r="I4332">
        <v>0</v>
      </c>
      <c r="J4332">
        <v>0</v>
      </c>
      <c r="K4332">
        <v>1</v>
      </c>
      <c r="L4332">
        <v>0</v>
      </c>
    </row>
    <row r="4333" spans="1:12" x14ac:dyDescent="0.35">
      <c r="A4333" t="s">
        <v>41</v>
      </c>
      <c r="B4333" t="s">
        <v>8604</v>
      </c>
      <c r="C4333" t="s">
        <v>8605</v>
      </c>
      <c r="D4333">
        <v>3</v>
      </c>
      <c r="E4333">
        <v>8</v>
      </c>
      <c r="F4333" t="s">
        <v>26</v>
      </c>
      <c r="G4333" t="str">
        <f>VLOOKUP(F4333, Themes!$A$1:$C$51, 2, FALSE )</f>
        <v>Employee Status</v>
      </c>
      <c r="H4333" t="str">
        <f>VLOOKUP(F4333, Themes!$A$1:$C$51, 3, FALSE )</f>
        <v>Dunder Mifflin Politics</v>
      </c>
      <c r="I4333">
        <v>0.38179999999999997</v>
      </c>
      <c r="J4333">
        <v>0</v>
      </c>
      <c r="K4333">
        <v>0.82199999999999995</v>
      </c>
      <c r="L4333">
        <v>0.17799999999999999</v>
      </c>
    </row>
    <row r="4334" spans="1:12" x14ac:dyDescent="0.35">
      <c r="A4334" t="s">
        <v>14</v>
      </c>
      <c r="B4334" t="s">
        <v>8606</v>
      </c>
      <c r="C4334" t="s">
        <v>8607</v>
      </c>
      <c r="D4334">
        <v>3</v>
      </c>
      <c r="E4334">
        <v>8</v>
      </c>
      <c r="F4334" t="s">
        <v>164</v>
      </c>
      <c r="G4334" t="str">
        <f>VLOOKUP(F4334, Themes!$A$1:$C$51, 2, FALSE )</f>
        <v>Angela's Activities</v>
      </c>
      <c r="H4334" t="str">
        <f>VLOOKUP(F4334, Themes!$A$1:$C$51, 3, FALSE )</f>
        <v>Character's Activities</v>
      </c>
      <c r="I4334">
        <v>0.68079999999999996</v>
      </c>
      <c r="J4334">
        <v>0</v>
      </c>
      <c r="K4334">
        <v>0.41699999999999998</v>
      </c>
      <c r="L4334">
        <v>0.58299999999999996</v>
      </c>
    </row>
    <row r="4335" spans="1:12" x14ac:dyDescent="0.35">
      <c r="A4335" t="s">
        <v>14</v>
      </c>
      <c r="B4335" t="s">
        <v>8608</v>
      </c>
      <c r="C4335" t="s">
        <v>8609</v>
      </c>
      <c r="D4335">
        <v>3</v>
      </c>
      <c r="E4335">
        <v>8</v>
      </c>
      <c r="F4335" t="s">
        <v>475</v>
      </c>
      <c r="G4335" t="str">
        <f>VLOOKUP(F4335, Themes!$A$1:$C$51, 2, FALSE )</f>
        <v>Answering Phones</v>
      </c>
      <c r="H4335" t="str">
        <f>VLOOKUP(F4335, Themes!$A$1:$C$51, 3, FALSE )</f>
        <v>Dunder Mifflin Operations &amp; Activities</v>
      </c>
      <c r="I4335">
        <v>0</v>
      </c>
      <c r="J4335">
        <v>0</v>
      </c>
      <c r="K4335">
        <v>1</v>
      </c>
      <c r="L4335">
        <v>0</v>
      </c>
    </row>
    <row r="4336" spans="1:12" x14ac:dyDescent="0.35">
      <c r="A4336" t="s">
        <v>14</v>
      </c>
      <c r="B4336" t="s">
        <v>8610</v>
      </c>
      <c r="C4336" t="s">
        <v>8611</v>
      </c>
      <c r="D4336">
        <v>3</v>
      </c>
      <c r="E4336">
        <v>8</v>
      </c>
      <c r="F4336" t="s">
        <v>13</v>
      </c>
      <c r="G4336" t="str">
        <f>VLOOKUP(F4336, Themes!$A$1:$C$51, 2, FALSE )</f>
        <v>Jim &amp; Pam Relationship</v>
      </c>
      <c r="H4336" t="str">
        <f>VLOOKUP(F4336, Themes!$A$1:$C$51, 3, FALSE )</f>
        <v>Love, Sex, &amp; Relationships</v>
      </c>
      <c r="I4336">
        <v>0.51060000000000005</v>
      </c>
      <c r="J4336">
        <v>0</v>
      </c>
      <c r="K4336">
        <v>0.81499999999999995</v>
      </c>
      <c r="L4336">
        <v>0.185</v>
      </c>
    </row>
    <row r="4337" spans="1:12" x14ac:dyDescent="0.35">
      <c r="A4337" t="s">
        <v>14</v>
      </c>
      <c r="B4337" t="s">
        <v>8612</v>
      </c>
      <c r="C4337" t="s">
        <v>8613</v>
      </c>
      <c r="D4337">
        <v>3</v>
      </c>
      <c r="E4337">
        <v>8</v>
      </c>
      <c r="F4337" t="s">
        <v>143</v>
      </c>
      <c r="G4337" t="str">
        <f>VLOOKUP(F4337, Themes!$A$1:$C$51, 2, FALSE )</f>
        <v>Meridith &amp; Creed Activities</v>
      </c>
      <c r="H4337" t="str">
        <f>VLOOKUP(F4337, Themes!$A$1:$C$51, 3, FALSE )</f>
        <v>Character's Activities</v>
      </c>
      <c r="I4337">
        <v>0</v>
      </c>
      <c r="J4337">
        <v>0</v>
      </c>
      <c r="K4337">
        <v>1</v>
      </c>
      <c r="L4337">
        <v>0</v>
      </c>
    </row>
    <row r="4338" spans="1:12" x14ac:dyDescent="0.35">
      <c r="A4338" t="s">
        <v>58</v>
      </c>
      <c r="B4338" t="s">
        <v>8614</v>
      </c>
      <c r="C4338" t="s">
        <v>8615</v>
      </c>
      <c r="D4338">
        <v>3</v>
      </c>
      <c r="E4338">
        <v>8</v>
      </c>
      <c r="F4338" t="s">
        <v>23</v>
      </c>
      <c r="G4338" t="str">
        <f>VLOOKUP(F4338, Themes!$A$1:$C$51, 2, FALSE )</f>
        <v>Pam's Activities</v>
      </c>
      <c r="H4338" t="str">
        <f>VLOOKUP(F4338, Themes!$A$1:$C$51, 3, FALSE )</f>
        <v>Character's Activities</v>
      </c>
      <c r="I4338">
        <v>0</v>
      </c>
      <c r="J4338">
        <v>0</v>
      </c>
      <c r="K4338">
        <v>1</v>
      </c>
      <c r="L4338">
        <v>0</v>
      </c>
    </row>
    <row r="4339" spans="1:12" x14ac:dyDescent="0.35">
      <c r="A4339" t="s">
        <v>14</v>
      </c>
      <c r="B4339" t="s">
        <v>8616</v>
      </c>
      <c r="C4339" t="s">
        <v>8617</v>
      </c>
      <c r="D4339">
        <v>3</v>
      </c>
      <c r="E4339">
        <v>8</v>
      </c>
      <c r="F4339" t="s">
        <v>358</v>
      </c>
      <c r="G4339" t="str">
        <f>VLOOKUP(F4339, Themes!$A$1:$C$51, 2, FALSE )</f>
        <v>Workplace Happenings</v>
      </c>
      <c r="H4339" t="str">
        <f>VLOOKUP(F4339, Themes!$A$1:$C$51, 3, FALSE )</f>
        <v>Dunder Mifflin Operations &amp; Activities</v>
      </c>
      <c r="I4339">
        <v>0.80610000000000004</v>
      </c>
      <c r="J4339">
        <v>0</v>
      </c>
      <c r="K4339">
        <v>0.75900000000000001</v>
      </c>
      <c r="L4339">
        <v>0.24099999999999999</v>
      </c>
    </row>
    <row r="4340" spans="1:12" x14ac:dyDescent="0.35">
      <c r="A4340" t="s">
        <v>58</v>
      </c>
      <c r="B4340" t="s">
        <v>8618</v>
      </c>
      <c r="C4340" t="s">
        <v>8619</v>
      </c>
      <c r="D4340">
        <v>3</v>
      </c>
      <c r="E4340">
        <v>8</v>
      </c>
      <c r="F4340" t="s">
        <v>34</v>
      </c>
      <c r="G4340" t="str">
        <f>VLOOKUP(F4340, Themes!$A$1:$C$51, 2, FALSE )</f>
        <v>Dunder Mifflin Corporate Affairs</v>
      </c>
      <c r="H4340" t="str">
        <f>VLOOKUP(F4340, Themes!$A$1:$C$51, 3, FALSE )</f>
        <v>Dunder Mifflin Politics</v>
      </c>
      <c r="I4340">
        <v>-0.73509999999999998</v>
      </c>
      <c r="J4340">
        <v>0.307</v>
      </c>
      <c r="K4340">
        <v>0.69299999999999995</v>
      </c>
      <c r="L4340">
        <v>0</v>
      </c>
    </row>
    <row r="4341" spans="1:12" x14ac:dyDescent="0.35">
      <c r="A4341" t="s">
        <v>58</v>
      </c>
      <c r="B4341" t="s">
        <v>8620</v>
      </c>
      <c r="C4341" t="s">
        <v>8621</v>
      </c>
      <c r="D4341">
        <v>3</v>
      </c>
      <c r="E4341">
        <v>8</v>
      </c>
      <c r="F4341" t="s">
        <v>31</v>
      </c>
      <c r="G4341" t="str">
        <f>VLOOKUP(F4341, Themes!$A$1:$C$51, 2, FALSE )</f>
        <v>Time Spent</v>
      </c>
      <c r="H4341" t="str">
        <f>VLOOKUP(F4341, Themes!$A$1:$C$51, 3, FALSE )</f>
        <v>Dunder Mifflin Operations &amp; Activities</v>
      </c>
      <c r="I4341">
        <v>0</v>
      </c>
      <c r="J4341">
        <v>0</v>
      </c>
      <c r="K4341">
        <v>1</v>
      </c>
      <c r="L4341">
        <v>0</v>
      </c>
    </row>
    <row r="4342" spans="1:12" x14ac:dyDescent="0.35">
      <c r="A4342" t="s">
        <v>14</v>
      </c>
      <c r="B4342" t="s">
        <v>8622</v>
      </c>
      <c r="C4342" t="s">
        <v>8623</v>
      </c>
      <c r="D4342">
        <v>3</v>
      </c>
      <c r="E4342">
        <v>8</v>
      </c>
      <c r="F4342" t="s">
        <v>325</v>
      </c>
      <c r="G4342" t="str">
        <f>VLOOKUP(F4342, Themes!$A$1:$C$51, 2, FALSE )</f>
        <v>Gender Roles</v>
      </c>
      <c r="H4342" t="str">
        <f>VLOOKUP(F4342, Themes!$A$1:$C$51, 3, FALSE )</f>
        <v>Social Issues &amp; Miscellaneous</v>
      </c>
      <c r="I4342">
        <v>-0.40189999999999998</v>
      </c>
      <c r="J4342">
        <v>0.42499999999999999</v>
      </c>
      <c r="K4342">
        <v>0.57499999999999996</v>
      </c>
      <c r="L4342">
        <v>0</v>
      </c>
    </row>
    <row r="4343" spans="1:12" x14ac:dyDescent="0.35">
      <c r="A4343" t="s">
        <v>10</v>
      </c>
      <c r="B4343" t="s">
        <v>8624</v>
      </c>
      <c r="C4343" t="s">
        <v>8625</v>
      </c>
      <c r="D4343">
        <v>3</v>
      </c>
      <c r="E4343">
        <v>8</v>
      </c>
      <c r="F4343" t="s">
        <v>26</v>
      </c>
      <c r="G4343" t="str">
        <f>VLOOKUP(F4343, Themes!$A$1:$C$51, 2, FALSE )</f>
        <v>Employee Status</v>
      </c>
      <c r="H4343" t="str">
        <f>VLOOKUP(F4343, Themes!$A$1:$C$51, 3, FALSE )</f>
        <v>Dunder Mifflin Politics</v>
      </c>
      <c r="I4343">
        <v>0.57069999999999999</v>
      </c>
      <c r="J4343">
        <v>0</v>
      </c>
      <c r="K4343">
        <v>0.52</v>
      </c>
      <c r="L4343">
        <v>0.48</v>
      </c>
    </row>
    <row r="4344" spans="1:12" x14ac:dyDescent="0.35">
      <c r="A4344" t="s">
        <v>10</v>
      </c>
      <c r="B4344" t="s">
        <v>8626</v>
      </c>
      <c r="C4344" t="s">
        <v>8627</v>
      </c>
      <c r="D4344">
        <v>3</v>
      </c>
      <c r="E4344">
        <v>8</v>
      </c>
      <c r="F4344" t="s">
        <v>540</v>
      </c>
      <c r="G4344" t="str">
        <f>VLOOKUP(F4344, Themes!$A$1:$C$51, 2, FALSE )</f>
        <v>Romantic Feelings</v>
      </c>
      <c r="H4344" t="str">
        <f>VLOOKUP(F4344, Themes!$A$1:$C$51, 3, FALSE )</f>
        <v>Love, Sex, &amp; Relationships</v>
      </c>
      <c r="I4344">
        <v>0.56610000000000005</v>
      </c>
      <c r="J4344">
        <v>0</v>
      </c>
      <c r="K4344">
        <v>0.83199999999999996</v>
      </c>
      <c r="L4344">
        <v>0.16800000000000001</v>
      </c>
    </row>
    <row r="4345" spans="1:12" x14ac:dyDescent="0.35">
      <c r="A4345" t="s">
        <v>10</v>
      </c>
      <c r="B4345" t="s">
        <v>8628</v>
      </c>
      <c r="C4345" t="s">
        <v>8629</v>
      </c>
      <c r="D4345">
        <v>3</v>
      </c>
      <c r="E4345">
        <v>8</v>
      </c>
      <c r="F4345" t="s">
        <v>23</v>
      </c>
      <c r="G4345" t="str">
        <f>VLOOKUP(F4345, Themes!$A$1:$C$51, 2, FALSE )</f>
        <v>Pam's Activities</v>
      </c>
      <c r="H4345" t="str">
        <f>VLOOKUP(F4345, Themes!$A$1:$C$51, 3, FALSE )</f>
        <v>Character's Activities</v>
      </c>
      <c r="I4345">
        <v>0</v>
      </c>
      <c r="J4345">
        <v>0</v>
      </c>
      <c r="K4345">
        <v>1</v>
      </c>
      <c r="L4345">
        <v>0</v>
      </c>
    </row>
    <row r="4346" spans="1:12" x14ac:dyDescent="0.35">
      <c r="A4346" t="s">
        <v>10</v>
      </c>
      <c r="B4346" t="s">
        <v>8630</v>
      </c>
      <c r="C4346" t="s">
        <v>8631</v>
      </c>
      <c r="D4346">
        <v>3</v>
      </c>
      <c r="E4346">
        <v>8</v>
      </c>
      <c r="F4346" t="s">
        <v>124</v>
      </c>
      <c r="G4346" t="str">
        <f>VLOOKUP(F4346, Themes!$A$1:$C$51, 2, FALSE )</f>
        <v>HR Complaints</v>
      </c>
      <c r="H4346" t="str">
        <f>VLOOKUP(F4346, Themes!$A$1:$C$51, 3, FALSE )</f>
        <v>Dunder Mifflin Politics</v>
      </c>
      <c r="I4346">
        <v>0.70589999999999997</v>
      </c>
      <c r="J4346">
        <v>0</v>
      </c>
      <c r="K4346">
        <v>0.754</v>
      </c>
      <c r="L4346">
        <v>0.246</v>
      </c>
    </row>
    <row r="4347" spans="1:12" x14ac:dyDescent="0.35">
      <c r="A4347" t="s">
        <v>10</v>
      </c>
      <c r="B4347" t="s">
        <v>8632</v>
      </c>
      <c r="C4347" t="s">
        <v>8633</v>
      </c>
      <c r="D4347">
        <v>3</v>
      </c>
      <c r="E4347">
        <v>8</v>
      </c>
      <c r="F4347" t="s">
        <v>177</v>
      </c>
      <c r="G4347" t="str">
        <f>VLOOKUP(F4347, Themes!$A$1:$C$51, 2, FALSE )</f>
        <v>Writing, Drawings, Pictures, etc</v>
      </c>
      <c r="H4347" t="str">
        <f>VLOOKUP(F4347, Themes!$A$1:$C$51, 3, FALSE )</f>
        <v>Dunder Mifflin Operations &amp; Activities</v>
      </c>
      <c r="I4347">
        <v>0.98099999999999998</v>
      </c>
      <c r="J4347">
        <v>0</v>
      </c>
      <c r="K4347">
        <v>0.64</v>
      </c>
      <c r="L4347">
        <v>0.36</v>
      </c>
    </row>
    <row r="4348" spans="1:12" x14ac:dyDescent="0.35">
      <c r="A4348" t="s">
        <v>41</v>
      </c>
      <c r="B4348" t="s">
        <v>8634</v>
      </c>
      <c r="C4348" t="s">
        <v>8635</v>
      </c>
      <c r="D4348">
        <v>3</v>
      </c>
      <c r="E4348">
        <v>8</v>
      </c>
      <c r="F4348" t="s">
        <v>265</v>
      </c>
      <c r="G4348" t="str">
        <f>VLOOKUP(F4348, Themes!$A$1:$C$51, 2, FALSE )</f>
        <v>Michael's Behaviours</v>
      </c>
      <c r="H4348" t="str">
        <f>VLOOKUP(F4348, Themes!$A$1:$C$51, 3, FALSE )</f>
        <v>Character's Activities</v>
      </c>
      <c r="I4348">
        <v>0.74960000000000004</v>
      </c>
      <c r="J4348">
        <v>0</v>
      </c>
      <c r="K4348">
        <v>0.55600000000000005</v>
      </c>
      <c r="L4348">
        <v>0.44400000000000001</v>
      </c>
    </row>
    <row r="4349" spans="1:12" x14ac:dyDescent="0.35">
      <c r="A4349" t="s">
        <v>10</v>
      </c>
      <c r="B4349" t="s">
        <v>8636</v>
      </c>
      <c r="C4349" t="s">
        <v>8637</v>
      </c>
      <c r="D4349">
        <v>3</v>
      </c>
      <c r="E4349">
        <v>8</v>
      </c>
      <c r="F4349" t="s">
        <v>177</v>
      </c>
      <c r="G4349" t="str">
        <f>VLOOKUP(F4349, Themes!$A$1:$C$51, 2, FALSE )</f>
        <v>Writing, Drawings, Pictures, etc</v>
      </c>
      <c r="H4349" t="str">
        <f>VLOOKUP(F4349, Themes!$A$1:$C$51, 3, FALSE )</f>
        <v>Dunder Mifflin Operations &amp; Activities</v>
      </c>
      <c r="I4349">
        <v>0.91859999999999997</v>
      </c>
      <c r="J4349">
        <v>0</v>
      </c>
      <c r="K4349">
        <v>0.75900000000000001</v>
      </c>
      <c r="L4349">
        <v>0.24099999999999999</v>
      </c>
    </row>
    <row r="4350" spans="1:12" x14ac:dyDescent="0.35">
      <c r="A4350" t="s">
        <v>41</v>
      </c>
      <c r="B4350" t="s">
        <v>8638</v>
      </c>
      <c r="C4350" t="s">
        <v>8639</v>
      </c>
      <c r="D4350">
        <v>3</v>
      </c>
      <c r="E4350">
        <v>8</v>
      </c>
      <c r="F4350" t="s">
        <v>254</v>
      </c>
      <c r="G4350" t="str">
        <f>VLOOKUP(F4350, Themes!$A$1:$C$51, 2, FALSE )</f>
        <v>Parenting Issues</v>
      </c>
      <c r="H4350" t="str">
        <f>VLOOKUP(F4350, Themes!$A$1:$C$51, 3, FALSE )</f>
        <v>Family</v>
      </c>
      <c r="I4350">
        <v>0.93369999999999997</v>
      </c>
      <c r="J4350">
        <v>0</v>
      </c>
      <c r="K4350">
        <v>0.29899999999999999</v>
      </c>
      <c r="L4350">
        <v>0.70099999999999996</v>
      </c>
    </row>
    <row r="4351" spans="1:12" x14ac:dyDescent="0.35">
      <c r="A4351" t="s">
        <v>10</v>
      </c>
      <c r="B4351" t="s">
        <v>8640</v>
      </c>
      <c r="C4351" t="s">
        <v>8641</v>
      </c>
      <c r="D4351">
        <v>3</v>
      </c>
      <c r="E4351">
        <v>8</v>
      </c>
      <c r="F4351" t="s">
        <v>82</v>
      </c>
      <c r="G4351" t="str">
        <f>VLOOKUP(F4351, Themes!$A$1:$C$51, 2, FALSE )</f>
        <v>Dwight's Behaviours</v>
      </c>
      <c r="H4351" t="str">
        <f>VLOOKUP(F4351, Themes!$A$1:$C$51, 3, FALSE )</f>
        <v>Character's Activities</v>
      </c>
      <c r="I4351">
        <v>-0.44040000000000001</v>
      </c>
      <c r="J4351">
        <v>0.32600000000000001</v>
      </c>
      <c r="K4351">
        <v>0.67400000000000004</v>
      </c>
      <c r="L4351">
        <v>0</v>
      </c>
    </row>
    <row r="4352" spans="1:12" x14ac:dyDescent="0.35">
      <c r="A4352" t="s">
        <v>10</v>
      </c>
      <c r="B4352" t="s">
        <v>8642</v>
      </c>
      <c r="C4352" t="s">
        <v>8643</v>
      </c>
      <c r="D4352">
        <v>3</v>
      </c>
      <c r="E4352">
        <v>8</v>
      </c>
      <c r="F4352" t="s">
        <v>34</v>
      </c>
      <c r="G4352" t="str">
        <f>VLOOKUP(F4352, Themes!$A$1:$C$51, 2, FALSE )</f>
        <v>Dunder Mifflin Corporate Affairs</v>
      </c>
      <c r="H4352" t="str">
        <f>VLOOKUP(F4352, Themes!$A$1:$C$51, 3, FALSE )</f>
        <v>Dunder Mifflin Politics</v>
      </c>
      <c r="I4352">
        <v>0.48709999999999998</v>
      </c>
      <c r="J4352">
        <v>0</v>
      </c>
      <c r="K4352">
        <v>0.90600000000000003</v>
      </c>
      <c r="L4352">
        <v>9.4E-2</v>
      </c>
    </row>
    <row r="4353" spans="1:12" x14ac:dyDescent="0.35">
      <c r="A4353" t="s">
        <v>10</v>
      </c>
      <c r="B4353" t="s">
        <v>8644</v>
      </c>
      <c r="C4353" t="s">
        <v>8645</v>
      </c>
      <c r="D4353">
        <v>3</v>
      </c>
      <c r="E4353">
        <v>8</v>
      </c>
      <c r="F4353" t="s">
        <v>540</v>
      </c>
      <c r="G4353" t="str">
        <f>VLOOKUP(F4353, Themes!$A$1:$C$51, 2, FALSE )</f>
        <v>Romantic Feelings</v>
      </c>
      <c r="H4353" t="str">
        <f>VLOOKUP(F4353, Themes!$A$1:$C$51, 3, FALSE )</f>
        <v>Love, Sex, &amp; Relationships</v>
      </c>
      <c r="I4353">
        <v>0.87990000000000002</v>
      </c>
      <c r="J4353">
        <v>0</v>
      </c>
      <c r="K4353">
        <v>0.16400000000000001</v>
      </c>
      <c r="L4353">
        <v>0.83599999999999997</v>
      </c>
    </row>
    <row r="4354" spans="1:12" x14ac:dyDescent="0.35">
      <c r="A4354" t="s">
        <v>41</v>
      </c>
      <c r="B4354" t="s">
        <v>8646</v>
      </c>
      <c r="C4354" t="s">
        <v>8647</v>
      </c>
      <c r="D4354">
        <v>3</v>
      </c>
      <c r="E4354">
        <v>8</v>
      </c>
      <c r="F4354" t="s">
        <v>325</v>
      </c>
      <c r="G4354" t="str">
        <f>VLOOKUP(F4354, Themes!$A$1:$C$51, 2, FALSE )</f>
        <v>Gender Roles</v>
      </c>
      <c r="H4354" t="str">
        <f>VLOOKUP(F4354, Themes!$A$1:$C$51, 3, FALSE )</f>
        <v>Social Issues &amp; Miscellaneous</v>
      </c>
      <c r="I4354">
        <v>0</v>
      </c>
      <c r="J4354">
        <v>6.5000000000000002E-2</v>
      </c>
      <c r="K4354">
        <v>0.87</v>
      </c>
      <c r="L4354">
        <v>6.5000000000000002E-2</v>
      </c>
    </row>
    <row r="4355" spans="1:12" x14ac:dyDescent="0.35">
      <c r="A4355" t="s">
        <v>41</v>
      </c>
      <c r="B4355" t="s">
        <v>8648</v>
      </c>
      <c r="C4355" t="s">
        <v>8649</v>
      </c>
      <c r="D4355">
        <v>3</v>
      </c>
      <c r="E4355">
        <v>8</v>
      </c>
      <c r="F4355" t="s">
        <v>70</v>
      </c>
      <c r="G4355" t="str">
        <f>VLOOKUP(F4355, Themes!$A$1:$C$51, 2, FALSE )</f>
        <v>Recreation</v>
      </c>
      <c r="H4355" t="str">
        <f>VLOOKUP(F4355, Themes!$A$1:$C$51, 3, FALSE )</f>
        <v>Socialization at Dunder Mifflin</v>
      </c>
      <c r="I4355">
        <v>0</v>
      </c>
      <c r="J4355">
        <v>0.23200000000000001</v>
      </c>
      <c r="K4355">
        <v>0.53600000000000003</v>
      </c>
      <c r="L4355">
        <v>0.23200000000000001</v>
      </c>
    </row>
    <row r="4356" spans="1:12" x14ac:dyDescent="0.35">
      <c r="A4356" t="s">
        <v>10</v>
      </c>
      <c r="B4356" t="s">
        <v>8650</v>
      </c>
      <c r="C4356" t="s">
        <v>8651</v>
      </c>
      <c r="D4356">
        <v>3</v>
      </c>
      <c r="E4356">
        <v>8</v>
      </c>
      <c r="F4356" t="s">
        <v>124</v>
      </c>
      <c r="G4356" t="str">
        <f>VLOOKUP(F4356, Themes!$A$1:$C$51, 2, FALSE )</f>
        <v>HR Complaints</v>
      </c>
      <c r="H4356" t="str">
        <f>VLOOKUP(F4356, Themes!$A$1:$C$51, 3, FALSE )</f>
        <v>Dunder Mifflin Politics</v>
      </c>
      <c r="I4356">
        <v>0</v>
      </c>
      <c r="J4356">
        <v>0</v>
      </c>
      <c r="K4356">
        <v>1</v>
      </c>
      <c r="L4356">
        <v>0</v>
      </c>
    </row>
    <row r="4357" spans="1:12" x14ac:dyDescent="0.35">
      <c r="A4357" t="s">
        <v>10</v>
      </c>
      <c r="B4357" t="s">
        <v>8652</v>
      </c>
      <c r="C4357" t="s">
        <v>8653</v>
      </c>
      <c r="D4357">
        <v>3</v>
      </c>
      <c r="E4357">
        <v>8</v>
      </c>
      <c r="F4357" t="s">
        <v>40</v>
      </c>
      <c r="G4357" t="str">
        <f>VLOOKUP(F4357, Themes!$A$1:$C$51, 2, FALSE )</f>
        <v>Items in Dunder Mifflin</v>
      </c>
      <c r="H4357" t="str">
        <f>VLOOKUP(F4357, Themes!$A$1:$C$51, 3, FALSE )</f>
        <v>Dunder Mifflin Operations &amp; Activities</v>
      </c>
      <c r="I4357">
        <v>0</v>
      </c>
      <c r="J4357">
        <v>0</v>
      </c>
      <c r="K4357">
        <v>1</v>
      </c>
      <c r="L4357">
        <v>0</v>
      </c>
    </row>
    <row r="4358" spans="1:12" x14ac:dyDescent="0.35">
      <c r="A4358" t="s">
        <v>41</v>
      </c>
      <c r="B4358" t="s">
        <v>8654</v>
      </c>
      <c r="C4358" t="s">
        <v>8655</v>
      </c>
      <c r="D4358">
        <v>3</v>
      </c>
      <c r="E4358">
        <v>8</v>
      </c>
      <c r="F4358" t="s">
        <v>70</v>
      </c>
      <c r="G4358" t="str">
        <f>VLOOKUP(F4358, Themes!$A$1:$C$51, 2, FALSE )</f>
        <v>Recreation</v>
      </c>
      <c r="H4358" t="str">
        <f>VLOOKUP(F4358, Themes!$A$1:$C$51, 3, FALSE )</f>
        <v>Socialization at Dunder Mifflin</v>
      </c>
      <c r="I4358">
        <v>0</v>
      </c>
      <c r="J4358">
        <v>0</v>
      </c>
      <c r="K4358">
        <v>1</v>
      </c>
      <c r="L4358">
        <v>0</v>
      </c>
    </row>
    <row r="4359" spans="1:12" x14ac:dyDescent="0.35">
      <c r="A4359" t="s">
        <v>10</v>
      </c>
      <c r="B4359" t="s">
        <v>8656</v>
      </c>
      <c r="C4359" t="s">
        <v>8657</v>
      </c>
      <c r="D4359">
        <v>3</v>
      </c>
      <c r="E4359">
        <v>8</v>
      </c>
      <c r="F4359" t="s">
        <v>91</v>
      </c>
      <c r="G4359" t="str">
        <f>VLOOKUP(F4359, Themes!$A$1:$C$51, 2, FALSE )</f>
        <v>Phylllis &amp; Angela Activities</v>
      </c>
      <c r="H4359" t="str">
        <f>VLOOKUP(F4359, Themes!$A$1:$C$51, 3, FALSE )</f>
        <v>Character's Activities</v>
      </c>
      <c r="I4359">
        <v>-0.78400000000000003</v>
      </c>
      <c r="J4359">
        <v>0.30099999999999999</v>
      </c>
      <c r="K4359">
        <v>0.69899999999999995</v>
      </c>
      <c r="L4359">
        <v>0</v>
      </c>
    </row>
    <row r="4360" spans="1:12" x14ac:dyDescent="0.35">
      <c r="A4360" t="s">
        <v>10</v>
      </c>
      <c r="B4360" t="s">
        <v>8658</v>
      </c>
      <c r="C4360" t="s">
        <v>8659</v>
      </c>
      <c r="D4360">
        <v>3</v>
      </c>
      <c r="E4360">
        <v>8</v>
      </c>
      <c r="F4360" t="s">
        <v>97</v>
      </c>
      <c r="G4360" t="str">
        <f>VLOOKUP(F4360, Themes!$A$1:$C$51, 2, FALSE )</f>
        <v>Ryan's Activities</v>
      </c>
      <c r="H4360" t="str">
        <f>VLOOKUP(F4360, Themes!$A$1:$C$51, 3, FALSE )</f>
        <v>Character's Activities</v>
      </c>
      <c r="I4360">
        <v>-0.62390000000000001</v>
      </c>
      <c r="J4360">
        <v>0.45900000000000002</v>
      </c>
      <c r="K4360">
        <v>0.54100000000000004</v>
      </c>
      <c r="L4360">
        <v>0</v>
      </c>
    </row>
    <row r="4361" spans="1:12" x14ac:dyDescent="0.35">
      <c r="A4361" t="s">
        <v>58</v>
      </c>
      <c r="B4361" t="s">
        <v>8660</v>
      </c>
      <c r="C4361" t="s">
        <v>8661</v>
      </c>
      <c r="D4361">
        <v>3</v>
      </c>
      <c r="E4361">
        <v>9</v>
      </c>
      <c r="F4361" t="s">
        <v>100</v>
      </c>
      <c r="G4361" t="str">
        <f>VLOOKUP(F4361, Themes!$A$1:$C$51, 2, FALSE )</f>
        <v>Andy's Activities</v>
      </c>
      <c r="H4361" t="str">
        <f>VLOOKUP(F4361, Themes!$A$1:$C$51, 3, FALSE )</f>
        <v>Character's Activities</v>
      </c>
      <c r="I4361">
        <v>-7.7200000000000005E-2</v>
      </c>
      <c r="J4361">
        <v>0.17799999999999999</v>
      </c>
      <c r="K4361">
        <v>0.82199999999999995</v>
      </c>
      <c r="L4361">
        <v>0</v>
      </c>
    </row>
    <row r="4362" spans="1:12" x14ac:dyDescent="0.35">
      <c r="A4362" t="s">
        <v>10</v>
      </c>
      <c r="B4362" t="s">
        <v>8662</v>
      </c>
      <c r="C4362" t="s">
        <v>8663</v>
      </c>
      <c r="D4362">
        <v>3</v>
      </c>
      <c r="E4362">
        <v>9</v>
      </c>
      <c r="F4362" t="s">
        <v>195</v>
      </c>
      <c r="G4362" t="str">
        <f>VLOOKUP(F4362, Themes!$A$1:$C$51, 2, FALSE )</f>
        <v>Kevin's Activities</v>
      </c>
      <c r="H4362" t="str">
        <f>VLOOKUP(F4362, Themes!$A$1:$C$51, 3, FALSE )</f>
        <v>Character's Activities</v>
      </c>
      <c r="I4362">
        <v>0.77829999999999999</v>
      </c>
      <c r="J4362">
        <v>0</v>
      </c>
      <c r="K4362">
        <v>0.42399999999999999</v>
      </c>
      <c r="L4362">
        <v>0.57599999999999996</v>
      </c>
    </row>
    <row r="4363" spans="1:12" x14ac:dyDescent="0.35">
      <c r="A4363" t="s">
        <v>10</v>
      </c>
      <c r="B4363" t="s">
        <v>8664</v>
      </c>
      <c r="C4363" t="s">
        <v>8665</v>
      </c>
      <c r="D4363">
        <v>3</v>
      </c>
      <c r="E4363">
        <v>9</v>
      </c>
      <c r="F4363" t="s">
        <v>115</v>
      </c>
      <c r="G4363" t="str">
        <f>VLOOKUP(F4363, Themes!$A$1:$C$51, 2, FALSE )</f>
        <v>Baby Making &amp; Schrute Farms</v>
      </c>
      <c r="H4363" t="str">
        <f>VLOOKUP(F4363, Themes!$A$1:$C$51, 3, FALSE )</f>
        <v>Family</v>
      </c>
      <c r="I4363">
        <v>0.7208</v>
      </c>
      <c r="J4363">
        <v>0</v>
      </c>
      <c r="K4363">
        <v>0.90300000000000002</v>
      </c>
      <c r="L4363">
        <v>9.7000000000000003E-2</v>
      </c>
    </row>
    <row r="4364" spans="1:12" x14ac:dyDescent="0.35">
      <c r="A4364" t="s">
        <v>14</v>
      </c>
      <c r="B4364" t="s">
        <v>8666</v>
      </c>
      <c r="C4364" t="s">
        <v>8667</v>
      </c>
      <c r="D4364">
        <v>3</v>
      </c>
      <c r="E4364">
        <v>9</v>
      </c>
      <c r="F4364" t="s">
        <v>540</v>
      </c>
      <c r="G4364" t="str">
        <f>VLOOKUP(F4364, Themes!$A$1:$C$51, 2, FALSE )</f>
        <v>Romantic Feelings</v>
      </c>
      <c r="H4364" t="str">
        <f>VLOOKUP(F4364, Themes!$A$1:$C$51, 3, FALSE )</f>
        <v>Love, Sex, &amp; Relationships</v>
      </c>
      <c r="I4364">
        <v>9.5899999999999999E-2</v>
      </c>
      <c r="J4364">
        <v>4.8000000000000001E-2</v>
      </c>
      <c r="K4364">
        <v>0.89500000000000002</v>
      </c>
      <c r="L4364">
        <v>5.6000000000000001E-2</v>
      </c>
    </row>
    <row r="4365" spans="1:12" x14ac:dyDescent="0.35">
      <c r="A4365" t="s">
        <v>10</v>
      </c>
      <c r="B4365" t="s">
        <v>8668</v>
      </c>
      <c r="C4365" t="s">
        <v>8669</v>
      </c>
      <c r="D4365">
        <v>3</v>
      </c>
      <c r="E4365">
        <v>9</v>
      </c>
      <c r="F4365" t="s">
        <v>20</v>
      </c>
      <c r="G4365" t="str">
        <f>VLOOKUP(F4365, Themes!$A$1:$C$51, 2, FALSE )</f>
        <v>Dunder Mifflin Products</v>
      </c>
      <c r="H4365" t="str">
        <f>VLOOKUP(F4365, Themes!$A$1:$C$51, 3, FALSE )</f>
        <v>Dunder Mifflin Operations &amp; Activities</v>
      </c>
      <c r="I4365">
        <v>0.57189999999999996</v>
      </c>
      <c r="J4365">
        <v>0</v>
      </c>
      <c r="K4365">
        <v>0.77300000000000002</v>
      </c>
      <c r="L4365">
        <v>0.22700000000000001</v>
      </c>
    </row>
    <row r="4366" spans="1:12" x14ac:dyDescent="0.35">
      <c r="A4366" t="s">
        <v>86</v>
      </c>
      <c r="B4366" t="s">
        <v>8670</v>
      </c>
      <c r="C4366" t="s">
        <v>8671</v>
      </c>
      <c r="D4366">
        <v>3</v>
      </c>
      <c r="E4366">
        <v>9</v>
      </c>
      <c r="F4366" t="s">
        <v>67</v>
      </c>
      <c r="G4366" t="str">
        <f>VLOOKUP(F4366, Themes!$A$1:$C$51, 2, FALSE )</f>
        <v>Initiatives &amp; Operations at Dunder Mifflin</v>
      </c>
      <c r="H4366" t="str">
        <f>VLOOKUP(F4366, Themes!$A$1:$C$51, 3, FALSE )</f>
        <v>Dunder Mifflin Operations &amp; Activities</v>
      </c>
      <c r="I4366">
        <v>0.15310000000000001</v>
      </c>
      <c r="J4366">
        <v>0.105</v>
      </c>
      <c r="K4366">
        <v>0.76200000000000001</v>
      </c>
      <c r="L4366">
        <v>0.13300000000000001</v>
      </c>
    </row>
    <row r="4367" spans="1:12" x14ac:dyDescent="0.35">
      <c r="A4367" t="s">
        <v>10</v>
      </c>
      <c r="B4367" t="s">
        <v>8672</v>
      </c>
      <c r="C4367" t="s">
        <v>8673</v>
      </c>
      <c r="D4367">
        <v>3</v>
      </c>
      <c r="E4367">
        <v>9</v>
      </c>
      <c r="F4367" t="s">
        <v>124</v>
      </c>
      <c r="G4367" t="str">
        <f>VLOOKUP(F4367, Themes!$A$1:$C$51, 2, FALSE )</f>
        <v>HR Complaints</v>
      </c>
      <c r="H4367" t="str">
        <f>VLOOKUP(F4367, Themes!$A$1:$C$51, 3, FALSE )</f>
        <v>Dunder Mifflin Politics</v>
      </c>
      <c r="I4367">
        <v>-0.67049999999999998</v>
      </c>
      <c r="J4367">
        <v>0.23</v>
      </c>
      <c r="K4367">
        <v>0.70399999999999996</v>
      </c>
      <c r="L4367">
        <v>6.6000000000000003E-2</v>
      </c>
    </row>
    <row r="4368" spans="1:12" x14ac:dyDescent="0.35">
      <c r="A4368" t="s">
        <v>10</v>
      </c>
      <c r="B4368" t="s">
        <v>8674</v>
      </c>
      <c r="C4368" t="s">
        <v>8675</v>
      </c>
      <c r="D4368">
        <v>3</v>
      </c>
      <c r="E4368">
        <v>9</v>
      </c>
      <c r="F4368" t="s">
        <v>53</v>
      </c>
      <c r="G4368" t="str">
        <f>VLOOKUP(F4368, Themes!$A$1:$C$51, 2, FALSE )</f>
        <v>Heartbreaks &amp; Jan</v>
      </c>
      <c r="H4368" t="str">
        <f>VLOOKUP(F4368, Themes!$A$1:$C$51, 3, FALSE )</f>
        <v>Love, Sex, &amp; Relationships</v>
      </c>
      <c r="I4368">
        <v>0</v>
      </c>
      <c r="J4368">
        <v>0</v>
      </c>
      <c r="K4368">
        <v>1</v>
      </c>
      <c r="L4368">
        <v>0</v>
      </c>
    </row>
    <row r="4369" spans="1:12" x14ac:dyDescent="0.35">
      <c r="A4369" t="s">
        <v>10</v>
      </c>
      <c r="B4369" t="s">
        <v>8676</v>
      </c>
      <c r="C4369" t="s">
        <v>8677</v>
      </c>
      <c r="D4369">
        <v>3</v>
      </c>
      <c r="E4369">
        <v>9</v>
      </c>
      <c r="F4369" t="s">
        <v>412</v>
      </c>
      <c r="G4369" t="str">
        <f>VLOOKUP(F4369, Themes!$A$1:$C$51, 2, FALSE )</f>
        <v>Fun in the Office</v>
      </c>
      <c r="H4369" t="str">
        <f>VLOOKUP(F4369, Themes!$A$1:$C$51, 3, FALSE )</f>
        <v>Socialization at Dunder Mifflin</v>
      </c>
      <c r="I4369">
        <v>-0.52669999999999995</v>
      </c>
      <c r="J4369">
        <v>0.42299999999999999</v>
      </c>
      <c r="K4369">
        <v>0.57699999999999996</v>
      </c>
      <c r="L4369">
        <v>0</v>
      </c>
    </row>
    <row r="4370" spans="1:12" x14ac:dyDescent="0.35">
      <c r="A4370" t="s">
        <v>10</v>
      </c>
      <c r="B4370" t="s">
        <v>8678</v>
      </c>
      <c r="C4370" t="s">
        <v>8679</v>
      </c>
      <c r="D4370">
        <v>3</v>
      </c>
      <c r="E4370">
        <v>9</v>
      </c>
      <c r="F4370" t="s">
        <v>202</v>
      </c>
      <c r="G4370" t="str">
        <f>VLOOKUP(F4370, Themes!$A$1:$C$51, 2, FALSE )</f>
        <v>Stanley's Activities</v>
      </c>
      <c r="H4370" t="str">
        <f>VLOOKUP(F4370, Themes!$A$1:$C$51, 3, FALSE )</f>
        <v>Character's Activities</v>
      </c>
      <c r="I4370">
        <v>-3.5200000000000002E-2</v>
      </c>
      <c r="J4370">
        <v>0.11899999999999999</v>
      </c>
      <c r="K4370">
        <v>0.76500000000000001</v>
      </c>
      <c r="L4370">
        <v>0.11600000000000001</v>
      </c>
    </row>
    <row r="4371" spans="1:12" x14ac:dyDescent="0.35">
      <c r="A4371" t="s">
        <v>10</v>
      </c>
      <c r="B4371" t="s">
        <v>8680</v>
      </c>
      <c r="C4371" t="s">
        <v>8681</v>
      </c>
      <c r="D4371">
        <v>3</v>
      </c>
      <c r="E4371">
        <v>9</v>
      </c>
      <c r="F4371" t="s">
        <v>325</v>
      </c>
      <c r="G4371" t="str">
        <f>VLOOKUP(F4371, Themes!$A$1:$C$51, 2, FALSE )</f>
        <v>Gender Roles</v>
      </c>
      <c r="H4371" t="str">
        <f>VLOOKUP(F4371, Themes!$A$1:$C$51, 3, FALSE )</f>
        <v>Social Issues &amp; Miscellaneous</v>
      </c>
      <c r="I4371">
        <v>-0.47670000000000001</v>
      </c>
      <c r="J4371">
        <v>0.1</v>
      </c>
      <c r="K4371">
        <v>0.9</v>
      </c>
      <c r="L4371">
        <v>0</v>
      </c>
    </row>
    <row r="4372" spans="1:12" x14ac:dyDescent="0.35">
      <c r="A4372" t="s">
        <v>10</v>
      </c>
      <c r="B4372" t="s">
        <v>8682</v>
      </c>
      <c r="C4372" t="s">
        <v>8683</v>
      </c>
      <c r="D4372">
        <v>3</v>
      </c>
      <c r="E4372">
        <v>9</v>
      </c>
      <c r="F4372" t="s">
        <v>202</v>
      </c>
      <c r="G4372" t="str">
        <f>VLOOKUP(F4372, Themes!$A$1:$C$51, 2, FALSE )</f>
        <v>Stanley's Activities</v>
      </c>
      <c r="H4372" t="str">
        <f>VLOOKUP(F4372, Themes!$A$1:$C$51, 3, FALSE )</f>
        <v>Character's Activities</v>
      </c>
      <c r="I4372">
        <v>-0.80740000000000001</v>
      </c>
      <c r="J4372">
        <v>0.25700000000000001</v>
      </c>
      <c r="K4372">
        <v>0.74299999999999999</v>
      </c>
      <c r="L4372">
        <v>0</v>
      </c>
    </row>
    <row r="4373" spans="1:12" x14ac:dyDescent="0.35">
      <c r="A4373" t="s">
        <v>86</v>
      </c>
      <c r="B4373" t="s">
        <v>8684</v>
      </c>
      <c r="C4373" t="s">
        <v>8685</v>
      </c>
      <c r="D4373">
        <v>3</v>
      </c>
      <c r="E4373">
        <v>9</v>
      </c>
      <c r="F4373" t="s">
        <v>161</v>
      </c>
      <c r="G4373" t="str">
        <f>VLOOKUP(F4373, Themes!$A$1:$C$51, 2, FALSE )</f>
        <v>Uncomfortable Feelings</v>
      </c>
      <c r="H4373" t="str">
        <f>VLOOKUP(F4373, Themes!$A$1:$C$51, 3, FALSE )</f>
        <v>Character Relationships with Each Other</v>
      </c>
      <c r="I4373">
        <v>0.86580000000000001</v>
      </c>
      <c r="J4373">
        <v>0</v>
      </c>
      <c r="K4373">
        <v>0.72599999999999998</v>
      </c>
      <c r="L4373">
        <v>0.27400000000000002</v>
      </c>
    </row>
    <row r="4374" spans="1:12" x14ac:dyDescent="0.35">
      <c r="A4374" t="s">
        <v>10</v>
      </c>
      <c r="B4374" t="s">
        <v>8686</v>
      </c>
      <c r="C4374" t="s">
        <v>8687</v>
      </c>
      <c r="D4374">
        <v>3</v>
      </c>
      <c r="E4374">
        <v>9</v>
      </c>
      <c r="F4374" t="s">
        <v>73</v>
      </c>
      <c r="G4374" t="str">
        <f>VLOOKUP(F4374, Themes!$A$1:$C$51, 2, FALSE )</f>
        <v>Meetings</v>
      </c>
      <c r="H4374" t="str">
        <f>VLOOKUP(F4374, Themes!$A$1:$C$51, 3, FALSE )</f>
        <v>Dunder Mifflin Operations &amp; Activities</v>
      </c>
      <c r="I4374">
        <v>0.44040000000000001</v>
      </c>
      <c r="J4374">
        <v>0</v>
      </c>
      <c r="K4374">
        <v>0.57999999999999996</v>
      </c>
      <c r="L4374">
        <v>0.42</v>
      </c>
    </row>
    <row r="4375" spans="1:12" x14ac:dyDescent="0.35">
      <c r="A4375" t="s">
        <v>14</v>
      </c>
      <c r="B4375" t="s">
        <v>8688</v>
      </c>
      <c r="C4375" t="s">
        <v>8689</v>
      </c>
      <c r="D4375">
        <v>3</v>
      </c>
      <c r="E4375">
        <v>9</v>
      </c>
      <c r="F4375" t="s">
        <v>23</v>
      </c>
      <c r="G4375" t="str">
        <f>VLOOKUP(F4375, Themes!$A$1:$C$51, 2, FALSE )</f>
        <v>Pam's Activities</v>
      </c>
      <c r="H4375" t="str">
        <f>VLOOKUP(F4375, Themes!$A$1:$C$51, 3, FALSE )</f>
        <v>Character's Activities</v>
      </c>
      <c r="I4375">
        <v>0.40189999999999998</v>
      </c>
      <c r="J4375">
        <v>0</v>
      </c>
      <c r="K4375">
        <v>0.69</v>
      </c>
      <c r="L4375">
        <v>0.31</v>
      </c>
    </row>
    <row r="4376" spans="1:12" x14ac:dyDescent="0.35">
      <c r="A4376" t="s">
        <v>14</v>
      </c>
      <c r="B4376" t="s">
        <v>8690</v>
      </c>
      <c r="C4376" t="s">
        <v>8691</v>
      </c>
      <c r="D4376">
        <v>3</v>
      </c>
      <c r="E4376">
        <v>9</v>
      </c>
      <c r="F4376" t="s">
        <v>143</v>
      </c>
      <c r="G4376" t="str">
        <f>VLOOKUP(F4376, Themes!$A$1:$C$51, 2, FALSE )</f>
        <v>Meridith &amp; Creed Activities</v>
      </c>
      <c r="H4376" t="str">
        <f>VLOOKUP(F4376, Themes!$A$1:$C$51, 3, FALSE )</f>
        <v>Character's Activities</v>
      </c>
      <c r="I4376">
        <v>0</v>
      </c>
      <c r="J4376">
        <v>0</v>
      </c>
      <c r="K4376">
        <v>1</v>
      </c>
      <c r="L4376">
        <v>0</v>
      </c>
    </row>
    <row r="4377" spans="1:12" x14ac:dyDescent="0.35">
      <c r="A4377" t="s">
        <v>14</v>
      </c>
      <c r="B4377" t="s">
        <v>8692</v>
      </c>
      <c r="C4377" t="s">
        <v>8693</v>
      </c>
      <c r="D4377">
        <v>3</v>
      </c>
      <c r="E4377">
        <v>9</v>
      </c>
      <c r="F4377" t="s">
        <v>412</v>
      </c>
      <c r="G4377" t="str">
        <f>VLOOKUP(F4377, Themes!$A$1:$C$51, 2, FALSE )</f>
        <v>Fun in the Office</v>
      </c>
      <c r="H4377" t="str">
        <f>VLOOKUP(F4377, Themes!$A$1:$C$51, 3, FALSE )</f>
        <v>Socialization at Dunder Mifflin</v>
      </c>
      <c r="I4377">
        <v>0.76500000000000001</v>
      </c>
      <c r="J4377">
        <v>0.129</v>
      </c>
      <c r="K4377">
        <v>0.35299999999999998</v>
      </c>
      <c r="L4377">
        <v>0.51800000000000002</v>
      </c>
    </row>
    <row r="4378" spans="1:12" x14ac:dyDescent="0.35">
      <c r="A4378" t="s">
        <v>41</v>
      </c>
      <c r="B4378" t="s">
        <v>8694</v>
      </c>
      <c r="C4378" t="s">
        <v>8695</v>
      </c>
      <c r="D4378">
        <v>3</v>
      </c>
      <c r="E4378">
        <v>9</v>
      </c>
      <c r="F4378" t="s">
        <v>209</v>
      </c>
      <c r="G4378" t="str">
        <f>VLOOKUP(F4378, Themes!$A$1:$C$51, 2, FALSE )</f>
        <v>Financial Activities</v>
      </c>
      <c r="H4378" t="str">
        <f>VLOOKUP(F4378, Themes!$A$1:$C$51, 3, FALSE )</f>
        <v>Dunder Mifflin Operations &amp; Activities</v>
      </c>
      <c r="I4378">
        <v>0.73460000000000003</v>
      </c>
      <c r="J4378">
        <v>0</v>
      </c>
      <c r="K4378">
        <v>0.58199999999999996</v>
      </c>
      <c r="L4378">
        <v>0.41799999999999998</v>
      </c>
    </row>
    <row r="4379" spans="1:12" x14ac:dyDescent="0.35">
      <c r="A4379" t="s">
        <v>10</v>
      </c>
      <c r="B4379" t="s">
        <v>8696</v>
      </c>
      <c r="C4379" t="s">
        <v>8697</v>
      </c>
      <c r="D4379">
        <v>3</v>
      </c>
      <c r="E4379">
        <v>9</v>
      </c>
      <c r="F4379" t="s">
        <v>82</v>
      </c>
      <c r="G4379" t="str">
        <f>VLOOKUP(F4379, Themes!$A$1:$C$51, 2, FALSE )</f>
        <v>Dwight's Behaviours</v>
      </c>
      <c r="H4379" t="str">
        <f>VLOOKUP(F4379, Themes!$A$1:$C$51, 3, FALSE )</f>
        <v>Character's Activities</v>
      </c>
      <c r="I4379">
        <v>0.29049999999999998</v>
      </c>
      <c r="J4379">
        <v>0.128</v>
      </c>
      <c r="K4379">
        <v>0.66</v>
      </c>
      <c r="L4379">
        <v>0.21199999999999999</v>
      </c>
    </row>
    <row r="4380" spans="1:12" x14ac:dyDescent="0.35">
      <c r="A4380" t="s">
        <v>41</v>
      </c>
      <c r="B4380" t="s">
        <v>8698</v>
      </c>
      <c r="C4380" t="s">
        <v>8699</v>
      </c>
      <c r="D4380">
        <v>3</v>
      </c>
      <c r="E4380">
        <v>9</v>
      </c>
      <c r="F4380" t="s">
        <v>202</v>
      </c>
      <c r="G4380" t="str">
        <f>VLOOKUP(F4380, Themes!$A$1:$C$51, 2, FALSE )</f>
        <v>Stanley's Activities</v>
      </c>
      <c r="H4380" t="str">
        <f>VLOOKUP(F4380, Themes!$A$1:$C$51, 3, FALSE )</f>
        <v>Character's Activities</v>
      </c>
      <c r="I4380">
        <v>-0.18770000000000001</v>
      </c>
      <c r="J4380">
        <v>0.122</v>
      </c>
      <c r="K4380">
        <v>0.8</v>
      </c>
      <c r="L4380">
        <v>7.6999999999999999E-2</v>
      </c>
    </row>
    <row r="4381" spans="1:12" x14ac:dyDescent="0.35">
      <c r="A4381" t="s">
        <v>14</v>
      </c>
      <c r="B4381" t="s">
        <v>8700</v>
      </c>
      <c r="C4381" t="s">
        <v>8701</v>
      </c>
      <c r="D4381">
        <v>3</v>
      </c>
      <c r="E4381">
        <v>9</v>
      </c>
      <c r="F4381" t="s">
        <v>61</v>
      </c>
      <c r="G4381" t="str">
        <f>VLOOKUP(F4381, Themes!$A$1:$C$51, 2, FALSE )</f>
        <v>Dundies and Watching videos</v>
      </c>
      <c r="H4381" t="str">
        <f>VLOOKUP(F4381, Themes!$A$1:$C$51, 3, FALSE )</f>
        <v>Socialization at Dunder Mifflin</v>
      </c>
      <c r="I4381">
        <v>0.83160000000000001</v>
      </c>
      <c r="J4381">
        <v>0.06</v>
      </c>
      <c r="K4381">
        <v>0.67900000000000005</v>
      </c>
      <c r="L4381">
        <v>0.26100000000000001</v>
      </c>
    </row>
    <row r="4382" spans="1:12" x14ac:dyDescent="0.35">
      <c r="A4382" t="s">
        <v>14</v>
      </c>
      <c r="B4382" t="s">
        <v>8702</v>
      </c>
      <c r="C4382" t="s">
        <v>8703</v>
      </c>
      <c r="D4382">
        <v>3</v>
      </c>
      <c r="E4382">
        <v>9</v>
      </c>
      <c r="F4382" t="s">
        <v>325</v>
      </c>
      <c r="G4382" t="str">
        <f>VLOOKUP(F4382, Themes!$A$1:$C$51, 2, FALSE )</f>
        <v>Gender Roles</v>
      </c>
      <c r="H4382" t="str">
        <f>VLOOKUP(F4382, Themes!$A$1:$C$51, 3, FALSE )</f>
        <v>Social Issues &amp; Miscellaneous</v>
      </c>
      <c r="I4382">
        <v>0.81259999999999999</v>
      </c>
      <c r="J4382">
        <v>0</v>
      </c>
      <c r="K4382">
        <v>0.80200000000000005</v>
      </c>
      <c r="L4382">
        <v>0.19800000000000001</v>
      </c>
    </row>
    <row r="4383" spans="1:12" x14ac:dyDescent="0.35">
      <c r="A4383" t="s">
        <v>10</v>
      </c>
      <c r="B4383" t="s">
        <v>8704</v>
      </c>
      <c r="C4383" t="s">
        <v>8705</v>
      </c>
      <c r="D4383">
        <v>3</v>
      </c>
      <c r="E4383">
        <v>9</v>
      </c>
      <c r="F4383" t="s">
        <v>202</v>
      </c>
      <c r="G4383" t="str">
        <f>VLOOKUP(F4383, Themes!$A$1:$C$51, 2, FALSE )</f>
        <v>Stanley's Activities</v>
      </c>
      <c r="H4383" t="str">
        <f>VLOOKUP(F4383, Themes!$A$1:$C$51, 3, FALSE )</f>
        <v>Character's Activities</v>
      </c>
      <c r="I4383">
        <v>0.96299999999999997</v>
      </c>
      <c r="J4383">
        <v>4.1000000000000002E-2</v>
      </c>
      <c r="K4383">
        <v>0.71899999999999997</v>
      </c>
      <c r="L4383">
        <v>0.24</v>
      </c>
    </row>
    <row r="4384" spans="1:12" x14ac:dyDescent="0.35">
      <c r="A4384" t="s">
        <v>10</v>
      </c>
      <c r="B4384" t="s">
        <v>8706</v>
      </c>
      <c r="C4384" t="s">
        <v>8707</v>
      </c>
      <c r="D4384">
        <v>3</v>
      </c>
      <c r="E4384">
        <v>9</v>
      </c>
      <c r="F4384" t="s">
        <v>124</v>
      </c>
      <c r="G4384" t="str">
        <f>VLOOKUP(F4384, Themes!$A$1:$C$51, 2, FALSE )</f>
        <v>HR Complaints</v>
      </c>
      <c r="H4384" t="str">
        <f>VLOOKUP(F4384, Themes!$A$1:$C$51, 3, FALSE )</f>
        <v>Dunder Mifflin Politics</v>
      </c>
      <c r="I4384">
        <v>0.65969999999999995</v>
      </c>
      <c r="J4384">
        <v>0</v>
      </c>
      <c r="K4384">
        <v>0.42599999999999999</v>
      </c>
      <c r="L4384">
        <v>0.57399999999999995</v>
      </c>
    </row>
    <row r="4385" spans="1:12" x14ac:dyDescent="0.35">
      <c r="A4385" t="s">
        <v>10</v>
      </c>
      <c r="B4385" t="s">
        <v>8708</v>
      </c>
      <c r="C4385" t="s">
        <v>8709</v>
      </c>
      <c r="D4385">
        <v>3</v>
      </c>
      <c r="E4385">
        <v>9</v>
      </c>
      <c r="F4385" t="s">
        <v>177</v>
      </c>
      <c r="G4385" t="str">
        <f>VLOOKUP(F4385, Themes!$A$1:$C$51, 2, FALSE )</f>
        <v>Writing, Drawings, Pictures, etc</v>
      </c>
      <c r="H4385" t="str">
        <f>VLOOKUP(F4385, Themes!$A$1:$C$51, 3, FALSE )</f>
        <v>Dunder Mifflin Operations &amp; Activities</v>
      </c>
      <c r="I4385">
        <v>-0.6724</v>
      </c>
      <c r="J4385">
        <v>0.159</v>
      </c>
      <c r="K4385">
        <v>0.74199999999999999</v>
      </c>
      <c r="L4385">
        <v>9.9000000000000005E-2</v>
      </c>
    </row>
    <row r="4386" spans="1:12" x14ac:dyDescent="0.35">
      <c r="A4386" t="s">
        <v>10</v>
      </c>
      <c r="B4386" t="s">
        <v>8710</v>
      </c>
      <c r="C4386" t="s">
        <v>8711</v>
      </c>
      <c r="D4386">
        <v>3</v>
      </c>
      <c r="E4386">
        <v>9</v>
      </c>
      <c r="F4386" t="s">
        <v>209</v>
      </c>
      <c r="G4386" t="str">
        <f>VLOOKUP(F4386, Themes!$A$1:$C$51, 2, FALSE )</f>
        <v>Financial Activities</v>
      </c>
      <c r="H4386" t="str">
        <f>VLOOKUP(F4386, Themes!$A$1:$C$51, 3, FALSE )</f>
        <v>Dunder Mifflin Operations &amp; Activities</v>
      </c>
      <c r="I4386">
        <v>-0.24110000000000001</v>
      </c>
      <c r="J4386">
        <v>0.17899999999999999</v>
      </c>
      <c r="K4386">
        <v>0.82099999999999995</v>
      </c>
      <c r="L4386">
        <v>0</v>
      </c>
    </row>
    <row r="4387" spans="1:12" x14ac:dyDescent="0.35">
      <c r="A4387" t="s">
        <v>58</v>
      </c>
      <c r="B4387" t="s">
        <v>8712</v>
      </c>
      <c r="C4387" t="s">
        <v>8713</v>
      </c>
      <c r="D4387">
        <v>3</v>
      </c>
      <c r="E4387">
        <v>9</v>
      </c>
      <c r="F4387" t="s">
        <v>412</v>
      </c>
      <c r="G4387" t="str">
        <f>VLOOKUP(F4387, Themes!$A$1:$C$51, 2, FALSE )</f>
        <v>Fun in the Office</v>
      </c>
      <c r="H4387" t="str">
        <f>VLOOKUP(F4387, Themes!$A$1:$C$51, 3, FALSE )</f>
        <v>Socialization at Dunder Mifflin</v>
      </c>
      <c r="I4387">
        <v>0.44040000000000001</v>
      </c>
      <c r="J4387">
        <v>0</v>
      </c>
      <c r="K4387">
        <v>0.67400000000000004</v>
      </c>
      <c r="L4387">
        <v>0.32600000000000001</v>
      </c>
    </row>
    <row r="4388" spans="1:12" x14ac:dyDescent="0.35">
      <c r="A4388" t="s">
        <v>10</v>
      </c>
      <c r="B4388" t="s">
        <v>8714</v>
      </c>
      <c r="C4388" t="s">
        <v>8715</v>
      </c>
      <c r="D4388">
        <v>3</v>
      </c>
      <c r="E4388">
        <v>9</v>
      </c>
      <c r="F4388" t="s">
        <v>412</v>
      </c>
      <c r="G4388" t="str">
        <f>VLOOKUP(F4388, Themes!$A$1:$C$51, 2, FALSE )</f>
        <v>Fun in the Office</v>
      </c>
      <c r="H4388" t="str">
        <f>VLOOKUP(F4388, Themes!$A$1:$C$51, 3, FALSE )</f>
        <v>Socialization at Dunder Mifflin</v>
      </c>
      <c r="I4388">
        <v>0.31869999999999998</v>
      </c>
      <c r="J4388">
        <v>0.20799999999999999</v>
      </c>
      <c r="K4388">
        <v>0.44</v>
      </c>
      <c r="L4388">
        <v>0.35199999999999998</v>
      </c>
    </row>
    <row r="4389" spans="1:12" x14ac:dyDescent="0.35">
      <c r="A4389" t="s">
        <v>10</v>
      </c>
      <c r="B4389" t="s">
        <v>8716</v>
      </c>
      <c r="C4389" t="s">
        <v>8717</v>
      </c>
      <c r="D4389">
        <v>3</v>
      </c>
      <c r="E4389">
        <v>9</v>
      </c>
      <c r="F4389" t="s">
        <v>67</v>
      </c>
      <c r="G4389" t="str">
        <f>VLOOKUP(F4389, Themes!$A$1:$C$51, 2, FALSE )</f>
        <v>Initiatives &amp; Operations at Dunder Mifflin</v>
      </c>
      <c r="H4389" t="str">
        <f>VLOOKUP(F4389, Themes!$A$1:$C$51, 3, FALSE )</f>
        <v>Dunder Mifflin Operations &amp; Activities</v>
      </c>
      <c r="I4389">
        <v>0.49230000000000002</v>
      </c>
      <c r="J4389">
        <v>0.115</v>
      </c>
      <c r="K4389">
        <v>0.70099999999999996</v>
      </c>
      <c r="L4389">
        <v>0.185</v>
      </c>
    </row>
    <row r="4390" spans="1:12" x14ac:dyDescent="0.35">
      <c r="A4390" t="s">
        <v>10</v>
      </c>
      <c r="B4390" t="s">
        <v>8718</v>
      </c>
      <c r="C4390" t="s">
        <v>8719</v>
      </c>
      <c r="D4390">
        <v>3</v>
      </c>
      <c r="E4390">
        <v>9</v>
      </c>
      <c r="F4390" t="s">
        <v>44</v>
      </c>
      <c r="G4390" t="str">
        <f>VLOOKUP(F4390, Themes!$A$1:$C$51, 2, FALSE )</f>
        <v>Showing Appreciation for Others</v>
      </c>
      <c r="H4390" t="str">
        <f>VLOOKUP(F4390, Themes!$A$1:$C$51, 3, FALSE )</f>
        <v>Character Relationships with Each Other</v>
      </c>
      <c r="I4390">
        <v>0</v>
      </c>
      <c r="J4390">
        <v>0</v>
      </c>
      <c r="K4390">
        <v>1</v>
      </c>
      <c r="L4390">
        <v>0</v>
      </c>
    </row>
    <row r="4391" spans="1:12" x14ac:dyDescent="0.35">
      <c r="A4391" t="s">
        <v>10</v>
      </c>
      <c r="B4391" t="s">
        <v>8720</v>
      </c>
      <c r="C4391" t="s">
        <v>8721</v>
      </c>
      <c r="D4391">
        <v>3</v>
      </c>
      <c r="E4391">
        <v>9</v>
      </c>
      <c r="F4391" t="s">
        <v>31</v>
      </c>
      <c r="G4391" t="str">
        <f>VLOOKUP(F4391, Themes!$A$1:$C$51, 2, FALSE )</f>
        <v>Time Spent</v>
      </c>
      <c r="H4391" t="str">
        <f>VLOOKUP(F4391, Themes!$A$1:$C$51, 3, FALSE )</f>
        <v>Dunder Mifflin Operations &amp; Activities</v>
      </c>
      <c r="I4391">
        <v>0</v>
      </c>
      <c r="J4391">
        <v>0</v>
      </c>
      <c r="K4391">
        <v>1</v>
      </c>
      <c r="L4391">
        <v>0</v>
      </c>
    </row>
    <row r="4392" spans="1:12" x14ac:dyDescent="0.35">
      <c r="A4392" t="s">
        <v>10</v>
      </c>
      <c r="B4392" t="s">
        <v>8722</v>
      </c>
      <c r="C4392" t="s">
        <v>8723</v>
      </c>
      <c r="D4392">
        <v>3</v>
      </c>
      <c r="E4392">
        <v>9</v>
      </c>
      <c r="F4392" t="s">
        <v>94</v>
      </c>
      <c r="G4392" t="str">
        <f>VLOOKUP(F4392, Themes!$A$1:$C$51, 2, FALSE )</f>
        <v>Self Care Behaviours</v>
      </c>
      <c r="H4392" t="str">
        <f>VLOOKUP(F4392, Themes!$A$1:$C$51, 3, FALSE )</f>
        <v>Health &amp; Wellbeing</v>
      </c>
      <c r="I4392">
        <v>-0.15310000000000001</v>
      </c>
      <c r="J4392">
        <v>0.127</v>
      </c>
      <c r="K4392">
        <v>0.77300000000000002</v>
      </c>
      <c r="L4392">
        <v>0.1</v>
      </c>
    </row>
    <row r="4393" spans="1:12" x14ac:dyDescent="0.35">
      <c r="A4393" t="s">
        <v>10</v>
      </c>
      <c r="B4393" t="s">
        <v>8724</v>
      </c>
      <c r="C4393" t="s">
        <v>8725</v>
      </c>
      <c r="D4393">
        <v>3</v>
      </c>
      <c r="E4393">
        <v>9</v>
      </c>
      <c r="F4393" t="s">
        <v>325</v>
      </c>
      <c r="G4393" t="str">
        <f>VLOOKUP(F4393, Themes!$A$1:$C$51, 2, FALSE )</f>
        <v>Gender Roles</v>
      </c>
      <c r="H4393" t="str">
        <f>VLOOKUP(F4393, Themes!$A$1:$C$51, 3, FALSE )</f>
        <v>Social Issues &amp; Miscellaneous</v>
      </c>
      <c r="I4393">
        <v>0</v>
      </c>
      <c r="J4393">
        <v>0</v>
      </c>
      <c r="K4393">
        <v>1</v>
      </c>
      <c r="L4393">
        <v>0</v>
      </c>
    </row>
    <row r="4394" spans="1:12" x14ac:dyDescent="0.35">
      <c r="A4394" t="s">
        <v>10</v>
      </c>
      <c r="B4394" t="s">
        <v>8726</v>
      </c>
      <c r="C4394" t="s">
        <v>8727</v>
      </c>
      <c r="D4394">
        <v>3</v>
      </c>
      <c r="E4394">
        <v>9</v>
      </c>
      <c r="F4394" t="s">
        <v>202</v>
      </c>
      <c r="G4394" t="str">
        <f>VLOOKUP(F4394, Themes!$A$1:$C$51, 2, FALSE )</f>
        <v>Stanley's Activities</v>
      </c>
      <c r="H4394" t="str">
        <f>VLOOKUP(F4394, Themes!$A$1:$C$51, 3, FALSE )</f>
        <v>Character's Activities</v>
      </c>
      <c r="I4394">
        <v>0</v>
      </c>
      <c r="J4394">
        <v>0</v>
      </c>
      <c r="K4394">
        <v>1</v>
      </c>
      <c r="L4394">
        <v>0</v>
      </c>
    </row>
    <row r="4395" spans="1:12" x14ac:dyDescent="0.35">
      <c r="A4395" t="s">
        <v>10</v>
      </c>
      <c r="B4395" t="s">
        <v>8728</v>
      </c>
      <c r="C4395" t="s">
        <v>8729</v>
      </c>
      <c r="D4395">
        <v>3</v>
      </c>
      <c r="E4395">
        <v>9</v>
      </c>
      <c r="F4395" t="s">
        <v>129</v>
      </c>
      <c r="G4395" t="str">
        <f>VLOOKUP(F4395, Themes!$A$1:$C$51, 2, FALSE )</f>
        <v>Water Cooler Talk</v>
      </c>
      <c r="H4395" t="str">
        <f>VLOOKUP(F4395, Themes!$A$1:$C$51, 3, FALSE )</f>
        <v>Social Issues &amp; Miscellaneous</v>
      </c>
      <c r="I4395">
        <v>0.58589999999999998</v>
      </c>
      <c r="J4395">
        <v>0</v>
      </c>
      <c r="K4395">
        <v>0.80600000000000005</v>
      </c>
      <c r="L4395">
        <v>0.19400000000000001</v>
      </c>
    </row>
    <row r="4396" spans="1:12" x14ac:dyDescent="0.35">
      <c r="A4396" t="s">
        <v>14</v>
      </c>
      <c r="B4396" t="s">
        <v>8730</v>
      </c>
      <c r="C4396" t="s">
        <v>8731</v>
      </c>
      <c r="D4396">
        <v>3</v>
      </c>
      <c r="E4396">
        <v>9</v>
      </c>
      <c r="F4396" t="s">
        <v>100</v>
      </c>
      <c r="G4396" t="str">
        <f>VLOOKUP(F4396, Themes!$A$1:$C$51, 2, FALSE )</f>
        <v>Andy's Activities</v>
      </c>
      <c r="H4396" t="str">
        <f>VLOOKUP(F4396, Themes!$A$1:$C$51, 3, FALSE )</f>
        <v>Character's Activities</v>
      </c>
      <c r="I4396">
        <v>0</v>
      </c>
      <c r="J4396">
        <v>0</v>
      </c>
      <c r="K4396">
        <v>1</v>
      </c>
      <c r="L4396">
        <v>0</v>
      </c>
    </row>
    <row r="4397" spans="1:12" x14ac:dyDescent="0.35">
      <c r="A4397" t="s">
        <v>14</v>
      </c>
      <c r="B4397" t="s">
        <v>8732</v>
      </c>
      <c r="C4397" t="s">
        <v>8733</v>
      </c>
      <c r="D4397">
        <v>3</v>
      </c>
      <c r="E4397">
        <v>9</v>
      </c>
      <c r="F4397" t="s">
        <v>70</v>
      </c>
      <c r="G4397" t="str">
        <f>VLOOKUP(F4397, Themes!$A$1:$C$51, 2, FALSE )</f>
        <v>Recreation</v>
      </c>
      <c r="H4397" t="str">
        <f>VLOOKUP(F4397, Themes!$A$1:$C$51, 3, FALSE )</f>
        <v>Socialization at Dunder Mifflin</v>
      </c>
      <c r="I4397">
        <v>0.34</v>
      </c>
      <c r="J4397">
        <v>0</v>
      </c>
      <c r="K4397">
        <v>0.745</v>
      </c>
      <c r="L4397">
        <v>0.255</v>
      </c>
    </row>
    <row r="4398" spans="1:12" x14ac:dyDescent="0.35">
      <c r="A4398" t="s">
        <v>14</v>
      </c>
      <c r="B4398" t="s">
        <v>8734</v>
      </c>
      <c r="C4398" t="s">
        <v>8735</v>
      </c>
      <c r="D4398">
        <v>3</v>
      </c>
      <c r="E4398">
        <v>9</v>
      </c>
      <c r="F4398" t="s">
        <v>31</v>
      </c>
      <c r="G4398" t="str">
        <f>VLOOKUP(F4398, Themes!$A$1:$C$51, 2, FALSE )</f>
        <v>Time Spent</v>
      </c>
      <c r="H4398" t="str">
        <f>VLOOKUP(F4398, Themes!$A$1:$C$51, 3, FALSE )</f>
        <v>Dunder Mifflin Operations &amp; Activities</v>
      </c>
      <c r="I4398">
        <v>0.75429999999999997</v>
      </c>
      <c r="J4398">
        <v>0</v>
      </c>
      <c r="K4398">
        <v>0.73599999999999999</v>
      </c>
      <c r="L4398">
        <v>0.26400000000000001</v>
      </c>
    </row>
    <row r="4399" spans="1:12" x14ac:dyDescent="0.35">
      <c r="A4399" t="s">
        <v>14</v>
      </c>
      <c r="B4399" t="s">
        <v>8736</v>
      </c>
      <c r="C4399" t="s">
        <v>8737</v>
      </c>
      <c r="D4399">
        <v>3</v>
      </c>
      <c r="E4399">
        <v>9</v>
      </c>
      <c r="F4399" t="s">
        <v>85</v>
      </c>
      <c r="G4399" t="str">
        <f>VLOOKUP(F4399, Themes!$A$1:$C$51, 2, FALSE )</f>
        <v>Leaving the Office</v>
      </c>
      <c r="H4399" t="str">
        <f>VLOOKUP(F4399, Themes!$A$1:$C$51, 3, FALSE )</f>
        <v>Transportation &amp; Life Outside Dunder Mifflin</v>
      </c>
      <c r="I4399">
        <v>-0.47670000000000001</v>
      </c>
      <c r="J4399">
        <v>0.10299999999999999</v>
      </c>
      <c r="K4399">
        <v>0.89700000000000002</v>
      </c>
      <c r="L4399">
        <v>0</v>
      </c>
    </row>
    <row r="4400" spans="1:12" x14ac:dyDescent="0.35">
      <c r="A4400" t="s">
        <v>14</v>
      </c>
      <c r="B4400" t="s">
        <v>8738</v>
      </c>
      <c r="C4400" t="s">
        <v>8739</v>
      </c>
      <c r="D4400">
        <v>3</v>
      </c>
      <c r="E4400">
        <v>9</v>
      </c>
      <c r="F4400" t="s">
        <v>23</v>
      </c>
      <c r="G4400" t="str">
        <f>VLOOKUP(F4400, Themes!$A$1:$C$51, 2, FALSE )</f>
        <v>Pam's Activities</v>
      </c>
      <c r="H4400" t="str">
        <f>VLOOKUP(F4400, Themes!$A$1:$C$51, 3, FALSE )</f>
        <v>Character's Activities</v>
      </c>
      <c r="I4400">
        <v>0</v>
      </c>
      <c r="J4400">
        <v>0</v>
      </c>
      <c r="K4400">
        <v>1</v>
      </c>
      <c r="L4400">
        <v>0</v>
      </c>
    </row>
    <row r="4401" spans="1:12" x14ac:dyDescent="0.35">
      <c r="A4401" t="s">
        <v>14</v>
      </c>
      <c r="B4401" t="s">
        <v>8740</v>
      </c>
      <c r="C4401" t="s">
        <v>8741</v>
      </c>
      <c r="D4401">
        <v>3</v>
      </c>
      <c r="E4401">
        <v>9</v>
      </c>
      <c r="F4401" t="s">
        <v>161</v>
      </c>
      <c r="G4401" t="str">
        <f>VLOOKUP(F4401, Themes!$A$1:$C$51, 2, FALSE )</f>
        <v>Uncomfortable Feelings</v>
      </c>
      <c r="H4401" t="str">
        <f>VLOOKUP(F4401, Themes!$A$1:$C$51, 3, FALSE )</f>
        <v>Character Relationships with Each Other</v>
      </c>
      <c r="I4401">
        <v>0.36120000000000002</v>
      </c>
      <c r="J4401">
        <v>0</v>
      </c>
      <c r="K4401">
        <v>0.90200000000000002</v>
      </c>
      <c r="L4401">
        <v>9.8000000000000004E-2</v>
      </c>
    </row>
    <row r="4402" spans="1:12" x14ac:dyDescent="0.35">
      <c r="A4402" t="s">
        <v>10</v>
      </c>
      <c r="B4402" t="s">
        <v>8742</v>
      </c>
      <c r="C4402" t="s">
        <v>8743</v>
      </c>
      <c r="D4402">
        <v>3</v>
      </c>
      <c r="E4402">
        <v>9</v>
      </c>
      <c r="F4402" t="s">
        <v>412</v>
      </c>
      <c r="G4402" t="str">
        <f>VLOOKUP(F4402, Themes!$A$1:$C$51, 2, FALSE )</f>
        <v>Fun in the Office</v>
      </c>
      <c r="H4402" t="str">
        <f>VLOOKUP(F4402, Themes!$A$1:$C$51, 3, FALSE )</f>
        <v>Socialization at Dunder Mifflin</v>
      </c>
      <c r="I4402">
        <v>-0.8931</v>
      </c>
      <c r="J4402">
        <v>0.16500000000000001</v>
      </c>
      <c r="K4402">
        <v>0.76300000000000001</v>
      </c>
      <c r="L4402">
        <v>7.0999999999999994E-2</v>
      </c>
    </row>
    <row r="4403" spans="1:12" x14ac:dyDescent="0.35">
      <c r="A4403" t="s">
        <v>86</v>
      </c>
      <c r="B4403" t="s">
        <v>8744</v>
      </c>
      <c r="C4403" t="s">
        <v>8745</v>
      </c>
      <c r="D4403">
        <v>3</v>
      </c>
      <c r="E4403">
        <v>9</v>
      </c>
      <c r="F4403" t="s">
        <v>91</v>
      </c>
      <c r="G4403" t="str">
        <f>VLOOKUP(F4403, Themes!$A$1:$C$51, 2, FALSE )</f>
        <v>Phylllis &amp; Angela Activities</v>
      </c>
      <c r="H4403" t="str">
        <f>VLOOKUP(F4403, Themes!$A$1:$C$51, 3, FALSE )</f>
        <v>Character's Activities</v>
      </c>
      <c r="I4403">
        <v>0</v>
      </c>
      <c r="J4403">
        <v>0</v>
      </c>
      <c r="K4403">
        <v>1</v>
      </c>
      <c r="L4403">
        <v>0</v>
      </c>
    </row>
    <row r="4404" spans="1:12" x14ac:dyDescent="0.35">
      <c r="A4404" t="s">
        <v>10</v>
      </c>
      <c r="B4404" t="s">
        <v>8746</v>
      </c>
      <c r="C4404" t="s">
        <v>8747</v>
      </c>
      <c r="D4404">
        <v>3</v>
      </c>
      <c r="E4404">
        <v>9</v>
      </c>
      <c r="F4404" t="s">
        <v>91</v>
      </c>
      <c r="G4404" t="str">
        <f>VLOOKUP(F4404, Themes!$A$1:$C$51, 2, FALSE )</f>
        <v>Phylllis &amp; Angela Activities</v>
      </c>
      <c r="H4404" t="str">
        <f>VLOOKUP(F4404, Themes!$A$1:$C$51, 3, FALSE )</f>
        <v>Character's Activities</v>
      </c>
      <c r="I4404">
        <v>-0.9708</v>
      </c>
      <c r="J4404">
        <v>0.26200000000000001</v>
      </c>
      <c r="K4404">
        <v>0.65900000000000003</v>
      </c>
      <c r="L4404">
        <v>7.8E-2</v>
      </c>
    </row>
    <row r="4405" spans="1:12" x14ac:dyDescent="0.35">
      <c r="A4405" t="s">
        <v>10</v>
      </c>
      <c r="B4405" t="s">
        <v>8748</v>
      </c>
      <c r="C4405" t="s">
        <v>8749</v>
      </c>
      <c r="D4405">
        <v>3</v>
      </c>
      <c r="E4405">
        <v>9</v>
      </c>
      <c r="F4405" t="s">
        <v>412</v>
      </c>
      <c r="G4405" t="str">
        <f>VLOOKUP(F4405, Themes!$A$1:$C$51, 2, FALSE )</f>
        <v>Fun in the Office</v>
      </c>
      <c r="H4405" t="str">
        <f>VLOOKUP(F4405, Themes!$A$1:$C$51, 3, FALSE )</f>
        <v>Socialization at Dunder Mifflin</v>
      </c>
      <c r="I4405">
        <v>-0.51219999999999999</v>
      </c>
      <c r="J4405">
        <v>0.214</v>
      </c>
      <c r="K4405">
        <v>0.65900000000000003</v>
      </c>
      <c r="L4405">
        <v>0.128</v>
      </c>
    </row>
    <row r="4406" spans="1:12" x14ac:dyDescent="0.35">
      <c r="A4406" t="s">
        <v>10</v>
      </c>
      <c r="B4406" t="s">
        <v>8750</v>
      </c>
      <c r="C4406" t="s">
        <v>8751</v>
      </c>
      <c r="D4406">
        <v>3</v>
      </c>
      <c r="E4406">
        <v>9</v>
      </c>
      <c r="F4406" t="s">
        <v>367</v>
      </c>
      <c r="G4406" t="str">
        <f>VLOOKUP(F4406, Themes!$A$1:$C$51, 2, FALSE )</f>
        <v>Office Praise for Work</v>
      </c>
      <c r="H4406" t="str">
        <f>VLOOKUP(F4406, Themes!$A$1:$C$51, 3, FALSE )</f>
        <v>Character Relationships with Each Other</v>
      </c>
      <c r="I4406">
        <v>0</v>
      </c>
      <c r="J4406">
        <v>0</v>
      </c>
      <c r="K4406">
        <v>1</v>
      </c>
      <c r="L4406">
        <v>0</v>
      </c>
    </row>
    <row r="4407" spans="1:12" x14ac:dyDescent="0.35">
      <c r="A4407" t="s">
        <v>14</v>
      </c>
      <c r="B4407" t="s">
        <v>8752</v>
      </c>
      <c r="C4407" t="s">
        <v>8753</v>
      </c>
      <c r="D4407">
        <v>3</v>
      </c>
      <c r="E4407">
        <v>9</v>
      </c>
      <c r="F4407" t="s">
        <v>412</v>
      </c>
      <c r="G4407" t="str">
        <f>VLOOKUP(F4407, Themes!$A$1:$C$51, 2, FALSE )</f>
        <v>Fun in the Office</v>
      </c>
      <c r="H4407" t="str">
        <f>VLOOKUP(F4407, Themes!$A$1:$C$51, 3, FALSE )</f>
        <v>Socialization at Dunder Mifflin</v>
      </c>
      <c r="I4407">
        <v>-0.51060000000000005</v>
      </c>
      <c r="J4407">
        <v>0.32</v>
      </c>
      <c r="K4407">
        <v>0.68</v>
      </c>
      <c r="L4407">
        <v>0</v>
      </c>
    </row>
    <row r="4408" spans="1:12" x14ac:dyDescent="0.35">
      <c r="A4408" t="s">
        <v>10</v>
      </c>
      <c r="B4408" t="s">
        <v>8754</v>
      </c>
      <c r="C4408" t="s">
        <v>8755</v>
      </c>
      <c r="D4408">
        <v>3</v>
      </c>
      <c r="E4408">
        <v>9</v>
      </c>
      <c r="F4408" t="s">
        <v>226</v>
      </c>
      <c r="G4408" t="str">
        <f>VLOOKUP(F4408, Themes!$A$1:$C$51, 2, FALSE )</f>
        <v>Focusing at Work</v>
      </c>
      <c r="H4408" t="str">
        <f>VLOOKUP(F4408, Themes!$A$1:$C$51, 3, FALSE )</f>
        <v>Dunder Mifflin Operations &amp; Activities</v>
      </c>
      <c r="I4408">
        <v>0</v>
      </c>
      <c r="J4408">
        <v>0</v>
      </c>
      <c r="K4408">
        <v>1</v>
      </c>
      <c r="L4408">
        <v>0</v>
      </c>
    </row>
    <row r="4409" spans="1:12" x14ac:dyDescent="0.35">
      <c r="A4409" t="s">
        <v>14</v>
      </c>
      <c r="B4409" t="s">
        <v>8756</v>
      </c>
      <c r="C4409" t="s">
        <v>8757</v>
      </c>
      <c r="D4409">
        <v>3</v>
      </c>
      <c r="E4409">
        <v>9</v>
      </c>
      <c r="F4409" t="s">
        <v>265</v>
      </c>
      <c r="G4409" t="str">
        <f>VLOOKUP(F4409, Themes!$A$1:$C$51, 2, FALSE )</f>
        <v>Michael's Behaviours</v>
      </c>
      <c r="H4409" t="str">
        <f>VLOOKUP(F4409, Themes!$A$1:$C$51, 3, FALSE )</f>
        <v>Character's Activities</v>
      </c>
      <c r="I4409">
        <v>-0.15310000000000001</v>
      </c>
      <c r="J4409">
        <v>0.27900000000000003</v>
      </c>
      <c r="K4409">
        <v>0.51900000000000002</v>
      </c>
      <c r="L4409">
        <v>0.20100000000000001</v>
      </c>
    </row>
    <row r="4410" spans="1:12" x14ac:dyDescent="0.35">
      <c r="A4410" t="s">
        <v>58</v>
      </c>
      <c r="B4410" t="s">
        <v>8758</v>
      </c>
      <c r="C4410" t="s">
        <v>8759</v>
      </c>
      <c r="D4410">
        <v>3</v>
      </c>
      <c r="E4410">
        <v>9</v>
      </c>
      <c r="F4410" t="s">
        <v>412</v>
      </c>
      <c r="G4410" t="str">
        <f>VLOOKUP(F4410, Themes!$A$1:$C$51, 2, FALSE )</f>
        <v>Fun in the Office</v>
      </c>
      <c r="H4410" t="str">
        <f>VLOOKUP(F4410, Themes!$A$1:$C$51, 3, FALSE )</f>
        <v>Socialization at Dunder Mifflin</v>
      </c>
      <c r="I4410">
        <v>-0.66620000000000001</v>
      </c>
      <c r="J4410">
        <v>0.45</v>
      </c>
      <c r="K4410">
        <v>0.38800000000000001</v>
      </c>
      <c r="L4410">
        <v>0.16200000000000001</v>
      </c>
    </row>
    <row r="4411" spans="1:12" x14ac:dyDescent="0.35">
      <c r="A4411" t="s">
        <v>10</v>
      </c>
      <c r="B4411" t="s">
        <v>8760</v>
      </c>
      <c r="C4411" t="s">
        <v>8761</v>
      </c>
      <c r="D4411">
        <v>3</v>
      </c>
      <c r="E4411">
        <v>9</v>
      </c>
      <c r="F4411" t="s">
        <v>186</v>
      </c>
      <c r="G4411" t="str">
        <f>VLOOKUP(F4411, Themes!$A$1:$C$51, 2, FALSE )</f>
        <v>Food and Eating Habits</v>
      </c>
      <c r="H4411" t="str">
        <f>VLOOKUP(F4411, Themes!$A$1:$C$51, 3, FALSE )</f>
        <v>Socialization at Dunder Mifflin</v>
      </c>
      <c r="I4411">
        <v>0</v>
      </c>
      <c r="J4411">
        <v>0</v>
      </c>
      <c r="K4411">
        <v>1</v>
      </c>
      <c r="L4411">
        <v>0</v>
      </c>
    </row>
    <row r="4412" spans="1:12" x14ac:dyDescent="0.35">
      <c r="A4412" t="s">
        <v>10</v>
      </c>
      <c r="B4412" t="s">
        <v>8762</v>
      </c>
      <c r="C4412" t="s">
        <v>8763</v>
      </c>
      <c r="D4412">
        <v>3</v>
      </c>
      <c r="E4412">
        <v>9</v>
      </c>
      <c r="F4412" t="s">
        <v>100</v>
      </c>
      <c r="G4412" t="str">
        <f>VLOOKUP(F4412, Themes!$A$1:$C$51, 2, FALSE )</f>
        <v>Andy's Activities</v>
      </c>
      <c r="H4412" t="str">
        <f>VLOOKUP(F4412, Themes!$A$1:$C$51, 3, FALSE )</f>
        <v>Character's Activities</v>
      </c>
      <c r="I4412">
        <v>0.79059999999999997</v>
      </c>
      <c r="J4412">
        <v>0</v>
      </c>
      <c r="K4412">
        <v>0.25</v>
      </c>
      <c r="L4412">
        <v>0.75</v>
      </c>
    </row>
    <row r="4413" spans="1:12" x14ac:dyDescent="0.35">
      <c r="A4413" t="s">
        <v>41</v>
      </c>
      <c r="B4413" t="s">
        <v>8764</v>
      </c>
      <c r="C4413" t="s">
        <v>8765</v>
      </c>
      <c r="D4413">
        <v>3</v>
      </c>
      <c r="E4413">
        <v>9</v>
      </c>
      <c r="F4413" t="s">
        <v>412</v>
      </c>
      <c r="G4413" t="str">
        <f>VLOOKUP(F4413, Themes!$A$1:$C$51, 2, FALSE )</f>
        <v>Fun in the Office</v>
      </c>
      <c r="H4413" t="str">
        <f>VLOOKUP(F4413, Themes!$A$1:$C$51, 3, FALSE )</f>
        <v>Socialization at Dunder Mifflin</v>
      </c>
      <c r="I4413">
        <v>-0.90559999999999996</v>
      </c>
      <c r="J4413">
        <v>0.61699999999999999</v>
      </c>
      <c r="K4413">
        <v>0.38300000000000001</v>
      </c>
      <c r="L4413">
        <v>0</v>
      </c>
    </row>
    <row r="4414" spans="1:12" x14ac:dyDescent="0.35">
      <c r="A4414" t="s">
        <v>10</v>
      </c>
      <c r="B4414" t="s">
        <v>8766</v>
      </c>
      <c r="C4414" t="s">
        <v>8767</v>
      </c>
      <c r="D4414">
        <v>3</v>
      </c>
      <c r="E4414">
        <v>9</v>
      </c>
      <c r="F4414" t="s">
        <v>276</v>
      </c>
      <c r="G4414" t="str">
        <f>VLOOKUP(F4414, Themes!$A$1:$C$51, 2, FALSE )</f>
        <v>Workplace Happenings</v>
      </c>
      <c r="H4414" t="str">
        <f>VLOOKUP(F4414, Themes!$A$1:$C$51, 3, FALSE )</f>
        <v>Dunder Mifflin Operations &amp; Activities</v>
      </c>
      <c r="I4414">
        <v>-0.95309999999999995</v>
      </c>
      <c r="J4414">
        <v>0.34899999999999998</v>
      </c>
      <c r="K4414">
        <v>0.65100000000000002</v>
      </c>
      <c r="L4414">
        <v>0</v>
      </c>
    </row>
    <row r="4415" spans="1:12" x14ac:dyDescent="0.35">
      <c r="A4415" t="s">
        <v>10</v>
      </c>
      <c r="B4415" t="s">
        <v>8768</v>
      </c>
      <c r="C4415" t="s">
        <v>8769</v>
      </c>
      <c r="D4415">
        <v>3</v>
      </c>
      <c r="E4415">
        <v>9</v>
      </c>
      <c r="F4415" t="s">
        <v>129</v>
      </c>
      <c r="G4415" t="str">
        <f>VLOOKUP(F4415, Themes!$A$1:$C$51, 2, FALSE )</f>
        <v>Water Cooler Talk</v>
      </c>
      <c r="H4415" t="str">
        <f>VLOOKUP(F4415, Themes!$A$1:$C$51, 3, FALSE )</f>
        <v>Social Issues &amp; Miscellaneous</v>
      </c>
      <c r="I4415">
        <v>0.94910000000000005</v>
      </c>
      <c r="J4415">
        <v>0.11899999999999999</v>
      </c>
      <c r="K4415">
        <v>0.66100000000000003</v>
      </c>
      <c r="L4415">
        <v>0.22</v>
      </c>
    </row>
    <row r="4416" spans="1:12" x14ac:dyDescent="0.35">
      <c r="A4416" t="s">
        <v>58</v>
      </c>
      <c r="B4416" t="s">
        <v>8770</v>
      </c>
      <c r="C4416" t="s">
        <v>8771</v>
      </c>
      <c r="D4416">
        <v>3</v>
      </c>
      <c r="E4416">
        <v>9</v>
      </c>
      <c r="F4416" t="s">
        <v>226</v>
      </c>
      <c r="G4416" t="str">
        <f>VLOOKUP(F4416, Themes!$A$1:$C$51, 2, FALSE )</f>
        <v>Focusing at Work</v>
      </c>
      <c r="H4416" t="str">
        <f>VLOOKUP(F4416, Themes!$A$1:$C$51, 3, FALSE )</f>
        <v>Dunder Mifflin Operations &amp; Activities</v>
      </c>
      <c r="I4416">
        <v>0.70960000000000001</v>
      </c>
      <c r="J4416">
        <v>6.5000000000000002E-2</v>
      </c>
      <c r="K4416">
        <v>0.64500000000000002</v>
      </c>
      <c r="L4416">
        <v>0.28999999999999998</v>
      </c>
    </row>
    <row r="4417" spans="1:12" x14ac:dyDescent="0.35">
      <c r="A4417" t="s">
        <v>10</v>
      </c>
      <c r="B4417" t="s">
        <v>8772</v>
      </c>
      <c r="C4417" t="s">
        <v>8773</v>
      </c>
      <c r="D4417">
        <v>3</v>
      </c>
      <c r="E4417">
        <v>9</v>
      </c>
      <c r="F4417" t="s">
        <v>73</v>
      </c>
      <c r="G4417" t="str">
        <f>VLOOKUP(F4417, Themes!$A$1:$C$51, 2, FALSE )</f>
        <v>Meetings</v>
      </c>
      <c r="H4417" t="str">
        <f>VLOOKUP(F4417, Themes!$A$1:$C$51, 3, FALSE )</f>
        <v>Dunder Mifflin Operations &amp; Activities</v>
      </c>
      <c r="I4417">
        <v>0.77780000000000005</v>
      </c>
      <c r="J4417">
        <v>0.109</v>
      </c>
      <c r="K4417">
        <v>0.49399999999999999</v>
      </c>
      <c r="L4417">
        <v>0.39800000000000002</v>
      </c>
    </row>
    <row r="4418" spans="1:12" x14ac:dyDescent="0.35">
      <c r="A4418" t="s">
        <v>14</v>
      </c>
      <c r="B4418" t="s">
        <v>8774</v>
      </c>
      <c r="C4418" t="s">
        <v>8775</v>
      </c>
      <c r="D4418">
        <v>3</v>
      </c>
      <c r="E4418">
        <v>9</v>
      </c>
      <c r="F4418" t="s">
        <v>265</v>
      </c>
      <c r="G4418" t="str">
        <f>VLOOKUP(F4418, Themes!$A$1:$C$51, 2, FALSE )</f>
        <v>Michael's Behaviours</v>
      </c>
      <c r="H4418" t="str">
        <f>VLOOKUP(F4418, Themes!$A$1:$C$51, 3, FALSE )</f>
        <v>Character's Activities</v>
      </c>
      <c r="I4418">
        <v>0.2263</v>
      </c>
      <c r="J4418">
        <v>0</v>
      </c>
      <c r="K4418">
        <v>0.75900000000000001</v>
      </c>
      <c r="L4418">
        <v>0.24099999999999999</v>
      </c>
    </row>
    <row r="4419" spans="1:12" x14ac:dyDescent="0.35">
      <c r="A4419" t="s">
        <v>10</v>
      </c>
      <c r="B4419" t="s">
        <v>8776</v>
      </c>
      <c r="C4419" t="s">
        <v>8777</v>
      </c>
      <c r="D4419">
        <v>3</v>
      </c>
      <c r="E4419">
        <v>9</v>
      </c>
      <c r="F4419" t="s">
        <v>412</v>
      </c>
      <c r="G4419" t="str">
        <f>VLOOKUP(F4419, Themes!$A$1:$C$51, 2, FALSE )</f>
        <v>Fun in the Office</v>
      </c>
      <c r="H4419" t="str">
        <f>VLOOKUP(F4419, Themes!$A$1:$C$51, 3, FALSE )</f>
        <v>Socialization at Dunder Mifflin</v>
      </c>
      <c r="I4419">
        <v>0.84970000000000001</v>
      </c>
      <c r="J4419">
        <v>0.158</v>
      </c>
      <c r="K4419">
        <v>0.57199999999999995</v>
      </c>
      <c r="L4419">
        <v>0.27</v>
      </c>
    </row>
    <row r="4420" spans="1:12" x14ac:dyDescent="0.35">
      <c r="A4420" t="s">
        <v>10</v>
      </c>
      <c r="B4420" t="s">
        <v>8778</v>
      </c>
      <c r="C4420" t="s">
        <v>8779</v>
      </c>
      <c r="D4420">
        <v>3</v>
      </c>
      <c r="E4420">
        <v>9</v>
      </c>
      <c r="F4420" t="s">
        <v>44</v>
      </c>
      <c r="G4420" t="str">
        <f>VLOOKUP(F4420, Themes!$A$1:$C$51, 2, FALSE )</f>
        <v>Showing Appreciation for Others</v>
      </c>
      <c r="H4420" t="str">
        <f>VLOOKUP(F4420, Themes!$A$1:$C$51, 3, FALSE )</f>
        <v>Character Relationships with Each Other</v>
      </c>
      <c r="I4420">
        <v>-0.45879999999999999</v>
      </c>
      <c r="J4420">
        <v>0.17599999999999999</v>
      </c>
      <c r="K4420">
        <v>0.73499999999999999</v>
      </c>
      <c r="L4420">
        <v>8.7999999999999995E-2</v>
      </c>
    </row>
    <row r="4421" spans="1:12" x14ac:dyDescent="0.35">
      <c r="A4421" t="s">
        <v>10</v>
      </c>
      <c r="B4421" t="s">
        <v>8780</v>
      </c>
      <c r="C4421" t="s">
        <v>8781</v>
      </c>
      <c r="D4421">
        <v>3</v>
      </c>
      <c r="E4421">
        <v>9</v>
      </c>
      <c r="F4421" t="s">
        <v>109</v>
      </c>
      <c r="G4421" t="str">
        <f>VLOOKUP(F4421, Themes!$A$1:$C$51, 2, FALSE )</f>
        <v>Job Perks</v>
      </c>
      <c r="H4421" t="str">
        <f>VLOOKUP(F4421, Themes!$A$1:$C$51, 3, FALSE )</f>
        <v>Dunder Mifflin Operations &amp; Activities</v>
      </c>
      <c r="I4421">
        <v>0.2263</v>
      </c>
      <c r="J4421">
        <v>0</v>
      </c>
      <c r="K4421">
        <v>0.85299999999999998</v>
      </c>
      <c r="L4421">
        <v>0.14699999999999999</v>
      </c>
    </row>
    <row r="4422" spans="1:12" x14ac:dyDescent="0.35">
      <c r="A4422" t="s">
        <v>10</v>
      </c>
      <c r="B4422" t="s">
        <v>8782</v>
      </c>
      <c r="C4422" t="s">
        <v>8783</v>
      </c>
      <c r="D4422">
        <v>3</v>
      </c>
      <c r="E4422">
        <v>9</v>
      </c>
      <c r="F4422" t="s">
        <v>64</v>
      </c>
      <c r="G4422" t="str">
        <f>VLOOKUP(F4422, Themes!$A$1:$C$51, 2, FALSE )</f>
        <v>Outside Work &amp; Transportation</v>
      </c>
      <c r="H4422" t="str">
        <f>VLOOKUP(F4422, Themes!$A$1:$C$51, 3, FALSE )</f>
        <v>Transportation &amp; Life Outside Dunder Mifflin</v>
      </c>
      <c r="I4422">
        <v>0.93569999999999998</v>
      </c>
      <c r="J4422">
        <v>3.6999999999999998E-2</v>
      </c>
      <c r="K4422">
        <v>0.57499999999999996</v>
      </c>
      <c r="L4422">
        <v>0.38800000000000001</v>
      </c>
    </row>
    <row r="4423" spans="1:12" x14ac:dyDescent="0.35">
      <c r="A4423" t="s">
        <v>10</v>
      </c>
      <c r="B4423" t="s">
        <v>8784</v>
      </c>
      <c r="C4423" t="s">
        <v>8785</v>
      </c>
      <c r="D4423">
        <v>3</v>
      </c>
      <c r="E4423">
        <v>9</v>
      </c>
      <c r="F4423" t="s">
        <v>202</v>
      </c>
      <c r="G4423" t="str">
        <f>VLOOKUP(F4423, Themes!$A$1:$C$51, 2, FALSE )</f>
        <v>Stanley's Activities</v>
      </c>
      <c r="H4423" t="str">
        <f>VLOOKUP(F4423, Themes!$A$1:$C$51, 3, FALSE )</f>
        <v>Character's Activities</v>
      </c>
      <c r="I4423">
        <v>0.80400000000000005</v>
      </c>
      <c r="J4423">
        <v>0</v>
      </c>
      <c r="K4423">
        <v>0.85099999999999998</v>
      </c>
      <c r="L4423">
        <v>0.14899999999999999</v>
      </c>
    </row>
    <row r="4424" spans="1:12" x14ac:dyDescent="0.35">
      <c r="A4424" t="s">
        <v>41</v>
      </c>
      <c r="B4424" t="s">
        <v>8786</v>
      </c>
      <c r="C4424" t="s">
        <v>8787</v>
      </c>
      <c r="D4424">
        <v>3</v>
      </c>
      <c r="E4424">
        <v>10</v>
      </c>
      <c r="F4424" t="s">
        <v>186</v>
      </c>
      <c r="G4424" t="str">
        <f>VLOOKUP(F4424, Themes!$A$1:$C$51, 2, FALSE )</f>
        <v>Food and Eating Habits</v>
      </c>
      <c r="H4424" t="str">
        <f>VLOOKUP(F4424, Themes!$A$1:$C$51, 3, FALSE )</f>
        <v>Socialization at Dunder Mifflin</v>
      </c>
      <c r="I4424">
        <v>-0.91</v>
      </c>
      <c r="J4424">
        <v>0.69699999999999995</v>
      </c>
      <c r="K4424">
        <v>0.30299999999999999</v>
      </c>
      <c r="L4424">
        <v>0</v>
      </c>
    </row>
    <row r="4425" spans="1:12" x14ac:dyDescent="0.35">
      <c r="A4425" t="s">
        <v>41</v>
      </c>
      <c r="B4425" t="s">
        <v>8788</v>
      </c>
      <c r="C4425" t="s">
        <v>8789</v>
      </c>
      <c r="D4425">
        <v>3</v>
      </c>
      <c r="E4425">
        <v>10</v>
      </c>
      <c r="F4425" t="s">
        <v>64</v>
      </c>
      <c r="G4425" t="str">
        <f>VLOOKUP(F4425, Themes!$A$1:$C$51, 2, FALSE )</f>
        <v>Outside Work &amp; Transportation</v>
      </c>
      <c r="H4425" t="str">
        <f>VLOOKUP(F4425, Themes!$A$1:$C$51, 3, FALSE )</f>
        <v>Transportation &amp; Life Outside Dunder Mifflin</v>
      </c>
      <c r="I4425">
        <v>0.40029999999999999</v>
      </c>
      <c r="J4425">
        <v>0.17799999999999999</v>
      </c>
      <c r="K4425">
        <v>0.51900000000000002</v>
      </c>
      <c r="L4425">
        <v>0.30299999999999999</v>
      </c>
    </row>
    <row r="4426" spans="1:12" x14ac:dyDescent="0.35">
      <c r="A4426" t="s">
        <v>41</v>
      </c>
      <c r="B4426" t="s">
        <v>8790</v>
      </c>
      <c r="C4426" t="s">
        <v>8791</v>
      </c>
      <c r="D4426">
        <v>3</v>
      </c>
      <c r="E4426">
        <v>10</v>
      </c>
      <c r="F4426" t="s">
        <v>186</v>
      </c>
      <c r="G4426" t="str">
        <f>VLOOKUP(F4426, Themes!$A$1:$C$51, 2, FALSE )</f>
        <v>Food and Eating Habits</v>
      </c>
      <c r="H4426" t="str">
        <f>VLOOKUP(F4426, Themes!$A$1:$C$51, 3, FALSE )</f>
        <v>Socialization at Dunder Mifflin</v>
      </c>
      <c r="I4426">
        <v>0.44040000000000001</v>
      </c>
      <c r="J4426">
        <v>0</v>
      </c>
      <c r="K4426">
        <v>0.91200000000000003</v>
      </c>
      <c r="L4426">
        <v>8.7999999999999995E-2</v>
      </c>
    </row>
    <row r="4427" spans="1:12" x14ac:dyDescent="0.35">
      <c r="A4427" t="s">
        <v>41</v>
      </c>
      <c r="B4427" t="s">
        <v>8792</v>
      </c>
      <c r="C4427" t="s">
        <v>8793</v>
      </c>
      <c r="D4427">
        <v>3</v>
      </c>
      <c r="E4427">
        <v>10</v>
      </c>
      <c r="F4427" t="s">
        <v>61</v>
      </c>
      <c r="G4427" t="str">
        <f>VLOOKUP(F4427, Themes!$A$1:$C$51, 2, FALSE )</f>
        <v>Dundies and Watching videos</v>
      </c>
      <c r="H4427" t="str">
        <f>VLOOKUP(F4427, Themes!$A$1:$C$51, 3, FALSE )</f>
        <v>Socialization at Dunder Mifflin</v>
      </c>
      <c r="I4427">
        <v>0</v>
      </c>
      <c r="J4427">
        <v>0</v>
      </c>
      <c r="K4427">
        <v>1</v>
      </c>
      <c r="L4427">
        <v>0</v>
      </c>
    </row>
    <row r="4428" spans="1:12" x14ac:dyDescent="0.35">
      <c r="A4428" t="s">
        <v>41</v>
      </c>
      <c r="B4428" t="s">
        <v>8794</v>
      </c>
      <c r="C4428" t="s">
        <v>8795</v>
      </c>
      <c r="D4428">
        <v>3</v>
      </c>
      <c r="E4428">
        <v>10</v>
      </c>
      <c r="F4428" t="s">
        <v>124</v>
      </c>
      <c r="G4428" t="str">
        <f>VLOOKUP(F4428, Themes!$A$1:$C$51, 2, FALSE )</f>
        <v>HR Complaints</v>
      </c>
      <c r="H4428" t="str">
        <f>VLOOKUP(F4428, Themes!$A$1:$C$51, 3, FALSE )</f>
        <v>Dunder Mifflin Politics</v>
      </c>
      <c r="I4428">
        <v>-0.64859999999999995</v>
      </c>
      <c r="J4428">
        <v>0.38100000000000001</v>
      </c>
      <c r="K4428">
        <v>0.61899999999999999</v>
      </c>
      <c r="L4428">
        <v>0</v>
      </c>
    </row>
    <row r="4429" spans="1:12" x14ac:dyDescent="0.35">
      <c r="A4429" t="s">
        <v>41</v>
      </c>
      <c r="B4429" t="s">
        <v>8796</v>
      </c>
      <c r="C4429" t="s">
        <v>8797</v>
      </c>
      <c r="D4429">
        <v>3</v>
      </c>
      <c r="E4429">
        <v>10</v>
      </c>
      <c r="F4429" t="s">
        <v>195</v>
      </c>
      <c r="G4429" t="str">
        <f>VLOOKUP(F4429, Themes!$A$1:$C$51, 2, FALSE )</f>
        <v>Kevin's Activities</v>
      </c>
      <c r="H4429" t="str">
        <f>VLOOKUP(F4429, Themes!$A$1:$C$51, 3, FALSE )</f>
        <v>Character's Activities</v>
      </c>
      <c r="I4429">
        <v>-0.77829999999999999</v>
      </c>
      <c r="J4429">
        <v>0.21299999999999999</v>
      </c>
      <c r="K4429">
        <v>0.749</v>
      </c>
      <c r="L4429">
        <v>3.9E-2</v>
      </c>
    </row>
    <row r="4430" spans="1:12" x14ac:dyDescent="0.35">
      <c r="A4430" t="s">
        <v>41</v>
      </c>
      <c r="B4430" t="s">
        <v>8798</v>
      </c>
      <c r="C4430" t="s">
        <v>8799</v>
      </c>
      <c r="D4430">
        <v>3</v>
      </c>
      <c r="E4430">
        <v>10</v>
      </c>
      <c r="F4430" t="s">
        <v>186</v>
      </c>
      <c r="G4430" t="str">
        <f>VLOOKUP(F4430, Themes!$A$1:$C$51, 2, FALSE )</f>
        <v>Food and Eating Habits</v>
      </c>
      <c r="H4430" t="str">
        <f>VLOOKUP(F4430, Themes!$A$1:$C$51, 3, FALSE )</f>
        <v>Socialization at Dunder Mifflin</v>
      </c>
      <c r="I4430">
        <v>0.73509999999999998</v>
      </c>
      <c r="J4430">
        <v>7.0999999999999994E-2</v>
      </c>
      <c r="K4430">
        <v>0.75700000000000001</v>
      </c>
      <c r="L4430">
        <v>0.17299999999999999</v>
      </c>
    </row>
    <row r="4431" spans="1:12" x14ac:dyDescent="0.35">
      <c r="A4431" t="s">
        <v>41</v>
      </c>
      <c r="B4431" t="s">
        <v>8800</v>
      </c>
      <c r="C4431" t="s">
        <v>8801</v>
      </c>
      <c r="D4431">
        <v>3</v>
      </c>
      <c r="E4431">
        <v>10</v>
      </c>
      <c r="F4431" t="s">
        <v>70</v>
      </c>
      <c r="G4431" t="str">
        <f>VLOOKUP(F4431, Themes!$A$1:$C$51, 2, FALSE )</f>
        <v>Recreation</v>
      </c>
      <c r="H4431" t="str">
        <f>VLOOKUP(F4431, Themes!$A$1:$C$51, 3, FALSE )</f>
        <v>Socialization at Dunder Mifflin</v>
      </c>
      <c r="I4431">
        <v>-0.13719999999999999</v>
      </c>
      <c r="J4431">
        <v>0.186</v>
      </c>
      <c r="K4431">
        <v>0.66800000000000004</v>
      </c>
      <c r="L4431">
        <v>0.14599999999999999</v>
      </c>
    </row>
    <row r="4432" spans="1:12" x14ac:dyDescent="0.35">
      <c r="A4432" t="s">
        <v>41</v>
      </c>
      <c r="B4432" t="s">
        <v>8802</v>
      </c>
      <c r="C4432" t="s">
        <v>8803</v>
      </c>
      <c r="D4432">
        <v>3</v>
      </c>
      <c r="E4432">
        <v>10</v>
      </c>
      <c r="F4432" t="s">
        <v>23</v>
      </c>
      <c r="G4432" t="str">
        <f>VLOOKUP(F4432, Themes!$A$1:$C$51, 2, FALSE )</f>
        <v>Pam's Activities</v>
      </c>
      <c r="H4432" t="str">
        <f>VLOOKUP(F4432, Themes!$A$1:$C$51, 3, FALSE )</f>
        <v>Character's Activities</v>
      </c>
      <c r="I4432">
        <v>0</v>
      </c>
      <c r="J4432">
        <v>0</v>
      </c>
      <c r="K4432">
        <v>1</v>
      </c>
      <c r="L4432">
        <v>0</v>
      </c>
    </row>
    <row r="4433" spans="1:12" x14ac:dyDescent="0.35">
      <c r="A4433" t="s">
        <v>10</v>
      </c>
      <c r="B4433" t="s">
        <v>8804</v>
      </c>
      <c r="C4433" t="s">
        <v>8805</v>
      </c>
      <c r="D4433">
        <v>3</v>
      </c>
      <c r="E4433">
        <v>10</v>
      </c>
      <c r="F4433" t="s">
        <v>40</v>
      </c>
      <c r="G4433" t="str">
        <f>VLOOKUP(F4433, Themes!$A$1:$C$51, 2, FALSE )</f>
        <v>Items in Dunder Mifflin</v>
      </c>
      <c r="H4433" t="str">
        <f>VLOOKUP(F4433, Themes!$A$1:$C$51, 3, FALSE )</f>
        <v>Dunder Mifflin Operations &amp; Activities</v>
      </c>
      <c r="I4433">
        <v>0.4199</v>
      </c>
      <c r="J4433">
        <v>4.5999999999999999E-2</v>
      </c>
      <c r="K4433">
        <v>0.86099999999999999</v>
      </c>
      <c r="L4433">
        <v>9.2999999999999999E-2</v>
      </c>
    </row>
    <row r="4434" spans="1:12" x14ac:dyDescent="0.35">
      <c r="A4434" t="s">
        <v>58</v>
      </c>
      <c r="B4434" t="s">
        <v>8806</v>
      </c>
      <c r="C4434" t="s">
        <v>8807</v>
      </c>
      <c r="D4434">
        <v>3</v>
      </c>
      <c r="E4434">
        <v>10</v>
      </c>
      <c r="F4434" t="s">
        <v>265</v>
      </c>
      <c r="G4434" t="str">
        <f>VLOOKUP(F4434, Themes!$A$1:$C$51, 2, FALSE )</f>
        <v>Michael's Behaviours</v>
      </c>
      <c r="H4434" t="str">
        <f>VLOOKUP(F4434, Themes!$A$1:$C$51, 3, FALSE )</f>
        <v>Character's Activities</v>
      </c>
      <c r="I4434">
        <v>0.40189999999999998</v>
      </c>
      <c r="J4434">
        <v>0</v>
      </c>
      <c r="K4434">
        <v>0.59699999999999998</v>
      </c>
      <c r="L4434">
        <v>0.40300000000000002</v>
      </c>
    </row>
    <row r="4435" spans="1:12" x14ac:dyDescent="0.35">
      <c r="A4435" t="s">
        <v>10</v>
      </c>
      <c r="B4435" t="s">
        <v>8808</v>
      </c>
      <c r="C4435" t="s">
        <v>8809</v>
      </c>
      <c r="D4435">
        <v>3</v>
      </c>
      <c r="E4435">
        <v>10</v>
      </c>
      <c r="F4435" t="s">
        <v>40</v>
      </c>
      <c r="G4435" t="str">
        <f>VLOOKUP(F4435, Themes!$A$1:$C$51, 2, FALSE )</f>
        <v>Items in Dunder Mifflin</v>
      </c>
      <c r="H4435" t="str">
        <f>VLOOKUP(F4435, Themes!$A$1:$C$51, 3, FALSE )</f>
        <v>Dunder Mifflin Operations &amp; Activities</v>
      </c>
      <c r="I4435">
        <v>0</v>
      </c>
      <c r="J4435">
        <v>0</v>
      </c>
      <c r="K4435">
        <v>1</v>
      </c>
      <c r="L4435">
        <v>0</v>
      </c>
    </row>
    <row r="4436" spans="1:12" x14ac:dyDescent="0.35">
      <c r="A4436" t="s">
        <v>10</v>
      </c>
      <c r="B4436" t="s">
        <v>8810</v>
      </c>
      <c r="C4436" t="s">
        <v>8811</v>
      </c>
      <c r="D4436">
        <v>3</v>
      </c>
      <c r="E4436">
        <v>10</v>
      </c>
      <c r="F4436" t="s">
        <v>186</v>
      </c>
      <c r="G4436" t="str">
        <f>VLOOKUP(F4436, Themes!$A$1:$C$51, 2, FALSE )</f>
        <v>Food and Eating Habits</v>
      </c>
      <c r="H4436" t="str">
        <f>VLOOKUP(F4436, Themes!$A$1:$C$51, 3, FALSE )</f>
        <v>Socialization at Dunder Mifflin</v>
      </c>
      <c r="I4436">
        <v>0.75790000000000002</v>
      </c>
      <c r="J4436">
        <v>0</v>
      </c>
      <c r="K4436">
        <v>0.68100000000000005</v>
      </c>
      <c r="L4436">
        <v>0.31900000000000001</v>
      </c>
    </row>
    <row r="4437" spans="1:12" x14ac:dyDescent="0.35">
      <c r="A4437" t="s">
        <v>14</v>
      </c>
      <c r="B4437" t="s">
        <v>8812</v>
      </c>
      <c r="C4437" t="s">
        <v>8813</v>
      </c>
      <c r="D4437">
        <v>3</v>
      </c>
      <c r="E4437">
        <v>10</v>
      </c>
      <c r="F4437" t="s">
        <v>186</v>
      </c>
      <c r="G4437" t="str">
        <f>VLOOKUP(F4437, Themes!$A$1:$C$51, 2, FALSE )</f>
        <v>Food and Eating Habits</v>
      </c>
      <c r="H4437" t="str">
        <f>VLOOKUP(F4437, Themes!$A$1:$C$51, 3, FALSE )</f>
        <v>Socialization at Dunder Mifflin</v>
      </c>
      <c r="I4437">
        <v>0.58589999999999998</v>
      </c>
      <c r="J4437">
        <v>0</v>
      </c>
      <c r="K4437">
        <v>0.61199999999999999</v>
      </c>
      <c r="L4437">
        <v>0.38800000000000001</v>
      </c>
    </row>
    <row r="4438" spans="1:12" x14ac:dyDescent="0.35">
      <c r="A4438" t="s">
        <v>10</v>
      </c>
      <c r="B4438" t="s">
        <v>8814</v>
      </c>
      <c r="C4438" t="s">
        <v>8815</v>
      </c>
      <c r="D4438">
        <v>3</v>
      </c>
      <c r="E4438">
        <v>10</v>
      </c>
      <c r="F4438" t="s">
        <v>143</v>
      </c>
      <c r="G4438" t="str">
        <f>VLOOKUP(F4438, Themes!$A$1:$C$51, 2, FALSE )</f>
        <v>Meridith &amp; Creed Activities</v>
      </c>
      <c r="H4438" t="str">
        <f>VLOOKUP(F4438, Themes!$A$1:$C$51, 3, FALSE )</f>
        <v>Character's Activities</v>
      </c>
      <c r="I4438">
        <v>0.58030000000000004</v>
      </c>
      <c r="J4438">
        <v>0</v>
      </c>
      <c r="K4438">
        <v>0.57099999999999995</v>
      </c>
      <c r="L4438">
        <v>0.42899999999999999</v>
      </c>
    </row>
    <row r="4439" spans="1:12" x14ac:dyDescent="0.35">
      <c r="A4439" t="s">
        <v>14</v>
      </c>
      <c r="B4439" t="s">
        <v>8816</v>
      </c>
      <c r="C4439" t="s">
        <v>8817</v>
      </c>
      <c r="D4439">
        <v>3</v>
      </c>
      <c r="E4439">
        <v>10</v>
      </c>
      <c r="F4439" t="s">
        <v>186</v>
      </c>
      <c r="G4439" t="str">
        <f>VLOOKUP(F4439, Themes!$A$1:$C$51, 2, FALSE )</f>
        <v>Food and Eating Habits</v>
      </c>
      <c r="H4439" t="str">
        <f>VLOOKUP(F4439, Themes!$A$1:$C$51, 3, FALSE )</f>
        <v>Socialization at Dunder Mifflin</v>
      </c>
      <c r="I4439">
        <v>0</v>
      </c>
      <c r="J4439">
        <v>0</v>
      </c>
      <c r="K4439">
        <v>1</v>
      </c>
      <c r="L4439">
        <v>0</v>
      </c>
    </row>
    <row r="4440" spans="1:12" x14ac:dyDescent="0.35">
      <c r="A4440" t="s">
        <v>10</v>
      </c>
      <c r="B4440" t="s">
        <v>8818</v>
      </c>
      <c r="C4440" t="s">
        <v>8819</v>
      </c>
      <c r="D4440">
        <v>3</v>
      </c>
      <c r="E4440">
        <v>10</v>
      </c>
      <c r="F4440" t="s">
        <v>265</v>
      </c>
      <c r="G4440" t="str">
        <f>VLOOKUP(F4440, Themes!$A$1:$C$51, 2, FALSE )</f>
        <v>Michael's Behaviours</v>
      </c>
      <c r="H4440" t="str">
        <f>VLOOKUP(F4440, Themes!$A$1:$C$51, 3, FALSE )</f>
        <v>Character's Activities</v>
      </c>
      <c r="I4440">
        <v>0.44040000000000001</v>
      </c>
      <c r="J4440">
        <v>0</v>
      </c>
      <c r="K4440">
        <v>0.77500000000000002</v>
      </c>
      <c r="L4440">
        <v>0.22500000000000001</v>
      </c>
    </row>
    <row r="4441" spans="1:12" x14ac:dyDescent="0.35">
      <c r="A4441" t="s">
        <v>10</v>
      </c>
      <c r="B4441" t="s">
        <v>8820</v>
      </c>
      <c r="C4441" t="s">
        <v>8821</v>
      </c>
      <c r="D4441">
        <v>3</v>
      </c>
      <c r="E4441">
        <v>10</v>
      </c>
      <c r="F4441" t="s">
        <v>23</v>
      </c>
      <c r="G4441" t="str">
        <f>VLOOKUP(F4441, Themes!$A$1:$C$51, 2, FALSE )</f>
        <v>Pam's Activities</v>
      </c>
      <c r="H4441" t="str">
        <f>VLOOKUP(F4441, Themes!$A$1:$C$51, 3, FALSE )</f>
        <v>Character's Activities</v>
      </c>
      <c r="I4441">
        <v>0.76259999999999994</v>
      </c>
      <c r="J4441">
        <v>0</v>
      </c>
      <c r="K4441">
        <v>0.70899999999999996</v>
      </c>
      <c r="L4441">
        <v>0.29099999999999998</v>
      </c>
    </row>
    <row r="4442" spans="1:12" x14ac:dyDescent="0.35">
      <c r="A4442" t="s">
        <v>58</v>
      </c>
      <c r="B4442" t="s">
        <v>8822</v>
      </c>
      <c r="C4442" t="s">
        <v>8823</v>
      </c>
      <c r="D4442">
        <v>3</v>
      </c>
      <c r="E4442">
        <v>10</v>
      </c>
      <c r="F4442" t="s">
        <v>124</v>
      </c>
      <c r="G4442" t="str">
        <f>VLOOKUP(F4442, Themes!$A$1:$C$51, 2, FALSE )</f>
        <v>HR Complaints</v>
      </c>
      <c r="H4442" t="str">
        <f>VLOOKUP(F4442, Themes!$A$1:$C$51, 3, FALSE )</f>
        <v>Dunder Mifflin Politics</v>
      </c>
      <c r="I4442">
        <v>0</v>
      </c>
      <c r="J4442">
        <v>0</v>
      </c>
      <c r="K4442">
        <v>1</v>
      </c>
      <c r="L4442">
        <v>0</v>
      </c>
    </row>
    <row r="4443" spans="1:12" x14ac:dyDescent="0.35">
      <c r="A4443" t="s">
        <v>10</v>
      </c>
      <c r="B4443" t="s">
        <v>8824</v>
      </c>
      <c r="C4443" t="s">
        <v>8825</v>
      </c>
      <c r="D4443">
        <v>3</v>
      </c>
      <c r="E4443">
        <v>10</v>
      </c>
      <c r="F4443" t="s">
        <v>70</v>
      </c>
      <c r="G4443" t="str">
        <f>VLOOKUP(F4443, Themes!$A$1:$C$51, 2, FALSE )</f>
        <v>Recreation</v>
      </c>
      <c r="H4443" t="str">
        <f>VLOOKUP(F4443, Themes!$A$1:$C$51, 3, FALSE )</f>
        <v>Socialization at Dunder Mifflin</v>
      </c>
      <c r="I4443">
        <v>0.94369999999999998</v>
      </c>
      <c r="J4443">
        <v>0</v>
      </c>
      <c r="K4443">
        <v>0.75700000000000001</v>
      </c>
      <c r="L4443">
        <v>0.24299999999999999</v>
      </c>
    </row>
    <row r="4444" spans="1:12" x14ac:dyDescent="0.35">
      <c r="A4444" t="s">
        <v>14</v>
      </c>
      <c r="B4444" t="s">
        <v>8826</v>
      </c>
      <c r="C4444" t="s">
        <v>8827</v>
      </c>
      <c r="D4444">
        <v>3</v>
      </c>
      <c r="E4444">
        <v>10</v>
      </c>
      <c r="F4444" t="s">
        <v>40</v>
      </c>
      <c r="G4444" t="str">
        <f>VLOOKUP(F4444, Themes!$A$1:$C$51, 2, FALSE )</f>
        <v>Items in Dunder Mifflin</v>
      </c>
      <c r="H4444" t="str">
        <f>VLOOKUP(F4444, Themes!$A$1:$C$51, 3, FALSE )</f>
        <v>Dunder Mifflin Operations &amp; Activities</v>
      </c>
      <c r="I4444">
        <v>0</v>
      </c>
      <c r="J4444">
        <v>0</v>
      </c>
      <c r="K4444">
        <v>1</v>
      </c>
      <c r="L4444">
        <v>0</v>
      </c>
    </row>
    <row r="4445" spans="1:12" x14ac:dyDescent="0.35">
      <c r="A4445" t="s">
        <v>14</v>
      </c>
      <c r="B4445" t="s">
        <v>8828</v>
      </c>
      <c r="C4445" t="s">
        <v>8829</v>
      </c>
      <c r="D4445">
        <v>3</v>
      </c>
      <c r="E4445">
        <v>10</v>
      </c>
      <c r="F4445" t="s">
        <v>140</v>
      </c>
      <c r="G4445" t="str">
        <f>VLOOKUP(F4445, Themes!$A$1:$C$51, 2, FALSE )</f>
        <v>Celebrations</v>
      </c>
      <c r="H4445" t="str">
        <f>VLOOKUP(F4445, Themes!$A$1:$C$51, 3, FALSE )</f>
        <v>Socialization at Dunder Mifflin</v>
      </c>
      <c r="I4445">
        <v>-0.38179999999999997</v>
      </c>
      <c r="J4445">
        <v>0.27100000000000002</v>
      </c>
      <c r="K4445">
        <v>0.72899999999999998</v>
      </c>
      <c r="L4445">
        <v>0</v>
      </c>
    </row>
    <row r="4446" spans="1:12" x14ac:dyDescent="0.35">
      <c r="A4446" t="s">
        <v>10</v>
      </c>
      <c r="B4446" t="s">
        <v>8830</v>
      </c>
      <c r="C4446" t="s">
        <v>8831</v>
      </c>
      <c r="D4446">
        <v>3</v>
      </c>
      <c r="E4446">
        <v>10</v>
      </c>
      <c r="F4446" t="s">
        <v>140</v>
      </c>
      <c r="G4446" t="str">
        <f>VLOOKUP(F4446, Themes!$A$1:$C$51, 2, FALSE )</f>
        <v>Celebrations</v>
      </c>
      <c r="H4446" t="str">
        <f>VLOOKUP(F4446, Themes!$A$1:$C$51, 3, FALSE )</f>
        <v>Socialization at Dunder Mifflin</v>
      </c>
      <c r="I4446">
        <v>0.84809999999999997</v>
      </c>
      <c r="J4446">
        <v>0</v>
      </c>
      <c r="K4446">
        <v>0.67400000000000004</v>
      </c>
      <c r="L4446">
        <v>0.32600000000000001</v>
      </c>
    </row>
    <row r="4447" spans="1:12" x14ac:dyDescent="0.35">
      <c r="A4447" t="s">
        <v>10</v>
      </c>
      <c r="B4447" t="s">
        <v>8832</v>
      </c>
      <c r="C4447" t="s">
        <v>8833</v>
      </c>
      <c r="D4447">
        <v>3</v>
      </c>
      <c r="E4447">
        <v>10</v>
      </c>
      <c r="F4447" t="s">
        <v>140</v>
      </c>
      <c r="G4447" t="str">
        <f>VLOOKUP(F4447, Themes!$A$1:$C$51, 2, FALSE )</f>
        <v>Celebrations</v>
      </c>
      <c r="H4447" t="str">
        <f>VLOOKUP(F4447, Themes!$A$1:$C$51, 3, FALSE )</f>
        <v>Socialization at Dunder Mifflin</v>
      </c>
      <c r="I4447">
        <v>0</v>
      </c>
      <c r="J4447">
        <v>0</v>
      </c>
      <c r="K4447">
        <v>1</v>
      </c>
      <c r="L4447">
        <v>0</v>
      </c>
    </row>
    <row r="4448" spans="1:12" x14ac:dyDescent="0.35">
      <c r="A4448" t="s">
        <v>10</v>
      </c>
      <c r="B4448" t="s">
        <v>8834</v>
      </c>
      <c r="C4448" t="s">
        <v>8835</v>
      </c>
      <c r="D4448">
        <v>3</v>
      </c>
      <c r="E4448">
        <v>10</v>
      </c>
      <c r="F4448" t="s">
        <v>129</v>
      </c>
      <c r="G4448" t="str">
        <f>VLOOKUP(F4448, Themes!$A$1:$C$51, 2, FALSE )</f>
        <v>Water Cooler Talk</v>
      </c>
      <c r="H4448" t="str">
        <f>VLOOKUP(F4448, Themes!$A$1:$C$51, 3, FALSE )</f>
        <v>Social Issues &amp; Miscellaneous</v>
      </c>
      <c r="I4448">
        <v>0</v>
      </c>
      <c r="J4448">
        <v>0</v>
      </c>
      <c r="K4448">
        <v>1</v>
      </c>
      <c r="L4448">
        <v>0</v>
      </c>
    </row>
    <row r="4449" spans="1:12" x14ac:dyDescent="0.35">
      <c r="A4449" t="s">
        <v>41</v>
      </c>
      <c r="B4449" t="s">
        <v>8836</v>
      </c>
      <c r="C4449" t="s">
        <v>8837</v>
      </c>
      <c r="D4449">
        <v>3</v>
      </c>
      <c r="E4449">
        <v>10</v>
      </c>
      <c r="F4449" t="s">
        <v>53</v>
      </c>
      <c r="G4449" t="str">
        <f>VLOOKUP(F4449, Themes!$A$1:$C$51, 2, FALSE )</f>
        <v>Heartbreaks &amp; Jan</v>
      </c>
      <c r="H4449" t="str">
        <f>VLOOKUP(F4449, Themes!$A$1:$C$51, 3, FALSE )</f>
        <v>Love, Sex, &amp; Relationships</v>
      </c>
      <c r="I4449">
        <v>-0.47670000000000001</v>
      </c>
      <c r="J4449">
        <v>0.154</v>
      </c>
      <c r="K4449">
        <v>0.84599999999999997</v>
      </c>
      <c r="L4449">
        <v>0</v>
      </c>
    </row>
    <row r="4450" spans="1:12" x14ac:dyDescent="0.35">
      <c r="A4450" t="s">
        <v>10</v>
      </c>
      <c r="B4450" t="s">
        <v>8838</v>
      </c>
      <c r="C4450" t="s">
        <v>8839</v>
      </c>
      <c r="D4450">
        <v>3</v>
      </c>
      <c r="E4450">
        <v>10</v>
      </c>
      <c r="F4450" t="s">
        <v>129</v>
      </c>
      <c r="G4450" t="str">
        <f>VLOOKUP(F4450, Themes!$A$1:$C$51, 2, FALSE )</f>
        <v>Water Cooler Talk</v>
      </c>
      <c r="H4450" t="str">
        <f>VLOOKUP(F4450, Themes!$A$1:$C$51, 3, FALSE )</f>
        <v>Social Issues &amp; Miscellaneous</v>
      </c>
      <c r="I4450">
        <v>-0.20230000000000001</v>
      </c>
      <c r="J4450">
        <v>8.5999999999999993E-2</v>
      </c>
      <c r="K4450">
        <v>0.86199999999999999</v>
      </c>
      <c r="L4450">
        <v>5.1999999999999998E-2</v>
      </c>
    </row>
    <row r="4451" spans="1:12" x14ac:dyDescent="0.35">
      <c r="A4451" t="s">
        <v>10</v>
      </c>
      <c r="B4451" t="s">
        <v>8840</v>
      </c>
      <c r="C4451" t="s">
        <v>8841</v>
      </c>
      <c r="D4451">
        <v>3</v>
      </c>
      <c r="E4451">
        <v>10</v>
      </c>
      <c r="F4451" t="s">
        <v>150</v>
      </c>
      <c r="G4451" t="str">
        <f>VLOOKUP(F4451, Themes!$A$1:$C$51, 2, FALSE )</f>
        <v>Parenting Issues</v>
      </c>
      <c r="H4451" t="str">
        <f>VLOOKUP(F4451, Themes!$A$1:$C$51, 3, FALSE )</f>
        <v>Family</v>
      </c>
      <c r="I4451">
        <v>0.42149999999999999</v>
      </c>
      <c r="J4451">
        <v>0</v>
      </c>
      <c r="K4451">
        <v>0.89100000000000001</v>
      </c>
      <c r="L4451">
        <v>0.109</v>
      </c>
    </row>
    <row r="4452" spans="1:12" x14ac:dyDescent="0.35">
      <c r="A4452" t="s">
        <v>10</v>
      </c>
      <c r="B4452" t="s">
        <v>8842</v>
      </c>
      <c r="C4452" t="s">
        <v>8843</v>
      </c>
      <c r="D4452">
        <v>3</v>
      </c>
      <c r="E4452">
        <v>10</v>
      </c>
      <c r="F4452" t="s">
        <v>53</v>
      </c>
      <c r="G4452" t="str">
        <f>VLOOKUP(F4452, Themes!$A$1:$C$51, 2, FALSE )</f>
        <v>Heartbreaks &amp; Jan</v>
      </c>
      <c r="H4452" t="str">
        <f>VLOOKUP(F4452, Themes!$A$1:$C$51, 3, FALSE )</f>
        <v>Love, Sex, &amp; Relationships</v>
      </c>
      <c r="I4452">
        <v>0.21440000000000001</v>
      </c>
      <c r="J4452">
        <v>0</v>
      </c>
      <c r="K4452">
        <v>0.92200000000000004</v>
      </c>
      <c r="L4452">
        <v>7.8E-2</v>
      </c>
    </row>
    <row r="4453" spans="1:12" x14ac:dyDescent="0.35">
      <c r="A4453" t="s">
        <v>14</v>
      </c>
      <c r="B4453" t="s">
        <v>8844</v>
      </c>
      <c r="C4453" t="s">
        <v>8845</v>
      </c>
      <c r="D4453">
        <v>3</v>
      </c>
      <c r="E4453">
        <v>10</v>
      </c>
      <c r="F4453" t="s">
        <v>254</v>
      </c>
      <c r="G4453" t="str">
        <f>VLOOKUP(F4453, Themes!$A$1:$C$51, 2, FALSE )</f>
        <v>Parenting Issues</v>
      </c>
      <c r="H4453" t="str">
        <f>VLOOKUP(F4453, Themes!$A$1:$C$51, 3, FALSE )</f>
        <v>Family</v>
      </c>
      <c r="I4453">
        <v>0.82250000000000001</v>
      </c>
      <c r="J4453">
        <v>0</v>
      </c>
      <c r="K4453">
        <v>0.80700000000000005</v>
      </c>
      <c r="L4453">
        <v>0.193</v>
      </c>
    </row>
    <row r="4454" spans="1:12" x14ac:dyDescent="0.35">
      <c r="A4454" t="s">
        <v>10</v>
      </c>
      <c r="B4454" t="s">
        <v>8846</v>
      </c>
      <c r="C4454" t="s">
        <v>8847</v>
      </c>
      <c r="D4454">
        <v>3</v>
      </c>
      <c r="E4454">
        <v>10</v>
      </c>
      <c r="F4454" t="s">
        <v>70</v>
      </c>
      <c r="G4454" t="str">
        <f>VLOOKUP(F4454, Themes!$A$1:$C$51, 2, FALSE )</f>
        <v>Recreation</v>
      </c>
      <c r="H4454" t="str">
        <f>VLOOKUP(F4454, Themes!$A$1:$C$51, 3, FALSE )</f>
        <v>Socialization at Dunder Mifflin</v>
      </c>
      <c r="I4454">
        <v>0.52829999999999999</v>
      </c>
      <c r="J4454">
        <v>4.4999999999999998E-2</v>
      </c>
      <c r="K4454">
        <v>0.78900000000000003</v>
      </c>
      <c r="L4454">
        <v>0.16500000000000001</v>
      </c>
    </row>
    <row r="4455" spans="1:12" x14ac:dyDescent="0.35">
      <c r="A4455" t="s">
        <v>10</v>
      </c>
      <c r="B4455" t="s">
        <v>8848</v>
      </c>
      <c r="C4455" t="s">
        <v>8849</v>
      </c>
      <c r="D4455">
        <v>3</v>
      </c>
      <c r="E4455">
        <v>10</v>
      </c>
      <c r="F4455" t="s">
        <v>23</v>
      </c>
      <c r="G4455" t="str">
        <f>VLOOKUP(F4455, Themes!$A$1:$C$51, 2, FALSE )</f>
        <v>Pam's Activities</v>
      </c>
      <c r="H4455" t="str">
        <f>VLOOKUP(F4455, Themes!$A$1:$C$51, 3, FALSE )</f>
        <v>Character's Activities</v>
      </c>
      <c r="I4455">
        <v>-0.15310000000000001</v>
      </c>
      <c r="J4455">
        <v>0.153</v>
      </c>
      <c r="K4455">
        <v>0.748</v>
      </c>
      <c r="L4455">
        <v>9.9000000000000005E-2</v>
      </c>
    </row>
    <row r="4456" spans="1:12" x14ac:dyDescent="0.35">
      <c r="A4456" t="s">
        <v>10</v>
      </c>
      <c r="B4456" t="s">
        <v>8850</v>
      </c>
      <c r="C4456" t="s">
        <v>8851</v>
      </c>
      <c r="D4456">
        <v>3</v>
      </c>
      <c r="E4456">
        <v>10</v>
      </c>
      <c r="F4456" t="s">
        <v>17</v>
      </c>
      <c r="G4456" t="str">
        <f>VLOOKUP(F4456, Themes!$A$1:$C$51, 2, FALSE )</f>
        <v>Doors &amp; Elevators</v>
      </c>
      <c r="H4456" t="str">
        <f>VLOOKUP(F4456, Themes!$A$1:$C$51, 3, FALSE )</f>
        <v>Dunder Mifflin Operations &amp; Activities</v>
      </c>
      <c r="I4456">
        <v>0</v>
      </c>
      <c r="J4456">
        <v>0</v>
      </c>
      <c r="K4456">
        <v>1</v>
      </c>
      <c r="L4456">
        <v>0</v>
      </c>
    </row>
    <row r="4457" spans="1:12" x14ac:dyDescent="0.35">
      <c r="A4457" t="s">
        <v>58</v>
      </c>
      <c r="B4457" t="s">
        <v>8852</v>
      </c>
      <c r="C4457" t="s">
        <v>8853</v>
      </c>
      <c r="D4457">
        <v>3</v>
      </c>
      <c r="E4457">
        <v>10</v>
      </c>
      <c r="F4457" t="s">
        <v>23</v>
      </c>
      <c r="G4457" t="str">
        <f>VLOOKUP(F4457, Themes!$A$1:$C$51, 2, FALSE )</f>
        <v>Pam's Activities</v>
      </c>
      <c r="H4457" t="str">
        <f>VLOOKUP(F4457, Themes!$A$1:$C$51, 3, FALSE )</f>
        <v>Character's Activities</v>
      </c>
      <c r="I4457">
        <v>0.61240000000000006</v>
      </c>
      <c r="J4457">
        <v>0</v>
      </c>
      <c r="K4457">
        <v>0.85699999999999998</v>
      </c>
      <c r="L4457">
        <v>0.14299999999999999</v>
      </c>
    </row>
    <row r="4458" spans="1:12" x14ac:dyDescent="0.35">
      <c r="A4458" t="s">
        <v>58</v>
      </c>
      <c r="B4458" t="s">
        <v>8854</v>
      </c>
      <c r="C4458" t="s">
        <v>8855</v>
      </c>
      <c r="D4458">
        <v>3</v>
      </c>
      <c r="E4458">
        <v>10</v>
      </c>
      <c r="F4458" t="s">
        <v>358</v>
      </c>
      <c r="G4458" t="str">
        <f>VLOOKUP(F4458, Themes!$A$1:$C$51, 2, FALSE )</f>
        <v>Workplace Happenings</v>
      </c>
      <c r="H4458" t="str">
        <f>VLOOKUP(F4458, Themes!$A$1:$C$51, 3, FALSE )</f>
        <v>Dunder Mifflin Operations &amp; Activities</v>
      </c>
      <c r="I4458">
        <v>0</v>
      </c>
      <c r="J4458">
        <v>0</v>
      </c>
      <c r="K4458">
        <v>1</v>
      </c>
      <c r="L4458">
        <v>0</v>
      </c>
    </row>
    <row r="4459" spans="1:12" x14ac:dyDescent="0.35">
      <c r="A4459" t="s">
        <v>58</v>
      </c>
      <c r="B4459" t="s">
        <v>8856</v>
      </c>
      <c r="C4459" t="s">
        <v>8857</v>
      </c>
      <c r="D4459">
        <v>3</v>
      </c>
      <c r="E4459">
        <v>10</v>
      </c>
      <c r="F4459" t="s">
        <v>91</v>
      </c>
      <c r="G4459" t="str">
        <f>VLOOKUP(F4459, Themes!$A$1:$C$51, 2, FALSE )</f>
        <v>Phylllis &amp; Angela Activities</v>
      </c>
      <c r="H4459" t="str">
        <f>VLOOKUP(F4459, Themes!$A$1:$C$51, 3, FALSE )</f>
        <v>Character's Activities</v>
      </c>
      <c r="I4459">
        <v>0.51060000000000005</v>
      </c>
      <c r="J4459">
        <v>0</v>
      </c>
      <c r="K4459">
        <v>0.85799999999999998</v>
      </c>
      <c r="L4459">
        <v>0.14199999999999999</v>
      </c>
    </row>
    <row r="4460" spans="1:12" x14ac:dyDescent="0.35">
      <c r="A4460" t="s">
        <v>14</v>
      </c>
      <c r="B4460" t="s">
        <v>8858</v>
      </c>
      <c r="C4460" t="s">
        <v>8859</v>
      </c>
      <c r="D4460">
        <v>3</v>
      </c>
      <c r="E4460">
        <v>10</v>
      </c>
      <c r="F4460" t="s">
        <v>124</v>
      </c>
      <c r="G4460" t="str">
        <f>VLOOKUP(F4460, Themes!$A$1:$C$51, 2, FALSE )</f>
        <v>HR Complaints</v>
      </c>
      <c r="H4460" t="str">
        <f>VLOOKUP(F4460, Themes!$A$1:$C$51, 3, FALSE )</f>
        <v>Dunder Mifflin Politics</v>
      </c>
      <c r="I4460">
        <v>0.73509999999999998</v>
      </c>
      <c r="J4460">
        <v>0</v>
      </c>
      <c r="K4460">
        <v>0.86699999999999999</v>
      </c>
      <c r="L4460">
        <v>0.13300000000000001</v>
      </c>
    </row>
    <row r="4461" spans="1:12" x14ac:dyDescent="0.35">
      <c r="A4461" t="s">
        <v>58</v>
      </c>
      <c r="B4461" t="s">
        <v>8860</v>
      </c>
      <c r="C4461" t="s">
        <v>8861</v>
      </c>
      <c r="D4461">
        <v>3</v>
      </c>
      <c r="E4461">
        <v>10</v>
      </c>
      <c r="F4461" t="s">
        <v>23</v>
      </c>
      <c r="G4461" t="str">
        <f>VLOOKUP(F4461, Themes!$A$1:$C$51, 2, FALSE )</f>
        <v>Pam's Activities</v>
      </c>
      <c r="H4461" t="str">
        <f>VLOOKUP(F4461, Themes!$A$1:$C$51, 3, FALSE )</f>
        <v>Character's Activities</v>
      </c>
      <c r="I4461">
        <v>0.75790000000000002</v>
      </c>
      <c r="J4461">
        <v>0.05</v>
      </c>
      <c r="K4461">
        <v>0.65100000000000002</v>
      </c>
      <c r="L4461">
        <v>0.29899999999999999</v>
      </c>
    </row>
    <row r="4462" spans="1:12" x14ac:dyDescent="0.35">
      <c r="A4462" t="s">
        <v>14</v>
      </c>
      <c r="B4462" t="s">
        <v>8862</v>
      </c>
      <c r="C4462" t="s">
        <v>8863</v>
      </c>
      <c r="D4462">
        <v>3</v>
      </c>
      <c r="E4462">
        <v>10</v>
      </c>
      <c r="F4462" t="s">
        <v>17</v>
      </c>
      <c r="G4462" t="str">
        <f>VLOOKUP(F4462, Themes!$A$1:$C$51, 2, FALSE )</f>
        <v>Doors &amp; Elevators</v>
      </c>
      <c r="H4462" t="str">
        <f>VLOOKUP(F4462, Themes!$A$1:$C$51, 3, FALSE )</f>
        <v>Dunder Mifflin Operations &amp; Activities</v>
      </c>
      <c r="I4462">
        <v>0</v>
      </c>
      <c r="J4462">
        <v>0</v>
      </c>
      <c r="K4462">
        <v>1</v>
      </c>
      <c r="L4462">
        <v>0</v>
      </c>
    </row>
    <row r="4463" spans="1:12" x14ac:dyDescent="0.35">
      <c r="A4463" t="s">
        <v>14</v>
      </c>
      <c r="B4463" t="s">
        <v>8864</v>
      </c>
      <c r="C4463" t="s">
        <v>8865</v>
      </c>
      <c r="D4463">
        <v>3</v>
      </c>
      <c r="E4463">
        <v>10</v>
      </c>
      <c r="F4463" t="s">
        <v>161</v>
      </c>
      <c r="G4463" t="str">
        <f>VLOOKUP(F4463, Themes!$A$1:$C$51, 2, FALSE )</f>
        <v>Uncomfortable Feelings</v>
      </c>
      <c r="H4463" t="str">
        <f>VLOOKUP(F4463, Themes!$A$1:$C$51, 3, FALSE )</f>
        <v>Character Relationships with Each Other</v>
      </c>
      <c r="I4463">
        <v>0</v>
      </c>
      <c r="J4463">
        <v>0</v>
      </c>
      <c r="K4463">
        <v>1</v>
      </c>
      <c r="L4463">
        <v>0</v>
      </c>
    </row>
    <row r="4464" spans="1:12" x14ac:dyDescent="0.35">
      <c r="A4464" t="s">
        <v>58</v>
      </c>
      <c r="B4464" t="s">
        <v>8866</v>
      </c>
      <c r="C4464" t="s">
        <v>8867</v>
      </c>
      <c r="D4464">
        <v>3</v>
      </c>
      <c r="E4464">
        <v>10</v>
      </c>
      <c r="F4464" t="s">
        <v>124</v>
      </c>
      <c r="G4464" t="str">
        <f>VLOOKUP(F4464, Themes!$A$1:$C$51, 2, FALSE )</f>
        <v>HR Complaints</v>
      </c>
      <c r="H4464" t="str">
        <f>VLOOKUP(F4464, Themes!$A$1:$C$51, 3, FALSE )</f>
        <v>Dunder Mifflin Politics</v>
      </c>
      <c r="I4464">
        <v>0.49390000000000001</v>
      </c>
      <c r="J4464">
        <v>0</v>
      </c>
      <c r="K4464">
        <v>0.84199999999999997</v>
      </c>
      <c r="L4464">
        <v>0.158</v>
      </c>
    </row>
    <row r="4465" spans="1:12" x14ac:dyDescent="0.35">
      <c r="A4465" t="s">
        <v>14</v>
      </c>
      <c r="B4465" t="s">
        <v>8868</v>
      </c>
      <c r="C4465" t="s">
        <v>8869</v>
      </c>
      <c r="D4465">
        <v>3</v>
      </c>
      <c r="E4465">
        <v>10</v>
      </c>
      <c r="F4465" t="s">
        <v>61</v>
      </c>
      <c r="G4465" t="str">
        <f>VLOOKUP(F4465, Themes!$A$1:$C$51, 2, FALSE )</f>
        <v>Dundies and Watching videos</v>
      </c>
      <c r="H4465" t="str">
        <f>VLOOKUP(F4465, Themes!$A$1:$C$51, 3, FALSE )</f>
        <v>Socialization at Dunder Mifflin</v>
      </c>
      <c r="I4465">
        <v>0.5423</v>
      </c>
      <c r="J4465">
        <v>0</v>
      </c>
      <c r="K4465">
        <v>0.87</v>
      </c>
      <c r="L4465">
        <v>0.13</v>
      </c>
    </row>
    <row r="4466" spans="1:12" x14ac:dyDescent="0.35">
      <c r="A4466" t="s">
        <v>10</v>
      </c>
      <c r="B4466" t="s">
        <v>8870</v>
      </c>
      <c r="C4466" t="s">
        <v>8871</v>
      </c>
      <c r="D4466">
        <v>3</v>
      </c>
      <c r="E4466">
        <v>10</v>
      </c>
      <c r="F4466" t="s">
        <v>177</v>
      </c>
      <c r="G4466" t="str">
        <f>VLOOKUP(F4466, Themes!$A$1:$C$51, 2, FALSE )</f>
        <v>Writing, Drawings, Pictures, etc</v>
      </c>
      <c r="H4466" t="str">
        <f>VLOOKUP(F4466, Themes!$A$1:$C$51, 3, FALSE )</f>
        <v>Dunder Mifflin Operations &amp; Activities</v>
      </c>
      <c r="I4466">
        <v>0.36120000000000002</v>
      </c>
      <c r="J4466">
        <v>0</v>
      </c>
      <c r="K4466">
        <v>0.70599999999999996</v>
      </c>
      <c r="L4466">
        <v>0.29399999999999998</v>
      </c>
    </row>
    <row r="4467" spans="1:12" x14ac:dyDescent="0.35">
      <c r="A4467" t="s">
        <v>10</v>
      </c>
      <c r="B4467" t="s">
        <v>8872</v>
      </c>
      <c r="C4467" t="s">
        <v>8873</v>
      </c>
      <c r="D4467">
        <v>3</v>
      </c>
      <c r="E4467">
        <v>10</v>
      </c>
      <c r="F4467" t="s">
        <v>31</v>
      </c>
      <c r="G4467" t="str">
        <f>VLOOKUP(F4467, Themes!$A$1:$C$51, 2, FALSE )</f>
        <v>Time Spent</v>
      </c>
      <c r="H4467" t="str">
        <f>VLOOKUP(F4467, Themes!$A$1:$C$51, 3, FALSE )</f>
        <v>Dunder Mifflin Operations &amp; Activities</v>
      </c>
      <c r="I4467">
        <v>-0.40189999999999998</v>
      </c>
      <c r="J4467">
        <v>0.23100000000000001</v>
      </c>
      <c r="K4467">
        <v>0.76900000000000002</v>
      </c>
      <c r="L4467">
        <v>0</v>
      </c>
    </row>
    <row r="4468" spans="1:12" x14ac:dyDescent="0.35">
      <c r="A4468" t="s">
        <v>10</v>
      </c>
      <c r="B4468" t="s">
        <v>8874</v>
      </c>
      <c r="C4468" t="s">
        <v>8875</v>
      </c>
      <c r="D4468">
        <v>3</v>
      </c>
      <c r="E4468">
        <v>10</v>
      </c>
      <c r="F4468" t="s">
        <v>31</v>
      </c>
      <c r="G4468" t="str">
        <f>VLOOKUP(F4468, Themes!$A$1:$C$51, 2, FALSE )</f>
        <v>Time Spent</v>
      </c>
      <c r="H4468" t="str">
        <f>VLOOKUP(F4468, Themes!$A$1:$C$51, 3, FALSE )</f>
        <v>Dunder Mifflin Operations &amp; Activities</v>
      </c>
      <c r="I4468">
        <v>0</v>
      </c>
      <c r="J4468">
        <v>0</v>
      </c>
      <c r="K4468">
        <v>1</v>
      </c>
      <c r="L4468">
        <v>0</v>
      </c>
    </row>
    <row r="4469" spans="1:12" x14ac:dyDescent="0.35">
      <c r="A4469" t="s">
        <v>10</v>
      </c>
      <c r="B4469" t="s">
        <v>8876</v>
      </c>
      <c r="C4469" t="s">
        <v>8877</v>
      </c>
      <c r="D4469">
        <v>3</v>
      </c>
      <c r="E4469">
        <v>10</v>
      </c>
      <c r="F4469" t="s">
        <v>140</v>
      </c>
      <c r="G4469" t="str">
        <f>VLOOKUP(F4469, Themes!$A$1:$C$51, 2, FALSE )</f>
        <v>Celebrations</v>
      </c>
      <c r="H4469" t="str">
        <f>VLOOKUP(F4469, Themes!$A$1:$C$51, 3, FALSE )</f>
        <v>Socialization at Dunder Mifflin</v>
      </c>
      <c r="I4469">
        <v>0.57189999999999996</v>
      </c>
      <c r="J4469">
        <v>0</v>
      </c>
      <c r="K4469">
        <v>0.83699999999999997</v>
      </c>
      <c r="L4469">
        <v>0.16300000000000001</v>
      </c>
    </row>
    <row r="4470" spans="1:12" x14ac:dyDescent="0.35">
      <c r="A4470" t="s">
        <v>41</v>
      </c>
      <c r="B4470" t="s">
        <v>8878</v>
      </c>
      <c r="C4470" t="s">
        <v>8879</v>
      </c>
      <c r="D4470">
        <v>3</v>
      </c>
      <c r="E4470">
        <v>10</v>
      </c>
      <c r="F4470" t="s">
        <v>177</v>
      </c>
      <c r="G4470" t="str">
        <f>VLOOKUP(F4470, Themes!$A$1:$C$51, 2, FALSE )</f>
        <v>Writing, Drawings, Pictures, etc</v>
      </c>
      <c r="H4470" t="str">
        <f>VLOOKUP(F4470, Themes!$A$1:$C$51, 3, FALSE )</f>
        <v>Dunder Mifflin Operations &amp; Activities</v>
      </c>
      <c r="I4470">
        <v>2.58E-2</v>
      </c>
      <c r="J4470">
        <v>0.153</v>
      </c>
      <c r="K4470">
        <v>0.68700000000000006</v>
      </c>
      <c r="L4470">
        <v>0.16</v>
      </c>
    </row>
    <row r="4471" spans="1:12" x14ac:dyDescent="0.35">
      <c r="A4471" t="s">
        <v>10</v>
      </c>
      <c r="B4471" t="s">
        <v>8880</v>
      </c>
      <c r="C4471" t="s">
        <v>8881</v>
      </c>
      <c r="D4471">
        <v>3</v>
      </c>
      <c r="E4471">
        <v>10</v>
      </c>
      <c r="F4471" t="s">
        <v>70</v>
      </c>
      <c r="G4471" t="str">
        <f>VLOOKUP(F4471, Themes!$A$1:$C$51, 2, FALSE )</f>
        <v>Recreation</v>
      </c>
      <c r="H4471" t="str">
        <f>VLOOKUP(F4471, Themes!$A$1:$C$51, 3, FALSE )</f>
        <v>Socialization at Dunder Mifflin</v>
      </c>
      <c r="I4471">
        <v>0.24809999999999999</v>
      </c>
      <c r="J4471">
        <v>0.26</v>
      </c>
      <c r="K4471">
        <v>0.41099999999999998</v>
      </c>
      <c r="L4471">
        <v>0.32800000000000001</v>
      </c>
    </row>
    <row r="4472" spans="1:12" x14ac:dyDescent="0.35">
      <c r="A4472" t="s">
        <v>10</v>
      </c>
      <c r="B4472" t="s">
        <v>8882</v>
      </c>
      <c r="C4472" t="s">
        <v>8883</v>
      </c>
      <c r="D4472">
        <v>3</v>
      </c>
      <c r="E4472">
        <v>10</v>
      </c>
      <c r="F4472" t="s">
        <v>94</v>
      </c>
      <c r="G4472" t="str">
        <f>VLOOKUP(F4472, Themes!$A$1:$C$51, 2, FALSE )</f>
        <v>Self Care Behaviours</v>
      </c>
      <c r="H4472" t="str">
        <f>VLOOKUP(F4472, Themes!$A$1:$C$51, 3, FALSE )</f>
        <v>Health &amp; Wellbeing</v>
      </c>
      <c r="I4472">
        <v>-0.7964</v>
      </c>
      <c r="J4472">
        <v>0.28499999999999998</v>
      </c>
      <c r="K4472">
        <v>0.65</v>
      </c>
      <c r="L4472">
        <v>6.5000000000000002E-2</v>
      </c>
    </row>
    <row r="4473" spans="1:12" x14ac:dyDescent="0.35">
      <c r="A4473" t="s">
        <v>10</v>
      </c>
      <c r="B4473" t="s">
        <v>8884</v>
      </c>
      <c r="C4473" t="s">
        <v>8885</v>
      </c>
      <c r="D4473">
        <v>3</v>
      </c>
      <c r="E4473">
        <v>10</v>
      </c>
      <c r="F4473" t="s">
        <v>53</v>
      </c>
      <c r="G4473" t="str">
        <f>VLOOKUP(F4473, Themes!$A$1:$C$51, 2, FALSE )</f>
        <v>Heartbreaks &amp; Jan</v>
      </c>
      <c r="H4473" t="str">
        <f>VLOOKUP(F4473, Themes!$A$1:$C$51, 3, FALSE )</f>
        <v>Love, Sex, &amp; Relationships</v>
      </c>
      <c r="I4473">
        <v>-0.47670000000000001</v>
      </c>
      <c r="J4473">
        <v>0.38300000000000001</v>
      </c>
      <c r="K4473">
        <v>0.61699999999999999</v>
      </c>
      <c r="L4473">
        <v>0</v>
      </c>
    </row>
    <row r="4474" spans="1:12" x14ac:dyDescent="0.35">
      <c r="A4474" t="s">
        <v>10</v>
      </c>
      <c r="B4474" t="s">
        <v>8886</v>
      </c>
      <c r="C4474" t="s">
        <v>8887</v>
      </c>
      <c r="D4474">
        <v>3</v>
      </c>
      <c r="E4474">
        <v>10</v>
      </c>
      <c r="F4474" t="s">
        <v>53</v>
      </c>
      <c r="G4474" t="str">
        <f>VLOOKUP(F4474, Themes!$A$1:$C$51, 2, FALSE )</f>
        <v>Heartbreaks &amp; Jan</v>
      </c>
      <c r="H4474" t="str">
        <f>VLOOKUP(F4474, Themes!$A$1:$C$51, 3, FALSE )</f>
        <v>Love, Sex, &amp; Relationships</v>
      </c>
      <c r="I4474">
        <v>-0.62490000000000001</v>
      </c>
      <c r="J4474">
        <v>0.433</v>
      </c>
      <c r="K4474">
        <v>0.372</v>
      </c>
      <c r="L4474">
        <v>0.19500000000000001</v>
      </c>
    </row>
    <row r="4475" spans="1:12" x14ac:dyDescent="0.35">
      <c r="A4475" t="s">
        <v>58</v>
      </c>
      <c r="B4475" t="s">
        <v>8888</v>
      </c>
      <c r="C4475" t="s">
        <v>8889</v>
      </c>
      <c r="D4475">
        <v>3</v>
      </c>
      <c r="E4475">
        <v>10</v>
      </c>
      <c r="F4475" t="s">
        <v>85</v>
      </c>
      <c r="G4475" t="str">
        <f>VLOOKUP(F4475, Themes!$A$1:$C$51, 2, FALSE )</f>
        <v>Leaving the Office</v>
      </c>
      <c r="H4475" t="str">
        <f>VLOOKUP(F4475, Themes!$A$1:$C$51, 3, FALSE )</f>
        <v>Transportation &amp; Life Outside Dunder Mifflin</v>
      </c>
      <c r="I4475">
        <v>0.55740000000000001</v>
      </c>
      <c r="J4475">
        <v>0</v>
      </c>
      <c r="K4475">
        <v>0.56599999999999995</v>
      </c>
      <c r="L4475">
        <v>0.434</v>
      </c>
    </row>
    <row r="4476" spans="1:12" x14ac:dyDescent="0.35">
      <c r="A4476" t="s">
        <v>10</v>
      </c>
      <c r="B4476" t="s">
        <v>8890</v>
      </c>
      <c r="C4476" t="s">
        <v>8891</v>
      </c>
      <c r="D4476">
        <v>3</v>
      </c>
      <c r="E4476">
        <v>10</v>
      </c>
      <c r="F4476" t="s">
        <v>209</v>
      </c>
      <c r="G4476" t="str">
        <f>VLOOKUP(F4476, Themes!$A$1:$C$51, 2, FALSE )</f>
        <v>Financial Activities</v>
      </c>
      <c r="H4476" t="str">
        <f>VLOOKUP(F4476, Themes!$A$1:$C$51, 3, FALSE )</f>
        <v>Dunder Mifflin Operations &amp; Activities</v>
      </c>
      <c r="I4476">
        <v>-0.22470000000000001</v>
      </c>
      <c r="J4476">
        <v>0.217</v>
      </c>
      <c r="K4476">
        <v>0.621</v>
      </c>
      <c r="L4476">
        <v>0.16200000000000001</v>
      </c>
    </row>
    <row r="4477" spans="1:12" x14ac:dyDescent="0.35">
      <c r="A4477" t="s">
        <v>10</v>
      </c>
      <c r="B4477" t="s">
        <v>8892</v>
      </c>
      <c r="C4477" t="s">
        <v>8893</v>
      </c>
      <c r="D4477">
        <v>3</v>
      </c>
      <c r="E4477">
        <v>10</v>
      </c>
      <c r="F4477" t="s">
        <v>226</v>
      </c>
      <c r="G4477" t="str">
        <f>VLOOKUP(F4477, Themes!$A$1:$C$51, 2, FALSE )</f>
        <v>Focusing at Work</v>
      </c>
      <c r="H4477" t="str">
        <f>VLOOKUP(F4477, Themes!$A$1:$C$51, 3, FALSE )</f>
        <v>Dunder Mifflin Operations &amp; Activities</v>
      </c>
      <c r="I4477">
        <v>-0.1779</v>
      </c>
      <c r="J4477">
        <v>0.11600000000000001</v>
      </c>
      <c r="K4477">
        <v>0.79400000000000004</v>
      </c>
      <c r="L4477">
        <v>0.09</v>
      </c>
    </row>
    <row r="4478" spans="1:12" x14ac:dyDescent="0.35">
      <c r="A4478" t="s">
        <v>58</v>
      </c>
      <c r="B4478" t="s">
        <v>8894</v>
      </c>
      <c r="C4478" t="s">
        <v>22</v>
      </c>
      <c r="D4478">
        <v>3</v>
      </c>
      <c r="E4478">
        <v>10</v>
      </c>
      <c r="F4478" t="s">
        <v>23</v>
      </c>
      <c r="G4478" t="str">
        <f>VLOOKUP(F4478, Themes!$A$1:$C$51, 2, FALSE )</f>
        <v>Pam's Activities</v>
      </c>
      <c r="H4478" t="str">
        <f>VLOOKUP(F4478, Themes!$A$1:$C$51, 3, FALSE )</f>
        <v>Character's Activities</v>
      </c>
      <c r="I4478">
        <v>0.2732</v>
      </c>
      <c r="J4478">
        <v>0</v>
      </c>
      <c r="K4478">
        <v>0.65600000000000003</v>
      </c>
      <c r="L4478">
        <v>0.34399999999999997</v>
      </c>
    </row>
    <row r="4479" spans="1:12" x14ac:dyDescent="0.35">
      <c r="A4479" t="s">
        <v>10</v>
      </c>
      <c r="B4479" t="s">
        <v>8895</v>
      </c>
      <c r="C4479" t="s">
        <v>8896</v>
      </c>
      <c r="D4479">
        <v>3</v>
      </c>
      <c r="E4479">
        <v>10</v>
      </c>
      <c r="F4479" t="s">
        <v>44</v>
      </c>
      <c r="G4479" t="str">
        <f>VLOOKUP(F4479, Themes!$A$1:$C$51, 2, FALSE )</f>
        <v>Showing Appreciation for Others</v>
      </c>
      <c r="H4479" t="str">
        <f>VLOOKUP(F4479, Themes!$A$1:$C$51, 3, FALSE )</f>
        <v>Character Relationships with Each Other</v>
      </c>
      <c r="I4479">
        <v>7.7200000000000005E-2</v>
      </c>
      <c r="J4479">
        <v>0</v>
      </c>
      <c r="K4479">
        <v>0.93899999999999995</v>
      </c>
      <c r="L4479">
        <v>6.0999999999999999E-2</v>
      </c>
    </row>
    <row r="4480" spans="1:12" x14ac:dyDescent="0.35">
      <c r="A4480" t="s">
        <v>41</v>
      </c>
      <c r="B4480" t="s">
        <v>8897</v>
      </c>
      <c r="C4480" t="s">
        <v>8898</v>
      </c>
      <c r="D4480">
        <v>3</v>
      </c>
      <c r="E4480">
        <v>10</v>
      </c>
      <c r="F4480" t="s">
        <v>265</v>
      </c>
      <c r="G4480" t="str">
        <f>VLOOKUP(F4480, Themes!$A$1:$C$51, 2, FALSE )</f>
        <v>Michael's Behaviours</v>
      </c>
      <c r="H4480" t="str">
        <f>VLOOKUP(F4480, Themes!$A$1:$C$51, 3, FALSE )</f>
        <v>Character's Activities</v>
      </c>
      <c r="I4480">
        <v>-0.40189999999999998</v>
      </c>
      <c r="J4480">
        <v>0.29099999999999998</v>
      </c>
      <c r="K4480">
        <v>0.70899999999999996</v>
      </c>
      <c r="L4480">
        <v>0</v>
      </c>
    </row>
    <row r="4481" spans="1:12" x14ac:dyDescent="0.35">
      <c r="A4481" t="s">
        <v>10</v>
      </c>
      <c r="B4481" t="s">
        <v>8899</v>
      </c>
      <c r="C4481" t="s">
        <v>8900</v>
      </c>
      <c r="D4481">
        <v>3</v>
      </c>
      <c r="E4481">
        <v>10</v>
      </c>
      <c r="F4481" t="s">
        <v>70</v>
      </c>
      <c r="G4481" t="str">
        <f>VLOOKUP(F4481, Themes!$A$1:$C$51, 2, FALSE )</f>
        <v>Recreation</v>
      </c>
      <c r="H4481" t="str">
        <f>VLOOKUP(F4481, Themes!$A$1:$C$51, 3, FALSE )</f>
        <v>Socialization at Dunder Mifflin</v>
      </c>
      <c r="I4481">
        <v>0.36120000000000002</v>
      </c>
      <c r="J4481">
        <v>0</v>
      </c>
      <c r="K4481">
        <v>0.8</v>
      </c>
      <c r="L4481">
        <v>0.2</v>
      </c>
    </row>
    <row r="4482" spans="1:12" x14ac:dyDescent="0.35">
      <c r="A4482" t="s">
        <v>10</v>
      </c>
      <c r="B4482" t="s">
        <v>8901</v>
      </c>
      <c r="C4482" t="s">
        <v>8902</v>
      </c>
      <c r="D4482">
        <v>3</v>
      </c>
      <c r="E4482">
        <v>10</v>
      </c>
      <c r="F4482" t="s">
        <v>85</v>
      </c>
      <c r="G4482" t="str">
        <f>VLOOKUP(F4482, Themes!$A$1:$C$51, 2, FALSE )</f>
        <v>Leaving the Office</v>
      </c>
      <c r="H4482" t="str">
        <f>VLOOKUP(F4482, Themes!$A$1:$C$51, 3, FALSE )</f>
        <v>Transportation &amp; Life Outside Dunder Mifflin</v>
      </c>
      <c r="I4482">
        <v>0</v>
      </c>
      <c r="J4482">
        <v>0</v>
      </c>
      <c r="K4482">
        <v>1</v>
      </c>
      <c r="L4482">
        <v>0</v>
      </c>
    </row>
    <row r="4483" spans="1:12" x14ac:dyDescent="0.35">
      <c r="A4483" t="s">
        <v>86</v>
      </c>
      <c r="B4483" t="s">
        <v>8903</v>
      </c>
      <c r="C4483" t="s">
        <v>8904</v>
      </c>
      <c r="D4483">
        <v>3</v>
      </c>
      <c r="E4483">
        <v>10</v>
      </c>
      <c r="F4483" t="s">
        <v>177</v>
      </c>
      <c r="G4483" t="str">
        <f>VLOOKUP(F4483, Themes!$A$1:$C$51, 2, FALSE )</f>
        <v>Writing, Drawings, Pictures, etc</v>
      </c>
      <c r="H4483" t="str">
        <f>VLOOKUP(F4483, Themes!$A$1:$C$51, 3, FALSE )</f>
        <v>Dunder Mifflin Operations &amp; Activities</v>
      </c>
      <c r="I4483">
        <v>0</v>
      </c>
      <c r="J4483">
        <v>0</v>
      </c>
      <c r="K4483">
        <v>1</v>
      </c>
      <c r="L4483">
        <v>0</v>
      </c>
    </row>
    <row r="4484" spans="1:12" x14ac:dyDescent="0.35">
      <c r="A4484" t="s">
        <v>86</v>
      </c>
      <c r="B4484" t="s">
        <v>8905</v>
      </c>
      <c r="C4484" t="s">
        <v>8906</v>
      </c>
      <c r="D4484">
        <v>3</v>
      </c>
      <c r="E4484">
        <v>10</v>
      </c>
      <c r="F4484" t="s">
        <v>233</v>
      </c>
      <c r="G4484" t="str">
        <f>VLOOKUP(F4484, Themes!$A$1:$C$51, 2, FALSE )</f>
        <v>Oscar &amp; David Wallace</v>
      </c>
      <c r="H4484" t="str">
        <f>VLOOKUP(F4484, Themes!$A$1:$C$51, 3, FALSE )</f>
        <v>Character's Activities</v>
      </c>
      <c r="I4484">
        <v>-0.51060000000000005</v>
      </c>
      <c r="J4484">
        <v>0.17699999999999999</v>
      </c>
      <c r="K4484">
        <v>0.82299999999999995</v>
      </c>
      <c r="L4484">
        <v>0</v>
      </c>
    </row>
    <row r="4485" spans="1:12" x14ac:dyDescent="0.35">
      <c r="A4485" t="s">
        <v>86</v>
      </c>
      <c r="B4485" t="s">
        <v>8907</v>
      </c>
      <c r="C4485" t="s">
        <v>8908</v>
      </c>
      <c r="D4485">
        <v>3</v>
      </c>
      <c r="E4485">
        <v>10</v>
      </c>
      <c r="F4485" t="s">
        <v>17</v>
      </c>
      <c r="G4485" t="str">
        <f>VLOOKUP(F4485, Themes!$A$1:$C$51, 2, FALSE )</f>
        <v>Doors &amp; Elevators</v>
      </c>
      <c r="H4485" t="str">
        <f>VLOOKUP(F4485, Themes!$A$1:$C$51, 3, FALSE )</f>
        <v>Dunder Mifflin Operations &amp; Activities</v>
      </c>
      <c r="I4485">
        <v>0.84019999999999995</v>
      </c>
      <c r="J4485">
        <v>0</v>
      </c>
      <c r="K4485">
        <v>0.76700000000000002</v>
      </c>
      <c r="L4485">
        <v>0.23300000000000001</v>
      </c>
    </row>
    <row r="4486" spans="1:12" x14ac:dyDescent="0.35">
      <c r="A4486" t="s">
        <v>10</v>
      </c>
      <c r="B4486" t="s">
        <v>8909</v>
      </c>
      <c r="C4486" t="s">
        <v>8910</v>
      </c>
      <c r="D4486">
        <v>3</v>
      </c>
      <c r="E4486">
        <v>10</v>
      </c>
      <c r="F4486" t="s">
        <v>85</v>
      </c>
      <c r="G4486" t="str">
        <f>VLOOKUP(F4486, Themes!$A$1:$C$51, 2, FALSE )</f>
        <v>Leaving the Office</v>
      </c>
      <c r="H4486" t="str">
        <f>VLOOKUP(F4486, Themes!$A$1:$C$51, 3, FALSE )</f>
        <v>Transportation &amp; Life Outside Dunder Mifflin</v>
      </c>
      <c r="I4486">
        <v>0.25</v>
      </c>
      <c r="J4486">
        <v>0</v>
      </c>
      <c r="K4486">
        <v>0.83299999999999996</v>
      </c>
      <c r="L4486">
        <v>0.16700000000000001</v>
      </c>
    </row>
    <row r="4487" spans="1:12" x14ac:dyDescent="0.35">
      <c r="A4487" t="s">
        <v>41</v>
      </c>
      <c r="B4487" t="s">
        <v>8911</v>
      </c>
      <c r="C4487" t="s">
        <v>8912</v>
      </c>
      <c r="D4487">
        <v>3</v>
      </c>
      <c r="E4487">
        <v>10</v>
      </c>
      <c r="F4487" t="s">
        <v>40</v>
      </c>
      <c r="G4487" t="str">
        <f>VLOOKUP(F4487, Themes!$A$1:$C$51, 2, FALSE )</f>
        <v>Items in Dunder Mifflin</v>
      </c>
      <c r="H4487" t="str">
        <f>VLOOKUP(F4487, Themes!$A$1:$C$51, 3, FALSE )</f>
        <v>Dunder Mifflin Operations &amp; Activities</v>
      </c>
      <c r="I4487">
        <v>0</v>
      </c>
      <c r="J4487">
        <v>0</v>
      </c>
      <c r="K4487">
        <v>1</v>
      </c>
      <c r="L4487">
        <v>0</v>
      </c>
    </row>
    <row r="4488" spans="1:12" x14ac:dyDescent="0.35">
      <c r="A4488" t="s">
        <v>41</v>
      </c>
      <c r="B4488" t="s">
        <v>8913</v>
      </c>
      <c r="C4488" t="s">
        <v>8914</v>
      </c>
      <c r="D4488">
        <v>3</v>
      </c>
      <c r="E4488">
        <v>10</v>
      </c>
      <c r="F4488" t="s">
        <v>20</v>
      </c>
      <c r="G4488" t="str">
        <f>VLOOKUP(F4488, Themes!$A$1:$C$51, 2, FALSE )</f>
        <v>Dunder Mifflin Products</v>
      </c>
      <c r="H4488" t="str">
        <f>VLOOKUP(F4488, Themes!$A$1:$C$51, 3, FALSE )</f>
        <v>Dunder Mifflin Operations &amp; Activities</v>
      </c>
      <c r="I4488">
        <v>0.40189999999999998</v>
      </c>
      <c r="J4488">
        <v>0</v>
      </c>
      <c r="K4488">
        <v>0.92600000000000005</v>
      </c>
      <c r="L4488">
        <v>7.3999999999999996E-2</v>
      </c>
    </row>
    <row r="4489" spans="1:12" x14ac:dyDescent="0.35">
      <c r="A4489" t="s">
        <v>10</v>
      </c>
      <c r="B4489" t="s">
        <v>8915</v>
      </c>
      <c r="C4489" t="s">
        <v>8916</v>
      </c>
      <c r="D4489">
        <v>3</v>
      </c>
      <c r="E4489">
        <v>10</v>
      </c>
      <c r="F4489" t="s">
        <v>100</v>
      </c>
      <c r="G4489" t="str">
        <f>VLOOKUP(F4489, Themes!$A$1:$C$51, 2, FALSE )</f>
        <v>Andy's Activities</v>
      </c>
      <c r="H4489" t="str">
        <f>VLOOKUP(F4489, Themes!$A$1:$C$51, 3, FALSE )</f>
        <v>Character's Activities</v>
      </c>
      <c r="I4489">
        <v>0.15310000000000001</v>
      </c>
      <c r="J4489">
        <v>0</v>
      </c>
      <c r="K4489">
        <v>0.88500000000000001</v>
      </c>
      <c r="L4489">
        <v>0.115</v>
      </c>
    </row>
    <row r="4490" spans="1:12" x14ac:dyDescent="0.35">
      <c r="A4490" t="s">
        <v>41</v>
      </c>
      <c r="B4490" t="s">
        <v>8917</v>
      </c>
      <c r="C4490" t="s">
        <v>8918</v>
      </c>
      <c r="D4490">
        <v>3</v>
      </c>
      <c r="E4490">
        <v>10</v>
      </c>
      <c r="F4490" t="s">
        <v>20</v>
      </c>
      <c r="G4490" t="str">
        <f>VLOOKUP(F4490, Themes!$A$1:$C$51, 2, FALSE )</f>
        <v>Dunder Mifflin Products</v>
      </c>
      <c r="H4490" t="str">
        <f>VLOOKUP(F4490, Themes!$A$1:$C$51, 3, FALSE )</f>
        <v>Dunder Mifflin Operations &amp; Activities</v>
      </c>
      <c r="I4490">
        <v>0.91</v>
      </c>
      <c r="J4490">
        <v>6.6000000000000003E-2</v>
      </c>
      <c r="K4490">
        <v>0.69399999999999995</v>
      </c>
      <c r="L4490">
        <v>0.24</v>
      </c>
    </row>
    <row r="4491" spans="1:12" x14ac:dyDescent="0.35">
      <c r="A4491" t="s">
        <v>10</v>
      </c>
      <c r="B4491" t="s">
        <v>8919</v>
      </c>
      <c r="C4491" t="s">
        <v>8920</v>
      </c>
      <c r="D4491">
        <v>3</v>
      </c>
      <c r="E4491">
        <v>10</v>
      </c>
      <c r="F4491" t="s">
        <v>209</v>
      </c>
      <c r="G4491" t="str">
        <f>VLOOKUP(F4491, Themes!$A$1:$C$51, 2, FALSE )</f>
        <v>Financial Activities</v>
      </c>
      <c r="H4491" t="str">
        <f>VLOOKUP(F4491, Themes!$A$1:$C$51, 3, FALSE )</f>
        <v>Dunder Mifflin Operations &amp; Activities</v>
      </c>
      <c r="I4491">
        <v>0.79059999999999997</v>
      </c>
      <c r="J4491">
        <v>0</v>
      </c>
      <c r="K4491">
        <v>0.53300000000000003</v>
      </c>
      <c r="L4491">
        <v>0.46700000000000003</v>
      </c>
    </row>
    <row r="4492" spans="1:12" x14ac:dyDescent="0.35">
      <c r="A4492" t="s">
        <v>10</v>
      </c>
      <c r="B4492" t="s">
        <v>8921</v>
      </c>
      <c r="C4492" t="s">
        <v>8922</v>
      </c>
      <c r="D4492">
        <v>3</v>
      </c>
      <c r="E4492">
        <v>10</v>
      </c>
      <c r="F4492" t="s">
        <v>31</v>
      </c>
      <c r="G4492" t="str">
        <f>VLOOKUP(F4492, Themes!$A$1:$C$51, 2, FALSE )</f>
        <v>Time Spent</v>
      </c>
      <c r="H4492" t="str">
        <f>VLOOKUP(F4492, Themes!$A$1:$C$51, 3, FALSE )</f>
        <v>Dunder Mifflin Operations &amp; Activities</v>
      </c>
      <c r="I4492">
        <v>0.88849999999999996</v>
      </c>
      <c r="J4492">
        <v>0</v>
      </c>
      <c r="K4492">
        <v>0.78200000000000003</v>
      </c>
      <c r="L4492">
        <v>0.218</v>
      </c>
    </row>
    <row r="4493" spans="1:12" x14ac:dyDescent="0.35">
      <c r="A4493" t="s">
        <v>58</v>
      </c>
      <c r="B4493" t="s">
        <v>8923</v>
      </c>
      <c r="C4493" t="s">
        <v>8924</v>
      </c>
      <c r="D4493">
        <v>3</v>
      </c>
      <c r="E4493">
        <v>10</v>
      </c>
      <c r="F4493" t="s">
        <v>161</v>
      </c>
      <c r="G4493" t="str">
        <f>VLOOKUP(F4493, Themes!$A$1:$C$51, 2, FALSE )</f>
        <v>Uncomfortable Feelings</v>
      </c>
      <c r="H4493" t="str">
        <f>VLOOKUP(F4493, Themes!$A$1:$C$51, 3, FALSE )</f>
        <v>Character Relationships with Each Other</v>
      </c>
      <c r="I4493">
        <v>-0.20469999999999999</v>
      </c>
      <c r="J4493">
        <v>0.106</v>
      </c>
      <c r="K4493">
        <v>0.83299999999999996</v>
      </c>
      <c r="L4493">
        <v>6.0999999999999999E-2</v>
      </c>
    </row>
    <row r="4494" spans="1:12" x14ac:dyDescent="0.35">
      <c r="A4494" t="s">
        <v>58</v>
      </c>
      <c r="B4494" t="s">
        <v>8925</v>
      </c>
      <c r="C4494" t="s">
        <v>8926</v>
      </c>
      <c r="D4494">
        <v>3</v>
      </c>
      <c r="E4494">
        <v>10</v>
      </c>
      <c r="F4494" t="s">
        <v>150</v>
      </c>
      <c r="G4494" t="str">
        <f>VLOOKUP(F4494, Themes!$A$1:$C$51, 2, FALSE )</f>
        <v>Parenting Issues</v>
      </c>
      <c r="H4494" t="str">
        <f>VLOOKUP(F4494, Themes!$A$1:$C$51, 3, FALSE )</f>
        <v>Family</v>
      </c>
      <c r="I4494">
        <v>-0.45760000000000001</v>
      </c>
      <c r="J4494">
        <v>0.307</v>
      </c>
      <c r="K4494">
        <v>0.69299999999999995</v>
      </c>
      <c r="L4494">
        <v>0</v>
      </c>
    </row>
    <row r="4495" spans="1:12" x14ac:dyDescent="0.35">
      <c r="A4495" t="s">
        <v>58</v>
      </c>
      <c r="B4495" t="s">
        <v>8927</v>
      </c>
      <c r="C4495" t="s">
        <v>8928</v>
      </c>
      <c r="D4495">
        <v>3</v>
      </c>
      <c r="E4495">
        <v>10</v>
      </c>
      <c r="F4495" t="s">
        <v>61</v>
      </c>
      <c r="G4495" t="str">
        <f>VLOOKUP(F4495, Themes!$A$1:$C$51, 2, FALSE )</f>
        <v>Dundies and Watching videos</v>
      </c>
      <c r="H4495" t="str">
        <f>VLOOKUP(F4495, Themes!$A$1:$C$51, 3, FALSE )</f>
        <v>Socialization at Dunder Mifflin</v>
      </c>
      <c r="I4495">
        <v>0.55740000000000001</v>
      </c>
      <c r="J4495">
        <v>0</v>
      </c>
      <c r="K4495">
        <v>0.83299999999999996</v>
      </c>
      <c r="L4495">
        <v>0.16700000000000001</v>
      </c>
    </row>
    <row r="4496" spans="1:12" x14ac:dyDescent="0.35">
      <c r="A4496" t="s">
        <v>58</v>
      </c>
      <c r="B4496" t="s">
        <v>8929</v>
      </c>
      <c r="C4496" t="s">
        <v>8930</v>
      </c>
      <c r="D4496">
        <v>3</v>
      </c>
      <c r="E4496">
        <v>10</v>
      </c>
      <c r="F4496" t="s">
        <v>233</v>
      </c>
      <c r="G4496" t="str">
        <f>VLOOKUP(F4496, Themes!$A$1:$C$51, 2, FALSE )</f>
        <v>Oscar &amp; David Wallace</v>
      </c>
      <c r="H4496" t="str">
        <f>VLOOKUP(F4496, Themes!$A$1:$C$51, 3, FALSE )</f>
        <v>Character's Activities</v>
      </c>
      <c r="I4496">
        <v>0.47539999999999999</v>
      </c>
      <c r="J4496">
        <v>0</v>
      </c>
      <c r="K4496">
        <v>0.66</v>
      </c>
      <c r="L4496">
        <v>0.34</v>
      </c>
    </row>
    <row r="4497" spans="1:12" x14ac:dyDescent="0.35">
      <c r="A4497" t="s">
        <v>86</v>
      </c>
      <c r="B4497" t="s">
        <v>8931</v>
      </c>
      <c r="C4497" t="s">
        <v>8932</v>
      </c>
      <c r="D4497">
        <v>3</v>
      </c>
      <c r="E4497">
        <v>10</v>
      </c>
      <c r="F4497" t="s">
        <v>140</v>
      </c>
      <c r="G4497" t="str">
        <f>VLOOKUP(F4497, Themes!$A$1:$C$51, 2, FALSE )</f>
        <v>Celebrations</v>
      </c>
      <c r="H4497" t="str">
        <f>VLOOKUP(F4497, Themes!$A$1:$C$51, 3, FALSE )</f>
        <v>Socialization at Dunder Mifflin</v>
      </c>
      <c r="I4497">
        <v>0.40189999999999998</v>
      </c>
      <c r="J4497">
        <v>0</v>
      </c>
      <c r="K4497">
        <v>0.748</v>
      </c>
      <c r="L4497">
        <v>0.252</v>
      </c>
    </row>
    <row r="4498" spans="1:12" x14ac:dyDescent="0.35">
      <c r="A4498" t="s">
        <v>86</v>
      </c>
      <c r="B4498" t="s">
        <v>8933</v>
      </c>
      <c r="C4498" t="s">
        <v>8934</v>
      </c>
      <c r="D4498">
        <v>3</v>
      </c>
      <c r="E4498">
        <v>10</v>
      </c>
      <c r="F4498" t="s">
        <v>140</v>
      </c>
      <c r="G4498" t="str">
        <f>VLOOKUP(F4498, Themes!$A$1:$C$51, 2, FALSE )</f>
        <v>Celebrations</v>
      </c>
      <c r="H4498" t="str">
        <f>VLOOKUP(F4498, Themes!$A$1:$C$51, 3, FALSE )</f>
        <v>Socialization at Dunder Mifflin</v>
      </c>
      <c r="I4498">
        <v>0.21679999999999999</v>
      </c>
      <c r="J4498">
        <v>6.4000000000000001E-2</v>
      </c>
      <c r="K4498">
        <v>0.84599999999999997</v>
      </c>
      <c r="L4498">
        <v>8.8999999999999996E-2</v>
      </c>
    </row>
    <row r="4499" spans="1:12" x14ac:dyDescent="0.35">
      <c r="A4499" t="s">
        <v>58</v>
      </c>
      <c r="B4499" t="s">
        <v>8935</v>
      </c>
      <c r="C4499" t="s">
        <v>7737</v>
      </c>
      <c r="D4499">
        <v>3</v>
      </c>
      <c r="E4499">
        <v>10</v>
      </c>
      <c r="F4499" t="s">
        <v>226</v>
      </c>
      <c r="G4499" t="str">
        <f>VLOOKUP(F4499, Themes!$A$1:$C$51, 2, FALSE )</f>
        <v>Focusing at Work</v>
      </c>
      <c r="H4499" t="str">
        <f>VLOOKUP(F4499, Themes!$A$1:$C$51, 3, FALSE )</f>
        <v>Dunder Mifflin Operations &amp; Activities</v>
      </c>
      <c r="I4499">
        <v>0</v>
      </c>
      <c r="J4499">
        <v>0</v>
      </c>
      <c r="K4499">
        <v>1</v>
      </c>
      <c r="L4499">
        <v>0</v>
      </c>
    </row>
    <row r="4500" spans="1:12" x14ac:dyDescent="0.35">
      <c r="A4500" t="s">
        <v>86</v>
      </c>
      <c r="B4500" t="s">
        <v>8936</v>
      </c>
      <c r="C4500" t="s">
        <v>8937</v>
      </c>
      <c r="D4500">
        <v>3</v>
      </c>
      <c r="E4500">
        <v>10</v>
      </c>
      <c r="F4500" t="s">
        <v>140</v>
      </c>
      <c r="G4500" t="str">
        <f>VLOOKUP(F4500, Themes!$A$1:$C$51, 2, FALSE )</f>
        <v>Celebrations</v>
      </c>
      <c r="H4500" t="str">
        <f>VLOOKUP(F4500, Themes!$A$1:$C$51, 3, FALSE )</f>
        <v>Socialization at Dunder Mifflin</v>
      </c>
      <c r="I4500">
        <v>0.2732</v>
      </c>
      <c r="J4500">
        <v>0</v>
      </c>
      <c r="K4500">
        <v>0.84</v>
      </c>
      <c r="L4500">
        <v>0.16</v>
      </c>
    </row>
    <row r="4501" spans="1:12" x14ac:dyDescent="0.35">
      <c r="A4501" t="s">
        <v>86</v>
      </c>
      <c r="B4501" t="s">
        <v>8938</v>
      </c>
      <c r="C4501" t="s">
        <v>8939</v>
      </c>
      <c r="D4501">
        <v>3</v>
      </c>
      <c r="E4501">
        <v>10</v>
      </c>
      <c r="F4501" t="s">
        <v>140</v>
      </c>
      <c r="G4501" t="str">
        <f>VLOOKUP(F4501, Themes!$A$1:$C$51, 2, FALSE )</f>
        <v>Celebrations</v>
      </c>
      <c r="H4501" t="str">
        <f>VLOOKUP(F4501, Themes!$A$1:$C$51, 3, FALSE )</f>
        <v>Socialization at Dunder Mifflin</v>
      </c>
      <c r="I4501">
        <v>0.48399999999999999</v>
      </c>
      <c r="J4501">
        <v>7.9000000000000001E-2</v>
      </c>
      <c r="K4501">
        <v>0.73299999999999998</v>
      </c>
      <c r="L4501">
        <v>0.188</v>
      </c>
    </row>
    <row r="4502" spans="1:12" x14ac:dyDescent="0.35">
      <c r="A4502" t="s">
        <v>58</v>
      </c>
      <c r="B4502" t="s">
        <v>8940</v>
      </c>
      <c r="C4502" t="s">
        <v>8941</v>
      </c>
      <c r="D4502">
        <v>3</v>
      </c>
      <c r="E4502">
        <v>10</v>
      </c>
      <c r="F4502" t="s">
        <v>140</v>
      </c>
      <c r="G4502" t="str">
        <f>VLOOKUP(F4502, Themes!$A$1:$C$51, 2, FALSE )</f>
        <v>Celebrations</v>
      </c>
      <c r="H4502" t="str">
        <f>VLOOKUP(F4502, Themes!$A$1:$C$51, 3, FALSE )</f>
        <v>Socialization at Dunder Mifflin</v>
      </c>
      <c r="I4502">
        <v>0.92689999999999995</v>
      </c>
      <c r="J4502">
        <v>0</v>
      </c>
      <c r="K4502">
        <v>0.69399999999999995</v>
      </c>
      <c r="L4502">
        <v>0.30599999999999999</v>
      </c>
    </row>
    <row r="4503" spans="1:12" x14ac:dyDescent="0.35">
      <c r="A4503" t="s">
        <v>14</v>
      </c>
      <c r="B4503" t="s">
        <v>8942</v>
      </c>
      <c r="C4503" t="s">
        <v>8943</v>
      </c>
      <c r="D4503">
        <v>3</v>
      </c>
      <c r="E4503">
        <v>10</v>
      </c>
      <c r="F4503" t="s">
        <v>129</v>
      </c>
      <c r="G4503" t="str">
        <f>VLOOKUP(F4503, Themes!$A$1:$C$51, 2, FALSE )</f>
        <v>Water Cooler Talk</v>
      </c>
      <c r="H4503" t="str">
        <f>VLOOKUP(F4503, Themes!$A$1:$C$51, 3, FALSE )</f>
        <v>Social Issues &amp; Miscellaneous</v>
      </c>
      <c r="I4503">
        <v>0.42149999999999999</v>
      </c>
      <c r="J4503">
        <v>0</v>
      </c>
      <c r="K4503">
        <v>0.82599999999999996</v>
      </c>
      <c r="L4503">
        <v>0.17399999999999999</v>
      </c>
    </row>
    <row r="4504" spans="1:12" x14ac:dyDescent="0.35">
      <c r="A4504" t="s">
        <v>41</v>
      </c>
      <c r="B4504" t="s">
        <v>8944</v>
      </c>
      <c r="C4504" t="s">
        <v>8945</v>
      </c>
      <c r="D4504">
        <v>3</v>
      </c>
      <c r="E4504">
        <v>10</v>
      </c>
      <c r="F4504" t="s">
        <v>140</v>
      </c>
      <c r="G4504" t="str">
        <f>VLOOKUP(F4504, Themes!$A$1:$C$51, 2, FALSE )</f>
        <v>Celebrations</v>
      </c>
      <c r="H4504" t="str">
        <f>VLOOKUP(F4504, Themes!$A$1:$C$51, 3, FALSE )</f>
        <v>Socialization at Dunder Mifflin</v>
      </c>
      <c r="I4504">
        <v>0.40189999999999998</v>
      </c>
      <c r="J4504">
        <v>0</v>
      </c>
      <c r="K4504">
        <v>0.83799999999999997</v>
      </c>
      <c r="L4504">
        <v>0.16200000000000001</v>
      </c>
    </row>
    <row r="4505" spans="1:12" x14ac:dyDescent="0.35">
      <c r="A4505" t="s">
        <v>41</v>
      </c>
      <c r="B4505" t="s">
        <v>8946</v>
      </c>
      <c r="C4505" t="s">
        <v>8947</v>
      </c>
      <c r="D4505">
        <v>3</v>
      </c>
      <c r="E4505">
        <v>10</v>
      </c>
      <c r="F4505" t="s">
        <v>124</v>
      </c>
      <c r="G4505" t="str">
        <f>VLOOKUP(F4505, Themes!$A$1:$C$51, 2, FALSE )</f>
        <v>HR Complaints</v>
      </c>
      <c r="H4505" t="str">
        <f>VLOOKUP(F4505, Themes!$A$1:$C$51, 3, FALSE )</f>
        <v>Dunder Mifflin Politics</v>
      </c>
      <c r="I4505">
        <v>7.7200000000000005E-2</v>
      </c>
      <c r="J4505">
        <v>0</v>
      </c>
      <c r="K4505">
        <v>0.88500000000000001</v>
      </c>
      <c r="L4505">
        <v>0.115</v>
      </c>
    </row>
    <row r="4506" spans="1:12" x14ac:dyDescent="0.35">
      <c r="A4506" t="s">
        <v>41</v>
      </c>
      <c r="B4506" t="s">
        <v>8948</v>
      </c>
      <c r="C4506" t="s">
        <v>8949</v>
      </c>
      <c r="D4506">
        <v>3</v>
      </c>
      <c r="E4506">
        <v>10</v>
      </c>
      <c r="F4506" t="s">
        <v>140</v>
      </c>
      <c r="G4506" t="str">
        <f>VLOOKUP(F4506, Themes!$A$1:$C$51, 2, FALSE )</f>
        <v>Celebrations</v>
      </c>
      <c r="H4506" t="str">
        <f>VLOOKUP(F4506, Themes!$A$1:$C$51, 3, FALSE )</f>
        <v>Socialization at Dunder Mifflin</v>
      </c>
      <c r="I4506">
        <v>0.40189999999999998</v>
      </c>
      <c r="J4506">
        <v>0</v>
      </c>
      <c r="K4506">
        <v>0.90900000000000003</v>
      </c>
      <c r="L4506">
        <v>9.0999999999999998E-2</v>
      </c>
    </row>
    <row r="4507" spans="1:12" x14ac:dyDescent="0.35">
      <c r="A4507" t="s">
        <v>14</v>
      </c>
      <c r="B4507" t="s">
        <v>8950</v>
      </c>
      <c r="C4507" t="s">
        <v>8689</v>
      </c>
      <c r="D4507">
        <v>3</v>
      </c>
      <c r="E4507">
        <v>10</v>
      </c>
      <c r="F4507" t="s">
        <v>23</v>
      </c>
      <c r="G4507" t="str">
        <f>VLOOKUP(F4507, Themes!$A$1:$C$51, 2, FALSE )</f>
        <v>Pam's Activities</v>
      </c>
      <c r="H4507" t="str">
        <f>VLOOKUP(F4507, Themes!$A$1:$C$51, 3, FALSE )</f>
        <v>Character's Activities</v>
      </c>
      <c r="I4507">
        <v>0.40189999999999998</v>
      </c>
      <c r="J4507">
        <v>0</v>
      </c>
      <c r="K4507">
        <v>0.69</v>
      </c>
      <c r="L4507">
        <v>0.31</v>
      </c>
    </row>
    <row r="4508" spans="1:12" x14ac:dyDescent="0.35">
      <c r="A4508" t="s">
        <v>14</v>
      </c>
      <c r="B4508" t="s">
        <v>8951</v>
      </c>
      <c r="C4508" t="s">
        <v>8952</v>
      </c>
      <c r="D4508">
        <v>3</v>
      </c>
      <c r="E4508">
        <v>10</v>
      </c>
      <c r="F4508" t="s">
        <v>140</v>
      </c>
      <c r="G4508" t="str">
        <f>VLOOKUP(F4508, Themes!$A$1:$C$51, 2, FALSE )</f>
        <v>Celebrations</v>
      </c>
      <c r="H4508" t="str">
        <f>VLOOKUP(F4508, Themes!$A$1:$C$51, 3, FALSE )</f>
        <v>Socialization at Dunder Mifflin</v>
      </c>
      <c r="I4508">
        <v>7.7200000000000005E-2</v>
      </c>
      <c r="J4508">
        <v>0</v>
      </c>
      <c r="K4508">
        <v>0.95699999999999996</v>
      </c>
      <c r="L4508">
        <v>4.2999999999999997E-2</v>
      </c>
    </row>
    <row r="4509" spans="1:12" x14ac:dyDescent="0.35">
      <c r="A4509" t="s">
        <v>14</v>
      </c>
      <c r="B4509" t="s">
        <v>8953</v>
      </c>
      <c r="C4509" t="s">
        <v>8954</v>
      </c>
      <c r="D4509">
        <v>3</v>
      </c>
      <c r="E4509">
        <v>10</v>
      </c>
      <c r="F4509" t="s">
        <v>31</v>
      </c>
      <c r="G4509" t="str">
        <f>VLOOKUP(F4509, Themes!$A$1:$C$51, 2, FALSE )</f>
        <v>Time Spent</v>
      </c>
      <c r="H4509" t="str">
        <f>VLOOKUP(F4509, Themes!$A$1:$C$51, 3, FALSE )</f>
        <v>Dunder Mifflin Operations &amp; Activities</v>
      </c>
      <c r="I4509">
        <v>0.70030000000000003</v>
      </c>
      <c r="J4509">
        <v>7.8E-2</v>
      </c>
      <c r="K4509">
        <v>0.63800000000000001</v>
      </c>
      <c r="L4509">
        <v>0.28399999999999997</v>
      </c>
    </row>
    <row r="4510" spans="1:12" x14ac:dyDescent="0.35">
      <c r="A4510" t="s">
        <v>41</v>
      </c>
      <c r="B4510" t="s">
        <v>8955</v>
      </c>
      <c r="C4510" t="s">
        <v>8956</v>
      </c>
      <c r="D4510">
        <v>3</v>
      </c>
      <c r="E4510">
        <v>10</v>
      </c>
      <c r="F4510" t="s">
        <v>124</v>
      </c>
      <c r="G4510" t="str">
        <f>VLOOKUP(F4510, Themes!$A$1:$C$51, 2, FALSE )</f>
        <v>HR Complaints</v>
      </c>
      <c r="H4510" t="str">
        <f>VLOOKUP(F4510, Themes!$A$1:$C$51, 3, FALSE )</f>
        <v>Dunder Mifflin Politics</v>
      </c>
      <c r="I4510">
        <v>0.49390000000000001</v>
      </c>
      <c r="J4510">
        <v>0.11799999999999999</v>
      </c>
      <c r="K4510">
        <v>0.59099999999999997</v>
      </c>
      <c r="L4510">
        <v>0.28999999999999998</v>
      </c>
    </row>
    <row r="4511" spans="1:12" x14ac:dyDescent="0.35">
      <c r="A4511" t="s">
        <v>10</v>
      </c>
      <c r="B4511" t="s">
        <v>8957</v>
      </c>
      <c r="C4511" t="s">
        <v>8958</v>
      </c>
      <c r="D4511">
        <v>3</v>
      </c>
      <c r="E4511">
        <v>10</v>
      </c>
      <c r="F4511" t="s">
        <v>70</v>
      </c>
      <c r="G4511" t="str">
        <f>VLOOKUP(F4511, Themes!$A$1:$C$51, 2, FALSE )</f>
        <v>Recreation</v>
      </c>
      <c r="H4511" t="str">
        <f>VLOOKUP(F4511, Themes!$A$1:$C$51, 3, FALSE )</f>
        <v>Socialization at Dunder Mifflin</v>
      </c>
      <c r="I4511">
        <v>0.2235</v>
      </c>
      <c r="J4511">
        <v>0</v>
      </c>
      <c r="K4511">
        <v>0.80900000000000005</v>
      </c>
      <c r="L4511">
        <v>0.191</v>
      </c>
    </row>
    <row r="4512" spans="1:12" x14ac:dyDescent="0.35">
      <c r="A4512" t="s">
        <v>10</v>
      </c>
      <c r="B4512" t="s">
        <v>8959</v>
      </c>
      <c r="C4512" t="s">
        <v>8960</v>
      </c>
      <c r="D4512">
        <v>3</v>
      </c>
      <c r="E4512">
        <v>10</v>
      </c>
      <c r="F4512" t="s">
        <v>265</v>
      </c>
      <c r="G4512" t="str">
        <f>VLOOKUP(F4512, Themes!$A$1:$C$51, 2, FALSE )</f>
        <v>Michael's Behaviours</v>
      </c>
      <c r="H4512" t="str">
        <f>VLOOKUP(F4512, Themes!$A$1:$C$51, 3, FALSE )</f>
        <v>Character's Activities</v>
      </c>
      <c r="I4512">
        <v>0</v>
      </c>
      <c r="J4512">
        <v>0</v>
      </c>
      <c r="K4512">
        <v>1</v>
      </c>
      <c r="L4512">
        <v>0</v>
      </c>
    </row>
    <row r="4513" spans="1:12" x14ac:dyDescent="0.35">
      <c r="A4513" t="s">
        <v>14</v>
      </c>
      <c r="B4513" t="s">
        <v>8961</v>
      </c>
      <c r="C4513" t="s">
        <v>8962</v>
      </c>
      <c r="D4513">
        <v>3</v>
      </c>
      <c r="E4513">
        <v>10</v>
      </c>
      <c r="F4513" t="s">
        <v>97</v>
      </c>
      <c r="G4513" t="str">
        <f>VLOOKUP(F4513, Themes!$A$1:$C$51, 2, FALSE )</f>
        <v>Ryan's Activities</v>
      </c>
      <c r="H4513" t="str">
        <f>VLOOKUP(F4513, Themes!$A$1:$C$51, 3, FALSE )</f>
        <v>Character's Activities</v>
      </c>
      <c r="I4513">
        <v>0.77170000000000005</v>
      </c>
      <c r="J4513">
        <v>0</v>
      </c>
      <c r="K4513">
        <v>0.57299999999999995</v>
      </c>
      <c r="L4513">
        <v>0.42699999999999999</v>
      </c>
    </row>
    <row r="4514" spans="1:12" x14ac:dyDescent="0.35">
      <c r="A4514" t="s">
        <v>10</v>
      </c>
      <c r="B4514" t="s">
        <v>8963</v>
      </c>
      <c r="C4514" t="s">
        <v>8964</v>
      </c>
      <c r="D4514">
        <v>3</v>
      </c>
      <c r="E4514">
        <v>10</v>
      </c>
      <c r="F4514" t="s">
        <v>161</v>
      </c>
      <c r="G4514" t="str">
        <f>VLOOKUP(F4514, Themes!$A$1:$C$51, 2, FALSE )</f>
        <v>Uncomfortable Feelings</v>
      </c>
      <c r="H4514" t="str">
        <f>VLOOKUP(F4514, Themes!$A$1:$C$51, 3, FALSE )</f>
        <v>Character Relationships with Each Other</v>
      </c>
      <c r="I4514">
        <v>0.38950000000000001</v>
      </c>
      <c r="J4514">
        <v>7.3999999999999996E-2</v>
      </c>
      <c r="K4514">
        <v>0.82</v>
      </c>
      <c r="L4514">
        <v>0.106</v>
      </c>
    </row>
    <row r="4515" spans="1:12" x14ac:dyDescent="0.35">
      <c r="A4515" t="s">
        <v>41</v>
      </c>
      <c r="B4515" t="s">
        <v>8965</v>
      </c>
      <c r="C4515" t="s">
        <v>8966</v>
      </c>
      <c r="D4515">
        <v>3</v>
      </c>
      <c r="E4515">
        <v>10</v>
      </c>
      <c r="F4515" t="s">
        <v>13</v>
      </c>
      <c r="G4515" t="str">
        <f>VLOOKUP(F4515, Themes!$A$1:$C$51, 2, FALSE )</f>
        <v>Jim &amp; Pam Relationship</v>
      </c>
      <c r="H4515" t="str">
        <f>VLOOKUP(F4515, Themes!$A$1:$C$51, 3, FALSE )</f>
        <v>Love, Sex, &amp; Relationships</v>
      </c>
      <c r="I4515">
        <v>0</v>
      </c>
      <c r="J4515">
        <v>0</v>
      </c>
      <c r="K4515">
        <v>1</v>
      </c>
      <c r="L4515">
        <v>0</v>
      </c>
    </row>
    <row r="4516" spans="1:12" x14ac:dyDescent="0.35">
      <c r="A4516" t="s">
        <v>10</v>
      </c>
      <c r="B4516" t="s">
        <v>8967</v>
      </c>
      <c r="C4516" t="s">
        <v>8968</v>
      </c>
      <c r="D4516">
        <v>3</v>
      </c>
      <c r="E4516">
        <v>10</v>
      </c>
      <c r="F4516" t="s">
        <v>143</v>
      </c>
      <c r="G4516" t="str">
        <f>VLOOKUP(F4516, Themes!$A$1:$C$51, 2, FALSE )</f>
        <v>Meridith &amp; Creed Activities</v>
      </c>
      <c r="H4516" t="str">
        <f>VLOOKUP(F4516, Themes!$A$1:$C$51, 3, FALSE )</f>
        <v>Character's Activities</v>
      </c>
      <c r="I4516">
        <v>0.624</v>
      </c>
      <c r="J4516">
        <v>0.156</v>
      </c>
      <c r="K4516">
        <v>0.53700000000000003</v>
      </c>
      <c r="L4516">
        <v>0.307</v>
      </c>
    </row>
    <row r="4517" spans="1:12" x14ac:dyDescent="0.35">
      <c r="A4517" t="s">
        <v>41</v>
      </c>
      <c r="B4517" t="s">
        <v>8969</v>
      </c>
      <c r="C4517" t="s">
        <v>2792</v>
      </c>
      <c r="D4517">
        <v>3</v>
      </c>
      <c r="E4517">
        <v>10</v>
      </c>
      <c r="F4517" t="s">
        <v>23</v>
      </c>
      <c r="G4517" t="str">
        <f>VLOOKUP(F4517, Themes!$A$1:$C$51, 2, FALSE )</f>
        <v>Pam's Activities</v>
      </c>
      <c r="H4517" t="str">
        <f>VLOOKUP(F4517, Themes!$A$1:$C$51, 3, FALSE )</f>
        <v>Character's Activities</v>
      </c>
      <c r="I4517">
        <v>0</v>
      </c>
      <c r="J4517">
        <v>0</v>
      </c>
      <c r="K4517">
        <v>1</v>
      </c>
      <c r="L4517">
        <v>0</v>
      </c>
    </row>
    <row r="4518" spans="1:12" x14ac:dyDescent="0.35">
      <c r="A4518" t="s">
        <v>41</v>
      </c>
      <c r="B4518" t="s">
        <v>8970</v>
      </c>
      <c r="C4518" t="s">
        <v>8971</v>
      </c>
      <c r="D4518">
        <v>3</v>
      </c>
      <c r="E4518">
        <v>10</v>
      </c>
      <c r="F4518" t="s">
        <v>31</v>
      </c>
      <c r="G4518" t="str">
        <f>VLOOKUP(F4518, Themes!$A$1:$C$51, 2, FALSE )</f>
        <v>Time Spent</v>
      </c>
      <c r="H4518" t="str">
        <f>VLOOKUP(F4518, Themes!$A$1:$C$51, 3, FALSE )</f>
        <v>Dunder Mifflin Operations &amp; Activities</v>
      </c>
      <c r="I4518">
        <v>0</v>
      </c>
      <c r="J4518">
        <v>0</v>
      </c>
      <c r="K4518">
        <v>1</v>
      </c>
      <c r="L4518">
        <v>0</v>
      </c>
    </row>
    <row r="4519" spans="1:12" x14ac:dyDescent="0.35">
      <c r="A4519" t="s">
        <v>10</v>
      </c>
      <c r="B4519" t="s">
        <v>8972</v>
      </c>
      <c r="C4519" t="s">
        <v>8973</v>
      </c>
      <c r="D4519">
        <v>3</v>
      </c>
      <c r="E4519">
        <v>10</v>
      </c>
      <c r="F4519" t="s">
        <v>143</v>
      </c>
      <c r="G4519" t="str">
        <f>VLOOKUP(F4519, Themes!$A$1:$C$51, 2, FALSE )</f>
        <v>Meridith &amp; Creed Activities</v>
      </c>
      <c r="H4519" t="str">
        <f>VLOOKUP(F4519, Themes!$A$1:$C$51, 3, FALSE )</f>
        <v>Character's Activities</v>
      </c>
      <c r="I4519">
        <v>-0.3412</v>
      </c>
      <c r="J4519">
        <v>0.156</v>
      </c>
      <c r="K4519">
        <v>0.84399999999999997</v>
      </c>
      <c r="L4519">
        <v>0</v>
      </c>
    </row>
    <row r="4520" spans="1:12" x14ac:dyDescent="0.35">
      <c r="A4520" t="s">
        <v>41</v>
      </c>
      <c r="B4520" t="s">
        <v>8974</v>
      </c>
      <c r="C4520" t="s">
        <v>8975</v>
      </c>
      <c r="D4520">
        <v>3</v>
      </c>
      <c r="E4520">
        <v>10</v>
      </c>
      <c r="F4520" t="s">
        <v>238</v>
      </c>
      <c r="G4520" t="str">
        <f>VLOOKUP(F4520, Themes!$A$1:$C$51, 2, FALSE )</f>
        <v>Communication &amp; Problem Solving</v>
      </c>
      <c r="H4520" t="str">
        <f>VLOOKUP(F4520, Themes!$A$1:$C$51, 3, FALSE )</f>
        <v>Dunder Mifflin Politics</v>
      </c>
      <c r="I4520">
        <v>0</v>
      </c>
      <c r="J4520">
        <v>0</v>
      </c>
      <c r="K4520">
        <v>1</v>
      </c>
      <c r="L4520">
        <v>0</v>
      </c>
    </row>
    <row r="4521" spans="1:12" x14ac:dyDescent="0.35">
      <c r="A4521" t="s">
        <v>10</v>
      </c>
      <c r="B4521" t="s">
        <v>8976</v>
      </c>
      <c r="C4521" t="s">
        <v>8977</v>
      </c>
      <c r="D4521">
        <v>3</v>
      </c>
      <c r="E4521">
        <v>10</v>
      </c>
      <c r="F4521" t="s">
        <v>143</v>
      </c>
      <c r="G4521" t="str">
        <f>VLOOKUP(F4521, Themes!$A$1:$C$51, 2, FALSE )</f>
        <v>Meridith &amp; Creed Activities</v>
      </c>
      <c r="H4521" t="str">
        <f>VLOOKUP(F4521, Themes!$A$1:$C$51, 3, FALSE )</f>
        <v>Character's Activities</v>
      </c>
      <c r="I4521">
        <v>0.77829999999999999</v>
      </c>
      <c r="J4521">
        <v>0</v>
      </c>
      <c r="K4521">
        <v>0.65700000000000003</v>
      </c>
      <c r="L4521">
        <v>0.34300000000000003</v>
      </c>
    </row>
    <row r="4522" spans="1:12" x14ac:dyDescent="0.35">
      <c r="A4522" t="s">
        <v>41</v>
      </c>
      <c r="B4522" t="s">
        <v>8978</v>
      </c>
      <c r="C4522" t="s">
        <v>8979</v>
      </c>
      <c r="D4522">
        <v>3</v>
      </c>
      <c r="E4522">
        <v>10</v>
      </c>
      <c r="F4522" t="s">
        <v>265</v>
      </c>
      <c r="G4522" t="str">
        <f>VLOOKUP(F4522, Themes!$A$1:$C$51, 2, FALSE )</f>
        <v>Michael's Behaviours</v>
      </c>
      <c r="H4522" t="str">
        <f>VLOOKUP(F4522, Themes!$A$1:$C$51, 3, FALSE )</f>
        <v>Character's Activities</v>
      </c>
      <c r="I4522">
        <v>0</v>
      </c>
      <c r="J4522">
        <v>0</v>
      </c>
      <c r="K4522">
        <v>1</v>
      </c>
      <c r="L4522">
        <v>0</v>
      </c>
    </row>
    <row r="4523" spans="1:12" x14ac:dyDescent="0.35">
      <c r="A4523" t="s">
        <v>10</v>
      </c>
      <c r="B4523" t="s">
        <v>8980</v>
      </c>
      <c r="C4523" t="s">
        <v>8981</v>
      </c>
      <c r="D4523">
        <v>3</v>
      </c>
      <c r="E4523">
        <v>10</v>
      </c>
      <c r="F4523" t="s">
        <v>161</v>
      </c>
      <c r="G4523" t="str">
        <f>VLOOKUP(F4523, Themes!$A$1:$C$51, 2, FALSE )</f>
        <v>Uncomfortable Feelings</v>
      </c>
      <c r="H4523" t="str">
        <f>VLOOKUP(F4523, Themes!$A$1:$C$51, 3, FALSE )</f>
        <v>Character Relationships with Each Other</v>
      </c>
      <c r="I4523">
        <v>-0.2263</v>
      </c>
      <c r="J4523">
        <v>7.5999999999999998E-2</v>
      </c>
      <c r="K4523">
        <v>0.92400000000000004</v>
      </c>
      <c r="L4523">
        <v>0</v>
      </c>
    </row>
    <row r="4524" spans="1:12" x14ac:dyDescent="0.35">
      <c r="A4524" t="s">
        <v>86</v>
      </c>
      <c r="B4524" t="s">
        <v>8982</v>
      </c>
      <c r="C4524" t="s">
        <v>8983</v>
      </c>
      <c r="D4524">
        <v>3</v>
      </c>
      <c r="E4524">
        <v>10</v>
      </c>
      <c r="F4524" t="s">
        <v>91</v>
      </c>
      <c r="G4524" t="str">
        <f>VLOOKUP(F4524, Themes!$A$1:$C$51, 2, FALSE )</f>
        <v>Phylllis &amp; Angela Activities</v>
      </c>
      <c r="H4524" t="str">
        <f>VLOOKUP(F4524, Themes!$A$1:$C$51, 3, FALSE )</f>
        <v>Character's Activities</v>
      </c>
      <c r="I4524">
        <v>0</v>
      </c>
      <c r="J4524">
        <v>0</v>
      </c>
      <c r="K4524">
        <v>1</v>
      </c>
      <c r="L4524">
        <v>0</v>
      </c>
    </row>
    <row r="4525" spans="1:12" x14ac:dyDescent="0.35">
      <c r="A4525" t="s">
        <v>58</v>
      </c>
      <c r="B4525" t="s">
        <v>8984</v>
      </c>
      <c r="C4525" t="s">
        <v>8985</v>
      </c>
      <c r="D4525">
        <v>3</v>
      </c>
      <c r="E4525">
        <v>10</v>
      </c>
      <c r="F4525" t="s">
        <v>67</v>
      </c>
      <c r="G4525" t="str">
        <f>VLOOKUP(F4525, Themes!$A$1:$C$51, 2, FALSE )</f>
        <v>Initiatives &amp; Operations at Dunder Mifflin</v>
      </c>
      <c r="H4525" t="str">
        <f>VLOOKUP(F4525, Themes!$A$1:$C$51, 3, FALSE )</f>
        <v>Dunder Mifflin Operations &amp; Activities</v>
      </c>
      <c r="I4525">
        <v>-0.47670000000000001</v>
      </c>
      <c r="J4525">
        <v>0.16200000000000001</v>
      </c>
      <c r="K4525">
        <v>0.83799999999999997</v>
      </c>
      <c r="L4525">
        <v>0</v>
      </c>
    </row>
    <row r="4526" spans="1:12" x14ac:dyDescent="0.35">
      <c r="A4526" t="s">
        <v>58</v>
      </c>
      <c r="B4526" t="s">
        <v>8986</v>
      </c>
      <c r="C4526" t="s">
        <v>8987</v>
      </c>
      <c r="D4526">
        <v>3</v>
      </c>
      <c r="E4526">
        <v>10</v>
      </c>
      <c r="F4526" t="s">
        <v>276</v>
      </c>
      <c r="G4526" t="str">
        <f>VLOOKUP(F4526, Themes!$A$1:$C$51, 2, FALSE )</f>
        <v>Workplace Happenings</v>
      </c>
      <c r="H4526" t="str">
        <f>VLOOKUP(F4526, Themes!$A$1:$C$51, 3, FALSE )</f>
        <v>Dunder Mifflin Operations &amp; Activities</v>
      </c>
      <c r="I4526">
        <v>0.40189999999999998</v>
      </c>
      <c r="J4526">
        <v>0</v>
      </c>
      <c r="K4526">
        <v>0.76900000000000002</v>
      </c>
      <c r="L4526">
        <v>0.23100000000000001</v>
      </c>
    </row>
    <row r="4527" spans="1:12" x14ac:dyDescent="0.35">
      <c r="A4527" t="s">
        <v>58</v>
      </c>
      <c r="B4527" t="s">
        <v>8988</v>
      </c>
      <c r="C4527" t="s">
        <v>8989</v>
      </c>
      <c r="D4527">
        <v>3</v>
      </c>
      <c r="E4527">
        <v>10</v>
      </c>
      <c r="F4527" t="s">
        <v>325</v>
      </c>
      <c r="G4527" t="str">
        <f>VLOOKUP(F4527, Themes!$A$1:$C$51, 2, FALSE )</f>
        <v>Gender Roles</v>
      </c>
      <c r="H4527" t="str">
        <f>VLOOKUP(F4527, Themes!$A$1:$C$51, 3, FALSE )</f>
        <v>Social Issues &amp; Miscellaneous</v>
      </c>
      <c r="I4527">
        <v>0.75060000000000004</v>
      </c>
      <c r="J4527">
        <v>0</v>
      </c>
      <c r="K4527">
        <v>0.439</v>
      </c>
      <c r="L4527">
        <v>0.56100000000000005</v>
      </c>
    </row>
    <row r="4528" spans="1:12" x14ac:dyDescent="0.35">
      <c r="A4528" t="s">
        <v>41</v>
      </c>
      <c r="B4528" t="s">
        <v>8990</v>
      </c>
      <c r="C4528" t="s">
        <v>8991</v>
      </c>
      <c r="D4528">
        <v>3</v>
      </c>
      <c r="E4528">
        <v>10</v>
      </c>
      <c r="F4528" t="s">
        <v>82</v>
      </c>
      <c r="G4528" t="str">
        <f>VLOOKUP(F4528, Themes!$A$1:$C$51, 2, FALSE )</f>
        <v>Dwight's Behaviours</v>
      </c>
      <c r="H4528" t="str">
        <f>VLOOKUP(F4528, Themes!$A$1:$C$51, 3, FALSE )</f>
        <v>Character's Activities</v>
      </c>
      <c r="I4528">
        <v>0.36120000000000002</v>
      </c>
      <c r="J4528">
        <v>0</v>
      </c>
      <c r="K4528">
        <v>0.8</v>
      </c>
      <c r="L4528">
        <v>0.2</v>
      </c>
    </row>
    <row r="4529" spans="1:12" x14ac:dyDescent="0.35">
      <c r="A4529" t="s">
        <v>41</v>
      </c>
      <c r="B4529" t="s">
        <v>8992</v>
      </c>
      <c r="C4529" t="s">
        <v>8993</v>
      </c>
      <c r="D4529">
        <v>3</v>
      </c>
      <c r="E4529">
        <v>10</v>
      </c>
      <c r="F4529" t="s">
        <v>64</v>
      </c>
      <c r="G4529" t="str">
        <f>VLOOKUP(F4529, Themes!$A$1:$C$51, 2, FALSE )</f>
        <v>Outside Work &amp; Transportation</v>
      </c>
      <c r="H4529" t="str">
        <f>VLOOKUP(F4529, Themes!$A$1:$C$51, 3, FALSE )</f>
        <v>Transportation &amp; Life Outside Dunder Mifflin</v>
      </c>
      <c r="I4529">
        <v>0.59940000000000004</v>
      </c>
      <c r="J4529">
        <v>0</v>
      </c>
      <c r="K4529">
        <v>0.62</v>
      </c>
      <c r="L4529">
        <v>0.38</v>
      </c>
    </row>
    <row r="4530" spans="1:12" x14ac:dyDescent="0.35">
      <c r="A4530" t="s">
        <v>41</v>
      </c>
      <c r="B4530" t="s">
        <v>8994</v>
      </c>
      <c r="C4530" t="s">
        <v>8995</v>
      </c>
      <c r="D4530">
        <v>3</v>
      </c>
      <c r="E4530">
        <v>10</v>
      </c>
      <c r="F4530" t="s">
        <v>143</v>
      </c>
      <c r="G4530" t="str">
        <f>VLOOKUP(F4530, Themes!$A$1:$C$51, 2, FALSE )</f>
        <v>Meridith &amp; Creed Activities</v>
      </c>
      <c r="H4530" t="str">
        <f>VLOOKUP(F4530, Themes!$A$1:$C$51, 3, FALSE )</f>
        <v>Character's Activities</v>
      </c>
      <c r="I4530">
        <v>0.36120000000000002</v>
      </c>
      <c r="J4530">
        <v>0.13600000000000001</v>
      </c>
      <c r="K4530">
        <v>0.58299999999999996</v>
      </c>
      <c r="L4530">
        <v>0.28199999999999997</v>
      </c>
    </row>
    <row r="4531" spans="1:12" x14ac:dyDescent="0.35">
      <c r="A4531" t="s">
        <v>10</v>
      </c>
      <c r="B4531" t="s">
        <v>8996</v>
      </c>
      <c r="C4531" t="s">
        <v>8997</v>
      </c>
      <c r="D4531">
        <v>3</v>
      </c>
      <c r="E4531">
        <v>10</v>
      </c>
      <c r="F4531" t="s">
        <v>85</v>
      </c>
      <c r="G4531" t="str">
        <f>VLOOKUP(F4531, Themes!$A$1:$C$51, 2, FALSE )</f>
        <v>Leaving the Office</v>
      </c>
      <c r="H4531" t="str">
        <f>VLOOKUP(F4531, Themes!$A$1:$C$51, 3, FALSE )</f>
        <v>Transportation &amp; Life Outside Dunder Mifflin</v>
      </c>
      <c r="I4531">
        <v>0.67049999999999998</v>
      </c>
      <c r="J4531">
        <v>0</v>
      </c>
      <c r="K4531">
        <v>0.78400000000000003</v>
      </c>
      <c r="L4531">
        <v>0.216</v>
      </c>
    </row>
    <row r="4532" spans="1:12" x14ac:dyDescent="0.35">
      <c r="A4532" t="s">
        <v>58</v>
      </c>
      <c r="B4532" t="s">
        <v>8998</v>
      </c>
      <c r="C4532" t="s">
        <v>8999</v>
      </c>
      <c r="D4532">
        <v>3</v>
      </c>
      <c r="E4532">
        <v>10</v>
      </c>
      <c r="F4532" t="s">
        <v>73</v>
      </c>
      <c r="G4532" t="str">
        <f>VLOOKUP(F4532, Themes!$A$1:$C$51, 2, FALSE )</f>
        <v>Meetings</v>
      </c>
      <c r="H4532" t="str">
        <f>VLOOKUP(F4532, Themes!$A$1:$C$51, 3, FALSE )</f>
        <v>Dunder Mifflin Operations &amp; Activities</v>
      </c>
      <c r="I4532">
        <v>0.63690000000000002</v>
      </c>
      <c r="J4532">
        <v>0</v>
      </c>
      <c r="K4532">
        <v>0.80900000000000005</v>
      </c>
      <c r="L4532">
        <v>0.191</v>
      </c>
    </row>
    <row r="4533" spans="1:12" x14ac:dyDescent="0.35">
      <c r="A4533" t="s">
        <v>86</v>
      </c>
      <c r="B4533" t="s">
        <v>9000</v>
      </c>
      <c r="C4533" t="s">
        <v>9001</v>
      </c>
      <c r="D4533">
        <v>3</v>
      </c>
      <c r="E4533">
        <v>10</v>
      </c>
      <c r="F4533" t="s">
        <v>67</v>
      </c>
      <c r="G4533" t="str">
        <f>VLOOKUP(F4533, Themes!$A$1:$C$51, 2, FALSE )</f>
        <v>Initiatives &amp; Operations at Dunder Mifflin</v>
      </c>
      <c r="H4533" t="str">
        <f>VLOOKUP(F4533, Themes!$A$1:$C$51, 3, FALSE )</f>
        <v>Dunder Mifflin Operations &amp; Activities</v>
      </c>
      <c r="I4533">
        <v>0.67859999999999998</v>
      </c>
      <c r="J4533">
        <v>2.1000000000000001E-2</v>
      </c>
      <c r="K4533">
        <v>0.86</v>
      </c>
      <c r="L4533">
        <v>0.11899999999999999</v>
      </c>
    </row>
    <row r="4534" spans="1:12" x14ac:dyDescent="0.35">
      <c r="A4534" t="s">
        <v>86</v>
      </c>
      <c r="B4534" t="s">
        <v>9002</v>
      </c>
      <c r="C4534" t="s">
        <v>9003</v>
      </c>
      <c r="D4534">
        <v>3</v>
      </c>
      <c r="E4534">
        <v>10</v>
      </c>
      <c r="F4534" t="s">
        <v>475</v>
      </c>
      <c r="G4534" t="str">
        <f>VLOOKUP(F4534, Themes!$A$1:$C$51, 2, FALSE )</f>
        <v>Answering Phones</v>
      </c>
      <c r="H4534" t="str">
        <f>VLOOKUP(F4534, Themes!$A$1:$C$51, 3, FALSE )</f>
        <v>Dunder Mifflin Operations &amp; Activities</v>
      </c>
      <c r="I4534">
        <v>0.40189999999999998</v>
      </c>
      <c r="J4534">
        <v>0</v>
      </c>
      <c r="K4534">
        <v>0.83799999999999997</v>
      </c>
      <c r="L4534">
        <v>0.16200000000000001</v>
      </c>
    </row>
    <row r="4535" spans="1:12" x14ac:dyDescent="0.35">
      <c r="A4535" t="s">
        <v>41</v>
      </c>
      <c r="B4535" t="s">
        <v>9004</v>
      </c>
      <c r="C4535" t="s">
        <v>9005</v>
      </c>
      <c r="D4535">
        <v>3</v>
      </c>
      <c r="E4535">
        <v>10</v>
      </c>
      <c r="F4535" t="s">
        <v>265</v>
      </c>
      <c r="G4535" t="str">
        <f>VLOOKUP(F4535, Themes!$A$1:$C$51, 2, FALSE )</f>
        <v>Michael's Behaviours</v>
      </c>
      <c r="H4535" t="str">
        <f>VLOOKUP(F4535, Themes!$A$1:$C$51, 3, FALSE )</f>
        <v>Character's Activities</v>
      </c>
      <c r="I4535">
        <v>0</v>
      </c>
      <c r="J4535">
        <v>0</v>
      </c>
      <c r="K4535">
        <v>1</v>
      </c>
      <c r="L4535">
        <v>0</v>
      </c>
    </row>
    <row r="4536" spans="1:12" x14ac:dyDescent="0.35">
      <c r="A4536" t="s">
        <v>10</v>
      </c>
      <c r="B4536" t="s">
        <v>9006</v>
      </c>
      <c r="C4536" t="s">
        <v>9007</v>
      </c>
      <c r="D4536">
        <v>3</v>
      </c>
      <c r="E4536">
        <v>10</v>
      </c>
      <c r="F4536" t="s">
        <v>140</v>
      </c>
      <c r="G4536" t="str">
        <f>VLOOKUP(F4536, Themes!$A$1:$C$51, 2, FALSE )</f>
        <v>Celebrations</v>
      </c>
      <c r="H4536" t="str">
        <f>VLOOKUP(F4536, Themes!$A$1:$C$51, 3, FALSE )</f>
        <v>Socialization at Dunder Mifflin</v>
      </c>
      <c r="I4536">
        <v>0.128</v>
      </c>
      <c r="J4536">
        <v>0.13</v>
      </c>
      <c r="K4536">
        <v>0.71</v>
      </c>
      <c r="L4536">
        <v>0.16</v>
      </c>
    </row>
    <row r="4537" spans="1:12" x14ac:dyDescent="0.35">
      <c r="A4537" t="s">
        <v>86</v>
      </c>
      <c r="B4537" t="s">
        <v>9008</v>
      </c>
      <c r="C4537" t="s">
        <v>9009</v>
      </c>
      <c r="D4537">
        <v>3</v>
      </c>
      <c r="E4537">
        <v>10</v>
      </c>
      <c r="F4537" t="s">
        <v>17</v>
      </c>
      <c r="G4537" t="str">
        <f>VLOOKUP(F4537, Themes!$A$1:$C$51, 2, FALSE )</f>
        <v>Doors &amp; Elevators</v>
      </c>
      <c r="H4537" t="str">
        <f>VLOOKUP(F4537, Themes!$A$1:$C$51, 3, FALSE )</f>
        <v>Dunder Mifflin Operations &amp; Activities</v>
      </c>
      <c r="I4537">
        <v>0.86250000000000004</v>
      </c>
      <c r="J4537">
        <v>0</v>
      </c>
      <c r="K4537">
        <v>0.77700000000000002</v>
      </c>
      <c r="L4537">
        <v>0.223</v>
      </c>
    </row>
    <row r="4538" spans="1:12" x14ac:dyDescent="0.35">
      <c r="A4538" t="s">
        <v>58</v>
      </c>
      <c r="B4538" t="s">
        <v>9010</v>
      </c>
      <c r="C4538" t="s">
        <v>9011</v>
      </c>
      <c r="D4538">
        <v>3</v>
      </c>
      <c r="E4538">
        <v>10</v>
      </c>
      <c r="F4538" t="s">
        <v>17</v>
      </c>
      <c r="G4538" t="str">
        <f>VLOOKUP(F4538, Themes!$A$1:$C$51, 2, FALSE )</f>
        <v>Doors &amp; Elevators</v>
      </c>
      <c r="H4538" t="str">
        <f>VLOOKUP(F4538, Themes!$A$1:$C$51, 3, FALSE )</f>
        <v>Dunder Mifflin Operations &amp; Activities</v>
      </c>
      <c r="I4538">
        <v>0.40189999999999998</v>
      </c>
      <c r="J4538">
        <v>0</v>
      </c>
      <c r="K4538">
        <v>0.78700000000000003</v>
      </c>
      <c r="L4538">
        <v>0.21299999999999999</v>
      </c>
    </row>
    <row r="4539" spans="1:12" x14ac:dyDescent="0.35">
      <c r="A4539" t="s">
        <v>58</v>
      </c>
      <c r="B4539" t="s">
        <v>9012</v>
      </c>
      <c r="C4539" t="s">
        <v>9013</v>
      </c>
      <c r="D4539">
        <v>3</v>
      </c>
      <c r="E4539">
        <v>10</v>
      </c>
      <c r="F4539" t="s">
        <v>73</v>
      </c>
      <c r="G4539" t="str">
        <f>VLOOKUP(F4539, Themes!$A$1:$C$51, 2, FALSE )</f>
        <v>Meetings</v>
      </c>
      <c r="H4539" t="str">
        <f>VLOOKUP(F4539, Themes!$A$1:$C$51, 3, FALSE )</f>
        <v>Dunder Mifflin Operations &amp; Activities</v>
      </c>
      <c r="I4539">
        <v>0.29599999999999999</v>
      </c>
      <c r="J4539">
        <v>0.14699999999999999</v>
      </c>
      <c r="K4539">
        <v>0.60299999999999998</v>
      </c>
      <c r="L4539">
        <v>0.25</v>
      </c>
    </row>
    <row r="4540" spans="1:12" x14ac:dyDescent="0.35">
      <c r="A4540" t="s">
        <v>86</v>
      </c>
      <c r="B4540" t="s">
        <v>9014</v>
      </c>
      <c r="C4540" t="s">
        <v>9015</v>
      </c>
      <c r="D4540">
        <v>3</v>
      </c>
      <c r="E4540">
        <v>10</v>
      </c>
      <c r="F4540" t="s">
        <v>23</v>
      </c>
      <c r="G4540" t="str">
        <f>VLOOKUP(F4540, Themes!$A$1:$C$51, 2, FALSE )</f>
        <v>Pam's Activities</v>
      </c>
      <c r="H4540" t="str">
        <f>VLOOKUP(F4540, Themes!$A$1:$C$51, 3, FALSE )</f>
        <v>Character's Activities</v>
      </c>
      <c r="I4540">
        <v>-0.47670000000000001</v>
      </c>
      <c r="J4540">
        <v>0.23699999999999999</v>
      </c>
      <c r="K4540">
        <v>0.76300000000000001</v>
      </c>
      <c r="L4540">
        <v>0</v>
      </c>
    </row>
    <row r="4541" spans="1:12" x14ac:dyDescent="0.35">
      <c r="A4541" t="s">
        <v>86</v>
      </c>
      <c r="B4541" t="s">
        <v>9016</v>
      </c>
      <c r="C4541" t="s">
        <v>9017</v>
      </c>
      <c r="D4541">
        <v>3</v>
      </c>
      <c r="E4541">
        <v>10</v>
      </c>
      <c r="F4541" t="s">
        <v>140</v>
      </c>
      <c r="G4541" t="str">
        <f>VLOOKUP(F4541, Themes!$A$1:$C$51, 2, FALSE )</f>
        <v>Celebrations</v>
      </c>
      <c r="H4541" t="str">
        <f>VLOOKUP(F4541, Themes!$A$1:$C$51, 3, FALSE )</f>
        <v>Socialization at Dunder Mifflin</v>
      </c>
      <c r="I4541">
        <v>0.2092</v>
      </c>
      <c r="J4541">
        <v>0.113</v>
      </c>
      <c r="K4541">
        <v>0.72399999999999998</v>
      </c>
      <c r="L4541">
        <v>0.16300000000000001</v>
      </c>
    </row>
    <row r="4542" spans="1:12" x14ac:dyDescent="0.35">
      <c r="A4542" t="s">
        <v>86</v>
      </c>
      <c r="B4542" t="s">
        <v>9018</v>
      </c>
      <c r="C4542" t="s">
        <v>9019</v>
      </c>
      <c r="D4542">
        <v>3</v>
      </c>
      <c r="E4542">
        <v>10</v>
      </c>
      <c r="F4542" t="s">
        <v>73</v>
      </c>
      <c r="G4542" t="str">
        <f>VLOOKUP(F4542, Themes!$A$1:$C$51, 2, FALSE )</f>
        <v>Meetings</v>
      </c>
      <c r="H4542" t="str">
        <f>VLOOKUP(F4542, Themes!$A$1:$C$51, 3, FALSE )</f>
        <v>Dunder Mifflin Operations &amp; Activities</v>
      </c>
      <c r="I4542">
        <v>0</v>
      </c>
      <c r="J4542">
        <v>0</v>
      </c>
      <c r="K4542">
        <v>1</v>
      </c>
      <c r="L4542">
        <v>0</v>
      </c>
    </row>
    <row r="4543" spans="1:12" x14ac:dyDescent="0.35">
      <c r="A4543" t="s">
        <v>86</v>
      </c>
      <c r="B4543" t="s">
        <v>9020</v>
      </c>
      <c r="C4543" t="s">
        <v>9021</v>
      </c>
      <c r="D4543">
        <v>3</v>
      </c>
      <c r="E4543">
        <v>10</v>
      </c>
      <c r="F4543" t="s">
        <v>150</v>
      </c>
      <c r="G4543" t="str">
        <f>VLOOKUP(F4543, Themes!$A$1:$C$51, 2, FALSE )</f>
        <v>Parenting Issues</v>
      </c>
      <c r="H4543" t="str">
        <f>VLOOKUP(F4543, Themes!$A$1:$C$51, 3, FALSE )</f>
        <v>Family</v>
      </c>
      <c r="I4543">
        <v>0.92010000000000003</v>
      </c>
      <c r="J4543">
        <v>5.7000000000000002E-2</v>
      </c>
      <c r="K4543">
        <v>0.59</v>
      </c>
      <c r="L4543">
        <v>0.35399999999999998</v>
      </c>
    </row>
    <row r="4544" spans="1:12" x14ac:dyDescent="0.35">
      <c r="A4544" t="s">
        <v>10</v>
      </c>
      <c r="B4544" t="s">
        <v>9022</v>
      </c>
      <c r="C4544" t="s">
        <v>9023</v>
      </c>
      <c r="D4544">
        <v>3</v>
      </c>
      <c r="E4544">
        <v>10</v>
      </c>
      <c r="F4544" t="s">
        <v>358</v>
      </c>
      <c r="G4544" t="str">
        <f>VLOOKUP(F4544, Themes!$A$1:$C$51, 2, FALSE )</f>
        <v>Workplace Happenings</v>
      </c>
      <c r="H4544" t="str">
        <f>VLOOKUP(F4544, Themes!$A$1:$C$51, 3, FALSE )</f>
        <v>Dunder Mifflin Operations &amp; Activities</v>
      </c>
      <c r="I4544">
        <v>0.83530000000000004</v>
      </c>
      <c r="J4544">
        <v>5.8000000000000003E-2</v>
      </c>
      <c r="K4544">
        <v>0.69099999999999995</v>
      </c>
      <c r="L4544">
        <v>0.25</v>
      </c>
    </row>
    <row r="4545" spans="1:12" x14ac:dyDescent="0.35">
      <c r="A4545" t="s">
        <v>10</v>
      </c>
      <c r="B4545" t="s">
        <v>9024</v>
      </c>
      <c r="C4545" t="s">
        <v>9025</v>
      </c>
      <c r="D4545">
        <v>3</v>
      </c>
      <c r="E4545">
        <v>10</v>
      </c>
      <c r="F4545" t="s">
        <v>20</v>
      </c>
      <c r="G4545" t="str">
        <f>VLOOKUP(F4545, Themes!$A$1:$C$51, 2, FALSE )</f>
        <v>Dunder Mifflin Products</v>
      </c>
      <c r="H4545" t="str">
        <f>VLOOKUP(F4545, Themes!$A$1:$C$51, 3, FALSE )</f>
        <v>Dunder Mifflin Operations &amp; Activities</v>
      </c>
      <c r="I4545">
        <v>0.20230000000000001</v>
      </c>
      <c r="J4545">
        <v>0.11600000000000001</v>
      </c>
      <c r="K4545">
        <v>0.69</v>
      </c>
      <c r="L4545">
        <v>0.19400000000000001</v>
      </c>
    </row>
    <row r="4546" spans="1:12" x14ac:dyDescent="0.35">
      <c r="A4546" t="s">
        <v>10</v>
      </c>
      <c r="B4546" t="s">
        <v>9026</v>
      </c>
      <c r="C4546" t="s">
        <v>7045</v>
      </c>
      <c r="D4546">
        <v>3</v>
      </c>
      <c r="E4546">
        <v>10</v>
      </c>
      <c r="F4546" t="s">
        <v>325</v>
      </c>
      <c r="G4546" t="str">
        <f>VLOOKUP(F4546, Themes!$A$1:$C$51, 2, FALSE )</f>
        <v>Gender Roles</v>
      </c>
      <c r="H4546" t="str">
        <f>VLOOKUP(F4546, Themes!$A$1:$C$51, 3, FALSE )</f>
        <v>Social Issues &amp; Miscellaneous</v>
      </c>
      <c r="I4546">
        <v>0.66959999999999997</v>
      </c>
      <c r="J4546">
        <v>0</v>
      </c>
      <c r="K4546">
        <v>0.52700000000000002</v>
      </c>
      <c r="L4546">
        <v>0.47299999999999998</v>
      </c>
    </row>
    <row r="4547" spans="1:12" x14ac:dyDescent="0.35">
      <c r="A4547" t="s">
        <v>10</v>
      </c>
      <c r="B4547" t="s">
        <v>9027</v>
      </c>
      <c r="C4547" t="s">
        <v>9028</v>
      </c>
      <c r="D4547">
        <v>3</v>
      </c>
      <c r="E4547">
        <v>10</v>
      </c>
      <c r="F4547" t="s">
        <v>143</v>
      </c>
      <c r="G4547" t="str">
        <f>VLOOKUP(F4547, Themes!$A$1:$C$51, 2, FALSE )</f>
        <v>Meridith &amp; Creed Activities</v>
      </c>
      <c r="H4547" t="str">
        <f>VLOOKUP(F4547, Themes!$A$1:$C$51, 3, FALSE )</f>
        <v>Character's Activities</v>
      </c>
      <c r="I4547">
        <v>0.49390000000000001</v>
      </c>
      <c r="J4547">
        <v>0</v>
      </c>
      <c r="K4547">
        <v>0.65200000000000002</v>
      </c>
      <c r="L4547">
        <v>0.34799999999999998</v>
      </c>
    </row>
    <row r="4548" spans="1:12" x14ac:dyDescent="0.35">
      <c r="A4548" t="s">
        <v>41</v>
      </c>
      <c r="B4548" t="s">
        <v>9029</v>
      </c>
      <c r="C4548" t="s">
        <v>9030</v>
      </c>
      <c r="D4548">
        <v>3</v>
      </c>
      <c r="E4548">
        <v>10</v>
      </c>
      <c r="F4548" t="s">
        <v>13</v>
      </c>
      <c r="G4548" t="str">
        <f>VLOOKUP(F4548, Themes!$A$1:$C$51, 2, FALSE )</f>
        <v>Jim &amp; Pam Relationship</v>
      </c>
      <c r="H4548" t="str">
        <f>VLOOKUP(F4548, Themes!$A$1:$C$51, 3, FALSE )</f>
        <v>Love, Sex, &amp; Relationships</v>
      </c>
      <c r="I4548">
        <v>0</v>
      </c>
      <c r="J4548">
        <v>0</v>
      </c>
      <c r="K4548">
        <v>1</v>
      </c>
      <c r="L4548">
        <v>0</v>
      </c>
    </row>
    <row r="4549" spans="1:12" x14ac:dyDescent="0.35">
      <c r="A4549" t="s">
        <v>14</v>
      </c>
      <c r="B4549" t="s">
        <v>9031</v>
      </c>
      <c r="C4549" t="s">
        <v>9032</v>
      </c>
      <c r="D4549">
        <v>3</v>
      </c>
      <c r="E4549">
        <v>10</v>
      </c>
      <c r="F4549" t="s">
        <v>358</v>
      </c>
      <c r="G4549" t="str">
        <f>VLOOKUP(F4549, Themes!$A$1:$C$51, 2, FALSE )</f>
        <v>Workplace Happenings</v>
      </c>
      <c r="H4549" t="str">
        <f>VLOOKUP(F4549, Themes!$A$1:$C$51, 3, FALSE )</f>
        <v>Dunder Mifflin Operations &amp; Activities</v>
      </c>
      <c r="I4549">
        <v>0</v>
      </c>
      <c r="J4549">
        <v>0</v>
      </c>
      <c r="K4549">
        <v>1</v>
      </c>
      <c r="L4549">
        <v>0</v>
      </c>
    </row>
    <row r="4550" spans="1:12" x14ac:dyDescent="0.35">
      <c r="A4550" t="s">
        <v>14</v>
      </c>
      <c r="B4550" t="s">
        <v>9033</v>
      </c>
      <c r="C4550" t="s">
        <v>9034</v>
      </c>
      <c r="D4550">
        <v>3</v>
      </c>
      <c r="E4550">
        <v>10</v>
      </c>
      <c r="F4550" t="s">
        <v>209</v>
      </c>
      <c r="G4550" t="str">
        <f>VLOOKUP(F4550, Themes!$A$1:$C$51, 2, FALSE )</f>
        <v>Financial Activities</v>
      </c>
      <c r="H4550" t="str">
        <f>VLOOKUP(F4550, Themes!$A$1:$C$51, 3, FALSE )</f>
        <v>Dunder Mifflin Operations &amp; Activities</v>
      </c>
      <c r="I4550">
        <v>-0.54990000000000006</v>
      </c>
      <c r="J4550">
        <v>0.191</v>
      </c>
      <c r="K4550">
        <v>0.80900000000000005</v>
      </c>
      <c r="L4550">
        <v>0</v>
      </c>
    </row>
    <row r="4551" spans="1:12" x14ac:dyDescent="0.35">
      <c r="A4551" t="s">
        <v>41</v>
      </c>
      <c r="B4551" t="s">
        <v>9035</v>
      </c>
      <c r="C4551" t="s">
        <v>9036</v>
      </c>
      <c r="D4551">
        <v>3</v>
      </c>
      <c r="E4551">
        <v>10</v>
      </c>
      <c r="F4551" t="s">
        <v>85</v>
      </c>
      <c r="G4551" t="str">
        <f>VLOOKUP(F4551, Themes!$A$1:$C$51, 2, FALSE )</f>
        <v>Leaving the Office</v>
      </c>
      <c r="H4551" t="str">
        <f>VLOOKUP(F4551, Themes!$A$1:$C$51, 3, FALSE )</f>
        <v>Transportation &amp; Life Outside Dunder Mifflin</v>
      </c>
      <c r="I4551">
        <v>-0.72489999999999999</v>
      </c>
      <c r="J4551">
        <v>0.13400000000000001</v>
      </c>
      <c r="K4551">
        <v>0.82199999999999995</v>
      </c>
      <c r="L4551">
        <v>4.2999999999999997E-2</v>
      </c>
    </row>
    <row r="4552" spans="1:12" x14ac:dyDescent="0.35">
      <c r="A4552" t="s">
        <v>14</v>
      </c>
      <c r="B4552" t="s">
        <v>9037</v>
      </c>
      <c r="C4552" t="s">
        <v>9038</v>
      </c>
      <c r="D4552">
        <v>3</v>
      </c>
      <c r="E4552">
        <v>10</v>
      </c>
      <c r="F4552" t="s">
        <v>82</v>
      </c>
      <c r="G4552" t="str">
        <f>VLOOKUP(F4552, Themes!$A$1:$C$51, 2, FALSE )</f>
        <v>Dwight's Behaviours</v>
      </c>
      <c r="H4552" t="str">
        <f>VLOOKUP(F4552, Themes!$A$1:$C$51, 3, FALSE )</f>
        <v>Character's Activities</v>
      </c>
      <c r="I4552">
        <v>0.71779999999999999</v>
      </c>
      <c r="J4552">
        <v>0</v>
      </c>
      <c r="K4552">
        <v>0.80700000000000005</v>
      </c>
      <c r="L4552">
        <v>0.193</v>
      </c>
    </row>
    <row r="4553" spans="1:12" x14ac:dyDescent="0.35">
      <c r="A4553" t="s">
        <v>86</v>
      </c>
      <c r="B4553" t="s">
        <v>9039</v>
      </c>
      <c r="C4553" t="s">
        <v>9040</v>
      </c>
      <c r="D4553">
        <v>3</v>
      </c>
      <c r="E4553">
        <v>10</v>
      </c>
      <c r="F4553" t="s">
        <v>164</v>
      </c>
      <c r="G4553" t="str">
        <f>VLOOKUP(F4553, Themes!$A$1:$C$51, 2, FALSE )</f>
        <v>Angela's Activities</v>
      </c>
      <c r="H4553" t="str">
        <f>VLOOKUP(F4553, Themes!$A$1:$C$51, 3, FALSE )</f>
        <v>Character's Activities</v>
      </c>
      <c r="I4553">
        <v>-0.1027</v>
      </c>
      <c r="J4553">
        <v>8.1000000000000003E-2</v>
      </c>
      <c r="K4553">
        <v>0.85199999999999998</v>
      </c>
      <c r="L4553">
        <v>6.7000000000000004E-2</v>
      </c>
    </row>
    <row r="4554" spans="1:12" x14ac:dyDescent="0.35">
      <c r="A4554" t="s">
        <v>86</v>
      </c>
      <c r="B4554" t="s">
        <v>9041</v>
      </c>
      <c r="C4554" t="s">
        <v>9042</v>
      </c>
      <c r="D4554">
        <v>3</v>
      </c>
      <c r="E4554">
        <v>10</v>
      </c>
      <c r="F4554" t="s">
        <v>164</v>
      </c>
      <c r="G4554" t="str">
        <f>VLOOKUP(F4554, Themes!$A$1:$C$51, 2, FALSE )</f>
        <v>Angela's Activities</v>
      </c>
      <c r="H4554" t="str">
        <f>VLOOKUP(F4554, Themes!$A$1:$C$51, 3, FALSE )</f>
        <v>Character's Activities</v>
      </c>
      <c r="I4554">
        <v>0.1027</v>
      </c>
      <c r="J4554">
        <v>0</v>
      </c>
      <c r="K4554">
        <v>0.86499999999999999</v>
      </c>
      <c r="L4554">
        <v>0.13500000000000001</v>
      </c>
    </row>
    <row r="4555" spans="1:12" x14ac:dyDescent="0.35">
      <c r="A4555" t="s">
        <v>10</v>
      </c>
      <c r="B4555" t="s">
        <v>9043</v>
      </c>
      <c r="C4555" t="s">
        <v>9044</v>
      </c>
      <c r="D4555">
        <v>3</v>
      </c>
      <c r="E4555">
        <v>10</v>
      </c>
      <c r="F4555" t="s">
        <v>265</v>
      </c>
      <c r="G4555" t="str">
        <f>VLOOKUP(F4555, Themes!$A$1:$C$51, 2, FALSE )</f>
        <v>Michael's Behaviours</v>
      </c>
      <c r="H4555" t="str">
        <f>VLOOKUP(F4555, Themes!$A$1:$C$51, 3, FALSE )</f>
        <v>Character's Activities</v>
      </c>
      <c r="I4555">
        <v>0.49390000000000001</v>
      </c>
      <c r="J4555">
        <v>0</v>
      </c>
      <c r="K4555">
        <v>0.82399999999999995</v>
      </c>
      <c r="L4555">
        <v>0.17599999999999999</v>
      </c>
    </row>
    <row r="4556" spans="1:12" x14ac:dyDescent="0.35">
      <c r="A4556" t="s">
        <v>10</v>
      </c>
      <c r="B4556" t="s">
        <v>9045</v>
      </c>
      <c r="C4556" t="s">
        <v>9046</v>
      </c>
      <c r="D4556">
        <v>3</v>
      </c>
      <c r="E4556">
        <v>10</v>
      </c>
      <c r="F4556" t="s">
        <v>276</v>
      </c>
      <c r="G4556" t="str">
        <f>VLOOKUP(F4556, Themes!$A$1:$C$51, 2, FALSE )</f>
        <v>Workplace Happenings</v>
      </c>
      <c r="H4556" t="str">
        <f>VLOOKUP(F4556, Themes!$A$1:$C$51, 3, FALSE )</f>
        <v>Dunder Mifflin Operations &amp; Activities</v>
      </c>
      <c r="I4556">
        <v>0.36120000000000002</v>
      </c>
      <c r="J4556">
        <v>0</v>
      </c>
      <c r="K4556">
        <v>0.89400000000000002</v>
      </c>
      <c r="L4556">
        <v>0.106</v>
      </c>
    </row>
    <row r="4557" spans="1:12" x14ac:dyDescent="0.35">
      <c r="A4557" t="s">
        <v>14</v>
      </c>
      <c r="B4557" t="s">
        <v>9047</v>
      </c>
      <c r="C4557" t="s">
        <v>9048</v>
      </c>
      <c r="D4557">
        <v>3</v>
      </c>
      <c r="E4557">
        <v>10</v>
      </c>
      <c r="F4557" t="s">
        <v>26</v>
      </c>
      <c r="G4557" t="str">
        <f>VLOOKUP(F4557, Themes!$A$1:$C$51, 2, FALSE )</f>
        <v>Employee Status</v>
      </c>
      <c r="H4557" t="str">
        <f>VLOOKUP(F4557, Themes!$A$1:$C$51, 3, FALSE )</f>
        <v>Dunder Mifflin Politics</v>
      </c>
      <c r="I4557">
        <v>0.38179999999999997</v>
      </c>
      <c r="J4557">
        <v>0</v>
      </c>
      <c r="K4557">
        <v>0.625</v>
      </c>
      <c r="L4557">
        <v>0.375</v>
      </c>
    </row>
    <row r="4558" spans="1:12" x14ac:dyDescent="0.35">
      <c r="A4558" t="s">
        <v>10</v>
      </c>
      <c r="B4558" t="s">
        <v>9049</v>
      </c>
      <c r="C4558" t="s">
        <v>9050</v>
      </c>
      <c r="D4558">
        <v>3</v>
      </c>
      <c r="E4558">
        <v>10</v>
      </c>
      <c r="F4558" t="s">
        <v>195</v>
      </c>
      <c r="G4558" t="str">
        <f>VLOOKUP(F4558, Themes!$A$1:$C$51, 2, FALSE )</f>
        <v>Kevin's Activities</v>
      </c>
      <c r="H4558" t="str">
        <f>VLOOKUP(F4558, Themes!$A$1:$C$51, 3, FALSE )</f>
        <v>Character's Activities</v>
      </c>
      <c r="I4558">
        <v>-0.75060000000000004</v>
      </c>
      <c r="J4558">
        <v>0.36799999999999999</v>
      </c>
      <c r="K4558">
        <v>0.63200000000000001</v>
      </c>
      <c r="L4558">
        <v>0</v>
      </c>
    </row>
    <row r="4559" spans="1:12" x14ac:dyDescent="0.35">
      <c r="A4559" t="s">
        <v>10</v>
      </c>
      <c r="B4559" t="s">
        <v>9051</v>
      </c>
      <c r="C4559" t="s">
        <v>9052</v>
      </c>
      <c r="D4559">
        <v>3</v>
      </c>
      <c r="E4559">
        <v>10</v>
      </c>
      <c r="F4559" t="s">
        <v>44</v>
      </c>
      <c r="G4559" t="str">
        <f>VLOOKUP(F4559, Themes!$A$1:$C$51, 2, FALSE )</f>
        <v>Showing Appreciation for Others</v>
      </c>
      <c r="H4559" t="str">
        <f>VLOOKUP(F4559, Themes!$A$1:$C$51, 3, FALSE )</f>
        <v>Character Relationships with Each Other</v>
      </c>
      <c r="I4559">
        <v>-2.58E-2</v>
      </c>
      <c r="J4559">
        <v>0.11</v>
      </c>
      <c r="K4559">
        <v>0.78700000000000003</v>
      </c>
      <c r="L4559">
        <v>0.10199999999999999</v>
      </c>
    </row>
    <row r="4560" spans="1:12" x14ac:dyDescent="0.35">
      <c r="A4560" t="s">
        <v>10</v>
      </c>
      <c r="B4560" t="s">
        <v>9053</v>
      </c>
      <c r="C4560" t="s">
        <v>9054</v>
      </c>
      <c r="D4560">
        <v>3</v>
      </c>
      <c r="E4560">
        <v>10</v>
      </c>
      <c r="F4560" t="s">
        <v>61</v>
      </c>
      <c r="G4560" t="str">
        <f>VLOOKUP(F4560, Themes!$A$1:$C$51, 2, FALSE )</f>
        <v>Dundies and Watching videos</v>
      </c>
      <c r="H4560" t="str">
        <f>VLOOKUP(F4560, Themes!$A$1:$C$51, 3, FALSE )</f>
        <v>Socialization at Dunder Mifflin</v>
      </c>
      <c r="I4560">
        <v>0.55740000000000001</v>
      </c>
      <c r="J4560">
        <v>0</v>
      </c>
      <c r="K4560">
        <v>0.78300000000000003</v>
      </c>
      <c r="L4560">
        <v>0.217</v>
      </c>
    </row>
    <row r="4561" spans="1:12" x14ac:dyDescent="0.35">
      <c r="A4561" t="s">
        <v>10</v>
      </c>
      <c r="B4561" t="s">
        <v>9055</v>
      </c>
      <c r="C4561" t="s">
        <v>9056</v>
      </c>
      <c r="D4561">
        <v>3</v>
      </c>
      <c r="E4561">
        <v>10</v>
      </c>
      <c r="F4561" t="s">
        <v>254</v>
      </c>
      <c r="G4561" t="str">
        <f>VLOOKUP(F4561, Themes!$A$1:$C$51, 2, FALSE )</f>
        <v>Parenting Issues</v>
      </c>
      <c r="H4561" t="str">
        <f>VLOOKUP(F4561, Themes!$A$1:$C$51, 3, FALSE )</f>
        <v>Family</v>
      </c>
      <c r="I4561">
        <v>0.36120000000000002</v>
      </c>
      <c r="J4561">
        <v>0</v>
      </c>
      <c r="K4561">
        <v>0.78300000000000003</v>
      </c>
      <c r="L4561">
        <v>0.217</v>
      </c>
    </row>
    <row r="4562" spans="1:12" x14ac:dyDescent="0.35">
      <c r="A4562" t="s">
        <v>10</v>
      </c>
      <c r="B4562" t="s">
        <v>9057</v>
      </c>
      <c r="C4562" t="s">
        <v>9058</v>
      </c>
      <c r="D4562">
        <v>3</v>
      </c>
      <c r="E4562">
        <v>10</v>
      </c>
      <c r="F4562" t="s">
        <v>73</v>
      </c>
      <c r="G4562" t="str">
        <f>VLOOKUP(F4562, Themes!$A$1:$C$51, 2, FALSE )</f>
        <v>Meetings</v>
      </c>
      <c r="H4562" t="str">
        <f>VLOOKUP(F4562, Themes!$A$1:$C$51, 3, FALSE )</f>
        <v>Dunder Mifflin Operations &amp; Activities</v>
      </c>
      <c r="I4562">
        <v>-1.4800000000000001E-2</v>
      </c>
      <c r="J4562">
        <v>0.26900000000000002</v>
      </c>
      <c r="K4562">
        <v>0.499</v>
      </c>
      <c r="L4562">
        <v>0.23200000000000001</v>
      </c>
    </row>
    <row r="4563" spans="1:12" x14ac:dyDescent="0.35">
      <c r="A4563" t="s">
        <v>10</v>
      </c>
      <c r="B4563" t="s">
        <v>9059</v>
      </c>
      <c r="C4563" t="s">
        <v>9060</v>
      </c>
      <c r="D4563">
        <v>3</v>
      </c>
      <c r="E4563">
        <v>10</v>
      </c>
      <c r="F4563" t="s">
        <v>73</v>
      </c>
      <c r="G4563" t="str">
        <f>VLOOKUP(F4563, Themes!$A$1:$C$51, 2, FALSE )</f>
        <v>Meetings</v>
      </c>
      <c r="H4563" t="str">
        <f>VLOOKUP(F4563, Themes!$A$1:$C$51, 3, FALSE )</f>
        <v>Dunder Mifflin Operations &amp; Activities</v>
      </c>
      <c r="I4563">
        <v>0.80069999999999997</v>
      </c>
      <c r="J4563">
        <v>0</v>
      </c>
      <c r="K4563">
        <v>0.64700000000000002</v>
      </c>
      <c r="L4563">
        <v>0.35299999999999998</v>
      </c>
    </row>
    <row r="4564" spans="1:12" x14ac:dyDescent="0.35">
      <c r="A4564" t="s">
        <v>86</v>
      </c>
      <c r="B4564" t="s">
        <v>9061</v>
      </c>
      <c r="C4564" t="s">
        <v>9062</v>
      </c>
      <c r="D4564">
        <v>3</v>
      </c>
      <c r="E4564">
        <v>10</v>
      </c>
      <c r="F4564" t="s">
        <v>233</v>
      </c>
      <c r="G4564" t="str">
        <f>VLOOKUP(F4564, Themes!$A$1:$C$51, 2, FALSE )</f>
        <v>Oscar &amp; David Wallace</v>
      </c>
      <c r="H4564" t="str">
        <f>VLOOKUP(F4564, Themes!$A$1:$C$51, 3, FALSE )</f>
        <v>Character's Activities</v>
      </c>
      <c r="I4564">
        <v>0.2225</v>
      </c>
      <c r="J4564">
        <v>0</v>
      </c>
      <c r="K4564">
        <v>0.91800000000000004</v>
      </c>
      <c r="L4564">
        <v>8.2000000000000003E-2</v>
      </c>
    </row>
    <row r="4565" spans="1:12" x14ac:dyDescent="0.35">
      <c r="A4565" t="s">
        <v>86</v>
      </c>
      <c r="B4565" t="s">
        <v>9063</v>
      </c>
      <c r="C4565" t="s">
        <v>9064</v>
      </c>
      <c r="D4565">
        <v>3</v>
      </c>
      <c r="E4565">
        <v>10</v>
      </c>
      <c r="F4565" t="s">
        <v>247</v>
      </c>
      <c r="G4565" t="str">
        <f>VLOOKUP(F4565, Themes!$A$1:$C$51, 2, FALSE )</f>
        <v>Closing deals</v>
      </c>
      <c r="H4565" t="str">
        <f>VLOOKUP(F4565, Themes!$A$1:$C$51, 3, FALSE )</f>
        <v>Dunder Mifflin Operations &amp; Activities</v>
      </c>
      <c r="I4565">
        <v>-0.49390000000000001</v>
      </c>
      <c r="J4565">
        <v>0.151</v>
      </c>
      <c r="K4565">
        <v>0.84899999999999998</v>
      </c>
      <c r="L4565">
        <v>0</v>
      </c>
    </row>
    <row r="4566" spans="1:12" x14ac:dyDescent="0.35">
      <c r="A4566" t="s">
        <v>10</v>
      </c>
      <c r="B4566" t="s">
        <v>9065</v>
      </c>
      <c r="C4566" t="s">
        <v>9066</v>
      </c>
      <c r="D4566">
        <v>3</v>
      </c>
      <c r="E4566">
        <v>10</v>
      </c>
      <c r="F4566" t="s">
        <v>17</v>
      </c>
      <c r="G4566" t="str">
        <f>VLOOKUP(F4566, Themes!$A$1:$C$51, 2, FALSE )</f>
        <v>Doors &amp; Elevators</v>
      </c>
      <c r="H4566" t="str">
        <f>VLOOKUP(F4566, Themes!$A$1:$C$51, 3, FALSE )</f>
        <v>Dunder Mifflin Operations &amp; Activities</v>
      </c>
      <c r="I4566">
        <v>0.50800000000000001</v>
      </c>
      <c r="J4566">
        <v>0</v>
      </c>
      <c r="K4566">
        <v>0.54900000000000004</v>
      </c>
      <c r="L4566">
        <v>0.45100000000000001</v>
      </c>
    </row>
    <row r="4567" spans="1:12" x14ac:dyDescent="0.35">
      <c r="A4567" t="s">
        <v>41</v>
      </c>
      <c r="B4567" t="s">
        <v>9067</v>
      </c>
      <c r="C4567" t="s">
        <v>9068</v>
      </c>
      <c r="D4567">
        <v>3</v>
      </c>
      <c r="E4567">
        <v>10</v>
      </c>
      <c r="F4567" t="s">
        <v>17</v>
      </c>
      <c r="G4567" t="str">
        <f>VLOOKUP(F4567, Themes!$A$1:$C$51, 2, FALSE )</f>
        <v>Doors &amp; Elevators</v>
      </c>
      <c r="H4567" t="str">
        <f>VLOOKUP(F4567, Themes!$A$1:$C$51, 3, FALSE )</f>
        <v>Dunder Mifflin Operations &amp; Activities</v>
      </c>
      <c r="I4567">
        <v>0</v>
      </c>
      <c r="J4567">
        <v>0</v>
      </c>
      <c r="K4567">
        <v>1</v>
      </c>
      <c r="L4567">
        <v>0</v>
      </c>
    </row>
    <row r="4568" spans="1:12" x14ac:dyDescent="0.35">
      <c r="A4568" t="s">
        <v>10</v>
      </c>
      <c r="B4568" t="s">
        <v>9069</v>
      </c>
      <c r="C4568" t="s">
        <v>9070</v>
      </c>
      <c r="D4568">
        <v>3</v>
      </c>
      <c r="E4568">
        <v>10</v>
      </c>
      <c r="F4568" t="s">
        <v>129</v>
      </c>
      <c r="G4568" t="str">
        <f>VLOOKUP(F4568, Themes!$A$1:$C$51, 2, FALSE )</f>
        <v>Water Cooler Talk</v>
      </c>
      <c r="H4568" t="str">
        <f>VLOOKUP(F4568, Themes!$A$1:$C$51, 3, FALSE )</f>
        <v>Social Issues &amp; Miscellaneous</v>
      </c>
      <c r="I4568">
        <v>0.38179999999999997</v>
      </c>
      <c r="J4568">
        <v>0</v>
      </c>
      <c r="K4568">
        <v>0.92900000000000005</v>
      </c>
      <c r="L4568">
        <v>7.0999999999999994E-2</v>
      </c>
    </row>
    <row r="4569" spans="1:12" x14ac:dyDescent="0.35">
      <c r="A4569" t="s">
        <v>10</v>
      </c>
      <c r="B4569" t="s">
        <v>9071</v>
      </c>
      <c r="C4569" t="s">
        <v>9072</v>
      </c>
      <c r="D4569">
        <v>3</v>
      </c>
      <c r="E4569">
        <v>10</v>
      </c>
      <c r="F4569" t="s">
        <v>177</v>
      </c>
      <c r="G4569" t="str">
        <f>VLOOKUP(F4569, Themes!$A$1:$C$51, 2, FALSE )</f>
        <v>Writing, Drawings, Pictures, etc</v>
      </c>
      <c r="H4569" t="str">
        <f>VLOOKUP(F4569, Themes!$A$1:$C$51, 3, FALSE )</f>
        <v>Dunder Mifflin Operations &amp; Activities</v>
      </c>
      <c r="I4569">
        <v>0.93899999999999995</v>
      </c>
      <c r="J4569">
        <v>0</v>
      </c>
      <c r="K4569">
        <v>0.33900000000000002</v>
      </c>
      <c r="L4569">
        <v>0.66100000000000003</v>
      </c>
    </row>
    <row r="4570" spans="1:12" x14ac:dyDescent="0.35">
      <c r="A4570" t="s">
        <v>14</v>
      </c>
      <c r="B4570" t="s">
        <v>9073</v>
      </c>
      <c r="C4570" t="s">
        <v>9074</v>
      </c>
      <c r="D4570">
        <v>3</v>
      </c>
      <c r="E4570">
        <v>10</v>
      </c>
      <c r="F4570" t="s">
        <v>276</v>
      </c>
      <c r="G4570" t="str">
        <f>VLOOKUP(F4570, Themes!$A$1:$C$51, 2, FALSE )</f>
        <v>Workplace Happenings</v>
      </c>
      <c r="H4570" t="str">
        <f>VLOOKUP(F4570, Themes!$A$1:$C$51, 3, FALSE )</f>
        <v>Dunder Mifflin Operations &amp; Activities</v>
      </c>
      <c r="I4570">
        <v>0</v>
      </c>
      <c r="J4570">
        <v>0</v>
      </c>
      <c r="K4570">
        <v>1</v>
      </c>
      <c r="L4570">
        <v>0</v>
      </c>
    </row>
    <row r="4571" spans="1:12" x14ac:dyDescent="0.35">
      <c r="A4571" t="s">
        <v>41</v>
      </c>
      <c r="B4571" t="s">
        <v>9075</v>
      </c>
      <c r="C4571" t="s">
        <v>9076</v>
      </c>
      <c r="D4571">
        <v>3</v>
      </c>
      <c r="E4571">
        <v>10</v>
      </c>
      <c r="F4571" t="s">
        <v>150</v>
      </c>
      <c r="G4571" t="str">
        <f>VLOOKUP(F4571, Themes!$A$1:$C$51, 2, FALSE )</f>
        <v>Parenting Issues</v>
      </c>
      <c r="H4571" t="str">
        <f>VLOOKUP(F4571, Themes!$A$1:$C$51, 3, FALSE )</f>
        <v>Family</v>
      </c>
      <c r="I4571">
        <v>0.42149999999999999</v>
      </c>
      <c r="J4571">
        <v>0.16900000000000001</v>
      </c>
      <c r="K4571">
        <v>0.50600000000000001</v>
      </c>
      <c r="L4571">
        <v>0.32600000000000001</v>
      </c>
    </row>
    <row r="4572" spans="1:12" x14ac:dyDescent="0.35">
      <c r="A4572" t="s">
        <v>86</v>
      </c>
      <c r="B4572" t="s">
        <v>9077</v>
      </c>
      <c r="C4572" t="s">
        <v>9078</v>
      </c>
      <c r="D4572">
        <v>3</v>
      </c>
      <c r="E4572">
        <v>10</v>
      </c>
      <c r="F4572" t="s">
        <v>129</v>
      </c>
      <c r="G4572" t="str">
        <f>VLOOKUP(F4572, Themes!$A$1:$C$51, 2, FALSE )</f>
        <v>Water Cooler Talk</v>
      </c>
      <c r="H4572" t="str">
        <f>VLOOKUP(F4572, Themes!$A$1:$C$51, 3, FALSE )</f>
        <v>Social Issues &amp; Miscellaneous</v>
      </c>
      <c r="I4572">
        <v>7.7200000000000005E-2</v>
      </c>
      <c r="J4572">
        <v>0.122</v>
      </c>
      <c r="K4572">
        <v>0.70599999999999996</v>
      </c>
      <c r="L4572">
        <v>0.17299999999999999</v>
      </c>
    </row>
    <row r="4573" spans="1:12" x14ac:dyDescent="0.35">
      <c r="A4573" t="s">
        <v>58</v>
      </c>
      <c r="B4573" t="s">
        <v>9079</v>
      </c>
      <c r="C4573" t="s">
        <v>9080</v>
      </c>
      <c r="D4573">
        <v>3</v>
      </c>
      <c r="E4573">
        <v>10</v>
      </c>
      <c r="F4573" t="s">
        <v>140</v>
      </c>
      <c r="G4573" t="str">
        <f>VLOOKUP(F4573, Themes!$A$1:$C$51, 2, FALSE )</f>
        <v>Celebrations</v>
      </c>
      <c r="H4573" t="str">
        <f>VLOOKUP(F4573, Themes!$A$1:$C$51, 3, FALSE )</f>
        <v>Socialization at Dunder Mifflin</v>
      </c>
      <c r="I4573">
        <v>0.36120000000000002</v>
      </c>
      <c r="J4573">
        <v>0</v>
      </c>
      <c r="K4573">
        <v>0.83899999999999997</v>
      </c>
      <c r="L4573">
        <v>0.161</v>
      </c>
    </row>
    <row r="4574" spans="1:12" x14ac:dyDescent="0.35">
      <c r="A4574" t="s">
        <v>86</v>
      </c>
      <c r="B4574" t="s">
        <v>9081</v>
      </c>
      <c r="C4574" t="s">
        <v>9082</v>
      </c>
      <c r="D4574">
        <v>3</v>
      </c>
      <c r="E4574">
        <v>10</v>
      </c>
      <c r="F4574" t="s">
        <v>44</v>
      </c>
      <c r="G4574" t="str">
        <f>VLOOKUP(F4574, Themes!$A$1:$C$51, 2, FALSE )</f>
        <v>Showing Appreciation for Others</v>
      </c>
      <c r="H4574" t="str">
        <f>VLOOKUP(F4574, Themes!$A$1:$C$51, 3, FALSE )</f>
        <v>Character Relationships with Each Other</v>
      </c>
      <c r="I4574">
        <v>-0.24110000000000001</v>
      </c>
      <c r="J4574">
        <v>0.17899999999999999</v>
      </c>
      <c r="K4574">
        <v>0.82099999999999995</v>
      </c>
      <c r="L4574">
        <v>0</v>
      </c>
    </row>
    <row r="4575" spans="1:12" x14ac:dyDescent="0.35">
      <c r="A4575" t="s">
        <v>86</v>
      </c>
      <c r="B4575" t="s">
        <v>9083</v>
      </c>
      <c r="C4575" t="s">
        <v>9084</v>
      </c>
      <c r="D4575">
        <v>3</v>
      </c>
      <c r="E4575">
        <v>10</v>
      </c>
      <c r="F4575" t="s">
        <v>91</v>
      </c>
      <c r="G4575" t="str">
        <f>VLOOKUP(F4575, Themes!$A$1:$C$51, 2, FALSE )</f>
        <v>Phylllis &amp; Angela Activities</v>
      </c>
      <c r="H4575" t="str">
        <f>VLOOKUP(F4575, Themes!$A$1:$C$51, 3, FALSE )</f>
        <v>Character's Activities</v>
      </c>
      <c r="I4575">
        <v>0</v>
      </c>
      <c r="J4575">
        <v>0</v>
      </c>
      <c r="K4575">
        <v>1</v>
      </c>
      <c r="L4575">
        <v>0</v>
      </c>
    </row>
    <row r="4576" spans="1:12" x14ac:dyDescent="0.35">
      <c r="A4576" t="s">
        <v>10</v>
      </c>
      <c r="B4576" t="s">
        <v>9085</v>
      </c>
      <c r="C4576" t="s">
        <v>9086</v>
      </c>
      <c r="D4576">
        <v>3</v>
      </c>
      <c r="E4576">
        <v>10</v>
      </c>
      <c r="F4576" t="s">
        <v>112</v>
      </c>
      <c r="G4576" t="str">
        <f>VLOOKUP(F4576, Themes!$A$1:$C$51, 2, FALSE )</f>
        <v>Driving</v>
      </c>
      <c r="H4576" t="str">
        <f>VLOOKUP(F4576, Themes!$A$1:$C$51, 3, FALSE )</f>
        <v>Transportation &amp; Life Outside Dunder Mifflin</v>
      </c>
      <c r="I4576">
        <v>0</v>
      </c>
      <c r="J4576">
        <v>0</v>
      </c>
      <c r="K4576">
        <v>1</v>
      </c>
      <c r="L4576">
        <v>0</v>
      </c>
    </row>
    <row r="4577" spans="1:12" x14ac:dyDescent="0.35">
      <c r="A4577" t="s">
        <v>10</v>
      </c>
      <c r="B4577" t="s">
        <v>9087</v>
      </c>
      <c r="C4577" t="s">
        <v>9088</v>
      </c>
      <c r="D4577">
        <v>3</v>
      </c>
      <c r="E4577">
        <v>10</v>
      </c>
      <c r="F4577" t="s">
        <v>358</v>
      </c>
      <c r="G4577" t="str">
        <f>VLOOKUP(F4577, Themes!$A$1:$C$51, 2, FALSE )</f>
        <v>Workplace Happenings</v>
      </c>
      <c r="H4577" t="str">
        <f>VLOOKUP(F4577, Themes!$A$1:$C$51, 3, FALSE )</f>
        <v>Dunder Mifflin Operations &amp; Activities</v>
      </c>
      <c r="I4577">
        <v>0</v>
      </c>
      <c r="J4577">
        <v>0</v>
      </c>
      <c r="K4577">
        <v>1</v>
      </c>
      <c r="L4577">
        <v>0</v>
      </c>
    </row>
    <row r="4578" spans="1:12" x14ac:dyDescent="0.35">
      <c r="A4578" t="s">
        <v>10</v>
      </c>
      <c r="B4578" t="s">
        <v>9089</v>
      </c>
      <c r="C4578" t="s">
        <v>9090</v>
      </c>
      <c r="D4578">
        <v>3</v>
      </c>
      <c r="E4578">
        <v>10</v>
      </c>
      <c r="F4578" t="s">
        <v>26</v>
      </c>
      <c r="G4578" t="str">
        <f>VLOOKUP(F4578, Themes!$A$1:$C$51, 2, FALSE )</f>
        <v>Employee Status</v>
      </c>
      <c r="H4578" t="str">
        <f>VLOOKUP(F4578, Themes!$A$1:$C$51, 3, FALSE )</f>
        <v>Dunder Mifflin Politics</v>
      </c>
      <c r="I4578">
        <v>0.1779</v>
      </c>
      <c r="J4578">
        <v>5.7000000000000002E-2</v>
      </c>
      <c r="K4578">
        <v>0.85699999999999998</v>
      </c>
      <c r="L4578">
        <v>8.5999999999999993E-2</v>
      </c>
    </row>
    <row r="4579" spans="1:12" x14ac:dyDescent="0.35">
      <c r="A4579" t="s">
        <v>10</v>
      </c>
      <c r="B4579" t="s">
        <v>9091</v>
      </c>
      <c r="C4579" t="s">
        <v>9092</v>
      </c>
      <c r="D4579">
        <v>3</v>
      </c>
      <c r="E4579">
        <v>10</v>
      </c>
      <c r="F4579" t="s">
        <v>129</v>
      </c>
      <c r="G4579" t="str">
        <f>VLOOKUP(F4579, Themes!$A$1:$C$51, 2, FALSE )</f>
        <v>Water Cooler Talk</v>
      </c>
      <c r="H4579" t="str">
        <f>VLOOKUP(F4579, Themes!$A$1:$C$51, 3, FALSE )</f>
        <v>Social Issues &amp; Miscellaneous</v>
      </c>
      <c r="I4579">
        <v>0.82889999999999997</v>
      </c>
      <c r="J4579">
        <v>4.5999999999999999E-2</v>
      </c>
      <c r="K4579">
        <v>0.72699999999999998</v>
      </c>
      <c r="L4579">
        <v>0.22700000000000001</v>
      </c>
    </row>
    <row r="4580" spans="1:12" x14ac:dyDescent="0.35">
      <c r="A4580" t="s">
        <v>10</v>
      </c>
      <c r="B4580" t="s">
        <v>9093</v>
      </c>
      <c r="C4580" t="s">
        <v>9094</v>
      </c>
      <c r="D4580">
        <v>3</v>
      </c>
      <c r="E4580">
        <v>10</v>
      </c>
      <c r="F4580" t="s">
        <v>37</v>
      </c>
      <c r="G4580" t="str">
        <f>VLOOKUP(F4580, Themes!$A$1:$C$51, 2, FALSE )</f>
        <v>Sexual Behaviours &amp; Weddings</v>
      </c>
      <c r="H4580" t="str">
        <f>VLOOKUP(F4580, Themes!$A$1:$C$51, 3, FALSE )</f>
        <v>Love, Sex, &amp; Relationships</v>
      </c>
      <c r="I4580">
        <v>-0.62980000000000003</v>
      </c>
      <c r="J4580">
        <v>0.17100000000000001</v>
      </c>
      <c r="K4580">
        <v>0.82899999999999996</v>
      </c>
      <c r="L4580">
        <v>0</v>
      </c>
    </row>
    <row r="4581" spans="1:12" x14ac:dyDescent="0.35">
      <c r="A4581" t="s">
        <v>10</v>
      </c>
      <c r="B4581" t="s">
        <v>9095</v>
      </c>
      <c r="C4581" t="s">
        <v>9096</v>
      </c>
      <c r="D4581">
        <v>3</v>
      </c>
      <c r="E4581">
        <v>10</v>
      </c>
      <c r="F4581" t="s">
        <v>202</v>
      </c>
      <c r="G4581" t="str">
        <f>VLOOKUP(F4581, Themes!$A$1:$C$51, 2, FALSE )</f>
        <v>Stanley's Activities</v>
      </c>
      <c r="H4581" t="str">
        <f>VLOOKUP(F4581, Themes!$A$1:$C$51, 3, FALSE )</f>
        <v>Character's Activities</v>
      </c>
      <c r="I4581">
        <v>0.7177</v>
      </c>
      <c r="J4581">
        <v>0</v>
      </c>
      <c r="K4581">
        <v>0.71499999999999997</v>
      </c>
      <c r="L4581">
        <v>0.28499999999999998</v>
      </c>
    </row>
    <row r="4582" spans="1:12" x14ac:dyDescent="0.35">
      <c r="A4582" t="s">
        <v>10</v>
      </c>
      <c r="B4582" t="s">
        <v>9097</v>
      </c>
      <c r="C4582" t="s">
        <v>9098</v>
      </c>
      <c r="D4582">
        <v>3</v>
      </c>
      <c r="E4582">
        <v>10</v>
      </c>
      <c r="F4582" t="s">
        <v>140</v>
      </c>
      <c r="G4582" t="str">
        <f>VLOOKUP(F4582, Themes!$A$1:$C$51, 2, FALSE )</f>
        <v>Celebrations</v>
      </c>
      <c r="H4582" t="str">
        <f>VLOOKUP(F4582, Themes!$A$1:$C$51, 3, FALSE )</f>
        <v>Socialization at Dunder Mifflin</v>
      </c>
      <c r="I4582">
        <v>0.81759999999999999</v>
      </c>
      <c r="J4582">
        <v>0</v>
      </c>
      <c r="K4582">
        <v>0.37</v>
      </c>
      <c r="L4582">
        <v>0.63</v>
      </c>
    </row>
    <row r="4583" spans="1:12" x14ac:dyDescent="0.35">
      <c r="A4583" t="s">
        <v>41</v>
      </c>
      <c r="B4583" t="s">
        <v>9099</v>
      </c>
      <c r="C4583" t="s">
        <v>9100</v>
      </c>
      <c r="D4583">
        <v>3</v>
      </c>
      <c r="E4583">
        <v>10</v>
      </c>
      <c r="F4583" t="s">
        <v>44</v>
      </c>
      <c r="G4583" t="str">
        <f>VLOOKUP(F4583, Themes!$A$1:$C$51, 2, FALSE )</f>
        <v>Showing Appreciation for Others</v>
      </c>
      <c r="H4583" t="str">
        <f>VLOOKUP(F4583, Themes!$A$1:$C$51, 3, FALSE )</f>
        <v>Character Relationships with Each Other</v>
      </c>
      <c r="I4583">
        <v>0</v>
      </c>
      <c r="J4583">
        <v>0</v>
      </c>
      <c r="K4583">
        <v>1</v>
      </c>
      <c r="L4583">
        <v>0</v>
      </c>
    </row>
    <row r="4584" spans="1:12" x14ac:dyDescent="0.35">
      <c r="A4584" t="s">
        <v>86</v>
      </c>
      <c r="B4584" t="s">
        <v>9101</v>
      </c>
      <c r="C4584" t="s">
        <v>9102</v>
      </c>
      <c r="D4584">
        <v>3</v>
      </c>
      <c r="E4584">
        <v>10</v>
      </c>
      <c r="F4584" t="s">
        <v>44</v>
      </c>
      <c r="G4584" t="str">
        <f>VLOOKUP(F4584, Themes!$A$1:$C$51, 2, FALSE )</f>
        <v>Showing Appreciation for Others</v>
      </c>
      <c r="H4584" t="str">
        <f>VLOOKUP(F4584, Themes!$A$1:$C$51, 3, FALSE )</f>
        <v>Character Relationships with Each Other</v>
      </c>
      <c r="I4584">
        <v>0</v>
      </c>
      <c r="J4584">
        <v>0</v>
      </c>
      <c r="K4584">
        <v>1</v>
      </c>
      <c r="L4584">
        <v>0</v>
      </c>
    </row>
    <row r="4585" spans="1:12" x14ac:dyDescent="0.35">
      <c r="A4585" t="s">
        <v>14</v>
      </c>
      <c r="B4585" t="s">
        <v>9103</v>
      </c>
      <c r="C4585" t="s">
        <v>9104</v>
      </c>
      <c r="D4585">
        <v>3</v>
      </c>
      <c r="E4585">
        <v>10</v>
      </c>
      <c r="F4585" t="s">
        <v>82</v>
      </c>
      <c r="G4585" t="str">
        <f>VLOOKUP(F4585, Themes!$A$1:$C$51, 2, FALSE )</f>
        <v>Dwight's Behaviours</v>
      </c>
      <c r="H4585" t="str">
        <f>VLOOKUP(F4585, Themes!$A$1:$C$51, 3, FALSE )</f>
        <v>Character's Activities</v>
      </c>
      <c r="I4585">
        <v>-0.79059999999999997</v>
      </c>
      <c r="J4585">
        <v>0.58299999999999996</v>
      </c>
      <c r="K4585">
        <v>0.41699999999999998</v>
      </c>
      <c r="L4585">
        <v>0</v>
      </c>
    </row>
    <row r="4586" spans="1:12" x14ac:dyDescent="0.35">
      <c r="A4586" t="s">
        <v>10</v>
      </c>
      <c r="B4586" t="s">
        <v>9105</v>
      </c>
      <c r="C4586" t="s">
        <v>22</v>
      </c>
      <c r="D4586">
        <v>3</v>
      </c>
      <c r="E4586">
        <v>10</v>
      </c>
      <c r="F4586" t="s">
        <v>23</v>
      </c>
      <c r="G4586" t="str">
        <f>VLOOKUP(F4586, Themes!$A$1:$C$51, 2, FALSE )</f>
        <v>Pam's Activities</v>
      </c>
      <c r="H4586" t="str">
        <f>VLOOKUP(F4586, Themes!$A$1:$C$51, 3, FALSE )</f>
        <v>Character's Activities</v>
      </c>
      <c r="I4586">
        <v>0</v>
      </c>
      <c r="J4586">
        <v>0</v>
      </c>
      <c r="K4586">
        <v>1</v>
      </c>
      <c r="L4586">
        <v>0</v>
      </c>
    </row>
    <row r="4587" spans="1:12" x14ac:dyDescent="0.35">
      <c r="A4587" t="s">
        <v>10</v>
      </c>
      <c r="B4587" t="s">
        <v>9106</v>
      </c>
      <c r="C4587" t="s">
        <v>9107</v>
      </c>
      <c r="D4587">
        <v>3</v>
      </c>
      <c r="E4587">
        <v>10</v>
      </c>
      <c r="F4587" t="s">
        <v>94</v>
      </c>
      <c r="G4587" t="str">
        <f>VLOOKUP(F4587, Themes!$A$1:$C$51, 2, FALSE )</f>
        <v>Self Care Behaviours</v>
      </c>
      <c r="H4587" t="str">
        <f>VLOOKUP(F4587, Themes!$A$1:$C$51, 3, FALSE )</f>
        <v>Health &amp; Wellbeing</v>
      </c>
      <c r="I4587">
        <v>0.51060000000000005</v>
      </c>
      <c r="J4587">
        <v>0</v>
      </c>
      <c r="K4587">
        <v>0.78400000000000003</v>
      </c>
      <c r="L4587">
        <v>0.216</v>
      </c>
    </row>
    <row r="4588" spans="1:12" x14ac:dyDescent="0.35">
      <c r="A4588" t="s">
        <v>10</v>
      </c>
      <c r="B4588" t="s">
        <v>9108</v>
      </c>
      <c r="C4588" t="s">
        <v>9109</v>
      </c>
      <c r="D4588">
        <v>3</v>
      </c>
      <c r="E4588">
        <v>10</v>
      </c>
      <c r="F4588" t="s">
        <v>70</v>
      </c>
      <c r="G4588" t="str">
        <f>VLOOKUP(F4588, Themes!$A$1:$C$51, 2, FALSE )</f>
        <v>Recreation</v>
      </c>
      <c r="H4588" t="str">
        <f>VLOOKUP(F4588, Themes!$A$1:$C$51, 3, FALSE )</f>
        <v>Socialization at Dunder Mifflin</v>
      </c>
      <c r="I4588">
        <v>0.77780000000000005</v>
      </c>
      <c r="J4588">
        <v>0</v>
      </c>
      <c r="K4588">
        <v>0.78800000000000003</v>
      </c>
      <c r="L4588">
        <v>0.21199999999999999</v>
      </c>
    </row>
    <row r="4589" spans="1:12" x14ac:dyDescent="0.35">
      <c r="A4589" t="s">
        <v>10</v>
      </c>
      <c r="B4589" t="s">
        <v>9110</v>
      </c>
      <c r="C4589" t="s">
        <v>9111</v>
      </c>
      <c r="D4589">
        <v>3</v>
      </c>
      <c r="E4589">
        <v>10</v>
      </c>
      <c r="F4589" t="s">
        <v>161</v>
      </c>
      <c r="G4589" t="str">
        <f>VLOOKUP(F4589, Themes!$A$1:$C$51, 2, FALSE )</f>
        <v>Uncomfortable Feelings</v>
      </c>
      <c r="H4589" t="str">
        <f>VLOOKUP(F4589, Themes!$A$1:$C$51, 3, FALSE )</f>
        <v>Character Relationships with Each Other</v>
      </c>
      <c r="I4589">
        <v>0.75790000000000002</v>
      </c>
      <c r="J4589">
        <v>0</v>
      </c>
      <c r="K4589">
        <v>0.28599999999999998</v>
      </c>
      <c r="L4589">
        <v>0.71399999999999997</v>
      </c>
    </row>
    <row r="4590" spans="1:12" x14ac:dyDescent="0.35">
      <c r="A4590" t="s">
        <v>41</v>
      </c>
      <c r="B4590" t="s">
        <v>9112</v>
      </c>
      <c r="C4590" t="s">
        <v>9113</v>
      </c>
      <c r="D4590">
        <v>3</v>
      </c>
      <c r="E4590">
        <v>10</v>
      </c>
      <c r="F4590" t="s">
        <v>233</v>
      </c>
      <c r="G4590" t="str">
        <f>VLOOKUP(F4590, Themes!$A$1:$C$51, 2, FALSE )</f>
        <v>Oscar &amp; David Wallace</v>
      </c>
      <c r="H4590" t="str">
        <f>VLOOKUP(F4590, Themes!$A$1:$C$51, 3, FALSE )</f>
        <v>Character's Activities</v>
      </c>
      <c r="I4590">
        <v>0.49390000000000001</v>
      </c>
      <c r="J4590">
        <v>8.5999999999999993E-2</v>
      </c>
      <c r="K4590">
        <v>0.73299999999999998</v>
      </c>
      <c r="L4590">
        <v>0.18099999999999999</v>
      </c>
    </row>
    <row r="4591" spans="1:12" x14ac:dyDescent="0.35">
      <c r="A4591" t="s">
        <v>14</v>
      </c>
      <c r="B4591" t="s">
        <v>9114</v>
      </c>
      <c r="C4591" t="s">
        <v>9115</v>
      </c>
      <c r="D4591">
        <v>3</v>
      </c>
      <c r="E4591">
        <v>10</v>
      </c>
      <c r="F4591" t="s">
        <v>31</v>
      </c>
      <c r="G4591" t="str">
        <f>VLOOKUP(F4591, Themes!$A$1:$C$51, 2, FALSE )</f>
        <v>Time Spent</v>
      </c>
      <c r="H4591" t="str">
        <f>VLOOKUP(F4591, Themes!$A$1:$C$51, 3, FALSE )</f>
        <v>Dunder Mifflin Operations &amp; Activities</v>
      </c>
      <c r="I4591">
        <v>0.2732</v>
      </c>
      <c r="J4591">
        <v>0</v>
      </c>
      <c r="K4591">
        <v>0.91600000000000004</v>
      </c>
      <c r="L4591">
        <v>8.4000000000000005E-2</v>
      </c>
    </row>
    <row r="4592" spans="1:12" x14ac:dyDescent="0.35">
      <c r="A4592" t="s">
        <v>10</v>
      </c>
      <c r="B4592" t="s">
        <v>9116</v>
      </c>
      <c r="C4592" t="s">
        <v>9117</v>
      </c>
      <c r="D4592">
        <v>3</v>
      </c>
      <c r="E4592">
        <v>10</v>
      </c>
      <c r="F4592" t="s">
        <v>412</v>
      </c>
      <c r="G4592" t="str">
        <f>VLOOKUP(F4592, Themes!$A$1:$C$51, 2, FALSE )</f>
        <v>Fun in the Office</v>
      </c>
      <c r="H4592" t="str">
        <f>VLOOKUP(F4592, Themes!$A$1:$C$51, 3, FALSE )</f>
        <v>Socialization at Dunder Mifflin</v>
      </c>
      <c r="I4592">
        <v>0.51060000000000005</v>
      </c>
      <c r="J4592">
        <v>0</v>
      </c>
      <c r="K4592">
        <v>0.68</v>
      </c>
      <c r="L4592">
        <v>0.32</v>
      </c>
    </row>
    <row r="4593" spans="1:12" x14ac:dyDescent="0.35">
      <c r="A4593" t="s">
        <v>10</v>
      </c>
      <c r="B4593" t="s">
        <v>9118</v>
      </c>
      <c r="C4593" t="s">
        <v>9119</v>
      </c>
      <c r="D4593">
        <v>3</v>
      </c>
      <c r="E4593">
        <v>10</v>
      </c>
      <c r="F4593" t="s">
        <v>40</v>
      </c>
      <c r="G4593" t="str">
        <f>VLOOKUP(F4593, Themes!$A$1:$C$51, 2, FALSE )</f>
        <v>Items in Dunder Mifflin</v>
      </c>
      <c r="H4593" t="str">
        <f>VLOOKUP(F4593, Themes!$A$1:$C$51, 3, FALSE )</f>
        <v>Dunder Mifflin Operations &amp; Activities</v>
      </c>
      <c r="I4593">
        <v>0.33839999999999998</v>
      </c>
      <c r="J4593">
        <v>0</v>
      </c>
      <c r="K4593">
        <v>0.82099999999999995</v>
      </c>
      <c r="L4593">
        <v>0.17899999999999999</v>
      </c>
    </row>
    <row r="4594" spans="1:12" x14ac:dyDescent="0.35">
      <c r="A4594" t="s">
        <v>10</v>
      </c>
      <c r="B4594" t="s">
        <v>9120</v>
      </c>
      <c r="C4594" t="s">
        <v>9121</v>
      </c>
      <c r="D4594">
        <v>3</v>
      </c>
      <c r="E4594">
        <v>10</v>
      </c>
      <c r="F4594" t="s">
        <v>143</v>
      </c>
      <c r="G4594" t="str">
        <f>VLOOKUP(F4594, Themes!$A$1:$C$51, 2, FALSE )</f>
        <v>Meridith &amp; Creed Activities</v>
      </c>
      <c r="H4594" t="str">
        <f>VLOOKUP(F4594, Themes!$A$1:$C$51, 3, FALSE )</f>
        <v>Character's Activities</v>
      </c>
      <c r="I4594">
        <v>0.54110000000000003</v>
      </c>
      <c r="J4594">
        <v>0</v>
      </c>
      <c r="K4594">
        <v>0.89600000000000002</v>
      </c>
      <c r="L4594">
        <v>0.104</v>
      </c>
    </row>
    <row r="4595" spans="1:12" x14ac:dyDescent="0.35">
      <c r="A4595" t="s">
        <v>10</v>
      </c>
      <c r="B4595" t="s">
        <v>9122</v>
      </c>
      <c r="C4595" t="s">
        <v>9123</v>
      </c>
      <c r="D4595">
        <v>3</v>
      </c>
      <c r="E4595">
        <v>10</v>
      </c>
      <c r="F4595" t="s">
        <v>161</v>
      </c>
      <c r="G4595" t="str">
        <f>VLOOKUP(F4595, Themes!$A$1:$C$51, 2, FALSE )</f>
        <v>Uncomfortable Feelings</v>
      </c>
      <c r="H4595" t="str">
        <f>VLOOKUP(F4595, Themes!$A$1:$C$51, 3, FALSE )</f>
        <v>Character Relationships with Each Other</v>
      </c>
      <c r="I4595">
        <v>-2.58E-2</v>
      </c>
      <c r="J4595">
        <v>0.25700000000000001</v>
      </c>
      <c r="K4595">
        <v>0.495</v>
      </c>
      <c r="L4595">
        <v>0.248</v>
      </c>
    </row>
    <row r="4596" spans="1:12" x14ac:dyDescent="0.35">
      <c r="A4596" t="s">
        <v>14</v>
      </c>
      <c r="B4596" t="s">
        <v>9124</v>
      </c>
      <c r="C4596" t="s">
        <v>9125</v>
      </c>
      <c r="D4596">
        <v>3</v>
      </c>
      <c r="E4596">
        <v>10</v>
      </c>
      <c r="F4596" t="s">
        <v>53</v>
      </c>
      <c r="G4596" t="str">
        <f>VLOOKUP(F4596, Themes!$A$1:$C$51, 2, FALSE )</f>
        <v>Heartbreaks &amp; Jan</v>
      </c>
      <c r="H4596" t="str">
        <f>VLOOKUP(F4596, Themes!$A$1:$C$51, 3, FALSE )</f>
        <v>Love, Sex, &amp; Relationships</v>
      </c>
      <c r="I4596">
        <v>0.77149999999999996</v>
      </c>
      <c r="J4596">
        <v>0.17100000000000001</v>
      </c>
      <c r="K4596">
        <v>0.53200000000000003</v>
      </c>
      <c r="L4596">
        <v>0.29699999999999999</v>
      </c>
    </row>
    <row r="4597" spans="1:12" x14ac:dyDescent="0.35">
      <c r="A4597" t="s">
        <v>10</v>
      </c>
      <c r="B4597" t="s">
        <v>9126</v>
      </c>
      <c r="C4597" t="s">
        <v>9127</v>
      </c>
      <c r="D4597">
        <v>3</v>
      </c>
      <c r="E4597">
        <v>10</v>
      </c>
      <c r="F4597" t="s">
        <v>164</v>
      </c>
      <c r="G4597" t="str">
        <f>VLOOKUP(F4597, Themes!$A$1:$C$51, 2, FALSE )</f>
        <v>Angela's Activities</v>
      </c>
      <c r="H4597" t="str">
        <f>VLOOKUP(F4597, Themes!$A$1:$C$51, 3, FALSE )</f>
        <v>Character's Activities</v>
      </c>
      <c r="I4597">
        <v>0.62109999999999999</v>
      </c>
      <c r="J4597">
        <v>3.1E-2</v>
      </c>
      <c r="K4597">
        <v>0.83299999999999996</v>
      </c>
      <c r="L4597">
        <v>0.13600000000000001</v>
      </c>
    </row>
    <row r="4598" spans="1:12" x14ac:dyDescent="0.35">
      <c r="A4598" t="s">
        <v>86</v>
      </c>
      <c r="B4598" t="s">
        <v>9128</v>
      </c>
      <c r="C4598" t="s">
        <v>9129</v>
      </c>
      <c r="D4598">
        <v>3</v>
      </c>
      <c r="E4598">
        <v>10</v>
      </c>
      <c r="F4598" t="s">
        <v>44</v>
      </c>
      <c r="G4598" t="str">
        <f>VLOOKUP(F4598, Themes!$A$1:$C$51, 2, FALSE )</f>
        <v>Showing Appreciation for Others</v>
      </c>
      <c r="H4598" t="str">
        <f>VLOOKUP(F4598, Themes!$A$1:$C$51, 3, FALSE )</f>
        <v>Character Relationships with Each Other</v>
      </c>
      <c r="I4598">
        <v>-0.45989999999999998</v>
      </c>
      <c r="J4598">
        <v>0.11700000000000001</v>
      </c>
      <c r="K4598">
        <v>0.83</v>
      </c>
      <c r="L4598">
        <v>5.2999999999999999E-2</v>
      </c>
    </row>
    <row r="4599" spans="1:12" x14ac:dyDescent="0.35">
      <c r="A4599" t="s">
        <v>10</v>
      </c>
      <c r="B4599" t="s">
        <v>9130</v>
      </c>
      <c r="C4599" t="s">
        <v>9131</v>
      </c>
      <c r="D4599">
        <v>3</v>
      </c>
      <c r="E4599">
        <v>10</v>
      </c>
      <c r="F4599" t="s">
        <v>70</v>
      </c>
      <c r="G4599" t="str">
        <f>VLOOKUP(F4599, Themes!$A$1:$C$51, 2, FALSE )</f>
        <v>Recreation</v>
      </c>
      <c r="H4599" t="str">
        <f>VLOOKUP(F4599, Themes!$A$1:$C$51, 3, FALSE )</f>
        <v>Socialization at Dunder Mifflin</v>
      </c>
      <c r="I4599">
        <v>0.52669999999999995</v>
      </c>
      <c r="J4599">
        <v>7.0999999999999994E-2</v>
      </c>
      <c r="K4599">
        <v>0.75700000000000001</v>
      </c>
      <c r="L4599">
        <v>0.17199999999999999</v>
      </c>
    </row>
    <row r="4600" spans="1:12" x14ac:dyDescent="0.35">
      <c r="A4600" t="s">
        <v>86</v>
      </c>
      <c r="B4600" t="s">
        <v>9132</v>
      </c>
      <c r="C4600" t="s">
        <v>9133</v>
      </c>
      <c r="D4600">
        <v>3</v>
      </c>
      <c r="E4600">
        <v>10</v>
      </c>
      <c r="F4600" t="s">
        <v>44</v>
      </c>
      <c r="G4600" t="str">
        <f>VLOOKUP(F4600, Themes!$A$1:$C$51, 2, FALSE )</f>
        <v>Showing Appreciation for Others</v>
      </c>
      <c r="H4600" t="str">
        <f>VLOOKUP(F4600, Themes!$A$1:$C$51, 3, FALSE )</f>
        <v>Character Relationships with Each Other</v>
      </c>
      <c r="I4600">
        <v>0.34</v>
      </c>
      <c r="J4600">
        <v>0</v>
      </c>
      <c r="K4600">
        <v>0.87</v>
      </c>
      <c r="L4600">
        <v>0.13</v>
      </c>
    </row>
    <row r="4601" spans="1:12" x14ac:dyDescent="0.35">
      <c r="A4601" t="s">
        <v>86</v>
      </c>
      <c r="B4601" t="s">
        <v>9134</v>
      </c>
      <c r="C4601" t="s">
        <v>9135</v>
      </c>
      <c r="D4601">
        <v>3</v>
      </c>
      <c r="E4601">
        <v>10</v>
      </c>
      <c r="F4601" t="s">
        <v>44</v>
      </c>
      <c r="G4601" t="str">
        <f>VLOOKUP(F4601, Themes!$A$1:$C$51, 2, FALSE )</f>
        <v>Showing Appreciation for Others</v>
      </c>
      <c r="H4601" t="str">
        <f>VLOOKUP(F4601, Themes!$A$1:$C$51, 3, FALSE )</f>
        <v>Character Relationships with Each Other</v>
      </c>
      <c r="I4601">
        <v>0.84019999999999995</v>
      </c>
      <c r="J4601">
        <v>0</v>
      </c>
      <c r="K4601">
        <v>0.74299999999999999</v>
      </c>
      <c r="L4601">
        <v>0.25700000000000001</v>
      </c>
    </row>
    <row r="4602" spans="1:12" x14ac:dyDescent="0.35">
      <c r="A4602" t="s">
        <v>41</v>
      </c>
      <c r="B4602" t="s">
        <v>9136</v>
      </c>
      <c r="C4602" t="s">
        <v>9137</v>
      </c>
      <c r="D4602">
        <v>3</v>
      </c>
      <c r="E4602">
        <v>10</v>
      </c>
      <c r="F4602" t="s">
        <v>44</v>
      </c>
      <c r="G4602" t="str">
        <f>VLOOKUP(F4602, Themes!$A$1:$C$51, 2, FALSE )</f>
        <v>Showing Appreciation for Others</v>
      </c>
      <c r="H4602" t="str">
        <f>VLOOKUP(F4602, Themes!$A$1:$C$51, 3, FALSE )</f>
        <v>Character Relationships with Each Other</v>
      </c>
      <c r="I4602">
        <v>0</v>
      </c>
      <c r="J4602">
        <v>0</v>
      </c>
      <c r="K4602">
        <v>1</v>
      </c>
      <c r="L4602">
        <v>0</v>
      </c>
    </row>
    <row r="4603" spans="1:12" x14ac:dyDescent="0.35">
      <c r="A4603" t="s">
        <v>14</v>
      </c>
      <c r="B4603" t="s">
        <v>9138</v>
      </c>
      <c r="C4603" t="s">
        <v>9139</v>
      </c>
      <c r="D4603">
        <v>3</v>
      </c>
      <c r="E4603">
        <v>10</v>
      </c>
      <c r="F4603" t="s">
        <v>143</v>
      </c>
      <c r="G4603" t="str">
        <f>VLOOKUP(F4603, Themes!$A$1:$C$51, 2, FALSE )</f>
        <v>Meridith &amp; Creed Activities</v>
      </c>
      <c r="H4603" t="str">
        <f>VLOOKUP(F4603, Themes!$A$1:$C$51, 3, FALSE )</f>
        <v>Character's Activities</v>
      </c>
      <c r="I4603">
        <v>-7.7200000000000005E-2</v>
      </c>
      <c r="J4603">
        <v>0.03</v>
      </c>
      <c r="K4603">
        <v>0.97</v>
      </c>
      <c r="L4603">
        <v>0</v>
      </c>
    </row>
    <row r="4604" spans="1:12" x14ac:dyDescent="0.35">
      <c r="A4604" t="s">
        <v>58</v>
      </c>
      <c r="B4604" t="s">
        <v>9140</v>
      </c>
      <c r="C4604" t="s">
        <v>9141</v>
      </c>
      <c r="D4604">
        <v>3</v>
      </c>
      <c r="E4604">
        <v>10</v>
      </c>
      <c r="F4604" t="s">
        <v>150</v>
      </c>
      <c r="G4604" t="str">
        <f>VLOOKUP(F4604, Themes!$A$1:$C$51, 2, FALSE )</f>
        <v>Parenting Issues</v>
      </c>
      <c r="H4604" t="str">
        <f>VLOOKUP(F4604, Themes!$A$1:$C$51, 3, FALSE )</f>
        <v>Family</v>
      </c>
      <c r="I4604">
        <v>0.42149999999999999</v>
      </c>
      <c r="J4604">
        <v>0</v>
      </c>
      <c r="K4604">
        <v>0.83299999999999996</v>
      </c>
      <c r="L4604">
        <v>0.16700000000000001</v>
      </c>
    </row>
    <row r="4605" spans="1:12" x14ac:dyDescent="0.35">
      <c r="A4605" t="s">
        <v>14</v>
      </c>
      <c r="B4605" t="s">
        <v>9142</v>
      </c>
      <c r="C4605" t="s">
        <v>9143</v>
      </c>
      <c r="D4605">
        <v>3</v>
      </c>
      <c r="E4605">
        <v>10</v>
      </c>
      <c r="F4605" t="s">
        <v>358</v>
      </c>
      <c r="G4605" t="str">
        <f>VLOOKUP(F4605, Themes!$A$1:$C$51, 2, FALSE )</f>
        <v>Workplace Happenings</v>
      </c>
      <c r="H4605" t="str">
        <f>VLOOKUP(F4605, Themes!$A$1:$C$51, 3, FALSE )</f>
        <v>Dunder Mifflin Operations &amp; Activities</v>
      </c>
      <c r="I4605">
        <v>0.2732</v>
      </c>
      <c r="J4605">
        <v>0</v>
      </c>
      <c r="K4605">
        <v>0.79200000000000004</v>
      </c>
      <c r="L4605">
        <v>0.20799999999999999</v>
      </c>
    </row>
    <row r="4606" spans="1:12" x14ac:dyDescent="0.35">
      <c r="A4606" t="s">
        <v>41</v>
      </c>
      <c r="B4606" t="s">
        <v>9144</v>
      </c>
      <c r="C4606" t="s">
        <v>9145</v>
      </c>
      <c r="D4606">
        <v>3</v>
      </c>
      <c r="E4606">
        <v>10</v>
      </c>
      <c r="F4606" t="s">
        <v>475</v>
      </c>
      <c r="G4606" t="str">
        <f>VLOOKUP(F4606, Themes!$A$1:$C$51, 2, FALSE )</f>
        <v>Answering Phones</v>
      </c>
      <c r="H4606" t="str">
        <f>VLOOKUP(F4606, Themes!$A$1:$C$51, 3, FALSE )</f>
        <v>Dunder Mifflin Operations &amp; Activities</v>
      </c>
      <c r="I4606">
        <v>-0.8105</v>
      </c>
      <c r="J4606">
        <v>0.221</v>
      </c>
      <c r="K4606">
        <v>0.77900000000000003</v>
      </c>
      <c r="L4606">
        <v>0</v>
      </c>
    </row>
    <row r="4607" spans="1:12" x14ac:dyDescent="0.35">
      <c r="A4607" t="s">
        <v>10</v>
      </c>
      <c r="B4607" t="s">
        <v>9146</v>
      </c>
      <c r="C4607" t="s">
        <v>9147</v>
      </c>
      <c r="D4607">
        <v>3</v>
      </c>
      <c r="E4607">
        <v>10</v>
      </c>
      <c r="F4607" t="s">
        <v>91</v>
      </c>
      <c r="G4607" t="str">
        <f>VLOOKUP(F4607, Themes!$A$1:$C$51, 2, FALSE )</f>
        <v>Phylllis &amp; Angela Activities</v>
      </c>
      <c r="H4607" t="str">
        <f>VLOOKUP(F4607, Themes!$A$1:$C$51, 3, FALSE )</f>
        <v>Character's Activities</v>
      </c>
      <c r="I4607">
        <v>0.81259999999999999</v>
      </c>
      <c r="J4607">
        <v>0</v>
      </c>
      <c r="K4607">
        <v>0.79700000000000004</v>
      </c>
      <c r="L4607">
        <v>0.20300000000000001</v>
      </c>
    </row>
    <row r="4608" spans="1:12" x14ac:dyDescent="0.35">
      <c r="A4608" t="s">
        <v>86</v>
      </c>
      <c r="B4608" t="s">
        <v>9148</v>
      </c>
      <c r="C4608" t="s">
        <v>9149</v>
      </c>
      <c r="D4608">
        <v>3</v>
      </c>
      <c r="E4608">
        <v>10</v>
      </c>
      <c r="F4608" t="s">
        <v>140</v>
      </c>
      <c r="G4608" t="str">
        <f>VLOOKUP(F4608, Themes!$A$1:$C$51, 2, FALSE )</f>
        <v>Celebrations</v>
      </c>
      <c r="H4608" t="str">
        <f>VLOOKUP(F4608, Themes!$A$1:$C$51, 3, FALSE )</f>
        <v>Socialization at Dunder Mifflin</v>
      </c>
      <c r="I4608">
        <v>-0.76149999999999995</v>
      </c>
      <c r="J4608">
        <v>0.19800000000000001</v>
      </c>
      <c r="K4608">
        <v>0.68600000000000005</v>
      </c>
      <c r="L4608">
        <v>0.11600000000000001</v>
      </c>
    </row>
    <row r="4609" spans="1:12" x14ac:dyDescent="0.35">
      <c r="A4609" t="s">
        <v>86</v>
      </c>
      <c r="B4609" t="s">
        <v>9150</v>
      </c>
      <c r="C4609" t="s">
        <v>9151</v>
      </c>
      <c r="D4609">
        <v>3</v>
      </c>
      <c r="E4609">
        <v>10</v>
      </c>
      <c r="F4609" t="s">
        <v>67</v>
      </c>
      <c r="G4609" t="str">
        <f>VLOOKUP(F4609, Themes!$A$1:$C$51, 2, FALSE )</f>
        <v>Initiatives &amp; Operations at Dunder Mifflin</v>
      </c>
      <c r="H4609" t="str">
        <f>VLOOKUP(F4609, Themes!$A$1:$C$51, 3, FALSE )</f>
        <v>Dunder Mifflin Operations &amp; Activities</v>
      </c>
      <c r="I4609">
        <v>6.7900000000000002E-2</v>
      </c>
      <c r="J4609">
        <v>6.9000000000000006E-2</v>
      </c>
      <c r="K4609">
        <v>0.85499999999999998</v>
      </c>
      <c r="L4609">
        <v>7.5999999999999998E-2</v>
      </c>
    </row>
    <row r="4610" spans="1:12" x14ac:dyDescent="0.35">
      <c r="A4610" t="s">
        <v>86</v>
      </c>
      <c r="B4610" t="s">
        <v>9152</v>
      </c>
      <c r="C4610" t="s">
        <v>9153</v>
      </c>
      <c r="D4610">
        <v>3</v>
      </c>
      <c r="E4610">
        <v>10</v>
      </c>
      <c r="F4610" t="s">
        <v>70</v>
      </c>
      <c r="G4610" t="str">
        <f>VLOOKUP(F4610, Themes!$A$1:$C$51, 2, FALSE )</f>
        <v>Recreation</v>
      </c>
      <c r="H4610" t="str">
        <f>VLOOKUP(F4610, Themes!$A$1:$C$51, 3, FALSE )</f>
        <v>Socialization at Dunder Mifflin</v>
      </c>
      <c r="I4610">
        <v>0.1779</v>
      </c>
      <c r="J4610">
        <v>0.13700000000000001</v>
      </c>
      <c r="K4610">
        <v>0.621</v>
      </c>
      <c r="L4610">
        <v>0.24199999999999999</v>
      </c>
    </row>
    <row r="4611" spans="1:12" x14ac:dyDescent="0.35">
      <c r="A4611" t="s">
        <v>86</v>
      </c>
      <c r="B4611" t="s">
        <v>9154</v>
      </c>
      <c r="C4611" t="s">
        <v>9155</v>
      </c>
      <c r="D4611">
        <v>3</v>
      </c>
      <c r="E4611">
        <v>10</v>
      </c>
      <c r="F4611" t="s">
        <v>37</v>
      </c>
      <c r="G4611" t="str">
        <f>VLOOKUP(F4611, Themes!$A$1:$C$51, 2, FALSE )</f>
        <v>Sexual Behaviours &amp; Weddings</v>
      </c>
      <c r="H4611" t="str">
        <f>VLOOKUP(F4611, Themes!$A$1:$C$51, 3, FALSE )</f>
        <v>Love, Sex, &amp; Relationships</v>
      </c>
      <c r="I4611">
        <v>-0.29599999999999999</v>
      </c>
      <c r="J4611">
        <v>0.23899999999999999</v>
      </c>
      <c r="K4611">
        <v>0.76100000000000001</v>
      </c>
      <c r="L4611">
        <v>0</v>
      </c>
    </row>
    <row r="4612" spans="1:12" x14ac:dyDescent="0.35">
      <c r="A4612" t="s">
        <v>86</v>
      </c>
      <c r="B4612" t="s">
        <v>9156</v>
      </c>
      <c r="C4612" t="s">
        <v>9157</v>
      </c>
      <c r="D4612">
        <v>3</v>
      </c>
      <c r="E4612">
        <v>10</v>
      </c>
      <c r="F4612" t="s">
        <v>37</v>
      </c>
      <c r="G4612" t="str">
        <f>VLOOKUP(F4612, Themes!$A$1:$C$51, 2, FALSE )</f>
        <v>Sexual Behaviours &amp; Weddings</v>
      </c>
      <c r="H4612" t="str">
        <f>VLOOKUP(F4612, Themes!$A$1:$C$51, 3, FALSE )</f>
        <v>Love, Sex, &amp; Relationships</v>
      </c>
      <c r="I4612">
        <v>-0.78759999999999997</v>
      </c>
      <c r="J4612">
        <v>0.248</v>
      </c>
      <c r="K4612">
        <v>0.70899999999999996</v>
      </c>
      <c r="L4612">
        <v>4.2999999999999997E-2</v>
      </c>
    </row>
    <row r="4613" spans="1:12" x14ac:dyDescent="0.35">
      <c r="A4613" t="s">
        <v>86</v>
      </c>
      <c r="B4613" t="s">
        <v>9158</v>
      </c>
      <c r="C4613" t="s">
        <v>9159</v>
      </c>
      <c r="D4613">
        <v>3</v>
      </c>
      <c r="E4613">
        <v>10</v>
      </c>
      <c r="F4613" t="s">
        <v>31</v>
      </c>
      <c r="G4613" t="str">
        <f>VLOOKUP(F4613, Themes!$A$1:$C$51, 2, FALSE )</f>
        <v>Time Spent</v>
      </c>
      <c r="H4613" t="str">
        <f>VLOOKUP(F4613, Themes!$A$1:$C$51, 3, FALSE )</f>
        <v>Dunder Mifflin Operations &amp; Activities</v>
      </c>
      <c r="I4613">
        <v>-0.57189999999999996</v>
      </c>
      <c r="J4613">
        <v>0.316</v>
      </c>
      <c r="K4613">
        <v>0.68400000000000005</v>
      </c>
      <c r="L4613">
        <v>0</v>
      </c>
    </row>
    <row r="4614" spans="1:12" x14ac:dyDescent="0.35">
      <c r="A4614" t="s">
        <v>86</v>
      </c>
      <c r="B4614" t="s">
        <v>9160</v>
      </c>
      <c r="C4614" t="s">
        <v>9161</v>
      </c>
      <c r="D4614">
        <v>3</v>
      </c>
      <c r="E4614">
        <v>10</v>
      </c>
      <c r="F4614" t="s">
        <v>91</v>
      </c>
      <c r="G4614" t="str">
        <f>VLOOKUP(F4614, Themes!$A$1:$C$51, 2, FALSE )</f>
        <v>Phylllis &amp; Angela Activities</v>
      </c>
      <c r="H4614" t="str">
        <f>VLOOKUP(F4614, Themes!$A$1:$C$51, 3, FALSE )</f>
        <v>Character's Activities</v>
      </c>
      <c r="I4614">
        <v>0.40189999999999998</v>
      </c>
      <c r="J4614">
        <v>0</v>
      </c>
      <c r="K4614">
        <v>0.82799999999999996</v>
      </c>
      <c r="L4614">
        <v>0.17199999999999999</v>
      </c>
    </row>
    <row r="4615" spans="1:12" x14ac:dyDescent="0.35">
      <c r="A4615" t="s">
        <v>10</v>
      </c>
      <c r="B4615" t="s">
        <v>9162</v>
      </c>
      <c r="C4615" t="s">
        <v>9163</v>
      </c>
      <c r="D4615">
        <v>3</v>
      </c>
      <c r="E4615">
        <v>10</v>
      </c>
      <c r="F4615" t="s">
        <v>140</v>
      </c>
      <c r="G4615" t="str">
        <f>VLOOKUP(F4615, Themes!$A$1:$C$51, 2, FALSE )</f>
        <v>Celebrations</v>
      </c>
      <c r="H4615" t="str">
        <f>VLOOKUP(F4615, Themes!$A$1:$C$51, 3, FALSE )</f>
        <v>Socialization at Dunder Mifflin</v>
      </c>
      <c r="I4615">
        <v>0.42149999999999999</v>
      </c>
      <c r="J4615">
        <v>8.6999999999999994E-2</v>
      </c>
      <c r="K4615">
        <v>0.72499999999999998</v>
      </c>
      <c r="L4615">
        <v>0.188</v>
      </c>
    </row>
    <row r="4616" spans="1:12" x14ac:dyDescent="0.35">
      <c r="A4616" t="s">
        <v>14</v>
      </c>
      <c r="B4616" t="s">
        <v>9164</v>
      </c>
      <c r="C4616" t="s">
        <v>9165</v>
      </c>
      <c r="D4616">
        <v>3</v>
      </c>
      <c r="E4616">
        <v>10</v>
      </c>
      <c r="F4616" t="s">
        <v>475</v>
      </c>
      <c r="G4616" t="str">
        <f>VLOOKUP(F4616, Themes!$A$1:$C$51, 2, FALSE )</f>
        <v>Answering Phones</v>
      </c>
      <c r="H4616" t="str">
        <f>VLOOKUP(F4616, Themes!$A$1:$C$51, 3, FALSE )</f>
        <v>Dunder Mifflin Operations &amp; Activities</v>
      </c>
      <c r="I4616">
        <v>0</v>
      </c>
      <c r="J4616">
        <v>0</v>
      </c>
      <c r="K4616">
        <v>1</v>
      </c>
      <c r="L4616">
        <v>0</v>
      </c>
    </row>
    <row r="4617" spans="1:12" x14ac:dyDescent="0.35">
      <c r="A4617" t="s">
        <v>10</v>
      </c>
      <c r="B4617" t="s">
        <v>9166</v>
      </c>
      <c r="C4617" t="s">
        <v>9167</v>
      </c>
      <c r="D4617">
        <v>3</v>
      </c>
      <c r="E4617">
        <v>10</v>
      </c>
      <c r="F4617" t="s">
        <v>233</v>
      </c>
      <c r="G4617" t="str">
        <f>VLOOKUP(F4617, Themes!$A$1:$C$51, 2, FALSE )</f>
        <v>Oscar &amp; David Wallace</v>
      </c>
      <c r="H4617" t="str">
        <f>VLOOKUP(F4617, Themes!$A$1:$C$51, 3, FALSE )</f>
        <v>Character's Activities</v>
      </c>
      <c r="I4617">
        <v>0.62490000000000001</v>
      </c>
      <c r="J4617">
        <v>0</v>
      </c>
      <c r="K4617">
        <v>0.70199999999999996</v>
      </c>
      <c r="L4617">
        <v>0.29799999999999999</v>
      </c>
    </row>
    <row r="4618" spans="1:12" x14ac:dyDescent="0.35">
      <c r="A4618" t="s">
        <v>41</v>
      </c>
      <c r="B4618" t="s">
        <v>9168</v>
      </c>
      <c r="C4618" t="s">
        <v>9169</v>
      </c>
      <c r="D4618">
        <v>3</v>
      </c>
      <c r="E4618">
        <v>10</v>
      </c>
      <c r="F4618" t="s">
        <v>265</v>
      </c>
      <c r="G4618" t="str">
        <f>VLOOKUP(F4618, Themes!$A$1:$C$51, 2, FALSE )</f>
        <v>Michael's Behaviours</v>
      </c>
      <c r="H4618" t="str">
        <f>VLOOKUP(F4618, Themes!$A$1:$C$51, 3, FALSE )</f>
        <v>Character's Activities</v>
      </c>
      <c r="I4618">
        <v>-0.80530000000000002</v>
      </c>
      <c r="J4618">
        <v>0.377</v>
      </c>
      <c r="K4618">
        <v>0.623</v>
      </c>
      <c r="L4618">
        <v>0</v>
      </c>
    </row>
    <row r="4619" spans="1:12" x14ac:dyDescent="0.35">
      <c r="A4619" t="s">
        <v>10</v>
      </c>
      <c r="B4619" t="s">
        <v>9170</v>
      </c>
      <c r="C4619" t="s">
        <v>9171</v>
      </c>
      <c r="D4619">
        <v>3</v>
      </c>
      <c r="E4619">
        <v>10</v>
      </c>
      <c r="F4619" t="s">
        <v>53</v>
      </c>
      <c r="G4619" t="str">
        <f>VLOOKUP(F4619, Themes!$A$1:$C$51, 2, FALSE )</f>
        <v>Heartbreaks &amp; Jan</v>
      </c>
      <c r="H4619" t="str">
        <f>VLOOKUP(F4619, Themes!$A$1:$C$51, 3, FALSE )</f>
        <v>Love, Sex, &amp; Relationships</v>
      </c>
      <c r="I4619">
        <v>0.67049999999999998</v>
      </c>
      <c r="J4619">
        <v>6.0999999999999999E-2</v>
      </c>
      <c r="K4619">
        <v>0.73</v>
      </c>
      <c r="L4619">
        <v>0.20899999999999999</v>
      </c>
    </row>
    <row r="4620" spans="1:12" x14ac:dyDescent="0.35">
      <c r="A4620" t="s">
        <v>86</v>
      </c>
      <c r="B4620" t="s">
        <v>9172</v>
      </c>
      <c r="C4620" t="s">
        <v>9173</v>
      </c>
      <c r="D4620">
        <v>3</v>
      </c>
      <c r="E4620">
        <v>10</v>
      </c>
      <c r="F4620" t="s">
        <v>94</v>
      </c>
      <c r="G4620" t="str">
        <f>VLOOKUP(F4620, Themes!$A$1:$C$51, 2, FALSE )</f>
        <v>Self Care Behaviours</v>
      </c>
      <c r="H4620" t="str">
        <f>VLOOKUP(F4620, Themes!$A$1:$C$51, 3, FALSE )</f>
        <v>Health &amp; Wellbeing</v>
      </c>
      <c r="I4620">
        <v>0.51060000000000005</v>
      </c>
      <c r="J4620">
        <v>0</v>
      </c>
      <c r="K4620">
        <v>0.752</v>
      </c>
      <c r="L4620">
        <v>0.248</v>
      </c>
    </row>
    <row r="4621" spans="1:12" x14ac:dyDescent="0.35">
      <c r="A4621" t="s">
        <v>10</v>
      </c>
      <c r="B4621" t="s">
        <v>9174</v>
      </c>
      <c r="C4621" t="s">
        <v>9175</v>
      </c>
      <c r="D4621">
        <v>3</v>
      </c>
      <c r="E4621">
        <v>10</v>
      </c>
      <c r="F4621" t="s">
        <v>238</v>
      </c>
      <c r="G4621" t="str">
        <f>VLOOKUP(F4621, Themes!$A$1:$C$51, 2, FALSE )</f>
        <v>Communication &amp; Problem Solving</v>
      </c>
      <c r="H4621" t="str">
        <f>VLOOKUP(F4621, Themes!$A$1:$C$51, 3, FALSE )</f>
        <v>Dunder Mifflin Politics</v>
      </c>
      <c r="I4621">
        <v>-0.40189999999999998</v>
      </c>
      <c r="J4621">
        <v>0.124</v>
      </c>
      <c r="K4621">
        <v>0.876</v>
      </c>
      <c r="L4621">
        <v>0</v>
      </c>
    </row>
    <row r="4622" spans="1:12" x14ac:dyDescent="0.35">
      <c r="A4622" t="s">
        <v>10</v>
      </c>
      <c r="B4622" t="s">
        <v>9176</v>
      </c>
      <c r="C4622" t="s">
        <v>9177</v>
      </c>
      <c r="D4622">
        <v>3</v>
      </c>
      <c r="E4622">
        <v>10</v>
      </c>
      <c r="F4622" t="s">
        <v>226</v>
      </c>
      <c r="G4622" t="str">
        <f>VLOOKUP(F4622, Themes!$A$1:$C$51, 2, FALSE )</f>
        <v>Focusing at Work</v>
      </c>
      <c r="H4622" t="str">
        <f>VLOOKUP(F4622, Themes!$A$1:$C$51, 3, FALSE )</f>
        <v>Dunder Mifflin Operations &amp; Activities</v>
      </c>
      <c r="I4622">
        <v>0.58589999999999998</v>
      </c>
      <c r="J4622">
        <v>0</v>
      </c>
      <c r="K4622">
        <v>0.38500000000000001</v>
      </c>
      <c r="L4622">
        <v>0.61499999999999999</v>
      </c>
    </row>
    <row r="4623" spans="1:12" x14ac:dyDescent="0.35">
      <c r="A4623" t="s">
        <v>41</v>
      </c>
      <c r="B4623" t="s">
        <v>9178</v>
      </c>
      <c r="C4623" t="s">
        <v>9179</v>
      </c>
      <c r="D4623">
        <v>3</v>
      </c>
      <c r="E4623">
        <v>11</v>
      </c>
      <c r="F4623" t="s">
        <v>31</v>
      </c>
      <c r="G4623" t="str">
        <f>VLOOKUP(F4623, Themes!$A$1:$C$51, 2, FALSE )</f>
        <v>Time Spent</v>
      </c>
      <c r="H4623" t="str">
        <f>VLOOKUP(F4623, Themes!$A$1:$C$51, 3, FALSE )</f>
        <v>Dunder Mifflin Operations &amp; Activities</v>
      </c>
      <c r="I4623">
        <v>0</v>
      </c>
      <c r="J4623">
        <v>0</v>
      </c>
      <c r="K4623">
        <v>1</v>
      </c>
      <c r="L4623">
        <v>0</v>
      </c>
    </row>
    <row r="4624" spans="1:12" x14ac:dyDescent="0.35">
      <c r="A4624" t="s">
        <v>14</v>
      </c>
      <c r="B4624" t="s">
        <v>9180</v>
      </c>
      <c r="C4624" t="s">
        <v>9181</v>
      </c>
      <c r="D4624">
        <v>3</v>
      </c>
      <c r="E4624">
        <v>11</v>
      </c>
      <c r="F4624" t="s">
        <v>150</v>
      </c>
      <c r="G4624" t="str">
        <f>VLOOKUP(F4624, Themes!$A$1:$C$51, 2, FALSE )</f>
        <v>Parenting Issues</v>
      </c>
      <c r="H4624" t="str">
        <f>VLOOKUP(F4624, Themes!$A$1:$C$51, 3, FALSE )</f>
        <v>Family</v>
      </c>
      <c r="I4624">
        <v>0</v>
      </c>
      <c r="J4624">
        <v>0</v>
      </c>
      <c r="K4624">
        <v>1</v>
      </c>
      <c r="L4624">
        <v>0</v>
      </c>
    </row>
    <row r="4625" spans="1:12" x14ac:dyDescent="0.35">
      <c r="A4625" t="s">
        <v>14</v>
      </c>
      <c r="B4625" t="s">
        <v>9182</v>
      </c>
      <c r="C4625" t="s">
        <v>9183</v>
      </c>
      <c r="D4625">
        <v>3</v>
      </c>
      <c r="E4625">
        <v>11</v>
      </c>
      <c r="F4625" t="s">
        <v>82</v>
      </c>
      <c r="G4625" t="str">
        <f>VLOOKUP(F4625, Themes!$A$1:$C$51, 2, FALSE )</f>
        <v>Dwight's Behaviours</v>
      </c>
      <c r="H4625" t="str">
        <f>VLOOKUP(F4625, Themes!$A$1:$C$51, 3, FALSE )</f>
        <v>Character's Activities</v>
      </c>
      <c r="I4625">
        <v>0.2732</v>
      </c>
      <c r="J4625">
        <v>0</v>
      </c>
      <c r="K4625">
        <v>0.74099999999999999</v>
      </c>
      <c r="L4625">
        <v>0.25900000000000001</v>
      </c>
    </row>
    <row r="4626" spans="1:12" x14ac:dyDescent="0.35">
      <c r="A4626" t="s">
        <v>14</v>
      </c>
      <c r="B4626" t="s">
        <v>9184</v>
      </c>
      <c r="C4626" t="s">
        <v>9185</v>
      </c>
      <c r="D4626">
        <v>3</v>
      </c>
      <c r="E4626">
        <v>11</v>
      </c>
      <c r="F4626" t="s">
        <v>37</v>
      </c>
      <c r="G4626" t="str">
        <f>VLOOKUP(F4626, Themes!$A$1:$C$51, 2, FALSE )</f>
        <v>Sexual Behaviours &amp; Weddings</v>
      </c>
      <c r="H4626" t="str">
        <f>VLOOKUP(F4626, Themes!$A$1:$C$51, 3, FALSE )</f>
        <v>Love, Sex, &amp; Relationships</v>
      </c>
      <c r="I4626">
        <v>0</v>
      </c>
      <c r="J4626">
        <v>0</v>
      </c>
      <c r="K4626">
        <v>1</v>
      </c>
      <c r="L4626">
        <v>0</v>
      </c>
    </row>
    <row r="4627" spans="1:12" x14ac:dyDescent="0.35">
      <c r="A4627" t="s">
        <v>14</v>
      </c>
      <c r="B4627" t="s">
        <v>9186</v>
      </c>
      <c r="C4627" t="s">
        <v>9187</v>
      </c>
      <c r="D4627">
        <v>3</v>
      </c>
      <c r="E4627">
        <v>11</v>
      </c>
      <c r="F4627" t="s">
        <v>82</v>
      </c>
      <c r="G4627" t="str">
        <f>VLOOKUP(F4627, Themes!$A$1:$C$51, 2, FALSE )</f>
        <v>Dwight's Behaviours</v>
      </c>
      <c r="H4627" t="str">
        <f>VLOOKUP(F4627, Themes!$A$1:$C$51, 3, FALSE )</f>
        <v>Character's Activities</v>
      </c>
      <c r="I4627">
        <v>-0.5696</v>
      </c>
      <c r="J4627">
        <v>0.20499999999999999</v>
      </c>
      <c r="K4627">
        <v>0.67300000000000004</v>
      </c>
      <c r="L4627">
        <v>0.122</v>
      </c>
    </row>
    <row r="4628" spans="1:12" x14ac:dyDescent="0.35">
      <c r="A4628" t="s">
        <v>14</v>
      </c>
      <c r="B4628" t="s">
        <v>9188</v>
      </c>
      <c r="C4628" t="s">
        <v>9189</v>
      </c>
      <c r="D4628">
        <v>3</v>
      </c>
      <c r="E4628">
        <v>11</v>
      </c>
      <c r="F4628" t="s">
        <v>82</v>
      </c>
      <c r="G4628" t="str">
        <f>VLOOKUP(F4628, Themes!$A$1:$C$51, 2, FALSE )</f>
        <v>Dwight's Behaviours</v>
      </c>
      <c r="H4628" t="str">
        <f>VLOOKUP(F4628, Themes!$A$1:$C$51, 3, FALSE )</f>
        <v>Character's Activities</v>
      </c>
      <c r="I4628">
        <v>0</v>
      </c>
      <c r="J4628">
        <v>0</v>
      </c>
      <c r="K4628">
        <v>1</v>
      </c>
      <c r="L4628">
        <v>0</v>
      </c>
    </row>
    <row r="4629" spans="1:12" x14ac:dyDescent="0.35">
      <c r="A4629" t="s">
        <v>41</v>
      </c>
      <c r="B4629" t="s">
        <v>9190</v>
      </c>
      <c r="C4629" t="s">
        <v>9191</v>
      </c>
      <c r="D4629">
        <v>3</v>
      </c>
      <c r="E4629">
        <v>11</v>
      </c>
      <c r="F4629" t="s">
        <v>13</v>
      </c>
      <c r="G4629" t="str">
        <f>VLOOKUP(F4629, Themes!$A$1:$C$51, 2, FALSE )</f>
        <v>Jim &amp; Pam Relationship</v>
      </c>
      <c r="H4629" t="str">
        <f>VLOOKUP(F4629, Themes!$A$1:$C$51, 3, FALSE )</f>
        <v>Love, Sex, &amp; Relationships</v>
      </c>
      <c r="I4629">
        <v>-0.55620000000000003</v>
      </c>
      <c r="J4629">
        <v>0.216</v>
      </c>
      <c r="K4629">
        <v>0.78400000000000003</v>
      </c>
      <c r="L4629">
        <v>0</v>
      </c>
    </row>
    <row r="4630" spans="1:12" x14ac:dyDescent="0.35">
      <c r="A4630" t="s">
        <v>14</v>
      </c>
      <c r="B4630" t="s">
        <v>9192</v>
      </c>
      <c r="C4630" t="s">
        <v>9193</v>
      </c>
      <c r="D4630">
        <v>3</v>
      </c>
      <c r="E4630">
        <v>11</v>
      </c>
      <c r="F4630" t="s">
        <v>82</v>
      </c>
      <c r="G4630" t="str">
        <f>VLOOKUP(F4630, Themes!$A$1:$C$51, 2, FALSE )</f>
        <v>Dwight's Behaviours</v>
      </c>
      <c r="H4630" t="str">
        <f>VLOOKUP(F4630, Themes!$A$1:$C$51, 3, FALSE )</f>
        <v>Character's Activities</v>
      </c>
      <c r="I4630">
        <v>0</v>
      </c>
      <c r="J4630">
        <v>0</v>
      </c>
      <c r="K4630">
        <v>1</v>
      </c>
      <c r="L4630">
        <v>0</v>
      </c>
    </row>
    <row r="4631" spans="1:12" x14ac:dyDescent="0.35">
      <c r="A4631" t="s">
        <v>41</v>
      </c>
      <c r="B4631" t="s">
        <v>9194</v>
      </c>
      <c r="C4631" t="s">
        <v>9195</v>
      </c>
      <c r="D4631">
        <v>3</v>
      </c>
      <c r="E4631">
        <v>11</v>
      </c>
      <c r="F4631" t="s">
        <v>13</v>
      </c>
      <c r="G4631" t="str">
        <f>VLOOKUP(F4631, Themes!$A$1:$C$51, 2, FALSE )</f>
        <v>Jim &amp; Pam Relationship</v>
      </c>
      <c r="H4631" t="str">
        <f>VLOOKUP(F4631, Themes!$A$1:$C$51, 3, FALSE )</f>
        <v>Love, Sex, &amp; Relationships</v>
      </c>
      <c r="I4631">
        <v>0</v>
      </c>
      <c r="J4631">
        <v>0</v>
      </c>
      <c r="K4631">
        <v>1</v>
      </c>
      <c r="L4631">
        <v>0</v>
      </c>
    </row>
    <row r="4632" spans="1:12" x14ac:dyDescent="0.35">
      <c r="A4632" t="s">
        <v>14</v>
      </c>
      <c r="B4632" t="s">
        <v>9196</v>
      </c>
      <c r="C4632" t="s">
        <v>9197</v>
      </c>
      <c r="D4632">
        <v>3</v>
      </c>
      <c r="E4632">
        <v>11</v>
      </c>
      <c r="F4632" t="s">
        <v>150</v>
      </c>
      <c r="G4632" t="str">
        <f>VLOOKUP(F4632, Themes!$A$1:$C$51, 2, FALSE )</f>
        <v>Parenting Issues</v>
      </c>
      <c r="H4632" t="str">
        <f>VLOOKUP(F4632, Themes!$A$1:$C$51, 3, FALSE )</f>
        <v>Family</v>
      </c>
      <c r="I4632">
        <v>0.2732</v>
      </c>
      <c r="J4632">
        <v>0</v>
      </c>
      <c r="K4632">
        <v>0.85099999999999998</v>
      </c>
      <c r="L4632">
        <v>0.14899999999999999</v>
      </c>
    </row>
    <row r="4633" spans="1:12" x14ac:dyDescent="0.35">
      <c r="A4633" t="s">
        <v>41</v>
      </c>
      <c r="B4633" t="s">
        <v>9198</v>
      </c>
      <c r="C4633" t="s">
        <v>9199</v>
      </c>
      <c r="D4633">
        <v>3</v>
      </c>
      <c r="E4633">
        <v>11</v>
      </c>
      <c r="F4633" t="s">
        <v>40</v>
      </c>
      <c r="G4633" t="str">
        <f>VLOOKUP(F4633, Themes!$A$1:$C$51, 2, FALSE )</f>
        <v>Items in Dunder Mifflin</v>
      </c>
      <c r="H4633" t="str">
        <f>VLOOKUP(F4633, Themes!$A$1:$C$51, 3, FALSE )</f>
        <v>Dunder Mifflin Operations &amp; Activities</v>
      </c>
      <c r="I4633">
        <v>0</v>
      </c>
      <c r="J4633">
        <v>0</v>
      </c>
      <c r="K4633">
        <v>1</v>
      </c>
      <c r="L4633">
        <v>0</v>
      </c>
    </row>
    <row r="4634" spans="1:12" x14ac:dyDescent="0.35">
      <c r="A4634" t="s">
        <v>58</v>
      </c>
      <c r="B4634" t="s">
        <v>9200</v>
      </c>
      <c r="C4634" t="s">
        <v>9201</v>
      </c>
      <c r="D4634">
        <v>3</v>
      </c>
      <c r="E4634">
        <v>11</v>
      </c>
      <c r="F4634" t="s">
        <v>475</v>
      </c>
      <c r="G4634" t="str">
        <f>VLOOKUP(F4634, Themes!$A$1:$C$51, 2, FALSE )</f>
        <v>Answering Phones</v>
      </c>
      <c r="H4634" t="str">
        <f>VLOOKUP(F4634, Themes!$A$1:$C$51, 3, FALSE )</f>
        <v>Dunder Mifflin Operations &amp; Activities</v>
      </c>
      <c r="I4634">
        <v>-0.15310000000000001</v>
      </c>
      <c r="J4634">
        <v>8.4000000000000005E-2</v>
      </c>
      <c r="K4634">
        <v>0.86199999999999999</v>
      </c>
      <c r="L4634">
        <v>5.3999999999999999E-2</v>
      </c>
    </row>
    <row r="4635" spans="1:12" x14ac:dyDescent="0.35">
      <c r="A4635" t="s">
        <v>10</v>
      </c>
      <c r="B4635" t="s">
        <v>9202</v>
      </c>
      <c r="C4635" t="s">
        <v>9203</v>
      </c>
      <c r="D4635">
        <v>3</v>
      </c>
      <c r="E4635">
        <v>11</v>
      </c>
      <c r="F4635" t="s">
        <v>540</v>
      </c>
      <c r="G4635" t="str">
        <f>VLOOKUP(F4635, Themes!$A$1:$C$51, 2, FALSE )</f>
        <v>Romantic Feelings</v>
      </c>
      <c r="H4635" t="str">
        <f>VLOOKUP(F4635, Themes!$A$1:$C$51, 3, FALSE )</f>
        <v>Love, Sex, &amp; Relationships</v>
      </c>
      <c r="I4635">
        <v>-0.31819999999999998</v>
      </c>
      <c r="J4635">
        <v>0.79400000000000004</v>
      </c>
      <c r="K4635">
        <v>0</v>
      </c>
      <c r="L4635">
        <v>0.20599999999999999</v>
      </c>
    </row>
    <row r="4636" spans="1:12" x14ac:dyDescent="0.35">
      <c r="A4636" t="s">
        <v>10</v>
      </c>
      <c r="B4636" t="s">
        <v>9204</v>
      </c>
      <c r="C4636" t="s">
        <v>9205</v>
      </c>
      <c r="D4636">
        <v>3</v>
      </c>
      <c r="E4636">
        <v>11</v>
      </c>
      <c r="F4636" t="s">
        <v>186</v>
      </c>
      <c r="G4636" t="str">
        <f>VLOOKUP(F4636, Themes!$A$1:$C$51, 2, FALSE )</f>
        <v>Food and Eating Habits</v>
      </c>
      <c r="H4636" t="str">
        <f>VLOOKUP(F4636, Themes!$A$1:$C$51, 3, FALSE )</f>
        <v>Socialization at Dunder Mifflin</v>
      </c>
      <c r="I4636">
        <v>0.44040000000000001</v>
      </c>
      <c r="J4636">
        <v>0</v>
      </c>
      <c r="K4636">
        <v>0.75600000000000001</v>
      </c>
      <c r="L4636">
        <v>0.24399999999999999</v>
      </c>
    </row>
    <row r="4637" spans="1:12" x14ac:dyDescent="0.35">
      <c r="A4637" t="s">
        <v>10</v>
      </c>
      <c r="B4637" t="s">
        <v>9206</v>
      </c>
      <c r="C4637" t="s">
        <v>9207</v>
      </c>
      <c r="D4637">
        <v>3</v>
      </c>
      <c r="E4637">
        <v>11</v>
      </c>
      <c r="F4637" t="s">
        <v>70</v>
      </c>
      <c r="G4637" t="str">
        <f>VLOOKUP(F4637, Themes!$A$1:$C$51, 2, FALSE )</f>
        <v>Recreation</v>
      </c>
      <c r="H4637" t="str">
        <f>VLOOKUP(F4637, Themes!$A$1:$C$51, 3, FALSE )</f>
        <v>Socialization at Dunder Mifflin</v>
      </c>
      <c r="I4637">
        <v>0</v>
      </c>
      <c r="J4637">
        <v>0</v>
      </c>
      <c r="K4637">
        <v>1</v>
      </c>
      <c r="L4637">
        <v>0</v>
      </c>
    </row>
    <row r="4638" spans="1:12" x14ac:dyDescent="0.35">
      <c r="A4638" t="s">
        <v>10</v>
      </c>
      <c r="B4638" t="s">
        <v>9208</v>
      </c>
      <c r="C4638" t="s">
        <v>9209</v>
      </c>
      <c r="D4638">
        <v>3</v>
      </c>
      <c r="E4638">
        <v>11</v>
      </c>
      <c r="F4638" t="s">
        <v>202</v>
      </c>
      <c r="G4638" t="str">
        <f>VLOOKUP(F4638, Themes!$A$1:$C$51, 2, FALSE )</f>
        <v>Stanley's Activities</v>
      </c>
      <c r="H4638" t="str">
        <f>VLOOKUP(F4638, Themes!$A$1:$C$51, 3, FALSE )</f>
        <v>Character's Activities</v>
      </c>
      <c r="I4638">
        <v>0.49270000000000003</v>
      </c>
      <c r="J4638">
        <v>0</v>
      </c>
      <c r="K4638">
        <v>0.77500000000000002</v>
      </c>
      <c r="L4638">
        <v>0.22500000000000001</v>
      </c>
    </row>
    <row r="4639" spans="1:12" x14ac:dyDescent="0.35">
      <c r="A4639" t="s">
        <v>10</v>
      </c>
      <c r="B4639" t="s">
        <v>9210</v>
      </c>
      <c r="C4639" t="s">
        <v>9211</v>
      </c>
      <c r="D4639">
        <v>3</v>
      </c>
      <c r="E4639">
        <v>11</v>
      </c>
      <c r="F4639" t="s">
        <v>358</v>
      </c>
      <c r="G4639" t="str">
        <f>VLOOKUP(F4639, Themes!$A$1:$C$51, 2, FALSE )</f>
        <v>Workplace Happenings</v>
      </c>
      <c r="H4639" t="str">
        <f>VLOOKUP(F4639, Themes!$A$1:$C$51, 3, FALSE )</f>
        <v>Dunder Mifflin Operations &amp; Activities</v>
      </c>
      <c r="I4639">
        <v>0.2732</v>
      </c>
      <c r="J4639">
        <v>0</v>
      </c>
      <c r="K4639">
        <v>0.81100000000000005</v>
      </c>
      <c r="L4639">
        <v>0.189</v>
      </c>
    </row>
    <row r="4640" spans="1:12" x14ac:dyDescent="0.35">
      <c r="A4640" t="s">
        <v>10</v>
      </c>
      <c r="B4640" t="s">
        <v>9212</v>
      </c>
      <c r="C4640" t="s">
        <v>9213</v>
      </c>
      <c r="D4640">
        <v>3</v>
      </c>
      <c r="E4640">
        <v>11</v>
      </c>
      <c r="F4640" t="s">
        <v>186</v>
      </c>
      <c r="G4640" t="str">
        <f>VLOOKUP(F4640, Themes!$A$1:$C$51, 2, FALSE )</f>
        <v>Food and Eating Habits</v>
      </c>
      <c r="H4640" t="str">
        <f>VLOOKUP(F4640, Themes!$A$1:$C$51, 3, FALSE )</f>
        <v>Socialization at Dunder Mifflin</v>
      </c>
      <c r="I4640">
        <v>-0.40229999999999999</v>
      </c>
      <c r="J4640">
        <v>0.21299999999999999</v>
      </c>
      <c r="K4640">
        <v>0.78700000000000003</v>
      </c>
      <c r="L4640">
        <v>0</v>
      </c>
    </row>
    <row r="4641" spans="1:12" x14ac:dyDescent="0.35">
      <c r="A4641" t="s">
        <v>10</v>
      </c>
      <c r="B4641" t="s">
        <v>9214</v>
      </c>
      <c r="C4641" t="s">
        <v>9215</v>
      </c>
      <c r="D4641">
        <v>3</v>
      </c>
      <c r="E4641">
        <v>11</v>
      </c>
      <c r="F4641" t="s">
        <v>70</v>
      </c>
      <c r="G4641" t="str">
        <f>VLOOKUP(F4641, Themes!$A$1:$C$51, 2, FALSE )</f>
        <v>Recreation</v>
      </c>
      <c r="H4641" t="str">
        <f>VLOOKUP(F4641, Themes!$A$1:$C$51, 3, FALSE )</f>
        <v>Socialization at Dunder Mifflin</v>
      </c>
      <c r="I4641">
        <v>0.37530000000000002</v>
      </c>
      <c r="J4641">
        <v>0</v>
      </c>
      <c r="K4641">
        <v>0.91900000000000004</v>
      </c>
      <c r="L4641">
        <v>8.1000000000000003E-2</v>
      </c>
    </row>
    <row r="4642" spans="1:12" x14ac:dyDescent="0.35">
      <c r="A4642" t="s">
        <v>58</v>
      </c>
      <c r="B4642" t="s">
        <v>9216</v>
      </c>
      <c r="C4642" t="s">
        <v>9217</v>
      </c>
      <c r="D4642">
        <v>3</v>
      </c>
      <c r="E4642">
        <v>11</v>
      </c>
      <c r="F4642" t="s">
        <v>70</v>
      </c>
      <c r="G4642" t="str">
        <f>VLOOKUP(F4642, Themes!$A$1:$C$51, 2, FALSE )</f>
        <v>Recreation</v>
      </c>
      <c r="H4642" t="str">
        <f>VLOOKUP(F4642, Themes!$A$1:$C$51, 3, FALSE )</f>
        <v>Socialization at Dunder Mifflin</v>
      </c>
      <c r="I4642">
        <v>0.64859999999999995</v>
      </c>
      <c r="J4642">
        <v>0</v>
      </c>
      <c r="K4642">
        <v>0.53100000000000003</v>
      </c>
      <c r="L4642">
        <v>0.46899999999999997</v>
      </c>
    </row>
    <row r="4643" spans="1:12" x14ac:dyDescent="0.35">
      <c r="A4643" t="s">
        <v>10</v>
      </c>
      <c r="B4643" t="s">
        <v>9218</v>
      </c>
      <c r="C4643" t="s">
        <v>9219</v>
      </c>
      <c r="D4643">
        <v>3</v>
      </c>
      <c r="E4643">
        <v>11</v>
      </c>
      <c r="F4643" t="s">
        <v>112</v>
      </c>
      <c r="G4643" t="str">
        <f>VLOOKUP(F4643, Themes!$A$1:$C$51, 2, FALSE )</f>
        <v>Driving</v>
      </c>
      <c r="H4643" t="str">
        <f>VLOOKUP(F4643, Themes!$A$1:$C$51, 3, FALSE )</f>
        <v>Transportation &amp; Life Outside Dunder Mifflin</v>
      </c>
      <c r="I4643">
        <v>0</v>
      </c>
      <c r="J4643">
        <v>0</v>
      </c>
      <c r="K4643">
        <v>1</v>
      </c>
      <c r="L4643">
        <v>0</v>
      </c>
    </row>
    <row r="4644" spans="1:12" x14ac:dyDescent="0.35">
      <c r="A4644" t="s">
        <v>10</v>
      </c>
      <c r="B4644" t="s">
        <v>9220</v>
      </c>
      <c r="C4644" t="s">
        <v>9221</v>
      </c>
      <c r="D4644">
        <v>3</v>
      </c>
      <c r="E4644">
        <v>11</v>
      </c>
      <c r="F4644" t="s">
        <v>186</v>
      </c>
      <c r="G4644" t="str">
        <f>VLOOKUP(F4644, Themes!$A$1:$C$51, 2, FALSE )</f>
        <v>Food and Eating Habits</v>
      </c>
      <c r="H4644" t="str">
        <f>VLOOKUP(F4644, Themes!$A$1:$C$51, 3, FALSE )</f>
        <v>Socialization at Dunder Mifflin</v>
      </c>
      <c r="I4644">
        <v>0.86580000000000001</v>
      </c>
      <c r="J4644">
        <v>0</v>
      </c>
      <c r="K4644">
        <v>0.623</v>
      </c>
      <c r="L4644">
        <v>0.377</v>
      </c>
    </row>
    <row r="4645" spans="1:12" x14ac:dyDescent="0.35">
      <c r="A4645" t="s">
        <v>10</v>
      </c>
      <c r="B4645" t="s">
        <v>9222</v>
      </c>
      <c r="C4645" t="s">
        <v>9223</v>
      </c>
      <c r="D4645">
        <v>3</v>
      </c>
      <c r="E4645">
        <v>11</v>
      </c>
      <c r="F4645" t="s">
        <v>177</v>
      </c>
      <c r="G4645" t="str">
        <f>VLOOKUP(F4645, Themes!$A$1:$C$51, 2, FALSE )</f>
        <v>Writing, Drawings, Pictures, etc</v>
      </c>
      <c r="H4645" t="str">
        <f>VLOOKUP(F4645, Themes!$A$1:$C$51, 3, FALSE )</f>
        <v>Dunder Mifflin Operations &amp; Activities</v>
      </c>
      <c r="I4645">
        <v>0.65969999999999995</v>
      </c>
      <c r="J4645">
        <v>0</v>
      </c>
      <c r="K4645">
        <v>0.79500000000000004</v>
      </c>
      <c r="L4645">
        <v>0.20499999999999999</v>
      </c>
    </row>
    <row r="4646" spans="1:12" x14ac:dyDescent="0.35">
      <c r="A4646" t="s">
        <v>58</v>
      </c>
      <c r="B4646" t="s">
        <v>9224</v>
      </c>
      <c r="C4646" t="s">
        <v>9225</v>
      </c>
      <c r="D4646">
        <v>3</v>
      </c>
      <c r="E4646">
        <v>11</v>
      </c>
      <c r="F4646" t="s">
        <v>85</v>
      </c>
      <c r="G4646" t="str">
        <f>VLOOKUP(F4646, Themes!$A$1:$C$51, 2, FALSE )</f>
        <v>Leaving the Office</v>
      </c>
      <c r="H4646" t="str">
        <f>VLOOKUP(F4646, Themes!$A$1:$C$51, 3, FALSE )</f>
        <v>Transportation &amp; Life Outside Dunder Mifflin</v>
      </c>
      <c r="I4646">
        <v>0</v>
      </c>
      <c r="J4646">
        <v>0</v>
      </c>
      <c r="K4646">
        <v>1</v>
      </c>
      <c r="L4646">
        <v>0</v>
      </c>
    </row>
    <row r="4647" spans="1:12" x14ac:dyDescent="0.35">
      <c r="A4647" t="s">
        <v>10</v>
      </c>
      <c r="B4647" t="s">
        <v>9226</v>
      </c>
      <c r="C4647" t="s">
        <v>9227</v>
      </c>
      <c r="D4647">
        <v>3</v>
      </c>
      <c r="E4647">
        <v>11</v>
      </c>
      <c r="F4647" t="s">
        <v>44</v>
      </c>
      <c r="G4647" t="str">
        <f>VLOOKUP(F4647, Themes!$A$1:$C$51, 2, FALSE )</f>
        <v>Showing Appreciation for Others</v>
      </c>
      <c r="H4647" t="str">
        <f>VLOOKUP(F4647, Themes!$A$1:$C$51, 3, FALSE )</f>
        <v>Character Relationships with Each Other</v>
      </c>
      <c r="I4647">
        <v>-0.2177</v>
      </c>
      <c r="J4647">
        <v>0.17199999999999999</v>
      </c>
      <c r="K4647">
        <v>0.82799999999999996</v>
      </c>
      <c r="L4647">
        <v>0</v>
      </c>
    </row>
    <row r="4648" spans="1:12" x14ac:dyDescent="0.35">
      <c r="A4648" t="s">
        <v>10</v>
      </c>
      <c r="B4648" t="s">
        <v>9228</v>
      </c>
      <c r="C4648" t="s">
        <v>9229</v>
      </c>
      <c r="D4648">
        <v>3</v>
      </c>
      <c r="E4648">
        <v>11</v>
      </c>
      <c r="F4648" t="s">
        <v>85</v>
      </c>
      <c r="G4648" t="str">
        <f>VLOOKUP(F4648, Themes!$A$1:$C$51, 2, FALSE )</f>
        <v>Leaving the Office</v>
      </c>
      <c r="H4648" t="str">
        <f>VLOOKUP(F4648, Themes!$A$1:$C$51, 3, FALSE )</f>
        <v>Transportation &amp; Life Outside Dunder Mifflin</v>
      </c>
      <c r="I4648">
        <v>5.16E-2</v>
      </c>
      <c r="J4648">
        <v>0.08</v>
      </c>
      <c r="K4648">
        <v>0.83299999999999996</v>
      </c>
      <c r="L4648">
        <v>8.6999999999999994E-2</v>
      </c>
    </row>
    <row r="4649" spans="1:12" x14ac:dyDescent="0.35">
      <c r="A4649" t="s">
        <v>10</v>
      </c>
      <c r="B4649" t="s">
        <v>9230</v>
      </c>
      <c r="C4649" t="s">
        <v>9231</v>
      </c>
      <c r="D4649">
        <v>3</v>
      </c>
      <c r="E4649">
        <v>11</v>
      </c>
      <c r="F4649" t="s">
        <v>140</v>
      </c>
      <c r="G4649" t="str">
        <f>VLOOKUP(F4649, Themes!$A$1:$C$51, 2, FALSE )</f>
        <v>Celebrations</v>
      </c>
      <c r="H4649" t="str">
        <f>VLOOKUP(F4649, Themes!$A$1:$C$51, 3, FALSE )</f>
        <v>Socialization at Dunder Mifflin</v>
      </c>
      <c r="I4649">
        <v>0.78669999999999995</v>
      </c>
      <c r="J4649">
        <v>0</v>
      </c>
      <c r="K4649">
        <v>0.78500000000000003</v>
      </c>
      <c r="L4649">
        <v>0.215</v>
      </c>
    </row>
    <row r="4650" spans="1:12" x14ac:dyDescent="0.35">
      <c r="A4650" t="s">
        <v>86</v>
      </c>
      <c r="B4650" t="s">
        <v>9232</v>
      </c>
      <c r="C4650" t="s">
        <v>9233</v>
      </c>
      <c r="D4650">
        <v>3</v>
      </c>
      <c r="E4650">
        <v>11</v>
      </c>
      <c r="F4650" t="s">
        <v>100</v>
      </c>
      <c r="G4650" t="str">
        <f>VLOOKUP(F4650, Themes!$A$1:$C$51, 2, FALSE )</f>
        <v>Andy's Activities</v>
      </c>
      <c r="H4650" t="str">
        <f>VLOOKUP(F4650, Themes!$A$1:$C$51, 3, FALSE )</f>
        <v>Character's Activities</v>
      </c>
      <c r="I4650">
        <v>0</v>
      </c>
      <c r="J4650">
        <v>0</v>
      </c>
      <c r="K4650">
        <v>1</v>
      </c>
      <c r="L4650">
        <v>0</v>
      </c>
    </row>
    <row r="4651" spans="1:12" x14ac:dyDescent="0.35">
      <c r="A4651" t="s">
        <v>10</v>
      </c>
      <c r="B4651" t="s">
        <v>9234</v>
      </c>
      <c r="C4651" t="s">
        <v>9235</v>
      </c>
      <c r="D4651">
        <v>3</v>
      </c>
      <c r="E4651">
        <v>11</v>
      </c>
      <c r="F4651" t="s">
        <v>100</v>
      </c>
      <c r="G4651" t="str">
        <f>VLOOKUP(F4651, Themes!$A$1:$C$51, 2, FALSE )</f>
        <v>Andy's Activities</v>
      </c>
      <c r="H4651" t="str">
        <f>VLOOKUP(F4651, Themes!$A$1:$C$51, 3, FALSE )</f>
        <v>Character's Activities</v>
      </c>
      <c r="I4651">
        <v>0</v>
      </c>
      <c r="J4651">
        <v>0</v>
      </c>
      <c r="K4651">
        <v>1</v>
      </c>
      <c r="L4651">
        <v>0</v>
      </c>
    </row>
    <row r="4652" spans="1:12" x14ac:dyDescent="0.35">
      <c r="A4652" t="s">
        <v>14</v>
      </c>
      <c r="B4652" t="s">
        <v>9236</v>
      </c>
      <c r="C4652" t="s">
        <v>9237</v>
      </c>
      <c r="D4652">
        <v>3</v>
      </c>
      <c r="E4652">
        <v>11</v>
      </c>
      <c r="F4652" t="s">
        <v>100</v>
      </c>
      <c r="G4652" t="str">
        <f>VLOOKUP(F4652, Themes!$A$1:$C$51, 2, FALSE )</f>
        <v>Andy's Activities</v>
      </c>
      <c r="H4652" t="str">
        <f>VLOOKUP(F4652, Themes!$A$1:$C$51, 3, FALSE )</f>
        <v>Character's Activities</v>
      </c>
      <c r="I4652">
        <v>0.29599999999999999</v>
      </c>
      <c r="J4652">
        <v>0</v>
      </c>
      <c r="K4652">
        <v>0.64500000000000002</v>
      </c>
      <c r="L4652">
        <v>0.35499999999999998</v>
      </c>
    </row>
    <row r="4653" spans="1:12" x14ac:dyDescent="0.35">
      <c r="A4653" t="s">
        <v>10</v>
      </c>
      <c r="B4653" t="s">
        <v>9238</v>
      </c>
      <c r="C4653" t="s">
        <v>9239</v>
      </c>
      <c r="D4653">
        <v>3</v>
      </c>
      <c r="E4653">
        <v>11</v>
      </c>
      <c r="F4653" t="s">
        <v>226</v>
      </c>
      <c r="G4653" t="str">
        <f>VLOOKUP(F4653, Themes!$A$1:$C$51, 2, FALSE )</f>
        <v>Focusing at Work</v>
      </c>
      <c r="H4653" t="str">
        <f>VLOOKUP(F4653, Themes!$A$1:$C$51, 3, FALSE )</f>
        <v>Dunder Mifflin Operations &amp; Activities</v>
      </c>
      <c r="I4653">
        <v>-0.42149999999999999</v>
      </c>
      <c r="J4653">
        <v>0.14199999999999999</v>
      </c>
      <c r="K4653">
        <v>0.85799999999999998</v>
      </c>
      <c r="L4653">
        <v>0</v>
      </c>
    </row>
    <row r="4654" spans="1:12" x14ac:dyDescent="0.35">
      <c r="A4654" t="s">
        <v>10</v>
      </c>
      <c r="B4654" t="s">
        <v>9240</v>
      </c>
      <c r="C4654" t="s">
        <v>9241</v>
      </c>
      <c r="D4654">
        <v>3</v>
      </c>
      <c r="E4654">
        <v>11</v>
      </c>
      <c r="F4654" t="s">
        <v>358</v>
      </c>
      <c r="G4654" t="str">
        <f>VLOOKUP(F4654, Themes!$A$1:$C$51, 2, FALSE )</f>
        <v>Workplace Happenings</v>
      </c>
      <c r="H4654" t="str">
        <f>VLOOKUP(F4654, Themes!$A$1:$C$51, 3, FALSE )</f>
        <v>Dunder Mifflin Operations &amp; Activities</v>
      </c>
      <c r="I4654">
        <v>0.84840000000000004</v>
      </c>
      <c r="J4654">
        <v>2.9000000000000001E-2</v>
      </c>
      <c r="K4654">
        <v>0.80700000000000005</v>
      </c>
      <c r="L4654">
        <v>0.16400000000000001</v>
      </c>
    </row>
    <row r="4655" spans="1:12" x14ac:dyDescent="0.35">
      <c r="A4655" t="s">
        <v>58</v>
      </c>
      <c r="B4655" t="s">
        <v>9242</v>
      </c>
      <c r="C4655" t="s">
        <v>9243</v>
      </c>
      <c r="D4655">
        <v>3</v>
      </c>
      <c r="E4655">
        <v>11</v>
      </c>
      <c r="F4655" t="s">
        <v>53</v>
      </c>
      <c r="G4655" t="str">
        <f>VLOOKUP(F4655, Themes!$A$1:$C$51, 2, FALSE )</f>
        <v>Heartbreaks &amp; Jan</v>
      </c>
      <c r="H4655" t="str">
        <f>VLOOKUP(F4655, Themes!$A$1:$C$51, 3, FALSE )</f>
        <v>Love, Sex, &amp; Relationships</v>
      </c>
      <c r="I4655">
        <v>0.2732</v>
      </c>
      <c r="J4655">
        <v>0</v>
      </c>
      <c r="K4655">
        <v>0.81100000000000005</v>
      </c>
      <c r="L4655">
        <v>0.189</v>
      </c>
    </row>
    <row r="4656" spans="1:12" x14ac:dyDescent="0.35">
      <c r="A4656" t="s">
        <v>10</v>
      </c>
      <c r="B4656" t="s">
        <v>9244</v>
      </c>
      <c r="C4656" t="s">
        <v>9245</v>
      </c>
      <c r="D4656">
        <v>3</v>
      </c>
      <c r="E4656">
        <v>11</v>
      </c>
      <c r="F4656" t="s">
        <v>91</v>
      </c>
      <c r="G4656" t="str">
        <f>VLOOKUP(F4656, Themes!$A$1:$C$51, 2, FALSE )</f>
        <v>Phylllis &amp; Angela Activities</v>
      </c>
      <c r="H4656" t="str">
        <f>VLOOKUP(F4656, Themes!$A$1:$C$51, 3, FALSE )</f>
        <v>Character's Activities</v>
      </c>
      <c r="I4656">
        <v>0</v>
      </c>
      <c r="J4656">
        <v>0</v>
      </c>
      <c r="K4656">
        <v>1</v>
      </c>
      <c r="L4656">
        <v>0</v>
      </c>
    </row>
    <row r="4657" spans="1:12" x14ac:dyDescent="0.35">
      <c r="A4657" t="s">
        <v>10</v>
      </c>
      <c r="B4657" t="s">
        <v>9246</v>
      </c>
      <c r="C4657" t="s">
        <v>9247</v>
      </c>
      <c r="D4657">
        <v>3</v>
      </c>
      <c r="E4657">
        <v>11</v>
      </c>
      <c r="F4657" t="s">
        <v>37</v>
      </c>
      <c r="G4657" t="str">
        <f>VLOOKUP(F4657, Themes!$A$1:$C$51, 2, FALSE )</f>
        <v>Sexual Behaviours &amp; Weddings</v>
      </c>
      <c r="H4657" t="str">
        <f>VLOOKUP(F4657, Themes!$A$1:$C$51, 3, FALSE )</f>
        <v>Love, Sex, &amp; Relationships</v>
      </c>
      <c r="I4657">
        <v>0.128</v>
      </c>
      <c r="J4657">
        <v>0.03</v>
      </c>
      <c r="K4657">
        <v>0.91600000000000004</v>
      </c>
      <c r="L4657">
        <v>5.3999999999999999E-2</v>
      </c>
    </row>
    <row r="4658" spans="1:12" x14ac:dyDescent="0.35">
      <c r="A4658" t="s">
        <v>10</v>
      </c>
      <c r="B4658" t="s">
        <v>9248</v>
      </c>
      <c r="C4658" t="s">
        <v>9249</v>
      </c>
      <c r="D4658">
        <v>3</v>
      </c>
      <c r="E4658">
        <v>11</v>
      </c>
      <c r="F4658" t="s">
        <v>475</v>
      </c>
      <c r="G4658" t="str">
        <f>VLOOKUP(F4658, Themes!$A$1:$C$51, 2, FALSE )</f>
        <v>Answering Phones</v>
      </c>
      <c r="H4658" t="str">
        <f>VLOOKUP(F4658, Themes!$A$1:$C$51, 3, FALSE )</f>
        <v>Dunder Mifflin Operations &amp; Activities</v>
      </c>
      <c r="I4658">
        <v>0</v>
      </c>
      <c r="J4658">
        <v>0</v>
      </c>
      <c r="K4658">
        <v>1</v>
      </c>
      <c r="L4658">
        <v>0</v>
      </c>
    </row>
    <row r="4659" spans="1:12" x14ac:dyDescent="0.35">
      <c r="A4659" t="s">
        <v>10</v>
      </c>
      <c r="B4659" t="s">
        <v>9250</v>
      </c>
      <c r="C4659" t="s">
        <v>9251</v>
      </c>
      <c r="D4659">
        <v>3</v>
      </c>
      <c r="E4659">
        <v>11</v>
      </c>
      <c r="F4659" t="s">
        <v>53</v>
      </c>
      <c r="G4659" t="str">
        <f>VLOOKUP(F4659, Themes!$A$1:$C$51, 2, FALSE )</f>
        <v>Heartbreaks &amp; Jan</v>
      </c>
      <c r="H4659" t="str">
        <f>VLOOKUP(F4659, Themes!$A$1:$C$51, 3, FALSE )</f>
        <v>Love, Sex, &amp; Relationships</v>
      </c>
      <c r="I4659">
        <v>0.71840000000000004</v>
      </c>
      <c r="J4659">
        <v>0</v>
      </c>
      <c r="K4659">
        <v>0.71399999999999997</v>
      </c>
      <c r="L4659">
        <v>0.28599999999999998</v>
      </c>
    </row>
    <row r="4660" spans="1:12" x14ac:dyDescent="0.35">
      <c r="A4660" t="s">
        <v>10</v>
      </c>
      <c r="B4660" t="s">
        <v>9252</v>
      </c>
      <c r="C4660" t="s">
        <v>9253</v>
      </c>
      <c r="D4660">
        <v>3</v>
      </c>
      <c r="E4660">
        <v>11</v>
      </c>
      <c r="F4660" t="s">
        <v>177</v>
      </c>
      <c r="G4660" t="str">
        <f>VLOOKUP(F4660, Themes!$A$1:$C$51, 2, FALSE )</f>
        <v>Writing, Drawings, Pictures, etc</v>
      </c>
      <c r="H4660" t="str">
        <f>VLOOKUP(F4660, Themes!$A$1:$C$51, 3, FALSE )</f>
        <v>Dunder Mifflin Operations &amp; Activities</v>
      </c>
      <c r="I4660">
        <v>0.2732</v>
      </c>
      <c r="J4660">
        <v>0</v>
      </c>
      <c r="K4660">
        <v>0.877</v>
      </c>
      <c r="L4660">
        <v>0.123</v>
      </c>
    </row>
    <row r="4661" spans="1:12" x14ac:dyDescent="0.35">
      <c r="A4661" t="s">
        <v>10</v>
      </c>
      <c r="B4661" t="s">
        <v>9254</v>
      </c>
      <c r="C4661" t="s">
        <v>9255</v>
      </c>
      <c r="D4661">
        <v>3</v>
      </c>
      <c r="E4661">
        <v>11</v>
      </c>
      <c r="F4661" t="s">
        <v>358</v>
      </c>
      <c r="G4661" t="str">
        <f>VLOOKUP(F4661, Themes!$A$1:$C$51, 2, FALSE )</f>
        <v>Workplace Happenings</v>
      </c>
      <c r="H4661" t="str">
        <f>VLOOKUP(F4661, Themes!$A$1:$C$51, 3, FALSE )</f>
        <v>Dunder Mifflin Operations &amp; Activities</v>
      </c>
      <c r="I4661">
        <v>0.2732</v>
      </c>
      <c r="J4661">
        <v>0</v>
      </c>
      <c r="K4661">
        <v>0.86099999999999999</v>
      </c>
      <c r="L4661">
        <v>0.13900000000000001</v>
      </c>
    </row>
    <row r="4662" spans="1:12" x14ac:dyDescent="0.35">
      <c r="A4662" t="s">
        <v>10</v>
      </c>
      <c r="B4662" t="s">
        <v>9256</v>
      </c>
      <c r="C4662" t="s">
        <v>9257</v>
      </c>
      <c r="D4662">
        <v>3</v>
      </c>
      <c r="E4662">
        <v>11</v>
      </c>
      <c r="F4662" t="s">
        <v>94</v>
      </c>
      <c r="G4662" t="str">
        <f>VLOOKUP(F4662, Themes!$A$1:$C$51, 2, FALSE )</f>
        <v>Self Care Behaviours</v>
      </c>
      <c r="H4662" t="str">
        <f>VLOOKUP(F4662, Themes!$A$1:$C$51, 3, FALSE )</f>
        <v>Health &amp; Wellbeing</v>
      </c>
      <c r="I4662">
        <v>0</v>
      </c>
      <c r="J4662">
        <v>0</v>
      </c>
      <c r="K4662">
        <v>1</v>
      </c>
      <c r="L4662">
        <v>0</v>
      </c>
    </row>
    <row r="4663" spans="1:12" x14ac:dyDescent="0.35">
      <c r="A4663" t="s">
        <v>10</v>
      </c>
      <c r="B4663" t="s">
        <v>9258</v>
      </c>
      <c r="C4663" t="s">
        <v>9259</v>
      </c>
      <c r="D4663">
        <v>3</v>
      </c>
      <c r="E4663">
        <v>11</v>
      </c>
      <c r="F4663" t="s">
        <v>140</v>
      </c>
      <c r="G4663" t="str">
        <f>VLOOKUP(F4663, Themes!$A$1:$C$51, 2, FALSE )</f>
        <v>Celebrations</v>
      </c>
      <c r="H4663" t="str">
        <f>VLOOKUP(F4663, Themes!$A$1:$C$51, 3, FALSE )</f>
        <v>Socialization at Dunder Mifflin</v>
      </c>
      <c r="I4663">
        <v>0</v>
      </c>
      <c r="J4663">
        <v>0</v>
      </c>
      <c r="K4663">
        <v>1</v>
      </c>
      <c r="L4663">
        <v>0</v>
      </c>
    </row>
    <row r="4664" spans="1:12" x14ac:dyDescent="0.35">
      <c r="A4664" t="s">
        <v>10</v>
      </c>
      <c r="B4664" t="s">
        <v>9260</v>
      </c>
      <c r="C4664" t="s">
        <v>9261</v>
      </c>
      <c r="D4664">
        <v>3</v>
      </c>
      <c r="E4664">
        <v>11</v>
      </c>
      <c r="F4664" t="s">
        <v>325</v>
      </c>
      <c r="G4664" t="str">
        <f>VLOOKUP(F4664, Themes!$A$1:$C$51, 2, FALSE )</f>
        <v>Gender Roles</v>
      </c>
      <c r="H4664" t="str">
        <f>VLOOKUP(F4664, Themes!$A$1:$C$51, 3, FALSE )</f>
        <v>Social Issues &amp; Miscellaneous</v>
      </c>
      <c r="I4664">
        <v>0</v>
      </c>
      <c r="J4664">
        <v>0</v>
      </c>
      <c r="K4664">
        <v>1</v>
      </c>
      <c r="L4664">
        <v>0</v>
      </c>
    </row>
    <row r="4665" spans="1:12" x14ac:dyDescent="0.35">
      <c r="A4665" t="s">
        <v>10</v>
      </c>
      <c r="B4665" t="s">
        <v>9262</v>
      </c>
      <c r="C4665" t="s">
        <v>9263</v>
      </c>
      <c r="D4665">
        <v>3</v>
      </c>
      <c r="E4665">
        <v>11</v>
      </c>
      <c r="F4665" t="s">
        <v>367</v>
      </c>
      <c r="G4665" t="str">
        <f>VLOOKUP(F4665, Themes!$A$1:$C$51, 2, FALSE )</f>
        <v>Office Praise for Work</v>
      </c>
      <c r="H4665" t="str">
        <f>VLOOKUP(F4665, Themes!$A$1:$C$51, 3, FALSE )</f>
        <v>Character Relationships with Each Other</v>
      </c>
      <c r="I4665">
        <v>0.62490000000000001</v>
      </c>
      <c r="J4665">
        <v>0</v>
      </c>
      <c r="K4665">
        <v>0.72799999999999998</v>
      </c>
      <c r="L4665">
        <v>0.27200000000000002</v>
      </c>
    </row>
    <row r="4666" spans="1:12" x14ac:dyDescent="0.35">
      <c r="A4666" t="s">
        <v>10</v>
      </c>
      <c r="B4666" t="s">
        <v>9264</v>
      </c>
      <c r="C4666" t="s">
        <v>9265</v>
      </c>
      <c r="D4666">
        <v>3</v>
      </c>
      <c r="E4666">
        <v>11</v>
      </c>
      <c r="F4666" t="s">
        <v>37</v>
      </c>
      <c r="G4666" t="str">
        <f>VLOOKUP(F4666, Themes!$A$1:$C$51, 2, FALSE )</f>
        <v>Sexual Behaviours &amp; Weddings</v>
      </c>
      <c r="H4666" t="str">
        <f>VLOOKUP(F4666, Themes!$A$1:$C$51, 3, FALSE )</f>
        <v>Love, Sex, &amp; Relationships</v>
      </c>
      <c r="I4666">
        <v>0.2732</v>
      </c>
      <c r="J4666">
        <v>0</v>
      </c>
      <c r="K4666">
        <v>0.90900000000000003</v>
      </c>
      <c r="L4666">
        <v>9.0999999999999998E-2</v>
      </c>
    </row>
    <row r="4667" spans="1:12" x14ac:dyDescent="0.35">
      <c r="A4667" t="s">
        <v>10</v>
      </c>
      <c r="B4667" t="s">
        <v>9266</v>
      </c>
      <c r="C4667" t="s">
        <v>9267</v>
      </c>
      <c r="D4667">
        <v>3</v>
      </c>
      <c r="E4667">
        <v>11</v>
      </c>
      <c r="F4667" t="s">
        <v>177</v>
      </c>
      <c r="G4667" t="str">
        <f>VLOOKUP(F4667, Themes!$A$1:$C$51, 2, FALSE )</f>
        <v>Writing, Drawings, Pictures, etc</v>
      </c>
      <c r="H4667" t="str">
        <f>VLOOKUP(F4667, Themes!$A$1:$C$51, 3, FALSE )</f>
        <v>Dunder Mifflin Operations &amp; Activities</v>
      </c>
      <c r="I4667">
        <v>-7.7200000000000005E-2</v>
      </c>
      <c r="J4667">
        <v>8.4000000000000005E-2</v>
      </c>
      <c r="K4667">
        <v>0.84199999999999997</v>
      </c>
      <c r="L4667">
        <v>7.3999999999999996E-2</v>
      </c>
    </row>
    <row r="4668" spans="1:12" x14ac:dyDescent="0.35">
      <c r="A4668" t="s">
        <v>14</v>
      </c>
      <c r="B4668" t="s">
        <v>9268</v>
      </c>
      <c r="C4668" t="s">
        <v>9269</v>
      </c>
      <c r="D4668">
        <v>3</v>
      </c>
      <c r="E4668">
        <v>11</v>
      </c>
      <c r="F4668" t="s">
        <v>150</v>
      </c>
      <c r="G4668" t="str">
        <f>VLOOKUP(F4668, Themes!$A$1:$C$51, 2, FALSE )</f>
        <v>Parenting Issues</v>
      </c>
      <c r="H4668" t="str">
        <f>VLOOKUP(F4668, Themes!$A$1:$C$51, 3, FALSE )</f>
        <v>Family</v>
      </c>
      <c r="I4668">
        <v>0.19620000000000001</v>
      </c>
      <c r="J4668">
        <v>0.28899999999999998</v>
      </c>
      <c r="K4668">
        <v>0.33700000000000002</v>
      </c>
      <c r="L4668">
        <v>0.374</v>
      </c>
    </row>
    <row r="4669" spans="1:12" x14ac:dyDescent="0.35">
      <c r="A4669" t="s">
        <v>58</v>
      </c>
      <c r="B4669" t="s">
        <v>9270</v>
      </c>
      <c r="C4669" t="s">
        <v>5041</v>
      </c>
      <c r="D4669">
        <v>3</v>
      </c>
      <c r="E4669">
        <v>11</v>
      </c>
      <c r="F4669" t="s">
        <v>238</v>
      </c>
      <c r="G4669" t="str">
        <f>VLOOKUP(F4669, Themes!$A$1:$C$51, 2, FALSE )</f>
        <v>Communication &amp; Problem Solving</v>
      </c>
      <c r="H4669" t="str">
        <f>VLOOKUP(F4669, Themes!$A$1:$C$51, 3, FALSE )</f>
        <v>Dunder Mifflin Politics</v>
      </c>
      <c r="I4669">
        <v>7.7200000000000005E-2</v>
      </c>
      <c r="J4669">
        <v>0</v>
      </c>
      <c r="K4669">
        <v>0.82199999999999995</v>
      </c>
      <c r="L4669">
        <v>0.17799999999999999</v>
      </c>
    </row>
    <row r="4670" spans="1:12" x14ac:dyDescent="0.35">
      <c r="A4670" t="s">
        <v>10</v>
      </c>
      <c r="B4670" t="s">
        <v>9271</v>
      </c>
      <c r="C4670" t="s">
        <v>9272</v>
      </c>
      <c r="D4670">
        <v>3</v>
      </c>
      <c r="E4670">
        <v>11</v>
      </c>
      <c r="F4670" t="s">
        <v>124</v>
      </c>
      <c r="G4670" t="str">
        <f>VLOOKUP(F4670, Themes!$A$1:$C$51, 2, FALSE )</f>
        <v>HR Complaints</v>
      </c>
      <c r="H4670" t="str">
        <f>VLOOKUP(F4670, Themes!$A$1:$C$51, 3, FALSE )</f>
        <v>Dunder Mifflin Politics</v>
      </c>
      <c r="I4670">
        <v>0</v>
      </c>
      <c r="J4670">
        <v>0</v>
      </c>
      <c r="K4670">
        <v>1</v>
      </c>
      <c r="L4670">
        <v>0</v>
      </c>
    </row>
    <row r="4671" spans="1:12" x14ac:dyDescent="0.35">
      <c r="A4671" t="s">
        <v>41</v>
      </c>
      <c r="B4671" t="s">
        <v>9273</v>
      </c>
      <c r="C4671" t="s">
        <v>9274</v>
      </c>
      <c r="D4671">
        <v>3</v>
      </c>
      <c r="E4671">
        <v>11</v>
      </c>
      <c r="F4671" t="s">
        <v>177</v>
      </c>
      <c r="G4671" t="str">
        <f>VLOOKUP(F4671, Themes!$A$1:$C$51, 2, FALSE )</f>
        <v>Writing, Drawings, Pictures, etc</v>
      </c>
      <c r="H4671" t="str">
        <f>VLOOKUP(F4671, Themes!$A$1:$C$51, 3, FALSE )</f>
        <v>Dunder Mifflin Operations &amp; Activities</v>
      </c>
      <c r="I4671">
        <v>-0.29239999999999999</v>
      </c>
      <c r="J4671">
        <v>0.16600000000000001</v>
      </c>
      <c r="K4671">
        <v>0.83399999999999996</v>
      </c>
      <c r="L4671">
        <v>0</v>
      </c>
    </row>
    <row r="4672" spans="1:12" x14ac:dyDescent="0.35">
      <c r="A4672" t="s">
        <v>14</v>
      </c>
      <c r="B4672" t="s">
        <v>9275</v>
      </c>
      <c r="C4672" t="s">
        <v>9276</v>
      </c>
      <c r="D4672">
        <v>3</v>
      </c>
      <c r="E4672">
        <v>11</v>
      </c>
      <c r="F4672" t="s">
        <v>17</v>
      </c>
      <c r="G4672" t="str">
        <f>VLOOKUP(F4672, Themes!$A$1:$C$51, 2, FALSE )</f>
        <v>Doors &amp; Elevators</v>
      </c>
      <c r="H4672" t="str">
        <f>VLOOKUP(F4672, Themes!$A$1:$C$51, 3, FALSE )</f>
        <v>Dunder Mifflin Operations &amp; Activities</v>
      </c>
      <c r="I4672">
        <v>0.42149999999999999</v>
      </c>
      <c r="J4672">
        <v>0</v>
      </c>
      <c r="K4672">
        <v>0.89900000000000002</v>
      </c>
      <c r="L4672">
        <v>0.10100000000000001</v>
      </c>
    </row>
    <row r="4673" spans="1:12" x14ac:dyDescent="0.35">
      <c r="A4673" t="s">
        <v>58</v>
      </c>
      <c r="B4673" t="s">
        <v>9277</v>
      </c>
      <c r="C4673" t="s">
        <v>9278</v>
      </c>
      <c r="D4673">
        <v>3</v>
      </c>
      <c r="E4673">
        <v>11</v>
      </c>
      <c r="F4673" t="s">
        <v>73</v>
      </c>
      <c r="G4673" t="str">
        <f>VLOOKUP(F4673, Themes!$A$1:$C$51, 2, FALSE )</f>
        <v>Meetings</v>
      </c>
      <c r="H4673" t="str">
        <f>VLOOKUP(F4673, Themes!$A$1:$C$51, 3, FALSE )</f>
        <v>Dunder Mifflin Operations &amp; Activities</v>
      </c>
      <c r="I4673">
        <v>0.36120000000000002</v>
      </c>
      <c r="J4673">
        <v>0</v>
      </c>
      <c r="K4673">
        <v>0.78300000000000003</v>
      </c>
      <c r="L4673">
        <v>0.217</v>
      </c>
    </row>
    <row r="4674" spans="1:12" x14ac:dyDescent="0.35">
      <c r="A4674" t="s">
        <v>58</v>
      </c>
      <c r="B4674" t="s">
        <v>9279</v>
      </c>
      <c r="C4674" t="s">
        <v>9280</v>
      </c>
      <c r="D4674">
        <v>3</v>
      </c>
      <c r="E4674">
        <v>11</v>
      </c>
      <c r="F4674" t="s">
        <v>129</v>
      </c>
      <c r="G4674" t="str">
        <f>VLOOKUP(F4674, Themes!$A$1:$C$51, 2, FALSE )</f>
        <v>Water Cooler Talk</v>
      </c>
      <c r="H4674" t="str">
        <f>VLOOKUP(F4674, Themes!$A$1:$C$51, 3, FALSE )</f>
        <v>Social Issues &amp; Miscellaneous</v>
      </c>
      <c r="I4674">
        <v>0.70960000000000001</v>
      </c>
      <c r="J4674">
        <v>0</v>
      </c>
      <c r="K4674">
        <v>0.54300000000000004</v>
      </c>
      <c r="L4674">
        <v>0.45700000000000002</v>
      </c>
    </row>
    <row r="4675" spans="1:12" x14ac:dyDescent="0.35">
      <c r="A4675" t="s">
        <v>58</v>
      </c>
      <c r="B4675" t="s">
        <v>9281</v>
      </c>
      <c r="C4675" t="s">
        <v>9282</v>
      </c>
      <c r="D4675">
        <v>3</v>
      </c>
      <c r="E4675">
        <v>11</v>
      </c>
      <c r="F4675" t="s">
        <v>91</v>
      </c>
      <c r="G4675" t="str">
        <f>VLOOKUP(F4675, Themes!$A$1:$C$51, 2, FALSE )</f>
        <v>Phylllis &amp; Angela Activities</v>
      </c>
      <c r="H4675" t="str">
        <f>VLOOKUP(F4675, Themes!$A$1:$C$51, 3, FALSE )</f>
        <v>Character's Activities</v>
      </c>
      <c r="I4675">
        <v>0.75790000000000002</v>
      </c>
      <c r="J4675">
        <v>6.8000000000000005E-2</v>
      </c>
      <c r="K4675">
        <v>0.67700000000000005</v>
      </c>
      <c r="L4675">
        <v>0.25600000000000001</v>
      </c>
    </row>
    <row r="4676" spans="1:12" x14ac:dyDescent="0.35">
      <c r="A4676" t="s">
        <v>58</v>
      </c>
      <c r="B4676" t="s">
        <v>9283</v>
      </c>
      <c r="C4676" t="s">
        <v>9284</v>
      </c>
      <c r="D4676">
        <v>3</v>
      </c>
      <c r="E4676">
        <v>11</v>
      </c>
      <c r="F4676" t="s">
        <v>70</v>
      </c>
      <c r="G4676" t="str">
        <f>VLOOKUP(F4676, Themes!$A$1:$C$51, 2, FALSE )</f>
        <v>Recreation</v>
      </c>
      <c r="H4676" t="str">
        <f>VLOOKUP(F4676, Themes!$A$1:$C$51, 3, FALSE )</f>
        <v>Socialization at Dunder Mifflin</v>
      </c>
      <c r="I4676">
        <v>0.40029999999999999</v>
      </c>
      <c r="J4676">
        <v>7.9000000000000001E-2</v>
      </c>
      <c r="K4676">
        <v>0.76700000000000002</v>
      </c>
      <c r="L4676">
        <v>0.153</v>
      </c>
    </row>
    <row r="4677" spans="1:12" x14ac:dyDescent="0.35">
      <c r="A4677" t="s">
        <v>14</v>
      </c>
      <c r="B4677" t="s">
        <v>9285</v>
      </c>
      <c r="C4677" t="s">
        <v>9286</v>
      </c>
      <c r="D4677">
        <v>3</v>
      </c>
      <c r="E4677">
        <v>11</v>
      </c>
      <c r="F4677" t="s">
        <v>540</v>
      </c>
      <c r="G4677" t="str">
        <f>VLOOKUP(F4677, Themes!$A$1:$C$51, 2, FALSE )</f>
        <v>Romantic Feelings</v>
      </c>
      <c r="H4677" t="str">
        <f>VLOOKUP(F4677, Themes!$A$1:$C$51, 3, FALSE )</f>
        <v>Love, Sex, &amp; Relationships</v>
      </c>
      <c r="I4677">
        <v>0.71309999999999996</v>
      </c>
      <c r="J4677">
        <v>0</v>
      </c>
      <c r="K4677">
        <v>0.74099999999999999</v>
      </c>
      <c r="L4677">
        <v>0.25900000000000001</v>
      </c>
    </row>
    <row r="4678" spans="1:12" x14ac:dyDescent="0.35">
      <c r="A4678" t="s">
        <v>10</v>
      </c>
      <c r="B4678" t="s">
        <v>9287</v>
      </c>
      <c r="C4678" t="s">
        <v>9288</v>
      </c>
      <c r="D4678">
        <v>3</v>
      </c>
      <c r="E4678">
        <v>11</v>
      </c>
      <c r="F4678" t="s">
        <v>177</v>
      </c>
      <c r="G4678" t="str">
        <f>VLOOKUP(F4678, Themes!$A$1:$C$51, 2, FALSE )</f>
        <v>Writing, Drawings, Pictures, etc</v>
      </c>
      <c r="H4678" t="str">
        <f>VLOOKUP(F4678, Themes!$A$1:$C$51, 3, FALSE )</f>
        <v>Dunder Mifflin Operations &amp; Activities</v>
      </c>
      <c r="I4678">
        <v>0</v>
      </c>
      <c r="J4678">
        <v>0</v>
      </c>
      <c r="K4678">
        <v>1</v>
      </c>
      <c r="L4678">
        <v>0</v>
      </c>
    </row>
    <row r="4679" spans="1:12" x14ac:dyDescent="0.35">
      <c r="A4679" t="s">
        <v>10</v>
      </c>
      <c r="B4679" t="s">
        <v>9289</v>
      </c>
      <c r="C4679" t="s">
        <v>9290</v>
      </c>
      <c r="D4679">
        <v>3</v>
      </c>
      <c r="E4679">
        <v>11</v>
      </c>
      <c r="F4679" t="s">
        <v>325</v>
      </c>
      <c r="G4679" t="str">
        <f>VLOOKUP(F4679, Themes!$A$1:$C$51, 2, FALSE )</f>
        <v>Gender Roles</v>
      </c>
      <c r="H4679" t="str">
        <f>VLOOKUP(F4679, Themes!$A$1:$C$51, 3, FALSE )</f>
        <v>Social Issues &amp; Miscellaneous</v>
      </c>
      <c r="I4679">
        <v>0.63690000000000002</v>
      </c>
      <c r="J4679">
        <v>0</v>
      </c>
      <c r="K4679">
        <v>0.74099999999999999</v>
      </c>
      <c r="L4679">
        <v>0.25900000000000001</v>
      </c>
    </row>
    <row r="4680" spans="1:12" x14ac:dyDescent="0.35">
      <c r="A4680" t="s">
        <v>10</v>
      </c>
      <c r="B4680" t="s">
        <v>9291</v>
      </c>
      <c r="C4680" t="s">
        <v>9292</v>
      </c>
      <c r="D4680">
        <v>3</v>
      </c>
      <c r="E4680">
        <v>11</v>
      </c>
      <c r="F4680" t="s">
        <v>276</v>
      </c>
      <c r="G4680" t="str">
        <f>VLOOKUP(F4680, Themes!$A$1:$C$51, 2, FALSE )</f>
        <v>Workplace Happenings</v>
      </c>
      <c r="H4680" t="str">
        <f>VLOOKUP(F4680, Themes!$A$1:$C$51, 3, FALSE )</f>
        <v>Dunder Mifflin Operations &amp; Activities</v>
      </c>
      <c r="I4680">
        <v>0.80669999999999997</v>
      </c>
      <c r="J4680">
        <v>6.8000000000000005E-2</v>
      </c>
      <c r="K4680">
        <v>0.66</v>
      </c>
      <c r="L4680">
        <v>0.27100000000000002</v>
      </c>
    </row>
    <row r="4681" spans="1:12" x14ac:dyDescent="0.35">
      <c r="A4681" t="s">
        <v>86</v>
      </c>
      <c r="B4681" t="s">
        <v>9293</v>
      </c>
      <c r="C4681" t="s">
        <v>9294</v>
      </c>
      <c r="D4681">
        <v>3</v>
      </c>
      <c r="E4681">
        <v>11</v>
      </c>
      <c r="F4681" t="s">
        <v>31</v>
      </c>
      <c r="G4681" t="str">
        <f>VLOOKUP(F4681, Themes!$A$1:$C$51, 2, FALSE )</f>
        <v>Time Spent</v>
      </c>
      <c r="H4681" t="str">
        <f>VLOOKUP(F4681, Themes!$A$1:$C$51, 3, FALSE )</f>
        <v>Dunder Mifflin Operations &amp; Activities</v>
      </c>
      <c r="I4681">
        <v>-0.2235</v>
      </c>
      <c r="J4681">
        <v>0.112</v>
      </c>
      <c r="K4681">
        <v>0.88800000000000001</v>
      </c>
      <c r="L4681">
        <v>0</v>
      </c>
    </row>
    <row r="4682" spans="1:12" x14ac:dyDescent="0.35">
      <c r="A4682" t="s">
        <v>58</v>
      </c>
      <c r="B4682" t="s">
        <v>9295</v>
      </c>
      <c r="C4682" t="s">
        <v>9296</v>
      </c>
      <c r="D4682">
        <v>3</v>
      </c>
      <c r="E4682">
        <v>11</v>
      </c>
      <c r="F4682" t="s">
        <v>67</v>
      </c>
      <c r="G4682" t="str">
        <f>VLOOKUP(F4682, Themes!$A$1:$C$51, 2, FALSE )</f>
        <v>Initiatives &amp; Operations at Dunder Mifflin</v>
      </c>
      <c r="H4682" t="str">
        <f>VLOOKUP(F4682, Themes!$A$1:$C$51, 3, FALSE )</f>
        <v>Dunder Mifflin Operations &amp; Activities</v>
      </c>
      <c r="I4682">
        <v>0</v>
      </c>
      <c r="J4682">
        <v>0</v>
      </c>
      <c r="K4682">
        <v>1</v>
      </c>
      <c r="L4682">
        <v>0</v>
      </c>
    </row>
    <row r="4683" spans="1:12" x14ac:dyDescent="0.35">
      <c r="A4683" t="s">
        <v>10</v>
      </c>
      <c r="B4683" t="s">
        <v>9297</v>
      </c>
      <c r="C4683" t="s">
        <v>9298</v>
      </c>
      <c r="D4683">
        <v>3</v>
      </c>
      <c r="E4683">
        <v>11</v>
      </c>
      <c r="F4683" t="s">
        <v>37</v>
      </c>
      <c r="G4683" t="str">
        <f>VLOOKUP(F4683, Themes!$A$1:$C$51, 2, FALSE )</f>
        <v>Sexual Behaviours &amp; Weddings</v>
      </c>
      <c r="H4683" t="str">
        <f>VLOOKUP(F4683, Themes!$A$1:$C$51, 3, FALSE )</f>
        <v>Love, Sex, &amp; Relationships</v>
      </c>
      <c r="I4683">
        <v>0.45450000000000002</v>
      </c>
      <c r="J4683">
        <v>0</v>
      </c>
      <c r="K4683">
        <v>0.93700000000000006</v>
      </c>
      <c r="L4683">
        <v>6.3E-2</v>
      </c>
    </row>
    <row r="4684" spans="1:12" x14ac:dyDescent="0.35">
      <c r="A4684" t="s">
        <v>10</v>
      </c>
      <c r="B4684" t="s">
        <v>9299</v>
      </c>
      <c r="C4684" t="s">
        <v>9300</v>
      </c>
      <c r="D4684">
        <v>3</v>
      </c>
      <c r="E4684">
        <v>11</v>
      </c>
      <c r="F4684" t="s">
        <v>23</v>
      </c>
      <c r="G4684" t="str">
        <f>VLOOKUP(F4684, Themes!$A$1:$C$51, 2, FALSE )</f>
        <v>Pam's Activities</v>
      </c>
      <c r="H4684" t="str">
        <f>VLOOKUP(F4684, Themes!$A$1:$C$51, 3, FALSE )</f>
        <v>Character's Activities</v>
      </c>
      <c r="I4684">
        <v>0</v>
      </c>
      <c r="J4684">
        <v>0</v>
      </c>
      <c r="K4684">
        <v>1</v>
      </c>
      <c r="L4684">
        <v>0</v>
      </c>
    </row>
    <row r="4685" spans="1:12" x14ac:dyDescent="0.35">
      <c r="A4685" t="s">
        <v>41</v>
      </c>
      <c r="B4685" t="s">
        <v>9301</v>
      </c>
      <c r="C4685" t="s">
        <v>9302</v>
      </c>
      <c r="D4685">
        <v>3</v>
      </c>
      <c r="E4685">
        <v>11</v>
      </c>
      <c r="F4685" t="s">
        <v>37</v>
      </c>
      <c r="G4685" t="str">
        <f>VLOOKUP(F4685, Themes!$A$1:$C$51, 2, FALSE )</f>
        <v>Sexual Behaviours &amp; Weddings</v>
      </c>
      <c r="H4685" t="str">
        <f>VLOOKUP(F4685, Themes!$A$1:$C$51, 3, FALSE )</f>
        <v>Love, Sex, &amp; Relationships</v>
      </c>
      <c r="I4685">
        <v>0</v>
      </c>
      <c r="J4685">
        <v>0</v>
      </c>
      <c r="K4685">
        <v>1</v>
      </c>
      <c r="L4685">
        <v>0</v>
      </c>
    </row>
    <row r="4686" spans="1:12" x14ac:dyDescent="0.35">
      <c r="A4686" t="s">
        <v>41</v>
      </c>
      <c r="B4686" t="s">
        <v>9303</v>
      </c>
      <c r="C4686" t="s">
        <v>9304</v>
      </c>
      <c r="D4686">
        <v>3</v>
      </c>
      <c r="E4686">
        <v>11</v>
      </c>
      <c r="F4686" t="s">
        <v>265</v>
      </c>
      <c r="G4686" t="str">
        <f>VLOOKUP(F4686, Themes!$A$1:$C$51, 2, FALSE )</f>
        <v>Michael's Behaviours</v>
      </c>
      <c r="H4686" t="str">
        <f>VLOOKUP(F4686, Themes!$A$1:$C$51, 3, FALSE )</f>
        <v>Character's Activities</v>
      </c>
      <c r="I4686">
        <v>-0.49120000000000003</v>
      </c>
      <c r="J4686">
        <v>0.185</v>
      </c>
      <c r="K4686">
        <v>0.81499999999999995</v>
      </c>
      <c r="L4686">
        <v>0</v>
      </c>
    </row>
    <row r="4687" spans="1:12" x14ac:dyDescent="0.35">
      <c r="A4687" t="s">
        <v>10</v>
      </c>
      <c r="B4687" t="s">
        <v>9305</v>
      </c>
      <c r="C4687" t="s">
        <v>991</v>
      </c>
      <c r="D4687">
        <v>3</v>
      </c>
      <c r="E4687">
        <v>11</v>
      </c>
      <c r="F4687" t="s">
        <v>367</v>
      </c>
      <c r="G4687" t="str">
        <f>VLOOKUP(F4687, Themes!$A$1:$C$51, 2, FALSE )</f>
        <v>Office Praise for Work</v>
      </c>
      <c r="H4687" t="str">
        <f>VLOOKUP(F4687, Themes!$A$1:$C$51, 3, FALSE )</f>
        <v>Character Relationships with Each Other</v>
      </c>
      <c r="I4687">
        <v>0.2732</v>
      </c>
      <c r="J4687">
        <v>0</v>
      </c>
      <c r="K4687">
        <v>0.74099999999999999</v>
      </c>
      <c r="L4687">
        <v>0.25900000000000001</v>
      </c>
    </row>
    <row r="4688" spans="1:12" x14ac:dyDescent="0.35">
      <c r="A4688" t="s">
        <v>10</v>
      </c>
      <c r="B4688" t="s">
        <v>9306</v>
      </c>
      <c r="C4688" t="s">
        <v>9307</v>
      </c>
      <c r="D4688">
        <v>3</v>
      </c>
      <c r="E4688">
        <v>11</v>
      </c>
      <c r="F4688" t="s">
        <v>265</v>
      </c>
      <c r="G4688" t="str">
        <f>VLOOKUP(F4688, Themes!$A$1:$C$51, 2, FALSE )</f>
        <v>Michael's Behaviours</v>
      </c>
      <c r="H4688" t="str">
        <f>VLOOKUP(F4688, Themes!$A$1:$C$51, 3, FALSE )</f>
        <v>Character's Activities</v>
      </c>
      <c r="I4688">
        <v>0.51060000000000005</v>
      </c>
      <c r="J4688">
        <v>0</v>
      </c>
      <c r="K4688">
        <v>0.68</v>
      </c>
      <c r="L4688">
        <v>0.32</v>
      </c>
    </row>
    <row r="4689" spans="1:12" x14ac:dyDescent="0.35">
      <c r="A4689" t="s">
        <v>10</v>
      </c>
      <c r="B4689" t="s">
        <v>9308</v>
      </c>
      <c r="C4689" t="s">
        <v>9309</v>
      </c>
      <c r="D4689">
        <v>3</v>
      </c>
      <c r="E4689">
        <v>11</v>
      </c>
      <c r="F4689" t="s">
        <v>177</v>
      </c>
      <c r="G4689" t="str">
        <f>VLOOKUP(F4689, Themes!$A$1:$C$51, 2, FALSE )</f>
        <v>Writing, Drawings, Pictures, etc</v>
      </c>
      <c r="H4689" t="str">
        <f>VLOOKUP(F4689, Themes!$A$1:$C$51, 3, FALSE )</f>
        <v>Dunder Mifflin Operations &amp; Activities</v>
      </c>
      <c r="I4689">
        <v>0</v>
      </c>
      <c r="J4689">
        <v>0</v>
      </c>
      <c r="K4689">
        <v>1</v>
      </c>
      <c r="L4689">
        <v>0</v>
      </c>
    </row>
    <row r="4690" spans="1:12" x14ac:dyDescent="0.35">
      <c r="A4690" t="s">
        <v>10</v>
      </c>
      <c r="B4690" t="s">
        <v>9310</v>
      </c>
      <c r="C4690" t="s">
        <v>9311</v>
      </c>
      <c r="D4690">
        <v>3</v>
      </c>
      <c r="E4690">
        <v>11</v>
      </c>
      <c r="F4690" t="s">
        <v>325</v>
      </c>
      <c r="G4690" t="str">
        <f>VLOOKUP(F4690, Themes!$A$1:$C$51, 2, FALSE )</f>
        <v>Gender Roles</v>
      </c>
      <c r="H4690" t="str">
        <f>VLOOKUP(F4690, Themes!$A$1:$C$51, 3, FALSE )</f>
        <v>Social Issues &amp; Miscellaneous</v>
      </c>
      <c r="I4690">
        <v>0</v>
      </c>
      <c r="J4690">
        <v>0</v>
      </c>
      <c r="K4690">
        <v>1</v>
      </c>
      <c r="L4690">
        <v>0</v>
      </c>
    </row>
    <row r="4691" spans="1:12" x14ac:dyDescent="0.35">
      <c r="A4691" t="s">
        <v>10</v>
      </c>
      <c r="B4691" t="s">
        <v>9312</v>
      </c>
      <c r="C4691" t="s">
        <v>9313</v>
      </c>
      <c r="D4691">
        <v>3</v>
      </c>
      <c r="E4691">
        <v>11</v>
      </c>
      <c r="F4691" t="s">
        <v>358</v>
      </c>
      <c r="G4691" t="str">
        <f>VLOOKUP(F4691, Themes!$A$1:$C$51, 2, FALSE )</f>
        <v>Workplace Happenings</v>
      </c>
      <c r="H4691" t="str">
        <f>VLOOKUP(F4691, Themes!$A$1:$C$51, 3, FALSE )</f>
        <v>Dunder Mifflin Operations &amp; Activities</v>
      </c>
      <c r="I4691">
        <v>0</v>
      </c>
      <c r="J4691">
        <v>0</v>
      </c>
      <c r="K4691">
        <v>1</v>
      </c>
      <c r="L4691">
        <v>0</v>
      </c>
    </row>
    <row r="4692" spans="1:12" x14ac:dyDescent="0.35">
      <c r="A4692" t="s">
        <v>10</v>
      </c>
      <c r="B4692" t="s">
        <v>9314</v>
      </c>
      <c r="C4692" t="s">
        <v>9315</v>
      </c>
      <c r="D4692">
        <v>3</v>
      </c>
      <c r="E4692">
        <v>11</v>
      </c>
      <c r="F4692" t="s">
        <v>70</v>
      </c>
      <c r="G4692" t="str">
        <f>VLOOKUP(F4692, Themes!$A$1:$C$51, 2, FALSE )</f>
        <v>Recreation</v>
      </c>
      <c r="H4692" t="str">
        <f>VLOOKUP(F4692, Themes!$A$1:$C$51, 3, FALSE )</f>
        <v>Socialization at Dunder Mifflin</v>
      </c>
      <c r="I4692">
        <v>0.31640000000000001</v>
      </c>
      <c r="J4692">
        <v>0</v>
      </c>
      <c r="K4692">
        <v>0.753</v>
      </c>
      <c r="L4692">
        <v>0.247</v>
      </c>
    </row>
    <row r="4693" spans="1:12" x14ac:dyDescent="0.35">
      <c r="A4693" t="s">
        <v>58</v>
      </c>
      <c r="B4693" t="s">
        <v>9316</v>
      </c>
      <c r="C4693" t="s">
        <v>9317</v>
      </c>
      <c r="D4693">
        <v>3</v>
      </c>
      <c r="E4693">
        <v>11</v>
      </c>
      <c r="F4693" t="s">
        <v>53</v>
      </c>
      <c r="G4693" t="str">
        <f>VLOOKUP(F4693, Themes!$A$1:$C$51, 2, FALSE )</f>
        <v>Heartbreaks &amp; Jan</v>
      </c>
      <c r="H4693" t="str">
        <f>VLOOKUP(F4693, Themes!$A$1:$C$51, 3, FALSE )</f>
        <v>Love, Sex, &amp; Relationships</v>
      </c>
      <c r="I4693">
        <v>0</v>
      </c>
      <c r="J4693">
        <v>0</v>
      </c>
      <c r="K4693">
        <v>1</v>
      </c>
      <c r="L4693">
        <v>0</v>
      </c>
    </row>
    <row r="4694" spans="1:12" x14ac:dyDescent="0.35">
      <c r="A4694" t="s">
        <v>14</v>
      </c>
      <c r="B4694" t="s">
        <v>9318</v>
      </c>
      <c r="C4694" t="s">
        <v>9319</v>
      </c>
      <c r="D4694">
        <v>3</v>
      </c>
      <c r="E4694">
        <v>11</v>
      </c>
      <c r="F4694" t="s">
        <v>20</v>
      </c>
      <c r="G4694" t="str">
        <f>VLOOKUP(F4694, Themes!$A$1:$C$51, 2, FALSE )</f>
        <v>Dunder Mifflin Products</v>
      </c>
      <c r="H4694" t="str">
        <f>VLOOKUP(F4694, Themes!$A$1:$C$51, 3, FALSE )</f>
        <v>Dunder Mifflin Operations &amp; Activities</v>
      </c>
      <c r="I4694">
        <v>0</v>
      </c>
      <c r="J4694">
        <v>0</v>
      </c>
      <c r="K4694">
        <v>1</v>
      </c>
      <c r="L4694">
        <v>0</v>
      </c>
    </row>
    <row r="4695" spans="1:12" x14ac:dyDescent="0.35">
      <c r="A4695" t="s">
        <v>41</v>
      </c>
      <c r="B4695" t="s">
        <v>9320</v>
      </c>
      <c r="C4695" t="s">
        <v>9321</v>
      </c>
      <c r="D4695">
        <v>3</v>
      </c>
      <c r="E4695">
        <v>11</v>
      </c>
      <c r="F4695" t="s">
        <v>265</v>
      </c>
      <c r="G4695" t="str">
        <f>VLOOKUP(F4695, Themes!$A$1:$C$51, 2, FALSE )</f>
        <v>Michael's Behaviours</v>
      </c>
      <c r="H4695" t="str">
        <f>VLOOKUP(F4695, Themes!$A$1:$C$51, 3, FALSE )</f>
        <v>Character's Activities</v>
      </c>
      <c r="I4695">
        <v>-0.49390000000000001</v>
      </c>
      <c r="J4695">
        <v>8.4000000000000005E-2</v>
      </c>
      <c r="K4695">
        <v>0.91600000000000004</v>
      </c>
      <c r="L4695">
        <v>0</v>
      </c>
    </row>
    <row r="4696" spans="1:12" x14ac:dyDescent="0.35">
      <c r="A4696" t="s">
        <v>41</v>
      </c>
      <c r="B4696" t="s">
        <v>9322</v>
      </c>
      <c r="C4696" t="s">
        <v>22</v>
      </c>
      <c r="D4696">
        <v>3</v>
      </c>
      <c r="E4696">
        <v>11</v>
      </c>
      <c r="F4696" t="s">
        <v>23</v>
      </c>
      <c r="G4696" t="str">
        <f>VLOOKUP(F4696, Themes!$A$1:$C$51, 2, FALSE )</f>
        <v>Pam's Activities</v>
      </c>
      <c r="H4696" t="str">
        <f>VLOOKUP(F4696, Themes!$A$1:$C$51, 3, FALSE )</f>
        <v>Character's Activities</v>
      </c>
      <c r="I4696">
        <v>0</v>
      </c>
      <c r="J4696">
        <v>0</v>
      </c>
      <c r="K4696">
        <v>1</v>
      </c>
      <c r="L4696">
        <v>0</v>
      </c>
    </row>
    <row r="4697" spans="1:12" x14ac:dyDescent="0.35">
      <c r="A4697" t="s">
        <v>58</v>
      </c>
      <c r="B4697" t="s">
        <v>9323</v>
      </c>
      <c r="C4697" t="s">
        <v>9324</v>
      </c>
      <c r="D4697">
        <v>3</v>
      </c>
      <c r="E4697">
        <v>11</v>
      </c>
      <c r="F4697" t="s">
        <v>226</v>
      </c>
      <c r="G4697" t="str">
        <f>VLOOKUP(F4697, Themes!$A$1:$C$51, 2, FALSE )</f>
        <v>Focusing at Work</v>
      </c>
      <c r="H4697" t="str">
        <f>VLOOKUP(F4697, Themes!$A$1:$C$51, 3, FALSE )</f>
        <v>Dunder Mifflin Operations &amp; Activities</v>
      </c>
      <c r="I4697">
        <v>-0.49390000000000001</v>
      </c>
      <c r="J4697">
        <v>0.307</v>
      </c>
      <c r="K4697">
        <v>0.56799999999999995</v>
      </c>
      <c r="L4697">
        <v>0.125</v>
      </c>
    </row>
    <row r="4698" spans="1:12" x14ac:dyDescent="0.35">
      <c r="A4698" t="s">
        <v>41</v>
      </c>
      <c r="B4698" t="s">
        <v>9325</v>
      </c>
      <c r="C4698" t="s">
        <v>9326</v>
      </c>
      <c r="D4698">
        <v>3</v>
      </c>
      <c r="E4698">
        <v>11</v>
      </c>
      <c r="F4698" t="s">
        <v>150</v>
      </c>
      <c r="G4698" t="str">
        <f>VLOOKUP(F4698, Themes!$A$1:$C$51, 2, FALSE )</f>
        <v>Parenting Issues</v>
      </c>
      <c r="H4698" t="str">
        <f>VLOOKUP(F4698, Themes!$A$1:$C$51, 3, FALSE )</f>
        <v>Family</v>
      </c>
      <c r="I4698">
        <v>-0.53620000000000001</v>
      </c>
      <c r="J4698">
        <v>0.23899999999999999</v>
      </c>
      <c r="K4698">
        <v>0.76100000000000001</v>
      </c>
      <c r="L4698">
        <v>0</v>
      </c>
    </row>
    <row r="4699" spans="1:12" x14ac:dyDescent="0.35">
      <c r="A4699" t="s">
        <v>58</v>
      </c>
      <c r="B4699" t="s">
        <v>9327</v>
      </c>
      <c r="C4699" t="s">
        <v>22</v>
      </c>
      <c r="D4699">
        <v>3</v>
      </c>
      <c r="E4699">
        <v>11</v>
      </c>
      <c r="F4699" t="s">
        <v>23</v>
      </c>
      <c r="G4699" t="str">
        <f>VLOOKUP(F4699, Themes!$A$1:$C$51, 2, FALSE )</f>
        <v>Pam's Activities</v>
      </c>
      <c r="H4699" t="str">
        <f>VLOOKUP(F4699, Themes!$A$1:$C$51, 3, FALSE )</f>
        <v>Character's Activities</v>
      </c>
      <c r="I4699">
        <v>0</v>
      </c>
      <c r="J4699">
        <v>0</v>
      </c>
      <c r="K4699">
        <v>1</v>
      </c>
      <c r="L4699">
        <v>0</v>
      </c>
    </row>
    <row r="4700" spans="1:12" x14ac:dyDescent="0.35">
      <c r="A4700" t="s">
        <v>41</v>
      </c>
      <c r="B4700" t="s">
        <v>9328</v>
      </c>
      <c r="C4700" t="s">
        <v>9329</v>
      </c>
      <c r="D4700">
        <v>3</v>
      </c>
      <c r="E4700">
        <v>11</v>
      </c>
      <c r="F4700" t="s">
        <v>164</v>
      </c>
      <c r="G4700" t="str">
        <f>VLOOKUP(F4700, Themes!$A$1:$C$51, 2, FALSE )</f>
        <v>Angela's Activities</v>
      </c>
      <c r="H4700" t="str">
        <f>VLOOKUP(F4700, Themes!$A$1:$C$51, 3, FALSE )</f>
        <v>Character's Activities</v>
      </c>
      <c r="I4700">
        <v>0</v>
      </c>
      <c r="J4700">
        <v>0</v>
      </c>
      <c r="K4700">
        <v>1</v>
      </c>
      <c r="L4700">
        <v>0</v>
      </c>
    </row>
    <row r="4701" spans="1:12" x14ac:dyDescent="0.35">
      <c r="A4701" t="s">
        <v>58</v>
      </c>
      <c r="B4701" t="s">
        <v>9330</v>
      </c>
      <c r="C4701" t="s">
        <v>9331</v>
      </c>
      <c r="D4701">
        <v>3</v>
      </c>
      <c r="E4701">
        <v>11</v>
      </c>
      <c r="F4701" t="s">
        <v>94</v>
      </c>
      <c r="G4701" t="str">
        <f>VLOOKUP(F4701, Themes!$A$1:$C$51, 2, FALSE )</f>
        <v>Self Care Behaviours</v>
      </c>
      <c r="H4701" t="str">
        <f>VLOOKUP(F4701, Themes!$A$1:$C$51, 3, FALSE )</f>
        <v>Health &amp; Wellbeing</v>
      </c>
      <c r="I4701">
        <v>0.44040000000000001</v>
      </c>
      <c r="J4701">
        <v>0</v>
      </c>
      <c r="K4701">
        <v>0.77500000000000002</v>
      </c>
      <c r="L4701">
        <v>0.22500000000000001</v>
      </c>
    </row>
    <row r="4702" spans="1:12" x14ac:dyDescent="0.35">
      <c r="A4702" t="s">
        <v>41</v>
      </c>
      <c r="B4702" t="s">
        <v>9332</v>
      </c>
      <c r="C4702" t="s">
        <v>9333</v>
      </c>
      <c r="D4702">
        <v>3</v>
      </c>
      <c r="E4702">
        <v>11</v>
      </c>
      <c r="F4702" t="s">
        <v>40</v>
      </c>
      <c r="G4702" t="str">
        <f>VLOOKUP(F4702, Themes!$A$1:$C$51, 2, FALSE )</f>
        <v>Items in Dunder Mifflin</v>
      </c>
      <c r="H4702" t="str">
        <f>VLOOKUP(F4702, Themes!$A$1:$C$51, 3, FALSE )</f>
        <v>Dunder Mifflin Operations &amp; Activities</v>
      </c>
      <c r="I4702">
        <v>-0.48299999999999998</v>
      </c>
      <c r="J4702">
        <v>0.28599999999999998</v>
      </c>
      <c r="K4702">
        <v>0.56399999999999995</v>
      </c>
      <c r="L4702">
        <v>0.15</v>
      </c>
    </row>
    <row r="4703" spans="1:12" x14ac:dyDescent="0.35">
      <c r="A4703" t="s">
        <v>10</v>
      </c>
      <c r="B4703" t="s">
        <v>9334</v>
      </c>
      <c r="C4703" t="s">
        <v>9335</v>
      </c>
      <c r="D4703">
        <v>3</v>
      </c>
      <c r="E4703">
        <v>11</v>
      </c>
      <c r="F4703" t="s">
        <v>161</v>
      </c>
      <c r="G4703" t="str">
        <f>VLOOKUP(F4703, Themes!$A$1:$C$51, 2, FALSE )</f>
        <v>Uncomfortable Feelings</v>
      </c>
      <c r="H4703" t="str">
        <f>VLOOKUP(F4703, Themes!$A$1:$C$51, 3, FALSE )</f>
        <v>Character Relationships with Each Other</v>
      </c>
      <c r="I4703">
        <v>0.2732</v>
      </c>
      <c r="J4703">
        <v>0</v>
      </c>
      <c r="K4703">
        <v>0.87</v>
      </c>
      <c r="L4703">
        <v>0.13</v>
      </c>
    </row>
    <row r="4704" spans="1:12" x14ac:dyDescent="0.35">
      <c r="A4704" t="s">
        <v>10</v>
      </c>
      <c r="B4704" t="s">
        <v>9336</v>
      </c>
      <c r="C4704" t="s">
        <v>9337</v>
      </c>
      <c r="D4704">
        <v>3</v>
      </c>
      <c r="E4704">
        <v>11</v>
      </c>
      <c r="F4704" t="s">
        <v>23</v>
      </c>
      <c r="G4704" t="str">
        <f>VLOOKUP(F4704, Themes!$A$1:$C$51, 2, FALSE )</f>
        <v>Pam's Activities</v>
      </c>
      <c r="H4704" t="str">
        <f>VLOOKUP(F4704, Themes!$A$1:$C$51, 3, FALSE )</f>
        <v>Character's Activities</v>
      </c>
      <c r="I4704">
        <v>0.44040000000000001</v>
      </c>
      <c r="J4704">
        <v>0</v>
      </c>
      <c r="K4704">
        <v>0.73399999999999999</v>
      </c>
      <c r="L4704">
        <v>0.26600000000000001</v>
      </c>
    </row>
    <row r="4705" spans="1:12" x14ac:dyDescent="0.35">
      <c r="A4705" t="s">
        <v>10</v>
      </c>
      <c r="B4705" t="s">
        <v>9338</v>
      </c>
      <c r="C4705" t="s">
        <v>9339</v>
      </c>
      <c r="D4705">
        <v>3</v>
      </c>
      <c r="E4705">
        <v>11</v>
      </c>
      <c r="F4705" t="s">
        <v>13</v>
      </c>
      <c r="G4705" t="str">
        <f>VLOOKUP(F4705, Themes!$A$1:$C$51, 2, FALSE )</f>
        <v>Jim &amp; Pam Relationship</v>
      </c>
      <c r="H4705" t="str">
        <f>VLOOKUP(F4705, Themes!$A$1:$C$51, 3, FALSE )</f>
        <v>Love, Sex, &amp; Relationships</v>
      </c>
      <c r="I4705">
        <v>0.92459999999999998</v>
      </c>
      <c r="J4705">
        <v>0</v>
      </c>
      <c r="K4705">
        <v>0.41</v>
      </c>
      <c r="L4705">
        <v>0.59</v>
      </c>
    </row>
    <row r="4706" spans="1:12" x14ac:dyDescent="0.35">
      <c r="A4706" t="s">
        <v>10</v>
      </c>
      <c r="B4706" t="s">
        <v>9340</v>
      </c>
      <c r="C4706" t="s">
        <v>9341</v>
      </c>
      <c r="D4706">
        <v>3</v>
      </c>
      <c r="E4706">
        <v>11</v>
      </c>
      <c r="F4706" t="s">
        <v>70</v>
      </c>
      <c r="G4706" t="str">
        <f>VLOOKUP(F4706, Themes!$A$1:$C$51, 2, FALSE )</f>
        <v>Recreation</v>
      </c>
      <c r="H4706" t="str">
        <f>VLOOKUP(F4706, Themes!$A$1:$C$51, 3, FALSE )</f>
        <v>Socialization at Dunder Mifflin</v>
      </c>
      <c r="I4706">
        <v>0.84789999999999999</v>
      </c>
      <c r="J4706">
        <v>0.04</v>
      </c>
      <c r="K4706">
        <v>0.77900000000000003</v>
      </c>
      <c r="L4706">
        <v>0.182</v>
      </c>
    </row>
    <row r="4707" spans="1:12" x14ac:dyDescent="0.35">
      <c r="A4707" t="s">
        <v>10</v>
      </c>
      <c r="B4707" t="s">
        <v>9342</v>
      </c>
      <c r="C4707" t="s">
        <v>9343</v>
      </c>
      <c r="D4707">
        <v>3</v>
      </c>
      <c r="E4707">
        <v>11</v>
      </c>
      <c r="F4707" t="s">
        <v>186</v>
      </c>
      <c r="G4707" t="str">
        <f>VLOOKUP(F4707, Themes!$A$1:$C$51, 2, FALSE )</f>
        <v>Food and Eating Habits</v>
      </c>
      <c r="H4707" t="str">
        <f>VLOOKUP(F4707, Themes!$A$1:$C$51, 3, FALSE )</f>
        <v>Socialization at Dunder Mifflin</v>
      </c>
      <c r="I4707">
        <v>0.95469999999999999</v>
      </c>
      <c r="J4707">
        <v>2.1000000000000001E-2</v>
      </c>
      <c r="K4707">
        <v>0.79400000000000004</v>
      </c>
      <c r="L4707">
        <v>0.185</v>
      </c>
    </row>
    <row r="4708" spans="1:12" x14ac:dyDescent="0.35">
      <c r="A4708" t="s">
        <v>58</v>
      </c>
      <c r="B4708" t="s">
        <v>9344</v>
      </c>
      <c r="C4708" t="s">
        <v>9345</v>
      </c>
      <c r="D4708">
        <v>3</v>
      </c>
      <c r="E4708">
        <v>11</v>
      </c>
      <c r="F4708" t="s">
        <v>161</v>
      </c>
      <c r="G4708" t="str">
        <f>VLOOKUP(F4708, Themes!$A$1:$C$51, 2, FALSE )</f>
        <v>Uncomfortable Feelings</v>
      </c>
      <c r="H4708" t="str">
        <f>VLOOKUP(F4708, Themes!$A$1:$C$51, 3, FALSE )</f>
        <v>Character Relationships with Each Other</v>
      </c>
      <c r="I4708">
        <v>-0.38690000000000002</v>
      </c>
      <c r="J4708">
        <v>7.2999999999999995E-2</v>
      </c>
      <c r="K4708">
        <v>0.86499999999999999</v>
      </c>
      <c r="L4708">
        <v>6.2E-2</v>
      </c>
    </row>
    <row r="4709" spans="1:12" x14ac:dyDescent="0.35">
      <c r="A4709" t="s">
        <v>10</v>
      </c>
      <c r="B4709" t="s">
        <v>9346</v>
      </c>
      <c r="C4709" t="s">
        <v>9347</v>
      </c>
      <c r="D4709">
        <v>3</v>
      </c>
      <c r="E4709">
        <v>11</v>
      </c>
      <c r="F4709" t="s">
        <v>367</v>
      </c>
      <c r="G4709" t="str">
        <f>VLOOKUP(F4709, Themes!$A$1:$C$51, 2, FALSE )</f>
        <v>Office Praise for Work</v>
      </c>
      <c r="H4709" t="str">
        <f>VLOOKUP(F4709, Themes!$A$1:$C$51, 3, FALSE )</f>
        <v>Character Relationships with Each Other</v>
      </c>
      <c r="I4709">
        <v>0.29599999999999999</v>
      </c>
      <c r="J4709">
        <v>0</v>
      </c>
      <c r="K4709">
        <v>0.78400000000000003</v>
      </c>
      <c r="L4709">
        <v>0.216</v>
      </c>
    </row>
    <row r="4710" spans="1:12" x14ac:dyDescent="0.35">
      <c r="A4710" t="s">
        <v>41</v>
      </c>
      <c r="B4710" t="s">
        <v>9348</v>
      </c>
      <c r="C4710" t="s">
        <v>9349</v>
      </c>
      <c r="D4710">
        <v>3</v>
      </c>
      <c r="E4710">
        <v>11</v>
      </c>
      <c r="F4710" t="s">
        <v>40</v>
      </c>
      <c r="G4710" t="str">
        <f>VLOOKUP(F4710, Themes!$A$1:$C$51, 2, FALSE )</f>
        <v>Items in Dunder Mifflin</v>
      </c>
      <c r="H4710" t="str">
        <f>VLOOKUP(F4710, Themes!$A$1:$C$51, 3, FALSE )</f>
        <v>Dunder Mifflin Operations &amp; Activities</v>
      </c>
      <c r="I4710">
        <v>0.36120000000000002</v>
      </c>
      <c r="J4710">
        <v>0</v>
      </c>
      <c r="K4710">
        <v>0.94299999999999995</v>
      </c>
      <c r="L4710">
        <v>5.7000000000000002E-2</v>
      </c>
    </row>
    <row r="4711" spans="1:12" x14ac:dyDescent="0.35">
      <c r="A4711" t="s">
        <v>10</v>
      </c>
      <c r="B4711" t="s">
        <v>9350</v>
      </c>
      <c r="C4711" t="s">
        <v>9351</v>
      </c>
      <c r="D4711">
        <v>3</v>
      </c>
      <c r="E4711">
        <v>11</v>
      </c>
      <c r="F4711" t="s">
        <v>367</v>
      </c>
      <c r="G4711" t="str">
        <f>VLOOKUP(F4711, Themes!$A$1:$C$51, 2, FALSE )</f>
        <v>Office Praise for Work</v>
      </c>
      <c r="H4711" t="str">
        <f>VLOOKUP(F4711, Themes!$A$1:$C$51, 3, FALSE )</f>
        <v>Character Relationships with Each Other</v>
      </c>
      <c r="I4711">
        <v>-0.44040000000000001</v>
      </c>
      <c r="J4711">
        <v>0.14599999999999999</v>
      </c>
      <c r="K4711">
        <v>0.85399999999999998</v>
      </c>
      <c r="L4711">
        <v>0</v>
      </c>
    </row>
    <row r="4712" spans="1:12" x14ac:dyDescent="0.35">
      <c r="A4712" t="s">
        <v>41</v>
      </c>
      <c r="B4712" t="s">
        <v>9352</v>
      </c>
      <c r="C4712" t="s">
        <v>9353</v>
      </c>
      <c r="D4712">
        <v>3</v>
      </c>
      <c r="E4712">
        <v>11</v>
      </c>
      <c r="F4712" t="s">
        <v>13</v>
      </c>
      <c r="G4712" t="str">
        <f>VLOOKUP(F4712, Themes!$A$1:$C$51, 2, FALSE )</f>
        <v>Jim &amp; Pam Relationship</v>
      </c>
      <c r="H4712" t="str">
        <f>VLOOKUP(F4712, Themes!$A$1:$C$51, 3, FALSE )</f>
        <v>Love, Sex, &amp; Relationships</v>
      </c>
      <c r="I4712">
        <v>0</v>
      </c>
      <c r="J4712">
        <v>0</v>
      </c>
      <c r="K4712">
        <v>1</v>
      </c>
      <c r="L4712">
        <v>0</v>
      </c>
    </row>
    <row r="4713" spans="1:12" x14ac:dyDescent="0.35">
      <c r="A4713" t="s">
        <v>10</v>
      </c>
      <c r="B4713" t="s">
        <v>9354</v>
      </c>
      <c r="C4713" t="s">
        <v>9355</v>
      </c>
      <c r="D4713">
        <v>3</v>
      </c>
      <c r="E4713">
        <v>11</v>
      </c>
      <c r="F4713" t="s">
        <v>233</v>
      </c>
      <c r="G4713" t="str">
        <f>VLOOKUP(F4713, Themes!$A$1:$C$51, 2, FALSE )</f>
        <v>Oscar &amp; David Wallace</v>
      </c>
      <c r="H4713" t="str">
        <f>VLOOKUP(F4713, Themes!$A$1:$C$51, 3, FALSE )</f>
        <v>Character's Activities</v>
      </c>
      <c r="I4713">
        <v>0</v>
      </c>
      <c r="J4713">
        <v>0</v>
      </c>
      <c r="K4713">
        <v>1</v>
      </c>
      <c r="L4713">
        <v>0</v>
      </c>
    </row>
    <row r="4714" spans="1:12" x14ac:dyDescent="0.35">
      <c r="A4714" t="s">
        <v>10</v>
      </c>
      <c r="B4714" t="s">
        <v>9356</v>
      </c>
      <c r="C4714" t="s">
        <v>9357</v>
      </c>
      <c r="D4714">
        <v>3</v>
      </c>
      <c r="E4714">
        <v>11</v>
      </c>
      <c r="F4714" t="s">
        <v>100</v>
      </c>
      <c r="G4714" t="str">
        <f>VLOOKUP(F4714, Themes!$A$1:$C$51, 2, FALSE )</f>
        <v>Andy's Activities</v>
      </c>
      <c r="H4714" t="str">
        <f>VLOOKUP(F4714, Themes!$A$1:$C$51, 3, FALSE )</f>
        <v>Character's Activities</v>
      </c>
      <c r="I4714">
        <v>0.63690000000000002</v>
      </c>
      <c r="J4714">
        <v>0</v>
      </c>
      <c r="K4714">
        <v>0.75600000000000001</v>
      </c>
      <c r="L4714">
        <v>0.24399999999999999</v>
      </c>
    </row>
    <row r="4715" spans="1:12" x14ac:dyDescent="0.35">
      <c r="A4715" t="s">
        <v>10</v>
      </c>
      <c r="B4715" t="s">
        <v>9358</v>
      </c>
      <c r="C4715" t="s">
        <v>9359</v>
      </c>
      <c r="D4715">
        <v>3</v>
      </c>
      <c r="E4715">
        <v>11</v>
      </c>
      <c r="F4715" t="s">
        <v>164</v>
      </c>
      <c r="G4715" t="str">
        <f>VLOOKUP(F4715, Themes!$A$1:$C$51, 2, FALSE )</f>
        <v>Angela's Activities</v>
      </c>
      <c r="H4715" t="str">
        <f>VLOOKUP(F4715, Themes!$A$1:$C$51, 3, FALSE )</f>
        <v>Character's Activities</v>
      </c>
      <c r="I4715">
        <v>0.59489999999999998</v>
      </c>
      <c r="J4715">
        <v>0</v>
      </c>
      <c r="K4715">
        <v>0.77100000000000002</v>
      </c>
      <c r="L4715">
        <v>0.22900000000000001</v>
      </c>
    </row>
    <row r="4716" spans="1:12" x14ac:dyDescent="0.35">
      <c r="A4716" t="s">
        <v>10</v>
      </c>
      <c r="B4716" t="s">
        <v>9360</v>
      </c>
      <c r="C4716" t="s">
        <v>9361</v>
      </c>
      <c r="D4716">
        <v>3</v>
      </c>
      <c r="E4716">
        <v>11</v>
      </c>
      <c r="F4716" t="s">
        <v>23</v>
      </c>
      <c r="G4716" t="str">
        <f>VLOOKUP(F4716, Themes!$A$1:$C$51, 2, FALSE )</f>
        <v>Pam's Activities</v>
      </c>
      <c r="H4716" t="str">
        <f>VLOOKUP(F4716, Themes!$A$1:$C$51, 3, FALSE )</f>
        <v>Character's Activities</v>
      </c>
      <c r="I4716">
        <v>0.55740000000000001</v>
      </c>
      <c r="J4716">
        <v>0</v>
      </c>
      <c r="K4716">
        <v>0.68500000000000005</v>
      </c>
      <c r="L4716">
        <v>0.315</v>
      </c>
    </row>
    <row r="4717" spans="1:12" x14ac:dyDescent="0.35">
      <c r="A4717" t="s">
        <v>10</v>
      </c>
      <c r="B4717" t="s">
        <v>9362</v>
      </c>
      <c r="C4717" t="s">
        <v>9363</v>
      </c>
      <c r="D4717">
        <v>3</v>
      </c>
      <c r="E4717">
        <v>11</v>
      </c>
      <c r="F4717" t="s">
        <v>276</v>
      </c>
      <c r="G4717" t="str">
        <f>VLOOKUP(F4717, Themes!$A$1:$C$51, 2, FALSE )</f>
        <v>Workplace Happenings</v>
      </c>
      <c r="H4717" t="str">
        <f>VLOOKUP(F4717, Themes!$A$1:$C$51, 3, FALSE )</f>
        <v>Dunder Mifflin Operations &amp; Activities</v>
      </c>
      <c r="I4717">
        <v>0</v>
      </c>
      <c r="J4717">
        <v>0</v>
      </c>
      <c r="K4717">
        <v>1</v>
      </c>
      <c r="L4717">
        <v>0</v>
      </c>
    </row>
    <row r="4718" spans="1:12" x14ac:dyDescent="0.35">
      <c r="A4718" t="s">
        <v>10</v>
      </c>
      <c r="B4718" t="s">
        <v>9364</v>
      </c>
      <c r="C4718" t="s">
        <v>9365</v>
      </c>
      <c r="D4718">
        <v>3</v>
      </c>
      <c r="E4718">
        <v>11</v>
      </c>
      <c r="F4718" t="s">
        <v>94</v>
      </c>
      <c r="G4718" t="str">
        <f>VLOOKUP(F4718, Themes!$A$1:$C$51, 2, FALSE )</f>
        <v>Self Care Behaviours</v>
      </c>
      <c r="H4718" t="str">
        <f>VLOOKUP(F4718, Themes!$A$1:$C$51, 3, FALSE )</f>
        <v>Health &amp; Wellbeing</v>
      </c>
      <c r="I4718">
        <v>0.47670000000000001</v>
      </c>
      <c r="J4718">
        <v>0</v>
      </c>
      <c r="K4718">
        <v>0.79600000000000004</v>
      </c>
      <c r="L4718">
        <v>0.20399999999999999</v>
      </c>
    </row>
    <row r="4719" spans="1:12" x14ac:dyDescent="0.35">
      <c r="A4719" t="s">
        <v>10</v>
      </c>
      <c r="B4719" t="s">
        <v>9366</v>
      </c>
      <c r="C4719" t="s">
        <v>9367</v>
      </c>
      <c r="D4719">
        <v>3</v>
      </c>
      <c r="E4719">
        <v>11</v>
      </c>
      <c r="F4719" t="s">
        <v>31</v>
      </c>
      <c r="G4719" t="str">
        <f>VLOOKUP(F4719, Themes!$A$1:$C$51, 2, FALSE )</f>
        <v>Time Spent</v>
      </c>
      <c r="H4719" t="str">
        <f>VLOOKUP(F4719, Themes!$A$1:$C$51, 3, FALSE )</f>
        <v>Dunder Mifflin Operations &amp; Activities</v>
      </c>
      <c r="I4719">
        <v>0</v>
      </c>
      <c r="J4719">
        <v>0</v>
      </c>
      <c r="K4719">
        <v>1</v>
      </c>
      <c r="L4719">
        <v>0</v>
      </c>
    </row>
    <row r="4720" spans="1:12" x14ac:dyDescent="0.35">
      <c r="A4720" t="s">
        <v>10</v>
      </c>
      <c r="B4720" t="s">
        <v>9368</v>
      </c>
      <c r="C4720" t="s">
        <v>9369</v>
      </c>
      <c r="D4720">
        <v>3</v>
      </c>
      <c r="E4720">
        <v>11</v>
      </c>
      <c r="F4720" t="s">
        <v>325</v>
      </c>
      <c r="G4720" t="str">
        <f>VLOOKUP(F4720, Themes!$A$1:$C$51, 2, FALSE )</f>
        <v>Gender Roles</v>
      </c>
      <c r="H4720" t="str">
        <f>VLOOKUP(F4720, Themes!$A$1:$C$51, 3, FALSE )</f>
        <v>Social Issues &amp; Miscellaneous</v>
      </c>
      <c r="I4720">
        <v>0.92820000000000003</v>
      </c>
      <c r="J4720">
        <v>2.9000000000000001E-2</v>
      </c>
      <c r="K4720">
        <v>0.76600000000000001</v>
      </c>
      <c r="L4720">
        <v>0.20599999999999999</v>
      </c>
    </row>
    <row r="4721" spans="1:12" x14ac:dyDescent="0.35">
      <c r="A4721" t="s">
        <v>10</v>
      </c>
      <c r="B4721" t="s">
        <v>9370</v>
      </c>
      <c r="C4721" t="s">
        <v>9371</v>
      </c>
      <c r="D4721">
        <v>3</v>
      </c>
      <c r="E4721">
        <v>11</v>
      </c>
      <c r="F4721" t="s">
        <v>109</v>
      </c>
      <c r="G4721" t="str">
        <f>VLOOKUP(F4721, Themes!$A$1:$C$51, 2, FALSE )</f>
        <v>Job Perks</v>
      </c>
      <c r="H4721" t="str">
        <f>VLOOKUP(F4721, Themes!$A$1:$C$51, 3, FALSE )</f>
        <v>Dunder Mifflin Operations &amp; Activities</v>
      </c>
      <c r="I4721">
        <v>0.51060000000000005</v>
      </c>
      <c r="J4721">
        <v>3.3000000000000002E-2</v>
      </c>
      <c r="K4721">
        <v>0.83799999999999997</v>
      </c>
      <c r="L4721">
        <v>0.129</v>
      </c>
    </row>
    <row r="4722" spans="1:12" x14ac:dyDescent="0.35">
      <c r="A4722" t="s">
        <v>10</v>
      </c>
      <c r="B4722" t="s">
        <v>9372</v>
      </c>
      <c r="C4722" t="s">
        <v>9373</v>
      </c>
      <c r="D4722">
        <v>3</v>
      </c>
      <c r="E4722">
        <v>11</v>
      </c>
      <c r="F4722" t="s">
        <v>186</v>
      </c>
      <c r="G4722" t="str">
        <f>VLOOKUP(F4722, Themes!$A$1:$C$51, 2, FALSE )</f>
        <v>Food and Eating Habits</v>
      </c>
      <c r="H4722" t="str">
        <f>VLOOKUP(F4722, Themes!$A$1:$C$51, 3, FALSE )</f>
        <v>Socialization at Dunder Mifflin</v>
      </c>
      <c r="I4722">
        <v>0.92989999999999995</v>
      </c>
      <c r="J4722">
        <v>0.112</v>
      </c>
      <c r="K4722">
        <v>0.54400000000000004</v>
      </c>
      <c r="L4722">
        <v>0.34399999999999997</v>
      </c>
    </row>
    <row r="4723" spans="1:12" x14ac:dyDescent="0.35">
      <c r="A4723" t="s">
        <v>10</v>
      </c>
      <c r="B4723" t="s">
        <v>9374</v>
      </c>
      <c r="C4723" t="s">
        <v>9375</v>
      </c>
      <c r="D4723">
        <v>3</v>
      </c>
      <c r="E4723">
        <v>11</v>
      </c>
      <c r="F4723" t="s">
        <v>186</v>
      </c>
      <c r="G4723" t="str">
        <f>VLOOKUP(F4723, Themes!$A$1:$C$51, 2, FALSE )</f>
        <v>Food and Eating Habits</v>
      </c>
      <c r="H4723" t="str">
        <f>VLOOKUP(F4723, Themes!$A$1:$C$51, 3, FALSE )</f>
        <v>Socialization at Dunder Mifflin</v>
      </c>
      <c r="I4723">
        <v>0</v>
      </c>
      <c r="J4723">
        <v>0</v>
      </c>
      <c r="K4723">
        <v>1</v>
      </c>
      <c r="L4723">
        <v>0</v>
      </c>
    </row>
    <row r="4724" spans="1:12" x14ac:dyDescent="0.35">
      <c r="A4724" t="s">
        <v>58</v>
      </c>
      <c r="B4724" t="s">
        <v>9376</v>
      </c>
      <c r="C4724" t="s">
        <v>9377</v>
      </c>
      <c r="D4724">
        <v>3</v>
      </c>
      <c r="E4724">
        <v>11</v>
      </c>
      <c r="F4724" t="s">
        <v>53</v>
      </c>
      <c r="G4724" t="str">
        <f>VLOOKUP(F4724, Themes!$A$1:$C$51, 2, FALSE )</f>
        <v>Heartbreaks &amp; Jan</v>
      </c>
      <c r="H4724" t="str">
        <f>VLOOKUP(F4724, Themes!$A$1:$C$51, 3, FALSE )</f>
        <v>Love, Sex, &amp; Relationships</v>
      </c>
      <c r="I4724">
        <v>0</v>
      </c>
      <c r="J4724">
        <v>0</v>
      </c>
      <c r="K4724">
        <v>1</v>
      </c>
      <c r="L4724">
        <v>0</v>
      </c>
    </row>
    <row r="4725" spans="1:12" x14ac:dyDescent="0.35">
      <c r="A4725" t="s">
        <v>10</v>
      </c>
      <c r="B4725" t="s">
        <v>9378</v>
      </c>
      <c r="C4725" t="s">
        <v>9379</v>
      </c>
      <c r="D4725">
        <v>3</v>
      </c>
      <c r="E4725">
        <v>11</v>
      </c>
      <c r="F4725" t="s">
        <v>265</v>
      </c>
      <c r="G4725" t="str">
        <f>VLOOKUP(F4725, Themes!$A$1:$C$51, 2, FALSE )</f>
        <v>Michael's Behaviours</v>
      </c>
      <c r="H4725" t="str">
        <f>VLOOKUP(F4725, Themes!$A$1:$C$51, 3, FALSE )</f>
        <v>Character's Activities</v>
      </c>
      <c r="I4725">
        <v>0.45879999999999999</v>
      </c>
      <c r="J4725">
        <v>0</v>
      </c>
      <c r="K4725">
        <v>0.81799999999999995</v>
      </c>
      <c r="L4725">
        <v>0.182</v>
      </c>
    </row>
    <row r="4726" spans="1:12" x14ac:dyDescent="0.35">
      <c r="A4726" t="s">
        <v>10</v>
      </c>
      <c r="B4726" t="s">
        <v>9380</v>
      </c>
      <c r="C4726" t="s">
        <v>9381</v>
      </c>
      <c r="D4726">
        <v>3</v>
      </c>
      <c r="E4726">
        <v>11</v>
      </c>
      <c r="F4726" t="s">
        <v>82</v>
      </c>
      <c r="G4726" t="str">
        <f>VLOOKUP(F4726, Themes!$A$1:$C$51, 2, FALSE )</f>
        <v>Dwight's Behaviours</v>
      </c>
      <c r="H4726" t="str">
        <f>VLOOKUP(F4726, Themes!$A$1:$C$51, 3, FALSE )</f>
        <v>Character's Activities</v>
      </c>
      <c r="I4726">
        <v>-0.36120000000000002</v>
      </c>
      <c r="J4726">
        <v>0.23799999999999999</v>
      </c>
      <c r="K4726">
        <v>0.629</v>
      </c>
      <c r="L4726">
        <v>0.13300000000000001</v>
      </c>
    </row>
    <row r="4727" spans="1:12" x14ac:dyDescent="0.35">
      <c r="A4727" t="s">
        <v>10</v>
      </c>
      <c r="B4727" t="s">
        <v>9382</v>
      </c>
      <c r="C4727" t="s">
        <v>9383</v>
      </c>
      <c r="D4727">
        <v>3</v>
      </c>
      <c r="E4727">
        <v>11</v>
      </c>
      <c r="F4727" t="s">
        <v>358</v>
      </c>
      <c r="G4727" t="str">
        <f>VLOOKUP(F4727, Themes!$A$1:$C$51, 2, FALSE )</f>
        <v>Workplace Happenings</v>
      </c>
      <c r="H4727" t="str">
        <f>VLOOKUP(F4727, Themes!$A$1:$C$51, 3, FALSE )</f>
        <v>Dunder Mifflin Operations &amp; Activities</v>
      </c>
      <c r="I4727">
        <v>0.76910000000000001</v>
      </c>
      <c r="J4727">
        <v>0</v>
      </c>
      <c r="K4727">
        <v>0.89300000000000002</v>
      </c>
      <c r="L4727">
        <v>0.107</v>
      </c>
    </row>
    <row r="4728" spans="1:12" x14ac:dyDescent="0.35">
      <c r="A4728" t="s">
        <v>86</v>
      </c>
      <c r="B4728" t="s">
        <v>9384</v>
      </c>
      <c r="C4728" t="s">
        <v>9385</v>
      </c>
      <c r="D4728">
        <v>3</v>
      </c>
      <c r="E4728">
        <v>11</v>
      </c>
      <c r="F4728" t="s">
        <v>161</v>
      </c>
      <c r="G4728" t="str">
        <f>VLOOKUP(F4728, Themes!$A$1:$C$51, 2, FALSE )</f>
        <v>Uncomfortable Feelings</v>
      </c>
      <c r="H4728" t="str">
        <f>VLOOKUP(F4728, Themes!$A$1:$C$51, 3, FALSE )</f>
        <v>Character Relationships with Each Other</v>
      </c>
      <c r="I4728">
        <v>-0.29599999999999999</v>
      </c>
      <c r="J4728">
        <v>0.20100000000000001</v>
      </c>
      <c r="K4728">
        <v>0.65400000000000003</v>
      </c>
      <c r="L4728">
        <v>0.14499999999999999</v>
      </c>
    </row>
    <row r="4729" spans="1:12" x14ac:dyDescent="0.35">
      <c r="A4729" t="s">
        <v>41</v>
      </c>
      <c r="B4729" t="s">
        <v>9386</v>
      </c>
      <c r="C4729" t="s">
        <v>9387</v>
      </c>
      <c r="D4729">
        <v>3</v>
      </c>
      <c r="E4729">
        <v>11</v>
      </c>
      <c r="F4729" t="s">
        <v>73</v>
      </c>
      <c r="G4729" t="str">
        <f>VLOOKUP(F4729, Themes!$A$1:$C$51, 2, FALSE )</f>
        <v>Meetings</v>
      </c>
      <c r="H4729" t="str">
        <f>VLOOKUP(F4729, Themes!$A$1:$C$51, 3, FALSE )</f>
        <v>Dunder Mifflin Operations &amp; Activities</v>
      </c>
      <c r="I4729">
        <v>0.51060000000000005</v>
      </c>
      <c r="J4729">
        <v>8.7999999999999995E-2</v>
      </c>
      <c r="K4729">
        <v>0.753</v>
      </c>
      <c r="L4729">
        <v>0.159</v>
      </c>
    </row>
    <row r="4730" spans="1:12" x14ac:dyDescent="0.35">
      <c r="A4730" t="s">
        <v>58</v>
      </c>
      <c r="B4730" t="s">
        <v>9388</v>
      </c>
      <c r="C4730" t="s">
        <v>9389</v>
      </c>
      <c r="D4730">
        <v>3</v>
      </c>
      <c r="E4730">
        <v>11</v>
      </c>
      <c r="F4730" t="s">
        <v>67</v>
      </c>
      <c r="G4730" t="str">
        <f>VLOOKUP(F4730, Themes!$A$1:$C$51, 2, FALSE )</f>
        <v>Initiatives &amp; Operations at Dunder Mifflin</v>
      </c>
      <c r="H4730" t="str">
        <f>VLOOKUP(F4730, Themes!$A$1:$C$51, 3, FALSE )</f>
        <v>Dunder Mifflin Operations &amp; Activities</v>
      </c>
      <c r="I4730">
        <v>0.52669999999999995</v>
      </c>
      <c r="J4730">
        <v>0</v>
      </c>
      <c r="K4730">
        <v>0.88500000000000001</v>
      </c>
      <c r="L4730">
        <v>0.115</v>
      </c>
    </row>
    <row r="4731" spans="1:12" x14ac:dyDescent="0.35">
      <c r="A4731" t="s">
        <v>58</v>
      </c>
      <c r="B4731" t="s">
        <v>9390</v>
      </c>
      <c r="C4731" t="s">
        <v>9391</v>
      </c>
      <c r="D4731">
        <v>3</v>
      </c>
      <c r="E4731">
        <v>11</v>
      </c>
      <c r="F4731" t="s">
        <v>67</v>
      </c>
      <c r="G4731" t="str">
        <f>VLOOKUP(F4731, Themes!$A$1:$C$51, 2, FALSE )</f>
        <v>Initiatives &amp; Operations at Dunder Mifflin</v>
      </c>
      <c r="H4731" t="str">
        <f>VLOOKUP(F4731, Themes!$A$1:$C$51, 3, FALSE )</f>
        <v>Dunder Mifflin Operations &amp; Activities</v>
      </c>
      <c r="I4731">
        <v>0.1154</v>
      </c>
      <c r="J4731">
        <v>0</v>
      </c>
      <c r="K4731">
        <v>0.86099999999999999</v>
      </c>
      <c r="L4731">
        <v>0.13900000000000001</v>
      </c>
    </row>
    <row r="4732" spans="1:12" x14ac:dyDescent="0.35">
      <c r="A4732" t="s">
        <v>41</v>
      </c>
      <c r="B4732" t="s">
        <v>9392</v>
      </c>
      <c r="C4732" t="s">
        <v>9393</v>
      </c>
      <c r="D4732">
        <v>3</v>
      </c>
      <c r="E4732">
        <v>11</v>
      </c>
      <c r="F4732" t="s">
        <v>164</v>
      </c>
      <c r="G4732" t="str">
        <f>VLOOKUP(F4732, Themes!$A$1:$C$51, 2, FALSE )</f>
        <v>Angela's Activities</v>
      </c>
      <c r="H4732" t="str">
        <f>VLOOKUP(F4732, Themes!$A$1:$C$51, 3, FALSE )</f>
        <v>Character's Activities</v>
      </c>
      <c r="I4732">
        <v>-0.90939999999999999</v>
      </c>
      <c r="J4732">
        <v>0.20899999999999999</v>
      </c>
      <c r="K4732">
        <v>0.79100000000000004</v>
      </c>
      <c r="L4732">
        <v>0</v>
      </c>
    </row>
    <row r="4733" spans="1:12" x14ac:dyDescent="0.35">
      <c r="A4733" t="s">
        <v>41</v>
      </c>
      <c r="B4733" t="s">
        <v>9394</v>
      </c>
      <c r="C4733" t="s">
        <v>9395</v>
      </c>
      <c r="D4733">
        <v>3</v>
      </c>
      <c r="E4733">
        <v>11</v>
      </c>
      <c r="F4733" t="s">
        <v>177</v>
      </c>
      <c r="G4733" t="str">
        <f>VLOOKUP(F4733, Themes!$A$1:$C$51, 2, FALSE )</f>
        <v>Writing, Drawings, Pictures, etc</v>
      </c>
      <c r="H4733" t="str">
        <f>VLOOKUP(F4733, Themes!$A$1:$C$51, 3, FALSE )</f>
        <v>Dunder Mifflin Operations &amp; Activities</v>
      </c>
      <c r="I4733">
        <v>0.79590000000000005</v>
      </c>
      <c r="J4733">
        <v>0.02</v>
      </c>
      <c r="K4733">
        <v>0.877</v>
      </c>
      <c r="L4733">
        <v>0.10299999999999999</v>
      </c>
    </row>
    <row r="4734" spans="1:12" x14ac:dyDescent="0.35">
      <c r="A4734" t="s">
        <v>58</v>
      </c>
      <c r="B4734" t="s">
        <v>9396</v>
      </c>
      <c r="C4734" t="s">
        <v>9397</v>
      </c>
      <c r="D4734">
        <v>3</v>
      </c>
      <c r="E4734">
        <v>11</v>
      </c>
      <c r="F4734" t="s">
        <v>73</v>
      </c>
      <c r="G4734" t="str">
        <f>VLOOKUP(F4734, Themes!$A$1:$C$51, 2, FALSE )</f>
        <v>Meetings</v>
      </c>
      <c r="H4734" t="str">
        <f>VLOOKUP(F4734, Themes!$A$1:$C$51, 3, FALSE )</f>
        <v>Dunder Mifflin Operations &amp; Activities</v>
      </c>
      <c r="I4734">
        <v>0.75060000000000004</v>
      </c>
      <c r="J4734">
        <v>0</v>
      </c>
      <c r="K4734">
        <v>0.70099999999999996</v>
      </c>
      <c r="L4734">
        <v>0.29899999999999999</v>
      </c>
    </row>
    <row r="4735" spans="1:12" x14ac:dyDescent="0.35">
      <c r="A4735" t="s">
        <v>10</v>
      </c>
      <c r="B4735" t="s">
        <v>9398</v>
      </c>
      <c r="C4735" t="s">
        <v>9399</v>
      </c>
      <c r="D4735">
        <v>3</v>
      </c>
      <c r="E4735">
        <v>11</v>
      </c>
      <c r="F4735" t="s">
        <v>540</v>
      </c>
      <c r="G4735" t="str">
        <f>VLOOKUP(F4735, Themes!$A$1:$C$51, 2, FALSE )</f>
        <v>Romantic Feelings</v>
      </c>
      <c r="H4735" t="str">
        <f>VLOOKUP(F4735, Themes!$A$1:$C$51, 3, FALSE )</f>
        <v>Love, Sex, &amp; Relationships</v>
      </c>
      <c r="I4735">
        <v>0.1739</v>
      </c>
      <c r="J4735">
        <v>0.19800000000000001</v>
      </c>
      <c r="K4735">
        <v>0.54100000000000004</v>
      </c>
      <c r="L4735">
        <v>0.26</v>
      </c>
    </row>
    <row r="4736" spans="1:12" x14ac:dyDescent="0.35">
      <c r="A4736" t="s">
        <v>14</v>
      </c>
      <c r="B4736" t="s">
        <v>9400</v>
      </c>
      <c r="C4736" t="s">
        <v>9401</v>
      </c>
      <c r="D4736">
        <v>3</v>
      </c>
      <c r="E4736">
        <v>11</v>
      </c>
      <c r="F4736" t="s">
        <v>109</v>
      </c>
      <c r="G4736" t="str">
        <f>VLOOKUP(F4736, Themes!$A$1:$C$51, 2, FALSE )</f>
        <v>Job Perks</v>
      </c>
      <c r="H4736" t="str">
        <f>VLOOKUP(F4736, Themes!$A$1:$C$51, 3, FALSE )</f>
        <v>Dunder Mifflin Operations &amp; Activities</v>
      </c>
      <c r="I4736">
        <v>0.42149999999999999</v>
      </c>
      <c r="J4736">
        <v>0</v>
      </c>
      <c r="K4736">
        <v>0.68200000000000005</v>
      </c>
      <c r="L4736">
        <v>0.318</v>
      </c>
    </row>
    <row r="4737" spans="1:12" x14ac:dyDescent="0.35">
      <c r="A4737" t="s">
        <v>10</v>
      </c>
      <c r="B4737" t="s">
        <v>9402</v>
      </c>
      <c r="C4737" t="s">
        <v>9403</v>
      </c>
      <c r="D4737">
        <v>3</v>
      </c>
      <c r="E4737">
        <v>11</v>
      </c>
      <c r="F4737" t="s">
        <v>202</v>
      </c>
      <c r="G4737" t="str">
        <f>VLOOKUP(F4737, Themes!$A$1:$C$51, 2, FALSE )</f>
        <v>Stanley's Activities</v>
      </c>
      <c r="H4737" t="str">
        <f>VLOOKUP(F4737, Themes!$A$1:$C$51, 3, FALSE )</f>
        <v>Character's Activities</v>
      </c>
      <c r="I4737">
        <v>0.5423</v>
      </c>
      <c r="J4737">
        <v>0</v>
      </c>
      <c r="K4737">
        <v>0.88100000000000001</v>
      </c>
      <c r="L4737">
        <v>0.11899999999999999</v>
      </c>
    </row>
    <row r="4738" spans="1:12" x14ac:dyDescent="0.35">
      <c r="A4738" t="s">
        <v>10</v>
      </c>
      <c r="B4738" t="s">
        <v>9404</v>
      </c>
      <c r="C4738" t="s">
        <v>9405</v>
      </c>
      <c r="D4738">
        <v>3</v>
      </c>
      <c r="E4738">
        <v>11</v>
      </c>
      <c r="F4738" t="s">
        <v>247</v>
      </c>
      <c r="G4738" t="str">
        <f>VLOOKUP(F4738, Themes!$A$1:$C$51, 2, FALSE )</f>
        <v>Closing deals</v>
      </c>
      <c r="H4738" t="str">
        <f>VLOOKUP(F4738, Themes!$A$1:$C$51, 3, FALSE )</f>
        <v>Dunder Mifflin Operations &amp; Activities</v>
      </c>
      <c r="I4738">
        <v>0</v>
      </c>
      <c r="J4738">
        <v>0</v>
      </c>
      <c r="K4738">
        <v>1</v>
      </c>
      <c r="L4738">
        <v>0</v>
      </c>
    </row>
    <row r="4739" spans="1:12" x14ac:dyDescent="0.35">
      <c r="A4739" t="s">
        <v>86</v>
      </c>
      <c r="B4739" t="s">
        <v>9406</v>
      </c>
      <c r="C4739" t="s">
        <v>9407</v>
      </c>
      <c r="D4739">
        <v>3</v>
      </c>
      <c r="E4739">
        <v>11</v>
      </c>
      <c r="F4739" t="s">
        <v>64</v>
      </c>
      <c r="G4739" t="str">
        <f>VLOOKUP(F4739, Themes!$A$1:$C$51, 2, FALSE )</f>
        <v>Outside Work &amp; Transportation</v>
      </c>
      <c r="H4739" t="str">
        <f>VLOOKUP(F4739, Themes!$A$1:$C$51, 3, FALSE )</f>
        <v>Transportation &amp; Life Outside Dunder Mifflin</v>
      </c>
      <c r="I4739">
        <v>0</v>
      </c>
      <c r="J4739">
        <v>0</v>
      </c>
      <c r="K4739">
        <v>1</v>
      </c>
      <c r="L4739">
        <v>0</v>
      </c>
    </row>
    <row r="4740" spans="1:12" x14ac:dyDescent="0.35">
      <c r="A4740" t="s">
        <v>41</v>
      </c>
      <c r="B4740" t="s">
        <v>9408</v>
      </c>
      <c r="C4740" t="s">
        <v>9409</v>
      </c>
      <c r="D4740">
        <v>3</v>
      </c>
      <c r="E4740">
        <v>11</v>
      </c>
      <c r="F4740" t="s">
        <v>40</v>
      </c>
      <c r="G4740" t="str">
        <f>VLOOKUP(F4740, Themes!$A$1:$C$51, 2, FALSE )</f>
        <v>Items in Dunder Mifflin</v>
      </c>
      <c r="H4740" t="str">
        <f>VLOOKUP(F4740, Themes!$A$1:$C$51, 3, FALSE )</f>
        <v>Dunder Mifflin Operations &amp; Activities</v>
      </c>
      <c r="I4740">
        <v>0</v>
      </c>
      <c r="J4740">
        <v>0</v>
      </c>
      <c r="K4740">
        <v>1</v>
      </c>
      <c r="L4740">
        <v>0</v>
      </c>
    </row>
    <row r="4741" spans="1:12" x14ac:dyDescent="0.35">
      <c r="A4741" t="s">
        <v>10</v>
      </c>
      <c r="B4741" t="s">
        <v>9410</v>
      </c>
      <c r="C4741" t="s">
        <v>9411</v>
      </c>
      <c r="D4741">
        <v>3</v>
      </c>
      <c r="E4741">
        <v>12</v>
      </c>
      <c r="F4741" t="s">
        <v>367</v>
      </c>
      <c r="G4741" t="str">
        <f>VLOOKUP(F4741, Themes!$A$1:$C$51, 2, FALSE )</f>
        <v>Office Praise for Work</v>
      </c>
      <c r="H4741" t="str">
        <f>VLOOKUP(F4741, Themes!$A$1:$C$51, 3, FALSE )</f>
        <v>Character Relationships with Each Other</v>
      </c>
      <c r="I4741">
        <v>-9.1700000000000004E-2</v>
      </c>
      <c r="J4741">
        <v>0.34300000000000003</v>
      </c>
      <c r="K4741">
        <v>0.44600000000000001</v>
      </c>
      <c r="L4741">
        <v>0.21199999999999999</v>
      </c>
    </row>
    <row r="4742" spans="1:12" x14ac:dyDescent="0.35">
      <c r="A4742" t="s">
        <v>10</v>
      </c>
      <c r="B4742" t="s">
        <v>9412</v>
      </c>
      <c r="C4742" t="s">
        <v>8739</v>
      </c>
      <c r="D4742">
        <v>3</v>
      </c>
      <c r="E4742">
        <v>12</v>
      </c>
      <c r="F4742" t="s">
        <v>23</v>
      </c>
      <c r="G4742" t="str">
        <f>VLOOKUP(F4742, Themes!$A$1:$C$51, 2, FALSE )</f>
        <v>Pam's Activities</v>
      </c>
      <c r="H4742" t="str">
        <f>VLOOKUP(F4742, Themes!$A$1:$C$51, 3, FALSE )</f>
        <v>Character's Activities</v>
      </c>
      <c r="I4742">
        <v>0</v>
      </c>
      <c r="J4742">
        <v>0</v>
      </c>
      <c r="K4742">
        <v>1</v>
      </c>
      <c r="L4742">
        <v>0</v>
      </c>
    </row>
    <row r="4743" spans="1:12" x14ac:dyDescent="0.35">
      <c r="A4743" t="s">
        <v>14</v>
      </c>
      <c r="B4743" t="s">
        <v>9413</v>
      </c>
      <c r="C4743" t="s">
        <v>9414</v>
      </c>
      <c r="D4743">
        <v>3</v>
      </c>
      <c r="E4743">
        <v>12</v>
      </c>
      <c r="F4743" t="s">
        <v>265</v>
      </c>
      <c r="G4743" t="str">
        <f>VLOOKUP(F4743, Themes!$A$1:$C$51, 2, FALSE )</f>
        <v>Michael's Behaviours</v>
      </c>
      <c r="H4743" t="str">
        <f>VLOOKUP(F4743, Themes!$A$1:$C$51, 3, FALSE )</f>
        <v>Character's Activities</v>
      </c>
      <c r="I4743">
        <v>0.49390000000000001</v>
      </c>
      <c r="J4743">
        <v>0</v>
      </c>
      <c r="K4743">
        <v>0.68600000000000005</v>
      </c>
      <c r="L4743">
        <v>0.314</v>
      </c>
    </row>
    <row r="4744" spans="1:12" x14ac:dyDescent="0.35">
      <c r="A4744" t="s">
        <v>14</v>
      </c>
      <c r="B4744" t="s">
        <v>9415</v>
      </c>
      <c r="C4744" t="s">
        <v>9416</v>
      </c>
      <c r="D4744">
        <v>3</v>
      </c>
      <c r="E4744">
        <v>12</v>
      </c>
      <c r="F4744" t="s">
        <v>540</v>
      </c>
      <c r="G4744" t="str">
        <f>VLOOKUP(F4744, Themes!$A$1:$C$51, 2, FALSE )</f>
        <v>Romantic Feelings</v>
      </c>
      <c r="H4744" t="str">
        <f>VLOOKUP(F4744, Themes!$A$1:$C$51, 3, FALSE )</f>
        <v>Love, Sex, &amp; Relationships</v>
      </c>
      <c r="I4744">
        <v>0.2732</v>
      </c>
      <c r="J4744">
        <v>0</v>
      </c>
      <c r="K4744">
        <v>0.85099999999999998</v>
      </c>
      <c r="L4744">
        <v>0.14899999999999999</v>
      </c>
    </row>
    <row r="4745" spans="1:12" x14ac:dyDescent="0.35">
      <c r="A4745" t="s">
        <v>58</v>
      </c>
      <c r="B4745" t="s">
        <v>9417</v>
      </c>
      <c r="C4745" t="s">
        <v>9418</v>
      </c>
      <c r="D4745">
        <v>3</v>
      </c>
      <c r="E4745">
        <v>12</v>
      </c>
      <c r="F4745" t="s">
        <v>540</v>
      </c>
      <c r="G4745" t="str">
        <f>VLOOKUP(F4745, Themes!$A$1:$C$51, 2, FALSE )</f>
        <v>Romantic Feelings</v>
      </c>
      <c r="H4745" t="str">
        <f>VLOOKUP(F4745, Themes!$A$1:$C$51, 3, FALSE )</f>
        <v>Love, Sex, &amp; Relationships</v>
      </c>
      <c r="I4745">
        <v>0.63690000000000002</v>
      </c>
      <c r="J4745">
        <v>0</v>
      </c>
      <c r="K4745">
        <v>0.58799999999999997</v>
      </c>
      <c r="L4745">
        <v>0.41199999999999998</v>
      </c>
    </row>
    <row r="4746" spans="1:12" x14ac:dyDescent="0.35">
      <c r="A4746" t="s">
        <v>86</v>
      </c>
      <c r="B4746" t="s">
        <v>9419</v>
      </c>
      <c r="C4746" t="s">
        <v>9420</v>
      </c>
      <c r="D4746">
        <v>3</v>
      </c>
      <c r="E4746">
        <v>12</v>
      </c>
      <c r="F4746" t="s">
        <v>247</v>
      </c>
      <c r="G4746" t="str">
        <f>VLOOKUP(F4746, Themes!$A$1:$C$51, 2, FALSE )</f>
        <v>Closing deals</v>
      </c>
      <c r="H4746" t="str">
        <f>VLOOKUP(F4746, Themes!$A$1:$C$51, 3, FALSE )</f>
        <v>Dunder Mifflin Operations &amp; Activities</v>
      </c>
      <c r="I4746">
        <v>0</v>
      </c>
      <c r="J4746">
        <v>0</v>
      </c>
      <c r="K4746">
        <v>1</v>
      </c>
      <c r="L4746">
        <v>0</v>
      </c>
    </row>
    <row r="4747" spans="1:12" x14ac:dyDescent="0.35">
      <c r="A4747" t="s">
        <v>86</v>
      </c>
      <c r="B4747" t="s">
        <v>9421</v>
      </c>
      <c r="C4747" t="s">
        <v>9422</v>
      </c>
      <c r="D4747">
        <v>3</v>
      </c>
      <c r="E4747">
        <v>12</v>
      </c>
      <c r="F4747" t="s">
        <v>40</v>
      </c>
      <c r="G4747" t="str">
        <f>VLOOKUP(F4747, Themes!$A$1:$C$51, 2, FALSE )</f>
        <v>Items in Dunder Mifflin</v>
      </c>
      <c r="H4747" t="str">
        <f>VLOOKUP(F4747, Themes!$A$1:$C$51, 3, FALSE )</f>
        <v>Dunder Mifflin Operations &amp; Activities</v>
      </c>
      <c r="I4747">
        <v>0</v>
      </c>
      <c r="J4747">
        <v>0</v>
      </c>
      <c r="K4747">
        <v>1</v>
      </c>
      <c r="L4747">
        <v>0</v>
      </c>
    </row>
    <row r="4748" spans="1:12" x14ac:dyDescent="0.35">
      <c r="A4748" t="s">
        <v>86</v>
      </c>
      <c r="B4748" t="s">
        <v>9423</v>
      </c>
      <c r="C4748" t="s">
        <v>9424</v>
      </c>
      <c r="D4748">
        <v>3</v>
      </c>
      <c r="E4748">
        <v>12</v>
      </c>
      <c r="F4748" t="s">
        <v>40</v>
      </c>
      <c r="G4748" t="str">
        <f>VLOOKUP(F4748, Themes!$A$1:$C$51, 2, FALSE )</f>
        <v>Items in Dunder Mifflin</v>
      </c>
      <c r="H4748" t="str">
        <f>VLOOKUP(F4748, Themes!$A$1:$C$51, 3, FALSE )</f>
        <v>Dunder Mifflin Operations &amp; Activities</v>
      </c>
      <c r="I4748">
        <v>0.42149999999999999</v>
      </c>
      <c r="J4748">
        <v>0</v>
      </c>
      <c r="K4748">
        <v>0.67800000000000005</v>
      </c>
      <c r="L4748">
        <v>0.32200000000000001</v>
      </c>
    </row>
    <row r="4749" spans="1:12" x14ac:dyDescent="0.35">
      <c r="A4749" t="s">
        <v>10</v>
      </c>
      <c r="B4749" t="s">
        <v>9425</v>
      </c>
      <c r="C4749" t="s">
        <v>9426</v>
      </c>
      <c r="D4749">
        <v>3</v>
      </c>
      <c r="E4749">
        <v>12</v>
      </c>
      <c r="F4749" t="s">
        <v>82</v>
      </c>
      <c r="G4749" t="str">
        <f>VLOOKUP(F4749, Themes!$A$1:$C$51, 2, FALSE )</f>
        <v>Dwight's Behaviours</v>
      </c>
      <c r="H4749" t="str">
        <f>VLOOKUP(F4749, Themes!$A$1:$C$51, 3, FALSE )</f>
        <v>Character's Activities</v>
      </c>
      <c r="I4749">
        <v>0.78449999999999998</v>
      </c>
      <c r="J4749">
        <v>0</v>
      </c>
      <c r="K4749">
        <v>0.38800000000000001</v>
      </c>
      <c r="L4749">
        <v>0.61199999999999999</v>
      </c>
    </row>
    <row r="4750" spans="1:12" x14ac:dyDescent="0.35">
      <c r="A4750" t="s">
        <v>10</v>
      </c>
      <c r="B4750" t="s">
        <v>9427</v>
      </c>
      <c r="C4750" t="s">
        <v>9428</v>
      </c>
      <c r="D4750">
        <v>3</v>
      </c>
      <c r="E4750">
        <v>12</v>
      </c>
      <c r="F4750" t="s">
        <v>367</v>
      </c>
      <c r="G4750" t="str">
        <f>VLOOKUP(F4750, Themes!$A$1:$C$51, 2, FALSE )</f>
        <v>Office Praise for Work</v>
      </c>
      <c r="H4750" t="str">
        <f>VLOOKUP(F4750, Themes!$A$1:$C$51, 3, FALSE )</f>
        <v>Character Relationships with Each Other</v>
      </c>
      <c r="I4750">
        <v>0.69079999999999997</v>
      </c>
      <c r="J4750">
        <v>0</v>
      </c>
      <c r="K4750">
        <v>0.81200000000000006</v>
      </c>
      <c r="L4750">
        <v>0.188</v>
      </c>
    </row>
    <row r="4751" spans="1:12" x14ac:dyDescent="0.35">
      <c r="A4751" t="s">
        <v>10</v>
      </c>
      <c r="B4751" t="s">
        <v>9429</v>
      </c>
      <c r="C4751" t="s">
        <v>9430</v>
      </c>
      <c r="D4751">
        <v>3</v>
      </c>
      <c r="E4751">
        <v>12</v>
      </c>
      <c r="F4751" t="s">
        <v>23</v>
      </c>
      <c r="G4751" t="str">
        <f>VLOOKUP(F4751, Themes!$A$1:$C$51, 2, FALSE )</f>
        <v>Pam's Activities</v>
      </c>
      <c r="H4751" t="str">
        <f>VLOOKUP(F4751, Themes!$A$1:$C$51, 3, FALSE )</f>
        <v>Character's Activities</v>
      </c>
      <c r="I4751">
        <v>0.82679999999999998</v>
      </c>
      <c r="J4751">
        <v>0</v>
      </c>
      <c r="K4751">
        <v>0.44600000000000001</v>
      </c>
      <c r="L4751">
        <v>0.55400000000000005</v>
      </c>
    </row>
    <row r="4752" spans="1:12" x14ac:dyDescent="0.35">
      <c r="A4752" t="s">
        <v>10</v>
      </c>
      <c r="B4752" t="s">
        <v>9431</v>
      </c>
      <c r="C4752" t="s">
        <v>9432</v>
      </c>
      <c r="D4752">
        <v>3</v>
      </c>
      <c r="E4752">
        <v>12</v>
      </c>
      <c r="F4752" t="s">
        <v>412</v>
      </c>
      <c r="G4752" t="str">
        <f>VLOOKUP(F4752, Themes!$A$1:$C$51, 2, FALSE )</f>
        <v>Fun in the Office</v>
      </c>
      <c r="H4752" t="str">
        <f>VLOOKUP(F4752, Themes!$A$1:$C$51, 3, FALSE )</f>
        <v>Socialization at Dunder Mifflin</v>
      </c>
      <c r="I4752">
        <v>0.55740000000000001</v>
      </c>
      <c r="J4752">
        <v>0</v>
      </c>
      <c r="K4752">
        <v>0.70499999999999996</v>
      </c>
      <c r="L4752">
        <v>0.29499999999999998</v>
      </c>
    </row>
    <row r="4753" spans="1:12" x14ac:dyDescent="0.35">
      <c r="A4753" t="s">
        <v>10</v>
      </c>
      <c r="B4753" t="s">
        <v>9433</v>
      </c>
      <c r="C4753" t="s">
        <v>9434</v>
      </c>
      <c r="D4753">
        <v>3</v>
      </c>
      <c r="E4753">
        <v>12</v>
      </c>
      <c r="F4753" t="s">
        <v>202</v>
      </c>
      <c r="G4753" t="str">
        <f>VLOOKUP(F4753, Themes!$A$1:$C$51, 2, FALSE )</f>
        <v>Stanley's Activities</v>
      </c>
      <c r="H4753" t="str">
        <f>VLOOKUP(F4753, Themes!$A$1:$C$51, 3, FALSE )</f>
        <v>Character's Activities</v>
      </c>
      <c r="I4753">
        <v>0.44040000000000001</v>
      </c>
      <c r="J4753">
        <v>0</v>
      </c>
      <c r="K4753">
        <v>0.63300000000000001</v>
      </c>
      <c r="L4753">
        <v>0.36699999999999999</v>
      </c>
    </row>
    <row r="4754" spans="1:12" x14ac:dyDescent="0.35">
      <c r="A4754" t="s">
        <v>10</v>
      </c>
      <c r="B4754" t="s">
        <v>9435</v>
      </c>
      <c r="C4754" t="s">
        <v>9436</v>
      </c>
      <c r="D4754">
        <v>3</v>
      </c>
      <c r="E4754">
        <v>12</v>
      </c>
      <c r="F4754" t="s">
        <v>91</v>
      </c>
      <c r="G4754" t="str">
        <f>VLOOKUP(F4754, Themes!$A$1:$C$51, 2, FALSE )</f>
        <v>Phylllis &amp; Angela Activities</v>
      </c>
      <c r="H4754" t="str">
        <f>VLOOKUP(F4754, Themes!$A$1:$C$51, 3, FALSE )</f>
        <v>Character's Activities</v>
      </c>
      <c r="I4754">
        <v>0</v>
      </c>
      <c r="J4754">
        <v>0</v>
      </c>
      <c r="K4754">
        <v>1</v>
      </c>
      <c r="L4754">
        <v>0</v>
      </c>
    </row>
    <row r="4755" spans="1:12" x14ac:dyDescent="0.35">
      <c r="A4755" t="s">
        <v>41</v>
      </c>
      <c r="B4755" t="s">
        <v>9437</v>
      </c>
      <c r="C4755" t="s">
        <v>9438</v>
      </c>
      <c r="D4755">
        <v>3</v>
      </c>
      <c r="E4755">
        <v>12</v>
      </c>
      <c r="F4755" t="s">
        <v>94</v>
      </c>
      <c r="G4755" t="str">
        <f>VLOOKUP(F4755, Themes!$A$1:$C$51, 2, FALSE )</f>
        <v>Self Care Behaviours</v>
      </c>
      <c r="H4755" t="str">
        <f>VLOOKUP(F4755, Themes!$A$1:$C$51, 3, FALSE )</f>
        <v>Health &amp; Wellbeing</v>
      </c>
      <c r="I4755">
        <v>7.7200000000000005E-2</v>
      </c>
      <c r="J4755">
        <v>0</v>
      </c>
      <c r="K4755">
        <v>0.82199999999999995</v>
      </c>
      <c r="L4755">
        <v>0.17799999999999999</v>
      </c>
    </row>
    <row r="4756" spans="1:12" x14ac:dyDescent="0.35">
      <c r="A4756" t="s">
        <v>14</v>
      </c>
      <c r="B4756" t="s">
        <v>9439</v>
      </c>
      <c r="C4756" t="s">
        <v>9440</v>
      </c>
      <c r="D4756">
        <v>3</v>
      </c>
      <c r="E4756">
        <v>12</v>
      </c>
      <c r="F4756" t="s">
        <v>177</v>
      </c>
      <c r="G4756" t="str">
        <f>VLOOKUP(F4756, Themes!$A$1:$C$51, 2, FALSE )</f>
        <v>Writing, Drawings, Pictures, etc</v>
      </c>
      <c r="H4756" t="str">
        <f>VLOOKUP(F4756, Themes!$A$1:$C$51, 3, FALSE )</f>
        <v>Dunder Mifflin Operations &amp; Activities</v>
      </c>
      <c r="I4756">
        <v>-0.62490000000000001</v>
      </c>
      <c r="J4756">
        <v>0.11600000000000001</v>
      </c>
      <c r="K4756">
        <v>0.88400000000000001</v>
      </c>
      <c r="L4756">
        <v>0</v>
      </c>
    </row>
    <row r="4757" spans="1:12" x14ac:dyDescent="0.35">
      <c r="A4757" t="s">
        <v>10</v>
      </c>
      <c r="B4757" t="s">
        <v>9441</v>
      </c>
      <c r="C4757" t="s">
        <v>9442</v>
      </c>
      <c r="D4757">
        <v>3</v>
      </c>
      <c r="E4757">
        <v>12</v>
      </c>
      <c r="F4757" t="s">
        <v>17</v>
      </c>
      <c r="G4757" t="str">
        <f>VLOOKUP(F4757, Themes!$A$1:$C$51, 2, FALSE )</f>
        <v>Doors &amp; Elevators</v>
      </c>
      <c r="H4757" t="str">
        <f>VLOOKUP(F4757, Themes!$A$1:$C$51, 3, FALSE )</f>
        <v>Dunder Mifflin Operations &amp; Activities</v>
      </c>
      <c r="I4757">
        <v>0</v>
      </c>
      <c r="J4757">
        <v>0</v>
      </c>
      <c r="K4757">
        <v>1</v>
      </c>
      <c r="L4757">
        <v>0</v>
      </c>
    </row>
    <row r="4758" spans="1:12" x14ac:dyDescent="0.35">
      <c r="A4758" t="s">
        <v>41</v>
      </c>
      <c r="B4758" t="s">
        <v>9443</v>
      </c>
      <c r="C4758" t="s">
        <v>9444</v>
      </c>
      <c r="D4758">
        <v>3</v>
      </c>
      <c r="E4758">
        <v>12</v>
      </c>
      <c r="F4758" t="s">
        <v>17</v>
      </c>
      <c r="G4758" t="str">
        <f>VLOOKUP(F4758, Themes!$A$1:$C$51, 2, FALSE )</f>
        <v>Doors &amp; Elevators</v>
      </c>
      <c r="H4758" t="str">
        <f>VLOOKUP(F4758, Themes!$A$1:$C$51, 3, FALSE )</f>
        <v>Dunder Mifflin Operations &amp; Activities</v>
      </c>
      <c r="I4758">
        <v>0.4199</v>
      </c>
      <c r="J4758">
        <v>0</v>
      </c>
      <c r="K4758">
        <v>0.51300000000000001</v>
      </c>
      <c r="L4758">
        <v>0.48699999999999999</v>
      </c>
    </row>
    <row r="4759" spans="1:12" x14ac:dyDescent="0.35">
      <c r="A4759" t="s">
        <v>10</v>
      </c>
      <c r="B4759" t="s">
        <v>9445</v>
      </c>
      <c r="C4759" t="s">
        <v>9446</v>
      </c>
      <c r="D4759">
        <v>3</v>
      </c>
      <c r="E4759">
        <v>12</v>
      </c>
      <c r="F4759" t="s">
        <v>202</v>
      </c>
      <c r="G4759" t="str">
        <f>VLOOKUP(F4759, Themes!$A$1:$C$51, 2, FALSE )</f>
        <v>Stanley's Activities</v>
      </c>
      <c r="H4759" t="str">
        <f>VLOOKUP(F4759, Themes!$A$1:$C$51, 3, FALSE )</f>
        <v>Character's Activities</v>
      </c>
      <c r="I4759">
        <v>0.7319</v>
      </c>
      <c r="J4759">
        <v>0</v>
      </c>
      <c r="K4759">
        <v>0.91100000000000003</v>
      </c>
      <c r="L4759">
        <v>8.8999999999999996E-2</v>
      </c>
    </row>
    <row r="4760" spans="1:12" x14ac:dyDescent="0.35">
      <c r="A4760" t="s">
        <v>10</v>
      </c>
      <c r="B4760" t="s">
        <v>9447</v>
      </c>
      <c r="C4760" t="s">
        <v>9448</v>
      </c>
      <c r="D4760">
        <v>3</v>
      </c>
      <c r="E4760">
        <v>12</v>
      </c>
      <c r="F4760" t="s">
        <v>94</v>
      </c>
      <c r="G4760" t="str">
        <f>VLOOKUP(F4760, Themes!$A$1:$C$51, 2, FALSE )</f>
        <v>Self Care Behaviours</v>
      </c>
      <c r="H4760" t="str">
        <f>VLOOKUP(F4760, Themes!$A$1:$C$51, 3, FALSE )</f>
        <v>Health &amp; Wellbeing</v>
      </c>
      <c r="I4760">
        <v>0</v>
      </c>
      <c r="J4760">
        <v>0</v>
      </c>
      <c r="K4760">
        <v>1</v>
      </c>
      <c r="L4760">
        <v>0</v>
      </c>
    </row>
    <row r="4761" spans="1:12" x14ac:dyDescent="0.35">
      <c r="A4761" t="s">
        <v>10</v>
      </c>
      <c r="B4761" t="s">
        <v>9449</v>
      </c>
      <c r="C4761" t="s">
        <v>9450</v>
      </c>
      <c r="D4761">
        <v>3</v>
      </c>
      <c r="E4761">
        <v>12</v>
      </c>
      <c r="F4761" t="s">
        <v>195</v>
      </c>
      <c r="G4761" t="str">
        <f>VLOOKUP(F4761, Themes!$A$1:$C$51, 2, FALSE )</f>
        <v>Kevin's Activities</v>
      </c>
      <c r="H4761" t="str">
        <f>VLOOKUP(F4761, Themes!$A$1:$C$51, 3, FALSE )</f>
        <v>Character's Activities</v>
      </c>
      <c r="I4761">
        <v>0.2263</v>
      </c>
      <c r="J4761">
        <v>0</v>
      </c>
      <c r="K4761">
        <v>0.94</v>
      </c>
      <c r="L4761">
        <v>0.06</v>
      </c>
    </row>
    <row r="4762" spans="1:12" x14ac:dyDescent="0.35">
      <c r="A4762" t="s">
        <v>10</v>
      </c>
      <c r="B4762" t="s">
        <v>9451</v>
      </c>
      <c r="C4762" t="s">
        <v>9452</v>
      </c>
      <c r="D4762">
        <v>3</v>
      </c>
      <c r="E4762">
        <v>12</v>
      </c>
      <c r="F4762" t="s">
        <v>195</v>
      </c>
      <c r="G4762" t="str">
        <f>VLOOKUP(F4762, Themes!$A$1:$C$51, 2, FALSE )</f>
        <v>Kevin's Activities</v>
      </c>
      <c r="H4762" t="str">
        <f>VLOOKUP(F4762, Themes!$A$1:$C$51, 3, FALSE )</f>
        <v>Character's Activities</v>
      </c>
      <c r="I4762">
        <v>0</v>
      </c>
      <c r="J4762">
        <v>0</v>
      </c>
      <c r="K4762">
        <v>1</v>
      </c>
      <c r="L4762">
        <v>0</v>
      </c>
    </row>
    <row r="4763" spans="1:12" x14ac:dyDescent="0.35">
      <c r="A4763" t="s">
        <v>14</v>
      </c>
      <c r="B4763" t="s">
        <v>9453</v>
      </c>
      <c r="C4763" t="s">
        <v>9454</v>
      </c>
      <c r="D4763">
        <v>3</v>
      </c>
      <c r="E4763">
        <v>12</v>
      </c>
      <c r="F4763" t="s">
        <v>40</v>
      </c>
      <c r="G4763" t="str">
        <f>VLOOKUP(F4763, Themes!$A$1:$C$51, 2, FALSE )</f>
        <v>Items in Dunder Mifflin</v>
      </c>
      <c r="H4763" t="str">
        <f>VLOOKUP(F4763, Themes!$A$1:$C$51, 3, FALSE )</f>
        <v>Dunder Mifflin Operations &amp; Activities</v>
      </c>
      <c r="I4763">
        <v>-0.26400000000000001</v>
      </c>
      <c r="J4763">
        <v>0.22700000000000001</v>
      </c>
      <c r="K4763">
        <v>0.77300000000000002</v>
      </c>
      <c r="L4763">
        <v>0</v>
      </c>
    </row>
    <row r="4764" spans="1:12" x14ac:dyDescent="0.35">
      <c r="A4764" t="s">
        <v>41</v>
      </c>
      <c r="B4764" t="s">
        <v>9455</v>
      </c>
      <c r="C4764" t="s">
        <v>9456</v>
      </c>
      <c r="D4764">
        <v>3</v>
      </c>
      <c r="E4764">
        <v>12</v>
      </c>
      <c r="F4764" t="s">
        <v>112</v>
      </c>
      <c r="G4764" t="str">
        <f>VLOOKUP(F4764, Themes!$A$1:$C$51, 2, FALSE )</f>
        <v>Driving</v>
      </c>
      <c r="H4764" t="str">
        <f>VLOOKUP(F4764, Themes!$A$1:$C$51, 3, FALSE )</f>
        <v>Transportation &amp; Life Outside Dunder Mifflin</v>
      </c>
      <c r="I4764">
        <v>0.5423</v>
      </c>
      <c r="J4764">
        <v>8.6999999999999994E-2</v>
      </c>
      <c r="K4764">
        <v>0.68</v>
      </c>
      <c r="L4764">
        <v>0.23300000000000001</v>
      </c>
    </row>
    <row r="4765" spans="1:12" x14ac:dyDescent="0.35">
      <c r="A4765" t="s">
        <v>10</v>
      </c>
      <c r="B4765" t="s">
        <v>9457</v>
      </c>
      <c r="C4765" t="s">
        <v>9458</v>
      </c>
      <c r="D4765">
        <v>3</v>
      </c>
      <c r="E4765">
        <v>12</v>
      </c>
      <c r="F4765" t="s">
        <v>17</v>
      </c>
      <c r="G4765" t="str">
        <f>VLOOKUP(F4765, Themes!$A$1:$C$51, 2, FALSE )</f>
        <v>Doors &amp; Elevators</v>
      </c>
      <c r="H4765" t="str">
        <f>VLOOKUP(F4765, Themes!$A$1:$C$51, 3, FALSE )</f>
        <v>Dunder Mifflin Operations &amp; Activities</v>
      </c>
      <c r="I4765">
        <v>-0.49390000000000001</v>
      </c>
      <c r="J4765">
        <v>8.5999999999999993E-2</v>
      </c>
      <c r="K4765">
        <v>0.91400000000000003</v>
      </c>
      <c r="L4765">
        <v>0</v>
      </c>
    </row>
    <row r="4766" spans="1:12" x14ac:dyDescent="0.35">
      <c r="A4766" t="s">
        <v>86</v>
      </c>
      <c r="B4766" t="s">
        <v>9459</v>
      </c>
      <c r="C4766" t="s">
        <v>9460</v>
      </c>
      <c r="D4766">
        <v>3</v>
      </c>
      <c r="E4766">
        <v>12</v>
      </c>
      <c r="F4766" t="s">
        <v>247</v>
      </c>
      <c r="G4766" t="str">
        <f>VLOOKUP(F4766, Themes!$A$1:$C$51, 2, FALSE )</f>
        <v>Closing deals</v>
      </c>
      <c r="H4766" t="str">
        <f>VLOOKUP(F4766, Themes!$A$1:$C$51, 3, FALSE )</f>
        <v>Dunder Mifflin Operations &amp; Activities</v>
      </c>
      <c r="I4766">
        <v>0.36120000000000002</v>
      </c>
      <c r="J4766">
        <v>0</v>
      </c>
      <c r="K4766">
        <v>0.82799999999999996</v>
      </c>
      <c r="L4766">
        <v>0.17199999999999999</v>
      </c>
    </row>
    <row r="4767" spans="1:12" x14ac:dyDescent="0.35">
      <c r="A4767" t="s">
        <v>86</v>
      </c>
      <c r="B4767" t="s">
        <v>9461</v>
      </c>
      <c r="C4767" t="s">
        <v>9462</v>
      </c>
      <c r="D4767">
        <v>3</v>
      </c>
      <c r="E4767">
        <v>12</v>
      </c>
      <c r="F4767" t="s">
        <v>67</v>
      </c>
      <c r="G4767" t="str">
        <f>VLOOKUP(F4767, Themes!$A$1:$C$51, 2, FALSE )</f>
        <v>Initiatives &amp; Operations at Dunder Mifflin</v>
      </c>
      <c r="H4767" t="str">
        <f>VLOOKUP(F4767, Themes!$A$1:$C$51, 3, FALSE )</f>
        <v>Dunder Mifflin Operations &amp; Activities</v>
      </c>
      <c r="I4767">
        <v>0.77829999999999999</v>
      </c>
      <c r="J4767">
        <v>0</v>
      </c>
      <c r="K4767">
        <v>0.47299999999999998</v>
      </c>
      <c r="L4767">
        <v>0.52700000000000002</v>
      </c>
    </row>
    <row r="4768" spans="1:12" x14ac:dyDescent="0.35">
      <c r="A4768" t="s">
        <v>10</v>
      </c>
      <c r="B4768" t="s">
        <v>9463</v>
      </c>
      <c r="C4768" t="s">
        <v>9464</v>
      </c>
      <c r="D4768">
        <v>3</v>
      </c>
      <c r="E4768">
        <v>12</v>
      </c>
      <c r="F4768" t="s">
        <v>325</v>
      </c>
      <c r="G4768" t="str">
        <f>VLOOKUP(F4768, Themes!$A$1:$C$51, 2, FALSE )</f>
        <v>Gender Roles</v>
      </c>
      <c r="H4768" t="str">
        <f>VLOOKUP(F4768, Themes!$A$1:$C$51, 3, FALSE )</f>
        <v>Social Issues &amp; Miscellaneous</v>
      </c>
      <c r="I4768">
        <v>-0.52669999999999995</v>
      </c>
      <c r="J4768">
        <v>0.221</v>
      </c>
      <c r="K4768">
        <v>0.77900000000000003</v>
      </c>
      <c r="L4768">
        <v>0</v>
      </c>
    </row>
    <row r="4769" spans="1:12" x14ac:dyDescent="0.35">
      <c r="A4769" t="s">
        <v>41</v>
      </c>
      <c r="B4769" t="s">
        <v>9465</v>
      </c>
      <c r="C4769" t="s">
        <v>9466</v>
      </c>
      <c r="D4769">
        <v>3</v>
      </c>
      <c r="E4769">
        <v>12</v>
      </c>
      <c r="F4769" t="s">
        <v>85</v>
      </c>
      <c r="G4769" t="str">
        <f>VLOOKUP(F4769, Themes!$A$1:$C$51, 2, FALSE )</f>
        <v>Leaving the Office</v>
      </c>
      <c r="H4769" t="str">
        <f>VLOOKUP(F4769, Themes!$A$1:$C$51, 3, FALSE )</f>
        <v>Transportation &amp; Life Outside Dunder Mifflin</v>
      </c>
      <c r="I4769">
        <v>-0.61360000000000003</v>
      </c>
      <c r="J4769">
        <v>0.22800000000000001</v>
      </c>
      <c r="K4769">
        <v>0.77200000000000002</v>
      </c>
      <c r="L4769">
        <v>0</v>
      </c>
    </row>
    <row r="4770" spans="1:12" x14ac:dyDescent="0.35">
      <c r="A4770" t="s">
        <v>14</v>
      </c>
      <c r="B4770" t="s">
        <v>9467</v>
      </c>
      <c r="C4770" t="s">
        <v>9468</v>
      </c>
      <c r="D4770">
        <v>3</v>
      </c>
      <c r="E4770">
        <v>12</v>
      </c>
      <c r="F4770" t="s">
        <v>233</v>
      </c>
      <c r="G4770" t="str">
        <f>VLOOKUP(F4770, Themes!$A$1:$C$51, 2, FALSE )</f>
        <v>Oscar &amp; David Wallace</v>
      </c>
      <c r="H4770" t="str">
        <f>VLOOKUP(F4770, Themes!$A$1:$C$51, 3, FALSE )</f>
        <v>Character's Activities</v>
      </c>
      <c r="I4770">
        <v>0</v>
      </c>
      <c r="J4770">
        <v>0.153</v>
      </c>
      <c r="K4770">
        <v>0.64400000000000002</v>
      </c>
      <c r="L4770">
        <v>0.20300000000000001</v>
      </c>
    </row>
    <row r="4771" spans="1:12" x14ac:dyDescent="0.35">
      <c r="A4771" t="s">
        <v>41</v>
      </c>
      <c r="B4771" t="s">
        <v>9469</v>
      </c>
      <c r="C4771" t="s">
        <v>9470</v>
      </c>
      <c r="D4771">
        <v>3</v>
      </c>
      <c r="E4771">
        <v>12</v>
      </c>
      <c r="F4771" t="s">
        <v>412</v>
      </c>
      <c r="G4771" t="str">
        <f>VLOOKUP(F4771, Themes!$A$1:$C$51, 2, FALSE )</f>
        <v>Fun in the Office</v>
      </c>
      <c r="H4771" t="str">
        <f>VLOOKUP(F4771, Themes!$A$1:$C$51, 3, FALSE )</f>
        <v>Socialization at Dunder Mifflin</v>
      </c>
      <c r="I4771">
        <v>-0.3291</v>
      </c>
      <c r="J4771">
        <v>0.215</v>
      </c>
      <c r="K4771">
        <v>0.61399999999999999</v>
      </c>
      <c r="L4771">
        <v>0.17100000000000001</v>
      </c>
    </row>
    <row r="4772" spans="1:12" x14ac:dyDescent="0.35">
      <c r="A4772" t="s">
        <v>58</v>
      </c>
      <c r="B4772" t="s">
        <v>9471</v>
      </c>
      <c r="C4772" t="s">
        <v>9472</v>
      </c>
      <c r="D4772">
        <v>3</v>
      </c>
      <c r="E4772">
        <v>12</v>
      </c>
      <c r="F4772" t="s">
        <v>64</v>
      </c>
      <c r="G4772" t="str">
        <f>VLOOKUP(F4772, Themes!$A$1:$C$51, 2, FALSE )</f>
        <v>Outside Work &amp; Transportation</v>
      </c>
      <c r="H4772" t="str">
        <f>VLOOKUP(F4772, Themes!$A$1:$C$51, 3, FALSE )</f>
        <v>Transportation &amp; Life Outside Dunder Mifflin</v>
      </c>
      <c r="I4772">
        <v>0.87329999999999997</v>
      </c>
      <c r="J4772">
        <v>0</v>
      </c>
      <c r="K4772">
        <v>0.56699999999999995</v>
      </c>
      <c r="L4772">
        <v>0.433</v>
      </c>
    </row>
    <row r="4773" spans="1:12" x14ac:dyDescent="0.35">
      <c r="A4773" t="s">
        <v>86</v>
      </c>
      <c r="B4773" t="s">
        <v>9473</v>
      </c>
      <c r="C4773" t="s">
        <v>9474</v>
      </c>
      <c r="D4773">
        <v>3</v>
      </c>
      <c r="E4773">
        <v>12</v>
      </c>
      <c r="F4773" t="s">
        <v>34</v>
      </c>
      <c r="G4773" t="str">
        <f>VLOOKUP(F4773, Themes!$A$1:$C$51, 2, FALSE )</f>
        <v>Dunder Mifflin Corporate Affairs</v>
      </c>
      <c r="H4773" t="str">
        <f>VLOOKUP(F4773, Themes!$A$1:$C$51, 3, FALSE )</f>
        <v>Dunder Mifflin Politics</v>
      </c>
      <c r="I4773">
        <v>0.86909999999999998</v>
      </c>
      <c r="J4773">
        <v>2.4E-2</v>
      </c>
      <c r="K4773">
        <v>0.82299999999999995</v>
      </c>
      <c r="L4773">
        <v>0.153</v>
      </c>
    </row>
    <row r="4774" spans="1:12" x14ac:dyDescent="0.35">
      <c r="A4774" t="s">
        <v>86</v>
      </c>
      <c r="B4774" t="s">
        <v>9475</v>
      </c>
      <c r="C4774" t="s">
        <v>9476</v>
      </c>
      <c r="D4774">
        <v>3</v>
      </c>
      <c r="E4774">
        <v>12</v>
      </c>
      <c r="F4774" t="s">
        <v>85</v>
      </c>
      <c r="G4774" t="str">
        <f>VLOOKUP(F4774, Themes!$A$1:$C$51, 2, FALSE )</f>
        <v>Leaving the Office</v>
      </c>
      <c r="H4774" t="str">
        <f>VLOOKUP(F4774, Themes!$A$1:$C$51, 3, FALSE )</f>
        <v>Transportation &amp; Life Outside Dunder Mifflin</v>
      </c>
      <c r="I4774">
        <v>0.128</v>
      </c>
      <c r="J4774">
        <v>0.13</v>
      </c>
      <c r="K4774">
        <v>0.71</v>
      </c>
      <c r="L4774">
        <v>0.16</v>
      </c>
    </row>
    <row r="4775" spans="1:12" x14ac:dyDescent="0.35">
      <c r="A4775" t="s">
        <v>10</v>
      </c>
      <c r="B4775" t="s">
        <v>9477</v>
      </c>
      <c r="C4775" t="s">
        <v>9478</v>
      </c>
      <c r="D4775">
        <v>3</v>
      </c>
      <c r="E4775">
        <v>12</v>
      </c>
      <c r="F4775" t="s">
        <v>247</v>
      </c>
      <c r="G4775" t="str">
        <f>VLOOKUP(F4775, Themes!$A$1:$C$51, 2, FALSE )</f>
        <v>Closing deals</v>
      </c>
      <c r="H4775" t="str">
        <f>VLOOKUP(F4775, Themes!$A$1:$C$51, 3, FALSE )</f>
        <v>Dunder Mifflin Operations &amp; Activities</v>
      </c>
      <c r="I4775">
        <v>0</v>
      </c>
      <c r="J4775">
        <v>0</v>
      </c>
      <c r="K4775">
        <v>1</v>
      </c>
      <c r="L4775">
        <v>0</v>
      </c>
    </row>
    <row r="4776" spans="1:12" x14ac:dyDescent="0.35">
      <c r="A4776" t="s">
        <v>10</v>
      </c>
      <c r="B4776" t="s">
        <v>9479</v>
      </c>
      <c r="C4776" t="s">
        <v>9480</v>
      </c>
      <c r="D4776">
        <v>3</v>
      </c>
      <c r="E4776">
        <v>12</v>
      </c>
      <c r="F4776" t="s">
        <v>358</v>
      </c>
      <c r="G4776" t="str">
        <f>VLOOKUP(F4776, Themes!$A$1:$C$51, 2, FALSE )</f>
        <v>Workplace Happenings</v>
      </c>
      <c r="H4776" t="str">
        <f>VLOOKUP(F4776, Themes!$A$1:$C$51, 3, FALSE )</f>
        <v>Dunder Mifflin Operations &amp; Activities</v>
      </c>
      <c r="I4776">
        <v>-0.44969999999999999</v>
      </c>
      <c r="J4776">
        <v>8.4000000000000005E-2</v>
      </c>
      <c r="K4776">
        <v>0.91600000000000004</v>
      </c>
      <c r="L4776">
        <v>0</v>
      </c>
    </row>
    <row r="4777" spans="1:12" x14ac:dyDescent="0.35">
      <c r="A4777" t="s">
        <v>10</v>
      </c>
      <c r="B4777" t="s">
        <v>9481</v>
      </c>
      <c r="C4777" t="s">
        <v>9482</v>
      </c>
      <c r="D4777">
        <v>3</v>
      </c>
      <c r="E4777">
        <v>12</v>
      </c>
      <c r="F4777" t="s">
        <v>20</v>
      </c>
      <c r="G4777" t="str">
        <f>VLOOKUP(F4777, Themes!$A$1:$C$51, 2, FALSE )</f>
        <v>Dunder Mifflin Products</v>
      </c>
      <c r="H4777" t="str">
        <f>VLOOKUP(F4777, Themes!$A$1:$C$51, 3, FALSE )</f>
        <v>Dunder Mifflin Operations &amp; Activities</v>
      </c>
      <c r="I4777">
        <v>0.49390000000000001</v>
      </c>
      <c r="J4777">
        <v>0</v>
      </c>
      <c r="K4777">
        <v>0.90400000000000003</v>
      </c>
      <c r="L4777">
        <v>9.6000000000000002E-2</v>
      </c>
    </row>
    <row r="4778" spans="1:12" x14ac:dyDescent="0.35">
      <c r="A4778" t="s">
        <v>10</v>
      </c>
      <c r="B4778" t="s">
        <v>9483</v>
      </c>
      <c r="C4778" t="s">
        <v>9484</v>
      </c>
      <c r="D4778">
        <v>3</v>
      </c>
      <c r="E4778">
        <v>12</v>
      </c>
      <c r="F4778" t="s">
        <v>412</v>
      </c>
      <c r="G4778" t="str">
        <f>VLOOKUP(F4778, Themes!$A$1:$C$51, 2, FALSE )</f>
        <v>Fun in the Office</v>
      </c>
      <c r="H4778" t="str">
        <f>VLOOKUP(F4778, Themes!$A$1:$C$51, 3, FALSE )</f>
        <v>Socialization at Dunder Mifflin</v>
      </c>
      <c r="I4778">
        <v>-5.16E-2</v>
      </c>
      <c r="J4778">
        <v>0.30099999999999999</v>
      </c>
      <c r="K4778">
        <v>0.47899999999999998</v>
      </c>
      <c r="L4778">
        <v>0.219</v>
      </c>
    </row>
    <row r="4779" spans="1:12" x14ac:dyDescent="0.35">
      <c r="A4779" t="s">
        <v>58</v>
      </c>
      <c r="B4779" t="s">
        <v>9485</v>
      </c>
      <c r="C4779" t="s">
        <v>9486</v>
      </c>
      <c r="D4779">
        <v>3</v>
      </c>
      <c r="E4779">
        <v>12</v>
      </c>
      <c r="F4779" t="s">
        <v>67</v>
      </c>
      <c r="G4779" t="str">
        <f>VLOOKUP(F4779, Themes!$A$1:$C$51, 2, FALSE )</f>
        <v>Initiatives &amp; Operations at Dunder Mifflin</v>
      </c>
      <c r="H4779" t="str">
        <f>VLOOKUP(F4779, Themes!$A$1:$C$51, 3, FALSE )</f>
        <v>Dunder Mifflin Operations &amp; Activities</v>
      </c>
      <c r="I4779">
        <v>0.34</v>
      </c>
      <c r="J4779">
        <v>0</v>
      </c>
      <c r="K4779">
        <v>0.80600000000000005</v>
      </c>
      <c r="L4779">
        <v>0.19400000000000001</v>
      </c>
    </row>
    <row r="4780" spans="1:12" x14ac:dyDescent="0.35">
      <c r="A4780" t="s">
        <v>10</v>
      </c>
      <c r="B4780" t="s">
        <v>9487</v>
      </c>
      <c r="C4780" t="s">
        <v>9488</v>
      </c>
      <c r="D4780">
        <v>3</v>
      </c>
      <c r="E4780">
        <v>12</v>
      </c>
      <c r="F4780" t="s">
        <v>109</v>
      </c>
      <c r="G4780" t="str">
        <f>VLOOKUP(F4780, Themes!$A$1:$C$51, 2, FALSE )</f>
        <v>Job Perks</v>
      </c>
      <c r="H4780" t="str">
        <f>VLOOKUP(F4780, Themes!$A$1:$C$51, 3, FALSE )</f>
        <v>Dunder Mifflin Operations &amp; Activities</v>
      </c>
      <c r="I4780">
        <v>-0.44040000000000001</v>
      </c>
      <c r="J4780">
        <v>0.36699999999999999</v>
      </c>
      <c r="K4780">
        <v>0.63300000000000001</v>
      </c>
      <c r="L4780">
        <v>0</v>
      </c>
    </row>
    <row r="4781" spans="1:12" x14ac:dyDescent="0.35">
      <c r="A4781" t="s">
        <v>10</v>
      </c>
      <c r="B4781" t="s">
        <v>9489</v>
      </c>
      <c r="C4781" t="s">
        <v>9490</v>
      </c>
      <c r="D4781">
        <v>3</v>
      </c>
      <c r="E4781">
        <v>12</v>
      </c>
      <c r="F4781" t="s">
        <v>233</v>
      </c>
      <c r="G4781" t="str">
        <f>VLOOKUP(F4781, Themes!$A$1:$C$51, 2, FALSE )</f>
        <v>Oscar &amp; David Wallace</v>
      </c>
      <c r="H4781" t="str">
        <f>VLOOKUP(F4781, Themes!$A$1:$C$51, 3, FALSE )</f>
        <v>Character's Activities</v>
      </c>
      <c r="I4781">
        <v>0</v>
      </c>
      <c r="J4781">
        <v>0</v>
      </c>
      <c r="K4781">
        <v>1</v>
      </c>
      <c r="L4781">
        <v>0</v>
      </c>
    </row>
    <row r="4782" spans="1:12" x14ac:dyDescent="0.35">
      <c r="A4782" t="s">
        <v>14</v>
      </c>
      <c r="B4782" t="s">
        <v>9491</v>
      </c>
      <c r="C4782" t="s">
        <v>9492</v>
      </c>
      <c r="D4782">
        <v>3</v>
      </c>
      <c r="E4782">
        <v>12</v>
      </c>
      <c r="F4782" t="s">
        <v>247</v>
      </c>
      <c r="G4782" t="str">
        <f>VLOOKUP(F4782, Themes!$A$1:$C$51, 2, FALSE )</f>
        <v>Closing deals</v>
      </c>
      <c r="H4782" t="str">
        <f>VLOOKUP(F4782, Themes!$A$1:$C$51, 3, FALSE )</f>
        <v>Dunder Mifflin Operations &amp; Activities</v>
      </c>
      <c r="I4782">
        <v>0</v>
      </c>
      <c r="J4782">
        <v>0</v>
      </c>
      <c r="K4782">
        <v>1</v>
      </c>
      <c r="L4782">
        <v>0</v>
      </c>
    </row>
    <row r="4783" spans="1:12" x14ac:dyDescent="0.35">
      <c r="A4783" t="s">
        <v>14</v>
      </c>
      <c r="B4783" t="s">
        <v>9493</v>
      </c>
      <c r="C4783" t="s">
        <v>9494</v>
      </c>
      <c r="D4783">
        <v>3</v>
      </c>
      <c r="E4783">
        <v>12</v>
      </c>
      <c r="F4783" t="s">
        <v>109</v>
      </c>
      <c r="G4783" t="str">
        <f>VLOOKUP(F4783, Themes!$A$1:$C$51, 2, FALSE )</f>
        <v>Job Perks</v>
      </c>
      <c r="H4783" t="str">
        <f>VLOOKUP(F4783, Themes!$A$1:$C$51, 3, FALSE )</f>
        <v>Dunder Mifflin Operations &amp; Activities</v>
      </c>
      <c r="I4783">
        <v>0</v>
      </c>
      <c r="J4783">
        <v>0</v>
      </c>
      <c r="K4783">
        <v>1</v>
      </c>
      <c r="L4783">
        <v>0</v>
      </c>
    </row>
    <row r="4784" spans="1:12" x14ac:dyDescent="0.35">
      <c r="A4784" t="s">
        <v>14</v>
      </c>
      <c r="B4784" t="s">
        <v>9495</v>
      </c>
      <c r="C4784" t="s">
        <v>9496</v>
      </c>
      <c r="D4784">
        <v>3</v>
      </c>
      <c r="E4784">
        <v>12</v>
      </c>
      <c r="F4784" t="s">
        <v>67</v>
      </c>
      <c r="G4784" t="str">
        <f>VLOOKUP(F4784, Themes!$A$1:$C$51, 2, FALSE )</f>
        <v>Initiatives &amp; Operations at Dunder Mifflin</v>
      </c>
      <c r="H4784" t="str">
        <f>VLOOKUP(F4784, Themes!$A$1:$C$51, 3, FALSE )</f>
        <v>Dunder Mifflin Operations &amp; Activities</v>
      </c>
      <c r="I4784">
        <v>0</v>
      </c>
      <c r="J4784">
        <v>0</v>
      </c>
      <c r="K4784">
        <v>1</v>
      </c>
      <c r="L4784">
        <v>0</v>
      </c>
    </row>
    <row r="4785" spans="1:12" x14ac:dyDescent="0.35">
      <c r="A4785" t="s">
        <v>14</v>
      </c>
      <c r="B4785" t="s">
        <v>9497</v>
      </c>
      <c r="C4785" t="s">
        <v>9498</v>
      </c>
      <c r="D4785">
        <v>3</v>
      </c>
      <c r="E4785">
        <v>12</v>
      </c>
      <c r="F4785" t="s">
        <v>233</v>
      </c>
      <c r="G4785" t="str">
        <f>VLOOKUP(F4785, Themes!$A$1:$C$51, 2, FALSE )</f>
        <v>Oscar &amp; David Wallace</v>
      </c>
      <c r="H4785" t="str">
        <f>VLOOKUP(F4785, Themes!$A$1:$C$51, 3, FALSE )</f>
        <v>Character's Activities</v>
      </c>
      <c r="I4785">
        <v>0</v>
      </c>
      <c r="J4785">
        <v>0</v>
      </c>
      <c r="K4785">
        <v>1</v>
      </c>
      <c r="L4785">
        <v>0</v>
      </c>
    </row>
    <row r="4786" spans="1:12" x14ac:dyDescent="0.35">
      <c r="A4786" t="s">
        <v>58</v>
      </c>
      <c r="B4786" t="s">
        <v>9499</v>
      </c>
      <c r="C4786" t="s">
        <v>9500</v>
      </c>
      <c r="D4786">
        <v>3</v>
      </c>
      <c r="E4786">
        <v>12</v>
      </c>
      <c r="F4786" t="s">
        <v>254</v>
      </c>
      <c r="G4786" t="str">
        <f>VLOOKUP(F4786, Themes!$A$1:$C$51, 2, FALSE )</f>
        <v>Parenting Issues</v>
      </c>
      <c r="H4786" t="str">
        <f>VLOOKUP(F4786, Themes!$A$1:$C$51, 3, FALSE )</f>
        <v>Family</v>
      </c>
      <c r="I4786">
        <v>0.98380000000000001</v>
      </c>
      <c r="J4786">
        <v>0</v>
      </c>
      <c r="K4786">
        <v>0.64300000000000002</v>
      </c>
      <c r="L4786">
        <v>0.35699999999999998</v>
      </c>
    </row>
    <row r="4787" spans="1:12" x14ac:dyDescent="0.35">
      <c r="A4787" t="s">
        <v>58</v>
      </c>
      <c r="B4787" t="s">
        <v>9501</v>
      </c>
      <c r="C4787" t="s">
        <v>9502</v>
      </c>
      <c r="D4787">
        <v>3</v>
      </c>
      <c r="E4787">
        <v>12</v>
      </c>
      <c r="F4787" t="s">
        <v>20</v>
      </c>
      <c r="G4787" t="str">
        <f>VLOOKUP(F4787, Themes!$A$1:$C$51, 2, FALSE )</f>
        <v>Dunder Mifflin Products</v>
      </c>
      <c r="H4787" t="str">
        <f>VLOOKUP(F4787, Themes!$A$1:$C$51, 3, FALSE )</f>
        <v>Dunder Mifflin Operations &amp; Activities</v>
      </c>
      <c r="I4787">
        <v>0.57189999999999996</v>
      </c>
      <c r="J4787">
        <v>0</v>
      </c>
      <c r="K4787">
        <v>0.70899999999999996</v>
      </c>
      <c r="L4787">
        <v>0.29099999999999998</v>
      </c>
    </row>
    <row r="4788" spans="1:12" x14ac:dyDescent="0.35">
      <c r="A4788" t="s">
        <v>14</v>
      </c>
      <c r="B4788" t="s">
        <v>9503</v>
      </c>
      <c r="C4788" t="s">
        <v>9504</v>
      </c>
      <c r="D4788">
        <v>3</v>
      </c>
      <c r="E4788">
        <v>12</v>
      </c>
      <c r="F4788" t="s">
        <v>67</v>
      </c>
      <c r="G4788" t="str">
        <f>VLOOKUP(F4788, Themes!$A$1:$C$51, 2, FALSE )</f>
        <v>Initiatives &amp; Operations at Dunder Mifflin</v>
      </c>
      <c r="H4788" t="str">
        <f>VLOOKUP(F4788, Themes!$A$1:$C$51, 3, FALSE )</f>
        <v>Dunder Mifflin Operations &amp; Activities</v>
      </c>
      <c r="I4788">
        <v>0.57889999999999997</v>
      </c>
      <c r="J4788">
        <v>0</v>
      </c>
      <c r="K4788">
        <v>0.76800000000000002</v>
      </c>
      <c r="L4788">
        <v>0.23200000000000001</v>
      </c>
    </row>
    <row r="4789" spans="1:12" x14ac:dyDescent="0.35">
      <c r="A4789" t="s">
        <v>41</v>
      </c>
      <c r="B4789" t="s">
        <v>9505</v>
      </c>
      <c r="C4789" t="s">
        <v>9506</v>
      </c>
      <c r="D4789">
        <v>3</v>
      </c>
      <c r="E4789">
        <v>12</v>
      </c>
      <c r="F4789" t="s">
        <v>31</v>
      </c>
      <c r="G4789" t="str">
        <f>VLOOKUP(F4789, Themes!$A$1:$C$51, 2, FALSE )</f>
        <v>Time Spent</v>
      </c>
      <c r="H4789" t="str">
        <f>VLOOKUP(F4789, Themes!$A$1:$C$51, 3, FALSE )</f>
        <v>Dunder Mifflin Operations &amp; Activities</v>
      </c>
      <c r="I4789">
        <v>0</v>
      </c>
      <c r="J4789">
        <v>0</v>
      </c>
      <c r="K4789">
        <v>1</v>
      </c>
      <c r="L4789">
        <v>0</v>
      </c>
    </row>
    <row r="4790" spans="1:12" x14ac:dyDescent="0.35">
      <c r="A4790" t="s">
        <v>14</v>
      </c>
      <c r="B4790" t="s">
        <v>9507</v>
      </c>
      <c r="C4790" t="s">
        <v>9508</v>
      </c>
      <c r="D4790">
        <v>3</v>
      </c>
      <c r="E4790">
        <v>12</v>
      </c>
      <c r="F4790" t="s">
        <v>475</v>
      </c>
      <c r="G4790" t="str">
        <f>VLOOKUP(F4790, Themes!$A$1:$C$51, 2, FALSE )</f>
        <v>Answering Phones</v>
      </c>
      <c r="H4790" t="str">
        <f>VLOOKUP(F4790, Themes!$A$1:$C$51, 3, FALSE )</f>
        <v>Dunder Mifflin Operations &amp; Activities</v>
      </c>
      <c r="I4790">
        <v>0</v>
      </c>
      <c r="J4790">
        <v>0</v>
      </c>
      <c r="K4790">
        <v>1</v>
      </c>
      <c r="L4790">
        <v>0</v>
      </c>
    </row>
    <row r="4791" spans="1:12" x14ac:dyDescent="0.35">
      <c r="A4791" t="s">
        <v>41</v>
      </c>
      <c r="B4791" t="s">
        <v>9509</v>
      </c>
      <c r="C4791" t="s">
        <v>9510</v>
      </c>
      <c r="D4791">
        <v>3</v>
      </c>
      <c r="E4791">
        <v>12</v>
      </c>
      <c r="F4791" t="s">
        <v>475</v>
      </c>
      <c r="G4791" t="str">
        <f>VLOOKUP(F4791, Themes!$A$1:$C$51, 2, FALSE )</f>
        <v>Answering Phones</v>
      </c>
      <c r="H4791" t="str">
        <f>VLOOKUP(F4791, Themes!$A$1:$C$51, 3, FALSE )</f>
        <v>Dunder Mifflin Operations &amp; Activities</v>
      </c>
      <c r="I4791">
        <v>0.88839999999999997</v>
      </c>
      <c r="J4791">
        <v>0</v>
      </c>
      <c r="K4791">
        <v>0.65900000000000003</v>
      </c>
      <c r="L4791">
        <v>0.34100000000000003</v>
      </c>
    </row>
    <row r="4792" spans="1:12" x14ac:dyDescent="0.35">
      <c r="A4792" t="s">
        <v>58</v>
      </c>
      <c r="B4792" t="s">
        <v>9511</v>
      </c>
      <c r="C4792" t="s">
        <v>9512</v>
      </c>
      <c r="D4792">
        <v>3</v>
      </c>
      <c r="E4792">
        <v>12</v>
      </c>
      <c r="F4792" t="s">
        <v>20</v>
      </c>
      <c r="G4792" t="str">
        <f>VLOOKUP(F4792, Themes!$A$1:$C$51, 2, FALSE )</f>
        <v>Dunder Mifflin Products</v>
      </c>
      <c r="H4792" t="str">
        <f>VLOOKUP(F4792, Themes!$A$1:$C$51, 3, FALSE )</f>
        <v>Dunder Mifflin Operations &amp; Activities</v>
      </c>
      <c r="I4792">
        <v>0.76500000000000001</v>
      </c>
      <c r="J4792">
        <v>0</v>
      </c>
      <c r="K4792">
        <v>0.625</v>
      </c>
      <c r="L4792">
        <v>0.375</v>
      </c>
    </row>
    <row r="4793" spans="1:12" x14ac:dyDescent="0.35">
      <c r="A4793" t="s">
        <v>86</v>
      </c>
      <c r="B4793" t="s">
        <v>9513</v>
      </c>
      <c r="C4793" t="s">
        <v>9514</v>
      </c>
      <c r="D4793">
        <v>3</v>
      </c>
      <c r="E4793">
        <v>12</v>
      </c>
      <c r="F4793" t="s">
        <v>412</v>
      </c>
      <c r="G4793" t="str">
        <f>VLOOKUP(F4793, Themes!$A$1:$C$51, 2, FALSE )</f>
        <v>Fun in the Office</v>
      </c>
      <c r="H4793" t="str">
        <f>VLOOKUP(F4793, Themes!$A$1:$C$51, 3, FALSE )</f>
        <v>Socialization at Dunder Mifflin</v>
      </c>
      <c r="I4793">
        <v>0.76500000000000001</v>
      </c>
      <c r="J4793">
        <v>0</v>
      </c>
      <c r="K4793">
        <v>0.70799999999999996</v>
      </c>
      <c r="L4793">
        <v>0.29199999999999998</v>
      </c>
    </row>
    <row r="4794" spans="1:12" x14ac:dyDescent="0.35">
      <c r="A4794" t="s">
        <v>86</v>
      </c>
      <c r="B4794" t="s">
        <v>9515</v>
      </c>
      <c r="C4794" t="s">
        <v>9516</v>
      </c>
      <c r="D4794">
        <v>3</v>
      </c>
      <c r="E4794">
        <v>12</v>
      </c>
      <c r="F4794" t="s">
        <v>109</v>
      </c>
      <c r="G4794" t="str">
        <f>VLOOKUP(F4794, Themes!$A$1:$C$51, 2, FALSE )</f>
        <v>Job Perks</v>
      </c>
      <c r="H4794" t="str">
        <f>VLOOKUP(F4794, Themes!$A$1:$C$51, 3, FALSE )</f>
        <v>Dunder Mifflin Operations &amp; Activities</v>
      </c>
      <c r="I4794">
        <v>0.36120000000000002</v>
      </c>
      <c r="J4794">
        <v>0</v>
      </c>
      <c r="K4794">
        <v>0.82799999999999996</v>
      </c>
      <c r="L4794">
        <v>0.17199999999999999</v>
      </c>
    </row>
    <row r="4795" spans="1:12" x14ac:dyDescent="0.35">
      <c r="A4795" t="s">
        <v>58</v>
      </c>
      <c r="B4795" t="s">
        <v>9517</v>
      </c>
      <c r="C4795" t="s">
        <v>9518</v>
      </c>
      <c r="D4795">
        <v>3</v>
      </c>
      <c r="E4795">
        <v>12</v>
      </c>
      <c r="F4795" t="s">
        <v>26</v>
      </c>
      <c r="G4795" t="str">
        <f>VLOOKUP(F4795, Themes!$A$1:$C$51, 2, FALSE )</f>
        <v>Employee Status</v>
      </c>
      <c r="H4795" t="str">
        <f>VLOOKUP(F4795, Themes!$A$1:$C$51, 3, FALSE )</f>
        <v>Dunder Mifflin Politics</v>
      </c>
      <c r="I4795">
        <v>0.5927</v>
      </c>
      <c r="J4795">
        <v>0</v>
      </c>
      <c r="K4795">
        <v>0.75700000000000001</v>
      </c>
      <c r="L4795">
        <v>0.24299999999999999</v>
      </c>
    </row>
    <row r="4796" spans="1:12" x14ac:dyDescent="0.35">
      <c r="A4796" t="s">
        <v>86</v>
      </c>
      <c r="B4796" t="s">
        <v>9519</v>
      </c>
      <c r="C4796" t="s">
        <v>9520</v>
      </c>
      <c r="D4796">
        <v>3</v>
      </c>
      <c r="E4796">
        <v>12</v>
      </c>
      <c r="F4796" t="s">
        <v>109</v>
      </c>
      <c r="G4796" t="str">
        <f>VLOOKUP(F4796, Themes!$A$1:$C$51, 2, FALSE )</f>
        <v>Job Perks</v>
      </c>
      <c r="H4796" t="str">
        <f>VLOOKUP(F4796, Themes!$A$1:$C$51, 3, FALSE )</f>
        <v>Dunder Mifflin Operations &amp; Activities</v>
      </c>
      <c r="I4796">
        <v>0.59940000000000004</v>
      </c>
      <c r="J4796">
        <v>0</v>
      </c>
      <c r="K4796">
        <v>0.44900000000000001</v>
      </c>
      <c r="L4796">
        <v>0.55100000000000005</v>
      </c>
    </row>
    <row r="4797" spans="1:12" x14ac:dyDescent="0.35">
      <c r="A4797" t="s">
        <v>10</v>
      </c>
      <c r="B4797" t="s">
        <v>9521</v>
      </c>
      <c r="C4797" t="s">
        <v>9522</v>
      </c>
      <c r="D4797">
        <v>3</v>
      </c>
      <c r="E4797">
        <v>12</v>
      </c>
      <c r="F4797" t="s">
        <v>82</v>
      </c>
      <c r="G4797" t="str">
        <f>VLOOKUP(F4797, Themes!$A$1:$C$51, 2, FALSE )</f>
        <v>Dwight's Behaviours</v>
      </c>
      <c r="H4797" t="str">
        <f>VLOOKUP(F4797, Themes!$A$1:$C$51, 3, FALSE )</f>
        <v>Character's Activities</v>
      </c>
      <c r="I4797">
        <v>-0.86080000000000001</v>
      </c>
      <c r="J4797">
        <v>0.374</v>
      </c>
      <c r="K4797">
        <v>0.626</v>
      </c>
      <c r="L4797">
        <v>0</v>
      </c>
    </row>
    <row r="4798" spans="1:12" x14ac:dyDescent="0.35">
      <c r="A4798" t="s">
        <v>41</v>
      </c>
      <c r="B4798" t="s">
        <v>9523</v>
      </c>
      <c r="C4798" t="s">
        <v>9524</v>
      </c>
      <c r="D4798">
        <v>3</v>
      </c>
      <c r="E4798">
        <v>12</v>
      </c>
      <c r="F4798" t="s">
        <v>150</v>
      </c>
      <c r="G4798" t="str">
        <f>VLOOKUP(F4798, Themes!$A$1:$C$51, 2, FALSE )</f>
        <v>Parenting Issues</v>
      </c>
      <c r="H4798" t="str">
        <f>VLOOKUP(F4798, Themes!$A$1:$C$51, 3, FALSE )</f>
        <v>Family</v>
      </c>
      <c r="I4798">
        <v>0.82709999999999995</v>
      </c>
      <c r="J4798">
        <v>0</v>
      </c>
      <c r="K4798">
        <v>0.36499999999999999</v>
      </c>
      <c r="L4798">
        <v>0.63500000000000001</v>
      </c>
    </row>
    <row r="4799" spans="1:12" x14ac:dyDescent="0.35">
      <c r="A4799" t="s">
        <v>14</v>
      </c>
      <c r="B4799" t="s">
        <v>9525</v>
      </c>
      <c r="C4799" t="s">
        <v>9526</v>
      </c>
      <c r="D4799">
        <v>3</v>
      </c>
      <c r="E4799">
        <v>12</v>
      </c>
      <c r="F4799" t="s">
        <v>325</v>
      </c>
      <c r="G4799" t="str">
        <f>VLOOKUP(F4799, Themes!$A$1:$C$51, 2, FALSE )</f>
        <v>Gender Roles</v>
      </c>
      <c r="H4799" t="str">
        <f>VLOOKUP(F4799, Themes!$A$1:$C$51, 3, FALSE )</f>
        <v>Social Issues &amp; Miscellaneous</v>
      </c>
      <c r="I4799">
        <v>0.872</v>
      </c>
      <c r="J4799">
        <v>0</v>
      </c>
      <c r="K4799">
        <v>0.39100000000000001</v>
      </c>
      <c r="L4799">
        <v>0.60899999999999999</v>
      </c>
    </row>
    <row r="4800" spans="1:12" x14ac:dyDescent="0.35">
      <c r="A4800" t="s">
        <v>41</v>
      </c>
      <c r="B4800" t="s">
        <v>9527</v>
      </c>
      <c r="C4800" t="s">
        <v>9528</v>
      </c>
      <c r="D4800">
        <v>3</v>
      </c>
      <c r="E4800">
        <v>12</v>
      </c>
      <c r="F4800" t="s">
        <v>209</v>
      </c>
      <c r="G4800" t="str">
        <f>VLOOKUP(F4800, Themes!$A$1:$C$51, 2, FALSE )</f>
        <v>Financial Activities</v>
      </c>
      <c r="H4800" t="str">
        <f>VLOOKUP(F4800, Themes!$A$1:$C$51, 3, FALSE )</f>
        <v>Dunder Mifflin Operations &amp; Activities</v>
      </c>
      <c r="I4800">
        <v>0.57189999999999996</v>
      </c>
      <c r="J4800">
        <v>9.5000000000000001E-2</v>
      </c>
      <c r="K4800">
        <v>0.68899999999999995</v>
      </c>
      <c r="L4800">
        <v>0.216</v>
      </c>
    </row>
    <row r="4801" spans="1:12" x14ac:dyDescent="0.35">
      <c r="A4801" t="s">
        <v>10</v>
      </c>
      <c r="B4801" t="s">
        <v>9529</v>
      </c>
      <c r="C4801" t="s">
        <v>9530</v>
      </c>
      <c r="D4801">
        <v>3</v>
      </c>
      <c r="E4801">
        <v>12</v>
      </c>
      <c r="F4801" t="s">
        <v>82</v>
      </c>
      <c r="G4801" t="str">
        <f>VLOOKUP(F4801, Themes!$A$1:$C$51, 2, FALSE )</f>
        <v>Dwight's Behaviours</v>
      </c>
      <c r="H4801" t="str">
        <f>VLOOKUP(F4801, Themes!$A$1:$C$51, 3, FALSE )</f>
        <v>Character's Activities</v>
      </c>
      <c r="I4801">
        <v>0</v>
      </c>
      <c r="J4801">
        <v>0</v>
      </c>
      <c r="K4801">
        <v>1</v>
      </c>
      <c r="L4801">
        <v>0</v>
      </c>
    </row>
    <row r="4802" spans="1:12" x14ac:dyDescent="0.35">
      <c r="A4802" t="s">
        <v>58</v>
      </c>
      <c r="B4802" t="s">
        <v>9531</v>
      </c>
      <c r="C4802" t="s">
        <v>9532</v>
      </c>
      <c r="D4802">
        <v>3</v>
      </c>
      <c r="E4802">
        <v>12</v>
      </c>
      <c r="F4802" t="s">
        <v>20</v>
      </c>
      <c r="G4802" t="str">
        <f>VLOOKUP(F4802, Themes!$A$1:$C$51, 2, FALSE )</f>
        <v>Dunder Mifflin Products</v>
      </c>
      <c r="H4802" t="str">
        <f>VLOOKUP(F4802, Themes!$A$1:$C$51, 3, FALSE )</f>
        <v>Dunder Mifflin Operations &amp; Activities</v>
      </c>
      <c r="I4802">
        <v>0.57189999999999996</v>
      </c>
      <c r="J4802">
        <v>0</v>
      </c>
      <c r="K4802">
        <v>0.57499999999999996</v>
      </c>
      <c r="L4802">
        <v>0.42499999999999999</v>
      </c>
    </row>
    <row r="4803" spans="1:12" x14ac:dyDescent="0.35">
      <c r="A4803" t="s">
        <v>14</v>
      </c>
      <c r="B4803" t="s">
        <v>9533</v>
      </c>
      <c r="C4803" t="s">
        <v>9534</v>
      </c>
      <c r="D4803">
        <v>3</v>
      </c>
      <c r="E4803">
        <v>12</v>
      </c>
      <c r="F4803" t="s">
        <v>23</v>
      </c>
      <c r="G4803" t="str">
        <f>VLOOKUP(F4803, Themes!$A$1:$C$51, 2, FALSE )</f>
        <v>Pam's Activities</v>
      </c>
      <c r="H4803" t="str">
        <f>VLOOKUP(F4803, Themes!$A$1:$C$51, 3, FALSE )</f>
        <v>Character's Activities</v>
      </c>
      <c r="I4803">
        <v>0.45739999999999997</v>
      </c>
      <c r="J4803">
        <v>0.17799999999999999</v>
      </c>
      <c r="K4803">
        <v>0.48399999999999999</v>
      </c>
      <c r="L4803">
        <v>0.33800000000000002</v>
      </c>
    </row>
    <row r="4804" spans="1:12" x14ac:dyDescent="0.35">
      <c r="A4804" t="s">
        <v>14</v>
      </c>
      <c r="B4804" t="s">
        <v>9535</v>
      </c>
      <c r="C4804" t="s">
        <v>22</v>
      </c>
      <c r="D4804">
        <v>3</v>
      </c>
      <c r="E4804">
        <v>12</v>
      </c>
      <c r="F4804" t="s">
        <v>23</v>
      </c>
      <c r="G4804" t="str">
        <f>VLOOKUP(F4804, Themes!$A$1:$C$51, 2, FALSE )</f>
        <v>Pam's Activities</v>
      </c>
      <c r="H4804" t="str">
        <f>VLOOKUP(F4804, Themes!$A$1:$C$51, 3, FALSE )</f>
        <v>Character's Activities</v>
      </c>
      <c r="I4804">
        <v>0.29599999999999999</v>
      </c>
      <c r="J4804">
        <v>0</v>
      </c>
      <c r="K4804">
        <v>0.78400000000000003</v>
      </c>
      <c r="L4804">
        <v>0.216</v>
      </c>
    </row>
    <row r="4805" spans="1:12" x14ac:dyDescent="0.35">
      <c r="A4805" t="s">
        <v>41</v>
      </c>
      <c r="B4805" t="s">
        <v>9536</v>
      </c>
      <c r="C4805" t="s">
        <v>9537</v>
      </c>
      <c r="D4805">
        <v>3</v>
      </c>
      <c r="E4805">
        <v>12</v>
      </c>
      <c r="F4805" t="s">
        <v>97</v>
      </c>
      <c r="G4805" t="str">
        <f>VLOOKUP(F4805, Themes!$A$1:$C$51, 2, FALSE )</f>
        <v>Ryan's Activities</v>
      </c>
      <c r="H4805" t="str">
        <f>VLOOKUP(F4805, Themes!$A$1:$C$51, 3, FALSE )</f>
        <v>Character's Activities</v>
      </c>
      <c r="I4805">
        <v>-0.40189999999999998</v>
      </c>
      <c r="J4805">
        <v>0.35099999999999998</v>
      </c>
      <c r="K4805">
        <v>0.64900000000000002</v>
      </c>
      <c r="L4805">
        <v>0</v>
      </c>
    </row>
    <row r="4806" spans="1:12" x14ac:dyDescent="0.35">
      <c r="A4806" t="s">
        <v>10</v>
      </c>
      <c r="B4806" t="s">
        <v>9538</v>
      </c>
      <c r="C4806" t="s">
        <v>9539</v>
      </c>
      <c r="D4806">
        <v>3</v>
      </c>
      <c r="E4806">
        <v>12</v>
      </c>
      <c r="F4806" t="s">
        <v>94</v>
      </c>
      <c r="G4806" t="str">
        <f>VLOOKUP(F4806, Themes!$A$1:$C$51, 2, FALSE )</f>
        <v>Self Care Behaviours</v>
      </c>
      <c r="H4806" t="str">
        <f>VLOOKUP(F4806, Themes!$A$1:$C$51, 3, FALSE )</f>
        <v>Health &amp; Wellbeing</v>
      </c>
      <c r="I4806">
        <v>-0.38179999999999997</v>
      </c>
      <c r="J4806">
        <v>7.4999999999999997E-2</v>
      </c>
      <c r="K4806">
        <v>0.92500000000000004</v>
      </c>
      <c r="L4806">
        <v>0</v>
      </c>
    </row>
    <row r="4807" spans="1:12" x14ac:dyDescent="0.35">
      <c r="A4807" t="s">
        <v>41</v>
      </c>
      <c r="B4807" t="s">
        <v>9540</v>
      </c>
      <c r="C4807" t="s">
        <v>9541</v>
      </c>
      <c r="D4807">
        <v>3</v>
      </c>
      <c r="E4807">
        <v>12</v>
      </c>
      <c r="F4807" t="s">
        <v>265</v>
      </c>
      <c r="G4807" t="str">
        <f>VLOOKUP(F4807, Themes!$A$1:$C$51, 2, FALSE )</f>
        <v>Michael's Behaviours</v>
      </c>
      <c r="H4807" t="str">
        <f>VLOOKUP(F4807, Themes!$A$1:$C$51, 3, FALSE )</f>
        <v>Character's Activities</v>
      </c>
      <c r="I4807">
        <v>-3.8699999999999998E-2</v>
      </c>
      <c r="J4807">
        <v>0.13500000000000001</v>
      </c>
      <c r="K4807">
        <v>0.73399999999999999</v>
      </c>
      <c r="L4807">
        <v>0.13100000000000001</v>
      </c>
    </row>
    <row r="4808" spans="1:12" x14ac:dyDescent="0.35">
      <c r="A4808" t="s">
        <v>10</v>
      </c>
      <c r="B4808" t="s">
        <v>9542</v>
      </c>
      <c r="C4808" t="s">
        <v>9543</v>
      </c>
      <c r="D4808">
        <v>3</v>
      </c>
      <c r="E4808">
        <v>12</v>
      </c>
      <c r="F4808" t="s">
        <v>540</v>
      </c>
      <c r="G4808" t="str">
        <f>VLOOKUP(F4808, Themes!$A$1:$C$51, 2, FALSE )</f>
        <v>Romantic Feelings</v>
      </c>
      <c r="H4808" t="str">
        <f>VLOOKUP(F4808, Themes!$A$1:$C$51, 3, FALSE )</f>
        <v>Love, Sex, &amp; Relationships</v>
      </c>
      <c r="I4808">
        <v>5.16E-2</v>
      </c>
      <c r="J4808">
        <v>5.3999999999999999E-2</v>
      </c>
      <c r="K4808">
        <v>0.84599999999999997</v>
      </c>
      <c r="L4808">
        <v>0.1</v>
      </c>
    </row>
    <row r="4809" spans="1:12" x14ac:dyDescent="0.35">
      <c r="A4809" t="s">
        <v>10</v>
      </c>
      <c r="B4809" t="s">
        <v>9544</v>
      </c>
      <c r="C4809" t="s">
        <v>9545</v>
      </c>
      <c r="D4809">
        <v>3</v>
      </c>
      <c r="E4809">
        <v>12</v>
      </c>
      <c r="F4809" t="s">
        <v>94</v>
      </c>
      <c r="G4809" t="str">
        <f>VLOOKUP(F4809, Themes!$A$1:$C$51, 2, FALSE )</f>
        <v>Self Care Behaviours</v>
      </c>
      <c r="H4809" t="str">
        <f>VLOOKUP(F4809, Themes!$A$1:$C$51, 3, FALSE )</f>
        <v>Health &amp; Wellbeing</v>
      </c>
      <c r="I4809">
        <v>7.7200000000000005E-2</v>
      </c>
      <c r="J4809">
        <v>0</v>
      </c>
      <c r="K4809">
        <v>0.93600000000000005</v>
      </c>
      <c r="L4809">
        <v>6.4000000000000001E-2</v>
      </c>
    </row>
    <row r="4810" spans="1:12" x14ac:dyDescent="0.35">
      <c r="A4810" t="s">
        <v>86</v>
      </c>
      <c r="B4810" t="s">
        <v>9546</v>
      </c>
      <c r="C4810" t="s">
        <v>9547</v>
      </c>
      <c r="D4810">
        <v>3</v>
      </c>
      <c r="E4810">
        <v>12</v>
      </c>
      <c r="F4810" t="s">
        <v>82</v>
      </c>
      <c r="G4810" t="str">
        <f>VLOOKUP(F4810, Themes!$A$1:$C$51, 2, FALSE )</f>
        <v>Dwight's Behaviours</v>
      </c>
      <c r="H4810" t="str">
        <f>VLOOKUP(F4810, Themes!$A$1:$C$51, 3, FALSE )</f>
        <v>Character's Activities</v>
      </c>
      <c r="I4810">
        <v>0</v>
      </c>
      <c r="J4810">
        <v>0</v>
      </c>
      <c r="K4810">
        <v>1</v>
      </c>
      <c r="L4810">
        <v>0</v>
      </c>
    </row>
    <row r="4811" spans="1:12" x14ac:dyDescent="0.35">
      <c r="A4811" t="s">
        <v>41</v>
      </c>
      <c r="B4811" t="s">
        <v>9548</v>
      </c>
      <c r="C4811" t="s">
        <v>9549</v>
      </c>
      <c r="D4811">
        <v>3</v>
      </c>
      <c r="E4811">
        <v>12</v>
      </c>
      <c r="F4811" t="s">
        <v>325</v>
      </c>
      <c r="G4811" t="str">
        <f>VLOOKUP(F4811, Themes!$A$1:$C$51, 2, FALSE )</f>
        <v>Gender Roles</v>
      </c>
      <c r="H4811" t="str">
        <f>VLOOKUP(F4811, Themes!$A$1:$C$51, 3, FALSE )</f>
        <v>Social Issues &amp; Miscellaneous</v>
      </c>
      <c r="I4811">
        <v>0.77790000000000004</v>
      </c>
      <c r="J4811">
        <v>8.4000000000000005E-2</v>
      </c>
      <c r="K4811">
        <v>0.67</v>
      </c>
      <c r="L4811">
        <v>0.246</v>
      </c>
    </row>
    <row r="4812" spans="1:12" x14ac:dyDescent="0.35">
      <c r="A4812" t="s">
        <v>86</v>
      </c>
      <c r="B4812" t="s">
        <v>9550</v>
      </c>
      <c r="C4812" t="s">
        <v>9551</v>
      </c>
      <c r="D4812">
        <v>3</v>
      </c>
      <c r="E4812">
        <v>12</v>
      </c>
      <c r="F4812" t="s">
        <v>40</v>
      </c>
      <c r="G4812" t="str">
        <f>VLOOKUP(F4812, Themes!$A$1:$C$51, 2, FALSE )</f>
        <v>Items in Dunder Mifflin</v>
      </c>
      <c r="H4812" t="str">
        <f>VLOOKUP(F4812, Themes!$A$1:$C$51, 3, FALSE )</f>
        <v>Dunder Mifflin Operations &amp; Activities</v>
      </c>
      <c r="I4812">
        <v>-0.57189999999999996</v>
      </c>
      <c r="J4812">
        <v>0.252</v>
      </c>
      <c r="K4812">
        <v>0.748</v>
      </c>
      <c r="L4812">
        <v>0</v>
      </c>
    </row>
    <row r="4813" spans="1:12" x14ac:dyDescent="0.35">
      <c r="A4813" t="s">
        <v>41</v>
      </c>
      <c r="B4813" t="s">
        <v>9552</v>
      </c>
      <c r="C4813" t="s">
        <v>4356</v>
      </c>
      <c r="D4813">
        <v>3</v>
      </c>
      <c r="E4813">
        <v>12</v>
      </c>
      <c r="F4813" t="s">
        <v>276</v>
      </c>
      <c r="G4813" t="str">
        <f>VLOOKUP(F4813, Themes!$A$1:$C$51, 2, FALSE )</f>
        <v>Workplace Happenings</v>
      </c>
      <c r="H4813" t="str">
        <f>VLOOKUP(F4813, Themes!$A$1:$C$51, 3, FALSE )</f>
        <v>Dunder Mifflin Operations &amp; Activities</v>
      </c>
      <c r="I4813">
        <v>0.2732</v>
      </c>
      <c r="J4813">
        <v>0</v>
      </c>
      <c r="K4813">
        <v>0.76900000000000002</v>
      </c>
      <c r="L4813">
        <v>0.23100000000000001</v>
      </c>
    </row>
    <row r="4814" spans="1:12" x14ac:dyDescent="0.35">
      <c r="A4814" t="s">
        <v>14</v>
      </c>
      <c r="B4814" t="s">
        <v>9553</v>
      </c>
      <c r="C4814" t="s">
        <v>3600</v>
      </c>
      <c r="D4814">
        <v>3</v>
      </c>
      <c r="E4814">
        <v>12</v>
      </c>
      <c r="F4814" t="s">
        <v>23</v>
      </c>
      <c r="G4814" t="str">
        <f>VLOOKUP(F4814, Themes!$A$1:$C$51, 2, FALSE )</f>
        <v>Pam's Activities</v>
      </c>
      <c r="H4814" t="str">
        <f>VLOOKUP(F4814, Themes!$A$1:$C$51, 3, FALSE )</f>
        <v>Character's Activities</v>
      </c>
      <c r="I4814">
        <v>0</v>
      </c>
      <c r="J4814">
        <v>0</v>
      </c>
      <c r="K4814">
        <v>1</v>
      </c>
      <c r="L4814">
        <v>0</v>
      </c>
    </row>
    <row r="4815" spans="1:12" x14ac:dyDescent="0.35">
      <c r="A4815" t="s">
        <v>14</v>
      </c>
      <c r="B4815" t="s">
        <v>9554</v>
      </c>
      <c r="C4815" t="s">
        <v>9555</v>
      </c>
      <c r="D4815">
        <v>3</v>
      </c>
      <c r="E4815">
        <v>12</v>
      </c>
      <c r="F4815" t="s">
        <v>164</v>
      </c>
      <c r="G4815" t="str">
        <f>VLOOKUP(F4815, Themes!$A$1:$C$51, 2, FALSE )</f>
        <v>Angela's Activities</v>
      </c>
      <c r="H4815" t="str">
        <f>VLOOKUP(F4815, Themes!$A$1:$C$51, 3, FALSE )</f>
        <v>Character's Activities</v>
      </c>
      <c r="I4815">
        <v>0.59840000000000004</v>
      </c>
      <c r="J4815">
        <v>3.5000000000000003E-2</v>
      </c>
      <c r="K4815">
        <v>0.84599999999999997</v>
      </c>
      <c r="L4815">
        <v>0.11899999999999999</v>
      </c>
    </row>
    <row r="4816" spans="1:12" x14ac:dyDescent="0.35">
      <c r="A4816" t="s">
        <v>41</v>
      </c>
      <c r="B4816" t="s">
        <v>9556</v>
      </c>
      <c r="C4816" t="s">
        <v>9557</v>
      </c>
      <c r="D4816">
        <v>3</v>
      </c>
      <c r="E4816">
        <v>12</v>
      </c>
      <c r="F4816" t="s">
        <v>37</v>
      </c>
      <c r="G4816" t="str">
        <f>VLOOKUP(F4816, Themes!$A$1:$C$51, 2, FALSE )</f>
        <v>Sexual Behaviours &amp; Weddings</v>
      </c>
      <c r="H4816" t="str">
        <f>VLOOKUP(F4816, Themes!$A$1:$C$51, 3, FALSE )</f>
        <v>Love, Sex, &amp; Relationships</v>
      </c>
      <c r="I4816">
        <v>0.86070000000000002</v>
      </c>
      <c r="J4816">
        <v>1.4999999999999999E-2</v>
      </c>
      <c r="K4816">
        <v>0.85799999999999998</v>
      </c>
      <c r="L4816">
        <v>0.127</v>
      </c>
    </row>
    <row r="4817" spans="1:12" x14ac:dyDescent="0.35">
      <c r="A4817" t="s">
        <v>41</v>
      </c>
      <c r="B4817" t="s">
        <v>9558</v>
      </c>
      <c r="C4817" t="s">
        <v>9559</v>
      </c>
      <c r="D4817">
        <v>3</v>
      </c>
      <c r="E4817">
        <v>12</v>
      </c>
      <c r="F4817" t="s">
        <v>265</v>
      </c>
      <c r="G4817" t="str">
        <f>VLOOKUP(F4817, Themes!$A$1:$C$51, 2, FALSE )</f>
        <v>Michael's Behaviours</v>
      </c>
      <c r="H4817" t="str">
        <f>VLOOKUP(F4817, Themes!$A$1:$C$51, 3, FALSE )</f>
        <v>Character's Activities</v>
      </c>
      <c r="I4817">
        <v>0.36120000000000002</v>
      </c>
      <c r="J4817">
        <v>0</v>
      </c>
      <c r="K4817">
        <v>0.872</v>
      </c>
      <c r="L4817">
        <v>0.128</v>
      </c>
    </row>
    <row r="4818" spans="1:12" x14ac:dyDescent="0.35">
      <c r="A4818" t="s">
        <v>86</v>
      </c>
      <c r="B4818" t="s">
        <v>9560</v>
      </c>
      <c r="C4818" t="s">
        <v>9561</v>
      </c>
      <c r="D4818">
        <v>3</v>
      </c>
      <c r="E4818">
        <v>12</v>
      </c>
      <c r="F4818" t="s">
        <v>97</v>
      </c>
      <c r="G4818" t="str">
        <f>VLOOKUP(F4818, Themes!$A$1:$C$51, 2, FALSE )</f>
        <v>Ryan's Activities</v>
      </c>
      <c r="H4818" t="str">
        <f>VLOOKUP(F4818, Themes!$A$1:$C$51, 3, FALSE )</f>
        <v>Character's Activities</v>
      </c>
      <c r="I4818">
        <v>0.78180000000000005</v>
      </c>
      <c r="J4818">
        <v>0</v>
      </c>
      <c r="K4818">
        <v>0.68600000000000005</v>
      </c>
      <c r="L4818">
        <v>0.314</v>
      </c>
    </row>
    <row r="4819" spans="1:12" x14ac:dyDescent="0.35">
      <c r="A4819" t="s">
        <v>41</v>
      </c>
      <c r="B4819" t="s">
        <v>9562</v>
      </c>
      <c r="C4819" t="s">
        <v>9563</v>
      </c>
      <c r="D4819">
        <v>3</v>
      </c>
      <c r="E4819">
        <v>12</v>
      </c>
      <c r="F4819" t="s">
        <v>254</v>
      </c>
      <c r="G4819" t="str">
        <f>VLOOKUP(F4819, Themes!$A$1:$C$51, 2, FALSE )</f>
        <v>Parenting Issues</v>
      </c>
      <c r="H4819" t="str">
        <f>VLOOKUP(F4819, Themes!$A$1:$C$51, 3, FALSE )</f>
        <v>Family</v>
      </c>
      <c r="I4819">
        <v>-0.71840000000000004</v>
      </c>
      <c r="J4819">
        <v>0.26900000000000002</v>
      </c>
      <c r="K4819">
        <v>0.65400000000000003</v>
      </c>
      <c r="L4819">
        <v>7.6999999999999999E-2</v>
      </c>
    </row>
    <row r="4820" spans="1:12" x14ac:dyDescent="0.35">
      <c r="A4820" t="s">
        <v>14</v>
      </c>
      <c r="B4820" t="s">
        <v>9564</v>
      </c>
      <c r="C4820" t="s">
        <v>9565</v>
      </c>
      <c r="D4820">
        <v>3</v>
      </c>
      <c r="E4820">
        <v>12</v>
      </c>
      <c r="F4820" t="s">
        <v>82</v>
      </c>
      <c r="G4820" t="str">
        <f>VLOOKUP(F4820, Themes!$A$1:$C$51, 2, FALSE )</f>
        <v>Dwight's Behaviours</v>
      </c>
      <c r="H4820" t="str">
        <f>VLOOKUP(F4820, Themes!$A$1:$C$51, 3, FALSE )</f>
        <v>Character's Activities</v>
      </c>
      <c r="I4820">
        <v>0.49390000000000001</v>
      </c>
      <c r="J4820">
        <v>0</v>
      </c>
      <c r="K4820">
        <v>0.65200000000000002</v>
      </c>
      <c r="L4820">
        <v>0.34799999999999998</v>
      </c>
    </row>
    <row r="4821" spans="1:12" x14ac:dyDescent="0.35">
      <c r="A4821" t="s">
        <v>41</v>
      </c>
      <c r="B4821" t="s">
        <v>9566</v>
      </c>
      <c r="C4821" t="s">
        <v>9567</v>
      </c>
      <c r="D4821">
        <v>3</v>
      </c>
      <c r="E4821">
        <v>13</v>
      </c>
      <c r="F4821" t="s">
        <v>37</v>
      </c>
      <c r="G4821" t="str">
        <f>VLOOKUP(F4821, Themes!$A$1:$C$51, 2, FALSE )</f>
        <v>Sexual Behaviours &amp; Weddings</v>
      </c>
      <c r="H4821" t="str">
        <f>VLOOKUP(F4821, Themes!$A$1:$C$51, 3, FALSE )</f>
        <v>Love, Sex, &amp; Relationships</v>
      </c>
      <c r="I4821">
        <v>0.1779</v>
      </c>
      <c r="J4821">
        <v>0.11700000000000001</v>
      </c>
      <c r="K4821">
        <v>0.67</v>
      </c>
      <c r="L4821">
        <v>0.21199999999999999</v>
      </c>
    </row>
    <row r="4822" spans="1:12" x14ac:dyDescent="0.35">
      <c r="A4822" t="s">
        <v>41</v>
      </c>
      <c r="B4822" t="s">
        <v>9568</v>
      </c>
      <c r="C4822" t="s">
        <v>9569</v>
      </c>
      <c r="D4822">
        <v>3</v>
      </c>
      <c r="E4822">
        <v>13</v>
      </c>
      <c r="F4822" t="s">
        <v>109</v>
      </c>
      <c r="G4822" t="str">
        <f>VLOOKUP(F4822, Themes!$A$1:$C$51, 2, FALSE )</f>
        <v>Job Perks</v>
      </c>
      <c r="H4822" t="str">
        <f>VLOOKUP(F4822, Themes!$A$1:$C$51, 3, FALSE )</f>
        <v>Dunder Mifflin Operations &amp; Activities</v>
      </c>
      <c r="I4822">
        <v>0</v>
      </c>
      <c r="J4822">
        <v>0</v>
      </c>
      <c r="K4822">
        <v>1</v>
      </c>
      <c r="L4822">
        <v>0</v>
      </c>
    </row>
    <row r="4823" spans="1:12" x14ac:dyDescent="0.35">
      <c r="A4823" t="s">
        <v>41</v>
      </c>
      <c r="B4823" t="s">
        <v>9570</v>
      </c>
      <c r="C4823" t="s">
        <v>9571</v>
      </c>
      <c r="D4823">
        <v>3</v>
      </c>
      <c r="E4823">
        <v>13</v>
      </c>
      <c r="F4823" t="s">
        <v>202</v>
      </c>
      <c r="G4823" t="str">
        <f>VLOOKUP(F4823, Themes!$A$1:$C$51, 2, FALSE )</f>
        <v>Stanley's Activities</v>
      </c>
      <c r="H4823" t="str">
        <f>VLOOKUP(F4823, Themes!$A$1:$C$51, 3, FALSE )</f>
        <v>Character's Activities</v>
      </c>
      <c r="I4823">
        <v>0</v>
      </c>
      <c r="J4823">
        <v>0</v>
      </c>
      <c r="K4823">
        <v>1</v>
      </c>
      <c r="L4823">
        <v>0</v>
      </c>
    </row>
    <row r="4824" spans="1:12" x14ac:dyDescent="0.35">
      <c r="A4824" t="s">
        <v>41</v>
      </c>
      <c r="B4824" t="s">
        <v>9572</v>
      </c>
      <c r="C4824" t="s">
        <v>9573</v>
      </c>
      <c r="D4824">
        <v>3</v>
      </c>
      <c r="E4824">
        <v>13</v>
      </c>
      <c r="F4824" t="s">
        <v>17</v>
      </c>
      <c r="G4824" t="str">
        <f>VLOOKUP(F4824, Themes!$A$1:$C$51, 2, FALSE )</f>
        <v>Doors &amp; Elevators</v>
      </c>
      <c r="H4824" t="str">
        <f>VLOOKUP(F4824, Themes!$A$1:$C$51, 3, FALSE )</f>
        <v>Dunder Mifflin Operations &amp; Activities</v>
      </c>
      <c r="I4824">
        <v>0.20230000000000001</v>
      </c>
      <c r="J4824">
        <v>0</v>
      </c>
      <c r="K4824">
        <v>0.93799999999999994</v>
      </c>
      <c r="L4824">
        <v>6.2E-2</v>
      </c>
    </row>
    <row r="4825" spans="1:12" x14ac:dyDescent="0.35">
      <c r="A4825" t="s">
        <v>14</v>
      </c>
      <c r="B4825" t="s">
        <v>9574</v>
      </c>
      <c r="C4825" t="s">
        <v>9575</v>
      </c>
      <c r="D4825">
        <v>3</v>
      </c>
      <c r="E4825">
        <v>13</v>
      </c>
      <c r="F4825" t="s">
        <v>100</v>
      </c>
      <c r="G4825" t="str">
        <f>VLOOKUP(F4825, Themes!$A$1:$C$51, 2, FALSE )</f>
        <v>Andy's Activities</v>
      </c>
      <c r="H4825" t="str">
        <f>VLOOKUP(F4825, Themes!$A$1:$C$51, 3, FALSE )</f>
        <v>Character's Activities</v>
      </c>
      <c r="I4825">
        <v>0.7964</v>
      </c>
      <c r="J4825">
        <v>0.12</v>
      </c>
      <c r="K4825">
        <v>0.30099999999999999</v>
      </c>
      <c r="L4825">
        <v>0.57899999999999996</v>
      </c>
    </row>
    <row r="4826" spans="1:12" x14ac:dyDescent="0.35">
      <c r="A4826" t="s">
        <v>10</v>
      </c>
      <c r="B4826" t="s">
        <v>9576</v>
      </c>
      <c r="C4826" t="s">
        <v>9577</v>
      </c>
      <c r="D4826">
        <v>3</v>
      </c>
      <c r="E4826">
        <v>13</v>
      </c>
      <c r="F4826" t="s">
        <v>82</v>
      </c>
      <c r="G4826" t="str">
        <f>VLOOKUP(F4826, Themes!$A$1:$C$51, 2, FALSE )</f>
        <v>Dwight's Behaviours</v>
      </c>
      <c r="H4826" t="str">
        <f>VLOOKUP(F4826, Themes!$A$1:$C$51, 3, FALSE )</f>
        <v>Character's Activities</v>
      </c>
      <c r="I4826">
        <v>0.40189999999999998</v>
      </c>
      <c r="J4826">
        <v>0</v>
      </c>
      <c r="K4826">
        <v>0.76900000000000002</v>
      </c>
      <c r="L4826">
        <v>0.23100000000000001</v>
      </c>
    </row>
    <row r="4827" spans="1:12" x14ac:dyDescent="0.35">
      <c r="A4827" t="s">
        <v>10</v>
      </c>
      <c r="B4827" t="s">
        <v>9578</v>
      </c>
      <c r="C4827" t="s">
        <v>9579</v>
      </c>
      <c r="D4827">
        <v>3</v>
      </c>
      <c r="E4827">
        <v>13</v>
      </c>
      <c r="F4827" t="s">
        <v>247</v>
      </c>
      <c r="G4827" t="str">
        <f>VLOOKUP(F4827, Themes!$A$1:$C$51, 2, FALSE )</f>
        <v>Closing deals</v>
      </c>
      <c r="H4827" t="str">
        <f>VLOOKUP(F4827, Themes!$A$1:$C$51, 3, FALSE )</f>
        <v>Dunder Mifflin Operations &amp; Activities</v>
      </c>
      <c r="I4827">
        <v>0.51060000000000005</v>
      </c>
      <c r="J4827">
        <v>0.13600000000000001</v>
      </c>
      <c r="K4827">
        <v>0.47299999999999998</v>
      </c>
      <c r="L4827">
        <v>0.39100000000000001</v>
      </c>
    </row>
    <row r="4828" spans="1:12" x14ac:dyDescent="0.35">
      <c r="A4828" t="s">
        <v>10</v>
      </c>
      <c r="B4828" t="s">
        <v>9580</v>
      </c>
      <c r="C4828" t="s">
        <v>9581</v>
      </c>
      <c r="D4828">
        <v>3</v>
      </c>
      <c r="E4828">
        <v>13</v>
      </c>
      <c r="F4828" t="s">
        <v>94</v>
      </c>
      <c r="G4828" t="str">
        <f>VLOOKUP(F4828, Themes!$A$1:$C$51, 2, FALSE )</f>
        <v>Self Care Behaviours</v>
      </c>
      <c r="H4828" t="str">
        <f>VLOOKUP(F4828, Themes!$A$1:$C$51, 3, FALSE )</f>
        <v>Health &amp; Wellbeing</v>
      </c>
      <c r="I4828">
        <v>0.94279999999999997</v>
      </c>
      <c r="J4828">
        <v>0</v>
      </c>
      <c r="K4828">
        <v>0.66</v>
      </c>
      <c r="L4828">
        <v>0.34</v>
      </c>
    </row>
    <row r="4829" spans="1:12" x14ac:dyDescent="0.35">
      <c r="A4829" t="s">
        <v>86</v>
      </c>
      <c r="B4829" t="s">
        <v>9582</v>
      </c>
      <c r="C4829" t="s">
        <v>9583</v>
      </c>
      <c r="D4829">
        <v>3</v>
      </c>
      <c r="E4829">
        <v>13</v>
      </c>
      <c r="F4829" t="s">
        <v>140</v>
      </c>
      <c r="G4829" t="str">
        <f>VLOOKUP(F4829, Themes!$A$1:$C$51, 2, FALSE )</f>
        <v>Celebrations</v>
      </c>
      <c r="H4829" t="str">
        <f>VLOOKUP(F4829, Themes!$A$1:$C$51, 3, FALSE )</f>
        <v>Socialization at Dunder Mifflin</v>
      </c>
      <c r="I4829">
        <v>0.77569999999999995</v>
      </c>
      <c r="J4829">
        <v>0</v>
      </c>
      <c r="K4829">
        <v>0.58599999999999997</v>
      </c>
      <c r="L4829">
        <v>0.41399999999999998</v>
      </c>
    </row>
    <row r="4830" spans="1:12" x14ac:dyDescent="0.35">
      <c r="A4830" t="s">
        <v>86</v>
      </c>
      <c r="B4830" t="s">
        <v>9584</v>
      </c>
      <c r="C4830" t="s">
        <v>9585</v>
      </c>
      <c r="D4830">
        <v>3</v>
      </c>
      <c r="E4830">
        <v>13</v>
      </c>
      <c r="F4830" t="s">
        <v>109</v>
      </c>
      <c r="G4830" t="str">
        <f>VLOOKUP(F4830, Themes!$A$1:$C$51, 2, FALSE )</f>
        <v>Job Perks</v>
      </c>
      <c r="H4830" t="str">
        <f>VLOOKUP(F4830, Themes!$A$1:$C$51, 3, FALSE )</f>
        <v>Dunder Mifflin Operations &amp; Activities</v>
      </c>
      <c r="I4830">
        <v>0.76500000000000001</v>
      </c>
      <c r="J4830">
        <v>8.8999999999999996E-2</v>
      </c>
      <c r="K4830">
        <v>0.64800000000000002</v>
      </c>
      <c r="L4830">
        <v>0.26300000000000001</v>
      </c>
    </row>
    <row r="4831" spans="1:12" x14ac:dyDescent="0.35">
      <c r="A4831" t="s">
        <v>41</v>
      </c>
      <c r="B4831" t="s">
        <v>9586</v>
      </c>
      <c r="C4831" t="s">
        <v>9587</v>
      </c>
      <c r="D4831">
        <v>3</v>
      </c>
      <c r="E4831">
        <v>13</v>
      </c>
      <c r="F4831" t="s">
        <v>70</v>
      </c>
      <c r="G4831" t="str">
        <f>VLOOKUP(F4831, Themes!$A$1:$C$51, 2, FALSE )</f>
        <v>Recreation</v>
      </c>
      <c r="H4831" t="str">
        <f>VLOOKUP(F4831, Themes!$A$1:$C$51, 3, FALSE )</f>
        <v>Socialization at Dunder Mifflin</v>
      </c>
      <c r="I4831">
        <v>0.25</v>
      </c>
      <c r="J4831">
        <v>0.13</v>
      </c>
      <c r="K4831">
        <v>0.64800000000000002</v>
      </c>
      <c r="L4831">
        <v>0.222</v>
      </c>
    </row>
    <row r="4832" spans="1:12" x14ac:dyDescent="0.35">
      <c r="A4832" t="s">
        <v>10</v>
      </c>
      <c r="B4832" t="s">
        <v>9588</v>
      </c>
      <c r="C4832" t="s">
        <v>9589</v>
      </c>
      <c r="D4832">
        <v>3</v>
      </c>
      <c r="E4832">
        <v>13</v>
      </c>
      <c r="F4832" t="s">
        <v>53</v>
      </c>
      <c r="G4832" t="str">
        <f>VLOOKUP(F4832, Themes!$A$1:$C$51, 2, FALSE )</f>
        <v>Heartbreaks &amp; Jan</v>
      </c>
      <c r="H4832" t="str">
        <f>VLOOKUP(F4832, Themes!$A$1:$C$51, 3, FALSE )</f>
        <v>Love, Sex, &amp; Relationships</v>
      </c>
      <c r="I4832">
        <v>-0.34</v>
      </c>
      <c r="J4832">
        <v>0.28199999999999997</v>
      </c>
      <c r="K4832">
        <v>0.54500000000000004</v>
      </c>
      <c r="L4832">
        <v>0.17299999999999999</v>
      </c>
    </row>
    <row r="4833" spans="1:12" x14ac:dyDescent="0.35">
      <c r="A4833" t="s">
        <v>58</v>
      </c>
      <c r="B4833" t="s">
        <v>9590</v>
      </c>
      <c r="C4833" t="s">
        <v>9591</v>
      </c>
      <c r="D4833">
        <v>3</v>
      </c>
      <c r="E4833">
        <v>13</v>
      </c>
      <c r="F4833" t="s">
        <v>238</v>
      </c>
      <c r="G4833" t="str">
        <f>VLOOKUP(F4833, Themes!$A$1:$C$51, 2, FALSE )</f>
        <v>Communication &amp; Problem Solving</v>
      </c>
      <c r="H4833" t="str">
        <f>VLOOKUP(F4833, Themes!$A$1:$C$51, 3, FALSE )</f>
        <v>Dunder Mifflin Politics</v>
      </c>
      <c r="I4833">
        <v>-0.15310000000000001</v>
      </c>
      <c r="J4833">
        <v>0.125</v>
      </c>
      <c r="K4833">
        <v>0.78900000000000003</v>
      </c>
      <c r="L4833">
        <v>8.5999999999999993E-2</v>
      </c>
    </row>
    <row r="4834" spans="1:12" x14ac:dyDescent="0.35">
      <c r="A4834" t="s">
        <v>10</v>
      </c>
      <c r="B4834" t="s">
        <v>9592</v>
      </c>
      <c r="C4834" t="s">
        <v>9593</v>
      </c>
      <c r="D4834">
        <v>3</v>
      </c>
      <c r="E4834">
        <v>13</v>
      </c>
      <c r="F4834" t="s">
        <v>40</v>
      </c>
      <c r="G4834" t="str">
        <f>VLOOKUP(F4834, Themes!$A$1:$C$51, 2, FALSE )</f>
        <v>Items in Dunder Mifflin</v>
      </c>
      <c r="H4834" t="str">
        <f>VLOOKUP(F4834, Themes!$A$1:$C$51, 3, FALSE )</f>
        <v>Dunder Mifflin Operations &amp; Activities</v>
      </c>
      <c r="I4834">
        <v>0.83130000000000004</v>
      </c>
      <c r="J4834">
        <v>0</v>
      </c>
      <c r="K4834">
        <v>0.76100000000000001</v>
      </c>
      <c r="L4834">
        <v>0.23899999999999999</v>
      </c>
    </row>
    <row r="4835" spans="1:12" x14ac:dyDescent="0.35">
      <c r="A4835" t="s">
        <v>58</v>
      </c>
      <c r="B4835" t="s">
        <v>9594</v>
      </c>
      <c r="C4835" t="s">
        <v>9595</v>
      </c>
      <c r="D4835">
        <v>3</v>
      </c>
      <c r="E4835">
        <v>13</v>
      </c>
      <c r="F4835" t="s">
        <v>82</v>
      </c>
      <c r="G4835" t="str">
        <f>VLOOKUP(F4835, Themes!$A$1:$C$51, 2, FALSE )</f>
        <v>Dwight's Behaviours</v>
      </c>
      <c r="H4835" t="str">
        <f>VLOOKUP(F4835, Themes!$A$1:$C$51, 3, FALSE )</f>
        <v>Character's Activities</v>
      </c>
      <c r="I4835">
        <v>0</v>
      </c>
      <c r="J4835">
        <v>0</v>
      </c>
      <c r="K4835">
        <v>1</v>
      </c>
      <c r="L4835">
        <v>0</v>
      </c>
    </row>
    <row r="4836" spans="1:12" x14ac:dyDescent="0.35">
      <c r="A4836" t="s">
        <v>10</v>
      </c>
      <c r="B4836" t="s">
        <v>9596</v>
      </c>
      <c r="C4836" t="s">
        <v>9597</v>
      </c>
      <c r="D4836">
        <v>3</v>
      </c>
      <c r="E4836">
        <v>13</v>
      </c>
      <c r="F4836" t="s">
        <v>112</v>
      </c>
      <c r="G4836" t="str">
        <f>VLOOKUP(F4836, Themes!$A$1:$C$51, 2, FALSE )</f>
        <v>Driving</v>
      </c>
      <c r="H4836" t="str">
        <f>VLOOKUP(F4836, Themes!$A$1:$C$51, 3, FALSE )</f>
        <v>Transportation &amp; Life Outside Dunder Mifflin</v>
      </c>
      <c r="I4836">
        <v>0.70699999999999996</v>
      </c>
      <c r="J4836">
        <v>0</v>
      </c>
      <c r="K4836">
        <v>0.70499999999999996</v>
      </c>
      <c r="L4836">
        <v>0.29499999999999998</v>
      </c>
    </row>
    <row r="4837" spans="1:12" x14ac:dyDescent="0.35">
      <c r="A4837" t="s">
        <v>10</v>
      </c>
      <c r="B4837" t="s">
        <v>9598</v>
      </c>
      <c r="C4837" t="s">
        <v>9599</v>
      </c>
      <c r="D4837">
        <v>3</v>
      </c>
      <c r="E4837">
        <v>13</v>
      </c>
      <c r="F4837" t="s">
        <v>37</v>
      </c>
      <c r="G4837" t="str">
        <f>VLOOKUP(F4837, Themes!$A$1:$C$51, 2, FALSE )</f>
        <v>Sexual Behaviours &amp; Weddings</v>
      </c>
      <c r="H4837" t="str">
        <f>VLOOKUP(F4837, Themes!$A$1:$C$51, 3, FALSE )</f>
        <v>Love, Sex, &amp; Relationships</v>
      </c>
      <c r="I4837">
        <v>0.70340000000000003</v>
      </c>
      <c r="J4837">
        <v>9.4E-2</v>
      </c>
      <c r="K4837">
        <v>0.74299999999999999</v>
      </c>
      <c r="L4837">
        <v>0.16300000000000001</v>
      </c>
    </row>
    <row r="4838" spans="1:12" x14ac:dyDescent="0.35">
      <c r="A4838" t="s">
        <v>10</v>
      </c>
      <c r="B4838" t="s">
        <v>9600</v>
      </c>
      <c r="C4838" t="s">
        <v>9601</v>
      </c>
      <c r="D4838">
        <v>3</v>
      </c>
      <c r="E4838">
        <v>13</v>
      </c>
      <c r="F4838" t="s">
        <v>233</v>
      </c>
      <c r="G4838" t="str">
        <f>VLOOKUP(F4838, Themes!$A$1:$C$51, 2, FALSE )</f>
        <v>Oscar &amp; David Wallace</v>
      </c>
      <c r="H4838" t="str">
        <f>VLOOKUP(F4838, Themes!$A$1:$C$51, 3, FALSE )</f>
        <v>Character's Activities</v>
      </c>
      <c r="I4838">
        <v>0.128</v>
      </c>
      <c r="J4838">
        <v>7.9000000000000001E-2</v>
      </c>
      <c r="K4838">
        <v>0.79400000000000004</v>
      </c>
      <c r="L4838">
        <v>0.127</v>
      </c>
    </row>
    <row r="4839" spans="1:12" x14ac:dyDescent="0.35">
      <c r="A4839" t="s">
        <v>10</v>
      </c>
      <c r="B4839" t="s">
        <v>9602</v>
      </c>
      <c r="C4839" t="s">
        <v>9603</v>
      </c>
      <c r="D4839">
        <v>3</v>
      </c>
      <c r="E4839">
        <v>13</v>
      </c>
      <c r="F4839" t="s">
        <v>233</v>
      </c>
      <c r="G4839" t="str">
        <f>VLOOKUP(F4839, Themes!$A$1:$C$51, 2, FALSE )</f>
        <v>Oscar &amp; David Wallace</v>
      </c>
      <c r="H4839" t="str">
        <f>VLOOKUP(F4839, Themes!$A$1:$C$51, 3, FALSE )</f>
        <v>Character's Activities</v>
      </c>
      <c r="I4839">
        <v>0.84279999999999999</v>
      </c>
      <c r="J4839">
        <v>0</v>
      </c>
      <c r="K4839">
        <v>0.84899999999999998</v>
      </c>
      <c r="L4839">
        <v>0.151</v>
      </c>
    </row>
    <row r="4840" spans="1:12" x14ac:dyDescent="0.35">
      <c r="A4840" t="s">
        <v>10</v>
      </c>
      <c r="B4840" t="s">
        <v>9604</v>
      </c>
      <c r="C4840" t="s">
        <v>9605</v>
      </c>
      <c r="D4840">
        <v>3</v>
      </c>
      <c r="E4840">
        <v>13</v>
      </c>
      <c r="F4840" t="s">
        <v>233</v>
      </c>
      <c r="G4840" t="str">
        <f>VLOOKUP(F4840, Themes!$A$1:$C$51, 2, FALSE )</f>
        <v>Oscar &amp; David Wallace</v>
      </c>
      <c r="H4840" t="str">
        <f>VLOOKUP(F4840, Themes!$A$1:$C$51, 3, FALSE )</f>
        <v>Character's Activities</v>
      </c>
      <c r="I4840">
        <v>0</v>
      </c>
      <c r="J4840">
        <v>0</v>
      </c>
      <c r="K4840">
        <v>1</v>
      </c>
      <c r="L4840">
        <v>0</v>
      </c>
    </row>
    <row r="4841" spans="1:12" x14ac:dyDescent="0.35">
      <c r="A4841" t="s">
        <v>41</v>
      </c>
      <c r="B4841" t="s">
        <v>9606</v>
      </c>
      <c r="C4841" t="s">
        <v>9607</v>
      </c>
      <c r="D4841">
        <v>3</v>
      </c>
      <c r="E4841">
        <v>13</v>
      </c>
      <c r="F4841" t="s">
        <v>367</v>
      </c>
      <c r="G4841" t="str">
        <f>VLOOKUP(F4841, Themes!$A$1:$C$51, 2, FALSE )</f>
        <v>Office Praise for Work</v>
      </c>
      <c r="H4841" t="str">
        <f>VLOOKUP(F4841, Themes!$A$1:$C$51, 3, FALSE )</f>
        <v>Character Relationships with Each Other</v>
      </c>
      <c r="I4841">
        <v>0.62490000000000001</v>
      </c>
      <c r="J4841">
        <v>0</v>
      </c>
      <c r="K4841">
        <v>0.76</v>
      </c>
      <c r="L4841">
        <v>0.24</v>
      </c>
    </row>
    <row r="4842" spans="1:12" x14ac:dyDescent="0.35">
      <c r="A4842" t="s">
        <v>14</v>
      </c>
      <c r="B4842" t="s">
        <v>9608</v>
      </c>
      <c r="C4842" t="s">
        <v>9609</v>
      </c>
      <c r="D4842">
        <v>3</v>
      </c>
      <c r="E4842">
        <v>13</v>
      </c>
      <c r="F4842" t="s">
        <v>233</v>
      </c>
      <c r="G4842" t="str">
        <f>VLOOKUP(F4842, Themes!$A$1:$C$51, 2, FALSE )</f>
        <v>Oscar &amp; David Wallace</v>
      </c>
      <c r="H4842" t="str">
        <f>VLOOKUP(F4842, Themes!$A$1:$C$51, 3, FALSE )</f>
        <v>Character's Activities</v>
      </c>
      <c r="I4842">
        <v>0</v>
      </c>
      <c r="J4842">
        <v>0</v>
      </c>
      <c r="K4842">
        <v>1</v>
      </c>
      <c r="L4842">
        <v>0</v>
      </c>
    </row>
    <row r="4843" spans="1:12" x14ac:dyDescent="0.35">
      <c r="A4843" t="s">
        <v>14</v>
      </c>
      <c r="B4843" t="s">
        <v>9610</v>
      </c>
      <c r="C4843" t="s">
        <v>9611</v>
      </c>
      <c r="D4843">
        <v>3</v>
      </c>
      <c r="E4843">
        <v>13</v>
      </c>
      <c r="F4843" t="s">
        <v>53</v>
      </c>
      <c r="G4843" t="str">
        <f>VLOOKUP(F4843, Themes!$A$1:$C$51, 2, FALSE )</f>
        <v>Heartbreaks &amp; Jan</v>
      </c>
      <c r="H4843" t="str">
        <f>VLOOKUP(F4843, Themes!$A$1:$C$51, 3, FALSE )</f>
        <v>Love, Sex, &amp; Relationships</v>
      </c>
      <c r="I4843">
        <v>0.53620000000000001</v>
      </c>
      <c r="J4843">
        <v>0.107</v>
      </c>
      <c r="K4843">
        <v>0.61</v>
      </c>
      <c r="L4843">
        <v>0.28299999999999997</v>
      </c>
    </row>
    <row r="4844" spans="1:12" x14ac:dyDescent="0.35">
      <c r="A4844" t="s">
        <v>10</v>
      </c>
      <c r="B4844" t="s">
        <v>9612</v>
      </c>
      <c r="C4844" t="s">
        <v>9613</v>
      </c>
      <c r="D4844">
        <v>3</v>
      </c>
      <c r="E4844">
        <v>13</v>
      </c>
      <c r="F4844" t="s">
        <v>247</v>
      </c>
      <c r="G4844" t="str">
        <f>VLOOKUP(F4844, Themes!$A$1:$C$51, 2, FALSE )</f>
        <v>Closing deals</v>
      </c>
      <c r="H4844" t="str">
        <f>VLOOKUP(F4844, Themes!$A$1:$C$51, 3, FALSE )</f>
        <v>Dunder Mifflin Operations &amp; Activities</v>
      </c>
      <c r="I4844">
        <v>0.63219999999999998</v>
      </c>
      <c r="J4844">
        <v>0.109</v>
      </c>
      <c r="K4844">
        <v>0.621</v>
      </c>
      <c r="L4844">
        <v>0.27</v>
      </c>
    </row>
    <row r="4845" spans="1:12" x14ac:dyDescent="0.35">
      <c r="A4845" t="s">
        <v>14</v>
      </c>
      <c r="B4845" t="s">
        <v>9614</v>
      </c>
      <c r="C4845" t="s">
        <v>9615</v>
      </c>
      <c r="D4845">
        <v>3</v>
      </c>
      <c r="E4845">
        <v>13</v>
      </c>
      <c r="F4845" t="s">
        <v>53</v>
      </c>
      <c r="G4845" t="str">
        <f>VLOOKUP(F4845, Themes!$A$1:$C$51, 2, FALSE )</f>
        <v>Heartbreaks &amp; Jan</v>
      </c>
      <c r="H4845" t="str">
        <f>VLOOKUP(F4845, Themes!$A$1:$C$51, 3, FALSE )</f>
        <v>Love, Sex, &amp; Relationships</v>
      </c>
      <c r="I4845">
        <v>0</v>
      </c>
      <c r="J4845">
        <v>0</v>
      </c>
      <c r="K4845">
        <v>1</v>
      </c>
      <c r="L4845">
        <v>0</v>
      </c>
    </row>
    <row r="4846" spans="1:12" x14ac:dyDescent="0.35">
      <c r="A4846" t="s">
        <v>10</v>
      </c>
      <c r="B4846" t="s">
        <v>9616</v>
      </c>
      <c r="C4846" t="s">
        <v>9617</v>
      </c>
      <c r="D4846">
        <v>3</v>
      </c>
      <c r="E4846">
        <v>13</v>
      </c>
      <c r="F4846" t="s">
        <v>202</v>
      </c>
      <c r="G4846" t="str">
        <f>VLOOKUP(F4846, Themes!$A$1:$C$51, 2, FALSE )</f>
        <v>Stanley's Activities</v>
      </c>
      <c r="H4846" t="str">
        <f>VLOOKUP(F4846, Themes!$A$1:$C$51, 3, FALSE )</f>
        <v>Character's Activities</v>
      </c>
      <c r="I4846">
        <v>0.30940000000000001</v>
      </c>
      <c r="J4846">
        <v>0</v>
      </c>
      <c r="K4846">
        <v>0.85199999999999998</v>
      </c>
      <c r="L4846">
        <v>0.14799999999999999</v>
      </c>
    </row>
    <row r="4847" spans="1:12" x14ac:dyDescent="0.35">
      <c r="A4847" t="s">
        <v>10</v>
      </c>
      <c r="B4847" t="s">
        <v>9618</v>
      </c>
      <c r="C4847" t="s">
        <v>9619</v>
      </c>
      <c r="D4847">
        <v>3</v>
      </c>
      <c r="E4847">
        <v>13</v>
      </c>
      <c r="F4847" t="s">
        <v>82</v>
      </c>
      <c r="G4847" t="str">
        <f>VLOOKUP(F4847, Themes!$A$1:$C$51, 2, FALSE )</f>
        <v>Dwight's Behaviours</v>
      </c>
      <c r="H4847" t="str">
        <f>VLOOKUP(F4847, Themes!$A$1:$C$51, 3, FALSE )</f>
        <v>Character's Activities</v>
      </c>
      <c r="I4847">
        <v>0.40189999999999998</v>
      </c>
      <c r="J4847">
        <v>0</v>
      </c>
      <c r="K4847">
        <v>0.76900000000000002</v>
      </c>
      <c r="L4847">
        <v>0.23100000000000001</v>
      </c>
    </row>
    <row r="4848" spans="1:12" x14ac:dyDescent="0.35">
      <c r="A4848" t="s">
        <v>10</v>
      </c>
      <c r="B4848" t="s">
        <v>9620</v>
      </c>
      <c r="C4848" t="s">
        <v>9621</v>
      </c>
      <c r="D4848">
        <v>3</v>
      </c>
      <c r="E4848">
        <v>13</v>
      </c>
      <c r="F4848" t="s">
        <v>17</v>
      </c>
      <c r="G4848" t="str">
        <f>VLOOKUP(F4848, Themes!$A$1:$C$51, 2, FALSE )</f>
        <v>Doors &amp; Elevators</v>
      </c>
      <c r="H4848" t="str">
        <f>VLOOKUP(F4848, Themes!$A$1:$C$51, 3, FALSE )</f>
        <v>Dunder Mifflin Operations &amp; Activities</v>
      </c>
      <c r="I4848">
        <v>-0.32519999999999999</v>
      </c>
      <c r="J4848">
        <v>0.127</v>
      </c>
      <c r="K4848">
        <v>0.873</v>
      </c>
      <c r="L4848">
        <v>0</v>
      </c>
    </row>
    <row r="4849" spans="1:12" x14ac:dyDescent="0.35">
      <c r="A4849" t="s">
        <v>41</v>
      </c>
      <c r="B4849" t="s">
        <v>9622</v>
      </c>
      <c r="C4849" t="s">
        <v>9623</v>
      </c>
      <c r="D4849">
        <v>3</v>
      </c>
      <c r="E4849">
        <v>13</v>
      </c>
      <c r="F4849" t="s">
        <v>412</v>
      </c>
      <c r="G4849" t="str">
        <f>VLOOKUP(F4849, Themes!$A$1:$C$51, 2, FALSE )</f>
        <v>Fun in the Office</v>
      </c>
      <c r="H4849" t="str">
        <f>VLOOKUP(F4849, Themes!$A$1:$C$51, 3, FALSE )</f>
        <v>Socialization at Dunder Mifflin</v>
      </c>
      <c r="I4849">
        <v>0</v>
      </c>
      <c r="J4849">
        <v>0</v>
      </c>
      <c r="K4849">
        <v>1</v>
      </c>
      <c r="L4849">
        <v>0</v>
      </c>
    </row>
    <row r="4850" spans="1:12" x14ac:dyDescent="0.35">
      <c r="A4850" t="s">
        <v>41</v>
      </c>
      <c r="B4850" t="s">
        <v>9624</v>
      </c>
      <c r="C4850" t="s">
        <v>9625</v>
      </c>
      <c r="D4850">
        <v>3</v>
      </c>
      <c r="E4850">
        <v>13</v>
      </c>
      <c r="F4850" t="s">
        <v>20</v>
      </c>
      <c r="G4850" t="str">
        <f>VLOOKUP(F4850, Themes!$A$1:$C$51, 2, FALSE )</f>
        <v>Dunder Mifflin Products</v>
      </c>
      <c r="H4850" t="str">
        <f>VLOOKUP(F4850, Themes!$A$1:$C$51, 3, FALSE )</f>
        <v>Dunder Mifflin Operations &amp; Activities</v>
      </c>
      <c r="I4850">
        <v>0.20230000000000001</v>
      </c>
      <c r="J4850">
        <v>0</v>
      </c>
      <c r="K4850">
        <v>0.87</v>
      </c>
      <c r="L4850">
        <v>0.13</v>
      </c>
    </row>
    <row r="4851" spans="1:12" x14ac:dyDescent="0.35">
      <c r="A4851" t="s">
        <v>41</v>
      </c>
      <c r="B4851" t="s">
        <v>9626</v>
      </c>
      <c r="C4851" t="s">
        <v>9627</v>
      </c>
      <c r="D4851">
        <v>3</v>
      </c>
      <c r="E4851">
        <v>13</v>
      </c>
      <c r="F4851" t="s">
        <v>20</v>
      </c>
      <c r="G4851" t="str">
        <f>VLOOKUP(F4851, Themes!$A$1:$C$51, 2, FALSE )</f>
        <v>Dunder Mifflin Products</v>
      </c>
      <c r="H4851" t="str">
        <f>VLOOKUP(F4851, Themes!$A$1:$C$51, 3, FALSE )</f>
        <v>Dunder Mifflin Operations &amp; Activities</v>
      </c>
      <c r="I4851">
        <v>0</v>
      </c>
      <c r="J4851">
        <v>0</v>
      </c>
      <c r="K4851">
        <v>1</v>
      </c>
      <c r="L4851">
        <v>0</v>
      </c>
    </row>
    <row r="4852" spans="1:12" x14ac:dyDescent="0.35">
      <c r="A4852" t="s">
        <v>14</v>
      </c>
      <c r="B4852" t="s">
        <v>9628</v>
      </c>
      <c r="C4852" t="s">
        <v>9629</v>
      </c>
      <c r="D4852">
        <v>3</v>
      </c>
      <c r="E4852">
        <v>13</v>
      </c>
      <c r="F4852" t="s">
        <v>100</v>
      </c>
      <c r="G4852" t="str">
        <f>VLOOKUP(F4852, Themes!$A$1:$C$51, 2, FALSE )</f>
        <v>Andy's Activities</v>
      </c>
      <c r="H4852" t="str">
        <f>VLOOKUP(F4852, Themes!$A$1:$C$51, 3, FALSE )</f>
        <v>Character's Activities</v>
      </c>
      <c r="I4852">
        <v>0.36120000000000002</v>
      </c>
      <c r="J4852">
        <v>0</v>
      </c>
      <c r="K4852">
        <v>0.76200000000000001</v>
      </c>
      <c r="L4852">
        <v>0.23799999999999999</v>
      </c>
    </row>
    <row r="4853" spans="1:12" x14ac:dyDescent="0.35">
      <c r="A4853" t="s">
        <v>58</v>
      </c>
      <c r="B4853" t="s">
        <v>9630</v>
      </c>
      <c r="C4853" t="s">
        <v>9631</v>
      </c>
      <c r="D4853">
        <v>3</v>
      </c>
      <c r="E4853">
        <v>13</v>
      </c>
      <c r="F4853" t="s">
        <v>254</v>
      </c>
      <c r="G4853" t="str">
        <f>VLOOKUP(F4853, Themes!$A$1:$C$51, 2, FALSE )</f>
        <v>Parenting Issues</v>
      </c>
      <c r="H4853" t="str">
        <f>VLOOKUP(F4853, Themes!$A$1:$C$51, 3, FALSE )</f>
        <v>Family</v>
      </c>
      <c r="I4853">
        <v>0.61240000000000006</v>
      </c>
      <c r="J4853">
        <v>0</v>
      </c>
      <c r="K4853">
        <v>0.64300000000000002</v>
      </c>
      <c r="L4853">
        <v>0.35699999999999998</v>
      </c>
    </row>
    <row r="4854" spans="1:12" x14ac:dyDescent="0.35">
      <c r="A4854" t="s">
        <v>14</v>
      </c>
      <c r="B4854" t="s">
        <v>9632</v>
      </c>
      <c r="C4854" t="s">
        <v>6357</v>
      </c>
      <c r="D4854">
        <v>3</v>
      </c>
      <c r="E4854">
        <v>13</v>
      </c>
      <c r="F4854" t="s">
        <v>94</v>
      </c>
      <c r="G4854" t="str">
        <f>VLOOKUP(F4854, Themes!$A$1:$C$51, 2, FALSE )</f>
        <v>Self Care Behaviours</v>
      </c>
      <c r="H4854" t="str">
        <f>VLOOKUP(F4854, Themes!$A$1:$C$51, 3, FALSE )</f>
        <v>Health &amp; Wellbeing</v>
      </c>
      <c r="I4854">
        <v>0.58589999999999998</v>
      </c>
      <c r="J4854">
        <v>0</v>
      </c>
      <c r="K4854">
        <v>0.38500000000000001</v>
      </c>
      <c r="L4854">
        <v>0.61499999999999999</v>
      </c>
    </row>
    <row r="4855" spans="1:12" x14ac:dyDescent="0.35">
      <c r="A4855" t="s">
        <v>14</v>
      </c>
      <c r="B4855" t="s">
        <v>9633</v>
      </c>
      <c r="C4855" t="s">
        <v>9634</v>
      </c>
      <c r="D4855">
        <v>3</v>
      </c>
      <c r="E4855">
        <v>13</v>
      </c>
      <c r="F4855" t="s">
        <v>475</v>
      </c>
      <c r="G4855" t="str">
        <f>VLOOKUP(F4855, Themes!$A$1:$C$51, 2, FALSE )</f>
        <v>Answering Phones</v>
      </c>
      <c r="H4855" t="str">
        <f>VLOOKUP(F4855, Themes!$A$1:$C$51, 3, FALSE )</f>
        <v>Dunder Mifflin Operations &amp; Activities</v>
      </c>
      <c r="I4855">
        <v>0</v>
      </c>
      <c r="J4855">
        <v>0</v>
      </c>
      <c r="K4855">
        <v>1</v>
      </c>
      <c r="L4855">
        <v>0</v>
      </c>
    </row>
    <row r="4856" spans="1:12" x14ac:dyDescent="0.35">
      <c r="A4856" t="s">
        <v>14</v>
      </c>
      <c r="B4856" t="s">
        <v>9635</v>
      </c>
      <c r="C4856" t="s">
        <v>9636</v>
      </c>
      <c r="D4856">
        <v>3</v>
      </c>
      <c r="E4856">
        <v>13</v>
      </c>
      <c r="F4856" t="s">
        <v>73</v>
      </c>
      <c r="G4856" t="str">
        <f>VLOOKUP(F4856, Themes!$A$1:$C$51, 2, FALSE )</f>
        <v>Meetings</v>
      </c>
      <c r="H4856" t="str">
        <f>VLOOKUP(F4856, Themes!$A$1:$C$51, 3, FALSE )</f>
        <v>Dunder Mifflin Operations &amp; Activities</v>
      </c>
      <c r="I4856">
        <v>0</v>
      </c>
      <c r="J4856">
        <v>0</v>
      </c>
      <c r="K4856">
        <v>1</v>
      </c>
      <c r="L4856">
        <v>0</v>
      </c>
    </row>
    <row r="4857" spans="1:12" x14ac:dyDescent="0.35">
      <c r="A4857" t="s">
        <v>86</v>
      </c>
      <c r="B4857" t="s">
        <v>9637</v>
      </c>
      <c r="C4857" t="s">
        <v>9638</v>
      </c>
      <c r="D4857">
        <v>3</v>
      </c>
      <c r="E4857">
        <v>13</v>
      </c>
      <c r="F4857" t="s">
        <v>94</v>
      </c>
      <c r="G4857" t="str">
        <f>VLOOKUP(F4857, Themes!$A$1:$C$51, 2, FALSE )</f>
        <v>Self Care Behaviours</v>
      </c>
      <c r="H4857" t="str">
        <f>VLOOKUP(F4857, Themes!$A$1:$C$51, 3, FALSE )</f>
        <v>Health &amp; Wellbeing</v>
      </c>
      <c r="I4857">
        <v>5.16E-2</v>
      </c>
      <c r="J4857">
        <v>5.1999999999999998E-2</v>
      </c>
      <c r="K4857">
        <v>0.89100000000000001</v>
      </c>
      <c r="L4857">
        <v>5.7000000000000002E-2</v>
      </c>
    </row>
    <row r="4858" spans="1:12" x14ac:dyDescent="0.35">
      <c r="A4858" t="s">
        <v>10</v>
      </c>
      <c r="B4858" t="s">
        <v>9639</v>
      </c>
      <c r="C4858" t="s">
        <v>9640</v>
      </c>
      <c r="D4858">
        <v>3</v>
      </c>
      <c r="E4858">
        <v>13</v>
      </c>
      <c r="F4858" t="s">
        <v>82</v>
      </c>
      <c r="G4858" t="str">
        <f>VLOOKUP(F4858, Themes!$A$1:$C$51, 2, FALSE )</f>
        <v>Dwight's Behaviours</v>
      </c>
      <c r="H4858" t="str">
        <f>VLOOKUP(F4858, Themes!$A$1:$C$51, 3, FALSE )</f>
        <v>Character's Activities</v>
      </c>
      <c r="I4858">
        <v>0.57189999999999996</v>
      </c>
      <c r="J4858">
        <v>0</v>
      </c>
      <c r="K4858">
        <v>0.81200000000000006</v>
      </c>
      <c r="L4858">
        <v>0.188</v>
      </c>
    </row>
    <row r="4859" spans="1:12" x14ac:dyDescent="0.35">
      <c r="A4859" t="s">
        <v>10</v>
      </c>
      <c r="B4859" t="s">
        <v>9641</v>
      </c>
      <c r="C4859" t="s">
        <v>9642</v>
      </c>
      <c r="D4859">
        <v>3</v>
      </c>
      <c r="E4859">
        <v>13</v>
      </c>
      <c r="F4859" t="s">
        <v>34</v>
      </c>
      <c r="G4859" t="str">
        <f>VLOOKUP(F4859, Themes!$A$1:$C$51, 2, FALSE )</f>
        <v>Dunder Mifflin Corporate Affairs</v>
      </c>
      <c r="H4859" t="str">
        <f>VLOOKUP(F4859, Themes!$A$1:$C$51, 3, FALSE )</f>
        <v>Dunder Mifflin Politics</v>
      </c>
      <c r="I4859">
        <v>0</v>
      </c>
      <c r="J4859">
        <v>0</v>
      </c>
      <c r="K4859">
        <v>1</v>
      </c>
      <c r="L4859">
        <v>0</v>
      </c>
    </row>
    <row r="4860" spans="1:12" x14ac:dyDescent="0.35">
      <c r="A4860" t="s">
        <v>10</v>
      </c>
      <c r="B4860" t="s">
        <v>9643</v>
      </c>
      <c r="C4860" t="s">
        <v>9644</v>
      </c>
      <c r="D4860">
        <v>3</v>
      </c>
      <c r="E4860">
        <v>13</v>
      </c>
      <c r="F4860" t="s">
        <v>195</v>
      </c>
      <c r="G4860" t="str">
        <f>VLOOKUP(F4860, Themes!$A$1:$C$51, 2, FALSE )</f>
        <v>Kevin's Activities</v>
      </c>
      <c r="H4860" t="str">
        <f>VLOOKUP(F4860, Themes!$A$1:$C$51, 3, FALSE )</f>
        <v>Character's Activities</v>
      </c>
      <c r="I4860">
        <v>0.8034</v>
      </c>
      <c r="J4860">
        <v>0</v>
      </c>
      <c r="K4860">
        <v>0.66</v>
      </c>
      <c r="L4860">
        <v>0.34</v>
      </c>
    </row>
    <row r="4861" spans="1:12" x14ac:dyDescent="0.35">
      <c r="A4861" t="s">
        <v>10</v>
      </c>
      <c r="B4861" t="s">
        <v>9645</v>
      </c>
      <c r="C4861" t="s">
        <v>256</v>
      </c>
      <c r="D4861">
        <v>3</v>
      </c>
      <c r="E4861">
        <v>13</v>
      </c>
      <c r="F4861" t="s">
        <v>23</v>
      </c>
      <c r="G4861" t="str">
        <f>VLOOKUP(F4861, Themes!$A$1:$C$51, 2, FALSE )</f>
        <v>Pam's Activities</v>
      </c>
      <c r="H4861" t="str">
        <f>VLOOKUP(F4861, Themes!$A$1:$C$51, 3, FALSE )</f>
        <v>Character's Activities</v>
      </c>
      <c r="I4861">
        <v>7.7200000000000005E-2</v>
      </c>
      <c r="J4861">
        <v>0</v>
      </c>
      <c r="K4861">
        <v>0.86</v>
      </c>
      <c r="L4861">
        <v>0.14000000000000001</v>
      </c>
    </row>
    <row r="4862" spans="1:12" x14ac:dyDescent="0.35">
      <c r="A4862" t="s">
        <v>10</v>
      </c>
      <c r="B4862" t="s">
        <v>9646</v>
      </c>
      <c r="C4862" t="s">
        <v>9647</v>
      </c>
      <c r="D4862">
        <v>3</v>
      </c>
      <c r="E4862">
        <v>13</v>
      </c>
      <c r="F4862" t="s">
        <v>412</v>
      </c>
      <c r="G4862" t="str">
        <f>VLOOKUP(F4862, Themes!$A$1:$C$51, 2, FALSE )</f>
        <v>Fun in the Office</v>
      </c>
      <c r="H4862" t="str">
        <f>VLOOKUP(F4862, Themes!$A$1:$C$51, 3, FALSE )</f>
        <v>Socialization at Dunder Mifflin</v>
      </c>
      <c r="I4862">
        <v>-0.79059999999999997</v>
      </c>
      <c r="J4862">
        <v>0.5</v>
      </c>
      <c r="K4862">
        <v>0.5</v>
      </c>
      <c r="L4862">
        <v>0</v>
      </c>
    </row>
    <row r="4863" spans="1:12" x14ac:dyDescent="0.35">
      <c r="A4863" t="s">
        <v>41</v>
      </c>
      <c r="B4863" t="s">
        <v>9648</v>
      </c>
      <c r="C4863" t="s">
        <v>9649</v>
      </c>
      <c r="D4863">
        <v>3</v>
      </c>
      <c r="E4863">
        <v>13</v>
      </c>
      <c r="F4863" t="s">
        <v>94</v>
      </c>
      <c r="G4863" t="str">
        <f>VLOOKUP(F4863, Themes!$A$1:$C$51, 2, FALSE )</f>
        <v>Self Care Behaviours</v>
      </c>
      <c r="H4863" t="str">
        <f>VLOOKUP(F4863, Themes!$A$1:$C$51, 3, FALSE )</f>
        <v>Health &amp; Wellbeing</v>
      </c>
      <c r="I4863">
        <v>-0.51060000000000005</v>
      </c>
      <c r="J4863">
        <v>0.19600000000000001</v>
      </c>
      <c r="K4863">
        <v>0.72699999999999998</v>
      </c>
      <c r="L4863">
        <v>7.5999999999999998E-2</v>
      </c>
    </row>
    <row r="4864" spans="1:12" x14ac:dyDescent="0.35">
      <c r="A4864" t="s">
        <v>10</v>
      </c>
      <c r="B4864" t="s">
        <v>9650</v>
      </c>
      <c r="C4864" t="s">
        <v>9651</v>
      </c>
      <c r="D4864">
        <v>3</v>
      </c>
      <c r="E4864">
        <v>13</v>
      </c>
      <c r="F4864" t="s">
        <v>325</v>
      </c>
      <c r="G4864" t="str">
        <f>VLOOKUP(F4864, Themes!$A$1:$C$51, 2, FALSE )</f>
        <v>Gender Roles</v>
      </c>
      <c r="H4864" t="str">
        <f>VLOOKUP(F4864, Themes!$A$1:$C$51, 3, FALSE )</f>
        <v>Social Issues &amp; Miscellaneous</v>
      </c>
      <c r="I4864">
        <v>-0.15310000000000001</v>
      </c>
      <c r="J4864">
        <v>9.1999999999999998E-2</v>
      </c>
      <c r="K4864">
        <v>0.84</v>
      </c>
      <c r="L4864">
        <v>6.9000000000000006E-2</v>
      </c>
    </row>
    <row r="4865" spans="1:12" x14ac:dyDescent="0.35">
      <c r="A4865" t="s">
        <v>10</v>
      </c>
      <c r="B4865" t="s">
        <v>9652</v>
      </c>
      <c r="C4865" t="s">
        <v>9653</v>
      </c>
      <c r="D4865">
        <v>3</v>
      </c>
      <c r="E4865">
        <v>13</v>
      </c>
      <c r="F4865" t="s">
        <v>367</v>
      </c>
      <c r="G4865" t="str">
        <f>VLOOKUP(F4865, Themes!$A$1:$C$51, 2, FALSE )</f>
        <v>Office Praise for Work</v>
      </c>
      <c r="H4865" t="str">
        <f>VLOOKUP(F4865, Themes!$A$1:$C$51, 3, FALSE )</f>
        <v>Character Relationships with Each Other</v>
      </c>
      <c r="I4865">
        <v>0.80740000000000001</v>
      </c>
      <c r="J4865">
        <v>0</v>
      </c>
      <c r="K4865">
        <v>0.73699999999999999</v>
      </c>
      <c r="L4865">
        <v>0.26300000000000001</v>
      </c>
    </row>
    <row r="4866" spans="1:12" x14ac:dyDescent="0.35">
      <c r="A4866" t="s">
        <v>41</v>
      </c>
      <c r="B4866" t="s">
        <v>9654</v>
      </c>
      <c r="C4866" t="s">
        <v>9655</v>
      </c>
      <c r="D4866">
        <v>3</v>
      </c>
      <c r="E4866">
        <v>13</v>
      </c>
      <c r="F4866" t="s">
        <v>325</v>
      </c>
      <c r="G4866" t="str">
        <f>VLOOKUP(F4866, Themes!$A$1:$C$51, 2, FALSE )</f>
        <v>Gender Roles</v>
      </c>
      <c r="H4866" t="str">
        <f>VLOOKUP(F4866, Themes!$A$1:$C$51, 3, FALSE )</f>
        <v>Social Issues &amp; Miscellaneous</v>
      </c>
      <c r="I4866">
        <v>0.44040000000000001</v>
      </c>
      <c r="J4866">
        <v>0</v>
      </c>
      <c r="K4866">
        <v>0.57999999999999996</v>
      </c>
      <c r="L4866">
        <v>0.42</v>
      </c>
    </row>
    <row r="4867" spans="1:12" x14ac:dyDescent="0.35">
      <c r="A4867" t="s">
        <v>10</v>
      </c>
      <c r="B4867" t="s">
        <v>9656</v>
      </c>
      <c r="C4867" t="s">
        <v>2032</v>
      </c>
      <c r="D4867">
        <v>3</v>
      </c>
      <c r="E4867">
        <v>13</v>
      </c>
      <c r="F4867" t="s">
        <v>23</v>
      </c>
      <c r="G4867" t="str">
        <f>VLOOKUP(F4867, Themes!$A$1:$C$51, 2, FALSE )</f>
        <v>Pam's Activities</v>
      </c>
      <c r="H4867" t="str">
        <f>VLOOKUP(F4867, Themes!$A$1:$C$51, 3, FALSE )</f>
        <v>Character's Activities</v>
      </c>
      <c r="I4867">
        <v>0.31819999999999998</v>
      </c>
      <c r="J4867">
        <v>0</v>
      </c>
      <c r="K4867">
        <v>0.81299999999999994</v>
      </c>
      <c r="L4867">
        <v>0.187</v>
      </c>
    </row>
    <row r="4868" spans="1:12" x14ac:dyDescent="0.35">
      <c r="A4868" t="s">
        <v>41</v>
      </c>
      <c r="B4868" t="s">
        <v>9657</v>
      </c>
      <c r="C4868" t="s">
        <v>9658</v>
      </c>
      <c r="D4868">
        <v>3</v>
      </c>
      <c r="E4868">
        <v>13</v>
      </c>
      <c r="F4868" t="s">
        <v>17</v>
      </c>
      <c r="G4868" t="str">
        <f>VLOOKUP(F4868, Themes!$A$1:$C$51, 2, FALSE )</f>
        <v>Doors &amp; Elevators</v>
      </c>
      <c r="H4868" t="str">
        <f>VLOOKUP(F4868, Themes!$A$1:$C$51, 3, FALSE )</f>
        <v>Dunder Mifflin Operations &amp; Activities</v>
      </c>
      <c r="I4868">
        <v>7.7200000000000005E-2</v>
      </c>
      <c r="J4868">
        <v>0</v>
      </c>
      <c r="K4868">
        <v>0.84299999999999997</v>
      </c>
      <c r="L4868">
        <v>0.157</v>
      </c>
    </row>
    <row r="4869" spans="1:12" x14ac:dyDescent="0.35">
      <c r="A4869" t="s">
        <v>10</v>
      </c>
      <c r="B4869" t="s">
        <v>9659</v>
      </c>
      <c r="C4869" t="s">
        <v>9660</v>
      </c>
      <c r="D4869">
        <v>3</v>
      </c>
      <c r="E4869">
        <v>13</v>
      </c>
      <c r="F4869" t="s">
        <v>82</v>
      </c>
      <c r="G4869" t="str">
        <f>VLOOKUP(F4869, Themes!$A$1:$C$51, 2, FALSE )</f>
        <v>Dwight's Behaviours</v>
      </c>
      <c r="H4869" t="str">
        <f>VLOOKUP(F4869, Themes!$A$1:$C$51, 3, FALSE )</f>
        <v>Character's Activities</v>
      </c>
      <c r="I4869">
        <v>0</v>
      </c>
      <c r="J4869">
        <v>0</v>
      </c>
      <c r="K4869">
        <v>1</v>
      </c>
      <c r="L4869">
        <v>0</v>
      </c>
    </row>
    <row r="4870" spans="1:12" x14ac:dyDescent="0.35">
      <c r="A4870" t="s">
        <v>14</v>
      </c>
      <c r="B4870" t="s">
        <v>9661</v>
      </c>
      <c r="C4870" t="s">
        <v>9662</v>
      </c>
      <c r="D4870">
        <v>3</v>
      </c>
      <c r="E4870">
        <v>13</v>
      </c>
      <c r="F4870" t="s">
        <v>358</v>
      </c>
      <c r="G4870" t="str">
        <f>VLOOKUP(F4870, Themes!$A$1:$C$51, 2, FALSE )</f>
        <v>Workplace Happenings</v>
      </c>
      <c r="H4870" t="str">
        <f>VLOOKUP(F4870, Themes!$A$1:$C$51, 3, FALSE )</f>
        <v>Dunder Mifflin Operations &amp; Activities</v>
      </c>
      <c r="I4870">
        <v>0.2732</v>
      </c>
      <c r="J4870">
        <v>0</v>
      </c>
      <c r="K4870">
        <v>0.84</v>
      </c>
      <c r="L4870">
        <v>0.16</v>
      </c>
    </row>
    <row r="4871" spans="1:12" x14ac:dyDescent="0.35">
      <c r="A4871" t="s">
        <v>58</v>
      </c>
      <c r="B4871" t="s">
        <v>9663</v>
      </c>
      <c r="C4871" t="s">
        <v>9664</v>
      </c>
      <c r="D4871">
        <v>3</v>
      </c>
      <c r="E4871">
        <v>13</v>
      </c>
      <c r="F4871" t="s">
        <v>164</v>
      </c>
      <c r="G4871" t="str">
        <f>VLOOKUP(F4871, Themes!$A$1:$C$51, 2, FALSE )</f>
        <v>Angela's Activities</v>
      </c>
      <c r="H4871" t="str">
        <f>VLOOKUP(F4871, Themes!$A$1:$C$51, 3, FALSE )</f>
        <v>Character's Activities</v>
      </c>
      <c r="I4871">
        <v>-0.42149999999999999</v>
      </c>
      <c r="J4871">
        <v>0.25900000000000001</v>
      </c>
      <c r="K4871">
        <v>0.74099999999999999</v>
      </c>
      <c r="L4871">
        <v>0</v>
      </c>
    </row>
    <row r="4872" spans="1:12" x14ac:dyDescent="0.35">
      <c r="A4872" t="s">
        <v>14</v>
      </c>
      <c r="B4872" t="s">
        <v>9665</v>
      </c>
      <c r="C4872" t="s">
        <v>9666</v>
      </c>
      <c r="D4872">
        <v>3</v>
      </c>
      <c r="E4872">
        <v>13</v>
      </c>
      <c r="F4872" t="s">
        <v>100</v>
      </c>
      <c r="G4872" t="str">
        <f>VLOOKUP(F4872, Themes!$A$1:$C$51, 2, FALSE )</f>
        <v>Andy's Activities</v>
      </c>
      <c r="H4872" t="str">
        <f>VLOOKUP(F4872, Themes!$A$1:$C$51, 3, FALSE )</f>
        <v>Character's Activities</v>
      </c>
      <c r="I4872">
        <v>0</v>
      </c>
      <c r="J4872">
        <v>0</v>
      </c>
      <c r="K4872">
        <v>1</v>
      </c>
      <c r="L4872">
        <v>0</v>
      </c>
    </row>
    <row r="4873" spans="1:12" x14ac:dyDescent="0.35">
      <c r="A4873" t="s">
        <v>10</v>
      </c>
      <c r="B4873" t="s">
        <v>9667</v>
      </c>
      <c r="C4873" t="s">
        <v>9668</v>
      </c>
      <c r="D4873">
        <v>3</v>
      </c>
      <c r="E4873">
        <v>13</v>
      </c>
      <c r="F4873" t="s">
        <v>233</v>
      </c>
      <c r="G4873" t="str">
        <f>VLOOKUP(F4873, Themes!$A$1:$C$51, 2, FALSE )</f>
        <v>Oscar &amp; David Wallace</v>
      </c>
      <c r="H4873" t="str">
        <f>VLOOKUP(F4873, Themes!$A$1:$C$51, 3, FALSE )</f>
        <v>Character's Activities</v>
      </c>
      <c r="I4873">
        <v>0</v>
      </c>
      <c r="J4873">
        <v>0</v>
      </c>
      <c r="K4873">
        <v>1</v>
      </c>
      <c r="L4873">
        <v>0</v>
      </c>
    </row>
    <row r="4874" spans="1:12" x14ac:dyDescent="0.35">
      <c r="A4874" t="s">
        <v>10</v>
      </c>
      <c r="B4874" t="s">
        <v>9669</v>
      </c>
      <c r="C4874" t="s">
        <v>9670</v>
      </c>
      <c r="D4874">
        <v>3</v>
      </c>
      <c r="E4874">
        <v>13</v>
      </c>
      <c r="F4874" t="s">
        <v>73</v>
      </c>
      <c r="G4874" t="str">
        <f>VLOOKUP(F4874, Themes!$A$1:$C$51, 2, FALSE )</f>
        <v>Meetings</v>
      </c>
      <c r="H4874" t="str">
        <f>VLOOKUP(F4874, Themes!$A$1:$C$51, 3, FALSE )</f>
        <v>Dunder Mifflin Operations &amp; Activities</v>
      </c>
      <c r="I4874">
        <v>0.78759999999999997</v>
      </c>
      <c r="J4874">
        <v>0</v>
      </c>
      <c r="K4874">
        <v>0.68100000000000005</v>
      </c>
      <c r="L4874">
        <v>0.31900000000000001</v>
      </c>
    </row>
    <row r="4875" spans="1:12" x14ac:dyDescent="0.35">
      <c r="A4875" t="s">
        <v>41</v>
      </c>
      <c r="B4875" t="s">
        <v>9671</v>
      </c>
      <c r="C4875" t="s">
        <v>9672</v>
      </c>
      <c r="D4875">
        <v>3</v>
      </c>
      <c r="E4875">
        <v>13</v>
      </c>
      <c r="F4875" t="s">
        <v>40</v>
      </c>
      <c r="G4875" t="str">
        <f>VLOOKUP(F4875, Themes!$A$1:$C$51, 2, FALSE )</f>
        <v>Items in Dunder Mifflin</v>
      </c>
      <c r="H4875" t="str">
        <f>VLOOKUP(F4875, Themes!$A$1:$C$51, 3, FALSE )</f>
        <v>Dunder Mifflin Operations &amp; Activities</v>
      </c>
      <c r="I4875">
        <v>0</v>
      </c>
      <c r="J4875">
        <v>0</v>
      </c>
      <c r="K4875">
        <v>1</v>
      </c>
      <c r="L4875">
        <v>0</v>
      </c>
    </row>
    <row r="4876" spans="1:12" x14ac:dyDescent="0.35">
      <c r="A4876" t="s">
        <v>10</v>
      </c>
      <c r="B4876" t="s">
        <v>9673</v>
      </c>
      <c r="C4876" t="s">
        <v>9674</v>
      </c>
      <c r="D4876">
        <v>3</v>
      </c>
      <c r="E4876">
        <v>13</v>
      </c>
      <c r="F4876" t="s">
        <v>23</v>
      </c>
      <c r="G4876" t="str">
        <f>VLOOKUP(F4876, Themes!$A$1:$C$51, 2, FALSE )</f>
        <v>Pam's Activities</v>
      </c>
      <c r="H4876" t="str">
        <f>VLOOKUP(F4876, Themes!$A$1:$C$51, 3, FALSE )</f>
        <v>Character's Activities</v>
      </c>
      <c r="I4876">
        <v>-0.34</v>
      </c>
      <c r="J4876">
        <v>0.27400000000000002</v>
      </c>
      <c r="K4876">
        <v>0.72599999999999998</v>
      </c>
      <c r="L4876">
        <v>0</v>
      </c>
    </row>
    <row r="4877" spans="1:12" x14ac:dyDescent="0.35">
      <c r="A4877" t="s">
        <v>10</v>
      </c>
      <c r="B4877" t="s">
        <v>9675</v>
      </c>
      <c r="C4877" t="s">
        <v>9676</v>
      </c>
      <c r="D4877">
        <v>3</v>
      </c>
      <c r="E4877">
        <v>13</v>
      </c>
      <c r="F4877" t="s">
        <v>233</v>
      </c>
      <c r="G4877" t="str">
        <f>VLOOKUP(F4877, Themes!$A$1:$C$51, 2, FALSE )</f>
        <v>Oscar &amp; David Wallace</v>
      </c>
      <c r="H4877" t="str">
        <f>VLOOKUP(F4877, Themes!$A$1:$C$51, 3, FALSE )</f>
        <v>Character's Activities</v>
      </c>
      <c r="I4877">
        <v>0</v>
      </c>
      <c r="J4877">
        <v>0</v>
      </c>
      <c r="K4877">
        <v>1</v>
      </c>
      <c r="L4877">
        <v>0</v>
      </c>
    </row>
    <row r="4878" spans="1:12" x14ac:dyDescent="0.35">
      <c r="A4878" t="s">
        <v>10</v>
      </c>
      <c r="B4878" t="s">
        <v>9677</v>
      </c>
      <c r="C4878" t="s">
        <v>9678</v>
      </c>
      <c r="D4878">
        <v>3</v>
      </c>
      <c r="E4878">
        <v>13</v>
      </c>
      <c r="F4878" t="s">
        <v>367</v>
      </c>
      <c r="G4878" t="str">
        <f>VLOOKUP(F4878, Themes!$A$1:$C$51, 2, FALSE )</f>
        <v>Office Praise for Work</v>
      </c>
      <c r="H4878" t="str">
        <f>VLOOKUP(F4878, Themes!$A$1:$C$51, 3, FALSE )</f>
        <v>Character Relationships with Each Other</v>
      </c>
      <c r="I4878">
        <v>0.91859999999999997</v>
      </c>
      <c r="J4878">
        <v>0</v>
      </c>
      <c r="K4878">
        <v>0.23499999999999999</v>
      </c>
      <c r="L4878">
        <v>0.76500000000000001</v>
      </c>
    </row>
    <row r="4879" spans="1:12" x14ac:dyDescent="0.35">
      <c r="A4879" t="s">
        <v>14</v>
      </c>
      <c r="B4879" t="s">
        <v>9679</v>
      </c>
      <c r="C4879" t="s">
        <v>9680</v>
      </c>
      <c r="D4879">
        <v>3</v>
      </c>
      <c r="E4879">
        <v>13</v>
      </c>
      <c r="F4879" t="s">
        <v>540</v>
      </c>
      <c r="G4879" t="str">
        <f>VLOOKUP(F4879, Themes!$A$1:$C$51, 2, FALSE )</f>
        <v>Romantic Feelings</v>
      </c>
      <c r="H4879" t="str">
        <f>VLOOKUP(F4879, Themes!$A$1:$C$51, 3, FALSE )</f>
        <v>Love, Sex, &amp; Relationships</v>
      </c>
      <c r="I4879">
        <v>0.40189999999999998</v>
      </c>
      <c r="J4879">
        <v>0</v>
      </c>
      <c r="K4879">
        <v>0.748</v>
      </c>
      <c r="L4879">
        <v>0.252</v>
      </c>
    </row>
    <row r="4880" spans="1:12" x14ac:dyDescent="0.35">
      <c r="A4880" t="s">
        <v>10</v>
      </c>
      <c r="B4880" t="s">
        <v>9681</v>
      </c>
      <c r="C4880" t="s">
        <v>9682</v>
      </c>
      <c r="D4880">
        <v>3</v>
      </c>
      <c r="E4880">
        <v>13</v>
      </c>
      <c r="F4880" t="s">
        <v>233</v>
      </c>
      <c r="G4880" t="str">
        <f>VLOOKUP(F4880, Themes!$A$1:$C$51, 2, FALSE )</f>
        <v>Oscar &amp; David Wallace</v>
      </c>
      <c r="H4880" t="str">
        <f>VLOOKUP(F4880, Themes!$A$1:$C$51, 3, FALSE )</f>
        <v>Character's Activities</v>
      </c>
      <c r="I4880">
        <v>0.54110000000000003</v>
      </c>
      <c r="J4880">
        <v>0</v>
      </c>
      <c r="K4880">
        <v>0.877</v>
      </c>
      <c r="L4880">
        <v>0.123</v>
      </c>
    </row>
    <row r="4881" spans="1:12" x14ac:dyDescent="0.35">
      <c r="A4881" t="s">
        <v>41</v>
      </c>
      <c r="B4881" t="s">
        <v>9683</v>
      </c>
      <c r="C4881" t="s">
        <v>9684</v>
      </c>
      <c r="D4881">
        <v>3</v>
      </c>
      <c r="E4881">
        <v>13</v>
      </c>
      <c r="F4881" t="s">
        <v>325</v>
      </c>
      <c r="G4881" t="str">
        <f>VLOOKUP(F4881, Themes!$A$1:$C$51, 2, FALSE )</f>
        <v>Gender Roles</v>
      </c>
      <c r="H4881" t="str">
        <f>VLOOKUP(F4881, Themes!$A$1:$C$51, 3, FALSE )</f>
        <v>Social Issues &amp; Miscellaneous</v>
      </c>
      <c r="I4881">
        <v>0</v>
      </c>
      <c r="J4881">
        <v>0</v>
      </c>
      <c r="K4881">
        <v>1</v>
      </c>
      <c r="L4881">
        <v>0</v>
      </c>
    </row>
    <row r="4882" spans="1:12" x14ac:dyDescent="0.35">
      <c r="A4882" t="s">
        <v>10</v>
      </c>
      <c r="B4882" t="s">
        <v>9685</v>
      </c>
      <c r="C4882" t="s">
        <v>9686</v>
      </c>
      <c r="D4882">
        <v>3</v>
      </c>
      <c r="E4882">
        <v>13</v>
      </c>
      <c r="F4882" t="s">
        <v>247</v>
      </c>
      <c r="G4882" t="str">
        <f>VLOOKUP(F4882, Themes!$A$1:$C$51, 2, FALSE )</f>
        <v>Closing deals</v>
      </c>
      <c r="H4882" t="str">
        <f>VLOOKUP(F4882, Themes!$A$1:$C$51, 3, FALSE )</f>
        <v>Dunder Mifflin Operations &amp; Activities</v>
      </c>
      <c r="I4882">
        <v>0.82709999999999995</v>
      </c>
      <c r="J4882">
        <v>0.04</v>
      </c>
      <c r="K4882">
        <v>0.73899999999999999</v>
      </c>
      <c r="L4882">
        <v>0.22</v>
      </c>
    </row>
    <row r="4883" spans="1:12" x14ac:dyDescent="0.35">
      <c r="A4883" t="s">
        <v>10</v>
      </c>
      <c r="B4883" t="s">
        <v>9687</v>
      </c>
      <c r="C4883" t="s">
        <v>9688</v>
      </c>
      <c r="D4883">
        <v>3</v>
      </c>
      <c r="E4883">
        <v>14</v>
      </c>
      <c r="F4883" t="s">
        <v>254</v>
      </c>
      <c r="G4883" t="str">
        <f>VLOOKUP(F4883, Themes!$A$1:$C$51, 2, FALSE )</f>
        <v>Parenting Issues</v>
      </c>
      <c r="H4883" t="str">
        <f>VLOOKUP(F4883, Themes!$A$1:$C$51, 3, FALSE )</f>
        <v>Family</v>
      </c>
      <c r="I4883">
        <v>-0.70960000000000001</v>
      </c>
      <c r="J4883">
        <v>0.16800000000000001</v>
      </c>
      <c r="K4883">
        <v>0.747</v>
      </c>
      <c r="L4883">
        <v>8.5000000000000006E-2</v>
      </c>
    </row>
    <row r="4884" spans="1:12" x14ac:dyDescent="0.35">
      <c r="A4884" t="s">
        <v>10</v>
      </c>
      <c r="B4884" t="s">
        <v>9689</v>
      </c>
      <c r="C4884" t="s">
        <v>9690</v>
      </c>
      <c r="D4884">
        <v>3</v>
      </c>
      <c r="E4884">
        <v>14</v>
      </c>
      <c r="F4884" t="s">
        <v>61</v>
      </c>
      <c r="G4884" t="str">
        <f>VLOOKUP(F4884, Themes!$A$1:$C$51, 2, FALSE )</f>
        <v>Dundies and Watching videos</v>
      </c>
      <c r="H4884" t="str">
        <f>VLOOKUP(F4884, Themes!$A$1:$C$51, 3, FALSE )</f>
        <v>Socialization at Dunder Mifflin</v>
      </c>
      <c r="I4884">
        <v>7.7200000000000005E-2</v>
      </c>
      <c r="J4884">
        <v>0</v>
      </c>
      <c r="K4884">
        <v>0.92500000000000004</v>
      </c>
      <c r="L4884">
        <v>7.4999999999999997E-2</v>
      </c>
    </row>
    <row r="4885" spans="1:12" x14ac:dyDescent="0.35">
      <c r="A4885" t="s">
        <v>10</v>
      </c>
      <c r="B4885" t="s">
        <v>9691</v>
      </c>
      <c r="C4885" t="s">
        <v>9692</v>
      </c>
      <c r="D4885">
        <v>3</v>
      </c>
      <c r="E4885">
        <v>14</v>
      </c>
      <c r="F4885" t="s">
        <v>100</v>
      </c>
      <c r="G4885" t="str">
        <f>VLOOKUP(F4885, Themes!$A$1:$C$51, 2, FALSE )</f>
        <v>Andy's Activities</v>
      </c>
      <c r="H4885" t="str">
        <f>VLOOKUP(F4885, Themes!$A$1:$C$51, 3, FALSE )</f>
        <v>Character's Activities</v>
      </c>
      <c r="I4885">
        <v>-0.5423</v>
      </c>
      <c r="J4885">
        <v>0.108</v>
      </c>
      <c r="K4885">
        <v>0.89200000000000002</v>
      </c>
      <c r="L4885">
        <v>0</v>
      </c>
    </row>
    <row r="4886" spans="1:12" x14ac:dyDescent="0.35">
      <c r="A4886" t="s">
        <v>10</v>
      </c>
      <c r="B4886" t="s">
        <v>9693</v>
      </c>
      <c r="C4886" t="s">
        <v>9694</v>
      </c>
      <c r="D4886">
        <v>3</v>
      </c>
      <c r="E4886">
        <v>14</v>
      </c>
      <c r="F4886" t="s">
        <v>325</v>
      </c>
      <c r="G4886" t="str">
        <f>VLOOKUP(F4886, Themes!$A$1:$C$51, 2, FALSE )</f>
        <v>Gender Roles</v>
      </c>
      <c r="H4886" t="str">
        <f>VLOOKUP(F4886, Themes!$A$1:$C$51, 3, FALSE )</f>
        <v>Social Issues &amp; Miscellaneous</v>
      </c>
      <c r="I4886">
        <v>7.7200000000000005E-2</v>
      </c>
      <c r="J4886">
        <v>0</v>
      </c>
      <c r="K4886">
        <v>0.874</v>
      </c>
      <c r="L4886">
        <v>0.126</v>
      </c>
    </row>
    <row r="4887" spans="1:12" x14ac:dyDescent="0.35">
      <c r="A4887" t="s">
        <v>10</v>
      </c>
      <c r="B4887" t="s">
        <v>9695</v>
      </c>
      <c r="C4887" t="s">
        <v>9696</v>
      </c>
      <c r="D4887">
        <v>3</v>
      </c>
      <c r="E4887">
        <v>14</v>
      </c>
      <c r="F4887" t="s">
        <v>82</v>
      </c>
      <c r="G4887" t="str">
        <f>VLOOKUP(F4887, Themes!$A$1:$C$51, 2, FALSE )</f>
        <v>Dwight's Behaviours</v>
      </c>
      <c r="H4887" t="str">
        <f>VLOOKUP(F4887, Themes!$A$1:$C$51, 3, FALSE )</f>
        <v>Character's Activities</v>
      </c>
      <c r="I4887">
        <v>0.49390000000000001</v>
      </c>
      <c r="J4887">
        <v>0</v>
      </c>
      <c r="K4887">
        <v>0.78900000000000003</v>
      </c>
      <c r="L4887">
        <v>0.21099999999999999</v>
      </c>
    </row>
    <row r="4888" spans="1:12" x14ac:dyDescent="0.35">
      <c r="A4888" t="s">
        <v>10</v>
      </c>
      <c r="B4888" t="s">
        <v>9697</v>
      </c>
      <c r="C4888" t="s">
        <v>9698</v>
      </c>
      <c r="D4888">
        <v>3</v>
      </c>
      <c r="E4888">
        <v>14</v>
      </c>
      <c r="F4888" t="s">
        <v>150</v>
      </c>
      <c r="G4888" t="str">
        <f>VLOOKUP(F4888, Themes!$A$1:$C$51, 2, FALSE )</f>
        <v>Parenting Issues</v>
      </c>
      <c r="H4888" t="str">
        <f>VLOOKUP(F4888, Themes!$A$1:$C$51, 3, FALSE )</f>
        <v>Family</v>
      </c>
      <c r="I4888">
        <v>0.62809999999999999</v>
      </c>
      <c r="J4888">
        <v>8.1000000000000003E-2</v>
      </c>
      <c r="K4888">
        <v>0.60299999999999998</v>
      </c>
      <c r="L4888">
        <v>0.316</v>
      </c>
    </row>
    <row r="4889" spans="1:12" x14ac:dyDescent="0.35">
      <c r="A4889" t="s">
        <v>10</v>
      </c>
      <c r="B4889" t="s">
        <v>9699</v>
      </c>
      <c r="C4889" t="s">
        <v>9700</v>
      </c>
      <c r="D4889">
        <v>3</v>
      </c>
      <c r="E4889">
        <v>14</v>
      </c>
      <c r="F4889" t="s">
        <v>82</v>
      </c>
      <c r="G4889" t="str">
        <f>VLOOKUP(F4889, Themes!$A$1:$C$51, 2, FALSE )</f>
        <v>Dwight's Behaviours</v>
      </c>
      <c r="H4889" t="str">
        <f>VLOOKUP(F4889, Themes!$A$1:$C$51, 3, FALSE )</f>
        <v>Character's Activities</v>
      </c>
      <c r="I4889">
        <v>7.7200000000000005E-2</v>
      </c>
      <c r="J4889">
        <v>0</v>
      </c>
      <c r="K4889">
        <v>0.89400000000000002</v>
      </c>
      <c r="L4889">
        <v>0.106</v>
      </c>
    </row>
    <row r="4890" spans="1:12" x14ac:dyDescent="0.35">
      <c r="A4890" t="s">
        <v>10</v>
      </c>
      <c r="B4890" t="s">
        <v>9701</v>
      </c>
      <c r="C4890" t="s">
        <v>8513</v>
      </c>
      <c r="D4890">
        <v>3</v>
      </c>
      <c r="E4890">
        <v>14</v>
      </c>
      <c r="F4890" t="s">
        <v>358</v>
      </c>
      <c r="G4890" t="str">
        <f>VLOOKUP(F4890, Themes!$A$1:$C$51, 2, FALSE )</f>
        <v>Workplace Happenings</v>
      </c>
      <c r="H4890" t="str">
        <f>VLOOKUP(F4890, Themes!$A$1:$C$51, 3, FALSE )</f>
        <v>Dunder Mifflin Operations &amp; Activities</v>
      </c>
      <c r="I4890">
        <v>0.63690000000000002</v>
      </c>
      <c r="J4890">
        <v>0</v>
      </c>
      <c r="K4890">
        <v>0.32600000000000001</v>
      </c>
      <c r="L4890">
        <v>0.67400000000000004</v>
      </c>
    </row>
    <row r="4891" spans="1:12" x14ac:dyDescent="0.35">
      <c r="A4891" t="s">
        <v>10</v>
      </c>
      <c r="B4891" t="s">
        <v>9702</v>
      </c>
      <c r="C4891" t="s">
        <v>9703</v>
      </c>
      <c r="D4891">
        <v>3</v>
      </c>
      <c r="E4891">
        <v>14</v>
      </c>
      <c r="F4891" t="s">
        <v>100</v>
      </c>
      <c r="G4891" t="str">
        <f>VLOOKUP(F4891, Themes!$A$1:$C$51, 2, FALSE )</f>
        <v>Andy's Activities</v>
      </c>
      <c r="H4891" t="str">
        <f>VLOOKUP(F4891, Themes!$A$1:$C$51, 3, FALSE )</f>
        <v>Character's Activities</v>
      </c>
      <c r="I4891">
        <v>0.91169999999999995</v>
      </c>
      <c r="J4891">
        <v>0</v>
      </c>
      <c r="K4891">
        <v>0.82799999999999996</v>
      </c>
      <c r="L4891">
        <v>0.17199999999999999</v>
      </c>
    </row>
    <row r="4892" spans="1:12" x14ac:dyDescent="0.35">
      <c r="A4892" t="s">
        <v>14</v>
      </c>
      <c r="B4892" t="s">
        <v>9704</v>
      </c>
      <c r="C4892" t="s">
        <v>9705</v>
      </c>
      <c r="D4892">
        <v>3</v>
      </c>
      <c r="E4892">
        <v>14</v>
      </c>
      <c r="F4892" t="s">
        <v>44</v>
      </c>
      <c r="G4892" t="str">
        <f>VLOOKUP(F4892, Themes!$A$1:$C$51, 2, FALSE )</f>
        <v>Showing Appreciation for Others</v>
      </c>
      <c r="H4892" t="str">
        <f>VLOOKUP(F4892, Themes!$A$1:$C$51, 3, FALSE )</f>
        <v>Character Relationships with Each Other</v>
      </c>
      <c r="I4892">
        <v>0</v>
      </c>
      <c r="J4892">
        <v>0</v>
      </c>
      <c r="K4892">
        <v>1</v>
      </c>
      <c r="L4892">
        <v>0</v>
      </c>
    </row>
    <row r="4893" spans="1:12" x14ac:dyDescent="0.35">
      <c r="A4893" t="s">
        <v>10</v>
      </c>
      <c r="B4893" t="s">
        <v>9706</v>
      </c>
      <c r="C4893" t="s">
        <v>9707</v>
      </c>
      <c r="D4893">
        <v>3</v>
      </c>
      <c r="E4893">
        <v>14</v>
      </c>
      <c r="F4893" t="s">
        <v>26</v>
      </c>
      <c r="G4893" t="str">
        <f>VLOOKUP(F4893, Themes!$A$1:$C$51, 2, FALSE )</f>
        <v>Employee Status</v>
      </c>
      <c r="H4893" t="str">
        <f>VLOOKUP(F4893, Themes!$A$1:$C$51, 3, FALSE )</f>
        <v>Dunder Mifflin Politics</v>
      </c>
      <c r="I4893">
        <v>-7.7200000000000005E-2</v>
      </c>
      <c r="J4893">
        <v>9.0999999999999998E-2</v>
      </c>
      <c r="K4893">
        <v>0.90900000000000003</v>
      </c>
      <c r="L4893">
        <v>0</v>
      </c>
    </row>
    <row r="4894" spans="1:12" x14ac:dyDescent="0.35">
      <c r="A4894" t="s">
        <v>10</v>
      </c>
      <c r="B4894" t="s">
        <v>9708</v>
      </c>
      <c r="C4894" t="s">
        <v>9709</v>
      </c>
      <c r="D4894">
        <v>3</v>
      </c>
      <c r="E4894">
        <v>14</v>
      </c>
      <c r="F4894" t="s">
        <v>91</v>
      </c>
      <c r="G4894" t="str">
        <f>VLOOKUP(F4894, Themes!$A$1:$C$51, 2, FALSE )</f>
        <v>Phylllis &amp; Angela Activities</v>
      </c>
      <c r="H4894" t="str">
        <f>VLOOKUP(F4894, Themes!$A$1:$C$51, 3, FALSE )</f>
        <v>Character's Activities</v>
      </c>
      <c r="I4894">
        <v>0.91859999999999997</v>
      </c>
      <c r="J4894">
        <v>2.4E-2</v>
      </c>
      <c r="K4894">
        <v>0.70899999999999996</v>
      </c>
      <c r="L4894">
        <v>0.26600000000000001</v>
      </c>
    </row>
    <row r="4895" spans="1:12" x14ac:dyDescent="0.35">
      <c r="A4895" t="s">
        <v>86</v>
      </c>
      <c r="B4895" t="s">
        <v>9710</v>
      </c>
      <c r="C4895" t="s">
        <v>9711</v>
      </c>
      <c r="D4895">
        <v>3</v>
      </c>
      <c r="E4895">
        <v>14</v>
      </c>
      <c r="F4895" t="s">
        <v>540</v>
      </c>
      <c r="G4895" t="str">
        <f>VLOOKUP(F4895, Themes!$A$1:$C$51, 2, FALSE )</f>
        <v>Romantic Feelings</v>
      </c>
      <c r="H4895" t="str">
        <f>VLOOKUP(F4895, Themes!$A$1:$C$51, 3, FALSE )</f>
        <v>Love, Sex, &amp; Relationships</v>
      </c>
      <c r="I4895">
        <v>0</v>
      </c>
      <c r="J4895">
        <v>0</v>
      </c>
      <c r="K4895">
        <v>1</v>
      </c>
      <c r="L4895">
        <v>0</v>
      </c>
    </row>
    <row r="4896" spans="1:12" x14ac:dyDescent="0.35">
      <c r="A4896" t="s">
        <v>10</v>
      </c>
      <c r="B4896" t="s">
        <v>9712</v>
      </c>
      <c r="C4896" t="s">
        <v>9713</v>
      </c>
      <c r="D4896">
        <v>3</v>
      </c>
      <c r="E4896">
        <v>14</v>
      </c>
      <c r="F4896" t="s">
        <v>202</v>
      </c>
      <c r="G4896" t="str">
        <f>VLOOKUP(F4896, Themes!$A$1:$C$51, 2, FALSE )</f>
        <v>Stanley's Activities</v>
      </c>
      <c r="H4896" t="str">
        <f>VLOOKUP(F4896, Themes!$A$1:$C$51, 3, FALSE )</f>
        <v>Character's Activities</v>
      </c>
      <c r="I4896">
        <v>0.30890000000000001</v>
      </c>
      <c r="J4896">
        <v>0</v>
      </c>
      <c r="K4896">
        <v>0.97099999999999997</v>
      </c>
      <c r="L4896">
        <v>2.9000000000000001E-2</v>
      </c>
    </row>
    <row r="4897" spans="1:12" x14ac:dyDescent="0.35">
      <c r="A4897" t="s">
        <v>14</v>
      </c>
      <c r="B4897" t="s">
        <v>9714</v>
      </c>
      <c r="C4897" t="s">
        <v>9715</v>
      </c>
      <c r="D4897">
        <v>3</v>
      </c>
      <c r="E4897">
        <v>14</v>
      </c>
      <c r="F4897" t="s">
        <v>150</v>
      </c>
      <c r="G4897" t="str">
        <f>VLOOKUP(F4897, Themes!$A$1:$C$51, 2, FALSE )</f>
        <v>Parenting Issues</v>
      </c>
      <c r="H4897" t="str">
        <f>VLOOKUP(F4897, Themes!$A$1:$C$51, 3, FALSE )</f>
        <v>Family</v>
      </c>
      <c r="I4897">
        <v>0</v>
      </c>
      <c r="J4897">
        <v>0</v>
      </c>
      <c r="K4897">
        <v>1</v>
      </c>
      <c r="L4897">
        <v>0</v>
      </c>
    </row>
    <row r="4898" spans="1:12" x14ac:dyDescent="0.35">
      <c r="A4898" t="s">
        <v>58</v>
      </c>
      <c r="B4898" t="s">
        <v>9716</v>
      </c>
      <c r="C4898" t="s">
        <v>9717</v>
      </c>
      <c r="D4898">
        <v>3</v>
      </c>
      <c r="E4898">
        <v>14</v>
      </c>
      <c r="F4898" t="s">
        <v>40</v>
      </c>
      <c r="G4898" t="str">
        <f>VLOOKUP(F4898, Themes!$A$1:$C$51, 2, FALSE )</f>
        <v>Items in Dunder Mifflin</v>
      </c>
      <c r="H4898" t="str">
        <f>VLOOKUP(F4898, Themes!$A$1:$C$51, 3, FALSE )</f>
        <v>Dunder Mifflin Operations &amp; Activities</v>
      </c>
      <c r="I4898">
        <v>0.84619999999999995</v>
      </c>
      <c r="J4898">
        <v>0</v>
      </c>
      <c r="K4898">
        <v>0.77500000000000002</v>
      </c>
      <c r="L4898">
        <v>0.22500000000000001</v>
      </c>
    </row>
    <row r="4899" spans="1:12" x14ac:dyDescent="0.35">
      <c r="A4899" t="s">
        <v>10</v>
      </c>
      <c r="B4899" t="s">
        <v>9718</v>
      </c>
      <c r="C4899" t="s">
        <v>9719</v>
      </c>
      <c r="D4899">
        <v>3</v>
      </c>
      <c r="E4899">
        <v>14</v>
      </c>
      <c r="F4899" t="s">
        <v>40</v>
      </c>
      <c r="G4899" t="str">
        <f>VLOOKUP(F4899, Themes!$A$1:$C$51, 2, FALSE )</f>
        <v>Items in Dunder Mifflin</v>
      </c>
      <c r="H4899" t="str">
        <f>VLOOKUP(F4899, Themes!$A$1:$C$51, 3, FALSE )</f>
        <v>Dunder Mifflin Operations &amp; Activities</v>
      </c>
      <c r="I4899">
        <v>0.74119999999999997</v>
      </c>
      <c r="J4899">
        <v>0</v>
      </c>
      <c r="K4899">
        <v>0.58899999999999997</v>
      </c>
      <c r="L4899">
        <v>0.41099999999999998</v>
      </c>
    </row>
    <row r="4900" spans="1:12" x14ac:dyDescent="0.35">
      <c r="A4900" t="s">
        <v>10</v>
      </c>
      <c r="B4900" t="s">
        <v>9720</v>
      </c>
      <c r="C4900" t="s">
        <v>9721</v>
      </c>
      <c r="D4900">
        <v>3</v>
      </c>
      <c r="E4900">
        <v>14</v>
      </c>
      <c r="F4900" t="s">
        <v>325</v>
      </c>
      <c r="G4900" t="str">
        <f>VLOOKUP(F4900, Themes!$A$1:$C$51, 2, FALSE )</f>
        <v>Gender Roles</v>
      </c>
      <c r="H4900" t="str">
        <f>VLOOKUP(F4900, Themes!$A$1:$C$51, 3, FALSE )</f>
        <v>Social Issues &amp; Miscellaneous</v>
      </c>
      <c r="I4900">
        <v>0.86580000000000001</v>
      </c>
      <c r="J4900">
        <v>0</v>
      </c>
      <c r="K4900">
        <v>0.67300000000000004</v>
      </c>
      <c r="L4900">
        <v>0.32700000000000001</v>
      </c>
    </row>
    <row r="4901" spans="1:12" x14ac:dyDescent="0.35">
      <c r="A4901" t="s">
        <v>10</v>
      </c>
      <c r="B4901" t="s">
        <v>9722</v>
      </c>
      <c r="C4901" t="s">
        <v>9723</v>
      </c>
      <c r="D4901">
        <v>3</v>
      </c>
      <c r="E4901">
        <v>14</v>
      </c>
      <c r="F4901" t="s">
        <v>44</v>
      </c>
      <c r="G4901" t="str">
        <f>VLOOKUP(F4901, Themes!$A$1:$C$51, 2, FALSE )</f>
        <v>Showing Appreciation for Others</v>
      </c>
      <c r="H4901" t="str">
        <f>VLOOKUP(F4901, Themes!$A$1:$C$51, 3, FALSE )</f>
        <v>Character Relationships with Each Other</v>
      </c>
      <c r="I4901">
        <v>0.84389999999999998</v>
      </c>
      <c r="J4901">
        <v>0</v>
      </c>
      <c r="K4901">
        <v>0.82099999999999995</v>
      </c>
      <c r="L4901">
        <v>0.17899999999999999</v>
      </c>
    </row>
    <row r="4902" spans="1:12" x14ac:dyDescent="0.35">
      <c r="A4902" t="s">
        <v>10</v>
      </c>
      <c r="B4902" t="s">
        <v>9724</v>
      </c>
      <c r="C4902" t="s">
        <v>9725</v>
      </c>
      <c r="D4902">
        <v>3</v>
      </c>
      <c r="E4902">
        <v>14</v>
      </c>
      <c r="F4902" t="s">
        <v>367</v>
      </c>
      <c r="G4902" t="str">
        <f>VLOOKUP(F4902, Themes!$A$1:$C$51, 2, FALSE )</f>
        <v>Office Praise for Work</v>
      </c>
      <c r="H4902" t="str">
        <f>VLOOKUP(F4902, Themes!$A$1:$C$51, 3, FALSE )</f>
        <v>Character Relationships with Each Other</v>
      </c>
      <c r="I4902">
        <v>-0.5423</v>
      </c>
      <c r="J4902">
        <v>0.33300000000000002</v>
      </c>
      <c r="K4902">
        <v>0.66700000000000004</v>
      </c>
      <c r="L4902">
        <v>0</v>
      </c>
    </row>
    <row r="4903" spans="1:12" x14ac:dyDescent="0.35">
      <c r="A4903" t="s">
        <v>10</v>
      </c>
      <c r="B4903" t="s">
        <v>9726</v>
      </c>
      <c r="C4903" t="s">
        <v>9727</v>
      </c>
      <c r="D4903">
        <v>3</v>
      </c>
      <c r="E4903">
        <v>14</v>
      </c>
      <c r="F4903" t="s">
        <v>140</v>
      </c>
      <c r="G4903" t="str">
        <f>VLOOKUP(F4903, Themes!$A$1:$C$51, 2, FALSE )</f>
        <v>Celebrations</v>
      </c>
      <c r="H4903" t="str">
        <f>VLOOKUP(F4903, Themes!$A$1:$C$51, 3, FALSE )</f>
        <v>Socialization at Dunder Mifflin</v>
      </c>
      <c r="I4903">
        <v>0.38019999999999998</v>
      </c>
      <c r="J4903">
        <v>0</v>
      </c>
      <c r="K4903">
        <v>0.88600000000000001</v>
      </c>
      <c r="L4903">
        <v>0.114</v>
      </c>
    </row>
    <row r="4904" spans="1:12" x14ac:dyDescent="0.35">
      <c r="A4904" t="s">
        <v>10</v>
      </c>
      <c r="B4904" t="s">
        <v>9728</v>
      </c>
      <c r="C4904" t="s">
        <v>9729</v>
      </c>
      <c r="D4904">
        <v>3</v>
      </c>
      <c r="E4904">
        <v>14</v>
      </c>
      <c r="F4904" t="s">
        <v>26</v>
      </c>
      <c r="G4904" t="str">
        <f>VLOOKUP(F4904, Themes!$A$1:$C$51, 2, FALSE )</f>
        <v>Employee Status</v>
      </c>
      <c r="H4904" t="str">
        <f>VLOOKUP(F4904, Themes!$A$1:$C$51, 3, FALSE )</f>
        <v>Dunder Mifflin Politics</v>
      </c>
      <c r="I4904">
        <v>0.2263</v>
      </c>
      <c r="J4904">
        <v>0</v>
      </c>
      <c r="K4904">
        <v>0.80800000000000005</v>
      </c>
      <c r="L4904">
        <v>0.192</v>
      </c>
    </row>
    <row r="4905" spans="1:12" x14ac:dyDescent="0.35">
      <c r="A4905" t="s">
        <v>86</v>
      </c>
      <c r="B4905" t="s">
        <v>9730</v>
      </c>
      <c r="C4905" t="s">
        <v>9731</v>
      </c>
      <c r="D4905">
        <v>3</v>
      </c>
      <c r="E4905">
        <v>14</v>
      </c>
      <c r="F4905" t="s">
        <v>325</v>
      </c>
      <c r="G4905" t="str">
        <f>VLOOKUP(F4905, Themes!$A$1:$C$51, 2, FALSE )</f>
        <v>Gender Roles</v>
      </c>
      <c r="H4905" t="str">
        <f>VLOOKUP(F4905, Themes!$A$1:$C$51, 3, FALSE )</f>
        <v>Social Issues &amp; Miscellaneous</v>
      </c>
      <c r="I4905">
        <v>-0.29599999999999999</v>
      </c>
      <c r="J4905">
        <v>0.155</v>
      </c>
      <c r="K4905">
        <v>0.84499999999999997</v>
      </c>
      <c r="L4905">
        <v>0</v>
      </c>
    </row>
    <row r="4906" spans="1:12" x14ac:dyDescent="0.35">
      <c r="A4906" t="s">
        <v>14</v>
      </c>
      <c r="B4906" t="s">
        <v>9732</v>
      </c>
      <c r="C4906" t="s">
        <v>9733</v>
      </c>
      <c r="D4906">
        <v>3</v>
      </c>
      <c r="E4906">
        <v>14</v>
      </c>
      <c r="F4906" t="s">
        <v>150</v>
      </c>
      <c r="G4906" t="str">
        <f>VLOOKUP(F4906, Themes!$A$1:$C$51, 2, FALSE )</f>
        <v>Parenting Issues</v>
      </c>
      <c r="H4906" t="str">
        <f>VLOOKUP(F4906, Themes!$A$1:$C$51, 3, FALSE )</f>
        <v>Family</v>
      </c>
      <c r="I4906">
        <v>0.51060000000000005</v>
      </c>
      <c r="J4906">
        <v>0</v>
      </c>
      <c r="K4906">
        <v>0.78800000000000003</v>
      </c>
      <c r="L4906">
        <v>0.21199999999999999</v>
      </c>
    </row>
    <row r="4907" spans="1:12" x14ac:dyDescent="0.35">
      <c r="A4907" t="s">
        <v>14</v>
      </c>
      <c r="B4907" t="s">
        <v>9734</v>
      </c>
      <c r="C4907" t="s">
        <v>418</v>
      </c>
      <c r="D4907">
        <v>3</v>
      </c>
      <c r="E4907">
        <v>14</v>
      </c>
      <c r="F4907" t="s">
        <v>23</v>
      </c>
      <c r="G4907" t="str">
        <f>VLOOKUP(F4907, Themes!$A$1:$C$51, 2, FALSE )</f>
        <v>Pam's Activities</v>
      </c>
      <c r="H4907" t="str">
        <f>VLOOKUP(F4907, Themes!$A$1:$C$51, 3, FALSE )</f>
        <v>Character's Activities</v>
      </c>
      <c r="I4907">
        <v>0.29599999999999999</v>
      </c>
      <c r="J4907">
        <v>0</v>
      </c>
      <c r="K4907">
        <v>0.64500000000000002</v>
      </c>
      <c r="L4907">
        <v>0.35499999999999998</v>
      </c>
    </row>
    <row r="4908" spans="1:12" x14ac:dyDescent="0.35">
      <c r="A4908" t="s">
        <v>58</v>
      </c>
      <c r="B4908" t="s">
        <v>9735</v>
      </c>
      <c r="C4908" t="s">
        <v>9736</v>
      </c>
      <c r="D4908">
        <v>3</v>
      </c>
      <c r="E4908">
        <v>14</v>
      </c>
      <c r="F4908" t="s">
        <v>150</v>
      </c>
      <c r="G4908" t="str">
        <f>VLOOKUP(F4908, Themes!$A$1:$C$51, 2, FALSE )</f>
        <v>Parenting Issues</v>
      </c>
      <c r="H4908" t="str">
        <f>VLOOKUP(F4908, Themes!$A$1:$C$51, 3, FALSE )</f>
        <v>Family</v>
      </c>
      <c r="I4908">
        <v>0.58420000000000005</v>
      </c>
      <c r="J4908">
        <v>0</v>
      </c>
      <c r="K4908">
        <v>0.59399999999999997</v>
      </c>
      <c r="L4908">
        <v>0.40600000000000003</v>
      </c>
    </row>
    <row r="4909" spans="1:12" x14ac:dyDescent="0.35">
      <c r="A4909" t="s">
        <v>14</v>
      </c>
      <c r="B4909" t="s">
        <v>9737</v>
      </c>
      <c r="C4909" t="s">
        <v>3262</v>
      </c>
      <c r="D4909">
        <v>3</v>
      </c>
      <c r="E4909">
        <v>14</v>
      </c>
      <c r="F4909" t="s">
        <v>23</v>
      </c>
      <c r="G4909" t="str">
        <f>VLOOKUP(F4909, Themes!$A$1:$C$51, 2, FALSE )</f>
        <v>Pam's Activities</v>
      </c>
      <c r="H4909" t="str">
        <f>VLOOKUP(F4909, Themes!$A$1:$C$51, 3, FALSE )</f>
        <v>Character's Activities</v>
      </c>
      <c r="I4909">
        <v>0.31819999999999998</v>
      </c>
      <c r="J4909">
        <v>0</v>
      </c>
      <c r="K4909">
        <v>0.63500000000000001</v>
      </c>
      <c r="L4909">
        <v>0.36499999999999999</v>
      </c>
    </row>
    <row r="4910" spans="1:12" x14ac:dyDescent="0.35">
      <c r="A4910" t="s">
        <v>58</v>
      </c>
      <c r="B4910" t="s">
        <v>9738</v>
      </c>
      <c r="C4910" t="s">
        <v>9739</v>
      </c>
      <c r="D4910">
        <v>3</v>
      </c>
      <c r="E4910">
        <v>14</v>
      </c>
      <c r="F4910" t="s">
        <v>31</v>
      </c>
      <c r="G4910" t="str">
        <f>VLOOKUP(F4910, Themes!$A$1:$C$51, 2, FALSE )</f>
        <v>Time Spent</v>
      </c>
      <c r="H4910" t="str">
        <f>VLOOKUP(F4910, Themes!$A$1:$C$51, 3, FALSE )</f>
        <v>Dunder Mifflin Operations &amp; Activities</v>
      </c>
      <c r="I4910">
        <v>0.61240000000000006</v>
      </c>
      <c r="J4910">
        <v>0</v>
      </c>
      <c r="K4910">
        <v>0.68799999999999994</v>
      </c>
      <c r="L4910">
        <v>0.312</v>
      </c>
    </row>
    <row r="4911" spans="1:12" x14ac:dyDescent="0.35">
      <c r="A4911" t="s">
        <v>58</v>
      </c>
      <c r="B4911" t="s">
        <v>9740</v>
      </c>
      <c r="C4911" t="s">
        <v>9741</v>
      </c>
      <c r="D4911">
        <v>3</v>
      </c>
      <c r="E4911">
        <v>14</v>
      </c>
      <c r="F4911" t="s">
        <v>254</v>
      </c>
      <c r="G4911" t="str">
        <f>VLOOKUP(F4911, Themes!$A$1:$C$51, 2, FALSE )</f>
        <v>Parenting Issues</v>
      </c>
      <c r="H4911" t="str">
        <f>VLOOKUP(F4911, Themes!$A$1:$C$51, 3, FALSE )</f>
        <v>Family</v>
      </c>
      <c r="I4911">
        <v>0.62490000000000001</v>
      </c>
      <c r="J4911">
        <v>0</v>
      </c>
      <c r="K4911">
        <v>0.71799999999999997</v>
      </c>
      <c r="L4911">
        <v>0.28199999999999997</v>
      </c>
    </row>
    <row r="4912" spans="1:12" x14ac:dyDescent="0.35">
      <c r="A4912" t="s">
        <v>14</v>
      </c>
      <c r="B4912" t="s">
        <v>9742</v>
      </c>
      <c r="C4912" t="s">
        <v>9743</v>
      </c>
      <c r="D4912">
        <v>3</v>
      </c>
      <c r="E4912">
        <v>14</v>
      </c>
      <c r="F4912" t="s">
        <v>44</v>
      </c>
      <c r="G4912" t="str">
        <f>VLOOKUP(F4912, Themes!$A$1:$C$51, 2, FALSE )</f>
        <v>Showing Appreciation for Others</v>
      </c>
      <c r="H4912" t="str">
        <f>VLOOKUP(F4912, Themes!$A$1:$C$51, 3, FALSE )</f>
        <v>Character Relationships with Each Other</v>
      </c>
      <c r="I4912">
        <v>0.70030000000000003</v>
      </c>
      <c r="J4912">
        <v>0</v>
      </c>
      <c r="K4912">
        <v>0.50800000000000001</v>
      </c>
      <c r="L4912">
        <v>0.49199999999999999</v>
      </c>
    </row>
    <row r="4913" spans="1:12" x14ac:dyDescent="0.35">
      <c r="A4913" t="s">
        <v>58</v>
      </c>
      <c r="B4913" t="s">
        <v>9744</v>
      </c>
      <c r="C4913" t="s">
        <v>9745</v>
      </c>
      <c r="D4913">
        <v>3</v>
      </c>
      <c r="E4913">
        <v>14</v>
      </c>
      <c r="F4913" t="s">
        <v>129</v>
      </c>
      <c r="G4913" t="str">
        <f>VLOOKUP(F4913, Themes!$A$1:$C$51, 2, FALSE )</f>
        <v>Water Cooler Talk</v>
      </c>
      <c r="H4913" t="str">
        <f>VLOOKUP(F4913, Themes!$A$1:$C$51, 3, FALSE )</f>
        <v>Social Issues &amp; Miscellaneous</v>
      </c>
      <c r="I4913">
        <v>0.51060000000000005</v>
      </c>
      <c r="J4913">
        <v>0</v>
      </c>
      <c r="K4913">
        <v>0.751</v>
      </c>
      <c r="L4913">
        <v>0.249</v>
      </c>
    </row>
    <row r="4914" spans="1:12" x14ac:dyDescent="0.35">
      <c r="A4914" t="s">
        <v>10</v>
      </c>
      <c r="B4914" t="s">
        <v>9746</v>
      </c>
      <c r="C4914" t="s">
        <v>9747</v>
      </c>
      <c r="D4914">
        <v>3</v>
      </c>
      <c r="E4914">
        <v>14</v>
      </c>
      <c r="F4914" t="s">
        <v>202</v>
      </c>
      <c r="G4914" t="str">
        <f>VLOOKUP(F4914, Themes!$A$1:$C$51, 2, FALSE )</f>
        <v>Stanley's Activities</v>
      </c>
      <c r="H4914" t="str">
        <f>VLOOKUP(F4914, Themes!$A$1:$C$51, 3, FALSE )</f>
        <v>Character's Activities</v>
      </c>
      <c r="I4914">
        <v>0.2263</v>
      </c>
      <c r="J4914">
        <v>0</v>
      </c>
      <c r="K4914">
        <v>0.92100000000000004</v>
      </c>
      <c r="L4914">
        <v>7.9000000000000001E-2</v>
      </c>
    </row>
    <row r="4915" spans="1:12" x14ac:dyDescent="0.35">
      <c r="A4915" t="s">
        <v>41</v>
      </c>
      <c r="B4915" t="s">
        <v>9748</v>
      </c>
      <c r="C4915" t="s">
        <v>9749</v>
      </c>
      <c r="D4915">
        <v>3</v>
      </c>
      <c r="E4915">
        <v>14</v>
      </c>
      <c r="F4915" t="s">
        <v>124</v>
      </c>
      <c r="G4915" t="str">
        <f>VLOOKUP(F4915, Themes!$A$1:$C$51, 2, FALSE )</f>
        <v>HR Complaints</v>
      </c>
      <c r="H4915" t="str">
        <f>VLOOKUP(F4915, Themes!$A$1:$C$51, 3, FALSE )</f>
        <v>Dunder Mifflin Politics</v>
      </c>
      <c r="I4915">
        <v>0.22059999999999999</v>
      </c>
      <c r="J4915">
        <v>0.114</v>
      </c>
      <c r="K4915">
        <v>0.623</v>
      </c>
      <c r="L4915">
        <v>0.26300000000000001</v>
      </c>
    </row>
    <row r="4916" spans="1:12" x14ac:dyDescent="0.35">
      <c r="A4916" t="s">
        <v>41</v>
      </c>
      <c r="B4916" t="s">
        <v>9750</v>
      </c>
      <c r="C4916" t="s">
        <v>9751</v>
      </c>
      <c r="D4916">
        <v>3</v>
      </c>
      <c r="E4916">
        <v>14</v>
      </c>
      <c r="F4916" t="s">
        <v>40</v>
      </c>
      <c r="G4916" t="str">
        <f>VLOOKUP(F4916, Themes!$A$1:$C$51, 2, FALSE )</f>
        <v>Items in Dunder Mifflin</v>
      </c>
      <c r="H4916" t="str">
        <f>VLOOKUP(F4916, Themes!$A$1:$C$51, 3, FALSE )</f>
        <v>Dunder Mifflin Operations &amp; Activities</v>
      </c>
      <c r="I4916">
        <v>-0.29599999999999999</v>
      </c>
      <c r="J4916">
        <v>0.216</v>
      </c>
      <c r="K4916">
        <v>0.78400000000000003</v>
      </c>
      <c r="L4916">
        <v>0</v>
      </c>
    </row>
    <row r="4917" spans="1:12" x14ac:dyDescent="0.35">
      <c r="A4917" t="s">
        <v>10</v>
      </c>
      <c r="B4917" t="s">
        <v>9752</v>
      </c>
      <c r="C4917" t="s">
        <v>9753</v>
      </c>
      <c r="D4917">
        <v>3</v>
      </c>
      <c r="E4917">
        <v>14</v>
      </c>
      <c r="F4917" t="s">
        <v>475</v>
      </c>
      <c r="G4917" t="str">
        <f>VLOOKUP(F4917, Themes!$A$1:$C$51, 2, FALSE )</f>
        <v>Answering Phones</v>
      </c>
      <c r="H4917" t="str">
        <f>VLOOKUP(F4917, Themes!$A$1:$C$51, 3, FALSE )</f>
        <v>Dunder Mifflin Operations &amp; Activities</v>
      </c>
      <c r="I4917">
        <v>0.45739999999999997</v>
      </c>
      <c r="J4917">
        <v>0</v>
      </c>
      <c r="K4917">
        <v>0.77</v>
      </c>
      <c r="L4917">
        <v>0.23</v>
      </c>
    </row>
    <row r="4918" spans="1:12" x14ac:dyDescent="0.35">
      <c r="A4918" t="s">
        <v>10</v>
      </c>
      <c r="B4918" t="s">
        <v>9754</v>
      </c>
      <c r="C4918" t="s">
        <v>9755</v>
      </c>
      <c r="D4918">
        <v>3</v>
      </c>
      <c r="E4918">
        <v>14</v>
      </c>
      <c r="F4918" t="s">
        <v>37</v>
      </c>
      <c r="G4918" t="str">
        <f>VLOOKUP(F4918, Themes!$A$1:$C$51, 2, FALSE )</f>
        <v>Sexual Behaviours &amp; Weddings</v>
      </c>
      <c r="H4918" t="str">
        <f>VLOOKUP(F4918, Themes!$A$1:$C$51, 3, FALSE )</f>
        <v>Love, Sex, &amp; Relationships</v>
      </c>
      <c r="I4918">
        <v>0</v>
      </c>
      <c r="J4918">
        <v>0</v>
      </c>
      <c r="K4918">
        <v>1</v>
      </c>
      <c r="L4918">
        <v>0</v>
      </c>
    </row>
    <row r="4919" spans="1:12" x14ac:dyDescent="0.35">
      <c r="A4919" t="s">
        <v>14</v>
      </c>
      <c r="B4919" t="s">
        <v>9756</v>
      </c>
      <c r="C4919" t="s">
        <v>9757</v>
      </c>
      <c r="D4919">
        <v>3</v>
      </c>
      <c r="E4919">
        <v>14</v>
      </c>
      <c r="F4919" t="s">
        <v>412</v>
      </c>
      <c r="G4919" t="str">
        <f>VLOOKUP(F4919, Themes!$A$1:$C$51, 2, FALSE )</f>
        <v>Fun in the Office</v>
      </c>
      <c r="H4919" t="str">
        <f>VLOOKUP(F4919, Themes!$A$1:$C$51, 3, FALSE )</f>
        <v>Socialization at Dunder Mifflin</v>
      </c>
      <c r="I4919">
        <v>0.2263</v>
      </c>
      <c r="J4919">
        <v>0</v>
      </c>
      <c r="K4919">
        <v>0.872</v>
      </c>
      <c r="L4919">
        <v>0.128</v>
      </c>
    </row>
    <row r="4920" spans="1:12" x14ac:dyDescent="0.35">
      <c r="A4920" t="s">
        <v>14</v>
      </c>
      <c r="B4920" t="s">
        <v>9758</v>
      </c>
      <c r="C4920" t="s">
        <v>9759</v>
      </c>
      <c r="D4920">
        <v>3</v>
      </c>
      <c r="E4920">
        <v>14</v>
      </c>
      <c r="F4920" t="s">
        <v>475</v>
      </c>
      <c r="G4920" t="str">
        <f>VLOOKUP(F4920, Themes!$A$1:$C$51, 2, FALSE )</f>
        <v>Answering Phones</v>
      </c>
      <c r="H4920" t="str">
        <f>VLOOKUP(F4920, Themes!$A$1:$C$51, 3, FALSE )</f>
        <v>Dunder Mifflin Operations &amp; Activities</v>
      </c>
      <c r="I4920">
        <v>0</v>
      </c>
      <c r="J4920">
        <v>0</v>
      </c>
      <c r="K4920">
        <v>1</v>
      </c>
      <c r="L4920">
        <v>0</v>
      </c>
    </row>
    <row r="4921" spans="1:12" x14ac:dyDescent="0.35">
      <c r="A4921" t="s">
        <v>10</v>
      </c>
      <c r="B4921" t="s">
        <v>9760</v>
      </c>
      <c r="C4921" t="s">
        <v>9761</v>
      </c>
      <c r="D4921">
        <v>3</v>
      </c>
      <c r="E4921">
        <v>14</v>
      </c>
      <c r="F4921" t="s">
        <v>91</v>
      </c>
      <c r="G4921" t="str">
        <f>VLOOKUP(F4921, Themes!$A$1:$C$51, 2, FALSE )</f>
        <v>Phylllis &amp; Angela Activities</v>
      </c>
      <c r="H4921" t="str">
        <f>VLOOKUP(F4921, Themes!$A$1:$C$51, 3, FALSE )</f>
        <v>Character's Activities</v>
      </c>
      <c r="I4921">
        <v>0.72360000000000002</v>
      </c>
      <c r="J4921">
        <v>0</v>
      </c>
      <c r="K4921">
        <v>0.79800000000000004</v>
      </c>
      <c r="L4921">
        <v>0.20200000000000001</v>
      </c>
    </row>
    <row r="4922" spans="1:12" x14ac:dyDescent="0.35">
      <c r="A4922" t="s">
        <v>10</v>
      </c>
      <c r="B4922" t="s">
        <v>9762</v>
      </c>
      <c r="C4922" t="s">
        <v>9763</v>
      </c>
      <c r="D4922">
        <v>3</v>
      </c>
      <c r="E4922">
        <v>14</v>
      </c>
      <c r="F4922" t="s">
        <v>31</v>
      </c>
      <c r="G4922" t="str">
        <f>VLOOKUP(F4922, Themes!$A$1:$C$51, 2, FALSE )</f>
        <v>Time Spent</v>
      </c>
      <c r="H4922" t="str">
        <f>VLOOKUP(F4922, Themes!$A$1:$C$51, 3, FALSE )</f>
        <v>Dunder Mifflin Operations &amp; Activities</v>
      </c>
      <c r="I4922">
        <v>0</v>
      </c>
      <c r="J4922">
        <v>0</v>
      </c>
      <c r="K4922">
        <v>1</v>
      </c>
      <c r="L4922">
        <v>0</v>
      </c>
    </row>
    <row r="4923" spans="1:12" x14ac:dyDescent="0.35">
      <c r="A4923" t="s">
        <v>10</v>
      </c>
      <c r="B4923" t="s">
        <v>9764</v>
      </c>
      <c r="C4923" t="s">
        <v>9765</v>
      </c>
      <c r="D4923">
        <v>3</v>
      </c>
      <c r="E4923">
        <v>14</v>
      </c>
      <c r="F4923" t="s">
        <v>247</v>
      </c>
      <c r="G4923" t="str">
        <f>VLOOKUP(F4923, Themes!$A$1:$C$51, 2, FALSE )</f>
        <v>Closing deals</v>
      </c>
      <c r="H4923" t="str">
        <f>VLOOKUP(F4923, Themes!$A$1:$C$51, 3, FALSE )</f>
        <v>Dunder Mifflin Operations &amp; Activities</v>
      </c>
      <c r="I4923">
        <v>0</v>
      </c>
      <c r="J4923">
        <v>0</v>
      </c>
      <c r="K4923">
        <v>1</v>
      </c>
      <c r="L4923">
        <v>0</v>
      </c>
    </row>
    <row r="4924" spans="1:12" x14ac:dyDescent="0.35">
      <c r="A4924" t="s">
        <v>10</v>
      </c>
      <c r="B4924" t="s">
        <v>9766</v>
      </c>
      <c r="C4924" t="s">
        <v>9767</v>
      </c>
      <c r="D4924">
        <v>3</v>
      </c>
      <c r="E4924">
        <v>14</v>
      </c>
      <c r="F4924" t="s">
        <v>247</v>
      </c>
      <c r="G4924" t="str">
        <f>VLOOKUP(F4924, Themes!$A$1:$C$51, 2, FALSE )</f>
        <v>Closing deals</v>
      </c>
      <c r="H4924" t="str">
        <f>VLOOKUP(F4924, Themes!$A$1:$C$51, 3, FALSE )</f>
        <v>Dunder Mifflin Operations &amp; Activities</v>
      </c>
      <c r="I4924">
        <v>0.21440000000000001</v>
      </c>
      <c r="J4924">
        <v>0</v>
      </c>
      <c r="K4924">
        <v>0.68400000000000005</v>
      </c>
      <c r="L4924">
        <v>0.316</v>
      </c>
    </row>
    <row r="4925" spans="1:12" x14ac:dyDescent="0.35">
      <c r="A4925" t="s">
        <v>10</v>
      </c>
      <c r="B4925" t="s">
        <v>9768</v>
      </c>
      <c r="C4925" t="s">
        <v>9769</v>
      </c>
      <c r="D4925">
        <v>3</v>
      </c>
      <c r="E4925">
        <v>14</v>
      </c>
      <c r="F4925" t="s">
        <v>254</v>
      </c>
      <c r="G4925" t="str">
        <f>VLOOKUP(F4925, Themes!$A$1:$C$51, 2, FALSE )</f>
        <v>Parenting Issues</v>
      </c>
      <c r="H4925" t="str">
        <f>VLOOKUP(F4925, Themes!$A$1:$C$51, 3, FALSE )</f>
        <v>Family</v>
      </c>
      <c r="I4925">
        <v>0</v>
      </c>
      <c r="J4925">
        <v>0</v>
      </c>
      <c r="K4925">
        <v>1</v>
      </c>
      <c r="L4925">
        <v>0</v>
      </c>
    </row>
    <row r="4926" spans="1:12" x14ac:dyDescent="0.35">
      <c r="A4926" t="s">
        <v>10</v>
      </c>
      <c r="B4926" t="s">
        <v>9770</v>
      </c>
      <c r="C4926" t="s">
        <v>9771</v>
      </c>
      <c r="D4926">
        <v>3</v>
      </c>
      <c r="E4926">
        <v>14</v>
      </c>
      <c r="F4926" t="s">
        <v>97</v>
      </c>
      <c r="G4926" t="str">
        <f>VLOOKUP(F4926, Themes!$A$1:$C$51, 2, FALSE )</f>
        <v>Ryan's Activities</v>
      </c>
      <c r="H4926" t="str">
        <f>VLOOKUP(F4926, Themes!$A$1:$C$51, 3, FALSE )</f>
        <v>Character's Activities</v>
      </c>
      <c r="I4926">
        <v>0.22120000000000001</v>
      </c>
      <c r="J4926">
        <v>7.4999999999999997E-2</v>
      </c>
      <c r="K4926">
        <v>0.77600000000000002</v>
      </c>
      <c r="L4926">
        <v>0.14899999999999999</v>
      </c>
    </row>
    <row r="4927" spans="1:12" x14ac:dyDescent="0.35">
      <c r="A4927" t="s">
        <v>41</v>
      </c>
      <c r="B4927" t="s">
        <v>9772</v>
      </c>
      <c r="C4927" t="s">
        <v>9773</v>
      </c>
      <c r="D4927">
        <v>3</v>
      </c>
      <c r="E4927">
        <v>14</v>
      </c>
      <c r="F4927" t="s">
        <v>124</v>
      </c>
      <c r="G4927" t="str">
        <f>VLOOKUP(F4927, Themes!$A$1:$C$51, 2, FALSE )</f>
        <v>HR Complaints</v>
      </c>
      <c r="H4927" t="str">
        <f>VLOOKUP(F4927, Themes!$A$1:$C$51, 3, FALSE )</f>
        <v>Dunder Mifflin Politics</v>
      </c>
      <c r="I4927">
        <v>0.40189999999999998</v>
      </c>
      <c r="J4927">
        <v>0</v>
      </c>
      <c r="K4927">
        <v>0.82799999999999996</v>
      </c>
      <c r="L4927">
        <v>0.17199999999999999</v>
      </c>
    </row>
    <row r="4928" spans="1:12" x14ac:dyDescent="0.35">
      <c r="A4928" t="s">
        <v>41</v>
      </c>
      <c r="B4928" t="s">
        <v>9774</v>
      </c>
      <c r="C4928" t="s">
        <v>9775</v>
      </c>
      <c r="D4928">
        <v>3</v>
      </c>
      <c r="E4928">
        <v>14</v>
      </c>
      <c r="F4928" t="s">
        <v>44</v>
      </c>
      <c r="G4928" t="str">
        <f>VLOOKUP(F4928, Themes!$A$1:$C$51, 2, FALSE )</f>
        <v>Showing Appreciation for Others</v>
      </c>
      <c r="H4928" t="str">
        <f>VLOOKUP(F4928, Themes!$A$1:$C$51, 3, FALSE )</f>
        <v>Character Relationships with Each Other</v>
      </c>
      <c r="I4928">
        <v>0.2263</v>
      </c>
      <c r="J4928">
        <v>0</v>
      </c>
      <c r="K4928">
        <v>0.72499999999999998</v>
      </c>
      <c r="L4928">
        <v>0.27500000000000002</v>
      </c>
    </row>
    <row r="4929" spans="1:12" x14ac:dyDescent="0.35">
      <c r="A4929" t="s">
        <v>41</v>
      </c>
      <c r="B4929" t="s">
        <v>9776</v>
      </c>
      <c r="C4929" t="s">
        <v>9777</v>
      </c>
      <c r="D4929">
        <v>3</v>
      </c>
      <c r="E4929">
        <v>14</v>
      </c>
      <c r="F4929" t="s">
        <v>358</v>
      </c>
      <c r="G4929" t="str">
        <f>VLOOKUP(F4929, Themes!$A$1:$C$51, 2, FALSE )</f>
        <v>Workplace Happenings</v>
      </c>
      <c r="H4929" t="str">
        <f>VLOOKUP(F4929, Themes!$A$1:$C$51, 3, FALSE )</f>
        <v>Dunder Mifflin Operations &amp; Activities</v>
      </c>
      <c r="I4929">
        <v>0.80200000000000005</v>
      </c>
      <c r="J4929">
        <v>0</v>
      </c>
      <c r="K4929">
        <v>0.46500000000000002</v>
      </c>
      <c r="L4929">
        <v>0.53500000000000003</v>
      </c>
    </row>
    <row r="4930" spans="1:12" x14ac:dyDescent="0.35">
      <c r="A4930" t="s">
        <v>41</v>
      </c>
      <c r="B4930" t="s">
        <v>9778</v>
      </c>
      <c r="C4930" t="s">
        <v>9779</v>
      </c>
      <c r="D4930">
        <v>3</v>
      </c>
      <c r="E4930">
        <v>14</v>
      </c>
      <c r="F4930" t="s">
        <v>475</v>
      </c>
      <c r="G4930" t="str">
        <f>VLOOKUP(F4930, Themes!$A$1:$C$51, 2, FALSE )</f>
        <v>Answering Phones</v>
      </c>
      <c r="H4930" t="str">
        <f>VLOOKUP(F4930, Themes!$A$1:$C$51, 3, FALSE )</f>
        <v>Dunder Mifflin Operations &amp; Activities</v>
      </c>
      <c r="I4930">
        <v>0</v>
      </c>
      <c r="J4930">
        <v>0</v>
      </c>
      <c r="K4930">
        <v>1</v>
      </c>
      <c r="L4930">
        <v>0</v>
      </c>
    </row>
    <row r="4931" spans="1:12" x14ac:dyDescent="0.35">
      <c r="A4931" t="s">
        <v>58</v>
      </c>
      <c r="B4931" t="s">
        <v>9780</v>
      </c>
      <c r="C4931" t="s">
        <v>9781</v>
      </c>
      <c r="D4931">
        <v>3</v>
      </c>
      <c r="E4931">
        <v>14</v>
      </c>
      <c r="F4931" t="s">
        <v>129</v>
      </c>
      <c r="G4931" t="str">
        <f>VLOOKUP(F4931, Themes!$A$1:$C$51, 2, FALSE )</f>
        <v>Water Cooler Talk</v>
      </c>
      <c r="H4931" t="str">
        <f>VLOOKUP(F4931, Themes!$A$1:$C$51, 3, FALSE )</f>
        <v>Social Issues &amp; Miscellaneous</v>
      </c>
      <c r="I4931">
        <v>0.55879999999999996</v>
      </c>
      <c r="J4931">
        <v>0</v>
      </c>
      <c r="K4931">
        <v>0.76900000000000002</v>
      </c>
      <c r="L4931">
        <v>0.23100000000000001</v>
      </c>
    </row>
    <row r="4932" spans="1:12" x14ac:dyDescent="0.35">
      <c r="A4932" t="s">
        <v>10</v>
      </c>
      <c r="B4932" t="s">
        <v>9782</v>
      </c>
      <c r="C4932" t="s">
        <v>9783</v>
      </c>
      <c r="D4932">
        <v>3</v>
      </c>
      <c r="E4932">
        <v>14</v>
      </c>
      <c r="F4932" t="s">
        <v>367</v>
      </c>
      <c r="G4932" t="str">
        <f>VLOOKUP(F4932, Themes!$A$1:$C$51, 2, FALSE )</f>
        <v>Office Praise for Work</v>
      </c>
      <c r="H4932" t="str">
        <f>VLOOKUP(F4932, Themes!$A$1:$C$51, 3, FALSE )</f>
        <v>Character Relationships with Each Other</v>
      </c>
      <c r="I4932">
        <v>0.45700000000000002</v>
      </c>
      <c r="J4932">
        <v>0.14799999999999999</v>
      </c>
      <c r="K4932">
        <v>0.56299999999999994</v>
      </c>
      <c r="L4932">
        <v>0.28899999999999998</v>
      </c>
    </row>
    <row r="4933" spans="1:12" x14ac:dyDescent="0.35">
      <c r="A4933" t="s">
        <v>10</v>
      </c>
      <c r="B4933" t="s">
        <v>9784</v>
      </c>
      <c r="C4933" t="s">
        <v>9785</v>
      </c>
      <c r="D4933">
        <v>3</v>
      </c>
      <c r="E4933">
        <v>14</v>
      </c>
      <c r="F4933" t="s">
        <v>226</v>
      </c>
      <c r="G4933" t="str">
        <f>VLOOKUP(F4933, Themes!$A$1:$C$51, 2, FALSE )</f>
        <v>Focusing at Work</v>
      </c>
      <c r="H4933" t="str">
        <f>VLOOKUP(F4933, Themes!$A$1:$C$51, 3, FALSE )</f>
        <v>Dunder Mifflin Operations &amp; Activities</v>
      </c>
      <c r="I4933">
        <v>0</v>
      </c>
      <c r="J4933">
        <v>0</v>
      </c>
      <c r="K4933">
        <v>1</v>
      </c>
      <c r="L4933">
        <v>0</v>
      </c>
    </row>
    <row r="4934" spans="1:12" x14ac:dyDescent="0.35">
      <c r="A4934" t="s">
        <v>58</v>
      </c>
      <c r="B4934" t="s">
        <v>9786</v>
      </c>
      <c r="C4934" t="s">
        <v>9787</v>
      </c>
      <c r="D4934">
        <v>3</v>
      </c>
      <c r="E4934">
        <v>14</v>
      </c>
      <c r="F4934" t="s">
        <v>247</v>
      </c>
      <c r="G4934" t="str">
        <f>VLOOKUP(F4934, Themes!$A$1:$C$51, 2, FALSE )</f>
        <v>Closing deals</v>
      </c>
      <c r="H4934" t="str">
        <f>VLOOKUP(F4934, Themes!$A$1:$C$51, 3, FALSE )</f>
        <v>Dunder Mifflin Operations &amp; Activities</v>
      </c>
      <c r="I4934">
        <v>0</v>
      </c>
      <c r="J4934">
        <v>0</v>
      </c>
      <c r="K4934">
        <v>1</v>
      </c>
      <c r="L4934">
        <v>0</v>
      </c>
    </row>
    <row r="4935" spans="1:12" x14ac:dyDescent="0.35">
      <c r="A4935" t="s">
        <v>10</v>
      </c>
      <c r="B4935" t="s">
        <v>9788</v>
      </c>
      <c r="C4935" t="s">
        <v>9789</v>
      </c>
      <c r="D4935">
        <v>3</v>
      </c>
      <c r="E4935">
        <v>14</v>
      </c>
      <c r="F4935" t="s">
        <v>140</v>
      </c>
      <c r="G4935" t="str">
        <f>VLOOKUP(F4935, Themes!$A$1:$C$51, 2, FALSE )</f>
        <v>Celebrations</v>
      </c>
      <c r="H4935" t="str">
        <f>VLOOKUP(F4935, Themes!$A$1:$C$51, 3, FALSE )</f>
        <v>Socialization at Dunder Mifflin</v>
      </c>
      <c r="I4935">
        <v>0</v>
      </c>
      <c r="J4935">
        <v>0</v>
      </c>
      <c r="K4935">
        <v>1</v>
      </c>
      <c r="L4935">
        <v>0</v>
      </c>
    </row>
    <row r="4936" spans="1:12" x14ac:dyDescent="0.35">
      <c r="A4936" t="s">
        <v>41</v>
      </c>
      <c r="B4936" t="s">
        <v>9790</v>
      </c>
      <c r="C4936" t="s">
        <v>9791</v>
      </c>
      <c r="D4936">
        <v>3</v>
      </c>
      <c r="E4936">
        <v>14</v>
      </c>
      <c r="F4936" t="s">
        <v>325</v>
      </c>
      <c r="G4936" t="str">
        <f>VLOOKUP(F4936, Themes!$A$1:$C$51, 2, FALSE )</f>
        <v>Gender Roles</v>
      </c>
      <c r="H4936" t="str">
        <f>VLOOKUP(F4936, Themes!$A$1:$C$51, 3, FALSE )</f>
        <v>Social Issues &amp; Miscellaneous</v>
      </c>
      <c r="I4936">
        <v>0.2225</v>
      </c>
      <c r="J4936">
        <v>0</v>
      </c>
      <c r="K4936">
        <v>0.76100000000000001</v>
      </c>
      <c r="L4936">
        <v>0.23899999999999999</v>
      </c>
    </row>
    <row r="4937" spans="1:12" x14ac:dyDescent="0.35">
      <c r="A4937" t="s">
        <v>14</v>
      </c>
      <c r="B4937" t="s">
        <v>9792</v>
      </c>
      <c r="C4937" t="s">
        <v>9793</v>
      </c>
      <c r="D4937">
        <v>3</v>
      </c>
      <c r="E4937">
        <v>14</v>
      </c>
      <c r="F4937" t="s">
        <v>82</v>
      </c>
      <c r="G4937" t="str">
        <f>VLOOKUP(F4937, Themes!$A$1:$C$51, 2, FALSE )</f>
        <v>Dwight's Behaviours</v>
      </c>
      <c r="H4937" t="str">
        <f>VLOOKUP(F4937, Themes!$A$1:$C$51, 3, FALSE )</f>
        <v>Character's Activities</v>
      </c>
      <c r="I4937">
        <v>0.36120000000000002</v>
      </c>
      <c r="J4937">
        <v>0</v>
      </c>
      <c r="K4937">
        <v>0.70599999999999996</v>
      </c>
      <c r="L4937">
        <v>0.29399999999999998</v>
      </c>
    </row>
    <row r="4938" spans="1:12" x14ac:dyDescent="0.35">
      <c r="A4938" t="s">
        <v>10</v>
      </c>
      <c r="B4938" t="s">
        <v>9794</v>
      </c>
      <c r="C4938" t="s">
        <v>9795</v>
      </c>
      <c r="D4938">
        <v>3</v>
      </c>
      <c r="E4938">
        <v>14</v>
      </c>
      <c r="F4938" t="s">
        <v>325</v>
      </c>
      <c r="G4938" t="str">
        <f>VLOOKUP(F4938, Themes!$A$1:$C$51, 2, FALSE )</f>
        <v>Gender Roles</v>
      </c>
      <c r="H4938" t="str">
        <f>VLOOKUP(F4938, Themes!$A$1:$C$51, 3, FALSE )</f>
        <v>Social Issues &amp; Miscellaneous</v>
      </c>
      <c r="I4938">
        <v>0.2732</v>
      </c>
      <c r="J4938">
        <v>0</v>
      </c>
      <c r="K4938">
        <v>0.84</v>
      </c>
      <c r="L4938">
        <v>0.16</v>
      </c>
    </row>
    <row r="4939" spans="1:12" x14ac:dyDescent="0.35">
      <c r="A4939" t="s">
        <v>58</v>
      </c>
      <c r="B4939" t="s">
        <v>9796</v>
      </c>
      <c r="C4939" t="s">
        <v>9797</v>
      </c>
      <c r="D4939">
        <v>3</v>
      </c>
      <c r="E4939">
        <v>14</v>
      </c>
      <c r="F4939" t="s">
        <v>247</v>
      </c>
      <c r="G4939" t="str">
        <f>VLOOKUP(F4939, Themes!$A$1:$C$51, 2, FALSE )</f>
        <v>Closing deals</v>
      </c>
      <c r="H4939" t="str">
        <f>VLOOKUP(F4939, Themes!$A$1:$C$51, 3, FALSE )</f>
        <v>Dunder Mifflin Operations &amp; Activities</v>
      </c>
      <c r="I4939">
        <v>0.34150000000000003</v>
      </c>
      <c r="J4939">
        <v>9.1999999999999998E-2</v>
      </c>
      <c r="K4939">
        <v>0.71399999999999997</v>
      </c>
      <c r="L4939">
        <v>0.193</v>
      </c>
    </row>
    <row r="4940" spans="1:12" x14ac:dyDescent="0.35">
      <c r="A4940" t="s">
        <v>58</v>
      </c>
      <c r="B4940" t="s">
        <v>9798</v>
      </c>
      <c r="C4940" t="s">
        <v>9799</v>
      </c>
      <c r="D4940">
        <v>3</v>
      </c>
      <c r="E4940">
        <v>14</v>
      </c>
      <c r="F4940" t="s">
        <v>13</v>
      </c>
      <c r="G4940" t="str">
        <f>VLOOKUP(F4940, Themes!$A$1:$C$51, 2, FALSE )</f>
        <v>Jim &amp; Pam Relationship</v>
      </c>
      <c r="H4940" t="str">
        <f>VLOOKUP(F4940, Themes!$A$1:$C$51, 3, FALSE )</f>
        <v>Love, Sex, &amp; Relationships</v>
      </c>
      <c r="I4940">
        <v>0.86250000000000004</v>
      </c>
      <c r="J4940">
        <v>4.7E-2</v>
      </c>
      <c r="K4940">
        <v>0.73199999999999998</v>
      </c>
      <c r="L4940">
        <v>0.222</v>
      </c>
    </row>
    <row r="4941" spans="1:12" x14ac:dyDescent="0.35">
      <c r="A4941" t="s">
        <v>10</v>
      </c>
      <c r="B4941" t="s">
        <v>9800</v>
      </c>
      <c r="C4941" t="s">
        <v>9801</v>
      </c>
      <c r="D4941">
        <v>3</v>
      </c>
      <c r="E4941">
        <v>14</v>
      </c>
      <c r="F4941" t="s">
        <v>31</v>
      </c>
      <c r="G4941" t="str">
        <f>VLOOKUP(F4941, Themes!$A$1:$C$51, 2, FALSE )</f>
        <v>Time Spent</v>
      </c>
      <c r="H4941" t="str">
        <f>VLOOKUP(F4941, Themes!$A$1:$C$51, 3, FALSE )</f>
        <v>Dunder Mifflin Operations &amp; Activities</v>
      </c>
      <c r="I4941">
        <v>0</v>
      </c>
      <c r="J4941">
        <v>0</v>
      </c>
      <c r="K4941">
        <v>1</v>
      </c>
      <c r="L4941">
        <v>0</v>
      </c>
    </row>
    <row r="4942" spans="1:12" x14ac:dyDescent="0.35">
      <c r="A4942" t="s">
        <v>10</v>
      </c>
      <c r="B4942" t="s">
        <v>9802</v>
      </c>
      <c r="C4942" t="s">
        <v>9803</v>
      </c>
      <c r="D4942">
        <v>3</v>
      </c>
      <c r="E4942">
        <v>14</v>
      </c>
      <c r="F4942" t="s">
        <v>233</v>
      </c>
      <c r="G4942" t="str">
        <f>VLOOKUP(F4942, Themes!$A$1:$C$51, 2, FALSE )</f>
        <v>Oscar &amp; David Wallace</v>
      </c>
      <c r="H4942" t="str">
        <f>VLOOKUP(F4942, Themes!$A$1:$C$51, 3, FALSE )</f>
        <v>Character's Activities</v>
      </c>
      <c r="I4942">
        <v>0.64859999999999995</v>
      </c>
      <c r="J4942">
        <v>0</v>
      </c>
      <c r="K4942">
        <v>0.69399999999999995</v>
      </c>
      <c r="L4942">
        <v>0.30599999999999999</v>
      </c>
    </row>
    <row r="4943" spans="1:12" x14ac:dyDescent="0.35">
      <c r="A4943" t="s">
        <v>10</v>
      </c>
      <c r="B4943" t="s">
        <v>9804</v>
      </c>
      <c r="C4943" t="s">
        <v>22</v>
      </c>
      <c r="D4943">
        <v>3</v>
      </c>
      <c r="E4943">
        <v>14</v>
      </c>
      <c r="F4943" t="s">
        <v>23</v>
      </c>
      <c r="G4943" t="str">
        <f>VLOOKUP(F4943, Themes!$A$1:$C$51, 2, FALSE )</f>
        <v>Pam's Activities</v>
      </c>
      <c r="H4943" t="str">
        <f>VLOOKUP(F4943, Themes!$A$1:$C$51, 3, FALSE )</f>
        <v>Character's Activities</v>
      </c>
      <c r="I4943">
        <v>0</v>
      </c>
      <c r="J4943">
        <v>0</v>
      </c>
      <c r="K4943">
        <v>1</v>
      </c>
      <c r="L4943">
        <v>0</v>
      </c>
    </row>
    <row r="4944" spans="1:12" x14ac:dyDescent="0.35">
      <c r="A4944" t="s">
        <v>10</v>
      </c>
      <c r="B4944" t="s">
        <v>9805</v>
      </c>
      <c r="C4944" t="s">
        <v>2652</v>
      </c>
      <c r="D4944">
        <v>3</v>
      </c>
      <c r="E4944">
        <v>14</v>
      </c>
      <c r="F4944" t="s">
        <v>23</v>
      </c>
      <c r="G4944" t="str">
        <f>VLOOKUP(F4944, Themes!$A$1:$C$51, 2, FALSE )</f>
        <v>Pam's Activities</v>
      </c>
      <c r="H4944" t="str">
        <f>VLOOKUP(F4944, Themes!$A$1:$C$51, 3, FALSE )</f>
        <v>Character's Activities</v>
      </c>
      <c r="I4944">
        <v>0.74299999999999999</v>
      </c>
      <c r="J4944">
        <v>0</v>
      </c>
      <c r="K4944">
        <v>0.61</v>
      </c>
      <c r="L4944">
        <v>0.39</v>
      </c>
    </row>
    <row r="4945" spans="1:12" x14ac:dyDescent="0.35">
      <c r="A4945" t="s">
        <v>10</v>
      </c>
      <c r="B4945" t="s">
        <v>9806</v>
      </c>
      <c r="C4945" t="s">
        <v>9807</v>
      </c>
      <c r="D4945">
        <v>3</v>
      </c>
      <c r="E4945">
        <v>14</v>
      </c>
      <c r="F4945" t="s">
        <v>186</v>
      </c>
      <c r="G4945" t="str">
        <f>VLOOKUP(F4945, Themes!$A$1:$C$51, 2, FALSE )</f>
        <v>Food and Eating Habits</v>
      </c>
      <c r="H4945" t="str">
        <f>VLOOKUP(F4945, Themes!$A$1:$C$51, 3, FALSE )</f>
        <v>Socialization at Dunder Mifflin</v>
      </c>
      <c r="I4945">
        <v>0.748</v>
      </c>
      <c r="J4945">
        <v>0.14699999999999999</v>
      </c>
      <c r="K4945">
        <v>0.311</v>
      </c>
      <c r="L4945">
        <v>0.54200000000000004</v>
      </c>
    </row>
    <row r="4946" spans="1:12" x14ac:dyDescent="0.35">
      <c r="A4946" t="s">
        <v>10</v>
      </c>
      <c r="B4946" t="s">
        <v>9808</v>
      </c>
      <c r="C4946" t="s">
        <v>9809</v>
      </c>
      <c r="D4946">
        <v>3</v>
      </c>
      <c r="E4946">
        <v>14</v>
      </c>
      <c r="F4946" t="s">
        <v>177</v>
      </c>
      <c r="G4946" t="str">
        <f>VLOOKUP(F4946, Themes!$A$1:$C$51, 2, FALSE )</f>
        <v>Writing, Drawings, Pictures, etc</v>
      </c>
      <c r="H4946" t="str">
        <f>VLOOKUP(F4946, Themes!$A$1:$C$51, 3, FALSE )</f>
        <v>Dunder Mifflin Operations &amp; Activities</v>
      </c>
      <c r="I4946">
        <v>0.76439999999999997</v>
      </c>
      <c r="J4946">
        <v>0</v>
      </c>
      <c r="K4946">
        <v>0.66400000000000003</v>
      </c>
      <c r="L4946">
        <v>0.33600000000000002</v>
      </c>
    </row>
    <row r="4947" spans="1:12" x14ac:dyDescent="0.35">
      <c r="A4947" t="s">
        <v>10</v>
      </c>
      <c r="B4947" t="s">
        <v>9810</v>
      </c>
      <c r="C4947" t="s">
        <v>9811</v>
      </c>
      <c r="D4947">
        <v>3</v>
      </c>
      <c r="E4947">
        <v>14</v>
      </c>
      <c r="F4947" t="s">
        <v>53</v>
      </c>
      <c r="G4947" t="str">
        <f>VLOOKUP(F4947, Themes!$A$1:$C$51, 2, FALSE )</f>
        <v>Heartbreaks &amp; Jan</v>
      </c>
      <c r="H4947" t="str">
        <f>VLOOKUP(F4947, Themes!$A$1:$C$51, 3, FALSE )</f>
        <v>Love, Sex, &amp; Relationships</v>
      </c>
      <c r="I4947">
        <v>-0.65</v>
      </c>
      <c r="J4947">
        <v>0.23899999999999999</v>
      </c>
      <c r="K4947">
        <v>0.53600000000000003</v>
      </c>
      <c r="L4947">
        <v>0.224</v>
      </c>
    </row>
    <row r="4948" spans="1:12" x14ac:dyDescent="0.35">
      <c r="A4948" t="s">
        <v>41</v>
      </c>
      <c r="B4948" t="s">
        <v>9812</v>
      </c>
      <c r="C4948" t="s">
        <v>9813</v>
      </c>
      <c r="D4948">
        <v>3</v>
      </c>
      <c r="E4948">
        <v>14</v>
      </c>
      <c r="F4948" t="s">
        <v>475</v>
      </c>
      <c r="G4948" t="str">
        <f>VLOOKUP(F4948, Themes!$A$1:$C$51, 2, FALSE )</f>
        <v>Answering Phones</v>
      </c>
      <c r="H4948" t="str">
        <f>VLOOKUP(F4948, Themes!$A$1:$C$51, 3, FALSE )</f>
        <v>Dunder Mifflin Operations &amp; Activities</v>
      </c>
      <c r="I4948">
        <v>7.7200000000000005E-2</v>
      </c>
      <c r="J4948">
        <v>0</v>
      </c>
      <c r="K4948">
        <v>0.90200000000000002</v>
      </c>
      <c r="L4948">
        <v>9.8000000000000004E-2</v>
      </c>
    </row>
    <row r="4949" spans="1:12" x14ac:dyDescent="0.35">
      <c r="A4949" t="s">
        <v>41</v>
      </c>
      <c r="B4949" t="s">
        <v>9814</v>
      </c>
      <c r="C4949" t="s">
        <v>9815</v>
      </c>
      <c r="D4949">
        <v>3</v>
      </c>
      <c r="E4949">
        <v>14</v>
      </c>
      <c r="F4949" t="s">
        <v>31</v>
      </c>
      <c r="G4949" t="str">
        <f>VLOOKUP(F4949, Themes!$A$1:$C$51, 2, FALSE )</f>
        <v>Time Spent</v>
      </c>
      <c r="H4949" t="str">
        <f>VLOOKUP(F4949, Themes!$A$1:$C$51, 3, FALSE )</f>
        <v>Dunder Mifflin Operations &amp; Activities</v>
      </c>
      <c r="I4949">
        <v>0</v>
      </c>
      <c r="J4949">
        <v>0</v>
      </c>
      <c r="K4949">
        <v>1</v>
      </c>
      <c r="L4949">
        <v>0</v>
      </c>
    </row>
    <row r="4950" spans="1:12" x14ac:dyDescent="0.35">
      <c r="A4950" t="s">
        <v>10</v>
      </c>
      <c r="B4950" t="s">
        <v>9816</v>
      </c>
      <c r="C4950" t="s">
        <v>9817</v>
      </c>
      <c r="D4950">
        <v>3</v>
      </c>
      <c r="E4950">
        <v>14</v>
      </c>
      <c r="F4950" t="s">
        <v>124</v>
      </c>
      <c r="G4950" t="str">
        <f>VLOOKUP(F4950, Themes!$A$1:$C$51, 2, FALSE )</f>
        <v>HR Complaints</v>
      </c>
      <c r="H4950" t="str">
        <f>VLOOKUP(F4950, Themes!$A$1:$C$51, 3, FALSE )</f>
        <v>Dunder Mifflin Politics</v>
      </c>
      <c r="I4950">
        <v>0.71399999999999997</v>
      </c>
      <c r="J4950">
        <v>9.5000000000000001E-2</v>
      </c>
      <c r="K4950">
        <v>0.58699999999999997</v>
      </c>
      <c r="L4950">
        <v>0.317</v>
      </c>
    </row>
    <row r="4951" spans="1:12" x14ac:dyDescent="0.35">
      <c r="A4951" t="s">
        <v>10</v>
      </c>
      <c r="B4951" t="s">
        <v>9818</v>
      </c>
      <c r="C4951" t="s">
        <v>9819</v>
      </c>
      <c r="D4951">
        <v>3</v>
      </c>
      <c r="E4951">
        <v>14</v>
      </c>
      <c r="F4951" t="s">
        <v>247</v>
      </c>
      <c r="G4951" t="str">
        <f>VLOOKUP(F4951, Themes!$A$1:$C$51, 2, FALSE )</f>
        <v>Closing deals</v>
      </c>
      <c r="H4951" t="str">
        <f>VLOOKUP(F4951, Themes!$A$1:$C$51, 3, FALSE )</f>
        <v>Dunder Mifflin Operations &amp; Activities</v>
      </c>
      <c r="I4951">
        <v>0.2732</v>
      </c>
      <c r="J4951">
        <v>0</v>
      </c>
      <c r="K4951">
        <v>0.79200000000000004</v>
      </c>
      <c r="L4951">
        <v>0.20799999999999999</v>
      </c>
    </row>
    <row r="4952" spans="1:12" x14ac:dyDescent="0.35">
      <c r="A4952" t="s">
        <v>10</v>
      </c>
      <c r="B4952" t="s">
        <v>9820</v>
      </c>
      <c r="C4952" t="s">
        <v>9821</v>
      </c>
      <c r="D4952">
        <v>3</v>
      </c>
      <c r="E4952">
        <v>14</v>
      </c>
      <c r="F4952" t="s">
        <v>325</v>
      </c>
      <c r="G4952" t="str">
        <f>VLOOKUP(F4952, Themes!$A$1:$C$51, 2, FALSE )</f>
        <v>Gender Roles</v>
      </c>
      <c r="H4952" t="str">
        <f>VLOOKUP(F4952, Themes!$A$1:$C$51, 3, FALSE )</f>
        <v>Social Issues &amp; Miscellaneous</v>
      </c>
      <c r="I4952">
        <v>0</v>
      </c>
      <c r="J4952">
        <v>0</v>
      </c>
      <c r="K4952">
        <v>1</v>
      </c>
      <c r="L4952">
        <v>0</v>
      </c>
    </row>
    <row r="4953" spans="1:12" x14ac:dyDescent="0.35">
      <c r="A4953" t="s">
        <v>41</v>
      </c>
      <c r="B4953" t="s">
        <v>9822</v>
      </c>
      <c r="C4953" t="s">
        <v>9823</v>
      </c>
      <c r="D4953">
        <v>3</v>
      </c>
      <c r="E4953">
        <v>14</v>
      </c>
      <c r="F4953" t="s">
        <v>247</v>
      </c>
      <c r="G4953" t="str">
        <f>VLOOKUP(F4953, Themes!$A$1:$C$51, 2, FALSE )</f>
        <v>Closing deals</v>
      </c>
      <c r="H4953" t="str">
        <f>VLOOKUP(F4953, Themes!$A$1:$C$51, 3, FALSE )</f>
        <v>Dunder Mifflin Operations &amp; Activities</v>
      </c>
      <c r="I4953">
        <v>0.67049999999999998</v>
      </c>
      <c r="J4953">
        <v>0</v>
      </c>
      <c r="K4953">
        <v>0.73199999999999998</v>
      </c>
      <c r="L4953">
        <v>0.26800000000000002</v>
      </c>
    </row>
    <row r="4954" spans="1:12" x14ac:dyDescent="0.35">
      <c r="A4954" t="s">
        <v>10</v>
      </c>
      <c r="B4954" t="s">
        <v>9824</v>
      </c>
      <c r="C4954" t="s">
        <v>9825</v>
      </c>
      <c r="D4954">
        <v>3</v>
      </c>
      <c r="E4954">
        <v>14</v>
      </c>
      <c r="F4954" t="s">
        <v>23</v>
      </c>
      <c r="G4954" t="str">
        <f>VLOOKUP(F4954, Themes!$A$1:$C$51, 2, FALSE )</f>
        <v>Pam's Activities</v>
      </c>
      <c r="H4954" t="str">
        <f>VLOOKUP(F4954, Themes!$A$1:$C$51, 3, FALSE )</f>
        <v>Character's Activities</v>
      </c>
      <c r="I4954">
        <v>0</v>
      </c>
      <c r="J4954">
        <v>0</v>
      </c>
      <c r="K4954">
        <v>1</v>
      </c>
      <c r="L4954">
        <v>0</v>
      </c>
    </row>
    <row r="4955" spans="1:12" x14ac:dyDescent="0.35">
      <c r="A4955" t="s">
        <v>10</v>
      </c>
      <c r="B4955" t="s">
        <v>9826</v>
      </c>
      <c r="C4955" t="s">
        <v>9827</v>
      </c>
      <c r="D4955">
        <v>3</v>
      </c>
      <c r="E4955">
        <v>14</v>
      </c>
      <c r="F4955" t="s">
        <v>140</v>
      </c>
      <c r="G4955" t="str">
        <f>VLOOKUP(F4955, Themes!$A$1:$C$51, 2, FALSE )</f>
        <v>Celebrations</v>
      </c>
      <c r="H4955" t="str">
        <f>VLOOKUP(F4955, Themes!$A$1:$C$51, 3, FALSE )</f>
        <v>Socialization at Dunder Mifflin</v>
      </c>
      <c r="I4955">
        <v>0.6845</v>
      </c>
      <c r="J4955">
        <v>0</v>
      </c>
      <c r="K4955">
        <v>0.68</v>
      </c>
      <c r="L4955">
        <v>0.32</v>
      </c>
    </row>
    <row r="4956" spans="1:12" x14ac:dyDescent="0.35">
      <c r="A4956" t="s">
        <v>10</v>
      </c>
      <c r="B4956" t="s">
        <v>9828</v>
      </c>
      <c r="C4956" t="s">
        <v>9829</v>
      </c>
      <c r="D4956">
        <v>3</v>
      </c>
      <c r="E4956">
        <v>14</v>
      </c>
      <c r="F4956" t="s">
        <v>94</v>
      </c>
      <c r="G4956" t="str">
        <f>VLOOKUP(F4956, Themes!$A$1:$C$51, 2, FALSE )</f>
        <v>Self Care Behaviours</v>
      </c>
      <c r="H4956" t="str">
        <f>VLOOKUP(F4956, Themes!$A$1:$C$51, 3, FALSE )</f>
        <v>Health &amp; Wellbeing</v>
      </c>
      <c r="I4956">
        <v>0.40189999999999998</v>
      </c>
      <c r="J4956">
        <v>0</v>
      </c>
      <c r="K4956">
        <v>0.64900000000000002</v>
      </c>
      <c r="L4956">
        <v>0.35099999999999998</v>
      </c>
    </row>
    <row r="4957" spans="1:12" x14ac:dyDescent="0.35">
      <c r="A4957" t="s">
        <v>14</v>
      </c>
      <c r="B4957" t="s">
        <v>9830</v>
      </c>
      <c r="C4957" t="s">
        <v>9831</v>
      </c>
      <c r="D4957">
        <v>3</v>
      </c>
      <c r="E4957">
        <v>14</v>
      </c>
      <c r="F4957" t="s">
        <v>202</v>
      </c>
      <c r="G4957" t="str">
        <f>VLOOKUP(F4957, Themes!$A$1:$C$51, 2, FALSE )</f>
        <v>Stanley's Activities</v>
      </c>
      <c r="H4957" t="str">
        <f>VLOOKUP(F4957, Themes!$A$1:$C$51, 3, FALSE )</f>
        <v>Character's Activities</v>
      </c>
      <c r="I4957">
        <v>0.73009999999999997</v>
      </c>
      <c r="J4957">
        <v>0</v>
      </c>
      <c r="K4957">
        <v>0.67900000000000005</v>
      </c>
      <c r="L4957">
        <v>0.32100000000000001</v>
      </c>
    </row>
    <row r="4958" spans="1:12" x14ac:dyDescent="0.35">
      <c r="A4958" t="s">
        <v>58</v>
      </c>
      <c r="B4958" t="s">
        <v>9832</v>
      </c>
      <c r="C4958" t="s">
        <v>9833</v>
      </c>
      <c r="D4958">
        <v>3</v>
      </c>
      <c r="E4958">
        <v>14</v>
      </c>
      <c r="F4958" t="s">
        <v>276</v>
      </c>
      <c r="G4958" t="str">
        <f>VLOOKUP(F4958, Themes!$A$1:$C$51, 2, FALSE )</f>
        <v>Workplace Happenings</v>
      </c>
      <c r="H4958" t="str">
        <f>VLOOKUP(F4958, Themes!$A$1:$C$51, 3, FALSE )</f>
        <v>Dunder Mifflin Operations &amp; Activities</v>
      </c>
      <c r="I4958">
        <v>0.84789999999999999</v>
      </c>
      <c r="J4958">
        <v>0</v>
      </c>
      <c r="K4958">
        <v>0.67300000000000004</v>
      </c>
      <c r="L4958">
        <v>0.32700000000000001</v>
      </c>
    </row>
    <row r="4959" spans="1:12" x14ac:dyDescent="0.35">
      <c r="A4959" t="s">
        <v>58</v>
      </c>
      <c r="B4959" t="s">
        <v>9834</v>
      </c>
      <c r="C4959" t="s">
        <v>9835</v>
      </c>
      <c r="D4959">
        <v>3</v>
      </c>
      <c r="E4959">
        <v>14</v>
      </c>
      <c r="F4959" t="s">
        <v>64</v>
      </c>
      <c r="G4959" t="str">
        <f>VLOOKUP(F4959, Themes!$A$1:$C$51, 2, FALSE )</f>
        <v>Outside Work &amp; Transportation</v>
      </c>
      <c r="H4959" t="str">
        <f>VLOOKUP(F4959, Themes!$A$1:$C$51, 3, FALSE )</f>
        <v>Transportation &amp; Life Outside Dunder Mifflin</v>
      </c>
      <c r="I4959">
        <v>-0.128</v>
      </c>
      <c r="J4959">
        <v>0.248</v>
      </c>
      <c r="K4959">
        <v>0.55000000000000004</v>
      </c>
      <c r="L4959">
        <v>0.20200000000000001</v>
      </c>
    </row>
    <row r="4960" spans="1:12" x14ac:dyDescent="0.35">
      <c r="A4960" t="s">
        <v>10</v>
      </c>
      <c r="B4960" t="s">
        <v>9836</v>
      </c>
      <c r="C4960" t="s">
        <v>9837</v>
      </c>
      <c r="D4960">
        <v>3</v>
      </c>
      <c r="E4960">
        <v>14</v>
      </c>
      <c r="F4960" t="s">
        <v>238</v>
      </c>
      <c r="G4960" t="str">
        <f>VLOOKUP(F4960, Themes!$A$1:$C$51, 2, FALSE )</f>
        <v>Communication &amp; Problem Solving</v>
      </c>
      <c r="H4960" t="str">
        <f>VLOOKUP(F4960, Themes!$A$1:$C$51, 3, FALSE )</f>
        <v>Dunder Mifflin Politics</v>
      </c>
      <c r="I4960">
        <v>0.14399999999999999</v>
      </c>
      <c r="J4960">
        <v>0</v>
      </c>
      <c r="K4960">
        <v>0.81699999999999995</v>
      </c>
      <c r="L4960">
        <v>0.183</v>
      </c>
    </row>
    <row r="4961" spans="1:12" x14ac:dyDescent="0.35">
      <c r="A4961" t="s">
        <v>10</v>
      </c>
      <c r="B4961" t="s">
        <v>9838</v>
      </c>
      <c r="C4961" t="s">
        <v>9839</v>
      </c>
      <c r="D4961">
        <v>3</v>
      </c>
      <c r="E4961">
        <v>14</v>
      </c>
      <c r="F4961" t="s">
        <v>254</v>
      </c>
      <c r="G4961" t="str">
        <f>VLOOKUP(F4961, Themes!$A$1:$C$51, 2, FALSE )</f>
        <v>Parenting Issues</v>
      </c>
      <c r="H4961" t="str">
        <f>VLOOKUP(F4961, Themes!$A$1:$C$51, 3, FALSE )</f>
        <v>Family</v>
      </c>
      <c r="I4961">
        <v>0.84289999999999998</v>
      </c>
      <c r="J4961">
        <v>0</v>
      </c>
      <c r="K4961">
        <v>0.65</v>
      </c>
      <c r="L4961">
        <v>0.35</v>
      </c>
    </row>
    <row r="4962" spans="1:12" x14ac:dyDescent="0.35">
      <c r="A4962" t="s">
        <v>10</v>
      </c>
      <c r="B4962" t="s">
        <v>9840</v>
      </c>
      <c r="C4962" t="s">
        <v>9841</v>
      </c>
      <c r="D4962">
        <v>3</v>
      </c>
      <c r="E4962">
        <v>14</v>
      </c>
      <c r="F4962" t="s">
        <v>247</v>
      </c>
      <c r="G4962" t="str">
        <f>VLOOKUP(F4962, Themes!$A$1:$C$51, 2, FALSE )</f>
        <v>Closing deals</v>
      </c>
      <c r="H4962" t="str">
        <f>VLOOKUP(F4962, Themes!$A$1:$C$51, 3, FALSE )</f>
        <v>Dunder Mifflin Operations &amp; Activities</v>
      </c>
      <c r="I4962">
        <v>0.70030000000000003</v>
      </c>
      <c r="J4962">
        <v>0</v>
      </c>
      <c r="K4962">
        <v>0.86399999999999999</v>
      </c>
      <c r="L4962">
        <v>0.13600000000000001</v>
      </c>
    </row>
    <row r="4963" spans="1:12" x14ac:dyDescent="0.35">
      <c r="A4963" t="s">
        <v>41</v>
      </c>
      <c r="B4963" t="s">
        <v>9842</v>
      </c>
      <c r="C4963" t="s">
        <v>9843</v>
      </c>
      <c r="D4963">
        <v>3</v>
      </c>
      <c r="E4963">
        <v>14</v>
      </c>
      <c r="F4963" t="s">
        <v>325</v>
      </c>
      <c r="G4963" t="str">
        <f>VLOOKUP(F4963, Themes!$A$1:$C$51, 2, FALSE )</f>
        <v>Gender Roles</v>
      </c>
      <c r="H4963" t="str">
        <f>VLOOKUP(F4963, Themes!$A$1:$C$51, 3, FALSE )</f>
        <v>Social Issues &amp; Miscellaneous</v>
      </c>
      <c r="I4963">
        <v>0</v>
      </c>
      <c r="J4963">
        <v>0</v>
      </c>
      <c r="K4963">
        <v>1</v>
      </c>
      <c r="L4963">
        <v>0</v>
      </c>
    </row>
    <row r="4964" spans="1:12" x14ac:dyDescent="0.35">
      <c r="A4964" t="s">
        <v>14</v>
      </c>
      <c r="B4964" t="s">
        <v>9844</v>
      </c>
      <c r="C4964" t="s">
        <v>9845</v>
      </c>
      <c r="D4964">
        <v>3</v>
      </c>
      <c r="E4964">
        <v>15</v>
      </c>
      <c r="F4964" t="s">
        <v>70</v>
      </c>
      <c r="G4964" t="str">
        <f>VLOOKUP(F4964, Themes!$A$1:$C$51, 2, FALSE )</f>
        <v>Recreation</v>
      </c>
      <c r="H4964" t="str">
        <f>VLOOKUP(F4964, Themes!$A$1:$C$51, 3, FALSE )</f>
        <v>Socialization at Dunder Mifflin</v>
      </c>
      <c r="I4964">
        <v>0</v>
      </c>
      <c r="J4964">
        <v>0</v>
      </c>
      <c r="K4964">
        <v>1</v>
      </c>
      <c r="L4964">
        <v>0</v>
      </c>
    </row>
    <row r="4965" spans="1:12" x14ac:dyDescent="0.35">
      <c r="A4965" t="s">
        <v>14</v>
      </c>
      <c r="B4965" t="s">
        <v>9846</v>
      </c>
      <c r="C4965" t="s">
        <v>9847</v>
      </c>
      <c r="D4965">
        <v>3</v>
      </c>
      <c r="E4965">
        <v>15</v>
      </c>
      <c r="F4965" t="s">
        <v>64</v>
      </c>
      <c r="G4965" t="str">
        <f>VLOOKUP(F4965, Themes!$A$1:$C$51, 2, FALSE )</f>
        <v>Outside Work &amp; Transportation</v>
      </c>
      <c r="H4965" t="str">
        <f>VLOOKUP(F4965, Themes!$A$1:$C$51, 3, FALSE )</f>
        <v>Transportation &amp; Life Outside Dunder Mifflin</v>
      </c>
      <c r="I4965">
        <v>7.7200000000000005E-2</v>
      </c>
      <c r="J4965">
        <v>0</v>
      </c>
      <c r="K4965">
        <v>0.82199999999999995</v>
      </c>
      <c r="L4965">
        <v>0.17799999999999999</v>
      </c>
    </row>
    <row r="4966" spans="1:12" x14ac:dyDescent="0.35">
      <c r="A4966" t="s">
        <v>14</v>
      </c>
      <c r="B4966" t="s">
        <v>9848</v>
      </c>
      <c r="C4966" t="s">
        <v>9849</v>
      </c>
      <c r="D4966">
        <v>3</v>
      </c>
      <c r="E4966">
        <v>15</v>
      </c>
      <c r="F4966" t="s">
        <v>82</v>
      </c>
      <c r="G4966" t="str">
        <f>VLOOKUP(F4966, Themes!$A$1:$C$51, 2, FALSE )</f>
        <v>Dwight's Behaviours</v>
      </c>
      <c r="H4966" t="str">
        <f>VLOOKUP(F4966, Themes!$A$1:$C$51, 3, FALSE )</f>
        <v>Character's Activities</v>
      </c>
      <c r="I4966">
        <v>0</v>
      </c>
      <c r="J4966">
        <v>0</v>
      </c>
      <c r="K4966">
        <v>1</v>
      </c>
      <c r="L4966">
        <v>0</v>
      </c>
    </row>
    <row r="4967" spans="1:12" x14ac:dyDescent="0.35">
      <c r="A4967" t="s">
        <v>41</v>
      </c>
      <c r="B4967" t="s">
        <v>9850</v>
      </c>
      <c r="C4967" t="s">
        <v>9851</v>
      </c>
      <c r="D4967">
        <v>3</v>
      </c>
      <c r="E4967">
        <v>15</v>
      </c>
      <c r="F4967" t="s">
        <v>124</v>
      </c>
      <c r="G4967" t="str">
        <f>VLOOKUP(F4967, Themes!$A$1:$C$51, 2, FALSE )</f>
        <v>HR Complaints</v>
      </c>
      <c r="H4967" t="str">
        <f>VLOOKUP(F4967, Themes!$A$1:$C$51, 3, FALSE )</f>
        <v>Dunder Mifflin Politics</v>
      </c>
      <c r="I4967">
        <v>0.49390000000000001</v>
      </c>
      <c r="J4967">
        <v>0</v>
      </c>
      <c r="K4967">
        <v>0.71399999999999997</v>
      </c>
      <c r="L4967">
        <v>0.28599999999999998</v>
      </c>
    </row>
    <row r="4968" spans="1:12" x14ac:dyDescent="0.35">
      <c r="A4968" t="s">
        <v>41</v>
      </c>
      <c r="B4968" t="s">
        <v>9852</v>
      </c>
      <c r="C4968" t="s">
        <v>9853</v>
      </c>
      <c r="D4968">
        <v>3</v>
      </c>
      <c r="E4968">
        <v>15</v>
      </c>
      <c r="F4968" t="s">
        <v>161</v>
      </c>
      <c r="G4968" t="str">
        <f>VLOOKUP(F4968, Themes!$A$1:$C$51, 2, FALSE )</f>
        <v>Uncomfortable Feelings</v>
      </c>
      <c r="H4968" t="str">
        <f>VLOOKUP(F4968, Themes!$A$1:$C$51, 3, FALSE )</f>
        <v>Character Relationships with Each Other</v>
      </c>
      <c r="I4968">
        <v>-0.84389999999999998</v>
      </c>
      <c r="J4968">
        <v>0.36599999999999999</v>
      </c>
      <c r="K4968">
        <v>0.63400000000000001</v>
      </c>
      <c r="L4968">
        <v>0</v>
      </c>
    </row>
    <row r="4969" spans="1:12" x14ac:dyDescent="0.35">
      <c r="A4969" t="s">
        <v>10</v>
      </c>
      <c r="B4969" t="s">
        <v>9854</v>
      </c>
      <c r="C4969" t="s">
        <v>9855</v>
      </c>
      <c r="D4969">
        <v>3</v>
      </c>
      <c r="E4969">
        <v>15</v>
      </c>
      <c r="F4969" t="s">
        <v>91</v>
      </c>
      <c r="G4969" t="str">
        <f>VLOOKUP(F4969, Themes!$A$1:$C$51, 2, FALSE )</f>
        <v>Phylllis &amp; Angela Activities</v>
      </c>
      <c r="H4969" t="str">
        <f>VLOOKUP(F4969, Themes!$A$1:$C$51, 3, FALSE )</f>
        <v>Character's Activities</v>
      </c>
      <c r="I4969">
        <v>0.57889999999999997</v>
      </c>
      <c r="J4969">
        <v>1.7000000000000001E-2</v>
      </c>
      <c r="K4969">
        <v>0.89800000000000002</v>
      </c>
      <c r="L4969">
        <v>8.5000000000000006E-2</v>
      </c>
    </row>
    <row r="4970" spans="1:12" x14ac:dyDescent="0.35">
      <c r="A4970" t="s">
        <v>58</v>
      </c>
      <c r="B4970" t="s">
        <v>9856</v>
      </c>
      <c r="C4970" t="s">
        <v>9857</v>
      </c>
      <c r="D4970">
        <v>3</v>
      </c>
      <c r="E4970">
        <v>15</v>
      </c>
      <c r="F4970" t="s">
        <v>91</v>
      </c>
      <c r="G4970" t="str">
        <f>VLOOKUP(F4970, Themes!$A$1:$C$51, 2, FALSE )</f>
        <v>Phylllis &amp; Angela Activities</v>
      </c>
      <c r="H4970" t="str">
        <f>VLOOKUP(F4970, Themes!$A$1:$C$51, 3, FALSE )</f>
        <v>Character's Activities</v>
      </c>
      <c r="I4970">
        <v>0.57289999999999996</v>
      </c>
      <c r="J4970">
        <v>0</v>
      </c>
      <c r="K4970">
        <v>0.872</v>
      </c>
      <c r="L4970">
        <v>0.128</v>
      </c>
    </row>
    <row r="4971" spans="1:12" x14ac:dyDescent="0.35">
      <c r="A4971" t="s">
        <v>41</v>
      </c>
      <c r="B4971" t="s">
        <v>9858</v>
      </c>
      <c r="C4971" t="s">
        <v>9859</v>
      </c>
      <c r="D4971">
        <v>3</v>
      </c>
      <c r="E4971">
        <v>15</v>
      </c>
      <c r="F4971" t="s">
        <v>540</v>
      </c>
      <c r="G4971" t="str">
        <f>VLOOKUP(F4971, Themes!$A$1:$C$51, 2, FALSE )</f>
        <v>Romantic Feelings</v>
      </c>
      <c r="H4971" t="str">
        <f>VLOOKUP(F4971, Themes!$A$1:$C$51, 3, FALSE )</f>
        <v>Love, Sex, &amp; Relationships</v>
      </c>
      <c r="I4971">
        <v>0.59940000000000004</v>
      </c>
      <c r="J4971">
        <v>0</v>
      </c>
      <c r="K4971">
        <v>0.67200000000000004</v>
      </c>
      <c r="L4971">
        <v>0.32800000000000001</v>
      </c>
    </row>
    <row r="4972" spans="1:12" x14ac:dyDescent="0.35">
      <c r="A4972" t="s">
        <v>86</v>
      </c>
      <c r="B4972" t="s">
        <v>9860</v>
      </c>
      <c r="C4972" t="s">
        <v>9861</v>
      </c>
      <c r="D4972">
        <v>3</v>
      </c>
      <c r="E4972">
        <v>15</v>
      </c>
      <c r="F4972" t="s">
        <v>164</v>
      </c>
      <c r="G4972" t="str">
        <f>VLOOKUP(F4972, Themes!$A$1:$C$51, 2, FALSE )</f>
        <v>Angela's Activities</v>
      </c>
      <c r="H4972" t="str">
        <f>VLOOKUP(F4972, Themes!$A$1:$C$51, 3, FALSE )</f>
        <v>Character's Activities</v>
      </c>
      <c r="I4972">
        <v>0.4199</v>
      </c>
      <c r="J4972">
        <v>0</v>
      </c>
      <c r="K4972">
        <v>0.68200000000000005</v>
      </c>
      <c r="L4972">
        <v>0.318</v>
      </c>
    </row>
    <row r="4973" spans="1:12" x14ac:dyDescent="0.35">
      <c r="A4973" t="s">
        <v>41</v>
      </c>
      <c r="B4973" t="s">
        <v>9862</v>
      </c>
      <c r="C4973" t="s">
        <v>9863</v>
      </c>
      <c r="D4973">
        <v>3</v>
      </c>
      <c r="E4973">
        <v>15</v>
      </c>
      <c r="F4973" t="s">
        <v>53</v>
      </c>
      <c r="G4973" t="str">
        <f>VLOOKUP(F4973, Themes!$A$1:$C$51, 2, FALSE )</f>
        <v>Heartbreaks &amp; Jan</v>
      </c>
      <c r="H4973" t="str">
        <f>VLOOKUP(F4973, Themes!$A$1:$C$51, 3, FALSE )</f>
        <v>Love, Sex, &amp; Relationships</v>
      </c>
      <c r="I4973">
        <v>-0.1036</v>
      </c>
      <c r="J4973">
        <v>0.12</v>
      </c>
      <c r="K4973">
        <v>0.81</v>
      </c>
      <c r="L4973">
        <v>7.0000000000000007E-2</v>
      </c>
    </row>
    <row r="4974" spans="1:12" x14ac:dyDescent="0.35">
      <c r="A4974" t="s">
        <v>10</v>
      </c>
      <c r="B4974" t="s">
        <v>9864</v>
      </c>
      <c r="C4974" t="s">
        <v>9865</v>
      </c>
      <c r="D4974">
        <v>3</v>
      </c>
      <c r="E4974">
        <v>15</v>
      </c>
      <c r="F4974" t="s">
        <v>67</v>
      </c>
      <c r="G4974" t="str">
        <f>VLOOKUP(F4974, Themes!$A$1:$C$51, 2, FALSE )</f>
        <v>Initiatives &amp; Operations at Dunder Mifflin</v>
      </c>
      <c r="H4974" t="str">
        <f>VLOOKUP(F4974, Themes!$A$1:$C$51, 3, FALSE )</f>
        <v>Dunder Mifflin Operations &amp; Activities</v>
      </c>
      <c r="I4974">
        <v>0.57189999999999996</v>
      </c>
      <c r="J4974">
        <v>5.1999999999999998E-2</v>
      </c>
      <c r="K4974">
        <v>0.77900000000000003</v>
      </c>
      <c r="L4974">
        <v>0.16900000000000001</v>
      </c>
    </row>
    <row r="4975" spans="1:12" x14ac:dyDescent="0.35">
      <c r="A4975" t="s">
        <v>10</v>
      </c>
      <c r="B4975" t="s">
        <v>9866</v>
      </c>
      <c r="C4975" t="s">
        <v>9867</v>
      </c>
      <c r="D4975">
        <v>3</v>
      </c>
      <c r="E4975">
        <v>15</v>
      </c>
      <c r="F4975" t="s">
        <v>140</v>
      </c>
      <c r="G4975" t="str">
        <f>VLOOKUP(F4975, Themes!$A$1:$C$51, 2, FALSE )</f>
        <v>Celebrations</v>
      </c>
      <c r="H4975" t="str">
        <f>VLOOKUP(F4975, Themes!$A$1:$C$51, 3, FALSE )</f>
        <v>Socialization at Dunder Mifflin</v>
      </c>
      <c r="I4975">
        <v>7.7200000000000005E-2</v>
      </c>
      <c r="J4975">
        <v>0</v>
      </c>
      <c r="K4975">
        <v>0.93300000000000005</v>
      </c>
      <c r="L4975">
        <v>6.7000000000000004E-2</v>
      </c>
    </row>
    <row r="4976" spans="1:12" x14ac:dyDescent="0.35">
      <c r="A4976" t="s">
        <v>10</v>
      </c>
      <c r="B4976" t="s">
        <v>9868</v>
      </c>
      <c r="C4976" t="s">
        <v>9869</v>
      </c>
      <c r="D4976">
        <v>3</v>
      </c>
      <c r="E4976">
        <v>15</v>
      </c>
      <c r="F4976" t="s">
        <v>91</v>
      </c>
      <c r="G4976" t="str">
        <f>VLOOKUP(F4976, Themes!$A$1:$C$51, 2, FALSE )</f>
        <v>Phylllis &amp; Angela Activities</v>
      </c>
      <c r="H4976" t="str">
        <f>VLOOKUP(F4976, Themes!$A$1:$C$51, 3, FALSE )</f>
        <v>Character's Activities</v>
      </c>
      <c r="I4976">
        <v>0.57089999999999996</v>
      </c>
      <c r="J4976">
        <v>0.114</v>
      </c>
      <c r="K4976">
        <v>0.67500000000000004</v>
      </c>
      <c r="L4976">
        <v>0.21</v>
      </c>
    </row>
    <row r="4977" spans="1:12" x14ac:dyDescent="0.35">
      <c r="A4977" t="s">
        <v>10</v>
      </c>
      <c r="B4977" t="s">
        <v>9870</v>
      </c>
      <c r="C4977" t="s">
        <v>9871</v>
      </c>
      <c r="D4977">
        <v>3</v>
      </c>
      <c r="E4977">
        <v>15</v>
      </c>
      <c r="F4977" t="s">
        <v>61</v>
      </c>
      <c r="G4977" t="str">
        <f>VLOOKUP(F4977, Themes!$A$1:$C$51, 2, FALSE )</f>
        <v>Dundies and Watching videos</v>
      </c>
      <c r="H4977" t="str">
        <f>VLOOKUP(F4977, Themes!$A$1:$C$51, 3, FALSE )</f>
        <v>Socialization at Dunder Mifflin</v>
      </c>
      <c r="I4977">
        <v>0.58589999999999998</v>
      </c>
      <c r="J4977">
        <v>7.5999999999999998E-2</v>
      </c>
      <c r="K4977">
        <v>0.72399999999999998</v>
      </c>
      <c r="L4977">
        <v>0.20100000000000001</v>
      </c>
    </row>
    <row r="4978" spans="1:12" x14ac:dyDescent="0.35">
      <c r="A4978" t="s">
        <v>10</v>
      </c>
      <c r="B4978" t="s">
        <v>9872</v>
      </c>
      <c r="C4978" t="s">
        <v>9873</v>
      </c>
      <c r="D4978">
        <v>3</v>
      </c>
      <c r="E4978">
        <v>15</v>
      </c>
      <c r="F4978" t="s">
        <v>150</v>
      </c>
      <c r="G4978" t="str">
        <f>VLOOKUP(F4978, Themes!$A$1:$C$51, 2, FALSE )</f>
        <v>Parenting Issues</v>
      </c>
      <c r="H4978" t="str">
        <f>VLOOKUP(F4978, Themes!$A$1:$C$51, 3, FALSE )</f>
        <v>Family</v>
      </c>
      <c r="I4978">
        <v>0.69969999999999999</v>
      </c>
      <c r="J4978">
        <v>0</v>
      </c>
      <c r="K4978">
        <v>0.85499999999999998</v>
      </c>
      <c r="L4978">
        <v>0.14499999999999999</v>
      </c>
    </row>
    <row r="4979" spans="1:12" x14ac:dyDescent="0.35">
      <c r="A4979" t="s">
        <v>10</v>
      </c>
      <c r="B4979" t="s">
        <v>9874</v>
      </c>
      <c r="C4979" t="s">
        <v>9875</v>
      </c>
      <c r="D4979">
        <v>3</v>
      </c>
      <c r="E4979">
        <v>15</v>
      </c>
      <c r="F4979" t="s">
        <v>61</v>
      </c>
      <c r="G4979" t="str">
        <f>VLOOKUP(F4979, Themes!$A$1:$C$51, 2, FALSE )</f>
        <v>Dundies and Watching videos</v>
      </c>
      <c r="H4979" t="str">
        <f>VLOOKUP(F4979, Themes!$A$1:$C$51, 3, FALSE )</f>
        <v>Socialization at Dunder Mifflin</v>
      </c>
      <c r="I4979">
        <v>-0.61140000000000005</v>
      </c>
      <c r="J4979">
        <v>0.307</v>
      </c>
      <c r="K4979">
        <v>0.69299999999999995</v>
      </c>
      <c r="L4979">
        <v>0</v>
      </c>
    </row>
    <row r="4980" spans="1:12" x14ac:dyDescent="0.35">
      <c r="A4980" t="s">
        <v>10</v>
      </c>
      <c r="B4980" t="s">
        <v>9876</v>
      </c>
      <c r="C4980" t="s">
        <v>9877</v>
      </c>
      <c r="D4980">
        <v>3</v>
      </c>
      <c r="E4980">
        <v>15</v>
      </c>
      <c r="F4980" t="s">
        <v>540</v>
      </c>
      <c r="G4980" t="str">
        <f>VLOOKUP(F4980, Themes!$A$1:$C$51, 2, FALSE )</f>
        <v>Romantic Feelings</v>
      </c>
      <c r="H4980" t="str">
        <f>VLOOKUP(F4980, Themes!$A$1:$C$51, 3, FALSE )</f>
        <v>Love, Sex, &amp; Relationships</v>
      </c>
      <c r="I4980">
        <v>-5.16E-2</v>
      </c>
      <c r="J4980">
        <v>4.3999999999999997E-2</v>
      </c>
      <c r="K4980">
        <v>0.95599999999999996</v>
      </c>
      <c r="L4980">
        <v>0</v>
      </c>
    </row>
    <row r="4981" spans="1:12" x14ac:dyDescent="0.35">
      <c r="A4981" t="s">
        <v>41</v>
      </c>
      <c r="B4981" t="s">
        <v>9878</v>
      </c>
      <c r="C4981" t="s">
        <v>9879</v>
      </c>
      <c r="D4981">
        <v>3</v>
      </c>
      <c r="E4981">
        <v>15</v>
      </c>
      <c r="F4981" t="s">
        <v>129</v>
      </c>
      <c r="G4981" t="str">
        <f>VLOOKUP(F4981, Themes!$A$1:$C$51, 2, FALSE )</f>
        <v>Water Cooler Talk</v>
      </c>
      <c r="H4981" t="str">
        <f>VLOOKUP(F4981, Themes!$A$1:$C$51, 3, FALSE )</f>
        <v>Social Issues &amp; Miscellaneous</v>
      </c>
      <c r="I4981">
        <v>0</v>
      </c>
      <c r="J4981">
        <v>0</v>
      </c>
      <c r="K4981">
        <v>1</v>
      </c>
      <c r="L4981">
        <v>0</v>
      </c>
    </row>
    <row r="4982" spans="1:12" x14ac:dyDescent="0.35">
      <c r="A4982" t="s">
        <v>14</v>
      </c>
      <c r="B4982" t="s">
        <v>9880</v>
      </c>
      <c r="C4982" t="s">
        <v>9881</v>
      </c>
      <c r="D4982">
        <v>3</v>
      </c>
      <c r="E4982">
        <v>15</v>
      </c>
      <c r="F4982" t="s">
        <v>37</v>
      </c>
      <c r="G4982" t="str">
        <f>VLOOKUP(F4982, Themes!$A$1:$C$51, 2, FALSE )</f>
        <v>Sexual Behaviours &amp; Weddings</v>
      </c>
      <c r="H4982" t="str">
        <f>VLOOKUP(F4982, Themes!$A$1:$C$51, 3, FALSE )</f>
        <v>Love, Sex, &amp; Relationships</v>
      </c>
      <c r="I4982">
        <v>0</v>
      </c>
      <c r="J4982">
        <v>0</v>
      </c>
      <c r="K4982">
        <v>1</v>
      </c>
      <c r="L4982">
        <v>0</v>
      </c>
    </row>
    <row r="4983" spans="1:12" x14ac:dyDescent="0.35">
      <c r="A4983" t="s">
        <v>41</v>
      </c>
      <c r="B4983" t="s">
        <v>9882</v>
      </c>
      <c r="C4983" t="s">
        <v>9883</v>
      </c>
      <c r="D4983">
        <v>3</v>
      </c>
      <c r="E4983">
        <v>15</v>
      </c>
      <c r="F4983" t="s">
        <v>23</v>
      </c>
      <c r="G4983" t="str">
        <f>VLOOKUP(F4983, Themes!$A$1:$C$51, 2, FALSE )</f>
        <v>Pam's Activities</v>
      </c>
      <c r="H4983" t="str">
        <f>VLOOKUP(F4983, Themes!$A$1:$C$51, 3, FALSE )</f>
        <v>Character's Activities</v>
      </c>
      <c r="I4983">
        <v>0</v>
      </c>
      <c r="J4983">
        <v>0</v>
      </c>
      <c r="K4983">
        <v>1</v>
      </c>
      <c r="L4983">
        <v>0</v>
      </c>
    </row>
    <row r="4984" spans="1:12" x14ac:dyDescent="0.35">
      <c r="A4984" t="s">
        <v>41</v>
      </c>
      <c r="B4984" t="s">
        <v>9884</v>
      </c>
      <c r="C4984" t="s">
        <v>9885</v>
      </c>
      <c r="D4984">
        <v>3</v>
      </c>
      <c r="E4984">
        <v>15</v>
      </c>
      <c r="F4984" t="s">
        <v>53</v>
      </c>
      <c r="G4984" t="str">
        <f>VLOOKUP(F4984, Themes!$A$1:$C$51, 2, FALSE )</f>
        <v>Heartbreaks &amp; Jan</v>
      </c>
      <c r="H4984" t="str">
        <f>VLOOKUP(F4984, Themes!$A$1:$C$51, 3, FALSE )</f>
        <v>Love, Sex, &amp; Relationships</v>
      </c>
      <c r="I4984">
        <v>-0.82479999999999998</v>
      </c>
      <c r="J4984">
        <v>0.187</v>
      </c>
      <c r="K4984">
        <v>0.81299999999999994</v>
      </c>
      <c r="L4984">
        <v>0</v>
      </c>
    </row>
    <row r="4985" spans="1:12" x14ac:dyDescent="0.35">
      <c r="A4985" t="s">
        <v>14</v>
      </c>
      <c r="B4985" t="s">
        <v>9886</v>
      </c>
      <c r="C4985" t="s">
        <v>9887</v>
      </c>
      <c r="D4985">
        <v>3</v>
      </c>
      <c r="E4985">
        <v>15</v>
      </c>
      <c r="F4985" t="s">
        <v>202</v>
      </c>
      <c r="G4985" t="str">
        <f>VLOOKUP(F4985, Themes!$A$1:$C$51, 2, FALSE )</f>
        <v>Stanley's Activities</v>
      </c>
      <c r="H4985" t="str">
        <f>VLOOKUP(F4985, Themes!$A$1:$C$51, 3, FALSE )</f>
        <v>Character's Activities</v>
      </c>
      <c r="I4985">
        <v>0.65969999999999995</v>
      </c>
      <c r="J4985">
        <v>0</v>
      </c>
      <c r="K4985">
        <v>0.75900000000000001</v>
      </c>
      <c r="L4985">
        <v>0.24099999999999999</v>
      </c>
    </row>
    <row r="4986" spans="1:12" x14ac:dyDescent="0.35">
      <c r="A4986" t="s">
        <v>41</v>
      </c>
      <c r="B4986" t="s">
        <v>9888</v>
      </c>
      <c r="C4986" t="s">
        <v>9889</v>
      </c>
      <c r="D4986">
        <v>3</v>
      </c>
      <c r="E4986">
        <v>15</v>
      </c>
      <c r="F4986" t="s">
        <v>44</v>
      </c>
      <c r="G4986" t="str">
        <f>VLOOKUP(F4986, Themes!$A$1:$C$51, 2, FALSE )</f>
        <v>Showing Appreciation for Others</v>
      </c>
      <c r="H4986" t="str">
        <f>VLOOKUP(F4986, Themes!$A$1:$C$51, 3, FALSE )</f>
        <v>Character Relationships with Each Other</v>
      </c>
      <c r="I4986">
        <v>0.72689999999999999</v>
      </c>
      <c r="J4986">
        <v>0</v>
      </c>
      <c r="K4986">
        <v>0.82099999999999995</v>
      </c>
      <c r="L4986">
        <v>0.17899999999999999</v>
      </c>
    </row>
    <row r="4987" spans="1:12" x14ac:dyDescent="0.35">
      <c r="A4987" t="s">
        <v>10</v>
      </c>
      <c r="B4987" t="s">
        <v>9890</v>
      </c>
      <c r="C4987" t="s">
        <v>9891</v>
      </c>
      <c r="D4987">
        <v>3</v>
      </c>
      <c r="E4987">
        <v>15</v>
      </c>
      <c r="F4987" t="s">
        <v>97</v>
      </c>
      <c r="G4987" t="str">
        <f>VLOOKUP(F4987, Themes!$A$1:$C$51, 2, FALSE )</f>
        <v>Ryan's Activities</v>
      </c>
      <c r="H4987" t="str">
        <f>VLOOKUP(F4987, Themes!$A$1:$C$51, 3, FALSE )</f>
        <v>Character's Activities</v>
      </c>
      <c r="I4987">
        <v>0.90310000000000001</v>
      </c>
      <c r="J4987">
        <v>0</v>
      </c>
      <c r="K4987">
        <v>0.81399999999999995</v>
      </c>
      <c r="L4987">
        <v>0.186</v>
      </c>
    </row>
    <row r="4988" spans="1:12" x14ac:dyDescent="0.35">
      <c r="A4988" t="s">
        <v>10</v>
      </c>
      <c r="B4988" t="s">
        <v>9892</v>
      </c>
      <c r="C4988" t="s">
        <v>9893</v>
      </c>
      <c r="D4988">
        <v>3</v>
      </c>
      <c r="E4988">
        <v>15</v>
      </c>
      <c r="F4988" t="s">
        <v>254</v>
      </c>
      <c r="G4988" t="str">
        <f>VLOOKUP(F4988, Themes!$A$1:$C$51, 2, FALSE )</f>
        <v>Parenting Issues</v>
      </c>
      <c r="H4988" t="str">
        <f>VLOOKUP(F4988, Themes!$A$1:$C$51, 3, FALSE )</f>
        <v>Family</v>
      </c>
      <c r="I4988">
        <v>0</v>
      </c>
      <c r="J4988">
        <v>0</v>
      </c>
      <c r="K4988">
        <v>1</v>
      </c>
      <c r="L4988">
        <v>0</v>
      </c>
    </row>
    <row r="4989" spans="1:12" x14ac:dyDescent="0.35">
      <c r="A4989" t="s">
        <v>10</v>
      </c>
      <c r="B4989" t="s">
        <v>9894</v>
      </c>
      <c r="C4989" t="s">
        <v>9895</v>
      </c>
      <c r="D4989">
        <v>3</v>
      </c>
      <c r="E4989">
        <v>15</v>
      </c>
      <c r="F4989" t="s">
        <v>37</v>
      </c>
      <c r="G4989" t="str">
        <f>VLOOKUP(F4989, Themes!$A$1:$C$51, 2, FALSE )</f>
        <v>Sexual Behaviours &amp; Weddings</v>
      </c>
      <c r="H4989" t="str">
        <f>VLOOKUP(F4989, Themes!$A$1:$C$51, 3, FALSE )</f>
        <v>Love, Sex, &amp; Relationships</v>
      </c>
      <c r="I4989">
        <v>9.3600000000000003E-2</v>
      </c>
      <c r="J4989">
        <v>8.3000000000000004E-2</v>
      </c>
      <c r="K4989">
        <v>0.81799999999999995</v>
      </c>
      <c r="L4989">
        <v>9.8000000000000004E-2</v>
      </c>
    </row>
    <row r="4990" spans="1:12" x14ac:dyDescent="0.35">
      <c r="A4990" t="s">
        <v>10</v>
      </c>
      <c r="B4990" t="s">
        <v>9896</v>
      </c>
      <c r="C4990" t="s">
        <v>9897</v>
      </c>
      <c r="D4990">
        <v>3</v>
      </c>
      <c r="E4990">
        <v>15</v>
      </c>
      <c r="F4990" t="s">
        <v>97</v>
      </c>
      <c r="G4990" t="str">
        <f>VLOOKUP(F4990, Themes!$A$1:$C$51, 2, FALSE )</f>
        <v>Ryan's Activities</v>
      </c>
      <c r="H4990" t="str">
        <f>VLOOKUP(F4990, Themes!$A$1:$C$51, 3, FALSE )</f>
        <v>Character's Activities</v>
      </c>
      <c r="I4990">
        <v>-0.77170000000000005</v>
      </c>
      <c r="J4990">
        <v>0.189</v>
      </c>
      <c r="K4990">
        <v>0.76</v>
      </c>
      <c r="L4990">
        <v>5.0999999999999997E-2</v>
      </c>
    </row>
    <row r="4991" spans="1:12" x14ac:dyDescent="0.35">
      <c r="A4991" t="s">
        <v>10</v>
      </c>
      <c r="B4991" t="s">
        <v>9898</v>
      </c>
      <c r="C4991" t="s">
        <v>9899</v>
      </c>
      <c r="D4991">
        <v>3</v>
      </c>
      <c r="E4991">
        <v>15</v>
      </c>
      <c r="F4991" t="s">
        <v>233</v>
      </c>
      <c r="G4991" t="str">
        <f>VLOOKUP(F4991, Themes!$A$1:$C$51, 2, FALSE )</f>
        <v>Oscar &amp; David Wallace</v>
      </c>
      <c r="H4991" t="str">
        <f>VLOOKUP(F4991, Themes!$A$1:$C$51, 3, FALSE )</f>
        <v>Character's Activities</v>
      </c>
      <c r="I4991">
        <v>0</v>
      </c>
      <c r="J4991">
        <v>0</v>
      </c>
      <c r="K4991">
        <v>1</v>
      </c>
      <c r="L4991">
        <v>0</v>
      </c>
    </row>
    <row r="4992" spans="1:12" x14ac:dyDescent="0.35">
      <c r="A4992" t="s">
        <v>10</v>
      </c>
      <c r="B4992" t="s">
        <v>9900</v>
      </c>
      <c r="C4992" t="s">
        <v>9901</v>
      </c>
      <c r="D4992">
        <v>3</v>
      </c>
      <c r="E4992">
        <v>15</v>
      </c>
      <c r="F4992" t="s">
        <v>233</v>
      </c>
      <c r="G4992" t="str">
        <f>VLOOKUP(F4992, Themes!$A$1:$C$51, 2, FALSE )</f>
        <v>Oscar &amp; David Wallace</v>
      </c>
      <c r="H4992" t="str">
        <f>VLOOKUP(F4992, Themes!$A$1:$C$51, 3, FALSE )</f>
        <v>Character's Activities</v>
      </c>
      <c r="I4992">
        <v>0.72560000000000002</v>
      </c>
      <c r="J4992">
        <v>0</v>
      </c>
      <c r="K4992">
        <v>0.79100000000000004</v>
      </c>
      <c r="L4992">
        <v>0.20899999999999999</v>
      </c>
    </row>
    <row r="4993" spans="1:12" x14ac:dyDescent="0.35">
      <c r="A4993" t="s">
        <v>86</v>
      </c>
      <c r="B4993" t="s">
        <v>9902</v>
      </c>
      <c r="C4993" t="s">
        <v>9903</v>
      </c>
      <c r="D4993">
        <v>3</v>
      </c>
      <c r="E4993">
        <v>15</v>
      </c>
      <c r="F4993" t="s">
        <v>202</v>
      </c>
      <c r="G4993" t="str">
        <f>VLOOKUP(F4993, Themes!$A$1:$C$51, 2, FALSE )</f>
        <v>Stanley's Activities</v>
      </c>
      <c r="H4993" t="str">
        <f>VLOOKUP(F4993, Themes!$A$1:$C$51, 3, FALSE )</f>
        <v>Character's Activities</v>
      </c>
      <c r="I4993">
        <v>0.82709999999999995</v>
      </c>
      <c r="J4993">
        <v>0</v>
      </c>
      <c r="K4993">
        <v>0.64500000000000002</v>
      </c>
      <c r="L4993">
        <v>0.35499999999999998</v>
      </c>
    </row>
    <row r="4994" spans="1:12" x14ac:dyDescent="0.35">
      <c r="A4994" t="s">
        <v>10</v>
      </c>
      <c r="B4994" t="s">
        <v>9904</v>
      </c>
      <c r="C4994" t="s">
        <v>9905</v>
      </c>
      <c r="D4994">
        <v>3</v>
      </c>
      <c r="E4994">
        <v>15</v>
      </c>
      <c r="F4994" t="s">
        <v>91</v>
      </c>
      <c r="G4994" t="str">
        <f>VLOOKUP(F4994, Themes!$A$1:$C$51, 2, FALSE )</f>
        <v>Phylllis &amp; Angela Activities</v>
      </c>
      <c r="H4994" t="str">
        <f>VLOOKUP(F4994, Themes!$A$1:$C$51, 3, FALSE )</f>
        <v>Character's Activities</v>
      </c>
      <c r="I4994">
        <v>-0.63100000000000001</v>
      </c>
      <c r="J4994">
        <v>0.22600000000000001</v>
      </c>
      <c r="K4994">
        <v>0.622</v>
      </c>
      <c r="L4994">
        <v>0.152</v>
      </c>
    </row>
    <row r="4995" spans="1:12" x14ac:dyDescent="0.35">
      <c r="A4995" t="s">
        <v>10</v>
      </c>
      <c r="B4995" t="s">
        <v>9906</v>
      </c>
      <c r="C4995" t="s">
        <v>9907</v>
      </c>
      <c r="D4995">
        <v>3</v>
      </c>
      <c r="E4995">
        <v>15</v>
      </c>
      <c r="F4995" t="s">
        <v>61</v>
      </c>
      <c r="G4995" t="str">
        <f>VLOOKUP(F4995, Themes!$A$1:$C$51, 2, FALSE )</f>
        <v>Dundies and Watching videos</v>
      </c>
      <c r="H4995" t="str">
        <f>VLOOKUP(F4995, Themes!$A$1:$C$51, 3, FALSE )</f>
        <v>Socialization at Dunder Mifflin</v>
      </c>
      <c r="I4995">
        <v>0.61240000000000006</v>
      </c>
      <c r="J4995">
        <v>7.4999999999999997E-2</v>
      </c>
      <c r="K4995">
        <v>0.71399999999999997</v>
      </c>
      <c r="L4995">
        <v>0.21099999999999999</v>
      </c>
    </row>
    <row r="4996" spans="1:12" x14ac:dyDescent="0.35">
      <c r="A4996" t="s">
        <v>41</v>
      </c>
      <c r="B4996" t="s">
        <v>9908</v>
      </c>
      <c r="C4996" t="s">
        <v>9909</v>
      </c>
      <c r="D4996">
        <v>3</v>
      </c>
      <c r="E4996">
        <v>15</v>
      </c>
      <c r="F4996" t="s">
        <v>164</v>
      </c>
      <c r="G4996" t="str">
        <f>VLOOKUP(F4996, Themes!$A$1:$C$51, 2, FALSE )</f>
        <v>Angela's Activities</v>
      </c>
      <c r="H4996" t="str">
        <f>VLOOKUP(F4996, Themes!$A$1:$C$51, 3, FALSE )</f>
        <v>Character's Activities</v>
      </c>
      <c r="I4996">
        <v>0.85189999999999999</v>
      </c>
      <c r="J4996">
        <v>0</v>
      </c>
      <c r="K4996">
        <v>0.69299999999999995</v>
      </c>
      <c r="L4996">
        <v>0.307</v>
      </c>
    </row>
    <row r="4997" spans="1:12" x14ac:dyDescent="0.35">
      <c r="A4997" t="s">
        <v>58</v>
      </c>
      <c r="B4997" t="s">
        <v>9910</v>
      </c>
      <c r="C4997" t="s">
        <v>9911</v>
      </c>
      <c r="D4997">
        <v>3</v>
      </c>
      <c r="E4997">
        <v>15</v>
      </c>
      <c r="F4997" t="s">
        <v>70</v>
      </c>
      <c r="G4997" t="str">
        <f>VLOOKUP(F4997, Themes!$A$1:$C$51, 2, FALSE )</f>
        <v>Recreation</v>
      </c>
      <c r="H4997" t="str">
        <f>VLOOKUP(F4997, Themes!$A$1:$C$51, 3, FALSE )</f>
        <v>Socialization at Dunder Mifflin</v>
      </c>
      <c r="I4997">
        <v>0.20230000000000001</v>
      </c>
      <c r="J4997">
        <v>0</v>
      </c>
      <c r="K4997">
        <v>0.79500000000000004</v>
      </c>
      <c r="L4997">
        <v>0.20499999999999999</v>
      </c>
    </row>
    <row r="4998" spans="1:12" x14ac:dyDescent="0.35">
      <c r="A4998" t="s">
        <v>58</v>
      </c>
      <c r="B4998" t="s">
        <v>9912</v>
      </c>
      <c r="C4998" t="s">
        <v>9913</v>
      </c>
      <c r="D4998">
        <v>3</v>
      </c>
      <c r="E4998">
        <v>15</v>
      </c>
      <c r="F4998" t="s">
        <v>233</v>
      </c>
      <c r="G4998" t="str">
        <f>VLOOKUP(F4998, Themes!$A$1:$C$51, 2, FALSE )</f>
        <v>Oscar &amp; David Wallace</v>
      </c>
      <c r="H4998" t="str">
        <f>VLOOKUP(F4998, Themes!$A$1:$C$51, 3, FALSE )</f>
        <v>Character's Activities</v>
      </c>
      <c r="I4998">
        <v>0.77170000000000005</v>
      </c>
      <c r="J4998">
        <v>0</v>
      </c>
      <c r="K4998">
        <v>0.39400000000000002</v>
      </c>
      <c r="L4998">
        <v>0.60599999999999998</v>
      </c>
    </row>
    <row r="4999" spans="1:12" x14ac:dyDescent="0.35">
      <c r="A4999" t="s">
        <v>41</v>
      </c>
      <c r="B4999" t="s">
        <v>9914</v>
      </c>
      <c r="C4999" t="s">
        <v>9915</v>
      </c>
      <c r="D4999">
        <v>3</v>
      </c>
      <c r="E4999">
        <v>15</v>
      </c>
      <c r="F4999" t="s">
        <v>143</v>
      </c>
      <c r="G4999" t="str">
        <f>VLOOKUP(F4999, Themes!$A$1:$C$51, 2, FALSE )</f>
        <v>Meridith &amp; Creed Activities</v>
      </c>
      <c r="H4999" t="str">
        <f>VLOOKUP(F4999, Themes!$A$1:$C$51, 3, FALSE )</f>
        <v>Character's Activities</v>
      </c>
      <c r="I4999">
        <v>0.57189999999999996</v>
      </c>
      <c r="J4999">
        <v>0</v>
      </c>
      <c r="K4999">
        <v>0.70899999999999996</v>
      </c>
      <c r="L4999">
        <v>0.29099999999999998</v>
      </c>
    </row>
    <row r="5000" spans="1:12" x14ac:dyDescent="0.35">
      <c r="A5000" t="s">
        <v>41</v>
      </c>
      <c r="B5000" t="s">
        <v>9916</v>
      </c>
      <c r="C5000" t="s">
        <v>9917</v>
      </c>
      <c r="D5000">
        <v>3</v>
      </c>
      <c r="E5000">
        <v>15</v>
      </c>
      <c r="F5000" t="s">
        <v>91</v>
      </c>
      <c r="G5000" t="str">
        <f>VLOOKUP(F5000, Themes!$A$1:$C$51, 2, FALSE )</f>
        <v>Phylllis &amp; Angela Activities</v>
      </c>
      <c r="H5000" t="str">
        <f>VLOOKUP(F5000, Themes!$A$1:$C$51, 3, FALSE )</f>
        <v>Character's Activities</v>
      </c>
      <c r="I5000">
        <v>0</v>
      </c>
      <c r="J5000">
        <v>0</v>
      </c>
      <c r="K5000">
        <v>1</v>
      </c>
      <c r="L5000">
        <v>0</v>
      </c>
    </row>
    <row r="5001" spans="1:12" x14ac:dyDescent="0.35">
      <c r="A5001" t="s">
        <v>41</v>
      </c>
      <c r="B5001" t="s">
        <v>9918</v>
      </c>
      <c r="C5001" t="s">
        <v>9919</v>
      </c>
      <c r="D5001">
        <v>3</v>
      </c>
      <c r="E5001">
        <v>15</v>
      </c>
      <c r="F5001" t="s">
        <v>109</v>
      </c>
      <c r="G5001" t="str">
        <f>VLOOKUP(F5001, Themes!$A$1:$C$51, 2, FALSE )</f>
        <v>Job Perks</v>
      </c>
      <c r="H5001" t="str">
        <f>VLOOKUP(F5001, Themes!$A$1:$C$51, 3, FALSE )</f>
        <v>Dunder Mifflin Operations &amp; Activities</v>
      </c>
      <c r="I5001">
        <v>-0.1779</v>
      </c>
      <c r="J5001">
        <v>9.6000000000000002E-2</v>
      </c>
      <c r="K5001">
        <v>0.90400000000000003</v>
      </c>
      <c r="L5001">
        <v>0</v>
      </c>
    </row>
    <row r="5002" spans="1:12" x14ac:dyDescent="0.35">
      <c r="A5002" t="s">
        <v>10</v>
      </c>
      <c r="B5002" t="s">
        <v>9920</v>
      </c>
      <c r="C5002" t="s">
        <v>9921</v>
      </c>
      <c r="D5002">
        <v>3</v>
      </c>
      <c r="E5002">
        <v>15</v>
      </c>
      <c r="F5002" t="s">
        <v>91</v>
      </c>
      <c r="G5002" t="str">
        <f>VLOOKUP(F5002, Themes!$A$1:$C$51, 2, FALSE )</f>
        <v>Phylllis &amp; Angela Activities</v>
      </c>
      <c r="H5002" t="str">
        <f>VLOOKUP(F5002, Themes!$A$1:$C$51, 3, FALSE )</f>
        <v>Character's Activities</v>
      </c>
      <c r="I5002">
        <v>0.81489999999999996</v>
      </c>
      <c r="J5002">
        <v>0</v>
      </c>
      <c r="K5002">
        <v>0.63600000000000001</v>
      </c>
      <c r="L5002">
        <v>0.36399999999999999</v>
      </c>
    </row>
    <row r="5003" spans="1:12" x14ac:dyDescent="0.35">
      <c r="A5003" t="s">
        <v>10</v>
      </c>
      <c r="B5003" t="s">
        <v>9922</v>
      </c>
      <c r="C5003" t="s">
        <v>9923</v>
      </c>
      <c r="D5003">
        <v>3</v>
      </c>
      <c r="E5003">
        <v>15</v>
      </c>
      <c r="F5003" t="s">
        <v>37</v>
      </c>
      <c r="G5003" t="str">
        <f>VLOOKUP(F5003, Themes!$A$1:$C$51, 2, FALSE )</f>
        <v>Sexual Behaviours &amp; Weddings</v>
      </c>
      <c r="H5003" t="str">
        <f>VLOOKUP(F5003, Themes!$A$1:$C$51, 3, FALSE )</f>
        <v>Love, Sex, &amp; Relationships</v>
      </c>
      <c r="I5003">
        <v>0</v>
      </c>
      <c r="J5003">
        <v>0</v>
      </c>
      <c r="K5003">
        <v>1</v>
      </c>
      <c r="L5003">
        <v>0</v>
      </c>
    </row>
    <row r="5004" spans="1:12" x14ac:dyDescent="0.35">
      <c r="A5004" t="s">
        <v>10</v>
      </c>
      <c r="B5004" t="s">
        <v>9924</v>
      </c>
      <c r="C5004" t="s">
        <v>9925</v>
      </c>
      <c r="D5004">
        <v>3</v>
      </c>
      <c r="E5004">
        <v>15</v>
      </c>
      <c r="F5004" t="s">
        <v>70</v>
      </c>
      <c r="G5004" t="str">
        <f>VLOOKUP(F5004, Themes!$A$1:$C$51, 2, FALSE )</f>
        <v>Recreation</v>
      </c>
      <c r="H5004" t="str">
        <f>VLOOKUP(F5004, Themes!$A$1:$C$51, 3, FALSE )</f>
        <v>Socialization at Dunder Mifflin</v>
      </c>
      <c r="I5004">
        <v>0.47670000000000001</v>
      </c>
      <c r="J5004">
        <v>0</v>
      </c>
      <c r="K5004">
        <v>0.77300000000000002</v>
      </c>
      <c r="L5004">
        <v>0.22700000000000001</v>
      </c>
    </row>
    <row r="5005" spans="1:12" x14ac:dyDescent="0.35">
      <c r="A5005" t="s">
        <v>58</v>
      </c>
      <c r="B5005" t="s">
        <v>9926</v>
      </c>
      <c r="C5005" t="s">
        <v>9927</v>
      </c>
      <c r="D5005">
        <v>3</v>
      </c>
      <c r="E5005">
        <v>15</v>
      </c>
      <c r="F5005" t="s">
        <v>91</v>
      </c>
      <c r="G5005" t="str">
        <f>VLOOKUP(F5005, Themes!$A$1:$C$51, 2, FALSE )</f>
        <v>Phylllis &amp; Angela Activities</v>
      </c>
      <c r="H5005" t="str">
        <f>VLOOKUP(F5005, Themes!$A$1:$C$51, 3, FALSE )</f>
        <v>Character's Activities</v>
      </c>
      <c r="I5005">
        <v>0</v>
      </c>
      <c r="J5005">
        <v>0</v>
      </c>
      <c r="K5005">
        <v>1</v>
      </c>
      <c r="L5005">
        <v>0</v>
      </c>
    </row>
    <row r="5006" spans="1:12" x14ac:dyDescent="0.35">
      <c r="A5006" t="s">
        <v>10</v>
      </c>
      <c r="B5006" t="s">
        <v>9928</v>
      </c>
      <c r="C5006" t="s">
        <v>9929</v>
      </c>
      <c r="D5006">
        <v>3</v>
      </c>
      <c r="E5006">
        <v>15</v>
      </c>
      <c r="F5006" t="s">
        <v>91</v>
      </c>
      <c r="G5006" t="str">
        <f>VLOOKUP(F5006, Themes!$A$1:$C$51, 2, FALSE )</f>
        <v>Phylllis &amp; Angela Activities</v>
      </c>
      <c r="H5006" t="str">
        <f>VLOOKUP(F5006, Themes!$A$1:$C$51, 3, FALSE )</f>
        <v>Character's Activities</v>
      </c>
      <c r="I5006">
        <v>0.96819999999999995</v>
      </c>
      <c r="J5006">
        <v>0</v>
      </c>
      <c r="K5006">
        <v>0.81</v>
      </c>
      <c r="L5006">
        <v>0.19</v>
      </c>
    </row>
    <row r="5007" spans="1:12" x14ac:dyDescent="0.35">
      <c r="A5007" t="s">
        <v>10</v>
      </c>
      <c r="B5007" t="s">
        <v>9930</v>
      </c>
      <c r="C5007" t="s">
        <v>9931</v>
      </c>
      <c r="D5007">
        <v>3</v>
      </c>
      <c r="E5007">
        <v>15</v>
      </c>
      <c r="F5007" t="s">
        <v>540</v>
      </c>
      <c r="G5007" t="str">
        <f>VLOOKUP(F5007, Themes!$A$1:$C$51, 2, FALSE )</f>
        <v>Romantic Feelings</v>
      </c>
      <c r="H5007" t="str">
        <f>VLOOKUP(F5007, Themes!$A$1:$C$51, 3, FALSE )</f>
        <v>Love, Sex, &amp; Relationships</v>
      </c>
      <c r="I5007">
        <v>0.55630000000000002</v>
      </c>
      <c r="J5007">
        <v>0</v>
      </c>
      <c r="K5007">
        <v>0.84499999999999997</v>
      </c>
      <c r="L5007">
        <v>0.155</v>
      </c>
    </row>
    <row r="5008" spans="1:12" x14ac:dyDescent="0.35">
      <c r="A5008" t="s">
        <v>10</v>
      </c>
      <c r="B5008" t="s">
        <v>9932</v>
      </c>
      <c r="C5008" t="s">
        <v>9933</v>
      </c>
      <c r="D5008">
        <v>3</v>
      </c>
      <c r="E5008">
        <v>15</v>
      </c>
      <c r="F5008" t="s">
        <v>91</v>
      </c>
      <c r="G5008" t="str">
        <f>VLOOKUP(F5008, Themes!$A$1:$C$51, 2, FALSE )</f>
        <v>Phylllis &amp; Angela Activities</v>
      </c>
      <c r="H5008" t="str">
        <f>VLOOKUP(F5008, Themes!$A$1:$C$51, 3, FALSE )</f>
        <v>Character's Activities</v>
      </c>
      <c r="I5008">
        <v>-7.7200000000000005E-2</v>
      </c>
      <c r="J5008">
        <v>3.4000000000000002E-2</v>
      </c>
      <c r="K5008">
        <v>0.96599999999999997</v>
      </c>
      <c r="L5008">
        <v>0</v>
      </c>
    </row>
    <row r="5009" spans="1:12" x14ac:dyDescent="0.35">
      <c r="A5009" t="s">
        <v>10</v>
      </c>
      <c r="B5009" t="s">
        <v>9934</v>
      </c>
      <c r="C5009" t="s">
        <v>9935</v>
      </c>
      <c r="D5009">
        <v>3</v>
      </c>
      <c r="E5009">
        <v>15</v>
      </c>
      <c r="F5009" t="s">
        <v>31</v>
      </c>
      <c r="G5009" t="str">
        <f>VLOOKUP(F5009, Themes!$A$1:$C$51, 2, FALSE )</f>
        <v>Time Spent</v>
      </c>
      <c r="H5009" t="str">
        <f>VLOOKUP(F5009, Themes!$A$1:$C$51, 3, FALSE )</f>
        <v>Dunder Mifflin Operations &amp; Activities</v>
      </c>
      <c r="I5009">
        <v>0.2263</v>
      </c>
      <c r="J5009">
        <v>0</v>
      </c>
      <c r="K5009">
        <v>0.93899999999999995</v>
      </c>
      <c r="L5009">
        <v>6.0999999999999999E-2</v>
      </c>
    </row>
    <row r="5010" spans="1:12" x14ac:dyDescent="0.35">
      <c r="A5010" t="s">
        <v>10</v>
      </c>
      <c r="B5010" t="s">
        <v>9936</v>
      </c>
      <c r="C5010" t="s">
        <v>9937</v>
      </c>
      <c r="D5010">
        <v>3</v>
      </c>
      <c r="E5010">
        <v>15</v>
      </c>
      <c r="F5010" t="s">
        <v>186</v>
      </c>
      <c r="G5010" t="str">
        <f>VLOOKUP(F5010, Themes!$A$1:$C$51, 2, FALSE )</f>
        <v>Food and Eating Habits</v>
      </c>
      <c r="H5010" t="str">
        <f>VLOOKUP(F5010, Themes!$A$1:$C$51, 3, FALSE )</f>
        <v>Socialization at Dunder Mifflin</v>
      </c>
      <c r="I5010">
        <v>-0.2225</v>
      </c>
      <c r="J5010">
        <v>0.222</v>
      </c>
      <c r="K5010">
        <v>0.48</v>
      </c>
      <c r="L5010">
        <v>0.29899999999999999</v>
      </c>
    </row>
    <row r="5011" spans="1:12" x14ac:dyDescent="0.35">
      <c r="A5011" t="s">
        <v>14</v>
      </c>
      <c r="B5011" t="s">
        <v>9938</v>
      </c>
      <c r="C5011" t="s">
        <v>9939</v>
      </c>
      <c r="D5011">
        <v>3</v>
      </c>
      <c r="E5011">
        <v>15</v>
      </c>
      <c r="F5011" t="s">
        <v>265</v>
      </c>
      <c r="G5011" t="str">
        <f>VLOOKUP(F5011, Themes!$A$1:$C$51, 2, FALSE )</f>
        <v>Michael's Behaviours</v>
      </c>
      <c r="H5011" t="str">
        <f>VLOOKUP(F5011, Themes!$A$1:$C$51, 3, FALSE )</f>
        <v>Character's Activities</v>
      </c>
      <c r="I5011">
        <v>0</v>
      </c>
      <c r="J5011">
        <v>0</v>
      </c>
      <c r="K5011">
        <v>1</v>
      </c>
      <c r="L5011">
        <v>0</v>
      </c>
    </row>
    <row r="5012" spans="1:12" x14ac:dyDescent="0.35">
      <c r="A5012" t="s">
        <v>14</v>
      </c>
      <c r="B5012" t="s">
        <v>9940</v>
      </c>
      <c r="C5012" t="s">
        <v>9941</v>
      </c>
      <c r="D5012">
        <v>3</v>
      </c>
      <c r="E5012">
        <v>15</v>
      </c>
      <c r="F5012" t="s">
        <v>129</v>
      </c>
      <c r="G5012" t="str">
        <f>VLOOKUP(F5012, Themes!$A$1:$C$51, 2, FALSE )</f>
        <v>Water Cooler Talk</v>
      </c>
      <c r="H5012" t="str">
        <f>VLOOKUP(F5012, Themes!$A$1:$C$51, 3, FALSE )</f>
        <v>Social Issues &amp; Miscellaneous</v>
      </c>
      <c r="I5012">
        <v>7.7200000000000005E-2</v>
      </c>
      <c r="J5012">
        <v>0</v>
      </c>
      <c r="K5012">
        <v>0.88500000000000001</v>
      </c>
      <c r="L5012">
        <v>0.115</v>
      </c>
    </row>
    <row r="5013" spans="1:12" x14ac:dyDescent="0.35">
      <c r="A5013" t="s">
        <v>14</v>
      </c>
      <c r="B5013" t="s">
        <v>9942</v>
      </c>
      <c r="C5013" t="s">
        <v>9943</v>
      </c>
      <c r="D5013">
        <v>3</v>
      </c>
      <c r="E5013">
        <v>15</v>
      </c>
      <c r="F5013" t="s">
        <v>13</v>
      </c>
      <c r="G5013" t="str">
        <f>VLOOKUP(F5013, Themes!$A$1:$C$51, 2, FALSE )</f>
        <v>Jim &amp; Pam Relationship</v>
      </c>
      <c r="H5013" t="str">
        <f>VLOOKUP(F5013, Themes!$A$1:$C$51, 3, FALSE )</f>
        <v>Love, Sex, &amp; Relationships</v>
      </c>
      <c r="I5013">
        <v>0.40189999999999998</v>
      </c>
      <c r="J5013">
        <v>0</v>
      </c>
      <c r="K5013">
        <v>0.80300000000000005</v>
      </c>
      <c r="L5013">
        <v>0.19700000000000001</v>
      </c>
    </row>
    <row r="5014" spans="1:12" x14ac:dyDescent="0.35">
      <c r="A5014" t="s">
        <v>41</v>
      </c>
      <c r="B5014" t="s">
        <v>9944</v>
      </c>
      <c r="C5014" t="s">
        <v>8775</v>
      </c>
      <c r="D5014">
        <v>3</v>
      </c>
      <c r="E5014">
        <v>15</v>
      </c>
      <c r="F5014" t="s">
        <v>265</v>
      </c>
      <c r="G5014" t="str">
        <f>VLOOKUP(F5014, Themes!$A$1:$C$51, 2, FALSE )</f>
        <v>Michael's Behaviours</v>
      </c>
      <c r="H5014" t="str">
        <f>VLOOKUP(F5014, Themes!$A$1:$C$51, 3, FALSE )</f>
        <v>Character's Activities</v>
      </c>
      <c r="I5014">
        <v>0</v>
      </c>
      <c r="J5014">
        <v>0</v>
      </c>
      <c r="K5014">
        <v>1</v>
      </c>
      <c r="L5014">
        <v>0</v>
      </c>
    </row>
    <row r="5015" spans="1:12" x14ac:dyDescent="0.35">
      <c r="A5015" t="s">
        <v>41</v>
      </c>
      <c r="B5015" t="s">
        <v>9945</v>
      </c>
      <c r="C5015" t="s">
        <v>9946</v>
      </c>
      <c r="D5015">
        <v>3</v>
      </c>
      <c r="E5015">
        <v>15</v>
      </c>
      <c r="F5015" t="s">
        <v>91</v>
      </c>
      <c r="G5015" t="str">
        <f>VLOOKUP(F5015, Themes!$A$1:$C$51, 2, FALSE )</f>
        <v>Phylllis &amp; Angela Activities</v>
      </c>
      <c r="H5015" t="str">
        <f>VLOOKUP(F5015, Themes!$A$1:$C$51, 3, FALSE )</f>
        <v>Character's Activities</v>
      </c>
      <c r="I5015">
        <v>0</v>
      </c>
      <c r="J5015">
        <v>0</v>
      </c>
      <c r="K5015">
        <v>1</v>
      </c>
      <c r="L5015">
        <v>0</v>
      </c>
    </row>
    <row r="5016" spans="1:12" x14ac:dyDescent="0.35">
      <c r="A5016" t="s">
        <v>10</v>
      </c>
      <c r="B5016" t="s">
        <v>9947</v>
      </c>
      <c r="C5016" t="s">
        <v>9948</v>
      </c>
      <c r="D5016">
        <v>3</v>
      </c>
      <c r="E5016">
        <v>15</v>
      </c>
      <c r="F5016" t="s">
        <v>91</v>
      </c>
      <c r="G5016" t="str">
        <f>VLOOKUP(F5016, Themes!$A$1:$C$51, 2, FALSE )</f>
        <v>Phylllis &amp; Angela Activities</v>
      </c>
      <c r="H5016" t="str">
        <f>VLOOKUP(F5016, Themes!$A$1:$C$51, 3, FALSE )</f>
        <v>Character's Activities</v>
      </c>
      <c r="I5016">
        <v>0</v>
      </c>
      <c r="J5016">
        <v>0</v>
      </c>
      <c r="K5016">
        <v>1</v>
      </c>
      <c r="L5016">
        <v>0</v>
      </c>
    </row>
    <row r="5017" spans="1:12" x14ac:dyDescent="0.35">
      <c r="A5017" t="s">
        <v>41</v>
      </c>
      <c r="B5017" t="s">
        <v>9949</v>
      </c>
      <c r="C5017" t="s">
        <v>9950</v>
      </c>
      <c r="D5017">
        <v>3</v>
      </c>
      <c r="E5017">
        <v>15</v>
      </c>
      <c r="F5017" t="s">
        <v>37</v>
      </c>
      <c r="G5017" t="str">
        <f>VLOOKUP(F5017, Themes!$A$1:$C$51, 2, FALSE )</f>
        <v>Sexual Behaviours &amp; Weddings</v>
      </c>
      <c r="H5017" t="str">
        <f>VLOOKUP(F5017, Themes!$A$1:$C$51, 3, FALSE )</f>
        <v>Love, Sex, &amp; Relationships</v>
      </c>
      <c r="I5017">
        <v>-0.51029999999999998</v>
      </c>
      <c r="J5017">
        <v>0.20200000000000001</v>
      </c>
      <c r="K5017">
        <v>0.79800000000000004</v>
      </c>
      <c r="L5017">
        <v>0</v>
      </c>
    </row>
    <row r="5018" spans="1:12" x14ac:dyDescent="0.35">
      <c r="A5018" t="s">
        <v>58</v>
      </c>
      <c r="B5018" t="s">
        <v>9951</v>
      </c>
      <c r="C5018" t="s">
        <v>9952</v>
      </c>
      <c r="D5018">
        <v>3</v>
      </c>
      <c r="E5018">
        <v>15</v>
      </c>
      <c r="F5018" t="s">
        <v>475</v>
      </c>
      <c r="G5018" t="str">
        <f>VLOOKUP(F5018, Themes!$A$1:$C$51, 2, FALSE )</f>
        <v>Answering Phones</v>
      </c>
      <c r="H5018" t="str">
        <f>VLOOKUP(F5018, Themes!$A$1:$C$51, 3, FALSE )</f>
        <v>Dunder Mifflin Operations &amp; Activities</v>
      </c>
      <c r="I5018">
        <v>0.44040000000000001</v>
      </c>
      <c r="J5018">
        <v>0.128</v>
      </c>
      <c r="K5018">
        <v>0.52600000000000002</v>
      </c>
      <c r="L5018">
        <v>0.34599999999999997</v>
      </c>
    </row>
    <row r="5019" spans="1:12" x14ac:dyDescent="0.35">
      <c r="A5019" t="s">
        <v>10</v>
      </c>
      <c r="B5019" t="s">
        <v>9953</v>
      </c>
      <c r="C5019" t="s">
        <v>9954</v>
      </c>
      <c r="D5019">
        <v>3</v>
      </c>
      <c r="E5019">
        <v>15</v>
      </c>
      <c r="F5019" t="s">
        <v>143</v>
      </c>
      <c r="G5019" t="str">
        <f>VLOOKUP(F5019, Themes!$A$1:$C$51, 2, FALSE )</f>
        <v>Meridith &amp; Creed Activities</v>
      </c>
      <c r="H5019" t="str">
        <f>VLOOKUP(F5019, Themes!$A$1:$C$51, 3, FALSE )</f>
        <v>Character's Activities</v>
      </c>
      <c r="I5019">
        <v>0</v>
      </c>
      <c r="J5019">
        <v>0</v>
      </c>
      <c r="K5019">
        <v>1</v>
      </c>
      <c r="L5019">
        <v>0</v>
      </c>
    </row>
    <row r="5020" spans="1:12" x14ac:dyDescent="0.35">
      <c r="A5020" t="s">
        <v>14</v>
      </c>
      <c r="B5020" t="s">
        <v>9955</v>
      </c>
      <c r="C5020" t="s">
        <v>9956</v>
      </c>
      <c r="D5020">
        <v>3</v>
      </c>
      <c r="E5020">
        <v>15</v>
      </c>
      <c r="F5020" t="s">
        <v>150</v>
      </c>
      <c r="G5020" t="str">
        <f>VLOOKUP(F5020, Themes!$A$1:$C$51, 2, FALSE )</f>
        <v>Parenting Issues</v>
      </c>
      <c r="H5020" t="str">
        <f>VLOOKUP(F5020, Themes!$A$1:$C$51, 3, FALSE )</f>
        <v>Family</v>
      </c>
      <c r="I5020">
        <v>0.61150000000000004</v>
      </c>
      <c r="J5020">
        <v>0</v>
      </c>
      <c r="K5020">
        <v>0.69299999999999995</v>
      </c>
      <c r="L5020">
        <v>0.307</v>
      </c>
    </row>
    <row r="5021" spans="1:12" x14ac:dyDescent="0.35">
      <c r="A5021" t="s">
        <v>10</v>
      </c>
      <c r="B5021" t="s">
        <v>9957</v>
      </c>
      <c r="C5021" t="s">
        <v>9958</v>
      </c>
      <c r="D5021">
        <v>3</v>
      </c>
      <c r="E5021">
        <v>15</v>
      </c>
      <c r="F5021" t="s">
        <v>91</v>
      </c>
      <c r="G5021" t="str">
        <f>VLOOKUP(F5021, Themes!$A$1:$C$51, 2, FALSE )</f>
        <v>Phylllis &amp; Angela Activities</v>
      </c>
      <c r="H5021" t="str">
        <f>VLOOKUP(F5021, Themes!$A$1:$C$51, 3, FALSE )</f>
        <v>Character's Activities</v>
      </c>
      <c r="I5021">
        <v>0.65969999999999995</v>
      </c>
      <c r="J5021">
        <v>0</v>
      </c>
      <c r="K5021">
        <v>0.56499999999999995</v>
      </c>
      <c r="L5021">
        <v>0.435</v>
      </c>
    </row>
    <row r="5022" spans="1:12" x14ac:dyDescent="0.35">
      <c r="A5022" t="s">
        <v>10</v>
      </c>
      <c r="B5022" t="s">
        <v>9959</v>
      </c>
      <c r="C5022" t="s">
        <v>9960</v>
      </c>
      <c r="D5022">
        <v>3</v>
      </c>
      <c r="E5022">
        <v>15</v>
      </c>
      <c r="F5022" t="s">
        <v>367</v>
      </c>
      <c r="G5022" t="str">
        <f>VLOOKUP(F5022, Themes!$A$1:$C$51, 2, FALSE )</f>
        <v>Office Praise for Work</v>
      </c>
      <c r="H5022" t="str">
        <f>VLOOKUP(F5022, Themes!$A$1:$C$51, 3, FALSE )</f>
        <v>Character Relationships with Each Other</v>
      </c>
      <c r="I5022">
        <v>0.84809999999999997</v>
      </c>
      <c r="J5022">
        <v>0</v>
      </c>
      <c r="K5022">
        <v>0.46100000000000002</v>
      </c>
      <c r="L5022">
        <v>0.53900000000000003</v>
      </c>
    </row>
    <row r="5023" spans="1:12" x14ac:dyDescent="0.35">
      <c r="A5023" t="s">
        <v>10</v>
      </c>
      <c r="B5023" t="s">
        <v>9961</v>
      </c>
      <c r="C5023" t="s">
        <v>9962</v>
      </c>
      <c r="D5023">
        <v>3</v>
      </c>
      <c r="E5023">
        <v>15</v>
      </c>
      <c r="F5023" t="s">
        <v>238</v>
      </c>
      <c r="G5023" t="str">
        <f>VLOOKUP(F5023, Themes!$A$1:$C$51, 2, FALSE )</f>
        <v>Communication &amp; Problem Solving</v>
      </c>
      <c r="H5023" t="str">
        <f>VLOOKUP(F5023, Themes!$A$1:$C$51, 3, FALSE )</f>
        <v>Dunder Mifflin Politics</v>
      </c>
      <c r="I5023">
        <v>0.29420000000000002</v>
      </c>
      <c r="J5023">
        <v>0.14699999999999999</v>
      </c>
      <c r="K5023">
        <v>0.58199999999999996</v>
      </c>
      <c r="L5023">
        <v>0.27100000000000002</v>
      </c>
    </row>
    <row r="5024" spans="1:12" x14ac:dyDescent="0.35">
      <c r="A5024" t="s">
        <v>10</v>
      </c>
      <c r="B5024" t="s">
        <v>9963</v>
      </c>
      <c r="C5024" t="s">
        <v>9964</v>
      </c>
      <c r="D5024">
        <v>3</v>
      </c>
      <c r="E5024">
        <v>15</v>
      </c>
      <c r="F5024" t="s">
        <v>31</v>
      </c>
      <c r="G5024" t="str">
        <f>VLOOKUP(F5024, Themes!$A$1:$C$51, 2, FALSE )</f>
        <v>Time Spent</v>
      </c>
      <c r="H5024" t="str">
        <f>VLOOKUP(F5024, Themes!$A$1:$C$51, 3, FALSE )</f>
        <v>Dunder Mifflin Operations &amp; Activities</v>
      </c>
      <c r="I5024">
        <v>0</v>
      </c>
      <c r="J5024">
        <v>0</v>
      </c>
      <c r="K5024">
        <v>1</v>
      </c>
      <c r="L5024">
        <v>0</v>
      </c>
    </row>
    <row r="5025" spans="1:12" x14ac:dyDescent="0.35">
      <c r="A5025" t="s">
        <v>10</v>
      </c>
      <c r="B5025" t="s">
        <v>9965</v>
      </c>
      <c r="C5025" t="s">
        <v>9966</v>
      </c>
      <c r="D5025">
        <v>3</v>
      </c>
      <c r="E5025">
        <v>15</v>
      </c>
      <c r="F5025" t="s">
        <v>91</v>
      </c>
      <c r="G5025" t="str">
        <f>VLOOKUP(F5025, Themes!$A$1:$C$51, 2, FALSE )</f>
        <v>Phylllis &amp; Angela Activities</v>
      </c>
      <c r="H5025" t="str">
        <f>VLOOKUP(F5025, Themes!$A$1:$C$51, 3, FALSE )</f>
        <v>Character's Activities</v>
      </c>
      <c r="I5025">
        <v>0.37859999999999999</v>
      </c>
      <c r="J5025">
        <v>6.4000000000000001E-2</v>
      </c>
      <c r="K5025">
        <v>0.79300000000000004</v>
      </c>
      <c r="L5025">
        <v>0.14299999999999999</v>
      </c>
    </row>
    <row r="5026" spans="1:12" x14ac:dyDescent="0.35">
      <c r="A5026" t="s">
        <v>10</v>
      </c>
      <c r="B5026" t="s">
        <v>9967</v>
      </c>
      <c r="C5026" t="s">
        <v>9968</v>
      </c>
      <c r="D5026">
        <v>3</v>
      </c>
      <c r="E5026">
        <v>15</v>
      </c>
      <c r="F5026" t="s">
        <v>276</v>
      </c>
      <c r="G5026" t="str">
        <f>VLOOKUP(F5026, Themes!$A$1:$C$51, 2, FALSE )</f>
        <v>Workplace Happenings</v>
      </c>
      <c r="H5026" t="str">
        <f>VLOOKUP(F5026, Themes!$A$1:$C$51, 3, FALSE )</f>
        <v>Dunder Mifflin Operations &amp; Activities</v>
      </c>
      <c r="I5026">
        <v>0.15310000000000001</v>
      </c>
      <c r="J5026">
        <v>0.25</v>
      </c>
      <c r="K5026">
        <v>0.35699999999999998</v>
      </c>
      <c r="L5026">
        <v>0.39300000000000002</v>
      </c>
    </row>
    <row r="5027" spans="1:12" x14ac:dyDescent="0.35">
      <c r="A5027" t="s">
        <v>10</v>
      </c>
      <c r="B5027" t="s">
        <v>9969</v>
      </c>
      <c r="C5027" t="s">
        <v>9970</v>
      </c>
      <c r="D5027">
        <v>3</v>
      </c>
      <c r="E5027">
        <v>15</v>
      </c>
      <c r="F5027" t="s">
        <v>37</v>
      </c>
      <c r="G5027" t="str">
        <f>VLOOKUP(F5027, Themes!$A$1:$C$51, 2, FALSE )</f>
        <v>Sexual Behaviours &amp; Weddings</v>
      </c>
      <c r="H5027" t="str">
        <f>VLOOKUP(F5027, Themes!$A$1:$C$51, 3, FALSE )</f>
        <v>Love, Sex, &amp; Relationships</v>
      </c>
      <c r="I5027">
        <v>0.47670000000000001</v>
      </c>
      <c r="J5027">
        <v>0.05</v>
      </c>
      <c r="K5027">
        <v>0.83499999999999996</v>
      </c>
      <c r="L5027">
        <v>0.115</v>
      </c>
    </row>
    <row r="5028" spans="1:12" x14ac:dyDescent="0.35">
      <c r="A5028" t="s">
        <v>10</v>
      </c>
      <c r="B5028" t="s">
        <v>9971</v>
      </c>
      <c r="C5028" t="s">
        <v>9972</v>
      </c>
      <c r="D5028">
        <v>3</v>
      </c>
      <c r="E5028">
        <v>15</v>
      </c>
      <c r="F5028" t="s">
        <v>91</v>
      </c>
      <c r="G5028" t="str">
        <f>VLOOKUP(F5028, Themes!$A$1:$C$51, 2, FALSE )</f>
        <v>Phylllis &amp; Angela Activities</v>
      </c>
      <c r="H5028" t="str">
        <f>VLOOKUP(F5028, Themes!$A$1:$C$51, 3, FALSE )</f>
        <v>Character's Activities</v>
      </c>
      <c r="I5028">
        <v>0.76270000000000004</v>
      </c>
      <c r="J5028">
        <v>0.06</v>
      </c>
      <c r="K5028">
        <v>0.72199999999999998</v>
      </c>
      <c r="L5028">
        <v>0.218</v>
      </c>
    </row>
    <row r="5029" spans="1:12" x14ac:dyDescent="0.35">
      <c r="A5029" t="s">
        <v>10</v>
      </c>
      <c r="B5029" t="s">
        <v>9973</v>
      </c>
      <c r="C5029" t="s">
        <v>9974</v>
      </c>
      <c r="D5029">
        <v>3</v>
      </c>
      <c r="E5029">
        <v>16</v>
      </c>
      <c r="F5029" t="s">
        <v>67</v>
      </c>
      <c r="G5029" t="str">
        <f>VLOOKUP(F5029, Themes!$A$1:$C$51, 2, FALSE )</f>
        <v>Initiatives &amp; Operations at Dunder Mifflin</v>
      </c>
      <c r="H5029" t="str">
        <f>VLOOKUP(F5029, Themes!$A$1:$C$51, 3, FALSE )</f>
        <v>Dunder Mifflin Operations &amp; Activities</v>
      </c>
      <c r="I5029">
        <v>0.84809999999999997</v>
      </c>
      <c r="J5029">
        <v>0</v>
      </c>
      <c r="K5029">
        <v>0.67400000000000004</v>
      </c>
      <c r="L5029">
        <v>0.32600000000000001</v>
      </c>
    </row>
    <row r="5030" spans="1:12" x14ac:dyDescent="0.35">
      <c r="A5030" t="s">
        <v>10</v>
      </c>
      <c r="B5030" t="s">
        <v>9975</v>
      </c>
      <c r="C5030" t="s">
        <v>9976</v>
      </c>
      <c r="D5030">
        <v>3</v>
      </c>
      <c r="E5030">
        <v>16</v>
      </c>
      <c r="F5030" t="s">
        <v>276</v>
      </c>
      <c r="G5030" t="str">
        <f>VLOOKUP(F5030, Themes!$A$1:$C$51, 2, FALSE )</f>
        <v>Workplace Happenings</v>
      </c>
      <c r="H5030" t="str">
        <f>VLOOKUP(F5030, Themes!$A$1:$C$51, 3, FALSE )</f>
        <v>Dunder Mifflin Operations &amp; Activities</v>
      </c>
      <c r="I5030">
        <v>0</v>
      </c>
      <c r="J5030">
        <v>0</v>
      </c>
      <c r="K5030">
        <v>1</v>
      </c>
      <c r="L5030">
        <v>0</v>
      </c>
    </row>
    <row r="5031" spans="1:12" x14ac:dyDescent="0.35">
      <c r="A5031" t="s">
        <v>10</v>
      </c>
      <c r="B5031" t="s">
        <v>9977</v>
      </c>
      <c r="C5031" t="s">
        <v>9978</v>
      </c>
      <c r="D5031">
        <v>3</v>
      </c>
      <c r="E5031">
        <v>16</v>
      </c>
      <c r="F5031" t="s">
        <v>358</v>
      </c>
      <c r="G5031" t="str">
        <f>VLOOKUP(F5031, Themes!$A$1:$C$51, 2, FALSE )</f>
        <v>Workplace Happenings</v>
      </c>
      <c r="H5031" t="str">
        <f>VLOOKUP(F5031, Themes!$A$1:$C$51, 3, FALSE )</f>
        <v>Dunder Mifflin Operations &amp; Activities</v>
      </c>
      <c r="I5031">
        <v>0.91869999999999996</v>
      </c>
      <c r="J5031">
        <v>4.4999999999999998E-2</v>
      </c>
      <c r="K5031">
        <v>0.71199999999999997</v>
      </c>
      <c r="L5031">
        <v>0.24299999999999999</v>
      </c>
    </row>
    <row r="5032" spans="1:12" x14ac:dyDescent="0.35">
      <c r="A5032" t="s">
        <v>10</v>
      </c>
      <c r="B5032" t="s">
        <v>9979</v>
      </c>
      <c r="C5032" t="s">
        <v>9980</v>
      </c>
      <c r="D5032">
        <v>3</v>
      </c>
      <c r="E5032">
        <v>16</v>
      </c>
      <c r="F5032" t="s">
        <v>64</v>
      </c>
      <c r="G5032" t="str">
        <f>VLOOKUP(F5032, Themes!$A$1:$C$51, 2, FALSE )</f>
        <v>Outside Work &amp; Transportation</v>
      </c>
      <c r="H5032" t="str">
        <f>VLOOKUP(F5032, Themes!$A$1:$C$51, 3, FALSE )</f>
        <v>Transportation &amp; Life Outside Dunder Mifflin</v>
      </c>
      <c r="I5032">
        <v>0.47539999999999999</v>
      </c>
      <c r="J5032">
        <v>0</v>
      </c>
      <c r="K5032">
        <v>0.86599999999999999</v>
      </c>
      <c r="L5032">
        <v>0.13400000000000001</v>
      </c>
    </row>
    <row r="5033" spans="1:12" x14ac:dyDescent="0.35">
      <c r="A5033" t="s">
        <v>41</v>
      </c>
      <c r="B5033" t="s">
        <v>9981</v>
      </c>
      <c r="C5033" t="s">
        <v>9982</v>
      </c>
      <c r="D5033">
        <v>3</v>
      </c>
      <c r="E5033">
        <v>16</v>
      </c>
      <c r="F5033" t="s">
        <v>91</v>
      </c>
      <c r="G5033" t="str">
        <f>VLOOKUP(F5033, Themes!$A$1:$C$51, 2, FALSE )</f>
        <v>Phylllis &amp; Angela Activities</v>
      </c>
      <c r="H5033" t="str">
        <f>VLOOKUP(F5033, Themes!$A$1:$C$51, 3, FALSE )</f>
        <v>Character's Activities</v>
      </c>
      <c r="I5033">
        <v>-0.51060000000000005</v>
      </c>
      <c r="J5033">
        <v>0.13</v>
      </c>
      <c r="K5033">
        <v>0.87</v>
      </c>
      <c r="L5033">
        <v>0</v>
      </c>
    </row>
    <row r="5034" spans="1:12" x14ac:dyDescent="0.35">
      <c r="A5034" t="s">
        <v>10</v>
      </c>
      <c r="B5034" t="s">
        <v>9983</v>
      </c>
      <c r="C5034" t="s">
        <v>9984</v>
      </c>
      <c r="D5034">
        <v>3</v>
      </c>
      <c r="E5034">
        <v>16</v>
      </c>
      <c r="F5034" t="s">
        <v>276</v>
      </c>
      <c r="G5034" t="str">
        <f>VLOOKUP(F5034, Themes!$A$1:$C$51, 2, FALSE )</f>
        <v>Workplace Happenings</v>
      </c>
      <c r="H5034" t="str">
        <f>VLOOKUP(F5034, Themes!$A$1:$C$51, 3, FALSE )</f>
        <v>Dunder Mifflin Operations &amp; Activities</v>
      </c>
      <c r="I5034">
        <v>0</v>
      </c>
      <c r="J5034">
        <v>0</v>
      </c>
      <c r="K5034">
        <v>1</v>
      </c>
      <c r="L5034">
        <v>0</v>
      </c>
    </row>
    <row r="5035" spans="1:12" x14ac:dyDescent="0.35">
      <c r="A5035" t="s">
        <v>10</v>
      </c>
      <c r="B5035" t="s">
        <v>9985</v>
      </c>
      <c r="C5035" t="s">
        <v>9986</v>
      </c>
      <c r="D5035">
        <v>3</v>
      </c>
      <c r="E5035">
        <v>16</v>
      </c>
      <c r="F5035" t="s">
        <v>20</v>
      </c>
      <c r="G5035" t="str">
        <f>VLOOKUP(F5035, Themes!$A$1:$C$51, 2, FALSE )</f>
        <v>Dunder Mifflin Products</v>
      </c>
      <c r="H5035" t="str">
        <f>VLOOKUP(F5035, Themes!$A$1:$C$51, 3, FALSE )</f>
        <v>Dunder Mifflin Operations &amp; Activities</v>
      </c>
      <c r="I5035">
        <v>0.90810000000000002</v>
      </c>
      <c r="J5035">
        <v>0</v>
      </c>
      <c r="K5035">
        <v>0.72699999999999998</v>
      </c>
      <c r="L5035">
        <v>0.27300000000000002</v>
      </c>
    </row>
    <row r="5036" spans="1:12" x14ac:dyDescent="0.35">
      <c r="A5036" t="s">
        <v>10</v>
      </c>
      <c r="B5036" t="s">
        <v>9987</v>
      </c>
      <c r="C5036" t="s">
        <v>9988</v>
      </c>
      <c r="D5036">
        <v>3</v>
      </c>
      <c r="E5036">
        <v>16</v>
      </c>
      <c r="F5036" t="s">
        <v>161</v>
      </c>
      <c r="G5036" t="str">
        <f>VLOOKUP(F5036, Themes!$A$1:$C$51, 2, FALSE )</f>
        <v>Uncomfortable Feelings</v>
      </c>
      <c r="H5036" t="str">
        <f>VLOOKUP(F5036, Themes!$A$1:$C$51, 3, FALSE )</f>
        <v>Character Relationships with Each Other</v>
      </c>
      <c r="I5036">
        <v>0.82130000000000003</v>
      </c>
      <c r="J5036">
        <v>0</v>
      </c>
      <c r="K5036">
        <v>0.64900000000000002</v>
      </c>
      <c r="L5036">
        <v>0.35099999999999998</v>
      </c>
    </row>
    <row r="5037" spans="1:12" x14ac:dyDescent="0.35">
      <c r="A5037" t="s">
        <v>58</v>
      </c>
      <c r="B5037" t="s">
        <v>9989</v>
      </c>
      <c r="C5037" t="s">
        <v>9990</v>
      </c>
      <c r="D5037">
        <v>3</v>
      </c>
      <c r="E5037">
        <v>16</v>
      </c>
      <c r="F5037" t="s">
        <v>358</v>
      </c>
      <c r="G5037" t="str">
        <f>VLOOKUP(F5037, Themes!$A$1:$C$51, 2, FALSE )</f>
        <v>Workplace Happenings</v>
      </c>
      <c r="H5037" t="str">
        <f>VLOOKUP(F5037, Themes!$A$1:$C$51, 3, FALSE )</f>
        <v>Dunder Mifflin Operations &amp; Activities</v>
      </c>
      <c r="I5037">
        <v>0.2263</v>
      </c>
      <c r="J5037">
        <v>0</v>
      </c>
      <c r="K5037">
        <v>0.88800000000000001</v>
      </c>
      <c r="L5037">
        <v>0.112</v>
      </c>
    </row>
    <row r="5038" spans="1:12" x14ac:dyDescent="0.35">
      <c r="A5038" t="s">
        <v>58</v>
      </c>
      <c r="B5038" t="s">
        <v>9991</v>
      </c>
      <c r="C5038" t="s">
        <v>9992</v>
      </c>
      <c r="D5038">
        <v>3</v>
      </c>
      <c r="E5038">
        <v>16</v>
      </c>
      <c r="F5038" t="s">
        <v>254</v>
      </c>
      <c r="G5038" t="str">
        <f>VLOOKUP(F5038, Themes!$A$1:$C$51, 2, FALSE )</f>
        <v>Parenting Issues</v>
      </c>
      <c r="H5038" t="str">
        <f>VLOOKUP(F5038, Themes!$A$1:$C$51, 3, FALSE )</f>
        <v>Family</v>
      </c>
      <c r="I5038">
        <v>0.77129999999999999</v>
      </c>
      <c r="J5038">
        <v>0</v>
      </c>
      <c r="K5038">
        <v>0.78900000000000003</v>
      </c>
      <c r="L5038">
        <v>0.21099999999999999</v>
      </c>
    </row>
    <row r="5039" spans="1:12" x14ac:dyDescent="0.35">
      <c r="A5039" t="s">
        <v>14</v>
      </c>
      <c r="B5039" t="s">
        <v>9993</v>
      </c>
      <c r="C5039" t="s">
        <v>9994</v>
      </c>
      <c r="D5039">
        <v>3</v>
      </c>
      <c r="E5039">
        <v>16</v>
      </c>
      <c r="F5039" t="s">
        <v>238</v>
      </c>
      <c r="G5039" t="str">
        <f>VLOOKUP(F5039, Themes!$A$1:$C$51, 2, FALSE )</f>
        <v>Communication &amp; Problem Solving</v>
      </c>
      <c r="H5039" t="str">
        <f>VLOOKUP(F5039, Themes!$A$1:$C$51, 3, FALSE )</f>
        <v>Dunder Mifflin Politics</v>
      </c>
      <c r="I5039">
        <v>0</v>
      </c>
      <c r="J5039">
        <v>0</v>
      </c>
      <c r="K5039">
        <v>1</v>
      </c>
      <c r="L5039">
        <v>0</v>
      </c>
    </row>
    <row r="5040" spans="1:12" x14ac:dyDescent="0.35">
      <c r="A5040" t="s">
        <v>58</v>
      </c>
      <c r="B5040" t="s">
        <v>9995</v>
      </c>
      <c r="C5040" t="s">
        <v>9996</v>
      </c>
      <c r="D5040">
        <v>3</v>
      </c>
      <c r="E5040">
        <v>16</v>
      </c>
      <c r="F5040" t="s">
        <v>226</v>
      </c>
      <c r="G5040" t="str">
        <f>VLOOKUP(F5040, Themes!$A$1:$C$51, 2, FALSE )</f>
        <v>Focusing at Work</v>
      </c>
      <c r="H5040" t="str">
        <f>VLOOKUP(F5040, Themes!$A$1:$C$51, 3, FALSE )</f>
        <v>Dunder Mifflin Operations &amp; Activities</v>
      </c>
      <c r="I5040">
        <v>0.4753</v>
      </c>
      <c r="J5040">
        <v>0</v>
      </c>
      <c r="K5040">
        <v>0.66200000000000003</v>
      </c>
      <c r="L5040">
        <v>0.33800000000000002</v>
      </c>
    </row>
    <row r="5041" spans="1:12" x14ac:dyDescent="0.35">
      <c r="A5041" t="s">
        <v>58</v>
      </c>
      <c r="B5041" t="s">
        <v>9997</v>
      </c>
      <c r="C5041" t="s">
        <v>9998</v>
      </c>
      <c r="D5041">
        <v>3</v>
      </c>
      <c r="E5041">
        <v>16</v>
      </c>
      <c r="F5041" t="s">
        <v>20</v>
      </c>
      <c r="G5041" t="str">
        <f>VLOOKUP(F5041, Themes!$A$1:$C$51, 2, FALSE )</f>
        <v>Dunder Mifflin Products</v>
      </c>
      <c r="H5041" t="str">
        <f>VLOOKUP(F5041, Themes!$A$1:$C$51, 3, FALSE )</f>
        <v>Dunder Mifflin Operations &amp; Activities</v>
      </c>
      <c r="I5041">
        <v>0.29599999999999999</v>
      </c>
      <c r="J5041">
        <v>0</v>
      </c>
      <c r="K5041">
        <v>0.83299999999999996</v>
      </c>
      <c r="L5041">
        <v>0.16700000000000001</v>
      </c>
    </row>
    <row r="5042" spans="1:12" x14ac:dyDescent="0.35">
      <c r="A5042" t="s">
        <v>58</v>
      </c>
      <c r="B5042" t="s">
        <v>9999</v>
      </c>
      <c r="C5042" t="s">
        <v>10000</v>
      </c>
      <c r="D5042">
        <v>3</v>
      </c>
      <c r="E5042">
        <v>16</v>
      </c>
      <c r="F5042" t="s">
        <v>247</v>
      </c>
      <c r="G5042" t="str">
        <f>VLOOKUP(F5042, Themes!$A$1:$C$51, 2, FALSE )</f>
        <v>Closing deals</v>
      </c>
      <c r="H5042" t="str">
        <f>VLOOKUP(F5042, Themes!$A$1:$C$51, 3, FALSE )</f>
        <v>Dunder Mifflin Operations &amp; Activities</v>
      </c>
      <c r="I5042">
        <v>0</v>
      </c>
      <c r="J5042">
        <v>0</v>
      </c>
      <c r="K5042">
        <v>1</v>
      </c>
      <c r="L5042">
        <v>0</v>
      </c>
    </row>
    <row r="5043" spans="1:12" x14ac:dyDescent="0.35">
      <c r="A5043" t="s">
        <v>10</v>
      </c>
      <c r="B5043" t="s">
        <v>10001</v>
      </c>
      <c r="C5043" t="s">
        <v>10002</v>
      </c>
      <c r="D5043">
        <v>3</v>
      </c>
      <c r="E5043">
        <v>16</v>
      </c>
      <c r="F5043" t="s">
        <v>195</v>
      </c>
      <c r="G5043" t="str">
        <f>VLOOKUP(F5043, Themes!$A$1:$C$51, 2, FALSE )</f>
        <v>Kevin's Activities</v>
      </c>
      <c r="H5043" t="str">
        <f>VLOOKUP(F5043, Themes!$A$1:$C$51, 3, FALSE )</f>
        <v>Character's Activities</v>
      </c>
      <c r="I5043">
        <v>0</v>
      </c>
      <c r="J5043">
        <v>0</v>
      </c>
      <c r="K5043">
        <v>1</v>
      </c>
      <c r="L5043">
        <v>0</v>
      </c>
    </row>
    <row r="5044" spans="1:12" x14ac:dyDescent="0.35">
      <c r="A5044" t="s">
        <v>41</v>
      </c>
      <c r="B5044" t="s">
        <v>10003</v>
      </c>
      <c r="C5044" t="s">
        <v>10004</v>
      </c>
      <c r="D5044">
        <v>3</v>
      </c>
      <c r="E5044">
        <v>16</v>
      </c>
      <c r="F5044" t="s">
        <v>40</v>
      </c>
      <c r="G5044" t="str">
        <f>VLOOKUP(F5044, Themes!$A$1:$C$51, 2, FALSE )</f>
        <v>Items in Dunder Mifflin</v>
      </c>
      <c r="H5044" t="str">
        <f>VLOOKUP(F5044, Themes!$A$1:$C$51, 3, FALSE )</f>
        <v>Dunder Mifflin Operations &amp; Activities</v>
      </c>
      <c r="I5044">
        <v>0.2732</v>
      </c>
      <c r="J5044">
        <v>0</v>
      </c>
      <c r="K5044">
        <v>0.76900000000000002</v>
      </c>
      <c r="L5044">
        <v>0.23100000000000001</v>
      </c>
    </row>
    <row r="5045" spans="1:12" x14ac:dyDescent="0.35">
      <c r="A5045" t="s">
        <v>41</v>
      </c>
      <c r="B5045" t="s">
        <v>10005</v>
      </c>
      <c r="C5045" t="s">
        <v>10006</v>
      </c>
      <c r="D5045">
        <v>3</v>
      </c>
      <c r="E5045">
        <v>16</v>
      </c>
      <c r="F5045" t="s">
        <v>161</v>
      </c>
      <c r="G5045" t="str">
        <f>VLOOKUP(F5045, Themes!$A$1:$C$51, 2, FALSE )</f>
        <v>Uncomfortable Feelings</v>
      </c>
      <c r="H5045" t="str">
        <f>VLOOKUP(F5045, Themes!$A$1:$C$51, 3, FALSE )</f>
        <v>Character Relationships with Each Other</v>
      </c>
      <c r="I5045">
        <v>0.47120000000000001</v>
      </c>
      <c r="J5045">
        <v>7.0999999999999994E-2</v>
      </c>
      <c r="K5045">
        <v>0.77300000000000002</v>
      </c>
      <c r="L5045">
        <v>0.156</v>
      </c>
    </row>
    <row r="5046" spans="1:12" x14ac:dyDescent="0.35">
      <c r="A5046" t="s">
        <v>41</v>
      </c>
      <c r="B5046" t="s">
        <v>10007</v>
      </c>
      <c r="C5046" t="s">
        <v>10008</v>
      </c>
      <c r="D5046">
        <v>3</v>
      </c>
      <c r="E5046">
        <v>16</v>
      </c>
      <c r="F5046" t="s">
        <v>265</v>
      </c>
      <c r="G5046" t="str">
        <f>VLOOKUP(F5046, Themes!$A$1:$C$51, 2, FALSE )</f>
        <v>Michael's Behaviours</v>
      </c>
      <c r="H5046" t="str">
        <f>VLOOKUP(F5046, Themes!$A$1:$C$51, 3, FALSE )</f>
        <v>Character's Activities</v>
      </c>
      <c r="I5046">
        <v>0.6371</v>
      </c>
      <c r="J5046">
        <v>0</v>
      </c>
      <c r="K5046">
        <v>0.65600000000000003</v>
      </c>
      <c r="L5046">
        <v>0.34399999999999997</v>
      </c>
    </row>
    <row r="5047" spans="1:12" x14ac:dyDescent="0.35">
      <c r="A5047" t="s">
        <v>86</v>
      </c>
      <c r="B5047" t="s">
        <v>10009</v>
      </c>
      <c r="C5047" t="s">
        <v>10010</v>
      </c>
      <c r="D5047">
        <v>3</v>
      </c>
      <c r="E5047">
        <v>16</v>
      </c>
      <c r="F5047" t="s">
        <v>94</v>
      </c>
      <c r="G5047" t="str">
        <f>VLOOKUP(F5047, Themes!$A$1:$C$51, 2, FALSE )</f>
        <v>Self Care Behaviours</v>
      </c>
      <c r="H5047" t="str">
        <f>VLOOKUP(F5047, Themes!$A$1:$C$51, 3, FALSE )</f>
        <v>Health &amp; Wellbeing</v>
      </c>
      <c r="I5047">
        <v>-0.2732</v>
      </c>
      <c r="J5047">
        <v>0.23100000000000001</v>
      </c>
      <c r="K5047">
        <v>0.61199999999999999</v>
      </c>
      <c r="L5047">
        <v>0.156</v>
      </c>
    </row>
    <row r="5048" spans="1:12" x14ac:dyDescent="0.35">
      <c r="A5048" t="s">
        <v>10</v>
      </c>
      <c r="B5048" t="s">
        <v>10011</v>
      </c>
      <c r="C5048" t="s">
        <v>10012</v>
      </c>
      <c r="D5048">
        <v>3</v>
      </c>
      <c r="E5048">
        <v>16</v>
      </c>
      <c r="F5048" t="s">
        <v>97</v>
      </c>
      <c r="G5048" t="str">
        <f>VLOOKUP(F5048, Themes!$A$1:$C$51, 2, FALSE )</f>
        <v>Ryan's Activities</v>
      </c>
      <c r="H5048" t="str">
        <f>VLOOKUP(F5048, Themes!$A$1:$C$51, 3, FALSE )</f>
        <v>Character's Activities</v>
      </c>
      <c r="I5048">
        <v>0.2263</v>
      </c>
      <c r="J5048">
        <v>0</v>
      </c>
      <c r="K5048">
        <v>0.84</v>
      </c>
      <c r="L5048">
        <v>0.16</v>
      </c>
    </row>
    <row r="5049" spans="1:12" x14ac:dyDescent="0.35">
      <c r="A5049" t="s">
        <v>10</v>
      </c>
      <c r="B5049" t="s">
        <v>10013</v>
      </c>
      <c r="C5049" t="s">
        <v>10014</v>
      </c>
      <c r="D5049">
        <v>3</v>
      </c>
      <c r="E5049">
        <v>16</v>
      </c>
      <c r="F5049" t="s">
        <v>238</v>
      </c>
      <c r="G5049" t="str">
        <f>VLOOKUP(F5049, Themes!$A$1:$C$51, 2, FALSE )</f>
        <v>Communication &amp; Problem Solving</v>
      </c>
      <c r="H5049" t="str">
        <f>VLOOKUP(F5049, Themes!$A$1:$C$51, 3, FALSE )</f>
        <v>Dunder Mifflin Politics</v>
      </c>
      <c r="I5049">
        <v>0.50229999999999997</v>
      </c>
      <c r="J5049">
        <v>0</v>
      </c>
      <c r="K5049">
        <v>0.8</v>
      </c>
      <c r="L5049">
        <v>0.2</v>
      </c>
    </row>
    <row r="5050" spans="1:12" x14ac:dyDescent="0.35">
      <c r="A5050" t="s">
        <v>14</v>
      </c>
      <c r="B5050" t="s">
        <v>10015</v>
      </c>
      <c r="C5050" t="s">
        <v>10016</v>
      </c>
      <c r="D5050">
        <v>3</v>
      </c>
      <c r="E5050">
        <v>16</v>
      </c>
      <c r="F5050" t="s">
        <v>475</v>
      </c>
      <c r="G5050" t="str">
        <f>VLOOKUP(F5050, Themes!$A$1:$C$51, 2, FALSE )</f>
        <v>Answering Phones</v>
      </c>
      <c r="H5050" t="str">
        <f>VLOOKUP(F5050, Themes!$A$1:$C$51, 3, FALSE )</f>
        <v>Dunder Mifflin Operations &amp; Activities</v>
      </c>
      <c r="I5050">
        <v>0.58589999999999998</v>
      </c>
      <c r="J5050">
        <v>0</v>
      </c>
      <c r="K5050">
        <v>0.67600000000000005</v>
      </c>
      <c r="L5050">
        <v>0.32400000000000001</v>
      </c>
    </row>
    <row r="5051" spans="1:12" x14ac:dyDescent="0.35">
      <c r="A5051" t="s">
        <v>41</v>
      </c>
      <c r="B5051" t="s">
        <v>10017</v>
      </c>
      <c r="C5051" t="s">
        <v>10018</v>
      </c>
      <c r="D5051">
        <v>3</v>
      </c>
      <c r="E5051">
        <v>16</v>
      </c>
      <c r="F5051" t="s">
        <v>13</v>
      </c>
      <c r="G5051" t="str">
        <f>VLOOKUP(F5051, Themes!$A$1:$C$51, 2, FALSE )</f>
        <v>Jim &amp; Pam Relationship</v>
      </c>
      <c r="H5051" t="str">
        <f>VLOOKUP(F5051, Themes!$A$1:$C$51, 3, FALSE )</f>
        <v>Love, Sex, &amp; Relationships</v>
      </c>
      <c r="I5051">
        <v>-0.27139999999999997</v>
      </c>
      <c r="J5051">
        <v>0.105</v>
      </c>
      <c r="K5051">
        <v>0.77200000000000002</v>
      </c>
      <c r="L5051">
        <v>0.123</v>
      </c>
    </row>
    <row r="5052" spans="1:12" x14ac:dyDescent="0.35">
      <c r="A5052" t="s">
        <v>14</v>
      </c>
      <c r="B5052" t="s">
        <v>10019</v>
      </c>
      <c r="C5052" t="s">
        <v>10020</v>
      </c>
      <c r="D5052">
        <v>3</v>
      </c>
      <c r="E5052">
        <v>16</v>
      </c>
      <c r="F5052" t="s">
        <v>186</v>
      </c>
      <c r="G5052" t="str">
        <f>VLOOKUP(F5052, Themes!$A$1:$C$51, 2, FALSE )</f>
        <v>Food and Eating Habits</v>
      </c>
      <c r="H5052" t="str">
        <f>VLOOKUP(F5052, Themes!$A$1:$C$51, 3, FALSE )</f>
        <v>Socialization at Dunder Mifflin</v>
      </c>
      <c r="I5052">
        <v>-7.7200000000000005E-2</v>
      </c>
      <c r="J5052">
        <v>0.157</v>
      </c>
      <c r="K5052">
        <v>0.84299999999999997</v>
      </c>
      <c r="L5052">
        <v>0</v>
      </c>
    </row>
    <row r="5053" spans="1:12" x14ac:dyDescent="0.35">
      <c r="A5053" t="s">
        <v>14</v>
      </c>
      <c r="B5053" t="s">
        <v>10021</v>
      </c>
      <c r="C5053" t="s">
        <v>10022</v>
      </c>
      <c r="D5053">
        <v>3</v>
      </c>
      <c r="E5053">
        <v>16</v>
      </c>
      <c r="F5053" t="s">
        <v>161</v>
      </c>
      <c r="G5053" t="str">
        <f>VLOOKUP(F5053, Themes!$A$1:$C$51, 2, FALSE )</f>
        <v>Uncomfortable Feelings</v>
      </c>
      <c r="H5053" t="str">
        <f>VLOOKUP(F5053, Themes!$A$1:$C$51, 3, FALSE )</f>
        <v>Character Relationships with Each Other</v>
      </c>
      <c r="I5053">
        <v>-0.60589999999999999</v>
      </c>
      <c r="J5053">
        <v>0.20499999999999999</v>
      </c>
      <c r="K5053">
        <v>0.71299999999999997</v>
      </c>
      <c r="L5053">
        <v>8.2000000000000003E-2</v>
      </c>
    </row>
    <row r="5054" spans="1:12" x14ac:dyDescent="0.35">
      <c r="A5054" t="s">
        <v>10</v>
      </c>
      <c r="B5054" t="s">
        <v>10023</v>
      </c>
      <c r="C5054" t="s">
        <v>10024</v>
      </c>
      <c r="D5054">
        <v>3</v>
      </c>
      <c r="E5054">
        <v>16</v>
      </c>
      <c r="F5054" t="s">
        <v>109</v>
      </c>
      <c r="G5054" t="str">
        <f>VLOOKUP(F5054, Themes!$A$1:$C$51, 2, FALSE )</f>
        <v>Job Perks</v>
      </c>
      <c r="H5054" t="str">
        <f>VLOOKUP(F5054, Themes!$A$1:$C$51, 3, FALSE )</f>
        <v>Dunder Mifflin Operations &amp; Activities</v>
      </c>
      <c r="I5054">
        <v>0.94489999999999996</v>
      </c>
      <c r="J5054">
        <v>2.1999999999999999E-2</v>
      </c>
      <c r="K5054">
        <v>0.79500000000000004</v>
      </c>
      <c r="L5054">
        <v>0.183</v>
      </c>
    </row>
    <row r="5055" spans="1:12" x14ac:dyDescent="0.35">
      <c r="A5055" t="s">
        <v>14</v>
      </c>
      <c r="B5055" t="s">
        <v>10025</v>
      </c>
      <c r="C5055" t="s">
        <v>10026</v>
      </c>
      <c r="D5055">
        <v>3</v>
      </c>
      <c r="E5055">
        <v>16</v>
      </c>
      <c r="F5055" t="s">
        <v>70</v>
      </c>
      <c r="G5055" t="str">
        <f>VLOOKUP(F5055, Themes!$A$1:$C$51, 2, FALSE )</f>
        <v>Recreation</v>
      </c>
      <c r="H5055" t="str">
        <f>VLOOKUP(F5055, Themes!$A$1:$C$51, 3, FALSE )</f>
        <v>Socialization at Dunder Mifflin</v>
      </c>
      <c r="I5055">
        <v>0</v>
      </c>
      <c r="J5055">
        <v>0</v>
      </c>
      <c r="K5055">
        <v>1</v>
      </c>
      <c r="L5055">
        <v>0</v>
      </c>
    </row>
    <row r="5056" spans="1:12" x14ac:dyDescent="0.35">
      <c r="A5056" t="s">
        <v>14</v>
      </c>
      <c r="B5056" t="s">
        <v>10027</v>
      </c>
      <c r="C5056" t="s">
        <v>10028</v>
      </c>
      <c r="D5056">
        <v>3</v>
      </c>
      <c r="E5056">
        <v>16</v>
      </c>
      <c r="F5056" t="s">
        <v>226</v>
      </c>
      <c r="G5056" t="str">
        <f>VLOOKUP(F5056, Themes!$A$1:$C$51, 2, FALSE )</f>
        <v>Focusing at Work</v>
      </c>
      <c r="H5056" t="str">
        <f>VLOOKUP(F5056, Themes!$A$1:$C$51, 3, FALSE )</f>
        <v>Dunder Mifflin Operations &amp; Activities</v>
      </c>
      <c r="I5056">
        <v>-0.31819999999999998</v>
      </c>
      <c r="J5056">
        <v>0.247</v>
      </c>
      <c r="K5056">
        <v>0.753</v>
      </c>
      <c r="L5056">
        <v>0</v>
      </c>
    </row>
    <row r="5057" spans="1:12" x14ac:dyDescent="0.35">
      <c r="A5057" t="s">
        <v>41</v>
      </c>
      <c r="B5057" t="s">
        <v>10029</v>
      </c>
      <c r="C5057" t="s">
        <v>10030</v>
      </c>
      <c r="D5057">
        <v>3</v>
      </c>
      <c r="E5057">
        <v>16</v>
      </c>
      <c r="F5057" t="s">
        <v>20</v>
      </c>
      <c r="G5057" t="str">
        <f>VLOOKUP(F5057, Themes!$A$1:$C$51, 2, FALSE )</f>
        <v>Dunder Mifflin Products</v>
      </c>
      <c r="H5057" t="str">
        <f>VLOOKUP(F5057, Themes!$A$1:$C$51, 3, FALSE )</f>
        <v>Dunder Mifflin Operations &amp; Activities</v>
      </c>
      <c r="I5057">
        <v>-0.62490000000000001</v>
      </c>
      <c r="J5057">
        <v>0.40600000000000003</v>
      </c>
      <c r="K5057">
        <v>0.59399999999999997</v>
      </c>
      <c r="L5057">
        <v>0</v>
      </c>
    </row>
    <row r="5058" spans="1:12" x14ac:dyDescent="0.35">
      <c r="A5058" t="s">
        <v>41</v>
      </c>
      <c r="B5058" t="s">
        <v>10031</v>
      </c>
      <c r="C5058" t="s">
        <v>10032</v>
      </c>
      <c r="D5058">
        <v>3</v>
      </c>
      <c r="E5058">
        <v>16</v>
      </c>
      <c r="F5058" t="s">
        <v>276</v>
      </c>
      <c r="G5058" t="str">
        <f>VLOOKUP(F5058, Themes!$A$1:$C$51, 2, FALSE )</f>
        <v>Workplace Happenings</v>
      </c>
      <c r="H5058" t="str">
        <f>VLOOKUP(F5058, Themes!$A$1:$C$51, 3, FALSE )</f>
        <v>Dunder Mifflin Operations &amp; Activities</v>
      </c>
      <c r="I5058">
        <v>0.36120000000000002</v>
      </c>
      <c r="J5058">
        <v>0</v>
      </c>
      <c r="K5058">
        <v>0.94</v>
      </c>
      <c r="L5058">
        <v>0.06</v>
      </c>
    </row>
    <row r="5059" spans="1:12" x14ac:dyDescent="0.35">
      <c r="A5059" t="s">
        <v>10</v>
      </c>
      <c r="B5059" t="s">
        <v>10033</v>
      </c>
      <c r="C5059" t="s">
        <v>10034</v>
      </c>
      <c r="D5059">
        <v>3</v>
      </c>
      <c r="E5059">
        <v>16</v>
      </c>
      <c r="F5059" t="s">
        <v>164</v>
      </c>
      <c r="G5059" t="str">
        <f>VLOOKUP(F5059, Themes!$A$1:$C$51, 2, FALSE )</f>
        <v>Angela's Activities</v>
      </c>
      <c r="H5059" t="str">
        <f>VLOOKUP(F5059, Themes!$A$1:$C$51, 3, FALSE )</f>
        <v>Character's Activities</v>
      </c>
      <c r="I5059">
        <v>0.88700000000000001</v>
      </c>
      <c r="J5059">
        <v>0</v>
      </c>
      <c r="K5059">
        <v>0.88900000000000001</v>
      </c>
      <c r="L5059">
        <v>0.111</v>
      </c>
    </row>
    <row r="5060" spans="1:12" x14ac:dyDescent="0.35">
      <c r="A5060" t="s">
        <v>10</v>
      </c>
      <c r="B5060" t="s">
        <v>10035</v>
      </c>
      <c r="C5060" t="s">
        <v>10036</v>
      </c>
      <c r="D5060">
        <v>3</v>
      </c>
      <c r="E5060">
        <v>16</v>
      </c>
      <c r="F5060" t="s">
        <v>100</v>
      </c>
      <c r="G5060" t="str">
        <f>VLOOKUP(F5060, Themes!$A$1:$C$51, 2, FALSE )</f>
        <v>Andy's Activities</v>
      </c>
      <c r="H5060" t="str">
        <f>VLOOKUP(F5060, Themes!$A$1:$C$51, 3, FALSE )</f>
        <v>Character's Activities</v>
      </c>
      <c r="I5060">
        <v>0.71779999999999999</v>
      </c>
      <c r="J5060">
        <v>0</v>
      </c>
      <c r="K5060">
        <v>0.83699999999999997</v>
      </c>
      <c r="L5060">
        <v>0.16300000000000001</v>
      </c>
    </row>
    <row r="5061" spans="1:12" x14ac:dyDescent="0.35">
      <c r="A5061" t="s">
        <v>10</v>
      </c>
      <c r="B5061" t="s">
        <v>10037</v>
      </c>
      <c r="C5061" t="s">
        <v>10038</v>
      </c>
      <c r="D5061">
        <v>3</v>
      </c>
      <c r="E5061">
        <v>16</v>
      </c>
      <c r="F5061" t="s">
        <v>124</v>
      </c>
      <c r="G5061" t="str">
        <f>VLOOKUP(F5061, Themes!$A$1:$C$51, 2, FALSE )</f>
        <v>HR Complaints</v>
      </c>
      <c r="H5061" t="str">
        <f>VLOOKUP(F5061, Themes!$A$1:$C$51, 3, FALSE )</f>
        <v>Dunder Mifflin Politics</v>
      </c>
      <c r="I5061">
        <v>0.9254</v>
      </c>
      <c r="J5061">
        <v>0</v>
      </c>
      <c r="K5061">
        <v>0.50800000000000001</v>
      </c>
      <c r="L5061">
        <v>0.49199999999999999</v>
      </c>
    </row>
    <row r="5062" spans="1:12" x14ac:dyDescent="0.35">
      <c r="A5062" t="s">
        <v>10</v>
      </c>
      <c r="B5062" t="s">
        <v>10039</v>
      </c>
      <c r="C5062" t="s">
        <v>10040</v>
      </c>
      <c r="D5062">
        <v>3</v>
      </c>
      <c r="E5062">
        <v>16</v>
      </c>
      <c r="F5062" t="s">
        <v>358</v>
      </c>
      <c r="G5062" t="str">
        <f>VLOOKUP(F5062, Themes!$A$1:$C$51, 2, FALSE )</f>
        <v>Workplace Happenings</v>
      </c>
      <c r="H5062" t="str">
        <f>VLOOKUP(F5062, Themes!$A$1:$C$51, 3, FALSE )</f>
        <v>Dunder Mifflin Operations &amp; Activities</v>
      </c>
      <c r="I5062">
        <v>0.83160000000000001</v>
      </c>
      <c r="J5062">
        <v>0</v>
      </c>
      <c r="K5062">
        <v>0.70399999999999996</v>
      </c>
      <c r="L5062">
        <v>0.29599999999999999</v>
      </c>
    </row>
    <row r="5063" spans="1:12" x14ac:dyDescent="0.35">
      <c r="A5063" t="s">
        <v>14</v>
      </c>
      <c r="B5063" t="s">
        <v>10041</v>
      </c>
      <c r="C5063" t="s">
        <v>10042</v>
      </c>
      <c r="D5063">
        <v>3</v>
      </c>
      <c r="E5063">
        <v>16</v>
      </c>
      <c r="F5063" t="s">
        <v>367</v>
      </c>
      <c r="G5063" t="str">
        <f>VLOOKUP(F5063, Themes!$A$1:$C$51, 2, FALSE )</f>
        <v>Office Praise for Work</v>
      </c>
      <c r="H5063" t="str">
        <f>VLOOKUP(F5063, Themes!$A$1:$C$51, 3, FALSE )</f>
        <v>Character Relationships with Each Other</v>
      </c>
      <c r="I5063">
        <v>0.55740000000000001</v>
      </c>
      <c r="J5063">
        <v>0</v>
      </c>
      <c r="K5063">
        <v>0.66200000000000003</v>
      </c>
      <c r="L5063">
        <v>0.33800000000000002</v>
      </c>
    </row>
    <row r="5064" spans="1:12" x14ac:dyDescent="0.35">
      <c r="A5064" t="s">
        <v>14</v>
      </c>
      <c r="B5064" t="s">
        <v>10043</v>
      </c>
      <c r="C5064" t="s">
        <v>10044</v>
      </c>
      <c r="D5064">
        <v>3</v>
      </c>
      <c r="E5064">
        <v>16</v>
      </c>
      <c r="F5064" t="s">
        <v>91</v>
      </c>
      <c r="G5064" t="str">
        <f>VLOOKUP(F5064, Themes!$A$1:$C$51, 2, FALSE )</f>
        <v>Phylllis &amp; Angela Activities</v>
      </c>
      <c r="H5064" t="str">
        <f>VLOOKUP(F5064, Themes!$A$1:$C$51, 3, FALSE )</f>
        <v>Character's Activities</v>
      </c>
      <c r="I5064">
        <v>0</v>
      </c>
      <c r="J5064">
        <v>0</v>
      </c>
      <c r="K5064">
        <v>1</v>
      </c>
      <c r="L5064">
        <v>0</v>
      </c>
    </row>
    <row r="5065" spans="1:12" x14ac:dyDescent="0.35">
      <c r="A5065" t="s">
        <v>41</v>
      </c>
      <c r="B5065" t="s">
        <v>10045</v>
      </c>
      <c r="C5065" t="s">
        <v>10046</v>
      </c>
      <c r="D5065">
        <v>3</v>
      </c>
      <c r="E5065">
        <v>16</v>
      </c>
      <c r="F5065" t="s">
        <v>129</v>
      </c>
      <c r="G5065" t="str">
        <f>VLOOKUP(F5065, Themes!$A$1:$C$51, 2, FALSE )</f>
        <v>Water Cooler Talk</v>
      </c>
      <c r="H5065" t="str">
        <f>VLOOKUP(F5065, Themes!$A$1:$C$51, 3, FALSE )</f>
        <v>Social Issues &amp; Miscellaneous</v>
      </c>
      <c r="I5065">
        <v>0</v>
      </c>
      <c r="J5065">
        <v>0</v>
      </c>
      <c r="K5065">
        <v>1</v>
      </c>
      <c r="L5065">
        <v>0</v>
      </c>
    </row>
    <row r="5066" spans="1:12" x14ac:dyDescent="0.35">
      <c r="A5066" t="s">
        <v>41</v>
      </c>
      <c r="B5066" t="s">
        <v>10047</v>
      </c>
      <c r="C5066" t="s">
        <v>10048</v>
      </c>
      <c r="D5066">
        <v>3</v>
      </c>
      <c r="E5066">
        <v>16</v>
      </c>
      <c r="F5066" t="s">
        <v>34</v>
      </c>
      <c r="G5066" t="str">
        <f>VLOOKUP(F5066, Themes!$A$1:$C$51, 2, FALSE )</f>
        <v>Dunder Mifflin Corporate Affairs</v>
      </c>
      <c r="H5066" t="str">
        <f>VLOOKUP(F5066, Themes!$A$1:$C$51, 3, FALSE )</f>
        <v>Dunder Mifflin Politics</v>
      </c>
      <c r="I5066">
        <v>0</v>
      </c>
      <c r="J5066">
        <v>0</v>
      </c>
      <c r="K5066">
        <v>1</v>
      </c>
      <c r="L5066">
        <v>0</v>
      </c>
    </row>
    <row r="5067" spans="1:12" x14ac:dyDescent="0.35">
      <c r="A5067" t="s">
        <v>41</v>
      </c>
      <c r="B5067" t="s">
        <v>10049</v>
      </c>
      <c r="C5067" t="s">
        <v>10050</v>
      </c>
      <c r="D5067">
        <v>3</v>
      </c>
      <c r="E5067">
        <v>16</v>
      </c>
      <c r="F5067" t="s">
        <v>129</v>
      </c>
      <c r="G5067" t="str">
        <f>VLOOKUP(F5067, Themes!$A$1:$C$51, 2, FALSE )</f>
        <v>Water Cooler Talk</v>
      </c>
      <c r="H5067" t="str">
        <f>VLOOKUP(F5067, Themes!$A$1:$C$51, 3, FALSE )</f>
        <v>Social Issues &amp; Miscellaneous</v>
      </c>
      <c r="I5067">
        <v>0</v>
      </c>
      <c r="J5067">
        <v>0</v>
      </c>
      <c r="K5067">
        <v>1</v>
      </c>
      <c r="L5067">
        <v>0</v>
      </c>
    </row>
    <row r="5068" spans="1:12" x14ac:dyDescent="0.35">
      <c r="A5068" t="s">
        <v>10</v>
      </c>
      <c r="B5068" t="s">
        <v>10051</v>
      </c>
      <c r="C5068" t="s">
        <v>10052</v>
      </c>
      <c r="D5068">
        <v>3</v>
      </c>
      <c r="E5068">
        <v>16</v>
      </c>
      <c r="F5068" t="s">
        <v>358</v>
      </c>
      <c r="G5068" t="str">
        <f>VLOOKUP(F5068, Themes!$A$1:$C$51, 2, FALSE )</f>
        <v>Workplace Happenings</v>
      </c>
      <c r="H5068" t="str">
        <f>VLOOKUP(F5068, Themes!$A$1:$C$51, 3, FALSE )</f>
        <v>Dunder Mifflin Operations &amp; Activities</v>
      </c>
      <c r="I5068">
        <v>0.17610000000000001</v>
      </c>
      <c r="J5068">
        <v>0.10100000000000001</v>
      </c>
      <c r="K5068">
        <v>0.755</v>
      </c>
      <c r="L5068">
        <v>0.14399999999999999</v>
      </c>
    </row>
    <row r="5069" spans="1:12" x14ac:dyDescent="0.35">
      <c r="A5069" t="s">
        <v>10</v>
      </c>
      <c r="B5069" t="s">
        <v>10053</v>
      </c>
      <c r="C5069" t="s">
        <v>10054</v>
      </c>
      <c r="D5069">
        <v>3</v>
      </c>
      <c r="E5069">
        <v>16</v>
      </c>
      <c r="F5069" t="s">
        <v>94</v>
      </c>
      <c r="G5069" t="str">
        <f>VLOOKUP(F5069, Themes!$A$1:$C$51, 2, FALSE )</f>
        <v>Self Care Behaviours</v>
      </c>
      <c r="H5069" t="str">
        <f>VLOOKUP(F5069, Themes!$A$1:$C$51, 3, FALSE )</f>
        <v>Health &amp; Wellbeing</v>
      </c>
      <c r="I5069">
        <v>-0.47670000000000001</v>
      </c>
      <c r="J5069">
        <v>0.318</v>
      </c>
      <c r="K5069">
        <v>0.56100000000000005</v>
      </c>
      <c r="L5069">
        <v>0.121</v>
      </c>
    </row>
    <row r="5070" spans="1:12" x14ac:dyDescent="0.35">
      <c r="A5070" t="s">
        <v>10</v>
      </c>
      <c r="B5070" t="s">
        <v>10055</v>
      </c>
      <c r="C5070" t="s">
        <v>10056</v>
      </c>
      <c r="D5070">
        <v>3</v>
      </c>
      <c r="E5070">
        <v>16</v>
      </c>
      <c r="F5070" t="s">
        <v>109</v>
      </c>
      <c r="G5070" t="str">
        <f>VLOOKUP(F5070, Themes!$A$1:$C$51, 2, FALSE )</f>
        <v>Job Perks</v>
      </c>
      <c r="H5070" t="str">
        <f>VLOOKUP(F5070, Themes!$A$1:$C$51, 3, FALSE )</f>
        <v>Dunder Mifflin Operations &amp; Activities</v>
      </c>
      <c r="I5070">
        <v>0.42149999999999999</v>
      </c>
      <c r="J5070">
        <v>0</v>
      </c>
      <c r="K5070">
        <v>0.64100000000000001</v>
      </c>
      <c r="L5070">
        <v>0.35899999999999999</v>
      </c>
    </row>
    <row r="5071" spans="1:12" x14ac:dyDescent="0.35">
      <c r="A5071" t="s">
        <v>10</v>
      </c>
      <c r="B5071" t="s">
        <v>10057</v>
      </c>
      <c r="C5071" t="s">
        <v>10058</v>
      </c>
      <c r="D5071">
        <v>3</v>
      </c>
      <c r="E5071">
        <v>16</v>
      </c>
      <c r="F5071" t="s">
        <v>358</v>
      </c>
      <c r="G5071" t="str">
        <f>VLOOKUP(F5071, Themes!$A$1:$C$51, 2, FALSE )</f>
        <v>Workplace Happenings</v>
      </c>
      <c r="H5071" t="str">
        <f>VLOOKUP(F5071, Themes!$A$1:$C$51, 3, FALSE )</f>
        <v>Dunder Mifflin Operations &amp; Activities</v>
      </c>
      <c r="I5071">
        <v>0.44040000000000001</v>
      </c>
      <c r="J5071">
        <v>0</v>
      </c>
      <c r="K5071">
        <v>0.73399999999999999</v>
      </c>
      <c r="L5071">
        <v>0.26600000000000001</v>
      </c>
    </row>
    <row r="5072" spans="1:12" x14ac:dyDescent="0.35">
      <c r="A5072" t="s">
        <v>41</v>
      </c>
      <c r="B5072" t="s">
        <v>10059</v>
      </c>
      <c r="C5072" t="s">
        <v>10060</v>
      </c>
      <c r="D5072">
        <v>3</v>
      </c>
      <c r="E5072">
        <v>16</v>
      </c>
      <c r="F5072" t="s">
        <v>17</v>
      </c>
      <c r="G5072" t="str">
        <f>VLOOKUP(F5072, Themes!$A$1:$C$51, 2, FALSE )</f>
        <v>Doors &amp; Elevators</v>
      </c>
      <c r="H5072" t="str">
        <f>VLOOKUP(F5072, Themes!$A$1:$C$51, 3, FALSE )</f>
        <v>Dunder Mifflin Operations &amp; Activities</v>
      </c>
      <c r="I5072">
        <v>0</v>
      </c>
      <c r="J5072">
        <v>0</v>
      </c>
      <c r="K5072">
        <v>1</v>
      </c>
      <c r="L5072">
        <v>0</v>
      </c>
    </row>
    <row r="5073" spans="1:12" x14ac:dyDescent="0.35">
      <c r="A5073" t="s">
        <v>10</v>
      </c>
      <c r="B5073" t="s">
        <v>10061</v>
      </c>
      <c r="C5073" t="s">
        <v>10062</v>
      </c>
      <c r="D5073">
        <v>3</v>
      </c>
      <c r="E5073">
        <v>16</v>
      </c>
      <c r="F5073" t="s">
        <v>26</v>
      </c>
      <c r="G5073" t="str">
        <f>VLOOKUP(F5073, Themes!$A$1:$C$51, 2, FALSE )</f>
        <v>Employee Status</v>
      </c>
      <c r="H5073" t="str">
        <f>VLOOKUP(F5073, Themes!$A$1:$C$51, 3, FALSE )</f>
        <v>Dunder Mifflin Politics</v>
      </c>
      <c r="I5073">
        <v>0.5423</v>
      </c>
      <c r="J5073">
        <v>0</v>
      </c>
      <c r="K5073">
        <v>0.85199999999999998</v>
      </c>
      <c r="L5073">
        <v>0.14799999999999999</v>
      </c>
    </row>
    <row r="5074" spans="1:12" x14ac:dyDescent="0.35">
      <c r="A5074" t="s">
        <v>10</v>
      </c>
      <c r="B5074" t="s">
        <v>10063</v>
      </c>
      <c r="C5074" t="s">
        <v>10064</v>
      </c>
      <c r="D5074">
        <v>3</v>
      </c>
      <c r="E5074">
        <v>16</v>
      </c>
      <c r="F5074" t="s">
        <v>37</v>
      </c>
      <c r="G5074" t="str">
        <f>VLOOKUP(F5074, Themes!$A$1:$C$51, 2, FALSE )</f>
        <v>Sexual Behaviours &amp; Weddings</v>
      </c>
      <c r="H5074" t="str">
        <f>VLOOKUP(F5074, Themes!$A$1:$C$51, 3, FALSE )</f>
        <v>Love, Sex, &amp; Relationships</v>
      </c>
      <c r="I5074">
        <v>0.18770000000000001</v>
      </c>
      <c r="J5074">
        <v>9.9000000000000005E-2</v>
      </c>
      <c r="K5074">
        <v>0.73</v>
      </c>
      <c r="L5074">
        <v>0.17100000000000001</v>
      </c>
    </row>
    <row r="5075" spans="1:12" x14ac:dyDescent="0.35">
      <c r="A5075" t="s">
        <v>10</v>
      </c>
      <c r="B5075" t="s">
        <v>10065</v>
      </c>
      <c r="C5075" t="s">
        <v>10066</v>
      </c>
      <c r="D5075">
        <v>3</v>
      </c>
      <c r="E5075">
        <v>16</v>
      </c>
      <c r="F5075" t="s">
        <v>97</v>
      </c>
      <c r="G5075" t="str">
        <f>VLOOKUP(F5075, Themes!$A$1:$C$51, 2, FALSE )</f>
        <v>Ryan's Activities</v>
      </c>
      <c r="H5075" t="str">
        <f>VLOOKUP(F5075, Themes!$A$1:$C$51, 3, FALSE )</f>
        <v>Character's Activities</v>
      </c>
      <c r="I5075">
        <v>-0.92620000000000002</v>
      </c>
      <c r="J5075">
        <v>0.216</v>
      </c>
      <c r="K5075">
        <v>0.753</v>
      </c>
      <c r="L5075">
        <v>3.1E-2</v>
      </c>
    </row>
    <row r="5076" spans="1:12" x14ac:dyDescent="0.35">
      <c r="A5076" t="s">
        <v>10</v>
      </c>
      <c r="B5076" t="s">
        <v>10067</v>
      </c>
      <c r="C5076" t="s">
        <v>10068</v>
      </c>
      <c r="D5076">
        <v>3</v>
      </c>
      <c r="E5076">
        <v>16</v>
      </c>
      <c r="F5076" t="s">
        <v>61</v>
      </c>
      <c r="G5076" t="str">
        <f>VLOOKUP(F5076, Themes!$A$1:$C$51, 2, FALSE )</f>
        <v>Dundies and Watching videos</v>
      </c>
      <c r="H5076" t="str">
        <f>VLOOKUP(F5076, Themes!$A$1:$C$51, 3, FALSE )</f>
        <v>Socialization at Dunder Mifflin</v>
      </c>
      <c r="I5076">
        <v>0</v>
      </c>
      <c r="J5076">
        <v>0</v>
      </c>
      <c r="K5076">
        <v>1</v>
      </c>
      <c r="L5076">
        <v>0</v>
      </c>
    </row>
    <row r="5077" spans="1:12" x14ac:dyDescent="0.35">
      <c r="A5077" t="s">
        <v>10</v>
      </c>
      <c r="B5077" t="s">
        <v>10069</v>
      </c>
      <c r="C5077" t="s">
        <v>10070</v>
      </c>
      <c r="D5077">
        <v>3</v>
      </c>
      <c r="E5077">
        <v>16</v>
      </c>
      <c r="F5077" t="s">
        <v>61</v>
      </c>
      <c r="G5077" t="str">
        <f>VLOOKUP(F5077, Themes!$A$1:$C$51, 2, FALSE )</f>
        <v>Dundies and Watching videos</v>
      </c>
      <c r="H5077" t="str">
        <f>VLOOKUP(F5077, Themes!$A$1:$C$51, 3, FALSE )</f>
        <v>Socialization at Dunder Mifflin</v>
      </c>
      <c r="I5077">
        <v>0</v>
      </c>
      <c r="J5077">
        <v>0</v>
      </c>
      <c r="K5077">
        <v>1</v>
      </c>
      <c r="L5077">
        <v>0</v>
      </c>
    </row>
    <row r="5078" spans="1:12" x14ac:dyDescent="0.35">
      <c r="A5078" t="s">
        <v>14</v>
      </c>
      <c r="B5078" t="s">
        <v>10071</v>
      </c>
      <c r="C5078" t="s">
        <v>10072</v>
      </c>
      <c r="D5078">
        <v>3</v>
      </c>
      <c r="E5078">
        <v>16</v>
      </c>
      <c r="F5078" t="s">
        <v>94</v>
      </c>
      <c r="G5078" t="str">
        <f>VLOOKUP(F5078, Themes!$A$1:$C$51, 2, FALSE )</f>
        <v>Self Care Behaviours</v>
      </c>
      <c r="H5078" t="str">
        <f>VLOOKUP(F5078, Themes!$A$1:$C$51, 3, FALSE )</f>
        <v>Health &amp; Wellbeing</v>
      </c>
      <c r="I5078">
        <v>0.31819999999999998</v>
      </c>
      <c r="J5078">
        <v>0</v>
      </c>
      <c r="K5078">
        <v>0.79600000000000004</v>
      </c>
      <c r="L5078">
        <v>0.20399999999999999</v>
      </c>
    </row>
    <row r="5079" spans="1:12" x14ac:dyDescent="0.35">
      <c r="A5079" t="s">
        <v>41</v>
      </c>
      <c r="B5079" t="s">
        <v>10073</v>
      </c>
      <c r="C5079" t="s">
        <v>10074</v>
      </c>
      <c r="D5079">
        <v>3</v>
      </c>
      <c r="E5079">
        <v>16</v>
      </c>
      <c r="F5079" t="s">
        <v>186</v>
      </c>
      <c r="G5079" t="str">
        <f>VLOOKUP(F5079, Themes!$A$1:$C$51, 2, FALSE )</f>
        <v>Food and Eating Habits</v>
      </c>
      <c r="H5079" t="str">
        <f>VLOOKUP(F5079, Themes!$A$1:$C$51, 3, FALSE )</f>
        <v>Socialization at Dunder Mifflin</v>
      </c>
      <c r="I5079">
        <v>0</v>
      </c>
      <c r="J5079">
        <v>0</v>
      </c>
      <c r="K5079">
        <v>1</v>
      </c>
      <c r="L5079">
        <v>0</v>
      </c>
    </row>
    <row r="5080" spans="1:12" x14ac:dyDescent="0.35">
      <c r="A5080" t="s">
        <v>14</v>
      </c>
      <c r="B5080" t="s">
        <v>10075</v>
      </c>
      <c r="C5080" t="s">
        <v>10076</v>
      </c>
      <c r="D5080">
        <v>3</v>
      </c>
      <c r="E5080">
        <v>16</v>
      </c>
      <c r="F5080" t="s">
        <v>64</v>
      </c>
      <c r="G5080" t="str">
        <f>VLOOKUP(F5080, Themes!$A$1:$C$51, 2, FALSE )</f>
        <v>Outside Work &amp; Transportation</v>
      </c>
      <c r="H5080" t="str">
        <f>VLOOKUP(F5080, Themes!$A$1:$C$51, 3, FALSE )</f>
        <v>Transportation &amp; Life Outside Dunder Mifflin</v>
      </c>
      <c r="I5080">
        <v>0.49390000000000001</v>
      </c>
      <c r="J5080">
        <v>0</v>
      </c>
      <c r="K5080">
        <v>0.81899999999999995</v>
      </c>
      <c r="L5080">
        <v>0.18099999999999999</v>
      </c>
    </row>
    <row r="5081" spans="1:12" x14ac:dyDescent="0.35">
      <c r="A5081" t="s">
        <v>41</v>
      </c>
      <c r="B5081" t="s">
        <v>10077</v>
      </c>
      <c r="C5081" t="s">
        <v>10078</v>
      </c>
      <c r="D5081">
        <v>3</v>
      </c>
      <c r="E5081">
        <v>16</v>
      </c>
      <c r="F5081" t="s">
        <v>13</v>
      </c>
      <c r="G5081" t="str">
        <f>VLOOKUP(F5081, Themes!$A$1:$C$51, 2, FALSE )</f>
        <v>Jim &amp; Pam Relationship</v>
      </c>
      <c r="H5081" t="str">
        <f>VLOOKUP(F5081, Themes!$A$1:$C$51, 3, FALSE )</f>
        <v>Love, Sex, &amp; Relationships</v>
      </c>
      <c r="I5081">
        <v>0.70960000000000001</v>
      </c>
      <c r="J5081">
        <v>0</v>
      </c>
      <c r="K5081">
        <v>0.33700000000000002</v>
      </c>
      <c r="L5081">
        <v>0.66300000000000003</v>
      </c>
    </row>
    <row r="5082" spans="1:12" x14ac:dyDescent="0.35">
      <c r="A5082" t="s">
        <v>41</v>
      </c>
      <c r="B5082" t="s">
        <v>10079</v>
      </c>
      <c r="C5082" t="s">
        <v>10080</v>
      </c>
      <c r="D5082">
        <v>3</v>
      </c>
      <c r="E5082">
        <v>16</v>
      </c>
      <c r="F5082" t="s">
        <v>13</v>
      </c>
      <c r="G5082" t="str">
        <f>VLOOKUP(F5082, Themes!$A$1:$C$51, 2, FALSE )</f>
        <v>Jim &amp; Pam Relationship</v>
      </c>
      <c r="H5082" t="str">
        <f>VLOOKUP(F5082, Themes!$A$1:$C$51, 3, FALSE )</f>
        <v>Love, Sex, &amp; Relationships</v>
      </c>
      <c r="I5082">
        <v>0.34</v>
      </c>
      <c r="J5082">
        <v>0</v>
      </c>
      <c r="K5082">
        <v>0.876</v>
      </c>
      <c r="L5082">
        <v>0.124</v>
      </c>
    </row>
    <row r="5083" spans="1:12" x14ac:dyDescent="0.35">
      <c r="A5083" t="s">
        <v>58</v>
      </c>
      <c r="B5083" t="s">
        <v>10081</v>
      </c>
      <c r="C5083" t="s">
        <v>10082</v>
      </c>
      <c r="D5083">
        <v>3</v>
      </c>
      <c r="E5083">
        <v>16</v>
      </c>
      <c r="F5083" t="s">
        <v>73</v>
      </c>
      <c r="G5083" t="str">
        <f>VLOOKUP(F5083, Themes!$A$1:$C$51, 2, FALSE )</f>
        <v>Meetings</v>
      </c>
      <c r="H5083" t="str">
        <f>VLOOKUP(F5083, Themes!$A$1:$C$51, 3, FALSE )</f>
        <v>Dunder Mifflin Operations &amp; Activities</v>
      </c>
      <c r="I5083">
        <v>0</v>
      </c>
      <c r="J5083">
        <v>0</v>
      </c>
      <c r="K5083">
        <v>1</v>
      </c>
      <c r="L5083">
        <v>0</v>
      </c>
    </row>
    <row r="5084" spans="1:12" x14ac:dyDescent="0.35">
      <c r="A5084" t="s">
        <v>41</v>
      </c>
      <c r="B5084" t="s">
        <v>10083</v>
      </c>
      <c r="C5084" t="s">
        <v>10084</v>
      </c>
      <c r="D5084">
        <v>3</v>
      </c>
      <c r="E5084">
        <v>16</v>
      </c>
      <c r="F5084" t="s">
        <v>23</v>
      </c>
      <c r="G5084" t="str">
        <f>VLOOKUP(F5084, Themes!$A$1:$C$51, 2, FALSE )</f>
        <v>Pam's Activities</v>
      </c>
      <c r="H5084" t="str">
        <f>VLOOKUP(F5084, Themes!$A$1:$C$51, 3, FALSE )</f>
        <v>Character's Activities</v>
      </c>
      <c r="I5084">
        <v>0</v>
      </c>
      <c r="J5084">
        <v>0</v>
      </c>
      <c r="K5084">
        <v>1</v>
      </c>
      <c r="L5084">
        <v>0</v>
      </c>
    </row>
    <row r="5085" spans="1:12" x14ac:dyDescent="0.35">
      <c r="A5085" t="s">
        <v>41</v>
      </c>
      <c r="B5085" t="s">
        <v>10085</v>
      </c>
      <c r="C5085" t="s">
        <v>10086</v>
      </c>
      <c r="D5085">
        <v>3</v>
      </c>
      <c r="E5085">
        <v>16</v>
      </c>
      <c r="F5085" t="s">
        <v>254</v>
      </c>
      <c r="G5085" t="str">
        <f>VLOOKUP(F5085, Themes!$A$1:$C$51, 2, FALSE )</f>
        <v>Parenting Issues</v>
      </c>
      <c r="H5085" t="str">
        <f>VLOOKUP(F5085, Themes!$A$1:$C$51, 3, FALSE )</f>
        <v>Family</v>
      </c>
      <c r="I5085">
        <v>0.45879999999999999</v>
      </c>
      <c r="J5085">
        <v>0</v>
      </c>
      <c r="K5085">
        <v>0.66700000000000004</v>
      </c>
      <c r="L5085">
        <v>0.33300000000000002</v>
      </c>
    </row>
    <row r="5086" spans="1:12" x14ac:dyDescent="0.35">
      <c r="A5086" t="s">
        <v>58</v>
      </c>
      <c r="B5086" t="s">
        <v>10087</v>
      </c>
      <c r="C5086" t="s">
        <v>10088</v>
      </c>
      <c r="D5086">
        <v>3</v>
      </c>
      <c r="E5086">
        <v>16</v>
      </c>
      <c r="F5086" t="s">
        <v>64</v>
      </c>
      <c r="G5086" t="str">
        <f>VLOOKUP(F5086, Themes!$A$1:$C$51, 2, FALSE )</f>
        <v>Outside Work &amp; Transportation</v>
      </c>
      <c r="H5086" t="str">
        <f>VLOOKUP(F5086, Themes!$A$1:$C$51, 3, FALSE )</f>
        <v>Transportation &amp; Life Outside Dunder Mifflin</v>
      </c>
      <c r="I5086">
        <v>0.29599999999999999</v>
      </c>
      <c r="J5086">
        <v>0</v>
      </c>
      <c r="K5086">
        <v>0.73199999999999998</v>
      </c>
      <c r="L5086">
        <v>0.26800000000000002</v>
      </c>
    </row>
    <row r="5087" spans="1:12" x14ac:dyDescent="0.35">
      <c r="A5087" t="s">
        <v>10</v>
      </c>
      <c r="B5087" t="s">
        <v>10089</v>
      </c>
      <c r="C5087" t="s">
        <v>10090</v>
      </c>
      <c r="D5087">
        <v>3</v>
      </c>
      <c r="E5087">
        <v>16</v>
      </c>
      <c r="F5087" t="s">
        <v>209</v>
      </c>
      <c r="G5087" t="str">
        <f>VLOOKUP(F5087, Themes!$A$1:$C$51, 2, FALSE )</f>
        <v>Financial Activities</v>
      </c>
      <c r="H5087" t="str">
        <f>VLOOKUP(F5087, Themes!$A$1:$C$51, 3, FALSE )</f>
        <v>Dunder Mifflin Operations &amp; Activities</v>
      </c>
      <c r="I5087">
        <v>-0.55740000000000001</v>
      </c>
      <c r="J5087">
        <v>0.33800000000000002</v>
      </c>
      <c r="K5087">
        <v>0.66200000000000003</v>
      </c>
      <c r="L5087">
        <v>0</v>
      </c>
    </row>
    <row r="5088" spans="1:12" x14ac:dyDescent="0.35">
      <c r="A5088" t="s">
        <v>10</v>
      </c>
      <c r="B5088" t="s">
        <v>10091</v>
      </c>
      <c r="C5088" t="s">
        <v>10092</v>
      </c>
      <c r="D5088">
        <v>3</v>
      </c>
      <c r="E5088">
        <v>16</v>
      </c>
      <c r="F5088" t="s">
        <v>129</v>
      </c>
      <c r="G5088" t="str">
        <f>VLOOKUP(F5088, Themes!$A$1:$C$51, 2, FALSE )</f>
        <v>Water Cooler Talk</v>
      </c>
      <c r="H5088" t="str">
        <f>VLOOKUP(F5088, Themes!$A$1:$C$51, 3, FALSE )</f>
        <v>Social Issues &amp; Miscellaneous</v>
      </c>
      <c r="I5088">
        <v>0.52669999999999995</v>
      </c>
      <c r="J5088">
        <v>8.5000000000000006E-2</v>
      </c>
      <c r="K5088">
        <v>0.70899999999999996</v>
      </c>
      <c r="L5088">
        <v>0.20599999999999999</v>
      </c>
    </row>
    <row r="5089" spans="1:12" x14ac:dyDescent="0.35">
      <c r="A5089" t="s">
        <v>10</v>
      </c>
      <c r="B5089" t="s">
        <v>10093</v>
      </c>
      <c r="C5089" t="s">
        <v>10094</v>
      </c>
      <c r="D5089">
        <v>3</v>
      </c>
      <c r="E5089">
        <v>16</v>
      </c>
      <c r="F5089" t="s">
        <v>94</v>
      </c>
      <c r="G5089" t="str">
        <f>VLOOKUP(F5089, Themes!$A$1:$C$51, 2, FALSE )</f>
        <v>Self Care Behaviours</v>
      </c>
      <c r="H5089" t="str">
        <f>VLOOKUP(F5089, Themes!$A$1:$C$51, 3, FALSE )</f>
        <v>Health &amp; Wellbeing</v>
      </c>
      <c r="I5089">
        <v>-0.15110000000000001</v>
      </c>
      <c r="J5089">
        <v>0.15</v>
      </c>
      <c r="K5089">
        <v>0.85</v>
      </c>
      <c r="L5089">
        <v>0</v>
      </c>
    </row>
    <row r="5090" spans="1:12" x14ac:dyDescent="0.35">
      <c r="A5090" t="s">
        <v>10</v>
      </c>
      <c r="B5090" t="s">
        <v>10095</v>
      </c>
      <c r="C5090" t="s">
        <v>10096</v>
      </c>
      <c r="D5090">
        <v>3</v>
      </c>
      <c r="E5090">
        <v>16</v>
      </c>
      <c r="F5090" t="s">
        <v>367</v>
      </c>
      <c r="G5090" t="str">
        <f>VLOOKUP(F5090, Themes!$A$1:$C$51, 2, FALSE )</f>
        <v>Office Praise for Work</v>
      </c>
      <c r="H5090" t="str">
        <f>VLOOKUP(F5090, Themes!$A$1:$C$51, 3, FALSE )</f>
        <v>Character Relationships with Each Other</v>
      </c>
      <c r="I5090">
        <v>0.77669999999999995</v>
      </c>
      <c r="J5090">
        <v>0</v>
      </c>
      <c r="K5090">
        <v>0.71499999999999997</v>
      </c>
      <c r="L5090">
        <v>0.28499999999999998</v>
      </c>
    </row>
    <row r="5091" spans="1:12" x14ac:dyDescent="0.35">
      <c r="A5091" t="s">
        <v>10</v>
      </c>
      <c r="B5091" t="s">
        <v>10097</v>
      </c>
      <c r="C5091" t="s">
        <v>10098</v>
      </c>
      <c r="D5091">
        <v>3</v>
      </c>
      <c r="E5091">
        <v>16</v>
      </c>
      <c r="F5091" t="s">
        <v>112</v>
      </c>
      <c r="G5091" t="str">
        <f>VLOOKUP(F5091, Themes!$A$1:$C$51, 2, FALSE )</f>
        <v>Driving</v>
      </c>
      <c r="H5091" t="str">
        <f>VLOOKUP(F5091, Themes!$A$1:$C$51, 3, FALSE )</f>
        <v>Transportation &amp; Life Outside Dunder Mifflin</v>
      </c>
      <c r="I5091">
        <v>0.6996</v>
      </c>
      <c r="J5091">
        <v>0</v>
      </c>
      <c r="K5091">
        <v>0.746</v>
      </c>
      <c r="L5091">
        <v>0.254</v>
      </c>
    </row>
    <row r="5092" spans="1:12" x14ac:dyDescent="0.35">
      <c r="A5092" t="s">
        <v>10</v>
      </c>
      <c r="B5092" t="s">
        <v>10099</v>
      </c>
      <c r="C5092" t="s">
        <v>10100</v>
      </c>
      <c r="D5092">
        <v>3</v>
      </c>
      <c r="E5092">
        <v>16</v>
      </c>
      <c r="F5092" t="s">
        <v>20</v>
      </c>
      <c r="G5092" t="str">
        <f>VLOOKUP(F5092, Themes!$A$1:$C$51, 2, FALSE )</f>
        <v>Dunder Mifflin Products</v>
      </c>
      <c r="H5092" t="str">
        <f>VLOOKUP(F5092, Themes!$A$1:$C$51, 3, FALSE )</f>
        <v>Dunder Mifflin Operations &amp; Activities</v>
      </c>
      <c r="I5092">
        <v>0.52559999999999996</v>
      </c>
      <c r="J5092">
        <v>0</v>
      </c>
      <c r="K5092">
        <v>0.80500000000000005</v>
      </c>
      <c r="L5092">
        <v>0.19500000000000001</v>
      </c>
    </row>
    <row r="5093" spans="1:12" x14ac:dyDescent="0.35">
      <c r="A5093" t="s">
        <v>58</v>
      </c>
      <c r="B5093" t="s">
        <v>10101</v>
      </c>
      <c r="C5093" t="s">
        <v>10102</v>
      </c>
      <c r="D5093">
        <v>3</v>
      </c>
      <c r="E5093">
        <v>16</v>
      </c>
      <c r="F5093" t="s">
        <v>82</v>
      </c>
      <c r="G5093" t="str">
        <f>VLOOKUP(F5093, Themes!$A$1:$C$51, 2, FALSE )</f>
        <v>Dwight's Behaviours</v>
      </c>
      <c r="H5093" t="str">
        <f>VLOOKUP(F5093, Themes!$A$1:$C$51, 3, FALSE )</f>
        <v>Character's Activities</v>
      </c>
      <c r="I5093">
        <v>0.69079999999999997</v>
      </c>
      <c r="J5093">
        <v>0</v>
      </c>
      <c r="K5093">
        <v>0.34499999999999997</v>
      </c>
      <c r="L5093">
        <v>0.65500000000000003</v>
      </c>
    </row>
    <row r="5094" spans="1:12" x14ac:dyDescent="0.35">
      <c r="A5094" t="s">
        <v>10</v>
      </c>
      <c r="B5094" t="s">
        <v>10103</v>
      </c>
      <c r="C5094" t="s">
        <v>10104</v>
      </c>
      <c r="D5094">
        <v>3</v>
      </c>
      <c r="E5094">
        <v>16</v>
      </c>
      <c r="F5094" t="s">
        <v>475</v>
      </c>
      <c r="G5094" t="str">
        <f>VLOOKUP(F5094, Themes!$A$1:$C$51, 2, FALSE )</f>
        <v>Answering Phones</v>
      </c>
      <c r="H5094" t="str">
        <f>VLOOKUP(F5094, Themes!$A$1:$C$51, 3, FALSE )</f>
        <v>Dunder Mifflin Operations &amp; Activities</v>
      </c>
      <c r="I5094">
        <v>0.80200000000000005</v>
      </c>
      <c r="J5094">
        <v>0</v>
      </c>
      <c r="K5094">
        <v>0.77600000000000002</v>
      </c>
      <c r="L5094">
        <v>0.224</v>
      </c>
    </row>
    <row r="5095" spans="1:12" x14ac:dyDescent="0.35">
      <c r="A5095" t="s">
        <v>10</v>
      </c>
      <c r="B5095" t="s">
        <v>10105</v>
      </c>
      <c r="C5095" t="s">
        <v>10106</v>
      </c>
      <c r="D5095">
        <v>3</v>
      </c>
      <c r="E5095">
        <v>16</v>
      </c>
      <c r="F5095" t="s">
        <v>109</v>
      </c>
      <c r="G5095" t="str">
        <f>VLOOKUP(F5095, Themes!$A$1:$C$51, 2, FALSE )</f>
        <v>Job Perks</v>
      </c>
      <c r="H5095" t="str">
        <f>VLOOKUP(F5095, Themes!$A$1:$C$51, 3, FALSE )</f>
        <v>Dunder Mifflin Operations &amp; Activities</v>
      </c>
      <c r="I5095">
        <v>0.70030000000000003</v>
      </c>
      <c r="J5095">
        <v>0</v>
      </c>
      <c r="K5095">
        <v>0.78400000000000003</v>
      </c>
      <c r="L5095">
        <v>0.216</v>
      </c>
    </row>
    <row r="5096" spans="1:12" x14ac:dyDescent="0.35">
      <c r="A5096" t="s">
        <v>14</v>
      </c>
      <c r="B5096" t="s">
        <v>10107</v>
      </c>
      <c r="C5096" t="s">
        <v>10108</v>
      </c>
      <c r="D5096">
        <v>3</v>
      </c>
      <c r="E5096">
        <v>16</v>
      </c>
      <c r="F5096" t="s">
        <v>276</v>
      </c>
      <c r="G5096" t="str">
        <f>VLOOKUP(F5096, Themes!$A$1:$C$51, 2, FALSE )</f>
        <v>Workplace Happenings</v>
      </c>
      <c r="H5096" t="str">
        <f>VLOOKUP(F5096, Themes!$A$1:$C$51, 3, FALSE )</f>
        <v>Dunder Mifflin Operations &amp; Activities</v>
      </c>
      <c r="I5096">
        <v>0</v>
      </c>
      <c r="J5096">
        <v>0</v>
      </c>
      <c r="K5096">
        <v>1</v>
      </c>
      <c r="L5096">
        <v>0</v>
      </c>
    </row>
    <row r="5097" spans="1:12" x14ac:dyDescent="0.35">
      <c r="A5097" t="s">
        <v>10</v>
      </c>
      <c r="B5097" t="s">
        <v>10109</v>
      </c>
      <c r="C5097" t="s">
        <v>10110</v>
      </c>
      <c r="D5097">
        <v>3</v>
      </c>
      <c r="E5097">
        <v>16</v>
      </c>
      <c r="F5097" t="s">
        <v>109</v>
      </c>
      <c r="G5097" t="str">
        <f>VLOOKUP(F5097, Themes!$A$1:$C$51, 2, FALSE )</f>
        <v>Job Perks</v>
      </c>
      <c r="H5097" t="str">
        <f>VLOOKUP(F5097, Themes!$A$1:$C$51, 3, FALSE )</f>
        <v>Dunder Mifflin Operations &amp; Activities</v>
      </c>
      <c r="I5097">
        <v>0.62390000000000001</v>
      </c>
      <c r="J5097">
        <v>0</v>
      </c>
      <c r="K5097">
        <v>0.80600000000000005</v>
      </c>
      <c r="L5097">
        <v>0.19400000000000001</v>
      </c>
    </row>
    <row r="5098" spans="1:12" x14ac:dyDescent="0.35">
      <c r="A5098" t="s">
        <v>10</v>
      </c>
      <c r="B5098" t="s">
        <v>10111</v>
      </c>
      <c r="C5098" t="s">
        <v>10112</v>
      </c>
      <c r="D5098">
        <v>3</v>
      </c>
      <c r="E5098">
        <v>16</v>
      </c>
      <c r="F5098" t="s">
        <v>97</v>
      </c>
      <c r="G5098" t="str">
        <f>VLOOKUP(F5098, Themes!$A$1:$C$51, 2, FALSE )</f>
        <v>Ryan's Activities</v>
      </c>
      <c r="H5098" t="str">
        <f>VLOOKUP(F5098, Themes!$A$1:$C$51, 3, FALSE )</f>
        <v>Character's Activities</v>
      </c>
      <c r="I5098">
        <v>0</v>
      </c>
      <c r="J5098">
        <v>0</v>
      </c>
      <c r="K5098">
        <v>1</v>
      </c>
      <c r="L5098">
        <v>0</v>
      </c>
    </row>
    <row r="5099" spans="1:12" x14ac:dyDescent="0.35">
      <c r="A5099" t="s">
        <v>10</v>
      </c>
      <c r="B5099" t="s">
        <v>10113</v>
      </c>
      <c r="C5099" t="s">
        <v>10114</v>
      </c>
      <c r="D5099">
        <v>3</v>
      </c>
      <c r="E5099">
        <v>16</v>
      </c>
      <c r="F5099" t="s">
        <v>177</v>
      </c>
      <c r="G5099" t="str">
        <f>VLOOKUP(F5099, Themes!$A$1:$C$51, 2, FALSE )</f>
        <v>Writing, Drawings, Pictures, etc</v>
      </c>
      <c r="H5099" t="str">
        <f>VLOOKUP(F5099, Themes!$A$1:$C$51, 3, FALSE )</f>
        <v>Dunder Mifflin Operations &amp; Activities</v>
      </c>
      <c r="I5099">
        <v>0.61240000000000006</v>
      </c>
      <c r="J5099">
        <v>0</v>
      </c>
      <c r="K5099">
        <v>0.88400000000000001</v>
      </c>
      <c r="L5099">
        <v>0.11600000000000001</v>
      </c>
    </row>
    <row r="5100" spans="1:12" x14ac:dyDescent="0.35">
      <c r="A5100" t="s">
        <v>10</v>
      </c>
      <c r="B5100" t="s">
        <v>10115</v>
      </c>
      <c r="C5100" t="s">
        <v>22</v>
      </c>
      <c r="D5100">
        <v>3</v>
      </c>
      <c r="E5100">
        <v>16</v>
      </c>
      <c r="F5100" t="s">
        <v>23</v>
      </c>
      <c r="G5100" t="str">
        <f>VLOOKUP(F5100, Themes!$A$1:$C$51, 2, FALSE )</f>
        <v>Pam's Activities</v>
      </c>
      <c r="H5100" t="str">
        <f>VLOOKUP(F5100, Themes!$A$1:$C$51, 3, FALSE )</f>
        <v>Character's Activities</v>
      </c>
      <c r="I5100">
        <v>0</v>
      </c>
      <c r="J5100">
        <v>0</v>
      </c>
      <c r="K5100">
        <v>1</v>
      </c>
      <c r="L5100">
        <v>0</v>
      </c>
    </row>
    <row r="5101" spans="1:12" x14ac:dyDescent="0.35">
      <c r="A5101" t="s">
        <v>10</v>
      </c>
      <c r="B5101" t="s">
        <v>10116</v>
      </c>
      <c r="C5101" t="s">
        <v>10117</v>
      </c>
      <c r="D5101">
        <v>3</v>
      </c>
      <c r="E5101">
        <v>16</v>
      </c>
      <c r="F5101" t="s">
        <v>115</v>
      </c>
      <c r="G5101" t="str">
        <f>VLOOKUP(F5101, Themes!$A$1:$C$51, 2, FALSE )</f>
        <v>Baby Making &amp; Schrute Farms</v>
      </c>
      <c r="H5101" t="str">
        <f>VLOOKUP(F5101, Themes!$A$1:$C$51, 3, FALSE )</f>
        <v>Family</v>
      </c>
      <c r="I5101">
        <v>0.1779</v>
      </c>
      <c r="J5101">
        <v>0.26700000000000002</v>
      </c>
      <c r="K5101">
        <v>0.42799999999999999</v>
      </c>
      <c r="L5101">
        <v>0.30499999999999999</v>
      </c>
    </row>
    <row r="5102" spans="1:12" x14ac:dyDescent="0.35">
      <c r="A5102" t="s">
        <v>10</v>
      </c>
      <c r="B5102" t="s">
        <v>10118</v>
      </c>
      <c r="C5102" t="s">
        <v>10119</v>
      </c>
      <c r="D5102">
        <v>3</v>
      </c>
      <c r="E5102">
        <v>16</v>
      </c>
      <c r="F5102" t="s">
        <v>61</v>
      </c>
      <c r="G5102" t="str">
        <f>VLOOKUP(F5102, Themes!$A$1:$C$51, 2, FALSE )</f>
        <v>Dundies and Watching videos</v>
      </c>
      <c r="H5102" t="str">
        <f>VLOOKUP(F5102, Themes!$A$1:$C$51, 3, FALSE )</f>
        <v>Socialization at Dunder Mifflin</v>
      </c>
      <c r="I5102">
        <v>0</v>
      </c>
      <c r="J5102">
        <v>0</v>
      </c>
      <c r="K5102">
        <v>1</v>
      </c>
      <c r="L5102">
        <v>0</v>
      </c>
    </row>
    <row r="5103" spans="1:12" x14ac:dyDescent="0.35">
      <c r="A5103" t="s">
        <v>10</v>
      </c>
      <c r="B5103" t="s">
        <v>10120</v>
      </c>
      <c r="C5103" t="s">
        <v>10121</v>
      </c>
      <c r="D5103">
        <v>3</v>
      </c>
      <c r="E5103">
        <v>16</v>
      </c>
      <c r="F5103" t="s">
        <v>40</v>
      </c>
      <c r="G5103" t="str">
        <f>VLOOKUP(F5103, Themes!$A$1:$C$51, 2, FALSE )</f>
        <v>Items in Dunder Mifflin</v>
      </c>
      <c r="H5103" t="str">
        <f>VLOOKUP(F5103, Themes!$A$1:$C$51, 3, FALSE )</f>
        <v>Dunder Mifflin Operations &amp; Activities</v>
      </c>
      <c r="I5103">
        <v>7.7200000000000005E-2</v>
      </c>
      <c r="J5103">
        <v>0</v>
      </c>
      <c r="K5103">
        <v>0.84299999999999997</v>
      </c>
      <c r="L5103">
        <v>0.157</v>
      </c>
    </row>
    <row r="5104" spans="1:12" x14ac:dyDescent="0.35">
      <c r="A5104" t="s">
        <v>10</v>
      </c>
      <c r="B5104" t="s">
        <v>10122</v>
      </c>
      <c r="C5104" t="s">
        <v>10123</v>
      </c>
      <c r="D5104">
        <v>3</v>
      </c>
      <c r="E5104">
        <v>16</v>
      </c>
      <c r="F5104" t="s">
        <v>233</v>
      </c>
      <c r="G5104" t="str">
        <f>VLOOKUP(F5104, Themes!$A$1:$C$51, 2, FALSE )</f>
        <v>Oscar &amp; David Wallace</v>
      </c>
      <c r="H5104" t="str">
        <f>VLOOKUP(F5104, Themes!$A$1:$C$51, 3, FALSE )</f>
        <v>Character's Activities</v>
      </c>
      <c r="I5104">
        <v>0.31819999999999998</v>
      </c>
      <c r="J5104">
        <v>0</v>
      </c>
      <c r="K5104">
        <v>0.88100000000000001</v>
      </c>
      <c r="L5104">
        <v>0.11899999999999999</v>
      </c>
    </row>
    <row r="5105" spans="1:12" x14ac:dyDescent="0.35">
      <c r="A5105" t="s">
        <v>10</v>
      </c>
      <c r="B5105" t="s">
        <v>10124</v>
      </c>
      <c r="C5105" t="s">
        <v>10125</v>
      </c>
      <c r="D5105">
        <v>3</v>
      </c>
      <c r="E5105">
        <v>16</v>
      </c>
      <c r="F5105" t="s">
        <v>40</v>
      </c>
      <c r="G5105" t="str">
        <f>VLOOKUP(F5105, Themes!$A$1:$C$51, 2, FALSE )</f>
        <v>Items in Dunder Mifflin</v>
      </c>
      <c r="H5105" t="str">
        <f>VLOOKUP(F5105, Themes!$A$1:$C$51, 3, FALSE )</f>
        <v>Dunder Mifflin Operations &amp; Activities</v>
      </c>
      <c r="I5105">
        <v>0.25</v>
      </c>
      <c r="J5105">
        <v>0.126</v>
      </c>
      <c r="K5105">
        <v>0.63200000000000001</v>
      </c>
      <c r="L5105">
        <v>0.24099999999999999</v>
      </c>
    </row>
    <row r="5106" spans="1:12" x14ac:dyDescent="0.35">
      <c r="A5106" t="s">
        <v>10</v>
      </c>
      <c r="B5106" t="s">
        <v>10126</v>
      </c>
      <c r="C5106" t="s">
        <v>10127</v>
      </c>
      <c r="D5106">
        <v>3</v>
      </c>
      <c r="E5106">
        <v>16</v>
      </c>
      <c r="F5106" t="s">
        <v>164</v>
      </c>
      <c r="G5106" t="str">
        <f>VLOOKUP(F5106, Themes!$A$1:$C$51, 2, FALSE )</f>
        <v>Angela's Activities</v>
      </c>
      <c r="H5106" t="str">
        <f>VLOOKUP(F5106, Themes!$A$1:$C$51, 3, FALSE )</f>
        <v>Character's Activities</v>
      </c>
      <c r="I5106">
        <v>0.78449999999999998</v>
      </c>
      <c r="J5106">
        <v>2.8000000000000001E-2</v>
      </c>
      <c r="K5106">
        <v>0.80400000000000005</v>
      </c>
      <c r="L5106">
        <v>0.16800000000000001</v>
      </c>
    </row>
    <row r="5107" spans="1:12" x14ac:dyDescent="0.35">
      <c r="A5107" t="s">
        <v>10</v>
      </c>
      <c r="B5107" t="s">
        <v>10128</v>
      </c>
      <c r="C5107" t="s">
        <v>10129</v>
      </c>
      <c r="D5107">
        <v>3</v>
      </c>
      <c r="E5107">
        <v>16</v>
      </c>
      <c r="F5107" t="s">
        <v>100</v>
      </c>
      <c r="G5107" t="str">
        <f>VLOOKUP(F5107, Themes!$A$1:$C$51, 2, FALSE )</f>
        <v>Andy's Activities</v>
      </c>
      <c r="H5107" t="str">
        <f>VLOOKUP(F5107, Themes!$A$1:$C$51, 3, FALSE )</f>
        <v>Character's Activities</v>
      </c>
      <c r="I5107">
        <v>0.8387</v>
      </c>
      <c r="J5107">
        <v>0</v>
      </c>
      <c r="K5107">
        <v>0.88800000000000001</v>
      </c>
      <c r="L5107">
        <v>0.112</v>
      </c>
    </row>
    <row r="5108" spans="1:12" x14ac:dyDescent="0.35">
      <c r="A5108" t="s">
        <v>10</v>
      </c>
      <c r="B5108" t="s">
        <v>10130</v>
      </c>
      <c r="C5108" t="s">
        <v>10131</v>
      </c>
      <c r="D5108">
        <v>3</v>
      </c>
      <c r="E5108">
        <v>16</v>
      </c>
      <c r="F5108" t="s">
        <v>91</v>
      </c>
      <c r="G5108" t="str">
        <f>VLOOKUP(F5108, Themes!$A$1:$C$51, 2, FALSE )</f>
        <v>Phylllis &amp; Angela Activities</v>
      </c>
      <c r="H5108" t="str">
        <f>VLOOKUP(F5108, Themes!$A$1:$C$51, 3, FALSE )</f>
        <v>Character's Activities</v>
      </c>
      <c r="I5108">
        <v>0</v>
      </c>
      <c r="J5108">
        <v>0</v>
      </c>
      <c r="K5108">
        <v>1</v>
      </c>
      <c r="L5108">
        <v>0</v>
      </c>
    </row>
    <row r="5109" spans="1:12" x14ac:dyDescent="0.35">
      <c r="A5109" t="s">
        <v>10</v>
      </c>
      <c r="B5109" t="s">
        <v>10132</v>
      </c>
      <c r="C5109" t="s">
        <v>10133</v>
      </c>
      <c r="D5109">
        <v>3</v>
      </c>
      <c r="E5109">
        <v>16</v>
      </c>
      <c r="F5109" t="s">
        <v>73</v>
      </c>
      <c r="G5109" t="str">
        <f>VLOOKUP(F5109, Themes!$A$1:$C$51, 2, FALSE )</f>
        <v>Meetings</v>
      </c>
      <c r="H5109" t="str">
        <f>VLOOKUP(F5109, Themes!$A$1:$C$51, 3, FALSE )</f>
        <v>Dunder Mifflin Operations &amp; Activities</v>
      </c>
      <c r="I5109">
        <v>0.56669999999999998</v>
      </c>
      <c r="J5109">
        <v>0</v>
      </c>
      <c r="K5109">
        <v>0.51400000000000001</v>
      </c>
      <c r="L5109">
        <v>0.48599999999999999</v>
      </c>
    </row>
    <row r="5110" spans="1:12" x14ac:dyDescent="0.35">
      <c r="A5110" t="s">
        <v>10</v>
      </c>
      <c r="B5110" t="s">
        <v>10134</v>
      </c>
      <c r="C5110" t="s">
        <v>10135</v>
      </c>
      <c r="D5110">
        <v>3</v>
      </c>
      <c r="E5110">
        <v>16</v>
      </c>
      <c r="F5110" t="s">
        <v>150</v>
      </c>
      <c r="G5110" t="str">
        <f>VLOOKUP(F5110, Themes!$A$1:$C$51, 2, FALSE )</f>
        <v>Parenting Issues</v>
      </c>
      <c r="H5110" t="str">
        <f>VLOOKUP(F5110, Themes!$A$1:$C$51, 3, FALSE )</f>
        <v>Family</v>
      </c>
      <c r="I5110">
        <v>0.20230000000000001</v>
      </c>
      <c r="J5110">
        <v>9.1999999999999998E-2</v>
      </c>
      <c r="K5110">
        <v>0.77700000000000002</v>
      </c>
      <c r="L5110">
        <v>0.13100000000000001</v>
      </c>
    </row>
    <row r="5111" spans="1:12" x14ac:dyDescent="0.35">
      <c r="A5111" t="s">
        <v>10</v>
      </c>
      <c r="B5111" t="s">
        <v>10136</v>
      </c>
      <c r="C5111" t="s">
        <v>10137</v>
      </c>
      <c r="D5111">
        <v>3</v>
      </c>
      <c r="E5111">
        <v>16</v>
      </c>
      <c r="F5111" t="s">
        <v>233</v>
      </c>
      <c r="G5111" t="str">
        <f>VLOOKUP(F5111, Themes!$A$1:$C$51, 2, FALSE )</f>
        <v>Oscar &amp; David Wallace</v>
      </c>
      <c r="H5111" t="str">
        <f>VLOOKUP(F5111, Themes!$A$1:$C$51, 3, FALSE )</f>
        <v>Character's Activities</v>
      </c>
      <c r="I5111">
        <v>0</v>
      </c>
      <c r="J5111">
        <v>0</v>
      </c>
      <c r="K5111">
        <v>1</v>
      </c>
      <c r="L5111">
        <v>0</v>
      </c>
    </row>
    <row r="5112" spans="1:12" x14ac:dyDescent="0.35">
      <c r="A5112" t="s">
        <v>41</v>
      </c>
      <c r="B5112" t="s">
        <v>10138</v>
      </c>
      <c r="C5112" t="s">
        <v>10139</v>
      </c>
      <c r="D5112">
        <v>3</v>
      </c>
      <c r="E5112">
        <v>16</v>
      </c>
      <c r="F5112" t="s">
        <v>109</v>
      </c>
      <c r="G5112" t="str">
        <f>VLOOKUP(F5112, Themes!$A$1:$C$51, 2, FALSE )</f>
        <v>Job Perks</v>
      </c>
      <c r="H5112" t="str">
        <f>VLOOKUP(F5112, Themes!$A$1:$C$51, 3, FALSE )</f>
        <v>Dunder Mifflin Operations &amp; Activities</v>
      </c>
      <c r="I5112">
        <v>0</v>
      </c>
      <c r="J5112">
        <v>0</v>
      </c>
      <c r="K5112">
        <v>1</v>
      </c>
      <c r="L5112">
        <v>0</v>
      </c>
    </row>
    <row r="5113" spans="1:12" x14ac:dyDescent="0.35">
      <c r="A5113" t="s">
        <v>41</v>
      </c>
      <c r="B5113" t="s">
        <v>10140</v>
      </c>
      <c r="C5113" t="s">
        <v>10141</v>
      </c>
      <c r="D5113">
        <v>3</v>
      </c>
      <c r="E5113">
        <v>16</v>
      </c>
      <c r="F5113" t="s">
        <v>254</v>
      </c>
      <c r="G5113" t="str">
        <f>VLOOKUP(F5113, Themes!$A$1:$C$51, 2, FALSE )</f>
        <v>Parenting Issues</v>
      </c>
      <c r="H5113" t="str">
        <f>VLOOKUP(F5113, Themes!$A$1:$C$51, 3, FALSE )</f>
        <v>Family</v>
      </c>
      <c r="I5113">
        <v>7.7200000000000005E-2</v>
      </c>
      <c r="J5113">
        <v>0</v>
      </c>
      <c r="K5113">
        <v>0.79400000000000004</v>
      </c>
      <c r="L5113">
        <v>0.20599999999999999</v>
      </c>
    </row>
    <row r="5114" spans="1:12" x14ac:dyDescent="0.35">
      <c r="A5114" t="s">
        <v>58</v>
      </c>
      <c r="B5114" t="s">
        <v>10142</v>
      </c>
      <c r="C5114" t="s">
        <v>10143</v>
      </c>
      <c r="D5114">
        <v>3</v>
      </c>
      <c r="E5114">
        <v>16</v>
      </c>
      <c r="F5114" t="s">
        <v>195</v>
      </c>
      <c r="G5114" t="str">
        <f>VLOOKUP(F5114, Themes!$A$1:$C$51, 2, FALSE )</f>
        <v>Kevin's Activities</v>
      </c>
      <c r="H5114" t="str">
        <f>VLOOKUP(F5114, Themes!$A$1:$C$51, 3, FALSE )</f>
        <v>Character's Activities</v>
      </c>
      <c r="I5114">
        <v>0.51060000000000005</v>
      </c>
      <c r="J5114">
        <v>0</v>
      </c>
      <c r="K5114">
        <v>0.752</v>
      </c>
      <c r="L5114">
        <v>0.248</v>
      </c>
    </row>
    <row r="5115" spans="1:12" x14ac:dyDescent="0.35">
      <c r="A5115" t="s">
        <v>10</v>
      </c>
      <c r="B5115" t="s">
        <v>10144</v>
      </c>
      <c r="C5115" t="s">
        <v>10145</v>
      </c>
      <c r="D5115">
        <v>3</v>
      </c>
      <c r="E5115">
        <v>17</v>
      </c>
      <c r="F5115" t="s">
        <v>150</v>
      </c>
      <c r="G5115" t="str">
        <f>VLOOKUP(F5115, Themes!$A$1:$C$51, 2, FALSE )</f>
        <v>Parenting Issues</v>
      </c>
      <c r="H5115" t="str">
        <f>VLOOKUP(F5115, Themes!$A$1:$C$51, 3, FALSE )</f>
        <v>Family</v>
      </c>
      <c r="I5115">
        <v>0.25</v>
      </c>
      <c r="J5115">
        <v>0</v>
      </c>
      <c r="K5115">
        <v>0.95899999999999996</v>
      </c>
      <c r="L5115">
        <v>4.1000000000000002E-2</v>
      </c>
    </row>
    <row r="5116" spans="1:12" x14ac:dyDescent="0.35">
      <c r="A5116" t="s">
        <v>10</v>
      </c>
      <c r="B5116" t="s">
        <v>10146</v>
      </c>
      <c r="C5116" t="s">
        <v>10147</v>
      </c>
      <c r="D5116">
        <v>3</v>
      </c>
      <c r="E5116">
        <v>17</v>
      </c>
      <c r="F5116" t="s">
        <v>124</v>
      </c>
      <c r="G5116" t="str">
        <f>VLOOKUP(F5116, Themes!$A$1:$C$51, 2, FALSE )</f>
        <v>HR Complaints</v>
      </c>
      <c r="H5116" t="str">
        <f>VLOOKUP(F5116, Themes!$A$1:$C$51, 3, FALSE )</f>
        <v>Dunder Mifflin Politics</v>
      </c>
      <c r="I5116">
        <v>0.41439999999999999</v>
      </c>
      <c r="J5116">
        <v>0</v>
      </c>
      <c r="K5116">
        <v>0.88200000000000001</v>
      </c>
      <c r="L5116">
        <v>0.11799999999999999</v>
      </c>
    </row>
    <row r="5117" spans="1:12" x14ac:dyDescent="0.35">
      <c r="A5117" t="s">
        <v>41</v>
      </c>
      <c r="B5117" t="s">
        <v>10148</v>
      </c>
      <c r="C5117" t="s">
        <v>10149</v>
      </c>
      <c r="D5117">
        <v>3</v>
      </c>
      <c r="E5117">
        <v>17</v>
      </c>
      <c r="F5117" t="s">
        <v>40</v>
      </c>
      <c r="G5117" t="str">
        <f>VLOOKUP(F5117, Themes!$A$1:$C$51, 2, FALSE )</f>
        <v>Items in Dunder Mifflin</v>
      </c>
      <c r="H5117" t="str">
        <f>VLOOKUP(F5117, Themes!$A$1:$C$51, 3, FALSE )</f>
        <v>Dunder Mifflin Operations &amp; Activities</v>
      </c>
      <c r="I5117">
        <v>0</v>
      </c>
      <c r="J5117">
        <v>0</v>
      </c>
      <c r="K5117">
        <v>1</v>
      </c>
      <c r="L5117">
        <v>0</v>
      </c>
    </row>
    <row r="5118" spans="1:12" x14ac:dyDescent="0.35">
      <c r="A5118" t="s">
        <v>10</v>
      </c>
      <c r="B5118" t="s">
        <v>10150</v>
      </c>
      <c r="C5118" t="s">
        <v>10151</v>
      </c>
      <c r="D5118">
        <v>3</v>
      </c>
      <c r="E5118">
        <v>17</v>
      </c>
      <c r="F5118" t="s">
        <v>129</v>
      </c>
      <c r="G5118" t="str">
        <f>VLOOKUP(F5118, Themes!$A$1:$C$51, 2, FALSE )</f>
        <v>Water Cooler Talk</v>
      </c>
      <c r="H5118" t="str">
        <f>VLOOKUP(F5118, Themes!$A$1:$C$51, 3, FALSE )</f>
        <v>Social Issues &amp; Miscellaneous</v>
      </c>
      <c r="I5118">
        <v>0</v>
      </c>
      <c r="J5118">
        <v>0</v>
      </c>
      <c r="K5118">
        <v>1</v>
      </c>
      <c r="L5118">
        <v>0</v>
      </c>
    </row>
    <row r="5119" spans="1:12" x14ac:dyDescent="0.35">
      <c r="A5119" t="s">
        <v>14</v>
      </c>
      <c r="B5119" t="s">
        <v>10152</v>
      </c>
      <c r="C5119" t="s">
        <v>10153</v>
      </c>
      <c r="D5119">
        <v>3</v>
      </c>
      <c r="E5119">
        <v>17</v>
      </c>
      <c r="F5119" t="s">
        <v>358</v>
      </c>
      <c r="G5119" t="str">
        <f>VLOOKUP(F5119, Themes!$A$1:$C$51, 2, FALSE )</f>
        <v>Workplace Happenings</v>
      </c>
      <c r="H5119" t="str">
        <f>VLOOKUP(F5119, Themes!$A$1:$C$51, 3, FALSE )</f>
        <v>Dunder Mifflin Operations &amp; Activities</v>
      </c>
      <c r="I5119">
        <v>0.67049999999999998</v>
      </c>
      <c r="J5119">
        <v>5.6000000000000001E-2</v>
      </c>
      <c r="K5119">
        <v>0.64900000000000002</v>
      </c>
      <c r="L5119">
        <v>0.29399999999999998</v>
      </c>
    </row>
    <row r="5120" spans="1:12" x14ac:dyDescent="0.35">
      <c r="A5120" t="s">
        <v>10</v>
      </c>
      <c r="B5120" t="s">
        <v>10154</v>
      </c>
      <c r="C5120" t="s">
        <v>22</v>
      </c>
      <c r="D5120">
        <v>3</v>
      </c>
      <c r="E5120">
        <v>17</v>
      </c>
      <c r="F5120" t="s">
        <v>23</v>
      </c>
      <c r="G5120" t="str">
        <f>VLOOKUP(F5120, Themes!$A$1:$C$51, 2, FALSE )</f>
        <v>Pam's Activities</v>
      </c>
      <c r="H5120" t="str">
        <f>VLOOKUP(F5120, Themes!$A$1:$C$51, 3, FALSE )</f>
        <v>Character's Activities</v>
      </c>
      <c r="I5120">
        <v>0.40189999999999998</v>
      </c>
      <c r="J5120">
        <v>0</v>
      </c>
      <c r="K5120">
        <v>0.72199999999999998</v>
      </c>
      <c r="L5120">
        <v>0.27800000000000002</v>
      </c>
    </row>
    <row r="5121" spans="1:12" x14ac:dyDescent="0.35">
      <c r="A5121" t="s">
        <v>58</v>
      </c>
      <c r="B5121" t="s">
        <v>10155</v>
      </c>
      <c r="C5121" t="s">
        <v>10156</v>
      </c>
      <c r="D5121">
        <v>3</v>
      </c>
      <c r="E5121">
        <v>17</v>
      </c>
      <c r="F5121" t="s">
        <v>161</v>
      </c>
      <c r="G5121" t="str">
        <f>VLOOKUP(F5121, Themes!$A$1:$C$51, 2, FALSE )</f>
        <v>Uncomfortable Feelings</v>
      </c>
      <c r="H5121" t="str">
        <f>VLOOKUP(F5121, Themes!$A$1:$C$51, 3, FALSE )</f>
        <v>Character Relationships with Each Other</v>
      </c>
      <c r="I5121">
        <v>0.4385</v>
      </c>
      <c r="J5121">
        <v>6.7000000000000004E-2</v>
      </c>
      <c r="K5121">
        <v>0.748</v>
      </c>
      <c r="L5121">
        <v>0.185</v>
      </c>
    </row>
    <row r="5122" spans="1:12" x14ac:dyDescent="0.35">
      <c r="A5122" t="s">
        <v>10</v>
      </c>
      <c r="B5122" t="s">
        <v>10157</v>
      </c>
      <c r="C5122" t="s">
        <v>10158</v>
      </c>
      <c r="D5122">
        <v>3</v>
      </c>
      <c r="E5122">
        <v>17</v>
      </c>
      <c r="F5122" t="s">
        <v>13</v>
      </c>
      <c r="G5122" t="str">
        <f>VLOOKUP(F5122, Themes!$A$1:$C$51, 2, FALSE )</f>
        <v>Jim &amp; Pam Relationship</v>
      </c>
      <c r="H5122" t="str">
        <f>VLOOKUP(F5122, Themes!$A$1:$C$51, 3, FALSE )</f>
        <v>Love, Sex, &amp; Relationships</v>
      </c>
      <c r="I5122">
        <v>0.5423</v>
      </c>
      <c r="J5122">
        <v>0</v>
      </c>
      <c r="K5122">
        <v>0.84699999999999998</v>
      </c>
      <c r="L5122">
        <v>0.153</v>
      </c>
    </row>
    <row r="5123" spans="1:12" x14ac:dyDescent="0.35">
      <c r="A5123" t="s">
        <v>10</v>
      </c>
      <c r="B5123" t="s">
        <v>10159</v>
      </c>
      <c r="C5123" t="s">
        <v>10160</v>
      </c>
      <c r="D5123">
        <v>3</v>
      </c>
      <c r="E5123">
        <v>17</v>
      </c>
      <c r="F5123" t="s">
        <v>140</v>
      </c>
      <c r="G5123" t="str">
        <f>VLOOKUP(F5123, Themes!$A$1:$C$51, 2, FALSE )</f>
        <v>Celebrations</v>
      </c>
      <c r="H5123" t="str">
        <f>VLOOKUP(F5123, Themes!$A$1:$C$51, 3, FALSE )</f>
        <v>Socialization at Dunder Mifflin</v>
      </c>
      <c r="I5123">
        <v>0.1779</v>
      </c>
      <c r="J5123">
        <v>0</v>
      </c>
      <c r="K5123">
        <v>0.95</v>
      </c>
      <c r="L5123">
        <v>0.05</v>
      </c>
    </row>
    <row r="5124" spans="1:12" x14ac:dyDescent="0.35">
      <c r="A5124" t="s">
        <v>10</v>
      </c>
      <c r="B5124" t="s">
        <v>10161</v>
      </c>
      <c r="C5124" t="s">
        <v>10162</v>
      </c>
      <c r="D5124">
        <v>3</v>
      </c>
      <c r="E5124">
        <v>17</v>
      </c>
      <c r="F5124" t="s">
        <v>150</v>
      </c>
      <c r="G5124" t="str">
        <f>VLOOKUP(F5124, Themes!$A$1:$C$51, 2, FALSE )</f>
        <v>Parenting Issues</v>
      </c>
      <c r="H5124" t="str">
        <f>VLOOKUP(F5124, Themes!$A$1:$C$51, 3, FALSE )</f>
        <v>Family</v>
      </c>
      <c r="I5124">
        <v>0.36120000000000002</v>
      </c>
      <c r="J5124">
        <v>0</v>
      </c>
      <c r="K5124">
        <v>0.76200000000000001</v>
      </c>
      <c r="L5124">
        <v>0.23799999999999999</v>
      </c>
    </row>
    <row r="5125" spans="1:12" x14ac:dyDescent="0.35">
      <c r="A5125" t="s">
        <v>41</v>
      </c>
      <c r="B5125" t="s">
        <v>10163</v>
      </c>
      <c r="C5125" t="s">
        <v>10164</v>
      </c>
      <c r="D5125">
        <v>3</v>
      </c>
      <c r="E5125">
        <v>17</v>
      </c>
      <c r="F5125" t="s">
        <v>61</v>
      </c>
      <c r="G5125" t="str">
        <f>VLOOKUP(F5125, Themes!$A$1:$C$51, 2, FALSE )</f>
        <v>Dundies and Watching videos</v>
      </c>
      <c r="H5125" t="str">
        <f>VLOOKUP(F5125, Themes!$A$1:$C$51, 3, FALSE )</f>
        <v>Socialization at Dunder Mifflin</v>
      </c>
      <c r="I5125">
        <v>0</v>
      </c>
      <c r="J5125">
        <v>0</v>
      </c>
      <c r="K5125">
        <v>1</v>
      </c>
      <c r="L5125">
        <v>0</v>
      </c>
    </row>
    <row r="5126" spans="1:12" x14ac:dyDescent="0.35">
      <c r="A5126" t="s">
        <v>41</v>
      </c>
      <c r="B5126" t="s">
        <v>10165</v>
      </c>
      <c r="C5126" t="s">
        <v>10166</v>
      </c>
      <c r="D5126">
        <v>3</v>
      </c>
      <c r="E5126">
        <v>17</v>
      </c>
      <c r="F5126" t="s">
        <v>186</v>
      </c>
      <c r="G5126" t="str">
        <f>VLOOKUP(F5126, Themes!$A$1:$C$51, 2, FALSE )</f>
        <v>Food and Eating Habits</v>
      </c>
      <c r="H5126" t="str">
        <f>VLOOKUP(F5126, Themes!$A$1:$C$51, 3, FALSE )</f>
        <v>Socialization at Dunder Mifflin</v>
      </c>
      <c r="I5126">
        <v>-0.1012</v>
      </c>
      <c r="J5126">
        <v>0.23200000000000001</v>
      </c>
      <c r="K5126">
        <v>0.56399999999999995</v>
      </c>
      <c r="L5126">
        <v>0.20399999999999999</v>
      </c>
    </row>
    <row r="5127" spans="1:12" x14ac:dyDescent="0.35">
      <c r="A5127" t="s">
        <v>10</v>
      </c>
      <c r="B5127" t="s">
        <v>10167</v>
      </c>
      <c r="C5127" t="s">
        <v>10168</v>
      </c>
      <c r="D5127">
        <v>3</v>
      </c>
      <c r="E5127">
        <v>17</v>
      </c>
      <c r="F5127" t="s">
        <v>140</v>
      </c>
      <c r="G5127" t="str">
        <f>VLOOKUP(F5127, Themes!$A$1:$C$51, 2, FALSE )</f>
        <v>Celebrations</v>
      </c>
      <c r="H5127" t="str">
        <f>VLOOKUP(F5127, Themes!$A$1:$C$51, 3, FALSE )</f>
        <v>Socialization at Dunder Mifflin</v>
      </c>
      <c r="I5127">
        <v>0.90739999999999998</v>
      </c>
      <c r="J5127">
        <v>2.9000000000000001E-2</v>
      </c>
      <c r="K5127">
        <v>0.79400000000000004</v>
      </c>
      <c r="L5127">
        <v>0.17699999999999999</v>
      </c>
    </row>
    <row r="5128" spans="1:12" x14ac:dyDescent="0.35">
      <c r="A5128" t="s">
        <v>14</v>
      </c>
      <c r="B5128" t="s">
        <v>10169</v>
      </c>
      <c r="C5128" t="s">
        <v>10170</v>
      </c>
      <c r="D5128">
        <v>3</v>
      </c>
      <c r="E5128">
        <v>17</v>
      </c>
      <c r="F5128" t="s">
        <v>150</v>
      </c>
      <c r="G5128" t="str">
        <f>VLOOKUP(F5128, Themes!$A$1:$C$51, 2, FALSE )</f>
        <v>Parenting Issues</v>
      </c>
      <c r="H5128" t="str">
        <f>VLOOKUP(F5128, Themes!$A$1:$C$51, 3, FALSE )</f>
        <v>Family</v>
      </c>
      <c r="I5128">
        <v>-0.3412</v>
      </c>
      <c r="J5128">
        <v>0.17899999999999999</v>
      </c>
      <c r="K5128">
        <v>0.82099999999999995</v>
      </c>
      <c r="L5128">
        <v>0</v>
      </c>
    </row>
    <row r="5129" spans="1:12" x14ac:dyDescent="0.35">
      <c r="A5129" t="s">
        <v>10</v>
      </c>
      <c r="B5129" t="s">
        <v>10171</v>
      </c>
      <c r="C5129" t="s">
        <v>10172</v>
      </c>
      <c r="D5129">
        <v>3</v>
      </c>
      <c r="E5129">
        <v>17</v>
      </c>
      <c r="F5129" t="s">
        <v>209</v>
      </c>
      <c r="G5129" t="str">
        <f>VLOOKUP(F5129, Themes!$A$1:$C$51, 2, FALSE )</f>
        <v>Financial Activities</v>
      </c>
      <c r="H5129" t="str">
        <f>VLOOKUP(F5129, Themes!$A$1:$C$51, 3, FALSE )</f>
        <v>Dunder Mifflin Operations &amp; Activities</v>
      </c>
      <c r="I5129">
        <v>0.75790000000000002</v>
      </c>
      <c r="J5129">
        <v>0</v>
      </c>
      <c r="K5129">
        <v>0.60599999999999998</v>
      </c>
      <c r="L5129">
        <v>0.39400000000000002</v>
      </c>
    </row>
    <row r="5130" spans="1:12" x14ac:dyDescent="0.35">
      <c r="A5130" t="s">
        <v>14</v>
      </c>
      <c r="B5130" t="s">
        <v>10173</v>
      </c>
      <c r="C5130" t="s">
        <v>22</v>
      </c>
      <c r="D5130">
        <v>3</v>
      </c>
      <c r="E5130">
        <v>17</v>
      </c>
      <c r="F5130" t="s">
        <v>23</v>
      </c>
      <c r="G5130" t="str">
        <f>VLOOKUP(F5130, Themes!$A$1:$C$51, 2, FALSE )</f>
        <v>Pam's Activities</v>
      </c>
      <c r="H5130" t="str">
        <f>VLOOKUP(F5130, Themes!$A$1:$C$51, 3, FALSE )</f>
        <v>Character's Activities</v>
      </c>
      <c r="I5130">
        <v>0.44040000000000001</v>
      </c>
      <c r="J5130">
        <v>0</v>
      </c>
      <c r="K5130">
        <v>0.63300000000000001</v>
      </c>
      <c r="L5130">
        <v>0.36699999999999999</v>
      </c>
    </row>
    <row r="5131" spans="1:12" x14ac:dyDescent="0.35">
      <c r="A5131" t="s">
        <v>14</v>
      </c>
      <c r="B5131" t="s">
        <v>10174</v>
      </c>
      <c r="C5131" t="s">
        <v>10175</v>
      </c>
      <c r="D5131">
        <v>3</v>
      </c>
      <c r="E5131">
        <v>17</v>
      </c>
      <c r="F5131" t="s">
        <v>109</v>
      </c>
      <c r="G5131" t="str">
        <f>VLOOKUP(F5131, Themes!$A$1:$C$51, 2, FALSE )</f>
        <v>Job Perks</v>
      </c>
      <c r="H5131" t="str">
        <f>VLOOKUP(F5131, Themes!$A$1:$C$51, 3, FALSE )</f>
        <v>Dunder Mifflin Operations &amp; Activities</v>
      </c>
      <c r="I5131">
        <v>0.7319</v>
      </c>
      <c r="J5131">
        <v>0</v>
      </c>
      <c r="K5131">
        <v>0.88200000000000001</v>
      </c>
      <c r="L5131">
        <v>0.11799999999999999</v>
      </c>
    </row>
    <row r="5132" spans="1:12" x14ac:dyDescent="0.35">
      <c r="A5132" t="s">
        <v>10</v>
      </c>
      <c r="B5132" t="s">
        <v>10176</v>
      </c>
      <c r="C5132" t="s">
        <v>10177</v>
      </c>
      <c r="D5132">
        <v>3</v>
      </c>
      <c r="E5132">
        <v>17</v>
      </c>
      <c r="F5132" t="s">
        <v>475</v>
      </c>
      <c r="G5132" t="str">
        <f>VLOOKUP(F5132, Themes!$A$1:$C$51, 2, FALSE )</f>
        <v>Answering Phones</v>
      </c>
      <c r="H5132" t="str">
        <f>VLOOKUP(F5132, Themes!$A$1:$C$51, 3, FALSE )</f>
        <v>Dunder Mifflin Operations &amp; Activities</v>
      </c>
      <c r="I5132">
        <v>0.31819999999999998</v>
      </c>
      <c r="J5132">
        <v>0</v>
      </c>
      <c r="K5132">
        <v>0.874</v>
      </c>
      <c r="L5132">
        <v>0.126</v>
      </c>
    </row>
    <row r="5133" spans="1:12" x14ac:dyDescent="0.35">
      <c r="A5133" t="s">
        <v>10</v>
      </c>
      <c r="B5133" t="s">
        <v>10178</v>
      </c>
      <c r="C5133" t="s">
        <v>10179</v>
      </c>
      <c r="D5133">
        <v>3</v>
      </c>
      <c r="E5133">
        <v>17</v>
      </c>
      <c r="F5133" t="s">
        <v>129</v>
      </c>
      <c r="G5133" t="str">
        <f>VLOOKUP(F5133, Themes!$A$1:$C$51, 2, FALSE )</f>
        <v>Water Cooler Talk</v>
      </c>
      <c r="H5133" t="str">
        <f>VLOOKUP(F5133, Themes!$A$1:$C$51, 3, FALSE )</f>
        <v>Social Issues &amp; Miscellaneous</v>
      </c>
      <c r="I5133">
        <v>0.30890000000000001</v>
      </c>
      <c r="J5133">
        <v>0</v>
      </c>
      <c r="K5133">
        <v>0.68899999999999995</v>
      </c>
      <c r="L5133">
        <v>0.311</v>
      </c>
    </row>
    <row r="5134" spans="1:12" x14ac:dyDescent="0.35">
      <c r="A5134" t="s">
        <v>10</v>
      </c>
      <c r="B5134" t="s">
        <v>10180</v>
      </c>
      <c r="C5134" t="s">
        <v>10181</v>
      </c>
      <c r="D5134">
        <v>3</v>
      </c>
      <c r="E5134">
        <v>17</v>
      </c>
      <c r="F5134" t="s">
        <v>53</v>
      </c>
      <c r="G5134" t="str">
        <f>VLOOKUP(F5134, Themes!$A$1:$C$51, 2, FALSE )</f>
        <v>Heartbreaks &amp; Jan</v>
      </c>
      <c r="H5134" t="str">
        <f>VLOOKUP(F5134, Themes!$A$1:$C$51, 3, FALSE )</f>
        <v>Love, Sex, &amp; Relationships</v>
      </c>
      <c r="I5134">
        <v>0.48099999999999998</v>
      </c>
      <c r="J5134">
        <v>0</v>
      </c>
      <c r="K5134">
        <v>0.81799999999999995</v>
      </c>
      <c r="L5134">
        <v>0.182</v>
      </c>
    </row>
    <row r="5135" spans="1:12" x14ac:dyDescent="0.35">
      <c r="A5135" t="s">
        <v>58</v>
      </c>
      <c r="B5135" t="s">
        <v>10182</v>
      </c>
      <c r="C5135" t="s">
        <v>10183</v>
      </c>
      <c r="D5135">
        <v>3</v>
      </c>
      <c r="E5135">
        <v>17</v>
      </c>
      <c r="F5135" t="s">
        <v>64</v>
      </c>
      <c r="G5135" t="str">
        <f>VLOOKUP(F5135, Themes!$A$1:$C$51, 2, FALSE )</f>
        <v>Outside Work &amp; Transportation</v>
      </c>
      <c r="H5135" t="str">
        <f>VLOOKUP(F5135, Themes!$A$1:$C$51, 3, FALSE )</f>
        <v>Transportation &amp; Life Outside Dunder Mifflin</v>
      </c>
      <c r="I5135">
        <v>0.15310000000000001</v>
      </c>
      <c r="J5135">
        <v>0.11600000000000001</v>
      </c>
      <c r="K5135">
        <v>0.746</v>
      </c>
      <c r="L5135">
        <v>0.13800000000000001</v>
      </c>
    </row>
    <row r="5136" spans="1:12" x14ac:dyDescent="0.35">
      <c r="A5136" t="s">
        <v>58</v>
      </c>
      <c r="B5136" t="s">
        <v>10184</v>
      </c>
      <c r="C5136" t="s">
        <v>10185</v>
      </c>
      <c r="D5136">
        <v>3</v>
      </c>
      <c r="E5136">
        <v>17</v>
      </c>
      <c r="F5136" t="s">
        <v>161</v>
      </c>
      <c r="G5136" t="str">
        <f>VLOOKUP(F5136, Themes!$A$1:$C$51, 2, FALSE )</f>
        <v>Uncomfortable Feelings</v>
      </c>
      <c r="H5136" t="str">
        <f>VLOOKUP(F5136, Themes!$A$1:$C$51, 3, FALSE )</f>
        <v>Character Relationships with Each Other</v>
      </c>
      <c r="I5136">
        <v>0.27139999999999997</v>
      </c>
      <c r="J5136">
        <v>0.04</v>
      </c>
      <c r="K5136">
        <v>0.88700000000000001</v>
      </c>
      <c r="L5136">
        <v>7.2999999999999995E-2</v>
      </c>
    </row>
    <row r="5137" spans="1:12" x14ac:dyDescent="0.35">
      <c r="A5137" t="s">
        <v>58</v>
      </c>
      <c r="B5137" t="s">
        <v>10186</v>
      </c>
      <c r="C5137" t="s">
        <v>10187</v>
      </c>
      <c r="D5137">
        <v>3</v>
      </c>
      <c r="E5137">
        <v>17</v>
      </c>
      <c r="F5137" t="s">
        <v>161</v>
      </c>
      <c r="G5137" t="str">
        <f>VLOOKUP(F5137, Themes!$A$1:$C$51, 2, FALSE )</f>
        <v>Uncomfortable Feelings</v>
      </c>
      <c r="H5137" t="str">
        <f>VLOOKUP(F5137, Themes!$A$1:$C$51, 3, FALSE )</f>
        <v>Character Relationships with Each Other</v>
      </c>
      <c r="I5137">
        <v>0.59840000000000004</v>
      </c>
      <c r="J5137">
        <v>0</v>
      </c>
      <c r="K5137">
        <v>0.874</v>
      </c>
      <c r="L5137">
        <v>0.126</v>
      </c>
    </row>
    <row r="5138" spans="1:12" x14ac:dyDescent="0.35">
      <c r="A5138" t="s">
        <v>41</v>
      </c>
      <c r="B5138" t="s">
        <v>10188</v>
      </c>
      <c r="C5138" t="s">
        <v>10189</v>
      </c>
      <c r="D5138">
        <v>3</v>
      </c>
      <c r="E5138">
        <v>17</v>
      </c>
      <c r="F5138" t="s">
        <v>412</v>
      </c>
      <c r="G5138" t="str">
        <f>VLOOKUP(F5138, Themes!$A$1:$C$51, 2, FALSE )</f>
        <v>Fun in the Office</v>
      </c>
      <c r="H5138" t="str">
        <f>VLOOKUP(F5138, Themes!$A$1:$C$51, 3, FALSE )</f>
        <v>Socialization at Dunder Mifflin</v>
      </c>
      <c r="I5138">
        <v>0.36120000000000002</v>
      </c>
      <c r="J5138">
        <v>0</v>
      </c>
      <c r="K5138">
        <v>0.66700000000000004</v>
      </c>
      <c r="L5138">
        <v>0.33300000000000002</v>
      </c>
    </row>
    <row r="5139" spans="1:12" x14ac:dyDescent="0.35">
      <c r="A5139" t="s">
        <v>10</v>
      </c>
      <c r="B5139" t="s">
        <v>10190</v>
      </c>
      <c r="C5139" t="s">
        <v>10191</v>
      </c>
      <c r="D5139">
        <v>3</v>
      </c>
      <c r="E5139">
        <v>17</v>
      </c>
      <c r="F5139" t="s">
        <v>67</v>
      </c>
      <c r="G5139" t="str">
        <f>VLOOKUP(F5139, Themes!$A$1:$C$51, 2, FALSE )</f>
        <v>Initiatives &amp; Operations at Dunder Mifflin</v>
      </c>
      <c r="H5139" t="str">
        <f>VLOOKUP(F5139, Themes!$A$1:$C$51, 3, FALSE )</f>
        <v>Dunder Mifflin Operations &amp; Activities</v>
      </c>
      <c r="I5139">
        <v>0</v>
      </c>
      <c r="J5139">
        <v>0</v>
      </c>
      <c r="K5139">
        <v>1</v>
      </c>
      <c r="L5139">
        <v>0</v>
      </c>
    </row>
    <row r="5140" spans="1:12" x14ac:dyDescent="0.35">
      <c r="A5140" t="s">
        <v>41</v>
      </c>
      <c r="B5140" t="s">
        <v>10192</v>
      </c>
      <c r="C5140" t="s">
        <v>10193</v>
      </c>
      <c r="D5140">
        <v>3</v>
      </c>
      <c r="E5140">
        <v>17</v>
      </c>
      <c r="F5140" t="s">
        <v>94</v>
      </c>
      <c r="G5140" t="str">
        <f>VLOOKUP(F5140, Themes!$A$1:$C$51, 2, FALSE )</f>
        <v>Self Care Behaviours</v>
      </c>
      <c r="H5140" t="str">
        <f>VLOOKUP(F5140, Themes!$A$1:$C$51, 3, FALSE )</f>
        <v>Health &amp; Wellbeing</v>
      </c>
      <c r="I5140">
        <v>0.36120000000000002</v>
      </c>
      <c r="J5140">
        <v>0</v>
      </c>
      <c r="K5140">
        <v>0.73699999999999999</v>
      </c>
      <c r="L5140">
        <v>0.26300000000000001</v>
      </c>
    </row>
    <row r="5141" spans="1:12" x14ac:dyDescent="0.35">
      <c r="A5141" t="s">
        <v>10</v>
      </c>
      <c r="B5141" t="s">
        <v>10194</v>
      </c>
      <c r="C5141" t="s">
        <v>10195</v>
      </c>
      <c r="D5141">
        <v>3</v>
      </c>
      <c r="E5141">
        <v>17</v>
      </c>
      <c r="F5141" t="s">
        <v>195</v>
      </c>
      <c r="G5141" t="str">
        <f>VLOOKUP(F5141, Themes!$A$1:$C$51, 2, FALSE )</f>
        <v>Kevin's Activities</v>
      </c>
      <c r="H5141" t="str">
        <f>VLOOKUP(F5141, Themes!$A$1:$C$51, 3, FALSE )</f>
        <v>Character's Activities</v>
      </c>
      <c r="I5141">
        <v>0.79059999999999997</v>
      </c>
      <c r="J5141">
        <v>0</v>
      </c>
      <c r="K5141">
        <v>0.63200000000000001</v>
      </c>
      <c r="L5141">
        <v>0.36799999999999999</v>
      </c>
    </row>
    <row r="5142" spans="1:12" x14ac:dyDescent="0.35">
      <c r="A5142" t="s">
        <v>10</v>
      </c>
      <c r="B5142" t="s">
        <v>10196</v>
      </c>
      <c r="C5142" t="s">
        <v>10197</v>
      </c>
      <c r="D5142">
        <v>3</v>
      </c>
      <c r="E5142">
        <v>17</v>
      </c>
      <c r="F5142" t="s">
        <v>209</v>
      </c>
      <c r="G5142" t="str">
        <f>VLOOKUP(F5142, Themes!$A$1:$C$51, 2, FALSE )</f>
        <v>Financial Activities</v>
      </c>
      <c r="H5142" t="str">
        <f>VLOOKUP(F5142, Themes!$A$1:$C$51, 3, FALSE )</f>
        <v>Dunder Mifflin Operations &amp; Activities</v>
      </c>
      <c r="I5142">
        <v>0.95609999999999995</v>
      </c>
      <c r="J5142">
        <v>0</v>
      </c>
      <c r="K5142">
        <v>0.55200000000000005</v>
      </c>
      <c r="L5142">
        <v>0.44800000000000001</v>
      </c>
    </row>
    <row r="5143" spans="1:12" x14ac:dyDescent="0.35">
      <c r="A5143" t="s">
        <v>10</v>
      </c>
      <c r="B5143" t="s">
        <v>10198</v>
      </c>
      <c r="C5143" t="s">
        <v>10199</v>
      </c>
      <c r="D5143">
        <v>3</v>
      </c>
      <c r="E5143">
        <v>17</v>
      </c>
      <c r="F5143" t="s">
        <v>85</v>
      </c>
      <c r="G5143" t="str">
        <f>VLOOKUP(F5143, Themes!$A$1:$C$51, 2, FALSE )</f>
        <v>Leaving the Office</v>
      </c>
      <c r="H5143" t="str">
        <f>VLOOKUP(F5143, Themes!$A$1:$C$51, 3, FALSE )</f>
        <v>Transportation &amp; Life Outside Dunder Mifflin</v>
      </c>
      <c r="I5143">
        <v>2.58E-2</v>
      </c>
      <c r="J5143">
        <v>8.3000000000000004E-2</v>
      </c>
      <c r="K5143">
        <v>0.82799999999999996</v>
      </c>
      <c r="L5143">
        <v>0.09</v>
      </c>
    </row>
    <row r="5144" spans="1:12" x14ac:dyDescent="0.35">
      <c r="A5144" t="s">
        <v>10</v>
      </c>
      <c r="B5144" t="s">
        <v>10200</v>
      </c>
      <c r="C5144" t="s">
        <v>10201</v>
      </c>
      <c r="D5144">
        <v>3</v>
      </c>
      <c r="E5144">
        <v>17</v>
      </c>
      <c r="F5144" t="s">
        <v>195</v>
      </c>
      <c r="G5144" t="str">
        <f>VLOOKUP(F5144, Themes!$A$1:$C$51, 2, FALSE )</f>
        <v>Kevin's Activities</v>
      </c>
      <c r="H5144" t="str">
        <f>VLOOKUP(F5144, Themes!$A$1:$C$51, 3, FALSE )</f>
        <v>Character's Activities</v>
      </c>
      <c r="I5144">
        <v>-0.45879999999999999</v>
      </c>
      <c r="J5144">
        <v>0.15</v>
      </c>
      <c r="K5144">
        <v>0.85</v>
      </c>
      <c r="L5144">
        <v>0</v>
      </c>
    </row>
    <row r="5145" spans="1:12" x14ac:dyDescent="0.35">
      <c r="A5145" t="s">
        <v>58</v>
      </c>
      <c r="B5145" t="s">
        <v>10202</v>
      </c>
      <c r="C5145" t="s">
        <v>10203</v>
      </c>
      <c r="D5145">
        <v>3</v>
      </c>
      <c r="E5145">
        <v>17</v>
      </c>
      <c r="F5145" t="s">
        <v>195</v>
      </c>
      <c r="G5145" t="str">
        <f>VLOOKUP(F5145, Themes!$A$1:$C$51, 2, FALSE )</f>
        <v>Kevin's Activities</v>
      </c>
      <c r="H5145" t="str">
        <f>VLOOKUP(F5145, Themes!$A$1:$C$51, 3, FALSE )</f>
        <v>Character's Activities</v>
      </c>
      <c r="I5145">
        <v>0</v>
      </c>
      <c r="J5145">
        <v>0</v>
      </c>
      <c r="K5145">
        <v>1</v>
      </c>
      <c r="L5145">
        <v>0</v>
      </c>
    </row>
    <row r="5146" spans="1:12" x14ac:dyDescent="0.35">
      <c r="A5146" t="s">
        <v>58</v>
      </c>
      <c r="B5146" t="s">
        <v>10204</v>
      </c>
      <c r="C5146" t="s">
        <v>10205</v>
      </c>
      <c r="D5146">
        <v>3</v>
      </c>
      <c r="E5146">
        <v>17</v>
      </c>
      <c r="F5146" t="s">
        <v>44</v>
      </c>
      <c r="G5146" t="str">
        <f>VLOOKUP(F5146, Themes!$A$1:$C$51, 2, FALSE )</f>
        <v>Showing Appreciation for Others</v>
      </c>
      <c r="H5146" t="str">
        <f>VLOOKUP(F5146, Themes!$A$1:$C$51, 3, FALSE )</f>
        <v>Character Relationships with Each Other</v>
      </c>
      <c r="I5146">
        <v>-7.7200000000000005E-2</v>
      </c>
      <c r="J5146">
        <v>0.17799999999999999</v>
      </c>
      <c r="K5146">
        <v>0.82199999999999995</v>
      </c>
      <c r="L5146">
        <v>0</v>
      </c>
    </row>
    <row r="5147" spans="1:12" x14ac:dyDescent="0.35">
      <c r="A5147" t="s">
        <v>41</v>
      </c>
      <c r="B5147" t="s">
        <v>10206</v>
      </c>
      <c r="C5147" t="s">
        <v>10207</v>
      </c>
      <c r="D5147">
        <v>3</v>
      </c>
      <c r="E5147">
        <v>17</v>
      </c>
      <c r="F5147" t="s">
        <v>20</v>
      </c>
      <c r="G5147" t="str">
        <f>VLOOKUP(F5147, Themes!$A$1:$C$51, 2, FALSE )</f>
        <v>Dunder Mifflin Products</v>
      </c>
      <c r="H5147" t="str">
        <f>VLOOKUP(F5147, Themes!$A$1:$C$51, 3, FALSE )</f>
        <v>Dunder Mifflin Operations &amp; Activities</v>
      </c>
      <c r="I5147">
        <v>0.20230000000000001</v>
      </c>
      <c r="J5147">
        <v>0</v>
      </c>
      <c r="K5147">
        <v>0.87</v>
      </c>
      <c r="L5147">
        <v>0.13</v>
      </c>
    </row>
    <row r="5148" spans="1:12" x14ac:dyDescent="0.35">
      <c r="A5148" t="s">
        <v>10</v>
      </c>
      <c r="B5148" t="s">
        <v>10208</v>
      </c>
      <c r="C5148" t="s">
        <v>10209</v>
      </c>
      <c r="D5148">
        <v>3</v>
      </c>
      <c r="E5148">
        <v>17</v>
      </c>
      <c r="F5148" t="s">
        <v>67</v>
      </c>
      <c r="G5148" t="str">
        <f>VLOOKUP(F5148, Themes!$A$1:$C$51, 2, FALSE )</f>
        <v>Initiatives &amp; Operations at Dunder Mifflin</v>
      </c>
      <c r="H5148" t="str">
        <f>VLOOKUP(F5148, Themes!$A$1:$C$51, 3, FALSE )</f>
        <v>Dunder Mifflin Operations &amp; Activities</v>
      </c>
      <c r="I5148">
        <v>0</v>
      </c>
      <c r="J5148">
        <v>0</v>
      </c>
      <c r="K5148">
        <v>1</v>
      </c>
      <c r="L5148">
        <v>0</v>
      </c>
    </row>
    <row r="5149" spans="1:12" x14ac:dyDescent="0.35">
      <c r="A5149" t="s">
        <v>10</v>
      </c>
      <c r="B5149" t="s">
        <v>10210</v>
      </c>
      <c r="C5149" t="s">
        <v>10211</v>
      </c>
      <c r="D5149">
        <v>3</v>
      </c>
      <c r="E5149">
        <v>17</v>
      </c>
      <c r="F5149" t="s">
        <v>91</v>
      </c>
      <c r="G5149" t="str">
        <f>VLOOKUP(F5149, Themes!$A$1:$C$51, 2, FALSE )</f>
        <v>Phylllis &amp; Angela Activities</v>
      </c>
      <c r="H5149" t="str">
        <f>VLOOKUP(F5149, Themes!$A$1:$C$51, 3, FALSE )</f>
        <v>Character's Activities</v>
      </c>
      <c r="I5149">
        <v>0.62490000000000001</v>
      </c>
      <c r="J5149">
        <v>0</v>
      </c>
      <c r="K5149">
        <v>0.70899999999999996</v>
      </c>
      <c r="L5149">
        <v>0.29099999999999998</v>
      </c>
    </row>
    <row r="5150" spans="1:12" x14ac:dyDescent="0.35">
      <c r="A5150" t="s">
        <v>10</v>
      </c>
      <c r="B5150" t="s">
        <v>10212</v>
      </c>
      <c r="C5150" t="s">
        <v>10213</v>
      </c>
      <c r="D5150">
        <v>3</v>
      </c>
      <c r="E5150">
        <v>17</v>
      </c>
      <c r="F5150" t="s">
        <v>53</v>
      </c>
      <c r="G5150" t="str">
        <f>VLOOKUP(F5150, Themes!$A$1:$C$51, 2, FALSE )</f>
        <v>Heartbreaks &amp; Jan</v>
      </c>
      <c r="H5150" t="str">
        <f>VLOOKUP(F5150, Themes!$A$1:$C$51, 3, FALSE )</f>
        <v>Love, Sex, &amp; Relationships</v>
      </c>
      <c r="I5150">
        <v>0</v>
      </c>
      <c r="J5150">
        <v>0</v>
      </c>
      <c r="K5150">
        <v>1</v>
      </c>
      <c r="L5150">
        <v>0</v>
      </c>
    </row>
    <row r="5151" spans="1:12" x14ac:dyDescent="0.35">
      <c r="A5151" t="s">
        <v>10</v>
      </c>
      <c r="B5151" t="s">
        <v>10214</v>
      </c>
      <c r="C5151" t="s">
        <v>10215</v>
      </c>
      <c r="D5151">
        <v>3</v>
      </c>
      <c r="E5151">
        <v>17</v>
      </c>
      <c r="F5151" t="s">
        <v>100</v>
      </c>
      <c r="G5151" t="str">
        <f>VLOOKUP(F5151, Themes!$A$1:$C$51, 2, FALSE )</f>
        <v>Andy's Activities</v>
      </c>
      <c r="H5151" t="str">
        <f>VLOOKUP(F5151, Themes!$A$1:$C$51, 3, FALSE )</f>
        <v>Character's Activities</v>
      </c>
      <c r="I5151">
        <v>0.84019999999999995</v>
      </c>
      <c r="J5151">
        <v>5.0999999999999997E-2</v>
      </c>
      <c r="K5151">
        <v>0.65900000000000003</v>
      </c>
      <c r="L5151">
        <v>0.28999999999999998</v>
      </c>
    </row>
    <row r="5152" spans="1:12" x14ac:dyDescent="0.35">
      <c r="A5152" t="s">
        <v>10</v>
      </c>
      <c r="B5152" t="s">
        <v>10216</v>
      </c>
      <c r="C5152" t="s">
        <v>10217</v>
      </c>
      <c r="D5152">
        <v>3</v>
      </c>
      <c r="E5152">
        <v>17</v>
      </c>
      <c r="F5152" t="s">
        <v>161</v>
      </c>
      <c r="G5152" t="str">
        <f>VLOOKUP(F5152, Themes!$A$1:$C$51, 2, FALSE )</f>
        <v>Uncomfortable Feelings</v>
      </c>
      <c r="H5152" t="str">
        <f>VLOOKUP(F5152, Themes!$A$1:$C$51, 3, FALSE )</f>
        <v>Character Relationships with Each Other</v>
      </c>
      <c r="I5152">
        <v>0.79869999999999997</v>
      </c>
      <c r="J5152">
        <v>0</v>
      </c>
      <c r="K5152">
        <v>0.64500000000000002</v>
      </c>
      <c r="L5152">
        <v>0.35499999999999998</v>
      </c>
    </row>
    <row r="5153" spans="1:12" x14ac:dyDescent="0.35">
      <c r="A5153" t="s">
        <v>58</v>
      </c>
      <c r="B5153" t="s">
        <v>10218</v>
      </c>
      <c r="C5153" t="s">
        <v>10219</v>
      </c>
      <c r="D5153">
        <v>3</v>
      </c>
      <c r="E5153">
        <v>17</v>
      </c>
      <c r="F5153" t="s">
        <v>129</v>
      </c>
      <c r="G5153" t="str">
        <f>VLOOKUP(F5153, Themes!$A$1:$C$51, 2, FALSE )</f>
        <v>Water Cooler Talk</v>
      </c>
      <c r="H5153" t="str">
        <f>VLOOKUP(F5153, Themes!$A$1:$C$51, 3, FALSE )</f>
        <v>Social Issues &amp; Miscellaneous</v>
      </c>
      <c r="I5153">
        <v>0</v>
      </c>
      <c r="J5153">
        <v>0</v>
      </c>
      <c r="K5153">
        <v>1</v>
      </c>
      <c r="L5153">
        <v>0</v>
      </c>
    </row>
    <row r="5154" spans="1:12" x14ac:dyDescent="0.35">
      <c r="A5154" t="s">
        <v>10</v>
      </c>
      <c r="B5154" t="s">
        <v>10220</v>
      </c>
      <c r="C5154" t="s">
        <v>10221</v>
      </c>
      <c r="D5154">
        <v>3</v>
      </c>
      <c r="E5154">
        <v>17</v>
      </c>
      <c r="F5154" t="s">
        <v>150</v>
      </c>
      <c r="G5154" t="str">
        <f>VLOOKUP(F5154, Themes!$A$1:$C$51, 2, FALSE )</f>
        <v>Parenting Issues</v>
      </c>
      <c r="H5154" t="str">
        <f>VLOOKUP(F5154, Themes!$A$1:$C$51, 3, FALSE )</f>
        <v>Family</v>
      </c>
      <c r="I5154">
        <v>0.36120000000000002</v>
      </c>
      <c r="J5154">
        <v>0</v>
      </c>
      <c r="K5154">
        <v>0.85699999999999998</v>
      </c>
      <c r="L5154">
        <v>0.14299999999999999</v>
      </c>
    </row>
    <row r="5155" spans="1:12" x14ac:dyDescent="0.35">
      <c r="A5155" t="s">
        <v>10</v>
      </c>
      <c r="B5155" t="s">
        <v>10222</v>
      </c>
      <c r="C5155" t="s">
        <v>10223</v>
      </c>
      <c r="D5155">
        <v>3</v>
      </c>
      <c r="E5155">
        <v>17</v>
      </c>
      <c r="F5155" t="s">
        <v>367</v>
      </c>
      <c r="G5155" t="str">
        <f>VLOOKUP(F5155, Themes!$A$1:$C$51, 2, FALSE )</f>
        <v>Office Praise for Work</v>
      </c>
      <c r="H5155" t="str">
        <f>VLOOKUP(F5155, Themes!$A$1:$C$51, 3, FALSE )</f>
        <v>Character Relationships with Each Other</v>
      </c>
      <c r="I5155">
        <v>0.96789999999999998</v>
      </c>
      <c r="J5155">
        <v>0</v>
      </c>
      <c r="K5155">
        <v>0.29699999999999999</v>
      </c>
      <c r="L5155">
        <v>0.70299999999999996</v>
      </c>
    </row>
    <row r="5156" spans="1:12" x14ac:dyDescent="0.35">
      <c r="A5156" t="s">
        <v>41</v>
      </c>
      <c r="B5156" t="s">
        <v>10224</v>
      </c>
      <c r="C5156" t="s">
        <v>10225</v>
      </c>
      <c r="D5156">
        <v>3</v>
      </c>
      <c r="E5156">
        <v>17</v>
      </c>
      <c r="F5156" t="s">
        <v>325</v>
      </c>
      <c r="G5156" t="str">
        <f>VLOOKUP(F5156, Themes!$A$1:$C$51, 2, FALSE )</f>
        <v>Gender Roles</v>
      </c>
      <c r="H5156" t="str">
        <f>VLOOKUP(F5156, Themes!$A$1:$C$51, 3, FALSE )</f>
        <v>Social Issues &amp; Miscellaneous</v>
      </c>
      <c r="I5156">
        <v>0.85189999999999999</v>
      </c>
      <c r="J5156">
        <v>0</v>
      </c>
      <c r="K5156">
        <v>0.61</v>
      </c>
      <c r="L5156">
        <v>0.39</v>
      </c>
    </row>
    <row r="5157" spans="1:12" x14ac:dyDescent="0.35">
      <c r="A5157" t="s">
        <v>14</v>
      </c>
      <c r="B5157" t="s">
        <v>10226</v>
      </c>
      <c r="C5157" t="s">
        <v>10227</v>
      </c>
      <c r="D5157">
        <v>3</v>
      </c>
      <c r="E5157">
        <v>17</v>
      </c>
      <c r="F5157" t="s">
        <v>209</v>
      </c>
      <c r="G5157" t="str">
        <f>VLOOKUP(F5157, Themes!$A$1:$C$51, 2, FALSE )</f>
        <v>Financial Activities</v>
      </c>
      <c r="H5157" t="str">
        <f>VLOOKUP(F5157, Themes!$A$1:$C$51, 3, FALSE )</f>
        <v>Dunder Mifflin Operations &amp; Activities</v>
      </c>
      <c r="I5157">
        <v>0.63690000000000002</v>
      </c>
      <c r="J5157">
        <v>0</v>
      </c>
      <c r="K5157">
        <v>0.49</v>
      </c>
      <c r="L5157">
        <v>0.51</v>
      </c>
    </row>
    <row r="5158" spans="1:12" x14ac:dyDescent="0.35">
      <c r="A5158" t="s">
        <v>10</v>
      </c>
      <c r="B5158" t="s">
        <v>10228</v>
      </c>
      <c r="C5158" t="s">
        <v>10229</v>
      </c>
      <c r="D5158">
        <v>3</v>
      </c>
      <c r="E5158">
        <v>17</v>
      </c>
      <c r="F5158" t="s">
        <v>276</v>
      </c>
      <c r="G5158" t="str">
        <f>VLOOKUP(F5158, Themes!$A$1:$C$51, 2, FALSE )</f>
        <v>Workplace Happenings</v>
      </c>
      <c r="H5158" t="str">
        <f>VLOOKUP(F5158, Themes!$A$1:$C$51, 3, FALSE )</f>
        <v>Dunder Mifflin Operations &amp; Activities</v>
      </c>
      <c r="I5158">
        <v>-0.7964</v>
      </c>
      <c r="J5158">
        <v>0.33600000000000002</v>
      </c>
      <c r="K5158">
        <v>0.66400000000000003</v>
      </c>
      <c r="L5158">
        <v>0</v>
      </c>
    </row>
    <row r="5159" spans="1:12" x14ac:dyDescent="0.35">
      <c r="A5159" t="s">
        <v>41</v>
      </c>
      <c r="B5159" t="s">
        <v>10230</v>
      </c>
      <c r="C5159" t="s">
        <v>10231</v>
      </c>
      <c r="D5159">
        <v>3</v>
      </c>
      <c r="E5159">
        <v>17</v>
      </c>
      <c r="F5159" t="s">
        <v>17</v>
      </c>
      <c r="G5159" t="str">
        <f>VLOOKUP(F5159, Themes!$A$1:$C$51, 2, FALSE )</f>
        <v>Doors &amp; Elevators</v>
      </c>
      <c r="H5159" t="str">
        <f>VLOOKUP(F5159, Themes!$A$1:$C$51, 3, FALSE )</f>
        <v>Dunder Mifflin Operations &amp; Activities</v>
      </c>
      <c r="I5159">
        <v>0.29599999999999999</v>
      </c>
      <c r="J5159">
        <v>0</v>
      </c>
      <c r="K5159">
        <v>0.879</v>
      </c>
      <c r="L5159">
        <v>0.121</v>
      </c>
    </row>
    <row r="5160" spans="1:12" x14ac:dyDescent="0.35">
      <c r="A5160" t="s">
        <v>14</v>
      </c>
      <c r="B5160" t="s">
        <v>10232</v>
      </c>
      <c r="C5160" t="s">
        <v>10233</v>
      </c>
      <c r="D5160">
        <v>3</v>
      </c>
      <c r="E5160">
        <v>17</v>
      </c>
      <c r="F5160" t="s">
        <v>23</v>
      </c>
      <c r="G5160" t="str">
        <f>VLOOKUP(F5160, Themes!$A$1:$C$51, 2, FALSE )</f>
        <v>Pam's Activities</v>
      </c>
      <c r="H5160" t="str">
        <f>VLOOKUP(F5160, Themes!$A$1:$C$51, 3, FALSE )</f>
        <v>Character's Activities</v>
      </c>
      <c r="I5160">
        <v>0.7964</v>
      </c>
      <c r="J5160">
        <v>0</v>
      </c>
      <c r="K5160">
        <v>0.42599999999999999</v>
      </c>
      <c r="L5160">
        <v>0.57399999999999995</v>
      </c>
    </row>
    <row r="5161" spans="1:12" x14ac:dyDescent="0.35">
      <c r="A5161" t="s">
        <v>14</v>
      </c>
      <c r="B5161" t="s">
        <v>10234</v>
      </c>
      <c r="C5161" t="s">
        <v>1435</v>
      </c>
      <c r="D5161">
        <v>3</v>
      </c>
      <c r="E5161">
        <v>17</v>
      </c>
      <c r="F5161" t="s">
        <v>70</v>
      </c>
      <c r="G5161" t="str">
        <f>VLOOKUP(F5161, Themes!$A$1:$C$51, 2, FALSE )</f>
        <v>Recreation</v>
      </c>
      <c r="H5161" t="str">
        <f>VLOOKUP(F5161, Themes!$A$1:$C$51, 3, FALSE )</f>
        <v>Socialization at Dunder Mifflin</v>
      </c>
      <c r="I5161">
        <v>0.20230000000000001</v>
      </c>
      <c r="J5161">
        <v>0</v>
      </c>
      <c r="K5161">
        <v>0.83299999999999996</v>
      </c>
      <c r="L5161">
        <v>0.16700000000000001</v>
      </c>
    </row>
    <row r="5162" spans="1:12" x14ac:dyDescent="0.35">
      <c r="A5162" t="s">
        <v>10</v>
      </c>
      <c r="B5162" t="s">
        <v>10235</v>
      </c>
      <c r="C5162" t="s">
        <v>10236</v>
      </c>
      <c r="D5162">
        <v>3</v>
      </c>
      <c r="E5162">
        <v>17</v>
      </c>
      <c r="F5162" t="s">
        <v>112</v>
      </c>
      <c r="G5162" t="str">
        <f>VLOOKUP(F5162, Themes!$A$1:$C$51, 2, FALSE )</f>
        <v>Driving</v>
      </c>
      <c r="H5162" t="str">
        <f>VLOOKUP(F5162, Themes!$A$1:$C$51, 3, FALSE )</f>
        <v>Transportation &amp; Life Outside Dunder Mifflin</v>
      </c>
      <c r="I5162">
        <v>0.4173</v>
      </c>
      <c r="J5162">
        <v>0</v>
      </c>
      <c r="K5162">
        <v>0.74199999999999999</v>
      </c>
      <c r="L5162">
        <v>0.25800000000000001</v>
      </c>
    </row>
    <row r="5163" spans="1:12" x14ac:dyDescent="0.35">
      <c r="A5163" t="s">
        <v>10</v>
      </c>
      <c r="B5163" t="s">
        <v>10237</v>
      </c>
      <c r="C5163" t="s">
        <v>10238</v>
      </c>
      <c r="D5163">
        <v>3</v>
      </c>
      <c r="E5163">
        <v>17</v>
      </c>
      <c r="F5163" t="s">
        <v>70</v>
      </c>
      <c r="G5163" t="str">
        <f>VLOOKUP(F5163, Themes!$A$1:$C$51, 2, FALSE )</f>
        <v>Recreation</v>
      </c>
      <c r="H5163" t="str">
        <f>VLOOKUP(F5163, Themes!$A$1:$C$51, 3, FALSE )</f>
        <v>Socialization at Dunder Mifflin</v>
      </c>
      <c r="I5163">
        <v>7.7200000000000005E-2</v>
      </c>
      <c r="J5163">
        <v>0.13500000000000001</v>
      </c>
      <c r="K5163">
        <v>0.70899999999999996</v>
      </c>
      <c r="L5163">
        <v>0.156</v>
      </c>
    </row>
    <row r="5164" spans="1:12" x14ac:dyDescent="0.35">
      <c r="A5164" t="s">
        <v>10</v>
      </c>
      <c r="B5164" t="s">
        <v>10239</v>
      </c>
      <c r="C5164" t="s">
        <v>10240</v>
      </c>
      <c r="D5164">
        <v>3</v>
      </c>
      <c r="E5164">
        <v>17</v>
      </c>
      <c r="F5164" t="s">
        <v>540</v>
      </c>
      <c r="G5164" t="str">
        <f>VLOOKUP(F5164, Themes!$A$1:$C$51, 2, FALSE )</f>
        <v>Romantic Feelings</v>
      </c>
      <c r="H5164" t="str">
        <f>VLOOKUP(F5164, Themes!$A$1:$C$51, 3, FALSE )</f>
        <v>Love, Sex, &amp; Relationships</v>
      </c>
      <c r="I5164">
        <v>0.93679999999999997</v>
      </c>
      <c r="J5164">
        <v>0</v>
      </c>
      <c r="K5164">
        <v>0.628</v>
      </c>
      <c r="L5164">
        <v>0.372</v>
      </c>
    </row>
    <row r="5165" spans="1:12" x14ac:dyDescent="0.35">
      <c r="A5165" t="s">
        <v>10</v>
      </c>
      <c r="B5165" t="s">
        <v>10241</v>
      </c>
      <c r="C5165" t="s">
        <v>10242</v>
      </c>
      <c r="D5165">
        <v>3</v>
      </c>
      <c r="E5165">
        <v>17</v>
      </c>
      <c r="F5165" t="s">
        <v>20</v>
      </c>
      <c r="G5165" t="str">
        <f>VLOOKUP(F5165, Themes!$A$1:$C$51, 2, FALSE )</f>
        <v>Dunder Mifflin Products</v>
      </c>
      <c r="H5165" t="str">
        <f>VLOOKUP(F5165, Themes!$A$1:$C$51, 3, FALSE )</f>
        <v>Dunder Mifflin Operations &amp; Activities</v>
      </c>
      <c r="I5165">
        <v>0.16800000000000001</v>
      </c>
      <c r="J5165">
        <v>0</v>
      </c>
      <c r="K5165">
        <v>0.82799999999999996</v>
      </c>
      <c r="L5165">
        <v>0.17199999999999999</v>
      </c>
    </row>
    <row r="5166" spans="1:12" x14ac:dyDescent="0.35">
      <c r="A5166" t="s">
        <v>10</v>
      </c>
      <c r="B5166" t="s">
        <v>10243</v>
      </c>
      <c r="C5166" t="s">
        <v>10244</v>
      </c>
      <c r="D5166">
        <v>3</v>
      </c>
      <c r="E5166">
        <v>17</v>
      </c>
      <c r="F5166" t="s">
        <v>254</v>
      </c>
      <c r="G5166" t="str">
        <f>VLOOKUP(F5166, Themes!$A$1:$C$51, 2, FALSE )</f>
        <v>Parenting Issues</v>
      </c>
      <c r="H5166" t="str">
        <f>VLOOKUP(F5166, Themes!$A$1:$C$51, 3, FALSE )</f>
        <v>Family</v>
      </c>
      <c r="I5166">
        <v>0.72609999999999997</v>
      </c>
      <c r="J5166">
        <v>0</v>
      </c>
      <c r="K5166">
        <v>0.81599999999999995</v>
      </c>
      <c r="L5166">
        <v>0.184</v>
      </c>
    </row>
    <row r="5167" spans="1:12" x14ac:dyDescent="0.35">
      <c r="A5167" t="s">
        <v>10</v>
      </c>
      <c r="B5167" t="s">
        <v>10245</v>
      </c>
      <c r="C5167" t="s">
        <v>10246</v>
      </c>
      <c r="D5167">
        <v>3</v>
      </c>
      <c r="E5167">
        <v>17</v>
      </c>
      <c r="F5167" t="s">
        <v>412</v>
      </c>
      <c r="G5167" t="str">
        <f>VLOOKUP(F5167, Themes!$A$1:$C$51, 2, FALSE )</f>
        <v>Fun in the Office</v>
      </c>
      <c r="H5167" t="str">
        <f>VLOOKUP(F5167, Themes!$A$1:$C$51, 3, FALSE )</f>
        <v>Socialization at Dunder Mifflin</v>
      </c>
      <c r="I5167">
        <v>-0.29599999999999999</v>
      </c>
      <c r="J5167">
        <v>0.26800000000000002</v>
      </c>
      <c r="K5167">
        <v>0.73199999999999998</v>
      </c>
      <c r="L5167">
        <v>0</v>
      </c>
    </row>
    <row r="5168" spans="1:12" x14ac:dyDescent="0.35">
      <c r="A5168" t="s">
        <v>10</v>
      </c>
      <c r="B5168" t="s">
        <v>10247</v>
      </c>
      <c r="C5168" t="s">
        <v>1829</v>
      </c>
      <c r="D5168">
        <v>3</v>
      </c>
      <c r="E5168">
        <v>17</v>
      </c>
      <c r="F5168" t="s">
        <v>23</v>
      </c>
      <c r="G5168" t="str">
        <f>VLOOKUP(F5168, Themes!$A$1:$C$51, 2, FALSE )</f>
        <v>Pam's Activities</v>
      </c>
      <c r="H5168" t="str">
        <f>VLOOKUP(F5168, Themes!$A$1:$C$51, 3, FALSE )</f>
        <v>Character's Activities</v>
      </c>
      <c r="I5168">
        <v>0.55740000000000001</v>
      </c>
      <c r="J5168">
        <v>0</v>
      </c>
      <c r="K5168">
        <v>0.52100000000000002</v>
      </c>
      <c r="L5168">
        <v>0.47899999999999998</v>
      </c>
    </row>
    <row r="5169" spans="1:12" x14ac:dyDescent="0.35">
      <c r="A5169" t="s">
        <v>58</v>
      </c>
      <c r="B5169" t="s">
        <v>10248</v>
      </c>
      <c r="C5169" t="s">
        <v>10249</v>
      </c>
      <c r="D5169">
        <v>3</v>
      </c>
      <c r="E5169">
        <v>17</v>
      </c>
      <c r="F5169" t="s">
        <v>475</v>
      </c>
      <c r="G5169" t="str">
        <f>VLOOKUP(F5169, Themes!$A$1:$C$51, 2, FALSE )</f>
        <v>Answering Phones</v>
      </c>
      <c r="H5169" t="str">
        <f>VLOOKUP(F5169, Themes!$A$1:$C$51, 3, FALSE )</f>
        <v>Dunder Mifflin Operations &amp; Activities</v>
      </c>
      <c r="I5169">
        <v>0</v>
      </c>
      <c r="J5169">
        <v>0</v>
      </c>
      <c r="K5169">
        <v>1</v>
      </c>
      <c r="L5169">
        <v>0</v>
      </c>
    </row>
    <row r="5170" spans="1:12" x14ac:dyDescent="0.35">
      <c r="A5170" t="s">
        <v>41</v>
      </c>
      <c r="B5170" t="s">
        <v>10250</v>
      </c>
      <c r="C5170" t="s">
        <v>10251</v>
      </c>
      <c r="D5170">
        <v>3</v>
      </c>
      <c r="E5170">
        <v>17</v>
      </c>
      <c r="F5170" t="s">
        <v>115</v>
      </c>
      <c r="G5170" t="str">
        <f>VLOOKUP(F5170, Themes!$A$1:$C$51, 2, FALSE )</f>
        <v>Baby Making &amp; Schrute Farms</v>
      </c>
      <c r="H5170" t="str">
        <f>VLOOKUP(F5170, Themes!$A$1:$C$51, 3, FALSE )</f>
        <v>Family</v>
      </c>
      <c r="I5170">
        <v>0.44040000000000001</v>
      </c>
      <c r="J5170">
        <v>0</v>
      </c>
      <c r="K5170">
        <v>0.73399999999999999</v>
      </c>
      <c r="L5170">
        <v>0.26600000000000001</v>
      </c>
    </row>
    <row r="5171" spans="1:12" x14ac:dyDescent="0.35">
      <c r="A5171" t="s">
        <v>41</v>
      </c>
      <c r="B5171" t="s">
        <v>10252</v>
      </c>
      <c r="C5171" t="s">
        <v>10253</v>
      </c>
      <c r="D5171">
        <v>3</v>
      </c>
      <c r="E5171">
        <v>17</v>
      </c>
      <c r="F5171" t="s">
        <v>91</v>
      </c>
      <c r="G5171" t="str">
        <f>VLOOKUP(F5171, Themes!$A$1:$C$51, 2, FALSE )</f>
        <v>Phylllis &amp; Angela Activities</v>
      </c>
      <c r="H5171" t="str">
        <f>VLOOKUP(F5171, Themes!$A$1:$C$51, 3, FALSE )</f>
        <v>Character's Activities</v>
      </c>
      <c r="I5171">
        <v>0.81559999999999999</v>
      </c>
      <c r="J5171">
        <v>0</v>
      </c>
      <c r="K5171">
        <v>0.48799999999999999</v>
      </c>
      <c r="L5171">
        <v>0.51200000000000001</v>
      </c>
    </row>
    <row r="5172" spans="1:12" x14ac:dyDescent="0.35">
      <c r="A5172" t="s">
        <v>14</v>
      </c>
      <c r="B5172" t="s">
        <v>10254</v>
      </c>
      <c r="C5172" t="s">
        <v>10255</v>
      </c>
      <c r="D5172">
        <v>3</v>
      </c>
      <c r="E5172">
        <v>17</v>
      </c>
      <c r="F5172" t="s">
        <v>233</v>
      </c>
      <c r="G5172" t="str">
        <f>VLOOKUP(F5172, Themes!$A$1:$C$51, 2, FALSE )</f>
        <v>Oscar &amp; David Wallace</v>
      </c>
      <c r="H5172" t="str">
        <f>VLOOKUP(F5172, Themes!$A$1:$C$51, 3, FALSE )</f>
        <v>Character's Activities</v>
      </c>
      <c r="I5172">
        <v>0.2263</v>
      </c>
      <c r="J5172">
        <v>0.106</v>
      </c>
      <c r="K5172">
        <v>0.749</v>
      </c>
      <c r="L5172">
        <v>0.14499999999999999</v>
      </c>
    </row>
    <row r="5173" spans="1:12" x14ac:dyDescent="0.35">
      <c r="A5173" t="s">
        <v>14</v>
      </c>
      <c r="B5173" t="s">
        <v>10256</v>
      </c>
      <c r="C5173" t="s">
        <v>10257</v>
      </c>
      <c r="D5173">
        <v>3</v>
      </c>
      <c r="E5173">
        <v>17</v>
      </c>
      <c r="F5173" t="s">
        <v>150</v>
      </c>
      <c r="G5173" t="str">
        <f>VLOOKUP(F5173, Themes!$A$1:$C$51, 2, FALSE )</f>
        <v>Parenting Issues</v>
      </c>
      <c r="H5173" t="str">
        <f>VLOOKUP(F5173, Themes!$A$1:$C$51, 3, FALSE )</f>
        <v>Family</v>
      </c>
      <c r="I5173">
        <v>0.63219999999999998</v>
      </c>
      <c r="J5173">
        <v>0.14199999999999999</v>
      </c>
      <c r="K5173">
        <v>0.55600000000000005</v>
      </c>
      <c r="L5173">
        <v>0.30199999999999999</v>
      </c>
    </row>
    <row r="5174" spans="1:12" x14ac:dyDescent="0.35">
      <c r="A5174" t="s">
        <v>10</v>
      </c>
      <c r="B5174" t="s">
        <v>10258</v>
      </c>
      <c r="C5174" t="s">
        <v>10259</v>
      </c>
      <c r="D5174">
        <v>3</v>
      </c>
      <c r="E5174">
        <v>17</v>
      </c>
      <c r="F5174" t="s">
        <v>186</v>
      </c>
      <c r="G5174" t="str">
        <f>VLOOKUP(F5174, Themes!$A$1:$C$51, 2, FALSE )</f>
        <v>Food and Eating Habits</v>
      </c>
      <c r="H5174" t="str">
        <f>VLOOKUP(F5174, Themes!$A$1:$C$51, 3, FALSE )</f>
        <v>Socialization at Dunder Mifflin</v>
      </c>
      <c r="I5174">
        <v>0.65969999999999995</v>
      </c>
      <c r="J5174">
        <v>6.7000000000000004E-2</v>
      </c>
      <c r="K5174">
        <v>0.751</v>
      </c>
      <c r="L5174">
        <v>0.182</v>
      </c>
    </row>
    <row r="5175" spans="1:12" x14ac:dyDescent="0.35">
      <c r="A5175" t="s">
        <v>14</v>
      </c>
      <c r="B5175" t="s">
        <v>10260</v>
      </c>
      <c r="C5175" t="s">
        <v>10261</v>
      </c>
      <c r="D5175">
        <v>3</v>
      </c>
      <c r="E5175">
        <v>17</v>
      </c>
      <c r="F5175" t="s">
        <v>91</v>
      </c>
      <c r="G5175" t="str">
        <f>VLOOKUP(F5175, Themes!$A$1:$C$51, 2, FALSE )</f>
        <v>Phylllis &amp; Angela Activities</v>
      </c>
      <c r="H5175" t="str">
        <f>VLOOKUP(F5175, Themes!$A$1:$C$51, 3, FALSE )</f>
        <v>Character's Activities</v>
      </c>
      <c r="I5175">
        <v>0</v>
      </c>
      <c r="J5175">
        <v>0</v>
      </c>
      <c r="K5175">
        <v>1</v>
      </c>
      <c r="L5175">
        <v>0</v>
      </c>
    </row>
    <row r="5176" spans="1:12" x14ac:dyDescent="0.35">
      <c r="A5176" t="s">
        <v>41</v>
      </c>
      <c r="B5176" t="s">
        <v>10262</v>
      </c>
      <c r="C5176" t="s">
        <v>10263</v>
      </c>
      <c r="D5176">
        <v>3</v>
      </c>
      <c r="E5176">
        <v>17</v>
      </c>
      <c r="F5176" t="s">
        <v>367</v>
      </c>
      <c r="G5176" t="str">
        <f>VLOOKUP(F5176, Themes!$A$1:$C$51, 2, FALSE )</f>
        <v>Office Praise for Work</v>
      </c>
      <c r="H5176" t="str">
        <f>VLOOKUP(F5176, Themes!$A$1:$C$51, 3, FALSE )</f>
        <v>Character Relationships with Each Other</v>
      </c>
      <c r="I5176">
        <v>0.40310000000000001</v>
      </c>
      <c r="J5176">
        <v>0.14199999999999999</v>
      </c>
      <c r="K5176">
        <v>0.65700000000000003</v>
      </c>
      <c r="L5176">
        <v>0.20100000000000001</v>
      </c>
    </row>
    <row r="5177" spans="1:12" x14ac:dyDescent="0.35">
      <c r="A5177" t="s">
        <v>58</v>
      </c>
      <c r="B5177" t="s">
        <v>10264</v>
      </c>
      <c r="C5177" t="s">
        <v>10265</v>
      </c>
      <c r="D5177">
        <v>3</v>
      </c>
      <c r="E5177">
        <v>17</v>
      </c>
      <c r="F5177" t="s">
        <v>254</v>
      </c>
      <c r="G5177" t="str">
        <f>VLOOKUP(F5177, Themes!$A$1:$C$51, 2, FALSE )</f>
        <v>Parenting Issues</v>
      </c>
      <c r="H5177" t="str">
        <f>VLOOKUP(F5177, Themes!$A$1:$C$51, 3, FALSE )</f>
        <v>Family</v>
      </c>
      <c r="I5177">
        <v>0.44040000000000001</v>
      </c>
      <c r="J5177">
        <v>0</v>
      </c>
      <c r="K5177">
        <v>0.62</v>
      </c>
      <c r="L5177">
        <v>0.38</v>
      </c>
    </row>
    <row r="5178" spans="1:12" x14ac:dyDescent="0.35">
      <c r="A5178" t="s">
        <v>58</v>
      </c>
      <c r="B5178" t="s">
        <v>10266</v>
      </c>
      <c r="C5178" t="s">
        <v>10267</v>
      </c>
      <c r="D5178">
        <v>3</v>
      </c>
      <c r="E5178">
        <v>17</v>
      </c>
      <c r="F5178" t="s">
        <v>91</v>
      </c>
      <c r="G5178" t="str">
        <f>VLOOKUP(F5178, Themes!$A$1:$C$51, 2, FALSE )</f>
        <v>Phylllis &amp; Angela Activities</v>
      </c>
      <c r="H5178" t="str">
        <f>VLOOKUP(F5178, Themes!$A$1:$C$51, 3, FALSE )</f>
        <v>Character's Activities</v>
      </c>
      <c r="I5178">
        <v>0</v>
      </c>
      <c r="J5178">
        <v>0</v>
      </c>
      <c r="K5178">
        <v>1</v>
      </c>
      <c r="L5178">
        <v>0</v>
      </c>
    </row>
    <row r="5179" spans="1:12" x14ac:dyDescent="0.35">
      <c r="A5179" t="s">
        <v>58</v>
      </c>
      <c r="B5179" t="s">
        <v>10268</v>
      </c>
      <c r="C5179" t="s">
        <v>10269</v>
      </c>
      <c r="D5179">
        <v>3</v>
      </c>
      <c r="E5179">
        <v>17</v>
      </c>
      <c r="F5179" t="s">
        <v>13</v>
      </c>
      <c r="G5179" t="str">
        <f>VLOOKUP(F5179, Themes!$A$1:$C$51, 2, FALSE )</f>
        <v>Jim &amp; Pam Relationship</v>
      </c>
      <c r="H5179" t="str">
        <f>VLOOKUP(F5179, Themes!$A$1:$C$51, 3, FALSE )</f>
        <v>Love, Sex, &amp; Relationships</v>
      </c>
      <c r="I5179">
        <v>0.38179999999999997</v>
      </c>
      <c r="J5179">
        <v>0</v>
      </c>
      <c r="K5179">
        <v>0.874</v>
      </c>
      <c r="L5179">
        <v>0.126</v>
      </c>
    </row>
    <row r="5180" spans="1:12" x14ac:dyDescent="0.35">
      <c r="A5180" t="s">
        <v>58</v>
      </c>
      <c r="B5180" t="s">
        <v>10270</v>
      </c>
      <c r="C5180" t="s">
        <v>10271</v>
      </c>
      <c r="D5180">
        <v>3</v>
      </c>
      <c r="E5180">
        <v>17</v>
      </c>
      <c r="F5180" t="s">
        <v>13</v>
      </c>
      <c r="G5180" t="str">
        <f>VLOOKUP(F5180, Themes!$A$1:$C$51, 2, FALSE )</f>
        <v>Jim &amp; Pam Relationship</v>
      </c>
      <c r="H5180" t="str">
        <f>VLOOKUP(F5180, Themes!$A$1:$C$51, 3, FALSE )</f>
        <v>Love, Sex, &amp; Relationships</v>
      </c>
      <c r="I5180">
        <v>0.38179999999999997</v>
      </c>
      <c r="J5180">
        <v>0</v>
      </c>
      <c r="K5180">
        <v>0.85199999999999998</v>
      </c>
      <c r="L5180">
        <v>0.14799999999999999</v>
      </c>
    </row>
    <row r="5181" spans="1:12" x14ac:dyDescent="0.35">
      <c r="A5181" t="s">
        <v>10</v>
      </c>
      <c r="B5181" t="s">
        <v>10272</v>
      </c>
      <c r="C5181" t="s">
        <v>10273</v>
      </c>
      <c r="D5181">
        <v>3</v>
      </c>
      <c r="E5181">
        <v>17</v>
      </c>
      <c r="F5181" t="s">
        <v>276</v>
      </c>
      <c r="G5181" t="str">
        <f>VLOOKUP(F5181, Themes!$A$1:$C$51, 2, FALSE )</f>
        <v>Workplace Happenings</v>
      </c>
      <c r="H5181" t="str">
        <f>VLOOKUP(F5181, Themes!$A$1:$C$51, 3, FALSE )</f>
        <v>Dunder Mifflin Operations &amp; Activities</v>
      </c>
      <c r="I5181">
        <v>-0.58589999999999998</v>
      </c>
      <c r="J5181">
        <v>0.23100000000000001</v>
      </c>
      <c r="K5181">
        <v>0.76900000000000002</v>
      </c>
      <c r="L5181">
        <v>0</v>
      </c>
    </row>
    <row r="5182" spans="1:12" x14ac:dyDescent="0.35">
      <c r="A5182" t="s">
        <v>10</v>
      </c>
      <c r="B5182" t="s">
        <v>10274</v>
      </c>
      <c r="C5182" t="s">
        <v>10275</v>
      </c>
      <c r="D5182">
        <v>3</v>
      </c>
      <c r="E5182">
        <v>17</v>
      </c>
      <c r="F5182" t="s">
        <v>85</v>
      </c>
      <c r="G5182" t="str">
        <f>VLOOKUP(F5182, Themes!$A$1:$C$51, 2, FALSE )</f>
        <v>Leaving the Office</v>
      </c>
      <c r="H5182" t="str">
        <f>VLOOKUP(F5182, Themes!$A$1:$C$51, 3, FALSE )</f>
        <v>Transportation &amp; Life Outside Dunder Mifflin</v>
      </c>
      <c r="I5182">
        <v>0</v>
      </c>
      <c r="J5182">
        <v>0</v>
      </c>
      <c r="K5182">
        <v>1</v>
      </c>
      <c r="L5182">
        <v>0</v>
      </c>
    </row>
    <row r="5183" spans="1:12" x14ac:dyDescent="0.35">
      <c r="A5183" t="s">
        <v>10</v>
      </c>
      <c r="B5183" t="s">
        <v>10276</v>
      </c>
      <c r="C5183" t="s">
        <v>10277</v>
      </c>
      <c r="D5183">
        <v>3</v>
      </c>
      <c r="E5183">
        <v>17</v>
      </c>
      <c r="F5183" t="s">
        <v>233</v>
      </c>
      <c r="G5183" t="str">
        <f>VLOOKUP(F5183, Themes!$A$1:$C$51, 2, FALSE )</f>
        <v>Oscar &amp; David Wallace</v>
      </c>
      <c r="H5183" t="str">
        <f>VLOOKUP(F5183, Themes!$A$1:$C$51, 3, FALSE )</f>
        <v>Character's Activities</v>
      </c>
      <c r="I5183">
        <v>-0.31819999999999998</v>
      </c>
      <c r="J5183">
        <v>0.184</v>
      </c>
      <c r="K5183">
        <v>0.70299999999999996</v>
      </c>
      <c r="L5183">
        <v>0.114</v>
      </c>
    </row>
    <row r="5184" spans="1:12" x14ac:dyDescent="0.35">
      <c r="A5184" t="s">
        <v>10</v>
      </c>
      <c r="B5184" t="s">
        <v>10278</v>
      </c>
      <c r="C5184" t="s">
        <v>10279</v>
      </c>
      <c r="D5184">
        <v>3</v>
      </c>
      <c r="E5184">
        <v>17</v>
      </c>
      <c r="F5184" t="s">
        <v>94</v>
      </c>
      <c r="G5184" t="str">
        <f>VLOOKUP(F5184, Themes!$A$1:$C$51, 2, FALSE )</f>
        <v>Self Care Behaviours</v>
      </c>
      <c r="H5184" t="str">
        <f>VLOOKUP(F5184, Themes!$A$1:$C$51, 3, FALSE )</f>
        <v>Health &amp; Wellbeing</v>
      </c>
      <c r="I5184">
        <v>0.57569999999999999</v>
      </c>
      <c r="J5184">
        <v>0.107</v>
      </c>
      <c r="K5184">
        <v>0.67600000000000005</v>
      </c>
      <c r="L5184">
        <v>0.217</v>
      </c>
    </row>
    <row r="5185" spans="1:12" x14ac:dyDescent="0.35">
      <c r="A5185" t="s">
        <v>10</v>
      </c>
      <c r="B5185" t="s">
        <v>10280</v>
      </c>
      <c r="C5185" t="s">
        <v>10281</v>
      </c>
      <c r="D5185">
        <v>3</v>
      </c>
      <c r="E5185">
        <v>17</v>
      </c>
      <c r="F5185" t="s">
        <v>247</v>
      </c>
      <c r="G5185" t="str">
        <f>VLOOKUP(F5185, Themes!$A$1:$C$51, 2, FALSE )</f>
        <v>Closing deals</v>
      </c>
      <c r="H5185" t="str">
        <f>VLOOKUP(F5185, Themes!$A$1:$C$51, 3, FALSE )</f>
        <v>Dunder Mifflin Operations &amp; Activities</v>
      </c>
      <c r="I5185">
        <v>0.1779</v>
      </c>
      <c r="J5185">
        <v>0.108</v>
      </c>
      <c r="K5185">
        <v>0.63700000000000001</v>
      </c>
      <c r="L5185">
        <v>0.255</v>
      </c>
    </row>
    <row r="5186" spans="1:12" x14ac:dyDescent="0.35">
      <c r="A5186" t="s">
        <v>10</v>
      </c>
      <c r="B5186" t="s">
        <v>10282</v>
      </c>
      <c r="C5186" t="s">
        <v>1829</v>
      </c>
      <c r="D5186">
        <v>3</v>
      </c>
      <c r="E5186">
        <v>17</v>
      </c>
      <c r="F5186" t="s">
        <v>23</v>
      </c>
      <c r="G5186" t="str">
        <f>VLOOKUP(F5186, Themes!$A$1:$C$51, 2, FALSE )</f>
        <v>Pam's Activities</v>
      </c>
      <c r="H5186" t="str">
        <f>VLOOKUP(F5186, Themes!$A$1:$C$51, 3, FALSE )</f>
        <v>Character's Activities</v>
      </c>
      <c r="I5186">
        <v>0</v>
      </c>
      <c r="J5186">
        <v>0</v>
      </c>
      <c r="K5186">
        <v>1</v>
      </c>
      <c r="L5186">
        <v>0</v>
      </c>
    </row>
    <row r="5187" spans="1:12" x14ac:dyDescent="0.35">
      <c r="A5187" t="s">
        <v>41</v>
      </c>
      <c r="B5187" t="s">
        <v>10283</v>
      </c>
      <c r="C5187" t="s">
        <v>10284</v>
      </c>
      <c r="D5187">
        <v>3</v>
      </c>
      <c r="E5187">
        <v>17</v>
      </c>
      <c r="F5187" t="s">
        <v>73</v>
      </c>
      <c r="G5187" t="str">
        <f>VLOOKUP(F5187, Themes!$A$1:$C$51, 2, FALSE )</f>
        <v>Meetings</v>
      </c>
      <c r="H5187" t="str">
        <f>VLOOKUP(F5187, Themes!$A$1:$C$51, 3, FALSE )</f>
        <v>Dunder Mifflin Operations &amp; Activities</v>
      </c>
      <c r="I5187">
        <v>0.62490000000000001</v>
      </c>
      <c r="J5187">
        <v>0</v>
      </c>
      <c r="K5187">
        <v>0.63100000000000001</v>
      </c>
      <c r="L5187">
        <v>0.36899999999999999</v>
      </c>
    </row>
    <row r="5188" spans="1:12" x14ac:dyDescent="0.35">
      <c r="A5188" t="s">
        <v>14</v>
      </c>
      <c r="B5188" t="s">
        <v>10285</v>
      </c>
      <c r="C5188" t="s">
        <v>10286</v>
      </c>
      <c r="D5188">
        <v>3</v>
      </c>
      <c r="E5188">
        <v>17</v>
      </c>
      <c r="F5188" t="s">
        <v>94</v>
      </c>
      <c r="G5188" t="str">
        <f>VLOOKUP(F5188, Themes!$A$1:$C$51, 2, FALSE )</f>
        <v>Self Care Behaviours</v>
      </c>
      <c r="H5188" t="str">
        <f>VLOOKUP(F5188, Themes!$A$1:$C$51, 3, FALSE )</f>
        <v>Health &amp; Wellbeing</v>
      </c>
      <c r="I5188">
        <v>0.33839999999999998</v>
      </c>
      <c r="J5188">
        <v>6.0999999999999999E-2</v>
      </c>
      <c r="K5188">
        <v>0.80800000000000005</v>
      </c>
      <c r="L5188">
        <v>0.13100000000000001</v>
      </c>
    </row>
    <row r="5189" spans="1:12" x14ac:dyDescent="0.35">
      <c r="A5189" t="s">
        <v>86</v>
      </c>
      <c r="B5189" t="s">
        <v>10287</v>
      </c>
      <c r="C5189" t="s">
        <v>10288</v>
      </c>
      <c r="D5189">
        <v>3</v>
      </c>
      <c r="E5189">
        <v>17</v>
      </c>
      <c r="F5189" t="s">
        <v>23</v>
      </c>
      <c r="G5189" t="str">
        <f>VLOOKUP(F5189, Themes!$A$1:$C$51, 2, FALSE )</f>
        <v>Pam's Activities</v>
      </c>
      <c r="H5189" t="str">
        <f>VLOOKUP(F5189, Themes!$A$1:$C$51, 3, FALSE )</f>
        <v>Character's Activities</v>
      </c>
      <c r="I5189">
        <v>-0.2263</v>
      </c>
      <c r="J5189">
        <v>0.26400000000000001</v>
      </c>
      <c r="K5189">
        <v>0.54300000000000004</v>
      </c>
      <c r="L5189">
        <v>0.19400000000000001</v>
      </c>
    </row>
    <row r="5190" spans="1:12" x14ac:dyDescent="0.35">
      <c r="A5190" t="s">
        <v>41</v>
      </c>
      <c r="B5190" t="s">
        <v>10289</v>
      </c>
      <c r="C5190" t="s">
        <v>10290</v>
      </c>
      <c r="D5190">
        <v>3</v>
      </c>
      <c r="E5190">
        <v>17</v>
      </c>
      <c r="F5190" t="s">
        <v>53</v>
      </c>
      <c r="G5190" t="str">
        <f>VLOOKUP(F5190, Themes!$A$1:$C$51, 2, FALSE )</f>
        <v>Heartbreaks &amp; Jan</v>
      </c>
      <c r="H5190" t="str">
        <f>VLOOKUP(F5190, Themes!$A$1:$C$51, 3, FALSE )</f>
        <v>Love, Sex, &amp; Relationships</v>
      </c>
      <c r="I5190">
        <v>0</v>
      </c>
      <c r="J5190">
        <v>0</v>
      </c>
      <c r="K5190">
        <v>1</v>
      </c>
      <c r="L5190">
        <v>0</v>
      </c>
    </row>
    <row r="5191" spans="1:12" x14ac:dyDescent="0.35">
      <c r="A5191" t="s">
        <v>41</v>
      </c>
      <c r="B5191" t="s">
        <v>10291</v>
      </c>
      <c r="C5191" t="s">
        <v>10292</v>
      </c>
      <c r="D5191">
        <v>3</v>
      </c>
      <c r="E5191">
        <v>17</v>
      </c>
      <c r="F5191" t="s">
        <v>70</v>
      </c>
      <c r="G5191" t="str">
        <f>VLOOKUP(F5191, Themes!$A$1:$C$51, 2, FALSE )</f>
        <v>Recreation</v>
      </c>
      <c r="H5191" t="str">
        <f>VLOOKUP(F5191, Themes!$A$1:$C$51, 3, FALSE )</f>
        <v>Socialization at Dunder Mifflin</v>
      </c>
      <c r="I5191">
        <v>0.68679999999999997</v>
      </c>
      <c r="J5191">
        <v>0</v>
      </c>
      <c r="K5191">
        <v>0.69699999999999995</v>
      </c>
      <c r="L5191">
        <v>0.30299999999999999</v>
      </c>
    </row>
    <row r="5192" spans="1:12" x14ac:dyDescent="0.35">
      <c r="A5192" t="s">
        <v>10</v>
      </c>
      <c r="B5192" t="s">
        <v>10293</v>
      </c>
      <c r="C5192" t="s">
        <v>10294</v>
      </c>
      <c r="D5192">
        <v>3</v>
      </c>
      <c r="E5192">
        <v>17</v>
      </c>
      <c r="F5192" t="s">
        <v>31</v>
      </c>
      <c r="G5192" t="str">
        <f>VLOOKUP(F5192, Themes!$A$1:$C$51, 2, FALSE )</f>
        <v>Time Spent</v>
      </c>
      <c r="H5192" t="str">
        <f>VLOOKUP(F5192, Themes!$A$1:$C$51, 3, FALSE )</f>
        <v>Dunder Mifflin Operations &amp; Activities</v>
      </c>
      <c r="I5192">
        <v>-0.79920000000000002</v>
      </c>
      <c r="J5192">
        <v>0.19500000000000001</v>
      </c>
      <c r="K5192">
        <v>0.70399999999999996</v>
      </c>
      <c r="L5192">
        <v>0.1</v>
      </c>
    </row>
    <row r="5193" spans="1:12" x14ac:dyDescent="0.35">
      <c r="A5193" t="s">
        <v>58</v>
      </c>
      <c r="B5193" t="s">
        <v>10295</v>
      </c>
      <c r="C5193" t="s">
        <v>10296</v>
      </c>
      <c r="D5193">
        <v>3</v>
      </c>
      <c r="E5193">
        <v>18</v>
      </c>
      <c r="F5193" t="s">
        <v>238</v>
      </c>
      <c r="G5193" t="str">
        <f>VLOOKUP(F5193, Themes!$A$1:$C$51, 2, FALSE )</f>
        <v>Communication &amp; Problem Solving</v>
      </c>
      <c r="H5193" t="str">
        <f>VLOOKUP(F5193, Themes!$A$1:$C$51, 3, FALSE )</f>
        <v>Dunder Mifflin Politics</v>
      </c>
      <c r="I5193">
        <v>0</v>
      </c>
      <c r="J5193">
        <v>0</v>
      </c>
      <c r="K5193">
        <v>1</v>
      </c>
      <c r="L5193">
        <v>0</v>
      </c>
    </row>
    <row r="5194" spans="1:12" x14ac:dyDescent="0.35">
      <c r="A5194" t="s">
        <v>41</v>
      </c>
      <c r="B5194" t="s">
        <v>10297</v>
      </c>
      <c r="C5194" t="s">
        <v>10298</v>
      </c>
      <c r="D5194">
        <v>3</v>
      </c>
      <c r="E5194">
        <v>18</v>
      </c>
      <c r="F5194" t="s">
        <v>129</v>
      </c>
      <c r="G5194" t="str">
        <f>VLOOKUP(F5194, Themes!$A$1:$C$51, 2, FALSE )</f>
        <v>Water Cooler Talk</v>
      </c>
      <c r="H5194" t="str">
        <f>VLOOKUP(F5194, Themes!$A$1:$C$51, 3, FALSE )</f>
        <v>Social Issues &amp; Miscellaneous</v>
      </c>
      <c r="I5194">
        <v>0.76500000000000001</v>
      </c>
      <c r="J5194">
        <v>6.3E-2</v>
      </c>
      <c r="K5194">
        <v>0.72799999999999998</v>
      </c>
      <c r="L5194">
        <v>0.20899999999999999</v>
      </c>
    </row>
    <row r="5195" spans="1:12" x14ac:dyDescent="0.35">
      <c r="A5195" t="s">
        <v>10</v>
      </c>
      <c r="B5195" t="s">
        <v>10299</v>
      </c>
      <c r="C5195" t="s">
        <v>10300</v>
      </c>
      <c r="D5195">
        <v>3</v>
      </c>
      <c r="E5195">
        <v>18</v>
      </c>
      <c r="F5195" t="s">
        <v>53</v>
      </c>
      <c r="G5195" t="str">
        <f>VLOOKUP(F5195, Themes!$A$1:$C$51, 2, FALSE )</f>
        <v>Heartbreaks &amp; Jan</v>
      </c>
      <c r="H5195" t="str">
        <f>VLOOKUP(F5195, Themes!$A$1:$C$51, 3, FALSE )</f>
        <v>Love, Sex, &amp; Relationships</v>
      </c>
      <c r="I5195">
        <v>-0.128</v>
      </c>
      <c r="J5195">
        <v>0.17100000000000001</v>
      </c>
      <c r="K5195">
        <v>0.68300000000000005</v>
      </c>
      <c r="L5195">
        <v>0.14599999999999999</v>
      </c>
    </row>
    <row r="5196" spans="1:12" x14ac:dyDescent="0.35">
      <c r="A5196" t="s">
        <v>10</v>
      </c>
      <c r="B5196" t="s">
        <v>10301</v>
      </c>
      <c r="C5196" t="s">
        <v>10302</v>
      </c>
      <c r="D5196">
        <v>3</v>
      </c>
      <c r="E5196">
        <v>18</v>
      </c>
      <c r="F5196" t="s">
        <v>124</v>
      </c>
      <c r="G5196" t="str">
        <f>VLOOKUP(F5196, Themes!$A$1:$C$51, 2, FALSE )</f>
        <v>HR Complaints</v>
      </c>
      <c r="H5196" t="str">
        <f>VLOOKUP(F5196, Themes!$A$1:$C$51, 3, FALSE )</f>
        <v>Dunder Mifflin Politics</v>
      </c>
      <c r="I5196">
        <v>0</v>
      </c>
      <c r="J5196">
        <v>0</v>
      </c>
      <c r="K5196">
        <v>1</v>
      </c>
      <c r="L5196">
        <v>0</v>
      </c>
    </row>
    <row r="5197" spans="1:12" x14ac:dyDescent="0.35">
      <c r="A5197" t="s">
        <v>58</v>
      </c>
      <c r="B5197" t="s">
        <v>10303</v>
      </c>
      <c r="C5197" t="s">
        <v>10304</v>
      </c>
      <c r="D5197">
        <v>3</v>
      </c>
      <c r="E5197">
        <v>18</v>
      </c>
      <c r="F5197" t="s">
        <v>195</v>
      </c>
      <c r="G5197" t="str">
        <f>VLOOKUP(F5197, Themes!$A$1:$C$51, 2, FALSE )</f>
        <v>Kevin's Activities</v>
      </c>
      <c r="H5197" t="str">
        <f>VLOOKUP(F5197, Themes!$A$1:$C$51, 3, FALSE )</f>
        <v>Character's Activities</v>
      </c>
      <c r="I5197">
        <v>-6.7199999999999996E-2</v>
      </c>
      <c r="J5197">
        <v>7.1999999999999995E-2</v>
      </c>
      <c r="K5197">
        <v>0.82899999999999996</v>
      </c>
      <c r="L5197">
        <v>9.9000000000000005E-2</v>
      </c>
    </row>
    <row r="5198" spans="1:12" x14ac:dyDescent="0.35">
      <c r="A5198" t="s">
        <v>14</v>
      </c>
      <c r="B5198" t="s">
        <v>10305</v>
      </c>
      <c r="C5198" t="s">
        <v>10306</v>
      </c>
      <c r="D5198">
        <v>3</v>
      </c>
      <c r="E5198">
        <v>18</v>
      </c>
      <c r="F5198" t="s">
        <v>238</v>
      </c>
      <c r="G5198" t="str">
        <f>VLOOKUP(F5198, Themes!$A$1:$C$51, 2, FALSE )</f>
        <v>Communication &amp; Problem Solving</v>
      </c>
      <c r="H5198" t="str">
        <f>VLOOKUP(F5198, Themes!$A$1:$C$51, 3, FALSE )</f>
        <v>Dunder Mifflin Politics</v>
      </c>
      <c r="I5198">
        <v>0.68079999999999996</v>
      </c>
      <c r="J5198">
        <v>0</v>
      </c>
      <c r="K5198">
        <v>0.82799999999999996</v>
      </c>
      <c r="L5198">
        <v>0.17199999999999999</v>
      </c>
    </row>
    <row r="5199" spans="1:12" x14ac:dyDescent="0.35">
      <c r="A5199" t="s">
        <v>14</v>
      </c>
      <c r="B5199" t="s">
        <v>10307</v>
      </c>
      <c r="C5199" t="s">
        <v>10308</v>
      </c>
      <c r="D5199">
        <v>3</v>
      </c>
      <c r="E5199">
        <v>18</v>
      </c>
      <c r="F5199" t="s">
        <v>233</v>
      </c>
      <c r="G5199" t="str">
        <f>VLOOKUP(F5199, Themes!$A$1:$C$51, 2, FALSE )</f>
        <v>Oscar &amp; David Wallace</v>
      </c>
      <c r="H5199" t="str">
        <f>VLOOKUP(F5199, Themes!$A$1:$C$51, 3, FALSE )</f>
        <v>Character's Activities</v>
      </c>
      <c r="I5199">
        <v>0.39389999999999997</v>
      </c>
      <c r="J5199">
        <v>0.17299999999999999</v>
      </c>
      <c r="K5199">
        <v>0.56899999999999995</v>
      </c>
      <c r="L5199">
        <v>0.25900000000000001</v>
      </c>
    </row>
    <row r="5200" spans="1:12" x14ac:dyDescent="0.35">
      <c r="A5200" t="s">
        <v>41</v>
      </c>
      <c r="B5200" t="s">
        <v>10309</v>
      </c>
      <c r="C5200" t="s">
        <v>10310</v>
      </c>
      <c r="D5200">
        <v>3</v>
      </c>
      <c r="E5200">
        <v>18</v>
      </c>
      <c r="F5200" t="s">
        <v>91</v>
      </c>
      <c r="G5200" t="str">
        <f>VLOOKUP(F5200, Themes!$A$1:$C$51, 2, FALSE )</f>
        <v>Phylllis &amp; Angela Activities</v>
      </c>
      <c r="H5200" t="str">
        <f>VLOOKUP(F5200, Themes!$A$1:$C$51, 3, FALSE )</f>
        <v>Character's Activities</v>
      </c>
      <c r="I5200">
        <v>0.1744</v>
      </c>
      <c r="J5200">
        <v>9.4E-2</v>
      </c>
      <c r="K5200">
        <v>0.77700000000000002</v>
      </c>
      <c r="L5200">
        <v>0.129</v>
      </c>
    </row>
    <row r="5201" spans="1:12" x14ac:dyDescent="0.35">
      <c r="A5201" t="s">
        <v>41</v>
      </c>
      <c r="B5201" t="s">
        <v>10311</v>
      </c>
      <c r="C5201" t="s">
        <v>10312</v>
      </c>
      <c r="D5201">
        <v>3</v>
      </c>
      <c r="E5201">
        <v>18</v>
      </c>
      <c r="F5201" t="s">
        <v>85</v>
      </c>
      <c r="G5201" t="str">
        <f>VLOOKUP(F5201, Themes!$A$1:$C$51, 2, FALSE )</f>
        <v>Leaving the Office</v>
      </c>
      <c r="H5201" t="str">
        <f>VLOOKUP(F5201, Themes!$A$1:$C$51, 3, FALSE )</f>
        <v>Transportation &amp; Life Outside Dunder Mifflin</v>
      </c>
      <c r="I5201">
        <v>-0.52100000000000002</v>
      </c>
      <c r="J5201">
        <v>0.20300000000000001</v>
      </c>
      <c r="K5201">
        <v>0.74</v>
      </c>
      <c r="L5201">
        <v>5.7000000000000002E-2</v>
      </c>
    </row>
    <row r="5202" spans="1:12" x14ac:dyDescent="0.35">
      <c r="A5202" t="s">
        <v>14</v>
      </c>
      <c r="B5202" t="s">
        <v>10313</v>
      </c>
      <c r="C5202" t="s">
        <v>10314</v>
      </c>
      <c r="D5202">
        <v>3</v>
      </c>
      <c r="E5202">
        <v>18</v>
      </c>
      <c r="F5202" t="s">
        <v>40</v>
      </c>
      <c r="G5202" t="str">
        <f>VLOOKUP(F5202, Themes!$A$1:$C$51, 2, FALSE )</f>
        <v>Items in Dunder Mifflin</v>
      </c>
      <c r="H5202" t="str">
        <f>VLOOKUP(F5202, Themes!$A$1:$C$51, 3, FALSE )</f>
        <v>Dunder Mifflin Operations &amp; Activities</v>
      </c>
      <c r="I5202">
        <v>0</v>
      </c>
      <c r="J5202">
        <v>0</v>
      </c>
      <c r="K5202">
        <v>1</v>
      </c>
      <c r="L5202">
        <v>0</v>
      </c>
    </row>
    <row r="5203" spans="1:12" x14ac:dyDescent="0.35">
      <c r="A5203" t="s">
        <v>41</v>
      </c>
      <c r="B5203" t="s">
        <v>10315</v>
      </c>
      <c r="C5203" t="s">
        <v>10316</v>
      </c>
      <c r="D5203">
        <v>3</v>
      </c>
      <c r="E5203">
        <v>18</v>
      </c>
      <c r="F5203" t="s">
        <v>202</v>
      </c>
      <c r="G5203" t="str">
        <f>VLOOKUP(F5203, Themes!$A$1:$C$51, 2, FALSE )</f>
        <v>Stanley's Activities</v>
      </c>
      <c r="H5203" t="str">
        <f>VLOOKUP(F5203, Themes!$A$1:$C$51, 3, FALSE )</f>
        <v>Character's Activities</v>
      </c>
      <c r="I5203">
        <v>0.20230000000000001</v>
      </c>
      <c r="J5203">
        <v>0.13900000000000001</v>
      </c>
      <c r="K5203">
        <v>0.71</v>
      </c>
      <c r="L5203">
        <v>0.151</v>
      </c>
    </row>
    <row r="5204" spans="1:12" x14ac:dyDescent="0.35">
      <c r="A5204" t="s">
        <v>86</v>
      </c>
      <c r="B5204" t="s">
        <v>10317</v>
      </c>
      <c r="C5204" t="s">
        <v>10318</v>
      </c>
      <c r="D5204">
        <v>3</v>
      </c>
      <c r="E5204">
        <v>18</v>
      </c>
      <c r="F5204" t="s">
        <v>61</v>
      </c>
      <c r="G5204" t="str">
        <f>VLOOKUP(F5204, Themes!$A$1:$C$51, 2, FALSE )</f>
        <v>Dundies and Watching videos</v>
      </c>
      <c r="H5204" t="str">
        <f>VLOOKUP(F5204, Themes!$A$1:$C$51, 3, FALSE )</f>
        <v>Socialization at Dunder Mifflin</v>
      </c>
      <c r="I5204">
        <v>0.31819999999999998</v>
      </c>
      <c r="J5204">
        <v>0</v>
      </c>
      <c r="K5204">
        <v>0.68500000000000005</v>
      </c>
      <c r="L5204">
        <v>0.315</v>
      </c>
    </row>
    <row r="5205" spans="1:12" x14ac:dyDescent="0.35">
      <c r="A5205" t="s">
        <v>10</v>
      </c>
      <c r="B5205" t="s">
        <v>10319</v>
      </c>
      <c r="C5205" t="s">
        <v>10320</v>
      </c>
      <c r="D5205">
        <v>3</v>
      </c>
      <c r="E5205">
        <v>18</v>
      </c>
      <c r="F5205" t="s">
        <v>140</v>
      </c>
      <c r="G5205" t="str">
        <f>VLOOKUP(F5205, Themes!$A$1:$C$51, 2, FALSE )</f>
        <v>Celebrations</v>
      </c>
      <c r="H5205" t="str">
        <f>VLOOKUP(F5205, Themes!$A$1:$C$51, 3, FALSE )</f>
        <v>Socialization at Dunder Mifflin</v>
      </c>
      <c r="I5205">
        <v>0.42149999999999999</v>
      </c>
      <c r="J5205">
        <v>0</v>
      </c>
      <c r="K5205">
        <v>0.82699999999999996</v>
      </c>
      <c r="L5205">
        <v>0.17299999999999999</v>
      </c>
    </row>
    <row r="5206" spans="1:12" x14ac:dyDescent="0.35">
      <c r="A5206" t="s">
        <v>10</v>
      </c>
      <c r="B5206" t="s">
        <v>10321</v>
      </c>
      <c r="C5206" t="s">
        <v>10322</v>
      </c>
      <c r="D5206">
        <v>3</v>
      </c>
      <c r="E5206">
        <v>18</v>
      </c>
      <c r="F5206" t="s">
        <v>358</v>
      </c>
      <c r="G5206" t="str">
        <f>VLOOKUP(F5206, Themes!$A$1:$C$51, 2, FALSE )</f>
        <v>Workplace Happenings</v>
      </c>
      <c r="H5206" t="str">
        <f>VLOOKUP(F5206, Themes!$A$1:$C$51, 3, FALSE )</f>
        <v>Dunder Mifflin Operations &amp; Activities</v>
      </c>
      <c r="I5206">
        <v>0.86580000000000001</v>
      </c>
      <c r="J5206">
        <v>0</v>
      </c>
      <c r="K5206">
        <v>0.72</v>
      </c>
      <c r="L5206">
        <v>0.28000000000000003</v>
      </c>
    </row>
    <row r="5207" spans="1:12" x14ac:dyDescent="0.35">
      <c r="A5207" t="s">
        <v>14</v>
      </c>
      <c r="B5207" t="s">
        <v>10323</v>
      </c>
      <c r="C5207" t="s">
        <v>10324</v>
      </c>
      <c r="D5207">
        <v>3</v>
      </c>
      <c r="E5207">
        <v>18</v>
      </c>
      <c r="F5207" t="s">
        <v>226</v>
      </c>
      <c r="G5207" t="str">
        <f>VLOOKUP(F5207, Themes!$A$1:$C$51, 2, FALSE )</f>
        <v>Focusing at Work</v>
      </c>
      <c r="H5207" t="str">
        <f>VLOOKUP(F5207, Themes!$A$1:$C$51, 3, FALSE )</f>
        <v>Dunder Mifflin Operations &amp; Activities</v>
      </c>
      <c r="I5207">
        <v>0</v>
      </c>
      <c r="J5207">
        <v>0</v>
      </c>
      <c r="K5207">
        <v>1</v>
      </c>
      <c r="L5207">
        <v>0</v>
      </c>
    </row>
    <row r="5208" spans="1:12" x14ac:dyDescent="0.35">
      <c r="A5208" t="s">
        <v>10</v>
      </c>
      <c r="B5208" t="s">
        <v>10325</v>
      </c>
      <c r="C5208" t="s">
        <v>10326</v>
      </c>
      <c r="D5208">
        <v>3</v>
      </c>
      <c r="E5208">
        <v>18</v>
      </c>
      <c r="F5208" t="s">
        <v>97</v>
      </c>
      <c r="G5208" t="str">
        <f>VLOOKUP(F5208, Themes!$A$1:$C$51, 2, FALSE )</f>
        <v>Ryan's Activities</v>
      </c>
      <c r="H5208" t="str">
        <f>VLOOKUP(F5208, Themes!$A$1:$C$51, 3, FALSE )</f>
        <v>Character's Activities</v>
      </c>
      <c r="I5208">
        <v>0.58589999999999998</v>
      </c>
      <c r="J5208">
        <v>0</v>
      </c>
      <c r="K5208">
        <v>0.73</v>
      </c>
      <c r="L5208">
        <v>0.27</v>
      </c>
    </row>
    <row r="5209" spans="1:12" x14ac:dyDescent="0.35">
      <c r="A5209" t="s">
        <v>10</v>
      </c>
      <c r="B5209" t="s">
        <v>10327</v>
      </c>
      <c r="C5209" t="s">
        <v>10328</v>
      </c>
      <c r="D5209">
        <v>3</v>
      </c>
      <c r="E5209">
        <v>18</v>
      </c>
      <c r="F5209" t="s">
        <v>97</v>
      </c>
      <c r="G5209" t="str">
        <f>VLOOKUP(F5209, Themes!$A$1:$C$51, 2, FALSE )</f>
        <v>Ryan's Activities</v>
      </c>
      <c r="H5209" t="str">
        <f>VLOOKUP(F5209, Themes!$A$1:$C$51, 3, FALSE )</f>
        <v>Character's Activities</v>
      </c>
      <c r="I5209">
        <v>0</v>
      </c>
      <c r="J5209">
        <v>0</v>
      </c>
      <c r="K5209">
        <v>1</v>
      </c>
      <c r="L5209">
        <v>0</v>
      </c>
    </row>
    <row r="5210" spans="1:12" x14ac:dyDescent="0.35">
      <c r="A5210" t="s">
        <v>10</v>
      </c>
      <c r="B5210" t="s">
        <v>10329</v>
      </c>
      <c r="C5210" t="s">
        <v>10330</v>
      </c>
      <c r="D5210">
        <v>3</v>
      </c>
      <c r="E5210">
        <v>18</v>
      </c>
      <c r="F5210" t="s">
        <v>13</v>
      </c>
      <c r="G5210" t="str">
        <f>VLOOKUP(F5210, Themes!$A$1:$C$51, 2, FALSE )</f>
        <v>Jim &amp; Pam Relationship</v>
      </c>
      <c r="H5210" t="str">
        <f>VLOOKUP(F5210, Themes!$A$1:$C$51, 3, FALSE )</f>
        <v>Love, Sex, &amp; Relationships</v>
      </c>
      <c r="I5210">
        <v>0</v>
      </c>
      <c r="J5210">
        <v>0</v>
      </c>
      <c r="K5210">
        <v>1</v>
      </c>
      <c r="L5210">
        <v>0</v>
      </c>
    </row>
    <row r="5211" spans="1:12" x14ac:dyDescent="0.35">
      <c r="A5211" t="s">
        <v>10</v>
      </c>
      <c r="B5211" t="s">
        <v>10331</v>
      </c>
      <c r="C5211" t="s">
        <v>10332</v>
      </c>
      <c r="D5211">
        <v>3</v>
      </c>
      <c r="E5211">
        <v>18</v>
      </c>
      <c r="F5211" t="s">
        <v>23</v>
      </c>
      <c r="G5211" t="str">
        <f>VLOOKUP(F5211, Themes!$A$1:$C$51, 2, FALSE )</f>
        <v>Pam's Activities</v>
      </c>
      <c r="H5211" t="str">
        <f>VLOOKUP(F5211, Themes!$A$1:$C$51, 3, FALSE )</f>
        <v>Character's Activities</v>
      </c>
      <c r="I5211">
        <v>0</v>
      </c>
      <c r="J5211">
        <v>0</v>
      </c>
      <c r="K5211">
        <v>1</v>
      </c>
      <c r="L5211">
        <v>0</v>
      </c>
    </row>
    <row r="5212" spans="1:12" x14ac:dyDescent="0.35">
      <c r="A5212" t="s">
        <v>14</v>
      </c>
      <c r="B5212" t="s">
        <v>10333</v>
      </c>
      <c r="C5212" t="s">
        <v>10334</v>
      </c>
      <c r="D5212">
        <v>3</v>
      </c>
      <c r="E5212">
        <v>18</v>
      </c>
      <c r="F5212" t="s">
        <v>67</v>
      </c>
      <c r="G5212" t="str">
        <f>VLOOKUP(F5212, Themes!$A$1:$C$51, 2, FALSE )</f>
        <v>Initiatives &amp; Operations at Dunder Mifflin</v>
      </c>
      <c r="H5212" t="str">
        <f>VLOOKUP(F5212, Themes!$A$1:$C$51, 3, FALSE )</f>
        <v>Dunder Mifflin Operations &amp; Activities</v>
      </c>
      <c r="I5212">
        <v>0</v>
      </c>
      <c r="J5212">
        <v>0</v>
      </c>
      <c r="K5212">
        <v>1</v>
      </c>
      <c r="L5212">
        <v>0</v>
      </c>
    </row>
    <row r="5213" spans="1:12" x14ac:dyDescent="0.35">
      <c r="A5213" t="s">
        <v>14</v>
      </c>
      <c r="B5213" t="s">
        <v>10335</v>
      </c>
      <c r="C5213" t="s">
        <v>10336</v>
      </c>
      <c r="D5213">
        <v>3</v>
      </c>
      <c r="E5213">
        <v>18</v>
      </c>
      <c r="F5213" t="s">
        <v>94</v>
      </c>
      <c r="G5213" t="str">
        <f>VLOOKUP(F5213, Themes!$A$1:$C$51, 2, FALSE )</f>
        <v>Self Care Behaviours</v>
      </c>
      <c r="H5213" t="str">
        <f>VLOOKUP(F5213, Themes!$A$1:$C$51, 3, FALSE )</f>
        <v>Health &amp; Wellbeing</v>
      </c>
      <c r="I5213">
        <v>0</v>
      </c>
      <c r="J5213">
        <v>0</v>
      </c>
      <c r="K5213">
        <v>1</v>
      </c>
      <c r="L5213">
        <v>0</v>
      </c>
    </row>
    <row r="5214" spans="1:12" x14ac:dyDescent="0.35">
      <c r="A5214" t="s">
        <v>10</v>
      </c>
      <c r="B5214" t="s">
        <v>10337</v>
      </c>
      <c r="C5214" t="s">
        <v>10338</v>
      </c>
      <c r="D5214">
        <v>3</v>
      </c>
      <c r="E5214">
        <v>18</v>
      </c>
      <c r="F5214" t="s">
        <v>226</v>
      </c>
      <c r="G5214" t="str">
        <f>VLOOKUP(F5214, Themes!$A$1:$C$51, 2, FALSE )</f>
        <v>Focusing at Work</v>
      </c>
      <c r="H5214" t="str">
        <f>VLOOKUP(F5214, Themes!$A$1:$C$51, 3, FALSE )</f>
        <v>Dunder Mifflin Operations &amp; Activities</v>
      </c>
      <c r="I5214">
        <v>0</v>
      </c>
      <c r="J5214">
        <v>0</v>
      </c>
      <c r="K5214">
        <v>1</v>
      </c>
      <c r="L5214">
        <v>0</v>
      </c>
    </row>
    <row r="5215" spans="1:12" x14ac:dyDescent="0.35">
      <c r="A5215" t="s">
        <v>41</v>
      </c>
      <c r="B5215" t="s">
        <v>10339</v>
      </c>
      <c r="C5215" t="s">
        <v>10340</v>
      </c>
      <c r="D5215">
        <v>3</v>
      </c>
      <c r="E5215">
        <v>18</v>
      </c>
      <c r="F5215" t="s">
        <v>276</v>
      </c>
      <c r="G5215" t="str">
        <f>VLOOKUP(F5215, Themes!$A$1:$C$51, 2, FALSE )</f>
        <v>Workplace Happenings</v>
      </c>
      <c r="H5215" t="str">
        <f>VLOOKUP(F5215, Themes!$A$1:$C$51, 3, FALSE )</f>
        <v>Dunder Mifflin Operations &amp; Activities</v>
      </c>
      <c r="I5215">
        <v>-0.88849999999999996</v>
      </c>
      <c r="J5215">
        <v>0.28999999999999998</v>
      </c>
      <c r="K5215">
        <v>0.66300000000000003</v>
      </c>
      <c r="L5215">
        <v>4.7E-2</v>
      </c>
    </row>
    <row r="5216" spans="1:12" x14ac:dyDescent="0.35">
      <c r="A5216" t="s">
        <v>41</v>
      </c>
      <c r="B5216" t="s">
        <v>10341</v>
      </c>
      <c r="C5216" t="s">
        <v>10342</v>
      </c>
      <c r="D5216">
        <v>3</v>
      </c>
      <c r="E5216">
        <v>18</v>
      </c>
      <c r="F5216" t="s">
        <v>129</v>
      </c>
      <c r="G5216" t="str">
        <f>VLOOKUP(F5216, Themes!$A$1:$C$51, 2, FALSE )</f>
        <v>Water Cooler Talk</v>
      </c>
      <c r="H5216" t="str">
        <f>VLOOKUP(F5216, Themes!$A$1:$C$51, 3, FALSE )</f>
        <v>Social Issues &amp; Miscellaneous</v>
      </c>
      <c r="I5216">
        <v>0</v>
      </c>
      <c r="J5216">
        <v>0</v>
      </c>
      <c r="K5216">
        <v>1</v>
      </c>
      <c r="L5216">
        <v>0</v>
      </c>
    </row>
    <row r="5217" spans="1:12" x14ac:dyDescent="0.35">
      <c r="A5217" t="s">
        <v>10</v>
      </c>
      <c r="B5217" t="s">
        <v>10343</v>
      </c>
      <c r="C5217" t="s">
        <v>10344</v>
      </c>
      <c r="D5217">
        <v>3</v>
      </c>
      <c r="E5217">
        <v>18</v>
      </c>
      <c r="F5217" t="s">
        <v>233</v>
      </c>
      <c r="G5217" t="str">
        <f>VLOOKUP(F5217, Themes!$A$1:$C$51, 2, FALSE )</f>
        <v>Oscar &amp; David Wallace</v>
      </c>
      <c r="H5217" t="str">
        <f>VLOOKUP(F5217, Themes!$A$1:$C$51, 3, FALSE )</f>
        <v>Character's Activities</v>
      </c>
      <c r="I5217">
        <v>0.59940000000000004</v>
      </c>
      <c r="J5217">
        <v>0</v>
      </c>
      <c r="K5217">
        <v>0.44900000000000001</v>
      </c>
      <c r="L5217">
        <v>0.55100000000000005</v>
      </c>
    </row>
    <row r="5218" spans="1:12" x14ac:dyDescent="0.35">
      <c r="A5218" t="s">
        <v>10</v>
      </c>
      <c r="B5218" t="s">
        <v>10345</v>
      </c>
      <c r="C5218" t="s">
        <v>10346</v>
      </c>
      <c r="D5218">
        <v>3</v>
      </c>
      <c r="E5218">
        <v>18</v>
      </c>
      <c r="F5218" t="s">
        <v>73</v>
      </c>
      <c r="G5218" t="str">
        <f>VLOOKUP(F5218, Themes!$A$1:$C$51, 2, FALSE )</f>
        <v>Meetings</v>
      </c>
      <c r="H5218" t="str">
        <f>VLOOKUP(F5218, Themes!$A$1:$C$51, 3, FALSE )</f>
        <v>Dunder Mifflin Operations &amp; Activities</v>
      </c>
      <c r="I5218">
        <v>0</v>
      </c>
      <c r="J5218">
        <v>0</v>
      </c>
      <c r="K5218">
        <v>1</v>
      </c>
      <c r="L5218">
        <v>0</v>
      </c>
    </row>
    <row r="5219" spans="1:12" x14ac:dyDescent="0.35">
      <c r="A5219" t="s">
        <v>10</v>
      </c>
      <c r="B5219" t="s">
        <v>10347</v>
      </c>
      <c r="C5219" t="s">
        <v>10348</v>
      </c>
      <c r="D5219">
        <v>3</v>
      </c>
      <c r="E5219">
        <v>18</v>
      </c>
      <c r="F5219" t="s">
        <v>73</v>
      </c>
      <c r="G5219" t="str">
        <f>VLOOKUP(F5219, Themes!$A$1:$C$51, 2, FALSE )</f>
        <v>Meetings</v>
      </c>
      <c r="H5219" t="str">
        <f>VLOOKUP(F5219, Themes!$A$1:$C$51, 3, FALSE )</f>
        <v>Dunder Mifflin Operations &amp; Activities</v>
      </c>
      <c r="I5219">
        <v>0</v>
      </c>
      <c r="J5219">
        <v>0.113</v>
      </c>
      <c r="K5219">
        <v>0.77300000000000002</v>
      </c>
      <c r="L5219">
        <v>0.113</v>
      </c>
    </row>
    <row r="5220" spans="1:12" x14ac:dyDescent="0.35">
      <c r="A5220" t="s">
        <v>10</v>
      </c>
      <c r="B5220" t="s">
        <v>10349</v>
      </c>
      <c r="C5220" t="s">
        <v>10350</v>
      </c>
      <c r="D5220">
        <v>3</v>
      </c>
      <c r="E5220">
        <v>18</v>
      </c>
      <c r="F5220" t="s">
        <v>23</v>
      </c>
      <c r="G5220" t="str">
        <f>VLOOKUP(F5220, Themes!$A$1:$C$51, 2, FALSE )</f>
        <v>Pam's Activities</v>
      </c>
      <c r="H5220" t="str">
        <f>VLOOKUP(F5220, Themes!$A$1:$C$51, 3, FALSE )</f>
        <v>Character's Activities</v>
      </c>
      <c r="I5220">
        <v>7.7200000000000005E-2</v>
      </c>
      <c r="J5220">
        <v>0</v>
      </c>
      <c r="K5220">
        <v>0.92500000000000004</v>
      </c>
      <c r="L5220">
        <v>7.4999999999999997E-2</v>
      </c>
    </row>
    <row r="5221" spans="1:12" x14ac:dyDescent="0.35">
      <c r="A5221" t="s">
        <v>10</v>
      </c>
      <c r="B5221" t="s">
        <v>10351</v>
      </c>
      <c r="C5221" t="s">
        <v>10352</v>
      </c>
      <c r="D5221">
        <v>3</v>
      </c>
      <c r="E5221">
        <v>18</v>
      </c>
      <c r="F5221" t="s">
        <v>161</v>
      </c>
      <c r="G5221" t="str">
        <f>VLOOKUP(F5221, Themes!$A$1:$C$51, 2, FALSE )</f>
        <v>Uncomfortable Feelings</v>
      </c>
      <c r="H5221" t="str">
        <f>VLOOKUP(F5221, Themes!$A$1:$C$51, 3, FALSE )</f>
        <v>Character Relationships with Each Other</v>
      </c>
      <c r="I5221">
        <v>-0.31819999999999998</v>
      </c>
      <c r="J5221">
        <v>0.16400000000000001</v>
      </c>
      <c r="K5221">
        <v>0.755</v>
      </c>
      <c r="L5221">
        <v>8.2000000000000003E-2</v>
      </c>
    </row>
    <row r="5222" spans="1:12" x14ac:dyDescent="0.35">
      <c r="A5222" t="s">
        <v>10</v>
      </c>
      <c r="B5222" t="s">
        <v>10353</v>
      </c>
      <c r="C5222" t="s">
        <v>10354</v>
      </c>
      <c r="D5222">
        <v>3</v>
      </c>
      <c r="E5222">
        <v>18</v>
      </c>
      <c r="F5222" t="s">
        <v>540</v>
      </c>
      <c r="G5222" t="str">
        <f>VLOOKUP(F5222, Themes!$A$1:$C$51, 2, FALSE )</f>
        <v>Romantic Feelings</v>
      </c>
      <c r="H5222" t="str">
        <f>VLOOKUP(F5222, Themes!$A$1:$C$51, 3, FALSE )</f>
        <v>Love, Sex, &amp; Relationships</v>
      </c>
      <c r="I5222">
        <v>0</v>
      </c>
      <c r="J5222">
        <v>0</v>
      </c>
      <c r="K5222">
        <v>1</v>
      </c>
      <c r="L5222">
        <v>0</v>
      </c>
    </row>
    <row r="5223" spans="1:12" x14ac:dyDescent="0.35">
      <c r="A5223" t="s">
        <v>10</v>
      </c>
      <c r="B5223" t="s">
        <v>10355</v>
      </c>
      <c r="C5223" t="s">
        <v>10356</v>
      </c>
      <c r="D5223">
        <v>3</v>
      </c>
      <c r="E5223">
        <v>18</v>
      </c>
      <c r="F5223" t="s">
        <v>140</v>
      </c>
      <c r="G5223" t="str">
        <f>VLOOKUP(F5223, Themes!$A$1:$C$51, 2, FALSE )</f>
        <v>Celebrations</v>
      </c>
      <c r="H5223" t="str">
        <f>VLOOKUP(F5223, Themes!$A$1:$C$51, 3, FALSE )</f>
        <v>Socialization at Dunder Mifflin</v>
      </c>
      <c r="I5223">
        <v>0.70030000000000003</v>
      </c>
      <c r="J5223">
        <v>0</v>
      </c>
      <c r="K5223">
        <v>0.84199999999999997</v>
      </c>
      <c r="L5223">
        <v>0.158</v>
      </c>
    </row>
    <row r="5224" spans="1:12" x14ac:dyDescent="0.35">
      <c r="A5224" t="s">
        <v>10</v>
      </c>
      <c r="B5224" t="s">
        <v>10357</v>
      </c>
      <c r="C5224" t="s">
        <v>10358</v>
      </c>
      <c r="D5224">
        <v>3</v>
      </c>
      <c r="E5224">
        <v>18</v>
      </c>
      <c r="F5224" t="s">
        <v>325</v>
      </c>
      <c r="G5224" t="str">
        <f>VLOOKUP(F5224, Themes!$A$1:$C$51, 2, FALSE )</f>
        <v>Gender Roles</v>
      </c>
      <c r="H5224" t="str">
        <f>VLOOKUP(F5224, Themes!$A$1:$C$51, 3, FALSE )</f>
        <v>Social Issues &amp; Miscellaneous</v>
      </c>
      <c r="I5224">
        <v>0.64119999999999999</v>
      </c>
      <c r="J5224">
        <v>0</v>
      </c>
      <c r="K5224">
        <v>0.71299999999999997</v>
      </c>
      <c r="L5224">
        <v>0.28699999999999998</v>
      </c>
    </row>
    <row r="5225" spans="1:12" x14ac:dyDescent="0.35">
      <c r="A5225" t="s">
        <v>10</v>
      </c>
      <c r="B5225" t="s">
        <v>10359</v>
      </c>
      <c r="C5225" t="s">
        <v>10360</v>
      </c>
      <c r="D5225">
        <v>3</v>
      </c>
      <c r="E5225">
        <v>18</v>
      </c>
      <c r="F5225" t="s">
        <v>140</v>
      </c>
      <c r="G5225" t="str">
        <f>VLOOKUP(F5225, Themes!$A$1:$C$51, 2, FALSE )</f>
        <v>Celebrations</v>
      </c>
      <c r="H5225" t="str">
        <f>VLOOKUP(F5225, Themes!$A$1:$C$51, 3, FALSE )</f>
        <v>Socialization at Dunder Mifflin</v>
      </c>
      <c r="I5225">
        <v>0.56610000000000005</v>
      </c>
      <c r="J5225">
        <v>0</v>
      </c>
      <c r="K5225">
        <v>0.76300000000000001</v>
      </c>
      <c r="L5225">
        <v>0.23699999999999999</v>
      </c>
    </row>
    <row r="5226" spans="1:12" x14ac:dyDescent="0.35">
      <c r="A5226" t="s">
        <v>58</v>
      </c>
      <c r="B5226" t="s">
        <v>10361</v>
      </c>
      <c r="C5226" t="s">
        <v>10362</v>
      </c>
      <c r="D5226">
        <v>3</v>
      </c>
      <c r="E5226">
        <v>18</v>
      </c>
      <c r="F5226" t="s">
        <v>100</v>
      </c>
      <c r="G5226" t="str">
        <f>VLOOKUP(F5226, Themes!$A$1:$C$51, 2, FALSE )</f>
        <v>Andy's Activities</v>
      </c>
      <c r="H5226" t="str">
        <f>VLOOKUP(F5226, Themes!$A$1:$C$51, 3, FALSE )</f>
        <v>Character's Activities</v>
      </c>
      <c r="I5226">
        <v>0.3382</v>
      </c>
      <c r="J5226">
        <v>0</v>
      </c>
      <c r="K5226">
        <v>0.71499999999999997</v>
      </c>
      <c r="L5226">
        <v>0.28499999999999998</v>
      </c>
    </row>
    <row r="5227" spans="1:12" x14ac:dyDescent="0.35">
      <c r="A5227" t="s">
        <v>10</v>
      </c>
      <c r="B5227" t="s">
        <v>10363</v>
      </c>
      <c r="C5227" t="s">
        <v>10364</v>
      </c>
      <c r="D5227">
        <v>3</v>
      </c>
      <c r="E5227">
        <v>18</v>
      </c>
      <c r="F5227" t="s">
        <v>100</v>
      </c>
      <c r="G5227" t="str">
        <f>VLOOKUP(F5227, Themes!$A$1:$C$51, 2, FALSE )</f>
        <v>Andy's Activities</v>
      </c>
      <c r="H5227" t="str">
        <f>VLOOKUP(F5227, Themes!$A$1:$C$51, 3, FALSE )</f>
        <v>Character's Activities</v>
      </c>
      <c r="I5227">
        <v>0</v>
      </c>
      <c r="J5227">
        <v>0</v>
      </c>
      <c r="K5227">
        <v>1</v>
      </c>
      <c r="L5227">
        <v>0</v>
      </c>
    </row>
    <row r="5228" spans="1:12" x14ac:dyDescent="0.35">
      <c r="A5228" t="s">
        <v>10</v>
      </c>
      <c r="B5228" t="s">
        <v>10365</v>
      </c>
      <c r="C5228" t="s">
        <v>10366</v>
      </c>
      <c r="D5228">
        <v>3</v>
      </c>
      <c r="E5228">
        <v>18</v>
      </c>
      <c r="F5228" t="s">
        <v>325</v>
      </c>
      <c r="G5228" t="str">
        <f>VLOOKUP(F5228, Themes!$A$1:$C$51, 2, FALSE )</f>
        <v>Gender Roles</v>
      </c>
      <c r="H5228" t="str">
        <f>VLOOKUP(F5228, Themes!$A$1:$C$51, 3, FALSE )</f>
        <v>Social Issues &amp; Miscellaneous</v>
      </c>
      <c r="I5228">
        <v>0.63600000000000001</v>
      </c>
      <c r="J5228">
        <v>5.1999999999999998E-2</v>
      </c>
      <c r="K5228">
        <v>0.78300000000000003</v>
      </c>
      <c r="L5228">
        <v>0.16500000000000001</v>
      </c>
    </row>
    <row r="5229" spans="1:12" x14ac:dyDescent="0.35">
      <c r="A5229" t="s">
        <v>10</v>
      </c>
      <c r="B5229" t="s">
        <v>10367</v>
      </c>
      <c r="C5229" t="s">
        <v>10368</v>
      </c>
      <c r="D5229">
        <v>3</v>
      </c>
      <c r="E5229">
        <v>18</v>
      </c>
      <c r="F5229" t="s">
        <v>17</v>
      </c>
      <c r="G5229" t="str">
        <f>VLOOKUP(F5229, Themes!$A$1:$C$51, 2, FALSE )</f>
        <v>Doors &amp; Elevators</v>
      </c>
      <c r="H5229" t="str">
        <f>VLOOKUP(F5229, Themes!$A$1:$C$51, 3, FALSE )</f>
        <v>Dunder Mifflin Operations &amp; Activities</v>
      </c>
      <c r="I5229">
        <v>-0.47670000000000001</v>
      </c>
      <c r="J5229">
        <v>0.124</v>
      </c>
      <c r="K5229">
        <v>0.876</v>
      </c>
      <c r="L5229">
        <v>0</v>
      </c>
    </row>
    <row r="5230" spans="1:12" x14ac:dyDescent="0.35">
      <c r="A5230" t="s">
        <v>10</v>
      </c>
      <c r="B5230" t="s">
        <v>10369</v>
      </c>
      <c r="C5230" t="s">
        <v>10370</v>
      </c>
      <c r="D5230">
        <v>3</v>
      </c>
      <c r="E5230">
        <v>18</v>
      </c>
      <c r="F5230" t="s">
        <v>94</v>
      </c>
      <c r="G5230" t="str">
        <f>VLOOKUP(F5230, Themes!$A$1:$C$51, 2, FALSE )</f>
        <v>Self Care Behaviours</v>
      </c>
      <c r="H5230" t="str">
        <f>VLOOKUP(F5230, Themes!$A$1:$C$51, 3, FALSE )</f>
        <v>Health &amp; Wellbeing</v>
      </c>
      <c r="I5230">
        <v>-0.2732</v>
      </c>
      <c r="J5230">
        <v>0.25900000000000001</v>
      </c>
      <c r="K5230">
        <v>0.74099999999999999</v>
      </c>
      <c r="L5230">
        <v>0</v>
      </c>
    </row>
    <row r="5231" spans="1:12" x14ac:dyDescent="0.35">
      <c r="A5231" t="s">
        <v>10</v>
      </c>
      <c r="B5231" t="s">
        <v>10371</v>
      </c>
      <c r="C5231" t="s">
        <v>10372</v>
      </c>
      <c r="D5231">
        <v>3</v>
      </c>
      <c r="E5231">
        <v>18</v>
      </c>
      <c r="F5231" t="s">
        <v>23</v>
      </c>
      <c r="G5231" t="str">
        <f>VLOOKUP(F5231, Themes!$A$1:$C$51, 2, FALSE )</f>
        <v>Pam's Activities</v>
      </c>
      <c r="H5231" t="str">
        <f>VLOOKUP(F5231, Themes!$A$1:$C$51, 3, FALSE )</f>
        <v>Character's Activities</v>
      </c>
      <c r="I5231">
        <v>0</v>
      </c>
      <c r="J5231">
        <v>0</v>
      </c>
      <c r="K5231">
        <v>1</v>
      </c>
      <c r="L5231">
        <v>0</v>
      </c>
    </row>
    <row r="5232" spans="1:12" x14ac:dyDescent="0.35">
      <c r="A5232" t="s">
        <v>58</v>
      </c>
      <c r="B5232" t="s">
        <v>10373</v>
      </c>
      <c r="C5232" t="s">
        <v>10374</v>
      </c>
      <c r="D5232">
        <v>3</v>
      </c>
      <c r="E5232">
        <v>18</v>
      </c>
      <c r="F5232" t="s">
        <v>31</v>
      </c>
      <c r="G5232" t="str">
        <f>VLOOKUP(F5232, Themes!$A$1:$C$51, 2, FALSE )</f>
        <v>Time Spent</v>
      </c>
      <c r="H5232" t="str">
        <f>VLOOKUP(F5232, Themes!$A$1:$C$51, 3, FALSE )</f>
        <v>Dunder Mifflin Operations &amp; Activities</v>
      </c>
      <c r="I5232">
        <v>0.45879999999999999</v>
      </c>
      <c r="J5232">
        <v>0</v>
      </c>
      <c r="K5232">
        <v>0.78600000000000003</v>
      </c>
      <c r="L5232">
        <v>0.214</v>
      </c>
    </row>
    <row r="5233" spans="1:12" x14ac:dyDescent="0.35">
      <c r="A5233" t="s">
        <v>10</v>
      </c>
      <c r="B5233" t="s">
        <v>10375</v>
      </c>
      <c r="C5233" t="s">
        <v>10376</v>
      </c>
      <c r="D5233">
        <v>3</v>
      </c>
      <c r="E5233">
        <v>18</v>
      </c>
      <c r="F5233" t="s">
        <v>276</v>
      </c>
      <c r="G5233" t="str">
        <f>VLOOKUP(F5233, Themes!$A$1:$C$51, 2, FALSE )</f>
        <v>Workplace Happenings</v>
      </c>
      <c r="H5233" t="str">
        <f>VLOOKUP(F5233, Themes!$A$1:$C$51, 3, FALSE )</f>
        <v>Dunder Mifflin Operations &amp; Activities</v>
      </c>
      <c r="I5233">
        <v>7.7200000000000005E-2</v>
      </c>
      <c r="J5233">
        <v>0</v>
      </c>
      <c r="K5233">
        <v>0.90200000000000002</v>
      </c>
      <c r="L5233">
        <v>9.8000000000000004E-2</v>
      </c>
    </row>
    <row r="5234" spans="1:12" x14ac:dyDescent="0.35">
      <c r="A5234" t="s">
        <v>10</v>
      </c>
      <c r="B5234" t="s">
        <v>10377</v>
      </c>
      <c r="C5234" t="s">
        <v>10378</v>
      </c>
      <c r="D5234">
        <v>3</v>
      </c>
      <c r="E5234">
        <v>18</v>
      </c>
      <c r="F5234" t="s">
        <v>61</v>
      </c>
      <c r="G5234" t="str">
        <f>VLOOKUP(F5234, Themes!$A$1:$C$51, 2, FALSE )</f>
        <v>Dundies and Watching videos</v>
      </c>
      <c r="H5234" t="str">
        <f>VLOOKUP(F5234, Themes!$A$1:$C$51, 3, FALSE )</f>
        <v>Socialization at Dunder Mifflin</v>
      </c>
      <c r="I5234">
        <v>-0.84419999999999995</v>
      </c>
      <c r="J5234">
        <v>0.26700000000000002</v>
      </c>
      <c r="K5234">
        <v>0.73299999999999998</v>
      </c>
      <c r="L5234">
        <v>0</v>
      </c>
    </row>
    <row r="5235" spans="1:12" x14ac:dyDescent="0.35">
      <c r="A5235" t="s">
        <v>86</v>
      </c>
      <c r="B5235" t="s">
        <v>10379</v>
      </c>
      <c r="C5235" t="s">
        <v>10380</v>
      </c>
      <c r="D5235">
        <v>3</v>
      </c>
      <c r="E5235">
        <v>18</v>
      </c>
      <c r="F5235" t="s">
        <v>540</v>
      </c>
      <c r="G5235" t="str">
        <f>VLOOKUP(F5235, Themes!$A$1:$C$51, 2, FALSE )</f>
        <v>Romantic Feelings</v>
      </c>
      <c r="H5235" t="str">
        <f>VLOOKUP(F5235, Themes!$A$1:$C$51, 3, FALSE )</f>
        <v>Love, Sex, &amp; Relationships</v>
      </c>
      <c r="I5235">
        <v>0</v>
      </c>
      <c r="J5235">
        <v>0</v>
      </c>
      <c r="K5235">
        <v>1</v>
      </c>
      <c r="L5235">
        <v>0</v>
      </c>
    </row>
    <row r="5236" spans="1:12" x14ac:dyDescent="0.35">
      <c r="A5236" t="s">
        <v>10</v>
      </c>
      <c r="B5236" t="s">
        <v>10381</v>
      </c>
      <c r="C5236" t="s">
        <v>10382</v>
      </c>
      <c r="D5236">
        <v>3</v>
      </c>
      <c r="E5236">
        <v>18</v>
      </c>
      <c r="F5236" t="s">
        <v>276</v>
      </c>
      <c r="G5236" t="str">
        <f>VLOOKUP(F5236, Themes!$A$1:$C$51, 2, FALSE )</f>
        <v>Workplace Happenings</v>
      </c>
      <c r="H5236" t="str">
        <f>VLOOKUP(F5236, Themes!$A$1:$C$51, 3, FALSE )</f>
        <v>Dunder Mifflin Operations &amp; Activities</v>
      </c>
      <c r="I5236">
        <v>0</v>
      </c>
      <c r="J5236">
        <v>0</v>
      </c>
      <c r="K5236">
        <v>1</v>
      </c>
      <c r="L5236">
        <v>0</v>
      </c>
    </row>
    <row r="5237" spans="1:12" x14ac:dyDescent="0.35">
      <c r="A5237" t="s">
        <v>10</v>
      </c>
      <c r="B5237" t="s">
        <v>10383</v>
      </c>
      <c r="C5237" t="s">
        <v>10384</v>
      </c>
      <c r="D5237">
        <v>3</v>
      </c>
      <c r="E5237">
        <v>18</v>
      </c>
      <c r="F5237" t="s">
        <v>358</v>
      </c>
      <c r="G5237" t="str">
        <f>VLOOKUP(F5237, Themes!$A$1:$C$51, 2, FALSE )</f>
        <v>Workplace Happenings</v>
      </c>
      <c r="H5237" t="str">
        <f>VLOOKUP(F5237, Themes!$A$1:$C$51, 3, FALSE )</f>
        <v>Dunder Mifflin Operations &amp; Activities</v>
      </c>
      <c r="I5237">
        <v>0.49270000000000003</v>
      </c>
      <c r="J5237">
        <v>0</v>
      </c>
      <c r="K5237">
        <v>0.68700000000000006</v>
      </c>
      <c r="L5237">
        <v>0.313</v>
      </c>
    </row>
    <row r="5238" spans="1:12" x14ac:dyDescent="0.35">
      <c r="A5238" t="s">
        <v>10</v>
      </c>
      <c r="B5238" t="s">
        <v>10385</v>
      </c>
      <c r="C5238" t="s">
        <v>10386</v>
      </c>
      <c r="D5238">
        <v>3</v>
      </c>
      <c r="E5238">
        <v>18</v>
      </c>
      <c r="F5238" t="s">
        <v>254</v>
      </c>
      <c r="G5238" t="str">
        <f>VLOOKUP(F5238, Themes!$A$1:$C$51, 2, FALSE )</f>
        <v>Parenting Issues</v>
      </c>
      <c r="H5238" t="str">
        <f>VLOOKUP(F5238, Themes!$A$1:$C$51, 3, FALSE )</f>
        <v>Family</v>
      </c>
      <c r="I5238">
        <v>-0.14940000000000001</v>
      </c>
      <c r="J5238">
        <v>0.253</v>
      </c>
      <c r="K5238">
        <v>0.54700000000000004</v>
      </c>
      <c r="L5238">
        <v>0.2</v>
      </c>
    </row>
    <row r="5239" spans="1:12" x14ac:dyDescent="0.35">
      <c r="A5239" t="s">
        <v>58</v>
      </c>
      <c r="B5239" t="s">
        <v>10387</v>
      </c>
      <c r="C5239" t="s">
        <v>10388</v>
      </c>
      <c r="D5239">
        <v>3</v>
      </c>
      <c r="E5239">
        <v>18</v>
      </c>
      <c r="F5239" t="s">
        <v>37</v>
      </c>
      <c r="G5239" t="str">
        <f>VLOOKUP(F5239, Themes!$A$1:$C$51, 2, FALSE )</f>
        <v>Sexual Behaviours &amp; Weddings</v>
      </c>
      <c r="H5239" t="str">
        <f>VLOOKUP(F5239, Themes!$A$1:$C$51, 3, FALSE )</f>
        <v>Love, Sex, &amp; Relationships</v>
      </c>
      <c r="I5239">
        <v>-0.871</v>
      </c>
      <c r="J5239">
        <v>0.28299999999999997</v>
      </c>
      <c r="K5239">
        <v>0.71699999999999997</v>
      </c>
      <c r="L5239">
        <v>0</v>
      </c>
    </row>
    <row r="5240" spans="1:12" x14ac:dyDescent="0.35">
      <c r="A5240" t="s">
        <v>14</v>
      </c>
      <c r="B5240" t="s">
        <v>10389</v>
      </c>
      <c r="C5240" t="s">
        <v>10390</v>
      </c>
      <c r="D5240">
        <v>3</v>
      </c>
      <c r="E5240">
        <v>18</v>
      </c>
      <c r="F5240" t="s">
        <v>202</v>
      </c>
      <c r="G5240" t="str">
        <f>VLOOKUP(F5240, Themes!$A$1:$C$51, 2, FALSE )</f>
        <v>Stanley's Activities</v>
      </c>
      <c r="H5240" t="str">
        <f>VLOOKUP(F5240, Themes!$A$1:$C$51, 3, FALSE )</f>
        <v>Character's Activities</v>
      </c>
      <c r="I5240">
        <v>0.51060000000000005</v>
      </c>
      <c r="J5240">
        <v>0</v>
      </c>
      <c r="K5240">
        <v>0.76900000000000002</v>
      </c>
      <c r="L5240">
        <v>0.23100000000000001</v>
      </c>
    </row>
    <row r="5241" spans="1:12" x14ac:dyDescent="0.35">
      <c r="A5241" t="s">
        <v>58</v>
      </c>
      <c r="B5241" t="s">
        <v>10391</v>
      </c>
      <c r="C5241" t="s">
        <v>10392</v>
      </c>
      <c r="D5241">
        <v>3</v>
      </c>
      <c r="E5241">
        <v>18</v>
      </c>
      <c r="F5241" t="s">
        <v>209</v>
      </c>
      <c r="G5241" t="str">
        <f>VLOOKUP(F5241, Themes!$A$1:$C$51, 2, FALSE )</f>
        <v>Financial Activities</v>
      </c>
      <c r="H5241" t="str">
        <f>VLOOKUP(F5241, Themes!$A$1:$C$51, 3, FALSE )</f>
        <v>Dunder Mifflin Operations &amp; Activities</v>
      </c>
      <c r="I5241">
        <v>0</v>
      </c>
      <c r="J5241">
        <v>0</v>
      </c>
      <c r="K5241">
        <v>1</v>
      </c>
      <c r="L5241">
        <v>0</v>
      </c>
    </row>
    <row r="5242" spans="1:12" x14ac:dyDescent="0.35">
      <c r="A5242" t="s">
        <v>14</v>
      </c>
      <c r="B5242" t="s">
        <v>10393</v>
      </c>
      <c r="C5242" t="s">
        <v>10394</v>
      </c>
      <c r="D5242">
        <v>3</v>
      </c>
      <c r="E5242">
        <v>18</v>
      </c>
      <c r="F5242" t="s">
        <v>202</v>
      </c>
      <c r="G5242" t="str">
        <f>VLOOKUP(F5242, Themes!$A$1:$C$51, 2, FALSE )</f>
        <v>Stanley's Activities</v>
      </c>
      <c r="H5242" t="str">
        <f>VLOOKUP(F5242, Themes!$A$1:$C$51, 3, FALSE )</f>
        <v>Character's Activities</v>
      </c>
      <c r="I5242">
        <v>0.31819999999999998</v>
      </c>
      <c r="J5242">
        <v>0</v>
      </c>
      <c r="K5242">
        <v>0.85899999999999999</v>
      </c>
      <c r="L5242">
        <v>0.14099999999999999</v>
      </c>
    </row>
    <row r="5243" spans="1:12" x14ac:dyDescent="0.35">
      <c r="A5243" t="s">
        <v>14</v>
      </c>
      <c r="B5243" t="s">
        <v>10395</v>
      </c>
      <c r="C5243" t="s">
        <v>9488</v>
      </c>
      <c r="D5243">
        <v>3</v>
      </c>
      <c r="E5243">
        <v>18</v>
      </c>
      <c r="F5243" t="s">
        <v>109</v>
      </c>
      <c r="G5243" t="str">
        <f>VLOOKUP(F5243, Themes!$A$1:$C$51, 2, FALSE )</f>
        <v>Job Perks</v>
      </c>
      <c r="H5243" t="str">
        <f>VLOOKUP(F5243, Themes!$A$1:$C$51, 3, FALSE )</f>
        <v>Dunder Mifflin Operations &amp; Activities</v>
      </c>
      <c r="I5243">
        <v>-0.1779</v>
      </c>
      <c r="J5243">
        <v>0.31900000000000001</v>
      </c>
      <c r="K5243">
        <v>0.44</v>
      </c>
      <c r="L5243">
        <v>0.24199999999999999</v>
      </c>
    </row>
    <row r="5244" spans="1:12" x14ac:dyDescent="0.35">
      <c r="A5244" t="s">
        <v>10</v>
      </c>
      <c r="B5244" t="s">
        <v>10396</v>
      </c>
      <c r="C5244" t="s">
        <v>10397</v>
      </c>
      <c r="D5244">
        <v>3</v>
      </c>
      <c r="E5244">
        <v>18</v>
      </c>
      <c r="F5244" t="s">
        <v>20</v>
      </c>
      <c r="G5244" t="str">
        <f>VLOOKUP(F5244, Themes!$A$1:$C$51, 2, FALSE )</f>
        <v>Dunder Mifflin Products</v>
      </c>
      <c r="H5244" t="str">
        <f>VLOOKUP(F5244, Themes!$A$1:$C$51, 3, FALSE )</f>
        <v>Dunder Mifflin Operations &amp; Activities</v>
      </c>
      <c r="I5244">
        <v>0.2263</v>
      </c>
      <c r="J5244">
        <v>0</v>
      </c>
      <c r="K5244">
        <v>0.88500000000000001</v>
      </c>
      <c r="L5244">
        <v>0.115</v>
      </c>
    </row>
    <row r="5245" spans="1:12" x14ac:dyDescent="0.35">
      <c r="A5245" t="s">
        <v>10</v>
      </c>
      <c r="B5245" t="s">
        <v>10398</v>
      </c>
      <c r="C5245" t="s">
        <v>10399</v>
      </c>
      <c r="D5245">
        <v>3</v>
      </c>
      <c r="E5245">
        <v>18</v>
      </c>
      <c r="F5245" t="s">
        <v>140</v>
      </c>
      <c r="G5245" t="str">
        <f>VLOOKUP(F5245, Themes!$A$1:$C$51, 2, FALSE )</f>
        <v>Celebrations</v>
      </c>
      <c r="H5245" t="str">
        <f>VLOOKUP(F5245, Themes!$A$1:$C$51, 3, FALSE )</f>
        <v>Socialization at Dunder Mifflin</v>
      </c>
      <c r="I5245">
        <v>0.70960000000000001</v>
      </c>
      <c r="J5245">
        <v>0</v>
      </c>
      <c r="K5245">
        <v>0.81499999999999995</v>
      </c>
      <c r="L5245">
        <v>0.185</v>
      </c>
    </row>
    <row r="5246" spans="1:12" x14ac:dyDescent="0.35">
      <c r="A5246" t="s">
        <v>10</v>
      </c>
      <c r="B5246" t="s">
        <v>10400</v>
      </c>
      <c r="C5246" t="s">
        <v>10401</v>
      </c>
      <c r="D5246">
        <v>3</v>
      </c>
      <c r="E5246">
        <v>18</v>
      </c>
      <c r="F5246" t="s">
        <v>358</v>
      </c>
      <c r="G5246" t="str">
        <f>VLOOKUP(F5246, Themes!$A$1:$C$51, 2, FALSE )</f>
        <v>Workplace Happenings</v>
      </c>
      <c r="H5246" t="str">
        <f>VLOOKUP(F5246, Themes!$A$1:$C$51, 3, FALSE )</f>
        <v>Dunder Mifflin Operations &amp; Activities</v>
      </c>
      <c r="I5246">
        <v>-7.7200000000000005E-2</v>
      </c>
      <c r="J5246">
        <v>0.20599999999999999</v>
      </c>
      <c r="K5246">
        <v>0.79400000000000004</v>
      </c>
      <c r="L5246">
        <v>0</v>
      </c>
    </row>
    <row r="5247" spans="1:12" x14ac:dyDescent="0.35">
      <c r="A5247" t="s">
        <v>10</v>
      </c>
      <c r="B5247" t="s">
        <v>10402</v>
      </c>
      <c r="C5247" t="s">
        <v>22</v>
      </c>
      <c r="D5247">
        <v>3</v>
      </c>
      <c r="E5247">
        <v>18</v>
      </c>
      <c r="F5247" t="s">
        <v>23</v>
      </c>
      <c r="G5247" t="str">
        <f>VLOOKUP(F5247, Themes!$A$1:$C$51, 2, FALSE )</f>
        <v>Pam's Activities</v>
      </c>
      <c r="H5247" t="str">
        <f>VLOOKUP(F5247, Themes!$A$1:$C$51, 3, FALSE )</f>
        <v>Character's Activities</v>
      </c>
      <c r="I5247">
        <v>0</v>
      </c>
      <c r="J5247">
        <v>0</v>
      </c>
      <c r="K5247">
        <v>1</v>
      </c>
      <c r="L5247">
        <v>0</v>
      </c>
    </row>
    <row r="5248" spans="1:12" x14ac:dyDescent="0.35">
      <c r="A5248" t="s">
        <v>10</v>
      </c>
      <c r="B5248" t="s">
        <v>10403</v>
      </c>
      <c r="C5248" t="s">
        <v>10404</v>
      </c>
      <c r="D5248">
        <v>3</v>
      </c>
      <c r="E5248">
        <v>18</v>
      </c>
      <c r="F5248" t="s">
        <v>53</v>
      </c>
      <c r="G5248" t="str">
        <f>VLOOKUP(F5248, Themes!$A$1:$C$51, 2, FALSE )</f>
        <v>Heartbreaks &amp; Jan</v>
      </c>
      <c r="H5248" t="str">
        <f>VLOOKUP(F5248, Themes!$A$1:$C$51, 3, FALSE )</f>
        <v>Love, Sex, &amp; Relationships</v>
      </c>
      <c r="I5248">
        <v>-2.58E-2</v>
      </c>
      <c r="J5248">
        <v>9.5000000000000001E-2</v>
      </c>
      <c r="K5248">
        <v>0.81599999999999995</v>
      </c>
      <c r="L5248">
        <v>8.7999999999999995E-2</v>
      </c>
    </row>
    <row r="5249" spans="1:12" x14ac:dyDescent="0.35">
      <c r="A5249" t="s">
        <v>10</v>
      </c>
      <c r="B5249" t="s">
        <v>10405</v>
      </c>
      <c r="C5249" t="s">
        <v>10406</v>
      </c>
      <c r="D5249">
        <v>3</v>
      </c>
      <c r="E5249">
        <v>18</v>
      </c>
      <c r="F5249" t="s">
        <v>209</v>
      </c>
      <c r="G5249" t="str">
        <f>VLOOKUP(F5249, Themes!$A$1:$C$51, 2, FALSE )</f>
        <v>Financial Activities</v>
      </c>
      <c r="H5249" t="str">
        <f>VLOOKUP(F5249, Themes!$A$1:$C$51, 3, FALSE )</f>
        <v>Dunder Mifflin Operations &amp; Activities</v>
      </c>
      <c r="I5249">
        <v>0</v>
      </c>
      <c r="J5249">
        <v>0</v>
      </c>
      <c r="K5249">
        <v>1</v>
      </c>
      <c r="L5249">
        <v>0</v>
      </c>
    </row>
    <row r="5250" spans="1:12" x14ac:dyDescent="0.35">
      <c r="A5250" t="s">
        <v>14</v>
      </c>
      <c r="B5250" t="s">
        <v>10407</v>
      </c>
      <c r="C5250" t="s">
        <v>10408</v>
      </c>
      <c r="D5250">
        <v>3</v>
      </c>
      <c r="E5250">
        <v>18</v>
      </c>
      <c r="F5250" t="s">
        <v>129</v>
      </c>
      <c r="G5250" t="str">
        <f>VLOOKUP(F5250, Themes!$A$1:$C$51, 2, FALSE )</f>
        <v>Water Cooler Talk</v>
      </c>
      <c r="H5250" t="str">
        <f>VLOOKUP(F5250, Themes!$A$1:$C$51, 3, FALSE )</f>
        <v>Social Issues &amp; Miscellaneous</v>
      </c>
      <c r="I5250">
        <v>0.49390000000000001</v>
      </c>
      <c r="J5250">
        <v>0</v>
      </c>
      <c r="K5250">
        <v>0.80200000000000005</v>
      </c>
      <c r="L5250">
        <v>0.19800000000000001</v>
      </c>
    </row>
    <row r="5251" spans="1:12" x14ac:dyDescent="0.35">
      <c r="A5251" t="s">
        <v>41</v>
      </c>
      <c r="B5251" t="s">
        <v>10409</v>
      </c>
      <c r="C5251" t="s">
        <v>10410</v>
      </c>
      <c r="D5251">
        <v>3</v>
      </c>
      <c r="E5251">
        <v>18</v>
      </c>
      <c r="F5251" t="s">
        <v>164</v>
      </c>
      <c r="G5251" t="str">
        <f>VLOOKUP(F5251, Themes!$A$1:$C$51, 2, FALSE )</f>
        <v>Angela's Activities</v>
      </c>
      <c r="H5251" t="str">
        <f>VLOOKUP(F5251, Themes!$A$1:$C$51, 3, FALSE )</f>
        <v>Character's Activities</v>
      </c>
      <c r="I5251">
        <v>-0.28149999999999997</v>
      </c>
      <c r="J5251">
        <v>0.17100000000000001</v>
      </c>
      <c r="K5251">
        <v>0.73899999999999999</v>
      </c>
      <c r="L5251">
        <v>9.0999999999999998E-2</v>
      </c>
    </row>
    <row r="5252" spans="1:12" x14ac:dyDescent="0.35">
      <c r="A5252" t="s">
        <v>41</v>
      </c>
      <c r="B5252" t="s">
        <v>10411</v>
      </c>
      <c r="C5252" t="s">
        <v>10412</v>
      </c>
      <c r="D5252">
        <v>3</v>
      </c>
      <c r="E5252">
        <v>18</v>
      </c>
      <c r="F5252" t="s">
        <v>412</v>
      </c>
      <c r="G5252" t="str">
        <f>VLOOKUP(F5252, Themes!$A$1:$C$51, 2, FALSE )</f>
        <v>Fun in the Office</v>
      </c>
      <c r="H5252" t="str">
        <f>VLOOKUP(F5252, Themes!$A$1:$C$51, 3, FALSE )</f>
        <v>Socialization at Dunder Mifflin</v>
      </c>
      <c r="I5252">
        <v>0.54100000000000004</v>
      </c>
      <c r="J5252">
        <v>0</v>
      </c>
      <c r="K5252">
        <v>0.8</v>
      </c>
      <c r="L5252">
        <v>0.2</v>
      </c>
    </row>
    <row r="5253" spans="1:12" x14ac:dyDescent="0.35">
      <c r="A5253" t="s">
        <v>14</v>
      </c>
      <c r="B5253" t="s">
        <v>10413</v>
      </c>
      <c r="C5253" t="s">
        <v>10414</v>
      </c>
      <c r="D5253">
        <v>3</v>
      </c>
      <c r="E5253">
        <v>18</v>
      </c>
      <c r="F5253" t="s">
        <v>109</v>
      </c>
      <c r="G5253" t="str">
        <f>VLOOKUP(F5253, Themes!$A$1:$C$51, 2, FALSE )</f>
        <v>Job Perks</v>
      </c>
      <c r="H5253" t="str">
        <f>VLOOKUP(F5253, Themes!$A$1:$C$51, 3, FALSE )</f>
        <v>Dunder Mifflin Operations &amp; Activities</v>
      </c>
      <c r="I5253">
        <v>0.38179999999999997</v>
      </c>
      <c r="J5253">
        <v>0.128</v>
      </c>
      <c r="K5253">
        <v>0.68300000000000005</v>
      </c>
      <c r="L5253">
        <v>0.188</v>
      </c>
    </row>
    <row r="5254" spans="1:12" x14ac:dyDescent="0.35">
      <c r="A5254" t="s">
        <v>14</v>
      </c>
      <c r="B5254" t="s">
        <v>10415</v>
      </c>
      <c r="C5254" t="s">
        <v>8014</v>
      </c>
      <c r="D5254">
        <v>3</v>
      </c>
      <c r="E5254">
        <v>18</v>
      </c>
      <c r="F5254" t="s">
        <v>23</v>
      </c>
      <c r="G5254" t="str">
        <f>VLOOKUP(F5254, Themes!$A$1:$C$51, 2, FALSE )</f>
        <v>Pam's Activities</v>
      </c>
      <c r="H5254" t="str">
        <f>VLOOKUP(F5254, Themes!$A$1:$C$51, 3, FALSE )</f>
        <v>Character's Activities</v>
      </c>
      <c r="I5254">
        <v>0.40189999999999998</v>
      </c>
      <c r="J5254">
        <v>0</v>
      </c>
      <c r="K5254">
        <v>0.80300000000000005</v>
      </c>
      <c r="L5254">
        <v>0.19700000000000001</v>
      </c>
    </row>
    <row r="5255" spans="1:12" x14ac:dyDescent="0.35">
      <c r="A5255" t="s">
        <v>10</v>
      </c>
      <c r="B5255" t="s">
        <v>10416</v>
      </c>
      <c r="C5255" t="s">
        <v>10417</v>
      </c>
      <c r="D5255">
        <v>3</v>
      </c>
      <c r="E5255">
        <v>18</v>
      </c>
      <c r="F5255" t="s">
        <v>177</v>
      </c>
      <c r="G5255" t="str">
        <f>VLOOKUP(F5255, Themes!$A$1:$C$51, 2, FALSE )</f>
        <v>Writing, Drawings, Pictures, etc</v>
      </c>
      <c r="H5255" t="str">
        <f>VLOOKUP(F5255, Themes!$A$1:$C$51, 3, FALSE )</f>
        <v>Dunder Mifflin Operations &amp; Activities</v>
      </c>
      <c r="I5255">
        <v>0.61970000000000003</v>
      </c>
      <c r="J5255">
        <v>0</v>
      </c>
      <c r="K5255">
        <v>0.45900000000000002</v>
      </c>
      <c r="L5255">
        <v>0.54100000000000004</v>
      </c>
    </row>
    <row r="5256" spans="1:12" x14ac:dyDescent="0.35">
      <c r="A5256" t="s">
        <v>10</v>
      </c>
      <c r="B5256" t="s">
        <v>10418</v>
      </c>
      <c r="C5256" t="s">
        <v>10419</v>
      </c>
      <c r="D5256">
        <v>3</v>
      </c>
      <c r="E5256">
        <v>18</v>
      </c>
      <c r="F5256" t="s">
        <v>124</v>
      </c>
      <c r="G5256" t="str">
        <f>VLOOKUP(F5256, Themes!$A$1:$C$51, 2, FALSE )</f>
        <v>HR Complaints</v>
      </c>
      <c r="H5256" t="str">
        <f>VLOOKUP(F5256, Themes!$A$1:$C$51, 3, FALSE )</f>
        <v>Dunder Mifflin Politics</v>
      </c>
      <c r="I5256">
        <v>0</v>
      </c>
      <c r="J5256">
        <v>0</v>
      </c>
      <c r="K5256">
        <v>1</v>
      </c>
      <c r="L5256">
        <v>0</v>
      </c>
    </row>
    <row r="5257" spans="1:12" x14ac:dyDescent="0.35">
      <c r="A5257" t="s">
        <v>10</v>
      </c>
      <c r="B5257" t="s">
        <v>10420</v>
      </c>
      <c r="C5257" t="s">
        <v>10421</v>
      </c>
      <c r="D5257">
        <v>3</v>
      </c>
      <c r="E5257">
        <v>18</v>
      </c>
      <c r="F5257" t="s">
        <v>226</v>
      </c>
      <c r="G5257" t="str">
        <f>VLOOKUP(F5257, Themes!$A$1:$C$51, 2, FALSE )</f>
        <v>Focusing at Work</v>
      </c>
      <c r="H5257" t="str">
        <f>VLOOKUP(F5257, Themes!$A$1:$C$51, 3, FALSE )</f>
        <v>Dunder Mifflin Operations &amp; Activities</v>
      </c>
      <c r="I5257">
        <v>-0.36120000000000002</v>
      </c>
      <c r="J5257">
        <v>0.152</v>
      </c>
      <c r="K5257">
        <v>0.84799999999999998</v>
      </c>
      <c r="L5257">
        <v>0</v>
      </c>
    </row>
    <row r="5258" spans="1:12" x14ac:dyDescent="0.35">
      <c r="A5258" t="s">
        <v>10</v>
      </c>
      <c r="B5258" t="s">
        <v>10422</v>
      </c>
      <c r="C5258" t="s">
        <v>418</v>
      </c>
      <c r="D5258">
        <v>3</v>
      </c>
      <c r="E5258">
        <v>18</v>
      </c>
      <c r="F5258" t="s">
        <v>23</v>
      </c>
      <c r="G5258" t="str">
        <f>VLOOKUP(F5258, Themes!$A$1:$C$51, 2, FALSE )</f>
        <v>Pam's Activities</v>
      </c>
      <c r="H5258" t="str">
        <f>VLOOKUP(F5258, Themes!$A$1:$C$51, 3, FALSE )</f>
        <v>Character's Activities</v>
      </c>
      <c r="I5258">
        <v>0</v>
      </c>
      <c r="J5258">
        <v>0</v>
      </c>
      <c r="K5258">
        <v>1</v>
      </c>
      <c r="L5258">
        <v>0</v>
      </c>
    </row>
    <row r="5259" spans="1:12" x14ac:dyDescent="0.35">
      <c r="A5259" t="s">
        <v>10</v>
      </c>
      <c r="B5259" t="s">
        <v>10423</v>
      </c>
      <c r="C5259" t="s">
        <v>10424</v>
      </c>
      <c r="D5259">
        <v>3</v>
      </c>
      <c r="E5259">
        <v>18</v>
      </c>
      <c r="F5259" t="s">
        <v>67</v>
      </c>
      <c r="G5259" t="str">
        <f>VLOOKUP(F5259, Themes!$A$1:$C$51, 2, FALSE )</f>
        <v>Initiatives &amp; Operations at Dunder Mifflin</v>
      </c>
      <c r="H5259" t="str">
        <f>VLOOKUP(F5259, Themes!$A$1:$C$51, 3, FALSE )</f>
        <v>Dunder Mifflin Operations &amp; Activities</v>
      </c>
      <c r="I5259">
        <v>0.47670000000000001</v>
      </c>
      <c r="J5259">
        <v>0</v>
      </c>
      <c r="K5259">
        <v>0.74399999999999999</v>
      </c>
      <c r="L5259">
        <v>0.25600000000000001</v>
      </c>
    </row>
    <row r="5260" spans="1:12" x14ac:dyDescent="0.35">
      <c r="A5260" t="s">
        <v>10</v>
      </c>
      <c r="B5260" t="s">
        <v>10425</v>
      </c>
      <c r="C5260" t="s">
        <v>10426</v>
      </c>
      <c r="D5260">
        <v>3</v>
      </c>
      <c r="E5260">
        <v>18</v>
      </c>
      <c r="F5260" t="s">
        <v>265</v>
      </c>
      <c r="G5260" t="str">
        <f>VLOOKUP(F5260, Themes!$A$1:$C$51, 2, FALSE )</f>
        <v>Michael's Behaviours</v>
      </c>
      <c r="H5260" t="str">
        <f>VLOOKUP(F5260, Themes!$A$1:$C$51, 3, FALSE )</f>
        <v>Character's Activities</v>
      </c>
      <c r="I5260">
        <v>0</v>
      </c>
      <c r="J5260">
        <v>0</v>
      </c>
      <c r="K5260">
        <v>1</v>
      </c>
      <c r="L5260">
        <v>0</v>
      </c>
    </row>
    <row r="5261" spans="1:12" x14ac:dyDescent="0.35">
      <c r="A5261" t="s">
        <v>10</v>
      </c>
      <c r="B5261" t="s">
        <v>10427</v>
      </c>
      <c r="C5261" t="s">
        <v>10428</v>
      </c>
      <c r="D5261">
        <v>3</v>
      </c>
      <c r="E5261">
        <v>18</v>
      </c>
      <c r="F5261" t="s">
        <v>53</v>
      </c>
      <c r="G5261" t="str">
        <f>VLOOKUP(F5261, Themes!$A$1:$C$51, 2, FALSE )</f>
        <v>Heartbreaks &amp; Jan</v>
      </c>
      <c r="H5261" t="str">
        <f>VLOOKUP(F5261, Themes!$A$1:$C$51, 3, FALSE )</f>
        <v>Love, Sex, &amp; Relationships</v>
      </c>
      <c r="I5261">
        <v>0</v>
      </c>
      <c r="J5261">
        <v>0</v>
      </c>
      <c r="K5261">
        <v>1</v>
      </c>
      <c r="L5261">
        <v>0</v>
      </c>
    </row>
    <row r="5262" spans="1:12" x14ac:dyDescent="0.35">
      <c r="A5262" t="s">
        <v>10</v>
      </c>
      <c r="B5262" t="s">
        <v>10429</v>
      </c>
      <c r="C5262" t="s">
        <v>10430</v>
      </c>
      <c r="D5262">
        <v>3</v>
      </c>
      <c r="E5262">
        <v>18</v>
      </c>
      <c r="F5262" t="s">
        <v>85</v>
      </c>
      <c r="G5262" t="str">
        <f>VLOOKUP(F5262, Themes!$A$1:$C$51, 2, FALSE )</f>
        <v>Leaving the Office</v>
      </c>
      <c r="H5262" t="str">
        <f>VLOOKUP(F5262, Themes!$A$1:$C$51, 3, FALSE )</f>
        <v>Transportation &amp; Life Outside Dunder Mifflin</v>
      </c>
      <c r="I5262">
        <v>0.25</v>
      </c>
      <c r="J5262">
        <v>0.14299999999999999</v>
      </c>
      <c r="K5262">
        <v>0.59499999999999997</v>
      </c>
      <c r="L5262">
        <v>0.26200000000000001</v>
      </c>
    </row>
    <row r="5263" spans="1:12" x14ac:dyDescent="0.35">
      <c r="A5263" t="s">
        <v>10</v>
      </c>
      <c r="B5263" t="s">
        <v>10431</v>
      </c>
      <c r="C5263" t="s">
        <v>10432</v>
      </c>
      <c r="D5263">
        <v>3</v>
      </c>
      <c r="E5263">
        <v>18</v>
      </c>
      <c r="F5263" t="s">
        <v>124</v>
      </c>
      <c r="G5263" t="str">
        <f>VLOOKUP(F5263, Themes!$A$1:$C$51, 2, FALSE )</f>
        <v>HR Complaints</v>
      </c>
      <c r="H5263" t="str">
        <f>VLOOKUP(F5263, Themes!$A$1:$C$51, 3, FALSE )</f>
        <v>Dunder Mifflin Politics</v>
      </c>
      <c r="I5263">
        <v>-0.80200000000000005</v>
      </c>
      <c r="J5263">
        <v>0.34</v>
      </c>
      <c r="K5263">
        <v>0.66</v>
      </c>
      <c r="L5263">
        <v>0</v>
      </c>
    </row>
    <row r="5264" spans="1:12" x14ac:dyDescent="0.35">
      <c r="A5264" t="s">
        <v>10</v>
      </c>
      <c r="B5264" t="s">
        <v>10433</v>
      </c>
      <c r="C5264" t="s">
        <v>10434</v>
      </c>
      <c r="D5264">
        <v>3</v>
      </c>
      <c r="E5264">
        <v>18</v>
      </c>
      <c r="F5264" t="s">
        <v>124</v>
      </c>
      <c r="G5264" t="str">
        <f>VLOOKUP(F5264, Themes!$A$1:$C$51, 2, FALSE )</f>
        <v>HR Complaints</v>
      </c>
      <c r="H5264" t="str">
        <f>VLOOKUP(F5264, Themes!$A$1:$C$51, 3, FALSE )</f>
        <v>Dunder Mifflin Politics</v>
      </c>
      <c r="I5264">
        <v>0</v>
      </c>
      <c r="J5264">
        <v>0</v>
      </c>
      <c r="K5264">
        <v>1</v>
      </c>
      <c r="L5264">
        <v>0</v>
      </c>
    </row>
    <row r="5265" spans="1:12" x14ac:dyDescent="0.35">
      <c r="A5265" t="s">
        <v>10</v>
      </c>
      <c r="B5265" t="s">
        <v>10435</v>
      </c>
      <c r="C5265" t="s">
        <v>10436</v>
      </c>
      <c r="D5265">
        <v>3</v>
      </c>
      <c r="E5265">
        <v>18</v>
      </c>
      <c r="F5265" t="s">
        <v>23</v>
      </c>
      <c r="G5265" t="str">
        <f>VLOOKUP(F5265, Themes!$A$1:$C$51, 2, FALSE )</f>
        <v>Pam's Activities</v>
      </c>
      <c r="H5265" t="str">
        <f>VLOOKUP(F5265, Themes!$A$1:$C$51, 3, FALSE )</f>
        <v>Character's Activities</v>
      </c>
      <c r="I5265">
        <v>0</v>
      </c>
      <c r="J5265">
        <v>0</v>
      </c>
      <c r="K5265">
        <v>1</v>
      </c>
      <c r="L5265">
        <v>0</v>
      </c>
    </row>
    <row r="5266" spans="1:12" x14ac:dyDescent="0.35">
      <c r="A5266" t="s">
        <v>10</v>
      </c>
      <c r="B5266" t="s">
        <v>10437</v>
      </c>
      <c r="C5266" t="s">
        <v>10438</v>
      </c>
      <c r="D5266">
        <v>3</v>
      </c>
      <c r="E5266">
        <v>18</v>
      </c>
      <c r="F5266" t="s">
        <v>202</v>
      </c>
      <c r="G5266" t="str">
        <f>VLOOKUP(F5266, Themes!$A$1:$C$51, 2, FALSE )</f>
        <v>Stanley's Activities</v>
      </c>
      <c r="H5266" t="str">
        <f>VLOOKUP(F5266, Themes!$A$1:$C$51, 3, FALSE )</f>
        <v>Character's Activities</v>
      </c>
      <c r="I5266">
        <v>0</v>
      </c>
      <c r="J5266">
        <v>0</v>
      </c>
      <c r="K5266">
        <v>1</v>
      </c>
      <c r="L5266">
        <v>0</v>
      </c>
    </row>
    <row r="5267" spans="1:12" x14ac:dyDescent="0.35">
      <c r="A5267" t="s">
        <v>86</v>
      </c>
      <c r="B5267" t="s">
        <v>10439</v>
      </c>
      <c r="C5267" t="s">
        <v>10440</v>
      </c>
      <c r="D5267">
        <v>3</v>
      </c>
      <c r="E5267">
        <v>18</v>
      </c>
      <c r="F5267" t="s">
        <v>475</v>
      </c>
      <c r="G5267" t="str">
        <f>VLOOKUP(F5267, Themes!$A$1:$C$51, 2, FALSE )</f>
        <v>Answering Phones</v>
      </c>
      <c r="H5267" t="str">
        <f>VLOOKUP(F5267, Themes!$A$1:$C$51, 3, FALSE )</f>
        <v>Dunder Mifflin Operations &amp; Activities</v>
      </c>
      <c r="I5267">
        <v>0</v>
      </c>
      <c r="J5267">
        <v>0</v>
      </c>
      <c r="K5267">
        <v>1</v>
      </c>
      <c r="L5267">
        <v>0</v>
      </c>
    </row>
    <row r="5268" spans="1:12" x14ac:dyDescent="0.35">
      <c r="A5268" t="s">
        <v>14</v>
      </c>
      <c r="B5268" t="s">
        <v>10441</v>
      </c>
      <c r="C5268" t="s">
        <v>10442</v>
      </c>
      <c r="D5268">
        <v>3</v>
      </c>
      <c r="E5268">
        <v>18</v>
      </c>
      <c r="F5268" t="s">
        <v>44</v>
      </c>
      <c r="G5268" t="str">
        <f>VLOOKUP(F5268, Themes!$A$1:$C$51, 2, FALSE )</f>
        <v>Showing Appreciation for Others</v>
      </c>
      <c r="H5268" t="str">
        <f>VLOOKUP(F5268, Themes!$A$1:$C$51, 3, FALSE )</f>
        <v>Character Relationships with Each Other</v>
      </c>
      <c r="I5268">
        <v>0.70030000000000003</v>
      </c>
      <c r="J5268">
        <v>0</v>
      </c>
      <c r="K5268">
        <v>0.34100000000000003</v>
      </c>
      <c r="L5268">
        <v>0.65900000000000003</v>
      </c>
    </row>
    <row r="5269" spans="1:12" x14ac:dyDescent="0.35">
      <c r="A5269" t="s">
        <v>10</v>
      </c>
      <c r="B5269" t="s">
        <v>10443</v>
      </c>
      <c r="C5269" t="s">
        <v>10444</v>
      </c>
      <c r="D5269">
        <v>3</v>
      </c>
      <c r="E5269">
        <v>18</v>
      </c>
      <c r="F5269" t="s">
        <v>276</v>
      </c>
      <c r="G5269" t="str">
        <f>VLOOKUP(F5269, Themes!$A$1:$C$51, 2, FALSE )</f>
        <v>Workplace Happenings</v>
      </c>
      <c r="H5269" t="str">
        <f>VLOOKUP(F5269, Themes!$A$1:$C$51, 3, FALSE )</f>
        <v>Dunder Mifflin Operations &amp; Activities</v>
      </c>
      <c r="I5269">
        <v>0</v>
      </c>
      <c r="J5269">
        <v>0</v>
      </c>
      <c r="K5269">
        <v>1</v>
      </c>
      <c r="L5269">
        <v>0</v>
      </c>
    </row>
    <row r="5270" spans="1:12" x14ac:dyDescent="0.35">
      <c r="A5270" t="s">
        <v>10</v>
      </c>
      <c r="B5270" t="s">
        <v>10445</v>
      </c>
      <c r="C5270" t="s">
        <v>10446</v>
      </c>
      <c r="D5270">
        <v>3</v>
      </c>
      <c r="E5270">
        <v>18</v>
      </c>
      <c r="F5270" t="s">
        <v>37</v>
      </c>
      <c r="G5270" t="str">
        <f>VLOOKUP(F5270, Themes!$A$1:$C$51, 2, FALSE )</f>
        <v>Sexual Behaviours &amp; Weddings</v>
      </c>
      <c r="H5270" t="str">
        <f>VLOOKUP(F5270, Themes!$A$1:$C$51, 3, FALSE )</f>
        <v>Love, Sex, &amp; Relationships</v>
      </c>
      <c r="I5270">
        <v>0</v>
      </c>
      <c r="J5270">
        <v>0</v>
      </c>
      <c r="K5270">
        <v>1</v>
      </c>
      <c r="L5270">
        <v>0</v>
      </c>
    </row>
    <row r="5271" spans="1:12" x14ac:dyDescent="0.35">
      <c r="A5271" t="s">
        <v>10</v>
      </c>
      <c r="B5271" t="s">
        <v>10447</v>
      </c>
      <c r="C5271" t="s">
        <v>10448</v>
      </c>
      <c r="D5271">
        <v>3</v>
      </c>
      <c r="E5271">
        <v>18</v>
      </c>
      <c r="F5271" t="s">
        <v>238</v>
      </c>
      <c r="G5271" t="str">
        <f>VLOOKUP(F5271, Themes!$A$1:$C$51, 2, FALSE )</f>
        <v>Communication &amp; Problem Solving</v>
      </c>
      <c r="H5271" t="str">
        <f>VLOOKUP(F5271, Themes!$A$1:$C$51, 3, FALSE )</f>
        <v>Dunder Mifflin Politics</v>
      </c>
      <c r="I5271">
        <v>0</v>
      </c>
      <c r="J5271">
        <v>0</v>
      </c>
      <c r="K5271">
        <v>1</v>
      </c>
      <c r="L5271">
        <v>0</v>
      </c>
    </row>
    <row r="5272" spans="1:12" x14ac:dyDescent="0.35">
      <c r="A5272" t="s">
        <v>10</v>
      </c>
      <c r="B5272" t="s">
        <v>10449</v>
      </c>
      <c r="C5272" t="s">
        <v>10450</v>
      </c>
      <c r="D5272">
        <v>3</v>
      </c>
      <c r="E5272">
        <v>18</v>
      </c>
      <c r="F5272" t="s">
        <v>124</v>
      </c>
      <c r="G5272" t="str">
        <f>VLOOKUP(F5272, Themes!$A$1:$C$51, 2, FALSE )</f>
        <v>HR Complaints</v>
      </c>
      <c r="H5272" t="str">
        <f>VLOOKUP(F5272, Themes!$A$1:$C$51, 3, FALSE )</f>
        <v>Dunder Mifflin Politics</v>
      </c>
      <c r="I5272">
        <v>0.71489999999999998</v>
      </c>
      <c r="J5272">
        <v>6.4000000000000001E-2</v>
      </c>
      <c r="K5272">
        <v>0.69799999999999995</v>
      </c>
      <c r="L5272">
        <v>0.23699999999999999</v>
      </c>
    </row>
    <row r="5273" spans="1:12" x14ac:dyDescent="0.35">
      <c r="A5273" t="s">
        <v>58</v>
      </c>
      <c r="B5273" t="s">
        <v>10451</v>
      </c>
      <c r="C5273" t="s">
        <v>10452</v>
      </c>
      <c r="D5273">
        <v>3</v>
      </c>
      <c r="E5273">
        <v>18</v>
      </c>
      <c r="F5273" t="s">
        <v>276</v>
      </c>
      <c r="G5273" t="str">
        <f>VLOOKUP(F5273, Themes!$A$1:$C$51, 2, FALSE )</f>
        <v>Workplace Happenings</v>
      </c>
      <c r="H5273" t="str">
        <f>VLOOKUP(F5273, Themes!$A$1:$C$51, 3, FALSE )</f>
        <v>Dunder Mifflin Operations &amp; Activities</v>
      </c>
      <c r="I5273">
        <v>-0.58589999999999998</v>
      </c>
      <c r="J5273">
        <v>0.28599999999999998</v>
      </c>
      <c r="K5273">
        <v>0.71399999999999997</v>
      </c>
      <c r="L5273">
        <v>0</v>
      </c>
    </row>
    <row r="5274" spans="1:12" x14ac:dyDescent="0.35">
      <c r="A5274" t="s">
        <v>41</v>
      </c>
      <c r="B5274" t="s">
        <v>10453</v>
      </c>
      <c r="C5274" t="s">
        <v>10454</v>
      </c>
      <c r="D5274">
        <v>3</v>
      </c>
      <c r="E5274">
        <v>18</v>
      </c>
      <c r="F5274" t="s">
        <v>82</v>
      </c>
      <c r="G5274" t="str">
        <f>VLOOKUP(F5274, Themes!$A$1:$C$51, 2, FALSE )</f>
        <v>Dwight's Behaviours</v>
      </c>
      <c r="H5274" t="str">
        <f>VLOOKUP(F5274, Themes!$A$1:$C$51, 3, FALSE )</f>
        <v>Character's Activities</v>
      </c>
      <c r="I5274">
        <v>0.89770000000000005</v>
      </c>
      <c r="J5274">
        <v>0</v>
      </c>
      <c r="K5274">
        <v>0.60899999999999999</v>
      </c>
      <c r="L5274">
        <v>0.39100000000000001</v>
      </c>
    </row>
    <row r="5275" spans="1:12" x14ac:dyDescent="0.35">
      <c r="A5275" t="s">
        <v>14</v>
      </c>
      <c r="B5275" t="s">
        <v>10455</v>
      </c>
      <c r="C5275" t="s">
        <v>10456</v>
      </c>
      <c r="D5275">
        <v>3</v>
      </c>
      <c r="E5275">
        <v>18</v>
      </c>
      <c r="F5275" t="s">
        <v>109</v>
      </c>
      <c r="G5275" t="str">
        <f>VLOOKUP(F5275, Themes!$A$1:$C$51, 2, FALSE )</f>
        <v>Job Perks</v>
      </c>
      <c r="H5275" t="str">
        <f>VLOOKUP(F5275, Themes!$A$1:$C$51, 3, FALSE )</f>
        <v>Dunder Mifflin Operations &amp; Activities</v>
      </c>
      <c r="I5275">
        <v>0.79059999999999997</v>
      </c>
      <c r="J5275">
        <v>0</v>
      </c>
      <c r="K5275">
        <v>0.53300000000000003</v>
      </c>
      <c r="L5275">
        <v>0.46700000000000003</v>
      </c>
    </row>
    <row r="5276" spans="1:12" x14ac:dyDescent="0.35">
      <c r="A5276" t="s">
        <v>41</v>
      </c>
      <c r="B5276" t="s">
        <v>10457</v>
      </c>
      <c r="C5276" t="s">
        <v>10458</v>
      </c>
      <c r="D5276">
        <v>3</v>
      </c>
      <c r="E5276">
        <v>18</v>
      </c>
      <c r="F5276" t="s">
        <v>124</v>
      </c>
      <c r="G5276" t="str">
        <f>VLOOKUP(F5276, Themes!$A$1:$C$51, 2, FALSE )</f>
        <v>HR Complaints</v>
      </c>
      <c r="H5276" t="str">
        <f>VLOOKUP(F5276, Themes!$A$1:$C$51, 3, FALSE )</f>
        <v>Dunder Mifflin Politics</v>
      </c>
      <c r="I5276">
        <v>0.67049999999999998</v>
      </c>
      <c r="J5276">
        <v>0</v>
      </c>
      <c r="K5276">
        <v>0.73199999999999998</v>
      </c>
      <c r="L5276">
        <v>0.26800000000000002</v>
      </c>
    </row>
    <row r="5277" spans="1:12" x14ac:dyDescent="0.35">
      <c r="A5277" t="s">
        <v>14</v>
      </c>
      <c r="B5277" t="s">
        <v>10459</v>
      </c>
      <c r="C5277" t="s">
        <v>10460</v>
      </c>
      <c r="D5277">
        <v>3</v>
      </c>
      <c r="E5277">
        <v>18</v>
      </c>
      <c r="F5277" t="s">
        <v>540</v>
      </c>
      <c r="G5277" t="str">
        <f>VLOOKUP(F5277, Themes!$A$1:$C$51, 2, FALSE )</f>
        <v>Romantic Feelings</v>
      </c>
      <c r="H5277" t="str">
        <f>VLOOKUP(F5277, Themes!$A$1:$C$51, 3, FALSE )</f>
        <v>Love, Sex, &amp; Relationships</v>
      </c>
      <c r="I5277">
        <v>0</v>
      </c>
      <c r="J5277">
        <v>0</v>
      </c>
      <c r="K5277">
        <v>1</v>
      </c>
      <c r="L5277">
        <v>0</v>
      </c>
    </row>
    <row r="5278" spans="1:12" x14ac:dyDescent="0.35">
      <c r="A5278" t="s">
        <v>10</v>
      </c>
      <c r="B5278" t="s">
        <v>10461</v>
      </c>
      <c r="C5278" t="s">
        <v>10462</v>
      </c>
      <c r="D5278">
        <v>3</v>
      </c>
      <c r="E5278">
        <v>18</v>
      </c>
      <c r="F5278" t="s">
        <v>53</v>
      </c>
      <c r="G5278" t="str">
        <f>VLOOKUP(F5278, Themes!$A$1:$C$51, 2, FALSE )</f>
        <v>Heartbreaks &amp; Jan</v>
      </c>
      <c r="H5278" t="str">
        <f>VLOOKUP(F5278, Themes!$A$1:$C$51, 3, FALSE )</f>
        <v>Love, Sex, &amp; Relationships</v>
      </c>
      <c r="I5278">
        <v>0.1759</v>
      </c>
      <c r="J5278">
        <v>0.14499999999999999</v>
      </c>
      <c r="K5278">
        <v>0.68500000000000005</v>
      </c>
      <c r="L5278">
        <v>0.17100000000000001</v>
      </c>
    </row>
    <row r="5279" spans="1:12" x14ac:dyDescent="0.35">
      <c r="A5279" t="s">
        <v>10</v>
      </c>
      <c r="B5279" t="s">
        <v>10463</v>
      </c>
      <c r="C5279" t="s">
        <v>10464</v>
      </c>
      <c r="D5279">
        <v>3</v>
      </c>
      <c r="E5279">
        <v>18</v>
      </c>
      <c r="F5279" t="s">
        <v>70</v>
      </c>
      <c r="G5279" t="str">
        <f>VLOOKUP(F5279, Themes!$A$1:$C$51, 2, FALSE )</f>
        <v>Recreation</v>
      </c>
      <c r="H5279" t="str">
        <f>VLOOKUP(F5279, Themes!$A$1:$C$51, 3, FALSE )</f>
        <v>Socialization at Dunder Mifflin</v>
      </c>
      <c r="I5279">
        <v>0.24479999999999999</v>
      </c>
      <c r="J5279">
        <v>0.05</v>
      </c>
      <c r="K5279">
        <v>0.81899999999999995</v>
      </c>
      <c r="L5279">
        <v>0.13100000000000001</v>
      </c>
    </row>
    <row r="5280" spans="1:12" x14ac:dyDescent="0.35">
      <c r="A5280" t="s">
        <v>10</v>
      </c>
      <c r="B5280" t="s">
        <v>10465</v>
      </c>
      <c r="C5280" t="s">
        <v>10466</v>
      </c>
      <c r="D5280">
        <v>3</v>
      </c>
      <c r="E5280">
        <v>18</v>
      </c>
      <c r="F5280" t="s">
        <v>64</v>
      </c>
      <c r="G5280" t="str">
        <f>VLOOKUP(F5280, Themes!$A$1:$C$51, 2, FALSE )</f>
        <v>Outside Work &amp; Transportation</v>
      </c>
      <c r="H5280" t="str">
        <f>VLOOKUP(F5280, Themes!$A$1:$C$51, 3, FALSE )</f>
        <v>Transportation &amp; Life Outside Dunder Mifflin</v>
      </c>
      <c r="I5280">
        <v>-0.875</v>
      </c>
      <c r="J5280">
        <v>0.22</v>
      </c>
      <c r="K5280">
        <v>0.78</v>
      </c>
      <c r="L5280">
        <v>0</v>
      </c>
    </row>
    <row r="5281" spans="1:12" x14ac:dyDescent="0.35">
      <c r="A5281" t="s">
        <v>10</v>
      </c>
      <c r="B5281" t="s">
        <v>10467</v>
      </c>
      <c r="C5281" t="s">
        <v>10468</v>
      </c>
      <c r="D5281">
        <v>3</v>
      </c>
      <c r="E5281">
        <v>18</v>
      </c>
      <c r="F5281" t="s">
        <v>226</v>
      </c>
      <c r="G5281" t="str">
        <f>VLOOKUP(F5281, Themes!$A$1:$C$51, 2, FALSE )</f>
        <v>Focusing at Work</v>
      </c>
      <c r="H5281" t="str">
        <f>VLOOKUP(F5281, Themes!$A$1:$C$51, 3, FALSE )</f>
        <v>Dunder Mifflin Operations &amp; Activities</v>
      </c>
      <c r="I5281">
        <v>-0.1027</v>
      </c>
      <c r="J5281">
        <v>0.26</v>
      </c>
      <c r="K5281">
        <v>0.52100000000000002</v>
      </c>
      <c r="L5281">
        <v>0.219</v>
      </c>
    </row>
    <row r="5282" spans="1:12" x14ac:dyDescent="0.35">
      <c r="A5282" t="s">
        <v>10</v>
      </c>
      <c r="B5282" t="s">
        <v>10469</v>
      </c>
      <c r="C5282" t="s">
        <v>10470</v>
      </c>
      <c r="D5282">
        <v>3</v>
      </c>
      <c r="E5282">
        <v>18</v>
      </c>
      <c r="F5282" t="s">
        <v>124</v>
      </c>
      <c r="G5282" t="str">
        <f>VLOOKUP(F5282, Themes!$A$1:$C$51, 2, FALSE )</f>
        <v>HR Complaints</v>
      </c>
      <c r="H5282" t="str">
        <f>VLOOKUP(F5282, Themes!$A$1:$C$51, 3, FALSE )</f>
        <v>Dunder Mifflin Politics</v>
      </c>
      <c r="I5282">
        <v>0.36120000000000002</v>
      </c>
      <c r="J5282">
        <v>0</v>
      </c>
      <c r="K5282">
        <v>0.83899999999999997</v>
      </c>
      <c r="L5282">
        <v>0.161</v>
      </c>
    </row>
    <row r="5283" spans="1:12" x14ac:dyDescent="0.35">
      <c r="A5283" t="s">
        <v>10</v>
      </c>
      <c r="B5283" t="s">
        <v>10471</v>
      </c>
      <c r="C5283" t="s">
        <v>10472</v>
      </c>
      <c r="D5283">
        <v>3</v>
      </c>
      <c r="E5283">
        <v>18</v>
      </c>
      <c r="F5283" t="s">
        <v>100</v>
      </c>
      <c r="G5283" t="str">
        <f>VLOOKUP(F5283, Themes!$A$1:$C$51, 2, FALSE )</f>
        <v>Andy's Activities</v>
      </c>
      <c r="H5283" t="str">
        <f>VLOOKUP(F5283, Themes!$A$1:$C$51, 3, FALSE )</f>
        <v>Character's Activities</v>
      </c>
      <c r="I5283">
        <v>0.85729999999999995</v>
      </c>
      <c r="J5283">
        <v>0</v>
      </c>
      <c r="K5283">
        <v>0.78</v>
      </c>
      <c r="L5283">
        <v>0.22</v>
      </c>
    </row>
    <row r="5284" spans="1:12" x14ac:dyDescent="0.35">
      <c r="A5284" t="s">
        <v>86</v>
      </c>
      <c r="B5284" t="s">
        <v>10473</v>
      </c>
      <c r="C5284" t="s">
        <v>10474</v>
      </c>
      <c r="D5284">
        <v>3</v>
      </c>
      <c r="E5284">
        <v>18</v>
      </c>
      <c r="F5284" t="s">
        <v>82</v>
      </c>
      <c r="G5284" t="str">
        <f>VLOOKUP(F5284, Themes!$A$1:$C$51, 2, FALSE )</f>
        <v>Dwight's Behaviours</v>
      </c>
      <c r="H5284" t="str">
        <f>VLOOKUP(F5284, Themes!$A$1:$C$51, 3, FALSE )</f>
        <v>Character's Activities</v>
      </c>
      <c r="I5284">
        <v>0.45760000000000001</v>
      </c>
      <c r="J5284">
        <v>0</v>
      </c>
      <c r="K5284">
        <v>0.72799999999999998</v>
      </c>
      <c r="L5284">
        <v>0.27200000000000002</v>
      </c>
    </row>
    <row r="5285" spans="1:12" x14ac:dyDescent="0.35">
      <c r="A5285" t="s">
        <v>86</v>
      </c>
      <c r="B5285" t="s">
        <v>10475</v>
      </c>
      <c r="C5285" t="s">
        <v>10476</v>
      </c>
      <c r="D5285">
        <v>3</v>
      </c>
      <c r="E5285">
        <v>18</v>
      </c>
      <c r="F5285" t="s">
        <v>140</v>
      </c>
      <c r="G5285" t="str">
        <f>VLOOKUP(F5285, Themes!$A$1:$C$51, 2, FALSE )</f>
        <v>Celebrations</v>
      </c>
      <c r="H5285" t="str">
        <f>VLOOKUP(F5285, Themes!$A$1:$C$51, 3, FALSE )</f>
        <v>Socialization at Dunder Mifflin</v>
      </c>
      <c r="I5285">
        <v>0</v>
      </c>
      <c r="J5285">
        <v>0</v>
      </c>
      <c r="K5285">
        <v>1</v>
      </c>
      <c r="L5285">
        <v>0</v>
      </c>
    </row>
    <row r="5286" spans="1:12" x14ac:dyDescent="0.35">
      <c r="A5286" t="s">
        <v>41</v>
      </c>
      <c r="B5286" t="s">
        <v>10477</v>
      </c>
      <c r="C5286" t="s">
        <v>10478</v>
      </c>
      <c r="D5286">
        <v>3</v>
      </c>
      <c r="E5286">
        <v>18</v>
      </c>
      <c r="F5286" t="s">
        <v>13</v>
      </c>
      <c r="G5286" t="str">
        <f>VLOOKUP(F5286, Themes!$A$1:$C$51, 2, FALSE )</f>
        <v>Jim &amp; Pam Relationship</v>
      </c>
      <c r="H5286" t="str">
        <f>VLOOKUP(F5286, Themes!$A$1:$C$51, 3, FALSE )</f>
        <v>Love, Sex, &amp; Relationships</v>
      </c>
      <c r="I5286">
        <v>0.72689999999999999</v>
      </c>
      <c r="J5286">
        <v>0</v>
      </c>
      <c r="K5286">
        <v>0.621</v>
      </c>
      <c r="L5286">
        <v>0.379</v>
      </c>
    </row>
    <row r="5287" spans="1:12" x14ac:dyDescent="0.35">
      <c r="A5287" t="s">
        <v>14</v>
      </c>
      <c r="B5287" t="s">
        <v>10479</v>
      </c>
      <c r="C5287" t="s">
        <v>10480</v>
      </c>
      <c r="D5287">
        <v>3</v>
      </c>
      <c r="E5287">
        <v>18</v>
      </c>
      <c r="F5287" t="s">
        <v>358</v>
      </c>
      <c r="G5287" t="str">
        <f>VLOOKUP(F5287, Themes!$A$1:$C$51, 2, FALSE )</f>
        <v>Workplace Happenings</v>
      </c>
      <c r="H5287" t="str">
        <f>VLOOKUP(F5287, Themes!$A$1:$C$51, 3, FALSE )</f>
        <v>Dunder Mifflin Operations &amp; Activities</v>
      </c>
      <c r="I5287">
        <v>0</v>
      </c>
      <c r="J5287">
        <v>0</v>
      </c>
      <c r="K5287">
        <v>1</v>
      </c>
      <c r="L5287">
        <v>0</v>
      </c>
    </row>
    <row r="5288" spans="1:12" x14ac:dyDescent="0.35">
      <c r="A5288" t="s">
        <v>41</v>
      </c>
      <c r="B5288" t="s">
        <v>10481</v>
      </c>
      <c r="C5288" t="s">
        <v>10482</v>
      </c>
      <c r="D5288">
        <v>3</v>
      </c>
      <c r="E5288">
        <v>18</v>
      </c>
      <c r="F5288" t="s">
        <v>202</v>
      </c>
      <c r="G5288" t="str">
        <f>VLOOKUP(F5288, Themes!$A$1:$C$51, 2, FALSE )</f>
        <v>Stanley's Activities</v>
      </c>
      <c r="H5288" t="str">
        <f>VLOOKUP(F5288, Themes!$A$1:$C$51, 3, FALSE )</f>
        <v>Character's Activities</v>
      </c>
      <c r="I5288">
        <v>0.26769999999999999</v>
      </c>
      <c r="J5288">
        <v>0.113</v>
      </c>
      <c r="K5288">
        <v>0.69399999999999995</v>
      </c>
      <c r="L5288">
        <v>0.193</v>
      </c>
    </row>
    <row r="5289" spans="1:12" x14ac:dyDescent="0.35">
      <c r="A5289" t="s">
        <v>10</v>
      </c>
      <c r="B5289" t="s">
        <v>10483</v>
      </c>
      <c r="C5289" t="s">
        <v>10484</v>
      </c>
      <c r="D5289">
        <v>3</v>
      </c>
      <c r="E5289">
        <v>18</v>
      </c>
      <c r="F5289" t="s">
        <v>100</v>
      </c>
      <c r="G5289" t="str">
        <f>VLOOKUP(F5289, Themes!$A$1:$C$51, 2, FALSE )</f>
        <v>Andy's Activities</v>
      </c>
      <c r="H5289" t="str">
        <f>VLOOKUP(F5289, Themes!$A$1:$C$51, 3, FALSE )</f>
        <v>Character's Activities</v>
      </c>
      <c r="I5289">
        <v>-0.53459999999999996</v>
      </c>
      <c r="J5289">
        <v>0.03</v>
      </c>
      <c r="K5289">
        <v>0.96199999999999997</v>
      </c>
      <c r="L5289">
        <v>8.0000000000000002E-3</v>
      </c>
    </row>
    <row r="5290" spans="1:12" x14ac:dyDescent="0.35">
      <c r="A5290" t="s">
        <v>14</v>
      </c>
      <c r="B5290" t="s">
        <v>10485</v>
      </c>
      <c r="C5290" t="s">
        <v>10486</v>
      </c>
      <c r="D5290">
        <v>3</v>
      </c>
      <c r="E5290">
        <v>19</v>
      </c>
      <c r="F5290" t="s">
        <v>100</v>
      </c>
      <c r="G5290" t="str">
        <f>VLOOKUP(F5290, Themes!$A$1:$C$51, 2, FALSE )</f>
        <v>Andy's Activities</v>
      </c>
      <c r="H5290" t="str">
        <f>VLOOKUP(F5290, Themes!$A$1:$C$51, 3, FALSE )</f>
        <v>Character's Activities</v>
      </c>
      <c r="I5290">
        <v>0</v>
      </c>
      <c r="J5290">
        <v>0</v>
      </c>
      <c r="K5290">
        <v>1</v>
      </c>
      <c r="L5290">
        <v>0</v>
      </c>
    </row>
    <row r="5291" spans="1:12" x14ac:dyDescent="0.35">
      <c r="A5291" t="s">
        <v>41</v>
      </c>
      <c r="B5291" t="s">
        <v>10487</v>
      </c>
      <c r="C5291" t="s">
        <v>10488</v>
      </c>
      <c r="D5291">
        <v>3</v>
      </c>
      <c r="E5291">
        <v>19</v>
      </c>
      <c r="F5291" t="s">
        <v>100</v>
      </c>
      <c r="G5291" t="str">
        <f>VLOOKUP(F5291, Themes!$A$1:$C$51, 2, FALSE )</f>
        <v>Andy's Activities</v>
      </c>
      <c r="H5291" t="str">
        <f>VLOOKUP(F5291, Themes!$A$1:$C$51, 3, FALSE )</f>
        <v>Character's Activities</v>
      </c>
      <c r="I5291">
        <v>0.63690000000000002</v>
      </c>
      <c r="J5291">
        <v>0</v>
      </c>
      <c r="K5291">
        <v>0.90400000000000003</v>
      </c>
      <c r="L5291">
        <v>9.6000000000000002E-2</v>
      </c>
    </row>
    <row r="5292" spans="1:12" x14ac:dyDescent="0.35">
      <c r="A5292" t="s">
        <v>41</v>
      </c>
      <c r="B5292" t="s">
        <v>10489</v>
      </c>
      <c r="C5292" t="s">
        <v>10490</v>
      </c>
      <c r="D5292">
        <v>3</v>
      </c>
      <c r="E5292">
        <v>19</v>
      </c>
      <c r="F5292" t="s">
        <v>100</v>
      </c>
      <c r="G5292" t="str">
        <f>VLOOKUP(F5292, Themes!$A$1:$C$51, 2, FALSE )</f>
        <v>Andy's Activities</v>
      </c>
      <c r="H5292" t="str">
        <f>VLOOKUP(F5292, Themes!$A$1:$C$51, 3, FALSE )</f>
        <v>Character's Activities</v>
      </c>
      <c r="I5292">
        <v>0.31819999999999998</v>
      </c>
      <c r="J5292">
        <v>0</v>
      </c>
      <c r="K5292">
        <v>0.82699999999999996</v>
      </c>
      <c r="L5292">
        <v>0.17299999999999999</v>
      </c>
    </row>
    <row r="5293" spans="1:12" x14ac:dyDescent="0.35">
      <c r="A5293" t="s">
        <v>14</v>
      </c>
      <c r="B5293" t="s">
        <v>10491</v>
      </c>
      <c r="C5293" t="s">
        <v>10492</v>
      </c>
      <c r="D5293">
        <v>3</v>
      </c>
      <c r="E5293">
        <v>19</v>
      </c>
      <c r="F5293" t="s">
        <v>82</v>
      </c>
      <c r="G5293" t="str">
        <f>VLOOKUP(F5293, Themes!$A$1:$C$51, 2, FALSE )</f>
        <v>Dwight's Behaviours</v>
      </c>
      <c r="H5293" t="str">
        <f>VLOOKUP(F5293, Themes!$A$1:$C$51, 3, FALSE )</f>
        <v>Character's Activities</v>
      </c>
      <c r="I5293">
        <v>0.72689999999999999</v>
      </c>
      <c r="J5293">
        <v>0</v>
      </c>
      <c r="K5293">
        <v>0.59599999999999997</v>
      </c>
      <c r="L5293">
        <v>0.40400000000000003</v>
      </c>
    </row>
    <row r="5294" spans="1:12" x14ac:dyDescent="0.35">
      <c r="A5294" t="s">
        <v>14</v>
      </c>
      <c r="B5294" t="s">
        <v>10493</v>
      </c>
      <c r="C5294" t="s">
        <v>10494</v>
      </c>
      <c r="D5294">
        <v>3</v>
      </c>
      <c r="E5294">
        <v>19</v>
      </c>
      <c r="F5294" t="s">
        <v>82</v>
      </c>
      <c r="G5294" t="str">
        <f>VLOOKUP(F5294, Themes!$A$1:$C$51, 2, FALSE )</f>
        <v>Dwight's Behaviours</v>
      </c>
      <c r="H5294" t="str">
        <f>VLOOKUP(F5294, Themes!$A$1:$C$51, 3, FALSE )</f>
        <v>Character's Activities</v>
      </c>
      <c r="I5294">
        <v>-0.44040000000000001</v>
      </c>
      <c r="J5294">
        <v>0.19500000000000001</v>
      </c>
      <c r="K5294">
        <v>0.80500000000000005</v>
      </c>
      <c r="L5294">
        <v>0</v>
      </c>
    </row>
    <row r="5295" spans="1:12" x14ac:dyDescent="0.35">
      <c r="A5295" t="s">
        <v>41</v>
      </c>
      <c r="B5295" t="s">
        <v>10495</v>
      </c>
      <c r="C5295" t="s">
        <v>10496</v>
      </c>
      <c r="D5295">
        <v>3</v>
      </c>
      <c r="E5295">
        <v>19</v>
      </c>
      <c r="F5295" t="s">
        <v>13</v>
      </c>
      <c r="G5295" t="str">
        <f>VLOOKUP(F5295, Themes!$A$1:$C$51, 2, FALSE )</f>
        <v>Jim &amp; Pam Relationship</v>
      </c>
      <c r="H5295" t="str">
        <f>VLOOKUP(F5295, Themes!$A$1:$C$51, 3, FALSE )</f>
        <v>Love, Sex, &amp; Relationships</v>
      </c>
      <c r="I5295">
        <v>0</v>
      </c>
      <c r="J5295">
        <v>0</v>
      </c>
      <c r="K5295">
        <v>1</v>
      </c>
      <c r="L5295">
        <v>0</v>
      </c>
    </row>
    <row r="5296" spans="1:12" x14ac:dyDescent="0.35">
      <c r="A5296" t="s">
        <v>14</v>
      </c>
      <c r="B5296" t="s">
        <v>10497</v>
      </c>
      <c r="C5296" t="s">
        <v>10498</v>
      </c>
      <c r="D5296">
        <v>3</v>
      </c>
      <c r="E5296">
        <v>19</v>
      </c>
      <c r="F5296" t="s">
        <v>100</v>
      </c>
      <c r="G5296" t="str">
        <f>VLOOKUP(F5296, Themes!$A$1:$C$51, 2, FALSE )</f>
        <v>Andy's Activities</v>
      </c>
      <c r="H5296" t="str">
        <f>VLOOKUP(F5296, Themes!$A$1:$C$51, 3, FALSE )</f>
        <v>Character's Activities</v>
      </c>
      <c r="I5296">
        <v>-0.1759</v>
      </c>
      <c r="J5296">
        <v>0.253</v>
      </c>
      <c r="K5296">
        <v>0.747</v>
      </c>
      <c r="L5296">
        <v>0</v>
      </c>
    </row>
    <row r="5297" spans="1:12" x14ac:dyDescent="0.35">
      <c r="A5297" t="s">
        <v>10</v>
      </c>
      <c r="B5297" t="s">
        <v>10499</v>
      </c>
      <c r="C5297" t="s">
        <v>10500</v>
      </c>
      <c r="D5297">
        <v>3</v>
      </c>
      <c r="E5297">
        <v>19</v>
      </c>
      <c r="F5297" t="s">
        <v>140</v>
      </c>
      <c r="G5297" t="str">
        <f>VLOOKUP(F5297, Themes!$A$1:$C$51, 2, FALSE )</f>
        <v>Celebrations</v>
      </c>
      <c r="H5297" t="str">
        <f>VLOOKUP(F5297, Themes!$A$1:$C$51, 3, FALSE )</f>
        <v>Socialization at Dunder Mifflin</v>
      </c>
      <c r="I5297">
        <v>0.82010000000000005</v>
      </c>
      <c r="J5297">
        <v>0</v>
      </c>
      <c r="K5297">
        <v>0.82399999999999995</v>
      </c>
      <c r="L5297">
        <v>0.17599999999999999</v>
      </c>
    </row>
    <row r="5298" spans="1:12" x14ac:dyDescent="0.35">
      <c r="A5298" t="s">
        <v>10</v>
      </c>
      <c r="B5298" t="s">
        <v>10501</v>
      </c>
      <c r="C5298" t="s">
        <v>10502</v>
      </c>
      <c r="D5298">
        <v>3</v>
      </c>
      <c r="E5298">
        <v>19</v>
      </c>
      <c r="F5298" t="s">
        <v>129</v>
      </c>
      <c r="G5298" t="str">
        <f>VLOOKUP(F5298, Themes!$A$1:$C$51, 2, FALSE )</f>
        <v>Water Cooler Talk</v>
      </c>
      <c r="H5298" t="str">
        <f>VLOOKUP(F5298, Themes!$A$1:$C$51, 3, FALSE )</f>
        <v>Social Issues &amp; Miscellaneous</v>
      </c>
      <c r="I5298">
        <v>0</v>
      </c>
      <c r="J5298">
        <v>0</v>
      </c>
      <c r="K5298">
        <v>1</v>
      </c>
      <c r="L5298">
        <v>0</v>
      </c>
    </row>
    <row r="5299" spans="1:12" x14ac:dyDescent="0.35">
      <c r="A5299" t="s">
        <v>10</v>
      </c>
      <c r="B5299" t="s">
        <v>10503</v>
      </c>
      <c r="C5299" t="s">
        <v>10504</v>
      </c>
      <c r="D5299">
        <v>3</v>
      </c>
      <c r="E5299">
        <v>19</v>
      </c>
      <c r="F5299" t="s">
        <v>140</v>
      </c>
      <c r="G5299" t="str">
        <f>VLOOKUP(F5299, Themes!$A$1:$C$51, 2, FALSE )</f>
        <v>Celebrations</v>
      </c>
      <c r="H5299" t="str">
        <f>VLOOKUP(F5299, Themes!$A$1:$C$51, 3, FALSE )</f>
        <v>Socialization at Dunder Mifflin</v>
      </c>
      <c r="I5299">
        <v>0.54110000000000003</v>
      </c>
      <c r="J5299">
        <v>0</v>
      </c>
      <c r="K5299">
        <v>0.72</v>
      </c>
      <c r="L5299">
        <v>0.28000000000000003</v>
      </c>
    </row>
    <row r="5300" spans="1:12" x14ac:dyDescent="0.35">
      <c r="A5300" t="s">
        <v>10</v>
      </c>
      <c r="B5300" t="s">
        <v>10505</v>
      </c>
      <c r="C5300" t="s">
        <v>10506</v>
      </c>
      <c r="D5300">
        <v>3</v>
      </c>
      <c r="E5300">
        <v>19</v>
      </c>
      <c r="F5300" t="s">
        <v>254</v>
      </c>
      <c r="G5300" t="str">
        <f>VLOOKUP(F5300, Themes!$A$1:$C$51, 2, FALSE )</f>
        <v>Parenting Issues</v>
      </c>
      <c r="H5300" t="str">
        <f>VLOOKUP(F5300, Themes!$A$1:$C$51, 3, FALSE )</f>
        <v>Family</v>
      </c>
      <c r="I5300">
        <v>0</v>
      </c>
      <c r="J5300">
        <v>0</v>
      </c>
      <c r="K5300">
        <v>1</v>
      </c>
      <c r="L5300">
        <v>0</v>
      </c>
    </row>
    <row r="5301" spans="1:12" x14ac:dyDescent="0.35">
      <c r="A5301" t="s">
        <v>14</v>
      </c>
      <c r="B5301" t="s">
        <v>10507</v>
      </c>
      <c r="C5301" t="s">
        <v>10508</v>
      </c>
      <c r="D5301">
        <v>3</v>
      </c>
      <c r="E5301">
        <v>19</v>
      </c>
      <c r="F5301" t="s">
        <v>109</v>
      </c>
      <c r="G5301" t="str">
        <f>VLOOKUP(F5301, Themes!$A$1:$C$51, 2, FALSE )</f>
        <v>Job Perks</v>
      </c>
      <c r="H5301" t="str">
        <f>VLOOKUP(F5301, Themes!$A$1:$C$51, 3, FALSE )</f>
        <v>Dunder Mifflin Operations &amp; Activities</v>
      </c>
      <c r="I5301">
        <v>-0.44040000000000001</v>
      </c>
      <c r="J5301">
        <v>0.22500000000000001</v>
      </c>
      <c r="K5301">
        <v>0.77500000000000002</v>
      </c>
      <c r="L5301">
        <v>0</v>
      </c>
    </row>
    <row r="5302" spans="1:12" x14ac:dyDescent="0.35">
      <c r="A5302" t="s">
        <v>14</v>
      </c>
      <c r="B5302" t="s">
        <v>10509</v>
      </c>
      <c r="C5302" t="s">
        <v>10510</v>
      </c>
      <c r="D5302">
        <v>3</v>
      </c>
      <c r="E5302">
        <v>19</v>
      </c>
      <c r="F5302" t="s">
        <v>238</v>
      </c>
      <c r="G5302" t="str">
        <f>VLOOKUP(F5302, Themes!$A$1:$C$51, 2, FALSE )</f>
        <v>Communication &amp; Problem Solving</v>
      </c>
      <c r="H5302" t="str">
        <f>VLOOKUP(F5302, Themes!$A$1:$C$51, 3, FALSE )</f>
        <v>Dunder Mifflin Politics</v>
      </c>
      <c r="I5302">
        <v>0</v>
      </c>
      <c r="J5302">
        <v>0</v>
      </c>
      <c r="K5302">
        <v>1</v>
      </c>
      <c r="L5302">
        <v>0</v>
      </c>
    </row>
    <row r="5303" spans="1:12" x14ac:dyDescent="0.35">
      <c r="A5303" t="s">
        <v>10</v>
      </c>
      <c r="B5303" t="s">
        <v>10511</v>
      </c>
      <c r="C5303" t="s">
        <v>10512</v>
      </c>
      <c r="D5303">
        <v>3</v>
      </c>
      <c r="E5303">
        <v>19</v>
      </c>
      <c r="F5303" t="s">
        <v>209</v>
      </c>
      <c r="G5303" t="str">
        <f>VLOOKUP(F5303, Themes!$A$1:$C$51, 2, FALSE )</f>
        <v>Financial Activities</v>
      </c>
      <c r="H5303" t="str">
        <f>VLOOKUP(F5303, Themes!$A$1:$C$51, 3, FALSE )</f>
        <v>Dunder Mifflin Operations &amp; Activities</v>
      </c>
      <c r="I5303">
        <v>-0.60589999999999999</v>
      </c>
      <c r="J5303">
        <v>0.27800000000000002</v>
      </c>
      <c r="K5303">
        <v>0.54100000000000004</v>
      </c>
      <c r="L5303">
        <v>0.182</v>
      </c>
    </row>
    <row r="5304" spans="1:12" x14ac:dyDescent="0.35">
      <c r="A5304" t="s">
        <v>10</v>
      </c>
      <c r="B5304" t="s">
        <v>10513</v>
      </c>
      <c r="C5304" t="s">
        <v>10514</v>
      </c>
      <c r="D5304">
        <v>3</v>
      </c>
      <c r="E5304">
        <v>19</v>
      </c>
      <c r="F5304" t="s">
        <v>247</v>
      </c>
      <c r="G5304" t="str">
        <f>VLOOKUP(F5304, Themes!$A$1:$C$51, 2, FALSE )</f>
        <v>Closing deals</v>
      </c>
      <c r="H5304" t="str">
        <f>VLOOKUP(F5304, Themes!$A$1:$C$51, 3, FALSE )</f>
        <v>Dunder Mifflin Operations &amp; Activities</v>
      </c>
      <c r="I5304">
        <v>0</v>
      </c>
      <c r="J5304">
        <v>0</v>
      </c>
      <c r="K5304">
        <v>1</v>
      </c>
      <c r="L5304">
        <v>0</v>
      </c>
    </row>
    <row r="5305" spans="1:12" x14ac:dyDescent="0.35">
      <c r="A5305" t="s">
        <v>10</v>
      </c>
      <c r="B5305" t="s">
        <v>10515</v>
      </c>
      <c r="C5305" t="s">
        <v>10516</v>
      </c>
      <c r="D5305">
        <v>3</v>
      </c>
      <c r="E5305">
        <v>19</v>
      </c>
      <c r="F5305" t="s">
        <v>67</v>
      </c>
      <c r="G5305" t="str">
        <f>VLOOKUP(F5305, Themes!$A$1:$C$51, 2, FALSE )</f>
        <v>Initiatives &amp; Operations at Dunder Mifflin</v>
      </c>
      <c r="H5305" t="str">
        <f>VLOOKUP(F5305, Themes!$A$1:$C$51, 3, FALSE )</f>
        <v>Dunder Mifflin Operations &amp; Activities</v>
      </c>
      <c r="I5305">
        <v>0.4753</v>
      </c>
      <c r="J5305">
        <v>0</v>
      </c>
      <c r="K5305">
        <v>0.76100000000000001</v>
      </c>
      <c r="L5305">
        <v>0.23899999999999999</v>
      </c>
    </row>
    <row r="5306" spans="1:12" x14ac:dyDescent="0.35">
      <c r="A5306" t="s">
        <v>10</v>
      </c>
      <c r="B5306" t="s">
        <v>10517</v>
      </c>
      <c r="C5306" t="s">
        <v>10518</v>
      </c>
      <c r="D5306">
        <v>3</v>
      </c>
      <c r="E5306">
        <v>19</v>
      </c>
      <c r="F5306" t="s">
        <v>124</v>
      </c>
      <c r="G5306" t="str">
        <f>VLOOKUP(F5306, Themes!$A$1:$C$51, 2, FALSE )</f>
        <v>HR Complaints</v>
      </c>
      <c r="H5306" t="str">
        <f>VLOOKUP(F5306, Themes!$A$1:$C$51, 3, FALSE )</f>
        <v>Dunder Mifflin Politics</v>
      </c>
      <c r="I5306">
        <v>0.83109999999999995</v>
      </c>
      <c r="J5306">
        <v>0</v>
      </c>
      <c r="K5306">
        <v>0.81100000000000005</v>
      </c>
      <c r="L5306">
        <v>0.189</v>
      </c>
    </row>
    <row r="5307" spans="1:12" x14ac:dyDescent="0.35">
      <c r="A5307" t="s">
        <v>10</v>
      </c>
      <c r="B5307" t="s">
        <v>10519</v>
      </c>
      <c r="C5307" t="s">
        <v>10520</v>
      </c>
      <c r="D5307">
        <v>3</v>
      </c>
      <c r="E5307">
        <v>19</v>
      </c>
      <c r="F5307" t="s">
        <v>70</v>
      </c>
      <c r="G5307" t="str">
        <f>VLOOKUP(F5307, Themes!$A$1:$C$51, 2, FALSE )</f>
        <v>Recreation</v>
      </c>
      <c r="H5307" t="str">
        <f>VLOOKUP(F5307, Themes!$A$1:$C$51, 3, FALSE )</f>
        <v>Socialization at Dunder Mifflin</v>
      </c>
      <c r="I5307">
        <v>0.83599999999999997</v>
      </c>
      <c r="J5307">
        <v>0</v>
      </c>
      <c r="K5307">
        <v>0.16800000000000001</v>
      </c>
      <c r="L5307">
        <v>0.83199999999999996</v>
      </c>
    </row>
    <row r="5308" spans="1:12" x14ac:dyDescent="0.35">
      <c r="A5308" t="s">
        <v>10</v>
      </c>
      <c r="B5308" t="s">
        <v>10521</v>
      </c>
      <c r="C5308" t="s">
        <v>10522</v>
      </c>
      <c r="D5308">
        <v>3</v>
      </c>
      <c r="E5308">
        <v>19</v>
      </c>
      <c r="F5308" t="s">
        <v>31</v>
      </c>
      <c r="G5308" t="str">
        <f>VLOOKUP(F5308, Themes!$A$1:$C$51, 2, FALSE )</f>
        <v>Time Spent</v>
      </c>
      <c r="H5308" t="str">
        <f>VLOOKUP(F5308, Themes!$A$1:$C$51, 3, FALSE )</f>
        <v>Dunder Mifflin Operations &amp; Activities</v>
      </c>
      <c r="I5308">
        <v>0.58589999999999998</v>
      </c>
      <c r="J5308">
        <v>0</v>
      </c>
      <c r="K5308">
        <v>0.79800000000000004</v>
      </c>
      <c r="L5308">
        <v>0.20200000000000001</v>
      </c>
    </row>
    <row r="5309" spans="1:12" x14ac:dyDescent="0.35">
      <c r="A5309" t="s">
        <v>10</v>
      </c>
      <c r="B5309" t="s">
        <v>10523</v>
      </c>
      <c r="C5309" t="s">
        <v>10524</v>
      </c>
      <c r="D5309">
        <v>3</v>
      </c>
      <c r="E5309">
        <v>19</v>
      </c>
      <c r="F5309" t="s">
        <v>100</v>
      </c>
      <c r="G5309" t="str">
        <f>VLOOKUP(F5309, Themes!$A$1:$C$51, 2, FALSE )</f>
        <v>Andy's Activities</v>
      </c>
      <c r="H5309" t="str">
        <f>VLOOKUP(F5309, Themes!$A$1:$C$51, 3, FALSE )</f>
        <v>Character's Activities</v>
      </c>
      <c r="I5309">
        <v>-0.62270000000000003</v>
      </c>
      <c r="J5309">
        <v>0.20399999999999999</v>
      </c>
      <c r="K5309">
        <v>0.71399999999999997</v>
      </c>
      <c r="L5309">
        <v>8.2000000000000003E-2</v>
      </c>
    </row>
    <row r="5310" spans="1:12" x14ac:dyDescent="0.35">
      <c r="A5310" t="s">
        <v>10</v>
      </c>
      <c r="B5310" t="s">
        <v>10525</v>
      </c>
      <c r="C5310" t="s">
        <v>10526</v>
      </c>
      <c r="D5310">
        <v>3</v>
      </c>
      <c r="E5310">
        <v>19</v>
      </c>
      <c r="F5310" t="s">
        <v>177</v>
      </c>
      <c r="G5310" t="str">
        <f>VLOOKUP(F5310, Themes!$A$1:$C$51, 2, FALSE )</f>
        <v>Writing, Drawings, Pictures, etc</v>
      </c>
      <c r="H5310" t="str">
        <f>VLOOKUP(F5310, Themes!$A$1:$C$51, 3, FALSE )</f>
        <v>Dunder Mifflin Operations &amp; Activities</v>
      </c>
      <c r="I5310">
        <v>-0.92579999999999996</v>
      </c>
      <c r="J5310">
        <v>0.314</v>
      </c>
      <c r="K5310">
        <v>0.63200000000000001</v>
      </c>
      <c r="L5310">
        <v>5.3999999999999999E-2</v>
      </c>
    </row>
    <row r="5311" spans="1:12" x14ac:dyDescent="0.35">
      <c r="A5311" t="s">
        <v>10</v>
      </c>
      <c r="B5311" t="s">
        <v>10527</v>
      </c>
      <c r="C5311" t="s">
        <v>10528</v>
      </c>
      <c r="D5311">
        <v>3</v>
      </c>
      <c r="E5311">
        <v>19</v>
      </c>
      <c r="F5311" t="s">
        <v>202</v>
      </c>
      <c r="G5311" t="str">
        <f>VLOOKUP(F5311, Themes!$A$1:$C$51, 2, FALSE )</f>
        <v>Stanley's Activities</v>
      </c>
      <c r="H5311" t="str">
        <f>VLOOKUP(F5311, Themes!$A$1:$C$51, 3, FALSE )</f>
        <v>Character's Activities</v>
      </c>
      <c r="I5311">
        <v>-5.16E-2</v>
      </c>
      <c r="J5311">
        <v>0.129</v>
      </c>
      <c r="K5311">
        <v>0.753</v>
      </c>
      <c r="L5311">
        <v>0.11799999999999999</v>
      </c>
    </row>
    <row r="5312" spans="1:12" x14ac:dyDescent="0.35">
      <c r="A5312" t="s">
        <v>10</v>
      </c>
      <c r="B5312" t="s">
        <v>10529</v>
      </c>
      <c r="C5312" t="s">
        <v>10530</v>
      </c>
      <c r="D5312">
        <v>3</v>
      </c>
      <c r="E5312">
        <v>19</v>
      </c>
      <c r="F5312" t="s">
        <v>254</v>
      </c>
      <c r="G5312" t="str">
        <f>VLOOKUP(F5312, Themes!$A$1:$C$51, 2, FALSE )</f>
        <v>Parenting Issues</v>
      </c>
      <c r="H5312" t="str">
        <f>VLOOKUP(F5312, Themes!$A$1:$C$51, 3, FALSE )</f>
        <v>Family</v>
      </c>
      <c r="I5312">
        <v>0.75790000000000002</v>
      </c>
      <c r="J5312">
        <v>0</v>
      </c>
      <c r="K5312">
        <v>0.746</v>
      </c>
      <c r="L5312">
        <v>0.254</v>
      </c>
    </row>
    <row r="5313" spans="1:12" x14ac:dyDescent="0.35">
      <c r="A5313" t="s">
        <v>10</v>
      </c>
      <c r="B5313" t="s">
        <v>10531</v>
      </c>
      <c r="C5313" t="s">
        <v>10532</v>
      </c>
      <c r="D5313">
        <v>3</v>
      </c>
      <c r="E5313">
        <v>19</v>
      </c>
      <c r="F5313" t="s">
        <v>53</v>
      </c>
      <c r="G5313" t="str">
        <f>VLOOKUP(F5313, Themes!$A$1:$C$51, 2, FALSE )</f>
        <v>Heartbreaks &amp; Jan</v>
      </c>
      <c r="H5313" t="str">
        <f>VLOOKUP(F5313, Themes!$A$1:$C$51, 3, FALSE )</f>
        <v>Love, Sex, &amp; Relationships</v>
      </c>
      <c r="I5313">
        <v>0.82250000000000001</v>
      </c>
      <c r="J5313">
        <v>0.14199999999999999</v>
      </c>
      <c r="K5313">
        <v>0.40699999999999997</v>
      </c>
      <c r="L5313">
        <v>0.45100000000000001</v>
      </c>
    </row>
    <row r="5314" spans="1:12" x14ac:dyDescent="0.35">
      <c r="A5314" t="s">
        <v>10</v>
      </c>
      <c r="B5314" t="s">
        <v>10533</v>
      </c>
      <c r="C5314" t="s">
        <v>10534</v>
      </c>
      <c r="D5314">
        <v>3</v>
      </c>
      <c r="E5314">
        <v>19</v>
      </c>
      <c r="F5314" t="s">
        <v>238</v>
      </c>
      <c r="G5314" t="str">
        <f>VLOOKUP(F5314, Themes!$A$1:$C$51, 2, FALSE )</f>
        <v>Communication &amp; Problem Solving</v>
      </c>
      <c r="H5314" t="str">
        <f>VLOOKUP(F5314, Themes!$A$1:$C$51, 3, FALSE )</f>
        <v>Dunder Mifflin Politics</v>
      </c>
      <c r="I5314">
        <v>0</v>
      </c>
      <c r="J5314">
        <v>0</v>
      </c>
      <c r="K5314">
        <v>1</v>
      </c>
      <c r="L5314">
        <v>0</v>
      </c>
    </row>
    <row r="5315" spans="1:12" x14ac:dyDescent="0.35">
      <c r="A5315" t="s">
        <v>10</v>
      </c>
      <c r="B5315" t="s">
        <v>10535</v>
      </c>
      <c r="C5315" t="s">
        <v>10536</v>
      </c>
      <c r="D5315">
        <v>3</v>
      </c>
      <c r="E5315">
        <v>19</v>
      </c>
      <c r="F5315" t="s">
        <v>140</v>
      </c>
      <c r="G5315" t="str">
        <f>VLOOKUP(F5315, Themes!$A$1:$C$51, 2, FALSE )</f>
        <v>Celebrations</v>
      </c>
      <c r="H5315" t="str">
        <f>VLOOKUP(F5315, Themes!$A$1:$C$51, 3, FALSE )</f>
        <v>Socialization at Dunder Mifflin</v>
      </c>
      <c r="I5315">
        <v>0</v>
      </c>
      <c r="J5315">
        <v>0</v>
      </c>
      <c r="K5315">
        <v>1</v>
      </c>
      <c r="L5315">
        <v>0</v>
      </c>
    </row>
    <row r="5316" spans="1:12" x14ac:dyDescent="0.35">
      <c r="A5316" t="s">
        <v>10</v>
      </c>
      <c r="B5316" t="s">
        <v>10537</v>
      </c>
      <c r="C5316" t="s">
        <v>10538</v>
      </c>
      <c r="D5316">
        <v>3</v>
      </c>
      <c r="E5316">
        <v>19</v>
      </c>
      <c r="F5316" t="s">
        <v>209</v>
      </c>
      <c r="G5316" t="str">
        <f>VLOOKUP(F5316, Themes!$A$1:$C$51, 2, FALSE )</f>
        <v>Financial Activities</v>
      </c>
      <c r="H5316" t="str">
        <f>VLOOKUP(F5316, Themes!$A$1:$C$51, 3, FALSE )</f>
        <v>Dunder Mifflin Operations &amp; Activities</v>
      </c>
      <c r="I5316">
        <v>0.49390000000000001</v>
      </c>
      <c r="J5316">
        <v>0</v>
      </c>
      <c r="K5316">
        <v>0.54300000000000004</v>
      </c>
      <c r="L5316">
        <v>0.45700000000000002</v>
      </c>
    </row>
    <row r="5317" spans="1:12" x14ac:dyDescent="0.35">
      <c r="A5317" t="s">
        <v>10</v>
      </c>
      <c r="B5317" t="s">
        <v>10539</v>
      </c>
      <c r="C5317" t="s">
        <v>10540</v>
      </c>
      <c r="D5317">
        <v>3</v>
      </c>
      <c r="E5317">
        <v>19</v>
      </c>
      <c r="F5317" t="s">
        <v>140</v>
      </c>
      <c r="G5317" t="str">
        <f>VLOOKUP(F5317, Themes!$A$1:$C$51, 2, FALSE )</f>
        <v>Celebrations</v>
      </c>
      <c r="H5317" t="str">
        <f>VLOOKUP(F5317, Themes!$A$1:$C$51, 3, FALSE )</f>
        <v>Socialization at Dunder Mifflin</v>
      </c>
      <c r="I5317">
        <v>0.875</v>
      </c>
      <c r="J5317">
        <v>2.9000000000000001E-2</v>
      </c>
      <c r="K5317">
        <v>0.78300000000000003</v>
      </c>
      <c r="L5317">
        <v>0.188</v>
      </c>
    </row>
    <row r="5318" spans="1:12" x14ac:dyDescent="0.35">
      <c r="A5318" t="s">
        <v>58</v>
      </c>
      <c r="B5318" t="s">
        <v>10541</v>
      </c>
      <c r="C5318" t="s">
        <v>10542</v>
      </c>
      <c r="D5318">
        <v>3</v>
      </c>
      <c r="E5318">
        <v>19</v>
      </c>
      <c r="F5318" t="s">
        <v>412</v>
      </c>
      <c r="G5318" t="str">
        <f>VLOOKUP(F5318, Themes!$A$1:$C$51, 2, FALSE )</f>
        <v>Fun in the Office</v>
      </c>
      <c r="H5318" t="str">
        <f>VLOOKUP(F5318, Themes!$A$1:$C$51, 3, FALSE )</f>
        <v>Socialization at Dunder Mifflin</v>
      </c>
      <c r="I5318">
        <v>0.66520000000000001</v>
      </c>
      <c r="J5318">
        <v>0</v>
      </c>
      <c r="K5318">
        <v>0.71199999999999997</v>
      </c>
      <c r="L5318">
        <v>0.28799999999999998</v>
      </c>
    </row>
    <row r="5319" spans="1:12" x14ac:dyDescent="0.35">
      <c r="A5319" t="s">
        <v>10</v>
      </c>
      <c r="B5319" t="s">
        <v>10543</v>
      </c>
      <c r="C5319" t="s">
        <v>10544</v>
      </c>
      <c r="D5319">
        <v>3</v>
      </c>
      <c r="E5319">
        <v>19</v>
      </c>
      <c r="F5319" t="s">
        <v>177</v>
      </c>
      <c r="G5319" t="str">
        <f>VLOOKUP(F5319, Themes!$A$1:$C$51, 2, FALSE )</f>
        <v>Writing, Drawings, Pictures, etc</v>
      </c>
      <c r="H5319" t="str">
        <f>VLOOKUP(F5319, Themes!$A$1:$C$51, 3, FALSE )</f>
        <v>Dunder Mifflin Operations &amp; Activities</v>
      </c>
      <c r="I5319">
        <v>-0.78449999999999998</v>
      </c>
      <c r="J5319">
        <v>0.496</v>
      </c>
      <c r="K5319">
        <v>0.504</v>
      </c>
      <c r="L5319">
        <v>0</v>
      </c>
    </row>
    <row r="5320" spans="1:12" x14ac:dyDescent="0.35">
      <c r="A5320" t="s">
        <v>10</v>
      </c>
      <c r="B5320" t="s">
        <v>10545</v>
      </c>
      <c r="C5320" t="s">
        <v>10546</v>
      </c>
      <c r="D5320">
        <v>3</v>
      </c>
      <c r="E5320">
        <v>19</v>
      </c>
      <c r="F5320" t="s">
        <v>97</v>
      </c>
      <c r="G5320" t="str">
        <f>VLOOKUP(F5320, Themes!$A$1:$C$51, 2, FALSE )</f>
        <v>Ryan's Activities</v>
      </c>
      <c r="H5320" t="str">
        <f>VLOOKUP(F5320, Themes!$A$1:$C$51, 3, FALSE )</f>
        <v>Character's Activities</v>
      </c>
      <c r="I5320">
        <v>-0.86870000000000003</v>
      </c>
      <c r="J5320">
        <v>0.36599999999999999</v>
      </c>
      <c r="K5320">
        <v>0.63400000000000001</v>
      </c>
      <c r="L5320">
        <v>0</v>
      </c>
    </row>
    <row r="5321" spans="1:12" x14ac:dyDescent="0.35">
      <c r="A5321" t="s">
        <v>10</v>
      </c>
      <c r="B5321" t="s">
        <v>10547</v>
      </c>
      <c r="C5321" t="s">
        <v>10548</v>
      </c>
      <c r="D5321">
        <v>3</v>
      </c>
      <c r="E5321">
        <v>19</v>
      </c>
      <c r="F5321" t="s">
        <v>226</v>
      </c>
      <c r="G5321" t="str">
        <f>VLOOKUP(F5321, Themes!$A$1:$C$51, 2, FALSE )</f>
        <v>Focusing at Work</v>
      </c>
      <c r="H5321" t="str">
        <f>VLOOKUP(F5321, Themes!$A$1:$C$51, 3, FALSE )</f>
        <v>Dunder Mifflin Operations &amp; Activities</v>
      </c>
      <c r="I5321">
        <v>-0.2732</v>
      </c>
      <c r="J5321">
        <v>0.14599999999999999</v>
      </c>
      <c r="K5321">
        <v>0.71199999999999997</v>
      </c>
      <c r="L5321">
        <v>0.14199999999999999</v>
      </c>
    </row>
    <row r="5322" spans="1:12" x14ac:dyDescent="0.35">
      <c r="A5322" t="s">
        <v>58</v>
      </c>
      <c r="B5322" t="s">
        <v>10549</v>
      </c>
      <c r="C5322" t="s">
        <v>10550</v>
      </c>
      <c r="D5322">
        <v>3</v>
      </c>
      <c r="E5322">
        <v>19</v>
      </c>
      <c r="F5322" t="s">
        <v>177</v>
      </c>
      <c r="G5322" t="str">
        <f>VLOOKUP(F5322, Themes!$A$1:$C$51, 2, FALSE )</f>
        <v>Writing, Drawings, Pictures, etc</v>
      </c>
      <c r="H5322" t="str">
        <f>VLOOKUP(F5322, Themes!$A$1:$C$51, 3, FALSE )</f>
        <v>Dunder Mifflin Operations &amp; Activities</v>
      </c>
      <c r="I5322">
        <v>-0.38040000000000002</v>
      </c>
      <c r="J5322">
        <v>0.33300000000000002</v>
      </c>
      <c r="K5322">
        <v>0.49399999999999999</v>
      </c>
      <c r="L5322">
        <v>0.17299999999999999</v>
      </c>
    </row>
    <row r="5323" spans="1:12" x14ac:dyDescent="0.35">
      <c r="A5323" t="s">
        <v>10</v>
      </c>
      <c r="B5323" t="s">
        <v>10551</v>
      </c>
      <c r="C5323" t="s">
        <v>10552</v>
      </c>
      <c r="D5323">
        <v>3</v>
      </c>
      <c r="E5323">
        <v>19</v>
      </c>
      <c r="F5323" t="s">
        <v>34</v>
      </c>
      <c r="G5323" t="str">
        <f>VLOOKUP(F5323, Themes!$A$1:$C$51, 2, FALSE )</f>
        <v>Dunder Mifflin Corporate Affairs</v>
      </c>
      <c r="H5323" t="str">
        <f>VLOOKUP(F5323, Themes!$A$1:$C$51, 3, FALSE )</f>
        <v>Dunder Mifflin Politics</v>
      </c>
      <c r="I5323">
        <v>0.49390000000000001</v>
      </c>
      <c r="J5323">
        <v>0</v>
      </c>
      <c r="K5323">
        <v>0.94399999999999995</v>
      </c>
      <c r="L5323">
        <v>5.6000000000000001E-2</v>
      </c>
    </row>
    <row r="5324" spans="1:12" x14ac:dyDescent="0.35">
      <c r="A5324" t="s">
        <v>10</v>
      </c>
      <c r="B5324" t="s">
        <v>10553</v>
      </c>
      <c r="C5324" t="s">
        <v>10554</v>
      </c>
      <c r="D5324">
        <v>3</v>
      </c>
      <c r="E5324">
        <v>19</v>
      </c>
      <c r="F5324" t="s">
        <v>34</v>
      </c>
      <c r="G5324" t="str">
        <f>VLOOKUP(F5324, Themes!$A$1:$C$51, 2, FALSE )</f>
        <v>Dunder Mifflin Corporate Affairs</v>
      </c>
      <c r="H5324" t="str">
        <f>VLOOKUP(F5324, Themes!$A$1:$C$51, 3, FALSE )</f>
        <v>Dunder Mifflin Politics</v>
      </c>
      <c r="I5324">
        <v>0.36120000000000002</v>
      </c>
      <c r="J5324">
        <v>0</v>
      </c>
      <c r="K5324">
        <v>0.84799999999999998</v>
      </c>
      <c r="L5324">
        <v>0.152</v>
      </c>
    </row>
    <row r="5325" spans="1:12" x14ac:dyDescent="0.35">
      <c r="A5325" t="s">
        <v>10</v>
      </c>
      <c r="B5325" t="s">
        <v>10555</v>
      </c>
      <c r="C5325" t="s">
        <v>10556</v>
      </c>
      <c r="D5325">
        <v>3</v>
      </c>
      <c r="E5325">
        <v>19</v>
      </c>
      <c r="F5325" t="s">
        <v>64</v>
      </c>
      <c r="G5325" t="str">
        <f>VLOOKUP(F5325, Themes!$A$1:$C$51, 2, FALSE )</f>
        <v>Outside Work &amp; Transportation</v>
      </c>
      <c r="H5325" t="str">
        <f>VLOOKUP(F5325, Themes!$A$1:$C$51, 3, FALSE )</f>
        <v>Transportation &amp; Life Outside Dunder Mifflin</v>
      </c>
      <c r="I5325">
        <v>-0.64859999999999995</v>
      </c>
      <c r="J5325">
        <v>0.249</v>
      </c>
      <c r="K5325">
        <v>0.751</v>
      </c>
      <c r="L5325">
        <v>0</v>
      </c>
    </row>
    <row r="5326" spans="1:12" x14ac:dyDescent="0.35">
      <c r="A5326" t="s">
        <v>10</v>
      </c>
      <c r="B5326" t="s">
        <v>10557</v>
      </c>
      <c r="C5326" t="s">
        <v>10558</v>
      </c>
      <c r="D5326">
        <v>3</v>
      </c>
      <c r="E5326">
        <v>19</v>
      </c>
      <c r="F5326" t="s">
        <v>177</v>
      </c>
      <c r="G5326" t="str">
        <f>VLOOKUP(F5326, Themes!$A$1:$C$51, 2, FALSE )</f>
        <v>Writing, Drawings, Pictures, etc</v>
      </c>
      <c r="H5326" t="str">
        <f>VLOOKUP(F5326, Themes!$A$1:$C$51, 3, FALSE )</f>
        <v>Dunder Mifflin Operations &amp; Activities</v>
      </c>
      <c r="I5326">
        <v>-0.84450000000000003</v>
      </c>
      <c r="J5326">
        <v>0.13800000000000001</v>
      </c>
      <c r="K5326">
        <v>0.77500000000000002</v>
      </c>
      <c r="L5326">
        <v>8.6999999999999994E-2</v>
      </c>
    </row>
    <row r="5327" spans="1:12" x14ac:dyDescent="0.35">
      <c r="A5327" t="s">
        <v>41</v>
      </c>
      <c r="B5327" t="s">
        <v>10559</v>
      </c>
      <c r="C5327" t="s">
        <v>10560</v>
      </c>
      <c r="D5327">
        <v>3</v>
      </c>
      <c r="E5327">
        <v>19</v>
      </c>
      <c r="F5327" t="s">
        <v>238</v>
      </c>
      <c r="G5327" t="str">
        <f>VLOOKUP(F5327, Themes!$A$1:$C$51, 2, FALSE )</f>
        <v>Communication &amp; Problem Solving</v>
      </c>
      <c r="H5327" t="str">
        <f>VLOOKUP(F5327, Themes!$A$1:$C$51, 3, FALSE )</f>
        <v>Dunder Mifflin Politics</v>
      </c>
      <c r="I5327">
        <v>0.35780000000000001</v>
      </c>
      <c r="J5327">
        <v>0</v>
      </c>
      <c r="K5327">
        <v>0.82899999999999996</v>
      </c>
      <c r="L5327">
        <v>0.17100000000000001</v>
      </c>
    </row>
    <row r="5328" spans="1:12" x14ac:dyDescent="0.35">
      <c r="A5328" t="s">
        <v>10</v>
      </c>
      <c r="B5328" t="s">
        <v>10561</v>
      </c>
      <c r="C5328" t="s">
        <v>10562</v>
      </c>
      <c r="D5328">
        <v>3</v>
      </c>
      <c r="E5328">
        <v>19</v>
      </c>
      <c r="F5328" t="s">
        <v>358</v>
      </c>
      <c r="G5328" t="str">
        <f>VLOOKUP(F5328, Themes!$A$1:$C$51, 2, FALSE )</f>
        <v>Workplace Happenings</v>
      </c>
      <c r="H5328" t="str">
        <f>VLOOKUP(F5328, Themes!$A$1:$C$51, 3, FALSE )</f>
        <v>Dunder Mifflin Operations &amp; Activities</v>
      </c>
      <c r="I5328">
        <v>0</v>
      </c>
      <c r="J5328">
        <v>0</v>
      </c>
      <c r="K5328">
        <v>1</v>
      </c>
      <c r="L5328">
        <v>0</v>
      </c>
    </row>
    <row r="5329" spans="1:12" x14ac:dyDescent="0.35">
      <c r="A5329" t="s">
        <v>41</v>
      </c>
      <c r="B5329" t="s">
        <v>10563</v>
      </c>
      <c r="C5329" t="s">
        <v>10564</v>
      </c>
      <c r="D5329">
        <v>3</v>
      </c>
      <c r="E5329">
        <v>19</v>
      </c>
      <c r="F5329" t="s">
        <v>412</v>
      </c>
      <c r="G5329" t="str">
        <f>VLOOKUP(F5329, Themes!$A$1:$C$51, 2, FALSE )</f>
        <v>Fun in the Office</v>
      </c>
      <c r="H5329" t="str">
        <f>VLOOKUP(F5329, Themes!$A$1:$C$51, 3, FALSE )</f>
        <v>Socialization at Dunder Mifflin</v>
      </c>
      <c r="I5329">
        <v>-0.34</v>
      </c>
      <c r="J5329">
        <v>0.16700000000000001</v>
      </c>
      <c r="K5329">
        <v>0.83299999999999996</v>
      </c>
      <c r="L5329">
        <v>0</v>
      </c>
    </row>
    <row r="5330" spans="1:12" x14ac:dyDescent="0.35">
      <c r="A5330" t="s">
        <v>10</v>
      </c>
      <c r="B5330" t="s">
        <v>10565</v>
      </c>
      <c r="C5330" t="s">
        <v>10566</v>
      </c>
      <c r="D5330">
        <v>3</v>
      </c>
      <c r="E5330">
        <v>19</v>
      </c>
      <c r="F5330" t="s">
        <v>161</v>
      </c>
      <c r="G5330" t="str">
        <f>VLOOKUP(F5330, Themes!$A$1:$C$51, 2, FALSE )</f>
        <v>Uncomfortable Feelings</v>
      </c>
      <c r="H5330" t="str">
        <f>VLOOKUP(F5330, Themes!$A$1:$C$51, 3, FALSE )</f>
        <v>Character Relationships with Each Other</v>
      </c>
      <c r="I5330">
        <v>-0.65800000000000003</v>
      </c>
      <c r="J5330">
        <v>0.38900000000000001</v>
      </c>
      <c r="K5330">
        <v>0.48099999999999998</v>
      </c>
      <c r="L5330">
        <v>0.13</v>
      </c>
    </row>
    <row r="5331" spans="1:12" x14ac:dyDescent="0.35">
      <c r="A5331" t="s">
        <v>10</v>
      </c>
      <c r="B5331" t="s">
        <v>10567</v>
      </c>
      <c r="C5331" t="s">
        <v>10568</v>
      </c>
      <c r="D5331">
        <v>3</v>
      </c>
      <c r="E5331">
        <v>19</v>
      </c>
      <c r="F5331" t="s">
        <v>202</v>
      </c>
      <c r="G5331" t="str">
        <f>VLOOKUP(F5331, Themes!$A$1:$C$51, 2, FALSE )</f>
        <v>Stanley's Activities</v>
      </c>
      <c r="H5331" t="str">
        <f>VLOOKUP(F5331, Themes!$A$1:$C$51, 3, FALSE )</f>
        <v>Character's Activities</v>
      </c>
      <c r="I5331">
        <v>-0.57189999999999996</v>
      </c>
      <c r="J5331">
        <v>0.15</v>
      </c>
      <c r="K5331">
        <v>0.85</v>
      </c>
      <c r="L5331">
        <v>0</v>
      </c>
    </row>
    <row r="5332" spans="1:12" x14ac:dyDescent="0.35">
      <c r="A5332" t="s">
        <v>10</v>
      </c>
      <c r="B5332" t="s">
        <v>10569</v>
      </c>
      <c r="C5332" t="s">
        <v>10570</v>
      </c>
      <c r="D5332">
        <v>3</v>
      </c>
      <c r="E5332">
        <v>19</v>
      </c>
      <c r="F5332" t="s">
        <v>186</v>
      </c>
      <c r="G5332" t="str">
        <f>VLOOKUP(F5332, Themes!$A$1:$C$51, 2, FALSE )</f>
        <v>Food and Eating Habits</v>
      </c>
      <c r="H5332" t="str">
        <f>VLOOKUP(F5332, Themes!$A$1:$C$51, 3, FALSE )</f>
        <v>Socialization at Dunder Mifflin</v>
      </c>
      <c r="I5332">
        <v>0</v>
      </c>
      <c r="J5332">
        <v>0</v>
      </c>
      <c r="K5332">
        <v>1</v>
      </c>
      <c r="L5332">
        <v>0</v>
      </c>
    </row>
    <row r="5333" spans="1:12" x14ac:dyDescent="0.35">
      <c r="A5333" t="s">
        <v>10</v>
      </c>
      <c r="B5333" t="s">
        <v>10571</v>
      </c>
      <c r="C5333" t="s">
        <v>10572</v>
      </c>
      <c r="D5333">
        <v>3</v>
      </c>
      <c r="E5333">
        <v>19</v>
      </c>
      <c r="F5333" t="s">
        <v>195</v>
      </c>
      <c r="G5333" t="str">
        <f>VLOOKUP(F5333, Themes!$A$1:$C$51, 2, FALSE )</f>
        <v>Kevin's Activities</v>
      </c>
      <c r="H5333" t="str">
        <f>VLOOKUP(F5333, Themes!$A$1:$C$51, 3, FALSE )</f>
        <v>Character's Activities</v>
      </c>
      <c r="I5333">
        <v>0</v>
      </c>
      <c r="J5333">
        <v>0</v>
      </c>
      <c r="K5333">
        <v>1</v>
      </c>
      <c r="L5333">
        <v>0</v>
      </c>
    </row>
    <row r="5334" spans="1:12" x14ac:dyDescent="0.35">
      <c r="A5334" t="s">
        <v>41</v>
      </c>
      <c r="B5334" t="s">
        <v>10573</v>
      </c>
      <c r="C5334" t="s">
        <v>10574</v>
      </c>
      <c r="D5334">
        <v>3</v>
      </c>
      <c r="E5334">
        <v>19</v>
      </c>
      <c r="F5334" t="s">
        <v>23</v>
      </c>
      <c r="G5334" t="str">
        <f>VLOOKUP(F5334, Themes!$A$1:$C$51, 2, FALSE )</f>
        <v>Pam's Activities</v>
      </c>
      <c r="H5334" t="str">
        <f>VLOOKUP(F5334, Themes!$A$1:$C$51, 3, FALSE )</f>
        <v>Character's Activities</v>
      </c>
      <c r="I5334">
        <v>0</v>
      </c>
      <c r="J5334">
        <v>0</v>
      </c>
      <c r="K5334">
        <v>1</v>
      </c>
      <c r="L5334">
        <v>0</v>
      </c>
    </row>
    <row r="5335" spans="1:12" x14ac:dyDescent="0.35">
      <c r="A5335" t="s">
        <v>41</v>
      </c>
      <c r="B5335" t="s">
        <v>10575</v>
      </c>
      <c r="C5335" t="s">
        <v>10576</v>
      </c>
      <c r="D5335">
        <v>3</v>
      </c>
      <c r="E5335">
        <v>19</v>
      </c>
      <c r="F5335" t="s">
        <v>276</v>
      </c>
      <c r="G5335" t="str">
        <f>VLOOKUP(F5335, Themes!$A$1:$C$51, 2, FALSE )</f>
        <v>Workplace Happenings</v>
      </c>
      <c r="H5335" t="str">
        <f>VLOOKUP(F5335, Themes!$A$1:$C$51, 3, FALSE )</f>
        <v>Dunder Mifflin Operations &amp; Activities</v>
      </c>
      <c r="I5335">
        <v>0.49390000000000001</v>
      </c>
      <c r="J5335">
        <v>0</v>
      </c>
      <c r="K5335">
        <v>0.72399999999999998</v>
      </c>
      <c r="L5335">
        <v>0.27600000000000002</v>
      </c>
    </row>
    <row r="5336" spans="1:12" x14ac:dyDescent="0.35">
      <c r="A5336" t="s">
        <v>41</v>
      </c>
      <c r="B5336" t="s">
        <v>10577</v>
      </c>
      <c r="C5336" t="s">
        <v>10578</v>
      </c>
      <c r="D5336">
        <v>3</v>
      </c>
      <c r="E5336">
        <v>19</v>
      </c>
      <c r="F5336" t="s">
        <v>31</v>
      </c>
      <c r="G5336" t="str">
        <f>VLOOKUP(F5336, Themes!$A$1:$C$51, 2, FALSE )</f>
        <v>Time Spent</v>
      </c>
      <c r="H5336" t="str">
        <f>VLOOKUP(F5336, Themes!$A$1:$C$51, 3, FALSE )</f>
        <v>Dunder Mifflin Operations &amp; Activities</v>
      </c>
      <c r="I5336">
        <v>0</v>
      </c>
      <c r="J5336">
        <v>0</v>
      </c>
      <c r="K5336">
        <v>1</v>
      </c>
      <c r="L5336">
        <v>0</v>
      </c>
    </row>
    <row r="5337" spans="1:12" x14ac:dyDescent="0.35">
      <c r="A5337" t="s">
        <v>41</v>
      </c>
      <c r="B5337" t="s">
        <v>10579</v>
      </c>
      <c r="C5337" t="s">
        <v>10580</v>
      </c>
      <c r="D5337">
        <v>3</v>
      </c>
      <c r="E5337">
        <v>19</v>
      </c>
      <c r="F5337" t="s">
        <v>265</v>
      </c>
      <c r="G5337" t="str">
        <f>VLOOKUP(F5337, Themes!$A$1:$C$51, 2, FALSE )</f>
        <v>Michael's Behaviours</v>
      </c>
      <c r="H5337" t="str">
        <f>VLOOKUP(F5337, Themes!$A$1:$C$51, 3, FALSE )</f>
        <v>Character's Activities</v>
      </c>
      <c r="I5337">
        <v>0.62490000000000001</v>
      </c>
      <c r="J5337">
        <v>0</v>
      </c>
      <c r="K5337">
        <v>0.44</v>
      </c>
      <c r="L5337">
        <v>0.56000000000000005</v>
      </c>
    </row>
    <row r="5338" spans="1:12" x14ac:dyDescent="0.35">
      <c r="A5338" t="s">
        <v>41</v>
      </c>
      <c r="B5338" t="s">
        <v>10581</v>
      </c>
      <c r="C5338" t="s">
        <v>10582</v>
      </c>
      <c r="D5338">
        <v>3</v>
      </c>
      <c r="E5338">
        <v>19</v>
      </c>
      <c r="F5338" t="s">
        <v>94</v>
      </c>
      <c r="G5338" t="str">
        <f>VLOOKUP(F5338, Themes!$A$1:$C$51, 2, FALSE )</f>
        <v>Self Care Behaviours</v>
      </c>
      <c r="H5338" t="str">
        <f>VLOOKUP(F5338, Themes!$A$1:$C$51, 3, FALSE )</f>
        <v>Health &amp; Wellbeing</v>
      </c>
      <c r="I5338">
        <v>0.89100000000000001</v>
      </c>
      <c r="J5338">
        <v>0</v>
      </c>
      <c r="K5338">
        <v>0.30099999999999999</v>
      </c>
      <c r="L5338">
        <v>0.69899999999999995</v>
      </c>
    </row>
    <row r="5339" spans="1:12" x14ac:dyDescent="0.35">
      <c r="A5339" t="s">
        <v>41</v>
      </c>
      <c r="B5339" t="s">
        <v>10583</v>
      </c>
      <c r="C5339" t="s">
        <v>10584</v>
      </c>
      <c r="D5339">
        <v>3</v>
      </c>
      <c r="E5339">
        <v>19</v>
      </c>
      <c r="F5339" t="s">
        <v>540</v>
      </c>
      <c r="G5339" t="str">
        <f>VLOOKUP(F5339, Themes!$A$1:$C$51, 2, FALSE )</f>
        <v>Romantic Feelings</v>
      </c>
      <c r="H5339" t="str">
        <f>VLOOKUP(F5339, Themes!$A$1:$C$51, 3, FALSE )</f>
        <v>Love, Sex, &amp; Relationships</v>
      </c>
      <c r="I5339">
        <v>0.36120000000000002</v>
      </c>
      <c r="J5339">
        <v>0</v>
      </c>
      <c r="K5339">
        <v>0.872</v>
      </c>
      <c r="L5339">
        <v>0.128</v>
      </c>
    </row>
    <row r="5340" spans="1:12" x14ac:dyDescent="0.35">
      <c r="A5340" t="s">
        <v>10</v>
      </c>
      <c r="B5340" t="s">
        <v>10585</v>
      </c>
      <c r="C5340" t="s">
        <v>10586</v>
      </c>
      <c r="D5340">
        <v>3</v>
      </c>
      <c r="E5340">
        <v>19</v>
      </c>
      <c r="F5340" t="s">
        <v>53</v>
      </c>
      <c r="G5340" t="str">
        <f>VLOOKUP(F5340, Themes!$A$1:$C$51, 2, FALSE )</f>
        <v>Heartbreaks &amp; Jan</v>
      </c>
      <c r="H5340" t="str">
        <f>VLOOKUP(F5340, Themes!$A$1:$C$51, 3, FALSE )</f>
        <v>Love, Sex, &amp; Relationships</v>
      </c>
      <c r="I5340">
        <v>0</v>
      </c>
      <c r="J5340">
        <v>0</v>
      </c>
      <c r="K5340">
        <v>1</v>
      </c>
      <c r="L5340">
        <v>0</v>
      </c>
    </row>
    <row r="5341" spans="1:12" x14ac:dyDescent="0.35">
      <c r="A5341" t="s">
        <v>41</v>
      </c>
      <c r="B5341" t="s">
        <v>10587</v>
      </c>
      <c r="C5341" t="s">
        <v>10588</v>
      </c>
      <c r="D5341">
        <v>3</v>
      </c>
      <c r="E5341">
        <v>19</v>
      </c>
      <c r="F5341" t="s">
        <v>53</v>
      </c>
      <c r="G5341" t="str">
        <f>VLOOKUP(F5341, Themes!$A$1:$C$51, 2, FALSE )</f>
        <v>Heartbreaks &amp; Jan</v>
      </c>
      <c r="H5341" t="str">
        <f>VLOOKUP(F5341, Themes!$A$1:$C$51, 3, FALSE )</f>
        <v>Love, Sex, &amp; Relationships</v>
      </c>
      <c r="I5341">
        <v>0</v>
      </c>
      <c r="J5341">
        <v>0</v>
      </c>
      <c r="K5341">
        <v>1</v>
      </c>
      <c r="L5341">
        <v>0</v>
      </c>
    </row>
    <row r="5342" spans="1:12" x14ac:dyDescent="0.35">
      <c r="A5342" t="s">
        <v>10</v>
      </c>
      <c r="B5342" t="s">
        <v>10589</v>
      </c>
      <c r="C5342" t="s">
        <v>10590</v>
      </c>
      <c r="D5342">
        <v>3</v>
      </c>
      <c r="E5342">
        <v>19</v>
      </c>
      <c r="F5342" t="s">
        <v>276</v>
      </c>
      <c r="G5342" t="str">
        <f>VLOOKUP(F5342, Themes!$A$1:$C$51, 2, FALSE )</f>
        <v>Workplace Happenings</v>
      </c>
      <c r="H5342" t="str">
        <f>VLOOKUP(F5342, Themes!$A$1:$C$51, 3, FALSE )</f>
        <v>Dunder Mifflin Operations &amp; Activities</v>
      </c>
      <c r="I5342">
        <v>-0.67279999999999995</v>
      </c>
      <c r="J5342">
        <v>0.22900000000000001</v>
      </c>
      <c r="K5342">
        <v>0.77100000000000002</v>
      </c>
      <c r="L5342">
        <v>0</v>
      </c>
    </row>
    <row r="5343" spans="1:12" x14ac:dyDescent="0.35">
      <c r="A5343" t="s">
        <v>41</v>
      </c>
      <c r="B5343" t="s">
        <v>10591</v>
      </c>
      <c r="C5343" t="s">
        <v>10592</v>
      </c>
      <c r="D5343">
        <v>3</v>
      </c>
      <c r="E5343">
        <v>19</v>
      </c>
      <c r="F5343" t="s">
        <v>44</v>
      </c>
      <c r="G5343" t="str">
        <f>VLOOKUP(F5343, Themes!$A$1:$C$51, 2, FALSE )</f>
        <v>Showing Appreciation for Others</v>
      </c>
      <c r="H5343" t="str">
        <f>VLOOKUP(F5343, Themes!$A$1:$C$51, 3, FALSE )</f>
        <v>Character Relationships with Each Other</v>
      </c>
      <c r="I5343">
        <v>0</v>
      </c>
      <c r="J5343">
        <v>0</v>
      </c>
      <c r="K5343">
        <v>1</v>
      </c>
      <c r="L5343">
        <v>0</v>
      </c>
    </row>
    <row r="5344" spans="1:12" x14ac:dyDescent="0.35">
      <c r="A5344" t="s">
        <v>41</v>
      </c>
      <c r="B5344" t="s">
        <v>10593</v>
      </c>
      <c r="C5344" t="s">
        <v>10594</v>
      </c>
      <c r="D5344">
        <v>3</v>
      </c>
      <c r="E5344">
        <v>19</v>
      </c>
      <c r="F5344" t="s">
        <v>70</v>
      </c>
      <c r="G5344" t="str">
        <f>VLOOKUP(F5344, Themes!$A$1:$C$51, 2, FALSE )</f>
        <v>Recreation</v>
      </c>
      <c r="H5344" t="str">
        <f>VLOOKUP(F5344, Themes!$A$1:$C$51, 3, FALSE )</f>
        <v>Socialization at Dunder Mifflin</v>
      </c>
      <c r="I5344">
        <v>0.27139999999999997</v>
      </c>
      <c r="J5344">
        <v>0</v>
      </c>
      <c r="K5344">
        <v>0.85199999999999998</v>
      </c>
      <c r="L5344">
        <v>0.14799999999999999</v>
      </c>
    </row>
    <row r="5345" spans="1:12" x14ac:dyDescent="0.35">
      <c r="A5345" t="s">
        <v>41</v>
      </c>
      <c r="B5345" t="s">
        <v>10595</v>
      </c>
      <c r="C5345" t="s">
        <v>10596</v>
      </c>
      <c r="D5345">
        <v>3</v>
      </c>
      <c r="E5345">
        <v>19</v>
      </c>
      <c r="F5345" t="s">
        <v>265</v>
      </c>
      <c r="G5345" t="str">
        <f>VLOOKUP(F5345, Themes!$A$1:$C$51, 2, FALSE )</f>
        <v>Michael's Behaviours</v>
      </c>
      <c r="H5345" t="str">
        <f>VLOOKUP(F5345, Themes!$A$1:$C$51, 3, FALSE )</f>
        <v>Character's Activities</v>
      </c>
      <c r="I5345">
        <v>0.68920000000000003</v>
      </c>
      <c r="J5345">
        <v>0</v>
      </c>
      <c r="K5345">
        <v>0.59899999999999998</v>
      </c>
      <c r="L5345">
        <v>0.40100000000000002</v>
      </c>
    </row>
    <row r="5346" spans="1:12" x14ac:dyDescent="0.35">
      <c r="A5346" t="s">
        <v>41</v>
      </c>
      <c r="B5346" t="s">
        <v>10597</v>
      </c>
      <c r="C5346" t="s">
        <v>10598</v>
      </c>
      <c r="D5346">
        <v>3</v>
      </c>
      <c r="E5346">
        <v>19</v>
      </c>
      <c r="F5346" t="s">
        <v>140</v>
      </c>
      <c r="G5346" t="str">
        <f>VLOOKUP(F5346, Themes!$A$1:$C$51, 2, FALSE )</f>
        <v>Celebrations</v>
      </c>
      <c r="H5346" t="str">
        <f>VLOOKUP(F5346, Themes!$A$1:$C$51, 3, FALSE )</f>
        <v>Socialization at Dunder Mifflin</v>
      </c>
      <c r="I5346">
        <v>0</v>
      </c>
      <c r="J5346">
        <v>0</v>
      </c>
      <c r="K5346">
        <v>1</v>
      </c>
      <c r="L5346">
        <v>0</v>
      </c>
    </row>
    <row r="5347" spans="1:12" x14ac:dyDescent="0.35">
      <c r="A5347" t="s">
        <v>10</v>
      </c>
      <c r="B5347" t="s">
        <v>10599</v>
      </c>
      <c r="C5347" t="s">
        <v>10600</v>
      </c>
      <c r="D5347">
        <v>3</v>
      </c>
      <c r="E5347">
        <v>19</v>
      </c>
      <c r="F5347" t="s">
        <v>358</v>
      </c>
      <c r="G5347" t="str">
        <f>VLOOKUP(F5347, Themes!$A$1:$C$51, 2, FALSE )</f>
        <v>Workplace Happenings</v>
      </c>
      <c r="H5347" t="str">
        <f>VLOOKUP(F5347, Themes!$A$1:$C$51, 3, FALSE )</f>
        <v>Dunder Mifflin Operations &amp; Activities</v>
      </c>
      <c r="I5347">
        <v>0.67920000000000003</v>
      </c>
      <c r="J5347">
        <v>0</v>
      </c>
      <c r="K5347">
        <v>0.72899999999999998</v>
      </c>
      <c r="L5347">
        <v>0.27100000000000002</v>
      </c>
    </row>
    <row r="5348" spans="1:12" x14ac:dyDescent="0.35">
      <c r="A5348" t="s">
        <v>41</v>
      </c>
      <c r="B5348" t="s">
        <v>10601</v>
      </c>
      <c r="C5348" t="s">
        <v>10602</v>
      </c>
      <c r="D5348">
        <v>3</v>
      </c>
      <c r="E5348">
        <v>19</v>
      </c>
      <c r="F5348" t="s">
        <v>540</v>
      </c>
      <c r="G5348" t="str">
        <f>VLOOKUP(F5348, Themes!$A$1:$C$51, 2, FALSE )</f>
        <v>Romantic Feelings</v>
      </c>
      <c r="H5348" t="str">
        <f>VLOOKUP(F5348, Themes!$A$1:$C$51, 3, FALSE )</f>
        <v>Love, Sex, &amp; Relationships</v>
      </c>
      <c r="I5348">
        <v>-0.39710000000000001</v>
      </c>
      <c r="J5348">
        <v>0.16</v>
      </c>
      <c r="K5348">
        <v>0.84</v>
      </c>
      <c r="L5348">
        <v>0</v>
      </c>
    </row>
    <row r="5349" spans="1:12" x14ac:dyDescent="0.35">
      <c r="A5349" t="s">
        <v>41</v>
      </c>
      <c r="B5349" t="s">
        <v>10603</v>
      </c>
      <c r="C5349" t="s">
        <v>10604</v>
      </c>
      <c r="D5349">
        <v>3</v>
      </c>
      <c r="E5349">
        <v>19</v>
      </c>
      <c r="F5349" t="s">
        <v>129</v>
      </c>
      <c r="G5349" t="str">
        <f>VLOOKUP(F5349, Themes!$A$1:$C$51, 2, FALSE )</f>
        <v>Water Cooler Talk</v>
      </c>
      <c r="H5349" t="str">
        <f>VLOOKUP(F5349, Themes!$A$1:$C$51, 3, FALSE )</f>
        <v>Social Issues &amp; Miscellaneous</v>
      </c>
      <c r="I5349">
        <v>-0.84809999999999997</v>
      </c>
      <c r="J5349">
        <v>0.60499999999999998</v>
      </c>
      <c r="K5349">
        <v>0.39500000000000002</v>
      </c>
      <c r="L5349">
        <v>0</v>
      </c>
    </row>
    <row r="5350" spans="1:12" x14ac:dyDescent="0.35">
      <c r="A5350" t="s">
        <v>41</v>
      </c>
      <c r="B5350" t="s">
        <v>10605</v>
      </c>
      <c r="C5350" t="s">
        <v>10606</v>
      </c>
      <c r="D5350">
        <v>3</v>
      </c>
      <c r="E5350">
        <v>19</v>
      </c>
      <c r="F5350" t="s">
        <v>34</v>
      </c>
      <c r="G5350" t="str">
        <f>VLOOKUP(F5350, Themes!$A$1:$C$51, 2, FALSE )</f>
        <v>Dunder Mifflin Corporate Affairs</v>
      </c>
      <c r="H5350" t="str">
        <f>VLOOKUP(F5350, Themes!$A$1:$C$51, 3, FALSE )</f>
        <v>Dunder Mifflin Politics</v>
      </c>
      <c r="I5350">
        <v>-0.63600000000000001</v>
      </c>
      <c r="J5350">
        <v>0.18099999999999999</v>
      </c>
      <c r="K5350">
        <v>0.81899999999999995</v>
      </c>
      <c r="L5350">
        <v>0</v>
      </c>
    </row>
    <row r="5351" spans="1:12" x14ac:dyDescent="0.35">
      <c r="A5351" t="s">
        <v>41</v>
      </c>
      <c r="B5351" t="s">
        <v>10607</v>
      </c>
      <c r="C5351" t="s">
        <v>9520</v>
      </c>
      <c r="D5351">
        <v>3</v>
      </c>
      <c r="E5351">
        <v>19</v>
      </c>
      <c r="F5351" t="s">
        <v>109</v>
      </c>
      <c r="G5351" t="str">
        <f>VLOOKUP(F5351, Themes!$A$1:$C$51, 2, FALSE )</f>
        <v>Job Perks</v>
      </c>
      <c r="H5351" t="str">
        <f>VLOOKUP(F5351, Themes!$A$1:$C$51, 3, FALSE )</f>
        <v>Dunder Mifflin Operations &amp; Activities</v>
      </c>
      <c r="I5351">
        <v>0.29260000000000003</v>
      </c>
      <c r="J5351">
        <v>0.19</v>
      </c>
      <c r="K5351">
        <v>0.51800000000000002</v>
      </c>
      <c r="L5351">
        <v>0.29199999999999998</v>
      </c>
    </row>
    <row r="5352" spans="1:12" x14ac:dyDescent="0.35">
      <c r="A5352" t="s">
        <v>41</v>
      </c>
      <c r="B5352" t="s">
        <v>10608</v>
      </c>
      <c r="C5352" t="s">
        <v>10609</v>
      </c>
      <c r="D5352">
        <v>3</v>
      </c>
      <c r="E5352">
        <v>19</v>
      </c>
      <c r="F5352" t="s">
        <v>70</v>
      </c>
      <c r="G5352" t="str">
        <f>VLOOKUP(F5352, Themes!$A$1:$C$51, 2, FALSE )</f>
        <v>Recreation</v>
      </c>
      <c r="H5352" t="str">
        <f>VLOOKUP(F5352, Themes!$A$1:$C$51, 3, FALSE )</f>
        <v>Socialization at Dunder Mifflin</v>
      </c>
      <c r="I5352">
        <v>0.33650000000000002</v>
      </c>
      <c r="J5352">
        <v>0</v>
      </c>
      <c r="K5352">
        <v>0.83399999999999996</v>
      </c>
      <c r="L5352">
        <v>0.16600000000000001</v>
      </c>
    </row>
    <row r="5353" spans="1:12" x14ac:dyDescent="0.35">
      <c r="A5353" t="s">
        <v>41</v>
      </c>
      <c r="B5353" t="s">
        <v>10610</v>
      </c>
      <c r="C5353" t="s">
        <v>10611</v>
      </c>
      <c r="D5353">
        <v>3</v>
      </c>
      <c r="E5353">
        <v>19</v>
      </c>
      <c r="F5353" t="s">
        <v>73</v>
      </c>
      <c r="G5353" t="str">
        <f>VLOOKUP(F5353, Themes!$A$1:$C$51, 2, FALSE )</f>
        <v>Meetings</v>
      </c>
      <c r="H5353" t="str">
        <f>VLOOKUP(F5353, Themes!$A$1:$C$51, 3, FALSE )</f>
        <v>Dunder Mifflin Operations &amp; Activities</v>
      </c>
      <c r="I5353">
        <v>0</v>
      </c>
      <c r="J5353">
        <v>0</v>
      </c>
      <c r="K5353">
        <v>1</v>
      </c>
      <c r="L5353">
        <v>0</v>
      </c>
    </row>
    <row r="5354" spans="1:12" x14ac:dyDescent="0.35">
      <c r="A5354" t="s">
        <v>10</v>
      </c>
      <c r="B5354" t="s">
        <v>10612</v>
      </c>
      <c r="C5354" t="s">
        <v>10613</v>
      </c>
      <c r="D5354">
        <v>3</v>
      </c>
      <c r="E5354">
        <v>19</v>
      </c>
      <c r="F5354" t="s">
        <v>254</v>
      </c>
      <c r="G5354" t="str">
        <f>VLOOKUP(F5354, Themes!$A$1:$C$51, 2, FALSE )</f>
        <v>Parenting Issues</v>
      </c>
      <c r="H5354" t="str">
        <f>VLOOKUP(F5354, Themes!$A$1:$C$51, 3, FALSE )</f>
        <v>Family</v>
      </c>
      <c r="I5354">
        <v>0</v>
      </c>
      <c r="J5354">
        <v>0</v>
      </c>
      <c r="K5354">
        <v>1</v>
      </c>
      <c r="L5354">
        <v>0</v>
      </c>
    </row>
    <row r="5355" spans="1:12" x14ac:dyDescent="0.35">
      <c r="A5355" t="s">
        <v>41</v>
      </c>
      <c r="B5355" t="s">
        <v>10614</v>
      </c>
      <c r="C5355" t="s">
        <v>10615</v>
      </c>
      <c r="D5355">
        <v>3</v>
      </c>
      <c r="E5355">
        <v>19</v>
      </c>
      <c r="F5355" t="s">
        <v>53</v>
      </c>
      <c r="G5355" t="str">
        <f>VLOOKUP(F5355, Themes!$A$1:$C$51, 2, FALSE )</f>
        <v>Heartbreaks &amp; Jan</v>
      </c>
      <c r="H5355" t="str">
        <f>VLOOKUP(F5355, Themes!$A$1:$C$51, 3, FALSE )</f>
        <v>Love, Sex, &amp; Relationships</v>
      </c>
      <c r="I5355">
        <v>-0.52549999999999997</v>
      </c>
      <c r="J5355">
        <v>0.45900000000000002</v>
      </c>
      <c r="K5355">
        <v>0.54100000000000004</v>
      </c>
      <c r="L5355">
        <v>0</v>
      </c>
    </row>
    <row r="5356" spans="1:12" x14ac:dyDescent="0.35">
      <c r="A5356" t="s">
        <v>10</v>
      </c>
      <c r="B5356" t="s">
        <v>10616</v>
      </c>
      <c r="C5356" t="s">
        <v>10617</v>
      </c>
      <c r="D5356">
        <v>3</v>
      </c>
      <c r="E5356">
        <v>19</v>
      </c>
      <c r="F5356" t="s">
        <v>70</v>
      </c>
      <c r="G5356" t="str">
        <f>VLOOKUP(F5356, Themes!$A$1:$C$51, 2, FALSE )</f>
        <v>Recreation</v>
      </c>
      <c r="H5356" t="str">
        <f>VLOOKUP(F5356, Themes!$A$1:$C$51, 3, FALSE )</f>
        <v>Socialization at Dunder Mifflin</v>
      </c>
      <c r="I5356">
        <v>-0.86250000000000004</v>
      </c>
      <c r="J5356">
        <v>0.42499999999999999</v>
      </c>
      <c r="K5356">
        <v>0.57499999999999996</v>
      </c>
      <c r="L5356">
        <v>0</v>
      </c>
    </row>
    <row r="5357" spans="1:12" x14ac:dyDescent="0.35">
      <c r="A5357" t="s">
        <v>41</v>
      </c>
      <c r="B5357" t="s">
        <v>10618</v>
      </c>
      <c r="C5357" t="s">
        <v>10619</v>
      </c>
      <c r="D5357">
        <v>3</v>
      </c>
      <c r="E5357">
        <v>19</v>
      </c>
      <c r="F5357" t="s">
        <v>100</v>
      </c>
      <c r="G5357" t="str">
        <f>VLOOKUP(F5357, Themes!$A$1:$C$51, 2, FALSE )</f>
        <v>Andy's Activities</v>
      </c>
      <c r="H5357" t="str">
        <f>VLOOKUP(F5357, Themes!$A$1:$C$51, 3, FALSE )</f>
        <v>Character's Activities</v>
      </c>
      <c r="I5357">
        <v>-0.5514</v>
      </c>
      <c r="J5357">
        <v>0.27900000000000003</v>
      </c>
      <c r="K5357">
        <v>0.61799999999999999</v>
      </c>
      <c r="L5357">
        <v>0.10299999999999999</v>
      </c>
    </row>
    <row r="5358" spans="1:12" x14ac:dyDescent="0.35">
      <c r="A5358" t="s">
        <v>10</v>
      </c>
      <c r="B5358" t="s">
        <v>10620</v>
      </c>
      <c r="C5358" t="s">
        <v>10621</v>
      </c>
      <c r="D5358">
        <v>3</v>
      </c>
      <c r="E5358">
        <v>19</v>
      </c>
      <c r="F5358" t="s">
        <v>202</v>
      </c>
      <c r="G5358" t="str">
        <f>VLOOKUP(F5358, Themes!$A$1:$C$51, 2, FALSE )</f>
        <v>Stanley's Activities</v>
      </c>
      <c r="H5358" t="str">
        <f>VLOOKUP(F5358, Themes!$A$1:$C$51, 3, FALSE )</f>
        <v>Character's Activities</v>
      </c>
      <c r="I5358">
        <v>-0.95209999999999995</v>
      </c>
      <c r="J5358">
        <v>0.51400000000000001</v>
      </c>
      <c r="K5358">
        <v>0.42699999999999999</v>
      </c>
      <c r="L5358">
        <v>5.8999999999999997E-2</v>
      </c>
    </row>
    <row r="5359" spans="1:12" x14ac:dyDescent="0.35">
      <c r="A5359" t="s">
        <v>10</v>
      </c>
      <c r="B5359" t="s">
        <v>10622</v>
      </c>
      <c r="C5359" t="s">
        <v>10623</v>
      </c>
      <c r="D5359">
        <v>3</v>
      </c>
      <c r="E5359">
        <v>19</v>
      </c>
      <c r="F5359" t="s">
        <v>23</v>
      </c>
      <c r="G5359" t="str">
        <f>VLOOKUP(F5359, Themes!$A$1:$C$51, 2, FALSE )</f>
        <v>Pam's Activities</v>
      </c>
      <c r="H5359" t="str">
        <f>VLOOKUP(F5359, Themes!$A$1:$C$51, 3, FALSE )</f>
        <v>Character's Activities</v>
      </c>
      <c r="I5359">
        <v>-0.60929999999999995</v>
      </c>
      <c r="J5359">
        <v>0.434</v>
      </c>
      <c r="K5359">
        <v>0.39</v>
      </c>
      <c r="L5359">
        <v>0.17599999999999999</v>
      </c>
    </row>
    <row r="5360" spans="1:12" x14ac:dyDescent="0.35">
      <c r="A5360" t="s">
        <v>41</v>
      </c>
      <c r="B5360" t="s">
        <v>10624</v>
      </c>
      <c r="C5360" t="s">
        <v>10625</v>
      </c>
      <c r="D5360">
        <v>3</v>
      </c>
      <c r="E5360">
        <v>19</v>
      </c>
      <c r="F5360" t="s">
        <v>82</v>
      </c>
      <c r="G5360" t="str">
        <f>VLOOKUP(F5360, Themes!$A$1:$C$51, 2, FALSE )</f>
        <v>Dwight's Behaviours</v>
      </c>
      <c r="H5360" t="str">
        <f>VLOOKUP(F5360, Themes!$A$1:$C$51, 3, FALSE )</f>
        <v>Character's Activities</v>
      </c>
      <c r="I5360">
        <v>0</v>
      </c>
      <c r="J5360">
        <v>0</v>
      </c>
      <c r="K5360">
        <v>1</v>
      </c>
      <c r="L5360">
        <v>0</v>
      </c>
    </row>
    <row r="5361" spans="1:12" x14ac:dyDescent="0.35">
      <c r="A5361" t="s">
        <v>41</v>
      </c>
      <c r="B5361" t="s">
        <v>10626</v>
      </c>
      <c r="C5361" t="s">
        <v>10627</v>
      </c>
      <c r="D5361">
        <v>3</v>
      </c>
      <c r="E5361">
        <v>19</v>
      </c>
      <c r="F5361" t="s">
        <v>265</v>
      </c>
      <c r="G5361" t="str">
        <f>VLOOKUP(F5361, Themes!$A$1:$C$51, 2, FALSE )</f>
        <v>Michael's Behaviours</v>
      </c>
      <c r="H5361" t="str">
        <f>VLOOKUP(F5361, Themes!$A$1:$C$51, 3, FALSE )</f>
        <v>Character's Activities</v>
      </c>
      <c r="I5361">
        <v>-0.27139999999999997</v>
      </c>
      <c r="J5361">
        <v>0.20699999999999999</v>
      </c>
      <c r="K5361">
        <v>0.79300000000000004</v>
      </c>
      <c r="L5361">
        <v>0</v>
      </c>
    </row>
    <row r="5362" spans="1:12" x14ac:dyDescent="0.35">
      <c r="A5362" t="s">
        <v>10</v>
      </c>
      <c r="B5362" t="s">
        <v>10628</v>
      </c>
      <c r="C5362" t="s">
        <v>10629</v>
      </c>
      <c r="D5362">
        <v>3</v>
      </c>
      <c r="E5362">
        <v>19</v>
      </c>
      <c r="F5362" t="s">
        <v>53</v>
      </c>
      <c r="G5362" t="str">
        <f>VLOOKUP(F5362, Themes!$A$1:$C$51, 2, FALSE )</f>
        <v>Heartbreaks &amp; Jan</v>
      </c>
      <c r="H5362" t="str">
        <f>VLOOKUP(F5362, Themes!$A$1:$C$51, 3, FALSE )</f>
        <v>Love, Sex, &amp; Relationships</v>
      </c>
      <c r="I5362">
        <v>-0.84809999999999997</v>
      </c>
      <c r="J5362">
        <v>0.45500000000000002</v>
      </c>
      <c r="K5362">
        <v>0.54500000000000004</v>
      </c>
      <c r="L5362">
        <v>0</v>
      </c>
    </row>
    <row r="5363" spans="1:12" x14ac:dyDescent="0.35">
      <c r="A5363" t="s">
        <v>41</v>
      </c>
      <c r="B5363" t="s">
        <v>10630</v>
      </c>
      <c r="C5363" t="s">
        <v>10631</v>
      </c>
      <c r="D5363">
        <v>3</v>
      </c>
      <c r="E5363">
        <v>19</v>
      </c>
      <c r="F5363" t="s">
        <v>109</v>
      </c>
      <c r="G5363" t="str">
        <f>VLOOKUP(F5363, Themes!$A$1:$C$51, 2, FALSE )</f>
        <v>Job Perks</v>
      </c>
      <c r="H5363" t="str">
        <f>VLOOKUP(F5363, Themes!$A$1:$C$51, 3, FALSE )</f>
        <v>Dunder Mifflin Operations &amp; Activities</v>
      </c>
      <c r="I5363">
        <v>-0.48709999999999998</v>
      </c>
      <c r="J5363">
        <v>0.25800000000000001</v>
      </c>
      <c r="K5363">
        <v>0.63600000000000001</v>
      </c>
      <c r="L5363">
        <v>0.106</v>
      </c>
    </row>
    <row r="5364" spans="1:12" x14ac:dyDescent="0.35">
      <c r="A5364" t="s">
        <v>14</v>
      </c>
      <c r="B5364" t="s">
        <v>10632</v>
      </c>
      <c r="C5364" t="s">
        <v>10633</v>
      </c>
      <c r="D5364">
        <v>3</v>
      </c>
      <c r="E5364">
        <v>19</v>
      </c>
      <c r="F5364" t="s">
        <v>94</v>
      </c>
      <c r="G5364" t="str">
        <f>VLOOKUP(F5364, Themes!$A$1:$C$51, 2, FALSE )</f>
        <v>Self Care Behaviours</v>
      </c>
      <c r="H5364" t="str">
        <f>VLOOKUP(F5364, Themes!$A$1:$C$51, 3, FALSE )</f>
        <v>Health &amp; Wellbeing</v>
      </c>
      <c r="I5364">
        <v>0.1406</v>
      </c>
      <c r="J5364">
        <v>0</v>
      </c>
      <c r="K5364">
        <v>0.95199999999999996</v>
      </c>
      <c r="L5364">
        <v>4.8000000000000001E-2</v>
      </c>
    </row>
    <row r="5365" spans="1:12" x14ac:dyDescent="0.35">
      <c r="A5365" t="s">
        <v>10</v>
      </c>
      <c r="B5365" t="s">
        <v>10634</v>
      </c>
      <c r="C5365" t="s">
        <v>10635</v>
      </c>
      <c r="D5365">
        <v>3</v>
      </c>
      <c r="E5365">
        <v>19</v>
      </c>
      <c r="F5365" t="s">
        <v>164</v>
      </c>
      <c r="G5365" t="str">
        <f>VLOOKUP(F5365, Themes!$A$1:$C$51, 2, FALSE )</f>
        <v>Angela's Activities</v>
      </c>
      <c r="H5365" t="str">
        <f>VLOOKUP(F5365, Themes!$A$1:$C$51, 3, FALSE )</f>
        <v>Character's Activities</v>
      </c>
      <c r="I5365">
        <v>0</v>
      </c>
      <c r="J5365">
        <v>0</v>
      </c>
      <c r="K5365">
        <v>1</v>
      </c>
      <c r="L5365">
        <v>0</v>
      </c>
    </row>
    <row r="5366" spans="1:12" x14ac:dyDescent="0.35">
      <c r="A5366" t="s">
        <v>14</v>
      </c>
      <c r="B5366" t="s">
        <v>10636</v>
      </c>
      <c r="C5366" t="s">
        <v>10637</v>
      </c>
      <c r="D5366">
        <v>3</v>
      </c>
      <c r="E5366">
        <v>19</v>
      </c>
      <c r="F5366" t="s">
        <v>44</v>
      </c>
      <c r="G5366" t="str">
        <f>VLOOKUP(F5366, Themes!$A$1:$C$51, 2, FALSE )</f>
        <v>Showing Appreciation for Others</v>
      </c>
      <c r="H5366" t="str">
        <f>VLOOKUP(F5366, Themes!$A$1:$C$51, 3, FALSE )</f>
        <v>Character Relationships with Each Other</v>
      </c>
      <c r="I5366">
        <v>0.51060000000000005</v>
      </c>
      <c r="J5366">
        <v>0</v>
      </c>
      <c r="K5366">
        <v>0.53800000000000003</v>
      </c>
      <c r="L5366">
        <v>0.46200000000000002</v>
      </c>
    </row>
    <row r="5367" spans="1:12" x14ac:dyDescent="0.35">
      <c r="A5367" t="s">
        <v>41</v>
      </c>
      <c r="B5367" t="s">
        <v>10638</v>
      </c>
      <c r="C5367" t="s">
        <v>10639</v>
      </c>
      <c r="D5367">
        <v>3</v>
      </c>
      <c r="E5367">
        <v>19</v>
      </c>
      <c r="F5367" t="s">
        <v>129</v>
      </c>
      <c r="G5367" t="str">
        <f>VLOOKUP(F5367, Themes!$A$1:$C$51, 2, FALSE )</f>
        <v>Water Cooler Talk</v>
      </c>
      <c r="H5367" t="str">
        <f>VLOOKUP(F5367, Themes!$A$1:$C$51, 3, FALSE )</f>
        <v>Social Issues &amp; Miscellaneous</v>
      </c>
      <c r="I5367">
        <v>0</v>
      </c>
      <c r="J5367">
        <v>0</v>
      </c>
      <c r="K5367">
        <v>1</v>
      </c>
      <c r="L5367">
        <v>0</v>
      </c>
    </row>
    <row r="5368" spans="1:12" x14ac:dyDescent="0.35">
      <c r="A5368" t="s">
        <v>58</v>
      </c>
      <c r="B5368" t="s">
        <v>10640</v>
      </c>
      <c r="C5368" t="s">
        <v>10641</v>
      </c>
      <c r="D5368">
        <v>3</v>
      </c>
      <c r="E5368">
        <v>19</v>
      </c>
      <c r="F5368" t="s">
        <v>367</v>
      </c>
      <c r="G5368" t="str">
        <f>VLOOKUP(F5368, Themes!$A$1:$C$51, 2, FALSE )</f>
        <v>Office Praise for Work</v>
      </c>
      <c r="H5368" t="str">
        <f>VLOOKUP(F5368, Themes!$A$1:$C$51, 3, FALSE )</f>
        <v>Character Relationships with Each Other</v>
      </c>
      <c r="I5368">
        <v>0.49390000000000001</v>
      </c>
      <c r="J5368">
        <v>0</v>
      </c>
      <c r="K5368">
        <v>0.58799999999999997</v>
      </c>
      <c r="L5368">
        <v>0.41199999999999998</v>
      </c>
    </row>
    <row r="5369" spans="1:12" x14ac:dyDescent="0.35">
      <c r="A5369" t="s">
        <v>14</v>
      </c>
      <c r="B5369" t="s">
        <v>10642</v>
      </c>
      <c r="C5369" t="s">
        <v>10643</v>
      </c>
      <c r="D5369">
        <v>3</v>
      </c>
      <c r="E5369">
        <v>19</v>
      </c>
      <c r="F5369" t="s">
        <v>195</v>
      </c>
      <c r="G5369" t="str">
        <f>VLOOKUP(F5369, Themes!$A$1:$C$51, 2, FALSE )</f>
        <v>Kevin's Activities</v>
      </c>
      <c r="H5369" t="str">
        <f>VLOOKUP(F5369, Themes!$A$1:$C$51, 3, FALSE )</f>
        <v>Character's Activities</v>
      </c>
      <c r="I5369">
        <v>-0.875</v>
      </c>
      <c r="J5369">
        <v>0.52800000000000002</v>
      </c>
      <c r="K5369">
        <v>0.39300000000000002</v>
      </c>
      <c r="L5369">
        <v>7.9000000000000001E-2</v>
      </c>
    </row>
    <row r="5370" spans="1:12" x14ac:dyDescent="0.35">
      <c r="A5370" t="s">
        <v>14</v>
      </c>
      <c r="B5370" t="s">
        <v>10644</v>
      </c>
      <c r="C5370" t="s">
        <v>10645</v>
      </c>
      <c r="D5370">
        <v>3</v>
      </c>
      <c r="E5370">
        <v>19</v>
      </c>
      <c r="F5370" t="s">
        <v>164</v>
      </c>
      <c r="G5370" t="str">
        <f>VLOOKUP(F5370, Themes!$A$1:$C$51, 2, FALSE )</f>
        <v>Angela's Activities</v>
      </c>
      <c r="H5370" t="str">
        <f>VLOOKUP(F5370, Themes!$A$1:$C$51, 3, FALSE )</f>
        <v>Character's Activities</v>
      </c>
      <c r="I5370">
        <v>-0.85909999999999997</v>
      </c>
      <c r="J5370">
        <v>0.34499999999999997</v>
      </c>
      <c r="K5370">
        <v>0.65500000000000003</v>
      </c>
      <c r="L5370">
        <v>0</v>
      </c>
    </row>
    <row r="5371" spans="1:12" x14ac:dyDescent="0.35">
      <c r="A5371" t="s">
        <v>58</v>
      </c>
      <c r="B5371" t="s">
        <v>10646</v>
      </c>
      <c r="C5371" t="s">
        <v>10647</v>
      </c>
      <c r="D5371">
        <v>3</v>
      </c>
      <c r="E5371">
        <v>19</v>
      </c>
      <c r="F5371" t="s">
        <v>265</v>
      </c>
      <c r="G5371" t="str">
        <f>VLOOKUP(F5371, Themes!$A$1:$C$51, 2, FALSE )</f>
        <v>Michael's Behaviours</v>
      </c>
      <c r="H5371" t="str">
        <f>VLOOKUP(F5371, Themes!$A$1:$C$51, 3, FALSE )</f>
        <v>Character's Activities</v>
      </c>
      <c r="I5371">
        <v>0</v>
      </c>
      <c r="J5371">
        <v>0</v>
      </c>
      <c r="K5371">
        <v>1</v>
      </c>
      <c r="L5371">
        <v>0</v>
      </c>
    </row>
    <row r="5372" spans="1:12" x14ac:dyDescent="0.35">
      <c r="A5372" t="s">
        <v>58</v>
      </c>
      <c r="B5372" t="s">
        <v>10648</v>
      </c>
      <c r="C5372" t="s">
        <v>10649</v>
      </c>
      <c r="D5372">
        <v>3</v>
      </c>
      <c r="E5372">
        <v>19</v>
      </c>
      <c r="F5372" t="s">
        <v>17</v>
      </c>
      <c r="G5372" t="str">
        <f>VLOOKUP(F5372, Themes!$A$1:$C$51, 2, FALSE )</f>
        <v>Doors &amp; Elevators</v>
      </c>
      <c r="H5372" t="str">
        <f>VLOOKUP(F5372, Themes!$A$1:$C$51, 3, FALSE )</f>
        <v>Dunder Mifflin Operations &amp; Activities</v>
      </c>
      <c r="I5372">
        <v>0</v>
      </c>
      <c r="J5372">
        <v>0</v>
      </c>
      <c r="K5372">
        <v>1</v>
      </c>
      <c r="L5372">
        <v>0</v>
      </c>
    </row>
    <row r="5373" spans="1:12" x14ac:dyDescent="0.35">
      <c r="A5373" t="s">
        <v>41</v>
      </c>
      <c r="B5373" t="s">
        <v>10650</v>
      </c>
      <c r="C5373" t="s">
        <v>10651</v>
      </c>
      <c r="D5373">
        <v>3</v>
      </c>
      <c r="E5373">
        <v>19</v>
      </c>
      <c r="F5373" t="s">
        <v>64</v>
      </c>
      <c r="G5373" t="str">
        <f>VLOOKUP(F5373, Themes!$A$1:$C$51, 2, FALSE )</f>
        <v>Outside Work &amp; Transportation</v>
      </c>
      <c r="H5373" t="str">
        <f>VLOOKUP(F5373, Themes!$A$1:$C$51, 3, FALSE )</f>
        <v>Transportation &amp; Life Outside Dunder Mifflin</v>
      </c>
      <c r="I5373">
        <v>0.2263</v>
      </c>
      <c r="J5373">
        <v>0</v>
      </c>
      <c r="K5373">
        <v>0.82599999999999996</v>
      </c>
      <c r="L5373">
        <v>0.17399999999999999</v>
      </c>
    </row>
    <row r="5374" spans="1:12" x14ac:dyDescent="0.35">
      <c r="A5374" t="s">
        <v>41</v>
      </c>
      <c r="B5374" t="s">
        <v>10652</v>
      </c>
      <c r="C5374" t="s">
        <v>10653</v>
      </c>
      <c r="D5374">
        <v>3</v>
      </c>
      <c r="E5374">
        <v>19</v>
      </c>
      <c r="F5374" t="s">
        <v>17</v>
      </c>
      <c r="G5374" t="str">
        <f>VLOOKUP(F5374, Themes!$A$1:$C$51, 2, FALSE )</f>
        <v>Doors &amp; Elevators</v>
      </c>
      <c r="H5374" t="str">
        <f>VLOOKUP(F5374, Themes!$A$1:$C$51, 3, FALSE )</f>
        <v>Dunder Mifflin Operations &amp; Activities</v>
      </c>
      <c r="I5374">
        <v>0</v>
      </c>
      <c r="J5374">
        <v>0</v>
      </c>
      <c r="K5374">
        <v>1</v>
      </c>
      <c r="L5374">
        <v>0</v>
      </c>
    </row>
    <row r="5375" spans="1:12" x14ac:dyDescent="0.35">
      <c r="A5375" t="s">
        <v>10</v>
      </c>
      <c r="B5375" t="s">
        <v>10654</v>
      </c>
      <c r="C5375" t="s">
        <v>10655</v>
      </c>
      <c r="D5375">
        <v>3</v>
      </c>
      <c r="E5375">
        <v>19</v>
      </c>
      <c r="F5375" t="s">
        <v>247</v>
      </c>
      <c r="G5375" t="str">
        <f>VLOOKUP(F5375, Themes!$A$1:$C$51, 2, FALSE )</f>
        <v>Closing deals</v>
      </c>
      <c r="H5375" t="str">
        <f>VLOOKUP(F5375, Themes!$A$1:$C$51, 3, FALSE )</f>
        <v>Dunder Mifflin Operations &amp; Activities</v>
      </c>
      <c r="I5375">
        <v>-0.51060000000000005</v>
      </c>
      <c r="J5375">
        <v>0.248</v>
      </c>
      <c r="K5375">
        <v>0.752</v>
      </c>
      <c r="L5375">
        <v>0</v>
      </c>
    </row>
    <row r="5376" spans="1:12" x14ac:dyDescent="0.35">
      <c r="A5376" t="s">
        <v>10</v>
      </c>
      <c r="B5376" t="s">
        <v>10656</v>
      </c>
      <c r="C5376" t="s">
        <v>10657</v>
      </c>
      <c r="D5376">
        <v>3</v>
      </c>
      <c r="E5376">
        <v>19</v>
      </c>
      <c r="F5376" t="s">
        <v>254</v>
      </c>
      <c r="G5376" t="str">
        <f>VLOOKUP(F5376, Themes!$A$1:$C$51, 2, FALSE )</f>
        <v>Parenting Issues</v>
      </c>
      <c r="H5376" t="str">
        <f>VLOOKUP(F5376, Themes!$A$1:$C$51, 3, FALSE )</f>
        <v>Family</v>
      </c>
      <c r="I5376">
        <v>-0.2263</v>
      </c>
      <c r="J5376">
        <v>0.16</v>
      </c>
      <c r="K5376">
        <v>0.84</v>
      </c>
      <c r="L5376">
        <v>0</v>
      </c>
    </row>
    <row r="5377" spans="1:12" x14ac:dyDescent="0.35">
      <c r="A5377" t="s">
        <v>10</v>
      </c>
      <c r="B5377" t="s">
        <v>10658</v>
      </c>
      <c r="C5377" t="s">
        <v>10659</v>
      </c>
      <c r="D5377">
        <v>3</v>
      </c>
      <c r="E5377">
        <v>19</v>
      </c>
      <c r="F5377" t="s">
        <v>53</v>
      </c>
      <c r="G5377" t="str">
        <f>VLOOKUP(F5377, Themes!$A$1:$C$51, 2, FALSE )</f>
        <v>Heartbreaks &amp; Jan</v>
      </c>
      <c r="H5377" t="str">
        <f>VLOOKUP(F5377, Themes!$A$1:$C$51, 3, FALSE )</f>
        <v>Love, Sex, &amp; Relationships</v>
      </c>
      <c r="I5377">
        <v>0.49390000000000001</v>
      </c>
      <c r="J5377">
        <v>0</v>
      </c>
      <c r="K5377">
        <v>0.85099999999999998</v>
      </c>
      <c r="L5377">
        <v>0.14899999999999999</v>
      </c>
    </row>
    <row r="5378" spans="1:12" x14ac:dyDescent="0.35">
      <c r="A5378" t="s">
        <v>10</v>
      </c>
      <c r="B5378" t="s">
        <v>10660</v>
      </c>
      <c r="C5378" t="s">
        <v>10661</v>
      </c>
      <c r="D5378">
        <v>3</v>
      </c>
      <c r="E5378">
        <v>19</v>
      </c>
      <c r="F5378" t="s">
        <v>23</v>
      </c>
      <c r="G5378" t="str">
        <f>VLOOKUP(F5378, Themes!$A$1:$C$51, 2, FALSE )</f>
        <v>Pam's Activities</v>
      </c>
      <c r="H5378" t="str">
        <f>VLOOKUP(F5378, Themes!$A$1:$C$51, 3, FALSE )</f>
        <v>Character's Activities</v>
      </c>
      <c r="I5378">
        <v>0.2263</v>
      </c>
      <c r="J5378">
        <v>0</v>
      </c>
      <c r="K5378">
        <v>0.80800000000000005</v>
      </c>
      <c r="L5378">
        <v>0.192</v>
      </c>
    </row>
    <row r="5379" spans="1:12" x14ac:dyDescent="0.35">
      <c r="A5379" t="s">
        <v>10</v>
      </c>
      <c r="B5379" t="s">
        <v>10662</v>
      </c>
      <c r="C5379" t="s">
        <v>10663</v>
      </c>
      <c r="D5379">
        <v>3</v>
      </c>
      <c r="E5379">
        <v>19</v>
      </c>
      <c r="F5379" t="s">
        <v>129</v>
      </c>
      <c r="G5379" t="str">
        <f>VLOOKUP(F5379, Themes!$A$1:$C$51, 2, FALSE )</f>
        <v>Water Cooler Talk</v>
      </c>
      <c r="H5379" t="str">
        <f>VLOOKUP(F5379, Themes!$A$1:$C$51, 3, FALSE )</f>
        <v>Social Issues &amp; Miscellaneous</v>
      </c>
      <c r="I5379">
        <v>0.57189999999999996</v>
      </c>
      <c r="J5379">
        <v>9.9000000000000005E-2</v>
      </c>
      <c r="K5379">
        <v>0.74099999999999999</v>
      </c>
      <c r="L5379">
        <v>0.16</v>
      </c>
    </row>
    <row r="5380" spans="1:12" x14ac:dyDescent="0.35">
      <c r="A5380" t="s">
        <v>86</v>
      </c>
      <c r="B5380" t="s">
        <v>10664</v>
      </c>
      <c r="C5380" t="s">
        <v>10665</v>
      </c>
      <c r="D5380">
        <v>3</v>
      </c>
      <c r="E5380">
        <v>19</v>
      </c>
      <c r="F5380" t="s">
        <v>164</v>
      </c>
      <c r="G5380" t="str">
        <f>VLOOKUP(F5380, Themes!$A$1:$C$51, 2, FALSE )</f>
        <v>Angela's Activities</v>
      </c>
      <c r="H5380" t="str">
        <f>VLOOKUP(F5380, Themes!$A$1:$C$51, 3, FALSE )</f>
        <v>Character's Activities</v>
      </c>
      <c r="I5380">
        <v>0</v>
      </c>
      <c r="J5380">
        <v>0</v>
      </c>
      <c r="K5380">
        <v>1</v>
      </c>
      <c r="L5380">
        <v>0</v>
      </c>
    </row>
    <row r="5381" spans="1:12" x14ac:dyDescent="0.35">
      <c r="A5381" t="s">
        <v>10</v>
      </c>
      <c r="B5381" t="s">
        <v>10666</v>
      </c>
      <c r="C5381" t="s">
        <v>10667</v>
      </c>
      <c r="D5381">
        <v>3</v>
      </c>
      <c r="E5381">
        <v>19</v>
      </c>
      <c r="F5381" t="s">
        <v>23</v>
      </c>
      <c r="G5381" t="str">
        <f>VLOOKUP(F5381, Themes!$A$1:$C$51, 2, FALSE )</f>
        <v>Pam's Activities</v>
      </c>
      <c r="H5381" t="str">
        <f>VLOOKUP(F5381, Themes!$A$1:$C$51, 3, FALSE )</f>
        <v>Character's Activities</v>
      </c>
      <c r="I5381">
        <v>0</v>
      </c>
      <c r="J5381">
        <v>0</v>
      </c>
      <c r="K5381">
        <v>1</v>
      </c>
      <c r="L5381">
        <v>0</v>
      </c>
    </row>
    <row r="5382" spans="1:12" x14ac:dyDescent="0.35">
      <c r="A5382" t="s">
        <v>58</v>
      </c>
      <c r="B5382" t="s">
        <v>10668</v>
      </c>
      <c r="C5382" t="s">
        <v>10669</v>
      </c>
      <c r="D5382">
        <v>3</v>
      </c>
      <c r="E5382">
        <v>19</v>
      </c>
      <c r="F5382" t="s">
        <v>475</v>
      </c>
      <c r="G5382" t="str">
        <f>VLOOKUP(F5382, Themes!$A$1:$C$51, 2, FALSE )</f>
        <v>Answering Phones</v>
      </c>
      <c r="H5382" t="str">
        <f>VLOOKUP(F5382, Themes!$A$1:$C$51, 3, FALSE )</f>
        <v>Dunder Mifflin Operations &amp; Activities</v>
      </c>
      <c r="I5382">
        <v>0</v>
      </c>
      <c r="J5382">
        <v>0</v>
      </c>
      <c r="K5382">
        <v>1</v>
      </c>
      <c r="L5382">
        <v>0</v>
      </c>
    </row>
    <row r="5383" spans="1:12" x14ac:dyDescent="0.35">
      <c r="A5383" t="s">
        <v>10</v>
      </c>
      <c r="B5383" t="s">
        <v>10670</v>
      </c>
      <c r="C5383" t="s">
        <v>10671</v>
      </c>
      <c r="D5383">
        <v>3</v>
      </c>
      <c r="E5383">
        <v>19</v>
      </c>
      <c r="F5383" t="s">
        <v>254</v>
      </c>
      <c r="G5383" t="str">
        <f>VLOOKUP(F5383, Themes!$A$1:$C$51, 2, FALSE )</f>
        <v>Parenting Issues</v>
      </c>
      <c r="H5383" t="str">
        <f>VLOOKUP(F5383, Themes!$A$1:$C$51, 3, FALSE )</f>
        <v>Family</v>
      </c>
      <c r="I5383">
        <v>0.57189999999999996</v>
      </c>
      <c r="J5383">
        <v>9.8000000000000004E-2</v>
      </c>
      <c r="K5383">
        <v>0.67800000000000005</v>
      </c>
      <c r="L5383">
        <v>0.224</v>
      </c>
    </row>
    <row r="5384" spans="1:12" x14ac:dyDescent="0.35">
      <c r="A5384" t="s">
        <v>41</v>
      </c>
      <c r="B5384" t="s">
        <v>10672</v>
      </c>
      <c r="C5384" t="s">
        <v>10673</v>
      </c>
      <c r="D5384">
        <v>3</v>
      </c>
      <c r="E5384">
        <v>19</v>
      </c>
      <c r="F5384" t="s">
        <v>26</v>
      </c>
      <c r="G5384" t="str">
        <f>VLOOKUP(F5384, Themes!$A$1:$C$51, 2, FALSE )</f>
        <v>Employee Status</v>
      </c>
      <c r="H5384" t="str">
        <f>VLOOKUP(F5384, Themes!$A$1:$C$51, 3, FALSE )</f>
        <v>Dunder Mifflin Politics</v>
      </c>
      <c r="I5384">
        <v>0.44040000000000001</v>
      </c>
      <c r="J5384">
        <v>0</v>
      </c>
      <c r="K5384">
        <v>0.57999999999999996</v>
      </c>
      <c r="L5384">
        <v>0.42</v>
      </c>
    </row>
    <row r="5385" spans="1:12" x14ac:dyDescent="0.35">
      <c r="A5385" t="s">
        <v>10</v>
      </c>
      <c r="B5385" t="s">
        <v>10674</v>
      </c>
      <c r="C5385" t="s">
        <v>10675</v>
      </c>
      <c r="D5385">
        <v>3</v>
      </c>
      <c r="E5385">
        <v>19</v>
      </c>
      <c r="F5385" t="s">
        <v>34</v>
      </c>
      <c r="G5385" t="str">
        <f>VLOOKUP(F5385, Themes!$A$1:$C$51, 2, FALSE )</f>
        <v>Dunder Mifflin Corporate Affairs</v>
      </c>
      <c r="H5385" t="str">
        <f>VLOOKUP(F5385, Themes!$A$1:$C$51, 3, FALSE )</f>
        <v>Dunder Mifflin Politics</v>
      </c>
      <c r="I5385">
        <v>0.36120000000000002</v>
      </c>
      <c r="J5385">
        <v>0</v>
      </c>
      <c r="K5385">
        <v>0.70599999999999996</v>
      </c>
      <c r="L5385">
        <v>0.29399999999999998</v>
      </c>
    </row>
    <row r="5386" spans="1:12" x14ac:dyDescent="0.35">
      <c r="A5386" t="s">
        <v>10</v>
      </c>
      <c r="B5386" t="s">
        <v>10676</v>
      </c>
      <c r="C5386" t="s">
        <v>10677</v>
      </c>
      <c r="D5386">
        <v>3</v>
      </c>
      <c r="E5386">
        <v>19</v>
      </c>
      <c r="F5386" t="s">
        <v>91</v>
      </c>
      <c r="G5386" t="str">
        <f>VLOOKUP(F5386, Themes!$A$1:$C$51, 2, FALSE )</f>
        <v>Phylllis &amp; Angela Activities</v>
      </c>
      <c r="H5386" t="str">
        <f>VLOOKUP(F5386, Themes!$A$1:$C$51, 3, FALSE )</f>
        <v>Character's Activities</v>
      </c>
      <c r="I5386">
        <v>0</v>
      </c>
      <c r="J5386">
        <v>0</v>
      </c>
      <c r="K5386">
        <v>1</v>
      </c>
      <c r="L5386">
        <v>0</v>
      </c>
    </row>
    <row r="5387" spans="1:12" x14ac:dyDescent="0.35">
      <c r="A5387" t="s">
        <v>41</v>
      </c>
      <c r="B5387" t="s">
        <v>10678</v>
      </c>
      <c r="C5387" t="s">
        <v>10679</v>
      </c>
      <c r="D5387">
        <v>3</v>
      </c>
      <c r="E5387">
        <v>19</v>
      </c>
      <c r="F5387" t="s">
        <v>238</v>
      </c>
      <c r="G5387" t="str">
        <f>VLOOKUP(F5387, Themes!$A$1:$C$51, 2, FALSE )</f>
        <v>Communication &amp; Problem Solving</v>
      </c>
      <c r="H5387" t="str">
        <f>VLOOKUP(F5387, Themes!$A$1:$C$51, 3, FALSE )</f>
        <v>Dunder Mifflin Politics</v>
      </c>
      <c r="I5387">
        <v>0</v>
      </c>
      <c r="J5387">
        <v>0</v>
      </c>
      <c r="K5387">
        <v>1</v>
      </c>
      <c r="L5387">
        <v>0</v>
      </c>
    </row>
    <row r="5388" spans="1:12" x14ac:dyDescent="0.35">
      <c r="A5388" t="s">
        <v>10</v>
      </c>
      <c r="B5388" t="s">
        <v>10680</v>
      </c>
      <c r="C5388" t="s">
        <v>10681</v>
      </c>
      <c r="D5388">
        <v>3</v>
      </c>
      <c r="E5388">
        <v>19</v>
      </c>
      <c r="F5388" t="s">
        <v>540</v>
      </c>
      <c r="G5388" t="str">
        <f>VLOOKUP(F5388, Themes!$A$1:$C$51, 2, FALSE )</f>
        <v>Romantic Feelings</v>
      </c>
      <c r="H5388" t="str">
        <f>VLOOKUP(F5388, Themes!$A$1:$C$51, 3, FALSE )</f>
        <v>Love, Sex, &amp; Relationships</v>
      </c>
      <c r="I5388">
        <v>0.83160000000000001</v>
      </c>
      <c r="J5388">
        <v>0</v>
      </c>
      <c r="K5388">
        <v>0.50600000000000001</v>
      </c>
      <c r="L5388">
        <v>0.49399999999999999</v>
      </c>
    </row>
    <row r="5389" spans="1:12" x14ac:dyDescent="0.35">
      <c r="A5389" t="s">
        <v>10</v>
      </c>
      <c r="B5389" t="s">
        <v>10682</v>
      </c>
      <c r="C5389" t="s">
        <v>10683</v>
      </c>
      <c r="D5389">
        <v>3</v>
      </c>
      <c r="E5389">
        <v>19</v>
      </c>
      <c r="F5389" t="s">
        <v>254</v>
      </c>
      <c r="G5389" t="str">
        <f>VLOOKUP(F5389, Themes!$A$1:$C$51, 2, FALSE )</f>
        <v>Parenting Issues</v>
      </c>
      <c r="H5389" t="str">
        <f>VLOOKUP(F5389, Themes!$A$1:$C$51, 3, FALSE )</f>
        <v>Family</v>
      </c>
      <c r="I5389">
        <v>0</v>
      </c>
      <c r="J5389">
        <v>0</v>
      </c>
      <c r="K5389">
        <v>1</v>
      </c>
      <c r="L5389">
        <v>0</v>
      </c>
    </row>
    <row r="5390" spans="1:12" x14ac:dyDescent="0.35">
      <c r="A5390" t="s">
        <v>41</v>
      </c>
      <c r="B5390" t="s">
        <v>10684</v>
      </c>
      <c r="C5390" t="s">
        <v>10685</v>
      </c>
      <c r="D5390">
        <v>3</v>
      </c>
      <c r="E5390">
        <v>19</v>
      </c>
      <c r="F5390" t="s">
        <v>34</v>
      </c>
      <c r="G5390" t="str">
        <f>VLOOKUP(F5390, Themes!$A$1:$C$51, 2, FALSE )</f>
        <v>Dunder Mifflin Corporate Affairs</v>
      </c>
      <c r="H5390" t="str">
        <f>VLOOKUP(F5390, Themes!$A$1:$C$51, 3, FALSE )</f>
        <v>Dunder Mifflin Politics</v>
      </c>
      <c r="I5390">
        <v>-0.58589999999999998</v>
      </c>
      <c r="J5390">
        <v>0.20200000000000001</v>
      </c>
      <c r="K5390">
        <v>0.79800000000000004</v>
      </c>
      <c r="L5390">
        <v>0</v>
      </c>
    </row>
    <row r="5391" spans="1:12" x14ac:dyDescent="0.35">
      <c r="A5391" t="s">
        <v>10</v>
      </c>
      <c r="B5391" t="s">
        <v>10686</v>
      </c>
      <c r="C5391" t="s">
        <v>10687</v>
      </c>
      <c r="D5391">
        <v>3</v>
      </c>
      <c r="E5391">
        <v>19</v>
      </c>
      <c r="F5391" t="s">
        <v>112</v>
      </c>
      <c r="G5391" t="str">
        <f>VLOOKUP(F5391, Themes!$A$1:$C$51, 2, FALSE )</f>
        <v>Driving</v>
      </c>
      <c r="H5391" t="str">
        <f>VLOOKUP(F5391, Themes!$A$1:$C$51, 3, FALSE )</f>
        <v>Transportation &amp; Life Outside Dunder Mifflin</v>
      </c>
      <c r="I5391">
        <v>0.55589999999999995</v>
      </c>
      <c r="J5391">
        <v>0.16500000000000001</v>
      </c>
      <c r="K5391">
        <v>0.63600000000000001</v>
      </c>
      <c r="L5391">
        <v>0.2</v>
      </c>
    </row>
    <row r="5392" spans="1:12" x14ac:dyDescent="0.35">
      <c r="A5392" t="s">
        <v>10</v>
      </c>
      <c r="B5392" t="s">
        <v>10688</v>
      </c>
      <c r="C5392" t="s">
        <v>10689</v>
      </c>
      <c r="D5392">
        <v>3</v>
      </c>
      <c r="E5392">
        <v>19</v>
      </c>
      <c r="F5392" t="s">
        <v>177</v>
      </c>
      <c r="G5392" t="str">
        <f>VLOOKUP(F5392, Themes!$A$1:$C$51, 2, FALSE )</f>
        <v>Writing, Drawings, Pictures, etc</v>
      </c>
      <c r="H5392" t="str">
        <f>VLOOKUP(F5392, Themes!$A$1:$C$51, 3, FALSE )</f>
        <v>Dunder Mifflin Operations &amp; Activities</v>
      </c>
      <c r="I5392">
        <v>-0.39389999999999997</v>
      </c>
      <c r="J5392">
        <v>0.223</v>
      </c>
      <c r="K5392">
        <v>0.60199999999999998</v>
      </c>
      <c r="L5392">
        <v>0.17499999999999999</v>
      </c>
    </row>
    <row r="5393" spans="1:12" x14ac:dyDescent="0.35">
      <c r="A5393" t="s">
        <v>10</v>
      </c>
      <c r="B5393" t="s">
        <v>10690</v>
      </c>
      <c r="C5393" t="s">
        <v>10691</v>
      </c>
      <c r="D5393">
        <v>3</v>
      </c>
      <c r="E5393">
        <v>19</v>
      </c>
      <c r="F5393" t="s">
        <v>26</v>
      </c>
      <c r="G5393" t="str">
        <f>VLOOKUP(F5393, Themes!$A$1:$C$51, 2, FALSE )</f>
        <v>Employee Status</v>
      </c>
      <c r="H5393" t="str">
        <f>VLOOKUP(F5393, Themes!$A$1:$C$51, 3, FALSE )</f>
        <v>Dunder Mifflin Politics</v>
      </c>
      <c r="I5393">
        <v>0.2732</v>
      </c>
      <c r="J5393">
        <v>0</v>
      </c>
      <c r="K5393">
        <v>0.92300000000000004</v>
      </c>
      <c r="L5393">
        <v>7.6999999999999999E-2</v>
      </c>
    </row>
    <row r="5394" spans="1:12" x14ac:dyDescent="0.35">
      <c r="A5394" t="s">
        <v>41</v>
      </c>
      <c r="B5394" t="s">
        <v>10692</v>
      </c>
      <c r="C5394" t="s">
        <v>10693</v>
      </c>
      <c r="D5394">
        <v>3</v>
      </c>
      <c r="E5394">
        <v>19</v>
      </c>
      <c r="F5394" t="s">
        <v>226</v>
      </c>
      <c r="G5394" t="str">
        <f>VLOOKUP(F5394, Themes!$A$1:$C$51, 2, FALSE )</f>
        <v>Focusing at Work</v>
      </c>
      <c r="H5394" t="str">
        <f>VLOOKUP(F5394, Themes!$A$1:$C$51, 3, FALSE )</f>
        <v>Dunder Mifflin Operations &amp; Activities</v>
      </c>
      <c r="I5394">
        <v>0.31819999999999998</v>
      </c>
      <c r="J5394">
        <v>0</v>
      </c>
      <c r="K5394">
        <v>0.79600000000000004</v>
      </c>
      <c r="L5394">
        <v>0.20399999999999999</v>
      </c>
    </row>
    <row r="5395" spans="1:12" x14ac:dyDescent="0.35">
      <c r="A5395" t="s">
        <v>10</v>
      </c>
      <c r="B5395" t="s">
        <v>10694</v>
      </c>
      <c r="C5395" t="s">
        <v>10695</v>
      </c>
      <c r="D5395">
        <v>3</v>
      </c>
      <c r="E5395">
        <v>19</v>
      </c>
      <c r="F5395" t="s">
        <v>82</v>
      </c>
      <c r="G5395" t="str">
        <f>VLOOKUP(F5395, Themes!$A$1:$C$51, 2, FALSE )</f>
        <v>Dwight's Behaviours</v>
      </c>
      <c r="H5395" t="str">
        <f>VLOOKUP(F5395, Themes!$A$1:$C$51, 3, FALSE )</f>
        <v>Character's Activities</v>
      </c>
      <c r="I5395">
        <v>0</v>
      </c>
      <c r="J5395">
        <v>0</v>
      </c>
      <c r="K5395">
        <v>1</v>
      </c>
      <c r="L5395">
        <v>0</v>
      </c>
    </row>
    <row r="5396" spans="1:12" x14ac:dyDescent="0.35">
      <c r="A5396" t="s">
        <v>41</v>
      </c>
      <c r="B5396" t="s">
        <v>10696</v>
      </c>
      <c r="C5396" t="s">
        <v>10697</v>
      </c>
      <c r="D5396">
        <v>3</v>
      </c>
      <c r="E5396">
        <v>19</v>
      </c>
      <c r="F5396" t="s">
        <v>540</v>
      </c>
      <c r="G5396" t="str">
        <f>VLOOKUP(F5396, Themes!$A$1:$C$51, 2, FALSE )</f>
        <v>Romantic Feelings</v>
      </c>
      <c r="H5396" t="str">
        <f>VLOOKUP(F5396, Themes!$A$1:$C$51, 3, FALSE )</f>
        <v>Love, Sex, &amp; Relationships</v>
      </c>
      <c r="I5396">
        <v>0</v>
      </c>
      <c r="J5396">
        <v>0</v>
      </c>
      <c r="K5396">
        <v>1</v>
      </c>
      <c r="L5396">
        <v>0</v>
      </c>
    </row>
    <row r="5397" spans="1:12" x14ac:dyDescent="0.35">
      <c r="A5397" t="s">
        <v>10</v>
      </c>
      <c r="B5397" t="s">
        <v>10698</v>
      </c>
      <c r="C5397" t="s">
        <v>10699</v>
      </c>
      <c r="D5397">
        <v>3</v>
      </c>
      <c r="E5397">
        <v>19</v>
      </c>
      <c r="F5397" t="s">
        <v>53</v>
      </c>
      <c r="G5397" t="str">
        <f>VLOOKUP(F5397, Themes!$A$1:$C$51, 2, FALSE )</f>
        <v>Heartbreaks &amp; Jan</v>
      </c>
      <c r="H5397" t="str">
        <f>VLOOKUP(F5397, Themes!$A$1:$C$51, 3, FALSE )</f>
        <v>Love, Sex, &amp; Relationships</v>
      </c>
      <c r="I5397">
        <v>0.65969999999999995</v>
      </c>
      <c r="J5397">
        <v>0</v>
      </c>
      <c r="K5397">
        <v>0.625</v>
      </c>
      <c r="L5397">
        <v>0.375</v>
      </c>
    </row>
    <row r="5398" spans="1:12" x14ac:dyDescent="0.35">
      <c r="A5398" t="s">
        <v>10</v>
      </c>
      <c r="B5398" t="s">
        <v>10700</v>
      </c>
      <c r="C5398" t="s">
        <v>10701</v>
      </c>
      <c r="D5398">
        <v>3</v>
      </c>
      <c r="E5398">
        <v>19</v>
      </c>
      <c r="F5398" t="s">
        <v>94</v>
      </c>
      <c r="G5398" t="str">
        <f>VLOOKUP(F5398, Themes!$A$1:$C$51, 2, FALSE )</f>
        <v>Self Care Behaviours</v>
      </c>
      <c r="H5398" t="str">
        <f>VLOOKUP(F5398, Themes!$A$1:$C$51, 3, FALSE )</f>
        <v>Health &amp; Wellbeing</v>
      </c>
      <c r="I5398">
        <v>-0.70960000000000001</v>
      </c>
      <c r="J5398">
        <v>0.27600000000000002</v>
      </c>
      <c r="K5398">
        <v>0.66700000000000004</v>
      </c>
      <c r="L5398">
        <v>5.8000000000000003E-2</v>
      </c>
    </row>
    <row r="5399" spans="1:12" x14ac:dyDescent="0.35">
      <c r="A5399" t="s">
        <v>14</v>
      </c>
      <c r="B5399" t="s">
        <v>10702</v>
      </c>
      <c r="C5399" t="s">
        <v>10703</v>
      </c>
      <c r="D5399">
        <v>3</v>
      </c>
      <c r="E5399">
        <v>19</v>
      </c>
      <c r="F5399" t="s">
        <v>150</v>
      </c>
      <c r="G5399" t="str">
        <f>VLOOKUP(F5399, Themes!$A$1:$C$51, 2, FALSE )</f>
        <v>Parenting Issues</v>
      </c>
      <c r="H5399" t="str">
        <f>VLOOKUP(F5399, Themes!$A$1:$C$51, 3, FALSE )</f>
        <v>Family</v>
      </c>
      <c r="I5399">
        <v>0</v>
      </c>
      <c r="J5399">
        <v>0</v>
      </c>
      <c r="K5399">
        <v>1</v>
      </c>
      <c r="L5399">
        <v>0</v>
      </c>
    </row>
    <row r="5400" spans="1:12" x14ac:dyDescent="0.35">
      <c r="A5400" t="s">
        <v>86</v>
      </c>
      <c r="B5400" t="s">
        <v>10704</v>
      </c>
      <c r="C5400" t="s">
        <v>10705</v>
      </c>
      <c r="D5400">
        <v>3</v>
      </c>
      <c r="E5400">
        <v>19</v>
      </c>
      <c r="F5400" t="s">
        <v>150</v>
      </c>
      <c r="G5400" t="str">
        <f>VLOOKUP(F5400, Themes!$A$1:$C$51, 2, FALSE )</f>
        <v>Parenting Issues</v>
      </c>
      <c r="H5400" t="str">
        <f>VLOOKUP(F5400, Themes!$A$1:$C$51, 3, FALSE )</f>
        <v>Family</v>
      </c>
      <c r="I5400">
        <v>-0.80740000000000001</v>
      </c>
      <c r="J5400">
        <v>0.22600000000000001</v>
      </c>
      <c r="K5400">
        <v>0.77400000000000002</v>
      </c>
      <c r="L5400">
        <v>0</v>
      </c>
    </row>
    <row r="5401" spans="1:12" x14ac:dyDescent="0.35">
      <c r="A5401" t="s">
        <v>41</v>
      </c>
      <c r="B5401" t="s">
        <v>10706</v>
      </c>
      <c r="C5401" t="s">
        <v>10707</v>
      </c>
      <c r="D5401">
        <v>3</v>
      </c>
      <c r="E5401">
        <v>19</v>
      </c>
      <c r="F5401" t="s">
        <v>20</v>
      </c>
      <c r="G5401" t="str">
        <f>VLOOKUP(F5401, Themes!$A$1:$C$51, 2, FALSE )</f>
        <v>Dunder Mifflin Products</v>
      </c>
      <c r="H5401" t="str">
        <f>VLOOKUP(F5401, Themes!$A$1:$C$51, 3, FALSE )</f>
        <v>Dunder Mifflin Operations &amp; Activities</v>
      </c>
      <c r="I5401">
        <v>0</v>
      </c>
      <c r="J5401">
        <v>0</v>
      </c>
      <c r="K5401">
        <v>1</v>
      </c>
      <c r="L5401">
        <v>0</v>
      </c>
    </row>
    <row r="5402" spans="1:12" x14ac:dyDescent="0.35">
      <c r="A5402" t="s">
        <v>14</v>
      </c>
      <c r="B5402" t="s">
        <v>10708</v>
      </c>
      <c r="C5402" t="s">
        <v>10709</v>
      </c>
      <c r="D5402">
        <v>3</v>
      </c>
      <c r="E5402">
        <v>19</v>
      </c>
      <c r="F5402" t="s">
        <v>97</v>
      </c>
      <c r="G5402" t="str">
        <f>VLOOKUP(F5402, Themes!$A$1:$C$51, 2, FALSE )</f>
        <v>Ryan's Activities</v>
      </c>
      <c r="H5402" t="str">
        <f>VLOOKUP(F5402, Themes!$A$1:$C$51, 3, FALSE )</f>
        <v>Character's Activities</v>
      </c>
      <c r="I5402">
        <v>0</v>
      </c>
      <c r="J5402">
        <v>0</v>
      </c>
      <c r="K5402">
        <v>1</v>
      </c>
      <c r="L5402">
        <v>0</v>
      </c>
    </row>
    <row r="5403" spans="1:12" x14ac:dyDescent="0.35">
      <c r="A5403" t="s">
        <v>14</v>
      </c>
      <c r="B5403" t="s">
        <v>10710</v>
      </c>
      <c r="C5403" t="s">
        <v>10711</v>
      </c>
      <c r="D5403">
        <v>3</v>
      </c>
      <c r="E5403">
        <v>19</v>
      </c>
      <c r="F5403" t="s">
        <v>67</v>
      </c>
      <c r="G5403" t="str">
        <f>VLOOKUP(F5403, Themes!$A$1:$C$51, 2, FALSE )</f>
        <v>Initiatives &amp; Operations at Dunder Mifflin</v>
      </c>
      <c r="H5403" t="str">
        <f>VLOOKUP(F5403, Themes!$A$1:$C$51, 3, FALSE )</f>
        <v>Dunder Mifflin Operations &amp; Activities</v>
      </c>
      <c r="I5403">
        <v>0</v>
      </c>
      <c r="J5403">
        <v>0</v>
      </c>
      <c r="K5403">
        <v>1</v>
      </c>
      <c r="L5403">
        <v>0</v>
      </c>
    </row>
    <row r="5404" spans="1:12" x14ac:dyDescent="0.35">
      <c r="A5404" t="s">
        <v>14</v>
      </c>
      <c r="B5404" t="s">
        <v>10712</v>
      </c>
      <c r="C5404" t="s">
        <v>10713</v>
      </c>
      <c r="D5404">
        <v>3</v>
      </c>
      <c r="E5404">
        <v>19</v>
      </c>
      <c r="F5404" t="s">
        <v>100</v>
      </c>
      <c r="G5404" t="str">
        <f>VLOOKUP(F5404, Themes!$A$1:$C$51, 2, FALSE )</f>
        <v>Andy's Activities</v>
      </c>
      <c r="H5404" t="str">
        <f>VLOOKUP(F5404, Themes!$A$1:$C$51, 3, FALSE )</f>
        <v>Character's Activities</v>
      </c>
      <c r="I5404">
        <v>0.5423</v>
      </c>
      <c r="J5404">
        <v>0</v>
      </c>
      <c r="K5404">
        <v>0.52600000000000002</v>
      </c>
      <c r="L5404">
        <v>0.47399999999999998</v>
      </c>
    </row>
    <row r="5405" spans="1:12" x14ac:dyDescent="0.35">
      <c r="A5405" t="s">
        <v>41</v>
      </c>
      <c r="B5405" t="s">
        <v>10714</v>
      </c>
      <c r="C5405" t="s">
        <v>10715</v>
      </c>
      <c r="D5405">
        <v>3</v>
      </c>
      <c r="E5405">
        <v>19</v>
      </c>
      <c r="F5405" t="s">
        <v>53</v>
      </c>
      <c r="G5405" t="str">
        <f>VLOOKUP(F5405, Themes!$A$1:$C$51, 2, FALSE )</f>
        <v>Heartbreaks &amp; Jan</v>
      </c>
      <c r="H5405" t="str">
        <f>VLOOKUP(F5405, Themes!$A$1:$C$51, 3, FALSE )</f>
        <v>Love, Sex, &amp; Relationships</v>
      </c>
      <c r="I5405">
        <v>-0.49390000000000001</v>
      </c>
      <c r="J5405">
        <v>0.19800000000000001</v>
      </c>
      <c r="K5405">
        <v>0.80200000000000005</v>
      </c>
      <c r="L5405">
        <v>0</v>
      </c>
    </row>
    <row r="5406" spans="1:12" x14ac:dyDescent="0.35">
      <c r="A5406" t="s">
        <v>10</v>
      </c>
      <c r="B5406" t="s">
        <v>10716</v>
      </c>
      <c r="C5406" t="s">
        <v>10717</v>
      </c>
      <c r="D5406">
        <v>3</v>
      </c>
      <c r="E5406">
        <v>19</v>
      </c>
      <c r="F5406" t="s">
        <v>26</v>
      </c>
      <c r="G5406" t="str">
        <f>VLOOKUP(F5406, Themes!$A$1:$C$51, 2, FALSE )</f>
        <v>Employee Status</v>
      </c>
      <c r="H5406" t="str">
        <f>VLOOKUP(F5406, Themes!$A$1:$C$51, 3, FALSE )</f>
        <v>Dunder Mifflin Politics</v>
      </c>
      <c r="I5406">
        <v>-0.78710000000000002</v>
      </c>
      <c r="J5406">
        <v>0.216</v>
      </c>
      <c r="K5406">
        <v>0.70399999999999996</v>
      </c>
      <c r="L5406">
        <v>0.08</v>
      </c>
    </row>
    <row r="5407" spans="1:12" x14ac:dyDescent="0.35">
      <c r="A5407" t="s">
        <v>41</v>
      </c>
      <c r="B5407" t="s">
        <v>10718</v>
      </c>
      <c r="C5407" t="s">
        <v>10719</v>
      </c>
      <c r="D5407">
        <v>3</v>
      </c>
      <c r="E5407">
        <v>20</v>
      </c>
      <c r="F5407" t="s">
        <v>276</v>
      </c>
      <c r="G5407" t="str">
        <f>VLOOKUP(F5407, Themes!$A$1:$C$51, 2, FALSE )</f>
        <v>Workplace Happenings</v>
      </c>
      <c r="H5407" t="str">
        <f>VLOOKUP(F5407, Themes!$A$1:$C$51, 3, FALSE )</f>
        <v>Dunder Mifflin Operations &amp; Activities</v>
      </c>
      <c r="I5407">
        <v>0.2732</v>
      </c>
      <c r="J5407">
        <v>0</v>
      </c>
      <c r="K5407">
        <v>0.81100000000000005</v>
      </c>
      <c r="L5407">
        <v>0.189</v>
      </c>
    </row>
    <row r="5408" spans="1:12" x14ac:dyDescent="0.35">
      <c r="A5408" t="s">
        <v>14</v>
      </c>
      <c r="B5408" t="s">
        <v>10720</v>
      </c>
      <c r="C5408" t="s">
        <v>10721</v>
      </c>
      <c r="D5408">
        <v>3</v>
      </c>
      <c r="E5408">
        <v>20</v>
      </c>
      <c r="F5408" t="s">
        <v>186</v>
      </c>
      <c r="G5408" t="str">
        <f>VLOOKUP(F5408, Themes!$A$1:$C$51, 2, FALSE )</f>
        <v>Food and Eating Habits</v>
      </c>
      <c r="H5408" t="str">
        <f>VLOOKUP(F5408, Themes!$A$1:$C$51, 3, FALSE )</f>
        <v>Socialization at Dunder Mifflin</v>
      </c>
      <c r="I5408">
        <v>0</v>
      </c>
      <c r="J5408">
        <v>0</v>
      </c>
      <c r="K5408">
        <v>1</v>
      </c>
      <c r="L5408">
        <v>0</v>
      </c>
    </row>
    <row r="5409" spans="1:12" x14ac:dyDescent="0.35">
      <c r="A5409" t="s">
        <v>41</v>
      </c>
      <c r="B5409" t="s">
        <v>10722</v>
      </c>
      <c r="C5409" t="s">
        <v>10723</v>
      </c>
      <c r="D5409">
        <v>3</v>
      </c>
      <c r="E5409">
        <v>20</v>
      </c>
      <c r="F5409" t="s">
        <v>186</v>
      </c>
      <c r="G5409" t="str">
        <f>VLOOKUP(F5409, Themes!$A$1:$C$51, 2, FALSE )</f>
        <v>Food and Eating Habits</v>
      </c>
      <c r="H5409" t="str">
        <f>VLOOKUP(F5409, Themes!$A$1:$C$51, 3, FALSE )</f>
        <v>Socialization at Dunder Mifflin</v>
      </c>
      <c r="I5409">
        <v>0</v>
      </c>
      <c r="J5409">
        <v>0</v>
      </c>
      <c r="K5409">
        <v>1</v>
      </c>
      <c r="L5409">
        <v>0</v>
      </c>
    </row>
    <row r="5410" spans="1:12" x14ac:dyDescent="0.35">
      <c r="A5410" t="s">
        <v>14</v>
      </c>
      <c r="B5410" t="s">
        <v>10724</v>
      </c>
      <c r="C5410" t="s">
        <v>10725</v>
      </c>
      <c r="D5410">
        <v>3</v>
      </c>
      <c r="E5410">
        <v>20</v>
      </c>
      <c r="F5410" t="s">
        <v>20</v>
      </c>
      <c r="G5410" t="str">
        <f>VLOOKUP(F5410, Themes!$A$1:$C$51, 2, FALSE )</f>
        <v>Dunder Mifflin Products</v>
      </c>
      <c r="H5410" t="str">
        <f>VLOOKUP(F5410, Themes!$A$1:$C$51, 3, FALSE )</f>
        <v>Dunder Mifflin Operations &amp; Activities</v>
      </c>
      <c r="I5410">
        <v>0.45879999999999999</v>
      </c>
      <c r="J5410">
        <v>0</v>
      </c>
      <c r="K5410">
        <v>0.93600000000000005</v>
      </c>
      <c r="L5410">
        <v>6.4000000000000001E-2</v>
      </c>
    </row>
    <row r="5411" spans="1:12" x14ac:dyDescent="0.35">
      <c r="A5411" t="s">
        <v>41</v>
      </c>
      <c r="B5411" t="s">
        <v>10726</v>
      </c>
      <c r="C5411" t="s">
        <v>10727</v>
      </c>
      <c r="D5411">
        <v>3</v>
      </c>
      <c r="E5411">
        <v>20</v>
      </c>
      <c r="F5411" t="s">
        <v>13</v>
      </c>
      <c r="G5411" t="str">
        <f>VLOOKUP(F5411, Themes!$A$1:$C$51, 2, FALSE )</f>
        <v>Jim &amp; Pam Relationship</v>
      </c>
      <c r="H5411" t="str">
        <f>VLOOKUP(F5411, Themes!$A$1:$C$51, 3, FALSE )</f>
        <v>Love, Sex, &amp; Relationships</v>
      </c>
      <c r="I5411">
        <v>0.33289999999999997</v>
      </c>
      <c r="J5411">
        <v>0.125</v>
      </c>
      <c r="K5411">
        <v>0.69499999999999995</v>
      </c>
      <c r="L5411">
        <v>0.18</v>
      </c>
    </row>
    <row r="5412" spans="1:12" x14ac:dyDescent="0.35">
      <c r="A5412" t="s">
        <v>58</v>
      </c>
      <c r="B5412" t="s">
        <v>10728</v>
      </c>
      <c r="C5412" t="s">
        <v>10729</v>
      </c>
      <c r="D5412">
        <v>3</v>
      </c>
      <c r="E5412">
        <v>20</v>
      </c>
      <c r="F5412" t="s">
        <v>475</v>
      </c>
      <c r="G5412" t="str">
        <f>VLOOKUP(F5412, Themes!$A$1:$C$51, 2, FALSE )</f>
        <v>Answering Phones</v>
      </c>
      <c r="H5412" t="str">
        <f>VLOOKUP(F5412, Themes!$A$1:$C$51, 3, FALSE )</f>
        <v>Dunder Mifflin Operations &amp; Activities</v>
      </c>
      <c r="I5412">
        <v>0.40189999999999998</v>
      </c>
      <c r="J5412">
        <v>0</v>
      </c>
      <c r="K5412">
        <v>0.80300000000000005</v>
      </c>
      <c r="L5412">
        <v>0.19700000000000001</v>
      </c>
    </row>
    <row r="5413" spans="1:12" x14ac:dyDescent="0.35">
      <c r="A5413" t="s">
        <v>14</v>
      </c>
      <c r="B5413" t="s">
        <v>10730</v>
      </c>
      <c r="C5413" t="s">
        <v>10731</v>
      </c>
      <c r="D5413">
        <v>3</v>
      </c>
      <c r="E5413">
        <v>20</v>
      </c>
      <c r="F5413" t="s">
        <v>475</v>
      </c>
      <c r="G5413" t="str">
        <f>VLOOKUP(F5413, Themes!$A$1:$C$51, 2, FALSE )</f>
        <v>Answering Phones</v>
      </c>
      <c r="H5413" t="str">
        <f>VLOOKUP(F5413, Themes!$A$1:$C$51, 3, FALSE )</f>
        <v>Dunder Mifflin Operations &amp; Activities</v>
      </c>
      <c r="I5413">
        <v>-0.15129999999999999</v>
      </c>
      <c r="J5413">
        <v>0.15</v>
      </c>
      <c r="K5413">
        <v>0.85</v>
      </c>
      <c r="L5413">
        <v>0</v>
      </c>
    </row>
    <row r="5414" spans="1:12" x14ac:dyDescent="0.35">
      <c r="A5414" t="s">
        <v>10</v>
      </c>
      <c r="B5414" t="s">
        <v>10732</v>
      </c>
      <c r="C5414" t="s">
        <v>10733</v>
      </c>
      <c r="D5414">
        <v>3</v>
      </c>
      <c r="E5414">
        <v>20</v>
      </c>
      <c r="F5414" t="s">
        <v>161</v>
      </c>
      <c r="G5414" t="str">
        <f>VLOOKUP(F5414, Themes!$A$1:$C$51, 2, FALSE )</f>
        <v>Uncomfortable Feelings</v>
      </c>
      <c r="H5414" t="str">
        <f>VLOOKUP(F5414, Themes!$A$1:$C$51, 3, FALSE )</f>
        <v>Character Relationships with Each Other</v>
      </c>
      <c r="I5414">
        <v>0.1953</v>
      </c>
      <c r="J5414">
        <v>0.151</v>
      </c>
      <c r="K5414">
        <v>0.62</v>
      </c>
      <c r="L5414">
        <v>0.22900000000000001</v>
      </c>
    </row>
    <row r="5415" spans="1:12" x14ac:dyDescent="0.35">
      <c r="A5415" t="s">
        <v>10</v>
      </c>
      <c r="B5415" t="s">
        <v>10734</v>
      </c>
      <c r="C5415" t="s">
        <v>10735</v>
      </c>
      <c r="D5415">
        <v>3</v>
      </c>
      <c r="E5415">
        <v>20</v>
      </c>
      <c r="F5415" t="s">
        <v>143</v>
      </c>
      <c r="G5415" t="str">
        <f>VLOOKUP(F5415, Themes!$A$1:$C$51, 2, FALSE )</f>
        <v>Meridith &amp; Creed Activities</v>
      </c>
      <c r="H5415" t="str">
        <f>VLOOKUP(F5415, Themes!$A$1:$C$51, 3, FALSE )</f>
        <v>Character's Activities</v>
      </c>
      <c r="I5415">
        <v>-1.6E-2</v>
      </c>
      <c r="J5415">
        <v>0.129</v>
      </c>
      <c r="K5415">
        <v>0.73</v>
      </c>
      <c r="L5415">
        <v>0.14099999999999999</v>
      </c>
    </row>
    <row r="5416" spans="1:12" x14ac:dyDescent="0.35">
      <c r="A5416" t="s">
        <v>10</v>
      </c>
      <c r="B5416" t="s">
        <v>10736</v>
      </c>
      <c r="C5416" t="s">
        <v>10737</v>
      </c>
      <c r="D5416">
        <v>3</v>
      </c>
      <c r="E5416">
        <v>20</v>
      </c>
      <c r="F5416" t="s">
        <v>94</v>
      </c>
      <c r="G5416" t="str">
        <f>VLOOKUP(F5416, Themes!$A$1:$C$51, 2, FALSE )</f>
        <v>Self Care Behaviours</v>
      </c>
      <c r="H5416" t="str">
        <f>VLOOKUP(F5416, Themes!$A$1:$C$51, 3, FALSE )</f>
        <v>Health &amp; Wellbeing</v>
      </c>
      <c r="I5416">
        <v>-0.59940000000000004</v>
      </c>
      <c r="J5416">
        <v>0.308</v>
      </c>
      <c r="K5416">
        <v>0.69199999999999995</v>
      </c>
      <c r="L5416">
        <v>0</v>
      </c>
    </row>
    <row r="5417" spans="1:12" x14ac:dyDescent="0.35">
      <c r="A5417" t="s">
        <v>10</v>
      </c>
      <c r="B5417" t="s">
        <v>10738</v>
      </c>
      <c r="C5417" t="s">
        <v>10739</v>
      </c>
      <c r="D5417">
        <v>3</v>
      </c>
      <c r="E5417">
        <v>20</v>
      </c>
      <c r="F5417" t="s">
        <v>540</v>
      </c>
      <c r="G5417" t="str">
        <f>VLOOKUP(F5417, Themes!$A$1:$C$51, 2, FALSE )</f>
        <v>Romantic Feelings</v>
      </c>
      <c r="H5417" t="str">
        <f>VLOOKUP(F5417, Themes!$A$1:$C$51, 3, FALSE )</f>
        <v>Love, Sex, &amp; Relationships</v>
      </c>
      <c r="I5417">
        <v>0</v>
      </c>
      <c r="J5417">
        <v>0</v>
      </c>
      <c r="K5417">
        <v>1</v>
      </c>
      <c r="L5417">
        <v>0</v>
      </c>
    </row>
    <row r="5418" spans="1:12" x14ac:dyDescent="0.35">
      <c r="A5418" t="s">
        <v>14</v>
      </c>
      <c r="B5418" t="s">
        <v>10740</v>
      </c>
      <c r="C5418" t="s">
        <v>1477</v>
      </c>
      <c r="D5418">
        <v>3</v>
      </c>
      <c r="E5418">
        <v>20</v>
      </c>
      <c r="F5418" t="s">
        <v>238</v>
      </c>
      <c r="G5418" t="str">
        <f>VLOOKUP(F5418, Themes!$A$1:$C$51, 2, FALSE )</f>
        <v>Communication &amp; Problem Solving</v>
      </c>
      <c r="H5418" t="str">
        <f>VLOOKUP(F5418, Themes!$A$1:$C$51, 3, FALSE )</f>
        <v>Dunder Mifflin Politics</v>
      </c>
      <c r="I5418">
        <v>0.36120000000000002</v>
      </c>
      <c r="J5418">
        <v>0</v>
      </c>
      <c r="K5418">
        <v>0.73699999999999999</v>
      </c>
      <c r="L5418">
        <v>0.26300000000000001</v>
      </c>
    </row>
    <row r="5419" spans="1:12" x14ac:dyDescent="0.35">
      <c r="A5419" t="s">
        <v>58</v>
      </c>
      <c r="B5419" t="s">
        <v>10741</v>
      </c>
      <c r="C5419" t="s">
        <v>10742</v>
      </c>
      <c r="D5419">
        <v>3</v>
      </c>
      <c r="E5419">
        <v>20</v>
      </c>
      <c r="F5419" t="s">
        <v>64</v>
      </c>
      <c r="G5419" t="str">
        <f>VLOOKUP(F5419, Themes!$A$1:$C$51, 2, FALSE )</f>
        <v>Outside Work &amp; Transportation</v>
      </c>
      <c r="H5419" t="str">
        <f>VLOOKUP(F5419, Themes!$A$1:$C$51, 3, FALSE )</f>
        <v>Transportation &amp; Life Outside Dunder Mifflin</v>
      </c>
      <c r="I5419">
        <v>0.62490000000000001</v>
      </c>
      <c r="J5419">
        <v>0</v>
      </c>
      <c r="K5419">
        <v>0.83599999999999997</v>
      </c>
      <c r="L5419">
        <v>0.16400000000000001</v>
      </c>
    </row>
    <row r="5420" spans="1:12" x14ac:dyDescent="0.35">
      <c r="A5420" t="s">
        <v>10</v>
      </c>
      <c r="B5420" t="s">
        <v>10743</v>
      </c>
      <c r="C5420" t="s">
        <v>10744</v>
      </c>
      <c r="D5420">
        <v>3</v>
      </c>
      <c r="E5420">
        <v>20</v>
      </c>
      <c r="F5420" t="s">
        <v>37</v>
      </c>
      <c r="G5420" t="str">
        <f>VLOOKUP(F5420, Themes!$A$1:$C$51, 2, FALSE )</f>
        <v>Sexual Behaviours &amp; Weddings</v>
      </c>
      <c r="H5420" t="str">
        <f>VLOOKUP(F5420, Themes!$A$1:$C$51, 3, FALSE )</f>
        <v>Love, Sex, &amp; Relationships</v>
      </c>
      <c r="I5420">
        <v>-0.372</v>
      </c>
      <c r="J5420">
        <v>0.17499999999999999</v>
      </c>
      <c r="K5420">
        <v>0.82499999999999996</v>
      </c>
      <c r="L5420">
        <v>0</v>
      </c>
    </row>
    <row r="5421" spans="1:12" x14ac:dyDescent="0.35">
      <c r="A5421" t="s">
        <v>10</v>
      </c>
      <c r="B5421" t="s">
        <v>10745</v>
      </c>
      <c r="C5421" t="s">
        <v>10746</v>
      </c>
      <c r="D5421">
        <v>3</v>
      </c>
      <c r="E5421">
        <v>20</v>
      </c>
      <c r="F5421" t="s">
        <v>143</v>
      </c>
      <c r="G5421" t="str">
        <f>VLOOKUP(F5421, Themes!$A$1:$C$51, 2, FALSE )</f>
        <v>Meridith &amp; Creed Activities</v>
      </c>
      <c r="H5421" t="str">
        <f>VLOOKUP(F5421, Themes!$A$1:$C$51, 3, FALSE )</f>
        <v>Character's Activities</v>
      </c>
      <c r="I5421">
        <v>-0.63260000000000005</v>
      </c>
      <c r="J5421">
        <v>0.219</v>
      </c>
      <c r="K5421">
        <v>0.70099999999999996</v>
      </c>
      <c r="L5421">
        <v>0.08</v>
      </c>
    </row>
    <row r="5422" spans="1:12" x14ac:dyDescent="0.35">
      <c r="A5422" t="s">
        <v>10</v>
      </c>
      <c r="B5422" t="s">
        <v>10747</v>
      </c>
      <c r="C5422" t="s">
        <v>10748</v>
      </c>
      <c r="D5422">
        <v>3</v>
      </c>
      <c r="E5422">
        <v>20</v>
      </c>
      <c r="F5422" t="s">
        <v>94</v>
      </c>
      <c r="G5422" t="str">
        <f>VLOOKUP(F5422, Themes!$A$1:$C$51, 2, FALSE )</f>
        <v>Self Care Behaviours</v>
      </c>
      <c r="H5422" t="str">
        <f>VLOOKUP(F5422, Themes!$A$1:$C$51, 3, FALSE )</f>
        <v>Health &amp; Wellbeing</v>
      </c>
      <c r="I5422">
        <v>-0.77170000000000005</v>
      </c>
      <c r="J5422">
        <v>0.23300000000000001</v>
      </c>
      <c r="K5422">
        <v>0.76700000000000002</v>
      </c>
      <c r="L5422">
        <v>0</v>
      </c>
    </row>
    <row r="5423" spans="1:12" x14ac:dyDescent="0.35">
      <c r="A5423" t="s">
        <v>86</v>
      </c>
      <c r="B5423" t="s">
        <v>10749</v>
      </c>
      <c r="C5423" t="s">
        <v>10750</v>
      </c>
      <c r="D5423">
        <v>3</v>
      </c>
      <c r="E5423">
        <v>20</v>
      </c>
      <c r="F5423" t="s">
        <v>70</v>
      </c>
      <c r="G5423" t="str">
        <f>VLOOKUP(F5423, Themes!$A$1:$C$51, 2, FALSE )</f>
        <v>Recreation</v>
      </c>
      <c r="H5423" t="str">
        <f>VLOOKUP(F5423, Themes!$A$1:$C$51, 3, FALSE )</f>
        <v>Socialization at Dunder Mifflin</v>
      </c>
      <c r="I5423">
        <v>0</v>
      </c>
      <c r="J5423">
        <v>0</v>
      </c>
      <c r="K5423">
        <v>1</v>
      </c>
      <c r="L5423">
        <v>0</v>
      </c>
    </row>
    <row r="5424" spans="1:12" x14ac:dyDescent="0.35">
      <c r="A5424" t="s">
        <v>10</v>
      </c>
      <c r="B5424" t="s">
        <v>10751</v>
      </c>
      <c r="C5424" t="s">
        <v>10752</v>
      </c>
      <c r="D5424">
        <v>3</v>
      </c>
      <c r="E5424">
        <v>20</v>
      </c>
      <c r="F5424" t="s">
        <v>247</v>
      </c>
      <c r="G5424" t="str">
        <f>VLOOKUP(F5424, Themes!$A$1:$C$51, 2, FALSE )</f>
        <v>Closing deals</v>
      </c>
      <c r="H5424" t="str">
        <f>VLOOKUP(F5424, Themes!$A$1:$C$51, 3, FALSE )</f>
        <v>Dunder Mifflin Operations &amp; Activities</v>
      </c>
      <c r="I5424">
        <v>-0.34</v>
      </c>
      <c r="J5424">
        <v>9.4E-2</v>
      </c>
      <c r="K5424">
        <v>0.90600000000000003</v>
      </c>
      <c r="L5424">
        <v>0</v>
      </c>
    </row>
    <row r="5425" spans="1:12" x14ac:dyDescent="0.35">
      <c r="A5425" t="s">
        <v>10</v>
      </c>
      <c r="B5425" t="s">
        <v>10753</v>
      </c>
      <c r="C5425" t="s">
        <v>10754</v>
      </c>
      <c r="D5425">
        <v>3</v>
      </c>
      <c r="E5425">
        <v>20</v>
      </c>
      <c r="F5425" t="s">
        <v>276</v>
      </c>
      <c r="G5425" t="str">
        <f>VLOOKUP(F5425, Themes!$A$1:$C$51, 2, FALSE )</f>
        <v>Workplace Happenings</v>
      </c>
      <c r="H5425" t="str">
        <f>VLOOKUP(F5425, Themes!$A$1:$C$51, 3, FALSE )</f>
        <v>Dunder Mifflin Operations &amp; Activities</v>
      </c>
      <c r="I5425">
        <v>-0.27460000000000001</v>
      </c>
      <c r="J5425">
        <v>0.111</v>
      </c>
      <c r="K5425">
        <v>0.82899999999999996</v>
      </c>
      <c r="L5425">
        <v>0.06</v>
      </c>
    </row>
    <row r="5426" spans="1:12" x14ac:dyDescent="0.35">
      <c r="A5426" t="s">
        <v>10</v>
      </c>
      <c r="B5426" t="s">
        <v>10755</v>
      </c>
      <c r="C5426" t="s">
        <v>10756</v>
      </c>
      <c r="D5426">
        <v>3</v>
      </c>
      <c r="E5426">
        <v>20</v>
      </c>
      <c r="F5426" t="s">
        <v>13</v>
      </c>
      <c r="G5426" t="str">
        <f>VLOOKUP(F5426, Themes!$A$1:$C$51, 2, FALSE )</f>
        <v>Jim &amp; Pam Relationship</v>
      </c>
      <c r="H5426" t="str">
        <f>VLOOKUP(F5426, Themes!$A$1:$C$51, 3, FALSE )</f>
        <v>Love, Sex, &amp; Relationships</v>
      </c>
      <c r="I5426">
        <v>0.45879999999999999</v>
      </c>
      <c r="J5426">
        <v>0</v>
      </c>
      <c r="K5426">
        <v>0.81200000000000006</v>
      </c>
      <c r="L5426">
        <v>0.188</v>
      </c>
    </row>
    <row r="5427" spans="1:12" x14ac:dyDescent="0.35">
      <c r="A5427" t="s">
        <v>14</v>
      </c>
      <c r="B5427" t="s">
        <v>10757</v>
      </c>
      <c r="C5427" t="s">
        <v>10758</v>
      </c>
      <c r="D5427">
        <v>3</v>
      </c>
      <c r="E5427">
        <v>20</v>
      </c>
      <c r="F5427" t="s">
        <v>23</v>
      </c>
      <c r="G5427" t="str">
        <f>VLOOKUP(F5427, Themes!$A$1:$C$51, 2, FALSE )</f>
        <v>Pam's Activities</v>
      </c>
      <c r="H5427" t="str">
        <f>VLOOKUP(F5427, Themes!$A$1:$C$51, 3, FALSE )</f>
        <v>Character's Activities</v>
      </c>
      <c r="I5427">
        <v>0.44040000000000001</v>
      </c>
      <c r="J5427">
        <v>0.20200000000000001</v>
      </c>
      <c r="K5427">
        <v>0.30299999999999999</v>
      </c>
      <c r="L5427">
        <v>0.495</v>
      </c>
    </row>
    <row r="5428" spans="1:12" x14ac:dyDescent="0.35">
      <c r="A5428" t="s">
        <v>10</v>
      </c>
      <c r="B5428" t="s">
        <v>10759</v>
      </c>
      <c r="C5428" t="s">
        <v>10760</v>
      </c>
      <c r="D5428">
        <v>3</v>
      </c>
      <c r="E5428">
        <v>20</v>
      </c>
      <c r="F5428" t="s">
        <v>17</v>
      </c>
      <c r="G5428" t="str">
        <f>VLOOKUP(F5428, Themes!$A$1:$C$51, 2, FALSE )</f>
        <v>Doors &amp; Elevators</v>
      </c>
      <c r="H5428" t="str">
        <f>VLOOKUP(F5428, Themes!$A$1:$C$51, 3, FALSE )</f>
        <v>Dunder Mifflin Operations &amp; Activities</v>
      </c>
      <c r="I5428">
        <v>-0.68420000000000003</v>
      </c>
      <c r="J5428">
        <v>0.154</v>
      </c>
      <c r="K5428">
        <v>0.80900000000000005</v>
      </c>
      <c r="L5428">
        <v>3.6999999999999998E-2</v>
      </c>
    </row>
    <row r="5429" spans="1:12" x14ac:dyDescent="0.35">
      <c r="A5429" t="s">
        <v>41</v>
      </c>
      <c r="B5429" t="s">
        <v>10761</v>
      </c>
      <c r="C5429" t="s">
        <v>10762</v>
      </c>
      <c r="D5429">
        <v>3</v>
      </c>
      <c r="E5429">
        <v>20</v>
      </c>
      <c r="F5429" t="s">
        <v>73</v>
      </c>
      <c r="G5429" t="str">
        <f>VLOOKUP(F5429, Themes!$A$1:$C$51, 2, FALSE )</f>
        <v>Meetings</v>
      </c>
      <c r="H5429" t="str">
        <f>VLOOKUP(F5429, Themes!$A$1:$C$51, 3, FALSE )</f>
        <v>Dunder Mifflin Operations &amp; Activities</v>
      </c>
      <c r="I5429">
        <v>0.50800000000000001</v>
      </c>
      <c r="J5429">
        <v>0</v>
      </c>
      <c r="K5429">
        <v>0.68100000000000005</v>
      </c>
      <c r="L5429">
        <v>0.31900000000000001</v>
      </c>
    </row>
    <row r="5430" spans="1:12" x14ac:dyDescent="0.35">
      <c r="A5430" t="s">
        <v>10</v>
      </c>
      <c r="B5430" t="s">
        <v>10763</v>
      </c>
      <c r="C5430" t="s">
        <v>10764</v>
      </c>
      <c r="D5430">
        <v>3</v>
      </c>
      <c r="E5430">
        <v>20</v>
      </c>
      <c r="F5430" t="s">
        <v>17</v>
      </c>
      <c r="G5430" t="str">
        <f>VLOOKUP(F5430, Themes!$A$1:$C$51, 2, FALSE )</f>
        <v>Doors &amp; Elevators</v>
      </c>
      <c r="H5430" t="str">
        <f>VLOOKUP(F5430, Themes!$A$1:$C$51, 3, FALSE )</f>
        <v>Dunder Mifflin Operations &amp; Activities</v>
      </c>
      <c r="I5430">
        <v>0</v>
      </c>
      <c r="J5430">
        <v>0</v>
      </c>
      <c r="K5430">
        <v>1</v>
      </c>
      <c r="L5430">
        <v>0</v>
      </c>
    </row>
    <row r="5431" spans="1:12" x14ac:dyDescent="0.35">
      <c r="A5431" t="s">
        <v>10</v>
      </c>
      <c r="B5431" t="s">
        <v>10765</v>
      </c>
      <c r="C5431" t="s">
        <v>10766</v>
      </c>
      <c r="D5431">
        <v>3</v>
      </c>
      <c r="E5431">
        <v>20</v>
      </c>
      <c r="F5431" t="s">
        <v>540</v>
      </c>
      <c r="G5431" t="str">
        <f>VLOOKUP(F5431, Themes!$A$1:$C$51, 2, FALSE )</f>
        <v>Romantic Feelings</v>
      </c>
      <c r="H5431" t="str">
        <f>VLOOKUP(F5431, Themes!$A$1:$C$51, 3, FALSE )</f>
        <v>Love, Sex, &amp; Relationships</v>
      </c>
      <c r="I5431">
        <v>0.65969999999999995</v>
      </c>
      <c r="J5431">
        <v>4.2000000000000003E-2</v>
      </c>
      <c r="K5431">
        <v>0.82299999999999995</v>
      </c>
      <c r="L5431">
        <v>0.13500000000000001</v>
      </c>
    </row>
    <row r="5432" spans="1:12" x14ac:dyDescent="0.35">
      <c r="A5432" t="s">
        <v>10</v>
      </c>
      <c r="B5432" t="s">
        <v>10767</v>
      </c>
      <c r="C5432" t="s">
        <v>10768</v>
      </c>
      <c r="D5432">
        <v>3</v>
      </c>
      <c r="E5432">
        <v>20</v>
      </c>
      <c r="F5432" t="s">
        <v>540</v>
      </c>
      <c r="G5432" t="str">
        <f>VLOOKUP(F5432, Themes!$A$1:$C$51, 2, FALSE )</f>
        <v>Romantic Feelings</v>
      </c>
      <c r="H5432" t="str">
        <f>VLOOKUP(F5432, Themes!$A$1:$C$51, 3, FALSE )</f>
        <v>Love, Sex, &amp; Relationships</v>
      </c>
      <c r="I5432">
        <v>5.16E-2</v>
      </c>
      <c r="J5432">
        <v>0</v>
      </c>
      <c r="K5432">
        <v>0.96399999999999997</v>
      </c>
      <c r="L5432">
        <v>3.5999999999999997E-2</v>
      </c>
    </row>
    <row r="5433" spans="1:12" x14ac:dyDescent="0.35">
      <c r="A5433" t="s">
        <v>14</v>
      </c>
      <c r="B5433" t="s">
        <v>10769</v>
      </c>
      <c r="C5433" t="s">
        <v>10770</v>
      </c>
      <c r="D5433">
        <v>3</v>
      </c>
      <c r="E5433">
        <v>20</v>
      </c>
      <c r="F5433" t="s">
        <v>209</v>
      </c>
      <c r="G5433" t="str">
        <f>VLOOKUP(F5433, Themes!$A$1:$C$51, 2, FALSE )</f>
        <v>Financial Activities</v>
      </c>
      <c r="H5433" t="str">
        <f>VLOOKUP(F5433, Themes!$A$1:$C$51, 3, FALSE )</f>
        <v>Dunder Mifflin Operations &amp; Activities</v>
      </c>
      <c r="I5433">
        <v>0.42009999999999997</v>
      </c>
      <c r="J5433">
        <v>0</v>
      </c>
      <c r="K5433">
        <v>0.78200000000000003</v>
      </c>
      <c r="L5433">
        <v>0.218</v>
      </c>
    </row>
    <row r="5434" spans="1:12" x14ac:dyDescent="0.35">
      <c r="A5434" t="s">
        <v>14</v>
      </c>
      <c r="B5434" t="s">
        <v>10771</v>
      </c>
      <c r="C5434" t="s">
        <v>22</v>
      </c>
      <c r="D5434">
        <v>3</v>
      </c>
      <c r="E5434">
        <v>20</v>
      </c>
      <c r="F5434" t="s">
        <v>23</v>
      </c>
      <c r="G5434" t="str">
        <f>VLOOKUP(F5434, Themes!$A$1:$C$51, 2, FALSE )</f>
        <v>Pam's Activities</v>
      </c>
      <c r="H5434" t="str">
        <f>VLOOKUP(F5434, Themes!$A$1:$C$51, 3, FALSE )</f>
        <v>Character's Activities</v>
      </c>
      <c r="I5434">
        <v>0</v>
      </c>
      <c r="J5434">
        <v>0</v>
      </c>
      <c r="K5434">
        <v>1</v>
      </c>
      <c r="L5434">
        <v>0</v>
      </c>
    </row>
    <row r="5435" spans="1:12" x14ac:dyDescent="0.35">
      <c r="A5435" t="s">
        <v>10</v>
      </c>
      <c r="B5435" t="s">
        <v>10772</v>
      </c>
      <c r="C5435" t="s">
        <v>10773</v>
      </c>
      <c r="D5435">
        <v>3</v>
      </c>
      <c r="E5435">
        <v>20</v>
      </c>
      <c r="F5435" t="s">
        <v>17</v>
      </c>
      <c r="G5435" t="str">
        <f>VLOOKUP(F5435, Themes!$A$1:$C$51, 2, FALSE )</f>
        <v>Doors &amp; Elevators</v>
      </c>
      <c r="H5435" t="str">
        <f>VLOOKUP(F5435, Themes!$A$1:$C$51, 3, FALSE )</f>
        <v>Dunder Mifflin Operations &amp; Activities</v>
      </c>
      <c r="I5435">
        <v>0.62490000000000001</v>
      </c>
      <c r="J5435">
        <v>0</v>
      </c>
      <c r="K5435">
        <v>0.66200000000000003</v>
      </c>
      <c r="L5435">
        <v>0.33800000000000002</v>
      </c>
    </row>
    <row r="5436" spans="1:12" x14ac:dyDescent="0.35">
      <c r="A5436" t="s">
        <v>41</v>
      </c>
      <c r="B5436" t="s">
        <v>10774</v>
      </c>
      <c r="C5436" t="s">
        <v>10775</v>
      </c>
      <c r="D5436">
        <v>3</v>
      </c>
      <c r="E5436">
        <v>20</v>
      </c>
      <c r="F5436" t="s">
        <v>23</v>
      </c>
      <c r="G5436" t="str">
        <f>VLOOKUP(F5436, Themes!$A$1:$C$51, 2, FALSE )</f>
        <v>Pam's Activities</v>
      </c>
      <c r="H5436" t="str">
        <f>VLOOKUP(F5436, Themes!$A$1:$C$51, 3, FALSE )</f>
        <v>Character's Activities</v>
      </c>
      <c r="I5436">
        <v>0</v>
      </c>
      <c r="J5436">
        <v>0</v>
      </c>
      <c r="K5436">
        <v>1</v>
      </c>
      <c r="L5436">
        <v>0</v>
      </c>
    </row>
    <row r="5437" spans="1:12" x14ac:dyDescent="0.35">
      <c r="A5437" t="s">
        <v>41</v>
      </c>
      <c r="B5437" t="s">
        <v>10776</v>
      </c>
      <c r="C5437" t="s">
        <v>10777</v>
      </c>
      <c r="D5437">
        <v>3</v>
      </c>
      <c r="E5437">
        <v>20</v>
      </c>
      <c r="F5437" t="s">
        <v>115</v>
      </c>
      <c r="G5437" t="str">
        <f>VLOOKUP(F5437, Themes!$A$1:$C$51, 2, FALSE )</f>
        <v>Baby Making &amp; Schrute Farms</v>
      </c>
      <c r="H5437" t="str">
        <f>VLOOKUP(F5437, Themes!$A$1:$C$51, 3, FALSE )</f>
        <v>Family</v>
      </c>
      <c r="I5437">
        <v>0.61150000000000004</v>
      </c>
      <c r="J5437">
        <v>0</v>
      </c>
      <c r="K5437">
        <v>0.872</v>
      </c>
      <c r="L5437">
        <v>0.128</v>
      </c>
    </row>
    <row r="5438" spans="1:12" x14ac:dyDescent="0.35">
      <c r="A5438" t="s">
        <v>41</v>
      </c>
      <c r="B5438" t="s">
        <v>10778</v>
      </c>
      <c r="C5438" t="s">
        <v>10779</v>
      </c>
      <c r="D5438">
        <v>3</v>
      </c>
      <c r="E5438">
        <v>20</v>
      </c>
      <c r="F5438" t="s">
        <v>82</v>
      </c>
      <c r="G5438" t="str">
        <f>VLOOKUP(F5438, Themes!$A$1:$C$51, 2, FALSE )</f>
        <v>Dwight's Behaviours</v>
      </c>
      <c r="H5438" t="str">
        <f>VLOOKUP(F5438, Themes!$A$1:$C$51, 3, FALSE )</f>
        <v>Character's Activities</v>
      </c>
      <c r="I5438">
        <v>0</v>
      </c>
      <c r="J5438">
        <v>0</v>
      </c>
      <c r="K5438">
        <v>1</v>
      </c>
      <c r="L5438">
        <v>0</v>
      </c>
    </row>
    <row r="5439" spans="1:12" x14ac:dyDescent="0.35">
      <c r="A5439" t="s">
        <v>41</v>
      </c>
      <c r="B5439" t="s">
        <v>10780</v>
      </c>
      <c r="C5439" t="s">
        <v>10781</v>
      </c>
      <c r="D5439">
        <v>3</v>
      </c>
      <c r="E5439">
        <v>20</v>
      </c>
      <c r="F5439" t="s">
        <v>82</v>
      </c>
      <c r="G5439" t="str">
        <f>VLOOKUP(F5439, Themes!$A$1:$C$51, 2, FALSE )</f>
        <v>Dwight's Behaviours</v>
      </c>
      <c r="H5439" t="str">
        <f>VLOOKUP(F5439, Themes!$A$1:$C$51, 3, FALSE )</f>
        <v>Character's Activities</v>
      </c>
      <c r="I5439">
        <v>0.7964</v>
      </c>
      <c r="J5439">
        <v>0</v>
      </c>
      <c r="K5439">
        <v>0.54700000000000004</v>
      </c>
      <c r="L5439">
        <v>0.45300000000000001</v>
      </c>
    </row>
    <row r="5440" spans="1:12" x14ac:dyDescent="0.35">
      <c r="A5440" t="s">
        <v>41</v>
      </c>
      <c r="B5440" t="s">
        <v>10782</v>
      </c>
      <c r="C5440" t="s">
        <v>10783</v>
      </c>
      <c r="D5440">
        <v>3</v>
      </c>
      <c r="E5440">
        <v>20</v>
      </c>
      <c r="F5440" t="s">
        <v>26</v>
      </c>
      <c r="G5440" t="str">
        <f>VLOOKUP(F5440, Themes!$A$1:$C$51, 2, FALSE )</f>
        <v>Employee Status</v>
      </c>
      <c r="H5440" t="str">
        <f>VLOOKUP(F5440, Themes!$A$1:$C$51, 3, FALSE )</f>
        <v>Dunder Mifflin Politics</v>
      </c>
      <c r="I5440">
        <v>0.34</v>
      </c>
      <c r="J5440">
        <v>0</v>
      </c>
      <c r="K5440">
        <v>0.93200000000000005</v>
      </c>
      <c r="L5440">
        <v>6.8000000000000005E-2</v>
      </c>
    </row>
    <row r="5441" spans="1:12" x14ac:dyDescent="0.35">
      <c r="A5441" t="s">
        <v>14</v>
      </c>
      <c r="B5441" t="s">
        <v>10784</v>
      </c>
      <c r="C5441" t="s">
        <v>10785</v>
      </c>
      <c r="D5441">
        <v>3</v>
      </c>
      <c r="E5441">
        <v>20</v>
      </c>
      <c r="F5441" t="s">
        <v>100</v>
      </c>
      <c r="G5441" t="str">
        <f>VLOOKUP(F5441, Themes!$A$1:$C$51, 2, FALSE )</f>
        <v>Andy's Activities</v>
      </c>
      <c r="H5441" t="str">
        <f>VLOOKUP(F5441, Themes!$A$1:$C$51, 3, FALSE )</f>
        <v>Character's Activities</v>
      </c>
      <c r="I5441">
        <v>0</v>
      </c>
      <c r="J5441">
        <v>0</v>
      </c>
      <c r="K5441">
        <v>1</v>
      </c>
      <c r="L5441">
        <v>0</v>
      </c>
    </row>
    <row r="5442" spans="1:12" x14ac:dyDescent="0.35">
      <c r="A5442" t="s">
        <v>14</v>
      </c>
      <c r="B5442" t="s">
        <v>10786</v>
      </c>
      <c r="C5442" t="s">
        <v>10787</v>
      </c>
      <c r="D5442">
        <v>3</v>
      </c>
      <c r="E5442">
        <v>20</v>
      </c>
      <c r="F5442" t="s">
        <v>31</v>
      </c>
      <c r="G5442" t="str">
        <f>VLOOKUP(F5442, Themes!$A$1:$C$51, 2, FALSE )</f>
        <v>Time Spent</v>
      </c>
      <c r="H5442" t="str">
        <f>VLOOKUP(F5442, Themes!$A$1:$C$51, 3, FALSE )</f>
        <v>Dunder Mifflin Operations &amp; Activities</v>
      </c>
      <c r="I5442">
        <v>0</v>
      </c>
      <c r="J5442">
        <v>0</v>
      </c>
      <c r="K5442">
        <v>1</v>
      </c>
      <c r="L5442">
        <v>0</v>
      </c>
    </row>
    <row r="5443" spans="1:12" x14ac:dyDescent="0.35">
      <c r="A5443" t="s">
        <v>86</v>
      </c>
      <c r="B5443" t="s">
        <v>10788</v>
      </c>
      <c r="C5443" t="s">
        <v>10789</v>
      </c>
      <c r="D5443">
        <v>3</v>
      </c>
      <c r="E5443">
        <v>20</v>
      </c>
      <c r="F5443" t="s">
        <v>67</v>
      </c>
      <c r="G5443" t="str">
        <f>VLOOKUP(F5443, Themes!$A$1:$C$51, 2, FALSE )</f>
        <v>Initiatives &amp; Operations at Dunder Mifflin</v>
      </c>
      <c r="H5443" t="str">
        <f>VLOOKUP(F5443, Themes!$A$1:$C$51, 3, FALSE )</f>
        <v>Dunder Mifflin Operations &amp; Activities</v>
      </c>
      <c r="I5443">
        <v>0</v>
      </c>
      <c r="J5443">
        <v>6.9000000000000006E-2</v>
      </c>
      <c r="K5443">
        <v>0.81200000000000006</v>
      </c>
      <c r="L5443">
        <v>0.11899999999999999</v>
      </c>
    </row>
    <row r="5444" spans="1:12" x14ac:dyDescent="0.35">
      <c r="A5444" t="s">
        <v>58</v>
      </c>
      <c r="B5444" t="s">
        <v>10790</v>
      </c>
      <c r="C5444" t="s">
        <v>10791</v>
      </c>
      <c r="D5444">
        <v>3</v>
      </c>
      <c r="E5444">
        <v>20</v>
      </c>
      <c r="F5444" t="s">
        <v>475</v>
      </c>
      <c r="G5444" t="str">
        <f>VLOOKUP(F5444, Themes!$A$1:$C$51, 2, FALSE )</f>
        <v>Answering Phones</v>
      </c>
      <c r="H5444" t="str">
        <f>VLOOKUP(F5444, Themes!$A$1:$C$51, 3, FALSE )</f>
        <v>Dunder Mifflin Operations &amp; Activities</v>
      </c>
      <c r="I5444">
        <v>0.50380000000000003</v>
      </c>
      <c r="J5444">
        <v>0.111</v>
      </c>
      <c r="K5444">
        <v>0.57199999999999995</v>
      </c>
      <c r="L5444">
        <v>0.318</v>
      </c>
    </row>
    <row r="5445" spans="1:12" x14ac:dyDescent="0.35">
      <c r="A5445" t="s">
        <v>10</v>
      </c>
      <c r="B5445" t="s">
        <v>10792</v>
      </c>
      <c r="C5445" t="s">
        <v>10793</v>
      </c>
      <c r="D5445">
        <v>3</v>
      </c>
      <c r="E5445">
        <v>20</v>
      </c>
      <c r="F5445" t="s">
        <v>247</v>
      </c>
      <c r="G5445" t="str">
        <f>VLOOKUP(F5445, Themes!$A$1:$C$51, 2, FALSE )</f>
        <v>Closing deals</v>
      </c>
      <c r="H5445" t="str">
        <f>VLOOKUP(F5445, Themes!$A$1:$C$51, 3, FALSE )</f>
        <v>Dunder Mifflin Operations &amp; Activities</v>
      </c>
      <c r="I5445">
        <v>0.62319999999999998</v>
      </c>
      <c r="J5445">
        <v>0.08</v>
      </c>
      <c r="K5445">
        <v>0.66200000000000003</v>
      </c>
      <c r="L5445">
        <v>0.25700000000000001</v>
      </c>
    </row>
    <row r="5446" spans="1:12" x14ac:dyDescent="0.35">
      <c r="A5446" t="s">
        <v>10</v>
      </c>
      <c r="B5446" t="s">
        <v>10794</v>
      </c>
      <c r="C5446" t="s">
        <v>10795</v>
      </c>
      <c r="D5446">
        <v>3</v>
      </c>
      <c r="E5446">
        <v>20</v>
      </c>
      <c r="F5446" t="s">
        <v>67</v>
      </c>
      <c r="G5446" t="str">
        <f>VLOOKUP(F5446, Themes!$A$1:$C$51, 2, FALSE )</f>
        <v>Initiatives &amp; Operations at Dunder Mifflin</v>
      </c>
      <c r="H5446" t="str">
        <f>VLOOKUP(F5446, Themes!$A$1:$C$51, 3, FALSE )</f>
        <v>Dunder Mifflin Operations &amp; Activities</v>
      </c>
      <c r="I5446">
        <v>0.91</v>
      </c>
      <c r="J5446">
        <v>7.5999999999999998E-2</v>
      </c>
      <c r="K5446">
        <v>0.67600000000000005</v>
      </c>
      <c r="L5446">
        <v>0.248</v>
      </c>
    </row>
    <row r="5447" spans="1:12" x14ac:dyDescent="0.35">
      <c r="A5447" t="s">
        <v>41</v>
      </c>
      <c r="B5447" t="s">
        <v>10796</v>
      </c>
      <c r="C5447" t="s">
        <v>10797</v>
      </c>
      <c r="D5447">
        <v>3</v>
      </c>
      <c r="E5447">
        <v>20</v>
      </c>
      <c r="F5447" t="s">
        <v>475</v>
      </c>
      <c r="G5447" t="str">
        <f>VLOOKUP(F5447, Themes!$A$1:$C$51, 2, FALSE )</f>
        <v>Answering Phones</v>
      </c>
      <c r="H5447" t="str">
        <f>VLOOKUP(F5447, Themes!$A$1:$C$51, 3, FALSE )</f>
        <v>Dunder Mifflin Operations &amp; Activities</v>
      </c>
      <c r="I5447">
        <v>0.44040000000000001</v>
      </c>
      <c r="J5447">
        <v>0</v>
      </c>
      <c r="K5447">
        <v>0.77500000000000002</v>
      </c>
      <c r="L5447">
        <v>0.22500000000000001</v>
      </c>
    </row>
    <row r="5448" spans="1:12" x14ac:dyDescent="0.35">
      <c r="A5448" t="s">
        <v>10</v>
      </c>
      <c r="B5448" t="s">
        <v>10798</v>
      </c>
      <c r="C5448" t="s">
        <v>10799</v>
      </c>
      <c r="D5448">
        <v>3</v>
      </c>
      <c r="E5448">
        <v>20</v>
      </c>
      <c r="F5448" t="s">
        <v>161</v>
      </c>
      <c r="G5448" t="str">
        <f>VLOOKUP(F5448, Themes!$A$1:$C$51, 2, FALSE )</f>
        <v>Uncomfortable Feelings</v>
      </c>
      <c r="H5448" t="str">
        <f>VLOOKUP(F5448, Themes!$A$1:$C$51, 3, FALSE )</f>
        <v>Character Relationships with Each Other</v>
      </c>
      <c r="I5448">
        <v>3.2300000000000002E-2</v>
      </c>
      <c r="J5448">
        <v>0</v>
      </c>
      <c r="K5448">
        <v>0.84199999999999997</v>
      </c>
      <c r="L5448">
        <v>0.158</v>
      </c>
    </row>
    <row r="5449" spans="1:12" x14ac:dyDescent="0.35">
      <c r="A5449" t="s">
        <v>10</v>
      </c>
      <c r="B5449" t="s">
        <v>10800</v>
      </c>
      <c r="C5449" t="s">
        <v>10801</v>
      </c>
      <c r="D5449">
        <v>3</v>
      </c>
      <c r="E5449">
        <v>20</v>
      </c>
      <c r="F5449" t="s">
        <v>26</v>
      </c>
      <c r="G5449" t="str">
        <f>VLOOKUP(F5449, Themes!$A$1:$C$51, 2, FALSE )</f>
        <v>Employee Status</v>
      </c>
      <c r="H5449" t="str">
        <f>VLOOKUP(F5449, Themes!$A$1:$C$51, 3, FALSE )</f>
        <v>Dunder Mifflin Politics</v>
      </c>
      <c r="I5449">
        <v>0.29599999999999999</v>
      </c>
      <c r="J5449">
        <v>0.25</v>
      </c>
      <c r="K5449">
        <v>0.435</v>
      </c>
      <c r="L5449">
        <v>0.315</v>
      </c>
    </row>
    <row r="5450" spans="1:12" x14ac:dyDescent="0.35">
      <c r="A5450" t="s">
        <v>14</v>
      </c>
      <c r="B5450" t="s">
        <v>10802</v>
      </c>
      <c r="C5450" t="s">
        <v>10803</v>
      </c>
      <c r="D5450">
        <v>3</v>
      </c>
      <c r="E5450">
        <v>20</v>
      </c>
      <c r="F5450" t="s">
        <v>143</v>
      </c>
      <c r="G5450" t="str">
        <f>VLOOKUP(F5450, Themes!$A$1:$C$51, 2, FALSE )</f>
        <v>Meridith &amp; Creed Activities</v>
      </c>
      <c r="H5450" t="str">
        <f>VLOOKUP(F5450, Themes!$A$1:$C$51, 3, FALSE )</f>
        <v>Character's Activities</v>
      </c>
      <c r="I5450">
        <v>-0.62390000000000001</v>
      </c>
      <c r="J5450">
        <v>0.36099999999999999</v>
      </c>
      <c r="K5450">
        <v>0.63900000000000001</v>
      </c>
      <c r="L5450">
        <v>0</v>
      </c>
    </row>
    <row r="5451" spans="1:12" x14ac:dyDescent="0.35">
      <c r="A5451" t="s">
        <v>86</v>
      </c>
      <c r="B5451" t="s">
        <v>10804</v>
      </c>
      <c r="C5451" t="s">
        <v>10805</v>
      </c>
      <c r="D5451">
        <v>3</v>
      </c>
      <c r="E5451">
        <v>20</v>
      </c>
      <c r="F5451" t="s">
        <v>540</v>
      </c>
      <c r="G5451" t="str">
        <f>VLOOKUP(F5451, Themes!$A$1:$C$51, 2, FALSE )</f>
        <v>Romantic Feelings</v>
      </c>
      <c r="H5451" t="str">
        <f>VLOOKUP(F5451, Themes!$A$1:$C$51, 3, FALSE )</f>
        <v>Love, Sex, &amp; Relationships</v>
      </c>
      <c r="I5451">
        <v>0.25929999999999997</v>
      </c>
      <c r="J5451">
        <v>0.10299999999999999</v>
      </c>
      <c r="K5451">
        <v>0.71299999999999997</v>
      </c>
      <c r="L5451">
        <v>0.184</v>
      </c>
    </row>
    <row r="5452" spans="1:12" x14ac:dyDescent="0.35">
      <c r="A5452" t="s">
        <v>86</v>
      </c>
      <c r="B5452" t="s">
        <v>10806</v>
      </c>
      <c r="C5452" t="s">
        <v>10807</v>
      </c>
      <c r="D5452">
        <v>3</v>
      </c>
      <c r="E5452">
        <v>20</v>
      </c>
      <c r="F5452" t="s">
        <v>475</v>
      </c>
      <c r="G5452" t="str">
        <f>VLOOKUP(F5452, Themes!$A$1:$C$51, 2, FALSE )</f>
        <v>Answering Phones</v>
      </c>
      <c r="H5452" t="str">
        <f>VLOOKUP(F5452, Themes!$A$1:$C$51, 3, FALSE )</f>
        <v>Dunder Mifflin Operations &amp; Activities</v>
      </c>
      <c r="I5452">
        <v>-0.69079999999999997</v>
      </c>
      <c r="J5452">
        <v>0.53300000000000003</v>
      </c>
      <c r="K5452">
        <v>0.46700000000000003</v>
      </c>
      <c r="L5452">
        <v>0</v>
      </c>
    </row>
    <row r="5453" spans="1:12" x14ac:dyDescent="0.35">
      <c r="A5453" t="s">
        <v>86</v>
      </c>
      <c r="B5453" t="s">
        <v>10808</v>
      </c>
      <c r="C5453" t="s">
        <v>10809</v>
      </c>
      <c r="D5453">
        <v>3</v>
      </c>
      <c r="E5453">
        <v>20</v>
      </c>
      <c r="F5453" t="s">
        <v>475</v>
      </c>
      <c r="G5453" t="str">
        <f>VLOOKUP(F5453, Themes!$A$1:$C$51, 2, FALSE )</f>
        <v>Answering Phones</v>
      </c>
      <c r="H5453" t="str">
        <f>VLOOKUP(F5453, Themes!$A$1:$C$51, 3, FALSE )</f>
        <v>Dunder Mifflin Operations &amp; Activities</v>
      </c>
      <c r="I5453">
        <v>0.4199</v>
      </c>
      <c r="J5453">
        <v>0</v>
      </c>
      <c r="K5453">
        <v>0.85799999999999998</v>
      </c>
      <c r="L5453">
        <v>0.14199999999999999</v>
      </c>
    </row>
    <row r="5454" spans="1:12" x14ac:dyDescent="0.35">
      <c r="A5454" t="s">
        <v>10</v>
      </c>
      <c r="B5454" t="s">
        <v>10810</v>
      </c>
      <c r="C5454" t="s">
        <v>10811</v>
      </c>
      <c r="D5454">
        <v>3</v>
      </c>
      <c r="E5454">
        <v>20</v>
      </c>
      <c r="F5454" t="s">
        <v>164</v>
      </c>
      <c r="G5454" t="str">
        <f>VLOOKUP(F5454, Themes!$A$1:$C$51, 2, FALSE )</f>
        <v>Angela's Activities</v>
      </c>
      <c r="H5454" t="str">
        <f>VLOOKUP(F5454, Themes!$A$1:$C$51, 3, FALSE )</f>
        <v>Character's Activities</v>
      </c>
      <c r="I5454">
        <v>0.38179999999999997</v>
      </c>
      <c r="J5454">
        <v>0</v>
      </c>
      <c r="K5454">
        <v>0.84299999999999997</v>
      </c>
      <c r="L5454">
        <v>0.157</v>
      </c>
    </row>
    <row r="5455" spans="1:12" x14ac:dyDescent="0.35">
      <c r="A5455" t="s">
        <v>10</v>
      </c>
      <c r="B5455" t="s">
        <v>10812</v>
      </c>
      <c r="C5455" t="s">
        <v>10813</v>
      </c>
      <c r="D5455">
        <v>3</v>
      </c>
      <c r="E5455">
        <v>20</v>
      </c>
      <c r="F5455" t="s">
        <v>34</v>
      </c>
      <c r="G5455" t="str">
        <f>VLOOKUP(F5455, Themes!$A$1:$C$51, 2, FALSE )</f>
        <v>Dunder Mifflin Corporate Affairs</v>
      </c>
      <c r="H5455" t="str">
        <f>VLOOKUP(F5455, Themes!$A$1:$C$51, 3, FALSE )</f>
        <v>Dunder Mifflin Politics</v>
      </c>
      <c r="I5455">
        <v>0</v>
      </c>
      <c r="J5455">
        <v>0</v>
      </c>
      <c r="K5455">
        <v>1</v>
      </c>
      <c r="L5455">
        <v>0</v>
      </c>
    </row>
    <row r="5456" spans="1:12" x14ac:dyDescent="0.35">
      <c r="A5456" t="s">
        <v>41</v>
      </c>
      <c r="B5456" t="s">
        <v>10814</v>
      </c>
      <c r="C5456" t="s">
        <v>10815</v>
      </c>
      <c r="D5456">
        <v>3</v>
      </c>
      <c r="E5456">
        <v>20</v>
      </c>
      <c r="F5456" t="s">
        <v>358</v>
      </c>
      <c r="G5456" t="str">
        <f>VLOOKUP(F5456, Themes!$A$1:$C$51, 2, FALSE )</f>
        <v>Workplace Happenings</v>
      </c>
      <c r="H5456" t="str">
        <f>VLOOKUP(F5456, Themes!$A$1:$C$51, 3, FALSE )</f>
        <v>Dunder Mifflin Operations &amp; Activities</v>
      </c>
      <c r="I5456">
        <v>0.45879999999999999</v>
      </c>
      <c r="J5456">
        <v>0</v>
      </c>
      <c r="K5456">
        <v>0.82399999999999995</v>
      </c>
      <c r="L5456">
        <v>0.17599999999999999</v>
      </c>
    </row>
    <row r="5457" spans="1:12" x14ac:dyDescent="0.35">
      <c r="A5457" t="s">
        <v>41</v>
      </c>
      <c r="B5457" t="s">
        <v>10816</v>
      </c>
      <c r="C5457" t="s">
        <v>10817</v>
      </c>
      <c r="D5457">
        <v>3</v>
      </c>
      <c r="E5457">
        <v>20</v>
      </c>
      <c r="F5457" t="s">
        <v>37</v>
      </c>
      <c r="G5457" t="str">
        <f>VLOOKUP(F5457, Themes!$A$1:$C$51, 2, FALSE )</f>
        <v>Sexual Behaviours &amp; Weddings</v>
      </c>
      <c r="H5457" t="str">
        <f>VLOOKUP(F5457, Themes!$A$1:$C$51, 3, FALSE )</f>
        <v>Love, Sex, &amp; Relationships</v>
      </c>
      <c r="I5457">
        <v>0</v>
      </c>
      <c r="J5457">
        <v>0</v>
      </c>
      <c r="K5457">
        <v>1</v>
      </c>
      <c r="L5457">
        <v>0</v>
      </c>
    </row>
    <row r="5458" spans="1:12" x14ac:dyDescent="0.35">
      <c r="A5458" t="s">
        <v>10</v>
      </c>
      <c r="B5458" t="s">
        <v>10818</v>
      </c>
      <c r="C5458" t="s">
        <v>10819</v>
      </c>
      <c r="D5458">
        <v>3</v>
      </c>
      <c r="E5458">
        <v>20</v>
      </c>
      <c r="F5458" t="s">
        <v>202</v>
      </c>
      <c r="G5458" t="str">
        <f>VLOOKUP(F5458, Themes!$A$1:$C$51, 2, FALSE )</f>
        <v>Stanley's Activities</v>
      </c>
      <c r="H5458" t="str">
        <f>VLOOKUP(F5458, Themes!$A$1:$C$51, 3, FALSE )</f>
        <v>Character's Activities</v>
      </c>
      <c r="I5458">
        <v>-0.45490000000000003</v>
      </c>
      <c r="J5458">
        <v>0.186</v>
      </c>
      <c r="K5458">
        <v>0.81399999999999995</v>
      </c>
      <c r="L5458">
        <v>0</v>
      </c>
    </row>
    <row r="5459" spans="1:12" x14ac:dyDescent="0.35">
      <c r="A5459" t="s">
        <v>10</v>
      </c>
      <c r="B5459" t="s">
        <v>10820</v>
      </c>
      <c r="C5459" t="s">
        <v>10821</v>
      </c>
      <c r="D5459">
        <v>3</v>
      </c>
      <c r="E5459">
        <v>20</v>
      </c>
      <c r="F5459" t="s">
        <v>202</v>
      </c>
      <c r="G5459" t="str">
        <f>VLOOKUP(F5459, Themes!$A$1:$C$51, 2, FALSE )</f>
        <v>Stanley's Activities</v>
      </c>
      <c r="H5459" t="str">
        <f>VLOOKUP(F5459, Themes!$A$1:$C$51, 3, FALSE )</f>
        <v>Character's Activities</v>
      </c>
      <c r="I5459">
        <v>0.29139999999999999</v>
      </c>
      <c r="J5459">
        <v>0</v>
      </c>
      <c r="K5459">
        <v>0.76300000000000001</v>
      </c>
      <c r="L5459">
        <v>0.23699999999999999</v>
      </c>
    </row>
    <row r="5460" spans="1:12" x14ac:dyDescent="0.35">
      <c r="A5460" t="s">
        <v>10</v>
      </c>
      <c r="B5460" t="s">
        <v>10822</v>
      </c>
      <c r="C5460" t="s">
        <v>10823</v>
      </c>
      <c r="D5460">
        <v>3</v>
      </c>
      <c r="E5460">
        <v>20</v>
      </c>
      <c r="F5460" t="s">
        <v>31</v>
      </c>
      <c r="G5460" t="str">
        <f>VLOOKUP(F5460, Themes!$A$1:$C$51, 2, FALSE )</f>
        <v>Time Spent</v>
      </c>
      <c r="H5460" t="str">
        <f>VLOOKUP(F5460, Themes!$A$1:$C$51, 3, FALSE )</f>
        <v>Dunder Mifflin Operations &amp; Activities</v>
      </c>
      <c r="I5460">
        <v>-0.45739999999999997</v>
      </c>
      <c r="J5460">
        <v>0.187</v>
      </c>
      <c r="K5460">
        <v>0.81299999999999994</v>
      </c>
      <c r="L5460">
        <v>0</v>
      </c>
    </row>
    <row r="5461" spans="1:12" x14ac:dyDescent="0.35">
      <c r="A5461" t="s">
        <v>10</v>
      </c>
      <c r="B5461" t="s">
        <v>10824</v>
      </c>
      <c r="C5461" t="s">
        <v>10825</v>
      </c>
      <c r="D5461">
        <v>3</v>
      </c>
      <c r="E5461">
        <v>20</v>
      </c>
      <c r="F5461" t="s">
        <v>44</v>
      </c>
      <c r="G5461" t="str">
        <f>VLOOKUP(F5461, Themes!$A$1:$C$51, 2, FALSE )</f>
        <v>Showing Appreciation for Others</v>
      </c>
      <c r="H5461" t="str">
        <f>VLOOKUP(F5461, Themes!$A$1:$C$51, 3, FALSE )</f>
        <v>Character Relationships with Each Other</v>
      </c>
      <c r="I5461">
        <v>0</v>
      </c>
      <c r="J5461">
        <v>0.188</v>
      </c>
      <c r="K5461">
        <v>0.625</v>
      </c>
      <c r="L5461">
        <v>0.188</v>
      </c>
    </row>
    <row r="5462" spans="1:12" x14ac:dyDescent="0.35">
      <c r="A5462" t="s">
        <v>10</v>
      </c>
      <c r="B5462" t="s">
        <v>10826</v>
      </c>
      <c r="C5462" t="s">
        <v>10827</v>
      </c>
      <c r="D5462">
        <v>3</v>
      </c>
      <c r="E5462">
        <v>20</v>
      </c>
      <c r="F5462" t="s">
        <v>97</v>
      </c>
      <c r="G5462" t="str">
        <f>VLOOKUP(F5462, Themes!$A$1:$C$51, 2, FALSE )</f>
        <v>Ryan's Activities</v>
      </c>
      <c r="H5462" t="str">
        <f>VLOOKUP(F5462, Themes!$A$1:$C$51, 3, FALSE )</f>
        <v>Character's Activities</v>
      </c>
      <c r="I5462">
        <v>0.15110000000000001</v>
      </c>
      <c r="J5462">
        <v>0.14599999999999999</v>
      </c>
      <c r="K5462">
        <v>0.63100000000000001</v>
      </c>
      <c r="L5462">
        <v>0.223</v>
      </c>
    </row>
    <row r="5463" spans="1:12" x14ac:dyDescent="0.35">
      <c r="A5463" t="s">
        <v>10</v>
      </c>
      <c r="B5463" t="s">
        <v>10828</v>
      </c>
      <c r="C5463" t="s">
        <v>10829</v>
      </c>
      <c r="D5463">
        <v>3</v>
      </c>
      <c r="E5463">
        <v>20</v>
      </c>
      <c r="F5463" t="s">
        <v>23</v>
      </c>
      <c r="G5463" t="str">
        <f>VLOOKUP(F5463, Themes!$A$1:$C$51, 2, FALSE )</f>
        <v>Pam's Activities</v>
      </c>
      <c r="H5463" t="str">
        <f>VLOOKUP(F5463, Themes!$A$1:$C$51, 3, FALSE )</f>
        <v>Character's Activities</v>
      </c>
      <c r="I5463">
        <v>0</v>
      </c>
      <c r="J5463">
        <v>0</v>
      </c>
      <c r="K5463">
        <v>1</v>
      </c>
      <c r="L5463">
        <v>0</v>
      </c>
    </row>
    <row r="5464" spans="1:12" x14ac:dyDescent="0.35">
      <c r="A5464" t="s">
        <v>10</v>
      </c>
      <c r="B5464" t="s">
        <v>10830</v>
      </c>
      <c r="C5464" t="s">
        <v>10831</v>
      </c>
      <c r="D5464">
        <v>3</v>
      </c>
      <c r="E5464">
        <v>20</v>
      </c>
      <c r="F5464" t="s">
        <v>31</v>
      </c>
      <c r="G5464" t="str">
        <f>VLOOKUP(F5464, Themes!$A$1:$C$51, 2, FALSE )</f>
        <v>Time Spent</v>
      </c>
      <c r="H5464" t="str">
        <f>VLOOKUP(F5464, Themes!$A$1:$C$51, 3, FALSE )</f>
        <v>Dunder Mifflin Operations &amp; Activities</v>
      </c>
      <c r="I5464">
        <v>0</v>
      </c>
      <c r="J5464">
        <v>0</v>
      </c>
      <c r="K5464">
        <v>1</v>
      </c>
      <c r="L5464">
        <v>0</v>
      </c>
    </row>
    <row r="5465" spans="1:12" x14ac:dyDescent="0.35">
      <c r="A5465" t="s">
        <v>58</v>
      </c>
      <c r="B5465" t="s">
        <v>10832</v>
      </c>
      <c r="C5465" t="s">
        <v>10833</v>
      </c>
      <c r="D5465">
        <v>3</v>
      </c>
      <c r="E5465">
        <v>20</v>
      </c>
      <c r="F5465" t="s">
        <v>100</v>
      </c>
      <c r="G5465" t="str">
        <f>VLOOKUP(F5465, Themes!$A$1:$C$51, 2, FALSE )</f>
        <v>Andy's Activities</v>
      </c>
      <c r="H5465" t="str">
        <f>VLOOKUP(F5465, Themes!$A$1:$C$51, 3, FALSE )</f>
        <v>Character's Activities</v>
      </c>
      <c r="I5465">
        <v>0.36120000000000002</v>
      </c>
      <c r="J5465">
        <v>0</v>
      </c>
      <c r="K5465">
        <v>0.88400000000000001</v>
      </c>
      <c r="L5465">
        <v>0.11600000000000001</v>
      </c>
    </row>
    <row r="5466" spans="1:12" x14ac:dyDescent="0.35">
      <c r="A5466" t="s">
        <v>10</v>
      </c>
      <c r="B5466" t="s">
        <v>10834</v>
      </c>
      <c r="C5466" t="s">
        <v>10835</v>
      </c>
      <c r="D5466">
        <v>3</v>
      </c>
      <c r="E5466">
        <v>20</v>
      </c>
      <c r="F5466" t="s">
        <v>40</v>
      </c>
      <c r="G5466" t="str">
        <f>VLOOKUP(F5466, Themes!$A$1:$C$51, 2, FALSE )</f>
        <v>Items in Dunder Mifflin</v>
      </c>
      <c r="H5466" t="str">
        <f>VLOOKUP(F5466, Themes!$A$1:$C$51, 3, FALSE )</f>
        <v>Dunder Mifflin Operations &amp; Activities</v>
      </c>
      <c r="I5466">
        <v>0</v>
      </c>
      <c r="J5466">
        <v>0</v>
      </c>
      <c r="K5466">
        <v>1</v>
      </c>
      <c r="L5466">
        <v>0</v>
      </c>
    </row>
    <row r="5467" spans="1:12" x14ac:dyDescent="0.35">
      <c r="A5467" t="s">
        <v>58</v>
      </c>
      <c r="B5467" t="s">
        <v>10836</v>
      </c>
      <c r="C5467" t="s">
        <v>10837</v>
      </c>
      <c r="D5467">
        <v>3</v>
      </c>
      <c r="E5467">
        <v>20</v>
      </c>
      <c r="F5467" t="s">
        <v>115</v>
      </c>
      <c r="G5467" t="str">
        <f>VLOOKUP(F5467, Themes!$A$1:$C$51, 2, FALSE )</f>
        <v>Baby Making &amp; Schrute Farms</v>
      </c>
      <c r="H5467" t="str">
        <f>VLOOKUP(F5467, Themes!$A$1:$C$51, 3, FALSE )</f>
        <v>Family</v>
      </c>
      <c r="I5467">
        <v>0.45879999999999999</v>
      </c>
      <c r="J5467">
        <v>0</v>
      </c>
      <c r="K5467">
        <v>0.81799999999999995</v>
      </c>
      <c r="L5467">
        <v>0.182</v>
      </c>
    </row>
    <row r="5468" spans="1:12" x14ac:dyDescent="0.35">
      <c r="A5468" t="s">
        <v>10</v>
      </c>
      <c r="B5468" t="s">
        <v>10838</v>
      </c>
      <c r="C5468" t="s">
        <v>10839</v>
      </c>
      <c r="D5468">
        <v>3</v>
      </c>
      <c r="E5468">
        <v>20</v>
      </c>
      <c r="F5468" t="s">
        <v>129</v>
      </c>
      <c r="G5468" t="str">
        <f>VLOOKUP(F5468, Themes!$A$1:$C$51, 2, FALSE )</f>
        <v>Water Cooler Talk</v>
      </c>
      <c r="H5468" t="str">
        <f>VLOOKUP(F5468, Themes!$A$1:$C$51, 3, FALSE )</f>
        <v>Social Issues &amp; Miscellaneous</v>
      </c>
      <c r="I5468">
        <v>0.44040000000000001</v>
      </c>
      <c r="J5468">
        <v>0</v>
      </c>
      <c r="K5468">
        <v>0.82799999999999996</v>
      </c>
      <c r="L5468">
        <v>0.17199999999999999</v>
      </c>
    </row>
    <row r="5469" spans="1:12" x14ac:dyDescent="0.35">
      <c r="A5469" t="s">
        <v>10</v>
      </c>
      <c r="B5469" t="s">
        <v>10840</v>
      </c>
      <c r="C5469" t="s">
        <v>10841</v>
      </c>
      <c r="D5469">
        <v>3</v>
      </c>
      <c r="E5469">
        <v>20</v>
      </c>
      <c r="F5469" t="s">
        <v>67</v>
      </c>
      <c r="G5469" t="str">
        <f>VLOOKUP(F5469, Themes!$A$1:$C$51, 2, FALSE )</f>
        <v>Initiatives &amp; Operations at Dunder Mifflin</v>
      </c>
      <c r="H5469" t="str">
        <f>VLOOKUP(F5469, Themes!$A$1:$C$51, 3, FALSE )</f>
        <v>Dunder Mifflin Operations &amp; Activities</v>
      </c>
      <c r="I5469">
        <v>-0.1779</v>
      </c>
      <c r="J5469">
        <v>8.8999999999999996E-2</v>
      </c>
      <c r="K5469">
        <v>0.84699999999999998</v>
      </c>
      <c r="L5469">
        <v>6.4000000000000001E-2</v>
      </c>
    </row>
    <row r="5470" spans="1:12" x14ac:dyDescent="0.35">
      <c r="A5470" t="s">
        <v>41</v>
      </c>
      <c r="B5470" t="s">
        <v>10842</v>
      </c>
      <c r="C5470" t="s">
        <v>10843</v>
      </c>
      <c r="D5470">
        <v>3</v>
      </c>
      <c r="E5470">
        <v>20</v>
      </c>
      <c r="F5470" t="s">
        <v>100</v>
      </c>
      <c r="G5470" t="str">
        <f>VLOOKUP(F5470, Themes!$A$1:$C$51, 2, FALSE )</f>
        <v>Andy's Activities</v>
      </c>
      <c r="H5470" t="str">
        <f>VLOOKUP(F5470, Themes!$A$1:$C$51, 3, FALSE )</f>
        <v>Character's Activities</v>
      </c>
      <c r="I5470">
        <v>0</v>
      </c>
      <c r="J5470">
        <v>0</v>
      </c>
      <c r="K5470">
        <v>1</v>
      </c>
      <c r="L5470">
        <v>0</v>
      </c>
    </row>
    <row r="5471" spans="1:12" x14ac:dyDescent="0.35">
      <c r="A5471" t="s">
        <v>41</v>
      </c>
      <c r="B5471" t="s">
        <v>10844</v>
      </c>
      <c r="C5471" t="s">
        <v>10845</v>
      </c>
      <c r="D5471">
        <v>3</v>
      </c>
      <c r="E5471">
        <v>20</v>
      </c>
      <c r="F5471" t="s">
        <v>85</v>
      </c>
      <c r="G5471" t="str">
        <f>VLOOKUP(F5471, Themes!$A$1:$C$51, 2, FALSE )</f>
        <v>Leaving the Office</v>
      </c>
      <c r="H5471" t="str">
        <f>VLOOKUP(F5471, Themes!$A$1:$C$51, 3, FALSE )</f>
        <v>Transportation &amp; Life Outside Dunder Mifflin</v>
      </c>
      <c r="I5471">
        <v>-0.71840000000000004</v>
      </c>
      <c r="J5471">
        <v>0.46200000000000002</v>
      </c>
      <c r="K5471">
        <v>0.53800000000000003</v>
      </c>
      <c r="L5471">
        <v>0</v>
      </c>
    </row>
    <row r="5472" spans="1:12" x14ac:dyDescent="0.35">
      <c r="A5472" t="s">
        <v>10</v>
      </c>
      <c r="B5472" t="s">
        <v>10846</v>
      </c>
      <c r="C5472" t="s">
        <v>10847</v>
      </c>
      <c r="D5472">
        <v>3</v>
      </c>
      <c r="E5472">
        <v>20</v>
      </c>
      <c r="F5472" t="s">
        <v>276</v>
      </c>
      <c r="G5472" t="str">
        <f>VLOOKUP(F5472, Themes!$A$1:$C$51, 2, FALSE )</f>
        <v>Workplace Happenings</v>
      </c>
      <c r="H5472" t="str">
        <f>VLOOKUP(F5472, Themes!$A$1:$C$51, 3, FALSE )</f>
        <v>Dunder Mifflin Operations &amp; Activities</v>
      </c>
      <c r="I5472">
        <v>-0.7399</v>
      </c>
      <c r="J5472">
        <v>0.23200000000000001</v>
      </c>
      <c r="K5472">
        <v>0.76800000000000002</v>
      </c>
      <c r="L5472">
        <v>0</v>
      </c>
    </row>
    <row r="5473" spans="1:12" x14ac:dyDescent="0.35">
      <c r="A5473" t="s">
        <v>10</v>
      </c>
      <c r="B5473" t="s">
        <v>10848</v>
      </c>
      <c r="C5473" t="s">
        <v>10849</v>
      </c>
      <c r="D5473">
        <v>3</v>
      </c>
      <c r="E5473">
        <v>20</v>
      </c>
      <c r="F5473" t="s">
        <v>23</v>
      </c>
      <c r="G5473" t="str">
        <f>VLOOKUP(F5473, Themes!$A$1:$C$51, 2, FALSE )</f>
        <v>Pam's Activities</v>
      </c>
      <c r="H5473" t="str">
        <f>VLOOKUP(F5473, Themes!$A$1:$C$51, 3, FALSE )</f>
        <v>Character's Activities</v>
      </c>
      <c r="I5473">
        <v>0.31819999999999998</v>
      </c>
      <c r="J5473">
        <v>0</v>
      </c>
      <c r="K5473">
        <v>0.72299999999999998</v>
      </c>
      <c r="L5473">
        <v>0.27700000000000002</v>
      </c>
    </row>
    <row r="5474" spans="1:12" x14ac:dyDescent="0.35">
      <c r="A5474" t="s">
        <v>86</v>
      </c>
      <c r="B5474" t="s">
        <v>10850</v>
      </c>
      <c r="C5474" t="s">
        <v>10851</v>
      </c>
      <c r="D5474">
        <v>3</v>
      </c>
      <c r="E5474">
        <v>20</v>
      </c>
      <c r="F5474" t="s">
        <v>233</v>
      </c>
      <c r="G5474" t="str">
        <f>VLOOKUP(F5474, Themes!$A$1:$C$51, 2, FALSE )</f>
        <v>Oscar &amp; David Wallace</v>
      </c>
      <c r="H5474" t="str">
        <f>VLOOKUP(F5474, Themes!$A$1:$C$51, 3, FALSE )</f>
        <v>Character's Activities</v>
      </c>
      <c r="I5474">
        <v>0.51060000000000005</v>
      </c>
      <c r="J5474">
        <v>0</v>
      </c>
      <c r="K5474">
        <v>0.71899999999999997</v>
      </c>
      <c r="L5474">
        <v>0.28100000000000003</v>
      </c>
    </row>
    <row r="5475" spans="1:12" x14ac:dyDescent="0.35">
      <c r="A5475" t="s">
        <v>10</v>
      </c>
      <c r="B5475" t="s">
        <v>10852</v>
      </c>
      <c r="C5475" t="s">
        <v>10853</v>
      </c>
      <c r="D5475">
        <v>3</v>
      </c>
      <c r="E5475">
        <v>20</v>
      </c>
      <c r="F5475" t="s">
        <v>85</v>
      </c>
      <c r="G5475" t="str">
        <f>VLOOKUP(F5475, Themes!$A$1:$C$51, 2, FALSE )</f>
        <v>Leaving the Office</v>
      </c>
      <c r="H5475" t="str">
        <f>VLOOKUP(F5475, Themes!$A$1:$C$51, 3, FALSE )</f>
        <v>Transportation &amp; Life Outside Dunder Mifflin</v>
      </c>
      <c r="I5475">
        <v>-0.73029999999999995</v>
      </c>
      <c r="J5475">
        <v>0.14099999999999999</v>
      </c>
      <c r="K5475">
        <v>0.78500000000000003</v>
      </c>
      <c r="L5475">
        <v>7.2999999999999995E-2</v>
      </c>
    </row>
    <row r="5476" spans="1:12" x14ac:dyDescent="0.35">
      <c r="A5476" t="s">
        <v>58</v>
      </c>
      <c r="B5476" t="s">
        <v>10854</v>
      </c>
      <c r="C5476" t="s">
        <v>10855</v>
      </c>
      <c r="D5476">
        <v>3</v>
      </c>
      <c r="E5476">
        <v>20</v>
      </c>
      <c r="F5476" t="s">
        <v>61</v>
      </c>
      <c r="G5476" t="str">
        <f>VLOOKUP(F5476, Themes!$A$1:$C$51, 2, FALSE )</f>
        <v>Dundies and Watching videos</v>
      </c>
      <c r="H5476" t="str">
        <f>VLOOKUP(F5476, Themes!$A$1:$C$51, 3, FALSE )</f>
        <v>Socialization at Dunder Mifflin</v>
      </c>
      <c r="I5476">
        <v>0.51060000000000005</v>
      </c>
      <c r="J5476">
        <v>0.16800000000000001</v>
      </c>
      <c r="K5476">
        <v>0.4</v>
      </c>
      <c r="L5476">
        <v>0.432</v>
      </c>
    </row>
    <row r="5477" spans="1:12" x14ac:dyDescent="0.35">
      <c r="A5477" t="s">
        <v>14</v>
      </c>
      <c r="B5477" t="s">
        <v>10856</v>
      </c>
      <c r="C5477" t="s">
        <v>10857</v>
      </c>
      <c r="D5477">
        <v>3</v>
      </c>
      <c r="E5477">
        <v>20</v>
      </c>
      <c r="F5477" t="s">
        <v>31</v>
      </c>
      <c r="G5477" t="str">
        <f>VLOOKUP(F5477, Themes!$A$1:$C$51, 2, FALSE )</f>
        <v>Time Spent</v>
      </c>
      <c r="H5477" t="str">
        <f>VLOOKUP(F5477, Themes!$A$1:$C$51, 3, FALSE )</f>
        <v>Dunder Mifflin Operations &amp; Activities</v>
      </c>
      <c r="I5477">
        <v>0</v>
      </c>
      <c r="J5477">
        <v>0</v>
      </c>
      <c r="K5477">
        <v>1</v>
      </c>
      <c r="L5477">
        <v>0</v>
      </c>
    </row>
    <row r="5478" spans="1:12" x14ac:dyDescent="0.35">
      <c r="A5478" t="s">
        <v>14</v>
      </c>
      <c r="B5478" t="s">
        <v>10858</v>
      </c>
      <c r="C5478" t="s">
        <v>10859</v>
      </c>
      <c r="D5478">
        <v>3</v>
      </c>
      <c r="E5478">
        <v>20</v>
      </c>
      <c r="F5478" t="s">
        <v>186</v>
      </c>
      <c r="G5478" t="str">
        <f>VLOOKUP(F5478, Themes!$A$1:$C$51, 2, FALSE )</f>
        <v>Food and Eating Habits</v>
      </c>
      <c r="H5478" t="str">
        <f>VLOOKUP(F5478, Themes!$A$1:$C$51, 3, FALSE )</f>
        <v>Socialization at Dunder Mifflin</v>
      </c>
      <c r="I5478">
        <v>0</v>
      </c>
      <c r="J5478">
        <v>0</v>
      </c>
      <c r="K5478">
        <v>1</v>
      </c>
      <c r="L5478">
        <v>0</v>
      </c>
    </row>
    <row r="5479" spans="1:12" x14ac:dyDescent="0.35">
      <c r="A5479" t="s">
        <v>14</v>
      </c>
      <c r="B5479" t="s">
        <v>10860</v>
      </c>
      <c r="C5479" t="s">
        <v>10861</v>
      </c>
      <c r="D5479">
        <v>3</v>
      </c>
      <c r="E5479">
        <v>20</v>
      </c>
      <c r="F5479" t="s">
        <v>186</v>
      </c>
      <c r="G5479" t="str">
        <f>VLOOKUP(F5479, Themes!$A$1:$C$51, 2, FALSE )</f>
        <v>Food and Eating Habits</v>
      </c>
      <c r="H5479" t="str">
        <f>VLOOKUP(F5479, Themes!$A$1:$C$51, 3, FALSE )</f>
        <v>Socialization at Dunder Mifflin</v>
      </c>
      <c r="I5479">
        <v>0</v>
      </c>
      <c r="J5479">
        <v>0</v>
      </c>
      <c r="K5479">
        <v>1</v>
      </c>
      <c r="L5479">
        <v>0</v>
      </c>
    </row>
    <row r="5480" spans="1:12" x14ac:dyDescent="0.35">
      <c r="A5480" t="s">
        <v>14</v>
      </c>
      <c r="B5480" t="s">
        <v>10862</v>
      </c>
      <c r="C5480" t="s">
        <v>10863</v>
      </c>
      <c r="D5480">
        <v>3</v>
      </c>
      <c r="E5480">
        <v>20</v>
      </c>
      <c r="F5480" t="s">
        <v>186</v>
      </c>
      <c r="G5480" t="str">
        <f>VLOOKUP(F5480, Themes!$A$1:$C$51, 2, FALSE )</f>
        <v>Food and Eating Habits</v>
      </c>
      <c r="H5480" t="str">
        <f>VLOOKUP(F5480, Themes!$A$1:$C$51, 3, FALSE )</f>
        <v>Socialization at Dunder Mifflin</v>
      </c>
      <c r="I5480">
        <v>0</v>
      </c>
      <c r="J5480">
        <v>0</v>
      </c>
      <c r="K5480">
        <v>1</v>
      </c>
      <c r="L5480">
        <v>0</v>
      </c>
    </row>
    <row r="5481" spans="1:12" x14ac:dyDescent="0.35">
      <c r="A5481" t="s">
        <v>14</v>
      </c>
      <c r="B5481" t="s">
        <v>10862</v>
      </c>
      <c r="C5481" t="s">
        <v>10863</v>
      </c>
      <c r="D5481">
        <v>3</v>
      </c>
      <c r="E5481">
        <v>20</v>
      </c>
      <c r="F5481" t="s">
        <v>186</v>
      </c>
      <c r="G5481" t="str">
        <f>VLOOKUP(F5481, Themes!$A$1:$C$51, 2, FALSE )</f>
        <v>Food and Eating Habits</v>
      </c>
      <c r="H5481" t="str">
        <f>VLOOKUP(F5481, Themes!$A$1:$C$51, 3, FALSE )</f>
        <v>Socialization at Dunder Mifflin</v>
      </c>
      <c r="I5481">
        <v>0</v>
      </c>
      <c r="J5481">
        <v>0</v>
      </c>
      <c r="K5481">
        <v>1</v>
      </c>
      <c r="L5481">
        <v>0</v>
      </c>
    </row>
    <row r="5482" spans="1:12" x14ac:dyDescent="0.35">
      <c r="A5482" t="s">
        <v>58</v>
      </c>
      <c r="B5482" t="s">
        <v>10864</v>
      </c>
      <c r="C5482" t="s">
        <v>10865</v>
      </c>
      <c r="D5482">
        <v>3</v>
      </c>
      <c r="E5482">
        <v>20</v>
      </c>
      <c r="F5482" t="s">
        <v>82</v>
      </c>
      <c r="G5482" t="str">
        <f>VLOOKUP(F5482, Themes!$A$1:$C$51, 2, FALSE )</f>
        <v>Dwight's Behaviours</v>
      </c>
      <c r="H5482" t="str">
        <f>VLOOKUP(F5482, Themes!$A$1:$C$51, 3, FALSE )</f>
        <v>Character's Activities</v>
      </c>
      <c r="I5482">
        <v>0.47539999999999999</v>
      </c>
      <c r="J5482">
        <v>0</v>
      </c>
      <c r="K5482">
        <v>0.66</v>
      </c>
      <c r="L5482">
        <v>0.34</v>
      </c>
    </row>
    <row r="5483" spans="1:12" x14ac:dyDescent="0.35">
      <c r="A5483" t="s">
        <v>41</v>
      </c>
      <c r="B5483" t="s">
        <v>10866</v>
      </c>
      <c r="C5483" t="s">
        <v>10867</v>
      </c>
      <c r="D5483">
        <v>3</v>
      </c>
      <c r="E5483">
        <v>20</v>
      </c>
      <c r="F5483" t="s">
        <v>150</v>
      </c>
      <c r="G5483" t="str">
        <f>VLOOKUP(F5483, Themes!$A$1:$C$51, 2, FALSE )</f>
        <v>Parenting Issues</v>
      </c>
      <c r="H5483" t="str">
        <f>VLOOKUP(F5483, Themes!$A$1:$C$51, 3, FALSE )</f>
        <v>Family</v>
      </c>
      <c r="I5483">
        <v>-0.20230000000000001</v>
      </c>
      <c r="J5483">
        <v>0.25800000000000001</v>
      </c>
      <c r="K5483">
        <v>0.54700000000000004</v>
      </c>
      <c r="L5483">
        <v>0.19500000000000001</v>
      </c>
    </row>
    <row r="5484" spans="1:12" x14ac:dyDescent="0.35">
      <c r="A5484" t="s">
        <v>41</v>
      </c>
      <c r="B5484" t="s">
        <v>10868</v>
      </c>
      <c r="C5484" t="s">
        <v>10869</v>
      </c>
      <c r="D5484">
        <v>3</v>
      </c>
      <c r="E5484">
        <v>20</v>
      </c>
      <c r="F5484" t="s">
        <v>13</v>
      </c>
      <c r="G5484" t="str">
        <f>VLOOKUP(F5484, Themes!$A$1:$C$51, 2, FALSE )</f>
        <v>Jim &amp; Pam Relationship</v>
      </c>
      <c r="H5484" t="str">
        <f>VLOOKUP(F5484, Themes!$A$1:$C$51, 3, FALSE )</f>
        <v>Love, Sex, &amp; Relationships</v>
      </c>
      <c r="I5484">
        <v>0.29599999999999999</v>
      </c>
      <c r="J5484">
        <v>0</v>
      </c>
      <c r="K5484">
        <v>0.90500000000000003</v>
      </c>
      <c r="L5484">
        <v>9.5000000000000001E-2</v>
      </c>
    </row>
    <row r="5485" spans="1:12" x14ac:dyDescent="0.35">
      <c r="A5485" t="s">
        <v>14</v>
      </c>
      <c r="B5485" t="s">
        <v>10870</v>
      </c>
      <c r="C5485" t="s">
        <v>10871</v>
      </c>
      <c r="D5485">
        <v>3</v>
      </c>
      <c r="E5485">
        <v>20</v>
      </c>
      <c r="F5485" t="s">
        <v>13</v>
      </c>
      <c r="G5485" t="str">
        <f>VLOOKUP(F5485, Themes!$A$1:$C$51, 2, FALSE )</f>
        <v>Jim &amp; Pam Relationship</v>
      </c>
      <c r="H5485" t="str">
        <f>VLOOKUP(F5485, Themes!$A$1:$C$51, 3, FALSE )</f>
        <v>Love, Sex, &amp; Relationships</v>
      </c>
      <c r="I5485">
        <v>0</v>
      </c>
      <c r="J5485">
        <v>0</v>
      </c>
      <c r="K5485">
        <v>1</v>
      </c>
      <c r="L5485">
        <v>0</v>
      </c>
    </row>
    <row r="5486" spans="1:12" x14ac:dyDescent="0.35">
      <c r="A5486" t="s">
        <v>41</v>
      </c>
      <c r="B5486" t="s">
        <v>10872</v>
      </c>
      <c r="C5486" t="s">
        <v>10873</v>
      </c>
      <c r="D5486">
        <v>3</v>
      </c>
      <c r="E5486">
        <v>20</v>
      </c>
      <c r="F5486" t="s">
        <v>13</v>
      </c>
      <c r="G5486" t="str">
        <f>VLOOKUP(F5486, Themes!$A$1:$C$51, 2, FALSE )</f>
        <v>Jim &amp; Pam Relationship</v>
      </c>
      <c r="H5486" t="str">
        <f>VLOOKUP(F5486, Themes!$A$1:$C$51, 3, FALSE )</f>
        <v>Love, Sex, &amp; Relationships</v>
      </c>
      <c r="I5486">
        <v>-0.58489999999999998</v>
      </c>
      <c r="J5486">
        <v>0.38700000000000001</v>
      </c>
      <c r="K5486">
        <v>0.61299999999999999</v>
      </c>
      <c r="L5486">
        <v>0</v>
      </c>
    </row>
    <row r="5487" spans="1:12" x14ac:dyDescent="0.35">
      <c r="A5487" t="s">
        <v>10</v>
      </c>
      <c r="B5487" t="s">
        <v>10874</v>
      </c>
      <c r="C5487" t="s">
        <v>10875</v>
      </c>
      <c r="D5487">
        <v>3</v>
      </c>
      <c r="E5487">
        <v>20</v>
      </c>
      <c r="F5487" t="s">
        <v>73</v>
      </c>
      <c r="G5487" t="str">
        <f>VLOOKUP(F5487, Themes!$A$1:$C$51, 2, FALSE )</f>
        <v>Meetings</v>
      </c>
      <c r="H5487" t="str">
        <f>VLOOKUP(F5487, Themes!$A$1:$C$51, 3, FALSE )</f>
        <v>Dunder Mifflin Operations &amp; Activities</v>
      </c>
      <c r="I5487">
        <v>-0.81759999999999999</v>
      </c>
      <c r="J5487">
        <v>0.23</v>
      </c>
      <c r="K5487">
        <v>0.71299999999999997</v>
      </c>
      <c r="L5487">
        <v>5.7000000000000002E-2</v>
      </c>
    </row>
    <row r="5488" spans="1:12" x14ac:dyDescent="0.35">
      <c r="A5488" t="s">
        <v>41</v>
      </c>
      <c r="B5488" t="s">
        <v>10876</v>
      </c>
      <c r="C5488" t="s">
        <v>10877</v>
      </c>
      <c r="D5488">
        <v>3</v>
      </c>
      <c r="E5488">
        <v>20</v>
      </c>
      <c r="F5488" t="s">
        <v>44</v>
      </c>
      <c r="G5488" t="str">
        <f>VLOOKUP(F5488, Themes!$A$1:$C$51, 2, FALSE )</f>
        <v>Showing Appreciation for Others</v>
      </c>
      <c r="H5488" t="str">
        <f>VLOOKUP(F5488, Themes!$A$1:$C$51, 3, FALSE )</f>
        <v>Character Relationships with Each Other</v>
      </c>
      <c r="I5488">
        <v>0.745</v>
      </c>
      <c r="J5488">
        <v>0</v>
      </c>
      <c r="K5488">
        <v>0.82699999999999996</v>
      </c>
      <c r="L5488">
        <v>0.17299999999999999</v>
      </c>
    </row>
    <row r="5489" spans="1:12" x14ac:dyDescent="0.35">
      <c r="A5489" t="s">
        <v>86</v>
      </c>
      <c r="B5489" t="s">
        <v>10878</v>
      </c>
      <c r="C5489" t="s">
        <v>10879</v>
      </c>
      <c r="D5489">
        <v>3</v>
      </c>
      <c r="E5489">
        <v>20</v>
      </c>
      <c r="F5489" t="s">
        <v>70</v>
      </c>
      <c r="G5489" t="str">
        <f>VLOOKUP(F5489, Themes!$A$1:$C$51, 2, FALSE )</f>
        <v>Recreation</v>
      </c>
      <c r="H5489" t="str">
        <f>VLOOKUP(F5489, Themes!$A$1:$C$51, 3, FALSE )</f>
        <v>Socialization at Dunder Mifflin</v>
      </c>
      <c r="I5489">
        <v>0.25</v>
      </c>
      <c r="J5489">
        <v>0</v>
      </c>
      <c r="K5489">
        <v>0.66700000000000004</v>
      </c>
      <c r="L5489">
        <v>0.33300000000000002</v>
      </c>
    </row>
    <row r="5490" spans="1:12" x14ac:dyDescent="0.35">
      <c r="A5490" t="s">
        <v>14</v>
      </c>
      <c r="B5490" t="s">
        <v>10880</v>
      </c>
      <c r="C5490" t="s">
        <v>10881</v>
      </c>
      <c r="D5490">
        <v>3</v>
      </c>
      <c r="E5490">
        <v>20</v>
      </c>
      <c r="F5490" t="s">
        <v>276</v>
      </c>
      <c r="G5490" t="str">
        <f>VLOOKUP(F5490, Themes!$A$1:$C$51, 2, FALSE )</f>
        <v>Workplace Happenings</v>
      </c>
      <c r="H5490" t="str">
        <f>VLOOKUP(F5490, Themes!$A$1:$C$51, 3, FALSE )</f>
        <v>Dunder Mifflin Operations &amp; Activities</v>
      </c>
      <c r="I5490">
        <v>0</v>
      </c>
      <c r="J5490">
        <v>0</v>
      </c>
      <c r="K5490">
        <v>1</v>
      </c>
      <c r="L5490">
        <v>0</v>
      </c>
    </row>
    <row r="5491" spans="1:12" x14ac:dyDescent="0.35">
      <c r="A5491" t="s">
        <v>14</v>
      </c>
      <c r="B5491" t="s">
        <v>10882</v>
      </c>
      <c r="C5491" t="s">
        <v>5003</v>
      </c>
      <c r="D5491">
        <v>3</v>
      </c>
      <c r="E5491">
        <v>20</v>
      </c>
      <c r="F5491" t="s">
        <v>23</v>
      </c>
      <c r="G5491" t="str">
        <f>VLOOKUP(F5491, Themes!$A$1:$C$51, 2, FALSE )</f>
        <v>Pam's Activities</v>
      </c>
      <c r="H5491" t="str">
        <f>VLOOKUP(F5491, Themes!$A$1:$C$51, 3, FALSE )</f>
        <v>Character's Activities</v>
      </c>
      <c r="I5491">
        <v>0</v>
      </c>
      <c r="J5491">
        <v>0</v>
      </c>
      <c r="K5491">
        <v>1</v>
      </c>
      <c r="L5491">
        <v>0</v>
      </c>
    </row>
    <row r="5492" spans="1:12" x14ac:dyDescent="0.35">
      <c r="A5492" t="s">
        <v>10</v>
      </c>
      <c r="B5492" t="s">
        <v>10883</v>
      </c>
      <c r="C5492" t="s">
        <v>10884</v>
      </c>
      <c r="D5492">
        <v>3</v>
      </c>
      <c r="E5492">
        <v>20</v>
      </c>
      <c r="F5492" t="s">
        <v>325</v>
      </c>
      <c r="G5492" t="str">
        <f>VLOOKUP(F5492, Themes!$A$1:$C$51, 2, FALSE )</f>
        <v>Gender Roles</v>
      </c>
      <c r="H5492" t="str">
        <f>VLOOKUP(F5492, Themes!$A$1:$C$51, 3, FALSE )</f>
        <v>Social Issues &amp; Miscellaneous</v>
      </c>
      <c r="I5492">
        <v>0.36120000000000002</v>
      </c>
      <c r="J5492">
        <v>0.113</v>
      </c>
      <c r="K5492">
        <v>0.74099999999999999</v>
      </c>
      <c r="L5492">
        <v>0.14599999999999999</v>
      </c>
    </row>
    <row r="5493" spans="1:12" x14ac:dyDescent="0.35">
      <c r="A5493" t="s">
        <v>41</v>
      </c>
      <c r="B5493" t="s">
        <v>10885</v>
      </c>
      <c r="C5493" t="s">
        <v>10886</v>
      </c>
      <c r="D5493">
        <v>3</v>
      </c>
      <c r="E5493">
        <v>20</v>
      </c>
      <c r="F5493" t="s">
        <v>53</v>
      </c>
      <c r="G5493" t="str">
        <f>VLOOKUP(F5493, Themes!$A$1:$C$51, 2, FALSE )</f>
        <v>Heartbreaks &amp; Jan</v>
      </c>
      <c r="H5493" t="str">
        <f>VLOOKUP(F5493, Themes!$A$1:$C$51, 3, FALSE )</f>
        <v>Love, Sex, &amp; Relationships</v>
      </c>
      <c r="I5493">
        <v>-7.7200000000000005E-2</v>
      </c>
      <c r="J5493">
        <v>0.20599999999999999</v>
      </c>
      <c r="K5493">
        <v>0.79400000000000004</v>
      </c>
      <c r="L5493">
        <v>0</v>
      </c>
    </row>
    <row r="5494" spans="1:12" x14ac:dyDescent="0.35">
      <c r="A5494" t="s">
        <v>10</v>
      </c>
      <c r="B5494" t="s">
        <v>10887</v>
      </c>
      <c r="C5494" t="s">
        <v>10888</v>
      </c>
      <c r="D5494">
        <v>3</v>
      </c>
      <c r="E5494">
        <v>20</v>
      </c>
      <c r="F5494" t="s">
        <v>20</v>
      </c>
      <c r="G5494" t="str">
        <f>VLOOKUP(F5494, Themes!$A$1:$C$51, 2, FALSE )</f>
        <v>Dunder Mifflin Products</v>
      </c>
      <c r="H5494" t="str">
        <f>VLOOKUP(F5494, Themes!$A$1:$C$51, 3, FALSE )</f>
        <v>Dunder Mifflin Operations &amp; Activities</v>
      </c>
      <c r="I5494">
        <v>-7.7200000000000005E-2</v>
      </c>
      <c r="J5494">
        <v>0.20599999999999999</v>
      </c>
      <c r="K5494">
        <v>0.79400000000000004</v>
      </c>
      <c r="L5494">
        <v>0</v>
      </c>
    </row>
    <row r="5495" spans="1:12" x14ac:dyDescent="0.35">
      <c r="A5495" t="s">
        <v>14</v>
      </c>
      <c r="B5495" t="s">
        <v>10889</v>
      </c>
      <c r="C5495" t="s">
        <v>10890</v>
      </c>
      <c r="D5495">
        <v>3</v>
      </c>
      <c r="E5495">
        <v>20</v>
      </c>
      <c r="F5495" t="s">
        <v>70</v>
      </c>
      <c r="G5495" t="str">
        <f>VLOOKUP(F5495, Themes!$A$1:$C$51, 2, FALSE )</f>
        <v>Recreation</v>
      </c>
      <c r="H5495" t="str">
        <f>VLOOKUP(F5495, Themes!$A$1:$C$51, 3, FALSE )</f>
        <v>Socialization at Dunder Mifflin</v>
      </c>
      <c r="I5495">
        <v>0</v>
      </c>
      <c r="J5495">
        <v>0</v>
      </c>
      <c r="K5495">
        <v>1</v>
      </c>
      <c r="L5495">
        <v>0</v>
      </c>
    </row>
    <row r="5496" spans="1:12" x14ac:dyDescent="0.35">
      <c r="A5496" t="s">
        <v>41</v>
      </c>
      <c r="B5496" t="s">
        <v>10891</v>
      </c>
      <c r="C5496" t="s">
        <v>10892</v>
      </c>
      <c r="D5496">
        <v>3</v>
      </c>
      <c r="E5496">
        <v>20</v>
      </c>
      <c r="F5496" t="s">
        <v>115</v>
      </c>
      <c r="G5496" t="str">
        <f>VLOOKUP(F5496, Themes!$A$1:$C$51, 2, FALSE )</f>
        <v>Baby Making &amp; Schrute Farms</v>
      </c>
      <c r="H5496" t="str">
        <f>VLOOKUP(F5496, Themes!$A$1:$C$51, 3, FALSE )</f>
        <v>Family</v>
      </c>
      <c r="I5496">
        <v>0.44040000000000001</v>
      </c>
      <c r="J5496">
        <v>7.1999999999999995E-2</v>
      </c>
      <c r="K5496">
        <v>0.81100000000000005</v>
      </c>
      <c r="L5496">
        <v>0.11799999999999999</v>
      </c>
    </row>
    <row r="5497" spans="1:12" x14ac:dyDescent="0.35">
      <c r="A5497" t="s">
        <v>86</v>
      </c>
      <c r="B5497" t="s">
        <v>10893</v>
      </c>
      <c r="C5497" t="s">
        <v>10894</v>
      </c>
      <c r="D5497">
        <v>3</v>
      </c>
      <c r="E5497">
        <v>20</v>
      </c>
      <c r="F5497" t="s">
        <v>23</v>
      </c>
      <c r="G5497" t="str">
        <f>VLOOKUP(F5497, Themes!$A$1:$C$51, 2, FALSE )</f>
        <v>Pam's Activities</v>
      </c>
      <c r="H5497" t="str">
        <f>VLOOKUP(F5497, Themes!$A$1:$C$51, 3, FALSE )</f>
        <v>Character's Activities</v>
      </c>
      <c r="I5497">
        <v>-0.5423</v>
      </c>
      <c r="J5497">
        <v>0.30399999999999999</v>
      </c>
      <c r="K5497">
        <v>0.69599999999999995</v>
      </c>
      <c r="L5497">
        <v>0</v>
      </c>
    </row>
    <row r="5498" spans="1:12" x14ac:dyDescent="0.35">
      <c r="A5498" t="s">
        <v>86</v>
      </c>
      <c r="B5498" t="s">
        <v>10895</v>
      </c>
      <c r="C5498" t="s">
        <v>10896</v>
      </c>
      <c r="D5498">
        <v>3</v>
      </c>
      <c r="E5498">
        <v>20</v>
      </c>
      <c r="F5498" t="s">
        <v>226</v>
      </c>
      <c r="G5498" t="str">
        <f>VLOOKUP(F5498, Themes!$A$1:$C$51, 2, FALSE )</f>
        <v>Focusing at Work</v>
      </c>
      <c r="H5498" t="str">
        <f>VLOOKUP(F5498, Themes!$A$1:$C$51, 3, FALSE )</f>
        <v>Dunder Mifflin Operations &amp; Activities</v>
      </c>
      <c r="I5498">
        <v>-0.83599999999999997</v>
      </c>
      <c r="J5498">
        <v>0.36799999999999999</v>
      </c>
      <c r="K5498">
        <v>0.63200000000000001</v>
      </c>
      <c r="L5498">
        <v>0</v>
      </c>
    </row>
    <row r="5499" spans="1:12" x14ac:dyDescent="0.35">
      <c r="A5499" t="s">
        <v>86</v>
      </c>
      <c r="B5499" t="s">
        <v>10897</v>
      </c>
      <c r="C5499" t="s">
        <v>10898</v>
      </c>
      <c r="D5499">
        <v>3</v>
      </c>
      <c r="E5499">
        <v>20</v>
      </c>
      <c r="F5499" t="s">
        <v>109</v>
      </c>
      <c r="G5499" t="str">
        <f>VLOOKUP(F5499, Themes!$A$1:$C$51, 2, FALSE )</f>
        <v>Job Perks</v>
      </c>
      <c r="H5499" t="str">
        <f>VLOOKUP(F5499, Themes!$A$1:$C$51, 3, FALSE )</f>
        <v>Dunder Mifflin Operations &amp; Activities</v>
      </c>
      <c r="I5499">
        <v>-0.72689999999999999</v>
      </c>
      <c r="J5499">
        <v>0.27400000000000002</v>
      </c>
      <c r="K5499">
        <v>0.64600000000000002</v>
      </c>
      <c r="L5499">
        <v>0.08</v>
      </c>
    </row>
    <row r="5500" spans="1:12" x14ac:dyDescent="0.35">
      <c r="A5500" t="s">
        <v>10</v>
      </c>
      <c r="B5500" t="s">
        <v>10899</v>
      </c>
      <c r="C5500" t="s">
        <v>10900</v>
      </c>
      <c r="D5500">
        <v>3</v>
      </c>
      <c r="E5500">
        <v>20</v>
      </c>
      <c r="F5500" t="s">
        <v>67</v>
      </c>
      <c r="G5500" t="str">
        <f>VLOOKUP(F5500, Themes!$A$1:$C$51, 2, FALSE )</f>
        <v>Initiatives &amp; Operations at Dunder Mifflin</v>
      </c>
      <c r="H5500" t="str">
        <f>VLOOKUP(F5500, Themes!$A$1:$C$51, 3, FALSE )</f>
        <v>Dunder Mifflin Operations &amp; Activities</v>
      </c>
      <c r="I5500">
        <v>-0.62490000000000001</v>
      </c>
      <c r="J5500">
        <v>0.188</v>
      </c>
      <c r="K5500">
        <v>0.81200000000000006</v>
      </c>
      <c r="L5500">
        <v>0</v>
      </c>
    </row>
    <row r="5501" spans="1:12" x14ac:dyDescent="0.35">
      <c r="A5501" t="s">
        <v>58</v>
      </c>
      <c r="B5501" t="s">
        <v>10901</v>
      </c>
      <c r="C5501" t="s">
        <v>10902</v>
      </c>
      <c r="D5501">
        <v>3</v>
      </c>
      <c r="E5501">
        <v>20</v>
      </c>
      <c r="F5501" t="s">
        <v>115</v>
      </c>
      <c r="G5501" t="str">
        <f>VLOOKUP(F5501, Themes!$A$1:$C$51, 2, FALSE )</f>
        <v>Baby Making &amp; Schrute Farms</v>
      </c>
      <c r="H5501" t="str">
        <f>VLOOKUP(F5501, Themes!$A$1:$C$51, 3, FALSE )</f>
        <v>Family</v>
      </c>
      <c r="I5501">
        <v>0.71840000000000004</v>
      </c>
      <c r="J5501">
        <v>0</v>
      </c>
      <c r="K5501">
        <v>0.72</v>
      </c>
      <c r="L5501">
        <v>0.28000000000000003</v>
      </c>
    </row>
    <row r="5502" spans="1:12" x14ac:dyDescent="0.35">
      <c r="A5502" t="s">
        <v>10</v>
      </c>
      <c r="B5502" t="s">
        <v>10903</v>
      </c>
      <c r="C5502" t="s">
        <v>10904</v>
      </c>
      <c r="D5502">
        <v>3</v>
      </c>
      <c r="E5502">
        <v>20</v>
      </c>
      <c r="F5502" t="s">
        <v>143</v>
      </c>
      <c r="G5502" t="str">
        <f>VLOOKUP(F5502, Themes!$A$1:$C$51, 2, FALSE )</f>
        <v>Meridith &amp; Creed Activities</v>
      </c>
      <c r="H5502" t="str">
        <f>VLOOKUP(F5502, Themes!$A$1:$C$51, 3, FALSE )</f>
        <v>Character's Activities</v>
      </c>
      <c r="I5502">
        <v>0.52669999999999995</v>
      </c>
      <c r="J5502">
        <v>5.7000000000000002E-2</v>
      </c>
      <c r="K5502">
        <v>0.78300000000000003</v>
      </c>
      <c r="L5502">
        <v>0.161</v>
      </c>
    </row>
    <row r="5503" spans="1:12" x14ac:dyDescent="0.35">
      <c r="A5503" t="s">
        <v>58</v>
      </c>
      <c r="B5503" t="s">
        <v>10905</v>
      </c>
      <c r="C5503" t="s">
        <v>10906</v>
      </c>
      <c r="D5503">
        <v>3</v>
      </c>
      <c r="E5503">
        <v>20</v>
      </c>
      <c r="F5503" t="s">
        <v>44</v>
      </c>
      <c r="G5503" t="str">
        <f>VLOOKUP(F5503, Themes!$A$1:$C$51, 2, FALSE )</f>
        <v>Showing Appreciation for Others</v>
      </c>
      <c r="H5503" t="str">
        <f>VLOOKUP(F5503, Themes!$A$1:$C$51, 3, FALSE )</f>
        <v>Character Relationships with Each Other</v>
      </c>
      <c r="I5503">
        <v>0.45879999999999999</v>
      </c>
      <c r="J5503">
        <v>0</v>
      </c>
      <c r="K5503">
        <v>0.78600000000000003</v>
      </c>
      <c r="L5503">
        <v>0.214</v>
      </c>
    </row>
    <row r="5504" spans="1:12" x14ac:dyDescent="0.35">
      <c r="A5504" t="s">
        <v>10</v>
      </c>
      <c r="B5504" t="s">
        <v>10907</v>
      </c>
      <c r="C5504" t="s">
        <v>10908</v>
      </c>
      <c r="D5504">
        <v>3</v>
      </c>
      <c r="E5504">
        <v>20</v>
      </c>
      <c r="F5504" t="s">
        <v>97</v>
      </c>
      <c r="G5504" t="str">
        <f>VLOOKUP(F5504, Themes!$A$1:$C$51, 2, FALSE )</f>
        <v>Ryan's Activities</v>
      </c>
      <c r="H5504" t="str">
        <f>VLOOKUP(F5504, Themes!$A$1:$C$51, 3, FALSE )</f>
        <v>Character's Activities</v>
      </c>
      <c r="I5504">
        <v>0.37859999999999999</v>
      </c>
      <c r="J5504">
        <v>5.7000000000000002E-2</v>
      </c>
      <c r="K5504">
        <v>0.78800000000000003</v>
      </c>
      <c r="L5504">
        <v>0.155</v>
      </c>
    </row>
    <row r="5505" spans="1:12" x14ac:dyDescent="0.35">
      <c r="A5505" t="s">
        <v>14</v>
      </c>
      <c r="B5505" t="s">
        <v>10909</v>
      </c>
      <c r="C5505" t="s">
        <v>10910</v>
      </c>
      <c r="D5505">
        <v>3</v>
      </c>
      <c r="E5505">
        <v>20</v>
      </c>
      <c r="F5505" t="s">
        <v>100</v>
      </c>
      <c r="G5505" t="str">
        <f>VLOOKUP(F5505, Themes!$A$1:$C$51, 2, FALSE )</f>
        <v>Andy's Activities</v>
      </c>
      <c r="H5505" t="str">
        <f>VLOOKUP(F5505, Themes!$A$1:$C$51, 3, FALSE )</f>
        <v>Character's Activities</v>
      </c>
      <c r="I5505">
        <v>5.16E-2</v>
      </c>
      <c r="J5505">
        <v>0.19800000000000001</v>
      </c>
      <c r="K5505">
        <v>0.58099999999999996</v>
      </c>
      <c r="L5505">
        <v>0.221</v>
      </c>
    </row>
    <row r="5506" spans="1:12" x14ac:dyDescent="0.35">
      <c r="A5506" t="s">
        <v>14</v>
      </c>
      <c r="B5506" t="s">
        <v>10911</v>
      </c>
      <c r="C5506" t="s">
        <v>10912</v>
      </c>
      <c r="D5506">
        <v>3</v>
      </c>
      <c r="E5506">
        <v>20</v>
      </c>
      <c r="F5506" t="s">
        <v>67</v>
      </c>
      <c r="G5506" t="str">
        <f>VLOOKUP(F5506, Themes!$A$1:$C$51, 2, FALSE )</f>
        <v>Initiatives &amp; Operations at Dunder Mifflin</v>
      </c>
      <c r="H5506" t="str">
        <f>VLOOKUP(F5506, Themes!$A$1:$C$51, 3, FALSE )</f>
        <v>Dunder Mifflin Operations &amp; Activities</v>
      </c>
      <c r="I5506">
        <v>0</v>
      </c>
      <c r="J5506">
        <v>0</v>
      </c>
      <c r="K5506">
        <v>1</v>
      </c>
      <c r="L5506">
        <v>0</v>
      </c>
    </row>
    <row r="5507" spans="1:12" x14ac:dyDescent="0.35">
      <c r="A5507" t="s">
        <v>14</v>
      </c>
      <c r="B5507" t="s">
        <v>10913</v>
      </c>
      <c r="C5507" t="s">
        <v>10914</v>
      </c>
      <c r="D5507">
        <v>3</v>
      </c>
      <c r="E5507">
        <v>20</v>
      </c>
      <c r="F5507" t="s">
        <v>276</v>
      </c>
      <c r="G5507" t="str">
        <f>VLOOKUP(F5507, Themes!$A$1:$C$51, 2, FALSE )</f>
        <v>Workplace Happenings</v>
      </c>
      <c r="H5507" t="str">
        <f>VLOOKUP(F5507, Themes!$A$1:$C$51, 3, FALSE )</f>
        <v>Dunder Mifflin Operations &amp; Activities</v>
      </c>
      <c r="I5507">
        <v>0</v>
      </c>
      <c r="J5507">
        <v>0</v>
      </c>
      <c r="K5507">
        <v>1</v>
      </c>
      <c r="L5507">
        <v>0</v>
      </c>
    </row>
    <row r="5508" spans="1:12" x14ac:dyDescent="0.35">
      <c r="A5508" t="s">
        <v>14</v>
      </c>
      <c r="B5508" t="s">
        <v>10915</v>
      </c>
      <c r="C5508" t="s">
        <v>10916</v>
      </c>
      <c r="D5508">
        <v>3</v>
      </c>
      <c r="E5508">
        <v>20</v>
      </c>
      <c r="F5508" t="s">
        <v>67</v>
      </c>
      <c r="G5508" t="str">
        <f>VLOOKUP(F5508, Themes!$A$1:$C$51, 2, FALSE )</f>
        <v>Initiatives &amp; Operations at Dunder Mifflin</v>
      </c>
      <c r="H5508" t="str">
        <f>VLOOKUP(F5508, Themes!$A$1:$C$51, 3, FALSE )</f>
        <v>Dunder Mifflin Operations &amp; Activities</v>
      </c>
      <c r="I5508">
        <v>-7.7200000000000005E-2</v>
      </c>
      <c r="J5508">
        <v>0.245</v>
      </c>
      <c r="K5508">
        <v>0.755</v>
      </c>
      <c r="L5508">
        <v>0</v>
      </c>
    </row>
    <row r="5509" spans="1:12" x14ac:dyDescent="0.35">
      <c r="A5509" t="s">
        <v>14</v>
      </c>
      <c r="B5509" t="s">
        <v>10917</v>
      </c>
      <c r="C5509" t="s">
        <v>10918</v>
      </c>
      <c r="D5509">
        <v>3</v>
      </c>
      <c r="E5509">
        <v>20</v>
      </c>
      <c r="F5509" t="s">
        <v>109</v>
      </c>
      <c r="G5509" t="str">
        <f>VLOOKUP(F5509, Themes!$A$1:$C$51, 2, FALSE )</f>
        <v>Job Perks</v>
      </c>
      <c r="H5509" t="str">
        <f>VLOOKUP(F5509, Themes!$A$1:$C$51, 3, FALSE )</f>
        <v>Dunder Mifflin Operations &amp; Activities</v>
      </c>
      <c r="I5509">
        <v>-0.41370000000000001</v>
      </c>
      <c r="J5509">
        <v>0.20100000000000001</v>
      </c>
      <c r="K5509">
        <v>0.79900000000000004</v>
      </c>
      <c r="L5509">
        <v>0</v>
      </c>
    </row>
    <row r="5510" spans="1:12" x14ac:dyDescent="0.35">
      <c r="A5510" t="s">
        <v>14</v>
      </c>
      <c r="B5510" t="s">
        <v>10919</v>
      </c>
      <c r="C5510" t="s">
        <v>10920</v>
      </c>
      <c r="D5510">
        <v>3</v>
      </c>
      <c r="E5510">
        <v>20</v>
      </c>
      <c r="F5510" t="s">
        <v>61</v>
      </c>
      <c r="G5510" t="str">
        <f>VLOOKUP(F5510, Themes!$A$1:$C$51, 2, FALSE )</f>
        <v>Dundies and Watching videos</v>
      </c>
      <c r="H5510" t="str">
        <f>VLOOKUP(F5510, Themes!$A$1:$C$51, 3, FALSE )</f>
        <v>Socialization at Dunder Mifflin</v>
      </c>
      <c r="I5510">
        <v>0</v>
      </c>
      <c r="J5510">
        <v>0</v>
      </c>
      <c r="K5510">
        <v>1</v>
      </c>
      <c r="L5510">
        <v>0</v>
      </c>
    </row>
    <row r="5511" spans="1:12" x14ac:dyDescent="0.35">
      <c r="A5511" t="s">
        <v>14</v>
      </c>
      <c r="B5511" t="s">
        <v>10921</v>
      </c>
      <c r="C5511" t="s">
        <v>10922</v>
      </c>
      <c r="D5511">
        <v>3</v>
      </c>
      <c r="E5511">
        <v>20</v>
      </c>
      <c r="F5511" t="s">
        <v>23</v>
      </c>
      <c r="G5511" t="str">
        <f>VLOOKUP(F5511, Themes!$A$1:$C$51, 2, FALSE )</f>
        <v>Pam's Activities</v>
      </c>
      <c r="H5511" t="str">
        <f>VLOOKUP(F5511, Themes!$A$1:$C$51, 3, FALSE )</f>
        <v>Character's Activities</v>
      </c>
      <c r="I5511">
        <v>0</v>
      </c>
      <c r="J5511">
        <v>0</v>
      </c>
      <c r="K5511">
        <v>1</v>
      </c>
      <c r="L5511">
        <v>0</v>
      </c>
    </row>
    <row r="5512" spans="1:12" x14ac:dyDescent="0.35">
      <c r="A5512" t="s">
        <v>14</v>
      </c>
      <c r="B5512" t="s">
        <v>10923</v>
      </c>
      <c r="C5512" t="s">
        <v>10924</v>
      </c>
      <c r="D5512">
        <v>3</v>
      </c>
      <c r="E5512">
        <v>20</v>
      </c>
      <c r="F5512" t="s">
        <v>85</v>
      </c>
      <c r="G5512" t="str">
        <f>VLOOKUP(F5512, Themes!$A$1:$C$51, 2, FALSE )</f>
        <v>Leaving the Office</v>
      </c>
      <c r="H5512" t="str">
        <f>VLOOKUP(F5512, Themes!$A$1:$C$51, 3, FALSE )</f>
        <v>Transportation &amp; Life Outside Dunder Mifflin</v>
      </c>
      <c r="I5512">
        <v>0</v>
      </c>
      <c r="J5512">
        <v>0</v>
      </c>
      <c r="K5512">
        <v>1</v>
      </c>
      <c r="L5512">
        <v>0</v>
      </c>
    </row>
    <row r="5513" spans="1:12" x14ac:dyDescent="0.35">
      <c r="A5513" t="s">
        <v>14</v>
      </c>
      <c r="B5513" t="s">
        <v>10925</v>
      </c>
      <c r="C5513" t="s">
        <v>10926</v>
      </c>
      <c r="D5513">
        <v>3</v>
      </c>
      <c r="E5513">
        <v>20</v>
      </c>
      <c r="F5513" t="s">
        <v>100</v>
      </c>
      <c r="G5513" t="str">
        <f>VLOOKUP(F5513, Themes!$A$1:$C$51, 2, FALSE )</f>
        <v>Andy's Activities</v>
      </c>
      <c r="H5513" t="str">
        <f>VLOOKUP(F5513, Themes!$A$1:$C$51, 3, FALSE )</f>
        <v>Character's Activities</v>
      </c>
      <c r="I5513">
        <v>0</v>
      </c>
      <c r="J5513">
        <v>0</v>
      </c>
      <c r="K5513">
        <v>1</v>
      </c>
      <c r="L5513">
        <v>0</v>
      </c>
    </row>
    <row r="5514" spans="1:12" x14ac:dyDescent="0.35">
      <c r="A5514" t="s">
        <v>41</v>
      </c>
      <c r="B5514" t="s">
        <v>10927</v>
      </c>
      <c r="C5514" t="s">
        <v>10928</v>
      </c>
      <c r="D5514">
        <v>3</v>
      </c>
      <c r="E5514">
        <v>20</v>
      </c>
      <c r="F5514" t="s">
        <v>475</v>
      </c>
      <c r="G5514" t="str">
        <f>VLOOKUP(F5514, Themes!$A$1:$C$51, 2, FALSE )</f>
        <v>Answering Phones</v>
      </c>
      <c r="H5514" t="str">
        <f>VLOOKUP(F5514, Themes!$A$1:$C$51, 3, FALSE )</f>
        <v>Dunder Mifflin Operations &amp; Activities</v>
      </c>
      <c r="I5514">
        <v>0.61150000000000004</v>
      </c>
      <c r="J5514">
        <v>0</v>
      </c>
      <c r="K5514">
        <v>0.84899999999999998</v>
      </c>
      <c r="L5514">
        <v>0.151</v>
      </c>
    </row>
    <row r="5515" spans="1:12" x14ac:dyDescent="0.35">
      <c r="A5515" t="s">
        <v>41</v>
      </c>
      <c r="B5515" t="s">
        <v>10929</v>
      </c>
      <c r="C5515" t="s">
        <v>10930</v>
      </c>
      <c r="D5515">
        <v>3</v>
      </c>
      <c r="E5515">
        <v>20</v>
      </c>
      <c r="F5515" t="s">
        <v>70</v>
      </c>
      <c r="G5515" t="str">
        <f>VLOOKUP(F5515, Themes!$A$1:$C$51, 2, FALSE )</f>
        <v>Recreation</v>
      </c>
      <c r="H5515" t="str">
        <f>VLOOKUP(F5515, Themes!$A$1:$C$51, 3, FALSE )</f>
        <v>Socialization at Dunder Mifflin</v>
      </c>
      <c r="I5515">
        <v>0.36120000000000002</v>
      </c>
      <c r="J5515">
        <v>0</v>
      </c>
      <c r="K5515">
        <v>0.81499999999999995</v>
      </c>
      <c r="L5515">
        <v>0.185</v>
      </c>
    </row>
    <row r="5516" spans="1:12" x14ac:dyDescent="0.35">
      <c r="A5516" t="s">
        <v>10</v>
      </c>
      <c r="B5516" t="s">
        <v>10931</v>
      </c>
      <c r="C5516" t="s">
        <v>10932</v>
      </c>
      <c r="D5516">
        <v>3</v>
      </c>
      <c r="E5516">
        <v>20</v>
      </c>
      <c r="F5516" t="s">
        <v>70</v>
      </c>
      <c r="G5516" t="str">
        <f>VLOOKUP(F5516, Themes!$A$1:$C$51, 2, FALSE )</f>
        <v>Recreation</v>
      </c>
      <c r="H5516" t="str">
        <f>VLOOKUP(F5516, Themes!$A$1:$C$51, 3, FALSE )</f>
        <v>Socialization at Dunder Mifflin</v>
      </c>
      <c r="I5516">
        <v>0.69079999999999997</v>
      </c>
      <c r="J5516">
        <v>0</v>
      </c>
      <c r="K5516">
        <v>0.42699999999999999</v>
      </c>
      <c r="L5516">
        <v>0.57299999999999995</v>
      </c>
    </row>
    <row r="5517" spans="1:12" x14ac:dyDescent="0.35">
      <c r="A5517" t="s">
        <v>86</v>
      </c>
      <c r="B5517" t="s">
        <v>10933</v>
      </c>
      <c r="C5517" t="s">
        <v>10934</v>
      </c>
      <c r="D5517">
        <v>3</v>
      </c>
      <c r="E5517">
        <v>20</v>
      </c>
      <c r="F5517" t="s">
        <v>540</v>
      </c>
      <c r="G5517" t="str">
        <f>VLOOKUP(F5517, Themes!$A$1:$C$51, 2, FALSE )</f>
        <v>Romantic Feelings</v>
      </c>
      <c r="H5517" t="str">
        <f>VLOOKUP(F5517, Themes!$A$1:$C$51, 3, FALSE )</f>
        <v>Love, Sex, &amp; Relationships</v>
      </c>
      <c r="I5517">
        <v>0.20230000000000001</v>
      </c>
      <c r="J5517">
        <v>0.17299999999999999</v>
      </c>
      <c r="K5517">
        <v>0.56100000000000005</v>
      </c>
      <c r="L5517">
        <v>0.26500000000000001</v>
      </c>
    </row>
    <row r="5518" spans="1:12" x14ac:dyDescent="0.35">
      <c r="A5518" t="s">
        <v>86</v>
      </c>
      <c r="B5518" t="s">
        <v>10935</v>
      </c>
      <c r="C5518" t="s">
        <v>10936</v>
      </c>
      <c r="D5518">
        <v>3</v>
      </c>
      <c r="E5518">
        <v>20</v>
      </c>
      <c r="F5518" t="s">
        <v>540</v>
      </c>
      <c r="G5518" t="str">
        <f>VLOOKUP(F5518, Themes!$A$1:$C$51, 2, FALSE )</f>
        <v>Romantic Feelings</v>
      </c>
      <c r="H5518" t="str">
        <f>VLOOKUP(F5518, Themes!$A$1:$C$51, 3, FALSE )</f>
        <v>Love, Sex, &amp; Relationships</v>
      </c>
      <c r="I5518">
        <v>0.55489999999999995</v>
      </c>
      <c r="J5518">
        <v>0</v>
      </c>
      <c r="K5518">
        <v>0.754</v>
      </c>
      <c r="L5518">
        <v>0.246</v>
      </c>
    </row>
    <row r="5519" spans="1:12" x14ac:dyDescent="0.35">
      <c r="A5519" t="s">
        <v>10</v>
      </c>
      <c r="B5519" t="s">
        <v>10937</v>
      </c>
      <c r="C5519" t="s">
        <v>10938</v>
      </c>
      <c r="D5519">
        <v>3</v>
      </c>
      <c r="E5519">
        <v>20</v>
      </c>
      <c r="F5519" t="s">
        <v>475</v>
      </c>
      <c r="G5519" t="str">
        <f>VLOOKUP(F5519, Themes!$A$1:$C$51, 2, FALSE )</f>
        <v>Answering Phones</v>
      </c>
      <c r="H5519" t="str">
        <f>VLOOKUP(F5519, Themes!$A$1:$C$51, 3, FALSE )</f>
        <v>Dunder Mifflin Operations &amp; Activities</v>
      </c>
      <c r="I5519">
        <v>-0.71779999999999999</v>
      </c>
      <c r="J5519">
        <v>0.12</v>
      </c>
      <c r="K5519">
        <v>0.79400000000000004</v>
      </c>
      <c r="L5519">
        <v>8.5999999999999993E-2</v>
      </c>
    </row>
    <row r="5520" spans="1:12" x14ac:dyDescent="0.35">
      <c r="A5520" t="s">
        <v>41</v>
      </c>
      <c r="B5520" t="s">
        <v>10939</v>
      </c>
      <c r="C5520" t="s">
        <v>10940</v>
      </c>
      <c r="D5520">
        <v>3</v>
      </c>
      <c r="E5520">
        <v>20</v>
      </c>
      <c r="F5520" t="s">
        <v>475</v>
      </c>
      <c r="G5520" t="str">
        <f>VLOOKUP(F5520, Themes!$A$1:$C$51, 2, FALSE )</f>
        <v>Answering Phones</v>
      </c>
      <c r="H5520" t="str">
        <f>VLOOKUP(F5520, Themes!$A$1:$C$51, 3, FALSE )</f>
        <v>Dunder Mifflin Operations &amp; Activities</v>
      </c>
      <c r="I5520">
        <v>-0.56999999999999995</v>
      </c>
      <c r="J5520">
        <v>0.11899999999999999</v>
      </c>
      <c r="K5520">
        <v>0.83199999999999996</v>
      </c>
      <c r="L5520">
        <v>4.8000000000000001E-2</v>
      </c>
    </row>
    <row r="5521" spans="1:12" x14ac:dyDescent="0.35">
      <c r="A5521" t="s">
        <v>14</v>
      </c>
      <c r="B5521" t="s">
        <v>10941</v>
      </c>
      <c r="C5521" t="s">
        <v>10942</v>
      </c>
      <c r="D5521">
        <v>3</v>
      </c>
      <c r="E5521">
        <v>21</v>
      </c>
      <c r="F5521" t="s">
        <v>13</v>
      </c>
      <c r="G5521" t="str">
        <f>VLOOKUP(F5521, Themes!$A$1:$C$51, 2, FALSE )</f>
        <v>Jim &amp; Pam Relationship</v>
      </c>
      <c r="H5521" t="str">
        <f>VLOOKUP(F5521, Themes!$A$1:$C$51, 3, FALSE )</f>
        <v>Love, Sex, &amp; Relationships</v>
      </c>
      <c r="I5521">
        <v>0.34</v>
      </c>
      <c r="J5521">
        <v>0.187</v>
      </c>
      <c r="K5521">
        <v>0.53300000000000003</v>
      </c>
      <c r="L5521">
        <v>0.28000000000000003</v>
      </c>
    </row>
    <row r="5522" spans="1:12" x14ac:dyDescent="0.35">
      <c r="A5522" t="s">
        <v>41</v>
      </c>
      <c r="B5522" t="s">
        <v>10943</v>
      </c>
      <c r="C5522" t="s">
        <v>10944</v>
      </c>
      <c r="D5522">
        <v>3</v>
      </c>
      <c r="E5522">
        <v>21</v>
      </c>
      <c r="F5522" t="s">
        <v>13</v>
      </c>
      <c r="G5522" t="str">
        <f>VLOOKUP(F5522, Themes!$A$1:$C$51, 2, FALSE )</f>
        <v>Jim &amp; Pam Relationship</v>
      </c>
      <c r="H5522" t="str">
        <f>VLOOKUP(F5522, Themes!$A$1:$C$51, 3, FALSE )</f>
        <v>Love, Sex, &amp; Relationships</v>
      </c>
      <c r="I5522">
        <v>0</v>
      </c>
      <c r="J5522">
        <v>0</v>
      </c>
      <c r="K5522">
        <v>1</v>
      </c>
      <c r="L5522">
        <v>0</v>
      </c>
    </row>
    <row r="5523" spans="1:12" x14ac:dyDescent="0.35">
      <c r="A5523" t="s">
        <v>14</v>
      </c>
      <c r="B5523" t="s">
        <v>10945</v>
      </c>
      <c r="C5523" t="s">
        <v>10946</v>
      </c>
      <c r="D5523">
        <v>3</v>
      </c>
      <c r="E5523">
        <v>21</v>
      </c>
      <c r="F5523" t="s">
        <v>13</v>
      </c>
      <c r="G5523" t="str">
        <f>VLOOKUP(F5523, Themes!$A$1:$C$51, 2, FALSE )</f>
        <v>Jim &amp; Pam Relationship</v>
      </c>
      <c r="H5523" t="str">
        <f>VLOOKUP(F5523, Themes!$A$1:$C$51, 3, FALSE )</f>
        <v>Love, Sex, &amp; Relationships</v>
      </c>
      <c r="I5523">
        <v>0.36120000000000002</v>
      </c>
      <c r="J5523">
        <v>0</v>
      </c>
      <c r="K5523">
        <v>0.85699999999999998</v>
      </c>
      <c r="L5523">
        <v>0.14299999999999999</v>
      </c>
    </row>
    <row r="5524" spans="1:12" x14ac:dyDescent="0.35">
      <c r="A5524" t="s">
        <v>41</v>
      </c>
      <c r="B5524" t="s">
        <v>10947</v>
      </c>
      <c r="C5524" t="s">
        <v>10948</v>
      </c>
      <c r="D5524">
        <v>3</v>
      </c>
      <c r="E5524">
        <v>21</v>
      </c>
      <c r="F5524" t="s">
        <v>358</v>
      </c>
      <c r="G5524" t="str">
        <f>VLOOKUP(F5524, Themes!$A$1:$C$51, 2, FALSE )</f>
        <v>Workplace Happenings</v>
      </c>
      <c r="H5524" t="str">
        <f>VLOOKUP(F5524, Themes!$A$1:$C$51, 3, FALSE )</f>
        <v>Dunder Mifflin Operations &amp; Activities</v>
      </c>
      <c r="I5524">
        <v>-5.7200000000000001E-2</v>
      </c>
      <c r="J5524">
        <v>0.08</v>
      </c>
      <c r="K5524">
        <v>0.92</v>
      </c>
      <c r="L5524">
        <v>0</v>
      </c>
    </row>
    <row r="5525" spans="1:12" x14ac:dyDescent="0.35">
      <c r="A5525" t="s">
        <v>41</v>
      </c>
      <c r="B5525" t="s">
        <v>10949</v>
      </c>
      <c r="C5525" t="s">
        <v>10950</v>
      </c>
      <c r="D5525">
        <v>3</v>
      </c>
      <c r="E5525">
        <v>21</v>
      </c>
      <c r="F5525" t="s">
        <v>61</v>
      </c>
      <c r="G5525" t="str">
        <f>VLOOKUP(F5525, Themes!$A$1:$C$51, 2, FALSE )</f>
        <v>Dundies and Watching videos</v>
      </c>
      <c r="H5525" t="str">
        <f>VLOOKUP(F5525, Themes!$A$1:$C$51, 3, FALSE )</f>
        <v>Socialization at Dunder Mifflin</v>
      </c>
      <c r="I5525">
        <v>0</v>
      </c>
      <c r="J5525">
        <v>0</v>
      </c>
      <c r="K5525">
        <v>1</v>
      </c>
      <c r="L5525">
        <v>0</v>
      </c>
    </row>
    <row r="5526" spans="1:12" x14ac:dyDescent="0.35">
      <c r="A5526" t="s">
        <v>41</v>
      </c>
      <c r="B5526" t="s">
        <v>10951</v>
      </c>
      <c r="C5526" t="s">
        <v>10952</v>
      </c>
      <c r="D5526">
        <v>3</v>
      </c>
      <c r="E5526">
        <v>21</v>
      </c>
      <c r="F5526" t="s">
        <v>358</v>
      </c>
      <c r="G5526" t="str">
        <f>VLOOKUP(F5526, Themes!$A$1:$C$51, 2, FALSE )</f>
        <v>Workplace Happenings</v>
      </c>
      <c r="H5526" t="str">
        <f>VLOOKUP(F5526, Themes!$A$1:$C$51, 3, FALSE )</f>
        <v>Dunder Mifflin Operations &amp; Activities</v>
      </c>
      <c r="I5526">
        <v>-0.58589999999999998</v>
      </c>
      <c r="J5526">
        <v>0.13300000000000001</v>
      </c>
      <c r="K5526">
        <v>0.81699999999999995</v>
      </c>
      <c r="L5526">
        <v>0.05</v>
      </c>
    </row>
    <row r="5527" spans="1:12" x14ac:dyDescent="0.35">
      <c r="A5527" t="s">
        <v>14</v>
      </c>
      <c r="B5527" t="s">
        <v>10953</v>
      </c>
      <c r="C5527" t="s">
        <v>10954</v>
      </c>
      <c r="D5527">
        <v>3</v>
      </c>
      <c r="E5527">
        <v>21</v>
      </c>
      <c r="F5527" t="s">
        <v>40</v>
      </c>
      <c r="G5527" t="str">
        <f>VLOOKUP(F5527, Themes!$A$1:$C$51, 2, FALSE )</f>
        <v>Items in Dunder Mifflin</v>
      </c>
      <c r="H5527" t="str">
        <f>VLOOKUP(F5527, Themes!$A$1:$C$51, 3, FALSE )</f>
        <v>Dunder Mifflin Operations &amp; Activities</v>
      </c>
      <c r="I5527">
        <v>7.7200000000000005E-2</v>
      </c>
      <c r="J5527">
        <v>0</v>
      </c>
      <c r="K5527">
        <v>0.93899999999999995</v>
      </c>
      <c r="L5527">
        <v>6.0999999999999999E-2</v>
      </c>
    </row>
    <row r="5528" spans="1:12" x14ac:dyDescent="0.35">
      <c r="A5528" t="s">
        <v>58</v>
      </c>
      <c r="B5528" t="s">
        <v>10955</v>
      </c>
      <c r="C5528" t="s">
        <v>10956</v>
      </c>
      <c r="D5528">
        <v>3</v>
      </c>
      <c r="E5528">
        <v>21</v>
      </c>
      <c r="F5528" t="s">
        <v>17</v>
      </c>
      <c r="G5528" t="str">
        <f>VLOOKUP(F5528, Themes!$A$1:$C$51, 2, FALSE )</f>
        <v>Doors &amp; Elevators</v>
      </c>
      <c r="H5528" t="str">
        <f>VLOOKUP(F5528, Themes!$A$1:$C$51, 3, FALSE )</f>
        <v>Dunder Mifflin Operations &amp; Activities</v>
      </c>
      <c r="I5528">
        <v>0</v>
      </c>
      <c r="J5528">
        <v>0</v>
      </c>
      <c r="K5528">
        <v>1</v>
      </c>
      <c r="L5528">
        <v>0</v>
      </c>
    </row>
    <row r="5529" spans="1:12" x14ac:dyDescent="0.35">
      <c r="A5529" t="s">
        <v>41</v>
      </c>
      <c r="B5529" t="s">
        <v>10957</v>
      </c>
      <c r="C5529" t="s">
        <v>10958</v>
      </c>
      <c r="D5529">
        <v>3</v>
      </c>
      <c r="E5529">
        <v>21</v>
      </c>
      <c r="F5529" t="s">
        <v>112</v>
      </c>
      <c r="G5529" t="str">
        <f>VLOOKUP(F5529, Themes!$A$1:$C$51, 2, FALSE )</f>
        <v>Driving</v>
      </c>
      <c r="H5529" t="str">
        <f>VLOOKUP(F5529, Themes!$A$1:$C$51, 3, FALSE )</f>
        <v>Transportation &amp; Life Outside Dunder Mifflin</v>
      </c>
      <c r="I5529">
        <v>0</v>
      </c>
      <c r="J5529">
        <v>0</v>
      </c>
      <c r="K5529">
        <v>1</v>
      </c>
      <c r="L5529">
        <v>0</v>
      </c>
    </row>
    <row r="5530" spans="1:12" x14ac:dyDescent="0.35">
      <c r="A5530" t="s">
        <v>14</v>
      </c>
      <c r="B5530" t="s">
        <v>10959</v>
      </c>
      <c r="C5530" t="s">
        <v>10960</v>
      </c>
      <c r="D5530">
        <v>3</v>
      </c>
      <c r="E5530">
        <v>21</v>
      </c>
      <c r="F5530" t="s">
        <v>475</v>
      </c>
      <c r="G5530" t="str">
        <f>VLOOKUP(F5530, Themes!$A$1:$C$51, 2, FALSE )</f>
        <v>Answering Phones</v>
      </c>
      <c r="H5530" t="str">
        <f>VLOOKUP(F5530, Themes!$A$1:$C$51, 3, FALSE )</f>
        <v>Dunder Mifflin Operations &amp; Activities</v>
      </c>
      <c r="I5530">
        <v>0.36120000000000002</v>
      </c>
      <c r="J5530">
        <v>0</v>
      </c>
      <c r="K5530">
        <v>0.88900000000000001</v>
      </c>
      <c r="L5530">
        <v>0.111</v>
      </c>
    </row>
    <row r="5531" spans="1:12" x14ac:dyDescent="0.35">
      <c r="A5531" t="s">
        <v>58</v>
      </c>
      <c r="B5531" t="s">
        <v>10961</v>
      </c>
      <c r="C5531" t="s">
        <v>10962</v>
      </c>
      <c r="D5531">
        <v>3</v>
      </c>
      <c r="E5531">
        <v>21</v>
      </c>
      <c r="F5531" t="s">
        <v>91</v>
      </c>
      <c r="G5531" t="str">
        <f>VLOOKUP(F5531, Themes!$A$1:$C$51, 2, FALSE )</f>
        <v>Phylllis &amp; Angela Activities</v>
      </c>
      <c r="H5531" t="str">
        <f>VLOOKUP(F5531, Themes!$A$1:$C$51, 3, FALSE )</f>
        <v>Character's Activities</v>
      </c>
      <c r="I5531">
        <v>0</v>
      </c>
      <c r="J5531">
        <v>0</v>
      </c>
      <c r="K5531">
        <v>1</v>
      </c>
      <c r="L5531">
        <v>0</v>
      </c>
    </row>
    <row r="5532" spans="1:12" x14ac:dyDescent="0.35">
      <c r="A5532" t="s">
        <v>58</v>
      </c>
      <c r="B5532" t="s">
        <v>10963</v>
      </c>
      <c r="C5532" t="s">
        <v>10964</v>
      </c>
      <c r="D5532">
        <v>3</v>
      </c>
      <c r="E5532">
        <v>21</v>
      </c>
      <c r="F5532" t="s">
        <v>73</v>
      </c>
      <c r="G5532" t="str">
        <f>VLOOKUP(F5532, Themes!$A$1:$C$51, 2, FALSE )</f>
        <v>Meetings</v>
      </c>
      <c r="H5532" t="str">
        <f>VLOOKUP(F5532, Themes!$A$1:$C$51, 3, FALSE )</f>
        <v>Dunder Mifflin Operations &amp; Activities</v>
      </c>
      <c r="I5532">
        <v>0.36120000000000002</v>
      </c>
      <c r="J5532">
        <v>0</v>
      </c>
      <c r="K5532">
        <v>0.66700000000000004</v>
      </c>
      <c r="L5532">
        <v>0.33300000000000002</v>
      </c>
    </row>
    <row r="5533" spans="1:12" x14ac:dyDescent="0.35">
      <c r="A5533" t="s">
        <v>58</v>
      </c>
      <c r="B5533" t="s">
        <v>10965</v>
      </c>
      <c r="C5533" t="s">
        <v>10966</v>
      </c>
      <c r="D5533">
        <v>3</v>
      </c>
      <c r="E5533">
        <v>21</v>
      </c>
      <c r="F5533" t="s">
        <v>202</v>
      </c>
      <c r="G5533" t="str">
        <f>VLOOKUP(F5533, Themes!$A$1:$C$51, 2, FALSE )</f>
        <v>Stanley's Activities</v>
      </c>
      <c r="H5533" t="str">
        <f>VLOOKUP(F5533, Themes!$A$1:$C$51, 3, FALSE )</f>
        <v>Character's Activities</v>
      </c>
      <c r="I5533">
        <v>-7.7200000000000005E-2</v>
      </c>
      <c r="J5533">
        <v>0.115</v>
      </c>
      <c r="K5533">
        <v>0.88500000000000001</v>
      </c>
      <c r="L5533">
        <v>0</v>
      </c>
    </row>
    <row r="5534" spans="1:12" x14ac:dyDescent="0.35">
      <c r="A5534" t="s">
        <v>58</v>
      </c>
      <c r="B5534" t="s">
        <v>10967</v>
      </c>
      <c r="C5534" t="s">
        <v>10968</v>
      </c>
      <c r="D5534">
        <v>3</v>
      </c>
      <c r="E5534">
        <v>21</v>
      </c>
      <c r="F5534" t="s">
        <v>91</v>
      </c>
      <c r="G5534" t="str">
        <f>VLOOKUP(F5534, Themes!$A$1:$C$51, 2, FALSE )</f>
        <v>Phylllis &amp; Angela Activities</v>
      </c>
      <c r="H5534" t="str">
        <f>VLOOKUP(F5534, Themes!$A$1:$C$51, 3, FALSE )</f>
        <v>Character's Activities</v>
      </c>
      <c r="I5534">
        <v>0.5423</v>
      </c>
      <c r="J5534">
        <v>0</v>
      </c>
      <c r="K5534">
        <v>0.66700000000000004</v>
      </c>
      <c r="L5534">
        <v>0.33300000000000002</v>
      </c>
    </row>
    <row r="5535" spans="1:12" x14ac:dyDescent="0.35">
      <c r="A5535" t="s">
        <v>10</v>
      </c>
      <c r="B5535" t="s">
        <v>10969</v>
      </c>
      <c r="C5535" t="s">
        <v>10970</v>
      </c>
      <c r="D5535">
        <v>3</v>
      </c>
      <c r="E5535">
        <v>21</v>
      </c>
      <c r="F5535" t="s">
        <v>540</v>
      </c>
      <c r="G5535" t="str">
        <f>VLOOKUP(F5535, Themes!$A$1:$C$51, 2, FALSE )</f>
        <v>Romantic Feelings</v>
      </c>
      <c r="H5535" t="str">
        <f>VLOOKUP(F5535, Themes!$A$1:$C$51, 3, FALSE )</f>
        <v>Love, Sex, &amp; Relationships</v>
      </c>
      <c r="I5535">
        <v>0.40189999999999998</v>
      </c>
      <c r="J5535">
        <v>0</v>
      </c>
      <c r="K5535">
        <v>0.76900000000000002</v>
      </c>
      <c r="L5535">
        <v>0.23100000000000001</v>
      </c>
    </row>
    <row r="5536" spans="1:12" x14ac:dyDescent="0.35">
      <c r="A5536" t="s">
        <v>10</v>
      </c>
      <c r="B5536" t="s">
        <v>10971</v>
      </c>
      <c r="C5536" t="s">
        <v>10972</v>
      </c>
      <c r="D5536">
        <v>3</v>
      </c>
      <c r="E5536">
        <v>21</v>
      </c>
      <c r="F5536" t="s">
        <v>150</v>
      </c>
      <c r="G5536" t="str">
        <f>VLOOKUP(F5536, Themes!$A$1:$C$51, 2, FALSE )</f>
        <v>Parenting Issues</v>
      </c>
      <c r="H5536" t="str">
        <f>VLOOKUP(F5536, Themes!$A$1:$C$51, 3, FALSE )</f>
        <v>Family</v>
      </c>
      <c r="I5536">
        <v>0</v>
      </c>
      <c r="J5536">
        <v>0</v>
      </c>
      <c r="K5536">
        <v>1</v>
      </c>
      <c r="L5536">
        <v>0</v>
      </c>
    </row>
    <row r="5537" spans="1:12" x14ac:dyDescent="0.35">
      <c r="A5537" t="s">
        <v>10</v>
      </c>
      <c r="B5537" t="s">
        <v>10973</v>
      </c>
      <c r="C5537" t="s">
        <v>10974</v>
      </c>
      <c r="D5537">
        <v>3</v>
      </c>
      <c r="E5537">
        <v>21</v>
      </c>
      <c r="F5537" t="s">
        <v>143</v>
      </c>
      <c r="G5537" t="str">
        <f>VLOOKUP(F5537, Themes!$A$1:$C$51, 2, FALSE )</f>
        <v>Meridith &amp; Creed Activities</v>
      </c>
      <c r="H5537" t="str">
        <f>VLOOKUP(F5537, Themes!$A$1:$C$51, 3, FALSE )</f>
        <v>Character's Activities</v>
      </c>
      <c r="I5537">
        <v>0.84019999999999995</v>
      </c>
      <c r="J5537">
        <v>7.0000000000000007E-2</v>
      </c>
      <c r="K5537">
        <v>0.43</v>
      </c>
      <c r="L5537">
        <v>0.5</v>
      </c>
    </row>
    <row r="5538" spans="1:12" x14ac:dyDescent="0.35">
      <c r="A5538" t="s">
        <v>10</v>
      </c>
      <c r="B5538" t="s">
        <v>10975</v>
      </c>
      <c r="C5538" t="s">
        <v>10976</v>
      </c>
      <c r="D5538">
        <v>3</v>
      </c>
      <c r="E5538">
        <v>21</v>
      </c>
      <c r="F5538" t="s">
        <v>164</v>
      </c>
      <c r="G5538" t="str">
        <f>VLOOKUP(F5538, Themes!$A$1:$C$51, 2, FALSE )</f>
        <v>Angela's Activities</v>
      </c>
      <c r="H5538" t="str">
        <f>VLOOKUP(F5538, Themes!$A$1:$C$51, 3, FALSE )</f>
        <v>Character's Activities</v>
      </c>
      <c r="I5538">
        <v>0.74180000000000001</v>
      </c>
      <c r="J5538">
        <v>0</v>
      </c>
      <c r="K5538">
        <v>0.86399999999999999</v>
      </c>
      <c r="L5538">
        <v>0.13600000000000001</v>
      </c>
    </row>
    <row r="5539" spans="1:12" x14ac:dyDescent="0.35">
      <c r="A5539" t="s">
        <v>10</v>
      </c>
      <c r="B5539" t="s">
        <v>10977</v>
      </c>
      <c r="C5539" t="s">
        <v>10978</v>
      </c>
      <c r="D5539">
        <v>3</v>
      </c>
      <c r="E5539">
        <v>21</v>
      </c>
      <c r="F5539" t="s">
        <v>115</v>
      </c>
      <c r="G5539" t="str">
        <f>VLOOKUP(F5539, Themes!$A$1:$C$51, 2, FALSE )</f>
        <v>Baby Making &amp; Schrute Farms</v>
      </c>
      <c r="H5539" t="str">
        <f>VLOOKUP(F5539, Themes!$A$1:$C$51, 3, FALSE )</f>
        <v>Family</v>
      </c>
      <c r="I5539">
        <v>0</v>
      </c>
      <c r="J5539">
        <v>0</v>
      </c>
      <c r="K5539">
        <v>1</v>
      </c>
      <c r="L5539">
        <v>0</v>
      </c>
    </row>
    <row r="5540" spans="1:12" x14ac:dyDescent="0.35">
      <c r="A5540" t="s">
        <v>10</v>
      </c>
      <c r="B5540" t="s">
        <v>10979</v>
      </c>
      <c r="C5540" t="s">
        <v>10980</v>
      </c>
      <c r="D5540">
        <v>3</v>
      </c>
      <c r="E5540">
        <v>21</v>
      </c>
      <c r="F5540" t="s">
        <v>91</v>
      </c>
      <c r="G5540" t="str">
        <f>VLOOKUP(F5540, Themes!$A$1:$C$51, 2, FALSE )</f>
        <v>Phylllis &amp; Angela Activities</v>
      </c>
      <c r="H5540" t="str">
        <f>VLOOKUP(F5540, Themes!$A$1:$C$51, 3, FALSE )</f>
        <v>Character's Activities</v>
      </c>
      <c r="I5540">
        <v>0.49390000000000001</v>
      </c>
      <c r="J5540">
        <v>0</v>
      </c>
      <c r="K5540">
        <v>0.65200000000000002</v>
      </c>
      <c r="L5540">
        <v>0.34799999999999998</v>
      </c>
    </row>
    <row r="5541" spans="1:12" x14ac:dyDescent="0.35">
      <c r="A5541" t="s">
        <v>10</v>
      </c>
      <c r="B5541" t="s">
        <v>10981</v>
      </c>
      <c r="C5541" t="s">
        <v>10982</v>
      </c>
      <c r="D5541">
        <v>3</v>
      </c>
      <c r="E5541">
        <v>21</v>
      </c>
      <c r="F5541" t="s">
        <v>91</v>
      </c>
      <c r="G5541" t="str">
        <f>VLOOKUP(F5541, Themes!$A$1:$C$51, 2, FALSE )</f>
        <v>Phylllis &amp; Angela Activities</v>
      </c>
      <c r="H5541" t="str">
        <f>VLOOKUP(F5541, Themes!$A$1:$C$51, 3, FALSE )</f>
        <v>Character's Activities</v>
      </c>
      <c r="I5541">
        <v>0.86140000000000005</v>
      </c>
      <c r="J5541">
        <v>0</v>
      </c>
      <c r="K5541">
        <v>0.56999999999999995</v>
      </c>
      <c r="L5541">
        <v>0.43</v>
      </c>
    </row>
    <row r="5542" spans="1:12" x14ac:dyDescent="0.35">
      <c r="A5542" t="s">
        <v>10</v>
      </c>
      <c r="B5542" t="s">
        <v>10983</v>
      </c>
      <c r="C5542" t="s">
        <v>10984</v>
      </c>
      <c r="D5542">
        <v>3</v>
      </c>
      <c r="E5542">
        <v>21</v>
      </c>
      <c r="F5542" t="s">
        <v>325</v>
      </c>
      <c r="G5542" t="str">
        <f>VLOOKUP(F5542, Themes!$A$1:$C$51, 2, FALSE )</f>
        <v>Gender Roles</v>
      </c>
      <c r="H5542" t="str">
        <f>VLOOKUP(F5542, Themes!$A$1:$C$51, 3, FALSE )</f>
        <v>Social Issues &amp; Miscellaneous</v>
      </c>
      <c r="I5542">
        <v>0</v>
      </c>
      <c r="J5542">
        <v>0</v>
      </c>
      <c r="K5542">
        <v>1</v>
      </c>
      <c r="L5542">
        <v>0</v>
      </c>
    </row>
    <row r="5543" spans="1:12" x14ac:dyDescent="0.35">
      <c r="A5543" t="s">
        <v>10</v>
      </c>
      <c r="B5543" t="s">
        <v>10985</v>
      </c>
      <c r="C5543" t="s">
        <v>10986</v>
      </c>
      <c r="D5543">
        <v>3</v>
      </c>
      <c r="E5543">
        <v>21</v>
      </c>
      <c r="F5543" t="s">
        <v>53</v>
      </c>
      <c r="G5543" t="str">
        <f>VLOOKUP(F5543, Themes!$A$1:$C$51, 2, FALSE )</f>
        <v>Heartbreaks &amp; Jan</v>
      </c>
      <c r="H5543" t="str">
        <f>VLOOKUP(F5543, Themes!$A$1:$C$51, 3, FALSE )</f>
        <v>Love, Sex, &amp; Relationships</v>
      </c>
      <c r="I5543">
        <v>-0.65969999999999995</v>
      </c>
      <c r="J5543">
        <v>0.17799999999999999</v>
      </c>
      <c r="K5543">
        <v>0.82199999999999995</v>
      </c>
      <c r="L5543">
        <v>0</v>
      </c>
    </row>
    <row r="5544" spans="1:12" x14ac:dyDescent="0.35">
      <c r="A5544" t="s">
        <v>10</v>
      </c>
      <c r="B5544" t="s">
        <v>10987</v>
      </c>
      <c r="C5544" t="s">
        <v>10988</v>
      </c>
      <c r="D5544">
        <v>3</v>
      </c>
      <c r="E5544">
        <v>21</v>
      </c>
      <c r="F5544" t="s">
        <v>109</v>
      </c>
      <c r="G5544" t="str">
        <f>VLOOKUP(F5544, Themes!$A$1:$C$51, 2, FALSE )</f>
        <v>Job Perks</v>
      </c>
      <c r="H5544" t="str">
        <f>VLOOKUP(F5544, Themes!$A$1:$C$51, 3, FALSE )</f>
        <v>Dunder Mifflin Operations &amp; Activities</v>
      </c>
      <c r="I5544">
        <v>0.91859999999999997</v>
      </c>
      <c r="J5544">
        <v>0.03</v>
      </c>
      <c r="K5544">
        <v>0.76600000000000001</v>
      </c>
      <c r="L5544">
        <v>0.20399999999999999</v>
      </c>
    </row>
    <row r="5545" spans="1:12" x14ac:dyDescent="0.35">
      <c r="A5545" t="s">
        <v>10</v>
      </c>
      <c r="B5545" t="s">
        <v>10989</v>
      </c>
      <c r="C5545" t="s">
        <v>10990</v>
      </c>
      <c r="D5545">
        <v>3</v>
      </c>
      <c r="E5545">
        <v>21</v>
      </c>
      <c r="F5545" t="s">
        <v>112</v>
      </c>
      <c r="G5545" t="str">
        <f>VLOOKUP(F5545, Themes!$A$1:$C$51, 2, FALSE )</f>
        <v>Driving</v>
      </c>
      <c r="H5545" t="str">
        <f>VLOOKUP(F5545, Themes!$A$1:$C$51, 3, FALSE )</f>
        <v>Transportation &amp; Life Outside Dunder Mifflin</v>
      </c>
      <c r="I5545">
        <v>0</v>
      </c>
      <c r="J5545">
        <v>0</v>
      </c>
      <c r="K5545">
        <v>1</v>
      </c>
      <c r="L5545">
        <v>0</v>
      </c>
    </row>
    <row r="5546" spans="1:12" x14ac:dyDescent="0.35">
      <c r="A5546" t="s">
        <v>10</v>
      </c>
      <c r="B5546" t="s">
        <v>10991</v>
      </c>
      <c r="C5546" t="s">
        <v>10992</v>
      </c>
      <c r="D5546">
        <v>3</v>
      </c>
      <c r="E5546">
        <v>21</v>
      </c>
      <c r="F5546" t="s">
        <v>161</v>
      </c>
      <c r="G5546" t="str">
        <f>VLOOKUP(F5546, Themes!$A$1:$C$51, 2, FALSE )</f>
        <v>Uncomfortable Feelings</v>
      </c>
      <c r="H5546" t="str">
        <f>VLOOKUP(F5546, Themes!$A$1:$C$51, 3, FALSE )</f>
        <v>Character Relationships with Each Other</v>
      </c>
      <c r="I5546">
        <v>-0.43909999999999999</v>
      </c>
      <c r="J5546">
        <v>0.224</v>
      </c>
      <c r="K5546">
        <v>0.77600000000000002</v>
      </c>
      <c r="L5546">
        <v>0</v>
      </c>
    </row>
    <row r="5547" spans="1:12" x14ac:dyDescent="0.35">
      <c r="A5547" t="s">
        <v>10</v>
      </c>
      <c r="B5547" t="s">
        <v>10993</v>
      </c>
      <c r="C5547" t="s">
        <v>418</v>
      </c>
      <c r="D5547">
        <v>3</v>
      </c>
      <c r="E5547">
        <v>21</v>
      </c>
      <c r="F5547" t="s">
        <v>23</v>
      </c>
      <c r="G5547" t="str">
        <f>VLOOKUP(F5547, Themes!$A$1:$C$51, 2, FALSE )</f>
        <v>Pam's Activities</v>
      </c>
      <c r="H5547" t="str">
        <f>VLOOKUP(F5547, Themes!$A$1:$C$51, 3, FALSE )</f>
        <v>Character's Activities</v>
      </c>
      <c r="I5547">
        <v>0.2732</v>
      </c>
      <c r="J5547">
        <v>0</v>
      </c>
      <c r="K5547">
        <v>0.70399999999999996</v>
      </c>
      <c r="L5547">
        <v>0.29599999999999999</v>
      </c>
    </row>
    <row r="5548" spans="1:12" x14ac:dyDescent="0.35">
      <c r="A5548" t="s">
        <v>41</v>
      </c>
      <c r="B5548" t="s">
        <v>10994</v>
      </c>
      <c r="C5548" t="s">
        <v>10995</v>
      </c>
      <c r="D5548">
        <v>3</v>
      </c>
      <c r="E5548">
        <v>21</v>
      </c>
      <c r="F5548" t="s">
        <v>17</v>
      </c>
      <c r="G5548" t="str">
        <f>VLOOKUP(F5548, Themes!$A$1:$C$51, 2, FALSE )</f>
        <v>Doors &amp; Elevators</v>
      </c>
      <c r="H5548" t="str">
        <f>VLOOKUP(F5548, Themes!$A$1:$C$51, 3, FALSE )</f>
        <v>Dunder Mifflin Operations &amp; Activities</v>
      </c>
      <c r="I5548">
        <v>0.74019999999999997</v>
      </c>
      <c r="J5548">
        <v>0.08</v>
      </c>
      <c r="K5548">
        <v>0.63100000000000001</v>
      </c>
      <c r="L5548">
        <v>0.28899999999999998</v>
      </c>
    </row>
    <row r="5549" spans="1:12" x14ac:dyDescent="0.35">
      <c r="A5549" t="s">
        <v>10</v>
      </c>
      <c r="B5549" t="s">
        <v>10996</v>
      </c>
      <c r="C5549" t="s">
        <v>10997</v>
      </c>
      <c r="D5549">
        <v>3</v>
      </c>
      <c r="E5549">
        <v>21</v>
      </c>
      <c r="F5549" t="s">
        <v>129</v>
      </c>
      <c r="G5549" t="str">
        <f>VLOOKUP(F5549, Themes!$A$1:$C$51, 2, FALSE )</f>
        <v>Water Cooler Talk</v>
      </c>
      <c r="H5549" t="str">
        <f>VLOOKUP(F5549, Themes!$A$1:$C$51, 3, FALSE )</f>
        <v>Social Issues &amp; Miscellaneous</v>
      </c>
      <c r="I5549">
        <v>-0.15310000000000001</v>
      </c>
      <c r="J5549">
        <v>0.127</v>
      </c>
      <c r="K5549">
        <v>0.76900000000000002</v>
      </c>
      <c r="L5549">
        <v>0.104</v>
      </c>
    </row>
    <row r="5550" spans="1:12" x14ac:dyDescent="0.35">
      <c r="A5550" t="s">
        <v>41</v>
      </c>
      <c r="B5550" t="s">
        <v>10998</v>
      </c>
      <c r="C5550" t="s">
        <v>10999</v>
      </c>
      <c r="D5550">
        <v>3</v>
      </c>
      <c r="E5550">
        <v>21</v>
      </c>
      <c r="F5550" t="s">
        <v>226</v>
      </c>
      <c r="G5550" t="str">
        <f>VLOOKUP(F5550, Themes!$A$1:$C$51, 2, FALSE )</f>
        <v>Focusing at Work</v>
      </c>
      <c r="H5550" t="str">
        <f>VLOOKUP(F5550, Themes!$A$1:$C$51, 3, FALSE )</f>
        <v>Dunder Mifflin Operations &amp; Activities</v>
      </c>
      <c r="I5550">
        <v>0.2732</v>
      </c>
      <c r="J5550">
        <v>0</v>
      </c>
      <c r="K5550">
        <v>0.81100000000000005</v>
      </c>
      <c r="L5550">
        <v>0.189</v>
      </c>
    </row>
    <row r="5551" spans="1:12" x14ac:dyDescent="0.35">
      <c r="A5551" t="s">
        <v>41</v>
      </c>
      <c r="B5551" t="s">
        <v>11000</v>
      </c>
      <c r="C5551" t="s">
        <v>11001</v>
      </c>
      <c r="D5551">
        <v>3</v>
      </c>
      <c r="E5551">
        <v>21</v>
      </c>
      <c r="F5551" t="s">
        <v>177</v>
      </c>
      <c r="G5551" t="str">
        <f>VLOOKUP(F5551, Themes!$A$1:$C$51, 2, FALSE )</f>
        <v>Writing, Drawings, Pictures, etc</v>
      </c>
      <c r="H5551" t="str">
        <f>VLOOKUP(F5551, Themes!$A$1:$C$51, 3, FALSE )</f>
        <v>Dunder Mifflin Operations &amp; Activities</v>
      </c>
      <c r="I5551">
        <v>8.3599999999999994E-2</v>
      </c>
      <c r="J5551">
        <v>0.105</v>
      </c>
      <c r="K5551">
        <v>0.78200000000000003</v>
      </c>
      <c r="L5551">
        <v>0.113</v>
      </c>
    </row>
    <row r="5552" spans="1:12" x14ac:dyDescent="0.35">
      <c r="A5552" t="s">
        <v>10</v>
      </c>
      <c r="B5552" t="s">
        <v>11002</v>
      </c>
      <c r="C5552" t="s">
        <v>11003</v>
      </c>
      <c r="D5552">
        <v>3</v>
      </c>
      <c r="E5552">
        <v>21</v>
      </c>
      <c r="F5552" t="s">
        <v>82</v>
      </c>
      <c r="G5552" t="str">
        <f>VLOOKUP(F5552, Themes!$A$1:$C$51, 2, FALSE )</f>
        <v>Dwight's Behaviours</v>
      </c>
      <c r="H5552" t="str">
        <f>VLOOKUP(F5552, Themes!$A$1:$C$51, 3, FALSE )</f>
        <v>Character's Activities</v>
      </c>
      <c r="I5552">
        <v>0.49390000000000001</v>
      </c>
      <c r="J5552">
        <v>0</v>
      </c>
      <c r="K5552">
        <v>0.84199999999999997</v>
      </c>
      <c r="L5552">
        <v>0.158</v>
      </c>
    </row>
    <row r="5553" spans="1:12" x14ac:dyDescent="0.35">
      <c r="A5553" t="s">
        <v>10</v>
      </c>
      <c r="B5553" t="s">
        <v>11004</v>
      </c>
      <c r="C5553" t="s">
        <v>11005</v>
      </c>
      <c r="D5553">
        <v>3</v>
      </c>
      <c r="E5553">
        <v>21</v>
      </c>
      <c r="F5553" t="s">
        <v>82</v>
      </c>
      <c r="G5553" t="str">
        <f>VLOOKUP(F5553, Themes!$A$1:$C$51, 2, FALSE )</f>
        <v>Dwight's Behaviours</v>
      </c>
      <c r="H5553" t="str">
        <f>VLOOKUP(F5553, Themes!$A$1:$C$51, 3, FALSE )</f>
        <v>Character's Activities</v>
      </c>
      <c r="I5553">
        <v>0.36120000000000002</v>
      </c>
      <c r="J5553">
        <v>0</v>
      </c>
      <c r="K5553">
        <v>0.78300000000000003</v>
      </c>
      <c r="L5553">
        <v>0.217</v>
      </c>
    </row>
    <row r="5554" spans="1:12" x14ac:dyDescent="0.35">
      <c r="A5554" t="s">
        <v>41</v>
      </c>
      <c r="B5554" t="s">
        <v>11006</v>
      </c>
      <c r="C5554" t="s">
        <v>11007</v>
      </c>
      <c r="D5554">
        <v>3</v>
      </c>
      <c r="E5554">
        <v>21</v>
      </c>
      <c r="F5554" t="s">
        <v>67</v>
      </c>
      <c r="G5554" t="str">
        <f>VLOOKUP(F5554, Themes!$A$1:$C$51, 2, FALSE )</f>
        <v>Initiatives &amp; Operations at Dunder Mifflin</v>
      </c>
      <c r="H5554" t="str">
        <f>VLOOKUP(F5554, Themes!$A$1:$C$51, 3, FALSE )</f>
        <v>Dunder Mifflin Operations &amp; Activities</v>
      </c>
      <c r="I5554">
        <v>-0.38179999999999997</v>
      </c>
      <c r="J5554">
        <v>7.0999999999999994E-2</v>
      </c>
      <c r="K5554">
        <v>0.92900000000000005</v>
      </c>
      <c r="L5554">
        <v>0</v>
      </c>
    </row>
    <row r="5555" spans="1:12" x14ac:dyDescent="0.35">
      <c r="A5555" t="s">
        <v>14</v>
      </c>
      <c r="B5555" t="s">
        <v>11008</v>
      </c>
      <c r="C5555" t="s">
        <v>11009</v>
      </c>
      <c r="D5555">
        <v>3</v>
      </c>
      <c r="E5555">
        <v>21</v>
      </c>
      <c r="F5555" t="s">
        <v>124</v>
      </c>
      <c r="G5555" t="str">
        <f>VLOOKUP(F5555, Themes!$A$1:$C$51, 2, FALSE )</f>
        <v>HR Complaints</v>
      </c>
      <c r="H5555" t="str">
        <f>VLOOKUP(F5555, Themes!$A$1:$C$51, 3, FALSE )</f>
        <v>Dunder Mifflin Politics</v>
      </c>
      <c r="I5555">
        <v>0.49390000000000001</v>
      </c>
      <c r="J5555">
        <v>0</v>
      </c>
      <c r="K5555">
        <v>0.75800000000000001</v>
      </c>
      <c r="L5555">
        <v>0.24199999999999999</v>
      </c>
    </row>
    <row r="5556" spans="1:12" x14ac:dyDescent="0.35">
      <c r="A5556" t="s">
        <v>41</v>
      </c>
      <c r="B5556" t="s">
        <v>11010</v>
      </c>
      <c r="C5556" t="s">
        <v>11011</v>
      </c>
      <c r="D5556">
        <v>3</v>
      </c>
      <c r="E5556">
        <v>21</v>
      </c>
      <c r="F5556" t="s">
        <v>112</v>
      </c>
      <c r="G5556" t="str">
        <f>VLOOKUP(F5556, Themes!$A$1:$C$51, 2, FALSE )</f>
        <v>Driving</v>
      </c>
      <c r="H5556" t="str">
        <f>VLOOKUP(F5556, Themes!$A$1:$C$51, 3, FALSE )</f>
        <v>Transportation &amp; Life Outside Dunder Mifflin</v>
      </c>
      <c r="I5556">
        <v>0.67669999999999997</v>
      </c>
      <c r="J5556">
        <v>2.9000000000000001E-2</v>
      </c>
      <c r="K5556">
        <v>0.88300000000000001</v>
      </c>
      <c r="L5556">
        <v>8.7999999999999995E-2</v>
      </c>
    </row>
    <row r="5557" spans="1:12" x14ac:dyDescent="0.35">
      <c r="A5557" t="s">
        <v>41</v>
      </c>
      <c r="B5557" t="s">
        <v>11012</v>
      </c>
      <c r="C5557" t="s">
        <v>11013</v>
      </c>
      <c r="D5557">
        <v>3</v>
      </c>
      <c r="E5557">
        <v>21</v>
      </c>
      <c r="F5557" t="s">
        <v>226</v>
      </c>
      <c r="G5557" t="str">
        <f>VLOOKUP(F5557, Themes!$A$1:$C$51, 2, FALSE )</f>
        <v>Focusing at Work</v>
      </c>
      <c r="H5557" t="str">
        <f>VLOOKUP(F5557, Themes!$A$1:$C$51, 3, FALSE )</f>
        <v>Dunder Mifflin Operations &amp; Activities</v>
      </c>
      <c r="I5557">
        <v>-7.7200000000000005E-2</v>
      </c>
      <c r="J5557">
        <v>0.106</v>
      </c>
      <c r="K5557">
        <v>0.89400000000000002</v>
      </c>
      <c r="L5557">
        <v>0</v>
      </c>
    </row>
    <row r="5558" spans="1:12" x14ac:dyDescent="0.35">
      <c r="A5558" t="s">
        <v>58</v>
      </c>
      <c r="B5558" t="s">
        <v>11014</v>
      </c>
      <c r="C5558" t="s">
        <v>11015</v>
      </c>
      <c r="D5558">
        <v>3</v>
      </c>
      <c r="E5558">
        <v>21</v>
      </c>
      <c r="F5558" t="s">
        <v>238</v>
      </c>
      <c r="G5558" t="str">
        <f>VLOOKUP(F5558, Themes!$A$1:$C$51, 2, FALSE )</f>
        <v>Communication &amp; Problem Solving</v>
      </c>
      <c r="H5558" t="str">
        <f>VLOOKUP(F5558, Themes!$A$1:$C$51, 3, FALSE )</f>
        <v>Dunder Mifflin Politics</v>
      </c>
      <c r="I5558">
        <v>0.84619999999999995</v>
      </c>
      <c r="J5558">
        <v>1.9E-2</v>
      </c>
      <c r="K5558">
        <v>0.85599999999999998</v>
      </c>
      <c r="L5558">
        <v>0.125</v>
      </c>
    </row>
    <row r="5559" spans="1:12" x14ac:dyDescent="0.35">
      <c r="A5559" t="s">
        <v>58</v>
      </c>
      <c r="B5559" t="s">
        <v>11016</v>
      </c>
      <c r="C5559" t="s">
        <v>11017</v>
      </c>
      <c r="D5559">
        <v>3</v>
      </c>
      <c r="E5559">
        <v>21</v>
      </c>
      <c r="F5559" t="s">
        <v>475</v>
      </c>
      <c r="G5559" t="str">
        <f>VLOOKUP(F5559, Themes!$A$1:$C$51, 2, FALSE )</f>
        <v>Answering Phones</v>
      </c>
      <c r="H5559" t="str">
        <f>VLOOKUP(F5559, Themes!$A$1:$C$51, 3, FALSE )</f>
        <v>Dunder Mifflin Operations &amp; Activities</v>
      </c>
      <c r="I5559">
        <v>0.36120000000000002</v>
      </c>
      <c r="J5559">
        <v>0</v>
      </c>
      <c r="K5559">
        <v>0.73699999999999999</v>
      </c>
      <c r="L5559">
        <v>0.26300000000000001</v>
      </c>
    </row>
    <row r="5560" spans="1:12" x14ac:dyDescent="0.35">
      <c r="A5560" t="s">
        <v>41</v>
      </c>
      <c r="B5560" t="s">
        <v>11018</v>
      </c>
      <c r="C5560" t="s">
        <v>11019</v>
      </c>
      <c r="D5560">
        <v>3</v>
      </c>
      <c r="E5560">
        <v>21</v>
      </c>
      <c r="F5560" t="s">
        <v>186</v>
      </c>
      <c r="G5560" t="str">
        <f>VLOOKUP(F5560, Themes!$A$1:$C$51, 2, FALSE )</f>
        <v>Food and Eating Habits</v>
      </c>
      <c r="H5560" t="str">
        <f>VLOOKUP(F5560, Themes!$A$1:$C$51, 3, FALSE )</f>
        <v>Socialization at Dunder Mifflin</v>
      </c>
      <c r="I5560">
        <v>0</v>
      </c>
      <c r="J5560">
        <v>0</v>
      </c>
      <c r="K5560">
        <v>1</v>
      </c>
      <c r="L5560">
        <v>0</v>
      </c>
    </row>
    <row r="5561" spans="1:12" x14ac:dyDescent="0.35">
      <c r="A5561" t="s">
        <v>58</v>
      </c>
      <c r="B5561" t="s">
        <v>11020</v>
      </c>
      <c r="C5561" t="s">
        <v>11021</v>
      </c>
      <c r="D5561">
        <v>3</v>
      </c>
      <c r="E5561">
        <v>21</v>
      </c>
      <c r="F5561" t="s">
        <v>40</v>
      </c>
      <c r="G5561" t="str">
        <f>VLOOKUP(F5561, Themes!$A$1:$C$51, 2, FALSE )</f>
        <v>Items in Dunder Mifflin</v>
      </c>
      <c r="H5561" t="str">
        <f>VLOOKUP(F5561, Themes!$A$1:$C$51, 3, FALSE )</f>
        <v>Dunder Mifflin Operations &amp; Activities</v>
      </c>
      <c r="I5561">
        <v>0.36120000000000002</v>
      </c>
      <c r="J5561">
        <v>0</v>
      </c>
      <c r="K5561">
        <v>0.88900000000000001</v>
      </c>
      <c r="L5561">
        <v>0.111</v>
      </c>
    </row>
    <row r="5562" spans="1:12" x14ac:dyDescent="0.35">
      <c r="A5562" t="s">
        <v>10</v>
      </c>
      <c r="B5562" t="s">
        <v>11022</v>
      </c>
      <c r="C5562" t="s">
        <v>11023</v>
      </c>
      <c r="D5562">
        <v>3</v>
      </c>
      <c r="E5562">
        <v>21</v>
      </c>
      <c r="F5562" t="s">
        <v>140</v>
      </c>
      <c r="G5562" t="str">
        <f>VLOOKUP(F5562, Themes!$A$1:$C$51, 2, FALSE )</f>
        <v>Celebrations</v>
      </c>
      <c r="H5562" t="str">
        <f>VLOOKUP(F5562, Themes!$A$1:$C$51, 3, FALSE )</f>
        <v>Socialization at Dunder Mifflin</v>
      </c>
      <c r="I5562">
        <v>0.91779999999999995</v>
      </c>
      <c r="J5562">
        <v>0</v>
      </c>
      <c r="K5562">
        <v>0.81699999999999995</v>
      </c>
      <c r="L5562">
        <v>0.183</v>
      </c>
    </row>
    <row r="5563" spans="1:12" x14ac:dyDescent="0.35">
      <c r="A5563" t="s">
        <v>10</v>
      </c>
      <c r="B5563" t="s">
        <v>11024</v>
      </c>
      <c r="C5563" t="s">
        <v>11025</v>
      </c>
      <c r="D5563">
        <v>3</v>
      </c>
      <c r="E5563">
        <v>21</v>
      </c>
      <c r="F5563" t="s">
        <v>238</v>
      </c>
      <c r="G5563" t="str">
        <f>VLOOKUP(F5563, Themes!$A$1:$C$51, 2, FALSE )</f>
        <v>Communication &amp; Problem Solving</v>
      </c>
      <c r="H5563" t="str">
        <f>VLOOKUP(F5563, Themes!$A$1:$C$51, 3, FALSE )</f>
        <v>Dunder Mifflin Politics</v>
      </c>
      <c r="I5563">
        <v>0</v>
      </c>
      <c r="J5563">
        <v>0</v>
      </c>
      <c r="K5563">
        <v>1</v>
      </c>
      <c r="L5563">
        <v>0</v>
      </c>
    </row>
    <row r="5564" spans="1:12" x14ac:dyDescent="0.35">
      <c r="A5564" t="s">
        <v>41</v>
      </c>
      <c r="B5564" t="s">
        <v>11026</v>
      </c>
      <c r="C5564" t="s">
        <v>11027</v>
      </c>
      <c r="D5564">
        <v>3</v>
      </c>
      <c r="E5564">
        <v>21</v>
      </c>
      <c r="F5564" t="s">
        <v>265</v>
      </c>
      <c r="G5564" t="str">
        <f>VLOOKUP(F5564, Themes!$A$1:$C$51, 2, FALSE )</f>
        <v>Michael's Behaviours</v>
      </c>
      <c r="H5564" t="str">
        <f>VLOOKUP(F5564, Themes!$A$1:$C$51, 3, FALSE )</f>
        <v>Character's Activities</v>
      </c>
      <c r="I5564">
        <v>0.40189999999999998</v>
      </c>
      <c r="J5564">
        <v>0</v>
      </c>
      <c r="K5564">
        <v>0.64900000000000002</v>
      </c>
      <c r="L5564">
        <v>0.35099999999999998</v>
      </c>
    </row>
    <row r="5565" spans="1:12" x14ac:dyDescent="0.35">
      <c r="A5565" t="s">
        <v>10</v>
      </c>
      <c r="B5565" t="s">
        <v>11028</v>
      </c>
      <c r="C5565" t="s">
        <v>11029</v>
      </c>
      <c r="D5565">
        <v>3</v>
      </c>
      <c r="E5565">
        <v>21</v>
      </c>
      <c r="F5565" t="s">
        <v>73</v>
      </c>
      <c r="G5565" t="str">
        <f>VLOOKUP(F5565, Themes!$A$1:$C$51, 2, FALSE )</f>
        <v>Meetings</v>
      </c>
      <c r="H5565" t="str">
        <f>VLOOKUP(F5565, Themes!$A$1:$C$51, 3, FALSE )</f>
        <v>Dunder Mifflin Operations &amp; Activities</v>
      </c>
      <c r="I5565">
        <v>0.75060000000000004</v>
      </c>
      <c r="J5565">
        <v>0</v>
      </c>
      <c r="K5565">
        <v>0.77500000000000002</v>
      </c>
      <c r="L5565">
        <v>0.22500000000000001</v>
      </c>
    </row>
    <row r="5566" spans="1:12" x14ac:dyDescent="0.35">
      <c r="A5566" t="s">
        <v>10</v>
      </c>
      <c r="B5566" t="s">
        <v>11030</v>
      </c>
      <c r="C5566" t="s">
        <v>11031</v>
      </c>
      <c r="D5566">
        <v>3</v>
      </c>
      <c r="E5566">
        <v>21</v>
      </c>
      <c r="F5566" t="s">
        <v>325</v>
      </c>
      <c r="G5566" t="str">
        <f>VLOOKUP(F5566, Themes!$A$1:$C$51, 2, FALSE )</f>
        <v>Gender Roles</v>
      </c>
      <c r="H5566" t="str">
        <f>VLOOKUP(F5566, Themes!$A$1:$C$51, 3, FALSE )</f>
        <v>Social Issues &amp; Miscellaneous</v>
      </c>
      <c r="I5566">
        <v>0</v>
      </c>
      <c r="J5566">
        <v>0</v>
      </c>
      <c r="K5566">
        <v>1</v>
      </c>
      <c r="L5566">
        <v>0</v>
      </c>
    </row>
    <row r="5567" spans="1:12" x14ac:dyDescent="0.35">
      <c r="A5567" t="s">
        <v>41</v>
      </c>
      <c r="B5567" t="s">
        <v>11032</v>
      </c>
      <c r="C5567" t="s">
        <v>11033</v>
      </c>
      <c r="D5567">
        <v>3</v>
      </c>
      <c r="E5567">
        <v>21</v>
      </c>
      <c r="F5567" t="s">
        <v>233</v>
      </c>
      <c r="G5567" t="str">
        <f>VLOOKUP(F5567, Themes!$A$1:$C$51, 2, FALSE )</f>
        <v>Oscar &amp; David Wallace</v>
      </c>
      <c r="H5567" t="str">
        <f>VLOOKUP(F5567, Themes!$A$1:$C$51, 3, FALSE )</f>
        <v>Character's Activities</v>
      </c>
      <c r="I5567">
        <v>0</v>
      </c>
      <c r="J5567">
        <v>0</v>
      </c>
      <c r="K5567">
        <v>1</v>
      </c>
      <c r="L5567">
        <v>0</v>
      </c>
    </row>
    <row r="5568" spans="1:12" x14ac:dyDescent="0.35">
      <c r="A5568" t="s">
        <v>14</v>
      </c>
      <c r="B5568" t="s">
        <v>11034</v>
      </c>
      <c r="C5568" t="s">
        <v>11035</v>
      </c>
      <c r="D5568">
        <v>3</v>
      </c>
      <c r="E5568">
        <v>21</v>
      </c>
      <c r="F5568" t="s">
        <v>23</v>
      </c>
      <c r="G5568" t="str">
        <f>VLOOKUP(F5568, Themes!$A$1:$C$51, 2, FALSE )</f>
        <v>Pam's Activities</v>
      </c>
      <c r="H5568" t="str">
        <f>VLOOKUP(F5568, Themes!$A$1:$C$51, 3, FALSE )</f>
        <v>Character's Activities</v>
      </c>
      <c r="I5568">
        <v>0.34</v>
      </c>
      <c r="J5568">
        <v>0</v>
      </c>
      <c r="K5568">
        <v>0.78900000000000003</v>
      </c>
      <c r="L5568">
        <v>0.21099999999999999</v>
      </c>
    </row>
    <row r="5569" spans="1:12" x14ac:dyDescent="0.35">
      <c r="A5569" t="s">
        <v>41</v>
      </c>
      <c r="B5569" t="s">
        <v>11036</v>
      </c>
      <c r="C5569" t="s">
        <v>11037</v>
      </c>
      <c r="D5569">
        <v>3</v>
      </c>
      <c r="E5569">
        <v>21</v>
      </c>
      <c r="F5569" t="s">
        <v>112</v>
      </c>
      <c r="G5569" t="str">
        <f>VLOOKUP(F5569, Themes!$A$1:$C$51, 2, FALSE )</f>
        <v>Driving</v>
      </c>
      <c r="H5569" t="str">
        <f>VLOOKUP(F5569, Themes!$A$1:$C$51, 3, FALSE )</f>
        <v>Transportation &amp; Life Outside Dunder Mifflin</v>
      </c>
      <c r="I5569">
        <v>0.2263</v>
      </c>
      <c r="J5569">
        <v>0</v>
      </c>
      <c r="K5569">
        <v>0.85299999999999998</v>
      </c>
      <c r="L5569">
        <v>0.14699999999999999</v>
      </c>
    </row>
    <row r="5570" spans="1:12" x14ac:dyDescent="0.35">
      <c r="A5570" t="s">
        <v>10</v>
      </c>
      <c r="B5570" t="s">
        <v>11038</v>
      </c>
      <c r="C5570" t="s">
        <v>11039</v>
      </c>
      <c r="D5570">
        <v>3</v>
      </c>
      <c r="E5570">
        <v>21</v>
      </c>
      <c r="F5570" t="s">
        <v>325</v>
      </c>
      <c r="G5570" t="str">
        <f>VLOOKUP(F5570, Themes!$A$1:$C$51, 2, FALSE )</f>
        <v>Gender Roles</v>
      </c>
      <c r="H5570" t="str">
        <f>VLOOKUP(F5570, Themes!$A$1:$C$51, 3, FALSE )</f>
        <v>Social Issues &amp; Miscellaneous</v>
      </c>
      <c r="I5570">
        <v>-0.38179999999999997</v>
      </c>
      <c r="J5570">
        <v>0.13300000000000001</v>
      </c>
      <c r="K5570">
        <v>0.86699999999999999</v>
      </c>
      <c r="L5570">
        <v>0</v>
      </c>
    </row>
    <row r="5571" spans="1:12" x14ac:dyDescent="0.35">
      <c r="A5571" t="s">
        <v>10</v>
      </c>
      <c r="B5571" t="s">
        <v>11040</v>
      </c>
      <c r="C5571" t="s">
        <v>11041</v>
      </c>
      <c r="D5571">
        <v>3</v>
      </c>
      <c r="E5571">
        <v>21</v>
      </c>
      <c r="F5571" t="s">
        <v>325</v>
      </c>
      <c r="G5571" t="str">
        <f>VLOOKUP(F5571, Themes!$A$1:$C$51, 2, FALSE )</f>
        <v>Gender Roles</v>
      </c>
      <c r="H5571" t="str">
        <f>VLOOKUP(F5571, Themes!$A$1:$C$51, 3, FALSE )</f>
        <v>Social Issues &amp; Miscellaneous</v>
      </c>
      <c r="I5571">
        <v>0.73509999999999998</v>
      </c>
      <c r="J5571">
        <v>0</v>
      </c>
      <c r="K5571">
        <v>0.63100000000000001</v>
      </c>
      <c r="L5571">
        <v>0.36899999999999999</v>
      </c>
    </row>
    <row r="5572" spans="1:12" x14ac:dyDescent="0.35">
      <c r="A5572" t="s">
        <v>10</v>
      </c>
      <c r="B5572" t="s">
        <v>11042</v>
      </c>
      <c r="C5572" t="s">
        <v>11043</v>
      </c>
      <c r="D5572">
        <v>3</v>
      </c>
      <c r="E5572">
        <v>21</v>
      </c>
      <c r="F5572" t="s">
        <v>140</v>
      </c>
      <c r="G5572" t="str">
        <f>VLOOKUP(F5572, Themes!$A$1:$C$51, 2, FALSE )</f>
        <v>Celebrations</v>
      </c>
      <c r="H5572" t="str">
        <f>VLOOKUP(F5572, Themes!$A$1:$C$51, 3, FALSE )</f>
        <v>Socialization at Dunder Mifflin</v>
      </c>
      <c r="I5572">
        <v>0.67049999999999998</v>
      </c>
      <c r="J5572">
        <v>0</v>
      </c>
      <c r="K5572">
        <v>0.71799999999999997</v>
      </c>
      <c r="L5572">
        <v>0.28199999999999997</v>
      </c>
    </row>
    <row r="5573" spans="1:12" x14ac:dyDescent="0.35">
      <c r="A5573" t="s">
        <v>10</v>
      </c>
      <c r="B5573" t="s">
        <v>11044</v>
      </c>
      <c r="C5573" t="s">
        <v>11045</v>
      </c>
      <c r="D5573">
        <v>3</v>
      </c>
      <c r="E5573">
        <v>21</v>
      </c>
      <c r="F5573" t="s">
        <v>358</v>
      </c>
      <c r="G5573" t="str">
        <f>VLOOKUP(F5573, Themes!$A$1:$C$51, 2, FALSE )</f>
        <v>Workplace Happenings</v>
      </c>
      <c r="H5573" t="str">
        <f>VLOOKUP(F5573, Themes!$A$1:$C$51, 3, FALSE )</f>
        <v>Dunder Mifflin Operations &amp; Activities</v>
      </c>
      <c r="I5573">
        <v>-0.1241</v>
      </c>
      <c r="J5573">
        <v>0.154</v>
      </c>
      <c r="K5573">
        <v>0.72399999999999998</v>
      </c>
      <c r="L5573">
        <v>0.122</v>
      </c>
    </row>
    <row r="5574" spans="1:12" x14ac:dyDescent="0.35">
      <c r="A5574" t="s">
        <v>10</v>
      </c>
      <c r="B5574" t="s">
        <v>11046</v>
      </c>
      <c r="C5574" t="s">
        <v>11047</v>
      </c>
      <c r="D5574">
        <v>3</v>
      </c>
      <c r="E5574">
        <v>21</v>
      </c>
      <c r="F5574" t="s">
        <v>325</v>
      </c>
      <c r="G5574" t="str">
        <f>VLOOKUP(F5574, Themes!$A$1:$C$51, 2, FALSE )</f>
        <v>Gender Roles</v>
      </c>
      <c r="H5574" t="str">
        <f>VLOOKUP(F5574, Themes!$A$1:$C$51, 3, FALSE )</f>
        <v>Social Issues &amp; Miscellaneous</v>
      </c>
      <c r="I5574">
        <v>-0.2697</v>
      </c>
      <c r="J5574">
        <v>0.106</v>
      </c>
      <c r="K5574">
        <v>0.77300000000000002</v>
      </c>
      <c r="L5574">
        <v>0.122</v>
      </c>
    </row>
    <row r="5575" spans="1:12" x14ac:dyDescent="0.35">
      <c r="A5575" t="s">
        <v>10</v>
      </c>
      <c r="B5575" t="s">
        <v>11048</v>
      </c>
      <c r="C5575" t="s">
        <v>11049</v>
      </c>
      <c r="D5575">
        <v>3</v>
      </c>
      <c r="E5575">
        <v>21</v>
      </c>
      <c r="F5575" t="s">
        <v>325</v>
      </c>
      <c r="G5575" t="str">
        <f>VLOOKUP(F5575, Themes!$A$1:$C$51, 2, FALSE )</f>
        <v>Gender Roles</v>
      </c>
      <c r="H5575" t="str">
        <f>VLOOKUP(F5575, Themes!$A$1:$C$51, 3, FALSE )</f>
        <v>Social Issues &amp; Miscellaneous</v>
      </c>
      <c r="I5575">
        <v>0.79349999999999998</v>
      </c>
      <c r="J5575">
        <v>0</v>
      </c>
      <c r="K5575">
        <v>0.67900000000000005</v>
      </c>
      <c r="L5575">
        <v>0.32100000000000001</v>
      </c>
    </row>
    <row r="5576" spans="1:12" x14ac:dyDescent="0.35">
      <c r="A5576" t="s">
        <v>10</v>
      </c>
      <c r="B5576" t="s">
        <v>11050</v>
      </c>
      <c r="C5576" t="s">
        <v>11051</v>
      </c>
      <c r="D5576">
        <v>3</v>
      </c>
      <c r="E5576">
        <v>21</v>
      </c>
      <c r="F5576" t="s">
        <v>150</v>
      </c>
      <c r="G5576" t="str">
        <f>VLOOKUP(F5576, Themes!$A$1:$C$51, 2, FALSE )</f>
        <v>Parenting Issues</v>
      </c>
      <c r="H5576" t="str">
        <f>VLOOKUP(F5576, Themes!$A$1:$C$51, 3, FALSE )</f>
        <v>Family</v>
      </c>
      <c r="I5576">
        <v>-0.40189999999999998</v>
      </c>
      <c r="J5576">
        <v>0.19700000000000001</v>
      </c>
      <c r="K5576">
        <v>0.80300000000000005</v>
      </c>
      <c r="L5576">
        <v>0</v>
      </c>
    </row>
    <row r="5577" spans="1:12" x14ac:dyDescent="0.35">
      <c r="A5577" t="s">
        <v>10</v>
      </c>
      <c r="B5577" t="s">
        <v>11052</v>
      </c>
      <c r="C5577" t="s">
        <v>11053</v>
      </c>
      <c r="D5577">
        <v>3</v>
      </c>
      <c r="E5577">
        <v>21</v>
      </c>
      <c r="F5577" t="s">
        <v>31</v>
      </c>
      <c r="G5577" t="str">
        <f>VLOOKUP(F5577, Themes!$A$1:$C$51, 2, FALSE )</f>
        <v>Time Spent</v>
      </c>
      <c r="H5577" t="str">
        <f>VLOOKUP(F5577, Themes!$A$1:$C$51, 3, FALSE )</f>
        <v>Dunder Mifflin Operations &amp; Activities</v>
      </c>
      <c r="I5577">
        <v>0</v>
      </c>
      <c r="J5577">
        <v>0</v>
      </c>
      <c r="K5577">
        <v>1</v>
      </c>
      <c r="L5577">
        <v>0</v>
      </c>
    </row>
    <row r="5578" spans="1:12" x14ac:dyDescent="0.35">
      <c r="A5578" t="s">
        <v>86</v>
      </c>
      <c r="B5578" t="s">
        <v>11054</v>
      </c>
      <c r="C5578" t="s">
        <v>11055</v>
      </c>
      <c r="D5578">
        <v>3</v>
      </c>
      <c r="E5578">
        <v>21</v>
      </c>
      <c r="F5578" t="s">
        <v>540</v>
      </c>
      <c r="G5578" t="str">
        <f>VLOOKUP(F5578, Themes!$A$1:$C$51, 2, FALSE )</f>
        <v>Romantic Feelings</v>
      </c>
      <c r="H5578" t="str">
        <f>VLOOKUP(F5578, Themes!$A$1:$C$51, 3, FALSE )</f>
        <v>Love, Sex, &amp; Relationships</v>
      </c>
      <c r="I5578">
        <v>-0.49390000000000001</v>
      </c>
      <c r="J5578">
        <v>0.19800000000000001</v>
      </c>
      <c r="K5578">
        <v>0.80200000000000005</v>
      </c>
      <c r="L5578">
        <v>0</v>
      </c>
    </row>
    <row r="5579" spans="1:12" x14ac:dyDescent="0.35">
      <c r="A5579" t="s">
        <v>41</v>
      </c>
      <c r="B5579" t="s">
        <v>11056</v>
      </c>
      <c r="C5579" t="s">
        <v>11057</v>
      </c>
      <c r="D5579">
        <v>3</v>
      </c>
      <c r="E5579">
        <v>21</v>
      </c>
      <c r="F5579" t="s">
        <v>247</v>
      </c>
      <c r="G5579" t="str">
        <f>VLOOKUP(F5579, Themes!$A$1:$C$51, 2, FALSE )</f>
        <v>Closing deals</v>
      </c>
      <c r="H5579" t="str">
        <f>VLOOKUP(F5579, Themes!$A$1:$C$51, 3, FALSE )</f>
        <v>Dunder Mifflin Operations &amp; Activities</v>
      </c>
      <c r="I5579">
        <v>-0.55740000000000001</v>
      </c>
      <c r="J5579">
        <v>9.2999999999999999E-2</v>
      </c>
      <c r="K5579">
        <v>0.90700000000000003</v>
      </c>
      <c r="L5579">
        <v>0</v>
      </c>
    </row>
    <row r="5580" spans="1:12" x14ac:dyDescent="0.35">
      <c r="A5580" t="s">
        <v>10</v>
      </c>
      <c r="B5580" t="s">
        <v>11058</v>
      </c>
      <c r="C5580" t="s">
        <v>11059</v>
      </c>
      <c r="D5580">
        <v>3</v>
      </c>
      <c r="E5580">
        <v>21</v>
      </c>
      <c r="F5580" t="s">
        <v>276</v>
      </c>
      <c r="G5580" t="str">
        <f>VLOOKUP(F5580, Themes!$A$1:$C$51, 2, FALSE )</f>
        <v>Workplace Happenings</v>
      </c>
      <c r="H5580" t="str">
        <f>VLOOKUP(F5580, Themes!$A$1:$C$51, 3, FALSE )</f>
        <v>Dunder Mifflin Operations &amp; Activities</v>
      </c>
      <c r="I5580">
        <v>0.56610000000000005</v>
      </c>
      <c r="J5580">
        <v>0</v>
      </c>
      <c r="K5580">
        <v>0.91800000000000004</v>
      </c>
      <c r="L5580">
        <v>8.2000000000000003E-2</v>
      </c>
    </row>
    <row r="5581" spans="1:12" x14ac:dyDescent="0.35">
      <c r="A5581" t="s">
        <v>86</v>
      </c>
      <c r="B5581" t="s">
        <v>11060</v>
      </c>
      <c r="C5581" t="s">
        <v>11061</v>
      </c>
      <c r="D5581">
        <v>3</v>
      </c>
      <c r="E5581">
        <v>21</v>
      </c>
      <c r="F5581" t="s">
        <v>100</v>
      </c>
      <c r="G5581" t="str">
        <f>VLOOKUP(F5581, Themes!$A$1:$C$51, 2, FALSE )</f>
        <v>Andy's Activities</v>
      </c>
      <c r="H5581" t="str">
        <f>VLOOKUP(F5581, Themes!$A$1:$C$51, 3, FALSE )</f>
        <v>Character's Activities</v>
      </c>
      <c r="I5581">
        <v>-0.82709999999999995</v>
      </c>
      <c r="J5581">
        <v>0.16800000000000001</v>
      </c>
      <c r="K5581">
        <v>0.83199999999999996</v>
      </c>
      <c r="L5581">
        <v>0</v>
      </c>
    </row>
    <row r="5582" spans="1:12" x14ac:dyDescent="0.35">
      <c r="A5582" t="s">
        <v>10</v>
      </c>
      <c r="B5582" t="s">
        <v>11062</v>
      </c>
      <c r="C5582" t="s">
        <v>11063</v>
      </c>
      <c r="D5582">
        <v>3</v>
      </c>
      <c r="E5582">
        <v>21</v>
      </c>
      <c r="F5582" t="s">
        <v>23</v>
      </c>
      <c r="G5582" t="str">
        <f>VLOOKUP(F5582, Themes!$A$1:$C$51, 2, FALSE )</f>
        <v>Pam's Activities</v>
      </c>
      <c r="H5582" t="str">
        <f>VLOOKUP(F5582, Themes!$A$1:$C$51, 3, FALSE )</f>
        <v>Character's Activities</v>
      </c>
      <c r="I5582">
        <v>0.49259999999999998</v>
      </c>
      <c r="J5582">
        <v>0</v>
      </c>
      <c r="K5582">
        <v>0.88700000000000001</v>
      </c>
      <c r="L5582">
        <v>0.113</v>
      </c>
    </row>
    <row r="5583" spans="1:12" x14ac:dyDescent="0.35">
      <c r="A5583" t="s">
        <v>58</v>
      </c>
      <c r="B5583" t="s">
        <v>11064</v>
      </c>
      <c r="C5583" t="s">
        <v>11065</v>
      </c>
      <c r="D5583">
        <v>3</v>
      </c>
      <c r="E5583">
        <v>21</v>
      </c>
      <c r="F5583" t="s">
        <v>91</v>
      </c>
      <c r="G5583" t="str">
        <f>VLOOKUP(F5583, Themes!$A$1:$C$51, 2, FALSE )</f>
        <v>Phylllis &amp; Angela Activities</v>
      </c>
      <c r="H5583" t="str">
        <f>VLOOKUP(F5583, Themes!$A$1:$C$51, 3, FALSE )</f>
        <v>Character's Activities</v>
      </c>
      <c r="I5583">
        <v>0.44040000000000001</v>
      </c>
      <c r="J5583">
        <v>0</v>
      </c>
      <c r="K5583">
        <v>0.63300000000000001</v>
      </c>
      <c r="L5583">
        <v>0.36699999999999999</v>
      </c>
    </row>
    <row r="5584" spans="1:12" x14ac:dyDescent="0.35">
      <c r="A5584" t="s">
        <v>41</v>
      </c>
      <c r="B5584" t="s">
        <v>11066</v>
      </c>
      <c r="C5584" t="s">
        <v>11067</v>
      </c>
      <c r="D5584">
        <v>3</v>
      </c>
      <c r="E5584">
        <v>21</v>
      </c>
      <c r="F5584" t="s">
        <v>140</v>
      </c>
      <c r="G5584" t="str">
        <f>VLOOKUP(F5584, Themes!$A$1:$C$51, 2, FALSE )</f>
        <v>Celebrations</v>
      </c>
      <c r="H5584" t="str">
        <f>VLOOKUP(F5584, Themes!$A$1:$C$51, 3, FALSE )</f>
        <v>Socialization at Dunder Mifflin</v>
      </c>
      <c r="I5584">
        <v>0.36680000000000001</v>
      </c>
      <c r="J5584">
        <v>0</v>
      </c>
      <c r="K5584">
        <v>0.876</v>
      </c>
      <c r="L5584">
        <v>0.124</v>
      </c>
    </row>
    <row r="5585" spans="1:12" x14ac:dyDescent="0.35">
      <c r="A5585" t="s">
        <v>86</v>
      </c>
      <c r="B5585" t="s">
        <v>11068</v>
      </c>
      <c r="C5585" t="s">
        <v>11069</v>
      </c>
      <c r="D5585">
        <v>3</v>
      </c>
      <c r="E5585">
        <v>21</v>
      </c>
      <c r="F5585" t="s">
        <v>186</v>
      </c>
      <c r="G5585" t="str">
        <f>VLOOKUP(F5585, Themes!$A$1:$C$51, 2, FALSE )</f>
        <v>Food and Eating Habits</v>
      </c>
      <c r="H5585" t="str">
        <f>VLOOKUP(F5585, Themes!$A$1:$C$51, 3, FALSE )</f>
        <v>Socialization at Dunder Mifflin</v>
      </c>
      <c r="I5585">
        <v>-0.68</v>
      </c>
      <c r="J5585">
        <v>0.27700000000000002</v>
      </c>
      <c r="K5585">
        <v>0.72299999999999998</v>
      </c>
      <c r="L5585">
        <v>0</v>
      </c>
    </row>
    <row r="5586" spans="1:12" x14ac:dyDescent="0.35">
      <c r="A5586" t="s">
        <v>58</v>
      </c>
      <c r="B5586" t="s">
        <v>11070</v>
      </c>
      <c r="C5586" t="s">
        <v>11071</v>
      </c>
      <c r="D5586">
        <v>3</v>
      </c>
      <c r="E5586">
        <v>21</v>
      </c>
      <c r="F5586" t="s">
        <v>44</v>
      </c>
      <c r="G5586" t="str">
        <f>VLOOKUP(F5586, Themes!$A$1:$C$51, 2, FALSE )</f>
        <v>Showing Appreciation for Others</v>
      </c>
      <c r="H5586" t="str">
        <f>VLOOKUP(F5586, Themes!$A$1:$C$51, 3, FALSE )</f>
        <v>Character Relationships with Each Other</v>
      </c>
      <c r="I5586">
        <v>0.29599999999999999</v>
      </c>
      <c r="J5586">
        <v>0</v>
      </c>
      <c r="K5586">
        <v>0.69399999999999995</v>
      </c>
      <c r="L5586">
        <v>0.30599999999999999</v>
      </c>
    </row>
    <row r="5587" spans="1:12" x14ac:dyDescent="0.35">
      <c r="A5587" t="s">
        <v>14</v>
      </c>
      <c r="B5587" t="s">
        <v>11072</v>
      </c>
      <c r="C5587" t="s">
        <v>11073</v>
      </c>
      <c r="D5587">
        <v>3</v>
      </c>
      <c r="E5587">
        <v>21</v>
      </c>
      <c r="F5587" t="s">
        <v>254</v>
      </c>
      <c r="G5587" t="str">
        <f>VLOOKUP(F5587, Themes!$A$1:$C$51, 2, FALSE )</f>
        <v>Parenting Issues</v>
      </c>
      <c r="H5587" t="str">
        <f>VLOOKUP(F5587, Themes!$A$1:$C$51, 3, FALSE )</f>
        <v>Family</v>
      </c>
      <c r="I5587">
        <v>0</v>
      </c>
      <c r="J5587">
        <v>0</v>
      </c>
      <c r="K5587">
        <v>1</v>
      </c>
      <c r="L5587">
        <v>0</v>
      </c>
    </row>
    <row r="5588" spans="1:12" x14ac:dyDescent="0.35">
      <c r="A5588" t="s">
        <v>41</v>
      </c>
      <c r="B5588" t="s">
        <v>11074</v>
      </c>
      <c r="C5588" t="s">
        <v>11075</v>
      </c>
      <c r="D5588">
        <v>3</v>
      </c>
      <c r="E5588">
        <v>21</v>
      </c>
      <c r="F5588" t="s">
        <v>37</v>
      </c>
      <c r="G5588" t="str">
        <f>VLOOKUP(F5588, Themes!$A$1:$C$51, 2, FALSE )</f>
        <v>Sexual Behaviours &amp; Weddings</v>
      </c>
      <c r="H5588" t="str">
        <f>VLOOKUP(F5588, Themes!$A$1:$C$51, 3, FALSE )</f>
        <v>Love, Sex, &amp; Relationships</v>
      </c>
      <c r="I5588">
        <v>-2.58E-2</v>
      </c>
      <c r="J5588">
        <v>9.0999999999999998E-2</v>
      </c>
      <c r="K5588">
        <v>0.82</v>
      </c>
      <c r="L5588">
        <v>8.7999999999999995E-2</v>
      </c>
    </row>
    <row r="5589" spans="1:12" x14ac:dyDescent="0.35">
      <c r="A5589" t="s">
        <v>41</v>
      </c>
      <c r="B5589" t="s">
        <v>11076</v>
      </c>
      <c r="C5589" t="s">
        <v>11077</v>
      </c>
      <c r="D5589">
        <v>3</v>
      </c>
      <c r="E5589">
        <v>21</v>
      </c>
      <c r="F5589" t="s">
        <v>475</v>
      </c>
      <c r="G5589" t="str">
        <f>VLOOKUP(F5589, Themes!$A$1:$C$51, 2, FALSE )</f>
        <v>Answering Phones</v>
      </c>
      <c r="H5589" t="str">
        <f>VLOOKUP(F5589, Themes!$A$1:$C$51, 3, FALSE )</f>
        <v>Dunder Mifflin Operations &amp; Activities</v>
      </c>
      <c r="I5589">
        <v>0</v>
      </c>
      <c r="J5589">
        <v>0</v>
      </c>
      <c r="K5589">
        <v>1</v>
      </c>
      <c r="L5589">
        <v>0</v>
      </c>
    </row>
    <row r="5590" spans="1:12" x14ac:dyDescent="0.35">
      <c r="A5590" t="s">
        <v>41</v>
      </c>
      <c r="B5590" t="s">
        <v>11078</v>
      </c>
      <c r="C5590" t="s">
        <v>11079</v>
      </c>
      <c r="D5590">
        <v>3</v>
      </c>
      <c r="E5590">
        <v>21</v>
      </c>
      <c r="F5590" t="s">
        <v>195</v>
      </c>
      <c r="G5590" t="str">
        <f>VLOOKUP(F5590, Themes!$A$1:$C$51, 2, FALSE )</f>
        <v>Kevin's Activities</v>
      </c>
      <c r="H5590" t="str">
        <f>VLOOKUP(F5590, Themes!$A$1:$C$51, 3, FALSE )</f>
        <v>Character's Activities</v>
      </c>
      <c r="I5590">
        <v>0.42009999999999997</v>
      </c>
      <c r="J5590">
        <v>0</v>
      </c>
      <c r="K5590">
        <v>0.58899999999999997</v>
      </c>
      <c r="L5590">
        <v>0.41099999999999998</v>
      </c>
    </row>
    <row r="5591" spans="1:12" x14ac:dyDescent="0.35">
      <c r="A5591" t="s">
        <v>10</v>
      </c>
      <c r="B5591" t="s">
        <v>11080</v>
      </c>
      <c r="C5591" t="s">
        <v>11081</v>
      </c>
      <c r="D5591">
        <v>3</v>
      </c>
      <c r="E5591">
        <v>21</v>
      </c>
      <c r="F5591" t="s">
        <v>112</v>
      </c>
      <c r="G5591" t="str">
        <f>VLOOKUP(F5591, Themes!$A$1:$C$51, 2, FALSE )</f>
        <v>Driving</v>
      </c>
      <c r="H5591" t="str">
        <f>VLOOKUP(F5591, Themes!$A$1:$C$51, 3, FALSE )</f>
        <v>Transportation &amp; Life Outside Dunder Mifflin</v>
      </c>
      <c r="I5591">
        <v>0</v>
      </c>
      <c r="J5591">
        <v>0</v>
      </c>
      <c r="K5591">
        <v>1</v>
      </c>
      <c r="L5591">
        <v>0</v>
      </c>
    </row>
    <row r="5592" spans="1:12" x14ac:dyDescent="0.35">
      <c r="A5592" t="s">
        <v>41</v>
      </c>
      <c r="B5592" t="s">
        <v>11082</v>
      </c>
      <c r="C5592" t="s">
        <v>11083</v>
      </c>
      <c r="D5592">
        <v>3</v>
      </c>
      <c r="E5592">
        <v>21</v>
      </c>
      <c r="F5592" t="s">
        <v>73</v>
      </c>
      <c r="G5592" t="str">
        <f>VLOOKUP(F5592, Themes!$A$1:$C$51, 2, FALSE )</f>
        <v>Meetings</v>
      </c>
      <c r="H5592" t="str">
        <f>VLOOKUP(F5592, Themes!$A$1:$C$51, 3, FALSE )</f>
        <v>Dunder Mifflin Operations &amp; Activities</v>
      </c>
      <c r="I5592">
        <v>0</v>
      </c>
      <c r="J5592">
        <v>0</v>
      </c>
      <c r="K5592">
        <v>1</v>
      </c>
      <c r="L5592">
        <v>0</v>
      </c>
    </row>
    <row r="5593" spans="1:12" x14ac:dyDescent="0.35">
      <c r="A5593" t="s">
        <v>14</v>
      </c>
      <c r="B5593" t="s">
        <v>11084</v>
      </c>
      <c r="C5593" t="s">
        <v>11085</v>
      </c>
      <c r="D5593">
        <v>3</v>
      </c>
      <c r="E5593">
        <v>21</v>
      </c>
      <c r="F5593" t="s">
        <v>233</v>
      </c>
      <c r="G5593" t="str">
        <f>VLOOKUP(F5593, Themes!$A$1:$C$51, 2, FALSE )</f>
        <v>Oscar &amp; David Wallace</v>
      </c>
      <c r="H5593" t="str">
        <f>VLOOKUP(F5593, Themes!$A$1:$C$51, 3, FALSE )</f>
        <v>Character's Activities</v>
      </c>
      <c r="I5593">
        <v>0.76500000000000001</v>
      </c>
      <c r="J5593">
        <v>0</v>
      </c>
      <c r="K5593">
        <v>0.51300000000000001</v>
      </c>
      <c r="L5593">
        <v>0.48699999999999999</v>
      </c>
    </row>
    <row r="5594" spans="1:12" x14ac:dyDescent="0.35">
      <c r="A5594" t="s">
        <v>14</v>
      </c>
      <c r="B5594" t="s">
        <v>11086</v>
      </c>
      <c r="C5594" t="s">
        <v>11087</v>
      </c>
      <c r="D5594">
        <v>3</v>
      </c>
      <c r="E5594">
        <v>21</v>
      </c>
      <c r="F5594" t="s">
        <v>209</v>
      </c>
      <c r="G5594" t="str">
        <f>VLOOKUP(F5594, Themes!$A$1:$C$51, 2, FALSE )</f>
        <v>Financial Activities</v>
      </c>
      <c r="H5594" t="str">
        <f>VLOOKUP(F5594, Themes!$A$1:$C$51, 3, FALSE )</f>
        <v>Dunder Mifflin Operations &amp; Activities</v>
      </c>
      <c r="I5594">
        <v>0.8306</v>
      </c>
      <c r="J5594">
        <v>4.3999999999999997E-2</v>
      </c>
      <c r="K5594">
        <v>0.73499999999999999</v>
      </c>
      <c r="L5594">
        <v>0.221</v>
      </c>
    </row>
    <row r="5595" spans="1:12" x14ac:dyDescent="0.35">
      <c r="A5595" t="s">
        <v>10</v>
      </c>
      <c r="B5595" t="s">
        <v>11088</v>
      </c>
      <c r="C5595" t="s">
        <v>11089</v>
      </c>
      <c r="D5595">
        <v>3</v>
      </c>
      <c r="E5595">
        <v>21</v>
      </c>
      <c r="F5595" t="s">
        <v>226</v>
      </c>
      <c r="G5595" t="str">
        <f>VLOOKUP(F5595, Themes!$A$1:$C$51, 2, FALSE )</f>
        <v>Focusing at Work</v>
      </c>
      <c r="H5595" t="str">
        <f>VLOOKUP(F5595, Themes!$A$1:$C$51, 3, FALSE )</f>
        <v>Dunder Mifflin Operations &amp; Activities</v>
      </c>
      <c r="I5595">
        <v>0.44040000000000001</v>
      </c>
      <c r="J5595">
        <v>0</v>
      </c>
      <c r="K5595">
        <v>0.67400000000000004</v>
      </c>
      <c r="L5595">
        <v>0.32600000000000001</v>
      </c>
    </row>
    <row r="5596" spans="1:12" x14ac:dyDescent="0.35">
      <c r="A5596" t="s">
        <v>10</v>
      </c>
      <c r="B5596" t="s">
        <v>11090</v>
      </c>
      <c r="C5596" t="s">
        <v>11091</v>
      </c>
      <c r="D5596">
        <v>3</v>
      </c>
      <c r="E5596">
        <v>21</v>
      </c>
      <c r="F5596" t="s">
        <v>226</v>
      </c>
      <c r="G5596" t="str">
        <f>VLOOKUP(F5596, Themes!$A$1:$C$51, 2, FALSE )</f>
        <v>Focusing at Work</v>
      </c>
      <c r="H5596" t="str">
        <f>VLOOKUP(F5596, Themes!$A$1:$C$51, 3, FALSE )</f>
        <v>Dunder Mifflin Operations &amp; Activities</v>
      </c>
      <c r="I5596">
        <v>0.84019999999999995</v>
      </c>
      <c r="J5596">
        <v>0</v>
      </c>
      <c r="K5596">
        <v>0.438</v>
      </c>
      <c r="L5596">
        <v>0.56200000000000006</v>
      </c>
    </row>
    <row r="5597" spans="1:12" x14ac:dyDescent="0.35">
      <c r="A5597" t="s">
        <v>10</v>
      </c>
      <c r="B5597" t="s">
        <v>11092</v>
      </c>
      <c r="C5597" t="s">
        <v>11093</v>
      </c>
      <c r="D5597">
        <v>3</v>
      </c>
      <c r="E5597">
        <v>21</v>
      </c>
      <c r="F5597" t="s">
        <v>143</v>
      </c>
      <c r="G5597" t="str">
        <f>VLOOKUP(F5597, Themes!$A$1:$C$51, 2, FALSE )</f>
        <v>Meridith &amp; Creed Activities</v>
      </c>
      <c r="H5597" t="str">
        <f>VLOOKUP(F5597, Themes!$A$1:$C$51, 3, FALSE )</f>
        <v>Character's Activities</v>
      </c>
      <c r="I5597">
        <v>0.16800000000000001</v>
      </c>
      <c r="J5597">
        <v>7.1999999999999995E-2</v>
      </c>
      <c r="K5597">
        <v>0.80800000000000005</v>
      </c>
      <c r="L5597">
        <v>0.12</v>
      </c>
    </row>
    <row r="5598" spans="1:12" x14ac:dyDescent="0.35">
      <c r="A5598" t="s">
        <v>58</v>
      </c>
      <c r="B5598" t="s">
        <v>11094</v>
      </c>
      <c r="C5598" t="s">
        <v>11095</v>
      </c>
      <c r="D5598">
        <v>3</v>
      </c>
      <c r="E5598">
        <v>21</v>
      </c>
      <c r="F5598" t="s">
        <v>97</v>
      </c>
      <c r="G5598" t="str">
        <f>VLOOKUP(F5598, Themes!$A$1:$C$51, 2, FALSE )</f>
        <v>Ryan's Activities</v>
      </c>
      <c r="H5598" t="str">
        <f>VLOOKUP(F5598, Themes!$A$1:$C$51, 3, FALSE )</f>
        <v>Character's Activities</v>
      </c>
      <c r="I5598">
        <v>0</v>
      </c>
      <c r="J5598">
        <v>0</v>
      </c>
      <c r="K5598">
        <v>1</v>
      </c>
      <c r="L5598">
        <v>0</v>
      </c>
    </row>
    <row r="5599" spans="1:12" x14ac:dyDescent="0.35">
      <c r="A5599" t="s">
        <v>10</v>
      </c>
      <c r="B5599" t="s">
        <v>11096</v>
      </c>
      <c r="C5599" t="s">
        <v>11097</v>
      </c>
      <c r="D5599">
        <v>3</v>
      </c>
      <c r="E5599">
        <v>21</v>
      </c>
      <c r="F5599" t="s">
        <v>53</v>
      </c>
      <c r="G5599" t="str">
        <f>VLOOKUP(F5599, Themes!$A$1:$C$51, 2, FALSE )</f>
        <v>Heartbreaks &amp; Jan</v>
      </c>
      <c r="H5599" t="str">
        <f>VLOOKUP(F5599, Themes!$A$1:$C$51, 3, FALSE )</f>
        <v>Love, Sex, &amp; Relationships</v>
      </c>
      <c r="I5599">
        <v>0.51060000000000005</v>
      </c>
      <c r="J5599">
        <v>0</v>
      </c>
      <c r="K5599">
        <v>0.53800000000000003</v>
      </c>
      <c r="L5599">
        <v>0.46200000000000002</v>
      </c>
    </row>
    <row r="5600" spans="1:12" x14ac:dyDescent="0.35">
      <c r="A5600" t="s">
        <v>10</v>
      </c>
      <c r="B5600" t="s">
        <v>11098</v>
      </c>
      <c r="C5600" t="s">
        <v>11099</v>
      </c>
      <c r="D5600">
        <v>3</v>
      </c>
      <c r="E5600">
        <v>21</v>
      </c>
      <c r="F5600" t="s">
        <v>161</v>
      </c>
      <c r="G5600" t="str">
        <f>VLOOKUP(F5600, Themes!$A$1:$C$51, 2, FALSE )</f>
        <v>Uncomfortable Feelings</v>
      </c>
      <c r="H5600" t="str">
        <f>VLOOKUP(F5600, Themes!$A$1:$C$51, 3, FALSE )</f>
        <v>Character Relationships with Each Other</v>
      </c>
      <c r="I5600">
        <v>-0.38179999999999997</v>
      </c>
      <c r="J5600">
        <v>0.27100000000000002</v>
      </c>
      <c r="K5600">
        <v>0.72899999999999998</v>
      </c>
      <c r="L5600">
        <v>0</v>
      </c>
    </row>
    <row r="5601" spans="1:12" x14ac:dyDescent="0.35">
      <c r="A5601" t="s">
        <v>86</v>
      </c>
      <c r="B5601" t="s">
        <v>11100</v>
      </c>
      <c r="C5601" t="s">
        <v>11101</v>
      </c>
      <c r="D5601">
        <v>3</v>
      </c>
      <c r="E5601">
        <v>21</v>
      </c>
      <c r="F5601" t="s">
        <v>100</v>
      </c>
      <c r="G5601" t="str">
        <f>VLOOKUP(F5601, Themes!$A$1:$C$51, 2, FALSE )</f>
        <v>Andy's Activities</v>
      </c>
      <c r="H5601" t="str">
        <f>VLOOKUP(F5601, Themes!$A$1:$C$51, 3, FALSE )</f>
        <v>Character's Activities</v>
      </c>
      <c r="I5601">
        <v>0</v>
      </c>
      <c r="J5601">
        <v>0</v>
      </c>
      <c r="K5601">
        <v>1</v>
      </c>
      <c r="L5601">
        <v>0</v>
      </c>
    </row>
    <row r="5602" spans="1:12" x14ac:dyDescent="0.35">
      <c r="A5602" t="s">
        <v>86</v>
      </c>
      <c r="B5602" t="s">
        <v>11102</v>
      </c>
      <c r="C5602" t="s">
        <v>11103</v>
      </c>
      <c r="D5602">
        <v>3</v>
      </c>
      <c r="E5602">
        <v>21</v>
      </c>
      <c r="F5602" t="s">
        <v>31</v>
      </c>
      <c r="G5602" t="str">
        <f>VLOOKUP(F5602, Themes!$A$1:$C$51, 2, FALSE )</f>
        <v>Time Spent</v>
      </c>
      <c r="H5602" t="str">
        <f>VLOOKUP(F5602, Themes!$A$1:$C$51, 3, FALSE )</f>
        <v>Dunder Mifflin Operations &amp; Activities</v>
      </c>
      <c r="I5602">
        <v>-0.50700000000000001</v>
      </c>
      <c r="J5602">
        <v>0.11600000000000001</v>
      </c>
      <c r="K5602">
        <v>0.88400000000000001</v>
      </c>
      <c r="L5602">
        <v>0</v>
      </c>
    </row>
    <row r="5603" spans="1:12" x14ac:dyDescent="0.35">
      <c r="A5603" t="s">
        <v>58</v>
      </c>
      <c r="B5603" t="s">
        <v>11104</v>
      </c>
      <c r="C5603" t="s">
        <v>11105</v>
      </c>
      <c r="D5603">
        <v>3</v>
      </c>
      <c r="E5603">
        <v>21</v>
      </c>
      <c r="F5603" t="s">
        <v>265</v>
      </c>
      <c r="G5603" t="str">
        <f>VLOOKUP(F5603, Themes!$A$1:$C$51, 2, FALSE )</f>
        <v>Michael's Behaviours</v>
      </c>
      <c r="H5603" t="str">
        <f>VLOOKUP(F5603, Themes!$A$1:$C$51, 3, FALSE )</f>
        <v>Character's Activities</v>
      </c>
      <c r="I5603">
        <v>-0.38179999999999997</v>
      </c>
      <c r="J5603">
        <v>0.245</v>
      </c>
      <c r="K5603">
        <v>0.755</v>
      </c>
      <c r="L5603">
        <v>0</v>
      </c>
    </row>
    <row r="5604" spans="1:12" x14ac:dyDescent="0.35">
      <c r="A5604" t="s">
        <v>10</v>
      </c>
      <c r="B5604" t="s">
        <v>11106</v>
      </c>
      <c r="C5604" t="s">
        <v>11107</v>
      </c>
      <c r="D5604">
        <v>3</v>
      </c>
      <c r="E5604">
        <v>21</v>
      </c>
      <c r="F5604" t="s">
        <v>37</v>
      </c>
      <c r="G5604" t="str">
        <f>VLOOKUP(F5604, Themes!$A$1:$C$51, 2, FALSE )</f>
        <v>Sexual Behaviours &amp; Weddings</v>
      </c>
      <c r="H5604" t="str">
        <f>VLOOKUP(F5604, Themes!$A$1:$C$51, 3, FALSE )</f>
        <v>Love, Sex, &amp; Relationships</v>
      </c>
      <c r="I5604">
        <v>0.1114</v>
      </c>
      <c r="J5604">
        <v>0.13500000000000001</v>
      </c>
      <c r="K5604">
        <v>0.71899999999999997</v>
      </c>
      <c r="L5604">
        <v>0.14699999999999999</v>
      </c>
    </row>
    <row r="5605" spans="1:12" x14ac:dyDescent="0.35">
      <c r="A5605" t="s">
        <v>10</v>
      </c>
      <c r="B5605" t="s">
        <v>11108</v>
      </c>
      <c r="C5605" t="s">
        <v>11109</v>
      </c>
      <c r="D5605">
        <v>3</v>
      </c>
      <c r="E5605">
        <v>21</v>
      </c>
      <c r="F5605" t="s">
        <v>233</v>
      </c>
      <c r="G5605" t="str">
        <f>VLOOKUP(F5605, Themes!$A$1:$C$51, 2, FALSE )</f>
        <v>Oscar &amp; David Wallace</v>
      </c>
      <c r="H5605" t="str">
        <f>VLOOKUP(F5605, Themes!$A$1:$C$51, 3, FALSE )</f>
        <v>Character's Activities</v>
      </c>
      <c r="I5605">
        <v>0.44040000000000001</v>
      </c>
      <c r="J5605">
        <v>0</v>
      </c>
      <c r="K5605">
        <v>0.79100000000000004</v>
      </c>
      <c r="L5605">
        <v>0.20899999999999999</v>
      </c>
    </row>
    <row r="5606" spans="1:12" x14ac:dyDescent="0.35">
      <c r="A5606" t="s">
        <v>10</v>
      </c>
      <c r="B5606" t="s">
        <v>11110</v>
      </c>
      <c r="C5606" t="s">
        <v>11111</v>
      </c>
      <c r="D5606">
        <v>3</v>
      </c>
      <c r="E5606">
        <v>21</v>
      </c>
      <c r="F5606" t="s">
        <v>209</v>
      </c>
      <c r="G5606" t="str">
        <f>VLOOKUP(F5606, Themes!$A$1:$C$51, 2, FALSE )</f>
        <v>Financial Activities</v>
      </c>
      <c r="H5606" t="str">
        <f>VLOOKUP(F5606, Themes!$A$1:$C$51, 3, FALSE )</f>
        <v>Dunder Mifflin Operations &amp; Activities</v>
      </c>
      <c r="I5606">
        <v>-0.30709999999999998</v>
      </c>
      <c r="J5606">
        <v>0.16400000000000001</v>
      </c>
      <c r="K5606">
        <v>0.72099999999999997</v>
      </c>
      <c r="L5606">
        <v>0.114</v>
      </c>
    </row>
    <row r="5607" spans="1:12" x14ac:dyDescent="0.35">
      <c r="A5607" t="s">
        <v>10</v>
      </c>
      <c r="B5607" t="s">
        <v>11112</v>
      </c>
      <c r="C5607" t="s">
        <v>11113</v>
      </c>
      <c r="D5607">
        <v>3</v>
      </c>
      <c r="E5607">
        <v>21</v>
      </c>
      <c r="F5607" t="s">
        <v>325</v>
      </c>
      <c r="G5607" t="str">
        <f>VLOOKUP(F5607, Themes!$A$1:$C$51, 2, FALSE )</f>
        <v>Gender Roles</v>
      </c>
      <c r="H5607" t="str">
        <f>VLOOKUP(F5607, Themes!$A$1:$C$51, 3, FALSE )</f>
        <v>Social Issues &amp; Miscellaneous</v>
      </c>
      <c r="I5607">
        <v>-0.40189999999999998</v>
      </c>
      <c r="J5607">
        <v>0.252</v>
      </c>
      <c r="K5607">
        <v>0.748</v>
      </c>
      <c r="L5607">
        <v>0</v>
      </c>
    </row>
    <row r="5608" spans="1:12" x14ac:dyDescent="0.35">
      <c r="A5608" t="s">
        <v>58</v>
      </c>
      <c r="B5608" t="s">
        <v>11114</v>
      </c>
      <c r="C5608" t="s">
        <v>11115</v>
      </c>
      <c r="D5608">
        <v>3</v>
      </c>
      <c r="E5608">
        <v>21</v>
      </c>
      <c r="F5608" t="s">
        <v>150</v>
      </c>
      <c r="G5608" t="str">
        <f>VLOOKUP(F5608, Themes!$A$1:$C$51, 2, FALSE )</f>
        <v>Parenting Issues</v>
      </c>
      <c r="H5608" t="str">
        <f>VLOOKUP(F5608, Themes!$A$1:$C$51, 3, FALSE )</f>
        <v>Family</v>
      </c>
      <c r="I5608">
        <v>-0.38179999999999997</v>
      </c>
      <c r="J5608">
        <v>0.223</v>
      </c>
      <c r="K5608">
        <v>0.60799999999999998</v>
      </c>
      <c r="L5608">
        <v>0.16900000000000001</v>
      </c>
    </row>
    <row r="5609" spans="1:12" x14ac:dyDescent="0.35">
      <c r="A5609" t="s">
        <v>10</v>
      </c>
      <c r="B5609" t="s">
        <v>11116</v>
      </c>
      <c r="C5609" t="s">
        <v>11117</v>
      </c>
      <c r="D5609">
        <v>3</v>
      </c>
      <c r="E5609">
        <v>21</v>
      </c>
      <c r="F5609" t="s">
        <v>202</v>
      </c>
      <c r="G5609" t="str">
        <f>VLOOKUP(F5609, Themes!$A$1:$C$51, 2, FALSE )</f>
        <v>Stanley's Activities</v>
      </c>
      <c r="H5609" t="str">
        <f>VLOOKUP(F5609, Themes!$A$1:$C$51, 3, FALSE )</f>
        <v>Character's Activities</v>
      </c>
      <c r="I5609">
        <v>0</v>
      </c>
      <c r="J5609">
        <v>0</v>
      </c>
      <c r="K5609">
        <v>1</v>
      </c>
      <c r="L5609">
        <v>0</v>
      </c>
    </row>
    <row r="5610" spans="1:12" x14ac:dyDescent="0.35">
      <c r="A5610" t="s">
        <v>10</v>
      </c>
      <c r="B5610" t="s">
        <v>11118</v>
      </c>
      <c r="C5610" t="s">
        <v>11119</v>
      </c>
      <c r="D5610">
        <v>3</v>
      </c>
      <c r="E5610">
        <v>21</v>
      </c>
      <c r="F5610" t="s">
        <v>226</v>
      </c>
      <c r="G5610" t="str">
        <f>VLOOKUP(F5610, Themes!$A$1:$C$51, 2, FALSE )</f>
        <v>Focusing at Work</v>
      </c>
      <c r="H5610" t="str">
        <f>VLOOKUP(F5610, Themes!$A$1:$C$51, 3, FALSE )</f>
        <v>Dunder Mifflin Operations &amp; Activities</v>
      </c>
      <c r="I5610">
        <v>0.94230000000000003</v>
      </c>
      <c r="J5610">
        <v>0</v>
      </c>
      <c r="K5610">
        <v>0.33500000000000002</v>
      </c>
      <c r="L5610">
        <v>0.66500000000000004</v>
      </c>
    </row>
    <row r="5611" spans="1:12" x14ac:dyDescent="0.35">
      <c r="A5611" t="s">
        <v>10</v>
      </c>
      <c r="B5611" t="s">
        <v>11120</v>
      </c>
      <c r="C5611" t="s">
        <v>11121</v>
      </c>
      <c r="D5611">
        <v>3</v>
      </c>
      <c r="E5611">
        <v>21</v>
      </c>
      <c r="F5611" t="s">
        <v>73</v>
      </c>
      <c r="G5611" t="str">
        <f>VLOOKUP(F5611, Themes!$A$1:$C$51, 2, FALSE )</f>
        <v>Meetings</v>
      </c>
      <c r="H5611" t="str">
        <f>VLOOKUP(F5611, Themes!$A$1:$C$51, 3, FALSE )</f>
        <v>Dunder Mifflin Operations &amp; Activities</v>
      </c>
      <c r="I5611">
        <v>0</v>
      </c>
      <c r="J5611">
        <v>0</v>
      </c>
      <c r="K5611">
        <v>1</v>
      </c>
      <c r="L5611">
        <v>0</v>
      </c>
    </row>
    <row r="5612" spans="1:12" x14ac:dyDescent="0.35">
      <c r="A5612" t="s">
        <v>10</v>
      </c>
      <c r="B5612" t="s">
        <v>11122</v>
      </c>
      <c r="C5612" t="s">
        <v>11123</v>
      </c>
      <c r="D5612">
        <v>3</v>
      </c>
      <c r="E5612">
        <v>21</v>
      </c>
      <c r="F5612" t="s">
        <v>37</v>
      </c>
      <c r="G5612" t="str">
        <f>VLOOKUP(F5612, Themes!$A$1:$C$51, 2, FALSE )</f>
        <v>Sexual Behaviours &amp; Weddings</v>
      </c>
      <c r="H5612" t="str">
        <f>VLOOKUP(F5612, Themes!$A$1:$C$51, 3, FALSE )</f>
        <v>Love, Sex, &amp; Relationships</v>
      </c>
      <c r="I5612">
        <v>0.57189999999999996</v>
      </c>
      <c r="J5612">
        <v>0</v>
      </c>
      <c r="K5612">
        <v>0.79100000000000004</v>
      </c>
      <c r="L5612">
        <v>0.20899999999999999</v>
      </c>
    </row>
    <row r="5613" spans="1:12" x14ac:dyDescent="0.35">
      <c r="A5613" t="s">
        <v>58</v>
      </c>
      <c r="B5613" t="s">
        <v>11124</v>
      </c>
      <c r="C5613" t="s">
        <v>11125</v>
      </c>
      <c r="D5613">
        <v>3</v>
      </c>
      <c r="E5613">
        <v>21</v>
      </c>
      <c r="F5613" t="s">
        <v>53</v>
      </c>
      <c r="G5613" t="str">
        <f>VLOOKUP(F5613, Themes!$A$1:$C$51, 2, FALSE )</f>
        <v>Heartbreaks &amp; Jan</v>
      </c>
      <c r="H5613" t="str">
        <f>VLOOKUP(F5613, Themes!$A$1:$C$51, 3, FALSE )</f>
        <v>Love, Sex, &amp; Relationships</v>
      </c>
      <c r="I5613">
        <v>-0.2263</v>
      </c>
      <c r="J5613">
        <v>0.253</v>
      </c>
      <c r="K5613">
        <v>0.54900000000000004</v>
      </c>
      <c r="L5613">
        <v>0.19800000000000001</v>
      </c>
    </row>
    <row r="5614" spans="1:12" x14ac:dyDescent="0.35">
      <c r="A5614" t="s">
        <v>10</v>
      </c>
      <c r="B5614" t="s">
        <v>11126</v>
      </c>
      <c r="C5614" t="s">
        <v>11127</v>
      </c>
      <c r="D5614">
        <v>3</v>
      </c>
      <c r="E5614">
        <v>21</v>
      </c>
      <c r="F5614" t="s">
        <v>226</v>
      </c>
      <c r="G5614" t="str">
        <f>VLOOKUP(F5614, Themes!$A$1:$C$51, 2, FALSE )</f>
        <v>Focusing at Work</v>
      </c>
      <c r="H5614" t="str">
        <f>VLOOKUP(F5614, Themes!$A$1:$C$51, 3, FALSE )</f>
        <v>Dunder Mifflin Operations &amp; Activities</v>
      </c>
      <c r="I5614">
        <v>0.44040000000000001</v>
      </c>
      <c r="J5614">
        <v>0</v>
      </c>
      <c r="K5614">
        <v>0.86099999999999999</v>
      </c>
      <c r="L5614">
        <v>0.13900000000000001</v>
      </c>
    </row>
    <row r="5615" spans="1:12" x14ac:dyDescent="0.35">
      <c r="A5615" t="s">
        <v>10</v>
      </c>
      <c r="B5615" t="s">
        <v>11128</v>
      </c>
      <c r="C5615" t="s">
        <v>11129</v>
      </c>
      <c r="D5615">
        <v>3</v>
      </c>
      <c r="E5615">
        <v>21</v>
      </c>
      <c r="F5615" t="s">
        <v>53</v>
      </c>
      <c r="G5615" t="str">
        <f>VLOOKUP(F5615, Themes!$A$1:$C$51, 2, FALSE )</f>
        <v>Heartbreaks &amp; Jan</v>
      </c>
      <c r="H5615" t="str">
        <f>VLOOKUP(F5615, Themes!$A$1:$C$51, 3, FALSE )</f>
        <v>Love, Sex, &amp; Relationships</v>
      </c>
      <c r="I5615">
        <v>0.58589999999999998</v>
      </c>
      <c r="J5615">
        <v>0</v>
      </c>
      <c r="K5615">
        <v>0.75900000000000001</v>
      </c>
      <c r="L5615">
        <v>0.24099999999999999</v>
      </c>
    </row>
    <row r="5616" spans="1:12" x14ac:dyDescent="0.35">
      <c r="A5616" t="s">
        <v>10</v>
      </c>
      <c r="B5616" t="s">
        <v>11130</v>
      </c>
      <c r="C5616" t="s">
        <v>11131</v>
      </c>
      <c r="D5616">
        <v>3</v>
      </c>
      <c r="E5616">
        <v>21</v>
      </c>
      <c r="F5616" t="s">
        <v>367</v>
      </c>
      <c r="G5616" t="str">
        <f>VLOOKUP(F5616, Themes!$A$1:$C$51, 2, FALSE )</f>
        <v>Office Praise for Work</v>
      </c>
      <c r="H5616" t="str">
        <f>VLOOKUP(F5616, Themes!$A$1:$C$51, 3, FALSE )</f>
        <v>Character Relationships with Each Other</v>
      </c>
      <c r="I5616">
        <v>0.38179999999999997</v>
      </c>
      <c r="J5616">
        <v>0.16900000000000001</v>
      </c>
      <c r="K5616">
        <v>0.53800000000000003</v>
      </c>
      <c r="L5616">
        <v>0.29199999999999998</v>
      </c>
    </row>
    <row r="5617" spans="1:12" x14ac:dyDescent="0.35">
      <c r="A5617" t="s">
        <v>10</v>
      </c>
      <c r="B5617" t="s">
        <v>11132</v>
      </c>
      <c r="C5617" t="s">
        <v>11133</v>
      </c>
      <c r="D5617">
        <v>3</v>
      </c>
      <c r="E5617">
        <v>21</v>
      </c>
      <c r="F5617" t="s">
        <v>109</v>
      </c>
      <c r="G5617" t="str">
        <f>VLOOKUP(F5617, Themes!$A$1:$C$51, 2, FALSE )</f>
        <v>Job Perks</v>
      </c>
      <c r="H5617" t="str">
        <f>VLOOKUP(F5617, Themes!$A$1:$C$51, 3, FALSE )</f>
        <v>Dunder Mifflin Operations &amp; Activities</v>
      </c>
      <c r="I5617">
        <v>0.80830000000000002</v>
      </c>
      <c r="J5617">
        <v>0</v>
      </c>
      <c r="K5617">
        <v>0.81</v>
      </c>
      <c r="L5617">
        <v>0.19</v>
      </c>
    </row>
    <row r="5618" spans="1:12" x14ac:dyDescent="0.35">
      <c r="A5618" t="s">
        <v>10</v>
      </c>
      <c r="B5618" t="s">
        <v>11134</v>
      </c>
      <c r="C5618" t="s">
        <v>11135</v>
      </c>
      <c r="D5618">
        <v>3</v>
      </c>
      <c r="E5618">
        <v>21</v>
      </c>
      <c r="F5618" t="s">
        <v>26</v>
      </c>
      <c r="G5618" t="str">
        <f>VLOOKUP(F5618, Themes!$A$1:$C$51, 2, FALSE )</f>
        <v>Employee Status</v>
      </c>
      <c r="H5618" t="str">
        <f>VLOOKUP(F5618, Themes!$A$1:$C$51, 3, FALSE )</f>
        <v>Dunder Mifflin Politics</v>
      </c>
      <c r="I5618">
        <v>0.77170000000000005</v>
      </c>
      <c r="J5618">
        <v>0</v>
      </c>
      <c r="K5618">
        <v>0.873</v>
      </c>
      <c r="L5618">
        <v>0.127</v>
      </c>
    </row>
    <row r="5619" spans="1:12" x14ac:dyDescent="0.35">
      <c r="A5619" t="s">
        <v>10</v>
      </c>
      <c r="B5619" t="s">
        <v>11136</v>
      </c>
      <c r="C5619" t="s">
        <v>11137</v>
      </c>
      <c r="D5619">
        <v>3</v>
      </c>
      <c r="E5619">
        <v>21</v>
      </c>
      <c r="F5619" t="s">
        <v>97</v>
      </c>
      <c r="G5619" t="str">
        <f>VLOOKUP(F5619, Themes!$A$1:$C$51, 2, FALSE )</f>
        <v>Ryan's Activities</v>
      </c>
      <c r="H5619" t="str">
        <f>VLOOKUP(F5619, Themes!$A$1:$C$51, 3, FALSE )</f>
        <v>Character's Activities</v>
      </c>
      <c r="I5619">
        <v>0.92259999999999998</v>
      </c>
      <c r="J5619">
        <v>0</v>
      </c>
      <c r="K5619">
        <v>0.74199999999999999</v>
      </c>
      <c r="L5619">
        <v>0.25800000000000001</v>
      </c>
    </row>
    <row r="5620" spans="1:12" x14ac:dyDescent="0.35">
      <c r="A5620" t="s">
        <v>58</v>
      </c>
      <c r="B5620" t="s">
        <v>11138</v>
      </c>
      <c r="C5620" t="s">
        <v>11139</v>
      </c>
      <c r="D5620">
        <v>3</v>
      </c>
      <c r="E5620">
        <v>21</v>
      </c>
      <c r="F5620" t="s">
        <v>23</v>
      </c>
      <c r="G5620" t="str">
        <f>VLOOKUP(F5620, Themes!$A$1:$C$51, 2, FALSE )</f>
        <v>Pam's Activities</v>
      </c>
      <c r="H5620" t="str">
        <f>VLOOKUP(F5620, Themes!$A$1:$C$51, 3, FALSE )</f>
        <v>Character's Activities</v>
      </c>
      <c r="I5620">
        <v>0.5927</v>
      </c>
      <c r="J5620">
        <v>7.4999999999999997E-2</v>
      </c>
      <c r="K5620">
        <v>0.74</v>
      </c>
      <c r="L5620">
        <v>0.185</v>
      </c>
    </row>
    <row r="5621" spans="1:12" x14ac:dyDescent="0.35">
      <c r="A5621" t="s">
        <v>86</v>
      </c>
      <c r="B5621" t="s">
        <v>11140</v>
      </c>
      <c r="C5621" t="s">
        <v>11141</v>
      </c>
      <c r="D5621">
        <v>3</v>
      </c>
      <c r="E5621">
        <v>21</v>
      </c>
      <c r="F5621" t="s">
        <v>475</v>
      </c>
      <c r="G5621" t="str">
        <f>VLOOKUP(F5621, Themes!$A$1:$C$51, 2, FALSE )</f>
        <v>Answering Phones</v>
      </c>
      <c r="H5621" t="str">
        <f>VLOOKUP(F5621, Themes!$A$1:$C$51, 3, FALSE )</f>
        <v>Dunder Mifflin Operations &amp; Activities</v>
      </c>
      <c r="I5621">
        <v>0</v>
      </c>
      <c r="J5621">
        <v>0</v>
      </c>
      <c r="K5621">
        <v>1</v>
      </c>
      <c r="L5621">
        <v>0</v>
      </c>
    </row>
    <row r="5622" spans="1:12" x14ac:dyDescent="0.35">
      <c r="A5622" t="s">
        <v>10</v>
      </c>
      <c r="B5622" t="s">
        <v>11142</v>
      </c>
      <c r="C5622" t="s">
        <v>11143</v>
      </c>
      <c r="D5622">
        <v>3</v>
      </c>
      <c r="E5622">
        <v>21</v>
      </c>
      <c r="F5622" t="s">
        <v>53</v>
      </c>
      <c r="G5622" t="str">
        <f>VLOOKUP(F5622, Themes!$A$1:$C$51, 2, FALSE )</f>
        <v>Heartbreaks &amp; Jan</v>
      </c>
      <c r="H5622" t="str">
        <f>VLOOKUP(F5622, Themes!$A$1:$C$51, 3, FALSE )</f>
        <v>Love, Sex, &amp; Relationships</v>
      </c>
      <c r="I5622">
        <v>0</v>
      </c>
      <c r="J5622">
        <v>0</v>
      </c>
      <c r="K5622">
        <v>1</v>
      </c>
      <c r="L5622">
        <v>0</v>
      </c>
    </row>
    <row r="5623" spans="1:12" x14ac:dyDescent="0.35">
      <c r="A5623" t="s">
        <v>14</v>
      </c>
      <c r="B5623" t="s">
        <v>11144</v>
      </c>
      <c r="C5623" t="s">
        <v>11145</v>
      </c>
      <c r="D5623">
        <v>3</v>
      </c>
      <c r="E5623">
        <v>21</v>
      </c>
      <c r="F5623" t="s">
        <v>209</v>
      </c>
      <c r="G5623" t="str">
        <f>VLOOKUP(F5623, Themes!$A$1:$C$51, 2, FALSE )</f>
        <v>Financial Activities</v>
      </c>
      <c r="H5623" t="str">
        <f>VLOOKUP(F5623, Themes!$A$1:$C$51, 3, FALSE )</f>
        <v>Dunder Mifflin Operations &amp; Activities</v>
      </c>
      <c r="I5623">
        <v>0.67049999999999998</v>
      </c>
      <c r="J5623">
        <v>0</v>
      </c>
      <c r="K5623">
        <v>0.52200000000000002</v>
      </c>
      <c r="L5623">
        <v>0.47799999999999998</v>
      </c>
    </row>
    <row r="5624" spans="1:12" x14ac:dyDescent="0.35">
      <c r="A5624" t="s">
        <v>10</v>
      </c>
      <c r="B5624" t="s">
        <v>11146</v>
      </c>
      <c r="C5624" t="s">
        <v>11147</v>
      </c>
      <c r="D5624">
        <v>3</v>
      </c>
      <c r="E5624">
        <v>21</v>
      </c>
      <c r="F5624" t="s">
        <v>247</v>
      </c>
      <c r="G5624" t="str">
        <f>VLOOKUP(F5624, Themes!$A$1:$C$51, 2, FALSE )</f>
        <v>Closing deals</v>
      </c>
      <c r="H5624" t="str">
        <f>VLOOKUP(F5624, Themes!$A$1:$C$51, 3, FALSE )</f>
        <v>Dunder Mifflin Operations &amp; Activities</v>
      </c>
      <c r="I5624">
        <v>0.52669999999999995</v>
      </c>
      <c r="J5624">
        <v>0</v>
      </c>
      <c r="K5624">
        <v>0.71399999999999997</v>
      </c>
      <c r="L5624">
        <v>0.28599999999999998</v>
      </c>
    </row>
    <row r="5625" spans="1:12" x14ac:dyDescent="0.35">
      <c r="A5625" t="s">
        <v>58</v>
      </c>
      <c r="B5625" t="s">
        <v>11148</v>
      </c>
      <c r="C5625" t="s">
        <v>11149</v>
      </c>
      <c r="D5625">
        <v>3</v>
      </c>
      <c r="E5625">
        <v>21</v>
      </c>
      <c r="F5625" t="s">
        <v>143</v>
      </c>
      <c r="G5625" t="str">
        <f>VLOOKUP(F5625, Themes!$A$1:$C$51, 2, FALSE )</f>
        <v>Meridith &amp; Creed Activities</v>
      </c>
      <c r="H5625" t="str">
        <f>VLOOKUP(F5625, Themes!$A$1:$C$51, 3, FALSE )</f>
        <v>Character's Activities</v>
      </c>
      <c r="I5625">
        <v>0</v>
      </c>
      <c r="J5625">
        <v>0</v>
      </c>
      <c r="K5625">
        <v>1</v>
      </c>
      <c r="L5625">
        <v>0</v>
      </c>
    </row>
    <row r="5626" spans="1:12" x14ac:dyDescent="0.35">
      <c r="A5626" t="s">
        <v>10</v>
      </c>
      <c r="B5626" t="s">
        <v>11150</v>
      </c>
      <c r="C5626" t="s">
        <v>11151</v>
      </c>
      <c r="D5626">
        <v>3</v>
      </c>
      <c r="E5626">
        <v>21</v>
      </c>
      <c r="F5626" t="s">
        <v>20</v>
      </c>
      <c r="G5626" t="str">
        <f>VLOOKUP(F5626, Themes!$A$1:$C$51, 2, FALSE )</f>
        <v>Dunder Mifflin Products</v>
      </c>
      <c r="H5626" t="str">
        <f>VLOOKUP(F5626, Themes!$A$1:$C$51, 3, FALSE )</f>
        <v>Dunder Mifflin Operations &amp; Activities</v>
      </c>
      <c r="I5626">
        <v>0.82210000000000005</v>
      </c>
      <c r="J5626">
        <v>4.2999999999999997E-2</v>
      </c>
      <c r="K5626">
        <v>0.752</v>
      </c>
      <c r="L5626">
        <v>0.20499999999999999</v>
      </c>
    </row>
    <row r="5627" spans="1:12" x14ac:dyDescent="0.35">
      <c r="A5627" t="s">
        <v>58</v>
      </c>
      <c r="B5627" t="s">
        <v>11152</v>
      </c>
      <c r="C5627" t="s">
        <v>22</v>
      </c>
      <c r="D5627">
        <v>3</v>
      </c>
      <c r="E5627">
        <v>21</v>
      </c>
      <c r="F5627" t="s">
        <v>23</v>
      </c>
      <c r="G5627" t="str">
        <f>VLOOKUP(F5627, Themes!$A$1:$C$51, 2, FALSE )</f>
        <v>Pam's Activities</v>
      </c>
      <c r="H5627" t="str">
        <f>VLOOKUP(F5627, Themes!$A$1:$C$51, 3, FALSE )</f>
        <v>Character's Activities</v>
      </c>
      <c r="I5627">
        <v>0</v>
      </c>
      <c r="J5627">
        <v>0</v>
      </c>
      <c r="K5627">
        <v>1</v>
      </c>
      <c r="L5627">
        <v>0</v>
      </c>
    </row>
    <row r="5628" spans="1:12" x14ac:dyDescent="0.35">
      <c r="A5628" t="s">
        <v>10</v>
      </c>
      <c r="B5628" t="s">
        <v>11153</v>
      </c>
      <c r="C5628" t="s">
        <v>11154</v>
      </c>
      <c r="D5628">
        <v>3</v>
      </c>
      <c r="E5628">
        <v>21</v>
      </c>
      <c r="F5628" t="s">
        <v>13</v>
      </c>
      <c r="G5628" t="str">
        <f>VLOOKUP(F5628, Themes!$A$1:$C$51, 2, FALSE )</f>
        <v>Jim &amp; Pam Relationship</v>
      </c>
      <c r="H5628" t="str">
        <f>VLOOKUP(F5628, Themes!$A$1:$C$51, 3, FALSE )</f>
        <v>Love, Sex, &amp; Relationships</v>
      </c>
      <c r="I5628">
        <v>0</v>
      </c>
      <c r="J5628">
        <v>0</v>
      </c>
      <c r="K5628">
        <v>1</v>
      </c>
      <c r="L5628">
        <v>0</v>
      </c>
    </row>
    <row r="5629" spans="1:12" x14ac:dyDescent="0.35">
      <c r="A5629" t="s">
        <v>58</v>
      </c>
      <c r="B5629" t="s">
        <v>11155</v>
      </c>
      <c r="C5629" t="s">
        <v>11156</v>
      </c>
      <c r="D5629">
        <v>3</v>
      </c>
      <c r="E5629">
        <v>21</v>
      </c>
      <c r="F5629" t="s">
        <v>265</v>
      </c>
      <c r="G5629" t="str">
        <f>VLOOKUP(F5629, Themes!$A$1:$C$51, 2, FALSE )</f>
        <v>Michael's Behaviours</v>
      </c>
      <c r="H5629" t="str">
        <f>VLOOKUP(F5629, Themes!$A$1:$C$51, 3, FALSE )</f>
        <v>Character's Activities</v>
      </c>
      <c r="I5629">
        <v>0</v>
      </c>
      <c r="J5629">
        <v>0</v>
      </c>
      <c r="K5629">
        <v>1</v>
      </c>
      <c r="L5629">
        <v>0</v>
      </c>
    </row>
    <row r="5630" spans="1:12" x14ac:dyDescent="0.35">
      <c r="A5630" t="s">
        <v>10</v>
      </c>
      <c r="B5630" t="s">
        <v>11157</v>
      </c>
      <c r="C5630" t="s">
        <v>11158</v>
      </c>
      <c r="D5630">
        <v>3</v>
      </c>
      <c r="E5630">
        <v>21</v>
      </c>
      <c r="F5630" t="s">
        <v>186</v>
      </c>
      <c r="G5630" t="str">
        <f>VLOOKUP(F5630, Themes!$A$1:$C$51, 2, FALSE )</f>
        <v>Food and Eating Habits</v>
      </c>
      <c r="H5630" t="str">
        <f>VLOOKUP(F5630, Themes!$A$1:$C$51, 3, FALSE )</f>
        <v>Socialization at Dunder Mifflin</v>
      </c>
      <c r="I5630">
        <v>0.49390000000000001</v>
      </c>
      <c r="J5630">
        <v>0</v>
      </c>
      <c r="K5630">
        <v>0.83299999999999996</v>
      </c>
      <c r="L5630">
        <v>0.16700000000000001</v>
      </c>
    </row>
    <row r="5631" spans="1:12" x14ac:dyDescent="0.35">
      <c r="A5631" t="s">
        <v>58</v>
      </c>
      <c r="B5631" t="s">
        <v>11159</v>
      </c>
      <c r="C5631" t="s">
        <v>11160</v>
      </c>
      <c r="D5631">
        <v>3</v>
      </c>
      <c r="E5631">
        <v>21</v>
      </c>
      <c r="F5631" t="s">
        <v>23</v>
      </c>
      <c r="G5631" t="str">
        <f>VLOOKUP(F5631, Themes!$A$1:$C$51, 2, FALSE )</f>
        <v>Pam's Activities</v>
      </c>
      <c r="H5631" t="str">
        <f>VLOOKUP(F5631, Themes!$A$1:$C$51, 3, FALSE )</f>
        <v>Character's Activities</v>
      </c>
      <c r="I5631">
        <v>0</v>
      </c>
      <c r="J5631">
        <v>0</v>
      </c>
      <c r="K5631">
        <v>1</v>
      </c>
      <c r="L5631">
        <v>0</v>
      </c>
    </row>
    <row r="5632" spans="1:12" x14ac:dyDescent="0.35">
      <c r="A5632" t="s">
        <v>41</v>
      </c>
      <c r="B5632" t="s">
        <v>11161</v>
      </c>
      <c r="C5632" t="s">
        <v>11162</v>
      </c>
      <c r="D5632">
        <v>3</v>
      </c>
      <c r="E5632">
        <v>21</v>
      </c>
      <c r="F5632" t="s">
        <v>254</v>
      </c>
      <c r="G5632" t="str">
        <f>VLOOKUP(F5632, Themes!$A$1:$C$51, 2, FALSE )</f>
        <v>Parenting Issues</v>
      </c>
      <c r="H5632" t="str">
        <f>VLOOKUP(F5632, Themes!$A$1:$C$51, 3, FALSE )</f>
        <v>Family</v>
      </c>
      <c r="I5632">
        <v>0.68079999999999996</v>
      </c>
      <c r="J5632">
        <v>0</v>
      </c>
      <c r="K5632">
        <v>0.47199999999999998</v>
      </c>
      <c r="L5632">
        <v>0.52800000000000002</v>
      </c>
    </row>
    <row r="5633" spans="1:12" x14ac:dyDescent="0.35">
      <c r="A5633" t="s">
        <v>41</v>
      </c>
      <c r="B5633" t="s">
        <v>11163</v>
      </c>
      <c r="C5633" t="s">
        <v>11164</v>
      </c>
      <c r="D5633">
        <v>3</v>
      </c>
      <c r="E5633">
        <v>21</v>
      </c>
      <c r="F5633" t="s">
        <v>164</v>
      </c>
      <c r="G5633" t="str">
        <f>VLOOKUP(F5633, Themes!$A$1:$C$51, 2, FALSE )</f>
        <v>Angela's Activities</v>
      </c>
      <c r="H5633" t="str">
        <f>VLOOKUP(F5633, Themes!$A$1:$C$51, 3, FALSE )</f>
        <v>Character's Activities</v>
      </c>
      <c r="I5633">
        <v>0</v>
      </c>
      <c r="J5633">
        <v>0</v>
      </c>
      <c r="K5633">
        <v>1</v>
      </c>
      <c r="L5633">
        <v>0</v>
      </c>
    </row>
    <row r="5634" spans="1:12" x14ac:dyDescent="0.35">
      <c r="A5634" t="s">
        <v>41</v>
      </c>
      <c r="B5634" t="s">
        <v>11165</v>
      </c>
      <c r="C5634" t="s">
        <v>11166</v>
      </c>
      <c r="D5634">
        <v>3</v>
      </c>
      <c r="E5634">
        <v>21</v>
      </c>
      <c r="F5634" t="s">
        <v>164</v>
      </c>
      <c r="G5634" t="str">
        <f>VLOOKUP(F5634, Themes!$A$1:$C$51, 2, FALSE )</f>
        <v>Angela's Activities</v>
      </c>
      <c r="H5634" t="str">
        <f>VLOOKUP(F5634, Themes!$A$1:$C$51, 3, FALSE )</f>
        <v>Character's Activities</v>
      </c>
      <c r="I5634">
        <v>0</v>
      </c>
      <c r="J5634">
        <v>0</v>
      </c>
      <c r="K5634">
        <v>1</v>
      </c>
      <c r="L5634">
        <v>0</v>
      </c>
    </row>
    <row r="5635" spans="1:12" x14ac:dyDescent="0.35">
      <c r="A5635" t="s">
        <v>41</v>
      </c>
      <c r="B5635" t="s">
        <v>11167</v>
      </c>
      <c r="C5635" t="s">
        <v>11168</v>
      </c>
      <c r="D5635">
        <v>3</v>
      </c>
      <c r="E5635">
        <v>21</v>
      </c>
      <c r="F5635" t="s">
        <v>276</v>
      </c>
      <c r="G5635" t="str">
        <f>VLOOKUP(F5635, Themes!$A$1:$C$51, 2, FALSE )</f>
        <v>Workplace Happenings</v>
      </c>
      <c r="H5635" t="str">
        <f>VLOOKUP(F5635, Themes!$A$1:$C$51, 3, FALSE )</f>
        <v>Dunder Mifflin Operations &amp; Activities</v>
      </c>
      <c r="I5635">
        <v>0.2422</v>
      </c>
      <c r="J5635">
        <v>0.13</v>
      </c>
      <c r="K5635">
        <v>0.68</v>
      </c>
      <c r="L5635">
        <v>0.19</v>
      </c>
    </row>
    <row r="5636" spans="1:12" x14ac:dyDescent="0.35">
      <c r="A5636" t="s">
        <v>10</v>
      </c>
      <c r="B5636" t="s">
        <v>11169</v>
      </c>
      <c r="C5636" t="s">
        <v>11170</v>
      </c>
      <c r="D5636">
        <v>3</v>
      </c>
      <c r="E5636">
        <v>21</v>
      </c>
      <c r="F5636" t="s">
        <v>150</v>
      </c>
      <c r="G5636" t="str">
        <f>VLOOKUP(F5636, Themes!$A$1:$C$51, 2, FALSE )</f>
        <v>Parenting Issues</v>
      </c>
      <c r="H5636" t="str">
        <f>VLOOKUP(F5636, Themes!$A$1:$C$51, 3, FALSE )</f>
        <v>Family</v>
      </c>
      <c r="I5636">
        <v>0</v>
      </c>
      <c r="J5636">
        <v>0</v>
      </c>
      <c r="K5636">
        <v>1</v>
      </c>
      <c r="L5636">
        <v>0</v>
      </c>
    </row>
    <row r="5637" spans="1:12" x14ac:dyDescent="0.35">
      <c r="A5637" t="s">
        <v>10</v>
      </c>
      <c r="B5637" t="s">
        <v>11171</v>
      </c>
      <c r="C5637" t="s">
        <v>11172</v>
      </c>
      <c r="D5637">
        <v>3</v>
      </c>
      <c r="E5637">
        <v>21</v>
      </c>
      <c r="F5637" t="s">
        <v>325</v>
      </c>
      <c r="G5637" t="str">
        <f>VLOOKUP(F5637, Themes!$A$1:$C$51, 2, FALSE )</f>
        <v>Gender Roles</v>
      </c>
      <c r="H5637" t="str">
        <f>VLOOKUP(F5637, Themes!$A$1:$C$51, 3, FALSE )</f>
        <v>Social Issues &amp; Miscellaneous</v>
      </c>
      <c r="I5637">
        <v>0.63690000000000002</v>
      </c>
      <c r="J5637">
        <v>0</v>
      </c>
      <c r="K5637">
        <v>0.65600000000000003</v>
      </c>
      <c r="L5637">
        <v>0.34399999999999997</v>
      </c>
    </row>
    <row r="5638" spans="1:12" x14ac:dyDescent="0.35">
      <c r="A5638" t="s">
        <v>10</v>
      </c>
      <c r="B5638" t="s">
        <v>11173</v>
      </c>
      <c r="C5638" t="s">
        <v>11174</v>
      </c>
      <c r="D5638">
        <v>3</v>
      </c>
      <c r="E5638">
        <v>21</v>
      </c>
      <c r="F5638" t="s">
        <v>85</v>
      </c>
      <c r="G5638" t="str">
        <f>VLOOKUP(F5638, Themes!$A$1:$C$51, 2, FALSE )</f>
        <v>Leaving the Office</v>
      </c>
      <c r="H5638" t="str">
        <f>VLOOKUP(F5638, Themes!$A$1:$C$51, 3, FALSE )</f>
        <v>Transportation &amp; Life Outside Dunder Mifflin</v>
      </c>
      <c r="I5638">
        <v>0.63100000000000001</v>
      </c>
      <c r="J5638">
        <v>0</v>
      </c>
      <c r="K5638">
        <v>0.94499999999999995</v>
      </c>
      <c r="L5638">
        <v>5.5E-2</v>
      </c>
    </row>
    <row r="5639" spans="1:12" x14ac:dyDescent="0.35">
      <c r="A5639" t="s">
        <v>10</v>
      </c>
      <c r="B5639" t="s">
        <v>11175</v>
      </c>
      <c r="C5639" t="s">
        <v>11176</v>
      </c>
      <c r="D5639">
        <v>3</v>
      </c>
      <c r="E5639">
        <v>21</v>
      </c>
      <c r="F5639" t="s">
        <v>475</v>
      </c>
      <c r="G5639" t="str">
        <f>VLOOKUP(F5639, Themes!$A$1:$C$51, 2, FALSE )</f>
        <v>Answering Phones</v>
      </c>
      <c r="H5639" t="str">
        <f>VLOOKUP(F5639, Themes!$A$1:$C$51, 3, FALSE )</f>
        <v>Dunder Mifflin Operations &amp; Activities</v>
      </c>
      <c r="I5639">
        <v>0.47670000000000001</v>
      </c>
      <c r="J5639">
        <v>0</v>
      </c>
      <c r="K5639">
        <v>0.93100000000000005</v>
      </c>
      <c r="L5639">
        <v>6.9000000000000006E-2</v>
      </c>
    </row>
    <row r="5640" spans="1:12" x14ac:dyDescent="0.35">
      <c r="A5640" t="s">
        <v>10</v>
      </c>
      <c r="B5640" t="s">
        <v>11177</v>
      </c>
      <c r="C5640" t="s">
        <v>11178</v>
      </c>
      <c r="D5640">
        <v>3</v>
      </c>
      <c r="E5640">
        <v>21</v>
      </c>
      <c r="F5640" t="s">
        <v>325</v>
      </c>
      <c r="G5640" t="str">
        <f>VLOOKUP(F5640, Themes!$A$1:$C$51, 2, FALSE )</f>
        <v>Gender Roles</v>
      </c>
      <c r="H5640" t="str">
        <f>VLOOKUP(F5640, Themes!$A$1:$C$51, 3, FALSE )</f>
        <v>Social Issues &amp; Miscellaneous</v>
      </c>
      <c r="I5640">
        <v>0.75870000000000004</v>
      </c>
      <c r="J5640">
        <v>4.4999999999999998E-2</v>
      </c>
      <c r="K5640">
        <v>0.82399999999999995</v>
      </c>
      <c r="L5640">
        <v>0.13200000000000001</v>
      </c>
    </row>
    <row r="5641" spans="1:12" x14ac:dyDescent="0.35">
      <c r="A5641" t="s">
        <v>41</v>
      </c>
      <c r="B5641" t="s">
        <v>11179</v>
      </c>
      <c r="C5641" t="s">
        <v>11180</v>
      </c>
      <c r="D5641">
        <v>3</v>
      </c>
      <c r="E5641">
        <v>21</v>
      </c>
      <c r="F5641" t="s">
        <v>82</v>
      </c>
      <c r="G5641" t="str">
        <f>VLOOKUP(F5641, Themes!$A$1:$C$51, 2, FALSE )</f>
        <v>Dwight's Behaviours</v>
      </c>
      <c r="H5641" t="str">
        <f>VLOOKUP(F5641, Themes!$A$1:$C$51, 3, FALSE )</f>
        <v>Character's Activities</v>
      </c>
      <c r="I5641">
        <v>0</v>
      </c>
      <c r="J5641">
        <v>0</v>
      </c>
      <c r="K5641">
        <v>1</v>
      </c>
      <c r="L5641">
        <v>0</v>
      </c>
    </row>
    <row r="5642" spans="1:12" x14ac:dyDescent="0.35">
      <c r="A5642" t="s">
        <v>14</v>
      </c>
      <c r="B5642" t="s">
        <v>11181</v>
      </c>
      <c r="C5642" t="s">
        <v>1395</v>
      </c>
      <c r="D5642">
        <v>3</v>
      </c>
      <c r="E5642">
        <v>21</v>
      </c>
      <c r="F5642" t="s">
        <v>23</v>
      </c>
      <c r="G5642" t="str">
        <f>VLOOKUP(F5642, Themes!$A$1:$C$51, 2, FALSE )</f>
        <v>Pam's Activities</v>
      </c>
      <c r="H5642" t="str">
        <f>VLOOKUP(F5642, Themes!$A$1:$C$51, 3, FALSE )</f>
        <v>Character's Activities</v>
      </c>
      <c r="I5642">
        <v>0</v>
      </c>
      <c r="J5642">
        <v>0</v>
      </c>
      <c r="K5642">
        <v>1</v>
      </c>
      <c r="L5642">
        <v>0</v>
      </c>
    </row>
    <row r="5643" spans="1:12" x14ac:dyDescent="0.35">
      <c r="A5643" t="s">
        <v>14</v>
      </c>
      <c r="B5643" t="s">
        <v>11182</v>
      </c>
      <c r="C5643" t="s">
        <v>11183</v>
      </c>
      <c r="D5643">
        <v>3</v>
      </c>
      <c r="E5643">
        <v>21</v>
      </c>
      <c r="F5643" t="s">
        <v>37</v>
      </c>
      <c r="G5643" t="str">
        <f>VLOOKUP(F5643, Themes!$A$1:$C$51, 2, FALSE )</f>
        <v>Sexual Behaviours &amp; Weddings</v>
      </c>
      <c r="H5643" t="str">
        <f>VLOOKUP(F5643, Themes!$A$1:$C$51, 3, FALSE )</f>
        <v>Love, Sex, &amp; Relationships</v>
      </c>
      <c r="I5643">
        <v>0</v>
      </c>
      <c r="J5643">
        <v>0</v>
      </c>
      <c r="K5643">
        <v>1</v>
      </c>
      <c r="L5643">
        <v>0</v>
      </c>
    </row>
    <row r="5644" spans="1:12" x14ac:dyDescent="0.35">
      <c r="A5644" t="s">
        <v>41</v>
      </c>
      <c r="B5644" t="s">
        <v>11184</v>
      </c>
      <c r="C5644" t="s">
        <v>11185</v>
      </c>
      <c r="D5644">
        <v>3</v>
      </c>
      <c r="E5644">
        <v>21</v>
      </c>
      <c r="F5644" t="s">
        <v>325</v>
      </c>
      <c r="G5644" t="str">
        <f>VLOOKUP(F5644, Themes!$A$1:$C$51, 2, FALSE )</f>
        <v>Gender Roles</v>
      </c>
      <c r="H5644" t="str">
        <f>VLOOKUP(F5644, Themes!$A$1:$C$51, 3, FALSE )</f>
        <v>Social Issues &amp; Miscellaneous</v>
      </c>
      <c r="I5644">
        <v>0</v>
      </c>
      <c r="J5644">
        <v>0</v>
      </c>
      <c r="K5644">
        <v>1</v>
      </c>
      <c r="L5644">
        <v>0</v>
      </c>
    </row>
    <row r="5645" spans="1:12" x14ac:dyDescent="0.35">
      <c r="A5645" t="s">
        <v>10</v>
      </c>
      <c r="B5645" t="s">
        <v>11186</v>
      </c>
      <c r="C5645" t="s">
        <v>11187</v>
      </c>
      <c r="D5645">
        <v>3</v>
      </c>
      <c r="E5645">
        <v>21</v>
      </c>
      <c r="F5645" t="s">
        <v>143</v>
      </c>
      <c r="G5645" t="str">
        <f>VLOOKUP(F5645, Themes!$A$1:$C$51, 2, FALSE )</f>
        <v>Meridith &amp; Creed Activities</v>
      </c>
      <c r="H5645" t="str">
        <f>VLOOKUP(F5645, Themes!$A$1:$C$51, 3, FALSE )</f>
        <v>Character's Activities</v>
      </c>
      <c r="I5645">
        <v>0.74250000000000005</v>
      </c>
      <c r="J5645">
        <v>0</v>
      </c>
      <c r="K5645">
        <v>0.60099999999999998</v>
      </c>
      <c r="L5645">
        <v>0.39900000000000002</v>
      </c>
    </row>
    <row r="5646" spans="1:12" x14ac:dyDescent="0.35">
      <c r="A5646" t="s">
        <v>10</v>
      </c>
      <c r="B5646" t="s">
        <v>11188</v>
      </c>
      <c r="C5646" t="s">
        <v>11189</v>
      </c>
      <c r="D5646">
        <v>3</v>
      </c>
      <c r="E5646">
        <v>21</v>
      </c>
      <c r="F5646" t="s">
        <v>209</v>
      </c>
      <c r="G5646" t="str">
        <f>VLOOKUP(F5646, Themes!$A$1:$C$51, 2, FALSE )</f>
        <v>Financial Activities</v>
      </c>
      <c r="H5646" t="str">
        <f>VLOOKUP(F5646, Themes!$A$1:$C$51, 3, FALSE )</f>
        <v>Dunder Mifflin Operations &amp; Activities</v>
      </c>
      <c r="I5646">
        <v>0</v>
      </c>
      <c r="J5646">
        <v>0</v>
      </c>
      <c r="K5646">
        <v>1</v>
      </c>
      <c r="L5646">
        <v>0</v>
      </c>
    </row>
    <row r="5647" spans="1:12" x14ac:dyDescent="0.35">
      <c r="A5647" t="s">
        <v>41</v>
      </c>
      <c r="B5647" t="s">
        <v>11190</v>
      </c>
      <c r="C5647" t="s">
        <v>11191</v>
      </c>
      <c r="D5647">
        <v>3</v>
      </c>
      <c r="E5647">
        <v>21</v>
      </c>
      <c r="F5647" t="s">
        <v>37</v>
      </c>
      <c r="G5647" t="str">
        <f>VLOOKUP(F5647, Themes!$A$1:$C$51, 2, FALSE )</f>
        <v>Sexual Behaviours &amp; Weddings</v>
      </c>
      <c r="H5647" t="str">
        <f>VLOOKUP(F5647, Themes!$A$1:$C$51, 3, FALSE )</f>
        <v>Love, Sex, &amp; Relationships</v>
      </c>
      <c r="I5647">
        <v>0</v>
      </c>
      <c r="J5647">
        <v>0</v>
      </c>
      <c r="K5647">
        <v>1</v>
      </c>
      <c r="L5647">
        <v>0</v>
      </c>
    </row>
    <row r="5648" spans="1:12" x14ac:dyDescent="0.35">
      <c r="A5648" t="s">
        <v>41</v>
      </c>
      <c r="B5648" t="s">
        <v>11192</v>
      </c>
      <c r="C5648" t="s">
        <v>11193</v>
      </c>
      <c r="D5648">
        <v>3</v>
      </c>
      <c r="E5648">
        <v>21</v>
      </c>
      <c r="F5648" t="s">
        <v>13</v>
      </c>
      <c r="G5648" t="str">
        <f>VLOOKUP(F5648, Themes!$A$1:$C$51, 2, FALSE )</f>
        <v>Jim &amp; Pam Relationship</v>
      </c>
      <c r="H5648" t="str">
        <f>VLOOKUP(F5648, Themes!$A$1:$C$51, 3, FALSE )</f>
        <v>Love, Sex, &amp; Relationships</v>
      </c>
      <c r="I5648">
        <v>-0.8115</v>
      </c>
      <c r="J5648">
        <v>0.35</v>
      </c>
      <c r="K5648">
        <v>0.56299999999999994</v>
      </c>
      <c r="L5648">
        <v>8.7999999999999995E-2</v>
      </c>
    </row>
    <row r="5649" spans="1:12" x14ac:dyDescent="0.35">
      <c r="A5649" t="s">
        <v>14</v>
      </c>
      <c r="B5649" t="s">
        <v>11194</v>
      </c>
      <c r="C5649" t="s">
        <v>11195</v>
      </c>
      <c r="D5649">
        <v>3</v>
      </c>
      <c r="E5649">
        <v>21</v>
      </c>
      <c r="F5649" t="s">
        <v>276</v>
      </c>
      <c r="G5649" t="str">
        <f>VLOOKUP(F5649, Themes!$A$1:$C$51, 2, FALSE )</f>
        <v>Workplace Happenings</v>
      </c>
      <c r="H5649" t="str">
        <f>VLOOKUP(F5649, Themes!$A$1:$C$51, 3, FALSE )</f>
        <v>Dunder Mifflin Operations &amp; Activities</v>
      </c>
      <c r="I5649">
        <v>0</v>
      </c>
      <c r="J5649">
        <v>0</v>
      </c>
      <c r="K5649">
        <v>1</v>
      </c>
      <c r="L5649">
        <v>0</v>
      </c>
    </row>
    <row r="5650" spans="1:12" x14ac:dyDescent="0.35">
      <c r="A5650" t="s">
        <v>10</v>
      </c>
      <c r="B5650" t="s">
        <v>11196</v>
      </c>
      <c r="C5650" t="s">
        <v>11197</v>
      </c>
      <c r="D5650">
        <v>3</v>
      </c>
      <c r="E5650">
        <v>21</v>
      </c>
      <c r="F5650" t="s">
        <v>161</v>
      </c>
      <c r="G5650" t="str">
        <f>VLOOKUP(F5650, Themes!$A$1:$C$51, 2, FALSE )</f>
        <v>Uncomfortable Feelings</v>
      </c>
      <c r="H5650" t="str">
        <f>VLOOKUP(F5650, Themes!$A$1:$C$51, 3, FALSE )</f>
        <v>Character Relationships with Each Other</v>
      </c>
      <c r="I5650">
        <v>-2.58E-2</v>
      </c>
      <c r="J5650">
        <v>5.5E-2</v>
      </c>
      <c r="K5650">
        <v>0.89200000000000002</v>
      </c>
      <c r="L5650">
        <v>5.2999999999999999E-2</v>
      </c>
    </row>
    <row r="5651" spans="1:12" x14ac:dyDescent="0.35">
      <c r="A5651" t="s">
        <v>41</v>
      </c>
      <c r="B5651" t="s">
        <v>11198</v>
      </c>
      <c r="C5651" t="s">
        <v>11199</v>
      </c>
      <c r="D5651">
        <v>3</v>
      </c>
      <c r="E5651">
        <v>21</v>
      </c>
      <c r="F5651" t="s">
        <v>112</v>
      </c>
      <c r="G5651" t="str">
        <f>VLOOKUP(F5651, Themes!$A$1:$C$51, 2, FALSE )</f>
        <v>Driving</v>
      </c>
      <c r="H5651" t="str">
        <f>VLOOKUP(F5651, Themes!$A$1:$C$51, 3, FALSE )</f>
        <v>Transportation &amp; Life Outside Dunder Mifflin</v>
      </c>
      <c r="I5651">
        <v>0</v>
      </c>
      <c r="J5651">
        <v>0</v>
      </c>
      <c r="K5651">
        <v>1</v>
      </c>
      <c r="L5651">
        <v>0</v>
      </c>
    </row>
    <row r="5652" spans="1:12" x14ac:dyDescent="0.35">
      <c r="A5652" t="s">
        <v>10</v>
      </c>
      <c r="B5652" t="s">
        <v>11200</v>
      </c>
      <c r="C5652" t="s">
        <v>11201</v>
      </c>
      <c r="D5652">
        <v>3</v>
      </c>
      <c r="E5652">
        <v>21</v>
      </c>
      <c r="F5652" t="s">
        <v>44</v>
      </c>
      <c r="G5652" t="str">
        <f>VLOOKUP(F5652, Themes!$A$1:$C$51, 2, FALSE )</f>
        <v>Showing Appreciation for Others</v>
      </c>
      <c r="H5652" t="str">
        <f>VLOOKUP(F5652, Themes!$A$1:$C$51, 3, FALSE )</f>
        <v>Character Relationships with Each Other</v>
      </c>
      <c r="I5652">
        <v>-0.40189999999999998</v>
      </c>
      <c r="J5652">
        <v>0.40300000000000002</v>
      </c>
      <c r="K5652">
        <v>0.59699999999999998</v>
      </c>
      <c r="L5652">
        <v>0</v>
      </c>
    </row>
    <row r="5653" spans="1:12" x14ac:dyDescent="0.35">
      <c r="A5653" t="s">
        <v>10</v>
      </c>
      <c r="B5653" t="s">
        <v>11202</v>
      </c>
      <c r="C5653" t="s">
        <v>11203</v>
      </c>
      <c r="D5653">
        <v>3</v>
      </c>
      <c r="E5653">
        <v>21</v>
      </c>
      <c r="F5653" t="s">
        <v>109</v>
      </c>
      <c r="G5653" t="str">
        <f>VLOOKUP(F5653, Themes!$A$1:$C$51, 2, FALSE )</f>
        <v>Job Perks</v>
      </c>
      <c r="H5653" t="str">
        <f>VLOOKUP(F5653, Themes!$A$1:$C$51, 3, FALSE )</f>
        <v>Dunder Mifflin Operations &amp; Activities</v>
      </c>
      <c r="I5653">
        <v>0.6341</v>
      </c>
      <c r="J5653">
        <v>0</v>
      </c>
      <c r="K5653">
        <v>0.59</v>
      </c>
      <c r="L5653">
        <v>0.41</v>
      </c>
    </row>
    <row r="5654" spans="1:12" x14ac:dyDescent="0.35">
      <c r="A5654" t="s">
        <v>10</v>
      </c>
      <c r="B5654" t="s">
        <v>11204</v>
      </c>
      <c r="C5654" t="s">
        <v>11205</v>
      </c>
      <c r="D5654">
        <v>3</v>
      </c>
      <c r="E5654">
        <v>21</v>
      </c>
      <c r="F5654" t="s">
        <v>61</v>
      </c>
      <c r="G5654" t="str">
        <f>VLOOKUP(F5654, Themes!$A$1:$C$51, 2, FALSE )</f>
        <v>Dundies and Watching videos</v>
      </c>
      <c r="H5654" t="str">
        <f>VLOOKUP(F5654, Themes!$A$1:$C$51, 3, FALSE )</f>
        <v>Socialization at Dunder Mifflin</v>
      </c>
      <c r="I5654">
        <v>0.36120000000000002</v>
      </c>
      <c r="J5654">
        <v>0</v>
      </c>
      <c r="K5654">
        <v>0.91500000000000004</v>
      </c>
      <c r="L5654">
        <v>8.5000000000000006E-2</v>
      </c>
    </row>
    <row r="5655" spans="1:12" x14ac:dyDescent="0.35">
      <c r="A5655" t="s">
        <v>10</v>
      </c>
      <c r="B5655" t="s">
        <v>11206</v>
      </c>
      <c r="C5655" t="s">
        <v>11207</v>
      </c>
      <c r="D5655">
        <v>3</v>
      </c>
      <c r="E5655">
        <v>21</v>
      </c>
      <c r="F5655" t="s">
        <v>325</v>
      </c>
      <c r="G5655" t="str">
        <f>VLOOKUP(F5655, Themes!$A$1:$C$51, 2, FALSE )</f>
        <v>Gender Roles</v>
      </c>
      <c r="H5655" t="str">
        <f>VLOOKUP(F5655, Themes!$A$1:$C$51, 3, FALSE )</f>
        <v>Social Issues &amp; Miscellaneous</v>
      </c>
      <c r="I5655">
        <v>-0.35270000000000001</v>
      </c>
      <c r="J5655">
        <v>6.4000000000000001E-2</v>
      </c>
      <c r="K5655">
        <v>0.91</v>
      </c>
      <c r="L5655">
        <v>2.7E-2</v>
      </c>
    </row>
    <row r="5656" spans="1:12" x14ac:dyDescent="0.35">
      <c r="A5656" t="s">
        <v>10</v>
      </c>
      <c r="B5656" t="s">
        <v>11208</v>
      </c>
      <c r="C5656" t="s">
        <v>2650</v>
      </c>
      <c r="D5656">
        <v>3</v>
      </c>
      <c r="E5656">
        <v>22</v>
      </c>
      <c r="F5656" t="s">
        <v>34</v>
      </c>
      <c r="G5656" t="str">
        <f>VLOOKUP(F5656, Themes!$A$1:$C$51, 2, FALSE )</f>
        <v>Dunder Mifflin Corporate Affairs</v>
      </c>
      <c r="H5656" t="str">
        <f>VLOOKUP(F5656, Themes!$A$1:$C$51, 3, FALSE )</f>
        <v>Dunder Mifflin Politics</v>
      </c>
      <c r="I5656">
        <v>7.7200000000000005E-2</v>
      </c>
      <c r="J5656">
        <v>0</v>
      </c>
      <c r="K5656">
        <v>0.88500000000000001</v>
      </c>
      <c r="L5656">
        <v>0.115</v>
      </c>
    </row>
    <row r="5657" spans="1:12" x14ac:dyDescent="0.35">
      <c r="A5657" t="s">
        <v>41</v>
      </c>
      <c r="B5657" t="s">
        <v>11209</v>
      </c>
      <c r="C5657" t="s">
        <v>11210</v>
      </c>
      <c r="D5657">
        <v>3</v>
      </c>
      <c r="E5657">
        <v>22</v>
      </c>
      <c r="F5657" t="s">
        <v>129</v>
      </c>
      <c r="G5657" t="str">
        <f>VLOOKUP(F5657, Themes!$A$1:$C$51, 2, FALSE )</f>
        <v>Water Cooler Talk</v>
      </c>
      <c r="H5657" t="str">
        <f>VLOOKUP(F5657, Themes!$A$1:$C$51, 3, FALSE )</f>
        <v>Social Issues &amp; Miscellaneous</v>
      </c>
      <c r="I5657">
        <v>0</v>
      </c>
      <c r="J5657">
        <v>0</v>
      </c>
      <c r="K5657">
        <v>1</v>
      </c>
      <c r="L5657">
        <v>0</v>
      </c>
    </row>
    <row r="5658" spans="1:12" x14ac:dyDescent="0.35">
      <c r="A5658" t="s">
        <v>10</v>
      </c>
      <c r="B5658" t="s">
        <v>11211</v>
      </c>
      <c r="C5658" t="s">
        <v>11212</v>
      </c>
      <c r="D5658">
        <v>3</v>
      </c>
      <c r="E5658">
        <v>22</v>
      </c>
      <c r="F5658" t="s">
        <v>265</v>
      </c>
      <c r="G5658" t="str">
        <f>VLOOKUP(F5658, Themes!$A$1:$C$51, 2, FALSE )</f>
        <v>Michael's Behaviours</v>
      </c>
      <c r="H5658" t="str">
        <f>VLOOKUP(F5658, Themes!$A$1:$C$51, 3, FALSE )</f>
        <v>Character's Activities</v>
      </c>
      <c r="I5658">
        <v>0</v>
      </c>
      <c r="J5658">
        <v>0</v>
      </c>
      <c r="K5658">
        <v>1</v>
      </c>
      <c r="L5658">
        <v>0</v>
      </c>
    </row>
    <row r="5659" spans="1:12" x14ac:dyDescent="0.35">
      <c r="A5659" t="s">
        <v>41</v>
      </c>
      <c r="B5659" t="s">
        <v>11213</v>
      </c>
      <c r="C5659" t="s">
        <v>11214</v>
      </c>
      <c r="D5659">
        <v>3</v>
      </c>
      <c r="E5659">
        <v>22</v>
      </c>
      <c r="F5659" t="s">
        <v>475</v>
      </c>
      <c r="G5659" t="str">
        <f>VLOOKUP(F5659, Themes!$A$1:$C$51, 2, FALSE )</f>
        <v>Answering Phones</v>
      </c>
      <c r="H5659" t="str">
        <f>VLOOKUP(F5659, Themes!$A$1:$C$51, 3, FALSE )</f>
        <v>Dunder Mifflin Operations &amp; Activities</v>
      </c>
      <c r="I5659">
        <v>0</v>
      </c>
      <c r="J5659">
        <v>0</v>
      </c>
      <c r="K5659">
        <v>1</v>
      </c>
      <c r="L5659">
        <v>0</v>
      </c>
    </row>
    <row r="5660" spans="1:12" x14ac:dyDescent="0.35">
      <c r="A5660" t="s">
        <v>10</v>
      </c>
      <c r="B5660" t="s">
        <v>11215</v>
      </c>
      <c r="C5660" t="s">
        <v>11216</v>
      </c>
      <c r="D5660">
        <v>3</v>
      </c>
      <c r="E5660">
        <v>22</v>
      </c>
      <c r="F5660" t="s">
        <v>226</v>
      </c>
      <c r="G5660" t="str">
        <f>VLOOKUP(F5660, Themes!$A$1:$C$51, 2, FALSE )</f>
        <v>Focusing at Work</v>
      </c>
      <c r="H5660" t="str">
        <f>VLOOKUP(F5660, Themes!$A$1:$C$51, 3, FALSE )</f>
        <v>Dunder Mifflin Operations &amp; Activities</v>
      </c>
      <c r="I5660">
        <v>0</v>
      </c>
      <c r="J5660">
        <v>0</v>
      </c>
      <c r="K5660">
        <v>1</v>
      </c>
      <c r="L5660">
        <v>0</v>
      </c>
    </row>
    <row r="5661" spans="1:12" x14ac:dyDescent="0.35">
      <c r="A5661" t="s">
        <v>58</v>
      </c>
      <c r="B5661" t="s">
        <v>11217</v>
      </c>
      <c r="C5661" t="s">
        <v>11218</v>
      </c>
      <c r="D5661">
        <v>3</v>
      </c>
      <c r="E5661">
        <v>22</v>
      </c>
      <c r="F5661" t="s">
        <v>31</v>
      </c>
      <c r="G5661" t="str">
        <f>VLOOKUP(F5661, Themes!$A$1:$C$51, 2, FALSE )</f>
        <v>Time Spent</v>
      </c>
      <c r="H5661" t="str">
        <f>VLOOKUP(F5661, Themes!$A$1:$C$51, 3, FALSE )</f>
        <v>Dunder Mifflin Operations &amp; Activities</v>
      </c>
      <c r="I5661">
        <v>-0.80979999999999996</v>
      </c>
      <c r="J5661">
        <v>0.35799999999999998</v>
      </c>
      <c r="K5661">
        <v>0.64200000000000002</v>
      </c>
      <c r="L5661">
        <v>0</v>
      </c>
    </row>
    <row r="5662" spans="1:12" x14ac:dyDescent="0.35">
      <c r="A5662" t="s">
        <v>41</v>
      </c>
      <c r="B5662" t="s">
        <v>11219</v>
      </c>
      <c r="C5662" t="s">
        <v>11220</v>
      </c>
      <c r="D5662">
        <v>3</v>
      </c>
      <c r="E5662">
        <v>22</v>
      </c>
      <c r="F5662" t="s">
        <v>186</v>
      </c>
      <c r="G5662" t="str">
        <f>VLOOKUP(F5662, Themes!$A$1:$C$51, 2, FALSE )</f>
        <v>Food and Eating Habits</v>
      </c>
      <c r="H5662" t="str">
        <f>VLOOKUP(F5662, Themes!$A$1:$C$51, 3, FALSE )</f>
        <v>Socialization at Dunder Mifflin</v>
      </c>
      <c r="I5662">
        <v>-0.42149999999999999</v>
      </c>
      <c r="J5662">
        <v>0.219</v>
      </c>
      <c r="K5662">
        <v>0.78100000000000003</v>
      </c>
      <c r="L5662">
        <v>0</v>
      </c>
    </row>
    <row r="5663" spans="1:12" x14ac:dyDescent="0.35">
      <c r="A5663" t="s">
        <v>10</v>
      </c>
      <c r="B5663" t="s">
        <v>11221</v>
      </c>
      <c r="C5663" t="s">
        <v>11222</v>
      </c>
      <c r="D5663">
        <v>3</v>
      </c>
      <c r="E5663">
        <v>22</v>
      </c>
      <c r="F5663" t="s">
        <v>23</v>
      </c>
      <c r="G5663" t="str">
        <f>VLOOKUP(F5663, Themes!$A$1:$C$51, 2, FALSE )</f>
        <v>Pam's Activities</v>
      </c>
      <c r="H5663" t="str">
        <f>VLOOKUP(F5663, Themes!$A$1:$C$51, 3, FALSE )</f>
        <v>Character's Activities</v>
      </c>
      <c r="I5663">
        <v>0</v>
      </c>
      <c r="J5663">
        <v>0</v>
      </c>
      <c r="K5663">
        <v>1</v>
      </c>
      <c r="L5663">
        <v>0</v>
      </c>
    </row>
    <row r="5664" spans="1:12" x14ac:dyDescent="0.35">
      <c r="A5664" t="s">
        <v>10</v>
      </c>
      <c r="B5664" t="s">
        <v>11223</v>
      </c>
      <c r="C5664" t="s">
        <v>11224</v>
      </c>
      <c r="D5664">
        <v>3</v>
      </c>
      <c r="E5664">
        <v>22</v>
      </c>
      <c r="F5664" t="s">
        <v>233</v>
      </c>
      <c r="G5664" t="str">
        <f>VLOOKUP(F5664, Themes!$A$1:$C$51, 2, FALSE )</f>
        <v>Oscar &amp; David Wallace</v>
      </c>
      <c r="H5664" t="str">
        <f>VLOOKUP(F5664, Themes!$A$1:$C$51, 3, FALSE )</f>
        <v>Character's Activities</v>
      </c>
      <c r="I5664">
        <v>0.84319999999999995</v>
      </c>
      <c r="J5664">
        <v>0</v>
      </c>
      <c r="K5664">
        <v>0.498</v>
      </c>
      <c r="L5664">
        <v>0.502</v>
      </c>
    </row>
    <row r="5665" spans="1:12" x14ac:dyDescent="0.35">
      <c r="A5665" t="s">
        <v>10</v>
      </c>
      <c r="B5665" t="s">
        <v>11225</v>
      </c>
      <c r="C5665" t="s">
        <v>11226</v>
      </c>
      <c r="D5665">
        <v>3</v>
      </c>
      <c r="E5665">
        <v>22</v>
      </c>
      <c r="F5665" t="s">
        <v>53</v>
      </c>
      <c r="G5665" t="str">
        <f>VLOOKUP(F5665, Themes!$A$1:$C$51, 2, FALSE )</f>
        <v>Heartbreaks &amp; Jan</v>
      </c>
      <c r="H5665" t="str">
        <f>VLOOKUP(F5665, Themes!$A$1:$C$51, 3, FALSE )</f>
        <v>Love, Sex, &amp; Relationships</v>
      </c>
      <c r="I5665">
        <v>0</v>
      </c>
      <c r="J5665">
        <v>0</v>
      </c>
      <c r="K5665">
        <v>1</v>
      </c>
      <c r="L5665">
        <v>0</v>
      </c>
    </row>
    <row r="5666" spans="1:12" x14ac:dyDescent="0.35">
      <c r="A5666" t="s">
        <v>10</v>
      </c>
      <c r="B5666" t="s">
        <v>11227</v>
      </c>
      <c r="C5666" t="s">
        <v>11228</v>
      </c>
      <c r="D5666">
        <v>3</v>
      </c>
      <c r="E5666">
        <v>22</v>
      </c>
      <c r="F5666" t="s">
        <v>53</v>
      </c>
      <c r="G5666" t="str">
        <f>VLOOKUP(F5666, Themes!$A$1:$C$51, 2, FALSE )</f>
        <v>Heartbreaks &amp; Jan</v>
      </c>
      <c r="H5666" t="str">
        <f>VLOOKUP(F5666, Themes!$A$1:$C$51, 3, FALSE )</f>
        <v>Love, Sex, &amp; Relationships</v>
      </c>
      <c r="I5666">
        <v>-0.2263</v>
      </c>
      <c r="J5666">
        <v>0.17599999999999999</v>
      </c>
      <c r="K5666">
        <v>0.67200000000000004</v>
      </c>
      <c r="L5666">
        <v>0.151</v>
      </c>
    </row>
    <row r="5667" spans="1:12" x14ac:dyDescent="0.35">
      <c r="A5667" t="s">
        <v>10</v>
      </c>
      <c r="B5667" t="s">
        <v>11229</v>
      </c>
      <c r="C5667" t="s">
        <v>11230</v>
      </c>
      <c r="D5667">
        <v>3</v>
      </c>
      <c r="E5667">
        <v>22</v>
      </c>
      <c r="F5667" t="s">
        <v>367</v>
      </c>
      <c r="G5667" t="str">
        <f>VLOOKUP(F5667, Themes!$A$1:$C$51, 2, FALSE )</f>
        <v>Office Praise for Work</v>
      </c>
      <c r="H5667" t="str">
        <f>VLOOKUP(F5667, Themes!$A$1:$C$51, 3, FALSE )</f>
        <v>Character Relationships with Each Other</v>
      </c>
      <c r="I5667">
        <v>0.81259999999999999</v>
      </c>
      <c r="J5667">
        <v>0</v>
      </c>
      <c r="K5667">
        <v>0.41699999999999998</v>
      </c>
      <c r="L5667">
        <v>0.58299999999999996</v>
      </c>
    </row>
    <row r="5668" spans="1:12" x14ac:dyDescent="0.35">
      <c r="A5668" t="s">
        <v>10</v>
      </c>
      <c r="B5668" t="s">
        <v>11231</v>
      </c>
      <c r="C5668" t="s">
        <v>11232</v>
      </c>
      <c r="D5668">
        <v>3</v>
      </c>
      <c r="E5668">
        <v>22</v>
      </c>
      <c r="F5668" t="s">
        <v>31</v>
      </c>
      <c r="G5668" t="str">
        <f>VLOOKUP(F5668, Themes!$A$1:$C$51, 2, FALSE )</f>
        <v>Time Spent</v>
      </c>
      <c r="H5668" t="str">
        <f>VLOOKUP(F5668, Themes!$A$1:$C$51, 3, FALSE )</f>
        <v>Dunder Mifflin Operations &amp; Activities</v>
      </c>
      <c r="I5668">
        <v>0</v>
      </c>
      <c r="J5668">
        <v>0</v>
      </c>
      <c r="K5668">
        <v>1</v>
      </c>
      <c r="L5668">
        <v>0</v>
      </c>
    </row>
    <row r="5669" spans="1:12" x14ac:dyDescent="0.35">
      <c r="A5669" t="s">
        <v>10</v>
      </c>
      <c r="B5669" t="s">
        <v>11233</v>
      </c>
      <c r="C5669" t="s">
        <v>11234</v>
      </c>
      <c r="D5669">
        <v>3</v>
      </c>
      <c r="E5669">
        <v>22</v>
      </c>
      <c r="F5669" t="s">
        <v>233</v>
      </c>
      <c r="G5669" t="str">
        <f>VLOOKUP(F5669, Themes!$A$1:$C$51, 2, FALSE )</f>
        <v>Oscar &amp; David Wallace</v>
      </c>
      <c r="H5669" t="str">
        <f>VLOOKUP(F5669, Themes!$A$1:$C$51, 3, FALSE )</f>
        <v>Character's Activities</v>
      </c>
      <c r="I5669">
        <v>0</v>
      </c>
      <c r="J5669">
        <v>0</v>
      </c>
      <c r="K5669">
        <v>1</v>
      </c>
      <c r="L5669">
        <v>0</v>
      </c>
    </row>
    <row r="5670" spans="1:12" x14ac:dyDescent="0.35">
      <c r="A5670" t="s">
        <v>10</v>
      </c>
      <c r="B5670" t="s">
        <v>11235</v>
      </c>
      <c r="C5670" t="s">
        <v>11236</v>
      </c>
      <c r="D5670">
        <v>3</v>
      </c>
      <c r="E5670">
        <v>22</v>
      </c>
      <c r="F5670" t="s">
        <v>143</v>
      </c>
      <c r="G5670" t="str">
        <f>VLOOKUP(F5670, Themes!$A$1:$C$51, 2, FALSE )</f>
        <v>Meridith &amp; Creed Activities</v>
      </c>
      <c r="H5670" t="str">
        <f>VLOOKUP(F5670, Themes!$A$1:$C$51, 3, FALSE )</f>
        <v>Character's Activities</v>
      </c>
      <c r="I5670">
        <v>0.64859999999999995</v>
      </c>
      <c r="J5670">
        <v>0</v>
      </c>
      <c r="K5670">
        <v>0.71</v>
      </c>
      <c r="L5670">
        <v>0.28999999999999998</v>
      </c>
    </row>
    <row r="5671" spans="1:12" x14ac:dyDescent="0.35">
      <c r="A5671" t="s">
        <v>10</v>
      </c>
      <c r="B5671" t="s">
        <v>11237</v>
      </c>
      <c r="C5671" t="s">
        <v>11238</v>
      </c>
      <c r="D5671">
        <v>3</v>
      </c>
      <c r="E5671">
        <v>22</v>
      </c>
      <c r="F5671" t="s">
        <v>23</v>
      </c>
      <c r="G5671" t="str">
        <f>VLOOKUP(F5671, Themes!$A$1:$C$51, 2, FALSE )</f>
        <v>Pam's Activities</v>
      </c>
      <c r="H5671" t="str">
        <f>VLOOKUP(F5671, Themes!$A$1:$C$51, 3, FALSE )</f>
        <v>Character's Activities</v>
      </c>
      <c r="I5671">
        <v>0</v>
      </c>
      <c r="J5671">
        <v>0</v>
      </c>
      <c r="K5671">
        <v>1</v>
      </c>
      <c r="L5671">
        <v>0</v>
      </c>
    </row>
    <row r="5672" spans="1:12" x14ac:dyDescent="0.35">
      <c r="A5672" t="s">
        <v>10</v>
      </c>
      <c r="B5672" t="s">
        <v>11239</v>
      </c>
      <c r="C5672" t="s">
        <v>11240</v>
      </c>
      <c r="D5672">
        <v>3</v>
      </c>
      <c r="E5672">
        <v>22</v>
      </c>
      <c r="F5672" t="s">
        <v>94</v>
      </c>
      <c r="G5672" t="str">
        <f>VLOOKUP(F5672, Themes!$A$1:$C$51, 2, FALSE )</f>
        <v>Self Care Behaviours</v>
      </c>
      <c r="H5672" t="str">
        <f>VLOOKUP(F5672, Themes!$A$1:$C$51, 3, FALSE )</f>
        <v>Health &amp; Wellbeing</v>
      </c>
      <c r="I5672">
        <v>0.2263</v>
      </c>
      <c r="J5672">
        <v>0.09</v>
      </c>
      <c r="K5672">
        <v>0.75900000000000001</v>
      </c>
      <c r="L5672">
        <v>0.152</v>
      </c>
    </row>
    <row r="5673" spans="1:12" x14ac:dyDescent="0.35">
      <c r="A5673" t="s">
        <v>10</v>
      </c>
      <c r="B5673" t="s">
        <v>11241</v>
      </c>
      <c r="C5673" t="s">
        <v>11242</v>
      </c>
      <c r="D5673">
        <v>3</v>
      </c>
      <c r="E5673">
        <v>22</v>
      </c>
      <c r="F5673" t="s">
        <v>540</v>
      </c>
      <c r="G5673" t="str">
        <f>VLOOKUP(F5673, Themes!$A$1:$C$51, 2, FALSE )</f>
        <v>Romantic Feelings</v>
      </c>
      <c r="H5673" t="str">
        <f>VLOOKUP(F5673, Themes!$A$1:$C$51, 3, FALSE )</f>
        <v>Love, Sex, &amp; Relationships</v>
      </c>
      <c r="I5673">
        <v>0.5423</v>
      </c>
      <c r="J5673">
        <v>7.3999999999999996E-2</v>
      </c>
      <c r="K5673">
        <v>0.73799999999999999</v>
      </c>
      <c r="L5673">
        <v>0.188</v>
      </c>
    </row>
    <row r="5674" spans="1:12" x14ac:dyDescent="0.35">
      <c r="A5674" t="s">
        <v>58</v>
      </c>
      <c r="B5674" t="s">
        <v>11243</v>
      </c>
      <c r="C5674" t="s">
        <v>11244</v>
      </c>
      <c r="D5674">
        <v>3</v>
      </c>
      <c r="E5674">
        <v>22</v>
      </c>
      <c r="F5674" t="s">
        <v>367</v>
      </c>
      <c r="G5674" t="str">
        <f>VLOOKUP(F5674, Themes!$A$1:$C$51, 2, FALSE )</f>
        <v>Office Praise for Work</v>
      </c>
      <c r="H5674" t="str">
        <f>VLOOKUP(F5674, Themes!$A$1:$C$51, 3, FALSE )</f>
        <v>Character Relationships with Each Other</v>
      </c>
      <c r="I5674">
        <v>0.62490000000000001</v>
      </c>
      <c r="J5674">
        <v>0</v>
      </c>
      <c r="K5674">
        <v>0.70899999999999996</v>
      </c>
      <c r="L5674">
        <v>0.29099999999999998</v>
      </c>
    </row>
    <row r="5675" spans="1:12" x14ac:dyDescent="0.35">
      <c r="A5675" t="s">
        <v>10</v>
      </c>
      <c r="B5675" t="s">
        <v>11245</v>
      </c>
      <c r="C5675" t="s">
        <v>11246</v>
      </c>
      <c r="D5675">
        <v>3</v>
      </c>
      <c r="E5675">
        <v>22</v>
      </c>
      <c r="F5675" t="s">
        <v>67</v>
      </c>
      <c r="G5675" t="str">
        <f>VLOOKUP(F5675, Themes!$A$1:$C$51, 2, FALSE )</f>
        <v>Initiatives &amp; Operations at Dunder Mifflin</v>
      </c>
      <c r="H5675" t="str">
        <f>VLOOKUP(F5675, Themes!$A$1:$C$51, 3, FALSE )</f>
        <v>Dunder Mifflin Operations &amp; Activities</v>
      </c>
      <c r="I5675">
        <v>0.27160000000000001</v>
      </c>
      <c r="J5675">
        <v>0</v>
      </c>
      <c r="K5675">
        <v>0.81100000000000005</v>
      </c>
      <c r="L5675">
        <v>0.189</v>
      </c>
    </row>
    <row r="5676" spans="1:12" x14ac:dyDescent="0.35">
      <c r="A5676" t="s">
        <v>58</v>
      </c>
      <c r="B5676" t="s">
        <v>11247</v>
      </c>
      <c r="C5676" t="s">
        <v>11248</v>
      </c>
      <c r="D5676">
        <v>3</v>
      </c>
      <c r="E5676">
        <v>22</v>
      </c>
      <c r="F5676" t="s">
        <v>412</v>
      </c>
      <c r="G5676" t="str">
        <f>VLOOKUP(F5676, Themes!$A$1:$C$51, 2, FALSE )</f>
        <v>Fun in the Office</v>
      </c>
      <c r="H5676" t="str">
        <f>VLOOKUP(F5676, Themes!$A$1:$C$51, 3, FALSE )</f>
        <v>Socialization at Dunder Mifflin</v>
      </c>
      <c r="I5676">
        <v>0.51060000000000005</v>
      </c>
      <c r="J5676">
        <v>0</v>
      </c>
      <c r="K5676">
        <v>0.73199999999999998</v>
      </c>
      <c r="L5676">
        <v>0.26800000000000002</v>
      </c>
    </row>
    <row r="5677" spans="1:12" x14ac:dyDescent="0.35">
      <c r="A5677" t="s">
        <v>10</v>
      </c>
      <c r="B5677" t="s">
        <v>11249</v>
      </c>
      <c r="C5677" t="s">
        <v>11250</v>
      </c>
      <c r="D5677">
        <v>3</v>
      </c>
      <c r="E5677">
        <v>22</v>
      </c>
      <c r="F5677" t="s">
        <v>73</v>
      </c>
      <c r="G5677" t="str">
        <f>VLOOKUP(F5677, Themes!$A$1:$C$51, 2, FALSE )</f>
        <v>Meetings</v>
      </c>
      <c r="H5677" t="str">
        <f>VLOOKUP(F5677, Themes!$A$1:$C$51, 3, FALSE )</f>
        <v>Dunder Mifflin Operations &amp; Activities</v>
      </c>
      <c r="I5677">
        <v>0.88470000000000004</v>
      </c>
      <c r="J5677">
        <v>0</v>
      </c>
      <c r="K5677">
        <v>0.78300000000000003</v>
      </c>
      <c r="L5677">
        <v>0.217</v>
      </c>
    </row>
    <row r="5678" spans="1:12" x14ac:dyDescent="0.35">
      <c r="A5678" t="s">
        <v>10</v>
      </c>
      <c r="B5678" t="s">
        <v>11251</v>
      </c>
      <c r="C5678" t="s">
        <v>11252</v>
      </c>
      <c r="D5678">
        <v>3</v>
      </c>
      <c r="E5678">
        <v>22</v>
      </c>
      <c r="F5678" t="s">
        <v>23</v>
      </c>
      <c r="G5678" t="str">
        <f>VLOOKUP(F5678, Themes!$A$1:$C$51, 2, FALSE )</f>
        <v>Pam's Activities</v>
      </c>
      <c r="H5678" t="str">
        <f>VLOOKUP(F5678, Themes!$A$1:$C$51, 3, FALSE )</f>
        <v>Character's Activities</v>
      </c>
      <c r="I5678">
        <v>0.36120000000000002</v>
      </c>
      <c r="J5678">
        <v>0</v>
      </c>
      <c r="K5678">
        <v>0.95699999999999996</v>
      </c>
      <c r="L5678">
        <v>4.2999999999999997E-2</v>
      </c>
    </row>
    <row r="5679" spans="1:12" x14ac:dyDescent="0.35">
      <c r="A5679" t="s">
        <v>58</v>
      </c>
      <c r="B5679" t="s">
        <v>11253</v>
      </c>
      <c r="C5679" t="s">
        <v>11254</v>
      </c>
      <c r="D5679">
        <v>3</v>
      </c>
      <c r="E5679">
        <v>22</v>
      </c>
      <c r="F5679" t="s">
        <v>358</v>
      </c>
      <c r="G5679" t="str">
        <f>VLOOKUP(F5679, Themes!$A$1:$C$51, 2, FALSE )</f>
        <v>Workplace Happenings</v>
      </c>
      <c r="H5679" t="str">
        <f>VLOOKUP(F5679, Themes!$A$1:$C$51, 3, FALSE )</f>
        <v>Dunder Mifflin Operations &amp; Activities</v>
      </c>
      <c r="I5679">
        <v>7.7200000000000005E-2</v>
      </c>
      <c r="J5679">
        <v>0</v>
      </c>
      <c r="K5679">
        <v>0.86</v>
      </c>
      <c r="L5679">
        <v>0.14000000000000001</v>
      </c>
    </row>
    <row r="5680" spans="1:12" x14ac:dyDescent="0.35">
      <c r="A5680" t="s">
        <v>10</v>
      </c>
      <c r="B5680" t="s">
        <v>11255</v>
      </c>
      <c r="C5680" t="s">
        <v>11256</v>
      </c>
      <c r="D5680">
        <v>3</v>
      </c>
      <c r="E5680">
        <v>22</v>
      </c>
      <c r="F5680" t="s">
        <v>150</v>
      </c>
      <c r="G5680" t="str">
        <f>VLOOKUP(F5680, Themes!$A$1:$C$51, 2, FALSE )</f>
        <v>Parenting Issues</v>
      </c>
      <c r="H5680" t="str">
        <f>VLOOKUP(F5680, Themes!$A$1:$C$51, 3, FALSE )</f>
        <v>Family</v>
      </c>
      <c r="I5680">
        <v>0.62490000000000001</v>
      </c>
      <c r="J5680">
        <v>0</v>
      </c>
      <c r="K5680">
        <v>0.78300000000000003</v>
      </c>
      <c r="L5680">
        <v>0.217</v>
      </c>
    </row>
    <row r="5681" spans="1:12" x14ac:dyDescent="0.35">
      <c r="A5681" t="s">
        <v>58</v>
      </c>
      <c r="B5681" t="s">
        <v>11257</v>
      </c>
      <c r="C5681" t="s">
        <v>11258</v>
      </c>
      <c r="D5681">
        <v>3</v>
      </c>
      <c r="E5681">
        <v>22</v>
      </c>
      <c r="F5681" t="s">
        <v>109</v>
      </c>
      <c r="G5681" t="str">
        <f>VLOOKUP(F5681, Themes!$A$1:$C$51, 2, FALSE )</f>
        <v>Job Perks</v>
      </c>
      <c r="H5681" t="str">
        <f>VLOOKUP(F5681, Themes!$A$1:$C$51, 3, FALSE )</f>
        <v>Dunder Mifflin Operations &amp; Activities</v>
      </c>
      <c r="I5681">
        <v>-0.63529999999999998</v>
      </c>
      <c r="J5681">
        <v>0.214</v>
      </c>
      <c r="K5681">
        <v>0.78600000000000003</v>
      </c>
      <c r="L5681">
        <v>0</v>
      </c>
    </row>
    <row r="5682" spans="1:12" x14ac:dyDescent="0.35">
      <c r="A5682" t="s">
        <v>10</v>
      </c>
      <c r="B5682" t="s">
        <v>11259</v>
      </c>
      <c r="C5682" t="s">
        <v>11260</v>
      </c>
      <c r="D5682">
        <v>3</v>
      </c>
      <c r="E5682">
        <v>22</v>
      </c>
      <c r="F5682" t="s">
        <v>70</v>
      </c>
      <c r="G5682" t="str">
        <f>VLOOKUP(F5682, Themes!$A$1:$C$51, 2, FALSE )</f>
        <v>Recreation</v>
      </c>
      <c r="H5682" t="str">
        <f>VLOOKUP(F5682, Themes!$A$1:$C$51, 3, FALSE )</f>
        <v>Socialization at Dunder Mifflin</v>
      </c>
      <c r="I5682">
        <v>0.31819999999999998</v>
      </c>
      <c r="J5682">
        <v>0</v>
      </c>
      <c r="K5682">
        <v>0.88100000000000001</v>
      </c>
      <c r="L5682">
        <v>0.11899999999999999</v>
      </c>
    </row>
    <row r="5683" spans="1:12" x14ac:dyDescent="0.35">
      <c r="A5683" t="s">
        <v>10</v>
      </c>
      <c r="B5683" t="s">
        <v>11261</v>
      </c>
      <c r="C5683" t="s">
        <v>11262</v>
      </c>
      <c r="D5683">
        <v>3</v>
      </c>
      <c r="E5683">
        <v>22</v>
      </c>
      <c r="F5683" t="s">
        <v>202</v>
      </c>
      <c r="G5683" t="str">
        <f>VLOOKUP(F5683, Themes!$A$1:$C$51, 2, FALSE )</f>
        <v>Stanley's Activities</v>
      </c>
      <c r="H5683" t="str">
        <f>VLOOKUP(F5683, Themes!$A$1:$C$51, 3, FALSE )</f>
        <v>Character's Activities</v>
      </c>
      <c r="I5683">
        <v>0.36120000000000002</v>
      </c>
      <c r="J5683">
        <v>0</v>
      </c>
      <c r="K5683">
        <v>0.84799999999999998</v>
      </c>
      <c r="L5683">
        <v>0.152</v>
      </c>
    </row>
    <row r="5684" spans="1:12" x14ac:dyDescent="0.35">
      <c r="A5684" t="s">
        <v>10</v>
      </c>
      <c r="B5684" t="s">
        <v>11263</v>
      </c>
      <c r="C5684" t="s">
        <v>11264</v>
      </c>
      <c r="D5684">
        <v>3</v>
      </c>
      <c r="E5684">
        <v>22</v>
      </c>
      <c r="F5684" t="s">
        <v>412</v>
      </c>
      <c r="G5684" t="str">
        <f>VLOOKUP(F5684, Themes!$A$1:$C$51, 2, FALSE )</f>
        <v>Fun in the Office</v>
      </c>
      <c r="H5684" t="str">
        <f>VLOOKUP(F5684, Themes!$A$1:$C$51, 3, FALSE )</f>
        <v>Socialization at Dunder Mifflin</v>
      </c>
      <c r="I5684">
        <v>0.93230000000000002</v>
      </c>
      <c r="J5684">
        <v>0</v>
      </c>
      <c r="K5684">
        <v>0.625</v>
      </c>
      <c r="L5684">
        <v>0.375</v>
      </c>
    </row>
    <row r="5685" spans="1:12" x14ac:dyDescent="0.35">
      <c r="A5685" t="s">
        <v>41</v>
      </c>
      <c r="B5685" t="s">
        <v>11265</v>
      </c>
      <c r="C5685" t="s">
        <v>11266</v>
      </c>
      <c r="D5685">
        <v>3</v>
      </c>
      <c r="E5685">
        <v>22</v>
      </c>
      <c r="F5685" t="s">
        <v>70</v>
      </c>
      <c r="G5685" t="str">
        <f>VLOOKUP(F5685, Themes!$A$1:$C$51, 2, FALSE )</f>
        <v>Recreation</v>
      </c>
      <c r="H5685" t="str">
        <f>VLOOKUP(F5685, Themes!$A$1:$C$51, 3, FALSE )</f>
        <v>Socialization at Dunder Mifflin</v>
      </c>
      <c r="I5685">
        <v>0.50800000000000001</v>
      </c>
      <c r="J5685">
        <v>0</v>
      </c>
      <c r="K5685">
        <v>0.77</v>
      </c>
      <c r="L5685">
        <v>0.23</v>
      </c>
    </row>
    <row r="5686" spans="1:12" x14ac:dyDescent="0.35">
      <c r="A5686" t="s">
        <v>10</v>
      </c>
      <c r="B5686" t="s">
        <v>11267</v>
      </c>
      <c r="C5686" t="s">
        <v>11268</v>
      </c>
      <c r="D5686">
        <v>3</v>
      </c>
      <c r="E5686">
        <v>22</v>
      </c>
      <c r="F5686" t="s">
        <v>129</v>
      </c>
      <c r="G5686" t="str">
        <f>VLOOKUP(F5686, Themes!$A$1:$C$51, 2, FALSE )</f>
        <v>Water Cooler Talk</v>
      </c>
      <c r="H5686" t="str">
        <f>VLOOKUP(F5686, Themes!$A$1:$C$51, 3, FALSE )</f>
        <v>Social Issues &amp; Miscellaneous</v>
      </c>
      <c r="I5686">
        <v>0.2263</v>
      </c>
      <c r="J5686">
        <v>0</v>
      </c>
      <c r="K5686">
        <v>0.80800000000000005</v>
      </c>
      <c r="L5686">
        <v>0.192</v>
      </c>
    </row>
    <row r="5687" spans="1:12" x14ac:dyDescent="0.35">
      <c r="A5687" t="s">
        <v>10</v>
      </c>
      <c r="B5687" t="s">
        <v>11269</v>
      </c>
      <c r="C5687" t="s">
        <v>11270</v>
      </c>
      <c r="D5687">
        <v>3</v>
      </c>
      <c r="E5687">
        <v>22</v>
      </c>
      <c r="F5687" t="s">
        <v>13</v>
      </c>
      <c r="G5687" t="str">
        <f>VLOOKUP(F5687, Themes!$A$1:$C$51, 2, FALSE )</f>
        <v>Jim &amp; Pam Relationship</v>
      </c>
      <c r="H5687" t="str">
        <f>VLOOKUP(F5687, Themes!$A$1:$C$51, 3, FALSE )</f>
        <v>Love, Sex, &amp; Relationships</v>
      </c>
      <c r="I5687">
        <v>0.2732</v>
      </c>
      <c r="J5687">
        <v>0</v>
      </c>
      <c r="K5687">
        <v>0.79200000000000004</v>
      </c>
      <c r="L5687">
        <v>0.20799999999999999</v>
      </c>
    </row>
    <row r="5688" spans="1:12" x14ac:dyDescent="0.35">
      <c r="A5688" t="s">
        <v>10</v>
      </c>
      <c r="B5688" t="s">
        <v>11271</v>
      </c>
      <c r="C5688" t="s">
        <v>2792</v>
      </c>
      <c r="D5688">
        <v>3</v>
      </c>
      <c r="E5688">
        <v>22</v>
      </c>
      <c r="F5688" t="s">
        <v>23</v>
      </c>
      <c r="G5688" t="str">
        <f>VLOOKUP(F5688, Themes!$A$1:$C$51, 2, FALSE )</f>
        <v>Pam's Activities</v>
      </c>
      <c r="H5688" t="str">
        <f>VLOOKUP(F5688, Themes!$A$1:$C$51, 3, FALSE )</f>
        <v>Character's Activities</v>
      </c>
      <c r="I5688">
        <v>0.36120000000000002</v>
      </c>
      <c r="J5688">
        <v>0</v>
      </c>
      <c r="K5688">
        <v>0.8</v>
      </c>
      <c r="L5688">
        <v>0.2</v>
      </c>
    </row>
    <row r="5689" spans="1:12" x14ac:dyDescent="0.35">
      <c r="A5689" t="s">
        <v>58</v>
      </c>
      <c r="B5689" t="s">
        <v>11272</v>
      </c>
      <c r="C5689" t="s">
        <v>11273</v>
      </c>
      <c r="D5689">
        <v>3</v>
      </c>
      <c r="E5689">
        <v>22</v>
      </c>
      <c r="F5689" t="s">
        <v>23</v>
      </c>
      <c r="G5689" t="str">
        <f>VLOOKUP(F5689, Themes!$A$1:$C$51, 2, FALSE )</f>
        <v>Pam's Activities</v>
      </c>
      <c r="H5689" t="str">
        <f>VLOOKUP(F5689, Themes!$A$1:$C$51, 3, FALSE )</f>
        <v>Character's Activities</v>
      </c>
      <c r="I5689">
        <v>0</v>
      </c>
      <c r="J5689">
        <v>0</v>
      </c>
      <c r="K5689">
        <v>1</v>
      </c>
      <c r="L5689">
        <v>0</v>
      </c>
    </row>
    <row r="5690" spans="1:12" x14ac:dyDescent="0.35">
      <c r="A5690" t="s">
        <v>10</v>
      </c>
      <c r="B5690" t="s">
        <v>11274</v>
      </c>
      <c r="C5690" t="s">
        <v>11275</v>
      </c>
      <c r="D5690">
        <v>3</v>
      </c>
      <c r="E5690">
        <v>22</v>
      </c>
      <c r="F5690" t="s">
        <v>94</v>
      </c>
      <c r="G5690" t="str">
        <f>VLOOKUP(F5690, Themes!$A$1:$C$51, 2, FALSE )</f>
        <v>Self Care Behaviours</v>
      </c>
      <c r="H5690" t="str">
        <f>VLOOKUP(F5690, Themes!$A$1:$C$51, 3, FALSE )</f>
        <v>Health &amp; Wellbeing</v>
      </c>
      <c r="I5690">
        <v>-0.45879999999999999</v>
      </c>
      <c r="J5690">
        <v>0.19500000000000001</v>
      </c>
      <c r="K5690">
        <v>0.72499999999999998</v>
      </c>
      <c r="L5690">
        <v>0.08</v>
      </c>
    </row>
    <row r="5691" spans="1:12" x14ac:dyDescent="0.35">
      <c r="A5691" t="s">
        <v>10</v>
      </c>
      <c r="B5691" t="s">
        <v>11276</v>
      </c>
      <c r="C5691" t="s">
        <v>11277</v>
      </c>
      <c r="D5691">
        <v>3</v>
      </c>
      <c r="E5691">
        <v>22</v>
      </c>
      <c r="F5691" t="s">
        <v>233</v>
      </c>
      <c r="G5691" t="str">
        <f>VLOOKUP(F5691, Themes!$A$1:$C$51, 2, FALSE )</f>
        <v>Oscar &amp; David Wallace</v>
      </c>
      <c r="H5691" t="str">
        <f>VLOOKUP(F5691, Themes!$A$1:$C$51, 3, FALSE )</f>
        <v>Character's Activities</v>
      </c>
      <c r="I5691">
        <v>-0.27139999999999997</v>
      </c>
      <c r="J5691">
        <v>0.13800000000000001</v>
      </c>
      <c r="K5691">
        <v>0.76700000000000002</v>
      </c>
      <c r="L5691">
        <v>9.6000000000000002E-2</v>
      </c>
    </row>
    <row r="5692" spans="1:12" x14ac:dyDescent="0.35">
      <c r="A5692" t="s">
        <v>10</v>
      </c>
      <c r="B5692" t="s">
        <v>11278</v>
      </c>
      <c r="C5692" t="s">
        <v>11279</v>
      </c>
      <c r="D5692">
        <v>3</v>
      </c>
      <c r="E5692">
        <v>22</v>
      </c>
      <c r="F5692" t="s">
        <v>20</v>
      </c>
      <c r="G5692" t="str">
        <f>VLOOKUP(F5692, Themes!$A$1:$C$51, 2, FALSE )</f>
        <v>Dunder Mifflin Products</v>
      </c>
      <c r="H5692" t="str">
        <f>VLOOKUP(F5692, Themes!$A$1:$C$51, 3, FALSE )</f>
        <v>Dunder Mifflin Operations &amp; Activities</v>
      </c>
      <c r="I5692">
        <v>0.70879999999999999</v>
      </c>
      <c r="J5692">
        <v>0</v>
      </c>
      <c r="K5692">
        <v>0.89300000000000002</v>
      </c>
      <c r="L5692">
        <v>0.107</v>
      </c>
    </row>
    <row r="5693" spans="1:12" x14ac:dyDescent="0.35">
      <c r="A5693" t="s">
        <v>10</v>
      </c>
      <c r="B5693" t="s">
        <v>11280</v>
      </c>
      <c r="C5693" t="s">
        <v>11281</v>
      </c>
      <c r="D5693">
        <v>3</v>
      </c>
      <c r="E5693">
        <v>22</v>
      </c>
      <c r="F5693" t="s">
        <v>13</v>
      </c>
      <c r="G5693" t="str">
        <f>VLOOKUP(F5693, Themes!$A$1:$C$51, 2, FALSE )</f>
        <v>Jim &amp; Pam Relationship</v>
      </c>
      <c r="H5693" t="str">
        <f>VLOOKUP(F5693, Themes!$A$1:$C$51, 3, FALSE )</f>
        <v>Love, Sex, &amp; Relationships</v>
      </c>
      <c r="I5693">
        <v>0.499</v>
      </c>
      <c r="J5693">
        <v>2.9000000000000001E-2</v>
      </c>
      <c r="K5693">
        <v>0.876</v>
      </c>
      <c r="L5693">
        <v>9.6000000000000002E-2</v>
      </c>
    </row>
    <row r="5694" spans="1:12" x14ac:dyDescent="0.35">
      <c r="A5694" t="s">
        <v>10</v>
      </c>
      <c r="B5694" t="s">
        <v>11282</v>
      </c>
      <c r="C5694" t="s">
        <v>11283</v>
      </c>
      <c r="D5694">
        <v>3</v>
      </c>
      <c r="E5694">
        <v>22</v>
      </c>
      <c r="F5694" t="s">
        <v>23</v>
      </c>
      <c r="G5694" t="str">
        <f>VLOOKUP(F5694, Themes!$A$1:$C$51, 2, FALSE )</f>
        <v>Pam's Activities</v>
      </c>
      <c r="H5694" t="str">
        <f>VLOOKUP(F5694, Themes!$A$1:$C$51, 3, FALSE )</f>
        <v>Character's Activities</v>
      </c>
      <c r="I5694">
        <v>0</v>
      </c>
      <c r="J5694">
        <v>0</v>
      </c>
      <c r="K5694">
        <v>1</v>
      </c>
      <c r="L5694">
        <v>0</v>
      </c>
    </row>
    <row r="5695" spans="1:12" x14ac:dyDescent="0.35">
      <c r="A5695" t="s">
        <v>10</v>
      </c>
      <c r="B5695" t="s">
        <v>11284</v>
      </c>
      <c r="C5695" t="s">
        <v>11285</v>
      </c>
      <c r="D5695">
        <v>3</v>
      </c>
      <c r="E5695">
        <v>22</v>
      </c>
      <c r="F5695" t="s">
        <v>13</v>
      </c>
      <c r="G5695" t="str">
        <f>VLOOKUP(F5695, Themes!$A$1:$C$51, 2, FALSE )</f>
        <v>Jim &amp; Pam Relationship</v>
      </c>
      <c r="H5695" t="str">
        <f>VLOOKUP(F5695, Themes!$A$1:$C$51, 3, FALSE )</f>
        <v>Love, Sex, &amp; Relationships</v>
      </c>
      <c r="I5695">
        <v>0.64810000000000001</v>
      </c>
      <c r="J5695">
        <v>0</v>
      </c>
      <c r="K5695">
        <v>0.86399999999999999</v>
      </c>
      <c r="L5695">
        <v>0.13600000000000001</v>
      </c>
    </row>
    <row r="5696" spans="1:12" x14ac:dyDescent="0.35">
      <c r="A5696" t="s">
        <v>10</v>
      </c>
      <c r="B5696" t="s">
        <v>11286</v>
      </c>
      <c r="C5696" t="s">
        <v>11287</v>
      </c>
      <c r="D5696">
        <v>3</v>
      </c>
      <c r="E5696">
        <v>22</v>
      </c>
      <c r="F5696" t="s">
        <v>97</v>
      </c>
      <c r="G5696" t="str">
        <f>VLOOKUP(F5696, Themes!$A$1:$C$51, 2, FALSE )</f>
        <v>Ryan's Activities</v>
      </c>
      <c r="H5696" t="str">
        <f>VLOOKUP(F5696, Themes!$A$1:$C$51, 3, FALSE )</f>
        <v>Character's Activities</v>
      </c>
      <c r="I5696">
        <v>0.68079999999999996</v>
      </c>
      <c r="J5696">
        <v>9.6000000000000002E-2</v>
      </c>
      <c r="K5696">
        <v>0.67300000000000004</v>
      </c>
      <c r="L5696">
        <v>0.23100000000000001</v>
      </c>
    </row>
    <row r="5697" spans="1:12" x14ac:dyDescent="0.35">
      <c r="A5697" t="s">
        <v>10</v>
      </c>
      <c r="B5697" t="s">
        <v>11288</v>
      </c>
      <c r="C5697" t="s">
        <v>11289</v>
      </c>
      <c r="D5697">
        <v>3</v>
      </c>
      <c r="E5697">
        <v>22</v>
      </c>
      <c r="F5697" t="s">
        <v>82</v>
      </c>
      <c r="G5697" t="str">
        <f>VLOOKUP(F5697, Themes!$A$1:$C$51, 2, FALSE )</f>
        <v>Dwight's Behaviours</v>
      </c>
      <c r="H5697" t="str">
        <f>VLOOKUP(F5697, Themes!$A$1:$C$51, 3, FALSE )</f>
        <v>Character's Activities</v>
      </c>
      <c r="I5697">
        <v>0</v>
      </c>
      <c r="J5697">
        <v>0</v>
      </c>
      <c r="K5697">
        <v>1</v>
      </c>
      <c r="L5697">
        <v>0</v>
      </c>
    </row>
    <row r="5698" spans="1:12" x14ac:dyDescent="0.35">
      <c r="A5698" t="s">
        <v>14</v>
      </c>
      <c r="B5698" t="s">
        <v>11290</v>
      </c>
      <c r="C5698" t="s">
        <v>11291</v>
      </c>
      <c r="D5698">
        <v>3</v>
      </c>
      <c r="E5698">
        <v>22</v>
      </c>
      <c r="F5698" t="s">
        <v>195</v>
      </c>
      <c r="G5698" t="str">
        <f>VLOOKUP(F5698, Themes!$A$1:$C$51, 2, FALSE )</f>
        <v>Kevin's Activities</v>
      </c>
      <c r="H5698" t="str">
        <f>VLOOKUP(F5698, Themes!$A$1:$C$51, 3, FALSE )</f>
        <v>Character's Activities</v>
      </c>
      <c r="I5698">
        <v>0</v>
      </c>
      <c r="J5698">
        <v>0</v>
      </c>
      <c r="K5698">
        <v>1</v>
      </c>
      <c r="L5698">
        <v>0</v>
      </c>
    </row>
    <row r="5699" spans="1:12" x14ac:dyDescent="0.35">
      <c r="A5699" t="s">
        <v>41</v>
      </c>
      <c r="B5699" t="s">
        <v>11292</v>
      </c>
      <c r="C5699" t="s">
        <v>11293</v>
      </c>
      <c r="D5699">
        <v>3</v>
      </c>
      <c r="E5699">
        <v>22</v>
      </c>
      <c r="F5699" t="s">
        <v>23</v>
      </c>
      <c r="G5699" t="str">
        <f>VLOOKUP(F5699, Themes!$A$1:$C$51, 2, FALSE )</f>
        <v>Pam's Activities</v>
      </c>
      <c r="H5699" t="str">
        <f>VLOOKUP(F5699, Themes!$A$1:$C$51, 3, FALSE )</f>
        <v>Character's Activities</v>
      </c>
      <c r="I5699">
        <v>-0.1779</v>
      </c>
      <c r="J5699">
        <v>0.19500000000000001</v>
      </c>
      <c r="K5699">
        <v>0.80500000000000005</v>
      </c>
      <c r="L5699">
        <v>0</v>
      </c>
    </row>
    <row r="5700" spans="1:12" x14ac:dyDescent="0.35">
      <c r="A5700" t="s">
        <v>10</v>
      </c>
      <c r="B5700" t="s">
        <v>11294</v>
      </c>
      <c r="C5700" t="s">
        <v>11295</v>
      </c>
      <c r="D5700">
        <v>3</v>
      </c>
      <c r="E5700">
        <v>22</v>
      </c>
      <c r="F5700" t="s">
        <v>202</v>
      </c>
      <c r="G5700" t="str">
        <f>VLOOKUP(F5700, Themes!$A$1:$C$51, 2, FALSE )</f>
        <v>Stanley's Activities</v>
      </c>
      <c r="H5700" t="str">
        <f>VLOOKUP(F5700, Themes!$A$1:$C$51, 3, FALSE )</f>
        <v>Character's Activities</v>
      </c>
      <c r="I5700">
        <v>0</v>
      </c>
      <c r="J5700">
        <v>0</v>
      </c>
      <c r="K5700">
        <v>1</v>
      </c>
      <c r="L5700">
        <v>0</v>
      </c>
    </row>
    <row r="5701" spans="1:12" x14ac:dyDescent="0.35">
      <c r="A5701" t="s">
        <v>10</v>
      </c>
      <c r="B5701" t="s">
        <v>11296</v>
      </c>
      <c r="C5701" t="s">
        <v>11297</v>
      </c>
      <c r="D5701">
        <v>3</v>
      </c>
      <c r="E5701">
        <v>22</v>
      </c>
      <c r="F5701" t="s">
        <v>367</v>
      </c>
      <c r="G5701" t="str">
        <f>VLOOKUP(F5701, Themes!$A$1:$C$51, 2, FALSE )</f>
        <v>Office Praise for Work</v>
      </c>
      <c r="H5701" t="str">
        <f>VLOOKUP(F5701, Themes!$A$1:$C$51, 3, FALSE )</f>
        <v>Character Relationships with Each Other</v>
      </c>
      <c r="I5701">
        <v>0</v>
      </c>
      <c r="J5701">
        <v>0</v>
      </c>
      <c r="K5701">
        <v>1</v>
      </c>
      <c r="L5701">
        <v>0</v>
      </c>
    </row>
    <row r="5702" spans="1:12" x14ac:dyDescent="0.35">
      <c r="A5702" t="s">
        <v>10</v>
      </c>
      <c r="B5702" t="s">
        <v>11298</v>
      </c>
      <c r="C5702" t="s">
        <v>11299</v>
      </c>
      <c r="D5702">
        <v>3</v>
      </c>
      <c r="E5702">
        <v>22</v>
      </c>
      <c r="F5702" t="s">
        <v>202</v>
      </c>
      <c r="G5702" t="str">
        <f>VLOOKUP(F5702, Themes!$A$1:$C$51, 2, FALSE )</f>
        <v>Stanley's Activities</v>
      </c>
      <c r="H5702" t="str">
        <f>VLOOKUP(F5702, Themes!$A$1:$C$51, 3, FALSE )</f>
        <v>Character's Activities</v>
      </c>
      <c r="I5702">
        <v>0.44040000000000001</v>
      </c>
      <c r="J5702">
        <v>0</v>
      </c>
      <c r="K5702">
        <v>0.84699999999999998</v>
      </c>
      <c r="L5702">
        <v>0.153</v>
      </c>
    </row>
    <row r="5703" spans="1:12" x14ac:dyDescent="0.35">
      <c r="A5703" t="s">
        <v>10</v>
      </c>
      <c r="B5703" t="s">
        <v>11300</v>
      </c>
      <c r="C5703" t="s">
        <v>11301</v>
      </c>
      <c r="D5703">
        <v>3</v>
      </c>
      <c r="E5703">
        <v>22</v>
      </c>
      <c r="F5703" t="s">
        <v>100</v>
      </c>
      <c r="G5703" t="str">
        <f>VLOOKUP(F5703, Themes!$A$1:$C$51, 2, FALSE )</f>
        <v>Andy's Activities</v>
      </c>
      <c r="H5703" t="str">
        <f>VLOOKUP(F5703, Themes!$A$1:$C$51, 3, FALSE )</f>
        <v>Character's Activities</v>
      </c>
      <c r="I5703">
        <v>0.69620000000000004</v>
      </c>
      <c r="J5703">
        <v>0</v>
      </c>
      <c r="K5703">
        <v>0.61</v>
      </c>
      <c r="L5703">
        <v>0.39</v>
      </c>
    </row>
    <row r="5704" spans="1:12" x14ac:dyDescent="0.35">
      <c r="A5704" t="s">
        <v>10</v>
      </c>
      <c r="B5704" t="s">
        <v>11302</v>
      </c>
      <c r="C5704" t="s">
        <v>11303</v>
      </c>
      <c r="D5704">
        <v>3</v>
      </c>
      <c r="E5704">
        <v>22</v>
      </c>
      <c r="F5704" t="s">
        <v>100</v>
      </c>
      <c r="G5704" t="str">
        <f>VLOOKUP(F5704, Themes!$A$1:$C$51, 2, FALSE )</f>
        <v>Andy's Activities</v>
      </c>
      <c r="H5704" t="str">
        <f>VLOOKUP(F5704, Themes!$A$1:$C$51, 3, FALSE )</f>
        <v>Character's Activities</v>
      </c>
      <c r="I5704">
        <v>0.86870000000000003</v>
      </c>
      <c r="J5704">
        <v>0</v>
      </c>
      <c r="K5704">
        <v>0.64800000000000002</v>
      </c>
      <c r="L5704">
        <v>0.35199999999999998</v>
      </c>
    </row>
    <row r="5705" spans="1:12" x14ac:dyDescent="0.35">
      <c r="A5705" t="s">
        <v>10</v>
      </c>
      <c r="B5705" t="s">
        <v>11304</v>
      </c>
      <c r="C5705" t="s">
        <v>11305</v>
      </c>
      <c r="D5705">
        <v>3</v>
      </c>
      <c r="E5705">
        <v>22</v>
      </c>
      <c r="F5705" t="s">
        <v>226</v>
      </c>
      <c r="G5705" t="str">
        <f>VLOOKUP(F5705, Themes!$A$1:$C$51, 2, FALSE )</f>
        <v>Focusing at Work</v>
      </c>
      <c r="H5705" t="str">
        <f>VLOOKUP(F5705, Themes!$A$1:$C$51, 3, FALSE )</f>
        <v>Dunder Mifflin Operations &amp; Activities</v>
      </c>
      <c r="I5705">
        <v>0.62490000000000001</v>
      </c>
      <c r="J5705">
        <v>0</v>
      </c>
      <c r="K5705">
        <v>0.79600000000000004</v>
      </c>
      <c r="L5705">
        <v>0.20399999999999999</v>
      </c>
    </row>
    <row r="5706" spans="1:12" x14ac:dyDescent="0.35">
      <c r="A5706" t="s">
        <v>10</v>
      </c>
      <c r="B5706" t="s">
        <v>11306</v>
      </c>
      <c r="C5706" t="s">
        <v>11307</v>
      </c>
      <c r="D5706">
        <v>3</v>
      </c>
      <c r="E5706">
        <v>22</v>
      </c>
      <c r="F5706" t="s">
        <v>226</v>
      </c>
      <c r="G5706" t="str">
        <f>VLOOKUP(F5706, Themes!$A$1:$C$51, 2, FALSE )</f>
        <v>Focusing at Work</v>
      </c>
      <c r="H5706" t="str">
        <f>VLOOKUP(F5706, Themes!$A$1:$C$51, 3, FALSE )</f>
        <v>Dunder Mifflin Operations &amp; Activities</v>
      </c>
      <c r="I5706">
        <v>0.87180000000000002</v>
      </c>
      <c r="J5706">
        <v>0</v>
      </c>
      <c r="K5706">
        <v>0.79400000000000004</v>
      </c>
      <c r="L5706">
        <v>0.20599999999999999</v>
      </c>
    </row>
    <row r="5707" spans="1:12" x14ac:dyDescent="0.35">
      <c r="A5707" t="s">
        <v>14</v>
      </c>
      <c r="B5707" t="s">
        <v>11308</v>
      </c>
      <c r="C5707" t="s">
        <v>11309</v>
      </c>
      <c r="D5707">
        <v>3</v>
      </c>
      <c r="E5707">
        <v>22</v>
      </c>
      <c r="F5707" t="s">
        <v>412</v>
      </c>
      <c r="G5707" t="str">
        <f>VLOOKUP(F5707, Themes!$A$1:$C$51, 2, FALSE )</f>
        <v>Fun in the Office</v>
      </c>
      <c r="H5707" t="str">
        <f>VLOOKUP(F5707, Themes!$A$1:$C$51, 3, FALSE )</f>
        <v>Socialization at Dunder Mifflin</v>
      </c>
      <c r="I5707">
        <v>-0.68079999999999996</v>
      </c>
      <c r="J5707">
        <v>0.39800000000000002</v>
      </c>
      <c r="K5707">
        <v>0.60199999999999998</v>
      </c>
      <c r="L5707">
        <v>0</v>
      </c>
    </row>
    <row r="5708" spans="1:12" x14ac:dyDescent="0.35">
      <c r="A5708" t="s">
        <v>14</v>
      </c>
      <c r="B5708" t="s">
        <v>11310</v>
      </c>
      <c r="C5708" t="s">
        <v>11311</v>
      </c>
      <c r="D5708">
        <v>3</v>
      </c>
      <c r="E5708">
        <v>22</v>
      </c>
      <c r="F5708" t="s">
        <v>164</v>
      </c>
      <c r="G5708" t="str">
        <f>VLOOKUP(F5708, Themes!$A$1:$C$51, 2, FALSE )</f>
        <v>Angela's Activities</v>
      </c>
      <c r="H5708" t="str">
        <f>VLOOKUP(F5708, Themes!$A$1:$C$51, 3, FALSE )</f>
        <v>Character's Activities</v>
      </c>
      <c r="I5708">
        <v>0.57189999999999996</v>
      </c>
      <c r="J5708">
        <v>0</v>
      </c>
      <c r="K5708">
        <v>0.77800000000000002</v>
      </c>
      <c r="L5708">
        <v>0.222</v>
      </c>
    </row>
    <row r="5709" spans="1:12" x14ac:dyDescent="0.35">
      <c r="A5709" t="s">
        <v>41</v>
      </c>
      <c r="B5709" t="s">
        <v>11312</v>
      </c>
      <c r="C5709" t="s">
        <v>11313</v>
      </c>
      <c r="D5709">
        <v>3</v>
      </c>
      <c r="E5709">
        <v>22</v>
      </c>
      <c r="F5709" t="s">
        <v>112</v>
      </c>
      <c r="G5709" t="str">
        <f>VLOOKUP(F5709, Themes!$A$1:$C$51, 2, FALSE )</f>
        <v>Driving</v>
      </c>
      <c r="H5709" t="str">
        <f>VLOOKUP(F5709, Themes!$A$1:$C$51, 3, FALSE )</f>
        <v>Transportation &amp; Life Outside Dunder Mifflin</v>
      </c>
      <c r="I5709">
        <v>0</v>
      </c>
      <c r="J5709">
        <v>0</v>
      </c>
      <c r="K5709">
        <v>1</v>
      </c>
      <c r="L5709">
        <v>0</v>
      </c>
    </row>
    <row r="5710" spans="1:12" x14ac:dyDescent="0.35">
      <c r="A5710" t="s">
        <v>41</v>
      </c>
      <c r="B5710" t="s">
        <v>11314</v>
      </c>
      <c r="C5710" t="s">
        <v>11315</v>
      </c>
      <c r="D5710">
        <v>3</v>
      </c>
      <c r="E5710">
        <v>22</v>
      </c>
      <c r="F5710" t="s">
        <v>129</v>
      </c>
      <c r="G5710" t="str">
        <f>VLOOKUP(F5710, Themes!$A$1:$C$51, 2, FALSE )</f>
        <v>Water Cooler Talk</v>
      </c>
      <c r="H5710" t="str">
        <f>VLOOKUP(F5710, Themes!$A$1:$C$51, 3, FALSE )</f>
        <v>Social Issues &amp; Miscellaneous</v>
      </c>
      <c r="I5710">
        <v>0.1027</v>
      </c>
      <c r="J5710">
        <v>0</v>
      </c>
      <c r="K5710">
        <v>0.81100000000000005</v>
      </c>
      <c r="L5710">
        <v>0.189</v>
      </c>
    </row>
    <row r="5711" spans="1:12" x14ac:dyDescent="0.35">
      <c r="A5711" t="s">
        <v>41</v>
      </c>
      <c r="B5711" t="s">
        <v>11316</v>
      </c>
      <c r="C5711" t="s">
        <v>11317</v>
      </c>
      <c r="D5711">
        <v>3</v>
      </c>
      <c r="E5711">
        <v>22</v>
      </c>
      <c r="F5711" t="s">
        <v>64</v>
      </c>
      <c r="G5711" t="str">
        <f>VLOOKUP(F5711, Themes!$A$1:$C$51, 2, FALSE )</f>
        <v>Outside Work &amp; Transportation</v>
      </c>
      <c r="H5711" t="str">
        <f>VLOOKUP(F5711, Themes!$A$1:$C$51, 3, FALSE )</f>
        <v>Transportation &amp; Life Outside Dunder Mifflin</v>
      </c>
      <c r="I5711">
        <v>0.1779</v>
      </c>
      <c r="J5711">
        <v>0</v>
      </c>
      <c r="K5711">
        <v>0.77900000000000003</v>
      </c>
      <c r="L5711">
        <v>0.221</v>
      </c>
    </row>
    <row r="5712" spans="1:12" x14ac:dyDescent="0.35">
      <c r="A5712" t="s">
        <v>14</v>
      </c>
      <c r="B5712" t="s">
        <v>11318</v>
      </c>
      <c r="C5712" t="s">
        <v>11319</v>
      </c>
      <c r="D5712">
        <v>3</v>
      </c>
      <c r="E5712">
        <v>22</v>
      </c>
      <c r="F5712" t="s">
        <v>412</v>
      </c>
      <c r="G5712" t="str">
        <f>VLOOKUP(F5712, Themes!$A$1:$C$51, 2, FALSE )</f>
        <v>Fun in the Office</v>
      </c>
      <c r="H5712" t="str">
        <f>VLOOKUP(F5712, Themes!$A$1:$C$51, 3, FALSE )</f>
        <v>Socialization at Dunder Mifflin</v>
      </c>
      <c r="I5712">
        <v>0.20030000000000001</v>
      </c>
      <c r="J5712">
        <v>0.121</v>
      </c>
      <c r="K5712">
        <v>0.71499999999999997</v>
      </c>
      <c r="L5712">
        <v>0.16400000000000001</v>
      </c>
    </row>
    <row r="5713" spans="1:12" x14ac:dyDescent="0.35">
      <c r="A5713" t="s">
        <v>58</v>
      </c>
      <c r="B5713" t="s">
        <v>11320</v>
      </c>
      <c r="C5713" t="s">
        <v>11321</v>
      </c>
      <c r="D5713">
        <v>3</v>
      </c>
      <c r="E5713">
        <v>22</v>
      </c>
      <c r="F5713" t="s">
        <v>177</v>
      </c>
      <c r="G5713" t="str">
        <f>VLOOKUP(F5713, Themes!$A$1:$C$51, 2, FALSE )</f>
        <v>Writing, Drawings, Pictures, etc</v>
      </c>
      <c r="H5713" t="str">
        <f>VLOOKUP(F5713, Themes!$A$1:$C$51, 3, FALSE )</f>
        <v>Dunder Mifflin Operations &amp; Activities</v>
      </c>
      <c r="I5713">
        <v>0.3599</v>
      </c>
      <c r="J5713">
        <v>9.5000000000000001E-2</v>
      </c>
      <c r="K5713">
        <v>0.751</v>
      </c>
      <c r="L5713">
        <v>0.154</v>
      </c>
    </row>
    <row r="5714" spans="1:12" x14ac:dyDescent="0.35">
      <c r="A5714" t="s">
        <v>10</v>
      </c>
      <c r="B5714" t="s">
        <v>11322</v>
      </c>
      <c r="C5714" t="s">
        <v>11323</v>
      </c>
      <c r="D5714">
        <v>3</v>
      </c>
      <c r="E5714">
        <v>22</v>
      </c>
      <c r="F5714" t="s">
        <v>23</v>
      </c>
      <c r="G5714" t="str">
        <f>VLOOKUP(F5714, Themes!$A$1:$C$51, 2, FALSE )</f>
        <v>Pam's Activities</v>
      </c>
      <c r="H5714" t="str">
        <f>VLOOKUP(F5714, Themes!$A$1:$C$51, 3, FALSE )</f>
        <v>Character's Activities</v>
      </c>
      <c r="I5714">
        <v>0.25</v>
      </c>
      <c r="J5714">
        <v>0.13400000000000001</v>
      </c>
      <c r="K5714">
        <v>0.67100000000000004</v>
      </c>
      <c r="L5714">
        <v>0.19500000000000001</v>
      </c>
    </row>
    <row r="5715" spans="1:12" x14ac:dyDescent="0.35">
      <c r="A5715" t="s">
        <v>41</v>
      </c>
      <c r="B5715" t="s">
        <v>11324</v>
      </c>
      <c r="C5715" t="s">
        <v>11325</v>
      </c>
      <c r="D5715">
        <v>3</v>
      </c>
      <c r="E5715">
        <v>22</v>
      </c>
      <c r="F5715" t="s">
        <v>226</v>
      </c>
      <c r="G5715" t="str">
        <f>VLOOKUP(F5715, Themes!$A$1:$C$51, 2, FALSE )</f>
        <v>Focusing at Work</v>
      </c>
      <c r="H5715" t="str">
        <f>VLOOKUP(F5715, Themes!$A$1:$C$51, 3, FALSE )</f>
        <v>Dunder Mifflin Operations &amp; Activities</v>
      </c>
      <c r="I5715">
        <v>-0.81100000000000005</v>
      </c>
      <c r="J5715">
        <v>0.17399999999999999</v>
      </c>
      <c r="K5715">
        <v>0.82599999999999996</v>
      </c>
      <c r="L5715">
        <v>0</v>
      </c>
    </row>
    <row r="5716" spans="1:12" x14ac:dyDescent="0.35">
      <c r="A5716" t="s">
        <v>10</v>
      </c>
      <c r="B5716" t="s">
        <v>11326</v>
      </c>
      <c r="C5716" t="s">
        <v>11327</v>
      </c>
      <c r="D5716">
        <v>3</v>
      </c>
      <c r="E5716">
        <v>22</v>
      </c>
      <c r="F5716" t="s">
        <v>13</v>
      </c>
      <c r="G5716" t="str">
        <f>VLOOKUP(F5716, Themes!$A$1:$C$51, 2, FALSE )</f>
        <v>Jim &amp; Pam Relationship</v>
      </c>
      <c r="H5716" t="str">
        <f>VLOOKUP(F5716, Themes!$A$1:$C$51, 3, FALSE )</f>
        <v>Love, Sex, &amp; Relationships</v>
      </c>
      <c r="I5716">
        <v>0.2263</v>
      </c>
      <c r="J5716">
        <v>0</v>
      </c>
      <c r="K5716">
        <v>0.80800000000000005</v>
      </c>
      <c r="L5716">
        <v>0.192</v>
      </c>
    </row>
    <row r="5717" spans="1:12" x14ac:dyDescent="0.35">
      <c r="A5717" t="s">
        <v>58</v>
      </c>
      <c r="B5717" t="s">
        <v>11328</v>
      </c>
      <c r="C5717" t="s">
        <v>11329</v>
      </c>
      <c r="D5717">
        <v>3</v>
      </c>
      <c r="E5717">
        <v>22</v>
      </c>
      <c r="F5717" t="s">
        <v>70</v>
      </c>
      <c r="G5717" t="str">
        <f>VLOOKUP(F5717, Themes!$A$1:$C$51, 2, FALSE )</f>
        <v>Recreation</v>
      </c>
      <c r="H5717" t="str">
        <f>VLOOKUP(F5717, Themes!$A$1:$C$51, 3, FALSE )</f>
        <v>Socialization at Dunder Mifflin</v>
      </c>
      <c r="I5717">
        <v>0</v>
      </c>
      <c r="J5717">
        <v>0</v>
      </c>
      <c r="K5717">
        <v>1</v>
      </c>
      <c r="L5717">
        <v>0</v>
      </c>
    </row>
    <row r="5718" spans="1:12" x14ac:dyDescent="0.35">
      <c r="A5718" t="s">
        <v>10</v>
      </c>
      <c r="B5718" t="s">
        <v>11330</v>
      </c>
      <c r="C5718" t="s">
        <v>11331</v>
      </c>
      <c r="D5718">
        <v>3</v>
      </c>
      <c r="E5718">
        <v>22</v>
      </c>
      <c r="F5718" t="s">
        <v>70</v>
      </c>
      <c r="G5718" t="str">
        <f>VLOOKUP(F5718, Themes!$A$1:$C$51, 2, FALSE )</f>
        <v>Recreation</v>
      </c>
      <c r="H5718" t="str">
        <f>VLOOKUP(F5718, Themes!$A$1:$C$51, 3, FALSE )</f>
        <v>Socialization at Dunder Mifflin</v>
      </c>
      <c r="I5718">
        <v>0.8962</v>
      </c>
      <c r="J5718">
        <v>0</v>
      </c>
      <c r="K5718">
        <v>0.77600000000000002</v>
      </c>
      <c r="L5718">
        <v>0.224</v>
      </c>
    </row>
    <row r="5719" spans="1:12" x14ac:dyDescent="0.35">
      <c r="A5719" t="s">
        <v>58</v>
      </c>
      <c r="B5719" t="s">
        <v>11332</v>
      </c>
      <c r="C5719" t="s">
        <v>11333</v>
      </c>
      <c r="D5719">
        <v>3</v>
      </c>
      <c r="E5719">
        <v>22</v>
      </c>
      <c r="F5719" t="s">
        <v>37</v>
      </c>
      <c r="G5719" t="str">
        <f>VLOOKUP(F5719, Themes!$A$1:$C$51, 2, FALSE )</f>
        <v>Sexual Behaviours &amp; Weddings</v>
      </c>
      <c r="H5719" t="str">
        <f>VLOOKUP(F5719, Themes!$A$1:$C$51, 3, FALSE )</f>
        <v>Love, Sex, &amp; Relationships</v>
      </c>
      <c r="I5719">
        <v>0</v>
      </c>
      <c r="J5719">
        <v>0</v>
      </c>
      <c r="K5719">
        <v>1</v>
      </c>
      <c r="L5719">
        <v>0</v>
      </c>
    </row>
    <row r="5720" spans="1:12" x14ac:dyDescent="0.35">
      <c r="A5720" t="s">
        <v>10</v>
      </c>
      <c r="B5720" t="s">
        <v>11334</v>
      </c>
      <c r="C5720" t="s">
        <v>11335</v>
      </c>
      <c r="D5720">
        <v>3</v>
      </c>
      <c r="E5720">
        <v>22</v>
      </c>
      <c r="F5720" t="s">
        <v>186</v>
      </c>
      <c r="G5720" t="str">
        <f>VLOOKUP(F5720, Themes!$A$1:$C$51, 2, FALSE )</f>
        <v>Food and Eating Habits</v>
      </c>
      <c r="H5720" t="str">
        <f>VLOOKUP(F5720, Themes!$A$1:$C$51, 3, FALSE )</f>
        <v>Socialization at Dunder Mifflin</v>
      </c>
      <c r="I5720">
        <v>0.76500000000000001</v>
      </c>
      <c r="J5720">
        <v>0</v>
      </c>
      <c r="K5720">
        <v>0.57699999999999996</v>
      </c>
      <c r="L5720">
        <v>0.42299999999999999</v>
      </c>
    </row>
    <row r="5721" spans="1:12" x14ac:dyDescent="0.35">
      <c r="A5721" t="s">
        <v>10</v>
      </c>
      <c r="B5721" t="s">
        <v>11336</v>
      </c>
      <c r="C5721" t="s">
        <v>11337</v>
      </c>
      <c r="D5721">
        <v>3</v>
      </c>
      <c r="E5721">
        <v>22</v>
      </c>
      <c r="F5721" t="s">
        <v>70</v>
      </c>
      <c r="G5721" t="str">
        <f>VLOOKUP(F5721, Themes!$A$1:$C$51, 2, FALSE )</f>
        <v>Recreation</v>
      </c>
      <c r="H5721" t="str">
        <f>VLOOKUP(F5721, Themes!$A$1:$C$51, 3, FALSE )</f>
        <v>Socialization at Dunder Mifflin</v>
      </c>
      <c r="I5721">
        <v>0.89419999999999999</v>
      </c>
      <c r="J5721">
        <v>2.7E-2</v>
      </c>
      <c r="K5721">
        <v>0.84399999999999997</v>
      </c>
      <c r="L5721">
        <v>0.129</v>
      </c>
    </row>
    <row r="5722" spans="1:12" x14ac:dyDescent="0.35">
      <c r="A5722" t="s">
        <v>10</v>
      </c>
      <c r="B5722" t="s">
        <v>11338</v>
      </c>
      <c r="C5722" t="s">
        <v>11339</v>
      </c>
      <c r="D5722">
        <v>3</v>
      </c>
      <c r="E5722">
        <v>22</v>
      </c>
      <c r="F5722" t="s">
        <v>358</v>
      </c>
      <c r="G5722" t="str">
        <f>VLOOKUP(F5722, Themes!$A$1:$C$51, 2, FALSE )</f>
        <v>Workplace Happenings</v>
      </c>
      <c r="H5722" t="str">
        <f>VLOOKUP(F5722, Themes!$A$1:$C$51, 3, FALSE )</f>
        <v>Dunder Mifflin Operations &amp; Activities</v>
      </c>
      <c r="I5722">
        <v>0.36120000000000002</v>
      </c>
      <c r="J5722">
        <v>0</v>
      </c>
      <c r="K5722">
        <v>0.78300000000000003</v>
      </c>
      <c r="L5722">
        <v>0.217</v>
      </c>
    </row>
    <row r="5723" spans="1:12" x14ac:dyDescent="0.35">
      <c r="A5723" t="s">
        <v>41</v>
      </c>
      <c r="B5723" t="s">
        <v>11340</v>
      </c>
      <c r="C5723" t="s">
        <v>11341</v>
      </c>
      <c r="D5723">
        <v>3</v>
      </c>
      <c r="E5723">
        <v>22</v>
      </c>
      <c r="F5723" t="s">
        <v>238</v>
      </c>
      <c r="G5723" t="str">
        <f>VLOOKUP(F5723, Themes!$A$1:$C$51, 2, FALSE )</f>
        <v>Communication &amp; Problem Solving</v>
      </c>
      <c r="H5723" t="str">
        <f>VLOOKUP(F5723, Themes!$A$1:$C$51, 3, FALSE )</f>
        <v>Dunder Mifflin Politics</v>
      </c>
      <c r="I5723">
        <v>0.49270000000000003</v>
      </c>
      <c r="J5723">
        <v>0</v>
      </c>
      <c r="K5723">
        <v>0.75800000000000001</v>
      </c>
      <c r="L5723">
        <v>0.24199999999999999</v>
      </c>
    </row>
    <row r="5724" spans="1:12" x14ac:dyDescent="0.35">
      <c r="A5724" t="s">
        <v>10</v>
      </c>
      <c r="B5724" t="s">
        <v>11342</v>
      </c>
      <c r="C5724" t="s">
        <v>11343</v>
      </c>
      <c r="D5724">
        <v>3</v>
      </c>
      <c r="E5724">
        <v>22</v>
      </c>
      <c r="F5724" t="s">
        <v>202</v>
      </c>
      <c r="G5724" t="str">
        <f>VLOOKUP(F5724, Themes!$A$1:$C$51, 2, FALSE )</f>
        <v>Stanley's Activities</v>
      </c>
      <c r="H5724" t="str">
        <f>VLOOKUP(F5724, Themes!$A$1:$C$51, 3, FALSE )</f>
        <v>Character's Activities</v>
      </c>
      <c r="I5724">
        <v>0.39729999999999999</v>
      </c>
      <c r="J5724">
        <v>0</v>
      </c>
      <c r="K5724">
        <v>0.91800000000000004</v>
      </c>
      <c r="L5724">
        <v>8.2000000000000003E-2</v>
      </c>
    </row>
    <row r="5725" spans="1:12" x14ac:dyDescent="0.35">
      <c r="A5725" t="s">
        <v>10</v>
      </c>
      <c r="B5725" t="s">
        <v>11344</v>
      </c>
      <c r="C5725" t="s">
        <v>11345</v>
      </c>
      <c r="D5725">
        <v>3</v>
      </c>
      <c r="E5725">
        <v>22</v>
      </c>
      <c r="F5725" t="s">
        <v>70</v>
      </c>
      <c r="G5725" t="str">
        <f>VLOOKUP(F5725, Themes!$A$1:$C$51, 2, FALSE )</f>
        <v>Recreation</v>
      </c>
      <c r="H5725" t="str">
        <f>VLOOKUP(F5725, Themes!$A$1:$C$51, 3, FALSE )</f>
        <v>Socialization at Dunder Mifflin</v>
      </c>
      <c r="I5725">
        <v>0.33589999999999998</v>
      </c>
      <c r="J5725">
        <v>8.2000000000000003E-2</v>
      </c>
      <c r="K5725">
        <v>0.747</v>
      </c>
      <c r="L5725">
        <v>0.17100000000000001</v>
      </c>
    </row>
    <row r="5726" spans="1:12" x14ac:dyDescent="0.35">
      <c r="A5726" t="s">
        <v>10</v>
      </c>
      <c r="B5726" t="s">
        <v>11346</v>
      </c>
      <c r="C5726" t="s">
        <v>11347</v>
      </c>
      <c r="D5726">
        <v>3</v>
      </c>
      <c r="E5726">
        <v>22</v>
      </c>
      <c r="F5726" t="s">
        <v>247</v>
      </c>
      <c r="G5726" t="str">
        <f>VLOOKUP(F5726, Themes!$A$1:$C$51, 2, FALSE )</f>
        <v>Closing deals</v>
      </c>
      <c r="H5726" t="str">
        <f>VLOOKUP(F5726, Themes!$A$1:$C$51, 3, FALSE )</f>
        <v>Dunder Mifflin Operations &amp; Activities</v>
      </c>
      <c r="I5726">
        <v>0.7964</v>
      </c>
      <c r="J5726">
        <v>0</v>
      </c>
      <c r="K5726">
        <v>0.496</v>
      </c>
      <c r="L5726">
        <v>0.504</v>
      </c>
    </row>
    <row r="5727" spans="1:12" x14ac:dyDescent="0.35">
      <c r="A5727" t="s">
        <v>14</v>
      </c>
      <c r="B5727" t="s">
        <v>11348</v>
      </c>
      <c r="C5727" t="s">
        <v>11349</v>
      </c>
      <c r="D5727">
        <v>3</v>
      </c>
      <c r="E5727">
        <v>22</v>
      </c>
      <c r="F5727" t="s">
        <v>91</v>
      </c>
      <c r="G5727" t="str">
        <f>VLOOKUP(F5727, Themes!$A$1:$C$51, 2, FALSE )</f>
        <v>Phylllis &amp; Angela Activities</v>
      </c>
      <c r="H5727" t="str">
        <f>VLOOKUP(F5727, Themes!$A$1:$C$51, 3, FALSE )</f>
        <v>Character's Activities</v>
      </c>
      <c r="I5727">
        <v>0</v>
      </c>
      <c r="J5727">
        <v>0</v>
      </c>
      <c r="K5727">
        <v>1</v>
      </c>
      <c r="L5727">
        <v>0</v>
      </c>
    </row>
    <row r="5728" spans="1:12" x14ac:dyDescent="0.35">
      <c r="A5728" t="s">
        <v>10</v>
      </c>
      <c r="B5728" t="s">
        <v>11350</v>
      </c>
      <c r="C5728" t="s">
        <v>11351</v>
      </c>
      <c r="D5728">
        <v>3</v>
      </c>
      <c r="E5728">
        <v>22</v>
      </c>
      <c r="F5728" t="s">
        <v>26</v>
      </c>
      <c r="G5728" t="str">
        <f>VLOOKUP(F5728, Themes!$A$1:$C$51, 2, FALSE )</f>
        <v>Employee Status</v>
      </c>
      <c r="H5728" t="str">
        <f>VLOOKUP(F5728, Themes!$A$1:$C$51, 3, FALSE )</f>
        <v>Dunder Mifflin Politics</v>
      </c>
      <c r="I5728">
        <v>0.64859999999999995</v>
      </c>
      <c r="J5728">
        <v>0</v>
      </c>
      <c r="K5728">
        <v>0.81299999999999994</v>
      </c>
      <c r="L5728">
        <v>0.187</v>
      </c>
    </row>
    <row r="5729" spans="1:12" x14ac:dyDescent="0.35">
      <c r="A5729" t="s">
        <v>10</v>
      </c>
      <c r="B5729" t="s">
        <v>11352</v>
      </c>
      <c r="C5729" t="s">
        <v>11353</v>
      </c>
      <c r="D5729">
        <v>3</v>
      </c>
      <c r="E5729">
        <v>22</v>
      </c>
      <c r="F5729" t="s">
        <v>34</v>
      </c>
      <c r="G5729" t="str">
        <f>VLOOKUP(F5729, Themes!$A$1:$C$51, 2, FALSE )</f>
        <v>Dunder Mifflin Corporate Affairs</v>
      </c>
      <c r="H5729" t="str">
        <f>VLOOKUP(F5729, Themes!$A$1:$C$51, 3, FALSE )</f>
        <v>Dunder Mifflin Politics</v>
      </c>
      <c r="I5729">
        <v>0.7319</v>
      </c>
      <c r="J5729">
        <v>0</v>
      </c>
      <c r="K5729">
        <v>0.83899999999999997</v>
      </c>
      <c r="L5729">
        <v>0.161</v>
      </c>
    </row>
    <row r="5730" spans="1:12" x14ac:dyDescent="0.35">
      <c r="A5730" t="s">
        <v>10</v>
      </c>
      <c r="B5730" t="s">
        <v>11354</v>
      </c>
      <c r="C5730" t="s">
        <v>11355</v>
      </c>
      <c r="D5730">
        <v>3</v>
      </c>
      <c r="E5730">
        <v>22</v>
      </c>
      <c r="F5730" t="s">
        <v>70</v>
      </c>
      <c r="G5730" t="str">
        <f>VLOOKUP(F5730, Themes!$A$1:$C$51, 2, FALSE )</f>
        <v>Recreation</v>
      </c>
      <c r="H5730" t="str">
        <f>VLOOKUP(F5730, Themes!$A$1:$C$51, 3, FALSE )</f>
        <v>Socialization at Dunder Mifflin</v>
      </c>
      <c r="I5730">
        <v>0.69079999999999997</v>
      </c>
      <c r="J5730">
        <v>0</v>
      </c>
      <c r="K5730">
        <v>0.79600000000000004</v>
      </c>
      <c r="L5730">
        <v>0.20399999999999999</v>
      </c>
    </row>
    <row r="5731" spans="1:12" x14ac:dyDescent="0.35">
      <c r="A5731" t="s">
        <v>10</v>
      </c>
      <c r="B5731" t="s">
        <v>11356</v>
      </c>
      <c r="C5731" t="s">
        <v>11357</v>
      </c>
      <c r="D5731">
        <v>3</v>
      </c>
      <c r="E5731">
        <v>22</v>
      </c>
      <c r="F5731" t="s">
        <v>70</v>
      </c>
      <c r="G5731" t="str">
        <f>VLOOKUP(F5731, Themes!$A$1:$C$51, 2, FALSE )</f>
        <v>Recreation</v>
      </c>
      <c r="H5731" t="str">
        <f>VLOOKUP(F5731, Themes!$A$1:$C$51, 3, FALSE )</f>
        <v>Socialization at Dunder Mifflin</v>
      </c>
      <c r="I5731">
        <v>0</v>
      </c>
      <c r="J5731">
        <v>0</v>
      </c>
      <c r="K5731">
        <v>1</v>
      </c>
      <c r="L5731">
        <v>0</v>
      </c>
    </row>
    <row r="5732" spans="1:12" x14ac:dyDescent="0.35">
      <c r="A5732" t="s">
        <v>10</v>
      </c>
      <c r="B5732" t="s">
        <v>11358</v>
      </c>
      <c r="C5732" t="s">
        <v>11359</v>
      </c>
      <c r="D5732">
        <v>3</v>
      </c>
      <c r="E5732">
        <v>22</v>
      </c>
      <c r="F5732" t="s">
        <v>70</v>
      </c>
      <c r="G5732" t="str">
        <f>VLOOKUP(F5732, Themes!$A$1:$C$51, 2, FALSE )</f>
        <v>Recreation</v>
      </c>
      <c r="H5732" t="str">
        <f>VLOOKUP(F5732, Themes!$A$1:$C$51, 3, FALSE )</f>
        <v>Socialization at Dunder Mifflin</v>
      </c>
      <c r="I5732">
        <v>0.49120000000000003</v>
      </c>
      <c r="J5732">
        <v>0.10199999999999999</v>
      </c>
      <c r="K5732">
        <v>0.69499999999999995</v>
      </c>
      <c r="L5732">
        <v>0.20300000000000001</v>
      </c>
    </row>
    <row r="5733" spans="1:12" x14ac:dyDescent="0.35">
      <c r="A5733" t="s">
        <v>86</v>
      </c>
      <c r="B5733" t="s">
        <v>11360</v>
      </c>
      <c r="C5733" t="s">
        <v>11361</v>
      </c>
      <c r="D5733">
        <v>3</v>
      </c>
      <c r="E5733">
        <v>22</v>
      </c>
      <c r="F5733" t="s">
        <v>186</v>
      </c>
      <c r="G5733" t="str">
        <f>VLOOKUP(F5733, Themes!$A$1:$C$51, 2, FALSE )</f>
        <v>Food and Eating Habits</v>
      </c>
      <c r="H5733" t="str">
        <f>VLOOKUP(F5733, Themes!$A$1:$C$51, 3, FALSE )</f>
        <v>Socialization at Dunder Mifflin</v>
      </c>
      <c r="I5733">
        <v>0</v>
      </c>
      <c r="J5733">
        <v>0</v>
      </c>
      <c r="K5733">
        <v>1</v>
      </c>
      <c r="L5733">
        <v>0</v>
      </c>
    </row>
    <row r="5734" spans="1:12" x14ac:dyDescent="0.35">
      <c r="A5734" t="s">
        <v>41</v>
      </c>
      <c r="B5734" t="s">
        <v>11362</v>
      </c>
      <c r="C5734" t="s">
        <v>11363</v>
      </c>
      <c r="D5734">
        <v>3</v>
      </c>
      <c r="E5734">
        <v>22</v>
      </c>
      <c r="F5734" t="s">
        <v>367</v>
      </c>
      <c r="G5734" t="str">
        <f>VLOOKUP(F5734, Themes!$A$1:$C$51, 2, FALSE )</f>
        <v>Office Praise for Work</v>
      </c>
      <c r="H5734" t="str">
        <f>VLOOKUP(F5734, Themes!$A$1:$C$51, 3, FALSE )</f>
        <v>Character Relationships with Each Other</v>
      </c>
      <c r="I5734">
        <v>-0.64859999999999995</v>
      </c>
      <c r="J5734">
        <v>0.20200000000000001</v>
      </c>
      <c r="K5734">
        <v>0.79800000000000004</v>
      </c>
      <c r="L5734">
        <v>0</v>
      </c>
    </row>
    <row r="5735" spans="1:12" x14ac:dyDescent="0.35">
      <c r="A5735" t="s">
        <v>86</v>
      </c>
      <c r="B5735" t="s">
        <v>11364</v>
      </c>
      <c r="C5735" t="s">
        <v>11365</v>
      </c>
      <c r="D5735">
        <v>3</v>
      </c>
      <c r="E5735">
        <v>22</v>
      </c>
      <c r="F5735" t="s">
        <v>44</v>
      </c>
      <c r="G5735" t="str">
        <f>VLOOKUP(F5735, Themes!$A$1:$C$51, 2, FALSE )</f>
        <v>Showing Appreciation for Others</v>
      </c>
      <c r="H5735" t="str">
        <f>VLOOKUP(F5735, Themes!$A$1:$C$51, 3, FALSE )</f>
        <v>Character Relationships with Each Other</v>
      </c>
      <c r="I5735">
        <v>-0.73509999999999998</v>
      </c>
      <c r="J5735">
        <v>0.26900000000000002</v>
      </c>
      <c r="K5735">
        <v>0.65600000000000003</v>
      </c>
      <c r="L5735">
        <v>7.4999999999999997E-2</v>
      </c>
    </row>
    <row r="5736" spans="1:12" x14ac:dyDescent="0.35">
      <c r="A5736" t="s">
        <v>41</v>
      </c>
      <c r="B5736" t="s">
        <v>11366</v>
      </c>
      <c r="C5736" t="s">
        <v>11367</v>
      </c>
      <c r="D5736">
        <v>3</v>
      </c>
      <c r="E5736">
        <v>22</v>
      </c>
      <c r="F5736" t="s">
        <v>265</v>
      </c>
      <c r="G5736" t="str">
        <f>VLOOKUP(F5736, Themes!$A$1:$C$51, 2, FALSE )</f>
        <v>Michael's Behaviours</v>
      </c>
      <c r="H5736" t="str">
        <f>VLOOKUP(F5736, Themes!$A$1:$C$51, 3, FALSE )</f>
        <v>Character's Activities</v>
      </c>
      <c r="I5736">
        <v>0.47670000000000001</v>
      </c>
      <c r="J5736">
        <v>0</v>
      </c>
      <c r="K5736">
        <v>0.78</v>
      </c>
      <c r="L5736">
        <v>0.22</v>
      </c>
    </row>
    <row r="5737" spans="1:12" x14ac:dyDescent="0.35">
      <c r="A5737" t="s">
        <v>10</v>
      </c>
      <c r="B5737" t="s">
        <v>11368</v>
      </c>
      <c r="C5737" t="s">
        <v>11369</v>
      </c>
      <c r="D5737">
        <v>3</v>
      </c>
      <c r="E5737">
        <v>22</v>
      </c>
      <c r="F5737" t="s">
        <v>26</v>
      </c>
      <c r="G5737" t="str">
        <f>VLOOKUP(F5737, Themes!$A$1:$C$51, 2, FALSE )</f>
        <v>Employee Status</v>
      </c>
      <c r="H5737" t="str">
        <f>VLOOKUP(F5737, Themes!$A$1:$C$51, 3, FALSE )</f>
        <v>Dunder Mifflin Politics</v>
      </c>
      <c r="I5737">
        <v>0.42149999999999999</v>
      </c>
      <c r="J5737">
        <v>0</v>
      </c>
      <c r="K5737">
        <v>0.91200000000000003</v>
      </c>
      <c r="L5737">
        <v>8.7999999999999995E-2</v>
      </c>
    </row>
    <row r="5738" spans="1:12" x14ac:dyDescent="0.35">
      <c r="A5738" t="s">
        <v>10</v>
      </c>
      <c r="B5738" t="s">
        <v>11370</v>
      </c>
      <c r="C5738" t="s">
        <v>11371</v>
      </c>
      <c r="D5738">
        <v>3</v>
      </c>
      <c r="E5738">
        <v>22</v>
      </c>
      <c r="F5738" t="s">
        <v>164</v>
      </c>
      <c r="G5738" t="str">
        <f>VLOOKUP(F5738, Themes!$A$1:$C$51, 2, FALSE )</f>
        <v>Angela's Activities</v>
      </c>
      <c r="H5738" t="str">
        <f>VLOOKUP(F5738, Themes!$A$1:$C$51, 3, FALSE )</f>
        <v>Character's Activities</v>
      </c>
      <c r="I5738">
        <v>0.45879999999999999</v>
      </c>
      <c r="J5738">
        <v>0</v>
      </c>
      <c r="K5738">
        <v>0.77800000000000002</v>
      </c>
      <c r="L5738">
        <v>0.222</v>
      </c>
    </row>
    <row r="5739" spans="1:12" x14ac:dyDescent="0.35">
      <c r="A5739" t="s">
        <v>14</v>
      </c>
      <c r="B5739" t="s">
        <v>11372</v>
      </c>
      <c r="C5739" t="s">
        <v>11373</v>
      </c>
      <c r="D5739">
        <v>3</v>
      </c>
      <c r="E5739">
        <v>22</v>
      </c>
      <c r="F5739" t="s">
        <v>177</v>
      </c>
      <c r="G5739" t="str">
        <f>VLOOKUP(F5739, Themes!$A$1:$C$51, 2, FALSE )</f>
        <v>Writing, Drawings, Pictures, etc</v>
      </c>
      <c r="H5739" t="str">
        <f>VLOOKUP(F5739, Themes!$A$1:$C$51, 3, FALSE )</f>
        <v>Dunder Mifflin Operations &amp; Activities</v>
      </c>
      <c r="I5739">
        <v>-0.42149999999999999</v>
      </c>
      <c r="J5739">
        <v>0.14399999999999999</v>
      </c>
      <c r="K5739">
        <v>0.77800000000000002</v>
      </c>
      <c r="L5739">
        <v>7.8E-2</v>
      </c>
    </row>
    <row r="5740" spans="1:12" x14ac:dyDescent="0.35">
      <c r="A5740" t="s">
        <v>41</v>
      </c>
      <c r="B5740" t="s">
        <v>11374</v>
      </c>
      <c r="C5740" t="s">
        <v>11375</v>
      </c>
      <c r="D5740">
        <v>3</v>
      </c>
      <c r="E5740">
        <v>22</v>
      </c>
      <c r="F5740" t="s">
        <v>100</v>
      </c>
      <c r="G5740" t="str">
        <f>VLOOKUP(F5740, Themes!$A$1:$C$51, 2, FALSE )</f>
        <v>Andy's Activities</v>
      </c>
      <c r="H5740" t="str">
        <f>VLOOKUP(F5740, Themes!$A$1:$C$51, 3, FALSE )</f>
        <v>Character's Activities</v>
      </c>
      <c r="I5740">
        <v>0</v>
      </c>
      <c r="J5740">
        <v>0</v>
      </c>
      <c r="K5740">
        <v>1</v>
      </c>
      <c r="L5740">
        <v>0</v>
      </c>
    </row>
    <row r="5741" spans="1:12" x14ac:dyDescent="0.35">
      <c r="A5741" t="s">
        <v>41</v>
      </c>
      <c r="B5741" t="s">
        <v>11376</v>
      </c>
      <c r="C5741" t="s">
        <v>11377</v>
      </c>
      <c r="D5741">
        <v>3</v>
      </c>
      <c r="E5741">
        <v>22</v>
      </c>
      <c r="F5741" t="s">
        <v>100</v>
      </c>
      <c r="G5741" t="str">
        <f>VLOOKUP(F5741, Themes!$A$1:$C$51, 2, FALSE )</f>
        <v>Andy's Activities</v>
      </c>
      <c r="H5741" t="str">
        <f>VLOOKUP(F5741, Themes!$A$1:$C$51, 3, FALSE )</f>
        <v>Character's Activities</v>
      </c>
      <c r="I5741">
        <v>0.4738</v>
      </c>
      <c r="J5741">
        <v>0</v>
      </c>
      <c r="K5741">
        <v>0.76400000000000001</v>
      </c>
      <c r="L5741">
        <v>0.23599999999999999</v>
      </c>
    </row>
    <row r="5742" spans="1:12" x14ac:dyDescent="0.35">
      <c r="A5742" t="s">
        <v>86</v>
      </c>
      <c r="B5742" t="s">
        <v>11378</v>
      </c>
      <c r="C5742" t="s">
        <v>11379</v>
      </c>
      <c r="D5742">
        <v>3</v>
      </c>
      <c r="E5742">
        <v>22</v>
      </c>
      <c r="F5742" t="s">
        <v>100</v>
      </c>
      <c r="G5742" t="str">
        <f>VLOOKUP(F5742, Themes!$A$1:$C$51, 2, FALSE )</f>
        <v>Andy's Activities</v>
      </c>
      <c r="H5742" t="str">
        <f>VLOOKUP(F5742, Themes!$A$1:$C$51, 3, FALSE )</f>
        <v>Character's Activities</v>
      </c>
      <c r="I5742">
        <v>0</v>
      </c>
      <c r="J5742">
        <v>0</v>
      </c>
      <c r="K5742">
        <v>1</v>
      </c>
      <c r="L5742">
        <v>0</v>
      </c>
    </row>
    <row r="5743" spans="1:12" x14ac:dyDescent="0.35">
      <c r="A5743" t="s">
        <v>86</v>
      </c>
      <c r="B5743" t="s">
        <v>11380</v>
      </c>
      <c r="C5743" t="s">
        <v>11381</v>
      </c>
      <c r="D5743">
        <v>3</v>
      </c>
      <c r="E5743">
        <v>22</v>
      </c>
      <c r="F5743" t="s">
        <v>26</v>
      </c>
      <c r="G5743" t="str">
        <f>VLOOKUP(F5743, Themes!$A$1:$C$51, 2, FALSE )</f>
        <v>Employee Status</v>
      </c>
      <c r="H5743" t="str">
        <f>VLOOKUP(F5743, Themes!$A$1:$C$51, 3, FALSE )</f>
        <v>Dunder Mifflin Politics</v>
      </c>
      <c r="I5743">
        <v>7.7200000000000005E-2</v>
      </c>
      <c r="J5743">
        <v>0</v>
      </c>
      <c r="K5743">
        <v>0.84299999999999997</v>
      </c>
      <c r="L5743">
        <v>0.157</v>
      </c>
    </row>
    <row r="5744" spans="1:12" x14ac:dyDescent="0.35">
      <c r="A5744" t="s">
        <v>10</v>
      </c>
      <c r="B5744" t="s">
        <v>11382</v>
      </c>
      <c r="C5744" t="s">
        <v>11383</v>
      </c>
      <c r="D5744">
        <v>3</v>
      </c>
      <c r="E5744">
        <v>22</v>
      </c>
      <c r="F5744" t="s">
        <v>100</v>
      </c>
      <c r="G5744" t="str">
        <f>VLOOKUP(F5744, Themes!$A$1:$C$51, 2, FALSE )</f>
        <v>Andy's Activities</v>
      </c>
      <c r="H5744" t="str">
        <f>VLOOKUP(F5744, Themes!$A$1:$C$51, 3, FALSE )</f>
        <v>Character's Activities</v>
      </c>
      <c r="I5744">
        <v>-0.87019999999999997</v>
      </c>
      <c r="J5744">
        <v>0.159</v>
      </c>
      <c r="K5744">
        <v>0.79200000000000004</v>
      </c>
      <c r="L5744">
        <v>4.8000000000000001E-2</v>
      </c>
    </row>
    <row r="5745" spans="1:12" x14ac:dyDescent="0.35">
      <c r="A5745" t="s">
        <v>58</v>
      </c>
      <c r="B5745" t="s">
        <v>11384</v>
      </c>
      <c r="C5745" t="s">
        <v>11385</v>
      </c>
      <c r="D5745">
        <v>3</v>
      </c>
      <c r="E5745">
        <v>22</v>
      </c>
      <c r="F5745" t="s">
        <v>13</v>
      </c>
      <c r="G5745" t="str">
        <f>VLOOKUP(F5745, Themes!$A$1:$C$51, 2, FALSE )</f>
        <v>Jim &amp; Pam Relationship</v>
      </c>
      <c r="H5745" t="str">
        <f>VLOOKUP(F5745, Themes!$A$1:$C$51, 3, FALSE )</f>
        <v>Love, Sex, &amp; Relationships</v>
      </c>
      <c r="I5745">
        <v>0</v>
      </c>
      <c r="J5745">
        <v>0</v>
      </c>
      <c r="K5745">
        <v>1</v>
      </c>
      <c r="L5745">
        <v>0</v>
      </c>
    </row>
    <row r="5746" spans="1:12" x14ac:dyDescent="0.35">
      <c r="A5746" t="s">
        <v>14</v>
      </c>
      <c r="B5746" t="s">
        <v>11386</v>
      </c>
      <c r="C5746" t="s">
        <v>11387</v>
      </c>
      <c r="D5746">
        <v>3</v>
      </c>
      <c r="E5746">
        <v>22</v>
      </c>
      <c r="F5746" t="s">
        <v>475</v>
      </c>
      <c r="G5746" t="str">
        <f>VLOOKUP(F5746, Themes!$A$1:$C$51, 2, FALSE )</f>
        <v>Answering Phones</v>
      </c>
      <c r="H5746" t="str">
        <f>VLOOKUP(F5746, Themes!$A$1:$C$51, 3, FALSE )</f>
        <v>Dunder Mifflin Operations &amp; Activities</v>
      </c>
      <c r="I5746">
        <v>0.83160000000000001</v>
      </c>
      <c r="J5746">
        <v>0</v>
      </c>
      <c r="K5746">
        <v>0.63</v>
      </c>
      <c r="L5746">
        <v>0.37</v>
      </c>
    </row>
    <row r="5747" spans="1:12" x14ac:dyDescent="0.35">
      <c r="A5747" t="s">
        <v>14</v>
      </c>
      <c r="B5747" t="s">
        <v>11388</v>
      </c>
      <c r="C5747" t="s">
        <v>11389</v>
      </c>
      <c r="D5747">
        <v>3</v>
      </c>
      <c r="E5747">
        <v>22</v>
      </c>
      <c r="F5747" t="s">
        <v>226</v>
      </c>
      <c r="G5747" t="str">
        <f>VLOOKUP(F5747, Themes!$A$1:$C$51, 2, FALSE )</f>
        <v>Focusing at Work</v>
      </c>
      <c r="H5747" t="str">
        <f>VLOOKUP(F5747, Themes!$A$1:$C$51, 3, FALSE )</f>
        <v>Dunder Mifflin Operations &amp; Activities</v>
      </c>
      <c r="I5747">
        <v>0.34</v>
      </c>
      <c r="J5747">
        <v>0</v>
      </c>
      <c r="K5747">
        <v>0.72599999999999998</v>
      </c>
      <c r="L5747">
        <v>0.27400000000000002</v>
      </c>
    </row>
    <row r="5748" spans="1:12" x14ac:dyDescent="0.35">
      <c r="A5748" t="s">
        <v>14</v>
      </c>
      <c r="B5748" t="s">
        <v>11390</v>
      </c>
      <c r="C5748" t="s">
        <v>11391</v>
      </c>
      <c r="D5748">
        <v>3</v>
      </c>
      <c r="E5748">
        <v>22</v>
      </c>
      <c r="F5748" t="s">
        <v>109</v>
      </c>
      <c r="G5748" t="str">
        <f>VLOOKUP(F5748, Themes!$A$1:$C$51, 2, FALSE )</f>
        <v>Job Perks</v>
      </c>
      <c r="H5748" t="str">
        <f>VLOOKUP(F5748, Themes!$A$1:$C$51, 3, FALSE )</f>
        <v>Dunder Mifflin Operations &amp; Activities</v>
      </c>
      <c r="I5748">
        <v>0.34</v>
      </c>
      <c r="J5748">
        <v>0</v>
      </c>
      <c r="K5748">
        <v>0.72599999999999998</v>
      </c>
      <c r="L5748">
        <v>0.27400000000000002</v>
      </c>
    </row>
    <row r="5749" spans="1:12" x14ac:dyDescent="0.35">
      <c r="A5749" t="s">
        <v>10</v>
      </c>
      <c r="B5749" t="s">
        <v>11392</v>
      </c>
      <c r="C5749" t="s">
        <v>11393</v>
      </c>
      <c r="D5749">
        <v>3</v>
      </c>
      <c r="E5749">
        <v>22</v>
      </c>
      <c r="F5749" t="s">
        <v>26</v>
      </c>
      <c r="G5749" t="str">
        <f>VLOOKUP(F5749, Themes!$A$1:$C$51, 2, FALSE )</f>
        <v>Employee Status</v>
      </c>
      <c r="H5749" t="str">
        <f>VLOOKUP(F5749, Themes!$A$1:$C$51, 3, FALSE )</f>
        <v>Dunder Mifflin Politics</v>
      </c>
      <c r="I5749">
        <v>0.82069999999999999</v>
      </c>
      <c r="J5749">
        <v>0</v>
      </c>
      <c r="K5749">
        <v>0.51400000000000001</v>
      </c>
      <c r="L5749">
        <v>0.48599999999999999</v>
      </c>
    </row>
    <row r="5750" spans="1:12" x14ac:dyDescent="0.35">
      <c r="A5750" t="s">
        <v>10</v>
      </c>
      <c r="B5750" t="s">
        <v>11394</v>
      </c>
      <c r="C5750" t="s">
        <v>11395</v>
      </c>
      <c r="D5750">
        <v>3</v>
      </c>
      <c r="E5750">
        <v>22</v>
      </c>
      <c r="F5750" t="s">
        <v>195</v>
      </c>
      <c r="G5750" t="str">
        <f>VLOOKUP(F5750, Themes!$A$1:$C$51, 2, FALSE )</f>
        <v>Kevin's Activities</v>
      </c>
      <c r="H5750" t="str">
        <f>VLOOKUP(F5750, Themes!$A$1:$C$51, 3, FALSE )</f>
        <v>Character's Activities</v>
      </c>
      <c r="I5750">
        <v>-0.27889999999999998</v>
      </c>
      <c r="J5750">
        <v>0.29599999999999999</v>
      </c>
      <c r="K5750">
        <v>0.46200000000000002</v>
      </c>
      <c r="L5750">
        <v>0.24099999999999999</v>
      </c>
    </row>
    <row r="5751" spans="1:12" x14ac:dyDescent="0.35">
      <c r="A5751" t="s">
        <v>10</v>
      </c>
      <c r="B5751" t="s">
        <v>11396</v>
      </c>
      <c r="C5751" t="s">
        <v>11397</v>
      </c>
      <c r="D5751">
        <v>3</v>
      </c>
      <c r="E5751">
        <v>22</v>
      </c>
      <c r="F5751" t="s">
        <v>26</v>
      </c>
      <c r="G5751" t="str">
        <f>VLOOKUP(F5751, Themes!$A$1:$C$51, 2, FALSE )</f>
        <v>Employee Status</v>
      </c>
      <c r="H5751" t="str">
        <f>VLOOKUP(F5751, Themes!$A$1:$C$51, 3, FALSE )</f>
        <v>Dunder Mifflin Politics</v>
      </c>
      <c r="I5751">
        <v>0</v>
      </c>
      <c r="J5751">
        <v>0</v>
      </c>
      <c r="K5751">
        <v>1</v>
      </c>
      <c r="L5751">
        <v>0</v>
      </c>
    </row>
    <row r="5752" spans="1:12" x14ac:dyDescent="0.35">
      <c r="A5752" t="s">
        <v>86</v>
      </c>
      <c r="B5752" t="s">
        <v>11398</v>
      </c>
      <c r="C5752" t="s">
        <v>11399</v>
      </c>
      <c r="D5752">
        <v>3</v>
      </c>
      <c r="E5752">
        <v>22</v>
      </c>
      <c r="F5752" t="s">
        <v>238</v>
      </c>
      <c r="G5752" t="str">
        <f>VLOOKUP(F5752, Themes!$A$1:$C$51, 2, FALSE )</f>
        <v>Communication &amp; Problem Solving</v>
      </c>
      <c r="H5752" t="str">
        <f>VLOOKUP(F5752, Themes!$A$1:$C$51, 3, FALSE )</f>
        <v>Dunder Mifflin Politics</v>
      </c>
      <c r="I5752">
        <v>-0.70030000000000003</v>
      </c>
      <c r="J5752">
        <v>0.309</v>
      </c>
      <c r="K5752">
        <v>0.69099999999999995</v>
      </c>
      <c r="L5752">
        <v>0</v>
      </c>
    </row>
    <row r="5753" spans="1:12" x14ac:dyDescent="0.35">
      <c r="A5753" t="s">
        <v>58</v>
      </c>
      <c r="B5753" t="s">
        <v>11400</v>
      </c>
      <c r="C5753" t="s">
        <v>11401</v>
      </c>
      <c r="D5753">
        <v>3</v>
      </c>
      <c r="E5753">
        <v>22</v>
      </c>
      <c r="F5753" t="s">
        <v>70</v>
      </c>
      <c r="G5753" t="str">
        <f>VLOOKUP(F5753, Themes!$A$1:$C$51, 2, FALSE )</f>
        <v>Recreation</v>
      </c>
      <c r="H5753" t="str">
        <f>VLOOKUP(F5753, Themes!$A$1:$C$51, 3, FALSE )</f>
        <v>Socialization at Dunder Mifflin</v>
      </c>
      <c r="I5753">
        <v>0.1779</v>
      </c>
      <c r="J5753">
        <v>0</v>
      </c>
      <c r="K5753">
        <v>0.93899999999999995</v>
      </c>
      <c r="L5753">
        <v>6.0999999999999999E-2</v>
      </c>
    </row>
    <row r="5754" spans="1:12" x14ac:dyDescent="0.35">
      <c r="A5754" t="s">
        <v>10</v>
      </c>
      <c r="B5754" t="s">
        <v>11402</v>
      </c>
      <c r="C5754" t="s">
        <v>11403</v>
      </c>
      <c r="D5754">
        <v>3</v>
      </c>
      <c r="E5754">
        <v>22</v>
      </c>
      <c r="F5754" t="s">
        <v>164</v>
      </c>
      <c r="G5754" t="str">
        <f>VLOOKUP(F5754, Themes!$A$1:$C$51, 2, FALSE )</f>
        <v>Angela's Activities</v>
      </c>
      <c r="H5754" t="str">
        <f>VLOOKUP(F5754, Themes!$A$1:$C$51, 3, FALSE )</f>
        <v>Character's Activities</v>
      </c>
      <c r="I5754">
        <v>0</v>
      </c>
      <c r="J5754">
        <v>0</v>
      </c>
      <c r="K5754">
        <v>1</v>
      </c>
      <c r="L5754">
        <v>0</v>
      </c>
    </row>
    <row r="5755" spans="1:12" x14ac:dyDescent="0.35">
      <c r="A5755" t="s">
        <v>58</v>
      </c>
      <c r="B5755" t="s">
        <v>11404</v>
      </c>
      <c r="C5755" t="s">
        <v>11405</v>
      </c>
      <c r="D5755">
        <v>3</v>
      </c>
      <c r="E5755">
        <v>22</v>
      </c>
      <c r="F5755" t="s">
        <v>150</v>
      </c>
      <c r="G5755" t="str">
        <f>VLOOKUP(F5755, Themes!$A$1:$C$51, 2, FALSE )</f>
        <v>Parenting Issues</v>
      </c>
      <c r="H5755" t="str">
        <f>VLOOKUP(F5755, Themes!$A$1:$C$51, 3, FALSE )</f>
        <v>Family</v>
      </c>
      <c r="I5755">
        <v>0.1143</v>
      </c>
      <c r="J5755">
        <v>0.127</v>
      </c>
      <c r="K5755">
        <v>0.70599999999999996</v>
      </c>
      <c r="L5755">
        <v>0.16700000000000001</v>
      </c>
    </row>
    <row r="5756" spans="1:12" x14ac:dyDescent="0.35">
      <c r="A5756" t="s">
        <v>10</v>
      </c>
      <c r="B5756" t="s">
        <v>11406</v>
      </c>
      <c r="C5756" t="s">
        <v>11407</v>
      </c>
      <c r="D5756">
        <v>3</v>
      </c>
      <c r="E5756">
        <v>22</v>
      </c>
      <c r="F5756" t="s">
        <v>26</v>
      </c>
      <c r="G5756" t="str">
        <f>VLOOKUP(F5756, Themes!$A$1:$C$51, 2, FALSE )</f>
        <v>Employee Status</v>
      </c>
      <c r="H5756" t="str">
        <f>VLOOKUP(F5756, Themes!$A$1:$C$51, 3, FALSE )</f>
        <v>Dunder Mifflin Politics</v>
      </c>
      <c r="I5756">
        <v>2.58E-2</v>
      </c>
      <c r="J5756">
        <v>0.123</v>
      </c>
      <c r="K5756">
        <v>0.79300000000000004</v>
      </c>
      <c r="L5756">
        <v>8.4000000000000005E-2</v>
      </c>
    </row>
    <row r="5757" spans="1:12" x14ac:dyDescent="0.35">
      <c r="A5757" t="s">
        <v>14</v>
      </c>
      <c r="B5757" t="s">
        <v>11408</v>
      </c>
      <c r="C5757" t="s">
        <v>11409</v>
      </c>
      <c r="D5757">
        <v>3</v>
      </c>
      <c r="E5757">
        <v>22</v>
      </c>
      <c r="F5757" t="s">
        <v>226</v>
      </c>
      <c r="G5757" t="str">
        <f>VLOOKUP(F5757, Themes!$A$1:$C$51, 2, FALSE )</f>
        <v>Focusing at Work</v>
      </c>
      <c r="H5757" t="str">
        <f>VLOOKUP(F5757, Themes!$A$1:$C$51, 3, FALSE )</f>
        <v>Dunder Mifflin Operations &amp; Activities</v>
      </c>
      <c r="I5757">
        <v>7.7200000000000005E-2</v>
      </c>
      <c r="J5757">
        <v>0</v>
      </c>
      <c r="K5757">
        <v>0.874</v>
      </c>
      <c r="L5757">
        <v>0.126</v>
      </c>
    </row>
    <row r="5758" spans="1:12" x14ac:dyDescent="0.35">
      <c r="A5758" t="s">
        <v>10</v>
      </c>
      <c r="B5758" t="s">
        <v>11410</v>
      </c>
      <c r="C5758" t="s">
        <v>11411</v>
      </c>
      <c r="D5758">
        <v>3</v>
      </c>
      <c r="E5758">
        <v>22</v>
      </c>
      <c r="F5758" t="s">
        <v>100</v>
      </c>
      <c r="G5758" t="str">
        <f>VLOOKUP(F5758, Themes!$A$1:$C$51, 2, FALSE )</f>
        <v>Andy's Activities</v>
      </c>
      <c r="H5758" t="str">
        <f>VLOOKUP(F5758, Themes!$A$1:$C$51, 3, FALSE )</f>
        <v>Character's Activities</v>
      </c>
      <c r="I5758">
        <v>0</v>
      </c>
      <c r="J5758">
        <v>0</v>
      </c>
      <c r="K5758">
        <v>1</v>
      </c>
      <c r="L5758">
        <v>0</v>
      </c>
    </row>
    <row r="5759" spans="1:12" x14ac:dyDescent="0.35">
      <c r="A5759" t="s">
        <v>10</v>
      </c>
      <c r="B5759" t="s">
        <v>11412</v>
      </c>
      <c r="C5759" t="s">
        <v>11413</v>
      </c>
      <c r="D5759">
        <v>3</v>
      </c>
      <c r="E5759">
        <v>22</v>
      </c>
      <c r="F5759" t="s">
        <v>226</v>
      </c>
      <c r="G5759" t="str">
        <f>VLOOKUP(F5759, Themes!$A$1:$C$51, 2, FALSE )</f>
        <v>Focusing at Work</v>
      </c>
      <c r="H5759" t="str">
        <f>VLOOKUP(F5759, Themes!$A$1:$C$51, 3, FALSE )</f>
        <v>Dunder Mifflin Operations &amp; Activities</v>
      </c>
      <c r="I5759">
        <v>0</v>
      </c>
      <c r="J5759">
        <v>0</v>
      </c>
      <c r="K5759">
        <v>1</v>
      </c>
      <c r="L5759">
        <v>0</v>
      </c>
    </row>
    <row r="5760" spans="1:12" x14ac:dyDescent="0.35">
      <c r="A5760" t="s">
        <v>14</v>
      </c>
      <c r="B5760" t="s">
        <v>11414</v>
      </c>
      <c r="C5760" t="s">
        <v>11415</v>
      </c>
      <c r="D5760">
        <v>3</v>
      </c>
      <c r="E5760">
        <v>22</v>
      </c>
      <c r="F5760" t="s">
        <v>129</v>
      </c>
      <c r="G5760" t="str">
        <f>VLOOKUP(F5760, Themes!$A$1:$C$51, 2, FALSE )</f>
        <v>Water Cooler Talk</v>
      </c>
      <c r="H5760" t="str">
        <f>VLOOKUP(F5760, Themes!$A$1:$C$51, 3, FALSE )</f>
        <v>Social Issues &amp; Miscellaneous</v>
      </c>
      <c r="I5760">
        <v>0</v>
      </c>
      <c r="J5760">
        <v>0</v>
      </c>
      <c r="K5760">
        <v>1</v>
      </c>
      <c r="L5760">
        <v>0</v>
      </c>
    </row>
    <row r="5761" spans="1:12" x14ac:dyDescent="0.35">
      <c r="A5761" t="s">
        <v>10</v>
      </c>
      <c r="B5761" t="s">
        <v>11416</v>
      </c>
      <c r="C5761" t="s">
        <v>11417</v>
      </c>
      <c r="D5761">
        <v>3</v>
      </c>
      <c r="E5761">
        <v>22</v>
      </c>
      <c r="F5761" t="s">
        <v>70</v>
      </c>
      <c r="G5761" t="str">
        <f>VLOOKUP(F5761, Themes!$A$1:$C$51, 2, FALSE )</f>
        <v>Recreation</v>
      </c>
      <c r="H5761" t="str">
        <f>VLOOKUP(F5761, Themes!$A$1:$C$51, 3, FALSE )</f>
        <v>Socialization at Dunder Mifflin</v>
      </c>
      <c r="I5761">
        <v>0.78449999999999998</v>
      </c>
      <c r="J5761">
        <v>0</v>
      </c>
      <c r="K5761">
        <v>0.54400000000000004</v>
      </c>
      <c r="L5761">
        <v>0.45600000000000002</v>
      </c>
    </row>
    <row r="5762" spans="1:12" x14ac:dyDescent="0.35">
      <c r="A5762" t="s">
        <v>10</v>
      </c>
      <c r="B5762" t="s">
        <v>11418</v>
      </c>
      <c r="C5762" t="s">
        <v>11419</v>
      </c>
      <c r="D5762">
        <v>3</v>
      </c>
      <c r="E5762">
        <v>22</v>
      </c>
      <c r="F5762" t="s">
        <v>17</v>
      </c>
      <c r="G5762" t="str">
        <f>VLOOKUP(F5762, Themes!$A$1:$C$51, 2, FALSE )</f>
        <v>Doors &amp; Elevators</v>
      </c>
      <c r="H5762" t="str">
        <f>VLOOKUP(F5762, Themes!$A$1:$C$51, 3, FALSE )</f>
        <v>Dunder Mifflin Operations &amp; Activities</v>
      </c>
      <c r="I5762">
        <v>0</v>
      </c>
      <c r="J5762">
        <v>0</v>
      </c>
      <c r="K5762">
        <v>1</v>
      </c>
      <c r="L5762">
        <v>0</v>
      </c>
    </row>
    <row r="5763" spans="1:12" x14ac:dyDescent="0.35">
      <c r="A5763" t="s">
        <v>10</v>
      </c>
      <c r="B5763" t="s">
        <v>11420</v>
      </c>
      <c r="C5763" t="s">
        <v>11421</v>
      </c>
      <c r="D5763">
        <v>3</v>
      </c>
      <c r="E5763">
        <v>22</v>
      </c>
      <c r="F5763" t="s">
        <v>94</v>
      </c>
      <c r="G5763" t="str">
        <f>VLOOKUP(F5763, Themes!$A$1:$C$51, 2, FALSE )</f>
        <v>Self Care Behaviours</v>
      </c>
      <c r="H5763" t="str">
        <f>VLOOKUP(F5763, Themes!$A$1:$C$51, 3, FALSE )</f>
        <v>Health &amp; Wellbeing</v>
      </c>
      <c r="I5763">
        <v>0</v>
      </c>
      <c r="J5763">
        <v>0</v>
      </c>
      <c r="K5763">
        <v>1</v>
      </c>
      <c r="L5763">
        <v>0</v>
      </c>
    </row>
    <row r="5764" spans="1:12" x14ac:dyDescent="0.35">
      <c r="A5764" t="s">
        <v>41</v>
      </c>
      <c r="B5764" t="s">
        <v>11422</v>
      </c>
      <c r="C5764" t="s">
        <v>8775</v>
      </c>
      <c r="D5764">
        <v>3</v>
      </c>
      <c r="E5764">
        <v>22</v>
      </c>
      <c r="F5764" t="s">
        <v>265</v>
      </c>
      <c r="G5764" t="str">
        <f>VLOOKUP(F5764, Themes!$A$1:$C$51, 2, FALSE )</f>
        <v>Michael's Behaviours</v>
      </c>
      <c r="H5764" t="str">
        <f>VLOOKUP(F5764, Themes!$A$1:$C$51, 3, FALSE )</f>
        <v>Character's Activities</v>
      </c>
      <c r="I5764">
        <v>0.29420000000000002</v>
      </c>
      <c r="J5764">
        <v>0</v>
      </c>
      <c r="K5764">
        <v>0.76200000000000001</v>
      </c>
      <c r="L5764">
        <v>0.23799999999999999</v>
      </c>
    </row>
    <row r="5765" spans="1:12" x14ac:dyDescent="0.35">
      <c r="A5765" t="s">
        <v>41</v>
      </c>
      <c r="B5765" t="s">
        <v>11423</v>
      </c>
      <c r="C5765" t="s">
        <v>11424</v>
      </c>
      <c r="D5765">
        <v>3</v>
      </c>
      <c r="E5765">
        <v>22</v>
      </c>
      <c r="F5765" t="s">
        <v>26</v>
      </c>
      <c r="G5765" t="str">
        <f>VLOOKUP(F5765, Themes!$A$1:$C$51, 2, FALSE )</f>
        <v>Employee Status</v>
      </c>
      <c r="H5765" t="str">
        <f>VLOOKUP(F5765, Themes!$A$1:$C$51, 3, FALSE )</f>
        <v>Dunder Mifflin Politics</v>
      </c>
      <c r="I5765">
        <v>0.58479999999999999</v>
      </c>
      <c r="J5765">
        <v>0</v>
      </c>
      <c r="K5765">
        <v>0.83399999999999996</v>
      </c>
      <c r="L5765">
        <v>0.16600000000000001</v>
      </c>
    </row>
    <row r="5766" spans="1:12" x14ac:dyDescent="0.35">
      <c r="A5766" t="s">
        <v>41</v>
      </c>
      <c r="B5766" t="s">
        <v>11425</v>
      </c>
      <c r="C5766" t="s">
        <v>11426</v>
      </c>
      <c r="D5766">
        <v>3</v>
      </c>
      <c r="E5766">
        <v>22</v>
      </c>
      <c r="F5766" t="s">
        <v>109</v>
      </c>
      <c r="G5766" t="str">
        <f>VLOOKUP(F5766, Themes!$A$1:$C$51, 2, FALSE )</f>
        <v>Job Perks</v>
      </c>
      <c r="H5766" t="str">
        <f>VLOOKUP(F5766, Themes!$A$1:$C$51, 3, FALSE )</f>
        <v>Dunder Mifflin Operations &amp; Activities</v>
      </c>
      <c r="I5766">
        <v>0</v>
      </c>
      <c r="J5766">
        <v>0</v>
      </c>
      <c r="K5766">
        <v>1</v>
      </c>
      <c r="L5766">
        <v>0</v>
      </c>
    </row>
    <row r="5767" spans="1:12" x14ac:dyDescent="0.35">
      <c r="A5767" t="s">
        <v>41</v>
      </c>
      <c r="B5767" t="s">
        <v>11427</v>
      </c>
      <c r="C5767" t="s">
        <v>11428</v>
      </c>
      <c r="D5767">
        <v>3</v>
      </c>
      <c r="E5767">
        <v>22</v>
      </c>
      <c r="F5767" t="s">
        <v>20</v>
      </c>
      <c r="G5767" t="str">
        <f>VLOOKUP(F5767, Themes!$A$1:$C$51, 2, FALSE )</f>
        <v>Dunder Mifflin Products</v>
      </c>
      <c r="H5767" t="str">
        <f>VLOOKUP(F5767, Themes!$A$1:$C$51, 3, FALSE )</f>
        <v>Dunder Mifflin Operations &amp; Activities</v>
      </c>
      <c r="I5767">
        <v>-0.22439999999999999</v>
      </c>
      <c r="J5767">
        <v>0.17399999999999999</v>
      </c>
      <c r="K5767">
        <v>0.82599999999999996</v>
      </c>
      <c r="L5767">
        <v>0</v>
      </c>
    </row>
    <row r="5768" spans="1:12" x14ac:dyDescent="0.35">
      <c r="A5768" t="s">
        <v>10</v>
      </c>
      <c r="B5768" t="s">
        <v>11429</v>
      </c>
      <c r="C5768" t="s">
        <v>11430</v>
      </c>
      <c r="D5768">
        <v>3</v>
      </c>
      <c r="E5768">
        <v>22</v>
      </c>
      <c r="F5768" t="s">
        <v>26</v>
      </c>
      <c r="G5768" t="str">
        <f>VLOOKUP(F5768, Themes!$A$1:$C$51, 2, FALSE )</f>
        <v>Employee Status</v>
      </c>
      <c r="H5768" t="str">
        <f>VLOOKUP(F5768, Themes!$A$1:$C$51, 3, FALSE )</f>
        <v>Dunder Mifflin Politics</v>
      </c>
      <c r="I5768">
        <v>-0.85229999999999995</v>
      </c>
      <c r="J5768">
        <v>0.16</v>
      </c>
      <c r="K5768">
        <v>0.84</v>
      </c>
      <c r="L5768">
        <v>0</v>
      </c>
    </row>
    <row r="5769" spans="1:12" x14ac:dyDescent="0.35">
      <c r="A5769" t="s">
        <v>10</v>
      </c>
      <c r="B5769" t="s">
        <v>11431</v>
      </c>
      <c r="C5769" t="s">
        <v>11432</v>
      </c>
      <c r="D5769">
        <v>3</v>
      </c>
      <c r="E5769">
        <v>22</v>
      </c>
      <c r="F5769" t="s">
        <v>358</v>
      </c>
      <c r="G5769" t="str">
        <f>VLOOKUP(F5769, Themes!$A$1:$C$51, 2, FALSE )</f>
        <v>Workplace Happenings</v>
      </c>
      <c r="H5769" t="str">
        <f>VLOOKUP(F5769, Themes!$A$1:$C$51, 3, FALSE )</f>
        <v>Dunder Mifflin Operations &amp; Activities</v>
      </c>
      <c r="I5769">
        <v>0.92159999999999997</v>
      </c>
      <c r="J5769">
        <v>6.9000000000000006E-2</v>
      </c>
      <c r="K5769">
        <v>0.66800000000000004</v>
      </c>
      <c r="L5769">
        <v>0.26300000000000001</v>
      </c>
    </row>
    <row r="5770" spans="1:12" x14ac:dyDescent="0.35">
      <c r="A5770" t="s">
        <v>10</v>
      </c>
      <c r="B5770" t="s">
        <v>11433</v>
      </c>
      <c r="C5770" t="s">
        <v>11434</v>
      </c>
      <c r="D5770">
        <v>3</v>
      </c>
      <c r="E5770">
        <v>22</v>
      </c>
      <c r="F5770" t="s">
        <v>44</v>
      </c>
      <c r="G5770" t="str">
        <f>VLOOKUP(F5770, Themes!$A$1:$C$51, 2, FALSE )</f>
        <v>Showing Appreciation for Others</v>
      </c>
      <c r="H5770" t="str">
        <f>VLOOKUP(F5770, Themes!$A$1:$C$51, 3, FALSE )</f>
        <v>Character Relationships with Each Other</v>
      </c>
      <c r="I5770">
        <v>0.94320000000000004</v>
      </c>
      <c r="J5770">
        <v>0</v>
      </c>
      <c r="K5770">
        <v>0.72899999999999998</v>
      </c>
      <c r="L5770">
        <v>0.27100000000000002</v>
      </c>
    </row>
    <row r="5771" spans="1:12" x14ac:dyDescent="0.35">
      <c r="A5771" t="s">
        <v>14</v>
      </c>
      <c r="B5771" t="s">
        <v>11435</v>
      </c>
      <c r="C5771" t="s">
        <v>11436</v>
      </c>
      <c r="D5771">
        <v>3</v>
      </c>
      <c r="E5771">
        <v>22</v>
      </c>
      <c r="F5771" t="s">
        <v>247</v>
      </c>
      <c r="G5771" t="str">
        <f>VLOOKUP(F5771, Themes!$A$1:$C$51, 2, FALSE )</f>
        <v>Closing deals</v>
      </c>
      <c r="H5771" t="str">
        <f>VLOOKUP(F5771, Themes!$A$1:$C$51, 3, FALSE )</f>
        <v>Dunder Mifflin Operations &amp; Activities</v>
      </c>
      <c r="I5771">
        <v>0.66520000000000001</v>
      </c>
      <c r="J5771">
        <v>0</v>
      </c>
      <c r="K5771">
        <v>0.84399999999999997</v>
      </c>
      <c r="L5771">
        <v>0.156</v>
      </c>
    </row>
    <row r="5772" spans="1:12" x14ac:dyDescent="0.35">
      <c r="A5772" t="s">
        <v>14</v>
      </c>
      <c r="B5772" t="s">
        <v>11437</v>
      </c>
      <c r="C5772" t="s">
        <v>11438</v>
      </c>
      <c r="D5772">
        <v>3</v>
      </c>
      <c r="E5772">
        <v>22</v>
      </c>
      <c r="F5772" t="s">
        <v>26</v>
      </c>
      <c r="G5772" t="str">
        <f>VLOOKUP(F5772, Themes!$A$1:$C$51, 2, FALSE )</f>
        <v>Employee Status</v>
      </c>
      <c r="H5772" t="str">
        <f>VLOOKUP(F5772, Themes!$A$1:$C$51, 3, FALSE )</f>
        <v>Dunder Mifflin Politics</v>
      </c>
      <c r="I5772">
        <v>0</v>
      </c>
      <c r="J5772">
        <v>0</v>
      </c>
      <c r="K5772">
        <v>1</v>
      </c>
      <c r="L5772">
        <v>0</v>
      </c>
    </row>
    <row r="5773" spans="1:12" x14ac:dyDescent="0.35">
      <c r="A5773" t="s">
        <v>10</v>
      </c>
      <c r="B5773" t="s">
        <v>11439</v>
      </c>
      <c r="C5773" t="s">
        <v>11440</v>
      </c>
      <c r="D5773">
        <v>3</v>
      </c>
      <c r="E5773">
        <v>22</v>
      </c>
      <c r="F5773" t="s">
        <v>109</v>
      </c>
      <c r="G5773" t="str">
        <f>VLOOKUP(F5773, Themes!$A$1:$C$51, 2, FALSE )</f>
        <v>Job Perks</v>
      </c>
      <c r="H5773" t="str">
        <f>VLOOKUP(F5773, Themes!$A$1:$C$51, 3, FALSE )</f>
        <v>Dunder Mifflin Operations &amp; Activities</v>
      </c>
      <c r="I5773">
        <v>0.63619999999999999</v>
      </c>
      <c r="J5773">
        <v>8.5999999999999993E-2</v>
      </c>
      <c r="K5773">
        <v>0.64300000000000002</v>
      </c>
      <c r="L5773">
        <v>0.27100000000000002</v>
      </c>
    </row>
    <row r="5774" spans="1:12" x14ac:dyDescent="0.35">
      <c r="A5774" t="s">
        <v>41</v>
      </c>
      <c r="B5774" t="s">
        <v>11441</v>
      </c>
      <c r="C5774" t="s">
        <v>11442</v>
      </c>
      <c r="D5774">
        <v>3</v>
      </c>
      <c r="E5774">
        <v>22</v>
      </c>
      <c r="F5774" t="s">
        <v>325</v>
      </c>
      <c r="G5774" t="str">
        <f>VLOOKUP(F5774, Themes!$A$1:$C$51, 2, FALSE )</f>
        <v>Gender Roles</v>
      </c>
      <c r="H5774" t="str">
        <f>VLOOKUP(F5774, Themes!$A$1:$C$51, 3, FALSE )</f>
        <v>Social Issues &amp; Miscellaneous</v>
      </c>
      <c r="I5774">
        <v>0.82679999999999998</v>
      </c>
      <c r="J5774">
        <v>0</v>
      </c>
      <c r="K5774">
        <v>0.84399999999999997</v>
      </c>
      <c r="L5774">
        <v>0.156</v>
      </c>
    </row>
    <row r="5775" spans="1:12" x14ac:dyDescent="0.35">
      <c r="A5775" t="s">
        <v>58</v>
      </c>
      <c r="B5775" t="s">
        <v>11443</v>
      </c>
      <c r="C5775" t="s">
        <v>11444</v>
      </c>
      <c r="D5775">
        <v>3</v>
      </c>
      <c r="E5775">
        <v>22</v>
      </c>
      <c r="F5775" t="s">
        <v>164</v>
      </c>
      <c r="G5775" t="str">
        <f>VLOOKUP(F5775, Themes!$A$1:$C$51, 2, FALSE )</f>
        <v>Angela's Activities</v>
      </c>
      <c r="H5775" t="str">
        <f>VLOOKUP(F5775, Themes!$A$1:$C$51, 3, FALSE )</f>
        <v>Character's Activities</v>
      </c>
      <c r="I5775">
        <v>0</v>
      </c>
      <c r="J5775">
        <v>0</v>
      </c>
      <c r="K5775">
        <v>1</v>
      </c>
      <c r="L5775">
        <v>0</v>
      </c>
    </row>
    <row r="5776" spans="1:12" x14ac:dyDescent="0.35">
      <c r="A5776" t="s">
        <v>41</v>
      </c>
      <c r="B5776" t="s">
        <v>11445</v>
      </c>
      <c r="C5776" t="s">
        <v>11446</v>
      </c>
      <c r="D5776">
        <v>3</v>
      </c>
      <c r="E5776">
        <v>22</v>
      </c>
      <c r="F5776" t="s">
        <v>254</v>
      </c>
      <c r="G5776" t="str">
        <f>VLOOKUP(F5776, Themes!$A$1:$C$51, 2, FALSE )</f>
        <v>Parenting Issues</v>
      </c>
      <c r="H5776" t="str">
        <f>VLOOKUP(F5776, Themes!$A$1:$C$51, 3, FALSE )</f>
        <v>Family</v>
      </c>
      <c r="I5776">
        <v>0.44040000000000001</v>
      </c>
      <c r="J5776">
        <v>0</v>
      </c>
      <c r="K5776">
        <v>0.67400000000000004</v>
      </c>
      <c r="L5776">
        <v>0.32600000000000001</v>
      </c>
    </row>
    <row r="5777" spans="1:12" x14ac:dyDescent="0.35">
      <c r="A5777" t="s">
        <v>58</v>
      </c>
      <c r="B5777" t="s">
        <v>11447</v>
      </c>
      <c r="C5777" t="s">
        <v>11448</v>
      </c>
      <c r="D5777">
        <v>3</v>
      </c>
      <c r="E5777">
        <v>22</v>
      </c>
      <c r="F5777" t="s">
        <v>53</v>
      </c>
      <c r="G5777" t="str">
        <f>VLOOKUP(F5777, Themes!$A$1:$C$51, 2, FALSE )</f>
        <v>Heartbreaks &amp; Jan</v>
      </c>
      <c r="H5777" t="str">
        <f>VLOOKUP(F5777, Themes!$A$1:$C$51, 3, FALSE )</f>
        <v>Love, Sex, &amp; Relationships</v>
      </c>
      <c r="I5777">
        <v>0.97789999999999999</v>
      </c>
      <c r="J5777">
        <v>6.5000000000000002E-2</v>
      </c>
      <c r="K5777">
        <v>0.77700000000000002</v>
      </c>
      <c r="L5777">
        <v>0.158</v>
      </c>
    </row>
    <row r="5778" spans="1:12" x14ac:dyDescent="0.35">
      <c r="A5778" t="s">
        <v>10</v>
      </c>
      <c r="B5778" t="s">
        <v>11449</v>
      </c>
      <c r="C5778" t="s">
        <v>11450</v>
      </c>
      <c r="D5778">
        <v>3</v>
      </c>
      <c r="E5778">
        <v>22</v>
      </c>
      <c r="F5778" t="s">
        <v>97</v>
      </c>
      <c r="G5778" t="str">
        <f>VLOOKUP(F5778, Themes!$A$1:$C$51, 2, FALSE )</f>
        <v>Ryan's Activities</v>
      </c>
      <c r="H5778" t="str">
        <f>VLOOKUP(F5778, Themes!$A$1:$C$51, 3, FALSE )</f>
        <v>Character's Activities</v>
      </c>
      <c r="I5778">
        <v>0.34</v>
      </c>
      <c r="J5778">
        <v>0</v>
      </c>
      <c r="K5778">
        <v>0.85399999999999998</v>
      </c>
      <c r="L5778">
        <v>0.14599999999999999</v>
      </c>
    </row>
    <row r="5779" spans="1:12" x14ac:dyDescent="0.35">
      <c r="A5779" t="s">
        <v>10</v>
      </c>
      <c r="B5779" t="s">
        <v>11451</v>
      </c>
      <c r="C5779" t="s">
        <v>11452</v>
      </c>
      <c r="D5779">
        <v>3</v>
      </c>
      <c r="E5779">
        <v>22</v>
      </c>
      <c r="F5779" t="s">
        <v>31</v>
      </c>
      <c r="G5779" t="str">
        <f>VLOOKUP(F5779, Themes!$A$1:$C$51, 2, FALSE )</f>
        <v>Time Spent</v>
      </c>
      <c r="H5779" t="str">
        <f>VLOOKUP(F5779, Themes!$A$1:$C$51, 3, FALSE )</f>
        <v>Dunder Mifflin Operations &amp; Activities</v>
      </c>
      <c r="I5779">
        <v>0.71840000000000004</v>
      </c>
      <c r="J5779">
        <v>0</v>
      </c>
      <c r="K5779">
        <v>0.85399999999999998</v>
      </c>
      <c r="L5779">
        <v>0.14599999999999999</v>
      </c>
    </row>
    <row r="5780" spans="1:12" x14ac:dyDescent="0.35">
      <c r="A5780" t="s">
        <v>10</v>
      </c>
      <c r="B5780" t="s">
        <v>11453</v>
      </c>
      <c r="C5780" t="s">
        <v>11454</v>
      </c>
      <c r="D5780">
        <v>3</v>
      </c>
      <c r="E5780">
        <v>22</v>
      </c>
      <c r="F5780" t="s">
        <v>100</v>
      </c>
      <c r="G5780" t="str">
        <f>VLOOKUP(F5780, Themes!$A$1:$C$51, 2, FALSE )</f>
        <v>Andy's Activities</v>
      </c>
      <c r="H5780" t="str">
        <f>VLOOKUP(F5780, Themes!$A$1:$C$51, 3, FALSE )</f>
        <v>Character's Activities</v>
      </c>
      <c r="I5780">
        <v>0.58589999999999998</v>
      </c>
      <c r="J5780">
        <v>9.5000000000000001E-2</v>
      </c>
      <c r="K5780">
        <v>0.64700000000000002</v>
      </c>
      <c r="L5780">
        <v>0.25900000000000001</v>
      </c>
    </row>
    <row r="5781" spans="1:12" x14ac:dyDescent="0.35">
      <c r="A5781" t="s">
        <v>58</v>
      </c>
      <c r="B5781" t="s">
        <v>11455</v>
      </c>
      <c r="C5781" t="s">
        <v>11456</v>
      </c>
      <c r="D5781">
        <v>3</v>
      </c>
      <c r="E5781">
        <v>22</v>
      </c>
      <c r="F5781" t="s">
        <v>265</v>
      </c>
      <c r="G5781" t="str">
        <f>VLOOKUP(F5781, Themes!$A$1:$C$51, 2, FALSE )</f>
        <v>Michael's Behaviours</v>
      </c>
      <c r="H5781" t="str">
        <f>VLOOKUP(F5781, Themes!$A$1:$C$51, 3, FALSE )</f>
        <v>Character's Activities</v>
      </c>
      <c r="I5781">
        <v>0</v>
      </c>
      <c r="J5781">
        <v>0</v>
      </c>
      <c r="K5781">
        <v>1</v>
      </c>
      <c r="L5781">
        <v>0</v>
      </c>
    </row>
    <row r="5782" spans="1:12" x14ac:dyDescent="0.35">
      <c r="A5782" t="s">
        <v>58</v>
      </c>
      <c r="B5782" t="s">
        <v>11457</v>
      </c>
      <c r="C5782" t="s">
        <v>11458</v>
      </c>
      <c r="D5782">
        <v>3</v>
      </c>
      <c r="E5782">
        <v>22</v>
      </c>
      <c r="F5782" t="s">
        <v>233</v>
      </c>
      <c r="G5782" t="str">
        <f>VLOOKUP(F5782, Themes!$A$1:$C$51, 2, FALSE )</f>
        <v>Oscar &amp; David Wallace</v>
      </c>
      <c r="H5782" t="str">
        <f>VLOOKUP(F5782, Themes!$A$1:$C$51, 3, FALSE )</f>
        <v>Character's Activities</v>
      </c>
      <c r="I5782">
        <v>0</v>
      </c>
      <c r="J5782">
        <v>0</v>
      </c>
      <c r="K5782">
        <v>1</v>
      </c>
      <c r="L5782">
        <v>0</v>
      </c>
    </row>
    <row r="5783" spans="1:12" x14ac:dyDescent="0.35">
      <c r="A5783" t="s">
        <v>14</v>
      </c>
      <c r="B5783" t="s">
        <v>11459</v>
      </c>
      <c r="C5783" t="s">
        <v>11460</v>
      </c>
      <c r="D5783">
        <v>3</v>
      </c>
      <c r="E5783">
        <v>22</v>
      </c>
      <c r="F5783" t="s">
        <v>233</v>
      </c>
      <c r="G5783" t="str">
        <f>VLOOKUP(F5783, Themes!$A$1:$C$51, 2, FALSE )</f>
        <v>Oscar &amp; David Wallace</v>
      </c>
      <c r="H5783" t="str">
        <f>VLOOKUP(F5783, Themes!$A$1:$C$51, 3, FALSE )</f>
        <v>Character's Activities</v>
      </c>
      <c r="I5783">
        <v>0.49390000000000001</v>
      </c>
      <c r="J5783">
        <v>0</v>
      </c>
      <c r="K5783">
        <v>0.48799999999999999</v>
      </c>
      <c r="L5783">
        <v>0.51200000000000001</v>
      </c>
    </row>
    <row r="5784" spans="1:12" x14ac:dyDescent="0.35">
      <c r="A5784" t="s">
        <v>10</v>
      </c>
      <c r="B5784" t="s">
        <v>11461</v>
      </c>
      <c r="C5784" t="s">
        <v>11462</v>
      </c>
      <c r="D5784">
        <v>3</v>
      </c>
      <c r="E5784">
        <v>22</v>
      </c>
      <c r="F5784" t="s">
        <v>226</v>
      </c>
      <c r="G5784" t="str">
        <f>VLOOKUP(F5784, Themes!$A$1:$C$51, 2, FALSE )</f>
        <v>Focusing at Work</v>
      </c>
      <c r="H5784" t="str">
        <f>VLOOKUP(F5784, Themes!$A$1:$C$51, 3, FALSE )</f>
        <v>Dunder Mifflin Operations &amp; Activities</v>
      </c>
      <c r="I5784">
        <v>-0.42149999999999999</v>
      </c>
      <c r="J5784">
        <v>0.14899999999999999</v>
      </c>
      <c r="K5784">
        <v>0.85099999999999998</v>
      </c>
      <c r="L5784">
        <v>0</v>
      </c>
    </row>
    <row r="5785" spans="1:12" x14ac:dyDescent="0.35">
      <c r="A5785" t="s">
        <v>58</v>
      </c>
      <c r="B5785" t="s">
        <v>11463</v>
      </c>
      <c r="C5785" t="s">
        <v>11464</v>
      </c>
      <c r="D5785">
        <v>3</v>
      </c>
      <c r="E5785">
        <v>22</v>
      </c>
      <c r="F5785" t="s">
        <v>238</v>
      </c>
      <c r="G5785" t="str">
        <f>VLOOKUP(F5785, Themes!$A$1:$C$51, 2, FALSE )</f>
        <v>Communication &amp; Problem Solving</v>
      </c>
      <c r="H5785" t="str">
        <f>VLOOKUP(F5785, Themes!$A$1:$C$51, 3, FALSE )</f>
        <v>Dunder Mifflin Politics</v>
      </c>
      <c r="I5785">
        <v>-0.76500000000000001</v>
      </c>
      <c r="J5785">
        <v>0.32</v>
      </c>
      <c r="K5785">
        <v>0.68</v>
      </c>
      <c r="L5785">
        <v>0</v>
      </c>
    </row>
    <row r="5786" spans="1:12" x14ac:dyDescent="0.35">
      <c r="A5786" t="s">
        <v>10</v>
      </c>
      <c r="B5786" t="s">
        <v>11465</v>
      </c>
      <c r="C5786" t="s">
        <v>11466</v>
      </c>
      <c r="D5786">
        <v>3</v>
      </c>
      <c r="E5786">
        <v>22</v>
      </c>
      <c r="F5786" t="s">
        <v>140</v>
      </c>
      <c r="G5786" t="str">
        <f>VLOOKUP(F5786, Themes!$A$1:$C$51, 2, FALSE )</f>
        <v>Celebrations</v>
      </c>
      <c r="H5786" t="str">
        <f>VLOOKUP(F5786, Themes!$A$1:$C$51, 3, FALSE )</f>
        <v>Socialization at Dunder Mifflin</v>
      </c>
      <c r="I5786">
        <v>0.68079999999999996</v>
      </c>
      <c r="J5786">
        <v>0</v>
      </c>
      <c r="K5786">
        <v>0.47199999999999998</v>
      </c>
      <c r="L5786">
        <v>0.52800000000000002</v>
      </c>
    </row>
    <row r="5787" spans="1:12" x14ac:dyDescent="0.35">
      <c r="A5787" t="s">
        <v>10</v>
      </c>
      <c r="B5787" t="s">
        <v>11467</v>
      </c>
      <c r="C5787" t="s">
        <v>11468</v>
      </c>
      <c r="D5787">
        <v>3</v>
      </c>
      <c r="E5787">
        <v>22</v>
      </c>
      <c r="F5787" t="s">
        <v>140</v>
      </c>
      <c r="G5787" t="str">
        <f>VLOOKUP(F5787, Themes!$A$1:$C$51, 2, FALSE )</f>
        <v>Celebrations</v>
      </c>
      <c r="H5787" t="str">
        <f>VLOOKUP(F5787, Themes!$A$1:$C$51, 3, FALSE )</f>
        <v>Socialization at Dunder Mifflin</v>
      </c>
      <c r="I5787">
        <v>0.40189999999999998</v>
      </c>
      <c r="J5787">
        <v>0</v>
      </c>
      <c r="K5787">
        <v>0.80300000000000005</v>
      </c>
      <c r="L5787">
        <v>0.19700000000000001</v>
      </c>
    </row>
    <row r="5788" spans="1:12" x14ac:dyDescent="0.35">
      <c r="A5788" t="s">
        <v>10</v>
      </c>
      <c r="B5788" t="s">
        <v>11469</v>
      </c>
      <c r="C5788" t="s">
        <v>11222</v>
      </c>
      <c r="D5788">
        <v>3</v>
      </c>
      <c r="E5788">
        <v>22</v>
      </c>
      <c r="F5788" t="s">
        <v>23</v>
      </c>
      <c r="G5788" t="str">
        <f>VLOOKUP(F5788, Themes!$A$1:$C$51, 2, FALSE )</f>
        <v>Pam's Activities</v>
      </c>
      <c r="H5788" t="str">
        <f>VLOOKUP(F5788, Themes!$A$1:$C$51, 3, FALSE )</f>
        <v>Character's Activities</v>
      </c>
      <c r="I5788">
        <v>0.2263</v>
      </c>
      <c r="J5788">
        <v>0</v>
      </c>
      <c r="K5788">
        <v>0.78700000000000003</v>
      </c>
      <c r="L5788">
        <v>0.21299999999999999</v>
      </c>
    </row>
    <row r="5789" spans="1:12" x14ac:dyDescent="0.35">
      <c r="A5789" t="s">
        <v>10</v>
      </c>
      <c r="B5789" t="s">
        <v>11470</v>
      </c>
      <c r="C5789" t="s">
        <v>11471</v>
      </c>
      <c r="D5789">
        <v>3</v>
      </c>
      <c r="E5789">
        <v>22</v>
      </c>
      <c r="F5789" t="s">
        <v>412</v>
      </c>
      <c r="G5789" t="str">
        <f>VLOOKUP(F5789, Themes!$A$1:$C$51, 2, FALSE )</f>
        <v>Fun in the Office</v>
      </c>
      <c r="H5789" t="str">
        <f>VLOOKUP(F5789, Themes!$A$1:$C$51, 3, FALSE )</f>
        <v>Socialization at Dunder Mifflin</v>
      </c>
      <c r="I5789">
        <v>0.4199</v>
      </c>
      <c r="J5789">
        <v>0</v>
      </c>
      <c r="K5789">
        <v>0.89600000000000002</v>
      </c>
      <c r="L5789">
        <v>0.104</v>
      </c>
    </row>
    <row r="5790" spans="1:12" x14ac:dyDescent="0.35">
      <c r="A5790" t="s">
        <v>41</v>
      </c>
      <c r="B5790" t="s">
        <v>11472</v>
      </c>
      <c r="C5790" t="s">
        <v>11473</v>
      </c>
      <c r="D5790">
        <v>3</v>
      </c>
      <c r="E5790">
        <v>22</v>
      </c>
      <c r="F5790" t="s">
        <v>202</v>
      </c>
      <c r="G5790" t="str">
        <f>VLOOKUP(F5790, Themes!$A$1:$C$51, 2, FALSE )</f>
        <v>Stanley's Activities</v>
      </c>
      <c r="H5790" t="str">
        <f>VLOOKUP(F5790, Themes!$A$1:$C$51, 3, FALSE )</f>
        <v>Character's Activities</v>
      </c>
      <c r="I5790">
        <v>0.42149999999999999</v>
      </c>
      <c r="J5790">
        <v>0</v>
      </c>
      <c r="K5790">
        <v>0.78100000000000003</v>
      </c>
      <c r="L5790">
        <v>0.219</v>
      </c>
    </row>
    <row r="5791" spans="1:12" x14ac:dyDescent="0.35">
      <c r="A5791" t="s">
        <v>41</v>
      </c>
      <c r="B5791" t="s">
        <v>11474</v>
      </c>
      <c r="C5791" t="s">
        <v>11475</v>
      </c>
      <c r="D5791">
        <v>3</v>
      </c>
      <c r="E5791">
        <v>22</v>
      </c>
      <c r="F5791" t="s">
        <v>53</v>
      </c>
      <c r="G5791" t="str">
        <f>VLOOKUP(F5791, Themes!$A$1:$C$51, 2, FALSE )</f>
        <v>Heartbreaks &amp; Jan</v>
      </c>
      <c r="H5791" t="str">
        <f>VLOOKUP(F5791, Themes!$A$1:$C$51, 3, FALSE )</f>
        <v>Love, Sex, &amp; Relationships</v>
      </c>
      <c r="I5791">
        <v>0</v>
      </c>
      <c r="J5791">
        <v>0</v>
      </c>
      <c r="K5791">
        <v>1</v>
      </c>
      <c r="L5791">
        <v>0</v>
      </c>
    </row>
    <row r="5792" spans="1:12" x14ac:dyDescent="0.35">
      <c r="A5792" t="s">
        <v>41</v>
      </c>
      <c r="B5792" t="s">
        <v>11476</v>
      </c>
      <c r="C5792" t="s">
        <v>11477</v>
      </c>
      <c r="D5792">
        <v>3</v>
      </c>
      <c r="E5792">
        <v>22</v>
      </c>
      <c r="F5792" t="s">
        <v>40</v>
      </c>
      <c r="G5792" t="str">
        <f>VLOOKUP(F5792, Themes!$A$1:$C$51, 2, FALSE )</f>
        <v>Items in Dunder Mifflin</v>
      </c>
      <c r="H5792" t="str">
        <f>VLOOKUP(F5792, Themes!$A$1:$C$51, 3, FALSE )</f>
        <v>Dunder Mifflin Operations &amp; Activities</v>
      </c>
      <c r="I5792">
        <v>0.34</v>
      </c>
      <c r="J5792">
        <v>0</v>
      </c>
      <c r="K5792">
        <v>0.78900000000000003</v>
      </c>
      <c r="L5792">
        <v>0.21099999999999999</v>
      </c>
    </row>
    <row r="5793" spans="1:12" x14ac:dyDescent="0.35">
      <c r="A5793" t="s">
        <v>41</v>
      </c>
      <c r="B5793" t="s">
        <v>11478</v>
      </c>
      <c r="C5793" t="s">
        <v>5003</v>
      </c>
      <c r="D5793">
        <v>3</v>
      </c>
      <c r="E5793">
        <v>22</v>
      </c>
      <c r="F5793" t="s">
        <v>23</v>
      </c>
      <c r="G5793" t="str">
        <f>VLOOKUP(F5793, Themes!$A$1:$C$51, 2, FALSE )</f>
        <v>Pam's Activities</v>
      </c>
      <c r="H5793" t="str">
        <f>VLOOKUP(F5793, Themes!$A$1:$C$51, 3, FALSE )</f>
        <v>Character's Activities</v>
      </c>
      <c r="I5793">
        <v>0.31819999999999998</v>
      </c>
      <c r="J5793">
        <v>0</v>
      </c>
      <c r="K5793">
        <v>0.72299999999999998</v>
      </c>
      <c r="L5793">
        <v>0.27700000000000002</v>
      </c>
    </row>
    <row r="5794" spans="1:12" x14ac:dyDescent="0.35">
      <c r="A5794" t="s">
        <v>10</v>
      </c>
      <c r="B5794" t="s">
        <v>11479</v>
      </c>
      <c r="C5794" t="s">
        <v>11480</v>
      </c>
      <c r="D5794">
        <v>3</v>
      </c>
      <c r="E5794">
        <v>22</v>
      </c>
      <c r="F5794" t="s">
        <v>17</v>
      </c>
      <c r="G5794" t="str">
        <f>VLOOKUP(F5794, Themes!$A$1:$C$51, 2, FALSE )</f>
        <v>Doors &amp; Elevators</v>
      </c>
      <c r="H5794" t="str">
        <f>VLOOKUP(F5794, Themes!$A$1:$C$51, 3, FALSE )</f>
        <v>Dunder Mifflin Operations &amp; Activities</v>
      </c>
      <c r="I5794">
        <v>-0.45760000000000001</v>
      </c>
      <c r="J5794">
        <v>0.23</v>
      </c>
      <c r="K5794">
        <v>0.77</v>
      </c>
      <c r="L5794">
        <v>0</v>
      </c>
    </row>
    <row r="5795" spans="1:12" x14ac:dyDescent="0.35">
      <c r="A5795" t="s">
        <v>10</v>
      </c>
      <c r="B5795" t="s">
        <v>11481</v>
      </c>
      <c r="C5795" t="s">
        <v>11482</v>
      </c>
      <c r="D5795">
        <v>3</v>
      </c>
      <c r="E5795">
        <v>22</v>
      </c>
      <c r="F5795" t="s">
        <v>412</v>
      </c>
      <c r="G5795" t="str">
        <f>VLOOKUP(F5795, Themes!$A$1:$C$51, 2, FALSE )</f>
        <v>Fun in the Office</v>
      </c>
      <c r="H5795" t="str">
        <f>VLOOKUP(F5795, Themes!$A$1:$C$51, 3, FALSE )</f>
        <v>Socialization at Dunder Mifflin</v>
      </c>
      <c r="I5795">
        <v>-0.75619999999999998</v>
      </c>
      <c r="J5795">
        <v>0.40500000000000003</v>
      </c>
      <c r="K5795">
        <v>0.59499999999999997</v>
      </c>
      <c r="L5795">
        <v>0</v>
      </c>
    </row>
    <row r="5796" spans="1:12" x14ac:dyDescent="0.35">
      <c r="A5796" t="s">
        <v>10</v>
      </c>
      <c r="B5796" t="s">
        <v>11483</v>
      </c>
      <c r="C5796" t="s">
        <v>11484</v>
      </c>
      <c r="D5796">
        <v>3</v>
      </c>
      <c r="E5796">
        <v>22</v>
      </c>
      <c r="F5796" t="s">
        <v>70</v>
      </c>
      <c r="G5796" t="str">
        <f>VLOOKUP(F5796, Themes!$A$1:$C$51, 2, FALSE )</f>
        <v>Recreation</v>
      </c>
      <c r="H5796" t="str">
        <f>VLOOKUP(F5796, Themes!$A$1:$C$51, 3, FALSE )</f>
        <v>Socialization at Dunder Mifflin</v>
      </c>
      <c r="I5796">
        <v>0.63690000000000002</v>
      </c>
      <c r="J5796">
        <v>0</v>
      </c>
      <c r="K5796">
        <v>0.74299999999999999</v>
      </c>
      <c r="L5796">
        <v>0.25700000000000001</v>
      </c>
    </row>
    <row r="5797" spans="1:12" x14ac:dyDescent="0.35">
      <c r="A5797" t="s">
        <v>14</v>
      </c>
      <c r="B5797" t="s">
        <v>11485</v>
      </c>
      <c r="C5797" t="s">
        <v>11486</v>
      </c>
      <c r="D5797">
        <v>3</v>
      </c>
      <c r="E5797">
        <v>22</v>
      </c>
      <c r="F5797" t="s">
        <v>129</v>
      </c>
      <c r="G5797" t="str">
        <f>VLOOKUP(F5797, Themes!$A$1:$C$51, 2, FALSE )</f>
        <v>Water Cooler Talk</v>
      </c>
      <c r="H5797" t="str">
        <f>VLOOKUP(F5797, Themes!$A$1:$C$51, 3, FALSE )</f>
        <v>Social Issues &amp; Miscellaneous</v>
      </c>
      <c r="I5797">
        <v>0</v>
      </c>
      <c r="J5797">
        <v>0</v>
      </c>
      <c r="K5797">
        <v>1</v>
      </c>
      <c r="L5797">
        <v>0</v>
      </c>
    </row>
    <row r="5798" spans="1:12" x14ac:dyDescent="0.35">
      <c r="A5798" t="s">
        <v>10</v>
      </c>
      <c r="B5798" t="s">
        <v>11487</v>
      </c>
      <c r="C5798" t="s">
        <v>11488</v>
      </c>
      <c r="D5798">
        <v>3</v>
      </c>
      <c r="E5798">
        <v>22</v>
      </c>
      <c r="F5798" t="s">
        <v>13</v>
      </c>
      <c r="G5798" t="str">
        <f>VLOOKUP(F5798, Themes!$A$1:$C$51, 2, FALSE )</f>
        <v>Jim &amp; Pam Relationship</v>
      </c>
      <c r="H5798" t="str">
        <f>VLOOKUP(F5798, Themes!$A$1:$C$51, 3, FALSE )</f>
        <v>Love, Sex, &amp; Relationships</v>
      </c>
      <c r="I5798">
        <v>0.79020000000000001</v>
      </c>
      <c r="J5798">
        <v>0</v>
      </c>
      <c r="K5798">
        <v>0.61899999999999999</v>
      </c>
      <c r="L5798">
        <v>0.38100000000000001</v>
      </c>
    </row>
    <row r="5799" spans="1:12" x14ac:dyDescent="0.35">
      <c r="A5799" t="s">
        <v>10</v>
      </c>
      <c r="B5799" t="s">
        <v>11489</v>
      </c>
      <c r="C5799" t="s">
        <v>11490</v>
      </c>
      <c r="D5799">
        <v>3</v>
      </c>
      <c r="E5799">
        <v>22</v>
      </c>
      <c r="F5799" t="s">
        <v>195</v>
      </c>
      <c r="G5799" t="str">
        <f>VLOOKUP(F5799, Themes!$A$1:$C$51, 2, FALSE )</f>
        <v>Kevin's Activities</v>
      </c>
      <c r="H5799" t="str">
        <f>VLOOKUP(F5799, Themes!$A$1:$C$51, 3, FALSE )</f>
        <v>Character's Activities</v>
      </c>
      <c r="I5799">
        <v>0.72689999999999999</v>
      </c>
      <c r="J5799">
        <v>0</v>
      </c>
      <c r="K5799">
        <v>0.64300000000000002</v>
      </c>
      <c r="L5799">
        <v>0.35699999999999998</v>
      </c>
    </row>
    <row r="5800" spans="1:12" x14ac:dyDescent="0.35">
      <c r="A5800" t="s">
        <v>58</v>
      </c>
      <c r="B5800" t="s">
        <v>11491</v>
      </c>
      <c r="C5800" t="s">
        <v>11492</v>
      </c>
      <c r="D5800">
        <v>3</v>
      </c>
      <c r="E5800">
        <v>22</v>
      </c>
      <c r="F5800" t="s">
        <v>226</v>
      </c>
      <c r="G5800" t="str">
        <f>VLOOKUP(F5800, Themes!$A$1:$C$51, 2, FALSE )</f>
        <v>Focusing at Work</v>
      </c>
      <c r="H5800" t="str">
        <f>VLOOKUP(F5800, Themes!$A$1:$C$51, 3, FALSE )</f>
        <v>Dunder Mifflin Operations &amp; Activities</v>
      </c>
      <c r="I5800">
        <v>0</v>
      </c>
      <c r="J5800">
        <v>0</v>
      </c>
      <c r="K5800">
        <v>1</v>
      </c>
      <c r="L5800">
        <v>0</v>
      </c>
    </row>
    <row r="5801" spans="1:12" x14ac:dyDescent="0.35">
      <c r="A5801" t="s">
        <v>10</v>
      </c>
      <c r="B5801" t="s">
        <v>11493</v>
      </c>
      <c r="C5801" t="s">
        <v>11494</v>
      </c>
      <c r="D5801">
        <v>3</v>
      </c>
      <c r="E5801">
        <v>22</v>
      </c>
      <c r="F5801" t="s">
        <v>226</v>
      </c>
      <c r="G5801" t="str">
        <f>VLOOKUP(F5801, Themes!$A$1:$C$51, 2, FALSE )</f>
        <v>Focusing at Work</v>
      </c>
      <c r="H5801" t="str">
        <f>VLOOKUP(F5801, Themes!$A$1:$C$51, 3, FALSE )</f>
        <v>Dunder Mifflin Operations &amp; Activities</v>
      </c>
      <c r="I5801">
        <v>0</v>
      </c>
      <c r="J5801">
        <v>0</v>
      </c>
      <c r="K5801">
        <v>1</v>
      </c>
      <c r="L5801">
        <v>0</v>
      </c>
    </row>
    <row r="5802" spans="1:12" x14ac:dyDescent="0.35">
      <c r="A5802" t="s">
        <v>10</v>
      </c>
      <c r="B5802" t="s">
        <v>11495</v>
      </c>
      <c r="C5802" t="s">
        <v>11496</v>
      </c>
      <c r="D5802">
        <v>3</v>
      </c>
      <c r="E5802">
        <v>22</v>
      </c>
      <c r="F5802" t="s">
        <v>540</v>
      </c>
      <c r="G5802" t="str">
        <f>VLOOKUP(F5802, Themes!$A$1:$C$51, 2, FALSE )</f>
        <v>Romantic Feelings</v>
      </c>
      <c r="H5802" t="str">
        <f>VLOOKUP(F5802, Themes!$A$1:$C$51, 3, FALSE )</f>
        <v>Love, Sex, &amp; Relationships</v>
      </c>
      <c r="I5802">
        <v>0.31819999999999998</v>
      </c>
      <c r="J5802">
        <v>0</v>
      </c>
      <c r="K5802">
        <v>0.83899999999999997</v>
      </c>
      <c r="L5802">
        <v>0.161</v>
      </c>
    </row>
    <row r="5803" spans="1:12" x14ac:dyDescent="0.35">
      <c r="A5803" t="s">
        <v>10</v>
      </c>
      <c r="B5803" t="s">
        <v>11497</v>
      </c>
      <c r="C5803" t="s">
        <v>11498</v>
      </c>
      <c r="D5803">
        <v>3</v>
      </c>
      <c r="E5803">
        <v>22</v>
      </c>
      <c r="F5803" t="s">
        <v>67</v>
      </c>
      <c r="G5803" t="str">
        <f>VLOOKUP(F5803, Themes!$A$1:$C$51, 2, FALSE )</f>
        <v>Initiatives &amp; Operations at Dunder Mifflin</v>
      </c>
      <c r="H5803" t="str">
        <f>VLOOKUP(F5803, Themes!$A$1:$C$51, 3, FALSE )</f>
        <v>Dunder Mifflin Operations &amp; Activities</v>
      </c>
      <c r="I5803">
        <v>0.27160000000000001</v>
      </c>
      <c r="J5803">
        <v>0</v>
      </c>
      <c r="K5803">
        <v>0.87</v>
      </c>
      <c r="L5803">
        <v>0.13</v>
      </c>
    </row>
    <row r="5804" spans="1:12" x14ac:dyDescent="0.35">
      <c r="A5804" t="s">
        <v>10</v>
      </c>
      <c r="B5804" t="s">
        <v>11499</v>
      </c>
      <c r="C5804" t="s">
        <v>11500</v>
      </c>
      <c r="D5804">
        <v>3</v>
      </c>
      <c r="E5804">
        <v>22</v>
      </c>
      <c r="F5804" t="s">
        <v>367</v>
      </c>
      <c r="G5804" t="str">
        <f>VLOOKUP(F5804, Themes!$A$1:$C$51, 2, FALSE )</f>
        <v>Office Praise for Work</v>
      </c>
      <c r="H5804" t="str">
        <f>VLOOKUP(F5804, Themes!$A$1:$C$51, 3, FALSE )</f>
        <v>Character Relationships with Each Other</v>
      </c>
      <c r="I5804">
        <v>-0.39710000000000001</v>
      </c>
      <c r="J5804">
        <v>0.154</v>
      </c>
      <c r="K5804">
        <v>0.64800000000000002</v>
      </c>
      <c r="L5804">
        <v>0.19800000000000001</v>
      </c>
    </row>
    <row r="5805" spans="1:12" x14ac:dyDescent="0.35">
      <c r="A5805" t="s">
        <v>10</v>
      </c>
      <c r="B5805" t="s">
        <v>11501</v>
      </c>
      <c r="C5805" t="s">
        <v>11345</v>
      </c>
      <c r="D5805">
        <v>3</v>
      </c>
      <c r="E5805">
        <v>22</v>
      </c>
      <c r="F5805" t="s">
        <v>70</v>
      </c>
      <c r="G5805" t="str">
        <f>VLOOKUP(F5805, Themes!$A$1:$C$51, 2, FALSE )</f>
        <v>Recreation</v>
      </c>
      <c r="H5805" t="str">
        <f>VLOOKUP(F5805, Themes!$A$1:$C$51, 3, FALSE )</f>
        <v>Socialization at Dunder Mifflin</v>
      </c>
      <c r="I5805">
        <v>0.45250000000000001</v>
      </c>
      <c r="J5805">
        <v>7.8E-2</v>
      </c>
      <c r="K5805">
        <v>0.74</v>
      </c>
      <c r="L5805">
        <v>0.182</v>
      </c>
    </row>
    <row r="5806" spans="1:12" x14ac:dyDescent="0.35">
      <c r="A5806" t="s">
        <v>10</v>
      </c>
      <c r="B5806" t="s">
        <v>11502</v>
      </c>
      <c r="C5806" t="s">
        <v>11503</v>
      </c>
      <c r="D5806">
        <v>3</v>
      </c>
      <c r="E5806">
        <v>22</v>
      </c>
      <c r="F5806" t="s">
        <v>202</v>
      </c>
      <c r="G5806" t="str">
        <f>VLOOKUP(F5806, Themes!$A$1:$C$51, 2, FALSE )</f>
        <v>Stanley's Activities</v>
      </c>
      <c r="H5806" t="str">
        <f>VLOOKUP(F5806, Themes!$A$1:$C$51, 3, FALSE )</f>
        <v>Character's Activities</v>
      </c>
      <c r="I5806">
        <v>-0.15110000000000001</v>
      </c>
      <c r="J5806">
        <v>7.6999999999999999E-2</v>
      </c>
      <c r="K5806">
        <v>0.92300000000000004</v>
      </c>
      <c r="L5806">
        <v>0</v>
      </c>
    </row>
    <row r="5807" spans="1:12" x14ac:dyDescent="0.35">
      <c r="A5807" t="s">
        <v>10</v>
      </c>
      <c r="B5807" t="s">
        <v>11504</v>
      </c>
      <c r="C5807" t="s">
        <v>11505</v>
      </c>
      <c r="D5807">
        <v>3</v>
      </c>
      <c r="E5807">
        <v>22</v>
      </c>
      <c r="F5807" t="s">
        <v>70</v>
      </c>
      <c r="G5807" t="str">
        <f>VLOOKUP(F5807, Themes!$A$1:$C$51, 2, FALSE )</f>
        <v>Recreation</v>
      </c>
      <c r="H5807" t="str">
        <f>VLOOKUP(F5807, Themes!$A$1:$C$51, 3, FALSE )</f>
        <v>Socialization at Dunder Mifflin</v>
      </c>
      <c r="I5807">
        <v>7.7200000000000005E-2</v>
      </c>
      <c r="J5807">
        <v>0</v>
      </c>
      <c r="K5807">
        <v>0.91500000000000004</v>
      </c>
      <c r="L5807">
        <v>8.5000000000000006E-2</v>
      </c>
    </row>
    <row r="5808" spans="1:12" x14ac:dyDescent="0.35">
      <c r="A5808" t="s">
        <v>14</v>
      </c>
      <c r="B5808" t="s">
        <v>11506</v>
      </c>
      <c r="C5808" t="s">
        <v>11507</v>
      </c>
      <c r="D5808">
        <v>3</v>
      </c>
      <c r="E5808">
        <v>22</v>
      </c>
      <c r="F5808" t="s">
        <v>186</v>
      </c>
      <c r="G5808" t="str">
        <f>VLOOKUP(F5808, Themes!$A$1:$C$51, 2, FALSE )</f>
        <v>Food and Eating Habits</v>
      </c>
      <c r="H5808" t="str">
        <f>VLOOKUP(F5808, Themes!$A$1:$C$51, 3, FALSE )</f>
        <v>Socialization at Dunder Mifflin</v>
      </c>
      <c r="I5808">
        <v>-0.78759999999999997</v>
      </c>
      <c r="J5808">
        <v>0.13200000000000001</v>
      </c>
      <c r="K5808">
        <v>0.86799999999999999</v>
      </c>
      <c r="L5808">
        <v>0</v>
      </c>
    </row>
    <row r="5809" spans="1:12" x14ac:dyDescent="0.35">
      <c r="A5809" t="s">
        <v>10</v>
      </c>
      <c r="B5809" t="s">
        <v>11508</v>
      </c>
      <c r="C5809" t="s">
        <v>11509</v>
      </c>
      <c r="D5809">
        <v>3</v>
      </c>
      <c r="E5809">
        <v>22</v>
      </c>
      <c r="F5809" t="s">
        <v>100</v>
      </c>
      <c r="G5809" t="str">
        <f>VLOOKUP(F5809, Themes!$A$1:$C$51, 2, FALSE )</f>
        <v>Andy's Activities</v>
      </c>
      <c r="H5809" t="str">
        <f>VLOOKUP(F5809, Themes!$A$1:$C$51, 3, FALSE )</f>
        <v>Character's Activities</v>
      </c>
      <c r="I5809">
        <v>0.4738</v>
      </c>
      <c r="J5809">
        <v>0</v>
      </c>
      <c r="K5809">
        <v>0.72199999999999998</v>
      </c>
      <c r="L5809">
        <v>0.27800000000000002</v>
      </c>
    </row>
    <row r="5810" spans="1:12" x14ac:dyDescent="0.35">
      <c r="A5810" t="s">
        <v>41</v>
      </c>
      <c r="B5810" t="s">
        <v>11510</v>
      </c>
      <c r="C5810" t="s">
        <v>11511</v>
      </c>
      <c r="D5810">
        <v>3</v>
      </c>
      <c r="E5810">
        <v>22</v>
      </c>
      <c r="F5810" t="s">
        <v>17</v>
      </c>
      <c r="G5810" t="str">
        <f>VLOOKUP(F5810, Themes!$A$1:$C$51, 2, FALSE )</f>
        <v>Doors &amp; Elevators</v>
      </c>
      <c r="H5810" t="str">
        <f>VLOOKUP(F5810, Themes!$A$1:$C$51, 3, FALSE )</f>
        <v>Dunder Mifflin Operations &amp; Activities</v>
      </c>
      <c r="I5810">
        <v>0.7762</v>
      </c>
      <c r="J5810">
        <v>0</v>
      </c>
      <c r="K5810">
        <v>0.56299999999999994</v>
      </c>
      <c r="L5810">
        <v>0.437</v>
      </c>
    </row>
    <row r="5811" spans="1:12" x14ac:dyDescent="0.35">
      <c r="A5811" t="s">
        <v>10</v>
      </c>
      <c r="B5811" t="s">
        <v>11512</v>
      </c>
      <c r="C5811" t="s">
        <v>11513</v>
      </c>
      <c r="D5811">
        <v>3</v>
      </c>
      <c r="E5811">
        <v>22</v>
      </c>
      <c r="F5811" t="s">
        <v>195</v>
      </c>
      <c r="G5811" t="str">
        <f>VLOOKUP(F5811, Themes!$A$1:$C$51, 2, FALSE )</f>
        <v>Kevin's Activities</v>
      </c>
      <c r="H5811" t="str">
        <f>VLOOKUP(F5811, Themes!$A$1:$C$51, 3, FALSE )</f>
        <v>Character's Activities</v>
      </c>
      <c r="I5811">
        <v>0</v>
      </c>
      <c r="J5811">
        <v>0</v>
      </c>
      <c r="K5811">
        <v>1</v>
      </c>
      <c r="L5811">
        <v>0</v>
      </c>
    </row>
    <row r="5812" spans="1:12" x14ac:dyDescent="0.35">
      <c r="A5812" t="s">
        <v>10</v>
      </c>
      <c r="B5812" t="s">
        <v>11514</v>
      </c>
      <c r="C5812" t="s">
        <v>11515</v>
      </c>
      <c r="D5812">
        <v>3</v>
      </c>
      <c r="E5812">
        <v>22</v>
      </c>
      <c r="F5812" t="s">
        <v>70</v>
      </c>
      <c r="G5812" t="str">
        <f>VLOOKUP(F5812, Themes!$A$1:$C$51, 2, FALSE )</f>
        <v>Recreation</v>
      </c>
      <c r="H5812" t="str">
        <f>VLOOKUP(F5812, Themes!$A$1:$C$51, 3, FALSE )</f>
        <v>Socialization at Dunder Mifflin</v>
      </c>
      <c r="I5812">
        <v>0</v>
      </c>
      <c r="J5812">
        <v>0</v>
      </c>
      <c r="K5812">
        <v>1</v>
      </c>
      <c r="L5812">
        <v>0</v>
      </c>
    </row>
    <row r="5813" spans="1:12" x14ac:dyDescent="0.35">
      <c r="A5813" t="s">
        <v>10</v>
      </c>
      <c r="B5813" t="s">
        <v>11516</v>
      </c>
      <c r="C5813" t="s">
        <v>11517</v>
      </c>
      <c r="D5813">
        <v>3</v>
      </c>
      <c r="E5813">
        <v>22</v>
      </c>
      <c r="F5813" t="s">
        <v>100</v>
      </c>
      <c r="G5813" t="str">
        <f>VLOOKUP(F5813, Themes!$A$1:$C$51, 2, FALSE )</f>
        <v>Andy's Activities</v>
      </c>
      <c r="H5813" t="str">
        <f>VLOOKUP(F5813, Themes!$A$1:$C$51, 3, FALSE )</f>
        <v>Character's Activities</v>
      </c>
      <c r="I5813">
        <v>0.94510000000000005</v>
      </c>
      <c r="J5813">
        <v>2.1000000000000001E-2</v>
      </c>
      <c r="K5813">
        <v>0.80900000000000005</v>
      </c>
      <c r="L5813">
        <v>0.17</v>
      </c>
    </row>
    <row r="5814" spans="1:12" x14ac:dyDescent="0.35">
      <c r="A5814" t="s">
        <v>10</v>
      </c>
      <c r="B5814" t="s">
        <v>11518</v>
      </c>
      <c r="C5814" t="s">
        <v>11519</v>
      </c>
      <c r="D5814">
        <v>3</v>
      </c>
      <c r="E5814">
        <v>23</v>
      </c>
      <c r="F5814" t="s">
        <v>91</v>
      </c>
      <c r="G5814" t="str">
        <f>VLOOKUP(F5814, Themes!$A$1:$C$51, 2, FALSE )</f>
        <v>Phylllis &amp; Angela Activities</v>
      </c>
      <c r="H5814" t="str">
        <f>VLOOKUP(F5814, Themes!$A$1:$C$51, 3, FALSE )</f>
        <v>Character's Activities</v>
      </c>
      <c r="I5814">
        <v>0.15310000000000001</v>
      </c>
      <c r="J5814">
        <v>0.112</v>
      </c>
      <c r="K5814">
        <v>0.745</v>
      </c>
      <c r="L5814">
        <v>0.14399999999999999</v>
      </c>
    </row>
    <row r="5815" spans="1:12" x14ac:dyDescent="0.35">
      <c r="A5815" t="s">
        <v>10</v>
      </c>
      <c r="B5815" t="s">
        <v>11520</v>
      </c>
      <c r="C5815" t="s">
        <v>11521</v>
      </c>
      <c r="D5815">
        <v>3</v>
      </c>
      <c r="E5815">
        <v>23</v>
      </c>
      <c r="F5815" t="s">
        <v>109</v>
      </c>
      <c r="G5815" t="str">
        <f>VLOOKUP(F5815, Themes!$A$1:$C$51, 2, FALSE )</f>
        <v>Job Perks</v>
      </c>
      <c r="H5815" t="str">
        <f>VLOOKUP(F5815, Themes!$A$1:$C$51, 3, FALSE )</f>
        <v>Dunder Mifflin Operations &amp; Activities</v>
      </c>
      <c r="I5815">
        <v>0</v>
      </c>
      <c r="J5815">
        <v>0</v>
      </c>
      <c r="K5815">
        <v>1</v>
      </c>
      <c r="L5815">
        <v>0</v>
      </c>
    </row>
    <row r="5816" spans="1:12" x14ac:dyDescent="0.35">
      <c r="A5816" t="s">
        <v>10</v>
      </c>
      <c r="B5816" t="s">
        <v>11522</v>
      </c>
      <c r="C5816" t="s">
        <v>11523</v>
      </c>
      <c r="D5816">
        <v>3</v>
      </c>
      <c r="E5816">
        <v>23</v>
      </c>
      <c r="F5816" t="s">
        <v>129</v>
      </c>
      <c r="G5816" t="str">
        <f>VLOOKUP(F5816, Themes!$A$1:$C$51, 2, FALSE )</f>
        <v>Water Cooler Talk</v>
      </c>
      <c r="H5816" t="str">
        <f>VLOOKUP(F5816, Themes!$A$1:$C$51, 3, FALSE )</f>
        <v>Social Issues &amp; Miscellaneous</v>
      </c>
      <c r="I5816">
        <v>0.61240000000000006</v>
      </c>
      <c r="J5816">
        <v>0</v>
      </c>
      <c r="K5816">
        <v>0.8</v>
      </c>
      <c r="L5816">
        <v>0.2</v>
      </c>
    </row>
    <row r="5817" spans="1:12" x14ac:dyDescent="0.35">
      <c r="A5817" t="s">
        <v>10</v>
      </c>
      <c r="B5817" t="s">
        <v>11524</v>
      </c>
      <c r="C5817" t="s">
        <v>11525</v>
      </c>
      <c r="D5817">
        <v>3</v>
      </c>
      <c r="E5817">
        <v>23</v>
      </c>
      <c r="F5817" t="s">
        <v>276</v>
      </c>
      <c r="G5817" t="str">
        <f>VLOOKUP(F5817, Themes!$A$1:$C$51, 2, FALSE )</f>
        <v>Workplace Happenings</v>
      </c>
      <c r="H5817" t="str">
        <f>VLOOKUP(F5817, Themes!$A$1:$C$51, 3, FALSE )</f>
        <v>Dunder Mifflin Operations &amp; Activities</v>
      </c>
      <c r="I5817">
        <v>0.62490000000000001</v>
      </c>
      <c r="J5817">
        <v>0</v>
      </c>
      <c r="K5817">
        <v>0.77300000000000002</v>
      </c>
      <c r="L5817">
        <v>0.22700000000000001</v>
      </c>
    </row>
    <row r="5818" spans="1:12" x14ac:dyDescent="0.35">
      <c r="A5818" t="s">
        <v>10</v>
      </c>
      <c r="B5818" t="s">
        <v>11526</v>
      </c>
      <c r="C5818" t="s">
        <v>11527</v>
      </c>
      <c r="D5818">
        <v>3</v>
      </c>
      <c r="E5818">
        <v>23</v>
      </c>
      <c r="F5818" t="s">
        <v>226</v>
      </c>
      <c r="G5818" t="str">
        <f>VLOOKUP(F5818, Themes!$A$1:$C$51, 2, FALSE )</f>
        <v>Focusing at Work</v>
      </c>
      <c r="H5818" t="str">
        <f>VLOOKUP(F5818, Themes!$A$1:$C$51, 3, FALSE )</f>
        <v>Dunder Mifflin Operations &amp; Activities</v>
      </c>
      <c r="I5818">
        <v>0</v>
      </c>
      <c r="J5818">
        <v>0</v>
      </c>
      <c r="K5818">
        <v>1</v>
      </c>
      <c r="L5818">
        <v>0</v>
      </c>
    </row>
    <row r="5819" spans="1:12" x14ac:dyDescent="0.35">
      <c r="A5819" t="s">
        <v>10</v>
      </c>
      <c r="B5819" t="s">
        <v>11528</v>
      </c>
      <c r="C5819" t="s">
        <v>11529</v>
      </c>
      <c r="D5819">
        <v>3</v>
      </c>
      <c r="E5819">
        <v>23</v>
      </c>
      <c r="F5819" t="s">
        <v>34</v>
      </c>
      <c r="G5819" t="str">
        <f>VLOOKUP(F5819, Themes!$A$1:$C$51, 2, FALSE )</f>
        <v>Dunder Mifflin Corporate Affairs</v>
      </c>
      <c r="H5819" t="str">
        <f>VLOOKUP(F5819, Themes!$A$1:$C$51, 3, FALSE )</f>
        <v>Dunder Mifflin Politics</v>
      </c>
      <c r="I5819">
        <v>0.27479999999999999</v>
      </c>
      <c r="J5819">
        <v>5.3999999999999999E-2</v>
      </c>
      <c r="K5819">
        <v>0.84899999999999998</v>
      </c>
      <c r="L5819">
        <v>9.7000000000000003E-2</v>
      </c>
    </row>
    <row r="5820" spans="1:12" x14ac:dyDescent="0.35">
      <c r="A5820" t="s">
        <v>14</v>
      </c>
      <c r="B5820" t="s">
        <v>11530</v>
      </c>
      <c r="C5820" t="s">
        <v>11531</v>
      </c>
      <c r="D5820">
        <v>3</v>
      </c>
      <c r="E5820">
        <v>23</v>
      </c>
      <c r="F5820" t="s">
        <v>44</v>
      </c>
      <c r="G5820" t="str">
        <f>VLOOKUP(F5820, Themes!$A$1:$C$51, 2, FALSE )</f>
        <v>Showing Appreciation for Others</v>
      </c>
      <c r="H5820" t="str">
        <f>VLOOKUP(F5820, Themes!$A$1:$C$51, 3, FALSE )</f>
        <v>Character Relationships with Each Other</v>
      </c>
      <c r="I5820">
        <v>0.74809999999999999</v>
      </c>
      <c r="J5820">
        <v>0</v>
      </c>
      <c r="K5820">
        <v>0.82299999999999995</v>
      </c>
      <c r="L5820">
        <v>0.17699999999999999</v>
      </c>
    </row>
    <row r="5821" spans="1:12" x14ac:dyDescent="0.35">
      <c r="A5821" t="s">
        <v>58</v>
      </c>
      <c r="B5821" t="s">
        <v>11532</v>
      </c>
      <c r="C5821" t="s">
        <v>7038</v>
      </c>
      <c r="D5821">
        <v>3</v>
      </c>
      <c r="E5821">
        <v>23</v>
      </c>
      <c r="F5821" t="s">
        <v>367</v>
      </c>
      <c r="G5821" t="str">
        <f>VLOOKUP(F5821, Themes!$A$1:$C$51, 2, FALSE )</f>
        <v>Office Praise for Work</v>
      </c>
      <c r="H5821" t="str">
        <f>VLOOKUP(F5821, Themes!$A$1:$C$51, 3, FALSE )</f>
        <v>Character Relationships with Each Other</v>
      </c>
      <c r="I5821">
        <v>0.62490000000000001</v>
      </c>
      <c r="J5821">
        <v>0</v>
      </c>
      <c r="K5821">
        <v>0.54900000000000004</v>
      </c>
      <c r="L5821">
        <v>0.45100000000000001</v>
      </c>
    </row>
    <row r="5822" spans="1:12" x14ac:dyDescent="0.35">
      <c r="A5822" t="s">
        <v>58</v>
      </c>
      <c r="B5822" t="s">
        <v>11533</v>
      </c>
      <c r="C5822" t="s">
        <v>11534</v>
      </c>
      <c r="D5822">
        <v>3</v>
      </c>
      <c r="E5822">
        <v>23</v>
      </c>
      <c r="F5822" t="s">
        <v>31</v>
      </c>
      <c r="G5822" t="str">
        <f>VLOOKUP(F5822, Themes!$A$1:$C$51, 2, FALSE )</f>
        <v>Time Spent</v>
      </c>
      <c r="H5822" t="str">
        <f>VLOOKUP(F5822, Themes!$A$1:$C$51, 3, FALSE )</f>
        <v>Dunder Mifflin Operations &amp; Activities</v>
      </c>
      <c r="I5822">
        <v>0.75280000000000002</v>
      </c>
      <c r="J5822">
        <v>0.06</v>
      </c>
      <c r="K5822">
        <v>0.80700000000000005</v>
      </c>
      <c r="L5822">
        <v>0.13300000000000001</v>
      </c>
    </row>
    <row r="5823" spans="1:12" x14ac:dyDescent="0.35">
      <c r="A5823" t="s">
        <v>10</v>
      </c>
      <c r="B5823" t="s">
        <v>11535</v>
      </c>
      <c r="C5823" t="s">
        <v>11536</v>
      </c>
      <c r="D5823">
        <v>3</v>
      </c>
      <c r="E5823">
        <v>23</v>
      </c>
      <c r="F5823" t="s">
        <v>82</v>
      </c>
      <c r="G5823" t="str">
        <f>VLOOKUP(F5823, Themes!$A$1:$C$51, 2, FALSE )</f>
        <v>Dwight's Behaviours</v>
      </c>
      <c r="H5823" t="str">
        <f>VLOOKUP(F5823, Themes!$A$1:$C$51, 3, FALSE )</f>
        <v>Character's Activities</v>
      </c>
      <c r="I5823">
        <v>0.91969999999999996</v>
      </c>
      <c r="J5823">
        <v>0</v>
      </c>
      <c r="K5823">
        <v>0.56499999999999995</v>
      </c>
      <c r="L5823">
        <v>0.435</v>
      </c>
    </row>
    <row r="5824" spans="1:12" x14ac:dyDescent="0.35">
      <c r="A5824" t="s">
        <v>41</v>
      </c>
      <c r="B5824" t="s">
        <v>11537</v>
      </c>
      <c r="C5824" t="s">
        <v>11538</v>
      </c>
      <c r="D5824">
        <v>3</v>
      </c>
      <c r="E5824">
        <v>23</v>
      </c>
      <c r="F5824" t="s">
        <v>150</v>
      </c>
      <c r="G5824" t="str">
        <f>VLOOKUP(F5824, Themes!$A$1:$C$51, 2, FALSE )</f>
        <v>Parenting Issues</v>
      </c>
      <c r="H5824" t="str">
        <f>VLOOKUP(F5824, Themes!$A$1:$C$51, 3, FALSE )</f>
        <v>Family</v>
      </c>
      <c r="I5824">
        <v>-0.36120000000000002</v>
      </c>
      <c r="J5824">
        <v>0.221</v>
      </c>
      <c r="K5824">
        <v>0.65400000000000003</v>
      </c>
      <c r="L5824">
        <v>0.125</v>
      </c>
    </row>
    <row r="5825" spans="1:12" x14ac:dyDescent="0.35">
      <c r="A5825" t="s">
        <v>41</v>
      </c>
      <c r="B5825" t="s">
        <v>11539</v>
      </c>
      <c r="C5825" t="s">
        <v>11540</v>
      </c>
      <c r="D5825">
        <v>3</v>
      </c>
      <c r="E5825">
        <v>23</v>
      </c>
      <c r="F5825" t="s">
        <v>265</v>
      </c>
      <c r="G5825" t="str">
        <f>VLOOKUP(F5825, Themes!$A$1:$C$51, 2, FALSE )</f>
        <v>Michael's Behaviours</v>
      </c>
      <c r="H5825" t="str">
        <f>VLOOKUP(F5825, Themes!$A$1:$C$51, 3, FALSE )</f>
        <v>Character's Activities</v>
      </c>
      <c r="I5825">
        <v>-5.16E-2</v>
      </c>
      <c r="J5825">
        <v>0.32900000000000001</v>
      </c>
      <c r="K5825">
        <v>0.36599999999999999</v>
      </c>
      <c r="L5825">
        <v>0.30499999999999999</v>
      </c>
    </row>
    <row r="5826" spans="1:12" x14ac:dyDescent="0.35">
      <c r="A5826" t="s">
        <v>41</v>
      </c>
      <c r="B5826" t="s">
        <v>11541</v>
      </c>
      <c r="C5826" t="s">
        <v>11542</v>
      </c>
      <c r="D5826">
        <v>3</v>
      </c>
      <c r="E5826">
        <v>23</v>
      </c>
      <c r="F5826" t="s">
        <v>31</v>
      </c>
      <c r="G5826" t="str">
        <f>VLOOKUP(F5826, Themes!$A$1:$C$51, 2, FALSE )</f>
        <v>Time Spent</v>
      </c>
      <c r="H5826" t="str">
        <f>VLOOKUP(F5826, Themes!$A$1:$C$51, 3, FALSE )</f>
        <v>Dunder Mifflin Operations &amp; Activities</v>
      </c>
      <c r="I5826">
        <v>-2.58E-2</v>
      </c>
      <c r="J5826">
        <v>0.215</v>
      </c>
      <c r="K5826">
        <v>0.57899999999999996</v>
      </c>
      <c r="L5826">
        <v>0.20699999999999999</v>
      </c>
    </row>
    <row r="5827" spans="1:12" x14ac:dyDescent="0.35">
      <c r="A5827" t="s">
        <v>58</v>
      </c>
      <c r="B5827" t="s">
        <v>11543</v>
      </c>
      <c r="C5827" t="s">
        <v>11544</v>
      </c>
      <c r="D5827">
        <v>3</v>
      </c>
      <c r="E5827">
        <v>23</v>
      </c>
      <c r="F5827" t="s">
        <v>161</v>
      </c>
      <c r="G5827" t="str">
        <f>VLOOKUP(F5827, Themes!$A$1:$C$51, 2, FALSE )</f>
        <v>Uncomfortable Feelings</v>
      </c>
      <c r="H5827" t="str">
        <f>VLOOKUP(F5827, Themes!$A$1:$C$51, 3, FALSE )</f>
        <v>Character Relationships with Each Other</v>
      </c>
      <c r="I5827">
        <v>-5.16E-2</v>
      </c>
      <c r="J5827">
        <v>0.152</v>
      </c>
      <c r="K5827">
        <v>0.76</v>
      </c>
      <c r="L5827">
        <v>8.7999999999999995E-2</v>
      </c>
    </row>
    <row r="5828" spans="1:12" x14ac:dyDescent="0.35">
      <c r="A5828" t="s">
        <v>14</v>
      </c>
      <c r="B5828" t="s">
        <v>11545</v>
      </c>
      <c r="C5828" t="s">
        <v>11546</v>
      </c>
      <c r="D5828">
        <v>3</v>
      </c>
      <c r="E5828">
        <v>23</v>
      </c>
      <c r="F5828" t="s">
        <v>367</v>
      </c>
      <c r="G5828" t="str">
        <f>VLOOKUP(F5828, Themes!$A$1:$C$51, 2, FALSE )</f>
        <v>Office Praise for Work</v>
      </c>
      <c r="H5828" t="str">
        <f>VLOOKUP(F5828, Themes!$A$1:$C$51, 3, FALSE )</f>
        <v>Character Relationships with Each Other</v>
      </c>
      <c r="I5828">
        <v>0.69079999999999997</v>
      </c>
      <c r="J5828">
        <v>0</v>
      </c>
      <c r="K5828">
        <v>0.69499999999999995</v>
      </c>
      <c r="L5828">
        <v>0.30499999999999999</v>
      </c>
    </row>
    <row r="5829" spans="1:12" x14ac:dyDescent="0.35">
      <c r="A5829" t="s">
        <v>14</v>
      </c>
      <c r="B5829" t="s">
        <v>11547</v>
      </c>
      <c r="C5829" t="s">
        <v>11548</v>
      </c>
      <c r="D5829">
        <v>3</v>
      </c>
      <c r="E5829">
        <v>23</v>
      </c>
      <c r="F5829" t="s">
        <v>31</v>
      </c>
      <c r="G5829" t="str">
        <f>VLOOKUP(F5829, Themes!$A$1:$C$51, 2, FALSE )</f>
        <v>Time Spent</v>
      </c>
      <c r="H5829" t="str">
        <f>VLOOKUP(F5829, Themes!$A$1:$C$51, 3, FALSE )</f>
        <v>Dunder Mifflin Operations &amp; Activities</v>
      </c>
      <c r="I5829">
        <v>7.7200000000000005E-2</v>
      </c>
      <c r="J5829">
        <v>0</v>
      </c>
      <c r="K5829">
        <v>0.94899999999999995</v>
      </c>
      <c r="L5829">
        <v>5.0999999999999997E-2</v>
      </c>
    </row>
    <row r="5830" spans="1:12" x14ac:dyDescent="0.35">
      <c r="A5830" t="s">
        <v>10</v>
      </c>
      <c r="B5830" t="s">
        <v>11549</v>
      </c>
      <c r="C5830" t="s">
        <v>11550</v>
      </c>
      <c r="D5830">
        <v>3</v>
      </c>
      <c r="E5830">
        <v>23</v>
      </c>
      <c r="F5830" t="s">
        <v>94</v>
      </c>
      <c r="G5830" t="str">
        <f>VLOOKUP(F5830, Themes!$A$1:$C$51, 2, FALSE )</f>
        <v>Self Care Behaviours</v>
      </c>
      <c r="H5830" t="str">
        <f>VLOOKUP(F5830, Themes!$A$1:$C$51, 3, FALSE )</f>
        <v>Health &amp; Wellbeing</v>
      </c>
      <c r="I5830">
        <v>0.66969999999999996</v>
      </c>
      <c r="J5830">
        <v>3.1E-2</v>
      </c>
      <c r="K5830">
        <v>0.82299999999999995</v>
      </c>
      <c r="L5830">
        <v>0.14599999999999999</v>
      </c>
    </row>
    <row r="5831" spans="1:12" x14ac:dyDescent="0.35">
      <c r="A5831" t="s">
        <v>14</v>
      </c>
      <c r="B5831" t="s">
        <v>11551</v>
      </c>
      <c r="C5831" t="s">
        <v>11552</v>
      </c>
      <c r="D5831">
        <v>3</v>
      </c>
      <c r="E5831">
        <v>23</v>
      </c>
      <c r="F5831" t="s">
        <v>94</v>
      </c>
      <c r="G5831" t="str">
        <f>VLOOKUP(F5831, Themes!$A$1:$C$51, 2, FALSE )</f>
        <v>Self Care Behaviours</v>
      </c>
      <c r="H5831" t="str">
        <f>VLOOKUP(F5831, Themes!$A$1:$C$51, 3, FALSE )</f>
        <v>Health &amp; Wellbeing</v>
      </c>
      <c r="I5831">
        <v>0</v>
      </c>
      <c r="J5831">
        <v>0</v>
      </c>
      <c r="K5831">
        <v>1</v>
      </c>
      <c r="L5831">
        <v>0</v>
      </c>
    </row>
    <row r="5832" spans="1:12" x14ac:dyDescent="0.35">
      <c r="A5832" t="s">
        <v>14</v>
      </c>
      <c r="B5832" t="s">
        <v>11553</v>
      </c>
      <c r="C5832" t="s">
        <v>11554</v>
      </c>
      <c r="D5832">
        <v>3</v>
      </c>
      <c r="E5832">
        <v>23</v>
      </c>
      <c r="F5832" t="s">
        <v>238</v>
      </c>
      <c r="G5832" t="str">
        <f>VLOOKUP(F5832, Themes!$A$1:$C$51, 2, FALSE )</f>
        <v>Communication &amp; Problem Solving</v>
      </c>
      <c r="H5832" t="str">
        <f>VLOOKUP(F5832, Themes!$A$1:$C$51, 3, FALSE )</f>
        <v>Dunder Mifflin Politics</v>
      </c>
      <c r="I5832">
        <v>0.29599999999999999</v>
      </c>
      <c r="J5832">
        <v>0</v>
      </c>
      <c r="K5832">
        <v>0.78400000000000003</v>
      </c>
      <c r="L5832">
        <v>0.216</v>
      </c>
    </row>
    <row r="5833" spans="1:12" x14ac:dyDescent="0.35">
      <c r="A5833" t="s">
        <v>14</v>
      </c>
      <c r="B5833" t="s">
        <v>11555</v>
      </c>
      <c r="C5833" t="s">
        <v>11556</v>
      </c>
      <c r="D5833">
        <v>3</v>
      </c>
      <c r="E5833">
        <v>23</v>
      </c>
      <c r="F5833" t="s">
        <v>23</v>
      </c>
      <c r="G5833" t="str">
        <f>VLOOKUP(F5833, Themes!$A$1:$C$51, 2, FALSE )</f>
        <v>Pam's Activities</v>
      </c>
      <c r="H5833" t="str">
        <f>VLOOKUP(F5833, Themes!$A$1:$C$51, 3, FALSE )</f>
        <v>Character's Activities</v>
      </c>
      <c r="I5833">
        <v>0</v>
      </c>
      <c r="J5833">
        <v>0</v>
      </c>
      <c r="K5833">
        <v>1</v>
      </c>
      <c r="L5833">
        <v>0</v>
      </c>
    </row>
    <row r="5834" spans="1:12" x14ac:dyDescent="0.35">
      <c r="A5834" t="s">
        <v>14</v>
      </c>
      <c r="B5834" t="s">
        <v>11557</v>
      </c>
      <c r="C5834" t="s">
        <v>11558</v>
      </c>
      <c r="D5834">
        <v>3</v>
      </c>
      <c r="E5834">
        <v>23</v>
      </c>
      <c r="F5834" t="s">
        <v>238</v>
      </c>
      <c r="G5834" t="str">
        <f>VLOOKUP(F5834, Themes!$A$1:$C$51, 2, FALSE )</f>
        <v>Communication &amp; Problem Solving</v>
      </c>
      <c r="H5834" t="str">
        <f>VLOOKUP(F5834, Themes!$A$1:$C$51, 3, FALSE )</f>
        <v>Dunder Mifflin Politics</v>
      </c>
      <c r="I5834">
        <v>0</v>
      </c>
      <c r="J5834">
        <v>0</v>
      </c>
      <c r="K5834">
        <v>1</v>
      </c>
      <c r="L5834">
        <v>0</v>
      </c>
    </row>
    <row r="5835" spans="1:12" x14ac:dyDescent="0.35">
      <c r="A5835" t="s">
        <v>10</v>
      </c>
      <c r="B5835" t="s">
        <v>11559</v>
      </c>
      <c r="C5835" t="s">
        <v>11560</v>
      </c>
      <c r="D5835">
        <v>3</v>
      </c>
      <c r="E5835">
        <v>23</v>
      </c>
      <c r="F5835" t="s">
        <v>97</v>
      </c>
      <c r="G5835" t="str">
        <f>VLOOKUP(F5835, Themes!$A$1:$C$51, 2, FALSE )</f>
        <v>Ryan's Activities</v>
      </c>
      <c r="H5835" t="str">
        <f>VLOOKUP(F5835, Themes!$A$1:$C$51, 3, FALSE )</f>
        <v>Character's Activities</v>
      </c>
      <c r="I5835">
        <v>-0.15310000000000001</v>
      </c>
      <c r="J5835">
        <v>9.6000000000000002E-2</v>
      </c>
      <c r="K5835">
        <v>0.90400000000000003</v>
      </c>
      <c r="L5835">
        <v>0</v>
      </c>
    </row>
    <row r="5836" spans="1:12" x14ac:dyDescent="0.35">
      <c r="A5836" t="s">
        <v>10</v>
      </c>
      <c r="B5836" t="s">
        <v>11561</v>
      </c>
      <c r="C5836" t="s">
        <v>11562</v>
      </c>
      <c r="D5836">
        <v>3</v>
      </c>
      <c r="E5836">
        <v>23</v>
      </c>
      <c r="F5836" t="s">
        <v>53</v>
      </c>
      <c r="G5836" t="str">
        <f>VLOOKUP(F5836, Themes!$A$1:$C$51, 2, FALSE )</f>
        <v>Heartbreaks &amp; Jan</v>
      </c>
      <c r="H5836" t="str">
        <f>VLOOKUP(F5836, Themes!$A$1:$C$51, 3, FALSE )</f>
        <v>Love, Sex, &amp; Relationships</v>
      </c>
      <c r="I5836">
        <v>-0.42149999999999999</v>
      </c>
      <c r="J5836">
        <v>9.7000000000000003E-2</v>
      </c>
      <c r="K5836">
        <v>0.90300000000000002</v>
      </c>
      <c r="L5836">
        <v>0</v>
      </c>
    </row>
    <row r="5837" spans="1:12" x14ac:dyDescent="0.35">
      <c r="A5837" t="s">
        <v>10</v>
      </c>
      <c r="B5837" t="s">
        <v>11563</v>
      </c>
      <c r="C5837" t="s">
        <v>11564</v>
      </c>
      <c r="D5837">
        <v>3</v>
      </c>
      <c r="E5837">
        <v>23</v>
      </c>
      <c r="F5837" t="s">
        <v>150</v>
      </c>
      <c r="G5837" t="str">
        <f>VLOOKUP(F5837, Themes!$A$1:$C$51, 2, FALSE )</f>
        <v>Parenting Issues</v>
      </c>
      <c r="H5837" t="str">
        <f>VLOOKUP(F5837, Themes!$A$1:$C$51, 3, FALSE )</f>
        <v>Family</v>
      </c>
      <c r="I5837">
        <v>-0.29599999999999999</v>
      </c>
      <c r="J5837">
        <v>7.0999999999999994E-2</v>
      </c>
      <c r="K5837">
        <v>0.92900000000000005</v>
      </c>
      <c r="L5837">
        <v>0</v>
      </c>
    </row>
    <row r="5838" spans="1:12" x14ac:dyDescent="0.35">
      <c r="A5838" t="s">
        <v>10</v>
      </c>
      <c r="B5838" t="s">
        <v>11565</v>
      </c>
      <c r="C5838" t="s">
        <v>11566</v>
      </c>
      <c r="D5838">
        <v>3</v>
      </c>
      <c r="E5838">
        <v>23</v>
      </c>
      <c r="F5838" t="s">
        <v>100</v>
      </c>
      <c r="G5838" t="str">
        <f>VLOOKUP(F5838, Themes!$A$1:$C$51, 2, FALSE )</f>
        <v>Andy's Activities</v>
      </c>
      <c r="H5838" t="str">
        <f>VLOOKUP(F5838, Themes!$A$1:$C$51, 3, FALSE )</f>
        <v>Character's Activities</v>
      </c>
      <c r="I5838">
        <v>0.50949999999999995</v>
      </c>
      <c r="J5838">
        <v>0</v>
      </c>
      <c r="K5838">
        <v>0.88400000000000001</v>
      </c>
      <c r="L5838">
        <v>0.11600000000000001</v>
      </c>
    </row>
    <row r="5839" spans="1:12" x14ac:dyDescent="0.35">
      <c r="A5839" t="s">
        <v>41</v>
      </c>
      <c r="B5839" t="s">
        <v>11567</v>
      </c>
      <c r="C5839" t="s">
        <v>11568</v>
      </c>
      <c r="D5839">
        <v>3</v>
      </c>
      <c r="E5839">
        <v>23</v>
      </c>
      <c r="F5839" t="s">
        <v>26</v>
      </c>
      <c r="G5839" t="str">
        <f>VLOOKUP(F5839, Themes!$A$1:$C$51, 2, FALSE )</f>
        <v>Employee Status</v>
      </c>
      <c r="H5839" t="str">
        <f>VLOOKUP(F5839, Themes!$A$1:$C$51, 3, FALSE )</f>
        <v>Dunder Mifflin Politics</v>
      </c>
      <c r="I5839">
        <v>0.36120000000000002</v>
      </c>
      <c r="J5839">
        <v>0</v>
      </c>
      <c r="K5839">
        <v>0.84799999999999998</v>
      </c>
      <c r="L5839">
        <v>0.152</v>
      </c>
    </row>
    <row r="5840" spans="1:12" x14ac:dyDescent="0.35">
      <c r="A5840" t="s">
        <v>86</v>
      </c>
      <c r="B5840" t="s">
        <v>11569</v>
      </c>
      <c r="C5840" t="s">
        <v>11570</v>
      </c>
      <c r="D5840">
        <v>3</v>
      </c>
      <c r="E5840">
        <v>23</v>
      </c>
      <c r="F5840" t="s">
        <v>82</v>
      </c>
      <c r="G5840" t="str">
        <f>VLOOKUP(F5840, Themes!$A$1:$C$51, 2, FALSE )</f>
        <v>Dwight's Behaviours</v>
      </c>
      <c r="H5840" t="str">
        <f>VLOOKUP(F5840, Themes!$A$1:$C$51, 3, FALSE )</f>
        <v>Character's Activities</v>
      </c>
      <c r="I5840">
        <v>0.25</v>
      </c>
      <c r="J5840">
        <v>0.12</v>
      </c>
      <c r="K5840">
        <v>0.70699999999999996</v>
      </c>
      <c r="L5840">
        <v>0.17399999999999999</v>
      </c>
    </row>
    <row r="5841" spans="1:12" x14ac:dyDescent="0.35">
      <c r="A5841" t="s">
        <v>41</v>
      </c>
      <c r="B5841" t="s">
        <v>11571</v>
      </c>
      <c r="C5841" t="s">
        <v>11572</v>
      </c>
      <c r="D5841">
        <v>3</v>
      </c>
      <c r="E5841">
        <v>23</v>
      </c>
      <c r="F5841" t="s">
        <v>265</v>
      </c>
      <c r="G5841" t="str">
        <f>VLOOKUP(F5841, Themes!$A$1:$C$51, 2, FALSE )</f>
        <v>Michael's Behaviours</v>
      </c>
      <c r="H5841" t="str">
        <f>VLOOKUP(F5841, Themes!$A$1:$C$51, 3, FALSE )</f>
        <v>Character's Activities</v>
      </c>
      <c r="I5841">
        <v>0</v>
      </c>
      <c r="J5841">
        <v>0</v>
      </c>
      <c r="K5841">
        <v>1</v>
      </c>
      <c r="L5841">
        <v>0</v>
      </c>
    </row>
    <row r="5842" spans="1:12" x14ac:dyDescent="0.35">
      <c r="A5842" t="s">
        <v>86</v>
      </c>
      <c r="B5842" t="s">
        <v>11573</v>
      </c>
      <c r="C5842" t="s">
        <v>11574</v>
      </c>
      <c r="D5842">
        <v>3</v>
      </c>
      <c r="E5842">
        <v>23</v>
      </c>
      <c r="F5842" t="s">
        <v>540</v>
      </c>
      <c r="G5842" t="str">
        <f>VLOOKUP(F5842, Themes!$A$1:$C$51, 2, FALSE )</f>
        <v>Romantic Feelings</v>
      </c>
      <c r="H5842" t="str">
        <f>VLOOKUP(F5842, Themes!$A$1:$C$51, 3, FALSE )</f>
        <v>Love, Sex, &amp; Relationships</v>
      </c>
      <c r="I5842">
        <v>0.47670000000000001</v>
      </c>
      <c r="J5842">
        <v>0</v>
      </c>
      <c r="K5842">
        <v>0.69299999999999995</v>
      </c>
      <c r="L5842">
        <v>0.307</v>
      </c>
    </row>
    <row r="5843" spans="1:12" x14ac:dyDescent="0.35">
      <c r="A5843" t="s">
        <v>41</v>
      </c>
      <c r="B5843" t="s">
        <v>11575</v>
      </c>
      <c r="C5843" t="s">
        <v>11576</v>
      </c>
      <c r="D5843">
        <v>3</v>
      </c>
      <c r="E5843">
        <v>23</v>
      </c>
      <c r="F5843" t="s">
        <v>13</v>
      </c>
      <c r="G5843" t="str">
        <f>VLOOKUP(F5843, Themes!$A$1:$C$51, 2, FALSE )</f>
        <v>Jim &amp; Pam Relationship</v>
      </c>
      <c r="H5843" t="str">
        <f>VLOOKUP(F5843, Themes!$A$1:$C$51, 3, FALSE )</f>
        <v>Love, Sex, &amp; Relationships</v>
      </c>
      <c r="I5843">
        <v>0.49390000000000001</v>
      </c>
      <c r="J5843">
        <v>0</v>
      </c>
      <c r="K5843">
        <v>0.78900000000000003</v>
      </c>
      <c r="L5843">
        <v>0.21099999999999999</v>
      </c>
    </row>
    <row r="5844" spans="1:12" x14ac:dyDescent="0.35">
      <c r="A5844" t="s">
        <v>41</v>
      </c>
      <c r="B5844" t="s">
        <v>11577</v>
      </c>
      <c r="C5844" t="s">
        <v>11578</v>
      </c>
      <c r="D5844">
        <v>3</v>
      </c>
      <c r="E5844">
        <v>23</v>
      </c>
      <c r="F5844" t="s">
        <v>112</v>
      </c>
      <c r="G5844" t="str">
        <f>VLOOKUP(F5844, Themes!$A$1:$C$51, 2, FALSE )</f>
        <v>Driving</v>
      </c>
      <c r="H5844" t="str">
        <f>VLOOKUP(F5844, Themes!$A$1:$C$51, 3, FALSE )</f>
        <v>Transportation &amp; Life Outside Dunder Mifflin</v>
      </c>
      <c r="I5844">
        <v>0.86250000000000004</v>
      </c>
      <c r="J5844">
        <v>0.107</v>
      </c>
      <c r="K5844">
        <v>0.53700000000000003</v>
      </c>
      <c r="L5844">
        <v>0.35499999999999998</v>
      </c>
    </row>
    <row r="5845" spans="1:12" x14ac:dyDescent="0.35">
      <c r="A5845" t="s">
        <v>41</v>
      </c>
      <c r="B5845" t="s">
        <v>11579</v>
      </c>
      <c r="C5845" t="s">
        <v>11580</v>
      </c>
      <c r="D5845">
        <v>3</v>
      </c>
      <c r="E5845">
        <v>23</v>
      </c>
      <c r="F5845" t="s">
        <v>37</v>
      </c>
      <c r="G5845" t="str">
        <f>VLOOKUP(F5845, Themes!$A$1:$C$51, 2, FALSE )</f>
        <v>Sexual Behaviours &amp; Weddings</v>
      </c>
      <c r="H5845" t="str">
        <f>VLOOKUP(F5845, Themes!$A$1:$C$51, 3, FALSE )</f>
        <v>Love, Sex, &amp; Relationships</v>
      </c>
      <c r="I5845">
        <v>-0.70960000000000001</v>
      </c>
      <c r="J5845">
        <v>0.45700000000000002</v>
      </c>
      <c r="K5845">
        <v>0.54300000000000004</v>
      </c>
      <c r="L5845">
        <v>0</v>
      </c>
    </row>
    <row r="5846" spans="1:12" x14ac:dyDescent="0.35">
      <c r="A5846" t="s">
        <v>41</v>
      </c>
      <c r="B5846" t="s">
        <v>11581</v>
      </c>
      <c r="C5846" t="s">
        <v>11582</v>
      </c>
      <c r="D5846">
        <v>3</v>
      </c>
      <c r="E5846">
        <v>23</v>
      </c>
      <c r="F5846" t="s">
        <v>358</v>
      </c>
      <c r="G5846" t="str">
        <f>VLOOKUP(F5846, Themes!$A$1:$C$51, 2, FALSE )</f>
        <v>Workplace Happenings</v>
      </c>
      <c r="H5846" t="str">
        <f>VLOOKUP(F5846, Themes!$A$1:$C$51, 3, FALSE )</f>
        <v>Dunder Mifflin Operations &amp; Activities</v>
      </c>
      <c r="I5846">
        <v>0</v>
      </c>
      <c r="J5846">
        <v>0</v>
      </c>
      <c r="K5846">
        <v>1</v>
      </c>
      <c r="L5846">
        <v>0</v>
      </c>
    </row>
    <row r="5847" spans="1:12" x14ac:dyDescent="0.35">
      <c r="A5847" t="s">
        <v>14</v>
      </c>
      <c r="B5847" t="s">
        <v>11583</v>
      </c>
      <c r="C5847" t="s">
        <v>11584</v>
      </c>
      <c r="D5847">
        <v>3</v>
      </c>
      <c r="E5847">
        <v>23</v>
      </c>
      <c r="F5847" t="s">
        <v>226</v>
      </c>
      <c r="G5847" t="str">
        <f>VLOOKUP(F5847, Themes!$A$1:$C$51, 2, FALSE )</f>
        <v>Focusing at Work</v>
      </c>
      <c r="H5847" t="str">
        <f>VLOOKUP(F5847, Themes!$A$1:$C$51, 3, FALSE )</f>
        <v>Dunder Mifflin Operations &amp; Activities</v>
      </c>
      <c r="I5847">
        <v>-0.84419999999999995</v>
      </c>
      <c r="J5847">
        <v>0.27400000000000002</v>
      </c>
      <c r="K5847">
        <v>0.66900000000000004</v>
      </c>
      <c r="L5847">
        <v>5.8000000000000003E-2</v>
      </c>
    </row>
    <row r="5848" spans="1:12" x14ac:dyDescent="0.35">
      <c r="A5848" t="s">
        <v>41</v>
      </c>
      <c r="B5848" t="s">
        <v>11585</v>
      </c>
      <c r="C5848" t="s">
        <v>11586</v>
      </c>
      <c r="D5848">
        <v>3</v>
      </c>
      <c r="E5848">
        <v>23</v>
      </c>
      <c r="F5848" t="s">
        <v>209</v>
      </c>
      <c r="G5848" t="str">
        <f>VLOOKUP(F5848, Themes!$A$1:$C$51, 2, FALSE )</f>
        <v>Financial Activities</v>
      </c>
      <c r="H5848" t="str">
        <f>VLOOKUP(F5848, Themes!$A$1:$C$51, 3, FALSE )</f>
        <v>Dunder Mifflin Operations &amp; Activities</v>
      </c>
      <c r="I5848">
        <v>0.15310000000000001</v>
      </c>
      <c r="J5848">
        <v>0</v>
      </c>
      <c r="K5848">
        <v>0.83299999999999996</v>
      </c>
      <c r="L5848">
        <v>0.16700000000000001</v>
      </c>
    </row>
    <row r="5849" spans="1:12" x14ac:dyDescent="0.35">
      <c r="A5849" t="s">
        <v>41</v>
      </c>
      <c r="B5849" t="s">
        <v>11587</v>
      </c>
      <c r="C5849" t="s">
        <v>11588</v>
      </c>
      <c r="D5849">
        <v>3</v>
      </c>
      <c r="E5849">
        <v>23</v>
      </c>
      <c r="F5849" t="s">
        <v>26</v>
      </c>
      <c r="G5849" t="str">
        <f>VLOOKUP(F5849, Themes!$A$1:$C$51, 2, FALSE )</f>
        <v>Employee Status</v>
      </c>
      <c r="H5849" t="str">
        <f>VLOOKUP(F5849, Themes!$A$1:$C$51, 3, FALSE )</f>
        <v>Dunder Mifflin Politics</v>
      </c>
      <c r="I5849">
        <v>0.3291</v>
      </c>
      <c r="J5849">
        <v>0</v>
      </c>
      <c r="K5849">
        <v>0.91</v>
      </c>
      <c r="L5849">
        <v>0.09</v>
      </c>
    </row>
    <row r="5850" spans="1:12" x14ac:dyDescent="0.35">
      <c r="A5850" t="s">
        <v>10</v>
      </c>
      <c r="B5850" t="s">
        <v>11589</v>
      </c>
      <c r="C5850" t="s">
        <v>11590</v>
      </c>
      <c r="D5850">
        <v>3</v>
      </c>
      <c r="E5850">
        <v>23</v>
      </c>
      <c r="F5850" t="s">
        <v>226</v>
      </c>
      <c r="G5850" t="str">
        <f>VLOOKUP(F5850, Themes!$A$1:$C$51, 2, FALSE )</f>
        <v>Focusing at Work</v>
      </c>
      <c r="H5850" t="str">
        <f>VLOOKUP(F5850, Themes!$A$1:$C$51, 3, FALSE )</f>
        <v>Dunder Mifflin Operations &amp; Activities</v>
      </c>
      <c r="I5850">
        <v>0.70030000000000003</v>
      </c>
      <c r="J5850">
        <v>0</v>
      </c>
      <c r="K5850">
        <v>0.60799999999999998</v>
      </c>
      <c r="L5850">
        <v>0.39200000000000002</v>
      </c>
    </row>
    <row r="5851" spans="1:12" x14ac:dyDescent="0.35">
      <c r="A5851" t="s">
        <v>10</v>
      </c>
      <c r="B5851" t="s">
        <v>11591</v>
      </c>
      <c r="C5851" t="s">
        <v>11592</v>
      </c>
      <c r="D5851">
        <v>3</v>
      </c>
      <c r="E5851">
        <v>23</v>
      </c>
      <c r="F5851" t="s">
        <v>67</v>
      </c>
      <c r="G5851" t="str">
        <f>VLOOKUP(F5851, Themes!$A$1:$C$51, 2, FALSE )</f>
        <v>Initiatives &amp; Operations at Dunder Mifflin</v>
      </c>
      <c r="H5851" t="str">
        <f>VLOOKUP(F5851, Themes!$A$1:$C$51, 3, FALSE )</f>
        <v>Dunder Mifflin Operations &amp; Activities</v>
      </c>
      <c r="I5851">
        <v>0.84419999999999995</v>
      </c>
      <c r="J5851">
        <v>0</v>
      </c>
      <c r="K5851">
        <v>0.55400000000000005</v>
      </c>
      <c r="L5851">
        <v>0.44600000000000001</v>
      </c>
    </row>
    <row r="5852" spans="1:12" x14ac:dyDescent="0.35">
      <c r="A5852" t="s">
        <v>10</v>
      </c>
      <c r="B5852" t="s">
        <v>11593</v>
      </c>
      <c r="C5852" t="s">
        <v>11594</v>
      </c>
      <c r="D5852">
        <v>3</v>
      </c>
      <c r="E5852">
        <v>23</v>
      </c>
      <c r="F5852" t="s">
        <v>112</v>
      </c>
      <c r="G5852" t="str">
        <f>VLOOKUP(F5852, Themes!$A$1:$C$51, 2, FALSE )</f>
        <v>Driving</v>
      </c>
      <c r="H5852" t="str">
        <f>VLOOKUP(F5852, Themes!$A$1:$C$51, 3, FALSE )</f>
        <v>Transportation &amp; Life Outside Dunder Mifflin</v>
      </c>
      <c r="I5852">
        <v>-0.40189999999999998</v>
      </c>
      <c r="J5852">
        <v>0.27800000000000002</v>
      </c>
      <c r="K5852">
        <v>0.72199999999999998</v>
      </c>
      <c r="L5852">
        <v>0</v>
      </c>
    </row>
    <row r="5853" spans="1:12" x14ac:dyDescent="0.35">
      <c r="A5853" t="s">
        <v>10</v>
      </c>
      <c r="B5853" t="s">
        <v>11595</v>
      </c>
      <c r="C5853" t="s">
        <v>11596</v>
      </c>
      <c r="D5853">
        <v>3</v>
      </c>
      <c r="E5853">
        <v>23</v>
      </c>
      <c r="F5853" t="s">
        <v>73</v>
      </c>
      <c r="G5853" t="str">
        <f>VLOOKUP(F5853, Themes!$A$1:$C$51, 2, FALSE )</f>
        <v>Meetings</v>
      </c>
      <c r="H5853" t="str">
        <f>VLOOKUP(F5853, Themes!$A$1:$C$51, 3, FALSE )</f>
        <v>Dunder Mifflin Operations &amp; Activities</v>
      </c>
      <c r="I5853">
        <v>0</v>
      </c>
      <c r="J5853">
        <v>0</v>
      </c>
      <c r="K5853">
        <v>1</v>
      </c>
      <c r="L5853">
        <v>0</v>
      </c>
    </row>
    <row r="5854" spans="1:12" x14ac:dyDescent="0.35">
      <c r="A5854" t="s">
        <v>10</v>
      </c>
      <c r="B5854" t="s">
        <v>11597</v>
      </c>
      <c r="C5854" t="s">
        <v>11598</v>
      </c>
      <c r="D5854">
        <v>3</v>
      </c>
      <c r="E5854">
        <v>23</v>
      </c>
      <c r="F5854" t="s">
        <v>475</v>
      </c>
      <c r="G5854" t="str">
        <f>VLOOKUP(F5854, Themes!$A$1:$C$51, 2, FALSE )</f>
        <v>Answering Phones</v>
      </c>
      <c r="H5854" t="str">
        <f>VLOOKUP(F5854, Themes!$A$1:$C$51, 3, FALSE )</f>
        <v>Dunder Mifflin Operations &amp; Activities</v>
      </c>
      <c r="I5854">
        <v>0.128</v>
      </c>
      <c r="J5854">
        <v>0.156</v>
      </c>
      <c r="K5854">
        <v>0.64200000000000002</v>
      </c>
      <c r="L5854">
        <v>0.20200000000000001</v>
      </c>
    </row>
    <row r="5855" spans="1:12" x14ac:dyDescent="0.35">
      <c r="A5855" t="s">
        <v>58</v>
      </c>
      <c r="B5855" t="s">
        <v>11599</v>
      </c>
      <c r="C5855" t="s">
        <v>11600</v>
      </c>
      <c r="D5855">
        <v>3</v>
      </c>
      <c r="E5855">
        <v>23</v>
      </c>
      <c r="F5855" t="s">
        <v>73</v>
      </c>
      <c r="G5855" t="str">
        <f>VLOOKUP(F5855, Themes!$A$1:$C$51, 2, FALSE )</f>
        <v>Meetings</v>
      </c>
      <c r="H5855" t="str">
        <f>VLOOKUP(F5855, Themes!$A$1:$C$51, 3, FALSE )</f>
        <v>Dunder Mifflin Operations &amp; Activities</v>
      </c>
      <c r="I5855">
        <v>0</v>
      </c>
      <c r="J5855">
        <v>0</v>
      </c>
      <c r="K5855">
        <v>1</v>
      </c>
      <c r="L5855">
        <v>0</v>
      </c>
    </row>
    <row r="5856" spans="1:12" x14ac:dyDescent="0.35">
      <c r="A5856" t="s">
        <v>10</v>
      </c>
      <c r="B5856" t="s">
        <v>11601</v>
      </c>
      <c r="C5856" t="s">
        <v>11602</v>
      </c>
      <c r="D5856">
        <v>3</v>
      </c>
      <c r="E5856">
        <v>23</v>
      </c>
      <c r="F5856" t="s">
        <v>112</v>
      </c>
      <c r="G5856" t="str">
        <f>VLOOKUP(F5856, Themes!$A$1:$C$51, 2, FALSE )</f>
        <v>Driving</v>
      </c>
      <c r="H5856" t="str">
        <f>VLOOKUP(F5856, Themes!$A$1:$C$51, 3, FALSE )</f>
        <v>Transportation &amp; Life Outside Dunder Mifflin</v>
      </c>
      <c r="I5856">
        <v>0</v>
      </c>
      <c r="J5856">
        <v>0</v>
      </c>
      <c r="K5856">
        <v>1</v>
      </c>
      <c r="L5856">
        <v>0</v>
      </c>
    </row>
    <row r="5857" spans="1:12" x14ac:dyDescent="0.35">
      <c r="A5857" t="s">
        <v>10</v>
      </c>
      <c r="B5857" t="s">
        <v>11603</v>
      </c>
      <c r="C5857" t="s">
        <v>8509</v>
      </c>
      <c r="D5857">
        <v>3</v>
      </c>
      <c r="E5857">
        <v>23</v>
      </c>
      <c r="F5857" t="s">
        <v>23</v>
      </c>
      <c r="G5857" t="str">
        <f>VLOOKUP(F5857, Themes!$A$1:$C$51, 2, FALSE )</f>
        <v>Pam's Activities</v>
      </c>
      <c r="H5857" t="str">
        <f>VLOOKUP(F5857, Themes!$A$1:$C$51, 3, FALSE )</f>
        <v>Character's Activities</v>
      </c>
      <c r="I5857">
        <v>0.40189999999999998</v>
      </c>
      <c r="J5857">
        <v>0</v>
      </c>
      <c r="K5857">
        <v>0.76900000000000002</v>
      </c>
      <c r="L5857">
        <v>0.23100000000000001</v>
      </c>
    </row>
    <row r="5858" spans="1:12" x14ac:dyDescent="0.35">
      <c r="A5858" t="s">
        <v>10</v>
      </c>
      <c r="B5858" t="s">
        <v>11604</v>
      </c>
      <c r="C5858" t="s">
        <v>22</v>
      </c>
      <c r="D5858">
        <v>3</v>
      </c>
      <c r="E5858">
        <v>23</v>
      </c>
      <c r="F5858" t="s">
        <v>23</v>
      </c>
      <c r="G5858" t="str">
        <f>VLOOKUP(F5858, Themes!$A$1:$C$51, 2, FALSE )</f>
        <v>Pam's Activities</v>
      </c>
      <c r="H5858" t="str">
        <f>VLOOKUP(F5858, Themes!$A$1:$C$51, 3, FALSE )</f>
        <v>Character's Activities</v>
      </c>
      <c r="I5858">
        <v>0</v>
      </c>
      <c r="J5858">
        <v>0</v>
      </c>
      <c r="K5858">
        <v>1</v>
      </c>
      <c r="L5858">
        <v>0</v>
      </c>
    </row>
    <row r="5859" spans="1:12" x14ac:dyDescent="0.35">
      <c r="A5859" t="s">
        <v>10</v>
      </c>
      <c r="B5859" t="s">
        <v>11605</v>
      </c>
      <c r="C5859" t="s">
        <v>11606</v>
      </c>
      <c r="D5859">
        <v>3</v>
      </c>
      <c r="E5859">
        <v>23</v>
      </c>
      <c r="F5859" t="s">
        <v>53</v>
      </c>
      <c r="G5859" t="str">
        <f>VLOOKUP(F5859, Themes!$A$1:$C$51, 2, FALSE )</f>
        <v>Heartbreaks &amp; Jan</v>
      </c>
      <c r="H5859" t="str">
        <f>VLOOKUP(F5859, Themes!$A$1:$C$51, 3, FALSE )</f>
        <v>Love, Sex, &amp; Relationships</v>
      </c>
      <c r="I5859">
        <v>0</v>
      </c>
      <c r="J5859">
        <v>0</v>
      </c>
      <c r="K5859">
        <v>1</v>
      </c>
      <c r="L5859">
        <v>0</v>
      </c>
    </row>
    <row r="5860" spans="1:12" x14ac:dyDescent="0.35">
      <c r="A5860" t="s">
        <v>58</v>
      </c>
      <c r="B5860" t="s">
        <v>11607</v>
      </c>
      <c r="C5860" t="s">
        <v>11608</v>
      </c>
      <c r="D5860">
        <v>3</v>
      </c>
      <c r="E5860">
        <v>23</v>
      </c>
      <c r="F5860" t="s">
        <v>276</v>
      </c>
      <c r="G5860" t="str">
        <f>VLOOKUP(F5860, Themes!$A$1:$C$51, 2, FALSE )</f>
        <v>Workplace Happenings</v>
      </c>
      <c r="H5860" t="str">
        <f>VLOOKUP(F5860, Themes!$A$1:$C$51, 3, FALSE )</f>
        <v>Dunder Mifflin Operations &amp; Activities</v>
      </c>
      <c r="I5860">
        <v>-0.7268</v>
      </c>
      <c r="J5860">
        <v>0.33700000000000002</v>
      </c>
      <c r="K5860">
        <v>0.66300000000000003</v>
      </c>
      <c r="L5860">
        <v>0</v>
      </c>
    </row>
    <row r="5861" spans="1:12" x14ac:dyDescent="0.35">
      <c r="A5861" t="s">
        <v>58</v>
      </c>
      <c r="B5861" t="s">
        <v>11609</v>
      </c>
      <c r="C5861" t="s">
        <v>11610</v>
      </c>
      <c r="D5861">
        <v>3</v>
      </c>
      <c r="E5861">
        <v>23</v>
      </c>
      <c r="F5861" t="s">
        <v>53</v>
      </c>
      <c r="G5861" t="str">
        <f>VLOOKUP(F5861, Themes!$A$1:$C$51, 2, FALSE )</f>
        <v>Heartbreaks &amp; Jan</v>
      </c>
      <c r="H5861" t="str">
        <f>VLOOKUP(F5861, Themes!$A$1:$C$51, 3, FALSE )</f>
        <v>Love, Sex, &amp; Relationships</v>
      </c>
      <c r="I5861">
        <v>0.7893</v>
      </c>
      <c r="J5861">
        <v>0</v>
      </c>
      <c r="K5861">
        <v>0.58899999999999997</v>
      </c>
      <c r="L5861">
        <v>0.41099999999999998</v>
      </c>
    </row>
    <row r="5862" spans="1:12" x14ac:dyDescent="0.35">
      <c r="A5862" t="s">
        <v>10</v>
      </c>
      <c r="B5862" t="s">
        <v>11611</v>
      </c>
      <c r="C5862" t="s">
        <v>11612</v>
      </c>
      <c r="D5862">
        <v>3</v>
      </c>
      <c r="E5862">
        <v>23</v>
      </c>
      <c r="F5862" t="s">
        <v>85</v>
      </c>
      <c r="G5862" t="str">
        <f>VLOOKUP(F5862, Themes!$A$1:$C$51, 2, FALSE )</f>
        <v>Leaving the Office</v>
      </c>
      <c r="H5862" t="str">
        <f>VLOOKUP(F5862, Themes!$A$1:$C$51, 3, FALSE )</f>
        <v>Transportation &amp; Life Outside Dunder Mifflin</v>
      </c>
      <c r="I5862">
        <v>0</v>
      </c>
      <c r="J5862">
        <v>0</v>
      </c>
      <c r="K5862">
        <v>1</v>
      </c>
      <c r="L5862">
        <v>0</v>
      </c>
    </row>
    <row r="5863" spans="1:12" x14ac:dyDescent="0.35">
      <c r="A5863" t="s">
        <v>10</v>
      </c>
      <c r="B5863" t="s">
        <v>11613</v>
      </c>
      <c r="C5863" t="s">
        <v>11614</v>
      </c>
      <c r="D5863">
        <v>3</v>
      </c>
      <c r="E5863">
        <v>23</v>
      </c>
      <c r="F5863" t="s">
        <v>276</v>
      </c>
      <c r="G5863" t="str">
        <f>VLOOKUP(F5863, Themes!$A$1:$C$51, 2, FALSE )</f>
        <v>Workplace Happenings</v>
      </c>
      <c r="H5863" t="str">
        <f>VLOOKUP(F5863, Themes!$A$1:$C$51, 3, FALSE )</f>
        <v>Dunder Mifflin Operations &amp; Activities</v>
      </c>
      <c r="I5863">
        <v>0.69010000000000005</v>
      </c>
      <c r="J5863">
        <v>0</v>
      </c>
      <c r="K5863">
        <v>0.58399999999999996</v>
      </c>
      <c r="L5863">
        <v>0.41599999999999998</v>
      </c>
    </row>
    <row r="5864" spans="1:12" x14ac:dyDescent="0.35">
      <c r="A5864" t="s">
        <v>10</v>
      </c>
      <c r="B5864" t="s">
        <v>11615</v>
      </c>
      <c r="C5864" t="s">
        <v>11616</v>
      </c>
      <c r="D5864">
        <v>3</v>
      </c>
      <c r="E5864">
        <v>23</v>
      </c>
      <c r="F5864" t="s">
        <v>53</v>
      </c>
      <c r="G5864" t="str">
        <f>VLOOKUP(F5864, Themes!$A$1:$C$51, 2, FALSE )</f>
        <v>Heartbreaks &amp; Jan</v>
      </c>
      <c r="H5864" t="str">
        <f>VLOOKUP(F5864, Themes!$A$1:$C$51, 3, FALSE )</f>
        <v>Love, Sex, &amp; Relationships</v>
      </c>
      <c r="I5864">
        <v>0.29599999999999999</v>
      </c>
      <c r="J5864">
        <v>0</v>
      </c>
      <c r="K5864">
        <v>0.873</v>
      </c>
      <c r="L5864">
        <v>0.127</v>
      </c>
    </row>
    <row r="5865" spans="1:12" x14ac:dyDescent="0.35">
      <c r="A5865" t="s">
        <v>10</v>
      </c>
      <c r="B5865" t="s">
        <v>11617</v>
      </c>
      <c r="C5865" t="s">
        <v>11618</v>
      </c>
      <c r="D5865">
        <v>3</v>
      </c>
      <c r="E5865">
        <v>23</v>
      </c>
      <c r="F5865" t="s">
        <v>129</v>
      </c>
      <c r="G5865" t="str">
        <f>VLOOKUP(F5865, Themes!$A$1:$C$51, 2, FALSE )</f>
        <v>Water Cooler Talk</v>
      </c>
      <c r="H5865" t="str">
        <f>VLOOKUP(F5865, Themes!$A$1:$C$51, 3, FALSE )</f>
        <v>Social Issues &amp; Miscellaneous</v>
      </c>
      <c r="I5865">
        <v>0.20230000000000001</v>
      </c>
      <c r="J5865">
        <v>0</v>
      </c>
      <c r="K5865">
        <v>0.93799999999999994</v>
      </c>
      <c r="L5865">
        <v>6.2E-2</v>
      </c>
    </row>
    <row r="5866" spans="1:12" x14ac:dyDescent="0.35">
      <c r="A5866" t="s">
        <v>58</v>
      </c>
      <c r="B5866" t="s">
        <v>11619</v>
      </c>
      <c r="C5866" t="s">
        <v>11620</v>
      </c>
      <c r="D5866">
        <v>3</v>
      </c>
      <c r="E5866">
        <v>23</v>
      </c>
      <c r="F5866" t="s">
        <v>70</v>
      </c>
      <c r="G5866" t="str">
        <f>VLOOKUP(F5866, Themes!$A$1:$C$51, 2, FALSE )</f>
        <v>Recreation</v>
      </c>
      <c r="H5866" t="str">
        <f>VLOOKUP(F5866, Themes!$A$1:$C$51, 3, FALSE )</f>
        <v>Socialization at Dunder Mifflin</v>
      </c>
      <c r="I5866">
        <v>0.51060000000000005</v>
      </c>
      <c r="J5866">
        <v>7.1999999999999995E-2</v>
      </c>
      <c r="K5866">
        <v>0.67500000000000004</v>
      </c>
      <c r="L5866">
        <v>0.253</v>
      </c>
    </row>
    <row r="5867" spans="1:12" x14ac:dyDescent="0.35">
      <c r="A5867" t="s">
        <v>10</v>
      </c>
      <c r="B5867" t="s">
        <v>11621</v>
      </c>
      <c r="C5867" t="s">
        <v>11622</v>
      </c>
      <c r="D5867">
        <v>3</v>
      </c>
      <c r="E5867">
        <v>23</v>
      </c>
      <c r="F5867" t="s">
        <v>23</v>
      </c>
      <c r="G5867" t="str">
        <f>VLOOKUP(F5867, Themes!$A$1:$C$51, 2, FALSE )</f>
        <v>Pam's Activities</v>
      </c>
      <c r="H5867" t="str">
        <f>VLOOKUP(F5867, Themes!$A$1:$C$51, 3, FALSE )</f>
        <v>Character's Activities</v>
      </c>
      <c r="I5867">
        <v>0.74299999999999999</v>
      </c>
      <c r="J5867">
        <v>0</v>
      </c>
      <c r="K5867">
        <v>0.48799999999999999</v>
      </c>
      <c r="L5867">
        <v>0.51200000000000001</v>
      </c>
    </row>
    <row r="5868" spans="1:12" x14ac:dyDescent="0.35">
      <c r="A5868" t="s">
        <v>10</v>
      </c>
      <c r="B5868" t="s">
        <v>11623</v>
      </c>
      <c r="C5868" t="s">
        <v>5003</v>
      </c>
      <c r="D5868">
        <v>3</v>
      </c>
      <c r="E5868">
        <v>23</v>
      </c>
      <c r="F5868" t="s">
        <v>23</v>
      </c>
      <c r="G5868" t="str">
        <f>VLOOKUP(F5868, Themes!$A$1:$C$51, 2, FALSE )</f>
        <v>Pam's Activities</v>
      </c>
      <c r="H5868" t="str">
        <f>VLOOKUP(F5868, Themes!$A$1:$C$51, 3, FALSE )</f>
        <v>Character's Activities</v>
      </c>
      <c r="I5868">
        <v>0</v>
      </c>
      <c r="J5868">
        <v>0</v>
      </c>
      <c r="K5868">
        <v>1</v>
      </c>
      <c r="L5868">
        <v>0</v>
      </c>
    </row>
    <row r="5869" spans="1:12" x14ac:dyDescent="0.35">
      <c r="A5869" t="s">
        <v>41</v>
      </c>
      <c r="B5869" t="s">
        <v>11624</v>
      </c>
      <c r="C5869" t="s">
        <v>11625</v>
      </c>
      <c r="D5869">
        <v>3</v>
      </c>
      <c r="E5869">
        <v>23</v>
      </c>
      <c r="F5869" t="s">
        <v>34</v>
      </c>
      <c r="G5869" t="str">
        <f>VLOOKUP(F5869, Themes!$A$1:$C$51, 2, FALSE )</f>
        <v>Dunder Mifflin Corporate Affairs</v>
      </c>
      <c r="H5869" t="str">
        <f>VLOOKUP(F5869, Themes!$A$1:$C$51, 3, FALSE )</f>
        <v>Dunder Mifflin Politics</v>
      </c>
      <c r="I5869">
        <v>0.35780000000000001</v>
      </c>
      <c r="J5869">
        <v>0</v>
      </c>
      <c r="K5869">
        <v>0.89</v>
      </c>
      <c r="L5869">
        <v>0.11</v>
      </c>
    </row>
    <row r="5870" spans="1:12" x14ac:dyDescent="0.35">
      <c r="A5870" t="s">
        <v>41</v>
      </c>
      <c r="B5870" t="s">
        <v>11626</v>
      </c>
      <c r="C5870" t="s">
        <v>11627</v>
      </c>
      <c r="D5870">
        <v>3</v>
      </c>
      <c r="E5870">
        <v>23</v>
      </c>
      <c r="F5870" t="s">
        <v>164</v>
      </c>
      <c r="G5870" t="str">
        <f>VLOOKUP(F5870, Themes!$A$1:$C$51, 2, FALSE )</f>
        <v>Angela's Activities</v>
      </c>
      <c r="H5870" t="str">
        <f>VLOOKUP(F5870, Themes!$A$1:$C$51, 3, FALSE )</f>
        <v>Character's Activities</v>
      </c>
      <c r="I5870">
        <v>-0.72360000000000002</v>
      </c>
      <c r="J5870">
        <v>0.33500000000000002</v>
      </c>
      <c r="K5870">
        <v>0.56599999999999995</v>
      </c>
      <c r="L5870">
        <v>0.1</v>
      </c>
    </row>
    <row r="5871" spans="1:12" x14ac:dyDescent="0.35">
      <c r="A5871" t="s">
        <v>58</v>
      </c>
      <c r="B5871" t="s">
        <v>11628</v>
      </c>
      <c r="C5871" t="s">
        <v>11629</v>
      </c>
      <c r="D5871">
        <v>3</v>
      </c>
      <c r="E5871">
        <v>23</v>
      </c>
      <c r="F5871" t="s">
        <v>143</v>
      </c>
      <c r="G5871" t="str">
        <f>VLOOKUP(F5871, Themes!$A$1:$C$51, 2, FALSE )</f>
        <v>Meridith &amp; Creed Activities</v>
      </c>
      <c r="H5871" t="str">
        <f>VLOOKUP(F5871, Themes!$A$1:$C$51, 3, FALSE )</f>
        <v>Character's Activities</v>
      </c>
      <c r="I5871">
        <v>0.93340000000000001</v>
      </c>
      <c r="J5871">
        <v>0</v>
      </c>
      <c r="K5871">
        <v>0.745</v>
      </c>
      <c r="L5871">
        <v>0.255</v>
      </c>
    </row>
    <row r="5872" spans="1:12" x14ac:dyDescent="0.35">
      <c r="A5872" t="s">
        <v>41</v>
      </c>
      <c r="B5872" t="s">
        <v>11630</v>
      </c>
      <c r="C5872" t="s">
        <v>11631</v>
      </c>
      <c r="D5872">
        <v>3</v>
      </c>
      <c r="E5872">
        <v>23</v>
      </c>
      <c r="F5872" t="s">
        <v>115</v>
      </c>
      <c r="G5872" t="str">
        <f>VLOOKUP(F5872, Themes!$A$1:$C$51, 2, FALSE )</f>
        <v>Baby Making &amp; Schrute Farms</v>
      </c>
      <c r="H5872" t="str">
        <f>VLOOKUP(F5872, Themes!$A$1:$C$51, 3, FALSE )</f>
        <v>Family</v>
      </c>
      <c r="I5872">
        <v>0.80740000000000001</v>
      </c>
      <c r="J5872">
        <v>0</v>
      </c>
      <c r="K5872">
        <v>0.72199999999999998</v>
      </c>
      <c r="L5872">
        <v>0.27800000000000002</v>
      </c>
    </row>
    <row r="5873" spans="1:12" x14ac:dyDescent="0.35">
      <c r="A5873" t="s">
        <v>41</v>
      </c>
      <c r="B5873" t="s">
        <v>11632</v>
      </c>
      <c r="C5873" t="s">
        <v>11633</v>
      </c>
      <c r="D5873">
        <v>3</v>
      </c>
      <c r="E5873">
        <v>23</v>
      </c>
      <c r="F5873" t="s">
        <v>53</v>
      </c>
      <c r="G5873" t="str">
        <f>VLOOKUP(F5873, Themes!$A$1:$C$51, 2, FALSE )</f>
        <v>Heartbreaks &amp; Jan</v>
      </c>
      <c r="H5873" t="str">
        <f>VLOOKUP(F5873, Themes!$A$1:$C$51, 3, FALSE )</f>
        <v>Love, Sex, &amp; Relationships</v>
      </c>
      <c r="I5873">
        <v>-0.47670000000000001</v>
      </c>
      <c r="J5873">
        <v>0.20499999999999999</v>
      </c>
      <c r="K5873">
        <v>0.79500000000000004</v>
      </c>
      <c r="L5873">
        <v>0</v>
      </c>
    </row>
    <row r="5874" spans="1:12" x14ac:dyDescent="0.35">
      <c r="A5874" t="s">
        <v>41</v>
      </c>
      <c r="B5874" t="s">
        <v>11634</v>
      </c>
      <c r="C5874" t="s">
        <v>11635</v>
      </c>
      <c r="D5874">
        <v>3</v>
      </c>
      <c r="E5874">
        <v>23</v>
      </c>
      <c r="F5874" t="s">
        <v>61</v>
      </c>
      <c r="G5874" t="str">
        <f>VLOOKUP(F5874, Themes!$A$1:$C$51, 2, FALSE )</f>
        <v>Dundies and Watching videos</v>
      </c>
      <c r="H5874" t="str">
        <f>VLOOKUP(F5874, Themes!$A$1:$C$51, 3, FALSE )</f>
        <v>Socialization at Dunder Mifflin</v>
      </c>
      <c r="I5874">
        <v>0</v>
      </c>
      <c r="J5874">
        <v>0.08</v>
      </c>
      <c r="K5874">
        <v>0.84</v>
      </c>
      <c r="L5874">
        <v>0.08</v>
      </c>
    </row>
    <row r="5875" spans="1:12" x14ac:dyDescent="0.35">
      <c r="A5875" t="s">
        <v>41</v>
      </c>
      <c r="B5875" t="s">
        <v>11636</v>
      </c>
      <c r="C5875" t="s">
        <v>11637</v>
      </c>
      <c r="D5875">
        <v>3</v>
      </c>
      <c r="E5875">
        <v>23</v>
      </c>
      <c r="F5875" t="s">
        <v>100</v>
      </c>
      <c r="G5875" t="str">
        <f>VLOOKUP(F5875, Themes!$A$1:$C$51, 2, FALSE )</f>
        <v>Andy's Activities</v>
      </c>
      <c r="H5875" t="str">
        <f>VLOOKUP(F5875, Themes!$A$1:$C$51, 3, FALSE )</f>
        <v>Character's Activities</v>
      </c>
      <c r="I5875">
        <v>0.20030000000000001</v>
      </c>
      <c r="J5875">
        <v>0.17899999999999999</v>
      </c>
      <c r="K5875">
        <v>0.59799999999999998</v>
      </c>
      <c r="L5875">
        <v>0.222</v>
      </c>
    </row>
    <row r="5876" spans="1:12" x14ac:dyDescent="0.35">
      <c r="A5876" t="s">
        <v>41</v>
      </c>
      <c r="B5876" t="s">
        <v>11638</v>
      </c>
      <c r="C5876" t="s">
        <v>11639</v>
      </c>
      <c r="D5876">
        <v>3</v>
      </c>
      <c r="E5876">
        <v>23</v>
      </c>
      <c r="F5876" t="s">
        <v>34</v>
      </c>
      <c r="G5876" t="str">
        <f>VLOOKUP(F5876, Themes!$A$1:$C$51, 2, FALSE )</f>
        <v>Dunder Mifflin Corporate Affairs</v>
      </c>
      <c r="H5876" t="str">
        <f>VLOOKUP(F5876, Themes!$A$1:$C$51, 3, FALSE )</f>
        <v>Dunder Mifflin Politics</v>
      </c>
      <c r="I5876">
        <v>0</v>
      </c>
      <c r="J5876">
        <v>0</v>
      </c>
      <c r="K5876">
        <v>1</v>
      </c>
      <c r="L5876">
        <v>0</v>
      </c>
    </row>
    <row r="5877" spans="1:12" x14ac:dyDescent="0.35">
      <c r="A5877" t="s">
        <v>14</v>
      </c>
      <c r="B5877" t="s">
        <v>11640</v>
      </c>
      <c r="C5877" t="s">
        <v>11641</v>
      </c>
      <c r="D5877">
        <v>3</v>
      </c>
      <c r="E5877">
        <v>23</v>
      </c>
      <c r="F5877" t="s">
        <v>238</v>
      </c>
      <c r="G5877" t="str">
        <f>VLOOKUP(F5877, Themes!$A$1:$C$51, 2, FALSE )</f>
        <v>Communication &amp; Problem Solving</v>
      </c>
      <c r="H5877" t="str">
        <f>VLOOKUP(F5877, Themes!$A$1:$C$51, 3, FALSE )</f>
        <v>Dunder Mifflin Politics</v>
      </c>
      <c r="I5877">
        <v>0.42709999999999998</v>
      </c>
      <c r="J5877">
        <v>0</v>
      </c>
      <c r="K5877">
        <v>0.75800000000000001</v>
      </c>
      <c r="L5877">
        <v>0.24199999999999999</v>
      </c>
    </row>
    <row r="5878" spans="1:12" x14ac:dyDescent="0.35">
      <c r="A5878" t="s">
        <v>14</v>
      </c>
      <c r="B5878" t="s">
        <v>11642</v>
      </c>
      <c r="C5878" t="s">
        <v>11643</v>
      </c>
      <c r="D5878">
        <v>3</v>
      </c>
      <c r="E5878">
        <v>23</v>
      </c>
      <c r="F5878" t="s">
        <v>34</v>
      </c>
      <c r="G5878" t="str">
        <f>VLOOKUP(F5878, Themes!$A$1:$C$51, 2, FALSE )</f>
        <v>Dunder Mifflin Corporate Affairs</v>
      </c>
      <c r="H5878" t="str">
        <f>VLOOKUP(F5878, Themes!$A$1:$C$51, 3, FALSE )</f>
        <v>Dunder Mifflin Politics</v>
      </c>
      <c r="I5878">
        <v>0.94289999999999996</v>
      </c>
      <c r="J5878">
        <v>0</v>
      </c>
      <c r="K5878">
        <v>0.40799999999999997</v>
      </c>
      <c r="L5878">
        <v>0.59199999999999997</v>
      </c>
    </row>
    <row r="5879" spans="1:12" x14ac:dyDescent="0.35">
      <c r="A5879" t="s">
        <v>10</v>
      </c>
      <c r="B5879" t="s">
        <v>11644</v>
      </c>
      <c r="C5879" t="s">
        <v>11645</v>
      </c>
      <c r="D5879">
        <v>3</v>
      </c>
      <c r="E5879">
        <v>23</v>
      </c>
      <c r="F5879" t="s">
        <v>53</v>
      </c>
      <c r="G5879" t="str">
        <f>VLOOKUP(F5879, Themes!$A$1:$C$51, 2, FALSE )</f>
        <v>Heartbreaks &amp; Jan</v>
      </c>
      <c r="H5879" t="str">
        <f>VLOOKUP(F5879, Themes!$A$1:$C$51, 3, FALSE )</f>
        <v>Love, Sex, &amp; Relationships</v>
      </c>
      <c r="I5879">
        <v>0</v>
      </c>
      <c r="J5879">
        <v>0</v>
      </c>
      <c r="K5879">
        <v>1</v>
      </c>
      <c r="L5879">
        <v>0</v>
      </c>
    </row>
    <row r="5880" spans="1:12" x14ac:dyDescent="0.35">
      <c r="A5880" t="s">
        <v>10</v>
      </c>
      <c r="B5880" t="s">
        <v>11646</v>
      </c>
      <c r="C5880" t="s">
        <v>11647</v>
      </c>
      <c r="D5880">
        <v>3</v>
      </c>
      <c r="E5880">
        <v>23</v>
      </c>
      <c r="F5880" t="s">
        <v>247</v>
      </c>
      <c r="G5880" t="str">
        <f>VLOOKUP(F5880, Themes!$A$1:$C$51, 2, FALSE )</f>
        <v>Closing deals</v>
      </c>
      <c r="H5880" t="str">
        <f>VLOOKUP(F5880, Themes!$A$1:$C$51, 3, FALSE )</f>
        <v>Dunder Mifflin Operations &amp; Activities</v>
      </c>
      <c r="I5880">
        <v>0.2382</v>
      </c>
      <c r="J5880">
        <v>0</v>
      </c>
      <c r="K5880">
        <v>0.78200000000000003</v>
      </c>
      <c r="L5880">
        <v>0.218</v>
      </c>
    </row>
    <row r="5881" spans="1:12" x14ac:dyDescent="0.35">
      <c r="A5881" t="s">
        <v>10</v>
      </c>
      <c r="B5881" t="s">
        <v>11648</v>
      </c>
      <c r="C5881" t="s">
        <v>11649</v>
      </c>
      <c r="D5881">
        <v>3</v>
      </c>
      <c r="E5881">
        <v>23</v>
      </c>
      <c r="F5881" t="s">
        <v>238</v>
      </c>
      <c r="G5881" t="str">
        <f>VLOOKUP(F5881, Themes!$A$1:$C$51, 2, FALSE )</f>
        <v>Communication &amp; Problem Solving</v>
      </c>
      <c r="H5881" t="str">
        <f>VLOOKUP(F5881, Themes!$A$1:$C$51, 3, FALSE )</f>
        <v>Dunder Mifflin Politics</v>
      </c>
      <c r="I5881">
        <v>0.2732</v>
      </c>
      <c r="J5881">
        <v>0.13600000000000001</v>
      </c>
      <c r="K5881">
        <v>0.70799999999999996</v>
      </c>
      <c r="L5881">
        <v>0.156</v>
      </c>
    </row>
    <row r="5882" spans="1:12" x14ac:dyDescent="0.35">
      <c r="A5882" t="s">
        <v>14</v>
      </c>
      <c r="B5882" t="s">
        <v>11650</v>
      </c>
      <c r="C5882" t="s">
        <v>11651</v>
      </c>
      <c r="D5882">
        <v>3</v>
      </c>
      <c r="E5882">
        <v>23</v>
      </c>
      <c r="F5882" t="s">
        <v>150</v>
      </c>
      <c r="G5882" t="str">
        <f>VLOOKUP(F5882, Themes!$A$1:$C$51, 2, FALSE )</f>
        <v>Parenting Issues</v>
      </c>
      <c r="H5882" t="str">
        <f>VLOOKUP(F5882, Themes!$A$1:$C$51, 3, FALSE )</f>
        <v>Family</v>
      </c>
      <c r="I5882">
        <v>0</v>
      </c>
      <c r="J5882">
        <v>0</v>
      </c>
      <c r="K5882">
        <v>1</v>
      </c>
      <c r="L5882">
        <v>0</v>
      </c>
    </row>
    <row r="5883" spans="1:12" x14ac:dyDescent="0.35">
      <c r="A5883" t="s">
        <v>10</v>
      </c>
      <c r="B5883" t="s">
        <v>11652</v>
      </c>
      <c r="C5883" t="s">
        <v>11653</v>
      </c>
      <c r="D5883">
        <v>3</v>
      </c>
      <c r="E5883">
        <v>23</v>
      </c>
      <c r="F5883" t="s">
        <v>164</v>
      </c>
      <c r="G5883" t="str">
        <f>VLOOKUP(F5883, Themes!$A$1:$C$51, 2, FALSE )</f>
        <v>Angela's Activities</v>
      </c>
      <c r="H5883" t="str">
        <f>VLOOKUP(F5883, Themes!$A$1:$C$51, 3, FALSE )</f>
        <v>Character's Activities</v>
      </c>
      <c r="I5883">
        <v>0.9153</v>
      </c>
      <c r="J5883">
        <v>0</v>
      </c>
      <c r="K5883">
        <v>0.76100000000000001</v>
      </c>
      <c r="L5883">
        <v>0.23899999999999999</v>
      </c>
    </row>
    <row r="5884" spans="1:12" x14ac:dyDescent="0.35">
      <c r="A5884" t="s">
        <v>41</v>
      </c>
      <c r="B5884" t="s">
        <v>11654</v>
      </c>
      <c r="C5884" t="s">
        <v>11655</v>
      </c>
      <c r="D5884">
        <v>3</v>
      </c>
      <c r="E5884">
        <v>23</v>
      </c>
      <c r="F5884" t="s">
        <v>61</v>
      </c>
      <c r="G5884" t="str">
        <f>VLOOKUP(F5884, Themes!$A$1:$C$51, 2, FALSE )</f>
        <v>Dundies and Watching videos</v>
      </c>
      <c r="H5884" t="str">
        <f>VLOOKUP(F5884, Themes!$A$1:$C$51, 3, FALSE )</f>
        <v>Socialization at Dunder Mifflin</v>
      </c>
      <c r="I5884">
        <v>0.36120000000000002</v>
      </c>
      <c r="J5884">
        <v>0</v>
      </c>
      <c r="K5884">
        <v>0.76200000000000001</v>
      </c>
      <c r="L5884">
        <v>0.23799999999999999</v>
      </c>
    </row>
    <row r="5885" spans="1:12" x14ac:dyDescent="0.35">
      <c r="A5885" t="s">
        <v>14</v>
      </c>
      <c r="B5885" t="s">
        <v>11656</v>
      </c>
      <c r="C5885" t="s">
        <v>11657</v>
      </c>
      <c r="D5885">
        <v>3</v>
      </c>
      <c r="E5885">
        <v>23</v>
      </c>
      <c r="F5885" t="s">
        <v>150</v>
      </c>
      <c r="G5885" t="str">
        <f>VLOOKUP(F5885, Themes!$A$1:$C$51, 2, FALSE )</f>
        <v>Parenting Issues</v>
      </c>
      <c r="H5885" t="str">
        <f>VLOOKUP(F5885, Themes!$A$1:$C$51, 3, FALSE )</f>
        <v>Family</v>
      </c>
      <c r="I5885">
        <v>0.25</v>
      </c>
      <c r="J5885">
        <v>1.7999999999999999E-2</v>
      </c>
      <c r="K5885">
        <v>0.94899999999999995</v>
      </c>
      <c r="L5885">
        <v>3.3000000000000002E-2</v>
      </c>
    </row>
    <row r="5886" spans="1:12" x14ac:dyDescent="0.35">
      <c r="A5886" t="s">
        <v>14</v>
      </c>
      <c r="B5886" t="s">
        <v>11658</v>
      </c>
      <c r="C5886" t="s">
        <v>11659</v>
      </c>
      <c r="D5886">
        <v>3</v>
      </c>
      <c r="E5886">
        <v>23</v>
      </c>
      <c r="F5886" t="s">
        <v>195</v>
      </c>
      <c r="G5886" t="str">
        <f>VLOOKUP(F5886, Themes!$A$1:$C$51, 2, FALSE )</f>
        <v>Kevin's Activities</v>
      </c>
      <c r="H5886" t="str">
        <f>VLOOKUP(F5886, Themes!$A$1:$C$51, 3, FALSE )</f>
        <v>Character's Activities</v>
      </c>
      <c r="I5886">
        <v>0.29599999999999999</v>
      </c>
      <c r="J5886">
        <v>0</v>
      </c>
      <c r="K5886">
        <v>0.80400000000000005</v>
      </c>
      <c r="L5886">
        <v>0.19600000000000001</v>
      </c>
    </row>
    <row r="5887" spans="1:12" x14ac:dyDescent="0.35">
      <c r="A5887" t="s">
        <v>10</v>
      </c>
      <c r="B5887" t="s">
        <v>11660</v>
      </c>
      <c r="C5887" t="s">
        <v>11661</v>
      </c>
      <c r="D5887">
        <v>3</v>
      </c>
      <c r="E5887">
        <v>23</v>
      </c>
      <c r="F5887" t="s">
        <v>202</v>
      </c>
      <c r="G5887" t="str">
        <f>VLOOKUP(F5887, Themes!$A$1:$C$51, 2, FALSE )</f>
        <v>Stanley's Activities</v>
      </c>
      <c r="H5887" t="str">
        <f>VLOOKUP(F5887, Themes!$A$1:$C$51, 3, FALSE )</f>
        <v>Character's Activities</v>
      </c>
      <c r="I5887">
        <v>0</v>
      </c>
      <c r="J5887">
        <v>0</v>
      </c>
      <c r="K5887">
        <v>1</v>
      </c>
      <c r="L5887">
        <v>0</v>
      </c>
    </row>
    <row r="5888" spans="1:12" x14ac:dyDescent="0.35">
      <c r="A5888" t="s">
        <v>10</v>
      </c>
      <c r="B5888" t="s">
        <v>11662</v>
      </c>
      <c r="C5888" t="s">
        <v>11663</v>
      </c>
      <c r="D5888">
        <v>3</v>
      </c>
      <c r="E5888">
        <v>23</v>
      </c>
      <c r="F5888" t="s">
        <v>94</v>
      </c>
      <c r="G5888" t="str">
        <f>VLOOKUP(F5888, Themes!$A$1:$C$51, 2, FALSE )</f>
        <v>Self Care Behaviours</v>
      </c>
      <c r="H5888" t="str">
        <f>VLOOKUP(F5888, Themes!$A$1:$C$51, 3, FALSE )</f>
        <v>Health &amp; Wellbeing</v>
      </c>
      <c r="I5888">
        <v>0</v>
      </c>
      <c r="J5888">
        <v>0</v>
      </c>
      <c r="K5888">
        <v>1</v>
      </c>
      <c r="L5888">
        <v>0</v>
      </c>
    </row>
    <row r="5889" spans="1:12" x14ac:dyDescent="0.35">
      <c r="A5889" t="s">
        <v>14</v>
      </c>
      <c r="B5889" t="s">
        <v>11664</v>
      </c>
      <c r="C5889" t="s">
        <v>11665</v>
      </c>
      <c r="D5889">
        <v>3</v>
      </c>
      <c r="E5889">
        <v>23</v>
      </c>
      <c r="F5889" t="s">
        <v>325</v>
      </c>
      <c r="G5889" t="str">
        <f>VLOOKUP(F5889, Themes!$A$1:$C$51, 2, FALSE )</f>
        <v>Gender Roles</v>
      </c>
      <c r="H5889" t="str">
        <f>VLOOKUP(F5889, Themes!$A$1:$C$51, 3, FALSE )</f>
        <v>Social Issues &amp; Miscellaneous</v>
      </c>
      <c r="I5889">
        <v>0</v>
      </c>
      <c r="J5889">
        <v>0</v>
      </c>
      <c r="K5889">
        <v>1</v>
      </c>
      <c r="L5889">
        <v>0</v>
      </c>
    </row>
    <row r="5890" spans="1:12" x14ac:dyDescent="0.35">
      <c r="A5890" t="s">
        <v>10</v>
      </c>
      <c r="B5890" t="s">
        <v>11666</v>
      </c>
      <c r="C5890" t="s">
        <v>11667</v>
      </c>
      <c r="D5890">
        <v>3</v>
      </c>
      <c r="E5890">
        <v>23</v>
      </c>
      <c r="F5890" t="s">
        <v>202</v>
      </c>
      <c r="G5890" t="str">
        <f>VLOOKUP(F5890, Themes!$A$1:$C$51, 2, FALSE )</f>
        <v>Stanley's Activities</v>
      </c>
      <c r="H5890" t="str">
        <f>VLOOKUP(F5890, Themes!$A$1:$C$51, 3, FALSE )</f>
        <v>Character's Activities</v>
      </c>
      <c r="I5890">
        <v>0</v>
      </c>
      <c r="J5890">
        <v>0</v>
      </c>
      <c r="K5890">
        <v>1</v>
      </c>
      <c r="L5890">
        <v>0</v>
      </c>
    </row>
    <row r="5891" spans="1:12" x14ac:dyDescent="0.35">
      <c r="A5891" t="s">
        <v>10</v>
      </c>
      <c r="B5891" t="s">
        <v>11668</v>
      </c>
      <c r="C5891" t="s">
        <v>11669</v>
      </c>
      <c r="D5891">
        <v>3</v>
      </c>
      <c r="E5891">
        <v>23</v>
      </c>
      <c r="F5891" t="s">
        <v>44</v>
      </c>
      <c r="G5891" t="str">
        <f>VLOOKUP(F5891, Themes!$A$1:$C$51, 2, FALSE )</f>
        <v>Showing Appreciation for Others</v>
      </c>
      <c r="H5891" t="str">
        <f>VLOOKUP(F5891, Themes!$A$1:$C$51, 3, FALSE )</f>
        <v>Character Relationships with Each Other</v>
      </c>
      <c r="I5891">
        <v>0.91</v>
      </c>
      <c r="J5891">
        <v>0</v>
      </c>
      <c r="K5891">
        <v>0.76600000000000001</v>
      </c>
      <c r="L5891">
        <v>0.23400000000000001</v>
      </c>
    </row>
    <row r="5892" spans="1:12" x14ac:dyDescent="0.35">
      <c r="A5892" t="s">
        <v>41</v>
      </c>
      <c r="B5892" t="s">
        <v>11670</v>
      </c>
      <c r="C5892" t="s">
        <v>11671</v>
      </c>
      <c r="D5892">
        <v>3</v>
      </c>
      <c r="E5892">
        <v>23</v>
      </c>
      <c r="F5892" t="s">
        <v>150</v>
      </c>
      <c r="G5892" t="str">
        <f>VLOOKUP(F5892, Themes!$A$1:$C$51, 2, FALSE )</f>
        <v>Parenting Issues</v>
      </c>
      <c r="H5892" t="str">
        <f>VLOOKUP(F5892, Themes!$A$1:$C$51, 3, FALSE )</f>
        <v>Family</v>
      </c>
      <c r="I5892">
        <v>7.7200000000000005E-2</v>
      </c>
      <c r="J5892">
        <v>0</v>
      </c>
      <c r="K5892">
        <v>0.88500000000000001</v>
      </c>
      <c r="L5892">
        <v>0.115</v>
      </c>
    </row>
    <row r="5893" spans="1:12" x14ac:dyDescent="0.35">
      <c r="A5893" t="s">
        <v>41</v>
      </c>
      <c r="B5893" t="s">
        <v>11672</v>
      </c>
      <c r="C5893" t="s">
        <v>11673</v>
      </c>
      <c r="D5893">
        <v>3</v>
      </c>
      <c r="E5893">
        <v>23</v>
      </c>
      <c r="F5893" t="s">
        <v>358</v>
      </c>
      <c r="G5893" t="str">
        <f>VLOOKUP(F5893, Themes!$A$1:$C$51, 2, FALSE )</f>
        <v>Workplace Happenings</v>
      </c>
      <c r="H5893" t="str">
        <f>VLOOKUP(F5893, Themes!$A$1:$C$51, 3, FALSE )</f>
        <v>Dunder Mifflin Operations &amp; Activities</v>
      </c>
      <c r="I5893">
        <v>0.79059999999999997</v>
      </c>
      <c r="J5893">
        <v>0</v>
      </c>
      <c r="K5893">
        <v>0.73099999999999998</v>
      </c>
      <c r="L5893">
        <v>0.26900000000000002</v>
      </c>
    </row>
    <row r="5894" spans="1:12" x14ac:dyDescent="0.35">
      <c r="A5894" t="s">
        <v>10</v>
      </c>
      <c r="B5894" t="s">
        <v>11674</v>
      </c>
      <c r="C5894" t="s">
        <v>11675</v>
      </c>
      <c r="D5894">
        <v>3</v>
      </c>
      <c r="E5894">
        <v>23</v>
      </c>
      <c r="F5894" t="s">
        <v>247</v>
      </c>
      <c r="G5894" t="str">
        <f>VLOOKUP(F5894, Themes!$A$1:$C$51, 2, FALSE )</f>
        <v>Closing deals</v>
      </c>
      <c r="H5894" t="str">
        <f>VLOOKUP(F5894, Themes!$A$1:$C$51, 3, FALSE )</f>
        <v>Dunder Mifflin Operations &amp; Activities</v>
      </c>
      <c r="I5894">
        <v>0</v>
      </c>
      <c r="J5894">
        <v>0</v>
      </c>
      <c r="K5894">
        <v>1</v>
      </c>
      <c r="L5894">
        <v>0</v>
      </c>
    </row>
    <row r="5895" spans="1:12" x14ac:dyDescent="0.35">
      <c r="A5895" t="s">
        <v>10</v>
      </c>
      <c r="B5895" t="s">
        <v>11676</v>
      </c>
      <c r="C5895" t="s">
        <v>11677</v>
      </c>
      <c r="D5895">
        <v>3</v>
      </c>
      <c r="E5895">
        <v>23</v>
      </c>
      <c r="F5895" t="s">
        <v>475</v>
      </c>
      <c r="G5895" t="str">
        <f>VLOOKUP(F5895, Themes!$A$1:$C$51, 2, FALSE )</f>
        <v>Answering Phones</v>
      </c>
      <c r="H5895" t="str">
        <f>VLOOKUP(F5895, Themes!$A$1:$C$51, 3, FALSE )</f>
        <v>Dunder Mifflin Operations &amp; Activities</v>
      </c>
      <c r="I5895">
        <v>0</v>
      </c>
      <c r="J5895">
        <v>0</v>
      </c>
      <c r="K5895">
        <v>1</v>
      </c>
      <c r="L5895">
        <v>0</v>
      </c>
    </row>
    <row r="5896" spans="1:12" x14ac:dyDescent="0.35">
      <c r="A5896" t="s">
        <v>10</v>
      </c>
      <c r="B5896" t="s">
        <v>11678</v>
      </c>
      <c r="C5896" t="s">
        <v>11679</v>
      </c>
      <c r="D5896">
        <v>3</v>
      </c>
      <c r="E5896">
        <v>23</v>
      </c>
      <c r="F5896" t="s">
        <v>94</v>
      </c>
      <c r="G5896" t="str">
        <f>VLOOKUP(F5896, Themes!$A$1:$C$51, 2, FALSE )</f>
        <v>Self Care Behaviours</v>
      </c>
      <c r="H5896" t="str">
        <f>VLOOKUP(F5896, Themes!$A$1:$C$51, 3, FALSE )</f>
        <v>Health &amp; Wellbeing</v>
      </c>
      <c r="I5896">
        <v>7.7200000000000005E-2</v>
      </c>
      <c r="J5896">
        <v>0</v>
      </c>
      <c r="K5896">
        <v>0.90900000000000003</v>
      </c>
      <c r="L5896">
        <v>9.0999999999999998E-2</v>
      </c>
    </row>
    <row r="5897" spans="1:12" x14ac:dyDescent="0.35">
      <c r="A5897" t="s">
        <v>10</v>
      </c>
      <c r="B5897" t="s">
        <v>11680</v>
      </c>
      <c r="C5897" t="s">
        <v>11681</v>
      </c>
      <c r="D5897">
        <v>3</v>
      </c>
      <c r="E5897">
        <v>23</v>
      </c>
      <c r="F5897" t="s">
        <v>115</v>
      </c>
      <c r="G5897" t="str">
        <f>VLOOKUP(F5897, Themes!$A$1:$C$51, 2, FALSE )</f>
        <v>Baby Making &amp; Schrute Farms</v>
      </c>
      <c r="H5897" t="str">
        <f>VLOOKUP(F5897, Themes!$A$1:$C$51, 3, FALSE )</f>
        <v>Family</v>
      </c>
      <c r="I5897">
        <v>0</v>
      </c>
      <c r="J5897">
        <v>0</v>
      </c>
      <c r="K5897">
        <v>1</v>
      </c>
      <c r="L5897">
        <v>0</v>
      </c>
    </row>
    <row r="5898" spans="1:12" x14ac:dyDescent="0.35">
      <c r="A5898" t="s">
        <v>41</v>
      </c>
      <c r="B5898" t="s">
        <v>11682</v>
      </c>
      <c r="C5898" t="s">
        <v>11683</v>
      </c>
      <c r="D5898">
        <v>3</v>
      </c>
      <c r="E5898">
        <v>23</v>
      </c>
      <c r="F5898" t="s">
        <v>367</v>
      </c>
      <c r="G5898" t="str">
        <f>VLOOKUP(F5898, Themes!$A$1:$C$51, 2, FALSE )</f>
        <v>Office Praise for Work</v>
      </c>
      <c r="H5898" t="str">
        <f>VLOOKUP(F5898, Themes!$A$1:$C$51, 3, FALSE )</f>
        <v>Character Relationships with Each Other</v>
      </c>
      <c r="I5898">
        <v>0.36120000000000002</v>
      </c>
      <c r="J5898">
        <v>0.105</v>
      </c>
      <c r="K5898">
        <v>0.72899999999999998</v>
      </c>
      <c r="L5898">
        <v>0.16600000000000001</v>
      </c>
    </row>
    <row r="5899" spans="1:12" x14ac:dyDescent="0.35">
      <c r="A5899" t="s">
        <v>41</v>
      </c>
      <c r="B5899" t="s">
        <v>11684</v>
      </c>
      <c r="C5899" t="s">
        <v>11685</v>
      </c>
      <c r="D5899">
        <v>3</v>
      </c>
      <c r="E5899">
        <v>23</v>
      </c>
      <c r="F5899" t="s">
        <v>26</v>
      </c>
      <c r="G5899" t="str">
        <f>VLOOKUP(F5899, Themes!$A$1:$C$51, 2, FALSE )</f>
        <v>Employee Status</v>
      </c>
      <c r="H5899" t="str">
        <f>VLOOKUP(F5899, Themes!$A$1:$C$51, 3, FALSE )</f>
        <v>Dunder Mifflin Politics</v>
      </c>
      <c r="I5899">
        <v>0.15310000000000001</v>
      </c>
      <c r="J5899">
        <v>0</v>
      </c>
      <c r="K5899">
        <v>0.88500000000000001</v>
      </c>
      <c r="L5899">
        <v>0.115</v>
      </c>
    </row>
    <row r="5900" spans="1:12" x14ac:dyDescent="0.35">
      <c r="A5900" t="s">
        <v>41</v>
      </c>
      <c r="B5900" t="s">
        <v>11686</v>
      </c>
      <c r="C5900" t="s">
        <v>11687</v>
      </c>
      <c r="D5900">
        <v>3</v>
      </c>
      <c r="E5900">
        <v>23</v>
      </c>
      <c r="F5900" t="s">
        <v>26</v>
      </c>
      <c r="G5900" t="str">
        <f>VLOOKUP(F5900, Themes!$A$1:$C$51, 2, FALSE )</f>
        <v>Employee Status</v>
      </c>
      <c r="H5900" t="str">
        <f>VLOOKUP(F5900, Themes!$A$1:$C$51, 3, FALSE )</f>
        <v>Dunder Mifflin Politics</v>
      </c>
      <c r="I5900">
        <v>0.2732</v>
      </c>
      <c r="J5900">
        <v>0</v>
      </c>
      <c r="K5900">
        <v>0.877</v>
      </c>
      <c r="L5900">
        <v>0.123</v>
      </c>
    </row>
    <row r="5901" spans="1:12" x14ac:dyDescent="0.35">
      <c r="A5901" t="s">
        <v>41</v>
      </c>
      <c r="B5901" t="s">
        <v>11688</v>
      </c>
      <c r="C5901" t="s">
        <v>11689</v>
      </c>
      <c r="D5901">
        <v>3</v>
      </c>
      <c r="E5901">
        <v>23</v>
      </c>
      <c r="F5901" t="s">
        <v>73</v>
      </c>
      <c r="G5901" t="str">
        <f>VLOOKUP(F5901, Themes!$A$1:$C$51, 2, FALSE )</f>
        <v>Meetings</v>
      </c>
      <c r="H5901" t="str">
        <f>VLOOKUP(F5901, Themes!$A$1:$C$51, 3, FALSE )</f>
        <v>Dunder Mifflin Operations &amp; Activities</v>
      </c>
      <c r="I5901">
        <v>0.65969999999999995</v>
      </c>
      <c r="J5901">
        <v>0</v>
      </c>
      <c r="K5901">
        <v>0.82199999999999995</v>
      </c>
      <c r="L5901">
        <v>0.17799999999999999</v>
      </c>
    </row>
    <row r="5902" spans="1:12" x14ac:dyDescent="0.35">
      <c r="A5902" t="s">
        <v>58</v>
      </c>
      <c r="B5902" t="s">
        <v>11690</v>
      </c>
      <c r="C5902" t="s">
        <v>11691</v>
      </c>
      <c r="D5902">
        <v>3</v>
      </c>
      <c r="E5902">
        <v>23</v>
      </c>
      <c r="F5902" t="s">
        <v>82</v>
      </c>
      <c r="G5902" t="str">
        <f>VLOOKUP(F5902, Themes!$A$1:$C$51, 2, FALSE )</f>
        <v>Dwight's Behaviours</v>
      </c>
      <c r="H5902" t="str">
        <f>VLOOKUP(F5902, Themes!$A$1:$C$51, 3, FALSE )</f>
        <v>Character's Activities</v>
      </c>
      <c r="I5902">
        <v>0.38179999999999997</v>
      </c>
      <c r="J5902">
        <v>0</v>
      </c>
      <c r="K5902">
        <v>0.86699999999999999</v>
      </c>
      <c r="L5902">
        <v>0.13300000000000001</v>
      </c>
    </row>
    <row r="5903" spans="1:12" x14ac:dyDescent="0.35">
      <c r="A5903" t="s">
        <v>10</v>
      </c>
      <c r="B5903" t="s">
        <v>11692</v>
      </c>
      <c r="C5903" t="s">
        <v>11693</v>
      </c>
      <c r="D5903">
        <v>3</v>
      </c>
      <c r="E5903">
        <v>23</v>
      </c>
      <c r="F5903" t="s">
        <v>94</v>
      </c>
      <c r="G5903" t="str">
        <f>VLOOKUP(F5903, Themes!$A$1:$C$51, 2, FALSE )</f>
        <v>Self Care Behaviours</v>
      </c>
      <c r="H5903" t="str">
        <f>VLOOKUP(F5903, Themes!$A$1:$C$51, 3, FALSE )</f>
        <v>Health &amp; Wellbeing</v>
      </c>
      <c r="I5903">
        <v>0.44040000000000001</v>
      </c>
      <c r="J5903">
        <v>0</v>
      </c>
      <c r="K5903">
        <v>0.81799999999999995</v>
      </c>
      <c r="L5903">
        <v>0.182</v>
      </c>
    </row>
    <row r="5904" spans="1:12" x14ac:dyDescent="0.35">
      <c r="A5904" t="s">
        <v>10</v>
      </c>
      <c r="B5904" t="s">
        <v>11694</v>
      </c>
      <c r="C5904" t="s">
        <v>11695</v>
      </c>
      <c r="D5904">
        <v>3</v>
      </c>
      <c r="E5904">
        <v>23</v>
      </c>
      <c r="F5904" t="s">
        <v>226</v>
      </c>
      <c r="G5904" t="str">
        <f>VLOOKUP(F5904, Themes!$A$1:$C$51, 2, FALSE )</f>
        <v>Focusing at Work</v>
      </c>
      <c r="H5904" t="str">
        <f>VLOOKUP(F5904, Themes!$A$1:$C$51, 3, FALSE )</f>
        <v>Dunder Mifflin Operations &amp; Activities</v>
      </c>
      <c r="I5904">
        <v>0.67049999999999998</v>
      </c>
      <c r="J5904">
        <v>0.11</v>
      </c>
      <c r="K5904">
        <v>0.68</v>
      </c>
      <c r="L5904">
        <v>0.21</v>
      </c>
    </row>
    <row r="5905" spans="1:12" x14ac:dyDescent="0.35">
      <c r="A5905" t="s">
        <v>41</v>
      </c>
      <c r="B5905" t="s">
        <v>11696</v>
      </c>
      <c r="C5905" t="s">
        <v>11697</v>
      </c>
      <c r="D5905">
        <v>3</v>
      </c>
      <c r="E5905">
        <v>23</v>
      </c>
      <c r="F5905" t="s">
        <v>20</v>
      </c>
      <c r="G5905" t="str">
        <f>VLOOKUP(F5905, Themes!$A$1:$C$51, 2, FALSE )</f>
        <v>Dunder Mifflin Products</v>
      </c>
      <c r="H5905" t="str">
        <f>VLOOKUP(F5905, Themes!$A$1:$C$51, 3, FALSE )</f>
        <v>Dunder Mifflin Operations &amp; Activities</v>
      </c>
      <c r="I5905">
        <v>0.66959999999999997</v>
      </c>
      <c r="J5905">
        <v>0</v>
      </c>
      <c r="K5905">
        <v>0.90400000000000003</v>
      </c>
      <c r="L5905">
        <v>9.6000000000000002E-2</v>
      </c>
    </row>
    <row r="5906" spans="1:12" x14ac:dyDescent="0.35">
      <c r="A5906" t="s">
        <v>58</v>
      </c>
      <c r="B5906" t="s">
        <v>11698</v>
      </c>
      <c r="C5906" t="s">
        <v>11699</v>
      </c>
      <c r="D5906">
        <v>3</v>
      </c>
      <c r="E5906">
        <v>23</v>
      </c>
      <c r="F5906" t="s">
        <v>124</v>
      </c>
      <c r="G5906" t="str">
        <f>VLOOKUP(F5906, Themes!$A$1:$C$51, 2, FALSE )</f>
        <v>HR Complaints</v>
      </c>
      <c r="H5906" t="str">
        <f>VLOOKUP(F5906, Themes!$A$1:$C$51, 3, FALSE )</f>
        <v>Dunder Mifflin Politics</v>
      </c>
      <c r="I5906">
        <v>0.68079999999999996</v>
      </c>
      <c r="J5906">
        <v>0</v>
      </c>
      <c r="K5906">
        <v>0.61599999999999999</v>
      </c>
      <c r="L5906">
        <v>0.38400000000000001</v>
      </c>
    </row>
    <row r="5907" spans="1:12" x14ac:dyDescent="0.35">
      <c r="A5907" t="s">
        <v>41</v>
      </c>
      <c r="B5907" t="s">
        <v>11700</v>
      </c>
      <c r="C5907" t="s">
        <v>11701</v>
      </c>
      <c r="D5907">
        <v>3</v>
      </c>
      <c r="E5907">
        <v>23</v>
      </c>
      <c r="F5907" t="s">
        <v>94</v>
      </c>
      <c r="G5907" t="str">
        <f>VLOOKUP(F5907, Themes!$A$1:$C$51, 2, FALSE )</f>
        <v>Self Care Behaviours</v>
      </c>
      <c r="H5907" t="str">
        <f>VLOOKUP(F5907, Themes!$A$1:$C$51, 3, FALSE )</f>
        <v>Health &amp; Wellbeing</v>
      </c>
      <c r="I5907">
        <v>0.57189999999999996</v>
      </c>
      <c r="J5907">
        <v>0</v>
      </c>
      <c r="K5907">
        <v>0.61899999999999999</v>
      </c>
      <c r="L5907">
        <v>0.38100000000000001</v>
      </c>
    </row>
    <row r="5908" spans="1:12" x14ac:dyDescent="0.35">
      <c r="A5908" t="s">
        <v>41</v>
      </c>
      <c r="B5908" t="s">
        <v>11702</v>
      </c>
      <c r="C5908" t="s">
        <v>11703</v>
      </c>
      <c r="D5908">
        <v>3</v>
      </c>
      <c r="E5908">
        <v>23</v>
      </c>
      <c r="F5908" t="s">
        <v>64</v>
      </c>
      <c r="G5908" t="str">
        <f>VLOOKUP(F5908, Themes!$A$1:$C$51, 2, FALSE )</f>
        <v>Outside Work &amp; Transportation</v>
      </c>
      <c r="H5908" t="str">
        <f>VLOOKUP(F5908, Themes!$A$1:$C$51, 3, FALSE )</f>
        <v>Transportation &amp; Life Outside Dunder Mifflin</v>
      </c>
      <c r="I5908">
        <v>-0.62439999999999996</v>
      </c>
      <c r="J5908">
        <v>0.16200000000000001</v>
      </c>
      <c r="K5908">
        <v>0.78700000000000003</v>
      </c>
      <c r="L5908">
        <v>5.0999999999999997E-2</v>
      </c>
    </row>
    <row r="5909" spans="1:12" x14ac:dyDescent="0.35">
      <c r="A5909" t="s">
        <v>41</v>
      </c>
      <c r="B5909" t="s">
        <v>11704</v>
      </c>
      <c r="C5909" t="s">
        <v>11705</v>
      </c>
      <c r="D5909">
        <v>3</v>
      </c>
      <c r="E5909">
        <v>23</v>
      </c>
      <c r="F5909" t="s">
        <v>540</v>
      </c>
      <c r="G5909" t="str">
        <f>VLOOKUP(F5909, Themes!$A$1:$C$51, 2, FALSE )</f>
        <v>Romantic Feelings</v>
      </c>
      <c r="H5909" t="str">
        <f>VLOOKUP(F5909, Themes!$A$1:$C$51, 3, FALSE )</f>
        <v>Love, Sex, &amp; Relationships</v>
      </c>
      <c r="I5909">
        <v>0.31819999999999998</v>
      </c>
      <c r="J5909">
        <v>0</v>
      </c>
      <c r="K5909">
        <v>0.90900000000000003</v>
      </c>
      <c r="L5909">
        <v>9.0999999999999998E-2</v>
      </c>
    </row>
    <row r="5910" spans="1:12" x14ac:dyDescent="0.35">
      <c r="A5910" t="s">
        <v>41</v>
      </c>
      <c r="B5910" t="s">
        <v>11706</v>
      </c>
      <c r="C5910" t="s">
        <v>11707</v>
      </c>
      <c r="D5910">
        <v>3</v>
      </c>
      <c r="E5910">
        <v>23</v>
      </c>
      <c r="F5910" t="s">
        <v>73</v>
      </c>
      <c r="G5910" t="str">
        <f>VLOOKUP(F5910, Themes!$A$1:$C$51, 2, FALSE )</f>
        <v>Meetings</v>
      </c>
      <c r="H5910" t="str">
        <f>VLOOKUP(F5910, Themes!$A$1:$C$51, 3, FALSE )</f>
        <v>Dunder Mifflin Operations &amp; Activities</v>
      </c>
      <c r="I5910">
        <v>0.59509999999999996</v>
      </c>
      <c r="J5910">
        <v>0</v>
      </c>
      <c r="K5910">
        <v>0.85599999999999998</v>
      </c>
      <c r="L5910">
        <v>0.14399999999999999</v>
      </c>
    </row>
    <row r="5911" spans="1:12" x14ac:dyDescent="0.35">
      <c r="A5911" t="s">
        <v>58</v>
      </c>
      <c r="B5911" t="s">
        <v>11708</v>
      </c>
      <c r="C5911" t="s">
        <v>11709</v>
      </c>
      <c r="D5911">
        <v>3</v>
      </c>
      <c r="E5911">
        <v>23</v>
      </c>
      <c r="F5911" t="s">
        <v>94</v>
      </c>
      <c r="G5911" t="str">
        <f>VLOOKUP(F5911, Themes!$A$1:$C$51, 2, FALSE )</f>
        <v>Self Care Behaviours</v>
      </c>
      <c r="H5911" t="str">
        <f>VLOOKUP(F5911, Themes!$A$1:$C$51, 3, FALSE )</f>
        <v>Health &amp; Wellbeing</v>
      </c>
      <c r="I5911">
        <v>0.40189999999999998</v>
      </c>
      <c r="J5911">
        <v>0</v>
      </c>
      <c r="K5911">
        <v>0.84699999999999998</v>
      </c>
      <c r="L5911">
        <v>0.153</v>
      </c>
    </row>
    <row r="5912" spans="1:12" x14ac:dyDescent="0.35">
      <c r="A5912" t="s">
        <v>10</v>
      </c>
      <c r="B5912" t="s">
        <v>11710</v>
      </c>
      <c r="C5912" t="s">
        <v>11711</v>
      </c>
      <c r="D5912">
        <v>3</v>
      </c>
      <c r="E5912">
        <v>23</v>
      </c>
      <c r="F5912" t="s">
        <v>247</v>
      </c>
      <c r="G5912" t="str">
        <f>VLOOKUP(F5912, Themes!$A$1:$C$51, 2, FALSE )</f>
        <v>Closing deals</v>
      </c>
      <c r="H5912" t="str">
        <f>VLOOKUP(F5912, Themes!$A$1:$C$51, 3, FALSE )</f>
        <v>Dunder Mifflin Operations &amp; Activities</v>
      </c>
      <c r="I5912">
        <v>0.97660000000000002</v>
      </c>
      <c r="J5912">
        <v>0</v>
      </c>
      <c r="K5912">
        <v>0.627</v>
      </c>
      <c r="L5912">
        <v>0.373</v>
      </c>
    </row>
    <row r="5913" spans="1:12" x14ac:dyDescent="0.35">
      <c r="A5913" t="s">
        <v>10</v>
      </c>
      <c r="B5913" t="s">
        <v>11712</v>
      </c>
      <c r="C5913" t="s">
        <v>11713</v>
      </c>
      <c r="D5913">
        <v>3</v>
      </c>
      <c r="E5913">
        <v>23</v>
      </c>
      <c r="F5913" t="s">
        <v>67</v>
      </c>
      <c r="G5913" t="str">
        <f>VLOOKUP(F5913, Themes!$A$1:$C$51, 2, FALSE )</f>
        <v>Initiatives &amp; Operations at Dunder Mifflin</v>
      </c>
      <c r="H5913" t="str">
        <f>VLOOKUP(F5913, Themes!$A$1:$C$51, 3, FALSE )</f>
        <v>Dunder Mifflin Operations &amp; Activities</v>
      </c>
      <c r="I5913">
        <v>0.89080000000000004</v>
      </c>
      <c r="J5913">
        <v>0</v>
      </c>
      <c r="K5913">
        <v>0.63600000000000001</v>
      </c>
      <c r="L5913">
        <v>0.36399999999999999</v>
      </c>
    </row>
    <row r="5914" spans="1:12" x14ac:dyDescent="0.35">
      <c r="A5914" t="s">
        <v>10</v>
      </c>
      <c r="B5914" t="s">
        <v>11714</v>
      </c>
      <c r="C5914" t="s">
        <v>11715</v>
      </c>
      <c r="D5914">
        <v>3</v>
      </c>
      <c r="E5914">
        <v>23</v>
      </c>
      <c r="F5914" t="s">
        <v>367</v>
      </c>
      <c r="G5914" t="str">
        <f>VLOOKUP(F5914, Themes!$A$1:$C$51, 2, FALSE )</f>
        <v>Office Praise for Work</v>
      </c>
      <c r="H5914" t="str">
        <f>VLOOKUP(F5914, Themes!$A$1:$C$51, 3, FALSE )</f>
        <v>Character Relationships with Each Other</v>
      </c>
      <c r="I5914">
        <v>0</v>
      </c>
      <c r="J5914">
        <v>0</v>
      </c>
      <c r="K5914">
        <v>1</v>
      </c>
      <c r="L5914">
        <v>0</v>
      </c>
    </row>
    <row r="5915" spans="1:12" x14ac:dyDescent="0.35">
      <c r="A5915" t="s">
        <v>41</v>
      </c>
      <c r="B5915" t="s">
        <v>11716</v>
      </c>
      <c r="C5915" t="s">
        <v>11717</v>
      </c>
      <c r="D5915">
        <v>3</v>
      </c>
      <c r="E5915">
        <v>23</v>
      </c>
      <c r="F5915" t="s">
        <v>67</v>
      </c>
      <c r="G5915" t="str">
        <f>VLOOKUP(F5915, Themes!$A$1:$C$51, 2, FALSE )</f>
        <v>Initiatives &amp; Operations at Dunder Mifflin</v>
      </c>
      <c r="H5915" t="str">
        <f>VLOOKUP(F5915, Themes!$A$1:$C$51, 3, FALSE )</f>
        <v>Dunder Mifflin Operations &amp; Activities</v>
      </c>
      <c r="I5915">
        <v>0</v>
      </c>
      <c r="J5915">
        <v>0</v>
      </c>
      <c r="K5915">
        <v>1</v>
      </c>
      <c r="L5915">
        <v>0</v>
      </c>
    </row>
    <row r="5916" spans="1:12" x14ac:dyDescent="0.35">
      <c r="A5916" t="s">
        <v>41</v>
      </c>
      <c r="B5916" t="s">
        <v>11718</v>
      </c>
      <c r="C5916" t="s">
        <v>11719</v>
      </c>
      <c r="D5916">
        <v>3</v>
      </c>
      <c r="E5916">
        <v>23</v>
      </c>
      <c r="F5916" t="s">
        <v>53</v>
      </c>
      <c r="G5916" t="str">
        <f>VLOOKUP(F5916, Themes!$A$1:$C$51, 2, FALSE )</f>
        <v>Heartbreaks &amp; Jan</v>
      </c>
      <c r="H5916" t="str">
        <f>VLOOKUP(F5916, Themes!$A$1:$C$51, 3, FALSE )</f>
        <v>Love, Sex, &amp; Relationships</v>
      </c>
      <c r="I5916">
        <v>0.89339999999999997</v>
      </c>
      <c r="J5916">
        <v>3.7999999999999999E-2</v>
      </c>
      <c r="K5916">
        <v>0.76900000000000002</v>
      </c>
      <c r="L5916">
        <v>0.193</v>
      </c>
    </row>
    <row r="5917" spans="1:12" x14ac:dyDescent="0.35">
      <c r="A5917" t="s">
        <v>41</v>
      </c>
      <c r="B5917" t="s">
        <v>11720</v>
      </c>
      <c r="C5917" t="s">
        <v>11721</v>
      </c>
      <c r="D5917">
        <v>3</v>
      </c>
      <c r="E5917">
        <v>23</v>
      </c>
      <c r="F5917" t="s">
        <v>44</v>
      </c>
      <c r="G5917" t="str">
        <f>VLOOKUP(F5917, Themes!$A$1:$C$51, 2, FALSE )</f>
        <v>Showing Appreciation for Others</v>
      </c>
      <c r="H5917" t="str">
        <f>VLOOKUP(F5917, Themes!$A$1:$C$51, 3, FALSE )</f>
        <v>Character Relationships with Each Other</v>
      </c>
      <c r="I5917">
        <v>0.54</v>
      </c>
      <c r="J5917">
        <v>0</v>
      </c>
      <c r="K5917">
        <v>0.66800000000000004</v>
      </c>
      <c r="L5917">
        <v>0.33200000000000002</v>
      </c>
    </row>
    <row r="5918" spans="1:12" x14ac:dyDescent="0.35">
      <c r="A5918" t="s">
        <v>41</v>
      </c>
      <c r="B5918" t="s">
        <v>11722</v>
      </c>
      <c r="C5918" t="s">
        <v>11723</v>
      </c>
      <c r="D5918">
        <v>3</v>
      </c>
      <c r="E5918">
        <v>23</v>
      </c>
      <c r="F5918" t="s">
        <v>82</v>
      </c>
      <c r="G5918" t="str">
        <f>VLOOKUP(F5918, Themes!$A$1:$C$51, 2, FALSE )</f>
        <v>Dwight's Behaviours</v>
      </c>
      <c r="H5918" t="str">
        <f>VLOOKUP(F5918, Themes!$A$1:$C$51, 3, FALSE )</f>
        <v>Character's Activities</v>
      </c>
      <c r="I5918">
        <v>0</v>
      </c>
      <c r="J5918">
        <v>0</v>
      </c>
      <c r="K5918">
        <v>1</v>
      </c>
      <c r="L5918">
        <v>0</v>
      </c>
    </row>
    <row r="5919" spans="1:12" x14ac:dyDescent="0.35">
      <c r="A5919" t="s">
        <v>41</v>
      </c>
      <c r="B5919" t="s">
        <v>11724</v>
      </c>
      <c r="C5919" t="s">
        <v>11725</v>
      </c>
      <c r="D5919">
        <v>3</v>
      </c>
      <c r="E5919">
        <v>23</v>
      </c>
      <c r="F5919" t="s">
        <v>202</v>
      </c>
      <c r="G5919" t="str">
        <f>VLOOKUP(F5919, Themes!$A$1:$C$51, 2, FALSE )</f>
        <v>Stanley's Activities</v>
      </c>
      <c r="H5919" t="str">
        <f>VLOOKUP(F5919, Themes!$A$1:$C$51, 3, FALSE )</f>
        <v>Character's Activities</v>
      </c>
      <c r="I5919">
        <v>0</v>
      </c>
      <c r="J5919">
        <v>0</v>
      </c>
      <c r="K5919">
        <v>1</v>
      </c>
      <c r="L5919">
        <v>0</v>
      </c>
    </row>
    <row r="5920" spans="1:12" x14ac:dyDescent="0.35">
      <c r="A5920" t="s">
        <v>41</v>
      </c>
      <c r="B5920" t="s">
        <v>11726</v>
      </c>
      <c r="C5920" t="s">
        <v>11727</v>
      </c>
      <c r="D5920">
        <v>3</v>
      </c>
      <c r="E5920">
        <v>23</v>
      </c>
      <c r="F5920" t="s">
        <v>94</v>
      </c>
      <c r="G5920" t="str">
        <f>VLOOKUP(F5920, Themes!$A$1:$C$51, 2, FALSE )</f>
        <v>Self Care Behaviours</v>
      </c>
      <c r="H5920" t="str">
        <f>VLOOKUP(F5920, Themes!$A$1:$C$51, 3, FALSE )</f>
        <v>Health &amp; Wellbeing</v>
      </c>
      <c r="I5920">
        <v>0</v>
      </c>
      <c r="J5920">
        <v>0</v>
      </c>
      <c r="K5920">
        <v>1</v>
      </c>
      <c r="L5920">
        <v>0</v>
      </c>
    </row>
    <row r="5921" spans="1:12" x14ac:dyDescent="0.35">
      <c r="A5921" t="s">
        <v>58</v>
      </c>
      <c r="B5921" t="s">
        <v>11728</v>
      </c>
      <c r="C5921" t="s">
        <v>11729</v>
      </c>
      <c r="D5921">
        <v>3</v>
      </c>
      <c r="E5921">
        <v>23</v>
      </c>
      <c r="F5921" t="s">
        <v>82</v>
      </c>
      <c r="G5921" t="str">
        <f>VLOOKUP(F5921, Themes!$A$1:$C$51, 2, FALSE )</f>
        <v>Dwight's Behaviours</v>
      </c>
      <c r="H5921" t="str">
        <f>VLOOKUP(F5921, Themes!$A$1:$C$51, 3, FALSE )</f>
        <v>Character's Activities</v>
      </c>
      <c r="I5921">
        <v>0</v>
      </c>
      <c r="J5921">
        <v>0</v>
      </c>
      <c r="K5921">
        <v>1</v>
      </c>
      <c r="L5921">
        <v>0</v>
      </c>
    </row>
    <row r="5922" spans="1:12" x14ac:dyDescent="0.35">
      <c r="A5922" t="s">
        <v>10</v>
      </c>
      <c r="B5922" t="s">
        <v>11730</v>
      </c>
      <c r="C5922" t="s">
        <v>11731</v>
      </c>
      <c r="D5922">
        <v>3</v>
      </c>
      <c r="E5922">
        <v>23</v>
      </c>
      <c r="F5922" t="s">
        <v>53</v>
      </c>
      <c r="G5922" t="str">
        <f>VLOOKUP(F5922, Themes!$A$1:$C$51, 2, FALSE )</f>
        <v>Heartbreaks &amp; Jan</v>
      </c>
      <c r="H5922" t="str">
        <f>VLOOKUP(F5922, Themes!$A$1:$C$51, 3, FALSE )</f>
        <v>Love, Sex, &amp; Relationships</v>
      </c>
      <c r="I5922">
        <v>0.44040000000000001</v>
      </c>
      <c r="J5922">
        <v>0</v>
      </c>
      <c r="K5922">
        <v>0.63300000000000001</v>
      </c>
      <c r="L5922">
        <v>0.36699999999999999</v>
      </c>
    </row>
    <row r="5923" spans="1:12" x14ac:dyDescent="0.35">
      <c r="A5923" t="s">
        <v>10</v>
      </c>
      <c r="B5923" t="s">
        <v>11732</v>
      </c>
      <c r="C5923" t="s">
        <v>11733</v>
      </c>
      <c r="D5923">
        <v>3</v>
      </c>
      <c r="E5923">
        <v>23</v>
      </c>
      <c r="F5923" t="s">
        <v>209</v>
      </c>
      <c r="G5923" t="str">
        <f>VLOOKUP(F5923, Themes!$A$1:$C$51, 2, FALSE )</f>
        <v>Financial Activities</v>
      </c>
      <c r="H5923" t="str">
        <f>VLOOKUP(F5923, Themes!$A$1:$C$51, 3, FALSE )</f>
        <v>Dunder Mifflin Operations &amp; Activities</v>
      </c>
      <c r="I5923">
        <v>0.57189999999999996</v>
      </c>
      <c r="J5923">
        <v>3.5999999999999997E-2</v>
      </c>
      <c r="K5923">
        <v>0.83099999999999996</v>
      </c>
      <c r="L5923">
        <v>0.13200000000000001</v>
      </c>
    </row>
    <row r="5924" spans="1:12" x14ac:dyDescent="0.35">
      <c r="A5924" t="s">
        <v>41</v>
      </c>
      <c r="B5924" t="s">
        <v>11734</v>
      </c>
      <c r="C5924" t="s">
        <v>11735</v>
      </c>
      <c r="D5924">
        <v>3</v>
      </c>
      <c r="E5924">
        <v>23</v>
      </c>
      <c r="F5924" t="s">
        <v>140</v>
      </c>
      <c r="G5924" t="str">
        <f>VLOOKUP(F5924, Themes!$A$1:$C$51, 2, FALSE )</f>
        <v>Celebrations</v>
      </c>
      <c r="H5924" t="str">
        <f>VLOOKUP(F5924, Themes!$A$1:$C$51, 3, FALSE )</f>
        <v>Socialization at Dunder Mifflin</v>
      </c>
      <c r="I5924">
        <v>0.71650000000000003</v>
      </c>
      <c r="J5924">
        <v>0</v>
      </c>
      <c r="K5924">
        <v>0.57199999999999995</v>
      </c>
      <c r="L5924">
        <v>0.42799999999999999</v>
      </c>
    </row>
    <row r="5925" spans="1:12" x14ac:dyDescent="0.35">
      <c r="A5925" t="s">
        <v>41</v>
      </c>
      <c r="B5925" t="s">
        <v>11736</v>
      </c>
      <c r="C5925" t="s">
        <v>11737</v>
      </c>
      <c r="D5925">
        <v>3</v>
      </c>
      <c r="E5925">
        <v>23</v>
      </c>
      <c r="F5925" t="s">
        <v>94</v>
      </c>
      <c r="G5925" t="str">
        <f>VLOOKUP(F5925, Themes!$A$1:$C$51, 2, FALSE )</f>
        <v>Self Care Behaviours</v>
      </c>
      <c r="H5925" t="str">
        <f>VLOOKUP(F5925, Themes!$A$1:$C$51, 3, FALSE )</f>
        <v>Health &amp; Wellbeing</v>
      </c>
      <c r="I5925">
        <v>-0.66800000000000004</v>
      </c>
      <c r="J5925">
        <v>0.28599999999999998</v>
      </c>
      <c r="K5925">
        <v>0.61499999999999999</v>
      </c>
      <c r="L5925">
        <v>9.9000000000000005E-2</v>
      </c>
    </row>
    <row r="5926" spans="1:12" x14ac:dyDescent="0.35">
      <c r="A5926" t="s">
        <v>10</v>
      </c>
      <c r="B5926" t="s">
        <v>11738</v>
      </c>
      <c r="C5926" t="s">
        <v>11739</v>
      </c>
      <c r="D5926">
        <v>3</v>
      </c>
      <c r="E5926">
        <v>23</v>
      </c>
      <c r="F5926" t="s">
        <v>64</v>
      </c>
      <c r="G5926" t="str">
        <f>VLOOKUP(F5926, Themes!$A$1:$C$51, 2, FALSE )</f>
        <v>Outside Work &amp; Transportation</v>
      </c>
      <c r="H5926" t="str">
        <f>VLOOKUP(F5926, Themes!$A$1:$C$51, 3, FALSE )</f>
        <v>Transportation &amp; Life Outside Dunder Mifflin</v>
      </c>
      <c r="I5926">
        <v>0</v>
      </c>
      <c r="J5926">
        <v>0</v>
      </c>
      <c r="K5926">
        <v>1</v>
      </c>
      <c r="L5926">
        <v>0</v>
      </c>
    </row>
    <row r="5927" spans="1:12" x14ac:dyDescent="0.35">
      <c r="A5927" t="s">
        <v>10</v>
      </c>
      <c r="B5927" t="s">
        <v>11740</v>
      </c>
      <c r="C5927" t="s">
        <v>11741</v>
      </c>
      <c r="D5927">
        <v>3</v>
      </c>
      <c r="E5927">
        <v>23</v>
      </c>
      <c r="F5927" t="s">
        <v>233</v>
      </c>
      <c r="G5927" t="str">
        <f>VLOOKUP(F5927, Themes!$A$1:$C$51, 2, FALSE )</f>
        <v>Oscar &amp; David Wallace</v>
      </c>
      <c r="H5927" t="str">
        <f>VLOOKUP(F5927, Themes!$A$1:$C$51, 3, FALSE )</f>
        <v>Character's Activities</v>
      </c>
      <c r="I5927">
        <v>0.70960000000000001</v>
      </c>
      <c r="J5927">
        <v>0</v>
      </c>
      <c r="K5927">
        <v>0.71799999999999997</v>
      </c>
      <c r="L5927">
        <v>0.28199999999999997</v>
      </c>
    </row>
    <row r="5928" spans="1:12" x14ac:dyDescent="0.35">
      <c r="A5928" t="s">
        <v>10</v>
      </c>
      <c r="B5928" t="s">
        <v>11742</v>
      </c>
      <c r="C5928" t="s">
        <v>11743</v>
      </c>
      <c r="D5928">
        <v>3</v>
      </c>
      <c r="E5928">
        <v>23</v>
      </c>
      <c r="F5928" t="s">
        <v>85</v>
      </c>
      <c r="G5928" t="str">
        <f>VLOOKUP(F5928, Themes!$A$1:$C$51, 2, FALSE )</f>
        <v>Leaving the Office</v>
      </c>
      <c r="H5928" t="str">
        <f>VLOOKUP(F5928, Themes!$A$1:$C$51, 3, FALSE )</f>
        <v>Transportation &amp; Life Outside Dunder Mifflin</v>
      </c>
      <c r="I5928">
        <v>0.51939999999999997</v>
      </c>
      <c r="J5928">
        <v>5.7000000000000002E-2</v>
      </c>
      <c r="K5928">
        <v>0.78300000000000003</v>
      </c>
      <c r="L5928">
        <v>0.16</v>
      </c>
    </row>
    <row r="5929" spans="1:12" x14ac:dyDescent="0.35">
      <c r="A5929" t="s">
        <v>10</v>
      </c>
      <c r="B5929" t="s">
        <v>11744</v>
      </c>
      <c r="C5929" t="s">
        <v>11745</v>
      </c>
      <c r="D5929">
        <v>3</v>
      </c>
      <c r="E5929">
        <v>23</v>
      </c>
      <c r="F5929" t="s">
        <v>109</v>
      </c>
      <c r="G5929" t="str">
        <f>VLOOKUP(F5929, Themes!$A$1:$C$51, 2, FALSE )</f>
        <v>Job Perks</v>
      </c>
      <c r="H5929" t="str">
        <f>VLOOKUP(F5929, Themes!$A$1:$C$51, 3, FALSE )</f>
        <v>Dunder Mifflin Operations &amp; Activities</v>
      </c>
      <c r="I5929">
        <v>0.85399999999999998</v>
      </c>
      <c r="J5929">
        <v>0</v>
      </c>
      <c r="K5929">
        <v>0.63100000000000001</v>
      </c>
      <c r="L5929">
        <v>0.36899999999999999</v>
      </c>
    </row>
    <row r="5930" spans="1:12" x14ac:dyDescent="0.35">
      <c r="A5930" t="s">
        <v>10</v>
      </c>
      <c r="B5930" t="s">
        <v>11746</v>
      </c>
      <c r="C5930" t="s">
        <v>11747</v>
      </c>
      <c r="D5930">
        <v>3</v>
      </c>
      <c r="E5930">
        <v>23</v>
      </c>
      <c r="F5930" t="s">
        <v>94</v>
      </c>
      <c r="G5930" t="str">
        <f>VLOOKUP(F5930, Themes!$A$1:$C$51, 2, FALSE )</f>
        <v>Self Care Behaviours</v>
      </c>
      <c r="H5930" t="str">
        <f>VLOOKUP(F5930, Themes!$A$1:$C$51, 3, FALSE )</f>
        <v>Health &amp; Wellbeing</v>
      </c>
      <c r="I5930">
        <v>0.76500000000000001</v>
      </c>
      <c r="J5930">
        <v>0</v>
      </c>
      <c r="K5930">
        <v>0.72</v>
      </c>
      <c r="L5930">
        <v>0.28000000000000003</v>
      </c>
    </row>
    <row r="5931" spans="1:12" x14ac:dyDescent="0.35">
      <c r="A5931" t="s">
        <v>14</v>
      </c>
      <c r="B5931" t="s">
        <v>11748</v>
      </c>
      <c r="C5931" t="s">
        <v>11749</v>
      </c>
      <c r="D5931">
        <v>3</v>
      </c>
      <c r="E5931">
        <v>23</v>
      </c>
      <c r="F5931" t="s">
        <v>161</v>
      </c>
      <c r="G5931" t="str">
        <f>VLOOKUP(F5931, Themes!$A$1:$C$51, 2, FALSE )</f>
        <v>Uncomfortable Feelings</v>
      </c>
      <c r="H5931" t="str">
        <f>VLOOKUP(F5931, Themes!$A$1:$C$51, 3, FALSE )</f>
        <v>Character Relationships with Each Other</v>
      </c>
      <c r="I5931">
        <v>-0.25509999999999999</v>
      </c>
      <c r="J5931">
        <v>0.309</v>
      </c>
      <c r="K5931">
        <v>0.48</v>
      </c>
      <c r="L5931">
        <v>0.21099999999999999</v>
      </c>
    </row>
    <row r="5932" spans="1:12" x14ac:dyDescent="0.35">
      <c r="A5932" t="s">
        <v>14</v>
      </c>
      <c r="B5932" t="s">
        <v>11750</v>
      </c>
      <c r="C5932" t="s">
        <v>11751</v>
      </c>
      <c r="D5932">
        <v>3</v>
      </c>
      <c r="E5932">
        <v>23</v>
      </c>
      <c r="F5932" t="s">
        <v>94</v>
      </c>
      <c r="G5932" t="str">
        <f>VLOOKUP(F5932, Themes!$A$1:$C$51, 2, FALSE )</f>
        <v>Self Care Behaviours</v>
      </c>
      <c r="H5932" t="str">
        <f>VLOOKUP(F5932, Themes!$A$1:$C$51, 3, FALSE )</f>
        <v>Health &amp; Wellbeing</v>
      </c>
      <c r="I5932">
        <v>7.7200000000000005E-2</v>
      </c>
      <c r="J5932">
        <v>0</v>
      </c>
      <c r="K5932">
        <v>0.93600000000000005</v>
      </c>
      <c r="L5932">
        <v>6.4000000000000001E-2</v>
      </c>
    </row>
    <row r="5933" spans="1:12" x14ac:dyDescent="0.35">
      <c r="A5933" t="s">
        <v>10</v>
      </c>
      <c r="B5933" t="s">
        <v>11752</v>
      </c>
      <c r="C5933" t="s">
        <v>11753</v>
      </c>
      <c r="D5933">
        <v>3</v>
      </c>
      <c r="E5933">
        <v>23</v>
      </c>
      <c r="F5933" t="s">
        <v>276</v>
      </c>
      <c r="G5933" t="str">
        <f>VLOOKUP(F5933, Themes!$A$1:$C$51, 2, FALSE )</f>
        <v>Workplace Happenings</v>
      </c>
      <c r="H5933" t="str">
        <f>VLOOKUP(F5933, Themes!$A$1:$C$51, 3, FALSE )</f>
        <v>Dunder Mifflin Operations &amp; Activities</v>
      </c>
      <c r="I5933">
        <v>-0.52669999999999995</v>
      </c>
      <c r="J5933">
        <v>0.32800000000000001</v>
      </c>
      <c r="K5933">
        <v>0.67200000000000004</v>
      </c>
      <c r="L5933">
        <v>0</v>
      </c>
    </row>
    <row r="5934" spans="1:12" x14ac:dyDescent="0.35">
      <c r="A5934" t="s">
        <v>10</v>
      </c>
      <c r="B5934" t="s">
        <v>11754</v>
      </c>
      <c r="C5934" t="s">
        <v>11755</v>
      </c>
      <c r="D5934">
        <v>3</v>
      </c>
      <c r="E5934">
        <v>23</v>
      </c>
      <c r="F5934" t="s">
        <v>150</v>
      </c>
      <c r="G5934" t="str">
        <f>VLOOKUP(F5934, Themes!$A$1:$C$51, 2, FALSE )</f>
        <v>Parenting Issues</v>
      </c>
      <c r="H5934" t="str">
        <f>VLOOKUP(F5934, Themes!$A$1:$C$51, 3, FALSE )</f>
        <v>Family</v>
      </c>
      <c r="I5934">
        <v>-0.71840000000000004</v>
      </c>
      <c r="J5934">
        <v>0.38200000000000001</v>
      </c>
      <c r="K5934">
        <v>0.51900000000000002</v>
      </c>
      <c r="L5934">
        <v>9.9000000000000005E-2</v>
      </c>
    </row>
    <row r="5935" spans="1:12" x14ac:dyDescent="0.35">
      <c r="A5935" t="s">
        <v>10</v>
      </c>
      <c r="B5935" t="s">
        <v>11756</v>
      </c>
      <c r="C5935" t="s">
        <v>11757</v>
      </c>
      <c r="D5935">
        <v>3</v>
      </c>
      <c r="E5935">
        <v>23</v>
      </c>
      <c r="F5935" t="s">
        <v>94</v>
      </c>
      <c r="G5935" t="str">
        <f>VLOOKUP(F5935, Themes!$A$1:$C$51, 2, FALSE )</f>
        <v>Self Care Behaviours</v>
      </c>
      <c r="H5935" t="str">
        <f>VLOOKUP(F5935, Themes!$A$1:$C$51, 3, FALSE )</f>
        <v>Health &amp; Wellbeing</v>
      </c>
      <c r="I5935">
        <v>-0.38179999999999997</v>
      </c>
      <c r="J5935">
        <v>9.0999999999999998E-2</v>
      </c>
      <c r="K5935">
        <v>0.85799999999999998</v>
      </c>
      <c r="L5935">
        <v>5.0999999999999997E-2</v>
      </c>
    </row>
    <row r="5936" spans="1:12" x14ac:dyDescent="0.35">
      <c r="A5936" t="s">
        <v>10</v>
      </c>
      <c r="B5936" t="s">
        <v>11758</v>
      </c>
      <c r="C5936" t="s">
        <v>11759</v>
      </c>
      <c r="D5936">
        <v>3</v>
      </c>
      <c r="E5936">
        <v>23</v>
      </c>
      <c r="F5936" t="s">
        <v>20</v>
      </c>
      <c r="G5936" t="str">
        <f>VLOOKUP(F5936, Themes!$A$1:$C$51, 2, FALSE )</f>
        <v>Dunder Mifflin Products</v>
      </c>
      <c r="H5936" t="str">
        <f>VLOOKUP(F5936, Themes!$A$1:$C$51, 3, FALSE )</f>
        <v>Dunder Mifflin Operations &amp; Activities</v>
      </c>
      <c r="I5936">
        <v>0</v>
      </c>
      <c r="J5936">
        <v>0</v>
      </c>
      <c r="K5936">
        <v>1</v>
      </c>
      <c r="L5936">
        <v>0</v>
      </c>
    </row>
    <row r="5937" spans="1:12" x14ac:dyDescent="0.35">
      <c r="A5937" t="s">
        <v>10</v>
      </c>
      <c r="B5937" t="s">
        <v>11760</v>
      </c>
      <c r="C5937" t="s">
        <v>11761</v>
      </c>
      <c r="D5937">
        <v>3</v>
      </c>
      <c r="E5937">
        <v>23</v>
      </c>
      <c r="F5937" t="s">
        <v>195</v>
      </c>
      <c r="G5937" t="str">
        <f>VLOOKUP(F5937, Themes!$A$1:$C$51, 2, FALSE )</f>
        <v>Kevin's Activities</v>
      </c>
      <c r="H5937" t="str">
        <f>VLOOKUP(F5937, Themes!$A$1:$C$51, 3, FALSE )</f>
        <v>Character's Activities</v>
      </c>
      <c r="I5937">
        <v>0</v>
      </c>
      <c r="J5937">
        <v>0</v>
      </c>
      <c r="K5937">
        <v>1</v>
      </c>
      <c r="L5937">
        <v>0</v>
      </c>
    </row>
    <row r="5938" spans="1:12" x14ac:dyDescent="0.35">
      <c r="A5938" t="s">
        <v>10</v>
      </c>
      <c r="B5938" t="s">
        <v>11762</v>
      </c>
      <c r="C5938" t="s">
        <v>11763</v>
      </c>
      <c r="D5938">
        <v>3</v>
      </c>
      <c r="E5938">
        <v>23</v>
      </c>
      <c r="F5938" t="s">
        <v>34</v>
      </c>
      <c r="G5938" t="str">
        <f>VLOOKUP(F5938, Themes!$A$1:$C$51, 2, FALSE )</f>
        <v>Dunder Mifflin Corporate Affairs</v>
      </c>
      <c r="H5938" t="str">
        <f>VLOOKUP(F5938, Themes!$A$1:$C$51, 3, FALSE )</f>
        <v>Dunder Mifflin Politics</v>
      </c>
      <c r="I5938">
        <v>0.92920000000000003</v>
      </c>
      <c r="J5938">
        <v>0</v>
      </c>
      <c r="K5938">
        <v>0.80500000000000005</v>
      </c>
      <c r="L5938">
        <v>0.19500000000000001</v>
      </c>
    </row>
    <row r="5939" spans="1:12" x14ac:dyDescent="0.35">
      <c r="A5939" t="s">
        <v>10</v>
      </c>
      <c r="B5939" t="s">
        <v>11764</v>
      </c>
      <c r="C5939" t="s">
        <v>11765</v>
      </c>
      <c r="D5939">
        <v>3</v>
      </c>
      <c r="E5939">
        <v>23</v>
      </c>
      <c r="F5939" t="s">
        <v>143</v>
      </c>
      <c r="G5939" t="str">
        <f>VLOOKUP(F5939, Themes!$A$1:$C$51, 2, FALSE )</f>
        <v>Meridith &amp; Creed Activities</v>
      </c>
      <c r="H5939" t="str">
        <f>VLOOKUP(F5939, Themes!$A$1:$C$51, 3, FALSE )</f>
        <v>Character's Activities</v>
      </c>
      <c r="I5939">
        <v>0.43890000000000001</v>
      </c>
      <c r="J5939">
        <v>0.16800000000000001</v>
      </c>
      <c r="K5939">
        <v>0.52700000000000002</v>
      </c>
      <c r="L5939">
        <v>0.30599999999999999</v>
      </c>
    </row>
    <row r="5940" spans="1:12" x14ac:dyDescent="0.35">
      <c r="A5940" t="s">
        <v>10</v>
      </c>
      <c r="B5940" t="s">
        <v>11766</v>
      </c>
      <c r="C5940" t="s">
        <v>11767</v>
      </c>
      <c r="D5940">
        <v>3</v>
      </c>
      <c r="E5940">
        <v>23</v>
      </c>
      <c r="F5940" t="s">
        <v>150</v>
      </c>
      <c r="G5940" t="str">
        <f>VLOOKUP(F5940, Themes!$A$1:$C$51, 2, FALSE )</f>
        <v>Parenting Issues</v>
      </c>
      <c r="H5940" t="str">
        <f>VLOOKUP(F5940, Themes!$A$1:$C$51, 3, FALSE )</f>
        <v>Family</v>
      </c>
      <c r="I5940">
        <v>0</v>
      </c>
      <c r="J5940">
        <v>0</v>
      </c>
      <c r="K5940">
        <v>1</v>
      </c>
      <c r="L5940">
        <v>0</v>
      </c>
    </row>
    <row r="5941" spans="1:12" x14ac:dyDescent="0.35">
      <c r="A5941" t="s">
        <v>10</v>
      </c>
      <c r="B5941" t="s">
        <v>11768</v>
      </c>
      <c r="C5941" t="s">
        <v>11769</v>
      </c>
      <c r="D5941">
        <v>3</v>
      </c>
      <c r="E5941">
        <v>23</v>
      </c>
      <c r="F5941" t="s">
        <v>64</v>
      </c>
      <c r="G5941" t="str">
        <f>VLOOKUP(F5941, Themes!$A$1:$C$51, 2, FALSE )</f>
        <v>Outside Work &amp; Transportation</v>
      </c>
      <c r="H5941" t="str">
        <f>VLOOKUP(F5941, Themes!$A$1:$C$51, 3, FALSE )</f>
        <v>Transportation &amp; Life Outside Dunder Mifflin</v>
      </c>
      <c r="I5941">
        <v>-5.16E-2</v>
      </c>
      <c r="J5941">
        <v>3.2000000000000001E-2</v>
      </c>
      <c r="K5941">
        <v>0.96799999999999997</v>
      </c>
      <c r="L5941">
        <v>0</v>
      </c>
    </row>
    <row r="5942" spans="1:12" x14ac:dyDescent="0.35">
      <c r="A5942" t="s">
        <v>10</v>
      </c>
      <c r="B5942" t="s">
        <v>11770</v>
      </c>
      <c r="C5942" t="s">
        <v>11771</v>
      </c>
      <c r="D5942">
        <v>3</v>
      </c>
      <c r="E5942">
        <v>23</v>
      </c>
      <c r="F5942" t="s">
        <v>226</v>
      </c>
      <c r="G5942" t="str">
        <f>VLOOKUP(F5942, Themes!$A$1:$C$51, 2, FALSE )</f>
        <v>Focusing at Work</v>
      </c>
      <c r="H5942" t="str">
        <f>VLOOKUP(F5942, Themes!$A$1:$C$51, 3, FALSE )</f>
        <v>Dunder Mifflin Operations &amp; Activities</v>
      </c>
      <c r="I5942">
        <v>0</v>
      </c>
      <c r="J5942">
        <v>0</v>
      </c>
      <c r="K5942">
        <v>1</v>
      </c>
      <c r="L5942">
        <v>0</v>
      </c>
    </row>
    <row r="5943" spans="1:12" x14ac:dyDescent="0.35">
      <c r="A5943" t="s">
        <v>41</v>
      </c>
      <c r="B5943" t="s">
        <v>11772</v>
      </c>
      <c r="C5943" t="s">
        <v>11773</v>
      </c>
      <c r="D5943">
        <v>3</v>
      </c>
      <c r="E5943">
        <v>23</v>
      </c>
      <c r="F5943" t="s">
        <v>26</v>
      </c>
      <c r="G5943" t="str">
        <f>VLOOKUP(F5943, Themes!$A$1:$C$51, 2, FALSE )</f>
        <v>Employee Status</v>
      </c>
      <c r="H5943" t="str">
        <f>VLOOKUP(F5943, Themes!$A$1:$C$51, 3, FALSE )</f>
        <v>Dunder Mifflin Politics</v>
      </c>
      <c r="I5943">
        <v>0.88849999999999996</v>
      </c>
      <c r="J5943">
        <v>0</v>
      </c>
      <c r="K5943">
        <v>0.71599999999999997</v>
      </c>
      <c r="L5943">
        <v>0.28399999999999997</v>
      </c>
    </row>
    <row r="5944" spans="1:12" x14ac:dyDescent="0.35">
      <c r="A5944" t="s">
        <v>58</v>
      </c>
      <c r="B5944" t="s">
        <v>11774</v>
      </c>
      <c r="C5944" t="s">
        <v>11775</v>
      </c>
      <c r="D5944">
        <v>3</v>
      </c>
      <c r="E5944">
        <v>23</v>
      </c>
      <c r="F5944" t="s">
        <v>325</v>
      </c>
      <c r="G5944" t="str">
        <f>VLOOKUP(F5944, Themes!$A$1:$C$51, 2, FALSE )</f>
        <v>Gender Roles</v>
      </c>
      <c r="H5944" t="str">
        <f>VLOOKUP(F5944, Themes!$A$1:$C$51, 3, FALSE )</f>
        <v>Social Issues &amp; Miscellaneous</v>
      </c>
      <c r="I5944">
        <v>0.42149999999999999</v>
      </c>
      <c r="J5944">
        <v>0</v>
      </c>
      <c r="K5944">
        <v>0.94199999999999995</v>
      </c>
      <c r="L5944">
        <v>5.8000000000000003E-2</v>
      </c>
    </row>
    <row r="5945" spans="1:12" x14ac:dyDescent="0.35">
      <c r="A5945" t="s">
        <v>14</v>
      </c>
      <c r="B5945" t="s">
        <v>11776</v>
      </c>
      <c r="C5945" t="s">
        <v>11777</v>
      </c>
      <c r="D5945">
        <v>3</v>
      </c>
      <c r="E5945">
        <v>23</v>
      </c>
      <c r="F5945" t="s">
        <v>143</v>
      </c>
      <c r="G5945" t="str">
        <f>VLOOKUP(F5945, Themes!$A$1:$C$51, 2, FALSE )</f>
        <v>Meridith &amp; Creed Activities</v>
      </c>
      <c r="H5945" t="str">
        <f>VLOOKUP(F5945, Themes!$A$1:$C$51, 3, FALSE )</f>
        <v>Character's Activities</v>
      </c>
      <c r="I5945">
        <v>0.45879999999999999</v>
      </c>
      <c r="J5945">
        <v>0.21299999999999999</v>
      </c>
      <c r="K5945">
        <v>0.49199999999999999</v>
      </c>
      <c r="L5945">
        <v>0.29499999999999998</v>
      </c>
    </row>
    <row r="5946" spans="1:12" x14ac:dyDescent="0.35">
      <c r="A5946" t="s">
        <v>14</v>
      </c>
      <c r="B5946" t="s">
        <v>11778</v>
      </c>
      <c r="C5946" t="s">
        <v>11779</v>
      </c>
      <c r="D5946">
        <v>3</v>
      </c>
      <c r="E5946">
        <v>23</v>
      </c>
      <c r="F5946" t="s">
        <v>143</v>
      </c>
      <c r="G5946" t="str">
        <f>VLOOKUP(F5946, Themes!$A$1:$C$51, 2, FALSE )</f>
        <v>Meridith &amp; Creed Activities</v>
      </c>
      <c r="H5946" t="str">
        <f>VLOOKUP(F5946, Themes!$A$1:$C$51, 3, FALSE )</f>
        <v>Character's Activities</v>
      </c>
      <c r="I5946">
        <v>0.749</v>
      </c>
      <c r="J5946">
        <v>4.4999999999999998E-2</v>
      </c>
      <c r="K5946">
        <v>0.72499999999999998</v>
      </c>
      <c r="L5946">
        <v>0.23</v>
      </c>
    </row>
    <row r="5947" spans="1:12" x14ac:dyDescent="0.35">
      <c r="A5947" t="s">
        <v>14</v>
      </c>
      <c r="B5947" t="s">
        <v>11780</v>
      </c>
      <c r="C5947" t="s">
        <v>11781</v>
      </c>
      <c r="D5947">
        <v>3</v>
      </c>
      <c r="E5947">
        <v>23</v>
      </c>
      <c r="F5947" t="s">
        <v>233</v>
      </c>
      <c r="G5947" t="str">
        <f>VLOOKUP(F5947, Themes!$A$1:$C$51, 2, FALSE )</f>
        <v>Oscar &amp; David Wallace</v>
      </c>
      <c r="H5947" t="str">
        <f>VLOOKUP(F5947, Themes!$A$1:$C$51, 3, FALSE )</f>
        <v>Character's Activities</v>
      </c>
      <c r="I5947">
        <v>0</v>
      </c>
      <c r="J5947">
        <v>0</v>
      </c>
      <c r="K5947">
        <v>1</v>
      </c>
      <c r="L5947">
        <v>0</v>
      </c>
    </row>
    <row r="5948" spans="1:12" x14ac:dyDescent="0.35">
      <c r="A5948" t="s">
        <v>14</v>
      </c>
      <c r="B5948" t="s">
        <v>11782</v>
      </c>
      <c r="C5948" t="s">
        <v>11783</v>
      </c>
      <c r="D5948">
        <v>3</v>
      </c>
      <c r="E5948">
        <v>23</v>
      </c>
      <c r="F5948" t="s">
        <v>34</v>
      </c>
      <c r="G5948" t="str">
        <f>VLOOKUP(F5948, Themes!$A$1:$C$51, 2, FALSE )</f>
        <v>Dunder Mifflin Corporate Affairs</v>
      </c>
      <c r="H5948" t="str">
        <f>VLOOKUP(F5948, Themes!$A$1:$C$51, 3, FALSE )</f>
        <v>Dunder Mifflin Politics</v>
      </c>
      <c r="I5948">
        <v>0.92100000000000004</v>
      </c>
      <c r="J5948">
        <v>3.4000000000000002E-2</v>
      </c>
      <c r="K5948">
        <v>0.746</v>
      </c>
      <c r="L5948">
        <v>0.22</v>
      </c>
    </row>
    <row r="5949" spans="1:12" x14ac:dyDescent="0.35">
      <c r="A5949" t="s">
        <v>14</v>
      </c>
      <c r="B5949" t="s">
        <v>11784</v>
      </c>
      <c r="C5949" t="s">
        <v>11785</v>
      </c>
      <c r="D5949">
        <v>3</v>
      </c>
      <c r="E5949">
        <v>23</v>
      </c>
      <c r="F5949" t="s">
        <v>70</v>
      </c>
      <c r="G5949" t="str">
        <f>VLOOKUP(F5949, Themes!$A$1:$C$51, 2, FALSE )</f>
        <v>Recreation</v>
      </c>
      <c r="H5949" t="str">
        <f>VLOOKUP(F5949, Themes!$A$1:$C$51, 3, FALSE )</f>
        <v>Socialization at Dunder Mifflin</v>
      </c>
      <c r="I5949">
        <v>0</v>
      </c>
      <c r="J5949">
        <v>0</v>
      </c>
      <c r="K5949">
        <v>1</v>
      </c>
      <c r="L5949">
        <v>0</v>
      </c>
    </row>
    <row r="5950" spans="1:12" x14ac:dyDescent="0.35">
      <c r="A5950" t="s">
        <v>58</v>
      </c>
      <c r="B5950" t="s">
        <v>11786</v>
      </c>
      <c r="C5950" t="s">
        <v>11787</v>
      </c>
      <c r="D5950">
        <v>3</v>
      </c>
      <c r="E5950">
        <v>23</v>
      </c>
      <c r="F5950" t="s">
        <v>143</v>
      </c>
      <c r="G5950" t="str">
        <f>VLOOKUP(F5950, Themes!$A$1:$C$51, 2, FALSE )</f>
        <v>Meridith &amp; Creed Activities</v>
      </c>
      <c r="H5950" t="str">
        <f>VLOOKUP(F5950, Themes!$A$1:$C$51, 3, FALSE )</f>
        <v>Character's Activities</v>
      </c>
      <c r="I5950">
        <v>0.75790000000000002</v>
      </c>
      <c r="J5950">
        <v>0</v>
      </c>
      <c r="K5950">
        <v>0.316</v>
      </c>
      <c r="L5950">
        <v>0.68400000000000005</v>
      </c>
    </row>
    <row r="5951" spans="1:12" x14ac:dyDescent="0.35">
      <c r="A5951" t="s">
        <v>14</v>
      </c>
      <c r="B5951" t="s">
        <v>11788</v>
      </c>
      <c r="C5951" t="s">
        <v>11789</v>
      </c>
      <c r="D5951">
        <v>3</v>
      </c>
      <c r="E5951">
        <v>23</v>
      </c>
      <c r="F5951" t="s">
        <v>161</v>
      </c>
      <c r="G5951" t="str">
        <f>VLOOKUP(F5951, Themes!$A$1:$C$51, 2, FALSE )</f>
        <v>Uncomfortable Feelings</v>
      </c>
      <c r="H5951" t="str">
        <f>VLOOKUP(F5951, Themes!$A$1:$C$51, 3, FALSE )</f>
        <v>Character Relationships with Each Other</v>
      </c>
      <c r="I5951">
        <v>0</v>
      </c>
      <c r="J5951">
        <v>0</v>
      </c>
      <c r="K5951">
        <v>1</v>
      </c>
      <c r="L5951">
        <v>0</v>
      </c>
    </row>
    <row r="5952" spans="1:12" x14ac:dyDescent="0.35">
      <c r="A5952" t="s">
        <v>14</v>
      </c>
      <c r="B5952" t="s">
        <v>11790</v>
      </c>
      <c r="C5952" t="s">
        <v>11791</v>
      </c>
      <c r="D5952">
        <v>3</v>
      </c>
      <c r="E5952">
        <v>23</v>
      </c>
      <c r="F5952" t="s">
        <v>161</v>
      </c>
      <c r="G5952" t="str">
        <f>VLOOKUP(F5952, Themes!$A$1:$C$51, 2, FALSE )</f>
        <v>Uncomfortable Feelings</v>
      </c>
      <c r="H5952" t="str">
        <f>VLOOKUP(F5952, Themes!$A$1:$C$51, 3, FALSE )</f>
        <v>Character Relationships with Each Other</v>
      </c>
      <c r="I5952">
        <v>0.36120000000000002</v>
      </c>
      <c r="J5952">
        <v>0</v>
      </c>
      <c r="K5952">
        <v>0.85699999999999998</v>
      </c>
      <c r="L5952">
        <v>0.14299999999999999</v>
      </c>
    </row>
    <row r="5953" spans="1:12" x14ac:dyDescent="0.35">
      <c r="A5953" t="s">
        <v>58</v>
      </c>
      <c r="B5953" t="s">
        <v>11792</v>
      </c>
      <c r="C5953" t="s">
        <v>11793</v>
      </c>
      <c r="D5953">
        <v>3</v>
      </c>
      <c r="E5953">
        <v>23</v>
      </c>
      <c r="F5953" t="s">
        <v>475</v>
      </c>
      <c r="G5953" t="str">
        <f>VLOOKUP(F5953, Themes!$A$1:$C$51, 2, FALSE )</f>
        <v>Answering Phones</v>
      </c>
      <c r="H5953" t="str">
        <f>VLOOKUP(F5953, Themes!$A$1:$C$51, 3, FALSE )</f>
        <v>Dunder Mifflin Operations &amp; Activities</v>
      </c>
      <c r="I5953">
        <v>0</v>
      </c>
      <c r="J5953">
        <v>0</v>
      </c>
      <c r="K5953">
        <v>1</v>
      </c>
      <c r="L5953">
        <v>0</v>
      </c>
    </row>
    <row r="5954" spans="1:12" x14ac:dyDescent="0.35">
      <c r="A5954" t="s">
        <v>58</v>
      </c>
      <c r="B5954" t="s">
        <v>11794</v>
      </c>
      <c r="C5954" t="s">
        <v>11795</v>
      </c>
      <c r="D5954">
        <v>3</v>
      </c>
      <c r="E5954">
        <v>23</v>
      </c>
      <c r="F5954" t="s">
        <v>209</v>
      </c>
      <c r="G5954" t="str">
        <f>VLOOKUP(F5954, Themes!$A$1:$C$51, 2, FALSE )</f>
        <v>Financial Activities</v>
      </c>
      <c r="H5954" t="str">
        <f>VLOOKUP(F5954, Themes!$A$1:$C$51, 3, FALSE )</f>
        <v>Dunder Mifflin Operations &amp; Activities</v>
      </c>
      <c r="I5954">
        <v>0.97619999999999996</v>
      </c>
      <c r="J5954">
        <v>0</v>
      </c>
      <c r="K5954">
        <v>0.76200000000000001</v>
      </c>
      <c r="L5954">
        <v>0.23799999999999999</v>
      </c>
    </row>
    <row r="5955" spans="1:12" x14ac:dyDescent="0.35">
      <c r="A5955" t="s">
        <v>14</v>
      </c>
      <c r="B5955" t="s">
        <v>11796</v>
      </c>
      <c r="C5955" t="s">
        <v>11797</v>
      </c>
      <c r="D5955">
        <v>3</v>
      </c>
      <c r="E5955">
        <v>23</v>
      </c>
      <c r="F5955" t="s">
        <v>140</v>
      </c>
      <c r="G5955" t="str">
        <f>VLOOKUP(F5955, Themes!$A$1:$C$51, 2, FALSE )</f>
        <v>Celebrations</v>
      </c>
      <c r="H5955" t="str">
        <f>VLOOKUP(F5955, Themes!$A$1:$C$51, 3, FALSE )</f>
        <v>Socialization at Dunder Mifflin</v>
      </c>
      <c r="I5955">
        <v>0.45879999999999999</v>
      </c>
      <c r="J5955">
        <v>8.3000000000000004E-2</v>
      </c>
      <c r="K5955">
        <v>0.70499999999999996</v>
      </c>
      <c r="L5955">
        <v>0.21199999999999999</v>
      </c>
    </row>
    <row r="5956" spans="1:12" x14ac:dyDescent="0.35">
      <c r="A5956" t="s">
        <v>14</v>
      </c>
      <c r="B5956" t="s">
        <v>11798</v>
      </c>
      <c r="C5956" t="s">
        <v>11799</v>
      </c>
      <c r="D5956">
        <v>3</v>
      </c>
      <c r="E5956">
        <v>23</v>
      </c>
      <c r="F5956" t="s">
        <v>143</v>
      </c>
      <c r="G5956" t="str">
        <f>VLOOKUP(F5956, Themes!$A$1:$C$51, 2, FALSE )</f>
        <v>Meridith &amp; Creed Activities</v>
      </c>
      <c r="H5956" t="str">
        <f>VLOOKUP(F5956, Themes!$A$1:$C$51, 3, FALSE )</f>
        <v>Character's Activities</v>
      </c>
      <c r="I5956">
        <v>0</v>
      </c>
      <c r="J5956">
        <v>0</v>
      </c>
      <c r="K5956">
        <v>1</v>
      </c>
      <c r="L5956">
        <v>0</v>
      </c>
    </row>
    <row r="5957" spans="1:12" x14ac:dyDescent="0.35">
      <c r="A5957" t="s">
        <v>58</v>
      </c>
      <c r="B5957" t="s">
        <v>11800</v>
      </c>
      <c r="C5957" t="s">
        <v>11801</v>
      </c>
      <c r="D5957">
        <v>3</v>
      </c>
      <c r="E5957">
        <v>23</v>
      </c>
      <c r="F5957" t="s">
        <v>23</v>
      </c>
      <c r="G5957" t="str">
        <f>VLOOKUP(F5957, Themes!$A$1:$C$51, 2, FALSE )</f>
        <v>Pam's Activities</v>
      </c>
      <c r="H5957" t="str">
        <f>VLOOKUP(F5957, Themes!$A$1:$C$51, 3, FALSE )</f>
        <v>Character's Activities</v>
      </c>
      <c r="I5957">
        <v>0.40189999999999998</v>
      </c>
      <c r="J5957">
        <v>9.8000000000000004E-2</v>
      </c>
      <c r="K5957">
        <v>0.67700000000000005</v>
      </c>
      <c r="L5957">
        <v>0.22600000000000001</v>
      </c>
    </row>
    <row r="5958" spans="1:12" x14ac:dyDescent="0.35">
      <c r="A5958" t="s">
        <v>10</v>
      </c>
      <c r="B5958" t="s">
        <v>11802</v>
      </c>
      <c r="C5958" t="s">
        <v>11803</v>
      </c>
      <c r="D5958">
        <v>3</v>
      </c>
      <c r="E5958">
        <v>23</v>
      </c>
      <c r="F5958" t="s">
        <v>247</v>
      </c>
      <c r="G5958" t="str">
        <f>VLOOKUP(F5958, Themes!$A$1:$C$51, 2, FALSE )</f>
        <v>Closing deals</v>
      </c>
      <c r="H5958" t="str">
        <f>VLOOKUP(F5958, Themes!$A$1:$C$51, 3, FALSE )</f>
        <v>Dunder Mifflin Operations &amp; Activities</v>
      </c>
      <c r="I5958">
        <v>0.82250000000000001</v>
      </c>
      <c r="J5958">
        <v>0</v>
      </c>
      <c r="K5958">
        <v>0.88300000000000001</v>
      </c>
      <c r="L5958">
        <v>0.11700000000000001</v>
      </c>
    </row>
    <row r="5959" spans="1:12" x14ac:dyDescent="0.35">
      <c r="A5959" t="s">
        <v>10</v>
      </c>
      <c r="B5959" t="s">
        <v>11804</v>
      </c>
      <c r="C5959" t="s">
        <v>11805</v>
      </c>
      <c r="D5959">
        <v>3</v>
      </c>
      <c r="E5959">
        <v>23</v>
      </c>
      <c r="F5959" t="s">
        <v>358</v>
      </c>
      <c r="G5959" t="str">
        <f>VLOOKUP(F5959, Themes!$A$1:$C$51, 2, FALSE )</f>
        <v>Workplace Happenings</v>
      </c>
      <c r="H5959" t="str">
        <f>VLOOKUP(F5959, Themes!$A$1:$C$51, 3, FALSE )</f>
        <v>Dunder Mifflin Operations &amp; Activities</v>
      </c>
      <c r="I5959">
        <v>0.2732</v>
      </c>
      <c r="J5959">
        <v>0</v>
      </c>
      <c r="K5959">
        <v>0.92</v>
      </c>
      <c r="L5959">
        <v>0.08</v>
      </c>
    </row>
    <row r="5960" spans="1:12" x14ac:dyDescent="0.35">
      <c r="A5960" t="s">
        <v>10</v>
      </c>
      <c r="B5960" t="s">
        <v>11806</v>
      </c>
      <c r="C5960" t="s">
        <v>11807</v>
      </c>
      <c r="D5960">
        <v>3</v>
      </c>
      <c r="E5960">
        <v>23</v>
      </c>
      <c r="F5960" t="s">
        <v>140</v>
      </c>
      <c r="G5960" t="str">
        <f>VLOOKUP(F5960, Themes!$A$1:$C$51, 2, FALSE )</f>
        <v>Celebrations</v>
      </c>
      <c r="H5960" t="str">
        <f>VLOOKUP(F5960, Themes!$A$1:$C$51, 3, FALSE )</f>
        <v>Socialization at Dunder Mifflin</v>
      </c>
      <c r="I5960">
        <v>-0.45879999999999999</v>
      </c>
      <c r="J5960">
        <v>7.0999999999999994E-2</v>
      </c>
      <c r="K5960">
        <v>0.92900000000000005</v>
      </c>
      <c r="L5960">
        <v>0</v>
      </c>
    </row>
    <row r="5961" spans="1:12" x14ac:dyDescent="0.35">
      <c r="A5961" t="s">
        <v>10</v>
      </c>
      <c r="B5961" t="s">
        <v>11808</v>
      </c>
      <c r="C5961" t="s">
        <v>11809</v>
      </c>
      <c r="D5961">
        <v>3</v>
      </c>
      <c r="E5961">
        <v>23</v>
      </c>
      <c r="F5961" t="s">
        <v>115</v>
      </c>
      <c r="G5961" t="str">
        <f>VLOOKUP(F5961, Themes!$A$1:$C$51, 2, FALSE )</f>
        <v>Baby Making &amp; Schrute Farms</v>
      </c>
      <c r="H5961" t="str">
        <f>VLOOKUP(F5961, Themes!$A$1:$C$51, 3, FALSE )</f>
        <v>Family</v>
      </c>
      <c r="I5961">
        <v>0.86550000000000005</v>
      </c>
      <c r="J5961">
        <v>0</v>
      </c>
      <c r="K5961">
        <v>0.68400000000000005</v>
      </c>
      <c r="L5961">
        <v>0.316</v>
      </c>
    </row>
    <row r="5962" spans="1:12" x14ac:dyDescent="0.35">
      <c r="A5962" t="s">
        <v>58</v>
      </c>
      <c r="B5962" t="s">
        <v>11810</v>
      </c>
      <c r="C5962" t="s">
        <v>11811</v>
      </c>
      <c r="D5962">
        <v>3</v>
      </c>
      <c r="E5962">
        <v>23</v>
      </c>
      <c r="F5962" t="s">
        <v>40</v>
      </c>
      <c r="G5962" t="str">
        <f>VLOOKUP(F5962, Themes!$A$1:$C$51, 2, FALSE )</f>
        <v>Items in Dunder Mifflin</v>
      </c>
      <c r="H5962" t="str">
        <f>VLOOKUP(F5962, Themes!$A$1:$C$51, 3, FALSE )</f>
        <v>Dunder Mifflin Operations &amp; Activities</v>
      </c>
      <c r="I5962">
        <v>0.75790000000000002</v>
      </c>
      <c r="J5962">
        <v>0</v>
      </c>
      <c r="K5962">
        <v>0.59499999999999997</v>
      </c>
      <c r="L5962">
        <v>0.40500000000000003</v>
      </c>
    </row>
    <row r="5963" spans="1:12" x14ac:dyDescent="0.35">
      <c r="A5963" t="s">
        <v>58</v>
      </c>
      <c r="B5963" t="s">
        <v>11812</v>
      </c>
      <c r="C5963" t="s">
        <v>8411</v>
      </c>
      <c r="D5963">
        <v>3</v>
      </c>
      <c r="E5963">
        <v>23</v>
      </c>
      <c r="F5963" t="s">
        <v>238</v>
      </c>
      <c r="G5963" t="str">
        <f>VLOOKUP(F5963, Themes!$A$1:$C$51, 2, FALSE )</f>
        <v>Communication &amp; Problem Solving</v>
      </c>
      <c r="H5963" t="str">
        <f>VLOOKUP(F5963, Themes!$A$1:$C$51, 3, FALSE )</f>
        <v>Dunder Mifflin Politics</v>
      </c>
      <c r="I5963">
        <v>0</v>
      </c>
      <c r="J5963">
        <v>0</v>
      </c>
      <c r="K5963">
        <v>1</v>
      </c>
      <c r="L5963">
        <v>0</v>
      </c>
    </row>
    <row r="5964" spans="1:12" x14ac:dyDescent="0.35">
      <c r="A5964" t="s">
        <v>58</v>
      </c>
      <c r="B5964" t="s">
        <v>11813</v>
      </c>
      <c r="C5964" t="s">
        <v>11814</v>
      </c>
      <c r="D5964">
        <v>3</v>
      </c>
      <c r="E5964">
        <v>23</v>
      </c>
      <c r="F5964" t="s">
        <v>540</v>
      </c>
      <c r="G5964" t="str">
        <f>VLOOKUP(F5964, Themes!$A$1:$C$51, 2, FALSE )</f>
        <v>Romantic Feelings</v>
      </c>
      <c r="H5964" t="str">
        <f>VLOOKUP(F5964, Themes!$A$1:$C$51, 3, FALSE )</f>
        <v>Love, Sex, &amp; Relationships</v>
      </c>
      <c r="I5964">
        <v>0.52559999999999996</v>
      </c>
      <c r="J5964">
        <v>0</v>
      </c>
      <c r="K5964">
        <v>0.82499999999999996</v>
      </c>
      <c r="L5964">
        <v>0.17499999999999999</v>
      </c>
    </row>
    <row r="5965" spans="1:12" x14ac:dyDescent="0.35">
      <c r="A5965" t="s">
        <v>41</v>
      </c>
      <c r="B5965" t="s">
        <v>11815</v>
      </c>
      <c r="C5965" t="s">
        <v>11816</v>
      </c>
      <c r="D5965">
        <v>3</v>
      </c>
      <c r="E5965">
        <v>23</v>
      </c>
      <c r="F5965" t="s">
        <v>540</v>
      </c>
      <c r="G5965" t="str">
        <f>VLOOKUP(F5965, Themes!$A$1:$C$51, 2, FALSE )</f>
        <v>Romantic Feelings</v>
      </c>
      <c r="H5965" t="str">
        <f>VLOOKUP(F5965, Themes!$A$1:$C$51, 3, FALSE )</f>
        <v>Love, Sex, &amp; Relationships</v>
      </c>
      <c r="I5965">
        <v>0</v>
      </c>
      <c r="J5965">
        <v>0</v>
      </c>
      <c r="K5965">
        <v>1</v>
      </c>
      <c r="L5965">
        <v>0</v>
      </c>
    </row>
    <row r="5966" spans="1:12" x14ac:dyDescent="0.35">
      <c r="A5966" t="s">
        <v>41</v>
      </c>
      <c r="B5966" t="s">
        <v>11817</v>
      </c>
      <c r="C5966" t="s">
        <v>11818</v>
      </c>
      <c r="D5966">
        <v>3</v>
      </c>
      <c r="E5966">
        <v>23</v>
      </c>
      <c r="F5966" t="s">
        <v>233</v>
      </c>
      <c r="G5966" t="str">
        <f>VLOOKUP(F5966, Themes!$A$1:$C$51, 2, FALSE )</f>
        <v>Oscar &amp; David Wallace</v>
      </c>
      <c r="H5966" t="str">
        <f>VLOOKUP(F5966, Themes!$A$1:$C$51, 3, FALSE )</f>
        <v>Character's Activities</v>
      </c>
      <c r="I5966">
        <v>-0.47670000000000001</v>
      </c>
      <c r="J5966">
        <v>0.307</v>
      </c>
      <c r="K5966">
        <v>0.69299999999999995</v>
      </c>
      <c r="L5966">
        <v>0</v>
      </c>
    </row>
    <row r="5967" spans="1:12" x14ac:dyDescent="0.35">
      <c r="A5967" t="s">
        <v>41</v>
      </c>
      <c r="B5967" t="s">
        <v>11819</v>
      </c>
      <c r="C5967" t="s">
        <v>11820</v>
      </c>
      <c r="D5967">
        <v>3</v>
      </c>
      <c r="E5967">
        <v>23</v>
      </c>
      <c r="F5967" t="s">
        <v>100</v>
      </c>
      <c r="G5967" t="str">
        <f>VLOOKUP(F5967, Themes!$A$1:$C$51, 2, FALSE )</f>
        <v>Andy's Activities</v>
      </c>
      <c r="H5967" t="str">
        <f>VLOOKUP(F5967, Themes!$A$1:$C$51, 3, FALSE )</f>
        <v>Character's Activities</v>
      </c>
      <c r="I5967">
        <v>0</v>
      </c>
      <c r="J5967">
        <v>0</v>
      </c>
      <c r="K5967">
        <v>1</v>
      </c>
      <c r="L5967">
        <v>0</v>
      </c>
    </row>
    <row r="5968" spans="1:12" x14ac:dyDescent="0.35">
      <c r="A5968" t="s">
        <v>41</v>
      </c>
      <c r="B5968" t="s">
        <v>11821</v>
      </c>
      <c r="C5968" t="s">
        <v>11822</v>
      </c>
      <c r="D5968">
        <v>3</v>
      </c>
      <c r="E5968">
        <v>23</v>
      </c>
      <c r="F5968" t="s">
        <v>129</v>
      </c>
      <c r="G5968" t="str">
        <f>VLOOKUP(F5968, Themes!$A$1:$C$51, 2, FALSE )</f>
        <v>Water Cooler Talk</v>
      </c>
      <c r="H5968" t="str">
        <f>VLOOKUP(F5968, Themes!$A$1:$C$51, 3, FALSE )</f>
        <v>Social Issues &amp; Miscellaneous</v>
      </c>
      <c r="I5968">
        <v>0.82430000000000003</v>
      </c>
      <c r="J5968">
        <v>4.5999999999999999E-2</v>
      </c>
      <c r="K5968">
        <v>0.67400000000000004</v>
      </c>
      <c r="L5968">
        <v>0.28000000000000003</v>
      </c>
    </row>
    <row r="5969" spans="1:12" x14ac:dyDescent="0.35">
      <c r="A5969" t="s">
        <v>10</v>
      </c>
      <c r="B5969" t="s">
        <v>11823</v>
      </c>
      <c r="C5969" t="s">
        <v>11824</v>
      </c>
      <c r="D5969">
        <v>3</v>
      </c>
      <c r="E5969">
        <v>23</v>
      </c>
      <c r="F5969" t="s">
        <v>186</v>
      </c>
      <c r="G5969" t="str">
        <f>VLOOKUP(F5969, Themes!$A$1:$C$51, 2, FALSE )</f>
        <v>Food and Eating Habits</v>
      </c>
      <c r="H5969" t="str">
        <f>VLOOKUP(F5969, Themes!$A$1:$C$51, 3, FALSE )</f>
        <v>Socialization at Dunder Mifflin</v>
      </c>
      <c r="I5969">
        <v>0.95350000000000001</v>
      </c>
      <c r="J5969">
        <v>2.5000000000000001E-2</v>
      </c>
      <c r="K5969">
        <v>0.80300000000000005</v>
      </c>
      <c r="L5969">
        <v>0.17199999999999999</v>
      </c>
    </row>
    <row r="5970" spans="1:12" x14ac:dyDescent="0.35">
      <c r="A5970" t="s">
        <v>14</v>
      </c>
      <c r="B5970" t="s">
        <v>11825</v>
      </c>
      <c r="C5970" t="s">
        <v>11826</v>
      </c>
      <c r="D5970">
        <v>4</v>
      </c>
      <c r="E5970">
        <v>1</v>
      </c>
      <c r="F5970" t="s">
        <v>26</v>
      </c>
      <c r="G5970" t="str">
        <f>VLOOKUP(F5970, Themes!$A$1:$C$51, 2, FALSE )</f>
        <v>Employee Status</v>
      </c>
      <c r="H5970" t="str">
        <f>VLOOKUP(F5970, Themes!$A$1:$C$51, 3, FALSE )</f>
        <v>Dunder Mifflin Politics</v>
      </c>
      <c r="I5970">
        <v>-2.6700000000000002E-2</v>
      </c>
      <c r="J5970">
        <v>0.10299999999999999</v>
      </c>
      <c r="K5970">
        <v>0.83099999999999996</v>
      </c>
      <c r="L5970">
        <v>6.6000000000000003E-2</v>
      </c>
    </row>
    <row r="5971" spans="1:12" x14ac:dyDescent="0.35">
      <c r="A5971" t="s">
        <v>58</v>
      </c>
      <c r="B5971" t="s">
        <v>11827</v>
      </c>
      <c r="C5971" t="s">
        <v>11828</v>
      </c>
      <c r="D5971">
        <v>4</v>
      </c>
      <c r="E5971">
        <v>1</v>
      </c>
      <c r="F5971" t="s">
        <v>73</v>
      </c>
      <c r="G5971" t="str">
        <f>VLOOKUP(F5971, Themes!$A$1:$C$51, 2, FALSE )</f>
        <v>Meetings</v>
      </c>
      <c r="H5971" t="str">
        <f>VLOOKUP(F5971, Themes!$A$1:$C$51, 3, FALSE )</f>
        <v>Dunder Mifflin Operations &amp; Activities</v>
      </c>
      <c r="I5971">
        <v>0.84389999999999998</v>
      </c>
      <c r="J5971">
        <v>0</v>
      </c>
      <c r="K5971">
        <v>0.755</v>
      </c>
      <c r="L5971">
        <v>0.245</v>
      </c>
    </row>
    <row r="5972" spans="1:12" x14ac:dyDescent="0.35">
      <c r="A5972" t="s">
        <v>58</v>
      </c>
      <c r="B5972" t="s">
        <v>11829</v>
      </c>
      <c r="C5972" t="s">
        <v>11830</v>
      </c>
      <c r="D5972">
        <v>4</v>
      </c>
      <c r="E5972">
        <v>1</v>
      </c>
      <c r="F5972" t="s">
        <v>53</v>
      </c>
      <c r="G5972" t="str">
        <f>VLOOKUP(F5972, Themes!$A$1:$C$51, 2, FALSE )</f>
        <v>Heartbreaks &amp; Jan</v>
      </c>
      <c r="H5972" t="str">
        <f>VLOOKUP(F5972, Themes!$A$1:$C$51, 3, FALSE )</f>
        <v>Love, Sex, &amp; Relationships</v>
      </c>
      <c r="I5972">
        <v>0</v>
      </c>
      <c r="J5972">
        <v>0</v>
      </c>
      <c r="K5972">
        <v>1</v>
      </c>
      <c r="L5972">
        <v>0</v>
      </c>
    </row>
    <row r="5973" spans="1:12" x14ac:dyDescent="0.35">
      <c r="A5973" t="s">
        <v>14</v>
      </c>
      <c r="B5973" t="s">
        <v>11831</v>
      </c>
      <c r="C5973" t="s">
        <v>11832</v>
      </c>
      <c r="D5973">
        <v>4</v>
      </c>
      <c r="E5973">
        <v>1</v>
      </c>
      <c r="F5973" t="s">
        <v>31</v>
      </c>
      <c r="G5973" t="str">
        <f>VLOOKUP(F5973, Themes!$A$1:$C$51, 2, FALSE )</f>
        <v>Time Spent</v>
      </c>
      <c r="H5973" t="str">
        <f>VLOOKUP(F5973, Themes!$A$1:$C$51, 3, FALSE )</f>
        <v>Dunder Mifflin Operations &amp; Activities</v>
      </c>
      <c r="I5973">
        <v>0.51060000000000005</v>
      </c>
      <c r="J5973">
        <v>0</v>
      </c>
      <c r="K5973">
        <v>0.76900000000000002</v>
      </c>
      <c r="L5973">
        <v>0.23100000000000001</v>
      </c>
    </row>
    <row r="5974" spans="1:12" x14ac:dyDescent="0.35">
      <c r="A5974" t="s">
        <v>10</v>
      </c>
      <c r="B5974" t="s">
        <v>11833</v>
      </c>
      <c r="C5974" t="s">
        <v>11834</v>
      </c>
      <c r="D5974">
        <v>4</v>
      </c>
      <c r="E5974">
        <v>1</v>
      </c>
      <c r="F5974" t="s">
        <v>233</v>
      </c>
      <c r="G5974" t="str">
        <f>VLOOKUP(F5974, Themes!$A$1:$C$51, 2, FALSE )</f>
        <v>Oscar &amp; David Wallace</v>
      </c>
      <c r="H5974" t="str">
        <f>VLOOKUP(F5974, Themes!$A$1:$C$51, 3, FALSE )</f>
        <v>Character's Activities</v>
      </c>
      <c r="I5974">
        <v>-0.5423</v>
      </c>
      <c r="J5974">
        <v>0.21199999999999999</v>
      </c>
      <c r="K5974">
        <v>0.78800000000000003</v>
      </c>
      <c r="L5974">
        <v>0</v>
      </c>
    </row>
    <row r="5975" spans="1:12" x14ac:dyDescent="0.35">
      <c r="A5975" t="s">
        <v>10</v>
      </c>
      <c r="B5975" t="s">
        <v>11835</v>
      </c>
      <c r="C5975" t="s">
        <v>11836</v>
      </c>
      <c r="D5975">
        <v>4</v>
      </c>
      <c r="E5975">
        <v>1</v>
      </c>
      <c r="F5975" t="s">
        <v>94</v>
      </c>
      <c r="G5975" t="str">
        <f>VLOOKUP(F5975, Themes!$A$1:$C$51, 2, FALSE )</f>
        <v>Self Care Behaviours</v>
      </c>
      <c r="H5975" t="str">
        <f>VLOOKUP(F5975, Themes!$A$1:$C$51, 3, FALSE )</f>
        <v>Health &amp; Wellbeing</v>
      </c>
      <c r="I5975">
        <v>0.81259999999999999</v>
      </c>
      <c r="J5975">
        <v>0</v>
      </c>
      <c r="K5975">
        <v>0.82099999999999995</v>
      </c>
      <c r="L5975">
        <v>0.17899999999999999</v>
      </c>
    </row>
    <row r="5976" spans="1:12" x14ac:dyDescent="0.35">
      <c r="A5976" t="s">
        <v>10</v>
      </c>
      <c r="B5976" t="s">
        <v>11837</v>
      </c>
      <c r="C5976" t="s">
        <v>11838</v>
      </c>
      <c r="D5976">
        <v>4</v>
      </c>
      <c r="E5976">
        <v>1</v>
      </c>
      <c r="F5976" t="s">
        <v>129</v>
      </c>
      <c r="G5976" t="str">
        <f>VLOOKUP(F5976, Themes!$A$1:$C$51, 2, FALSE )</f>
        <v>Water Cooler Talk</v>
      </c>
      <c r="H5976" t="str">
        <f>VLOOKUP(F5976, Themes!$A$1:$C$51, 3, FALSE )</f>
        <v>Social Issues &amp; Miscellaneous</v>
      </c>
      <c r="I5976">
        <v>0.28460000000000002</v>
      </c>
      <c r="J5976">
        <v>0.193</v>
      </c>
      <c r="K5976">
        <v>0.51300000000000001</v>
      </c>
      <c r="L5976">
        <v>0.29399999999999998</v>
      </c>
    </row>
    <row r="5977" spans="1:12" x14ac:dyDescent="0.35">
      <c r="A5977" t="s">
        <v>41</v>
      </c>
      <c r="B5977" t="s">
        <v>11839</v>
      </c>
      <c r="C5977" t="s">
        <v>11840</v>
      </c>
      <c r="D5977">
        <v>4</v>
      </c>
      <c r="E5977">
        <v>1</v>
      </c>
      <c r="F5977" t="s">
        <v>112</v>
      </c>
      <c r="G5977" t="str">
        <f>VLOOKUP(F5977, Themes!$A$1:$C$51, 2, FALSE )</f>
        <v>Driving</v>
      </c>
      <c r="H5977" t="str">
        <f>VLOOKUP(F5977, Themes!$A$1:$C$51, 3, FALSE )</f>
        <v>Transportation &amp; Life Outside Dunder Mifflin</v>
      </c>
      <c r="I5977">
        <v>5.16E-2</v>
      </c>
      <c r="J5977">
        <v>0.19</v>
      </c>
      <c r="K5977">
        <v>0.60299999999999998</v>
      </c>
      <c r="L5977">
        <v>0.20699999999999999</v>
      </c>
    </row>
    <row r="5978" spans="1:12" x14ac:dyDescent="0.35">
      <c r="A5978" t="s">
        <v>10</v>
      </c>
      <c r="B5978" t="s">
        <v>11841</v>
      </c>
      <c r="C5978" t="s">
        <v>11842</v>
      </c>
      <c r="D5978">
        <v>4</v>
      </c>
      <c r="E5978">
        <v>1</v>
      </c>
      <c r="F5978" t="s">
        <v>97</v>
      </c>
      <c r="G5978" t="str">
        <f>VLOOKUP(F5978, Themes!$A$1:$C$51, 2, FALSE )</f>
        <v>Ryan's Activities</v>
      </c>
      <c r="H5978" t="str">
        <f>VLOOKUP(F5978, Themes!$A$1:$C$51, 3, FALSE )</f>
        <v>Character's Activities</v>
      </c>
      <c r="I5978">
        <v>-0.15310000000000001</v>
      </c>
      <c r="J5978">
        <v>0.108</v>
      </c>
      <c r="K5978">
        <v>0.80200000000000005</v>
      </c>
      <c r="L5978">
        <v>0.09</v>
      </c>
    </row>
    <row r="5979" spans="1:12" x14ac:dyDescent="0.35">
      <c r="A5979" t="s">
        <v>14</v>
      </c>
      <c r="B5979" t="s">
        <v>11843</v>
      </c>
      <c r="C5979" t="s">
        <v>11844</v>
      </c>
      <c r="D5979">
        <v>4</v>
      </c>
      <c r="E5979">
        <v>1</v>
      </c>
      <c r="F5979" t="s">
        <v>265</v>
      </c>
      <c r="G5979" t="str">
        <f>VLOOKUP(F5979, Themes!$A$1:$C$51, 2, FALSE )</f>
        <v>Michael's Behaviours</v>
      </c>
      <c r="H5979" t="str">
        <f>VLOOKUP(F5979, Themes!$A$1:$C$51, 3, FALSE )</f>
        <v>Character's Activities</v>
      </c>
      <c r="I5979">
        <v>-0.20230000000000001</v>
      </c>
      <c r="J5979">
        <v>8.6999999999999994E-2</v>
      </c>
      <c r="K5979">
        <v>0.91300000000000003</v>
      </c>
      <c r="L5979">
        <v>0</v>
      </c>
    </row>
    <row r="5980" spans="1:12" x14ac:dyDescent="0.35">
      <c r="A5980" t="s">
        <v>10</v>
      </c>
      <c r="B5980" t="s">
        <v>11845</v>
      </c>
      <c r="C5980" t="s">
        <v>11846</v>
      </c>
      <c r="D5980">
        <v>4</v>
      </c>
      <c r="E5980">
        <v>1</v>
      </c>
      <c r="F5980" t="s">
        <v>143</v>
      </c>
      <c r="G5980" t="str">
        <f>VLOOKUP(F5980, Themes!$A$1:$C$51, 2, FALSE )</f>
        <v>Meridith &amp; Creed Activities</v>
      </c>
      <c r="H5980" t="str">
        <f>VLOOKUP(F5980, Themes!$A$1:$C$51, 3, FALSE )</f>
        <v>Character's Activities</v>
      </c>
      <c r="I5980">
        <v>-0.30709999999999998</v>
      </c>
      <c r="J5980">
        <v>0.19700000000000001</v>
      </c>
      <c r="K5980">
        <v>0.55300000000000005</v>
      </c>
      <c r="L5980">
        <v>0.25</v>
      </c>
    </row>
    <row r="5981" spans="1:12" x14ac:dyDescent="0.35">
      <c r="A5981" t="s">
        <v>41</v>
      </c>
      <c r="B5981" t="s">
        <v>11847</v>
      </c>
      <c r="C5981" t="s">
        <v>11848</v>
      </c>
      <c r="D5981">
        <v>4</v>
      </c>
      <c r="E5981">
        <v>1</v>
      </c>
      <c r="F5981" t="s">
        <v>475</v>
      </c>
      <c r="G5981" t="str">
        <f>VLOOKUP(F5981, Themes!$A$1:$C$51, 2, FALSE )</f>
        <v>Answering Phones</v>
      </c>
      <c r="H5981" t="str">
        <f>VLOOKUP(F5981, Themes!$A$1:$C$51, 3, FALSE )</f>
        <v>Dunder Mifflin Operations &amp; Activities</v>
      </c>
      <c r="I5981">
        <v>-0.64400000000000002</v>
      </c>
      <c r="J5981">
        <v>0.17599999999999999</v>
      </c>
      <c r="K5981">
        <v>0.82399999999999995</v>
      </c>
      <c r="L5981">
        <v>0</v>
      </c>
    </row>
    <row r="5982" spans="1:12" x14ac:dyDescent="0.35">
      <c r="A5982" t="s">
        <v>58</v>
      </c>
      <c r="B5982" t="s">
        <v>11849</v>
      </c>
      <c r="C5982" t="s">
        <v>11850</v>
      </c>
      <c r="D5982">
        <v>4</v>
      </c>
      <c r="E5982">
        <v>1</v>
      </c>
      <c r="F5982" t="s">
        <v>91</v>
      </c>
      <c r="G5982" t="str">
        <f>VLOOKUP(F5982, Themes!$A$1:$C$51, 2, FALSE )</f>
        <v>Phylllis &amp; Angela Activities</v>
      </c>
      <c r="H5982" t="str">
        <f>VLOOKUP(F5982, Themes!$A$1:$C$51, 3, FALSE )</f>
        <v>Character's Activities</v>
      </c>
      <c r="I5982">
        <v>0</v>
      </c>
      <c r="J5982">
        <v>0</v>
      </c>
      <c r="K5982">
        <v>1</v>
      </c>
      <c r="L5982">
        <v>0</v>
      </c>
    </row>
    <row r="5983" spans="1:12" x14ac:dyDescent="0.35">
      <c r="A5983" t="s">
        <v>58</v>
      </c>
      <c r="B5983" t="s">
        <v>11851</v>
      </c>
      <c r="C5983" t="s">
        <v>11852</v>
      </c>
      <c r="D5983">
        <v>4</v>
      </c>
      <c r="E5983">
        <v>1</v>
      </c>
      <c r="F5983" t="s">
        <v>202</v>
      </c>
      <c r="G5983" t="str">
        <f>VLOOKUP(F5983, Themes!$A$1:$C$51, 2, FALSE )</f>
        <v>Stanley's Activities</v>
      </c>
      <c r="H5983" t="str">
        <f>VLOOKUP(F5983, Themes!$A$1:$C$51, 3, FALSE )</f>
        <v>Character's Activities</v>
      </c>
      <c r="I5983">
        <v>0</v>
      </c>
      <c r="J5983">
        <v>0</v>
      </c>
      <c r="K5983">
        <v>1</v>
      </c>
      <c r="L5983">
        <v>0</v>
      </c>
    </row>
    <row r="5984" spans="1:12" x14ac:dyDescent="0.35">
      <c r="A5984" t="s">
        <v>58</v>
      </c>
      <c r="B5984" t="s">
        <v>11853</v>
      </c>
      <c r="C5984" t="s">
        <v>11854</v>
      </c>
      <c r="D5984">
        <v>4</v>
      </c>
      <c r="E5984">
        <v>1</v>
      </c>
      <c r="F5984" t="s">
        <v>23</v>
      </c>
      <c r="G5984" t="str">
        <f>VLOOKUP(F5984, Themes!$A$1:$C$51, 2, FALSE )</f>
        <v>Pam's Activities</v>
      </c>
      <c r="H5984" t="str">
        <f>VLOOKUP(F5984, Themes!$A$1:$C$51, 3, FALSE )</f>
        <v>Character's Activities</v>
      </c>
      <c r="I5984">
        <v>0.29599999999999999</v>
      </c>
      <c r="J5984">
        <v>0</v>
      </c>
      <c r="K5984">
        <v>0.69399999999999995</v>
      </c>
      <c r="L5984">
        <v>0.30599999999999999</v>
      </c>
    </row>
    <row r="5985" spans="1:12" x14ac:dyDescent="0.35">
      <c r="A5985" t="s">
        <v>86</v>
      </c>
      <c r="B5985" t="s">
        <v>11855</v>
      </c>
      <c r="C5985" t="s">
        <v>11856</v>
      </c>
      <c r="D5985">
        <v>4</v>
      </c>
      <c r="E5985">
        <v>1</v>
      </c>
      <c r="F5985" t="s">
        <v>475</v>
      </c>
      <c r="G5985" t="str">
        <f>VLOOKUP(F5985, Themes!$A$1:$C$51, 2, FALSE )</f>
        <v>Answering Phones</v>
      </c>
      <c r="H5985" t="str">
        <f>VLOOKUP(F5985, Themes!$A$1:$C$51, 3, FALSE )</f>
        <v>Dunder Mifflin Operations &amp; Activities</v>
      </c>
      <c r="I5985">
        <v>-0.45879999999999999</v>
      </c>
      <c r="J5985">
        <v>0.27500000000000002</v>
      </c>
      <c r="K5985">
        <v>0.6</v>
      </c>
      <c r="L5985">
        <v>0.125</v>
      </c>
    </row>
    <row r="5986" spans="1:12" x14ac:dyDescent="0.35">
      <c r="A5986" t="s">
        <v>86</v>
      </c>
      <c r="B5986" t="s">
        <v>11857</v>
      </c>
      <c r="C5986" t="s">
        <v>11858</v>
      </c>
      <c r="D5986">
        <v>4</v>
      </c>
      <c r="E5986">
        <v>1</v>
      </c>
      <c r="F5986" t="s">
        <v>209</v>
      </c>
      <c r="G5986" t="str">
        <f>VLOOKUP(F5986, Themes!$A$1:$C$51, 2, FALSE )</f>
        <v>Financial Activities</v>
      </c>
      <c r="H5986" t="str">
        <f>VLOOKUP(F5986, Themes!$A$1:$C$51, 3, FALSE )</f>
        <v>Dunder Mifflin Operations &amp; Activities</v>
      </c>
      <c r="I5986">
        <v>0</v>
      </c>
      <c r="J5986">
        <v>0</v>
      </c>
      <c r="K5986">
        <v>1</v>
      </c>
      <c r="L5986">
        <v>0</v>
      </c>
    </row>
    <row r="5987" spans="1:12" x14ac:dyDescent="0.35">
      <c r="A5987" t="s">
        <v>86</v>
      </c>
      <c r="B5987" t="s">
        <v>11859</v>
      </c>
      <c r="C5987" t="s">
        <v>11860</v>
      </c>
      <c r="D5987">
        <v>4</v>
      </c>
      <c r="E5987">
        <v>1</v>
      </c>
      <c r="F5987" t="s">
        <v>85</v>
      </c>
      <c r="G5987" t="str">
        <f>VLOOKUP(F5987, Themes!$A$1:$C$51, 2, FALSE )</f>
        <v>Leaving the Office</v>
      </c>
      <c r="H5987" t="str">
        <f>VLOOKUP(F5987, Themes!$A$1:$C$51, 3, FALSE )</f>
        <v>Transportation &amp; Life Outside Dunder Mifflin</v>
      </c>
      <c r="I5987">
        <v>-0.75790000000000002</v>
      </c>
      <c r="J5987">
        <v>0.68400000000000005</v>
      </c>
      <c r="K5987">
        <v>0.316</v>
      </c>
      <c r="L5987">
        <v>0</v>
      </c>
    </row>
    <row r="5988" spans="1:12" x14ac:dyDescent="0.35">
      <c r="A5988" t="s">
        <v>58</v>
      </c>
      <c r="B5988" t="s">
        <v>11861</v>
      </c>
      <c r="C5988" t="s">
        <v>11862</v>
      </c>
      <c r="D5988">
        <v>4</v>
      </c>
      <c r="E5988">
        <v>1</v>
      </c>
      <c r="F5988" t="s">
        <v>140</v>
      </c>
      <c r="G5988" t="str">
        <f>VLOOKUP(F5988, Themes!$A$1:$C$51, 2, FALSE )</f>
        <v>Celebrations</v>
      </c>
      <c r="H5988" t="str">
        <f>VLOOKUP(F5988, Themes!$A$1:$C$51, 3, FALSE )</f>
        <v>Socialization at Dunder Mifflin</v>
      </c>
      <c r="I5988">
        <v>0.40189999999999998</v>
      </c>
      <c r="J5988">
        <v>0</v>
      </c>
      <c r="K5988">
        <v>0.86299999999999999</v>
      </c>
      <c r="L5988">
        <v>0.13700000000000001</v>
      </c>
    </row>
    <row r="5989" spans="1:12" x14ac:dyDescent="0.35">
      <c r="A5989" t="s">
        <v>10</v>
      </c>
      <c r="B5989" t="s">
        <v>11863</v>
      </c>
      <c r="C5989" t="s">
        <v>11864</v>
      </c>
      <c r="D5989">
        <v>4</v>
      </c>
      <c r="E5989">
        <v>1</v>
      </c>
      <c r="F5989" t="s">
        <v>186</v>
      </c>
      <c r="G5989" t="str">
        <f>VLOOKUP(F5989, Themes!$A$1:$C$51, 2, FALSE )</f>
        <v>Food and Eating Habits</v>
      </c>
      <c r="H5989" t="str">
        <f>VLOOKUP(F5989, Themes!$A$1:$C$51, 3, FALSE )</f>
        <v>Socialization at Dunder Mifflin</v>
      </c>
      <c r="I5989">
        <v>0.63970000000000005</v>
      </c>
      <c r="J5989">
        <v>0</v>
      </c>
      <c r="K5989">
        <v>0.88400000000000001</v>
      </c>
      <c r="L5989">
        <v>0.11600000000000001</v>
      </c>
    </row>
    <row r="5990" spans="1:12" x14ac:dyDescent="0.35">
      <c r="A5990" t="s">
        <v>10</v>
      </c>
      <c r="B5990" t="s">
        <v>11865</v>
      </c>
      <c r="C5990" t="s">
        <v>11866</v>
      </c>
      <c r="D5990">
        <v>4</v>
      </c>
      <c r="E5990">
        <v>1</v>
      </c>
      <c r="F5990" t="s">
        <v>97</v>
      </c>
      <c r="G5990" t="str">
        <f>VLOOKUP(F5990, Themes!$A$1:$C$51, 2, FALSE )</f>
        <v>Ryan's Activities</v>
      </c>
      <c r="H5990" t="str">
        <f>VLOOKUP(F5990, Themes!$A$1:$C$51, 3, FALSE )</f>
        <v>Character's Activities</v>
      </c>
      <c r="I5990">
        <v>0.82750000000000001</v>
      </c>
      <c r="J5990">
        <v>0</v>
      </c>
      <c r="K5990">
        <v>0.57999999999999996</v>
      </c>
      <c r="L5990">
        <v>0.42</v>
      </c>
    </row>
    <row r="5991" spans="1:12" x14ac:dyDescent="0.35">
      <c r="A5991" t="s">
        <v>10</v>
      </c>
      <c r="B5991" t="s">
        <v>11867</v>
      </c>
      <c r="C5991" t="s">
        <v>11868</v>
      </c>
      <c r="D5991">
        <v>4</v>
      </c>
      <c r="E5991">
        <v>1</v>
      </c>
      <c r="F5991" t="s">
        <v>112</v>
      </c>
      <c r="G5991" t="str">
        <f>VLOOKUP(F5991, Themes!$A$1:$C$51, 2, FALSE )</f>
        <v>Driving</v>
      </c>
      <c r="H5991" t="str">
        <f>VLOOKUP(F5991, Themes!$A$1:$C$51, 3, FALSE )</f>
        <v>Transportation &amp; Life Outside Dunder Mifflin</v>
      </c>
      <c r="I5991">
        <v>0.2732</v>
      </c>
      <c r="J5991">
        <v>0</v>
      </c>
      <c r="K5991">
        <v>0.76900000000000002</v>
      </c>
      <c r="L5991">
        <v>0.23100000000000001</v>
      </c>
    </row>
    <row r="5992" spans="1:12" x14ac:dyDescent="0.35">
      <c r="A5992" t="s">
        <v>10</v>
      </c>
      <c r="B5992" t="s">
        <v>11869</v>
      </c>
      <c r="C5992" t="s">
        <v>11870</v>
      </c>
      <c r="D5992">
        <v>4</v>
      </c>
      <c r="E5992">
        <v>1</v>
      </c>
      <c r="F5992" t="s">
        <v>64</v>
      </c>
      <c r="G5992" t="str">
        <f>VLOOKUP(F5992, Themes!$A$1:$C$51, 2, FALSE )</f>
        <v>Outside Work &amp; Transportation</v>
      </c>
      <c r="H5992" t="str">
        <f>VLOOKUP(F5992, Themes!$A$1:$C$51, 3, FALSE )</f>
        <v>Transportation &amp; Life Outside Dunder Mifflin</v>
      </c>
      <c r="I5992">
        <v>0.72270000000000001</v>
      </c>
      <c r="J5992">
        <v>0</v>
      </c>
      <c r="K5992">
        <v>0.79900000000000004</v>
      </c>
      <c r="L5992">
        <v>0.20100000000000001</v>
      </c>
    </row>
    <row r="5993" spans="1:12" x14ac:dyDescent="0.35">
      <c r="A5993" t="s">
        <v>10</v>
      </c>
      <c r="B5993" t="s">
        <v>11871</v>
      </c>
      <c r="C5993" t="s">
        <v>11872</v>
      </c>
      <c r="D5993">
        <v>4</v>
      </c>
      <c r="E5993">
        <v>1</v>
      </c>
      <c r="F5993" t="s">
        <v>70</v>
      </c>
      <c r="G5993" t="str">
        <f>VLOOKUP(F5993, Themes!$A$1:$C$51, 2, FALSE )</f>
        <v>Recreation</v>
      </c>
      <c r="H5993" t="str">
        <f>VLOOKUP(F5993, Themes!$A$1:$C$51, 3, FALSE )</f>
        <v>Socialization at Dunder Mifflin</v>
      </c>
      <c r="I5993">
        <v>0.1027</v>
      </c>
      <c r="J5993">
        <v>0.158</v>
      </c>
      <c r="K5993">
        <v>0.61199999999999999</v>
      </c>
      <c r="L5993">
        <v>0.23</v>
      </c>
    </row>
    <row r="5994" spans="1:12" x14ac:dyDescent="0.35">
      <c r="A5994" t="s">
        <v>10</v>
      </c>
      <c r="B5994" t="s">
        <v>11873</v>
      </c>
      <c r="C5994" t="s">
        <v>11874</v>
      </c>
      <c r="D5994">
        <v>4</v>
      </c>
      <c r="E5994">
        <v>1</v>
      </c>
      <c r="F5994" t="s">
        <v>70</v>
      </c>
      <c r="G5994" t="str">
        <f>VLOOKUP(F5994, Themes!$A$1:$C$51, 2, FALSE )</f>
        <v>Recreation</v>
      </c>
      <c r="H5994" t="str">
        <f>VLOOKUP(F5994, Themes!$A$1:$C$51, 3, FALSE )</f>
        <v>Socialization at Dunder Mifflin</v>
      </c>
      <c r="I5994">
        <v>0.128</v>
      </c>
      <c r="J5994">
        <v>0.129</v>
      </c>
      <c r="K5994">
        <v>0.69299999999999995</v>
      </c>
      <c r="L5994">
        <v>0.17799999999999999</v>
      </c>
    </row>
    <row r="5995" spans="1:12" x14ac:dyDescent="0.35">
      <c r="A5995" t="s">
        <v>86</v>
      </c>
      <c r="B5995" t="s">
        <v>11875</v>
      </c>
      <c r="C5995" t="s">
        <v>11876</v>
      </c>
      <c r="D5995">
        <v>4</v>
      </c>
      <c r="E5995">
        <v>1</v>
      </c>
      <c r="F5995" t="s">
        <v>276</v>
      </c>
      <c r="G5995" t="str">
        <f>VLOOKUP(F5995, Themes!$A$1:$C$51, 2, FALSE )</f>
        <v>Workplace Happenings</v>
      </c>
      <c r="H5995" t="str">
        <f>VLOOKUP(F5995, Themes!$A$1:$C$51, 3, FALSE )</f>
        <v>Dunder Mifflin Operations &amp; Activities</v>
      </c>
      <c r="I5995">
        <v>0.34150000000000003</v>
      </c>
      <c r="J5995">
        <v>0</v>
      </c>
      <c r="K5995">
        <v>0.876</v>
      </c>
      <c r="L5995">
        <v>0.124</v>
      </c>
    </row>
    <row r="5996" spans="1:12" x14ac:dyDescent="0.35">
      <c r="A5996" t="s">
        <v>41</v>
      </c>
      <c r="B5996" t="s">
        <v>11877</v>
      </c>
      <c r="C5996" t="s">
        <v>11878</v>
      </c>
      <c r="D5996">
        <v>4</v>
      </c>
      <c r="E5996">
        <v>1</v>
      </c>
      <c r="F5996" t="s">
        <v>64</v>
      </c>
      <c r="G5996" t="str">
        <f>VLOOKUP(F5996, Themes!$A$1:$C$51, 2, FALSE )</f>
        <v>Outside Work &amp; Transportation</v>
      </c>
      <c r="H5996" t="str">
        <f>VLOOKUP(F5996, Themes!$A$1:$C$51, 3, FALSE )</f>
        <v>Transportation &amp; Life Outside Dunder Mifflin</v>
      </c>
      <c r="I5996">
        <v>-0.42149999999999999</v>
      </c>
      <c r="J5996">
        <v>7.1999999999999995E-2</v>
      </c>
      <c r="K5996">
        <v>0.92800000000000005</v>
      </c>
      <c r="L5996">
        <v>0</v>
      </c>
    </row>
    <row r="5997" spans="1:12" x14ac:dyDescent="0.35">
      <c r="A5997" t="s">
        <v>86</v>
      </c>
      <c r="B5997" t="s">
        <v>11879</v>
      </c>
      <c r="C5997" t="s">
        <v>11880</v>
      </c>
      <c r="D5997">
        <v>4</v>
      </c>
      <c r="E5997">
        <v>1</v>
      </c>
      <c r="F5997" t="s">
        <v>23</v>
      </c>
      <c r="G5997" t="str">
        <f>VLOOKUP(F5997, Themes!$A$1:$C$51, 2, FALSE )</f>
        <v>Pam's Activities</v>
      </c>
      <c r="H5997" t="str">
        <f>VLOOKUP(F5997, Themes!$A$1:$C$51, 3, FALSE )</f>
        <v>Character's Activities</v>
      </c>
      <c r="I5997">
        <v>0.26169999999999999</v>
      </c>
      <c r="J5997">
        <v>2.4E-2</v>
      </c>
      <c r="K5997">
        <v>0.94199999999999995</v>
      </c>
      <c r="L5997">
        <v>3.4000000000000002E-2</v>
      </c>
    </row>
    <row r="5998" spans="1:12" x14ac:dyDescent="0.35">
      <c r="A5998" t="s">
        <v>10</v>
      </c>
      <c r="B5998" t="s">
        <v>11881</v>
      </c>
      <c r="C5998" t="s">
        <v>11882</v>
      </c>
      <c r="D5998">
        <v>4</v>
      </c>
      <c r="E5998">
        <v>1</v>
      </c>
      <c r="F5998" t="s">
        <v>94</v>
      </c>
      <c r="G5998" t="str">
        <f>VLOOKUP(F5998, Themes!$A$1:$C$51, 2, FALSE )</f>
        <v>Self Care Behaviours</v>
      </c>
      <c r="H5998" t="str">
        <f>VLOOKUP(F5998, Themes!$A$1:$C$51, 3, FALSE )</f>
        <v>Health &amp; Wellbeing</v>
      </c>
      <c r="I5998">
        <v>-0.7631</v>
      </c>
      <c r="J5998">
        <v>0.17100000000000001</v>
      </c>
      <c r="K5998">
        <v>0.76600000000000001</v>
      </c>
      <c r="L5998">
        <v>6.3E-2</v>
      </c>
    </row>
    <row r="5999" spans="1:12" x14ac:dyDescent="0.35">
      <c r="A5999" t="s">
        <v>58</v>
      </c>
      <c r="B5999" t="s">
        <v>11883</v>
      </c>
      <c r="C5999" t="s">
        <v>11884</v>
      </c>
      <c r="D5999">
        <v>4</v>
      </c>
      <c r="E5999">
        <v>1</v>
      </c>
      <c r="F5999" t="s">
        <v>73</v>
      </c>
      <c r="G5999" t="str">
        <f>VLOOKUP(F5999, Themes!$A$1:$C$51, 2, FALSE )</f>
        <v>Meetings</v>
      </c>
      <c r="H5999" t="str">
        <f>VLOOKUP(F5999, Themes!$A$1:$C$51, 3, FALSE )</f>
        <v>Dunder Mifflin Operations &amp; Activities</v>
      </c>
      <c r="I5999">
        <v>0.25</v>
      </c>
      <c r="J5999">
        <v>0</v>
      </c>
      <c r="K5999">
        <v>0.88200000000000001</v>
      </c>
      <c r="L5999">
        <v>0.11799999999999999</v>
      </c>
    </row>
    <row r="6000" spans="1:12" x14ac:dyDescent="0.35">
      <c r="A6000" t="s">
        <v>58</v>
      </c>
      <c r="B6000" t="s">
        <v>11885</v>
      </c>
      <c r="C6000" t="s">
        <v>11886</v>
      </c>
      <c r="D6000">
        <v>4</v>
      </c>
      <c r="E6000">
        <v>1</v>
      </c>
      <c r="F6000" t="s">
        <v>129</v>
      </c>
      <c r="G6000" t="str">
        <f>VLOOKUP(F6000, Themes!$A$1:$C$51, 2, FALSE )</f>
        <v>Water Cooler Talk</v>
      </c>
      <c r="H6000" t="str">
        <f>VLOOKUP(F6000, Themes!$A$1:$C$51, 3, FALSE )</f>
        <v>Social Issues &amp; Miscellaneous</v>
      </c>
      <c r="I6000">
        <v>0</v>
      </c>
      <c r="J6000">
        <v>0</v>
      </c>
      <c r="K6000">
        <v>1</v>
      </c>
      <c r="L6000">
        <v>0</v>
      </c>
    </row>
    <row r="6001" spans="1:12" x14ac:dyDescent="0.35">
      <c r="A6001" t="s">
        <v>10</v>
      </c>
      <c r="B6001" t="s">
        <v>11887</v>
      </c>
      <c r="C6001" t="s">
        <v>11888</v>
      </c>
      <c r="D6001">
        <v>4</v>
      </c>
      <c r="E6001">
        <v>1</v>
      </c>
      <c r="F6001" t="s">
        <v>34</v>
      </c>
      <c r="G6001" t="str">
        <f>VLOOKUP(F6001, Themes!$A$1:$C$51, 2, FALSE )</f>
        <v>Dunder Mifflin Corporate Affairs</v>
      </c>
      <c r="H6001" t="str">
        <f>VLOOKUP(F6001, Themes!$A$1:$C$51, 3, FALSE )</f>
        <v>Dunder Mifflin Politics</v>
      </c>
      <c r="I6001">
        <v>0.70030000000000003</v>
      </c>
      <c r="J6001">
        <v>0</v>
      </c>
      <c r="K6001">
        <v>0.65500000000000003</v>
      </c>
      <c r="L6001">
        <v>0.34499999999999997</v>
      </c>
    </row>
    <row r="6002" spans="1:12" x14ac:dyDescent="0.35">
      <c r="A6002" t="s">
        <v>10</v>
      </c>
      <c r="B6002" t="s">
        <v>11889</v>
      </c>
      <c r="C6002" t="s">
        <v>11890</v>
      </c>
      <c r="D6002">
        <v>4</v>
      </c>
      <c r="E6002">
        <v>1</v>
      </c>
      <c r="F6002" t="s">
        <v>112</v>
      </c>
      <c r="G6002" t="str">
        <f>VLOOKUP(F6002, Themes!$A$1:$C$51, 2, FALSE )</f>
        <v>Driving</v>
      </c>
      <c r="H6002" t="str">
        <f>VLOOKUP(F6002, Themes!$A$1:$C$51, 3, FALSE )</f>
        <v>Transportation &amp; Life Outside Dunder Mifflin</v>
      </c>
      <c r="I6002">
        <v>0.52549999999999997</v>
      </c>
      <c r="J6002">
        <v>0</v>
      </c>
      <c r="K6002">
        <v>0.76100000000000001</v>
      </c>
      <c r="L6002">
        <v>0.23899999999999999</v>
      </c>
    </row>
    <row r="6003" spans="1:12" x14ac:dyDescent="0.35">
      <c r="A6003" t="s">
        <v>10</v>
      </c>
      <c r="B6003" t="s">
        <v>11891</v>
      </c>
      <c r="C6003" t="s">
        <v>11892</v>
      </c>
      <c r="D6003">
        <v>4</v>
      </c>
      <c r="E6003">
        <v>1</v>
      </c>
      <c r="F6003" t="s">
        <v>112</v>
      </c>
      <c r="G6003" t="str">
        <f>VLOOKUP(F6003, Themes!$A$1:$C$51, 2, FALSE )</f>
        <v>Driving</v>
      </c>
      <c r="H6003" t="str">
        <f>VLOOKUP(F6003, Themes!$A$1:$C$51, 3, FALSE )</f>
        <v>Transportation &amp; Life Outside Dunder Mifflin</v>
      </c>
      <c r="I6003">
        <v>0.27139999999999997</v>
      </c>
      <c r="J6003">
        <v>0</v>
      </c>
      <c r="K6003">
        <v>0.74099999999999999</v>
      </c>
      <c r="L6003">
        <v>0.25900000000000001</v>
      </c>
    </row>
    <row r="6004" spans="1:12" x14ac:dyDescent="0.35">
      <c r="A6004" t="s">
        <v>10</v>
      </c>
      <c r="B6004" t="s">
        <v>11893</v>
      </c>
      <c r="C6004" t="s">
        <v>11894</v>
      </c>
      <c r="D6004">
        <v>4</v>
      </c>
      <c r="E6004">
        <v>1</v>
      </c>
      <c r="F6004" t="s">
        <v>412</v>
      </c>
      <c r="G6004" t="str">
        <f>VLOOKUP(F6004, Themes!$A$1:$C$51, 2, FALSE )</f>
        <v>Fun in the Office</v>
      </c>
      <c r="H6004" t="str">
        <f>VLOOKUP(F6004, Themes!$A$1:$C$51, 3, FALSE )</f>
        <v>Socialization at Dunder Mifflin</v>
      </c>
      <c r="I6004">
        <v>0</v>
      </c>
      <c r="J6004">
        <v>0</v>
      </c>
      <c r="K6004">
        <v>1</v>
      </c>
      <c r="L6004">
        <v>0</v>
      </c>
    </row>
    <row r="6005" spans="1:12" x14ac:dyDescent="0.35">
      <c r="A6005" t="s">
        <v>10</v>
      </c>
      <c r="B6005" t="s">
        <v>11895</v>
      </c>
      <c r="C6005" t="s">
        <v>11896</v>
      </c>
      <c r="D6005">
        <v>4</v>
      </c>
      <c r="E6005">
        <v>1</v>
      </c>
      <c r="F6005" t="s">
        <v>100</v>
      </c>
      <c r="G6005" t="str">
        <f>VLOOKUP(F6005, Themes!$A$1:$C$51, 2, FALSE )</f>
        <v>Andy's Activities</v>
      </c>
      <c r="H6005" t="str">
        <f>VLOOKUP(F6005, Themes!$A$1:$C$51, 3, FALSE )</f>
        <v>Character's Activities</v>
      </c>
      <c r="I6005">
        <v>-0.29599999999999999</v>
      </c>
      <c r="J6005">
        <v>0.16700000000000001</v>
      </c>
      <c r="K6005">
        <v>0.72099999999999997</v>
      </c>
      <c r="L6005">
        <v>0.113</v>
      </c>
    </row>
    <row r="6006" spans="1:12" x14ac:dyDescent="0.35">
      <c r="A6006" t="s">
        <v>10</v>
      </c>
      <c r="B6006" t="s">
        <v>11897</v>
      </c>
      <c r="C6006" t="s">
        <v>11898</v>
      </c>
      <c r="D6006">
        <v>4</v>
      </c>
      <c r="E6006">
        <v>1</v>
      </c>
      <c r="F6006" t="s">
        <v>247</v>
      </c>
      <c r="G6006" t="str">
        <f>VLOOKUP(F6006, Themes!$A$1:$C$51, 2, FALSE )</f>
        <v>Closing deals</v>
      </c>
      <c r="H6006" t="str">
        <f>VLOOKUP(F6006, Themes!$A$1:$C$51, 3, FALSE )</f>
        <v>Dunder Mifflin Operations &amp; Activities</v>
      </c>
      <c r="I6006">
        <v>0.58009999999999995</v>
      </c>
      <c r="J6006">
        <v>0</v>
      </c>
      <c r="K6006">
        <v>0.67800000000000005</v>
      </c>
      <c r="L6006">
        <v>0.32200000000000001</v>
      </c>
    </row>
    <row r="6007" spans="1:12" x14ac:dyDescent="0.35">
      <c r="A6007" t="s">
        <v>10</v>
      </c>
      <c r="B6007" t="s">
        <v>11899</v>
      </c>
      <c r="C6007" t="s">
        <v>11900</v>
      </c>
      <c r="D6007">
        <v>4</v>
      </c>
      <c r="E6007">
        <v>1</v>
      </c>
      <c r="F6007" t="s">
        <v>209</v>
      </c>
      <c r="G6007" t="str">
        <f>VLOOKUP(F6007, Themes!$A$1:$C$51, 2, FALSE )</f>
        <v>Financial Activities</v>
      </c>
      <c r="H6007" t="str">
        <f>VLOOKUP(F6007, Themes!$A$1:$C$51, 3, FALSE )</f>
        <v>Dunder Mifflin Operations &amp; Activities</v>
      </c>
      <c r="I6007">
        <v>0.69079999999999997</v>
      </c>
      <c r="J6007">
        <v>0</v>
      </c>
      <c r="K6007">
        <v>0.65900000000000003</v>
      </c>
      <c r="L6007">
        <v>0.34100000000000003</v>
      </c>
    </row>
    <row r="6008" spans="1:12" x14ac:dyDescent="0.35">
      <c r="A6008" t="s">
        <v>10</v>
      </c>
      <c r="B6008" t="s">
        <v>11901</v>
      </c>
      <c r="C6008" t="s">
        <v>11902</v>
      </c>
      <c r="D6008">
        <v>4</v>
      </c>
      <c r="E6008">
        <v>1</v>
      </c>
      <c r="F6008" t="s">
        <v>37</v>
      </c>
      <c r="G6008" t="str">
        <f>VLOOKUP(F6008, Themes!$A$1:$C$51, 2, FALSE )</f>
        <v>Sexual Behaviours &amp; Weddings</v>
      </c>
      <c r="H6008" t="str">
        <f>VLOOKUP(F6008, Themes!$A$1:$C$51, 3, FALSE )</f>
        <v>Love, Sex, &amp; Relationships</v>
      </c>
      <c r="I6008">
        <v>0.59719999999999995</v>
      </c>
      <c r="J6008">
        <v>0</v>
      </c>
      <c r="K6008">
        <v>0.88200000000000001</v>
      </c>
      <c r="L6008">
        <v>0.11799999999999999</v>
      </c>
    </row>
    <row r="6009" spans="1:12" x14ac:dyDescent="0.35">
      <c r="A6009" t="s">
        <v>10</v>
      </c>
      <c r="B6009" t="s">
        <v>11903</v>
      </c>
      <c r="C6009" t="s">
        <v>11904</v>
      </c>
      <c r="D6009">
        <v>4</v>
      </c>
      <c r="E6009">
        <v>1</v>
      </c>
      <c r="F6009" t="s">
        <v>195</v>
      </c>
      <c r="G6009" t="str">
        <f>VLOOKUP(F6009, Themes!$A$1:$C$51, 2, FALSE )</f>
        <v>Kevin's Activities</v>
      </c>
      <c r="H6009" t="str">
        <f>VLOOKUP(F6009, Themes!$A$1:$C$51, 3, FALSE )</f>
        <v>Character's Activities</v>
      </c>
      <c r="I6009">
        <v>-0.52669999999999995</v>
      </c>
      <c r="J6009">
        <v>0.27400000000000002</v>
      </c>
      <c r="K6009">
        <v>0.72599999999999998</v>
      </c>
      <c r="L6009">
        <v>0</v>
      </c>
    </row>
    <row r="6010" spans="1:12" x14ac:dyDescent="0.35">
      <c r="A6010" t="s">
        <v>14</v>
      </c>
      <c r="B6010" t="s">
        <v>11905</v>
      </c>
      <c r="C6010" t="s">
        <v>11906</v>
      </c>
      <c r="D6010">
        <v>4</v>
      </c>
      <c r="E6010">
        <v>1</v>
      </c>
      <c r="F6010" t="s">
        <v>109</v>
      </c>
      <c r="G6010" t="str">
        <f>VLOOKUP(F6010, Themes!$A$1:$C$51, 2, FALSE )</f>
        <v>Job Perks</v>
      </c>
      <c r="H6010" t="str">
        <f>VLOOKUP(F6010, Themes!$A$1:$C$51, 3, FALSE )</f>
        <v>Dunder Mifflin Operations &amp; Activities</v>
      </c>
      <c r="I6010">
        <v>-0.44040000000000001</v>
      </c>
      <c r="J6010">
        <v>0.24399999999999999</v>
      </c>
      <c r="K6010">
        <v>0.75600000000000001</v>
      </c>
      <c r="L6010">
        <v>0</v>
      </c>
    </row>
    <row r="6011" spans="1:12" x14ac:dyDescent="0.35">
      <c r="A6011" t="s">
        <v>10</v>
      </c>
      <c r="B6011" t="s">
        <v>11907</v>
      </c>
      <c r="C6011" t="s">
        <v>11908</v>
      </c>
      <c r="D6011">
        <v>4</v>
      </c>
      <c r="E6011">
        <v>1</v>
      </c>
      <c r="F6011" t="s">
        <v>202</v>
      </c>
      <c r="G6011" t="str">
        <f>VLOOKUP(F6011, Themes!$A$1:$C$51, 2, FALSE )</f>
        <v>Stanley's Activities</v>
      </c>
      <c r="H6011" t="str">
        <f>VLOOKUP(F6011, Themes!$A$1:$C$51, 3, FALSE )</f>
        <v>Character's Activities</v>
      </c>
      <c r="I6011">
        <v>0.66049999999999998</v>
      </c>
      <c r="J6011">
        <v>0</v>
      </c>
      <c r="K6011">
        <v>0.85099999999999998</v>
      </c>
      <c r="L6011">
        <v>0.14899999999999999</v>
      </c>
    </row>
    <row r="6012" spans="1:12" x14ac:dyDescent="0.35">
      <c r="A6012" t="s">
        <v>10</v>
      </c>
      <c r="B6012" t="s">
        <v>11909</v>
      </c>
      <c r="C6012" t="s">
        <v>11910</v>
      </c>
      <c r="D6012">
        <v>4</v>
      </c>
      <c r="E6012">
        <v>1</v>
      </c>
      <c r="F6012" t="s">
        <v>82</v>
      </c>
      <c r="G6012" t="str">
        <f>VLOOKUP(F6012, Themes!$A$1:$C$51, 2, FALSE )</f>
        <v>Dwight's Behaviours</v>
      </c>
      <c r="H6012" t="str">
        <f>VLOOKUP(F6012, Themes!$A$1:$C$51, 3, FALSE )</f>
        <v>Character's Activities</v>
      </c>
      <c r="I6012">
        <v>0.49390000000000001</v>
      </c>
      <c r="J6012">
        <v>0</v>
      </c>
      <c r="K6012">
        <v>0.76900000000000002</v>
      </c>
      <c r="L6012">
        <v>0.23100000000000001</v>
      </c>
    </row>
    <row r="6013" spans="1:12" x14ac:dyDescent="0.35">
      <c r="A6013" t="s">
        <v>86</v>
      </c>
      <c r="B6013" t="s">
        <v>11911</v>
      </c>
      <c r="C6013" t="s">
        <v>11912</v>
      </c>
      <c r="D6013">
        <v>4</v>
      </c>
      <c r="E6013">
        <v>1</v>
      </c>
      <c r="F6013" t="s">
        <v>61</v>
      </c>
      <c r="G6013" t="str">
        <f>VLOOKUP(F6013, Themes!$A$1:$C$51, 2, FALSE )</f>
        <v>Dundies and Watching videos</v>
      </c>
      <c r="H6013" t="str">
        <f>VLOOKUP(F6013, Themes!$A$1:$C$51, 3, FALSE )</f>
        <v>Socialization at Dunder Mifflin</v>
      </c>
      <c r="I6013">
        <v>0</v>
      </c>
      <c r="J6013">
        <v>0</v>
      </c>
      <c r="K6013">
        <v>1</v>
      </c>
      <c r="L6013">
        <v>0</v>
      </c>
    </row>
    <row r="6014" spans="1:12" x14ac:dyDescent="0.35">
      <c r="A6014" t="s">
        <v>10</v>
      </c>
      <c r="B6014" t="s">
        <v>11913</v>
      </c>
      <c r="C6014" t="s">
        <v>11914</v>
      </c>
      <c r="D6014">
        <v>4</v>
      </c>
      <c r="E6014">
        <v>1</v>
      </c>
      <c r="F6014" t="s">
        <v>247</v>
      </c>
      <c r="G6014" t="str">
        <f>VLOOKUP(F6014, Themes!$A$1:$C$51, 2, FALSE )</f>
        <v>Closing deals</v>
      </c>
      <c r="H6014" t="str">
        <f>VLOOKUP(F6014, Themes!$A$1:$C$51, 3, FALSE )</f>
        <v>Dunder Mifflin Operations &amp; Activities</v>
      </c>
      <c r="I6014">
        <v>0.82250000000000001</v>
      </c>
      <c r="J6014">
        <v>4.2999999999999997E-2</v>
      </c>
      <c r="K6014">
        <v>0.62</v>
      </c>
      <c r="L6014">
        <v>0.33700000000000002</v>
      </c>
    </row>
    <row r="6015" spans="1:12" x14ac:dyDescent="0.35">
      <c r="A6015" t="s">
        <v>10</v>
      </c>
      <c r="B6015" t="s">
        <v>11915</v>
      </c>
      <c r="C6015" t="s">
        <v>11916</v>
      </c>
      <c r="D6015">
        <v>4</v>
      </c>
      <c r="E6015">
        <v>1</v>
      </c>
      <c r="F6015" t="s">
        <v>226</v>
      </c>
      <c r="G6015" t="str">
        <f>VLOOKUP(F6015, Themes!$A$1:$C$51, 2, FALSE )</f>
        <v>Focusing at Work</v>
      </c>
      <c r="H6015" t="str">
        <f>VLOOKUP(F6015, Themes!$A$1:$C$51, 3, FALSE )</f>
        <v>Dunder Mifflin Operations &amp; Activities</v>
      </c>
      <c r="I6015">
        <v>0</v>
      </c>
      <c r="J6015">
        <v>0</v>
      </c>
      <c r="K6015">
        <v>1</v>
      </c>
      <c r="L6015">
        <v>0</v>
      </c>
    </row>
    <row r="6016" spans="1:12" x14ac:dyDescent="0.35">
      <c r="A6016" t="s">
        <v>10</v>
      </c>
      <c r="B6016" t="s">
        <v>11917</v>
      </c>
      <c r="C6016" t="s">
        <v>11918</v>
      </c>
      <c r="D6016">
        <v>4</v>
      </c>
      <c r="E6016">
        <v>1</v>
      </c>
      <c r="F6016" t="s">
        <v>37</v>
      </c>
      <c r="G6016" t="str">
        <f>VLOOKUP(F6016, Themes!$A$1:$C$51, 2, FALSE )</f>
        <v>Sexual Behaviours &amp; Weddings</v>
      </c>
      <c r="H6016" t="str">
        <f>VLOOKUP(F6016, Themes!$A$1:$C$51, 3, FALSE )</f>
        <v>Love, Sex, &amp; Relationships</v>
      </c>
      <c r="I6016">
        <v>0.93920000000000003</v>
      </c>
      <c r="J6016">
        <v>8.2000000000000003E-2</v>
      </c>
      <c r="K6016">
        <v>0.52500000000000002</v>
      </c>
      <c r="L6016">
        <v>0.39300000000000002</v>
      </c>
    </row>
    <row r="6017" spans="1:12" x14ac:dyDescent="0.35">
      <c r="A6017" t="s">
        <v>41</v>
      </c>
      <c r="B6017" t="s">
        <v>11919</v>
      </c>
      <c r="C6017" t="s">
        <v>11920</v>
      </c>
      <c r="D6017">
        <v>4</v>
      </c>
      <c r="E6017">
        <v>1</v>
      </c>
      <c r="F6017" t="s">
        <v>61</v>
      </c>
      <c r="G6017" t="str">
        <f>VLOOKUP(F6017, Themes!$A$1:$C$51, 2, FALSE )</f>
        <v>Dundies and Watching videos</v>
      </c>
      <c r="H6017" t="str">
        <f>VLOOKUP(F6017, Themes!$A$1:$C$51, 3, FALSE )</f>
        <v>Socialization at Dunder Mifflin</v>
      </c>
      <c r="I6017">
        <v>-0.49390000000000001</v>
      </c>
      <c r="J6017">
        <v>0.27900000000000003</v>
      </c>
      <c r="K6017">
        <v>0.58399999999999996</v>
      </c>
      <c r="L6017">
        <v>0.13600000000000001</v>
      </c>
    </row>
    <row r="6018" spans="1:12" x14ac:dyDescent="0.35">
      <c r="A6018" t="s">
        <v>86</v>
      </c>
      <c r="B6018" t="s">
        <v>11921</v>
      </c>
      <c r="C6018" t="s">
        <v>11922</v>
      </c>
      <c r="D6018">
        <v>4</v>
      </c>
      <c r="E6018">
        <v>1</v>
      </c>
      <c r="F6018" t="s">
        <v>64</v>
      </c>
      <c r="G6018" t="str">
        <f>VLOOKUP(F6018, Themes!$A$1:$C$51, 2, FALSE )</f>
        <v>Outside Work &amp; Transportation</v>
      </c>
      <c r="H6018" t="str">
        <f>VLOOKUP(F6018, Themes!$A$1:$C$51, 3, FALSE )</f>
        <v>Transportation &amp; Life Outside Dunder Mifflin</v>
      </c>
      <c r="I6018">
        <v>0</v>
      </c>
      <c r="J6018">
        <v>0</v>
      </c>
      <c r="K6018">
        <v>1</v>
      </c>
      <c r="L6018">
        <v>0</v>
      </c>
    </row>
    <row r="6019" spans="1:12" x14ac:dyDescent="0.35">
      <c r="A6019" t="s">
        <v>86</v>
      </c>
      <c r="B6019" t="s">
        <v>11923</v>
      </c>
      <c r="C6019" t="s">
        <v>11924</v>
      </c>
      <c r="D6019">
        <v>4</v>
      </c>
      <c r="E6019">
        <v>1</v>
      </c>
      <c r="F6019" t="s">
        <v>23</v>
      </c>
      <c r="G6019" t="str">
        <f>VLOOKUP(F6019, Themes!$A$1:$C$51, 2, FALSE )</f>
        <v>Pam's Activities</v>
      </c>
      <c r="H6019" t="str">
        <f>VLOOKUP(F6019, Themes!$A$1:$C$51, 3, FALSE )</f>
        <v>Character's Activities</v>
      </c>
      <c r="I6019">
        <v>0</v>
      </c>
      <c r="J6019">
        <v>0</v>
      </c>
      <c r="K6019">
        <v>1</v>
      </c>
      <c r="L6019">
        <v>0</v>
      </c>
    </row>
    <row r="6020" spans="1:12" x14ac:dyDescent="0.35">
      <c r="A6020" t="s">
        <v>41</v>
      </c>
      <c r="B6020" t="s">
        <v>11925</v>
      </c>
      <c r="C6020" t="s">
        <v>11926</v>
      </c>
      <c r="D6020">
        <v>4</v>
      </c>
      <c r="E6020">
        <v>1</v>
      </c>
      <c r="F6020" t="s">
        <v>186</v>
      </c>
      <c r="G6020" t="str">
        <f>VLOOKUP(F6020, Themes!$A$1:$C$51, 2, FALSE )</f>
        <v>Food and Eating Habits</v>
      </c>
      <c r="H6020" t="str">
        <f>VLOOKUP(F6020, Themes!$A$1:$C$51, 3, FALSE )</f>
        <v>Socialization at Dunder Mifflin</v>
      </c>
      <c r="I6020">
        <v>-0.79720000000000002</v>
      </c>
      <c r="J6020">
        <v>0.53300000000000003</v>
      </c>
      <c r="K6020">
        <v>0.3</v>
      </c>
      <c r="L6020">
        <v>0.16700000000000001</v>
      </c>
    </row>
    <row r="6021" spans="1:12" x14ac:dyDescent="0.35">
      <c r="A6021" t="s">
        <v>41</v>
      </c>
      <c r="B6021" t="s">
        <v>11927</v>
      </c>
      <c r="C6021" t="s">
        <v>11928</v>
      </c>
      <c r="D6021">
        <v>4</v>
      </c>
      <c r="E6021">
        <v>1</v>
      </c>
      <c r="F6021" t="s">
        <v>276</v>
      </c>
      <c r="G6021" t="str">
        <f>VLOOKUP(F6021, Themes!$A$1:$C$51, 2, FALSE )</f>
        <v>Workplace Happenings</v>
      </c>
      <c r="H6021" t="str">
        <f>VLOOKUP(F6021, Themes!$A$1:$C$51, 3, FALSE )</f>
        <v>Dunder Mifflin Operations &amp; Activities</v>
      </c>
      <c r="I6021">
        <v>-5.16E-2</v>
      </c>
      <c r="J6021">
        <v>0.16300000000000001</v>
      </c>
      <c r="K6021">
        <v>0.68400000000000005</v>
      </c>
      <c r="L6021">
        <v>0.153</v>
      </c>
    </row>
    <row r="6022" spans="1:12" x14ac:dyDescent="0.35">
      <c r="A6022" t="s">
        <v>41</v>
      </c>
      <c r="B6022" t="s">
        <v>11929</v>
      </c>
      <c r="C6022" t="s">
        <v>11930</v>
      </c>
      <c r="D6022">
        <v>4</v>
      </c>
      <c r="E6022">
        <v>1</v>
      </c>
      <c r="F6022" t="s">
        <v>276</v>
      </c>
      <c r="G6022" t="str">
        <f>VLOOKUP(F6022, Themes!$A$1:$C$51, 2, FALSE )</f>
        <v>Workplace Happenings</v>
      </c>
      <c r="H6022" t="str">
        <f>VLOOKUP(F6022, Themes!$A$1:$C$51, 3, FALSE )</f>
        <v>Dunder Mifflin Operations &amp; Activities</v>
      </c>
      <c r="I6022">
        <v>0</v>
      </c>
      <c r="J6022">
        <v>0</v>
      </c>
      <c r="K6022">
        <v>1</v>
      </c>
      <c r="L6022">
        <v>0</v>
      </c>
    </row>
    <row r="6023" spans="1:12" x14ac:dyDescent="0.35">
      <c r="A6023" t="s">
        <v>58</v>
      </c>
      <c r="B6023" t="s">
        <v>11931</v>
      </c>
      <c r="C6023" t="s">
        <v>11932</v>
      </c>
      <c r="D6023">
        <v>4</v>
      </c>
      <c r="E6023">
        <v>1</v>
      </c>
      <c r="F6023" t="s">
        <v>164</v>
      </c>
      <c r="G6023" t="str">
        <f>VLOOKUP(F6023, Themes!$A$1:$C$51, 2, FALSE )</f>
        <v>Angela's Activities</v>
      </c>
      <c r="H6023" t="str">
        <f>VLOOKUP(F6023, Themes!$A$1:$C$51, 3, FALSE )</f>
        <v>Character's Activities</v>
      </c>
      <c r="I6023">
        <v>0</v>
      </c>
      <c r="J6023">
        <v>0</v>
      </c>
      <c r="K6023">
        <v>1</v>
      </c>
      <c r="L6023">
        <v>0</v>
      </c>
    </row>
    <row r="6024" spans="1:12" x14ac:dyDescent="0.35">
      <c r="A6024" t="s">
        <v>10</v>
      </c>
      <c r="B6024" t="s">
        <v>11933</v>
      </c>
      <c r="C6024" t="s">
        <v>11934</v>
      </c>
      <c r="D6024">
        <v>4</v>
      </c>
      <c r="E6024">
        <v>1</v>
      </c>
      <c r="F6024" t="s">
        <v>64</v>
      </c>
      <c r="G6024" t="str">
        <f>VLOOKUP(F6024, Themes!$A$1:$C$51, 2, FALSE )</f>
        <v>Outside Work &amp; Transportation</v>
      </c>
      <c r="H6024" t="str">
        <f>VLOOKUP(F6024, Themes!$A$1:$C$51, 3, FALSE )</f>
        <v>Transportation &amp; Life Outside Dunder Mifflin</v>
      </c>
      <c r="I6024">
        <v>0.20230000000000001</v>
      </c>
      <c r="J6024">
        <v>0</v>
      </c>
      <c r="K6024">
        <v>0.94</v>
      </c>
      <c r="L6024">
        <v>0.06</v>
      </c>
    </row>
    <row r="6025" spans="1:12" x14ac:dyDescent="0.35">
      <c r="A6025" t="s">
        <v>10</v>
      </c>
      <c r="B6025" t="s">
        <v>11935</v>
      </c>
      <c r="C6025" t="s">
        <v>11936</v>
      </c>
      <c r="D6025">
        <v>4</v>
      </c>
      <c r="E6025">
        <v>1</v>
      </c>
      <c r="F6025" t="s">
        <v>112</v>
      </c>
      <c r="G6025" t="str">
        <f>VLOOKUP(F6025, Themes!$A$1:$C$51, 2, FALSE )</f>
        <v>Driving</v>
      </c>
      <c r="H6025" t="str">
        <f>VLOOKUP(F6025, Themes!$A$1:$C$51, 3, FALSE )</f>
        <v>Transportation &amp; Life Outside Dunder Mifflin</v>
      </c>
      <c r="I6025">
        <v>-0.72289999999999999</v>
      </c>
      <c r="J6025">
        <v>0.13500000000000001</v>
      </c>
      <c r="K6025">
        <v>0.83</v>
      </c>
      <c r="L6025">
        <v>3.5000000000000003E-2</v>
      </c>
    </row>
    <row r="6026" spans="1:12" x14ac:dyDescent="0.35">
      <c r="A6026" t="s">
        <v>10</v>
      </c>
      <c r="B6026" t="s">
        <v>11937</v>
      </c>
      <c r="C6026" t="s">
        <v>11938</v>
      </c>
      <c r="D6026">
        <v>4</v>
      </c>
      <c r="E6026">
        <v>1</v>
      </c>
      <c r="F6026" t="s">
        <v>112</v>
      </c>
      <c r="G6026" t="str">
        <f>VLOOKUP(F6026, Themes!$A$1:$C$51, 2, FALSE )</f>
        <v>Driving</v>
      </c>
      <c r="H6026" t="str">
        <f>VLOOKUP(F6026, Themes!$A$1:$C$51, 3, FALSE )</f>
        <v>Transportation &amp; Life Outside Dunder Mifflin</v>
      </c>
      <c r="I6026">
        <v>-0.34</v>
      </c>
      <c r="J6026">
        <v>0.10100000000000001</v>
      </c>
      <c r="K6026">
        <v>0.83799999999999997</v>
      </c>
      <c r="L6026">
        <v>6.0999999999999999E-2</v>
      </c>
    </row>
    <row r="6027" spans="1:12" x14ac:dyDescent="0.35">
      <c r="A6027" t="s">
        <v>10</v>
      </c>
      <c r="B6027" t="s">
        <v>11939</v>
      </c>
      <c r="C6027" t="s">
        <v>11940</v>
      </c>
      <c r="D6027">
        <v>4</v>
      </c>
      <c r="E6027">
        <v>1</v>
      </c>
      <c r="F6027" t="s">
        <v>115</v>
      </c>
      <c r="G6027" t="str">
        <f>VLOOKUP(F6027, Themes!$A$1:$C$51, 2, FALSE )</f>
        <v>Baby Making &amp; Schrute Farms</v>
      </c>
      <c r="H6027" t="str">
        <f>VLOOKUP(F6027, Themes!$A$1:$C$51, 3, FALSE )</f>
        <v>Family</v>
      </c>
      <c r="I6027">
        <v>0</v>
      </c>
      <c r="J6027">
        <v>0</v>
      </c>
      <c r="K6027">
        <v>1</v>
      </c>
      <c r="L6027">
        <v>0</v>
      </c>
    </row>
    <row r="6028" spans="1:12" x14ac:dyDescent="0.35">
      <c r="A6028" t="s">
        <v>10</v>
      </c>
      <c r="B6028" t="s">
        <v>11941</v>
      </c>
      <c r="C6028" t="s">
        <v>11942</v>
      </c>
      <c r="D6028">
        <v>4</v>
      </c>
      <c r="E6028">
        <v>1</v>
      </c>
      <c r="F6028" t="s">
        <v>124</v>
      </c>
      <c r="G6028" t="str">
        <f>VLOOKUP(F6028, Themes!$A$1:$C$51, 2, FALSE )</f>
        <v>HR Complaints</v>
      </c>
      <c r="H6028" t="str">
        <f>VLOOKUP(F6028, Themes!$A$1:$C$51, 3, FALSE )</f>
        <v>Dunder Mifflin Politics</v>
      </c>
      <c r="I6028">
        <v>0.48709999999999998</v>
      </c>
      <c r="J6028">
        <v>0</v>
      </c>
      <c r="K6028">
        <v>0.77100000000000002</v>
      </c>
      <c r="L6028">
        <v>0.22900000000000001</v>
      </c>
    </row>
    <row r="6029" spans="1:12" x14ac:dyDescent="0.35">
      <c r="A6029" t="s">
        <v>10</v>
      </c>
      <c r="B6029" t="s">
        <v>11943</v>
      </c>
      <c r="C6029" t="s">
        <v>11944</v>
      </c>
      <c r="D6029">
        <v>4</v>
      </c>
      <c r="E6029">
        <v>1</v>
      </c>
      <c r="F6029" t="s">
        <v>226</v>
      </c>
      <c r="G6029" t="str">
        <f>VLOOKUP(F6029, Themes!$A$1:$C$51, 2, FALSE )</f>
        <v>Focusing at Work</v>
      </c>
      <c r="H6029" t="str">
        <f>VLOOKUP(F6029, Themes!$A$1:$C$51, 3, FALSE )</f>
        <v>Dunder Mifflin Operations &amp; Activities</v>
      </c>
      <c r="I6029">
        <v>0.60219999999999996</v>
      </c>
      <c r="J6029">
        <v>0.24299999999999999</v>
      </c>
      <c r="K6029">
        <v>0.25900000000000001</v>
      </c>
      <c r="L6029">
        <v>0.498</v>
      </c>
    </row>
    <row r="6030" spans="1:12" x14ac:dyDescent="0.35">
      <c r="A6030" t="s">
        <v>86</v>
      </c>
      <c r="B6030" t="s">
        <v>11945</v>
      </c>
      <c r="C6030" t="s">
        <v>11946</v>
      </c>
      <c r="D6030">
        <v>4</v>
      </c>
      <c r="E6030">
        <v>1</v>
      </c>
      <c r="F6030" t="s">
        <v>53</v>
      </c>
      <c r="G6030" t="str">
        <f>VLOOKUP(F6030, Themes!$A$1:$C$51, 2, FALSE )</f>
        <v>Heartbreaks &amp; Jan</v>
      </c>
      <c r="H6030" t="str">
        <f>VLOOKUP(F6030, Themes!$A$1:$C$51, 3, FALSE )</f>
        <v>Love, Sex, &amp; Relationships</v>
      </c>
      <c r="I6030">
        <v>0.91139999999999999</v>
      </c>
      <c r="J6030">
        <v>0</v>
      </c>
      <c r="K6030">
        <v>0.59599999999999997</v>
      </c>
      <c r="L6030">
        <v>0.40400000000000003</v>
      </c>
    </row>
    <row r="6031" spans="1:12" x14ac:dyDescent="0.35">
      <c r="A6031" t="s">
        <v>86</v>
      </c>
      <c r="B6031" t="s">
        <v>11947</v>
      </c>
      <c r="C6031" t="s">
        <v>22</v>
      </c>
      <c r="D6031">
        <v>4</v>
      </c>
      <c r="E6031">
        <v>1</v>
      </c>
      <c r="F6031" t="s">
        <v>23</v>
      </c>
      <c r="G6031" t="str">
        <f>VLOOKUP(F6031, Themes!$A$1:$C$51, 2, FALSE )</f>
        <v>Pam's Activities</v>
      </c>
      <c r="H6031" t="str">
        <f>VLOOKUP(F6031, Themes!$A$1:$C$51, 3, FALSE )</f>
        <v>Character's Activities</v>
      </c>
      <c r="I6031">
        <v>0.36120000000000002</v>
      </c>
      <c r="J6031">
        <v>0</v>
      </c>
      <c r="K6031">
        <v>0.66700000000000004</v>
      </c>
      <c r="L6031">
        <v>0.33300000000000002</v>
      </c>
    </row>
    <row r="6032" spans="1:12" x14ac:dyDescent="0.35">
      <c r="A6032" t="s">
        <v>41</v>
      </c>
      <c r="B6032" t="s">
        <v>11948</v>
      </c>
      <c r="C6032" t="s">
        <v>11949</v>
      </c>
      <c r="D6032">
        <v>4</v>
      </c>
      <c r="E6032">
        <v>1</v>
      </c>
      <c r="F6032" t="s">
        <v>61</v>
      </c>
      <c r="G6032" t="str">
        <f>VLOOKUP(F6032, Themes!$A$1:$C$51, 2, FALSE )</f>
        <v>Dundies and Watching videos</v>
      </c>
      <c r="H6032" t="str">
        <f>VLOOKUP(F6032, Themes!$A$1:$C$51, 3, FALSE )</f>
        <v>Socialization at Dunder Mifflin</v>
      </c>
      <c r="I6032">
        <v>0</v>
      </c>
      <c r="J6032">
        <v>0</v>
      </c>
      <c r="K6032">
        <v>1</v>
      </c>
      <c r="L6032">
        <v>0</v>
      </c>
    </row>
    <row r="6033" spans="1:12" x14ac:dyDescent="0.35">
      <c r="A6033" t="s">
        <v>10</v>
      </c>
      <c r="B6033" t="s">
        <v>11950</v>
      </c>
      <c r="C6033" t="s">
        <v>11951</v>
      </c>
      <c r="D6033">
        <v>4</v>
      </c>
      <c r="E6033">
        <v>1</v>
      </c>
      <c r="F6033" t="s">
        <v>82</v>
      </c>
      <c r="G6033" t="str">
        <f>VLOOKUP(F6033, Themes!$A$1:$C$51, 2, FALSE )</f>
        <v>Dwight's Behaviours</v>
      </c>
      <c r="H6033" t="str">
        <f>VLOOKUP(F6033, Themes!$A$1:$C$51, 3, FALSE )</f>
        <v>Character's Activities</v>
      </c>
      <c r="I6033">
        <v>0</v>
      </c>
      <c r="J6033">
        <v>0</v>
      </c>
      <c r="K6033">
        <v>1</v>
      </c>
      <c r="L6033">
        <v>0</v>
      </c>
    </row>
    <row r="6034" spans="1:12" x14ac:dyDescent="0.35">
      <c r="A6034" t="s">
        <v>10</v>
      </c>
      <c r="B6034" t="s">
        <v>11952</v>
      </c>
      <c r="C6034" t="s">
        <v>11953</v>
      </c>
      <c r="D6034">
        <v>4</v>
      </c>
      <c r="E6034">
        <v>1</v>
      </c>
      <c r="F6034" t="s">
        <v>64</v>
      </c>
      <c r="G6034" t="str">
        <f>VLOOKUP(F6034, Themes!$A$1:$C$51, 2, FALSE )</f>
        <v>Outside Work &amp; Transportation</v>
      </c>
      <c r="H6034" t="str">
        <f>VLOOKUP(F6034, Themes!$A$1:$C$51, 3, FALSE )</f>
        <v>Transportation &amp; Life Outside Dunder Mifflin</v>
      </c>
      <c r="I6034">
        <v>0.45879999999999999</v>
      </c>
      <c r="J6034">
        <v>8.8999999999999996E-2</v>
      </c>
      <c r="K6034">
        <v>0.63300000000000001</v>
      </c>
      <c r="L6034">
        <v>0.27800000000000002</v>
      </c>
    </row>
    <row r="6035" spans="1:12" x14ac:dyDescent="0.35">
      <c r="A6035" t="s">
        <v>41</v>
      </c>
      <c r="B6035" t="s">
        <v>11954</v>
      </c>
      <c r="C6035" t="s">
        <v>11955</v>
      </c>
      <c r="D6035">
        <v>4</v>
      </c>
      <c r="E6035">
        <v>1</v>
      </c>
      <c r="F6035" t="s">
        <v>161</v>
      </c>
      <c r="G6035" t="str">
        <f>VLOOKUP(F6035, Themes!$A$1:$C$51, 2, FALSE )</f>
        <v>Uncomfortable Feelings</v>
      </c>
      <c r="H6035" t="str">
        <f>VLOOKUP(F6035, Themes!$A$1:$C$51, 3, FALSE )</f>
        <v>Character Relationships with Each Other</v>
      </c>
      <c r="I6035">
        <v>-0.19670000000000001</v>
      </c>
      <c r="J6035">
        <v>0.182</v>
      </c>
      <c r="K6035">
        <v>0.81799999999999995</v>
      </c>
      <c r="L6035">
        <v>0</v>
      </c>
    </row>
    <row r="6036" spans="1:12" x14ac:dyDescent="0.35">
      <c r="A6036" t="s">
        <v>10</v>
      </c>
      <c r="B6036" t="s">
        <v>11956</v>
      </c>
      <c r="C6036" t="s">
        <v>11957</v>
      </c>
      <c r="D6036">
        <v>4</v>
      </c>
      <c r="E6036">
        <v>1</v>
      </c>
      <c r="F6036" t="s">
        <v>238</v>
      </c>
      <c r="G6036" t="str">
        <f>VLOOKUP(F6036, Themes!$A$1:$C$51, 2, FALSE )</f>
        <v>Communication &amp; Problem Solving</v>
      </c>
      <c r="H6036" t="str">
        <f>VLOOKUP(F6036, Themes!$A$1:$C$51, 3, FALSE )</f>
        <v>Dunder Mifflin Politics</v>
      </c>
      <c r="I6036">
        <v>0.5423</v>
      </c>
      <c r="J6036">
        <v>0</v>
      </c>
      <c r="K6036">
        <v>0.72699999999999998</v>
      </c>
      <c r="L6036">
        <v>0.27300000000000002</v>
      </c>
    </row>
    <row r="6037" spans="1:12" x14ac:dyDescent="0.35">
      <c r="A6037" t="s">
        <v>10</v>
      </c>
      <c r="B6037" t="s">
        <v>11958</v>
      </c>
      <c r="C6037" t="s">
        <v>11959</v>
      </c>
      <c r="D6037">
        <v>4</v>
      </c>
      <c r="E6037">
        <v>1</v>
      </c>
      <c r="F6037" t="s">
        <v>164</v>
      </c>
      <c r="G6037" t="str">
        <f>VLOOKUP(F6037, Themes!$A$1:$C$51, 2, FALSE )</f>
        <v>Angela's Activities</v>
      </c>
      <c r="H6037" t="str">
        <f>VLOOKUP(F6037, Themes!$A$1:$C$51, 3, FALSE )</f>
        <v>Character's Activities</v>
      </c>
      <c r="I6037">
        <v>-0.42149999999999999</v>
      </c>
      <c r="J6037">
        <v>0.20300000000000001</v>
      </c>
      <c r="K6037">
        <v>0.79700000000000004</v>
      </c>
      <c r="L6037">
        <v>0</v>
      </c>
    </row>
    <row r="6038" spans="1:12" x14ac:dyDescent="0.35">
      <c r="A6038" t="s">
        <v>10</v>
      </c>
      <c r="B6038" t="s">
        <v>11960</v>
      </c>
      <c r="C6038" t="s">
        <v>11961</v>
      </c>
      <c r="D6038">
        <v>4</v>
      </c>
      <c r="E6038">
        <v>1</v>
      </c>
      <c r="F6038" t="s">
        <v>73</v>
      </c>
      <c r="G6038" t="str">
        <f>VLOOKUP(F6038, Themes!$A$1:$C$51, 2, FALSE )</f>
        <v>Meetings</v>
      </c>
      <c r="H6038" t="str">
        <f>VLOOKUP(F6038, Themes!$A$1:$C$51, 3, FALSE )</f>
        <v>Dunder Mifflin Operations &amp; Activities</v>
      </c>
      <c r="I6038">
        <v>0.58479999999999999</v>
      </c>
      <c r="J6038">
        <v>0</v>
      </c>
      <c r="K6038">
        <v>0.79</v>
      </c>
      <c r="L6038">
        <v>0.21</v>
      </c>
    </row>
    <row r="6039" spans="1:12" x14ac:dyDescent="0.35">
      <c r="A6039" t="s">
        <v>58</v>
      </c>
      <c r="B6039" t="s">
        <v>11962</v>
      </c>
      <c r="C6039" t="s">
        <v>11963</v>
      </c>
      <c r="D6039">
        <v>4</v>
      </c>
      <c r="E6039">
        <v>1</v>
      </c>
      <c r="F6039" t="s">
        <v>276</v>
      </c>
      <c r="G6039" t="str">
        <f>VLOOKUP(F6039, Themes!$A$1:$C$51, 2, FALSE )</f>
        <v>Workplace Happenings</v>
      </c>
      <c r="H6039" t="str">
        <f>VLOOKUP(F6039, Themes!$A$1:$C$51, 3, FALSE )</f>
        <v>Dunder Mifflin Operations &amp; Activities</v>
      </c>
      <c r="I6039">
        <v>0.49390000000000001</v>
      </c>
      <c r="J6039">
        <v>0</v>
      </c>
      <c r="K6039">
        <v>0.68600000000000005</v>
      </c>
      <c r="L6039">
        <v>0.314</v>
      </c>
    </row>
    <row r="6040" spans="1:12" x14ac:dyDescent="0.35">
      <c r="A6040" t="s">
        <v>41</v>
      </c>
      <c r="B6040" t="s">
        <v>11964</v>
      </c>
      <c r="C6040" t="s">
        <v>11965</v>
      </c>
      <c r="D6040">
        <v>4</v>
      </c>
      <c r="E6040">
        <v>1</v>
      </c>
      <c r="F6040" t="s">
        <v>34</v>
      </c>
      <c r="G6040" t="str">
        <f>VLOOKUP(F6040, Themes!$A$1:$C$51, 2, FALSE )</f>
        <v>Dunder Mifflin Corporate Affairs</v>
      </c>
      <c r="H6040" t="str">
        <f>VLOOKUP(F6040, Themes!$A$1:$C$51, 3, FALSE )</f>
        <v>Dunder Mifflin Politics</v>
      </c>
      <c r="I6040">
        <v>-0.75060000000000004</v>
      </c>
      <c r="J6040">
        <v>0.17699999999999999</v>
      </c>
      <c r="K6040">
        <v>0.73899999999999999</v>
      </c>
      <c r="L6040">
        <v>8.4000000000000005E-2</v>
      </c>
    </row>
    <row r="6041" spans="1:12" x14ac:dyDescent="0.35">
      <c r="A6041" t="s">
        <v>41</v>
      </c>
      <c r="B6041" t="s">
        <v>11966</v>
      </c>
      <c r="C6041" t="s">
        <v>11967</v>
      </c>
      <c r="D6041">
        <v>4</v>
      </c>
      <c r="E6041">
        <v>1</v>
      </c>
      <c r="F6041" t="s">
        <v>64</v>
      </c>
      <c r="G6041" t="str">
        <f>VLOOKUP(F6041, Themes!$A$1:$C$51, 2, FALSE )</f>
        <v>Outside Work &amp; Transportation</v>
      </c>
      <c r="H6041" t="str">
        <f>VLOOKUP(F6041, Themes!$A$1:$C$51, 3, FALSE )</f>
        <v>Transportation &amp; Life Outside Dunder Mifflin</v>
      </c>
      <c r="I6041">
        <v>0</v>
      </c>
      <c r="J6041">
        <v>0</v>
      </c>
      <c r="K6041">
        <v>1</v>
      </c>
      <c r="L6041">
        <v>0</v>
      </c>
    </row>
    <row r="6042" spans="1:12" x14ac:dyDescent="0.35">
      <c r="A6042" t="s">
        <v>10</v>
      </c>
      <c r="B6042" t="s">
        <v>11968</v>
      </c>
      <c r="C6042" t="s">
        <v>11969</v>
      </c>
      <c r="D6042">
        <v>4</v>
      </c>
      <c r="E6042">
        <v>1</v>
      </c>
      <c r="F6042" t="s">
        <v>112</v>
      </c>
      <c r="G6042" t="str">
        <f>VLOOKUP(F6042, Themes!$A$1:$C$51, 2, FALSE )</f>
        <v>Driving</v>
      </c>
      <c r="H6042" t="str">
        <f>VLOOKUP(F6042, Themes!$A$1:$C$51, 3, FALSE )</f>
        <v>Transportation &amp; Life Outside Dunder Mifflin</v>
      </c>
      <c r="I6042">
        <v>0.2732</v>
      </c>
      <c r="J6042">
        <v>8.2000000000000003E-2</v>
      </c>
      <c r="K6042">
        <v>0.77800000000000002</v>
      </c>
      <c r="L6042">
        <v>0.14000000000000001</v>
      </c>
    </row>
    <row r="6043" spans="1:12" x14ac:dyDescent="0.35">
      <c r="A6043" t="s">
        <v>10</v>
      </c>
      <c r="B6043" t="s">
        <v>11970</v>
      </c>
      <c r="C6043" t="s">
        <v>11971</v>
      </c>
      <c r="D6043">
        <v>4</v>
      </c>
      <c r="E6043">
        <v>1</v>
      </c>
      <c r="F6043" t="s">
        <v>195</v>
      </c>
      <c r="G6043" t="str">
        <f>VLOOKUP(F6043, Themes!$A$1:$C$51, 2, FALSE )</f>
        <v>Kevin's Activities</v>
      </c>
      <c r="H6043" t="str">
        <f>VLOOKUP(F6043, Themes!$A$1:$C$51, 3, FALSE )</f>
        <v>Character's Activities</v>
      </c>
      <c r="I6043">
        <v>0.58130000000000004</v>
      </c>
      <c r="J6043">
        <v>2.5999999999999999E-2</v>
      </c>
      <c r="K6043">
        <v>0.89600000000000002</v>
      </c>
      <c r="L6043">
        <v>7.8E-2</v>
      </c>
    </row>
    <row r="6044" spans="1:12" x14ac:dyDescent="0.35">
      <c r="A6044" t="s">
        <v>41</v>
      </c>
      <c r="B6044" t="s">
        <v>11972</v>
      </c>
      <c r="C6044" t="s">
        <v>11973</v>
      </c>
      <c r="D6044">
        <v>4</v>
      </c>
      <c r="E6044">
        <v>1</v>
      </c>
      <c r="F6044" t="s">
        <v>254</v>
      </c>
      <c r="G6044" t="str">
        <f>VLOOKUP(F6044, Themes!$A$1:$C$51, 2, FALSE )</f>
        <v>Parenting Issues</v>
      </c>
      <c r="H6044" t="str">
        <f>VLOOKUP(F6044, Themes!$A$1:$C$51, 3, FALSE )</f>
        <v>Family</v>
      </c>
      <c r="I6044">
        <v>0.64859999999999995</v>
      </c>
      <c r="J6044">
        <v>0</v>
      </c>
      <c r="K6044">
        <v>0.65400000000000003</v>
      </c>
      <c r="L6044">
        <v>0.34599999999999997</v>
      </c>
    </row>
    <row r="6045" spans="1:12" x14ac:dyDescent="0.35">
      <c r="A6045" t="s">
        <v>10</v>
      </c>
      <c r="B6045" t="s">
        <v>11974</v>
      </c>
      <c r="C6045" t="s">
        <v>11975</v>
      </c>
      <c r="D6045">
        <v>4</v>
      </c>
      <c r="E6045">
        <v>1</v>
      </c>
      <c r="F6045" t="s">
        <v>73</v>
      </c>
      <c r="G6045" t="str">
        <f>VLOOKUP(F6045, Themes!$A$1:$C$51, 2, FALSE )</f>
        <v>Meetings</v>
      </c>
      <c r="H6045" t="str">
        <f>VLOOKUP(F6045, Themes!$A$1:$C$51, 3, FALSE )</f>
        <v>Dunder Mifflin Operations &amp; Activities</v>
      </c>
      <c r="I6045">
        <v>2.58E-2</v>
      </c>
      <c r="J6045">
        <v>0.121</v>
      </c>
      <c r="K6045">
        <v>0.754</v>
      </c>
      <c r="L6045">
        <v>0.126</v>
      </c>
    </row>
    <row r="6046" spans="1:12" x14ac:dyDescent="0.35">
      <c r="A6046" t="s">
        <v>41</v>
      </c>
      <c r="B6046" t="s">
        <v>11976</v>
      </c>
      <c r="C6046" t="s">
        <v>11977</v>
      </c>
      <c r="D6046">
        <v>4</v>
      </c>
      <c r="E6046">
        <v>1</v>
      </c>
      <c r="F6046" t="s">
        <v>34</v>
      </c>
      <c r="G6046" t="str">
        <f>VLOOKUP(F6046, Themes!$A$1:$C$51, 2, FALSE )</f>
        <v>Dunder Mifflin Corporate Affairs</v>
      </c>
      <c r="H6046" t="str">
        <f>VLOOKUP(F6046, Themes!$A$1:$C$51, 3, FALSE )</f>
        <v>Dunder Mifflin Politics</v>
      </c>
      <c r="I6046">
        <v>0</v>
      </c>
      <c r="J6046">
        <v>0</v>
      </c>
      <c r="K6046">
        <v>1</v>
      </c>
      <c r="L6046">
        <v>0</v>
      </c>
    </row>
    <row r="6047" spans="1:12" x14ac:dyDescent="0.35">
      <c r="A6047" t="s">
        <v>41</v>
      </c>
      <c r="B6047" t="s">
        <v>11978</v>
      </c>
      <c r="C6047" t="s">
        <v>11979</v>
      </c>
      <c r="D6047">
        <v>4</v>
      </c>
      <c r="E6047">
        <v>1</v>
      </c>
      <c r="F6047" t="s">
        <v>254</v>
      </c>
      <c r="G6047" t="str">
        <f>VLOOKUP(F6047, Themes!$A$1:$C$51, 2, FALSE )</f>
        <v>Parenting Issues</v>
      </c>
      <c r="H6047" t="str">
        <f>VLOOKUP(F6047, Themes!$A$1:$C$51, 3, FALSE )</f>
        <v>Family</v>
      </c>
      <c r="I6047">
        <v>0.42149999999999999</v>
      </c>
      <c r="J6047">
        <v>0</v>
      </c>
      <c r="K6047">
        <v>0.91500000000000004</v>
      </c>
      <c r="L6047">
        <v>8.5000000000000006E-2</v>
      </c>
    </row>
    <row r="6048" spans="1:12" x14ac:dyDescent="0.35">
      <c r="A6048" t="s">
        <v>10</v>
      </c>
      <c r="B6048" t="s">
        <v>11980</v>
      </c>
      <c r="C6048" t="s">
        <v>11981</v>
      </c>
      <c r="D6048">
        <v>4</v>
      </c>
      <c r="E6048">
        <v>1</v>
      </c>
      <c r="F6048" t="s">
        <v>254</v>
      </c>
      <c r="G6048" t="str">
        <f>VLOOKUP(F6048, Themes!$A$1:$C$51, 2, FALSE )</f>
        <v>Parenting Issues</v>
      </c>
      <c r="H6048" t="str">
        <f>VLOOKUP(F6048, Themes!$A$1:$C$51, 3, FALSE )</f>
        <v>Family</v>
      </c>
      <c r="I6048">
        <v>0.38400000000000001</v>
      </c>
      <c r="J6048">
        <v>2.9000000000000001E-2</v>
      </c>
      <c r="K6048">
        <v>0.91500000000000004</v>
      </c>
      <c r="L6048">
        <v>5.6000000000000001E-2</v>
      </c>
    </row>
    <row r="6049" spans="1:12" x14ac:dyDescent="0.35">
      <c r="A6049" t="s">
        <v>10</v>
      </c>
      <c r="B6049" t="s">
        <v>11982</v>
      </c>
      <c r="C6049" t="s">
        <v>11983</v>
      </c>
      <c r="D6049">
        <v>4</v>
      </c>
      <c r="E6049">
        <v>1</v>
      </c>
      <c r="F6049" t="s">
        <v>64</v>
      </c>
      <c r="G6049" t="str">
        <f>VLOOKUP(F6049, Themes!$A$1:$C$51, 2, FALSE )</f>
        <v>Outside Work &amp; Transportation</v>
      </c>
      <c r="H6049" t="str">
        <f>VLOOKUP(F6049, Themes!$A$1:$C$51, 3, FALSE )</f>
        <v>Transportation &amp; Life Outside Dunder Mifflin</v>
      </c>
      <c r="I6049">
        <v>-0.30059999999999998</v>
      </c>
      <c r="J6049">
        <v>0.187</v>
      </c>
      <c r="K6049">
        <v>0.63800000000000001</v>
      </c>
      <c r="L6049">
        <v>0.17399999999999999</v>
      </c>
    </row>
    <row r="6050" spans="1:12" x14ac:dyDescent="0.35">
      <c r="A6050" t="s">
        <v>10</v>
      </c>
      <c r="B6050" t="s">
        <v>11984</v>
      </c>
      <c r="C6050" t="s">
        <v>11985</v>
      </c>
      <c r="D6050">
        <v>4</v>
      </c>
      <c r="E6050">
        <v>1</v>
      </c>
      <c r="F6050" t="s">
        <v>23</v>
      </c>
      <c r="G6050" t="str">
        <f>VLOOKUP(F6050, Themes!$A$1:$C$51, 2, FALSE )</f>
        <v>Pam's Activities</v>
      </c>
      <c r="H6050" t="str">
        <f>VLOOKUP(F6050, Themes!$A$1:$C$51, 3, FALSE )</f>
        <v>Character's Activities</v>
      </c>
      <c r="I6050">
        <v>0.38990000000000002</v>
      </c>
      <c r="J6050">
        <v>0</v>
      </c>
      <c r="K6050">
        <v>0.85799999999999998</v>
      </c>
      <c r="L6050">
        <v>0.14199999999999999</v>
      </c>
    </row>
    <row r="6051" spans="1:12" x14ac:dyDescent="0.35">
      <c r="A6051" t="s">
        <v>58</v>
      </c>
      <c r="B6051" t="s">
        <v>11986</v>
      </c>
      <c r="C6051" t="s">
        <v>11987</v>
      </c>
      <c r="D6051">
        <v>4</v>
      </c>
      <c r="E6051">
        <v>1</v>
      </c>
      <c r="F6051" t="s">
        <v>13</v>
      </c>
      <c r="G6051" t="str">
        <f>VLOOKUP(F6051, Themes!$A$1:$C$51, 2, FALSE )</f>
        <v>Jim &amp; Pam Relationship</v>
      </c>
      <c r="H6051" t="str">
        <f>VLOOKUP(F6051, Themes!$A$1:$C$51, 3, FALSE )</f>
        <v>Love, Sex, &amp; Relationships</v>
      </c>
      <c r="I6051">
        <v>0.95709999999999995</v>
      </c>
      <c r="J6051">
        <v>0</v>
      </c>
      <c r="K6051">
        <v>0.83299999999999996</v>
      </c>
      <c r="L6051">
        <v>0.16700000000000001</v>
      </c>
    </row>
    <row r="6052" spans="1:12" x14ac:dyDescent="0.35">
      <c r="A6052" t="s">
        <v>58</v>
      </c>
      <c r="B6052" t="s">
        <v>11988</v>
      </c>
      <c r="C6052" t="s">
        <v>11989</v>
      </c>
      <c r="D6052">
        <v>4</v>
      </c>
      <c r="E6052">
        <v>1</v>
      </c>
      <c r="F6052" t="s">
        <v>143</v>
      </c>
      <c r="G6052" t="str">
        <f>VLOOKUP(F6052, Themes!$A$1:$C$51, 2, FALSE )</f>
        <v>Meridith &amp; Creed Activities</v>
      </c>
      <c r="H6052" t="str">
        <f>VLOOKUP(F6052, Themes!$A$1:$C$51, 3, FALSE )</f>
        <v>Character's Activities</v>
      </c>
      <c r="I6052">
        <v>0.51060000000000005</v>
      </c>
      <c r="J6052">
        <v>0</v>
      </c>
      <c r="K6052">
        <v>0.84499999999999997</v>
      </c>
      <c r="L6052">
        <v>0.155</v>
      </c>
    </row>
    <row r="6053" spans="1:12" x14ac:dyDescent="0.35">
      <c r="A6053" t="s">
        <v>58</v>
      </c>
      <c r="B6053" t="s">
        <v>11990</v>
      </c>
      <c r="C6053" t="s">
        <v>11991</v>
      </c>
      <c r="D6053">
        <v>4</v>
      </c>
      <c r="E6053">
        <v>1</v>
      </c>
      <c r="F6053" t="s">
        <v>195</v>
      </c>
      <c r="G6053" t="str">
        <f>VLOOKUP(F6053, Themes!$A$1:$C$51, 2, FALSE )</f>
        <v>Kevin's Activities</v>
      </c>
      <c r="H6053" t="str">
        <f>VLOOKUP(F6053, Themes!$A$1:$C$51, 3, FALSE )</f>
        <v>Character's Activities</v>
      </c>
      <c r="I6053">
        <v>0</v>
      </c>
      <c r="J6053">
        <v>0</v>
      </c>
      <c r="K6053">
        <v>1</v>
      </c>
      <c r="L6053">
        <v>0</v>
      </c>
    </row>
    <row r="6054" spans="1:12" x14ac:dyDescent="0.35">
      <c r="A6054" t="s">
        <v>10</v>
      </c>
      <c r="B6054" t="s">
        <v>11992</v>
      </c>
      <c r="C6054" t="s">
        <v>11993</v>
      </c>
      <c r="D6054">
        <v>4</v>
      </c>
      <c r="E6054">
        <v>1</v>
      </c>
      <c r="F6054" t="s">
        <v>254</v>
      </c>
      <c r="G6054" t="str">
        <f>VLOOKUP(F6054, Themes!$A$1:$C$51, 2, FALSE )</f>
        <v>Parenting Issues</v>
      </c>
      <c r="H6054" t="str">
        <f>VLOOKUP(F6054, Themes!$A$1:$C$51, 3, FALSE )</f>
        <v>Family</v>
      </c>
      <c r="I6054">
        <v>0.66520000000000001</v>
      </c>
      <c r="J6054">
        <v>0</v>
      </c>
      <c r="K6054">
        <v>0.94499999999999995</v>
      </c>
      <c r="L6054">
        <v>5.5E-2</v>
      </c>
    </row>
    <row r="6055" spans="1:12" x14ac:dyDescent="0.35">
      <c r="A6055" t="s">
        <v>10</v>
      </c>
      <c r="B6055" t="s">
        <v>11994</v>
      </c>
      <c r="C6055" t="s">
        <v>11995</v>
      </c>
      <c r="D6055">
        <v>4</v>
      </c>
      <c r="E6055">
        <v>1</v>
      </c>
      <c r="F6055" t="s">
        <v>325</v>
      </c>
      <c r="G6055" t="str">
        <f>VLOOKUP(F6055, Themes!$A$1:$C$51, 2, FALSE )</f>
        <v>Gender Roles</v>
      </c>
      <c r="H6055" t="str">
        <f>VLOOKUP(F6055, Themes!$A$1:$C$51, 3, FALSE )</f>
        <v>Social Issues &amp; Miscellaneous</v>
      </c>
      <c r="I6055">
        <v>0.49259999999999998</v>
      </c>
      <c r="J6055">
        <v>0</v>
      </c>
      <c r="K6055">
        <v>0.84899999999999998</v>
      </c>
      <c r="L6055">
        <v>0.151</v>
      </c>
    </row>
    <row r="6056" spans="1:12" x14ac:dyDescent="0.35">
      <c r="A6056" t="s">
        <v>10</v>
      </c>
      <c r="B6056" t="s">
        <v>11996</v>
      </c>
      <c r="C6056" t="s">
        <v>11997</v>
      </c>
      <c r="D6056">
        <v>4</v>
      </c>
      <c r="E6056">
        <v>1</v>
      </c>
      <c r="F6056" t="s">
        <v>254</v>
      </c>
      <c r="G6056" t="str">
        <f>VLOOKUP(F6056, Themes!$A$1:$C$51, 2, FALSE )</f>
        <v>Parenting Issues</v>
      </c>
      <c r="H6056" t="str">
        <f>VLOOKUP(F6056, Themes!$A$1:$C$51, 3, FALSE )</f>
        <v>Family</v>
      </c>
      <c r="I6056">
        <v>0.44040000000000001</v>
      </c>
      <c r="J6056">
        <v>0</v>
      </c>
      <c r="K6056">
        <v>0.79100000000000004</v>
      </c>
      <c r="L6056">
        <v>0.20899999999999999</v>
      </c>
    </row>
    <row r="6057" spans="1:12" x14ac:dyDescent="0.35">
      <c r="A6057" t="s">
        <v>10</v>
      </c>
      <c r="B6057" t="s">
        <v>11998</v>
      </c>
      <c r="C6057" t="s">
        <v>11999</v>
      </c>
      <c r="D6057">
        <v>4</v>
      </c>
      <c r="E6057">
        <v>1</v>
      </c>
      <c r="F6057" t="s">
        <v>91</v>
      </c>
      <c r="G6057" t="str">
        <f>VLOOKUP(F6057, Themes!$A$1:$C$51, 2, FALSE )</f>
        <v>Phylllis &amp; Angela Activities</v>
      </c>
      <c r="H6057" t="str">
        <f>VLOOKUP(F6057, Themes!$A$1:$C$51, 3, FALSE )</f>
        <v>Character's Activities</v>
      </c>
      <c r="I6057">
        <v>0.49390000000000001</v>
      </c>
      <c r="J6057">
        <v>0</v>
      </c>
      <c r="K6057">
        <v>0.73799999999999999</v>
      </c>
      <c r="L6057">
        <v>0.26200000000000001</v>
      </c>
    </row>
    <row r="6058" spans="1:12" x14ac:dyDescent="0.35">
      <c r="A6058" t="s">
        <v>10</v>
      </c>
      <c r="B6058" t="s">
        <v>12000</v>
      </c>
      <c r="C6058" t="s">
        <v>12001</v>
      </c>
      <c r="D6058">
        <v>4</v>
      </c>
      <c r="E6058">
        <v>1</v>
      </c>
      <c r="F6058" t="s">
        <v>129</v>
      </c>
      <c r="G6058" t="str">
        <f>VLOOKUP(F6058, Themes!$A$1:$C$51, 2, FALSE )</f>
        <v>Water Cooler Talk</v>
      </c>
      <c r="H6058" t="str">
        <f>VLOOKUP(F6058, Themes!$A$1:$C$51, 3, FALSE )</f>
        <v>Social Issues &amp; Miscellaneous</v>
      </c>
      <c r="I6058">
        <v>-0.44040000000000001</v>
      </c>
      <c r="J6058">
        <v>0.182</v>
      </c>
      <c r="K6058">
        <v>0.81799999999999995</v>
      </c>
      <c r="L6058">
        <v>0</v>
      </c>
    </row>
    <row r="6059" spans="1:12" x14ac:dyDescent="0.35">
      <c r="A6059" t="s">
        <v>10</v>
      </c>
      <c r="B6059" t="s">
        <v>12002</v>
      </c>
      <c r="C6059" t="s">
        <v>12003</v>
      </c>
      <c r="D6059">
        <v>4</v>
      </c>
      <c r="E6059">
        <v>1</v>
      </c>
      <c r="F6059" t="s">
        <v>44</v>
      </c>
      <c r="G6059" t="str">
        <f>VLOOKUP(F6059, Themes!$A$1:$C$51, 2, FALSE )</f>
        <v>Showing Appreciation for Others</v>
      </c>
      <c r="H6059" t="str">
        <f>VLOOKUP(F6059, Themes!$A$1:$C$51, 3, FALSE )</f>
        <v>Character Relationships with Each Other</v>
      </c>
      <c r="I6059">
        <v>0.89339999999999997</v>
      </c>
      <c r="J6059">
        <v>0</v>
      </c>
      <c r="K6059">
        <v>0.79400000000000004</v>
      </c>
      <c r="L6059">
        <v>0.20599999999999999</v>
      </c>
    </row>
    <row r="6060" spans="1:12" x14ac:dyDescent="0.35">
      <c r="A6060" t="s">
        <v>10</v>
      </c>
      <c r="B6060" t="s">
        <v>12004</v>
      </c>
      <c r="C6060" t="s">
        <v>12005</v>
      </c>
      <c r="D6060">
        <v>4</v>
      </c>
      <c r="E6060">
        <v>1</v>
      </c>
      <c r="F6060" t="s">
        <v>209</v>
      </c>
      <c r="G6060" t="str">
        <f>VLOOKUP(F6060, Themes!$A$1:$C$51, 2, FALSE )</f>
        <v>Financial Activities</v>
      </c>
      <c r="H6060" t="str">
        <f>VLOOKUP(F6060, Themes!$A$1:$C$51, 3, FALSE )</f>
        <v>Dunder Mifflin Operations &amp; Activities</v>
      </c>
      <c r="I6060">
        <v>-0.15310000000000001</v>
      </c>
      <c r="J6060">
        <v>0.105</v>
      </c>
      <c r="K6060">
        <v>0.81399999999999995</v>
      </c>
      <c r="L6060">
        <v>8.1000000000000003E-2</v>
      </c>
    </row>
    <row r="6061" spans="1:12" x14ac:dyDescent="0.35">
      <c r="A6061" t="s">
        <v>86</v>
      </c>
      <c r="B6061" t="s">
        <v>12006</v>
      </c>
      <c r="C6061" t="s">
        <v>12007</v>
      </c>
      <c r="D6061">
        <v>4</v>
      </c>
      <c r="E6061">
        <v>1</v>
      </c>
      <c r="F6061" t="s">
        <v>31</v>
      </c>
      <c r="G6061" t="str">
        <f>VLOOKUP(F6061, Themes!$A$1:$C$51, 2, FALSE )</f>
        <v>Time Spent</v>
      </c>
      <c r="H6061" t="str">
        <f>VLOOKUP(F6061, Themes!$A$1:$C$51, 3, FALSE )</f>
        <v>Dunder Mifflin Operations &amp; Activities</v>
      </c>
      <c r="I6061">
        <v>0.64859999999999995</v>
      </c>
      <c r="J6061">
        <v>0.05</v>
      </c>
      <c r="K6061">
        <v>0.82899999999999996</v>
      </c>
      <c r="L6061">
        <v>0.12</v>
      </c>
    </row>
    <row r="6062" spans="1:12" x14ac:dyDescent="0.35">
      <c r="A6062" t="s">
        <v>86</v>
      </c>
      <c r="B6062" t="s">
        <v>12008</v>
      </c>
      <c r="C6062" t="s">
        <v>12009</v>
      </c>
      <c r="D6062">
        <v>4</v>
      </c>
      <c r="E6062">
        <v>1</v>
      </c>
      <c r="F6062" t="s">
        <v>238</v>
      </c>
      <c r="G6062" t="str">
        <f>VLOOKUP(F6062, Themes!$A$1:$C$51, 2, FALSE )</f>
        <v>Communication &amp; Problem Solving</v>
      </c>
      <c r="H6062" t="str">
        <f>VLOOKUP(F6062, Themes!$A$1:$C$51, 3, FALSE )</f>
        <v>Dunder Mifflin Politics</v>
      </c>
      <c r="I6062">
        <v>-0.65969999999999995</v>
      </c>
      <c r="J6062">
        <v>0.21299999999999999</v>
      </c>
      <c r="K6062">
        <v>0.78700000000000003</v>
      </c>
      <c r="L6062">
        <v>0</v>
      </c>
    </row>
    <row r="6063" spans="1:12" x14ac:dyDescent="0.35">
      <c r="A6063" t="s">
        <v>86</v>
      </c>
      <c r="B6063" t="s">
        <v>12010</v>
      </c>
      <c r="C6063" t="s">
        <v>12011</v>
      </c>
      <c r="D6063">
        <v>4</v>
      </c>
      <c r="E6063">
        <v>1</v>
      </c>
      <c r="F6063" t="s">
        <v>37</v>
      </c>
      <c r="G6063" t="str">
        <f>VLOOKUP(F6063, Themes!$A$1:$C$51, 2, FALSE )</f>
        <v>Sexual Behaviours &amp; Weddings</v>
      </c>
      <c r="H6063" t="str">
        <f>VLOOKUP(F6063, Themes!$A$1:$C$51, 3, FALSE )</f>
        <v>Love, Sex, &amp; Relationships</v>
      </c>
      <c r="I6063">
        <v>-0.86409999999999998</v>
      </c>
      <c r="J6063">
        <v>0.42599999999999999</v>
      </c>
      <c r="K6063">
        <v>0.57399999999999995</v>
      </c>
      <c r="L6063">
        <v>0</v>
      </c>
    </row>
    <row r="6064" spans="1:12" x14ac:dyDescent="0.35">
      <c r="A6064" t="s">
        <v>86</v>
      </c>
      <c r="B6064" t="s">
        <v>12012</v>
      </c>
      <c r="C6064" t="s">
        <v>12013</v>
      </c>
      <c r="D6064">
        <v>4</v>
      </c>
      <c r="E6064">
        <v>1</v>
      </c>
      <c r="F6064" t="s">
        <v>254</v>
      </c>
      <c r="G6064" t="str">
        <f>VLOOKUP(F6064, Themes!$A$1:$C$51, 2, FALSE )</f>
        <v>Parenting Issues</v>
      </c>
      <c r="H6064" t="str">
        <f>VLOOKUP(F6064, Themes!$A$1:$C$51, 3, FALSE )</f>
        <v>Family</v>
      </c>
      <c r="I6064">
        <v>0</v>
      </c>
      <c r="J6064">
        <v>0</v>
      </c>
      <c r="K6064">
        <v>1</v>
      </c>
      <c r="L6064">
        <v>0</v>
      </c>
    </row>
    <row r="6065" spans="1:12" x14ac:dyDescent="0.35">
      <c r="A6065" t="s">
        <v>86</v>
      </c>
      <c r="B6065" t="s">
        <v>12014</v>
      </c>
      <c r="C6065" t="s">
        <v>12015</v>
      </c>
      <c r="D6065">
        <v>4</v>
      </c>
      <c r="E6065">
        <v>1</v>
      </c>
      <c r="F6065" t="s">
        <v>412</v>
      </c>
      <c r="G6065" t="str">
        <f>VLOOKUP(F6065, Themes!$A$1:$C$51, 2, FALSE )</f>
        <v>Fun in the Office</v>
      </c>
      <c r="H6065" t="str">
        <f>VLOOKUP(F6065, Themes!$A$1:$C$51, 3, FALSE )</f>
        <v>Socialization at Dunder Mifflin</v>
      </c>
      <c r="I6065">
        <v>0</v>
      </c>
      <c r="J6065">
        <v>0</v>
      </c>
      <c r="K6065">
        <v>1</v>
      </c>
      <c r="L6065">
        <v>0</v>
      </c>
    </row>
    <row r="6066" spans="1:12" x14ac:dyDescent="0.35">
      <c r="A6066" t="s">
        <v>58</v>
      </c>
      <c r="B6066" t="s">
        <v>12016</v>
      </c>
      <c r="C6066" t="s">
        <v>12017</v>
      </c>
      <c r="D6066">
        <v>4</v>
      </c>
      <c r="E6066">
        <v>1</v>
      </c>
      <c r="F6066" t="s">
        <v>53</v>
      </c>
      <c r="G6066" t="str">
        <f>VLOOKUP(F6066, Themes!$A$1:$C$51, 2, FALSE )</f>
        <v>Heartbreaks &amp; Jan</v>
      </c>
      <c r="H6066" t="str">
        <f>VLOOKUP(F6066, Themes!$A$1:$C$51, 3, FALSE )</f>
        <v>Love, Sex, &amp; Relationships</v>
      </c>
      <c r="I6066">
        <v>0.2732</v>
      </c>
      <c r="J6066">
        <v>0</v>
      </c>
      <c r="K6066">
        <v>0.65600000000000003</v>
      </c>
      <c r="L6066">
        <v>0.34399999999999997</v>
      </c>
    </row>
    <row r="6067" spans="1:12" x14ac:dyDescent="0.35">
      <c r="A6067" t="s">
        <v>58</v>
      </c>
      <c r="B6067" t="s">
        <v>12018</v>
      </c>
      <c r="C6067" t="s">
        <v>12019</v>
      </c>
      <c r="D6067">
        <v>4</v>
      </c>
      <c r="E6067">
        <v>1</v>
      </c>
      <c r="F6067" t="s">
        <v>53</v>
      </c>
      <c r="G6067" t="str">
        <f>VLOOKUP(F6067, Themes!$A$1:$C$51, 2, FALSE )</f>
        <v>Heartbreaks &amp; Jan</v>
      </c>
      <c r="H6067" t="str">
        <f>VLOOKUP(F6067, Themes!$A$1:$C$51, 3, FALSE )</f>
        <v>Love, Sex, &amp; Relationships</v>
      </c>
      <c r="I6067">
        <v>0</v>
      </c>
      <c r="J6067">
        <v>0</v>
      </c>
      <c r="K6067">
        <v>1</v>
      </c>
      <c r="L6067">
        <v>0</v>
      </c>
    </row>
    <row r="6068" spans="1:12" x14ac:dyDescent="0.35">
      <c r="A6068" t="s">
        <v>58</v>
      </c>
      <c r="B6068" t="s">
        <v>12020</v>
      </c>
      <c r="C6068" t="s">
        <v>12021</v>
      </c>
      <c r="D6068">
        <v>4</v>
      </c>
      <c r="E6068">
        <v>1</v>
      </c>
      <c r="F6068" t="s">
        <v>53</v>
      </c>
      <c r="G6068" t="str">
        <f>VLOOKUP(F6068, Themes!$A$1:$C$51, 2, FALSE )</f>
        <v>Heartbreaks &amp; Jan</v>
      </c>
      <c r="H6068" t="str">
        <f>VLOOKUP(F6068, Themes!$A$1:$C$51, 3, FALSE )</f>
        <v>Love, Sex, &amp; Relationships</v>
      </c>
      <c r="I6068">
        <v>0</v>
      </c>
      <c r="J6068">
        <v>0</v>
      </c>
      <c r="K6068">
        <v>1</v>
      </c>
      <c r="L6068">
        <v>0</v>
      </c>
    </row>
    <row r="6069" spans="1:12" x14ac:dyDescent="0.35">
      <c r="A6069" t="s">
        <v>14</v>
      </c>
      <c r="B6069" t="s">
        <v>12022</v>
      </c>
      <c r="C6069" t="s">
        <v>12023</v>
      </c>
      <c r="D6069">
        <v>4</v>
      </c>
      <c r="E6069">
        <v>1</v>
      </c>
      <c r="F6069" t="s">
        <v>143</v>
      </c>
      <c r="G6069" t="str">
        <f>VLOOKUP(F6069, Themes!$A$1:$C$51, 2, FALSE )</f>
        <v>Meridith &amp; Creed Activities</v>
      </c>
      <c r="H6069" t="str">
        <f>VLOOKUP(F6069, Themes!$A$1:$C$51, 3, FALSE )</f>
        <v>Character's Activities</v>
      </c>
      <c r="I6069">
        <v>0.49390000000000001</v>
      </c>
      <c r="J6069">
        <v>0</v>
      </c>
      <c r="K6069">
        <v>0.65200000000000002</v>
      </c>
      <c r="L6069">
        <v>0.34799999999999998</v>
      </c>
    </row>
    <row r="6070" spans="1:12" x14ac:dyDescent="0.35">
      <c r="A6070" t="s">
        <v>14</v>
      </c>
      <c r="B6070" t="s">
        <v>12024</v>
      </c>
      <c r="C6070" t="s">
        <v>12025</v>
      </c>
      <c r="D6070">
        <v>4</v>
      </c>
      <c r="E6070">
        <v>1</v>
      </c>
      <c r="F6070" t="s">
        <v>13</v>
      </c>
      <c r="G6070" t="str">
        <f>VLOOKUP(F6070, Themes!$A$1:$C$51, 2, FALSE )</f>
        <v>Jim &amp; Pam Relationship</v>
      </c>
      <c r="H6070" t="str">
        <f>VLOOKUP(F6070, Themes!$A$1:$C$51, 3, FALSE )</f>
        <v>Love, Sex, &amp; Relationships</v>
      </c>
      <c r="I6070">
        <v>0.15310000000000001</v>
      </c>
      <c r="J6070">
        <v>9.1999999999999998E-2</v>
      </c>
      <c r="K6070">
        <v>0.79200000000000004</v>
      </c>
      <c r="L6070">
        <v>0.11700000000000001</v>
      </c>
    </row>
    <row r="6071" spans="1:12" x14ac:dyDescent="0.35">
      <c r="A6071" t="s">
        <v>14</v>
      </c>
      <c r="B6071" t="s">
        <v>12026</v>
      </c>
      <c r="C6071" t="s">
        <v>12027</v>
      </c>
      <c r="D6071">
        <v>4</v>
      </c>
      <c r="E6071">
        <v>1</v>
      </c>
      <c r="F6071" t="s">
        <v>112</v>
      </c>
      <c r="G6071" t="str">
        <f>VLOOKUP(F6071, Themes!$A$1:$C$51, 2, FALSE )</f>
        <v>Driving</v>
      </c>
      <c r="H6071" t="str">
        <f>VLOOKUP(F6071, Themes!$A$1:$C$51, 3, FALSE )</f>
        <v>Transportation &amp; Life Outside Dunder Mifflin</v>
      </c>
      <c r="I6071">
        <v>0.75790000000000002</v>
      </c>
      <c r="J6071">
        <v>0</v>
      </c>
      <c r="K6071">
        <v>0.83099999999999996</v>
      </c>
      <c r="L6071">
        <v>0.16900000000000001</v>
      </c>
    </row>
    <row r="6072" spans="1:12" x14ac:dyDescent="0.35">
      <c r="A6072" t="s">
        <v>58</v>
      </c>
      <c r="B6072" t="s">
        <v>12028</v>
      </c>
      <c r="C6072" t="s">
        <v>12029</v>
      </c>
      <c r="D6072">
        <v>4</v>
      </c>
      <c r="E6072">
        <v>1</v>
      </c>
      <c r="F6072" t="s">
        <v>64</v>
      </c>
      <c r="G6072" t="str">
        <f>VLOOKUP(F6072, Themes!$A$1:$C$51, 2, FALSE )</f>
        <v>Outside Work &amp; Transportation</v>
      </c>
      <c r="H6072" t="str">
        <f>VLOOKUP(F6072, Themes!$A$1:$C$51, 3, FALSE )</f>
        <v>Transportation &amp; Life Outside Dunder Mifflin</v>
      </c>
      <c r="I6072">
        <v>0.29599999999999999</v>
      </c>
      <c r="J6072">
        <v>0</v>
      </c>
      <c r="K6072">
        <v>0.76100000000000001</v>
      </c>
      <c r="L6072">
        <v>0.23899999999999999</v>
      </c>
    </row>
    <row r="6073" spans="1:12" x14ac:dyDescent="0.35">
      <c r="A6073" t="s">
        <v>58</v>
      </c>
      <c r="B6073" t="s">
        <v>12030</v>
      </c>
      <c r="C6073" t="s">
        <v>12031</v>
      </c>
      <c r="D6073">
        <v>4</v>
      </c>
      <c r="E6073">
        <v>1</v>
      </c>
      <c r="F6073" t="s">
        <v>13</v>
      </c>
      <c r="G6073" t="str">
        <f>VLOOKUP(F6073, Themes!$A$1:$C$51, 2, FALSE )</f>
        <v>Jim &amp; Pam Relationship</v>
      </c>
      <c r="H6073" t="str">
        <f>VLOOKUP(F6073, Themes!$A$1:$C$51, 3, FALSE )</f>
        <v>Love, Sex, &amp; Relationships</v>
      </c>
      <c r="I6073">
        <v>0.8266</v>
      </c>
      <c r="J6073">
        <v>0</v>
      </c>
      <c r="K6073">
        <v>0.628</v>
      </c>
      <c r="L6073">
        <v>0.372</v>
      </c>
    </row>
    <row r="6074" spans="1:12" x14ac:dyDescent="0.35">
      <c r="A6074" t="s">
        <v>41</v>
      </c>
      <c r="B6074" t="s">
        <v>12032</v>
      </c>
      <c r="C6074" t="s">
        <v>12033</v>
      </c>
      <c r="D6074">
        <v>4</v>
      </c>
      <c r="E6074">
        <v>1</v>
      </c>
      <c r="F6074" t="s">
        <v>44</v>
      </c>
      <c r="G6074" t="str">
        <f>VLOOKUP(F6074, Themes!$A$1:$C$51, 2, FALSE )</f>
        <v>Showing Appreciation for Others</v>
      </c>
      <c r="H6074" t="str">
        <f>VLOOKUP(F6074, Themes!$A$1:$C$51, 3, FALSE )</f>
        <v>Character Relationships with Each Other</v>
      </c>
      <c r="I6074">
        <v>0</v>
      </c>
      <c r="J6074">
        <v>0</v>
      </c>
      <c r="K6074">
        <v>1</v>
      </c>
      <c r="L6074">
        <v>0</v>
      </c>
    </row>
    <row r="6075" spans="1:12" x14ac:dyDescent="0.35">
      <c r="A6075" t="s">
        <v>41</v>
      </c>
      <c r="B6075" t="s">
        <v>12034</v>
      </c>
      <c r="C6075" t="s">
        <v>12035</v>
      </c>
      <c r="D6075">
        <v>4</v>
      </c>
      <c r="E6075">
        <v>1</v>
      </c>
      <c r="F6075" t="s">
        <v>161</v>
      </c>
      <c r="G6075" t="str">
        <f>VLOOKUP(F6075, Themes!$A$1:$C$51, 2, FALSE )</f>
        <v>Uncomfortable Feelings</v>
      </c>
      <c r="H6075" t="str">
        <f>VLOOKUP(F6075, Themes!$A$1:$C$51, 3, FALSE )</f>
        <v>Character Relationships with Each Other</v>
      </c>
      <c r="I6075">
        <v>0.2732</v>
      </c>
      <c r="J6075">
        <v>0.2</v>
      </c>
      <c r="K6075">
        <v>0.48599999999999999</v>
      </c>
      <c r="L6075">
        <v>0.314</v>
      </c>
    </row>
    <row r="6076" spans="1:12" x14ac:dyDescent="0.35">
      <c r="A6076" t="s">
        <v>86</v>
      </c>
      <c r="B6076" t="s">
        <v>12036</v>
      </c>
      <c r="C6076" t="s">
        <v>12037</v>
      </c>
      <c r="D6076">
        <v>4</v>
      </c>
      <c r="E6076">
        <v>1</v>
      </c>
      <c r="F6076" t="s">
        <v>82</v>
      </c>
      <c r="G6076" t="str">
        <f>VLOOKUP(F6076, Themes!$A$1:$C$51, 2, FALSE )</f>
        <v>Dwight's Behaviours</v>
      </c>
      <c r="H6076" t="str">
        <f>VLOOKUP(F6076, Themes!$A$1:$C$51, 3, FALSE )</f>
        <v>Character's Activities</v>
      </c>
      <c r="I6076">
        <v>-0.1275</v>
      </c>
      <c r="J6076">
        <v>0.20100000000000001</v>
      </c>
      <c r="K6076">
        <v>0.629</v>
      </c>
      <c r="L6076">
        <v>0.17</v>
      </c>
    </row>
    <row r="6077" spans="1:12" x14ac:dyDescent="0.35">
      <c r="A6077" t="s">
        <v>10</v>
      </c>
      <c r="B6077" t="s">
        <v>12038</v>
      </c>
      <c r="C6077" t="s">
        <v>12039</v>
      </c>
      <c r="D6077">
        <v>4</v>
      </c>
      <c r="E6077">
        <v>1</v>
      </c>
      <c r="F6077" t="s">
        <v>73</v>
      </c>
      <c r="G6077" t="str">
        <f>VLOOKUP(F6077, Themes!$A$1:$C$51, 2, FALSE )</f>
        <v>Meetings</v>
      </c>
      <c r="H6077" t="str">
        <f>VLOOKUP(F6077, Themes!$A$1:$C$51, 3, FALSE )</f>
        <v>Dunder Mifflin Operations &amp; Activities</v>
      </c>
      <c r="I6077">
        <v>0</v>
      </c>
      <c r="J6077">
        <v>0</v>
      </c>
      <c r="K6077">
        <v>1</v>
      </c>
      <c r="L6077">
        <v>0</v>
      </c>
    </row>
    <row r="6078" spans="1:12" x14ac:dyDescent="0.35">
      <c r="A6078" t="s">
        <v>58</v>
      </c>
      <c r="B6078" t="s">
        <v>12040</v>
      </c>
      <c r="C6078" t="s">
        <v>12041</v>
      </c>
      <c r="D6078">
        <v>4</v>
      </c>
      <c r="E6078">
        <v>1</v>
      </c>
      <c r="F6078" t="s">
        <v>265</v>
      </c>
      <c r="G6078" t="str">
        <f>VLOOKUP(F6078, Themes!$A$1:$C$51, 2, FALSE )</f>
        <v>Michael's Behaviours</v>
      </c>
      <c r="H6078" t="str">
        <f>VLOOKUP(F6078, Themes!$A$1:$C$51, 3, FALSE )</f>
        <v>Character's Activities</v>
      </c>
      <c r="I6078">
        <v>0.2732</v>
      </c>
      <c r="J6078">
        <v>0</v>
      </c>
      <c r="K6078">
        <v>0.93</v>
      </c>
      <c r="L6078">
        <v>7.0000000000000007E-2</v>
      </c>
    </row>
    <row r="6079" spans="1:12" x14ac:dyDescent="0.35">
      <c r="A6079" t="s">
        <v>10</v>
      </c>
      <c r="B6079" t="s">
        <v>12042</v>
      </c>
      <c r="C6079" t="s">
        <v>12043</v>
      </c>
      <c r="D6079">
        <v>4</v>
      </c>
      <c r="E6079">
        <v>1</v>
      </c>
      <c r="F6079" t="s">
        <v>247</v>
      </c>
      <c r="G6079" t="str">
        <f>VLOOKUP(F6079, Themes!$A$1:$C$51, 2, FALSE )</f>
        <v>Closing deals</v>
      </c>
      <c r="H6079" t="str">
        <f>VLOOKUP(F6079, Themes!$A$1:$C$51, 3, FALSE )</f>
        <v>Dunder Mifflin Operations &amp; Activities</v>
      </c>
      <c r="I6079">
        <v>-0.128</v>
      </c>
      <c r="J6079">
        <v>9.7000000000000003E-2</v>
      </c>
      <c r="K6079">
        <v>0.90300000000000002</v>
      </c>
      <c r="L6079">
        <v>0</v>
      </c>
    </row>
    <row r="6080" spans="1:12" x14ac:dyDescent="0.35">
      <c r="A6080" t="s">
        <v>14</v>
      </c>
      <c r="B6080" t="s">
        <v>12044</v>
      </c>
      <c r="C6080" t="s">
        <v>12045</v>
      </c>
      <c r="D6080">
        <v>4</v>
      </c>
      <c r="E6080">
        <v>1</v>
      </c>
      <c r="F6080" t="s">
        <v>73</v>
      </c>
      <c r="G6080" t="str">
        <f>VLOOKUP(F6080, Themes!$A$1:$C$51, 2, FALSE )</f>
        <v>Meetings</v>
      </c>
      <c r="H6080" t="str">
        <f>VLOOKUP(F6080, Themes!$A$1:$C$51, 3, FALSE )</f>
        <v>Dunder Mifflin Operations &amp; Activities</v>
      </c>
      <c r="I6080">
        <v>0.59940000000000004</v>
      </c>
      <c r="J6080">
        <v>0</v>
      </c>
      <c r="K6080">
        <v>0.69199999999999995</v>
      </c>
      <c r="L6080">
        <v>0.308</v>
      </c>
    </row>
    <row r="6081" spans="1:12" x14ac:dyDescent="0.35">
      <c r="A6081" t="s">
        <v>41</v>
      </c>
      <c r="B6081" t="s">
        <v>12046</v>
      </c>
      <c r="C6081" t="s">
        <v>12047</v>
      </c>
      <c r="D6081">
        <v>4</v>
      </c>
      <c r="E6081">
        <v>1</v>
      </c>
      <c r="F6081" t="s">
        <v>209</v>
      </c>
      <c r="G6081" t="str">
        <f>VLOOKUP(F6081, Themes!$A$1:$C$51, 2, FALSE )</f>
        <v>Financial Activities</v>
      </c>
      <c r="H6081" t="str">
        <f>VLOOKUP(F6081, Themes!$A$1:$C$51, 3, FALSE )</f>
        <v>Dunder Mifflin Operations &amp; Activities</v>
      </c>
      <c r="I6081">
        <v>0.62490000000000001</v>
      </c>
      <c r="J6081">
        <v>5.8999999999999997E-2</v>
      </c>
      <c r="K6081">
        <v>0.68300000000000005</v>
      </c>
      <c r="L6081">
        <v>0.25900000000000001</v>
      </c>
    </row>
    <row r="6082" spans="1:12" x14ac:dyDescent="0.35">
      <c r="A6082" t="s">
        <v>41</v>
      </c>
      <c r="B6082" t="s">
        <v>12048</v>
      </c>
      <c r="C6082" t="s">
        <v>12049</v>
      </c>
      <c r="D6082">
        <v>4</v>
      </c>
      <c r="E6082">
        <v>1</v>
      </c>
      <c r="F6082" t="s">
        <v>265</v>
      </c>
      <c r="G6082" t="str">
        <f>VLOOKUP(F6082, Themes!$A$1:$C$51, 2, FALSE )</f>
        <v>Michael's Behaviours</v>
      </c>
      <c r="H6082" t="str">
        <f>VLOOKUP(F6082, Themes!$A$1:$C$51, 3, FALSE )</f>
        <v>Character's Activities</v>
      </c>
      <c r="I6082">
        <v>0</v>
      </c>
      <c r="J6082">
        <v>0</v>
      </c>
      <c r="K6082">
        <v>1</v>
      </c>
      <c r="L6082">
        <v>0</v>
      </c>
    </row>
    <row r="6083" spans="1:12" x14ac:dyDescent="0.35">
      <c r="A6083" t="s">
        <v>10</v>
      </c>
      <c r="B6083" t="s">
        <v>12050</v>
      </c>
      <c r="C6083" t="s">
        <v>12051</v>
      </c>
      <c r="D6083">
        <v>4</v>
      </c>
      <c r="E6083">
        <v>1</v>
      </c>
      <c r="F6083" t="s">
        <v>254</v>
      </c>
      <c r="G6083" t="str">
        <f>VLOOKUP(F6083, Themes!$A$1:$C$51, 2, FALSE )</f>
        <v>Parenting Issues</v>
      </c>
      <c r="H6083" t="str">
        <f>VLOOKUP(F6083, Themes!$A$1:$C$51, 3, FALSE )</f>
        <v>Family</v>
      </c>
      <c r="I6083">
        <v>0.71840000000000004</v>
      </c>
      <c r="J6083">
        <v>0</v>
      </c>
      <c r="K6083">
        <v>0.77800000000000002</v>
      </c>
      <c r="L6083">
        <v>0.222</v>
      </c>
    </row>
    <row r="6084" spans="1:12" x14ac:dyDescent="0.35">
      <c r="A6084" t="s">
        <v>58</v>
      </c>
      <c r="B6084" t="s">
        <v>12052</v>
      </c>
      <c r="C6084" t="s">
        <v>12053</v>
      </c>
      <c r="D6084">
        <v>4</v>
      </c>
      <c r="E6084">
        <v>1</v>
      </c>
      <c r="F6084" t="s">
        <v>112</v>
      </c>
      <c r="G6084" t="str">
        <f>VLOOKUP(F6084, Themes!$A$1:$C$51, 2, FALSE )</f>
        <v>Driving</v>
      </c>
      <c r="H6084" t="str">
        <f>VLOOKUP(F6084, Themes!$A$1:$C$51, 3, FALSE )</f>
        <v>Transportation &amp; Life Outside Dunder Mifflin</v>
      </c>
      <c r="I6084">
        <v>-0.20569999999999999</v>
      </c>
      <c r="J6084">
        <v>0.08</v>
      </c>
      <c r="K6084">
        <v>0.92</v>
      </c>
      <c r="L6084">
        <v>0</v>
      </c>
    </row>
    <row r="6085" spans="1:12" x14ac:dyDescent="0.35">
      <c r="A6085" t="s">
        <v>14</v>
      </c>
      <c r="B6085" t="s">
        <v>12054</v>
      </c>
      <c r="C6085" t="s">
        <v>12055</v>
      </c>
      <c r="D6085">
        <v>4</v>
      </c>
      <c r="E6085">
        <v>1</v>
      </c>
      <c r="F6085" t="s">
        <v>115</v>
      </c>
      <c r="G6085" t="str">
        <f>VLOOKUP(F6085, Themes!$A$1:$C$51, 2, FALSE )</f>
        <v>Baby Making &amp; Schrute Farms</v>
      </c>
      <c r="H6085" t="str">
        <f>VLOOKUP(F6085, Themes!$A$1:$C$51, 3, FALSE )</f>
        <v>Family</v>
      </c>
      <c r="I6085">
        <v>0.40189999999999998</v>
      </c>
      <c r="J6085">
        <v>0</v>
      </c>
      <c r="K6085">
        <v>0.88600000000000001</v>
      </c>
      <c r="L6085">
        <v>0.114</v>
      </c>
    </row>
    <row r="6086" spans="1:12" x14ac:dyDescent="0.35">
      <c r="A6086" t="s">
        <v>14</v>
      </c>
      <c r="B6086" t="s">
        <v>12056</v>
      </c>
      <c r="C6086" t="s">
        <v>12057</v>
      </c>
      <c r="D6086">
        <v>4</v>
      </c>
      <c r="E6086">
        <v>1</v>
      </c>
      <c r="F6086" t="s">
        <v>20</v>
      </c>
      <c r="G6086" t="str">
        <f>VLOOKUP(F6086, Themes!$A$1:$C$51, 2, FALSE )</f>
        <v>Dunder Mifflin Products</v>
      </c>
      <c r="H6086" t="str">
        <f>VLOOKUP(F6086, Themes!$A$1:$C$51, 3, FALSE )</f>
        <v>Dunder Mifflin Operations &amp; Activities</v>
      </c>
      <c r="I6086">
        <v>0.62490000000000001</v>
      </c>
      <c r="J6086">
        <v>0</v>
      </c>
      <c r="K6086">
        <v>0.78500000000000003</v>
      </c>
      <c r="L6086">
        <v>0.215</v>
      </c>
    </row>
    <row r="6087" spans="1:12" x14ac:dyDescent="0.35">
      <c r="A6087" t="s">
        <v>41</v>
      </c>
      <c r="B6087" t="s">
        <v>12058</v>
      </c>
      <c r="C6087" t="s">
        <v>12059</v>
      </c>
      <c r="D6087">
        <v>4</v>
      </c>
      <c r="E6087">
        <v>1</v>
      </c>
      <c r="F6087" t="s">
        <v>37</v>
      </c>
      <c r="G6087" t="str">
        <f>VLOOKUP(F6087, Themes!$A$1:$C$51, 2, FALSE )</f>
        <v>Sexual Behaviours &amp; Weddings</v>
      </c>
      <c r="H6087" t="str">
        <f>VLOOKUP(F6087, Themes!$A$1:$C$51, 3, FALSE )</f>
        <v>Love, Sex, &amp; Relationships</v>
      </c>
      <c r="I6087">
        <v>0</v>
      </c>
      <c r="J6087">
        <v>0</v>
      </c>
      <c r="K6087">
        <v>1</v>
      </c>
      <c r="L6087">
        <v>0</v>
      </c>
    </row>
    <row r="6088" spans="1:12" x14ac:dyDescent="0.35">
      <c r="A6088" t="s">
        <v>10</v>
      </c>
      <c r="B6088" t="s">
        <v>12060</v>
      </c>
      <c r="C6088" t="s">
        <v>12061</v>
      </c>
      <c r="D6088">
        <v>4</v>
      </c>
      <c r="E6088">
        <v>1</v>
      </c>
      <c r="F6088" t="s">
        <v>209</v>
      </c>
      <c r="G6088" t="str">
        <f>VLOOKUP(F6088, Themes!$A$1:$C$51, 2, FALSE )</f>
        <v>Financial Activities</v>
      </c>
      <c r="H6088" t="str">
        <f>VLOOKUP(F6088, Themes!$A$1:$C$51, 3, FALSE )</f>
        <v>Dunder Mifflin Operations &amp; Activities</v>
      </c>
      <c r="I6088">
        <v>0</v>
      </c>
      <c r="J6088">
        <v>0</v>
      </c>
      <c r="K6088">
        <v>1</v>
      </c>
      <c r="L6088">
        <v>0</v>
      </c>
    </row>
    <row r="6089" spans="1:12" x14ac:dyDescent="0.35">
      <c r="A6089" t="s">
        <v>58</v>
      </c>
      <c r="B6089" t="s">
        <v>12062</v>
      </c>
      <c r="C6089" t="s">
        <v>12063</v>
      </c>
      <c r="D6089">
        <v>4</v>
      </c>
      <c r="E6089">
        <v>1</v>
      </c>
      <c r="F6089" t="s">
        <v>20</v>
      </c>
      <c r="G6089" t="str">
        <f>VLOOKUP(F6089, Themes!$A$1:$C$51, 2, FALSE )</f>
        <v>Dunder Mifflin Products</v>
      </c>
      <c r="H6089" t="str">
        <f>VLOOKUP(F6089, Themes!$A$1:$C$51, 3, FALSE )</f>
        <v>Dunder Mifflin Operations &amp; Activities</v>
      </c>
      <c r="I6089">
        <v>0</v>
      </c>
      <c r="J6089">
        <v>0</v>
      </c>
      <c r="K6089">
        <v>1</v>
      </c>
      <c r="L6089">
        <v>0</v>
      </c>
    </row>
    <row r="6090" spans="1:12" x14ac:dyDescent="0.35">
      <c r="A6090" t="s">
        <v>58</v>
      </c>
      <c r="B6090" t="s">
        <v>12064</v>
      </c>
      <c r="C6090" t="s">
        <v>12065</v>
      </c>
      <c r="D6090">
        <v>4</v>
      </c>
      <c r="E6090">
        <v>1</v>
      </c>
      <c r="F6090" t="s">
        <v>17</v>
      </c>
      <c r="G6090" t="str">
        <f>VLOOKUP(F6090, Themes!$A$1:$C$51, 2, FALSE )</f>
        <v>Doors &amp; Elevators</v>
      </c>
      <c r="H6090" t="str">
        <f>VLOOKUP(F6090, Themes!$A$1:$C$51, 3, FALSE )</f>
        <v>Dunder Mifflin Operations &amp; Activities</v>
      </c>
      <c r="I6090">
        <v>0</v>
      </c>
      <c r="J6090">
        <v>0</v>
      </c>
      <c r="K6090">
        <v>1</v>
      </c>
      <c r="L6090">
        <v>0</v>
      </c>
    </row>
    <row r="6091" spans="1:12" x14ac:dyDescent="0.35">
      <c r="A6091" t="s">
        <v>58</v>
      </c>
      <c r="B6091" t="s">
        <v>12066</v>
      </c>
      <c r="C6091" t="s">
        <v>12067</v>
      </c>
      <c r="D6091">
        <v>4</v>
      </c>
      <c r="E6091">
        <v>1</v>
      </c>
      <c r="F6091" t="s">
        <v>17</v>
      </c>
      <c r="G6091" t="str">
        <f>VLOOKUP(F6091, Themes!$A$1:$C$51, 2, FALSE )</f>
        <v>Doors &amp; Elevators</v>
      </c>
      <c r="H6091" t="str">
        <f>VLOOKUP(F6091, Themes!$A$1:$C$51, 3, FALSE )</f>
        <v>Dunder Mifflin Operations &amp; Activities</v>
      </c>
      <c r="I6091">
        <v>0</v>
      </c>
      <c r="J6091">
        <v>0</v>
      </c>
      <c r="K6091">
        <v>1</v>
      </c>
      <c r="L6091">
        <v>0</v>
      </c>
    </row>
    <row r="6092" spans="1:12" x14ac:dyDescent="0.35">
      <c r="A6092" t="s">
        <v>10</v>
      </c>
      <c r="B6092" t="s">
        <v>12068</v>
      </c>
      <c r="C6092" t="s">
        <v>12069</v>
      </c>
      <c r="D6092">
        <v>4</v>
      </c>
      <c r="E6092">
        <v>1</v>
      </c>
      <c r="F6092" t="s">
        <v>73</v>
      </c>
      <c r="G6092" t="str">
        <f>VLOOKUP(F6092, Themes!$A$1:$C$51, 2, FALSE )</f>
        <v>Meetings</v>
      </c>
      <c r="H6092" t="str">
        <f>VLOOKUP(F6092, Themes!$A$1:$C$51, 3, FALSE )</f>
        <v>Dunder Mifflin Operations &amp; Activities</v>
      </c>
      <c r="I6092">
        <v>0.38179999999999997</v>
      </c>
      <c r="J6092">
        <v>0</v>
      </c>
      <c r="K6092">
        <v>0.89400000000000002</v>
      </c>
      <c r="L6092">
        <v>0.106</v>
      </c>
    </row>
    <row r="6093" spans="1:12" x14ac:dyDescent="0.35">
      <c r="A6093" t="s">
        <v>14</v>
      </c>
      <c r="B6093" t="s">
        <v>12070</v>
      </c>
      <c r="C6093" t="s">
        <v>12071</v>
      </c>
      <c r="D6093">
        <v>4</v>
      </c>
      <c r="E6093">
        <v>1</v>
      </c>
      <c r="F6093" t="s">
        <v>325</v>
      </c>
      <c r="G6093" t="str">
        <f>VLOOKUP(F6093, Themes!$A$1:$C$51, 2, FALSE )</f>
        <v>Gender Roles</v>
      </c>
      <c r="H6093" t="str">
        <f>VLOOKUP(F6093, Themes!$A$1:$C$51, 3, FALSE )</f>
        <v>Social Issues &amp; Miscellaneous</v>
      </c>
      <c r="I6093">
        <v>0</v>
      </c>
      <c r="J6093">
        <v>0</v>
      </c>
      <c r="K6093">
        <v>1</v>
      </c>
      <c r="L6093">
        <v>0</v>
      </c>
    </row>
    <row r="6094" spans="1:12" x14ac:dyDescent="0.35">
      <c r="A6094" t="s">
        <v>10</v>
      </c>
      <c r="B6094" t="s">
        <v>12072</v>
      </c>
      <c r="C6094" t="s">
        <v>12073</v>
      </c>
      <c r="D6094">
        <v>4</v>
      </c>
      <c r="E6094">
        <v>1</v>
      </c>
      <c r="F6094" t="s">
        <v>85</v>
      </c>
      <c r="G6094" t="str">
        <f>VLOOKUP(F6094, Themes!$A$1:$C$51, 2, FALSE )</f>
        <v>Leaving the Office</v>
      </c>
      <c r="H6094" t="str">
        <f>VLOOKUP(F6094, Themes!$A$1:$C$51, 3, FALSE )</f>
        <v>Transportation &amp; Life Outside Dunder Mifflin</v>
      </c>
      <c r="I6094">
        <v>0.21440000000000001</v>
      </c>
      <c r="J6094">
        <v>0</v>
      </c>
      <c r="K6094">
        <v>0.85599999999999998</v>
      </c>
      <c r="L6094">
        <v>0.14399999999999999</v>
      </c>
    </row>
    <row r="6095" spans="1:12" x14ac:dyDescent="0.35">
      <c r="A6095" t="s">
        <v>58</v>
      </c>
      <c r="B6095" t="s">
        <v>12074</v>
      </c>
      <c r="C6095" t="s">
        <v>12075</v>
      </c>
      <c r="D6095">
        <v>4</v>
      </c>
      <c r="E6095">
        <v>1</v>
      </c>
      <c r="F6095" t="s">
        <v>31</v>
      </c>
      <c r="G6095" t="str">
        <f>VLOOKUP(F6095, Themes!$A$1:$C$51, 2, FALSE )</f>
        <v>Time Spent</v>
      </c>
      <c r="H6095" t="str">
        <f>VLOOKUP(F6095, Themes!$A$1:$C$51, 3, FALSE )</f>
        <v>Dunder Mifflin Operations &amp; Activities</v>
      </c>
      <c r="I6095">
        <v>0</v>
      </c>
      <c r="J6095">
        <v>0</v>
      </c>
      <c r="K6095">
        <v>1</v>
      </c>
      <c r="L6095">
        <v>0</v>
      </c>
    </row>
    <row r="6096" spans="1:12" x14ac:dyDescent="0.35">
      <c r="A6096" t="s">
        <v>10</v>
      </c>
      <c r="B6096" t="s">
        <v>12076</v>
      </c>
      <c r="C6096" t="s">
        <v>12077</v>
      </c>
      <c r="D6096">
        <v>4</v>
      </c>
      <c r="E6096">
        <v>1</v>
      </c>
      <c r="F6096" t="s">
        <v>124</v>
      </c>
      <c r="G6096" t="str">
        <f>VLOOKUP(F6096, Themes!$A$1:$C$51, 2, FALSE )</f>
        <v>HR Complaints</v>
      </c>
      <c r="H6096" t="str">
        <f>VLOOKUP(F6096, Themes!$A$1:$C$51, 3, FALSE )</f>
        <v>Dunder Mifflin Politics</v>
      </c>
      <c r="I6096">
        <v>0</v>
      </c>
      <c r="J6096">
        <v>0</v>
      </c>
      <c r="K6096">
        <v>1</v>
      </c>
      <c r="L6096">
        <v>0</v>
      </c>
    </row>
    <row r="6097" spans="1:12" x14ac:dyDescent="0.35">
      <c r="A6097" t="s">
        <v>58</v>
      </c>
      <c r="B6097" t="s">
        <v>12078</v>
      </c>
      <c r="C6097" t="s">
        <v>12079</v>
      </c>
      <c r="D6097">
        <v>4</v>
      </c>
      <c r="E6097">
        <v>1</v>
      </c>
      <c r="F6097" t="s">
        <v>195</v>
      </c>
      <c r="G6097" t="str">
        <f>VLOOKUP(F6097, Themes!$A$1:$C$51, 2, FALSE )</f>
        <v>Kevin's Activities</v>
      </c>
      <c r="H6097" t="str">
        <f>VLOOKUP(F6097, Themes!$A$1:$C$51, 3, FALSE )</f>
        <v>Character's Activities</v>
      </c>
      <c r="I6097">
        <v>0</v>
      </c>
      <c r="J6097">
        <v>0</v>
      </c>
      <c r="K6097">
        <v>1</v>
      </c>
      <c r="L6097">
        <v>0</v>
      </c>
    </row>
    <row r="6098" spans="1:12" x14ac:dyDescent="0.35">
      <c r="A6098" t="s">
        <v>10</v>
      </c>
      <c r="B6098" t="s">
        <v>12080</v>
      </c>
      <c r="C6098" t="s">
        <v>12081</v>
      </c>
      <c r="D6098">
        <v>4</v>
      </c>
      <c r="E6098">
        <v>1</v>
      </c>
      <c r="F6098" t="s">
        <v>195</v>
      </c>
      <c r="G6098" t="str">
        <f>VLOOKUP(F6098, Themes!$A$1:$C$51, 2, FALSE )</f>
        <v>Kevin's Activities</v>
      </c>
      <c r="H6098" t="str">
        <f>VLOOKUP(F6098, Themes!$A$1:$C$51, 3, FALSE )</f>
        <v>Character's Activities</v>
      </c>
      <c r="I6098">
        <v>0.46460000000000001</v>
      </c>
      <c r="J6098">
        <v>6.6000000000000003E-2</v>
      </c>
      <c r="K6098">
        <v>0.82399999999999995</v>
      </c>
      <c r="L6098">
        <v>0.109</v>
      </c>
    </row>
    <row r="6099" spans="1:12" x14ac:dyDescent="0.35">
      <c r="A6099" t="s">
        <v>58</v>
      </c>
      <c r="B6099" t="s">
        <v>12082</v>
      </c>
      <c r="C6099" t="s">
        <v>12083</v>
      </c>
      <c r="D6099">
        <v>4</v>
      </c>
      <c r="E6099">
        <v>1</v>
      </c>
      <c r="F6099" t="s">
        <v>177</v>
      </c>
      <c r="G6099" t="str">
        <f>VLOOKUP(F6099, Themes!$A$1:$C$51, 2, FALSE )</f>
        <v>Writing, Drawings, Pictures, etc</v>
      </c>
      <c r="H6099" t="str">
        <f>VLOOKUP(F6099, Themes!$A$1:$C$51, 3, FALSE )</f>
        <v>Dunder Mifflin Operations &amp; Activities</v>
      </c>
      <c r="I6099">
        <v>-7.9799999999999996E-2</v>
      </c>
      <c r="J6099">
        <v>0.127</v>
      </c>
      <c r="K6099">
        <v>0.78500000000000003</v>
      </c>
      <c r="L6099">
        <v>8.7999999999999995E-2</v>
      </c>
    </row>
    <row r="6100" spans="1:12" x14ac:dyDescent="0.35">
      <c r="A6100" t="s">
        <v>14</v>
      </c>
      <c r="B6100" t="s">
        <v>12084</v>
      </c>
      <c r="C6100" t="s">
        <v>12085</v>
      </c>
      <c r="D6100">
        <v>4</v>
      </c>
      <c r="E6100">
        <v>1</v>
      </c>
      <c r="F6100" t="s">
        <v>26</v>
      </c>
      <c r="G6100" t="str">
        <f>VLOOKUP(F6100, Themes!$A$1:$C$51, 2, FALSE )</f>
        <v>Employee Status</v>
      </c>
      <c r="H6100" t="str">
        <f>VLOOKUP(F6100, Themes!$A$1:$C$51, 3, FALSE )</f>
        <v>Dunder Mifflin Politics</v>
      </c>
      <c r="I6100">
        <v>-7.7200000000000005E-2</v>
      </c>
      <c r="J6100">
        <v>7.4999999999999997E-2</v>
      </c>
      <c r="K6100">
        <v>0.92500000000000004</v>
      </c>
      <c r="L6100">
        <v>0</v>
      </c>
    </row>
    <row r="6101" spans="1:12" x14ac:dyDescent="0.35">
      <c r="A6101" t="s">
        <v>10</v>
      </c>
      <c r="B6101" t="s">
        <v>12086</v>
      </c>
      <c r="C6101" t="s">
        <v>12087</v>
      </c>
      <c r="D6101">
        <v>4</v>
      </c>
      <c r="E6101">
        <v>1</v>
      </c>
      <c r="F6101" t="s">
        <v>124</v>
      </c>
      <c r="G6101" t="str">
        <f>VLOOKUP(F6101, Themes!$A$1:$C$51, 2, FALSE )</f>
        <v>HR Complaints</v>
      </c>
      <c r="H6101" t="str">
        <f>VLOOKUP(F6101, Themes!$A$1:$C$51, 3, FALSE )</f>
        <v>Dunder Mifflin Politics</v>
      </c>
      <c r="I6101">
        <v>0</v>
      </c>
      <c r="J6101">
        <v>0</v>
      </c>
      <c r="K6101">
        <v>1</v>
      </c>
      <c r="L6101">
        <v>0</v>
      </c>
    </row>
    <row r="6102" spans="1:12" x14ac:dyDescent="0.35">
      <c r="A6102" t="s">
        <v>10</v>
      </c>
      <c r="B6102" t="s">
        <v>12088</v>
      </c>
      <c r="C6102" t="s">
        <v>12089</v>
      </c>
      <c r="D6102">
        <v>4</v>
      </c>
      <c r="E6102">
        <v>1</v>
      </c>
      <c r="F6102" t="s">
        <v>254</v>
      </c>
      <c r="G6102" t="str">
        <f>VLOOKUP(F6102, Themes!$A$1:$C$51, 2, FALSE )</f>
        <v>Parenting Issues</v>
      </c>
      <c r="H6102" t="str">
        <f>VLOOKUP(F6102, Themes!$A$1:$C$51, 3, FALSE )</f>
        <v>Family</v>
      </c>
      <c r="I6102">
        <v>-0.94569999999999999</v>
      </c>
      <c r="J6102">
        <v>0.17799999999999999</v>
      </c>
      <c r="K6102">
        <v>0.749</v>
      </c>
      <c r="L6102">
        <v>7.3999999999999996E-2</v>
      </c>
    </row>
    <row r="6103" spans="1:12" x14ac:dyDescent="0.35">
      <c r="A6103" t="s">
        <v>10</v>
      </c>
      <c r="B6103" t="s">
        <v>12090</v>
      </c>
      <c r="C6103" t="s">
        <v>12091</v>
      </c>
      <c r="D6103">
        <v>4</v>
      </c>
      <c r="E6103">
        <v>1</v>
      </c>
      <c r="F6103" t="s">
        <v>238</v>
      </c>
      <c r="G6103" t="str">
        <f>VLOOKUP(F6103, Themes!$A$1:$C$51, 2, FALSE )</f>
        <v>Communication &amp; Problem Solving</v>
      </c>
      <c r="H6103" t="str">
        <f>VLOOKUP(F6103, Themes!$A$1:$C$51, 3, FALSE )</f>
        <v>Dunder Mifflin Politics</v>
      </c>
      <c r="I6103">
        <v>0</v>
      </c>
      <c r="J6103">
        <v>0</v>
      </c>
      <c r="K6103">
        <v>1</v>
      </c>
      <c r="L6103">
        <v>0</v>
      </c>
    </row>
    <row r="6104" spans="1:12" x14ac:dyDescent="0.35">
      <c r="A6104" t="s">
        <v>10</v>
      </c>
      <c r="B6104" t="s">
        <v>12092</v>
      </c>
      <c r="C6104" t="s">
        <v>12093</v>
      </c>
      <c r="D6104">
        <v>4</v>
      </c>
      <c r="E6104">
        <v>1</v>
      </c>
      <c r="F6104" t="s">
        <v>115</v>
      </c>
      <c r="G6104" t="str">
        <f>VLOOKUP(F6104, Themes!$A$1:$C$51, 2, FALSE )</f>
        <v>Baby Making &amp; Schrute Farms</v>
      </c>
      <c r="H6104" t="str">
        <f>VLOOKUP(F6104, Themes!$A$1:$C$51, 3, FALSE )</f>
        <v>Family</v>
      </c>
      <c r="I6104">
        <v>0.69079999999999997</v>
      </c>
      <c r="J6104">
        <v>6.3E-2</v>
      </c>
      <c r="K6104">
        <v>0.76600000000000001</v>
      </c>
      <c r="L6104">
        <v>0.17199999999999999</v>
      </c>
    </row>
    <row r="6105" spans="1:12" x14ac:dyDescent="0.35">
      <c r="A6105" t="s">
        <v>10</v>
      </c>
      <c r="B6105" t="s">
        <v>12094</v>
      </c>
      <c r="C6105" t="s">
        <v>12095</v>
      </c>
      <c r="D6105">
        <v>4</v>
      </c>
      <c r="E6105">
        <v>1</v>
      </c>
      <c r="F6105" t="s">
        <v>31</v>
      </c>
      <c r="G6105" t="str">
        <f>VLOOKUP(F6105, Themes!$A$1:$C$51, 2, FALSE )</f>
        <v>Time Spent</v>
      </c>
      <c r="H6105" t="str">
        <f>VLOOKUP(F6105, Themes!$A$1:$C$51, 3, FALSE )</f>
        <v>Dunder Mifflin Operations &amp; Activities</v>
      </c>
      <c r="I6105">
        <v>0</v>
      </c>
      <c r="J6105">
        <v>0</v>
      </c>
      <c r="K6105">
        <v>1</v>
      </c>
      <c r="L6105">
        <v>0</v>
      </c>
    </row>
    <row r="6106" spans="1:12" x14ac:dyDescent="0.35">
      <c r="A6106" t="s">
        <v>10</v>
      </c>
      <c r="B6106" t="s">
        <v>12096</v>
      </c>
      <c r="C6106" t="s">
        <v>12097</v>
      </c>
      <c r="D6106">
        <v>4</v>
      </c>
      <c r="E6106">
        <v>1</v>
      </c>
      <c r="F6106" t="s">
        <v>124</v>
      </c>
      <c r="G6106" t="str">
        <f>VLOOKUP(F6106, Themes!$A$1:$C$51, 2, FALSE )</f>
        <v>HR Complaints</v>
      </c>
      <c r="H6106" t="str">
        <f>VLOOKUP(F6106, Themes!$A$1:$C$51, 3, FALSE )</f>
        <v>Dunder Mifflin Politics</v>
      </c>
      <c r="I6106">
        <v>0.91520000000000001</v>
      </c>
      <c r="J6106">
        <v>0</v>
      </c>
      <c r="K6106">
        <v>0.67800000000000005</v>
      </c>
      <c r="L6106">
        <v>0.32200000000000001</v>
      </c>
    </row>
    <row r="6107" spans="1:12" x14ac:dyDescent="0.35">
      <c r="A6107" t="s">
        <v>10</v>
      </c>
      <c r="B6107" t="s">
        <v>12098</v>
      </c>
      <c r="C6107" t="s">
        <v>12099</v>
      </c>
      <c r="D6107">
        <v>4</v>
      </c>
      <c r="E6107">
        <v>1</v>
      </c>
      <c r="F6107" t="s">
        <v>17</v>
      </c>
      <c r="G6107" t="str">
        <f>VLOOKUP(F6107, Themes!$A$1:$C$51, 2, FALSE )</f>
        <v>Doors &amp; Elevators</v>
      </c>
      <c r="H6107" t="str">
        <f>VLOOKUP(F6107, Themes!$A$1:$C$51, 3, FALSE )</f>
        <v>Dunder Mifflin Operations &amp; Activities</v>
      </c>
      <c r="I6107">
        <v>0</v>
      </c>
      <c r="J6107">
        <v>0</v>
      </c>
      <c r="K6107">
        <v>1</v>
      </c>
      <c r="L6107">
        <v>0</v>
      </c>
    </row>
    <row r="6108" spans="1:12" x14ac:dyDescent="0.35">
      <c r="A6108" t="s">
        <v>10</v>
      </c>
      <c r="B6108" t="s">
        <v>12100</v>
      </c>
      <c r="C6108" t="s">
        <v>12101</v>
      </c>
      <c r="D6108">
        <v>4</v>
      </c>
      <c r="E6108">
        <v>1</v>
      </c>
      <c r="F6108" t="s">
        <v>100</v>
      </c>
      <c r="G6108" t="str">
        <f>VLOOKUP(F6108, Themes!$A$1:$C$51, 2, FALSE )</f>
        <v>Andy's Activities</v>
      </c>
      <c r="H6108" t="str">
        <f>VLOOKUP(F6108, Themes!$A$1:$C$51, 3, FALSE )</f>
        <v>Character's Activities</v>
      </c>
      <c r="I6108">
        <v>-0.4168</v>
      </c>
      <c r="J6108">
        <v>0.217</v>
      </c>
      <c r="K6108">
        <v>0.78300000000000003</v>
      </c>
      <c r="L6108">
        <v>0</v>
      </c>
    </row>
    <row r="6109" spans="1:12" x14ac:dyDescent="0.35">
      <c r="A6109" t="s">
        <v>10</v>
      </c>
      <c r="B6109" t="s">
        <v>12102</v>
      </c>
      <c r="C6109" t="s">
        <v>12103</v>
      </c>
      <c r="D6109">
        <v>4</v>
      </c>
      <c r="E6109">
        <v>1</v>
      </c>
      <c r="F6109" t="s">
        <v>37</v>
      </c>
      <c r="G6109" t="str">
        <f>VLOOKUP(F6109, Themes!$A$1:$C$51, 2, FALSE )</f>
        <v>Sexual Behaviours &amp; Weddings</v>
      </c>
      <c r="H6109" t="str">
        <f>VLOOKUP(F6109, Themes!$A$1:$C$51, 3, FALSE )</f>
        <v>Love, Sex, &amp; Relationships</v>
      </c>
      <c r="I6109">
        <v>0</v>
      </c>
      <c r="J6109">
        <v>0</v>
      </c>
      <c r="K6109">
        <v>1</v>
      </c>
      <c r="L6109">
        <v>0</v>
      </c>
    </row>
    <row r="6110" spans="1:12" x14ac:dyDescent="0.35">
      <c r="A6110" t="s">
        <v>10</v>
      </c>
      <c r="B6110" t="s">
        <v>12104</v>
      </c>
      <c r="C6110" t="s">
        <v>12105</v>
      </c>
      <c r="D6110">
        <v>4</v>
      </c>
      <c r="E6110">
        <v>1</v>
      </c>
      <c r="F6110" t="s">
        <v>53</v>
      </c>
      <c r="G6110" t="str">
        <f>VLOOKUP(F6110, Themes!$A$1:$C$51, 2, FALSE )</f>
        <v>Heartbreaks &amp; Jan</v>
      </c>
      <c r="H6110" t="str">
        <f>VLOOKUP(F6110, Themes!$A$1:$C$51, 3, FALSE )</f>
        <v>Love, Sex, &amp; Relationships</v>
      </c>
      <c r="I6110">
        <v>0.72270000000000001</v>
      </c>
      <c r="J6110">
        <v>0</v>
      </c>
      <c r="K6110">
        <v>0.78400000000000003</v>
      </c>
      <c r="L6110">
        <v>0.216</v>
      </c>
    </row>
    <row r="6111" spans="1:12" x14ac:dyDescent="0.35">
      <c r="A6111" t="s">
        <v>58</v>
      </c>
      <c r="B6111" t="s">
        <v>12106</v>
      </c>
      <c r="C6111" t="s">
        <v>12107</v>
      </c>
      <c r="D6111">
        <v>4</v>
      </c>
      <c r="E6111">
        <v>1</v>
      </c>
      <c r="F6111" t="s">
        <v>276</v>
      </c>
      <c r="G6111" t="str">
        <f>VLOOKUP(F6111, Themes!$A$1:$C$51, 2, FALSE )</f>
        <v>Workplace Happenings</v>
      </c>
      <c r="H6111" t="str">
        <f>VLOOKUP(F6111, Themes!$A$1:$C$51, 3, FALSE )</f>
        <v>Dunder Mifflin Operations &amp; Activities</v>
      </c>
      <c r="I6111">
        <v>0.65969999999999995</v>
      </c>
      <c r="J6111">
        <v>0</v>
      </c>
      <c r="K6111">
        <v>0.48099999999999998</v>
      </c>
      <c r="L6111">
        <v>0.51900000000000002</v>
      </c>
    </row>
    <row r="6112" spans="1:12" x14ac:dyDescent="0.35">
      <c r="A6112" t="s">
        <v>10</v>
      </c>
      <c r="B6112" t="s">
        <v>12108</v>
      </c>
      <c r="C6112" t="s">
        <v>12109</v>
      </c>
      <c r="D6112">
        <v>4</v>
      </c>
      <c r="E6112">
        <v>1</v>
      </c>
      <c r="F6112" t="s">
        <v>70</v>
      </c>
      <c r="G6112" t="str">
        <f>VLOOKUP(F6112, Themes!$A$1:$C$51, 2, FALSE )</f>
        <v>Recreation</v>
      </c>
      <c r="H6112" t="str">
        <f>VLOOKUP(F6112, Themes!$A$1:$C$51, 3, FALSE )</f>
        <v>Socialization at Dunder Mifflin</v>
      </c>
      <c r="I6112">
        <v>-0.54110000000000003</v>
      </c>
      <c r="J6112">
        <v>0.318</v>
      </c>
      <c r="K6112">
        <v>0.55900000000000005</v>
      </c>
      <c r="L6112">
        <v>0.123</v>
      </c>
    </row>
    <row r="6113" spans="1:12" x14ac:dyDescent="0.35">
      <c r="A6113" t="s">
        <v>10</v>
      </c>
      <c r="B6113" t="s">
        <v>12110</v>
      </c>
      <c r="C6113" t="s">
        <v>12111</v>
      </c>
      <c r="D6113">
        <v>4</v>
      </c>
      <c r="E6113">
        <v>1</v>
      </c>
      <c r="F6113" t="s">
        <v>254</v>
      </c>
      <c r="G6113" t="str">
        <f>VLOOKUP(F6113, Themes!$A$1:$C$51, 2, FALSE )</f>
        <v>Parenting Issues</v>
      </c>
      <c r="H6113" t="str">
        <f>VLOOKUP(F6113, Themes!$A$1:$C$51, 3, FALSE )</f>
        <v>Family</v>
      </c>
      <c r="I6113">
        <v>-0.76500000000000001</v>
      </c>
      <c r="J6113">
        <v>0.28000000000000003</v>
      </c>
      <c r="K6113">
        <v>0.72</v>
      </c>
      <c r="L6113">
        <v>0</v>
      </c>
    </row>
    <row r="6114" spans="1:12" x14ac:dyDescent="0.35">
      <c r="A6114" t="s">
        <v>10</v>
      </c>
      <c r="B6114" t="s">
        <v>12112</v>
      </c>
      <c r="C6114" t="s">
        <v>12113</v>
      </c>
      <c r="D6114">
        <v>4</v>
      </c>
      <c r="E6114">
        <v>1</v>
      </c>
      <c r="F6114" t="s">
        <v>40</v>
      </c>
      <c r="G6114" t="str">
        <f>VLOOKUP(F6114, Themes!$A$1:$C$51, 2, FALSE )</f>
        <v>Items in Dunder Mifflin</v>
      </c>
      <c r="H6114" t="str">
        <f>VLOOKUP(F6114, Themes!$A$1:$C$51, 3, FALSE )</f>
        <v>Dunder Mifflin Operations &amp; Activities</v>
      </c>
      <c r="I6114">
        <v>0.36120000000000002</v>
      </c>
      <c r="J6114">
        <v>0</v>
      </c>
      <c r="K6114">
        <v>0.78300000000000003</v>
      </c>
      <c r="L6114">
        <v>0.217</v>
      </c>
    </row>
    <row r="6115" spans="1:12" x14ac:dyDescent="0.35">
      <c r="A6115" t="s">
        <v>41</v>
      </c>
      <c r="B6115" t="s">
        <v>12114</v>
      </c>
      <c r="C6115" t="s">
        <v>12115</v>
      </c>
      <c r="D6115">
        <v>4</v>
      </c>
      <c r="E6115">
        <v>1</v>
      </c>
      <c r="F6115" t="s">
        <v>124</v>
      </c>
      <c r="G6115" t="str">
        <f>VLOOKUP(F6115, Themes!$A$1:$C$51, 2, FALSE )</f>
        <v>HR Complaints</v>
      </c>
      <c r="H6115" t="str">
        <f>VLOOKUP(F6115, Themes!$A$1:$C$51, 3, FALSE )</f>
        <v>Dunder Mifflin Politics</v>
      </c>
      <c r="I6115">
        <v>0.3412</v>
      </c>
      <c r="J6115">
        <v>0</v>
      </c>
      <c r="K6115">
        <v>0.85299999999999998</v>
      </c>
      <c r="L6115">
        <v>0.14699999999999999</v>
      </c>
    </row>
    <row r="6116" spans="1:12" x14ac:dyDescent="0.35">
      <c r="A6116" t="s">
        <v>10</v>
      </c>
      <c r="B6116" t="s">
        <v>12116</v>
      </c>
      <c r="C6116" t="s">
        <v>12117</v>
      </c>
      <c r="D6116">
        <v>4</v>
      </c>
      <c r="E6116">
        <v>1</v>
      </c>
      <c r="F6116" t="s">
        <v>94</v>
      </c>
      <c r="G6116" t="str">
        <f>VLOOKUP(F6116, Themes!$A$1:$C$51, 2, FALSE )</f>
        <v>Self Care Behaviours</v>
      </c>
      <c r="H6116" t="str">
        <f>VLOOKUP(F6116, Themes!$A$1:$C$51, 3, FALSE )</f>
        <v>Health &amp; Wellbeing</v>
      </c>
      <c r="I6116">
        <v>0.80159999999999998</v>
      </c>
      <c r="J6116">
        <v>0</v>
      </c>
      <c r="K6116">
        <v>0.41</v>
      </c>
      <c r="L6116">
        <v>0.59</v>
      </c>
    </row>
    <row r="6117" spans="1:12" x14ac:dyDescent="0.35">
      <c r="A6117" t="s">
        <v>14</v>
      </c>
      <c r="B6117" t="s">
        <v>12118</v>
      </c>
      <c r="C6117" t="s">
        <v>12119</v>
      </c>
      <c r="D6117">
        <v>4</v>
      </c>
      <c r="E6117">
        <v>1</v>
      </c>
      <c r="F6117" t="s">
        <v>53</v>
      </c>
      <c r="G6117" t="str">
        <f>VLOOKUP(F6117, Themes!$A$1:$C$51, 2, FALSE )</f>
        <v>Heartbreaks &amp; Jan</v>
      </c>
      <c r="H6117" t="str">
        <f>VLOOKUP(F6117, Themes!$A$1:$C$51, 3, FALSE )</f>
        <v>Love, Sex, &amp; Relationships</v>
      </c>
      <c r="I6117">
        <v>0</v>
      </c>
      <c r="J6117">
        <v>0</v>
      </c>
      <c r="K6117">
        <v>1</v>
      </c>
      <c r="L6117">
        <v>0</v>
      </c>
    </row>
    <row r="6118" spans="1:12" x14ac:dyDescent="0.35">
      <c r="A6118" t="s">
        <v>58</v>
      </c>
      <c r="B6118" t="s">
        <v>12120</v>
      </c>
      <c r="C6118" t="s">
        <v>12121</v>
      </c>
      <c r="D6118">
        <v>4</v>
      </c>
      <c r="E6118">
        <v>1</v>
      </c>
      <c r="F6118" t="s">
        <v>100</v>
      </c>
      <c r="G6118" t="str">
        <f>VLOOKUP(F6118, Themes!$A$1:$C$51, 2, FALSE )</f>
        <v>Andy's Activities</v>
      </c>
      <c r="H6118" t="str">
        <f>VLOOKUP(F6118, Themes!$A$1:$C$51, 3, FALSE )</f>
        <v>Character's Activities</v>
      </c>
      <c r="I6118">
        <v>0.72330000000000005</v>
      </c>
      <c r="J6118">
        <v>0</v>
      </c>
      <c r="K6118">
        <v>0.498</v>
      </c>
      <c r="L6118">
        <v>0.502</v>
      </c>
    </row>
    <row r="6119" spans="1:12" x14ac:dyDescent="0.35">
      <c r="A6119" t="s">
        <v>14</v>
      </c>
      <c r="B6119" t="s">
        <v>12122</v>
      </c>
      <c r="C6119" t="s">
        <v>12123</v>
      </c>
      <c r="D6119">
        <v>4</v>
      </c>
      <c r="E6119">
        <v>1</v>
      </c>
      <c r="F6119" t="s">
        <v>31</v>
      </c>
      <c r="G6119" t="str">
        <f>VLOOKUP(F6119, Themes!$A$1:$C$51, 2, FALSE )</f>
        <v>Time Spent</v>
      </c>
      <c r="H6119" t="str">
        <f>VLOOKUP(F6119, Themes!$A$1:$C$51, 3, FALSE )</f>
        <v>Dunder Mifflin Operations &amp; Activities</v>
      </c>
      <c r="I6119">
        <v>-3.8699999999999998E-2</v>
      </c>
      <c r="J6119">
        <v>5.1999999999999998E-2</v>
      </c>
      <c r="K6119">
        <v>0.94799999999999995</v>
      </c>
      <c r="L6119">
        <v>0</v>
      </c>
    </row>
    <row r="6120" spans="1:12" x14ac:dyDescent="0.35">
      <c r="A6120" t="s">
        <v>10</v>
      </c>
      <c r="B6120" t="s">
        <v>12124</v>
      </c>
      <c r="C6120" t="s">
        <v>12125</v>
      </c>
      <c r="D6120">
        <v>4</v>
      </c>
      <c r="E6120">
        <v>1</v>
      </c>
      <c r="F6120" t="s">
        <v>161</v>
      </c>
      <c r="G6120" t="str">
        <f>VLOOKUP(F6120, Themes!$A$1:$C$51, 2, FALSE )</f>
        <v>Uncomfortable Feelings</v>
      </c>
      <c r="H6120" t="str">
        <f>VLOOKUP(F6120, Themes!$A$1:$C$51, 3, FALSE )</f>
        <v>Character Relationships with Each Other</v>
      </c>
      <c r="I6120">
        <v>0.2732</v>
      </c>
      <c r="J6120">
        <v>0</v>
      </c>
      <c r="K6120">
        <v>0.82599999999999996</v>
      </c>
      <c r="L6120">
        <v>0.17399999999999999</v>
      </c>
    </row>
    <row r="6121" spans="1:12" x14ac:dyDescent="0.35">
      <c r="A6121" t="s">
        <v>41</v>
      </c>
      <c r="B6121" t="s">
        <v>12126</v>
      </c>
      <c r="C6121" t="s">
        <v>12127</v>
      </c>
      <c r="D6121">
        <v>4</v>
      </c>
      <c r="E6121">
        <v>1</v>
      </c>
      <c r="F6121" t="s">
        <v>226</v>
      </c>
      <c r="G6121" t="str">
        <f>VLOOKUP(F6121, Themes!$A$1:$C$51, 2, FALSE )</f>
        <v>Focusing at Work</v>
      </c>
      <c r="H6121" t="str">
        <f>VLOOKUP(F6121, Themes!$A$1:$C$51, 3, FALSE )</f>
        <v>Dunder Mifflin Operations &amp; Activities</v>
      </c>
      <c r="I6121">
        <v>0.62490000000000001</v>
      </c>
      <c r="J6121">
        <v>0</v>
      </c>
      <c r="K6121">
        <v>0.68300000000000005</v>
      </c>
      <c r="L6121">
        <v>0.317</v>
      </c>
    </row>
    <row r="6122" spans="1:12" x14ac:dyDescent="0.35">
      <c r="A6122" t="s">
        <v>86</v>
      </c>
      <c r="B6122" t="s">
        <v>12128</v>
      </c>
      <c r="C6122" t="s">
        <v>12129</v>
      </c>
      <c r="D6122">
        <v>4</v>
      </c>
      <c r="E6122">
        <v>1</v>
      </c>
      <c r="F6122" t="s">
        <v>412</v>
      </c>
      <c r="G6122" t="str">
        <f>VLOOKUP(F6122, Themes!$A$1:$C$51, 2, FALSE )</f>
        <v>Fun in the Office</v>
      </c>
      <c r="H6122" t="str">
        <f>VLOOKUP(F6122, Themes!$A$1:$C$51, 3, FALSE )</f>
        <v>Socialization at Dunder Mifflin</v>
      </c>
      <c r="I6122">
        <v>0</v>
      </c>
      <c r="J6122">
        <v>0</v>
      </c>
      <c r="K6122">
        <v>1</v>
      </c>
      <c r="L6122">
        <v>0</v>
      </c>
    </row>
    <row r="6123" spans="1:12" x14ac:dyDescent="0.35">
      <c r="A6123" t="s">
        <v>41</v>
      </c>
      <c r="B6123" t="s">
        <v>12130</v>
      </c>
      <c r="C6123" t="s">
        <v>12131</v>
      </c>
      <c r="D6123">
        <v>4</v>
      </c>
      <c r="E6123">
        <v>1</v>
      </c>
      <c r="F6123" t="s">
        <v>34</v>
      </c>
      <c r="G6123" t="str">
        <f>VLOOKUP(F6123, Themes!$A$1:$C$51, 2, FALSE )</f>
        <v>Dunder Mifflin Corporate Affairs</v>
      </c>
      <c r="H6123" t="str">
        <f>VLOOKUP(F6123, Themes!$A$1:$C$51, 3, FALSE )</f>
        <v>Dunder Mifflin Politics</v>
      </c>
      <c r="I6123">
        <v>-0.77170000000000005</v>
      </c>
      <c r="J6123">
        <v>0.20399999999999999</v>
      </c>
      <c r="K6123">
        <v>0.79600000000000004</v>
      </c>
      <c r="L6123">
        <v>0</v>
      </c>
    </row>
    <row r="6124" spans="1:12" x14ac:dyDescent="0.35">
      <c r="A6124" t="s">
        <v>41</v>
      </c>
      <c r="B6124" t="s">
        <v>12132</v>
      </c>
      <c r="C6124" t="s">
        <v>12133</v>
      </c>
      <c r="D6124">
        <v>4</v>
      </c>
      <c r="E6124">
        <v>1</v>
      </c>
      <c r="F6124" t="s">
        <v>44</v>
      </c>
      <c r="G6124" t="str">
        <f>VLOOKUP(F6124, Themes!$A$1:$C$51, 2, FALSE )</f>
        <v>Showing Appreciation for Others</v>
      </c>
      <c r="H6124" t="str">
        <f>VLOOKUP(F6124, Themes!$A$1:$C$51, 3, FALSE )</f>
        <v>Character Relationships with Each Other</v>
      </c>
      <c r="I6124">
        <v>0.45879999999999999</v>
      </c>
      <c r="J6124">
        <v>0</v>
      </c>
      <c r="K6124">
        <v>0.66700000000000004</v>
      </c>
      <c r="L6124">
        <v>0.33300000000000002</v>
      </c>
    </row>
    <row r="6125" spans="1:12" x14ac:dyDescent="0.35">
      <c r="A6125" t="s">
        <v>41</v>
      </c>
      <c r="B6125" t="s">
        <v>12134</v>
      </c>
      <c r="C6125" t="s">
        <v>12135</v>
      </c>
      <c r="D6125">
        <v>4</v>
      </c>
      <c r="E6125">
        <v>1</v>
      </c>
      <c r="F6125" t="s">
        <v>540</v>
      </c>
      <c r="G6125" t="str">
        <f>VLOOKUP(F6125, Themes!$A$1:$C$51, 2, FALSE )</f>
        <v>Romantic Feelings</v>
      </c>
      <c r="H6125" t="str">
        <f>VLOOKUP(F6125, Themes!$A$1:$C$51, 3, FALSE )</f>
        <v>Love, Sex, &amp; Relationships</v>
      </c>
      <c r="I6125">
        <v>0.86890000000000001</v>
      </c>
      <c r="J6125">
        <v>0</v>
      </c>
      <c r="K6125">
        <v>0.56999999999999995</v>
      </c>
      <c r="L6125">
        <v>0.43</v>
      </c>
    </row>
    <row r="6126" spans="1:12" x14ac:dyDescent="0.35">
      <c r="A6126" t="s">
        <v>86</v>
      </c>
      <c r="B6126" t="s">
        <v>12136</v>
      </c>
      <c r="C6126" t="s">
        <v>12137</v>
      </c>
      <c r="D6126">
        <v>4</v>
      </c>
      <c r="E6126">
        <v>1</v>
      </c>
      <c r="F6126" t="s">
        <v>143</v>
      </c>
      <c r="G6126" t="str">
        <f>VLOOKUP(F6126, Themes!$A$1:$C$51, 2, FALSE )</f>
        <v>Meridith &amp; Creed Activities</v>
      </c>
      <c r="H6126" t="str">
        <f>VLOOKUP(F6126, Themes!$A$1:$C$51, 3, FALSE )</f>
        <v>Character's Activities</v>
      </c>
      <c r="I6126">
        <v>0.2732</v>
      </c>
      <c r="J6126">
        <v>0</v>
      </c>
      <c r="K6126">
        <v>0.86099999999999999</v>
      </c>
      <c r="L6126">
        <v>0.13900000000000001</v>
      </c>
    </row>
    <row r="6127" spans="1:12" x14ac:dyDescent="0.35">
      <c r="A6127" t="s">
        <v>41</v>
      </c>
      <c r="B6127" t="s">
        <v>12138</v>
      </c>
      <c r="C6127" t="s">
        <v>12139</v>
      </c>
      <c r="D6127">
        <v>4</v>
      </c>
      <c r="E6127">
        <v>1</v>
      </c>
      <c r="F6127" t="s">
        <v>44</v>
      </c>
      <c r="G6127" t="str">
        <f>VLOOKUP(F6127, Themes!$A$1:$C$51, 2, FALSE )</f>
        <v>Showing Appreciation for Others</v>
      </c>
      <c r="H6127" t="str">
        <f>VLOOKUP(F6127, Themes!$A$1:$C$51, 3, FALSE )</f>
        <v>Character Relationships with Each Other</v>
      </c>
      <c r="I6127">
        <v>0</v>
      </c>
      <c r="J6127">
        <v>0</v>
      </c>
      <c r="K6127">
        <v>1</v>
      </c>
      <c r="L6127">
        <v>0</v>
      </c>
    </row>
    <row r="6128" spans="1:12" x14ac:dyDescent="0.35">
      <c r="A6128" t="s">
        <v>41</v>
      </c>
      <c r="B6128" t="s">
        <v>12140</v>
      </c>
      <c r="C6128" t="s">
        <v>12141</v>
      </c>
      <c r="D6128">
        <v>4</v>
      </c>
      <c r="E6128">
        <v>1</v>
      </c>
      <c r="F6128" t="s">
        <v>85</v>
      </c>
      <c r="G6128" t="str">
        <f>VLOOKUP(F6128, Themes!$A$1:$C$51, 2, FALSE )</f>
        <v>Leaving the Office</v>
      </c>
      <c r="H6128" t="str">
        <f>VLOOKUP(F6128, Themes!$A$1:$C$51, 3, FALSE )</f>
        <v>Transportation &amp; Life Outside Dunder Mifflin</v>
      </c>
      <c r="I6128">
        <v>0</v>
      </c>
      <c r="J6128">
        <v>0</v>
      </c>
      <c r="K6128">
        <v>1</v>
      </c>
      <c r="L6128">
        <v>0</v>
      </c>
    </row>
    <row r="6129" spans="1:12" x14ac:dyDescent="0.35">
      <c r="A6129" t="s">
        <v>41</v>
      </c>
      <c r="B6129" t="s">
        <v>12142</v>
      </c>
      <c r="C6129" t="s">
        <v>12143</v>
      </c>
      <c r="D6129">
        <v>4</v>
      </c>
      <c r="E6129">
        <v>1</v>
      </c>
      <c r="F6129" t="s">
        <v>61</v>
      </c>
      <c r="G6129" t="str">
        <f>VLOOKUP(F6129, Themes!$A$1:$C$51, 2, FALSE )</f>
        <v>Dundies and Watching videos</v>
      </c>
      <c r="H6129" t="str">
        <f>VLOOKUP(F6129, Themes!$A$1:$C$51, 3, FALSE )</f>
        <v>Socialization at Dunder Mifflin</v>
      </c>
      <c r="I6129">
        <v>0.91359999999999997</v>
      </c>
      <c r="J6129">
        <v>0</v>
      </c>
      <c r="K6129">
        <v>0.58599999999999997</v>
      </c>
      <c r="L6129">
        <v>0.41399999999999998</v>
      </c>
    </row>
    <row r="6130" spans="1:12" x14ac:dyDescent="0.35">
      <c r="A6130" t="s">
        <v>86</v>
      </c>
      <c r="B6130" t="s">
        <v>12144</v>
      </c>
      <c r="C6130" t="s">
        <v>12145</v>
      </c>
      <c r="D6130">
        <v>4</v>
      </c>
      <c r="E6130">
        <v>1</v>
      </c>
      <c r="F6130" t="s">
        <v>61</v>
      </c>
      <c r="G6130" t="str">
        <f>VLOOKUP(F6130, Themes!$A$1:$C$51, 2, FALSE )</f>
        <v>Dundies and Watching videos</v>
      </c>
      <c r="H6130" t="str">
        <f>VLOOKUP(F6130, Themes!$A$1:$C$51, 3, FALSE )</f>
        <v>Socialization at Dunder Mifflin</v>
      </c>
      <c r="I6130">
        <v>0.55740000000000001</v>
      </c>
      <c r="J6130">
        <v>0</v>
      </c>
      <c r="K6130">
        <v>0.72299999999999998</v>
      </c>
      <c r="L6130">
        <v>0.27700000000000002</v>
      </c>
    </row>
    <row r="6131" spans="1:12" x14ac:dyDescent="0.35">
      <c r="A6131" t="s">
        <v>41</v>
      </c>
      <c r="B6131" t="s">
        <v>12146</v>
      </c>
      <c r="C6131" t="s">
        <v>12147</v>
      </c>
      <c r="D6131">
        <v>4</v>
      </c>
      <c r="E6131">
        <v>1</v>
      </c>
      <c r="F6131" t="s">
        <v>367</v>
      </c>
      <c r="G6131" t="str">
        <f>VLOOKUP(F6131, Themes!$A$1:$C$51, 2, FALSE )</f>
        <v>Office Praise for Work</v>
      </c>
      <c r="H6131" t="str">
        <f>VLOOKUP(F6131, Themes!$A$1:$C$51, 3, FALSE )</f>
        <v>Character Relationships with Each Other</v>
      </c>
      <c r="I6131">
        <v>0.87209999999999999</v>
      </c>
      <c r="J6131">
        <v>0.11700000000000001</v>
      </c>
      <c r="K6131">
        <v>0.45500000000000002</v>
      </c>
      <c r="L6131">
        <v>0.42799999999999999</v>
      </c>
    </row>
    <row r="6132" spans="1:12" x14ac:dyDescent="0.35">
      <c r="A6132" t="s">
        <v>10</v>
      </c>
      <c r="B6132" t="s">
        <v>12148</v>
      </c>
      <c r="C6132" t="s">
        <v>12149</v>
      </c>
      <c r="D6132">
        <v>4</v>
      </c>
      <c r="E6132">
        <v>1</v>
      </c>
      <c r="F6132" t="s">
        <v>61</v>
      </c>
      <c r="G6132" t="str">
        <f>VLOOKUP(F6132, Themes!$A$1:$C$51, 2, FALSE )</f>
        <v>Dundies and Watching videos</v>
      </c>
      <c r="H6132" t="str">
        <f>VLOOKUP(F6132, Themes!$A$1:$C$51, 3, FALSE )</f>
        <v>Socialization at Dunder Mifflin</v>
      </c>
      <c r="I6132">
        <v>-0.1779</v>
      </c>
      <c r="J6132">
        <v>0.17499999999999999</v>
      </c>
      <c r="K6132">
        <v>0.82499999999999996</v>
      </c>
      <c r="L6132">
        <v>0</v>
      </c>
    </row>
    <row r="6133" spans="1:12" x14ac:dyDescent="0.35">
      <c r="A6133" t="s">
        <v>41</v>
      </c>
      <c r="B6133" t="s">
        <v>12150</v>
      </c>
      <c r="C6133" t="s">
        <v>12151</v>
      </c>
      <c r="D6133">
        <v>4</v>
      </c>
      <c r="E6133">
        <v>1</v>
      </c>
      <c r="F6133" t="s">
        <v>164</v>
      </c>
      <c r="G6133" t="str">
        <f>VLOOKUP(F6133, Themes!$A$1:$C$51, 2, FALSE )</f>
        <v>Angela's Activities</v>
      </c>
      <c r="H6133" t="str">
        <f>VLOOKUP(F6133, Themes!$A$1:$C$51, 3, FALSE )</f>
        <v>Character's Activities</v>
      </c>
      <c r="I6133">
        <v>0</v>
      </c>
      <c r="J6133">
        <v>0</v>
      </c>
      <c r="K6133">
        <v>1</v>
      </c>
      <c r="L6133">
        <v>0</v>
      </c>
    </row>
    <row r="6134" spans="1:12" x14ac:dyDescent="0.35">
      <c r="A6134" t="s">
        <v>86</v>
      </c>
      <c r="B6134" t="s">
        <v>12152</v>
      </c>
      <c r="C6134" t="s">
        <v>12153</v>
      </c>
      <c r="D6134">
        <v>4</v>
      </c>
      <c r="E6134">
        <v>1</v>
      </c>
      <c r="F6134" t="s">
        <v>82</v>
      </c>
      <c r="G6134" t="str">
        <f>VLOOKUP(F6134, Themes!$A$1:$C$51, 2, FALSE )</f>
        <v>Dwight's Behaviours</v>
      </c>
      <c r="H6134" t="str">
        <f>VLOOKUP(F6134, Themes!$A$1:$C$51, 3, FALSE )</f>
        <v>Character's Activities</v>
      </c>
      <c r="I6134">
        <v>-0.52549999999999997</v>
      </c>
      <c r="J6134">
        <v>0.36099999999999999</v>
      </c>
      <c r="K6134">
        <v>0.63900000000000001</v>
      </c>
      <c r="L6134">
        <v>0</v>
      </c>
    </row>
    <row r="6135" spans="1:12" x14ac:dyDescent="0.35">
      <c r="A6135" t="s">
        <v>58</v>
      </c>
      <c r="B6135" t="s">
        <v>12154</v>
      </c>
      <c r="C6135" t="s">
        <v>12155</v>
      </c>
      <c r="D6135">
        <v>4</v>
      </c>
      <c r="E6135">
        <v>1</v>
      </c>
      <c r="F6135" t="s">
        <v>209</v>
      </c>
      <c r="G6135" t="str">
        <f>VLOOKUP(F6135, Themes!$A$1:$C$51, 2, FALSE )</f>
        <v>Financial Activities</v>
      </c>
      <c r="H6135" t="str">
        <f>VLOOKUP(F6135, Themes!$A$1:$C$51, 3, FALSE )</f>
        <v>Dunder Mifflin Operations &amp; Activities</v>
      </c>
      <c r="I6135">
        <v>0.54779999999999995</v>
      </c>
      <c r="J6135">
        <v>0</v>
      </c>
      <c r="K6135">
        <v>0.70799999999999996</v>
      </c>
      <c r="L6135">
        <v>0.29199999999999998</v>
      </c>
    </row>
    <row r="6136" spans="1:12" x14ac:dyDescent="0.35">
      <c r="A6136" t="s">
        <v>10</v>
      </c>
      <c r="B6136" t="s">
        <v>12156</v>
      </c>
      <c r="C6136" t="s">
        <v>12157</v>
      </c>
      <c r="D6136">
        <v>4</v>
      </c>
      <c r="E6136">
        <v>1</v>
      </c>
      <c r="F6136" t="s">
        <v>254</v>
      </c>
      <c r="G6136" t="str">
        <f>VLOOKUP(F6136, Themes!$A$1:$C$51, 2, FALSE )</f>
        <v>Parenting Issues</v>
      </c>
      <c r="H6136" t="str">
        <f>VLOOKUP(F6136, Themes!$A$1:$C$51, 3, FALSE )</f>
        <v>Family</v>
      </c>
      <c r="I6136">
        <v>-0.44040000000000001</v>
      </c>
      <c r="J6136">
        <v>5.6000000000000001E-2</v>
      </c>
      <c r="K6136">
        <v>0.94399999999999995</v>
      </c>
      <c r="L6136">
        <v>0</v>
      </c>
    </row>
    <row r="6137" spans="1:12" x14ac:dyDescent="0.35">
      <c r="A6137" t="s">
        <v>14</v>
      </c>
      <c r="B6137" t="s">
        <v>12158</v>
      </c>
      <c r="C6137" t="s">
        <v>22</v>
      </c>
      <c r="D6137">
        <v>4</v>
      </c>
      <c r="E6137">
        <v>1</v>
      </c>
      <c r="F6137" t="s">
        <v>23</v>
      </c>
      <c r="G6137" t="str">
        <f>VLOOKUP(F6137, Themes!$A$1:$C$51, 2, FALSE )</f>
        <v>Pam's Activities</v>
      </c>
      <c r="H6137" t="str">
        <f>VLOOKUP(F6137, Themes!$A$1:$C$51, 3, FALSE )</f>
        <v>Character's Activities</v>
      </c>
      <c r="I6137">
        <v>0</v>
      </c>
      <c r="J6137">
        <v>0</v>
      </c>
      <c r="K6137">
        <v>1</v>
      </c>
      <c r="L6137">
        <v>0</v>
      </c>
    </row>
    <row r="6138" spans="1:12" x14ac:dyDescent="0.35">
      <c r="A6138" t="s">
        <v>10</v>
      </c>
      <c r="B6138" t="s">
        <v>12159</v>
      </c>
      <c r="C6138" t="s">
        <v>12160</v>
      </c>
      <c r="D6138">
        <v>4</v>
      </c>
      <c r="E6138">
        <v>1</v>
      </c>
      <c r="F6138" t="s">
        <v>254</v>
      </c>
      <c r="G6138" t="str">
        <f>VLOOKUP(F6138, Themes!$A$1:$C$51, 2, FALSE )</f>
        <v>Parenting Issues</v>
      </c>
      <c r="H6138" t="str">
        <f>VLOOKUP(F6138, Themes!$A$1:$C$51, 3, FALSE )</f>
        <v>Family</v>
      </c>
      <c r="I6138">
        <v>-0.57769999999999999</v>
      </c>
      <c r="J6138">
        <v>0.31900000000000001</v>
      </c>
      <c r="K6138">
        <v>0.68100000000000005</v>
      </c>
      <c r="L6138">
        <v>0</v>
      </c>
    </row>
    <row r="6139" spans="1:12" x14ac:dyDescent="0.35">
      <c r="A6139" t="s">
        <v>10</v>
      </c>
      <c r="B6139" t="s">
        <v>12161</v>
      </c>
      <c r="C6139" t="s">
        <v>12162</v>
      </c>
      <c r="D6139">
        <v>4</v>
      </c>
      <c r="E6139">
        <v>1</v>
      </c>
      <c r="F6139" t="s">
        <v>20</v>
      </c>
      <c r="G6139" t="str">
        <f>VLOOKUP(F6139, Themes!$A$1:$C$51, 2, FALSE )</f>
        <v>Dunder Mifflin Products</v>
      </c>
      <c r="H6139" t="str">
        <f>VLOOKUP(F6139, Themes!$A$1:$C$51, 3, FALSE )</f>
        <v>Dunder Mifflin Operations &amp; Activities</v>
      </c>
      <c r="I6139">
        <v>-0.31819999999999998</v>
      </c>
      <c r="J6139">
        <v>8.8999999999999996E-2</v>
      </c>
      <c r="K6139">
        <v>0.85699999999999998</v>
      </c>
      <c r="L6139">
        <v>5.5E-2</v>
      </c>
    </row>
    <row r="6140" spans="1:12" x14ac:dyDescent="0.35">
      <c r="A6140" t="s">
        <v>14</v>
      </c>
      <c r="B6140" t="s">
        <v>12163</v>
      </c>
      <c r="C6140" t="s">
        <v>12164</v>
      </c>
      <c r="D6140">
        <v>4</v>
      </c>
      <c r="E6140">
        <v>1</v>
      </c>
      <c r="F6140" t="s">
        <v>367</v>
      </c>
      <c r="G6140" t="str">
        <f>VLOOKUP(F6140, Themes!$A$1:$C$51, 2, FALSE )</f>
        <v>Office Praise for Work</v>
      </c>
      <c r="H6140" t="str">
        <f>VLOOKUP(F6140, Themes!$A$1:$C$51, 3, FALSE )</f>
        <v>Character Relationships with Each Other</v>
      </c>
      <c r="I6140">
        <v>0.87770000000000004</v>
      </c>
      <c r="J6140">
        <v>0</v>
      </c>
      <c r="K6140">
        <v>0.47099999999999997</v>
      </c>
      <c r="L6140">
        <v>0.52900000000000003</v>
      </c>
    </row>
    <row r="6141" spans="1:12" x14ac:dyDescent="0.35">
      <c r="A6141" t="s">
        <v>58</v>
      </c>
      <c r="B6141" t="s">
        <v>12165</v>
      </c>
      <c r="C6141" t="s">
        <v>12166</v>
      </c>
      <c r="D6141">
        <v>4</v>
      </c>
      <c r="E6141">
        <v>1</v>
      </c>
      <c r="F6141" t="s">
        <v>265</v>
      </c>
      <c r="G6141" t="str">
        <f>VLOOKUP(F6141, Themes!$A$1:$C$51, 2, FALSE )</f>
        <v>Michael's Behaviours</v>
      </c>
      <c r="H6141" t="str">
        <f>VLOOKUP(F6141, Themes!$A$1:$C$51, 3, FALSE )</f>
        <v>Character's Activities</v>
      </c>
      <c r="I6141">
        <v>0.29599999999999999</v>
      </c>
      <c r="J6141">
        <v>0</v>
      </c>
      <c r="K6141">
        <v>0.76100000000000001</v>
      </c>
      <c r="L6141">
        <v>0.23899999999999999</v>
      </c>
    </row>
    <row r="6142" spans="1:12" x14ac:dyDescent="0.35">
      <c r="A6142" t="s">
        <v>58</v>
      </c>
      <c r="B6142" t="s">
        <v>12167</v>
      </c>
      <c r="C6142" t="s">
        <v>12168</v>
      </c>
      <c r="D6142">
        <v>4</v>
      </c>
      <c r="E6142">
        <v>1</v>
      </c>
      <c r="F6142" t="s">
        <v>265</v>
      </c>
      <c r="G6142" t="str">
        <f>VLOOKUP(F6142, Themes!$A$1:$C$51, 2, FALSE )</f>
        <v>Michael's Behaviours</v>
      </c>
      <c r="H6142" t="str">
        <f>VLOOKUP(F6142, Themes!$A$1:$C$51, 3, FALSE )</f>
        <v>Character's Activities</v>
      </c>
      <c r="I6142">
        <v>0.20230000000000001</v>
      </c>
      <c r="J6142">
        <v>0</v>
      </c>
      <c r="K6142">
        <v>0.93799999999999994</v>
      </c>
      <c r="L6142">
        <v>6.2E-2</v>
      </c>
    </row>
    <row r="6143" spans="1:12" x14ac:dyDescent="0.35">
      <c r="A6143" t="s">
        <v>10</v>
      </c>
      <c r="B6143" t="s">
        <v>12169</v>
      </c>
      <c r="C6143" t="s">
        <v>12170</v>
      </c>
      <c r="D6143">
        <v>4</v>
      </c>
      <c r="E6143">
        <v>1</v>
      </c>
      <c r="F6143" t="s">
        <v>325</v>
      </c>
      <c r="G6143" t="str">
        <f>VLOOKUP(F6143, Themes!$A$1:$C$51, 2, FALSE )</f>
        <v>Gender Roles</v>
      </c>
      <c r="H6143" t="str">
        <f>VLOOKUP(F6143, Themes!$A$1:$C$51, 3, FALSE )</f>
        <v>Social Issues &amp; Miscellaneous</v>
      </c>
      <c r="I6143">
        <v>0</v>
      </c>
      <c r="J6143">
        <v>0</v>
      </c>
      <c r="K6143">
        <v>1</v>
      </c>
      <c r="L6143">
        <v>0</v>
      </c>
    </row>
    <row r="6144" spans="1:12" x14ac:dyDescent="0.35">
      <c r="A6144" t="s">
        <v>58</v>
      </c>
      <c r="B6144" t="s">
        <v>12171</v>
      </c>
      <c r="C6144" t="s">
        <v>12172</v>
      </c>
      <c r="D6144">
        <v>4</v>
      </c>
      <c r="E6144">
        <v>1</v>
      </c>
      <c r="F6144" t="s">
        <v>129</v>
      </c>
      <c r="G6144" t="str">
        <f>VLOOKUP(F6144, Themes!$A$1:$C$51, 2, FALSE )</f>
        <v>Water Cooler Talk</v>
      </c>
      <c r="H6144" t="str">
        <f>VLOOKUP(F6144, Themes!$A$1:$C$51, 3, FALSE )</f>
        <v>Social Issues &amp; Miscellaneous</v>
      </c>
      <c r="I6144">
        <v>0.80469999999999997</v>
      </c>
      <c r="J6144">
        <v>0</v>
      </c>
      <c r="K6144">
        <v>0.49199999999999999</v>
      </c>
      <c r="L6144">
        <v>0.50800000000000001</v>
      </c>
    </row>
    <row r="6145" spans="1:12" x14ac:dyDescent="0.35">
      <c r="A6145" t="s">
        <v>10</v>
      </c>
      <c r="B6145" t="s">
        <v>12173</v>
      </c>
      <c r="C6145" t="s">
        <v>12174</v>
      </c>
      <c r="D6145">
        <v>4</v>
      </c>
      <c r="E6145">
        <v>1</v>
      </c>
      <c r="F6145" t="s">
        <v>115</v>
      </c>
      <c r="G6145" t="str">
        <f>VLOOKUP(F6145, Themes!$A$1:$C$51, 2, FALSE )</f>
        <v>Baby Making &amp; Schrute Farms</v>
      </c>
      <c r="H6145" t="str">
        <f>VLOOKUP(F6145, Themes!$A$1:$C$51, 3, FALSE )</f>
        <v>Family</v>
      </c>
      <c r="I6145">
        <v>0.38179999999999997</v>
      </c>
      <c r="J6145">
        <v>0</v>
      </c>
      <c r="K6145">
        <v>0.79400000000000004</v>
      </c>
      <c r="L6145">
        <v>0.20599999999999999</v>
      </c>
    </row>
    <row r="6146" spans="1:12" x14ac:dyDescent="0.35">
      <c r="A6146" t="s">
        <v>58</v>
      </c>
      <c r="B6146" t="s">
        <v>12175</v>
      </c>
      <c r="C6146" t="s">
        <v>12176</v>
      </c>
      <c r="D6146">
        <v>4</v>
      </c>
      <c r="E6146">
        <v>1</v>
      </c>
      <c r="F6146" t="s">
        <v>265</v>
      </c>
      <c r="G6146" t="str">
        <f>VLOOKUP(F6146, Themes!$A$1:$C$51, 2, FALSE )</f>
        <v>Michael's Behaviours</v>
      </c>
      <c r="H6146" t="str">
        <f>VLOOKUP(F6146, Themes!$A$1:$C$51, 3, FALSE )</f>
        <v>Character's Activities</v>
      </c>
      <c r="I6146">
        <v>0</v>
      </c>
      <c r="J6146">
        <v>0</v>
      </c>
      <c r="K6146">
        <v>1</v>
      </c>
      <c r="L6146">
        <v>0</v>
      </c>
    </row>
    <row r="6147" spans="1:12" x14ac:dyDescent="0.35">
      <c r="A6147" t="s">
        <v>10</v>
      </c>
      <c r="B6147" t="s">
        <v>12177</v>
      </c>
      <c r="C6147" t="s">
        <v>12178</v>
      </c>
      <c r="D6147">
        <v>4</v>
      </c>
      <c r="E6147">
        <v>1</v>
      </c>
      <c r="F6147" t="s">
        <v>254</v>
      </c>
      <c r="G6147" t="str">
        <f>VLOOKUP(F6147, Themes!$A$1:$C$51, 2, FALSE )</f>
        <v>Parenting Issues</v>
      </c>
      <c r="H6147" t="str">
        <f>VLOOKUP(F6147, Themes!$A$1:$C$51, 3, FALSE )</f>
        <v>Family</v>
      </c>
      <c r="I6147">
        <v>0.45739999999999997</v>
      </c>
      <c r="J6147">
        <v>0</v>
      </c>
      <c r="K6147">
        <v>0.94499999999999995</v>
      </c>
      <c r="L6147">
        <v>5.5E-2</v>
      </c>
    </row>
    <row r="6148" spans="1:12" x14ac:dyDescent="0.35">
      <c r="A6148" t="s">
        <v>10</v>
      </c>
      <c r="B6148" t="s">
        <v>12179</v>
      </c>
      <c r="C6148" t="s">
        <v>12180</v>
      </c>
      <c r="D6148">
        <v>4</v>
      </c>
      <c r="E6148">
        <v>1</v>
      </c>
      <c r="F6148" t="s">
        <v>53</v>
      </c>
      <c r="G6148" t="str">
        <f>VLOOKUP(F6148, Themes!$A$1:$C$51, 2, FALSE )</f>
        <v>Heartbreaks &amp; Jan</v>
      </c>
      <c r="H6148" t="str">
        <f>VLOOKUP(F6148, Themes!$A$1:$C$51, 3, FALSE )</f>
        <v>Love, Sex, &amp; Relationships</v>
      </c>
      <c r="I6148">
        <v>0.94359999999999999</v>
      </c>
      <c r="J6148">
        <v>0.06</v>
      </c>
      <c r="K6148">
        <v>0.71599999999999997</v>
      </c>
      <c r="L6148">
        <v>0.224</v>
      </c>
    </row>
    <row r="6149" spans="1:12" x14ac:dyDescent="0.35">
      <c r="A6149" t="s">
        <v>10</v>
      </c>
      <c r="B6149" t="s">
        <v>12181</v>
      </c>
      <c r="C6149" t="s">
        <v>12182</v>
      </c>
      <c r="D6149">
        <v>4</v>
      </c>
      <c r="E6149">
        <v>1</v>
      </c>
      <c r="F6149" t="s">
        <v>109</v>
      </c>
      <c r="G6149" t="str">
        <f>VLOOKUP(F6149, Themes!$A$1:$C$51, 2, FALSE )</f>
        <v>Job Perks</v>
      </c>
      <c r="H6149" t="str">
        <f>VLOOKUP(F6149, Themes!$A$1:$C$51, 3, FALSE )</f>
        <v>Dunder Mifflin Operations &amp; Activities</v>
      </c>
      <c r="I6149">
        <v>0</v>
      </c>
      <c r="J6149">
        <v>0</v>
      </c>
      <c r="K6149">
        <v>1</v>
      </c>
      <c r="L6149">
        <v>0</v>
      </c>
    </row>
    <row r="6150" spans="1:12" x14ac:dyDescent="0.35">
      <c r="A6150" t="s">
        <v>10</v>
      </c>
      <c r="B6150" t="s">
        <v>12183</v>
      </c>
      <c r="C6150" t="s">
        <v>12184</v>
      </c>
      <c r="D6150">
        <v>4</v>
      </c>
      <c r="E6150">
        <v>1</v>
      </c>
      <c r="F6150" t="s">
        <v>70</v>
      </c>
      <c r="G6150" t="str">
        <f>VLOOKUP(F6150, Themes!$A$1:$C$51, 2, FALSE )</f>
        <v>Recreation</v>
      </c>
      <c r="H6150" t="str">
        <f>VLOOKUP(F6150, Themes!$A$1:$C$51, 3, FALSE )</f>
        <v>Socialization at Dunder Mifflin</v>
      </c>
      <c r="I6150">
        <v>-0.57189999999999996</v>
      </c>
      <c r="J6150">
        <v>0.153</v>
      </c>
      <c r="K6150">
        <v>0.84699999999999998</v>
      </c>
      <c r="L6150">
        <v>0</v>
      </c>
    </row>
    <row r="6151" spans="1:12" x14ac:dyDescent="0.35">
      <c r="A6151" t="s">
        <v>10</v>
      </c>
      <c r="B6151" t="s">
        <v>12185</v>
      </c>
      <c r="C6151" t="s">
        <v>12186</v>
      </c>
      <c r="D6151">
        <v>4</v>
      </c>
      <c r="E6151">
        <v>1</v>
      </c>
      <c r="F6151" t="s">
        <v>540</v>
      </c>
      <c r="G6151" t="str">
        <f>VLOOKUP(F6151, Themes!$A$1:$C$51, 2, FALSE )</f>
        <v>Romantic Feelings</v>
      </c>
      <c r="H6151" t="str">
        <f>VLOOKUP(F6151, Themes!$A$1:$C$51, 3, FALSE )</f>
        <v>Love, Sex, &amp; Relationships</v>
      </c>
      <c r="I6151">
        <v>0.51519999999999999</v>
      </c>
      <c r="J6151">
        <v>0.14699999999999999</v>
      </c>
      <c r="K6151">
        <v>0.51900000000000002</v>
      </c>
      <c r="L6151">
        <v>0.33400000000000002</v>
      </c>
    </row>
    <row r="6152" spans="1:12" x14ac:dyDescent="0.35">
      <c r="A6152" t="s">
        <v>10</v>
      </c>
      <c r="B6152" t="s">
        <v>12187</v>
      </c>
      <c r="C6152" t="s">
        <v>12188</v>
      </c>
      <c r="D6152">
        <v>4</v>
      </c>
      <c r="E6152">
        <v>1</v>
      </c>
      <c r="F6152" t="s">
        <v>143</v>
      </c>
      <c r="G6152" t="str">
        <f>VLOOKUP(F6152, Themes!$A$1:$C$51, 2, FALSE )</f>
        <v>Meridith &amp; Creed Activities</v>
      </c>
      <c r="H6152" t="str">
        <f>VLOOKUP(F6152, Themes!$A$1:$C$51, 3, FALSE )</f>
        <v>Character's Activities</v>
      </c>
      <c r="I6152">
        <v>0.66180000000000005</v>
      </c>
      <c r="J6152">
        <v>6.9000000000000006E-2</v>
      </c>
      <c r="K6152">
        <v>0.64300000000000002</v>
      </c>
      <c r="L6152">
        <v>0.28799999999999998</v>
      </c>
    </row>
    <row r="6153" spans="1:12" x14ac:dyDescent="0.35">
      <c r="A6153" t="s">
        <v>10</v>
      </c>
      <c r="B6153" t="s">
        <v>12189</v>
      </c>
      <c r="C6153" t="s">
        <v>12190</v>
      </c>
      <c r="D6153">
        <v>4</v>
      </c>
      <c r="E6153">
        <v>1</v>
      </c>
      <c r="F6153" t="s">
        <v>112</v>
      </c>
      <c r="G6153" t="str">
        <f>VLOOKUP(F6153, Themes!$A$1:$C$51, 2, FALSE )</f>
        <v>Driving</v>
      </c>
      <c r="H6153" t="str">
        <f>VLOOKUP(F6153, Themes!$A$1:$C$51, 3, FALSE )</f>
        <v>Transportation &amp; Life Outside Dunder Mifflin</v>
      </c>
      <c r="I6153">
        <v>0</v>
      </c>
      <c r="J6153">
        <v>0</v>
      </c>
      <c r="K6153">
        <v>1</v>
      </c>
      <c r="L6153">
        <v>0</v>
      </c>
    </row>
    <row r="6154" spans="1:12" x14ac:dyDescent="0.35">
      <c r="A6154" t="s">
        <v>14</v>
      </c>
      <c r="B6154" t="s">
        <v>12191</v>
      </c>
      <c r="C6154" t="s">
        <v>12192</v>
      </c>
      <c r="D6154">
        <v>4</v>
      </c>
      <c r="E6154">
        <v>1</v>
      </c>
      <c r="F6154" t="s">
        <v>143</v>
      </c>
      <c r="G6154" t="str">
        <f>VLOOKUP(F6154, Themes!$A$1:$C$51, 2, FALSE )</f>
        <v>Meridith &amp; Creed Activities</v>
      </c>
      <c r="H6154" t="str">
        <f>VLOOKUP(F6154, Themes!$A$1:$C$51, 3, FALSE )</f>
        <v>Character's Activities</v>
      </c>
      <c r="I6154">
        <v>-0.40189999999999998</v>
      </c>
      <c r="J6154">
        <v>0.27</v>
      </c>
      <c r="K6154">
        <v>0.73</v>
      </c>
      <c r="L6154">
        <v>0</v>
      </c>
    </row>
    <row r="6155" spans="1:12" x14ac:dyDescent="0.35">
      <c r="A6155" t="s">
        <v>10</v>
      </c>
      <c r="B6155" t="s">
        <v>12193</v>
      </c>
      <c r="C6155" t="s">
        <v>12194</v>
      </c>
      <c r="D6155">
        <v>4</v>
      </c>
      <c r="E6155">
        <v>1</v>
      </c>
      <c r="F6155" t="s">
        <v>186</v>
      </c>
      <c r="G6155" t="str">
        <f>VLOOKUP(F6155, Themes!$A$1:$C$51, 2, FALSE )</f>
        <v>Food and Eating Habits</v>
      </c>
      <c r="H6155" t="str">
        <f>VLOOKUP(F6155, Themes!$A$1:$C$51, 3, FALSE )</f>
        <v>Socialization at Dunder Mifflin</v>
      </c>
      <c r="I6155">
        <v>-0.52669999999999995</v>
      </c>
      <c r="J6155">
        <v>0.27400000000000002</v>
      </c>
      <c r="K6155">
        <v>0.72599999999999998</v>
      </c>
      <c r="L6155">
        <v>0</v>
      </c>
    </row>
    <row r="6156" spans="1:12" x14ac:dyDescent="0.35">
      <c r="A6156" t="s">
        <v>10</v>
      </c>
      <c r="B6156" t="s">
        <v>12195</v>
      </c>
      <c r="C6156" t="s">
        <v>12196</v>
      </c>
      <c r="D6156">
        <v>4</v>
      </c>
      <c r="E6156">
        <v>1</v>
      </c>
      <c r="F6156" t="s">
        <v>143</v>
      </c>
      <c r="G6156" t="str">
        <f>VLOOKUP(F6156, Themes!$A$1:$C$51, 2, FALSE )</f>
        <v>Meridith &amp; Creed Activities</v>
      </c>
      <c r="H6156" t="str">
        <f>VLOOKUP(F6156, Themes!$A$1:$C$51, 3, FALSE )</f>
        <v>Character's Activities</v>
      </c>
      <c r="I6156">
        <v>-0.34</v>
      </c>
      <c r="J6156">
        <v>0.156</v>
      </c>
      <c r="K6156">
        <v>0.84399999999999997</v>
      </c>
      <c r="L6156">
        <v>0</v>
      </c>
    </row>
    <row r="6157" spans="1:12" x14ac:dyDescent="0.35">
      <c r="A6157" t="s">
        <v>10</v>
      </c>
      <c r="B6157" t="s">
        <v>12197</v>
      </c>
      <c r="C6157" t="s">
        <v>12198</v>
      </c>
      <c r="D6157">
        <v>4</v>
      </c>
      <c r="E6157">
        <v>1</v>
      </c>
      <c r="F6157" t="s">
        <v>37</v>
      </c>
      <c r="G6157" t="str">
        <f>VLOOKUP(F6157, Themes!$A$1:$C$51, 2, FALSE )</f>
        <v>Sexual Behaviours &amp; Weddings</v>
      </c>
      <c r="H6157" t="str">
        <f>VLOOKUP(F6157, Themes!$A$1:$C$51, 3, FALSE )</f>
        <v>Love, Sex, &amp; Relationships</v>
      </c>
      <c r="I6157">
        <v>-0.46960000000000002</v>
      </c>
      <c r="J6157">
        <v>0.109</v>
      </c>
      <c r="K6157">
        <v>0.89100000000000001</v>
      </c>
      <c r="L6157">
        <v>0</v>
      </c>
    </row>
    <row r="6158" spans="1:12" x14ac:dyDescent="0.35">
      <c r="A6158" t="s">
        <v>58</v>
      </c>
      <c r="B6158" t="s">
        <v>12199</v>
      </c>
      <c r="C6158" t="s">
        <v>12200</v>
      </c>
      <c r="D6158">
        <v>4</v>
      </c>
      <c r="E6158">
        <v>1</v>
      </c>
      <c r="F6158" t="s">
        <v>124</v>
      </c>
      <c r="G6158" t="str">
        <f>VLOOKUP(F6158, Themes!$A$1:$C$51, 2, FALSE )</f>
        <v>HR Complaints</v>
      </c>
      <c r="H6158" t="str">
        <f>VLOOKUP(F6158, Themes!$A$1:$C$51, 3, FALSE )</f>
        <v>Dunder Mifflin Politics</v>
      </c>
      <c r="I6158">
        <v>0</v>
      </c>
      <c r="J6158">
        <v>0</v>
      </c>
      <c r="K6158">
        <v>1</v>
      </c>
      <c r="L6158">
        <v>0</v>
      </c>
    </row>
    <row r="6159" spans="1:12" x14ac:dyDescent="0.35">
      <c r="A6159" t="s">
        <v>58</v>
      </c>
      <c r="B6159" t="s">
        <v>12201</v>
      </c>
      <c r="C6159" t="s">
        <v>12202</v>
      </c>
      <c r="D6159">
        <v>4</v>
      </c>
      <c r="E6159">
        <v>1</v>
      </c>
      <c r="F6159" t="s">
        <v>540</v>
      </c>
      <c r="G6159" t="str">
        <f>VLOOKUP(F6159, Themes!$A$1:$C$51, 2, FALSE )</f>
        <v>Romantic Feelings</v>
      </c>
      <c r="H6159" t="str">
        <f>VLOOKUP(F6159, Themes!$A$1:$C$51, 3, FALSE )</f>
        <v>Love, Sex, &amp; Relationships</v>
      </c>
      <c r="I6159">
        <v>-0.52669999999999995</v>
      </c>
      <c r="J6159">
        <v>0.12</v>
      </c>
      <c r="K6159">
        <v>0.88</v>
      </c>
      <c r="L6159">
        <v>0</v>
      </c>
    </row>
    <row r="6160" spans="1:12" x14ac:dyDescent="0.35">
      <c r="A6160" t="s">
        <v>86</v>
      </c>
      <c r="B6160" t="s">
        <v>12203</v>
      </c>
      <c r="C6160" t="s">
        <v>12204</v>
      </c>
      <c r="D6160">
        <v>4</v>
      </c>
      <c r="E6160">
        <v>1</v>
      </c>
      <c r="F6160" t="s">
        <v>412</v>
      </c>
      <c r="G6160" t="str">
        <f>VLOOKUP(F6160, Themes!$A$1:$C$51, 2, FALSE )</f>
        <v>Fun in the Office</v>
      </c>
      <c r="H6160" t="str">
        <f>VLOOKUP(F6160, Themes!$A$1:$C$51, 3, FALSE )</f>
        <v>Socialization at Dunder Mifflin</v>
      </c>
      <c r="I6160">
        <v>0</v>
      </c>
      <c r="J6160">
        <v>0</v>
      </c>
      <c r="K6160">
        <v>1</v>
      </c>
      <c r="L6160">
        <v>0</v>
      </c>
    </row>
    <row r="6161" spans="1:12" x14ac:dyDescent="0.35">
      <c r="A6161" t="s">
        <v>10</v>
      </c>
      <c r="B6161" t="s">
        <v>12205</v>
      </c>
      <c r="C6161" t="s">
        <v>12206</v>
      </c>
      <c r="D6161">
        <v>4</v>
      </c>
      <c r="E6161">
        <v>1</v>
      </c>
      <c r="F6161" t="s">
        <v>143</v>
      </c>
      <c r="G6161" t="str">
        <f>VLOOKUP(F6161, Themes!$A$1:$C$51, 2, FALSE )</f>
        <v>Meridith &amp; Creed Activities</v>
      </c>
      <c r="H6161" t="str">
        <f>VLOOKUP(F6161, Themes!$A$1:$C$51, 3, FALSE )</f>
        <v>Character's Activities</v>
      </c>
      <c r="I6161">
        <v>0.42149999999999999</v>
      </c>
      <c r="J6161">
        <v>0</v>
      </c>
      <c r="K6161">
        <v>0.90300000000000002</v>
      </c>
      <c r="L6161">
        <v>9.7000000000000003E-2</v>
      </c>
    </row>
    <row r="6162" spans="1:12" x14ac:dyDescent="0.35">
      <c r="A6162" t="s">
        <v>10</v>
      </c>
      <c r="B6162" t="s">
        <v>12207</v>
      </c>
      <c r="C6162" t="s">
        <v>16</v>
      </c>
      <c r="D6162">
        <v>4</v>
      </c>
      <c r="E6162">
        <v>1</v>
      </c>
      <c r="F6162" t="s">
        <v>17</v>
      </c>
      <c r="G6162" t="str">
        <f>VLOOKUP(F6162, Themes!$A$1:$C$51, 2, FALSE )</f>
        <v>Doors &amp; Elevators</v>
      </c>
      <c r="H6162" t="str">
        <f>VLOOKUP(F6162, Themes!$A$1:$C$51, 3, FALSE )</f>
        <v>Dunder Mifflin Operations &amp; Activities</v>
      </c>
      <c r="I6162">
        <v>0.61140000000000005</v>
      </c>
      <c r="J6162">
        <v>0</v>
      </c>
      <c r="K6162">
        <v>0.5</v>
      </c>
      <c r="L6162">
        <v>0.5</v>
      </c>
    </row>
    <row r="6163" spans="1:12" x14ac:dyDescent="0.35">
      <c r="A6163" t="s">
        <v>86</v>
      </c>
      <c r="B6163" t="s">
        <v>12208</v>
      </c>
      <c r="C6163" t="s">
        <v>12209</v>
      </c>
      <c r="D6163">
        <v>4</v>
      </c>
      <c r="E6163">
        <v>1</v>
      </c>
      <c r="F6163" t="s">
        <v>37</v>
      </c>
      <c r="G6163" t="str">
        <f>VLOOKUP(F6163, Themes!$A$1:$C$51, 2, FALSE )</f>
        <v>Sexual Behaviours &amp; Weddings</v>
      </c>
      <c r="H6163" t="str">
        <f>VLOOKUP(F6163, Themes!$A$1:$C$51, 3, FALSE )</f>
        <v>Love, Sex, &amp; Relationships</v>
      </c>
      <c r="I6163">
        <v>0</v>
      </c>
      <c r="J6163">
        <v>0</v>
      </c>
      <c r="K6163">
        <v>1</v>
      </c>
      <c r="L6163">
        <v>0</v>
      </c>
    </row>
    <row r="6164" spans="1:12" x14ac:dyDescent="0.35">
      <c r="A6164" t="s">
        <v>10</v>
      </c>
      <c r="B6164" t="s">
        <v>12210</v>
      </c>
      <c r="C6164" t="s">
        <v>12211</v>
      </c>
      <c r="D6164">
        <v>4</v>
      </c>
      <c r="E6164">
        <v>1</v>
      </c>
      <c r="F6164" t="s">
        <v>64</v>
      </c>
      <c r="G6164" t="str">
        <f>VLOOKUP(F6164, Themes!$A$1:$C$51, 2, FALSE )</f>
        <v>Outside Work &amp; Transportation</v>
      </c>
      <c r="H6164" t="str">
        <f>VLOOKUP(F6164, Themes!$A$1:$C$51, 3, FALSE )</f>
        <v>Transportation &amp; Life Outside Dunder Mifflin</v>
      </c>
      <c r="I6164">
        <v>0.48709999999999998</v>
      </c>
      <c r="J6164">
        <v>0.03</v>
      </c>
      <c r="K6164">
        <v>0.89200000000000002</v>
      </c>
      <c r="L6164">
        <v>7.6999999999999999E-2</v>
      </c>
    </row>
    <row r="6165" spans="1:12" x14ac:dyDescent="0.35">
      <c r="A6165" t="s">
        <v>10</v>
      </c>
      <c r="B6165" t="s">
        <v>12212</v>
      </c>
      <c r="C6165" t="s">
        <v>12213</v>
      </c>
      <c r="D6165">
        <v>4</v>
      </c>
      <c r="E6165">
        <v>1</v>
      </c>
      <c r="F6165" t="s">
        <v>85</v>
      </c>
      <c r="G6165" t="str">
        <f>VLOOKUP(F6165, Themes!$A$1:$C$51, 2, FALSE )</f>
        <v>Leaving the Office</v>
      </c>
      <c r="H6165" t="str">
        <f>VLOOKUP(F6165, Themes!$A$1:$C$51, 3, FALSE )</f>
        <v>Transportation &amp; Life Outside Dunder Mifflin</v>
      </c>
      <c r="I6165">
        <v>0.30669999999999997</v>
      </c>
      <c r="J6165">
        <v>0</v>
      </c>
      <c r="K6165">
        <v>0.68300000000000005</v>
      </c>
      <c r="L6165">
        <v>0.317</v>
      </c>
    </row>
    <row r="6166" spans="1:12" x14ac:dyDescent="0.35">
      <c r="A6166" t="s">
        <v>10</v>
      </c>
      <c r="B6166" t="s">
        <v>12214</v>
      </c>
      <c r="C6166" t="s">
        <v>12215</v>
      </c>
      <c r="D6166">
        <v>4</v>
      </c>
      <c r="E6166">
        <v>1</v>
      </c>
      <c r="F6166" t="s">
        <v>129</v>
      </c>
      <c r="G6166" t="str">
        <f>VLOOKUP(F6166, Themes!$A$1:$C$51, 2, FALSE )</f>
        <v>Water Cooler Talk</v>
      </c>
      <c r="H6166" t="str">
        <f>VLOOKUP(F6166, Themes!$A$1:$C$51, 3, FALSE )</f>
        <v>Social Issues &amp; Miscellaneous</v>
      </c>
      <c r="I6166">
        <v>0.2263</v>
      </c>
      <c r="J6166">
        <v>0</v>
      </c>
      <c r="K6166">
        <v>0.84</v>
      </c>
      <c r="L6166">
        <v>0.16</v>
      </c>
    </row>
    <row r="6167" spans="1:12" x14ac:dyDescent="0.35">
      <c r="A6167" t="s">
        <v>10</v>
      </c>
      <c r="B6167" t="s">
        <v>12216</v>
      </c>
      <c r="C6167" t="s">
        <v>12217</v>
      </c>
      <c r="D6167">
        <v>4</v>
      </c>
      <c r="E6167">
        <v>1</v>
      </c>
      <c r="F6167" t="s">
        <v>112</v>
      </c>
      <c r="G6167" t="str">
        <f>VLOOKUP(F6167, Themes!$A$1:$C$51, 2, FALSE )</f>
        <v>Driving</v>
      </c>
      <c r="H6167" t="str">
        <f>VLOOKUP(F6167, Themes!$A$1:$C$51, 3, FALSE )</f>
        <v>Transportation &amp; Life Outside Dunder Mifflin</v>
      </c>
      <c r="I6167">
        <v>0</v>
      </c>
      <c r="J6167">
        <v>0</v>
      </c>
      <c r="K6167">
        <v>1</v>
      </c>
      <c r="L6167">
        <v>0</v>
      </c>
    </row>
    <row r="6168" spans="1:12" x14ac:dyDescent="0.35">
      <c r="A6168" t="s">
        <v>10</v>
      </c>
      <c r="B6168" t="s">
        <v>12218</v>
      </c>
      <c r="C6168" t="s">
        <v>12219</v>
      </c>
      <c r="D6168">
        <v>4</v>
      </c>
      <c r="E6168">
        <v>1</v>
      </c>
      <c r="F6168" t="s">
        <v>73</v>
      </c>
      <c r="G6168" t="str">
        <f>VLOOKUP(F6168, Themes!$A$1:$C$51, 2, FALSE )</f>
        <v>Meetings</v>
      </c>
      <c r="H6168" t="str">
        <f>VLOOKUP(F6168, Themes!$A$1:$C$51, 3, FALSE )</f>
        <v>Dunder Mifflin Operations &amp; Activities</v>
      </c>
      <c r="I6168">
        <v>0</v>
      </c>
      <c r="J6168">
        <v>0</v>
      </c>
      <c r="K6168">
        <v>1</v>
      </c>
      <c r="L6168">
        <v>0</v>
      </c>
    </row>
    <row r="6169" spans="1:12" x14ac:dyDescent="0.35">
      <c r="A6169" t="s">
        <v>10</v>
      </c>
      <c r="B6169" t="s">
        <v>12220</v>
      </c>
      <c r="C6169" t="s">
        <v>12221</v>
      </c>
      <c r="D6169">
        <v>4</v>
      </c>
      <c r="E6169">
        <v>1</v>
      </c>
      <c r="F6169" t="s">
        <v>124</v>
      </c>
      <c r="G6169" t="str">
        <f>VLOOKUP(F6169, Themes!$A$1:$C$51, 2, FALSE )</f>
        <v>HR Complaints</v>
      </c>
      <c r="H6169" t="str">
        <f>VLOOKUP(F6169, Themes!$A$1:$C$51, 3, FALSE )</f>
        <v>Dunder Mifflin Politics</v>
      </c>
      <c r="I6169">
        <v>0.85909999999999997</v>
      </c>
      <c r="J6169">
        <v>0</v>
      </c>
      <c r="K6169">
        <v>0.753</v>
      </c>
      <c r="L6169">
        <v>0.247</v>
      </c>
    </row>
    <row r="6170" spans="1:12" x14ac:dyDescent="0.35">
      <c r="A6170" t="s">
        <v>41</v>
      </c>
      <c r="B6170" t="s">
        <v>12222</v>
      </c>
      <c r="C6170" t="s">
        <v>12223</v>
      </c>
      <c r="D6170">
        <v>4</v>
      </c>
      <c r="E6170">
        <v>1</v>
      </c>
      <c r="F6170" t="s">
        <v>238</v>
      </c>
      <c r="G6170" t="str">
        <f>VLOOKUP(F6170, Themes!$A$1:$C$51, 2, FALSE )</f>
        <v>Communication &amp; Problem Solving</v>
      </c>
      <c r="H6170" t="str">
        <f>VLOOKUP(F6170, Themes!$A$1:$C$51, 3, FALSE )</f>
        <v>Dunder Mifflin Politics</v>
      </c>
      <c r="I6170">
        <v>-0.25</v>
      </c>
      <c r="J6170">
        <v>0.25</v>
      </c>
      <c r="K6170">
        <v>0.75</v>
      </c>
      <c r="L6170">
        <v>0</v>
      </c>
    </row>
    <row r="6171" spans="1:12" x14ac:dyDescent="0.35">
      <c r="A6171" t="s">
        <v>10</v>
      </c>
      <c r="B6171" t="s">
        <v>12224</v>
      </c>
      <c r="C6171" t="s">
        <v>12225</v>
      </c>
      <c r="D6171">
        <v>4</v>
      </c>
      <c r="E6171">
        <v>1</v>
      </c>
      <c r="F6171" t="s">
        <v>26</v>
      </c>
      <c r="G6171" t="str">
        <f>VLOOKUP(F6171, Themes!$A$1:$C$51, 2, FALSE )</f>
        <v>Employee Status</v>
      </c>
      <c r="H6171" t="str">
        <f>VLOOKUP(F6171, Themes!$A$1:$C$51, 3, FALSE )</f>
        <v>Dunder Mifflin Politics</v>
      </c>
      <c r="I6171">
        <v>-0.79059999999999997</v>
      </c>
      <c r="J6171">
        <v>0.33300000000000002</v>
      </c>
      <c r="K6171">
        <v>0.66700000000000004</v>
      </c>
      <c r="L6171">
        <v>0</v>
      </c>
    </row>
    <row r="6172" spans="1:12" x14ac:dyDescent="0.35">
      <c r="A6172" t="s">
        <v>10</v>
      </c>
      <c r="B6172" t="s">
        <v>12226</v>
      </c>
      <c r="C6172" t="s">
        <v>12227</v>
      </c>
      <c r="D6172">
        <v>4</v>
      </c>
      <c r="E6172">
        <v>1</v>
      </c>
      <c r="F6172" t="s">
        <v>367</v>
      </c>
      <c r="G6172" t="str">
        <f>VLOOKUP(F6172, Themes!$A$1:$C$51, 2, FALSE )</f>
        <v>Office Praise for Work</v>
      </c>
      <c r="H6172" t="str">
        <f>VLOOKUP(F6172, Themes!$A$1:$C$51, 3, FALSE )</f>
        <v>Character Relationships with Each Other</v>
      </c>
      <c r="I6172">
        <v>0.1779</v>
      </c>
      <c r="J6172">
        <v>0.20599999999999999</v>
      </c>
      <c r="K6172">
        <v>0.54500000000000004</v>
      </c>
      <c r="L6172">
        <v>0.248</v>
      </c>
    </row>
    <row r="6173" spans="1:12" x14ac:dyDescent="0.35">
      <c r="A6173" t="s">
        <v>10</v>
      </c>
      <c r="B6173" t="s">
        <v>12228</v>
      </c>
      <c r="C6173" t="s">
        <v>12229</v>
      </c>
      <c r="D6173">
        <v>4</v>
      </c>
      <c r="E6173">
        <v>1</v>
      </c>
      <c r="F6173" t="s">
        <v>97</v>
      </c>
      <c r="G6173" t="str">
        <f>VLOOKUP(F6173, Themes!$A$1:$C$51, 2, FALSE )</f>
        <v>Ryan's Activities</v>
      </c>
      <c r="H6173" t="str">
        <f>VLOOKUP(F6173, Themes!$A$1:$C$51, 3, FALSE )</f>
        <v>Character's Activities</v>
      </c>
      <c r="I6173">
        <v>0.68079999999999996</v>
      </c>
      <c r="J6173">
        <v>0</v>
      </c>
      <c r="K6173">
        <v>0.76300000000000001</v>
      </c>
      <c r="L6173">
        <v>0.23699999999999999</v>
      </c>
    </row>
    <row r="6174" spans="1:12" x14ac:dyDescent="0.35">
      <c r="A6174" t="s">
        <v>41</v>
      </c>
      <c r="B6174" t="s">
        <v>12230</v>
      </c>
      <c r="C6174" t="s">
        <v>12231</v>
      </c>
      <c r="D6174">
        <v>4</v>
      </c>
      <c r="E6174">
        <v>1</v>
      </c>
      <c r="F6174" t="s">
        <v>164</v>
      </c>
      <c r="G6174" t="str">
        <f>VLOOKUP(F6174, Themes!$A$1:$C$51, 2, FALSE )</f>
        <v>Angela's Activities</v>
      </c>
      <c r="H6174" t="str">
        <f>VLOOKUP(F6174, Themes!$A$1:$C$51, 3, FALSE )</f>
        <v>Character's Activities</v>
      </c>
      <c r="I6174">
        <v>-0.89100000000000001</v>
      </c>
      <c r="J6174">
        <v>0.26700000000000002</v>
      </c>
      <c r="K6174">
        <v>0.623</v>
      </c>
      <c r="L6174">
        <v>0.11</v>
      </c>
    </row>
    <row r="6175" spans="1:12" x14ac:dyDescent="0.35">
      <c r="A6175" t="s">
        <v>10</v>
      </c>
      <c r="B6175" t="s">
        <v>12232</v>
      </c>
      <c r="C6175" t="s">
        <v>12233</v>
      </c>
      <c r="D6175">
        <v>4</v>
      </c>
      <c r="E6175">
        <v>1</v>
      </c>
      <c r="F6175" t="s">
        <v>100</v>
      </c>
      <c r="G6175" t="str">
        <f>VLOOKUP(F6175, Themes!$A$1:$C$51, 2, FALSE )</f>
        <v>Andy's Activities</v>
      </c>
      <c r="H6175" t="str">
        <f>VLOOKUP(F6175, Themes!$A$1:$C$51, 3, FALSE )</f>
        <v>Character's Activities</v>
      </c>
      <c r="I6175">
        <v>6.2700000000000006E-2</v>
      </c>
      <c r="J6175">
        <v>5.6000000000000001E-2</v>
      </c>
      <c r="K6175">
        <v>0.88500000000000001</v>
      </c>
      <c r="L6175">
        <v>5.8999999999999997E-2</v>
      </c>
    </row>
    <row r="6176" spans="1:12" x14ac:dyDescent="0.35">
      <c r="A6176" t="s">
        <v>10</v>
      </c>
      <c r="B6176" t="s">
        <v>12234</v>
      </c>
      <c r="C6176" t="s">
        <v>12235</v>
      </c>
      <c r="D6176">
        <v>4</v>
      </c>
      <c r="E6176">
        <v>1</v>
      </c>
      <c r="F6176" t="s">
        <v>161</v>
      </c>
      <c r="G6176" t="str">
        <f>VLOOKUP(F6176, Themes!$A$1:$C$51, 2, FALSE )</f>
        <v>Uncomfortable Feelings</v>
      </c>
      <c r="H6176" t="str">
        <f>VLOOKUP(F6176, Themes!$A$1:$C$51, 3, FALSE )</f>
        <v>Character Relationships with Each Other</v>
      </c>
      <c r="I6176">
        <v>0.54110000000000003</v>
      </c>
      <c r="J6176">
        <v>0</v>
      </c>
      <c r="K6176">
        <v>0.83799999999999997</v>
      </c>
      <c r="L6176">
        <v>0.16200000000000001</v>
      </c>
    </row>
    <row r="6177" spans="1:12" x14ac:dyDescent="0.35">
      <c r="A6177" t="s">
        <v>10</v>
      </c>
      <c r="B6177" t="s">
        <v>12236</v>
      </c>
      <c r="C6177" t="s">
        <v>12237</v>
      </c>
      <c r="D6177">
        <v>4</v>
      </c>
      <c r="E6177">
        <v>1</v>
      </c>
      <c r="F6177" t="s">
        <v>177</v>
      </c>
      <c r="G6177" t="str">
        <f>VLOOKUP(F6177, Themes!$A$1:$C$51, 2, FALSE )</f>
        <v>Writing, Drawings, Pictures, etc</v>
      </c>
      <c r="H6177" t="str">
        <f>VLOOKUP(F6177, Themes!$A$1:$C$51, 3, FALSE )</f>
        <v>Dunder Mifflin Operations &amp; Activities</v>
      </c>
      <c r="I6177">
        <v>0</v>
      </c>
      <c r="J6177">
        <v>0</v>
      </c>
      <c r="K6177">
        <v>1</v>
      </c>
      <c r="L6177">
        <v>0</v>
      </c>
    </row>
    <row r="6178" spans="1:12" x14ac:dyDescent="0.35">
      <c r="A6178" t="s">
        <v>10</v>
      </c>
      <c r="B6178" t="s">
        <v>12238</v>
      </c>
      <c r="C6178" t="s">
        <v>22</v>
      </c>
      <c r="D6178">
        <v>4</v>
      </c>
      <c r="E6178">
        <v>1</v>
      </c>
      <c r="F6178" t="s">
        <v>23</v>
      </c>
      <c r="G6178" t="str">
        <f>VLOOKUP(F6178, Themes!$A$1:$C$51, 2, FALSE )</f>
        <v>Pam's Activities</v>
      </c>
      <c r="H6178" t="str">
        <f>VLOOKUP(F6178, Themes!$A$1:$C$51, 3, FALSE )</f>
        <v>Character's Activities</v>
      </c>
      <c r="I6178">
        <v>0</v>
      </c>
      <c r="J6178">
        <v>0</v>
      </c>
      <c r="K6178">
        <v>1</v>
      </c>
      <c r="L6178">
        <v>0</v>
      </c>
    </row>
    <row r="6179" spans="1:12" x14ac:dyDescent="0.35">
      <c r="A6179" t="s">
        <v>10</v>
      </c>
      <c r="B6179" t="s">
        <v>12239</v>
      </c>
      <c r="C6179" t="s">
        <v>12240</v>
      </c>
      <c r="D6179">
        <v>4</v>
      </c>
      <c r="E6179">
        <v>1</v>
      </c>
      <c r="F6179" t="s">
        <v>265</v>
      </c>
      <c r="G6179" t="str">
        <f>VLOOKUP(F6179, Themes!$A$1:$C$51, 2, FALSE )</f>
        <v>Michael's Behaviours</v>
      </c>
      <c r="H6179" t="str">
        <f>VLOOKUP(F6179, Themes!$A$1:$C$51, 3, FALSE )</f>
        <v>Character's Activities</v>
      </c>
      <c r="I6179">
        <v>0.29420000000000002</v>
      </c>
      <c r="J6179">
        <v>0</v>
      </c>
      <c r="K6179">
        <v>0.82</v>
      </c>
      <c r="L6179">
        <v>0.18</v>
      </c>
    </row>
    <row r="6180" spans="1:12" x14ac:dyDescent="0.35">
      <c r="A6180" t="s">
        <v>10</v>
      </c>
      <c r="B6180" t="s">
        <v>12241</v>
      </c>
      <c r="C6180" t="s">
        <v>12242</v>
      </c>
      <c r="D6180">
        <v>4</v>
      </c>
      <c r="E6180">
        <v>1</v>
      </c>
      <c r="F6180" t="s">
        <v>64</v>
      </c>
      <c r="G6180" t="str">
        <f>VLOOKUP(F6180, Themes!$A$1:$C$51, 2, FALSE )</f>
        <v>Outside Work &amp; Transportation</v>
      </c>
      <c r="H6180" t="str">
        <f>VLOOKUP(F6180, Themes!$A$1:$C$51, 3, FALSE )</f>
        <v>Transportation &amp; Life Outside Dunder Mifflin</v>
      </c>
      <c r="I6180">
        <v>0.54339999999999999</v>
      </c>
      <c r="J6180">
        <v>0</v>
      </c>
      <c r="K6180">
        <v>0.84199999999999997</v>
      </c>
      <c r="L6180">
        <v>0.158</v>
      </c>
    </row>
    <row r="6181" spans="1:12" x14ac:dyDescent="0.35">
      <c r="A6181" t="s">
        <v>10</v>
      </c>
      <c r="B6181" t="s">
        <v>12243</v>
      </c>
      <c r="C6181" t="s">
        <v>12244</v>
      </c>
      <c r="D6181">
        <v>4</v>
      </c>
      <c r="E6181">
        <v>1</v>
      </c>
      <c r="F6181" t="s">
        <v>94</v>
      </c>
      <c r="G6181" t="str">
        <f>VLOOKUP(F6181, Themes!$A$1:$C$51, 2, FALSE )</f>
        <v>Self Care Behaviours</v>
      </c>
      <c r="H6181" t="str">
        <f>VLOOKUP(F6181, Themes!$A$1:$C$51, 3, FALSE )</f>
        <v>Health &amp; Wellbeing</v>
      </c>
      <c r="I6181">
        <v>0.43290000000000001</v>
      </c>
      <c r="J6181">
        <v>0</v>
      </c>
      <c r="K6181">
        <v>0.86299999999999999</v>
      </c>
      <c r="L6181">
        <v>0.13700000000000001</v>
      </c>
    </row>
    <row r="6182" spans="1:12" x14ac:dyDescent="0.35">
      <c r="A6182" t="s">
        <v>58</v>
      </c>
      <c r="B6182" t="s">
        <v>12245</v>
      </c>
      <c r="C6182" t="s">
        <v>12246</v>
      </c>
      <c r="D6182">
        <v>4</v>
      </c>
      <c r="E6182">
        <v>2</v>
      </c>
      <c r="F6182" t="s">
        <v>238</v>
      </c>
      <c r="G6182" t="str">
        <f>VLOOKUP(F6182, Themes!$A$1:$C$51, 2, FALSE )</f>
        <v>Communication &amp; Problem Solving</v>
      </c>
      <c r="H6182" t="str">
        <f>VLOOKUP(F6182, Themes!$A$1:$C$51, 3, FALSE )</f>
        <v>Dunder Mifflin Politics</v>
      </c>
      <c r="I6182">
        <v>0</v>
      </c>
      <c r="J6182">
        <v>0</v>
      </c>
      <c r="K6182">
        <v>1</v>
      </c>
      <c r="L6182">
        <v>0</v>
      </c>
    </row>
    <row r="6183" spans="1:12" x14ac:dyDescent="0.35">
      <c r="A6183" t="s">
        <v>14</v>
      </c>
      <c r="B6183" t="s">
        <v>12247</v>
      </c>
      <c r="C6183" t="s">
        <v>12248</v>
      </c>
      <c r="D6183">
        <v>4</v>
      </c>
      <c r="E6183">
        <v>2</v>
      </c>
      <c r="F6183" t="s">
        <v>247</v>
      </c>
      <c r="G6183" t="str">
        <f>VLOOKUP(F6183, Themes!$A$1:$C$51, 2, FALSE )</f>
        <v>Closing deals</v>
      </c>
      <c r="H6183" t="str">
        <f>VLOOKUP(F6183, Themes!$A$1:$C$51, 3, FALSE )</f>
        <v>Dunder Mifflin Operations &amp; Activities</v>
      </c>
      <c r="I6183">
        <v>7.7200000000000005E-2</v>
      </c>
      <c r="J6183">
        <v>0</v>
      </c>
      <c r="K6183">
        <v>0.86</v>
      </c>
      <c r="L6183">
        <v>0.14000000000000001</v>
      </c>
    </row>
    <row r="6184" spans="1:12" x14ac:dyDescent="0.35">
      <c r="A6184" t="s">
        <v>58</v>
      </c>
      <c r="B6184" t="s">
        <v>12249</v>
      </c>
      <c r="C6184" t="s">
        <v>12250</v>
      </c>
      <c r="D6184">
        <v>4</v>
      </c>
      <c r="E6184">
        <v>2</v>
      </c>
      <c r="F6184" t="s">
        <v>34</v>
      </c>
      <c r="G6184" t="str">
        <f>VLOOKUP(F6184, Themes!$A$1:$C$51, 2, FALSE )</f>
        <v>Dunder Mifflin Corporate Affairs</v>
      </c>
      <c r="H6184" t="str">
        <f>VLOOKUP(F6184, Themes!$A$1:$C$51, 3, FALSE )</f>
        <v>Dunder Mifflin Politics</v>
      </c>
      <c r="I6184">
        <v>0</v>
      </c>
      <c r="J6184">
        <v>0</v>
      </c>
      <c r="K6184">
        <v>1</v>
      </c>
      <c r="L6184">
        <v>0</v>
      </c>
    </row>
    <row r="6185" spans="1:12" x14ac:dyDescent="0.35">
      <c r="A6185" t="s">
        <v>14</v>
      </c>
      <c r="B6185" t="s">
        <v>12251</v>
      </c>
      <c r="C6185" t="s">
        <v>12252</v>
      </c>
      <c r="D6185">
        <v>4</v>
      </c>
      <c r="E6185">
        <v>2</v>
      </c>
      <c r="F6185" t="s">
        <v>13</v>
      </c>
      <c r="G6185" t="str">
        <f>VLOOKUP(F6185, Themes!$A$1:$C$51, 2, FALSE )</f>
        <v>Jim &amp; Pam Relationship</v>
      </c>
      <c r="H6185" t="str">
        <f>VLOOKUP(F6185, Themes!$A$1:$C$51, 3, FALSE )</f>
        <v>Love, Sex, &amp; Relationships</v>
      </c>
      <c r="I6185">
        <v>0.75060000000000004</v>
      </c>
      <c r="J6185">
        <v>0</v>
      </c>
      <c r="K6185">
        <v>0.72599999999999998</v>
      </c>
      <c r="L6185">
        <v>0.27400000000000002</v>
      </c>
    </row>
    <row r="6186" spans="1:12" x14ac:dyDescent="0.35">
      <c r="A6186" t="s">
        <v>10</v>
      </c>
      <c r="B6186" t="s">
        <v>12253</v>
      </c>
      <c r="C6186" t="s">
        <v>12254</v>
      </c>
      <c r="D6186">
        <v>4</v>
      </c>
      <c r="E6186">
        <v>2</v>
      </c>
      <c r="F6186" t="s">
        <v>124</v>
      </c>
      <c r="G6186" t="str">
        <f>VLOOKUP(F6186, Themes!$A$1:$C$51, 2, FALSE )</f>
        <v>HR Complaints</v>
      </c>
      <c r="H6186" t="str">
        <f>VLOOKUP(F6186, Themes!$A$1:$C$51, 3, FALSE )</f>
        <v>Dunder Mifflin Politics</v>
      </c>
      <c r="I6186">
        <v>0</v>
      </c>
      <c r="J6186">
        <v>0</v>
      </c>
      <c r="K6186">
        <v>1</v>
      </c>
      <c r="L6186">
        <v>0</v>
      </c>
    </row>
    <row r="6187" spans="1:12" x14ac:dyDescent="0.35">
      <c r="A6187" t="s">
        <v>10</v>
      </c>
      <c r="B6187" t="s">
        <v>12255</v>
      </c>
      <c r="C6187" t="s">
        <v>12256</v>
      </c>
      <c r="D6187">
        <v>4</v>
      </c>
      <c r="E6187">
        <v>2</v>
      </c>
      <c r="F6187" t="s">
        <v>177</v>
      </c>
      <c r="G6187" t="str">
        <f>VLOOKUP(F6187, Themes!$A$1:$C$51, 2, FALSE )</f>
        <v>Writing, Drawings, Pictures, etc</v>
      </c>
      <c r="H6187" t="str">
        <f>VLOOKUP(F6187, Themes!$A$1:$C$51, 3, FALSE )</f>
        <v>Dunder Mifflin Operations &amp; Activities</v>
      </c>
      <c r="I6187">
        <v>0.57189999999999996</v>
      </c>
      <c r="J6187">
        <v>0</v>
      </c>
      <c r="K6187">
        <v>0.78300000000000003</v>
      </c>
      <c r="L6187">
        <v>0.217</v>
      </c>
    </row>
    <row r="6188" spans="1:12" x14ac:dyDescent="0.35">
      <c r="A6188" t="s">
        <v>10</v>
      </c>
      <c r="B6188" t="s">
        <v>12257</v>
      </c>
      <c r="C6188" t="s">
        <v>12258</v>
      </c>
      <c r="D6188">
        <v>4</v>
      </c>
      <c r="E6188">
        <v>2</v>
      </c>
      <c r="F6188" t="s">
        <v>358</v>
      </c>
      <c r="G6188" t="str">
        <f>VLOOKUP(F6188, Themes!$A$1:$C$51, 2, FALSE )</f>
        <v>Workplace Happenings</v>
      </c>
      <c r="H6188" t="str">
        <f>VLOOKUP(F6188, Themes!$A$1:$C$51, 3, FALSE )</f>
        <v>Dunder Mifflin Operations &amp; Activities</v>
      </c>
      <c r="I6188">
        <v>0</v>
      </c>
      <c r="J6188">
        <v>0</v>
      </c>
      <c r="K6188">
        <v>1</v>
      </c>
      <c r="L6188">
        <v>0</v>
      </c>
    </row>
    <row r="6189" spans="1:12" x14ac:dyDescent="0.35">
      <c r="A6189" t="s">
        <v>86</v>
      </c>
      <c r="B6189" t="s">
        <v>12259</v>
      </c>
      <c r="C6189" t="s">
        <v>12260</v>
      </c>
      <c r="D6189">
        <v>4</v>
      </c>
      <c r="E6189">
        <v>2</v>
      </c>
      <c r="F6189" t="s">
        <v>73</v>
      </c>
      <c r="G6189" t="str">
        <f>VLOOKUP(F6189, Themes!$A$1:$C$51, 2, FALSE )</f>
        <v>Meetings</v>
      </c>
      <c r="H6189" t="str">
        <f>VLOOKUP(F6189, Themes!$A$1:$C$51, 3, FALSE )</f>
        <v>Dunder Mifflin Operations &amp; Activities</v>
      </c>
      <c r="I6189">
        <v>0</v>
      </c>
      <c r="J6189">
        <v>0</v>
      </c>
      <c r="K6189">
        <v>1</v>
      </c>
      <c r="L6189">
        <v>0</v>
      </c>
    </row>
    <row r="6190" spans="1:12" x14ac:dyDescent="0.35">
      <c r="A6190" t="s">
        <v>10</v>
      </c>
      <c r="B6190" t="s">
        <v>12261</v>
      </c>
      <c r="C6190" t="s">
        <v>12262</v>
      </c>
      <c r="D6190">
        <v>4</v>
      </c>
      <c r="E6190">
        <v>2</v>
      </c>
      <c r="F6190" t="s">
        <v>129</v>
      </c>
      <c r="G6190" t="str">
        <f>VLOOKUP(F6190, Themes!$A$1:$C$51, 2, FALSE )</f>
        <v>Water Cooler Talk</v>
      </c>
      <c r="H6190" t="str">
        <f>VLOOKUP(F6190, Themes!$A$1:$C$51, 3, FALSE )</f>
        <v>Social Issues &amp; Miscellaneous</v>
      </c>
      <c r="I6190">
        <v>-0.29599999999999999</v>
      </c>
      <c r="J6190">
        <v>0.23899999999999999</v>
      </c>
      <c r="K6190">
        <v>0.76100000000000001</v>
      </c>
      <c r="L6190">
        <v>0</v>
      </c>
    </row>
    <row r="6191" spans="1:12" x14ac:dyDescent="0.35">
      <c r="A6191" t="s">
        <v>58</v>
      </c>
      <c r="B6191" t="s">
        <v>12263</v>
      </c>
      <c r="C6191" t="s">
        <v>12264</v>
      </c>
      <c r="D6191">
        <v>4</v>
      </c>
      <c r="E6191">
        <v>2</v>
      </c>
      <c r="F6191" t="s">
        <v>412</v>
      </c>
      <c r="G6191" t="str">
        <f>VLOOKUP(F6191, Themes!$A$1:$C$51, 2, FALSE )</f>
        <v>Fun in the Office</v>
      </c>
      <c r="H6191" t="str">
        <f>VLOOKUP(F6191, Themes!$A$1:$C$51, 3, FALSE )</f>
        <v>Socialization at Dunder Mifflin</v>
      </c>
      <c r="I6191">
        <v>0.51060000000000005</v>
      </c>
      <c r="J6191">
        <v>0</v>
      </c>
      <c r="K6191">
        <v>0.73199999999999998</v>
      </c>
      <c r="L6191">
        <v>0.26800000000000002</v>
      </c>
    </row>
    <row r="6192" spans="1:12" x14ac:dyDescent="0.35">
      <c r="A6192" t="s">
        <v>10</v>
      </c>
      <c r="B6192" t="s">
        <v>12265</v>
      </c>
      <c r="C6192" t="s">
        <v>12266</v>
      </c>
      <c r="D6192">
        <v>4</v>
      </c>
      <c r="E6192">
        <v>2</v>
      </c>
      <c r="F6192" t="s">
        <v>13</v>
      </c>
      <c r="G6192" t="str">
        <f>VLOOKUP(F6192, Themes!$A$1:$C$51, 2, FALSE )</f>
        <v>Jim &amp; Pam Relationship</v>
      </c>
      <c r="H6192" t="str">
        <f>VLOOKUP(F6192, Themes!$A$1:$C$51, 3, FALSE )</f>
        <v>Love, Sex, &amp; Relationships</v>
      </c>
      <c r="I6192">
        <v>0.71840000000000004</v>
      </c>
      <c r="J6192">
        <v>0</v>
      </c>
      <c r="K6192">
        <v>0.89100000000000001</v>
      </c>
      <c r="L6192">
        <v>0.109</v>
      </c>
    </row>
    <row r="6193" spans="1:12" x14ac:dyDescent="0.35">
      <c r="A6193" t="s">
        <v>14</v>
      </c>
      <c r="B6193" t="s">
        <v>12267</v>
      </c>
      <c r="C6193" t="s">
        <v>12268</v>
      </c>
      <c r="D6193">
        <v>4</v>
      </c>
      <c r="E6193">
        <v>2</v>
      </c>
      <c r="F6193" t="s">
        <v>143</v>
      </c>
      <c r="G6193" t="str">
        <f>VLOOKUP(F6193, Themes!$A$1:$C$51, 2, FALSE )</f>
        <v>Meridith &amp; Creed Activities</v>
      </c>
      <c r="H6193" t="str">
        <f>VLOOKUP(F6193, Themes!$A$1:$C$51, 3, FALSE )</f>
        <v>Character's Activities</v>
      </c>
      <c r="I6193">
        <v>0</v>
      </c>
      <c r="J6193">
        <v>0</v>
      </c>
      <c r="K6193">
        <v>1</v>
      </c>
      <c r="L6193">
        <v>0</v>
      </c>
    </row>
    <row r="6194" spans="1:12" x14ac:dyDescent="0.35">
      <c r="A6194" t="s">
        <v>10</v>
      </c>
      <c r="B6194" t="s">
        <v>12269</v>
      </c>
      <c r="C6194" t="s">
        <v>12270</v>
      </c>
      <c r="D6194">
        <v>4</v>
      </c>
      <c r="E6194">
        <v>2</v>
      </c>
      <c r="F6194" t="s">
        <v>13</v>
      </c>
      <c r="G6194" t="str">
        <f>VLOOKUP(F6194, Themes!$A$1:$C$51, 2, FALSE )</f>
        <v>Jim &amp; Pam Relationship</v>
      </c>
      <c r="H6194" t="str">
        <f>VLOOKUP(F6194, Themes!$A$1:$C$51, 3, FALSE )</f>
        <v>Love, Sex, &amp; Relationships</v>
      </c>
      <c r="I6194">
        <v>0.82609999999999995</v>
      </c>
      <c r="J6194">
        <v>0</v>
      </c>
      <c r="K6194">
        <v>0.439</v>
      </c>
      <c r="L6194">
        <v>0.56100000000000005</v>
      </c>
    </row>
    <row r="6195" spans="1:12" x14ac:dyDescent="0.35">
      <c r="A6195" t="s">
        <v>14</v>
      </c>
      <c r="B6195" t="s">
        <v>12271</v>
      </c>
      <c r="C6195" t="s">
        <v>12272</v>
      </c>
      <c r="D6195">
        <v>4</v>
      </c>
      <c r="E6195">
        <v>2</v>
      </c>
      <c r="F6195" t="s">
        <v>475</v>
      </c>
      <c r="G6195" t="str">
        <f>VLOOKUP(F6195, Themes!$A$1:$C$51, 2, FALSE )</f>
        <v>Answering Phones</v>
      </c>
      <c r="H6195" t="str">
        <f>VLOOKUP(F6195, Themes!$A$1:$C$51, 3, FALSE )</f>
        <v>Dunder Mifflin Operations &amp; Activities</v>
      </c>
      <c r="I6195">
        <v>0.47670000000000001</v>
      </c>
      <c r="J6195">
        <v>0</v>
      </c>
      <c r="K6195">
        <v>0.69299999999999995</v>
      </c>
      <c r="L6195">
        <v>0.307</v>
      </c>
    </row>
    <row r="6196" spans="1:12" x14ac:dyDescent="0.35">
      <c r="A6196" t="s">
        <v>10</v>
      </c>
      <c r="B6196" t="s">
        <v>12273</v>
      </c>
      <c r="C6196" t="s">
        <v>12274</v>
      </c>
      <c r="D6196">
        <v>4</v>
      </c>
      <c r="E6196">
        <v>2</v>
      </c>
      <c r="F6196" t="s">
        <v>67</v>
      </c>
      <c r="G6196" t="str">
        <f>VLOOKUP(F6196, Themes!$A$1:$C$51, 2, FALSE )</f>
        <v>Initiatives &amp; Operations at Dunder Mifflin</v>
      </c>
      <c r="H6196" t="str">
        <f>VLOOKUP(F6196, Themes!$A$1:$C$51, 3, FALSE )</f>
        <v>Dunder Mifflin Operations &amp; Activities</v>
      </c>
      <c r="I6196">
        <v>0.94279999999999997</v>
      </c>
      <c r="J6196">
        <v>4.3999999999999997E-2</v>
      </c>
      <c r="K6196">
        <v>0.61599999999999999</v>
      </c>
      <c r="L6196">
        <v>0.34100000000000003</v>
      </c>
    </row>
    <row r="6197" spans="1:12" x14ac:dyDescent="0.35">
      <c r="A6197" t="s">
        <v>41</v>
      </c>
      <c r="B6197" t="s">
        <v>12275</v>
      </c>
      <c r="C6197" t="s">
        <v>12276</v>
      </c>
      <c r="D6197">
        <v>4</v>
      </c>
      <c r="E6197">
        <v>2</v>
      </c>
      <c r="F6197" t="s">
        <v>23</v>
      </c>
      <c r="G6197" t="str">
        <f>VLOOKUP(F6197, Themes!$A$1:$C$51, 2, FALSE )</f>
        <v>Pam's Activities</v>
      </c>
      <c r="H6197" t="str">
        <f>VLOOKUP(F6197, Themes!$A$1:$C$51, 3, FALSE )</f>
        <v>Character's Activities</v>
      </c>
      <c r="I6197">
        <v>0.44040000000000001</v>
      </c>
      <c r="J6197">
        <v>0</v>
      </c>
      <c r="K6197">
        <v>0.77500000000000002</v>
      </c>
      <c r="L6197">
        <v>0.22500000000000001</v>
      </c>
    </row>
    <row r="6198" spans="1:12" x14ac:dyDescent="0.35">
      <c r="A6198" t="s">
        <v>86</v>
      </c>
      <c r="B6198" t="s">
        <v>12277</v>
      </c>
      <c r="C6198" t="s">
        <v>12278</v>
      </c>
      <c r="D6198">
        <v>4</v>
      </c>
      <c r="E6198">
        <v>2</v>
      </c>
      <c r="F6198" t="s">
        <v>23</v>
      </c>
      <c r="G6198" t="str">
        <f>VLOOKUP(F6198, Themes!$A$1:$C$51, 2, FALSE )</f>
        <v>Pam's Activities</v>
      </c>
      <c r="H6198" t="str">
        <f>VLOOKUP(F6198, Themes!$A$1:$C$51, 3, FALSE )</f>
        <v>Character's Activities</v>
      </c>
      <c r="I6198">
        <v>-0.20569999999999999</v>
      </c>
      <c r="J6198">
        <v>0.154</v>
      </c>
      <c r="K6198">
        <v>0.84599999999999997</v>
      </c>
      <c r="L6198">
        <v>0</v>
      </c>
    </row>
    <row r="6199" spans="1:12" x14ac:dyDescent="0.35">
      <c r="A6199" t="s">
        <v>10</v>
      </c>
      <c r="B6199" t="s">
        <v>12279</v>
      </c>
      <c r="C6199" t="s">
        <v>12280</v>
      </c>
      <c r="D6199">
        <v>4</v>
      </c>
      <c r="E6199">
        <v>2</v>
      </c>
      <c r="F6199" t="s">
        <v>67</v>
      </c>
      <c r="G6199" t="str">
        <f>VLOOKUP(F6199, Themes!$A$1:$C$51, 2, FALSE )</f>
        <v>Initiatives &amp; Operations at Dunder Mifflin</v>
      </c>
      <c r="H6199" t="str">
        <f>VLOOKUP(F6199, Themes!$A$1:$C$51, 3, FALSE )</f>
        <v>Dunder Mifflin Operations &amp; Activities</v>
      </c>
      <c r="I6199">
        <v>0</v>
      </c>
      <c r="J6199">
        <v>0</v>
      </c>
      <c r="K6199">
        <v>1</v>
      </c>
      <c r="L6199">
        <v>0</v>
      </c>
    </row>
    <row r="6200" spans="1:12" x14ac:dyDescent="0.35">
      <c r="A6200" t="s">
        <v>10</v>
      </c>
      <c r="B6200" t="s">
        <v>12281</v>
      </c>
      <c r="C6200" t="s">
        <v>12282</v>
      </c>
      <c r="D6200">
        <v>4</v>
      </c>
      <c r="E6200">
        <v>2</v>
      </c>
      <c r="F6200" t="s">
        <v>276</v>
      </c>
      <c r="G6200" t="str">
        <f>VLOOKUP(F6200, Themes!$A$1:$C$51, 2, FALSE )</f>
        <v>Workplace Happenings</v>
      </c>
      <c r="H6200" t="str">
        <f>VLOOKUP(F6200, Themes!$A$1:$C$51, 3, FALSE )</f>
        <v>Dunder Mifflin Operations &amp; Activities</v>
      </c>
      <c r="I6200">
        <v>-0.09</v>
      </c>
      <c r="J6200">
        <v>0.11899999999999999</v>
      </c>
      <c r="K6200">
        <v>0.88100000000000001</v>
      </c>
      <c r="L6200">
        <v>0</v>
      </c>
    </row>
    <row r="6201" spans="1:12" x14ac:dyDescent="0.35">
      <c r="A6201" t="s">
        <v>58</v>
      </c>
      <c r="B6201" t="s">
        <v>12283</v>
      </c>
      <c r="C6201" t="s">
        <v>12284</v>
      </c>
      <c r="D6201">
        <v>4</v>
      </c>
      <c r="E6201">
        <v>2</v>
      </c>
      <c r="F6201" t="s">
        <v>67</v>
      </c>
      <c r="G6201" t="str">
        <f>VLOOKUP(F6201, Themes!$A$1:$C$51, 2, FALSE )</f>
        <v>Initiatives &amp; Operations at Dunder Mifflin</v>
      </c>
      <c r="H6201" t="str">
        <f>VLOOKUP(F6201, Themes!$A$1:$C$51, 3, FALSE )</f>
        <v>Dunder Mifflin Operations &amp; Activities</v>
      </c>
      <c r="I6201">
        <v>-0.19259999999999999</v>
      </c>
      <c r="J6201">
        <v>6.3E-2</v>
      </c>
      <c r="K6201">
        <v>0.93700000000000006</v>
      </c>
      <c r="L6201">
        <v>0</v>
      </c>
    </row>
    <row r="6202" spans="1:12" x14ac:dyDescent="0.35">
      <c r="A6202" t="s">
        <v>10</v>
      </c>
      <c r="B6202" t="s">
        <v>12285</v>
      </c>
      <c r="C6202" t="s">
        <v>12286</v>
      </c>
      <c r="D6202">
        <v>4</v>
      </c>
      <c r="E6202">
        <v>2</v>
      </c>
      <c r="F6202" t="s">
        <v>143</v>
      </c>
      <c r="G6202" t="str">
        <f>VLOOKUP(F6202, Themes!$A$1:$C$51, 2, FALSE )</f>
        <v>Meridith &amp; Creed Activities</v>
      </c>
      <c r="H6202" t="str">
        <f>VLOOKUP(F6202, Themes!$A$1:$C$51, 3, FALSE )</f>
        <v>Character's Activities</v>
      </c>
      <c r="I6202">
        <v>0.44040000000000001</v>
      </c>
      <c r="J6202">
        <v>0</v>
      </c>
      <c r="K6202">
        <v>0.86099999999999999</v>
      </c>
      <c r="L6202">
        <v>0.13900000000000001</v>
      </c>
    </row>
    <row r="6203" spans="1:12" x14ac:dyDescent="0.35">
      <c r="A6203" t="s">
        <v>41</v>
      </c>
      <c r="B6203" t="s">
        <v>12287</v>
      </c>
      <c r="C6203" t="s">
        <v>12288</v>
      </c>
      <c r="D6203">
        <v>4</v>
      </c>
      <c r="E6203">
        <v>2</v>
      </c>
      <c r="F6203" t="s">
        <v>61</v>
      </c>
      <c r="G6203" t="str">
        <f>VLOOKUP(F6203, Themes!$A$1:$C$51, 2, FALSE )</f>
        <v>Dundies and Watching videos</v>
      </c>
      <c r="H6203" t="str">
        <f>VLOOKUP(F6203, Themes!$A$1:$C$51, 3, FALSE )</f>
        <v>Socialization at Dunder Mifflin</v>
      </c>
      <c r="I6203">
        <v>-0.63690000000000002</v>
      </c>
      <c r="J6203">
        <v>0.21299999999999999</v>
      </c>
      <c r="K6203">
        <v>0.71</v>
      </c>
      <c r="L6203">
        <v>7.6999999999999999E-2</v>
      </c>
    </row>
    <row r="6204" spans="1:12" x14ac:dyDescent="0.35">
      <c r="A6204" t="s">
        <v>41</v>
      </c>
      <c r="B6204" t="s">
        <v>12289</v>
      </c>
      <c r="C6204" t="s">
        <v>12290</v>
      </c>
      <c r="D6204">
        <v>4</v>
      </c>
      <c r="E6204">
        <v>2</v>
      </c>
      <c r="F6204" t="s">
        <v>61</v>
      </c>
      <c r="G6204" t="str">
        <f>VLOOKUP(F6204, Themes!$A$1:$C$51, 2, FALSE )</f>
        <v>Dundies and Watching videos</v>
      </c>
      <c r="H6204" t="str">
        <f>VLOOKUP(F6204, Themes!$A$1:$C$51, 3, FALSE )</f>
        <v>Socialization at Dunder Mifflin</v>
      </c>
      <c r="I6204">
        <v>0.42149999999999999</v>
      </c>
      <c r="J6204">
        <v>0</v>
      </c>
      <c r="K6204">
        <v>0.88700000000000001</v>
      </c>
      <c r="L6204">
        <v>0.113</v>
      </c>
    </row>
    <row r="6205" spans="1:12" x14ac:dyDescent="0.35">
      <c r="A6205" t="s">
        <v>86</v>
      </c>
      <c r="B6205" t="s">
        <v>12291</v>
      </c>
      <c r="C6205" t="s">
        <v>12292</v>
      </c>
      <c r="D6205">
        <v>4</v>
      </c>
      <c r="E6205">
        <v>2</v>
      </c>
      <c r="F6205" t="s">
        <v>412</v>
      </c>
      <c r="G6205" t="str">
        <f>VLOOKUP(F6205, Themes!$A$1:$C$51, 2, FALSE )</f>
        <v>Fun in the Office</v>
      </c>
      <c r="H6205" t="str">
        <f>VLOOKUP(F6205, Themes!$A$1:$C$51, 3, FALSE )</f>
        <v>Socialization at Dunder Mifflin</v>
      </c>
      <c r="I6205">
        <v>0</v>
      </c>
      <c r="J6205">
        <v>0</v>
      </c>
      <c r="K6205">
        <v>1</v>
      </c>
      <c r="L6205">
        <v>0</v>
      </c>
    </row>
    <row r="6206" spans="1:12" x14ac:dyDescent="0.35">
      <c r="A6206" t="s">
        <v>86</v>
      </c>
      <c r="B6206" t="s">
        <v>12293</v>
      </c>
      <c r="C6206" t="s">
        <v>12294</v>
      </c>
      <c r="D6206">
        <v>4</v>
      </c>
      <c r="E6206">
        <v>2</v>
      </c>
      <c r="F6206" t="s">
        <v>94</v>
      </c>
      <c r="G6206" t="str">
        <f>VLOOKUP(F6206, Themes!$A$1:$C$51, 2, FALSE )</f>
        <v>Self Care Behaviours</v>
      </c>
      <c r="H6206" t="str">
        <f>VLOOKUP(F6206, Themes!$A$1:$C$51, 3, FALSE )</f>
        <v>Health &amp; Wellbeing</v>
      </c>
      <c r="I6206">
        <v>-0.51060000000000005</v>
      </c>
      <c r="J6206">
        <v>0.45200000000000001</v>
      </c>
      <c r="K6206">
        <v>0.54800000000000004</v>
      </c>
      <c r="L6206">
        <v>0</v>
      </c>
    </row>
    <row r="6207" spans="1:12" x14ac:dyDescent="0.35">
      <c r="A6207" t="s">
        <v>41</v>
      </c>
      <c r="B6207" t="s">
        <v>12295</v>
      </c>
      <c r="C6207" t="s">
        <v>12296</v>
      </c>
      <c r="D6207">
        <v>4</v>
      </c>
      <c r="E6207">
        <v>2</v>
      </c>
      <c r="F6207" t="s">
        <v>61</v>
      </c>
      <c r="G6207" t="str">
        <f>VLOOKUP(F6207, Themes!$A$1:$C$51, 2, FALSE )</f>
        <v>Dundies and Watching videos</v>
      </c>
      <c r="H6207" t="str">
        <f>VLOOKUP(F6207, Themes!$A$1:$C$51, 3, FALSE )</f>
        <v>Socialization at Dunder Mifflin</v>
      </c>
      <c r="I6207">
        <v>-2.76E-2</v>
      </c>
      <c r="J6207">
        <v>0.14599999999999999</v>
      </c>
      <c r="K6207">
        <v>0.68</v>
      </c>
      <c r="L6207">
        <v>0.17499999999999999</v>
      </c>
    </row>
    <row r="6208" spans="1:12" x14ac:dyDescent="0.35">
      <c r="A6208" t="s">
        <v>86</v>
      </c>
      <c r="B6208" t="s">
        <v>12297</v>
      </c>
      <c r="C6208" t="s">
        <v>12298</v>
      </c>
      <c r="D6208">
        <v>4</v>
      </c>
      <c r="E6208">
        <v>2</v>
      </c>
      <c r="F6208" t="s">
        <v>412</v>
      </c>
      <c r="G6208" t="str">
        <f>VLOOKUP(F6208, Themes!$A$1:$C$51, 2, FALSE )</f>
        <v>Fun in the Office</v>
      </c>
      <c r="H6208" t="str">
        <f>VLOOKUP(F6208, Themes!$A$1:$C$51, 3, FALSE )</f>
        <v>Socialization at Dunder Mifflin</v>
      </c>
      <c r="I6208">
        <v>0.29239999999999999</v>
      </c>
      <c r="J6208">
        <v>0</v>
      </c>
      <c r="K6208">
        <v>0.68700000000000006</v>
      </c>
      <c r="L6208">
        <v>0.313</v>
      </c>
    </row>
    <row r="6209" spans="1:12" x14ac:dyDescent="0.35">
      <c r="A6209" t="s">
        <v>14</v>
      </c>
      <c r="B6209" t="s">
        <v>12299</v>
      </c>
      <c r="C6209" t="s">
        <v>12300</v>
      </c>
      <c r="D6209">
        <v>4</v>
      </c>
      <c r="E6209">
        <v>2</v>
      </c>
      <c r="F6209" t="s">
        <v>20</v>
      </c>
      <c r="G6209" t="str">
        <f>VLOOKUP(F6209, Themes!$A$1:$C$51, 2, FALSE )</f>
        <v>Dunder Mifflin Products</v>
      </c>
      <c r="H6209" t="str">
        <f>VLOOKUP(F6209, Themes!$A$1:$C$51, 3, FALSE )</f>
        <v>Dunder Mifflin Operations &amp; Activities</v>
      </c>
      <c r="I6209">
        <v>0</v>
      </c>
      <c r="J6209">
        <v>0</v>
      </c>
      <c r="K6209">
        <v>1</v>
      </c>
      <c r="L6209">
        <v>0</v>
      </c>
    </row>
    <row r="6210" spans="1:12" x14ac:dyDescent="0.35">
      <c r="A6210" t="s">
        <v>58</v>
      </c>
      <c r="B6210" t="s">
        <v>12301</v>
      </c>
      <c r="C6210" t="s">
        <v>12302</v>
      </c>
      <c r="D6210">
        <v>4</v>
      </c>
      <c r="E6210">
        <v>2</v>
      </c>
      <c r="F6210" t="s">
        <v>13</v>
      </c>
      <c r="G6210" t="str">
        <f>VLOOKUP(F6210, Themes!$A$1:$C$51, 2, FALSE )</f>
        <v>Jim &amp; Pam Relationship</v>
      </c>
      <c r="H6210" t="str">
        <f>VLOOKUP(F6210, Themes!$A$1:$C$51, 3, FALSE )</f>
        <v>Love, Sex, &amp; Relationships</v>
      </c>
      <c r="I6210">
        <v>0.9224</v>
      </c>
      <c r="J6210">
        <v>0</v>
      </c>
      <c r="K6210">
        <v>0.43</v>
      </c>
      <c r="L6210">
        <v>0.56999999999999995</v>
      </c>
    </row>
    <row r="6211" spans="1:12" x14ac:dyDescent="0.35">
      <c r="A6211" t="s">
        <v>14</v>
      </c>
      <c r="B6211" t="s">
        <v>12303</v>
      </c>
      <c r="C6211" t="s">
        <v>12304</v>
      </c>
      <c r="D6211">
        <v>4</v>
      </c>
      <c r="E6211">
        <v>2</v>
      </c>
      <c r="F6211" t="s">
        <v>20</v>
      </c>
      <c r="G6211" t="str">
        <f>VLOOKUP(F6211, Themes!$A$1:$C$51, 2, FALSE )</f>
        <v>Dunder Mifflin Products</v>
      </c>
      <c r="H6211" t="str">
        <f>VLOOKUP(F6211, Themes!$A$1:$C$51, 3, FALSE )</f>
        <v>Dunder Mifflin Operations &amp; Activities</v>
      </c>
      <c r="I6211">
        <v>-7.7200000000000005E-2</v>
      </c>
      <c r="J6211">
        <v>0.14000000000000001</v>
      </c>
      <c r="K6211">
        <v>0.86</v>
      </c>
      <c r="L6211">
        <v>0</v>
      </c>
    </row>
    <row r="6212" spans="1:12" x14ac:dyDescent="0.35">
      <c r="A6212" t="s">
        <v>14</v>
      </c>
      <c r="B6212" t="s">
        <v>12305</v>
      </c>
      <c r="C6212" t="s">
        <v>12306</v>
      </c>
      <c r="D6212">
        <v>4</v>
      </c>
      <c r="E6212">
        <v>2</v>
      </c>
      <c r="F6212" t="s">
        <v>13</v>
      </c>
      <c r="G6212" t="str">
        <f>VLOOKUP(F6212, Themes!$A$1:$C$51, 2, FALSE )</f>
        <v>Jim &amp; Pam Relationship</v>
      </c>
      <c r="H6212" t="str">
        <f>VLOOKUP(F6212, Themes!$A$1:$C$51, 3, FALSE )</f>
        <v>Love, Sex, &amp; Relationships</v>
      </c>
      <c r="I6212">
        <v>0.62490000000000001</v>
      </c>
      <c r="J6212">
        <v>0</v>
      </c>
      <c r="K6212">
        <v>0.54900000000000004</v>
      </c>
      <c r="L6212">
        <v>0.45100000000000001</v>
      </c>
    </row>
    <row r="6213" spans="1:12" x14ac:dyDescent="0.35">
      <c r="A6213" t="s">
        <v>58</v>
      </c>
      <c r="B6213" t="s">
        <v>12307</v>
      </c>
      <c r="C6213" t="s">
        <v>12308</v>
      </c>
      <c r="D6213">
        <v>4</v>
      </c>
      <c r="E6213">
        <v>2</v>
      </c>
      <c r="F6213" t="s">
        <v>97</v>
      </c>
      <c r="G6213" t="str">
        <f>VLOOKUP(F6213, Themes!$A$1:$C$51, 2, FALSE )</f>
        <v>Ryan's Activities</v>
      </c>
      <c r="H6213" t="str">
        <f>VLOOKUP(F6213, Themes!$A$1:$C$51, 3, FALSE )</f>
        <v>Character's Activities</v>
      </c>
      <c r="I6213">
        <v>0.45879999999999999</v>
      </c>
      <c r="J6213">
        <v>0</v>
      </c>
      <c r="K6213">
        <v>0.75</v>
      </c>
      <c r="L6213">
        <v>0.25</v>
      </c>
    </row>
    <row r="6214" spans="1:12" x14ac:dyDescent="0.35">
      <c r="A6214" t="s">
        <v>10</v>
      </c>
      <c r="B6214" t="s">
        <v>12309</v>
      </c>
      <c r="C6214" t="s">
        <v>12310</v>
      </c>
      <c r="D6214">
        <v>4</v>
      </c>
      <c r="E6214">
        <v>2</v>
      </c>
      <c r="F6214" t="s">
        <v>73</v>
      </c>
      <c r="G6214" t="str">
        <f>VLOOKUP(F6214, Themes!$A$1:$C$51, 2, FALSE )</f>
        <v>Meetings</v>
      </c>
      <c r="H6214" t="str">
        <f>VLOOKUP(F6214, Themes!$A$1:$C$51, 3, FALSE )</f>
        <v>Dunder Mifflin Operations &amp; Activities</v>
      </c>
      <c r="I6214">
        <v>0.71560000000000001</v>
      </c>
      <c r="J6214">
        <v>5.1999999999999998E-2</v>
      </c>
      <c r="K6214">
        <v>0.77900000000000003</v>
      </c>
      <c r="L6214">
        <v>0.16900000000000001</v>
      </c>
    </row>
    <row r="6215" spans="1:12" x14ac:dyDescent="0.35">
      <c r="A6215" t="s">
        <v>10</v>
      </c>
      <c r="B6215" t="s">
        <v>12311</v>
      </c>
      <c r="C6215" t="s">
        <v>12312</v>
      </c>
      <c r="D6215">
        <v>4</v>
      </c>
      <c r="E6215">
        <v>2</v>
      </c>
      <c r="F6215" t="s">
        <v>276</v>
      </c>
      <c r="G6215" t="str">
        <f>VLOOKUP(F6215, Themes!$A$1:$C$51, 2, FALSE )</f>
        <v>Workplace Happenings</v>
      </c>
      <c r="H6215" t="str">
        <f>VLOOKUP(F6215, Themes!$A$1:$C$51, 3, FALSE )</f>
        <v>Dunder Mifflin Operations &amp; Activities</v>
      </c>
      <c r="I6215">
        <v>0.51180000000000003</v>
      </c>
      <c r="J6215">
        <v>7.8E-2</v>
      </c>
      <c r="K6215">
        <v>0.68300000000000005</v>
      </c>
      <c r="L6215">
        <v>0.23899999999999999</v>
      </c>
    </row>
    <row r="6216" spans="1:12" x14ac:dyDescent="0.35">
      <c r="A6216" t="s">
        <v>10</v>
      </c>
      <c r="B6216" t="s">
        <v>12313</v>
      </c>
      <c r="C6216" t="s">
        <v>12314</v>
      </c>
      <c r="D6216">
        <v>4</v>
      </c>
      <c r="E6216">
        <v>2</v>
      </c>
      <c r="F6216" t="s">
        <v>26</v>
      </c>
      <c r="G6216" t="str">
        <f>VLOOKUP(F6216, Themes!$A$1:$C$51, 2, FALSE )</f>
        <v>Employee Status</v>
      </c>
      <c r="H6216" t="str">
        <f>VLOOKUP(F6216, Themes!$A$1:$C$51, 3, FALSE )</f>
        <v>Dunder Mifflin Politics</v>
      </c>
      <c r="I6216">
        <v>-0.34</v>
      </c>
      <c r="J6216">
        <v>0.28599999999999998</v>
      </c>
      <c r="K6216">
        <v>0.71399999999999997</v>
      </c>
      <c r="L6216">
        <v>0</v>
      </c>
    </row>
    <row r="6217" spans="1:12" x14ac:dyDescent="0.35">
      <c r="A6217" t="s">
        <v>10</v>
      </c>
      <c r="B6217" t="s">
        <v>12315</v>
      </c>
      <c r="C6217" t="s">
        <v>12316</v>
      </c>
      <c r="D6217">
        <v>4</v>
      </c>
      <c r="E6217">
        <v>2</v>
      </c>
      <c r="F6217" t="s">
        <v>325</v>
      </c>
      <c r="G6217" t="str">
        <f>VLOOKUP(F6217, Themes!$A$1:$C$51, 2, FALSE )</f>
        <v>Gender Roles</v>
      </c>
      <c r="H6217" t="str">
        <f>VLOOKUP(F6217, Themes!$A$1:$C$51, 3, FALSE )</f>
        <v>Social Issues &amp; Miscellaneous</v>
      </c>
      <c r="I6217">
        <v>0.72829999999999995</v>
      </c>
      <c r="J6217">
        <v>0</v>
      </c>
      <c r="K6217">
        <v>0.77400000000000002</v>
      </c>
      <c r="L6217">
        <v>0.22600000000000001</v>
      </c>
    </row>
    <row r="6218" spans="1:12" x14ac:dyDescent="0.35">
      <c r="A6218" t="s">
        <v>10</v>
      </c>
      <c r="B6218" t="s">
        <v>12317</v>
      </c>
      <c r="C6218" t="s">
        <v>12318</v>
      </c>
      <c r="D6218">
        <v>4</v>
      </c>
      <c r="E6218">
        <v>2</v>
      </c>
      <c r="F6218" t="s">
        <v>20</v>
      </c>
      <c r="G6218" t="str">
        <f>VLOOKUP(F6218, Themes!$A$1:$C$51, 2, FALSE )</f>
        <v>Dunder Mifflin Products</v>
      </c>
      <c r="H6218" t="str">
        <f>VLOOKUP(F6218, Themes!$A$1:$C$51, 3, FALSE )</f>
        <v>Dunder Mifflin Operations &amp; Activities</v>
      </c>
      <c r="I6218">
        <v>0</v>
      </c>
      <c r="J6218">
        <v>0</v>
      </c>
      <c r="K6218">
        <v>1</v>
      </c>
      <c r="L6218">
        <v>0</v>
      </c>
    </row>
    <row r="6219" spans="1:12" x14ac:dyDescent="0.35">
      <c r="A6219" t="s">
        <v>10</v>
      </c>
      <c r="B6219" t="s">
        <v>12319</v>
      </c>
      <c r="C6219" t="s">
        <v>12320</v>
      </c>
      <c r="D6219">
        <v>4</v>
      </c>
      <c r="E6219">
        <v>2</v>
      </c>
      <c r="F6219" t="s">
        <v>233</v>
      </c>
      <c r="G6219" t="str">
        <f>VLOOKUP(F6219, Themes!$A$1:$C$51, 2, FALSE )</f>
        <v>Oscar &amp; David Wallace</v>
      </c>
      <c r="H6219" t="str">
        <f>VLOOKUP(F6219, Themes!$A$1:$C$51, 3, FALSE )</f>
        <v>Character's Activities</v>
      </c>
      <c r="I6219">
        <v>-0.22439999999999999</v>
      </c>
      <c r="J6219">
        <v>0.17399999999999999</v>
      </c>
      <c r="K6219">
        <v>0.82599999999999996</v>
      </c>
      <c r="L6219">
        <v>0</v>
      </c>
    </row>
    <row r="6220" spans="1:12" x14ac:dyDescent="0.35">
      <c r="A6220" t="s">
        <v>10</v>
      </c>
      <c r="B6220" t="s">
        <v>12321</v>
      </c>
      <c r="C6220" t="s">
        <v>12322</v>
      </c>
      <c r="D6220">
        <v>4</v>
      </c>
      <c r="E6220">
        <v>2</v>
      </c>
      <c r="F6220" t="s">
        <v>73</v>
      </c>
      <c r="G6220" t="str">
        <f>VLOOKUP(F6220, Themes!$A$1:$C$51, 2, FALSE )</f>
        <v>Meetings</v>
      </c>
      <c r="H6220" t="str">
        <f>VLOOKUP(F6220, Themes!$A$1:$C$51, 3, FALSE )</f>
        <v>Dunder Mifflin Operations &amp; Activities</v>
      </c>
      <c r="I6220">
        <v>0.75590000000000002</v>
      </c>
      <c r="J6220">
        <v>3.2000000000000001E-2</v>
      </c>
      <c r="K6220">
        <v>0.77400000000000002</v>
      </c>
      <c r="L6220">
        <v>0.19400000000000001</v>
      </c>
    </row>
    <row r="6221" spans="1:12" x14ac:dyDescent="0.35">
      <c r="A6221" t="s">
        <v>10</v>
      </c>
      <c r="B6221" t="s">
        <v>12323</v>
      </c>
      <c r="C6221" t="s">
        <v>12324</v>
      </c>
      <c r="D6221">
        <v>4</v>
      </c>
      <c r="E6221">
        <v>2</v>
      </c>
      <c r="F6221" t="s">
        <v>325</v>
      </c>
      <c r="G6221" t="str">
        <f>VLOOKUP(F6221, Themes!$A$1:$C$51, 2, FALSE )</f>
        <v>Gender Roles</v>
      </c>
      <c r="H6221" t="str">
        <f>VLOOKUP(F6221, Themes!$A$1:$C$51, 3, FALSE )</f>
        <v>Social Issues &amp; Miscellaneous</v>
      </c>
      <c r="I6221">
        <v>0.98219999999999996</v>
      </c>
      <c r="J6221">
        <v>1.7999999999999999E-2</v>
      </c>
      <c r="K6221">
        <v>0.70399999999999996</v>
      </c>
      <c r="L6221">
        <v>0.27700000000000002</v>
      </c>
    </row>
    <row r="6222" spans="1:12" x14ac:dyDescent="0.35">
      <c r="A6222" t="s">
        <v>14</v>
      </c>
      <c r="B6222" t="s">
        <v>12325</v>
      </c>
      <c r="C6222" t="s">
        <v>12326</v>
      </c>
      <c r="D6222">
        <v>4</v>
      </c>
      <c r="E6222">
        <v>2</v>
      </c>
      <c r="F6222" t="s">
        <v>67</v>
      </c>
      <c r="G6222" t="str">
        <f>VLOOKUP(F6222, Themes!$A$1:$C$51, 2, FALSE )</f>
        <v>Initiatives &amp; Operations at Dunder Mifflin</v>
      </c>
      <c r="H6222" t="str">
        <f>VLOOKUP(F6222, Themes!$A$1:$C$51, 3, FALSE )</f>
        <v>Dunder Mifflin Operations &amp; Activities</v>
      </c>
      <c r="I6222">
        <v>-0.7036</v>
      </c>
      <c r="J6222">
        <v>0.13600000000000001</v>
      </c>
      <c r="K6222">
        <v>0.86399999999999999</v>
      </c>
      <c r="L6222">
        <v>0</v>
      </c>
    </row>
    <row r="6223" spans="1:12" x14ac:dyDescent="0.35">
      <c r="A6223" t="s">
        <v>10</v>
      </c>
      <c r="B6223" t="s">
        <v>12327</v>
      </c>
      <c r="C6223" t="s">
        <v>12328</v>
      </c>
      <c r="D6223">
        <v>4</v>
      </c>
      <c r="E6223">
        <v>2</v>
      </c>
      <c r="F6223" t="s">
        <v>129</v>
      </c>
      <c r="G6223" t="str">
        <f>VLOOKUP(F6223, Themes!$A$1:$C$51, 2, FALSE )</f>
        <v>Water Cooler Talk</v>
      </c>
      <c r="H6223" t="str">
        <f>VLOOKUP(F6223, Themes!$A$1:$C$51, 3, FALSE )</f>
        <v>Social Issues &amp; Miscellaneous</v>
      </c>
      <c r="I6223">
        <v>0</v>
      </c>
      <c r="J6223">
        <v>0</v>
      </c>
      <c r="K6223">
        <v>1</v>
      </c>
      <c r="L6223">
        <v>0</v>
      </c>
    </row>
    <row r="6224" spans="1:12" x14ac:dyDescent="0.35">
      <c r="A6224" t="s">
        <v>41</v>
      </c>
      <c r="B6224" t="s">
        <v>12329</v>
      </c>
      <c r="C6224" t="s">
        <v>12330</v>
      </c>
      <c r="D6224">
        <v>4</v>
      </c>
      <c r="E6224">
        <v>2</v>
      </c>
      <c r="F6224" t="s">
        <v>94</v>
      </c>
      <c r="G6224" t="str">
        <f>VLOOKUP(F6224, Themes!$A$1:$C$51, 2, FALSE )</f>
        <v>Self Care Behaviours</v>
      </c>
      <c r="H6224" t="str">
        <f>VLOOKUP(F6224, Themes!$A$1:$C$51, 3, FALSE )</f>
        <v>Health &amp; Wellbeing</v>
      </c>
      <c r="I6224">
        <v>-0.47670000000000001</v>
      </c>
      <c r="J6224">
        <v>0.192</v>
      </c>
      <c r="K6224">
        <v>0.73399999999999999</v>
      </c>
      <c r="L6224">
        <v>7.2999999999999995E-2</v>
      </c>
    </row>
    <row r="6225" spans="1:12" x14ac:dyDescent="0.35">
      <c r="A6225" t="s">
        <v>41</v>
      </c>
      <c r="B6225" t="s">
        <v>12331</v>
      </c>
      <c r="C6225" t="s">
        <v>12332</v>
      </c>
      <c r="D6225">
        <v>4</v>
      </c>
      <c r="E6225">
        <v>2</v>
      </c>
      <c r="F6225" t="s">
        <v>124</v>
      </c>
      <c r="G6225" t="str">
        <f>VLOOKUP(F6225, Themes!$A$1:$C$51, 2, FALSE )</f>
        <v>HR Complaints</v>
      </c>
      <c r="H6225" t="str">
        <f>VLOOKUP(F6225, Themes!$A$1:$C$51, 3, FALSE )</f>
        <v>Dunder Mifflin Politics</v>
      </c>
      <c r="I6225">
        <v>0.49390000000000001</v>
      </c>
      <c r="J6225">
        <v>0</v>
      </c>
      <c r="K6225">
        <v>0.61</v>
      </c>
      <c r="L6225">
        <v>0.39</v>
      </c>
    </row>
    <row r="6226" spans="1:12" x14ac:dyDescent="0.35">
      <c r="A6226" t="s">
        <v>10</v>
      </c>
      <c r="B6226" t="s">
        <v>12333</v>
      </c>
      <c r="C6226" t="s">
        <v>12334</v>
      </c>
      <c r="D6226">
        <v>4</v>
      </c>
      <c r="E6226">
        <v>2</v>
      </c>
      <c r="F6226" t="s">
        <v>97</v>
      </c>
      <c r="G6226" t="str">
        <f>VLOOKUP(F6226, Themes!$A$1:$C$51, 2, FALSE )</f>
        <v>Ryan's Activities</v>
      </c>
      <c r="H6226" t="str">
        <f>VLOOKUP(F6226, Themes!$A$1:$C$51, 3, FALSE )</f>
        <v>Character's Activities</v>
      </c>
      <c r="I6226">
        <v>0.40189999999999998</v>
      </c>
      <c r="J6226">
        <v>8.5000000000000006E-2</v>
      </c>
      <c r="K6226">
        <v>0.70899999999999996</v>
      </c>
      <c r="L6226">
        <v>0.20599999999999999</v>
      </c>
    </row>
    <row r="6227" spans="1:12" x14ac:dyDescent="0.35">
      <c r="A6227" t="s">
        <v>10</v>
      </c>
      <c r="B6227" t="s">
        <v>12335</v>
      </c>
      <c r="C6227" t="s">
        <v>12336</v>
      </c>
      <c r="D6227">
        <v>4</v>
      </c>
      <c r="E6227">
        <v>2</v>
      </c>
      <c r="F6227" t="s">
        <v>23</v>
      </c>
      <c r="G6227" t="str">
        <f>VLOOKUP(F6227, Themes!$A$1:$C$51, 2, FALSE )</f>
        <v>Pam's Activities</v>
      </c>
      <c r="H6227" t="str">
        <f>VLOOKUP(F6227, Themes!$A$1:$C$51, 3, FALSE )</f>
        <v>Character's Activities</v>
      </c>
      <c r="I6227">
        <v>0.36120000000000002</v>
      </c>
      <c r="J6227">
        <v>0</v>
      </c>
      <c r="K6227">
        <v>0.81499999999999995</v>
      </c>
      <c r="L6227">
        <v>0.185</v>
      </c>
    </row>
    <row r="6228" spans="1:12" x14ac:dyDescent="0.35">
      <c r="A6228" t="s">
        <v>14</v>
      </c>
      <c r="B6228" t="s">
        <v>12337</v>
      </c>
      <c r="C6228" t="s">
        <v>12338</v>
      </c>
      <c r="D6228">
        <v>4</v>
      </c>
      <c r="E6228">
        <v>2</v>
      </c>
      <c r="F6228" t="s">
        <v>164</v>
      </c>
      <c r="G6228" t="str">
        <f>VLOOKUP(F6228, Themes!$A$1:$C$51, 2, FALSE )</f>
        <v>Angela's Activities</v>
      </c>
      <c r="H6228" t="str">
        <f>VLOOKUP(F6228, Themes!$A$1:$C$51, 3, FALSE )</f>
        <v>Character's Activities</v>
      </c>
      <c r="I6228">
        <v>0.76839999999999997</v>
      </c>
      <c r="J6228">
        <v>0</v>
      </c>
      <c r="K6228">
        <v>0.81899999999999995</v>
      </c>
      <c r="L6228">
        <v>0.18099999999999999</v>
      </c>
    </row>
    <row r="6229" spans="1:12" x14ac:dyDescent="0.35">
      <c r="A6229" t="s">
        <v>14</v>
      </c>
      <c r="B6229" t="s">
        <v>12339</v>
      </c>
      <c r="C6229" t="s">
        <v>12340</v>
      </c>
      <c r="D6229">
        <v>4</v>
      </c>
      <c r="E6229">
        <v>2</v>
      </c>
      <c r="F6229" t="s">
        <v>23</v>
      </c>
      <c r="G6229" t="str">
        <f>VLOOKUP(F6229, Themes!$A$1:$C$51, 2, FALSE )</f>
        <v>Pam's Activities</v>
      </c>
      <c r="H6229" t="str">
        <f>VLOOKUP(F6229, Themes!$A$1:$C$51, 3, FALSE )</f>
        <v>Character's Activities</v>
      </c>
      <c r="I6229">
        <v>0.83550000000000002</v>
      </c>
      <c r="J6229">
        <v>3.2000000000000001E-2</v>
      </c>
      <c r="K6229">
        <v>0.70399999999999996</v>
      </c>
      <c r="L6229">
        <v>0.26400000000000001</v>
      </c>
    </row>
    <row r="6230" spans="1:12" x14ac:dyDescent="0.35">
      <c r="A6230" t="s">
        <v>58</v>
      </c>
      <c r="B6230" t="s">
        <v>12341</v>
      </c>
      <c r="C6230" t="s">
        <v>12342</v>
      </c>
      <c r="D6230">
        <v>4</v>
      </c>
      <c r="E6230">
        <v>2</v>
      </c>
      <c r="F6230" t="s">
        <v>13</v>
      </c>
      <c r="G6230" t="str">
        <f>VLOOKUP(F6230, Themes!$A$1:$C$51, 2, FALSE )</f>
        <v>Jim &amp; Pam Relationship</v>
      </c>
      <c r="H6230" t="str">
        <f>VLOOKUP(F6230, Themes!$A$1:$C$51, 3, FALSE )</f>
        <v>Love, Sex, &amp; Relationships</v>
      </c>
      <c r="I6230">
        <v>-2.58E-2</v>
      </c>
      <c r="J6230">
        <v>0.13600000000000001</v>
      </c>
      <c r="K6230">
        <v>0.73299999999999998</v>
      </c>
      <c r="L6230">
        <v>0.13100000000000001</v>
      </c>
    </row>
    <row r="6231" spans="1:12" x14ac:dyDescent="0.35">
      <c r="A6231" t="s">
        <v>14</v>
      </c>
      <c r="B6231" t="s">
        <v>12343</v>
      </c>
      <c r="C6231" t="s">
        <v>12344</v>
      </c>
      <c r="D6231">
        <v>4</v>
      </c>
      <c r="E6231">
        <v>2</v>
      </c>
      <c r="F6231" t="s">
        <v>23</v>
      </c>
      <c r="G6231" t="str">
        <f>VLOOKUP(F6231, Themes!$A$1:$C$51, 2, FALSE )</f>
        <v>Pam's Activities</v>
      </c>
      <c r="H6231" t="str">
        <f>VLOOKUP(F6231, Themes!$A$1:$C$51, 3, FALSE )</f>
        <v>Character's Activities</v>
      </c>
      <c r="I6231">
        <v>0</v>
      </c>
      <c r="J6231">
        <v>0</v>
      </c>
      <c r="K6231">
        <v>1</v>
      </c>
      <c r="L6231">
        <v>0</v>
      </c>
    </row>
    <row r="6232" spans="1:12" x14ac:dyDescent="0.35">
      <c r="A6232" t="s">
        <v>14</v>
      </c>
      <c r="B6232" t="s">
        <v>12345</v>
      </c>
      <c r="C6232" t="s">
        <v>12346</v>
      </c>
      <c r="D6232">
        <v>4</v>
      </c>
      <c r="E6232">
        <v>2</v>
      </c>
      <c r="F6232" t="s">
        <v>143</v>
      </c>
      <c r="G6232" t="str">
        <f>VLOOKUP(F6232, Themes!$A$1:$C$51, 2, FALSE )</f>
        <v>Meridith &amp; Creed Activities</v>
      </c>
      <c r="H6232" t="str">
        <f>VLOOKUP(F6232, Themes!$A$1:$C$51, 3, FALSE )</f>
        <v>Character's Activities</v>
      </c>
      <c r="I6232">
        <v>0.83560000000000001</v>
      </c>
      <c r="J6232">
        <v>0</v>
      </c>
      <c r="K6232">
        <v>0.52900000000000003</v>
      </c>
      <c r="L6232">
        <v>0.47099999999999997</v>
      </c>
    </row>
    <row r="6233" spans="1:12" x14ac:dyDescent="0.35">
      <c r="A6233" t="s">
        <v>14</v>
      </c>
      <c r="B6233" t="s">
        <v>12347</v>
      </c>
      <c r="C6233" t="s">
        <v>12348</v>
      </c>
      <c r="D6233">
        <v>4</v>
      </c>
      <c r="E6233">
        <v>2</v>
      </c>
      <c r="F6233" t="s">
        <v>40</v>
      </c>
      <c r="G6233" t="str">
        <f>VLOOKUP(F6233, Themes!$A$1:$C$51, 2, FALSE )</f>
        <v>Items in Dunder Mifflin</v>
      </c>
      <c r="H6233" t="str">
        <f>VLOOKUP(F6233, Themes!$A$1:$C$51, 3, FALSE )</f>
        <v>Dunder Mifflin Operations &amp; Activities</v>
      </c>
      <c r="I6233">
        <v>0</v>
      </c>
      <c r="J6233">
        <v>0</v>
      </c>
      <c r="K6233">
        <v>1</v>
      </c>
      <c r="L6233">
        <v>0</v>
      </c>
    </row>
    <row r="6234" spans="1:12" x14ac:dyDescent="0.35">
      <c r="A6234" t="s">
        <v>14</v>
      </c>
      <c r="B6234" t="s">
        <v>12349</v>
      </c>
      <c r="C6234" t="s">
        <v>12350</v>
      </c>
      <c r="D6234">
        <v>4</v>
      </c>
      <c r="E6234">
        <v>2</v>
      </c>
      <c r="F6234" t="s">
        <v>129</v>
      </c>
      <c r="G6234" t="str">
        <f>VLOOKUP(F6234, Themes!$A$1:$C$51, 2, FALSE )</f>
        <v>Water Cooler Talk</v>
      </c>
      <c r="H6234" t="str">
        <f>VLOOKUP(F6234, Themes!$A$1:$C$51, 3, FALSE )</f>
        <v>Social Issues &amp; Miscellaneous</v>
      </c>
      <c r="I6234">
        <v>0</v>
      </c>
      <c r="J6234">
        <v>0</v>
      </c>
      <c r="K6234">
        <v>1</v>
      </c>
      <c r="L6234">
        <v>0</v>
      </c>
    </row>
    <row r="6235" spans="1:12" x14ac:dyDescent="0.35">
      <c r="A6235" t="s">
        <v>10</v>
      </c>
      <c r="B6235" t="s">
        <v>12351</v>
      </c>
      <c r="C6235" t="s">
        <v>12352</v>
      </c>
      <c r="D6235">
        <v>4</v>
      </c>
      <c r="E6235">
        <v>2</v>
      </c>
      <c r="F6235" t="s">
        <v>276</v>
      </c>
      <c r="G6235" t="str">
        <f>VLOOKUP(F6235, Themes!$A$1:$C$51, 2, FALSE )</f>
        <v>Workplace Happenings</v>
      </c>
      <c r="H6235" t="str">
        <f>VLOOKUP(F6235, Themes!$A$1:$C$51, 3, FALSE )</f>
        <v>Dunder Mifflin Operations &amp; Activities</v>
      </c>
      <c r="I6235">
        <v>0.5423</v>
      </c>
      <c r="J6235">
        <v>0</v>
      </c>
      <c r="K6235">
        <v>0.83</v>
      </c>
      <c r="L6235">
        <v>0.17</v>
      </c>
    </row>
    <row r="6236" spans="1:12" x14ac:dyDescent="0.35">
      <c r="A6236" t="s">
        <v>10</v>
      </c>
      <c r="B6236" t="s">
        <v>12353</v>
      </c>
      <c r="C6236" t="s">
        <v>12354</v>
      </c>
      <c r="D6236">
        <v>4</v>
      </c>
      <c r="E6236">
        <v>2</v>
      </c>
      <c r="F6236" t="s">
        <v>115</v>
      </c>
      <c r="G6236" t="str">
        <f>VLOOKUP(F6236, Themes!$A$1:$C$51, 2, FALSE )</f>
        <v>Baby Making &amp; Schrute Farms</v>
      </c>
      <c r="H6236" t="str">
        <f>VLOOKUP(F6236, Themes!$A$1:$C$51, 3, FALSE )</f>
        <v>Family</v>
      </c>
      <c r="I6236">
        <v>0.4854</v>
      </c>
      <c r="J6236">
        <v>0</v>
      </c>
      <c r="K6236">
        <v>0.78300000000000003</v>
      </c>
      <c r="L6236">
        <v>0.217</v>
      </c>
    </row>
    <row r="6237" spans="1:12" x14ac:dyDescent="0.35">
      <c r="A6237" t="s">
        <v>10</v>
      </c>
      <c r="B6237" t="s">
        <v>12355</v>
      </c>
      <c r="C6237" t="s">
        <v>12356</v>
      </c>
      <c r="D6237">
        <v>4</v>
      </c>
      <c r="E6237">
        <v>2</v>
      </c>
      <c r="F6237" t="s">
        <v>97</v>
      </c>
      <c r="G6237" t="str">
        <f>VLOOKUP(F6237, Themes!$A$1:$C$51, 2, FALSE )</f>
        <v>Ryan's Activities</v>
      </c>
      <c r="H6237" t="str">
        <f>VLOOKUP(F6237, Themes!$A$1:$C$51, 3, FALSE )</f>
        <v>Character's Activities</v>
      </c>
      <c r="I6237">
        <v>-0.59940000000000004</v>
      </c>
      <c r="J6237">
        <v>8.6999999999999994E-2</v>
      </c>
      <c r="K6237">
        <v>0.88</v>
      </c>
      <c r="L6237">
        <v>3.4000000000000002E-2</v>
      </c>
    </row>
    <row r="6238" spans="1:12" x14ac:dyDescent="0.35">
      <c r="A6238" t="s">
        <v>86</v>
      </c>
      <c r="B6238" t="s">
        <v>12357</v>
      </c>
      <c r="C6238" t="s">
        <v>12358</v>
      </c>
      <c r="D6238">
        <v>4</v>
      </c>
      <c r="E6238">
        <v>2</v>
      </c>
      <c r="F6238" t="s">
        <v>140</v>
      </c>
      <c r="G6238" t="str">
        <f>VLOOKUP(F6238, Themes!$A$1:$C$51, 2, FALSE )</f>
        <v>Celebrations</v>
      </c>
      <c r="H6238" t="str">
        <f>VLOOKUP(F6238, Themes!$A$1:$C$51, 3, FALSE )</f>
        <v>Socialization at Dunder Mifflin</v>
      </c>
      <c r="I6238">
        <v>0</v>
      </c>
      <c r="J6238">
        <v>0</v>
      </c>
      <c r="K6238">
        <v>1</v>
      </c>
      <c r="L6238">
        <v>0</v>
      </c>
    </row>
    <row r="6239" spans="1:12" x14ac:dyDescent="0.35">
      <c r="A6239" t="s">
        <v>41</v>
      </c>
      <c r="B6239" t="s">
        <v>12359</v>
      </c>
      <c r="C6239" t="s">
        <v>12360</v>
      </c>
      <c r="D6239">
        <v>4</v>
      </c>
      <c r="E6239">
        <v>2</v>
      </c>
      <c r="F6239" t="s">
        <v>85</v>
      </c>
      <c r="G6239" t="str">
        <f>VLOOKUP(F6239, Themes!$A$1:$C$51, 2, FALSE )</f>
        <v>Leaving the Office</v>
      </c>
      <c r="H6239" t="str">
        <f>VLOOKUP(F6239, Themes!$A$1:$C$51, 3, FALSE )</f>
        <v>Transportation &amp; Life Outside Dunder Mifflin</v>
      </c>
      <c r="I6239">
        <v>0</v>
      </c>
      <c r="J6239">
        <v>0</v>
      </c>
      <c r="K6239">
        <v>1</v>
      </c>
      <c r="L6239">
        <v>0</v>
      </c>
    </row>
    <row r="6240" spans="1:12" x14ac:dyDescent="0.35">
      <c r="A6240" t="s">
        <v>86</v>
      </c>
      <c r="B6240" t="s">
        <v>12361</v>
      </c>
      <c r="C6240" t="s">
        <v>12362</v>
      </c>
      <c r="D6240">
        <v>4</v>
      </c>
      <c r="E6240">
        <v>2</v>
      </c>
      <c r="F6240" t="s">
        <v>226</v>
      </c>
      <c r="G6240" t="str">
        <f>VLOOKUP(F6240, Themes!$A$1:$C$51, 2, FALSE )</f>
        <v>Focusing at Work</v>
      </c>
      <c r="H6240" t="str">
        <f>VLOOKUP(F6240, Themes!$A$1:$C$51, 3, FALSE )</f>
        <v>Dunder Mifflin Operations &amp; Activities</v>
      </c>
      <c r="I6240">
        <v>0</v>
      </c>
      <c r="J6240">
        <v>0</v>
      </c>
      <c r="K6240">
        <v>1</v>
      </c>
      <c r="L6240">
        <v>0</v>
      </c>
    </row>
    <row r="6241" spans="1:12" x14ac:dyDescent="0.35">
      <c r="A6241" t="s">
        <v>58</v>
      </c>
      <c r="B6241" t="s">
        <v>12363</v>
      </c>
      <c r="C6241" t="s">
        <v>12073</v>
      </c>
      <c r="D6241">
        <v>4</v>
      </c>
      <c r="E6241">
        <v>2</v>
      </c>
      <c r="F6241" t="s">
        <v>85</v>
      </c>
      <c r="G6241" t="str">
        <f>VLOOKUP(F6241, Themes!$A$1:$C$51, 2, FALSE )</f>
        <v>Leaving the Office</v>
      </c>
      <c r="H6241" t="str">
        <f>VLOOKUP(F6241, Themes!$A$1:$C$51, 3, FALSE )</f>
        <v>Transportation &amp; Life Outside Dunder Mifflin</v>
      </c>
      <c r="I6241">
        <v>0</v>
      </c>
      <c r="J6241">
        <v>0</v>
      </c>
      <c r="K6241">
        <v>1</v>
      </c>
      <c r="L6241">
        <v>0</v>
      </c>
    </row>
    <row r="6242" spans="1:12" x14ac:dyDescent="0.35">
      <c r="A6242" t="s">
        <v>10</v>
      </c>
      <c r="B6242" t="s">
        <v>12364</v>
      </c>
      <c r="C6242" t="s">
        <v>12365</v>
      </c>
      <c r="D6242">
        <v>4</v>
      </c>
      <c r="E6242">
        <v>2</v>
      </c>
      <c r="F6242" t="s">
        <v>247</v>
      </c>
      <c r="G6242" t="str">
        <f>VLOOKUP(F6242, Themes!$A$1:$C$51, 2, FALSE )</f>
        <v>Closing deals</v>
      </c>
      <c r="H6242" t="str">
        <f>VLOOKUP(F6242, Themes!$A$1:$C$51, 3, FALSE )</f>
        <v>Dunder Mifflin Operations &amp; Activities</v>
      </c>
      <c r="I6242">
        <v>0</v>
      </c>
      <c r="J6242">
        <v>0</v>
      </c>
      <c r="K6242">
        <v>1</v>
      </c>
      <c r="L6242">
        <v>0</v>
      </c>
    </row>
    <row r="6243" spans="1:12" x14ac:dyDescent="0.35">
      <c r="A6243" t="s">
        <v>10</v>
      </c>
      <c r="B6243" t="s">
        <v>12366</v>
      </c>
      <c r="C6243" t="s">
        <v>12367</v>
      </c>
      <c r="D6243">
        <v>4</v>
      </c>
      <c r="E6243">
        <v>2</v>
      </c>
      <c r="F6243" t="s">
        <v>115</v>
      </c>
      <c r="G6243" t="str">
        <f>VLOOKUP(F6243, Themes!$A$1:$C$51, 2, FALSE )</f>
        <v>Baby Making &amp; Schrute Farms</v>
      </c>
      <c r="H6243" t="str">
        <f>VLOOKUP(F6243, Themes!$A$1:$C$51, 3, FALSE )</f>
        <v>Family</v>
      </c>
      <c r="I6243">
        <v>-2.58E-2</v>
      </c>
      <c r="J6243">
        <v>0.104</v>
      </c>
      <c r="K6243">
        <v>0.73599999999999999</v>
      </c>
      <c r="L6243">
        <v>0.16</v>
      </c>
    </row>
    <row r="6244" spans="1:12" x14ac:dyDescent="0.35">
      <c r="A6244" t="s">
        <v>10</v>
      </c>
      <c r="B6244" t="s">
        <v>12368</v>
      </c>
      <c r="C6244" t="s">
        <v>12369</v>
      </c>
      <c r="D6244">
        <v>4</v>
      </c>
      <c r="E6244">
        <v>2</v>
      </c>
      <c r="F6244" t="s">
        <v>540</v>
      </c>
      <c r="G6244" t="str">
        <f>VLOOKUP(F6244, Themes!$A$1:$C$51, 2, FALSE )</f>
        <v>Romantic Feelings</v>
      </c>
      <c r="H6244" t="str">
        <f>VLOOKUP(F6244, Themes!$A$1:$C$51, 3, FALSE )</f>
        <v>Love, Sex, &amp; Relationships</v>
      </c>
      <c r="I6244">
        <v>-0.29599999999999999</v>
      </c>
      <c r="J6244">
        <v>0.104</v>
      </c>
      <c r="K6244">
        <v>0.89600000000000002</v>
      </c>
      <c r="L6244">
        <v>0</v>
      </c>
    </row>
    <row r="6245" spans="1:12" x14ac:dyDescent="0.35">
      <c r="A6245" t="s">
        <v>10</v>
      </c>
      <c r="B6245" t="s">
        <v>12370</v>
      </c>
      <c r="C6245" t="s">
        <v>12371</v>
      </c>
      <c r="D6245">
        <v>4</v>
      </c>
      <c r="E6245">
        <v>2</v>
      </c>
      <c r="F6245" t="s">
        <v>129</v>
      </c>
      <c r="G6245" t="str">
        <f>VLOOKUP(F6245, Themes!$A$1:$C$51, 2, FALSE )</f>
        <v>Water Cooler Talk</v>
      </c>
      <c r="H6245" t="str">
        <f>VLOOKUP(F6245, Themes!$A$1:$C$51, 3, FALSE )</f>
        <v>Social Issues &amp; Miscellaneous</v>
      </c>
      <c r="I6245">
        <v>0</v>
      </c>
      <c r="J6245">
        <v>0</v>
      </c>
      <c r="K6245">
        <v>1</v>
      </c>
      <c r="L6245">
        <v>0</v>
      </c>
    </row>
    <row r="6246" spans="1:12" x14ac:dyDescent="0.35">
      <c r="A6246" t="s">
        <v>58</v>
      </c>
      <c r="B6246" t="s">
        <v>12372</v>
      </c>
      <c r="C6246" t="s">
        <v>12373</v>
      </c>
      <c r="D6246">
        <v>4</v>
      </c>
      <c r="E6246">
        <v>2</v>
      </c>
      <c r="F6246" t="s">
        <v>94</v>
      </c>
      <c r="G6246" t="str">
        <f>VLOOKUP(F6246, Themes!$A$1:$C$51, 2, FALSE )</f>
        <v>Self Care Behaviours</v>
      </c>
      <c r="H6246" t="str">
        <f>VLOOKUP(F6246, Themes!$A$1:$C$51, 3, FALSE )</f>
        <v>Health &amp; Wellbeing</v>
      </c>
      <c r="I6246">
        <v>0</v>
      </c>
      <c r="J6246">
        <v>0</v>
      </c>
      <c r="K6246">
        <v>1</v>
      </c>
      <c r="L6246">
        <v>0</v>
      </c>
    </row>
    <row r="6247" spans="1:12" x14ac:dyDescent="0.35">
      <c r="A6247" t="s">
        <v>10</v>
      </c>
      <c r="B6247" t="s">
        <v>12374</v>
      </c>
      <c r="C6247" t="s">
        <v>12375</v>
      </c>
      <c r="D6247">
        <v>4</v>
      </c>
      <c r="E6247">
        <v>2</v>
      </c>
      <c r="F6247" t="s">
        <v>233</v>
      </c>
      <c r="G6247" t="str">
        <f>VLOOKUP(F6247, Themes!$A$1:$C$51, 2, FALSE )</f>
        <v>Oscar &amp; David Wallace</v>
      </c>
      <c r="H6247" t="str">
        <f>VLOOKUP(F6247, Themes!$A$1:$C$51, 3, FALSE )</f>
        <v>Character's Activities</v>
      </c>
      <c r="I6247">
        <v>0.36120000000000002</v>
      </c>
      <c r="J6247">
        <v>0</v>
      </c>
      <c r="K6247">
        <v>0.66700000000000004</v>
      </c>
      <c r="L6247">
        <v>0.33300000000000002</v>
      </c>
    </row>
    <row r="6248" spans="1:12" x14ac:dyDescent="0.35">
      <c r="A6248" t="s">
        <v>10</v>
      </c>
      <c r="B6248" t="s">
        <v>12376</v>
      </c>
      <c r="C6248" t="s">
        <v>12377</v>
      </c>
      <c r="D6248">
        <v>4</v>
      </c>
      <c r="E6248">
        <v>2</v>
      </c>
      <c r="F6248" t="s">
        <v>238</v>
      </c>
      <c r="G6248" t="str">
        <f>VLOOKUP(F6248, Themes!$A$1:$C$51, 2, FALSE )</f>
        <v>Communication &amp; Problem Solving</v>
      </c>
      <c r="H6248" t="str">
        <f>VLOOKUP(F6248, Themes!$A$1:$C$51, 3, FALSE )</f>
        <v>Dunder Mifflin Politics</v>
      </c>
      <c r="I6248">
        <v>0.68679999999999997</v>
      </c>
      <c r="J6248">
        <v>5.8999999999999997E-2</v>
      </c>
      <c r="K6248">
        <v>0.78800000000000003</v>
      </c>
      <c r="L6248">
        <v>0.152</v>
      </c>
    </row>
    <row r="6249" spans="1:12" x14ac:dyDescent="0.35">
      <c r="A6249" t="s">
        <v>10</v>
      </c>
      <c r="B6249" t="s">
        <v>12378</v>
      </c>
      <c r="C6249" t="s">
        <v>12379</v>
      </c>
      <c r="D6249">
        <v>4</v>
      </c>
      <c r="E6249">
        <v>2</v>
      </c>
      <c r="F6249" t="s">
        <v>124</v>
      </c>
      <c r="G6249" t="str">
        <f>VLOOKUP(F6249, Themes!$A$1:$C$51, 2, FALSE )</f>
        <v>HR Complaints</v>
      </c>
      <c r="H6249" t="str">
        <f>VLOOKUP(F6249, Themes!$A$1:$C$51, 3, FALSE )</f>
        <v>Dunder Mifflin Politics</v>
      </c>
      <c r="I6249">
        <v>-0.57189999999999996</v>
      </c>
      <c r="J6249">
        <v>0.19800000000000001</v>
      </c>
      <c r="K6249">
        <v>0.80200000000000005</v>
      </c>
      <c r="L6249">
        <v>0</v>
      </c>
    </row>
    <row r="6250" spans="1:12" x14ac:dyDescent="0.35">
      <c r="A6250" t="s">
        <v>10</v>
      </c>
      <c r="B6250" t="s">
        <v>12380</v>
      </c>
      <c r="C6250" t="s">
        <v>12381</v>
      </c>
      <c r="D6250">
        <v>4</v>
      </c>
      <c r="E6250">
        <v>2</v>
      </c>
      <c r="F6250" t="s">
        <v>177</v>
      </c>
      <c r="G6250" t="str">
        <f>VLOOKUP(F6250, Themes!$A$1:$C$51, 2, FALSE )</f>
        <v>Writing, Drawings, Pictures, etc</v>
      </c>
      <c r="H6250" t="str">
        <f>VLOOKUP(F6250, Themes!$A$1:$C$51, 3, FALSE )</f>
        <v>Dunder Mifflin Operations &amp; Activities</v>
      </c>
      <c r="I6250">
        <v>0.90810000000000002</v>
      </c>
      <c r="J6250">
        <v>3.4000000000000002E-2</v>
      </c>
      <c r="K6250">
        <v>0.72499999999999998</v>
      </c>
      <c r="L6250">
        <v>0.24099999999999999</v>
      </c>
    </row>
    <row r="6251" spans="1:12" x14ac:dyDescent="0.35">
      <c r="A6251" t="s">
        <v>14</v>
      </c>
      <c r="B6251" t="s">
        <v>12382</v>
      </c>
      <c r="C6251" t="s">
        <v>12383</v>
      </c>
      <c r="D6251">
        <v>4</v>
      </c>
      <c r="E6251">
        <v>2</v>
      </c>
      <c r="F6251" t="s">
        <v>226</v>
      </c>
      <c r="G6251" t="str">
        <f>VLOOKUP(F6251, Themes!$A$1:$C$51, 2, FALSE )</f>
        <v>Focusing at Work</v>
      </c>
      <c r="H6251" t="str">
        <f>VLOOKUP(F6251, Themes!$A$1:$C$51, 3, FALSE )</f>
        <v>Dunder Mifflin Operations &amp; Activities</v>
      </c>
      <c r="I6251">
        <v>0</v>
      </c>
      <c r="J6251">
        <v>0</v>
      </c>
      <c r="K6251">
        <v>1</v>
      </c>
      <c r="L6251">
        <v>0</v>
      </c>
    </row>
    <row r="6252" spans="1:12" x14ac:dyDescent="0.35">
      <c r="A6252" t="s">
        <v>10</v>
      </c>
      <c r="B6252" t="s">
        <v>12384</v>
      </c>
      <c r="C6252" t="s">
        <v>12385</v>
      </c>
      <c r="D6252">
        <v>4</v>
      </c>
      <c r="E6252">
        <v>2</v>
      </c>
      <c r="F6252" t="s">
        <v>177</v>
      </c>
      <c r="G6252" t="str">
        <f>VLOOKUP(F6252, Themes!$A$1:$C$51, 2, FALSE )</f>
        <v>Writing, Drawings, Pictures, etc</v>
      </c>
      <c r="H6252" t="str">
        <f>VLOOKUP(F6252, Themes!$A$1:$C$51, 3, FALSE )</f>
        <v>Dunder Mifflin Operations &amp; Activities</v>
      </c>
      <c r="I6252">
        <v>0</v>
      </c>
      <c r="J6252">
        <v>0</v>
      </c>
      <c r="K6252">
        <v>1</v>
      </c>
      <c r="L6252">
        <v>0</v>
      </c>
    </row>
    <row r="6253" spans="1:12" x14ac:dyDescent="0.35">
      <c r="A6253" t="s">
        <v>58</v>
      </c>
      <c r="B6253" t="s">
        <v>12386</v>
      </c>
      <c r="C6253" t="s">
        <v>12387</v>
      </c>
      <c r="D6253">
        <v>4</v>
      </c>
      <c r="E6253">
        <v>2</v>
      </c>
      <c r="F6253" t="s">
        <v>73</v>
      </c>
      <c r="G6253" t="str">
        <f>VLOOKUP(F6253, Themes!$A$1:$C$51, 2, FALSE )</f>
        <v>Meetings</v>
      </c>
      <c r="H6253" t="str">
        <f>VLOOKUP(F6253, Themes!$A$1:$C$51, 3, FALSE )</f>
        <v>Dunder Mifflin Operations &amp; Activities</v>
      </c>
      <c r="I6253">
        <v>0</v>
      </c>
      <c r="J6253">
        <v>0</v>
      </c>
      <c r="K6253">
        <v>1</v>
      </c>
      <c r="L6253">
        <v>0</v>
      </c>
    </row>
    <row r="6254" spans="1:12" x14ac:dyDescent="0.35">
      <c r="A6254" t="s">
        <v>10</v>
      </c>
      <c r="B6254" t="s">
        <v>12388</v>
      </c>
      <c r="C6254" t="s">
        <v>12389</v>
      </c>
      <c r="D6254">
        <v>4</v>
      </c>
      <c r="E6254">
        <v>2</v>
      </c>
      <c r="F6254" t="s">
        <v>124</v>
      </c>
      <c r="G6254" t="str">
        <f>VLOOKUP(F6254, Themes!$A$1:$C$51, 2, FALSE )</f>
        <v>HR Complaints</v>
      </c>
      <c r="H6254" t="str">
        <f>VLOOKUP(F6254, Themes!$A$1:$C$51, 3, FALSE )</f>
        <v>Dunder Mifflin Politics</v>
      </c>
      <c r="I6254">
        <v>0.52439999999999998</v>
      </c>
      <c r="J6254">
        <v>7.4999999999999997E-2</v>
      </c>
      <c r="K6254">
        <v>0.8</v>
      </c>
      <c r="L6254">
        <v>0.125</v>
      </c>
    </row>
    <row r="6255" spans="1:12" x14ac:dyDescent="0.35">
      <c r="A6255" t="s">
        <v>10</v>
      </c>
      <c r="B6255" t="s">
        <v>12390</v>
      </c>
      <c r="C6255" t="s">
        <v>12391</v>
      </c>
      <c r="D6255">
        <v>4</v>
      </c>
      <c r="E6255">
        <v>2</v>
      </c>
      <c r="F6255" t="s">
        <v>73</v>
      </c>
      <c r="G6255" t="str">
        <f>VLOOKUP(F6255, Themes!$A$1:$C$51, 2, FALSE )</f>
        <v>Meetings</v>
      </c>
      <c r="H6255" t="str">
        <f>VLOOKUP(F6255, Themes!$A$1:$C$51, 3, FALSE )</f>
        <v>Dunder Mifflin Operations &amp; Activities</v>
      </c>
      <c r="I6255">
        <v>0.31819999999999998</v>
      </c>
      <c r="J6255">
        <v>0</v>
      </c>
      <c r="K6255">
        <v>0.82699999999999996</v>
      </c>
      <c r="L6255">
        <v>0.17299999999999999</v>
      </c>
    </row>
    <row r="6256" spans="1:12" x14ac:dyDescent="0.35">
      <c r="A6256" t="s">
        <v>10</v>
      </c>
      <c r="B6256" t="s">
        <v>12392</v>
      </c>
      <c r="C6256" t="s">
        <v>12393</v>
      </c>
      <c r="D6256">
        <v>4</v>
      </c>
      <c r="E6256">
        <v>2</v>
      </c>
      <c r="F6256" t="s">
        <v>233</v>
      </c>
      <c r="G6256" t="str">
        <f>VLOOKUP(F6256, Themes!$A$1:$C$51, 2, FALSE )</f>
        <v>Oscar &amp; David Wallace</v>
      </c>
      <c r="H6256" t="str">
        <f>VLOOKUP(F6256, Themes!$A$1:$C$51, 3, FALSE )</f>
        <v>Character's Activities</v>
      </c>
      <c r="I6256">
        <v>0.20230000000000001</v>
      </c>
      <c r="J6256">
        <v>0</v>
      </c>
      <c r="K6256">
        <v>0.94299999999999995</v>
      </c>
      <c r="L6256">
        <v>5.7000000000000002E-2</v>
      </c>
    </row>
    <row r="6257" spans="1:12" x14ac:dyDescent="0.35">
      <c r="A6257" t="s">
        <v>10</v>
      </c>
      <c r="B6257" t="s">
        <v>12394</v>
      </c>
      <c r="C6257" t="s">
        <v>12395</v>
      </c>
      <c r="D6257">
        <v>4</v>
      </c>
      <c r="E6257">
        <v>2</v>
      </c>
      <c r="F6257" t="s">
        <v>67</v>
      </c>
      <c r="G6257" t="str">
        <f>VLOOKUP(F6257, Themes!$A$1:$C$51, 2, FALSE )</f>
        <v>Initiatives &amp; Operations at Dunder Mifflin</v>
      </c>
      <c r="H6257" t="str">
        <f>VLOOKUP(F6257, Themes!$A$1:$C$51, 3, FALSE )</f>
        <v>Dunder Mifflin Operations &amp; Activities</v>
      </c>
      <c r="I6257">
        <v>0.77829999999999999</v>
      </c>
      <c r="J6257">
        <v>0</v>
      </c>
      <c r="K6257">
        <v>0.76400000000000001</v>
      </c>
      <c r="L6257">
        <v>0.23599999999999999</v>
      </c>
    </row>
    <row r="6258" spans="1:12" x14ac:dyDescent="0.35">
      <c r="A6258" t="s">
        <v>10</v>
      </c>
      <c r="B6258" t="s">
        <v>12396</v>
      </c>
      <c r="C6258" t="s">
        <v>12397</v>
      </c>
      <c r="D6258">
        <v>4</v>
      </c>
      <c r="E6258">
        <v>2</v>
      </c>
      <c r="F6258" t="s">
        <v>20</v>
      </c>
      <c r="G6258" t="str">
        <f>VLOOKUP(F6258, Themes!$A$1:$C$51, 2, FALSE )</f>
        <v>Dunder Mifflin Products</v>
      </c>
      <c r="H6258" t="str">
        <f>VLOOKUP(F6258, Themes!$A$1:$C$51, 3, FALSE )</f>
        <v>Dunder Mifflin Operations &amp; Activities</v>
      </c>
      <c r="I6258">
        <v>0.44040000000000001</v>
      </c>
      <c r="J6258">
        <v>0</v>
      </c>
      <c r="K6258">
        <v>0.73399999999999999</v>
      </c>
      <c r="L6258">
        <v>0.26600000000000001</v>
      </c>
    </row>
    <row r="6259" spans="1:12" x14ac:dyDescent="0.35">
      <c r="A6259" t="s">
        <v>41</v>
      </c>
      <c r="B6259" t="s">
        <v>12398</v>
      </c>
      <c r="C6259" t="s">
        <v>12399</v>
      </c>
      <c r="D6259">
        <v>4</v>
      </c>
      <c r="E6259">
        <v>2</v>
      </c>
      <c r="F6259" t="s">
        <v>540</v>
      </c>
      <c r="G6259" t="str">
        <f>VLOOKUP(F6259, Themes!$A$1:$C$51, 2, FALSE )</f>
        <v>Romantic Feelings</v>
      </c>
      <c r="H6259" t="str">
        <f>VLOOKUP(F6259, Themes!$A$1:$C$51, 3, FALSE )</f>
        <v>Love, Sex, &amp; Relationships</v>
      </c>
      <c r="I6259">
        <v>-0.19009999999999999</v>
      </c>
      <c r="J6259">
        <v>0.04</v>
      </c>
      <c r="K6259">
        <v>0.96</v>
      </c>
      <c r="L6259">
        <v>0</v>
      </c>
    </row>
    <row r="6260" spans="1:12" x14ac:dyDescent="0.35">
      <c r="A6260" t="s">
        <v>10</v>
      </c>
      <c r="B6260" t="s">
        <v>12400</v>
      </c>
      <c r="C6260" t="s">
        <v>12401</v>
      </c>
      <c r="D6260">
        <v>4</v>
      </c>
      <c r="E6260">
        <v>2</v>
      </c>
      <c r="F6260" t="s">
        <v>67</v>
      </c>
      <c r="G6260" t="str">
        <f>VLOOKUP(F6260, Themes!$A$1:$C$51, 2, FALSE )</f>
        <v>Initiatives &amp; Operations at Dunder Mifflin</v>
      </c>
      <c r="H6260" t="str">
        <f>VLOOKUP(F6260, Themes!$A$1:$C$51, 3, FALSE )</f>
        <v>Dunder Mifflin Operations &amp; Activities</v>
      </c>
      <c r="I6260">
        <v>0.9153</v>
      </c>
      <c r="J6260">
        <v>0</v>
      </c>
      <c r="K6260">
        <v>0.621</v>
      </c>
      <c r="L6260">
        <v>0.379</v>
      </c>
    </row>
    <row r="6261" spans="1:12" x14ac:dyDescent="0.35">
      <c r="A6261" t="s">
        <v>10</v>
      </c>
      <c r="B6261" t="s">
        <v>12402</v>
      </c>
      <c r="C6261" t="s">
        <v>12403</v>
      </c>
      <c r="D6261">
        <v>4</v>
      </c>
      <c r="E6261">
        <v>2</v>
      </c>
      <c r="F6261" t="s">
        <v>109</v>
      </c>
      <c r="G6261" t="str">
        <f>VLOOKUP(F6261, Themes!$A$1:$C$51, 2, FALSE )</f>
        <v>Job Perks</v>
      </c>
      <c r="H6261" t="str">
        <f>VLOOKUP(F6261, Themes!$A$1:$C$51, 3, FALSE )</f>
        <v>Dunder Mifflin Operations &amp; Activities</v>
      </c>
      <c r="I6261">
        <v>0.5423</v>
      </c>
      <c r="J6261">
        <v>0.13200000000000001</v>
      </c>
      <c r="K6261">
        <v>0.64600000000000002</v>
      </c>
      <c r="L6261">
        <v>0.222</v>
      </c>
    </row>
    <row r="6262" spans="1:12" x14ac:dyDescent="0.35">
      <c r="A6262" t="s">
        <v>58</v>
      </c>
      <c r="B6262" t="s">
        <v>12404</v>
      </c>
      <c r="C6262" t="s">
        <v>12405</v>
      </c>
      <c r="D6262">
        <v>4</v>
      </c>
      <c r="E6262">
        <v>2</v>
      </c>
      <c r="F6262" t="s">
        <v>64</v>
      </c>
      <c r="G6262" t="str">
        <f>VLOOKUP(F6262, Themes!$A$1:$C$51, 2, FALSE )</f>
        <v>Outside Work &amp; Transportation</v>
      </c>
      <c r="H6262" t="str">
        <f>VLOOKUP(F6262, Themes!$A$1:$C$51, 3, FALSE )</f>
        <v>Transportation &amp; Life Outside Dunder Mifflin</v>
      </c>
      <c r="I6262">
        <v>0.40189999999999998</v>
      </c>
      <c r="J6262">
        <v>0</v>
      </c>
      <c r="K6262">
        <v>0.748</v>
      </c>
      <c r="L6262">
        <v>0.252</v>
      </c>
    </row>
    <row r="6263" spans="1:12" x14ac:dyDescent="0.35">
      <c r="A6263" t="s">
        <v>10</v>
      </c>
      <c r="B6263" t="s">
        <v>12406</v>
      </c>
      <c r="C6263" t="s">
        <v>12407</v>
      </c>
      <c r="D6263">
        <v>4</v>
      </c>
      <c r="E6263">
        <v>2</v>
      </c>
      <c r="F6263" t="s">
        <v>23</v>
      </c>
      <c r="G6263" t="str">
        <f>VLOOKUP(F6263, Themes!$A$1:$C$51, 2, FALSE )</f>
        <v>Pam's Activities</v>
      </c>
      <c r="H6263" t="str">
        <f>VLOOKUP(F6263, Themes!$A$1:$C$51, 3, FALSE )</f>
        <v>Character's Activities</v>
      </c>
      <c r="I6263">
        <v>0.872</v>
      </c>
      <c r="J6263">
        <v>0</v>
      </c>
      <c r="K6263">
        <v>0.72</v>
      </c>
      <c r="L6263">
        <v>0.28000000000000003</v>
      </c>
    </row>
    <row r="6264" spans="1:12" x14ac:dyDescent="0.35">
      <c r="A6264" t="s">
        <v>10</v>
      </c>
      <c r="B6264" t="s">
        <v>12408</v>
      </c>
      <c r="C6264" t="s">
        <v>12409</v>
      </c>
      <c r="D6264">
        <v>4</v>
      </c>
      <c r="E6264">
        <v>2</v>
      </c>
      <c r="F6264" t="s">
        <v>73</v>
      </c>
      <c r="G6264" t="str">
        <f>VLOOKUP(F6264, Themes!$A$1:$C$51, 2, FALSE )</f>
        <v>Meetings</v>
      </c>
      <c r="H6264" t="str">
        <f>VLOOKUP(F6264, Themes!$A$1:$C$51, 3, FALSE )</f>
        <v>Dunder Mifflin Operations &amp; Activities</v>
      </c>
      <c r="I6264">
        <v>0.44040000000000001</v>
      </c>
      <c r="J6264">
        <v>0</v>
      </c>
      <c r="K6264">
        <v>0.67400000000000004</v>
      </c>
      <c r="L6264">
        <v>0.32600000000000001</v>
      </c>
    </row>
    <row r="6265" spans="1:12" x14ac:dyDescent="0.35">
      <c r="A6265" t="s">
        <v>10</v>
      </c>
      <c r="B6265" t="s">
        <v>12410</v>
      </c>
      <c r="C6265" t="s">
        <v>12411</v>
      </c>
      <c r="D6265">
        <v>4</v>
      </c>
      <c r="E6265">
        <v>2</v>
      </c>
      <c r="F6265" t="s">
        <v>143</v>
      </c>
      <c r="G6265" t="str">
        <f>VLOOKUP(F6265, Themes!$A$1:$C$51, 2, FALSE )</f>
        <v>Meridith &amp; Creed Activities</v>
      </c>
      <c r="H6265" t="str">
        <f>VLOOKUP(F6265, Themes!$A$1:$C$51, 3, FALSE )</f>
        <v>Character's Activities</v>
      </c>
      <c r="I6265">
        <v>0.2006</v>
      </c>
      <c r="J6265">
        <v>0.217</v>
      </c>
      <c r="K6265">
        <v>0.5</v>
      </c>
      <c r="L6265">
        <v>0.28299999999999997</v>
      </c>
    </row>
    <row r="6266" spans="1:12" x14ac:dyDescent="0.35">
      <c r="A6266" t="s">
        <v>10</v>
      </c>
      <c r="B6266" t="s">
        <v>12412</v>
      </c>
      <c r="C6266" t="s">
        <v>12413</v>
      </c>
      <c r="D6266">
        <v>4</v>
      </c>
      <c r="E6266">
        <v>2</v>
      </c>
      <c r="F6266" t="s">
        <v>53</v>
      </c>
      <c r="G6266" t="str">
        <f>VLOOKUP(F6266, Themes!$A$1:$C$51, 2, FALSE )</f>
        <v>Heartbreaks &amp; Jan</v>
      </c>
      <c r="H6266" t="str">
        <f>VLOOKUP(F6266, Themes!$A$1:$C$51, 3, FALSE )</f>
        <v>Love, Sex, &amp; Relationships</v>
      </c>
      <c r="I6266">
        <v>0.44040000000000001</v>
      </c>
      <c r="J6266">
        <v>0</v>
      </c>
      <c r="K6266">
        <v>0.84699999999999998</v>
      </c>
      <c r="L6266">
        <v>0.153</v>
      </c>
    </row>
    <row r="6267" spans="1:12" x14ac:dyDescent="0.35">
      <c r="A6267" t="s">
        <v>86</v>
      </c>
      <c r="B6267" t="s">
        <v>12414</v>
      </c>
      <c r="C6267" t="s">
        <v>12415</v>
      </c>
      <c r="D6267">
        <v>4</v>
      </c>
      <c r="E6267">
        <v>2</v>
      </c>
      <c r="F6267" t="s">
        <v>195</v>
      </c>
      <c r="G6267" t="str">
        <f>VLOOKUP(F6267, Themes!$A$1:$C$51, 2, FALSE )</f>
        <v>Kevin's Activities</v>
      </c>
      <c r="H6267" t="str">
        <f>VLOOKUP(F6267, Themes!$A$1:$C$51, 3, FALSE )</f>
        <v>Character's Activities</v>
      </c>
      <c r="I6267">
        <v>0</v>
      </c>
      <c r="J6267">
        <v>0</v>
      </c>
      <c r="K6267">
        <v>1</v>
      </c>
      <c r="L6267">
        <v>0</v>
      </c>
    </row>
    <row r="6268" spans="1:12" x14ac:dyDescent="0.35">
      <c r="A6268" t="s">
        <v>41</v>
      </c>
      <c r="B6268" t="s">
        <v>12416</v>
      </c>
      <c r="C6268" t="s">
        <v>12417</v>
      </c>
      <c r="D6268">
        <v>4</v>
      </c>
      <c r="E6268">
        <v>2</v>
      </c>
      <c r="F6268" t="s">
        <v>177</v>
      </c>
      <c r="G6268" t="str">
        <f>VLOOKUP(F6268, Themes!$A$1:$C$51, 2, FALSE )</f>
        <v>Writing, Drawings, Pictures, etc</v>
      </c>
      <c r="H6268" t="str">
        <f>VLOOKUP(F6268, Themes!$A$1:$C$51, 3, FALSE )</f>
        <v>Dunder Mifflin Operations &amp; Activities</v>
      </c>
      <c r="I6268">
        <v>-5.16E-2</v>
      </c>
      <c r="J6268">
        <v>5.3999999999999999E-2</v>
      </c>
      <c r="K6268">
        <v>0.94599999999999995</v>
      </c>
      <c r="L6268">
        <v>0</v>
      </c>
    </row>
    <row r="6269" spans="1:12" x14ac:dyDescent="0.35">
      <c r="A6269" t="s">
        <v>86</v>
      </c>
      <c r="B6269" t="s">
        <v>12418</v>
      </c>
      <c r="C6269" t="s">
        <v>12419</v>
      </c>
      <c r="D6269">
        <v>4</v>
      </c>
      <c r="E6269">
        <v>2</v>
      </c>
      <c r="F6269" t="s">
        <v>44</v>
      </c>
      <c r="G6269" t="str">
        <f>VLOOKUP(F6269, Themes!$A$1:$C$51, 2, FALSE )</f>
        <v>Showing Appreciation for Others</v>
      </c>
      <c r="H6269" t="str">
        <f>VLOOKUP(F6269, Themes!$A$1:$C$51, 3, FALSE )</f>
        <v>Character Relationships with Each Other</v>
      </c>
      <c r="I6269">
        <v>-7.7200000000000005E-2</v>
      </c>
      <c r="J6269">
        <v>0.157</v>
      </c>
      <c r="K6269">
        <v>0.84299999999999997</v>
      </c>
      <c r="L6269">
        <v>0</v>
      </c>
    </row>
    <row r="6270" spans="1:12" x14ac:dyDescent="0.35">
      <c r="A6270" t="s">
        <v>86</v>
      </c>
      <c r="B6270" t="s">
        <v>12420</v>
      </c>
      <c r="C6270" t="s">
        <v>12421</v>
      </c>
      <c r="D6270">
        <v>4</v>
      </c>
      <c r="E6270">
        <v>2</v>
      </c>
      <c r="F6270" t="s">
        <v>94</v>
      </c>
      <c r="G6270" t="str">
        <f>VLOOKUP(F6270, Themes!$A$1:$C$51, 2, FALSE )</f>
        <v>Self Care Behaviours</v>
      </c>
      <c r="H6270" t="str">
        <f>VLOOKUP(F6270, Themes!$A$1:$C$51, 3, FALSE )</f>
        <v>Health &amp; Wellbeing</v>
      </c>
      <c r="I6270">
        <v>0.15310000000000001</v>
      </c>
      <c r="J6270">
        <v>6.7000000000000004E-2</v>
      </c>
      <c r="K6270">
        <v>0.83299999999999996</v>
      </c>
      <c r="L6270">
        <v>0.1</v>
      </c>
    </row>
    <row r="6271" spans="1:12" x14ac:dyDescent="0.35">
      <c r="A6271" t="s">
        <v>14</v>
      </c>
      <c r="B6271" t="s">
        <v>12422</v>
      </c>
      <c r="C6271" t="s">
        <v>12423</v>
      </c>
      <c r="D6271">
        <v>4</v>
      </c>
      <c r="E6271">
        <v>2</v>
      </c>
      <c r="F6271" t="s">
        <v>13</v>
      </c>
      <c r="G6271" t="str">
        <f>VLOOKUP(F6271, Themes!$A$1:$C$51, 2, FALSE )</f>
        <v>Jim &amp; Pam Relationship</v>
      </c>
      <c r="H6271" t="str">
        <f>VLOOKUP(F6271, Themes!$A$1:$C$51, 3, FALSE )</f>
        <v>Love, Sex, &amp; Relationships</v>
      </c>
      <c r="I6271">
        <v>0</v>
      </c>
      <c r="J6271">
        <v>0</v>
      </c>
      <c r="K6271">
        <v>1</v>
      </c>
      <c r="L6271">
        <v>0</v>
      </c>
    </row>
    <row r="6272" spans="1:12" x14ac:dyDescent="0.35">
      <c r="A6272" t="s">
        <v>14</v>
      </c>
      <c r="B6272" t="s">
        <v>12424</v>
      </c>
      <c r="C6272" t="s">
        <v>12425</v>
      </c>
      <c r="D6272">
        <v>4</v>
      </c>
      <c r="E6272">
        <v>2</v>
      </c>
      <c r="F6272" t="s">
        <v>540</v>
      </c>
      <c r="G6272" t="str">
        <f>VLOOKUP(F6272, Themes!$A$1:$C$51, 2, FALSE )</f>
        <v>Romantic Feelings</v>
      </c>
      <c r="H6272" t="str">
        <f>VLOOKUP(F6272, Themes!$A$1:$C$51, 3, FALSE )</f>
        <v>Love, Sex, &amp; Relationships</v>
      </c>
      <c r="I6272">
        <v>0.42149999999999999</v>
      </c>
      <c r="J6272">
        <v>0</v>
      </c>
      <c r="K6272">
        <v>0.68200000000000005</v>
      </c>
      <c r="L6272">
        <v>0.318</v>
      </c>
    </row>
    <row r="6273" spans="1:12" x14ac:dyDescent="0.35">
      <c r="A6273" t="s">
        <v>58</v>
      </c>
      <c r="B6273" t="s">
        <v>12426</v>
      </c>
      <c r="C6273" t="s">
        <v>12427</v>
      </c>
      <c r="D6273">
        <v>4</v>
      </c>
      <c r="E6273">
        <v>2</v>
      </c>
      <c r="F6273" t="s">
        <v>177</v>
      </c>
      <c r="G6273" t="str">
        <f>VLOOKUP(F6273, Themes!$A$1:$C$51, 2, FALSE )</f>
        <v>Writing, Drawings, Pictures, etc</v>
      </c>
      <c r="H6273" t="str">
        <f>VLOOKUP(F6273, Themes!$A$1:$C$51, 3, FALSE )</f>
        <v>Dunder Mifflin Operations &amp; Activities</v>
      </c>
      <c r="I6273">
        <v>-0.49390000000000001</v>
      </c>
      <c r="J6273">
        <v>0.22500000000000001</v>
      </c>
      <c r="K6273">
        <v>0.77500000000000002</v>
      </c>
      <c r="L6273">
        <v>0</v>
      </c>
    </row>
    <row r="6274" spans="1:12" x14ac:dyDescent="0.35">
      <c r="A6274" t="s">
        <v>58</v>
      </c>
      <c r="B6274" t="s">
        <v>12428</v>
      </c>
      <c r="C6274" t="s">
        <v>12429</v>
      </c>
      <c r="D6274">
        <v>4</v>
      </c>
      <c r="E6274">
        <v>3</v>
      </c>
      <c r="F6274" t="s">
        <v>13</v>
      </c>
      <c r="G6274" t="str">
        <f>VLOOKUP(F6274, Themes!$A$1:$C$51, 2, FALSE )</f>
        <v>Jim &amp; Pam Relationship</v>
      </c>
      <c r="H6274" t="str">
        <f>VLOOKUP(F6274, Themes!$A$1:$C$51, 3, FALSE )</f>
        <v>Love, Sex, &amp; Relationships</v>
      </c>
      <c r="I6274">
        <v>0.69499999999999995</v>
      </c>
      <c r="J6274">
        <v>0</v>
      </c>
      <c r="K6274">
        <v>0.84599999999999997</v>
      </c>
      <c r="L6274">
        <v>0.154</v>
      </c>
    </row>
    <row r="6275" spans="1:12" x14ac:dyDescent="0.35">
      <c r="A6275" t="s">
        <v>10</v>
      </c>
      <c r="B6275" t="s">
        <v>12430</v>
      </c>
      <c r="C6275" t="s">
        <v>12431</v>
      </c>
      <c r="D6275">
        <v>4</v>
      </c>
      <c r="E6275">
        <v>3</v>
      </c>
      <c r="F6275" t="s">
        <v>40</v>
      </c>
      <c r="G6275" t="str">
        <f>VLOOKUP(F6275, Themes!$A$1:$C$51, 2, FALSE )</f>
        <v>Items in Dunder Mifflin</v>
      </c>
      <c r="H6275" t="str">
        <f>VLOOKUP(F6275, Themes!$A$1:$C$51, 3, FALSE )</f>
        <v>Dunder Mifflin Operations &amp; Activities</v>
      </c>
      <c r="I6275">
        <v>0</v>
      </c>
      <c r="J6275">
        <v>0</v>
      </c>
      <c r="K6275">
        <v>1</v>
      </c>
      <c r="L6275">
        <v>0</v>
      </c>
    </row>
    <row r="6276" spans="1:12" x14ac:dyDescent="0.35">
      <c r="A6276" t="s">
        <v>10</v>
      </c>
      <c r="B6276" t="s">
        <v>12432</v>
      </c>
      <c r="C6276" t="s">
        <v>12433</v>
      </c>
      <c r="D6276">
        <v>4</v>
      </c>
      <c r="E6276">
        <v>3</v>
      </c>
      <c r="F6276" t="s">
        <v>226</v>
      </c>
      <c r="G6276" t="str">
        <f>VLOOKUP(F6276, Themes!$A$1:$C$51, 2, FALSE )</f>
        <v>Focusing at Work</v>
      </c>
      <c r="H6276" t="str">
        <f>VLOOKUP(F6276, Themes!$A$1:$C$51, 3, FALSE )</f>
        <v>Dunder Mifflin Operations &amp; Activities</v>
      </c>
      <c r="I6276">
        <v>0.35949999999999999</v>
      </c>
      <c r="J6276">
        <v>0</v>
      </c>
      <c r="K6276">
        <v>0.70699999999999996</v>
      </c>
      <c r="L6276">
        <v>0.29299999999999998</v>
      </c>
    </row>
    <row r="6277" spans="1:12" x14ac:dyDescent="0.35">
      <c r="A6277" t="s">
        <v>10</v>
      </c>
      <c r="B6277" t="s">
        <v>12434</v>
      </c>
      <c r="C6277" t="s">
        <v>12435</v>
      </c>
      <c r="D6277">
        <v>4</v>
      </c>
      <c r="E6277">
        <v>3</v>
      </c>
      <c r="F6277" t="s">
        <v>37</v>
      </c>
      <c r="G6277" t="str">
        <f>VLOOKUP(F6277, Themes!$A$1:$C$51, 2, FALSE )</f>
        <v>Sexual Behaviours &amp; Weddings</v>
      </c>
      <c r="H6277" t="str">
        <f>VLOOKUP(F6277, Themes!$A$1:$C$51, 3, FALSE )</f>
        <v>Love, Sex, &amp; Relationships</v>
      </c>
      <c r="I6277">
        <v>0.36120000000000002</v>
      </c>
      <c r="J6277">
        <v>0</v>
      </c>
      <c r="K6277">
        <v>0.88900000000000001</v>
      </c>
      <c r="L6277">
        <v>0.111</v>
      </c>
    </row>
    <row r="6278" spans="1:12" x14ac:dyDescent="0.35">
      <c r="A6278" t="s">
        <v>10</v>
      </c>
      <c r="B6278" t="s">
        <v>12436</v>
      </c>
      <c r="C6278" t="s">
        <v>12437</v>
      </c>
      <c r="D6278">
        <v>4</v>
      </c>
      <c r="E6278">
        <v>3</v>
      </c>
      <c r="F6278" t="s">
        <v>73</v>
      </c>
      <c r="G6278" t="str">
        <f>VLOOKUP(F6278, Themes!$A$1:$C$51, 2, FALSE )</f>
        <v>Meetings</v>
      </c>
      <c r="H6278" t="str">
        <f>VLOOKUP(F6278, Themes!$A$1:$C$51, 3, FALSE )</f>
        <v>Dunder Mifflin Operations &amp; Activities</v>
      </c>
      <c r="I6278">
        <v>0.45879999999999999</v>
      </c>
      <c r="J6278">
        <v>0</v>
      </c>
      <c r="K6278">
        <v>0.76500000000000001</v>
      </c>
      <c r="L6278">
        <v>0.23499999999999999</v>
      </c>
    </row>
    <row r="6279" spans="1:12" x14ac:dyDescent="0.35">
      <c r="A6279" t="s">
        <v>10</v>
      </c>
      <c r="B6279" t="s">
        <v>12438</v>
      </c>
      <c r="C6279" t="s">
        <v>12439</v>
      </c>
      <c r="D6279">
        <v>4</v>
      </c>
      <c r="E6279">
        <v>3</v>
      </c>
      <c r="F6279" t="s">
        <v>37</v>
      </c>
      <c r="G6279" t="str">
        <f>VLOOKUP(F6279, Themes!$A$1:$C$51, 2, FALSE )</f>
        <v>Sexual Behaviours &amp; Weddings</v>
      </c>
      <c r="H6279" t="str">
        <f>VLOOKUP(F6279, Themes!$A$1:$C$51, 3, FALSE )</f>
        <v>Love, Sex, &amp; Relationships</v>
      </c>
      <c r="I6279">
        <v>-0.34</v>
      </c>
      <c r="J6279">
        <v>0.19400000000000001</v>
      </c>
      <c r="K6279">
        <v>0.80600000000000005</v>
      </c>
      <c r="L6279">
        <v>0</v>
      </c>
    </row>
    <row r="6280" spans="1:12" x14ac:dyDescent="0.35">
      <c r="A6280" t="s">
        <v>14</v>
      </c>
      <c r="B6280" t="s">
        <v>12440</v>
      </c>
      <c r="C6280" t="s">
        <v>12441</v>
      </c>
      <c r="D6280">
        <v>4</v>
      </c>
      <c r="E6280">
        <v>3</v>
      </c>
      <c r="F6280" t="s">
        <v>37</v>
      </c>
      <c r="G6280" t="str">
        <f>VLOOKUP(F6280, Themes!$A$1:$C$51, 2, FALSE )</f>
        <v>Sexual Behaviours &amp; Weddings</v>
      </c>
      <c r="H6280" t="str">
        <f>VLOOKUP(F6280, Themes!$A$1:$C$51, 3, FALSE )</f>
        <v>Love, Sex, &amp; Relationships</v>
      </c>
      <c r="I6280">
        <v>0.7964</v>
      </c>
      <c r="J6280">
        <v>0</v>
      </c>
      <c r="K6280">
        <v>0.497</v>
      </c>
      <c r="L6280">
        <v>0.503</v>
      </c>
    </row>
    <row r="6281" spans="1:12" x14ac:dyDescent="0.35">
      <c r="A6281" t="s">
        <v>58</v>
      </c>
      <c r="B6281" t="s">
        <v>12442</v>
      </c>
      <c r="C6281" t="s">
        <v>12443</v>
      </c>
      <c r="D6281">
        <v>4</v>
      </c>
      <c r="E6281">
        <v>3</v>
      </c>
      <c r="F6281" t="s">
        <v>17</v>
      </c>
      <c r="G6281" t="str">
        <f>VLOOKUP(F6281, Themes!$A$1:$C$51, 2, FALSE )</f>
        <v>Doors &amp; Elevators</v>
      </c>
      <c r="H6281" t="str">
        <f>VLOOKUP(F6281, Themes!$A$1:$C$51, 3, FALSE )</f>
        <v>Dunder Mifflin Operations &amp; Activities</v>
      </c>
      <c r="I6281">
        <v>0.29599999999999999</v>
      </c>
      <c r="J6281">
        <v>0</v>
      </c>
      <c r="K6281">
        <v>0.89100000000000001</v>
      </c>
      <c r="L6281">
        <v>0.109</v>
      </c>
    </row>
    <row r="6282" spans="1:12" x14ac:dyDescent="0.35">
      <c r="A6282" t="s">
        <v>10</v>
      </c>
      <c r="B6282" t="s">
        <v>12444</v>
      </c>
      <c r="C6282" t="s">
        <v>12445</v>
      </c>
      <c r="D6282">
        <v>4</v>
      </c>
      <c r="E6282">
        <v>3</v>
      </c>
      <c r="F6282" t="s">
        <v>540</v>
      </c>
      <c r="G6282" t="str">
        <f>VLOOKUP(F6282, Themes!$A$1:$C$51, 2, FALSE )</f>
        <v>Romantic Feelings</v>
      </c>
      <c r="H6282" t="str">
        <f>VLOOKUP(F6282, Themes!$A$1:$C$51, 3, FALSE )</f>
        <v>Love, Sex, &amp; Relationships</v>
      </c>
      <c r="I6282">
        <v>0.87660000000000005</v>
      </c>
      <c r="J6282">
        <v>6.0999999999999999E-2</v>
      </c>
      <c r="K6282">
        <v>0.749</v>
      </c>
      <c r="L6282">
        <v>0.19</v>
      </c>
    </row>
    <row r="6283" spans="1:12" x14ac:dyDescent="0.35">
      <c r="A6283" t="s">
        <v>14</v>
      </c>
      <c r="B6283" t="s">
        <v>12446</v>
      </c>
      <c r="C6283" t="s">
        <v>12447</v>
      </c>
      <c r="D6283">
        <v>4</v>
      </c>
      <c r="E6283">
        <v>3</v>
      </c>
      <c r="F6283" t="s">
        <v>97</v>
      </c>
      <c r="G6283" t="str">
        <f>VLOOKUP(F6283, Themes!$A$1:$C$51, 2, FALSE )</f>
        <v>Ryan's Activities</v>
      </c>
      <c r="H6283" t="str">
        <f>VLOOKUP(F6283, Themes!$A$1:$C$51, 3, FALSE )</f>
        <v>Character's Activities</v>
      </c>
      <c r="I6283">
        <v>0</v>
      </c>
      <c r="J6283">
        <v>0</v>
      </c>
      <c r="K6283">
        <v>1</v>
      </c>
      <c r="L6283">
        <v>0</v>
      </c>
    </row>
    <row r="6284" spans="1:12" x14ac:dyDescent="0.35">
      <c r="A6284" t="s">
        <v>10</v>
      </c>
      <c r="B6284" t="s">
        <v>12448</v>
      </c>
      <c r="C6284" t="s">
        <v>12449</v>
      </c>
      <c r="D6284">
        <v>4</v>
      </c>
      <c r="E6284">
        <v>3</v>
      </c>
      <c r="F6284" t="s">
        <v>26</v>
      </c>
      <c r="G6284" t="str">
        <f>VLOOKUP(F6284, Themes!$A$1:$C$51, 2, FALSE )</f>
        <v>Employee Status</v>
      </c>
      <c r="H6284" t="str">
        <f>VLOOKUP(F6284, Themes!$A$1:$C$51, 3, FALSE )</f>
        <v>Dunder Mifflin Politics</v>
      </c>
      <c r="I6284">
        <v>0</v>
      </c>
      <c r="J6284">
        <v>0</v>
      </c>
      <c r="K6284">
        <v>1</v>
      </c>
      <c r="L6284">
        <v>0</v>
      </c>
    </row>
    <row r="6285" spans="1:12" x14ac:dyDescent="0.35">
      <c r="A6285" t="s">
        <v>10</v>
      </c>
      <c r="B6285" t="s">
        <v>12450</v>
      </c>
      <c r="C6285" t="s">
        <v>12451</v>
      </c>
      <c r="D6285">
        <v>4</v>
      </c>
      <c r="E6285">
        <v>3</v>
      </c>
      <c r="F6285" t="s">
        <v>34</v>
      </c>
      <c r="G6285" t="str">
        <f>VLOOKUP(F6285, Themes!$A$1:$C$51, 2, FALSE )</f>
        <v>Dunder Mifflin Corporate Affairs</v>
      </c>
      <c r="H6285" t="str">
        <f>VLOOKUP(F6285, Themes!$A$1:$C$51, 3, FALSE )</f>
        <v>Dunder Mifflin Politics</v>
      </c>
      <c r="I6285">
        <v>0.9476</v>
      </c>
      <c r="J6285">
        <v>0</v>
      </c>
      <c r="K6285">
        <v>0.80400000000000005</v>
      </c>
      <c r="L6285">
        <v>0.19600000000000001</v>
      </c>
    </row>
    <row r="6286" spans="1:12" x14ac:dyDescent="0.35">
      <c r="A6286" t="s">
        <v>10</v>
      </c>
      <c r="B6286" t="s">
        <v>12452</v>
      </c>
      <c r="C6286" t="s">
        <v>12453</v>
      </c>
      <c r="D6286">
        <v>4</v>
      </c>
      <c r="E6286">
        <v>3</v>
      </c>
      <c r="F6286" t="s">
        <v>20</v>
      </c>
      <c r="G6286" t="str">
        <f>VLOOKUP(F6286, Themes!$A$1:$C$51, 2, FALSE )</f>
        <v>Dunder Mifflin Products</v>
      </c>
      <c r="H6286" t="str">
        <f>VLOOKUP(F6286, Themes!$A$1:$C$51, 3, FALSE )</f>
        <v>Dunder Mifflin Operations &amp; Activities</v>
      </c>
      <c r="I6286">
        <v>0.85160000000000002</v>
      </c>
      <c r="J6286">
        <v>0</v>
      </c>
      <c r="K6286">
        <v>0.74299999999999999</v>
      </c>
      <c r="L6286">
        <v>0.25700000000000001</v>
      </c>
    </row>
    <row r="6287" spans="1:12" x14ac:dyDescent="0.35">
      <c r="A6287" t="s">
        <v>41</v>
      </c>
      <c r="B6287" t="s">
        <v>12454</v>
      </c>
      <c r="C6287" t="s">
        <v>12455</v>
      </c>
      <c r="D6287">
        <v>4</v>
      </c>
      <c r="E6287">
        <v>3</v>
      </c>
      <c r="F6287" t="s">
        <v>226</v>
      </c>
      <c r="G6287" t="str">
        <f>VLOOKUP(F6287, Themes!$A$1:$C$51, 2, FALSE )</f>
        <v>Focusing at Work</v>
      </c>
      <c r="H6287" t="str">
        <f>VLOOKUP(F6287, Themes!$A$1:$C$51, 3, FALSE )</f>
        <v>Dunder Mifflin Operations &amp; Activities</v>
      </c>
      <c r="I6287">
        <v>-0.64859999999999995</v>
      </c>
      <c r="J6287">
        <v>0.371</v>
      </c>
      <c r="K6287">
        <v>0.629</v>
      </c>
      <c r="L6287">
        <v>0</v>
      </c>
    </row>
    <row r="6288" spans="1:12" x14ac:dyDescent="0.35">
      <c r="A6288" t="s">
        <v>41</v>
      </c>
      <c r="B6288" t="s">
        <v>12456</v>
      </c>
      <c r="C6288" t="s">
        <v>12457</v>
      </c>
      <c r="D6288">
        <v>4</v>
      </c>
      <c r="E6288">
        <v>3</v>
      </c>
      <c r="F6288" t="s">
        <v>97</v>
      </c>
      <c r="G6288" t="str">
        <f>VLOOKUP(F6288, Themes!$A$1:$C$51, 2, FALSE )</f>
        <v>Ryan's Activities</v>
      </c>
      <c r="H6288" t="str">
        <f>VLOOKUP(F6288, Themes!$A$1:$C$51, 3, FALSE )</f>
        <v>Character's Activities</v>
      </c>
      <c r="I6288">
        <v>0</v>
      </c>
      <c r="J6288">
        <v>0</v>
      </c>
      <c r="K6288">
        <v>1</v>
      </c>
      <c r="L6288">
        <v>0</v>
      </c>
    </row>
    <row r="6289" spans="1:12" x14ac:dyDescent="0.35">
      <c r="A6289" t="s">
        <v>10</v>
      </c>
      <c r="B6289" t="s">
        <v>12458</v>
      </c>
      <c r="C6289" t="s">
        <v>12459</v>
      </c>
      <c r="D6289">
        <v>4</v>
      </c>
      <c r="E6289">
        <v>3</v>
      </c>
      <c r="F6289" t="s">
        <v>140</v>
      </c>
      <c r="G6289" t="str">
        <f>VLOOKUP(F6289, Themes!$A$1:$C$51, 2, FALSE )</f>
        <v>Celebrations</v>
      </c>
      <c r="H6289" t="str">
        <f>VLOOKUP(F6289, Themes!$A$1:$C$51, 3, FALSE )</f>
        <v>Socialization at Dunder Mifflin</v>
      </c>
      <c r="I6289">
        <v>0</v>
      </c>
      <c r="J6289">
        <v>0</v>
      </c>
      <c r="K6289">
        <v>1</v>
      </c>
      <c r="L6289">
        <v>0</v>
      </c>
    </row>
    <row r="6290" spans="1:12" x14ac:dyDescent="0.35">
      <c r="A6290" t="s">
        <v>41</v>
      </c>
      <c r="B6290" t="s">
        <v>12460</v>
      </c>
      <c r="C6290" t="s">
        <v>12461</v>
      </c>
      <c r="D6290">
        <v>4</v>
      </c>
      <c r="E6290">
        <v>3</v>
      </c>
      <c r="F6290" t="s">
        <v>97</v>
      </c>
      <c r="G6290" t="str">
        <f>VLOOKUP(F6290, Themes!$A$1:$C$51, 2, FALSE )</f>
        <v>Ryan's Activities</v>
      </c>
      <c r="H6290" t="str">
        <f>VLOOKUP(F6290, Themes!$A$1:$C$51, 3, FALSE )</f>
        <v>Character's Activities</v>
      </c>
      <c r="I6290">
        <v>7.7200000000000005E-2</v>
      </c>
      <c r="J6290">
        <v>0</v>
      </c>
      <c r="K6290">
        <v>0.93899999999999995</v>
      </c>
      <c r="L6290">
        <v>6.0999999999999999E-2</v>
      </c>
    </row>
    <row r="6291" spans="1:12" x14ac:dyDescent="0.35">
      <c r="A6291" t="s">
        <v>86</v>
      </c>
      <c r="B6291" t="s">
        <v>12462</v>
      </c>
      <c r="C6291" t="s">
        <v>12463</v>
      </c>
      <c r="D6291">
        <v>4</v>
      </c>
      <c r="E6291">
        <v>3</v>
      </c>
      <c r="F6291" t="s">
        <v>17</v>
      </c>
      <c r="G6291" t="str">
        <f>VLOOKUP(F6291, Themes!$A$1:$C$51, 2, FALSE )</f>
        <v>Doors &amp; Elevators</v>
      </c>
      <c r="H6291" t="str">
        <f>VLOOKUP(F6291, Themes!$A$1:$C$51, 3, FALSE )</f>
        <v>Dunder Mifflin Operations &amp; Activities</v>
      </c>
      <c r="I6291">
        <v>0.25</v>
      </c>
      <c r="J6291">
        <v>0.222</v>
      </c>
      <c r="K6291">
        <v>0.47599999999999998</v>
      </c>
      <c r="L6291">
        <v>0.30199999999999999</v>
      </c>
    </row>
    <row r="6292" spans="1:12" x14ac:dyDescent="0.35">
      <c r="A6292" t="s">
        <v>86</v>
      </c>
      <c r="B6292" t="s">
        <v>12464</v>
      </c>
      <c r="C6292" t="s">
        <v>12465</v>
      </c>
      <c r="D6292">
        <v>4</v>
      </c>
      <c r="E6292">
        <v>3</v>
      </c>
      <c r="F6292" t="s">
        <v>61</v>
      </c>
      <c r="G6292" t="str">
        <f>VLOOKUP(F6292, Themes!$A$1:$C$51, 2, FALSE )</f>
        <v>Dundies and Watching videos</v>
      </c>
      <c r="H6292" t="str">
        <f>VLOOKUP(F6292, Themes!$A$1:$C$51, 3, FALSE )</f>
        <v>Socialization at Dunder Mifflin</v>
      </c>
      <c r="I6292">
        <v>0</v>
      </c>
      <c r="J6292">
        <v>0</v>
      </c>
      <c r="K6292">
        <v>1</v>
      </c>
      <c r="L6292">
        <v>0</v>
      </c>
    </row>
    <row r="6293" spans="1:12" x14ac:dyDescent="0.35">
      <c r="A6293" t="s">
        <v>58</v>
      </c>
      <c r="B6293" t="s">
        <v>12466</v>
      </c>
      <c r="C6293" t="s">
        <v>12467</v>
      </c>
      <c r="D6293">
        <v>4</v>
      </c>
      <c r="E6293">
        <v>3</v>
      </c>
      <c r="F6293" t="s">
        <v>82</v>
      </c>
      <c r="G6293" t="str">
        <f>VLOOKUP(F6293, Themes!$A$1:$C$51, 2, FALSE )</f>
        <v>Dwight's Behaviours</v>
      </c>
      <c r="H6293" t="str">
        <f>VLOOKUP(F6293, Themes!$A$1:$C$51, 3, FALSE )</f>
        <v>Character's Activities</v>
      </c>
      <c r="I6293">
        <v>-0.45879999999999999</v>
      </c>
      <c r="J6293">
        <v>0.15</v>
      </c>
      <c r="K6293">
        <v>0.76700000000000002</v>
      </c>
      <c r="L6293">
        <v>8.3000000000000004E-2</v>
      </c>
    </row>
    <row r="6294" spans="1:12" x14ac:dyDescent="0.35">
      <c r="A6294" t="s">
        <v>41</v>
      </c>
      <c r="B6294" t="s">
        <v>12468</v>
      </c>
      <c r="C6294" t="s">
        <v>12469</v>
      </c>
      <c r="D6294">
        <v>4</v>
      </c>
      <c r="E6294">
        <v>3</v>
      </c>
      <c r="F6294" t="s">
        <v>109</v>
      </c>
      <c r="G6294" t="str">
        <f>VLOOKUP(F6294, Themes!$A$1:$C$51, 2, FALSE )</f>
        <v>Job Perks</v>
      </c>
      <c r="H6294" t="str">
        <f>VLOOKUP(F6294, Themes!$A$1:$C$51, 3, FALSE )</f>
        <v>Dunder Mifflin Operations &amp; Activities</v>
      </c>
      <c r="I6294">
        <v>0.75429999999999997</v>
      </c>
      <c r="J6294">
        <v>0</v>
      </c>
      <c r="K6294">
        <v>0.317</v>
      </c>
      <c r="L6294">
        <v>0.68300000000000005</v>
      </c>
    </row>
    <row r="6295" spans="1:12" x14ac:dyDescent="0.35">
      <c r="A6295" t="s">
        <v>41</v>
      </c>
      <c r="B6295" t="s">
        <v>12470</v>
      </c>
      <c r="C6295" t="s">
        <v>12471</v>
      </c>
      <c r="D6295">
        <v>4</v>
      </c>
      <c r="E6295">
        <v>3</v>
      </c>
      <c r="F6295" t="s">
        <v>161</v>
      </c>
      <c r="G6295" t="str">
        <f>VLOOKUP(F6295, Themes!$A$1:$C$51, 2, FALSE )</f>
        <v>Uncomfortable Feelings</v>
      </c>
      <c r="H6295" t="str">
        <f>VLOOKUP(F6295, Themes!$A$1:$C$51, 3, FALSE )</f>
        <v>Character Relationships with Each Other</v>
      </c>
      <c r="I6295">
        <v>0.36120000000000002</v>
      </c>
      <c r="J6295">
        <v>0</v>
      </c>
      <c r="K6295">
        <v>0.84799999999999998</v>
      </c>
      <c r="L6295">
        <v>0.152</v>
      </c>
    </row>
    <row r="6296" spans="1:12" x14ac:dyDescent="0.35">
      <c r="A6296" t="s">
        <v>41</v>
      </c>
      <c r="B6296" t="s">
        <v>12472</v>
      </c>
      <c r="C6296" t="s">
        <v>12473</v>
      </c>
      <c r="D6296">
        <v>4</v>
      </c>
      <c r="E6296">
        <v>3</v>
      </c>
      <c r="F6296" t="s">
        <v>112</v>
      </c>
      <c r="G6296" t="str">
        <f>VLOOKUP(F6296, Themes!$A$1:$C$51, 2, FALSE )</f>
        <v>Driving</v>
      </c>
      <c r="H6296" t="str">
        <f>VLOOKUP(F6296, Themes!$A$1:$C$51, 3, FALSE )</f>
        <v>Transportation &amp; Life Outside Dunder Mifflin</v>
      </c>
      <c r="I6296">
        <v>0</v>
      </c>
      <c r="J6296">
        <v>0</v>
      </c>
      <c r="K6296">
        <v>1</v>
      </c>
      <c r="L6296">
        <v>0</v>
      </c>
    </row>
    <row r="6297" spans="1:12" x14ac:dyDescent="0.35">
      <c r="A6297" t="s">
        <v>86</v>
      </c>
      <c r="B6297" t="s">
        <v>12474</v>
      </c>
      <c r="C6297" t="s">
        <v>12475</v>
      </c>
      <c r="D6297">
        <v>4</v>
      </c>
      <c r="E6297">
        <v>3</v>
      </c>
      <c r="F6297" t="s">
        <v>140</v>
      </c>
      <c r="G6297" t="str">
        <f>VLOOKUP(F6297, Themes!$A$1:$C$51, 2, FALSE )</f>
        <v>Celebrations</v>
      </c>
      <c r="H6297" t="str">
        <f>VLOOKUP(F6297, Themes!$A$1:$C$51, 3, FALSE )</f>
        <v>Socialization at Dunder Mifflin</v>
      </c>
      <c r="I6297">
        <v>0.4501</v>
      </c>
      <c r="J6297">
        <v>0.16200000000000001</v>
      </c>
      <c r="K6297">
        <v>0.52200000000000002</v>
      </c>
      <c r="L6297">
        <v>0.316</v>
      </c>
    </row>
    <row r="6298" spans="1:12" x14ac:dyDescent="0.35">
      <c r="A6298" t="s">
        <v>86</v>
      </c>
      <c r="B6298" t="s">
        <v>12476</v>
      </c>
      <c r="C6298" t="s">
        <v>12477</v>
      </c>
      <c r="D6298">
        <v>4</v>
      </c>
      <c r="E6298">
        <v>3</v>
      </c>
      <c r="F6298" t="s">
        <v>26</v>
      </c>
      <c r="G6298" t="str">
        <f>VLOOKUP(F6298, Themes!$A$1:$C$51, 2, FALSE )</f>
        <v>Employee Status</v>
      </c>
      <c r="H6298" t="str">
        <f>VLOOKUP(F6298, Themes!$A$1:$C$51, 3, FALSE )</f>
        <v>Dunder Mifflin Politics</v>
      </c>
      <c r="I6298">
        <v>-0.93030000000000002</v>
      </c>
      <c r="J6298">
        <v>0.44400000000000001</v>
      </c>
      <c r="K6298">
        <v>0.48199999999999998</v>
      </c>
      <c r="L6298">
        <v>7.3999999999999996E-2</v>
      </c>
    </row>
    <row r="6299" spans="1:12" x14ac:dyDescent="0.35">
      <c r="A6299" t="s">
        <v>86</v>
      </c>
      <c r="B6299" t="s">
        <v>12478</v>
      </c>
      <c r="C6299" t="s">
        <v>12479</v>
      </c>
      <c r="D6299">
        <v>4</v>
      </c>
      <c r="E6299">
        <v>3</v>
      </c>
      <c r="F6299" t="s">
        <v>150</v>
      </c>
      <c r="G6299" t="str">
        <f>VLOOKUP(F6299, Themes!$A$1:$C$51, 2, FALSE )</f>
        <v>Parenting Issues</v>
      </c>
      <c r="H6299" t="str">
        <f>VLOOKUP(F6299, Themes!$A$1:$C$51, 3, FALSE )</f>
        <v>Family</v>
      </c>
      <c r="I6299">
        <v>-0.74239999999999995</v>
      </c>
      <c r="J6299">
        <v>0.51200000000000001</v>
      </c>
      <c r="K6299">
        <v>0.48799999999999999</v>
      </c>
      <c r="L6299">
        <v>0</v>
      </c>
    </row>
    <row r="6300" spans="1:12" x14ac:dyDescent="0.35">
      <c r="A6300" t="s">
        <v>86</v>
      </c>
      <c r="B6300" t="s">
        <v>12480</v>
      </c>
      <c r="C6300" t="s">
        <v>12481</v>
      </c>
      <c r="D6300">
        <v>4</v>
      </c>
      <c r="E6300">
        <v>3</v>
      </c>
      <c r="F6300" t="s">
        <v>140</v>
      </c>
      <c r="G6300" t="str">
        <f>VLOOKUP(F6300, Themes!$A$1:$C$51, 2, FALSE )</f>
        <v>Celebrations</v>
      </c>
      <c r="H6300" t="str">
        <f>VLOOKUP(F6300, Themes!$A$1:$C$51, 3, FALSE )</f>
        <v>Socialization at Dunder Mifflin</v>
      </c>
      <c r="I6300">
        <v>0.82140000000000002</v>
      </c>
      <c r="J6300">
        <v>0</v>
      </c>
      <c r="K6300">
        <v>0.62</v>
      </c>
      <c r="L6300">
        <v>0.38</v>
      </c>
    </row>
    <row r="6301" spans="1:12" x14ac:dyDescent="0.35">
      <c r="A6301" t="s">
        <v>10</v>
      </c>
      <c r="B6301" t="s">
        <v>12482</v>
      </c>
      <c r="C6301" t="s">
        <v>12483</v>
      </c>
      <c r="D6301">
        <v>4</v>
      </c>
      <c r="E6301">
        <v>3</v>
      </c>
      <c r="F6301" t="s">
        <v>140</v>
      </c>
      <c r="G6301" t="str">
        <f>VLOOKUP(F6301, Themes!$A$1:$C$51, 2, FALSE )</f>
        <v>Celebrations</v>
      </c>
      <c r="H6301" t="str">
        <f>VLOOKUP(F6301, Themes!$A$1:$C$51, 3, FALSE )</f>
        <v>Socialization at Dunder Mifflin</v>
      </c>
      <c r="I6301">
        <v>0.92730000000000001</v>
      </c>
      <c r="J6301">
        <v>0</v>
      </c>
      <c r="K6301">
        <v>0.29099999999999998</v>
      </c>
      <c r="L6301">
        <v>0.70899999999999996</v>
      </c>
    </row>
    <row r="6302" spans="1:12" x14ac:dyDescent="0.35">
      <c r="A6302" t="s">
        <v>86</v>
      </c>
      <c r="B6302" t="s">
        <v>12484</v>
      </c>
      <c r="C6302" t="s">
        <v>12485</v>
      </c>
      <c r="D6302">
        <v>4</v>
      </c>
      <c r="E6302">
        <v>3</v>
      </c>
      <c r="F6302" t="s">
        <v>140</v>
      </c>
      <c r="G6302" t="str">
        <f>VLOOKUP(F6302, Themes!$A$1:$C$51, 2, FALSE )</f>
        <v>Celebrations</v>
      </c>
      <c r="H6302" t="str">
        <f>VLOOKUP(F6302, Themes!$A$1:$C$51, 3, FALSE )</f>
        <v>Socialization at Dunder Mifflin</v>
      </c>
      <c r="I6302">
        <v>-0.77070000000000005</v>
      </c>
      <c r="J6302">
        <v>0.14699999999999999</v>
      </c>
      <c r="K6302">
        <v>0.81100000000000005</v>
      </c>
      <c r="L6302">
        <v>4.2000000000000003E-2</v>
      </c>
    </row>
    <row r="6303" spans="1:12" x14ac:dyDescent="0.35">
      <c r="A6303" t="s">
        <v>41</v>
      </c>
      <c r="B6303" t="s">
        <v>12486</v>
      </c>
      <c r="C6303" t="s">
        <v>12487</v>
      </c>
      <c r="D6303">
        <v>4</v>
      </c>
      <c r="E6303">
        <v>3</v>
      </c>
      <c r="F6303" t="s">
        <v>100</v>
      </c>
      <c r="G6303" t="str">
        <f>VLOOKUP(F6303, Themes!$A$1:$C$51, 2, FALSE )</f>
        <v>Andy's Activities</v>
      </c>
      <c r="H6303" t="str">
        <f>VLOOKUP(F6303, Themes!$A$1:$C$51, 3, FALSE )</f>
        <v>Character's Activities</v>
      </c>
      <c r="I6303">
        <v>0.87790000000000001</v>
      </c>
      <c r="J6303">
        <v>0</v>
      </c>
      <c r="K6303">
        <v>0.40899999999999997</v>
      </c>
      <c r="L6303">
        <v>0.59099999999999997</v>
      </c>
    </row>
    <row r="6304" spans="1:12" x14ac:dyDescent="0.35">
      <c r="A6304" t="s">
        <v>41</v>
      </c>
      <c r="B6304" t="s">
        <v>12488</v>
      </c>
      <c r="C6304" t="s">
        <v>12489</v>
      </c>
      <c r="D6304">
        <v>4</v>
      </c>
      <c r="E6304">
        <v>3</v>
      </c>
      <c r="F6304" t="s">
        <v>82</v>
      </c>
      <c r="G6304" t="str">
        <f>VLOOKUP(F6304, Themes!$A$1:$C$51, 2, FALSE )</f>
        <v>Dwight's Behaviours</v>
      </c>
      <c r="H6304" t="str">
        <f>VLOOKUP(F6304, Themes!$A$1:$C$51, 3, FALSE )</f>
        <v>Character's Activities</v>
      </c>
      <c r="I6304">
        <v>0</v>
      </c>
      <c r="J6304">
        <v>0</v>
      </c>
      <c r="K6304">
        <v>1</v>
      </c>
      <c r="L6304">
        <v>0</v>
      </c>
    </row>
    <row r="6305" spans="1:12" x14ac:dyDescent="0.35">
      <c r="A6305" t="s">
        <v>14</v>
      </c>
      <c r="B6305" t="s">
        <v>12490</v>
      </c>
      <c r="C6305" t="s">
        <v>12491</v>
      </c>
      <c r="D6305">
        <v>4</v>
      </c>
      <c r="E6305">
        <v>3</v>
      </c>
      <c r="F6305" t="s">
        <v>82</v>
      </c>
      <c r="G6305" t="str">
        <f>VLOOKUP(F6305, Themes!$A$1:$C$51, 2, FALSE )</f>
        <v>Dwight's Behaviours</v>
      </c>
      <c r="H6305" t="str">
        <f>VLOOKUP(F6305, Themes!$A$1:$C$51, 3, FALSE )</f>
        <v>Character's Activities</v>
      </c>
      <c r="I6305">
        <v>0</v>
      </c>
      <c r="J6305">
        <v>0</v>
      </c>
      <c r="K6305">
        <v>1</v>
      </c>
      <c r="L6305">
        <v>0</v>
      </c>
    </row>
    <row r="6306" spans="1:12" x14ac:dyDescent="0.35">
      <c r="A6306" t="s">
        <v>41</v>
      </c>
      <c r="B6306" t="s">
        <v>12492</v>
      </c>
      <c r="C6306" t="s">
        <v>12493</v>
      </c>
      <c r="D6306">
        <v>4</v>
      </c>
      <c r="E6306">
        <v>3</v>
      </c>
      <c r="F6306" t="s">
        <v>67</v>
      </c>
      <c r="G6306" t="str">
        <f>VLOOKUP(F6306, Themes!$A$1:$C$51, 2, FALSE )</f>
        <v>Initiatives &amp; Operations at Dunder Mifflin</v>
      </c>
      <c r="H6306" t="str">
        <f>VLOOKUP(F6306, Themes!$A$1:$C$51, 3, FALSE )</f>
        <v>Dunder Mifflin Operations &amp; Activities</v>
      </c>
      <c r="I6306">
        <v>0.2263</v>
      </c>
      <c r="J6306">
        <v>0</v>
      </c>
      <c r="K6306">
        <v>0.84</v>
      </c>
      <c r="L6306">
        <v>0.16</v>
      </c>
    </row>
    <row r="6307" spans="1:12" x14ac:dyDescent="0.35">
      <c r="A6307" t="s">
        <v>14</v>
      </c>
      <c r="B6307" t="s">
        <v>12494</v>
      </c>
      <c r="C6307" t="s">
        <v>12495</v>
      </c>
      <c r="D6307">
        <v>4</v>
      </c>
      <c r="E6307">
        <v>3</v>
      </c>
      <c r="F6307" t="s">
        <v>325</v>
      </c>
      <c r="G6307" t="str">
        <f>VLOOKUP(F6307, Themes!$A$1:$C$51, 2, FALSE )</f>
        <v>Gender Roles</v>
      </c>
      <c r="H6307" t="str">
        <f>VLOOKUP(F6307, Themes!$A$1:$C$51, 3, FALSE )</f>
        <v>Social Issues &amp; Miscellaneous</v>
      </c>
      <c r="I6307">
        <v>-0.15229999999999999</v>
      </c>
      <c r="J6307">
        <v>0.27400000000000002</v>
      </c>
      <c r="K6307">
        <v>0.47299999999999998</v>
      </c>
      <c r="L6307">
        <v>0.253</v>
      </c>
    </row>
    <row r="6308" spans="1:12" x14ac:dyDescent="0.35">
      <c r="A6308" t="s">
        <v>41</v>
      </c>
      <c r="B6308" t="s">
        <v>12496</v>
      </c>
      <c r="C6308" t="s">
        <v>12497</v>
      </c>
      <c r="D6308">
        <v>4</v>
      </c>
      <c r="E6308">
        <v>3</v>
      </c>
      <c r="F6308" t="s">
        <v>129</v>
      </c>
      <c r="G6308" t="str">
        <f>VLOOKUP(F6308, Themes!$A$1:$C$51, 2, FALSE )</f>
        <v>Water Cooler Talk</v>
      </c>
      <c r="H6308" t="str">
        <f>VLOOKUP(F6308, Themes!$A$1:$C$51, 3, FALSE )</f>
        <v>Social Issues &amp; Miscellaneous</v>
      </c>
      <c r="I6308">
        <v>0</v>
      </c>
      <c r="J6308">
        <v>0</v>
      </c>
      <c r="K6308">
        <v>1</v>
      </c>
      <c r="L6308">
        <v>0</v>
      </c>
    </row>
    <row r="6309" spans="1:12" x14ac:dyDescent="0.35">
      <c r="A6309" t="s">
        <v>41</v>
      </c>
      <c r="B6309" t="s">
        <v>12498</v>
      </c>
      <c r="C6309" t="s">
        <v>12499</v>
      </c>
      <c r="D6309">
        <v>4</v>
      </c>
      <c r="E6309">
        <v>3</v>
      </c>
      <c r="F6309" t="s">
        <v>109</v>
      </c>
      <c r="G6309" t="str">
        <f>VLOOKUP(F6309, Themes!$A$1:$C$51, 2, FALSE )</f>
        <v>Job Perks</v>
      </c>
      <c r="H6309" t="str">
        <f>VLOOKUP(F6309, Themes!$A$1:$C$51, 3, FALSE )</f>
        <v>Dunder Mifflin Operations &amp; Activities</v>
      </c>
      <c r="I6309">
        <v>0.68079999999999996</v>
      </c>
      <c r="J6309">
        <v>0</v>
      </c>
      <c r="K6309">
        <v>0.66300000000000003</v>
      </c>
      <c r="L6309">
        <v>0.33700000000000002</v>
      </c>
    </row>
    <row r="6310" spans="1:12" x14ac:dyDescent="0.35">
      <c r="A6310" t="s">
        <v>14</v>
      </c>
      <c r="B6310" t="s">
        <v>12500</v>
      </c>
      <c r="C6310" t="s">
        <v>12501</v>
      </c>
      <c r="D6310">
        <v>4</v>
      </c>
      <c r="E6310">
        <v>3</v>
      </c>
      <c r="F6310" t="s">
        <v>238</v>
      </c>
      <c r="G6310" t="str">
        <f>VLOOKUP(F6310, Themes!$A$1:$C$51, 2, FALSE )</f>
        <v>Communication &amp; Problem Solving</v>
      </c>
      <c r="H6310" t="str">
        <f>VLOOKUP(F6310, Themes!$A$1:$C$51, 3, FALSE )</f>
        <v>Dunder Mifflin Politics</v>
      </c>
      <c r="I6310">
        <v>-0.83860000000000001</v>
      </c>
      <c r="J6310">
        <v>0.20899999999999999</v>
      </c>
      <c r="K6310">
        <v>0.79100000000000004</v>
      </c>
      <c r="L6310">
        <v>0</v>
      </c>
    </row>
    <row r="6311" spans="1:12" x14ac:dyDescent="0.35">
      <c r="A6311" t="s">
        <v>41</v>
      </c>
      <c r="B6311" t="s">
        <v>12502</v>
      </c>
      <c r="C6311" t="s">
        <v>12503</v>
      </c>
      <c r="D6311">
        <v>4</v>
      </c>
      <c r="E6311">
        <v>3</v>
      </c>
      <c r="F6311" t="s">
        <v>177</v>
      </c>
      <c r="G6311" t="str">
        <f>VLOOKUP(F6311, Themes!$A$1:$C$51, 2, FALSE )</f>
        <v>Writing, Drawings, Pictures, etc</v>
      </c>
      <c r="H6311" t="str">
        <f>VLOOKUP(F6311, Themes!$A$1:$C$51, 3, FALSE )</f>
        <v>Dunder Mifflin Operations &amp; Activities</v>
      </c>
      <c r="I6311">
        <v>-0.50249999999999995</v>
      </c>
      <c r="J6311">
        <v>0.13900000000000001</v>
      </c>
      <c r="K6311">
        <v>0.76400000000000001</v>
      </c>
      <c r="L6311">
        <v>9.7000000000000003E-2</v>
      </c>
    </row>
    <row r="6312" spans="1:12" x14ac:dyDescent="0.35">
      <c r="A6312" t="s">
        <v>10</v>
      </c>
      <c r="B6312" t="s">
        <v>12504</v>
      </c>
      <c r="C6312" t="s">
        <v>12505</v>
      </c>
      <c r="D6312">
        <v>4</v>
      </c>
      <c r="E6312">
        <v>3</v>
      </c>
      <c r="F6312" t="s">
        <v>475</v>
      </c>
      <c r="G6312" t="str">
        <f>VLOOKUP(F6312, Themes!$A$1:$C$51, 2, FALSE )</f>
        <v>Answering Phones</v>
      </c>
      <c r="H6312" t="str">
        <f>VLOOKUP(F6312, Themes!$A$1:$C$51, 3, FALSE )</f>
        <v>Dunder Mifflin Operations &amp; Activities</v>
      </c>
      <c r="I6312">
        <v>0</v>
      </c>
      <c r="J6312">
        <v>0</v>
      </c>
      <c r="K6312">
        <v>1</v>
      </c>
      <c r="L6312">
        <v>0</v>
      </c>
    </row>
    <row r="6313" spans="1:12" x14ac:dyDescent="0.35">
      <c r="A6313" t="s">
        <v>10</v>
      </c>
      <c r="B6313" t="s">
        <v>12506</v>
      </c>
      <c r="C6313" t="s">
        <v>12507</v>
      </c>
      <c r="D6313">
        <v>4</v>
      </c>
      <c r="E6313">
        <v>3</v>
      </c>
      <c r="F6313" t="s">
        <v>209</v>
      </c>
      <c r="G6313" t="str">
        <f>VLOOKUP(F6313, Themes!$A$1:$C$51, 2, FALSE )</f>
        <v>Financial Activities</v>
      </c>
      <c r="H6313" t="str">
        <f>VLOOKUP(F6313, Themes!$A$1:$C$51, 3, FALSE )</f>
        <v>Dunder Mifflin Operations &amp; Activities</v>
      </c>
      <c r="I6313">
        <v>0.52669999999999995</v>
      </c>
      <c r="J6313">
        <v>0.13</v>
      </c>
      <c r="K6313">
        <v>0.52900000000000003</v>
      </c>
      <c r="L6313">
        <v>0.34100000000000003</v>
      </c>
    </row>
    <row r="6314" spans="1:12" x14ac:dyDescent="0.35">
      <c r="A6314" t="s">
        <v>58</v>
      </c>
      <c r="B6314" t="s">
        <v>12508</v>
      </c>
      <c r="C6314" t="s">
        <v>12509</v>
      </c>
      <c r="D6314">
        <v>4</v>
      </c>
      <c r="E6314">
        <v>3</v>
      </c>
      <c r="F6314" t="s">
        <v>23</v>
      </c>
      <c r="G6314" t="str">
        <f>VLOOKUP(F6314, Themes!$A$1:$C$51, 2, FALSE )</f>
        <v>Pam's Activities</v>
      </c>
      <c r="H6314" t="str">
        <f>VLOOKUP(F6314, Themes!$A$1:$C$51, 3, FALSE )</f>
        <v>Character's Activities</v>
      </c>
      <c r="I6314">
        <v>0</v>
      </c>
      <c r="J6314">
        <v>0</v>
      </c>
      <c r="K6314">
        <v>1</v>
      </c>
      <c r="L6314">
        <v>0</v>
      </c>
    </row>
    <row r="6315" spans="1:12" x14ac:dyDescent="0.35">
      <c r="A6315" t="s">
        <v>10</v>
      </c>
      <c r="B6315" t="s">
        <v>12510</v>
      </c>
      <c r="C6315" t="s">
        <v>12511</v>
      </c>
      <c r="D6315">
        <v>4</v>
      </c>
      <c r="E6315">
        <v>3</v>
      </c>
      <c r="F6315" t="s">
        <v>53</v>
      </c>
      <c r="G6315" t="str">
        <f>VLOOKUP(F6315, Themes!$A$1:$C$51, 2, FALSE )</f>
        <v>Heartbreaks &amp; Jan</v>
      </c>
      <c r="H6315" t="str">
        <f>VLOOKUP(F6315, Themes!$A$1:$C$51, 3, FALSE )</f>
        <v>Love, Sex, &amp; Relationships</v>
      </c>
      <c r="I6315">
        <v>0.75060000000000004</v>
      </c>
      <c r="J6315">
        <v>0</v>
      </c>
      <c r="K6315">
        <v>0.70099999999999996</v>
      </c>
      <c r="L6315">
        <v>0.29899999999999999</v>
      </c>
    </row>
    <row r="6316" spans="1:12" x14ac:dyDescent="0.35">
      <c r="A6316" t="s">
        <v>10</v>
      </c>
      <c r="B6316" t="s">
        <v>12512</v>
      </c>
      <c r="C6316" t="s">
        <v>12513</v>
      </c>
      <c r="D6316">
        <v>4</v>
      </c>
      <c r="E6316">
        <v>3</v>
      </c>
      <c r="F6316" t="s">
        <v>247</v>
      </c>
      <c r="G6316" t="str">
        <f>VLOOKUP(F6316, Themes!$A$1:$C$51, 2, FALSE )</f>
        <v>Closing deals</v>
      </c>
      <c r="H6316" t="str">
        <f>VLOOKUP(F6316, Themes!$A$1:$C$51, 3, FALSE )</f>
        <v>Dunder Mifflin Operations &amp; Activities</v>
      </c>
      <c r="I6316">
        <v>-0.52669999999999995</v>
      </c>
      <c r="J6316">
        <v>0.19500000000000001</v>
      </c>
      <c r="K6316">
        <v>0.80500000000000005</v>
      </c>
      <c r="L6316">
        <v>0</v>
      </c>
    </row>
    <row r="6317" spans="1:12" x14ac:dyDescent="0.35">
      <c r="A6317" t="s">
        <v>10</v>
      </c>
      <c r="B6317" t="s">
        <v>12514</v>
      </c>
      <c r="C6317" t="s">
        <v>12515</v>
      </c>
      <c r="D6317">
        <v>4</v>
      </c>
      <c r="E6317">
        <v>3</v>
      </c>
      <c r="F6317" t="s">
        <v>140</v>
      </c>
      <c r="G6317" t="str">
        <f>VLOOKUP(F6317, Themes!$A$1:$C$51, 2, FALSE )</f>
        <v>Celebrations</v>
      </c>
      <c r="H6317" t="str">
        <f>VLOOKUP(F6317, Themes!$A$1:$C$51, 3, FALSE )</f>
        <v>Socialization at Dunder Mifflin</v>
      </c>
      <c r="I6317">
        <v>0.15310000000000001</v>
      </c>
      <c r="J6317">
        <v>0</v>
      </c>
      <c r="K6317">
        <v>0.81399999999999995</v>
      </c>
      <c r="L6317">
        <v>0.186</v>
      </c>
    </row>
    <row r="6318" spans="1:12" x14ac:dyDescent="0.35">
      <c r="A6318" t="s">
        <v>10</v>
      </c>
      <c r="B6318" t="s">
        <v>12516</v>
      </c>
      <c r="C6318" t="s">
        <v>12517</v>
      </c>
      <c r="D6318">
        <v>4</v>
      </c>
      <c r="E6318">
        <v>3</v>
      </c>
      <c r="F6318" t="s">
        <v>325</v>
      </c>
      <c r="G6318" t="str">
        <f>VLOOKUP(F6318, Themes!$A$1:$C$51, 2, FALSE )</f>
        <v>Gender Roles</v>
      </c>
      <c r="H6318" t="str">
        <f>VLOOKUP(F6318, Themes!$A$1:$C$51, 3, FALSE )</f>
        <v>Social Issues &amp; Miscellaneous</v>
      </c>
      <c r="I6318">
        <v>-0.15310000000000001</v>
      </c>
      <c r="J6318">
        <v>0.12</v>
      </c>
      <c r="K6318">
        <v>0.88</v>
      </c>
      <c r="L6318">
        <v>0</v>
      </c>
    </row>
    <row r="6319" spans="1:12" x14ac:dyDescent="0.35">
      <c r="A6319" t="s">
        <v>10</v>
      </c>
      <c r="B6319" t="s">
        <v>12518</v>
      </c>
      <c r="C6319" t="s">
        <v>12519</v>
      </c>
      <c r="D6319">
        <v>4</v>
      </c>
      <c r="E6319">
        <v>3</v>
      </c>
      <c r="F6319" t="s">
        <v>140</v>
      </c>
      <c r="G6319" t="str">
        <f>VLOOKUP(F6319, Themes!$A$1:$C$51, 2, FALSE )</f>
        <v>Celebrations</v>
      </c>
      <c r="H6319" t="str">
        <f>VLOOKUP(F6319, Themes!$A$1:$C$51, 3, FALSE )</f>
        <v>Socialization at Dunder Mifflin</v>
      </c>
      <c r="I6319">
        <v>0.86029999999999995</v>
      </c>
      <c r="J6319">
        <v>0</v>
      </c>
      <c r="K6319">
        <v>0.77800000000000002</v>
      </c>
      <c r="L6319">
        <v>0.222</v>
      </c>
    </row>
    <row r="6320" spans="1:12" x14ac:dyDescent="0.35">
      <c r="A6320" t="s">
        <v>10</v>
      </c>
      <c r="B6320" t="s">
        <v>12520</v>
      </c>
      <c r="C6320" t="s">
        <v>12521</v>
      </c>
      <c r="D6320">
        <v>4</v>
      </c>
      <c r="E6320">
        <v>3</v>
      </c>
      <c r="F6320" t="s">
        <v>34</v>
      </c>
      <c r="G6320" t="str">
        <f>VLOOKUP(F6320, Themes!$A$1:$C$51, 2, FALSE )</f>
        <v>Dunder Mifflin Corporate Affairs</v>
      </c>
      <c r="H6320" t="str">
        <f>VLOOKUP(F6320, Themes!$A$1:$C$51, 3, FALSE )</f>
        <v>Dunder Mifflin Politics</v>
      </c>
      <c r="I6320">
        <v>0.62490000000000001</v>
      </c>
      <c r="J6320">
        <v>7.9000000000000001E-2</v>
      </c>
      <c r="K6320">
        <v>0.61699999999999999</v>
      </c>
      <c r="L6320">
        <v>0.30399999999999999</v>
      </c>
    </row>
    <row r="6321" spans="1:12" x14ac:dyDescent="0.35">
      <c r="A6321" t="s">
        <v>10</v>
      </c>
      <c r="B6321" t="s">
        <v>12522</v>
      </c>
      <c r="C6321" t="s">
        <v>12523</v>
      </c>
      <c r="D6321">
        <v>4</v>
      </c>
      <c r="E6321">
        <v>3</v>
      </c>
      <c r="F6321" t="s">
        <v>358</v>
      </c>
      <c r="G6321" t="str">
        <f>VLOOKUP(F6321, Themes!$A$1:$C$51, 2, FALSE )</f>
        <v>Workplace Happenings</v>
      </c>
      <c r="H6321" t="str">
        <f>VLOOKUP(F6321, Themes!$A$1:$C$51, 3, FALSE )</f>
        <v>Dunder Mifflin Operations &amp; Activities</v>
      </c>
      <c r="I6321">
        <v>0.58589999999999998</v>
      </c>
      <c r="J6321">
        <v>0</v>
      </c>
      <c r="K6321">
        <v>0.64800000000000002</v>
      </c>
      <c r="L6321">
        <v>0.35199999999999998</v>
      </c>
    </row>
    <row r="6322" spans="1:12" x14ac:dyDescent="0.35">
      <c r="A6322" t="s">
        <v>41</v>
      </c>
      <c r="B6322" t="s">
        <v>12524</v>
      </c>
      <c r="C6322" t="s">
        <v>12525</v>
      </c>
      <c r="D6322">
        <v>4</v>
      </c>
      <c r="E6322">
        <v>3</v>
      </c>
      <c r="F6322" t="s">
        <v>475</v>
      </c>
      <c r="G6322" t="str">
        <f>VLOOKUP(F6322, Themes!$A$1:$C$51, 2, FALSE )</f>
        <v>Answering Phones</v>
      </c>
      <c r="H6322" t="str">
        <f>VLOOKUP(F6322, Themes!$A$1:$C$51, 3, FALSE )</f>
        <v>Dunder Mifflin Operations &amp; Activities</v>
      </c>
      <c r="I6322">
        <v>-0.7611</v>
      </c>
      <c r="J6322">
        <v>0.108</v>
      </c>
      <c r="K6322">
        <v>0.89200000000000002</v>
      </c>
      <c r="L6322">
        <v>0</v>
      </c>
    </row>
    <row r="6323" spans="1:12" x14ac:dyDescent="0.35">
      <c r="A6323" t="s">
        <v>58</v>
      </c>
      <c r="B6323" t="s">
        <v>12526</v>
      </c>
      <c r="C6323" t="s">
        <v>12527</v>
      </c>
      <c r="D6323">
        <v>4</v>
      </c>
      <c r="E6323">
        <v>3</v>
      </c>
      <c r="F6323" t="s">
        <v>61</v>
      </c>
      <c r="G6323" t="str">
        <f>VLOOKUP(F6323, Themes!$A$1:$C$51, 2, FALSE )</f>
        <v>Dundies and Watching videos</v>
      </c>
      <c r="H6323" t="str">
        <f>VLOOKUP(F6323, Themes!$A$1:$C$51, 3, FALSE )</f>
        <v>Socialization at Dunder Mifflin</v>
      </c>
      <c r="I6323">
        <v>0</v>
      </c>
      <c r="J6323">
        <v>0</v>
      </c>
      <c r="K6323">
        <v>1</v>
      </c>
      <c r="L6323">
        <v>0</v>
      </c>
    </row>
    <row r="6324" spans="1:12" x14ac:dyDescent="0.35">
      <c r="A6324" t="s">
        <v>14</v>
      </c>
      <c r="B6324" t="s">
        <v>12528</v>
      </c>
      <c r="C6324" t="s">
        <v>12529</v>
      </c>
      <c r="D6324">
        <v>4</v>
      </c>
      <c r="E6324">
        <v>3</v>
      </c>
      <c r="F6324" t="s">
        <v>109</v>
      </c>
      <c r="G6324" t="str">
        <f>VLOOKUP(F6324, Themes!$A$1:$C$51, 2, FALSE )</f>
        <v>Job Perks</v>
      </c>
      <c r="H6324" t="str">
        <f>VLOOKUP(F6324, Themes!$A$1:$C$51, 3, FALSE )</f>
        <v>Dunder Mifflin Operations &amp; Activities</v>
      </c>
      <c r="I6324">
        <v>0.2263</v>
      </c>
      <c r="J6324">
        <v>0</v>
      </c>
      <c r="K6324">
        <v>0.93400000000000005</v>
      </c>
      <c r="L6324">
        <v>6.6000000000000003E-2</v>
      </c>
    </row>
    <row r="6325" spans="1:12" x14ac:dyDescent="0.35">
      <c r="A6325" t="s">
        <v>86</v>
      </c>
      <c r="B6325" t="s">
        <v>12530</v>
      </c>
      <c r="C6325" t="s">
        <v>12531</v>
      </c>
      <c r="D6325">
        <v>4</v>
      </c>
      <c r="E6325">
        <v>3</v>
      </c>
      <c r="F6325" t="s">
        <v>226</v>
      </c>
      <c r="G6325" t="str">
        <f>VLOOKUP(F6325, Themes!$A$1:$C$51, 2, FALSE )</f>
        <v>Focusing at Work</v>
      </c>
      <c r="H6325" t="str">
        <f>VLOOKUP(F6325, Themes!$A$1:$C$51, 3, FALSE )</f>
        <v>Dunder Mifflin Operations &amp; Activities</v>
      </c>
      <c r="I6325">
        <v>-0.44040000000000001</v>
      </c>
      <c r="J6325">
        <v>0.19500000000000001</v>
      </c>
      <c r="K6325">
        <v>0.80500000000000005</v>
      </c>
      <c r="L6325">
        <v>0</v>
      </c>
    </row>
    <row r="6326" spans="1:12" x14ac:dyDescent="0.35">
      <c r="A6326" t="s">
        <v>86</v>
      </c>
      <c r="B6326" t="s">
        <v>12532</v>
      </c>
      <c r="C6326" t="s">
        <v>12533</v>
      </c>
      <c r="D6326">
        <v>4</v>
      </c>
      <c r="E6326">
        <v>3</v>
      </c>
      <c r="F6326" t="s">
        <v>61</v>
      </c>
      <c r="G6326" t="str">
        <f>VLOOKUP(F6326, Themes!$A$1:$C$51, 2, FALSE )</f>
        <v>Dundies and Watching videos</v>
      </c>
      <c r="H6326" t="str">
        <f>VLOOKUP(F6326, Themes!$A$1:$C$51, 3, FALSE )</f>
        <v>Socialization at Dunder Mifflin</v>
      </c>
      <c r="I6326">
        <v>0.69079999999999997</v>
      </c>
      <c r="J6326">
        <v>0</v>
      </c>
      <c r="K6326">
        <v>0.84299999999999997</v>
      </c>
      <c r="L6326">
        <v>0.157</v>
      </c>
    </row>
    <row r="6327" spans="1:12" x14ac:dyDescent="0.35">
      <c r="A6327" t="s">
        <v>41</v>
      </c>
      <c r="B6327" t="s">
        <v>12534</v>
      </c>
      <c r="C6327" t="s">
        <v>12535</v>
      </c>
      <c r="D6327">
        <v>4</v>
      </c>
      <c r="E6327">
        <v>3</v>
      </c>
      <c r="F6327" t="s">
        <v>254</v>
      </c>
      <c r="G6327" t="str">
        <f>VLOOKUP(F6327, Themes!$A$1:$C$51, 2, FALSE )</f>
        <v>Parenting Issues</v>
      </c>
      <c r="H6327" t="str">
        <f>VLOOKUP(F6327, Themes!$A$1:$C$51, 3, FALSE )</f>
        <v>Family</v>
      </c>
      <c r="I6327">
        <v>-0.38179999999999997</v>
      </c>
      <c r="J6327">
        <v>0.126</v>
      </c>
      <c r="K6327">
        <v>0.874</v>
      </c>
      <c r="L6327">
        <v>0</v>
      </c>
    </row>
    <row r="6328" spans="1:12" x14ac:dyDescent="0.35">
      <c r="A6328" t="s">
        <v>41</v>
      </c>
      <c r="B6328" t="s">
        <v>12536</v>
      </c>
      <c r="C6328" t="s">
        <v>12537</v>
      </c>
      <c r="D6328">
        <v>4</v>
      </c>
      <c r="E6328">
        <v>3</v>
      </c>
      <c r="F6328" t="s">
        <v>540</v>
      </c>
      <c r="G6328" t="str">
        <f>VLOOKUP(F6328, Themes!$A$1:$C$51, 2, FALSE )</f>
        <v>Romantic Feelings</v>
      </c>
      <c r="H6328" t="str">
        <f>VLOOKUP(F6328, Themes!$A$1:$C$51, 3, FALSE )</f>
        <v>Love, Sex, &amp; Relationships</v>
      </c>
      <c r="I6328">
        <v>-0.64580000000000004</v>
      </c>
      <c r="J6328">
        <v>0.34799999999999998</v>
      </c>
      <c r="K6328">
        <v>0.65200000000000002</v>
      </c>
      <c r="L6328">
        <v>0</v>
      </c>
    </row>
    <row r="6329" spans="1:12" x14ac:dyDescent="0.35">
      <c r="A6329" t="s">
        <v>41</v>
      </c>
      <c r="B6329" t="s">
        <v>12538</v>
      </c>
      <c r="C6329" t="s">
        <v>12539</v>
      </c>
      <c r="D6329">
        <v>4</v>
      </c>
      <c r="E6329">
        <v>3</v>
      </c>
      <c r="F6329" t="s">
        <v>115</v>
      </c>
      <c r="G6329" t="str">
        <f>VLOOKUP(F6329, Themes!$A$1:$C$51, 2, FALSE )</f>
        <v>Baby Making &amp; Schrute Farms</v>
      </c>
      <c r="H6329" t="str">
        <f>VLOOKUP(F6329, Themes!$A$1:$C$51, 3, FALSE )</f>
        <v>Family</v>
      </c>
      <c r="I6329">
        <v>0.49390000000000001</v>
      </c>
      <c r="J6329">
        <v>0</v>
      </c>
      <c r="K6329">
        <v>0.80200000000000005</v>
      </c>
      <c r="L6329">
        <v>0.19800000000000001</v>
      </c>
    </row>
    <row r="6330" spans="1:12" x14ac:dyDescent="0.35">
      <c r="A6330" t="s">
        <v>41</v>
      </c>
      <c r="B6330" t="s">
        <v>12540</v>
      </c>
      <c r="C6330" t="s">
        <v>12541</v>
      </c>
      <c r="D6330">
        <v>4</v>
      </c>
      <c r="E6330">
        <v>3</v>
      </c>
      <c r="F6330" t="s">
        <v>276</v>
      </c>
      <c r="G6330" t="str">
        <f>VLOOKUP(F6330, Themes!$A$1:$C$51, 2, FALSE )</f>
        <v>Workplace Happenings</v>
      </c>
      <c r="H6330" t="str">
        <f>VLOOKUP(F6330, Themes!$A$1:$C$51, 3, FALSE )</f>
        <v>Dunder Mifflin Operations &amp; Activities</v>
      </c>
      <c r="I6330">
        <v>0.31490000000000001</v>
      </c>
      <c r="J6330">
        <v>0</v>
      </c>
      <c r="K6330">
        <v>0.95</v>
      </c>
      <c r="L6330">
        <v>0.05</v>
      </c>
    </row>
    <row r="6331" spans="1:12" x14ac:dyDescent="0.35">
      <c r="A6331" t="s">
        <v>41</v>
      </c>
      <c r="B6331" t="s">
        <v>12542</v>
      </c>
      <c r="C6331" t="s">
        <v>12543</v>
      </c>
      <c r="D6331">
        <v>4</v>
      </c>
      <c r="E6331">
        <v>3</v>
      </c>
      <c r="F6331" t="s">
        <v>209</v>
      </c>
      <c r="G6331" t="str">
        <f>VLOOKUP(F6331, Themes!$A$1:$C$51, 2, FALSE )</f>
        <v>Financial Activities</v>
      </c>
      <c r="H6331" t="str">
        <f>VLOOKUP(F6331, Themes!$A$1:$C$51, 3, FALSE )</f>
        <v>Dunder Mifflin Operations &amp; Activities</v>
      </c>
      <c r="I6331">
        <v>0.86270000000000002</v>
      </c>
      <c r="J6331">
        <v>6.7000000000000004E-2</v>
      </c>
      <c r="K6331">
        <v>0.65</v>
      </c>
      <c r="L6331">
        <v>0.28299999999999997</v>
      </c>
    </row>
    <row r="6332" spans="1:12" x14ac:dyDescent="0.35">
      <c r="A6332" t="s">
        <v>10</v>
      </c>
      <c r="B6332" t="s">
        <v>12544</v>
      </c>
      <c r="C6332" t="s">
        <v>12545</v>
      </c>
      <c r="D6332">
        <v>4</v>
      </c>
      <c r="E6332">
        <v>3</v>
      </c>
      <c r="F6332" t="s">
        <v>358</v>
      </c>
      <c r="G6332" t="str">
        <f>VLOOKUP(F6332, Themes!$A$1:$C$51, 2, FALSE )</f>
        <v>Workplace Happenings</v>
      </c>
      <c r="H6332" t="str">
        <f>VLOOKUP(F6332, Themes!$A$1:$C$51, 3, FALSE )</f>
        <v>Dunder Mifflin Operations &amp; Activities</v>
      </c>
      <c r="I6332">
        <v>0.5423</v>
      </c>
      <c r="J6332">
        <v>0</v>
      </c>
      <c r="K6332">
        <v>0.60899999999999999</v>
      </c>
      <c r="L6332">
        <v>0.39100000000000001</v>
      </c>
    </row>
    <row r="6333" spans="1:12" x14ac:dyDescent="0.35">
      <c r="A6333" t="s">
        <v>10</v>
      </c>
      <c r="B6333" t="s">
        <v>12546</v>
      </c>
      <c r="C6333" t="s">
        <v>12547</v>
      </c>
      <c r="D6333">
        <v>4</v>
      </c>
      <c r="E6333">
        <v>3</v>
      </c>
      <c r="F6333" t="s">
        <v>13</v>
      </c>
      <c r="G6333" t="str">
        <f>VLOOKUP(F6333, Themes!$A$1:$C$51, 2, FALSE )</f>
        <v>Jim &amp; Pam Relationship</v>
      </c>
      <c r="H6333" t="str">
        <f>VLOOKUP(F6333, Themes!$A$1:$C$51, 3, FALSE )</f>
        <v>Love, Sex, &amp; Relationships</v>
      </c>
      <c r="I6333">
        <v>0.98340000000000005</v>
      </c>
      <c r="J6333">
        <v>0</v>
      </c>
      <c r="K6333">
        <v>0.65600000000000003</v>
      </c>
      <c r="L6333">
        <v>0.34399999999999997</v>
      </c>
    </row>
    <row r="6334" spans="1:12" x14ac:dyDescent="0.35">
      <c r="A6334" t="s">
        <v>86</v>
      </c>
      <c r="B6334" t="s">
        <v>12548</v>
      </c>
      <c r="C6334" t="s">
        <v>12549</v>
      </c>
      <c r="D6334">
        <v>4</v>
      </c>
      <c r="E6334">
        <v>3</v>
      </c>
      <c r="F6334" t="s">
        <v>140</v>
      </c>
      <c r="G6334" t="str">
        <f>VLOOKUP(F6334, Themes!$A$1:$C$51, 2, FALSE )</f>
        <v>Celebrations</v>
      </c>
      <c r="H6334" t="str">
        <f>VLOOKUP(F6334, Themes!$A$1:$C$51, 3, FALSE )</f>
        <v>Socialization at Dunder Mifflin</v>
      </c>
      <c r="I6334">
        <v>0.69</v>
      </c>
      <c r="J6334">
        <v>0</v>
      </c>
      <c r="K6334">
        <v>0.69499999999999995</v>
      </c>
      <c r="L6334">
        <v>0.30499999999999999</v>
      </c>
    </row>
    <row r="6335" spans="1:12" x14ac:dyDescent="0.35">
      <c r="A6335" t="s">
        <v>10</v>
      </c>
      <c r="B6335" t="s">
        <v>12550</v>
      </c>
      <c r="C6335" t="s">
        <v>12551</v>
      </c>
      <c r="D6335">
        <v>4</v>
      </c>
      <c r="E6335">
        <v>3</v>
      </c>
      <c r="F6335" t="s">
        <v>64</v>
      </c>
      <c r="G6335" t="str">
        <f>VLOOKUP(F6335, Themes!$A$1:$C$51, 2, FALSE )</f>
        <v>Outside Work &amp; Transportation</v>
      </c>
      <c r="H6335" t="str">
        <f>VLOOKUP(F6335, Themes!$A$1:$C$51, 3, FALSE )</f>
        <v>Transportation &amp; Life Outside Dunder Mifflin</v>
      </c>
      <c r="I6335">
        <v>0</v>
      </c>
      <c r="J6335">
        <v>0</v>
      </c>
      <c r="K6335">
        <v>1</v>
      </c>
      <c r="L6335">
        <v>0</v>
      </c>
    </row>
    <row r="6336" spans="1:12" x14ac:dyDescent="0.35">
      <c r="A6336" t="s">
        <v>41</v>
      </c>
      <c r="B6336" t="s">
        <v>12552</v>
      </c>
      <c r="C6336" t="s">
        <v>12553</v>
      </c>
      <c r="D6336">
        <v>4</v>
      </c>
      <c r="E6336">
        <v>3</v>
      </c>
      <c r="F6336" t="s">
        <v>226</v>
      </c>
      <c r="G6336" t="str">
        <f>VLOOKUP(F6336, Themes!$A$1:$C$51, 2, FALSE )</f>
        <v>Focusing at Work</v>
      </c>
      <c r="H6336" t="str">
        <f>VLOOKUP(F6336, Themes!$A$1:$C$51, 3, FALSE )</f>
        <v>Dunder Mifflin Operations &amp; Activities</v>
      </c>
      <c r="I6336">
        <v>0.57189999999999996</v>
      </c>
      <c r="J6336">
        <v>0</v>
      </c>
      <c r="K6336">
        <v>0.748</v>
      </c>
      <c r="L6336">
        <v>0.252</v>
      </c>
    </row>
    <row r="6337" spans="1:12" x14ac:dyDescent="0.35">
      <c r="A6337" t="s">
        <v>41</v>
      </c>
      <c r="B6337" t="s">
        <v>12554</v>
      </c>
      <c r="C6337" t="s">
        <v>12555</v>
      </c>
      <c r="D6337">
        <v>4</v>
      </c>
      <c r="E6337">
        <v>3</v>
      </c>
      <c r="F6337" t="s">
        <v>40</v>
      </c>
      <c r="G6337" t="str">
        <f>VLOOKUP(F6337, Themes!$A$1:$C$51, 2, FALSE )</f>
        <v>Items in Dunder Mifflin</v>
      </c>
      <c r="H6337" t="str">
        <f>VLOOKUP(F6337, Themes!$A$1:$C$51, 3, FALSE )</f>
        <v>Dunder Mifflin Operations &amp; Activities</v>
      </c>
      <c r="I6337">
        <v>0.26650000000000001</v>
      </c>
      <c r="J6337">
        <v>0.19500000000000001</v>
      </c>
      <c r="K6337">
        <v>0.60599999999999998</v>
      </c>
      <c r="L6337">
        <v>0.19900000000000001</v>
      </c>
    </row>
    <row r="6338" spans="1:12" x14ac:dyDescent="0.35">
      <c r="A6338" t="s">
        <v>41</v>
      </c>
      <c r="B6338" t="s">
        <v>12556</v>
      </c>
      <c r="C6338" t="s">
        <v>12557</v>
      </c>
      <c r="D6338">
        <v>4</v>
      </c>
      <c r="E6338">
        <v>3</v>
      </c>
      <c r="F6338" t="s">
        <v>161</v>
      </c>
      <c r="G6338" t="str">
        <f>VLOOKUP(F6338, Themes!$A$1:$C$51, 2, FALSE )</f>
        <v>Uncomfortable Feelings</v>
      </c>
      <c r="H6338" t="str">
        <f>VLOOKUP(F6338, Themes!$A$1:$C$51, 3, FALSE )</f>
        <v>Character Relationships with Each Other</v>
      </c>
      <c r="I6338">
        <v>0</v>
      </c>
      <c r="J6338">
        <v>0</v>
      </c>
      <c r="K6338">
        <v>1</v>
      </c>
      <c r="L6338">
        <v>0</v>
      </c>
    </row>
    <row r="6339" spans="1:12" x14ac:dyDescent="0.35">
      <c r="A6339" t="s">
        <v>86</v>
      </c>
      <c r="B6339" t="s">
        <v>12558</v>
      </c>
      <c r="C6339" t="s">
        <v>12559</v>
      </c>
      <c r="D6339">
        <v>4</v>
      </c>
      <c r="E6339">
        <v>3</v>
      </c>
      <c r="F6339" t="s">
        <v>412</v>
      </c>
      <c r="G6339" t="str">
        <f>VLOOKUP(F6339, Themes!$A$1:$C$51, 2, FALSE )</f>
        <v>Fun in the Office</v>
      </c>
      <c r="H6339" t="str">
        <f>VLOOKUP(F6339, Themes!$A$1:$C$51, 3, FALSE )</f>
        <v>Socialization at Dunder Mifflin</v>
      </c>
      <c r="I6339">
        <v>-0.47239999999999999</v>
      </c>
      <c r="J6339">
        <v>0.38100000000000001</v>
      </c>
      <c r="K6339">
        <v>0.61899999999999999</v>
      </c>
      <c r="L6339">
        <v>0</v>
      </c>
    </row>
    <row r="6340" spans="1:12" x14ac:dyDescent="0.35">
      <c r="A6340" t="s">
        <v>10</v>
      </c>
      <c r="B6340" t="s">
        <v>12560</v>
      </c>
      <c r="C6340" t="s">
        <v>12561</v>
      </c>
      <c r="D6340">
        <v>4</v>
      </c>
      <c r="E6340">
        <v>3</v>
      </c>
      <c r="F6340" t="s">
        <v>177</v>
      </c>
      <c r="G6340" t="str">
        <f>VLOOKUP(F6340, Themes!$A$1:$C$51, 2, FALSE )</f>
        <v>Writing, Drawings, Pictures, etc</v>
      </c>
      <c r="H6340" t="str">
        <f>VLOOKUP(F6340, Themes!$A$1:$C$51, 3, FALSE )</f>
        <v>Dunder Mifflin Operations &amp; Activities</v>
      </c>
      <c r="I6340">
        <v>0</v>
      </c>
      <c r="J6340">
        <v>0</v>
      </c>
      <c r="K6340">
        <v>1</v>
      </c>
      <c r="L6340">
        <v>0</v>
      </c>
    </row>
    <row r="6341" spans="1:12" x14ac:dyDescent="0.35">
      <c r="A6341" t="s">
        <v>14</v>
      </c>
      <c r="B6341" t="s">
        <v>12562</v>
      </c>
      <c r="C6341" t="s">
        <v>12563</v>
      </c>
      <c r="D6341">
        <v>4</v>
      </c>
      <c r="E6341">
        <v>3</v>
      </c>
      <c r="F6341" t="s">
        <v>64</v>
      </c>
      <c r="G6341" t="str">
        <f>VLOOKUP(F6341, Themes!$A$1:$C$51, 2, FALSE )</f>
        <v>Outside Work &amp; Transportation</v>
      </c>
      <c r="H6341" t="str">
        <f>VLOOKUP(F6341, Themes!$A$1:$C$51, 3, FALSE )</f>
        <v>Transportation &amp; Life Outside Dunder Mifflin</v>
      </c>
      <c r="I6341">
        <v>0.64859999999999995</v>
      </c>
      <c r="J6341">
        <v>0</v>
      </c>
      <c r="K6341">
        <v>0.56899999999999995</v>
      </c>
      <c r="L6341">
        <v>0.43099999999999999</v>
      </c>
    </row>
    <row r="6342" spans="1:12" x14ac:dyDescent="0.35">
      <c r="A6342" t="s">
        <v>10</v>
      </c>
      <c r="B6342" t="s">
        <v>12564</v>
      </c>
      <c r="C6342" t="s">
        <v>12565</v>
      </c>
      <c r="D6342">
        <v>4</v>
      </c>
      <c r="E6342">
        <v>3</v>
      </c>
      <c r="F6342" t="s">
        <v>276</v>
      </c>
      <c r="G6342" t="str">
        <f>VLOOKUP(F6342, Themes!$A$1:$C$51, 2, FALSE )</f>
        <v>Workplace Happenings</v>
      </c>
      <c r="H6342" t="str">
        <f>VLOOKUP(F6342, Themes!$A$1:$C$51, 3, FALSE )</f>
        <v>Dunder Mifflin Operations &amp; Activities</v>
      </c>
      <c r="I6342">
        <v>0</v>
      </c>
      <c r="J6342">
        <v>0</v>
      </c>
      <c r="K6342">
        <v>1</v>
      </c>
      <c r="L6342">
        <v>0</v>
      </c>
    </row>
    <row r="6343" spans="1:12" x14ac:dyDescent="0.35">
      <c r="A6343" t="s">
        <v>14</v>
      </c>
      <c r="B6343" t="s">
        <v>12566</v>
      </c>
      <c r="C6343" t="s">
        <v>12567</v>
      </c>
      <c r="D6343">
        <v>4</v>
      </c>
      <c r="E6343">
        <v>3</v>
      </c>
      <c r="F6343" t="s">
        <v>109</v>
      </c>
      <c r="G6343" t="str">
        <f>VLOOKUP(F6343, Themes!$A$1:$C$51, 2, FALSE )</f>
        <v>Job Perks</v>
      </c>
      <c r="H6343" t="str">
        <f>VLOOKUP(F6343, Themes!$A$1:$C$51, 3, FALSE )</f>
        <v>Dunder Mifflin Operations &amp; Activities</v>
      </c>
      <c r="I6343">
        <v>0.5927</v>
      </c>
      <c r="J6343">
        <v>0</v>
      </c>
      <c r="K6343">
        <v>0.67500000000000004</v>
      </c>
      <c r="L6343">
        <v>0.32500000000000001</v>
      </c>
    </row>
    <row r="6344" spans="1:12" x14ac:dyDescent="0.35">
      <c r="A6344" t="s">
        <v>10</v>
      </c>
      <c r="B6344" t="s">
        <v>12568</v>
      </c>
      <c r="C6344" t="s">
        <v>12569</v>
      </c>
      <c r="D6344">
        <v>4</v>
      </c>
      <c r="E6344">
        <v>3</v>
      </c>
      <c r="F6344" t="s">
        <v>140</v>
      </c>
      <c r="G6344" t="str">
        <f>VLOOKUP(F6344, Themes!$A$1:$C$51, 2, FALSE )</f>
        <v>Celebrations</v>
      </c>
      <c r="H6344" t="str">
        <f>VLOOKUP(F6344, Themes!$A$1:$C$51, 3, FALSE )</f>
        <v>Socialization at Dunder Mifflin</v>
      </c>
      <c r="I6344">
        <v>0.51060000000000005</v>
      </c>
      <c r="J6344">
        <v>0</v>
      </c>
      <c r="K6344">
        <v>0.79800000000000004</v>
      </c>
      <c r="L6344">
        <v>0.20200000000000001</v>
      </c>
    </row>
    <row r="6345" spans="1:12" x14ac:dyDescent="0.35">
      <c r="A6345" t="s">
        <v>14</v>
      </c>
      <c r="B6345" t="s">
        <v>12570</v>
      </c>
      <c r="C6345" t="s">
        <v>12571</v>
      </c>
      <c r="D6345">
        <v>4</v>
      </c>
      <c r="E6345">
        <v>3</v>
      </c>
      <c r="F6345" t="s">
        <v>17</v>
      </c>
      <c r="G6345" t="str">
        <f>VLOOKUP(F6345, Themes!$A$1:$C$51, 2, FALSE )</f>
        <v>Doors &amp; Elevators</v>
      </c>
      <c r="H6345" t="str">
        <f>VLOOKUP(F6345, Themes!$A$1:$C$51, 3, FALSE )</f>
        <v>Dunder Mifflin Operations &amp; Activities</v>
      </c>
      <c r="I6345">
        <v>-0.29599999999999999</v>
      </c>
      <c r="J6345">
        <v>0.16700000000000001</v>
      </c>
      <c r="K6345">
        <v>0.83299999999999996</v>
      </c>
      <c r="L6345">
        <v>0</v>
      </c>
    </row>
    <row r="6346" spans="1:12" x14ac:dyDescent="0.35">
      <c r="A6346" t="s">
        <v>10</v>
      </c>
      <c r="B6346" t="s">
        <v>12572</v>
      </c>
      <c r="C6346" t="s">
        <v>12573</v>
      </c>
      <c r="D6346">
        <v>4</v>
      </c>
      <c r="E6346">
        <v>3</v>
      </c>
      <c r="F6346" t="s">
        <v>475</v>
      </c>
      <c r="G6346" t="str">
        <f>VLOOKUP(F6346, Themes!$A$1:$C$51, 2, FALSE )</f>
        <v>Answering Phones</v>
      </c>
      <c r="H6346" t="str">
        <f>VLOOKUP(F6346, Themes!$A$1:$C$51, 3, FALSE )</f>
        <v>Dunder Mifflin Operations &amp; Activities</v>
      </c>
      <c r="I6346">
        <v>0.40189999999999998</v>
      </c>
      <c r="J6346">
        <v>0</v>
      </c>
      <c r="K6346">
        <v>0.89900000000000002</v>
      </c>
      <c r="L6346">
        <v>0.10100000000000001</v>
      </c>
    </row>
    <row r="6347" spans="1:12" x14ac:dyDescent="0.35">
      <c r="A6347" t="s">
        <v>10</v>
      </c>
      <c r="B6347" t="s">
        <v>12574</v>
      </c>
      <c r="C6347" t="s">
        <v>3262</v>
      </c>
      <c r="D6347">
        <v>4</v>
      </c>
      <c r="E6347">
        <v>3</v>
      </c>
      <c r="F6347" t="s">
        <v>23</v>
      </c>
      <c r="G6347" t="str">
        <f>VLOOKUP(F6347, Themes!$A$1:$C$51, 2, FALSE )</f>
        <v>Pam's Activities</v>
      </c>
      <c r="H6347" t="str">
        <f>VLOOKUP(F6347, Themes!$A$1:$C$51, 3, FALSE )</f>
        <v>Character's Activities</v>
      </c>
      <c r="I6347">
        <v>0.31819999999999998</v>
      </c>
      <c r="J6347">
        <v>0</v>
      </c>
      <c r="K6347">
        <v>0.68500000000000005</v>
      </c>
      <c r="L6347">
        <v>0.315</v>
      </c>
    </row>
    <row r="6348" spans="1:12" x14ac:dyDescent="0.35">
      <c r="A6348" t="s">
        <v>14</v>
      </c>
      <c r="B6348" t="s">
        <v>12575</v>
      </c>
      <c r="C6348" t="s">
        <v>12576</v>
      </c>
      <c r="D6348">
        <v>4</v>
      </c>
      <c r="E6348">
        <v>3</v>
      </c>
      <c r="F6348" t="s">
        <v>115</v>
      </c>
      <c r="G6348" t="str">
        <f>VLOOKUP(F6348, Themes!$A$1:$C$51, 2, FALSE )</f>
        <v>Baby Making &amp; Schrute Farms</v>
      </c>
      <c r="H6348" t="str">
        <f>VLOOKUP(F6348, Themes!$A$1:$C$51, 3, FALSE )</f>
        <v>Family</v>
      </c>
      <c r="I6348">
        <v>0</v>
      </c>
      <c r="J6348">
        <v>0</v>
      </c>
      <c r="K6348">
        <v>1</v>
      </c>
      <c r="L6348">
        <v>0</v>
      </c>
    </row>
    <row r="6349" spans="1:12" x14ac:dyDescent="0.35">
      <c r="A6349" t="s">
        <v>10</v>
      </c>
      <c r="B6349" t="s">
        <v>12577</v>
      </c>
      <c r="C6349" t="s">
        <v>12578</v>
      </c>
      <c r="D6349">
        <v>4</v>
      </c>
      <c r="E6349">
        <v>3</v>
      </c>
      <c r="F6349" t="s">
        <v>195</v>
      </c>
      <c r="G6349" t="str">
        <f>VLOOKUP(F6349, Themes!$A$1:$C$51, 2, FALSE )</f>
        <v>Kevin's Activities</v>
      </c>
      <c r="H6349" t="str">
        <f>VLOOKUP(F6349, Themes!$A$1:$C$51, 3, FALSE )</f>
        <v>Character's Activities</v>
      </c>
      <c r="I6349">
        <v>0.86019999999999996</v>
      </c>
      <c r="J6349">
        <v>0</v>
      </c>
      <c r="K6349">
        <v>0.86199999999999999</v>
      </c>
      <c r="L6349">
        <v>0.13800000000000001</v>
      </c>
    </row>
    <row r="6350" spans="1:12" x14ac:dyDescent="0.35">
      <c r="A6350" t="s">
        <v>10</v>
      </c>
      <c r="B6350" t="s">
        <v>12579</v>
      </c>
      <c r="C6350" t="s">
        <v>12580</v>
      </c>
      <c r="D6350">
        <v>4</v>
      </c>
      <c r="E6350">
        <v>3</v>
      </c>
      <c r="F6350" t="s">
        <v>140</v>
      </c>
      <c r="G6350" t="str">
        <f>VLOOKUP(F6350, Themes!$A$1:$C$51, 2, FALSE )</f>
        <v>Celebrations</v>
      </c>
      <c r="H6350" t="str">
        <f>VLOOKUP(F6350, Themes!$A$1:$C$51, 3, FALSE )</f>
        <v>Socialization at Dunder Mifflin</v>
      </c>
      <c r="I6350">
        <v>0.84809999999999997</v>
      </c>
      <c r="J6350">
        <v>0</v>
      </c>
      <c r="K6350">
        <v>0.72599999999999998</v>
      </c>
      <c r="L6350">
        <v>0.27400000000000002</v>
      </c>
    </row>
    <row r="6351" spans="1:12" x14ac:dyDescent="0.35">
      <c r="A6351" t="s">
        <v>10</v>
      </c>
      <c r="B6351" t="s">
        <v>12581</v>
      </c>
      <c r="C6351" t="s">
        <v>12582</v>
      </c>
      <c r="D6351">
        <v>4</v>
      </c>
      <c r="E6351">
        <v>3</v>
      </c>
      <c r="F6351" t="s">
        <v>412</v>
      </c>
      <c r="G6351" t="str">
        <f>VLOOKUP(F6351, Themes!$A$1:$C$51, 2, FALSE )</f>
        <v>Fun in the Office</v>
      </c>
      <c r="H6351" t="str">
        <f>VLOOKUP(F6351, Themes!$A$1:$C$51, 3, FALSE )</f>
        <v>Socialization at Dunder Mifflin</v>
      </c>
      <c r="I6351">
        <v>-0.40189999999999998</v>
      </c>
      <c r="J6351">
        <v>0.153</v>
      </c>
      <c r="K6351">
        <v>0.84699999999999998</v>
      </c>
      <c r="L6351">
        <v>0</v>
      </c>
    </row>
    <row r="6352" spans="1:12" x14ac:dyDescent="0.35">
      <c r="A6352" t="s">
        <v>14</v>
      </c>
      <c r="B6352" t="s">
        <v>12583</v>
      </c>
      <c r="C6352" t="s">
        <v>12584</v>
      </c>
      <c r="D6352">
        <v>4</v>
      </c>
      <c r="E6352">
        <v>3</v>
      </c>
      <c r="F6352" t="s">
        <v>34</v>
      </c>
      <c r="G6352" t="str">
        <f>VLOOKUP(F6352, Themes!$A$1:$C$51, 2, FALSE )</f>
        <v>Dunder Mifflin Corporate Affairs</v>
      </c>
      <c r="H6352" t="str">
        <f>VLOOKUP(F6352, Themes!$A$1:$C$51, 3, FALSE )</f>
        <v>Dunder Mifflin Politics</v>
      </c>
      <c r="I6352">
        <v>0</v>
      </c>
      <c r="J6352">
        <v>0</v>
      </c>
      <c r="K6352">
        <v>1</v>
      </c>
      <c r="L6352">
        <v>0</v>
      </c>
    </row>
    <row r="6353" spans="1:12" x14ac:dyDescent="0.35">
      <c r="A6353" t="s">
        <v>41</v>
      </c>
      <c r="B6353" t="s">
        <v>12585</v>
      </c>
      <c r="C6353" t="s">
        <v>12586</v>
      </c>
      <c r="D6353">
        <v>4</v>
      </c>
      <c r="E6353">
        <v>3</v>
      </c>
      <c r="F6353" t="s">
        <v>94</v>
      </c>
      <c r="G6353" t="str">
        <f>VLOOKUP(F6353, Themes!$A$1:$C$51, 2, FALSE )</f>
        <v>Self Care Behaviours</v>
      </c>
      <c r="H6353" t="str">
        <f>VLOOKUP(F6353, Themes!$A$1:$C$51, 3, FALSE )</f>
        <v>Health &amp; Wellbeing</v>
      </c>
      <c r="I6353">
        <v>0</v>
      </c>
      <c r="J6353">
        <v>0</v>
      </c>
      <c r="K6353">
        <v>1</v>
      </c>
      <c r="L6353">
        <v>0</v>
      </c>
    </row>
    <row r="6354" spans="1:12" x14ac:dyDescent="0.35">
      <c r="A6354" t="s">
        <v>41</v>
      </c>
      <c r="B6354" t="s">
        <v>12587</v>
      </c>
      <c r="C6354" t="s">
        <v>22</v>
      </c>
      <c r="D6354">
        <v>4</v>
      </c>
      <c r="E6354">
        <v>3</v>
      </c>
      <c r="F6354" t="s">
        <v>23</v>
      </c>
      <c r="G6354" t="str">
        <f>VLOOKUP(F6354, Themes!$A$1:$C$51, 2, FALSE )</f>
        <v>Pam's Activities</v>
      </c>
      <c r="H6354" t="str">
        <f>VLOOKUP(F6354, Themes!$A$1:$C$51, 3, FALSE )</f>
        <v>Character's Activities</v>
      </c>
      <c r="I6354">
        <v>0</v>
      </c>
      <c r="J6354">
        <v>0</v>
      </c>
      <c r="K6354">
        <v>1</v>
      </c>
      <c r="L6354">
        <v>0</v>
      </c>
    </row>
    <row r="6355" spans="1:12" x14ac:dyDescent="0.35">
      <c r="A6355" t="s">
        <v>86</v>
      </c>
      <c r="B6355" t="s">
        <v>12588</v>
      </c>
      <c r="C6355" t="s">
        <v>12589</v>
      </c>
      <c r="D6355">
        <v>4</v>
      </c>
      <c r="E6355">
        <v>3</v>
      </c>
      <c r="F6355" t="s">
        <v>358</v>
      </c>
      <c r="G6355" t="str">
        <f>VLOOKUP(F6355, Themes!$A$1:$C$51, 2, FALSE )</f>
        <v>Workplace Happenings</v>
      </c>
      <c r="H6355" t="str">
        <f>VLOOKUP(F6355, Themes!$A$1:$C$51, 3, FALSE )</f>
        <v>Dunder Mifflin Operations &amp; Activities</v>
      </c>
      <c r="I6355">
        <v>0.38990000000000002</v>
      </c>
      <c r="J6355">
        <v>0</v>
      </c>
      <c r="K6355">
        <v>0.88800000000000001</v>
      </c>
      <c r="L6355">
        <v>0.112</v>
      </c>
    </row>
    <row r="6356" spans="1:12" x14ac:dyDescent="0.35">
      <c r="A6356" t="s">
        <v>86</v>
      </c>
      <c r="B6356" t="s">
        <v>12590</v>
      </c>
      <c r="C6356" t="s">
        <v>12591</v>
      </c>
      <c r="D6356">
        <v>4</v>
      </c>
      <c r="E6356">
        <v>3</v>
      </c>
      <c r="F6356" t="s">
        <v>325</v>
      </c>
      <c r="G6356" t="str">
        <f>VLOOKUP(F6356, Themes!$A$1:$C$51, 2, FALSE )</f>
        <v>Gender Roles</v>
      </c>
      <c r="H6356" t="str">
        <f>VLOOKUP(F6356, Themes!$A$1:$C$51, 3, FALSE )</f>
        <v>Social Issues &amp; Miscellaneous</v>
      </c>
      <c r="I6356">
        <v>0.36120000000000002</v>
      </c>
      <c r="J6356">
        <v>0</v>
      </c>
      <c r="K6356">
        <v>0.89800000000000002</v>
      </c>
      <c r="L6356">
        <v>0.10199999999999999</v>
      </c>
    </row>
    <row r="6357" spans="1:12" x14ac:dyDescent="0.35">
      <c r="A6357" t="s">
        <v>10</v>
      </c>
      <c r="B6357" t="s">
        <v>12592</v>
      </c>
      <c r="C6357" t="s">
        <v>12593</v>
      </c>
      <c r="D6357">
        <v>4</v>
      </c>
      <c r="E6357">
        <v>3</v>
      </c>
      <c r="F6357" t="s">
        <v>233</v>
      </c>
      <c r="G6357" t="str">
        <f>VLOOKUP(F6357, Themes!$A$1:$C$51, 2, FALSE )</f>
        <v>Oscar &amp; David Wallace</v>
      </c>
      <c r="H6357" t="str">
        <f>VLOOKUP(F6357, Themes!$A$1:$C$51, 3, FALSE )</f>
        <v>Character's Activities</v>
      </c>
      <c r="I6357">
        <v>0</v>
      </c>
      <c r="J6357">
        <v>0</v>
      </c>
      <c r="K6357">
        <v>1</v>
      </c>
      <c r="L6357">
        <v>0</v>
      </c>
    </row>
    <row r="6358" spans="1:12" x14ac:dyDescent="0.35">
      <c r="A6358" t="s">
        <v>10</v>
      </c>
      <c r="B6358" t="s">
        <v>12594</v>
      </c>
      <c r="C6358" t="s">
        <v>12595</v>
      </c>
      <c r="D6358">
        <v>4</v>
      </c>
      <c r="E6358">
        <v>3</v>
      </c>
      <c r="F6358" t="s">
        <v>64</v>
      </c>
      <c r="G6358" t="str">
        <f>VLOOKUP(F6358, Themes!$A$1:$C$51, 2, FALSE )</f>
        <v>Outside Work &amp; Transportation</v>
      </c>
      <c r="H6358" t="str">
        <f>VLOOKUP(F6358, Themes!$A$1:$C$51, 3, FALSE )</f>
        <v>Transportation &amp; Life Outside Dunder Mifflin</v>
      </c>
      <c r="I6358">
        <v>-0.35270000000000001</v>
      </c>
      <c r="J6358">
        <v>9.0999999999999998E-2</v>
      </c>
      <c r="K6358">
        <v>0.78600000000000003</v>
      </c>
      <c r="L6358">
        <v>0.122</v>
      </c>
    </row>
    <row r="6359" spans="1:12" x14ac:dyDescent="0.35">
      <c r="A6359" t="s">
        <v>10</v>
      </c>
      <c r="B6359" t="s">
        <v>12596</v>
      </c>
      <c r="C6359" t="s">
        <v>12597</v>
      </c>
      <c r="D6359">
        <v>4</v>
      </c>
      <c r="E6359">
        <v>3</v>
      </c>
      <c r="F6359" t="s">
        <v>64</v>
      </c>
      <c r="G6359" t="str">
        <f>VLOOKUP(F6359, Themes!$A$1:$C$51, 2, FALSE )</f>
        <v>Outside Work &amp; Transportation</v>
      </c>
      <c r="H6359" t="str">
        <f>VLOOKUP(F6359, Themes!$A$1:$C$51, 3, FALSE )</f>
        <v>Transportation &amp; Life Outside Dunder Mifflin</v>
      </c>
      <c r="I6359">
        <v>-0.55259999999999998</v>
      </c>
      <c r="J6359">
        <v>0.20499999999999999</v>
      </c>
      <c r="K6359">
        <v>0.71499999999999997</v>
      </c>
      <c r="L6359">
        <v>0.08</v>
      </c>
    </row>
    <row r="6360" spans="1:12" x14ac:dyDescent="0.35">
      <c r="A6360" t="s">
        <v>10</v>
      </c>
      <c r="B6360" t="s">
        <v>12598</v>
      </c>
      <c r="C6360" t="s">
        <v>12599</v>
      </c>
      <c r="D6360">
        <v>4</v>
      </c>
      <c r="E6360">
        <v>3</v>
      </c>
      <c r="F6360" t="s">
        <v>358</v>
      </c>
      <c r="G6360" t="str">
        <f>VLOOKUP(F6360, Themes!$A$1:$C$51, 2, FALSE )</f>
        <v>Workplace Happenings</v>
      </c>
      <c r="H6360" t="str">
        <f>VLOOKUP(F6360, Themes!$A$1:$C$51, 3, FALSE )</f>
        <v>Dunder Mifflin Operations &amp; Activities</v>
      </c>
      <c r="I6360">
        <v>0.90980000000000005</v>
      </c>
      <c r="J6360">
        <v>0</v>
      </c>
      <c r="K6360">
        <v>0.70299999999999996</v>
      </c>
      <c r="L6360">
        <v>0.29699999999999999</v>
      </c>
    </row>
    <row r="6361" spans="1:12" x14ac:dyDescent="0.35">
      <c r="A6361" t="s">
        <v>10</v>
      </c>
      <c r="B6361" t="s">
        <v>12600</v>
      </c>
      <c r="C6361" t="s">
        <v>12601</v>
      </c>
      <c r="D6361">
        <v>4</v>
      </c>
      <c r="E6361">
        <v>3</v>
      </c>
      <c r="F6361" t="s">
        <v>64</v>
      </c>
      <c r="G6361" t="str">
        <f>VLOOKUP(F6361, Themes!$A$1:$C$51, 2, FALSE )</f>
        <v>Outside Work &amp; Transportation</v>
      </c>
      <c r="H6361" t="str">
        <f>VLOOKUP(F6361, Themes!$A$1:$C$51, 3, FALSE )</f>
        <v>Transportation &amp; Life Outside Dunder Mifflin</v>
      </c>
      <c r="I6361">
        <v>0.75660000000000005</v>
      </c>
      <c r="J6361">
        <v>3.4000000000000002E-2</v>
      </c>
      <c r="K6361">
        <v>0.77800000000000002</v>
      </c>
      <c r="L6361">
        <v>0.188</v>
      </c>
    </row>
    <row r="6362" spans="1:12" x14ac:dyDescent="0.35">
      <c r="A6362" t="s">
        <v>10</v>
      </c>
      <c r="B6362" t="s">
        <v>12602</v>
      </c>
      <c r="C6362" t="s">
        <v>12603</v>
      </c>
      <c r="D6362">
        <v>4</v>
      </c>
      <c r="E6362">
        <v>3</v>
      </c>
      <c r="F6362" t="s">
        <v>540</v>
      </c>
      <c r="G6362" t="str">
        <f>VLOOKUP(F6362, Themes!$A$1:$C$51, 2, FALSE )</f>
        <v>Romantic Feelings</v>
      </c>
      <c r="H6362" t="str">
        <f>VLOOKUP(F6362, Themes!$A$1:$C$51, 3, FALSE )</f>
        <v>Love, Sex, &amp; Relationships</v>
      </c>
      <c r="I6362">
        <v>0.65969999999999995</v>
      </c>
      <c r="J6362">
        <v>0</v>
      </c>
      <c r="K6362">
        <v>0.64900000000000002</v>
      </c>
      <c r="L6362">
        <v>0.35099999999999998</v>
      </c>
    </row>
    <row r="6363" spans="1:12" x14ac:dyDescent="0.35">
      <c r="A6363" t="s">
        <v>86</v>
      </c>
      <c r="B6363" t="s">
        <v>12604</v>
      </c>
      <c r="C6363" t="s">
        <v>12605</v>
      </c>
      <c r="D6363">
        <v>4</v>
      </c>
      <c r="E6363">
        <v>3</v>
      </c>
      <c r="F6363" t="s">
        <v>129</v>
      </c>
      <c r="G6363" t="str">
        <f>VLOOKUP(F6363, Themes!$A$1:$C$51, 2, FALSE )</f>
        <v>Water Cooler Talk</v>
      </c>
      <c r="H6363" t="str">
        <f>VLOOKUP(F6363, Themes!$A$1:$C$51, 3, FALSE )</f>
        <v>Social Issues &amp; Miscellaneous</v>
      </c>
      <c r="I6363">
        <v>0.44040000000000001</v>
      </c>
      <c r="J6363">
        <v>0</v>
      </c>
      <c r="K6363">
        <v>0.67400000000000004</v>
      </c>
      <c r="L6363">
        <v>0.32600000000000001</v>
      </c>
    </row>
    <row r="6364" spans="1:12" x14ac:dyDescent="0.35">
      <c r="A6364" t="s">
        <v>10</v>
      </c>
      <c r="B6364" t="s">
        <v>12606</v>
      </c>
      <c r="C6364" t="s">
        <v>12607</v>
      </c>
      <c r="D6364">
        <v>4</v>
      </c>
      <c r="E6364">
        <v>3</v>
      </c>
      <c r="F6364" t="s">
        <v>61</v>
      </c>
      <c r="G6364" t="str">
        <f>VLOOKUP(F6364, Themes!$A$1:$C$51, 2, FALSE )</f>
        <v>Dundies and Watching videos</v>
      </c>
      <c r="H6364" t="str">
        <f>VLOOKUP(F6364, Themes!$A$1:$C$51, 3, FALSE )</f>
        <v>Socialization at Dunder Mifflin</v>
      </c>
      <c r="I6364">
        <v>7.7200000000000005E-2</v>
      </c>
      <c r="J6364">
        <v>0</v>
      </c>
      <c r="K6364">
        <v>0.89400000000000002</v>
      </c>
      <c r="L6364">
        <v>0.106</v>
      </c>
    </row>
    <row r="6365" spans="1:12" x14ac:dyDescent="0.35">
      <c r="A6365" t="s">
        <v>86</v>
      </c>
      <c r="B6365" t="s">
        <v>12608</v>
      </c>
      <c r="C6365" t="s">
        <v>12609</v>
      </c>
      <c r="D6365">
        <v>4</v>
      </c>
      <c r="E6365">
        <v>3</v>
      </c>
      <c r="F6365" t="s">
        <v>20</v>
      </c>
      <c r="G6365" t="str">
        <f>VLOOKUP(F6365, Themes!$A$1:$C$51, 2, FALSE )</f>
        <v>Dunder Mifflin Products</v>
      </c>
      <c r="H6365" t="str">
        <f>VLOOKUP(F6365, Themes!$A$1:$C$51, 3, FALSE )</f>
        <v>Dunder Mifflin Operations &amp; Activities</v>
      </c>
      <c r="I6365">
        <v>0</v>
      </c>
      <c r="J6365">
        <v>0</v>
      </c>
      <c r="K6365">
        <v>1</v>
      </c>
      <c r="L6365">
        <v>0</v>
      </c>
    </row>
    <row r="6366" spans="1:12" x14ac:dyDescent="0.35">
      <c r="A6366" t="s">
        <v>10</v>
      </c>
      <c r="B6366" t="s">
        <v>12610</v>
      </c>
      <c r="C6366" t="s">
        <v>12611</v>
      </c>
      <c r="D6366">
        <v>4</v>
      </c>
      <c r="E6366">
        <v>3</v>
      </c>
      <c r="F6366" t="s">
        <v>140</v>
      </c>
      <c r="G6366" t="str">
        <f>VLOOKUP(F6366, Themes!$A$1:$C$51, 2, FALSE )</f>
        <v>Celebrations</v>
      </c>
      <c r="H6366" t="str">
        <f>VLOOKUP(F6366, Themes!$A$1:$C$51, 3, FALSE )</f>
        <v>Socialization at Dunder Mifflin</v>
      </c>
      <c r="I6366">
        <v>0.68330000000000002</v>
      </c>
      <c r="J6366">
        <v>0</v>
      </c>
      <c r="K6366">
        <v>0.61499999999999999</v>
      </c>
      <c r="L6366">
        <v>0.38500000000000001</v>
      </c>
    </row>
    <row r="6367" spans="1:12" x14ac:dyDescent="0.35">
      <c r="A6367" t="s">
        <v>10</v>
      </c>
      <c r="B6367" t="s">
        <v>12612</v>
      </c>
      <c r="C6367" t="s">
        <v>12613</v>
      </c>
      <c r="D6367">
        <v>4</v>
      </c>
      <c r="E6367">
        <v>3</v>
      </c>
      <c r="F6367" t="s">
        <v>202</v>
      </c>
      <c r="G6367" t="str">
        <f>VLOOKUP(F6367, Themes!$A$1:$C$51, 2, FALSE )</f>
        <v>Stanley's Activities</v>
      </c>
      <c r="H6367" t="str">
        <f>VLOOKUP(F6367, Themes!$A$1:$C$51, 3, FALSE )</f>
        <v>Character's Activities</v>
      </c>
      <c r="I6367">
        <v>0.62390000000000001</v>
      </c>
      <c r="J6367">
        <v>5.2999999999999999E-2</v>
      </c>
      <c r="K6367">
        <v>0.747</v>
      </c>
      <c r="L6367">
        <v>0.2</v>
      </c>
    </row>
    <row r="6368" spans="1:12" x14ac:dyDescent="0.35">
      <c r="A6368" t="s">
        <v>10</v>
      </c>
      <c r="B6368" t="s">
        <v>12614</v>
      </c>
      <c r="C6368" t="s">
        <v>12615</v>
      </c>
      <c r="D6368">
        <v>4</v>
      </c>
      <c r="E6368">
        <v>3</v>
      </c>
      <c r="F6368" t="s">
        <v>37</v>
      </c>
      <c r="G6368" t="str">
        <f>VLOOKUP(F6368, Themes!$A$1:$C$51, 2, FALSE )</f>
        <v>Sexual Behaviours &amp; Weddings</v>
      </c>
      <c r="H6368" t="str">
        <f>VLOOKUP(F6368, Themes!$A$1:$C$51, 3, FALSE )</f>
        <v>Love, Sex, &amp; Relationships</v>
      </c>
      <c r="I6368">
        <v>0.40189999999999998</v>
      </c>
      <c r="J6368">
        <v>0</v>
      </c>
      <c r="K6368">
        <v>0.89100000000000001</v>
      </c>
      <c r="L6368">
        <v>0.109</v>
      </c>
    </row>
    <row r="6369" spans="1:12" x14ac:dyDescent="0.35">
      <c r="A6369" t="s">
        <v>10</v>
      </c>
      <c r="B6369" t="s">
        <v>12616</v>
      </c>
      <c r="C6369" t="s">
        <v>12617</v>
      </c>
      <c r="D6369">
        <v>4</v>
      </c>
      <c r="E6369">
        <v>3</v>
      </c>
      <c r="F6369" t="s">
        <v>20</v>
      </c>
      <c r="G6369" t="str">
        <f>VLOOKUP(F6369, Themes!$A$1:$C$51, 2, FALSE )</f>
        <v>Dunder Mifflin Products</v>
      </c>
      <c r="H6369" t="str">
        <f>VLOOKUP(F6369, Themes!$A$1:$C$51, 3, FALSE )</f>
        <v>Dunder Mifflin Operations &amp; Activities</v>
      </c>
      <c r="I6369">
        <v>0.57330000000000003</v>
      </c>
      <c r="J6369">
        <v>0</v>
      </c>
      <c r="K6369">
        <v>0.81699999999999995</v>
      </c>
      <c r="L6369">
        <v>0.183</v>
      </c>
    </row>
    <row r="6370" spans="1:12" x14ac:dyDescent="0.35">
      <c r="A6370" t="s">
        <v>41</v>
      </c>
      <c r="B6370" t="s">
        <v>12618</v>
      </c>
      <c r="C6370" t="s">
        <v>12619</v>
      </c>
      <c r="D6370">
        <v>4</v>
      </c>
      <c r="E6370">
        <v>3</v>
      </c>
      <c r="F6370" t="s">
        <v>143</v>
      </c>
      <c r="G6370" t="str">
        <f>VLOOKUP(F6370, Themes!$A$1:$C$51, 2, FALSE )</f>
        <v>Meridith &amp; Creed Activities</v>
      </c>
      <c r="H6370" t="str">
        <f>VLOOKUP(F6370, Themes!$A$1:$C$51, 3, FALSE )</f>
        <v>Character's Activities</v>
      </c>
      <c r="I6370">
        <v>0</v>
      </c>
      <c r="J6370">
        <v>0</v>
      </c>
      <c r="K6370">
        <v>1</v>
      </c>
      <c r="L6370">
        <v>0</v>
      </c>
    </row>
    <row r="6371" spans="1:12" x14ac:dyDescent="0.35">
      <c r="A6371" t="s">
        <v>41</v>
      </c>
      <c r="B6371" t="s">
        <v>12620</v>
      </c>
      <c r="C6371" t="s">
        <v>12621</v>
      </c>
      <c r="D6371">
        <v>4</v>
      </c>
      <c r="E6371">
        <v>3</v>
      </c>
      <c r="F6371" t="s">
        <v>540</v>
      </c>
      <c r="G6371" t="str">
        <f>VLOOKUP(F6371, Themes!$A$1:$C$51, 2, FALSE )</f>
        <v>Romantic Feelings</v>
      </c>
      <c r="H6371" t="str">
        <f>VLOOKUP(F6371, Themes!$A$1:$C$51, 3, FALSE )</f>
        <v>Love, Sex, &amp; Relationships</v>
      </c>
      <c r="I6371">
        <v>0</v>
      </c>
      <c r="J6371">
        <v>0</v>
      </c>
      <c r="K6371">
        <v>1</v>
      </c>
      <c r="L6371">
        <v>0</v>
      </c>
    </row>
    <row r="6372" spans="1:12" x14ac:dyDescent="0.35">
      <c r="A6372" t="s">
        <v>41</v>
      </c>
      <c r="B6372" t="s">
        <v>12622</v>
      </c>
      <c r="C6372" t="s">
        <v>12623</v>
      </c>
      <c r="D6372">
        <v>4</v>
      </c>
      <c r="E6372">
        <v>3</v>
      </c>
      <c r="F6372" t="s">
        <v>124</v>
      </c>
      <c r="G6372" t="str">
        <f>VLOOKUP(F6372, Themes!$A$1:$C$51, 2, FALSE )</f>
        <v>HR Complaints</v>
      </c>
      <c r="H6372" t="str">
        <f>VLOOKUP(F6372, Themes!$A$1:$C$51, 3, FALSE )</f>
        <v>Dunder Mifflin Politics</v>
      </c>
      <c r="I6372">
        <v>0.45879999999999999</v>
      </c>
      <c r="J6372">
        <v>0</v>
      </c>
      <c r="K6372">
        <v>0.78600000000000003</v>
      </c>
      <c r="L6372">
        <v>0.214</v>
      </c>
    </row>
    <row r="6373" spans="1:12" x14ac:dyDescent="0.35">
      <c r="A6373" t="s">
        <v>10</v>
      </c>
      <c r="B6373" t="s">
        <v>12624</v>
      </c>
      <c r="C6373" t="s">
        <v>12625</v>
      </c>
      <c r="D6373">
        <v>4</v>
      </c>
      <c r="E6373">
        <v>3</v>
      </c>
      <c r="F6373" t="s">
        <v>20</v>
      </c>
      <c r="G6373" t="str">
        <f>VLOOKUP(F6373, Themes!$A$1:$C$51, 2, FALSE )</f>
        <v>Dunder Mifflin Products</v>
      </c>
      <c r="H6373" t="str">
        <f>VLOOKUP(F6373, Themes!$A$1:$C$51, 3, FALSE )</f>
        <v>Dunder Mifflin Operations &amp; Activities</v>
      </c>
      <c r="I6373">
        <v>0.45879999999999999</v>
      </c>
      <c r="J6373">
        <v>0</v>
      </c>
      <c r="K6373">
        <v>0.75</v>
      </c>
      <c r="L6373">
        <v>0.25</v>
      </c>
    </row>
    <row r="6374" spans="1:12" x14ac:dyDescent="0.35">
      <c r="A6374" t="s">
        <v>10</v>
      </c>
      <c r="B6374" t="s">
        <v>12626</v>
      </c>
      <c r="C6374" t="s">
        <v>12627</v>
      </c>
      <c r="D6374">
        <v>4</v>
      </c>
      <c r="E6374">
        <v>3</v>
      </c>
      <c r="F6374" t="s">
        <v>238</v>
      </c>
      <c r="G6374" t="str">
        <f>VLOOKUP(F6374, Themes!$A$1:$C$51, 2, FALSE )</f>
        <v>Communication &amp; Problem Solving</v>
      </c>
      <c r="H6374" t="str">
        <f>VLOOKUP(F6374, Themes!$A$1:$C$51, 3, FALSE )</f>
        <v>Dunder Mifflin Politics</v>
      </c>
      <c r="I6374">
        <v>0</v>
      </c>
      <c r="J6374">
        <v>0</v>
      </c>
      <c r="K6374">
        <v>1</v>
      </c>
      <c r="L6374">
        <v>0</v>
      </c>
    </row>
    <row r="6375" spans="1:12" x14ac:dyDescent="0.35">
      <c r="A6375" t="s">
        <v>10</v>
      </c>
      <c r="B6375" t="s">
        <v>12628</v>
      </c>
      <c r="C6375" t="s">
        <v>12629</v>
      </c>
      <c r="D6375">
        <v>4</v>
      </c>
      <c r="E6375">
        <v>3</v>
      </c>
      <c r="F6375" t="s">
        <v>20</v>
      </c>
      <c r="G6375" t="str">
        <f>VLOOKUP(F6375, Themes!$A$1:$C$51, 2, FALSE )</f>
        <v>Dunder Mifflin Products</v>
      </c>
      <c r="H6375" t="str">
        <f>VLOOKUP(F6375, Themes!$A$1:$C$51, 3, FALSE )</f>
        <v>Dunder Mifflin Operations &amp; Activities</v>
      </c>
      <c r="I6375">
        <v>0.93530000000000002</v>
      </c>
      <c r="J6375">
        <v>0</v>
      </c>
      <c r="K6375">
        <v>0.44500000000000001</v>
      </c>
      <c r="L6375">
        <v>0.55500000000000005</v>
      </c>
    </row>
    <row r="6376" spans="1:12" x14ac:dyDescent="0.35">
      <c r="A6376" t="s">
        <v>86</v>
      </c>
      <c r="B6376" t="s">
        <v>12630</v>
      </c>
      <c r="C6376" t="s">
        <v>12631</v>
      </c>
      <c r="D6376">
        <v>4</v>
      </c>
      <c r="E6376">
        <v>3</v>
      </c>
      <c r="F6376" t="s">
        <v>186</v>
      </c>
      <c r="G6376" t="str">
        <f>VLOOKUP(F6376, Themes!$A$1:$C$51, 2, FALSE )</f>
        <v>Food and Eating Habits</v>
      </c>
      <c r="H6376" t="str">
        <f>VLOOKUP(F6376, Themes!$A$1:$C$51, 3, FALSE )</f>
        <v>Socialization at Dunder Mifflin</v>
      </c>
      <c r="I6376">
        <v>0.25</v>
      </c>
      <c r="J6376">
        <v>0.10299999999999999</v>
      </c>
      <c r="K6376">
        <v>0.748</v>
      </c>
      <c r="L6376">
        <v>0.15</v>
      </c>
    </row>
    <row r="6377" spans="1:12" x14ac:dyDescent="0.35">
      <c r="A6377" t="s">
        <v>86</v>
      </c>
      <c r="B6377" t="s">
        <v>12632</v>
      </c>
      <c r="C6377" t="s">
        <v>12633</v>
      </c>
      <c r="D6377">
        <v>4</v>
      </c>
      <c r="E6377">
        <v>3</v>
      </c>
      <c r="F6377" t="s">
        <v>140</v>
      </c>
      <c r="G6377" t="str">
        <f>VLOOKUP(F6377, Themes!$A$1:$C$51, 2, FALSE )</f>
        <v>Celebrations</v>
      </c>
      <c r="H6377" t="str">
        <f>VLOOKUP(F6377, Themes!$A$1:$C$51, 3, FALSE )</f>
        <v>Socialization at Dunder Mifflin</v>
      </c>
      <c r="I6377">
        <v>0.13719999999999999</v>
      </c>
      <c r="J6377">
        <v>6.5000000000000002E-2</v>
      </c>
      <c r="K6377">
        <v>0.83899999999999997</v>
      </c>
      <c r="L6377">
        <v>9.6000000000000002E-2</v>
      </c>
    </row>
    <row r="6378" spans="1:12" x14ac:dyDescent="0.35">
      <c r="A6378" t="s">
        <v>58</v>
      </c>
      <c r="B6378" t="s">
        <v>12634</v>
      </c>
      <c r="C6378" t="s">
        <v>12635</v>
      </c>
      <c r="D6378">
        <v>4</v>
      </c>
      <c r="E6378">
        <v>3</v>
      </c>
      <c r="F6378" t="s">
        <v>202</v>
      </c>
      <c r="G6378" t="str">
        <f>VLOOKUP(F6378, Themes!$A$1:$C$51, 2, FALSE )</f>
        <v>Stanley's Activities</v>
      </c>
      <c r="H6378" t="str">
        <f>VLOOKUP(F6378, Themes!$A$1:$C$51, 3, FALSE )</f>
        <v>Character's Activities</v>
      </c>
      <c r="I6378">
        <v>0</v>
      </c>
      <c r="J6378">
        <v>0</v>
      </c>
      <c r="K6378">
        <v>1</v>
      </c>
      <c r="L6378">
        <v>0</v>
      </c>
    </row>
    <row r="6379" spans="1:12" x14ac:dyDescent="0.35">
      <c r="A6379" t="s">
        <v>10</v>
      </c>
      <c r="B6379" t="s">
        <v>12636</v>
      </c>
      <c r="C6379" t="s">
        <v>12637</v>
      </c>
      <c r="D6379">
        <v>4</v>
      </c>
      <c r="E6379">
        <v>3</v>
      </c>
      <c r="F6379" t="s">
        <v>31</v>
      </c>
      <c r="G6379" t="str">
        <f>VLOOKUP(F6379, Themes!$A$1:$C$51, 2, FALSE )</f>
        <v>Time Spent</v>
      </c>
      <c r="H6379" t="str">
        <f>VLOOKUP(F6379, Themes!$A$1:$C$51, 3, FALSE )</f>
        <v>Dunder Mifflin Operations &amp; Activities</v>
      </c>
      <c r="I6379">
        <v>0</v>
      </c>
      <c r="J6379">
        <v>0</v>
      </c>
      <c r="K6379">
        <v>1</v>
      </c>
      <c r="L6379">
        <v>0</v>
      </c>
    </row>
    <row r="6380" spans="1:12" x14ac:dyDescent="0.35">
      <c r="A6380" t="s">
        <v>10</v>
      </c>
      <c r="B6380" t="s">
        <v>12638</v>
      </c>
      <c r="C6380" t="s">
        <v>12639</v>
      </c>
      <c r="D6380">
        <v>4</v>
      </c>
      <c r="E6380">
        <v>3</v>
      </c>
      <c r="F6380" t="s">
        <v>124</v>
      </c>
      <c r="G6380" t="str">
        <f>VLOOKUP(F6380, Themes!$A$1:$C$51, 2, FALSE )</f>
        <v>HR Complaints</v>
      </c>
      <c r="H6380" t="str">
        <f>VLOOKUP(F6380, Themes!$A$1:$C$51, 3, FALSE )</f>
        <v>Dunder Mifflin Politics</v>
      </c>
      <c r="I6380">
        <v>0.29599999999999999</v>
      </c>
      <c r="J6380">
        <v>0</v>
      </c>
      <c r="K6380">
        <v>0.84499999999999997</v>
      </c>
      <c r="L6380">
        <v>0.155</v>
      </c>
    </row>
    <row r="6381" spans="1:12" x14ac:dyDescent="0.35">
      <c r="A6381" t="s">
        <v>10</v>
      </c>
      <c r="B6381" t="s">
        <v>12640</v>
      </c>
      <c r="C6381" t="s">
        <v>12641</v>
      </c>
      <c r="D6381">
        <v>4</v>
      </c>
      <c r="E6381">
        <v>3</v>
      </c>
      <c r="F6381" t="s">
        <v>20</v>
      </c>
      <c r="G6381" t="str">
        <f>VLOOKUP(F6381, Themes!$A$1:$C$51, 2, FALSE )</f>
        <v>Dunder Mifflin Products</v>
      </c>
      <c r="H6381" t="str">
        <f>VLOOKUP(F6381, Themes!$A$1:$C$51, 3, FALSE )</f>
        <v>Dunder Mifflin Operations &amp; Activities</v>
      </c>
      <c r="I6381">
        <v>0</v>
      </c>
      <c r="J6381">
        <v>0</v>
      </c>
      <c r="K6381">
        <v>1</v>
      </c>
      <c r="L6381">
        <v>0</v>
      </c>
    </row>
    <row r="6382" spans="1:12" x14ac:dyDescent="0.35">
      <c r="A6382" t="s">
        <v>10</v>
      </c>
      <c r="B6382" t="s">
        <v>12642</v>
      </c>
      <c r="C6382" t="s">
        <v>12643</v>
      </c>
      <c r="D6382">
        <v>4</v>
      </c>
      <c r="E6382">
        <v>3</v>
      </c>
      <c r="F6382" t="s">
        <v>20</v>
      </c>
      <c r="G6382" t="str">
        <f>VLOOKUP(F6382, Themes!$A$1:$C$51, 2, FALSE )</f>
        <v>Dunder Mifflin Products</v>
      </c>
      <c r="H6382" t="str">
        <f>VLOOKUP(F6382, Themes!$A$1:$C$51, 3, FALSE )</f>
        <v>Dunder Mifflin Operations &amp; Activities</v>
      </c>
      <c r="I6382">
        <v>0.2263</v>
      </c>
      <c r="J6382">
        <v>0</v>
      </c>
      <c r="K6382">
        <v>0.90900000000000003</v>
      </c>
      <c r="L6382">
        <v>9.0999999999999998E-2</v>
      </c>
    </row>
    <row r="6383" spans="1:12" x14ac:dyDescent="0.35">
      <c r="A6383" t="s">
        <v>10</v>
      </c>
      <c r="B6383" t="s">
        <v>12644</v>
      </c>
      <c r="C6383" t="s">
        <v>12645</v>
      </c>
      <c r="D6383">
        <v>4</v>
      </c>
      <c r="E6383">
        <v>3</v>
      </c>
      <c r="F6383" t="s">
        <v>13</v>
      </c>
      <c r="G6383" t="str">
        <f>VLOOKUP(F6383, Themes!$A$1:$C$51, 2, FALSE )</f>
        <v>Jim &amp; Pam Relationship</v>
      </c>
      <c r="H6383" t="str">
        <f>VLOOKUP(F6383, Themes!$A$1:$C$51, 3, FALSE )</f>
        <v>Love, Sex, &amp; Relationships</v>
      </c>
      <c r="I6383">
        <v>-0.25</v>
      </c>
      <c r="J6383">
        <v>0.2</v>
      </c>
      <c r="K6383">
        <v>0.8</v>
      </c>
      <c r="L6383">
        <v>0</v>
      </c>
    </row>
    <row r="6384" spans="1:12" x14ac:dyDescent="0.35">
      <c r="A6384" t="s">
        <v>10</v>
      </c>
      <c r="B6384" t="s">
        <v>12646</v>
      </c>
      <c r="C6384" t="s">
        <v>12647</v>
      </c>
      <c r="D6384">
        <v>4</v>
      </c>
      <c r="E6384">
        <v>3</v>
      </c>
      <c r="F6384" t="s">
        <v>20</v>
      </c>
      <c r="G6384" t="str">
        <f>VLOOKUP(F6384, Themes!$A$1:$C$51, 2, FALSE )</f>
        <v>Dunder Mifflin Products</v>
      </c>
      <c r="H6384" t="str">
        <f>VLOOKUP(F6384, Themes!$A$1:$C$51, 3, FALSE )</f>
        <v>Dunder Mifflin Operations &amp; Activities</v>
      </c>
      <c r="I6384">
        <v>-6.0900000000000003E-2</v>
      </c>
      <c r="J6384">
        <v>0.13800000000000001</v>
      </c>
      <c r="K6384">
        <v>0.73099999999999998</v>
      </c>
      <c r="L6384">
        <v>0.13100000000000001</v>
      </c>
    </row>
    <row r="6385" spans="1:12" x14ac:dyDescent="0.35">
      <c r="A6385" t="s">
        <v>10</v>
      </c>
      <c r="B6385" t="s">
        <v>12648</v>
      </c>
      <c r="C6385" t="s">
        <v>12649</v>
      </c>
      <c r="D6385">
        <v>4</v>
      </c>
      <c r="E6385">
        <v>3</v>
      </c>
      <c r="F6385" t="s">
        <v>94</v>
      </c>
      <c r="G6385" t="str">
        <f>VLOOKUP(F6385, Themes!$A$1:$C$51, 2, FALSE )</f>
        <v>Self Care Behaviours</v>
      </c>
      <c r="H6385" t="str">
        <f>VLOOKUP(F6385, Themes!$A$1:$C$51, 3, FALSE )</f>
        <v>Health &amp; Wellbeing</v>
      </c>
      <c r="I6385">
        <v>-0.29599999999999999</v>
      </c>
      <c r="J6385">
        <v>0.14499999999999999</v>
      </c>
      <c r="K6385">
        <v>0.85499999999999998</v>
      </c>
      <c r="L6385">
        <v>0</v>
      </c>
    </row>
    <row r="6386" spans="1:12" x14ac:dyDescent="0.35">
      <c r="A6386" t="s">
        <v>10</v>
      </c>
      <c r="B6386" t="s">
        <v>12650</v>
      </c>
      <c r="C6386" t="s">
        <v>12651</v>
      </c>
      <c r="D6386">
        <v>4</v>
      </c>
      <c r="E6386">
        <v>3</v>
      </c>
      <c r="F6386" t="s">
        <v>73</v>
      </c>
      <c r="G6386" t="str">
        <f>VLOOKUP(F6386, Themes!$A$1:$C$51, 2, FALSE )</f>
        <v>Meetings</v>
      </c>
      <c r="H6386" t="str">
        <f>VLOOKUP(F6386, Themes!$A$1:$C$51, 3, FALSE )</f>
        <v>Dunder Mifflin Operations &amp; Activities</v>
      </c>
      <c r="I6386">
        <v>0.90429999999999999</v>
      </c>
      <c r="J6386">
        <v>3.1E-2</v>
      </c>
      <c r="K6386">
        <v>0.77300000000000002</v>
      </c>
      <c r="L6386">
        <v>0.19600000000000001</v>
      </c>
    </row>
    <row r="6387" spans="1:12" x14ac:dyDescent="0.35">
      <c r="A6387" t="s">
        <v>10</v>
      </c>
      <c r="B6387" t="s">
        <v>12652</v>
      </c>
      <c r="C6387" t="s">
        <v>12653</v>
      </c>
      <c r="D6387">
        <v>4</v>
      </c>
      <c r="E6387">
        <v>3</v>
      </c>
      <c r="F6387" t="s">
        <v>20</v>
      </c>
      <c r="G6387" t="str">
        <f>VLOOKUP(F6387, Themes!$A$1:$C$51, 2, FALSE )</f>
        <v>Dunder Mifflin Products</v>
      </c>
      <c r="H6387" t="str">
        <f>VLOOKUP(F6387, Themes!$A$1:$C$51, 3, FALSE )</f>
        <v>Dunder Mifflin Operations &amp; Activities</v>
      </c>
      <c r="I6387">
        <v>0.84809999999999997</v>
      </c>
      <c r="J6387">
        <v>0</v>
      </c>
      <c r="K6387">
        <v>0.67300000000000004</v>
      </c>
      <c r="L6387">
        <v>0.32700000000000001</v>
      </c>
    </row>
    <row r="6388" spans="1:12" x14ac:dyDescent="0.35">
      <c r="A6388" t="s">
        <v>10</v>
      </c>
      <c r="B6388" t="s">
        <v>12654</v>
      </c>
      <c r="C6388" t="s">
        <v>12655</v>
      </c>
      <c r="D6388">
        <v>4</v>
      </c>
      <c r="E6388">
        <v>3</v>
      </c>
      <c r="F6388" t="s">
        <v>94</v>
      </c>
      <c r="G6388" t="str">
        <f>VLOOKUP(F6388, Themes!$A$1:$C$51, 2, FALSE )</f>
        <v>Self Care Behaviours</v>
      </c>
      <c r="H6388" t="str">
        <f>VLOOKUP(F6388, Themes!$A$1:$C$51, 3, FALSE )</f>
        <v>Health &amp; Wellbeing</v>
      </c>
      <c r="I6388">
        <v>-0.77829999999999999</v>
      </c>
      <c r="J6388">
        <v>0.312</v>
      </c>
      <c r="K6388">
        <v>0.68799999999999994</v>
      </c>
      <c r="L6388">
        <v>0</v>
      </c>
    </row>
    <row r="6389" spans="1:12" x14ac:dyDescent="0.35">
      <c r="A6389" t="s">
        <v>41</v>
      </c>
      <c r="B6389" t="s">
        <v>12656</v>
      </c>
      <c r="C6389" t="s">
        <v>12657</v>
      </c>
      <c r="D6389">
        <v>4</v>
      </c>
      <c r="E6389">
        <v>3</v>
      </c>
      <c r="F6389" t="s">
        <v>150</v>
      </c>
      <c r="G6389" t="str">
        <f>VLOOKUP(F6389, Themes!$A$1:$C$51, 2, FALSE )</f>
        <v>Parenting Issues</v>
      </c>
      <c r="H6389" t="str">
        <f>VLOOKUP(F6389, Themes!$A$1:$C$51, 3, FALSE )</f>
        <v>Family</v>
      </c>
      <c r="I6389">
        <v>-0.51060000000000005</v>
      </c>
      <c r="J6389">
        <v>0.16300000000000001</v>
      </c>
      <c r="K6389">
        <v>0.83699999999999997</v>
      </c>
      <c r="L6389">
        <v>0</v>
      </c>
    </row>
    <row r="6390" spans="1:12" x14ac:dyDescent="0.35">
      <c r="A6390" t="s">
        <v>41</v>
      </c>
      <c r="B6390" t="s">
        <v>12658</v>
      </c>
      <c r="C6390" t="s">
        <v>12659</v>
      </c>
      <c r="D6390">
        <v>4</v>
      </c>
      <c r="E6390">
        <v>3</v>
      </c>
      <c r="F6390" t="s">
        <v>20</v>
      </c>
      <c r="G6390" t="str">
        <f>VLOOKUP(F6390, Themes!$A$1:$C$51, 2, FALSE )</f>
        <v>Dunder Mifflin Products</v>
      </c>
      <c r="H6390" t="str">
        <f>VLOOKUP(F6390, Themes!$A$1:$C$51, 3, FALSE )</f>
        <v>Dunder Mifflin Operations &amp; Activities</v>
      </c>
      <c r="I6390">
        <v>0.63690000000000002</v>
      </c>
      <c r="J6390">
        <v>0</v>
      </c>
      <c r="K6390">
        <v>0.74099999999999999</v>
      </c>
      <c r="L6390">
        <v>0.25900000000000001</v>
      </c>
    </row>
    <row r="6391" spans="1:12" x14ac:dyDescent="0.35">
      <c r="A6391" t="s">
        <v>10</v>
      </c>
      <c r="B6391" t="s">
        <v>12660</v>
      </c>
      <c r="C6391" t="s">
        <v>12661</v>
      </c>
      <c r="D6391">
        <v>4</v>
      </c>
      <c r="E6391">
        <v>3</v>
      </c>
      <c r="F6391" t="s">
        <v>17</v>
      </c>
      <c r="G6391" t="str">
        <f>VLOOKUP(F6391, Themes!$A$1:$C$51, 2, FALSE )</f>
        <v>Doors &amp; Elevators</v>
      </c>
      <c r="H6391" t="str">
        <f>VLOOKUP(F6391, Themes!$A$1:$C$51, 3, FALSE )</f>
        <v>Dunder Mifflin Operations &amp; Activities</v>
      </c>
      <c r="I6391">
        <v>0.59940000000000004</v>
      </c>
      <c r="J6391">
        <v>0</v>
      </c>
      <c r="K6391">
        <v>0.72599999999999998</v>
      </c>
      <c r="L6391">
        <v>0.27400000000000002</v>
      </c>
    </row>
    <row r="6392" spans="1:12" x14ac:dyDescent="0.35">
      <c r="A6392" t="s">
        <v>10</v>
      </c>
      <c r="B6392" t="s">
        <v>12662</v>
      </c>
      <c r="C6392" t="s">
        <v>12663</v>
      </c>
      <c r="D6392">
        <v>4</v>
      </c>
      <c r="E6392">
        <v>3</v>
      </c>
      <c r="F6392" t="s">
        <v>150</v>
      </c>
      <c r="G6392" t="str">
        <f>VLOOKUP(F6392, Themes!$A$1:$C$51, 2, FALSE )</f>
        <v>Parenting Issues</v>
      </c>
      <c r="H6392" t="str">
        <f>VLOOKUP(F6392, Themes!$A$1:$C$51, 3, FALSE )</f>
        <v>Family</v>
      </c>
      <c r="I6392">
        <v>-0.18859999999999999</v>
      </c>
      <c r="J6392">
        <v>0.1</v>
      </c>
      <c r="K6392">
        <v>0.81499999999999995</v>
      </c>
      <c r="L6392">
        <v>8.5999999999999993E-2</v>
      </c>
    </row>
    <row r="6393" spans="1:12" x14ac:dyDescent="0.35">
      <c r="A6393" t="s">
        <v>10</v>
      </c>
      <c r="B6393" t="s">
        <v>12664</v>
      </c>
      <c r="C6393" t="s">
        <v>12665</v>
      </c>
      <c r="D6393">
        <v>4</v>
      </c>
      <c r="E6393">
        <v>3</v>
      </c>
      <c r="F6393" t="s">
        <v>97</v>
      </c>
      <c r="G6393" t="str">
        <f>VLOOKUP(F6393, Themes!$A$1:$C$51, 2, FALSE )</f>
        <v>Ryan's Activities</v>
      </c>
      <c r="H6393" t="str">
        <f>VLOOKUP(F6393, Themes!$A$1:$C$51, 3, FALSE )</f>
        <v>Character's Activities</v>
      </c>
      <c r="I6393">
        <v>0.29599999999999999</v>
      </c>
      <c r="J6393">
        <v>0</v>
      </c>
      <c r="K6393">
        <v>0.83299999999999996</v>
      </c>
      <c r="L6393">
        <v>0.16700000000000001</v>
      </c>
    </row>
    <row r="6394" spans="1:12" x14ac:dyDescent="0.35">
      <c r="A6394" t="s">
        <v>10</v>
      </c>
      <c r="B6394" t="s">
        <v>12666</v>
      </c>
      <c r="C6394" t="s">
        <v>12667</v>
      </c>
      <c r="D6394">
        <v>4</v>
      </c>
      <c r="E6394">
        <v>3</v>
      </c>
      <c r="F6394" t="s">
        <v>412</v>
      </c>
      <c r="G6394" t="str">
        <f>VLOOKUP(F6394, Themes!$A$1:$C$51, 2, FALSE )</f>
        <v>Fun in the Office</v>
      </c>
      <c r="H6394" t="str">
        <f>VLOOKUP(F6394, Themes!$A$1:$C$51, 3, FALSE )</f>
        <v>Socialization at Dunder Mifflin</v>
      </c>
      <c r="I6394">
        <v>-0.85609999999999997</v>
      </c>
      <c r="J6394">
        <v>0.46800000000000003</v>
      </c>
      <c r="K6394">
        <v>0.45100000000000001</v>
      </c>
      <c r="L6394">
        <v>8.2000000000000003E-2</v>
      </c>
    </row>
    <row r="6395" spans="1:12" x14ac:dyDescent="0.35">
      <c r="A6395" t="s">
        <v>10</v>
      </c>
      <c r="B6395" t="s">
        <v>12668</v>
      </c>
      <c r="C6395" t="s">
        <v>12669</v>
      </c>
      <c r="D6395">
        <v>4</v>
      </c>
      <c r="E6395">
        <v>3</v>
      </c>
      <c r="F6395" t="s">
        <v>109</v>
      </c>
      <c r="G6395" t="str">
        <f>VLOOKUP(F6395, Themes!$A$1:$C$51, 2, FALSE )</f>
        <v>Job Perks</v>
      </c>
      <c r="H6395" t="str">
        <f>VLOOKUP(F6395, Themes!$A$1:$C$51, 3, FALSE )</f>
        <v>Dunder Mifflin Operations &amp; Activities</v>
      </c>
      <c r="I6395">
        <v>-0.27479999999999999</v>
      </c>
      <c r="J6395">
        <v>0.14899999999999999</v>
      </c>
      <c r="K6395">
        <v>0.85099999999999998</v>
      </c>
      <c r="L6395">
        <v>0</v>
      </c>
    </row>
    <row r="6396" spans="1:12" x14ac:dyDescent="0.35">
      <c r="A6396" t="s">
        <v>10</v>
      </c>
      <c r="B6396" t="s">
        <v>12670</v>
      </c>
      <c r="C6396" t="s">
        <v>12671</v>
      </c>
      <c r="D6396">
        <v>4</v>
      </c>
      <c r="E6396">
        <v>3</v>
      </c>
      <c r="F6396" t="s">
        <v>129</v>
      </c>
      <c r="G6396" t="str">
        <f>VLOOKUP(F6396, Themes!$A$1:$C$51, 2, FALSE )</f>
        <v>Water Cooler Talk</v>
      </c>
      <c r="H6396" t="str">
        <f>VLOOKUP(F6396, Themes!$A$1:$C$51, 3, FALSE )</f>
        <v>Social Issues &amp; Miscellaneous</v>
      </c>
      <c r="I6396">
        <v>0.44040000000000001</v>
      </c>
      <c r="J6396">
        <v>0</v>
      </c>
      <c r="K6396">
        <v>0.86099999999999999</v>
      </c>
      <c r="L6396">
        <v>0.13900000000000001</v>
      </c>
    </row>
    <row r="6397" spans="1:12" x14ac:dyDescent="0.35">
      <c r="A6397" t="s">
        <v>10</v>
      </c>
      <c r="B6397" t="s">
        <v>12672</v>
      </c>
      <c r="C6397" t="s">
        <v>12673</v>
      </c>
      <c r="D6397">
        <v>4</v>
      </c>
      <c r="E6397">
        <v>3</v>
      </c>
      <c r="F6397" t="s">
        <v>26</v>
      </c>
      <c r="G6397" t="str">
        <f>VLOOKUP(F6397, Themes!$A$1:$C$51, 2, FALSE )</f>
        <v>Employee Status</v>
      </c>
      <c r="H6397" t="str">
        <f>VLOOKUP(F6397, Themes!$A$1:$C$51, 3, FALSE )</f>
        <v>Dunder Mifflin Politics</v>
      </c>
      <c r="I6397">
        <v>7.7200000000000005E-2</v>
      </c>
      <c r="J6397">
        <v>0</v>
      </c>
      <c r="K6397">
        <v>0.90200000000000002</v>
      </c>
      <c r="L6397">
        <v>9.8000000000000004E-2</v>
      </c>
    </row>
    <row r="6398" spans="1:12" x14ac:dyDescent="0.35">
      <c r="A6398" t="s">
        <v>10</v>
      </c>
      <c r="B6398" t="s">
        <v>12674</v>
      </c>
      <c r="C6398" t="s">
        <v>12675</v>
      </c>
      <c r="D6398">
        <v>4</v>
      </c>
      <c r="E6398">
        <v>3</v>
      </c>
      <c r="F6398" t="s">
        <v>67</v>
      </c>
      <c r="G6398" t="str">
        <f>VLOOKUP(F6398, Themes!$A$1:$C$51, 2, FALSE )</f>
        <v>Initiatives &amp; Operations at Dunder Mifflin</v>
      </c>
      <c r="H6398" t="str">
        <f>VLOOKUP(F6398, Themes!$A$1:$C$51, 3, FALSE )</f>
        <v>Dunder Mifflin Operations &amp; Activities</v>
      </c>
      <c r="I6398">
        <v>0</v>
      </c>
      <c r="J6398">
        <v>0</v>
      </c>
      <c r="K6398">
        <v>1</v>
      </c>
      <c r="L6398">
        <v>0</v>
      </c>
    </row>
    <row r="6399" spans="1:12" x14ac:dyDescent="0.35">
      <c r="A6399" t="s">
        <v>14</v>
      </c>
      <c r="B6399" t="s">
        <v>12676</v>
      </c>
      <c r="C6399" t="s">
        <v>12677</v>
      </c>
      <c r="D6399">
        <v>4</v>
      </c>
      <c r="E6399">
        <v>3</v>
      </c>
      <c r="F6399" t="s">
        <v>31</v>
      </c>
      <c r="G6399" t="str">
        <f>VLOOKUP(F6399, Themes!$A$1:$C$51, 2, FALSE )</f>
        <v>Time Spent</v>
      </c>
      <c r="H6399" t="str">
        <f>VLOOKUP(F6399, Themes!$A$1:$C$51, 3, FALSE )</f>
        <v>Dunder Mifflin Operations &amp; Activities</v>
      </c>
      <c r="I6399">
        <v>0</v>
      </c>
      <c r="J6399">
        <v>0</v>
      </c>
      <c r="K6399">
        <v>1</v>
      </c>
      <c r="L6399">
        <v>0</v>
      </c>
    </row>
    <row r="6400" spans="1:12" x14ac:dyDescent="0.35">
      <c r="A6400" t="s">
        <v>10</v>
      </c>
      <c r="B6400" t="s">
        <v>12678</v>
      </c>
      <c r="C6400" t="s">
        <v>12679</v>
      </c>
      <c r="D6400">
        <v>4</v>
      </c>
      <c r="E6400">
        <v>3</v>
      </c>
      <c r="F6400" t="s">
        <v>20</v>
      </c>
      <c r="G6400" t="str">
        <f>VLOOKUP(F6400, Themes!$A$1:$C$51, 2, FALSE )</f>
        <v>Dunder Mifflin Products</v>
      </c>
      <c r="H6400" t="str">
        <f>VLOOKUP(F6400, Themes!$A$1:$C$51, 3, FALSE )</f>
        <v>Dunder Mifflin Operations &amp; Activities</v>
      </c>
      <c r="I6400">
        <v>0.84660000000000002</v>
      </c>
      <c r="J6400">
        <v>0</v>
      </c>
      <c r="K6400">
        <v>0.83699999999999997</v>
      </c>
      <c r="L6400">
        <v>0.16300000000000001</v>
      </c>
    </row>
    <row r="6401" spans="1:12" x14ac:dyDescent="0.35">
      <c r="A6401" t="s">
        <v>41</v>
      </c>
      <c r="B6401" t="s">
        <v>12680</v>
      </c>
      <c r="C6401" t="s">
        <v>12681</v>
      </c>
      <c r="D6401">
        <v>4</v>
      </c>
      <c r="E6401">
        <v>3</v>
      </c>
      <c r="F6401" t="s">
        <v>412</v>
      </c>
      <c r="G6401" t="str">
        <f>VLOOKUP(F6401, Themes!$A$1:$C$51, 2, FALSE )</f>
        <v>Fun in the Office</v>
      </c>
      <c r="H6401" t="str">
        <f>VLOOKUP(F6401, Themes!$A$1:$C$51, 3, FALSE )</f>
        <v>Socialization at Dunder Mifflin</v>
      </c>
      <c r="I6401">
        <v>0.19009999999999999</v>
      </c>
      <c r="J6401">
        <v>0</v>
      </c>
      <c r="K6401">
        <v>0.92600000000000005</v>
      </c>
      <c r="L6401">
        <v>7.3999999999999996E-2</v>
      </c>
    </row>
    <row r="6402" spans="1:12" x14ac:dyDescent="0.35">
      <c r="A6402" t="s">
        <v>14</v>
      </c>
      <c r="B6402" t="s">
        <v>12682</v>
      </c>
      <c r="C6402" t="s">
        <v>12683</v>
      </c>
      <c r="D6402">
        <v>4</v>
      </c>
      <c r="E6402">
        <v>3</v>
      </c>
      <c r="F6402" t="s">
        <v>20</v>
      </c>
      <c r="G6402" t="str">
        <f>VLOOKUP(F6402, Themes!$A$1:$C$51, 2, FALSE )</f>
        <v>Dunder Mifflin Products</v>
      </c>
      <c r="H6402" t="str">
        <f>VLOOKUP(F6402, Themes!$A$1:$C$51, 3, FALSE )</f>
        <v>Dunder Mifflin Operations &amp; Activities</v>
      </c>
      <c r="I6402">
        <v>0</v>
      </c>
      <c r="J6402">
        <v>0</v>
      </c>
      <c r="K6402">
        <v>1</v>
      </c>
      <c r="L6402">
        <v>0</v>
      </c>
    </row>
    <row r="6403" spans="1:12" x14ac:dyDescent="0.35">
      <c r="A6403" t="s">
        <v>41</v>
      </c>
      <c r="B6403" t="s">
        <v>12684</v>
      </c>
      <c r="C6403" t="s">
        <v>12685</v>
      </c>
      <c r="D6403">
        <v>4</v>
      </c>
      <c r="E6403">
        <v>3</v>
      </c>
      <c r="F6403" t="s">
        <v>143</v>
      </c>
      <c r="G6403" t="str">
        <f>VLOOKUP(F6403, Themes!$A$1:$C$51, 2, FALSE )</f>
        <v>Meridith &amp; Creed Activities</v>
      </c>
      <c r="H6403" t="str">
        <f>VLOOKUP(F6403, Themes!$A$1:$C$51, 3, FALSE )</f>
        <v>Character's Activities</v>
      </c>
      <c r="I6403">
        <v>0</v>
      </c>
      <c r="J6403">
        <v>0</v>
      </c>
      <c r="K6403">
        <v>1</v>
      </c>
      <c r="L6403">
        <v>0</v>
      </c>
    </row>
    <row r="6404" spans="1:12" x14ac:dyDescent="0.35">
      <c r="A6404" t="s">
        <v>58</v>
      </c>
      <c r="B6404" t="s">
        <v>12686</v>
      </c>
      <c r="C6404" t="s">
        <v>12687</v>
      </c>
      <c r="D6404">
        <v>4</v>
      </c>
      <c r="E6404">
        <v>3</v>
      </c>
      <c r="F6404" t="s">
        <v>73</v>
      </c>
      <c r="G6404" t="str">
        <f>VLOOKUP(F6404, Themes!$A$1:$C$51, 2, FALSE )</f>
        <v>Meetings</v>
      </c>
      <c r="H6404" t="str">
        <f>VLOOKUP(F6404, Themes!$A$1:$C$51, 3, FALSE )</f>
        <v>Dunder Mifflin Operations &amp; Activities</v>
      </c>
      <c r="I6404">
        <v>0</v>
      </c>
      <c r="J6404">
        <v>0</v>
      </c>
      <c r="K6404">
        <v>1</v>
      </c>
      <c r="L6404">
        <v>0</v>
      </c>
    </row>
    <row r="6405" spans="1:12" x14ac:dyDescent="0.35">
      <c r="A6405" t="s">
        <v>14</v>
      </c>
      <c r="B6405" t="s">
        <v>12688</v>
      </c>
      <c r="C6405" t="s">
        <v>12689</v>
      </c>
      <c r="D6405">
        <v>4</v>
      </c>
      <c r="E6405">
        <v>3</v>
      </c>
      <c r="F6405" t="s">
        <v>238</v>
      </c>
      <c r="G6405" t="str">
        <f>VLOOKUP(F6405, Themes!$A$1:$C$51, 2, FALSE )</f>
        <v>Communication &amp; Problem Solving</v>
      </c>
      <c r="H6405" t="str">
        <f>VLOOKUP(F6405, Themes!$A$1:$C$51, 3, FALSE )</f>
        <v>Dunder Mifflin Politics</v>
      </c>
      <c r="I6405">
        <v>0</v>
      </c>
      <c r="J6405">
        <v>0</v>
      </c>
      <c r="K6405">
        <v>1</v>
      </c>
      <c r="L6405">
        <v>0</v>
      </c>
    </row>
    <row r="6406" spans="1:12" x14ac:dyDescent="0.35">
      <c r="A6406" t="s">
        <v>14</v>
      </c>
      <c r="B6406" t="s">
        <v>12690</v>
      </c>
      <c r="C6406" t="s">
        <v>12691</v>
      </c>
      <c r="D6406">
        <v>4</v>
      </c>
      <c r="E6406">
        <v>3</v>
      </c>
      <c r="F6406" t="s">
        <v>40</v>
      </c>
      <c r="G6406" t="str">
        <f>VLOOKUP(F6406, Themes!$A$1:$C$51, 2, FALSE )</f>
        <v>Items in Dunder Mifflin</v>
      </c>
      <c r="H6406" t="str">
        <f>VLOOKUP(F6406, Themes!$A$1:$C$51, 3, FALSE )</f>
        <v>Dunder Mifflin Operations &amp; Activities</v>
      </c>
      <c r="I6406">
        <v>0</v>
      </c>
      <c r="J6406">
        <v>0</v>
      </c>
      <c r="K6406">
        <v>1</v>
      </c>
      <c r="L6406">
        <v>0</v>
      </c>
    </row>
    <row r="6407" spans="1:12" x14ac:dyDescent="0.35">
      <c r="A6407" t="s">
        <v>58</v>
      </c>
      <c r="B6407" t="s">
        <v>12692</v>
      </c>
      <c r="C6407" t="s">
        <v>12693</v>
      </c>
      <c r="D6407">
        <v>4</v>
      </c>
      <c r="E6407">
        <v>3</v>
      </c>
      <c r="F6407" t="s">
        <v>82</v>
      </c>
      <c r="G6407" t="str">
        <f>VLOOKUP(F6407, Themes!$A$1:$C$51, 2, FALSE )</f>
        <v>Dwight's Behaviours</v>
      </c>
      <c r="H6407" t="str">
        <f>VLOOKUP(F6407, Themes!$A$1:$C$51, 3, FALSE )</f>
        <v>Character's Activities</v>
      </c>
      <c r="I6407">
        <v>0.65969999999999995</v>
      </c>
      <c r="J6407">
        <v>0</v>
      </c>
      <c r="K6407">
        <v>0.77900000000000003</v>
      </c>
      <c r="L6407">
        <v>0.221</v>
      </c>
    </row>
    <row r="6408" spans="1:12" x14ac:dyDescent="0.35">
      <c r="A6408" t="s">
        <v>14</v>
      </c>
      <c r="B6408" t="s">
        <v>12694</v>
      </c>
      <c r="C6408" t="s">
        <v>22</v>
      </c>
      <c r="D6408">
        <v>4</v>
      </c>
      <c r="E6408">
        <v>3</v>
      </c>
      <c r="F6408" t="s">
        <v>23</v>
      </c>
      <c r="G6408" t="str">
        <f>VLOOKUP(F6408, Themes!$A$1:$C$51, 2, FALSE )</f>
        <v>Pam's Activities</v>
      </c>
      <c r="H6408" t="str">
        <f>VLOOKUP(F6408, Themes!$A$1:$C$51, 3, FALSE )</f>
        <v>Character's Activities</v>
      </c>
      <c r="I6408">
        <v>0</v>
      </c>
      <c r="J6408">
        <v>0</v>
      </c>
      <c r="K6408">
        <v>1</v>
      </c>
      <c r="L6408">
        <v>0</v>
      </c>
    </row>
    <row r="6409" spans="1:12" x14ac:dyDescent="0.35">
      <c r="A6409" t="s">
        <v>58</v>
      </c>
      <c r="B6409" t="s">
        <v>12695</v>
      </c>
      <c r="C6409" t="s">
        <v>12696</v>
      </c>
      <c r="D6409">
        <v>4</v>
      </c>
      <c r="E6409">
        <v>3</v>
      </c>
      <c r="F6409" t="s">
        <v>161</v>
      </c>
      <c r="G6409" t="str">
        <f>VLOOKUP(F6409, Themes!$A$1:$C$51, 2, FALSE )</f>
        <v>Uncomfortable Feelings</v>
      </c>
      <c r="H6409" t="str">
        <f>VLOOKUP(F6409, Themes!$A$1:$C$51, 3, FALSE )</f>
        <v>Character Relationships with Each Other</v>
      </c>
      <c r="I6409">
        <v>-0.2382</v>
      </c>
      <c r="J6409">
        <v>0.09</v>
      </c>
      <c r="K6409">
        <v>0.91</v>
      </c>
      <c r="L6409">
        <v>0</v>
      </c>
    </row>
    <row r="6410" spans="1:12" x14ac:dyDescent="0.35">
      <c r="A6410" t="s">
        <v>14</v>
      </c>
      <c r="B6410" t="s">
        <v>12697</v>
      </c>
      <c r="C6410" t="s">
        <v>12698</v>
      </c>
      <c r="D6410">
        <v>4</v>
      </c>
      <c r="E6410">
        <v>3</v>
      </c>
      <c r="F6410" t="s">
        <v>161</v>
      </c>
      <c r="G6410" t="str">
        <f>VLOOKUP(F6410, Themes!$A$1:$C$51, 2, FALSE )</f>
        <v>Uncomfortable Feelings</v>
      </c>
      <c r="H6410" t="str">
        <f>VLOOKUP(F6410, Themes!$A$1:$C$51, 3, FALSE )</f>
        <v>Character Relationships with Each Other</v>
      </c>
      <c r="I6410">
        <v>0.42149999999999999</v>
      </c>
      <c r="J6410">
        <v>0</v>
      </c>
      <c r="K6410">
        <v>0.76300000000000001</v>
      </c>
      <c r="L6410">
        <v>0.23699999999999999</v>
      </c>
    </row>
    <row r="6411" spans="1:12" x14ac:dyDescent="0.35">
      <c r="A6411" t="s">
        <v>10</v>
      </c>
      <c r="B6411" t="s">
        <v>12699</v>
      </c>
      <c r="C6411" t="s">
        <v>12700</v>
      </c>
      <c r="D6411">
        <v>4</v>
      </c>
      <c r="E6411">
        <v>3</v>
      </c>
      <c r="F6411" t="s">
        <v>94</v>
      </c>
      <c r="G6411" t="str">
        <f>VLOOKUP(F6411, Themes!$A$1:$C$51, 2, FALSE )</f>
        <v>Self Care Behaviours</v>
      </c>
      <c r="H6411" t="str">
        <f>VLOOKUP(F6411, Themes!$A$1:$C$51, 3, FALSE )</f>
        <v>Health &amp; Wellbeing</v>
      </c>
      <c r="I6411">
        <v>-0.52669999999999995</v>
      </c>
      <c r="J6411">
        <v>0.152</v>
      </c>
      <c r="K6411">
        <v>0.84799999999999998</v>
      </c>
      <c r="L6411">
        <v>0</v>
      </c>
    </row>
    <row r="6412" spans="1:12" x14ac:dyDescent="0.35">
      <c r="A6412" t="s">
        <v>86</v>
      </c>
      <c r="B6412" t="s">
        <v>12701</v>
      </c>
      <c r="C6412" t="s">
        <v>12702</v>
      </c>
      <c r="D6412">
        <v>4</v>
      </c>
      <c r="E6412">
        <v>3</v>
      </c>
      <c r="F6412" t="s">
        <v>34</v>
      </c>
      <c r="G6412" t="str">
        <f>VLOOKUP(F6412, Themes!$A$1:$C$51, 2, FALSE )</f>
        <v>Dunder Mifflin Corporate Affairs</v>
      </c>
      <c r="H6412" t="str">
        <f>VLOOKUP(F6412, Themes!$A$1:$C$51, 3, FALSE )</f>
        <v>Dunder Mifflin Politics</v>
      </c>
      <c r="I6412">
        <v>0</v>
      </c>
      <c r="J6412">
        <v>0</v>
      </c>
      <c r="K6412">
        <v>1</v>
      </c>
      <c r="L6412">
        <v>0</v>
      </c>
    </row>
    <row r="6413" spans="1:12" x14ac:dyDescent="0.35">
      <c r="A6413" t="s">
        <v>41</v>
      </c>
      <c r="B6413" t="s">
        <v>12703</v>
      </c>
      <c r="C6413" t="s">
        <v>12704</v>
      </c>
      <c r="D6413">
        <v>4</v>
      </c>
      <c r="E6413">
        <v>3</v>
      </c>
      <c r="F6413" t="s">
        <v>17</v>
      </c>
      <c r="G6413" t="str">
        <f>VLOOKUP(F6413, Themes!$A$1:$C$51, 2, FALSE )</f>
        <v>Doors &amp; Elevators</v>
      </c>
      <c r="H6413" t="str">
        <f>VLOOKUP(F6413, Themes!$A$1:$C$51, 3, FALSE )</f>
        <v>Dunder Mifflin Operations &amp; Activities</v>
      </c>
      <c r="I6413">
        <v>0.15110000000000001</v>
      </c>
      <c r="J6413">
        <v>0</v>
      </c>
      <c r="K6413">
        <v>0.89100000000000001</v>
      </c>
      <c r="L6413">
        <v>0.109</v>
      </c>
    </row>
    <row r="6414" spans="1:12" x14ac:dyDescent="0.35">
      <c r="A6414" t="s">
        <v>10</v>
      </c>
      <c r="B6414" t="s">
        <v>12705</v>
      </c>
      <c r="C6414" t="s">
        <v>12706</v>
      </c>
      <c r="D6414">
        <v>4</v>
      </c>
      <c r="E6414">
        <v>3</v>
      </c>
      <c r="F6414" t="s">
        <v>161</v>
      </c>
      <c r="G6414" t="str">
        <f>VLOOKUP(F6414, Themes!$A$1:$C$51, 2, FALSE )</f>
        <v>Uncomfortable Feelings</v>
      </c>
      <c r="H6414" t="str">
        <f>VLOOKUP(F6414, Themes!$A$1:$C$51, 3, FALSE )</f>
        <v>Character Relationships with Each Other</v>
      </c>
      <c r="I6414">
        <v>0</v>
      </c>
      <c r="J6414">
        <v>0</v>
      </c>
      <c r="K6414">
        <v>1</v>
      </c>
      <c r="L6414">
        <v>0</v>
      </c>
    </row>
    <row r="6415" spans="1:12" x14ac:dyDescent="0.35">
      <c r="A6415" t="s">
        <v>41</v>
      </c>
      <c r="B6415" t="s">
        <v>12707</v>
      </c>
      <c r="C6415" t="s">
        <v>12708</v>
      </c>
      <c r="D6415">
        <v>4</v>
      </c>
      <c r="E6415">
        <v>3</v>
      </c>
      <c r="F6415" t="s">
        <v>129</v>
      </c>
      <c r="G6415" t="str">
        <f>VLOOKUP(F6415, Themes!$A$1:$C$51, 2, FALSE )</f>
        <v>Water Cooler Talk</v>
      </c>
      <c r="H6415" t="str">
        <f>VLOOKUP(F6415, Themes!$A$1:$C$51, 3, FALSE )</f>
        <v>Social Issues &amp; Miscellaneous</v>
      </c>
      <c r="I6415">
        <v>-0.47670000000000001</v>
      </c>
      <c r="J6415">
        <v>0.20399999999999999</v>
      </c>
      <c r="K6415">
        <v>0.79600000000000004</v>
      </c>
      <c r="L6415">
        <v>0</v>
      </c>
    </row>
    <row r="6416" spans="1:12" x14ac:dyDescent="0.35">
      <c r="A6416" t="s">
        <v>41</v>
      </c>
      <c r="B6416" t="s">
        <v>12709</v>
      </c>
      <c r="C6416" t="s">
        <v>12710</v>
      </c>
      <c r="D6416">
        <v>4</v>
      </c>
      <c r="E6416">
        <v>3</v>
      </c>
      <c r="F6416" t="s">
        <v>17</v>
      </c>
      <c r="G6416" t="str">
        <f>VLOOKUP(F6416, Themes!$A$1:$C$51, 2, FALSE )</f>
        <v>Doors &amp; Elevators</v>
      </c>
      <c r="H6416" t="str">
        <f>VLOOKUP(F6416, Themes!$A$1:$C$51, 3, FALSE )</f>
        <v>Dunder Mifflin Operations &amp; Activities</v>
      </c>
      <c r="I6416">
        <v>0</v>
      </c>
      <c r="J6416">
        <v>0</v>
      </c>
      <c r="K6416">
        <v>1</v>
      </c>
      <c r="L6416">
        <v>0</v>
      </c>
    </row>
    <row r="6417" spans="1:12" x14ac:dyDescent="0.35">
      <c r="A6417" t="s">
        <v>10</v>
      </c>
      <c r="B6417" t="s">
        <v>12711</v>
      </c>
      <c r="C6417" t="s">
        <v>12712</v>
      </c>
      <c r="D6417">
        <v>4</v>
      </c>
      <c r="E6417">
        <v>3</v>
      </c>
      <c r="F6417" t="s">
        <v>367</v>
      </c>
      <c r="G6417" t="str">
        <f>VLOOKUP(F6417, Themes!$A$1:$C$51, 2, FALSE )</f>
        <v>Office Praise for Work</v>
      </c>
      <c r="H6417" t="str">
        <f>VLOOKUP(F6417, Themes!$A$1:$C$51, 3, FALSE )</f>
        <v>Character Relationships with Each Other</v>
      </c>
      <c r="I6417">
        <v>0.2263</v>
      </c>
      <c r="J6417">
        <v>0.159</v>
      </c>
      <c r="K6417">
        <v>0.61399999999999999</v>
      </c>
      <c r="L6417">
        <v>0.22700000000000001</v>
      </c>
    </row>
    <row r="6418" spans="1:12" x14ac:dyDescent="0.35">
      <c r="A6418" t="s">
        <v>10</v>
      </c>
      <c r="B6418" t="s">
        <v>12713</v>
      </c>
      <c r="C6418" t="s">
        <v>12714</v>
      </c>
      <c r="D6418">
        <v>4</v>
      </c>
      <c r="E6418">
        <v>3</v>
      </c>
      <c r="F6418" t="s">
        <v>73</v>
      </c>
      <c r="G6418" t="str">
        <f>VLOOKUP(F6418, Themes!$A$1:$C$51, 2, FALSE )</f>
        <v>Meetings</v>
      </c>
      <c r="H6418" t="str">
        <f>VLOOKUP(F6418, Themes!$A$1:$C$51, 3, FALSE )</f>
        <v>Dunder Mifflin Operations &amp; Activities</v>
      </c>
      <c r="I6418">
        <v>0</v>
      </c>
      <c r="J6418">
        <v>0</v>
      </c>
      <c r="K6418">
        <v>1</v>
      </c>
      <c r="L6418">
        <v>0</v>
      </c>
    </row>
    <row r="6419" spans="1:12" x14ac:dyDescent="0.35">
      <c r="A6419" t="s">
        <v>10</v>
      </c>
      <c r="B6419" t="s">
        <v>12715</v>
      </c>
      <c r="C6419" t="s">
        <v>12716</v>
      </c>
      <c r="D6419">
        <v>4</v>
      </c>
      <c r="E6419">
        <v>3</v>
      </c>
      <c r="F6419" t="s">
        <v>82</v>
      </c>
      <c r="G6419" t="str">
        <f>VLOOKUP(F6419, Themes!$A$1:$C$51, 2, FALSE )</f>
        <v>Dwight's Behaviours</v>
      </c>
      <c r="H6419" t="str">
        <f>VLOOKUP(F6419, Themes!$A$1:$C$51, 3, FALSE )</f>
        <v>Character's Activities</v>
      </c>
      <c r="I6419">
        <v>0.25</v>
      </c>
      <c r="J6419">
        <v>0.115</v>
      </c>
      <c r="K6419">
        <v>0.73699999999999999</v>
      </c>
      <c r="L6419">
        <v>0.14699999999999999</v>
      </c>
    </row>
    <row r="6420" spans="1:12" x14ac:dyDescent="0.35">
      <c r="A6420" t="s">
        <v>10</v>
      </c>
      <c r="B6420" t="s">
        <v>12717</v>
      </c>
      <c r="C6420" t="s">
        <v>12718</v>
      </c>
      <c r="D6420">
        <v>4</v>
      </c>
      <c r="E6420">
        <v>3</v>
      </c>
      <c r="F6420" t="s">
        <v>124</v>
      </c>
      <c r="G6420" t="str">
        <f>VLOOKUP(F6420, Themes!$A$1:$C$51, 2, FALSE )</f>
        <v>HR Complaints</v>
      </c>
      <c r="H6420" t="str">
        <f>VLOOKUP(F6420, Themes!$A$1:$C$51, 3, FALSE )</f>
        <v>Dunder Mifflin Politics</v>
      </c>
      <c r="I6420">
        <v>0.40189999999999998</v>
      </c>
      <c r="J6420">
        <v>0</v>
      </c>
      <c r="K6420">
        <v>0.82799999999999996</v>
      </c>
      <c r="L6420">
        <v>0.17199999999999999</v>
      </c>
    </row>
    <row r="6421" spans="1:12" x14ac:dyDescent="0.35">
      <c r="A6421" t="s">
        <v>41</v>
      </c>
      <c r="B6421" t="s">
        <v>12719</v>
      </c>
      <c r="C6421" t="s">
        <v>12720</v>
      </c>
      <c r="D6421">
        <v>4</v>
      </c>
      <c r="E6421">
        <v>3</v>
      </c>
      <c r="F6421" t="s">
        <v>233</v>
      </c>
      <c r="G6421" t="str">
        <f>VLOOKUP(F6421, Themes!$A$1:$C$51, 2, FALSE )</f>
        <v>Oscar &amp; David Wallace</v>
      </c>
      <c r="H6421" t="str">
        <f>VLOOKUP(F6421, Themes!$A$1:$C$51, 3, FALSE )</f>
        <v>Character's Activities</v>
      </c>
      <c r="I6421">
        <v>0</v>
      </c>
      <c r="J6421">
        <v>0</v>
      </c>
      <c r="K6421">
        <v>1</v>
      </c>
      <c r="L6421">
        <v>0</v>
      </c>
    </row>
    <row r="6422" spans="1:12" x14ac:dyDescent="0.35">
      <c r="A6422" t="s">
        <v>10</v>
      </c>
      <c r="B6422" t="s">
        <v>12721</v>
      </c>
      <c r="C6422" t="s">
        <v>12722</v>
      </c>
      <c r="D6422">
        <v>4</v>
      </c>
      <c r="E6422">
        <v>3</v>
      </c>
      <c r="F6422" t="s">
        <v>20</v>
      </c>
      <c r="G6422" t="str">
        <f>VLOOKUP(F6422, Themes!$A$1:$C$51, 2, FALSE )</f>
        <v>Dunder Mifflin Products</v>
      </c>
      <c r="H6422" t="str">
        <f>VLOOKUP(F6422, Themes!$A$1:$C$51, 3, FALSE )</f>
        <v>Dunder Mifflin Operations &amp; Activities</v>
      </c>
      <c r="I6422">
        <v>0.2263</v>
      </c>
      <c r="J6422">
        <v>0</v>
      </c>
      <c r="K6422">
        <v>0.72499999999999998</v>
      </c>
      <c r="L6422">
        <v>0.27500000000000002</v>
      </c>
    </row>
    <row r="6423" spans="1:12" x14ac:dyDescent="0.35">
      <c r="A6423" t="s">
        <v>41</v>
      </c>
      <c r="B6423" t="s">
        <v>12723</v>
      </c>
      <c r="C6423" t="s">
        <v>12724</v>
      </c>
      <c r="D6423">
        <v>4</v>
      </c>
      <c r="E6423">
        <v>3</v>
      </c>
      <c r="F6423" t="s">
        <v>20</v>
      </c>
      <c r="G6423" t="str">
        <f>VLOOKUP(F6423, Themes!$A$1:$C$51, 2, FALSE )</f>
        <v>Dunder Mifflin Products</v>
      </c>
      <c r="H6423" t="str">
        <f>VLOOKUP(F6423, Themes!$A$1:$C$51, 3, FALSE )</f>
        <v>Dunder Mifflin Operations &amp; Activities</v>
      </c>
      <c r="I6423">
        <v>0.25</v>
      </c>
      <c r="J6423">
        <v>0</v>
      </c>
      <c r="K6423">
        <v>0.84599999999999997</v>
      </c>
      <c r="L6423">
        <v>0.154</v>
      </c>
    </row>
    <row r="6424" spans="1:12" x14ac:dyDescent="0.35">
      <c r="A6424" t="s">
        <v>10</v>
      </c>
      <c r="B6424" t="s">
        <v>12725</v>
      </c>
      <c r="C6424" t="s">
        <v>12726</v>
      </c>
      <c r="D6424">
        <v>4</v>
      </c>
      <c r="E6424">
        <v>3</v>
      </c>
      <c r="F6424" t="s">
        <v>82</v>
      </c>
      <c r="G6424" t="str">
        <f>VLOOKUP(F6424, Themes!$A$1:$C$51, 2, FALSE )</f>
        <v>Dwight's Behaviours</v>
      </c>
      <c r="H6424" t="str">
        <f>VLOOKUP(F6424, Themes!$A$1:$C$51, 3, FALSE )</f>
        <v>Character's Activities</v>
      </c>
      <c r="I6424">
        <v>-0.24110000000000001</v>
      </c>
      <c r="J6424">
        <v>0.219</v>
      </c>
      <c r="K6424">
        <v>0.78100000000000003</v>
      </c>
      <c r="L6424">
        <v>0</v>
      </c>
    </row>
    <row r="6425" spans="1:12" x14ac:dyDescent="0.35">
      <c r="A6425" t="s">
        <v>14</v>
      </c>
      <c r="B6425" t="s">
        <v>12727</v>
      </c>
      <c r="C6425" t="s">
        <v>12728</v>
      </c>
      <c r="D6425">
        <v>4</v>
      </c>
      <c r="E6425">
        <v>3</v>
      </c>
      <c r="F6425" t="s">
        <v>161</v>
      </c>
      <c r="G6425" t="str">
        <f>VLOOKUP(F6425, Themes!$A$1:$C$51, 2, FALSE )</f>
        <v>Uncomfortable Feelings</v>
      </c>
      <c r="H6425" t="str">
        <f>VLOOKUP(F6425, Themes!$A$1:$C$51, 3, FALSE )</f>
        <v>Character Relationships with Each Other</v>
      </c>
      <c r="I6425">
        <v>-2.58E-2</v>
      </c>
      <c r="J6425">
        <v>0.28499999999999998</v>
      </c>
      <c r="K6425">
        <v>0.435</v>
      </c>
      <c r="L6425">
        <v>0.28000000000000003</v>
      </c>
    </row>
    <row r="6426" spans="1:12" x14ac:dyDescent="0.35">
      <c r="A6426" t="s">
        <v>10</v>
      </c>
      <c r="B6426" t="s">
        <v>12729</v>
      </c>
      <c r="C6426" t="s">
        <v>12730</v>
      </c>
      <c r="D6426">
        <v>4</v>
      </c>
      <c r="E6426">
        <v>3</v>
      </c>
      <c r="F6426" t="s">
        <v>34</v>
      </c>
      <c r="G6426" t="str">
        <f>VLOOKUP(F6426, Themes!$A$1:$C$51, 2, FALSE )</f>
        <v>Dunder Mifflin Corporate Affairs</v>
      </c>
      <c r="H6426" t="str">
        <f>VLOOKUP(F6426, Themes!$A$1:$C$51, 3, FALSE )</f>
        <v>Dunder Mifflin Politics</v>
      </c>
      <c r="I6426">
        <v>0.49270000000000003</v>
      </c>
      <c r="J6426">
        <v>8.1000000000000003E-2</v>
      </c>
      <c r="K6426">
        <v>0.74099999999999999</v>
      </c>
      <c r="L6426">
        <v>0.17799999999999999</v>
      </c>
    </row>
    <row r="6427" spans="1:12" x14ac:dyDescent="0.35">
      <c r="A6427" t="s">
        <v>10</v>
      </c>
      <c r="B6427" t="s">
        <v>12731</v>
      </c>
      <c r="C6427" t="s">
        <v>12732</v>
      </c>
      <c r="D6427">
        <v>4</v>
      </c>
      <c r="E6427">
        <v>3</v>
      </c>
      <c r="F6427" t="s">
        <v>34</v>
      </c>
      <c r="G6427" t="str">
        <f>VLOOKUP(F6427, Themes!$A$1:$C$51, 2, FALSE )</f>
        <v>Dunder Mifflin Corporate Affairs</v>
      </c>
      <c r="H6427" t="str">
        <f>VLOOKUP(F6427, Themes!$A$1:$C$51, 3, FALSE )</f>
        <v>Dunder Mifflin Politics</v>
      </c>
      <c r="I6427">
        <v>0</v>
      </c>
      <c r="J6427">
        <v>0</v>
      </c>
      <c r="K6427">
        <v>1</v>
      </c>
      <c r="L6427">
        <v>0</v>
      </c>
    </row>
    <row r="6428" spans="1:12" x14ac:dyDescent="0.35">
      <c r="A6428" t="s">
        <v>10</v>
      </c>
      <c r="B6428" t="s">
        <v>12733</v>
      </c>
      <c r="C6428" t="s">
        <v>12734</v>
      </c>
      <c r="D6428">
        <v>4</v>
      </c>
      <c r="E6428">
        <v>3</v>
      </c>
      <c r="F6428" t="s">
        <v>82</v>
      </c>
      <c r="G6428" t="str">
        <f>VLOOKUP(F6428, Themes!$A$1:$C$51, 2, FALSE )</f>
        <v>Dwight's Behaviours</v>
      </c>
      <c r="H6428" t="str">
        <f>VLOOKUP(F6428, Themes!$A$1:$C$51, 3, FALSE )</f>
        <v>Character's Activities</v>
      </c>
      <c r="I6428">
        <v>0</v>
      </c>
      <c r="J6428">
        <v>0</v>
      </c>
      <c r="K6428">
        <v>1</v>
      </c>
      <c r="L6428">
        <v>0</v>
      </c>
    </row>
    <row r="6429" spans="1:12" x14ac:dyDescent="0.35">
      <c r="A6429" t="s">
        <v>10</v>
      </c>
      <c r="B6429" t="s">
        <v>12735</v>
      </c>
      <c r="C6429" t="s">
        <v>12736</v>
      </c>
      <c r="D6429">
        <v>4</v>
      </c>
      <c r="E6429">
        <v>3</v>
      </c>
      <c r="F6429" t="s">
        <v>202</v>
      </c>
      <c r="G6429" t="str">
        <f>VLOOKUP(F6429, Themes!$A$1:$C$51, 2, FALSE )</f>
        <v>Stanley's Activities</v>
      </c>
      <c r="H6429" t="str">
        <f>VLOOKUP(F6429, Themes!$A$1:$C$51, 3, FALSE )</f>
        <v>Character's Activities</v>
      </c>
      <c r="I6429">
        <v>0.44040000000000001</v>
      </c>
      <c r="J6429">
        <v>0</v>
      </c>
      <c r="K6429">
        <v>0.75600000000000001</v>
      </c>
      <c r="L6429">
        <v>0.24399999999999999</v>
      </c>
    </row>
    <row r="6430" spans="1:12" x14ac:dyDescent="0.35">
      <c r="A6430" t="s">
        <v>10</v>
      </c>
      <c r="B6430" t="s">
        <v>12737</v>
      </c>
      <c r="C6430" t="s">
        <v>12738</v>
      </c>
      <c r="D6430">
        <v>4</v>
      </c>
      <c r="E6430">
        <v>3</v>
      </c>
      <c r="F6430" t="s">
        <v>226</v>
      </c>
      <c r="G6430" t="str">
        <f>VLOOKUP(F6430, Themes!$A$1:$C$51, 2, FALSE )</f>
        <v>Focusing at Work</v>
      </c>
      <c r="H6430" t="str">
        <f>VLOOKUP(F6430, Themes!$A$1:$C$51, 3, FALSE )</f>
        <v>Dunder Mifflin Operations &amp; Activities</v>
      </c>
      <c r="I6430">
        <v>-0.66969999999999996</v>
      </c>
      <c r="J6430">
        <v>0.151</v>
      </c>
      <c r="K6430">
        <v>0.84899999999999998</v>
      </c>
      <c r="L6430">
        <v>0</v>
      </c>
    </row>
    <row r="6431" spans="1:12" x14ac:dyDescent="0.35">
      <c r="A6431" t="s">
        <v>41</v>
      </c>
      <c r="B6431" t="s">
        <v>12739</v>
      </c>
      <c r="C6431" t="s">
        <v>12740</v>
      </c>
      <c r="D6431">
        <v>4</v>
      </c>
      <c r="E6431">
        <v>3</v>
      </c>
      <c r="F6431" t="s">
        <v>20</v>
      </c>
      <c r="G6431" t="str">
        <f>VLOOKUP(F6431, Themes!$A$1:$C$51, 2, FALSE )</f>
        <v>Dunder Mifflin Products</v>
      </c>
      <c r="H6431" t="str">
        <f>VLOOKUP(F6431, Themes!$A$1:$C$51, 3, FALSE )</f>
        <v>Dunder Mifflin Operations &amp; Activities</v>
      </c>
      <c r="I6431">
        <v>0</v>
      </c>
      <c r="J6431">
        <v>0</v>
      </c>
      <c r="K6431">
        <v>1</v>
      </c>
      <c r="L6431">
        <v>0</v>
      </c>
    </row>
    <row r="6432" spans="1:12" x14ac:dyDescent="0.35">
      <c r="A6432" t="s">
        <v>10</v>
      </c>
      <c r="B6432" t="s">
        <v>12741</v>
      </c>
      <c r="C6432" t="s">
        <v>12742</v>
      </c>
      <c r="D6432">
        <v>4</v>
      </c>
      <c r="E6432">
        <v>3</v>
      </c>
      <c r="F6432" t="s">
        <v>20</v>
      </c>
      <c r="G6432" t="str">
        <f>VLOOKUP(F6432, Themes!$A$1:$C$51, 2, FALSE )</f>
        <v>Dunder Mifflin Products</v>
      </c>
      <c r="H6432" t="str">
        <f>VLOOKUP(F6432, Themes!$A$1:$C$51, 3, FALSE )</f>
        <v>Dunder Mifflin Operations &amp; Activities</v>
      </c>
      <c r="I6432">
        <v>-0.51060000000000005</v>
      </c>
      <c r="J6432">
        <v>0.29199999999999998</v>
      </c>
      <c r="K6432">
        <v>0.70799999999999996</v>
      </c>
      <c r="L6432">
        <v>0</v>
      </c>
    </row>
    <row r="6433" spans="1:12" x14ac:dyDescent="0.35">
      <c r="A6433" t="s">
        <v>10</v>
      </c>
      <c r="B6433" t="s">
        <v>12743</v>
      </c>
      <c r="C6433" t="s">
        <v>12744</v>
      </c>
      <c r="D6433">
        <v>4</v>
      </c>
      <c r="E6433">
        <v>3</v>
      </c>
      <c r="F6433" t="s">
        <v>26</v>
      </c>
      <c r="G6433" t="str">
        <f>VLOOKUP(F6433, Themes!$A$1:$C$51, 2, FALSE )</f>
        <v>Employee Status</v>
      </c>
      <c r="H6433" t="str">
        <f>VLOOKUP(F6433, Themes!$A$1:$C$51, 3, FALSE )</f>
        <v>Dunder Mifflin Politics</v>
      </c>
      <c r="I6433">
        <v>-0.58589999999999998</v>
      </c>
      <c r="J6433">
        <v>0.44400000000000001</v>
      </c>
      <c r="K6433">
        <v>0.55600000000000005</v>
      </c>
      <c r="L6433">
        <v>0</v>
      </c>
    </row>
    <row r="6434" spans="1:12" x14ac:dyDescent="0.35">
      <c r="A6434" t="s">
        <v>41</v>
      </c>
      <c r="B6434" t="s">
        <v>12745</v>
      </c>
      <c r="C6434" t="s">
        <v>12746</v>
      </c>
      <c r="D6434">
        <v>4</v>
      </c>
      <c r="E6434">
        <v>3</v>
      </c>
      <c r="F6434" t="s">
        <v>97</v>
      </c>
      <c r="G6434" t="str">
        <f>VLOOKUP(F6434, Themes!$A$1:$C$51, 2, FALSE )</f>
        <v>Ryan's Activities</v>
      </c>
      <c r="H6434" t="str">
        <f>VLOOKUP(F6434, Themes!$A$1:$C$51, 3, FALSE )</f>
        <v>Character's Activities</v>
      </c>
      <c r="I6434">
        <v>7.7200000000000005E-2</v>
      </c>
      <c r="J6434">
        <v>0</v>
      </c>
      <c r="K6434">
        <v>0.92</v>
      </c>
      <c r="L6434">
        <v>0.08</v>
      </c>
    </row>
    <row r="6435" spans="1:12" x14ac:dyDescent="0.35">
      <c r="A6435" t="s">
        <v>10</v>
      </c>
      <c r="B6435" t="s">
        <v>12747</v>
      </c>
      <c r="C6435" t="s">
        <v>12748</v>
      </c>
      <c r="D6435">
        <v>4</v>
      </c>
      <c r="E6435">
        <v>3</v>
      </c>
      <c r="F6435" t="s">
        <v>70</v>
      </c>
      <c r="G6435" t="str">
        <f>VLOOKUP(F6435, Themes!$A$1:$C$51, 2, FALSE )</f>
        <v>Recreation</v>
      </c>
      <c r="H6435" t="str">
        <f>VLOOKUP(F6435, Themes!$A$1:$C$51, 3, FALSE )</f>
        <v>Socialization at Dunder Mifflin</v>
      </c>
      <c r="I6435">
        <v>0</v>
      </c>
      <c r="J6435">
        <v>0</v>
      </c>
      <c r="K6435">
        <v>1</v>
      </c>
      <c r="L6435">
        <v>0</v>
      </c>
    </row>
    <row r="6436" spans="1:12" x14ac:dyDescent="0.35">
      <c r="A6436" t="s">
        <v>41</v>
      </c>
      <c r="B6436" t="s">
        <v>12749</v>
      </c>
      <c r="C6436" t="s">
        <v>12750</v>
      </c>
      <c r="D6436">
        <v>4</v>
      </c>
      <c r="E6436">
        <v>3</v>
      </c>
      <c r="F6436" t="s">
        <v>31</v>
      </c>
      <c r="G6436" t="str">
        <f>VLOOKUP(F6436, Themes!$A$1:$C$51, 2, FALSE )</f>
        <v>Time Spent</v>
      </c>
      <c r="H6436" t="str">
        <f>VLOOKUP(F6436, Themes!$A$1:$C$51, 3, FALSE )</f>
        <v>Dunder Mifflin Operations &amp; Activities</v>
      </c>
      <c r="I6436">
        <v>0</v>
      </c>
      <c r="J6436">
        <v>0</v>
      </c>
      <c r="K6436">
        <v>1</v>
      </c>
      <c r="L6436">
        <v>0</v>
      </c>
    </row>
    <row r="6437" spans="1:12" x14ac:dyDescent="0.35">
      <c r="A6437" t="s">
        <v>10</v>
      </c>
      <c r="B6437" t="s">
        <v>12751</v>
      </c>
      <c r="C6437" t="s">
        <v>12752</v>
      </c>
      <c r="D6437">
        <v>4</v>
      </c>
      <c r="E6437">
        <v>3</v>
      </c>
      <c r="F6437" t="s">
        <v>109</v>
      </c>
      <c r="G6437" t="str">
        <f>VLOOKUP(F6437, Themes!$A$1:$C$51, 2, FALSE )</f>
        <v>Job Perks</v>
      </c>
      <c r="H6437" t="str">
        <f>VLOOKUP(F6437, Themes!$A$1:$C$51, 3, FALSE )</f>
        <v>Dunder Mifflin Operations &amp; Activities</v>
      </c>
      <c r="I6437">
        <v>0.2732</v>
      </c>
      <c r="J6437">
        <v>0</v>
      </c>
      <c r="K6437">
        <v>0.79200000000000004</v>
      </c>
      <c r="L6437">
        <v>0.20799999999999999</v>
      </c>
    </row>
    <row r="6438" spans="1:12" x14ac:dyDescent="0.35">
      <c r="A6438" t="s">
        <v>41</v>
      </c>
      <c r="B6438" t="s">
        <v>12753</v>
      </c>
      <c r="C6438" t="s">
        <v>12754</v>
      </c>
      <c r="D6438">
        <v>4</v>
      </c>
      <c r="E6438">
        <v>3</v>
      </c>
      <c r="F6438" t="s">
        <v>82</v>
      </c>
      <c r="G6438" t="str">
        <f>VLOOKUP(F6438, Themes!$A$1:$C$51, 2, FALSE )</f>
        <v>Dwight's Behaviours</v>
      </c>
      <c r="H6438" t="str">
        <f>VLOOKUP(F6438, Themes!$A$1:$C$51, 3, FALSE )</f>
        <v>Character's Activities</v>
      </c>
      <c r="I6438">
        <v>0</v>
      </c>
      <c r="J6438">
        <v>0</v>
      </c>
      <c r="K6438">
        <v>1</v>
      </c>
      <c r="L6438">
        <v>0</v>
      </c>
    </row>
    <row r="6439" spans="1:12" x14ac:dyDescent="0.35">
      <c r="A6439" t="s">
        <v>41</v>
      </c>
      <c r="B6439" t="s">
        <v>12755</v>
      </c>
      <c r="C6439" t="s">
        <v>12756</v>
      </c>
      <c r="D6439">
        <v>4</v>
      </c>
      <c r="E6439">
        <v>3</v>
      </c>
      <c r="F6439" t="s">
        <v>325</v>
      </c>
      <c r="G6439" t="str">
        <f>VLOOKUP(F6439, Themes!$A$1:$C$51, 2, FALSE )</f>
        <v>Gender Roles</v>
      </c>
      <c r="H6439" t="str">
        <f>VLOOKUP(F6439, Themes!$A$1:$C$51, 3, FALSE )</f>
        <v>Social Issues &amp; Miscellaneous</v>
      </c>
      <c r="I6439">
        <v>0</v>
      </c>
      <c r="J6439">
        <v>0</v>
      </c>
      <c r="K6439">
        <v>1</v>
      </c>
      <c r="L6439">
        <v>0</v>
      </c>
    </row>
    <row r="6440" spans="1:12" x14ac:dyDescent="0.35">
      <c r="A6440" t="s">
        <v>41</v>
      </c>
      <c r="B6440" t="s">
        <v>12757</v>
      </c>
      <c r="C6440" t="s">
        <v>12758</v>
      </c>
      <c r="D6440">
        <v>4</v>
      </c>
      <c r="E6440">
        <v>3</v>
      </c>
      <c r="F6440" t="s">
        <v>325</v>
      </c>
      <c r="G6440" t="str">
        <f>VLOOKUP(F6440, Themes!$A$1:$C$51, 2, FALSE )</f>
        <v>Gender Roles</v>
      </c>
      <c r="H6440" t="str">
        <f>VLOOKUP(F6440, Themes!$A$1:$C$51, 3, FALSE )</f>
        <v>Social Issues &amp; Miscellaneous</v>
      </c>
      <c r="I6440">
        <v>-0.60550000000000004</v>
      </c>
      <c r="J6440">
        <v>0.33800000000000002</v>
      </c>
      <c r="K6440">
        <v>0.38</v>
      </c>
      <c r="L6440">
        <v>0.28199999999999997</v>
      </c>
    </row>
    <row r="6441" spans="1:12" x14ac:dyDescent="0.35">
      <c r="A6441" t="s">
        <v>10</v>
      </c>
      <c r="B6441" t="s">
        <v>12759</v>
      </c>
      <c r="C6441" t="s">
        <v>12760</v>
      </c>
      <c r="D6441">
        <v>4</v>
      </c>
      <c r="E6441">
        <v>3</v>
      </c>
      <c r="F6441" t="s">
        <v>23</v>
      </c>
      <c r="G6441" t="str">
        <f>VLOOKUP(F6441, Themes!$A$1:$C$51, 2, FALSE )</f>
        <v>Pam's Activities</v>
      </c>
      <c r="H6441" t="str">
        <f>VLOOKUP(F6441, Themes!$A$1:$C$51, 3, FALSE )</f>
        <v>Character's Activities</v>
      </c>
      <c r="I6441">
        <v>-0.61240000000000006</v>
      </c>
      <c r="J6441">
        <v>0.14499999999999999</v>
      </c>
      <c r="K6441">
        <v>0.82</v>
      </c>
      <c r="L6441">
        <v>3.5999999999999997E-2</v>
      </c>
    </row>
    <row r="6442" spans="1:12" x14ac:dyDescent="0.35">
      <c r="A6442" t="s">
        <v>10</v>
      </c>
      <c r="B6442" t="s">
        <v>12761</v>
      </c>
      <c r="C6442" t="s">
        <v>12762</v>
      </c>
      <c r="D6442">
        <v>4</v>
      </c>
      <c r="E6442">
        <v>3</v>
      </c>
      <c r="F6442" t="s">
        <v>254</v>
      </c>
      <c r="G6442" t="str">
        <f>VLOOKUP(F6442, Themes!$A$1:$C$51, 2, FALSE )</f>
        <v>Parenting Issues</v>
      </c>
      <c r="H6442" t="str">
        <f>VLOOKUP(F6442, Themes!$A$1:$C$51, 3, FALSE )</f>
        <v>Family</v>
      </c>
      <c r="I6442">
        <v>0.1154</v>
      </c>
      <c r="J6442">
        <v>0</v>
      </c>
      <c r="K6442">
        <v>0.96299999999999997</v>
      </c>
      <c r="L6442">
        <v>3.6999999999999998E-2</v>
      </c>
    </row>
    <row r="6443" spans="1:12" x14ac:dyDescent="0.35">
      <c r="A6443" t="s">
        <v>58</v>
      </c>
      <c r="B6443" t="s">
        <v>12763</v>
      </c>
      <c r="C6443" t="s">
        <v>12764</v>
      </c>
      <c r="D6443">
        <v>4</v>
      </c>
      <c r="E6443">
        <v>3</v>
      </c>
      <c r="F6443" t="s">
        <v>412</v>
      </c>
      <c r="G6443" t="str">
        <f>VLOOKUP(F6443, Themes!$A$1:$C$51, 2, FALSE )</f>
        <v>Fun in the Office</v>
      </c>
      <c r="H6443" t="str">
        <f>VLOOKUP(F6443, Themes!$A$1:$C$51, 3, FALSE )</f>
        <v>Socialization at Dunder Mifflin</v>
      </c>
      <c r="I6443">
        <v>-0.29599999999999999</v>
      </c>
      <c r="J6443">
        <v>0.30599999999999999</v>
      </c>
      <c r="K6443">
        <v>0.69399999999999995</v>
      </c>
      <c r="L6443">
        <v>0</v>
      </c>
    </row>
    <row r="6444" spans="1:12" x14ac:dyDescent="0.35">
      <c r="A6444" t="s">
        <v>10</v>
      </c>
      <c r="B6444" t="s">
        <v>12765</v>
      </c>
      <c r="C6444" t="s">
        <v>12766</v>
      </c>
      <c r="D6444">
        <v>4</v>
      </c>
      <c r="E6444">
        <v>3</v>
      </c>
      <c r="F6444" t="s">
        <v>140</v>
      </c>
      <c r="G6444" t="str">
        <f>VLOOKUP(F6444, Themes!$A$1:$C$51, 2, FALSE )</f>
        <v>Celebrations</v>
      </c>
      <c r="H6444" t="str">
        <f>VLOOKUP(F6444, Themes!$A$1:$C$51, 3, FALSE )</f>
        <v>Socialization at Dunder Mifflin</v>
      </c>
      <c r="I6444">
        <v>0.51060000000000005</v>
      </c>
      <c r="J6444">
        <v>0</v>
      </c>
      <c r="K6444">
        <v>0.83699999999999997</v>
      </c>
      <c r="L6444">
        <v>0.16300000000000001</v>
      </c>
    </row>
    <row r="6445" spans="1:12" x14ac:dyDescent="0.35">
      <c r="A6445" t="s">
        <v>58</v>
      </c>
      <c r="B6445" t="s">
        <v>12767</v>
      </c>
      <c r="C6445" t="s">
        <v>12768</v>
      </c>
      <c r="D6445">
        <v>4</v>
      </c>
      <c r="E6445">
        <v>3</v>
      </c>
      <c r="F6445" t="s">
        <v>112</v>
      </c>
      <c r="G6445" t="str">
        <f>VLOOKUP(F6445, Themes!$A$1:$C$51, 2, FALSE )</f>
        <v>Driving</v>
      </c>
      <c r="H6445" t="str">
        <f>VLOOKUP(F6445, Themes!$A$1:$C$51, 3, FALSE )</f>
        <v>Transportation &amp; Life Outside Dunder Mifflin</v>
      </c>
      <c r="I6445">
        <v>-0.40189999999999998</v>
      </c>
      <c r="J6445">
        <v>0.252</v>
      </c>
      <c r="K6445">
        <v>0.748</v>
      </c>
      <c r="L6445">
        <v>0</v>
      </c>
    </row>
    <row r="6446" spans="1:12" x14ac:dyDescent="0.35">
      <c r="A6446" t="s">
        <v>10</v>
      </c>
      <c r="B6446" t="s">
        <v>12769</v>
      </c>
      <c r="C6446" t="s">
        <v>12770</v>
      </c>
      <c r="D6446">
        <v>4</v>
      </c>
      <c r="E6446">
        <v>3</v>
      </c>
      <c r="F6446" t="s">
        <v>34</v>
      </c>
      <c r="G6446" t="str">
        <f>VLOOKUP(F6446, Themes!$A$1:$C$51, 2, FALSE )</f>
        <v>Dunder Mifflin Corporate Affairs</v>
      </c>
      <c r="H6446" t="str">
        <f>VLOOKUP(F6446, Themes!$A$1:$C$51, 3, FALSE )</f>
        <v>Dunder Mifflin Politics</v>
      </c>
      <c r="I6446">
        <v>0.70520000000000005</v>
      </c>
      <c r="J6446">
        <v>0</v>
      </c>
      <c r="K6446">
        <v>0.79</v>
      </c>
      <c r="L6446">
        <v>0.21</v>
      </c>
    </row>
    <row r="6447" spans="1:12" x14ac:dyDescent="0.35">
      <c r="A6447" t="s">
        <v>58</v>
      </c>
      <c r="B6447" t="s">
        <v>12771</v>
      </c>
      <c r="C6447" t="s">
        <v>12772</v>
      </c>
      <c r="D6447">
        <v>4</v>
      </c>
      <c r="E6447">
        <v>3</v>
      </c>
      <c r="F6447" t="s">
        <v>177</v>
      </c>
      <c r="G6447" t="str">
        <f>VLOOKUP(F6447, Themes!$A$1:$C$51, 2, FALSE )</f>
        <v>Writing, Drawings, Pictures, etc</v>
      </c>
      <c r="H6447" t="str">
        <f>VLOOKUP(F6447, Themes!$A$1:$C$51, 3, FALSE )</f>
        <v>Dunder Mifflin Operations &amp; Activities</v>
      </c>
      <c r="I6447">
        <v>0</v>
      </c>
      <c r="J6447">
        <v>0</v>
      </c>
      <c r="K6447">
        <v>1</v>
      </c>
      <c r="L6447">
        <v>0</v>
      </c>
    </row>
    <row r="6448" spans="1:12" x14ac:dyDescent="0.35">
      <c r="A6448" t="s">
        <v>10</v>
      </c>
      <c r="B6448" t="s">
        <v>12773</v>
      </c>
      <c r="C6448" t="s">
        <v>12774</v>
      </c>
      <c r="D6448">
        <v>4</v>
      </c>
      <c r="E6448">
        <v>3</v>
      </c>
      <c r="F6448" t="s">
        <v>209</v>
      </c>
      <c r="G6448" t="str">
        <f>VLOOKUP(F6448, Themes!$A$1:$C$51, 2, FALSE )</f>
        <v>Financial Activities</v>
      </c>
      <c r="H6448" t="str">
        <f>VLOOKUP(F6448, Themes!$A$1:$C$51, 3, FALSE )</f>
        <v>Dunder Mifflin Operations &amp; Activities</v>
      </c>
      <c r="I6448">
        <v>0.65539999999999998</v>
      </c>
      <c r="J6448">
        <v>0</v>
      </c>
      <c r="K6448">
        <v>0.81299999999999994</v>
      </c>
      <c r="L6448">
        <v>0.187</v>
      </c>
    </row>
    <row r="6449" spans="1:12" x14ac:dyDescent="0.35">
      <c r="A6449" t="s">
        <v>10</v>
      </c>
      <c r="B6449" t="s">
        <v>12775</v>
      </c>
      <c r="C6449" t="s">
        <v>12776</v>
      </c>
      <c r="D6449">
        <v>4</v>
      </c>
      <c r="E6449">
        <v>3</v>
      </c>
      <c r="F6449" t="s">
        <v>140</v>
      </c>
      <c r="G6449" t="str">
        <f>VLOOKUP(F6449, Themes!$A$1:$C$51, 2, FALSE )</f>
        <v>Celebrations</v>
      </c>
      <c r="H6449" t="str">
        <f>VLOOKUP(F6449, Themes!$A$1:$C$51, 3, FALSE )</f>
        <v>Socialization at Dunder Mifflin</v>
      </c>
      <c r="I6449">
        <v>0.85409999999999997</v>
      </c>
      <c r="J6449">
        <v>5.1999999999999998E-2</v>
      </c>
      <c r="K6449">
        <v>0.78700000000000003</v>
      </c>
      <c r="L6449">
        <v>0.16</v>
      </c>
    </row>
    <row r="6450" spans="1:12" x14ac:dyDescent="0.35">
      <c r="A6450" t="s">
        <v>86</v>
      </c>
      <c r="B6450" t="s">
        <v>12777</v>
      </c>
      <c r="C6450" t="s">
        <v>12778</v>
      </c>
      <c r="D6450">
        <v>4</v>
      </c>
      <c r="E6450">
        <v>3</v>
      </c>
      <c r="F6450" t="s">
        <v>209</v>
      </c>
      <c r="G6450" t="str">
        <f>VLOOKUP(F6450, Themes!$A$1:$C$51, 2, FALSE )</f>
        <v>Financial Activities</v>
      </c>
      <c r="H6450" t="str">
        <f>VLOOKUP(F6450, Themes!$A$1:$C$51, 3, FALSE )</f>
        <v>Dunder Mifflin Operations &amp; Activities</v>
      </c>
      <c r="I6450">
        <v>0.31819999999999998</v>
      </c>
      <c r="J6450">
        <v>0</v>
      </c>
      <c r="K6450">
        <v>0.77700000000000002</v>
      </c>
      <c r="L6450">
        <v>0.223</v>
      </c>
    </row>
    <row r="6451" spans="1:12" x14ac:dyDescent="0.35">
      <c r="A6451" t="s">
        <v>86</v>
      </c>
      <c r="B6451" t="s">
        <v>12779</v>
      </c>
      <c r="C6451" t="s">
        <v>12780</v>
      </c>
      <c r="D6451">
        <v>4</v>
      </c>
      <c r="E6451">
        <v>3</v>
      </c>
      <c r="F6451" t="s">
        <v>233</v>
      </c>
      <c r="G6451" t="str">
        <f>VLOOKUP(F6451, Themes!$A$1:$C$51, 2, FALSE )</f>
        <v>Oscar &amp; David Wallace</v>
      </c>
      <c r="H6451" t="str">
        <f>VLOOKUP(F6451, Themes!$A$1:$C$51, 3, FALSE )</f>
        <v>Character's Activities</v>
      </c>
      <c r="I6451">
        <v>0</v>
      </c>
      <c r="J6451">
        <v>0</v>
      </c>
      <c r="K6451">
        <v>1</v>
      </c>
      <c r="L6451">
        <v>0</v>
      </c>
    </row>
    <row r="6452" spans="1:12" x14ac:dyDescent="0.35">
      <c r="A6452" t="s">
        <v>86</v>
      </c>
      <c r="B6452" t="s">
        <v>12781</v>
      </c>
      <c r="C6452" t="s">
        <v>12782</v>
      </c>
      <c r="D6452">
        <v>4</v>
      </c>
      <c r="E6452">
        <v>3</v>
      </c>
      <c r="F6452" t="s">
        <v>94</v>
      </c>
      <c r="G6452" t="str">
        <f>VLOOKUP(F6452, Themes!$A$1:$C$51, 2, FALSE )</f>
        <v>Self Care Behaviours</v>
      </c>
      <c r="H6452" t="str">
        <f>VLOOKUP(F6452, Themes!$A$1:$C$51, 3, FALSE )</f>
        <v>Health &amp; Wellbeing</v>
      </c>
      <c r="I6452">
        <v>0.38179999999999997</v>
      </c>
      <c r="J6452">
        <v>8.4000000000000005E-2</v>
      </c>
      <c r="K6452">
        <v>0.79300000000000004</v>
      </c>
      <c r="L6452">
        <v>0.123</v>
      </c>
    </row>
    <row r="6453" spans="1:12" x14ac:dyDescent="0.35">
      <c r="A6453" t="s">
        <v>41</v>
      </c>
      <c r="B6453" t="s">
        <v>12783</v>
      </c>
      <c r="C6453" t="s">
        <v>12784</v>
      </c>
      <c r="D6453">
        <v>4</v>
      </c>
      <c r="E6453">
        <v>3</v>
      </c>
      <c r="F6453" t="s">
        <v>94</v>
      </c>
      <c r="G6453" t="str">
        <f>VLOOKUP(F6453, Themes!$A$1:$C$51, 2, FALSE )</f>
        <v>Self Care Behaviours</v>
      </c>
      <c r="H6453" t="str">
        <f>VLOOKUP(F6453, Themes!$A$1:$C$51, 3, FALSE )</f>
        <v>Health &amp; Wellbeing</v>
      </c>
      <c r="I6453">
        <v>0.45879999999999999</v>
      </c>
      <c r="J6453">
        <v>0</v>
      </c>
      <c r="K6453">
        <v>0.92700000000000005</v>
      </c>
      <c r="L6453">
        <v>7.2999999999999995E-2</v>
      </c>
    </row>
    <row r="6454" spans="1:12" x14ac:dyDescent="0.35">
      <c r="A6454" t="s">
        <v>58</v>
      </c>
      <c r="B6454" t="s">
        <v>12785</v>
      </c>
      <c r="C6454" t="s">
        <v>12786</v>
      </c>
      <c r="D6454">
        <v>4</v>
      </c>
      <c r="E6454">
        <v>4</v>
      </c>
      <c r="F6454" t="s">
        <v>247</v>
      </c>
      <c r="G6454" t="str">
        <f>VLOOKUP(F6454, Themes!$A$1:$C$51, 2, FALSE )</f>
        <v>Closing deals</v>
      </c>
      <c r="H6454" t="str">
        <f>VLOOKUP(F6454, Themes!$A$1:$C$51, 3, FALSE )</f>
        <v>Dunder Mifflin Operations &amp; Activities</v>
      </c>
      <c r="I6454">
        <v>0.49390000000000001</v>
      </c>
      <c r="J6454">
        <v>0</v>
      </c>
      <c r="K6454">
        <v>0.78100000000000003</v>
      </c>
      <c r="L6454">
        <v>0.219</v>
      </c>
    </row>
    <row r="6455" spans="1:12" x14ac:dyDescent="0.35">
      <c r="A6455" t="s">
        <v>58</v>
      </c>
      <c r="B6455" t="s">
        <v>12787</v>
      </c>
      <c r="C6455" t="s">
        <v>12788</v>
      </c>
      <c r="D6455">
        <v>4</v>
      </c>
      <c r="E6455">
        <v>4</v>
      </c>
      <c r="F6455" t="s">
        <v>20</v>
      </c>
      <c r="G6455" t="str">
        <f>VLOOKUP(F6455, Themes!$A$1:$C$51, 2, FALSE )</f>
        <v>Dunder Mifflin Products</v>
      </c>
      <c r="H6455" t="str">
        <f>VLOOKUP(F6455, Themes!$A$1:$C$51, 3, FALSE )</f>
        <v>Dunder Mifflin Operations &amp; Activities</v>
      </c>
      <c r="I6455">
        <v>0.42149999999999999</v>
      </c>
      <c r="J6455">
        <v>0</v>
      </c>
      <c r="K6455">
        <v>0.72499999999999998</v>
      </c>
      <c r="L6455">
        <v>0.27500000000000002</v>
      </c>
    </row>
    <row r="6456" spans="1:12" x14ac:dyDescent="0.35">
      <c r="A6456" t="s">
        <v>10</v>
      </c>
      <c r="B6456" t="s">
        <v>12789</v>
      </c>
      <c r="C6456" t="s">
        <v>12790</v>
      </c>
      <c r="D6456">
        <v>4</v>
      </c>
      <c r="E6456">
        <v>4</v>
      </c>
      <c r="F6456" t="s">
        <v>475</v>
      </c>
      <c r="G6456" t="str">
        <f>VLOOKUP(F6456, Themes!$A$1:$C$51, 2, FALSE )</f>
        <v>Answering Phones</v>
      </c>
      <c r="H6456" t="str">
        <f>VLOOKUP(F6456, Themes!$A$1:$C$51, 3, FALSE )</f>
        <v>Dunder Mifflin Operations &amp; Activities</v>
      </c>
      <c r="I6456">
        <v>0.749</v>
      </c>
      <c r="J6456">
        <v>0</v>
      </c>
      <c r="K6456">
        <v>0.77500000000000002</v>
      </c>
      <c r="L6456">
        <v>0.22500000000000001</v>
      </c>
    </row>
    <row r="6457" spans="1:12" x14ac:dyDescent="0.35">
      <c r="A6457" t="s">
        <v>10</v>
      </c>
      <c r="B6457" t="s">
        <v>12791</v>
      </c>
      <c r="C6457" t="s">
        <v>12792</v>
      </c>
      <c r="D6457">
        <v>4</v>
      </c>
      <c r="E6457">
        <v>4</v>
      </c>
      <c r="F6457" t="s">
        <v>247</v>
      </c>
      <c r="G6457" t="str">
        <f>VLOOKUP(F6457, Themes!$A$1:$C$51, 2, FALSE )</f>
        <v>Closing deals</v>
      </c>
      <c r="H6457" t="str">
        <f>VLOOKUP(F6457, Themes!$A$1:$C$51, 3, FALSE )</f>
        <v>Dunder Mifflin Operations &amp; Activities</v>
      </c>
      <c r="I6457">
        <v>0.55740000000000001</v>
      </c>
      <c r="J6457">
        <v>0.188</v>
      </c>
      <c r="K6457">
        <v>0.39600000000000002</v>
      </c>
      <c r="L6457">
        <v>0.41599999999999998</v>
      </c>
    </row>
    <row r="6458" spans="1:12" x14ac:dyDescent="0.35">
      <c r="A6458" t="s">
        <v>10</v>
      </c>
      <c r="B6458" t="s">
        <v>12793</v>
      </c>
      <c r="C6458" t="s">
        <v>12794</v>
      </c>
      <c r="D6458">
        <v>4</v>
      </c>
      <c r="E6458">
        <v>4</v>
      </c>
      <c r="F6458" t="s">
        <v>367</v>
      </c>
      <c r="G6458" t="str">
        <f>VLOOKUP(F6458, Themes!$A$1:$C$51, 2, FALSE )</f>
        <v>Office Praise for Work</v>
      </c>
      <c r="H6458" t="str">
        <f>VLOOKUP(F6458, Themes!$A$1:$C$51, 3, FALSE )</f>
        <v>Character Relationships with Each Other</v>
      </c>
      <c r="I6458">
        <v>0.1779</v>
      </c>
      <c r="J6458">
        <v>0.125</v>
      </c>
      <c r="K6458">
        <v>0.73099999999999998</v>
      </c>
      <c r="L6458">
        <v>0.14399999999999999</v>
      </c>
    </row>
    <row r="6459" spans="1:12" x14ac:dyDescent="0.35">
      <c r="A6459" t="s">
        <v>58</v>
      </c>
      <c r="B6459" t="s">
        <v>12795</v>
      </c>
      <c r="C6459" t="s">
        <v>12796</v>
      </c>
      <c r="D6459">
        <v>4</v>
      </c>
      <c r="E6459">
        <v>4</v>
      </c>
      <c r="F6459" t="s">
        <v>20</v>
      </c>
      <c r="G6459" t="str">
        <f>VLOOKUP(F6459, Themes!$A$1:$C$51, 2, FALSE )</f>
        <v>Dunder Mifflin Products</v>
      </c>
      <c r="H6459" t="str">
        <f>VLOOKUP(F6459, Themes!$A$1:$C$51, 3, FALSE )</f>
        <v>Dunder Mifflin Operations &amp; Activities</v>
      </c>
      <c r="I6459">
        <v>-0.69079999999999997</v>
      </c>
      <c r="J6459">
        <v>0.28100000000000003</v>
      </c>
      <c r="K6459">
        <v>0.71899999999999997</v>
      </c>
      <c r="L6459">
        <v>0</v>
      </c>
    </row>
    <row r="6460" spans="1:12" x14ac:dyDescent="0.35">
      <c r="A6460" t="s">
        <v>10</v>
      </c>
      <c r="B6460" t="s">
        <v>12797</v>
      </c>
      <c r="C6460" t="s">
        <v>12798</v>
      </c>
      <c r="D6460">
        <v>4</v>
      </c>
      <c r="E6460">
        <v>4</v>
      </c>
      <c r="F6460" t="s">
        <v>358</v>
      </c>
      <c r="G6460" t="str">
        <f>VLOOKUP(F6460, Themes!$A$1:$C$51, 2, FALSE )</f>
        <v>Workplace Happenings</v>
      </c>
      <c r="H6460" t="str">
        <f>VLOOKUP(F6460, Themes!$A$1:$C$51, 3, FALSE )</f>
        <v>Dunder Mifflin Operations &amp; Activities</v>
      </c>
      <c r="I6460">
        <v>0</v>
      </c>
      <c r="J6460">
        <v>0</v>
      </c>
      <c r="K6460">
        <v>1</v>
      </c>
      <c r="L6460">
        <v>0</v>
      </c>
    </row>
    <row r="6461" spans="1:12" x14ac:dyDescent="0.35">
      <c r="A6461" t="s">
        <v>10</v>
      </c>
      <c r="B6461" t="s">
        <v>12799</v>
      </c>
      <c r="C6461" t="s">
        <v>12800</v>
      </c>
      <c r="D6461">
        <v>4</v>
      </c>
      <c r="E6461">
        <v>4</v>
      </c>
      <c r="F6461" t="s">
        <v>73</v>
      </c>
      <c r="G6461" t="str">
        <f>VLOOKUP(F6461, Themes!$A$1:$C$51, 2, FALSE )</f>
        <v>Meetings</v>
      </c>
      <c r="H6461" t="str">
        <f>VLOOKUP(F6461, Themes!$A$1:$C$51, 3, FALSE )</f>
        <v>Dunder Mifflin Operations &amp; Activities</v>
      </c>
      <c r="I6461">
        <v>0</v>
      </c>
      <c r="J6461">
        <v>0</v>
      </c>
      <c r="K6461">
        <v>1</v>
      </c>
      <c r="L6461">
        <v>0</v>
      </c>
    </row>
    <row r="6462" spans="1:12" x14ac:dyDescent="0.35">
      <c r="A6462" t="s">
        <v>10</v>
      </c>
      <c r="B6462" t="s">
        <v>12801</v>
      </c>
      <c r="C6462" t="s">
        <v>12802</v>
      </c>
      <c r="D6462">
        <v>4</v>
      </c>
      <c r="E6462">
        <v>4</v>
      </c>
      <c r="F6462" t="s">
        <v>20</v>
      </c>
      <c r="G6462" t="str">
        <f>VLOOKUP(F6462, Themes!$A$1:$C$51, 2, FALSE )</f>
        <v>Dunder Mifflin Products</v>
      </c>
      <c r="H6462" t="str">
        <f>VLOOKUP(F6462, Themes!$A$1:$C$51, 3, FALSE )</f>
        <v>Dunder Mifflin Operations &amp; Activities</v>
      </c>
      <c r="I6462">
        <v>0</v>
      </c>
      <c r="J6462">
        <v>0</v>
      </c>
      <c r="K6462">
        <v>1</v>
      </c>
      <c r="L6462">
        <v>0</v>
      </c>
    </row>
    <row r="6463" spans="1:12" x14ac:dyDescent="0.35">
      <c r="A6463" t="s">
        <v>10</v>
      </c>
      <c r="B6463" t="s">
        <v>12803</v>
      </c>
      <c r="C6463" t="s">
        <v>12804</v>
      </c>
      <c r="D6463">
        <v>4</v>
      </c>
      <c r="E6463">
        <v>4</v>
      </c>
      <c r="F6463" t="s">
        <v>209</v>
      </c>
      <c r="G6463" t="str">
        <f>VLOOKUP(F6463, Themes!$A$1:$C$51, 2, FALSE )</f>
        <v>Financial Activities</v>
      </c>
      <c r="H6463" t="str">
        <f>VLOOKUP(F6463, Themes!$A$1:$C$51, 3, FALSE )</f>
        <v>Dunder Mifflin Operations &amp; Activities</v>
      </c>
      <c r="I6463">
        <v>0.96550000000000002</v>
      </c>
      <c r="J6463">
        <v>0</v>
      </c>
      <c r="K6463">
        <v>0.74399999999999999</v>
      </c>
      <c r="L6463">
        <v>0.25600000000000001</v>
      </c>
    </row>
    <row r="6464" spans="1:12" x14ac:dyDescent="0.35">
      <c r="A6464" t="s">
        <v>10</v>
      </c>
      <c r="B6464" t="s">
        <v>12805</v>
      </c>
      <c r="C6464" t="s">
        <v>12806</v>
      </c>
      <c r="D6464">
        <v>4</v>
      </c>
      <c r="E6464">
        <v>4</v>
      </c>
      <c r="F6464" t="s">
        <v>475</v>
      </c>
      <c r="G6464" t="str">
        <f>VLOOKUP(F6464, Themes!$A$1:$C$51, 2, FALSE )</f>
        <v>Answering Phones</v>
      </c>
      <c r="H6464" t="str">
        <f>VLOOKUP(F6464, Themes!$A$1:$C$51, 3, FALSE )</f>
        <v>Dunder Mifflin Operations &amp; Activities</v>
      </c>
      <c r="I6464">
        <v>0</v>
      </c>
      <c r="J6464">
        <v>0</v>
      </c>
      <c r="K6464">
        <v>1</v>
      </c>
      <c r="L6464">
        <v>0</v>
      </c>
    </row>
    <row r="6465" spans="1:12" x14ac:dyDescent="0.35">
      <c r="A6465" t="s">
        <v>58</v>
      </c>
      <c r="B6465" t="s">
        <v>12807</v>
      </c>
      <c r="C6465" t="s">
        <v>12808</v>
      </c>
      <c r="D6465">
        <v>4</v>
      </c>
      <c r="E6465">
        <v>4</v>
      </c>
      <c r="F6465" t="s">
        <v>265</v>
      </c>
      <c r="G6465" t="str">
        <f>VLOOKUP(F6465, Themes!$A$1:$C$51, 2, FALSE )</f>
        <v>Michael's Behaviours</v>
      </c>
      <c r="H6465" t="str">
        <f>VLOOKUP(F6465, Themes!$A$1:$C$51, 3, FALSE )</f>
        <v>Character's Activities</v>
      </c>
      <c r="I6465">
        <v>0</v>
      </c>
      <c r="J6465">
        <v>0</v>
      </c>
      <c r="K6465">
        <v>1</v>
      </c>
      <c r="L6465">
        <v>0</v>
      </c>
    </row>
    <row r="6466" spans="1:12" x14ac:dyDescent="0.35">
      <c r="A6466" t="s">
        <v>10</v>
      </c>
      <c r="B6466" t="s">
        <v>12809</v>
      </c>
      <c r="C6466" t="s">
        <v>12810</v>
      </c>
      <c r="D6466">
        <v>4</v>
      </c>
      <c r="E6466">
        <v>4</v>
      </c>
      <c r="F6466" t="s">
        <v>325</v>
      </c>
      <c r="G6466" t="str">
        <f>VLOOKUP(F6466, Themes!$A$1:$C$51, 2, FALSE )</f>
        <v>Gender Roles</v>
      </c>
      <c r="H6466" t="str">
        <f>VLOOKUP(F6466, Themes!$A$1:$C$51, 3, FALSE )</f>
        <v>Social Issues &amp; Miscellaneous</v>
      </c>
      <c r="I6466">
        <v>0.45739999999999997</v>
      </c>
      <c r="J6466">
        <v>0</v>
      </c>
      <c r="K6466">
        <v>0.66700000000000004</v>
      </c>
      <c r="L6466">
        <v>0.33300000000000002</v>
      </c>
    </row>
    <row r="6467" spans="1:12" x14ac:dyDescent="0.35">
      <c r="A6467" t="s">
        <v>10</v>
      </c>
      <c r="B6467" t="s">
        <v>12811</v>
      </c>
      <c r="C6467" t="s">
        <v>12812</v>
      </c>
      <c r="D6467">
        <v>4</v>
      </c>
      <c r="E6467">
        <v>4</v>
      </c>
      <c r="F6467" t="s">
        <v>412</v>
      </c>
      <c r="G6467" t="str">
        <f>VLOOKUP(F6467, Themes!$A$1:$C$51, 2, FALSE )</f>
        <v>Fun in the Office</v>
      </c>
      <c r="H6467" t="str">
        <f>VLOOKUP(F6467, Themes!$A$1:$C$51, 3, FALSE )</f>
        <v>Socialization at Dunder Mifflin</v>
      </c>
      <c r="I6467">
        <v>0.1779</v>
      </c>
      <c r="J6467">
        <v>0.14499999999999999</v>
      </c>
      <c r="K6467">
        <v>0.60599999999999998</v>
      </c>
      <c r="L6467">
        <v>0.248</v>
      </c>
    </row>
    <row r="6468" spans="1:12" x14ac:dyDescent="0.35">
      <c r="A6468" t="s">
        <v>10</v>
      </c>
      <c r="B6468" t="s">
        <v>12813</v>
      </c>
      <c r="C6468" t="s">
        <v>12814</v>
      </c>
      <c r="D6468">
        <v>4</v>
      </c>
      <c r="E6468">
        <v>4</v>
      </c>
      <c r="F6468" t="s">
        <v>94</v>
      </c>
      <c r="G6468" t="str">
        <f>VLOOKUP(F6468, Themes!$A$1:$C$51, 2, FALSE )</f>
        <v>Self Care Behaviours</v>
      </c>
      <c r="H6468" t="str">
        <f>VLOOKUP(F6468, Themes!$A$1:$C$51, 3, FALSE )</f>
        <v>Health &amp; Wellbeing</v>
      </c>
      <c r="I6468">
        <v>0</v>
      </c>
      <c r="J6468">
        <v>0</v>
      </c>
      <c r="K6468">
        <v>1</v>
      </c>
      <c r="L6468">
        <v>0</v>
      </c>
    </row>
    <row r="6469" spans="1:12" x14ac:dyDescent="0.35">
      <c r="A6469" t="s">
        <v>14</v>
      </c>
      <c r="B6469" t="s">
        <v>12815</v>
      </c>
      <c r="C6469" t="s">
        <v>12816</v>
      </c>
      <c r="D6469">
        <v>4</v>
      </c>
      <c r="E6469">
        <v>4</v>
      </c>
      <c r="F6469" t="s">
        <v>31</v>
      </c>
      <c r="G6469" t="str">
        <f>VLOOKUP(F6469, Themes!$A$1:$C$51, 2, FALSE )</f>
        <v>Time Spent</v>
      </c>
      <c r="H6469" t="str">
        <f>VLOOKUP(F6469, Themes!$A$1:$C$51, 3, FALSE )</f>
        <v>Dunder Mifflin Operations &amp; Activities</v>
      </c>
      <c r="I6469">
        <v>0.31819999999999998</v>
      </c>
      <c r="J6469">
        <v>0</v>
      </c>
      <c r="K6469">
        <v>0.72299999999999998</v>
      </c>
      <c r="L6469">
        <v>0.27700000000000002</v>
      </c>
    </row>
    <row r="6470" spans="1:12" x14ac:dyDescent="0.35">
      <c r="A6470" t="s">
        <v>41</v>
      </c>
      <c r="B6470" t="s">
        <v>12817</v>
      </c>
      <c r="C6470" t="s">
        <v>12818</v>
      </c>
      <c r="D6470">
        <v>4</v>
      </c>
      <c r="E6470">
        <v>4</v>
      </c>
      <c r="F6470" t="s">
        <v>67</v>
      </c>
      <c r="G6470" t="str">
        <f>VLOOKUP(F6470, Themes!$A$1:$C$51, 2, FALSE )</f>
        <v>Initiatives &amp; Operations at Dunder Mifflin</v>
      </c>
      <c r="H6470" t="str">
        <f>VLOOKUP(F6470, Themes!$A$1:$C$51, 3, FALSE )</f>
        <v>Dunder Mifflin Operations &amp; Activities</v>
      </c>
      <c r="I6470">
        <v>0.87360000000000004</v>
      </c>
      <c r="J6470">
        <v>6.7000000000000004E-2</v>
      </c>
      <c r="K6470">
        <v>0.75</v>
      </c>
      <c r="L6470">
        <v>0.183</v>
      </c>
    </row>
    <row r="6471" spans="1:12" x14ac:dyDescent="0.35">
      <c r="A6471" t="s">
        <v>41</v>
      </c>
      <c r="B6471" t="s">
        <v>12819</v>
      </c>
      <c r="C6471" t="s">
        <v>12820</v>
      </c>
      <c r="D6471">
        <v>4</v>
      </c>
      <c r="E6471">
        <v>4</v>
      </c>
      <c r="F6471" t="s">
        <v>226</v>
      </c>
      <c r="G6471" t="str">
        <f>VLOOKUP(F6471, Themes!$A$1:$C$51, 2, FALSE )</f>
        <v>Focusing at Work</v>
      </c>
      <c r="H6471" t="str">
        <f>VLOOKUP(F6471, Themes!$A$1:$C$51, 3, FALSE )</f>
        <v>Dunder Mifflin Operations &amp; Activities</v>
      </c>
      <c r="I6471">
        <v>0.58589999999999998</v>
      </c>
      <c r="J6471">
        <v>0</v>
      </c>
      <c r="K6471">
        <v>0.84399999999999997</v>
      </c>
      <c r="L6471">
        <v>0.156</v>
      </c>
    </row>
    <row r="6472" spans="1:12" x14ac:dyDescent="0.35">
      <c r="A6472" t="s">
        <v>14</v>
      </c>
      <c r="B6472" t="s">
        <v>12821</v>
      </c>
      <c r="C6472" t="s">
        <v>12822</v>
      </c>
      <c r="D6472">
        <v>4</v>
      </c>
      <c r="E6472">
        <v>4</v>
      </c>
      <c r="F6472" t="s">
        <v>97</v>
      </c>
      <c r="G6472" t="str">
        <f>VLOOKUP(F6472, Themes!$A$1:$C$51, 2, FALSE )</f>
        <v>Ryan's Activities</v>
      </c>
      <c r="H6472" t="str">
        <f>VLOOKUP(F6472, Themes!$A$1:$C$51, 3, FALSE )</f>
        <v>Character's Activities</v>
      </c>
      <c r="I6472">
        <v>0</v>
      </c>
      <c r="J6472">
        <v>0</v>
      </c>
      <c r="K6472">
        <v>1</v>
      </c>
      <c r="L6472">
        <v>0</v>
      </c>
    </row>
    <row r="6473" spans="1:12" x14ac:dyDescent="0.35">
      <c r="A6473" t="s">
        <v>41</v>
      </c>
      <c r="B6473" t="s">
        <v>12823</v>
      </c>
      <c r="C6473" t="s">
        <v>12824</v>
      </c>
      <c r="D6473">
        <v>4</v>
      </c>
      <c r="E6473">
        <v>4</v>
      </c>
      <c r="F6473" t="s">
        <v>67</v>
      </c>
      <c r="G6473" t="str">
        <f>VLOOKUP(F6473, Themes!$A$1:$C$51, 2, FALSE )</f>
        <v>Initiatives &amp; Operations at Dunder Mifflin</v>
      </c>
      <c r="H6473" t="str">
        <f>VLOOKUP(F6473, Themes!$A$1:$C$51, 3, FALSE )</f>
        <v>Dunder Mifflin Operations &amp; Activities</v>
      </c>
      <c r="I6473">
        <v>0</v>
      </c>
      <c r="J6473">
        <v>0</v>
      </c>
      <c r="K6473">
        <v>1</v>
      </c>
      <c r="L6473">
        <v>0</v>
      </c>
    </row>
    <row r="6474" spans="1:12" x14ac:dyDescent="0.35">
      <c r="A6474" t="s">
        <v>41</v>
      </c>
      <c r="B6474" t="s">
        <v>12825</v>
      </c>
      <c r="C6474" t="s">
        <v>12826</v>
      </c>
      <c r="D6474">
        <v>4</v>
      </c>
      <c r="E6474">
        <v>4</v>
      </c>
      <c r="F6474" t="s">
        <v>265</v>
      </c>
      <c r="G6474" t="str">
        <f>VLOOKUP(F6474, Themes!$A$1:$C$51, 2, FALSE )</f>
        <v>Michael's Behaviours</v>
      </c>
      <c r="H6474" t="str">
        <f>VLOOKUP(F6474, Themes!$A$1:$C$51, 3, FALSE )</f>
        <v>Character's Activities</v>
      </c>
      <c r="I6474">
        <v>0.34</v>
      </c>
      <c r="J6474">
        <v>7.4999999999999997E-2</v>
      </c>
      <c r="K6474">
        <v>0.79700000000000004</v>
      </c>
      <c r="L6474">
        <v>0.127</v>
      </c>
    </row>
    <row r="6475" spans="1:12" x14ac:dyDescent="0.35">
      <c r="A6475" t="s">
        <v>41</v>
      </c>
      <c r="B6475" t="s">
        <v>12827</v>
      </c>
      <c r="C6475" t="s">
        <v>12828</v>
      </c>
      <c r="D6475">
        <v>4</v>
      </c>
      <c r="E6475">
        <v>4</v>
      </c>
      <c r="F6475" t="s">
        <v>115</v>
      </c>
      <c r="G6475" t="str">
        <f>VLOOKUP(F6475, Themes!$A$1:$C$51, 2, FALSE )</f>
        <v>Baby Making &amp; Schrute Farms</v>
      </c>
      <c r="H6475" t="str">
        <f>VLOOKUP(F6475, Themes!$A$1:$C$51, 3, FALSE )</f>
        <v>Family</v>
      </c>
      <c r="I6475">
        <v>0.47670000000000001</v>
      </c>
      <c r="J6475">
        <v>0</v>
      </c>
      <c r="K6475">
        <v>0.82299999999999995</v>
      </c>
      <c r="L6475">
        <v>0.17699999999999999</v>
      </c>
    </row>
    <row r="6476" spans="1:12" x14ac:dyDescent="0.35">
      <c r="A6476" t="s">
        <v>10</v>
      </c>
      <c r="B6476" t="s">
        <v>12829</v>
      </c>
      <c r="C6476" t="s">
        <v>12830</v>
      </c>
      <c r="D6476">
        <v>4</v>
      </c>
      <c r="E6476">
        <v>4</v>
      </c>
      <c r="F6476" t="s">
        <v>112</v>
      </c>
      <c r="G6476" t="str">
        <f>VLOOKUP(F6476, Themes!$A$1:$C$51, 2, FALSE )</f>
        <v>Driving</v>
      </c>
      <c r="H6476" t="str">
        <f>VLOOKUP(F6476, Themes!$A$1:$C$51, 3, FALSE )</f>
        <v>Transportation &amp; Life Outside Dunder Mifflin</v>
      </c>
      <c r="I6476">
        <v>0</v>
      </c>
      <c r="J6476">
        <v>0</v>
      </c>
      <c r="K6476">
        <v>1</v>
      </c>
      <c r="L6476">
        <v>0</v>
      </c>
    </row>
    <row r="6477" spans="1:12" x14ac:dyDescent="0.35">
      <c r="A6477" t="s">
        <v>10</v>
      </c>
      <c r="B6477" t="s">
        <v>12831</v>
      </c>
      <c r="C6477" t="s">
        <v>12832</v>
      </c>
      <c r="D6477">
        <v>4</v>
      </c>
      <c r="E6477">
        <v>4</v>
      </c>
      <c r="F6477" t="s">
        <v>112</v>
      </c>
      <c r="G6477" t="str">
        <f>VLOOKUP(F6477, Themes!$A$1:$C$51, 2, FALSE )</f>
        <v>Driving</v>
      </c>
      <c r="H6477" t="str">
        <f>VLOOKUP(F6477, Themes!$A$1:$C$51, 3, FALSE )</f>
        <v>Transportation &amp; Life Outside Dunder Mifflin</v>
      </c>
      <c r="I6477">
        <v>0.44040000000000001</v>
      </c>
      <c r="J6477">
        <v>0</v>
      </c>
      <c r="K6477">
        <v>0.89200000000000002</v>
      </c>
      <c r="L6477">
        <v>0.108</v>
      </c>
    </row>
    <row r="6478" spans="1:12" x14ac:dyDescent="0.35">
      <c r="A6478" t="s">
        <v>41</v>
      </c>
      <c r="B6478" t="s">
        <v>12833</v>
      </c>
      <c r="C6478" t="s">
        <v>12834</v>
      </c>
      <c r="D6478">
        <v>4</v>
      </c>
      <c r="E6478">
        <v>4</v>
      </c>
      <c r="F6478" t="s">
        <v>367</v>
      </c>
      <c r="G6478" t="str">
        <f>VLOOKUP(F6478, Themes!$A$1:$C$51, 2, FALSE )</f>
        <v>Office Praise for Work</v>
      </c>
      <c r="H6478" t="str">
        <f>VLOOKUP(F6478, Themes!$A$1:$C$51, 3, FALSE )</f>
        <v>Character Relationships with Each Other</v>
      </c>
      <c r="I6478">
        <v>0</v>
      </c>
      <c r="J6478">
        <v>0</v>
      </c>
      <c r="K6478">
        <v>1</v>
      </c>
      <c r="L6478">
        <v>0</v>
      </c>
    </row>
    <row r="6479" spans="1:12" x14ac:dyDescent="0.35">
      <c r="A6479" t="s">
        <v>86</v>
      </c>
      <c r="B6479" t="s">
        <v>12835</v>
      </c>
      <c r="C6479" t="s">
        <v>12836</v>
      </c>
      <c r="D6479">
        <v>4</v>
      </c>
      <c r="E6479">
        <v>4</v>
      </c>
      <c r="F6479" t="s">
        <v>31</v>
      </c>
      <c r="G6479" t="str">
        <f>VLOOKUP(F6479, Themes!$A$1:$C$51, 2, FALSE )</f>
        <v>Time Spent</v>
      </c>
      <c r="H6479" t="str">
        <f>VLOOKUP(F6479, Themes!$A$1:$C$51, 3, FALSE )</f>
        <v>Dunder Mifflin Operations &amp; Activities</v>
      </c>
      <c r="I6479">
        <v>-0.29599999999999999</v>
      </c>
      <c r="J6479">
        <v>0.14499999999999999</v>
      </c>
      <c r="K6479">
        <v>0.85499999999999998</v>
      </c>
      <c r="L6479">
        <v>0</v>
      </c>
    </row>
    <row r="6480" spans="1:12" x14ac:dyDescent="0.35">
      <c r="A6480" t="s">
        <v>41</v>
      </c>
      <c r="B6480" t="s">
        <v>12837</v>
      </c>
      <c r="C6480" t="s">
        <v>12838</v>
      </c>
      <c r="D6480">
        <v>4</v>
      </c>
      <c r="E6480">
        <v>4</v>
      </c>
      <c r="F6480" t="s">
        <v>73</v>
      </c>
      <c r="G6480" t="str">
        <f>VLOOKUP(F6480, Themes!$A$1:$C$51, 2, FALSE )</f>
        <v>Meetings</v>
      </c>
      <c r="H6480" t="str">
        <f>VLOOKUP(F6480, Themes!$A$1:$C$51, 3, FALSE )</f>
        <v>Dunder Mifflin Operations &amp; Activities</v>
      </c>
      <c r="I6480">
        <v>0</v>
      </c>
      <c r="J6480">
        <v>0</v>
      </c>
      <c r="K6480">
        <v>1</v>
      </c>
      <c r="L6480">
        <v>0</v>
      </c>
    </row>
    <row r="6481" spans="1:12" x14ac:dyDescent="0.35">
      <c r="A6481" t="s">
        <v>41</v>
      </c>
      <c r="B6481" t="s">
        <v>12839</v>
      </c>
      <c r="C6481" t="s">
        <v>12840</v>
      </c>
      <c r="D6481">
        <v>4</v>
      </c>
      <c r="E6481">
        <v>4</v>
      </c>
      <c r="F6481" t="s">
        <v>186</v>
      </c>
      <c r="G6481" t="str">
        <f>VLOOKUP(F6481, Themes!$A$1:$C$51, 2, FALSE )</f>
        <v>Food and Eating Habits</v>
      </c>
      <c r="H6481" t="str">
        <f>VLOOKUP(F6481, Themes!$A$1:$C$51, 3, FALSE )</f>
        <v>Socialization at Dunder Mifflin</v>
      </c>
      <c r="I6481">
        <v>0.81759999999999999</v>
      </c>
      <c r="J6481">
        <v>3.3000000000000002E-2</v>
      </c>
      <c r="K6481">
        <v>0.82</v>
      </c>
      <c r="L6481">
        <v>0.14599999999999999</v>
      </c>
    </row>
    <row r="6482" spans="1:12" x14ac:dyDescent="0.35">
      <c r="A6482" t="s">
        <v>10</v>
      </c>
      <c r="B6482" t="s">
        <v>12841</v>
      </c>
      <c r="C6482" t="s">
        <v>12459</v>
      </c>
      <c r="D6482">
        <v>4</v>
      </c>
      <c r="E6482">
        <v>4</v>
      </c>
      <c r="F6482" t="s">
        <v>140</v>
      </c>
      <c r="G6482" t="str">
        <f>VLOOKUP(F6482, Themes!$A$1:$C$51, 2, FALSE )</f>
        <v>Celebrations</v>
      </c>
      <c r="H6482" t="str">
        <f>VLOOKUP(F6482, Themes!$A$1:$C$51, 3, FALSE )</f>
        <v>Socialization at Dunder Mifflin</v>
      </c>
      <c r="I6482">
        <v>0</v>
      </c>
      <c r="J6482">
        <v>0</v>
      </c>
      <c r="K6482">
        <v>1</v>
      </c>
      <c r="L6482">
        <v>0</v>
      </c>
    </row>
    <row r="6483" spans="1:12" x14ac:dyDescent="0.35">
      <c r="A6483" t="s">
        <v>14</v>
      </c>
      <c r="B6483" t="s">
        <v>12842</v>
      </c>
      <c r="C6483" t="s">
        <v>12843</v>
      </c>
      <c r="D6483">
        <v>4</v>
      </c>
      <c r="E6483">
        <v>4</v>
      </c>
      <c r="F6483" t="s">
        <v>140</v>
      </c>
      <c r="G6483" t="str">
        <f>VLOOKUP(F6483, Themes!$A$1:$C$51, 2, FALSE )</f>
        <v>Celebrations</v>
      </c>
      <c r="H6483" t="str">
        <f>VLOOKUP(F6483, Themes!$A$1:$C$51, 3, FALSE )</f>
        <v>Socialization at Dunder Mifflin</v>
      </c>
      <c r="I6483">
        <v>0.63690000000000002</v>
      </c>
      <c r="J6483">
        <v>0</v>
      </c>
      <c r="K6483">
        <v>0.80200000000000005</v>
      </c>
      <c r="L6483">
        <v>0.19800000000000001</v>
      </c>
    </row>
    <row r="6484" spans="1:12" x14ac:dyDescent="0.35">
      <c r="A6484" t="s">
        <v>10</v>
      </c>
      <c r="B6484" t="s">
        <v>12844</v>
      </c>
      <c r="C6484" t="s">
        <v>12459</v>
      </c>
      <c r="D6484">
        <v>4</v>
      </c>
      <c r="E6484">
        <v>4</v>
      </c>
      <c r="F6484" t="s">
        <v>140</v>
      </c>
      <c r="G6484" t="str">
        <f>VLOOKUP(F6484, Themes!$A$1:$C$51, 2, FALSE )</f>
        <v>Celebrations</v>
      </c>
      <c r="H6484" t="str">
        <f>VLOOKUP(F6484, Themes!$A$1:$C$51, 3, FALSE )</f>
        <v>Socialization at Dunder Mifflin</v>
      </c>
      <c r="I6484">
        <v>0</v>
      </c>
      <c r="J6484">
        <v>0</v>
      </c>
      <c r="K6484">
        <v>1</v>
      </c>
      <c r="L6484">
        <v>0</v>
      </c>
    </row>
    <row r="6485" spans="1:12" x14ac:dyDescent="0.35">
      <c r="A6485" t="s">
        <v>58</v>
      </c>
      <c r="B6485" t="s">
        <v>12845</v>
      </c>
      <c r="C6485" t="s">
        <v>12846</v>
      </c>
      <c r="D6485">
        <v>4</v>
      </c>
      <c r="E6485">
        <v>4</v>
      </c>
      <c r="F6485" t="s">
        <v>31</v>
      </c>
      <c r="G6485" t="str">
        <f>VLOOKUP(F6485, Themes!$A$1:$C$51, 2, FALSE )</f>
        <v>Time Spent</v>
      </c>
      <c r="H6485" t="str">
        <f>VLOOKUP(F6485, Themes!$A$1:$C$51, 3, FALSE )</f>
        <v>Dunder Mifflin Operations &amp; Activities</v>
      </c>
      <c r="I6485">
        <v>0.51060000000000005</v>
      </c>
      <c r="J6485">
        <v>0</v>
      </c>
      <c r="K6485">
        <v>0.79800000000000004</v>
      </c>
      <c r="L6485">
        <v>0.20200000000000001</v>
      </c>
    </row>
    <row r="6486" spans="1:12" x14ac:dyDescent="0.35">
      <c r="A6486" t="s">
        <v>10</v>
      </c>
      <c r="B6486" t="s">
        <v>12847</v>
      </c>
      <c r="C6486" t="s">
        <v>12848</v>
      </c>
      <c r="D6486">
        <v>4</v>
      </c>
      <c r="E6486">
        <v>4</v>
      </c>
      <c r="F6486" t="s">
        <v>37</v>
      </c>
      <c r="G6486" t="str">
        <f>VLOOKUP(F6486, Themes!$A$1:$C$51, 2, FALSE )</f>
        <v>Sexual Behaviours &amp; Weddings</v>
      </c>
      <c r="H6486" t="str">
        <f>VLOOKUP(F6486, Themes!$A$1:$C$51, 3, FALSE )</f>
        <v>Love, Sex, &amp; Relationships</v>
      </c>
      <c r="I6486">
        <v>-0.68079999999999996</v>
      </c>
      <c r="J6486">
        <v>0.434</v>
      </c>
      <c r="K6486">
        <v>0.56599999999999995</v>
      </c>
      <c r="L6486">
        <v>0</v>
      </c>
    </row>
    <row r="6487" spans="1:12" x14ac:dyDescent="0.35">
      <c r="A6487" t="s">
        <v>10</v>
      </c>
      <c r="B6487" t="s">
        <v>12849</v>
      </c>
      <c r="C6487" t="s">
        <v>12850</v>
      </c>
      <c r="D6487">
        <v>4</v>
      </c>
      <c r="E6487">
        <v>4</v>
      </c>
      <c r="F6487" t="s">
        <v>91</v>
      </c>
      <c r="G6487" t="str">
        <f>VLOOKUP(F6487, Themes!$A$1:$C$51, 2, FALSE )</f>
        <v>Phylllis &amp; Angela Activities</v>
      </c>
      <c r="H6487" t="str">
        <f>VLOOKUP(F6487, Themes!$A$1:$C$51, 3, FALSE )</f>
        <v>Character's Activities</v>
      </c>
      <c r="I6487">
        <v>0</v>
      </c>
      <c r="J6487">
        <v>0</v>
      </c>
      <c r="K6487">
        <v>1</v>
      </c>
      <c r="L6487">
        <v>0</v>
      </c>
    </row>
    <row r="6488" spans="1:12" x14ac:dyDescent="0.35">
      <c r="A6488" t="s">
        <v>58</v>
      </c>
      <c r="B6488" t="s">
        <v>12851</v>
      </c>
      <c r="C6488" t="s">
        <v>12852</v>
      </c>
      <c r="D6488">
        <v>4</v>
      </c>
      <c r="E6488">
        <v>4</v>
      </c>
      <c r="F6488" t="s">
        <v>13</v>
      </c>
      <c r="G6488" t="str">
        <f>VLOOKUP(F6488, Themes!$A$1:$C$51, 2, FALSE )</f>
        <v>Jim &amp; Pam Relationship</v>
      </c>
      <c r="H6488" t="str">
        <f>VLOOKUP(F6488, Themes!$A$1:$C$51, 3, FALSE )</f>
        <v>Love, Sex, &amp; Relationships</v>
      </c>
      <c r="I6488">
        <v>0</v>
      </c>
      <c r="J6488">
        <v>0</v>
      </c>
      <c r="K6488">
        <v>1</v>
      </c>
      <c r="L6488">
        <v>0</v>
      </c>
    </row>
    <row r="6489" spans="1:12" x14ac:dyDescent="0.35">
      <c r="A6489" t="s">
        <v>10</v>
      </c>
      <c r="B6489" t="s">
        <v>12853</v>
      </c>
      <c r="C6489" t="s">
        <v>12854</v>
      </c>
      <c r="D6489">
        <v>4</v>
      </c>
      <c r="E6489">
        <v>4</v>
      </c>
      <c r="F6489" t="s">
        <v>109</v>
      </c>
      <c r="G6489" t="str">
        <f>VLOOKUP(F6489, Themes!$A$1:$C$51, 2, FALSE )</f>
        <v>Job Perks</v>
      </c>
      <c r="H6489" t="str">
        <f>VLOOKUP(F6489, Themes!$A$1:$C$51, 3, FALSE )</f>
        <v>Dunder Mifflin Operations &amp; Activities</v>
      </c>
      <c r="I6489">
        <v>0.85860000000000003</v>
      </c>
      <c r="J6489">
        <v>5.7000000000000002E-2</v>
      </c>
      <c r="K6489">
        <v>0.77</v>
      </c>
      <c r="L6489">
        <v>0.17299999999999999</v>
      </c>
    </row>
    <row r="6490" spans="1:12" x14ac:dyDescent="0.35">
      <c r="A6490" t="s">
        <v>14</v>
      </c>
      <c r="B6490" t="s">
        <v>12855</v>
      </c>
      <c r="C6490" t="s">
        <v>12856</v>
      </c>
      <c r="D6490">
        <v>4</v>
      </c>
      <c r="E6490">
        <v>4</v>
      </c>
      <c r="F6490" t="s">
        <v>115</v>
      </c>
      <c r="G6490" t="str">
        <f>VLOOKUP(F6490, Themes!$A$1:$C$51, 2, FALSE )</f>
        <v>Baby Making &amp; Schrute Farms</v>
      </c>
      <c r="H6490" t="str">
        <f>VLOOKUP(F6490, Themes!$A$1:$C$51, 3, FALSE )</f>
        <v>Family</v>
      </c>
      <c r="I6490">
        <v>0.73509999999999998</v>
      </c>
      <c r="J6490">
        <v>0</v>
      </c>
      <c r="K6490">
        <v>0.77600000000000002</v>
      </c>
      <c r="L6490">
        <v>0.224</v>
      </c>
    </row>
    <row r="6491" spans="1:12" x14ac:dyDescent="0.35">
      <c r="A6491" t="s">
        <v>14</v>
      </c>
      <c r="B6491" t="s">
        <v>12857</v>
      </c>
      <c r="C6491" t="s">
        <v>12858</v>
      </c>
      <c r="D6491">
        <v>4</v>
      </c>
      <c r="E6491">
        <v>4</v>
      </c>
      <c r="F6491" t="s">
        <v>115</v>
      </c>
      <c r="G6491" t="str">
        <f>VLOOKUP(F6491, Themes!$A$1:$C$51, 2, FALSE )</f>
        <v>Baby Making &amp; Schrute Farms</v>
      </c>
      <c r="H6491" t="str">
        <f>VLOOKUP(F6491, Themes!$A$1:$C$51, 3, FALSE )</f>
        <v>Family</v>
      </c>
      <c r="I6491">
        <v>0.58589999999999998</v>
      </c>
      <c r="J6491">
        <v>0</v>
      </c>
      <c r="K6491">
        <v>0.56799999999999995</v>
      </c>
      <c r="L6491">
        <v>0.432</v>
      </c>
    </row>
    <row r="6492" spans="1:12" x14ac:dyDescent="0.35">
      <c r="A6492" t="s">
        <v>58</v>
      </c>
      <c r="B6492" t="s">
        <v>12859</v>
      </c>
      <c r="C6492" t="s">
        <v>12860</v>
      </c>
      <c r="D6492">
        <v>4</v>
      </c>
      <c r="E6492">
        <v>4</v>
      </c>
      <c r="F6492" t="s">
        <v>115</v>
      </c>
      <c r="G6492" t="str">
        <f>VLOOKUP(F6492, Themes!$A$1:$C$51, 2, FALSE )</f>
        <v>Baby Making &amp; Schrute Farms</v>
      </c>
      <c r="H6492" t="str">
        <f>VLOOKUP(F6492, Themes!$A$1:$C$51, 3, FALSE )</f>
        <v>Family</v>
      </c>
      <c r="I6492">
        <v>0.4199</v>
      </c>
      <c r="J6492">
        <v>0</v>
      </c>
      <c r="K6492">
        <v>0.68200000000000005</v>
      </c>
      <c r="L6492">
        <v>0.318</v>
      </c>
    </row>
    <row r="6493" spans="1:12" x14ac:dyDescent="0.35">
      <c r="A6493" t="s">
        <v>58</v>
      </c>
      <c r="B6493" t="s">
        <v>12861</v>
      </c>
      <c r="C6493" t="s">
        <v>12862</v>
      </c>
      <c r="D6493">
        <v>4</v>
      </c>
      <c r="E6493">
        <v>4</v>
      </c>
      <c r="F6493" t="s">
        <v>112</v>
      </c>
      <c r="G6493" t="str">
        <f>VLOOKUP(F6493, Themes!$A$1:$C$51, 2, FALSE )</f>
        <v>Driving</v>
      </c>
      <c r="H6493" t="str">
        <f>VLOOKUP(F6493, Themes!$A$1:$C$51, 3, FALSE )</f>
        <v>Transportation &amp; Life Outside Dunder Mifflin</v>
      </c>
      <c r="I6493">
        <v>0</v>
      </c>
      <c r="J6493">
        <v>0</v>
      </c>
      <c r="K6493">
        <v>1</v>
      </c>
      <c r="L6493">
        <v>0</v>
      </c>
    </row>
    <row r="6494" spans="1:12" x14ac:dyDescent="0.35">
      <c r="A6494" t="s">
        <v>10</v>
      </c>
      <c r="B6494" t="s">
        <v>12863</v>
      </c>
      <c r="C6494" t="s">
        <v>12864</v>
      </c>
      <c r="D6494">
        <v>4</v>
      </c>
      <c r="E6494">
        <v>4</v>
      </c>
      <c r="F6494" t="s">
        <v>26</v>
      </c>
      <c r="G6494" t="str">
        <f>VLOOKUP(F6494, Themes!$A$1:$C$51, 2, FALSE )</f>
        <v>Employee Status</v>
      </c>
      <c r="H6494" t="str">
        <f>VLOOKUP(F6494, Themes!$A$1:$C$51, 3, FALSE )</f>
        <v>Dunder Mifflin Politics</v>
      </c>
      <c r="I6494">
        <v>0.82709999999999995</v>
      </c>
      <c r="J6494">
        <v>7.1999999999999995E-2</v>
      </c>
      <c r="K6494">
        <v>0.71599999999999997</v>
      </c>
      <c r="L6494">
        <v>0.21299999999999999</v>
      </c>
    </row>
    <row r="6495" spans="1:12" x14ac:dyDescent="0.35">
      <c r="A6495" t="s">
        <v>10</v>
      </c>
      <c r="B6495" t="s">
        <v>12865</v>
      </c>
      <c r="C6495" t="s">
        <v>12866</v>
      </c>
      <c r="D6495">
        <v>4</v>
      </c>
      <c r="E6495">
        <v>4</v>
      </c>
      <c r="F6495" t="s">
        <v>475</v>
      </c>
      <c r="G6495" t="str">
        <f>VLOOKUP(F6495, Themes!$A$1:$C$51, 2, FALSE )</f>
        <v>Answering Phones</v>
      </c>
      <c r="H6495" t="str">
        <f>VLOOKUP(F6495, Themes!$A$1:$C$51, 3, FALSE )</f>
        <v>Dunder Mifflin Operations &amp; Activities</v>
      </c>
      <c r="I6495">
        <v>0</v>
      </c>
      <c r="J6495">
        <v>0</v>
      </c>
      <c r="K6495">
        <v>1</v>
      </c>
      <c r="L6495">
        <v>0</v>
      </c>
    </row>
    <row r="6496" spans="1:12" x14ac:dyDescent="0.35">
      <c r="A6496" t="s">
        <v>10</v>
      </c>
      <c r="B6496" t="s">
        <v>12867</v>
      </c>
      <c r="C6496" t="s">
        <v>12868</v>
      </c>
      <c r="D6496">
        <v>4</v>
      </c>
      <c r="E6496">
        <v>4</v>
      </c>
      <c r="F6496" t="s">
        <v>26</v>
      </c>
      <c r="G6496" t="str">
        <f>VLOOKUP(F6496, Themes!$A$1:$C$51, 2, FALSE )</f>
        <v>Employee Status</v>
      </c>
      <c r="H6496" t="str">
        <f>VLOOKUP(F6496, Themes!$A$1:$C$51, 3, FALSE )</f>
        <v>Dunder Mifflin Politics</v>
      </c>
      <c r="I6496">
        <v>0</v>
      </c>
      <c r="J6496">
        <v>0</v>
      </c>
      <c r="K6496">
        <v>1</v>
      </c>
      <c r="L6496">
        <v>0</v>
      </c>
    </row>
    <row r="6497" spans="1:12" x14ac:dyDescent="0.35">
      <c r="A6497" t="s">
        <v>41</v>
      </c>
      <c r="B6497" t="s">
        <v>12869</v>
      </c>
      <c r="C6497" t="s">
        <v>12870</v>
      </c>
      <c r="D6497">
        <v>4</v>
      </c>
      <c r="E6497">
        <v>4</v>
      </c>
      <c r="F6497" t="s">
        <v>67</v>
      </c>
      <c r="G6497" t="str">
        <f>VLOOKUP(F6497, Themes!$A$1:$C$51, 2, FALSE )</f>
        <v>Initiatives &amp; Operations at Dunder Mifflin</v>
      </c>
      <c r="H6497" t="str">
        <f>VLOOKUP(F6497, Themes!$A$1:$C$51, 3, FALSE )</f>
        <v>Dunder Mifflin Operations &amp; Activities</v>
      </c>
      <c r="I6497">
        <v>0.58589999999999998</v>
      </c>
      <c r="J6497">
        <v>0</v>
      </c>
      <c r="K6497">
        <v>0.75800000000000001</v>
      </c>
      <c r="L6497">
        <v>0.24199999999999999</v>
      </c>
    </row>
    <row r="6498" spans="1:12" x14ac:dyDescent="0.35">
      <c r="A6498" t="s">
        <v>14</v>
      </c>
      <c r="B6498" t="s">
        <v>12871</v>
      </c>
      <c r="C6498" t="s">
        <v>12872</v>
      </c>
      <c r="D6498">
        <v>4</v>
      </c>
      <c r="E6498">
        <v>4</v>
      </c>
      <c r="F6498" t="s">
        <v>226</v>
      </c>
      <c r="G6498" t="str">
        <f>VLOOKUP(F6498, Themes!$A$1:$C$51, 2, FALSE )</f>
        <v>Focusing at Work</v>
      </c>
      <c r="H6498" t="str">
        <f>VLOOKUP(F6498, Themes!$A$1:$C$51, 3, FALSE )</f>
        <v>Dunder Mifflin Operations &amp; Activities</v>
      </c>
      <c r="I6498">
        <v>0.40189999999999998</v>
      </c>
      <c r="J6498">
        <v>0</v>
      </c>
      <c r="K6498">
        <v>0.748</v>
      </c>
      <c r="L6498">
        <v>0.252</v>
      </c>
    </row>
    <row r="6499" spans="1:12" x14ac:dyDescent="0.35">
      <c r="A6499" t="s">
        <v>41</v>
      </c>
      <c r="B6499" t="s">
        <v>12873</v>
      </c>
      <c r="C6499" t="s">
        <v>12874</v>
      </c>
      <c r="D6499">
        <v>4</v>
      </c>
      <c r="E6499">
        <v>4</v>
      </c>
      <c r="F6499" t="s">
        <v>115</v>
      </c>
      <c r="G6499" t="str">
        <f>VLOOKUP(F6499, Themes!$A$1:$C$51, 2, FALSE )</f>
        <v>Baby Making &amp; Schrute Farms</v>
      </c>
      <c r="H6499" t="str">
        <f>VLOOKUP(F6499, Themes!$A$1:$C$51, 3, FALSE )</f>
        <v>Family</v>
      </c>
      <c r="I6499">
        <v>0.22359999999999999</v>
      </c>
      <c r="J6499">
        <v>2.9000000000000001E-2</v>
      </c>
      <c r="K6499">
        <v>0.90800000000000003</v>
      </c>
      <c r="L6499">
        <v>6.3E-2</v>
      </c>
    </row>
    <row r="6500" spans="1:12" x14ac:dyDescent="0.35">
      <c r="A6500" t="s">
        <v>14</v>
      </c>
      <c r="B6500" t="s">
        <v>12875</v>
      </c>
      <c r="C6500" t="s">
        <v>12876</v>
      </c>
      <c r="D6500">
        <v>4</v>
      </c>
      <c r="E6500">
        <v>4</v>
      </c>
      <c r="F6500" t="s">
        <v>233</v>
      </c>
      <c r="G6500" t="str">
        <f>VLOOKUP(F6500, Themes!$A$1:$C$51, 2, FALSE )</f>
        <v>Oscar &amp; David Wallace</v>
      </c>
      <c r="H6500" t="str">
        <f>VLOOKUP(F6500, Themes!$A$1:$C$51, 3, FALSE )</f>
        <v>Character's Activities</v>
      </c>
      <c r="I6500">
        <v>-0.55740000000000001</v>
      </c>
      <c r="J6500">
        <v>0.22900000000000001</v>
      </c>
      <c r="K6500">
        <v>0.67700000000000005</v>
      </c>
      <c r="L6500">
        <v>9.4E-2</v>
      </c>
    </row>
    <row r="6501" spans="1:12" x14ac:dyDescent="0.35">
      <c r="A6501" t="s">
        <v>14</v>
      </c>
      <c r="B6501" t="s">
        <v>12877</v>
      </c>
      <c r="C6501" t="s">
        <v>12878</v>
      </c>
      <c r="D6501">
        <v>4</v>
      </c>
      <c r="E6501">
        <v>4</v>
      </c>
      <c r="F6501" t="s">
        <v>129</v>
      </c>
      <c r="G6501" t="str">
        <f>VLOOKUP(F6501, Themes!$A$1:$C$51, 2, FALSE )</f>
        <v>Water Cooler Talk</v>
      </c>
      <c r="H6501" t="str">
        <f>VLOOKUP(F6501, Themes!$A$1:$C$51, 3, FALSE )</f>
        <v>Social Issues &amp; Miscellaneous</v>
      </c>
      <c r="I6501">
        <v>0.53459999999999996</v>
      </c>
      <c r="J6501">
        <v>0</v>
      </c>
      <c r="K6501">
        <v>0.92500000000000004</v>
      </c>
      <c r="L6501">
        <v>7.4999999999999997E-2</v>
      </c>
    </row>
    <row r="6502" spans="1:12" x14ac:dyDescent="0.35">
      <c r="A6502" t="s">
        <v>41</v>
      </c>
      <c r="B6502" t="s">
        <v>12879</v>
      </c>
      <c r="C6502" t="s">
        <v>12880</v>
      </c>
      <c r="D6502">
        <v>4</v>
      </c>
      <c r="E6502">
        <v>4</v>
      </c>
      <c r="F6502" t="s">
        <v>195</v>
      </c>
      <c r="G6502" t="str">
        <f>VLOOKUP(F6502, Themes!$A$1:$C$51, 2, FALSE )</f>
        <v>Kevin's Activities</v>
      </c>
      <c r="H6502" t="str">
        <f>VLOOKUP(F6502, Themes!$A$1:$C$51, 3, FALSE )</f>
        <v>Character's Activities</v>
      </c>
      <c r="I6502">
        <v>-0.52159999999999995</v>
      </c>
      <c r="J6502">
        <v>0.123</v>
      </c>
      <c r="K6502">
        <v>0.877</v>
      </c>
      <c r="L6502">
        <v>0</v>
      </c>
    </row>
    <row r="6503" spans="1:12" x14ac:dyDescent="0.35">
      <c r="A6503" t="s">
        <v>10</v>
      </c>
      <c r="B6503" t="s">
        <v>12881</v>
      </c>
      <c r="C6503" t="s">
        <v>12882</v>
      </c>
      <c r="D6503">
        <v>4</v>
      </c>
      <c r="E6503">
        <v>4</v>
      </c>
      <c r="F6503" t="s">
        <v>475</v>
      </c>
      <c r="G6503" t="str">
        <f>VLOOKUP(F6503, Themes!$A$1:$C$51, 2, FALSE )</f>
        <v>Answering Phones</v>
      </c>
      <c r="H6503" t="str">
        <f>VLOOKUP(F6503, Themes!$A$1:$C$51, 3, FALSE )</f>
        <v>Dunder Mifflin Operations &amp; Activities</v>
      </c>
      <c r="I6503">
        <v>0.52669999999999995</v>
      </c>
      <c r="J6503">
        <v>0</v>
      </c>
      <c r="K6503">
        <v>0.70199999999999996</v>
      </c>
      <c r="L6503">
        <v>0.29799999999999999</v>
      </c>
    </row>
    <row r="6504" spans="1:12" x14ac:dyDescent="0.35">
      <c r="A6504" t="s">
        <v>10</v>
      </c>
      <c r="B6504" t="s">
        <v>12883</v>
      </c>
      <c r="C6504" t="s">
        <v>12884</v>
      </c>
      <c r="D6504">
        <v>4</v>
      </c>
      <c r="E6504">
        <v>4</v>
      </c>
      <c r="F6504" t="s">
        <v>143</v>
      </c>
      <c r="G6504" t="str">
        <f>VLOOKUP(F6504, Themes!$A$1:$C$51, 2, FALSE )</f>
        <v>Meridith &amp; Creed Activities</v>
      </c>
      <c r="H6504" t="str">
        <f>VLOOKUP(F6504, Themes!$A$1:$C$51, 3, FALSE )</f>
        <v>Character's Activities</v>
      </c>
      <c r="I6504">
        <v>0.57189999999999996</v>
      </c>
      <c r="J6504">
        <v>0</v>
      </c>
      <c r="K6504">
        <v>0.65400000000000003</v>
      </c>
      <c r="L6504">
        <v>0.34599999999999997</v>
      </c>
    </row>
    <row r="6505" spans="1:12" x14ac:dyDescent="0.35">
      <c r="A6505" t="s">
        <v>10</v>
      </c>
      <c r="B6505" t="s">
        <v>12885</v>
      </c>
      <c r="C6505" t="s">
        <v>12886</v>
      </c>
      <c r="D6505">
        <v>4</v>
      </c>
      <c r="E6505">
        <v>4</v>
      </c>
      <c r="F6505" t="s">
        <v>70</v>
      </c>
      <c r="G6505" t="str">
        <f>VLOOKUP(F6505, Themes!$A$1:$C$51, 2, FALSE )</f>
        <v>Recreation</v>
      </c>
      <c r="H6505" t="str">
        <f>VLOOKUP(F6505, Themes!$A$1:$C$51, 3, FALSE )</f>
        <v>Socialization at Dunder Mifflin</v>
      </c>
      <c r="I6505">
        <v>0</v>
      </c>
      <c r="J6505">
        <v>0</v>
      </c>
      <c r="K6505">
        <v>1</v>
      </c>
      <c r="L6505">
        <v>0</v>
      </c>
    </row>
    <row r="6506" spans="1:12" x14ac:dyDescent="0.35">
      <c r="A6506" t="s">
        <v>10</v>
      </c>
      <c r="B6506" t="s">
        <v>12887</v>
      </c>
      <c r="C6506" t="s">
        <v>12888</v>
      </c>
      <c r="D6506">
        <v>4</v>
      </c>
      <c r="E6506">
        <v>4</v>
      </c>
      <c r="F6506" t="s">
        <v>367</v>
      </c>
      <c r="G6506" t="str">
        <f>VLOOKUP(F6506, Themes!$A$1:$C$51, 2, FALSE )</f>
        <v>Office Praise for Work</v>
      </c>
      <c r="H6506" t="str">
        <f>VLOOKUP(F6506, Themes!$A$1:$C$51, 3, FALSE )</f>
        <v>Character Relationships with Each Other</v>
      </c>
      <c r="I6506">
        <v>0.78410000000000002</v>
      </c>
      <c r="J6506">
        <v>9.2999999999999999E-2</v>
      </c>
      <c r="K6506">
        <v>0.50600000000000001</v>
      </c>
      <c r="L6506">
        <v>0.40100000000000002</v>
      </c>
    </row>
    <row r="6507" spans="1:12" x14ac:dyDescent="0.35">
      <c r="A6507" t="s">
        <v>10</v>
      </c>
      <c r="B6507" t="s">
        <v>12889</v>
      </c>
      <c r="C6507" t="s">
        <v>12890</v>
      </c>
      <c r="D6507">
        <v>4</v>
      </c>
      <c r="E6507">
        <v>4</v>
      </c>
      <c r="F6507" t="s">
        <v>97</v>
      </c>
      <c r="G6507" t="str">
        <f>VLOOKUP(F6507, Themes!$A$1:$C$51, 2, FALSE )</f>
        <v>Ryan's Activities</v>
      </c>
      <c r="H6507" t="str">
        <f>VLOOKUP(F6507, Themes!$A$1:$C$51, 3, FALSE )</f>
        <v>Character's Activities</v>
      </c>
      <c r="I6507">
        <v>0</v>
      </c>
      <c r="J6507">
        <v>0</v>
      </c>
      <c r="K6507">
        <v>1</v>
      </c>
      <c r="L6507">
        <v>0</v>
      </c>
    </row>
    <row r="6508" spans="1:12" x14ac:dyDescent="0.35">
      <c r="A6508" t="s">
        <v>10</v>
      </c>
      <c r="B6508" t="s">
        <v>12891</v>
      </c>
      <c r="C6508" t="s">
        <v>12892</v>
      </c>
      <c r="D6508">
        <v>4</v>
      </c>
      <c r="E6508">
        <v>4</v>
      </c>
      <c r="F6508" t="s">
        <v>367</v>
      </c>
      <c r="G6508" t="str">
        <f>VLOOKUP(F6508, Themes!$A$1:$C$51, 2, FALSE )</f>
        <v>Office Praise for Work</v>
      </c>
      <c r="H6508" t="str">
        <f>VLOOKUP(F6508, Themes!$A$1:$C$51, 3, FALSE )</f>
        <v>Character Relationships with Each Other</v>
      </c>
      <c r="I6508">
        <v>0.61240000000000006</v>
      </c>
      <c r="J6508">
        <v>0</v>
      </c>
      <c r="K6508">
        <v>0.5</v>
      </c>
      <c r="L6508">
        <v>0.5</v>
      </c>
    </row>
    <row r="6509" spans="1:12" x14ac:dyDescent="0.35">
      <c r="A6509" t="s">
        <v>41</v>
      </c>
      <c r="B6509" t="s">
        <v>12893</v>
      </c>
      <c r="C6509" t="s">
        <v>12894</v>
      </c>
      <c r="D6509">
        <v>4</v>
      </c>
      <c r="E6509">
        <v>4</v>
      </c>
      <c r="F6509" t="s">
        <v>40</v>
      </c>
      <c r="G6509" t="str">
        <f>VLOOKUP(F6509, Themes!$A$1:$C$51, 2, FALSE )</f>
        <v>Items in Dunder Mifflin</v>
      </c>
      <c r="H6509" t="str">
        <f>VLOOKUP(F6509, Themes!$A$1:$C$51, 3, FALSE )</f>
        <v>Dunder Mifflin Operations &amp; Activities</v>
      </c>
      <c r="I6509">
        <v>-0.51060000000000005</v>
      </c>
      <c r="J6509">
        <v>0.18099999999999999</v>
      </c>
      <c r="K6509">
        <v>0.71299999999999997</v>
      </c>
      <c r="L6509">
        <v>0.106</v>
      </c>
    </row>
    <row r="6510" spans="1:12" x14ac:dyDescent="0.35">
      <c r="A6510" t="s">
        <v>10</v>
      </c>
      <c r="B6510" t="s">
        <v>12895</v>
      </c>
      <c r="C6510" t="s">
        <v>12896</v>
      </c>
      <c r="D6510">
        <v>4</v>
      </c>
      <c r="E6510">
        <v>4</v>
      </c>
      <c r="F6510" t="s">
        <v>61</v>
      </c>
      <c r="G6510" t="str">
        <f>VLOOKUP(F6510, Themes!$A$1:$C$51, 2, FALSE )</f>
        <v>Dundies and Watching videos</v>
      </c>
      <c r="H6510" t="str">
        <f>VLOOKUP(F6510, Themes!$A$1:$C$51, 3, FALSE )</f>
        <v>Socialization at Dunder Mifflin</v>
      </c>
      <c r="I6510">
        <v>0</v>
      </c>
      <c r="J6510">
        <v>0</v>
      </c>
      <c r="K6510">
        <v>1</v>
      </c>
      <c r="L6510">
        <v>0</v>
      </c>
    </row>
    <row r="6511" spans="1:12" x14ac:dyDescent="0.35">
      <c r="A6511" t="s">
        <v>10</v>
      </c>
      <c r="B6511" t="s">
        <v>12897</v>
      </c>
      <c r="C6511" t="s">
        <v>12898</v>
      </c>
      <c r="D6511">
        <v>4</v>
      </c>
      <c r="E6511">
        <v>4</v>
      </c>
      <c r="F6511" t="s">
        <v>20</v>
      </c>
      <c r="G6511" t="str">
        <f>VLOOKUP(F6511, Themes!$A$1:$C$51, 2, FALSE )</f>
        <v>Dunder Mifflin Products</v>
      </c>
      <c r="H6511" t="str">
        <f>VLOOKUP(F6511, Themes!$A$1:$C$51, 3, FALSE )</f>
        <v>Dunder Mifflin Operations &amp; Activities</v>
      </c>
      <c r="I6511">
        <v>0.76839999999999997</v>
      </c>
      <c r="J6511">
        <v>0</v>
      </c>
      <c r="K6511">
        <v>0.74199999999999999</v>
      </c>
      <c r="L6511">
        <v>0.25800000000000001</v>
      </c>
    </row>
    <row r="6512" spans="1:12" x14ac:dyDescent="0.35">
      <c r="A6512" t="s">
        <v>10</v>
      </c>
      <c r="B6512" t="s">
        <v>12899</v>
      </c>
      <c r="C6512" t="s">
        <v>12900</v>
      </c>
      <c r="D6512">
        <v>4</v>
      </c>
      <c r="E6512">
        <v>4</v>
      </c>
      <c r="F6512" t="s">
        <v>97</v>
      </c>
      <c r="G6512" t="str">
        <f>VLOOKUP(F6512, Themes!$A$1:$C$51, 2, FALSE )</f>
        <v>Ryan's Activities</v>
      </c>
      <c r="H6512" t="str">
        <f>VLOOKUP(F6512, Themes!$A$1:$C$51, 3, FALSE )</f>
        <v>Character's Activities</v>
      </c>
      <c r="I6512">
        <v>0</v>
      </c>
      <c r="J6512">
        <v>0</v>
      </c>
      <c r="K6512">
        <v>1</v>
      </c>
      <c r="L6512">
        <v>0</v>
      </c>
    </row>
    <row r="6513" spans="1:12" x14ac:dyDescent="0.35">
      <c r="A6513" t="s">
        <v>14</v>
      </c>
      <c r="B6513" t="s">
        <v>12901</v>
      </c>
      <c r="C6513" t="s">
        <v>12902</v>
      </c>
      <c r="D6513">
        <v>4</v>
      </c>
      <c r="E6513">
        <v>4</v>
      </c>
      <c r="F6513" t="s">
        <v>13</v>
      </c>
      <c r="G6513" t="str">
        <f>VLOOKUP(F6513, Themes!$A$1:$C$51, 2, FALSE )</f>
        <v>Jim &amp; Pam Relationship</v>
      </c>
      <c r="H6513" t="str">
        <f>VLOOKUP(F6513, Themes!$A$1:$C$51, 3, FALSE )</f>
        <v>Love, Sex, &amp; Relationships</v>
      </c>
      <c r="I6513">
        <v>0</v>
      </c>
      <c r="J6513">
        <v>0</v>
      </c>
      <c r="K6513">
        <v>1</v>
      </c>
      <c r="L6513">
        <v>0</v>
      </c>
    </row>
    <row r="6514" spans="1:12" x14ac:dyDescent="0.35">
      <c r="A6514" t="s">
        <v>58</v>
      </c>
      <c r="B6514" t="s">
        <v>12903</v>
      </c>
      <c r="C6514" t="s">
        <v>12904</v>
      </c>
      <c r="D6514">
        <v>4</v>
      </c>
      <c r="E6514">
        <v>4</v>
      </c>
      <c r="F6514" t="s">
        <v>367</v>
      </c>
      <c r="G6514" t="str">
        <f>VLOOKUP(F6514, Themes!$A$1:$C$51, 2, FALSE )</f>
        <v>Office Praise for Work</v>
      </c>
      <c r="H6514" t="str">
        <f>VLOOKUP(F6514, Themes!$A$1:$C$51, 3, FALSE )</f>
        <v>Character Relationships with Each Other</v>
      </c>
      <c r="I6514">
        <v>0.2732</v>
      </c>
      <c r="J6514">
        <v>0</v>
      </c>
      <c r="K6514">
        <v>0.85099999999999998</v>
      </c>
      <c r="L6514">
        <v>0.14899999999999999</v>
      </c>
    </row>
    <row r="6515" spans="1:12" x14ac:dyDescent="0.35">
      <c r="A6515" t="s">
        <v>10</v>
      </c>
      <c r="B6515" t="s">
        <v>12905</v>
      </c>
      <c r="C6515" t="s">
        <v>12906</v>
      </c>
      <c r="D6515">
        <v>4</v>
      </c>
      <c r="E6515">
        <v>4</v>
      </c>
      <c r="F6515" t="s">
        <v>34</v>
      </c>
      <c r="G6515" t="str">
        <f>VLOOKUP(F6515, Themes!$A$1:$C$51, 2, FALSE )</f>
        <v>Dunder Mifflin Corporate Affairs</v>
      </c>
      <c r="H6515" t="str">
        <f>VLOOKUP(F6515, Themes!$A$1:$C$51, 3, FALSE )</f>
        <v>Dunder Mifflin Politics</v>
      </c>
      <c r="I6515">
        <v>-0.95299999999999996</v>
      </c>
      <c r="J6515">
        <v>0.27200000000000002</v>
      </c>
      <c r="K6515">
        <v>0.66600000000000004</v>
      </c>
      <c r="L6515">
        <v>6.2E-2</v>
      </c>
    </row>
    <row r="6516" spans="1:12" x14ac:dyDescent="0.35">
      <c r="A6516" t="s">
        <v>58</v>
      </c>
      <c r="B6516" t="s">
        <v>12907</v>
      </c>
      <c r="C6516" t="s">
        <v>12908</v>
      </c>
      <c r="D6516">
        <v>4</v>
      </c>
      <c r="E6516">
        <v>4</v>
      </c>
      <c r="F6516" t="s">
        <v>13</v>
      </c>
      <c r="G6516" t="str">
        <f>VLOOKUP(F6516, Themes!$A$1:$C$51, 2, FALSE )</f>
        <v>Jim &amp; Pam Relationship</v>
      </c>
      <c r="H6516" t="str">
        <f>VLOOKUP(F6516, Themes!$A$1:$C$51, 3, FALSE )</f>
        <v>Love, Sex, &amp; Relationships</v>
      </c>
      <c r="I6516">
        <v>-0.70960000000000001</v>
      </c>
      <c r="J6516">
        <v>0.45700000000000002</v>
      </c>
      <c r="K6516">
        <v>0.54300000000000004</v>
      </c>
      <c r="L6516">
        <v>0</v>
      </c>
    </row>
    <row r="6517" spans="1:12" x14ac:dyDescent="0.35">
      <c r="A6517" t="s">
        <v>41</v>
      </c>
      <c r="B6517" t="s">
        <v>12909</v>
      </c>
      <c r="C6517" t="s">
        <v>12910</v>
      </c>
      <c r="D6517">
        <v>4</v>
      </c>
      <c r="E6517">
        <v>4</v>
      </c>
      <c r="F6517" t="s">
        <v>17</v>
      </c>
      <c r="G6517" t="str">
        <f>VLOOKUP(F6517, Themes!$A$1:$C$51, 2, FALSE )</f>
        <v>Doors &amp; Elevators</v>
      </c>
      <c r="H6517" t="str">
        <f>VLOOKUP(F6517, Themes!$A$1:$C$51, 3, FALSE )</f>
        <v>Dunder Mifflin Operations &amp; Activities</v>
      </c>
      <c r="I6517">
        <v>-0.57189999999999996</v>
      </c>
      <c r="J6517">
        <v>0.28100000000000003</v>
      </c>
      <c r="K6517">
        <v>0.71899999999999997</v>
      </c>
      <c r="L6517">
        <v>0</v>
      </c>
    </row>
    <row r="6518" spans="1:12" x14ac:dyDescent="0.35">
      <c r="A6518" t="s">
        <v>41</v>
      </c>
      <c r="B6518" t="s">
        <v>12911</v>
      </c>
      <c r="C6518" t="s">
        <v>12912</v>
      </c>
      <c r="D6518">
        <v>4</v>
      </c>
      <c r="E6518">
        <v>4</v>
      </c>
      <c r="F6518" t="s">
        <v>13</v>
      </c>
      <c r="G6518" t="str">
        <f>VLOOKUP(F6518, Themes!$A$1:$C$51, 2, FALSE )</f>
        <v>Jim &amp; Pam Relationship</v>
      </c>
      <c r="H6518" t="str">
        <f>VLOOKUP(F6518, Themes!$A$1:$C$51, 3, FALSE )</f>
        <v>Love, Sex, &amp; Relationships</v>
      </c>
      <c r="I6518">
        <v>0</v>
      </c>
      <c r="J6518">
        <v>0</v>
      </c>
      <c r="K6518">
        <v>1</v>
      </c>
      <c r="L6518">
        <v>0</v>
      </c>
    </row>
    <row r="6519" spans="1:12" x14ac:dyDescent="0.35">
      <c r="A6519" t="s">
        <v>14</v>
      </c>
      <c r="B6519" t="s">
        <v>12913</v>
      </c>
      <c r="C6519" t="s">
        <v>12914</v>
      </c>
      <c r="D6519">
        <v>4</v>
      </c>
      <c r="E6519">
        <v>4</v>
      </c>
      <c r="F6519" t="s">
        <v>150</v>
      </c>
      <c r="G6519" t="str">
        <f>VLOOKUP(F6519, Themes!$A$1:$C$51, 2, FALSE )</f>
        <v>Parenting Issues</v>
      </c>
      <c r="H6519" t="str">
        <f>VLOOKUP(F6519, Themes!$A$1:$C$51, 3, FALSE )</f>
        <v>Family</v>
      </c>
      <c r="I6519">
        <v>-0.5423</v>
      </c>
      <c r="J6519">
        <v>0.33300000000000002</v>
      </c>
      <c r="K6519">
        <v>0.66700000000000004</v>
      </c>
      <c r="L6519">
        <v>0</v>
      </c>
    </row>
    <row r="6520" spans="1:12" x14ac:dyDescent="0.35">
      <c r="A6520" t="s">
        <v>41</v>
      </c>
      <c r="B6520" t="s">
        <v>12915</v>
      </c>
      <c r="C6520" t="s">
        <v>12916</v>
      </c>
      <c r="D6520">
        <v>4</v>
      </c>
      <c r="E6520">
        <v>4</v>
      </c>
      <c r="F6520" t="s">
        <v>97</v>
      </c>
      <c r="G6520" t="str">
        <f>VLOOKUP(F6520, Themes!$A$1:$C$51, 2, FALSE )</f>
        <v>Ryan's Activities</v>
      </c>
      <c r="H6520" t="str">
        <f>VLOOKUP(F6520, Themes!$A$1:$C$51, 3, FALSE )</f>
        <v>Character's Activities</v>
      </c>
      <c r="I6520">
        <v>0.55740000000000001</v>
      </c>
      <c r="J6520">
        <v>0</v>
      </c>
      <c r="K6520">
        <v>0.79600000000000004</v>
      </c>
      <c r="L6520">
        <v>0.20399999999999999</v>
      </c>
    </row>
    <row r="6521" spans="1:12" x14ac:dyDescent="0.35">
      <c r="A6521" t="s">
        <v>14</v>
      </c>
      <c r="B6521" t="s">
        <v>12917</v>
      </c>
      <c r="C6521" t="s">
        <v>12918</v>
      </c>
      <c r="D6521">
        <v>4</v>
      </c>
      <c r="E6521">
        <v>4</v>
      </c>
      <c r="F6521" t="s">
        <v>82</v>
      </c>
      <c r="G6521" t="str">
        <f>VLOOKUP(F6521, Themes!$A$1:$C$51, 2, FALSE )</f>
        <v>Dwight's Behaviours</v>
      </c>
      <c r="H6521" t="str">
        <f>VLOOKUP(F6521, Themes!$A$1:$C$51, 3, FALSE )</f>
        <v>Character's Activities</v>
      </c>
      <c r="I6521">
        <v>-5.16E-2</v>
      </c>
      <c r="J6521">
        <v>0.25800000000000001</v>
      </c>
      <c r="K6521">
        <v>0.5</v>
      </c>
      <c r="L6521">
        <v>0.24199999999999999</v>
      </c>
    </row>
    <row r="6522" spans="1:12" x14ac:dyDescent="0.35">
      <c r="A6522" t="s">
        <v>10</v>
      </c>
      <c r="B6522" t="s">
        <v>12919</v>
      </c>
      <c r="C6522" t="s">
        <v>12920</v>
      </c>
      <c r="D6522">
        <v>4</v>
      </c>
      <c r="E6522">
        <v>4</v>
      </c>
      <c r="F6522" t="s">
        <v>94</v>
      </c>
      <c r="G6522" t="str">
        <f>VLOOKUP(F6522, Themes!$A$1:$C$51, 2, FALSE )</f>
        <v>Self Care Behaviours</v>
      </c>
      <c r="H6522" t="str">
        <f>VLOOKUP(F6522, Themes!$A$1:$C$51, 3, FALSE )</f>
        <v>Health &amp; Wellbeing</v>
      </c>
      <c r="I6522">
        <v>0.44040000000000001</v>
      </c>
      <c r="J6522">
        <v>0</v>
      </c>
      <c r="K6522">
        <v>0.67400000000000004</v>
      </c>
      <c r="L6522">
        <v>0.32600000000000001</v>
      </c>
    </row>
    <row r="6523" spans="1:12" x14ac:dyDescent="0.35">
      <c r="A6523" t="s">
        <v>10</v>
      </c>
      <c r="B6523" t="s">
        <v>12921</v>
      </c>
      <c r="C6523" t="s">
        <v>12922</v>
      </c>
      <c r="D6523">
        <v>4</v>
      </c>
      <c r="E6523">
        <v>4</v>
      </c>
      <c r="F6523" t="s">
        <v>53</v>
      </c>
      <c r="G6523" t="str">
        <f>VLOOKUP(F6523, Themes!$A$1:$C$51, 2, FALSE )</f>
        <v>Heartbreaks &amp; Jan</v>
      </c>
      <c r="H6523" t="str">
        <f>VLOOKUP(F6523, Themes!$A$1:$C$51, 3, FALSE )</f>
        <v>Love, Sex, &amp; Relationships</v>
      </c>
      <c r="I6523">
        <v>0.2263</v>
      </c>
      <c r="J6523">
        <v>0</v>
      </c>
      <c r="K6523">
        <v>0.82599999999999996</v>
      </c>
      <c r="L6523">
        <v>0.17399999999999999</v>
      </c>
    </row>
    <row r="6524" spans="1:12" x14ac:dyDescent="0.35">
      <c r="A6524" t="s">
        <v>58</v>
      </c>
      <c r="B6524" t="s">
        <v>12923</v>
      </c>
      <c r="C6524" t="s">
        <v>12924</v>
      </c>
      <c r="D6524">
        <v>4</v>
      </c>
      <c r="E6524">
        <v>4</v>
      </c>
      <c r="F6524" t="s">
        <v>82</v>
      </c>
      <c r="G6524" t="str">
        <f>VLOOKUP(F6524, Themes!$A$1:$C$51, 2, FALSE )</f>
        <v>Dwight's Behaviours</v>
      </c>
      <c r="H6524" t="str">
        <f>VLOOKUP(F6524, Themes!$A$1:$C$51, 3, FALSE )</f>
        <v>Character's Activities</v>
      </c>
      <c r="I6524">
        <v>0</v>
      </c>
      <c r="J6524">
        <v>0</v>
      </c>
      <c r="K6524">
        <v>1</v>
      </c>
      <c r="L6524">
        <v>0</v>
      </c>
    </row>
    <row r="6525" spans="1:12" x14ac:dyDescent="0.35">
      <c r="A6525" t="s">
        <v>41</v>
      </c>
      <c r="B6525" t="s">
        <v>12925</v>
      </c>
      <c r="C6525" t="s">
        <v>12926</v>
      </c>
      <c r="D6525">
        <v>4</v>
      </c>
      <c r="E6525">
        <v>4</v>
      </c>
      <c r="F6525" t="s">
        <v>97</v>
      </c>
      <c r="G6525" t="str">
        <f>VLOOKUP(F6525, Themes!$A$1:$C$51, 2, FALSE )</f>
        <v>Ryan's Activities</v>
      </c>
      <c r="H6525" t="str">
        <f>VLOOKUP(F6525, Themes!$A$1:$C$51, 3, FALSE )</f>
        <v>Character's Activities</v>
      </c>
      <c r="I6525">
        <v>0.44040000000000001</v>
      </c>
      <c r="J6525">
        <v>0</v>
      </c>
      <c r="K6525">
        <v>0.82799999999999996</v>
      </c>
      <c r="L6525">
        <v>0.17199999999999999</v>
      </c>
    </row>
    <row r="6526" spans="1:12" x14ac:dyDescent="0.35">
      <c r="A6526" t="s">
        <v>10</v>
      </c>
      <c r="B6526" t="s">
        <v>12927</v>
      </c>
      <c r="C6526" t="s">
        <v>12928</v>
      </c>
      <c r="D6526">
        <v>4</v>
      </c>
      <c r="E6526">
        <v>4</v>
      </c>
      <c r="F6526" t="s">
        <v>202</v>
      </c>
      <c r="G6526" t="str">
        <f>VLOOKUP(F6526, Themes!$A$1:$C$51, 2, FALSE )</f>
        <v>Stanley's Activities</v>
      </c>
      <c r="H6526" t="str">
        <f>VLOOKUP(F6526, Themes!$A$1:$C$51, 3, FALSE )</f>
        <v>Character's Activities</v>
      </c>
      <c r="I6526">
        <v>0.81100000000000005</v>
      </c>
      <c r="J6526">
        <v>8.5000000000000006E-2</v>
      </c>
      <c r="K6526">
        <v>0.57599999999999996</v>
      </c>
      <c r="L6526">
        <v>0.33900000000000002</v>
      </c>
    </row>
    <row r="6527" spans="1:12" x14ac:dyDescent="0.35">
      <c r="A6527" t="s">
        <v>10</v>
      </c>
      <c r="B6527" t="s">
        <v>12929</v>
      </c>
      <c r="C6527" t="s">
        <v>12930</v>
      </c>
      <c r="D6527">
        <v>4</v>
      </c>
      <c r="E6527">
        <v>4</v>
      </c>
      <c r="F6527" t="s">
        <v>109</v>
      </c>
      <c r="G6527" t="str">
        <f>VLOOKUP(F6527, Themes!$A$1:$C$51, 2, FALSE )</f>
        <v>Job Perks</v>
      </c>
      <c r="H6527" t="str">
        <f>VLOOKUP(F6527, Themes!$A$1:$C$51, 3, FALSE )</f>
        <v>Dunder Mifflin Operations &amp; Activities</v>
      </c>
      <c r="I6527">
        <v>0.92530000000000001</v>
      </c>
      <c r="J6527">
        <v>0</v>
      </c>
      <c r="K6527">
        <v>0.66</v>
      </c>
      <c r="L6527">
        <v>0.34</v>
      </c>
    </row>
    <row r="6528" spans="1:12" x14ac:dyDescent="0.35">
      <c r="A6528" t="s">
        <v>10</v>
      </c>
      <c r="B6528" t="s">
        <v>12931</v>
      </c>
      <c r="C6528" t="s">
        <v>12932</v>
      </c>
      <c r="D6528">
        <v>4</v>
      </c>
      <c r="E6528">
        <v>4</v>
      </c>
      <c r="F6528" t="s">
        <v>73</v>
      </c>
      <c r="G6528" t="str">
        <f>VLOOKUP(F6528, Themes!$A$1:$C$51, 2, FALSE )</f>
        <v>Meetings</v>
      </c>
      <c r="H6528" t="str">
        <f>VLOOKUP(F6528, Themes!$A$1:$C$51, 3, FALSE )</f>
        <v>Dunder Mifflin Operations &amp; Activities</v>
      </c>
      <c r="I6528">
        <v>0.77170000000000005</v>
      </c>
      <c r="J6528">
        <v>0</v>
      </c>
      <c r="K6528">
        <v>0.90700000000000003</v>
      </c>
      <c r="L6528">
        <v>9.2999999999999999E-2</v>
      </c>
    </row>
    <row r="6529" spans="1:12" x14ac:dyDescent="0.35">
      <c r="A6529" t="s">
        <v>10</v>
      </c>
      <c r="B6529" t="s">
        <v>12933</v>
      </c>
      <c r="C6529" t="s">
        <v>12934</v>
      </c>
      <c r="D6529">
        <v>4</v>
      </c>
      <c r="E6529">
        <v>4</v>
      </c>
      <c r="F6529" t="s">
        <v>150</v>
      </c>
      <c r="G6529" t="str">
        <f>VLOOKUP(F6529, Themes!$A$1:$C$51, 2, FALSE )</f>
        <v>Parenting Issues</v>
      </c>
      <c r="H6529" t="str">
        <f>VLOOKUP(F6529, Themes!$A$1:$C$51, 3, FALSE )</f>
        <v>Family</v>
      </c>
      <c r="I6529">
        <v>0</v>
      </c>
      <c r="J6529">
        <v>0</v>
      </c>
      <c r="K6529">
        <v>1</v>
      </c>
      <c r="L6529">
        <v>0</v>
      </c>
    </row>
    <row r="6530" spans="1:12" x14ac:dyDescent="0.35">
      <c r="A6530" t="s">
        <v>10</v>
      </c>
      <c r="B6530" t="s">
        <v>12935</v>
      </c>
      <c r="C6530" t="s">
        <v>12936</v>
      </c>
      <c r="D6530">
        <v>4</v>
      </c>
      <c r="E6530">
        <v>4</v>
      </c>
      <c r="F6530" t="s">
        <v>276</v>
      </c>
      <c r="G6530" t="str">
        <f>VLOOKUP(F6530, Themes!$A$1:$C$51, 2, FALSE )</f>
        <v>Workplace Happenings</v>
      </c>
      <c r="H6530" t="str">
        <f>VLOOKUP(F6530, Themes!$A$1:$C$51, 3, FALSE )</f>
        <v>Dunder Mifflin Operations &amp; Activities</v>
      </c>
      <c r="I6530">
        <v>-0.15310000000000001</v>
      </c>
      <c r="J6530">
        <v>8.2000000000000003E-2</v>
      </c>
      <c r="K6530">
        <v>0.91800000000000004</v>
      </c>
      <c r="L6530">
        <v>0</v>
      </c>
    </row>
    <row r="6531" spans="1:12" x14ac:dyDescent="0.35">
      <c r="A6531" t="s">
        <v>10</v>
      </c>
      <c r="B6531" t="s">
        <v>12937</v>
      </c>
      <c r="C6531" t="s">
        <v>12938</v>
      </c>
      <c r="D6531">
        <v>4</v>
      </c>
      <c r="E6531">
        <v>4</v>
      </c>
      <c r="F6531" t="s">
        <v>129</v>
      </c>
      <c r="G6531" t="str">
        <f>VLOOKUP(F6531, Themes!$A$1:$C$51, 2, FALSE )</f>
        <v>Water Cooler Talk</v>
      </c>
      <c r="H6531" t="str">
        <f>VLOOKUP(F6531, Themes!$A$1:$C$51, 3, FALSE )</f>
        <v>Social Issues &amp; Miscellaneous</v>
      </c>
      <c r="I6531">
        <v>0.7964</v>
      </c>
      <c r="J6531">
        <v>0</v>
      </c>
      <c r="K6531">
        <v>0.57599999999999996</v>
      </c>
      <c r="L6531">
        <v>0.42399999999999999</v>
      </c>
    </row>
    <row r="6532" spans="1:12" x14ac:dyDescent="0.35">
      <c r="A6532" t="s">
        <v>10</v>
      </c>
      <c r="B6532" t="s">
        <v>12939</v>
      </c>
      <c r="C6532" t="s">
        <v>12940</v>
      </c>
      <c r="D6532">
        <v>4</v>
      </c>
      <c r="E6532">
        <v>4</v>
      </c>
      <c r="F6532" t="s">
        <v>254</v>
      </c>
      <c r="G6532" t="str">
        <f>VLOOKUP(F6532, Themes!$A$1:$C$51, 2, FALSE )</f>
        <v>Parenting Issues</v>
      </c>
      <c r="H6532" t="str">
        <f>VLOOKUP(F6532, Themes!$A$1:$C$51, 3, FALSE )</f>
        <v>Family</v>
      </c>
      <c r="I6532">
        <v>0</v>
      </c>
      <c r="J6532">
        <v>0</v>
      </c>
      <c r="K6532">
        <v>1</v>
      </c>
      <c r="L6532">
        <v>0</v>
      </c>
    </row>
    <row r="6533" spans="1:12" x14ac:dyDescent="0.35">
      <c r="A6533" t="s">
        <v>58</v>
      </c>
      <c r="B6533" t="s">
        <v>12941</v>
      </c>
      <c r="C6533" t="s">
        <v>12942</v>
      </c>
      <c r="D6533">
        <v>4</v>
      </c>
      <c r="E6533">
        <v>4</v>
      </c>
      <c r="F6533" t="s">
        <v>112</v>
      </c>
      <c r="G6533" t="str">
        <f>VLOOKUP(F6533, Themes!$A$1:$C$51, 2, FALSE )</f>
        <v>Driving</v>
      </c>
      <c r="H6533" t="str">
        <f>VLOOKUP(F6533, Themes!$A$1:$C$51, 3, FALSE )</f>
        <v>Transportation &amp; Life Outside Dunder Mifflin</v>
      </c>
      <c r="I6533">
        <v>7.7200000000000005E-2</v>
      </c>
      <c r="J6533">
        <v>0</v>
      </c>
      <c r="K6533">
        <v>0.91500000000000004</v>
      </c>
      <c r="L6533">
        <v>8.5000000000000006E-2</v>
      </c>
    </row>
    <row r="6534" spans="1:12" x14ac:dyDescent="0.35">
      <c r="A6534" t="s">
        <v>10</v>
      </c>
      <c r="B6534" t="s">
        <v>12943</v>
      </c>
      <c r="C6534" t="s">
        <v>12944</v>
      </c>
      <c r="D6534">
        <v>4</v>
      </c>
      <c r="E6534">
        <v>4</v>
      </c>
      <c r="F6534" t="s">
        <v>100</v>
      </c>
      <c r="G6534" t="str">
        <f>VLOOKUP(F6534, Themes!$A$1:$C$51, 2, FALSE )</f>
        <v>Andy's Activities</v>
      </c>
      <c r="H6534" t="str">
        <f>VLOOKUP(F6534, Themes!$A$1:$C$51, 3, FALSE )</f>
        <v>Character's Activities</v>
      </c>
      <c r="I6534">
        <v>-0.29599999999999999</v>
      </c>
      <c r="J6534">
        <v>8.4000000000000005E-2</v>
      </c>
      <c r="K6534">
        <v>0.91600000000000004</v>
      </c>
      <c r="L6534">
        <v>0</v>
      </c>
    </row>
    <row r="6535" spans="1:12" x14ac:dyDescent="0.35">
      <c r="A6535" t="s">
        <v>10</v>
      </c>
      <c r="B6535" t="s">
        <v>12945</v>
      </c>
      <c r="C6535" t="s">
        <v>12946</v>
      </c>
      <c r="D6535">
        <v>4</v>
      </c>
      <c r="E6535">
        <v>4</v>
      </c>
      <c r="F6535" t="s">
        <v>254</v>
      </c>
      <c r="G6535" t="str">
        <f>VLOOKUP(F6535, Themes!$A$1:$C$51, 2, FALSE )</f>
        <v>Parenting Issues</v>
      </c>
      <c r="H6535" t="str">
        <f>VLOOKUP(F6535, Themes!$A$1:$C$51, 3, FALSE )</f>
        <v>Family</v>
      </c>
      <c r="I6535">
        <v>0</v>
      </c>
      <c r="J6535">
        <v>0</v>
      </c>
      <c r="K6535">
        <v>1</v>
      </c>
      <c r="L6535">
        <v>0</v>
      </c>
    </row>
    <row r="6536" spans="1:12" x14ac:dyDescent="0.35">
      <c r="A6536" t="s">
        <v>10</v>
      </c>
      <c r="B6536" t="s">
        <v>12947</v>
      </c>
      <c r="C6536" t="s">
        <v>12948</v>
      </c>
      <c r="D6536">
        <v>4</v>
      </c>
      <c r="E6536">
        <v>4</v>
      </c>
      <c r="F6536" t="s">
        <v>109</v>
      </c>
      <c r="G6536" t="str">
        <f>VLOOKUP(F6536, Themes!$A$1:$C$51, 2, FALSE )</f>
        <v>Job Perks</v>
      </c>
      <c r="H6536" t="str">
        <f>VLOOKUP(F6536, Themes!$A$1:$C$51, 3, FALSE )</f>
        <v>Dunder Mifflin Operations &amp; Activities</v>
      </c>
      <c r="I6536">
        <v>0.25</v>
      </c>
      <c r="J6536">
        <v>0</v>
      </c>
      <c r="K6536">
        <v>0.91300000000000003</v>
      </c>
      <c r="L6536">
        <v>8.6999999999999994E-2</v>
      </c>
    </row>
    <row r="6537" spans="1:12" x14ac:dyDescent="0.35">
      <c r="A6537" t="s">
        <v>10</v>
      </c>
      <c r="B6537" t="s">
        <v>12949</v>
      </c>
      <c r="C6537" t="s">
        <v>12950</v>
      </c>
      <c r="D6537">
        <v>4</v>
      </c>
      <c r="E6537">
        <v>4</v>
      </c>
      <c r="F6537" t="s">
        <v>20</v>
      </c>
      <c r="G6537" t="str">
        <f>VLOOKUP(F6537, Themes!$A$1:$C$51, 2, FALSE )</f>
        <v>Dunder Mifflin Products</v>
      </c>
      <c r="H6537" t="str">
        <f>VLOOKUP(F6537, Themes!$A$1:$C$51, 3, FALSE )</f>
        <v>Dunder Mifflin Operations &amp; Activities</v>
      </c>
      <c r="I6537">
        <v>0</v>
      </c>
      <c r="J6537">
        <v>0</v>
      </c>
      <c r="K6537">
        <v>1</v>
      </c>
      <c r="L6537">
        <v>0</v>
      </c>
    </row>
    <row r="6538" spans="1:12" x14ac:dyDescent="0.35">
      <c r="A6538" t="s">
        <v>10</v>
      </c>
      <c r="B6538" t="s">
        <v>12951</v>
      </c>
      <c r="C6538" t="s">
        <v>12952</v>
      </c>
      <c r="D6538">
        <v>4</v>
      </c>
      <c r="E6538">
        <v>4</v>
      </c>
      <c r="F6538" t="s">
        <v>325</v>
      </c>
      <c r="G6538" t="str">
        <f>VLOOKUP(F6538, Themes!$A$1:$C$51, 2, FALSE )</f>
        <v>Gender Roles</v>
      </c>
      <c r="H6538" t="str">
        <f>VLOOKUP(F6538, Themes!$A$1:$C$51, 3, FALSE )</f>
        <v>Social Issues &amp; Miscellaneous</v>
      </c>
      <c r="I6538">
        <v>0.86580000000000001</v>
      </c>
      <c r="J6538">
        <v>0</v>
      </c>
      <c r="K6538">
        <v>0.64200000000000002</v>
      </c>
      <c r="L6538">
        <v>0.35799999999999998</v>
      </c>
    </row>
    <row r="6539" spans="1:12" x14ac:dyDescent="0.35">
      <c r="A6539" t="s">
        <v>10</v>
      </c>
      <c r="B6539" t="s">
        <v>12953</v>
      </c>
      <c r="C6539" t="s">
        <v>12954</v>
      </c>
      <c r="D6539">
        <v>4</v>
      </c>
      <c r="E6539">
        <v>4</v>
      </c>
      <c r="F6539" t="s">
        <v>129</v>
      </c>
      <c r="G6539" t="str">
        <f>VLOOKUP(F6539, Themes!$A$1:$C$51, 2, FALSE )</f>
        <v>Water Cooler Talk</v>
      </c>
      <c r="H6539" t="str">
        <f>VLOOKUP(F6539, Themes!$A$1:$C$51, 3, FALSE )</f>
        <v>Social Issues &amp; Miscellaneous</v>
      </c>
      <c r="I6539">
        <v>0.52669999999999995</v>
      </c>
      <c r="J6539">
        <v>6.0999999999999999E-2</v>
      </c>
      <c r="K6539">
        <v>0.81899999999999995</v>
      </c>
      <c r="L6539">
        <v>0.121</v>
      </c>
    </row>
    <row r="6540" spans="1:12" x14ac:dyDescent="0.35">
      <c r="A6540" t="s">
        <v>58</v>
      </c>
      <c r="B6540" t="s">
        <v>12955</v>
      </c>
      <c r="C6540" t="s">
        <v>12956</v>
      </c>
      <c r="D6540">
        <v>4</v>
      </c>
      <c r="E6540">
        <v>4</v>
      </c>
      <c r="F6540" t="s">
        <v>226</v>
      </c>
      <c r="G6540" t="str">
        <f>VLOOKUP(F6540, Themes!$A$1:$C$51, 2, FALSE )</f>
        <v>Focusing at Work</v>
      </c>
      <c r="H6540" t="str">
        <f>VLOOKUP(F6540, Themes!$A$1:$C$51, 3, FALSE )</f>
        <v>Dunder Mifflin Operations &amp; Activities</v>
      </c>
      <c r="I6540">
        <v>0</v>
      </c>
      <c r="J6540">
        <v>0</v>
      </c>
      <c r="K6540">
        <v>1</v>
      </c>
      <c r="L6540">
        <v>0</v>
      </c>
    </row>
    <row r="6541" spans="1:12" x14ac:dyDescent="0.35">
      <c r="A6541" t="s">
        <v>58</v>
      </c>
      <c r="B6541" t="s">
        <v>12957</v>
      </c>
      <c r="C6541" t="s">
        <v>418</v>
      </c>
      <c r="D6541">
        <v>4</v>
      </c>
      <c r="E6541">
        <v>4</v>
      </c>
      <c r="F6541" t="s">
        <v>23</v>
      </c>
      <c r="G6541" t="str">
        <f>VLOOKUP(F6541, Themes!$A$1:$C$51, 2, FALSE )</f>
        <v>Pam's Activities</v>
      </c>
      <c r="H6541" t="str">
        <f>VLOOKUP(F6541, Themes!$A$1:$C$51, 3, FALSE )</f>
        <v>Character's Activities</v>
      </c>
      <c r="I6541">
        <v>0</v>
      </c>
      <c r="J6541">
        <v>0</v>
      </c>
      <c r="K6541">
        <v>1</v>
      </c>
      <c r="L6541">
        <v>0</v>
      </c>
    </row>
    <row r="6542" spans="1:12" x14ac:dyDescent="0.35">
      <c r="A6542" t="s">
        <v>58</v>
      </c>
      <c r="B6542" t="s">
        <v>12958</v>
      </c>
      <c r="C6542" t="s">
        <v>12959</v>
      </c>
      <c r="D6542">
        <v>4</v>
      </c>
      <c r="E6542">
        <v>4</v>
      </c>
      <c r="F6542" t="s">
        <v>64</v>
      </c>
      <c r="G6542" t="str">
        <f>VLOOKUP(F6542, Themes!$A$1:$C$51, 2, FALSE )</f>
        <v>Outside Work &amp; Transportation</v>
      </c>
      <c r="H6542" t="str">
        <f>VLOOKUP(F6542, Themes!$A$1:$C$51, 3, FALSE )</f>
        <v>Transportation &amp; Life Outside Dunder Mifflin</v>
      </c>
      <c r="I6542">
        <v>0.38319999999999999</v>
      </c>
      <c r="J6542">
        <v>0.221</v>
      </c>
      <c r="K6542">
        <v>0.433</v>
      </c>
      <c r="L6542">
        <v>0.34599999999999997</v>
      </c>
    </row>
    <row r="6543" spans="1:12" x14ac:dyDescent="0.35">
      <c r="A6543" t="s">
        <v>58</v>
      </c>
      <c r="B6543" t="s">
        <v>12960</v>
      </c>
      <c r="C6543" t="s">
        <v>12961</v>
      </c>
      <c r="D6543">
        <v>4</v>
      </c>
      <c r="E6543">
        <v>4</v>
      </c>
      <c r="F6543" t="s">
        <v>100</v>
      </c>
      <c r="G6543" t="str">
        <f>VLOOKUP(F6543, Themes!$A$1:$C$51, 2, FALSE )</f>
        <v>Andy's Activities</v>
      </c>
      <c r="H6543" t="str">
        <f>VLOOKUP(F6543, Themes!$A$1:$C$51, 3, FALSE )</f>
        <v>Character's Activities</v>
      </c>
      <c r="I6543">
        <v>0.2382</v>
      </c>
      <c r="J6543">
        <v>0</v>
      </c>
      <c r="K6543">
        <v>0.92800000000000005</v>
      </c>
      <c r="L6543">
        <v>7.1999999999999995E-2</v>
      </c>
    </row>
    <row r="6544" spans="1:12" x14ac:dyDescent="0.35">
      <c r="A6544" t="s">
        <v>10</v>
      </c>
      <c r="B6544" t="s">
        <v>12962</v>
      </c>
      <c r="C6544" t="s">
        <v>12963</v>
      </c>
      <c r="D6544">
        <v>4</v>
      </c>
      <c r="E6544">
        <v>4</v>
      </c>
      <c r="F6544" t="s">
        <v>186</v>
      </c>
      <c r="G6544" t="str">
        <f>VLOOKUP(F6544, Themes!$A$1:$C$51, 2, FALSE )</f>
        <v>Food and Eating Habits</v>
      </c>
      <c r="H6544" t="str">
        <f>VLOOKUP(F6544, Themes!$A$1:$C$51, 3, FALSE )</f>
        <v>Socialization at Dunder Mifflin</v>
      </c>
      <c r="I6544">
        <v>0.34</v>
      </c>
      <c r="J6544">
        <v>0</v>
      </c>
      <c r="K6544">
        <v>0.84399999999999997</v>
      </c>
      <c r="L6544">
        <v>0.156</v>
      </c>
    </row>
    <row r="6545" spans="1:12" x14ac:dyDescent="0.35">
      <c r="A6545" t="s">
        <v>10</v>
      </c>
      <c r="B6545" t="s">
        <v>12964</v>
      </c>
      <c r="C6545" t="s">
        <v>12965</v>
      </c>
      <c r="D6545">
        <v>4</v>
      </c>
      <c r="E6545">
        <v>4</v>
      </c>
      <c r="F6545" t="s">
        <v>164</v>
      </c>
      <c r="G6545" t="str">
        <f>VLOOKUP(F6545, Themes!$A$1:$C$51, 2, FALSE )</f>
        <v>Angela's Activities</v>
      </c>
      <c r="H6545" t="str">
        <f>VLOOKUP(F6545, Themes!$A$1:$C$51, 3, FALSE )</f>
        <v>Character's Activities</v>
      </c>
      <c r="I6545">
        <v>0.872</v>
      </c>
      <c r="J6545">
        <v>6.0999999999999999E-2</v>
      </c>
      <c r="K6545">
        <v>0.755</v>
      </c>
      <c r="L6545">
        <v>0.184</v>
      </c>
    </row>
    <row r="6546" spans="1:12" x14ac:dyDescent="0.35">
      <c r="A6546" t="s">
        <v>10</v>
      </c>
      <c r="B6546" t="s">
        <v>12966</v>
      </c>
      <c r="C6546" t="s">
        <v>12967</v>
      </c>
      <c r="D6546">
        <v>4</v>
      </c>
      <c r="E6546">
        <v>4</v>
      </c>
      <c r="F6546" t="s">
        <v>233</v>
      </c>
      <c r="G6546" t="str">
        <f>VLOOKUP(F6546, Themes!$A$1:$C$51, 2, FALSE )</f>
        <v>Oscar &amp; David Wallace</v>
      </c>
      <c r="H6546" t="str">
        <f>VLOOKUP(F6546, Themes!$A$1:$C$51, 3, FALSE )</f>
        <v>Character's Activities</v>
      </c>
      <c r="I6546">
        <v>0.2263</v>
      </c>
      <c r="J6546">
        <v>0</v>
      </c>
      <c r="K6546">
        <v>0.872</v>
      </c>
      <c r="L6546">
        <v>0.128</v>
      </c>
    </row>
    <row r="6547" spans="1:12" x14ac:dyDescent="0.35">
      <c r="A6547" t="s">
        <v>10</v>
      </c>
      <c r="B6547" t="s">
        <v>12968</v>
      </c>
      <c r="C6547" t="s">
        <v>12969</v>
      </c>
      <c r="D6547">
        <v>4</v>
      </c>
      <c r="E6547">
        <v>4</v>
      </c>
      <c r="F6547" t="s">
        <v>73</v>
      </c>
      <c r="G6547" t="str">
        <f>VLOOKUP(F6547, Themes!$A$1:$C$51, 2, FALSE )</f>
        <v>Meetings</v>
      </c>
      <c r="H6547" t="str">
        <f>VLOOKUP(F6547, Themes!$A$1:$C$51, 3, FALSE )</f>
        <v>Dunder Mifflin Operations &amp; Activities</v>
      </c>
      <c r="I6547">
        <v>0.52669999999999995</v>
      </c>
      <c r="J6547">
        <v>0</v>
      </c>
      <c r="K6547">
        <v>0.88500000000000001</v>
      </c>
      <c r="L6547">
        <v>0.115</v>
      </c>
    </row>
    <row r="6548" spans="1:12" x14ac:dyDescent="0.35">
      <c r="A6548" t="s">
        <v>10</v>
      </c>
      <c r="B6548" t="s">
        <v>12970</v>
      </c>
      <c r="C6548" t="s">
        <v>12971</v>
      </c>
      <c r="D6548">
        <v>4</v>
      </c>
      <c r="E6548">
        <v>4</v>
      </c>
      <c r="F6548" t="s">
        <v>238</v>
      </c>
      <c r="G6548" t="str">
        <f>VLOOKUP(F6548, Themes!$A$1:$C$51, 2, FALSE )</f>
        <v>Communication &amp; Problem Solving</v>
      </c>
      <c r="H6548" t="str">
        <f>VLOOKUP(F6548, Themes!$A$1:$C$51, 3, FALSE )</f>
        <v>Dunder Mifflin Politics</v>
      </c>
      <c r="I6548">
        <v>-0.54259999999999997</v>
      </c>
      <c r="J6548">
        <v>0.30299999999999999</v>
      </c>
      <c r="K6548">
        <v>0.57799999999999996</v>
      </c>
      <c r="L6548">
        <v>0.11899999999999999</v>
      </c>
    </row>
    <row r="6549" spans="1:12" x14ac:dyDescent="0.35">
      <c r="A6549" t="s">
        <v>58</v>
      </c>
      <c r="B6549" t="s">
        <v>12972</v>
      </c>
      <c r="C6549" t="s">
        <v>12973</v>
      </c>
      <c r="D6549">
        <v>4</v>
      </c>
      <c r="E6549">
        <v>4</v>
      </c>
      <c r="F6549" t="s">
        <v>109</v>
      </c>
      <c r="G6549" t="str">
        <f>VLOOKUP(F6549, Themes!$A$1:$C$51, 2, FALSE )</f>
        <v>Job Perks</v>
      </c>
      <c r="H6549" t="str">
        <f>VLOOKUP(F6549, Themes!$A$1:$C$51, 3, FALSE )</f>
        <v>Dunder Mifflin Operations &amp; Activities</v>
      </c>
      <c r="I6549">
        <v>0</v>
      </c>
      <c r="J6549">
        <v>0</v>
      </c>
      <c r="K6549">
        <v>1</v>
      </c>
      <c r="L6549">
        <v>0</v>
      </c>
    </row>
    <row r="6550" spans="1:12" x14ac:dyDescent="0.35">
      <c r="A6550" t="s">
        <v>10</v>
      </c>
      <c r="B6550" t="s">
        <v>12974</v>
      </c>
      <c r="C6550" t="s">
        <v>12975</v>
      </c>
      <c r="D6550">
        <v>4</v>
      </c>
      <c r="E6550">
        <v>4</v>
      </c>
      <c r="F6550" t="s">
        <v>109</v>
      </c>
      <c r="G6550" t="str">
        <f>VLOOKUP(F6550, Themes!$A$1:$C$51, 2, FALSE )</f>
        <v>Job Perks</v>
      </c>
      <c r="H6550" t="str">
        <f>VLOOKUP(F6550, Themes!$A$1:$C$51, 3, FALSE )</f>
        <v>Dunder Mifflin Operations &amp; Activities</v>
      </c>
      <c r="I6550">
        <v>0</v>
      </c>
      <c r="J6550">
        <v>0</v>
      </c>
      <c r="K6550">
        <v>1</v>
      </c>
      <c r="L6550">
        <v>0</v>
      </c>
    </row>
    <row r="6551" spans="1:12" x14ac:dyDescent="0.35">
      <c r="A6551" t="s">
        <v>10</v>
      </c>
      <c r="B6551" t="s">
        <v>12976</v>
      </c>
      <c r="C6551" t="s">
        <v>12977</v>
      </c>
      <c r="D6551">
        <v>4</v>
      </c>
      <c r="E6551">
        <v>4</v>
      </c>
      <c r="F6551" t="s">
        <v>195</v>
      </c>
      <c r="G6551" t="str">
        <f>VLOOKUP(F6551, Themes!$A$1:$C$51, 2, FALSE )</f>
        <v>Kevin's Activities</v>
      </c>
      <c r="H6551" t="str">
        <f>VLOOKUP(F6551, Themes!$A$1:$C$51, 3, FALSE )</f>
        <v>Character's Activities</v>
      </c>
      <c r="I6551">
        <v>-0.45879999999999999</v>
      </c>
      <c r="J6551">
        <v>0.2</v>
      </c>
      <c r="K6551">
        <v>0.8</v>
      </c>
      <c r="L6551">
        <v>0</v>
      </c>
    </row>
    <row r="6552" spans="1:12" x14ac:dyDescent="0.35">
      <c r="A6552" t="s">
        <v>10</v>
      </c>
      <c r="B6552" t="s">
        <v>12978</v>
      </c>
      <c r="C6552" t="s">
        <v>12979</v>
      </c>
      <c r="D6552">
        <v>4</v>
      </c>
      <c r="E6552">
        <v>4</v>
      </c>
      <c r="F6552" t="s">
        <v>209</v>
      </c>
      <c r="G6552" t="str">
        <f>VLOOKUP(F6552, Themes!$A$1:$C$51, 2, FALSE )</f>
        <v>Financial Activities</v>
      </c>
      <c r="H6552" t="str">
        <f>VLOOKUP(F6552, Themes!$A$1:$C$51, 3, FALSE )</f>
        <v>Dunder Mifflin Operations &amp; Activities</v>
      </c>
      <c r="I6552">
        <v>-0.62039999999999995</v>
      </c>
      <c r="J6552">
        <v>0.15</v>
      </c>
      <c r="K6552">
        <v>0.76200000000000001</v>
      </c>
      <c r="L6552">
        <v>8.7999999999999995E-2</v>
      </c>
    </row>
    <row r="6553" spans="1:12" x14ac:dyDescent="0.35">
      <c r="A6553" t="s">
        <v>10</v>
      </c>
      <c r="B6553" t="s">
        <v>12980</v>
      </c>
      <c r="C6553" t="s">
        <v>12981</v>
      </c>
      <c r="D6553">
        <v>4</v>
      </c>
      <c r="E6553">
        <v>4</v>
      </c>
      <c r="F6553" t="s">
        <v>209</v>
      </c>
      <c r="G6553" t="str">
        <f>VLOOKUP(F6553, Themes!$A$1:$C$51, 2, FALSE )</f>
        <v>Financial Activities</v>
      </c>
      <c r="H6553" t="str">
        <f>VLOOKUP(F6553, Themes!$A$1:$C$51, 3, FALSE )</f>
        <v>Dunder Mifflin Operations &amp; Activities</v>
      </c>
      <c r="I6553">
        <v>-0.57189999999999996</v>
      </c>
      <c r="J6553">
        <v>0.309</v>
      </c>
      <c r="K6553">
        <v>0.57599999999999996</v>
      </c>
      <c r="L6553">
        <v>0.115</v>
      </c>
    </row>
    <row r="6554" spans="1:12" x14ac:dyDescent="0.35">
      <c r="A6554" t="s">
        <v>10</v>
      </c>
      <c r="B6554" t="s">
        <v>12982</v>
      </c>
      <c r="C6554" t="s">
        <v>12983</v>
      </c>
      <c r="D6554">
        <v>4</v>
      </c>
      <c r="E6554">
        <v>4</v>
      </c>
      <c r="F6554" t="s">
        <v>143</v>
      </c>
      <c r="G6554" t="str">
        <f>VLOOKUP(F6554, Themes!$A$1:$C$51, 2, FALSE )</f>
        <v>Meridith &amp; Creed Activities</v>
      </c>
      <c r="H6554" t="str">
        <f>VLOOKUP(F6554, Themes!$A$1:$C$51, 3, FALSE )</f>
        <v>Character's Activities</v>
      </c>
      <c r="I6554">
        <v>-0.55740000000000001</v>
      </c>
      <c r="J6554">
        <v>0.33200000000000002</v>
      </c>
      <c r="K6554">
        <v>0.52600000000000002</v>
      </c>
      <c r="L6554">
        <v>0.14199999999999999</v>
      </c>
    </row>
    <row r="6555" spans="1:12" x14ac:dyDescent="0.35">
      <c r="A6555" t="s">
        <v>10</v>
      </c>
      <c r="B6555" t="s">
        <v>12984</v>
      </c>
      <c r="C6555" t="s">
        <v>12985</v>
      </c>
      <c r="D6555">
        <v>4</v>
      </c>
      <c r="E6555">
        <v>4</v>
      </c>
      <c r="F6555" t="s">
        <v>254</v>
      </c>
      <c r="G6555" t="str">
        <f>VLOOKUP(F6555, Themes!$A$1:$C$51, 2, FALSE )</f>
        <v>Parenting Issues</v>
      </c>
      <c r="H6555" t="str">
        <f>VLOOKUP(F6555, Themes!$A$1:$C$51, 3, FALSE )</f>
        <v>Family</v>
      </c>
      <c r="I6555">
        <v>0.2472</v>
      </c>
      <c r="J6555">
        <v>5.3999999999999999E-2</v>
      </c>
      <c r="K6555">
        <v>0.84199999999999997</v>
      </c>
      <c r="L6555">
        <v>0.104</v>
      </c>
    </row>
    <row r="6556" spans="1:12" x14ac:dyDescent="0.35">
      <c r="A6556" t="s">
        <v>10</v>
      </c>
      <c r="B6556" t="s">
        <v>12986</v>
      </c>
      <c r="C6556" t="s">
        <v>12987</v>
      </c>
      <c r="D6556">
        <v>4</v>
      </c>
      <c r="E6556">
        <v>4</v>
      </c>
      <c r="F6556" t="s">
        <v>31</v>
      </c>
      <c r="G6556" t="str">
        <f>VLOOKUP(F6556, Themes!$A$1:$C$51, 2, FALSE )</f>
        <v>Time Spent</v>
      </c>
      <c r="H6556" t="str">
        <f>VLOOKUP(F6556, Themes!$A$1:$C$51, 3, FALSE )</f>
        <v>Dunder Mifflin Operations &amp; Activities</v>
      </c>
      <c r="I6556">
        <v>0</v>
      </c>
      <c r="J6556">
        <v>0</v>
      </c>
      <c r="K6556">
        <v>1</v>
      </c>
      <c r="L6556">
        <v>0</v>
      </c>
    </row>
    <row r="6557" spans="1:12" x14ac:dyDescent="0.35">
      <c r="A6557" t="s">
        <v>10</v>
      </c>
      <c r="B6557" t="s">
        <v>12988</v>
      </c>
      <c r="C6557" t="s">
        <v>12989</v>
      </c>
      <c r="D6557">
        <v>4</v>
      </c>
      <c r="E6557">
        <v>4</v>
      </c>
      <c r="F6557" t="s">
        <v>177</v>
      </c>
      <c r="G6557" t="str">
        <f>VLOOKUP(F6557, Themes!$A$1:$C$51, 2, FALSE )</f>
        <v>Writing, Drawings, Pictures, etc</v>
      </c>
      <c r="H6557" t="str">
        <f>VLOOKUP(F6557, Themes!$A$1:$C$51, 3, FALSE )</f>
        <v>Dunder Mifflin Operations &amp; Activities</v>
      </c>
      <c r="I6557">
        <v>0.38179999999999997</v>
      </c>
      <c r="J6557">
        <v>0</v>
      </c>
      <c r="K6557">
        <v>0.89800000000000002</v>
      </c>
      <c r="L6557">
        <v>0.10199999999999999</v>
      </c>
    </row>
    <row r="6558" spans="1:12" x14ac:dyDescent="0.35">
      <c r="A6558" t="s">
        <v>10</v>
      </c>
      <c r="B6558" t="s">
        <v>12990</v>
      </c>
      <c r="C6558" t="s">
        <v>12991</v>
      </c>
      <c r="D6558">
        <v>4</v>
      </c>
      <c r="E6558">
        <v>4</v>
      </c>
      <c r="F6558" t="s">
        <v>91</v>
      </c>
      <c r="G6558" t="str">
        <f>VLOOKUP(F6558, Themes!$A$1:$C$51, 2, FALSE )</f>
        <v>Phylllis &amp; Angela Activities</v>
      </c>
      <c r="H6558" t="str">
        <f>VLOOKUP(F6558, Themes!$A$1:$C$51, 3, FALSE )</f>
        <v>Character's Activities</v>
      </c>
      <c r="I6558">
        <v>0</v>
      </c>
      <c r="J6558">
        <v>0</v>
      </c>
      <c r="K6558">
        <v>1</v>
      </c>
      <c r="L6558">
        <v>0</v>
      </c>
    </row>
    <row r="6559" spans="1:12" x14ac:dyDescent="0.35">
      <c r="A6559" t="s">
        <v>10</v>
      </c>
      <c r="B6559" t="s">
        <v>12992</v>
      </c>
      <c r="C6559" t="s">
        <v>12993</v>
      </c>
      <c r="D6559">
        <v>4</v>
      </c>
      <c r="E6559">
        <v>4</v>
      </c>
      <c r="F6559" t="s">
        <v>40</v>
      </c>
      <c r="G6559" t="str">
        <f>VLOOKUP(F6559, Themes!$A$1:$C$51, 2, FALSE )</f>
        <v>Items in Dunder Mifflin</v>
      </c>
      <c r="H6559" t="str">
        <f>VLOOKUP(F6559, Themes!$A$1:$C$51, 3, FALSE )</f>
        <v>Dunder Mifflin Operations &amp; Activities</v>
      </c>
      <c r="I6559">
        <v>0.92600000000000005</v>
      </c>
      <c r="J6559">
        <v>0</v>
      </c>
      <c r="K6559">
        <v>0.82</v>
      </c>
      <c r="L6559">
        <v>0.18</v>
      </c>
    </row>
    <row r="6560" spans="1:12" x14ac:dyDescent="0.35">
      <c r="A6560" t="s">
        <v>58</v>
      </c>
      <c r="B6560" t="s">
        <v>12994</v>
      </c>
      <c r="C6560" t="s">
        <v>12995</v>
      </c>
      <c r="D6560">
        <v>4</v>
      </c>
      <c r="E6560">
        <v>4</v>
      </c>
      <c r="F6560" t="s">
        <v>164</v>
      </c>
      <c r="G6560" t="str">
        <f>VLOOKUP(F6560, Themes!$A$1:$C$51, 2, FALSE )</f>
        <v>Angela's Activities</v>
      </c>
      <c r="H6560" t="str">
        <f>VLOOKUP(F6560, Themes!$A$1:$C$51, 3, FALSE )</f>
        <v>Character's Activities</v>
      </c>
      <c r="I6560">
        <v>0.20230000000000001</v>
      </c>
      <c r="J6560">
        <v>0</v>
      </c>
      <c r="K6560">
        <v>0.89300000000000002</v>
      </c>
      <c r="L6560">
        <v>0.107</v>
      </c>
    </row>
    <row r="6561" spans="1:12" x14ac:dyDescent="0.35">
      <c r="A6561" t="s">
        <v>10</v>
      </c>
      <c r="B6561" t="s">
        <v>12996</v>
      </c>
      <c r="C6561" t="s">
        <v>12997</v>
      </c>
      <c r="D6561">
        <v>4</v>
      </c>
      <c r="E6561">
        <v>4</v>
      </c>
      <c r="F6561" t="s">
        <v>85</v>
      </c>
      <c r="G6561" t="str">
        <f>VLOOKUP(F6561, Themes!$A$1:$C$51, 2, FALSE )</f>
        <v>Leaving the Office</v>
      </c>
      <c r="H6561" t="str">
        <f>VLOOKUP(F6561, Themes!$A$1:$C$51, 3, FALSE )</f>
        <v>Transportation &amp; Life Outside Dunder Mifflin</v>
      </c>
      <c r="I6561">
        <v>-5.16E-2</v>
      </c>
      <c r="J6561">
        <v>0.107</v>
      </c>
      <c r="K6561">
        <v>0.89300000000000002</v>
      </c>
      <c r="L6561">
        <v>0</v>
      </c>
    </row>
    <row r="6562" spans="1:12" x14ac:dyDescent="0.35">
      <c r="A6562" t="s">
        <v>10</v>
      </c>
      <c r="B6562" t="s">
        <v>12998</v>
      </c>
      <c r="C6562" t="s">
        <v>12999</v>
      </c>
      <c r="D6562">
        <v>4</v>
      </c>
      <c r="E6562">
        <v>4</v>
      </c>
      <c r="F6562" t="s">
        <v>202</v>
      </c>
      <c r="G6562" t="str">
        <f>VLOOKUP(F6562, Themes!$A$1:$C$51, 2, FALSE )</f>
        <v>Stanley's Activities</v>
      </c>
      <c r="H6562" t="str">
        <f>VLOOKUP(F6562, Themes!$A$1:$C$51, 3, FALSE )</f>
        <v>Character's Activities</v>
      </c>
      <c r="I6562">
        <v>0</v>
      </c>
      <c r="J6562">
        <v>0</v>
      </c>
      <c r="K6562">
        <v>1</v>
      </c>
      <c r="L6562">
        <v>0</v>
      </c>
    </row>
    <row r="6563" spans="1:12" x14ac:dyDescent="0.35">
      <c r="A6563" t="s">
        <v>10</v>
      </c>
      <c r="B6563" t="s">
        <v>13000</v>
      </c>
      <c r="C6563" t="s">
        <v>13001</v>
      </c>
      <c r="D6563">
        <v>4</v>
      </c>
      <c r="E6563">
        <v>4</v>
      </c>
      <c r="F6563" t="s">
        <v>53</v>
      </c>
      <c r="G6563" t="str">
        <f>VLOOKUP(F6563, Themes!$A$1:$C$51, 2, FALSE )</f>
        <v>Heartbreaks &amp; Jan</v>
      </c>
      <c r="H6563" t="str">
        <f>VLOOKUP(F6563, Themes!$A$1:$C$51, 3, FALSE )</f>
        <v>Love, Sex, &amp; Relationships</v>
      </c>
      <c r="I6563">
        <v>0</v>
      </c>
      <c r="J6563">
        <v>0</v>
      </c>
      <c r="K6563">
        <v>1</v>
      </c>
      <c r="L6563">
        <v>0</v>
      </c>
    </row>
    <row r="6564" spans="1:12" x14ac:dyDescent="0.35">
      <c r="A6564" t="s">
        <v>10</v>
      </c>
      <c r="B6564" t="s">
        <v>13002</v>
      </c>
      <c r="C6564" t="s">
        <v>13003</v>
      </c>
      <c r="D6564">
        <v>4</v>
      </c>
      <c r="E6564">
        <v>4</v>
      </c>
      <c r="F6564" t="s">
        <v>100</v>
      </c>
      <c r="G6564" t="str">
        <f>VLOOKUP(F6564, Themes!$A$1:$C$51, 2, FALSE )</f>
        <v>Andy's Activities</v>
      </c>
      <c r="H6564" t="str">
        <f>VLOOKUP(F6564, Themes!$A$1:$C$51, 3, FALSE )</f>
        <v>Character's Activities</v>
      </c>
      <c r="I6564">
        <v>-0.87329999999999997</v>
      </c>
      <c r="J6564">
        <v>0.23799999999999999</v>
      </c>
      <c r="K6564">
        <v>0.76200000000000001</v>
      </c>
      <c r="L6564">
        <v>0</v>
      </c>
    </row>
    <row r="6565" spans="1:12" x14ac:dyDescent="0.35">
      <c r="A6565" t="s">
        <v>14</v>
      </c>
      <c r="B6565" t="s">
        <v>13004</v>
      </c>
      <c r="C6565" t="s">
        <v>13005</v>
      </c>
      <c r="D6565">
        <v>4</v>
      </c>
      <c r="E6565">
        <v>4</v>
      </c>
      <c r="F6565" t="s">
        <v>412</v>
      </c>
      <c r="G6565" t="str">
        <f>VLOOKUP(F6565, Themes!$A$1:$C$51, 2, FALSE )</f>
        <v>Fun in the Office</v>
      </c>
      <c r="H6565" t="str">
        <f>VLOOKUP(F6565, Themes!$A$1:$C$51, 3, FALSE )</f>
        <v>Socialization at Dunder Mifflin</v>
      </c>
      <c r="I6565">
        <v>0</v>
      </c>
      <c r="J6565">
        <v>0</v>
      </c>
      <c r="K6565">
        <v>1</v>
      </c>
      <c r="L6565">
        <v>0</v>
      </c>
    </row>
    <row r="6566" spans="1:12" x14ac:dyDescent="0.35">
      <c r="A6566" t="s">
        <v>58</v>
      </c>
      <c r="B6566" t="s">
        <v>13006</v>
      </c>
      <c r="C6566" t="s">
        <v>13007</v>
      </c>
      <c r="D6566">
        <v>4</v>
      </c>
      <c r="E6566">
        <v>4</v>
      </c>
      <c r="F6566" t="s">
        <v>358</v>
      </c>
      <c r="G6566" t="str">
        <f>VLOOKUP(F6566, Themes!$A$1:$C$51, 2, FALSE )</f>
        <v>Workplace Happenings</v>
      </c>
      <c r="H6566" t="str">
        <f>VLOOKUP(F6566, Themes!$A$1:$C$51, 3, FALSE )</f>
        <v>Dunder Mifflin Operations &amp; Activities</v>
      </c>
      <c r="I6566">
        <v>0.75060000000000004</v>
      </c>
      <c r="J6566">
        <v>0</v>
      </c>
      <c r="K6566">
        <v>0.75700000000000001</v>
      </c>
      <c r="L6566">
        <v>0.24299999999999999</v>
      </c>
    </row>
    <row r="6567" spans="1:12" x14ac:dyDescent="0.35">
      <c r="A6567" t="s">
        <v>14</v>
      </c>
      <c r="B6567" t="s">
        <v>13008</v>
      </c>
      <c r="C6567" t="s">
        <v>13009</v>
      </c>
      <c r="D6567">
        <v>4</v>
      </c>
      <c r="E6567">
        <v>4</v>
      </c>
      <c r="F6567" t="s">
        <v>85</v>
      </c>
      <c r="G6567" t="str">
        <f>VLOOKUP(F6567, Themes!$A$1:$C$51, 2, FALSE )</f>
        <v>Leaving the Office</v>
      </c>
      <c r="H6567" t="str">
        <f>VLOOKUP(F6567, Themes!$A$1:$C$51, 3, FALSE )</f>
        <v>Transportation &amp; Life Outside Dunder Mifflin</v>
      </c>
      <c r="I6567">
        <v>0</v>
      </c>
      <c r="J6567">
        <v>0</v>
      </c>
      <c r="K6567">
        <v>1</v>
      </c>
      <c r="L6567">
        <v>0</v>
      </c>
    </row>
    <row r="6568" spans="1:12" x14ac:dyDescent="0.35">
      <c r="A6568" t="s">
        <v>58</v>
      </c>
      <c r="B6568" t="s">
        <v>13010</v>
      </c>
      <c r="C6568" t="s">
        <v>13011</v>
      </c>
      <c r="D6568">
        <v>4</v>
      </c>
      <c r="E6568">
        <v>4</v>
      </c>
      <c r="F6568" t="s">
        <v>115</v>
      </c>
      <c r="G6568" t="str">
        <f>VLOOKUP(F6568, Themes!$A$1:$C$51, 2, FALSE )</f>
        <v>Baby Making &amp; Schrute Farms</v>
      </c>
      <c r="H6568" t="str">
        <f>VLOOKUP(F6568, Themes!$A$1:$C$51, 3, FALSE )</f>
        <v>Family</v>
      </c>
      <c r="I6568">
        <v>0</v>
      </c>
      <c r="J6568">
        <v>0</v>
      </c>
      <c r="K6568">
        <v>1</v>
      </c>
      <c r="L6568">
        <v>0</v>
      </c>
    </row>
    <row r="6569" spans="1:12" x14ac:dyDescent="0.35">
      <c r="A6569" t="s">
        <v>10</v>
      </c>
      <c r="B6569" t="s">
        <v>13012</v>
      </c>
      <c r="C6569" t="s">
        <v>13013</v>
      </c>
      <c r="D6569">
        <v>4</v>
      </c>
      <c r="E6569">
        <v>4</v>
      </c>
      <c r="F6569" t="s">
        <v>124</v>
      </c>
      <c r="G6569" t="str">
        <f>VLOOKUP(F6569, Themes!$A$1:$C$51, 2, FALSE )</f>
        <v>HR Complaints</v>
      </c>
      <c r="H6569" t="str">
        <f>VLOOKUP(F6569, Themes!$A$1:$C$51, 3, FALSE )</f>
        <v>Dunder Mifflin Politics</v>
      </c>
      <c r="I6569">
        <v>0.44040000000000001</v>
      </c>
      <c r="J6569">
        <v>0</v>
      </c>
      <c r="K6569">
        <v>0.90300000000000002</v>
      </c>
      <c r="L6569">
        <v>9.7000000000000003E-2</v>
      </c>
    </row>
    <row r="6570" spans="1:12" x14ac:dyDescent="0.35">
      <c r="A6570" t="s">
        <v>86</v>
      </c>
      <c r="B6570" t="s">
        <v>13014</v>
      </c>
      <c r="C6570" t="s">
        <v>13015</v>
      </c>
      <c r="D6570">
        <v>4</v>
      </c>
      <c r="E6570">
        <v>4</v>
      </c>
      <c r="F6570" t="s">
        <v>100</v>
      </c>
      <c r="G6570" t="str">
        <f>VLOOKUP(F6570, Themes!$A$1:$C$51, 2, FALSE )</f>
        <v>Andy's Activities</v>
      </c>
      <c r="H6570" t="str">
        <f>VLOOKUP(F6570, Themes!$A$1:$C$51, 3, FALSE )</f>
        <v>Character's Activities</v>
      </c>
      <c r="I6570">
        <v>-0.15909999999999999</v>
      </c>
      <c r="J6570">
        <v>0.16800000000000001</v>
      </c>
      <c r="K6570">
        <v>0.68799999999999994</v>
      </c>
      <c r="L6570">
        <v>0.14399999999999999</v>
      </c>
    </row>
    <row r="6571" spans="1:12" x14ac:dyDescent="0.35">
      <c r="A6571" t="s">
        <v>14</v>
      </c>
      <c r="B6571" t="s">
        <v>13016</v>
      </c>
      <c r="C6571" t="s">
        <v>13017</v>
      </c>
      <c r="D6571">
        <v>4</v>
      </c>
      <c r="E6571">
        <v>4</v>
      </c>
      <c r="F6571" t="s">
        <v>164</v>
      </c>
      <c r="G6571" t="str">
        <f>VLOOKUP(F6571, Themes!$A$1:$C$51, 2, FALSE )</f>
        <v>Angela's Activities</v>
      </c>
      <c r="H6571" t="str">
        <f>VLOOKUP(F6571, Themes!$A$1:$C$51, 3, FALSE )</f>
        <v>Character's Activities</v>
      </c>
      <c r="I6571">
        <v>0</v>
      </c>
      <c r="J6571">
        <v>0</v>
      </c>
      <c r="K6571">
        <v>1</v>
      </c>
      <c r="L6571">
        <v>0</v>
      </c>
    </row>
    <row r="6572" spans="1:12" x14ac:dyDescent="0.35">
      <c r="A6572" t="s">
        <v>14</v>
      </c>
      <c r="B6572" t="s">
        <v>13018</v>
      </c>
      <c r="C6572" t="s">
        <v>3600</v>
      </c>
      <c r="D6572">
        <v>4</v>
      </c>
      <c r="E6572">
        <v>4</v>
      </c>
      <c r="F6572" t="s">
        <v>23</v>
      </c>
      <c r="G6572" t="str">
        <f>VLOOKUP(F6572, Themes!$A$1:$C$51, 2, FALSE )</f>
        <v>Pam's Activities</v>
      </c>
      <c r="H6572" t="str">
        <f>VLOOKUP(F6572, Themes!$A$1:$C$51, 3, FALSE )</f>
        <v>Character's Activities</v>
      </c>
      <c r="I6572">
        <v>0.51060000000000005</v>
      </c>
      <c r="J6572">
        <v>0</v>
      </c>
      <c r="K6572">
        <v>0.69899999999999995</v>
      </c>
      <c r="L6572">
        <v>0.30099999999999999</v>
      </c>
    </row>
    <row r="6573" spans="1:12" x14ac:dyDescent="0.35">
      <c r="A6573" t="s">
        <v>14</v>
      </c>
      <c r="B6573" t="s">
        <v>13019</v>
      </c>
      <c r="C6573" t="s">
        <v>13020</v>
      </c>
      <c r="D6573">
        <v>4</v>
      </c>
      <c r="E6573">
        <v>4</v>
      </c>
      <c r="F6573" t="s">
        <v>209</v>
      </c>
      <c r="G6573" t="str">
        <f>VLOOKUP(F6573, Themes!$A$1:$C$51, 2, FALSE )</f>
        <v>Financial Activities</v>
      </c>
      <c r="H6573" t="str">
        <f>VLOOKUP(F6573, Themes!$A$1:$C$51, 3, FALSE )</f>
        <v>Dunder Mifflin Operations &amp; Activities</v>
      </c>
      <c r="I6573">
        <v>-0.77959999999999996</v>
      </c>
      <c r="J6573">
        <v>0.216</v>
      </c>
      <c r="K6573">
        <v>0.65600000000000003</v>
      </c>
      <c r="L6573">
        <v>0.128</v>
      </c>
    </row>
    <row r="6574" spans="1:12" x14ac:dyDescent="0.35">
      <c r="A6574" t="s">
        <v>41</v>
      </c>
      <c r="B6574" t="s">
        <v>13021</v>
      </c>
      <c r="C6574" t="s">
        <v>13022</v>
      </c>
      <c r="D6574">
        <v>4</v>
      </c>
      <c r="E6574">
        <v>4</v>
      </c>
      <c r="F6574" t="s">
        <v>13</v>
      </c>
      <c r="G6574" t="str">
        <f>VLOOKUP(F6574, Themes!$A$1:$C$51, 2, FALSE )</f>
        <v>Jim &amp; Pam Relationship</v>
      </c>
      <c r="H6574" t="str">
        <f>VLOOKUP(F6574, Themes!$A$1:$C$51, 3, FALSE )</f>
        <v>Love, Sex, &amp; Relationships</v>
      </c>
      <c r="I6574">
        <v>-0.34</v>
      </c>
      <c r="J6574">
        <v>0.24099999999999999</v>
      </c>
      <c r="K6574">
        <v>0.64800000000000002</v>
      </c>
      <c r="L6574">
        <v>0.111</v>
      </c>
    </row>
    <row r="6575" spans="1:12" x14ac:dyDescent="0.35">
      <c r="A6575" t="s">
        <v>58</v>
      </c>
      <c r="B6575" t="s">
        <v>13023</v>
      </c>
      <c r="C6575" t="s">
        <v>13024</v>
      </c>
      <c r="D6575">
        <v>4</v>
      </c>
      <c r="E6575">
        <v>4</v>
      </c>
      <c r="F6575" t="s">
        <v>13</v>
      </c>
      <c r="G6575" t="str">
        <f>VLOOKUP(F6575, Themes!$A$1:$C$51, 2, FALSE )</f>
        <v>Jim &amp; Pam Relationship</v>
      </c>
      <c r="H6575" t="str">
        <f>VLOOKUP(F6575, Themes!$A$1:$C$51, 3, FALSE )</f>
        <v>Love, Sex, &amp; Relationships</v>
      </c>
      <c r="I6575">
        <v>0.51060000000000005</v>
      </c>
      <c r="J6575">
        <v>0</v>
      </c>
      <c r="K6575">
        <v>0.78400000000000003</v>
      </c>
      <c r="L6575">
        <v>0.216</v>
      </c>
    </row>
    <row r="6576" spans="1:12" x14ac:dyDescent="0.35">
      <c r="A6576" t="s">
        <v>14</v>
      </c>
      <c r="B6576" t="s">
        <v>13025</v>
      </c>
      <c r="C6576" t="s">
        <v>13026</v>
      </c>
      <c r="D6576">
        <v>4</v>
      </c>
      <c r="E6576">
        <v>4</v>
      </c>
      <c r="F6576" t="s">
        <v>276</v>
      </c>
      <c r="G6576" t="str">
        <f>VLOOKUP(F6576, Themes!$A$1:$C$51, 2, FALSE )</f>
        <v>Workplace Happenings</v>
      </c>
      <c r="H6576" t="str">
        <f>VLOOKUP(F6576, Themes!$A$1:$C$51, 3, FALSE )</f>
        <v>Dunder Mifflin Operations &amp; Activities</v>
      </c>
      <c r="I6576">
        <v>0</v>
      </c>
      <c r="J6576">
        <v>0</v>
      </c>
      <c r="K6576">
        <v>1</v>
      </c>
      <c r="L6576">
        <v>0</v>
      </c>
    </row>
    <row r="6577" spans="1:12" x14ac:dyDescent="0.35">
      <c r="A6577" t="s">
        <v>14</v>
      </c>
      <c r="B6577" t="s">
        <v>13027</v>
      </c>
      <c r="C6577" t="s">
        <v>13028</v>
      </c>
      <c r="D6577">
        <v>4</v>
      </c>
      <c r="E6577">
        <v>4</v>
      </c>
      <c r="F6577" t="s">
        <v>186</v>
      </c>
      <c r="G6577" t="str">
        <f>VLOOKUP(F6577, Themes!$A$1:$C$51, 2, FALSE )</f>
        <v>Food and Eating Habits</v>
      </c>
      <c r="H6577" t="str">
        <f>VLOOKUP(F6577, Themes!$A$1:$C$51, 3, FALSE )</f>
        <v>Socialization at Dunder Mifflin</v>
      </c>
      <c r="I6577">
        <v>0.87770000000000004</v>
      </c>
      <c r="J6577">
        <v>0</v>
      </c>
      <c r="K6577">
        <v>0.56299999999999994</v>
      </c>
      <c r="L6577">
        <v>0.437</v>
      </c>
    </row>
    <row r="6578" spans="1:12" x14ac:dyDescent="0.35">
      <c r="A6578" t="s">
        <v>10</v>
      </c>
      <c r="B6578" t="s">
        <v>13029</v>
      </c>
      <c r="C6578" t="s">
        <v>13030</v>
      </c>
      <c r="D6578">
        <v>4</v>
      </c>
      <c r="E6578">
        <v>4</v>
      </c>
      <c r="F6578" t="s">
        <v>70</v>
      </c>
      <c r="G6578" t="str">
        <f>VLOOKUP(F6578, Themes!$A$1:$C$51, 2, FALSE )</f>
        <v>Recreation</v>
      </c>
      <c r="H6578" t="str">
        <f>VLOOKUP(F6578, Themes!$A$1:$C$51, 3, FALSE )</f>
        <v>Socialization at Dunder Mifflin</v>
      </c>
      <c r="I6578">
        <v>0</v>
      </c>
      <c r="J6578">
        <v>0</v>
      </c>
      <c r="K6578">
        <v>1</v>
      </c>
      <c r="L6578">
        <v>0</v>
      </c>
    </row>
    <row r="6579" spans="1:12" x14ac:dyDescent="0.35">
      <c r="A6579" t="s">
        <v>10</v>
      </c>
      <c r="B6579" t="s">
        <v>13031</v>
      </c>
      <c r="C6579" t="s">
        <v>13032</v>
      </c>
      <c r="D6579">
        <v>4</v>
      </c>
      <c r="E6579">
        <v>4</v>
      </c>
      <c r="F6579" t="s">
        <v>475</v>
      </c>
      <c r="G6579" t="str">
        <f>VLOOKUP(F6579, Themes!$A$1:$C$51, 2, FALSE )</f>
        <v>Answering Phones</v>
      </c>
      <c r="H6579" t="str">
        <f>VLOOKUP(F6579, Themes!$A$1:$C$51, 3, FALSE )</f>
        <v>Dunder Mifflin Operations &amp; Activities</v>
      </c>
      <c r="I6579">
        <v>-0.128</v>
      </c>
      <c r="J6579">
        <v>0.13600000000000001</v>
      </c>
      <c r="K6579">
        <v>0.77400000000000002</v>
      </c>
      <c r="L6579">
        <v>0.09</v>
      </c>
    </row>
    <row r="6580" spans="1:12" x14ac:dyDescent="0.35">
      <c r="A6580" t="s">
        <v>10</v>
      </c>
      <c r="B6580" t="s">
        <v>13033</v>
      </c>
      <c r="C6580" t="s">
        <v>13034</v>
      </c>
      <c r="D6580">
        <v>4</v>
      </c>
      <c r="E6580">
        <v>4</v>
      </c>
      <c r="F6580" t="s">
        <v>161</v>
      </c>
      <c r="G6580" t="str">
        <f>VLOOKUP(F6580, Themes!$A$1:$C$51, 2, FALSE )</f>
        <v>Uncomfortable Feelings</v>
      </c>
      <c r="H6580" t="str">
        <f>VLOOKUP(F6580, Themes!$A$1:$C$51, 3, FALSE )</f>
        <v>Character Relationships with Each Other</v>
      </c>
      <c r="I6580">
        <v>-0.1263</v>
      </c>
      <c r="J6580">
        <v>0.22600000000000001</v>
      </c>
      <c r="K6580">
        <v>0.58899999999999997</v>
      </c>
      <c r="L6580">
        <v>0.185</v>
      </c>
    </row>
    <row r="6581" spans="1:12" x14ac:dyDescent="0.35">
      <c r="A6581" t="s">
        <v>41</v>
      </c>
      <c r="B6581" t="s">
        <v>13035</v>
      </c>
      <c r="C6581" t="s">
        <v>13036</v>
      </c>
      <c r="D6581">
        <v>4</v>
      </c>
      <c r="E6581">
        <v>4</v>
      </c>
      <c r="F6581" t="s">
        <v>40</v>
      </c>
      <c r="G6581" t="str">
        <f>VLOOKUP(F6581, Themes!$A$1:$C$51, 2, FALSE )</f>
        <v>Items in Dunder Mifflin</v>
      </c>
      <c r="H6581" t="str">
        <f>VLOOKUP(F6581, Themes!$A$1:$C$51, 3, FALSE )</f>
        <v>Dunder Mifflin Operations &amp; Activities</v>
      </c>
      <c r="I6581">
        <v>0.75790000000000002</v>
      </c>
      <c r="J6581">
        <v>3.7999999999999999E-2</v>
      </c>
      <c r="K6581">
        <v>0.79</v>
      </c>
      <c r="L6581">
        <v>0.17199999999999999</v>
      </c>
    </row>
    <row r="6582" spans="1:12" x14ac:dyDescent="0.35">
      <c r="A6582" t="s">
        <v>10</v>
      </c>
      <c r="B6582" t="s">
        <v>13037</v>
      </c>
      <c r="C6582" t="s">
        <v>13038</v>
      </c>
      <c r="D6582">
        <v>4</v>
      </c>
      <c r="E6582">
        <v>4</v>
      </c>
      <c r="F6582" t="s">
        <v>17</v>
      </c>
      <c r="G6582" t="str">
        <f>VLOOKUP(F6582, Themes!$A$1:$C$51, 2, FALSE )</f>
        <v>Doors &amp; Elevators</v>
      </c>
      <c r="H6582" t="str">
        <f>VLOOKUP(F6582, Themes!$A$1:$C$51, 3, FALSE )</f>
        <v>Dunder Mifflin Operations &amp; Activities</v>
      </c>
      <c r="I6582">
        <v>0.57189999999999996</v>
      </c>
      <c r="J6582">
        <v>3.7999999999999999E-2</v>
      </c>
      <c r="K6582">
        <v>0.82199999999999995</v>
      </c>
      <c r="L6582">
        <v>0.14000000000000001</v>
      </c>
    </row>
    <row r="6583" spans="1:12" x14ac:dyDescent="0.35">
      <c r="A6583" t="s">
        <v>41</v>
      </c>
      <c r="B6583" t="s">
        <v>13039</v>
      </c>
      <c r="C6583" t="s">
        <v>13040</v>
      </c>
      <c r="D6583">
        <v>4</v>
      </c>
      <c r="E6583">
        <v>4</v>
      </c>
      <c r="F6583" t="s">
        <v>97</v>
      </c>
      <c r="G6583" t="str">
        <f>VLOOKUP(F6583, Themes!$A$1:$C$51, 2, FALSE )</f>
        <v>Ryan's Activities</v>
      </c>
      <c r="H6583" t="str">
        <f>VLOOKUP(F6583, Themes!$A$1:$C$51, 3, FALSE )</f>
        <v>Character's Activities</v>
      </c>
      <c r="I6583">
        <v>0</v>
      </c>
      <c r="J6583">
        <v>0</v>
      </c>
      <c r="K6583">
        <v>1</v>
      </c>
      <c r="L6583">
        <v>0</v>
      </c>
    </row>
    <row r="6584" spans="1:12" x14ac:dyDescent="0.35">
      <c r="A6584" t="s">
        <v>10</v>
      </c>
      <c r="B6584" t="s">
        <v>13041</v>
      </c>
      <c r="C6584" t="s">
        <v>13042</v>
      </c>
      <c r="D6584">
        <v>4</v>
      </c>
      <c r="E6584">
        <v>4</v>
      </c>
      <c r="F6584" t="s">
        <v>82</v>
      </c>
      <c r="G6584" t="str">
        <f>VLOOKUP(F6584, Themes!$A$1:$C$51, 2, FALSE )</f>
        <v>Dwight's Behaviours</v>
      </c>
      <c r="H6584" t="str">
        <f>VLOOKUP(F6584, Themes!$A$1:$C$51, 3, FALSE )</f>
        <v>Character's Activities</v>
      </c>
      <c r="I6584">
        <v>0</v>
      </c>
      <c r="J6584">
        <v>0</v>
      </c>
      <c r="K6584">
        <v>1</v>
      </c>
      <c r="L6584">
        <v>0</v>
      </c>
    </row>
    <row r="6585" spans="1:12" x14ac:dyDescent="0.35">
      <c r="A6585" t="s">
        <v>10</v>
      </c>
      <c r="B6585" t="s">
        <v>13043</v>
      </c>
      <c r="C6585" t="s">
        <v>13044</v>
      </c>
      <c r="D6585">
        <v>4</v>
      </c>
      <c r="E6585">
        <v>4</v>
      </c>
      <c r="F6585" t="s">
        <v>82</v>
      </c>
      <c r="G6585" t="str">
        <f>VLOOKUP(F6585, Themes!$A$1:$C$51, 2, FALSE )</f>
        <v>Dwight's Behaviours</v>
      </c>
      <c r="H6585" t="str">
        <f>VLOOKUP(F6585, Themes!$A$1:$C$51, 3, FALSE )</f>
        <v>Character's Activities</v>
      </c>
      <c r="I6585">
        <v>0.52669999999999995</v>
      </c>
      <c r="J6585">
        <v>0</v>
      </c>
      <c r="K6585">
        <v>0.73199999999999998</v>
      </c>
      <c r="L6585">
        <v>0.26800000000000002</v>
      </c>
    </row>
    <row r="6586" spans="1:12" x14ac:dyDescent="0.35">
      <c r="A6586" t="s">
        <v>10</v>
      </c>
      <c r="B6586" t="s">
        <v>13045</v>
      </c>
      <c r="C6586" t="s">
        <v>13046</v>
      </c>
      <c r="D6586">
        <v>4</v>
      </c>
      <c r="E6586">
        <v>4</v>
      </c>
      <c r="F6586" t="s">
        <v>150</v>
      </c>
      <c r="G6586" t="str">
        <f>VLOOKUP(F6586, Themes!$A$1:$C$51, 2, FALSE )</f>
        <v>Parenting Issues</v>
      </c>
      <c r="H6586" t="str">
        <f>VLOOKUP(F6586, Themes!$A$1:$C$51, 3, FALSE )</f>
        <v>Family</v>
      </c>
      <c r="I6586">
        <v>0</v>
      </c>
      <c r="J6586">
        <v>0</v>
      </c>
      <c r="K6586">
        <v>1</v>
      </c>
      <c r="L6586">
        <v>0</v>
      </c>
    </row>
    <row r="6587" spans="1:12" x14ac:dyDescent="0.35">
      <c r="A6587" t="s">
        <v>10</v>
      </c>
      <c r="B6587" t="s">
        <v>13047</v>
      </c>
      <c r="C6587" t="s">
        <v>13048</v>
      </c>
      <c r="D6587">
        <v>4</v>
      </c>
      <c r="E6587">
        <v>4</v>
      </c>
      <c r="F6587" t="s">
        <v>23</v>
      </c>
      <c r="G6587" t="str">
        <f>VLOOKUP(F6587, Themes!$A$1:$C$51, 2, FALSE )</f>
        <v>Pam's Activities</v>
      </c>
      <c r="H6587" t="str">
        <f>VLOOKUP(F6587, Themes!$A$1:$C$51, 3, FALSE )</f>
        <v>Character's Activities</v>
      </c>
      <c r="I6587">
        <v>0.128</v>
      </c>
      <c r="J6587">
        <v>0</v>
      </c>
      <c r="K6587">
        <v>0.95399999999999996</v>
      </c>
      <c r="L6587">
        <v>4.5999999999999999E-2</v>
      </c>
    </row>
    <row r="6588" spans="1:12" x14ac:dyDescent="0.35">
      <c r="A6588" t="s">
        <v>10</v>
      </c>
      <c r="B6588" t="s">
        <v>13049</v>
      </c>
      <c r="C6588" t="s">
        <v>13050</v>
      </c>
      <c r="D6588">
        <v>4</v>
      </c>
      <c r="E6588">
        <v>4</v>
      </c>
      <c r="F6588" t="s">
        <v>23</v>
      </c>
      <c r="G6588" t="str">
        <f>VLOOKUP(F6588, Themes!$A$1:$C$51, 2, FALSE )</f>
        <v>Pam's Activities</v>
      </c>
      <c r="H6588" t="str">
        <f>VLOOKUP(F6588, Themes!$A$1:$C$51, 3, FALSE )</f>
        <v>Character's Activities</v>
      </c>
      <c r="I6588">
        <v>0.36120000000000002</v>
      </c>
      <c r="J6588">
        <v>0</v>
      </c>
      <c r="K6588">
        <v>0.878</v>
      </c>
      <c r="L6588">
        <v>0.122</v>
      </c>
    </row>
    <row r="6589" spans="1:12" x14ac:dyDescent="0.35">
      <c r="A6589" t="s">
        <v>10</v>
      </c>
      <c r="B6589" t="s">
        <v>13051</v>
      </c>
      <c r="C6589" t="s">
        <v>13052</v>
      </c>
      <c r="D6589">
        <v>4</v>
      </c>
      <c r="E6589">
        <v>4</v>
      </c>
      <c r="F6589" t="s">
        <v>412</v>
      </c>
      <c r="G6589" t="str">
        <f>VLOOKUP(F6589, Themes!$A$1:$C$51, 2, FALSE )</f>
        <v>Fun in the Office</v>
      </c>
      <c r="H6589" t="str">
        <f>VLOOKUP(F6589, Themes!$A$1:$C$51, 3, FALSE )</f>
        <v>Socialization at Dunder Mifflin</v>
      </c>
      <c r="I6589">
        <v>0</v>
      </c>
      <c r="J6589">
        <v>0</v>
      </c>
      <c r="K6589">
        <v>1</v>
      </c>
      <c r="L6589">
        <v>0</v>
      </c>
    </row>
    <row r="6590" spans="1:12" x14ac:dyDescent="0.35">
      <c r="A6590" t="s">
        <v>10</v>
      </c>
      <c r="B6590" t="s">
        <v>13053</v>
      </c>
      <c r="C6590" t="s">
        <v>13054</v>
      </c>
      <c r="D6590">
        <v>4</v>
      </c>
      <c r="E6590">
        <v>4</v>
      </c>
      <c r="F6590" t="s">
        <v>23</v>
      </c>
      <c r="G6590" t="str">
        <f>VLOOKUP(F6590, Themes!$A$1:$C$51, 2, FALSE )</f>
        <v>Pam's Activities</v>
      </c>
      <c r="H6590" t="str">
        <f>VLOOKUP(F6590, Themes!$A$1:$C$51, 3, FALSE )</f>
        <v>Character's Activities</v>
      </c>
      <c r="I6590">
        <v>0</v>
      </c>
      <c r="J6590">
        <v>0</v>
      </c>
      <c r="K6590">
        <v>1</v>
      </c>
      <c r="L6590">
        <v>0</v>
      </c>
    </row>
    <row r="6591" spans="1:12" x14ac:dyDescent="0.35">
      <c r="A6591" t="s">
        <v>10</v>
      </c>
      <c r="B6591" t="s">
        <v>13055</v>
      </c>
      <c r="C6591" t="s">
        <v>13056</v>
      </c>
      <c r="D6591">
        <v>4</v>
      </c>
      <c r="E6591">
        <v>4</v>
      </c>
      <c r="F6591" t="s">
        <v>23</v>
      </c>
      <c r="G6591" t="str">
        <f>VLOOKUP(F6591, Themes!$A$1:$C$51, 2, FALSE )</f>
        <v>Pam's Activities</v>
      </c>
      <c r="H6591" t="str">
        <f>VLOOKUP(F6591, Themes!$A$1:$C$51, 3, FALSE )</f>
        <v>Character's Activities</v>
      </c>
      <c r="I6591">
        <v>0.52669999999999995</v>
      </c>
      <c r="J6591">
        <v>0</v>
      </c>
      <c r="K6591">
        <v>0.47599999999999998</v>
      </c>
      <c r="L6591">
        <v>0.52400000000000002</v>
      </c>
    </row>
    <row r="6592" spans="1:12" x14ac:dyDescent="0.35">
      <c r="A6592" t="s">
        <v>41</v>
      </c>
      <c r="B6592" t="s">
        <v>13057</v>
      </c>
      <c r="C6592" t="s">
        <v>13058</v>
      </c>
      <c r="D6592">
        <v>4</v>
      </c>
      <c r="E6592">
        <v>4</v>
      </c>
      <c r="F6592" t="s">
        <v>100</v>
      </c>
      <c r="G6592" t="str">
        <f>VLOOKUP(F6592, Themes!$A$1:$C$51, 2, FALSE )</f>
        <v>Andy's Activities</v>
      </c>
      <c r="H6592" t="str">
        <f>VLOOKUP(F6592, Themes!$A$1:$C$51, 3, FALSE )</f>
        <v>Character's Activities</v>
      </c>
      <c r="I6592">
        <v>0</v>
      </c>
      <c r="J6592">
        <v>0</v>
      </c>
      <c r="K6592">
        <v>1</v>
      </c>
      <c r="L6592">
        <v>0</v>
      </c>
    </row>
    <row r="6593" spans="1:12" x14ac:dyDescent="0.35">
      <c r="A6593" t="s">
        <v>41</v>
      </c>
      <c r="B6593" t="s">
        <v>13059</v>
      </c>
      <c r="C6593" t="s">
        <v>13060</v>
      </c>
      <c r="D6593">
        <v>4</v>
      </c>
      <c r="E6593">
        <v>4</v>
      </c>
      <c r="F6593" t="s">
        <v>61</v>
      </c>
      <c r="G6593" t="str">
        <f>VLOOKUP(F6593, Themes!$A$1:$C$51, 2, FALSE )</f>
        <v>Dundies and Watching videos</v>
      </c>
      <c r="H6593" t="str">
        <f>VLOOKUP(F6593, Themes!$A$1:$C$51, 3, FALSE )</f>
        <v>Socialization at Dunder Mifflin</v>
      </c>
      <c r="I6593">
        <v>0.128</v>
      </c>
      <c r="J6593">
        <v>0.17100000000000001</v>
      </c>
      <c r="K6593">
        <v>0.65</v>
      </c>
      <c r="L6593">
        <v>0.17899999999999999</v>
      </c>
    </row>
    <row r="6594" spans="1:12" x14ac:dyDescent="0.35">
      <c r="A6594" t="s">
        <v>86</v>
      </c>
      <c r="B6594" t="s">
        <v>13061</v>
      </c>
      <c r="C6594" t="s">
        <v>13062</v>
      </c>
      <c r="D6594">
        <v>4</v>
      </c>
      <c r="E6594">
        <v>4</v>
      </c>
      <c r="F6594" t="s">
        <v>67</v>
      </c>
      <c r="G6594" t="str">
        <f>VLOOKUP(F6594, Themes!$A$1:$C$51, 2, FALSE )</f>
        <v>Initiatives &amp; Operations at Dunder Mifflin</v>
      </c>
      <c r="H6594" t="str">
        <f>VLOOKUP(F6594, Themes!$A$1:$C$51, 3, FALSE )</f>
        <v>Dunder Mifflin Operations &amp; Activities</v>
      </c>
      <c r="I6594">
        <v>0.59940000000000004</v>
      </c>
      <c r="J6594">
        <v>0</v>
      </c>
      <c r="K6594">
        <v>0.58799999999999997</v>
      </c>
      <c r="L6594">
        <v>0.41199999999999998</v>
      </c>
    </row>
    <row r="6595" spans="1:12" x14ac:dyDescent="0.35">
      <c r="A6595" t="s">
        <v>86</v>
      </c>
      <c r="B6595" t="s">
        <v>13063</v>
      </c>
      <c r="C6595" t="s">
        <v>13064</v>
      </c>
      <c r="D6595">
        <v>4</v>
      </c>
      <c r="E6595">
        <v>4</v>
      </c>
      <c r="F6595" t="s">
        <v>100</v>
      </c>
      <c r="G6595" t="str">
        <f>VLOOKUP(F6595, Themes!$A$1:$C$51, 2, FALSE )</f>
        <v>Andy's Activities</v>
      </c>
      <c r="H6595" t="str">
        <f>VLOOKUP(F6595, Themes!$A$1:$C$51, 3, FALSE )</f>
        <v>Character's Activities</v>
      </c>
      <c r="I6595">
        <v>0.2263</v>
      </c>
      <c r="J6595">
        <v>0</v>
      </c>
      <c r="K6595">
        <v>0.73399999999999999</v>
      </c>
      <c r="L6595">
        <v>0.26600000000000001</v>
      </c>
    </row>
    <row r="6596" spans="1:12" x14ac:dyDescent="0.35">
      <c r="A6596" t="s">
        <v>14</v>
      </c>
      <c r="B6596" t="s">
        <v>13065</v>
      </c>
      <c r="C6596" t="s">
        <v>13066</v>
      </c>
      <c r="D6596">
        <v>4</v>
      </c>
      <c r="E6596">
        <v>4</v>
      </c>
      <c r="F6596" t="s">
        <v>100</v>
      </c>
      <c r="G6596" t="str">
        <f>VLOOKUP(F6596, Themes!$A$1:$C$51, 2, FALSE )</f>
        <v>Andy's Activities</v>
      </c>
      <c r="H6596" t="str">
        <f>VLOOKUP(F6596, Themes!$A$1:$C$51, 3, FALSE )</f>
        <v>Character's Activities</v>
      </c>
      <c r="I6596">
        <v>0</v>
      </c>
      <c r="J6596">
        <v>0</v>
      </c>
      <c r="K6596">
        <v>1</v>
      </c>
      <c r="L6596">
        <v>0</v>
      </c>
    </row>
    <row r="6597" spans="1:12" x14ac:dyDescent="0.35">
      <c r="A6597" t="s">
        <v>58</v>
      </c>
      <c r="B6597" t="s">
        <v>13067</v>
      </c>
      <c r="C6597" t="s">
        <v>13068</v>
      </c>
      <c r="D6597">
        <v>4</v>
      </c>
      <c r="E6597">
        <v>4</v>
      </c>
      <c r="F6597" t="s">
        <v>23</v>
      </c>
      <c r="G6597" t="str">
        <f>VLOOKUP(F6597, Themes!$A$1:$C$51, 2, FALSE )</f>
        <v>Pam's Activities</v>
      </c>
      <c r="H6597" t="str">
        <f>VLOOKUP(F6597, Themes!$A$1:$C$51, 3, FALSE )</f>
        <v>Character's Activities</v>
      </c>
      <c r="I6597">
        <v>0</v>
      </c>
      <c r="J6597">
        <v>0</v>
      </c>
      <c r="K6597">
        <v>1</v>
      </c>
      <c r="L6597">
        <v>0</v>
      </c>
    </row>
    <row r="6598" spans="1:12" x14ac:dyDescent="0.35">
      <c r="A6598" t="s">
        <v>58</v>
      </c>
      <c r="B6598" t="s">
        <v>13069</v>
      </c>
      <c r="C6598" t="s">
        <v>13070</v>
      </c>
      <c r="D6598">
        <v>4</v>
      </c>
      <c r="E6598">
        <v>4</v>
      </c>
      <c r="F6598" t="s">
        <v>115</v>
      </c>
      <c r="G6598" t="str">
        <f>VLOOKUP(F6598, Themes!$A$1:$C$51, 2, FALSE )</f>
        <v>Baby Making &amp; Schrute Farms</v>
      </c>
      <c r="H6598" t="str">
        <f>VLOOKUP(F6598, Themes!$A$1:$C$51, 3, FALSE )</f>
        <v>Family</v>
      </c>
      <c r="I6598">
        <v>0.36120000000000002</v>
      </c>
      <c r="J6598">
        <v>0</v>
      </c>
      <c r="K6598">
        <v>0.66700000000000004</v>
      </c>
      <c r="L6598">
        <v>0.33300000000000002</v>
      </c>
    </row>
    <row r="6599" spans="1:12" x14ac:dyDescent="0.35">
      <c r="A6599" t="s">
        <v>58</v>
      </c>
      <c r="B6599" t="s">
        <v>13071</v>
      </c>
      <c r="C6599" t="s">
        <v>13072</v>
      </c>
      <c r="D6599">
        <v>4</v>
      </c>
      <c r="E6599">
        <v>4</v>
      </c>
      <c r="F6599" t="s">
        <v>164</v>
      </c>
      <c r="G6599" t="str">
        <f>VLOOKUP(F6599, Themes!$A$1:$C$51, 2, FALSE )</f>
        <v>Angela's Activities</v>
      </c>
      <c r="H6599" t="str">
        <f>VLOOKUP(F6599, Themes!$A$1:$C$51, 3, FALSE )</f>
        <v>Character's Activities</v>
      </c>
      <c r="I6599">
        <v>0</v>
      </c>
      <c r="J6599">
        <v>0</v>
      </c>
      <c r="K6599">
        <v>1</v>
      </c>
      <c r="L6599">
        <v>0</v>
      </c>
    </row>
    <row r="6600" spans="1:12" x14ac:dyDescent="0.35">
      <c r="A6600" t="s">
        <v>41</v>
      </c>
      <c r="B6600" t="s">
        <v>13073</v>
      </c>
      <c r="C6600" t="s">
        <v>13074</v>
      </c>
      <c r="D6600">
        <v>4</v>
      </c>
      <c r="E6600">
        <v>4</v>
      </c>
      <c r="F6600" t="s">
        <v>412</v>
      </c>
      <c r="G6600" t="str">
        <f>VLOOKUP(F6600, Themes!$A$1:$C$51, 2, FALSE )</f>
        <v>Fun in the Office</v>
      </c>
      <c r="H6600" t="str">
        <f>VLOOKUP(F6600, Themes!$A$1:$C$51, 3, FALSE )</f>
        <v>Socialization at Dunder Mifflin</v>
      </c>
      <c r="I6600">
        <v>-0.5423</v>
      </c>
      <c r="J6600">
        <v>0.23799999999999999</v>
      </c>
      <c r="K6600">
        <v>0.66900000000000004</v>
      </c>
      <c r="L6600">
        <v>9.1999999999999998E-2</v>
      </c>
    </row>
    <row r="6601" spans="1:12" x14ac:dyDescent="0.35">
      <c r="A6601" t="s">
        <v>14</v>
      </c>
      <c r="B6601" t="s">
        <v>13075</v>
      </c>
      <c r="C6601" t="s">
        <v>13076</v>
      </c>
      <c r="D6601">
        <v>4</v>
      </c>
      <c r="E6601">
        <v>4</v>
      </c>
      <c r="F6601" t="s">
        <v>61</v>
      </c>
      <c r="G6601" t="str">
        <f>VLOOKUP(F6601, Themes!$A$1:$C$51, 2, FALSE )</f>
        <v>Dundies and Watching videos</v>
      </c>
      <c r="H6601" t="str">
        <f>VLOOKUP(F6601, Themes!$A$1:$C$51, 3, FALSE )</f>
        <v>Socialization at Dunder Mifflin</v>
      </c>
      <c r="I6601">
        <v>0</v>
      </c>
      <c r="J6601">
        <v>0</v>
      </c>
      <c r="K6601">
        <v>1</v>
      </c>
      <c r="L6601">
        <v>0</v>
      </c>
    </row>
    <row r="6602" spans="1:12" x14ac:dyDescent="0.35">
      <c r="A6602" t="s">
        <v>41</v>
      </c>
      <c r="B6602" t="s">
        <v>13077</v>
      </c>
      <c r="C6602" t="s">
        <v>13078</v>
      </c>
      <c r="D6602">
        <v>4</v>
      </c>
      <c r="E6602">
        <v>4</v>
      </c>
      <c r="F6602" t="s">
        <v>226</v>
      </c>
      <c r="G6602" t="str">
        <f>VLOOKUP(F6602, Themes!$A$1:$C$51, 2, FALSE )</f>
        <v>Focusing at Work</v>
      </c>
      <c r="H6602" t="str">
        <f>VLOOKUP(F6602, Themes!$A$1:$C$51, 3, FALSE )</f>
        <v>Dunder Mifflin Operations &amp; Activities</v>
      </c>
      <c r="I6602">
        <v>0</v>
      </c>
      <c r="J6602">
        <v>0</v>
      </c>
      <c r="K6602">
        <v>1</v>
      </c>
      <c r="L6602">
        <v>0</v>
      </c>
    </row>
    <row r="6603" spans="1:12" x14ac:dyDescent="0.35">
      <c r="A6603" t="s">
        <v>10</v>
      </c>
      <c r="B6603" t="s">
        <v>13079</v>
      </c>
      <c r="C6603" t="s">
        <v>13080</v>
      </c>
      <c r="D6603">
        <v>4</v>
      </c>
      <c r="E6603">
        <v>5</v>
      </c>
      <c r="F6603" t="s">
        <v>325</v>
      </c>
      <c r="G6603" t="str">
        <f>VLOOKUP(F6603, Themes!$A$1:$C$51, 2, FALSE )</f>
        <v>Gender Roles</v>
      </c>
      <c r="H6603" t="str">
        <f>VLOOKUP(F6603, Themes!$A$1:$C$51, 3, FALSE )</f>
        <v>Social Issues &amp; Miscellaneous</v>
      </c>
      <c r="I6603">
        <v>0.88270000000000004</v>
      </c>
      <c r="J6603">
        <v>0</v>
      </c>
      <c r="K6603">
        <v>0.39300000000000002</v>
      </c>
      <c r="L6603">
        <v>0.60699999999999998</v>
      </c>
    </row>
    <row r="6604" spans="1:12" x14ac:dyDescent="0.35">
      <c r="A6604" t="s">
        <v>10</v>
      </c>
      <c r="B6604" t="s">
        <v>13081</v>
      </c>
      <c r="C6604" t="s">
        <v>13082</v>
      </c>
      <c r="D6604">
        <v>4</v>
      </c>
      <c r="E6604">
        <v>5</v>
      </c>
      <c r="F6604" t="s">
        <v>67</v>
      </c>
      <c r="G6604" t="str">
        <f>VLOOKUP(F6604, Themes!$A$1:$C$51, 2, FALSE )</f>
        <v>Initiatives &amp; Operations at Dunder Mifflin</v>
      </c>
      <c r="H6604" t="str">
        <f>VLOOKUP(F6604, Themes!$A$1:$C$51, 3, FALSE )</f>
        <v>Dunder Mifflin Operations &amp; Activities</v>
      </c>
      <c r="I6604">
        <v>0.40189999999999998</v>
      </c>
      <c r="J6604">
        <v>0</v>
      </c>
      <c r="K6604">
        <v>0.94899999999999995</v>
      </c>
      <c r="L6604">
        <v>5.0999999999999997E-2</v>
      </c>
    </row>
    <row r="6605" spans="1:12" x14ac:dyDescent="0.35">
      <c r="A6605" t="s">
        <v>14</v>
      </c>
      <c r="B6605" t="s">
        <v>13083</v>
      </c>
      <c r="C6605" t="s">
        <v>16</v>
      </c>
      <c r="D6605">
        <v>4</v>
      </c>
      <c r="E6605">
        <v>5</v>
      </c>
      <c r="F6605" t="s">
        <v>17</v>
      </c>
      <c r="G6605" t="str">
        <f>VLOOKUP(F6605, Themes!$A$1:$C$51, 2, FALSE )</f>
        <v>Doors &amp; Elevators</v>
      </c>
      <c r="H6605" t="str">
        <f>VLOOKUP(F6605, Themes!$A$1:$C$51, 3, FALSE )</f>
        <v>Dunder Mifflin Operations &amp; Activities</v>
      </c>
      <c r="I6605">
        <v>0</v>
      </c>
      <c r="J6605">
        <v>0</v>
      </c>
      <c r="K6605">
        <v>1</v>
      </c>
      <c r="L6605">
        <v>0</v>
      </c>
    </row>
    <row r="6606" spans="1:12" x14ac:dyDescent="0.35">
      <c r="A6606" t="s">
        <v>14</v>
      </c>
      <c r="B6606" t="s">
        <v>13084</v>
      </c>
      <c r="C6606" t="s">
        <v>13085</v>
      </c>
      <c r="D6606">
        <v>4</v>
      </c>
      <c r="E6606">
        <v>5</v>
      </c>
      <c r="F6606" t="s">
        <v>73</v>
      </c>
      <c r="G6606" t="str">
        <f>VLOOKUP(F6606, Themes!$A$1:$C$51, 2, FALSE )</f>
        <v>Meetings</v>
      </c>
      <c r="H6606" t="str">
        <f>VLOOKUP(F6606, Themes!$A$1:$C$51, 3, FALSE )</f>
        <v>Dunder Mifflin Operations &amp; Activities</v>
      </c>
      <c r="I6606">
        <v>0</v>
      </c>
      <c r="J6606">
        <v>0</v>
      </c>
      <c r="K6606">
        <v>1</v>
      </c>
      <c r="L6606">
        <v>0</v>
      </c>
    </row>
    <row r="6607" spans="1:12" x14ac:dyDescent="0.35">
      <c r="A6607" t="s">
        <v>10</v>
      </c>
      <c r="B6607" t="s">
        <v>13086</v>
      </c>
      <c r="C6607" t="s">
        <v>13087</v>
      </c>
      <c r="D6607">
        <v>4</v>
      </c>
      <c r="E6607">
        <v>5</v>
      </c>
      <c r="F6607" t="s">
        <v>143</v>
      </c>
      <c r="G6607" t="str">
        <f>VLOOKUP(F6607, Themes!$A$1:$C$51, 2, FALSE )</f>
        <v>Meridith &amp; Creed Activities</v>
      </c>
      <c r="H6607" t="str">
        <f>VLOOKUP(F6607, Themes!$A$1:$C$51, 3, FALSE )</f>
        <v>Character's Activities</v>
      </c>
      <c r="I6607">
        <v>0.49259999999999998</v>
      </c>
      <c r="J6607">
        <v>0</v>
      </c>
      <c r="K6607">
        <v>0.68200000000000005</v>
      </c>
      <c r="L6607">
        <v>0.318</v>
      </c>
    </row>
    <row r="6608" spans="1:12" x14ac:dyDescent="0.35">
      <c r="A6608" t="s">
        <v>58</v>
      </c>
      <c r="B6608" t="s">
        <v>13088</v>
      </c>
      <c r="C6608" t="s">
        <v>13089</v>
      </c>
      <c r="D6608">
        <v>4</v>
      </c>
      <c r="E6608">
        <v>5</v>
      </c>
      <c r="F6608" t="s">
        <v>358</v>
      </c>
      <c r="G6608" t="str">
        <f>VLOOKUP(F6608, Themes!$A$1:$C$51, 2, FALSE )</f>
        <v>Workplace Happenings</v>
      </c>
      <c r="H6608" t="str">
        <f>VLOOKUP(F6608, Themes!$A$1:$C$51, 3, FALSE )</f>
        <v>Dunder Mifflin Operations &amp; Activities</v>
      </c>
      <c r="I6608">
        <v>0</v>
      </c>
      <c r="J6608">
        <v>0</v>
      </c>
      <c r="K6608">
        <v>1</v>
      </c>
      <c r="L6608">
        <v>0</v>
      </c>
    </row>
    <row r="6609" spans="1:12" x14ac:dyDescent="0.35">
      <c r="A6609" t="s">
        <v>10</v>
      </c>
      <c r="B6609" t="s">
        <v>13090</v>
      </c>
      <c r="C6609" t="s">
        <v>13091</v>
      </c>
      <c r="D6609">
        <v>4</v>
      </c>
      <c r="E6609">
        <v>5</v>
      </c>
      <c r="F6609" t="s">
        <v>23</v>
      </c>
      <c r="G6609" t="str">
        <f>VLOOKUP(F6609, Themes!$A$1:$C$51, 2, FALSE )</f>
        <v>Pam's Activities</v>
      </c>
      <c r="H6609" t="str">
        <f>VLOOKUP(F6609, Themes!$A$1:$C$51, 3, FALSE )</f>
        <v>Character's Activities</v>
      </c>
      <c r="I6609">
        <v>0.85</v>
      </c>
      <c r="J6609">
        <v>0</v>
      </c>
      <c r="K6609">
        <v>0.58399999999999996</v>
      </c>
      <c r="L6609">
        <v>0.41599999999999998</v>
      </c>
    </row>
    <row r="6610" spans="1:12" x14ac:dyDescent="0.35">
      <c r="A6610" t="s">
        <v>10</v>
      </c>
      <c r="B6610" t="s">
        <v>13092</v>
      </c>
      <c r="C6610" t="s">
        <v>13093</v>
      </c>
      <c r="D6610">
        <v>4</v>
      </c>
      <c r="E6610">
        <v>5</v>
      </c>
      <c r="F6610" t="s">
        <v>129</v>
      </c>
      <c r="G6610" t="str">
        <f>VLOOKUP(F6610, Themes!$A$1:$C$51, 2, FALSE )</f>
        <v>Water Cooler Talk</v>
      </c>
      <c r="H6610" t="str">
        <f>VLOOKUP(F6610, Themes!$A$1:$C$51, 3, FALSE )</f>
        <v>Social Issues &amp; Miscellaneous</v>
      </c>
      <c r="I6610">
        <v>5.16E-2</v>
      </c>
      <c r="J6610">
        <v>0.113</v>
      </c>
      <c r="K6610">
        <v>0.73599999999999999</v>
      </c>
      <c r="L6610">
        <v>0.15</v>
      </c>
    </row>
    <row r="6611" spans="1:12" x14ac:dyDescent="0.35">
      <c r="A6611" t="s">
        <v>10</v>
      </c>
      <c r="B6611" t="s">
        <v>13094</v>
      </c>
      <c r="C6611" t="s">
        <v>6619</v>
      </c>
      <c r="D6611">
        <v>4</v>
      </c>
      <c r="E6611">
        <v>5</v>
      </c>
      <c r="F6611" t="s">
        <v>226</v>
      </c>
      <c r="G6611" t="str">
        <f>VLOOKUP(F6611, Themes!$A$1:$C$51, 2, FALSE )</f>
        <v>Focusing at Work</v>
      </c>
      <c r="H6611" t="str">
        <f>VLOOKUP(F6611, Themes!$A$1:$C$51, 3, FALSE )</f>
        <v>Dunder Mifflin Operations &amp; Activities</v>
      </c>
      <c r="I6611">
        <v>0.61240000000000006</v>
      </c>
      <c r="J6611">
        <v>0</v>
      </c>
      <c r="K6611">
        <v>0.66700000000000004</v>
      </c>
      <c r="L6611">
        <v>0.33300000000000002</v>
      </c>
    </row>
    <row r="6612" spans="1:12" x14ac:dyDescent="0.35">
      <c r="A6612" t="s">
        <v>10</v>
      </c>
      <c r="B6612" t="s">
        <v>13095</v>
      </c>
      <c r="C6612" t="s">
        <v>13096</v>
      </c>
      <c r="D6612">
        <v>4</v>
      </c>
      <c r="E6612">
        <v>5</v>
      </c>
      <c r="F6612" t="s">
        <v>70</v>
      </c>
      <c r="G6612" t="str">
        <f>VLOOKUP(F6612, Themes!$A$1:$C$51, 2, FALSE )</f>
        <v>Recreation</v>
      </c>
      <c r="H6612" t="str">
        <f>VLOOKUP(F6612, Themes!$A$1:$C$51, 3, FALSE )</f>
        <v>Socialization at Dunder Mifflin</v>
      </c>
      <c r="I6612">
        <v>0.36120000000000002</v>
      </c>
      <c r="J6612">
        <v>0</v>
      </c>
      <c r="K6612">
        <v>0.86499999999999999</v>
      </c>
      <c r="L6612">
        <v>0.13500000000000001</v>
      </c>
    </row>
    <row r="6613" spans="1:12" x14ac:dyDescent="0.35">
      <c r="A6613" t="s">
        <v>10</v>
      </c>
      <c r="B6613" t="s">
        <v>13097</v>
      </c>
      <c r="C6613" t="s">
        <v>13098</v>
      </c>
      <c r="D6613">
        <v>4</v>
      </c>
      <c r="E6613">
        <v>5</v>
      </c>
      <c r="F6613" t="s">
        <v>44</v>
      </c>
      <c r="G6613" t="str">
        <f>VLOOKUP(F6613, Themes!$A$1:$C$51, 2, FALSE )</f>
        <v>Showing Appreciation for Others</v>
      </c>
      <c r="H6613" t="str">
        <f>VLOOKUP(F6613, Themes!$A$1:$C$51, 3, FALSE )</f>
        <v>Character Relationships with Each Other</v>
      </c>
      <c r="I6613">
        <v>0.63690000000000002</v>
      </c>
      <c r="J6613">
        <v>0</v>
      </c>
      <c r="K6613">
        <v>0.65600000000000003</v>
      </c>
      <c r="L6613">
        <v>0.34399999999999997</v>
      </c>
    </row>
    <row r="6614" spans="1:12" x14ac:dyDescent="0.35">
      <c r="A6614" t="s">
        <v>10</v>
      </c>
      <c r="B6614" t="s">
        <v>13099</v>
      </c>
      <c r="C6614" t="s">
        <v>13100</v>
      </c>
      <c r="D6614">
        <v>4</v>
      </c>
      <c r="E6614">
        <v>5</v>
      </c>
      <c r="F6614" t="s">
        <v>209</v>
      </c>
      <c r="G6614" t="str">
        <f>VLOOKUP(F6614, Themes!$A$1:$C$51, 2, FALSE )</f>
        <v>Financial Activities</v>
      </c>
      <c r="H6614" t="str">
        <f>VLOOKUP(F6614, Themes!$A$1:$C$51, 3, FALSE )</f>
        <v>Dunder Mifflin Operations &amp; Activities</v>
      </c>
      <c r="I6614">
        <v>0</v>
      </c>
      <c r="J6614">
        <v>0</v>
      </c>
      <c r="K6614">
        <v>1</v>
      </c>
      <c r="L6614">
        <v>0</v>
      </c>
    </row>
    <row r="6615" spans="1:12" x14ac:dyDescent="0.35">
      <c r="A6615" t="s">
        <v>10</v>
      </c>
      <c r="B6615" t="s">
        <v>13101</v>
      </c>
      <c r="C6615" t="s">
        <v>13102</v>
      </c>
      <c r="D6615">
        <v>4</v>
      </c>
      <c r="E6615">
        <v>5</v>
      </c>
      <c r="F6615" t="s">
        <v>202</v>
      </c>
      <c r="G6615" t="str">
        <f>VLOOKUP(F6615, Themes!$A$1:$C$51, 2, FALSE )</f>
        <v>Stanley's Activities</v>
      </c>
      <c r="H6615" t="str">
        <f>VLOOKUP(F6615, Themes!$A$1:$C$51, 3, FALSE )</f>
        <v>Character's Activities</v>
      </c>
      <c r="I6615">
        <v>0.63690000000000002</v>
      </c>
      <c r="J6615">
        <v>0</v>
      </c>
      <c r="K6615">
        <v>0.72899999999999998</v>
      </c>
      <c r="L6615">
        <v>0.27100000000000002</v>
      </c>
    </row>
    <row r="6616" spans="1:12" x14ac:dyDescent="0.35">
      <c r="A6616" t="s">
        <v>10</v>
      </c>
      <c r="B6616" t="s">
        <v>13103</v>
      </c>
      <c r="C6616" t="s">
        <v>13104</v>
      </c>
      <c r="D6616">
        <v>4</v>
      </c>
      <c r="E6616">
        <v>5</v>
      </c>
      <c r="F6616" t="s">
        <v>186</v>
      </c>
      <c r="G6616" t="str">
        <f>VLOOKUP(F6616, Themes!$A$1:$C$51, 2, FALSE )</f>
        <v>Food and Eating Habits</v>
      </c>
      <c r="H6616" t="str">
        <f>VLOOKUP(F6616, Themes!$A$1:$C$51, 3, FALSE )</f>
        <v>Socialization at Dunder Mifflin</v>
      </c>
      <c r="I6616">
        <v>0.51180000000000003</v>
      </c>
      <c r="J6616">
        <v>0</v>
      </c>
      <c r="K6616">
        <v>0.89</v>
      </c>
      <c r="L6616">
        <v>0.11</v>
      </c>
    </row>
    <row r="6617" spans="1:12" x14ac:dyDescent="0.35">
      <c r="A6617" t="s">
        <v>14</v>
      </c>
      <c r="B6617" t="s">
        <v>13105</v>
      </c>
      <c r="C6617" t="s">
        <v>13106</v>
      </c>
      <c r="D6617">
        <v>4</v>
      </c>
      <c r="E6617">
        <v>5</v>
      </c>
      <c r="F6617" t="s">
        <v>67</v>
      </c>
      <c r="G6617" t="str">
        <f>VLOOKUP(F6617, Themes!$A$1:$C$51, 2, FALSE )</f>
        <v>Initiatives &amp; Operations at Dunder Mifflin</v>
      </c>
      <c r="H6617" t="str">
        <f>VLOOKUP(F6617, Themes!$A$1:$C$51, 3, FALSE )</f>
        <v>Dunder Mifflin Operations &amp; Activities</v>
      </c>
      <c r="I6617">
        <v>0.79059999999999997</v>
      </c>
      <c r="J6617">
        <v>0</v>
      </c>
      <c r="K6617">
        <v>0.88500000000000001</v>
      </c>
      <c r="L6617">
        <v>0.115</v>
      </c>
    </row>
    <row r="6618" spans="1:12" x14ac:dyDescent="0.35">
      <c r="A6618" t="s">
        <v>41</v>
      </c>
      <c r="B6618" t="s">
        <v>13107</v>
      </c>
      <c r="C6618" t="s">
        <v>13108</v>
      </c>
      <c r="D6618">
        <v>4</v>
      </c>
      <c r="E6618">
        <v>5</v>
      </c>
      <c r="F6618" t="s">
        <v>358</v>
      </c>
      <c r="G6618" t="str">
        <f>VLOOKUP(F6618, Themes!$A$1:$C$51, 2, FALSE )</f>
        <v>Workplace Happenings</v>
      </c>
      <c r="H6618" t="str">
        <f>VLOOKUP(F6618, Themes!$A$1:$C$51, 3, FALSE )</f>
        <v>Dunder Mifflin Operations &amp; Activities</v>
      </c>
      <c r="I6618">
        <v>-7.7200000000000005E-2</v>
      </c>
      <c r="J6618">
        <v>0.11899999999999999</v>
      </c>
      <c r="K6618">
        <v>0.77200000000000002</v>
      </c>
      <c r="L6618">
        <v>0.109</v>
      </c>
    </row>
    <row r="6619" spans="1:12" x14ac:dyDescent="0.35">
      <c r="A6619" t="s">
        <v>41</v>
      </c>
      <c r="B6619" t="s">
        <v>13109</v>
      </c>
      <c r="C6619" t="s">
        <v>13110</v>
      </c>
      <c r="D6619">
        <v>4</v>
      </c>
      <c r="E6619">
        <v>5</v>
      </c>
      <c r="F6619" t="s">
        <v>254</v>
      </c>
      <c r="G6619" t="str">
        <f>VLOOKUP(F6619, Themes!$A$1:$C$51, 2, FALSE )</f>
        <v>Parenting Issues</v>
      </c>
      <c r="H6619" t="str">
        <f>VLOOKUP(F6619, Themes!$A$1:$C$51, 3, FALSE )</f>
        <v>Family</v>
      </c>
      <c r="I6619">
        <v>0.73839999999999995</v>
      </c>
      <c r="J6619">
        <v>0</v>
      </c>
      <c r="K6619">
        <v>0.91200000000000003</v>
      </c>
      <c r="L6619">
        <v>8.7999999999999995E-2</v>
      </c>
    </row>
    <row r="6620" spans="1:12" x14ac:dyDescent="0.35">
      <c r="A6620" t="s">
        <v>10</v>
      </c>
      <c r="B6620" t="s">
        <v>13111</v>
      </c>
      <c r="C6620" t="s">
        <v>13112</v>
      </c>
      <c r="D6620">
        <v>4</v>
      </c>
      <c r="E6620">
        <v>5</v>
      </c>
      <c r="F6620" t="s">
        <v>358</v>
      </c>
      <c r="G6620" t="str">
        <f>VLOOKUP(F6620, Themes!$A$1:$C$51, 2, FALSE )</f>
        <v>Workplace Happenings</v>
      </c>
      <c r="H6620" t="str">
        <f>VLOOKUP(F6620, Themes!$A$1:$C$51, 3, FALSE )</f>
        <v>Dunder Mifflin Operations &amp; Activities</v>
      </c>
      <c r="I6620">
        <v>-0.28460000000000002</v>
      </c>
      <c r="J6620">
        <v>3.4000000000000002E-2</v>
      </c>
      <c r="K6620">
        <v>0.96599999999999997</v>
      </c>
      <c r="L6620">
        <v>0</v>
      </c>
    </row>
    <row r="6621" spans="1:12" x14ac:dyDescent="0.35">
      <c r="A6621" t="s">
        <v>10</v>
      </c>
      <c r="B6621" t="s">
        <v>13113</v>
      </c>
      <c r="C6621" t="s">
        <v>13114</v>
      </c>
      <c r="D6621">
        <v>4</v>
      </c>
      <c r="E6621">
        <v>5</v>
      </c>
      <c r="F6621" t="s">
        <v>31</v>
      </c>
      <c r="G6621" t="str">
        <f>VLOOKUP(F6621, Themes!$A$1:$C$51, 2, FALSE )</f>
        <v>Time Spent</v>
      </c>
      <c r="H6621" t="str">
        <f>VLOOKUP(F6621, Themes!$A$1:$C$51, 3, FALSE )</f>
        <v>Dunder Mifflin Operations &amp; Activities</v>
      </c>
      <c r="I6621">
        <v>0.50229999999999997</v>
      </c>
      <c r="J6621">
        <v>0</v>
      </c>
      <c r="K6621">
        <v>0.84699999999999998</v>
      </c>
      <c r="L6621">
        <v>0.153</v>
      </c>
    </row>
    <row r="6622" spans="1:12" x14ac:dyDescent="0.35">
      <c r="A6622" t="s">
        <v>10</v>
      </c>
      <c r="B6622" t="s">
        <v>13115</v>
      </c>
      <c r="C6622" t="s">
        <v>13116</v>
      </c>
      <c r="D6622">
        <v>4</v>
      </c>
      <c r="E6622">
        <v>5</v>
      </c>
      <c r="F6622" t="s">
        <v>186</v>
      </c>
      <c r="G6622" t="str">
        <f>VLOOKUP(F6622, Themes!$A$1:$C$51, 2, FALSE )</f>
        <v>Food and Eating Habits</v>
      </c>
      <c r="H6622" t="str">
        <f>VLOOKUP(F6622, Themes!$A$1:$C$51, 3, FALSE )</f>
        <v>Socialization at Dunder Mifflin</v>
      </c>
      <c r="I6622">
        <v>0.44040000000000001</v>
      </c>
      <c r="J6622">
        <v>0</v>
      </c>
      <c r="K6622">
        <v>0.67200000000000004</v>
      </c>
      <c r="L6622">
        <v>0.32800000000000001</v>
      </c>
    </row>
    <row r="6623" spans="1:12" x14ac:dyDescent="0.35">
      <c r="A6623" t="s">
        <v>10</v>
      </c>
      <c r="B6623" t="s">
        <v>13117</v>
      </c>
      <c r="C6623" t="s">
        <v>13118</v>
      </c>
      <c r="D6623">
        <v>4</v>
      </c>
      <c r="E6623">
        <v>5</v>
      </c>
      <c r="F6623" t="s">
        <v>161</v>
      </c>
      <c r="G6623" t="str">
        <f>VLOOKUP(F6623, Themes!$A$1:$C$51, 2, FALSE )</f>
        <v>Uncomfortable Feelings</v>
      </c>
      <c r="H6623" t="str">
        <f>VLOOKUP(F6623, Themes!$A$1:$C$51, 3, FALSE )</f>
        <v>Character Relationships with Each Other</v>
      </c>
      <c r="I6623">
        <v>-0.1759</v>
      </c>
      <c r="J6623">
        <v>0.217</v>
      </c>
      <c r="K6623">
        <v>0.621</v>
      </c>
      <c r="L6623">
        <v>0.16300000000000001</v>
      </c>
    </row>
    <row r="6624" spans="1:12" x14ac:dyDescent="0.35">
      <c r="A6624" t="s">
        <v>41</v>
      </c>
      <c r="B6624" t="s">
        <v>13119</v>
      </c>
      <c r="C6624" t="s">
        <v>13120</v>
      </c>
      <c r="D6624">
        <v>4</v>
      </c>
      <c r="E6624">
        <v>5</v>
      </c>
      <c r="F6624" t="s">
        <v>238</v>
      </c>
      <c r="G6624" t="str">
        <f>VLOOKUP(F6624, Themes!$A$1:$C$51, 2, FALSE )</f>
        <v>Communication &amp; Problem Solving</v>
      </c>
      <c r="H6624" t="str">
        <f>VLOOKUP(F6624, Themes!$A$1:$C$51, 3, FALSE )</f>
        <v>Dunder Mifflin Politics</v>
      </c>
      <c r="I6624">
        <v>0</v>
      </c>
      <c r="J6624">
        <v>0</v>
      </c>
      <c r="K6624">
        <v>1</v>
      </c>
      <c r="L6624">
        <v>0</v>
      </c>
    </row>
    <row r="6625" spans="1:12" x14ac:dyDescent="0.35">
      <c r="A6625" t="s">
        <v>41</v>
      </c>
      <c r="B6625" t="s">
        <v>13121</v>
      </c>
      <c r="C6625" t="s">
        <v>13122</v>
      </c>
      <c r="D6625">
        <v>4</v>
      </c>
      <c r="E6625">
        <v>5</v>
      </c>
      <c r="F6625" t="s">
        <v>94</v>
      </c>
      <c r="G6625" t="str">
        <f>VLOOKUP(F6625, Themes!$A$1:$C$51, 2, FALSE )</f>
        <v>Self Care Behaviours</v>
      </c>
      <c r="H6625" t="str">
        <f>VLOOKUP(F6625, Themes!$A$1:$C$51, 3, FALSE )</f>
        <v>Health &amp; Wellbeing</v>
      </c>
      <c r="I6625">
        <v>0</v>
      </c>
      <c r="J6625">
        <v>0</v>
      </c>
      <c r="K6625">
        <v>1</v>
      </c>
      <c r="L6625">
        <v>0</v>
      </c>
    </row>
    <row r="6626" spans="1:12" x14ac:dyDescent="0.35">
      <c r="A6626" t="s">
        <v>10</v>
      </c>
      <c r="B6626" t="s">
        <v>13123</v>
      </c>
      <c r="C6626" t="s">
        <v>13124</v>
      </c>
      <c r="D6626">
        <v>4</v>
      </c>
      <c r="E6626">
        <v>5</v>
      </c>
      <c r="F6626" t="s">
        <v>31</v>
      </c>
      <c r="G6626" t="str">
        <f>VLOOKUP(F6626, Themes!$A$1:$C$51, 2, FALSE )</f>
        <v>Time Spent</v>
      </c>
      <c r="H6626" t="str">
        <f>VLOOKUP(F6626, Themes!$A$1:$C$51, 3, FALSE )</f>
        <v>Dunder Mifflin Operations &amp; Activities</v>
      </c>
      <c r="I6626">
        <v>0.66790000000000005</v>
      </c>
      <c r="J6626">
        <v>0</v>
      </c>
      <c r="K6626">
        <v>0.78500000000000003</v>
      </c>
      <c r="L6626">
        <v>0.215</v>
      </c>
    </row>
    <row r="6627" spans="1:12" x14ac:dyDescent="0.35">
      <c r="A6627" t="s">
        <v>10</v>
      </c>
      <c r="B6627" t="s">
        <v>13125</v>
      </c>
      <c r="C6627" t="s">
        <v>13126</v>
      </c>
      <c r="D6627">
        <v>4</v>
      </c>
      <c r="E6627">
        <v>5</v>
      </c>
      <c r="F6627" t="s">
        <v>238</v>
      </c>
      <c r="G6627" t="str">
        <f>VLOOKUP(F6627, Themes!$A$1:$C$51, 2, FALSE )</f>
        <v>Communication &amp; Problem Solving</v>
      </c>
      <c r="H6627" t="str">
        <f>VLOOKUP(F6627, Themes!$A$1:$C$51, 3, FALSE )</f>
        <v>Dunder Mifflin Politics</v>
      </c>
      <c r="I6627">
        <v>0.128</v>
      </c>
      <c r="J6627">
        <v>0.22700000000000001</v>
      </c>
      <c r="K6627">
        <v>0.42</v>
      </c>
      <c r="L6627">
        <v>0.35299999999999998</v>
      </c>
    </row>
    <row r="6628" spans="1:12" x14ac:dyDescent="0.35">
      <c r="A6628" t="s">
        <v>10</v>
      </c>
      <c r="B6628" t="s">
        <v>13127</v>
      </c>
      <c r="C6628" t="s">
        <v>13128</v>
      </c>
      <c r="D6628">
        <v>4</v>
      </c>
      <c r="E6628">
        <v>5</v>
      </c>
      <c r="F6628" t="s">
        <v>247</v>
      </c>
      <c r="G6628" t="str">
        <f>VLOOKUP(F6628, Themes!$A$1:$C$51, 2, FALSE )</f>
        <v>Closing deals</v>
      </c>
      <c r="H6628" t="str">
        <f>VLOOKUP(F6628, Themes!$A$1:$C$51, 3, FALSE )</f>
        <v>Dunder Mifflin Operations &amp; Activities</v>
      </c>
      <c r="I6628">
        <v>0.46010000000000001</v>
      </c>
      <c r="J6628">
        <v>0.111</v>
      </c>
      <c r="K6628">
        <v>0.7</v>
      </c>
      <c r="L6628">
        <v>0.189</v>
      </c>
    </row>
    <row r="6629" spans="1:12" x14ac:dyDescent="0.35">
      <c r="A6629" t="s">
        <v>10</v>
      </c>
      <c r="B6629" t="s">
        <v>13129</v>
      </c>
      <c r="C6629" t="s">
        <v>13130</v>
      </c>
      <c r="D6629">
        <v>4</v>
      </c>
      <c r="E6629">
        <v>5</v>
      </c>
      <c r="F6629" t="s">
        <v>100</v>
      </c>
      <c r="G6629" t="str">
        <f>VLOOKUP(F6629, Themes!$A$1:$C$51, 2, FALSE )</f>
        <v>Andy's Activities</v>
      </c>
      <c r="H6629" t="str">
        <f>VLOOKUP(F6629, Themes!$A$1:$C$51, 3, FALSE )</f>
        <v>Character's Activities</v>
      </c>
      <c r="I6629">
        <v>0.2732</v>
      </c>
      <c r="J6629">
        <v>0</v>
      </c>
      <c r="K6629">
        <v>0.92800000000000005</v>
      </c>
      <c r="L6629">
        <v>7.1999999999999995E-2</v>
      </c>
    </row>
    <row r="6630" spans="1:12" x14ac:dyDescent="0.35">
      <c r="A6630" t="s">
        <v>10</v>
      </c>
      <c r="B6630" t="s">
        <v>13131</v>
      </c>
      <c r="C6630" t="s">
        <v>13132</v>
      </c>
      <c r="D6630">
        <v>4</v>
      </c>
      <c r="E6630">
        <v>5</v>
      </c>
      <c r="F6630" t="s">
        <v>161</v>
      </c>
      <c r="G6630" t="str">
        <f>VLOOKUP(F6630, Themes!$A$1:$C$51, 2, FALSE )</f>
        <v>Uncomfortable Feelings</v>
      </c>
      <c r="H6630" t="str">
        <f>VLOOKUP(F6630, Themes!$A$1:$C$51, 3, FALSE )</f>
        <v>Character Relationships with Each Other</v>
      </c>
      <c r="I6630">
        <v>0.67049999999999998</v>
      </c>
      <c r="J6630">
        <v>0</v>
      </c>
      <c r="K6630">
        <v>0.71799999999999997</v>
      </c>
      <c r="L6630">
        <v>0.28199999999999997</v>
      </c>
    </row>
    <row r="6631" spans="1:12" x14ac:dyDescent="0.35">
      <c r="A6631" t="s">
        <v>10</v>
      </c>
      <c r="B6631" t="s">
        <v>13133</v>
      </c>
      <c r="C6631" t="s">
        <v>13134</v>
      </c>
      <c r="D6631">
        <v>4</v>
      </c>
      <c r="E6631">
        <v>5</v>
      </c>
      <c r="F6631" t="s">
        <v>23</v>
      </c>
      <c r="G6631" t="str">
        <f>VLOOKUP(F6631, Themes!$A$1:$C$51, 2, FALSE )</f>
        <v>Pam's Activities</v>
      </c>
      <c r="H6631" t="str">
        <f>VLOOKUP(F6631, Themes!$A$1:$C$51, 3, FALSE )</f>
        <v>Character's Activities</v>
      </c>
      <c r="I6631">
        <v>0.63690000000000002</v>
      </c>
      <c r="J6631">
        <v>0</v>
      </c>
      <c r="K6631">
        <v>0.93400000000000005</v>
      </c>
      <c r="L6631">
        <v>6.6000000000000003E-2</v>
      </c>
    </row>
    <row r="6632" spans="1:12" x14ac:dyDescent="0.35">
      <c r="A6632" t="s">
        <v>10</v>
      </c>
      <c r="B6632" t="s">
        <v>13135</v>
      </c>
      <c r="C6632" t="s">
        <v>13136</v>
      </c>
      <c r="D6632">
        <v>4</v>
      </c>
      <c r="E6632">
        <v>5</v>
      </c>
      <c r="F6632" t="s">
        <v>202</v>
      </c>
      <c r="G6632" t="str">
        <f>VLOOKUP(F6632, Themes!$A$1:$C$51, 2, FALSE )</f>
        <v>Stanley's Activities</v>
      </c>
      <c r="H6632" t="str">
        <f>VLOOKUP(F6632, Themes!$A$1:$C$51, 3, FALSE )</f>
        <v>Character's Activities</v>
      </c>
      <c r="I6632">
        <v>0.25840000000000002</v>
      </c>
      <c r="J6632">
        <v>0</v>
      </c>
      <c r="K6632">
        <v>0.84399999999999997</v>
      </c>
      <c r="L6632">
        <v>0.156</v>
      </c>
    </row>
    <row r="6633" spans="1:12" x14ac:dyDescent="0.35">
      <c r="A6633" t="s">
        <v>10</v>
      </c>
      <c r="B6633" t="s">
        <v>13137</v>
      </c>
      <c r="C6633" t="s">
        <v>13138</v>
      </c>
      <c r="D6633">
        <v>4</v>
      </c>
      <c r="E6633">
        <v>5</v>
      </c>
      <c r="F6633" t="s">
        <v>64</v>
      </c>
      <c r="G6633" t="str">
        <f>VLOOKUP(F6633, Themes!$A$1:$C$51, 2, FALSE )</f>
        <v>Outside Work &amp; Transportation</v>
      </c>
      <c r="H6633" t="str">
        <f>VLOOKUP(F6633, Themes!$A$1:$C$51, 3, FALSE )</f>
        <v>Transportation &amp; Life Outside Dunder Mifflin</v>
      </c>
      <c r="I6633">
        <v>0.17610000000000001</v>
      </c>
      <c r="J6633">
        <v>0.19800000000000001</v>
      </c>
      <c r="K6633">
        <v>0.50800000000000001</v>
      </c>
      <c r="L6633">
        <v>0.29399999999999998</v>
      </c>
    </row>
    <row r="6634" spans="1:12" x14ac:dyDescent="0.35">
      <c r="A6634" t="s">
        <v>10</v>
      </c>
      <c r="B6634" t="s">
        <v>13139</v>
      </c>
      <c r="C6634" t="s">
        <v>13140</v>
      </c>
      <c r="D6634">
        <v>4</v>
      </c>
      <c r="E6634">
        <v>5</v>
      </c>
      <c r="F6634" t="s">
        <v>358</v>
      </c>
      <c r="G6634" t="str">
        <f>VLOOKUP(F6634, Themes!$A$1:$C$51, 2, FALSE )</f>
        <v>Workplace Happenings</v>
      </c>
      <c r="H6634" t="str">
        <f>VLOOKUP(F6634, Themes!$A$1:$C$51, 3, FALSE )</f>
        <v>Dunder Mifflin Operations &amp; Activities</v>
      </c>
      <c r="I6634">
        <v>0.78449999999999998</v>
      </c>
      <c r="J6634">
        <v>0</v>
      </c>
      <c r="K6634">
        <v>0.88</v>
      </c>
      <c r="L6634">
        <v>0.12</v>
      </c>
    </row>
    <row r="6635" spans="1:12" x14ac:dyDescent="0.35">
      <c r="A6635" t="s">
        <v>10</v>
      </c>
      <c r="B6635" t="s">
        <v>13141</v>
      </c>
      <c r="C6635" t="s">
        <v>13142</v>
      </c>
      <c r="D6635">
        <v>4</v>
      </c>
      <c r="E6635">
        <v>5</v>
      </c>
      <c r="F6635" t="s">
        <v>40</v>
      </c>
      <c r="G6635" t="str">
        <f>VLOOKUP(F6635, Themes!$A$1:$C$51, 2, FALSE )</f>
        <v>Items in Dunder Mifflin</v>
      </c>
      <c r="H6635" t="str">
        <f>VLOOKUP(F6635, Themes!$A$1:$C$51, 3, FALSE )</f>
        <v>Dunder Mifflin Operations &amp; Activities</v>
      </c>
      <c r="I6635">
        <v>0</v>
      </c>
      <c r="J6635">
        <v>0</v>
      </c>
      <c r="K6635">
        <v>1</v>
      </c>
      <c r="L6635">
        <v>0</v>
      </c>
    </row>
    <row r="6636" spans="1:12" x14ac:dyDescent="0.35">
      <c r="A6636" t="s">
        <v>10</v>
      </c>
      <c r="B6636" t="s">
        <v>13143</v>
      </c>
      <c r="C6636" t="s">
        <v>13144</v>
      </c>
      <c r="D6636">
        <v>4</v>
      </c>
      <c r="E6636">
        <v>5</v>
      </c>
      <c r="F6636" t="s">
        <v>265</v>
      </c>
      <c r="G6636" t="str">
        <f>VLOOKUP(F6636, Themes!$A$1:$C$51, 2, FALSE )</f>
        <v>Michael's Behaviours</v>
      </c>
      <c r="H6636" t="str">
        <f>VLOOKUP(F6636, Themes!$A$1:$C$51, 3, FALSE )</f>
        <v>Character's Activities</v>
      </c>
      <c r="I6636">
        <v>0.58589999999999998</v>
      </c>
      <c r="J6636">
        <v>0</v>
      </c>
      <c r="K6636">
        <v>0.745</v>
      </c>
      <c r="L6636">
        <v>0.255</v>
      </c>
    </row>
    <row r="6637" spans="1:12" x14ac:dyDescent="0.35">
      <c r="A6637" t="s">
        <v>10</v>
      </c>
      <c r="B6637" t="s">
        <v>13145</v>
      </c>
      <c r="C6637" t="s">
        <v>13146</v>
      </c>
      <c r="D6637">
        <v>4</v>
      </c>
      <c r="E6637">
        <v>5</v>
      </c>
      <c r="F6637" t="s">
        <v>150</v>
      </c>
      <c r="G6637" t="str">
        <f>VLOOKUP(F6637, Themes!$A$1:$C$51, 2, FALSE )</f>
        <v>Parenting Issues</v>
      </c>
      <c r="H6637" t="str">
        <f>VLOOKUP(F6637, Themes!$A$1:$C$51, 3, FALSE )</f>
        <v>Family</v>
      </c>
      <c r="I6637">
        <v>0</v>
      </c>
      <c r="J6637">
        <v>0</v>
      </c>
      <c r="K6637">
        <v>1</v>
      </c>
      <c r="L6637">
        <v>0</v>
      </c>
    </row>
    <row r="6638" spans="1:12" x14ac:dyDescent="0.35">
      <c r="A6638" t="s">
        <v>10</v>
      </c>
      <c r="B6638" t="s">
        <v>13147</v>
      </c>
      <c r="C6638" t="s">
        <v>13148</v>
      </c>
      <c r="D6638">
        <v>4</v>
      </c>
      <c r="E6638">
        <v>5</v>
      </c>
      <c r="F6638" t="s">
        <v>53</v>
      </c>
      <c r="G6638" t="str">
        <f>VLOOKUP(F6638, Themes!$A$1:$C$51, 2, FALSE )</f>
        <v>Heartbreaks &amp; Jan</v>
      </c>
      <c r="H6638" t="str">
        <f>VLOOKUP(F6638, Themes!$A$1:$C$51, 3, FALSE )</f>
        <v>Love, Sex, &amp; Relationships</v>
      </c>
      <c r="I6638">
        <v>0.23980000000000001</v>
      </c>
      <c r="J6638">
        <v>0.218</v>
      </c>
      <c r="K6638">
        <v>0.54400000000000004</v>
      </c>
      <c r="L6638">
        <v>0.23799999999999999</v>
      </c>
    </row>
    <row r="6639" spans="1:12" x14ac:dyDescent="0.35">
      <c r="A6639" t="s">
        <v>10</v>
      </c>
      <c r="B6639" t="s">
        <v>13149</v>
      </c>
      <c r="C6639" t="s">
        <v>13150</v>
      </c>
      <c r="D6639">
        <v>4</v>
      </c>
      <c r="E6639">
        <v>5</v>
      </c>
      <c r="F6639" t="s">
        <v>247</v>
      </c>
      <c r="G6639" t="str">
        <f>VLOOKUP(F6639, Themes!$A$1:$C$51, 2, FALSE )</f>
        <v>Closing deals</v>
      </c>
      <c r="H6639" t="str">
        <f>VLOOKUP(F6639, Themes!$A$1:$C$51, 3, FALSE )</f>
        <v>Dunder Mifflin Operations &amp; Activities</v>
      </c>
      <c r="I6639">
        <v>0.64859999999999995</v>
      </c>
      <c r="J6639">
        <v>0</v>
      </c>
      <c r="K6639">
        <v>0.88800000000000001</v>
      </c>
      <c r="L6639">
        <v>0.112</v>
      </c>
    </row>
    <row r="6640" spans="1:12" x14ac:dyDescent="0.35">
      <c r="A6640" t="s">
        <v>10</v>
      </c>
      <c r="B6640" t="s">
        <v>13151</v>
      </c>
      <c r="C6640" t="s">
        <v>13152</v>
      </c>
      <c r="D6640">
        <v>4</v>
      </c>
      <c r="E6640">
        <v>5</v>
      </c>
      <c r="F6640" t="s">
        <v>91</v>
      </c>
      <c r="G6640" t="str">
        <f>VLOOKUP(F6640, Themes!$A$1:$C$51, 2, FALSE )</f>
        <v>Phylllis &amp; Angela Activities</v>
      </c>
      <c r="H6640" t="str">
        <f>VLOOKUP(F6640, Themes!$A$1:$C$51, 3, FALSE )</f>
        <v>Character's Activities</v>
      </c>
      <c r="I6640">
        <v>0.80130000000000001</v>
      </c>
      <c r="J6640">
        <v>0</v>
      </c>
      <c r="K6640">
        <v>0.77700000000000002</v>
      </c>
      <c r="L6640">
        <v>0.223</v>
      </c>
    </row>
    <row r="6641" spans="1:12" x14ac:dyDescent="0.35">
      <c r="A6641" t="s">
        <v>86</v>
      </c>
      <c r="B6641" t="s">
        <v>13153</v>
      </c>
      <c r="C6641" t="s">
        <v>13154</v>
      </c>
      <c r="D6641">
        <v>4</v>
      </c>
      <c r="E6641">
        <v>5</v>
      </c>
      <c r="F6641" t="s">
        <v>186</v>
      </c>
      <c r="G6641" t="str">
        <f>VLOOKUP(F6641, Themes!$A$1:$C$51, 2, FALSE )</f>
        <v>Food and Eating Habits</v>
      </c>
      <c r="H6641" t="str">
        <f>VLOOKUP(F6641, Themes!$A$1:$C$51, 3, FALSE )</f>
        <v>Socialization at Dunder Mifflin</v>
      </c>
      <c r="I6641">
        <v>-0.7964</v>
      </c>
      <c r="J6641">
        <v>0.47</v>
      </c>
      <c r="K6641">
        <v>0.53</v>
      </c>
      <c r="L6641">
        <v>0</v>
      </c>
    </row>
    <row r="6642" spans="1:12" x14ac:dyDescent="0.35">
      <c r="A6642" t="s">
        <v>10</v>
      </c>
      <c r="B6642" t="s">
        <v>13155</v>
      </c>
      <c r="C6642" t="s">
        <v>13156</v>
      </c>
      <c r="D6642">
        <v>4</v>
      </c>
      <c r="E6642">
        <v>5</v>
      </c>
      <c r="F6642" t="s">
        <v>64</v>
      </c>
      <c r="G6642" t="str">
        <f>VLOOKUP(F6642, Themes!$A$1:$C$51, 2, FALSE )</f>
        <v>Outside Work &amp; Transportation</v>
      </c>
      <c r="H6642" t="str">
        <f>VLOOKUP(F6642, Themes!$A$1:$C$51, 3, FALSE )</f>
        <v>Transportation &amp; Life Outside Dunder Mifflin</v>
      </c>
      <c r="I6642">
        <v>0.2263</v>
      </c>
      <c r="J6642">
        <v>0</v>
      </c>
      <c r="K6642">
        <v>0.92700000000000005</v>
      </c>
      <c r="L6642">
        <v>7.2999999999999995E-2</v>
      </c>
    </row>
    <row r="6643" spans="1:12" x14ac:dyDescent="0.35">
      <c r="A6643" t="s">
        <v>10</v>
      </c>
      <c r="B6643" t="s">
        <v>13157</v>
      </c>
      <c r="C6643" t="s">
        <v>13158</v>
      </c>
      <c r="D6643">
        <v>4</v>
      </c>
      <c r="E6643">
        <v>5</v>
      </c>
      <c r="F6643" t="s">
        <v>140</v>
      </c>
      <c r="G6643" t="str">
        <f>VLOOKUP(F6643, Themes!$A$1:$C$51, 2, FALSE )</f>
        <v>Celebrations</v>
      </c>
      <c r="H6643" t="str">
        <f>VLOOKUP(F6643, Themes!$A$1:$C$51, 3, FALSE )</f>
        <v>Socialization at Dunder Mifflin</v>
      </c>
      <c r="I6643">
        <v>0.69079999999999997</v>
      </c>
      <c r="J6643">
        <v>0</v>
      </c>
      <c r="K6643">
        <v>0.73699999999999999</v>
      </c>
      <c r="L6643">
        <v>0.26300000000000001</v>
      </c>
    </row>
    <row r="6644" spans="1:12" x14ac:dyDescent="0.35">
      <c r="A6644" t="s">
        <v>14</v>
      </c>
      <c r="B6644" t="s">
        <v>13159</v>
      </c>
      <c r="C6644" t="s">
        <v>13160</v>
      </c>
      <c r="D6644">
        <v>4</v>
      </c>
      <c r="E6644">
        <v>5</v>
      </c>
      <c r="F6644" t="s">
        <v>82</v>
      </c>
      <c r="G6644" t="str">
        <f>VLOOKUP(F6644, Themes!$A$1:$C$51, 2, FALSE )</f>
        <v>Dwight's Behaviours</v>
      </c>
      <c r="H6644" t="str">
        <f>VLOOKUP(F6644, Themes!$A$1:$C$51, 3, FALSE )</f>
        <v>Character's Activities</v>
      </c>
      <c r="I6644">
        <v>0.49390000000000001</v>
      </c>
      <c r="J6644">
        <v>0</v>
      </c>
      <c r="K6644">
        <v>0.92400000000000004</v>
      </c>
      <c r="L6644">
        <v>7.5999999999999998E-2</v>
      </c>
    </row>
    <row r="6645" spans="1:12" x14ac:dyDescent="0.35">
      <c r="A6645" t="s">
        <v>14</v>
      </c>
      <c r="B6645" t="s">
        <v>13161</v>
      </c>
      <c r="C6645" t="s">
        <v>13162</v>
      </c>
      <c r="D6645">
        <v>4</v>
      </c>
      <c r="E6645">
        <v>5</v>
      </c>
      <c r="F6645" t="s">
        <v>202</v>
      </c>
      <c r="G6645" t="str">
        <f>VLOOKUP(F6645, Themes!$A$1:$C$51, 2, FALSE )</f>
        <v>Stanley's Activities</v>
      </c>
      <c r="H6645" t="str">
        <f>VLOOKUP(F6645, Themes!$A$1:$C$51, 3, FALSE )</f>
        <v>Character's Activities</v>
      </c>
      <c r="I6645">
        <v>0</v>
      </c>
      <c r="J6645">
        <v>0</v>
      </c>
      <c r="K6645">
        <v>1</v>
      </c>
      <c r="L6645">
        <v>0</v>
      </c>
    </row>
    <row r="6646" spans="1:12" x14ac:dyDescent="0.35">
      <c r="A6646" t="s">
        <v>58</v>
      </c>
      <c r="B6646" t="s">
        <v>13163</v>
      </c>
      <c r="C6646" t="s">
        <v>13164</v>
      </c>
      <c r="D6646">
        <v>4</v>
      </c>
      <c r="E6646">
        <v>5</v>
      </c>
      <c r="F6646" t="s">
        <v>31</v>
      </c>
      <c r="G6646" t="str">
        <f>VLOOKUP(F6646, Themes!$A$1:$C$51, 2, FALSE )</f>
        <v>Time Spent</v>
      </c>
      <c r="H6646" t="str">
        <f>VLOOKUP(F6646, Themes!$A$1:$C$51, 3, FALSE )</f>
        <v>Dunder Mifflin Operations &amp; Activities</v>
      </c>
      <c r="I6646">
        <v>0.36120000000000002</v>
      </c>
      <c r="J6646">
        <v>0</v>
      </c>
      <c r="K6646">
        <v>0.83899999999999997</v>
      </c>
      <c r="L6646">
        <v>0.161</v>
      </c>
    </row>
    <row r="6647" spans="1:12" x14ac:dyDescent="0.35">
      <c r="A6647" t="s">
        <v>14</v>
      </c>
      <c r="B6647" t="s">
        <v>13165</v>
      </c>
      <c r="C6647" t="s">
        <v>13166</v>
      </c>
      <c r="D6647">
        <v>4</v>
      </c>
      <c r="E6647">
        <v>5</v>
      </c>
      <c r="F6647" t="s">
        <v>82</v>
      </c>
      <c r="G6647" t="str">
        <f>VLOOKUP(F6647, Themes!$A$1:$C$51, 2, FALSE )</f>
        <v>Dwight's Behaviours</v>
      </c>
      <c r="H6647" t="str">
        <f>VLOOKUP(F6647, Themes!$A$1:$C$51, 3, FALSE )</f>
        <v>Character's Activities</v>
      </c>
      <c r="I6647">
        <v>0</v>
      </c>
      <c r="J6647">
        <v>0</v>
      </c>
      <c r="K6647">
        <v>1</v>
      </c>
      <c r="L6647">
        <v>0</v>
      </c>
    </row>
    <row r="6648" spans="1:12" x14ac:dyDescent="0.35">
      <c r="A6648" t="s">
        <v>58</v>
      </c>
      <c r="B6648" t="s">
        <v>13167</v>
      </c>
      <c r="C6648" t="s">
        <v>13168</v>
      </c>
      <c r="D6648">
        <v>4</v>
      </c>
      <c r="E6648">
        <v>5</v>
      </c>
      <c r="F6648" t="s">
        <v>276</v>
      </c>
      <c r="G6648" t="str">
        <f>VLOOKUP(F6648, Themes!$A$1:$C$51, 2, FALSE )</f>
        <v>Workplace Happenings</v>
      </c>
      <c r="H6648" t="str">
        <f>VLOOKUP(F6648, Themes!$A$1:$C$51, 3, FALSE )</f>
        <v>Dunder Mifflin Operations &amp; Activities</v>
      </c>
      <c r="I6648">
        <v>0.42149999999999999</v>
      </c>
      <c r="J6648">
        <v>0</v>
      </c>
      <c r="K6648">
        <v>0.76300000000000001</v>
      </c>
      <c r="L6648">
        <v>0.23699999999999999</v>
      </c>
    </row>
    <row r="6649" spans="1:12" x14ac:dyDescent="0.35">
      <c r="A6649" t="s">
        <v>58</v>
      </c>
      <c r="B6649" t="s">
        <v>13169</v>
      </c>
      <c r="C6649" t="s">
        <v>13170</v>
      </c>
      <c r="D6649">
        <v>4</v>
      </c>
      <c r="E6649">
        <v>5</v>
      </c>
      <c r="F6649" t="s">
        <v>70</v>
      </c>
      <c r="G6649" t="str">
        <f>VLOOKUP(F6649, Themes!$A$1:$C$51, 2, FALSE )</f>
        <v>Recreation</v>
      </c>
      <c r="H6649" t="str">
        <f>VLOOKUP(F6649, Themes!$A$1:$C$51, 3, FALSE )</f>
        <v>Socialization at Dunder Mifflin</v>
      </c>
      <c r="I6649">
        <v>-0.25840000000000002</v>
      </c>
      <c r="J6649">
        <v>0.127</v>
      </c>
      <c r="K6649">
        <v>0.873</v>
      </c>
      <c r="L6649">
        <v>0</v>
      </c>
    </row>
    <row r="6650" spans="1:12" x14ac:dyDescent="0.35">
      <c r="A6650" t="s">
        <v>58</v>
      </c>
      <c r="B6650" t="s">
        <v>13171</v>
      </c>
      <c r="C6650" t="s">
        <v>13172</v>
      </c>
      <c r="D6650">
        <v>4</v>
      </c>
      <c r="E6650">
        <v>5</v>
      </c>
      <c r="F6650" t="s">
        <v>13</v>
      </c>
      <c r="G6650" t="str">
        <f>VLOOKUP(F6650, Themes!$A$1:$C$51, 2, FALSE )</f>
        <v>Jim &amp; Pam Relationship</v>
      </c>
      <c r="H6650" t="str">
        <f>VLOOKUP(F6650, Themes!$A$1:$C$51, 3, FALSE )</f>
        <v>Love, Sex, &amp; Relationships</v>
      </c>
      <c r="I6650">
        <v>0.35859999999999997</v>
      </c>
      <c r="J6650">
        <v>0</v>
      </c>
      <c r="K6650">
        <v>0.72799999999999998</v>
      </c>
      <c r="L6650">
        <v>0.27200000000000002</v>
      </c>
    </row>
    <row r="6651" spans="1:12" x14ac:dyDescent="0.35">
      <c r="A6651" t="s">
        <v>10</v>
      </c>
      <c r="B6651" t="s">
        <v>13173</v>
      </c>
      <c r="C6651" t="s">
        <v>13174</v>
      </c>
      <c r="D6651">
        <v>4</v>
      </c>
      <c r="E6651">
        <v>5</v>
      </c>
      <c r="F6651" t="s">
        <v>412</v>
      </c>
      <c r="G6651" t="str">
        <f>VLOOKUP(F6651, Themes!$A$1:$C$51, 2, FALSE )</f>
        <v>Fun in the Office</v>
      </c>
      <c r="H6651" t="str">
        <f>VLOOKUP(F6651, Themes!$A$1:$C$51, 3, FALSE )</f>
        <v>Socialization at Dunder Mifflin</v>
      </c>
      <c r="I6651">
        <v>-0.90810000000000002</v>
      </c>
      <c r="J6651">
        <v>0.63100000000000001</v>
      </c>
      <c r="K6651">
        <v>0.36899999999999999</v>
      </c>
      <c r="L6651">
        <v>0</v>
      </c>
    </row>
    <row r="6652" spans="1:12" x14ac:dyDescent="0.35">
      <c r="A6652" t="s">
        <v>10</v>
      </c>
      <c r="B6652" t="s">
        <v>13175</v>
      </c>
      <c r="C6652" t="s">
        <v>13176</v>
      </c>
      <c r="D6652">
        <v>4</v>
      </c>
      <c r="E6652">
        <v>5</v>
      </c>
      <c r="F6652" t="s">
        <v>186</v>
      </c>
      <c r="G6652" t="str">
        <f>VLOOKUP(F6652, Themes!$A$1:$C$51, 2, FALSE )</f>
        <v>Food and Eating Habits</v>
      </c>
      <c r="H6652" t="str">
        <f>VLOOKUP(F6652, Themes!$A$1:$C$51, 3, FALSE )</f>
        <v>Socialization at Dunder Mifflin</v>
      </c>
      <c r="I6652">
        <v>-0.92290000000000005</v>
      </c>
      <c r="J6652">
        <v>0.44400000000000001</v>
      </c>
      <c r="K6652">
        <v>0.48099999999999998</v>
      </c>
      <c r="L6652">
        <v>7.4999999999999997E-2</v>
      </c>
    </row>
    <row r="6653" spans="1:12" x14ac:dyDescent="0.35">
      <c r="A6653" t="s">
        <v>10</v>
      </c>
      <c r="B6653" t="s">
        <v>13177</v>
      </c>
      <c r="C6653" t="s">
        <v>13178</v>
      </c>
      <c r="D6653">
        <v>4</v>
      </c>
      <c r="E6653">
        <v>5</v>
      </c>
      <c r="F6653" t="s">
        <v>31</v>
      </c>
      <c r="G6653" t="str">
        <f>VLOOKUP(F6653, Themes!$A$1:$C$51, 2, FALSE )</f>
        <v>Time Spent</v>
      </c>
      <c r="H6653" t="str">
        <f>VLOOKUP(F6653, Themes!$A$1:$C$51, 3, FALSE )</f>
        <v>Dunder Mifflin Operations &amp; Activities</v>
      </c>
      <c r="I6653">
        <v>0.2263</v>
      </c>
      <c r="J6653">
        <v>0</v>
      </c>
      <c r="K6653">
        <v>0.80800000000000005</v>
      </c>
      <c r="L6653">
        <v>0.192</v>
      </c>
    </row>
    <row r="6654" spans="1:12" x14ac:dyDescent="0.35">
      <c r="A6654" t="s">
        <v>10</v>
      </c>
      <c r="B6654" t="s">
        <v>13179</v>
      </c>
      <c r="C6654" t="s">
        <v>13180</v>
      </c>
      <c r="D6654">
        <v>4</v>
      </c>
      <c r="E6654">
        <v>5</v>
      </c>
      <c r="F6654" t="s">
        <v>26</v>
      </c>
      <c r="G6654" t="str">
        <f>VLOOKUP(F6654, Themes!$A$1:$C$51, 2, FALSE )</f>
        <v>Employee Status</v>
      </c>
      <c r="H6654" t="str">
        <f>VLOOKUP(F6654, Themes!$A$1:$C$51, 3, FALSE )</f>
        <v>Dunder Mifflin Politics</v>
      </c>
      <c r="I6654">
        <v>-0.57189999999999996</v>
      </c>
      <c r="J6654">
        <v>0.34599999999999997</v>
      </c>
      <c r="K6654">
        <v>0.65400000000000003</v>
      </c>
      <c r="L6654">
        <v>0</v>
      </c>
    </row>
    <row r="6655" spans="1:12" x14ac:dyDescent="0.35">
      <c r="A6655" t="s">
        <v>10</v>
      </c>
      <c r="B6655" t="s">
        <v>13181</v>
      </c>
      <c r="C6655" t="s">
        <v>13182</v>
      </c>
      <c r="D6655">
        <v>4</v>
      </c>
      <c r="E6655">
        <v>5</v>
      </c>
      <c r="F6655" t="s">
        <v>367</v>
      </c>
      <c r="G6655" t="str">
        <f>VLOOKUP(F6655, Themes!$A$1:$C$51, 2, FALSE )</f>
        <v>Office Praise for Work</v>
      </c>
      <c r="H6655" t="str">
        <f>VLOOKUP(F6655, Themes!$A$1:$C$51, 3, FALSE )</f>
        <v>Character Relationships with Each Other</v>
      </c>
      <c r="I6655">
        <v>0.75060000000000004</v>
      </c>
      <c r="J6655">
        <v>0.19900000000000001</v>
      </c>
      <c r="K6655">
        <v>0.192</v>
      </c>
      <c r="L6655">
        <v>0.60899999999999999</v>
      </c>
    </row>
    <row r="6656" spans="1:12" x14ac:dyDescent="0.35">
      <c r="A6656" t="s">
        <v>10</v>
      </c>
      <c r="B6656" t="s">
        <v>13183</v>
      </c>
      <c r="C6656" t="s">
        <v>13184</v>
      </c>
      <c r="D6656">
        <v>4</v>
      </c>
      <c r="E6656">
        <v>5</v>
      </c>
      <c r="F6656" t="s">
        <v>53</v>
      </c>
      <c r="G6656" t="str">
        <f>VLOOKUP(F6656, Themes!$A$1:$C$51, 2, FALSE )</f>
        <v>Heartbreaks &amp; Jan</v>
      </c>
      <c r="H6656" t="str">
        <f>VLOOKUP(F6656, Themes!$A$1:$C$51, 3, FALSE )</f>
        <v>Love, Sex, &amp; Relationships</v>
      </c>
      <c r="I6656">
        <v>0.71489999999999998</v>
      </c>
      <c r="J6656">
        <v>5.6000000000000001E-2</v>
      </c>
      <c r="K6656">
        <v>0.76500000000000001</v>
      </c>
      <c r="L6656">
        <v>0.17899999999999999</v>
      </c>
    </row>
    <row r="6657" spans="1:12" x14ac:dyDescent="0.35">
      <c r="A6657" t="s">
        <v>10</v>
      </c>
      <c r="B6657" t="s">
        <v>13185</v>
      </c>
      <c r="C6657" t="s">
        <v>13186</v>
      </c>
      <c r="D6657">
        <v>4</v>
      </c>
      <c r="E6657">
        <v>5</v>
      </c>
      <c r="F6657" t="s">
        <v>61</v>
      </c>
      <c r="G6657" t="str">
        <f>VLOOKUP(F6657, Themes!$A$1:$C$51, 2, FALSE )</f>
        <v>Dundies and Watching videos</v>
      </c>
      <c r="H6657" t="str">
        <f>VLOOKUP(F6657, Themes!$A$1:$C$51, 3, FALSE )</f>
        <v>Socialization at Dunder Mifflin</v>
      </c>
      <c r="I6657">
        <v>-0.128</v>
      </c>
      <c r="J6657">
        <v>0.16400000000000001</v>
      </c>
      <c r="K6657">
        <v>0.70199999999999996</v>
      </c>
      <c r="L6657">
        <v>0.13500000000000001</v>
      </c>
    </row>
    <row r="6658" spans="1:12" x14ac:dyDescent="0.35">
      <c r="A6658" t="s">
        <v>14</v>
      </c>
      <c r="B6658" t="s">
        <v>13187</v>
      </c>
      <c r="C6658" t="s">
        <v>13188</v>
      </c>
      <c r="D6658">
        <v>4</v>
      </c>
      <c r="E6658">
        <v>5</v>
      </c>
      <c r="F6658" t="s">
        <v>265</v>
      </c>
      <c r="G6658" t="str">
        <f>VLOOKUP(F6658, Themes!$A$1:$C$51, 2, FALSE )</f>
        <v>Michael's Behaviours</v>
      </c>
      <c r="H6658" t="str">
        <f>VLOOKUP(F6658, Themes!$A$1:$C$51, 3, FALSE )</f>
        <v>Character's Activities</v>
      </c>
      <c r="I6658">
        <v>0.85609999999999997</v>
      </c>
      <c r="J6658">
        <v>6.5000000000000002E-2</v>
      </c>
      <c r="K6658">
        <v>0.59099999999999997</v>
      </c>
      <c r="L6658">
        <v>0.34399999999999997</v>
      </c>
    </row>
    <row r="6659" spans="1:12" x14ac:dyDescent="0.35">
      <c r="A6659" t="s">
        <v>58</v>
      </c>
      <c r="B6659" t="s">
        <v>13189</v>
      </c>
      <c r="C6659" t="s">
        <v>13190</v>
      </c>
      <c r="D6659">
        <v>4</v>
      </c>
      <c r="E6659">
        <v>5</v>
      </c>
      <c r="F6659" t="s">
        <v>64</v>
      </c>
      <c r="G6659" t="str">
        <f>VLOOKUP(F6659, Themes!$A$1:$C$51, 2, FALSE )</f>
        <v>Outside Work &amp; Transportation</v>
      </c>
      <c r="H6659" t="str">
        <f>VLOOKUP(F6659, Themes!$A$1:$C$51, 3, FALSE )</f>
        <v>Transportation &amp; Life Outside Dunder Mifflin</v>
      </c>
      <c r="I6659">
        <v>0.1779</v>
      </c>
      <c r="J6659">
        <v>0.19800000000000001</v>
      </c>
      <c r="K6659">
        <v>0.54100000000000004</v>
      </c>
      <c r="L6659">
        <v>0.26100000000000001</v>
      </c>
    </row>
    <row r="6660" spans="1:12" x14ac:dyDescent="0.35">
      <c r="A6660" t="s">
        <v>14</v>
      </c>
      <c r="B6660" t="s">
        <v>13191</v>
      </c>
      <c r="C6660" t="s">
        <v>13192</v>
      </c>
      <c r="D6660">
        <v>4</v>
      </c>
      <c r="E6660">
        <v>5</v>
      </c>
      <c r="F6660" t="s">
        <v>64</v>
      </c>
      <c r="G6660" t="str">
        <f>VLOOKUP(F6660, Themes!$A$1:$C$51, 2, FALSE )</f>
        <v>Outside Work &amp; Transportation</v>
      </c>
      <c r="H6660" t="str">
        <f>VLOOKUP(F6660, Themes!$A$1:$C$51, 3, FALSE )</f>
        <v>Transportation &amp; Life Outside Dunder Mifflin</v>
      </c>
      <c r="I6660">
        <v>0.79879999999999995</v>
      </c>
      <c r="J6660">
        <v>0.08</v>
      </c>
      <c r="K6660">
        <v>0.60099999999999998</v>
      </c>
      <c r="L6660">
        <v>0.31900000000000001</v>
      </c>
    </row>
    <row r="6661" spans="1:12" x14ac:dyDescent="0.35">
      <c r="A6661" t="s">
        <v>14</v>
      </c>
      <c r="B6661" t="s">
        <v>13193</v>
      </c>
      <c r="C6661" t="s">
        <v>13194</v>
      </c>
      <c r="D6661">
        <v>4</v>
      </c>
      <c r="E6661">
        <v>5</v>
      </c>
      <c r="F6661" t="s">
        <v>40</v>
      </c>
      <c r="G6661" t="str">
        <f>VLOOKUP(F6661, Themes!$A$1:$C$51, 2, FALSE )</f>
        <v>Items in Dunder Mifflin</v>
      </c>
      <c r="H6661" t="str">
        <f>VLOOKUP(F6661, Themes!$A$1:$C$51, 3, FALSE )</f>
        <v>Dunder Mifflin Operations &amp; Activities</v>
      </c>
      <c r="I6661">
        <v>0.58589999999999998</v>
      </c>
      <c r="J6661">
        <v>4.7E-2</v>
      </c>
      <c r="K6661">
        <v>0.76600000000000001</v>
      </c>
      <c r="L6661">
        <v>0.186</v>
      </c>
    </row>
    <row r="6662" spans="1:12" x14ac:dyDescent="0.35">
      <c r="A6662" t="s">
        <v>58</v>
      </c>
      <c r="B6662" t="s">
        <v>13195</v>
      </c>
      <c r="C6662" t="s">
        <v>13196</v>
      </c>
      <c r="D6662">
        <v>4</v>
      </c>
      <c r="E6662">
        <v>5</v>
      </c>
      <c r="F6662" t="s">
        <v>112</v>
      </c>
      <c r="G6662" t="str">
        <f>VLOOKUP(F6662, Themes!$A$1:$C$51, 2, FALSE )</f>
        <v>Driving</v>
      </c>
      <c r="H6662" t="str">
        <f>VLOOKUP(F6662, Themes!$A$1:$C$51, 3, FALSE )</f>
        <v>Transportation &amp; Life Outside Dunder Mifflin</v>
      </c>
      <c r="I6662">
        <v>-0.84809999999999997</v>
      </c>
      <c r="J6662">
        <v>0.14099999999999999</v>
      </c>
      <c r="K6662">
        <v>0.85899999999999999</v>
      </c>
      <c r="L6662">
        <v>0</v>
      </c>
    </row>
    <row r="6663" spans="1:12" x14ac:dyDescent="0.35">
      <c r="A6663" t="s">
        <v>41</v>
      </c>
      <c r="B6663" t="s">
        <v>13197</v>
      </c>
      <c r="C6663" t="s">
        <v>13198</v>
      </c>
      <c r="D6663">
        <v>4</v>
      </c>
      <c r="E6663">
        <v>5</v>
      </c>
      <c r="F6663" t="s">
        <v>100</v>
      </c>
      <c r="G6663" t="str">
        <f>VLOOKUP(F6663, Themes!$A$1:$C$51, 2, FALSE )</f>
        <v>Andy's Activities</v>
      </c>
      <c r="H6663" t="str">
        <f>VLOOKUP(F6663, Themes!$A$1:$C$51, 3, FALSE )</f>
        <v>Character's Activities</v>
      </c>
      <c r="I6663">
        <v>0</v>
      </c>
      <c r="J6663">
        <v>0</v>
      </c>
      <c r="K6663">
        <v>1</v>
      </c>
      <c r="L6663">
        <v>0</v>
      </c>
    </row>
    <row r="6664" spans="1:12" x14ac:dyDescent="0.35">
      <c r="A6664" t="s">
        <v>10</v>
      </c>
      <c r="B6664" t="s">
        <v>13199</v>
      </c>
      <c r="C6664" t="s">
        <v>13200</v>
      </c>
      <c r="D6664">
        <v>4</v>
      </c>
      <c r="E6664">
        <v>5</v>
      </c>
      <c r="F6664" t="s">
        <v>475</v>
      </c>
      <c r="G6664" t="str">
        <f>VLOOKUP(F6664, Themes!$A$1:$C$51, 2, FALSE )</f>
        <v>Answering Phones</v>
      </c>
      <c r="H6664" t="str">
        <f>VLOOKUP(F6664, Themes!$A$1:$C$51, 3, FALSE )</f>
        <v>Dunder Mifflin Operations &amp; Activities</v>
      </c>
      <c r="I6664">
        <v>0.2263</v>
      </c>
      <c r="J6664">
        <v>0</v>
      </c>
      <c r="K6664">
        <v>0.92700000000000005</v>
      </c>
      <c r="L6664">
        <v>7.2999999999999995E-2</v>
      </c>
    </row>
    <row r="6665" spans="1:12" x14ac:dyDescent="0.35">
      <c r="A6665" t="s">
        <v>58</v>
      </c>
      <c r="B6665" t="s">
        <v>13201</v>
      </c>
      <c r="C6665" t="s">
        <v>13202</v>
      </c>
      <c r="D6665">
        <v>4</v>
      </c>
      <c r="E6665">
        <v>5</v>
      </c>
      <c r="F6665" t="s">
        <v>115</v>
      </c>
      <c r="G6665" t="str">
        <f>VLOOKUP(F6665, Themes!$A$1:$C$51, 2, FALSE )</f>
        <v>Baby Making &amp; Schrute Farms</v>
      </c>
      <c r="H6665" t="str">
        <f>VLOOKUP(F6665, Themes!$A$1:$C$51, 3, FALSE )</f>
        <v>Family</v>
      </c>
      <c r="I6665">
        <v>0.70960000000000001</v>
      </c>
      <c r="J6665">
        <v>0</v>
      </c>
      <c r="K6665">
        <v>0.30299999999999999</v>
      </c>
      <c r="L6665">
        <v>0.69699999999999995</v>
      </c>
    </row>
    <row r="6666" spans="1:12" x14ac:dyDescent="0.35">
      <c r="A6666" t="s">
        <v>10</v>
      </c>
      <c r="B6666" t="s">
        <v>13203</v>
      </c>
      <c r="C6666" t="s">
        <v>13204</v>
      </c>
      <c r="D6666">
        <v>4</v>
      </c>
      <c r="E6666">
        <v>5</v>
      </c>
      <c r="F6666" t="s">
        <v>367</v>
      </c>
      <c r="G6666" t="str">
        <f>VLOOKUP(F6666, Themes!$A$1:$C$51, 2, FALSE )</f>
        <v>Office Praise for Work</v>
      </c>
      <c r="H6666" t="str">
        <f>VLOOKUP(F6666, Themes!$A$1:$C$51, 3, FALSE )</f>
        <v>Character Relationships with Each Other</v>
      </c>
      <c r="I6666">
        <v>0.44040000000000001</v>
      </c>
      <c r="J6666">
        <v>0</v>
      </c>
      <c r="K6666">
        <v>0.79100000000000004</v>
      </c>
      <c r="L6666">
        <v>0.20899999999999999</v>
      </c>
    </row>
    <row r="6667" spans="1:12" x14ac:dyDescent="0.35">
      <c r="A6667" t="s">
        <v>10</v>
      </c>
      <c r="B6667" t="s">
        <v>13205</v>
      </c>
      <c r="C6667" t="s">
        <v>13206</v>
      </c>
      <c r="D6667">
        <v>4</v>
      </c>
      <c r="E6667">
        <v>5</v>
      </c>
      <c r="F6667" t="s">
        <v>34</v>
      </c>
      <c r="G6667" t="str">
        <f>VLOOKUP(F6667, Themes!$A$1:$C$51, 2, FALSE )</f>
        <v>Dunder Mifflin Corporate Affairs</v>
      </c>
      <c r="H6667" t="str">
        <f>VLOOKUP(F6667, Themes!$A$1:$C$51, 3, FALSE )</f>
        <v>Dunder Mifflin Politics</v>
      </c>
      <c r="I6667">
        <v>-0.61219999999999997</v>
      </c>
      <c r="J6667">
        <v>0.20499999999999999</v>
      </c>
      <c r="K6667">
        <v>0.67700000000000005</v>
      </c>
      <c r="L6667">
        <v>0.11799999999999999</v>
      </c>
    </row>
    <row r="6668" spans="1:12" x14ac:dyDescent="0.35">
      <c r="A6668" t="s">
        <v>10</v>
      </c>
      <c r="B6668" t="s">
        <v>13207</v>
      </c>
      <c r="C6668" t="s">
        <v>13208</v>
      </c>
      <c r="D6668">
        <v>4</v>
      </c>
      <c r="E6668">
        <v>5</v>
      </c>
      <c r="F6668" t="s">
        <v>202</v>
      </c>
      <c r="G6668" t="str">
        <f>VLOOKUP(F6668, Themes!$A$1:$C$51, 2, FALSE )</f>
        <v>Stanley's Activities</v>
      </c>
      <c r="H6668" t="str">
        <f>VLOOKUP(F6668, Themes!$A$1:$C$51, 3, FALSE )</f>
        <v>Character's Activities</v>
      </c>
      <c r="I6668">
        <v>0.65969999999999995</v>
      </c>
      <c r="J6668">
        <v>7.9000000000000001E-2</v>
      </c>
      <c r="K6668">
        <v>0.71799999999999997</v>
      </c>
      <c r="L6668">
        <v>0.20399999999999999</v>
      </c>
    </row>
    <row r="6669" spans="1:12" x14ac:dyDescent="0.35">
      <c r="A6669" t="s">
        <v>14</v>
      </c>
      <c r="B6669" t="s">
        <v>13209</v>
      </c>
      <c r="C6669" t="s">
        <v>13210</v>
      </c>
      <c r="D6669">
        <v>4</v>
      </c>
      <c r="E6669">
        <v>5</v>
      </c>
      <c r="F6669" t="s">
        <v>70</v>
      </c>
      <c r="G6669" t="str">
        <f>VLOOKUP(F6669, Themes!$A$1:$C$51, 2, FALSE )</f>
        <v>Recreation</v>
      </c>
      <c r="H6669" t="str">
        <f>VLOOKUP(F6669, Themes!$A$1:$C$51, 3, FALSE )</f>
        <v>Socialization at Dunder Mifflin</v>
      </c>
      <c r="I6669">
        <v>0.46960000000000002</v>
      </c>
      <c r="J6669">
        <v>0</v>
      </c>
      <c r="K6669">
        <v>0.82099999999999995</v>
      </c>
      <c r="L6669">
        <v>0.17899999999999999</v>
      </c>
    </row>
    <row r="6670" spans="1:12" x14ac:dyDescent="0.35">
      <c r="A6670" t="s">
        <v>14</v>
      </c>
      <c r="B6670" t="s">
        <v>13211</v>
      </c>
      <c r="C6670" t="s">
        <v>13212</v>
      </c>
      <c r="D6670">
        <v>4</v>
      </c>
      <c r="E6670">
        <v>5</v>
      </c>
      <c r="F6670" t="s">
        <v>67</v>
      </c>
      <c r="G6670" t="str">
        <f>VLOOKUP(F6670, Themes!$A$1:$C$51, 2, FALSE )</f>
        <v>Initiatives &amp; Operations at Dunder Mifflin</v>
      </c>
      <c r="H6670" t="str">
        <f>VLOOKUP(F6670, Themes!$A$1:$C$51, 3, FALSE )</f>
        <v>Dunder Mifflin Operations &amp; Activities</v>
      </c>
      <c r="I6670">
        <v>0.78400000000000003</v>
      </c>
      <c r="J6670">
        <v>6.3E-2</v>
      </c>
      <c r="K6670">
        <v>0.63500000000000001</v>
      </c>
      <c r="L6670">
        <v>0.30199999999999999</v>
      </c>
    </row>
    <row r="6671" spans="1:12" x14ac:dyDescent="0.35">
      <c r="A6671" t="s">
        <v>14</v>
      </c>
      <c r="B6671" t="s">
        <v>13213</v>
      </c>
      <c r="C6671" t="s">
        <v>13214</v>
      </c>
      <c r="D6671">
        <v>4</v>
      </c>
      <c r="E6671">
        <v>5</v>
      </c>
      <c r="F6671" t="s">
        <v>358</v>
      </c>
      <c r="G6671" t="str">
        <f>VLOOKUP(F6671, Themes!$A$1:$C$51, 2, FALSE )</f>
        <v>Workplace Happenings</v>
      </c>
      <c r="H6671" t="str">
        <f>VLOOKUP(F6671, Themes!$A$1:$C$51, 3, FALSE )</f>
        <v>Dunder Mifflin Operations &amp; Activities</v>
      </c>
      <c r="I6671">
        <v>0</v>
      </c>
      <c r="J6671">
        <v>0</v>
      </c>
      <c r="K6671">
        <v>1</v>
      </c>
      <c r="L6671">
        <v>0</v>
      </c>
    </row>
    <row r="6672" spans="1:12" x14ac:dyDescent="0.35">
      <c r="A6672" t="s">
        <v>10</v>
      </c>
      <c r="B6672" t="s">
        <v>13215</v>
      </c>
      <c r="C6672" t="s">
        <v>13216</v>
      </c>
      <c r="D6672">
        <v>4</v>
      </c>
      <c r="E6672">
        <v>5</v>
      </c>
      <c r="F6672" t="s">
        <v>140</v>
      </c>
      <c r="G6672" t="str">
        <f>VLOOKUP(F6672, Themes!$A$1:$C$51, 2, FALSE )</f>
        <v>Celebrations</v>
      </c>
      <c r="H6672" t="str">
        <f>VLOOKUP(F6672, Themes!$A$1:$C$51, 3, FALSE )</f>
        <v>Socialization at Dunder Mifflin</v>
      </c>
      <c r="I6672">
        <v>0.55620000000000003</v>
      </c>
      <c r="J6672">
        <v>0</v>
      </c>
      <c r="K6672">
        <v>0.73599999999999999</v>
      </c>
      <c r="L6672">
        <v>0.26400000000000001</v>
      </c>
    </row>
    <row r="6673" spans="1:12" x14ac:dyDescent="0.35">
      <c r="A6673" t="s">
        <v>10</v>
      </c>
      <c r="B6673" t="s">
        <v>13217</v>
      </c>
      <c r="C6673" t="s">
        <v>13218</v>
      </c>
      <c r="D6673">
        <v>4</v>
      </c>
      <c r="E6673">
        <v>5</v>
      </c>
      <c r="F6673" t="s">
        <v>233</v>
      </c>
      <c r="G6673" t="str">
        <f>VLOOKUP(F6673, Themes!$A$1:$C$51, 2, FALSE )</f>
        <v>Oscar &amp; David Wallace</v>
      </c>
      <c r="H6673" t="str">
        <f>VLOOKUP(F6673, Themes!$A$1:$C$51, 3, FALSE )</f>
        <v>Character's Activities</v>
      </c>
      <c r="I6673">
        <v>0.7581</v>
      </c>
      <c r="J6673">
        <v>0</v>
      </c>
      <c r="K6673">
        <v>0.65100000000000002</v>
      </c>
      <c r="L6673">
        <v>0.34899999999999998</v>
      </c>
    </row>
    <row r="6674" spans="1:12" x14ac:dyDescent="0.35">
      <c r="A6674" t="s">
        <v>10</v>
      </c>
      <c r="B6674" t="s">
        <v>13219</v>
      </c>
      <c r="C6674" t="s">
        <v>13220</v>
      </c>
      <c r="D6674">
        <v>4</v>
      </c>
      <c r="E6674">
        <v>5</v>
      </c>
      <c r="F6674" t="s">
        <v>233</v>
      </c>
      <c r="G6674" t="str">
        <f>VLOOKUP(F6674, Themes!$A$1:$C$51, 2, FALSE )</f>
        <v>Oscar &amp; David Wallace</v>
      </c>
      <c r="H6674" t="str">
        <f>VLOOKUP(F6674, Themes!$A$1:$C$51, 3, FALSE )</f>
        <v>Character's Activities</v>
      </c>
      <c r="I6674">
        <v>-0.68899999999999995</v>
      </c>
      <c r="J6674">
        <v>0.28699999999999998</v>
      </c>
      <c r="K6674">
        <v>0.61399999999999999</v>
      </c>
      <c r="L6674">
        <v>9.9000000000000005E-2</v>
      </c>
    </row>
    <row r="6675" spans="1:12" x14ac:dyDescent="0.35">
      <c r="A6675" t="s">
        <v>10</v>
      </c>
      <c r="B6675" t="s">
        <v>13221</v>
      </c>
      <c r="C6675" t="s">
        <v>13222</v>
      </c>
      <c r="D6675">
        <v>4</v>
      </c>
      <c r="E6675">
        <v>5</v>
      </c>
      <c r="F6675" t="s">
        <v>358</v>
      </c>
      <c r="G6675" t="str">
        <f>VLOOKUP(F6675, Themes!$A$1:$C$51, 2, FALSE )</f>
        <v>Workplace Happenings</v>
      </c>
      <c r="H6675" t="str">
        <f>VLOOKUP(F6675, Themes!$A$1:$C$51, 3, FALSE )</f>
        <v>Dunder Mifflin Operations &amp; Activities</v>
      </c>
      <c r="I6675">
        <v>0.83860000000000001</v>
      </c>
      <c r="J6675">
        <v>3.5999999999999997E-2</v>
      </c>
      <c r="K6675">
        <v>0.83599999999999997</v>
      </c>
      <c r="L6675">
        <v>0.128</v>
      </c>
    </row>
    <row r="6676" spans="1:12" x14ac:dyDescent="0.35">
      <c r="A6676" t="s">
        <v>58</v>
      </c>
      <c r="B6676" t="s">
        <v>13223</v>
      </c>
      <c r="C6676" t="s">
        <v>13224</v>
      </c>
      <c r="D6676">
        <v>4</v>
      </c>
      <c r="E6676">
        <v>5</v>
      </c>
      <c r="F6676" t="s">
        <v>177</v>
      </c>
      <c r="G6676" t="str">
        <f>VLOOKUP(F6676, Themes!$A$1:$C$51, 2, FALSE )</f>
        <v>Writing, Drawings, Pictures, etc</v>
      </c>
      <c r="H6676" t="str">
        <f>VLOOKUP(F6676, Themes!$A$1:$C$51, 3, FALSE )</f>
        <v>Dunder Mifflin Operations &amp; Activities</v>
      </c>
      <c r="I6676">
        <v>0.29599999999999999</v>
      </c>
      <c r="J6676">
        <v>0</v>
      </c>
      <c r="K6676">
        <v>0.78400000000000003</v>
      </c>
      <c r="L6676">
        <v>0.216</v>
      </c>
    </row>
    <row r="6677" spans="1:12" x14ac:dyDescent="0.35">
      <c r="A6677" t="s">
        <v>10</v>
      </c>
      <c r="B6677" t="s">
        <v>13225</v>
      </c>
      <c r="C6677" t="s">
        <v>13226</v>
      </c>
      <c r="D6677">
        <v>4</v>
      </c>
      <c r="E6677">
        <v>5</v>
      </c>
      <c r="F6677" t="s">
        <v>209</v>
      </c>
      <c r="G6677" t="str">
        <f>VLOOKUP(F6677, Themes!$A$1:$C$51, 2, FALSE )</f>
        <v>Financial Activities</v>
      </c>
      <c r="H6677" t="str">
        <f>VLOOKUP(F6677, Themes!$A$1:$C$51, 3, FALSE )</f>
        <v>Dunder Mifflin Operations &amp; Activities</v>
      </c>
      <c r="I6677">
        <v>0.70960000000000001</v>
      </c>
      <c r="J6677">
        <v>0</v>
      </c>
      <c r="K6677">
        <v>0.53700000000000003</v>
      </c>
      <c r="L6677">
        <v>0.46300000000000002</v>
      </c>
    </row>
    <row r="6678" spans="1:12" x14ac:dyDescent="0.35">
      <c r="A6678" t="s">
        <v>58</v>
      </c>
      <c r="B6678" t="s">
        <v>13227</v>
      </c>
      <c r="C6678" t="s">
        <v>13228</v>
      </c>
      <c r="D6678">
        <v>4</v>
      </c>
      <c r="E6678">
        <v>5</v>
      </c>
      <c r="F6678" t="s">
        <v>85</v>
      </c>
      <c r="G6678" t="str">
        <f>VLOOKUP(F6678, Themes!$A$1:$C$51, 2, FALSE )</f>
        <v>Leaving the Office</v>
      </c>
      <c r="H6678" t="str">
        <f>VLOOKUP(F6678, Themes!$A$1:$C$51, 3, FALSE )</f>
        <v>Transportation &amp; Life Outside Dunder Mifflin</v>
      </c>
      <c r="I6678">
        <v>0.25</v>
      </c>
      <c r="J6678">
        <v>0.115</v>
      </c>
      <c r="K6678">
        <v>0.67300000000000004</v>
      </c>
      <c r="L6678">
        <v>0.21199999999999999</v>
      </c>
    </row>
    <row r="6679" spans="1:12" x14ac:dyDescent="0.35">
      <c r="A6679" t="s">
        <v>10</v>
      </c>
      <c r="B6679" t="s">
        <v>13229</v>
      </c>
      <c r="C6679" t="s">
        <v>13230</v>
      </c>
      <c r="D6679">
        <v>4</v>
      </c>
      <c r="E6679">
        <v>5</v>
      </c>
      <c r="F6679" t="s">
        <v>358</v>
      </c>
      <c r="G6679" t="str">
        <f>VLOOKUP(F6679, Themes!$A$1:$C$51, 2, FALSE )</f>
        <v>Workplace Happenings</v>
      </c>
      <c r="H6679" t="str">
        <f>VLOOKUP(F6679, Themes!$A$1:$C$51, 3, FALSE )</f>
        <v>Dunder Mifflin Operations &amp; Activities</v>
      </c>
      <c r="I6679">
        <v>0.89129999999999998</v>
      </c>
      <c r="J6679">
        <v>3.3000000000000002E-2</v>
      </c>
      <c r="K6679">
        <v>0.78700000000000003</v>
      </c>
      <c r="L6679">
        <v>0.17899999999999999</v>
      </c>
    </row>
    <row r="6680" spans="1:12" x14ac:dyDescent="0.35">
      <c r="A6680" t="s">
        <v>10</v>
      </c>
      <c r="B6680" t="s">
        <v>13231</v>
      </c>
      <c r="C6680" t="s">
        <v>13232</v>
      </c>
      <c r="D6680">
        <v>4</v>
      </c>
      <c r="E6680">
        <v>5</v>
      </c>
      <c r="F6680" t="s">
        <v>13</v>
      </c>
      <c r="G6680" t="str">
        <f>VLOOKUP(F6680, Themes!$A$1:$C$51, 2, FALSE )</f>
        <v>Jim &amp; Pam Relationship</v>
      </c>
      <c r="H6680" t="str">
        <f>VLOOKUP(F6680, Themes!$A$1:$C$51, 3, FALSE )</f>
        <v>Love, Sex, &amp; Relationships</v>
      </c>
      <c r="I6680">
        <v>0.22439999999999999</v>
      </c>
      <c r="J6680">
        <v>5.1999999999999998E-2</v>
      </c>
      <c r="K6680">
        <v>0.872</v>
      </c>
      <c r="L6680">
        <v>7.5999999999999998E-2</v>
      </c>
    </row>
    <row r="6681" spans="1:12" x14ac:dyDescent="0.35">
      <c r="A6681" t="s">
        <v>10</v>
      </c>
      <c r="B6681" t="s">
        <v>13233</v>
      </c>
      <c r="C6681" t="s">
        <v>13234</v>
      </c>
      <c r="D6681">
        <v>4</v>
      </c>
      <c r="E6681">
        <v>5</v>
      </c>
      <c r="F6681" t="s">
        <v>109</v>
      </c>
      <c r="G6681" t="str">
        <f>VLOOKUP(F6681, Themes!$A$1:$C$51, 2, FALSE )</f>
        <v>Job Perks</v>
      </c>
      <c r="H6681" t="str">
        <f>VLOOKUP(F6681, Themes!$A$1:$C$51, 3, FALSE )</f>
        <v>Dunder Mifflin Operations &amp; Activities</v>
      </c>
      <c r="I6681">
        <v>-0.73509999999999998</v>
      </c>
      <c r="J6681">
        <v>0.47</v>
      </c>
      <c r="K6681">
        <v>0.53</v>
      </c>
      <c r="L6681">
        <v>0</v>
      </c>
    </row>
    <row r="6682" spans="1:12" x14ac:dyDescent="0.35">
      <c r="A6682" t="s">
        <v>10</v>
      </c>
      <c r="B6682" t="s">
        <v>13235</v>
      </c>
      <c r="C6682" t="s">
        <v>13236</v>
      </c>
      <c r="D6682">
        <v>4</v>
      </c>
      <c r="E6682">
        <v>5</v>
      </c>
      <c r="F6682" t="s">
        <v>276</v>
      </c>
      <c r="G6682" t="str">
        <f>VLOOKUP(F6682, Themes!$A$1:$C$51, 2, FALSE )</f>
        <v>Workplace Happenings</v>
      </c>
      <c r="H6682" t="str">
        <f>VLOOKUP(F6682, Themes!$A$1:$C$51, 3, FALSE )</f>
        <v>Dunder Mifflin Operations &amp; Activities</v>
      </c>
      <c r="I6682">
        <v>-0.65969999999999995</v>
      </c>
      <c r="J6682">
        <v>0.64300000000000002</v>
      </c>
      <c r="K6682">
        <v>0.35699999999999998</v>
      </c>
      <c r="L6682">
        <v>0</v>
      </c>
    </row>
    <row r="6683" spans="1:12" x14ac:dyDescent="0.35">
      <c r="A6683" t="s">
        <v>10</v>
      </c>
      <c r="B6683" t="s">
        <v>13237</v>
      </c>
      <c r="C6683" t="s">
        <v>13238</v>
      </c>
      <c r="D6683">
        <v>4</v>
      </c>
      <c r="E6683">
        <v>5</v>
      </c>
      <c r="F6683" t="s">
        <v>265</v>
      </c>
      <c r="G6683" t="str">
        <f>VLOOKUP(F6683, Themes!$A$1:$C$51, 2, FALSE )</f>
        <v>Michael's Behaviours</v>
      </c>
      <c r="H6683" t="str">
        <f>VLOOKUP(F6683, Themes!$A$1:$C$51, 3, FALSE )</f>
        <v>Character's Activities</v>
      </c>
      <c r="I6683">
        <v>-0.14580000000000001</v>
      </c>
      <c r="J6683">
        <v>0.20599999999999999</v>
      </c>
      <c r="K6683">
        <v>0.61099999999999999</v>
      </c>
      <c r="L6683">
        <v>0.183</v>
      </c>
    </row>
    <row r="6684" spans="1:12" x14ac:dyDescent="0.35">
      <c r="A6684" t="s">
        <v>10</v>
      </c>
      <c r="B6684" t="s">
        <v>13239</v>
      </c>
      <c r="C6684" t="s">
        <v>13240</v>
      </c>
      <c r="D6684">
        <v>4</v>
      </c>
      <c r="E6684">
        <v>5</v>
      </c>
      <c r="F6684" t="s">
        <v>233</v>
      </c>
      <c r="G6684" t="str">
        <f>VLOOKUP(F6684, Themes!$A$1:$C$51, 2, FALSE )</f>
        <v>Oscar &amp; David Wallace</v>
      </c>
      <c r="H6684" t="str">
        <f>VLOOKUP(F6684, Themes!$A$1:$C$51, 3, FALSE )</f>
        <v>Character's Activities</v>
      </c>
      <c r="I6684">
        <v>-0.4199</v>
      </c>
      <c r="J6684">
        <v>0.108</v>
      </c>
      <c r="K6684">
        <v>0.89200000000000002</v>
      </c>
      <c r="L6684">
        <v>0</v>
      </c>
    </row>
    <row r="6685" spans="1:12" x14ac:dyDescent="0.35">
      <c r="A6685" t="s">
        <v>14</v>
      </c>
      <c r="B6685" t="s">
        <v>13241</v>
      </c>
      <c r="C6685" t="s">
        <v>13242</v>
      </c>
      <c r="D6685">
        <v>4</v>
      </c>
      <c r="E6685">
        <v>5</v>
      </c>
      <c r="F6685" t="s">
        <v>40</v>
      </c>
      <c r="G6685" t="str">
        <f>VLOOKUP(F6685, Themes!$A$1:$C$51, 2, FALSE )</f>
        <v>Items in Dunder Mifflin</v>
      </c>
      <c r="H6685" t="str">
        <f>VLOOKUP(F6685, Themes!$A$1:$C$51, 3, FALSE )</f>
        <v>Dunder Mifflin Operations &amp; Activities</v>
      </c>
      <c r="I6685">
        <v>-0.308</v>
      </c>
      <c r="J6685">
        <v>0.123</v>
      </c>
      <c r="K6685">
        <v>0.877</v>
      </c>
      <c r="L6685">
        <v>0</v>
      </c>
    </row>
    <row r="6686" spans="1:12" x14ac:dyDescent="0.35">
      <c r="A6686" t="s">
        <v>10</v>
      </c>
      <c r="B6686" t="s">
        <v>13243</v>
      </c>
      <c r="C6686" t="s">
        <v>13244</v>
      </c>
      <c r="D6686">
        <v>4</v>
      </c>
      <c r="E6686">
        <v>5</v>
      </c>
      <c r="F6686" t="s">
        <v>150</v>
      </c>
      <c r="G6686" t="str">
        <f>VLOOKUP(F6686, Themes!$A$1:$C$51, 2, FALSE )</f>
        <v>Parenting Issues</v>
      </c>
      <c r="H6686" t="str">
        <f>VLOOKUP(F6686, Themes!$A$1:$C$51, 3, FALSE )</f>
        <v>Family</v>
      </c>
      <c r="I6686">
        <v>0.7964</v>
      </c>
      <c r="J6686">
        <v>6.4000000000000001E-2</v>
      </c>
      <c r="K6686">
        <v>0.67200000000000004</v>
      </c>
      <c r="L6686">
        <v>0.26300000000000001</v>
      </c>
    </row>
    <row r="6687" spans="1:12" x14ac:dyDescent="0.35">
      <c r="A6687" t="s">
        <v>10</v>
      </c>
      <c r="B6687" t="s">
        <v>13245</v>
      </c>
      <c r="C6687" t="s">
        <v>13246</v>
      </c>
      <c r="D6687">
        <v>4</v>
      </c>
      <c r="E6687">
        <v>5</v>
      </c>
      <c r="F6687" t="s">
        <v>20</v>
      </c>
      <c r="G6687" t="str">
        <f>VLOOKUP(F6687, Themes!$A$1:$C$51, 2, FALSE )</f>
        <v>Dunder Mifflin Products</v>
      </c>
      <c r="H6687" t="str">
        <f>VLOOKUP(F6687, Themes!$A$1:$C$51, 3, FALSE )</f>
        <v>Dunder Mifflin Operations &amp; Activities</v>
      </c>
      <c r="I6687">
        <v>0.44040000000000001</v>
      </c>
      <c r="J6687">
        <v>0</v>
      </c>
      <c r="K6687">
        <v>0.77500000000000002</v>
      </c>
      <c r="L6687">
        <v>0.22500000000000001</v>
      </c>
    </row>
    <row r="6688" spans="1:12" x14ac:dyDescent="0.35">
      <c r="A6688" t="s">
        <v>14</v>
      </c>
      <c r="B6688" t="s">
        <v>13247</v>
      </c>
      <c r="C6688" t="s">
        <v>13248</v>
      </c>
      <c r="D6688">
        <v>4</v>
      </c>
      <c r="E6688">
        <v>5</v>
      </c>
      <c r="F6688" t="s">
        <v>226</v>
      </c>
      <c r="G6688" t="str">
        <f>VLOOKUP(F6688, Themes!$A$1:$C$51, 2, FALSE )</f>
        <v>Focusing at Work</v>
      </c>
      <c r="H6688" t="str">
        <f>VLOOKUP(F6688, Themes!$A$1:$C$51, 3, FALSE )</f>
        <v>Dunder Mifflin Operations &amp; Activities</v>
      </c>
      <c r="I6688">
        <v>0</v>
      </c>
      <c r="J6688">
        <v>0</v>
      </c>
      <c r="K6688">
        <v>1</v>
      </c>
      <c r="L6688">
        <v>0</v>
      </c>
    </row>
    <row r="6689" spans="1:12" x14ac:dyDescent="0.35">
      <c r="A6689" t="s">
        <v>10</v>
      </c>
      <c r="B6689" t="s">
        <v>13249</v>
      </c>
      <c r="C6689" t="s">
        <v>13250</v>
      </c>
      <c r="D6689">
        <v>4</v>
      </c>
      <c r="E6689">
        <v>5</v>
      </c>
      <c r="F6689" t="s">
        <v>20</v>
      </c>
      <c r="G6689" t="str">
        <f>VLOOKUP(F6689, Themes!$A$1:$C$51, 2, FALSE )</f>
        <v>Dunder Mifflin Products</v>
      </c>
      <c r="H6689" t="str">
        <f>VLOOKUP(F6689, Themes!$A$1:$C$51, 3, FALSE )</f>
        <v>Dunder Mifflin Operations &amp; Activities</v>
      </c>
      <c r="I6689">
        <v>0</v>
      </c>
      <c r="J6689">
        <v>0</v>
      </c>
      <c r="K6689">
        <v>1</v>
      </c>
      <c r="L6689">
        <v>0</v>
      </c>
    </row>
    <row r="6690" spans="1:12" x14ac:dyDescent="0.35">
      <c r="A6690" t="s">
        <v>10</v>
      </c>
      <c r="B6690" t="s">
        <v>13251</v>
      </c>
      <c r="C6690" t="s">
        <v>13252</v>
      </c>
      <c r="D6690">
        <v>4</v>
      </c>
      <c r="E6690">
        <v>5</v>
      </c>
      <c r="F6690" t="s">
        <v>164</v>
      </c>
      <c r="G6690" t="str">
        <f>VLOOKUP(F6690, Themes!$A$1:$C$51, 2, FALSE )</f>
        <v>Angela's Activities</v>
      </c>
      <c r="H6690" t="str">
        <f>VLOOKUP(F6690, Themes!$A$1:$C$51, 3, FALSE )</f>
        <v>Character's Activities</v>
      </c>
      <c r="I6690">
        <v>0</v>
      </c>
      <c r="J6690">
        <v>0</v>
      </c>
      <c r="K6690">
        <v>1</v>
      </c>
      <c r="L6690">
        <v>0</v>
      </c>
    </row>
    <row r="6691" spans="1:12" x14ac:dyDescent="0.35">
      <c r="A6691" t="s">
        <v>10</v>
      </c>
      <c r="B6691" t="s">
        <v>13253</v>
      </c>
      <c r="C6691" t="s">
        <v>13254</v>
      </c>
      <c r="D6691">
        <v>4</v>
      </c>
      <c r="E6691">
        <v>5</v>
      </c>
      <c r="F6691" t="s">
        <v>325</v>
      </c>
      <c r="G6691" t="str">
        <f>VLOOKUP(F6691, Themes!$A$1:$C$51, 2, FALSE )</f>
        <v>Gender Roles</v>
      </c>
      <c r="H6691" t="str">
        <f>VLOOKUP(F6691, Themes!$A$1:$C$51, 3, FALSE )</f>
        <v>Social Issues &amp; Miscellaneous</v>
      </c>
      <c r="I6691">
        <v>0.2263</v>
      </c>
      <c r="J6691">
        <v>0</v>
      </c>
      <c r="K6691">
        <v>0.86299999999999999</v>
      </c>
      <c r="L6691">
        <v>0.13700000000000001</v>
      </c>
    </row>
    <row r="6692" spans="1:12" x14ac:dyDescent="0.35">
      <c r="A6692" t="s">
        <v>14</v>
      </c>
      <c r="B6692" t="s">
        <v>13255</v>
      </c>
      <c r="C6692" t="s">
        <v>13256</v>
      </c>
      <c r="D6692">
        <v>4</v>
      </c>
      <c r="E6692">
        <v>5</v>
      </c>
      <c r="F6692" t="s">
        <v>23</v>
      </c>
      <c r="G6692" t="str">
        <f>VLOOKUP(F6692, Themes!$A$1:$C$51, 2, FALSE )</f>
        <v>Pam's Activities</v>
      </c>
      <c r="H6692" t="str">
        <f>VLOOKUP(F6692, Themes!$A$1:$C$51, 3, FALSE )</f>
        <v>Character's Activities</v>
      </c>
      <c r="I6692">
        <v>0.2263</v>
      </c>
      <c r="J6692">
        <v>0</v>
      </c>
      <c r="K6692">
        <v>0.92700000000000005</v>
      </c>
      <c r="L6692">
        <v>7.2999999999999995E-2</v>
      </c>
    </row>
    <row r="6693" spans="1:12" x14ac:dyDescent="0.35">
      <c r="A6693" t="s">
        <v>10</v>
      </c>
      <c r="B6693" t="s">
        <v>13257</v>
      </c>
      <c r="C6693" t="s">
        <v>13258</v>
      </c>
      <c r="D6693">
        <v>4</v>
      </c>
      <c r="E6693">
        <v>5</v>
      </c>
      <c r="F6693" t="s">
        <v>85</v>
      </c>
      <c r="G6693" t="str">
        <f>VLOOKUP(F6693, Themes!$A$1:$C$51, 2, FALSE )</f>
        <v>Leaving the Office</v>
      </c>
      <c r="H6693" t="str">
        <f>VLOOKUP(F6693, Themes!$A$1:$C$51, 3, FALSE )</f>
        <v>Transportation &amp; Life Outside Dunder Mifflin</v>
      </c>
      <c r="I6693">
        <v>0.31640000000000001</v>
      </c>
      <c r="J6693">
        <v>0</v>
      </c>
      <c r="K6693">
        <v>0.85</v>
      </c>
      <c r="L6693">
        <v>0.15</v>
      </c>
    </row>
    <row r="6694" spans="1:12" x14ac:dyDescent="0.35">
      <c r="A6694" t="s">
        <v>14</v>
      </c>
      <c r="B6694" t="s">
        <v>13259</v>
      </c>
      <c r="C6694" t="s">
        <v>13260</v>
      </c>
      <c r="D6694">
        <v>4</v>
      </c>
      <c r="E6694">
        <v>5</v>
      </c>
      <c r="F6694" t="s">
        <v>100</v>
      </c>
      <c r="G6694" t="str">
        <f>VLOOKUP(F6694, Themes!$A$1:$C$51, 2, FALSE )</f>
        <v>Andy's Activities</v>
      </c>
      <c r="H6694" t="str">
        <f>VLOOKUP(F6694, Themes!$A$1:$C$51, 3, FALSE )</f>
        <v>Character's Activities</v>
      </c>
      <c r="I6694">
        <v>0.64670000000000005</v>
      </c>
      <c r="J6694">
        <v>0</v>
      </c>
      <c r="K6694">
        <v>0.752</v>
      </c>
      <c r="L6694">
        <v>0.248</v>
      </c>
    </row>
    <row r="6695" spans="1:12" x14ac:dyDescent="0.35">
      <c r="A6695" t="s">
        <v>10</v>
      </c>
      <c r="B6695" t="s">
        <v>13261</v>
      </c>
      <c r="C6695" t="s">
        <v>13262</v>
      </c>
      <c r="D6695">
        <v>4</v>
      </c>
      <c r="E6695">
        <v>5</v>
      </c>
      <c r="F6695" t="s">
        <v>13</v>
      </c>
      <c r="G6695" t="str">
        <f>VLOOKUP(F6695, Themes!$A$1:$C$51, 2, FALSE )</f>
        <v>Jim &amp; Pam Relationship</v>
      </c>
      <c r="H6695" t="str">
        <f>VLOOKUP(F6695, Themes!$A$1:$C$51, 3, FALSE )</f>
        <v>Love, Sex, &amp; Relationships</v>
      </c>
      <c r="I6695">
        <v>0</v>
      </c>
      <c r="J6695">
        <v>0</v>
      </c>
      <c r="K6695">
        <v>1</v>
      </c>
      <c r="L6695">
        <v>0</v>
      </c>
    </row>
    <row r="6696" spans="1:12" x14ac:dyDescent="0.35">
      <c r="A6696" t="s">
        <v>10</v>
      </c>
      <c r="B6696" t="s">
        <v>13263</v>
      </c>
      <c r="C6696" t="s">
        <v>13264</v>
      </c>
      <c r="D6696">
        <v>4</v>
      </c>
      <c r="E6696">
        <v>5</v>
      </c>
      <c r="F6696" t="s">
        <v>40</v>
      </c>
      <c r="G6696" t="str">
        <f>VLOOKUP(F6696, Themes!$A$1:$C$51, 2, FALSE )</f>
        <v>Items in Dunder Mifflin</v>
      </c>
      <c r="H6696" t="str">
        <f>VLOOKUP(F6696, Themes!$A$1:$C$51, 3, FALSE )</f>
        <v>Dunder Mifflin Operations &amp; Activities</v>
      </c>
      <c r="I6696">
        <v>0.89339999999999997</v>
      </c>
      <c r="J6696">
        <v>0</v>
      </c>
      <c r="K6696">
        <v>0.57199999999999995</v>
      </c>
      <c r="L6696">
        <v>0.42799999999999999</v>
      </c>
    </row>
    <row r="6697" spans="1:12" x14ac:dyDescent="0.35">
      <c r="A6697" t="s">
        <v>10</v>
      </c>
      <c r="B6697" t="s">
        <v>13265</v>
      </c>
      <c r="C6697" t="s">
        <v>13266</v>
      </c>
      <c r="D6697">
        <v>4</v>
      </c>
      <c r="E6697">
        <v>5</v>
      </c>
      <c r="F6697" t="s">
        <v>17</v>
      </c>
      <c r="G6697" t="str">
        <f>VLOOKUP(F6697, Themes!$A$1:$C$51, 2, FALSE )</f>
        <v>Doors &amp; Elevators</v>
      </c>
      <c r="H6697" t="str">
        <f>VLOOKUP(F6697, Themes!$A$1:$C$51, 3, FALSE )</f>
        <v>Dunder Mifflin Operations &amp; Activities</v>
      </c>
      <c r="I6697">
        <v>2.58E-2</v>
      </c>
      <c r="J6697">
        <v>7.2999999999999995E-2</v>
      </c>
      <c r="K6697">
        <v>0.84799999999999998</v>
      </c>
      <c r="L6697">
        <v>7.9000000000000001E-2</v>
      </c>
    </row>
    <row r="6698" spans="1:12" x14ac:dyDescent="0.35">
      <c r="A6698" t="s">
        <v>14</v>
      </c>
      <c r="B6698" t="s">
        <v>13267</v>
      </c>
      <c r="C6698" t="s">
        <v>13268</v>
      </c>
      <c r="D6698">
        <v>4</v>
      </c>
      <c r="E6698">
        <v>5</v>
      </c>
      <c r="F6698" t="s">
        <v>13</v>
      </c>
      <c r="G6698" t="str">
        <f>VLOOKUP(F6698, Themes!$A$1:$C$51, 2, FALSE )</f>
        <v>Jim &amp; Pam Relationship</v>
      </c>
      <c r="H6698" t="str">
        <f>VLOOKUP(F6698, Themes!$A$1:$C$51, 3, FALSE )</f>
        <v>Love, Sex, &amp; Relationships</v>
      </c>
      <c r="I6698">
        <v>0</v>
      </c>
      <c r="J6698">
        <v>0</v>
      </c>
      <c r="K6698">
        <v>1</v>
      </c>
      <c r="L6698">
        <v>0</v>
      </c>
    </row>
    <row r="6699" spans="1:12" x14ac:dyDescent="0.35">
      <c r="A6699" t="s">
        <v>10</v>
      </c>
      <c r="B6699" t="s">
        <v>13269</v>
      </c>
      <c r="C6699" t="s">
        <v>13270</v>
      </c>
      <c r="D6699">
        <v>4</v>
      </c>
      <c r="E6699">
        <v>5</v>
      </c>
      <c r="F6699" t="s">
        <v>67</v>
      </c>
      <c r="G6699" t="str">
        <f>VLOOKUP(F6699, Themes!$A$1:$C$51, 2, FALSE )</f>
        <v>Initiatives &amp; Operations at Dunder Mifflin</v>
      </c>
      <c r="H6699" t="str">
        <f>VLOOKUP(F6699, Themes!$A$1:$C$51, 3, FALSE )</f>
        <v>Dunder Mifflin Operations &amp; Activities</v>
      </c>
      <c r="I6699">
        <v>0</v>
      </c>
      <c r="J6699">
        <v>0</v>
      </c>
      <c r="K6699">
        <v>1</v>
      </c>
      <c r="L6699">
        <v>0</v>
      </c>
    </row>
    <row r="6700" spans="1:12" x14ac:dyDescent="0.35">
      <c r="A6700" t="s">
        <v>10</v>
      </c>
      <c r="B6700" t="s">
        <v>13271</v>
      </c>
      <c r="C6700" t="s">
        <v>13272</v>
      </c>
      <c r="D6700">
        <v>4</v>
      </c>
      <c r="E6700">
        <v>5</v>
      </c>
      <c r="F6700" t="s">
        <v>61</v>
      </c>
      <c r="G6700" t="str">
        <f>VLOOKUP(F6700, Themes!$A$1:$C$51, 2, FALSE )</f>
        <v>Dundies and Watching videos</v>
      </c>
      <c r="H6700" t="str">
        <f>VLOOKUP(F6700, Themes!$A$1:$C$51, 3, FALSE )</f>
        <v>Socialization at Dunder Mifflin</v>
      </c>
      <c r="I6700">
        <v>0.42130000000000001</v>
      </c>
      <c r="J6700">
        <v>0</v>
      </c>
      <c r="K6700">
        <v>0.84299999999999997</v>
      </c>
      <c r="L6700">
        <v>0.157</v>
      </c>
    </row>
    <row r="6701" spans="1:12" x14ac:dyDescent="0.35">
      <c r="A6701" t="s">
        <v>10</v>
      </c>
      <c r="B6701" t="s">
        <v>13273</v>
      </c>
      <c r="C6701" t="s">
        <v>13274</v>
      </c>
      <c r="D6701">
        <v>4</v>
      </c>
      <c r="E6701">
        <v>5</v>
      </c>
      <c r="F6701" t="s">
        <v>44</v>
      </c>
      <c r="G6701" t="str">
        <f>VLOOKUP(F6701, Themes!$A$1:$C$51, 2, FALSE )</f>
        <v>Showing Appreciation for Others</v>
      </c>
      <c r="H6701" t="str">
        <f>VLOOKUP(F6701, Themes!$A$1:$C$51, 3, FALSE )</f>
        <v>Character Relationships with Each Other</v>
      </c>
      <c r="I6701">
        <v>0.52669999999999995</v>
      </c>
      <c r="J6701">
        <v>5.1999999999999998E-2</v>
      </c>
      <c r="K6701">
        <v>0.81799999999999995</v>
      </c>
      <c r="L6701">
        <v>0.13</v>
      </c>
    </row>
    <row r="6702" spans="1:12" x14ac:dyDescent="0.35">
      <c r="A6702" t="s">
        <v>14</v>
      </c>
      <c r="B6702" t="s">
        <v>13275</v>
      </c>
      <c r="C6702" t="s">
        <v>13276</v>
      </c>
      <c r="D6702">
        <v>4</v>
      </c>
      <c r="E6702">
        <v>5</v>
      </c>
      <c r="F6702" t="s">
        <v>265</v>
      </c>
      <c r="G6702" t="str">
        <f>VLOOKUP(F6702, Themes!$A$1:$C$51, 2, FALSE )</f>
        <v>Michael's Behaviours</v>
      </c>
      <c r="H6702" t="str">
        <f>VLOOKUP(F6702, Themes!$A$1:$C$51, 3, FALSE )</f>
        <v>Character's Activities</v>
      </c>
      <c r="I6702">
        <v>0.38040000000000002</v>
      </c>
      <c r="J6702">
        <v>9.0999999999999998E-2</v>
      </c>
      <c r="K6702">
        <v>0.78600000000000003</v>
      </c>
      <c r="L6702">
        <v>0.123</v>
      </c>
    </row>
    <row r="6703" spans="1:12" x14ac:dyDescent="0.35">
      <c r="A6703" t="s">
        <v>10</v>
      </c>
      <c r="B6703" t="s">
        <v>13277</v>
      </c>
      <c r="C6703" t="s">
        <v>13278</v>
      </c>
      <c r="D6703">
        <v>4</v>
      </c>
      <c r="E6703">
        <v>6</v>
      </c>
      <c r="F6703" t="s">
        <v>17</v>
      </c>
      <c r="G6703" t="str">
        <f>VLOOKUP(F6703, Themes!$A$1:$C$51, 2, FALSE )</f>
        <v>Doors &amp; Elevators</v>
      </c>
      <c r="H6703" t="str">
        <f>VLOOKUP(F6703, Themes!$A$1:$C$51, 3, FALSE )</f>
        <v>Dunder Mifflin Operations &amp; Activities</v>
      </c>
      <c r="I6703">
        <v>0.49390000000000001</v>
      </c>
      <c r="J6703">
        <v>0</v>
      </c>
      <c r="K6703">
        <v>0.94499999999999995</v>
      </c>
      <c r="L6703">
        <v>5.5E-2</v>
      </c>
    </row>
    <row r="6704" spans="1:12" x14ac:dyDescent="0.35">
      <c r="A6704" t="s">
        <v>41</v>
      </c>
      <c r="B6704" t="s">
        <v>13279</v>
      </c>
      <c r="C6704" t="s">
        <v>13280</v>
      </c>
      <c r="D6704">
        <v>4</v>
      </c>
      <c r="E6704">
        <v>6</v>
      </c>
      <c r="F6704" t="s">
        <v>70</v>
      </c>
      <c r="G6704" t="str">
        <f>VLOOKUP(F6704, Themes!$A$1:$C$51, 2, FALSE )</f>
        <v>Recreation</v>
      </c>
      <c r="H6704" t="str">
        <f>VLOOKUP(F6704, Themes!$A$1:$C$51, 3, FALSE )</f>
        <v>Socialization at Dunder Mifflin</v>
      </c>
      <c r="I6704">
        <v>0.45879999999999999</v>
      </c>
      <c r="J6704">
        <v>0</v>
      </c>
      <c r="K6704">
        <v>0.69199999999999995</v>
      </c>
      <c r="L6704">
        <v>0.308</v>
      </c>
    </row>
    <row r="6705" spans="1:12" x14ac:dyDescent="0.35">
      <c r="A6705" t="s">
        <v>10</v>
      </c>
      <c r="B6705" t="s">
        <v>13281</v>
      </c>
      <c r="C6705" t="s">
        <v>13282</v>
      </c>
      <c r="D6705">
        <v>4</v>
      </c>
      <c r="E6705">
        <v>6</v>
      </c>
      <c r="F6705" t="s">
        <v>17</v>
      </c>
      <c r="G6705" t="str">
        <f>VLOOKUP(F6705, Themes!$A$1:$C$51, 2, FALSE )</f>
        <v>Doors &amp; Elevators</v>
      </c>
      <c r="H6705" t="str">
        <f>VLOOKUP(F6705, Themes!$A$1:$C$51, 3, FALSE )</f>
        <v>Dunder Mifflin Operations &amp; Activities</v>
      </c>
      <c r="I6705">
        <v>0.90910000000000002</v>
      </c>
      <c r="J6705">
        <v>5.8000000000000003E-2</v>
      </c>
      <c r="K6705">
        <v>0.66100000000000003</v>
      </c>
      <c r="L6705">
        <v>0.28100000000000003</v>
      </c>
    </row>
    <row r="6706" spans="1:12" x14ac:dyDescent="0.35">
      <c r="A6706" t="s">
        <v>10</v>
      </c>
      <c r="B6706" t="s">
        <v>13283</v>
      </c>
      <c r="C6706" t="s">
        <v>13284</v>
      </c>
      <c r="D6706">
        <v>4</v>
      </c>
      <c r="E6706">
        <v>6</v>
      </c>
      <c r="F6706" t="s">
        <v>202</v>
      </c>
      <c r="G6706" t="str">
        <f>VLOOKUP(F6706, Themes!$A$1:$C$51, 2, FALSE )</f>
        <v>Stanley's Activities</v>
      </c>
      <c r="H6706" t="str">
        <f>VLOOKUP(F6706, Themes!$A$1:$C$51, 3, FALSE )</f>
        <v>Character's Activities</v>
      </c>
      <c r="I6706">
        <v>0.67049999999999998</v>
      </c>
      <c r="J6706">
        <v>0</v>
      </c>
      <c r="K6706">
        <v>0.874</v>
      </c>
      <c r="L6706">
        <v>0.126</v>
      </c>
    </row>
    <row r="6707" spans="1:12" x14ac:dyDescent="0.35">
      <c r="A6707" t="s">
        <v>10</v>
      </c>
      <c r="B6707" t="s">
        <v>13285</v>
      </c>
      <c r="C6707" t="s">
        <v>13286</v>
      </c>
      <c r="D6707">
        <v>4</v>
      </c>
      <c r="E6707">
        <v>6</v>
      </c>
      <c r="F6707" t="s">
        <v>26</v>
      </c>
      <c r="G6707" t="str">
        <f>VLOOKUP(F6707, Themes!$A$1:$C$51, 2, FALSE )</f>
        <v>Employee Status</v>
      </c>
      <c r="H6707" t="str">
        <f>VLOOKUP(F6707, Themes!$A$1:$C$51, 3, FALSE )</f>
        <v>Dunder Mifflin Politics</v>
      </c>
      <c r="I6707">
        <v>-0.80700000000000005</v>
      </c>
      <c r="J6707">
        <v>0.28399999999999997</v>
      </c>
      <c r="K6707">
        <v>0.64600000000000002</v>
      </c>
      <c r="L6707">
        <v>7.0000000000000007E-2</v>
      </c>
    </row>
    <row r="6708" spans="1:12" x14ac:dyDescent="0.35">
      <c r="A6708" t="s">
        <v>14</v>
      </c>
      <c r="B6708" t="s">
        <v>13287</v>
      </c>
      <c r="C6708" t="s">
        <v>3223</v>
      </c>
      <c r="D6708">
        <v>4</v>
      </c>
      <c r="E6708">
        <v>6</v>
      </c>
      <c r="F6708" t="s">
        <v>540</v>
      </c>
      <c r="G6708" t="str">
        <f>VLOOKUP(F6708, Themes!$A$1:$C$51, 2, FALSE )</f>
        <v>Romantic Feelings</v>
      </c>
      <c r="H6708" t="str">
        <f>VLOOKUP(F6708, Themes!$A$1:$C$51, 3, FALSE )</f>
        <v>Love, Sex, &amp; Relationships</v>
      </c>
      <c r="I6708">
        <v>0</v>
      </c>
      <c r="J6708">
        <v>0</v>
      </c>
      <c r="K6708">
        <v>1</v>
      </c>
      <c r="L6708">
        <v>0</v>
      </c>
    </row>
    <row r="6709" spans="1:12" x14ac:dyDescent="0.35">
      <c r="A6709" t="s">
        <v>10</v>
      </c>
      <c r="B6709" t="s">
        <v>13288</v>
      </c>
      <c r="C6709" t="s">
        <v>13289</v>
      </c>
      <c r="D6709">
        <v>4</v>
      </c>
      <c r="E6709">
        <v>6</v>
      </c>
      <c r="F6709" t="s">
        <v>37</v>
      </c>
      <c r="G6709" t="str">
        <f>VLOOKUP(F6709, Themes!$A$1:$C$51, 2, FALSE )</f>
        <v>Sexual Behaviours &amp; Weddings</v>
      </c>
      <c r="H6709" t="str">
        <f>VLOOKUP(F6709, Themes!$A$1:$C$51, 3, FALSE )</f>
        <v>Love, Sex, &amp; Relationships</v>
      </c>
      <c r="I6709">
        <v>0.52039999999999997</v>
      </c>
      <c r="J6709">
        <v>0</v>
      </c>
      <c r="K6709">
        <v>0.73299999999999998</v>
      </c>
      <c r="L6709">
        <v>0.26700000000000002</v>
      </c>
    </row>
    <row r="6710" spans="1:12" x14ac:dyDescent="0.35">
      <c r="A6710" t="s">
        <v>10</v>
      </c>
      <c r="B6710" t="s">
        <v>13290</v>
      </c>
      <c r="C6710" t="s">
        <v>13291</v>
      </c>
      <c r="D6710">
        <v>4</v>
      </c>
      <c r="E6710">
        <v>6</v>
      </c>
      <c r="F6710" t="s">
        <v>202</v>
      </c>
      <c r="G6710" t="str">
        <f>VLOOKUP(F6710, Themes!$A$1:$C$51, 2, FALSE )</f>
        <v>Stanley's Activities</v>
      </c>
      <c r="H6710" t="str">
        <f>VLOOKUP(F6710, Themes!$A$1:$C$51, 3, FALSE )</f>
        <v>Character's Activities</v>
      </c>
      <c r="I6710">
        <v>0.5635</v>
      </c>
      <c r="J6710">
        <v>3.3000000000000002E-2</v>
      </c>
      <c r="K6710">
        <v>0.88200000000000001</v>
      </c>
      <c r="L6710">
        <v>8.5000000000000006E-2</v>
      </c>
    </row>
    <row r="6711" spans="1:12" x14ac:dyDescent="0.35">
      <c r="A6711" t="s">
        <v>10</v>
      </c>
      <c r="B6711" t="s">
        <v>13292</v>
      </c>
      <c r="C6711" t="s">
        <v>13293</v>
      </c>
      <c r="D6711">
        <v>4</v>
      </c>
      <c r="E6711">
        <v>6</v>
      </c>
      <c r="F6711" t="s">
        <v>85</v>
      </c>
      <c r="G6711" t="str">
        <f>VLOOKUP(F6711, Themes!$A$1:$C$51, 2, FALSE )</f>
        <v>Leaving the Office</v>
      </c>
      <c r="H6711" t="str">
        <f>VLOOKUP(F6711, Themes!$A$1:$C$51, 3, FALSE )</f>
        <v>Transportation &amp; Life Outside Dunder Mifflin</v>
      </c>
      <c r="I6711">
        <v>0.19009999999999999</v>
      </c>
      <c r="J6711">
        <v>0</v>
      </c>
      <c r="K6711">
        <v>0.86099999999999999</v>
      </c>
      <c r="L6711">
        <v>0.13900000000000001</v>
      </c>
    </row>
    <row r="6712" spans="1:12" x14ac:dyDescent="0.35">
      <c r="A6712" t="s">
        <v>10</v>
      </c>
      <c r="B6712" t="s">
        <v>13294</v>
      </c>
      <c r="C6712" t="s">
        <v>13295</v>
      </c>
      <c r="D6712">
        <v>4</v>
      </c>
      <c r="E6712">
        <v>6</v>
      </c>
      <c r="F6712" t="s">
        <v>367</v>
      </c>
      <c r="G6712" t="str">
        <f>VLOOKUP(F6712, Themes!$A$1:$C$51, 2, FALSE )</f>
        <v>Office Praise for Work</v>
      </c>
      <c r="H6712" t="str">
        <f>VLOOKUP(F6712, Themes!$A$1:$C$51, 3, FALSE )</f>
        <v>Character Relationships with Each Other</v>
      </c>
      <c r="I6712">
        <v>-0.40189999999999998</v>
      </c>
      <c r="J6712">
        <v>0.124</v>
      </c>
      <c r="K6712">
        <v>0.876</v>
      </c>
      <c r="L6712">
        <v>0</v>
      </c>
    </row>
    <row r="6713" spans="1:12" x14ac:dyDescent="0.35">
      <c r="A6713" t="s">
        <v>58</v>
      </c>
      <c r="B6713" t="s">
        <v>13296</v>
      </c>
      <c r="C6713" t="s">
        <v>13297</v>
      </c>
      <c r="D6713">
        <v>4</v>
      </c>
      <c r="E6713">
        <v>6</v>
      </c>
      <c r="F6713" t="s">
        <v>64</v>
      </c>
      <c r="G6713" t="str">
        <f>VLOOKUP(F6713, Themes!$A$1:$C$51, 2, FALSE )</f>
        <v>Outside Work &amp; Transportation</v>
      </c>
      <c r="H6713" t="str">
        <f>VLOOKUP(F6713, Themes!$A$1:$C$51, 3, FALSE )</f>
        <v>Transportation &amp; Life Outside Dunder Mifflin</v>
      </c>
      <c r="I6713">
        <v>0.2732</v>
      </c>
      <c r="J6713">
        <v>0.14699999999999999</v>
      </c>
      <c r="K6713">
        <v>0.54300000000000004</v>
      </c>
      <c r="L6713">
        <v>0.31</v>
      </c>
    </row>
    <row r="6714" spans="1:12" x14ac:dyDescent="0.35">
      <c r="A6714" t="s">
        <v>58</v>
      </c>
      <c r="B6714" t="s">
        <v>13298</v>
      </c>
      <c r="C6714" t="s">
        <v>13299</v>
      </c>
      <c r="D6714">
        <v>4</v>
      </c>
      <c r="E6714">
        <v>6</v>
      </c>
      <c r="F6714" t="s">
        <v>140</v>
      </c>
      <c r="G6714" t="str">
        <f>VLOOKUP(F6714, Themes!$A$1:$C$51, 2, FALSE )</f>
        <v>Celebrations</v>
      </c>
      <c r="H6714" t="str">
        <f>VLOOKUP(F6714, Themes!$A$1:$C$51, 3, FALSE )</f>
        <v>Socialization at Dunder Mifflin</v>
      </c>
      <c r="I6714">
        <v>0.64529999999999998</v>
      </c>
      <c r="J6714">
        <v>8.7999999999999995E-2</v>
      </c>
      <c r="K6714">
        <v>0.74</v>
      </c>
      <c r="L6714">
        <v>0.17100000000000001</v>
      </c>
    </row>
    <row r="6715" spans="1:12" x14ac:dyDescent="0.35">
      <c r="A6715" t="s">
        <v>14</v>
      </c>
      <c r="B6715" t="s">
        <v>13300</v>
      </c>
      <c r="C6715" t="s">
        <v>13301</v>
      </c>
      <c r="D6715">
        <v>4</v>
      </c>
      <c r="E6715">
        <v>6</v>
      </c>
      <c r="F6715" t="s">
        <v>140</v>
      </c>
      <c r="G6715" t="str">
        <f>VLOOKUP(F6715, Themes!$A$1:$C$51, 2, FALSE )</f>
        <v>Celebrations</v>
      </c>
      <c r="H6715" t="str">
        <f>VLOOKUP(F6715, Themes!$A$1:$C$51, 3, FALSE )</f>
        <v>Socialization at Dunder Mifflin</v>
      </c>
      <c r="I6715">
        <v>0</v>
      </c>
      <c r="J6715">
        <v>0</v>
      </c>
      <c r="K6715">
        <v>1</v>
      </c>
      <c r="L6715">
        <v>0</v>
      </c>
    </row>
    <row r="6716" spans="1:12" x14ac:dyDescent="0.35">
      <c r="A6716" t="s">
        <v>58</v>
      </c>
      <c r="B6716" t="s">
        <v>13302</v>
      </c>
      <c r="C6716" t="s">
        <v>13303</v>
      </c>
      <c r="D6716">
        <v>4</v>
      </c>
      <c r="E6716">
        <v>6</v>
      </c>
      <c r="F6716" t="s">
        <v>540</v>
      </c>
      <c r="G6716" t="str">
        <f>VLOOKUP(F6716, Themes!$A$1:$C$51, 2, FALSE )</f>
        <v>Romantic Feelings</v>
      </c>
      <c r="H6716" t="str">
        <f>VLOOKUP(F6716, Themes!$A$1:$C$51, 3, FALSE )</f>
        <v>Love, Sex, &amp; Relationships</v>
      </c>
      <c r="I6716">
        <v>0.2732</v>
      </c>
      <c r="J6716">
        <v>0.115</v>
      </c>
      <c r="K6716">
        <v>0.70099999999999996</v>
      </c>
      <c r="L6716">
        <v>0.185</v>
      </c>
    </row>
    <row r="6717" spans="1:12" x14ac:dyDescent="0.35">
      <c r="A6717" t="s">
        <v>10</v>
      </c>
      <c r="B6717" t="s">
        <v>13304</v>
      </c>
      <c r="C6717" t="s">
        <v>13305</v>
      </c>
      <c r="D6717">
        <v>4</v>
      </c>
      <c r="E6717">
        <v>6</v>
      </c>
      <c r="F6717" t="s">
        <v>67</v>
      </c>
      <c r="G6717" t="str">
        <f>VLOOKUP(F6717, Themes!$A$1:$C$51, 2, FALSE )</f>
        <v>Initiatives &amp; Operations at Dunder Mifflin</v>
      </c>
      <c r="H6717" t="str">
        <f>VLOOKUP(F6717, Themes!$A$1:$C$51, 3, FALSE )</f>
        <v>Dunder Mifflin Operations &amp; Activities</v>
      </c>
      <c r="I6717">
        <v>0.63690000000000002</v>
      </c>
      <c r="J6717">
        <v>0</v>
      </c>
      <c r="K6717">
        <v>0.65800000000000003</v>
      </c>
      <c r="L6717">
        <v>0.34200000000000003</v>
      </c>
    </row>
    <row r="6718" spans="1:12" x14ac:dyDescent="0.35">
      <c r="A6718" t="s">
        <v>10</v>
      </c>
      <c r="B6718" t="s">
        <v>13306</v>
      </c>
      <c r="C6718" t="s">
        <v>13307</v>
      </c>
      <c r="D6718">
        <v>4</v>
      </c>
      <c r="E6718">
        <v>6</v>
      </c>
      <c r="F6718" t="s">
        <v>226</v>
      </c>
      <c r="G6718" t="str">
        <f>VLOOKUP(F6718, Themes!$A$1:$C$51, 2, FALSE )</f>
        <v>Focusing at Work</v>
      </c>
      <c r="H6718" t="str">
        <f>VLOOKUP(F6718, Themes!$A$1:$C$51, 3, FALSE )</f>
        <v>Dunder Mifflin Operations &amp; Activities</v>
      </c>
      <c r="I6718">
        <v>0.75460000000000005</v>
      </c>
      <c r="J6718">
        <v>4.5999999999999999E-2</v>
      </c>
      <c r="K6718">
        <v>0.755</v>
      </c>
      <c r="L6718">
        <v>0.19900000000000001</v>
      </c>
    </row>
    <row r="6719" spans="1:12" x14ac:dyDescent="0.35">
      <c r="A6719" t="s">
        <v>10</v>
      </c>
      <c r="B6719" t="s">
        <v>13308</v>
      </c>
      <c r="C6719" t="s">
        <v>13309</v>
      </c>
      <c r="D6719">
        <v>4</v>
      </c>
      <c r="E6719">
        <v>6</v>
      </c>
      <c r="F6719" t="s">
        <v>209</v>
      </c>
      <c r="G6719" t="str">
        <f>VLOOKUP(F6719, Themes!$A$1:$C$51, 2, FALSE )</f>
        <v>Financial Activities</v>
      </c>
      <c r="H6719" t="str">
        <f>VLOOKUP(F6719, Themes!$A$1:$C$51, 3, FALSE )</f>
        <v>Dunder Mifflin Operations &amp; Activities</v>
      </c>
      <c r="I6719">
        <v>0.32590000000000002</v>
      </c>
      <c r="J6719">
        <v>7.6999999999999999E-2</v>
      </c>
      <c r="K6719">
        <v>0.80300000000000005</v>
      </c>
      <c r="L6719">
        <v>0.12</v>
      </c>
    </row>
    <row r="6720" spans="1:12" x14ac:dyDescent="0.35">
      <c r="A6720" t="s">
        <v>10</v>
      </c>
      <c r="B6720" t="s">
        <v>13310</v>
      </c>
      <c r="C6720" t="s">
        <v>13311</v>
      </c>
      <c r="D6720">
        <v>4</v>
      </c>
      <c r="E6720">
        <v>6</v>
      </c>
      <c r="F6720" t="s">
        <v>94</v>
      </c>
      <c r="G6720" t="str">
        <f>VLOOKUP(F6720, Themes!$A$1:$C$51, 2, FALSE )</f>
        <v>Self Care Behaviours</v>
      </c>
      <c r="H6720" t="str">
        <f>VLOOKUP(F6720, Themes!$A$1:$C$51, 3, FALSE )</f>
        <v>Health &amp; Wellbeing</v>
      </c>
      <c r="I6720">
        <v>0.85350000000000004</v>
      </c>
      <c r="J6720">
        <v>0</v>
      </c>
      <c r="K6720">
        <v>0.65800000000000003</v>
      </c>
      <c r="L6720">
        <v>0.34200000000000003</v>
      </c>
    </row>
    <row r="6721" spans="1:12" x14ac:dyDescent="0.35">
      <c r="A6721" t="s">
        <v>58</v>
      </c>
      <c r="B6721" t="s">
        <v>13312</v>
      </c>
      <c r="C6721" t="s">
        <v>13313</v>
      </c>
      <c r="D6721">
        <v>4</v>
      </c>
      <c r="E6721">
        <v>6</v>
      </c>
      <c r="F6721" t="s">
        <v>247</v>
      </c>
      <c r="G6721" t="str">
        <f>VLOOKUP(F6721, Themes!$A$1:$C$51, 2, FALSE )</f>
        <v>Closing deals</v>
      </c>
      <c r="H6721" t="str">
        <f>VLOOKUP(F6721, Themes!$A$1:$C$51, 3, FALSE )</f>
        <v>Dunder Mifflin Operations &amp; Activities</v>
      </c>
      <c r="I6721">
        <v>0.20230000000000001</v>
      </c>
      <c r="J6721">
        <v>0</v>
      </c>
      <c r="K6721">
        <v>0.878</v>
      </c>
      <c r="L6721">
        <v>0.122</v>
      </c>
    </row>
    <row r="6722" spans="1:12" x14ac:dyDescent="0.35">
      <c r="A6722" t="s">
        <v>10</v>
      </c>
      <c r="B6722" t="s">
        <v>13314</v>
      </c>
      <c r="C6722" t="s">
        <v>13315</v>
      </c>
      <c r="D6722">
        <v>4</v>
      </c>
      <c r="E6722">
        <v>6</v>
      </c>
      <c r="F6722" t="s">
        <v>124</v>
      </c>
      <c r="G6722" t="str">
        <f>VLOOKUP(F6722, Themes!$A$1:$C$51, 2, FALSE )</f>
        <v>HR Complaints</v>
      </c>
      <c r="H6722" t="str">
        <f>VLOOKUP(F6722, Themes!$A$1:$C$51, 3, FALSE )</f>
        <v>Dunder Mifflin Politics</v>
      </c>
      <c r="I6722">
        <v>0.94320000000000004</v>
      </c>
      <c r="J6722">
        <v>3.6999999999999998E-2</v>
      </c>
      <c r="K6722">
        <v>0.64100000000000001</v>
      </c>
      <c r="L6722">
        <v>0.32200000000000001</v>
      </c>
    </row>
    <row r="6723" spans="1:12" x14ac:dyDescent="0.35">
      <c r="A6723" t="s">
        <v>10</v>
      </c>
      <c r="B6723" t="s">
        <v>13316</v>
      </c>
      <c r="C6723" t="s">
        <v>13317</v>
      </c>
      <c r="D6723">
        <v>4</v>
      </c>
      <c r="E6723">
        <v>6</v>
      </c>
      <c r="F6723" t="s">
        <v>247</v>
      </c>
      <c r="G6723" t="str">
        <f>VLOOKUP(F6723, Themes!$A$1:$C$51, 2, FALSE )</f>
        <v>Closing deals</v>
      </c>
      <c r="H6723" t="str">
        <f>VLOOKUP(F6723, Themes!$A$1:$C$51, 3, FALSE )</f>
        <v>Dunder Mifflin Operations &amp; Activities</v>
      </c>
      <c r="I6723">
        <v>0.36120000000000002</v>
      </c>
      <c r="J6723">
        <v>0</v>
      </c>
      <c r="K6723">
        <v>0.83699999999999997</v>
      </c>
      <c r="L6723">
        <v>0.16300000000000001</v>
      </c>
    </row>
    <row r="6724" spans="1:12" x14ac:dyDescent="0.35">
      <c r="A6724" t="s">
        <v>10</v>
      </c>
      <c r="B6724" t="s">
        <v>13318</v>
      </c>
      <c r="C6724" t="s">
        <v>3745</v>
      </c>
      <c r="D6724">
        <v>4</v>
      </c>
      <c r="E6724">
        <v>6</v>
      </c>
      <c r="F6724" t="s">
        <v>26</v>
      </c>
      <c r="G6724" t="str">
        <f>VLOOKUP(F6724, Themes!$A$1:$C$51, 2, FALSE )</f>
        <v>Employee Status</v>
      </c>
      <c r="H6724" t="str">
        <f>VLOOKUP(F6724, Themes!$A$1:$C$51, 3, FALSE )</f>
        <v>Dunder Mifflin Politics</v>
      </c>
      <c r="I6724">
        <v>-0.55740000000000001</v>
      </c>
      <c r="J6724">
        <v>0.23100000000000001</v>
      </c>
      <c r="K6724">
        <v>0.76900000000000002</v>
      </c>
      <c r="L6724">
        <v>0</v>
      </c>
    </row>
    <row r="6725" spans="1:12" x14ac:dyDescent="0.35">
      <c r="A6725" t="s">
        <v>10</v>
      </c>
      <c r="B6725" t="s">
        <v>13319</v>
      </c>
      <c r="C6725" t="s">
        <v>13320</v>
      </c>
      <c r="D6725">
        <v>4</v>
      </c>
      <c r="E6725">
        <v>6</v>
      </c>
      <c r="F6725" t="s">
        <v>34</v>
      </c>
      <c r="G6725" t="str">
        <f>VLOOKUP(F6725, Themes!$A$1:$C$51, 2, FALSE )</f>
        <v>Dunder Mifflin Corporate Affairs</v>
      </c>
      <c r="H6725" t="str">
        <f>VLOOKUP(F6725, Themes!$A$1:$C$51, 3, FALSE )</f>
        <v>Dunder Mifflin Politics</v>
      </c>
      <c r="I6725">
        <v>0.85670000000000002</v>
      </c>
      <c r="J6725">
        <v>0</v>
      </c>
      <c r="K6725">
        <v>0.60499999999999998</v>
      </c>
      <c r="L6725">
        <v>0.39500000000000002</v>
      </c>
    </row>
    <row r="6726" spans="1:12" x14ac:dyDescent="0.35">
      <c r="A6726" t="s">
        <v>10</v>
      </c>
      <c r="B6726" t="s">
        <v>13321</v>
      </c>
      <c r="C6726" t="s">
        <v>13322</v>
      </c>
      <c r="D6726">
        <v>4</v>
      </c>
      <c r="E6726">
        <v>6</v>
      </c>
      <c r="F6726" t="s">
        <v>109</v>
      </c>
      <c r="G6726" t="str">
        <f>VLOOKUP(F6726, Themes!$A$1:$C$51, 2, FALSE )</f>
        <v>Job Perks</v>
      </c>
      <c r="H6726" t="str">
        <f>VLOOKUP(F6726, Themes!$A$1:$C$51, 3, FALSE )</f>
        <v>Dunder Mifflin Operations &amp; Activities</v>
      </c>
      <c r="I6726">
        <v>-0.36120000000000002</v>
      </c>
      <c r="J6726">
        <v>0.122</v>
      </c>
      <c r="K6726">
        <v>0.878</v>
      </c>
      <c r="L6726">
        <v>0</v>
      </c>
    </row>
    <row r="6727" spans="1:12" x14ac:dyDescent="0.35">
      <c r="A6727" t="s">
        <v>10</v>
      </c>
      <c r="B6727" t="s">
        <v>13323</v>
      </c>
      <c r="C6727" t="s">
        <v>13324</v>
      </c>
      <c r="D6727">
        <v>4</v>
      </c>
      <c r="E6727">
        <v>6</v>
      </c>
      <c r="F6727" t="s">
        <v>91</v>
      </c>
      <c r="G6727" t="str">
        <f>VLOOKUP(F6727, Themes!$A$1:$C$51, 2, FALSE )</f>
        <v>Phylllis &amp; Angela Activities</v>
      </c>
      <c r="H6727" t="str">
        <f>VLOOKUP(F6727, Themes!$A$1:$C$51, 3, FALSE )</f>
        <v>Character's Activities</v>
      </c>
      <c r="I6727">
        <v>0</v>
      </c>
      <c r="J6727">
        <v>0</v>
      </c>
      <c r="K6727">
        <v>1</v>
      </c>
      <c r="L6727">
        <v>0</v>
      </c>
    </row>
    <row r="6728" spans="1:12" x14ac:dyDescent="0.35">
      <c r="A6728" t="s">
        <v>10</v>
      </c>
      <c r="B6728" t="s">
        <v>13325</v>
      </c>
      <c r="C6728" t="s">
        <v>13326</v>
      </c>
      <c r="D6728">
        <v>4</v>
      </c>
      <c r="E6728">
        <v>6</v>
      </c>
      <c r="F6728" t="s">
        <v>82</v>
      </c>
      <c r="G6728" t="str">
        <f>VLOOKUP(F6728, Themes!$A$1:$C$51, 2, FALSE )</f>
        <v>Dwight's Behaviours</v>
      </c>
      <c r="H6728" t="str">
        <f>VLOOKUP(F6728, Themes!$A$1:$C$51, 3, FALSE )</f>
        <v>Character's Activities</v>
      </c>
      <c r="I6728">
        <v>-0.75790000000000002</v>
      </c>
      <c r="J6728">
        <v>0.20499999999999999</v>
      </c>
      <c r="K6728">
        <v>0.69399999999999995</v>
      </c>
      <c r="L6728">
        <v>0.10100000000000001</v>
      </c>
    </row>
    <row r="6729" spans="1:12" x14ac:dyDescent="0.35">
      <c r="A6729" t="s">
        <v>10</v>
      </c>
      <c r="B6729" t="s">
        <v>13327</v>
      </c>
      <c r="C6729" t="s">
        <v>13328</v>
      </c>
      <c r="D6729">
        <v>4</v>
      </c>
      <c r="E6729">
        <v>6</v>
      </c>
      <c r="F6729" t="s">
        <v>70</v>
      </c>
      <c r="G6729" t="str">
        <f>VLOOKUP(F6729, Themes!$A$1:$C$51, 2, FALSE )</f>
        <v>Recreation</v>
      </c>
      <c r="H6729" t="str">
        <f>VLOOKUP(F6729, Themes!$A$1:$C$51, 3, FALSE )</f>
        <v>Socialization at Dunder Mifflin</v>
      </c>
      <c r="I6729">
        <v>-0.5423</v>
      </c>
      <c r="J6729">
        <v>0.159</v>
      </c>
      <c r="K6729">
        <v>0.755</v>
      </c>
      <c r="L6729">
        <v>8.5999999999999993E-2</v>
      </c>
    </row>
    <row r="6730" spans="1:12" x14ac:dyDescent="0.35">
      <c r="A6730" t="s">
        <v>41</v>
      </c>
      <c r="B6730" t="s">
        <v>13329</v>
      </c>
      <c r="C6730" t="s">
        <v>13330</v>
      </c>
      <c r="D6730">
        <v>4</v>
      </c>
      <c r="E6730">
        <v>6</v>
      </c>
      <c r="F6730" t="s">
        <v>540</v>
      </c>
      <c r="G6730" t="str">
        <f>VLOOKUP(F6730, Themes!$A$1:$C$51, 2, FALSE )</f>
        <v>Romantic Feelings</v>
      </c>
      <c r="H6730" t="str">
        <f>VLOOKUP(F6730, Themes!$A$1:$C$51, 3, FALSE )</f>
        <v>Love, Sex, &amp; Relationships</v>
      </c>
      <c r="I6730">
        <v>-0.29599999999999999</v>
      </c>
      <c r="J6730">
        <v>0.67700000000000005</v>
      </c>
      <c r="K6730">
        <v>0.32300000000000001</v>
      </c>
      <c r="L6730">
        <v>0</v>
      </c>
    </row>
    <row r="6731" spans="1:12" x14ac:dyDescent="0.35">
      <c r="A6731" t="s">
        <v>41</v>
      </c>
      <c r="B6731" t="s">
        <v>13331</v>
      </c>
      <c r="C6731" t="s">
        <v>13332</v>
      </c>
      <c r="D6731">
        <v>4</v>
      </c>
      <c r="E6731">
        <v>6</v>
      </c>
      <c r="F6731" t="s">
        <v>23</v>
      </c>
      <c r="G6731" t="str">
        <f>VLOOKUP(F6731, Themes!$A$1:$C$51, 2, FALSE )</f>
        <v>Pam's Activities</v>
      </c>
      <c r="H6731" t="str">
        <f>VLOOKUP(F6731, Themes!$A$1:$C$51, 3, FALSE )</f>
        <v>Character's Activities</v>
      </c>
      <c r="I6731">
        <v>-2.58E-2</v>
      </c>
      <c r="J6731">
        <v>0.14399999999999999</v>
      </c>
      <c r="K6731">
        <v>0.71899999999999997</v>
      </c>
      <c r="L6731">
        <v>0.13700000000000001</v>
      </c>
    </row>
    <row r="6732" spans="1:12" x14ac:dyDescent="0.35">
      <c r="A6732" t="s">
        <v>10</v>
      </c>
      <c r="B6732" t="s">
        <v>13333</v>
      </c>
      <c r="C6732" t="s">
        <v>13334</v>
      </c>
      <c r="D6732">
        <v>4</v>
      </c>
      <c r="E6732">
        <v>6</v>
      </c>
      <c r="F6732" t="s">
        <v>202</v>
      </c>
      <c r="G6732" t="str">
        <f>VLOOKUP(F6732, Themes!$A$1:$C$51, 2, FALSE )</f>
        <v>Stanley's Activities</v>
      </c>
      <c r="H6732" t="str">
        <f>VLOOKUP(F6732, Themes!$A$1:$C$51, 3, FALSE )</f>
        <v>Character's Activities</v>
      </c>
      <c r="I6732">
        <v>0</v>
      </c>
      <c r="J6732">
        <v>0</v>
      </c>
      <c r="K6732">
        <v>1</v>
      </c>
      <c r="L6732">
        <v>0</v>
      </c>
    </row>
    <row r="6733" spans="1:12" x14ac:dyDescent="0.35">
      <c r="A6733" t="s">
        <v>14</v>
      </c>
      <c r="B6733" t="s">
        <v>13335</v>
      </c>
      <c r="C6733" t="s">
        <v>13336</v>
      </c>
      <c r="D6733">
        <v>4</v>
      </c>
      <c r="E6733">
        <v>6</v>
      </c>
      <c r="F6733" t="s">
        <v>202</v>
      </c>
      <c r="G6733" t="str">
        <f>VLOOKUP(F6733, Themes!$A$1:$C$51, 2, FALSE )</f>
        <v>Stanley's Activities</v>
      </c>
      <c r="H6733" t="str">
        <f>VLOOKUP(F6733, Themes!$A$1:$C$51, 3, FALSE )</f>
        <v>Character's Activities</v>
      </c>
      <c r="I6733">
        <v>0</v>
      </c>
      <c r="J6733">
        <v>0</v>
      </c>
      <c r="K6733">
        <v>1</v>
      </c>
      <c r="L6733">
        <v>0</v>
      </c>
    </row>
    <row r="6734" spans="1:12" x14ac:dyDescent="0.35">
      <c r="A6734" t="s">
        <v>10</v>
      </c>
      <c r="B6734" t="s">
        <v>13337</v>
      </c>
      <c r="C6734" t="s">
        <v>13338</v>
      </c>
      <c r="D6734">
        <v>4</v>
      </c>
      <c r="E6734">
        <v>6</v>
      </c>
      <c r="F6734" t="s">
        <v>13</v>
      </c>
      <c r="G6734" t="str">
        <f>VLOOKUP(F6734, Themes!$A$1:$C$51, 2, FALSE )</f>
        <v>Jim &amp; Pam Relationship</v>
      </c>
      <c r="H6734" t="str">
        <f>VLOOKUP(F6734, Themes!$A$1:$C$51, 3, FALSE )</f>
        <v>Love, Sex, &amp; Relationships</v>
      </c>
      <c r="I6734">
        <v>0.40189999999999998</v>
      </c>
      <c r="J6734">
        <v>0</v>
      </c>
      <c r="K6734">
        <v>0.69</v>
      </c>
      <c r="L6734">
        <v>0.31</v>
      </c>
    </row>
    <row r="6735" spans="1:12" x14ac:dyDescent="0.35">
      <c r="A6735" t="s">
        <v>10</v>
      </c>
      <c r="B6735" t="s">
        <v>13339</v>
      </c>
      <c r="C6735" t="s">
        <v>13340</v>
      </c>
      <c r="D6735">
        <v>4</v>
      </c>
      <c r="E6735">
        <v>6</v>
      </c>
      <c r="F6735" t="s">
        <v>150</v>
      </c>
      <c r="G6735" t="str">
        <f>VLOOKUP(F6735, Themes!$A$1:$C$51, 2, FALSE )</f>
        <v>Parenting Issues</v>
      </c>
      <c r="H6735" t="str">
        <f>VLOOKUP(F6735, Themes!$A$1:$C$51, 3, FALSE )</f>
        <v>Family</v>
      </c>
      <c r="I6735">
        <v>0.60699999999999998</v>
      </c>
      <c r="J6735">
        <v>0</v>
      </c>
      <c r="K6735">
        <v>0.72399999999999998</v>
      </c>
      <c r="L6735">
        <v>0.27600000000000002</v>
      </c>
    </row>
    <row r="6736" spans="1:12" x14ac:dyDescent="0.35">
      <c r="A6736" t="s">
        <v>14</v>
      </c>
      <c r="B6736" t="s">
        <v>13341</v>
      </c>
      <c r="C6736" t="s">
        <v>13342</v>
      </c>
      <c r="D6736">
        <v>4</v>
      </c>
      <c r="E6736">
        <v>6</v>
      </c>
      <c r="F6736" t="s">
        <v>202</v>
      </c>
      <c r="G6736" t="str">
        <f>VLOOKUP(F6736, Themes!$A$1:$C$51, 2, FALSE )</f>
        <v>Stanley's Activities</v>
      </c>
      <c r="H6736" t="str">
        <f>VLOOKUP(F6736, Themes!$A$1:$C$51, 3, FALSE )</f>
        <v>Character's Activities</v>
      </c>
      <c r="I6736">
        <v>-0.40189999999999998</v>
      </c>
      <c r="J6736">
        <v>0.16200000000000001</v>
      </c>
      <c r="K6736">
        <v>0.83799999999999997</v>
      </c>
      <c r="L6736">
        <v>0</v>
      </c>
    </row>
    <row r="6737" spans="1:12" x14ac:dyDescent="0.35">
      <c r="A6737" t="s">
        <v>14</v>
      </c>
      <c r="B6737" t="s">
        <v>13343</v>
      </c>
      <c r="C6737" t="s">
        <v>13344</v>
      </c>
      <c r="D6737">
        <v>4</v>
      </c>
      <c r="E6737">
        <v>6</v>
      </c>
      <c r="F6737" t="s">
        <v>82</v>
      </c>
      <c r="G6737" t="str">
        <f>VLOOKUP(F6737, Themes!$A$1:$C$51, 2, FALSE )</f>
        <v>Dwight's Behaviours</v>
      </c>
      <c r="H6737" t="str">
        <f>VLOOKUP(F6737, Themes!$A$1:$C$51, 3, FALSE )</f>
        <v>Character's Activities</v>
      </c>
      <c r="I6737">
        <v>-0.35949999999999999</v>
      </c>
      <c r="J6737">
        <v>0.29299999999999998</v>
      </c>
      <c r="K6737">
        <v>0.70699999999999996</v>
      </c>
      <c r="L6737">
        <v>0</v>
      </c>
    </row>
    <row r="6738" spans="1:12" x14ac:dyDescent="0.35">
      <c r="A6738" t="s">
        <v>41</v>
      </c>
      <c r="B6738" t="s">
        <v>13345</v>
      </c>
      <c r="C6738" t="s">
        <v>13346</v>
      </c>
      <c r="D6738">
        <v>4</v>
      </c>
      <c r="E6738">
        <v>6</v>
      </c>
      <c r="F6738" t="s">
        <v>475</v>
      </c>
      <c r="G6738" t="str">
        <f>VLOOKUP(F6738, Themes!$A$1:$C$51, 2, FALSE )</f>
        <v>Answering Phones</v>
      </c>
      <c r="H6738" t="str">
        <f>VLOOKUP(F6738, Themes!$A$1:$C$51, 3, FALSE )</f>
        <v>Dunder Mifflin Operations &amp; Activities</v>
      </c>
      <c r="I6738">
        <v>0</v>
      </c>
      <c r="J6738">
        <v>0</v>
      </c>
      <c r="K6738">
        <v>1</v>
      </c>
      <c r="L6738">
        <v>0</v>
      </c>
    </row>
    <row r="6739" spans="1:12" x14ac:dyDescent="0.35">
      <c r="A6739" t="s">
        <v>41</v>
      </c>
      <c r="B6739" t="s">
        <v>13347</v>
      </c>
      <c r="C6739" t="s">
        <v>13348</v>
      </c>
      <c r="D6739">
        <v>4</v>
      </c>
      <c r="E6739">
        <v>6</v>
      </c>
      <c r="F6739" t="s">
        <v>13</v>
      </c>
      <c r="G6739" t="str">
        <f>VLOOKUP(F6739, Themes!$A$1:$C$51, 2, FALSE )</f>
        <v>Jim &amp; Pam Relationship</v>
      </c>
      <c r="H6739" t="str">
        <f>VLOOKUP(F6739, Themes!$A$1:$C$51, 3, FALSE )</f>
        <v>Love, Sex, &amp; Relationships</v>
      </c>
      <c r="I6739">
        <v>-0.29599999999999999</v>
      </c>
      <c r="J6739">
        <v>0.26800000000000002</v>
      </c>
      <c r="K6739">
        <v>0.73199999999999998</v>
      </c>
      <c r="L6739">
        <v>0</v>
      </c>
    </row>
    <row r="6740" spans="1:12" x14ac:dyDescent="0.35">
      <c r="A6740" t="s">
        <v>14</v>
      </c>
      <c r="B6740" t="s">
        <v>13349</v>
      </c>
      <c r="C6740" t="s">
        <v>13350</v>
      </c>
      <c r="D6740">
        <v>4</v>
      </c>
      <c r="E6740">
        <v>6</v>
      </c>
      <c r="F6740" t="s">
        <v>177</v>
      </c>
      <c r="G6740" t="str">
        <f>VLOOKUP(F6740, Themes!$A$1:$C$51, 2, FALSE )</f>
        <v>Writing, Drawings, Pictures, etc</v>
      </c>
      <c r="H6740" t="str">
        <f>VLOOKUP(F6740, Themes!$A$1:$C$51, 3, FALSE )</f>
        <v>Dunder Mifflin Operations &amp; Activities</v>
      </c>
      <c r="I6740">
        <v>-0.17610000000000001</v>
      </c>
      <c r="J6740">
        <v>0.128</v>
      </c>
      <c r="K6740">
        <v>0.77700000000000002</v>
      </c>
      <c r="L6740">
        <v>9.6000000000000002E-2</v>
      </c>
    </row>
    <row r="6741" spans="1:12" x14ac:dyDescent="0.35">
      <c r="A6741" t="s">
        <v>14</v>
      </c>
      <c r="B6741" t="s">
        <v>13351</v>
      </c>
      <c r="C6741" t="s">
        <v>13352</v>
      </c>
      <c r="D6741">
        <v>4</v>
      </c>
      <c r="E6741">
        <v>6</v>
      </c>
      <c r="F6741" t="s">
        <v>112</v>
      </c>
      <c r="G6741" t="str">
        <f>VLOOKUP(F6741, Themes!$A$1:$C$51, 2, FALSE )</f>
        <v>Driving</v>
      </c>
      <c r="H6741" t="str">
        <f>VLOOKUP(F6741, Themes!$A$1:$C$51, 3, FALSE )</f>
        <v>Transportation &amp; Life Outside Dunder Mifflin</v>
      </c>
      <c r="I6741">
        <v>0</v>
      </c>
      <c r="J6741">
        <v>0</v>
      </c>
      <c r="K6741">
        <v>1</v>
      </c>
      <c r="L6741">
        <v>0</v>
      </c>
    </row>
    <row r="6742" spans="1:12" x14ac:dyDescent="0.35">
      <c r="A6742" t="s">
        <v>10</v>
      </c>
      <c r="B6742" t="s">
        <v>13353</v>
      </c>
      <c r="C6742" t="s">
        <v>13354</v>
      </c>
      <c r="D6742">
        <v>4</v>
      </c>
      <c r="E6742">
        <v>6</v>
      </c>
      <c r="F6742" t="s">
        <v>53</v>
      </c>
      <c r="G6742" t="str">
        <f>VLOOKUP(F6742, Themes!$A$1:$C$51, 2, FALSE )</f>
        <v>Heartbreaks &amp; Jan</v>
      </c>
      <c r="H6742" t="str">
        <f>VLOOKUP(F6742, Themes!$A$1:$C$51, 3, FALSE )</f>
        <v>Love, Sex, &amp; Relationships</v>
      </c>
      <c r="I6742">
        <v>0.68079999999999996</v>
      </c>
      <c r="J6742">
        <v>0.11600000000000001</v>
      </c>
      <c r="K6742">
        <v>0.435</v>
      </c>
      <c r="L6742">
        <v>0.44900000000000001</v>
      </c>
    </row>
    <row r="6743" spans="1:12" x14ac:dyDescent="0.35">
      <c r="A6743" t="s">
        <v>10</v>
      </c>
      <c r="B6743" t="s">
        <v>13355</v>
      </c>
      <c r="C6743" t="s">
        <v>13356</v>
      </c>
      <c r="D6743">
        <v>4</v>
      </c>
      <c r="E6743">
        <v>6</v>
      </c>
      <c r="F6743" t="s">
        <v>195</v>
      </c>
      <c r="G6743" t="str">
        <f>VLOOKUP(F6743, Themes!$A$1:$C$51, 2, FALSE )</f>
        <v>Kevin's Activities</v>
      </c>
      <c r="H6743" t="str">
        <f>VLOOKUP(F6743, Themes!$A$1:$C$51, 3, FALSE )</f>
        <v>Character's Activities</v>
      </c>
      <c r="I6743">
        <v>-0.38179999999999997</v>
      </c>
      <c r="J6743">
        <v>8.7999999999999995E-2</v>
      </c>
      <c r="K6743">
        <v>0.877</v>
      </c>
      <c r="L6743">
        <v>3.5999999999999997E-2</v>
      </c>
    </row>
    <row r="6744" spans="1:12" x14ac:dyDescent="0.35">
      <c r="A6744" t="s">
        <v>10</v>
      </c>
      <c r="B6744" t="s">
        <v>13357</v>
      </c>
      <c r="C6744" t="s">
        <v>13358</v>
      </c>
      <c r="D6744">
        <v>4</v>
      </c>
      <c r="E6744">
        <v>6</v>
      </c>
      <c r="F6744" t="s">
        <v>23</v>
      </c>
      <c r="G6744" t="str">
        <f>VLOOKUP(F6744, Themes!$A$1:$C$51, 2, FALSE )</f>
        <v>Pam's Activities</v>
      </c>
      <c r="H6744" t="str">
        <f>VLOOKUP(F6744, Themes!$A$1:$C$51, 3, FALSE )</f>
        <v>Character's Activities</v>
      </c>
      <c r="I6744">
        <v>0</v>
      </c>
      <c r="J6744">
        <v>0</v>
      </c>
      <c r="K6744">
        <v>1</v>
      </c>
      <c r="L6744">
        <v>0</v>
      </c>
    </row>
    <row r="6745" spans="1:12" x14ac:dyDescent="0.35">
      <c r="A6745" t="s">
        <v>41</v>
      </c>
      <c r="B6745" t="s">
        <v>13359</v>
      </c>
      <c r="C6745" t="s">
        <v>13360</v>
      </c>
      <c r="D6745">
        <v>4</v>
      </c>
      <c r="E6745">
        <v>6</v>
      </c>
      <c r="F6745" t="s">
        <v>70</v>
      </c>
      <c r="G6745" t="str">
        <f>VLOOKUP(F6745, Themes!$A$1:$C$51, 2, FALSE )</f>
        <v>Recreation</v>
      </c>
      <c r="H6745" t="str">
        <f>VLOOKUP(F6745, Themes!$A$1:$C$51, 3, FALSE )</f>
        <v>Socialization at Dunder Mifflin</v>
      </c>
      <c r="I6745">
        <v>0.47949999999999998</v>
      </c>
      <c r="J6745">
        <v>0</v>
      </c>
      <c r="K6745">
        <v>0.82799999999999996</v>
      </c>
      <c r="L6745">
        <v>0.17199999999999999</v>
      </c>
    </row>
    <row r="6746" spans="1:12" x14ac:dyDescent="0.35">
      <c r="A6746" t="s">
        <v>14</v>
      </c>
      <c r="B6746" t="s">
        <v>13361</v>
      </c>
      <c r="C6746" t="s">
        <v>13362</v>
      </c>
      <c r="D6746">
        <v>4</v>
      </c>
      <c r="E6746">
        <v>6</v>
      </c>
      <c r="F6746" t="s">
        <v>150</v>
      </c>
      <c r="G6746" t="str">
        <f>VLOOKUP(F6746, Themes!$A$1:$C$51, 2, FALSE )</f>
        <v>Parenting Issues</v>
      </c>
      <c r="H6746" t="str">
        <f>VLOOKUP(F6746, Themes!$A$1:$C$51, 3, FALSE )</f>
        <v>Family</v>
      </c>
      <c r="I6746">
        <v>0.19259999999999999</v>
      </c>
      <c r="J6746">
        <v>0</v>
      </c>
      <c r="K6746">
        <v>0.90100000000000002</v>
      </c>
      <c r="L6746">
        <v>9.9000000000000005E-2</v>
      </c>
    </row>
    <row r="6747" spans="1:12" x14ac:dyDescent="0.35">
      <c r="A6747" t="s">
        <v>14</v>
      </c>
      <c r="B6747" t="s">
        <v>13363</v>
      </c>
      <c r="C6747" t="s">
        <v>13364</v>
      </c>
      <c r="D6747">
        <v>4</v>
      </c>
      <c r="E6747">
        <v>6</v>
      </c>
      <c r="F6747" t="s">
        <v>26</v>
      </c>
      <c r="G6747" t="str">
        <f>VLOOKUP(F6747, Themes!$A$1:$C$51, 2, FALSE )</f>
        <v>Employee Status</v>
      </c>
      <c r="H6747" t="str">
        <f>VLOOKUP(F6747, Themes!$A$1:$C$51, 3, FALSE )</f>
        <v>Dunder Mifflin Politics</v>
      </c>
      <c r="I6747">
        <v>0</v>
      </c>
      <c r="J6747">
        <v>0</v>
      </c>
      <c r="K6747">
        <v>1</v>
      </c>
      <c r="L6747">
        <v>0</v>
      </c>
    </row>
    <row r="6748" spans="1:12" x14ac:dyDescent="0.35">
      <c r="A6748" t="s">
        <v>10</v>
      </c>
      <c r="B6748" t="s">
        <v>13365</v>
      </c>
      <c r="C6748" t="s">
        <v>13366</v>
      </c>
      <c r="D6748">
        <v>4</v>
      </c>
      <c r="E6748">
        <v>6</v>
      </c>
      <c r="F6748" t="s">
        <v>73</v>
      </c>
      <c r="G6748" t="str">
        <f>VLOOKUP(F6748, Themes!$A$1:$C$51, 2, FALSE )</f>
        <v>Meetings</v>
      </c>
      <c r="H6748" t="str">
        <f>VLOOKUP(F6748, Themes!$A$1:$C$51, 3, FALSE )</f>
        <v>Dunder Mifflin Operations &amp; Activities</v>
      </c>
      <c r="I6748">
        <v>0</v>
      </c>
      <c r="J6748">
        <v>0</v>
      </c>
      <c r="K6748">
        <v>1</v>
      </c>
      <c r="L6748">
        <v>0</v>
      </c>
    </row>
    <row r="6749" spans="1:12" x14ac:dyDescent="0.35">
      <c r="A6749" t="s">
        <v>10</v>
      </c>
      <c r="B6749" t="s">
        <v>13367</v>
      </c>
      <c r="C6749" t="s">
        <v>13368</v>
      </c>
      <c r="D6749">
        <v>4</v>
      </c>
      <c r="E6749">
        <v>6</v>
      </c>
      <c r="F6749" t="s">
        <v>129</v>
      </c>
      <c r="G6749" t="str">
        <f>VLOOKUP(F6749, Themes!$A$1:$C$51, 2, FALSE )</f>
        <v>Water Cooler Talk</v>
      </c>
      <c r="H6749" t="str">
        <f>VLOOKUP(F6749, Themes!$A$1:$C$51, 3, FALSE )</f>
        <v>Social Issues &amp; Miscellaneous</v>
      </c>
      <c r="I6749">
        <v>-0.5423</v>
      </c>
      <c r="J6749">
        <v>0.24099999999999999</v>
      </c>
      <c r="K6749">
        <v>0.75900000000000001</v>
      </c>
      <c r="L6749">
        <v>0</v>
      </c>
    </row>
    <row r="6750" spans="1:12" x14ac:dyDescent="0.35">
      <c r="A6750" t="s">
        <v>14</v>
      </c>
      <c r="B6750" t="s">
        <v>13369</v>
      </c>
      <c r="C6750" t="s">
        <v>13370</v>
      </c>
      <c r="D6750">
        <v>4</v>
      </c>
      <c r="E6750">
        <v>6</v>
      </c>
      <c r="F6750" t="s">
        <v>70</v>
      </c>
      <c r="G6750" t="str">
        <f>VLOOKUP(F6750, Themes!$A$1:$C$51, 2, FALSE )</f>
        <v>Recreation</v>
      </c>
      <c r="H6750" t="str">
        <f>VLOOKUP(F6750, Themes!$A$1:$C$51, 3, FALSE )</f>
        <v>Socialization at Dunder Mifflin</v>
      </c>
      <c r="I6750">
        <v>0.34</v>
      </c>
      <c r="J6750">
        <v>0</v>
      </c>
      <c r="K6750">
        <v>0.82099999999999995</v>
      </c>
      <c r="L6750">
        <v>0.17899999999999999</v>
      </c>
    </row>
    <row r="6751" spans="1:12" x14ac:dyDescent="0.35">
      <c r="A6751" t="s">
        <v>10</v>
      </c>
      <c r="B6751" t="s">
        <v>13371</v>
      </c>
      <c r="C6751" t="s">
        <v>13372</v>
      </c>
      <c r="D6751">
        <v>4</v>
      </c>
      <c r="E6751">
        <v>6</v>
      </c>
      <c r="F6751" t="s">
        <v>100</v>
      </c>
      <c r="G6751" t="str">
        <f>VLOOKUP(F6751, Themes!$A$1:$C$51, 2, FALSE )</f>
        <v>Andy's Activities</v>
      </c>
      <c r="H6751" t="str">
        <f>VLOOKUP(F6751, Themes!$A$1:$C$51, 3, FALSE )</f>
        <v>Character's Activities</v>
      </c>
      <c r="I6751">
        <v>-0.27139999999999997</v>
      </c>
      <c r="J6751">
        <v>8.5999999999999993E-2</v>
      </c>
      <c r="K6751">
        <v>0.86</v>
      </c>
      <c r="L6751">
        <v>5.3999999999999999E-2</v>
      </c>
    </row>
    <row r="6752" spans="1:12" x14ac:dyDescent="0.35">
      <c r="A6752" t="s">
        <v>10</v>
      </c>
      <c r="B6752" t="s">
        <v>13373</v>
      </c>
      <c r="C6752" t="s">
        <v>13374</v>
      </c>
      <c r="D6752">
        <v>4</v>
      </c>
      <c r="E6752">
        <v>6</v>
      </c>
      <c r="F6752" t="s">
        <v>226</v>
      </c>
      <c r="G6752" t="str">
        <f>VLOOKUP(F6752, Themes!$A$1:$C$51, 2, FALSE )</f>
        <v>Focusing at Work</v>
      </c>
      <c r="H6752" t="str">
        <f>VLOOKUP(F6752, Themes!$A$1:$C$51, 3, FALSE )</f>
        <v>Dunder Mifflin Operations &amp; Activities</v>
      </c>
      <c r="I6752">
        <v>0</v>
      </c>
      <c r="J6752">
        <v>0</v>
      </c>
      <c r="K6752">
        <v>1</v>
      </c>
      <c r="L6752">
        <v>0</v>
      </c>
    </row>
    <row r="6753" spans="1:12" x14ac:dyDescent="0.35">
      <c r="A6753" t="s">
        <v>14</v>
      </c>
      <c r="B6753" t="s">
        <v>13375</v>
      </c>
      <c r="C6753" t="s">
        <v>13376</v>
      </c>
      <c r="D6753">
        <v>4</v>
      </c>
      <c r="E6753">
        <v>6</v>
      </c>
      <c r="F6753" t="s">
        <v>115</v>
      </c>
      <c r="G6753" t="str">
        <f>VLOOKUP(F6753, Themes!$A$1:$C$51, 2, FALSE )</f>
        <v>Baby Making &amp; Schrute Farms</v>
      </c>
      <c r="H6753" t="str">
        <f>VLOOKUP(F6753, Themes!$A$1:$C$51, 3, FALSE )</f>
        <v>Family</v>
      </c>
      <c r="I6753">
        <v>0</v>
      </c>
      <c r="J6753">
        <v>0</v>
      </c>
      <c r="K6753">
        <v>1</v>
      </c>
      <c r="L6753">
        <v>0</v>
      </c>
    </row>
    <row r="6754" spans="1:12" x14ac:dyDescent="0.35">
      <c r="A6754" t="s">
        <v>41</v>
      </c>
      <c r="B6754" t="s">
        <v>13377</v>
      </c>
      <c r="C6754" t="s">
        <v>13378</v>
      </c>
      <c r="D6754">
        <v>4</v>
      </c>
      <c r="E6754">
        <v>6</v>
      </c>
      <c r="F6754" t="s">
        <v>412</v>
      </c>
      <c r="G6754" t="str">
        <f>VLOOKUP(F6754, Themes!$A$1:$C$51, 2, FALSE )</f>
        <v>Fun in the Office</v>
      </c>
      <c r="H6754" t="str">
        <f>VLOOKUP(F6754, Themes!$A$1:$C$51, 3, FALSE )</f>
        <v>Socialization at Dunder Mifflin</v>
      </c>
      <c r="I6754">
        <v>0.128</v>
      </c>
      <c r="J6754">
        <v>9.6000000000000002E-2</v>
      </c>
      <c r="K6754">
        <v>0.77800000000000002</v>
      </c>
      <c r="L6754">
        <v>0.126</v>
      </c>
    </row>
    <row r="6755" spans="1:12" x14ac:dyDescent="0.35">
      <c r="A6755" t="s">
        <v>41</v>
      </c>
      <c r="B6755" t="s">
        <v>13379</v>
      </c>
      <c r="C6755" t="s">
        <v>13380</v>
      </c>
      <c r="D6755">
        <v>4</v>
      </c>
      <c r="E6755">
        <v>6</v>
      </c>
      <c r="F6755" t="s">
        <v>150</v>
      </c>
      <c r="G6755" t="str">
        <f>VLOOKUP(F6755, Themes!$A$1:$C$51, 2, FALSE )</f>
        <v>Parenting Issues</v>
      </c>
      <c r="H6755" t="str">
        <f>VLOOKUP(F6755, Themes!$A$1:$C$51, 3, FALSE )</f>
        <v>Family</v>
      </c>
      <c r="I6755">
        <v>-0.3382</v>
      </c>
      <c r="J6755">
        <v>0.23</v>
      </c>
      <c r="K6755">
        <v>0.77</v>
      </c>
      <c r="L6755">
        <v>0</v>
      </c>
    </row>
    <row r="6756" spans="1:12" x14ac:dyDescent="0.35">
      <c r="A6756" t="s">
        <v>58</v>
      </c>
      <c r="B6756" t="s">
        <v>13381</v>
      </c>
      <c r="C6756" t="s">
        <v>13382</v>
      </c>
      <c r="D6756">
        <v>4</v>
      </c>
      <c r="E6756">
        <v>6</v>
      </c>
      <c r="F6756" t="s">
        <v>177</v>
      </c>
      <c r="G6756" t="str">
        <f>VLOOKUP(F6756, Themes!$A$1:$C$51, 2, FALSE )</f>
        <v>Writing, Drawings, Pictures, etc</v>
      </c>
      <c r="H6756" t="str">
        <f>VLOOKUP(F6756, Themes!$A$1:$C$51, 3, FALSE )</f>
        <v>Dunder Mifflin Operations &amp; Activities</v>
      </c>
      <c r="I6756">
        <v>0.63690000000000002</v>
      </c>
      <c r="J6756">
        <v>0</v>
      </c>
      <c r="K6756">
        <v>0.82599999999999996</v>
      </c>
      <c r="L6756">
        <v>0.17399999999999999</v>
      </c>
    </row>
    <row r="6757" spans="1:12" x14ac:dyDescent="0.35">
      <c r="A6757" t="s">
        <v>58</v>
      </c>
      <c r="B6757" t="s">
        <v>13383</v>
      </c>
      <c r="C6757" t="s">
        <v>13384</v>
      </c>
      <c r="D6757">
        <v>4</v>
      </c>
      <c r="E6757">
        <v>6</v>
      </c>
      <c r="F6757" t="s">
        <v>17</v>
      </c>
      <c r="G6757" t="str">
        <f>VLOOKUP(F6757, Themes!$A$1:$C$51, 2, FALSE )</f>
        <v>Doors &amp; Elevators</v>
      </c>
      <c r="H6757" t="str">
        <f>VLOOKUP(F6757, Themes!$A$1:$C$51, 3, FALSE )</f>
        <v>Dunder Mifflin Operations &amp; Activities</v>
      </c>
      <c r="I6757">
        <v>-3.8699999999999998E-2</v>
      </c>
      <c r="J6757">
        <v>0.113</v>
      </c>
      <c r="K6757">
        <v>0.88700000000000001</v>
      </c>
      <c r="L6757">
        <v>0</v>
      </c>
    </row>
    <row r="6758" spans="1:12" x14ac:dyDescent="0.35">
      <c r="A6758" t="s">
        <v>14</v>
      </c>
      <c r="B6758" t="s">
        <v>13385</v>
      </c>
      <c r="C6758" t="s">
        <v>13386</v>
      </c>
      <c r="D6758">
        <v>4</v>
      </c>
      <c r="E6758">
        <v>6</v>
      </c>
      <c r="F6758" t="s">
        <v>540</v>
      </c>
      <c r="G6758" t="str">
        <f>VLOOKUP(F6758, Themes!$A$1:$C$51, 2, FALSE )</f>
        <v>Romantic Feelings</v>
      </c>
      <c r="H6758" t="str">
        <f>VLOOKUP(F6758, Themes!$A$1:$C$51, 3, FALSE )</f>
        <v>Love, Sex, &amp; Relationships</v>
      </c>
      <c r="I6758">
        <v>0</v>
      </c>
      <c r="J6758">
        <v>0</v>
      </c>
      <c r="K6758">
        <v>1</v>
      </c>
      <c r="L6758">
        <v>0</v>
      </c>
    </row>
    <row r="6759" spans="1:12" x14ac:dyDescent="0.35">
      <c r="A6759" t="s">
        <v>10</v>
      </c>
      <c r="B6759" t="s">
        <v>13387</v>
      </c>
      <c r="C6759" t="s">
        <v>13388</v>
      </c>
      <c r="D6759">
        <v>4</v>
      </c>
      <c r="E6759">
        <v>6</v>
      </c>
      <c r="F6759" t="s">
        <v>17</v>
      </c>
      <c r="G6759" t="str">
        <f>VLOOKUP(F6759, Themes!$A$1:$C$51, 2, FALSE )</f>
        <v>Doors &amp; Elevators</v>
      </c>
      <c r="H6759" t="str">
        <f>VLOOKUP(F6759, Themes!$A$1:$C$51, 3, FALSE )</f>
        <v>Dunder Mifflin Operations &amp; Activities</v>
      </c>
      <c r="I6759">
        <v>7.7200000000000005E-2</v>
      </c>
      <c r="J6759">
        <v>0</v>
      </c>
      <c r="K6759">
        <v>0.84299999999999997</v>
      </c>
      <c r="L6759">
        <v>0.157</v>
      </c>
    </row>
    <row r="6760" spans="1:12" x14ac:dyDescent="0.35">
      <c r="A6760" t="s">
        <v>14</v>
      </c>
      <c r="B6760" t="s">
        <v>13389</v>
      </c>
      <c r="C6760" t="s">
        <v>13390</v>
      </c>
      <c r="D6760">
        <v>4</v>
      </c>
      <c r="E6760">
        <v>6</v>
      </c>
      <c r="F6760" t="s">
        <v>112</v>
      </c>
      <c r="G6760" t="str">
        <f>VLOOKUP(F6760, Themes!$A$1:$C$51, 2, FALSE )</f>
        <v>Driving</v>
      </c>
      <c r="H6760" t="str">
        <f>VLOOKUP(F6760, Themes!$A$1:$C$51, 3, FALSE )</f>
        <v>Transportation &amp; Life Outside Dunder Mifflin</v>
      </c>
      <c r="I6760">
        <v>0</v>
      </c>
      <c r="J6760">
        <v>0</v>
      </c>
      <c r="K6760">
        <v>1</v>
      </c>
      <c r="L6760">
        <v>0</v>
      </c>
    </row>
    <row r="6761" spans="1:12" x14ac:dyDescent="0.35">
      <c r="A6761" t="s">
        <v>10</v>
      </c>
      <c r="B6761" t="s">
        <v>13391</v>
      </c>
      <c r="C6761" t="s">
        <v>13392</v>
      </c>
      <c r="D6761">
        <v>4</v>
      </c>
      <c r="E6761">
        <v>6</v>
      </c>
      <c r="F6761" t="s">
        <v>82</v>
      </c>
      <c r="G6761" t="str">
        <f>VLOOKUP(F6761, Themes!$A$1:$C$51, 2, FALSE )</f>
        <v>Dwight's Behaviours</v>
      </c>
      <c r="H6761" t="str">
        <f>VLOOKUP(F6761, Themes!$A$1:$C$51, 3, FALSE )</f>
        <v>Character's Activities</v>
      </c>
      <c r="I6761">
        <v>0.29599999999999999</v>
      </c>
      <c r="J6761">
        <v>0</v>
      </c>
      <c r="K6761">
        <v>0.83299999999999996</v>
      </c>
      <c r="L6761">
        <v>0.16700000000000001</v>
      </c>
    </row>
    <row r="6762" spans="1:12" x14ac:dyDescent="0.35">
      <c r="A6762" t="s">
        <v>10</v>
      </c>
      <c r="B6762" t="s">
        <v>13393</v>
      </c>
      <c r="C6762" t="s">
        <v>13394</v>
      </c>
      <c r="D6762">
        <v>4</v>
      </c>
      <c r="E6762">
        <v>6</v>
      </c>
      <c r="F6762" t="s">
        <v>164</v>
      </c>
      <c r="G6762" t="str">
        <f>VLOOKUP(F6762, Themes!$A$1:$C$51, 2, FALSE )</f>
        <v>Angela's Activities</v>
      </c>
      <c r="H6762" t="str">
        <f>VLOOKUP(F6762, Themes!$A$1:$C$51, 3, FALSE )</f>
        <v>Character's Activities</v>
      </c>
      <c r="I6762">
        <v>-7.7200000000000005E-2</v>
      </c>
      <c r="J6762">
        <v>5.0999999999999997E-2</v>
      </c>
      <c r="K6762">
        <v>0.90900000000000003</v>
      </c>
      <c r="L6762">
        <v>0.04</v>
      </c>
    </row>
    <row r="6763" spans="1:12" x14ac:dyDescent="0.35">
      <c r="A6763" t="s">
        <v>41</v>
      </c>
      <c r="B6763" t="s">
        <v>13395</v>
      </c>
      <c r="C6763" t="s">
        <v>13396</v>
      </c>
      <c r="D6763">
        <v>4</v>
      </c>
      <c r="E6763">
        <v>6</v>
      </c>
      <c r="F6763" t="s">
        <v>112</v>
      </c>
      <c r="G6763" t="str">
        <f>VLOOKUP(F6763, Themes!$A$1:$C$51, 2, FALSE )</f>
        <v>Driving</v>
      </c>
      <c r="H6763" t="str">
        <f>VLOOKUP(F6763, Themes!$A$1:$C$51, 3, FALSE )</f>
        <v>Transportation &amp; Life Outside Dunder Mifflin</v>
      </c>
      <c r="I6763">
        <v>-0.34</v>
      </c>
      <c r="J6763">
        <v>0.157</v>
      </c>
      <c r="K6763">
        <v>0.74399999999999999</v>
      </c>
      <c r="L6763">
        <v>9.9000000000000005E-2</v>
      </c>
    </row>
    <row r="6764" spans="1:12" x14ac:dyDescent="0.35">
      <c r="A6764" t="s">
        <v>14</v>
      </c>
      <c r="B6764" t="s">
        <v>13397</v>
      </c>
      <c r="C6764" t="s">
        <v>13398</v>
      </c>
      <c r="D6764">
        <v>4</v>
      </c>
      <c r="E6764">
        <v>6</v>
      </c>
      <c r="F6764" t="s">
        <v>64</v>
      </c>
      <c r="G6764" t="str">
        <f>VLOOKUP(F6764, Themes!$A$1:$C$51, 2, FALSE )</f>
        <v>Outside Work &amp; Transportation</v>
      </c>
      <c r="H6764" t="str">
        <f>VLOOKUP(F6764, Themes!$A$1:$C$51, 3, FALSE )</f>
        <v>Transportation &amp; Life Outside Dunder Mifflin</v>
      </c>
      <c r="I6764">
        <v>0</v>
      </c>
      <c r="J6764">
        <v>0</v>
      </c>
      <c r="K6764">
        <v>1</v>
      </c>
      <c r="L6764">
        <v>0</v>
      </c>
    </row>
    <row r="6765" spans="1:12" x14ac:dyDescent="0.35">
      <c r="A6765" t="s">
        <v>41</v>
      </c>
      <c r="B6765" t="s">
        <v>13399</v>
      </c>
      <c r="C6765" t="s">
        <v>13400</v>
      </c>
      <c r="D6765">
        <v>4</v>
      </c>
      <c r="E6765">
        <v>6</v>
      </c>
      <c r="F6765" t="s">
        <v>100</v>
      </c>
      <c r="G6765" t="str">
        <f>VLOOKUP(F6765, Themes!$A$1:$C$51, 2, FALSE )</f>
        <v>Andy's Activities</v>
      </c>
      <c r="H6765" t="str">
        <f>VLOOKUP(F6765, Themes!$A$1:$C$51, 3, FALSE )</f>
        <v>Character's Activities</v>
      </c>
      <c r="I6765">
        <v>0</v>
      </c>
      <c r="J6765">
        <v>0</v>
      </c>
      <c r="K6765">
        <v>1</v>
      </c>
      <c r="L6765">
        <v>0</v>
      </c>
    </row>
    <row r="6766" spans="1:12" x14ac:dyDescent="0.35">
      <c r="A6766" t="s">
        <v>14</v>
      </c>
      <c r="B6766" t="s">
        <v>13401</v>
      </c>
      <c r="C6766" t="s">
        <v>991</v>
      </c>
      <c r="D6766">
        <v>4</v>
      </c>
      <c r="E6766">
        <v>6</v>
      </c>
      <c r="F6766" t="s">
        <v>367</v>
      </c>
      <c r="G6766" t="str">
        <f>VLOOKUP(F6766, Themes!$A$1:$C$51, 2, FALSE )</f>
        <v>Office Praise for Work</v>
      </c>
      <c r="H6766" t="str">
        <f>VLOOKUP(F6766, Themes!$A$1:$C$51, 3, FALSE )</f>
        <v>Character Relationships with Each Other</v>
      </c>
      <c r="I6766">
        <v>0.3382</v>
      </c>
      <c r="J6766">
        <v>0</v>
      </c>
      <c r="K6766">
        <v>0.79</v>
      </c>
      <c r="L6766">
        <v>0.21</v>
      </c>
    </row>
    <row r="6767" spans="1:12" x14ac:dyDescent="0.35">
      <c r="A6767" t="s">
        <v>41</v>
      </c>
      <c r="B6767" t="s">
        <v>13402</v>
      </c>
      <c r="C6767" t="s">
        <v>8515</v>
      </c>
      <c r="D6767">
        <v>4</v>
      </c>
      <c r="E6767">
        <v>6</v>
      </c>
      <c r="F6767" t="s">
        <v>23</v>
      </c>
      <c r="G6767" t="str">
        <f>VLOOKUP(F6767, Themes!$A$1:$C$51, 2, FALSE )</f>
        <v>Pam's Activities</v>
      </c>
      <c r="H6767" t="str">
        <f>VLOOKUP(F6767, Themes!$A$1:$C$51, 3, FALSE )</f>
        <v>Character's Activities</v>
      </c>
      <c r="I6767">
        <v>0</v>
      </c>
      <c r="J6767">
        <v>0</v>
      </c>
      <c r="K6767">
        <v>1</v>
      </c>
      <c r="L6767">
        <v>0</v>
      </c>
    </row>
    <row r="6768" spans="1:12" x14ac:dyDescent="0.35">
      <c r="A6768" t="s">
        <v>14</v>
      </c>
      <c r="B6768" t="s">
        <v>13403</v>
      </c>
      <c r="C6768" t="s">
        <v>13404</v>
      </c>
      <c r="D6768">
        <v>4</v>
      </c>
      <c r="E6768">
        <v>6</v>
      </c>
      <c r="F6768" t="s">
        <v>17</v>
      </c>
      <c r="G6768" t="str">
        <f>VLOOKUP(F6768, Themes!$A$1:$C$51, 2, FALSE )</f>
        <v>Doors &amp; Elevators</v>
      </c>
      <c r="H6768" t="str">
        <f>VLOOKUP(F6768, Themes!$A$1:$C$51, 3, FALSE )</f>
        <v>Dunder Mifflin Operations &amp; Activities</v>
      </c>
      <c r="I6768">
        <v>-0.55620000000000003</v>
      </c>
      <c r="J6768">
        <v>0.23</v>
      </c>
      <c r="K6768">
        <v>0.77</v>
      </c>
      <c r="L6768">
        <v>0</v>
      </c>
    </row>
    <row r="6769" spans="1:12" x14ac:dyDescent="0.35">
      <c r="A6769" t="s">
        <v>58</v>
      </c>
      <c r="B6769" t="s">
        <v>13405</v>
      </c>
      <c r="C6769" t="s">
        <v>13406</v>
      </c>
      <c r="D6769">
        <v>4</v>
      </c>
      <c r="E6769">
        <v>6</v>
      </c>
      <c r="F6769" t="s">
        <v>67</v>
      </c>
      <c r="G6769" t="str">
        <f>VLOOKUP(F6769, Themes!$A$1:$C$51, 2, FALSE )</f>
        <v>Initiatives &amp; Operations at Dunder Mifflin</v>
      </c>
      <c r="H6769" t="str">
        <f>VLOOKUP(F6769, Themes!$A$1:$C$51, 3, FALSE )</f>
        <v>Dunder Mifflin Operations &amp; Activities</v>
      </c>
      <c r="I6769">
        <v>0.52669999999999995</v>
      </c>
      <c r="J6769">
        <v>0.115</v>
      </c>
      <c r="K6769">
        <v>0.72699999999999998</v>
      </c>
      <c r="L6769">
        <v>0.158</v>
      </c>
    </row>
    <row r="6770" spans="1:12" x14ac:dyDescent="0.35">
      <c r="A6770" t="s">
        <v>58</v>
      </c>
      <c r="B6770" t="s">
        <v>13407</v>
      </c>
      <c r="C6770" t="s">
        <v>13408</v>
      </c>
      <c r="D6770">
        <v>4</v>
      </c>
      <c r="E6770">
        <v>6</v>
      </c>
      <c r="F6770" t="s">
        <v>195</v>
      </c>
      <c r="G6770" t="str">
        <f>VLOOKUP(F6770, Themes!$A$1:$C$51, 2, FALSE )</f>
        <v>Kevin's Activities</v>
      </c>
      <c r="H6770" t="str">
        <f>VLOOKUP(F6770, Themes!$A$1:$C$51, 3, FALSE )</f>
        <v>Character's Activities</v>
      </c>
      <c r="I6770">
        <v>0.31819999999999998</v>
      </c>
      <c r="J6770">
        <v>6.6000000000000003E-2</v>
      </c>
      <c r="K6770">
        <v>0.81699999999999995</v>
      </c>
      <c r="L6770">
        <v>0.11700000000000001</v>
      </c>
    </row>
    <row r="6771" spans="1:12" x14ac:dyDescent="0.35">
      <c r="A6771" t="s">
        <v>58</v>
      </c>
      <c r="B6771" t="s">
        <v>13409</v>
      </c>
      <c r="C6771" t="s">
        <v>13410</v>
      </c>
      <c r="D6771">
        <v>4</v>
      </c>
      <c r="E6771">
        <v>6</v>
      </c>
      <c r="F6771" t="s">
        <v>100</v>
      </c>
      <c r="G6771" t="str">
        <f>VLOOKUP(F6771, Themes!$A$1:$C$51, 2, FALSE )</f>
        <v>Andy's Activities</v>
      </c>
      <c r="H6771" t="str">
        <f>VLOOKUP(F6771, Themes!$A$1:$C$51, 3, FALSE )</f>
        <v>Character's Activities</v>
      </c>
      <c r="I6771">
        <v>0</v>
      </c>
      <c r="J6771">
        <v>0</v>
      </c>
      <c r="K6771">
        <v>1</v>
      </c>
      <c r="L6771">
        <v>0</v>
      </c>
    </row>
    <row r="6772" spans="1:12" x14ac:dyDescent="0.35">
      <c r="A6772" t="s">
        <v>58</v>
      </c>
      <c r="B6772" t="s">
        <v>13411</v>
      </c>
      <c r="C6772" t="s">
        <v>13412</v>
      </c>
      <c r="D6772">
        <v>4</v>
      </c>
      <c r="E6772">
        <v>6</v>
      </c>
      <c r="F6772" t="s">
        <v>276</v>
      </c>
      <c r="G6772" t="str">
        <f>VLOOKUP(F6772, Themes!$A$1:$C$51, 2, FALSE )</f>
        <v>Workplace Happenings</v>
      </c>
      <c r="H6772" t="str">
        <f>VLOOKUP(F6772, Themes!$A$1:$C$51, 3, FALSE )</f>
        <v>Dunder Mifflin Operations &amp; Activities</v>
      </c>
      <c r="I6772">
        <v>0.57089999999999996</v>
      </c>
      <c r="J6772">
        <v>0</v>
      </c>
      <c r="K6772">
        <v>0.57499999999999996</v>
      </c>
      <c r="L6772">
        <v>0.42499999999999999</v>
      </c>
    </row>
    <row r="6773" spans="1:12" x14ac:dyDescent="0.35">
      <c r="A6773" t="s">
        <v>58</v>
      </c>
      <c r="B6773" t="s">
        <v>13413</v>
      </c>
      <c r="C6773" t="s">
        <v>13414</v>
      </c>
      <c r="D6773">
        <v>4</v>
      </c>
      <c r="E6773">
        <v>6</v>
      </c>
      <c r="F6773" t="s">
        <v>186</v>
      </c>
      <c r="G6773" t="str">
        <f>VLOOKUP(F6773, Themes!$A$1:$C$51, 2, FALSE )</f>
        <v>Food and Eating Habits</v>
      </c>
      <c r="H6773" t="str">
        <f>VLOOKUP(F6773, Themes!$A$1:$C$51, 3, FALSE )</f>
        <v>Socialization at Dunder Mifflin</v>
      </c>
      <c r="I6773">
        <v>0</v>
      </c>
      <c r="J6773">
        <v>0</v>
      </c>
      <c r="K6773">
        <v>1</v>
      </c>
      <c r="L6773">
        <v>0</v>
      </c>
    </row>
    <row r="6774" spans="1:12" x14ac:dyDescent="0.35">
      <c r="A6774" t="s">
        <v>41</v>
      </c>
      <c r="B6774" t="s">
        <v>13415</v>
      </c>
      <c r="C6774" t="s">
        <v>13416</v>
      </c>
      <c r="D6774">
        <v>4</v>
      </c>
      <c r="E6774">
        <v>6</v>
      </c>
      <c r="F6774" t="s">
        <v>23</v>
      </c>
      <c r="G6774" t="str">
        <f>VLOOKUP(F6774, Themes!$A$1:$C$51, 2, FALSE )</f>
        <v>Pam's Activities</v>
      </c>
      <c r="H6774" t="str">
        <f>VLOOKUP(F6774, Themes!$A$1:$C$51, 3, FALSE )</f>
        <v>Character's Activities</v>
      </c>
      <c r="I6774">
        <v>0</v>
      </c>
      <c r="J6774">
        <v>0</v>
      </c>
      <c r="K6774">
        <v>1</v>
      </c>
      <c r="L6774">
        <v>0</v>
      </c>
    </row>
    <row r="6775" spans="1:12" x14ac:dyDescent="0.35">
      <c r="A6775" t="s">
        <v>14</v>
      </c>
      <c r="B6775" t="s">
        <v>13417</v>
      </c>
      <c r="C6775" t="s">
        <v>13418</v>
      </c>
      <c r="D6775">
        <v>4</v>
      </c>
      <c r="E6775">
        <v>6</v>
      </c>
      <c r="F6775" t="s">
        <v>73</v>
      </c>
      <c r="G6775" t="str">
        <f>VLOOKUP(F6775, Themes!$A$1:$C$51, 2, FALSE )</f>
        <v>Meetings</v>
      </c>
      <c r="H6775" t="str">
        <f>VLOOKUP(F6775, Themes!$A$1:$C$51, 3, FALSE )</f>
        <v>Dunder Mifflin Operations &amp; Activities</v>
      </c>
      <c r="I6775">
        <v>0.2263</v>
      </c>
      <c r="J6775">
        <v>0</v>
      </c>
      <c r="K6775">
        <v>0.89400000000000002</v>
      </c>
      <c r="L6775">
        <v>0.106</v>
      </c>
    </row>
    <row r="6776" spans="1:12" x14ac:dyDescent="0.35">
      <c r="A6776" t="s">
        <v>41</v>
      </c>
      <c r="B6776" t="s">
        <v>13419</v>
      </c>
      <c r="C6776" t="s">
        <v>13420</v>
      </c>
      <c r="D6776">
        <v>4</v>
      </c>
      <c r="E6776">
        <v>6</v>
      </c>
      <c r="F6776" t="s">
        <v>112</v>
      </c>
      <c r="G6776" t="str">
        <f>VLOOKUP(F6776, Themes!$A$1:$C$51, 2, FALSE )</f>
        <v>Driving</v>
      </c>
      <c r="H6776" t="str">
        <f>VLOOKUP(F6776, Themes!$A$1:$C$51, 3, FALSE )</f>
        <v>Transportation &amp; Life Outside Dunder Mifflin</v>
      </c>
      <c r="I6776">
        <v>0.59940000000000004</v>
      </c>
      <c r="J6776">
        <v>0</v>
      </c>
      <c r="K6776">
        <v>0.72599999999999998</v>
      </c>
      <c r="L6776">
        <v>0.27400000000000002</v>
      </c>
    </row>
    <row r="6777" spans="1:12" x14ac:dyDescent="0.35">
      <c r="A6777" t="s">
        <v>10</v>
      </c>
      <c r="B6777" t="s">
        <v>13421</v>
      </c>
      <c r="C6777" t="s">
        <v>13422</v>
      </c>
      <c r="D6777">
        <v>4</v>
      </c>
      <c r="E6777">
        <v>6</v>
      </c>
      <c r="F6777" t="s">
        <v>367</v>
      </c>
      <c r="G6777" t="str">
        <f>VLOOKUP(F6777, Themes!$A$1:$C$51, 2, FALSE )</f>
        <v>Office Praise for Work</v>
      </c>
      <c r="H6777" t="str">
        <f>VLOOKUP(F6777, Themes!$A$1:$C$51, 3, FALSE )</f>
        <v>Character Relationships with Each Other</v>
      </c>
      <c r="I6777">
        <v>0.49390000000000001</v>
      </c>
      <c r="J6777">
        <v>0</v>
      </c>
      <c r="K6777">
        <v>0.65600000000000003</v>
      </c>
      <c r="L6777">
        <v>0.34399999999999997</v>
      </c>
    </row>
    <row r="6778" spans="1:12" x14ac:dyDescent="0.35">
      <c r="A6778" t="s">
        <v>14</v>
      </c>
      <c r="B6778" t="s">
        <v>13423</v>
      </c>
      <c r="C6778" t="s">
        <v>13424</v>
      </c>
      <c r="D6778">
        <v>4</v>
      </c>
      <c r="E6778">
        <v>6</v>
      </c>
      <c r="F6778" t="s">
        <v>115</v>
      </c>
      <c r="G6778" t="str">
        <f>VLOOKUP(F6778, Themes!$A$1:$C$51, 2, FALSE )</f>
        <v>Baby Making &amp; Schrute Farms</v>
      </c>
      <c r="H6778" t="str">
        <f>VLOOKUP(F6778, Themes!$A$1:$C$51, 3, FALSE )</f>
        <v>Family</v>
      </c>
      <c r="I6778">
        <v>0.47670000000000001</v>
      </c>
      <c r="J6778">
        <v>0.14899999999999999</v>
      </c>
      <c r="K6778">
        <v>0.54700000000000004</v>
      </c>
      <c r="L6778">
        <v>0.30299999999999999</v>
      </c>
    </row>
    <row r="6779" spans="1:12" x14ac:dyDescent="0.35">
      <c r="A6779" t="s">
        <v>10</v>
      </c>
      <c r="B6779" t="s">
        <v>13425</v>
      </c>
      <c r="C6779" t="s">
        <v>13426</v>
      </c>
      <c r="D6779">
        <v>4</v>
      </c>
      <c r="E6779">
        <v>6</v>
      </c>
      <c r="F6779" t="s">
        <v>276</v>
      </c>
      <c r="G6779" t="str">
        <f>VLOOKUP(F6779, Themes!$A$1:$C$51, 2, FALSE )</f>
        <v>Workplace Happenings</v>
      </c>
      <c r="H6779" t="str">
        <f>VLOOKUP(F6779, Themes!$A$1:$C$51, 3, FALSE )</f>
        <v>Dunder Mifflin Operations &amp; Activities</v>
      </c>
      <c r="I6779">
        <v>0.65969999999999995</v>
      </c>
      <c r="J6779">
        <v>0</v>
      </c>
      <c r="K6779">
        <v>0.625</v>
      </c>
      <c r="L6779">
        <v>0.375</v>
      </c>
    </row>
    <row r="6780" spans="1:12" x14ac:dyDescent="0.35">
      <c r="A6780" t="s">
        <v>10</v>
      </c>
      <c r="B6780" t="s">
        <v>13427</v>
      </c>
      <c r="C6780" t="s">
        <v>13428</v>
      </c>
      <c r="D6780">
        <v>4</v>
      </c>
      <c r="E6780">
        <v>6</v>
      </c>
      <c r="F6780" t="s">
        <v>112</v>
      </c>
      <c r="G6780" t="str">
        <f>VLOOKUP(F6780, Themes!$A$1:$C$51, 2, FALSE )</f>
        <v>Driving</v>
      </c>
      <c r="H6780" t="str">
        <f>VLOOKUP(F6780, Themes!$A$1:$C$51, 3, FALSE )</f>
        <v>Transportation &amp; Life Outside Dunder Mifflin</v>
      </c>
      <c r="I6780">
        <v>0.50229999999999997</v>
      </c>
      <c r="J6780">
        <v>0</v>
      </c>
      <c r="K6780">
        <v>0.871</v>
      </c>
      <c r="L6780">
        <v>0.129</v>
      </c>
    </row>
    <row r="6781" spans="1:12" x14ac:dyDescent="0.35">
      <c r="A6781" t="s">
        <v>14</v>
      </c>
      <c r="B6781" t="s">
        <v>13429</v>
      </c>
      <c r="C6781" t="s">
        <v>13430</v>
      </c>
      <c r="D6781">
        <v>4</v>
      </c>
      <c r="E6781">
        <v>6</v>
      </c>
      <c r="F6781" t="s">
        <v>233</v>
      </c>
      <c r="G6781" t="str">
        <f>VLOOKUP(F6781, Themes!$A$1:$C$51, 2, FALSE )</f>
        <v>Oscar &amp; David Wallace</v>
      </c>
      <c r="H6781" t="str">
        <f>VLOOKUP(F6781, Themes!$A$1:$C$51, 3, FALSE )</f>
        <v>Character's Activities</v>
      </c>
      <c r="I6781">
        <v>-0.47670000000000001</v>
      </c>
      <c r="J6781">
        <v>0.27900000000000003</v>
      </c>
      <c r="K6781">
        <v>0.72099999999999997</v>
      </c>
      <c r="L6781">
        <v>0</v>
      </c>
    </row>
    <row r="6782" spans="1:12" x14ac:dyDescent="0.35">
      <c r="A6782" t="s">
        <v>10</v>
      </c>
      <c r="B6782" t="s">
        <v>13431</v>
      </c>
      <c r="C6782" t="s">
        <v>13432</v>
      </c>
      <c r="D6782">
        <v>4</v>
      </c>
      <c r="E6782">
        <v>6</v>
      </c>
      <c r="F6782" t="s">
        <v>97</v>
      </c>
      <c r="G6782" t="str">
        <f>VLOOKUP(F6782, Themes!$A$1:$C$51, 2, FALSE )</f>
        <v>Ryan's Activities</v>
      </c>
      <c r="H6782" t="str">
        <f>VLOOKUP(F6782, Themes!$A$1:$C$51, 3, FALSE )</f>
        <v>Character's Activities</v>
      </c>
      <c r="I6782">
        <v>-0.26769999999999999</v>
      </c>
      <c r="J6782">
        <v>0.122</v>
      </c>
      <c r="K6782">
        <v>0.878</v>
      </c>
      <c r="L6782">
        <v>0</v>
      </c>
    </row>
    <row r="6783" spans="1:12" x14ac:dyDescent="0.35">
      <c r="A6783" t="s">
        <v>41</v>
      </c>
      <c r="B6783" t="s">
        <v>13433</v>
      </c>
      <c r="C6783" t="s">
        <v>13434</v>
      </c>
      <c r="D6783">
        <v>4</v>
      </c>
      <c r="E6783">
        <v>6</v>
      </c>
      <c r="F6783" t="s">
        <v>13</v>
      </c>
      <c r="G6783" t="str">
        <f>VLOOKUP(F6783, Themes!$A$1:$C$51, 2, FALSE )</f>
        <v>Jim &amp; Pam Relationship</v>
      </c>
      <c r="H6783" t="str">
        <f>VLOOKUP(F6783, Themes!$A$1:$C$51, 3, FALSE )</f>
        <v>Love, Sex, &amp; Relationships</v>
      </c>
      <c r="I6783">
        <v>0.66959999999999997</v>
      </c>
      <c r="J6783">
        <v>9.2999999999999999E-2</v>
      </c>
      <c r="K6783">
        <v>0.46500000000000002</v>
      </c>
      <c r="L6783">
        <v>0.442</v>
      </c>
    </row>
    <row r="6784" spans="1:12" x14ac:dyDescent="0.35">
      <c r="A6784" t="s">
        <v>14</v>
      </c>
      <c r="B6784" t="s">
        <v>13435</v>
      </c>
      <c r="C6784" t="s">
        <v>13436</v>
      </c>
      <c r="D6784">
        <v>4</v>
      </c>
      <c r="E6784">
        <v>6</v>
      </c>
      <c r="F6784" t="s">
        <v>412</v>
      </c>
      <c r="G6784" t="str">
        <f>VLOOKUP(F6784, Themes!$A$1:$C$51, 2, FALSE )</f>
        <v>Fun in the Office</v>
      </c>
      <c r="H6784" t="str">
        <f>VLOOKUP(F6784, Themes!$A$1:$C$51, 3, FALSE )</f>
        <v>Socialization at Dunder Mifflin</v>
      </c>
      <c r="I6784">
        <v>-0.15110000000000001</v>
      </c>
      <c r="J6784">
        <v>0.17299999999999999</v>
      </c>
      <c r="K6784">
        <v>0.69499999999999995</v>
      </c>
      <c r="L6784">
        <v>0.13200000000000001</v>
      </c>
    </row>
    <row r="6785" spans="1:12" x14ac:dyDescent="0.35">
      <c r="A6785" t="s">
        <v>14</v>
      </c>
      <c r="B6785" t="s">
        <v>13437</v>
      </c>
      <c r="C6785" t="s">
        <v>13438</v>
      </c>
      <c r="D6785">
        <v>4</v>
      </c>
      <c r="E6785">
        <v>6</v>
      </c>
      <c r="F6785" t="s">
        <v>367</v>
      </c>
      <c r="G6785" t="str">
        <f>VLOOKUP(F6785, Themes!$A$1:$C$51, 2, FALSE )</f>
        <v>Office Praise for Work</v>
      </c>
      <c r="H6785" t="str">
        <f>VLOOKUP(F6785, Themes!$A$1:$C$51, 3, FALSE )</f>
        <v>Character Relationships with Each Other</v>
      </c>
      <c r="I6785">
        <v>0.54110000000000003</v>
      </c>
      <c r="J6785">
        <v>0</v>
      </c>
      <c r="K6785">
        <v>0.60899999999999999</v>
      </c>
      <c r="L6785">
        <v>0.39100000000000001</v>
      </c>
    </row>
    <row r="6786" spans="1:12" x14ac:dyDescent="0.35">
      <c r="A6786" t="s">
        <v>10</v>
      </c>
      <c r="B6786" t="s">
        <v>13439</v>
      </c>
      <c r="C6786" t="s">
        <v>13440</v>
      </c>
      <c r="D6786">
        <v>4</v>
      </c>
      <c r="E6786">
        <v>6</v>
      </c>
      <c r="F6786" t="s">
        <v>13</v>
      </c>
      <c r="G6786" t="str">
        <f>VLOOKUP(F6786, Themes!$A$1:$C$51, 2, FALSE )</f>
        <v>Jim &amp; Pam Relationship</v>
      </c>
      <c r="H6786" t="str">
        <f>VLOOKUP(F6786, Themes!$A$1:$C$51, 3, FALSE )</f>
        <v>Love, Sex, &amp; Relationships</v>
      </c>
      <c r="I6786">
        <v>0.47670000000000001</v>
      </c>
      <c r="J6786">
        <v>0</v>
      </c>
      <c r="K6786">
        <v>0.89800000000000002</v>
      </c>
      <c r="L6786">
        <v>0.10199999999999999</v>
      </c>
    </row>
    <row r="6787" spans="1:12" x14ac:dyDescent="0.35">
      <c r="A6787" t="s">
        <v>14</v>
      </c>
      <c r="B6787" t="s">
        <v>13441</v>
      </c>
      <c r="C6787" t="s">
        <v>13442</v>
      </c>
      <c r="D6787">
        <v>4</v>
      </c>
      <c r="E6787">
        <v>6</v>
      </c>
      <c r="F6787" t="s">
        <v>64</v>
      </c>
      <c r="G6787" t="str">
        <f>VLOOKUP(F6787, Themes!$A$1:$C$51, 2, FALSE )</f>
        <v>Outside Work &amp; Transportation</v>
      </c>
      <c r="H6787" t="str">
        <f>VLOOKUP(F6787, Themes!$A$1:$C$51, 3, FALSE )</f>
        <v>Transportation &amp; Life Outside Dunder Mifflin</v>
      </c>
      <c r="I6787">
        <v>0.44040000000000001</v>
      </c>
      <c r="J6787">
        <v>0</v>
      </c>
      <c r="K6787">
        <v>0.86799999999999999</v>
      </c>
      <c r="L6787">
        <v>0.13200000000000001</v>
      </c>
    </row>
    <row r="6788" spans="1:12" x14ac:dyDescent="0.35">
      <c r="A6788" t="s">
        <v>41</v>
      </c>
      <c r="B6788" t="s">
        <v>13443</v>
      </c>
      <c r="C6788" t="s">
        <v>13444</v>
      </c>
      <c r="D6788">
        <v>4</v>
      </c>
      <c r="E6788">
        <v>6</v>
      </c>
      <c r="F6788" t="s">
        <v>150</v>
      </c>
      <c r="G6788" t="str">
        <f>VLOOKUP(F6788, Themes!$A$1:$C$51, 2, FALSE )</f>
        <v>Parenting Issues</v>
      </c>
      <c r="H6788" t="str">
        <f>VLOOKUP(F6788, Themes!$A$1:$C$51, 3, FALSE )</f>
        <v>Family</v>
      </c>
      <c r="I6788">
        <v>0</v>
      </c>
      <c r="J6788">
        <v>0</v>
      </c>
      <c r="K6788">
        <v>1</v>
      </c>
      <c r="L6788">
        <v>0</v>
      </c>
    </row>
    <row r="6789" spans="1:12" x14ac:dyDescent="0.35">
      <c r="A6789" t="s">
        <v>41</v>
      </c>
      <c r="B6789" t="s">
        <v>13445</v>
      </c>
      <c r="C6789" t="s">
        <v>13446</v>
      </c>
      <c r="D6789">
        <v>4</v>
      </c>
      <c r="E6789">
        <v>6</v>
      </c>
      <c r="F6789" t="s">
        <v>129</v>
      </c>
      <c r="G6789" t="str">
        <f>VLOOKUP(F6789, Themes!$A$1:$C$51, 2, FALSE )</f>
        <v>Water Cooler Talk</v>
      </c>
      <c r="H6789" t="str">
        <f>VLOOKUP(F6789, Themes!$A$1:$C$51, 3, FALSE )</f>
        <v>Social Issues &amp; Miscellaneous</v>
      </c>
      <c r="I6789">
        <v>0</v>
      </c>
      <c r="J6789">
        <v>0</v>
      </c>
      <c r="K6789">
        <v>1</v>
      </c>
      <c r="L6789">
        <v>0</v>
      </c>
    </row>
    <row r="6790" spans="1:12" x14ac:dyDescent="0.35">
      <c r="A6790" t="s">
        <v>10</v>
      </c>
      <c r="B6790" t="s">
        <v>13447</v>
      </c>
      <c r="C6790" t="s">
        <v>13448</v>
      </c>
      <c r="D6790">
        <v>4</v>
      </c>
      <c r="E6790">
        <v>6</v>
      </c>
      <c r="F6790" t="s">
        <v>202</v>
      </c>
      <c r="G6790" t="str">
        <f>VLOOKUP(F6790, Themes!$A$1:$C$51, 2, FALSE )</f>
        <v>Stanley's Activities</v>
      </c>
      <c r="H6790" t="str">
        <f>VLOOKUP(F6790, Themes!$A$1:$C$51, 3, FALSE )</f>
        <v>Character's Activities</v>
      </c>
      <c r="I6790">
        <v>-0.73750000000000004</v>
      </c>
      <c r="J6790">
        <v>0.191</v>
      </c>
      <c r="K6790">
        <v>0.71599999999999997</v>
      </c>
      <c r="L6790">
        <v>9.1999999999999998E-2</v>
      </c>
    </row>
    <row r="6791" spans="1:12" x14ac:dyDescent="0.35">
      <c r="A6791" t="s">
        <v>14</v>
      </c>
      <c r="B6791" t="s">
        <v>13449</v>
      </c>
      <c r="C6791" t="s">
        <v>13450</v>
      </c>
      <c r="D6791">
        <v>4</v>
      </c>
      <c r="E6791">
        <v>6</v>
      </c>
      <c r="F6791" t="s">
        <v>209</v>
      </c>
      <c r="G6791" t="str">
        <f>VLOOKUP(F6791, Themes!$A$1:$C$51, 2, FALSE )</f>
        <v>Financial Activities</v>
      </c>
      <c r="H6791" t="str">
        <f>VLOOKUP(F6791, Themes!$A$1:$C$51, 3, FALSE )</f>
        <v>Dunder Mifflin Operations &amp; Activities</v>
      </c>
      <c r="I6791">
        <v>5.21E-2</v>
      </c>
      <c r="J6791">
        <v>7.0999999999999994E-2</v>
      </c>
      <c r="K6791">
        <v>0.82899999999999996</v>
      </c>
      <c r="L6791">
        <v>0.1</v>
      </c>
    </row>
    <row r="6792" spans="1:12" x14ac:dyDescent="0.35">
      <c r="A6792" t="s">
        <v>14</v>
      </c>
      <c r="B6792" t="s">
        <v>13451</v>
      </c>
      <c r="C6792" t="s">
        <v>13452</v>
      </c>
      <c r="D6792">
        <v>4</v>
      </c>
      <c r="E6792">
        <v>6</v>
      </c>
      <c r="F6792" t="s">
        <v>70</v>
      </c>
      <c r="G6792" t="str">
        <f>VLOOKUP(F6792, Themes!$A$1:$C$51, 2, FALSE )</f>
        <v>Recreation</v>
      </c>
      <c r="H6792" t="str">
        <f>VLOOKUP(F6792, Themes!$A$1:$C$51, 3, FALSE )</f>
        <v>Socialization at Dunder Mifflin</v>
      </c>
      <c r="I6792">
        <v>0.50339999999999996</v>
      </c>
      <c r="J6792">
        <v>0</v>
      </c>
      <c r="K6792">
        <v>0.85099999999999998</v>
      </c>
      <c r="L6792">
        <v>0.14899999999999999</v>
      </c>
    </row>
    <row r="6793" spans="1:12" x14ac:dyDescent="0.35">
      <c r="A6793" t="s">
        <v>14</v>
      </c>
      <c r="B6793" t="s">
        <v>13453</v>
      </c>
      <c r="C6793" t="s">
        <v>13454</v>
      </c>
      <c r="D6793">
        <v>4</v>
      </c>
      <c r="E6793">
        <v>6</v>
      </c>
      <c r="F6793" t="s">
        <v>73</v>
      </c>
      <c r="G6793" t="str">
        <f>VLOOKUP(F6793, Themes!$A$1:$C$51, 2, FALSE )</f>
        <v>Meetings</v>
      </c>
      <c r="H6793" t="str">
        <f>VLOOKUP(F6793, Themes!$A$1:$C$51, 3, FALSE )</f>
        <v>Dunder Mifflin Operations &amp; Activities</v>
      </c>
      <c r="I6793">
        <v>0.61240000000000006</v>
      </c>
      <c r="J6793">
        <v>0</v>
      </c>
      <c r="K6793">
        <v>0.75</v>
      </c>
      <c r="L6793">
        <v>0.25</v>
      </c>
    </row>
    <row r="6794" spans="1:12" x14ac:dyDescent="0.35">
      <c r="A6794" t="s">
        <v>14</v>
      </c>
      <c r="B6794" t="s">
        <v>13455</v>
      </c>
      <c r="C6794" t="s">
        <v>13456</v>
      </c>
      <c r="D6794">
        <v>4</v>
      </c>
      <c r="E6794">
        <v>6</v>
      </c>
      <c r="F6794" t="s">
        <v>85</v>
      </c>
      <c r="G6794" t="str">
        <f>VLOOKUP(F6794, Themes!$A$1:$C$51, 2, FALSE )</f>
        <v>Leaving the Office</v>
      </c>
      <c r="H6794" t="str">
        <f>VLOOKUP(F6794, Themes!$A$1:$C$51, 3, FALSE )</f>
        <v>Transportation &amp; Life Outside Dunder Mifflin</v>
      </c>
      <c r="I6794">
        <v>0</v>
      </c>
      <c r="J6794">
        <v>0</v>
      </c>
      <c r="K6794">
        <v>1</v>
      </c>
      <c r="L6794">
        <v>0</v>
      </c>
    </row>
    <row r="6795" spans="1:12" x14ac:dyDescent="0.35">
      <c r="A6795" t="s">
        <v>10</v>
      </c>
      <c r="B6795" t="s">
        <v>13457</v>
      </c>
      <c r="C6795" t="s">
        <v>13458</v>
      </c>
      <c r="D6795">
        <v>4</v>
      </c>
      <c r="E6795">
        <v>6</v>
      </c>
      <c r="F6795" t="s">
        <v>358</v>
      </c>
      <c r="G6795" t="str">
        <f>VLOOKUP(F6795, Themes!$A$1:$C$51, 2, FALSE )</f>
        <v>Workplace Happenings</v>
      </c>
      <c r="H6795" t="str">
        <f>VLOOKUP(F6795, Themes!$A$1:$C$51, 3, FALSE )</f>
        <v>Dunder Mifflin Operations &amp; Activities</v>
      </c>
      <c r="I6795">
        <v>0.84219999999999995</v>
      </c>
      <c r="J6795">
        <v>7.8E-2</v>
      </c>
      <c r="K6795">
        <v>0.72599999999999998</v>
      </c>
      <c r="L6795">
        <v>0.19500000000000001</v>
      </c>
    </row>
    <row r="6796" spans="1:12" x14ac:dyDescent="0.35">
      <c r="A6796" t="s">
        <v>58</v>
      </c>
      <c r="B6796" t="s">
        <v>13459</v>
      </c>
      <c r="C6796" t="s">
        <v>13460</v>
      </c>
      <c r="D6796">
        <v>4</v>
      </c>
      <c r="E6796">
        <v>6</v>
      </c>
      <c r="F6796" t="s">
        <v>53</v>
      </c>
      <c r="G6796" t="str">
        <f>VLOOKUP(F6796, Themes!$A$1:$C$51, 2, FALSE )</f>
        <v>Heartbreaks &amp; Jan</v>
      </c>
      <c r="H6796" t="str">
        <f>VLOOKUP(F6796, Themes!$A$1:$C$51, 3, FALSE )</f>
        <v>Love, Sex, &amp; Relationships</v>
      </c>
      <c r="I6796">
        <v>-2.4E-2</v>
      </c>
      <c r="J6796">
        <v>0.13800000000000001</v>
      </c>
      <c r="K6796">
        <v>0.76400000000000001</v>
      </c>
      <c r="L6796">
        <v>9.8000000000000004E-2</v>
      </c>
    </row>
    <row r="6797" spans="1:12" x14ac:dyDescent="0.35">
      <c r="A6797" t="s">
        <v>14</v>
      </c>
      <c r="B6797" t="s">
        <v>13461</v>
      </c>
      <c r="C6797" t="s">
        <v>13462</v>
      </c>
      <c r="D6797">
        <v>4</v>
      </c>
      <c r="E6797">
        <v>6</v>
      </c>
      <c r="F6797" t="s">
        <v>140</v>
      </c>
      <c r="G6797" t="str">
        <f>VLOOKUP(F6797, Themes!$A$1:$C$51, 2, FALSE )</f>
        <v>Celebrations</v>
      </c>
      <c r="H6797" t="str">
        <f>VLOOKUP(F6797, Themes!$A$1:$C$51, 3, FALSE )</f>
        <v>Socialization at Dunder Mifflin</v>
      </c>
      <c r="I6797">
        <v>0.31819999999999998</v>
      </c>
      <c r="J6797">
        <v>0</v>
      </c>
      <c r="K6797">
        <v>0.77700000000000002</v>
      </c>
      <c r="L6797">
        <v>0.223</v>
      </c>
    </row>
    <row r="6798" spans="1:12" x14ac:dyDescent="0.35">
      <c r="A6798" t="s">
        <v>14</v>
      </c>
      <c r="B6798" t="s">
        <v>13463</v>
      </c>
      <c r="C6798" t="s">
        <v>13464</v>
      </c>
      <c r="D6798">
        <v>4</v>
      </c>
      <c r="E6798">
        <v>6</v>
      </c>
      <c r="F6798" t="s">
        <v>26</v>
      </c>
      <c r="G6798" t="str">
        <f>VLOOKUP(F6798, Themes!$A$1:$C$51, 2, FALSE )</f>
        <v>Employee Status</v>
      </c>
      <c r="H6798" t="str">
        <f>VLOOKUP(F6798, Themes!$A$1:$C$51, 3, FALSE )</f>
        <v>Dunder Mifflin Politics</v>
      </c>
      <c r="I6798">
        <v>0.5423</v>
      </c>
      <c r="J6798">
        <v>0</v>
      </c>
      <c r="K6798">
        <v>0.80900000000000005</v>
      </c>
      <c r="L6798">
        <v>0.191</v>
      </c>
    </row>
    <row r="6799" spans="1:12" x14ac:dyDescent="0.35">
      <c r="A6799" t="s">
        <v>14</v>
      </c>
      <c r="B6799" t="s">
        <v>13465</v>
      </c>
      <c r="C6799" t="s">
        <v>13466</v>
      </c>
      <c r="D6799">
        <v>4</v>
      </c>
      <c r="E6799">
        <v>6</v>
      </c>
      <c r="F6799" t="s">
        <v>85</v>
      </c>
      <c r="G6799" t="str">
        <f>VLOOKUP(F6799, Themes!$A$1:$C$51, 2, FALSE )</f>
        <v>Leaving the Office</v>
      </c>
      <c r="H6799" t="str">
        <f>VLOOKUP(F6799, Themes!$A$1:$C$51, 3, FALSE )</f>
        <v>Transportation &amp; Life Outside Dunder Mifflin</v>
      </c>
      <c r="I6799">
        <v>0.82210000000000005</v>
      </c>
      <c r="J6799">
        <v>0</v>
      </c>
      <c r="K6799">
        <v>0.58299999999999996</v>
      </c>
      <c r="L6799">
        <v>0.41699999999999998</v>
      </c>
    </row>
    <row r="6800" spans="1:12" x14ac:dyDescent="0.35">
      <c r="A6800" t="s">
        <v>14</v>
      </c>
      <c r="B6800" t="s">
        <v>13467</v>
      </c>
      <c r="C6800" t="s">
        <v>13468</v>
      </c>
      <c r="D6800">
        <v>4</v>
      </c>
      <c r="E6800">
        <v>6</v>
      </c>
      <c r="F6800" t="s">
        <v>177</v>
      </c>
      <c r="G6800" t="str">
        <f>VLOOKUP(F6800, Themes!$A$1:$C$51, 2, FALSE )</f>
        <v>Writing, Drawings, Pictures, etc</v>
      </c>
      <c r="H6800" t="str">
        <f>VLOOKUP(F6800, Themes!$A$1:$C$51, 3, FALSE )</f>
        <v>Dunder Mifflin Operations &amp; Activities</v>
      </c>
      <c r="I6800">
        <v>0</v>
      </c>
      <c r="J6800">
        <v>0</v>
      </c>
      <c r="K6800">
        <v>1</v>
      </c>
      <c r="L6800">
        <v>0</v>
      </c>
    </row>
    <row r="6801" spans="1:12" x14ac:dyDescent="0.35">
      <c r="A6801" t="s">
        <v>58</v>
      </c>
      <c r="B6801" t="s">
        <v>13469</v>
      </c>
      <c r="C6801" t="s">
        <v>13470</v>
      </c>
      <c r="D6801">
        <v>4</v>
      </c>
      <c r="E6801">
        <v>6</v>
      </c>
      <c r="F6801" t="s">
        <v>195</v>
      </c>
      <c r="G6801" t="str">
        <f>VLOOKUP(F6801, Themes!$A$1:$C$51, 2, FALSE )</f>
        <v>Kevin's Activities</v>
      </c>
      <c r="H6801" t="str">
        <f>VLOOKUP(F6801, Themes!$A$1:$C$51, 3, FALSE )</f>
        <v>Character's Activities</v>
      </c>
      <c r="I6801">
        <v>0.2732</v>
      </c>
      <c r="J6801">
        <v>0</v>
      </c>
      <c r="K6801">
        <v>0.86099999999999999</v>
      </c>
      <c r="L6801">
        <v>0.13900000000000001</v>
      </c>
    </row>
    <row r="6802" spans="1:12" x14ac:dyDescent="0.35">
      <c r="A6802" t="s">
        <v>86</v>
      </c>
      <c r="B6802" t="s">
        <v>13471</v>
      </c>
      <c r="C6802" t="s">
        <v>13472</v>
      </c>
      <c r="D6802">
        <v>4</v>
      </c>
      <c r="E6802">
        <v>6</v>
      </c>
      <c r="F6802" t="s">
        <v>140</v>
      </c>
      <c r="G6802" t="str">
        <f>VLOOKUP(F6802, Themes!$A$1:$C$51, 2, FALSE )</f>
        <v>Celebrations</v>
      </c>
      <c r="H6802" t="str">
        <f>VLOOKUP(F6802, Themes!$A$1:$C$51, 3, FALSE )</f>
        <v>Socialization at Dunder Mifflin</v>
      </c>
      <c r="I6802">
        <v>-0.47670000000000001</v>
      </c>
      <c r="J6802">
        <v>0.20300000000000001</v>
      </c>
      <c r="K6802">
        <v>0.66800000000000004</v>
      </c>
      <c r="L6802">
        <v>0.129</v>
      </c>
    </row>
    <row r="6803" spans="1:12" x14ac:dyDescent="0.35">
      <c r="A6803" t="s">
        <v>10</v>
      </c>
      <c r="B6803" t="s">
        <v>13473</v>
      </c>
      <c r="C6803" t="s">
        <v>13474</v>
      </c>
      <c r="D6803">
        <v>4</v>
      </c>
      <c r="E6803">
        <v>6</v>
      </c>
      <c r="F6803" t="s">
        <v>34</v>
      </c>
      <c r="G6803" t="str">
        <f>VLOOKUP(F6803, Themes!$A$1:$C$51, 2, FALSE )</f>
        <v>Dunder Mifflin Corporate Affairs</v>
      </c>
      <c r="H6803" t="str">
        <f>VLOOKUP(F6803, Themes!$A$1:$C$51, 3, FALSE )</f>
        <v>Dunder Mifflin Politics</v>
      </c>
      <c r="I6803">
        <v>-0.45879999999999999</v>
      </c>
      <c r="J6803">
        <v>0.13400000000000001</v>
      </c>
      <c r="K6803">
        <v>0.80800000000000005</v>
      </c>
      <c r="L6803">
        <v>5.8000000000000003E-2</v>
      </c>
    </row>
    <row r="6804" spans="1:12" x14ac:dyDescent="0.35">
      <c r="A6804" t="s">
        <v>10</v>
      </c>
      <c r="B6804" t="s">
        <v>13475</v>
      </c>
      <c r="C6804" t="s">
        <v>13476</v>
      </c>
      <c r="D6804">
        <v>4</v>
      </c>
      <c r="E6804">
        <v>6</v>
      </c>
      <c r="F6804" t="s">
        <v>44</v>
      </c>
      <c r="G6804" t="str">
        <f>VLOOKUP(F6804, Themes!$A$1:$C$51, 2, FALSE )</f>
        <v>Showing Appreciation for Others</v>
      </c>
      <c r="H6804" t="str">
        <f>VLOOKUP(F6804, Themes!$A$1:$C$51, 3, FALSE )</f>
        <v>Character Relationships with Each Other</v>
      </c>
      <c r="I6804">
        <v>0.31819999999999998</v>
      </c>
      <c r="J6804">
        <v>0</v>
      </c>
      <c r="K6804">
        <v>0.68</v>
      </c>
      <c r="L6804">
        <v>0.32</v>
      </c>
    </row>
    <row r="6805" spans="1:12" x14ac:dyDescent="0.35">
      <c r="A6805" t="s">
        <v>14</v>
      </c>
      <c r="B6805" t="s">
        <v>13477</v>
      </c>
      <c r="C6805" t="s">
        <v>13478</v>
      </c>
      <c r="D6805">
        <v>4</v>
      </c>
      <c r="E6805">
        <v>6</v>
      </c>
      <c r="F6805" t="s">
        <v>40</v>
      </c>
      <c r="G6805" t="str">
        <f>VLOOKUP(F6805, Themes!$A$1:$C$51, 2, FALSE )</f>
        <v>Items in Dunder Mifflin</v>
      </c>
      <c r="H6805" t="str">
        <f>VLOOKUP(F6805, Themes!$A$1:$C$51, 3, FALSE )</f>
        <v>Dunder Mifflin Operations &amp; Activities</v>
      </c>
      <c r="I6805">
        <v>0</v>
      </c>
      <c r="J6805">
        <v>0</v>
      </c>
      <c r="K6805">
        <v>1</v>
      </c>
      <c r="L6805">
        <v>0</v>
      </c>
    </row>
    <row r="6806" spans="1:12" x14ac:dyDescent="0.35">
      <c r="A6806" t="s">
        <v>41</v>
      </c>
      <c r="B6806" t="s">
        <v>13479</v>
      </c>
      <c r="C6806" t="s">
        <v>13480</v>
      </c>
      <c r="D6806">
        <v>4</v>
      </c>
      <c r="E6806">
        <v>6</v>
      </c>
      <c r="F6806" t="s">
        <v>94</v>
      </c>
      <c r="G6806" t="str">
        <f>VLOOKUP(F6806, Themes!$A$1:$C$51, 2, FALSE )</f>
        <v>Self Care Behaviours</v>
      </c>
      <c r="H6806" t="str">
        <f>VLOOKUP(F6806, Themes!$A$1:$C$51, 3, FALSE )</f>
        <v>Health &amp; Wellbeing</v>
      </c>
      <c r="I6806">
        <v>0</v>
      </c>
      <c r="J6806">
        <v>0</v>
      </c>
      <c r="K6806">
        <v>1</v>
      </c>
      <c r="L6806">
        <v>0</v>
      </c>
    </row>
    <row r="6807" spans="1:12" x14ac:dyDescent="0.35">
      <c r="A6807" t="s">
        <v>10</v>
      </c>
      <c r="B6807" t="s">
        <v>13481</v>
      </c>
      <c r="C6807" t="s">
        <v>13482</v>
      </c>
      <c r="D6807">
        <v>4</v>
      </c>
      <c r="E6807">
        <v>6</v>
      </c>
      <c r="F6807" t="s">
        <v>82</v>
      </c>
      <c r="G6807" t="str">
        <f>VLOOKUP(F6807, Themes!$A$1:$C$51, 2, FALSE )</f>
        <v>Dwight's Behaviours</v>
      </c>
      <c r="H6807" t="str">
        <f>VLOOKUP(F6807, Themes!$A$1:$C$51, 3, FALSE )</f>
        <v>Character's Activities</v>
      </c>
      <c r="I6807">
        <v>-0.55620000000000003</v>
      </c>
      <c r="J6807">
        <v>0.13</v>
      </c>
      <c r="K6807">
        <v>0.87</v>
      </c>
      <c r="L6807">
        <v>0</v>
      </c>
    </row>
    <row r="6808" spans="1:12" x14ac:dyDescent="0.35">
      <c r="A6808" t="s">
        <v>41</v>
      </c>
      <c r="B6808" t="s">
        <v>13483</v>
      </c>
      <c r="C6808" t="s">
        <v>13484</v>
      </c>
      <c r="D6808">
        <v>4</v>
      </c>
      <c r="E6808">
        <v>6</v>
      </c>
      <c r="F6808" t="s">
        <v>23</v>
      </c>
      <c r="G6808" t="str">
        <f>VLOOKUP(F6808, Themes!$A$1:$C$51, 2, FALSE )</f>
        <v>Pam's Activities</v>
      </c>
      <c r="H6808" t="str">
        <f>VLOOKUP(F6808, Themes!$A$1:$C$51, 3, FALSE )</f>
        <v>Character's Activities</v>
      </c>
      <c r="I6808">
        <v>0.29420000000000002</v>
      </c>
      <c r="J6808">
        <v>0</v>
      </c>
      <c r="K6808">
        <v>0.82</v>
      </c>
      <c r="L6808">
        <v>0.18</v>
      </c>
    </row>
    <row r="6809" spans="1:12" x14ac:dyDescent="0.35">
      <c r="A6809" t="s">
        <v>10</v>
      </c>
      <c r="B6809" t="s">
        <v>13485</v>
      </c>
      <c r="C6809" t="s">
        <v>13486</v>
      </c>
      <c r="D6809">
        <v>4</v>
      </c>
      <c r="E6809">
        <v>6</v>
      </c>
      <c r="F6809" t="s">
        <v>247</v>
      </c>
      <c r="G6809" t="str">
        <f>VLOOKUP(F6809, Themes!$A$1:$C$51, 2, FALSE )</f>
        <v>Closing deals</v>
      </c>
      <c r="H6809" t="str">
        <f>VLOOKUP(F6809, Themes!$A$1:$C$51, 3, FALSE )</f>
        <v>Dunder Mifflin Operations &amp; Activities</v>
      </c>
      <c r="I6809">
        <v>0.72640000000000005</v>
      </c>
      <c r="J6809">
        <v>0.122</v>
      </c>
      <c r="K6809">
        <v>0.56399999999999995</v>
      </c>
      <c r="L6809">
        <v>0.314</v>
      </c>
    </row>
    <row r="6810" spans="1:12" x14ac:dyDescent="0.35">
      <c r="A6810" t="s">
        <v>58</v>
      </c>
      <c r="B6810" t="s">
        <v>13487</v>
      </c>
      <c r="C6810" t="s">
        <v>13488</v>
      </c>
      <c r="D6810">
        <v>4</v>
      </c>
      <c r="E6810">
        <v>6</v>
      </c>
      <c r="F6810" t="s">
        <v>475</v>
      </c>
      <c r="G6810" t="str">
        <f>VLOOKUP(F6810, Themes!$A$1:$C$51, 2, FALSE )</f>
        <v>Answering Phones</v>
      </c>
      <c r="H6810" t="str">
        <f>VLOOKUP(F6810, Themes!$A$1:$C$51, 3, FALSE )</f>
        <v>Dunder Mifflin Operations &amp; Activities</v>
      </c>
      <c r="I6810">
        <v>-0.29599999999999999</v>
      </c>
      <c r="J6810">
        <v>0.23899999999999999</v>
      </c>
      <c r="K6810">
        <v>0.76100000000000001</v>
      </c>
      <c r="L6810">
        <v>0</v>
      </c>
    </row>
    <row r="6811" spans="1:12" x14ac:dyDescent="0.35">
      <c r="A6811" t="s">
        <v>14</v>
      </c>
      <c r="B6811" t="s">
        <v>13489</v>
      </c>
      <c r="C6811" t="s">
        <v>13490</v>
      </c>
      <c r="D6811">
        <v>4</v>
      </c>
      <c r="E6811">
        <v>6</v>
      </c>
      <c r="F6811" t="s">
        <v>233</v>
      </c>
      <c r="G6811" t="str">
        <f>VLOOKUP(F6811, Themes!$A$1:$C$51, 2, FALSE )</f>
        <v>Oscar &amp; David Wallace</v>
      </c>
      <c r="H6811" t="str">
        <f>VLOOKUP(F6811, Themes!$A$1:$C$51, 3, FALSE )</f>
        <v>Character's Activities</v>
      </c>
      <c r="I6811">
        <v>-0.47599999999999998</v>
      </c>
      <c r="J6811">
        <v>0.19400000000000001</v>
      </c>
      <c r="K6811">
        <v>0.80600000000000005</v>
      </c>
      <c r="L6811">
        <v>0</v>
      </c>
    </row>
    <row r="6812" spans="1:12" x14ac:dyDescent="0.35">
      <c r="A6812" t="s">
        <v>14</v>
      </c>
      <c r="B6812" t="s">
        <v>13491</v>
      </c>
      <c r="C6812" t="s">
        <v>13492</v>
      </c>
      <c r="D6812">
        <v>4</v>
      </c>
      <c r="E6812">
        <v>6</v>
      </c>
      <c r="F6812" t="s">
        <v>34</v>
      </c>
      <c r="G6812" t="str">
        <f>VLOOKUP(F6812, Themes!$A$1:$C$51, 2, FALSE )</f>
        <v>Dunder Mifflin Corporate Affairs</v>
      </c>
      <c r="H6812" t="str">
        <f>VLOOKUP(F6812, Themes!$A$1:$C$51, 3, FALSE )</f>
        <v>Dunder Mifflin Politics</v>
      </c>
      <c r="I6812">
        <v>-0.59940000000000004</v>
      </c>
      <c r="J6812">
        <v>0.20599999999999999</v>
      </c>
      <c r="K6812">
        <v>0.79400000000000004</v>
      </c>
      <c r="L6812">
        <v>0</v>
      </c>
    </row>
    <row r="6813" spans="1:12" x14ac:dyDescent="0.35">
      <c r="A6813" t="s">
        <v>58</v>
      </c>
      <c r="B6813" t="s">
        <v>13493</v>
      </c>
      <c r="C6813" t="s">
        <v>13494</v>
      </c>
      <c r="D6813">
        <v>4</v>
      </c>
      <c r="E6813">
        <v>6</v>
      </c>
      <c r="F6813" t="s">
        <v>150</v>
      </c>
      <c r="G6813" t="str">
        <f>VLOOKUP(F6813, Themes!$A$1:$C$51, 2, FALSE )</f>
        <v>Parenting Issues</v>
      </c>
      <c r="H6813" t="str">
        <f>VLOOKUP(F6813, Themes!$A$1:$C$51, 3, FALSE )</f>
        <v>Family</v>
      </c>
      <c r="I6813">
        <v>0</v>
      </c>
      <c r="J6813">
        <v>0</v>
      </c>
      <c r="K6813">
        <v>1</v>
      </c>
      <c r="L6813">
        <v>0</v>
      </c>
    </row>
    <row r="6814" spans="1:12" x14ac:dyDescent="0.35">
      <c r="A6814" t="s">
        <v>14</v>
      </c>
      <c r="B6814" t="s">
        <v>13495</v>
      </c>
      <c r="C6814" t="s">
        <v>13496</v>
      </c>
      <c r="D6814">
        <v>4</v>
      </c>
      <c r="E6814">
        <v>6</v>
      </c>
      <c r="F6814" t="s">
        <v>247</v>
      </c>
      <c r="G6814" t="str">
        <f>VLOOKUP(F6814, Themes!$A$1:$C$51, 2, FALSE )</f>
        <v>Closing deals</v>
      </c>
      <c r="H6814" t="str">
        <f>VLOOKUP(F6814, Themes!$A$1:$C$51, 3, FALSE )</f>
        <v>Dunder Mifflin Operations &amp; Activities</v>
      </c>
      <c r="I6814">
        <v>0.42149999999999999</v>
      </c>
      <c r="J6814">
        <v>0.155</v>
      </c>
      <c r="K6814">
        <v>0.45</v>
      </c>
      <c r="L6814">
        <v>0.39500000000000002</v>
      </c>
    </row>
    <row r="6815" spans="1:12" x14ac:dyDescent="0.35">
      <c r="A6815" t="s">
        <v>58</v>
      </c>
      <c r="B6815" t="s">
        <v>13497</v>
      </c>
      <c r="C6815" t="s">
        <v>13498</v>
      </c>
      <c r="D6815">
        <v>4</v>
      </c>
      <c r="E6815">
        <v>6</v>
      </c>
      <c r="F6815" t="s">
        <v>325</v>
      </c>
      <c r="G6815" t="str">
        <f>VLOOKUP(F6815, Themes!$A$1:$C$51, 2, FALSE )</f>
        <v>Gender Roles</v>
      </c>
      <c r="H6815" t="str">
        <f>VLOOKUP(F6815, Themes!$A$1:$C$51, 3, FALSE )</f>
        <v>Social Issues &amp; Miscellaneous</v>
      </c>
      <c r="I6815">
        <v>0.86770000000000003</v>
      </c>
      <c r="J6815">
        <v>0</v>
      </c>
      <c r="K6815">
        <v>0.53300000000000003</v>
      </c>
      <c r="L6815">
        <v>0.46700000000000003</v>
      </c>
    </row>
    <row r="6816" spans="1:12" x14ac:dyDescent="0.35">
      <c r="A6816" t="s">
        <v>14</v>
      </c>
      <c r="B6816" t="s">
        <v>13499</v>
      </c>
      <c r="C6816" t="s">
        <v>22</v>
      </c>
      <c r="D6816">
        <v>4</v>
      </c>
      <c r="E6816">
        <v>6</v>
      </c>
      <c r="F6816" t="s">
        <v>23</v>
      </c>
      <c r="G6816" t="str">
        <f>VLOOKUP(F6816, Themes!$A$1:$C$51, 2, FALSE )</f>
        <v>Pam's Activities</v>
      </c>
      <c r="H6816" t="str">
        <f>VLOOKUP(F6816, Themes!$A$1:$C$51, 3, FALSE )</f>
        <v>Character's Activities</v>
      </c>
      <c r="I6816">
        <v>0</v>
      </c>
      <c r="J6816">
        <v>0</v>
      </c>
      <c r="K6816">
        <v>1</v>
      </c>
      <c r="L6816">
        <v>0</v>
      </c>
    </row>
    <row r="6817" spans="1:12" x14ac:dyDescent="0.35">
      <c r="A6817" t="s">
        <v>14</v>
      </c>
      <c r="B6817" t="s">
        <v>13500</v>
      </c>
      <c r="C6817" t="s">
        <v>13501</v>
      </c>
      <c r="D6817">
        <v>4</v>
      </c>
      <c r="E6817">
        <v>6</v>
      </c>
      <c r="F6817" t="s">
        <v>73</v>
      </c>
      <c r="G6817" t="str">
        <f>VLOOKUP(F6817, Themes!$A$1:$C$51, 2, FALSE )</f>
        <v>Meetings</v>
      </c>
      <c r="H6817" t="str">
        <f>VLOOKUP(F6817, Themes!$A$1:$C$51, 3, FALSE )</f>
        <v>Dunder Mifflin Operations &amp; Activities</v>
      </c>
      <c r="I6817">
        <v>-0.34</v>
      </c>
      <c r="J6817">
        <v>0.40200000000000002</v>
      </c>
      <c r="K6817">
        <v>0.36599999999999999</v>
      </c>
      <c r="L6817">
        <v>0.23200000000000001</v>
      </c>
    </row>
    <row r="6818" spans="1:12" x14ac:dyDescent="0.35">
      <c r="A6818" t="s">
        <v>58</v>
      </c>
      <c r="B6818" t="s">
        <v>13502</v>
      </c>
      <c r="C6818" t="s">
        <v>13503</v>
      </c>
      <c r="D6818">
        <v>4</v>
      </c>
      <c r="E6818">
        <v>6</v>
      </c>
      <c r="F6818" t="s">
        <v>150</v>
      </c>
      <c r="G6818" t="str">
        <f>VLOOKUP(F6818, Themes!$A$1:$C$51, 2, FALSE )</f>
        <v>Parenting Issues</v>
      </c>
      <c r="H6818" t="str">
        <f>VLOOKUP(F6818, Themes!$A$1:$C$51, 3, FALSE )</f>
        <v>Family</v>
      </c>
      <c r="I6818">
        <v>0.89300000000000002</v>
      </c>
      <c r="J6818">
        <v>0</v>
      </c>
      <c r="K6818">
        <v>0.65400000000000003</v>
      </c>
      <c r="L6818">
        <v>0.34599999999999997</v>
      </c>
    </row>
    <row r="6819" spans="1:12" x14ac:dyDescent="0.35">
      <c r="A6819" t="s">
        <v>41</v>
      </c>
      <c r="B6819" t="s">
        <v>13504</v>
      </c>
      <c r="C6819" t="s">
        <v>13505</v>
      </c>
      <c r="D6819">
        <v>4</v>
      </c>
      <c r="E6819">
        <v>6</v>
      </c>
      <c r="F6819" t="s">
        <v>129</v>
      </c>
      <c r="G6819" t="str">
        <f>VLOOKUP(F6819, Themes!$A$1:$C$51, 2, FALSE )</f>
        <v>Water Cooler Talk</v>
      </c>
      <c r="H6819" t="str">
        <f>VLOOKUP(F6819, Themes!$A$1:$C$51, 3, FALSE )</f>
        <v>Social Issues &amp; Miscellaneous</v>
      </c>
      <c r="I6819">
        <v>-0.20030000000000001</v>
      </c>
      <c r="J6819">
        <v>0.27100000000000002</v>
      </c>
      <c r="K6819">
        <v>0.57199999999999995</v>
      </c>
      <c r="L6819">
        <v>0.157</v>
      </c>
    </row>
    <row r="6820" spans="1:12" x14ac:dyDescent="0.35">
      <c r="A6820" t="s">
        <v>10</v>
      </c>
      <c r="B6820" t="s">
        <v>13506</v>
      </c>
      <c r="C6820" t="s">
        <v>13507</v>
      </c>
      <c r="D6820">
        <v>4</v>
      </c>
      <c r="E6820">
        <v>6</v>
      </c>
      <c r="F6820" t="s">
        <v>94</v>
      </c>
      <c r="G6820" t="str">
        <f>VLOOKUP(F6820, Themes!$A$1:$C$51, 2, FALSE )</f>
        <v>Self Care Behaviours</v>
      </c>
      <c r="H6820" t="str">
        <f>VLOOKUP(F6820, Themes!$A$1:$C$51, 3, FALSE )</f>
        <v>Health &amp; Wellbeing</v>
      </c>
      <c r="I6820">
        <v>-0.29239999999999999</v>
      </c>
      <c r="J6820">
        <v>0.374</v>
      </c>
      <c r="K6820">
        <v>0.36499999999999999</v>
      </c>
      <c r="L6820">
        <v>0.26100000000000001</v>
      </c>
    </row>
    <row r="6821" spans="1:12" x14ac:dyDescent="0.35">
      <c r="A6821" t="s">
        <v>10</v>
      </c>
      <c r="B6821" t="s">
        <v>13508</v>
      </c>
      <c r="C6821" t="s">
        <v>13509</v>
      </c>
      <c r="D6821">
        <v>4</v>
      </c>
      <c r="E6821">
        <v>6</v>
      </c>
      <c r="F6821" t="s">
        <v>325</v>
      </c>
      <c r="G6821" t="str">
        <f>VLOOKUP(F6821, Themes!$A$1:$C$51, 2, FALSE )</f>
        <v>Gender Roles</v>
      </c>
      <c r="H6821" t="str">
        <f>VLOOKUP(F6821, Themes!$A$1:$C$51, 3, FALSE )</f>
        <v>Social Issues &amp; Miscellaneous</v>
      </c>
      <c r="I6821">
        <v>0.37359999999999999</v>
      </c>
      <c r="J6821">
        <v>0.111</v>
      </c>
      <c r="K6821">
        <v>0.71499999999999997</v>
      </c>
      <c r="L6821">
        <v>0.17399999999999999</v>
      </c>
    </row>
    <row r="6822" spans="1:12" x14ac:dyDescent="0.35">
      <c r="A6822" t="s">
        <v>41</v>
      </c>
      <c r="B6822" t="s">
        <v>13510</v>
      </c>
      <c r="C6822" t="s">
        <v>13511</v>
      </c>
      <c r="D6822">
        <v>4</v>
      </c>
      <c r="E6822">
        <v>6</v>
      </c>
      <c r="F6822" t="s">
        <v>100</v>
      </c>
      <c r="G6822" t="str">
        <f>VLOOKUP(F6822, Themes!$A$1:$C$51, 2, FALSE )</f>
        <v>Andy's Activities</v>
      </c>
      <c r="H6822" t="str">
        <f>VLOOKUP(F6822, Themes!$A$1:$C$51, 3, FALSE )</f>
        <v>Character's Activities</v>
      </c>
      <c r="I6822">
        <v>2.58E-2</v>
      </c>
      <c r="J6822">
        <v>0.121</v>
      </c>
      <c r="K6822">
        <v>0.751</v>
      </c>
      <c r="L6822">
        <v>0.127</v>
      </c>
    </row>
    <row r="6823" spans="1:12" x14ac:dyDescent="0.35">
      <c r="A6823" t="s">
        <v>58</v>
      </c>
      <c r="B6823" t="s">
        <v>13512</v>
      </c>
      <c r="C6823" t="s">
        <v>13513</v>
      </c>
      <c r="D6823">
        <v>4</v>
      </c>
      <c r="E6823">
        <v>7</v>
      </c>
      <c r="F6823" t="s">
        <v>140</v>
      </c>
      <c r="G6823" t="str">
        <f>VLOOKUP(F6823, Themes!$A$1:$C$51, 2, FALSE )</f>
        <v>Celebrations</v>
      </c>
      <c r="H6823" t="str">
        <f>VLOOKUP(F6823, Themes!$A$1:$C$51, 3, FALSE )</f>
        <v>Socialization at Dunder Mifflin</v>
      </c>
      <c r="I6823">
        <v>0</v>
      </c>
      <c r="J6823">
        <v>0</v>
      </c>
      <c r="K6823">
        <v>1</v>
      </c>
      <c r="L6823">
        <v>0</v>
      </c>
    </row>
    <row r="6824" spans="1:12" x14ac:dyDescent="0.35">
      <c r="A6824" t="s">
        <v>10</v>
      </c>
      <c r="B6824" t="s">
        <v>13514</v>
      </c>
      <c r="C6824" t="s">
        <v>13515</v>
      </c>
      <c r="D6824">
        <v>4</v>
      </c>
      <c r="E6824">
        <v>7</v>
      </c>
      <c r="F6824" t="s">
        <v>186</v>
      </c>
      <c r="G6824" t="str">
        <f>VLOOKUP(F6824, Themes!$A$1:$C$51, 2, FALSE )</f>
        <v>Food and Eating Habits</v>
      </c>
      <c r="H6824" t="str">
        <f>VLOOKUP(F6824, Themes!$A$1:$C$51, 3, FALSE )</f>
        <v>Socialization at Dunder Mifflin</v>
      </c>
      <c r="I6824">
        <v>0.71840000000000004</v>
      </c>
      <c r="J6824">
        <v>0</v>
      </c>
      <c r="K6824">
        <v>0.73899999999999999</v>
      </c>
      <c r="L6824">
        <v>0.26100000000000001</v>
      </c>
    </row>
    <row r="6825" spans="1:12" x14ac:dyDescent="0.35">
      <c r="A6825" t="s">
        <v>10</v>
      </c>
      <c r="B6825" t="s">
        <v>13516</v>
      </c>
      <c r="C6825" t="s">
        <v>13517</v>
      </c>
      <c r="D6825">
        <v>4</v>
      </c>
      <c r="E6825">
        <v>7</v>
      </c>
      <c r="F6825" t="s">
        <v>13</v>
      </c>
      <c r="G6825" t="str">
        <f>VLOOKUP(F6825, Themes!$A$1:$C$51, 2, FALSE )</f>
        <v>Jim &amp; Pam Relationship</v>
      </c>
      <c r="H6825" t="str">
        <f>VLOOKUP(F6825, Themes!$A$1:$C$51, 3, FALSE )</f>
        <v>Love, Sex, &amp; Relationships</v>
      </c>
      <c r="I6825">
        <v>0</v>
      </c>
      <c r="J6825">
        <v>0</v>
      </c>
      <c r="K6825">
        <v>1</v>
      </c>
      <c r="L6825">
        <v>0</v>
      </c>
    </row>
    <row r="6826" spans="1:12" x14ac:dyDescent="0.35">
      <c r="A6826" t="s">
        <v>10</v>
      </c>
      <c r="B6826" t="s">
        <v>13518</v>
      </c>
      <c r="C6826" t="s">
        <v>13519</v>
      </c>
      <c r="D6826">
        <v>4</v>
      </c>
      <c r="E6826">
        <v>7</v>
      </c>
      <c r="F6826" t="s">
        <v>13</v>
      </c>
      <c r="G6826" t="str">
        <f>VLOOKUP(F6826, Themes!$A$1:$C$51, 2, FALSE )</f>
        <v>Jim &amp; Pam Relationship</v>
      </c>
      <c r="H6826" t="str">
        <f>VLOOKUP(F6826, Themes!$A$1:$C$51, 3, FALSE )</f>
        <v>Love, Sex, &amp; Relationships</v>
      </c>
      <c r="I6826">
        <v>0</v>
      </c>
      <c r="J6826">
        <v>0</v>
      </c>
      <c r="K6826">
        <v>1</v>
      </c>
      <c r="L6826">
        <v>0</v>
      </c>
    </row>
    <row r="6827" spans="1:12" x14ac:dyDescent="0.35">
      <c r="A6827" t="s">
        <v>14</v>
      </c>
      <c r="B6827" t="s">
        <v>13520</v>
      </c>
      <c r="C6827" t="s">
        <v>13521</v>
      </c>
      <c r="D6827">
        <v>4</v>
      </c>
      <c r="E6827">
        <v>7</v>
      </c>
      <c r="F6827" t="s">
        <v>70</v>
      </c>
      <c r="G6827" t="str">
        <f>VLOOKUP(F6827, Themes!$A$1:$C$51, 2, FALSE )</f>
        <v>Recreation</v>
      </c>
      <c r="H6827" t="str">
        <f>VLOOKUP(F6827, Themes!$A$1:$C$51, 3, FALSE )</f>
        <v>Socialization at Dunder Mifflin</v>
      </c>
      <c r="I6827">
        <v>0.57189999999999996</v>
      </c>
      <c r="J6827">
        <v>0</v>
      </c>
      <c r="K6827">
        <v>0.63</v>
      </c>
      <c r="L6827">
        <v>0.37</v>
      </c>
    </row>
    <row r="6828" spans="1:12" x14ac:dyDescent="0.35">
      <c r="A6828" t="s">
        <v>14</v>
      </c>
      <c r="B6828" t="s">
        <v>13522</v>
      </c>
      <c r="C6828" t="s">
        <v>13523</v>
      </c>
      <c r="D6828">
        <v>4</v>
      </c>
      <c r="E6828">
        <v>7</v>
      </c>
      <c r="F6828" t="s">
        <v>85</v>
      </c>
      <c r="G6828" t="str">
        <f>VLOOKUP(F6828, Themes!$A$1:$C$51, 2, FALSE )</f>
        <v>Leaving the Office</v>
      </c>
      <c r="H6828" t="str">
        <f>VLOOKUP(F6828, Themes!$A$1:$C$51, 3, FALSE )</f>
        <v>Transportation &amp; Life Outside Dunder Mifflin</v>
      </c>
      <c r="I6828">
        <v>0</v>
      </c>
      <c r="J6828">
        <v>0</v>
      </c>
      <c r="K6828">
        <v>1</v>
      </c>
      <c r="L6828">
        <v>0</v>
      </c>
    </row>
    <row r="6829" spans="1:12" x14ac:dyDescent="0.35">
      <c r="A6829" t="s">
        <v>10</v>
      </c>
      <c r="B6829" t="s">
        <v>13524</v>
      </c>
      <c r="C6829" t="s">
        <v>13525</v>
      </c>
      <c r="D6829">
        <v>4</v>
      </c>
      <c r="E6829">
        <v>7</v>
      </c>
      <c r="F6829" t="s">
        <v>124</v>
      </c>
      <c r="G6829" t="str">
        <f>VLOOKUP(F6829, Themes!$A$1:$C$51, 2, FALSE )</f>
        <v>HR Complaints</v>
      </c>
      <c r="H6829" t="str">
        <f>VLOOKUP(F6829, Themes!$A$1:$C$51, 3, FALSE )</f>
        <v>Dunder Mifflin Politics</v>
      </c>
      <c r="I6829">
        <v>-7.9000000000000001E-2</v>
      </c>
      <c r="J6829">
        <v>0.17</v>
      </c>
      <c r="K6829">
        <v>0.68</v>
      </c>
      <c r="L6829">
        <v>0.15</v>
      </c>
    </row>
    <row r="6830" spans="1:12" x14ac:dyDescent="0.35">
      <c r="A6830" t="s">
        <v>10</v>
      </c>
      <c r="B6830" t="s">
        <v>13526</v>
      </c>
      <c r="C6830" t="s">
        <v>13527</v>
      </c>
      <c r="D6830">
        <v>4</v>
      </c>
      <c r="E6830">
        <v>7</v>
      </c>
      <c r="F6830" t="s">
        <v>115</v>
      </c>
      <c r="G6830" t="str">
        <f>VLOOKUP(F6830, Themes!$A$1:$C$51, 2, FALSE )</f>
        <v>Baby Making &amp; Schrute Farms</v>
      </c>
      <c r="H6830" t="str">
        <f>VLOOKUP(F6830, Themes!$A$1:$C$51, 3, FALSE )</f>
        <v>Family</v>
      </c>
      <c r="I6830">
        <v>0</v>
      </c>
      <c r="J6830">
        <v>0</v>
      </c>
      <c r="K6830">
        <v>1</v>
      </c>
      <c r="L6830">
        <v>0</v>
      </c>
    </row>
    <row r="6831" spans="1:12" x14ac:dyDescent="0.35">
      <c r="A6831" t="s">
        <v>10</v>
      </c>
      <c r="B6831" t="s">
        <v>13528</v>
      </c>
      <c r="C6831" t="s">
        <v>13529</v>
      </c>
      <c r="D6831">
        <v>4</v>
      </c>
      <c r="E6831">
        <v>7</v>
      </c>
      <c r="F6831" t="s">
        <v>70</v>
      </c>
      <c r="G6831" t="str">
        <f>VLOOKUP(F6831, Themes!$A$1:$C$51, 2, FALSE )</f>
        <v>Recreation</v>
      </c>
      <c r="H6831" t="str">
        <f>VLOOKUP(F6831, Themes!$A$1:$C$51, 3, FALSE )</f>
        <v>Socialization at Dunder Mifflin</v>
      </c>
      <c r="I6831">
        <v>-0.47670000000000001</v>
      </c>
      <c r="J6831">
        <v>0.129</v>
      </c>
      <c r="K6831">
        <v>0.871</v>
      </c>
      <c r="L6831">
        <v>0</v>
      </c>
    </row>
    <row r="6832" spans="1:12" x14ac:dyDescent="0.35">
      <c r="A6832" t="s">
        <v>10</v>
      </c>
      <c r="B6832" t="s">
        <v>13530</v>
      </c>
      <c r="C6832" t="s">
        <v>13531</v>
      </c>
      <c r="D6832">
        <v>4</v>
      </c>
      <c r="E6832">
        <v>7</v>
      </c>
      <c r="F6832" t="s">
        <v>202</v>
      </c>
      <c r="G6832" t="str">
        <f>VLOOKUP(F6832, Themes!$A$1:$C$51, 2, FALSE )</f>
        <v>Stanley's Activities</v>
      </c>
      <c r="H6832" t="str">
        <f>VLOOKUP(F6832, Themes!$A$1:$C$51, 3, FALSE )</f>
        <v>Character's Activities</v>
      </c>
      <c r="I6832">
        <v>0</v>
      </c>
      <c r="J6832">
        <v>0</v>
      </c>
      <c r="K6832">
        <v>1</v>
      </c>
      <c r="L6832">
        <v>0</v>
      </c>
    </row>
    <row r="6833" spans="1:12" x14ac:dyDescent="0.35">
      <c r="A6833" t="s">
        <v>10</v>
      </c>
      <c r="B6833" t="s">
        <v>13532</v>
      </c>
      <c r="C6833" t="s">
        <v>13533</v>
      </c>
      <c r="D6833">
        <v>4</v>
      </c>
      <c r="E6833">
        <v>7</v>
      </c>
      <c r="F6833" t="s">
        <v>53</v>
      </c>
      <c r="G6833" t="str">
        <f>VLOOKUP(F6833, Themes!$A$1:$C$51, 2, FALSE )</f>
        <v>Heartbreaks &amp; Jan</v>
      </c>
      <c r="H6833" t="str">
        <f>VLOOKUP(F6833, Themes!$A$1:$C$51, 3, FALSE )</f>
        <v>Love, Sex, &amp; Relationships</v>
      </c>
      <c r="I6833">
        <v>7.7200000000000005E-2</v>
      </c>
      <c r="J6833">
        <v>0</v>
      </c>
      <c r="K6833">
        <v>0.96099999999999997</v>
      </c>
      <c r="L6833">
        <v>3.9E-2</v>
      </c>
    </row>
    <row r="6834" spans="1:12" x14ac:dyDescent="0.35">
      <c r="A6834" t="s">
        <v>10</v>
      </c>
      <c r="B6834" t="s">
        <v>13534</v>
      </c>
      <c r="C6834" t="s">
        <v>13535</v>
      </c>
      <c r="D6834">
        <v>4</v>
      </c>
      <c r="E6834">
        <v>7</v>
      </c>
      <c r="F6834" t="s">
        <v>195</v>
      </c>
      <c r="G6834" t="str">
        <f>VLOOKUP(F6834, Themes!$A$1:$C$51, 2, FALSE )</f>
        <v>Kevin's Activities</v>
      </c>
      <c r="H6834" t="str">
        <f>VLOOKUP(F6834, Themes!$A$1:$C$51, 3, FALSE )</f>
        <v>Character's Activities</v>
      </c>
      <c r="I6834">
        <v>-0.76500000000000001</v>
      </c>
      <c r="J6834">
        <v>0.45200000000000001</v>
      </c>
      <c r="K6834">
        <v>0.54800000000000004</v>
      </c>
      <c r="L6834">
        <v>0</v>
      </c>
    </row>
    <row r="6835" spans="1:12" x14ac:dyDescent="0.35">
      <c r="A6835" t="s">
        <v>10</v>
      </c>
      <c r="B6835" t="s">
        <v>13536</v>
      </c>
      <c r="C6835" t="s">
        <v>13537</v>
      </c>
      <c r="D6835">
        <v>4</v>
      </c>
      <c r="E6835">
        <v>7</v>
      </c>
      <c r="F6835" t="s">
        <v>475</v>
      </c>
      <c r="G6835" t="str">
        <f>VLOOKUP(F6835, Themes!$A$1:$C$51, 2, FALSE )</f>
        <v>Answering Phones</v>
      </c>
      <c r="H6835" t="str">
        <f>VLOOKUP(F6835, Themes!$A$1:$C$51, 3, FALSE )</f>
        <v>Dunder Mifflin Operations &amp; Activities</v>
      </c>
      <c r="I6835">
        <v>0.56410000000000005</v>
      </c>
      <c r="J6835">
        <v>3.9E-2</v>
      </c>
      <c r="K6835">
        <v>0.85899999999999999</v>
      </c>
      <c r="L6835">
        <v>0.10199999999999999</v>
      </c>
    </row>
    <row r="6836" spans="1:12" x14ac:dyDescent="0.35">
      <c r="A6836" t="s">
        <v>10</v>
      </c>
      <c r="B6836" t="s">
        <v>13538</v>
      </c>
      <c r="C6836" t="s">
        <v>13539</v>
      </c>
      <c r="D6836">
        <v>4</v>
      </c>
      <c r="E6836">
        <v>7</v>
      </c>
      <c r="F6836" t="s">
        <v>61</v>
      </c>
      <c r="G6836" t="str">
        <f>VLOOKUP(F6836, Themes!$A$1:$C$51, 2, FALSE )</f>
        <v>Dundies and Watching videos</v>
      </c>
      <c r="H6836" t="str">
        <f>VLOOKUP(F6836, Themes!$A$1:$C$51, 3, FALSE )</f>
        <v>Socialization at Dunder Mifflin</v>
      </c>
      <c r="I6836">
        <v>0</v>
      </c>
      <c r="J6836">
        <v>0</v>
      </c>
      <c r="K6836">
        <v>1</v>
      </c>
      <c r="L6836">
        <v>0</v>
      </c>
    </row>
    <row r="6837" spans="1:12" x14ac:dyDescent="0.35">
      <c r="A6837" t="s">
        <v>41</v>
      </c>
      <c r="B6837" t="s">
        <v>13540</v>
      </c>
      <c r="C6837" t="s">
        <v>13541</v>
      </c>
      <c r="D6837">
        <v>4</v>
      </c>
      <c r="E6837">
        <v>7</v>
      </c>
      <c r="F6837" t="s">
        <v>73</v>
      </c>
      <c r="G6837" t="str">
        <f>VLOOKUP(F6837, Themes!$A$1:$C$51, 2, FALSE )</f>
        <v>Meetings</v>
      </c>
      <c r="H6837" t="str">
        <f>VLOOKUP(F6837, Themes!$A$1:$C$51, 3, FALSE )</f>
        <v>Dunder Mifflin Operations &amp; Activities</v>
      </c>
      <c r="I6837">
        <v>0</v>
      </c>
      <c r="J6837">
        <v>0</v>
      </c>
      <c r="K6837">
        <v>1</v>
      </c>
      <c r="L6837">
        <v>0</v>
      </c>
    </row>
    <row r="6838" spans="1:12" x14ac:dyDescent="0.35">
      <c r="A6838" t="s">
        <v>10</v>
      </c>
      <c r="B6838" t="s">
        <v>13542</v>
      </c>
      <c r="C6838" t="s">
        <v>13543</v>
      </c>
      <c r="D6838">
        <v>4</v>
      </c>
      <c r="E6838">
        <v>7</v>
      </c>
      <c r="F6838" t="s">
        <v>82</v>
      </c>
      <c r="G6838" t="str">
        <f>VLOOKUP(F6838, Themes!$A$1:$C$51, 2, FALSE )</f>
        <v>Dwight's Behaviours</v>
      </c>
      <c r="H6838" t="str">
        <f>VLOOKUP(F6838, Themes!$A$1:$C$51, 3, FALSE )</f>
        <v>Character's Activities</v>
      </c>
      <c r="I6838">
        <v>0.63780000000000003</v>
      </c>
      <c r="J6838">
        <v>0</v>
      </c>
      <c r="K6838">
        <v>0.77600000000000002</v>
      </c>
      <c r="L6838">
        <v>0.224</v>
      </c>
    </row>
    <row r="6839" spans="1:12" x14ac:dyDescent="0.35">
      <c r="A6839" t="s">
        <v>41</v>
      </c>
      <c r="B6839" t="s">
        <v>13544</v>
      </c>
      <c r="C6839" t="s">
        <v>13545</v>
      </c>
      <c r="D6839">
        <v>4</v>
      </c>
      <c r="E6839">
        <v>7</v>
      </c>
      <c r="F6839" t="s">
        <v>70</v>
      </c>
      <c r="G6839" t="str">
        <f>VLOOKUP(F6839, Themes!$A$1:$C$51, 2, FALSE )</f>
        <v>Recreation</v>
      </c>
      <c r="H6839" t="str">
        <f>VLOOKUP(F6839, Themes!$A$1:$C$51, 3, FALSE )</f>
        <v>Socialization at Dunder Mifflin</v>
      </c>
      <c r="I6839">
        <v>7.7200000000000005E-2</v>
      </c>
      <c r="J6839">
        <v>0</v>
      </c>
      <c r="K6839">
        <v>0.90900000000000003</v>
      </c>
      <c r="L6839">
        <v>9.0999999999999998E-2</v>
      </c>
    </row>
    <row r="6840" spans="1:12" x14ac:dyDescent="0.35">
      <c r="A6840" t="s">
        <v>10</v>
      </c>
      <c r="B6840" t="s">
        <v>13546</v>
      </c>
      <c r="C6840" t="s">
        <v>13547</v>
      </c>
      <c r="D6840">
        <v>4</v>
      </c>
      <c r="E6840">
        <v>7</v>
      </c>
      <c r="F6840" t="s">
        <v>82</v>
      </c>
      <c r="G6840" t="str">
        <f>VLOOKUP(F6840, Themes!$A$1:$C$51, 2, FALSE )</f>
        <v>Dwight's Behaviours</v>
      </c>
      <c r="H6840" t="str">
        <f>VLOOKUP(F6840, Themes!$A$1:$C$51, 3, FALSE )</f>
        <v>Character's Activities</v>
      </c>
      <c r="I6840">
        <v>0</v>
      </c>
      <c r="J6840">
        <v>0</v>
      </c>
      <c r="K6840">
        <v>1</v>
      </c>
      <c r="L6840">
        <v>0</v>
      </c>
    </row>
    <row r="6841" spans="1:12" x14ac:dyDescent="0.35">
      <c r="A6841" t="s">
        <v>41</v>
      </c>
      <c r="B6841" t="s">
        <v>13548</v>
      </c>
      <c r="C6841" t="s">
        <v>13549</v>
      </c>
      <c r="D6841">
        <v>4</v>
      </c>
      <c r="E6841">
        <v>7</v>
      </c>
      <c r="F6841" t="s">
        <v>64</v>
      </c>
      <c r="G6841" t="str">
        <f>VLOOKUP(F6841, Themes!$A$1:$C$51, 2, FALSE )</f>
        <v>Outside Work &amp; Transportation</v>
      </c>
      <c r="H6841" t="str">
        <f>VLOOKUP(F6841, Themes!$A$1:$C$51, 3, FALSE )</f>
        <v>Transportation &amp; Life Outside Dunder Mifflin</v>
      </c>
      <c r="I6841">
        <v>-0.61240000000000006</v>
      </c>
      <c r="J6841">
        <v>0.16500000000000001</v>
      </c>
      <c r="K6841">
        <v>0.72599999999999998</v>
      </c>
      <c r="L6841">
        <v>0.109</v>
      </c>
    </row>
    <row r="6842" spans="1:12" x14ac:dyDescent="0.35">
      <c r="A6842" t="s">
        <v>10</v>
      </c>
      <c r="B6842" t="s">
        <v>13550</v>
      </c>
      <c r="C6842" t="s">
        <v>13551</v>
      </c>
      <c r="D6842">
        <v>4</v>
      </c>
      <c r="E6842">
        <v>7</v>
      </c>
      <c r="F6842" t="s">
        <v>94</v>
      </c>
      <c r="G6842" t="str">
        <f>VLOOKUP(F6842, Themes!$A$1:$C$51, 2, FALSE )</f>
        <v>Self Care Behaviours</v>
      </c>
      <c r="H6842" t="str">
        <f>VLOOKUP(F6842, Themes!$A$1:$C$51, 3, FALSE )</f>
        <v>Health &amp; Wellbeing</v>
      </c>
      <c r="I6842">
        <v>0</v>
      </c>
      <c r="J6842">
        <v>0</v>
      </c>
      <c r="K6842">
        <v>1</v>
      </c>
      <c r="L6842">
        <v>0</v>
      </c>
    </row>
    <row r="6843" spans="1:12" x14ac:dyDescent="0.35">
      <c r="A6843" t="s">
        <v>58</v>
      </c>
      <c r="B6843" t="s">
        <v>13552</v>
      </c>
      <c r="C6843" t="s">
        <v>13553</v>
      </c>
      <c r="D6843">
        <v>4</v>
      </c>
      <c r="E6843">
        <v>7</v>
      </c>
      <c r="F6843" t="s">
        <v>23</v>
      </c>
      <c r="G6843" t="str">
        <f>VLOOKUP(F6843, Themes!$A$1:$C$51, 2, FALSE )</f>
        <v>Pam's Activities</v>
      </c>
      <c r="H6843" t="str">
        <f>VLOOKUP(F6843, Themes!$A$1:$C$51, 3, FALSE )</f>
        <v>Character's Activities</v>
      </c>
      <c r="I6843">
        <v>7.7200000000000005E-2</v>
      </c>
      <c r="J6843">
        <v>0</v>
      </c>
      <c r="K6843">
        <v>0.86</v>
      </c>
      <c r="L6843">
        <v>0.14000000000000001</v>
      </c>
    </row>
    <row r="6844" spans="1:12" x14ac:dyDescent="0.35">
      <c r="A6844" t="s">
        <v>10</v>
      </c>
      <c r="B6844" t="s">
        <v>13554</v>
      </c>
      <c r="C6844" t="s">
        <v>13555</v>
      </c>
      <c r="D6844">
        <v>4</v>
      </c>
      <c r="E6844">
        <v>7</v>
      </c>
      <c r="F6844" t="s">
        <v>82</v>
      </c>
      <c r="G6844" t="str">
        <f>VLOOKUP(F6844, Themes!$A$1:$C$51, 2, FALSE )</f>
        <v>Dwight's Behaviours</v>
      </c>
      <c r="H6844" t="str">
        <f>VLOOKUP(F6844, Themes!$A$1:$C$51, 3, FALSE )</f>
        <v>Character's Activities</v>
      </c>
      <c r="I6844">
        <v>0</v>
      </c>
      <c r="J6844">
        <v>0</v>
      </c>
      <c r="K6844">
        <v>1</v>
      </c>
      <c r="L6844">
        <v>0</v>
      </c>
    </row>
    <row r="6845" spans="1:12" x14ac:dyDescent="0.35">
      <c r="A6845" t="s">
        <v>10</v>
      </c>
      <c r="B6845" t="s">
        <v>13556</v>
      </c>
      <c r="C6845" t="s">
        <v>13557</v>
      </c>
      <c r="D6845">
        <v>4</v>
      </c>
      <c r="E6845">
        <v>7</v>
      </c>
      <c r="F6845" t="s">
        <v>85</v>
      </c>
      <c r="G6845" t="str">
        <f>VLOOKUP(F6845, Themes!$A$1:$C$51, 2, FALSE )</f>
        <v>Leaving the Office</v>
      </c>
      <c r="H6845" t="str">
        <f>VLOOKUP(F6845, Themes!$A$1:$C$51, 3, FALSE )</f>
        <v>Transportation &amp; Life Outside Dunder Mifflin</v>
      </c>
      <c r="I6845">
        <v>-0.62490000000000001</v>
      </c>
      <c r="J6845">
        <v>0.26700000000000002</v>
      </c>
      <c r="K6845">
        <v>0.73299999999999998</v>
      </c>
      <c r="L6845">
        <v>0</v>
      </c>
    </row>
    <row r="6846" spans="1:12" x14ac:dyDescent="0.35">
      <c r="A6846" t="s">
        <v>14</v>
      </c>
      <c r="B6846" t="s">
        <v>13558</v>
      </c>
      <c r="C6846" t="s">
        <v>13559</v>
      </c>
      <c r="D6846">
        <v>4</v>
      </c>
      <c r="E6846">
        <v>7</v>
      </c>
      <c r="F6846" t="s">
        <v>276</v>
      </c>
      <c r="G6846" t="str">
        <f>VLOOKUP(F6846, Themes!$A$1:$C$51, 2, FALSE )</f>
        <v>Workplace Happenings</v>
      </c>
      <c r="H6846" t="str">
        <f>VLOOKUP(F6846, Themes!$A$1:$C$51, 3, FALSE )</f>
        <v>Dunder Mifflin Operations &amp; Activities</v>
      </c>
      <c r="I6846">
        <v>0.38179999999999997</v>
      </c>
      <c r="J6846">
        <v>0</v>
      </c>
      <c r="K6846">
        <v>0.78300000000000003</v>
      </c>
      <c r="L6846">
        <v>0.217</v>
      </c>
    </row>
    <row r="6847" spans="1:12" x14ac:dyDescent="0.35">
      <c r="A6847" t="s">
        <v>10</v>
      </c>
      <c r="B6847" t="s">
        <v>13560</v>
      </c>
      <c r="C6847" t="s">
        <v>13561</v>
      </c>
      <c r="D6847">
        <v>4</v>
      </c>
      <c r="E6847">
        <v>7</v>
      </c>
      <c r="F6847" t="s">
        <v>85</v>
      </c>
      <c r="G6847" t="str">
        <f>VLOOKUP(F6847, Themes!$A$1:$C$51, 2, FALSE )</f>
        <v>Leaving the Office</v>
      </c>
      <c r="H6847" t="str">
        <f>VLOOKUP(F6847, Themes!$A$1:$C$51, 3, FALSE )</f>
        <v>Transportation &amp; Life Outside Dunder Mifflin</v>
      </c>
      <c r="I6847">
        <v>0.40189999999999998</v>
      </c>
      <c r="J6847">
        <v>0</v>
      </c>
      <c r="K6847">
        <v>0.91200000000000003</v>
      </c>
      <c r="L6847">
        <v>8.7999999999999995E-2</v>
      </c>
    </row>
    <row r="6848" spans="1:12" x14ac:dyDescent="0.35">
      <c r="A6848" t="s">
        <v>10</v>
      </c>
      <c r="B6848" t="s">
        <v>13562</v>
      </c>
      <c r="C6848" t="s">
        <v>13563</v>
      </c>
      <c r="D6848">
        <v>4</v>
      </c>
      <c r="E6848">
        <v>7</v>
      </c>
      <c r="F6848" t="s">
        <v>61</v>
      </c>
      <c r="G6848" t="str">
        <f>VLOOKUP(F6848, Themes!$A$1:$C$51, 2, FALSE )</f>
        <v>Dundies and Watching videos</v>
      </c>
      <c r="H6848" t="str">
        <f>VLOOKUP(F6848, Themes!$A$1:$C$51, 3, FALSE )</f>
        <v>Socialization at Dunder Mifflin</v>
      </c>
      <c r="I6848">
        <v>0.59940000000000004</v>
      </c>
      <c r="J6848">
        <v>0</v>
      </c>
      <c r="K6848">
        <v>0.79500000000000004</v>
      </c>
      <c r="L6848">
        <v>0.20499999999999999</v>
      </c>
    </row>
    <row r="6849" spans="1:12" x14ac:dyDescent="0.35">
      <c r="A6849" t="s">
        <v>10</v>
      </c>
      <c r="B6849" t="s">
        <v>13564</v>
      </c>
      <c r="C6849" t="s">
        <v>13565</v>
      </c>
      <c r="D6849">
        <v>4</v>
      </c>
      <c r="E6849">
        <v>7</v>
      </c>
      <c r="F6849" t="s">
        <v>67</v>
      </c>
      <c r="G6849" t="str">
        <f>VLOOKUP(F6849, Themes!$A$1:$C$51, 2, FALSE )</f>
        <v>Initiatives &amp; Operations at Dunder Mifflin</v>
      </c>
      <c r="H6849" t="str">
        <f>VLOOKUP(F6849, Themes!$A$1:$C$51, 3, FALSE )</f>
        <v>Dunder Mifflin Operations &amp; Activities</v>
      </c>
      <c r="I6849">
        <v>0.44040000000000001</v>
      </c>
      <c r="J6849">
        <v>0</v>
      </c>
      <c r="K6849">
        <v>0.79100000000000004</v>
      </c>
      <c r="L6849">
        <v>0.20899999999999999</v>
      </c>
    </row>
    <row r="6850" spans="1:12" x14ac:dyDescent="0.35">
      <c r="A6850" t="s">
        <v>41</v>
      </c>
      <c r="B6850" t="s">
        <v>13566</v>
      </c>
      <c r="C6850" t="s">
        <v>13567</v>
      </c>
      <c r="D6850">
        <v>4</v>
      </c>
      <c r="E6850">
        <v>7</v>
      </c>
      <c r="F6850" t="s">
        <v>226</v>
      </c>
      <c r="G6850" t="str">
        <f>VLOOKUP(F6850, Themes!$A$1:$C$51, 2, FALSE )</f>
        <v>Focusing at Work</v>
      </c>
      <c r="H6850" t="str">
        <f>VLOOKUP(F6850, Themes!$A$1:$C$51, 3, FALSE )</f>
        <v>Dunder Mifflin Operations &amp; Activities</v>
      </c>
      <c r="I6850">
        <v>-0.38179999999999997</v>
      </c>
      <c r="J6850">
        <v>0.126</v>
      </c>
      <c r="K6850">
        <v>0.874</v>
      </c>
      <c r="L6850">
        <v>0</v>
      </c>
    </row>
    <row r="6851" spans="1:12" x14ac:dyDescent="0.35">
      <c r="A6851" t="s">
        <v>10</v>
      </c>
      <c r="B6851" t="s">
        <v>13568</v>
      </c>
      <c r="C6851" t="s">
        <v>13569</v>
      </c>
      <c r="D6851">
        <v>4</v>
      </c>
      <c r="E6851">
        <v>7</v>
      </c>
      <c r="F6851" t="s">
        <v>254</v>
      </c>
      <c r="G6851" t="str">
        <f>VLOOKUP(F6851, Themes!$A$1:$C$51, 2, FALSE )</f>
        <v>Parenting Issues</v>
      </c>
      <c r="H6851" t="str">
        <f>VLOOKUP(F6851, Themes!$A$1:$C$51, 3, FALSE )</f>
        <v>Family</v>
      </c>
      <c r="I6851">
        <v>-0.95940000000000003</v>
      </c>
      <c r="J6851">
        <v>0.28100000000000003</v>
      </c>
      <c r="K6851">
        <v>0.63100000000000001</v>
      </c>
      <c r="L6851">
        <v>8.7999999999999995E-2</v>
      </c>
    </row>
    <row r="6852" spans="1:12" x14ac:dyDescent="0.35">
      <c r="A6852" t="s">
        <v>41</v>
      </c>
      <c r="B6852" t="s">
        <v>13570</v>
      </c>
      <c r="C6852" t="s">
        <v>13571</v>
      </c>
      <c r="D6852">
        <v>4</v>
      </c>
      <c r="E6852">
        <v>7</v>
      </c>
      <c r="F6852" t="s">
        <v>85</v>
      </c>
      <c r="G6852" t="str">
        <f>VLOOKUP(F6852, Themes!$A$1:$C$51, 2, FALSE )</f>
        <v>Leaving the Office</v>
      </c>
      <c r="H6852" t="str">
        <f>VLOOKUP(F6852, Themes!$A$1:$C$51, 3, FALSE )</f>
        <v>Transportation &amp; Life Outside Dunder Mifflin</v>
      </c>
      <c r="I6852">
        <v>-0.68779999999999997</v>
      </c>
      <c r="J6852">
        <v>0.36399999999999999</v>
      </c>
      <c r="K6852">
        <v>0.56399999999999995</v>
      </c>
      <c r="L6852">
        <v>7.1999999999999995E-2</v>
      </c>
    </row>
    <row r="6853" spans="1:12" x14ac:dyDescent="0.35">
      <c r="A6853" t="s">
        <v>10</v>
      </c>
      <c r="B6853" t="s">
        <v>13572</v>
      </c>
      <c r="C6853" t="s">
        <v>13573</v>
      </c>
      <c r="D6853">
        <v>4</v>
      </c>
      <c r="E6853">
        <v>7</v>
      </c>
      <c r="F6853" t="s">
        <v>129</v>
      </c>
      <c r="G6853" t="str">
        <f>VLOOKUP(F6853, Themes!$A$1:$C$51, 2, FALSE )</f>
        <v>Water Cooler Talk</v>
      </c>
      <c r="H6853" t="str">
        <f>VLOOKUP(F6853, Themes!$A$1:$C$51, 3, FALSE )</f>
        <v>Social Issues &amp; Miscellaneous</v>
      </c>
      <c r="I6853">
        <v>0.58589999999999998</v>
      </c>
      <c r="J6853">
        <v>0</v>
      </c>
      <c r="K6853">
        <v>0.55600000000000005</v>
      </c>
      <c r="L6853">
        <v>0.44400000000000001</v>
      </c>
    </row>
    <row r="6854" spans="1:12" x14ac:dyDescent="0.35">
      <c r="A6854" t="s">
        <v>41</v>
      </c>
      <c r="B6854" t="s">
        <v>13574</v>
      </c>
      <c r="C6854" t="s">
        <v>13575</v>
      </c>
      <c r="D6854">
        <v>4</v>
      </c>
      <c r="E6854">
        <v>7</v>
      </c>
      <c r="F6854" t="s">
        <v>61</v>
      </c>
      <c r="G6854" t="str">
        <f>VLOOKUP(F6854, Themes!$A$1:$C$51, 2, FALSE )</f>
        <v>Dundies and Watching videos</v>
      </c>
      <c r="H6854" t="str">
        <f>VLOOKUP(F6854, Themes!$A$1:$C$51, 3, FALSE )</f>
        <v>Socialization at Dunder Mifflin</v>
      </c>
      <c r="I6854">
        <v>-0.2732</v>
      </c>
      <c r="J6854">
        <v>0.11600000000000001</v>
      </c>
      <c r="K6854">
        <v>0.88400000000000001</v>
      </c>
      <c r="L6854">
        <v>0</v>
      </c>
    </row>
    <row r="6855" spans="1:12" x14ac:dyDescent="0.35">
      <c r="A6855" t="s">
        <v>10</v>
      </c>
      <c r="B6855" t="s">
        <v>13576</v>
      </c>
      <c r="C6855" t="s">
        <v>13577</v>
      </c>
      <c r="D6855">
        <v>4</v>
      </c>
      <c r="E6855">
        <v>7</v>
      </c>
      <c r="F6855" t="s">
        <v>164</v>
      </c>
      <c r="G6855" t="str">
        <f>VLOOKUP(F6855, Themes!$A$1:$C$51, 2, FALSE )</f>
        <v>Angela's Activities</v>
      </c>
      <c r="H6855" t="str">
        <f>VLOOKUP(F6855, Themes!$A$1:$C$51, 3, FALSE )</f>
        <v>Character's Activities</v>
      </c>
      <c r="I6855">
        <v>-0.64859999999999995</v>
      </c>
      <c r="J6855">
        <v>0.21199999999999999</v>
      </c>
      <c r="K6855">
        <v>0.78800000000000003</v>
      </c>
      <c r="L6855">
        <v>0</v>
      </c>
    </row>
    <row r="6856" spans="1:12" x14ac:dyDescent="0.35">
      <c r="A6856" t="s">
        <v>10</v>
      </c>
      <c r="B6856" t="s">
        <v>13578</v>
      </c>
      <c r="C6856" t="s">
        <v>13579</v>
      </c>
      <c r="D6856">
        <v>4</v>
      </c>
      <c r="E6856">
        <v>7</v>
      </c>
      <c r="F6856" t="s">
        <v>82</v>
      </c>
      <c r="G6856" t="str">
        <f>VLOOKUP(F6856, Themes!$A$1:$C$51, 2, FALSE )</f>
        <v>Dwight's Behaviours</v>
      </c>
      <c r="H6856" t="str">
        <f>VLOOKUP(F6856, Themes!$A$1:$C$51, 3, FALSE )</f>
        <v>Character's Activities</v>
      </c>
      <c r="I6856">
        <v>-0.41289999999999999</v>
      </c>
      <c r="J6856">
        <v>6.8000000000000005E-2</v>
      </c>
      <c r="K6856">
        <v>0.93200000000000005</v>
      </c>
      <c r="L6856">
        <v>0</v>
      </c>
    </row>
    <row r="6857" spans="1:12" x14ac:dyDescent="0.35">
      <c r="A6857" t="s">
        <v>10</v>
      </c>
      <c r="B6857" t="s">
        <v>13580</v>
      </c>
      <c r="C6857" t="s">
        <v>13581</v>
      </c>
      <c r="D6857">
        <v>4</v>
      </c>
      <c r="E6857">
        <v>7</v>
      </c>
      <c r="F6857" t="s">
        <v>412</v>
      </c>
      <c r="G6857" t="str">
        <f>VLOOKUP(F6857, Themes!$A$1:$C$51, 2, FALSE )</f>
        <v>Fun in the Office</v>
      </c>
      <c r="H6857" t="str">
        <f>VLOOKUP(F6857, Themes!$A$1:$C$51, 3, FALSE )</f>
        <v>Socialization at Dunder Mifflin</v>
      </c>
      <c r="I6857">
        <v>-0.75619999999999998</v>
      </c>
      <c r="J6857">
        <v>0.33300000000000002</v>
      </c>
      <c r="K6857">
        <v>0.66700000000000004</v>
      </c>
      <c r="L6857">
        <v>0</v>
      </c>
    </row>
    <row r="6858" spans="1:12" x14ac:dyDescent="0.35">
      <c r="A6858" t="s">
        <v>10</v>
      </c>
      <c r="B6858" t="s">
        <v>13582</v>
      </c>
      <c r="C6858" t="s">
        <v>13583</v>
      </c>
      <c r="D6858">
        <v>4</v>
      </c>
      <c r="E6858">
        <v>7</v>
      </c>
      <c r="F6858" t="s">
        <v>254</v>
      </c>
      <c r="G6858" t="str">
        <f>VLOOKUP(F6858, Themes!$A$1:$C$51, 2, FALSE )</f>
        <v>Parenting Issues</v>
      </c>
      <c r="H6858" t="str">
        <f>VLOOKUP(F6858, Themes!$A$1:$C$51, 3, FALSE )</f>
        <v>Family</v>
      </c>
      <c r="I6858">
        <v>0.49390000000000001</v>
      </c>
      <c r="J6858">
        <v>0</v>
      </c>
      <c r="K6858">
        <v>0.70399999999999996</v>
      </c>
      <c r="L6858">
        <v>0.29599999999999999</v>
      </c>
    </row>
    <row r="6859" spans="1:12" x14ac:dyDescent="0.35">
      <c r="A6859" t="s">
        <v>86</v>
      </c>
      <c r="B6859" t="s">
        <v>13584</v>
      </c>
      <c r="C6859" t="s">
        <v>13585</v>
      </c>
      <c r="D6859">
        <v>4</v>
      </c>
      <c r="E6859">
        <v>7</v>
      </c>
      <c r="F6859" t="s">
        <v>143</v>
      </c>
      <c r="G6859" t="str">
        <f>VLOOKUP(F6859, Themes!$A$1:$C$51, 2, FALSE )</f>
        <v>Meridith &amp; Creed Activities</v>
      </c>
      <c r="H6859" t="str">
        <f>VLOOKUP(F6859, Themes!$A$1:$C$51, 3, FALSE )</f>
        <v>Character's Activities</v>
      </c>
      <c r="I6859">
        <v>0</v>
      </c>
      <c r="J6859">
        <v>0</v>
      </c>
      <c r="K6859">
        <v>1</v>
      </c>
      <c r="L6859">
        <v>0</v>
      </c>
    </row>
    <row r="6860" spans="1:12" x14ac:dyDescent="0.35">
      <c r="A6860" t="s">
        <v>86</v>
      </c>
      <c r="B6860" t="s">
        <v>13586</v>
      </c>
      <c r="C6860" t="s">
        <v>13587</v>
      </c>
      <c r="D6860">
        <v>4</v>
      </c>
      <c r="E6860">
        <v>7</v>
      </c>
      <c r="F6860" t="s">
        <v>143</v>
      </c>
      <c r="G6860" t="str">
        <f>VLOOKUP(F6860, Themes!$A$1:$C$51, 2, FALSE )</f>
        <v>Meridith &amp; Creed Activities</v>
      </c>
      <c r="H6860" t="str">
        <f>VLOOKUP(F6860, Themes!$A$1:$C$51, 3, FALSE )</f>
        <v>Character's Activities</v>
      </c>
      <c r="I6860">
        <v>0</v>
      </c>
      <c r="J6860">
        <v>0</v>
      </c>
      <c r="K6860">
        <v>1</v>
      </c>
      <c r="L6860">
        <v>0</v>
      </c>
    </row>
    <row r="6861" spans="1:12" x14ac:dyDescent="0.35">
      <c r="A6861" t="s">
        <v>14</v>
      </c>
      <c r="B6861" t="s">
        <v>13588</v>
      </c>
      <c r="C6861" t="s">
        <v>13589</v>
      </c>
      <c r="D6861">
        <v>4</v>
      </c>
      <c r="E6861">
        <v>7</v>
      </c>
      <c r="F6861" t="s">
        <v>233</v>
      </c>
      <c r="G6861" t="str">
        <f>VLOOKUP(F6861, Themes!$A$1:$C$51, 2, FALSE )</f>
        <v>Oscar &amp; David Wallace</v>
      </c>
      <c r="H6861" t="str">
        <f>VLOOKUP(F6861, Themes!$A$1:$C$51, 3, FALSE )</f>
        <v>Character's Activities</v>
      </c>
      <c r="I6861">
        <v>0.62490000000000001</v>
      </c>
      <c r="J6861">
        <v>0</v>
      </c>
      <c r="K6861">
        <v>0.73299999999999998</v>
      </c>
      <c r="L6861">
        <v>0.26700000000000002</v>
      </c>
    </row>
    <row r="6862" spans="1:12" x14ac:dyDescent="0.35">
      <c r="A6862" t="s">
        <v>14</v>
      </c>
      <c r="B6862" t="s">
        <v>13590</v>
      </c>
      <c r="C6862" t="s">
        <v>13591</v>
      </c>
      <c r="D6862">
        <v>4</v>
      </c>
      <c r="E6862">
        <v>7</v>
      </c>
      <c r="F6862" t="s">
        <v>64</v>
      </c>
      <c r="G6862" t="str">
        <f>VLOOKUP(F6862, Themes!$A$1:$C$51, 2, FALSE )</f>
        <v>Outside Work &amp; Transportation</v>
      </c>
      <c r="H6862" t="str">
        <f>VLOOKUP(F6862, Themes!$A$1:$C$51, 3, FALSE )</f>
        <v>Transportation &amp; Life Outside Dunder Mifflin</v>
      </c>
      <c r="I6862">
        <v>0.69210000000000005</v>
      </c>
      <c r="J6862">
        <v>0</v>
      </c>
      <c r="K6862">
        <v>0.85899999999999999</v>
      </c>
      <c r="L6862">
        <v>0.14099999999999999</v>
      </c>
    </row>
    <row r="6863" spans="1:12" x14ac:dyDescent="0.35">
      <c r="A6863" t="s">
        <v>10</v>
      </c>
      <c r="B6863" t="s">
        <v>13592</v>
      </c>
      <c r="C6863" t="s">
        <v>13593</v>
      </c>
      <c r="D6863">
        <v>4</v>
      </c>
      <c r="E6863">
        <v>7</v>
      </c>
      <c r="F6863" t="s">
        <v>202</v>
      </c>
      <c r="G6863" t="str">
        <f>VLOOKUP(F6863, Themes!$A$1:$C$51, 2, FALSE )</f>
        <v>Stanley's Activities</v>
      </c>
      <c r="H6863" t="str">
        <f>VLOOKUP(F6863, Themes!$A$1:$C$51, 3, FALSE )</f>
        <v>Character's Activities</v>
      </c>
      <c r="I6863">
        <v>0</v>
      </c>
      <c r="J6863">
        <v>0</v>
      </c>
      <c r="K6863">
        <v>1</v>
      </c>
      <c r="L6863">
        <v>0</v>
      </c>
    </row>
    <row r="6864" spans="1:12" x14ac:dyDescent="0.35">
      <c r="A6864" t="s">
        <v>14</v>
      </c>
      <c r="B6864" t="s">
        <v>13594</v>
      </c>
      <c r="C6864" t="s">
        <v>13595</v>
      </c>
      <c r="D6864">
        <v>4</v>
      </c>
      <c r="E6864">
        <v>7</v>
      </c>
      <c r="F6864" t="s">
        <v>247</v>
      </c>
      <c r="G6864" t="str">
        <f>VLOOKUP(F6864, Themes!$A$1:$C$51, 2, FALSE )</f>
        <v>Closing deals</v>
      </c>
      <c r="H6864" t="str">
        <f>VLOOKUP(F6864, Themes!$A$1:$C$51, 3, FALSE )</f>
        <v>Dunder Mifflin Operations &amp; Activities</v>
      </c>
      <c r="I6864">
        <v>-0.1779</v>
      </c>
      <c r="J6864">
        <v>0.17599999999999999</v>
      </c>
      <c r="K6864">
        <v>0.66400000000000003</v>
      </c>
      <c r="L6864">
        <v>0.161</v>
      </c>
    </row>
    <row r="6865" spans="1:12" x14ac:dyDescent="0.35">
      <c r="A6865" t="s">
        <v>10</v>
      </c>
      <c r="B6865" t="s">
        <v>13596</v>
      </c>
      <c r="C6865" t="s">
        <v>13597</v>
      </c>
      <c r="D6865">
        <v>4</v>
      </c>
      <c r="E6865">
        <v>7</v>
      </c>
      <c r="F6865" t="s">
        <v>143</v>
      </c>
      <c r="G6865" t="str">
        <f>VLOOKUP(F6865, Themes!$A$1:$C$51, 2, FALSE )</f>
        <v>Meridith &amp; Creed Activities</v>
      </c>
      <c r="H6865" t="str">
        <f>VLOOKUP(F6865, Themes!$A$1:$C$51, 3, FALSE )</f>
        <v>Character's Activities</v>
      </c>
      <c r="I6865">
        <v>0.4199</v>
      </c>
      <c r="J6865">
        <v>0.155</v>
      </c>
      <c r="K6865">
        <v>0.56399999999999995</v>
      </c>
      <c r="L6865">
        <v>0.28100000000000003</v>
      </c>
    </row>
    <row r="6866" spans="1:12" x14ac:dyDescent="0.35">
      <c r="A6866" t="s">
        <v>10</v>
      </c>
      <c r="B6866" t="s">
        <v>13598</v>
      </c>
      <c r="C6866" t="s">
        <v>13599</v>
      </c>
      <c r="D6866">
        <v>4</v>
      </c>
      <c r="E6866">
        <v>7</v>
      </c>
      <c r="F6866" t="s">
        <v>143</v>
      </c>
      <c r="G6866" t="str">
        <f>VLOOKUP(F6866, Themes!$A$1:$C$51, 2, FALSE )</f>
        <v>Meridith &amp; Creed Activities</v>
      </c>
      <c r="H6866" t="str">
        <f>VLOOKUP(F6866, Themes!$A$1:$C$51, 3, FALSE )</f>
        <v>Character's Activities</v>
      </c>
      <c r="I6866">
        <v>0.4199</v>
      </c>
      <c r="J6866">
        <v>0.14499999999999999</v>
      </c>
      <c r="K6866">
        <v>0.59199999999999997</v>
      </c>
      <c r="L6866">
        <v>0.26300000000000001</v>
      </c>
    </row>
    <row r="6867" spans="1:12" x14ac:dyDescent="0.35">
      <c r="A6867" t="s">
        <v>10</v>
      </c>
      <c r="B6867" t="s">
        <v>13600</v>
      </c>
      <c r="C6867" t="s">
        <v>13601</v>
      </c>
      <c r="D6867">
        <v>4</v>
      </c>
      <c r="E6867">
        <v>7</v>
      </c>
      <c r="F6867" t="s">
        <v>143</v>
      </c>
      <c r="G6867" t="str">
        <f>VLOOKUP(F6867, Themes!$A$1:$C$51, 2, FALSE )</f>
        <v>Meridith &amp; Creed Activities</v>
      </c>
      <c r="H6867" t="str">
        <f>VLOOKUP(F6867, Themes!$A$1:$C$51, 3, FALSE )</f>
        <v>Character's Activities</v>
      </c>
      <c r="I6867">
        <v>0.61140000000000005</v>
      </c>
      <c r="J6867">
        <v>0</v>
      </c>
      <c r="K6867">
        <v>0.71499999999999997</v>
      </c>
      <c r="L6867">
        <v>0.28499999999999998</v>
      </c>
    </row>
    <row r="6868" spans="1:12" x14ac:dyDescent="0.35">
      <c r="A6868" t="s">
        <v>14</v>
      </c>
      <c r="B6868" t="s">
        <v>13602</v>
      </c>
      <c r="C6868" t="s">
        <v>13603</v>
      </c>
      <c r="D6868">
        <v>4</v>
      </c>
      <c r="E6868">
        <v>7</v>
      </c>
      <c r="F6868" t="s">
        <v>67</v>
      </c>
      <c r="G6868" t="str">
        <f>VLOOKUP(F6868, Themes!$A$1:$C$51, 2, FALSE )</f>
        <v>Initiatives &amp; Operations at Dunder Mifflin</v>
      </c>
      <c r="H6868" t="str">
        <f>VLOOKUP(F6868, Themes!$A$1:$C$51, 3, FALSE )</f>
        <v>Dunder Mifflin Operations &amp; Activities</v>
      </c>
      <c r="I6868">
        <v>0.29599999999999999</v>
      </c>
      <c r="J6868">
        <v>0</v>
      </c>
      <c r="K6868">
        <v>0.86399999999999999</v>
      </c>
      <c r="L6868">
        <v>0.13600000000000001</v>
      </c>
    </row>
    <row r="6869" spans="1:12" x14ac:dyDescent="0.35">
      <c r="A6869" t="s">
        <v>14</v>
      </c>
      <c r="B6869" t="s">
        <v>13604</v>
      </c>
      <c r="C6869" t="s">
        <v>13605</v>
      </c>
      <c r="D6869">
        <v>4</v>
      </c>
      <c r="E6869">
        <v>7</v>
      </c>
      <c r="F6869" t="s">
        <v>17</v>
      </c>
      <c r="G6869" t="str">
        <f>VLOOKUP(F6869, Themes!$A$1:$C$51, 2, FALSE )</f>
        <v>Doors &amp; Elevators</v>
      </c>
      <c r="H6869" t="str">
        <f>VLOOKUP(F6869, Themes!$A$1:$C$51, 3, FALSE )</f>
        <v>Dunder Mifflin Operations &amp; Activities</v>
      </c>
      <c r="I6869">
        <v>0.86580000000000001</v>
      </c>
      <c r="J6869">
        <v>0</v>
      </c>
      <c r="K6869">
        <v>0.53100000000000003</v>
      </c>
      <c r="L6869">
        <v>0.46899999999999997</v>
      </c>
    </row>
    <row r="6870" spans="1:12" x14ac:dyDescent="0.35">
      <c r="A6870" t="s">
        <v>86</v>
      </c>
      <c r="B6870" t="s">
        <v>13606</v>
      </c>
      <c r="C6870" t="s">
        <v>13607</v>
      </c>
      <c r="D6870">
        <v>4</v>
      </c>
      <c r="E6870">
        <v>7</v>
      </c>
      <c r="F6870" t="s">
        <v>164</v>
      </c>
      <c r="G6870" t="str">
        <f>VLOOKUP(F6870, Themes!$A$1:$C$51, 2, FALSE )</f>
        <v>Angela's Activities</v>
      </c>
      <c r="H6870" t="str">
        <f>VLOOKUP(F6870, Themes!$A$1:$C$51, 3, FALSE )</f>
        <v>Character's Activities</v>
      </c>
      <c r="I6870">
        <v>0.36120000000000002</v>
      </c>
      <c r="J6870">
        <v>0</v>
      </c>
      <c r="K6870">
        <v>0.66700000000000004</v>
      </c>
      <c r="L6870">
        <v>0.33300000000000002</v>
      </c>
    </row>
    <row r="6871" spans="1:12" x14ac:dyDescent="0.35">
      <c r="A6871" t="s">
        <v>58</v>
      </c>
      <c r="B6871" t="s">
        <v>13608</v>
      </c>
      <c r="C6871" t="s">
        <v>13609</v>
      </c>
      <c r="D6871">
        <v>4</v>
      </c>
      <c r="E6871">
        <v>7</v>
      </c>
      <c r="F6871" t="s">
        <v>61</v>
      </c>
      <c r="G6871" t="str">
        <f>VLOOKUP(F6871, Themes!$A$1:$C$51, 2, FALSE )</f>
        <v>Dundies and Watching videos</v>
      </c>
      <c r="H6871" t="str">
        <f>VLOOKUP(F6871, Themes!$A$1:$C$51, 3, FALSE )</f>
        <v>Socialization at Dunder Mifflin</v>
      </c>
      <c r="I6871">
        <v>0.52549999999999997</v>
      </c>
      <c r="J6871">
        <v>0.14399999999999999</v>
      </c>
      <c r="K6871">
        <v>0.50900000000000001</v>
      </c>
      <c r="L6871">
        <v>0.34699999999999998</v>
      </c>
    </row>
    <row r="6872" spans="1:12" x14ac:dyDescent="0.35">
      <c r="A6872" t="s">
        <v>14</v>
      </c>
      <c r="B6872" t="s">
        <v>13610</v>
      </c>
      <c r="C6872" t="s">
        <v>13611</v>
      </c>
      <c r="D6872">
        <v>4</v>
      </c>
      <c r="E6872">
        <v>7</v>
      </c>
      <c r="F6872" t="s">
        <v>233</v>
      </c>
      <c r="G6872" t="str">
        <f>VLOOKUP(F6872, Themes!$A$1:$C$51, 2, FALSE )</f>
        <v>Oscar &amp; David Wallace</v>
      </c>
      <c r="H6872" t="str">
        <f>VLOOKUP(F6872, Themes!$A$1:$C$51, 3, FALSE )</f>
        <v>Character's Activities</v>
      </c>
      <c r="I6872">
        <v>0.72689999999999999</v>
      </c>
      <c r="J6872">
        <v>0</v>
      </c>
      <c r="K6872">
        <v>0.496</v>
      </c>
      <c r="L6872">
        <v>0.504</v>
      </c>
    </row>
    <row r="6873" spans="1:12" x14ac:dyDescent="0.35">
      <c r="A6873" t="s">
        <v>58</v>
      </c>
      <c r="B6873" t="s">
        <v>13612</v>
      </c>
      <c r="C6873" t="s">
        <v>857</v>
      </c>
      <c r="D6873">
        <v>4</v>
      </c>
      <c r="E6873">
        <v>7</v>
      </c>
      <c r="F6873" t="s">
        <v>233</v>
      </c>
      <c r="G6873" t="str">
        <f>VLOOKUP(F6873, Themes!$A$1:$C$51, 2, FALSE )</f>
        <v>Oscar &amp; David Wallace</v>
      </c>
      <c r="H6873" t="str">
        <f>VLOOKUP(F6873, Themes!$A$1:$C$51, 3, FALSE )</f>
        <v>Character's Activities</v>
      </c>
      <c r="I6873">
        <v>0.44040000000000001</v>
      </c>
      <c r="J6873">
        <v>0</v>
      </c>
      <c r="K6873">
        <v>0.67400000000000004</v>
      </c>
      <c r="L6873">
        <v>0.32600000000000001</v>
      </c>
    </row>
    <row r="6874" spans="1:12" x14ac:dyDescent="0.35">
      <c r="A6874" t="s">
        <v>14</v>
      </c>
      <c r="B6874" t="s">
        <v>13613</v>
      </c>
      <c r="C6874" t="s">
        <v>13614</v>
      </c>
      <c r="D6874">
        <v>4</v>
      </c>
      <c r="E6874">
        <v>7</v>
      </c>
      <c r="F6874" t="s">
        <v>233</v>
      </c>
      <c r="G6874" t="str">
        <f>VLOOKUP(F6874, Themes!$A$1:$C$51, 2, FALSE )</f>
        <v>Oscar &amp; David Wallace</v>
      </c>
      <c r="H6874" t="str">
        <f>VLOOKUP(F6874, Themes!$A$1:$C$51, 3, FALSE )</f>
        <v>Character's Activities</v>
      </c>
      <c r="I6874">
        <v>0.62490000000000001</v>
      </c>
      <c r="J6874">
        <v>0</v>
      </c>
      <c r="K6874">
        <v>0.59399999999999997</v>
      </c>
      <c r="L6874">
        <v>0.40600000000000003</v>
      </c>
    </row>
    <row r="6875" spans="1:12" x14ac:dyDescent="0.35">
      <c r="A6875" t="s">
        <v>10</v>
      </c>
      <c r="B6875" t="s">
        <v>13615</v>
      </c>
      <c r="C6875" t="s">
        <v>13616</v>
      </c>
      <c r="D6875">
        <v>4</v>
      </c>
      <c r="E6875">
        <v>7</v>
      </c>
      <c r="F6875" t="s">
        <v>82</v>
      </c>
      <c r="G6875" t="str">
        <f>VLOOKUP(F6875, Themes!$A$1:$C$51, 2, FALSE )</f>
        <v>Dwight's Behaviours</v>
      </c>
      <c r="H6875" t="str">
        <f>VLOOKUP(F6875, Themes!$A$1:$C$51, 3, FALSE )</f>
        <v>Character's Activities</v>
      </c>
      <c r="I6875">
        <v>0</v>
      </c>
      <c r="J6875">
        <v>0</v>
      </c>
      <c r="K6875">
        <v>1</v>
      </c>
      <c r="L6875">
        <v>0</v>
      </c>
    </row>
    <row r="6876" spans="1:12" x14ac:dyDescent="0.35">
      <c r="A6876" t="s">
        <v>41</v>
      </c>
      <c r="B6876" t="s">
        <v>13617</v>
      </c>
      <c r="C6876" t="s">
        <v>13618</v>
      </c>
      <c r="D6876">
        <v>4</v>
      </c>
      <c r="E6876">
        <v>7</v>
      </c>
      <c r="F6876" t="s">
        <v>73</v>
      </c>
      <c r="G6876" t="str">
        <f>VLOOKUP(F6876, Themes!$A$1:$C$51, 2, FALSE )</f>
        <v>Meetings</v>
      </c>
      <c r="H6876" t="str">
        <f>VLOOKUP(F6876, Themes!$A$1:$C$51, 3, FALSE )</f>
        <v>Dunder Mifflin Operations &amp; Activities</v>
      </c>
      <c r="I6876">
        <v>0</v>
      </c>
      <c r="J6876">
        <v>0</v>
      </c>
      <c r="K6876">
        <v>1</v>
      </c>
      <c r="L6876">
        <v>0</v>
      </c>
    </row>
    <row r="6877" spans="1:12" x14ac:dyDescent="0.35">
      <c r="A6877" t="s">
        <v>41</v>
      </c>
      <c r="B6877" t="s">
        <v>13619</v>
      </c>
      <c r="C6877" t="s">
        <v>13620</v>
      </c>
      <c r="D6877">
        <v>4</v>
      </c>
      <c r="E6877">
        <v>7</v>
      </c>
      <c r="F6877" t="s">
        <v>186</v>
      </c>
      <c r="G6877" t="str">
        <f>VLOOKUP(F6877, Themes!$A$1:$C$51, 2, FALSE )</f>
        <v>Food and Eating Habits</v>
      </c>
      <c r="H6877" t="str">
        <f>VLOOKUP(F6877, Themes!$A$1:$C$51, 3, FALSE )</f>
        <v>Socialization at Dunder Mifflin</v>
      </c>
      <c r="I6877">
        <v>0</v>
      </c>
      <c r="J6877">
        <v>0</v>
      </c>
      <c r="K6877">
        <v>1</v>
      </c>
      <c r="L6877">
        <v>0</v>
      </c>
    </row>
    <row r="6878" spans="1:12" x14ac:dyDescent="0.35">
      <c r="A6878" t="s">
        <v>41</v>
      </c>
      <c r="B6878" t="s">
        <v>13621</v>
      </c>
      <c r="C6878" t="s">
        <v>13622</v>
      </c>
      <c r="D6878">
        <v>4</v>
      </c>
      <c r="E6878">
        <v>7</v>
      </c>
      <c r="F6878" t="s">
        <v>254</v>
      </c>
      <c r="G6878" t="str">
        <f>VLOOKUP(F6878, Themes!$A$1:$C$51, 2, FALSE )</f>
        <v>Parenting Issues</v>
      </c>
      <c r="H6878" t="str">
        <f>VLOOKUP(F6878, Themes!$A$1:$C$51, 3, FALSE )</f>
        <v>Family</v>
      </c>
      <c r="I6878">
        <v>0.20230000000000001</v>
      </c>
      <c r="J6878">
        <v>0</v>
      </c>
      <c r="K6878">
        <v>0.92700000000000005</v>
      </c>
      <c r="L6878">
        <v>7.2999999999999995E-2</v>
      </c>
    </row>
    <row r="6879" spans="1:12" x14ac:dyDescent="0.35">
      <c r="A6879" t="s">
        <v>14</v>
      </c>
      <c r="B6879" t="s">
        <v>13623</v>
      </c>
      <c r="C6879" t="s">
        <v>13624</v>
      </c>
      <c r="D6879">
        <v>4</v>
      </c>
      <c r="E6879">
        <v>7</v>
      </c>
      <c r="F6879" t="s">
        <v>358</v>
      </c>
      <c r="G6879" t="str">
        <f>VLOOKUP(F6879, Themes!$A$1:$C$51, 2, FALSE )</f>
        <v>Workplace Happenings</v>
      </c>
      <c r="H6879" t="str">
        <f>VLOOKUP(F6879, Themes!$A$1:$C$51, 3, FALSE )</f>
        <v>Dunder Mifflin Operations &amp; Activities</v>
      </c>
      <c r="I6879">
        <v>0</v>
      </c>
      <c r="J6879">
        <v>0</v>
      </c>
      <c r="K6879">
        <v>1</v>
      </c>
      <c r="L6879">
        <v>0</v>
      </c>
    </row>
    <row r="6880" spans="1:12" x14ac:dyDescent="0.35">
      <c r="A6880" t="s">
        <v>14</v>
      </c>
      <c r="B6880" t="s">
        <v>13625</v>
      </c>
      <c r="C6880" t="s">
        <v>13626</v>
      </c>
      <c r="D6880">
        <v>4</v>
      </c>
      <c r="E6880">
        <v>7</v>
      </c>
      <c r="F6880" t="s">
        <v>85</v>
      </c>
      <c r="G6880" t="str">
        <f>VLOOKUP(F6880, Themes!$A$1:$C$51, 2, FALSE )</f>
        <v>Leaving the Office</v>
      </c>
      <c r="H6880" t="str">
        <f>VLOOKUP(F6880, Themes!$A$1:$C$51, 3, FALSE )</f>
        <v>Transportation &amp; Life Outside Dunder Mifflin</v>
      </c>
      <c r="I6880">
        <v>0.128</v>
      </c>
      <c r="J6880">
        <v>0</v>
      </c>
      <c r="K6880">
        <v>0.90300000000000002</v>
      </c>
      <c r="L6880">
        <v>9.7000000000000003E-2</v>
      </c>
    </row>
    <row r="6881" spans="1:12" x14ac:dyDescent="0.35">
      <c r="A6881" t="s">
        <v>14</v>
      </c>
      <c r="B6881" t="s">
        <v>13627</v>
      </c>
      <c r="C6881" t="s">
        <v>13628</v>
      </c>
      <c r="D6881">
        <v>4</v>
      </c>
      <c r="E6881">
        <v>7</v>
      </c>
      <c r="F6881" t="s">
        <v>233</v>
      </c>
      <c r="G6881" t="str">
        <f>VLOOKUP(F6881, Themes!$A$1:$C$51, 2, FALSE )</f>
        <v>Oscar &amp; David Wallace</v>
      </c>
      <c r="H6881" t="str">
        <f>VLOOKUP(F6881, Themes!$A$1:$C$51, 3, FALSE )</f>
        <v>Character's Activities</v>
      </c>
      <c r="I6881">
        <v>0</v>
      </c>
      <c r="J6881">
        <v>0</v>
      </c>
      <c r="K6881">
        <v>1</v>
      </c>
      <c r="L6881">
        <v>0</v>
      </c>
    </row>
    <row r="6882" spans="1:12" x14ac:dyDescent="0.35">
      <c r="A6882" t="s">
        <v>41</v>
      </c>
      <c r="B6882" t="s">
        <v>13629</v>
      </c>
      <c r="C6882" t="s">
        <v>13630</v>
      </c>
      <c r="D6882">
        <v>4</v>
      </c>
      <c r="E6882">
        <v>7</v>
      </c>
      <c r="F6882" t="s">
        <v>20</v>
      </c>
      <c r="G6882" t="str">
        <f>VLOOKUP(F6882, Themes!$A$1:$C$51, 2, FALSE )</f>
        <v>Dunder Mifflin Products</v>
      </c>
      <c r="H6882" t="str">
        <f>VLOOKUP(F6882, Themes!$A$1:$C$51, 3, FALSE )</f>
        <v>Dunder Mifflin Operations &amp; Activities</v>
      </c>
      <c r="I6882">
        <v>0.1779</v>
      </c>
      <c r="J6882">
        <v>0.122</v>
      </c>
      <c r="K6882">
        <v>0.71799999999999997</v>
      </c>
      <c r="L6882">
        <v>0.16</v>
      </c>
    </row>
    <row r="6883" spans="1:12" x14ac:dyDescent="0.35">
      <c r="A6883" t="s">
        <v>10</v>
      </c>
      <c r="B6883" t="s">
        <v>13631</v>
      </c>
      <c r="C6883" t="s">
        <v>13632</v>
      </c>
      <c r="D6883">
        <v>4</v>
      </c>
      <c r="E6883">
        <v>7</v>
      </c>
      <c r="F6883" t="s">
        <v>82</v>
      </c>
      <c r="G6883" t="str">
        <f>VLOOKUP(F6883, Themes!$A$1:$C$51, 2, FALSE )</f>
        <v>Dwight's Behaviours</v>
      </c>
      <c r="H6883" t="str">
        <f>VLOOKUP(F6883, Themes!$A$1:$C$51, 3, FALSE )</f>
        <v>Character's Activities</v>
      </c>
      <c r="I6883">
        <v>-0.29599999999999999</v>
      </c>
      <c r="J6883">
        <v>0.216</v>
      </c>
      <c r="K6883">
        <v>0.78400000000000003</v>
      </c>
      <c r="L6883">
        <v>0</v>
      </c>
    </row>
    <row r="6884" spans="1:12" x14ac:dyDescent="0.35">
      <c r="A6884" t="s">
        <v>41</v>
      </c>
      <c r="B6884" t="s">
        <v>13633</v>
      </c>
      <c r="C6884" t="s">
        <v>13634</v>
      </c>
      <c r="D6884">
        <v>4</v>
      </c>
      <c r="E6884">
        <v>7</v>
      </c>
      <c r="F6884" t="s">
        <v>247</v>
      </c>
      <c r="G6884" t="str">
        <f>VLOOKUP(F6884, Themes!$A$1:$C$51, 2, FALSE )</f>
        <v>Closing deals</v>
      </c>
      <c r="H6884" t="str">
        <f>VLOOKUP(F6884, Themes!$A$1:$C$51, 3, FALSE )</f>
        <v>Dunder Mifflin Operations &amp; Activities</v>
      </c>
      <c r="I6884">
        <v>-0.36120000000000002</v>
      </c>
      <c r="J6884">
        <v>0.189</v>
      </c>
      <c r="K6884">
        <v>0.81100000000000005</v>
      </c>
      <c r="L6884">
        <v>0</v>
      </c>
    </row>
    <row r="6885" spans="1:12" x14ac:dyDescent="0.35">
      <c r="A6885" t="s">
        <v>10</v>
      </c>
      <c r="B6885" t="s">
        <v>13635</v>
      </c>
      <c r="C6885" t="s">
        <v>13636</v>
      </c>
      <c r="D6885">
        <v>4</v>
      </c>
      <c r="E6885">
        <v>7</v>
      </c>
      <c r="F6885" t="s">
        <v>82</v>
      </c>
      <c r="G6885" t="str">
        <f>VLOOKUP(F6885, Themes!$A$1:$C$51, 2, FALSE )</f>
        <v>Dwight's Behaviours</v>
      </c>
      <c r="H6885" t="str">
        <f>VLOOKUP(F6885, Themes!$A$1:$C$51, 3, FALSE )</f>
        <v>Character's Activities</v>
      </c>
      <c r="I6885">
        <v>0.75060000000000004</v>
      </c>
      <c r="J6885">
        <v>0</v>
      </c>
      <c r="K6885">
        <v>0.21299999999999999</v>
      </c>
      <c r="L6885">
        <v>0.78700000000000003</v>
      </c>
    </row>
    <row r="6886" spans="1:12" x14ac:dyDescent="0.35">
      <c r="A6886" t="s">
        <v>41</v>
      </c>
      <c r="B6886" t="s">
        <v>13637</v>
      </c>
      <c r="C6886" t="s">
        <v>13638</v>
      </c>
      <c r="D6886">
        <v>4</v>
      </c>
      <c r="E6886">
        <v>7</v>
      </c>
      <c r="F6886" t="s">
        <v>61</v>
      </c>
      <c r="G6886" t="str">
        <f>VLOOKUP(F6886, Themes!$A$1:$C$51, 2, FALSE )</f>
        <v>Dundies and Watching videos</v>
      </c>
      <c r="H6886" t="str">
        <f>VLOOKUP(F6886, Themes!$A$1:$C$51, 3, FALSE )</f>
        <v>Socialization at Dunder Mifflin</v>
      </c>
      <c r="I6886">
        <v>0</v>
      </c>
      <c r="J6886">
        <v>0</v>
      </c>
      <c r="K6886">
        <v>1</v>
      </c>
      <c r="L6886">
        <v>0</v>
      </c>
    </row>
    <row r="6887" spans="1:12" x14ac:dyDescent="0.35">
      <c r="A6887" t="s">
        <v>10</v>
      </c>
      <c r="B6887" t="s">
        <v>13639</v>
      </c>
      <c r="C6887" t="s">
        <v>13640</v>
      </c>
      <c r="D6887">
        <v>4</v>
      </c>
      <c r="E6887">
        <v>7</v>
      </c>
      <c r="F6887" t="s">
        <v>82</v>
      </c>
      <c r="G6887" t="str">
        <f>VLOOKUP(F6887, Themes!$A$1:$C$51, 2, FALSE )</f>
        <v>Dwight's Behaviours</v>
      </c>
      <c r="H6887" t="str">
        <f>VLOOKUP(F6887, Themes!$A$1:$C$51, 3, FALSE )</f>
        <v>Character's Activities</v>
      </c>
      <c r="I6887">
        <v>0.80700000000000005</v>
      </c>
      <c r="J6887">
        <v>0</v>
      </c>
      <c r="K6887">
        <v>0.45800000000000002</v>
      </c>
      <c r="L6887">
        <v>0.54200000000000004</v>
      </c>
    </row>
    <row r="6888" spans="1:12" x14ac:dyDescent="0.35">
      <c r="A6888" t="s">
        <v>10</v>
      </c>
      <c r="B6888" t="s">
        <v>13641</v>
      </c>
      <c r="C6888" t="s">
        <v>13642</v>
      </c>
      <c r="D6888">
        <v>4</v>
      </c>
      <c r="E6888">
        <v>7</v>
      </c>
      <c r="F6888" t="s">
        <v>82</v>
      </c>
      <c r="G6888" t="str">
        <f>VLOOKUP(F6888, Themes!$A$1:$C$51, 2, FALSE )</f>
        <v>Dwight's Behaviours</v>
      </c>
      <c r="H6888" t="str">
        <f>VLOOKUP(F6888, Themes!$A$1:$C$51, 3, FALSE )</f>
        <v>Character's Activities</v>
      </c>
      <c r="I6888">
        <v>0.40189999999999998</v>
      </c>
      <c r="J6888">
        <v>8.5000000000000006E-2</v>
      </c>
      <c r="K6888">
        <v>0.70899999999999996</v>
      </c>
      <c r="L6888">
        <v>0.20599999999999999</v>
      </c>
    </row>
    <row r="6889" spans="1:12" x14ac:dyDescent="0.35">
      <c r="A6889" t="s">
        <v>14</v>
      </c>
      <c r="B6889" t="s">
        <v>13643</v>
      </c>
      <c r="C6889" t="s">
        <v>13644</v>
      </c>
      <c r="D6889">
        <v>4</v>
      </c>
      <c r="E6889">
        <v>7</v>
      </c>
      <c r="F6889" t="s">
        <v>129</v>
      </c>
      <c r="G6889" t="str">
        <f>VLOOKUP(F6889, Themes!$A$1:$C$51, 2, FALSE )</f>
        <v>Water Cooler Talk</v>
      </c>
      <c r="H6889" t="str">
        <f>VLOOKUP(F6889, Themes!$A$1:$C$51, 3, FALSE )</f>
        <v>Social Issues &amp; Miscellaneous</v>
      </c>
      <c r="I6889">
        <v>0.57189999999999996</v>
      </c>
      <c r="J6889">
        <v>0</v>
      </c>
      <c r="K6889">
        <v>0.46</v>
      </c>
      <c r="L6889">
        <v>0.54</v>
      </c>
    </row>
    <row r="6890" spans="1:12" x14ac:dyDescent="0.35">
      <c r="A6890" t="s">
        <v>14</v>
      </c>
      <c r="B6890" t="s">
        <v>13645</v>
      </c>
      <c r="C6890" t="s">
        <v>849</v>
      </c>
      <c r="D6890">
        <v>4</v>
      </c>
      <c r="E6890">
        <v>7</v>
      </c>
      <c r="F6890" t="s">
        <v>143</v>
      </c>
      <c r="G6890" t="str">
        <f>VLOOKUP(F6890, Themes!$A$1:$C$51, 2, FALSE )</f>
        <v>Meridith &amp; Creed Activities</v>
      </c>
      <c r="H6890" t="str">
        <f>VLOOKUP(F6890, Themes!$A$1:$C$51, 3, FALSE )</f>
        <v>Character's Activities</v>
      </c>
      <c r="I6890">
        <v>0.2732</v>
      </c>
      <c r="J6890">
        <v>0</v>
      </c>
      <c r="K6890">
        <v>0.74099999999999999</v>
      </c>
      <c r="L6890">
        <v>0.25900000000000001</v>
      </c>
    </row>
    <row r="6891" spans="1:12" x14ac:dyDescent="0.35">
      <c r="A6891" t="s">
        <v>14</v>
      </c>
      <c r="B6891" t="s">
        <v>13646</v>
      </c>
      <c r="C6891" t="s">
        <v>13647</v>
      </c>
      <c r="D6891">
        <v>4</v>
      </c>
      <c r="E6891">
        <v>7</v>
      </c>
      <c r="F6891" t="s">
        <v>44</v>
      </c>
      <c r="G6891" t="str">
        <f>VLOOKUP(F6891, Themes!$A$1:$C$51, 2, FALSE )</f>
        <v>Showing Appreciation for Others</v>
      </c>
      <c r="H6891" t="str">
        <f>VLOOKUP(F6891, Themes!$A$1:$C$51, 3, FALSE )</f>
        <v>Character Relationships with Each Other</v>
      </c>
      <c r="I6891">
        <v>0.2732</v>
      </c>
      <c r="J6891">
        <v>0</v>
      </c>
      <c r="K6891">
        <v>0.89</v>
      </c>
      <c r="L6891">
        <v>0.11</v>
      </c>
    </row>
    <row r="6892" spans="1:12" x14ac:dyDescent="0.35">
      <c r="A6892" t="s">
        <v>10</v>
      </c>
      <c r="B6892" t="s">
        <v>13648</v>
      </c>
      <c r="C6892" t="s">
        <v>13649</v>
      </c>
      <c r="D6892">
        <v>4</v>
      </c>
      <c r="E6892">
        <v>7</v>
      </c>
      <c r="F6892" t="s">
        <v>61</v>
      </c>
      <c r="G6892" t="str">
        <f>VLOOKUP(F6892, Themes!$A$1:$C$51, 2, FALSE )</f>
        <v>Dundies and Watching videos</v>
      </c>
      <c r="H6892" t="str">
        <f>VLOOKUP(F6892, Themes!$A$1:$C$51, 3, FALSE )</f>
        <v>Socialization at Dunder Mifflin</v>
      </c>
      <c r="I6892">
        <v>-0.22120000000000001</v>
      </c>
      <c r="J6892">
        <v>4.7E-2</v>
      </c>
      <c r="K6892">
        <v>0.91300000000000003</v>
      </c>
      <c r="L6892">
        <v>0.04</v>
      </c>
    </row>
    <row r="6893" spans="1:12" x14ac:dyDescent="0.35">
      <c r="A6893" t="s">
        <v>41</v>
      </c>
      <c r="B6893" t="s">
        <v>13650</v>
      </c>
      <c r="C6893" t="s">
        <v>13651</v>
      </c>
      <c r="D6893">
        <v>4</v>
      </c>
      <c r="E6893">
        <v>7</v>
      </c>
      <c r="F6893" t="s">
        <v>265</v>
      </c>
      <c r="G6893" t="str">
        <f>VLOOKUP(F6893, Themes!$A$1:$C$51, 2, FALSE )</f>
        <v>Michael's Behaviours</v>
      </c>
      <c r="H6893" t="str">
        <f>VLOOKUP(F6893, Themes!$A$1:$C$51, 3, FALSE )</f>
        <v>Character's Activities</v>
      </c>
      <c r="I6893">
        <v>-0.75060000000000004</v>
      </c>
      <c r="J6893">
        <v>0.24399999999999999</v>
      </c>
      <c r="K6893">
        <v>0.61599999999999999</v>
      </c>
      <c r="L6893">
        <v>0.14000000000000001</v>
      </c>
    </row>
    <row r="6894" spans="1:12" x14ac:dyDescent="0.35">
      <c r="A6894" t="s">
        <v>10</v>
      </c>
      <c r="B6894" t="s">
        <v>13652</v>
      </c>
      <c r="C6894" t="s">
        <v>13653</v>
      </c>
      <c r="D6894">
        <v>4</v>
      </c>
      <c r="E6894">
        <v>7</v>
      </c>
      <c r="F6894" t="s">
        <v>195</v>
      </c>
      <c r="G6894" t="str">
        <f>VLOOKUP(F6894, Themes!$A$1:$C$51, 2, FALSE )</f>
        <v>Kevin's Activities</v>
      </c>
      <c r="H6894" t="str">
        <f>VLOOKUP(F6894, Themes!$A$1:$C$51, 3, FALSE )</f>
        <v>Character's Activities</v>
      </c>
      <c r="I6894">
        <v>0.44040000000000001</v>
      </c>
      <c r="J6894">
        <v>0</v>
      </c>
      <c r="K6894">
        <v>0.92500000000000004</v>
      </c>
      <c r="L6894">
        <v>7.4999999999999997E-2</v>
      </c>
    </row>
    <row r="6895" spans="1:12" x14ac:dyDescent="0.35">
      <c r="A6895" t="s">
        <v>10</v>
      </c>
      <c r="B6895" t="s">
        <v>13654</v>
      </c>
      <c r="C6895" t="s">
        <v>13655</v>
      </c>
      <c r="D6895">
        <v>4</v>
      </c>
      <c r="E6895">
        <v>7</v>
      </c>
      <c r="F6895" t="s">
        <v>37</v>
      </c>
      <c r="G6895" t="str">
        <f>VLOOKUP(F6895, Themes!$A$1:$C$51, 2, FALSE )</f>
        <v>Sexual Behaviours &amp; Weddings</v>
      </c>
      <c r="H6895" t="str">
        <f>VLOOKUP(F6895, Themes!$A$1:$C$51, 3, FALSE )</f>
        <v>Love, Sex, &amp; Relationships</v>
      </c>
      <c r="I6895">
        <v>0.36120000000000002</v>
      </c>
      <c r="J6895">
        <v>0</v>
      </c>
      <c r="K6895">
        <v>0.88400000000000001</v>
      </c>
      <c r="L6895">
        <v>0.11600000000000001</v>
      </c>
    </row>
    <row r="6896" spans="1:12" x14ac:dyDescent="0.35">
      <c r="A6896" t="s">
        <v>10</v>
      </c>
      <c r="B6896" t="s">
        <v>13656</v>
      </c>
      <c r="C6896" t="s">
        <v>13657</v>
      </c>
      <c r="D6896">
        <v>4</v>
      </c>
      <c r="E6896">
        <v>7</v>
      </c>
      <c r="F6896" t="s">
        <v>37</v>
      </c>
      <c r="G6896" t="str">
        <f>VLOOKUP(F6896, Themes!$A$1:$C$51, 2, FALSE )</f>
        <v>Sexual Behaviours &amp; Weddings</v>
      </c>
      <c r="H6896" t="str">
        <f>VLOOKUP(F6896, Themes!$A$1:$C$51, 3, FALSE )</f>
        <v>Love, Sex, &amp; Relationships</v>
      </c>
      <c r="I6896">
        <v>0.59940000000000004</v>
      </c>
      <c r="J6896">
        <v>0</v>
      </c>
      <c r="K6896">
        <v>0.84899999999999998</v>
      </c>
      <c r="L6896">
        <v>0.151</v>
      </c>
    </row>
    <row r="6897" spans="1:12" x14ac:dyDescent="0.35">
      <c r="A6897" t="s">
        <v>10</v>
      </c>
      <c r="B6897" t="s">
        <v>13658</v>
      </c>
      <c r="C6897" t="s">
        <v>13659</v>
      </c>
      <c r="D6897">
        <v>4</v>
      </c>
      <c r="E6897">
        <v>7</v>
      </c>
      <c r="F6897" t="s">
        <v>195</v>
      </c>
      <c r="G6897" t="str">
        <f>VLOOKUP(F6897, Themes!$A$1:$C$51, 2, FALSE )</f>
        <v>Kevin's Activities</v>
      </c>
      <c r="H6897" t="str">
        <f>VLOOKUP(F6897, Themes!$A$1:$C$51, 3, FALSE )</f>
        <v>Character's Activities</v>
      </c>
      <c r="I6897">
        <v>0.72689999999999999</v>
      </c>
      <c r="J6897">
        <v>0</v>
      </c>
      <c r="K6897">
        <v>0.59599999999999997</v>
      </c>
      <c r="L6897">
        <v>0.40400000000000003</v>
      </c>
    </row>
    <row r="6898" spans="1:12" x14ac:dyDescent="0.35">
      <c r="A6898" t="s">
        <v>14</v>
      </c>
      <c r="B6898" t="s">
        <v>13660</v>
      </c>
      <c r="C6898" t="s">
        <v>13661</v>
      </c>
      <c r="D6898">
        <v>4</v>
      </c>
      <c r="E6898">
        <v>7</v>
      </c>
      <c r="F6898" t="s">
        <v>475</v>
      </c>
      <c r="G6898" t="str">
        <f>VLOOKUP(F6898, Themes!$A$1:$C$51, 2, FALSE )</f>
        <v>Answering Phones</v>
      </c>
      <c r="H6898" t="str">
        <f>VLOOKUP(F6898, Themes!$A$1:$C$51, 3, FALSE )</f>
        <v>Dunder Mifflin Operations &amp; Activities</v>
      </c>
      <c r="I6898">
        <v>0.128</v>
      </c>
      <c r="J6898">
        <v>0</v>
      </c>
      <c r="K6898">
        <v>0.84199999999999997</v>
      </c>
      <c r="L6898">
        <v>0.158</v>
      </c>
    </row>
    <row r="6899" spans="1:12" x14ac:dyDescent="0.35">
      <c r="A6899" t="s">
        <v>14</v>
      </c>
      <c r="B6899" t="s">
        <v>13662</v>
      </c>
      <c r="C6899" t="s">
        <v>13663</v>
      </c>
      <c r="D6899">
        <v>4</v>
      </c>
      <c r="E6899">
        <v>7</v>
      </c>
      <c r="F6899" t="s">
        <v>100</v>
      </c>
      <c r="G6899" t="str">
        <f>VLOOKUP(F6899, Themes!$A$1:$C$51, 2, FALSE )</f>
        <v>Andy's Activities</v>
      </c>
      <c r="H6899" t="str">
        <f>VLOOKUP(F6899, Themes!$A$1:$C$51, 3, FALSE )</f>
        <v>Character's Activities</v>
      </c>
      <c r="I6899">
        <v>0</v>
      </c>
      <c r="J6899">
        <v>0</v>
      </c>
      <c r="K6899">
        <v>1</v>
      </c>
      <c r="L6899">
        <v>0</v>
      </c>
    </row>
    <row r="6900" spans="1:12" x14ac:dyDescent="0.35">
      <c r="A6900" t="s">
        <v>14</v>
      </c>
      <c r="B6900" t="s">
        <v>13664</v>
      </c>
      <c r="C6900" t="s">
        <v>13665</v>
      </c>
      <c r="D6900">
        <v>4</v>
      </c>
      <c r="E6900">
        <v>7</v>
      </c>
      <c r="F6900" t="s">
        <v>85</v>
      </c>
      <c r="G6900" t="str">
        <f>VLOOKUP(F6900, Themes!$A$1:$C$51, 2, FALSE )</f>
        <v>Leaving the Office</v>
      </c>
      <c r="H6900" t="str">
        <f>VLOOKUP(F6900, Themes!$A$1:$C$51, 3, FALSE )</f>
        <v>Transportation &amp; Life Outside Dunder Mifflin</v>
      </c>
      <c r="I6900">
        <v>0</v>
      </c>
      <c r="J6900">
        <v>0</v>
      </c>
      <c r="K6900">
        <v>1</v>
      </c>
      <c r="L6900">
        <v>0</v>
      </c>
    </row>
    <row r="6901" spans="1:12" x14ac:dyDescent="0.35">
      <c r="A6901" t="s">
        <v>10</v>
      </c>
      <c r="B6901" t="s">
        <v>13666</v>
      </c>
      <c r="C6901" t="s">
        <v>13667</v>
      </c>
      <c r="D6901">
        <v>4</v>
      </c>
      <c r="E6901">
        <v>7</v>
      </c>
      <c r="F6901" t="s">
        <v>325</v>
      </c>
      <c r="G6901" t="str">
        <f>VLOOKUP(F6901, Themes!$A$1:$C$51, 2, FALSE )</f>
        <v>Gender Roles</v>
      </c>
      <c r="H6901" t="str">
        <f>VLOOKUP(F6901, Themes!$A$1:$C$51, 3, FALSE )</f>
        <v>Social Issues &amp; Miscellaneous</v>
      </c>
      <c r="I6901">
        <v>0.8881</v>
      </c>
      <c r="J6901">
        <v>0.10199999999999999</v>
      </c>
      <c r="K6901">
        <v>0.622</v>
      </c>
      <c r="L6901">
        <v>0.27600000000000002</v>
      </c>
    </row>
    <row r="6902" spans="1:12" x14ac:dyDescent="0.35">
      <c r="A6902" t="s">
        <v>41</v>
      </c>
      <c r="B6902" t="s">
        <v>13668</v>
      </c>
      <c r="C6902" t="s">
        <v>13669</v>
      </c>
      <c r="D6902">
        <v>4</v>
      </c>
      <c r="E6902">
        <v>7</v>
      </c>
      <c r="F6902" t="s">
        <v>367</v>
      </c>
      <c r="G6902" t="str">
        <f>VLOOKUP(F6902, Themes!$A$1:$C$51, 2, FALSE )</f>
        <v>Office Praise for Work</v>
      </c>
      <c r="H6902" t="str">
        <f>VLOOKUP(F6902, Themes!$A$1:$C$51, 3, FALSE )</f>
        <v>Character Relationships with Each Other</v>
      </c>
      <c r="I6902">
        <v>0.875</v>
      </c>
      <c r="J6902">
        <v>0</v>
      </c>
      <c r="K6902">
        <v>0.76200000000000001</v>
      </c>
      <c r="L6902">
        <v>0.23799999999999999</v>
      </c>
    </row>
    <row r="6903" spans="1:12" x14ac:dyDescent="0.35">
      <c r="A6903" t="s">
        <v>10</v>
      </c>
      <c r="B6903" t="s">
        <v>13670</v>
      </c>
      <c r="C6903" t="s">
        <v>13671</v>
      </c>
      <c r="D6903">
        <v>4</v>
      </c>
      <c r="E6903">
        <v>7</v>
      </c>
      <c r="F6903" t="s">
        <v>37</v>
      </c>
      <c r="G6903" t="str">
        <f>VLOOKUP(F6903, Themes!$A$1:$C$51, 2, FALSE )</f>
        <v>Sexual Behaviours &amp; Weddings</v>
      </c>
      <c r="H6903" t="str">
        <f>VLOOKUP(F6903, Themes!$A$1:$C$51, 3, FALSE )</f>
        <v>Love, Sex, &amp; Relationships</v>
      </c>
      <c r="I6903">
        <v>0.87790000000000001</v>
      </c>
      <c r="J6903">
        <v>0</v>
      </c>
      <c r="K6903">
        <v>0.81200000000000006</v>
      </c>
      <c r="L6903">
        <v>0.188</v>
      </c>
    </row>
    <row r="6904" spans="1:12" x14ac:dyDescent="0.35">
      <c r="A6904" t="s">
        <v>41</v>
      </c>
      <c r="B6904" t="s">
        <v>13672</v>
      </c>
      <c r="C6904" t="s">
        <v>13673</v>
      </c>
      <c r="D6904">
        <v>4</v>
      </c>
      <c r="E6904">
        <v>7</v>
      </c>
      <c r="F6904" t="s">
        <v>73</v>
      </c>
      <c r="G6904" t="str">
        <f>VLOOKUP(F6904, Themes!$A$1:$C$51, 2, FALSE )</f>
        <v>Meetings</v>
      </c>
      <c r="H6904" t="str">
        <f>VLOOKUP(F6904, Themes!$A$1:$C$51, 3, FALSE )</f>
        <v>Dunder Mifflin Operations &amp; Activities</v>
      </c>
      <c r="I6904">
        <v>0</v>
      </c>
      <c r="J6904">
        <v>0</v>
      </c>
      <c r="K6904">
        <v>1</v>
      </c>
      <c r="L6904">
        <v>0</v>
      </c>
    </row>
    <row r="6905" spans="1:12" x14ac:dyDescent="0.35">
      <c r="A6905" t="s">
        <v>10</v>
      </c>
      <c r="B6905" t="s">
        <v>13674</v>
      </c>
      <c r="C6905" t="s">
        <v>13675</v>
      </c>
      <c r="D6905">
        <v>4</v>
      </c>
      <c r="E6905">
        <v>7</v>
      </c>
      <c r="F6905" t="s">
        <v>143</v>
      </c>
      <c r="G6905" t="str">
        <f>VLOOKUP(F6905, Themes!$A$1:$C$51, 2, FALSE )</f>
        <v>Meridith &amp; Creed Activities</v>
      </c>
      <c r="H6905" t="str">
        <f>VLOOKUP(F6905, Themes!$A$1:$C$51, 3, FALSE )</f>
        <v>Character's Activities</v>
      </c>
      <c r="I6905">
        <v>0.9698</v>
      </c>
      <c r="J6905">
        <v>0</v>
      </c>
      <c r="K6905">
        <v>0.73399999999999999</v>
      </c>
      <c r="L6905">
        <v>0.26600000000000001</v>
      </c>
    </row>
    <row r="6906" spans="1:12" x14ac:dyDescent="0.35">
      <c r="A6906" t="s">
        <v>14</v>
      </c>
      <c r="B6906" t="s">
        <v>13676</v>
      </c>
      <c r="C6906" t="s">
        <v>13677</v>
      </c>
      <c r="D6906">
        <v>4</v>
      </c>
      <c r="E6906">
        <v>7</v>
      </c>
      <c r="F6906" t="s">
        <v>238</v>
      </c>
      <c r="G6906" t="str">
        <f>VLOOKUP(F6906, Themes!$A$1:$C$51, 2, FALSE )</f>
        <v>Communication &amp; Problem Solving</v>
      </c>
      <c r="H6906" t="str">
        <f>VLOOKUP(F6906, Themes!$A$1:$C$51, 3, FALSE )</f>
        <v>Dunder Mifflin Politics</v>
      </c>
      <c r="I6906">
        <v>0</v>
      </c>
      <c r="J6906">
        <v>0</v>
      </c>
      <c r="K6906">
        <v>1</v>
      </c>
      <c r="L6906">
        <v>0</v>
      </c>
    </row>
    <row r="6907" spans="1:12" x14ac:dyDescent="0.35">
      <c r="A6907" t="s">
        <v>10</v>
      </c>
      <c r="B6907" t="s">
        <v>13678</v>
      </c>
      <c r="C6907" t="s">
        <v>13679</v>
      </c>
      <c r="D6907">
        <v>4</v>
      </c>
      <c r="E6907">
        <v>7</v>
      </c>
      <c r="F6907" t="s">
        <v>67</v>
      </c>
      <c r="G6907" t="str">
        <f>VLOOKUP(F6907, Themes!$A$1:$C$51, 2, FALSE )</f>
        <v>Initiatives &amp; Operations at Dunder Mifflin</v>
      </c>
      <c r="H6907" t="str">
        <f>VLOOKUP(F6907, Themes!$A$1:$C$51, 3, FALSE )</f>
        <v>Dunder Mifflin Operations &amp; Activities</v>
      </c>
      <c r="I6907">
        <v>0.59940000000000004</v>
      </c>
      <c r="J6907">
        <v>0</v>
      </c>
      <c r="K6907">
        <v>0.874</v>
      </c>
      <c r="L6907">
        <v>0.126</v>
      </c>
    </row>
    <row r="6908" spans="1:12" x14ac:dyDescent="0.35">
      <c r="A6908" t="s">
        <v>41</v>
      </c>
      <c r="B6908" t="s">
        <v>13680</v>
      </c>
      <c r="C6908" t="s">
        <v>13681</v>
      </c>
      <c r="D6908">
        <v>4</v>
      </c>
      <c r="E6908">
        <v>7</v>
      </c>
      <c r="F6908" t="s">
        <v>112</v>
      </c>
      <c r="G6908" t="str">
        <f>VLOOKUP(F6908, Themes!$A$1:$C$51, 2, FALSE )</f>
        <v>Driving</v>
      </c>
      <c r="H6908" t="str">
        <f>VLOOKUP(F6908, Themes!$A$1:$C$51, 3, FALSE )</f>
        <v>Transportation &amp; Life Outside Dunder Mifflin</v>
      </c>
      <c r="I6908">
        <v>0.79090000000000005</v>
      </c>
      <c r="J6908">
        <v>0</v>
      </c>
      <c r="K6908">
        <v>0.61899999999999999</v>
      </c>
      <c r="L6908">
        <v>0.38100000000000001</v>
      </c>
    </row>
    <row r="6909" spans="1:12" x14ac:dyDescent="0.35">
      <c r="A6909" t="s">
        <v>14</v>
      </c>
      <c r="B6909" t="s">
        <v>13682</v>
      </c>
      <c r="C6909" t="s">
        <v>13683</v>
      </c>
      <c r="D6909">
        <v>4</v>
      </c>
      <c r="E6909">
        <v>7</v>
      </c>
      <c r="F6909" t="s">
        <v>124</v>
      </c>
      <c r="G6909" t="str">
        <f>VLOOKUP(F6909, Themes!$A$1:$C$51, 2, FALSE )</f>
        <v>HR Complaints</v>
      </c>
      <c r="H6909" t="str">
        <f>VLOOKUP(F6909, Themes!$A$1:$C$51, 3, FALSE )</f>
        <v>Dunder Mifflin Politics</v>
      </c>
      <c r="I6909">
        <v>0.25</v>
      </c>
      <c r="J6909">
        <v>0.123</v>
      </c>
      <c r="K6909">
        <v>0.67500000000000004</v>
      </c>
      <c r="L6909">
        <v>0.20100000000000001</v>
      </c>
    </row>
    <row r="6910" spans="1:12" x14ac:dyDescent="0.35">
      <c r="A6910" t="s">
        <v>14</v>
      </c>
      <c r="B6910" t="s">
        <v>13684</v>
      </c>
      <c r="C6910" t="s">
        <v>13685</v>
      </c>
      <c r="D6910">
        <v>4</v>
      </c>
      <c r="E6910">
        <v>7</v>
      </c>
      <c r="F6910" t="s">
        <v>195</v>
      </c>
      <c r="G6910" t="str">
        <f>VLOOKUP(F6910, Themes!$A$1:$C$51, 2, FALSE )</f>
        <v>Kevin's Activities</v>
      </c>
      <c r="H6910" t="str">
        <f>VLOOKUP(F6910, Themes!$A$1:$C$51, 3, FALSE )</f>
        <v>Character's Activities</v>
      </c>
      <c r="I6910">
        <v>0.63439999999999996</v>
      </c>
      <c r="J6910">
        <v>0</v>
      </c>
      <c r="K6910">
        <v>0.73</v>
      </c>
      <c r="L6910">
        <v>0.27</v>
      </c>
    </row>
    <row r="6911" spans="1:12" x14ac:dyDescent="0.35">
      <c r="A6911" t="s">
        <v>86</v>
      </c>
      <c r="B6911" t="s">
        <v>13686</v>
      </c>
      <c r="C6911" t="s">
        <v>13687</v>
      </c>
      <c r="D6911">
        <v>4</v>
      </c>
      <c r="E6911">
        <v>7</v>
      </c>
      <c r="F6911" t="s">
        <v>140</v>
      </c>
      <c r="G6911" t="str">
        <f>VLOOKUP(F6911, Themes!$A$1:$C$51, 2, FALSE )</f>
        <v>Celebrations</v>
      </c>
      <c r="H6911" t="str">
        <f>VLOOKUP(F6911, Themes!$A$1:$C$51, 3, FALSE )</f>
        <v>Socialization at Dunder Mifflin</v>
      </c>
      <c r="I6911">
        <v>-0.53900000000000003</v>
      </c>
      <c r="J6911">
        <v>0.13300000000000001</v>
      </c>
      <c r="K6911">
        <v>0.81200000000000006</v>
      </c>
      <c r="L6911">
        <v>5.5E-2</v>
      </c>
    </row>
    <row r="6912" spans="1:12" x14ac:dyDescent="0.35">
      <c r="A6912" t="s">
        <v>14</v>
      </c>
      <c r="B6912" t="s">
        <v>13688</v>
      </c>
      <c r="C6912" t="s">
        <v>13689</v>
      </c>
      <c r="D6912">
        <v>4</v>
      </c>
      <c r="E6912">
        <v>7</v>
      </c>
      <c r="F6912" t="s">
        <v>238</v>
      </c>
      <c r="G6912" t="str">
        <f>VLOOKUP(F6912, Themes!$A$1:$C$51, 2, FALSE )</f>
        <v>Communication &amp; Problem Solving</v>
      </c>
      <c r="H6912" t="str">
        <f>VLOOKUP(F6912, Themes!$A$1:$C$51, 3, FALSE )</f>
        <v>Dunder Mifflin Politics</v>
      </c>
      <c r="I6912">
        <v>-0.16800000000000001</v>
      </c>
      <c r="J6912">
        <v>8.5999999999999993E-2</v>
      </c>
      <c r="K6912">
        <v>0.84599999999999997</v>
      </c>
      <c r="L6912">
        <v>6.7000000000000004E-2</v>
      </c>
    </row>
    <row r="6913" spans="1:12" x14ac:dyDescent="0.35">
      <c r="A6913" t="s">
        <v>14</v>
      </c>
      <c r="B6913" t="s">
        <v>13690</v>
      </c>
      <c r="C6913" t="s">
        <v>13691</v>
      </c>
      <c r="D6913">
        <v>4</v>
      </c>
      <c r="E6913">
        <v>7</v>
      </c>
      <c r="F6913" t="s">
        <v>73</v>
      </c>
      <c r="G6913" t="str">
        <f>VLOOKUP(F6913, Themes!$A$1:$C$51, 2, FALSE )</f>
        <v>Meetings</v>
      </c>
      <c r="H6913" t="str">
        <f>VLOOKUP(F6913, Themes!$A$1:$C$51, 3, FALSE )</f>
        <v>Dunder Mifflin Operations &amp; Activities</v>
      </c>
      <c r="I6913">
        <v>0.20230000000000001</v>
      </c>
      <c r="J6913">
        <v>5.5E-2</v>
      </c>
      <c r="K6913">
        <v>0.85399999999999998</v>
      </c>
      <c r="L6913">
        <v>9.0999999999999998E-2</v>
      </c>
    </row>
    <row r="6914" spans="1:12" x14ac:dyDescent="0.35">
      <c r="A6914" t="s">
        <v>86</v>
      </c>
      <c r="B6914" t="s">
        <v>13692</v>
      </c>
      <c r="C6914" t="s">
        <v>13693</v>
      </c>
      <c r="D6914">
        <v>4</v>
      </c>
      <c r="E6914">
        <v>7</v>
      </c>
      <c r="F6914" t="s">
        <v>37</v>
      </c>
      <c r="G6914" t="str">
        <f>VLOOKUP(F6914, Themes!$A$1:$C$51, 2, FALSE )</f>
        <v>Sexual Behaviours &amp; Weddings</v>
      </c>
      <c r="H6914" t="str">
        <f>VLOOKUP(F6914, Themes!$A$1:$C$51, 3, FALSE )</f>
        <v>Love, Sex, &amp; Relationships</v>
      </c>
      <c r="I6914">
        <v>0</v>
      </c>
      <c r="J6914">
        <v>0</v>
      </c>
      <c r="K6914">
        <v>1</v>
      </c>
      <c r="L6914">
        <v>0</v>
      </c>
    </row>
    <row r="6915" spans="1:12" x14ac:dyDescent="0.35">
      <c r="A6915" t="s">
        <v>14</v>
      </c>
      <c r="B6915" t="s">
        <v>13694</v>
      </c>
      <c r="C6915" t="s">
        <v>13695</v>
      </c>
      <c r="D6915">
        <v>4</v>
      </c>
      <c r="E6915">
        <v>7</v>
      </c>
      <c r="F6915" t="s">
        <v>91</v>
      </c>
      <c r="G6915" t="str">
        <f>VLOOKUP(F6915, Themes!$A$1:$C$51, 2, FALSE )</f>
        <v>Phylllis &amp; Angela Activities</v>
      </c>
      <c r="H6915" t="str">
        <f>VLOOKUP(F6915, Themes!$A$1:$C$51, 3, FALSE )</f>
        <v>Character's Activities</v>
      </c>
      <c r="I6915">
        <v>-0.47670000000000001</v>
      </c>
      <c r="J6915">
        <v>0.17100000000000001</v>
      </c>
      <c r="K6915">
        <v>0.82899999999999996</v>
      </c>
      <c r="L6915">
        <v>0</v>
      </c>
    </row>
    <row r="6916" spans="1:12" x14ac:dyDescent="0.35">
      <c r="A6916" t="s">
        <v>10</v>
      </c>
      <c r="B6916" t="s">
        <v>13696</v>
      </c>
      <c r="C6916" t="s">
        <v>13697</v>
      </c>
      <c r="D6916">
        <v>4</v>
      </c>
      <c r="E6916">
        <v>7</v>
      </c>
      <c r="F6916" t="s">
        <v>40</v>
      </c>
      <c r="G6916" t="str">
        <f>VLOOKUP(F6916, Themes!$A$1:$C$51, 2, FALSE )</f>
        <v>Items in Dunder Mifflin</v>
      </c>
      <c r="H6916" t="str">
        <f>VLOOKUP(F6916, Themes!$A$1:$C$51, 3, FALSE )</f>
        <v>Dunder Mifflin Operations &amp; Activities</v>
      </c>
      <c r="I6916">
        <v>0.43359999999999999</v>
      </c>
      <c r="J6916">
        <v>0.10100000000000001</v>
      </c>
      <c r="K6916">
        <v>0.755</v>
      </c>
      <c r="L6916">
        <v>0.14399999999999999</v>
      </c>
    </row>
    <row r="6917" spans="1:12" x14ac:dyDescent="0.35">
      <c r="A6917" t="s">
        <v>41</v>
      </c>
      <c r="B6917" t="s">
        <v>13698</v>
      </c>
      <c r="C6917" t="s">
        <v>13699</v>
      </c>
      <c r="D6917">
        <v>4</v>
      </c>
      <c r="E6917">
        <v>7</v>
      </c>
      <c r="F6917" t="s">
        <v>265</v>
      </c>
      <c r="G6917" t="str">
        <f>VLOOKUP(F6917, Themes!$A$1:$C$51, 2, FALSE )</f>
        <v>Michael's Behaviours</v>
      </c>
      <c r="H6917" t="str">
        <f>VLOOKUP(F6917, Themes!$A$1:$C$51, 3, FALSE )</f>
        <v>Character's Activities</v>
      </c>
      <c r="I6917">
        <v>-0.67759999999999998</v>
      </c>
      <c r="J6917">
        <v>0.188</v>
      </c>
      <c r="K6917">
        <v>0.81200000000000006</v>
      </c>
      <c r="L6917">
        <v>0</v>
      </c>
    </row>
    <row r="6918" spans="1:12" x14ac:dyDescent="0.35">
      <c r="A6918" t="s">
        <v>10</v>
      </c>
      <c r="B6918" t="s">
        <v>13700</v>
      </c>
      <c r="C6918" t="s">
        <v>13701</v>
      </c>
      <c r="D6918">
        <v>4</v>
      </c>
      <c r="E6918">
        <v>7</v>
      </c>
      <c r="F6918" t="s">
        <v>73</v>
      </c>
      <c r="G6918" t="str">
        <f>VLOOKUP(F6918, Themes!$A$1:$C$51, 2, FALSE )</f>
        <v>Meetings</v>
      </c>
      <c r="H6918" t="str">
        <f>VLOOKUP(F6918, Themes!$A$1:$C$51, 3, FALSE )</f>
        <v>Dunder Mifflin Operations &amp; Activities</v>
      </c>
      <c r="I6918">
        <v>0.79010000000000002</v>
      </c>
      <c r="J6918">
        <v>0</v>
      </c>
      <c r="K6918">
        <v>0.66700000000000004</v>
      </c>
      <c r="L6918">
        <v>0.33300000000000002</v>
      </c>
    </row>
    <row r="6919" spans="1:12" x14ac:dyDescent="0.35">
      <c r="A6919" t="s">
        <v>10</v>
      </c>
      <c r="B6919" t="s">
        <v>13702</v>
      </c>
      <c r="C6919" t="s">
        <v>13703</v>
      </c>
      <c r="D6919">
        <v>4</v>
      </c>
      <c r="E6919">
        <v>7</v>
      </c>
      <c r="F6919" t="s">
        <v>67</v>
      </c>
      <c r="G6919" t="str">
        <f>VLOOKUP(F6919, Themes!$A$1:$C$51, 2, FALSE )</f>
        <v>Initiatives &amp; Operations at Dunder Mifflin</v>
      </c>
      <c r="H6919" t="str">
        <f>VLOOKUP(F6919, Themes!$A$1:$C$51, 3, FALSE )</f>
        <v>Dunder Mifflin Operations &amp; Activities</v>
      </c>
      <c r="I6919">
        <v>0.83599999999999997</v>
      </c>
      <c r="J6919">
        <v>2.3E-2</v>
      </c>
      <c r="K6919">
        <v>0.85399999999999998</v>
      </c>
      <c r="L6919">
        <v>0.123</v>
      </c>
    </row>
    <row r="6920" spans="1:12" x14ac:dyDescent="0.35">
      <c r="A6920" t="s">
        <v>14</v>
      </c>
      <c r="B6920" t="s">
        <v>13704</v>
      </c>
      <c r="C6920" t="s">
        <v>13705</v>
      </c>
      <c r="D6920">
        <v>4</v>
      </c>
      <c r="E6920">
        <v>7</v>
      </c>
      <c r="F6920" t="s">
        <v>143</v>
      </c>
      <c r="G6920" t="str">
        <f>VLOOKUP(F6920, Themes!$A$1:$C$51, 2, FALSE )</f>
        <v>Meridith &amp; Creed Activities</v>
      </c>
      <c r="H6920" t="str">
        <f>VLOOKUP(F6920, Themes!$A$1:$C$51, 3, FALSE )</f>
        <v>Character's Activities</v>
      </c>
      <c r="I6920">
        <v>0.2732</v>
      </c>
      <c r="J6920">
        <v>0</v>
      </c>
      <c r="K6920">
        <v>0.82599999999999996</v>
      </c>
      <c r="L6920">
        <v>0.17399999999999999</v>
      </c>
    </row>
    <row r="6921" spans="1:12" x14ac:dyDescent="0.35">
      <c r="A6921" t="s">
        <v>10</v>
      </c>
      <c r="B6921" t="s">
        <v>13706</v>
      </c>
      <c r="C6921" t="s">
        <v>13707</v>
      </c>
      <c r="D6921">
        <v>4</v>
      </c>
      <c r="E6921">
        <v>7</v>
      </c>
      <c r="F6921" t="s">
        <v>115</v>
      </c>
      <c r="G6921" t="str">
        <f>VLOOKUP(F6921, Themes!$A$1:$C$51, 2, FALSE )</f>
        <v>Baby Making &amp; Schrute Farms</v>
      </c>
      <c r="H6921" t="str">
        <f>VLOOKUP(F6921, Themes!$A$1:$C$51, 3, FALSE )</f>
        <v>Family</v>
      </c>
      <c r="I6921">
        <v>0.1779</v>
      </c>
      <c r="J6921">
        <v>0.22900000000000001</v>
      </c>
      <c r="K6921">
        <v>0.38100000000000001</v>
      </c>
      <c r="L6921">
        <v>0.39</v>
      </c>
    </row>
    <row r="6922" spans="1:12" x14ac:dyDescent="0.35">
      <c r="A6922" t="s">
        <v>10</v>
      </c>
      <c r="B6922" t="s">
        <v>13708</v>
      </c>
      <c r="C6922" t="s">
        <v>13709</v>
      </c>
      <c r="D6922">
        <v>4</v>
      </c>
      <c r="E6922">
        <v>7</v>
      </c>
      <c r="F6922" t="s">
        <v>31</v>
      </c>
      <c r="G6922" t="str">
        <f>VLOOKUP(F6922, Themes!$A$1:$C$51, 2, FALSE )</f>
        <v>Time Spent</v>
      </c>
      <c r="H6922" t="str">
        <f>VLOOKUP(F6922, Themes!$A$1:$C$51, 3, FALSE )</f>
        <v>Dunder Mifflin Operations &amp; Activities</v>
      </c>
      <c r="I6922">
        <v>0.29599999999999999</v>
      </c>
      <c r="J6922">
        <v>0</v>
      </c>
      <c r="K6922">
        <v>0.82</v>
      </c>
      <c r="L6922">
        <v>0.18</v>
      </c>
    </row>
    <row r="6923" spans="1:12" x14ac:dyDescent="0.35">
      <c r="A6923" t="s">
        <v>14</v>
      </c>
      <c r="B6923" t="s">
        <v>13710</v>
      </c>
      <c r="C6923" t="s">
        <v>13711</v>
      </c>
      <c r="D6923">
        <v>4</v>
      </c>
      <c r="E6923">
        <v>7</v>
      </c>
      <c r="F6923" t="s">
        <v>31</v>
      </c>
      <c r="G6923" t="str">
        <f>VLOOKUP(F6923, Themes!$A$1:$C$51, 2, FALSE )</f>
        <v>Time Spent</v>
      </c>
      <c r="H6923" t="str">
        <f>VLOOKUP(F6923, Themes!$A$1:$C$51, 3, FALSE )</f>
        <v>Dunder Mifflin Operations &amp; Activities</v>
      </c>
      <c r="I6923">
        <v>0.2732</v>
      </c>
      <c r="J6923">
        <v>0</v>
      </c>
      <c r="K6923">
        <v>0.81100000000000005</v>
      </c>
      <c r="L6923">
        <v>0.189</v>
      </c>
    </row>
    <row r="6924" spans="1:12" x14ac:dyDescent="0.35">
      <c r="A6924" t="s">
        <v>10</v>
      </c>
      <c r="B6924" t="s">
        <v>13712</v>
      </c>
      <c r="C6924" t="s">
        <v>3397</v>
      </c>
      <c r="D6924">
        <v>4</v>
      </c>
      <c r="E6924">
        <v>7</v>
      </c>
      <c r="F6924" t="s">
        <v>23</v>
      </c>
      <c r="G6924" t="str">
        <f>VLOOKUP(F6924, Themes!$A$1:$C$51, 2, FALSE )</f>
        <v>Pam's Activities</v>
      </c>
      <c r="H6924" t="str">
        <f>VLOOKUP(F6924, Themes!$A$1:$C$51, 3, FALSE )</f>
        <v>Character's Activities</v>
      </c>
      <c r="I6924">
        <v>0</v>
      </c>
      <c r="J6924">
        <v>0</v>
      </c>
      <c r="K6924">
        <v>1</v>
      </c>
      <c r="L6924">
        <v>0</v>
      </c>
    </row>
    <row r="6925" spans="1:12" x14ac:dyDescent="0.35">
      <c r="A6925" t="s">
        <v>10</v>
      </c>
      <c r="B6925" t="s">
        <v>13713</v>
      </c>
      <c r="C6925" t="s">
        <v>13714</v>
      </c>
      <c r="D6925">
        <v>4</v>
      </c>
      <c r="E6925">
        <v>7</v>
      </c>
      <c r="F6925" t="s">
        <v>226</v>
      </c>
      <c r="G6925" t="str">
        <f>VLOOKUP(F6925, Themes!$A$1:$C$51, 2, FALSE )</f>
        <v>Focusing at Work</v>
      </c>
      <c r="H6925" t="str">
        <f>VLOOKUP(F6925, Themes!$A$1:$C$51, 3, FALSE )</f>
        <v>Dunder Mifflin Operations &amp; Activities</v>
      </c>
      <c r="I6925">
        <v>-0.1263</v>
      </c>
      <c r="J6925">
        <v>0.14499999999999999</v>
      </c>
      <c r="K6925">
        <v>0.76400000000000001</v>
      </c>
      <c r="L6925">
        <v>9.0999999999999998E-2</v>
      </c>
    </row>
    <row r="6926" spans="1:12" x14ac:dyDescent="0.35">
      <c r="A6926" t="s">
        <v>10</v>
      </c>
      <c r="B6926" t="s">
        <v>13715</v>
      </c>
      <c r="C6926" t="s">
        <v>13716</v>
      </c>
      <c r="D6926">
        <v>4</v>
      </c>
      <c r="E6926">
        <v>7</v>
      </c>
      <c r="F6926" t="s">
        <v>109</v>
      </c>
      <c r="G6926" t="str">
        <f>VLOOKUP(F6926, Themes!$A$1:$C$51, 2, FALSE )</f>
        <v>Job Perks</v>
      </c>
      <c r="H6926" t="str">
        <f>VLOOKUP(F6926, Themes!$A$1:$C$51, 3, FALSE )</f>
        <v>Dunder Mifflin Operations &amp; Activities</v>
      </c>
      <c r="I6926">
        <v>0.7419</v>
      </c>
      <c r="J6926">
        <v>0</v>
      </c>
      <c r="K6926">
        <v>0.48799999999999999</v>
      </c>
      <c r="L6926">
        <v>0.51200000000000001</v>
      </c>
    </row>
    <row r="6927" spans="1:12" x14ac:dyDescent="0.35">
      <c r="A6927" t="s">
        <v>58</v>
      </c>
      <c r="B6927" t="s">
        <v>13717</v>
      </c>
      <c r="C6927" t="s">
        <v>13718</v>
      </c>
      <c r="D6927">
        <v>4</v>
      </c>
      <c r="E6927">
        <v>7</v>
      </c>
      <c r="F6927" t="s">
        <v>186</v>
      </c>
      <c r="G6927" t="str">
        <f>VLOOKUP(F6927, Themes!$A$1:$C$51, 2, FALSE )</f>
        <v>Food and Eating Habits</v>
      </c>
      <c r="H6927" t="str">
        <f>VLOOKUP(F6927, Themes!$A$1:$C$51, 3, FALSE )</f>
        <v>Socialization at Dunder Mifflin</v>
      </c>
      <c r="I6927">
        <v>0</v>
      </c>
      <c r="J6927">
        <v>0</v>
      </c>
      <c r="K6927">
        <v>1</v>
      </c>
      <c r="L6927">
        <v>0</v>
      </c>
    </row>
    <row r="6928" spans="1:12" x14ac:dyDescent="0.35">
      <c r="A6928" t="s">
        <v>10</v>
      </c>
      <c r="B6928" t="s">
        <v>13719</v>
      </c>
      <c r="C6928" t="s">
        <v>13720</v>
      </c>
      <c r="D6928">
        <v>4</v>
      </c>
      <c r="E6928">
        <v>7</v>
      </c>
      <c r="F6928" t="s">
        <v>100</v>
      </c>
      <c r="G6928" t="str">
        <f>VLOOKUP(F6928, Themes!$A$1:$C$51, 2, FALSE )</f>
        <v>Andy's Activities</v>
      </c>
      <c r="H6928" t="str">
        <f>VLOOKUP(F6928, Themes!$A$1:$C$51, 3, FALSE )</f>
        <v>Character's Activities</v>
      </c>
      <c r="I6928">
        <v>-0.1779</v>
      </c>
      <c r="J6928">
        <v>7.1999999999999995E-2</v>
      </c>
      <c r="K6928">
        <v>0.86899999999999999</v>
      </c>
      <c r="L6928">
        <v>5.8999999999999997E-2</v>
      </c>
    </row>
    <row r="6929" spans="1:12" x14ac:dyDescent="0.35">
      <c r="A6929" t="s">
        <v>58</v>
      </c>
      <c r="B6929" t="s">
        <v>13721</v>
      </c>
      <c r="C6929" t="s">
        <v>13722</v>
      </c>
      <c r="D6929">
        <v>4</v>
      </c>
      <c r="E6929">
        <v>7</v>
      </c>
      <c r="F6929" t="s">
        <v>129</v>
      </c>
      <c r="G6929" t="str">
        <f>VLOOKUP(F6929, Themes!$A$1:$C$51, 2, FALSE )</f>
        <v>Water Cooler Talk</v>
      </c>
      <c r="H6929" t="str">
        <f>VLOOKUP(F6929, Themes!$A$1:$C$51, 3, FALSE )</f>
        <v>Social Issues &amp; Miscellaneous</v>
      </c>
      <c r="I6929">
        <v>0</v>
      </c>
      <c r="J6929">
        <v>0</v>
      </c>
      <c r="K6929">
        <v>1</v>
      </c>
      <c r="L6929">
        <v>0</v>
      </c>
    </row>
    <row r="6930" spans="1:12" x14ac:dyDescent="0.35">
      <c r="A6930" t="s">
        <v>10</v>
      </c>
      <c r="B6930" t="s">
        <v>13723</v>
      </c>
      <c r="C6930" t="s">
        <v>13724</v>
      </c>
      <c r="D6930">
        <v>4</v>
      </c>
      <c r="E6930">
        <v>7</v>
      </c>
      <c r="F6930" t="s">
        <v>13</v>
      </c>
      <c r="G6930" t="str">
        <f>VLOOKUP(F6930, Themes!$A$1:$C$51, 2, FALSE )</f>
        <v>Jim &amp; Pam Relationship</v>
      </c>
      <c r="H6930" t="str">
        <f>VLOOKUP(F6930, Themes!$A$1:$C$51, 3, FALSE )</f>
        <v>Love, Sex, &amp; Relationships</v>
      </c>
      <c r="I6930">
        <v>0.36120000000000002</v>
      </c>
      <c r="J6930">
        <v>0</v>
      </c>
      <c r="K6930">
        <v>0.872</v>
      </c>
      <c r="L6930">
        <v>0.128</v>
      </c>
    </row>
    <row r="6931" spans="1:12" x14ac:dyDescent="0.35">
      <c r="A6931" t="s">
        <v>10</v>
      </c>
      <c r="B6931" t="s">
        <v>13725</v>
      </c>
      <c r="C6931" t="s">
        <v>13726</v>
      </c>
      <c r="D6931">
        <v>4</v>
      </c>
      <c r="E6931">
        <v>7</v>
      </c>
      <c r="F6931" t="s">
        <v>186</v>
      </c>
      <c r="G6931" t="str">
        <f>VLOOKUP(F6931, Themes!$A$1:$C$51, 2, FALSE )</f>
        <v>Food and Eating Habits</v>
      </c>
      <c r="H6931" t="str">
        <f>VLOOKUP(F6931, Themes!$A$1:$C$51, 3, FALSE )</f>
        <v>Socialization at Dunder Mifflin</v>
      </c>
      <c r="I6931">
        <v>0.39389999999999997</v>
      </c>
      <c r="J6931">
        <v>0</v>
      </c>
      <c r="K6931">
        <v>0.80500000000000005</v>
      </c>
      <c r="L6931">
        <v>0.19500000000000001</v>
      </c>
    </row>
    <row r="6932" spans="1:12" x14ac:dyDescent="0.35">
      <c r="A6932" t="s">
        <v>58</v>
      </c>
      <c r="B6932" t="s">
        <v>13727</v>
      </c>
      <c r="C6932" t="s">
        <v>13728</v>
      </c>
      <c r="D6932">
        <v>4</v>
      </c>
      <c r="E6932">
        <v>7</v>
      </c>
      <c r="F6932" t="s">
        <v>82</v>
      </c>
      <c r="G6932" t="str">
        <f>VLOOKUP(F6932, Themes!$A$1:$C$51, 2, FALSE )</f>
        <v>Dwight's Behaviours</v>
      </c>
      <c r="H6932" t="str">
        <f>VLOOKUP(F6932, Themes!$A$1:$C$51, 3, FALSE )</f>
        <v>Character's Activities</v>
      </c>
      <c r="I6932">
        <v>0.29599999999999999</v>
      </c>
      <c r="J6932">
        <v>0</v>
      </c>
      <c r="K6932">
        <v>0.84499999999999997</v>
      </c>
      <c r="L6932">
        <v>0.155</v>
      </c>
    </row>
    <row r="6933" spans="1:12" x14ac:dyDescent="0.35">
      <c r="A6933" t="s">
        <v>10</v>
      </c>
      <c r="B6933" t="s">
        <v>13729</v>
      </c>
      <c r="C6933" t="s">
        <v>13730</v>
      </c>
      <c r="D6933">
        <v>4</v>
      </c>
      <c r="E6933">
        <v>7</v>
      </c>
      <c r="F6933" t="s">
        <v>17</v>
      </c>
      <c r="G6933" t="str">
        <f>VLOOKUP(F6933, Themes!$A$1:$C$51, 2, FALSE )</f>
        <v>Doors &amp; Elevators</v>
      </c>
      <c r="H6933" t="str">
        <f>VLOOKUP(F6933, Themes!$A$1:$C$51, 3, FALSE )</f>
        <v>Dunder Mifflin Operations &amp; Activities</v>
      </c>
      <c r="I6933">
        <v>0.58589999999999998</v>
      </c>
      <c r="J6933">
        <v>0</v>
      </c>
      <c r="K6933">
        <v>0.87</v>
      </c>
      <c r="L6933">
        <v>0.13</v>
      </c>
    </row>
    <row r="6934" spans="1:12" x14ac:dyDescent="0.35">
      <c r="A6934" t="s">
        <v>58</v>
      </c>
      <c r="B6934" t="s">
        <v>13731</v>
      </c>
      <c r="C6934" t="s">
        <v>13732</v>
      </c>
      <c r="D6934">
        <v>4</v>
      </c>
      <c r="E6934">
        <v>7</v>
      </c>
      <c r="F6934" t="s">
        <v>358</v>
      </c>
      <c r="G6934" t="str">
        <f>VLOOKUP(F6934, Themes!$A$1:$C$51, 2, FALSE )</f>
        <v>Workplace Happenings</v>
      </c>
      <c r="H6934" t="str">
        <f>VLOOKUP(F6934, Themes!$A$1:$C$51, 3, FALSE )</f>
        <v>Dunder Mifflin Operations &amp; Activities</v>
      </c>
      <c r="I6934">
        <v>0</v>
      </c>
      <c r="J6934">
        <v>0</v>
      </c>
      <c r="K6934">
        <v>1</v>
      </c>
      <c r="L6934">
        <v>0</v>
      </c>
    </row>
    <row r="6935" spans="1:12" x14ac:dyDescent="0.35">
      <c r="A6935" t="s">
        <v>41</v>
      </c>
      <c r="B6935" t="s">
        <v>13733</v>
      </c>
      <c r="C6935" t="s">
        <v>13734</v>
      </c>
      <c r="D6935">
        <v>4</v>
      </c>
      <c r="E6935">
        <v>7</v>
      </c>
      <c r="F6935" t="s">
        <v>26</v>
      </c>
      <c r="G6935" t="str">
        <f>VLOOKUP(F6935, Themes!$A$1:$C$51, 2, FALSE )</f>
        <v>Employee Status</v>
      </c>
      <c r="H6935" t="str">
        <f>VLOOKUP(F6935, Themes!$A$1:$C$51, 3, FALSE )</f>
        <v>Dunder Mifflin Politics</v>
      </c>
      <c r="I6935">
        <v>-0.44040000000000001</v>
      </c>
      <c r="J6935">
        <v>0.11600000000000001</v>
      </c>
      <c r="K6935">
        <v>0.83599999999999997</v>
      </c>
      <c r="L6935">
        <v>4.7E-2</v>
      </c>
    </row>
    <row r="6936" spans="1:12" x14ac:dyDescent="0.35">
      <c r="A6936" t="s">
        <v>41</v>
      </c>
      <c r="B6936" t="s">
        <v>13735</v>
      </c>
      <c r="C6936" t="s">
        <v>13736</v>
      </c>
      <c r="D6936">
        <v>4</v>
      </c>
      <c r="E6936">
        <v>7</v>
      </c>
      <c r="F6936" t="s">
        <v>70</v>
      </c>
      <c r="G6936" t="str">
        <f>VLOOKUP(F6936, Themes!$A$1:$C$51, 2, FALSE )</f>
        <v>Recreation</v>
      </c>
      <c r="H6936" t="str">
        <f>VLOOKUP(F6936, Themes!$A$1:$C$51, 3, FALSE )</f>
        <v>Socialization at Dunder Mifflin</v>
      </c>
      <c r="I6936">
        <v>0.71840000000000004</v>
      </c>
      <c r="J6936">
        <v>0</v>
      </c>
      <c r="K6936">
        <v>0.6</v>
      </c>
      <c r="L6936">
        <v>0.4</v>
      </c>
    </row>
    <row r="6937" spans="1:12" x14ac:dyDescent="0.35">
      <c r="A6937" t="s">
        <v>10</v>
      </c>
      <c r="B6937" t="s">
        <v>13737</v>
      </c>
      <c r="C6937" t="s">
        <v>13738</v>
      </c>
      <c r="D6937">
        <v>4</v>
      </c>
      <c r="E6937">
        <v>7</v>
      </c>
      <c r="F6937" t="s">
        <v>40</v>
      </c>
      <c r="G6937" t="str">
        <f>VLOOKUP(F6937, Themes!$A$1:$C$51, 2, FALSE )</f>
        <v>Items in Dunder Mifflin</v>
      </c>
      <c r="H6937" t="str">
        <f>VLOOKUP(F6937, Themes!$A$1:$C$51, 3, FALSE )</f>
        <v>Dunder Mifflin Operations &amp; Activities</v>
      </c>
      <c r="I6937">
        <v>0</v>
      </c>
      <c r="J6937">
        <v>0</v>
      </c>
      <c r="K6937">
        <v>1</v>
      </c>
      <c r="L6937">
        <v>0</v>
      </c>
    </row>
    <row r="6938" spans="1:12" x14ac:dyDescent="0.35">
      <c r="A6938" t="s">
        <v>10</v>
      </c>
      <c r="B6938" t="s">
        <v>13739</v>
      </c>
      <c r="C6938" t="s">
        <v>13740</v>
      </c>
      <c r="D6938">
        <v>4</v>
      </c>
      <c r="E6938">
        <v>7</v>
      </c>
      <c r="F6938" t="s">
        <v>85</v>
      </c>
      <c r="G6938" t="str">
        <f>VLOOKUP(F6938, Themes!$A$1:$C$51, 2, FALSE )</f>
        <v>Leaving the Office</v>
      </c>
      <c r="H6938" t="str">
        <f>VLOOKUP(F6938, Themes!$A$1:$C$51, 3, FALSE )</f>
        <v>Transportation &amp; Life Outside Dunder Mifflin</v>
      </c>
      <c r="I6938">
        <v>0</v>
      </c>
      <c r="J6938">
        <v>0</v>
      </c>
      <c r="K6938">
        <v>1</v>
      </c>
      <c r="L6938">
        <v>0</v>
      </c>
    </row>
    <row r="6939" spans="1:12" x14ac:dyDescent="0.35">
      <c r="A6939" t="s">
        <v>10</v>
      </c>
      <c r="B6939" t="s">
        <v>13741</v>
      </c>
      <c r="C6939" t="s">
        <v>13742</v>
      </c>
      <c r="D6939">
        <v>4</v>
      </c>
      <c r="E6939">
        <v>7</v>
      </c>
      <c r="F6939" t="s">
        <v>31</v>
      </c>
      <c r="G6939" t="str">
        <f>VLOOKUP(F6939, Themes!$A$1:$C$51, 2, FALSE )</f>
        <v>Time Spent</v>
      </c>
      <c r="H6939" t="str">
        <f>VLOOKUP(F6939, Themes!$A$1:$C$51, 3, FALSE )</f>
        <v>Dunder Mifflin Operations &amp; Activities</v>
      </c>
      <c r="I6939">
        <v>0</v>
      </c>
      <c r="J6939">
        <v>0</v>
      </c>
      <c r="K6939">
        <v>1</v>
      </c>
      <c r="L6939">
        <v>0</v>
      </c>
    </row>
    <row r="6940" spans="1:12" x14ac:dyDescent="0.35">
      <c r="A6940" t="s">
        <v>10</v>
      </c>
      <c r="B6940" t="s">
        <v>13743</v>
      </c>
      <c r="C6940" t="s">
        <v>13744</v>
      </c>
      <c r="D6940">
        <v>4</v>
      </c>
      <c r="E6940">
        <v>9</v>
      </c>
      <c r="F6940" t="s">
        <v>140</v>
      </c>
      <c r="G6940" t="str">
        <f>VLOOKUP(F6940, Themes!$A$1:$C$51, 2, FALSE )</f>
        <v>Celebrations</v>
      </c>
      <c r="H6940" t="str">
        <f>VLOOKUP(F6940, Themes!$A$1:$C$51, 3, FALSE )</f>
        <v>Socialization at Dunder Mifflin</v>
      </c>
      <c r="I6940">
        <v>0.42149999999999999</v>
      </c>
      <c r="J6940">
        <v>0</v>
      </c>
      <c r="K6940">
        <v>0.84299999999999997</v>
      </c>
      <c r="L6940">
        <v>0.157</v>
      </c>
    </row>
    <row r="6941" spans="1:12" x14ac:dyDescent="0.35">
      <c r="A6941" t="s">
        <v>14</v>
      </c>
      <c r="B6941" t="s">
        <v>13745</v>
      </c>
      <c r="C6941" t="s">
        <v>13746</v>
      </c>
      <c r="D6941">
        <v>4</v>
      </c>
      <c r="E6941">
        <v>9</v>
      </c>
      <c r="F6941" t="s">
        <v>64</v>
      </c>
      <c r="G6941" t="str">
        <f>VLOOKUP(F6941, Themes!$A$1:$C$51, 2, FALSE )</f>
        <v>Outside Work &amp; Transportation</v>
      </c>
      <c r="H6941" t="str">
        <f>VLOOKUP(F6941, Themes!$A$1:$C$51, 3, FALSE )</f>
        <v>Transportation &amp; Life Outside Dunder Mifflin</v>
      </c>
      <c r="I6941">
        <v>0</v>
      </c>
      <c r="J6941">
        <v>0</v>
      </c>
      <c r="K6941">
        <v>1</v>
      </c>
      <c r="L6941">
        <v>0</v>
      </c>
    </row>
    <row r="6942" spans="1:12" x14ac:dyDescent="0.35">
      <c r="A6942" t="s">
        <v>10</v>
      </c>
      <c r="B6942" t="s">
        <v>13747</v>
      </c>
      <c r="C6942" t="s">
        <v>13748</v>
      </c>
      <c r="D6942">
        <v>4</v>
      </c>
      <c r="E6942">
        <v>9</v>
      </c>
      <c r="F6942" t="s">
        <v>34</v>
      </c>
      <c r="G6942" t="str">
        <f>VLOOKUP(F6942, Themes!$A$1:$C$51, 2, FALSE )</f>
        <v>Dunder Mifflin Corporate Affairs</v>
      </c>
      <c r="H6942" t="str">
        <f>VLOOKUP(F6942, Themes!$A$1:$C$51, 3, FALSE )</f>
        <v>Dunder Mifflin Politics</v>
      </c>
      <c r="I6942">
        <v>0.88100000000000001</v>
      </c>
      <c r="J6942">
        <v>6.9000000000000006E-2</v>
      </c>
      <c r="K6942">
        <v>0.76200000000000001</v>
      </c>
      <c r="L6942">
        <v>0.16900000000000001</v>
      </c>
    </row>
    <row r="6943" spans="1:12" x14ac:dyDescent="0.35">
      <c r="A6943" t="s">
        <v>10</v>
      </c>
      <c r="B6943" t="s">
        <v>13749</v>
      </c>
      <c r="C6943" t="s">
        <v>13750</v>
      </c>
      <c r="D6943">
        <v>4</v>
      </c>
      <c r="E6943">
        <v>9</v>
      </c>
      <c r="F6943" t="s">
        <v>13</v>
      </c>
      <c r="G6943" t="str">
        <f>VLOOKUP(F6943, Themes!$A$1:$C$51, 2, FALSE )</f>
        <v>Jim &amp; Pam Relationship</v>
      </c>
      <c r="H6943" t="str">
        <f>VLOOKUP(F6943, Themes!$A$1:$C$51, 3, FALSE )</f>
        <v>Love, Sex, &amp; Relationships</v>
      </c>
      <c r="I6943">
        <v>0.70030000000000003</v>
      </c>
      <c r="J6943">
        <v>0</v>
      </c>
      <c r="K6943">
        <v>0.67400000000000004</v>
      </c>
      <c r="L6943">
        <v>0.32600000000000001</v>
      </c>
    </row>
    <row r="6944" spans="1:12" x14ac:dyDescent="0.35">
      <c r="A6944" t="s">
        <v>10</v>
      </c>
      <c r="B6944" t="s">
        <v>13751</v>
      </c>
      <c r="C6944" t="s">
        <v>13752</v>
      </c>
      <c r="D6944">
        <v>4</v>
      </c>
      <c r="E6944">
        <v>9</v>
      </c>
      <c r="F6944" t="s">
        <v>140</v>
      </c>
      <c r="G6944" t="str">
        <f>VLOOKUP(F6944, Themes!$A$1:$C$51, 2, FALSE )</f>
        <v>Celebrations</v>
      </c>
      <c r="H6944" t="str">
        <f>VLOOKUP(F6944, Themes!$A$1:$C$51, 3, FALSE )</f>
        <v>Socialization at Dunder Mifflin</v>
      </c>
      <c r="I6944">
        <v>0.57189999999999996</v>
      </c>
      <c r="J6944">
        <v>0</v>
      </c>
      <c r="K6944">
        <v>0.80200000000000005</v>
      </c>
      <c r="L6944">
        <v>0.19800000000000001</v>
      </c>
    </row>
    <row r="6945" spans="1:12" x14ac:dyDescent="0.35">
      <c r="A6945" t="s">
        <v>10</v>
      </c>
      <c r="B6945" t="s">
        <v>13753</v>
      </c>
      <c r="C6945" t="s">
        <v>13754</v>
      </c>
      <c r="D6945">
        <v>4</v>
      </c>
      <c r="E6945">
        <v>9</v>
      </c>
      <c r="F6945" t="s">
        <v>140</v>
      </c>
      <c r="G6945" t="str">
        <f>VLOOKUP(F6945, Themes!$A$1:$C$51, 2, FALSE )</f>
        <v>Celebrations</v>
      </c>
      <c r="H6945" t="str">
        <f>VLOOKUP(F6945, Themes!$A$1:$C$51, 3, FALSE )</f>
        <v>Socialization at Dunder Mifflin</v>
      </c>
      <c r="I6945">
        <v>0</v>
      </c>
      <c r="J6945">
        <v>0</v>
      </c>
      <c r="K6945">
        <v>1</v>
      </c>
      <c r="L6945">
        <v>0</v>
      </c>
    </row>
    <row r="6946" spans="1:12" x14ac:dyDescent="0.35">
      <c r="A6946" t="s">
        <v>14</v>
      </c>
      <c r="B6946" t="s">
        <v>13755</v>
      </c>
      <c r="C6946" t="s">
        <v>13756</v>
      </c>
      <c r="D6946">
        <v>4</v>
      </c>
      <c r="E6946">
        <v>9</v>
      </c>
      <c r="F6946" t="s">
        <v>34</v>
      </c>
      <c r="G6946" t="str">
        <f>VLOOKUP(F6946, Themes!$A$1:$C$51, 2, FALSE )</f>
        <v>Dunder Mifflin Corporate Affairs</v>
      </c>
      <c r="H6946" t="str">
        <f>VLOOKUP(F6946, Themes!$A$1:$C$51, 3, FALSE )</f>
        <v>Dunder Mifflin Politics</v>
      </c>
      <c r="I6946">
        <v>-0.29599999999999999</v>
      </c>
      <c r="J6946">
        <v>0.11</v>
      </c>
      <c r="K6946">
        <v>0.82399999999999995</v>
      </c>
      <c r="L6946">
        <v>6.7000000000000004E-2</v>
      </c>
    </row>
    <row r="6947" spans="1:12" x14ac:dyDescent="0.35">
      <c r="A6947" t="s">
        <v>10</v>
      </c>
      <c r="B6947" t="s">
        <v>13757</v>
      </c>
      <c r="C6947" t="s">
        <v>13758</v>
      </c>
      <c r="D6947">
        <v>4</v>
      </c>
      <c r="E6947">
        <v>9</v>
      </c>
      <c r="F6947" t="s">
        <v>13</v>
      </c>
      <c r="G6947" t="str">
        <f>VLOOKUP(F6947, Themes!$A$1:$C$51, 2, FALSE )</f>
        <v>Jim &amp; Pam Relationship</v>
      </c>
      <c r="H6947" t="str">
        <f>VLOOKUP(F6947, Themes!$A$1:$C$51, 3, FALSE )</f>
        <v>Love, Sex, &amp; Relationships</v>
      </c>
      <c r="I6947">
        <v>0</v>
      </c>
      <c r="J6947">
        <v>0</v>
      </c>
      <c r="K6947">
        <v>1</v>
      </c>
      <c r="L6947">
        <v>0</v>
      </c>
    </row>
    <row r="6948" spans="1:12" x14ac:dyDescent="0.35">
      <c r="A6948" t="s">
        <v>41</v>
      </c>
      <c r="B6948" t="s">
        <v>13759</v>
      </c>
      <c r="C6948" t="s">
        <v>13760</v>
      </c>
      <c r="D6948">
        <v>4</v>
      </c>
      <c r="E6948">
        <v>9</v>
      </c>
      <c r="F6948" t="s">
        <v>140</v>
      </c>
      <c r="G6948" t="str">
        <f>VLOOKUP(F6948, Themes!$A$1:$C$51, 2, FALSE )</f>
        <v>Celebrations</v>
      </c>
      <c r="H6948" t="str">
        <f>VLOOKUP(F6948, Themes!$A$1:$C$51, 3, FALSE )</f>
        <v>Socialization at Dunder Mifflin</v>
      </c>
      <c r="I6948">
        <v>-0.42149999999999999</v>
      </c>
      <c r="J6948">
        <v>0.27200000000000002</v>
      </c>
      <c r="K6948">
        <v>0.59399999999999997</v>
      </c>
      <c r="L6948">
        <v>0.13400000000000001</v>
      </c>
    </row>
    <row r="6949" spans="1:12" x14ac:dyDescent="0.35">
      <c r="A6949" t="s">
        <v>10</v>
      </c>
      <c r="B6949" t="s">
        <v>13761</v>
      </c>
      <c r="C6949" t="s">
        <v>22</v>
      </c>
      <c r="D6949">
        <v>4</v>
      </c>
      <c r="E6949">
        <v>9</v>
      </c>
      <c r="F6949" t="s">
        <v>23</v>
      </c>
      <c r="G6949" t="str">
        <f>VLOOKUP(F6949, Themes!$A$1:$C$51, 2, FALSE )</f>
        <v>Pam's Activities</v>
      </c>
      <c r="H6949" t="str">
        <f>VLOOKUP(F6949, Themes!$A$1:$C$51, 3, FALSE )</f>
        <v>Character's Activities</v>
      </c>
      <c r="I6949">
        <v>0.40189999999999998</v>
      </c>
      <c r="J6949">
        <v>0</v>
      </c>
      <c r="K6949">
        <v>0.748</v>
      </c>
      <c r="L6949">
        <v>0.252</v>
      </c>
    </row>
    <row r="6950" spans="1:12" x14ac:dyDescent="0.35">
      <c r="A6950" t="s">
        <v>14</v>
      </c>
      <c r="B6950" t="s">
        <v>13762</v>
      </c>
      <c r="C6950" t="s">
        <v>13763</v>
      </c>
      <c r="D6950">
        <v>4</v>
      </c>
      <c r="E6950">
        <v>9</v>
      </c>
      <c r="F6950" t="s">
        <v>31</v>
      </c>
      <c r="G6950" t="str">
        <f>VLOOKUP(F6950, Themes!$A$1:$C$51, 2, FALSE )</f>
        <v>Time Spent</v>
      </c>
      <c r="H6950" t="str">
        <f>VLOOKUP(F6950, Themes!$A$1:$C$51, 3, FALSE )</f>
        <v>Dunder Mifflin Operations &amp; Activities</v>
      </c>
      <c r="I6950">
        <v>0</v>
      </c>
      <c r="J6950">
        <v>0</v>
      </c>
      <c r="K6950">
        <v>1</v>
      </c>
      <c r="L6950">
        <v>0</v>
      </c>
    </row>
    <row r="6951" spans="1:12" x14ac:dyDescent="0.35">
      <c r="A6951" t="s">
        <v>14</v>
      </c>
      <c r="B6951" t="s">
        <v>13764</v>
      </c>
      <c r="C6951" t="s">
        <v>13765</v>
      </c>
      <c r="D6951">
        <v>4</v>
      </c>
      <c r="E6951">
        <v>9</v>
      </c>
      <c r="F6951" t="s">
        <v>112</v>
      </c>
      <c r="G6951" t="str">
        <f>VLOOKUP(F6951, Themes!$A$1:$C$51, 2, FALSE )</f>
        <v>Driving</v>
      </c>
      <c r="H6951" t="str">
        <f>VLOOKUP(F6951, Themes!$A$1:$C$51, 3, FALSE )</f>
        <v>Transportation &amp; Life Outside Dunder Mifflin</v>
      </c>
      <c r="I6951">
        <v>0.36120000000000002</v>
      </c>
      <c r="J6951">
        <v>0</v>
      </c>
      <c r="K6951">
        <v>0.78300000000000003</v>
      </c>
      <c r="L6951">
        <v>0.217</v>
      </c>
    </row>
    <row r="6952" spans="1:12" x14ac:dyDescent="0.35">
      <c r="A6952" t="s">
        <v>58</v>
      </c>
      <c r="B6952" t="s">
        <v>13766</v>
      </c>
      <c r="C6952" t="s">
        <v>13767</v>
      </c>
      <c r="D6952">
        <v>4</v>
      </c>
      <c r="E6952">
        <v>9</v>
      </c>
      <c r="F6952" t="s">
        <v>44</v>
      </c>
      <c r="G6952" t="str">
        <f>VLOOKUP(F6952, Themes!$A$1:$C$51, 2, FALSE )</f>
        <v>Showing Appreciation for Others</v>
      </c>
      <c r="H6952" t="str">
        <f>VLOOKUP(F6952, Themes!$A$1:$C$51, 3, FALSE )</f>
        <v>Character Relationships with Each Other</v>
      </c>
      <c r="I6952">
        <v>0</v>
      </c>
      <c r="J6952">
        <v>0</v>
      </c>
      <c r="K6952">
        <v>1</v>
      </c>
      <c r="L6952">
        <v>0</v>
      </c>
    </row>
    <row r="6953" spans="1:12" x14ac:dyDescent="0.35">
      <c r="A6953" t="s">
        <v>10</v>
      </c>
      <c r="B6953" t="s">
        <v>13768</v>
      </c>
      <c r="C6953" t="s">
        <v>13769</v>
      </c>
      <c r="D6953">
        <v>4</v>
      </c>
      <c r="E6953">
        <v>9</v>
      </c>
      <c r="F6953" t="s">
        <v>64</v>
      </c>
      <c r="G6953" t="str">
        <f>VLOOKUP(F6953, Themes!$A$1:$C$51, 2, FALSE )</f>
        <v>Outside Work &amp; Transportation</v>
      </c>
      <c r="H6953" t="str">
        <f>VLOOKUP(F6953, Themes!$A$1:$C$51, 3, FALSE )</f>
        <v>Transportation &amp; Life Outside Dunder Mifflin</v>
      </c>
      <c r="I6953">
        <v>0.2732</v>
      </c>
      <c r="J6953">
        <v>0</v>
      </c>
      <c r="K6953">
        <v>0.9</v>
      </c>
      <c r="L6953">
        <v>0.1</v>
      </c>
    </row>
    <row r="6954" spans="1:12" x14ac:dyDescent="0.35">
      <c r="A6954" t="s">
        <v>10</v>
      </c>
      <c r="B6954" t="s">
        <v>13770</v>
      </c>
      <c r="C6954" t="s">
        <v>13771</v>
      </c>
      <c r="D6954">
        <v>4</v>
      </c>
      <c r="E6954">
        <v>9</v>
      </c>
      <c r="F6954" t="s">
        <v>17</v>
      </c>
      <c r="G6954" t="str">
        <f>VLOOKUP(F6954, Themes!$A$1:$C$51, 2, FALSE )</f>
        <v>Doors &amp; Elevators</v>
      </c>
      <c r="H6954" t="str">
        <f>VLOOKUP(F6954, Themes!$A$1:$C$51, 3, FALSE )</f>
        <v>Dunder Mifflin Operations &amp; Activities</v>
      </c>
      <c r="I6954">
        <v>0</v>
      </c>
      <c r="J6954">
        <v>0</v>
      </c>
      <c r="K6954">
        <v>1</v>
      </c>
      <c r="L6954">
        <v>0</v>
      </c>
    </row>
    <row r="6955" spans="1:12" x14ac:dyDescent="0.35">
      <c r="A6955" t="s">
        <v>10</v>
      </c>
      <c r="B6955" t="s">
        <v>13772</v>
      </c>
      <c r="C6955" t="s">
        <v>13773</v>
      </c>
      <c r="D6955">
        <v>4</v>
      </c>
      <c r="E6955">
        <v>9</v>
      </c>
      <c r="F6955" t="s">
        <v>53</v>
      </c>
      <c r="G6955" t="str">
        <f>VLOOKUP(F6955, Themes!$A$1:$C$51, 2, FALSE )</f>
        <v>Heartbreaks &amp; Jan</v>
      </c>
      <c r="H6955" t="str">
        <f>VLOOKUP(F6955, Themes!$A$1:$C$51, 3, FALSE )</f>
        <v>Love, Sex, &amp; Relationships</v>
      </c>
      <c r="I6955">
        <v>0</v>
      </c>
      <c r="J6955">
        <v>0</v>
      </c>
      <c r="K6955">
        <v>1</v>
      </c>
      <c r="L6955">
        <v>0</v>
      </c>
    </row>
    <row r="6956" spans="1:12" x14ac:dyDescent="0.35">
      <c r="A6956" t="s">
        <v>10</v>
      </c>
      <c r="B6956" t="s">
        <v>13774</v>
      </c>
      <c r="C6956" t="s">
        <v>13775</v>
      </c>
      <c r="D6956">
        <v>4</v>
      </c>
      <c r="E6956">
        <v>9</v>
      </c>
      <c r="F6956" t="s">
        <v>186</v>
      </c>
      <c r="G6956" t="str">
        <f>VLOOKUP(F6956, Themes!$A$1:$C$51, 2, FALSE )</f>
        <v>Food and Eating Habits</v>
      </c>
      <c r="H6956" t="str">
        <f>VLOOKUP(F6956, Themes!$A$1:$C$51, 3, FALSE )</f>
        <v>Socialization at Dunder Mifflin</v>
      </c>
      <c r="I6956">
        <v>0</v>
      </c>
      <c r="J6956">
        <v>0</v>
      </c>
      <c r="K6956">
        <v>1</v>
      </c>
      <c r="L6956">
        <v>0</v>
      </c>
    </row>
    <row r="6957" spans="1:12" x14ac:dyDescent="0.35">
      <c r="A6957" t="s">
        <v>10</v>
      </c>
      <c r="B6957" t="s">
        <v>13776</v>
      </c>
      <c r="C6957" t="s">
        <v>13777</v>
      </c>
      <c r="D6957">
        <v>4</v>
      </c>
      <c r="E6957">
        <v>9</v>
      </c>
      <c r="F6957" t="s">
        <v>164</v>
      </c>
      <c r="G6957" t="str">
        <f>VLOOKUP(F6957, Themes!$A$1:$C$51, 2, FALSE )</f>
        <v>Angela's Activities</v>
      </c>
      <c r="H6957" t="str">
        <f>VLOOKUP(F6957, Themes!$A$1:$C$51, 3, FALSE )</f>
        <v>Character's Activities</v>
      </c>
      <c r="I6957">
        <v>-0.73509999999999998</v>
      </c>
      <c r="J6957">
        <v>0.39600000000000002</v>
      </c>
      <c r="K6957">
        <v>0.60399999999999998</v>
      </c>
      <c r="L6957">
        <v>0</v>
      </c>
    </row>
    <row r="6958" spans="1:12" x14ac:dyDescent="0.35">
      <c r="A6958" t="s">
        <v>10</v>
      </c>
      <c r="B6958" t="s">
        <v>13778</v>
      </c>
      <c r="C6958" t="s">
        <v>13779</v>
      </c>
      <c r="D6958">
        <v>4</v>
      </c>
      <c r="E6958">
        <v>9</v>
      </c>
      <c r="F6958" t="s">
        <v>202</v>
      </c>
      <c r="G6958" t="str">
        <f>VLOOKUP(F6958, Themes!$A$1:$C$51, 2, FALSE )</f>
        <v>Stanley's Activities</v>
      </c>
      <c r="H6958" t="str">
        <f>VLOOKUP(F6958, Themes!$A$1:$C$51, 3, FALSE )</f>
        <v>Character's Activities</v>
      </c>
      <c r="I6958">
        <v>0</v>
      </c>
      <c r="J6958">
        <v>0</v>
      </c>
      <c r="K6958">
        <v>1</v>
      </c>
      <c r="L6958">
        <v>0</v>
      </c>
    </row>
    <row r="6959" spans="1:12" x14ac:dyDescent="0.35">
      <c r="A6959" t="s">
        <v>10</v>
      </c>
      <c r="B6959" t="s">
        <v>13780</v>
      </c>
      <c r="C6959" t="s">
        <v>13781</v>
      </c>
      <c r="D6959">
        <v>4</v>
      </c>
      <c r="E6959">
        <v>9</v>
      </c>
      <c r="F6959" t="s">
        <v>112</v>
      </c>
      <c r="G6959" t="str">
        <f>VLOOKUP(F6959, Themes!$A$1:$C$51, 2, FALSE )</f>
        <v>Driving</v>
      </c>
      <c r="H6959" t="str">
        <f>VLOOKUP(F6959, Themes!$A$1:$C$51, 3, FALSE )</f>
        <v>Transportation &amp; Life Outside Dunder Mifflin</v>
      </c>
      <c r="I6959">
        <v>0.44040000000000001</v>
      </c>
      <c r="J6959">
        <v>0</v>
      </c>
      <c r="K6959">
        <v>0.83799999999999997</v>
      </c>
      <c r="L6959">
        <v>0.16200000000000001</v>
      </c>
    </row>
    <row r="6960" spans="1:12" x14ac:dyDescent="0.35">
      <c r="A6960" t="s">
        <v>14</v>
      </c>
      <c r="B6960" t="s">
        <v>13782</v>
      </c>
      <c r="C6960" t="s">
        <v>13783</v>
      </c>
      <c r="D6960">
        <v>4</v>
      </c>
      <c r="E6960">
        <v>9</v>
      </c>
      <c r="F6960" t="s">
        <v>233</v>
      </c>
      <c r="G6960" t="str">
        <f>VLOOKUP(F6960, Themes!$A$1:$C$51, 2, FALSE )</f>
        <v>Oscar &amp; David Wallace</v>
      </c>
      <c r="H6960" t="str">
        <f>VLOOKUP(F6960, Themes!$A$1:$C$51, 3, FALSE )</f>
        <v>Character's Activities</v>
      </c>
      <c r="I6960">
        <v>0.53669999999999995</v>
      </c>
      <c r="J6960">
        <v>0</v>
      </c>
      <c r="K6960">
        <v>0.63400000000000001</v>
      </c>
      <c r="L6960">
        <v>0.36599999999999999</v>
      </c>
    </row>
    <row r="6961" spans="1:12" x14ac:dyDescent="0.35">
      <c r="A6961" t="s">
        <v>10</v>
      </c>
      <c r="B6961" t="s">
        <v>13784</v>
      </c>
      <c r="C6961" t="s">
        <v>13785</v>
      </c>
      <c r="D6961">
        <v>4</v>
      </c>
      <c r="E6961">
        <v>9</v>
      </c>
      <c r="F6961" t="s">
        <v>247</v>
      </c>
      <c r="G6961" t="str">
        <f>VLOOKUP(F6961, Themes!$A$1:$C$51, 2, FALSE )</f>
        <v>Closing deals</v>
      </c>
      <c r="H6961" t="str">
        <f>VLOOKUP(F6961, Themes!$A$1:$C$51, 3, FALSE )</f>
        <v>Dunder Mifflin Operations &amp; Activities</v>
      </c>
      <c r="I6961">
        <v>-0.50229999999999997</v>
      </c>
      <c r="J6961">
        <v>0.21299999999999999</v>
      </c>
      <c r="K6961">
        <v>0.78700000000000003</v>
      </c>
      <c r="L6961">
        <v>0</v>
      </c>
    </row>
    <row r="6962" spans="1:12" x14ac:dyDescent="0.35">
      <c r="A6962" t="s">
        <v>10</v>
      </c>
      <c r="B6962" t="s">
        <v>13786</v>
      </c>
      <c r="C6962" t="s">
        <v>13787</v>
      </c>
      <c r="D6962">
        <v>4</v>
      </c>
      <c r="E6962">
        <v>9</v>
      </c>
      <c r="F6962" t="s">
        <v>325</v>
      </c>
      <c r="G6962" t="str">
        <f>VLOOKUP(F6962, Themes!$A$1:$C$51, 2, FALSE )</f>
        <v>Gender Roles</v>
      </c>
      <c r="H6962" t="str">
        <f>VLOOKUP(F6962, Themes!$A$1:$C$51, 3, FALSE )</f>
        <v>Social Issues &amp; Miscellaneous</v>
      </c>
      <c r="I6962">
        <v>-0.36120000000000002</v>
      </c>
      <c r="J6962">
        <v>5.0999999999999997E-2</v>
      </c>
      <c r="K6962">
        <v>0.92600000000000005</v>
      </c>
      <c r="L6962">
        <v>2.4E-2</v>
      </c>
    </row>
    <row r="6963" spans="1:12" x14ac:dyDescent="0.35">
      <c r="A6963" t="s">
        <v>10</v>
      </c>
      <c r="B6963" t="s">
        <v>13788</v>
      </c>
      <c r="C6963" t="s">
        <v>13789</v>
      </c>
      <c r="D6963">
        <v>4</v>
      </c>
      <c r="E6963">
        <v>9</v>
      </c>
      <c r="F6963" t="s">
        <v>325</v>
      </c>
      <c r="G6963" t="str">
        <f>VLOOKUP(F6963, Themes!$A$1:$C$51, 2, FALSE )</f>
        <v>Gender Roles</v>
      </c>
      <c r="H6963" t="str">
        <f>VLOOKUP(F6963, Themes!$A$1:$C$51, 3, FALSE )</f>
        <v>Social Issues &amp; Miscellaneous</v>
      </c>
      <c r="I6963">
        <v>0.85550000000000004</v>
      </c>
      <c r="J6963">
        <v>0</v>
      </c>
      <c r="K6963">
        <v>0.73199999999999998</v>
      </c>
      <c r="L6963">
        <v>0.26800000000000002</v>
      </c>
    </row>
    <row r="6964" spans="1:12" x14ac:dyDescent="0.35">
      <c r="A6964" t="s">
        <v>10</v>
      </c>
      <c r="B6964" t="s">
        <v>13790</v>
      </c>
      <c r="C6964" t="s">
        <v>13791</v>
      </c>
      <c r="D6964">
        <v>4</v>
      </c>
      <c r="E6964">
        <v>9</v>
      </c>
      <c r="F6964" t="s">
        <v>37</v>
      </c>
      <c r="G6964" t="str">
        <f>VLOOKUP(F6964, Themes!$A$1:$C$51, 2, FALSE )</f>
        <v>Sexual Behaviours &amp; Weddings</v>
      </c>
      <c r="H6964" t="str">
        <f>VLOOKUP(F6964, Themes!$A$1:$C$51, 3, FALSE )</f>
        <v>Love, Sex, &amp; Relationships</v>
      </c>
      <c r="I6964">
        <v>0</v>
      </c>
      <c r="J6964">
        <v>0</v>
      </c>
      <c r="K6964">
        <v>1</v>
      </c>
      <c r="L6964">
        <v>0</v>
      </c>
    </row>
    <row r="6965" spans="1:12" x14ac:dyDescent="0.35">
      <c r="A6965" t="s">
        <v>14</v>
      </c>
      <c r="B6965" t="s">
        <v>13792</v>
      </c>
      <c r="C6965" t="s">
        <v>13793</v>
      </c>
      <c r="D6965">
        <v>4</v>
      </c>
      <c r="E6965">
        <v>9</v>
      </c>
      <c r="F6965" t="s">
        <v>276</v>
      </c>
      <c r="G6965" t="str">
        <f>VLOOKUP(F6965, Themes!$A$1:$C$51, 2, FALSE )</f>
        <v>Workplace Happenings</v>
      </c>
      <c r="H6965" t="str">
        <f>VLOOKUP(F6965, Themes!$A$1:$C$51, 3, FALSE )</f>
        <v>Dunder Mifflin Operations &amp; Activities</v>
      </c>
      <c r="I6965">
        <v>-6.2700000000000006E-2</v>
      </c>
      <c r="J6965">
        <v>0.19400000000000001</v>
      </c>
      <c r="K6965">
        <v>0.627</v>
      </c>
      <c r="L6965">
        <v>0.17899999999999999</v>
      </c>
    </row>
    <row r="6966" spans="1:12" x14ac:dyDescent="0.35">
      <c r="A6966" t="s">
        <v>58</v>
      </c>
      <c r="B6966" t="s">
        <v>13794</v>
      </c>
      <c r="C6966" t="s">
        <v>13795</v>
      </c>
      <c r="D6966">
        <v>4</v>
      </c>
      <c r="E6966">
        <v>9</v>
      </c>
      <c r="F6966" t="s">
        <v>94</v>
      </c>
      <c r="G6966" t="str">
        <f>VLOOKUP(F6966, Themes!$A$1:$C$51, 2, FALSE )</f>
        <v>Self Care Behaviours</v>
      </c>
      <c r="H6966" t="str">
        <f>VLOOKUP(F6966, Themes!$A$1:$C$51, 3, FALSE )</f>
        <v>Health &amp; Wellbeing</v>
      </c>
      <c r="I6966">
        <v>0.15310000000000001</v>
      </c>
      <c r="J6966">
        <v>0</v>
      </c>
      <c r="K6966">
        <v>0.91800000000000004</v>
      </c>
      <c r="L6966">
        <v>8.2000000000000003E-2</v>
      </c>
    </row>
    <row r="6967" spans="1:12" x14ac:dyDescent="0.35">
      <c r="A6967" t="s">
        <v>10</v>
      </c>
      <c r="B6967" t="s">
        <v>13796</v>
      </c>
      <c r="C6967" t="s">
        <v>13797</v>
      </c>
      <c r="D6967">
        <v>4</v>
      </c>
      <c r="E6967">
        <v>9</v>
      </c>
      <c r="F6967" t="s">
        <v>475</v>
      </c>
      <c r="G6967" t="str">
        <f>VLOOKUP(F6967, Themes!$A$1:$C$51, 2, FALSE )</f>
        <v>Answering Phones</v>
      </c>
      <c r="H6967" t="str">
        <f>VLOOKUP(F6967, Themes!$A$1:$C$51, 3, FALSE )</f>
        <v>Dunder Mifflin Operations &amp; Activities</v>
      </c>
      <c r="I6967">
        <v>0.40189999999999998</v>
      </c>
      <c r="J6967">
        <v>0</v>
      </c>
      <c r="K6967">
        <v>0.81599999999999995</v>
      </c>
      <c r="L6967">
        <v>0.184</v>
      </c>
    </row>
    <row r="6968" spans="1:12" x14ac:dyDescent="0.35">
      <c r="A6968" t="s">
        <v>14</v>
      </c>
      <c r="B6968" t="s">
        <v>13798</v>
      </c>
      <c r="C6968" t="s">
        <v>13799</v>
      </c>
      <c r="D6968">
        <v>4</v>
      </c>
      <c r="E6968">
        <v>9</v>
      </c>
      <c r="F6968" t="s">
        <v>31</v>
      </c>
      <c r="G6968" t="str">
        <f>VLOOKUP(F6968, Themes!$A$1:$C$51, 2, FALSE )</f>
        <v>Time Spent</v>
      </c>
      <c r="H6968" t="str">
        <f>VLOOKUP(F6968, Themes!$A$1:$C$51, 3, FALSE )</f>
        <v>Dunder Mifflin Operations &amp; Activities</v>
      </c>
      <c r="I6968">
        <v>0.45879999999999999</v>
      </c>
      <c r="J6968">
        <v>0</v>
      </c>
      <c r="K6968">
        <v>0.81799999999999995</v>
      </c>
      <c r="L6968">
        <v>0.182</v>
      </c>
    </row>
    <row r="6969" spans="1:12" x14ac:dyDescent="0.35">
      <c r="A6969" t="s">
        <v>10</v>
      </c>
      <c r="B6969" t="s">
        <v>13800</v>
      </c>
      <c r="C6969" t="s">
        <v>13801</v>
      </c>
      <c r="D6969">
        <v>4</v>
      </c>
      <c r="E6969">
        <v>9</v>
      </c>
      <c r="F6969" t="s">
        <v>61</v>
      </c>
      <c r="G6969" t="str">
        <f>VLOOKUP(F6969, Themes!$A$1:$C$51, 2, FALSE )</f>
        <v>Dundies and Watching videos</v>
      </c>
      <c r="H6969" t="str">
        <f>VLOOKUP(F6969, Themes!$A$1:$C$51, 3, FALSE )</f>
        <v>Socialization at Dunder Mifflin</v>
      </c>
      <c r="I6969">
        <v>0.63690000000000002</v>
      </c>
      <c r="J6969">
        <v>0</v>
      </c>
      <c r="K6969">
        <v>0.74099999999999999</v>
      </c>
      <c r="L6969">
        <v>0.25900000000000001</v>
      </c>
    </row>
    <row r="6970" spans="1:12" x14ac:dyDescent="0.35">
      <c r="A6970" t="s">
        <v>86</v>
      </c>
      <c r="B6970" t="s">
        <v>13802</v>
      </c>
      <c r="C6970" t="s">
        <v>13803</v>
      </c>
      <c r="D6970">
        <v>4</v>
      </c>
      <c r="E6970">
        <v>9</v>
      </c>
      <c r="F6970" t="s">
        <v>82</v>
      </c>
      <c r="G6970" t="str">
        <f>VLOOKUP(F6970, Themes!$A$1:$C$51, 2, FALSE )</f>
        <v>Dwight's Behaviours</v>
      </c>
      <c r="H6970" t="str">
        <f>VLOOKUP(F6970, Themes!$A$1:$C$51, 3, FALSE )</f>
        <v>Character's Activities</v>
      </c>
      <c r="I6970">
        <v>0.47670000000000001</v>
      </c>
      <c r="J6970">
        <v>0</v>
      </c>
      <c r="K6970">
        <v>0.65900000000000003</v>
      </c>
      <c r="L6970">
        <v>0.34100000000000003</v>
      </c>
    </row>
    <row r="6971" spans="1:12" x14ac:dyDescent="0.35">
      <c r="A6971" t="s">
        <v>58</v>
      </c>
      <c r="B6971" t="s">
        <v>13804</v>
      </c>
      <c r="C6971" t="s">
        <v>13805</v>
      </c>
      <c r="D6971">
        <v>4</v>
      </c>
      <c r="E6971">
        <v>9</v>
      </c>
      <c r="F6971" t="s">
        <v>140</v>
      </c>
      <c r="G6971" t="str">
        <f>VLOOKUP(F6971, Themes!$A$1:$C$51, 2, FALSE )</f>
        <v>Celebrations</v>
      </c>
      <c r="H6971" t="str">
        <f>VLOOKUP(F6971, Themes!$A$1:$C$51, 3, FALSE )</f>
        <v>Socialization at Dunder Mifflin</v>
      </c>
      <c r="I6971">
        <v>0.40189999999999998</v>
      </c>
      <c r="J6971">
        <v>0</v>
      </c>
      <c r="K6971">
        <v>0.76900000000000002</v>
      </c>
      <c r="L6971">
        <v>0.23100000000000001</v>
      </c>
    </row>
    <row r="6972" spans="1:12" x14ac:dyDescent="0.35">
      <c r="A6972" t="s">
        <v>58</v>
      </c>
      <c r="B6972" t="s">
        <v>13806</v>
      </c>
      <c r="C6972" t="s">
        <v>13807</v>
      </c>
      <c r="D6972">
        <v>4</v>
      </c>
      <c r="E6972">
        <v>9</v>
      </c>
      <c r="F6972" t="s">
        <v>31</v>
      </c>
      <c r="G6972" t="str">
        <f>VLOOKUP(F6972, Themes!$A$1:$C$51, 2, FALSE )</f>
        <v>Time Spent</v>
      </c>
      <c r="H6972" t="str">
        <f>VLOOKUP(F6972, Themes!$A$1:$C$51, 3, FALSE )</f>
        <v>Dunder Mifflin Operations &amp; Activities</v>
      </c>
      <c r="I6972">
        <v>0.36120000000000002</v>
      </c>
      <c r="J6972">
        <v>0</v>
      </c>
      <c r="K6972">
        <v>0.8</v>
      </c>
      <c r="L6972">
        <v>0.2</v>
      </c>
    </row>
    <row r="6973" spans="1:12" x14ac:dyDescent="0.35">
      <c r="A6973" t="s">
        <v>10</v>
      </c>
      <c r="B6973" t="s">
        <v>13808</v>
      </c>
      <c r="C6973" t="s">
        <v>13809</v>
      </c>
      <c r="D6973">
        <v>4</v>
      </c>
      <c r="E6973">
        <v>9</v>
      </c>
      <c r="F6973" t="s">
        <v>209</v>
      </c>
      <c r="G6973" t="str">
        <f>VLOOKUP(F6973, Themes!$A$1:$C$51, 2, FALSE )</f>
        <v>Financial Activities</v>
      </c>
      <c r="H6973" t="str">
        <f>VLOOKUP(F6973, Themes!$A$1:$C$51, 3, FALSE )</f>
        <v>Dunder Mifflin Operations &amp; Activities</v>
      </c>
      <c r="I6973">
        <v>0.71840000000000004</v>
      </c>
      <c r="J6973">
        <v>0</v>
      </c>
      <c r="K6973">
        <v>0.57099999999999995</v>
      </c>
      <c r="L6973">
        <v>0.42899999999999999</v>
      </c>
    </row>
    <row r="6974" spans="1:12" x14ac:dyDescent="0.35">
      <c r="A6974" t="s">
        <v>10</v>
      </c>
      <c r="B6974" t="s">
        <v>13810</v>
      </c>
      <c r="C6974" t="s">
        <v>13811</v>
      </c>
      <c r="D6974">
        <v>4</v>
      </c>
      <c r="E6974">
        <v>9</v>
      </c>
      <c r="F6974" t="s">
        <v>26</v>
      </c>
      <c r="G6974" t="str">
        <f>VLOOKUP(F6974, Themes!$A$1:$C$51, 2, FALSE )</f>
        <v>Employee Status</v>
      </c>
      <c r="H6974" t="str">
        <f>VLOOKUP(F6974, Themes!$A$1:$C$51, 3, FALSE )</f>
        <v>Dunder Mifflin Politics</v>
      </c>
      <c r="I6974">
        <v>-0.77170000000000005</v>
      </c>
      <c r="J6974">
        <v>0.35799999999999998</v>
      </c>
      <c r="K6974">
        <v>0.64200000000000002</v>
      </c>
      <c r="L6974">
        <v>0</v>
      </c>
    </row>
    <row r="6975" spans="1:12" x14ac:dyDescent="0.35">
      <c r="A6975" t="s">
        <v>86</v>
      </c>
      <c r="B6975" t="s">
        <v>13812</v>
      </c>
      <c r="C6975" t="s">
        <v>13813</v>
      </c>
      <c r="D6975">
        <v>4</v>
      </c>
      <c r="E6975">
        <v>9</v>
      </c>
      <c r="F6975" t="s">
        <v>31</v>
      </c>
      <c r="G6975" t="str">
        <f>VLOOKUP(F6975, Themes!$A$1:$C$51, 2, FALSE )</f>
        <v>Time Spent</v>
      </c>
      <c r="H6975" t="str">
        <f>VLOOKUP(F6975, Themes!$A$1:$C$51, 3, FALSE )</f>
        <v>Dunder Mifflin Operations &amp; Activities</v>
      </c>
      <c r="I6975">
        <v>0</v>
      </c>
      <c r="J6975">
        <v>0</v>
      </c>
      <c r="K6975">
        <v>1</v>
      </c>
      <c r="L6975">
        <v>0</v>
      </c>
    </row>
    <row r="6976" spans="1:12" x14ac:dyDescent="0.35">
      <c r="A6976" t="s">
        <v>58</v>
      </c>
      <c r="B6976" t="s">
        <v>13814</v>
      </c>
      <c r="C6976" t="s">
        <v>13815</v>
      </c>
      <c r="D6976">
        <v>4</v>
      </c>
      <c r="E6976">
        <v>9</v>
      </c>
      <c r="F6976" t="s">
        <v>140</v>
      </c>
      <c r="G6976" t="str">
        <f>VLOOKUP(F6976, Themes!$A$1:$C$51, 2, FALSE )</f>
        <v>Celebrations</v>
      </c>
      <c r="H6976" t="str">
        <f>VLOOKUP(F6976, Themes!$A$1:$C$51, 3, FALSE )</f>
        <v>Socialization at Dunder Mifflin</v>
      </c>
      <c r="I6976">
        <v>0.73509999999999998</v>
      </c>
      <c r="J6976">
        <v>0</v>
      </c>
      <c r="K6976">
        <v>0.76200000000000001</v>
      </c>
      <c r="L6976">
        <v>0.23799999999999999</v>
      </c>
    </row>
    <row r="6977" spans="1:12" x14ac:dyDescent="0.35">
      <c r="A6977" t="s">
        <v>10</v>
      </c>
      <c r="B6977" t="s">
        <v>13816</v>
      </c>
      <c r="C6977" t="s">
        <v>13817</v>
      </c>
      <c r="D6977">
        <v>4</v>
      </c>
      <c r="E6977">
        <v>9</v>
      </c>
      <c r="F6977" t="s">
        <v>129</v>
      </c>
      <c r="G6977" t="str">
        <f>VLOOKUP(F6977, Themes!$A$1:$C$51, 2, FALSE )</f>
        <v>Water Cooler Talk</v>
      </c>
      <c r="H6977" t="str">
        <f>VLOOKUP(F6977, Themes!$A$1:$C$51, 3, FALSE )</f>
        <v>Social Issues &amp; Miscellaneous</v>
      </c>
      <c r="I6977">
        <v>0</v>
      </c>
      <c r="J6977">
        <v>0</v>
      </c>
      <c r="K6977">
        <v>1</v>
      </c>
      <c r="L6977">
        <v>0</v>
      </c>
    </row>
    <row r="6978" spans="1:12" x14ac:dyDescent="0.35">
      <c r="A6978" t="s">
        <v>10</v>
      </c>
      <c r="B6978" t="s">
        <v>13818</v>
      </c>
      <c r="C6978" t="s">
        <v>13819</v>
      </c>
      <c r="D6978">
        <v>4</v>
      </c>
      <c r="E6978">
        <v>9</v>
      </c>
      <c r="F6978" t="s">
        <v>37</v>
      </c>
      <c r="G6978" t="str">
        <f>VLOOKUP(F6978, Themes!$A$1:$C$51, 2, FALSE )</f>
        <v>Sexual Behaviours &amp; Weddings</v>
      </c>
      <c r="H6978" t="str">
        <f>VLOOKUP(F6978, Themes!$A$1:$C$51, 3, FALSE )</f>
        <v>Love, Sex, &amp; Relationships</v>
      </c>
      <c r="I6978">
        <v>0.40189999999999998</v>
      </c>
      <c r="J6978">
        <v>0</v>
      </c>
      <c r="K6978">
        <v>0.64900000000000002</v>
      </c>
      <c r="L6978">
        <v>0.35099999999999998</v>
      </c>
    </row>
    <row r="6979" spans="1:12" x14ac:dyDescent="0.35">
      <c r="A6979" t="s">
        <v>14</v>
      </c>
      <c r="B6979" t="s">
        <v>13820</v>
      </c>
      <c r="C6979" t="s">
        <v>13821</v>
      </c>
      <c r="D6979">
        <v>4</v>
      </c>
      <c r="E6979">
        <v>9</v>
      </c>
      <c r="F6979" t="s">
        <v>70</v>
      </c>
      <c r="G6979" t="str">
        <f>VLOOKUP(F6979, Themes!$A$1:$C$51, 2, FALSE )</f>
        <v>Recreation</v>
      </c>
      <c r="H6979" t="str">
        <f>VLOOKUP(F6979, Themes!$A$1:$C$51, 3, FALSE )</f>
        <v>Socialization at Dunder Mifflin</v>
      </c>
      <c r="I6979">
        <v>0.38179999999999997</v>
      </c>
      <c r="J6979">
        <v>6.0999999999999999E-2</v>
      </c>
      <c r="K6979">
        <v>0.81799999999999995</v>
      </c>
      <c r="L6979">
        <v>0.121</v>
      </c>
    </row>
    <row r="6980" spans="1:12" x14ac:dyDescent="0.35">
      <c r="A6980" t="s">
        <v>14</v>
      </c>
      <c r="B6980" t="s">
        <v>13822</v>
      </c>
      <c r="C6980" t="s">
        <v>13823</v>
      </c>
      <c r="D6980">
        <v>4</v>
      </c>
      <c r="E6980">
        <v>9</v>
      </c>
      <c r="F6980" t="s">
        <v>53</v>
      </c>
      <c r="G6980" t="str">
        <f>VLOOKUP(F6980, Themes!$A$1:$C$51, 2, FALSE )</f>
        <v>Heartbreaks &amp; Jan</v>
      </c>
      <c r="H6980" t="str">
        <f>VLOOKUP(F6980, Themes!$A$1:$C$51, 3, FALSE )</f>
        <v>Love, Sex, &amp; Relationships</v>
      </c>
      <c r="I6980">
        <v>-0.49390000000000001</v>
      </c>
      <c r="J6980">
        <v>0.10299999999999999</v>
      </c>
      <c r="K6980">
        <v>0.89700000000000002</v>
      </c>
      <c r="L6980">
        <v>0</v>
      </c>
    </row>
    <row r="6981" spans="1:12" x14ac:dyDescent="0.35">
      <c r="A6981" t="s">
        <v>14</v>
      </c>
      <c r="B6981" t="s">
        <v>13824</v>
      </c>
      <c r="C6981" t="s">
        <v>13825</v>
      </c>
      <c r="D6981">
        <v>4</v>
      </c>
      <c r="E6981">
        <v>9</v>
      </c>
      <c r="F6981" t="s">
        <v>64</v>
      </c>
      <c r="G6981" t="str">
        <f>VLOOKUP(F6981, Themes!$A$1:$C$51, 2, FALSE )</f>
        <v>Outside Work &amp; Transportation</v>
      </c>
      <c r="H6981" t="str">
        <f>VLOOKUP(F6981, Themes!$A$1:$C$51, 3, FALSE )</f>
        <v>Transportation &amp; Life Outside Dunder Mifflin</v>
      </c>
      <c r="I6981">
        <v>0.84019999999999995</v>
      </c>
      <c r="J6981">
        <v>0</v>
      </c>
      <c r="K6981">
        <v>0.59099999999999997</v>
      </c>
      <c r="L6981">
        <v>0.40899999999999997</v>
      </c>
    </row>
    <row r="6982" spans="1:12" x14ac:dyDescent="0.35">
      <c r="A6982" t="s">
        <v>58</v>
      </c>
      <c r="B6982" t="s">
        <v>13826</v>
      </c>
      <c r="C6982" t="s">
        <v>13827</v>
      </c>
      <c r="D6982">
        <v>4</v>
      </c>
      <c r="E6982">
        <v>9</v>
      </c>
      <c r="F6982" t="s">
        <v>13</v>
      </c>
      <c r="G6982" t="str">
        <f>VLOOKUP(F6982, Themes!$A$1:$C$51, 2, FALSE )</f>
        <v>Jim &amp; Pam Relationship</v>
      </c>
      <c r="H6982" t="str">
        <f>VLOOKUP(F6982, Themes!$A$1:$C$51, 3, FALSE )</f>
        <v>Love, Sex, &amp; Relationships</v>
      </c>
      <c r="I6982">
        <v>5.8000000000000003E-2</v>
      </c>
      <c r="J6982">
        <v>0.152</v>
      </c>
      <c r="K6982">
        <v>0.68300000000000005</v>
      </c>
      <c r="L6982">
        <v>0.16400000000000001</v>
      </c>
    </row>
    <row r="6983" spans="1:12" x14ac:dyDescent="0.35">
      <c r="A6983" t="s">
        <v>14</v>
      </c>
      <c r="B6983" t="s">
        <v>13828</v>
      </c>
      <c r="C6983" t="s">
        <v>418</v>
      </c>
      <c r="D6983">
        <v>4</v>
      </c>
      <c r="E6983">
        <v>9</v>
      </c>
      <c r="F6983" t="s">
        <v>23</v>
      </c>
      <c r="G6983" t="str">
        <f>VLOOKUP(F6983, Themes!$A$1:$C$51, 2, FALSE )</f>
        <v>Pam's Activities</v>
      </c>
      <c r="H6983" t="str">
        <f>VLOOKUP(F6983, Themes!$A$1:$C$51, 3, FALSE )</f>
        <v>Character's Activities</v>
      </c>
      <c r="I6983">
        <v>0</v>
      </c>
      <c r="J6983">
        <v>0</v>
      </c>
      <c r="K6983">
        <v>1</v>
      </c>
      <c r="L6983">
        <v>0</v>
      </c>
    </row>
    <row r="6984" spans="1:12" x14ac:dyDescent="0.35">
      <c r="A6984" t="s">
        <v>58</v>
      </c>
      <c r="B6984" t="s">
        <v>13829</v>
      </c>
      <c r="C6984" t="s">
        <v>13830</v>
      </c>
      <c r="D6984">
        <v>4</v>
      </c>
      <c r="E6984">
        <v>9</v>
      </c>
      <c r="F6984" t="s">
        <v>100</v>
      </c>
      <c r="G6984" t="str">
        <f>VLOOKUP(F6984, Themes!$A$1:$C$51, 2, FALSE )</f>
        <v>Andy's Activities</v>
      </c>
      <c r="H6984" t="str">
        <f>VLOOKUP(F6984, Themes!$A$1:$C$51, 3, FALSE )</f>
        <v>Character's Activities</v>
      </c>
      <c r="I6984">
        <v>0.54990000000000006</v>
      </c>
      <c r="J6984">
        <v>0</v>
      </c>
      <c r="K6984">
        <v>0.75600000000000001</v>
      </c>
      <c r="L6984">
        <v>0.24399999999999999</v>
      </c>
    </row>
    <row r="6985" spans="1:12" x14ac:dyDescent="0.35">
      <c r="A6985" t="s">
        <v>10</v>
      </c>
      <c r="B6985" t="s">
        <v>13831</v>
      </c>
      <c r="C6985" t="s">
        <v>13832</v>
      </c>
      <c r="D6985">
        <v>4</v>
      </c>
      <c r="E6985">
        <v>9</v>
      </c>
      <c r="F6985" t="s">
        <v>112</v>
      </c>
      <c r="G6985" t="str">
        <f>VLOOKUP(F6985, Themes!$A$1:$C$51, 2, FALSE )</f>
        <v>Driving</v>
      </c>
      <c r="H6985" t="str">
        <f>VLOOKUP(F6985, Themes!$A$1:$C$51, 3, FALSE )</f>
        <v>Transportation &amp; Life Outside Dunder Mifflin</v>
      </c>
      <c r="I6985">
        <v>0.77829999999999999</v>
      </c>
      <c r="J6985">
        <v>7.3999999999999996E-2</v>
      </c>
      <c r="K6985">
        <v>0.69399999999999995</v>
      </c>
      <c r="L6985">
        <v>0.23100000000000001</v>
      </c>
    </row>
    <row r="6986" spans="1:12" x14ac:dyDescent="0.35">
      <c r="A6986" t="s">
        <v>10</v>
      </c>
      <c r="B6986" t="s">
        <v>13833</v>
      </c>
      <c r="C6986" t="s">
        <v>13834</v>
      </c>
      <c r="D6986">
        <v>4</v>
      </c>
      <c r="E6986">
        <v>9</v>
      </c>
      <c r="F6986" t="s">
        <v>475</v>
      </c>
      <c r="G6986" t="str">
        <f>VLOOKUP(F6986, Themes!$A$1:$C$51, 2, FALSE )</f>
        <v>Answering Phones</v>
      </c>
      <c r="H6986" t="str">
        <f>VLOOKUP(F6986, Themes!$A$1:$C$51, 3, FALSE )</f>
        <v>Dunder Mifflin Operations &amp; Activities</v>
      </c>
      <c r="I6986">
        <v>0.70030000000000003</v>
      </c>
      <c r="J6986">
        <v>0</v>
      </c>
      <c r="K6986">
        <v>0.73399999999999999</v>
      </c>
      <c r="L6986">
        <v>0.26600000000000001</v>
      </c>
    </row>
    <row r="6987" spans="1:12" x14ac:dyDescent="0.35">
      <c r="A6987" t="s">
        <v>10</v>
      </c>
      <c r="B6987" t="s">
        <v>13835</v>
      </c>
      <c r="C6987" t="s">
        <v>13836</v>
      </c>
      <c r="D6987">
        <v>4</v>
      </c>
      <c r="E6987">
        <v>9</v>
      </c>
      <c r="F6987" t="s">
        <v>94</v>
      </c>
      <c r="G6987" t="str">
        <f>VLOOKUP(F6987, Themes!$A$1:$C$51, 2, FALSE )</f>
        <v>Self Care Behaviours</v>
      </c>
      <c r="H6987" t="str">
        <f>VLOOKUP(F6987, Themes!$A$1:$C$51, 3, FALSE )</f>
        <v>Health &amp; Wellbeing</v>
      </c>
      <c r="I6987">
        <v>0.42149999999999999</v>
      </c>
      <c r="J6987">
        <v>0</v>
      </c>
      <c r="K6987">
        <v>0.85799999999999998</v>
      </c>
      <c r="L6987">
        <v>0.14199999999999999</v>
      </c>
    </row>
    <row r="6988" spans="1:12" x14ac:dyDescent="0.35">
      <c r="A6988" t="s">
        <v>10</v>
      </c>
      <c r="B6988" t="s">
        <v>13837</v>
      </c>
      <c r="C6988" t="s">
        <v>13838</v>
      </c>
      <c r="D6988">
        <v>4</v>
      </c>
      <c r="E6988">
        <v>9</v>
      </c>
      <c r="F6988" t="s">
        <v>358</v>
      </c>
      <c r="G6988" t="str">
        <f>VLOOKUP(F6988, Themes!$A$1:$C$51, 2, FALSE )</f>
        <v>Workplace Happenings</v>
      </c>
      <c r="H6988" t="str">
        <f>VLOOKUP(F6988, Themes!$A$1:$C$51, 3, FALSE )</f>
        <v>Dunder Mifflin Operations &amp; Activities</v>
      </c>
      <c r="I6988">
        <v>0</v>
      </c>
      <c r="J6988">
        <v>0</v>
      </c>
      <c r="K6988">
        <v>1</v>
      </c>
      <c r="L6988">
        <v>0</v>
      </c>
    </row>
    <row r="6989" spans="1:12" x14ac:dyDescent="0.35">
      <c r="A6989" t="s">
        <v>10</v>
      </c>
      <c r="B6989" t="s">
        <v>13839</v>
      </c>
      <c r="C6989" t="s">
        <v>13840</v>
      </c>
      <c r="D6989">
        <v>4</v>
      </c>
      <c r="E6989">
        <v>9</v>
      </c>
      <c r="F6989" t="s">
        <v>91</v>
      </c>
      <c r="G6989" t="str">
        <f>VLOOKUP(F6989, Themes!$A$1:$C$51, 2, FALSE )</f>
        <v>Phylllis &amp; Angela Activities</v>
      </c>
      <c r="H6989" t="str">
        <f>VLOOKUP(F6989, Themes!$A$1:$C$51, 3, FALSE )</f>
        <v>Character's Activities</v>
      </c>
      <c r="I6989">
        <v>0.22439999999999999</v>
      </c>
      <c r="J6989">
        <v>7.8E-2</v>
      </c>
      <c r="K6989">
        <v>0.77800000000000002</v>
      </c>
      <c r="L6989">
        <v>0.14499999999999999</v>
      </c>
    </row>
    <row r="6990" spans="1:12" x14ac:dyDescent="0.35">
      <c r="A6990" t="s">
        <v>58</v>
      </c>
      <c r="B6990" t="s">
        <v>13841</v>
      </c>
      <c r="C6990" t="s">
        <v>13842</v>
      </c>
      <c r="D6990">
        <v>4</v>
      </c>
      <c r="E6990">
        <v>9</v>
      </c>
      <c r="F6990" t="s">
        <v>265</v>
      </c>
      <c r="G6990" t="str">
        <f>VLOOKUP(F6990, Themes!$A$1:$C$51, 2, FALSE )</f>
        <v>Michael's Behaviours</v>
      </c>
      <c r="H6990" t="str">
        <f>VLOOKUP(F6990, Themes!$A$1:$C$51, 3, FALSE )</f>
        <v>Character's Activities</v>
      </c>
      <c r="I6990">
        <v>0.36120000000000002</v>
      </c>
      <c r="J6990">
        <v>0</v>
      </c>
      <c r="K6990">
        <v>0.81499999999999995</v>
      </c>
      <c r="L6990">
        <v>0.185</v>
      </c>
    </row>
    <row r="6991" spans="1:12" x14ac:dyDescent="0.35">
      <c r="A6991" t="s">
        <v>10</v>
      </c>
      <c r="B6991" t="s">
        <v>13843</v>
      </c>
      <c r="C6991" t="s">
        <v>13844</v>
      </c>
      <c r="D6991">
        <v>4</v>
      </c>
      <c r="E6991">
        <v>9</v>
      </c>
      <c r="F6991" t="s">
        <v>540</v>
      </c>
      <c r="G6991" t="str">
        <f>VLOOKUP(F6991, Themes!$A$1:$C$51, 2, FALSE )</f>
        <v>Romantic Feelings</v>
      </c>
      <c r="H6991" t="str">
        <f>VLOOKUP(F6991, Themes!$A$1:$C$51, 3, FALSE )</f>
        <v>Love, Sex, &amp; Relationships</v>
      </c>
      <c r="I6991">
        <v>0.36120000000000002</v>
      </c>
      <c r="J6991">
        <v>0</v>
      </c>
      <c r="K6991">
        <v>0.66700000000000004</v>
      </c>
      <c r="L6991">
        <v>0.33300000000000002</v>
      </c>
    </row>
    <row r="6992" spans="1:12" x14ac:dyDescent="0.35">
      <c r="A6992" t="s">
        <v>10</v>
      </c>
      <c r="B6992" t="s">
        <v>13845</v>
      </c>
      <c r="C6992" t="s">
        <v>13846</v>
      </c>
      <c r="D6992">
        <v>4</v>
      </c>
      <c r="E6992">
        <v>9</v>
      </c>
      <c r="F6992" t="s">
        <v>412</v>
      </c>
      <c r="G6992" t="str">
        <f>VLOOKUP(F6992, Themes!$A$1:$C$51, 2, FALSE )</f>
        <v>Fun in the Office</v>
      </c>
      <c r="H6992" t="str">
        <f>VLOOKUP(F6992, Themes!$A$1:$C$51, 3, FALSE )</f>
        <v>Socialization at Dunder Mifflin</v>
      </c>
      <c r="I6992">
        <v>0.87749999999999995</v>
      </c>
      <c r="J6992">
        <v>0.107</v>
      </c>
      <c r="K6992">
        <v>0.624</v>
      </c>
      <c r="L6992">
        <v>0.26900000000000002</v>
      </c>
    </row>
    <row r="6993" spans="1:12" x14ac:dyDescent="0.35">
      <c r="A6993" t="s">
        <v>10</v>
      </c>
      <c r="B6993" t="s">
        <v>13847</v>
      </c>
      <c r="C6993" t="s">
        <v>13848</v>
      </c>
      <c r="D6993">
        <v>4</v>
      </c>
      <c r="E6993">
        <v>9</v>
      </c>
      <c r="F6993" t="s">
        <v>177</v>
      </c>
      <c r="G6993" t="str">
        <f>VLOOKUP(F6993, Themes!$A$1:$C$51, 2, FALSE )</f>
        <v>Writing, Drawings, Pictures, etc</v>
      </c>
      <c r="H6993" t="str">
        <f>VLOOKUP(F6993, Themes!$A$1:$C$51, 3, FALSE )</f>
        <v>Dunder Mifflin Operations &amp; Activities</v>
      </c>
      <c r="I6993">
        <v>-0.79459999999999997</v>
      </c>
      <c r="J6993">
        <v>0.34699999999999998</v>
      </c>
      <c r="K6993">
        <v>0.47799999999999998</v>
      </c>
      <c r="L6993">
        <v>0.17399999999999999</v>
      </c>
    </row>
    <row r="6994" spans="1:12" x14ac:dyDescent="0.35">
      <c r="A6994" t="s">
        <v>58</v>
      </c>
      <c r="B6994" t="s">
        <v>13849</v>
      </c>
      <c r="C6994" t="s">
        <v>13850</v>
      </c>
      <c r="D6994">
        <v>4</v>
      </c>
      <c r="E6994">
        <v>9</v>
      </c>
      <c r="F6994" t="s">
        <v>143</v>
      </c>
      <c r="G6994" t="str">
        <f>VLOOKUP(F6994, Themes!$A$1:$C$51, 2, FALSE )</f>
        <v>Meridith &amp; Creed Activities</v>
      </c>
      <c r="H6994" t="str">
        <f>VLOOKUP(F6994, Themes!$A$1:$C$51, 3, FALSE )</f>
        <v>Character's Activities</v>
      </c>
      <c r="I6994">
        <v>0</v>
      </c>
      <c r="J6994">
        <v>0</v>
      </c>
      <c r="K6994">
        <v>1</v>
      </c>
      <c r="L6994">
        <v>0</v>
      </c>
    </row>
    <row r="6995" spans="1:12" x14ac:dyDescent="0.35">
      <c r="A6995" t="s">
        <v>10</v>
      </c>
      <c r="B6995" t="s">
        <v>13851</v>
      </c>
      <c r="C6995" t="s">
        <v>13852</v>
      </c>
      <c r="D6995">
        <v>4</v>
      </c>
      <c r="E6995">
        <v>9</v>
      </c>
      <c r="F6995" t="s">
        <v>53</v>
      </c>
      <c r="G6995" t="str">
        <f>VLOOKUP(F6995, Themes!$A$1:$C$51, 2, FALSE )</f>
        <v>Heartbreaks &amp; Jan</v>
      </c>
      <c r="H6995" t="str">
        <f>VLOOKUP(F6995, Themes!$A$1:$C$51, 3, FALSE )</f>
        <v>Love, Sex, &amp; Relationships</v>
      </c>
      <c r="I6995">
        <v>0.69079999999999997</v>
      </c>
      <c r="J6995">
        <v>0</v>
      </c>
      <c r="K6995">
        <v>0.83099999999999996</v>
      </c>
      <c r="L6995">
        <v>0.16900000000000001</v>
      </c>
    </row>
    <row r="6996" spans="1:12" x14ac:dyDescent="0.35">
      <c r="A6996" t="s">
        <v>10</v>
      </c>
      <c r="B6996" t="s">
        <v>13853</v>
      </c>
      <c r="C6996" t="s">
        <v>13854</v>
      </c>
      <c r="D6996">
        <v>4</v>
      </c>
      <c r="E6996">
        <v>9</v>
      </c>
      <c r="F6996" t="s">
        <v>358</v>
      </c>
      <c r="G6996" t="str">
        <f>VLOOKUP(F6996, Themes!$A$1:$C$51, 2, FALSE )</f>
        <v>Workplace Happenings</v>
      </c>
      <c r="H6996" t="str">
        <f>VLOOKUP(F6996, Themes!$A$1:$C$51, 3, FALSE )</f>
        <v>Dunder Mifflin Operations &amp; Activities</v>
      </c>
      <c r="I6996">
        <v>0.43290000000000001</v>
      </c>
      <c r="J6996">
        <v>0</v>
      </c>
      <c r="K6996">
        <v>0.91200000000000003</v>
      </c>
      <c r="L6996">
        <v>8.7999999999999995E-2</v>
      </c>
    </row>
    <row r="6997" spans="1:12" x14ac:dyDescent="0.35">
      <c r="A6997" t="s">
        <v>14</v>
      </c>
      <c r="B6997" t="s">
        <v>13855</v>
      </c>
      <c r="C6997" t="s">
        <v>13856</v>
      </c>
      <c r="D6997">
        <v>4</v>
      </c>
      <c r="E6997">
        <v>9</v>
      </c>
      <c r="F6997" t="s">
        <v>20</v>
      </c>
      <c r="G6997" t="str">
        <f>VLOOKUP(F6997, Themes!$A$1:$C$51, 2, FALSE )</f>
        <v>Dunder Mifflin Products</v>
      </c>
      <c r="H6997" t="str">
        <f>VLOOKUP(F6997, Themes!$A$1:$C$51, 3, FALSE )</f>
        <v>Dunder Mifflin Operations &amp; Activities</v>
      </c>
      <c r="I6997">
        <v>-7.7200000000000005E-2</v>
      </c>
      <c r="J6997">
        <v>9.0999999999999998E-2</v>
      </c>
      <c r="K6997">
        <v>0.90900000000000003</v>
      </c>
      <c r="L6997">
        <v>0</v>
      </c>
    </row>
    <row r="6998" spans="1:12" x14ac:dyDescent="0.35">
      <c r="A6998" t="s">
        <v>10</v>
      </c>
      <c r="B6998" t="s">
        <v>13857</v>
      </c>
      <c r="C6998" t="s">
        <v>13858</v>
      </c>
      <c r="D6998">
        <v>4</v>
      </c>
      <c r="E6998">
        <v>9</v>
      </c>
      <c r="F6998" t="s">
        <v>475</v>
      </c>
      <c r="G6998" t="str">
        <f>VLOOKUP(F6998, Themes!$A$1:$C$51, 2, FALSE )</f>
        <v>Answering Phones</v>
      </c>
      <c r="H6998" t="str">
        <f>VLOOKUP(F6998, Themes!$A$1:$C$51, 3, FALSE )</f>
        <v>Dunder Mifflin Operations &amp; Activities</v>
      </c>
      <c r="I6998">
        <v>-7.7200000000000005E-2</v>
      </c>
      <c r="J6998">
        <v>0.20599999999999999</v>
      </c>
      <c r="K6998">
        <v>0.79400000000000004</v>
      </c>
      <c r="L6998">
        <v>0</v>
      </c>
    </row>
    <row r="6999" spans="1:12" x14ac:dyDescent="0.35">
      <c r="A6999" t="s">
        <v>41</v>
      </c>
      <c r="B6999" t="s">
        <v>13859</v>
      </c>
      <c r="C6999" t="s">
        <v>13860</v>
      </c>
      <c r="D6999">
        <v>4</v>
      </c>
      <c r="E6999">
        <v>9</v>
      </c>
      <c r="F6999" t="s">
        <v>140</v>
      </c>
      <c r="G6999" t="str">
        <f>VLOOKUP(F6999, Themes!$A$1:$C$51, 2, FALSE )</f>
        <v>Celebrations</v>
      </c>
      <c r="H6999" t="str">
        <f>VLOOKUP(F6999, Themes!$A$1:$C$51, 3, FALSE )</f>
        <v>Socialization at Dunder Mifflin</v>
      </c>
      <c r="I6999">
        <v>0.65969999999999995</v>
      </c>
      <c r="J6999">
        <v>0</v>
      </c>
      <c r="K6999">
        <v>0.70699999999999996</v>
      </c>
      <c r="L6999">
        <v>0.29299999999999998</v>
      </c>
    </row>
    <row r="7000" spans="1:12" x14ac:dyDescent="0.35">
      <c r="A7000" t="s">
        <v>10</v>
      </c>
      <c r="B7000" t="s">
        <v>13861</v>
      </c>
      <c r="C7000" t="s">
        <v>13862</v>
      </c>
      <c r="D7000">
        <v>4</v>
      </c>
      <c r="E7000">
        <v>9</v>
      </c>
      <c r="F7000" t="s">
        <v>82</v>
      </c>
      <c r="G7000" t="str">
        <f>VLOOKUP(F7000, Themes!$A$1:$C$51, 2, FALSE )</f>
        <v>Dwight's Behaviours</v>
      </c>
      <c r="H7000" t="str">
        <f>VLOOKUP(F7000, Themes!$A$1:$C$51, 3, FALSE )</f>
        <v>Character's Activities</v>
      </c>
      <c r="I7000">
        <v>-0.1139</v>
      </c>
      <c r="J7000">
        <v>4.7E-2</v>
      </c>
      <c r="K7000">
        <v>0.95299999999999996</v>
      </c>
      <c r="L7000">
        <v>0</v>
      </c>
    </row>
    <row r="7001" spans="1:12" x14ac:dyDescent="0.35">
      <c r="A7001" t="s">
        <v>10</v>
      </c>
      <c r="B7001" t="s">
        <v>13863</v>
      </c>
      <c r="C7001" t="s">
        <v>13864</v>
      </c>
      <c r="D7001">
        <v>4</v>
      </c>
      <c r="E7001">
        <v>9</v>
      </c>
      <c r="F7001" t="s">
        <v>91</v>
      </c>
      <c r="G7001" t="str">
        <f>VLOOKUP(F7001, Themes!$A$1:$C$51, 2, FALSE )</f>
        <v>Phylllis &amp; Angela Activities</v>
      </c>
      <c r="H7001" t="str">
        <f>VLOOKUP(F7001, Themes!$A$1:$C$51, 3, FALSE )</f>
        <v>Character's Activities</v>
      </c>
      <c r="I7001">
        <v>-0.56930000000000003</v>
      </c>
      <c r="J7001">
        <v>0.183</v>
      </c>
      <c r="K7001">
        <v>0.77</v>
      </c>
      <c r="L7001">
        <v>4.8000000000000001E-2</v>
      </c>
    </row>
    <row r="7002" spans="1:12" x14ac:dyDescent="0.35">
      <c r="A7002" t="s">
        <v>10</v>
      </c>
      <c r="B7002" t="s">
        <v>13865</v>
      </c>
      <c r="C7002" t="s">
        <v>13866</v>
      </c>
      <c r="D7002">
        <v>4</v>
      </c>
      <c r="E7002">
        <v>9</v>
      </c>
      <c r="F7002" t="s">
        <v>150</v>
      </c>
      <c r="G7002" t="str">
        <f>VLOOKUP(F7002, Themes!$A$1:$C$51, 2, FALSE )</f>
        <v>Parenting Issues</v>
      </c>
      <c r="H7002" t="str">
        <f>VLOOKUP(F7002, Themes!$A$1:$C$51, 3, FALSE )</f>
        <v>Family</v>
      </c>
      <c r="I7002">
        <v>0.58689999999999998</v>
      </c>
      <c r="J7002">
        <v>2.1999999999999999E-2</v>
      </c>
      <c r="K7002">
        <v>0.90600000000000003</v>
      </c>
      <c r="L7002">
        <v>7.0999999999999994E-2</v>
      </c>
    </row>
    <row r="7003" spans="1:12" x14ac:dyDescent="0.35">
      <c r="A7003" t="s">
        <v>10</v>
      </c>
      <c r="B7003" t="s">
        <v>13867</v>
      </c>
      <c r="C7003" t="s">
        <v>13868</v>
      </c>
      <c r="D7003">
        <v>4</v>
      </c>
      <c r="E7003">
        <v>9</v>
      </c>
      <c r="F7003" t="s">
        <v>150</v>
      </c>
      <c r="G7003" t="str">
        <f>VLOOKUP(F7003, Themes!$A$1:$C$51, 2, FALSE )</f>
        <v>Parenting Issues</v>
      </c>
      <c r="H7003" t="str">
        <f>VLOOKUP(F7003, Themes!$A$1:$C$51, 3, FALSE )</f>
        <v>Family</v>
      </c>
      <c r="I7003">
        <v>0.16800000000000001</v>
      </c>
      <c r="J7003">
        <v>0</v>
      </c>
      <c r="K7003">
        <v>0.878</v>
      </c>
      <c r="L7003">
        <v>0.122</v>
      </c>
    </row>
    <row r="7004" spans="1:12" x14ac:dyDescent="0.35">
      <c r="A7004" t="s">
        <v>41</v>
      </c>
      <c r="B7004" t="s">
        <v>13869</v>
      </c>
      <c r="C7004" t="s">
        <v>13870</v>
      </c>
      <c r="D7004">
        <v>4</v>
      </c>
      <c r="E7004">
        <v>9</v>
      </c>
      <c r="F7004" t="s">
        <v>186</v>
      </c>
      <c r="G7004" t="str">
        <f>VLOOKUP(F7004, Themes!$A$1:$C$51, 2, FALSE )</f>
        <v>Food and Eating Habits</v>
      </c>
      <c r="H7004" t="str">
        <f>VLOOKUP(F7004, Themes!$A$1:$C$51, 3, FALSE )</f>
        <v>Socialization at Dunder Mifflin</v>
      </c>
      <c r="I7004">
        <v>0.62490000000000001</v>
      </c>
      <c r="J7004">
        <v>0</v>
      </c>
      <c r="K7004">
        <v>0.49399999999999999</v>
      </c>
      <c r="L7004">
        <v>0.50600000000000001</v>
      </c>
    </row>
    <row r="7005" spans="1:12" x14ac:dyDescent="0.35">
      <c r="A7005" t="s">
        <v>41</v>
      </c>
      <c r="B7005" t="s">
        <v>13871</v>
      </c>
      <c r="C7005" t="s">
        <v>13872</v>
      </c>
      <c r="D7005">
        <v>4</v>
      </c>
      <c r="E7005">
        <v>9</v>
      </c>
      <c r="F7005" t="s">
        <v>186</v>
      </c>
      <c r="G7005" t="str">
        <f>VLOOKUP(F7005, Themes!$A$1:$C$51, 2, FALSE )</f>
        <v>Food and Eating Habits</v>
      </c>
      <c r="H7005" t="str">
        <f>VLOOKUP(F7005, Themes!$A$1:$C$51, 3, FALSE )</f>
        <v>Socialization at Dunder Mifflin</v>
      </c>
      <c r="I7005">
        <v>0.63690000000000002</v>
      </c>
      <c r="J7005">
        <v>0</v>
      </c>
      <c r="K7005">
        <v>0.81100000000000005</v>
      </c>
      <c r="L7005">
        <v>0.189</v>
      </c>
    </row>
    <row r="7006" spans="1:12" x14ac:dyDescent="0.35">
      <c r="A7006" t="s">
        <v>86</v>
      </c>
      <c r="B7006" t="s">
        <v>13873</v>
      </c>
      <c r="C7006" t="s">
        <v>13874</v>
      </c>
      <c r="D7006">
        <v>4</v>
      </c>
      <c r="E7006">
        <v>9</v>
      </c>
      <c r="F7006" t="s">
        <v>115</v>
      </c>
      <c r="G7006" t="str">
        <f>VLOOKUP(F7006, Themes!$A$1:$C$51, 2, FALSE )</f>
        <v>Baby Making &amp; Schrute Farms</v>
      </c>
      <c r="H7006" t="str">
        <f>VLOOKUP(F7006, Themes!$A$1:$C$51, 3, FALSE )</f>
        <v>Family</v>
      </c>
      <c r="I7006">
        <v>7.7200000000000005E-2</v>
      </c>
      <c r="J7006">
        <v>0</v>
      </c>
      <c r="K7006">
        <v>0.92</v>
      </c>
      <c r="L7006">
        <v>0.08</v>
      </c>
    </row>
    <row r="7007" spans="1:12" x14ac:dyDescent="0.35">
      <c r="A7007" t="s">
        <v>10</v>
      </c>
      <c r="B7007" t="s">
        <v>13875</v>
      </c>
      <c r="C7007" t="s">
        <v>13876</v>
      </c>
      <c r="D7007">
        <v>4</v>
      </c>
      <c r="E7007">
        <v>9</v>
      </c>
      <c r="F7007" t="s">
        <v>13</v>
      </c>
      <c r="G7007" t="str">
        <f>VLOOKUP(F7007, Themes!$A$1:$C$51, 2, FALSE )</f>
        <v>Jim &amp; Pam Relationship</v>
      </c>
      <c r="H7007" t="str">
        <f>VLOOKUP(F7007, Themes!$A$1:$C$51, 3, FALSE )</f>
        <v>Love, Sex, &amp; Relationships</v>
      </c>
      <c r="I7007">
        <v>0.44040000000000001</v>
      </c>
      <c r="J7007">
        <v>0</v>
      </c>
      <c r="K7007">
        <v>0.82799999999999996</v>
      </c>
      <c r="L7007">
        <v>0.17199999999999999</v>
      </c>
    </row>
    <row r="7008" spans="1:12" x14ac:dyDescent="0.35">
      <c r="A7008" t="s">
        <v>10</v>
      </c>
      <c r="B7008" t="s">
        <v>13877</v>
      </c>
      <c r="C7008" t="s">
        <v>13878</v>
      </c>
      <c r="D7008">
        <v>4</v>
      </c>
      <c r="E7008">
        <v>9</v>
      </c>
      <c r="F7008" t="s">
        <v>53</v>
      </c>
      <c r="G7008" t="str">
        <f>VLOOKUP(F7008, Themes!$A$1:$C$51, 2, FALSE )</f>
        <v>Heartbreaks &amp; Jan</v>
      </c>
      <c r="H7008" t="str">
        <f>VLOOKUP(F7008, Themes!$A$1:$C$51, 3, FALSE )</f>
        <v>Love, Sex, &amp; Relationships</v>
      </c>
      <c r="I7008">
        <v>0.2263</v>
      </c>
      <c r="J7008">
        <v>0.156</v>
      </c>
      <c r="K7008">
        <v>0.65800000000000003</v>
      </c>
      <c r="L7008">
        <v>0.186</v>
      </c>
    </row>
    <row r="7009" spans="1:12" x14ac:dyDescent="0.35">
      <c r="A7009" t="s">
        <v>58</v>
      </c>
      <c r="B7009" t="s">
        <v>13879</v>
      </c>
      <c r="C7009" t="s">
        <v>13880</v>
      </c>
      <c r="D7009">
        <v>4</v>
      </c>
      <c r="E7009">
        <v>9</v>
      </c>
      <c r="F7009" t="s">
        <v>186</v>
      </c>
      <c r="G7009" t="str">
        <f>VLOOKUP(F7009, Themes!$A$1:$C$51, 2, FALSE )</f>
        <v>Food and Eating Habits</v>
      </c>
      <c r="H7009" t="str">
        <f>VLOOKUP(F7009, Themes!$A$1:$C$51, 3, FALSE )</f>
        <v>Socialization at Dunder Mifflin</v>
      </c>
      <c r="I7009">
        <v>-0.28689999999999999</v>
      </c>
      <c r="J7009">
        <v>0.18099999999999999</v>
      </c>
      <c r="K7009">
        <v>0.69</v>
      </c>
      <c r="L7009">
        <v>0.128</v>
      </c>
    </row>
    <row r="7010" spans="1:12" x14ac:dyDescent="0.35">
      <c r="A7010" t="s">
        <v>10</v>
      </c>
      <c r="B7010" t="s">
        <v>13881</v>
      </c>
      <c r="C7010" t="s">
        <v>13882</v>
      </c>
      <c r="D7010">
        <v>4</v>
      </c>
      <c r="E7010">
        <v>9</v>
      </c>
      <c r="F7010" t="s">
        <v>177</v>
      </c>
      <c r="G7010" t="str">
        <f>VLOOKUP(F7010, Themes!$A$1:$C$51, 2, FALSE )</f>
        <v>Writing, Drawings, Pictures, etc</v>
      </c>
      <c r="H7010" t="str">
        <f>VLOOKUP(F7010, Themes!$A$1:$C$51, 3, FALSE )</f>
        <v>Dunder Mifflin Operations &amp; Activities</v>
      </c>
      <c r="I7010">
        <v>0</v>
      </c>
      <c r="J7010">
        <v>0</v>
      </c>
      <c r="K7010">
        <v>1</v>
      </c>
      <c r="L7010">
        <v>0</v>
      </c>
    </row>
    <row r="7011" spans="1:12" x14ac:dyDescent="0.35">
      <c r="A7011" t="s">
        <v>14</v>
      </c>
      <c r="B7011" t="s">
        <v>13883</v>
      </c>
      <c r="C7011" t="s">
        <v>13884</v>
      </c>
      <c r="D7011">
        <v>4</v>
      </c>
      <c r="E7011">
        <v>9</v>
      </c>
      <c r="F7011" t="s">
        <v>202</v>
      </c>
      <c r="G7011" t="str">
        <f>VLOOKUP(F7011, Themes!$A$1:$C$51, 2, FALSE )</f>
        <v>Stanley's Activities</v>
      </c>
      <c r="H7011" t="str">
        <f>VLOOKUP(F7011, Themes!$A$1:$C$51, 3, FALSE )</f>
        <v>Character's Activities</v>
      </c>
      <c r="I7011">
        <v>0</v>
      </c>
      <c r="J7011">
        <v>0</v>
      </c>
      <c r="K7011">
        <v>1</v>
      </c>
      <c r="L7011">
        <v>0</v>
      </c>
    </row>
    <row r="7012" spans="1:12" x14ac:dyDescent="0.35">
      <c r="A7012" t="s">
        <v>41</v>
      </c>
      <c r="B7012" t="s">
        <v>13885</v>
      </c>
      <c r="C7012" t="s">
        <v>13886</v>
      </c>
      <c r="D7012">
        <v>4</v>
      </c>
      <c r="E7012">
        <v>9</v>
      </c>
      <c r="F7012" t="s">
        <v>85</v>
      </c>
      <c r="G7012" t="str">
        <f>VLOOKUP(F7012, Themes!$A$1:$C$51, 2, FALSE )</f>
        <v>Leaving the Office</v>
      </c>
      <c r="H7012" t="str">
        <f>VLOOKUP(F7012, Themes!$A$1:$C$51, 3, FALSE )</f>
        <v>Transportation &amp; Life Outside Dunder Mifflin</v>
      </c>
      <c r="I7012">
        <v>0</v>
      </c>
      <c r="J7012">
        <v>0</v>
      </c>
      <c r="K7012">
        <v>1</v>
      </c>
      <c r="L7012">
        <v>0</v>
      </c>
    </row>
    <row r="7013" spans="1:12" x14ac:dyDescent="0.35">
      <c r="A7013" t="s">
        <v>14</v>
      </c>
      <c r="B7013" t="s">
        <v>13887</v>
      </c>
      <c r="C7013" t="s">
        <v>13888</v>
      </c>
      <c r="D7013">
        <v>4</v>
      </c>
      <c r="E7013">
        <v>9</v>
      </c>
      <c r="F7013" t="s">
        <v>238</v>
      </c>
      <c r="G7013" t="str">
        <f>VLOOKUP(F7013, Themes!$A$1:$C$51, 2, FALSE )</f>
        <v>Communication &amp; Problem Solving</v>
      </c>
      <c r="H7013" t="str">
        <f>VLOOKUP(F7013, Themes!$A$1:$C$51, 3, FALSE )</f>
        <v>Dunder Mifflin Politics</v>
      </c>
      <c r="I7013">
        <v>0</v>
      </c>
      <c r="J7013">
        <v>0</v>
      </c>
      <c r="K7013">
        <v>1</v>
      </c>
      <c r="L7013">
        <v>0</v>
      </c>
    </row>
    <row r="7014" spans="1:12" x14ac:dyDescent="0.35">
      <c r="A7014" t="s">
        <v>10</v>
      </c>
      <c r="B7014" t="s">
        <v>13889</v>
      </c>
      <c r="C7014" t="s">
        <v>13890</v>
      </c>
      <c r="D7014">
        <v>4</v>
      </c>
      <c r="E7014">
        <v>9</v>
      </c>
      <c r="F7014" t="s">
        <v>20</v>
      </c>
      <c r="G7014" t="str">
        <f>VLOOKUP(F7014, Themes!$A$1:$C$51, 2, FALSE )</f>
        <v>Dunder Mifflin Products</v>
      </c>
      <c r="H7014" t="str">
        <f>VLOOKUP(F7014, Themes!$A$1:$C$51, 3, FALSE )</f>
        <v>Dunder Mifflin Operations &amp; Activities</v>
      </c>
      <c r="I7014">
        <v>0.31819999999999998</v>
      </c>
      <c r="J7014">
        <v>0</v>
      </c>
      <c r="K7014">
        <v>0.90900000000000003</v>
      </c>
      <c r="L7014">
        <v>9.0999999999999998E-2</v>
      </c>
    </row>
    <row r="7015" spans="1:12" x14ac:dyDescent="0.35">
      <c r="A7015" t="s">
        <v>10</v>
      </c>
      <c r="B7015" t="s">
        <v>13891</v>
      </c>
      <c r="C7015" t="s">
        <v>13892</v>
      </c>
      <c r="D7015">
        <v>4</v>
      </c>
      <c r="E7015">
        <v>9</v>
      </c>
      <c r="F7015" t="s">
        <v>73</v>
      </c>
      <c r="G7015" t="str">
        <f>VLOOKUP(F7015, Themes!$A$1:$C$51, 2, FALSE )</f>
        <v>Meetings</v>
      </c>
      <c r="H7015" t="str">
        <f>VLOOKUP(F7015, Themes!$A$1:$C$51, 3, FALSE )</f>
        <v>Dunder Mifflin Operations &amp; Activities</v>
      </c>
      <c r="I7015">
        <v>-5.16E-2</v>
      </c>
      <c r="J7015">
        <v>7.9000000000000001E-2</v>
      </c>
      <c r="K7015">
        <v>0.92100000000000004</v>
      </c>
      <c r="L7015">
        <v>0</v>
      </c>
    </row>
    <row r="7016" spans="1:12" x14ac:dyDescent="0.35">
      <c r="A7016" t="s">
        <v>10</v>
      </c>
      <c r="B7016" t="s">
        <v>13893</v>
      </c>
      <c r="C7016" t="s">
        <v>13894</v>
      </c>
      <c r="D7016">
        <v>4</v>
      </c>
      <c r="E7016">
        <v>9</v>
      </c>
      <c r="F7016" t="s">
        <v>247</v>
      </c>
      <c r="G7016" t="str">
        <f>VLOOKUP(F7016, Themes!$A$1:$C$51, 2, FALSE )</f>
        <v>Closing deals</v>
      </c>
      <c r="H7016" t="str">
        <f>VLOOKUP(F7016, Themes!$A$1:$C$51, 3, FALSE )</f>
        <v>Dunder Mifflin Operations &amp; Activities</v>
      </c>
      <c r="I7016">
        <v>0.75739999999999996</v>
      </c>
      <c r="J7016">
        <v>0</v>
      </c>
      <c r="K7016">
        <v>0.71099999999999997</v>
      </c>
      <c r="L7016">
        <v>0.28899999999999998</v>
      </c>
    </row>
    <row r="7017" spans="1:12" x14ac:dyDescent="0.35">
      <c r="A7017" t="s">
        <v>10</v>
      </c>
      <c r="B7017" t="s">
        <v>13895</v>
      </c>
      <c r="C7017" t="s">
        <v>13896</v>
      </c>
      <c r="D7017">
        <v>4</v>
      </c>
      <c r="E7017">
        <v>9</v>
      </c>
      <c r="F7017" t="s">
        <v>209</v>
      </c>
      <c r="G7017" t="str">
        <f>VLOOKUP(F7017, Themes!$A$1:$C$51, 2, FALSE )</f>
        <v>Financial Activities</v>
      </c>
      <c r="H7017" t="str">
        <f>VLOOKUP(F7017, Themes!$A$1:$C$51, 3, FALSE )</f>
        <v>Dunder Mifflin Operations &amp; Activities</v>
      </c>
      <c r="I7017">
        <v>0.6996</v>
      </c>
      <c r="J7017">
        <v>9.9000000000000005E-2</v>
      </c>
      <c r="K7017">
        <v>0.58599999999999997</v>
      </c>
      <c r="L7017">
        <v>0.315</v>
      </c>
    </row>
    <row r="7018" spans="1:12" x14ac:dyDescent="0.35">
      <c r="A7018" t="s">
        <v>10</v>
      </c>
      <c r="B7018" t="s">
        <v>13897</v>
      </c>
      <c r="C7018" t="s">
        <v>13898</v>
      </c>
      <c r="D7018">
        <v>4</v>
      </c>
      <c r="E7018">
        <v>9</v>
      </c>
      <c r="F7018" t="s">
        <v>325</v>
      </c>
      <c r="G7018" t="str">
        <f>VLOOKUP(F7018, Themes!$A$1:$C$51, 2, FALSE )</f>
        <v>Gender Roles</v>
      </c>
      <c r="H7018" t="str">
        <f>VLOOKUP(F7018, Themes!$A$1:$C$51, 3, FALSE )</f>
        <v>Social Issues &amp; Miscellaneous</v>
      </c>
      <c r="I7018">
        <v>0.69879999999999998</v>
      </c>
      <c r="J7018">
        <v>0</v>
      </c>
      <c r="K7018">
        <v>0.59399999999999997</v>
      </c>
      <c r="L7018">
        <v>0.40600000000000003</v>
      </c>
    </row>
    <row r="7019" spans="1:12" x14ac:dyDescent="0.35">
      <c r="A7019" t="s">
        <v>10</v>
      </c>
      <c r="B7019" t="s">
        <v>13899</v>
      </c>
      <c r="C7019" t="s">
        <v>13900</v>
      </c>
      <c r="D7019">
        <v>4</v>
      </c>
      <c r="E7019">
        <v>9</v>
      </c>
      <c r="F7019" t="s">
        <v>67</v>
      </c>
      <c r="G7019" t="str">
        <f>VLOOKUP(F7019, Themes!$A$1:$C$51, 2, FALSE )</f>
        <v>Initiatives &amp; Operations at Dunder Mifflin</v>
      </c>
      <c r="H7019" t="str">
        <f>VLOOKUP(F7019, Themes!$A$1:$C$51, 3, FALSE )</f>
        <v>Dunder Mifflin Operations &amp; Activities</v>
      </c>
      <c r="I7019">
        <v>0.49259999999999998</v>
      </c>
      <c r="J7019">
        <v>0</v>
      </c>
      <c r="K7019">
        <v>0.65300000000000002</v>
      </c>
      <c r="L7019">
        <v>0.34699999999999998</v>
      </c>
    </row>
    <row r="7020" spans="1:12" x14ac:dyDescent="0.35">
      <c r="A7020" t="s">
        <v>10</v>
      </c>
      <c r="B7020" t="s">
        <v>13901</v>
      </c>
      <c r="C7020" t="s">
        <v>13902</v>
      </c>
      <c r="D7020">
        <v>4</v>
      </c>
      <c r="E7020">
        <v>9</v>
      </c>
      <c r="F7020" t="s">
        <v>209</v>
      </c>
      <c r="G7020" t="str">
        <f>VLOOKUP(F7020, Themes!$A$1:$C$51, 2, FALSE )</f>
        <v>Financial Activities</v>
      </c>
      <c r="H7020" t="str">
        <f>VLOOKUP(F7020, Themes!$A$1:$C$51, 3, FALSE )</f>
        <v>Dunder Mifflin Operations &amp; Activities</v>
      </c>
      <c r="I7020">
        <v>-0.79690000000000005</v>
      </c>
      <c r="J7020">
        <v>0.189</v>
      </c>
      <c r="K7020">
        <v>0.69299999999999995</v>
      </c>
      <c r="L7020">
        <v>0.11799999999999999</v>
      </c>
    </row>
    <row r="7021" spans="1:12" x14ac:dyDescent="0.35">
      <c r="A7021" t="s">
        <v>10</v>
      </c>
      <c r="B7021" t="s">
        <v>13903</v>
      </c>
      <c r="C7021" t="s">
        <v>13904</v>
      </c>
      <c r="D7021">
        <v>4</v>
      </c>
      <c r="E7021">
        <v>9</v>
      </c>
      <c r="F7021" t="s">
        <v>202</v>
      </c>
      <c r="G7021" t="str">
        <f>VLOOKUP(F7021, Themes!$A$1:$C$51, 2, FALSE )</f>
        <v>Stanley's Activities</v>
      </c>
      <c r="H7021" t="str">
        <f>VLOOKUP(F7021, Themes!$A$1:$C$51, 3, FALSE )</f>
        <v>Character's Activities</v>
      </c>
      <c r="I7021">
        <v>0</v>
      </c>
      <c r="J7021">
        <v>0</v>
      </c>
      <c r="K7021">
        <v>1</v>
      </c>
      <c r="L7021">
        <v>0</v>
      </c>
    </row>
    <row r="7022" spans="1:12" x14ac:dyDescent="0.35">
      <c r="A7022" t="s">
        <v>14</v>
      </c>
      <c r="B7022" t="s">
        <v>13905</v>
      </c>
      <c r="C7022" t="s">
        <v>13906</v>
      </c>
      <c r="D7022">
        <v>4</v>
      </c>
      <c r="E7022">
        <v>9</v>
      </c>
      <c r="F7022" t="s">
        <v>17</v>
      </c>
      <c r="G7022" t="str">
        <f>VLOOKUP(F7022, Themes!$A$1:$C$51, 2, FALSE )</f>
        <v>Doors &amp; Elevators</v>
      </c>
      <c r="H7022" t="str">
        <f>VLOOKUP(F7022, Themes!$A$1:$C$51, 3, FALSE )</f>
        <v>Dunder Mifflin Operations &amp; Activities</v>
      </c>
      <c r="I7022">
        <v>0</v>
      </c>
      <c r="J7022">
        <v>0</v>
      </c>
      <c r="K7022">
        <v>1</v>
      </c>
      <c r="L7022">
        <v>0</v>
      </c>
    </row>
    <row r="7023" spans="1:12" x14ac:dyDescent="0.35">
      <c r="A7023" t="s">
        <v>41</v>
      </c>
      <c r="B7023" t="s">
        <v>13907</v>
      </c>
      <c r="C7023" t="s">
        <v>13908</v>
      </c>
      <c r="D7023">
        <v>4</v>
      </c>
      <c r="E7023">
        <v>9</v>
      </c>
      <c r="F7023" t="s">
        <v>475</v>
      </c>
      <c r="G7023" t="str">
        <f>VLOOKUP(F7023, Themes!$A$1:$C$51, 2, FALSE )</f>
        <v>Answering Phones</v>
      </c>
      <c r="H7023" t="str">
        <f>VLOOKUP(F7023, Themes!$A$1:$C$51, 3, FALSE )</f>
        <v>Dunder Mifflin Operations &amp; Activities</v>
      </c>
      <c r="I7023">
        <v>0.128</v>
      </c>
      <c r="J7023">
        <v>0.113</v>
      </c>
      <c r="K7023">
        <v>0.753</v>
      </c>
      <c r="L7023">
        <v>0.13400000000000001</v>
      </c>
    </row>
    <row r="7024" spans="1:12" x14ac:dyDescent="0.35">
      <c r="A7024" t="s">
        <v>10</v>
      </c>
      <c r="B7024" t="s">
        <v>13909</v>
      </c>
      <c r="C7024" t="s">
        <v>13910</v>
      </c>
      <c r="D7024">
        <v>4</v>
      </c>
      <c r="E7024">
        <v>9</v>
      </c>
      <c r="F7024" t="s">
        <v>64</v>
      </c>
      <c r="G7024" t="str">
        <f>VLOOKUP(F7024, Themes!$A$1:$C$51, 2, FALSE )</f>
        <v>Outside Work &amp; Transportation</v>
      </c>
      <c r="H7024" t="str">
        <f>VLOOKUP(F7024, Themes!$A$1:$C$51, 3, FALSE )</f>
        <v>Transportation &amp; Life Outside Dunder Mifflin</v>
      </c>
      <c r="I7024">
        <v>0.89639999999999997</v>
      </c>
      <c r="J7024">
        <v>0</v>
      </c>
      <c r="K7024">
        <v>0.48199999999999998</v>
      </c>
      <c r="L7024">
        <v>0.51800000000000002</v>
      </c>
    </row>
    <row r="7025" spans="1:12" x14ac:dyDescent="0.35">
      <c r="A7025" t="s">
        <v>10</v>
      </c>
      <c r="B7025" t="s">
        <v>13911</v>
      </c>
      <c r="C7025" t="s">
        <v>13912</v>
      </c>
      <c r="D7025">
        <v>4</v>
      </c>
      <c r="E7025">
        <v>9</v>
      </c>
      <c r="F7025" t="s">
        <v>325</v>
      </c>
      <c r="G7025" t="str">
        <f>VLOOKUP(F7025, Themes!$A$1:$C$51, 2, FALSE )</f>
        <v>Gender Roles</v>
      </c>
      <c r="H7025" t="str">
        <f>VLOOKUP(F7025, Themes!$A$1:$C$51, 3, FALSE )</f>
        <v>Social Issues &amp; Miscellaneous</v>
      </c>
      <c r="I7025">
        <v>2.58E-2</v>
      </c>
      <c r="J7025">
        <v>0.128</v>
      </c>
      <c r="K7025">
        <v>0.73899999999999999</v>
      </c>
      <c r="L7025">
        <v>0.13300000000000001</v>
      </c>
    </row>
    <row r="7026" spans="1:12" x14ac:dyDescent="0.35">
      <c r="A7026" t="s">
        <v>41</v>
      </c>
      <c r="B7026" t="s">
        <v>13913</v>
      </c>
      <c r="C7026" t="s">
        <v>13914</v>
      </c>
      <c r="D7026">
        <v>4</v>
      </c>
      <c r="E7026">
        <v>9</v>
      </c>
      <c r="F7026" t="s">
        <v>40</v>
      </c>
      <c r="G7026" t="str">
        <f>VLOOKUP(F7026, Themes!$A$1:$C$51, 2, FALSE )</f>
        <v>Items in Dunder Mifflin</v>
      </c>
      <c r="H7026" t="str">
        <f>VLOOKUP(F7026, Themes!$A$1:$C$51, 3, FALSE )</f>
        <v>Dunder Mifflin Operations &amp; Activities</v>
      </c>
      <c r="I7026">
        <v>0.49390000000000001</v>
      </c>
      <c r="J7026">
        <v>0</v>
      </c>
      <c r="K7026">
        <v>0.78900000000000003</v>
      </c>
      <c r="L7026">
        <v>0.21099999999999999</v>
      </c>
    </row>
    <row r="7027" spans="1:12" x14ac:dyDescent="0.35">
      <c r="A7027" t="s">
        <v>41</v>
      </c>
      <c r="B7027" t="s">
        <v>13915</v>
      </c>
      <c r="C7027" t="s">
        <v>13916</v>
      </c>
      <c r="D7027">
        <v>4</v>
      </c>
      <c r="E7027">
        <v>9</v>
      </c>
      <c r="F7027" t="s">
        <v>129</v>
      </c>
      <c r="G7027" t="str">
        <f>VLOOKUP(F7027, Themes!$A$1:$C$51, 2, FALSE )</f>
        <v>Water Cooler Talk</v>
      </c>
      <c r="H7027" t="str">
        <f>VLOOKUP(F7027, Themes!$A$1:$C$51, 3, FALSE )</f>
        <v>Social Issues &amp; Miscellaneous</v>
      </c>
      <c r="I7027">
        <v>0</v>
      </c>
      <c r="J7027">
        <v>0</v>
      </c>
      <c r="K7027">
        <v>1</v>
      </c>
      <c r="L7027">
        <v>0</v>
      </c>
    </row>
    <row r="7028" spans="1:12" x14ac:dyDescent="0.35">
      <c r="A7028" t="s">
        <v>58</v>
      </c>
      <c r="B7028" t="s">
        <v>13917</v>
      </c>
      <c r="C7028" t="s">
        <v>13918</v>
      </c>
      <c r="D7028">
        <v>4</v>
      </c>
      <c r="E7028">
        <v>9</v>
      </c>
      <c r="F7028" t="s">
        <v>70</v>
      </c>
      <c r="G7028" t="str">
        <f>VLOOKUP(F7028, Themes!$A$1:$C$51, 2, FALSE )</f>
        <v>Recreation</v>
      </c>
      <c r="H7028" t="str">
        <f>VLOOKUP(F7028, Themes!$A$1:$C$51, 3, FALSE )</f>
        <v>Socialization at Dunder Mifflin</v>
      </c>
      <c r="I7028">
        <v>0.63690000000000002</v>
      </c>
      <c r="J7028">
        <v>0</v>
      </c>
      <c r="K7028">
        <v>0.85099999999999998</v>
      </c>
      <c r="L7028">
        <v>0.14899999999999999</v>
      </c>
    </row>
    <row r="7029" spans="1:12" x14ac:dyDescent="0.35">
      <c r="A7029" t="s">
        <v>14</v>
      </c>
      <c r="B7029" t="s">
        <v>13919</v>
      </c>
      <c r="C7029" t="s">
        <v>13920</v>
      </c>
      <c r="D7029">
        <v>4</v>
      </c>
      <c r="E7029">
        <v>9</v>
      </c>
      <c r="F7029" t="s">
        <v>31</v>
      </c>
      <c r="G7029" t="str">
        <f>VLOOKUP(F7029, Themes!$A$1:$C$51, 2, FALSE )</f>
        <v>Time Spent</v>
      </c>
      <c r="H7029" t="str">
        <f>VLOOKUP(F7029, Themes!$A$1:$C$51, 3, FALSE )</f>
        <v>Dunder Mifflin Operations &amp; Activities</v>
      </c>
      <c r="I7029">
        <v>-0.5423</v>
      </c>
      <c r="J7029">
        <v>0.22600000000000001</v>
      </c>
      <c r="K7029">
        <v>0.77400000000000002</v>
      </c>
      <c r="L7029">
        <v>0</v>
      </c>
    </row>
    <row r="7030" spans="1:12" x14ac:dyDescent="0.35">
      <c r="A7030" t="s">
        <v>14</v>
      </c>
      <c r="B7030" t="s">
        <v>13921</v>
      </c>
      <c r="C7030" t="s">
        <v>13922</v>
      </c>
      <c r="D7030">
        <v>4</v>
      </c>
      <c r="E7030">
        <v>9</v>
      </c>
      <c r="F7030" t="s">
        <v>31</v>
      </c>
      <c r="G7030" t="str">
        <f>VLOOKUP(F7030, Themes!$A$1:$C$51, 2, FALSE )</f>
        <v>Time Spent</v>
      </c>
      <c r="H7030" t="str">
        <f>VLOOKUP(F7030, Themes!$A$1:$C$51, 3, FALSE )</f>
        <v>Dunder Mifflin Operations &amp; Activities</v>
      </c>
      <c r="I7030">
        <v>0.49390000000000001</v>
      </c>
      <c r="J7030">
        <v>0</v>
      </c>
      <c r="K7030">
        <v>0.77500000000000002</v>
      </c>
      <c r="L7030">
        <v>0.22500000000000001</v>
      </c>
    </row>
    <row r="7031" spans="1:12" x14ac:dyDescent="0.35">
      <c r="A7031" t="s">
        <v>58</v>
      </c>
      <c r="B7031" t="s">
        <v>13923</v>
      </c>
      <c r="C7031" t="s">
        <v>13924</v>
      </c>
      <c r="D7031">
        <v>4</v>
      </c>
      <c r="E7031">
        <v>9</v>
      </c>
      <c r="F7031" t="s">
        <v>44</v>
      </c>
      <c r="G7031" t="str">
        <f>VLOOKUP(F7031, Themes!$A$1:$C$51, 2, FALSE )</f>
        <v>Showing Appreciation for Others</v>
      </c>
      <c r="H7031" t="str">
        <f>VLOOKUP(F7031, Themes!$A$1:$C$51, 3, FALSE )</f>
        <v>Character Relationships with Each Other</v>
      </c>
      <c r="I7031">
        <v>0</v>
      </c>
      <c r="J7031">
        <v>0</v>
      </c>
      <c r="K7031">
        <v>1</v>
      </c>
      <c r="L7031">
        <v>0</v>
      </c>
    </row>
    <row r="7032" spans="1:12" x14ac:dyDescent="0.35">
      <c r="A7032" t="s">
        <v>10</v>
      </c>
      <c r="B7032" t="s">
        <v>13925</v>
      </c>
      <c r="C7032" t="s">
        <v>13926</v>
      </c>
      <c r="D7032">
        <v>4</v>
      </c>
      <c r="E7032">
        <v>9</v>
      </c>
      <c r="F7032" t="s">
        <v>140</v>
      </c>
      <c r="G7032" t="str">
        <f>VLOOKUP(F7032, Themes!$A$1:$C$51, 2, FALSE )</f>
        <v>Celebrations</v>
      </c>
      <c r="H7032" t="str">
        <f>VLOOKUP(F7032, Themes!$A$1:$C$51, 3, FALSE )</f>
        <v>Socialization at Dunder Mifflin</v>
      </c>
      <c r="I7032">
        <v>0.77500000000000002</v>
      </c>
      <c r="J7032">
        <v>0</v>
      </c>
      <c r="K7032">
        <v>0.88900000000000001</v>
      </c>
      <c r="L7032">
        <v>0.111</v>
      </c>
    </row>
    <row r="7033" spans="1:12" x14ac:dyDescent="0.35">
      <c r="A7033" t="s">
        <v>41</v>
      </c>
      <c r="B7033" t="s">
        <v>13927</v>
      </c>
      <c r="C7033" t="s">
        <v>13928</v>
      </c>
      <c r="D7033">
        <v>4</v>
      </c>
      <c r="E7033">
        <v>9</v>
      </c>
      <c r="F7033" t="s">
        <v>202</v>
      </c>
      <c r="G7033" t="str">
        <f>VLOOKUP(F7033, Themes!$A$1:$C$51, 2, FALSE )</f>
        <v>Stanley's Activities</v>
      </c>
      <c r="H7033" t="str">
        <f>VLOOKUP(F7033, Themes!$A$1:$C$51, 3, FALSE )</f>
        <v>Character's Activities</v>
      </c>
      <c r="I7033">
        <v>0.59030000000000005</v>
      </c>
      <c r="J7033">
        <v>8.3000000000000004E-2</v>
      </c>
      <c r="K7033">
        <v>0.77500000000000002</v>
      </c>
      <c r="L7033">
        <v>0.14199999999999999</v>
      </c>
    </row>
    <row r="7034" spans="1:12" x14ac:dyDescent="0.35">
      <c r="A7034" t="s">
        <v>86</v>
      </c>
      <c r="B7034" t="s">
        <v>13929</v>
      </c>
      <c r="C7034" t="s">
        <v>13930</v>
      </c>
      <c r="D7034">
        <v>4</v>
      </c>
      <c r="E7034">
        <v>9</v>
      </c>
      <c r="F7034" t="s">
        <v>100</v>
      </c>
      <c r="G7034" t="str">
        <f>VLOOKUP(F7034, Themes!$A$1:$C$51, 2, FALSE )</f>
        <v>Andy's Activities</v>
      </c>
      <c r="H7034" t="str">
        <f>VLOOKUP(F7034, Themes!$A$1:$C$51, 3, FALSE )</f>
        <v>Character's Activities</v>
      </c>
      <c r="I7034">
        <v>0</v>
      </c>
      <c r="J7034">
        <v>0</v>
      </c>
      <c r="K7034">
        <v>1</v>
      </c>
      <c r="L7034">
        <v>0</v>
      </c>
    </row>
    <row r="7035" spans="1:12" x14ac:dyDescent="0.35">
      <c r="A7035" t="s">
        <v>86</v>
      </c>
      <c r="B7035" t="s">
        <v>13931</v>
      </c>
      <c r="C7035" t="s">
        <v>13932</v>
      </c>
      <c r="D7035">
        <v>4</v>
      </c>
      <c r="E7035">
        <v>9</v>
      </c>
      <c r="F7035" t="s">
        <v>100</v>
      </c>
      <c r="G7035" t="str">
        <f>VLOOKUP(F7035, Themes!$A$1:$C$51, 2, FALSE )</f>
        <v>Andy's Activities</v>
      </c>
      <c r="H7035" t="str">
        <f>VLOOKUP(F7035, Themes!$A$1:$C$51, 3, FALSE )</f>
        <v>Character's Activities</v>
      </c>
      <c r="I7035">
        <v>0</v>
      </c>
      <c r="J7035">
        <v>0</v>
      </c>
      <c r="K7035">
        <v>1</v>
      </c>
      <c r="L7035">
        <v>0</v>
      </c>
    </row>
    <row r="7036" spans="1:12" x14ac:dyDescent="0.35">
      <c r="A7036" t="s">
        <v>10</v>
      </c>
      <c r="B7036" t="s">
        <v>13933</v>
      </c>
      <c r="C7036" t="s">
        <v>13934</v>
      </c>
      <c r="D7036">
        <v>4</v>
      </c>
      <c r="E7036">
        <v>9</v>
      </c>
      <c r="F7036" t="s">
        <v>186</v>
      </c>
      <c r="G7036" t="str">
        <f>VLOOKUP(F7036, Themes!$A$1:$C$51, 2, FALSE )</f>
        <v>Food and Eating Habits</v>
      </c>
      <c r="H7036" t="str">
        <f>VLOOKUP(F7036, Themes!$A$1:$C$51, 3, FALSE )</f>
        <v>Socialization at Dunder Mifflin</v>
      </c>
      <c r="I7036">
        <v>0.77170000000000005</v>
      </c>
      <c r="J7036">
        <v>0</v>
      </c>
      <c r="K7036">
        <v>0.80100000000000005</v>
      </c>
      <c r="L7036">
        <v>0.19900000000000001</v>
      </c>
    </row>
    <row r="7037" spans="1:12" x14ac:dyDescent="0.35">
      <c r="A7037" t="s">
        <v>10</v>
      </c>
      <c r="B7037" t="s">
        <v>13935</v>
      </c>
      <c r="C7037" t="s">
        <v>13936</v>
      </c>
      <c r="D7037">
        <v>4</v>
      </c>
      <c r="E7037">
        <v>9</v>
      </c>
      <c r="F7037" t="s">
        <v>233</v>
      </c>
      <c r="G7037" t="str">
        <f>VLOOKUP(F7037, Themes!$A$1:$C$51, 2, FALSE )</f>
        <v>Oscar &amp; David Wallace</v>
      </c>
      <c r="H7037" t="str">
        <f>VLOOKUP(F7037, Themes!$A$1:$C$51, 3, FALSE )</f>
        <v>Character's Activities</v>
      </c>
      <c r="I7037">
        <v>0</v>
      </c>
      <c r="J7037">
        <v>0</v>
      </c>
      <c r="K7037">
        <v>1</v>
      </c>
      <c r="L7037">
        <v>0</v>
      </c>
    </row>
    <row r="7038" spans="1:12" x14ac:dyDescent="0.35">
      <c r="A7038" t="s">
        <v>10</v>
      </c>
      <c r="B7038" t="s">
        <v>13937</v>
      </c>
      <c r="C7038" t="s">
        <v>13938</v>
      </c>
      <c r="D7038">
        <v>4</v>
      </c>
      <c r="E7038">
        <v>9</v>
      </c>
      <c r="F7038" t="s">
        <v>143</v>
      </c>
      <c r="G7038" t="str">
        <f>VLOOKUP(F7038, Themes!$A$1:$C$51, 2, FALSE )</f>
        <v>Meridith &amp; Creed Activities</v>
      </c>
      <c r="H7038" t="str">
        <f>VLOOKUP(F7038, Themes!$A$1:$C$51, 3, FALSE )</f>
        <v>Character's Activities</v>
      </c>
      <c r="I7038">
        <v>0.44040000000000001</v>
      </c>
      <c r="J7038">
        <v>0</v>
      </c>
      <c r="K7038">
        <v>0.77500000000000002</v>
      </c>
      <c r="L7038">
        <v>0.22500000000000001</v>
      </c>
    </row>
    <row r="7039" spans="1:12" x14ac:dyDescent="0.35">
      <c r="A7039" t="s">
        <v>58</v>
      </c>
      <c r="B7039" t="s">
        <v>13939</v>
      </c>
      <c r="C7039" t="s">
        <v>13940</v>
      </c>
      <c r="D7039">
        <v>4</v>
      </c>
      <c r="E7039">
        <v>9</v>
      </c>
      <c r="F7039" t="s">
        <v>164</v>
      </c>
      <c r="G7039" t="str">
        <f>VLOOKUP(F7039, Themes!$A$1:$C$51, 2, FALSE )</f>
        <v>Angela's Activities</v>
      </c>
      <c r="H7039" t="str">
        <f>VLOOKUP(F7039, Themes!$A$1:$C$51, 3, FALSE )</f>
        <v>Character's Activities</v>
      </c>
      <c r="I7039">
        <v>0.2732</v>
      </c>
      <c r="J7039">
        <v>0</v>
      </c>
      <c r="K7039">
        <v>0.92</v>
      </c>
      <c r="L7039">
        <v>0.08</v>
      </c>
    </row>
    <row r="7040" spans="1:12" x14ac:dyDescent="0.35">
      <c r="A7040" t="s">
        <v>58</v>
      </c>
      <c r="B7040" t="s">
        <v>13941</v>
      </c>
      <c r="C7040" t="s">
        <v>13942</v>
      </c>
      <c r="D7040">
        <v>4</v>
      </c>
      <c r="E7040">
        <v>9</v>
      </c>
      <c r="F7040" t="s">
        <v>94</v>
      </c>
      <c r="G7040" t="str">
        <f>VLOOKUP(F7040, Themes!$A$1:$C$51, 2, FALSE )</f>
        <v>Self Care Behaviours</v>
      </c>
      <c r="H7040" t="str">
        <f>VLOOKUP(F7040, Themes!$A$1:$C$51, 3, FALSE )</f>
        <v>Health &amp; Wellbeing</v>
      </c>
      <c r="I7040">
        <v>-0.31819999999999998</v>
      </c>
      <c r="J7040">
        <v>0.15</v>
      </c>
      <c r="K7040">
        <v>0.85</v>
      </c>
      <c r="L7040">
        <v>0</v>
      </c>
    </row>
    <row r="7041" spans="1:12" x14ac:dyDescent="0.35">
      <c r="A7041" t="s">
        <v>14</v>
      </c>
      <c r="B7041" t="s">
        <v>13943</v>
      </c>
      <c r="C7041" t="s">
        <v>13944</v>
      </c>
      <c r="D7041">
        <v>4</v>
      </c>
      <c r="E7041">
        <v>9</v>
      </c>
      <c r="F7041" t="s">
        <v>186</v>
      </c>
      <c r="G7041" t="str">
        <f>VLOOKUP(F7041, Themes!$A$1:$C$51, 2, FALSE )</f>
        <v>Food and Eating Habits</v>
      </c>
      <c r="H7041" t="str">
        <f>VLOOKUP(F7041, Themes!$A$1:$C$51, 3, FALSE )</f>
        <v>Socialization at Dunder Mifflin</v>
      </c>
      <c r="I7041">
        <v>-0.40189999999999998</v>
      </c>
      <c r="J7041">
        <v>0.316</v>
      </c>
      <c r="K7041">
        <v>0.68400000000000005</v>
      </c>
      <c r="L7041">
        <v>0</v>
      </c>
    </row>
    <row r="7042" spans="1:12" x14ac:dyDescent="0.35">
      <c r="A7042" t="s">
        <v>41</v>
      </c>
      <c r="B7042" t="s">
        <v>13945</v>
      </c>
      <c r="C7042" t="s">
        <v>13946</v>
      </c>
      <c r="D7042">
        <v>4</v>
      </c>
      <c r="E7042">
        <v>9</v>
      </c>
      <c r="F7042" t="s">
        <v>140</v>
      </c>
      <c r="G7042" t="str">
        <f>VLOOKUP(F7042, Themes!$A$1:$C$51, 2, FALSE )</f>
        <v>Celebrations</v>
      </c>
      <c r="H7042" t="str">
        <f>VLOOKUP(F7042, Themes!$A$1:$C$51, 3, FALSE )</f>
        <v>Socialization at Dunder Mifflin</v>
      </c>
      <c r="I7042">
        <v>-0.61870000000000003</v>
      </c>
      <c r="J7042">
        <v>0.14799999999999999</v>
      </c>
      <c r="K7042">
        <v>0.80500000000000005</v>
      </c>
      <c r="L7042">
        <v>4.7E-2</v>
      </c>
    </row>
    <row r="7043" spans="1:12" x14ac:dyDescent="0.35">
      <c r="A7043" t="s">
        <v>10</v>
      </c>
      <c r="B7043" t="s">
        <v>13947</v>
      </c>
      <c r="C7043" t="s">
        <v>13948</v>
      </c>
      <c r="D7043">
        <v>4</v>
      </c>
      <c r="E7043">
        <v>9</v>
      </c>
      <c r="F7043" t="s">
        <v>209</v>
      </c>
      <c r="G7043" t="str">
        <f>VLOOKUP(F7043, Themes!$A$1:$C$51, 2, FALSE )</f>
        <v>Financial Activities</v>
      </c>
      <c r="H7043" t="str">
        <f>VLOOKUP(F7043, Themes!$A$1:$C$51, 3, FALSE )</f>
        <v>Dunder Mifflin Operations &amp; Activities</v>
      </c>
      <c r="I7043">
        <v>0.21460000000000001</v>
      </c>
      <c r="J7043">
        <v>0.154</v>
      </c>
      <c r="K7043">
        <v>0.57499999999999996</v>
      </c>
      <c r="L7043">
        <v>0.27200000000000002</v>
      </c>
    </row>
    <row r="7044" spans="1:12" x14ac:dyDescent="0.35">
      <c r="A7044" t="s">
        <v>10</v>
      </c>
      <c r="B7044" t="s">
        <v>13949</v>
      </c>
      <c r="C7044" t="s">
        <v>13950</v>
      </c>
      <c r="D7044">
        <v>4</v>
      </c>
      <c r="E7044">
        <v>9</v>
      </c>
      <c r="F7044" t="s">
        <v>150</v>
      </c>
      <c r="G7044" t="str">
        <f>VLOOKUP(F7044, Themes!$A$1:$C$51, 2, FALSE )</f>
        <v>Parenting Issues</v>
      </c>
      <c r="H7044" t="str">
        <f>VLOOKUP(F7044, Themes!$A$1:$C$51, 3, FALSE )</f>
        <v>Family</v>
      </c>
      <c r="I7044">
        <v>-5.16E-2</v>
      </c>
      <c r="J7044">
        <v>7.9000000000000001E-2</v>
      </c>
      <c r="K7044">
        <v>0.92100000000000004</v>
      </c>
      <c r="L7044">
        <v>0</v>
      </c>
    </row>
    <row r="7045" spans="1:12" x14ac:dyDescent="0.35">
      <c r="A7045" t="s">
        <v>10</v>
      </c>
      <c r="B7045" t="s">
        <v>13951</v>
      </c>
      <c r="C7045" t="s">
        <v>13952</v>
      </c>
      <c r="D7045">
        <v>4</v>
      </c>
      <c r="E7045">
        <v>9</v>
      </c>
      <c r="F7045" t="s">
        <v>70</v>
      </c>
      <c r="G7045" t="str">
        <f>VLOOKUP(F7045, Themes!$A$1:$C$51, 2, FALSE )</f>
        <v>Recreation</v>
      </c>
      <c r="H7045" t="str">
        <f>VLOOKUP(F7045, Themes!$A$1:$C$51, 3, FALSE )</f>
        <v>Socialization at Dunder Mifflin</v>
      </c>
      <c r="I7045">
        <v>-0.44040000000000001</v>
      </c>
      <c r="J7045">
        <v>0.11899999999999999</v>
      </c>
      <c r="K7045">
        <v>0.81299999999999994</v>
      </c>
      <c r="L7045">
        <v>6.8000000000000005E-2</v>
      </c>
    </row>
    <row r="7046" spans="1:12" x14ac:dyDescent="0.35">
      <c r="A7046" t="s">
        <v>58</v>
      </c>
      <c r="B7046" t="s">
        <v>13953</v>
      </c>
      <c r="C7046" t="s">
        <v>13954</v>
      </c>
      <c r="D7046">
        <v>4</v>
      </c>
      <c r="E7046">
        <v>10</v>
      </c>
      <c r="F7046" t="s">
        <v>13</v>
      </c>
      <c r="G7046" t="str">
        <f>VLOOKUP(F7046, Themes!$A$1:$C$51, 2, FALSE )</f>
        <v>Jim &amp; Pam Relationship</v>
      </c>
      <c r="H7046" t="str">
        <f>VLOOKUP(F7046, Themes!$A$1:$C$51, 3, FALSE )</f>
        <v>Love, Sex, &amp; Relationships</v>
      </c>
      <c r="I7046">
        <v>0.62039999999999995</v>
      </c>
      <c r="J7046">
        <v>0</v>
      </c>
      <c r="K7046">
        <v>0.81599999999999995</v>
      </c>
      <c r="L7046">
        <v>0.184</v>
      </c>
    </row>
    <row r="7047" spans="1:12" x14ac:dyDescent="0.35">
      <c r="A7047" t="s">
        <v>14</v>
      </c>
      <c r="B7047" t="s">
        <v>13955</v>
      </c>
      <c r="C7047" t="s">
        <v>13956</v>
      </c>
      <c r="D7047">
        <v>4</v>
      </c>
      <c r="E7047">
        <v>10</v>
      </c>
      <c r="F7047" t="s">
        <v>70</v>
      </c>
      <c r="G7047" t="str">
        <f>VLOOKUP(F7047, Themes!$A$1:$C$51, 2, FALSE )</f>
        <v>Recreation</v>
      </c>
      <c r="H7047" t="str">
        <f>VLOOKUP(F7047, Themes!$A$1:$C$51, 3, FALSE )</f>
        <v>Socialization at Dunder Mifflin</v>
      </c>
      <c r="I7047">
        <v>-0.45879999999999999</v>
      </c>
      <c r="J7047">
        <v>0.17599999999999999</v>
      </c>
      <c r="K7047">
        <v>0.82399999999999995</v>
      </c>
      <c r="L7047">
        <v>0</v>
      </c>
    </row>
    <row r="7048" spans="1:12" x14ac:dyDescent="0.35">
      <c r="A7048" t="s">
        <v>58</v>
      </c>
      <c r="B7048" t="s">
        <v>13957</v>
      </c>
      <c r="C7048" t="s">
        <v>13958</v>
      </c>
      <c r="D7048">
        <v>4</v>
      </c>
      <c r="E7048">
        <v>10</v>
      </c>
      <c r="F7048" t="s">
        <v>82</v>
      </c>
      <c r="G7048" t="str">
        <f>VLOOKUP(F7048, Themes!$A$1:$C$51, 2, FALSE )</f>
        <v>Dwight's Behaviours</v>
      </c>
      <c r="H7048" t="str">
        <f>VLOOKUP(F7048, Themes!$A$1:$C$51, 3, FALSE )</f>
        <v>Character's Activities</v>
      </c>
      <c r="I7048">
        <v>0</v>
      </c>
      <c r="J7048">
        <v>0</v>
      </c>
      <c r="K7048">
        <v>1</v>
      </c>
      <c r="L7048">
        <v>0</v>
      </c>
    </row>
    <row r="7049" spans="1:12" x14ac:dyDescent="0.35">
      <c r="A7049" t="s">
        <v>10</v>
      </c>
      <c r="B7049" t="s">
        <v>13959</v>
      </c>
      <c r="C7049" t="s">
        <v>13960</v>
      </c>
      <c r="D7049">
        <v>4</v>
      </c>
      <c r="E7049">
        <v>10</v>
      </c>
      <c r="F7049" t="s">
        <v>82</v>
      </c>
      <c r="G7049" t="str">
        <f>VLOOKUP(F7049, Themes!$A$1:$C$51, 2, FALSE )</f>
        <v>Dwight's Behaviours</v>
      </c>
      <c r="H7049" t="str">
        <f>VLOOKUP(F7049, Themes!$A$1:$C$51, 3, FALSE )</f>
        <v>Character's Activities</v>
      </c>
      <c r="I7049">
        <v>0</v>
      </c>
      <c r="J7049">
        <v>0</v>
      </c>
      <c r="K7049">
        <v>1</v>
      </c>
      <c r="L7049">
        <v>0</v>
      </c>
    </row>
    <row r="7050" spans="1:12" x14ac:dyDescent="0.35">
      <c r="A7050" t="s">
        <v>58</v>
      </c>
      <c r="B7050" t="s">
        <v>13961</v>
      </c>
      <c r="C7050" t="s">
        <v>13962</v>
      </c>
      <c r="D7050">
        <v>4</v>
      </c>
      <c r="E7050">
        <v>10</v>
      </c>
      <c r="F7050" t="s">
        <v>70</v>
      </c>
      <c r="G7050" t="str">
        <f>VLOOKUP(F7050, Themes!$A$1:$C$51, 2, FALSE )</f>
        <v>Recreation</v>
      </c>
      <c r="H7050" t="str">
        <f>VLOOKUP(F7050, Themes!$A$1:$C$51, 3, FALSE )</f>
        <v>Socialization at Dunder Mifflin</v>
      </c>
      <c r="I7050">
        <v>-0.42149999999999999</v>
      </c>
      <c r="J7050">
        <v>0.17699999999999999</v>
      </c>
      <c r="K7050">
        <v>0.82299999999999995</v>
      </c>
      <c r="L7050">
        <v>0</v>
      </c>
    </row>
    <row r="7051" spans="1:12" x14ac:dyDescent="0.35">
      <c r="A7051" t="s">
        <v>58</v>
      </c>
      <c r="B7051" t="s">
        <v>13963</v>
      </c>
      <c r="C7051" t="s">
        <v>13964</v>
      </c>
      <c r="D7051">
        <v>4</v>
      </c>
      <c r="E7051">
        <v>10</v>
      </c>
      <c r="F7051" t="s">
        <v>226</v>
      </c>
      <c r="G7051" t="str">
        <f>VLOOKUP(F7051, Themes!$A$1:$C$51, 2, FALSE )</f>
        <v>Focusing at Work</v>
      </c>
      <c r="H7051" t="str">
        <f>VLOOKUP(F7051, Themes!$A$1:$C$51, 3, FALSE )</f>
        <v>Dunder Mifflin Operations &amp; Activities</v>
      </c>
      <c r="I7051">
        <v>0.87760000000000005</v>
      </c>
      <c r="J7051">
        <v>0</v>
      </c>
      <c r="K7051">
        <v>0.80200000000000005</v>
      </c>
      <c r="L7051">
        <v>0.19800000000000001</v>
      </c>
    </row>
    <row r="7052" spans="1:12" x14ac:dyDescent="0.35">
      <c r="A7052" t="s">
        <v>10</v>
      </c>
      <c r="B7052" t="s">
        <v>13965</v>
      </c>
      <c r="C7052" t="s">
        <v>13966</v>
      </c>
      <c r="D7052">
        <v>4</v>
      </c>
      <c r="E7052">
        <v>10</v>
      </c>
      <c r="F7052" t="s">
        <v>325</v>
      </c>
      <c r="G7052" t="str">
        <f>VLOOKUP(F7052, Themes!$A$1:$C$51, 2, FALSE )</f>
        <v>Gender Roles</v>
      </c>
      <c r="H7052" t="str">
        <f>VLOOKUP(F7052, Themes!$A$1:$C$51, 3, FALSE )</f>
        <v>Social Issues &amp; Miscellaneous</v>
      </c>
      <c r="I7052">
        <v>0</v>
      </c>
      <c r="J7052">
        <v>0</v>
      </c>
      <c r="K7052">
        <v>1</v>
      </c>
      <c r="L7052">
        <v>0</v>
      </c>
    </row>
    <row r="7053" spans="1:12" x14ac:dyDescent="0.35">
      <c r="A7053" t="s">
        <v>58</v>
      </c>
      <c r="B7053" t="s">
        <v>13967</v>
      </c>
      <c r="C7053" t="s">
        <v>13968</v>
      </c>
      <c r="D7053">
        <v>4</v>
      </c>
      <c r="E7053">
        <v>10</v>
      </c>
      <c r="F7053" t="s">
        <v>367</v>
      </c>
      <c r="G7053" t="str">
        <f>VLOOKUP(F7053, Themes!$A$1:$C$51, 2, FALSE )</f>
        <v>Office Praise for Work</v>
      </c>
      <c r="H7053" t="str">
        <f>VLOOKUP(F7053, Themes!$A$1:$C$51, 3, FALSE )</f>
        <v>Character Relationships with Each Other</v>
      </c>
      <c r="I7053">
        <v>0.65900000000000003</v>
      </c>
      <c r="J7053">
        <v>0</v>
      </c>
      <c r="K7053">
        <v>0.69499999999999995</v>
      </c>
      <c r="L7053">
        <v>0.30499999999999999</v>
      </c>
    </row>
    <row r="7054" spans="1:12" x14ac:dyDescent="0.35">
      <c r="A7054" t="s">
        <v>10</v>
      </c>
      <c r="B7054" t="s">
        <v>13969</v>
      </c>
      <c r="C7054" t="s">
        <v>13970</v>
      </c>
      <c r="D7054">
        <v>4</v>
      </c>
      <c r="E7054">
        <v>10</v>
      </c>
      <c r="F7054" t="s">
        <v>177</v>
      </c>
      <c r="G7054" t="str">
        <f>VLOOKUP(F7054, Themes!$A$1:$C$51, 2, FALSE )</f>
        <v>Writing, Drawings, Pictures, etc</v>
      </c>
      <c r="H7054" t="str">
        <f>VLOOKUP(F7054, Themes!$A$1:$C$51, 3, FALSE )</f>
        <v>Dunder Mifflin Operations &amp; Activities</v>
      </c>
      <c r="I7054">
        <v>0.61240000000000006</v>
      </c>
      <c r="J7054">
        <v>0</v>
      </c>
      <c r="K7054">
        <v>0.89100000000000001</v>
      </c>
      <c r="L7054">
        <v>0.109</v>
      </c>
    </row>
    <row r="7055" spans="1:12" x14ac:dyDescent="0.35">
      <c r="A7055" t="s">
        <v>10</v>
      </c>
      <c r="B7055" t="s">
        <v>13971</v>
      </c>
      <c r="C7055" t="s">
        <v>13972</v>
      </c>
      <c r="D7055">
        <v>4</v>
      </c>
      <c r="E7055">
        <v>10</v>
      </c>
      <c r="F7055" t="s">
        <v>140</v>
      </c>
      <c r="G7055" t="str">
        <f>VLOOKUP(F7055, Themes!$A$1:$C$51, 2, FALSE )</f>
        <v>Celebrations</v>
      </c>
      <c r="H7055" t="str">
        <f>VLOOKUP(F7055, Themes!$A$1:$C$51, 3, FALSE )</f>
        <v>Socialization at Dunder Mifflin</v>
      </c>
      <c r="I7055">
        <v>0.39190000000000003</v>
      </c>
      <c r="J7055">
        <v>0.11</v>
      </c>
      <c r="K7055">
        <v>0.66200000000000003</v>
      </c>
      <c r="L7055">
        <v>0.22700000000000001</v>
      </c>
    </row>
    <row r="7056" spans="1:12" x14ac:dyDescent="0.35">
      <c r="A7056" t="s">
        <v>58</v>
      </c>
      <c r="B7056" t="s">
        <v>13973</v>
      </c>
      <c r="C7056" t="s">
        <v>13974</v>
      </c>
      <c r="D7056">
        <v>4</v>
      </c>
      <c r="E7056">
        <v>10</v>
      </c>
      <c r="F7056" t="s">
        <v>140</v>
      </c>
      <c r="G7056" t="str">
        <f>VLOOKUP(F7056, Themes!$A$1:$C$51, 2, FALSE )</f>
        <v>Celebrations</v>
      </c>
      <c r="H7056" t="str">
        <f>VLOOKUP(F7056, Themes!$A$1:$C$51, 3, FALSE )</f>
        <v>Socialization at Dunder Mifflin</v>
      </c>
      <c r="I7056">
        <v>0.65969999999999995</v>
      </c>
      <c r="J7056">
        <v>0</v>
      </c>
      <c r="K7056">
        <v>0.42599999999999999</v>
      </c>
      <c r="L7056">
        <v>0.57399999999999995</v>
      </c>
    </row>
    <row r="7057" spans="1:12" x14ac:dyDescent="0.35">
      <c r="A7057" t="s">
        <v>10</v>
      </c>
      <c r="B7057" t="s">
        <v>13975</v>
      </c>
      <c r="C7057" t="s">
        <v>13976</v>
      </c>
      <c r="D7057">
        <v>4</v>
      </c>
      <c r="E7057">
        <v>10</v>
      </c>
      <c r="F7057" t="s">
        <v>115</v>
      </c>
      <c r="G7057" t="str">
        <f>VLOOKUP(F7057, Themes!$A$1:$C$51, 2, FALSE )</f>
        <v>Baby Making &amp; Schrute Farms</v>
      </c>
      <c r="H7057" t="str">
        <f>VLOOKUP(F7057, Themes!$A$1:$C$51, 3, FALSE )</f>
        <v>Family</v>
      </c>
      <c r="I7057">
        <v>-0.31669999999999998</v>
      </c>
      <c r="J7057">
        <v>8.4000000000000005E-2</v>
      </c>
      <c r="K7057">
        <v>0.91600000000000004</v>
      </c>
      <c r="L7057">
        <v>0</v>
      </c>
    </row>
    <row r="7058" spans="1:12" x14ac:dyDescent="0.35">
      <c r="A7058" t="s">
        <v>58</v>
      </c>
      <c r="B7058" t="s">
        <v>13977</v>
      </c>
      <c r="C7058" t="s">
        <v>13978</v>
      </c>
      <c r="D7058">
        <v>4</v>
      </c>
      <c r="E7058">
        <v>10</v>
      </c>
      <c r="F7058" t="s">
        <v>82</v>
      </c>
      <c r="G7058" t="str">
        <f>VLOOKUP(F7058, Themes!$A$1:$C$51, 2, FALSE )</f>
        <v>Dwight's Behaviours</v>
      </c>
      <c r="H7058" t="str">
        <f>VLOOKUP(F7058, Themes!$A$1:$C$51, 3, FALSE )</f>
        <v>Character's Activities</v>
      </c>
      <c r="I7058">
        <v>0</v>
      </c>
      <c r="J7058">
        <v>0</v>
      </c>
      <c r="K7058">
        <v>1</v>
      </c>
      <c r="L7058">
        <v>0</v>
      </c>
    </row>
    <row r="7059" spans="1:12" x14ac:dyDescent="0.35">
      <c r="A7059" t="s">
        <v>10</v>
      </c>
      <c r="B7059" t="s">
        <v>13979</v>
      </c>
      <c r="C7059" t="s">
        <v>13980</v>
      </c>
      <c r="D7059">
        <v>4</v>
      </c>
      <c r="E7059">
        <v>10</v>
      </c>
      <c r="F7059" t="s">
        <v>115</v>
      </c>
      <c r="G7059" t="str">
        <f>VLOOKUP(F7059, Themes!$A$1:$C$51, 2, FALSE )</f>
        <v>Baby Making &amp; Schrute Farms</v>
      </c>
      <c r="H7059" t="str">
        <f>VLOOKUP(F7059, Themes!$A$1:$C$51, 3, FALSE )</f>
        <v>Family</v>
      </c>
      <c r="I7059">
        <v>0.60219999999999996</v>
      </c>
      <c r="J7059">
        <v>0.105</v>
      </c>
      <c r="K7059">
        <v>0.68600000000000005</v>
      </c>
      <c r="L7059">
        <v>0.21</v>
      </c>
    </row>
    <row r="7060" spans="1:12" x14ac:dyDescent="0.35">
      <c r="A7060" t="s">
        <v>10</v>
      </c>
      <c r="B7060" t="s">
        <v>13981</v>
      </c>
      <c r="C7060" t="s">
        <v>13982</v>
      </c>
      <c r="D7060">
        <v>4</v>
      </c>
      <c r="E7060">
        <v>10</v>
      </c>
      <c r="F7060" t="s">
        <v>475</v>
      </c>
      <c r="G7060" t="str">
        <f>VLOOKUP(F7060, Themes!$A$1:$C$51, 2, FALSE )</f>
        <v>Answering Phones</v>
      </c>
      <c r="H7060" t="str">
        <f>VLOOKUP(F7060, Themes!$A$1:$C$51, 3, FALSE )</f>
        <v>Dunder Mifflin Operations &amp; Activities</v>
      </c>
      <c r="I7060">
        <v>0.67049999999999998</v>
      </c>
      <c r="J7060">
        <v>0</v>
      </c>
      <c r="K7060">
        <v>0.74399999999999999</v>
      </c>
      <c r="L7060">
        <v>0.25600000000000001</v>
      </c>
    </row>
    <row r="7061" spans="1:12" x14ac:dyDescent="0.35">
      <c r="A7061" t="s">
        <v>58</v>
      </c>
      <c r="B7061" t="s">
        <v>13983</v>
      </c>
      <c r="C7061" t="s">
        <v>13984</v>
      </c>
      <c r="D7061">
        <v>4</v>
      </c>
      <c r="E7061">
        <v>10</v>
      </c>
      <c r="F7061" t="s">
        <v>475</v>
      </c>
      <c r="G7061" t="str">
        <f>VLOOKUP(F7061, Themes!$A$1:$C$51, 2, FALSE )</f>
        <v>Answering Phones</v>
      </c>
      <c r="H7061" t="str">
        <f>VLOOKUP(F7061, Themes!$A$1:$C$51, 3, FALSE )</f>
        <v>Dunder Mifflin Operations &amp; Activities</v>
      </c>
      <c r="I7061">
        <v>0</v>
      </c>
      <c r="J7061">
        <v>0</v>
      </c>
      <c r="K7061">
        <v>1</v>
      </c>
      <c r="L7061">
        <v>0</v>
      </c>
    </row>
    <row r="7062" spans="1:12" x14ac:dyDescent="0.35">
      <c r="A7062" t="s">
        <v>10</v>
      </c>
      <c r="B7062" t="s">
        <v>13985</v>
      </c>
      <c r="C7062" t="s">
        <v>13986</v>
      </c>
      <c r="D7062">
        <v>4</v>
      </c>
      <c r="E7062">
        <v>10</v>
      </c>
      <c r="F7062" t="s">
        <v>358</v>
      </c>
      <c r="G7062" t="str">
        <f>VLOOKUP(F7062, Themes!$A$1:$C$51, 2, FALSE )</f>
        <v>Workplace Happenings</v>
      </c>
      <c r="H7062" t="str">
        <f>VLOOKUP(F7062, Themes!$A$1:$C$51, 3, FALSE )</f>
        <v>Dunder Mifflin Operations &amp; Activities</v>
      </c>
      <c r="I7062">
        <v>0.79830000000000001</v>
      </c>
      <c r="J7062">
        <v>0</v>
      </c>
      <c r="K7062">
        <v>0.83099999999999996</v>
      </c>
      <c r="L7062">
        <v>0.16900000000000001</v>
      </c>
    </row>
    <row r="7063" spans="1:12" x14ac:dyDescent="0.35">
      <c r="A7063" t="s">
        <v>10</v>
      </c>
      <c r="B7063" t="s">
        <v>13987</v>
      </c>
      <c r="C7063" t="s">
        <v>13988</v>
      </c>
      <c r="D7063">
        <v>4</v>
      </c>
      <c r="E7063">
        <v>10</v>
      </c>
      <c r="F7063" t="s">
        <v>195</v>
      </c>
      <c r="G7063" t="str">
        <f>VLOOKUP(F7063, Themes!$A$1:$C$51, 2, FALSE )</f>
        <v>Kevin's Activities</v>
      </c>
      <c r="H7063" t="str">
        <f>VLOOKUP(F7063, Themes!$A$1:$C$51, 3, FALSE )</f>
        <v>Character's Activities</v>
      </c>
      <c r="I7063">
        <v>0</v>
      </c>
      <c r="J7063">
        <v>0</v>
      </c>
      <c r="K7063">
        <v>1</v>
      </c>
      <c r="L7063">
        <v>0</v>
      </c>
    </row>
    <row r="7064" spans="1:12" x14ac:dyDescent="0.35">
      <c r="A7064" t="s">
        <v>10</v>
      </c>
      <c r="B7064" t="s">
        <v>13989</v>
      </c>
      <c r="C7064" t="s">
        <v>13990</v>
      </c>
      <c r="D7064">
        <v>4</v>
      </c>
      <c r="E7064">
        <v>10</v>
      </c>
      <c r="F7064" t="s">
        <v>202</v>
      </c>
      <c r="G7064" t="str">
        <f>VLOOKUP(F7064, Themes!$A$1:$C$51, 2, FALSE )</f>
        <v>Stanley's Activities</v>
      </c>
      <c r="H7064" t="str">
        <f>VLOOKUP(F7064, Themes!$A$1:$C$51, 3, FALSE )</f>
        <v>Character's Activities</v>
      </c>
      <c r="I7064">
        <v>0.45150000000000001</v>
      </c>
      <c r="J7064">
        <v>0.19</v>
      </c>
      <c r="K7064">
        <v>0.51800000000000002</v>
      </c>
      <c r="L7064">
        <v>0.29199999999999998</v>
      </c>
    </row>
    <row r="7065" spans="1:12" x14ac:dyDescent="0.35">
      <c r="A7065" t="s">
        <v>10</v>
      </c>
      <c r="B7065" t="s">
        <v>13991</v>
      </c>
      <c r="C7065" t="s">
        <v>13992</v>
      </c>
      <c r="D7065">
        <v>4</v>
      </c>
      <c r="E7065">
        <v>10</v>
      </c>
      <c r="F7065" t="s">
        <v>73</v>
      </c>
      <c r="G7065" t="str">
        <f>VLOOKUP(F7065, Themes!$A$1:$C$51, 2, FALSE )</f>
        <v>Meetings</v>
      </c>
      <c r="H7065" t="str">
        <f>VLOOKUP(F7065, Themes!$A$1:$C$51, 3, FALSE )</f>
        <v>Dunder Mifflin Operations &amp; Activities</v>
      </c>
      <c r="I7065">
        <v>-0.20230000000000001</v>
      </c>
      <c r="J7065">
        <v>0.189</v>
      </c>
      <c r="K7065">
        <v>0.67600000000000005</v>
      </c>
      <c r="L7065">
        <v>0.13500000000000001</v>
      </c>
    </row>
    <row r="7066" spans="1:12" x14ac:dyDescent="0.35">
      <c r="A7066" t="s">
        <v>10</v>
      </c>
      <c r="B7066" t="s">
        <v>13993</v>
      </c>
      <c r="C7066" t="s">
        <v>13994</v>
      </c>
      <c r="D7066">
        <v>4</v>
      </c>
      <c r="E7066">
        <v>10</v>
      </c>
      <c r="F7066" t="s">
        <v>233</v>
      </c>
      <c r="G7066" t="str">
        <f>VLOOKUP(F7066, Themes!$A$1:$C$51, 2, FALSE )</f>
        <v>Oscar &amp; David Wallace</v>
      </c>
      <c r="H7066" t="str">
        <f>VLOOKUP(F7066, Themes!$A$1:$C$51, 3, FALSE )</f>
        <v>Character's Activities</v>
      </c>
      <c r="I7066">
        <v>0.88070000000000004</v>
      </c>
      <c r="J7066">
        <v>0</v>
      </c>
      <c r="K7066">
        <v>0.77900000000000003</v>
      </c>
      <c r="L7066">
        <v>0.221</v>
      </c>
    </row>
    <row r="7067" spans="1:12" x14ac:dyDescent="0.35">
      <c r="A7067" t="s">
        <v>10</v>
      </c>
      <c r="B7067" t="s">
        <v>13995</v>
      </c>
      <c r="C7067" t="s">
        <v>13996</v>
      </c>
      <c r="D7067">
        <v>4</v>
      </c>
      <c r="E7067">
        <v>10</v>
      </c>
      <c r="F7067" t="s">
        <v>202</v>
      </c>
      <c r="G7067" t="str">
        <f>VLOOKUP(F7067, Themes!$A$1:$C$51, 2, FALSE )</f>
        <v>Stanley's Activities</v>
      </c>
      <c r="H7067" t="str">
        <f>VLOOKUP(F7067, Themes!$A$1:$C$51, 3, FALSE )</f>
        <v>Character's Activities</v>
      </c>
      <c r="I7067">
        <v>-0.79849999999999999</v>
      </c>
      <c r="J7067">
        <v>0.36799999999999999</v>
      </c>
      <c r="K7067">
        <v>0.63200000000000001</v>
      </c>
      <c r="L7067">
        <v>0</v>
      </c>
    </row>
    <row r="7068" spans="1:12" x14ac:dyDescent="0.35">
      <c r="A7068" t="s">
        <v>10</v>
      </c>
      <c r="B7068" t="s">
        <v>13997</v>
      </c>
      <c r="C7068" t="s">
        <v>13998</v>
      </c>
      <c r="D7068">
        <v>4</v>
      </c>
      <c r="E7068">
        <v>10</v>
      </c>
      <c r="F7068" t="s">
        <v>109</v>
      </c>
      <c r="G7068" t="str">
        <f>VLOOKUP(F7068, Themes!$A$1:$C$51, 2, FALSE )</f>
        <v>Job Perks</v>
      </c>
      <c r="H7068" t="str">
        <f>VLOOKUP(F7068, Themes!$A$1:$C$51, 3, FALSE )</f>
        <v>Dunder Mifflin Operations &amp; Activities</v>
      </c>
      <c r="I7068">
        <v>0.66410000000000002</v>
      </c>
      <c r="J7068">
        <v>0</v>
      </c>
      <c r="K7068">
        <v>0.78600000000000003</v>
      </c>
      <c r="L7068">
        <v>0.214</v>
      </c>
    </row>
    <row r="7069" spans="1:12" x14ac:dyDescent="0.35">
      <c r="A7069" t="s">
        <v>10</v>
      </c>
      <c r="B7069" t="s">
        <v>13999</v>
      </c>
      <c r="C7069" t="s">
        <v>14000</v>
      </c>
      <c r="D7069">
        <v>4</v>
      </c>
      <c r="E7069">
        <v>10</v>
      </c>
      <c r="F7069" t="s">
        <v>109</v>
      </c>
      <c r="G7069" t="str">
        <f>VLOOKUP(F7069, Themes!$A$1:$C$51, 2, FALSE )</f>
        <v>Job Perks</v>
      </c>
      <c r="H7069" t="str">
        <f>VLOOKUP(F7069, Themes!$A$1:$C$51, 3, FALSE )</f>
        <v>Dunder Mifflin Operations &amp; Activities</v>
      </c>
      <c r="I7069">
        <v>0.58489999999999998</v>
      </c>
      <c r="J7069">
        <v>5.3999999999999999E-2</v>
      </c>
      <c r="K7069">
        <v>0.77900000000000003</v>
      </c>
      <c r="L7069">
        <v>0.16700000000000001</v>
      </c>
    </row>
    <row r="7070" spans="1:12" x14ac:dyDescent="0.35">
      <c r="A7070" t="s">
        <v>10</v>
      </c>
      <c r="B7070" t="s">
        <v>14001</v>
      </c>
      <c r="C7070" t="s">
        <v>14002</v>
      </c>
      <c r="D7070">
        <v>4</v>
      </c>
      <c r="E7070">
        <v>10</v>
      </c>
      <c r="F7070" t="s">
        <v>91</v>
      </c>
      <c r="G7070" t="str">
        <f>VLOOKUP(F7070, Themes!$A$1:$C$51, 2, FALSE )</f>
        <v>Phylllis &amp; Angela Activities</v>
      </c>
      <c r="H7070" t="str">
        <f>VLOOKUP(F7070, Themes!$A$1:$C$51, 3, FALSE )</f>
        <v>Character's Activities</v>
      </c>
      <c r="I7070">
        <v>-0.55379999999999996</v>
      </c>
      <c r="J7070">
        <v>0.28399999999999997</v>
      </c>
      <c r="K7070">
        <v>0.71599999999999997</v>
      </c>
      <c r="L7070">
        <v>0</v>
      </c>
    </row>
    <row r="7071" spans="1:12" x14ac:dyDescent="0.35">
      <c r="A7071" t="s">
        <v>10</v>
      </c>
      <c r="B7071" t="s">
        <v>14003</v>
      </c>
      <c r="C7071" t="s">
        <v>14004</v>
      </c>
      <c r="D7071">
        <v>4</v>
      </c>
      <c r="E7071">
        <v>10</v>
      </c>
      <c r="F7071" t="s">
        <v>53</v>
      </c>
      <c r="G7071" t="str">
        <f>VLOOKUP(F7071, Themes!$A$1:$C$51, 2, FALSE )</f>
        <v>Heartbreaks &amp; Jan</v>
      </c>
      <c r="H7071" t="str">
        <f>VLOOKUP(F7071, Themes!$A$1:$C$51, 3, FALSE )</f>
        <v>Love, Sex, &amp; Relationships</v>
      </c>
      <c r="I7071">
        <v>-0.47670000000000001</v>
      </c>
      <c r="J7071">
        <v>0.14000000000000001</v>
      </c>
      <c r="K7071">
        <v>0.86</v>
      </c>
      <c r="L7071">
        <v>0</v>
      </c>
    </row>
    <row r="7072" spans="1:12" x14ac:dyDescent="0.35">
      <c r="A7072" t="s">
        <v>10</v>
      </c>
      <c r="B7072" t="s">
        <v>14005</v>
      </c>
      <c r="C7072" t="s">
        <v>14006</v>
      </c>
      <c r="D7072">
        <v>4</v>
      </c>
      <c r="E7072">
        <v>10</v>
      </c>
      <c r="F7072" t="s">
        <v>70</v>
      </c>
      <c r="G7072" t="str">
        <f>VLOOKUP(F7072, Themes!$A$1:$C$51, 2, FALSE )</f>
        <v>Recreation</v>
      </c>
      <c r="H7072" t="str">
        <f>VLOOKUP(F7072, Themes!$A$1:$C$51, 3, FALSE )</f>
        <v>Socialization at Dunder Mifflin</v>
      </c>
      <c r="I7072">
        <v>0.85229999999999995</v>
      </c>
      <c r="J7072">
        <v>2.5000000000000001E-2</v>
      </c>
      <c r="K7072">
        <v>0.755</v>
      </c>
      <c r="L7072">
        <v>0.22</v>
      </c>
    </row>
    <row r="7073" spans="1:12" x14ac:dyDescent="0.35">
      <c r="A7073" t="s">
        <v>10</v>
      </c>
      <c r="B7073" t="s">
        <v>14007</v>
      </c>
      <c r="C7073" t="s">
        <v>14008</v>
      </c>
      <c r="D7073">
        <v>4</v>
      </c>
      <c r="E7073">
        <v>10</v>
      </c>
      <c r="F7073" t="s">
        <v>358</v>
      </c>
      <c r="G7073" t="str">
        <f>VLOOKUP(F7073, Themes!$A$1:$C$51, 2, FALSE )</f>
        <v>Workplace Happenings</v>
      </c>
      <c r="H7073" t="str">
        <f>VLOOKUP(F7073, Themes!$A$1:$C$51, 3, FALSE )</f>
        <v>Dunder Mifflin Operations &amp; Activities</v>
      </c>
      <c r="I7073">
        <v>0.95750000000000002</v>
      </c>
      <c r="J7073">
        <v>3.3000000000000002E-2</v>
      </c>
      <c r="K7073">
        <v>0.80100000000000005</v>
      </c>
      <c r="L7073">
        <v>0.16600000000000001</v>
      </c>
    </row>
    <row r="7074" spans="1:12" x14ac:dyDescent="0.35">
      <c r="A7074" t="s">
        <v>41</v>
      </c>
      <c r="B7074" t="s">
        <v>14009</v>
      </c>
      <c r="C7074" t="s">
        <v>14010</v>
      </c>
      <c r="D7074">
        <v>4</v>
      </c>
      <c r="E7074">
        <v>10</v>
      </c>
      <c r="F7074" t="s">
        <v>358</v>
      </c>
      <c r="G7074" t="str">
        <f>VLOOKUP(F7074, Themes!$A$1:$C$51, 2, FALSE )</f>
        <v>Workplace Happenings</v>
      </c>
      <c r="H7074" t="str">
        <f>VLOOKUP(F7074, Themes!$A$1:$C$51, 3, FALSE )</f>
        <v>Dunder Mifflin Operations &amp; Activities</v>
      </c>
      <c r="I7074">
        <v>0</v>
      </c>
      <c r="J7074">
        <v>0</v>
      </c>
      <c r="K7074">
        <v>1</v>
      </c>
      <c r="L7074">
        <v>0</v>
      </c>
    </row>
    <row r="7075" spans="1:12" x14ac:dyDescent="0.35">
      <c r="A7075" t="s">
        <v>10</v>
      </c>
      <c r="B7075" t="s">
        <v>14011</v>
      </c>
      <c r="C7075" t="s">
        <v>14012</v>
      </c>
      <c r="D7075">
        <v>4</v>
      </c>
      <c r="E7075">
        <v>10</v>
      </c>
      <c r="F7075" t="s">
        <v>112</v>
      </c>
      <c r="G7075" t="str">
        <f>VLOOKUP(F7075, Themes!$A$1:$C$51, 2, FALSE )</f>
        <v>Driving</v>
      </c>
      <c r="H7075" t="str">
        <f>VLOOKUP(F7075, Themes!$A$1:$C$51, 3, FALSE )</f>
        <v>Transportation &amp; Life Outside Dunder Mifflin</v>
      </c>
      <c r="I7075">
        <v>0.77829999999999999</v>
      </c>
      <c r="J7075">
        <v>7.2999999999999995E-2</v>
      </c>
      <c r="K7075">
        <v>0.64900000000000002</v>
      </c>
      <c r="L7075">
        <v>0.27800000000000002</v>
      </c>
    </row>
    <row r="7076" spans="1:12" x14ac:dyDescent="0.35">
      <c r="A7076" t="s">
        <v>10</v>
      </c>
      <c r="B7076" t="s">
        <v>14013</v>
      </c>
      <c r="C7076" t="s">
        <v>14014</v>
      </c>
      <c r="D7076">
        <v>4</v>
      </c>
      <c r="E7076">
        <v>10</v>
      </c>
      <c r="F7076" t="s">
        <v>129</v>
      </c>
      <c r="G7076" t="str">
        <f>VLOOKUP(F7076, Themes!$A$1:$C$51, 2, FALSE )</f>
        <v>Water Cooler Talk</v>
      </c>
      <c r="H7076" t="str">
        <f>VLOOKUP(F7076, Themes!$A$1:$C$51, 3, FALSE )</f>
        <v>Social Issues &amp; Miscellaneous</v>
      </c>
      <c r="I7076">
        <v>0.5423</v>
      </c>
      <c r="J7076">
        <v>0</v>
      </c>
      <c r="K7076">
        <v>0.72699999999999998</v>
      </c>
      <c r="L7076">
        <v>0.27300000000000002</v>
      </c>
    </row>
    <row r="7077" spans="1:12" x14ac:dyDescent="0.35">
      <c r="A7077" t="s">
        <v>10</v>
      </c>
      <c r="B7077" t="s">
        <v>14015</v>
      </c>
      <c r="C7077" t="s">
        <v>14016</v>
      </c>
      <c r="D7077">
        <v>4</v>
      </c>
      <c r="E7077">
        <v>10</v>
      </c>
      <c r="F7077" t="s">
        <v>202</v>
      </c>
      <c r="G7077" t="str">
        <f>VLOOKUP(F7077, Themes!$A$1:$C$51, 2, FALSE )</f>
        <v>Stanley's Activities</v>
      </c>
      <c r="H7077" t="str">
        <f>VLOOKUP(F7077, Themes!$A$1:$C$51, 3, FALSE )</f>
        <v>Character's Activities</v>
      </c>
      <c r="I7077">
        <v>0.69079999999999997</v>
      </c>
      <c r="J7077">
        <v>0</v>
      </c>
      <c r="K7077">
        <v>0.83599999999999997</v>
      </c>
      <c r="L7077">
        <v>0.16400000000000001</v>
      </c>
    </row>
    <row r="7078" spans="1:12" x14ac:dyDescent="0.35">
      <c r="A7078" t="s">
        <v>10</v>
      </c>
      <c r="B7078" t="s">
        <v>14017</v>
      </c>
      <c r="C7078" t="s">
        <v>14018</v>
      </c>
      <c r="D7078">
        <v>4</v>
      </c>
      <c r="E7078">
        <v>10</v>
      </c>
      <c r="F7078" t="s">
        <v>177</v>
      </c>
      <c r="G7078" t="str">
        <f>VLOOKUP(F7078, Themes!$A$1:$C$51, 2, FALSE )</f>
        <v>Writing, Drawings, Pictures, etc</v>
      </c>
      <c r="H7078" t="str">
        <f>VLOOKUP(F7078, Themes!$A$1:$C$51, 3, FALSE )</f>
        <v>Dunder Mifflin Operations &amp; Activities</v>
      </c>
      <c r="I7078">
        <v>0.74299999999999999</v>
      </c>
      <c r="J7078">
        <v>0.09</v>
      </c>
      <c r="K7078">
        <v>0.69599999999999995</v>
      </c>
      <c r="L7078">
        <v>0.214</v>
      </c>
    </row>
    <row r="7079" spans="1:12" x14ac:dyDescent="0.35">
      <c r="A7079" t="s">
        <v>58</v>
      </c>
      <c r="B7079" t="s">
        <v>14019</v>
      </c>
      <c r="C7079" t="s">
        <v>14020</v>
      </c>
      <c r="D7079">
        <v>4</v>
      </c>
      <c r="E7079">
        <v>10</v>
      </c>
      <c r="F7079" t="s">
        <v>13</v>
      </c>
      <c r="G7079" t="str">
        <f>VLOOKUP(F7079, Themes!$A$1:$C$51, 2, FALSE )</f>
        <v>Jim &amp; Pam Relationship</v>
      </c>
      <c r="H7079" t="str">
        <f>VLOOKUP(F7079, Themes!$A$1:$C$51, 3, FALSE )</f>
        <v>Love, Sex, &amp; Relationships</v>
      </c>
      <c r="I7079">
        <v>0</v>
      </c>
      <c r="J7079">
        <v>0</v>
      </c>
      <c r="K7079">
        <v>1</v>
      </c>
      <c r="L7079">
        <v>0</v>
      </c>
    </row>
    <row r="7080" spans="1:12" x14ac:dyDescent="0.35">
      <c r="A7080" t="s">
        <v>58</v>
      </c>
      <c r="B7080" t="s">
        <v>14021</v>
      </c>
      <c r="C7080" t="s">
        <v>14022</v>
      </c>
      <c r="D7080">
        <v>4</v>
      </c>
      <c r="E7080">
        <v>10</v>
      </c>
      <c r="F7080" t="s">
        <v>13</v>
      </c>
      <c r="G7080" t="str">
        <f>VLOOKUP(F7080, Themes!$A$1:$C$51, 2, FALSE )</f>
        <v>Jim &amp; Pam Relationship</v>
      </c>
      <c r="H7080" t="str">
        <f>VLOOKUP(F7080, Themes!$A$1:$C$51, 3, FALSE )</f>
        <v>Love, Sex, &amp; Relationships</v>
      </c>
      <c r="I7080">
        <v>0.65969999999999995</v>
      </c>
      <c r="J7080">
        <v>0</v>
      </c>
      <c r="K7080">
        <v>0.73499999999999999</v>
      </c>
      <c r="L7080">
        <v>0.26500000000000001</v>
      </c>
    </row>
    <row r="7081" spans="1:12" x14ac:dyDescent="0.35">
      <c r="A7081" t="s">
        <v>10</v>
      </c>
      <c r="B7081" t="s">
        <v>14023</v>
      </c>
      <c r="C7081" t="s">
        <v>14024</v>
      </c>
      <c r="D7081">
        <v>4</v>
      </c>
      <c r="E7081">
        <v>10</v>
      </c>
      <c r="F7081" t="s">
        <v>475</v>
      </c>
      <c r="G7081" t="str">
        <f>VLOOKUP(F7081, Themes!$A$1:$C$51, 2, FALSE )</f>
        <v>Answering Phones</v>
      </c>
      <c r="H7081" t="str">
        <f>VLOOKUP(F7081, Themes!$A$1:$C$51, 3, FALSE )</f>
        <v>Dunder Mifflin Operations &amp; Activities</v>
      </c>
      <c r="I7081">
        <v>7.7200000000000005E-2</v>
      </c>
      <c r="J7081">
        <v>0</v>
      </c>
      <c r="K7081">
        <v>0.92500000000000004</v>
      </c>
      <c r="L7081">
        <v>7.4999999999999997E-2</v>
      </c>
    </row>
    <row r="7082" spans="1:12" x14ac:dyDescent="0.35">
      <c r="A7082" t="s">
        <v>10</v>
      </c>
      <c r="B7082" t="s">
        <v>14025</v>
      </c>
      <c r="C7082" t="s">
        <v>14026</v>
      </c>
      <c r="D7082">
        <v>4</v>
      </c>
      <c r="E7082">
        <v>10</v>
      </c>
      <c r="F7082" t="s">
        <v>115</v>
      </c>
      <c r="G7082" t="str">
        <f>VLOOKUP(F7082, Themes!$A$1:$C$51, 2, FALSE )</f>
        <v>Baby Making &amp; Schrute Farms</v>
      </c>
      <c r="H7082" t="str">
        <f>VLOOKUP(F7082, Themes!$A$1:$C$51, 3, FALSE )</f>
        <v>Family</v>
      </c>
      <c r="I7082">
        <v>0.49390000000000001</v>
      </c>
      <c r="J7082">
        <v>0</v>
      </c>
      <c r="K7082">
        <v>0.65200000000000002</v>
      </c>
      <c r="L7082">
        <v>0.34799999999999998</v>
      </c>
    </row>
    <row r="7083" spans="1:12" x14ac:dyDescent="0.35">
      <c r="A7083" t="s">
        <v>10</v>
      </c>
      <c r="B7083" t="s">
        <v>14027</v>
      </c>
      <c r="C7083" t="s">
        <v>14028</v>
      </c>
      <c r="D7083">
        <v>4</v>
      </c>
      <c r="E7083">
        <v>10</v>
      </c>
      <c r="F7083" t="s">
        <v>540</v>
      </c>
      <c r="G7083" t="str">
        <f>VLOOKUP(F7083, Themes!$A$1:$C$51, 2, FALSE )</f>
        <v>Romantic Feelings</v>
      </c>
      <c r="H7083" t="str">
        <f>VLOOKUP(F7083, Themes!$A$1:$C$51, 3, FALSE )</f>
        <v>Love, Sex, &amp; Relationships</v>
      </c>
      <c r="I7083">
        <v>-0.1027</v>
      </c>
      <c r="J7083">
        <v>0.129</v>
      </c>
      <c r="K7083">
        <v>0.76200000000000001</v>
      </c>
      <c r="L7083">
        <v>0.11</v>
      </c>
    </row>
    <row r="7084" spans="1:12" x14ac:dyDescent="0.35">
      <c r="A7084" t="s">
        <v>10</v>
      </c>
      <c r="B7084" t="s">
        <v>14029</v>
      </c>
      <c r="C7084" t="s">
        <v>14030</v>
      </c>
      <c r="D7084">
        <v>4</v>
      </c>
      <c r="E7084">
        <v>10</v>
      </c>
      <c r="F7084" t="s">
        <v>358</v>
      </c>
      <c r="G7084" t="str">
        <f>VLOOKUP(F7084, Themes!$A$1:$C$51, 2, FALSE )</f>
        <v>Workplace Happenings</v>
      </c>
      <c r="H7084" t="str">
        <f>VLOOKUP(F7084, Themes!$A$1:$C$51, 3, FALSE )</f>
        <v>Dunder Mifflin Operations &amp; Activities</v>
      </c>
      <c r="I7084">
        <v>0.55740000000000001</v>
      </c>
      <c r="J7084">
        <v>0</v>
      </c>
      <c r="K7084">
        <v>0.70499999999999996</v>
      </c>
      <c r="L7084">
        <v>0.29499999999999998</v>
      </c>
    </row>
    <row r="7085" spans="1:12" x14ac:dyDescent="0.35">
      <c r="A7085" t="s">
        <v>10</v>
      </c>
      <c r="B7085" t="s">
        <v>14031</v>
      </c>
      <c r="C7085" t="s">
        <v>14032</v>
      </c>
      <c r="D7085">
        <v>4</v>
      </c>
      <c r="E7085">
        <v>10</v>
      </c>
      <c r="F7085" t="s">
        <v>475</v>
      </c>
      <c r="G7085" t="str">
        <f>VLOOKUP(F7085, Themes!$A$1:$C$51, 2, FALSE )</f>
        <v>Answering Phones</v>
      </c>
      <c r="H7085" t="str">
        <f>VLOOKUP(F7085, Themes!$A$1:$C$51, 3, FALSE )</f>
        <v>Dunder Mifflin Operations &amp; Activities</v>
      </c>
      <c r="I7085">
        <v>0.51060000000000005</v>
      </c>
      <c r="J7085">
        <v>0</v>
      </c>
      <c r="K7085">
        <v>0.69899999999999995</v>
      </c>
      <c r="L7085">
        <v>0.30099999999999999</v>
      </c>
    </row>
    <row r="7086" spans="1:12" x14ac:dyDescent="0.35">
      <c r="A7086" t="s">
        <v>41</v>
      </c>
      <c r="B7086" t="s">
        <v>14033</v>
      </c>
      <c r="C7086" t="s">
        <v>14034</v>
      </c>
      <c r="D7086">
        <v>4</v>
      </c>
      <c r="E7086">
        <v>10</v>
      </c>
      <c r="F7086" t="s">
        <v>233</v>
      </c>
      <c r="G7086" t="str">
        <f>VLOOKUP(F7086, Themes!$A$1:$C$51, 2, FALSE )</f>
        <v>Oscar &amp; David Wallace</v>
      </c>
      <c r="H7086" t="str">
        <f>VLOOKUP(F7086, Themes!$A$1:$C$51, 3, FALSE )</f>
        <v>Character's Activities</v>
      </c>
      <c r="I7086">
        <v>0</v>
      </c>
      <c r="J7086">
        <v>0</v>
      </c>
      <c r="K7086">
        <v>1</v>
      </c>
      <c r="L7086">
        <v>0</v>
      </c>
    </row>
    <row r="7087" spans="1:12" x14ac:dyDescent="0.35">
      <c r="A7087" t="s">
        <v>10</v>
      </c>
      <c r="B7087" t="s">
        <v>14035</v>
      </c>
      <c r="C7087" t="s">
        <v>14036</v>
      </c>
      <c r="D7087">
        <v>4</v>
      </c>
      <c r="E7087">
        <v>10</v>
      </c>
      <c r="F7087" t="s">
        <v>150</v>
      </c>
      <c r="G7087" t="str">
        <f>VLOOKUP(F7087, Themes!$A$1:$C$51, 2, FALSE )</f>
        <v>Parenting Issues</v>
      </c>
      <c r="H7087" t="str">
        <f>VLOOKUP(F7087, Themes!$A$1:$C$51, 3, FALSE )</f>
        <v>Family</v>
      </c>
      <c r="I7087">
        <v>0.42149999999999999</v>
      </c>
      <c r="J7087">
        <v>0.16</v>
      </c>
      <c r="K7087">
        <v>0.53200000000000003</v>
      </c>
      <c r="L7087">
        <v>0.309</v>
      </c>
    </row>
    <row r="7088" spans="1:12" x14ac:dyDescent="0.35">
      <c r="A7088" t="s">
        <v>41</v>
      </c>
      <c r="B7088" t="s">
        <v>14037</v>
      </c>
      <c r="C7088" t="s">
        <v>14038</v>
      </c>
      <c r="D7088">
        <v>4</v>
      </c>
      <c r="E7088">
        <v>10</v>
      </c>
      <c r="F7088" t="s">
        <v>64</v>
      </c>
      <c r="G7088" t="str">
        <f>VLOOKUP(F7088, Themes!$A$1:$C$51, 2, FALSE )</f>
        <v>Outside Work &amp; Transportation</v>
      </c>
      <c r="H7088" t="str">
        <f>VLOOKUP(F7088, Themes!$A$1:$C$51, 3, FALSE )</f>
        <v>Transportation &amp; Life Outside Dunder Mifflin</v>
      </c>
      <c r="I7088">
        <v>0.2732</v>
      </c>
      <c r="J7088">
        <v>0</v>
      </c>
      <c r="K7088">
        <v>0.94499999999999995</v>
      </c>
      <c r="L7088">
        <v>5.5E-2</v>
      </c>
    </row>
    <row r="7089" spans="1:12" x14ac:dyDescent="0.35">
      <c r="A7089" t="s">
        <v>10</v>
      </c>
      <c r="B7089" t="s">
        <v>14039</v>
      </c>
      <c r="C7089" t="s">
        <v>14040</v>
      </c>
      <c r="D7089">
        <v>4</v>
      </c>
      <c r="E7089">
        <v>10</v>
      </c>
      <c r="F7089" t="s">
        <v>94</v>
      </c>
      <c r="G7089" t="str">
        <f>VLOOKUP(F7089, Themes!$A$1:$C$51, 2, FALSE )</f>
        <v>Self Care Behaviours</v>
      </c>
      <c r="H7089" t="str">
        <f>VLOOKUP(F7089, Themes!$A$1:$C$51, 3, FALSE )</f>
        <v>Health &amp; Wellbeing</v>
      </c>
      <c r="I7089">
        <v>0.65969999999999995</v>
      </c>
      <c r="J7089">
        <v>0</v>
      </c>
      <c r="K7089">
        <v>0.80300000000000005</v>
      </c>
      <c r="L7089">
        <v>0.19700000000000001</v>
      </c>
    </row>
    <row r="7090" spans="1:12" x14ac:dyDescent="0.35">
      <c r="A7090" t="s">
        <v>41</v>
      </c>
      <c r="B7090" t="s">
        <v>14041</v>
      </c>
      <c r="C7090" t="s">
        <v>14042</v>
      </c>
      <c r="D7090">
        <v>4</v>
      </c>
      <c r="E7090">
        <v>10</v>
      </c>
      <c r="F7090" t="s">
        <v>475</v>
      </c>
      <c r="G7090" t="str">
        <f>VLOOKUP(F7090, Themes!$A$1:$C$51, 2, FALSE )</f>
        <v>Answering Phones</v>
      </c>
      <c r="H7090" t="str">
        <f>VLOOKUP(F7090, Themes!$A$1:$C$51, 3, FALSE )</f>
        <v>Dunder Mifflin Operations &amp; Activities</v>
      </c>
      <c r="I7090">
        <v>0.82250000000000001</v>
      </c>
      <c r="J7090">
        <v>0</v>
      </c>
      <c r="K7090">
        <v>0.61899999999999999</v>
      </c>
      <c r="L7090">
        <v>0.38100000000000001</v>
      </c>
    </row>
    <row r="7091" spans="1:12" x14ac:dyDescent="0.35">
      <c r="A7091" t="s">
        <v>41</v>
      </c>
      <c r="B7091" t="s">
        <v>14043</v>
      </c>
      <c r="C7091" t="s">
        <v>14044</v>
      </c>
      <c r="D7091">
        <v>4</v>
      </c>
      <c r="E7091">
        <v>10</v>
      </c>
      <c r="F7091" t="s">
        <v>97</v>
      </c>
      <c r="G7091" t="str">
        <f>VLOOKUP(F7091, Themes!$A$1:$C$51, 2, FALSE )</f>
        <v>Ryan's Activities</v>
      </c>
      <c r="H7091" t="str">
        <f>VLOOKUP(F7091, Themes!$A$1:$C$51, 3, FALSE )</f>
        <v>Character's Activities</v>
      </c>
      <c r="I7091">
        <v>-0.81259999999999999</v>
      </c>
      <c r="J7091">
        <v>0.13600000000000001</v>
      </c>
      <c r="K7091">
        <v>0.86399999999999999</v>
      </c>
      <c r="L7091">
        <v>0</v>
      </c>
    </row>
    <row r="7092" spans="1:12" x14ac:dyDescent="0.35">
      <c r="A7092" t="s">
        <v>10</v>
      </c>
      <c r="B7092" t="s">
        <v>14045</v>
      </c>
      <c r="C7092" t="s">
        <v>14046</v>
      </c>
      <c r="D7092">
        <v>4</v>
      </c>
      <c r="E7092">
        <v>10</v>
      </c>
      <c r="F7092" t="s">
        <v>115</v>
      </c>
      <c r="G7092" t="str">
        <f>VLOOKUP(F7092, Themes!$A$1:$C$51, 2, FALSE )</f>
        <v>Baby Making &amp; Schrute Farms</v>
      </c>
      <c r="H7092" t="str">
        <f>VLOOKUP(F7092, Themes!$A$1:$C$51, 3, FALSE )</f>
        <v>Family</v>
      </c>
      <c r="I7092">
        <v>-0.64859999999999995</v>
      </c>
      <c r="J7092">
        <v>0.32300000000000001</v>
      </c>
      <c r="K7092">
        <v>0.67700000000000005</v>
      </c>
      <c r="L7092">
        <v>0</v>
      </c>
    </row>
    <row r="7093" spans="1:12" x14ac:dyDescent="0.35">
      <c r="A7093" t="s">
        <v>41</v>
      </c>
      <c r="B7093" t="s">
        <v>14047</v>
      </c>
      <c r="C7093" t="s">
        <v>14048</v>
      </c>
      <c r="D7093">
        <v>4</v>
      </c>
      <c r="E7093">
        <v>10</v>
      </c>
      <c r="F7093" t="s">
        <v>186</v>
      </c>
      <c r="G7093" t="str">
        <f>VLOOKUP(F7093, Themes!$A$1:$C$51, 2, FALSE )</f>
        <v>Food and Eating Habits</v>
      </c>
      <c r="H7093" t="str">
        <f>VLOOKUP(F7093, Themes!$A$1:$C$51, 3, FALSE )</f>
        <v>Socialization at Dunder Mifflin</v>
      </c>
      <c r="I7093">
        <v>-0.95520000000000005</v>
      </c>
      <c r="J7093">
        <v>0.52400000000000002</v>
      </c>
      <c r="K7093">
        <v>0.47599999999999998</v>
      </c>
      <c r="L7093">
        <v>0</v>
      </c>
    </row>
    <row r="7094" spans="1:12" x14ac:dyDescent="0.35">
      <c r="A7094" t="s">
        <v>41</v>
      </c>
      <c r="B7094" t="s">
        <v>14049</v>
      </c>
      <c r="C7094" t="s">
        <v>14050</v>
      </c>
      <c r="D7094">
        <v>4</v>
      </c>
      <c r="E7094">
        <v>10</v>
      </c>
      <c r="F7094" t="s">
        <v>265</v>
      </c>
      <c r="G7094" t="str">
        <f>VLOOKUP(F7094, Themes!$A$1:$C$51, 2, FALSE )</f>
        <v>Michael's Behaviours</v>
      </c>
      <c r="H7094" t="str">
        <f>VLOOKUP(F7094, Themes!$A$1:$C$51, 3, FALSE )</f>
        <v>Character's Activities</v>
      </c>
      <c r="I7094">
        <v>0.29599999999999999</v>
      </c>
      <c r="J7094">
        <v>0</v>
      </c>
      <c r="K7094">
        <v>0.90500000000000003</v>
      </c>
      <c r="L7094">
        <v>9.5000000000000001E-2</v>
      </c>
    </row>
    <row r="7095" spans="1:12" x14ac:dyDescent="0.35">
      <c r="A7095" t="s">
        <v>41</v>
      </c>
      <c r="B7095" t="s">
        <v>14051</v>
      </c>
      <c r="C7095" t="s">
        <v>14052</v>
      </c>
      <c r="D7095">
        <v>4</v>
      </c>
      <c r="E7095">
        <v>10</v>
      </c>
      <c r="F7095" t="s">
        <v>13</v>
      </c>
      <c r="G7095" t="str">
        <f>VLOOKUP(F7095, Themes!$A$1:$C$51, 2, FALSE )</f>
        <v>Jim &amp; Pam Relationship</v>
      </c>
      <c r="H7095" t="str">
        <f>VLOOKUP(F7095, Themes!$A$1:$C$51, 3, FALSE )</f>
        <v>Love, Sex, &amp; Relationships</v>
      </c>
      <c r="I7095">
        <v>-0.38179999999999997</v>
      </c>
      <c r="J7095">
        <v>0.245</v>
      </c>
      <c r="K7095">
        <v>0.755</v>
      </c>
      <c r="L7095">
        <v>0</v>
      </c>
    </row>
    <row r="7096" spans="1:12" x14ac:dyDescent="0.35">
      <c r="A7096" t="s">
        <v>10</v>
      </c>
      <c r="B7096" t="s">
        <v>14053</v>
      </c>
      <c r="C7096" t="s">
        <v>14054</v>
      </c>
      <c r="D7096">
        <v>4</v>
      </c>
      <c r="E7096">
        <v>10</v>
      </c>
      <c r="F7096" t="s">
        <v>64</v>
      </c>
      <c r="G7096" t="str">
        <f>VLOOKUP(F7096, Themes!$A$1:$C$51, 2, FALSE )</f>
        <v>Outside Work &amp; Transportation</v>
      </c>
      <c r="H7096" t="str">
        <f>VLOOKUP(F7096, Themes!$A$1:$C$51, 3, FALSE )</f>
        <v>Transportation &amp; Life Outside Dunder Mifflin</v>
      </c>
      <c r="I7096">
        <v>0.58589999999999998</v>
      </c>
      <c r="J7096">
        <v>0</v>
      </c>
      <c r="K7096">
        <v>0.55600000000000005</v>
      </c>
      <c r="L7096">
        <v>0.44400000000000001</v>
      </c>
    </row>
    <row r="7097" spans="1:12" x14ac:dyDescent="0.35">
      <c r="A7097" t="s">
        <v>58</v>
      </c>
      <c r="B7097" t="s">
        <v>14055</v>
      </c>
      <c r="C7097" t="s">
        <v>14056</v>
      </c>
      <c r="D7097">
        <v>4</v>
      </c>
      <c r="E7097">
        <v>10</v>
      </c>
      <c r="F7097" t="s">
        <v>265</v>
      </c>
      <c r="G7097" t="str">
        <f>VLOOKUP(F7097, Themes!$A$1:$C$51, 2, FALSE )</f>
        <v>Michael's Behaviours</v>
      </c>
      <c r="H7097" t="str">
        <f>VLOOKUP(F7097, Themes!$A$1:$C$51, 3, FALSE )</f>
        <v>Character's Activities</v>
      </c>
      <c r="I7097">
        <v>0.4466</v>
      </c>
      <c r="J7097">
        <v>0</v>
      </c>
      <c r="K7097">
        <v>0.77300000000000002</v>
      </c>
      <c r="L7097">
        <v>0.22700000000000001</v>
      </c>
    </row>
    <row r="7098" spans="1:12" x14ac:dyDescent="0.35">
      <c r="A7098" t="s">
        <v>10</v>
      </c>
      <c r="B7098" t="s">
        <v>14057</v>
      </c>
      <c r="C7098" t="s">
        <v>14058</v>
      </c>
      <c r="D7098">
        <v>4</v>
      </c>
      <c r="E7098">
        <v>10</v>
      </c>
      <c r="F7098" t="s">
        <v>177</v>
      </c>
      <c r="G7098" t="str">
        <f>VLOOKUP(F7098, Themes!$A$1:$C$51, 2, FALSE )</f>
        <v>Writing, Drawings, Pictures, etc</v>
      </c>
      <c r="H7098" t="str">
        <f>VLOOKUP(F7098, Themes!$A$1:$C$51, 3, FALSE )</f>
        <v>Dunder Mifflin Operations &amp; Activities</v>
      </c>
      <c r="I7098">
        <v>0</v>
      </c>
      <c r="J7098">
        <v>0</v>
      </c>
      <c r="K7098">
        <v>1</v>
      </c>
      <c r="L7098">
        <v>0</v>
      </c>
    </row>
    <row r="7099" spans="1:12" x14ac:dyDescent="0.35">
      <c r="A7099" t="s">
        <v>58</v>
      </c>
      <c r="B7099" t="s">
        <v>14059</v>
      </c>
      <c r="C7099" t="s">
        <v>14060</v>
      </c>
      <c r="D7099">
        <v>4</v>
      </c>
      <c r="E7099">
        <v>10</v>
      </c>
      <c r="F7099" t="s">
        <v>265</v>
      </c>
      <c r="G7099" t="str">
        <f>VLOOKUP(F7099, Themes!$A$1:$C$51, 2, FALSE )</f>
        <v>Michael's Behaviours</v>
      </c>
      <c r="H7099" t="str">
        <f>VLOOKUP(F7099, Themes!$A$1:$C$51, 3, FALSE )</f>
        <v>Character's Activities</v>
      </c>
      <c r="I7099">
        <v>0.74739999999999995</v>
      </c>
      <c r="J7099">
        <v>0</v>
      </c>
      <c r="K7099">
        <v>0.77600000000000002</v>
      </c>
      <c r="L7099">
        <v>0.224</v>
      </c>
    </row>
    <row r="7100" spans="1:12" x14ac:dyDescent="0.35">
      <c r="A7100" t="s">
        <v>10</v>
      </c>
      <c r="B7100" t="s">
        <v>14061</v>
      </c>
      <c r="C7100" t="s">
        <v>14062</v>
      </c>
      <c r="D7100">
        <v>4</v>
      </c>
      <c r="E7100">
        <v>10</v>
      </c>
      <c r="F7100" t="s">
        <v>70</v>
      </c>
      <c r="G7100" t="str">
        <f>VLOOKUP(F7100, Themes!$A$1:$C$51, 2, FALSE )</f>
        <v>Recreation</v>
      </c>
      <c r="H7100" t="str">
        <f>VLOOKUP(F7100, Themes!$A$1:$C$51, 3, FALSE )</f>
        <v>Socialization at Dunder Mifflin</v>
      </c>
      <c r="I7100">
        <v>0.36120000000000002</v>
      </c>
      <c r="J7100">
        <v>0</v>
      </c>
      <c r="K7100">
        <v>0.78300000000000003</v>
      </c>
      <c r="L7100">
        <v>0.217</v>
      </c>
    </row>
    <row r="7101" spans="1:12" x14ac:dyDescent="0.35">
      <c r="A7101" t="s">
        <v>58</v>
      </c>
      <c r="B7101" t="s">
        <v>14063</v>
      </c>
      <c r="C7101" t="s">
        <v>14064</v>
      </c>
      <c r="D7101">
        <v>4</v>
      </c>
      <c r="E7101">
        <v>10</v>
      </c>
      <c r="F7101" t="s">
        <v>265</v>
      </c>
      <c r="G7101" t="str">
        <f>VLOOKUP(F7101, Themes!$A$1:$C$51, 2, FALSE )</f>
        <v>Michael's Behaviours</v>
      </c>
      <c r="H7101" t="str">
        <f>VLOOKUP(F7101, Themes!$A$1:$C$51, 3, FALSE )</f>
        <v>Character's Activities</v>
      </c>
      <c r="I7101">
        <v>0.69969999999999999</v>
      </c>
      <c r="J7101">
        <v>0</v>
      </c>
      <c r="K7101">
        <v>0.75700000000000001</v>
      </c>
      <c r="L7101">
        <v>0.24299999999999999</v>
      </c>
    </row>
    <row r="7102" spans="1:12" x14ac:dyDescent="0.35">
      <c r="A7102" t="s">
        <v>10</v>
      </c>
      <c r="B7102" t="s">
        <v>14065</v>
      </c>
      <c r="C7102" t="s">
        <v>14066</v>
      </c>
      <c r="D7102">
        <v>4</v>
      </c>
      <c r="E7102">
        <v>10</v>
      </c>
      <c r="F7102" t="s">
        <v>238</v>
      </c>
      <c r="G7102" t="str">
        <f>VLOOKUP(F7102, Themes!$A$1:$C$51, 2, FALSE )</f>
        <v>Communication &amp; Problem Solving</v>
      </c>
      <c r="H7102" t="str">
        <f>VLOOKUP(F7102, Themes!$A$1:$C$51, 3, FALSE )</f>
        <v>Dunder Mifflin Politics</v>
      </c>
      <c r="I7102">
        <v>-0.47670000000000001</v>
      </c>
      <c r="J7102">
        <v>0.34799999999999998</v>
      </c>
      <c r="K7102">
        <v>0.497</v>
      </c>
      <c r="L7102">
        <v>0.155</v>
      </c>
    </row>
    <row r="7103" spans="1:12" x14ac:dyDescent="0.35">
      <c r="A7103" t="s">
        <v>10</v>
      </c>
      <c r="B7103" t="s">
        <v>14067</v>
      </c>
      <c r="C7103" t="s">
        <v>14068</v>
      </c>
      <c r="D7103">
        <v>4</v>
      </c>
      <c r="E7103">
        <v>10</v>
      </c>
      <c r="F7103" t="s">
        <v>34</v>
      </c>
      <c r="G7103" t="str">
        <f>VLOOKUP(F7103, Themes!$A$1:$C$51, 2, FALSE )</f>
        <v>Dunder Mifflin Corporate Affairs</v>
      </c>
      <c r="H7103" t="str">
        <f>VLOOKUP(F7103, Themes!$A$1:$C$51, 3, FALSE )</f>
        <v>Dunder Mifflin Politics</v>
      </c>
      <c r="I7103">
        <v>0</v>
      </c>
      <c r="J7103">
        <v>0</v>
      </c>
      <c r="K7103">
        <v>1</v>
      </c>
      <c r="L7103">
        <v>0</v>
      </c>
    </row>
    <row r="7104" spans="1:12" x14ac:dyDescent="0.35">
      <c r="A7104" t="s">
        <v>10</v>
      </c>
      <c r="B7104" t="s">
        <v>14069</v>
      </c>
      <c r="C7104" t="s">
        <v>14070</v>
      </c>
      <c r="D7104">
        <v>4</v>
      </c>
      <c r="E7104">
        <v>10</v>
      </c>
      <c r="F7104" t="s">
        <v>70</v>
      </c>
      <c r="G7104" t="str">
        <f>VLOOKUP(F7104, Themes!$A$1:$C$51, 2, FALSE )</f>
        <v>Recreation</v>
      </c>
      <c r="H7104" t="str">
        <f>VLOOKUP(F7104, Themes!$A$1:$C$51, 3, FALSE )</f>
        <v>Socialization at Dunder Mifflin</v>
      </c>
      <c r="I7104">
        <v>0.44040000000000001</v>
      </c>
      <c r="J7104">
        <v>0.04</v>
      </c>
      <c r="K7104">
        <v>0.86199999999999999</v>
      </c>
      <c r="L7104">
        <v>9.8000000000000004E-2</v>
      </c>
    </row>
    <row r="7105" spans="1:12" x14ac:dyDescent="0.35">
      <c r="A7105" t="s">
        <v>10</v>
      </c>
      <c r="B7105" t="s">
        <v>14071</v>
      </c>
      <c r="C7105" t="s">
        <v>14072</v>
      </c>
      <c r="D7105">
        <v>4</v>
      </c>
      <c r="E7105">
        <v>10</v>
      </c>
      <c r="F7105" t="s">
        <v>325</v>
      </c>
      <c r="G7105" t="str">
        <f>VLOOKUP(F7105, Themes!$A$1:$C$51, 2, FALSE )</f>
        <v>Gender Roles</v>
      </c>
      <c r="H7105" t="str">
        <f>VLOOKUP(F7105, Themes!$A$1:$C$51, 3, FALSE )</f>
        <v>Social Issues &amp; Miscellaneous</v>
      </c>
      <c r="I7105">
        <v>0.44719999999999999</v>
      </c>
      <c r="J7105">
        <v>6.8000000000000005E-2</v>
      </c>
      <c r="K7105">
        <v>0.80500000000000005</v>
      </c>
      <c r="L7105">
        <v>0.127</v>
      </c>
    </row>
    <row r="7106" spans="1:12" x14ac:dyDescent="0.35">
      <c r="A7106" t="s">
        <v>10</v>
      </c>
      <c r="B7106" t="s">
        <v>14073</v>
      </c>
      <c r="C7106" t="s">
        <v>22</v>
      </c>
      <c r="D7106">
        <v>4</v>
      </c>
      <c r="E7106">
        <v>10</v>
      </c>
      <c r="F7106" t="s">
        <v>23</v>
      </c>
      <c r="G7106" t="str">
        <f>VLOOKUP(F7106, Themes!$A$1:$C$51, 2, FALSE )</f>
        <v>Pam's Activities</v>
      </c>
      <c r="H7106" t="str">
        <f>VLOOKUP(F7106, Themes!$A$1:$C$51, 3, FALSE )</f>
        <v>Character's Activities</v>
      </c>
      <c r="I7106">
        <v>-0.2235</v>
      </c>
      <c r="J7106">
        <v>0.23899999999999999</v>
      </c>
      <c r="K7106">
        <v>0.76100000000000001</v>
      </c>
      <c r="L7106">
        <v>0</v>
      </c>
    </row>
    <row r="7107" spans="1:12" x14ac:dyDescent="0.35">
      <c r="A7107" t="s">
        <v>10</v>
      </c>
      <c r="B7107" t="s">
        <v>14074</v>
      </c>
      <c r="C7107" t="s">
        <v>14075</v>
      </c>
      <c r="D7107">
        <v>4</v>
      </c>
      <c r="E7107">
        <v>10</v>
      </c>
      <c r="F7107" t="s">
        <v>112</v>
      </c>
      <c r="G7107" t="str">
        <f>VLOOKUP(F7107, Themes!$A$1:$C$51, 2, FALSE )</f>
        <v>Driving</v>
      </c>
      <c r="H7107" t="str">
        <f>VLOOKUP(F7107, Themes!$A$1:$C$51, 3, FALSE )</f>
        <v>Transportation &amp; Life Outside Dunder Mifflin</v>
      </c>
      <c r="I7107">
        <v>0</v>
      </c>
      <c r="J7107">
        <v>0</v>
      </c>
      <c r="K7107">
        <v>1</v>
      </c>
      <c r="L7107">
        <v>0</v>
      </c>
    </row>
    <row r="7108" spans="1:12" x14ac:dyDescent="0.35">
      <c r="A7108" t="s">
        <v>10</v>
      </c>
      <c r="B7108" t="s">
        <v>14076</v>
      </c>
      <c r="C7108" t="s">
        <v>14077</v>
      </c>
      <c r="D7108">
        <v>4</v>
      </c>
      <c r="E7108">
        <v>10</v>
      </c>
      <c r="F7108" t="s">
        <v>129</v>
      </c>
      <c r="G7108" t="str">
        <f>VLOOKUP(F7108, Themes!$A$1:$C$51, 2, FALSE )</f>
        <v>Water Cooler Talk</v>
      </c>
      <c r="H7108" t="str">
        <f>VLOOKUP(F7108, Themes!$A$1:$C$51, 3, FALSE )</f>
        <v>Social Issues &amp; Miscellaneous</v>
      </c>
      <c r="I7108">
        <v>0.82279999999999998</v>
      </c>
      <c r="J7108">
        <v>7.1999999999999995E-2</v>
      </c>
      <c r="K7108">
        <v>0.69099999999999995</v>
      </c>
      <c r="L7108">
        <v>0.23699999999999999</v>
      </c>
    </row>
    <row r="7109" spans="1:12" x14ac:dyDescent="0.35">
      <c r="A7109" t="s">
        <v>10</v>
      </c>
      <c r="B7109" t="s">
        <v>14078</v>
      </c>
      <c r="C7109" t="s">
        <v>14079</v>
      </c>
      <c r="D7109">
        <v>4</v>
      </c>
      <c r="E7109">
        <v>10</v>
      </c>
      <c r="F7109" t="s">
        <v>100</v>
      </c>
      <c r="G7109" t="str">
        <f>VLOOKUP(F7109, Themes!$A$1:$C$51, 2, FALSE )</f>
        <v>Andy's Activities</v>
      </c>
      <c r="H7109" t="str">
        <f>VLOOKUP(F7109, Themes!$A$1:$C$51, 3, FALSE )</f>
        <v>Character's Activities</v>
      </c>
      <c r="I7109">
        <v>0</v>
      </c>
      <c r="J7109">
        <v>0</v>
      </c>
      <c r="K7109">
        <v>1</v>
      </c>
      <c r="L7109">
        <v>0</v>
      </c>
    </row>
    <row r="7110" spans="1:12" x14ac:dyDescent="0.35">
      <c r="A7110" t="s">
        <v>10</v>
      </c>
      <c r="B7110" t="s">
        <v>14080</v>
      </c>
      <c r="C7110" t="s">
        <v>14081</v>
      </c>
      <c r="D7110">
        <v>4</v>
      </c>
      <c r="E7110">
        <v>10</v>
      </c>
      <c r="F7110" t="s">
        <v>109</v>
      </c>
      <c r="G7110" t="str">
        <f>VLOOKUP(F7110, Themes!$A$1:$C$51, 2, FALSE )</f>
        <v>Job Perks</v>
      </c>
      <c r="H7110" t="str">
        <f>VLOOKUP(F7110, Themes!$A$1:$C$51, 3, FALSE )</f>
        <v>Dunder Mifflin Operations &amp; Activities</v>
      </c>
      <c r="I7110">
        <v>0.57189999999999996</v>
      </c>
      <c r="J7110">
        <v>7.0000000000000007E-2</v>
      </c>
      <c r="K7110">
        <v>0.72499999999999998</v>
      </c>
      <c r="L7110">
        <v>0.20599999999999999</v>
      </c>
    </row>
    <row r="7111" spans="1:12" x14ac:dyDescent="0.35">
      <c r="A7111" t="s">
        <v>10</v>
      </c>
      <c r="B7111" t="s">
        <v>14082</v>
      </c>
      <c r="C7111" t="s">
        <v>14083</v>
      </c>
      <c r="D7111">
        <v>4</v>
      </c>
      <c r="E7111">
        <v>10</v>
      </c>
      <c r="F7111" t="s">
        <v>109</v>
      </c>
      <c r="G7111" t="str">
        <f>VLOOKUP(F7111, Themes!$A$1:$C$51, 2, FALSE )</f>
        <v>Job Perks</v>
      </c>
      <c r="H7111" t="str">
        <f>VLOOKUP(F7111, Themes!$A$1:$C$51, 3, FALSE )</f>
        <v>Dunder Mifflin Operations &amp; Activities</v>
      </c>
      <c r="I7111">
        <v>0.91839999999999999</v>
      </c>
      <c r="J7111">
        <v>0</v>
      </c>
      <c r="K7111">
        <v>0.57599999999999996</v>
      </c>
      <c r="L7111">
        <v>0.42399999999999999</v>
      </c>
    </row>
    <row r="7112" spans="1:12" x14ac:dyDescent="0.35">
      <c r="A7112" t="s">
        <v>10</v>
      </c>
      <c r="B7112" t="s">
        <v>14084</v>
      </c>
      <c r="C7112" t="s">
        <v>14085</v>
      </c>
      <c r="D7112">
        <v>4</v>
      </c>
      <c r="E7112">
        <v>10</v>
      </c>
      <c r="F7112" t="s">
        <v>73</v>
      </c>
      <c r="G7112" t="str">
        <f>VLOOKUP(F7112, Themes!$A$1:$C$51, 2, FALSE )</f>
        <v>Meetings</v>
      </c>
      <c r="H7112" t="str">
        <f>VLOOKUP(F7112, Themes!$A$1:$C$51, 3, FALSE )</f>
        <v>Dunder Mifflin Operations &amp; Activities</v>
      </c>
      <c r="I7112">
        <v>-0.47670000000000001</v>
      </c>
      <c r="J7112">
        <v>0.307</v>
      </c>
      <c r="K7112">
        <v>0.69299999999999995</v>
      </c>
      <c r="L7112">
        <v>0</v>
      </c>
    </row>
    <row r="7113" spans="1:12" x14ac:dyDescent="0.35">
      <c r="A7113" t="s">
        <v>10</v>
      </c>
      <c r="B7113" t="s">
        <v>14086</v>
      </c>
      <c r="C7113" t="s">
        <v>14087</v>
      </c>
      <c r="D7113">
        <v>4</v>
      </c>
      <c r="E7113">
        <v>10</v>
      </c>
      <c r="F7113" t="s">
        <v>233</v>
      </c>
      <c r="G7113" t="str">
        <f>VLOOKUP(F7113, Themes!$A$1:$C$51, 2, FALSE )</f>
        <v>Oscar &amp; David Wallace</v>
      </c>
      <c r="H7113" t="str">
        <f>VLOOKUP(F7113, Themes!$A$1:$C$51, 3, FALSE )</f>
        <v>Character's Activities</v>
      </c>
      <c r="I7113">
        <v>0</v>
      </c>
      <c r="J7113">
        <v>0</v>
      </c>
      <c r="K7113">
        <v>1</v>
      </c>
      <c r="L7113">
        <v>0</v>
      </c>
    </row>
    <row r="7114" spans="1:12" x14ac:dyDescent="0.35">
      <c r="A7114" t="s">
        <v>58</v>
      </c>
      <c r="B7114" t="s">
        <v>14088</v>
      </c>
      <c r="C7114" t="s">
        <v>14089</v>
      </c>
      <c r="D7114">
        <v>4</v>
      </c>
      <c r="E7114">
        <v>10</v>
      </c>
      <c r="F7114" t="s">
        <v>109</v>
      </c>
      <c r="G7114" t="str">
        <f>VLOOKUP(F7114, Themes!$A$1:$C$51, 2, FALSE )</f>
        <v>Job Perks</v>
      </c>
      <c r="H7114" t="str">
        <f>VLOOKUP(F7114, Themes!$A$1:$C$51, 3, FALSE )</f>
        <v>Dunder Mifflin Operations &amp; Activities</v>
      </c>
      <c r="I7114">
        <v>0.71840000000000004</v>
      </c>
      <c r="J7114">
        <v>0</v>
      </c>
      <c r="K7114">
        <v>0.53800000000000003</v>
      </c>
      <c r="L7114">
        <v>0.46200000000000002</v>
      </c>
    </row>
    <row r="7115" spans="1:12" x14ac:dyDescent="0.35">
      <c r="A7115" t="s">
        <v>10</v>
      </c>
      <c r="B7115" t="s">
        <v>14090</v>
      </c>
      <c r="C7115" t="s">
        <v>14091</v>
      </c>
      <c r="D7115">
        <v>4</v>
      </c>
      <c r="E7115">
        <v>10</v>
      </c>
      <c r="F7115" t="s">
        <v>238</v>
      </c>
      <c r="G7115" t="str">
        <f>VLOOKUP(F7115, Themes!$A$1:$C$51, 2, FALSE )</f>
        <v>Communication &amp; Problem Solving</v>
      </c>
      <c r="H7115" t="str">
        <f>VLOOKUP(F7115, Themes!$A$1:$C$51, 3, FALSE )</f>
        <v>Dunder Mifflin Politics</v>
      </c>
      <c r="I7115">
        <v>0.88070000000000004</v>
      </c>
      <c r="J7115">
        <v>0</v>
      </c>
      <c r="K7115">
        <v>0.69899999999999995</v>
      </c>
      <c r="L7115">
        <v>0.30099999999999999</v>
      </c>
    </row>
    <row r="7116" spans="1:12" x14ac:dyDescent="0.35">
      <c r="A7116" t="s">
        <v>14</v>
      </c>
      <c r="B7116" t="s">
        <v>14092</v>
      </c>
      <c r="C7116" t="s">
        <v>14093</v>
      </c>
      <c r="D7116">
        <v>4</v>
      </c>
      <c r="E7116">
        <v>10</v>
      </c>
      <c r="F7116" t="s">
        <v>143</v>
      </c>
      <c r="G7116" t="str">
        <f>VLOOKUP(F7116, Themes!$A$1:$C$51, 2, FALSE )</f>
        <v>Meridith &amp; Creed Activities</v>
      </c>
      <c r="H7116" t="str">
        <f>VLOOKUP(F7116, Themes!$A$1:$C$51, 3, FALSE )</f>
        <v>Character's Activities</v>
      </c>
      <c r="I7116">
        <v>0.55740000000000001</v>
      </c>
      <c r="J7116">
        <v>0</v>
      </c>
      <c r="K7116">
        <v>0.73499999999999999</v>
      </c>
      <c r="L7116">
        <v>0.26500000000000001</v>
      </c>
    </row>
    <row r="7117" spans="1:12" x14ac:dyDescent="0.35">
      <c r="A7117" t="s">
        <v>58</v>
      </c>
      <c r="B7117" t="s">
        <v>14094</v>
      </c>
      <c r="C7117" t="s">
        <v>14095</v>
      </c>
      <c r="D7117">
        <v>4</v>
      </c>
      <c r="E7117">
        <v>10</v>
      </c>
      <c r="F7117" t="s">
        <v>276</v>
      </c>
      <c r="G7117" t="str">
        <f>VLOOKUP(F7117, Themes!$A$1:$C$51, 2, FALSE )</f>
        <v>Workplace Happenings</v>
      </c>
      <c r="H7117" t="str">
        <f>VLOOKUP(F7117, Themes!$A$1:$C$51, 3, FALSE )</f>
        <v>Dunder Mifflin Operations &amp; Activities</v>
      </c>
      <c r="I7117">
        <v>0.71779999999999999</v>
      </c>
      <c r="J7117">
        <v>0</v>
      </c>
      <c r="K7117">
        <v>0.7</v>
      </c>
      <c r="L7117">
        <v>0.3</v>
      </c>
    </row>
    <row r="7118" spans="1:12" x14ac:dyDescent="0.35">
      <c r="A7118" t="s">
        <v>14</v>
      </c>
      <c r="B7118" t="s">
        <v>14096</v>
      </c>
      <c r="C7118" t="s">
        <v>14097</v>
      </c>
      <c r="D7118">
        <v>4</v>
      </c>
      <c r="E7118">
        <v>10</v>
      </c>
      <c r="F7118" t="s">
        <v>85</v>
      </c>
      <c r="G7118" t="str">
        <f>VLOOKUP(F7118, Themes!$A$1:$C$51, 2, FALSE )</f>
        <v>Leaving the Office</v>
      </c>
      <c r="H7118" t="str">
        <f>VLOOKUP(F7118, Themes!$A$1:$C$51, 3, FALSE )</f>
        <v>Transportation &amp; Life Outside Dunder Mifflin</v>
      </c>
      <c r="I7118">
        <v>-0.46960000000000002</v>
      </c>
      <c r="J7118">
        <v>0.14499999999999999</v>
      </c>
      <c r="K7118">
        <v>0.85499999999999998</v>
      </c>
      <c r="L7118">
        <v>0</v>
      </c>
    </row>
    <row r="7119" spans="1:12" x14ac:dyDescent="0.35">
      <c r="A7119" t="s">
        <v>58</v>
      </c>
      <c r="B7119" t="s">
        <v>14098</v>
      </c>
      <c r="C7119" t="s">
        <v>14099</v>
      </c>
      <c r="D7119">
        <v>4</v>
      </c>
      <c r="E7119">
        <v>10</v>
      </c>
      <c r="F7119" t="s">
        <v>161</v>
      </c>
      <c r="G7119" t="str">
        <f>VLOOKUP(F7119, Themes!$A$1:$C$51, 2, FALSE )</f>
        <v>Uncomfortable Feelings</v>
      </c>
      <c r="H7119" t="str">
        <f>VLOOKUP(F7119, Themes!$A$1:$C$51, 3, FALSE )</f>
        <v>Character Relationships with Each Other</v>
      </c>
      <c r="I7119">
        <v>0.29599999999999999</v>
      </c>
      <c r="J7119">
        <v>0</v>
      </c>
      <c r="K7119">
        <v>0.872</v>
      </c>
      <c r="L7119">
        <v>0.128</v>
      </c>
    </row>
    <row r="7120" spans="1:12" x14ac:dyDescent="0.35">
      <c r="A7120" t="s">
        <v>14</v>
      </c>
      <c r="B7120" t="s">
        <v>14100</v>
      </c>
      <c r="C7120" t="s">
        <v>14101</v>
      </c>
      <c r="D7120">
        <v>4</v>
      </c>
      <c r="E7120">
        <v>10</v>
      </c>
      <c r="F7120" t="s">
        <v>143</v>
      </c>
      <c r="G7120" t="str">
        <f>VLOOKUP(F7120, Themes!$A$1:$C$51, 2, FALSE )</f>
        <v>Meridith &amp; Creed Activities</v>
      </c>
      <c r="H7120" t="str">
        <f>VLOOKUP(F7120, Themes!$A$1:$C$51, 3, FALSE )</f>
        <v>Character's Activities</v>
      </c>
      <c r="I7120">
        <v>0.67049999999999998</v>
      </c>
      <c r="J7120">
        <v>0</v>
      </c>
      <c r="K7120">
        <v>0.47599999999999998</v>
      </c>
      <c r="L7120">
        <v>0.52400000000000002</v>
      </c>
    </row>
    <row r="7121" spans="1:12" x14ac:dyDescent="0.35">
      <c r="A7121" t="s">
        <v>58</v>
      </c>
      <c r="B7121" t="s">
        <v>14102</v>
      </c>
      <c r="C7121" t="s">
        <v>14103</v>
      </c>
      <c r="D7121">
        <v>4</v>
      </c>
      <c r="E7121">
        <v>10</v>
      </c>
      <c r="F7121" t="s">
        <v>276</v>
      </c>
      <c r="G7121" t="str">
        <f>VLOOKUP(F7121, Themes!$A$1:$C$51, 2, FALSE )</f>
        <v>Workplace Happenings</v>
      </c>
      <c r="H7121" t="str">
        <f>VLOOKUP(F7121, Themes!$A$1:$C$51, 3, FALSE )</f>
        <v>Dunder Mifflin Operations &amp; Activities</v>
      </c>
      <c r="I7121">
        <v>0.58589999999999998</v>
      </c>
      <c r="J7121">
        <v>0</v>
      </c>
      <c r="K7121">
        <v>0.76900000000000002</v>
      </c>
      <c r="L7121">
        <v>0.23100000000000001</v>
      </c>
    </row>
    <row r="7122" spans="1:12" x14ac:dyDescent="0.35">
      <c r="A7122" t="s">
        <v>14</v>
      </c>
      <c r="B7122" t="s">
        <v>14104</v>
      </c>
      <c r="C7122" t="s">
        <v>14105</v>
      </c>
      <c r="D7122">
        <v>4</v>
      </c>
      <c r="E7122">
        <v>10</v>
      </c>
      <c r="F7122" t="s">
        <v>177</v>
      </c>
      <c r="G7122" t="str">
        <f>VLOOKUP(F7122, Themes!$A$1:$C$51, 2, FALSE )</f>
        <v>Writing, Drawings, Pictures, etc</v>
      </c>
      <c r="H7122" t="str">
        <f>VLOOKUP(F7122, Themes!$A$1:$C$51, 3, FALSE )</f>
        <v>Dunder Mifflin Operations &amp; Activities</v>
      </c>
      <c r="I7122">
        <v>0</v>
      </c>
      <c r="J7122">
        <v>0</v>
      </c>
      <c r="K7122">
        <v>1</v>
      </c>
      <c r="L7122">
        <v>0</v>
      </c>
    </row>
    <row r="7123" spans="1:12" x14ac:dyDescent="0.35">
      <c r="A7123" t="s">
        <v>14</v>
      </c>
      <c r="B7123" t="s">
        <v>14106</v>
      </c>
      <c r="C7123" t="s">
        <v>14107</v>
      </c>
      <c r="D7123">
        <v>4</v>
      </c>
      <c r="E7123">
        <v>10</v>
      </c>
      <c r="F7123" t="s">
        <v>23</v>
      </c>
      <c r="G7123" t="str">
        <f>VLOOKUP(F7123, Themes!$A$1:$C$51, 2, FALSE )</f>
        <v>Pam's Activities</v>
      </c>
      <c r="H7123" t="str">
        <f>VLOOKUP(F7123, Themes!$A$1:$C$51, 3, FALSE )</f>
        <v>Character's Activities</v>
      </c>
      <c r="I7123">
        <v>0.63690000000000002</v>
      </c>
      <c r="J7123">
        <v>0</v>
      </c>
      <c r="K7123">
        <v>0.36599999999999999</v>
      </c>
      <c r="L7123">
        <v>0.63400000000000001</v>
      </c>
    </row>
    <row r="7124" spans="1:12" x14ac:dyDescent="0.35">
      <c r="A7124" t="s">
        <v>14</v>
      </c>
      <c r="B7124" t="s">
        <v>14108</v>
      </c>
      <c r="C7124" t="s">
        <v>14109</v>
      </c>
      <c r="D7124">
        <v>4</v>
      </c>
      <c r="E7124">
        <v>10</v>
      </c>
      <c r="F7124" t="s">
        <v>85</v>
      </c>
      <c r="G7124" t="str">
        <f>VLOOKUP(F7124, Themes!$A$1:$C$51, 2, FALSE )</f>
        <v>Leaving the Office</v>
      </c>
      <c r="H7124" t="str">
        <f>VLOOKUP(F7124, Themes!$A$1:$C$51, 3, FALSE )</f>
        <v>Transportation &amp; Life Outside Dunder Mifflin</v>
      </c>
      <c r="I7124">
        <v>-0.42149999999999999</v>
      </c>
      <c r="J7124">
        <v>0.20300000000000001</v>
      </c>
      <c r="K7124">
        <v>0.79700000000000004</v>
      </c>
      <c r="L7124">
        <v>0</v>
      </c>
    </row>
    <row r="7125" spans="1:12" x14ac:dyDescent="0.35">
      <c r="A7125" t="s">
        <v>14</v>
      </c>
      <c r="B7125" t="s">
        <v>14110</v>
      </c>
      <c r="C7125" t="s">
        <v>14111</v>
      </c>
      <c r="D7125">
        <v>4</v>
      </c>
      <c r="E7125">
        <v>10</v>
      </c>
      <c r="F7125" t="s">
        <v>73</v>
      </c>
      <c r="G7125" t="str">
        <f>VLOOKUP(F7125, Themes!$A$1:$C$51, 2, FALSE )</f>
        <v>Meetings</v>
      </c>
      <c r="H7125" t="str">
        <f>VLOOKUP(F7125, Themes!$A$1:$C$51, 3, FALSE )</f>
        <v>Dunder Mifflin Operations &amp; Activities</v>
      </c>
      <c r="I7125">
        <v>-0.3291</v>
      </c>
      <c r="J7125">
        <v>0.121</v>
      </c>
      <c r="K7125">
        <v>0.879</v>
      </c>
      <c r="L7125">
        <v>0</v>
      </c>
    </row>
    <row r="7126" spans="1:12" x14ac:dyDescent="0.35">
      <c r="A7126" t="s">
        <v>14</v>
      </c>
      <c r="B7126" t="s">
        <v>14112</v>
      </c>
      <c r="C7126" t="s">
        <v>10336</v>
      </c>
      <c r="D7126">
        <v>4</v>
      </c>
      <c r="E7126">
        <v>10</v>
      </c>
      <c r="F7126" t="s">
        <v>94</v>
      </c>
      <c r="G7126" t="str">
        <f>VLOOKUP(F7126, Themes!$A$1:$C$51, 2, FALSE )</f>
        <v>Self Care Behaviours</v>
      </c>
      <c r="H7126" t="str">
        <f>VLOOKUP(F7126, Themes!$A$1:$C$51, 3, FALSE )</f>
        <v>Health &amp; Wellbeing</v>
      </c>
      <c r="I7126">
        <v>-7.7200000000000005E-2</v>
      </c>
      <c r="J7126">
        <v>0.245</v>
      </c>
      <c r="K7126">
        <v>0.755</v>
      </c>
      <c r="L7126">
        <v>0</v>
      </c>
    </row>
    <row r="7127" spans="1:12" x14ac:dyDescent="0.35">
      <c r="A7127" t="s">
        <v>14</v>
      </c>
      <c r="B7127" t="s">
        <v>14113</v>
      </c>
      <c r="C7127" t="s">
        <v>14114</v>
      </c>
      <c r="D7127">
        <v>4</v>
      </c>
      <c r="E7127">
        <v>10</v>
      </c>
      <c r="F7127" t="s">
        <v>23</v>
      </c>
      <c r="G7127" t="str">
        <f>VLOOKUP(F7127, Themes!$A$1:$C$51, 2, FALSE )</f>
        <v>Pam's Activities</v>
      </c>
      <c r="H7127" t="str">
        <f>VLOOKUP(F7127, Themes!$A$1:$C$51, 3, FALSE )</f>
        <v>Character's Activities</v>
      </c>
      <c r="I7127">
        <v>-0.5423</v>
      </c>
      <c r="J7127">
        <v>0.21199999999999999</v>
      </c>
      <c r="K7127">
        <v>0.78800000000000003</v>
      </c>
      <c r="L7127">
        <v>0</v>
      </c>
    </row>
    <row r="7128" spans="1:12" x14ac:dyDescent="0.35">
      <c r="A7128" t="s">
        <v>14</v>
      </c>
      <c r="B7128" t="s">
        <v>14115</v>
      </c>
      <c r="C7128" t="s">
        <v>14116</v>
      </c>
      <c r="D7128">
        <v>4</v>
      </c>
      <c r="E7128">
        <v>10</v>
      </c>
      <c r="F7128" t="s">
        <v>40</v>
      </c>
      <c r="G7128" t="str">
        <f>VLOOKUP(F7128, Themes!$A$1:$C$51, 2, FALSE )</f>
        <v>Items in Dunder Mifflin</v>
      </c>
      <c r="H7128" t="str">
        <f>VLOOKUP(F7128, Themes!$A$1:$C$51, 3, FALSE )</f>
        <v>Dunder Mifflin Operations &amp; Activities</v>
      </c>
      <c r="I7128">
        <v>0.4027</v>
      </c>
      <c r="J7128">
        <v>6.7000000000000004E-2</v>
      </c>
      <c r="K7128">
        <v>0.77700000000000002</v>
      </c>
      <c r="L7128">
        <v>0.155</v>
      </c>
    </row>
    <row r="7129" spans="1:12" x14ac:dyDescent="0.35">
      <c r="A7129" t="s">
        <v>10</v>
      </c>
      <c r="B7129" t="s">
        <v>14117</v>
      </c>
      <c r="C7129" t="s">
        <v>14118</v>
      </c>
      <c r="D7129">
        <v>4</v>
      </c>
      <c r="E7129">
        <v>10</v>
      </c>
      <c r="F7129" t="s">
        <v>53</v>
      </c>
      <c r="G7129" t="str">
        <f>VLOOKUP(F7129, Themes!$A$1:$C$51, 2, FALSE )</f>
        <v>Heartbreaks &amp; Jan</v>
      </c>
      <c r="H7129" t="str">
        <f>VLOOKUP(F7129, Themes!$A$1:$C$51, 3, FALSE )</f>
        <v>Love, Sex, &amp; Relationships</v>
      </c>
      <c r="I7129">
        <v>0.76500000000000001</v>
      </c>
      <c r="J7129">
        <v>0</v>
      </c>
      <c r="K7129">
        <v>0.78400000000000003</v>
      </c>
      <c r="L7129">
        <v>0.216</v>
      </c>
    </row>
    <row r="7130" spans="1:12" x14ac:dyDescent="0.35">
      <c r="A7130" t="s">
        <v>10</v>
      </c>
      <c r="B7130" t="s">
        <v>14119</v>
      </c>
      <c r="C7130" t="s">
        <v>1829</v>
      </c>
      <c r="D7130">
        <v>4</v>
      </c>
      <c r="E7130">
        <v>10</v>
      </c>
      <c r="F7130" t="s">
        <v>23</v>
      </c>
      <c r="G7130" t="str">
        <f>VLOOKUP(F7130, Themes!$A$1:$C$51, 2, FALSE )</f>
        <v>Pam's Activities</v>
      </c>
      <c r="H7130" t="str">
        <f>VLOOKUP(F7130, Themes!$A$1:$C$51, 3, FALSE )</f>
        <v>Character's Activities</v>
      </c>
      <c r="I7130">
        <v>0</v>
      </c>
      <c r="J7130">
        <v>0</v>
      </c>
      <c r="K7130">
        <v>1</v>
      </c>
      <c r="L7130">
        <v>0</v>
      </c>
    </row>
    <row r="7131" spans="1:12" x14ac:dyDescent="0.35">
      <c r="A7131" t="s">
        <v>41</v>
      </c>
      <c r="B7131" t="s">
        <v>14120</v>
      </c>
      <c r="C7131" t="s">
        <v>14121</v>
      </c>
      <c r="D7131">
        <v>4</v>
      </c>
      <c r="E7131">
        <v>10</v>
      </c>
      <c r="F7131" t="s">
        <v>475</v>
      </c>
      <c r="G7131" t="str">
        <f>VLOOKUP(F7131, Themes!$A$1:$C$51, 2, FALSE )</f>
        <v>Answering Phones</v>
      </c>
      <c r="H7131" t="str">
        <f>VLOOKUP(F7131, Themes!$A$1:$C$51, 3, FALSE )</f>
        <v>Dunder Mifflin Operations &amp; Activities</v>
      </c>
      <c r="I7131">
        <v>0.63690000000000002</v>
      </c>
      <c r="J7131">
        <v>4.8000000000000001E-2</v>
      </c>
      <c r="K7131">
        <v>0.77800000000000002</v>
      </c>
      <c r="L7131">
        <v>0.17399999999999999</v>
      </c>
    </row>
    <row r="7132" spans="1:12" x14ac:dyDescent="0.35">
      <c r="A7132" t="s">
        <v>10</v>
      </c>
      <c r="B7132" t="s">
        <v>14122</v>
      </c>
      <c r="C7132" t="s">
        <v>14123</v>
      </c>
      <c r="D7132">
        <v>4</v>
      </c>
      <c r="E7132">
        <v>10</v>
      </c>
      <c r="F7132" t="s">
        <v>34</v>
      </c>
      <c r="G7132" t="str">
        <f>VLOOKUP(F7132, Themes!$A$1:$C$51, 2, FALSE )</f>
        <v>Dunder Mifflin Corporate Affairs</v>
      </c>
      <c r="H7132" t="str">
        <f>VLOOKUP(F7132, Themes!$A$1:$C$51, 3, FALSE )</f>
        <v>Dunder Mifflin Politics</v>
      </c>
      <c r="I7132">
        <v>-0.59940000000000004</v>
      </c>
      <c r="J7132">
        <v>0.30199999999999999</v>
      </c>
      <c r="K7132">
        <v>0.69799999999999995</v>
      </c>
      <c r="L7132">
        <v>0</v>
      </c>
    </row>
    <row r="7133" spans="1:12" x14ac:dyDescent="0.35">
      <c r="A7133" t="s">
        <v>41</v>
      </c>
      <c r="B7133" t="s">
        <v>14124</v>
      </c>
      <c r="C7133" t="s">
        <v>14125</v>
      </c>
      <c r="D7133">
        <v>4</v>
      </c>
      <c r="E7133">
        <v>10</v>
      </c>
      <c r="F7133" t="s">
        <v>85</v>
      </c>
      <c r="G7133" t="str">
        <f>VLOOKUP(F7133, Themes!$A$1:$C$51, 2, FALSE )</f>
        <v>Leaving the Office</v>
      </c>
      <c r="H7133" t="str">
        <f>VLOOKUP(F7133, Themes!$A$1:$C$51, 3, FALSE )</f>
        <v>Transportation &amp; Life Outside Dunder Mifflin</v>
      </c>
      <c r="I7133">
        <v>-0.89570000000000005</v>
      </c>
      <c r="J7133">
        <v>0.32100000000000001</v>
      </c>
      <c r="K7133">
        <v>0.67900000000000005</v>
      </c>
      <c r="L7133">
        <v>0</v>
      </c>
    </row>
    <row r="7134" spans="1:12" x14ac:dyDescent="0.35">
      <c r="A7134" t="s">
        <v>10</v>
      </c>
      <c r="B7134" t="s">
        <v>14126</v>
      </c>
      <c r="C7134" t="s">
        <v>14127</v>
      </c>
      <c r="D7134">
        <v>4</v>
      </c>
      <c r="E7134">
        <v>10</v>
      </c>
      <c r="F7134" t="s">
        <v>94</v>
      </c>
      <c r="G7134" t="str">
        <f>VLOOKUP(F7134, Themes!$A$1:$C$51, 2, FALSE )</f>
        <v>Self Care Behaviours</v>
      </c>
      <c r="H7134" t="str">
        <f>VLOOKUP(F7134, Themes!$A$1:$C$51, 3, FALSE )</f>
        <v>Health &amp; Wellbeing</v>
      </c>
      <c r="I7134">
        <v>-0.62639999999999996</v>
      </c>
      <c r="J7134">
        <v>0.16200000000000001</v>
      </c>
      <c r="K7134">
        <v>0.73399999999999999</v>
      </c>
      <c r="L7134">
        <v>0.104</v>
      </c>
    </row>
    <row r="7135" spans="1:12" x14ac:dyDescent="0.35">
      <c r="A7135" t="s">
        <v>41</v>
      </c>
      <c r="B7135" t="s">
        <v>14128</v>
      </c>
      <c r="C7135" t="s">
        <v>14129</v>
      </c>
      <c r="D7135">
        <v>4</v>
      </c>
      <c r="E7135">
        <v>10</v>
      </c>
      <c r="F7135" t="s">
        <v>31</v>
      </c>
      <c r="G7135" t="str">
        <f>VLOOKUP(F7135, Themes!$A$1:$C$51, 2, FALSE )</f>
        <v>Time Spent</v>
      </c>
      <c r="H7135" t="str">
        <f>VLOOKUP(F7135, Themes!$A$1:$C$51, 3, FALSE )</f>
        <v>Dunder Mifflin Operations &amp; Activities</v>
      </c>
      <c r="I7135">
        <v>0.38179999999999997</v>
      </c>
      <c r="J7135">
        <v>0</v>
      </c>
      <c r="K7135">
        <v>0.85199999999999998</v>
      </c>
      <c r="L7135">
        <v>0.14799999999999999</v>
      </c>
    </row>
    <row r="7136" spans="1:12" x14ac:dyDescent="0.35">
      <c r="A7136" t="s">
        <v>58</v>
      </c>
      <c r="B7136" t="s">
        <v>14130</v>
      </c>
      <c r="C7136" t="s">
        <v>14131</v>
      </c>
      <c r="D7136">
        <v>4</v>
      </c>
      <c r="E7136">
        <v>10</v>
      </c>
      <c r="F7136" t="s">
        <v>73</v>
      </c>
      <c r="G7136" t="str">
        <f>VLOOKUP(F7136, Themes!$A$1:$C$51, 2, FALSE )</f>
        <v>Meetings</v>
      </c>
      <c r="H7136" t="str">
        <f>VLOOKUP(F7136, Themes!$A$1:$C$51, 3, FALSE )</f>
        <v>Dunder Mifflin Operations &amp; Activities</v>
      </c>
      <c r="I7136">
        <v>-0.61150000000000004</v>
      </c>
      <c r="J7136">
        <v>0.14299999999999999</v>
      </c>
      <c r="K7136">
        <v>0.85699999999999998</v>
      </c>
      <c r="L7136">
        <v>0</v>
      </c>
    </row>
    <row r="7137" spans="1:12" x14ac:dyDescent="0.35">
      <c r="A7137" t="s">
        <v>14</v>
      </c>
      <c r="B7137" t="s">
        <v>14132</v>
      </c>
      <c r="C7137" t="s">
        <v>14133</v>
      </c>
      <c r="D7137">
        <v>4</v>
      </c>
      <c r="E7137">
        <v>10</v>
      </c>
      <c r="F7137" t="s">
        <v>94</v>
      </c>
      <c r="G7137" t="str">
        <f>VLOOKUP(F7137, Themes!$A$1:$C$51, 2, FALSE )</f>
        <v>Self Care Behaviours</v>
      </c>
      <c r="H7137" t="str">
        <f>VLOOKUP(F7137, Themes!$A$1:$C$51, 3, FALSE )</f>
        <v>Health &amp; Wellbeing</v>
      </c>
      <c r="I7137">
        <v>0</v>
      </c>
      <c r="J7137">
        <v>0</v>
      </c>
      <c r="K7137">
        <v>1</v>
      </c>
      <c r="L7137">
        <v>0</v>
      </c>
    </row>
    <row r="7138" spans="1:12" x14ac:dyDescent="0.35">
      <c r="A7138" t="s">
        <v>58</v>
      </c>
      <c r="B7138" t="s">
        <v>14134</v>
      </c>
      <c r="C7138" t="s">
        <v>14135</v>
      </c>
      <c r="D7138">
        <v>4</v>
      </c>
      <c r="E7138">
        <v>10</v>
      </c>
      <c r="F7138" t="s">
        <v>23</v>
      </c>
      <c r="G7138" t="str">
        <f>VLOOKUP(F7138, Themes!$A$1:$C$51, 2, FALSE )</f>
        <v>Pam's Activities</v>
      </c>
      <c r="H7138" t="str">
        <f>VLOOKUP(F7138, Themes!$A$1:$C$51, 3, FALSE )</f>
        <v>Character's Activities</v>
      </c>
      <c r="I7138">
        <v>-0.1779</v>
      </c>
      <c r="J7138">
        <v>0.34599999999999997</v>
      </c>
      <c r="K7138">
        <v>0.374</v>
      </c>
      <c r="L7138">
        <v>0.28000000000000003</v>
      </c>
    </row>
    <row r="7139" spans="1:12" x14ac:dyDescent="0.35">
      <c r="A7139" t="s">
        <v>14</v>
      </c>
      <c r="B7139" t="s">
        <v>14136</v>
      </c>
      <c r="C7139" t="s">
        <v>14137</v>
      </c>
      <c r="D7139">
        <v>4</v>
      </c>
      <c r="E7139">
        <v>10</v>
      </c>
      <c r="F7139" t="s">
        <v>100</v>
      </c>
      <c r="G7139" t="str">
        <f>VLOOKUP(F7139, Themes!$A$1:$C$51, 2, FALSE )</f>
        <v>Andy's Activities</v>
      </c>
      <c r="H7139" t="str">
        <f>VLOOKUP(F7139, Themes!$A$1:$C$51, 3, FALSE )</f>
        <v>Character's Activities</v>
      </c>
      <c r="I7139">
        <v>0.45150000000000001</v>
      </c>
      <c r="J7139">
        <v>0.111</v>
      </c>
      <c r="K7139">
        <v>0.65700000000000003</v>
      </c>
      <c r="L7139">
        <v>0.23200000000000001</v>
      </c>
    </row>
    <row r="7140" spans="1:12" x14ac:dyDescent="0.35">
      <c r="A7140" t="s">
        <v>58</v>
      </c>
      <c r="B7140" t="s">
        <v>14138</v>
      </c>
      <c r="C7140" t="s">
        <v>14139</v>
      </c>
      <c r="D7140">
        <v>4</v>
      </c>
      <c r="E7140">
        <v>10</v>
      </c>
      <c r="F7140" t="s">
        <v>85</v>
      </c>
      <c r="G7140" t="str">
        <f>VLOOKUP(F7140, Themes!$A$1:$C$51, 2, FALSE )</f>
        <v>Leaving the Office</v>
      </c>
      <c r="H7140" t="str">
        <f>VLOOKUP(F7140, Themes!$A$1:$C$51, 3, FALSE )</f>
        <v>Transportation &amp; Life Outside Dunder Mifflin</v>
      </c>
      <c r="I7140">
        <v>0</v>
      </c>
      <c r="J7140">
        <v>0</v>
      </c>
      <c r="K7140">
        <v>1</v>
      </c>
      <c r="L7140">
        <v>0</v>
      </c>
    </row>
    <row r="7141" spans="1:12" x14ac:dyDescent="0.35">
      <c r="A7141" t="s">
        <v>10</v>
      </c>
      <c r="B7141" t="s">
        <v>14140</v>
      </c>
      <c r="C7141" t="s">
        <v>14141</v>
      </c>
      <c r="D7141">
        <v>4</v>
      </c>
      <c r="E7141">
        <v>10</v>
      </c>
      <c r="F7141" t="s">
        <v>82</v>
      </c>
      <c r="G7141" t="str">
        <f>VLOOKUP(F7141, Themes!$A$1:$C$51, 2, FALSE )</f>
        <v>Dwight's Behaviours</v>
      </c>
      <c r="H7141" t="str">
        <f>VLOOKUP(F7141, Themes!$A$1:$C$51, 3, FALSE )</f>
        <v>Character's Activities</v>
      </c>
      <c r="I7141">
        <v>-0.74760000000000004</v>
      </c>
      <c r="J7141">
        <v>0.154</v>
      </c>
      <c r="K7141">
        <v>0.79300000000000004</v>
      </c>
      <c r="L7141">
        <v>5.2999999999999999E-2</v>
      </c>
    </row>
    <row r="7142" spans="1:12" x14ac:dyDescent="0.35">
      <c r="A7142" t="s">
        <v>10</v>
      </c>
      <c r="B7142" t="s">
        <v>14142</v>
      </c>
      <c r="C7142" t="s">
        <v>14143</v>
      </c>
      <c r="D7142">
        <v>4</v>
      </c>
      <c r="E7142">
        <v>10</v>
      </c>
      <c r="F7142" t="s">
        <v>82</v>
      </c>
      <c r="G7142" t="str">
        <f>VLOOKUP(F7142, Themes!$A$1:$C$51, 2, FALSE )</f>
        <v>Dwight's Behaviours</v>
      </c>
      <c r="H7142" t="str">
        <f>VLOOKUP(F7142, Themes!$A$1:$C$51, 3, FALSE )</f>
        <v>Character's Activities</v>
      </c>
      <c r="I7142">
        <v>-0.55740000000000001</v>
      </c>
      <c r="J7142">
        <v>0.31</v>
      </c>
      <c r="K7142">
        <v>0.69</v>
      </c>
      <c r="L7142">
        <v>0</v>
      </c>
    </row>
    <row r="7143" spans="1:12" x14ac:dyDescent="0.35">
      <c r="A7143" t="s">
        <v>10</v>
      </c>
      <c r="B7143" t="s">
        <v>14144</v>
      </c>
      <c r="C7143" t="s">
        <v>14145</v>
      </c>
      <c r="D7143">
        <v>4</v>
      </c>
      <c r="E7143">
        <v>10</v>
      </c>
      <c r="F7143" t="s">
        <v>254</v>
      </c>
      <c r="G7143" t="str">
        <f>VLOOKUP(F7143, Themes!$A$1:$C$51, 2, FALSE )</f>
        <v>Parenting Issues</v>
      </c>
      <c r="H7143" t="str">
        <f>VLOOKUP(F7143, Themes!$A$1:$C$51, 3, FALSE )</f>
        <v>Family</v>
      </c>
      <c r="I7143">
        <v>0.92789999999999995</v>
      </c>
      <c r="J7143">
        <v>0</v>
      </c>
      <c r="K7143">
        <v>0.85699999999999998</v>
      </c>
      <c r="L7143">
        <v>0.14299999999999999</v>
      </c>
    </row>
    <row r="7144" spans="1:12" x14ac:dyDescent="0.35">
      <c r="A7144" t="s">
        <v>41</v>
      </c>
      <c r="B7144" t="s">
        <v>14146</v>
      </c>
      <c r="C7144" t="s">
        <v>14147</v>
      </c>
      <c r="D7144">
        <v>4</v>
      </c>
      <c r="E7144">
        <v>10</v>
      </c>
      <c r="F7144" t="s">
        <v>73</v>
      </c>
      <c r="G7144" t="str">
        <f>VLOOKUP(F7144, Themes!$A$1:$C$51, 2, FALSE )</f>
        <v>Meetings</v>
      </c>
      <c r="H7144" t="str">
        <f>VLOOKUP(F7144, Themes!$A$1:$C$51, 3, FALSE )</f>
        <v>Dunder Mifflin Operations &amp; Activities</v>
      </c>
      <c r="I7144">
        <v>0.49390000000000001</v>
      </c>
      <c r="J7144">
        <v>0</v>
      </c>
      <c r="K7144">
        <v>0.625</v>
      </c>
      <c r="L7144">
        <v>0.375</v>
      </c>
    </row>
    <row r="7145" spans="1:12" x14ac:dyDescent="0.35">
      <c r="A7145" t="s">
        <v>41</v>
      </c>
      <c r="B7145" t="s">
        <v>14148</v>
      </c>
      <c r="C7145" t="s">
        <v>14149</v>
      </c>
      <c r="D7145">
        <v>4</v>
      </c>
      <c r="E7145">
        <v>10</v>
      </c>
      <c r="F7145" t="s">
        <v>67</v>
      </c>
      <c r="G7145" t="str">
        <f>VLOOKUP(F7145, Themes!$A$1:$C$51, 2, FALSE )</f>
        <v>Initiatives &amp; Operations at Dunder Mifflin</v>
      </c>
      <c r="H7145" t="str">
        <f>VLOOKUP(F7145, Themes!$A$1:$C$51, 3, FALSE )</f>
        <v>Dunder Mifflin Operations &amp; Activities</v>
      </c>
      <c r="I7145">
        <v>0</v>
      </c>
      <c r="J7145">
        <v>0</v>
      </c>
      <c r="K7145">
        <v>1</v>
      </c>
      <c r="L7145">
        <v>0</v>
      </c>
    </row>
    <row r="7146" spans="1:12" x14ac:dyDescent="0.35">
      <c r="A7146" t="s">
        <v>10</v>
      </c>
      <c r="B7146" t="s">
        <v>14150</v>
      </c>
      <c r="C7146" t="s">
        <v>14151</v>
      </c>
      <c r="D7146">
        <v>4</v>
      </c>
      <c r="E7146">
        <v>10</v>
      </c>
      <c r="F7146" t="s">
        <v>276</v>
      </c>
      <c r="G7146" t="str">
        <f>VLOOKUP(F7146, Themes!$A$1:$C$51, 2, FALSE )</f>
        <v>Workplace Happenings</v>
      </c>
      <c r="H7146" t="str">
        <f>VLOOKUP(F7146, Themes!$A$1:$C$51, 3, FALSE )</f>
        <v>Dunder Mifflin Operations &amp; Activities</v>
      </c>
      <c r="I7146">
        <v>0.49390000000000001</v>
      </c>
      <c r="J7146">
        <v>0</v>
      </c>
      <c r="K7146">
        <v>0.65200000000000002</v>
      </c>
      <c r="L7146">
        <v>0.34799999999999998</v>
      </c>
    </row>
    <row r="7147" spans="1:12" x14ac:dyDescent="0.35">
      <c r="A7147" t="s">
        <v>41</v>
      </c>
      <c r="B7147" t="s">
        <v>14152</v>
      </c>
      <c r="C7147" t="s">
        <v>14153</v>
      </c>
      <c r="D7147">
        <v>4</v>
      </c>
      <c r="E7147">
        <v>10</v>
      </c>
      <c r="F7147" t="s">
        <v>73</v>
      </c>
      <c r="G7147" t="str">
        <f>VLOOKUP(F7147, Themes!$A$1:$C$51, 2, FALSE )</f>
        <v>Meetings</v>
      </c>
      <c r="H7147" t="str">
        <f>VLOOKUP(F7147, Themes!$A$1:$C$51, 3, FALSE )</f>
        <v>Dunder Mifflin Operations &amp; Activities</v>
      </c>
      <c r="I7147">
        <v>0.47539999999999999</v>
      </c>
      <c r="J7147">
        <v>0</v>
      </c>
      <c r="K7147">
        <v>0.79500000000000004</v>
      </c>
      <c r="L7147">
        <v>0.20499999999999999</v>
      </c>
    </row>
    <row r="7148" spans="1:12" x14ac:dyDescent="0.35">
      <c r="A7148" t="s">
        <v>10</v>
      </c>
      <c r="B7148" t="s">
        <v>14154</v>
      </c>
      <c r="C7148" t="s">
        <v>14155</v>
      </c>
      <c r="D7148">
        <v>4</v>
      </c>
      <c r="E7148">
        <v>10</v>
      </c>
      <c r="F7148" t="s">
        <v>40</v>
      </c>
      <c r="G7148" t="str">
        <f>VLOOKUP(F7148, Themes!$A$1:$C$51, 2, FALSE )</f>
        <v>Items in Dunder Mifflin</v>
      </c>
      <c r="H7148" t="str">
        <f>VLOOKUP(F7148, Themes!$A$1:$C$51, 3, FALSE )</f>
        <v>Dunder Mifflin Operations &amp; Activities</v>
      </c>
      <c r="I7148">
        <v>-0.29599999999999999</v>
      </c>
      <c r="J7148">
        <v>0.18</v>
      </c>
      <c r="K7148">
        <v>0.82</v>
      </c>
      <c r="L7148">
        <v>0</v>
      </c>
    </row>
    <row r="7149" spans="1:12" x14ac:dyDescent="0.35">
      <c r="A7149" t="s">
        <v>41</v>
      </c>
      <c r="B7149" t="s">
        <v>14156</v>
      </c>
      <c r="C7149" t="s">
        <v>14157</v>
      </c>
      <c r="D7149">
        <v>4</v>
      </c>
      <c r="E7149">
        <v>10</v>
      </c>
      <c r="F7149" t="s">
        <v>31</v>
      </c>
      <c r="G7149" t="str">
        <f>VLOOKUP(F7149, Themes!$A$1:$C$51, 2, FALSE )</f>
        <v>Time Spent</v>
      </c>
      <c r="H7149" t="str">
        <f>VLOOKUP(F7149, Themes!$A$1:$C$51, 3, FALSE )</f>
        <v>Dunder Mifflin Operations &amp; Activities</v>
      </c>
      <c r="I7149">
        <v>0</v>
      </c>
      <c r="J7149">
        <v>0</v>
      </c>
      <c r="K7149">
        <v>1</v>
      </c>
      <c r="L7149">
        <v>0</v>
      </c>
    </row>
    <row r="7150" spans="1:12" x14ac:dyDescent="0.35">
      <c r="A7150" t="s">
        <v>10</v>
      </c>
      <c r="B7150" t="s">
        <v>14158</v>
      </c>
      <c r="C7150" t="s">
        <v>14159</v>
      </c>
      <c r="D7150">
        <v>4</v>
      </c>
      <c r="E7150">
        <v>10</v>
      </c>
      <c r="F7150" t="s">
        <v>100</v>
      </c>
      <c r="G7150" t="str">
        <f>VLOOKUP(F7150, Themes!$A$1:$C$51, 2, FALSE )</f>
        <v>Andy's Activities</v>
      </c>
      <c r="H7150" t="str">
        <f>VLOOKUP(F7150, Themes!$A$1:$C$51, 3, FALSE )</f>
        <v>Character's Activities</v>
      </c>
      <c r="I7150">
        <v>0.68079999999999996</v>
      </c>
      <c r="J7150">
        <v>7.5999999999999998E-2</v>
      </c>
      <c r="K7150">
        <v>0.76200000000000001</v>
      </c>
      <c r="L7150">
        <v>0.16200000000000001</v>
      </c>
    </row>
    <row r="7151" spans="1:12" x14ac:dyDescent="0.35">
      <c r="A7151" t="s">
        <v>41</v>
      </c>
      <c r="B7151" t="s">
        <v>14160</v>
      </c>
      <c r="C7151" t="s">
        <v>14161</v>
      </c>
      <c r="D7151">
        <v>4</v>
      </c>
      <c r="E7151">
        <v>10</v>
      </c>
      <c r="F7151" t="s">
        <v>177</v>
      </c>
      <c r="G7151" t="str">
        <f>VLOOKUP(F7151, Themes!$A$1:$C$51, 2, FALSE )</f>
        <v>Writing, Drawings, Pictures, etc</v>
      </c>
      <c r="H7151" t="str">
        <f>VLOOKUP(F7151, Themes!$A$1:$C$51, 3, FALSE )</f>
        <v>Dunder Mifflin Operations &amp; Activities</v>
      </c>
      <c r="I7151">
        <v>0</v>
      </c>
      <c r="J7151">
        <v>0</v>
      </c>
      <c r="K7151">
        <v>1</v>
      </c>
      <c r="L7151">
        <v>0</v>
      </c>
    </row>
    <row r="7152" spans="1:12" x14ac:dyDescent="0.35">
      <c r="A7152" t="s">
        <v>10</v>
      </c>
      <c r="B7152" t="s">
        <v>14162</v>
      </c>
      <c r="C7152" t="s">
        <v>14163</v>
      </c>
      <c r="D7152">
        <v>4</v>
      </c>
      <c r="E7152">
        <v>10</v>
      </c>
      <c r="F7152" t="s">
        <v>82</v>
      </c>
      <c r="G7152" t="str">
        <f>VLOOKUP(F7152, Themes!$A$1:$C$51, 2, FALSE )</f>
        <v>Dwight's Behaviours</v>
      </c>
      <c r="H7152" t="str">
        <f>VLOOKUP(F7152, Themes!$A$1:$C$51, 3, FALSE )</f>
        <v>Character's Activities</v>
      </c>
      <c r="I7152">
        <v>0.57289999999999996</v>
      </c>
      <c r="J7152">
        <v>0</v>
      </c>
      <c r="K7152">
        <v>0.51500000000000001</v>
      </c>
      <c r="L7152">
        <v>0.48499999999999999</v>
      </c>
    </row>
    <row r="7153" spans="1:12" x14ac:dyDescent="0.35">
      <c r="A7153" t="s">
        <v>10</v>
      </c>
      <c r="B7153" t="s">
        <v>14164</v>
      </c>
      <c r="C7153" t="s">
        <v>14165</v>
      </c>
      <c r="D7153">
        <v>4</v>
      </c>
      <c r="E7153">
        <v>10</v>
      </c>
      <c r="F7153" t="s">
        <v>26</v>
      </c>
      <c r="G7153" t="str">
        <f>VLOOKUP(F7153, Themes!$A$1:$C$51, 2, FALSE )</f>
        <v>Employee Status</v>
      </c>
      <c r="H7153" t="str">
        <f>VLOOKUP(F7153, Themes!$A$1:$C$51, 3, FALSE )</f>
        <v>Dunder Mifflin Politics</v>
      </c>
      <c r="I7153">
        <v>0.53620000000000001</v>
      </c>
      <c r="J7153">
        <v>0</v>
      </c>
      <c r="K7153">
        <v>0.74299999999999999</v>
      </c>
      <c r="L7153">
        <v>0.25700000000000001</v>
      </c>
    </row>
    <row r="7154" spans="1:12" x14ac:dyDescent="0.35">
      <c r="A7154" t="s">
        <v>10</v>
      </c>
      <c r="B7154" t="s">
        <v>14166</v>
      </c>
      <c r="C7154" t="s">
        <v>14167</v>
      </c>
      <c r="D7154">
        <v>4</v>
      </c>
      <c r="E7154">
        <v>10</v>
      </c>
      <c r="F7154" t="s">
        <v>150</v>
      </c>
      <c r="G7154" t="str">
        <f>VLOOKUP(F7154, Themes!$A$1:$C$51, 2, FALSE )</f>
        <v>Parenting Issues</v>
      </c>
      <c r="H7154" t="str">
        <f>VLOOKUP(F7154, Themes!$A$1:$C$51, 3, FALSE )</f>
        <v>Family</v>
      </c>
      <c r="I7154">
        <v>0.45879999999999999</v>
      </c>
      <c r="J7154">
        <v>0</v>
      </c>
      <c r="K7154">
        <v>0.76900000000000002</v>
      </c>
      <c r="L7154">
        <v>0.23100000000000001</v>
      </c>
    </row>
    <row r="7155" spans="1:12" x14ac:dyDescent="0.35">
      <c r="A7155" t="s">
        <v>10</v>
      </c>
      <c r="B7155" t="s">
        <v>14168</v>
      </c>
      <c r="C7155" t="s">
        <v>14169</v>
      </c>
      <c r="D7155">
        <v>4</v>
      </c>
      <c r="E7155">
        <v>10</v>
      </c>
      <c r="F7155" t="s">
        <v>115</v>
      </c>
      <c r="G7155" t="str">
        <f>VLOOKUP(F7155, Themes!$A$1:$C$51, 2, FALSE )</f>
        <v>Baby Making &amp; Schrute Farms</v>
      </c>
      <c r="H7155" t="str">
        <f>VLOOKUP(F7155, Themes!$A$1:$C$51, 3, FALSE )</f>
        <v>Family</v>
      </c>
      <c r="I7155">
        <v>0.85550000000000004</v>
      </c>
      <c r="J7155">
        <v>0</v>
      </c>
      <c r="K7155">
        <v>0.83299999999999996</v>
      </c>
      <c r="L7155">
        <v>0.16700000000000001</v>
      </c>
    </row>
    <row r="7156" spans="1:12" x14ac:dyDescent="0.35">
      <c r="A7156" t="s">
        <v>10</v>
      </c>
      <c r="B7156" t="s">
        <v>14170</v>
      </c>
      <c r="C7156" t="s">
        <v>14171</v>
      </c>
      <c r="D7156">
        <v>4</v>
      </c>
      <c r="E7156">
        <v>10</v>
      </c>
      <c r="F7156" t="s">
        <v>186</v>
      </c>
      <c r="G7156" t="str">
        <f>VLOOKUP(F7156, Themes!$A$1:$C$51, 2, FALSE )</f>
        <v>Food and Eating Habits</v>
      </c>
      <c r="H7156" t="str">
        <f>VLOOKUP(F7156, Themes!$A$1:$C$51, 3, FALSE )</f>
        <v>Socialization at Dunder Mifflin</v>
      </c>
      <c r="I7156">
        <v>0.2263</v>
      </c>
      <c r="J7156">
        <v>0.108</v>
      </c>
      <c r="K7156">
        <v>0.73899999999999999</v>
      </c>
      <c r="L7156">
        <v>0.153</v>
      </c>
    </row>
    <row r="7157" spans="1:12" x14ac:dyDescent="0.35">
      <c r="A7157" t="s">
        <v>10</v>
      </c>
      <c r="B7157" t="s">
        <v>14172</v>
      </c>
      <c r="C7157" t="s">
        <v>14173</v>
      </c>
      <c r="D7157">
        <v>4</v>
      </c>
      <c r="E7157">
        <v>10</v>
      </c>
      <c r="F7157" t="s">
        <v>358</v>
      </c>
      <c r="G7157" t="str">
        <f>VLOOKUP(F7157, Themes!$A$1:$C$51, 2, FALSE )</f>
        <v>Workplace Happenings</v>
      </c>
      <c r="H7157" t="str">
        <f>VLOOKUP(F7157, Themes!$A$1:$C$51, 3, FALSE )</f>
        <v>Dunder Mifflin Operations &amp; Activities</v>
      </c>
      <c r="I7157">
        <v>0.38019999999999998</v>
      </c>
      <c r="J7157">
        <v>0</v>
      </c>
      <c r="K7157">
        <v>0.89500000000000002</v>
      </c>
      <c r="L7157">
        <v>0.105</v>
      </c>
    </row>
    <row r="7158" spans="1:12" x14ac:dyDescent="0.35">
      <c r="A7158" t="s">
        <v>10</v>
      </c>
      <c r="B7158" t="s">
        <v>14174</v>
      </c>
      <c r="C7158" t="s">
        <v>14175</v>
      </c>
      <c r="D7158">
        <v>4</v>
      </c>
      <c r="E7158">
        <v>10</v>
      </c>
      <c r="F7158" t="s">
        <v>325</v>
      </c>
      <c r="G7158" t="str">
        <f>VLOOKUP(F7158, Themes!$A$1:$C$51, 2, FALSE )</f>
        <v>Gender Roles</v>
      </c>
      <c r="H7158" t="str">
        <f>VLOOKUP(F7158, Themes!$A$1:$C$51, 3, FALSE )</f>
        <v>Social Issues &amp; Miscellaneous</v>
      </c>
      <c r="I7158">
        <v>0.86580000000000001</v>
      </c>
      <c r="J7158">
        <v>0</v>
      </c>
      <c r="K7158">
        <v>0.623</v>
      </c>
      <c r="L7158">
        <v>0.377</v>
      </c>
    </row>
    <row r="7159" spans="1:12" x14ac:dyDescent="0.35">
      <c r="A7159" t="s">
        <v>10</v>
      </c>
      <c r="B7159" t="s">
        <v>14176</v>
      </c>
      <c r="C7159" t="s">
        <v>14177</v>
      </c>
      <c r="D7159">
        <v>4</v>
      </c>
      <c r="E7159">
        <v>10</v>
      </c>
      <c r="F7159" t="s">
        <v>143</v>
      </c>
      <c r="G7159" t="str">
        <f>VLOOKUP(F7159, Themes!$A$1:$C$51, 2, FALSE )</f>
        <v>Meridith &amp; Creed Activities</v>
      </c>
      <c r="H7159" t="str">
        <f>VLOOKUP(F7159, Themes!$A$1:$C$51, 3, FALSE )</f>
        <v>Character's Activities</v>
      </c>
      <c r="I7159">
        <v>0.62490000000000001</v>
      </c>
      <c r="J7159">
        <v>0</v>
      </c>
      <c r="K7159">
        <v>0.83</v>
      </c>
      <c r="L7159">
        <v>0.17</v>
      </c>
    </row>
    <row r="7160" spans="1:12" x14ac:dyDescent="0.35">
      <c r="A7160" t="s">
        <v>10</v>
      </c>
      <c r="B7160" t="s">
        <v>14178</v>
      </c>
      <c r="C7160" t="s">
        <v>14179</v>
      </c>
      <c r="D7160">
        <v>4</v>
      </c>
      <c r="E7160">
        <v>10</v>
      </c>
      <c r="F7160" t="s">
        <v>70</v>
      </c>
      <c r="G7160" t="str">
        <f>VLOOKUP(F7160, Themes!$A$1:$C$51, 2, FALSE )</f>
        <v>Recreation</v>
      </c>
      <c r="H7160" t="str">
        <f>VLOOKUP(F7160, Themes!$A$1:$C$51, 3, FALSE )</f>
        <v>Socialization at Dunder Mifflin</v>
      </c>
      <c r="I7160">
        <v>0</v>
      </c>
      <c r="J7160">
        <v>0</v>
      </c>
      <c r="K7160">
        <v>1</v>
      </c>
      <c r="L7160">
        <v>0</v>
      </c>
    </row>
    <row r="7161" spans="1:12" x14ac:dyDescent="0.35">
      <c r="A7161" t="s">
        <v>10</v>
      </c>
      <c r="B7161" t="s">
        <v>14180</v>
      </c>
      <c r="C7161" t="s">
        <v>14181</v>
      </c>
      <c r="D7161">
        <v>4</v>
      </c>
      <c r="E7161">
        <v>10</v>
      </c>
      <c r="F7161" t="s">
        <v>97</v>
      </c>
      <c r="G7161" t="str">
        <f>VLOOKUP(F7161, Themes!$A$1:$C$51, 2, FALSE )</f>
        <v>Ryan's Activities</v>
      </c>
      <c r="H7161" t="str">
        <f>VLOOKUP(F7161, Themes!$A$1:$C$51, 3, FALSE )</f>
        <v>Character's Activities</v>
      </c>
      <c r="I7161">
        <v>0.95550000000000002</v>
      </c>
      <c r="J7161">
        <v>0</v>
      </c>
      <c r="K7161">
        <v>0.7</v>
      </c>
      <c r="L7161">
        <v>0.3</v>
      </c>
    </row>
    <row r="7162" spans="1:12" x14ac:dyDescent="0.35">
      <c r="A7162" t="s">
        <v>14</v>
      </c>
      <c r="B7162" t="s">
        <v>14182</v>
      </c>
      <c r="C7162" t="s">
        <v>14183</v>
      </c>
      <c r="D7162">
        <v>4</v>
      </c>
      <c r="E7162">
        <v>10</v>
      </c>
      <c r="F7162" t="s">
        <v>37</v>
      </c>
      <c r="G7162" t="str">
        <f>VLOOKUP(F7162, Themes!$A$1:$C$51, 2, FALSE )</f>
        <v>Sexual Behaviours &amp; Weddings</v>
      </c>
      <c r="H7162" t="str">
        <f>VLOOKUP(F7162, Themes!$A$1:$C$51, 3, FALSE )</f>
        <v>Love, Sex, &amp; Relationships</v>
      </c>
      <c r="I7162">
        <v>0</v>
      </c>
      <c r="J7162">
        <v>0</v>
      </c>
      <c r="K7162">
        <v>1</v>
      </c>
      <c r="L7162">
        <v>0</v>
      </c>
    </row>
    <row r="7163" spans="1:12" x14ac:dyDescent="0.35">
      <c r="A7163" t="s">
        <v>14</v>
      </c>
      <c r="B7163" t="s">
        <v>14184</v>
      </c>
      <c r="C7163" t="s">
        <v>14185</v>
      </c>
      <c r="D7163">
        <v>4</v>
      </c>
      <c r="E7163">
        <v>10</v>
      </c>
      <c r="F7163" t="s">
        <v>85</v>
      </c>
      <c r="G7163" t="str">
        <f>VLOOKUP(F7163, Themes!$A$1:$C$51, 2, FALSE )</f>
        <v>Leaving the Office</v>
      </c>
      <c r="H7163" t="str">
        <f>VLOOKUP(F7163, Themes!$A$1:$C$51, 3, FALSE )</f>
        <v>Transportation &amp; Life Outside Dunder Mifflin</v>
      </c>
      <c r="I7163">
        <v>-0.25</v>
      </c>
      <c r="J7163">
        <v>0.39100000000000001</v>
      </c>
      <c r="K7163">
        <v>0.28999999999999998</v>
      </c>
      <c r="L7163">
        <v>0.31900000000000001</v>
      </c>
    </row>
    <row r="7164" spans="1:12" x14ac:dyDescent="0.35">
      <c r="A7164" t="s">
        <v>10</v>
      </c>
      <c r="B7164" t="s">
        <v>14186</v>
      </c>
      <c r="C7164" t="s">
        <v>14187</v>
      </c>
      <c r="D7164">
        <v>4</v>
      </c>
      <c r="E7164">
        <v>10</v>
      </c>
      <c r="F7164" t="s">
        <v>13</v>
      </c>
      <c r="G7164" t="str">
        <f>VLOOKUP(F7164, Themes!$A$1:$C$51, 2, FALSE )</f>
        <v>Jim &amp; Pam Relationship</v>
      </c>
      <c r="H7164" t="str">
        <f>VLOOKUP(F7164, Themes!$A$1:$C$51, 3, FALSE )</f>
        <v>Love, Sex, &amp; Relationships</v>
      </c>
      <c r="I7164">
        <v>0</v>
      </c>
      <c r="J7164">
        <v>0</v>
      </c>
      <c r="K7164">
        <v>1</v>
      </c>
      <c r="L7164">
        <v>0</v>
      </c>
    </row>
    <row r="7165" spans="1:12" x14ac:dyDescent="0.35">
      <c r="A7165" t="s">
        <v>58</v>
      </c>
      <c r="B7165" t="s">
        <v>14188</v>
      </c>
      <c r="C7165" t="s">
        <v>14189</v>
      </c>
      <c r="D7165">
        <v>4</v>
      </c>
      <c r="E7165">
        <v>10</v>
      </c>
      <c r="F7165" t="s">
        <v>37</v>
      </c>
      <c r="G7165" t="str">
        <f>VLOOKUP(F7165, Themes!$A$1:$C$51, 2, FALSE )</f>
        <v>Sexual Behaviours &amp; Weddings</v>
      </c>
      <c r="H7165" t="str">
        <f>VLOOKUP(F7165, Themes!$A$1:$C$51, 3, FALSE )</f>
        <v>Love, Sex, &amp; Relationships</v>
      </c>
      <c r="I7165">
        <v>0</v>
      </c>
      <c r="J7165">
        <v>0</v>
      </c>
      <c r="K7165">
        <v>1</v>
      </c>
      <c r="L7165">
        <v>0</v>
      </c>
    </row>
    <row r="7166" spans="1:12" x14ac:dyDescent="0.35">
      <c r="A7166" t="s">
        <v>10</v>
      </c>
      <c r="B7166" t="s">
        <v>14190</v>
      </c>
      <c r="C7166" t="s">
        <v>14191</v>
      </c>
      <c r="D7166">
        <v>4</v>
      </c>
      <c r="E7166">
        <v>10</v>
      </c>
      <c r="F7166" t="s">
        <v>85</v>
      </c>
      <c r="G7166" t="str">
        <f>VLOOKUP(F7166, Themes!$A$1:$C$51, 2, FALSE )</f>
        <v>Leaving the Office</v>
      </c>
      <c r="H7166" t="str">
        <f>VLOOKUP(F7166, Themes!$A$1:$C$51, 3, FALSE )</f>
        <v>Transportation &amp; Life Outside Dunder Mifflin</v>
      </c>
      <c r="I7166">
        <v>-0.40189999999999998</v>
      </c>
      <c r="J7166">
        <v>0.13</v>
      </c>
      <c r="K7166">
        <v>0.87</v>
      </c>
      <c r="L7166">
        <v>0</v>
      </c>
    </row>
    <row r="7167" spans="1:12" x14ac:dyDescent="0.35">
      <c r="A7167" t="s">
        <v>10</v>
      </c>
      <c r="B7167" t="s">
        <v>14192</v>
      </c>
      <c r="C7167" t="s">
        <v>14193</v>
      </c>
      <c r="D7167">
        <v>4</v>
      </c>
      <c r="E7167">
        <v>11</v>
      </c>
      <c r="F7167" t="s">
        <v>367</v>
      </c>
      <c r="G7167" t="str">
        <f>VLOOKUP(F7167, Themes!$A$1:$C$51, 2, FALSE )</f>
        <v>Office Praise for Work</v>
      </c>
      <c r="H7167" t="str">
        <f>VLOOKUP(F7167, Themes!$A$1:$C$51, 3, FALSE )</f>
        <v>Character Relationships with Each Other</v>
      </c>
      <c r="I7167">
        <v>7.7200000000000005E-2</v>
      </c>
      <c r="J7167">
        <v>0.16300000000000001</v>
      </c>
      <c r="K7167">
        <v>0.65</v>
      </c>
      <c r="L7167">
        <v>0.187</v>
      </c>
    </row>
    <row r="7168" spans="1:12" x14ac:dyDescent="0.35">
      <c r="A7168" t="s">
        <v>10</v>
      </c>
      <c r="B7168" t="s">
        <v>14194</v>
      </c>
      <c r="C7168" t="s">
        <v>14195</v>
      </c>
      <c r="D7168">
        <v>4</v>
      </c>
      <c r="E7168">
        <v>11</v>
      </c>
      <c r="F7168" t="s">
        <v>94</v>
      </c>
      <c r="G7168" t="str">
        <f>VLOOKUP(F7168, Themes!$A$1:$C$51, 2, FALSE )</f>
        <v>Self Care Behaviours</v>
      </c>
      <c r="H7168" t="str">
        <f>VLOOKUP(F7168, Themes!$A$1:$C$51, 3, FALSE )</f>
        <v>Health &amp; Wellbeing</v>
      </c>
      <c r="I7168">
        <v>-0.70030000000000003</v>
      </c>
      <c r="J7168">
        <v>0.153</v>
      </c>
      <c r="K7168">
        <v>0.84699999999999998</v>
      </c>
      <c r="L7168">
        <v>0</v>
      </c>
    </row>
    <row r="7169" spans="1:12" x14ac:dyDescent="0.35">
      <c r="A7169" t="s">
        <v>14</v>
      </c>
      <c r="B7169" t="s">
        <v>14196</v>
      </c>
      <c r="C7169" t="s">
        <v>14197</v>
      </c>
      <c r="D7169">
        <v>4</v>
      </c>
      <c r="E7169">
        <v>11</v>
      </c>
      <c r="F7169" t="s">
        <v>247</v>
      </c>
      <c r="G7169" t="str">
        <f>VLOOKUP(F7169, Themes!$A$1:$C$51, 2, FALSE )</f>
        <v>Closing deals</v>
      </c>
      <c r="H7169" t="str">
        <f>VLOOKUP(F7169, Themes!$A$1:$C$51, 3, FALSE )</f>
        <v>Dunder Mifflin Operations &amp; Activities</v>
      </c>
      <c r="I7169">
        <v>0.77829999999999999</v>
      </c>
      <c r="J7169">
        <v>0</v>
      </c>
      <c r="K7169">
        <v>0.60799999999999998</v>
      </c>
      <c r="L7169">
        <v>0.39200000000000002</v>
      </c>
    </row>
    <row r="7170" spans="1:12" x14ac:dyDescent="0.35">
      <c r="A7170" t="s">
        <v>10</v>
      </c>
      <c r="B7170" t="s">
        <v>14198</v>
      </c>
      <c r="C7170" t="s">
        <v>14199</v>
      </c>
      <c r="D7170">
        <v>4</v>
      </c>
      <c r="E7170">
        <v>11</v>
      </c>
      <c r="F7170" t="s">
        <v>186</v>
      </c>
      <c r="G7170" t="str">
        <f>VLOOKUP(F7170, Themes!$A$1:$C$51, 2, FALSE )</f>
        <v>Food and Eating Habits</v>
      </c>
      <c r="H7170" t="str">
        <f>VLOOKUP(F7170, Themes!$A$1:$C$51, 3, FALSE )</f>
        <v>Socialization at Dunder Mifflin</v>
      </c>
      <c r="I7170">
        <v>0.36120000000000002</v>
      </c>
      <c r="J7170">
        <v>0</v>
      </c>
      <c r="K7170">
        <v>0.81499999999999995</v>
      </c>
      <c r="L7170">
        <v>0.185</v>
      </c>
    </row>
    <row r="7171" spans="1:12" x14ac:dyDescent="0.35">
      <c r="A7171" t="s">
        <v>14</v>
      </c>
      <c r="B7171" t="s">
        <v>14200</v>
      </c>
      <c r="C7171" t="s">
        <v>14201</v>
      </c>
      <c r="D7171">
        <v>4</v>
      </c>
      <c r="E7171">
        <v>11</v>
      </c>
      <c r="F7171" t="s">
        <v>64</v>
      </c>
      <c r="G7171" t="str">
        <f>VLOOKUP(F7171, Themes!$A$1:$C$51, 2, FALSE )</f>
        <v>Outside Work &amp; Transportation</v>
      </c>
      <c r="H7171" t="str">
        <f>VLOOKUP(F7171, Themes!$A$1:$C$51, 3, FALSE )</f>
        <v>Transportation &amp; Life Outside Dunder Mifflin</v>
      </c>
      <c r="I7171">
        <v>0</v>
      </c>
      <c r="J7171">
        <v>0</v>
      </c>
      <c r="K7171">
        <v>1</v>
      </c>
      <c r="L7171">
        <v>0</v>
      </c>
    </row>
    <row r="7172" spans="1:12" x14ac:dyDescent="0.35">
      <c r="A7172" t="s">
        <v>58</v>
      </c>
      <c r="B7172" t="s">
        <v>14202</v>
      </c>
      <c r="C7172" t="s">
        <v>14203</v>
      </c>
      <c r="D7172">
        <v>4</v>
      </c>
      <c r="E7172">
        <v>11</v>
      </c>
      <c r="F7172" t="s">
        <v>186</v>
      </c>
      <c r="G7172" t="str">
        <f>VLOOKUP(F7172, Themes!$A$1:$C$51, 2, FALSE )</f>
        <v>Food and Eating Habits</v>
      </c>
      <c r="H7172" t="str">
        <f>VLOOKUP(F7172, Themes!$A$1:$C$51, 3, FALSE )</f>
        <v>Socialization at Dunder Mifflin</v>
      </c>
      <c r="I7172">
        <v>-0.77859999999999996</v>
      </c>
      <c r="J7172">
        <v>0.438</v>
      </c>
      <c r="K7172">
        <v>0.56200000000000006</v>
      </c>
      <c r="L7172">
        <v>0</v>
      </c>
    </row>
    <row r="7173" spans="1:12" x14ac:dyDescent="0.35">
      <c r="A7173" t="s">
        <v>10</v>
      </c>
      <c r="B7173" t="s">
        <v>14204</v>
      </c>
      <c r="C7173" t="s">
        <v>14205</v>
      </c>
      <c r="D7173">
        <v>4</v>
      </c>
      <c r="E7173">
        <v>11</v>
      </c>
      <c r="F7173" t="s">
        <v>238</v>
      </c>
      <c r="G7173" t="str">
        <f>VLOOKUP(F7173, Themes!$A$1:$C$51, 2, FALSE )</f>
        <v>Communication &amp; Problem Solving</v>
      </c>
      <c r="H7173" t="str">
        <f>VLOOKUP(F7173, Themes!$A$1:$C$51, 3, FALSE )</f>
        <v>Dunder Mifflin Politics</v>
      </c>
      <c r="I7173">
        <v>0</v>
      </c>
      <c r="J7173">
        <v>0</v>
      </c>
      <c r="K7173">
        <v>1</v>
      </c>
      <c r="L7173">
        <v>0</v>
      </c>
    </row>
    <row r="7174" spans="1:12" x14ac:dyDescent="0.35">
      <c r="A7174" t="s">
        <v>10</v>
      </c>
      <c r="B7174" t="s">
        <v>14206</v>
      </c>
      <c r="C7174" t="s">
        <v>14207</v>
      </c>
      <c r="D7174">
        <v>4</v>
      </c>
      <c r="E7174">
        <v>11</v>
      </c>
      <c r="F7174" t="s">
        <v>540</v>
      </c>
      <c r="G7174" t="str">
        <f>VLOOKUP(F7174, Themes!$A$1:$C$51, 2, FALSE )</f>
        <v>Romantic Feelings</v>
      </c>
      <c r="H7174" t="str">
        <f>VLOOKUP(F7174, Themes!$A$1:$C$51, 3, FALSE )</f>
        <v>Love, Sex, &amp; Relationships</v>
      </c>
      <c r="I7174">
        <v>0.80200000000000005</v>
      </c>
      <c r="J7174">
        <v>5.8000000000000003E-2</v>
      </c>
      <c r="K7174">
        <v>0.48499999999999999</v>
      </c>
      <c r="L7174">
        <v>0.45600000000000002</v>
      </c>
    </row>
    <row r="7175" spans="1:12" x14ac:dyDescent="0.35">
      <c r="A7175" t="s">
        <v>10</v>
      </c>
      <c r="B7175" t="s">
        <v>14208</v>
      </c>
      <c r="C7175" t="s">
        <v>14209</v>
      </c>
      <c r="D7175">
        <v>4</v>
      </c>
      <c r="E7175">
        <v>11</v>
      </c>
      <c r="F7175" t="s">
        <v>85</v>
      </c>
      <c r="G7175" t="str">
        <f>VLOOKUP(F7175, Themes!$A$1:$C$51, 2, FALSE )</f>
        <v>Leaving the Office</v>
      </c>
      <c r="H7175" t="str">
        <f>VLOOKUP(F7175, Themes!$A$1:$C$51, 3, FALSE )</f>
        <v>Transportation &amp; Life Outside Dunder Mifflin</v>
      </c>
      <c r="I7175">
        <v>0.92069999999999996</v>
      </c>
      <c r="J7175">
        <v>5.2999999999999999E-2</v>
      </c>
      <c r="K7175">
        <v>0.72099999999999997</v>
      </c>
      <c r="L7175">
        <v>0.22600000000000001</v>
      </c>
    </row>
    <row r="7176" spans="1:12" x14ac:dyDescent="0.35">
      <c r="A7176" t="s">
        <v>14</v>
      </c>
      <c r="B7176" t="s">
        <v>14210</v>
      </c>
      <c r="C7176" t="s">
        <v>14211</v>
      </c>
      <c r="D7176">
        <v>4</v>
      </c>
      <c r="E7176">
        <v>11</v>
      </c>
      <c r="F7176" t="s">
        <v>100</v>
      </c>
      <c r="G7176" t="str">
        <f>VLOOKUP(F7176, Themes!$A$1:$C$51, 2, FALSE )</f>
        <v>Andy's Activities</v>
      </c>
      <c r="H7176" t="str">
        <f>VLOOKUP(F7176, Themes!$A$1:$C$51, 3, FALSE )</f>
        <v>Character's Activities</v>
      </c>
      <c r="I7176">
        <v>0</v>
      </c>
      <c r="J7176">
        <v>0</v>
      </c>
      <c r="K7176">
        <v>1</v>
      </c>
      <c r="L7176">
        <v>0</v>
      </c>
    </row>
    <row r="7177" spans="1:12" x14ac:dyDescent="0.35">
      <c r="A7177" t="s">
        <v>14</v>
      </c>
      <c r="B7177" t="s">
        <v>14212</v>
      </c>
      <c r="C7177" t="s">
        <v>14213</v>
      </c>
      <c r="D7177">
        <v>4</v>
      </c>
      <c r="E7177">
        <v>11</v>
      </c>
      <c r="F7177" t="s">
        <v>67</v>
      </c>
      <c r="G7177" t="str">
        <f>VLOOKUP(F7177, Themes!$A$1:$C$51, 2, FALSE )</f>
        <v>Initiatives &amp; Operations at Dunder Mifflin</v>
      </c>
      <c r="H7177" t="str">
        <f>VLOOKUP(F7177, Themes!$A$1:$C$51, 3, FALSE )</f>
        <v>Dunder Mifflin Operations &amp; Activities</v>
      </c>
      <c r="I7177">
        <v>0.50190000000000001</v>
      </c>
      <c r="J7177">
        <v>2.8000000000000001E-2</v>
      </c>
      <c r="K7177">
        <v>0.85899999999999999</v>
      </c>
      <c r="L7177">
        <v>0.113</v>
      </c>
    </row>
    <row r="7178" spans="1:12" x14ac:dyDescent="0.35">
      <c r="A7178" t="s">
        <v>10</v>
      </c>
      <c r="B7178" t="s">
        <v>14214</v>
      </c>
      <c r="C7178" t="s">
        <v>14215</v>
      </c>
      <c r="D7178">
        <v>4</v>
      </c>
      <c r="E7178">
        <v>11</v>
      </c>
      <c r="F7178" t="s">
        <v>97</v>
      </c>
      <c r="G7178" t="str">
        <f>VLOOKUP(F7178, Themes!$A$1:$C$51, 2, FALSE )</f>
        <v>Ryan's Activities</v>
      </c>
      <c r="H7178" t="str">
        <f>VLOOKUP(F7178, Themes!$A$1:$C$51, 3, FALSE )</f>
        <v>Character's Activities</v>
      </c>
      <c r="I7178">
        <v>-4.9799999999999997E-2</v>
      </c>
      <c r="J7178">
        <v>0.11</v>
      </c>
      <c r="K7178">
        <v>0.78200000000000003</v>
      </c>
      <c r="L7178">
        <v>0.108</v>
      </c>
    </row>
    <row r="7179" spans="1:12" x14ac:dyDescent="0.35">
      <c r="A7179" t="s">
        <v>41</v>
      </c>
      <c r="B7179" t="s">
        <v>14216</v>
      </c>
      <c r="C7179" t="s">
        <v>14217</v>
      </c>
      <c r="D7179">
        <v>4</v>
      </c>
      <c r="E7179">
        <v>11</v>
      </c>
      <c r="F7179" t="s">
        <v>97</v>
      </c>
      <c r="G7179" t="str">
        <f>VLOOKUP(F7179, Themes!$A$1:$C$51, 2, FALSE )</f>
        <v>Ryan's Activities</v>
      </c>
      <c r="H7179" t="str">
        <f>VLOOKUP(F7179, Themes!$A$1:$C$51, 3, FALSE )</f>
        <v>Character's Activities</v>
      </c>
      <c r="I7179">
        <v>-0.52669999999999995</v>
      </c>
      <c r="J7179">
        <v>0.20599999999999999</v>
      </c>
      <c r="K7179">
        <v>0.79400000000000004</v>
      </c>
      <c r="L7179">
        <v>0</v>
      </c>
    </row>
    <row r="7180" spans="1:12" x14ac:dyDescent="0.35">
      <c r="A7180" t="s">
        <v>41</v>
      </c>
      <c r="B7180" t="s">
        <v>14218</v>
      </c>
      <c r="C7180" t="s">
        <v>14219</v>
      </c>
      <c r="D7180">
        <v>4</v>
      </c>
      <c r="E7180">
        <v>11</v>
      </c>
      <c r="F7180" t="s">
        <v>100</v>
      </c>
      <c r="G7180" t="str">
        <f>VLOOKUP(F7180, Themes!$A$1:$C$51, 2, FALSE )</f>
        <v>Andy's Activities</v>
      </c>
      <c r="H7180" t="str">
        <f>VLOOKUP(F7180, Themes!$A$1:$C$51, 3, FALSE )</f>
        <v>Character's Activities</v>
      </c>
      <c r="I7180">
        <v>0</v>
      </c>
      <c r="J7180">
        <v>0</v>
      </c>
      <c r="K7180">
        <v>1</v>
      </c>
      <c r="L7180">
        <v>0</v>
      </c>
    </row>
    <row r="7181" spans="1:12" x14ac:dyDescent="0.35">
      <c r="A7181" t="s">
        <v>14</v>
      </c>
      <c r="B7181" t="s">
        <v>14220</v>
      </c>
      <c r="C7181" t="s">
        <v>14221</v>
      </c>
      <c r="D7181">
        <v>4</v>
      </c>
      <c r="E7181">
        <v>11</v>
      </c>
      <c r="F7181" t="s">
        <v>82</v>
      </c>
      <c r="G7181" t="str">
        <f>VLOOKUP(F7181, Themes!$A$1:$C$51, 2, FALSE )</f>
        <v>Dwight's Behaviours</v>
      </c>
      <c r="H7181" t="str">
        <f>VLOOKUP(F7181, Themes!$A$1:$C$51, 3, FALSE )</f>
        <v>Character's Activities</v>
      </c>
      <c r="I7181">
        <v>0.57189999999999996</v>
      </c>
      <c r="J7181">
        <v>0</v>
      </c>
      <c r="K7181">
        <v>0.65700000000000003</v>
      </c>
      <c r="L7181">
        <v>0.34300000000000003</v>
      </c>
    </row>
    <row r="7182" spans="1:12" x14ac:dyDescent="0.35">
      <c r="A7182" t="s">
        <v>14</v>
      </c>
      <c r="B7182" t="s">
        <v>14222</v>
      </c>
      <c r="C7182" t="s">
        <v>14223</v>
      </c>
      <c r="D7182">
        <v>4</v>
      </c>
      <c r="E7182">
        <v>11</v>
      </c>
      <c r="F7182" t="s">
        <v>247</v>
      </c>
      <c r="G7182" t="str">
        <f>VLOOKUP(F7182, Themes!$A$1:$C$51, 2, FALSE )</f>
        <v>Closing deals</v>
      </c>
      <c r="H7182" t="str">
        <f>VLOOKUP(F7182, Themes!$A$1:$C$51, 3, FALSE )</f>
        <v>Dunder Mifflin Operations &amp; Activities</v>
      </c>
      <c r="I7182">
        <v>0</v>
      </c>
      <c r="J7182">
        <v>0</v>
      </c>
      <c r="K7182">
        <v>1</v>
      </c>
      <c r="L7182">
        <v>0</v>
      </c>
    </row>
    <row r="7183" spans="1:12" x14ac:dyDescent="0.35">
      <c r="A7183" t="s">
        <v>10</v>
      </c>
      <c r="B7183" t="s">
        <v>14224</v>
      </c>
      <c r="C7183" t="s">
        <v>14225</v>
      </c>
      <c r="D7183">
        <v>4</v>
      </c>
      <c r="E7183">
        <v>11</v>
      </c>
      <c r="F7183" t="s">
        <v>17</v>
      </c>
      <c r="G7183" t="str">
        <f>VLOOKUP(F7183, Themes!$A$1:$C$51, 2, FALSE )</f>
        <v>Doors &amp; Elevators</v>
      </c>
      <c r="H7183" t="str">
        <f>VLOOKUP(F7183, Themes!$A$1:$C$51, 3, FALSE )</f>
        <v>Dunder Mifflin Operations &amp; Activities</v>
      </c>
      <c r="I7183">
        <v>0.1095</v>
      </c>
      <c r="J7183">
        <v>0.16600000000000001</v>
      </c>
      <c r="K7183">
        <v>0.68799999999999994</v>
      </c>
      <c r="L7183">
        <v>0.14599999999999999</v>
      </c>
    </row>
    <row r="7184" spans="1:12" x14ac:dyDescent="0.35">
      <c r="A7184" t="s">
        <v>10</v>
      </c>
      <c r="B7184" t="s">
        <v>14226</v>
      </c>
      <c r="C7184" t="s">
        <v>14227</v>
      </c>
      <c r="D7184">
        <v>4</v>
      </c>
      <c r="E7184">
        <v>11</v>
      </c>
      <c r="F7184" t="s">
        <v>97</v>
      </c>
      <c r="G7184" t="str">
        <f>VLOOKUP(F7184, Themes!$A$1:$C$51, 2, FALSE )</f>
        <v>Ryan's Activities</v>
      </c>
      <c r="H7184" t="str">
        <f>VLOOKUP(F7184, Themes!$A$1:$C$51, 3, FALSE )</f>
        <v>Character's Activities</v>
      </c>
      <c r="I7184">
        <v>-0.253</v>
      </c>
      <c r="J7184">
        <v>0.28100000000000003</v>
      </c>
      <c r="K7184">
        <v>0.501</v>
      </c>
      <c r="L7184">
        <v>0.218</v>
      </c>
    </row>
    <row r="7185" spans="1:12" x14ac:dyDescent="0.35">
      <c r="A7185" t="s">
        <v>10</v>
      </c>
      <c r="B7185" t="s">
        <v>14228</v>
      </c>
      <c r="C7185" t="s">
        <v>14229</v>
      </c>
      <c r="D7185">
        <v>4</v>
      </c>
      <c r="E7185">
        <v>11</v>
      </c>
      <c r="F7185" t="s">
        <v>129</v>
      </c>
      <c r="G7185" t="str">
        <f>VLOOKUP(F7185, Themes!$A$1:$C$51, 2, FALSE )</f>
        <v>Water Cooler Talk</v>
      </c>
      <c r="H7185" t="str">
        <f>VLOOKUP(F7185, Themes!$A$1:$C$51, 3, FALSE )</f>
        <v>Social Issues &amp; Miscellaneous</v>
      </c>
      <c r="I7185">
        <v>0.75790000000000002</v>
      </c>
      <c r="J7185">
        <v>0</v>
      </c>
      <c r="K7185">
        <v>0.73799999999999999</v>
      </c>
      <c r="L7185">
        <v>0.26200000000000001</v>
      </c>
    </row>
    <row r="7186" spans="1:12" x14ac:dyDescent="0.35">
      <c r="A7186" t="s">
        <v>10</v>
      </c>
      <c r="B7186" t="s">
        <v>14230</v>
      </c>
      <c r="C7186" t="s">
        <v>14231</v>
      </c>
      <c r="D7186">
        <v>4</v>
      </c>
      <c r="E7186">
        <v>11</v>
      </c>
      <c r="F7186" t="s">
        <v>13</v>
      </c>
      <c r="G7186" t="str">
        <f>VLOOKUP(F7186, Themes!$A$1:$C$51, 2, FALSE )</f>
        <v>Jim &amp; Pam Relationship</v>
      </c>
      <c r="H7186" t="str">
        <f>VLOOKUP(F7186, Themes!$A$1:$C$51, 3, FALSE )</f>
        <v>Love, Sex, &amp; Relationships</v>
      </c>
      <c r="I7186">
        <v>-0.57020000000000004</v>
      </c>
      <c r="J7186">
        <v>0.36899999999999999</v>
      </c>
      <c r="K7186">
        <v>0.63100000000000001</v>
      </c>
      <c r="L7186">
        <v>0</v>
      </c>
    </row>
    <row r="7187" spans="1:12" x14ac:dyDescent="0.35">
      <c r="A7187" t="s">
        <v>10</v>
      </c>
      <c r="B7187" t="s">
        <v>14232</v>
      </c>
      <c r="C7187" t="s">
        <v>14233</v>
      </c>
      <c r="D7187">
        <v>4</v>
      </c>
      <c r="E7187">
        <v>11</v>
      </c>
      <c r="F7187" t="s">
        <v>140</v>
      </c>
      <c r="G7187" t="str">
        <f>VLOOKUP(F7187, Themes!$A$1:$C$51, 2, FALSE )</f>
        <v>Celebrations</v>
      </c>
      <c r="H7187" t="str">
        <f>VLOOKUP(F7187, Themes!$A$1:$C$51, 3, FALSE )</f>
        <v>Socialization at Dunder Mifflin</v>
      </c>
      <c r="I7187">
        <v>0</v>
      </c>
      <c r="J7187">
        <v>0</v>
      </c>
      <c r="K7187">
        <v>1</v>
      </c>
      <c r="L7187">
        <v>0</v>
      </c>
    </row>
    <row r="7188" spans="1:12" x14ac:dyDescent="0.35">
      <c r="A7188" t="s">
        <v>10</v>
      </c>
      <c r="B7188" t="s">
        <v>14234</v>
      </c>
      <c r="C7188" t="s">
        <v>14235</v>
      </c>
      <c r="D7188">
        <v>4</v>
      </c>
      <c r="E7188">
        <v>11</v>
      </c>
      <c r="F7188" t="s">
        <v>26</v>
      </c>
      <c r="G7188" t="str">
        <f>VLOOKUP(F7188, Themes!$A$1:$C$51, 2, FALSE )</f>
        <v>Employee Status</v>
      </c>
      <c r="H7188" t="str">
        <f>VLOOKUP(F7188, Themes!$A$1:$C$51, 3, FALSE )</f>
        <v>Dunder Mifflin Politics</v>
      </c>
      <c r="I7188">
        <v>0.77829999999999999</v>
      </c>
      <c r="J7188">
        <v>0</v>
      </c>
      <c r="K7188">
        <v>0.54100000000000004</v>
      </c>
      <c r="L7188">
        <v>0.45900000000000002</v>
      </c>
    </row>
    <row r="7189" spans="1:12" x14ac:dyDescent="0.35">
      <c r="A7189" t="s">
        <v>10</v>
      </c>
      <c r="B7189" t="s">
        <v>14236</v>
      </c>
      <c r="C7189" t="s">
        <v>14237</v>
      </c>
      <c r="D7189">
        <v>4</v>
      </c>
      <c r="E7189">
        <v>11</v>
      </c>
      <c r="F7189" t="s">
        <v>247</v>
      </c>
      <c r="G7189" t="str">
        <f>VLOOKUP(F7189, Themes!$A$1:$C$51, 2, FALSE )</f>
        <v>Closing deals</v>
      </c>
      <c r="H7189" t="str">
        <f>VLOOKUP(F7189, Themes!$A$1:$C$51, 3, FALSE )</f>
        <v>Dunder Mifflin Operations &amp; Activities</v>
      </c>
      <c r="I7189">
        <v>0.40189999999999998</v>
      </c>
      <c r="J7189">
        <v>0</v>
      </c>
      <c r="K7189">
        <v>0.86299999999999999</v>
      </c>
      <c r="L7189">
        <v>0.13700000000000001</v>
      </c>
    </row>
    <row r="7190" spans="1:12" x14ac:dyDescent="0.35">
      <c r="A7190" t="s">
        <v>41</v>
      </c>
      <c r="B7190" t="s">
        <v>14238</v>
      </c>
      <c r="C7190" t="s">
        <v>14239</v>
      </c>
      <c r="D7190">
        <v>4</v>
      </c>
      <c r="E7190">
        <v>11</v>
      </c>
      <c r="F7190" t="s">
        <v>26</v>
      </c>
      <c r="G7190" t="str">
        <f>VLOOKUP(F7190, Themes!$A$1:$C$51, 2, FALSE )</f>
        <v>Employee Status</v>
      </c>
      <c r="H7190" t="str">
        <f>VLOOKUP(F7190, Themes!$A$1:$C$51, 3, FALSE )</f>
        <v>Dunder Mifflin Politics</v>
      </c>
      <c r="I7190">
        <v>-0.5423</v>
      </c>
      <c r="J7190">
        <v>0.24099999999999999</v>
      </c>
      <c r="K7190">
        <v>0.75900000000000001</v>
      </c>
      <c r="L7190">
        <v>0</v>
      </c>
    </row>
    <row r="7191" spans="1:12" x14ac:dyDescent="0.35">
      <c r="A7191" t="s">
        <v>10</v>
      </c>
      <c r="B7191" t="s">
        <v>14240</v>
      </c>
      <c r="C7191" t="s">
        <v>14241</v>
      </c>
      <c r="D7191">
        <v>4</v>
      </c>
      <c r="E7191">
        <v>11</v>
      </c>
      <c r="F7191" t="s">
        <v>94</v>
      </c>
      <c r="G7191" t="str">
        <f>VLOOKUP(F7191, Themes!$A$1:$C$51, 2, FALSE )</f>
        <v>Self Care Behaviours</v>
      </c>
      <c r="H7191" t="str">
        <f>VLOOKUP(F7191, Themes!$A$1:$C$51, 3, FALSE )</f>
        <v>Health &amp; Wellbeing</v>
      </c>
      <c r="I7191">
        <v>-0.22439999999999999</v>
      </c>
      <c r="J7191">
        <v>7.8E-2</v>
      </c>
      <c r="K7191">
        <v>0.92200000000000004</v>
      </c>
      <c r="L7191">
        <v>0</v>
      </c>
    </row>
    <row r="7192" spans="1:12" x14ac:dyDescent="0.35">
      <c r="A7192" t="s">
        <v>10</v>
      </c>
      <c r="B7192" t="s">
        <v>14242</v>
      </c>
      <c r="C7192" t="s">
        <v>22</v>
      </c>
      <c r="D7192">
        <v>4</v>
      </c>
      <c r="E7192">
        <v>11</v>
      </c>
      <c r="F7192" t="s">
        <v>23</v>
      </c>
      <c r="G7192" t="str">
        <f>VLOOKUP(F7192, Themes!$A$1:$C$51, 2, FALSE )</f>
        <v>Pam's Activities</v>
      </c>
      <c r="H7192" t="str">
        <f>VLOOKUP(F7192, Themes!$A$1:$C$51, 3, FALSE )</f>
        <v>Character's Activities</v>
      </c>
      <c r="I7192">
        <v>0</v>
      </c>
      <c r="J7192">
        <v>0</v>
      </c>
      <c r="K7192">
        <v>1</v>
      </c>
      <c r="L7192">
        <v>0</v>
      </c>
    </row>
    <row r="7193" spans="1:12" x14ac:dyDescent="0.35">
      <c r="A7193" t="s">
        <v>14</v>
      </c>
      <c r="B7193" t="s">
        <v>14243</v>
      </c>
      <c r="C7193" t="s">
        <v>14244</v>
      </c>
      <c r="D7193">
        <v>4</v>
      </c>
      <c r="E7193">
        <v>11</v>
      </c>
      <c r="F7193" t="s">
        <v>94</v>
      </c>
      <c r="G7193" t="str">
        <f>VLOOKUP(F7193, Themes!$A$1:$C$51, 2, FALSE )</f>
        <v>Self Care Behaviours</v>
      </c>
      <c r="H7193" t="str">
        <f>VLOOKUP(F7193, Themes!$A$1:$C$51, 3, FALSE )</f>
        <v>Health &amp; Wellbeing</v>
      </c>
      <c r="I7193">
        <v>0.2235</v>
      </c>
      <c r="J7193">
        <v>0</v>
      </c>
      <c r="K7193">
        <v>0.93</v>
      </c>
      <c r="L7193">
        <v>7.0000000000000007E-2</v>
      </c>
    </row>
    <row r="7194" spans="1:12" x14ac:dyDescent="0.35">
      <c r="A7194" t="s">
        <v>14</v>
      </c>
      <c r="B7194" t="s">
        <v>14245</v>
      </c>
      <c r="C7194" t="s">
        <v>14246</v>
      </c>
      <c r="D7194">
        <v>4</v>
      </c>
      <c r="E7194">
        <v>11</v>
      </c>
      <c r="F7194" t="s">
        <v>233</v>
      </c>
      <c r="G7194" t="str">
        <f>VLOOKUP(F7194, Themes!$A$1:$C$51, 2, FALSE )</f>
        <v>Oscar &amp; David Wallace</v>
      </c>
      <c r="H7194" t="str">
        <f>VLOOKUP(F7194, Themes!$A$1:$C$51, 3, FALSE )</f>
        <v>Character's Activities</v>
      </c>
      <c r="I7194">
        <v>0.84419999999999995</v>
      </c>
      <c r="J7194">
        <v>0</v>
      </c>
      <c r="K7194">
        <v>0.77300000000000002</v>
      </c>
      <c r="L7194">
        <v>0.22700000000000001</v>
      </c>
    </row>
    <row r="7195" spans="1:12" x14ac:dyDescent="0.35">
      <c r="A7195" t="s">
        <v>10</v>
      </c>
      <c r="B7195" t="s">
        <v>14247</v>
      </c>
      <c r="C7195" t="s">
        <v>14248</v>
      </c>
      <c r="D7195">
        <v>4</v>
      </c>
      <c r="E7195">
        <v>11</v>
      </c>
      <c r="F7195" t="s">
        <v>26</v>
      </c>
      <c r="G7195" t="str">
        <f>VLOOKUP(F7195, Themes!$A$1:$C$51, 2, FALSE )</f>
        <v>Employee Status</v>
      </c>
      <c r="H7195" t="str">
        <f>VLOOKUP(F7195, Themes!$A$1:$C$51, 3, FALSE )</f>
        <v>Dunder Mifflin Politics</v>
      </c>
      <c r="I7195">
        <v>0</v>
      </c>
      <c r="J7195">
        <v>0</v>
      </c>
      <c r="K7195">
        <v>1</v>
      </c>
      <c r="L7195">
        <v>0</v>
      </c>
    </row>
    <row r="7196" spans="1:12" x14ac:dyDescent="0.35">
      <c r="A7196" t="s">
        <v>10</v>
      </c>
      <c r="B7196" t="s">
        <v>14249</v>
      </c>
      <c r="C7196" t="s">
        <v>14250</v>
      </c>
      <c r="D7196">
        <v>4</v>
      </c>
      <c r="E7196">
        <v>11</v>
      </c>
      <c r="F7196" t="s">
        <v>202</v>
      </c>
      <c r="G7196" t="str">
        <f>VLOOKUP(F7196, Themes!$A$1:$C$51, 2, FALSE )</f>
        <v>Stanley's Activities</v>
      </c>
      <c r="H7196" t="str">
        <f>VLOOKUP(F7196, Themes!$A$1:$C$51, 3, FALSE )</f>
        <v>Character's Activities</v>
      </c>
      <c r="I7196">
        <v>0.59940000000000004</v>
      </c>
      <c r="J7196">
        <v>0</v>
      </c>
      <c r="K7196">
        <v>0.73799999999999999</v>
      </c>
      <c r="L7196">
        <v>0.26200000000000001</v>
      </c>
    </row>
    <row r="7197" spans="1:12" x14ac:dyDescent="0.35">
      <c r="A7197" t="s">
        <v>41</v>
      </c>
      <c r="B7197" t="s">
        <v>14251</v>
      </c>
      <c r="C7197" t="s">
        <v>14252</v>
      </c>
      <c r="D7197">
        <v>4</v>
      </c>
      <c r="E7197">
        <v>11</v>
      </c>
      <c r="F7197" t="s">
        <v>325</v>
      </c>
      <c r="G7197" t="str">
        <f>VLOOKUP(F7197, Themes!$A$1:$C$51, 2, FALSE )</f>
        <v>Gender Roles</v>
      </c>
      <c r="H7197" t="str">
        <f>VLOOKUP(F7197, Themes!$A$1:$C$51, 3, FALSE )</f>
        <v>Social Issues &amp; Miscellaneous</v>
      </c>
      <c r="I7197">
        <v>0.36120000000000002</v>
      </c>
      <c r="J7197">
        <v>0</v>
      </c>
      <c r="K7197">
        <v>0.61499999999999999</v>
      </c>
      <c r="L7197">
        <v>0.38500000000000001</v>
      </c>
    </row>
    <row r="7198" spans="1:12" x14ac:dyDescent="0.35">
      <c r="A7198" t="s">
        <v>10</v>
      </c>
      <c r="B7198" t="s">
        <v>14253</v>
      </c>
      <c r="C7198" t="s">
        <v>14254</v>
      </c>
      <c r="D7198">
        <v>4</v>
      </c>
      <c r="E7198">
        <v>11</v>
      </c>
      <c r="F7198" t="s">
        <v>140</v>
      </c>
      <c r="G7198" t="str">
        <f>VLOOKUP(F7198, Themes!$A$1:$C$51, 2, FALSE )</f>
        <v>Celebrations</v>
      </c>
      <c r="H7198" t="str">
        <f>VLOOKUP(F7198, Themes!$A$1:$C$51, 3, FALSE )</f>
        <v>Socialization at Dunder Mifflin</v>
      </c>
      <c r="I7198">
        <v>0.58589999999999998</v>
      </c>
      <c r="J7198">
        <v>0</v>
      </c>
      <c r="K7198">
        <v>0.71399999999999997</v>
      </c>
      <c r="L7198">
        <v>0.28599999999999998</v>
      </c>
    </row>
    <row r="7199" spans="1:12" x14ac:dyDescent="0.35">
      <c r="A7199" t="s">
        <v>14</v>
      </c>
      <c r="B7199" t="s">
        <v>14255</v>
      </c>
      <c r="C7199" t="s">
        <v>14256</v>
      </c>
      <c r="D7199">
        <v>4</v>
      </c>
      <c r="E7199">
        <v>11</v>
      </c>
      <c r="F7199" t="s">
        <v>109</v>
      </c>
      <c r="G7199" t="str">
        <f>VLOOKUP(F7199, Themes!$A$1:$C$51, 2, FALSE )</f>
        <v>Job Perks</v>
      </c>
      <c r="H7199" t="str">
        <f>VLOOKUP(F7199, Themes!$A$1:$C$51, 3, FALSE )</f>
        <v>Dunder Mifflin Operations &amp; Activities</v>
      </c>
      <c r="I7199">
        <v>0.70030000000000003</v>
      </c>
      <c r="J7199">
        <v>0</v>
      </c>
      <c r="K7199">
        <v>0.40799999999999997</v>
      </c>
      <c r="L7199">
        <v>0.59199999999999997</v>
      </c>
    </row>
    <row r="7200" spans="1:12" x14ac:dyDescent="0.35">
      <c r="A7200" t="s">
        <v>14</v>
      </c>
      <c r="B7200" t="s">
        <v>14257</v>
      </c>
      <c r="C7200" t="s">
        <v>14258</v>
      </c>
      <c r="D7200">
        <v>4</v>
      </c>
      <c r="E7200">
        <v>11</v>
      </c>
      <c r="F7200" t="s">
        <v>109</v>
      </c>
      <c r="G7200" t="str">
        <f>VLOOKUP(F7200, Themes!$A$1:$C$51, 2, FALSE )</f>
        <v>Job Perks</v>
      </c>
      <c r="H7200" t="str">
        <f>VLOOKUP(F7200, Themes!$A$1:$C$51, 3, FALSE )</f>
        <v>Dunder Mifflin Operations &amp; Activities</v>
      </c>
      <c r="I7200">
        <v>0.78449999999999998</v>
      </c>
      <c r="J7200">
        <v>0</v>
      </c>
      <c r="K7200">
        <v>0.30299999999999999</v>
      </c>
      <c r="L7200">
        <v>0.69699999999999995</v>
      </c>
    </row>
    <row r="7201" spans="1:12" x14ac:dyDescent="0.35">
      <c r="A7201" t="s">
        <v>14</v>
      </c>
      <c r="B7201" t="s">
        <v>14259</v>
      </c>
      <c r="C7201" t="s">
        <v>14260</v>
      </c>
      <c r="D7201">
        <v>4</v>
      </c>
      <c r="E7201">
        <v>11</v>
      </c>
      <c r="F7201" t="s">
        <v>64</v>
      </c>
      <c r="G7201" t="str">
        <f>VLOOKUP(F7201, Themes!$A$1:$C$51, 2, FALSE )</f>
        <v>Outside Work &amp; Transportation</v>
      </c>
      <c r="H7201" t="str">
        <f>VLOOKUP(F7201, Themes!$A$1:$C$51, 3, FALSE )</f>
        <v>Transportation &amp; Life Outside Dunder Mifflin</v>
      </c>
      <c r="I7201">
        <v>0</v>
      </c>
      <c r="J7201">
        <v>0</v>
      </c>
      <c r="K7201">
        <v>1</v>
      </c>
      <c r="L7201">
        <v>0</v>
      </c>
    </row>
    <row r="7202" spans="1:12" x14ac:dyDescent="0.35">
      <c r="A7202" t="s">
        <v>58</v>
      </c>
      <c r="B7202" t="s">
        <v>14261</v>
      </c>
      <c r="C7202" t="s">
        <v>14262</v>
      </c>
      <c r="D7202">
        <v>4</v>
      </c>
      <c r="E7202">
        <v>11</v>
      </c>
      <c r="F7202" t="s">
        <v>112</v>
      </c>
      <c r="G7202" t="str">
        <f>VLOOKUP(F7202, Themes!$A$1:$C$51, 2, FALSE )</f>
        <v>Driving</v>
      </c>
      <c r="H7202" t="str">
        <f>VLOOKUP(F7202, Themes!$A$1:$C$51, 3, FALSE )</f>
        <v>Transportation &amp; Life Outside Dunder Mifflin</v>
      </c>
      <c r="I7202">
        <v>0</v>
      </c>
      <c r="J7202">
        <v>0</v>
      </c>
      <c r="K7202">
        <v>1</v>
      </c>
      <c r="L7202">
        <v>0</v>
      </c>
    </row>
    <row r="7203" spans="1:12" x14ac:dyDescent="0.35">
      <c r="A7203" t="s">
        <v>58</v>
      </c>
      <c r="B7203" t="s">
        <v>14263</v>
      </c>
      <c r="C7203" t="s">
        <v>14264</v>
      </c>
      <c r="D7203">
        <v>4</v>
      </c>
      <c r="E7203">
        <v>11</v>
      </c>
      <c r="F7203" t="s">
        <v>186</v>
      </c>
      <c r="G7203" t="str">
        <f>VLOOKUP(F7203, Themes!$A$1:$C$51, 2, FALSE )</f>
        <v>Food and Eating Habits</v>
      </c>
      <c r="H7203" t="str">
        <f>VLOOKUP(F7203, Themes!$A$1:$C$51, 3, FALSE )</f>
        <v>Socialization at Dunder Mifflin</v>
      </c>
      <c r="I7203">
        <v>-0.92600000000000005</v>
      </c>
      <c r="J7203">
        <v>0.23799999999999999</v>
      </c>
      <c r="K7203">
        <v>0.76200000000000001</v>
      </c>
      <c r="L7203">
        <v>0</v>
      </c>
    </row>
    <row r="7204" spans="1:12" x14ac:dyDescent="0.35">
      <c r="A7204" t="s">
        <v>41</v>
      </c>
      <c r="B7204" t="s">
        <v>14265</v>
      </c>
      <c r="C7204" t="s">
        <v>14266</v>
      </c>
      <c r="D7204">
        <v>4</v>
      </c>
      <c r="E7204">
        <v>11</v>
      </c>
      <c r="F7204" t="s">
        <v>82</v>
      </c>
      <c r="G7204" t="str">
        <f>VLOOKUP(F7204, Themes!$A$1:$C$51, 2, FALSE )</f>
        <v>Dwight's Behaviours</v>
      </c>
      <c r="H7204" t="str">
        <f>VLOOKUP(F7204, Themes!$A$1:$C$51, 3, FALSE )</f>
        <v>Character's Activities</v>
      </c>
      <c r="I7204">
        <v>0</v>
      </c>
      <c r="J7204">
        <v>0</v>
      </c>
      <c r="K7204">
        <v>1</v>
      </c>
      <c r="L7204">
        <v>0</v>
      </c>
    </row>
    <row r="7205" spans="1:12" x14ac:dyDescent="0.35">
      <c r="A7205" t="s">
        <v>41</v>
      </c>
      <c r="B7205" t="s">
        <v>14267</v>
      </c>
      <c r="C7205" t="s">
        <v>14268</v>
      </c>
      <c r="D7205">
        <v>4</v>
      </c>
      <c r="E7205">
        <v>11</v>
      </c>
      <c r="F7205" t="s">
        <v>109</v>
      </c>
      <c r="G7205" t="str">
        <f>VLOOKUP(F7205, Themes!$A$1:$C$51, 2, FALSE )</f>
        <v>Job Perks</v>
      </c>
      <c r="H7205" t="str">
        <f>VLOOKUP(F7205, Themes!$A$1:$C$51, 3, FALSE )</f>
        <v>Dunder Mifflin Operations &amp; Activities</v>
      </c>
      <c r="I7205">
        <v>0</v>
      </c>
      <c r="J7205">
        <v>0</v>
      </c>
      <c r="K7205">
        <v>1</v>
      </c>
      <c r="L7205">
        <v>0</v>
      </c>
    </row>
    <row r="7206" spans="1:12" x14ac:dyDescent="0.35">
      <c r="A7206" t="s">
        <v>10</v>
      </c>
      <c r="B7206" t="s">
        <v>14269</v>
      </c>
      <c r="C7206" t="s">
        <v>14270</v>
      </c>
      <c r="D7206">
        <v>4</v>
      </c>
      <c r="E7206">
        <v>11</v>
      </c>
      <c r="F7206" t="s">
        <v>37</v>
      </c>
      <c r="G7206" t="str">
        <f>VLOOKUP(F7206, Themes!$A$1:$C$51, 2, FALSE )</f>
        <v>Sexual Behaviours &amp; Weddings</v>
      </c>
      <c r="H7206" t="str">
        <f>VLOOKUP(F7206, Themes!$A$1:$C$51, 3, FALSE )</f>
        <v>Love, Sex, &amp; Relationships</v>
      </c>
      <c r="I7206">
        <v>0.36120000000000002</v>
      </c>
      <c r="J7206">
        <v>0</v>
      </c>
      <c r="K7206">
        <v>0.85699999999999998</v>
      </c>
      <c r="L7206">
        <v>0.14299999999999999</v>
      </c>
    </row>
    <row r="7207" spans="1:12" x14ac:dyDescent="0.35">
      <c r="A7207" t="s">
        <v>10</v>
      </c>
      <c r="B7207" t="s">
        <v>14271</v>
      </c>
      <c r="C7207" t="s">
        <v>14272</v>
      </c>
      <c r="D7207">
        <v>4</v>
      </c>
      <c r="E7207">
        <v>11</v>
      </c>
      <c r="F7207" t="s">
        <v>64</v>
      </c>
      <c r="G7207" t="str">
        <f>VLOOKUP(F7207, Themes!$A$1:$C$51, 2, FALSE )</f>
        <v>Outside Work &amp; Transportation</v>
      </c>
      <c r="H7207" t="str">
        <f>VLOOKUP(F7207, Themes!$A$1:$C$51, 3, FALSE )</f>
        <v>Transportation &amp; Life Outside Dunder Mifflin</v>
      </c>
      <c r="I7207">
        <v>0</v>
      </c>
      <c r="J7207">
        <v>0</v>
      </c>
      <c r="K7207">
        <v>1</v>
      </c>
      <c r="L7207">
        <v>0</v>
      </c>
    </row>
    <row r="7208" spans="1:12" x14ac:dyDescent="0.35">
      <c r="A7208" t="s">
        <v>41</v>
      </c>
      <c r="B7208" t="s">
        <v>14273</v>
      </c>
      <c r="C7208" t="s">
        <v>14274</v>
      </c>
      <c r="D7208">
        <v>4</v>
      </c>
      <c r="E7208">
        <v>11</v>
      </c>
      <c r="F7208" t="s">
        <v>247</v>
      </c>
      <c r="G7208" t="str">
        <f>VLOOKUP(F7208, Themes!$A$1:$C$51, 2, FALSE )</f>
        <v>Closing deals</v>
      </c>
      <c r="H7208" t="str">
        <f>VLOOKUP(F7208, Themes!$A$1:$C$51, 3, FALSE )</f>
        <v>Dunder Mifflin Operations &amp; Activities</v>
      </c>
      <c r="I7208">
        <v>0</v>
      </c>
      <c r="J7208">
        <v>0</v>
      </c>
      <c r="K7208">
        <v>1</v>
      </c>
      <c r="L7208">
        <v>0</v>
      </c>
    </row>
    <row r="7209" spans="1:12" x14ac:dyDescent="0.35">
      <c r="A7209" t="s">
        <v>58</v>
      </c>
      <c r="B7209" t="s">
        <v>14275</v>
      </c>
      <c r="C7209" t="s">
        <v>14276</v>
      </c>
      <c r="D7209">
        <v>4</v>
      </c>
      <c r="E7209">
        <v>11</v>
      </c>
      <c r="F7209" t="s">
        <v>475</v>
      </c>
      <c r="G7209" t="str">
        <f>VLOOKUP(F7209, Themes!$A$1:$C$51, 2, FALSE )</f>
        <v>Answering Phones</v>
      </c>
      <c r="H7209" t="str">
        <f>VLOOKUP(F7209, Themes!$A$1:$C$51, 3, FALSE )</f>
        <v>Dunder Mifflin Operations &amp; Activities</v>
      </c>
      <c r="I7209">
        <v>0.2263</v>
      </c>
      <c r="J7209">
        <v>0</v>
      </c>
      <c r="K7209">
        <v>0.755</v>
      </c>
      <c r="L7209">
        <v>0.245</v>
      </c>
    </row>
    <row r="7210" spans="1:12" x14ac:dyDescent="0.35">
      <c r="A7210" t="s">
        <v>14</v>
      </c>
      <c r="B7210" t="s">
        <v>14277</v>
      </c>
      <c r="C7210" t="s">
        <v>14278</v>
      </c>
      <c r="D7210">
        <v>4</v>
      </c>
      <c r="E7210">
        <v>11</v>
      </c>
      <c r="F7210" t="s">
        <v>64</v>
      </c>
      <c r="G7210" t="str">
        <f>VLOOKUP(F7210, Themes!$A$1:$C$51, 2, FALSE )</f>
        <v>Outside Work &amp; Transportation</v>
      </c>
      <c r="H7210" t="str">
        <f>VLOOKUP(F7210, Themes!$A$1:$C$51, 3, FALSE )</f>
        <v>Transportation &amp; Life Outside Dunder Mifflin</v>
      </c>
      <c r="I7210">
        <v>0.75790000000000002</v>
      </c>
      <c r="J7210">
        <v>0</v>
      </c>
      <c r="K7210">
        <v>0.66700000000000004</v>
      </c>
      <c r="L7210">
        <v>0.33300000000000002</v>
      </c>
    </row>
    <row r="7211" spans="1:12" x14ac:dyDescent="0.35">
      <c r="A7211" t="s">
        <v>14</v>
      </c>
      <c r="B7211" t="s">
        <v>14279</v>
      </c>
      <c r="C7211" t="s">
        <v>14280</v>
      </c>
      <c r="D7211">
        <v>4</v>
      </c>
      <c r="E7211">
        <v>11</v>
      </c>
      <c r="F7211" t="s">
        <v>358</v>
      </c>
      <c r="G7211" t="str">
        <f>VLOOKUP(F7211, Themes!$A$1:$C$51, 2, FALSE )</f>
        <v>Workplace Happenings</v>
      </c>
      <c r="H7211" t="str">
        <f>VLOOKUP(F7211, Themes!$A$1:$C$51, 3, FALSE )</f>
        <v>Dunder Mifflin Operations &amp; Activities</v>
      </c>
      <c r="I7211">
        <v>0</v>
      </c>
      <c r="J7211">
        <v>0</v>
      </c>
      <c r="K7211">
        <v>1</v>
      </c>
      <c r="L7211">
        <v>0</v>
      </c>
    </row>
    <row r="7212" spans="1:12" x14ac:dyDescent="0.35">
      <c r="A7212" t="s">
        <v>14</v>
      </c>
      <c r="B7212" t="s">
        <v>14281</v>
      </c>
      <c r="C7212" t="s">
        <v>14282</v>
      </c>
      <c r="D7212">
        <v>4</v>
      </c>
      <c r="E7212">
        <v>11</v>
      </c>
      <c r="F7212" t="s">
        <v>61</v>
      </c>
      <c r="G7212" t="str">
        <f>VLOOKUP(F7212, Themes!$A$1:$C$51, 2, FALSE )</f>
        <v>Dundies and Watching videos</v>
      </c>
      <c r="H7212" t="str">
        <f>VLOOKUP(F7212, Themes!$A$1:$C$51, 3, FALSE )</f>
        <v>Socialization at Dunder Mifflin</v>
      </c>
      <c r="I7212">
        <v>0</v>
      </c>
      <c r="J7212">
        <v>0</v>
      </c>
      <c r="K7212">
        <v>1</v>
      </c>
      <c r="L7212">
        <v>0</v>
      </c>
    </row>
    <row r="7213" spans="1:12" x14ac:dyDescent="0.35">
      <c r="A7213" t="s">
        <v>14</v>
      </c>
      <c r="B7213" t="s">
        <v>14283</v>
      </c>
      <c r="C7213" t="s">
        <v>14284</v>
      </c>
      <c r="D7213">
        <v>4</v>
      </c>
      <c r="E7213">
        <v>11</v>
      </c>
      <c r="F7213" t="s">
        <v>202</v>
      </c>
      <c r="G7213" t="str">
        <f>VLOOKUP(F7213, Themes!$A$1:$C$51, 2, FALSE )</f>
        <v>Stanley's Activities</v>
      </c>
      <c r="H7213" t="str">
        <f>VLOOKUP(F7213, Themes!$A$1:$C$51, 3, FALSE )</f>
        <v>Character's Activities</v>
      </c>
      <c r="I7213">
        <v>-0.29599999999999999</v>
      </c>
      <c r="J7213">
        <v>0.18</v>
      </c>
      <c r="K7213">
        <v>0.82</v>
      </c>
      <c r="L7213">
        <v>0</v>
      </c>
    </row>
    <row r="7214" spans="1:12" x14ac:dyDescent="0.35">
      <c r="A7214" t="s">
        <v>14</v>
      </c>
      <c r="B7214" t="s">
        <v>14285</v>
      </c>
      <c r="C7214" t="s">
        <v>14286</v>
      </c>
      <c r="D7214">
        <v>4</v>
      </c>
      <c r="E7214">
        <v>11</v>
      </c>
      <c r="F7214" t="s">
        <v>40</v>
      </c>
      <c r="G7214" t="str">
        <f>VLOOKUP(F7214, Themes!$A$1:$C$51, 2, FALSE )</f>
        <v>Items in Dunder Mifflin</v>
      </c>
      <c r="H7214" t="str">
        <f>VLOOKUP(F7214, Themes!$A$1:$C$51, 3, FALSE )</f>
        <v>Dunder Mifflin Operations &amp; Activities</v>
      </c>
      <c r="I7214">
        <v>0</v>
      </c>
      <c r="J7214">
        <v>0</v>
      </c>
      <c r="K7214">
        <v>1</v>
      </c>
      <c r="L7214">
        <v>0</v>
      </c>
    </row>
    <row r="7215" spans="1:12" x14ac:dyDescent="0.35">
      <c r="A7215" t="s">
        <v>41</v>
      </c>
      <c r="B7215" t="s">
        <v>14287</v>
      </c>
      <c r="C7215" t="s">
        <v>14288</v>
      </c>
      <c r="D7215">
        <v>4</v>
      </c>
      <c r="E7215">
        <v>11</v>
      </c>
      <c r="F7215" t="s">
        <v>164</v>
      </c>
      <c r="G7215" t="str">
        <f>VLOOKUP(F7215, Themes!$A$1:$C$51, 2, FALSE )</f>
        <v>Angela's Activities</v>
      </c>
      <c r="H7215" t="str">
        <f>VLOOKUP(F7215, Themes!$A$1:$C$51, 3, FALSE )</f>
        <v>Character's Activities</v>
      </c>
      <c r="I7215">
        <v>0.44040000000000001</v>
      </c>
      <c r="J7215">
        <v>0</v>
      </c>
      <c r="K7215">
        <v>0.60599999999999998</v>
      </c>
      <c r="L7215">
        <v>0.39400000000000002</v>
      </c>
    </row>
    <row r="7216" spans="1:12" x14ac:dyDescent="0.35">
      <c r="A7216" t="s">
        <v>41</v>
      </c>
      <c r="B7216" t="s">
        <v>14289</v>
      </c>
      <c r="C7216" t="s">
        <v>14290</v>
      </c>
      <c r="D7216">
        <v>4</v>
      </c>
      <c r="E7216">
        <v>11</v>
      </c>
      <c r="F7216" t="s">
        <v>115</v>
      </c>
      <c r="G7216" t="str">
        <f>VLOOKUP(F7216, Themes!$A$1:$C$51, 2, FALSE )</f>
        <v>Baby Making &amp; Schrute Farms</v>
      </c>
      <c r="H7216" t="str">
        <f>VLOOKUP(F7216, Themes!$A$1:$C$51, 3, FALSE )</f>
        <v>Family</v>
      </c>
      <c r="I7216">
        <v>0</v>
      </c>
      <c r="J7216">
        <v>0</v>
      </c>
      <c r="K7216">
        <v>1</v>
      </c>
      <c r="L7216">
        <v>0</v>
      </c>
    </row>
    <row r="7217" spans="1:12" x14ac:dyDescent="0.35">
      <c r="A7217" t="s">
        <v>14</v>
      </c>
      <c r="B7217" t="s">
        <v>14291</v>
      </c>
      <c r="C7217" t="s">
        <v>14292</v>
      </c>
      <c r="D7217">
        <v>4</v>
      </c>
      <c r="E7217">
        <v>11</v>
      </c>
      <c r="F7217" t="s">
        <v>85</v>
      </c>
      <c r="G7217" t="str">
        <f>VLOOKUP(F7217, Themes!$A$1:$C$51, 2, FALSE )</f>
        <v>Leaving the Office</v>
      </c>
      <c r="H7217" t="str">
        <f>VLOOKUP(F7217, Themes!$A$1:$C$51, 3, FALSE )</f>
        <v>Transportation &amp; Life Outside Dunder Mifflin</v>
      </c>
      <c r="I7217">
        <v>0.85909999999999997</v>
      </c>
      <c r="J7217">
        <v>2.7E-2</v>
      </c>
      <c r="K7217">
        <v>0.77500000000000002</v>
      </c>
      <c r="L7217">
        <v>0.19800000000000001</v>
      </c>
    </row>
    <row r="7218" spans="1:12" x14ac:dyDescent="0.35">
      <c r="A7218" t="s">
        <v>10</v>
      </c>
      <c r="B7218" t="s">
        <v>14293</v>
      </c>
      <c r="C7218" t="s">
        <v>14294</v>
      </c>
      <c r="D7218">
        <v>4</v>
      </c>
      <c r="E7218">
        <v>11</v>
      </c>
      <c r="F7218" t="s">
        <v>358</v>
      </c>
      <c r="G7218" t="str">
        <f>VLOOKUP(F7218, Themes!$A$1:$C$51, 2, FALSE )</f>
        <v>Workplace Happenings</v>
      </c>
      <c r="H7218" t="str">
        <f>VLOOKUP(F7218, Themes!$A$1:$C$51, 3, FALSE )</f>
        <v>Dunder Mifflin Operations &amp; Activities</v>
      </c>
      <c r="I7218">
        <v>0.78449999999999998</v>
      </c>
      <c r="J7218">
        <v>0</v>
      </c>
      <c r="K7218">
        <v>0.88200000000000001</v>
      </c>
      <c r="L7218">
        <v>0.11799999999999999</v>
      </c>
    </row>
    <row r="7219" spans="1:12" x14ac:dyDescent="0.35">
      <c r="A7219" t="s">
        <v>10</v>
      </c>
      <c r="B7219" t="s">
        <v>14295</v>
      </c>
      <c r="C7219" t="s">
        <v>14296</v>
      </c>
      <c r="D7219">
        <v>4</v>
      </c>
      <c r="E7219">
        <v>11</v>
      </c>
      <c r="F7219" t="s">
        <v>23</v>
      </c>
      <c r="G7219" t="str">
        <f>VLOOKUP(F7219, Themes!$A$1:$C$51, 2, FALSE )</f>
        <v>Pam's Activities</v>
      </c>
      <c r="H7219" t="str">
        <f>VLOOKUP(F7219, Themes!$A$1:$C$51, 3, FALSE )</f>
        <v>Character's Activities</v>
      </c>
      <c r="I7219">
        <v>0.70960000000000001</v>
      </c>
      <c r="J7219">
        <v>0</v>
      </c>
      <c r="K7219">
        <v>0.73099999999999998</v>
      </c>
      <c r="L7219">
        <v>0.26900000000000002</v>
      </c>
    </row>
    <row r="7220" spans="1:12" x14ac:dyDescent="0.35">
      <c r="A7220" t="s">
        <v>10</v>
      </c>
      <c r="B7220" t="s">
        <v>14297</v>
      </c>
      <c r="C7220" t="s">
        <v>14298</v>
      </c>
      <c r="D7220">
        <v>4</v>
      </c>
      <c r="E7220">
        <v>11</v>
      </c>
      <c r="F7220" t="s">
        <v>276</v>
      </c>
      <c r="G7220" t="str">
        <f>VLOOKUP(F7220, Themes!$A$1:$C$51, 2, FALSE )</f>
        <v>Workplace Happenings</v>
      </c>
      <c r="H7220" t="str">
        <f>VLOOKUP(F7220, Themes!$A$1:$C$51, 3, FALSE )</f>
        <v>Dunder Mifflin Operations &amp; Activities</v>
      </c>
      <c r="I7220">
        <v>0.70960000000000001</v>
      </c>
      <c r="J7220">
        <v>0</v>
      </c>
      <c r="K7220">
        <v>0.40400000000000003</v>
      </c>
      <c r="L7220">
        <v>0.59599999999999997</v>
      </c>
    </row>
    <row r="7221" spans="1:12" x14ac:dyDescent="0.35">
      <c r="A7221" t="s">
        <v>10</v>
      </c>
      <c r="B7221" t="s">
        <v>14299</v>
      </c>
      <c r="C7221" t="s">
        <v>14300</v>
      </c>
      <c r="D7221">
        <v>4</v>
      </c>
      <c r="E7221">
        <v>11</v>
      </c>
      <c r="F7221" t="s">
        <v>276</v>
      </c>
      <c r="G7221" t="str">
        <f>VLOOKUP(F7221, Themes!$A$1:$C$51, 2, FALSE )</f>
        <v>Workplace Happenings</v>
      </c>
      <c r="H7221" t="str">
        <f>VLOOKUP(F7221, Themes!$A$1:$C$51, 3, FALSE )</f>
        <v>Dunder Mifflin Operations &amp; Activities</v>
      </c>
      <c r="I7221">
        <v>0.63690000000000002</v>
      </c>
      <c r="J7221">
        <v>0</v>
      </c>
      <c r="K7221">
        <v>0.68200000000000005</v>
      </c>
      <c r="L7221">
        <v>0.318</v>
      </c>
    </row>
    <row r="7222" spans="1:12" x14ac:dyDescent="0.35">
      <c r="A7222" t="s">
        <v>41</v>
      </c>
      <c r="B7222" t="s">
        <v>14301</v>
      </c>
      <c r="C7222" t="s">
        <v>14302</v>
      </c>
      <c r="D7222">
        <v>4</v>
      </c>
      <c r="E7222">
        <v>11</v>
      </c>
      <c r="F7222" t="s">
        <v>247</v>
      </c>
      <c r="G7222" t="str">
        <f>VLOOKUP(F7222, Themes!$A$1:$C$51, 2, FALSE )</f>
        <v>Closing deals</v>
      </c>
      <c r="H7222" t="str">
        <f>VLOOKUP(F7222, Themes!$A$1:$C$51, 3, FALSE )</f>
        <v>Dunder Mifflin Operations &amp; Activities</v>
      </c>
      <c r="I7222">
        <v>7.7200000000000005E-2</v>
      </c>
      <c r="J7222">
        <v>0</v>
      </c>
      <c r="K7222">
        <v>0.89400000000000002</v>
      </c>
      <c r="L7222">
        <v>0.106</v>
      </c>
    </row>
    <row r="7223" spans="1:12" x14ac:dyDescent="0.35">
      <c r="A7223" t="s">
        <v>41</v>
      </c>
      <c r="B7223" t="s">
        <v>14303</v>
      </c>
      <c r="C7223" t="s">
        <v>14304</v>
      </c>
      <c r="D7223">
        <v>4</v>
      </c>
      <c r="E7223">
        <v>11</v>
      </c>
      <c r="F7223" t="s">
        <v>540</v>
      </c>
      <c r="G7223" t="str">
        <f>VLOOKUP(F7223, Themes!$A$1:$C$51, 2, FALSE )</f>
        <v>Romantic Feelings</v>
      </c>
      <c r="H7223" t="str">
        <f>VLOOKUP(F7223, Themes!$A$1:$C$51, 3, FALSE )</f>
        <v>Love, Sex, &amp; Relationships</v>
      </c>
      <c r="I7223">
        <v>0</v>
      </c>
      <c r="J7223">
        <v>0</v>
      </c>
      <c r="K7223">
        <v>1</v>
      </c>
      <c r="L7223">
        <v>0</v>
      </c>
    </row>
    <row r="7224" spans="1:12" x14ac:dyDescent="0.35">
      <c r="A7224" t="s">
        <v>41</v>
      </c>
      <c r="B7224" t="s">
        <v>14305</v>
      </c>
      <c r="C7224" t="s">
        <v>14306</v>
      </c>
      <c r="D7224">
        <v>4</v>
      </c>
      <c r="E7224">
        <v>11</v>
      </c>
      <c r="F7224" t="s">
        <v>70</v>
      </c>
      <c r="G7224" t="str">
        <f>VLOOKUP(F7224, Themes!$A$1:$C$51, 2, FALSE )</f>
        <v>Recreation</v>
      </c>
      <c r="H7224" t="str">
        <f>VLOOKUP(F7224, Themes!$A$1:$C$51, 3, FALSE )</f>
        <v>Socialization at Dunder Mifflin</v>
      </c>
      <c r="I7224">
        <v>0</v>
      </c>
      <c r="J7224">
        <v>0</v>
      </c>
      <c r="K7224">
        <v>1</v>
      </c>
      <c r="L7224">
        <v>0</v>
      </c>
    </row>
    <row r="7225" spans="1:12" x14ac:dyDescent="0.35">
      <c r="A7225" t="s">
        <v>41</v>
      </c>
      <c r="B7225" t="s">
        <v>14307</v>
      </c>
      <c r="C7225" t="s">
        <v>14308</v>
      </c>
      <c r="D7225">
        <v>4</v>
      </c>
      <c r="E7225">
        <v>11</v>
      </c>
      <c r="F7225" t="s">
        <v>265</v>
      </c>
      <c r="G7225" t="str">
        <f>VLOOKUP(F7225, Themes!$A$1:$C$51, 2, FALSE )</f>
        <v>Michael's Behaviours</v>
      </c>
      <c r="H7225" t="str">
        <f>VLOOKUP(F7225, Themes!$A$1:$C$51, 3, FALSE )</f>
        <v>Character's Activities</v>
      </c>
      <c r="I7225">
        <v>0.20230000000000001</v>
      </c>
      <c r="J7225">
        <v>0</v>
      </c>
      <c r="K7225">
        <v>0.95099999999999996</v>
      </c>
      <c r="L7225">
        <v>4.9000000000000002E-2</v>
      </c>
    </row>
    <row r="7226" spans="1:12" x14ac:dyDescent="0.35">
      <c r="A7226" t="s">
        <v>41</v>
      </c>
      <c r="B7226" t="s">
        <v>14309</v>
      </c>
      <c r="C7226" t="s">
        <v>14310</v>
      </c>
      <c r="D7226">
        <v>4</v>
      </c>
      <c r="E7226">
        <v>11</v>
      </c>
      <c r="F7226" t="s">
        <v>94</v>
      </c>
      <c r="G7226" t="str">
        <f>VLOOKUP(F7226, Themes!$A$1:$C$51, 2, FALSE )</f>
        <v>Self Care Behaviours</v>
      </c>
      <c r="H7226" t="str">
        <f>VLOOKUP(F7226, Themes!$A$1:$C$51, 3, FALSE )</f>
        <v>Health &amp; Wellbeing</v>
      </c>
      <c r="I7226">
        <v>0</v>
      </c>
      <c r="J7226">
        <v>0</v>
      </c>
      <c r="K7226">
        <v>1</v>
      </c>
      <c r="L7226">
        <v>0</v>
      </c>
    </row>
    <row r="7227" spans="1:12" x14ac:dyDescent="0.35">
      <c r="A7227" t="s">
        <v>41</v>
      </c>
      <c r="B7227" t="s">
        <v>14311</v>
      </c>
      <c r="C7227" t="s">
        <v>14312</v>
      </c>
      <c r="D7227">
        <v>4</v>
      </c>
      <c r="E7227">
        <v>11</v>
      </c>
      <c r="F7227" t="s">
        <v>109</v>
      </c>
      <c r="G7227" t="str">
        <f>VLOOKUP(F7227, Themes!$A$1:$C$51, 2, FALSE )</f>
        <v>Job Perks</v>
      </c>
      <c r="H7227" t="str">
        <f>VLOOKUP(F7227, Themes!$A$1:$C$51, 3, FALSE )</f>
        <v>Dunder Mifflin Operations &amp; Activities</v>
      </c>
      <c r="I7227">
        <v>0.1012</v>
      </c>
      <c r="J7227">
        <v>0.14799999999999999</v>
      </c>
      <c r="K7227">
        <v>0.67900000000000005</v>
      </c>
      <c r="L7227">
        <v>0.17299999999999999</v>
      </c>
    </row>
    <row r="7228" spans="1:12" x14ac:dyDescent="0.35">
      <c r="A7228" t="s">
        <v>10</v>
      </c>
      <c r="B7228" t="s">
        <v>14313</v>
      </c>
      <c r="C7228" t="s">
        <v>14314</v>
      </c>
      <c r="D7228">
        <v>4</v>
      </c>
      <c r="E7228">
        <v>11</v>
      </c>
      <c r="F7228" t="s">
        <v>209</v>
      </c>
      <c r="G7228" t="str">
        <f>VLOOKUP(F7228, Themes!$A$1:$C$51, 2, FALSE )</f>
        <v>Financial Activities</v>
      </c>
      <c r="H7228" t="str">
        <f>VLOOKUP(F7228, Themes!$A$1:$C$51, 3, FALSE )</f>
        <v>Dunder Mifflin Operations &amp; Activities</v>
      </c>
      <c r="I7228">
        <v>0.38040000000000002</v>
      </c>
      <c r="J7228">
        <v>0</v>
      </c>
      <c r="K7228">
        <v>0.80900000000000005</v>
      </c>
      <c r="L7228">
        <v>0.191</v>
      </c>
    </row>
    <row r="7229" spans="1:12" x14ac:dyDescent="0.35">
      <c r="A7229" t="s">
        <v>10</v>
      </c>
      <c r="B7229" t="s">
        <v>14315</v>
      </c>
      <c r="C7229" t="s">
        <v>14316</v>
      </c>
      <c r="D7229">
        <v>4</v>
      </c>
      <c r="E7229">
        <v>11</v>
      </c>
      <c r="F7229" t="s">
        <v>325</v>
      </c>
      <c r="G7229" t="str">
        <f>VLOOKUP(F7229, Themes!$A$1:$C$51, 2, FALSE )</f>
        <v>Gender Roles</v>
      </c>
      <c r="H7229" t="str">
        <f>VLOOKUP(F7229, Themes!$A$1:$C$51, 3, FALSE )</f>
        <v>Social Issues &amp; Miscellaneous</v>
      </c>
      <c r="I7229">
        <v>0</v>
      </c>
      <c r="J7229">
        <v>0</v>
      </c>
      <c r="K7229">
        <v>1</v>
      </c>
      <c r="L7229">
        <v>0</v>
      </c>
    </row>
    <row r="7230" spans="1:12" x14ac:dyDescent="0.35">
      <c r="A7230" t="s">
        <v>10</v>
      </c>
      <c r="B7230" t="s">
        <v>14317</v>
      </c>
      <c r="C7230" t="s">
        <v>14318</v>
      </c>
      <c r="D7230">
        <v>4</v>
      </c>
      <c r="E7230">
        <v>11</v>
      </c>
      <c r="F7230" t="s">
        <v>177</v>
      </c>
      <c r="G7230" t="str">
        <f>VLOOKUP(F7230, Themes!$A$1:$C$51, 2, FALSE )</f>
        <v>Writing, Drawings, Pictures, etc</v>
      </c>
      <c r="H7230" t="str">
        <f>VLOOKUP(F7230, Themes!$A$1:$C$51, 3, FALSE )</f>
        <v>Dunder Mifflin Operations &amp; Activities</v>
      </c>
      <c r="I7230">
        <v>0.81730000000000003</v>
      </c>
      <c r="J7230">
        <v>3.5999999999999997E-2</v>
      </c>
      <c r="K7230">
        <v>0.80100000000000005</v>
      </c>
      <c r="L7230">
        <v>0.16300000000000001</v>
      </c>
    </row>
    <row r="7231" spans="1:12" x14ac:dyDescent="0.35">
      <c r="A7231" t="s">
        <v>10</v>
      </c>
      <c r="B7231" t="s">
        <v>14319</v>
      </c>
      <c r="C7231" t="s">
        <v>14320</v>
      </c>
      <c r="D7231">
        <v>4</v>
      </c>
      <c r="E7231">
        <v>11</v>
      </c>
      <c r="F7231" t="s">
        <v>254</v>
      </c>
      <c r="G7231" t="str">
        <f>VLOOKUP(F7231, Themes!$A$1:$C$51, 2, FALSE )</f>
        <v>Parenting Issues</v>
      </c>
      <c r="H7231" t="str">
        <f>VLOOKUP(F7231, Themes!$A$1:$C$51, 3, FALSE )</f>
        <v>Family</v>
      </c>
      <c r="I7231">
        <v>0.1154</v>
      </c>
      <c r="J7231">
        <v>0</v>
      </c>
      <c r="K7231">
        <v>0.92500000000000004</v>
      </c>
      <c r="L7231">
        <v>7.4999999999999997E-2</v>
      </c>
    </row>
    <row r="7232" spans="1:12" x14ac:dyDescent="0.35">
      <c r="A7232" t="s">
        <v>10</v>
      </c>
      <c r="B7232" t="s">
        <v>14321</v>
      </c>
      <c r="C7232" t="s">
        <v>14322</v>
      </c>
      <c r="D7232">
        <v>4</v>
      </c>
      <c r="E7232">
        <v>11</v>
      </c>
      <c r="F7232" t="s">
        <v>238</v>
      </c>
      <c r="G7232" t="str">
        <f>VLOOKUP(F7232, Themes!$A$1:$C$51, 2, FALSE )</f>
        <v>Communication &amp; Problem Solving</v>
      </c>
      <c r="H7232" t="str">
        <f>VLOOKUP(F7232, Themes!$A$1:$C$51, 3, FALSE )</f>
        <v>Dunder Mifflin Politics</v>
      </c>
      <c r="I7232">
        <v>0.29599999999999999</v>
      </c>
      <c r="J7232">
        <v>0</v>
      </c>
      <c r="K7232">
        <v>0.78400000000000003</v>
      </c>
      <c r="L7232">
        <v>0.216</v>
      </c>
    </row>
    <row r="7233" spans="1:12" x14ac:dyDescent="0.35">
      <c r="A7233" t="s">
        <v>14</v>
      </c>
      <c r="B7233" t="s">
        <v>14323</v>
      </c>
      <c r="C7233" t="s">
        <v>14324</v>
      </c>
      <c r="D7233">
        <v>4</v>
      </c>
      <c r="E7233">
        <v>11</v>
      </c>
      <c r="F7233" t="s">
        <v>177</v>
      </c>
      <c r="G7233" t="str">
        <f>VLOOKUP(F7233, Themes!$A$1:$C$51, 2, FALSE )</f>
        <v>Writing, Drawings, Pictures, etc</v>
      </c>
      <c r="H7233" t="str">
        <f>VLOOKUP(F7233, Themes!$A$1:$C$51, 3, FALSE )</f>
        <v>Dunder Mifflin Operations &amp; Activities</v>
      </c>
      <c r="I7233">
        <v>0.70960000000000001</v>
      </c>
      <c r="J7233">
        <v>0</v>
      </c>
      <c r="K7233">
        <v>0.61499999999999999</v>
      </c>
      <c r="L7233">
        <v>0.38500000000000001</v>
      </c>
    </row>
    <row r="7234" spans="1:12" x14ac:dyDescent="0.35">
      <c r="A7234" t="s">
        <v>14</v>
      </c>
      <c r="B7234" t="s">
        <v>14325</v>
      </c>
      <c r="C7234" t="s">
        <v>14326</v>
      </c>
      <c r="D7234">
        <v>4</v>
      </c>
      <c r="E7234">
        <v>11</v>
      </c>
      <c r="F7234" t="s">
        <v>247</v>
      </c>
      <c r="G7234" t="str">
        <f>VLOOKUP(F7234, Themes!$A$1:$C$51, 2, FALSE )</f>
        <v>Closing deals</v>
      </c>
      <c r="H7234" t="str">
        <f>VLOOKUP(F7234, Themes!$A$1:$C$51, 3, FALSE )</f>
        <v>Dunder Mifflin Operations &amp; Activities</v>
      </c>
      <c r="I7234">
        <v>0</v>
      </c>
      <c r="J7234">
        <v>0</v>
      </c>
      <c r="K7234">
        <v>1</v>
      </c>
      <c r="L7234">
        <v>0</v>
      </c>
    </row>
    <row r="7235" spans="1:12" x14ac:dyDescent="0.35">
      <c r="A7235" t="s">
        <v>14</v>
      </c>
      <c r="B7235" t="s">
        <v>14327</v>
      </c>
      <c r="C7235" t="s">
        <v>14328</v>
      </c>
      <c r="D7235">
        <v>4</v>
      </c>
      <c r="E7235">
        <v>11</v>
      </c>
      <c r="F7235" t="s">
        <v>475</v>
      </c>
      <c r="G7235" t="str">
        <f>VLOOKUP(F7235, Themes!$A$1:$C$51, 2, FALSE )</f>
        <v>Answering Phones</v>
      </c>
      <c r="H7235" t="str">
        <f>VLOOKUP(F7235, Themes!$A$1:$C$51, 3, FALSE )</f>
        <v>Dunder Mifflin Operations &amp; Activities</v>
      </c>
      <c r="I7235">
        <v>-0.29599999999999999</v>
      </c>
      <c r="J7235">
        <v>0.26800000000000002</v>
      </c>
      <c r="K7235">
        <v>0.73199999999999998</v>
      </c>
      <c r="L7235">
        <v>0</v>
      </c>
    </row>
    <row r="7236" spans="1:12" x14ac:dyDescent="0.35">
      <c r="A7236" t="s">
        <v>10</v>
      </c>
      <c r="B7236" t="s">
        <v>14329</v>
      </c>
      <c r="C7236" t="s">
        <v>14330</v>
      </c>
      <c r="D7236">
        <v>4</v>
      </c>
      <c r="E7236">
        <v>11</v>
      </c>
      <c r="F7236" t="s">
        <v>540</v>
      </c>
      <c r="G7236" t="str">
        <f>VLOOKUP(F7236, Themes!$A$1:$C$51, 2, FALSE )</f>
        <v>Romantic Feelings</v>
      </c>
      <c r="H7236" t="str">
        <f>VLOOKUP(F7236, Themes!$A$1:$C$51, 3, FALSE )</f>
        <v>Love, Sex, &amp; Relationships</v>
      </c>
      <c r="I7236">
        <v>0.61240000000000006</v>
      </c>
      <c r="J7236">
        <v>7.8E-2</v>
      </c>
      <c r="K7236">
        <v>0.76600000000000001</v>
      </c>
      <c r="L7236">
        <v>0.156</v>
      </c>
    </row>
    <row r="7237" spans="1:12" x14ac:dyDescent="0.35">
      <c r="A7237" t="s">
        <v>58</v>
      </c>
      <c r="B7237" t="s">
        <v>14331</v>
      </c>
      <c r="C7237" t="s">
        <v>14332</v>
      </c>
      <c r="D7237">
        <v>4</v>
      </c>
      <c r="E7237">
        <v>11</v>
      </c>
      <c r="F7237" t="s">
        <v>226</v>
      </c>
      <c r="G7237" t="str">
        <f>VLOOKUP(F7237, Themes!$A$1:$C$51, 2, FALSE )</f>
        <v>Focusing at Work</v>
      </c>
      <c r="H7237" t="str">
        <f>VLOOKUP(F7237, Themes!$A$1:$C$51, 3, FALSE )</f>
        <v>Dunder Mifflin Operations &amp; Activities</v>
      </c>
      <c r="I7237">
        <v>-0.5423</v>
      </c>
      <c r="J7237">
        <v>0.24099999999999999</v>
      </c>
      <c r="K7237">
        <v>0.75900000000000001</v>
      </c>
      <c r="L7237">
        <v>0</v>
      </c>
    </row>
    <row r="7238" spans="1:12" x14ac:dyDescent="0.35">
      <c r="A7238" t="s">
        <v>58</v>
      </c>
      <c r="B7238" t="s">
        <v>14333</v>
      </c>
      <c r="C7238" t="s">
        <v>14334</v>
      </c>
      <c r="D7238">
        <v>4</v>
      </c>
      <c r="E7238">
        <v>11</v>
      </c>
      <c r="F7238" t="s">
        <v>140</v>
      </c>
      <c r="G7238" t="str">
        <f>VLOOKUP(F7238, Themes!$A$1:$C$51, 2, FALSE )</f>
        <v>Celebrations</v>
      </c>
      <c r="H7238" t="str">
        <f>VLOOKUP(F7238, Themes!$A$1:$C$51, 3, FALSE )</f>
        <v>Socialization at Dunder Mifflin</v>
      </c>
      <c r="I7238">
        <v>0.74299999999999999</v>
      </c>
      <c r="J7238">
        <v>0</v>
      </c>
      <c r="K7238">
        <v>0.64</v>
      </c>
      <c r="L7238">
        <v>0.36</v>
      </c>
    </row>
    <row r="7239" spans="1:12" x14ac:dyDescent="0.35">
      <c r="A7239" t="s">
        <v>10</v>
      </c>
      <c r="B7239" t="s">
        <v>14335</v>
      </c>
      <c r="C7239" t="s">
        <v>14336</v>
      </c>
      <c r="D7239">
        <v>4</v>
      </c>
      <c r="E7239">
        <v>11</v>
      </c>
      <c r="F7239" t="s">
        <v>540</v>
      </c>
      <c r="G7239" t="str">
        <f>VLOOKUP(F7239, Themes!$A$1:$C$51, 2, FALSE )</f>
        <v>Romantic Feelings</v>
      </c>
      <c r="H7239" t="str">
        <f>VLOOKUP(F7239, Themes!$A$1:$C$51, 3, FALSE )</f>
        <v>Love, Sex, &amp; Relationships</v>
      </c>
      <c r="I7239">
        <v>-0.5423</v>
      </c>
      <c r="J7239">
        <v>0.189</v>
      </c>
      <c r="K7239">
        <v>0.81100000000000005</v>
      </c>
      <c r="L7239">
        <v>0</v>
      </c>
    </row>
    <row r="7240" spans="1:12" x14ac:dyDescent="0.35">
      <c r="A7240" t="s">
        <v>10</v>
      </c>
      <c r="B7240" t="s">
        <v>14337</v>
      </c>
      <c r="C7240" t="s">
        <v>14338</v>
      </c>
      <c r="D7240">
        <v>4</v>
      </c>
      <c r="E7240">
        <v>11</v>
      </c>
      <c r="F7240" t="s">
        <v>247</v>
      </c>
      <c r="G7240" t="str">
        <f>VLOOKUP(F7240, Themes!$A$1:$C$51, 2, FALSE )</f>
        <v>Closing deals</v>
      </c>
      <c r="H7240" t="str">
        <f>VLOOKUP(F7240, Themes!$A$1:$C$51, 3, FALSE )</f>
        <v>Dunder Mifflin Operations &amp; Activities</v>
      </c>
      <c r="I7240">
        <v>0.36120000000000002</v>
      </c>
      <c r="J7240">
        <v>0.13200000000000001</v>
      </c>
      <c r="K7240">
        <v>0.62</v>
      </c>
      <c r="L7240">
        <v>0.248</v>
      </c>
    </row>
    <row r="7241" spans="1:12" x14ac:dyDescent="0.35">
      <c r="A7241" t="s">
        <v>41</v>
      </c>
      <c r="B7241" t="s">
        <v>14339</v>
      </c>
      <c r="C7241" t="s">
        <v>14340</v>
      </c>
      <c r="D7241">
        <v>4</v>
      </c>
      <c r="E7241">
        <v>11</v>
      </c>
      <c r="F7241" t="s">
        <v>209</v>
      </c>
      <c r="G7241" t="str">
        <f>VLOOKUP(F7241, Themes!$A$1:$C$51, 2, FALSE )</f>
        <v>Financial Activities</v>
      </c>
      <c r="H7241" t="str">
        <f>VLOOKUP(F7241, Themes!$A$1:$C$51, 3, FALSE )</f>
        <v>Dunder Mifflin Operations &amp; Activities</v>
      </c>
      <c r="I7241">
        <v>0.78449999999999998</v>
      </c>
      <c r="J7241">
        <v>0</v>
      </c>
      <c r="K7241">
        <v>0.503</v>
      </c>
      <c r="L7241">
        <v>0.497</v>
      </c>
    </row>
    <row r="7242" spans="1:12" x14ac:dyDescent="0.35">
      <c r="A7242" t="s">
        <v>41</v>
      </c>
      <c r="B7242" t="s">
        <v>14341</v>
      </c>
      <c r="C7242" t="s">
        <v>14342</v>
      </c>
      <c r="D7242">
        <v>4</v>
      </c>
      <c r="E7242">
        <v>11</v>
      </c>
      <c r="F7242" t="s">
        <v>265</v>
      </c>
      <c r="G7242" t="str">
        <f>VLOOKUP(F7242, Themes!$A$1:$C$51, 2, FALSE )</f>
        <v>Michael's Behaviours</v>
      </c>
      <c r="H7242" t="str">
        <f>VLOOKUP(F7242, Themes!$A$1:$C$51, 3, FALSE )</f>
        <v>Character's Activities</v>
      </c>
      <c r="I7242">
        <v>0</v>
      </c>
      <c r="J7242">
        <v>0</v>
      </c>
      <c r="K7242">
        <v>1</v>
      </c>
      <c r="L7242">
        <v>0</v>
      </c>
    </row>
    <row r="7243" spans="1:12" x14ac:dyDescent="0.35">
      <c r="A7243" t="s">
        <v>14</v>
      </c>
      <c r="B7243" t="s">
        <v>14343</v>
      </c>
      <c r="C7243" t="s">
        <v>14344</v>
      </c>
      <c r="D7243">
        <v>4</v>
      </c>
      <c r="E7243">
        <v>11</v>
      </c>
      <c r="F7243" t="s">
        <v>540</v>
      </c>
      <c r="G7243" t="str">
        <f>VLOOKUP(F7243, Themes!$A$1:$C$51, 2, FALSE )</f>
        <v>Romantic Feelings</v>
      </c>
      <c r="H7243" t="str">
        <f>VLOOKUP(F7243, Themes!$A$1:$C$51, 3, FALSE )</f>
        <v>Love, Sex, &amp; Relationships</v>
      </c>
      <c r="I7243">
        <v>0.40189999999999998</v>
      </c>
      <c r="J7243">
        <v>0</v>
      </c>
      <c r="K7243">
        <v>0.92800000000000005</v>
      </c>
      <c r="L7243">
        <v>7.1999999999999995E-2</v>
      </c>
    </row>
    <row r="7244" spans="1:12" x14ac:dyDescent="0.35">
      <c r="A7244" t="s">
        <v>41</v>
      </c>
      <c r="B7244" t="s">
        <v>14345</v>
      </c>
      <c r="C7244" t="s">
        <v>14346</v>
      </c>
      <c r="D7244">
        <v>4</v>
      </c>
      <c r="E7244">
        <v>11</v>
      </c>
      <c r="F7244" t="s">
        <v>31</v>
      </c>
      <c r="G7244" t="str">
        <f>VLOOKUP(F7244, Themes!$A$1:$C$51, 2, FALSE )</f>
        <v>Time Spent</v>
      </c>
      <c r="H7244" t="str">
        <f>VLOOKUP(F7244, Themes!$A$1:$C$51, 3, FALSE )</f>
        <v>Dunder Mifflin Operations &amp; Activities</v>
      </c>
      <c r="I7244">
        <v>0</v>
      </c>
      <c r="J7244">
        <v>0</v>
      </c>
      <c r="K7244">
        <v>1</v>
      </c>
      <c r="L7244">
        <v>0</v>
      </c>
    </row>
    <row r="7245" spans="1:12" x14ac:dyDescent="0.35">
      <c r="A7245" t="s">
        <v>10</v>
      </c>
      <c r="B7245" t="s">
        <v>14347</v>
      </c>
      <c r="C7245" t="s">
        <v>14348</v>
      </c>
      <c r="D7245">
        <v>4</v>
      </c>
      <c r="E7245">
        <v>11</v>
      </c>
      <c r="F7245" t="s">
        <v>254</v>
      </c>
      <c r="G7245" t="str">
        <f>VLOOKUP(F7245, Themes!$A$1:$C$51, 2, FALSE )</f>
        <v>Parenting Issues</v>
      </c>
      <c r="H7245" t="str">
        <f>VLOOKUP(F7245, Themes!$A$1:$C$51, 3, FALSE )</f>
        <v>Family</v>
      </c>
      <c r="I7245">
        <v>0</v>
      </c>
      <c r="J7245">
        <v>0</v>
      </c>
      <c r="K7245">
        <v>1</v>
      </c>
      <c r="L7245">
        <v>0</v>
      </c>
    </row>
    <row r="7246" spans="1:12" x14ac:dyDescent="0.35">
      <c r="A7246" t="s">
        <v>41</v>
      </c>
      <c r="B7246" t="s">
        <v>14349</v>
      </c>
      <c r="C7246" t="s">
        <v>14350</v>
      </c>
      <c r="D7246">
        <v>4</v>
      </c>
      <c r="E7246">
        <v>11</v>
      </c>
      <c r="F7246" t="s">
        <v>44</v>
      </c>
      <c r="G7246" t="str">
        <f>VLOOKUP(F7246, Themes!$A$1:$C$51, 2, FALSE )</f>
        <v>Showing Appreciation for Others</v>
      </c>
      <c r="H7246" t="str">
        <f>VLOOKUP(F7246, Themes!$A$1:$C$51, 3, FALSE )</f>
        <v>Character Relationships with Each Other</v>
      </c>
      <c r="I7246">
        <v>-0.45879999999999999</v>
      </c>
      <c r="J7246">
        <v>0.14000000000000001</v>
      </c>
      <c r="K7246">
        <v>0.80500000000000005</v>
      </c>
      <c r="L7246">
        <v>5.5E-2</v>
      </c>
    </row>
    <row r="7247" spans="1:12" x14ac:dyDescent="0.35">
      <c r="A7247" t="s">
        <v>10</v>
      </c>
      <c r="B7247" t="s">
        <v>14351</v>
      </c>
      <c r="C7247" t="s">
        <v>14352</v>
      </c>
      <c r="D7247">
        <v>4</v>
      </c>
      <c r="E7247">
        <v>11</v>
      </c>
      <c r="F7247" t="s">
        <v>82</v>
      </c>
      <c r="G7247" t="str">
        <f>VLOOKUP(F7247, Themes!$A$1:$C$51, 2, FALSE )</f>
        <v>Dwight's Behaviours</v>
      </c>
      <c r="H7247" t="str">
        <f>VLOOKUP(F7247, Themes!$A$1:$C$51, 3, FALSE )</f>
        <v>Character's Activities</v>
      </c>
      <c r="I7247">
        <v>-0.29599999999999999</v>
      </c>
      <c r="J7247">
        <v>0.39</v>
      </c>
      <c r="K7247">
        <v>0.61</v>
      </c>
      <c r="L7247">
        <v>0</v>
      </c>
    </row>
    <row r="7248" spans="1:12" x14ac:dyDescent="0.35">
      <c r="A7248" t="s">
        <v>10</v>
      </c>
      <c r="B7248" t="s">
        <v>14353</v>
      </c>
      <c r="C7248" t="s">
        <v>14354</v>
      </c>
      <c r="D7248">
        <v>4</v>
      </c>
      <c r="E7248">
        <v>11</v>
      </c>
      <c r="F7248" t="s">
        <v>97</v>
      </c>
      <c r="G7248" t="str">
        <f>VLOOKUP(F7248, Themes!$A$1:$C$51, 2, FALSE )</f>
        <v>Ryan's Activities</v>
      </c>
      <c r="H7248" t="str">
        <f>VLOOKUP(F7248, Themes!$A$1:$C$51, 3, FALSE )</f>
        <v>Character's Activities</v>
      </c>
      <c r="I7248">
        <v>0</v>
      </c>
      <c r="J7248">
        <v>0</v>
      </c>
      <c r="K7248">
        <v>1</v>
      </c>
      <c r="L7248">
        <v>0</v>
      </c>
    </row>
    <row r="7249" spans="1:12" x14ac:dyDescent="0.35">
      <c r="A7249" t="s">
        <v>41</v>
      </c>
      <c r="B7249" t="s">
        <v>14355</v>
      </c>
      <c r="C7249" t="s">
        <v>14356</v>
      </c>
      <c r="D7249">
        <v>4</v>
      </c>
      <c r="E7249">
        <v>11</v>
      </c>
      <c r="F7249" t="s">
        <v>276</v>
      </c>
      <c r="G7249" t="str">
        <f>VLOOKUP(F7249, Themes!$A$1:$C$51, 2, FALSE )</f>
        <v>Workplace Happenings</v>
      </c>
      <c r="H7249" t="str">
        <f>VLOOKUP(F7249, Themes!$A$1:$C$51, 3, FALSE )</f>
        <v>Dunder Mifflin Operations &amp; Activities</v>
      </c>
      <c r="I7249">
        <v>0.29599999999999999</v>
      </c>
      <c r="J7249">
        <v>0</v>
      </c>
      <c r="K7249">
        <v>0.82</v>
      </c>
      <c r="L7249">
        <v>0.18</v>
      </c>
    </row>
    <row r="7250" spans="1:12" x14ac:dyDescent="0.35">
      <c r="A7250" t="s">
        <v>10</v>
      </c>
      <c r="B7250" t="s">
        <v>14357</v>
      </c>
      <c r="C7250" t="s">
        <v>14358</v>
      </c>
      <c r="D7250">
        <v>4</v>
      </c>
      <c r="E7250">
        <v>11</v>
      </c>
      <c r="F7250" t="s">
        <v>129</v>
      </c>
      <c r="G7250" t="str">
        <f>VLOOKUP(F7250, Themes!$A$1:$C$51, 2, FALSE )</f>
        <v>Water Cooler Talk</v>
      </c>
      <c r="H7250" t="str">
        <f>VLOOKUP(F7250, Themes!$A$1:$C$51, 3, FALSE )</f>
        <v>Social Issues &amp; Miscellaneous</v>
      </c>
      <c r="I7250">
        <v>-9.5399999999999999E-2</v>
      </c>
      <c r="J7250">
        <v>7.0000000000000007E-2</v>
      </c>
      <c r="K7250">
        <v>0.86399999999999999</v>
      </c>
      <c r="L7250">
        <v>6.6000000000000003E-2</v>
      </c>
    </row>
    <row r="7251" spans="1:12" x14ac:dyDescent="0.35">
      <c r="A7251" t="s">
        <v>10</v>
      </c>
      <c r="B7251" t="s">
        <v>14359</v>
      </c>
      <c r="C7251" t="s">
        <v>14360</v>
      </c>
      <c r="D7251">
        <v>4</v>
      </c>
      <c r="E7251">
        <v>11</v>
      </c>
      <c r="F7251" t="s">
        <v>100</v>
      </c>
      <c r="G7251" t="str">
        <f>VLOOKUP(F7251, Themes!$A$1:$C$51, 2, FALSE )</f>
        <v>Andy's Activities</v>
      </c>
      <c r="H7251" t="str">
        <f>VLOOKUP(F7251, Themes!$A$1:$C$51, 3, FALSE )</f>
        <v>Character's Activities</v>
      </c>
      <c r="I7251">
        <v>-0.54990000000000006</v>
      </c>
      <c r="J7251">
        <v>0.14199999999999999</v>
      </c>
      <c r="K7251">
        <v>0.78700000000000003</v>
      </c>
      <c r="L7251">
        <v>7.0999999999999994E-2</v>
      </c>
    </row>
    <row r="7252" spans="1:12" x14ac:dyDescent="0.35">
      <c r="A7252" t="s">
        <v>10</v>
      </c>
      <c r="B7252" t="s">
        <v>14361</v>
      </c>
      <c r="C7252" t="s">
        <v>22</v>
      </c>
      <c r="D7252">
        <v>4</v>
      </c>
      <c r="E7252">
        <v>11</v>
      </c>
      <c r="F7252" t="s">
        <v>23</v>
      </c>
      <c r="G7252" t="str">
        <f>VLOOKUP(F7252, Themes!$A$1:$C$51, 2, FALSE )</f>
        <v>Pam's Activities</v>
      </c>
      <c r="H7252" t="str">
        <f>VLOOKUP(F7252, Themes!$A$1:$C$51, 3, FALSE )</f>
        <v>Character's Activities</v>
      </c>
      <c r="I7252">
        <v>0.2263</v>
      </c>
      <c r="J7252">
        <v>0</v>
      </c>
      <c r="K7252">
        <v>0.72499999999999998</v>
      </c>
      <c r="L7252">
        <v>0.27500000000000002</v>
      </c>
    </row>
    <row r="7253" spans="1:12" x14ac:dyDescent="0.35">
      <c r="A7253" t="s">
        <v>41</v>
      </c>
      <c r="B7253" t="s">
        <v>14362</v>
      </c>
      <c r="C7253" t="s">
        <v>14363</v>
      </c>
      <c r="D7253">
        <v>4</v>
      </c>
      <c r="E7253">
        <v>11</v>
      </c>
      <c r="F7253" t="s">
        <v>195</v>
      </c>
      <c r="G7253" t="str">
        <f>VLOOKUP(F7253, Themes!$A$1:$C$51, 2, FALSE )</f>
        <v>Kevin's Activities</v>
      </c>
      <c r="H7253" t="str">
        <f>VLOOKUP(F7253, Themes!$A$1:$C$51, 3, FALSE )</f>
        <v>Character's Activities</v>
      </c>
      <c r="I7253">
        <v>0</v>
      </c>
      <c r="J7253">
        <v>0</v>
      </c>
      <c r="K7253">
        <v>1</v>
      </c>
      <c r="L7253">
        <v>0</v>
      </c>
    </row>
    <row r="7254" spans="1:12" x14ac:dyDescent="0.35">
      <c r="A7254" t="s">
        <v>41</v>
      </c>
      <c r="B7254" t="s">
        <v>14364</v>
      </c>
      <c r="C7254" t="s">
        <v>14365</v>
      </c>
      <c r="D7254">
        <v>4</v>
      </c>
      <c r="E7254">
        <v>11</v>
      </c>
      <c r="F7254" t="s">
        <v>67</v>
      </c>
      <c r="G7254" t="str">
        <f>VLOOKUP(F7254, Themes!$A$1:$C$51, 2, FALSE )</f>
        <v>Initiatives &amp; Operations at Dunder Mifflin</v>
      </c>
      <c r="H7254" t="str">
        <f>VLOOKUP(F7254, Themes!$A$1:$C$51, 3, FALSE )</f>
        <v>Dunder Mifflin Operations &amp; Activities</v>
      </c>
      <c r="I7254">
        <v>-0.32569999999999999</v>
      </c>
      <c r="J7254">
        <v>0.35699999999999998</v>
      </c>
      <c r="K7254">
        <v>0.64300000000000002</v>
      </c>
      <c r="L7254">
        <v>0</v>
      </c>
    </row>
    <row r="7255" spans="1:12" x14ac:dyDescent="0.35">
      <c r="A7255" t="s">
        <v>10</v>
      </c>
      <c r="B7255" t="s">
        <v>14366</v>
      </c>
      <c r="C7255" t="s">
        <v>14367</v>
      </c>
      <c r="D7255">
        <v>4</v>
      </c>
      <c r="E7255">
        <v>11</v>
      </c>
      <c r="F7255" t="s">
        <v>112</v>
      </c>
      <c r="G7255" t="str">
        <f>VLOOKUP(F7255, Themes!$A$1:$C$51, 2, FALSE )</f>
        <v>Driving</v>
      </c>
      <c r="H7255" t="str">
        <f>VLOOKUP(F7255, Themes!$A$1:$C$51, 3, FALSE )</f>
        <v>Transportation &amp; Life Outside Dunder Mifflin</v>
      </c>
      <c r="I7255">
        <v>0.29599999999999999</v>
      </c>
      <c r="J7255">
        <v>0</v>
      </c>
      <c r="K7255">
        <v>0.80400000000000005</v>
      </c>
      <c r="L7255">
        <v>0.19600000000000001</v>
      </c>
    </row>
    <row r="7256" spans="1:12" x14ac:dyDescent="0.35">
      <c r="A7256" t="s">
        <v>41</v>
      </c>
      <c r="B7256" t="s">
        <v>14368</v>
      </c>
      <c r="C7256" t="s">
        <v>14369</v>
      </c>
      <c r="D7256">
        <v>4</v>
      </c>
      <c r="E7256">
        <v>11</v>
      </c>
      <c r="F7256" t="s">
        <v>112</v>
      </c>
      <c r="G7256" t="str">
        <f>VLOOKUP(F7256, Themes!$A$1:$C$51, 2, FALSE )</f>
        <v>Driving</v>
      </c>
      <c r="H7256" t="str">
        <f>VLOOKUP(F7256, Themes!$A$1:$C$51, 3, FALSE )</f>
        <v>Transportation &amp; Life Outside Dunder Mifflin</v>
      </c>
      <c r="I7256">
        <v>0</v>
      </c>
      <c r="J7256">
        <v>0</v>
      </c>
      <c r="K7256">
        <v>1</v>
      </c>
      <c r="L7256">
        <v>0</v>
      </c>
    </row>
    <row r="7257" spans="1:12" x14ac:dyDescent="0.35">
      <c r="A7257" t="s">
        <v>10</v>
      </c>
      <c r="B7257" t="s">
        <v>14370</v>
      </c>
      <c r="C7257" t="s">
        <v>14371</v>
      </c>
      <c r="D7257">
        <v>4</v>
      </c>
      <c r="E7257">
        <v>11</v>
      </c>
      <c r="F7257" t="s">
        <v>40</v>
      </c>
      <c r="G7257" t="str">
        <f>VLOOKUP(F7257, Themes!$A$1:$C$51, 2, FALSE )</f>
        <v>Items in Dunder Mifflin</v>
      </c>
      <c r="H7257" t="str">
        <f>VLOOKUP(F7257, Themes!$A$1:$C$51, 3, FALSE )</f>
        <v>Dunder Mifflin Operations &amp; Activities</v>
      </c>
      <c r="I7257">
        <v>0</v>
      </c>
      <c r="J7257">
        <v>0</v>
      </c>
      <c r="K7257">
        <v>1</v>
      </c>
      <c r="L7257">
        <v>0</v>
      </c>
    </row>
    <row r="7258" spans="1:12" x14ac:dyDescent="0.35">
      <c r="A7258" t="s">
        <v>41</v>
      </c>
      <c r="B7258" t="s">
        <v>14372</v>
      </c>
      <c r="C7258" t="s">
        <v>14373</v>
      </c>
      <c r="D7258">
        <v>4</v>
      </c>
      <c r="E7258">
        <v>11</v>
      </c>
      <c r="F7258" t="s">
        <v>254</v>
      </c>
      <c r="G7258" t="str">
        <f>VLOOKUP(F7258, Themes!$A$1:$C$51, 2, FALSE )</f>
        <v>Parenting Issues</v>
      </c>
      <c r="H7258" t="str">
        <f>VLOOKUP(F7258, Themes!$A$1:$C$51, 3, FALSE )</f>
        <v>Family</v>
      </c>
      <c r="I7258">
        <v>0.36120000000000002</v>
      </c>
      <c r="J7258">
        <v>0</v>
      </c>
      <c r="K7258">
        <v>0.82799999999999996</v>
      </c>
      <c r="L7258">
        <v>0.17199999999999999</v>
      </c>
    </row>
    <row r="7259" spans="1:12" x14ac:dyDescent="0.35">
      <c r="A7259" t="s">
        <v>10</v>
      </c>
      <c r="B7259" t="s">
        <v>14374</v>
      </c>
      <c r="C7259" t="s">
        <v>14375</v>
      </c>
      <c r="D7259">
        <v>4</v>
      </c>
      <c r="E7259">
        <v>11</v>
      </c>
      <c r="F7259" t="s">
        <v>82</v>
      </c>
      <c r="G7259" t="str">
        <f>VLOOKUP(F7259, Themes!$A$1:$C$51, 2, FALSE )</f>
        <v>Dwight's Behaviours</v>
      </c>
      <c r="H7259" t="str">
        <f>VLOOKUP(F7259, Themes!$A$1:$C$51, 3, FALSE )</f>
        <v>Character's Activities</v>
      </c>
      <c r="I7259">
        <v>-0.29599999999999999</v>
      </c>
      <c r="J7259">
        <v>0.39</v>
      </c>
      <c r="K7259">
        <v>0.61</v>
      </c>
      <c r="L7259">
        <v>0</v>
      </c>
    </row>
    <row r="7260" spans="1:12" x14ac:dyDescent="0.35">
      <c r="A7260" t="s">
        <v>10</v>
      </c>
      <c r="B7260" t="s">
        <v>14376</v>
      </c>
      <c r="C7260" t="s">
        <v>14377</v>
      </c>
      <c r="D7260">
        <v>4</v>
      </c>
      <c r="E7260">
        <v>11</v>
      </c>
      <c r="F7260" t="s">
        <v>254</v>
      </c>
      <c r="G7260" t="str">
        <f>VLOOKUP(F7260, Themes!$A$1:$C$51, 2, FALSE )</f>
        <v>Parenting Issues</v>
      </c>
      <c r="H7260" t="str">
        <f>VLOOKUP(F7260, Themes!$A$1:$C$51, 3, FALSE )</f>
        <v>Family</v>
      </c>
      <c r="I7260">
        <v>0.96799999999999997</v>
      </c>
      <c r="J7260">
        <v>0</v>
      </c>
      <c r="K7260">
        <v>0.58399999999999996</v>
      </c>
      <c r="L7260">
        <v>0.41599999999999998</v>
      </c>
    </row>
    <row r="7261" spans="1:12" x14ac:dyDescent="0.35">
      <c r="A7261" t="s">
        <v>10</v>
      </c>
      <c r="B7261" t="s">
        <v>14378</v>
      </c>
      <c r="C7261" t="s">
        <v>14379</v>
      </c>
      <c r="D7261">
        <v>4</v>
      </c>
      <c r="E7261">
        <v>11</v>
      </c>
      <c r="F7261" t="s">
        <v>209</v>
      </c>
      <c r="G7261" t="str">
        <f>VLOOKUP(F7261, Themes!$A$1:$C$51, 2, FALSE )</f>
        <v>Financial Activities</v>
      </c>
      <c r="H7261" t="str">
        <f>VLOOKUP(F7261, Themes!$A$1:$C$51, 3, FALSE )</f>
        <v>Dunder Mifflin Operations &amp; Activities</v>
      </c>
      <c r="I7261">
        <v>0.47670000000000001</v>
      </c>
      <c r="J7261">
        <v>0</v>
      </c>
      <c r="K7261">
        <v>0.83799999999999997</v>
      </c>
      <c r="L7261">
        <v>0.16200000000000001</v>
      </c>
    </row>
    <row r="7262" spans="1:12" x14ac:dyDescent="0.35">
      <c r="A7262" t="s">
        <v>10</v>
      </c>
      <c r="B7262" t="s">
        <v>14380</v>
      </c>
      <c r="C7262" t="s">
        <v>14381</v>
      </c>
      <c r="D7262">
        <v>4</v>
      </c>
      <c r="E7262">
        <v>11</v>
      </c>
      <c r="F7262" t="s">
        <v>34</v>
      </c>
      <c r="G7262" t="str">
        <f>VLOOKUP(F7262, Themes!$A$1:$C$51, 2, FALSE )</f>
        <v>Dunder Mifflin Corporate Affairs</v>
      </c>
      <c r="H7262" t="str">
        <f>VLOOKUP(F7262, Themes!$A$1:$C$51, 3, FALSE )</f>
        <v>Dunder Mifflin Politics</v>
      </c>
      <c r="I7262">
        <v>0.55740000000000001</v>
      </c>
      <c r="J7262">
        <v>0</v>
      </c>
      <c r="K7262">
        <v>0.66</v>
      </c>
      <c r="L7262">
        <v>0.34</v>
      </c>
    </row>
    <row r="7263" spans="1:12" x14ac:dyDescent="0.35">
      <c r="A7263" t="s">
        <v>10</v>
      </c>
      <c r="B7263" t="s">
        <v>14382</v>
      </c>
      <c r="C7263" t="s">
        <v>14383</v>
      </c>
      <c r="D7263">
        <v>4</v>
      </c>
      <c r="E7263">
        <v>11</v>
      </c>
      <c r="F7263" t="s">
        <v>34</v>
      </c>
      <c r="G7263" t="str">
        <f>VLOOKUP(F7263, Themes!$A$1:$C$51, 2, FALSE )</f>
        <v>Dunder Mifflin Corporate Affairs</v>
      </c>
      <c r="H7263" t="str">
        <f>VLOOKUP(F7263, Themes!$A$1:$C$51, 3, FALSE )</f>
        <v>Dunder Mifflin Politics</v>
      </c>
      <c r="I7263">
        <v>0.2732</v>
      </c>
      <c r="J7263">
        <v>0</v>
      </c>
      <c r="K7263">
        <v>0.82599999999999996</v>
      </c>
      <c r="L7263">
        <v>0.17399999999999999</v>
      </c>
    </row>
    <row r="7264" spans="1:12" x14ac:dyDescent="0.35">
      <c r="A7264" t="s">
        <v>14</v>
      </c>
      <c r="B7264" t="s">
        <v>14384</v>
      </c>
      <c r="C7264" t="s">
        <v>14385</v>
      </c>
      <c r="D7264">
        <v>4</v>
      </c>
      <c r="E7264">
        <v>11</v>
      </c>
      <c r="F7264" t="s">
        <v>475</v>
      </c>
      <c r="G7264" t="str">
        <f>VLOOKUP(F7264, Themes!$A$1:$C$51, 2, FALSE )</f>
        <v>Answering Phones</v>
      </c>
      <c r="H7264" t="str">
        <f>VLOOKUP(F7264, Themes!$A$1:$C$51, 3, FALSE )</f>
        <v>Dunder Mifflin Operations &amp; Activities</v>
      </c>
      <c r="I7264">
        <v>-0.2732</v>
      </c>
      <c r="J7264">
        <v>0.19500000000000001</v>
      </c>
      <c r="K7264">
        <v>0.70799999999999996</v>
      </c>
      <c r="L7264">
        <v>9.7000000000000003E-2</v>
      </c>
    </row>
    <row r="7265" spans="1:12" x14ac:dyDescent="0.35">
      <c r="A7265" t="s">
        <v>86</v>
      </c>
      <c r="B7265" t="s">
        <v>14386</v>
      </c>
      <c r="C7265" t="s">
        <v>14387</v>
      </c>
      <c r="D7265">
        <v>4</v>
      </c>
      <c r="E7265">
        <v>11</v>
      </c>
      <c r="F7265" t="s">
        <v>64</v>
      </c>
      <c r="G7265" t="str">
        <f>VLOOKUP(F7265, Themes!$A$1:$C$51, 2, FALSE )</f>
        <v>Outside Work &amp; Transportation</v>
      </c>
      <c r="H7265" t="str">
        <f>VLOOKUP(F7265, Themes!$A$1:$C$51, 3, FALSE )</f>
        <v>Transportation &amp; Life Outside Dunder Mifflin</v>
      </c>
      <c r="I7265">
        <v>0</v>
      </c>
      <c r="J7265">
        <v>0</v>
      </c>
      <c r="K7265">
        <v>1</v>
      </c>
      <c r="L7265">
        <v>0</v>
      </c>
    </row>
    <row r="7266" spans="1:12" x14ac:dyDescent="0.35">
      <c r="A7266" t="s">
        <v>14</v>
      </c>
      <c r="B7266" t="s">
        <v>14388</v>
      </c>
      <c r="C7266" t="s">
        <v>14389</v>
      </c>
      <c r="D7266">
        <v>4</v>
      </c>
      <c r="E7266">
        <v>11</v>
      </c>
      <c r="F7266" t="s">
        <v>247</v>
      </c>
      <c r="G7266" t="str">
        <f>VLOOKUP(F7266, Themes!$A$1:$C$51, 2, FALSE )</f>
        <v>Closing deals</v>
      </c>
      <c r="H7266" t="str">
        <f>VLOOKUP(F7266, Themes!$A$1:$C$51, 3, FALSE )</f>
        <v>Dunder Mifflin Operations &amp; Activities</v>
      </c>
      <c r="I7266">
        <v>0.8</v>
      </c>
      <c r="J7266">
        <v>0</v>
      </c>
      <c r="K7266">
        <v>0.52400000000000002</v>
      </c>
      <c r="L7266">
        <v>0.47599999999999998</v>
      </c>
    </row>
    <row r="7267" spans="1:12" x14ac:dyDescent="0.35">
      <c r="A7267" t="s">
        <v>14</v>
      </c>
      <c r="B7267" t="s">
        <v>14390</v>
      </c>
      <c r="C7267" t="s">
        <v>14391</v>
      </c>
      <c r="D7267">
        <v>4</v>
      </c>
      <c r="E7267">
        <v>11</v>
      </c>
      <c r="F7267" t="s">
        <v>17</v>
      </c>
      <c r="G7267" t="str">
        <f>VLOOKUP(F7267, Themes!$A$1:$C$51, 2, FALSE )</f>
        <v>Doors &amp; Elevators</v>
      </c>
      <c r="H7267" t="str">
        <f>VLOOKUP(F7267, Themes!$A$1:$C$51, 3, FALSE )</f>
        <v>Dunder Mifflin Operations &amp; Activities</v>
      </c>
      <c r="I7267">
        <v>0.29599999999999999</v>
      </c>
      <c r="J7267">
        <v>0</v>
      </c>
      <c r="K7267">
        <v>0.89600000000000002</v>
      </c>
      <c r="L7267">
        <v>0.104</v>
      </c>
    </row>
    <row r="7268" spans="1:12" x14ac:dyDescent="0.35">
      <c r="A7268" t="s">
        <v>58</v>
      </c>
      <c r="B7268" t="s">
        <v>14392</v>
      </c>
      <c r="C7268" t="s">
        <v>14393</v>
      </c>
      <c r="D7268">
        <v>4</v>
      </c>
      <c r="E7268">
        <v>11</v>
      </c>
      <c r="F7268" t="s">
        <v>37</v>
      </c>
      <c r="G7268" t="str">
        <f>VLOOKUP(F7268, Themes!$A$1:$C$51, 2, FALSE )</f>
        <v>Sexual Behaviours &amp; Weddings</v>
      </c>
      <c r="H7268" t="str">
        <f>VLOOKUP(F7268, Themes!$A$1:$C$51, 3, FALSE )</f>
        <v>Love, Sex, &amp; Relationships</v>
      </c>
      <c r="I7268">
        <v>-5.16E-2</v>
      </c>
      <c r="J7268">
        <v>8.5000000000000006E-2</v>
      </c>
      <c r="K7268">
        <v>0.91500000000000004</v>
      </c>
      <c r="L7268">
        <v>0</v>
      </c>
    </row>
    <row r="7269" spans="1:12" x14ac:dyDescent="0.35">
      <c r="A7269" t="s">
        <v>14</v>
      </c>
      <c r="B7269" t="s">
        <v>14394</v>
      </c>
      <c r="C7269" t="s">
        <v>14395</v>
      </c>
      <c r="D7269">
        <v>4</v>
      </c>
      <c r="E7269">
        <v>11</v>
      </c>
      <c r="F7269" t="s">
        <v>26</v>
      </c>
      <c r="G7269" t="str">
        <f>VLOOKUP(F7269, Themes!$A$1:$C$51, 2, FALSE )</f>
        <v>Employee Status</v>
      </c>
      <c r="H7269" t="str">
        <f>VLOOKUP(F7269, Themes!$A$1:$C$51, 3, FALSE )</f>
        <v>Dunder Mifflin Politics</v>
      </c>
      <c r="I7269">
        <v>0.65569999999999995</v>
      </c>
      <c r="J7269">
        <v>0</v>
      </c>
      <c r="K7269">
        <v>0.749</v>
      </c>
      <c r="L7269">
        <v>0.251</v>
      </c>
    </row>
    <row r="7270" spans="1:12" x14ac:dyDescent="0.35">
      <c r="A7270" t="s">
        <v>10</v>
      </c>
      <c r="B7270" t="s">
        <v>14396</v>
      </c>
      <c r="C7270" t="s">
        <v>14397</v>
      </c>
      <c r="D7270">
        <v>4</v>
      </c>
      <c r="E7270">
        <v>11</v>
      </c>
      <c r="F7270" t="s">
        <v>150</v>
      </c>
      <c r="G7270" t="str">
        <f>VLOOKUP(F7270, Themes!$A$1:$C$51, 2, FALSE )</f>
        <v>Parenting Issues</v>
      </c>
      <c r="H7270" t="str">
        <f>VLOOKUP(F7270, Themes!$A$1:$C$51, 3, FALSE )</f>
        <v>Family</v>
      </c>
      <c r="I7270">
        <v>0</v>
      </c>
      <c r="J7270">
        <v>0</v>
      </c>
      <c r="K7270">
        <v>1</v>
      </c>
      <c r="L7270">
        <v>0</v>
      </c>
    </row>
    <row r="7271" spans="1:12" x14ac:dyDescent="0.35">
      <c r="A7271" t="s">
        <v>10</v>
      </c>
      <c r="B7271" t="s">
        <v>14398</v>
      </c>
      <c r="C7271" t="s">
        <v>14399</v>
      </c>
      <c r="D7271">
        <v>4</v>
      </c>
      <c r="E7271">
        <v>12</v>
      </c>
      <c r="F7271" t="s">
        <v>358</v>
      </c>
      <c r="G7271" t="str">
        <f>VLOOKUP(F7271, Themes!$A$1:$C$51, 2, FALSE )</f>
        <v>Workplace Happenings</v>
      </c>
      <c r="H7271" t="str">
        <f>VLOOKUP(F7271, Themes!$A$1:$C$51, 3, FALSE )</f>
        <v>Dunder Mifflin Operations &amp; Activities</v>
      </c>
      <c r="I7271">
        <v>0.33129999999999998</v>
      </c>
      <c r="J7271">
        <v>0</v>
      </c>
      <c r="K7271">
        <v>0.89400000000000002</v>
      </c>
      <c r="L7271">
        <v>0.106</v>
      </c>
    </row>
    <row r="7272" spans="1:12" x14ac:dyDescent="0.35">
      <c r="A7272" t="s">
        <v>10</v>
      </c>
      <c r="B7272" t="s">
        <v>14400</v>
      </c>
      <c r="C7272" t="s">
        <v>14401</v>
      </c>
      <c r="D7272">
        <v>4</v>
      </c>
      <c r="E7272">
        <v>12</v>
      </c>
      <c r="F7272" t="s">
        <v>202</v>
      </c>
      <c r="G7272" t="str">
        <f>VLOOKUP(F7272, Themes!$A$1:$C$51, 2, FALSE )</f>
        <v>Stanley's Activities</v>
      </c>
      <c r="H7272" t="str">
        <f>VLOOKUP(F7272, Themes!$A$1:$C$51, 3, FALSE )</f>
        <v>Character's Activities</v>
      </c>
      <c r="I7272">
        <v>-0.1779</v>
      </c>
      <c r="J7272">
        <v>0.17499999999999999</v>
      </c>
      <c r="K7272">
        <v>0.68799999999999994</v>
      </c>
      <c r="L7272">
        <v>0.13800000000000001</v>
      </c>
    </row>
    <row r="7273" spans="1:12" x14ac:dyDescent="0.35">
      <c r="A7273" t="s">
        <v>10</v>
      </c>
      <c r="B7273" t="s">
        <v>14402</v>
      </c>
      <c r="C7273" t="s">
        <v>14403</v>
      </c>
      <c r="D7273">
        <v>4</v>
      </c>
      <c r="E7273">
        <v>12</v>
      </c>
      <c r="F7273" t="s">
        <v>67</v>
      </c>
      <c r="G7273" t="str">
        <f>VLOOKUP(F7273, Themes!$A$1:$C$51, 2, FALSE )</f>
        <v>Initiatives &amp; Operations at Dunder Mifflin</v>
      </c>
      <c r="H7273" t="str">
        <f>VLOOKUP(F7273, Themes!$A$1:$C$51, 3, FALSE )</f>
        <v>Dunder Mifflin Operations &amp; Activities</v>
      </c>
      <c r="I7273">
        <v>0.5242</v>
      </c>
      <c r="J7273">
        <v>0</v>
      </c>
      <c r="K7273">
        <v>0.747</v>
      </c>
      <c r="L7273">
        <v>0.253</v>
      </c>
    </row>
    <row r="7274" spans="1:12" x14ac:dyDescent="0.35">
      <c r="A7274" t="s">
        <v>10</v>
      </c>
      <c r="B7274" t="s">
        <v>14404</v>
      </c>
      <c r="C7274" t="s">
        <v>14405</v>
      </c>
      <c r="D7274">
        <v>4</v>
      </c>
      <c r="E7274">
        <v>12</v>
      </c>
      <c r="F7274" t="s">
        <v>367</v>
      </c>
      <c r="G7274" t="str">
        <f>VLOOKUP(F7274, Themes!$A$1:$C$51, 2, FALSE )</f>
        <v>Office Praise for Work</v>
      </c>
      <c r="H7274" t="str">
        <f>VLOOKUP(F7274, Themes!$A$1:$C$51, 3, FALSE )</f>
        <v>Character Relationships with Each Other</v>
      </c>
      <c r="I7274">
        <v>0.80020000000000002</v>
      </c>
      <c r="J7274">
        <v>0</v>
      </c>
      <c r="K7274">
        <v>0.52700000000000002</v>
      </c>
      <c r="L7274">
        <v>0.47299999999999998</v>
      </c>
    </row>
    <row r="7275" spans="1:12" x14ac:dyDescent="0.35">
      <c r="A7275" t="s">
        <v>10</v>
      </c>
      <c r="B7275" t="s">
        <v>14406</v>
      </c>
      <c r="C7275" t="s">
        <v>14407</v>
      </c>
      <c r="D7275">
        <v>4</v>
      </c>
      <c r="E7275">
        <v>12</v>
      </c>
      <c r="F7275" t="s">
        <v>238</v>
      </c>
      <c r="G7275" t="str">
        <f>VLOOKUP(F7275, Themes!$A$1:$C$51, 2, FALSE )</f>
        <v>Communication &amp; Problem Solving</v>
      </c>
      <c r="H7275" t="str">
        <f>VLOOKUP(F7275, Themes!$A$1:$C$51, 3, FALSE )</f>
        <v>Dunder Mifflin Politics</v>
      </c>
      <c r="I7275">
        <v>0.31640000000000001</v>
      </c>
      <c r="J7275">
        <v>0</v>
      </c>
      <c r="K7275">
        <v>0.63600000000000001</v>
      </c>
      <c r="L7275">
        <v>0.36399999999999999</v>
      </c>
    </row>
    <row r="7276" spans="1:12" x14ac:dyDescent="0.35">
      <c r="A7276" t="s">
        <v>10</v>
      </c>
      <c r="B7276" t="s">
        <v>14408</v>
      </c>
      <c r="C7276" t="s">
        <v>14409</v>
      </c>
      <c r="D7276">
        <v>4</v>
      </c>
      <c r="E7276">
        <v>12</v>
      </c>
      <c r="F7276" t="s">
        <v>129</v>
      </c>
      <c r="G7276" t="str">
        <f>VLOOKUP(F7276, Themes!$A$1:$C$51, 2, FALSE )</f>
        <v>Water Cooler Talk</v>
      </c>
      <c r="H7276" t="str">
        <f>VLOOKUP(F7276, Themes!$A$1:$C$51, 3, FALSE )</f>
        <v>Social Issues &amp; Miscellaneous</v>
      </c>
      <c r="I7276">
        <v>0.58260000000000001</v>
      </c>
      <c r="J7276">
        <v>0</v>
      </c>
      <c r="K7276">
        <v>0.56999999999999995</v>
      </c>
      <c r="L7276">
        <v>0.43</v>
      </c>
    </row>
    <row r="7277" spans="1:12" x14ac:dyDescent="0.35">
      <c r="A7277" t="s">
        <v>58</v>
      </c>
      <c r="B7277" t="s">
        <v>14410</v>
      </c>
      <c r="C7277" t="s">
        <v>14411</v>
      </c>
      <c r="D7277">
        <v>4</v>
      </c>
      <c r="E7277">
        <v>12</v>
      </c>
      <c r="F7277" t="s">
        <v>238</v>
      </c>
      <c r="G7277" t="str">
        <f>VLOOKUP(F7277, Themes!$A$1:$C$51, 2, FALSE )</f>
        <v>Communication &amp; Problem Solving</v>
      </c>
      <c r="H7277" t="str">
        <f>VLOOKUP(F7277, Themes!$A$1:$C$51, 3, FALSE )</f>
        <v>Dunder Mifflin Politics</v>
      </c>
      <c r="I7277">
        <v>0</v>
      </c>
      <c r="J7277">
        <v>0</v>
      </c>
      <c r="K7277">
        <v>1</v>
      </c>
      <c r="L7277">
        <v>0</v>
      </c>
    </row>
    <row r="7278" spans="1:12" x14ac:dyDescent="0.35">
      <c r="A7278" t="s">
        <v>14</v>
      </c>
      <c r="B7278" t="s">
        <v>14412</v>
      </c>
      <c r="C7278" t="s">
        <v>14413</v>
      </c>
      <c r="D7278">
        <v>4</v>
      </c>
      <c r="E7278">
        <v>12</v>
      </c>
      <c r="F7278" t="s">
        <v>37</v>
      </c>
      <c r="G7278" t="str">
        <f>VLOOKUP(F7278, Themes!$A$1:$C$51, 2, FALSE )</f>
        <v>Sexual Behaviours &amp; Weddings</v>
      </c>
      <c r="H7278" t="str">
        <f>VLOOKUP(F7278, Themes!$A$1:$C$51, 3, FALSE )</f>
        <v>Love, Sex, &amp; Relationships</v>
      </c>
      <c r="I7278">
        <v>0</v>
      </c>
      <c r="J7278">
        <v>0</v>
      </c>
      <c r="K7278">
        <v>1</v>
      </c>
      <c r="L7278">
        <v>0</v>
      </c>
    </row>
    <row r="7279" spans="1:12" x14ac:dyDescent="0.35">
      <c r="A7279" t="s">
        <v>10</v>
      </c>
      <c r="B7279" t="s">
        <v>14414</v>
      </c>
      <c r="C7279" t="s">
        <v>14415</v>
      </c>
      <c r="D7279">
        <v>4</v>
      </c>
      <c r="E7279">
        <v>12</v>
      </c>
      <c r="F7279" t="s">
        <v>325</v>
      </c>
      <c r="G7279" t="str">
        <f>VLOOKUP(F7279, Themes!$A$1:$C$51, 2, FALSE )</f>
        <v>Gender Roles</v>
      </c>
      <c r="H7279" t="str">
        <f>VLOOKUP(F7279, Themes!$A$1:$C$51, 3, FALSE )</f>
        <v>Social Issues &amp; Miscellaneous</v>
      </c>
      <c r="I7279">
        <v>0.84330000000000005</v>
      </c>
      <c r="J7279">
        <v>0</v>
      </c>
      <c r="K7279">
        <v>0.33100000000000002</v>
      </c>
      <c r="L7279">
        <v>0.66900000000000004</v>
      </c>
    </row>
    <row r="7280" spans="1:12" x14ac:dyDescent="0.35">
      <c r="A7280" t="s">
        <v>41</v>
      </c>
      <c r="B7280" t="s">
        <v>14416</v>
      </c>
      <c r="C7280" t="s">
        <v>14417</v>
      </c>
      <c r="D7280">
        <v>4</v>
      </c>
      <c r="E7280">
        <v>12</v>
      </c>
      <c r="F7280" t="s">
        <v>82</v>
      </c>
      <c r="G7280" t="str">
        <f>VLOOKUP(F7280, Themes!$A$1:$C$51, 2, FALSE )</f>
        <v>Dwight's Behaviours</v>
      </c>
      <c r="H7280" t="str">
        <f>VLOOKUP(F7280, Themes!$A$1:$C$51, 3, FALSE )</f>
        <v>Character's Activities</v>
      </c>
      <c r="I7280">
        <v>0.59830000000000005</v>
      </c>
      <c r="J7280">
        <v>0</v>
      </c>
      <c r="K7280">
        <v>0.67300000000000004</v>
      </c>
      <c r="L7280">
        <v>0.32700000000000001</v>
      </c>
    </row>
    <row r="7281" spans="1:12" x14ac:dyDescent="0.35">
      <c r="A7281" t="s">
        <v>14</v>
      </c>
      <c r="B7281" t="s">
        <v>14418</v>
      </c>
      <c r="C7281" t="s">
        <v>14419</v>
      </c>
      <c r="D7281">
        <v>4</v>
      </c>
      <c r="E7281">
        <v>12</v>
      </c>
      <c r="F7281" t="s">
        <v>325</v>
      </c>
      <c r="G7281" t="str">
        <f>VLOOKUP(F7281, Themes!$A$1:$C$51, 2, FALSE )</f>
        <v>Gender Roles</v>
      </c>
      <c r="H7281" t="str">
        <f>VLOOKUP(F7281, Themes!$A$1:$C$51, 3, FALSE )</f>
        <v>Social Issues &amp; Miscellaneous</v>
      </c>
      <c r="I7281">
        <v>0</v>
      </c>
      <c r="J7281">
        <v>0</v>
      </c>
      <c r="K7281">
        <v>1</v>
      </c>
      <c r="L7281">
        <v>0</v>
      </c>
    </row>
    <row r="7282" spans="1:12" x14ac:dyDescent="0.35">
      <c r="A7282" t="s">
        <v>10</v>
      </c>
      <c r="B7282" t="s">
        <v>14420</v>
      </c>
      <c r="C7282" t="s">
        <v>14421</v>
      </c>
      <c r="D7282">
        <v>4</v>
      </c>
      <c r="E7282">
        <v>12</v>
      </c>
      <c r="F7282" t="s">
        <v>31</v>
      </c>
      <c r="G7282" t="str">
        <f>VLOOKUP(F7282, Themes!$A$1:$C$51, 2, FALSE )</f>
        <v>Time Spent</v>
      </c>
      <c r="H7282" t="str">
        <f>VLOOKUP(F7282, Themes!$A$1:$C$51, 3, FALSE )</f>
        <v>Dunder Mifflin Operations &amp; Activities</v>
      </c>
      <c r="I7282">
        <v>0.31819999999999998</v>
      </c>
      <c r="J7282">
        <v>0</v>
      </c>
      <c r="K7282">
        <v>0.753</v>
      </c>
      <c r="L7282">
        <v>0.247</v>
      </c>
    </row>
    <row r="7283" spans="1:12" x14ac:dyDescent="0.35">
      <c r="A7283" t="s">
        <v>14</v>
      </c>
      <c r="B7283" t="s">
        <v>14422</v>
      </c>
      <c r="C7283" t="s">
        <v>14423</v>
      </c>
      <c r="D7283">
        <v>4</v>
      </c>
      <c r="E7283">
        <v>12</v>
      </c>
      <c r="F7283" t="s">
        <v>115</v>
      </c>
      <c r="G7283" t="str">
        <f>VLOOKUP(F7283, Themes!$A$1:$C$51, 2, FALSE )</f>
        <v>Baby Making &amp; Schrute Farms</v>
      </c>
      <c r="H7283" t="str">
        <f>VLOOKUP(F7283, Themes!$A$1:$C$51, 3, FALSE )</f>
        <v>Family</v>
      </c>
      <c r="I7283">
        <v>0</v>
      </c>
      <c r="J7283">
        <v>0</v>
      </c>
      <c r="K7283">
        <v>1</v>
      </c>
      <c r="L7283">
        <v>0</v>
      </c>
    </row>
    <row r="7284" spans="1:12" x14ac:dyDescent="0.35">
      <c r="A7284" t="s">
        <v>14</v>
      </c>
      <c r="B7284" t="s">
        <v>14424</v>
      </c>
      <c r="C7284" t="s">
        <v>14425</v>
      </c>
      <c r="D7284">
        <v>4</v>
      </c>
      <c r="E7284">
        <v>12</v>
      </c>
      <c r="F7284" t="s">
        <v>129</v>
      </c>
      <c r="G7284" t="str">
        <f>VLOOKUP(F7284, Themes!$A$1:$C$51, 2, FALSE )</f>
        <v>Water Cooler Talk</v>
      </c>
      <c r="H7284" t="str">
        <f>VLOOKUP(F7284, Themes!$A$1:$C$51, 3, FALSE )</f>
        <v>Social Issues &amp; Miscellaneous</v>
      </c>
      <c r="I7284">
        <v>-5.9799999999999999E-2</v>
      </c>
      <c r="J7284">
        <v>0.188</v>
      </c>
      <c r="K7284">
        <v>0.64400000000000002</v>
      </c>
      <c r="L7284">
        <v>0.16900000000000001</v>
      </c>
    </row>
    <row r="7285" spans="1:12" x14ac:dyDescent="0.35">
      <c r="A7285" t="s">
        <v>41</v>
      </c>
      <c r="B7285" t="s">
        <v>14426</v>
      </c>
      <c r="C7285" t="s">
        <v>14427</v>
      </c>
      <c r="D7285">
        <v>4</v>
      </c>
      <c r="E7285">
        <v>12</v>
      </c>
      <c r="F7285" t="s">
        <v>37</v>
      </c>
      <c r="G7285" t="str">
        <f>VLOOKUP(F7285, Themes!$A$1:$C$51, 2, FALSE )</f>
        <v>Sexual Behaviours &amp; Weddings</v>
      </c>
      <c r="H7285" t="str">
        <f>VLOOKUP(F7285, Themes!$A$1:$C$51, 3, FALSE )</f>
        <v>Love, Sex, &amp; Relationships</v>
      </c>
      <c r="I7285">
        <v>0</v>
      </c>
      <c r="J7285">
        <v>0</v>
      </c>
      <c r="K7285">
        <v>1</v>
      </c>
      <c r="L7285">
        <v>0</v>
      </c>
    </row>
    <row r="7286" spans="1:12" x14ac:dyDescent="0.35">
      <c r="A7286" t="s">
        <v>10</v>
      </c>
      <c r="B7286" t="s">
        <v>14428</v>
      </c>
      <c r="C7286" t="s">
        <v>14429</v>
      </c>
      <c r="D7286">
        <v>4</v>
      </c>
      <c r="E7286">
        <v>12</v>
      </c>
      <c r="F7286" t="s">
        <v>73</v>
      </c>
      <c r="G7286" t="str">
        <f>VLOOKUP(F7286, Themes!$A$1:$C$51, 2, FALSE )</f>
        <v>Meetings</v>
      </c>
      <c r="H7286" t="str">
        <f>VLOOKUP(F7286, Themes!$A$1:$C$51, 3, FALSE )</f>
        <v>Dunder Mifflin Operations &amp; Activities</v>
      </c>
      <c r="I7286">
        <v>0.88829999999999998</v>
      </c>
      <c r="J7286">
        <v>0</v>
      </c>
      <c r="K7286">
        <v>0.82199999999999995</v>
      </c>
      <c r="L7286">
        <v>0.17799999999999999</v>
      </c>
    </row>
    <row r="7287" spans="1:12" x14ac:dyDescent="0.35">
      <c r="A7287" t="s">
        <v>86</v>
      </c>
      <c r="B7287" t="s">
        <v>14430</v>
      </c>
      <c r="C7287" t="s">
        <v>14431</v>
      </c>
      <c r="D7287">
        <v>4</v>
      </c>
      <c r="E7287">
        <v>12</v>
      </c>
      <c r="F7287" t="s">
        <v>247</v>
      </c>
      <c r="G7287" t="str">
        <f>VLOOKUP(F7287, Themes!$A$1:$C$51, 2, FALSE )</f>
        <v>Closing deals</v>
      </c>
      <c r="H7287" t="str">
        <f>VLOOKUP(F7287, Themes!$A$1:$C$51, 3, FALSE )</f>
        <v>Dunder Mifflin Operations &amp; Activities</v>
      </c>
      <c r="I7287">
        <v>0.42149999999999999</v>
      </c>
      <c r="J7287">
        <v>0</v>
      </c>
      <c r="K7287">
        <v>0.64100000000000001</v>
      </c>
      <c r="L7287">
        <v>0.35899999999999999</v>
      </c>
    </row>
    <row r="7288" spans="1:12" x14ac:dyDescent="0.35">
      <c r="A7288" t="s">
        <v>86</v>
      </c>
      <c r="B7288" t="s">
        <v>14432</v>
      </c>
      <c r="C7288" t="s">
        <v>14433</v>
      </c>
      <c r="D7288">
        <v>4</v>
      </c>
      <c r="E7288">
        <v>12</v>
      </c>
      <c r="F7288" t="s">
        <v>186</v>
      </c>
      <c r="G7288" t="str">
        <f>VLOOKUP(F7288, Themes!$A$1:$C$51, 2, FALSE )</f>
        <v>Food and Eating Habits</v>
      </c>
      <c r="H7288" t="str">
        <f>VLOOKUP(F7288, Themes!$A$1:$C$51, 3, FALSE )</f>
        <v>Socialization at Dunder Mifflin</v>
      </c>
      <c r="I7288">
        <v>0.49390000000000001</v>
      </c>
      <c r="J7288">
        <v>0</v>
      </c>
      <c r="K7288">
        <v>0.65200000000000002</v>
      </c>
      <c r="L7288">
        <v>0.34799999999999998</v>
      </c>
    </row>
    <row r="7289" spans="1:12" x14ac:dyDescent="0.35">
      <c r="A7289" t="s">
        <v>41</v>
      </c>
      <c r="B7289" t="s">
        <v>14434</v>
      </c>
      <c r="C7289" t="s">
        <v>14435</v>
      </c>
      <c r="D7289">
        <v>4</v>
      </c>
      <c r="E7289">
        <v>12</v>
      </c>
      <c r="F7289" t="s">
        <v>82</v>
      </c>
      <c r="G7289" t="str">
        <f>VLOOKUP(F7289, Themes!$A$1:$C$51, 2, FALSE )</f>
        <v>Dwight's Behaviours</v>
      </c>
      <c r="H7289" t="str">
        <f>VLOOKUP(F7289, Themes!$A$1:$C$51, 3, FALSE )</f>
        <v>Character's Activities</v>
      </c>
      <c r="I7289">
        <v>0.71960000000000002</v>
      </c>
      <c r="J7289">
        <v>0</v>
      </c>
      <c r="K7289">
        <v>0.66600000000000004</v>
      </c>
      <c r="L7289">
        <v>0.33400000000000002</v>
      </c>
    </row>
    <row r="7290" spans="1:12" x14ac:dyDescent="0.35">
      <c r="A7290" t="s">
        <v>58</v>
      </c>
      <c r="B7290" t="s">
        <v>14436</v>
      </c>
      <c r="C7290" t="s">
        <v>14437</v>
      </c>
      <c r="D7290">
        <v>4</v>
      </c>
      <c r="E7290">
        <v>12</v>
      </c>
      <c r="F7290" t="s">
        <v>17</v>
      </c>
      <c r="G7290" t="str">
        <f>VLOOKUP(F7290, Themes!$A$1:$C$51, 2, FALSE )</f>
        <v>Doors &amp; Elevators</v>
      </c>
      <c r="H7290" t="str">
        <f>VLOOKUP(F7290, Themes!$A$1:$C$51, 3, FALSE )</f>
        <v>Dunder Mifflin Operations &amp; Activities</v>
      </c>
      <c r="I7290">
        <v>0.5423</v>
      </c>
      <c r="J7290">
        <v>0</v>
      </c>
      <c r="K7290">
        <v>0.85199999999999998</v>
      </c>
      <c r="L7290">
        <v>0.14799999999999999</v>
      </c>
    </row>
    <row r="7291" spans="1:12" x14ac:dyDescent="0.35">
      <c r="A7291" t="s">
        <v>10</v>
      </c>
      <c r="B7291" t="s">
        <v>14438</v>
      </c>
      <c r="C7291" t="s">
        <v>14439</v>
      </c>
      <c r="D7291">
        <v>4</v>
      </c>
      <c r="E7291">
        <v>12</v>
      </c>
      <c r="F7291" t="s">
        <v>23</v>
      </c>
      <c r="G7291" t="str">
        <f>VLOOKUP(F7291, Themes!$A$1:$C$51, 2, FALSE )</f>
        <v>Pam's Activities</v>
      </c>
      <c r="H7291" t="str">
        <f>VLOOKUP(F7291, Themes!$A$1:$C$51, 3, FALSE )</f>
        <v>Character's Activities</v>
      </c>
      <c r="I7291">
        <v>-0.73839999999999995</v>
      </c>
      <c r="J7291">
        <v>0.19600000000000001</v>
      </c>
      <c r="K7291">
        <v>0.748</v>
      </c>
      <c r="L7291">
        <v>5.6000000000000001E-2</v>
      </c>
    </row>
    <row r="7292" spans="1:12" x14ac:dyDescent="0.35">
      <c r="A7292" t="s">
        <v>10</v>
      </c>
      <c r="B7292" t="s">
        <v>14440</v>
      </c>
      <c r="C7292" t="s">
        <v>14441</v>
      </c>
      <c r="D7292">
        <v>4</v>
      </c>
      <c r="E7292">
        <v>12</v>
      </c>
      <c r="F7292" t="s">
        <v>73</v>
      </c>
      <c r="G7292" t="str">
        <f>VLOOKUP(F7292, Themes!$A$1:$C$51, 2, FALSE )</f>
        <v>Meetings</v>
      </c>
      <c r="H7292" t="str">
        <f>VLOOKUP(F7292, Themes!$A$1:$C$51, 3, FALSE )</f>
        <v>Dunder Mifflin Operations &amp; Activities</v>
      </c>
      <c r="I7292">
        <v>-0.51060000000000005</v>
      </c>
      <c r="J7292">
        <v>9.2999999999999999E-2</v>
      </c>
      <c r="K7292">
        <v>0.90700000000000003</v>
      </c>
      <c r="L7292">
        <v>0</v>
      </c>
    </row>
    <row r="7293" spans="1:12" x14ac:dyDescent="0.35">
      <c r="A7293" t="s">
        <v>14</v>
      </c>
      <c r="B7293" t="s">
        <v>14442</v>
      </c>
      <c r="C7293" t="s">
        <v>14443</v>
      </c>
      <c r="D7293">
        <v>4</v>
      </c>
      <c r="E7293">
        <v>12</v>
      </c>
      <c r="F7293" t="s">
        <v>23</v>
      </c>
      <c r="G7293" t="str">
        <f>VLOOKUP(F7293, Themes!$A$1:$C$51, 2, FALSE )</f>
        <v>Pam's Activities</v>
      </c>
      <c r="H7293" t="str">
        <f>VLOOKUP(F7293, Themes!$A$1:$C$51, 3, FALSE )</f>
        <v>Character's Activities</v>
      </c>
      <c r="I7293">
        <v>0.47670000000000001</v>
      </c>
      <c r="J7293">
        <v>0</v>
      </c>
      <c r="K7293">
        <v>0.76300000000000001</v>
      </c>
      <c r="L7293">
        <v>0.23699999999999999</v>
      </c>
    </row>
    <row r="7294" spans="1:12" x14ac:dyDescent="0.35">
      <c r="A7294" t="s">
        <v>58</v>
      </c>
      <c r="B7294" t="s">
        <v>14444</v>
      </c>
      <c r="C7294" t="s">
        <v>14445</v>
      </c>
      <c r="D7294">
        <v>4</v>
      </c>
      <c r="E7294">
        <v>12</v>
      </c>
      <c r="F7294" t="s">
        <v>265</v>
      </c>
      <c r="G7294" t="str">
        <f>VLOOKUP(F7294, Themes!$A$1:$C$51, 2, FALSE )</f>
        <v>Michael's Behaviours</v>
      </c>
      <c r="H7294" t="str">
        <f>VLOOKUP(F7294, Themes!$A$1:$C$51, 3, FALSE )</f>
        <v>Character's Activities</v>
      </c>
      <c r="I7294">
        <v>0</v>
      </c>
      <c r="J7294">
        <v>0</v>
      </c>
      <c r="K7294">
        <v>1</v>
      </c>
      <c r="L7294">
        <v>0</v>
      </c>
    </row>
    <row r="7295" spans="1:12" x14ac:dyDescent="0.35">
      <c r="A7295" t="s">
        <v>14</v>
      </c>
      <c r="B7295" t="s">
        <v>14446</v>
      </c>
      <c r="C7295" t="s">
        <v>14447</v>
      </c>
      <c r="D7295">
        <v>4</v>
      </c>
      <c r="E7295">
        <v>12</v>
      </c>
      <c r="F7295" t="s">
        <v>34</v>
      </c>
      <c r="G7295" t="str">
        <f>VLOOKUP(F7295, Themes!$A$1:$C$51, 2, FALSE )</f>
        <v>Dunder Mifflin Corporate Affairs</v>
      </c>
      <c r="H7295" t="str">
        <f>VLOOKUP(F7295, Themes!$A$1:$C$51, 3, FALSE )</f>
        <v>Dunder Mifflin Politics</v>
      </c>
      <c r="I7295">
        <v>0.85550000000000004</v>
      </c>
      <c r="J7295">
        <v>0</v>
      </c>
      <c r="K7295">
        <v>0.73399999999999999</v>
      </c>
      <c r="L7295">
        <v>0.26600000000000001</v>
      </c>
    </row>
    <row r="7296" spans="1:12" x14ac:dyDescent="0.35">
      <c r="A7296" t="s">
        <v>10</v>
      </c>
      <c r="B7296" t="s">
        <v>14448</v>
      </c>
      <c r="C7296" t="s">
        <v>14449</v>
      </c>
      <c r="D7296">
        <v>4</v>
      </c>
      <c r="E7296">
        <v>12</v>
      </c>
      <c r="F7296" t="s">
        <v>61</v>
      </c>
      <c r="G7296" t="str">
        <f>VLOOKUP(F7296, Themes!$A$1:$C$51, 2, FALSE )</f>
        <v>Dundies and Watching videos</v>
      </c>
      <c r="H7296" t="str">
        <f>VLOOKUP(F7296, Themes!$A$1:$C$51, 3, FALSE )</f>
        <v>Socialization at Dunder Mifflin</v>
      </c>
      <c r="I7296">
        <v>0.84179999999999999</v>
      </c>
      <c r="J7296">
        <v>0</v>
      </c>
      <c r="K7296">
        <v>0.85699999999999998</v>
      </c>
      <c r="L7296">
        <v>0.14299999999999999</v>
      </c>
    </row>
    <row r="7297" spans="1:12" x14ac:dyDescent="0.35">
      <c r="A7297" t="s">
        <v>10</v>
      </c>
      <c r="B7297" t="s">
        <v>14450</v>
      </c>
      <c r="C7297" t="s">
        <v>14451</v>
      </c>
      <c r="D7297">
        <v>4</v>
      </c>
      <c r="E7297">
        <v>12</v>
      </c>
      <c r="F7297" t="s">
        <v>109</v>
      </c>
      <c r="G7297" t="str">
        <f>VLOOKUP(F7297, Themes!$A$1:$C$51, 2, FALSE )</f>
        <v>Job Perks</v>
      </c>
      <c r="H7297" t="str">
        <f>VLOOKUP(F7297, Themes!$A$1:$C$51, 3, FALSE )</f>
        <v>Dunder Mifflin Operations &amp; Activities</v>
      </c>
      <c r="I7297">
        <v>0.40189999999999998</v>
      </c>
      <c r="J7297">
        <v>0</v>
      </c>
      <c r="K7297">
        <v>0.84699999999999998</v>
      </c>
      <c r="L7297">
        <v>0.153</v>
      </c>
    </row>
    <row r="7298" spans="1:12" x14ac:dyDescent="0.35">
      <c r="A7298" t="s">
        <v>14</v>
      </c>
      <c r="B7298" t="s">
        <v>14452</v>
      </c>
      <c r="C7298" t="s">
        <v>14453</v>
      </c>
      <c r="D7298">
        <v>4</v>
      </c>
      <c r="E7298">
        <v>12</v>
      </c>
      <c r="F7298" t="s">
        <v>475</v>
      </c>
      <c r="G7298" t="str">
        <f>VLOOKUP(F7298, Themes!$A$1:$C$51, 2, FALSE )</f>
        <v>Answering Phones</v>
      </c>
      <c r="H7298" t="str">
        <f>VLOOKUP(F7298, Themes!$A$1:$C$51, 3, FALSE )</f>
        <v>Dunder Mifflin Operations &amp; Activities</v>
      </c>
      <c r="I7298">
        <v>0</v>
      </c>
      <c r="J7298">
        <v>0</v>
      </c>
      <c r="K7298">
        <v>1</v>
      </c>
      <c r="L7298">
        <v>0</v>
      </c>
    </row>
    <row r="7299" spans="1:12" x14ac:dyDescent="0.35">
      <c r="A7299" t="s">
        <v>10</v>
      </c>
      <c r="B7299" t="s">
        <v>14454</v>
      </c>
      <c r="C7299" t="s">
        <v>14455</v>
      </c>
      <c r="D7299">
        <v>4</v>
      </c>
      <c r="E7299">
        <v>12</v>
      </c>
      <c r="F7299" t="s">
        <v>143</v>
      </c>
      <c r="G7299" t="str">
        <f>VLOOKUP(F7299, Themes!$A$1:$C$51, 2, FALSE )</f>
        <v>Meridith &amp; Creed Activities</v>
      </c>
      <c r="H7299" t="str">
        <f>VLOOKUP(F7299, Themes!$A$1:$C$51, 3, FALSE )</f>
        <v>Character's Activities</v>
      </c>
      <c r="I7299">
        <v>0.61240000000000006</v>
      </c>
      <c r="J7299">
        <v>0</v>
      </c>
      <c r="K7299">
        <v>0.73699999999999999</v>
      </c>
      <c r="L7299">
        <v>0.26300000000000001</v>
      </c>
    </row>
    <row r="7300" spans="1:12" x14ac:dyDescent="0.35">
      <c r="A7300" t="s">
        <v>10</v>
      </c>
      <c r="B7300" t="s">
        <v>14456</v>
      </c>
      <c r="C7300" t="s">
        <v>14457</v>
      </c>
      <c r="D7300">
        <v>4</v>
      </c>
      <c r="E7300">
        <v>12</v>
      </c>
      <c r="F7300" t="s">
        <v>202</v>
      </c>
      <c r="G7300" t="str">
        <f>VLOOKUP(F7300, Themes!$A$1:$C$51, 2, FALSE )</f>
        <v>Stanley's Activities</v>
      </c>
      <c r="H7300" t="str">
        <f>VLOOKUP(F7300, Themes!$A$1:$C$51, 3, FALSE )</f>
        <v>Character's Activities</v>
      </c>
      <c r="I7300">
        <v>0.64400000000000002</v>
      </c>
      <c r="J7300">
        <v>0</v>
      </c>
      <c r="K7300">
        <v>0.71199999999999997</v>
      </c>
      <c r="L7300">
        <v>0.28799999999999998</v>
      </c>
    </row>
    <row r="7301" spans="1:12" x14ac:dyDescent="0.35">
      <c r="A7301" t="s">
        <v>10</v>
      </c>
      <c r="B7301" t="s">
        <v>14458</v>
      </c>
      <c r="C7301" t="s">
        <v>14459</v>
      </c>
      <c r="D7301">
        <v>4</v>
      </c>
      <c r="E7301">
        <v>12</v>
      </c>
      <c r="F7301" t="s">
        <v>70</v>
      </c>
      <c r="G7301" t="str">
        <f>VLOOKUP(F7301, Themes!$A$1:$C$51, 2, FALSE )</f>
        <v>Recreation</v>
      </c>
      <c r="H7301" t="str">
        <f>VLOOKUP(F7301, Themes!$A$1:$C$51, 3, FALSE )</f>
        <v>Socialization at Dunder Mifflin</v>
      </c>
      <c r="I7301">
        <v>0.59940000000000004</v>
      </c>
      <c r="J7301">
        <v>0</v>
      </c>
      <c r="K7301">
        <v>0.71</v>
      </c>
      <c r="L7301">
        <v>0.28999999999999998</v>
      </c>
    </row>
    <row r="7302" spans="1:12" x14ac:dyDescent="0.35">
      <c r="A7302" t="s">
        <v>10</v>
      </c>
      <c r="B7302" t="s">
        <v>14460</v>
      </c>
      <c r="C7302" t="s">
        <v>14461</v>
      </c>
      <c r="D7302">
        <v>4</v>
      </c>
      <c r="E7302">
        <v>12</v>
      </c>
      <c r="F7302" t="s">
        <v>161</v>
      </c>
      <c r="G7302" t="str">
        <f>VLOOKUP(F7302, Themes!$A$1:$C$51, 2, FALSE )</f>
        <v>Uncomfortable Feelings</v>
      </c>
      <c r="H7302" t="str">
        <f>VLOOKUP(F7302, Themes!$A$1:$C$51, 3, FALSE )</f>
        <v>Character Relationships with Each Other</v>
      </c>
      <c r="I7302">
        <v>0</v>
      </c>
      <c r="J7302">
        <v>0</v>
      </c>
      <c r="K7302">
        <v>1</v>
      </c>
      <c r="L7302">
        <v>0</v>
      </c>
    </row>
    <row r="7303" spans="1:12" x14ac:dyDescent="0.35">
      <c r="A7303" t="s">
        <v>10</v>
      </c>
      <c r="B7303" t="s">
        <v>14462</v>
      </c>
      <c r="C7303" t="s">
        <v>14463</v>
      </c>
      <c r="D7303">
        <v>4</v>
      </c>
      <c r="E7303">
        <v>12</v>
      </c>
      <c r="F7303" t="s">
        <v>70</v>
      </c>
      <c r="G7303" t="str">
        <f>VLOOKUP(F7303, Themes!$A$1:$C$51, 2, FALSE )</f>
        <v>Recreation</v>
      </c>
      <c r="H7303" t="str">
        <f>VLOOKUP(F7303, Themes!$A$1:$C$51, 3, FALSE )</f>
        <v>Socialization at Dunder Mifflin</v>
      </c>
      <c r="I7303">
        <v>0.44040000000000001</v>
      </c>
      <c r="J7303">
        <v>0</v>
      </c>
      <c r="K7303">
        <v>0.79100000000000004</v>
      </c>
      <c r="L7303">
        <v>0.20899999999999999</v>
      </c>
    </row>
    <row r="7304" spans="1:12" x14ac:dyDescent="0.35">
      <c r="A7304" t="s">
        <v>10</v>
      </c>
      <c r="B7304" t="s">
        <v>14464</v>
      </c>
      <c r="C7304" t="s">
        <v>14465</v>
      </c>
      <c r="D7304">
        <v>4</v>
      </c>
      <c r="E7304">
        <v>12</v>
      </c>
      <c r="F7304" t="s">
        <v>540</v>
      </c>
      <c r="G7304" t="str">
        <f>VLOOKUP(F7304, Themes!$A$1:$C$51, 2, FALSE )</f>
        <v>Romantic Feelings</v>
      </c>
      <c r="H7304" t="str">
        <f>VLOOKUP(F7304, Themes!$A$1:$C$51, 3, FALSE )</f>
        <v>Love, Sex, &amp; Relationships</v>
      </c>
      <c r="I7304">
        <v>0</v>
      </c>
      <c r="J7304">
        <v>0</v>
      </c>
      <c r="K7304">
        <v>1</v>
      </c>
      <c r="L7304">
        <v>0</v>
      </c>
    </row>
    <row r="7305" spans="1:12" x14ac:dyDescent="0.35">
      <c r="A7305" t="s">
        <v>10</v>
      </c>
      <c r="B7305" t="s">
        <v>14466</v>
      </c>
      <c r="C7305" t="s">
        <v>14467</v>
      </c>
      <c r="D7305">
        <v>4</v>
      </c>
      <c r="E7305">
        <v>12</v>
      </c>
      <c r="F7305" t="s">
        <v>124</v>
      </c>
      <c r="G7305" t="str">
        <f>VLOOKUP(F7305, Themes!$A$1:$C$51, 2, FALSE )</f>
        <v>HR Complaints</v>
      </c>
      <c r="H7305" t="str">
        <f>VLOOKUP(F7305, Themes!$A$1:$C$51, 3, FALSE )</f>
        <v>Dunder Mifflin Politics</v>
      </c>
      <c r="I7305">
        <v>0.504</v>
      </c>
      <c r="J7305">
        <v>0</v>
      </c>
      <c r="K7305">
        <v>0.83799999999999997</v>
      </c>
      <c r="L7305">
        <v>0.16200000000000001</v>
      </c>
    </row>
    <row r="7306" spans="1:12" x14ac:dyDescent="0.35">
      <c r="A7306" t="s">
        <v>10</v>
      </c>
      <c r="B7306" t="s">
        <v>14468</v>
      </c>
      <c r="C7306" t="s">
        <v>14469</v>
      </c>
      <c r="D7306">
        <v>4</v>
      </c>
      <c r="E7306">
        <v>12</v>
      </c>
      <c r="F7306" t="s">
        <v>202</v>
      </c>
      <c r="G7306" t="str">
        <f>VLOOKUP(F7306, Themes!$A$1:$C$51, 2, FALSE )</f>
        <v>Stanley's Activities</v>
      </c>
      <c r="H7306" t="str">
        <f>VLOOKUP(F7306, Themes!$A$1:$C$51, 3, FALSE )</f>
        <v>Character's Activities</v>
      </c>
      <c r="I7306">
        <v>0.94510000000000005</v>
      </c>
      <c r="J7306">
        <v>0</v>
      </c>
      <c r="K7306">
        <v>0.58299999999999996</v>
      </c>
      <c r="L7306">
        <v>0.41699999999999998</v>
      </c>
    </row>
    <row r="7307" spans="1:12" x14ac:dyDescent="0.35">
      <c r="A7307" t="s">
        <v>10</v>
      </c>
      <c r="B7307" t="s">
        <v>14470</v>
      </c>
      <c r="C7307" t="s">
        <v>14471</v>
      </c>
      <c r="D7307">
        <v>4</v>
      </c>
      <c r="E7307">
        <v>12</v>
      </c>
      <c r="F7307" t="s">
        <v>64</v>
      </c>
      <c r="G7307" t="str">
        <f>VLOOKUP(F7307, Themes!$A$1:$C$51, 2, FALSE )</f>
        <v>Outside Work &amp; Transportation</v>
      </c>
      <c r="H7307" t="str">
        <f>VLOOKUP(F7307, Themes!$A$1:$C$51, 3, FALSE )</f>
        <v>Transportation &amp; Life Outside Dunder Mifflin</v>
      </c>
      <c r="I7307">
        <v>-0.5575</v>
      </c>
      <c r="J7307">
        <v>0.23699999999999999</v>
      </c>
      <c r="K7307">
        <v>0.69299999999999995</v>
      </c>
      <c r="L7307">
        <v>6.9000000000000006E-2</v>
      </c>
    </row>
    <row r="7308" spans="1:12" x14ac:dyDescent="0.35">
      <c r="A7308" t="s">
        <v>10</v>
      </c>
      <c r="B7308" t="s">
        <v>14472</v>
      </c>
      <c r="C7308" t="s">
        <v>14473</v>
      </c>
      <c r="D7308">
        <v>4</v>
      </c>
      <c r="E7308">
        <v>12</v>
      </c>
      <c r="F7308" t="s">
        <v>53</v>
      </c>
      <c r="G7308" t="str">
        <f>VLOOKUP(F7308, Themes!$A$1:$C$51, 2, FALSE )</f>
        <v>Heartbreaks &amp; Jan</v>
      </c>
      <c r="H7308" t="str">
        <f>VLOOKUP(F7308, Themes!$A$1:$C$51, 3, FALSE )</f>
        <v>Love, Sex, &amp; Relationships</v>
      </c>
      <c r="I7308">
        <v>-0.25</v>
      </c>
      <c r="J7308">
        <v>0.17</v>
      </c>
      <c r="K7308">
        <v>0.71399999999999997</v>
      </c>
      <c r="L7308">
        <v>0.115</v>
      </c>
    </row>
    <row r="7309" spans="1:12" x14ac:dyDescent="0.35">
      <c r="A7309" t="s">
        <v>41</v>
      </c>
      <c r="B7309" t="s">
        <v>14474</v>
      </c>
      <c r="C7309" t="s">
        <v>14475</v>
      </c>
      <c r="D7309">
        <v>4</v>
      </c>
      <c r="E7309">
        <v>12</v>
      </c>
      <c r="F7309" t="s">
        <v>112</v>
      </c>
      <c r="G7309" t="str">
        <f>VLOOKUP(F7309, Themes!$A$1:$C$51, 2, FALSE )</f>
        <v>Driving</v>
      </c>
      <c r="H7309" t="str">
        <f>VLOOKUP(F7309, Themes!$A$1:$C$51, 3, FALSE )</f>
        <v>Transportation &amp; Life Outside Dunder Mifflin</v>
      </c>
      <c r="I7309">
        <v>-0.38179999999999997</v>
      </c>
      <c r="J7309">
        <v>0.20599999999999999</v>
      </c>
      <c r="K7309">
        <v>0.79400000000000004</v>
      </c>
      <c r="L7309">
        <v>0</v>
      </c>
    </row>
    <row r="7310" spans="1:12" x14ac:dyDescent="0.35">
      <c r="A7310" t="s">
        <v>41</v>
      </c>
      <c r="B7310" t="s">
        <v>14476</v>
      </c>
      <c r="C7310" t="s">
        <v>14477</v>
      </c>
      <c r="D7310">
        <v>4</v>
      </c>
      <c r="E7310">
        <v>12</v>
      </c>
      <c r="F7310" t="s">
        <v>17</v>
      </c>
      <c r="G7310" t="str">
        <f>VLOOKUP(F7310, Themes!$A$1:$C$51, 2, FALSE )</f>
        <v>Doors &amp; Elevators</v>
      </c>
      <c r="H7310" t="str">
        <f>VLOOKUP(F7310, Themes!$A$1:$C$51, 3, FALSE )</f>
        <v>Dunder Mifflin Operations &amp; Activities</v>
      </c>
      <c r="I7310">
        <v>0</v>
      </c>
      <c r="J7310">
        <v>0</v>
      </c>
      <c r="K7310">
        <v>1</v>
      </c>
      <c r="L7310">
        <v>0</v>
      </c>
    </row>
    <row r="7311" spans="1:12" x14ac:dyDescent="0.35">
      <c r="A7311" t="s">
        <v>41</v>
      </c>
      <c r="B7311" t="s">
        <v>14478</v>
      </c>
      <c r="C7311" t="s">
        <v>14479</v>
      </c>
      <c r="D7311">
        <v>4</v>
      </c>
      <c r="E7311">
        <v>12</v>
      </c>
      <c r="F7311" t="s">
        <v>247</v>
      </c>
      <c r="G7311" t="str">
        <f>VLOOKUP(F7311, Themes!$A$1:$C$51, 2, FALSE )</f>
        <v>Closing deals</v>
      </c>
      <c r="H7311" t="str">
        <f>VLOOKUP(F7311, Themes!$A$1:$C$51, 3, FALSE )</f>
        <v>Dunder Mifflin Operations &amp; Activities</v>
      </c>
      <c r="I7311">
        <v>0</v>
      </c>
      <c r="J7311">
        <v>0</v>
      </c>
      <c r="K7311">
        <v>1</v>
      </c>
      <c r="L7311">
        <v>0</v>
      </c>
    </row>
    <row r="7312" spans="1:12" x14ac:dyDescent="0.35">
      <c r="A7312" t="s">
        <v>41</v>
      </c>
      <c r="B7312" t="s">
        <v>14480</v>
      </c>
      <c r="C7312" t="s">
        <v>22</v>
      </c>
      <c r="D7312">
        <v>4</v>
      </c>
      <c r="E7312">
        <v>12</v>
      </c>
      <c r="F7312" t="s">
        <v>23</v>
      </c>
      <c r="G7312" t="str">
        <f>VLOOKUP(F7312, Themes!$A$1:$C$51, 2, FALSE )</f>
        <v>Pam's Activities</v>
      </c>
      <c r="H7312" t="str">
        <f>VLOOKUP(F7312, Themes!$A$1:$C$51, 3, FALSE )</f>
        <v>Character's Activities</v>
      </c>
      <c r="I7312">
        <v>0</v>
      </c>
      <c r="J7312">
        <v>0</v>
      </c>
      <c r="K7312">
        <v>1</v>
      </c>
      <c r="L7312">
        <v>0</v>
      </c>
    </row>
    <row r="7313" spans="1:12" x14ac:dyDescent="0.35">
      <c r="A7313" t="s">
        <v>41</v>
      </c>
      <c r="B7313" t="s">
        <v>14481</v>
      </c>
      <c r="C7313" t="s">
        <v>14482</v>
      </c>
      <c r="D7313">
        <v>4</v>
      </c>
      <c r="E7313">
        <v>12</v>
      </c>
      <c r="F7313" t="s">
        <v>23</v>
      </c>
      <c r="G7313" t="str">
        <f>VLOOKUP(F7313, Themes!$A$1:$C$51, 2, FALSE )</f>
        <v>Pam's Activities</v>
      </c>
      <c r="H7313" t="str">
        <f>VLOOKUP(F7313, Themes!$A$1:$C$51, 3, FALSE )</f>
        <v>Character's Activities</v>
      </c>
      <c r="I7313">
        <v>0.61240000000000006</v>
      </c>
      <c r="J7313">
        <v>0.17199999999999999</v>
      </c>
      <c r="K7313">
        <v>0.505</v>
      </c>
      <c r="L7313">
        <v>0.32300000000000001</v>
      </c>
    </row>
    <row r="7314" spans="1:12" x14ac:dyDescent="0.35">
      <c r="A7314" t="s">
        <v>10</v>
      </c>
      <c r="B7314" t="s">
        <v>14483</v>
      </c>
      <c r="C7314" t="s">
        <v>14484</v>
      </c>
      <c r="D7314">
        <v>4</v>
      </c>
      <c r="E7314">
        <v>12</v>
      </c>
      <c r="F7314" t="s">
        <v>233</v>
      </c>
      <c r="G7314" t="str">
        <f>VLOOKUP(F7314, Themes!$A$1:$C$51, 2, FALSE )</f>
        <v>Oscar &amp; David Wallace</v>
      </c>
      <c r="H7314" t="str">
        <f>VLOOKUP(F7314, Themes!$A$1:$C$51, 3, FALSE )</f>
        <v>Character's Activities</v>
      </c>
      <c r="I7314">
        <v>0.50090000000000001</v>
      </c>
      <c r="J7314">
        <v>0</v>
      </c>
      <c r="K7314">
        <v>0.90200000000000002</v>
      </c>
      <c r="L7314">
        <v>9.8000000000000004E-2</v>
      </c>
    </row>
    <row r="7315" spans="1:12" x14ac:dyDescent="0.35">
      <c r="A7315" t="s">
        <v>10</v>
      </c>
      <c r="B7315" t="s">
        <v>14485</v>
      </c>
      <c r="C7315" t="s">
        <v>14486</v>
      </c>
      <c r="D7315">
        <v>4</v>
      </c>
      <c r="E7315">
        <v>12</v>
      </c>
      <c r="F7315" t="s">
        <v>209</v>
      </c>
      <c r="G7315" t="str">
        <f>VLOOKUP(F7315, Themes!$A$1:$C$51, 2, FALSE )</f>
        <v>Financial Activities</v>
      </c>
      <c r="H7315" t="str">
        <f>VLOOKUP(F7315, Themes!$A$1:$C$51, 3, FALSE )</f>
        <v>Dunder Mifflin Operations &amp; Activities</v>
      </c>
      <c r="I7315">
        <v>0.9093</v>
      </c>
      <c r="J7315">
        <v>0</v>
      </c>
      <c r="K7315">
        <v>0.7</v>
      </c>
      <c r="L7315">
        <v>0.3</v>
      </c>
    </row>
    <row r="7316" spans="1:12" x14ac:dyDescent="0.35">
      <c r="A7316" t="s">
        <v>41</v>
      </c>
      <c r="B7316" t="s">
        <v>14487</v>
      </c>
      <c r="C7316" t="s">
        <v>14488</v>
      </c>
      <c r="D7316">
        <v>4</v>
      </c>
      <c r="E7316">
        <v>12</v>
      </c>
      <c r="F7316" t="s">
        <v>177</v>
      </c>
      <c r="G7316" t="str">
        <f>VLOOKUP(F7316, Themes!$A$1:$C$51, 2, FALSE )</f>
        <v>Writing, Drawings, Pictures, etc</v>
      </c>
      <c r="H7316" t="str">
        <f>VLOOKUP(F7316, Themes!$A$1:$C$51, 3, FALSE )</f>
        <v>Dunder Mifflin Operations &amp; Activities</v>
      </c>
      <c r="I7316">
        <v>2.58E-2</v>
      </c>
      <c r="J7316">
        <v>0</v>
      </c>
      <c r="K7316">
        <v>0.93899999999999995</v>
      </c>
      <c r="L7316">
        <v>6.0999999999999999E-2</v>
      </c>
    </row>
    <row r="7317" spans="1:12" x14ac:dyDescent="0.35">
      <c r="A7317" t="s">
        <v>41</v>
      </c>
      <c r="B7317" t="s">
        <v>14489</v>
      </c>
      <c r="C7317" t="s">
        <v>14490</v>
      </c>
      <c r="D7317">
        <v>4</v>
      </c>
      <c r="E7317">
        <v>12</v>
      </c>
      <c r="F7317" t="s">
        <v>17</v>
      </c>
      <c r="G7317" t="str">
        <f>VLOOKUP(F7317, Themes!$A$1:$C$51, 2, FALSE )</f>
        <v>Doors &amp; Elevators</v>
      </c>
      <c r="H7317" t="str">
        <f>VLOOKUP(F7317, Themes!$A$1:$C$51, 3, FALSE )</f>
        <v>Dunder Mifflin Operations &amp; Activities</v>
      </c>
      <c r="I7317">
        <v>7.7200000000000005E-2</v>
      </c>
      <c r="J7317">
        <v>0</v>
      </c>
      <c r="K7317">
        <v>0.90900000000000003</v>
      </c>
      <c r="L7317">
        <v>9.0999999999999998E-2</v>
      </c>
    </row>
    <row r="7318" spans="1:12" x14ac:dyDescent="0.35">
      <c r="A7318" t="s">
        <v>41</v>
      </c>
      <c r="B7318" t="s">
        <v>14491</v>
      </c>
      <c r="C7318" t="s">
        <v>14492</v>
      </c>
      <c r="D7318">
        <v>4</v>
      </c>
      <c r="E7318">
        <v>12</v>
      </c>
      <c r="F7318" t="s">
        <v>17</v>
      </c>
      <c r="G7318" t="str">
        <f>VLOOKUP(F7318, Themes!$A$1:$C$51, 2, FALSE )</f>
        <v>Doors &amp; Elevators</v>
      </c>
      <c r="H7318" t="str">
        <f>VLOOKUP(F7318, Themes!$A$1:$C$51, 3, FALSE )</f>
        <v>Dunder Mifflin Operations &amp; Activities</v>
      </c>
      <c r="I7318">
        <v>-0.67049999999999998</v>
      </c>
      <c r="J7318">
        <v>0.2</v>
      </c>
      <c r="K7318">
        <v>0.8</v>
      </c>
      <c r="L7318">
        <v>0</v>
      </c>
    </row>
    <row r="7319" spans="1:12" x14ac:dyDescent="0.35">
      <c r="A7319" t="s">
        <v>10</v>
      </c>
      <c r="B7319" t="s">
        <v>14493</v>
      </c>
      <c r="C7319" t="s">
        <v>14494</v>
      </c>
      <c r="D7319">
        <v>4</v>
      </c>
      <c r="E7319">
        <v>12</v>
      </c>
      <c r="F7319" t="s">
        <v>247</v>
      </c>
      <c r="G7319" t="str">
        <f>VLOOKUP(F7319, Themes!$A$1:$C$51, 2, FALSE )</f>
        <v>Closing deals</v>
      </c>
      <c r="H7319" t="str">
        <f>VLOOKUP(F7319, Themes!$A$1:$C$51, 3, FALSE )</f>
        <v>Dunder Mifflin Operations &amp; Activities</v>
      </c>
      <c r="I7319">
        <v>0</v>
      </c>
      <c r="J7319">
        <v>0</v>
      </c>
      <c r="K7319">
        <v>1</v>
      </c>
      <c r="L7319">
        <v>0</v>
      </c>
    </row>
    <row r="7320" spans="1:12" x14ac:dyDescent="0.35">
      <c r="A7320" t="s">
        <v>41</v>
      </c>
      <c r="B7320" t="s">
        <v>14495</v>
      </c>
      <c r="C7320" t="s">
        <v>14496</v>
      </c>
      <c r="D7320">
        <v>4</v>
      </c>
      <c r="E7320">
        <v>12</v>
      </c>
      <c r="F7320" t="s">
        <v>44</v>
      </c>
      <c r="G7320" t="str">
        <f>VLOOKUP(F7320, Themes!$A$1:$C$51, 2, FALSE )</f>
        <v>Showing Appreciation for Others</v>
      </c>
      <c r="H7320" t="str">
        <f>VLOOKUP(F7320, Themes!$A$1:$C$51, 3, FALSE )</f>
        <v>Character Relationships with Each Other</v>
      </c>
      <c r="I7320">
        <v>-0.64859999999999995</v>
      </c>
      <c r="J7320">
        <v>0.23</v>
      </c>
      <c r="K7320">
        <v>0.65300000000000002</v>
      </c>
      <c r="L7320">
        <v>0.11700000000000001</v>
      </c>
    </row>
    <row r="7321" spans="1:12" x14ac:dyDescent="0.35">
      <c r="A7321" t="s">
        <v>41</v>
      </c>
      <c r="B7321" t="s">
        <v>14497</v>
      </c>
      <c r="C7321" t="s">
        <v>14498</v>
      </c>
      <c r="D7321">
        <v>4</v>
      </c>
      <c r="E7321">
        <v>12</v>
      </c>
      <c r="F7321" t="s">
        <v>265</v>
      </c>
      <c r="G7321" t="str">
        <f>VLOOKUP(F7321, Themes!$A$1:$C$51, 2, FALSE )</f>
        <v>Michael's Behaviours</v>
      </c>
      <c r="H7321" t="str">
        <f>VLOOKUP(F7321, Themes!$A$1:$C$51, 3, FALSE )</f>
        <v>Character's Activities</v>
      </c>
      <c r="I7321">
        <v>6.4999999999999997E-3</v>
      </c>
      <c r="J7321">
        <v>8.6999999999999994E-2</v>
      </c>
      <c r="K7321">
        <v>0.78900000000000003</v>
      </c>
      <c r="L7321">
        <v>0.124</v>
      </c>
    </row>
    <row r="7322" spans="1:12" x14ac:dyDescent="0.35">
      <c r="A7322" t="s">
        <v>41</v>
      </c>
      <c r="B7322" t="s">
        <v>14499</v>
      </c>
      <c r="C7322" t="s">
        <v>14500</v>
      </c>
      <c r="D7322">
        <v>4</v>
      </c>
      <c r="E7322">
        <v>12</v>
      </c>
      <c r="F7322" t="s">
        <v>247</v>
      </c>
      <c r="G7322" t="str">
        <f>VLOOKUP(F7322, Themes!$A$1:$C$51, 2, FALSE )</f>
        <v>Closing deals</v>
      </c>
      <c r="H7322" t="str">
        <f>VLOOKUP(F7322, Themes!$A$1:$C$51, 3, FALSE )</f>
        <v>Dunder Mifflin Operations &amp; Activities</v>
      </c>
      <c r="I7322">
        <v>0.2732</v>
      </c>
      <c r="J7322">
        <v>0</v>
      </c>
      <c r="K7322">
        <v>0.84</v>
      </c>
      <c r="L7322">
        <v>0.16</v>
      </c>
    </row>
    <row r="7323" spans="1:12" x14ac:dyDescent="0.35">
      <c r="A7323" t="s">
        <v>58</v>
      </c>
      <c r="B7323" t="s">
        <v>14501</v>
      </c>
      <c r="C7323" t="s">
        <v>14502</v>
      </c>
      <c r="D7323">
        <v>4</v>
      </c>
      <c r="E7323">
        <v>12</v>
      </c>
      <c r="F7323" t="s">
        <v>475</v>
      </c>
      <c r="G7323" t="str">
        <f>VLOOKUP(F7323, Themes!$A$1:$C$51, 2, FALSE )</f>
        <v>Answering Phones</v>
      </c>
      <c r="H7323" t="str">
        <f>VLOOKUP(F7323, Themes!$A$1:$C$51, 3, FALSE )</f>
        <v>Dunder Mifflin Operations &amp; Activities</v>
      </c>
      <c r="I7323">
        <v>0.2263</v>
      </c>
      <c r="J7323">
        <v>0</v>
      </c>
      <c r="K7323">
        <v>0.93400000000000005</v>
      </c>
      <c r="L7323">
        <v>6.6000000000000003E-2</v>
      </c>
    </row>
    <row r="7324" spans="1:12" x14ac:dyDescent="0.35">
      <c r="A7324" t="s">
        <v>10</v>
      </c>
      <c r="B7324" t="s">
        <v>14503</v>
      </c>
      <c r="C7324" t="s">
        <v>14504</v>
      </c>
      <c r="D7324">
        <v>4</v>
      </c>
      <c r="E7324">
        <v>12</v>
      </c>
      <c r="F7324" t="s">
        <v>238</v>
      </c>
      <c r="G7324" t="str">
        <f>VLOOKUP(F7324, Themes!$A$1:$C$51, 2, FALSE )</f>
        <v>Communication &amp; Problem Solving</v>
      </c>
      <c r="H7324" t="str">
        <f>VLOOKUP(F7324, Themes!$A$1:$C$51, 3, FALSE )</f>
        <v>Dunder Mifflin Politics</v>
      </c>
      <c r="I7324">
        <v>0</v>
      </c>
      <c r="J7324">
        <v>0</v>
      </c>
      <c r="K7324">
        <v>1</v>
      </c>
      <c r="L7324">
        <v>0</v>
      </c>
    </row>
    <row r="7325" spans="1:12" x14ac:dyDescent="0.35">
      <c r="A7325" t="s">
        <v>10</v>
      </c>
      <c r="B7325" t="s">
        <v>14505</v>
      </c>
      <c r="C7325" t="s">
        <v>14506</v>
      </c>
      <c r="D7325">
        <v>4</v>
      </c>
      <c r="E7325">
        <v>12</v>
      </c>
      <c r="F7325" t="s">
        <v>61</v>
      </c>
      <c r="G7325" t="str">
        <f>VLOOKUP(F7325, Themes!$A$1:$C$51, 2, FALSE )</f>
        <v>Dundies and Watching videos</v>
      </c>
      <c r="H7325" t="str">
        <f>VLOOKUP(F7325, Themes!$A$1:$C$51, 3, FALSE )</f>
        <v>Socialization at Dunder Mifflin</v>
      </c>
      <c r="I7325">
        <v>0</v>
      </c>
      <c r="J7325">
        <v>0</v>
      </c>
      <c r="K7325">
        <v>1</v>
      </c>
      <c r="L7325">
        <v>0</v>
      </c>
    </row>
    <row r="7326" spans="1:12" x14ac:dyDescent="0.35">
      <c r="A7326" t="s">
        <v>10</v>
      </c>
      <c r="B7326" t="s">
        <v>14507</v>
      </c>
      <c r="C7326" t="s">
        <v>14508</v>
      </c>
      <c r="D7326">
        <v>4</v>
      </c>
      <c r="E7326">
        <v>12</v>
      </c>
      <c r="F7326" t="s">
        <v>238</v>
      </c>
      <c r="G7326" t="str">
        <f>VLOOKUP(F7326, Themes!$A$1:$C$51, 2, FALSE )</f>
        <v>Communication &amp; Problem Solving</v>
      </c>
      <c r="H7326" t="str">
        <f>VLOOKUP(F7326, Themes!$A$1:$C$51, 3, FALSE )</f>
        <v>Dunder Mifflin Politics</v>
      </c>
      <c r="I7326">
        <v>0.34849999999999998</v>
      </c>
      <c r="J7326">
        <v>0</v>
      </c>
      <c r="K7326">
        <v>0.80400000000000005</v>
      </c>
      <c r="L7326">
        <v>0.19600000000000001</v>
      </c>
    </row>
    <row r="7327" spans="1:12" x14ac:dyDescent="0.35">
      <c r="A7327" t="s">
        <v>10</v>
      </c>
      <c r="B7327" t="s">
        <v>14509</v>
      </c>
      <c r="C7327" t="s">
        <v>14510</v>
      </c>
      <c r="D7327">
        <v>4</v>
      </c>
      <c r="E7327">
        <v>12</v>
      </c>
      <c r="F7327" t="s">
        <v>67</v>
      </c>
      <c r="G7327" t="str">
        <f>VLOOKUP(F7327, Themes!$A$1:$C$51, 2, FALSE )</f>
        <v>Initiatives &amp; Operations at Dunder Mifflin</v>
      </c>
      <c r="H7327" t="str">
        <f>VLOOKUP(F7327, Themes!$A$1:$C$51, 3, FALSE )</f>
        <v>Dunder Mifflin Operations &amp; Activities</v>
      </c>
      <c r="I7327">
        <v>0</v>
      </c>
      <c r="J7327">
        <v>0</v>
      </c>
      <c r="K7327">
        <v>1</v>
      </c>
      <c r="L7327">
        <v>0</v>
      </c>
    </row>
    <row r="7328" spans="1:12" x14ac:dyDescent="0.35">
      <c r="A7328" t="s">
        <v>14</v>
      </c>
      <c r="B7328" t="s">
        <v>14511</v>
      </c>
      <c r="C7328" t="s">
        <v>14512</v>
      </c>
      <c r="D7328">
        <v>4</v>
      </c>
      <c r="E7328">
        <v>12</v>
      </c>
      <c r="F7328" t="s">
        <v>23</v>
      </c>
      <c r="G7328" t="str">
        <f>VLOOKUP(F7328, Themes!$A$1:$C$51, 2, FALSE )</f>
        <v>Pam's Activities</v>
      </c>
      <c r="H7328" t="str">
        <f>VLOOKUP(F7328, Themes!$A$1:$C$51, 3, FALSE )</f>
        <v>Character's Activities</v>
      </c>
      <c r="I7328">
        <v>-0.2732</v>
      </c>
      <c r="J7328">
        <v>0.124</v>
      </c>
      <c r="K7328">
        <v>0.876</v>
      </c>
      <c r="L7328">
        <v>0</v>
      </c>
    </row>
    <row r="7329" spans="1:12" x14ac:dyDescent="0.35">
      <c r="A7329" t="s">
        <v>14</v>
      </c>
      <c r="B7329" t="s">
        <v>14513</v>
      </c>
      <c r="C7329" t="s">
        <v>14514</v>
      </c>
      <c r="D7329">
        <v>4</v>
      </c>
      <c r="E7329">
        <v>12</v>
      </c>
      <c r="F7329" t="s">
        <v>100</v>
      </c>
      <c r="G7329" t="str">
        <f>VLOOKUP(F7329, Themes!$A$1:$C$51, 2, FALSE )</f>
        <v>Andy's Activities</v>
      </c>
      <c r="H7329" t="str">
        <f>VLOOKUP(F7329, Themes!$A$1:$C$51, 3, FALSE )</f>
        <v>Character's Activities</v>
      </c>
      <c r="I7329">
        <v>8.8700000000000001E-2</v>
      </c>
      <c r="J7329">
        <v>0.17299999999999999</v>
      </c>
      <c r="K7329">
        <v>0.68899999999999995</v>
      </c>
      <c r="L7329">
        <v>0.13800000000000001</v>
      </c>
    </row>
    <row r="7330" spans="1:12" x14ac:dyDescent="0.35">
      <c r="A7330" t="s">
        <v>58</v>
      </c>
      <c r="B7330" t="s">
        <v>14515</v>
      </c>
      <c r="C7330" t="s">
        <v>14516</v>
      </c>
      <c r="D7330">
        <v>4</v>
      </c>
      <c r="E7330">
        <v>12</v>
      </c>
      <c r="F7330" t="s">
        <v>97</v>
      </c>
      <c r="G7330" t="str">
        <f>VLOOKUP(F7330, Themes!$A$1:$C$51, 2, FALSE )</f>
        <v>Ryan's Activities</v>
      </c>
      <c r="H7330" t="str">
        <f>VLOOKUP(F7330, Themes!$A$1:$C$51, 3, FALSE )</f>
        <v>Character's Activities</v>
      </c>
      <c r="I7330">
        <v>0.16800000000000001</v>
      </c>
      <c r="J7330">
        <v>0</v>
      </c>
      <c r="K7330">
        <v>0.78300000000000003</v>
      </c>
      <c r="L7330">
        <v>0.217</v>
      </c>
    </row>
    <row r="7331" spans="1:12" x14ac:dyDescent="0.35">
      <c r="A7331" t="s">
        <v>14</v>
      </c>
      <c r="B7331" t="s">
        <v>14517</v>
      </c>
      <c r="C7331" t="s">
        <v>14518</v>
      </c>
      <c r="D7331">
        <v>4</v>
      </c>
      <c r="E7331">
        <v>12</v>
      </c>
      <c r="F7331" t="s">
        <v>150</v>
      </c>
      <c r="G7331" t="str">
        <f>VLOOKUP(F7331, Themes!$A$1:$C$51, 2, FALSE )</f>
        <v>Parenting Issues</v>
      </c>
      <c r="H7331" t="str">
        <f>VLOOKUP(F7331, Themes!$A$1:$C$51, 3, FALSE )</f>
        <v>Family</v>
      </c>
      <c r="I7331">
        <v>0</v>
      </c>
      <c r="J7331">
        <v>0</v>
      </c>
      <c r="K7331">
        <v>1</v>
      </c>
      <c r="L7331">
        <v>0</v>
      </c>
    </row>
    <row r="7332" spans="1:12" x14ac:dyDescent="0.35">
      <c r="A7332" t="s">
        <v>41</v>
      </c>
      <c r="B7332" t="s">
        <v>14519</v>
      </c>
      <c r="C7332" t="s">
        <v>14520</v>
      </c>
      <c r="D7332">
        <v>4</v>
      </c>
      <c r="E7332">
        <v>12</v>
      </c>
      <c r="F7332" t="s">
        <v>358</v>
      </c>
      <c r="G7332" t="str">
        <f>VLOOKUP(F7332, Themes!$A$1:$C$51, 2, FALSE )</f>
        <v>Workplace Happenings</v>
      </c>
      <c r="H7332" t="str">
        <f>VLOOKUP(F7332, Themes!$A$1:$C$51, 3, FALSE )</f>
        <v>Dunder Mifflin Operations &amp; Activities</v>
      </c>
      <c r="I7332">
        <v>0</v>
      </c>
      <c r="J7332">
        <v>0</v>
      </c>
      <c r="K7332">
        <v>1</v>
      </c>
      <c r="L7332">
        <v>0</v>
      </c>
    </row>
    <row r="7333" spans="1:12" x14ac:dyDescent="0.35">
      <c r="A7333" t="s">
        <v>41</v>
      </c>
      <c r="B7333" t="s">
        <v>14521</v>
      </c>
      <c r="C7333" t="s">
        <v>14522</v>
      </c>
      <c r="D7333">
        <v>4</v>
      </c>
      <c r="E7333">
        <v>12</v>
      </c>
      <c r="F7333" t="s">
        <v>34</v>
      </c>
      <c r="G7333" t="str">
        <f>VLOOKUP(F7333, Themes!$A$1:$C$51, 2, FALSE )</f>
        <v>Dunder Mifflin Corporate Affairs</v>
      </c>
      <c r="H7333" t="str">
        <f>VLOOKUP(F7333, Themes!$A$1:$C$51, 3, FALSE )</f>
        <v>Dunder Mifflin Politics</v>
      </c>
      <c r="I7333">
        <v>-0.34</v>
      </c>
      <c r="J7333">
        <v>0.14799999999999999</v>
      </c>
      <c r="K7333">
        <v>0.72</v>
      </c>
      <c r="L7333">
        <v>0.13300000000000001</v>
      </c>
    </row>
    <row r="7334" spans="1:12" x14ac:dyDescent="0.35">
      <c r="A7334" t="s">
        <v>10</v>
      </c>
      <c r="B7334" t="s">
        <v>14523</v>
      </c>
      <c r="C7334" t="s">
        <v>14524</v>
      </c>
      <c r="D7334">
        <v>4</v>
      </c>
      <c r="E7334">
        <v>12</v>
      </c>
      <c r="F7334" t="s">
        <v>94</v>
      </c>
      <c r="G7334" t="str">
        <f>VLOOKUP(F7334, Themes!$A$1:$C$51, 2, FALSE )</f>
        <v>Self Care Behaviours</v>
      </c>
      <c r="H7334" t="str">
        <f>VLOOKUP(F7334, Themes!$A$1:$C$51, 3, FALSE )</f>
        <v>Health &amp; Wellbeing</v>
      </c>
      <c r="I7334">
        <v>-0.80700000000000005</v>
      </c>
      <c r="J7334">
        <v>0.20399999999999999</v>
      </c>
      <c r="K7334">
        <v>0.754</v>
      </c>
      <c r="L7334">
        <v>4.2000000000000003E-2</v>
      </c>
    </row>
    <row r="7335" spans="1:12" x14ac:dyDescent="0.35">
      <c r="A7335" t="s">
        <v>10</v>
      </c>
      <c r="B7335" t="s">
        <v>14525</v>
      </c>
      <c r="C7335" t="s">
        <v>14526</v>
      </c>
      <c r="D7335">
        <v>4</v>
      </c>
      <c r="E7335">
        <v>12</v>
      </c>
      <c r="F7335" t="s">
        <v>161</v>
      </c>
      <c r="G7335" t="str">
        <f>VLOOKUP(F7335, Themes!$A$1:$C$51, 2, FALSE )</f>
        <v>Uncomfortable Feelings</v>
      </c>
      <c r="H7335" t="str">
        <f>VLOOKUP(F7335, Themes!$A$1:$C$51, 3, FALSE )</f>
        <v>Character Relationships with Each Other</v>
      </c>
      <c r="I7335">
        <v>0.78449999999999998</v>
      </c>
      <c r="J7335">
        <v>0</v>
      </c>
      <c r="K7335">
        <v>0.58199999999999996</v>
      </c>
      <c r="L7335">
        <v>0.41799999999999998</v>
      </c>
    </row>
    <row r="7336" spans="1:12" x14ac:dyDescent="0.35">
      <c r="A7336" t="s">
        <v>10</v>
      </c>
      <c r="B7336" t="s">
        <v>14527</v>
      </c>
      <c r="C7336" t="s">
        <v>14528</v>
      </c>
      <c r="D7336">
        <v>4</v>
      </c>
      <c r="E7336">
        <v>12</v>
      </c>
      <c r="F7336" t="s">
        <v>233</v>
      </c>
      <c r="G7336" t="str">
        <f>VLOOKUP(F7336, Themes!$A$1:$C$51, 2, FALSE )</f>
        <v>Oscar &amp; David Wallace</v>
      </c>
      <c r="H7336" t="str">
        <f>VLOOKUP(F7336, Themes!$A$1:$C$51, 3, FALSE )</f>
        <v>Character's Activities</v>
      </c>
      <c r="I7336">
        <v>-5.16E-2</v>
      </c>
      <c r="J7336">
        <v>0.14499999999999999</v>
      </c>
      <c r="K7336">
        <v>0.66300000000000003</v>
      </c>
      <c r="L7336">
        <v>0.193</v>
      </c>
    </row>
    <row r="7337" spans="1:12" x14ac:dyDescent="0.35">
      <c r="A7337" t="s">
        <v>10</v>
      </c>
      <c r="B7337" t="s">
        <v>14529</v>
      </c>
      <c r="C7337" t="s">
        <v>14530</v>
      </c>
      <c r="D7337">
        <v>4</v>
      </c>
      <c r="E7337">
        <v>12</v>
      </c>
      <c r="F7337" t="s">
        <v>26</v>
      </c>
      <c r="G7337" t="str">
        <f>VLOOKUP(F7337, Themes!$A$1:$C$51, 2, FALSE )</f>
        <v>Employee Status</v>
      </c>
      <c r="H7337" t="str">
        <f>VLOOKUP(F7337, Themes!$A$1:$C$51, 3, FALSE )</f>
        <v>Dunder Mifflin Politics</v>
      </c>
      <c r="I7337">
        <v>0.69040000000000001</v>
      </c>
      <c r="J7337">
        <v>8.6999999999999994E-2</v>
      </c>
      <c r="K7337">
        <v>0.76800000000000002</v>
      </c>
      <c r="L7337">
        <v>0.14499999999999999</v>
      </c>
    </row>
    <row r="7338" spans="1:12" x14ac:dyDescent="0.35">
      <c r="A7338" t="s">
        <v>10</v>
      </c>
      <c r="B7338" t="s">
        <v>14531</v>
      </c>
      <c r="C7338" t="s">
        <v>14532</v>
      </c>
      <c r="D7338">
        <v>4</v>
      </c>
      <c r="E7338">
        <v>12</v>
      </c>
      <c r="F7338" t="s">
        <v>53</v>
      </c>
      <c r="G7338" t="str">
        <f>VLOOKUP(F7338, Themes!$A$1:$C$51, 2, FALSE )</f>
        <v>Heartbreaks &amp; Jan</v>
      </c>
      <c r="H7338" t="str">
        <f>VLOOKUP(F7338, Themes!$A$1:$C$51, 3, FALSE )</f>
        <v>Love, Sex, &amp; Relationships</v>
      </c>
      <c r="I7338">
        <v>-0.15310000000000001</v>
      </c>
      <c r="J7338">
        <v>0.38800000000000001</v>
      </c>
      <c r="K7338">
        <v>0.33300000000000002</v>
      </c>
      <c r="L7338">
        <v>0.27900000000000003</v>
      </c>
    </row>
    <row r="7339" spans="1:12" x14ac:dyDescent="0.35">
      <c r="A7339" t="s">
        <v>10</v>
      </c>
      <c r="B7339" t="s">
        <v>14533</v>
      </c>
      <c r="C7339" t="s">
        <v>14534</v>
      </c>
      <c r="D7339">
        <v>4</v>
      </c>
      <c r="E7339">
        <v>12</v>
      </c>
      <c r="F7339" t="s">
        <v>109</v>
      </c>
      <c r="G7339" t="str">
        <f>VLOOKUP(F7339, Themes!$A$1:$C$51, 2, FALSE )</f>
        <v>Job Perks</v>
      </c>
      <c r="H7339" t="str">
        <f>VLOOKUP(F7339, Themes!$A$1:$C$51, 3, FALSE )</f>
        <v>Dunder Mifflin Operations &amp; Activities</v>
      </c>
      <c r="I7339">
        <v>0.65900000000000003</v>
      </c>
      <c r="J7339">
        <v>0.16</v>
      </c>
      <c r="K7339">
        <v>0.49399999999999999</v>
      </c>
      <c r="L7339">
        <v>0.34599999999999997</v>
      </c>
    </row>
    <row r="7340" spans="1:12" x14ac:dyDescent="0.35">
      <c r="A7340" t="s">
        <v>10</v>
      </c>
      <c r="B7340" t="s">
        <v>14535</v>
      </c>
      <c r="C7340" t="s">
        <v>22</v>
      </c>
      <c r="D7340">
        <v>4</v>
      </c>
      <c r="E7340">
        <v>12</v>
      </c>
      <c r="F7340" t="s">
        <v>23</v>
      </c>
      <c r="G7340" t="str">
        <f>VLOOKUP(F7340, Themes!$A$1:$C$51, 2, FALSE )</f>
        <v>Pam's Activities</v>
      </c>
      <c r="H7340" t="str">
        <f>VLOOKUP(F7340, Themes!$A$1:$C$51, 3, FALSE )</f>
        <v>Character's Activities</v>
      </c>
      <c r="I7340">
        <v>0</v>
      </c>
      <c r="J7340">
        <v>0</v>
      </c>
      <c r="K7340">
        <v>1</v>
      </c>
      <c r="L7340">
        <v>0</v>
      </c>
    </row>
    <row r="7341" spans="1:12" x14ac:dyDescent="0.35">
      <c r="A7341" t="s">
        <v>10</v>
      </c>
      <c r="B7341" t="s">
        <v>14536</v>
      </c>
      <c r="C7341" t="s">
        <v>14537</v>
      </c>
      <c r="D7341">
        <v>4</v>
      </c>
      <c r="E7341">
        <v>12</v>
      </c>
      <c r="F7341" t="s">
        <v>412</v>
      </c>
      <c r="G7341" t="str">
        <f>VLOOKUP(F7341, Themes!$A$1:$C$51, 2, FALSE )</f>
        <v>Fun in the Office</v>
      </c>
      <c r="H7341" t="str">
        <f>VLOOKUP(F7341, Themes!$A$1:$C$51, 3, FALSE )</f>
        <v>Socialization at Dunder Mifflin</v>
      </c>
      <c r="I7341">
        <v>-0.32369999999999999</v>
      </c>
      <c r="J7341">
        <v>0.35299999999999998</v>
      </c>
      <c r="K7341">
        <v>0.438</v>
      </c>
      <c r="L7341">
        <v>0.20799999999999999</v>
      </c>
    </row>
    <row r="7342" spans="1:12" x14ac:dyDescent="0.35">
      <c r="A7342" t="s">
        <v>14</v>
      </c>
      <c r="B7342" t="s">
        <v>14538</v>
      </c>
      <c r="C7342" t="s">
        <v>14539</v>
      </c>
      <c r="D7342">
        <v>4</v>
      </c>
      <c r="E7342">
        <v>12</v>
      </c>
      <c r="F7342" t="s">
        <v>124</v>
      </c>
      <c r="G7342" t="str">
        <f>VLOOKUP(F7342, Themes!$A$1:$C$51, 2, FALSE )</f>
        <v>HR Complaints</v>
      </c>
      <c r="H7342" t="str">
        <f>VLOOKUP(F7342, Themes!$A$1:$C$51, 3, FALSE )</f>
        <v>Dunder Mifflin Politics</v>
      </c>
      <c r="I7342">
        <v>0.59940000000000004</v>
      </c>
      <c r="J7342">
        <v>5.3999999999999999E-2</v>
      </c>
      <c r="K7342">
        <v>0.71699999999999997</v>
      </c>
      <c r="L7342">
        <v>0.22900000000000001</v>
      </c>
    </row>
    <row r="7343" spans="1:12" x14ac:dyDescent="0.35">
      <c r="A7343" t="s">
        <v>10</v>
      </c>
      <c r="B7343" t="s">
        <v>14540</v>
      </c>
      <c r="C7343" t="s">
        <v>14541</v>
      </c>
      <c r="D7343">
        <v>4</v>
      </c>
      <c r="E7343">
        <v>12</v>
      </c>
      <c r="F7343" t="s">
        <v>31</v>
      </c>
      <c r="G7343" t="str">
        <f>VLOOKUP(F7343, Themes!$A$1:$C$51, 2, FALSE )</f>
        <v>Time Spent</v>
      </c>
      <c r="H7343" t="str">
        <f>VLOOKUP(F7343, Themes!$A$1:$C$51, 3, FALSE )</f>
        <v>Dunder Mifflin Operations &amp; Activities</v>
      </c>
      <c r="I7343">
        <v>-0.47670000000000001</v>
      </c>
      <c r="J7343">
        <v>0.22</v>
      </c>
      <c r="K7343">
        <v>0.78</v>
      </c>
      <c r="L7343">
        <v>0</v>
      </c>
    </row>
    <row r="7344" spans="1:12" x14ac:dyDescent="0.35">
      <c r="A7344" t="s">
        <v>10</v>
      </c>
      <c r="B7344" t="s">
        <v>14542</v>
      </c>
      <c r="C7344" t="s">
        <v>14543</v>
      </c>
      <c r="D7344">
        <v>4</v>
      </c>
      <c r="E7344">
        <v>12</v>
      </c>
      <c r="F7344" t="s">
        <v>26</v>
      </c>
      <c r="G7344" t="str">
        <f>VLOOKUP(F7344, Themes!$A$1:$C$51, 2, FALSE )</f>
        <v>Employee Status</v>
      </c>
      <c r="H7344" t="str">
        <f>VLOOKUP(F7344, Themes!$A$1:$C$51, 3, FALSE )</f>
        <v>Dunder Mifflin Politics</v>
      </c>
      <c r="I7344">
        <v>0.61240000000000006</v>
      </c>
      <c r="J7344">
        <v>0</v>
      </c>
      <c r="K7344">
        <v>0.68799999999999994</v>
      </c>
      <c r="L7344">
        <v>0.312</v>
      </c>
    </row>
    <row r="7345" spans="1:12" x14ac:dyDescent="0.35">
      <c r="A7345" t="s">
        <v>10</v>
      </c>
      <c r="B7345" t="s">
        <v>14544</v>
      </c>
      <c r="C7345" t="s">
        <v>14545</v>
      </c>
      <c r="D7345">
        <v>4</v>
      </c>
      <c r="E7345">
        <v>12</v>
      </c>
      <c r="F7345" t="s">
        <v>161</v>
      </c>
      <c r="G7345" t="str">
        <f>VLOOKUP(F7345, Themes!$A$1:$C$51, 2, FALSE )</f>
        <v>Uncomfortable Feelings</v>
      </c>
      <c r="H7345" t="str">
        <f>VLOOKUP(F7345, Themes!$A$1:$C$51, 3, FALSE )</f>
        <v>Character Relationships with Each Other</v>
      </c>
      <c r="I7345">
        <v>0.79600000000000004</v>
      </c>
      <c r="J7345">
        <v>0</v>
      </c>
      <c r="K7345">
        <v>0.58799999999999997</v>
      </c>
      <c r="L7345">
        <v>0.41199999999999998</v>
      </c>
    </row>
    <row r="7346" spans="1:12" x14ac:dyDescent="0.35">
      <c r="A7346" t="s">
        <v>10</v>
      </c>
      <c r="B7346" t="s">
        <v>14546</v>
      </c>
      <c r="C7346" t="s">
        <v>14547</v>
      </c>
      <c r="D7346">
        <v>4</v>
      </c>
      <c r="E7346">
        <v>12</v>
      </c>
      <c r="F7346" t="s">
        <v>85</v>
      </c>
      <c r="G7346" t="str">
        <f>VLOOKUP(F7346, Themes!$A$1:$C$51, 2, FALSE )</f>
        <v>Leaving the Office</v>
      </c>
      <c r="H7346" t="str">
        <f>VLOOKUP(F7346, Themes!$A$1:$C$51, 3, FALSE )</f>
        <v>Transportation &amp; Life Outside Dunder Mifflin</v>
      </c>
      <c r="I7346">
        <v>0.63690000000000002</v>
      </c>
      <c r="J7346">
        <v>0</v>
      </c>
      <c r="K7346">
        <v>0.82899999999999996</v>
      </c>
      <c r="L7346">
        <v>0.17100000000000001</v>
      </c>
    </row>
    <row r="7347" spans="1:12" x14ac:dyDescent="0.35">
      <c r="A7347" t="s">
        <v>10</v>
      </c>
      <c r="B7347" t="s">
        <v>14548</v>
      </c>
      <c r="C7347" t="s">
        <v>14549</v>
      </c>
      <c r="D7347">
        <v>4</v>
      </c>
      <c r="E7347">
        <v>12</v>
      </c>
      <c r="F7347" t="s">
        <v>161</v>
      </c>
      <c r="G7347" t="str">
        <f>VLOOKUP(F7347, Themes!$A$1:$C$51, 2, FALSE )</f>
        <v>Uncomfortable Feelings</v>
      </c>
      <c r="H7347" t="str">
        <f>VLOOKUP(F7347, Themes!$A$1:$C$51, 3, FALSE )</f>
        <v>Character Relationships with Each Other</v>
      </c>
      <c r="I7347">
        <v>-0.60170000000000001</v>
      </c>
      <c r="J7347">
        <v>0.16500000000000001</v>
      </c>
      <c r="K7347">
        <v>0.69499999999999995</v>
      </c>
      <c r="L7347">
        <v>0.14000000000000001</v>
      </c>
    </row>
    <row r="7348" spans="1:12" x14ac:dyDescent="0.35">
      <c r="A7348" t="s">
        <v>10</v>
      </c>
      <c r="B7348" t="s">
        <v>14550</v>
      </c>
      <c r="C7348" t="s">
        <v>14551</v>
      </c>
      <c r="D7348">
        <v>4</v>
      </c>
      <c r="E7348">
        <v>12</v>
      </c>
      <c r="F7348" t="s">
        <v>109</v>
      </c>
      <c r="G7348" t="str">
        <f>VLOOKUP(F7348, Themes!$A$1:$C$51, 2, FALSE )</f>
        <v>Job Perks</v>
      </c>
      <c r="H7348" t="str">
        <f>VLOOKUP(F7348, Themes!$A$1:$C$51, 3, FALSE )</f>
        <v>Dunder Mifflin Operations &amp; Activities</v>
      </c>
      <c r="I7348">
        <v>0.8095</v>
      </c>
      <c r="J7348">
        <v>0</v>
      </c>
      <c r="K7348">
        <v>0.876</v>
      </c>
      <c r="L7348">
        <v>0.124</v>
      </c>
    </row>
    <row r="7349" spans="1:12" x14ac:dyDescent="0.35">
      <c r="A7349" t="s">
        <v>10</v>
      </c>
      <c r="B7349" t="s">
        <v>14552</v>
      </c>
      <c r="C7349" t="s">
        <v>14553</v>
      </c>
      <c r="D7349">
        <v>4</v>
      </c>
      <c r="E7349">
        <v>12</v>
      </c>
      <c r="F7349" t="s">
        <v>91</v>
      </c>
      <c r="G7349" t="str">
        <f>VLOOKUP(F7349, Themes!$A$1:$C$51, 2, FALSE )</f>
        <v>Phylllis &amp; Angela Activities</v>
      </c>
      <c r="H7349" t="str">
        <f>VLOOKUP(F7349, Themes!$A$1:$C$51, 3, FALSE )</f>
        <v>Character's Activities</v>
      </c>
      <c r="I7349">
        <v>0.25</v>
      </c>
      <c r="J7349">
        <v>0</v>
      </c>
      <c r="K7349">
        <v>0.75</v>
      </c>
      <c r="L7349">
        <v>0.25</v>
      </c>
    </row>
    <row r="7350" spans="1:12" x14ac:dyDescent="0.35">
      <c r="A7350" t="s">
        <v>10</v>
      </c>
      <c r="B7350" t="s">
        <v>14554</v>
      </c>
      <c r="C7350" t="s">
        <v>14555</v>
      </c>
      <c r="D7350">
        <v>4</v>
      </c>
      <c r="E7350">
        <v>12</v>
      </c>
      <c r="F7350" t="s">
        <v>129</v>
      </c>
      <c r="G7350" t="str">
        <f>VLOOKUP(F7350, Themes!$A$1:$C$51, 2, FALSE )</f>
        <v>Water Cooler Talk</v>
      </c>
      <c r="H7350" t="str">
        <f>VLOOKUP(F7350, Themes!$A$1:$C$51, 3, FALSE )</f>
        <v>Social Issues &amp; Miscellaneous</v>
      </c>
      <c r="I7350">
        <v>0.49390000000000001</v>
      </c>
      <c r="J7350">
        <v>0</v>
      </c>
      <c r="K7350">
        <v>0.86199999999999999</v>
      </c>
      <c r="L7350">
        <v>0.13800000000000001</v>
      </c>
    </row>
    <row r="7351" spans="1:12" x14ac:dyDescent="0.35">
      <c r="A7351" t="s">
        <v>10</v>
      </c>
      <c r="B7351" t="s">
        <v>14556</v>
      </c>
      <c r="C7351" t="s">
        <v>14557</v>
      </c>
      <c r="D7351">
        <v>4</v>
      </c>
      <c r="E7351">
        <v>12</v>
      </c>
      <c r="F7351" t="s">
        <v>129</v>
      </c>
      <c r="G7351" t="str">
        <f>VLOOKUP(F7351, Themes!$A$1:$C$51, 2, FALSE )</f>
        <v>Water Cooler Talk</v>
      </c>
      <c r="H7351" t="str">
        <f>VLOOKUP(F7351, Themes!$A$1:$C$51, 3, FALSE )</f>
        <v>Social Issues &amp; Miscellaneous</v>
      </c>
      <c r="I7351">
        <v>-5.16E-2</v>
      </c>
      <c r="J7351">
        <v>7.9000000000000001E-2</v>
      </c>
      <c r="K7351">
        <v>0.92100000000000004</v>
      </c>
      <c r="L7351">
        <v>0</v>
      </c>
    </row>
    <row r="7352" spans="1:12" x14ac:dyDescent="0.35">
      <c r="A7352" t="s">
        <v>58</v>
      </c>
      <c r="B7352" t="s">
        <v>14558</v>
      </c>
      <c r="C7352" t="s">
        <v>14559</v>
      </c>
      <c r="D7352">
        <v>4</v>
      </c>
      <c r="E7352">
        <v>12</v>
      </c>
      <c r="F7352" t="s">
        <v>150</v>
      </c>
      <c r="G7352" t="str">
        <f>VLOOKUP(F7352, Themes!$A$1:$C$51, 2, FALSE )</f>
        <v>Parenting Issues</v>
      </c>
      <c r="H7352" t="str">
        <f>VLOOKUP(F7352, Themes!$A$1:$C$51, 3, FALSE )</f>
        <v>Family</v>
      </c>
      <c r="I7352">
        <v>0</v>
      </c>
      <c r="J7352">
        <v>0</v>
      </c>
      <c r="K7352">
        <v>1</v>
      </c>
      <c r="L7352">
        <v>0</v>
      </c>
    </row>
    <row r="7353" spans="1:12" x14ac:dyDescent="0.35">
      <c r="A7353" t="s">
        <v>10</v>
      </c>
      <c r="B7353" t="s">
        <v>14560</v>
      </c>
      <c r="C7353" t="s">
        <v>14561</v>
      </c>
      <c r="D7353">
        <v>4</v>
      </c>
      <c r="E7353">
        <v>12</v>
      </c>
      <c r="F7353" t="s">
        <v>129</v>
      </c>
      <c r="G7353" t="str">
        <f>VLOOKUP(F7353, Themes!$A$1:$C$51, 2, FALSE )</f>
        <v>Water Cooler Talk</v>
      </c>
      <c r="H7353" t="str">
        <f>VLOOKUP(F7353, Themes!$A$1:$C$51, 3, FALSE )</f>
        <v>Social Issues &amp; Miscellaneous</v>
      </c>
      <c r="I7353">
        <v>-0.68079999999999996</v>
      </c>
      <c r="J7353">
        <v>0.36199999999999999</v>
      </c>
      <c r="K7353">
        <v>0.51</v>
      </c>
      <c r="L7353">
        <v>0.128</v>
      </c>
    </row>
    <row r="7354" spans="1:12" x14ac:dyDescent="0.35">
      <c r="A7354" t="s">
        <v>10</v>
      </c>
      <c r="B7354" t="s">
        <v>14562</v>
      </c>
      <c r="C7354" t="s">
        <v>14563</v>
      </c>
      <c r="D7354">
        <v>4</v>
      </c>
      <c r="E7354">
        <v>12</v>
      </c>
      <c r="F7354" t="s">
        <v>233</v>
      </c>
      <c r="G7354" t="str">
        <f>VLOOKUP(F7354, Themes!$A$1:$C$51, 2, FALSE )</f>
        <v>Oscar &amp; David Wallace</v>
      </c>
      <c r="H7354" t="str">
        <f>VLOOKUP(F7354, Themes!$A$1:$C$51, 3, FALSE )</f>
        <v>Character's Activities</v>
      </c>
      <c r="I7354">
        <v>0.36120000000000002</v>
      </c>
      <c r="J7354">
        <v>0</v>
      </c>
      <c r="K7354">
        <v>0.86499999999999999</v>
      </c>
      <c r="L7354">
        <v>0.13500000000000001</v>
      </c>
    </row>
    <row r="7355" spans="1:12" x14ac:dyDescent="0.35">
      <c r="A7355" t="s">
        <v>10</v>
      </c>
      <c r="B7355" t="s">
        <v>14564</v>
      </c>
      <c r="C7355" t="s">
        <v>14565</v>
      </c>
      <c r="D7355">
        <v>4</v>
      </c>
      <c r="E7355">
        <v>12</v>
      </c>
      <c r="F7355" t="s">
        <v>247</v>
      </c>
      <c r="G7355" t="str">
        <f>VLOOKUP(F7355, Themes!$A$1:$C$51, 2, FALSE )</f>
        <v>Closing deals</v>
      </c>
      <c r="H7355" t="str">
        <f>VLOOKUP(F7355, Themes!$A$1:$C$51, 3, FALSE )</f>
        <v>Dunder Mifflin Operations &amp; Activities</v>
      </c>
      <c r="I7355">
        <v>0</v>
      </c>
      <c r="J7355">
        <v>0</v>
      </c>
      <c r="K7355">
        <v>1</v>
      </c>
      <c r="L7355">
        <v>0</v>
      </c>
    </row>
    <row r="7356" spans="1:12" x14ac:dyDescent="0.35">
      <c r="A7356" t="s">
        <v>10</v>
      </c>
      <c r="B7356" t="s">
        <v>14566</v>
      </c>
      <c r="C7356" t="s">
        <v>14567</v>
      </c>
      <c r="D7356">
        <v>4</v>
      </c>
      <c r="E7356">
        <v>12</v>
      </c>
      <c r="F7356" t="s">
        <v>61</v>
      </c>
      <c r="G7356" t="str">
        <f>VLOOKUP(F7356, Themes!$A$1:$C$51, 2, FALSE )</f>
        <v>Dundies and Watching videos</v>
      </c>
      <c r="H7356" t="str">
        <f>VLOOKUP(F7356, Themes!$A$1:$C$51, 3, FALSE )</f>
        <v>Socialization at Dunder Mifflin</v>
      </c>
      <c r="I7356">
        <v>-0.51060000000000005</v>
      </c>
      <c r="J7356">
        <v>0.13</v>
      </c>
      <c r="K7356">
        <v>0.87</v>
      </c>
      <c r="L7356">
        <v>0</v>
      </c>
    </row>
    <row r="7357" spans="1:12" x14ac:dyDescent="0.35">
      <c r="A7357" t="s">
        <v>58</v>
      </c>
      <c r="B7357" t="s">
        <v>14568</v>
      </c>
      <c r="C7357" t="s">
        <v>14569</v>
      </c>
      <c r="D7357">
        <v>4</v>
      </c>
      <c r="E7357">
        <v>12</v>
      </c>
      <c r="F7357" t="s">
        <v>265</v>
      </c>
      <c r="G7357" t="str">
        <f>VLOOKUP(F7357, Themes!$A$1:$C$51, 2, FALSE )</f>
        <v>Michael's Behaviours</v>
      </c>
      <c r="H7357" t="str">
        <f>VLOOKUP(F7357, Themes!$A$1:$C$51, 3, FALSE )</f>
        <v>Character's Activities</v>
      </c>
      <c r="I7357">
        <v>-0.72689999999999999</v>
      </c>
      <c r="J7357">
        <v>0.20300000000000001</v>
      </c>
      <c r="K7357">
        <v>0.79700000000000004</v>
      </c>
      <c r="L7357">
        <v>0</v>
      </c>
    </row>
    <row r="7358" spans="1:12" x14ac:dyDescent="0.35">
      <c r="A7358" t="s">
        <v>10</v>
      </c>
      <c r="B7358" t="s">
        <v>14570</v>
      </c>
      <c r="C7358" t="s">
        <v>14571</v>
      </c>
      <c r="D7358">
        <v>4</v>
      </c>
      <c r="E7358">
        <v>12</v>
      </c>
      <c r="F7358" t="s">
        <v>53</v>
      </c>
      <c r="G7358" t="str">
        <f>VLOOKUP(F7358, Themes!$A$1:$C$51, 2, FALSE )</f>
        <v>Heartbreaks &amp; Jan</v>
      </c>
      <c r="H7358" t="str">
        <f>VLOOKUP(F7358, Themes!$A$1:$C$51, 3, FALSE )</f>
        <v>Love, Sex, &amp; Relationships</v>
      </c>
      <c r="I7358">
        <v>0.42149999999999999</v>
      </c>
      <c r="J7358">
        <v>0</v>
      </c>
      <c r="K7358">
        <v>0.84299999999999997</v>
      </c>
      <c r="L7358">
        <v>0.157</v>
      </c>
    </row>
    <row r="7359" spans="1:12" x14ac:dyDescent="0.35">
      <c r="A7359" t="s">
        <v>14</v>
      </c>
      <c r="B7359" t="s">
        <v>14572</v>
      </c>
      <c r="C7359" t="s">
        <v>14573</v>
      </c>
      <c r="D7359">
        <v>4</v>
      </c>
      <c r="E7359">
        <v>12</v>
      </c>
      <c r="F7359" t="s">
        <v>100</v>
      </c>
      <c r="G7359" t="str">
        <f>VLOOKUP(F7359, Themes!$A$1:$C$51, 2, FALSE )</f>
        <v>Andy's Activities</v>
      </c>
      <c r="H7359" t="str">
        <f>VLOOKUP(F7359, Themes!$A$1:$C$51, 3, FALSE )</f>
        <v>Character's Activities</v>
      </c>
      <c r="I7359">
        <v>0.40189999999999998</v>
      </c>
      <c r="J7359">
        <v>0.11</v>
      </c>
      <c r="K7359">
        <v>0.69699999999999995</v>
      </c>
      <c r="L7359">
        <v>0.193</v>
      </c>
    </row>
    <row r="7360" spans="1:12" x14ac:dyDescent="0.35">
      <c r="A7360" t="s">
        <v>10</v>
      </c>
      <c r="B7360" t="s">
        <v>14574</v>
      </c>
      <c r="C7360" t="s">
        <v>14575</v>
      </c>
      <c r="D7360">
        <v>4</v>
      </c>
      <c r="E7360">
        <v>12</v>
      </c>
      <c r="F7360" t="s">
        <v>97</v>
      </c>
      <c r="G7360" t="str">
        <f>VLOOKUP(F7360, Themes!$A$1:$C$51, 2, FALSE )</f>
        <v>Ryan's Activities</v>
      </c>
      <c r="H7360" t="str">
        <f>VLOOKUP(F7360, Themes!$A$1:$C$51, 3, FALSE )</f>
        <v>Character's Activities</v>
      </c>
      <c r="I7360">
        <v>-0.88849999999999996</v>
      </c>
      <c r="J7360">
        <v>0.215</v>
      </c>
      <c r="K7360">
        <v>0.78500000000000003</v>
      </c>
      <c r="L7360">
        <v>0</v>
      </c>
    </row>
    <row r="7361" spans="1:12" x14ac:dyDescent="0.35">
      <c r="A7361" t="s">
        <v>58</v>
      </c>
      <c r="B7361" t="s">
        <v>14576</v>
      </c>
      <c r="C7361" t="s">
        <v>14577</v>
      </c>
      <c r="D7361">
        <v>4</v>
      </c>
      <c r="E7361">
        <v>12</v>
      </c>
      <c r="F7361" t="s">
        <v>26</v>
      </c>
      <c r="G7361" t="str">
        <f>VLOOKUP(F7361, Themes!$A$1:$C$51, 2, FALSE )</f>
        <v>Employee Status</v>
      </c>
      <c r="H7361" t="str">
        <f>VLOOKUP(F7361, Themes!$A$1:$C$51, 3, FALSE )</f>
        <v>Dunder Mifflin Politics</v>
      </c>
      <c r="I7361">
        <v>0</v>
      </c>
      <c r="J7361">
        <v>0</v>
      </c>
      <c r="K7361">
        <v>1</v>
      </c>
      <c r="L7361">
        <v>0</v>
      </c>
    </row>
    <row r="7362" spans="1:12" x14ac:dyDescent="0.35">
      <c r="A7362" t="s">
        <v>58</v>
      </c>
      <c r="B7362" t="s">
        <v>14578</v>
      </c>
      <c r="C7362" t="s">
        <v>14579</v>
      </c>
      <c r="D7362">
        <v>4</v>
      </c>
      <c r="E7362">
        <v>12</v>
      </c>
      <c r="F7362" t="s">
        <v>31</v>
      </c>
      <c r="G7362" t="str">
        <f>VLOOKUP(F7362, Themes!$A$1:$C$51, 2, FALSE )</f>
        <v>Time Spent</v>
      </c>
      <c r="H7362" t="str">
        <f>VLOOKUP(F7362, Themes!$A$1:$C$51, 3, FALSE )</f>
        <v>Dunder Mifflin Operations &amp; Activities</v>
      </c>
      <c r="I7362">
        <v>0.52039999999999997</v>
      </c>
      <c r="J7362">
        <v>0.124</v>
      </c>
      <c r="K7362">
        <v>0.69299999999999995</v>
      </c>
      <c r="L7362">
        <v>0.183</v>
      </c>
    </row>
    <row r="7363" spans="1:12" x14ac:dyDescent="0.35">
      <c r="A7363" t="s">
        <v>58</v>
      </c>
      <c r="B7363" t="s">
        <v>14580</v>
      </c>
      <c r="C7363" t="s">
        <v>14581</v>
      </c>
      <c r="D7363">
        <v>4</v>
      </c>
      <c r="E7363">
        <v>12</v>
      </c>
      <c r="F7363" t="s">
        <v>177</v>
      </c>
      <c r="G7363" t="str">
        <f>VLOOKUP(F7363, Themes!$A$1:$C$51, 2, FALSE )</f>
        <v>Writing, Drawings, Pictures, etc</v>
      </c>
      <c r="H7363" t="str">
        <f>VLOOKUP(F7363, Themes!$A$1:$C$51, 3, FALSE )</f>
        <v>Dunder Mifflin Operations &amp; Activities</v>
      </c>
      <c r="I7363">
        <v>5.16E-2</v>
      </c>
      <c r="J7363">
        <v>0</v>
      </c>
      <c r="K7363">
        <v>0.90200000000000002</v>
      </c>
      <c r="L7363">
        <v>9.8000000000000004E-2</v>
      </c>
    </row>
    <row r="7364" spans="1:12" x14ac:dyDescent="0.35">
      <c r="A7364" t="s">
        <v>58</v>
      </c>
      <c r="B7364" t="s">
        <v>14582</v>
      </c>
      <c r="C7364" t="s">
        <v>14583</v>
      </c>
      <c r="D7364">
        <v>4</v>
      </c>
      <c r="E7364">
        <v>12</v>
      </c>
      <c r="F7364" t="s">
        <v>26</v>
      </c>
      <c r="G7364" t="str">
        <f>VLOOKUP(F7364, Themes!$A$1:$C$51, 2, FALSE )</f>
        <v>Employee Status</v>
      </c>
      <c r="H7364" t="str">
        <f>VLOOKUP(F7364, Themes!$A$1:$C$51, 3, FALSE )</f>
        <v>Dunder Mifflin Politics</v>
      </c>
      <c r="I7364">
        <v>-0.2732</v>
      </c>
      <c r="J7364">
        <v>0.161</v>
      </c>
      <c r="K7364">
        <v>0.73199999999999998</v>
      </c>
      <c r="L7364">
        <v>0.107</v>
      </c>
    </row>
    <row r="7365" spans="1:12" x14ac:dyDescent="0.35">
      <c r="A7365" t="s">
        <v>10</v>
      </c>
      <c r="B7365" t="s">
        <v>14584</v>
      </c>
      <c r="C7365" t="s">
        <v>14585</v>
      </c>
      <c r="D7365">
        <v>4</v>
      </c>
      <c r="E7365">
        <v>13</v>
      </c>
      <c r="F7365" t="s">
        <v>34</v>
      </c>
      <c r="G7365" t="str">
        <f>VLOOKUP(F7365, Themes!$A$1:$C$51, 2, FALSE )</f>
        <v>Dunder Mifflin Corporate Affairs</v>
      </c>
      <c r="H7365" t="str">
        <f>VLOOKUP(F7365, Themes!$A$1:$C$51, 3, FALSE )</f>
        <v>Dunder Mifflin Politics</v>
      </c>
      <c r="I7365">
        <v>0.77829999999999999</v>
      </c>
      <c r="J7365">
        <v>0</v>
      </c>
      <c r="K7365">
        <v>0.20399999999999999</v>
      </c>
      <c r="L7365">
        <v>0.79600000000000004</v>
      </c>
    </row>
    <row r="7366" spans="1:12" x14ac:dyDescent="0.35">
      <c r="A7366" t="s">
        <v>10</v>
      </c>
      <c r="B7366" t="s">
        <v>14586</v>
      </c>
      <c r="C7366" t="s">
        <v>14587</v>
      </c>
      <c r="D7366">
        <v>4</v>
      </c>
      <c r="E7366">
        <v>13</v>
      </c>
      <c r="F7366" t="s">
        <v>276</v>
      </c>
      <c r="G7366" t="str">
        <f>VLOOKUP(F7366, Themes!$A$1:$C$51, 2, FALSE )</f>
        <v>Workplace Happenings</v>
      </c>
      <c r="H7366" t="str">
        <f>VLOOKUP(F7366, Themes!$A$1:$C$51, 3, FALSE )</f>
        <v>Dunder Mifflin Operations &amp; Activities</v>
      </c>
      <c r="I7366">
        <v>0.59940000000000004</v>
      </c>
      <c r="J7366">
        <v>0</v>
      </c>
      <c r="K7366">
        <v>0.80900000000000005</v>
      </c>
      <c r="L7366">
        <v>0.191</v>
      </c>
    </row>
    <row r="7367" spans="1:12" x14ac:dyDescent="0.35">
      <c r="A7367" t="s">
        <v>41</v>
      </c>
      <c r="B7367" t="s">
        <v>14588</v>
      </c>
      <c r="C7367" t="s">
        <v>14589</v>
      </c>
      <c r="D7367">
        <v>4</v>
      </c>
      <c r="E7367">
        <v>13</v>
      </c>
      <c r="F7367" t="s">
        <v>23</v>
      </c>
      <c r="G7367" t="str">
        <f>VLOOKUP(F7367, Themes!$A$1:$C$51, 2, FALSE )</f>
        <v>Pam's Activities</v>
      </c>
      <c r="H7367" t="str">
        <f>VLOOKUP(F7367, Themes!$A$1:$C$51, 3, FALSE )</f>
        <v>Character's Activities</v>
      </c>
      <c r="I7367">
        <v>0</v>
      </c>
      <c r="J7367">
        <v>0</v>
      </c>
      <c r="K7367">
        <v>1</v>
      </c>
      <c r="L7367">
        <v>0</v>
      </c>
    </row>
    <row r="7368" spans="1:12" x14ac:dyDescent="0.35">
      <c r="A7368" t="s">
        <v>58</v>
      </c>
      <c r="B7368" t="s">
        <v>14590</v>
      </c>
      <c r="C7368" t="s">
        <v>14591</v>
      </c>
      <c r="D7368">
        <v>4</v>
      </c>
      <c r="E7368">
        <v>13</v>
      </c>
      <c r="F7368" t="s">
        <v>140</v>
      </c>
      <c r="G7368" t="str">
        <f>VLOOKUP(F7368, Themes!$A$1:$C$51, 2, FALSE )</f>
        <v>Celebrations</v>
      </c>
      <c r="H7368" t="str">
        <f>VLOOKUP(F7368, Themes!$A$1:$C$51, 3, FALSE )</f>
        <v>Socialization at Dunder Mifflin</v>
      </c>
      <c r="I7368">
        <v>0.42149999999999999</v>
      </c>
      <c r="J7368">
        <v>0</v>
      </c>
      <c r="K7368">
        <v>0.68200000000000005</v>
      </c>
      <c r="L7368">
        <v>0.318</v>
      </c>
    </row>
    <row r="7369" spans="1:12" x14ac:dyDescent="0.35">
      <c r="A7369" t="s">
        <v>10</v>
      </c>
      <c r="B7369" t="s">
        <v>14592</v>
      </c>
      <c r="C7369" t="s">
        <v>14593</v>
      </c>
      <c r="D7369">
        <v>4</v>
      </c>
      <c r="E7369">
        <v>13</v>
      </c>
      <c r="F7369" t="s">
        <v>23</v>
      </c>
      <c r="G7369" t="str">
        <f>VLOOKUP(F7369, Themes!$A$1:$C$51, 2, FALSE )</f>
        <v>Pam's Activities</v>
      </c>
      <c r="H7369" t="str">
        <f>VLOOKUP(F7369, Themes!$A$1:$C$51, 3, FALSE )</f>
        <v>Character's Activities</v>
      </c>
      <c r="I7369">
        <v>0.2263</v>
      </c>
      <c r="J7369">
        <v>0</v>
      </c>
      <c r="K7369">
        <v>0.75900000000000001</v>
      </c>
      <c r="L7369">
        <v>0.24099999999999999</v>
      </c>
    </row>
    <row r="7370" spans="1:12" x14ac:dyDescent="0.35">
      <c r="A7370" t="s">
        <v>14</v>
      </c>
      <c r="B7370" t="s">
        <v>14594</v>
      </c>
      <c r="C7370" t="s">
        <v>14595</v>
      </c>
      <c r="D7370">
        <v>4</v>
      </c>
      <c r="E7370">
        <v>13</v>
      </c>
      <c r="F7370" t="s">
        <v>254</v>
      </c>
      <c r="G7370" t="str">
        <f>VLOOKUP(F7370, Themes!$A$1:$C$51, 2, FALSE )</f>
        <v>Parenting Issues</v>
      </c>
      <c r="H7370" t="str">
        <f>VLOOKUP(F7370, Themes!$A$1:$C$51, 3, FALSE )</f>
        <v>Family</v>
      </c>
      <c r="I7370">
        <v>0.6895</v>
      </c>
      <c r="J7370">
        <v>5.6000000000000001E-2</v>
      </c>
      <c r="K7370">
        <v>0.82699999999999996</v>
      </c>
      <c r="L7370">
        <v>0.11700000000000001</v>
      </c>
    </row>
    <row r="7371" spans="1:12" x14ac:dyDescent="0.35">
      <c r="A7371" t="s">
        <v>14</v>
      </c>
      <c r="B7371" t="s">
        <v>14596</v>
      </c>
      <c r="C7371" t="s">
        <v>14597</v>
      </c>
      <c r="D7371">
        <v>4</v>
      </c>
      <c r="E7371">
        <v>13</v>
      </c>
      <c r="F7371" t="s">
        <v>31</v>
      </c>
      <c r="G7371" t="str">
        <f>VLOOKUP(F7371, Themes!$A$1:$C$51, 2, FALSE )</f>
        <v>Time Spent</v>
      </c>
      <c r="H7371" t="str">
        <f>VLOOKUP(F7371, Themes!$A$1:$C$51, 3, FALSE )</f>
        <v>Dunder Mifflin Operations &amp; Activities</v>
      </c>
      <c r="I7371">
        <v>0</v>
      </c>
      <c r="J7371">
        <v>0</v>
      </c>
      <c r="K7371">
        <v>1</v>
      </c>
      <c r="L7371">
        <v>0</v>
      </c>
    </row>
    <row r="7372" spans="1:12" x14ac:dyDescent="0.35">
      <c r="A7372" t="s">
        <v>58</v>
      </c>
      <c r="B7372" t="s">
        <v>14598</v>
      </c>
      <c r="C7372" t="s">
        <v>14599</v>
      </c>
      <c r="D7372">
        <v>4</v>
      </c>
      <c r="E7372">
        <v>13</v>
      </c>
      <c r="F7372" t="s">
        <v>70</v>
      </c>
      <c r="G7372" t="str">
        <f>VLOOKUP(F7372, Themes!$A$1:$C$51, 2, FALSE )</f>
        <v>Recreation</v>
      </c>
      <c r="H7372" t="str">
        <f>VLOOKUP(F7372, Themes!$A$1:$C$51, 3, FALSE )</f>
        <v>Socialization at Dunder Mifflin</v>
      </c>
      <c r="I7372">
        <v>0.70879999999999999</v>
      </c>
      <c r="J7372">
        <v>0</v>
      </c>
      <c r="K7372">
        <v>0.78600000000000003</v>
      </c>
      <c r="L7372">
        <v>0.214</v>
      </c>
    </row>
    <row r="7373" spans="1:12" x14ac:dyDescent="0.35">
      <c r="A7373" t="s">
        <v>10</v>
      </c>
      <c r="B7373" t="s">
        <v>14600</v>
      </c>
      <c r="C7373" t="s">
        <v>14601</v>
      </c>
      <c r="D7373">
        <v>4</v>
      </c>
      <c r="E7373">
        <v>13</v>
      </c>
      <c r="F7373" t="s">
        <v>70</v>
      </c>
      <c r="G7373" t="str">
        <f>VLOOKUP(F7373, Themes!$A$1:$C$51, 2, FALSE )</f>
        <v>Recreation</v>
      </c>
      <c r="H7373" t="str">
        <f>VLOOKUP(F7373, Themes!$A$1:$C$51, 3, FALSE )</f>
        <v>Socialization at Dunder Mifflin</v>
      </c>
      <c r="I7373">
        <v>0.13719999999999999</v>
      </c>
      <c r="J7373">
        <v>0</v>
      </c>
      <c r="K7373">
        <v>0.89400000000000002</v>
      </c>
      <c r="L7373">
        <v>0.106</v>
      </c>
    </row>
    <row r="7374" spans="1:12" x14ac:dyDescent="0.35">
      <c r="A7374" t="s">
        <v>58</v>
      </c>
      <c r="B7374" t="s">
        <v>14602</v>
      </c>
      <c r="C7374" t="s">
        <v>14603</v>
      </c>
      <c r="D7374">
        <v>4</v>
      </c>
      <c r="E7374">
        <v>13</v>
      </c>
      <c r="F7374" t="s">
        <v>20</v>
      </c>
      <c r="G7374" t="str">
        <f>VLOOKUP(F7374, Themes!$A$1:$C$51, 2, FALSE )</f>
        <v>Dunder Mifflin Products</v>
      </c>
      <c r="H7374" t="str">
        <f>VLOOKUP(F7374, Themes!$A$1:$C$51, 3, FALSE )</f>
        <v>Dunder Mifflin Operations &amp; Activities</v>
      </c>
      <c r="I7374">
        <v>0</v>
      </c>
      <c r="J7374">
        <v>0</v>
      </c>
      <c r="K7374">
        <v>1</v>
      </c>
      <c r="L7374">
        <v>0</v>
      </c>
    </row>
    <row r="7375" spans="1:12" x14ac:dyDescent="0.35">
      <c r="A7375" t="s">
        <v>10</v>
      </c>
      <c r="B7375" t="s">
        <v>14604</v>
      </c>
      <c r="C7375" t="s">
        <v>14605</v>
      </c>
      <c r="D7375">
        <v>4</v>
      </c>
      <c r="E7375">
        <v>13</v>
      </c>
      <c r="F7375" t="s">
        <v>20</v>
      </c>
      <c r="G7375" t="str">
        <f>VLOOKUP(F7375, Themes!$A$1:$C$51, 2, FALSE )</f>
        <v>Dunder Mifflin Products</v>
      </c>
      <c r="H7375" t="str">
        <f>VLOOKUP(F7375, Themes!$A$1:$C$51, 3, FALSE )</f>
        <v>Dunder Mifflin Operations &amp; Activities</v>
      </c>
      <c r="I7375">
        <v>0.47099999999999997</v>
      </c>
      <c r="J7375">
        <v>4.1000000000000002E-2</v>
      </c>
      <c r="K7375">
        <v>0.87</v>
      </c>
      <c r="L7375">
        <v>8.8999999999999996E-2</v>
      </c>
    </row>
    <row r="7376" spans="1:12" x14ac:dyDescent="0.35">
      <c r="A7376" t="s">
        <v>41</v>
      </c>
      <c r="B7376" t="s">
        <v>14606</v>
      </c>
      <c r="C7376" t="s">
        <v>14607</v>
      </c>
      <c r="D7376">
        <v>4</v>
      </c>
      <c r="E7376">
        <v>13</v>
      </c>
      <c r="F7376" t="s">
        <v>276</v>
      </c>
      <c r="G7376" t="str">
        <f>VLOOKUP(F7376, Themes!$A$1:$C$51, 2, FALSE )</f>
        <v>Workplace Happenings</v>
      </c>
      <c r="H7376" t="str">
        <f>VLOOKUP(F7376, Themes!$A$1:$C$51, 3, FALSE )</f>
        <v>Dunder Mifflin Operations &amp; Activities</v>
      </c>
      <c r="I7376">
        <v>0.36849999999999999</v>
      </c>
      <c r="J7376">
        <v>4.2999999999999997E-2</v>
      </c>
      <c r="K7376">
        <v>0.88600000000000001</v>
      </c>
      <c r="L7376">
        <v>7.0999999999999994E-2</v>
      </c>
    </row>
    <row r="7377" spans="1:12" x14ac:dyDescent="0.35">
      <c r="A7377" t="s">
        <v>58</v>
      </c>
      <c r="B7377" t="s">
        <v>14608</v>
      </c>
      <c r="C7377" t="s">
        <v>14609</v>
      </c>
      <c r="D7377">
        <v>4</v>
      </c>
      <c r="E7377">
        <v>13</v>
      </c>
      <c r="F7377" t="s">
        <v>540</v>
      </c>
      <c r="G7377" t="str">
        <f>VLOOKUP(F7377, Themes!$A$1:$C$51, 2, FALSE )</f>
        <v>Romantic Feelings</v>
      </c>
      <c r="H7377" t="str">
        <f>VLOOKUP(F7377, Themes!$A$1:$C$51, 3, FALSE )</f>
        <v>Love, Sex, &amp; Relationships</v>
      </c>
      <c r="I7377">
        <v>0.4753</v>
      </c>
      <c r="J7377">
        <v>0</v>
      </c>
      <c r="K7377">
        <v>0.88100000000000001</v>
      </c>
      <c r="L7377">
        <v>0.11899999999999999</v>
      </c>
    </row>
    <row r="7378" spans="1:12" x14ac:dyDescent="0.35">
      <c r="A7378" t="s">
        <v>58</v>
      </c>
      <c r="B7378" t="s">
        <v>14610</v>
      </c>
      <c r="C7378" t="s">
        <v>14611</v>
      </c>
      <c r="D7378">
        <v>4</v>
      </c>
      <c r="E7378">
        <v>13</v>
      </c>
      <c r="F7378" t="s">
        <v>112</v>
      </c>
      <c r="G7378" t="str">
        <f>VLOOKUP(F7378, Themes!$A$1:$C$51, 2, FALSE )</f>
        <v>Driving</v>
      </c>
      <c r="H7378" t="str">
        <f>VLOOKUP(F7378, Themes!$A$1:$C$51, 3, FALSE )</f>
        <v>Transportation &amp; Life Outside Dunder Mifflin</v>
      </c>
      <c r="I7378">
        <v>0.65969999999999995</v>
      </c>
      <c r="J7378">
        <v>0</v>
      </c>
      <c r="K7378">
        <v>0.625</v>
      </c>
      <c r="L7378">
        <v>0.375</v>
      </c>
    </row>
    <row r="7379" spans="1:12" x14ac:dyDescent="0.35">
      <c r="A7379" t="s">
        <v>10</v>
      </c>
      <c r="B7379" t="s">
        <v>14612</v>
      </c>
      <c r="C7379" t="s">
        <v>14613</v>
      </c>
      <c r="D7379">
        <v>4</v>
      </c>
      <c r="E7379">
        <v>13</v>
      </c>
      <c r="F7379" t="s">
        <v>238</v>
      </c>
      <c r="G7379" t="str">
        <f>VLOOKUP(F7379, Themes!$A$1:$C$51, 2, FALSE )</f>
        <v>Communication &amp; Problem Solving</v>
      </c>
      <c r="H7379" t="str">
        <f>VLOOKUP(F7379, Themes!$A$1:$C$51, 3, FALSE )</f>
        <v>Dunder Mifflin Politics</v>
      </c>
      <c r="I7379">
        <v>7.7200000000000005E-2</v>
      </c>
      <c r="J7379">
        <v>0</v>
      </c>
      <c r="K7379">
        <v>0.90900000000000003</v>
      </c>
      <c r="L7379">
        <v>9.0999999999999998E-2</v>
      </c>
    </row>
    <row r="7380" spans="1:12" x14ac:dyDescent="0.35">
      <c r="A7380" t="s">
        <v>58</v>
      </c>
      <c r="B7380" t="s">
        <v>14614</v>
      </c>
      <c r="C7380" t="s">
        <v>14615</v>
      </c>
      <c r="D7380">
        <v>4</v>
      </c>
      <c r="E7380">
        <v>13</v>
      </c>
      <c r="F7380" t="s">
        <v>265</v>
      </c>
      <c r="G7380" t="str">
        <f>VLOOKUP(F7380, Themes!$A$1:$C$51, 2, FALSE )</f>
        <v>Michael's Behaviours</v>
      </c>
      <c r="H7380" t="str">
        <f>VLOOKUP(F7380, Themes!$A$1:$C$51, 3, FALSE )</f>
        <v>Character's Activities</v>
      </c>
      <c r="I7380">
        <v>0</v>
      </c>
      <c r="J7380">
        <v>0</v>
      </c>
      <c r="K7380">
        <v>1</v>
      </c>
      <c r="L7380">
        <v>0</v>
      </c>
    </row>
    <row r="7381" spans="1:12" x14ac:dyDescent="0.35">
      <c r="A7381" t="s">
        <v>10</v>
      </c>
      <c r="B7381" t="s">
        <v>14616</v>
      </c>
      <c r="C7381" t="s">
        <v>14617</v>
      </c>
      <c r="D7381">
        <v>4</v>
      </c>
      <c r="E7381">
        <v>13</v>
      </c>
      <c r="F7381" t="s">
        <v>112</v>
      </c>
      <c r="G7381" t="str">
        <f>VLOOKUP(F7381, Themes!$A$1:$C$51, 2, FALSE )</f>
        <v>Driving</v>
      </c>
      <c r="H7381" t="str">
        <f>VLOOKUP(F7381, Themes!$A$1:$C$51, 3, FALSE )</f>
        <v>Transportation &amp; Life Outside Dunder Mifflin</v>
      </c>
      <c r="I7381">
        <v>0.63690000000000002</v>
      </c>
      <c r="J7381">
        <v>0</v>
      </c>
      <c r="K7381">
        <v>0.81899999999999995</v>
      </c>
      <c r="L7381">
        <v>0.18099999999999999</v>
      </c>
    </row>
    <row r="7382" spans="1:12" x14ac:dyDescent="0.35">
      <c r="A7382" t="s">
        <v>10</v>
      </c>
      <c r="B7382" t="s">
        <v>14618</v>
      </c>
      <c r="C7382" t="s">
        <v>14619</v>
      </c>
      <c r="D7382">
        <v>4</v>
      </c>
      <c r="E7382">
        <v>13</v>
      </c>
      <c r="F7382" t="s">
        <v>67</v>
      </c>
      <c r="G7382" t="str">
        <f>VLOOKUP(F7382, Themes!$A$1:$C$51, 2, FALSE )</f>
        <v>Initiatives &amp; Operations at Dunder Mifflin</v>
      </c>
      <c r="H7382" t="str">
        <f>VLOOKUP(F7382, Themes!$A$1:$C$51, 3, FALSE )</f>
        <v>Dunder Mifflin Operations &amp; Activities</v>
      </c>
      <c r="I7382">
        <v>-0.52559999999999996</v>
      </c>
      <c r="J7382">
        <v>0.36099999999999999</v>
      </c>
      <c r="K7382">
        <v>0.63900000000000001</v>
      </c>
      <c r="L7382">
        <v>0</v>
      </c>
    </row>
    <row r="7383" spans="1:12" x14ac:dyDescent="0.35">
      <c r="A7383" t="s">
        <v>10</v>
      </c>
      <c r="B7383" t="s">
        <v>14620</v>
      </c>
      <c r="C7383" t="s">
        <v>14621</v>
      </c>
      <c r="D7383">
        <v>4</v>
      </c>
      <c r="E7383">
        <v>13</v>
      </c>
      <c r="F7383" t="s">
        <v>67</v>
      </c>
      <c r="G7383" t="str">
        <f>VLOOKUP(F7383, Themes!$A$1:$C$51, 2, FALSE )</f>
        <v>Initiatives &amp; Operations at Dunder Mifflin</v>
      </c>
      <c r="H7383" t="str">
        <f>VLOOKUP(F7383, Themes!$A$1:$C$51, 3, FALSE )</f>
        <v>Dunder Mifflin Operations &amp; Activities</v>
      </c>
      <c r="I7383">
        <v>0.94510000000000005</v>
      </c>
      <c r="J7383">
        <v>0</v>
      </c>
      <c r="K7383">
        <v>0.74099999999999999</v>
      </c>
      <c r="L7383">
        <v>0.25900000000000001</v>
      </c>
    </row>
    <row r="7384" spans="1:12" x14ac:dyDescent="0.35">
      <c r="A7384" t="s">
        <v>10</v>
      </c>
      <c r="B7384" t="s">
        <v>14622</v>
      </c>
      <c r="C7384" t="s">
        <v>14623</v>
      </c>
      <c r="D7384">
        <v>4</v>
      </c>
      <c r="E7384">
        <v>13</v>
      </c>
      <c r="F7384" t="s">
        <v>20</v>
      </c>
      <c r="G7384" t="str">
        <f>VLOOKUP(F7384, Themes!$A$1:$C$51, 2, FALSE )</f>
        <v>Dunder Mifflin Products</v>
      </c>
      <c r="H7384" t="str">
        <f>VLOOKUP(F7384, Themes!$A$1:$C$51, 3, FALSE )</f>
        <v>Dunder Mifflin Operations &amp; Activities</v>
      </c>
      <c r="I7384">
        <v>0.67569999999999997</v>
      </c>
      <c r="J7384">
        <v>5.8000000000000003E-2</v>
      </c>
      <c r="K7384">
        <v>0.77100000000000002</v>
      </c>
      <c r="L7384">
        <v>0.17100000000000001</v>
      </c>
    </row>
    <row r="7385" spans="1:12" x14ac:dyDescent="0.35">
      <c r="A7385" t="s">
        <v>58</v>
      </c>
      <c r="B7385" t="s">
        <v>14624</v>
      </c>
      <c r="C7385" t="s">
        <v>14625</v>
      </c>
      <c r="D7385">
        <v>4</v>
      </c>
      <c r="E7385">
        <v>13</v>
      </c>
      <c r="F7385" t="s">
        <v>20</v>
      </c>
      <c r="G7385" t="str">
        <f>VLOOKUP(F7385, Themes!$A$1:$C$51, 2, FALSE )</f>
        <v>Dunder Mifflin Products</v>
      </c>
      <c r="H7385" t="str">
        <f>VLOOKUP(F7385, Themes!$A$1:$C$51, 3, FALSE )</f>
        <v>Dunder Mifflin Operations &amp; Activities</v>
      </c>
      <c r="I7385">
        <v>-0.4617</v>
      </c>
      <c r="J7385">
        <v>6.8000000000000005E-2</v>
      </c>
      <c r="K7385">
        <v>0.89600000000000002</v>
      </c>
      <c r="L7385">
        <v>3.5999999999999997E-2</v>
      </c>
    </row>
    <row r="7386" spans="1:12" x14ac:dyDescent="0.35">
      <c r="A7386" t="s">
        <v>58</v>
      </c>
      <c r="B7386" t="s">
        <v>14626</v>
      </c>
      <c r="C7386" t="s">
        <v>14627</v>
      </c>
      <c r="D7386">
        <v>4</v>
      </c>
      <c r="E7386">
        <v>13</v>
      </c>
      <c r="F7386" t="s">
        <v>73</v>
      </c>
      <c r="G7386" t="str">
        <f>VLOOKUP(F7386, Themes!$A$1:$C$51, 2, FALSE )</f>
        <v>Meetings</v>
      </c>
      <c r="H7386" t="str">
        <f>VLOOKUP(F7386, Themes!$A$1:$C$51, 3, FALSE )</f>
        <v>Dunder Mifflin Operations &amp; Activities</v>
      </c>
      <c r="I7386">
        <v>0.2263</v>
      </c>
      <c r="J7386">
        <v>0</v>
      </c>
      <c r="K7386">
        <v>0.80800000000000005</v>
      </c>
      <c r="L7386">
        <v>0.192</v>
      </c>
    </row>
    <row r="7387" spans="1:12" x14ac:dyDescent="0.35">
      <c r="A7387" t="s">
        <v>10</v>
      </c>
      <c r="B7387" t="s">
        <v>14628</v>
      </c>
      <c r="C7387" t="s">
        <v>14629</v>
      </c>
      <c r="D7387">
        <v>4</v>
      </c>
      <c r="E7387">
        <v>13</v>
      </c>
      <c r="F7387" t="s">
        <v>150</v>
      </c>
      <c r="G7387" t="str">
        <f>VLOOKUP(F7387, Themes!$A$1:$C$51, 2, FALSE )</f>
        <v>Parenting Issues</v>
      </c>
      <c r="H7387" t="str">
        <f>VLOOKUP(F7387, Themes!$A$1:$C$51, 3, FALSE )</f>
        <v>Family</v>
      </c>
      <c r="I7387">
        <v>0.40189999999999998</v>
      </c>
      <c r="J7387">
        <v>0</v>
      </c>
      <c r="K7387">
        <v>0.748</v>
      </c>
      <c r="L7387">
        <v>0.252</v>
      </c>
    </row>
    <row r="7388" spans="1:12" x14ac:dyDescent="0.35">
      <c r="A7388" t="s">
        <v>14</v>
      </c>
      <c r="B7388" t="s">
        <v>14630</v>
      </c>
      <c r="C7388" t="s">
        <v>14631</v>
      </c>
      <c r="D7388">
        <v>4</v>
      </c>
      <c r="E7388">
        <v>13</v>
      </c>
      <c r="F7388" t="s">
        <v>17</v>
      </c>
      <c r="G7388" t="str">
        <f>VLOOKUP(F7388, Themes!$A$1:$C$51, 2, FALSE )</f>
        <v>Doors &amp; Elevators</v>
      </c>
      <c r="H7388" t="str">
        <f>VLOOKUP(F7388, Themes!$A$1:$C$51, 3, FALSE )</f>
        <v>Dunder Mifflin Operations &amp; Activities</v>
      </c>
      <c r="I7388">
        <v>0</v>
      </c>
      <c r="J7388">
        <v>0</v>
      </c>
      <c r="K7388">
        <v>1</v>
      </c>
      <c r="L7388">
        <v>0</v>
      </c>
    </row>
    <row r="7389" spans="1:12" x14ac:dyDescent="0.35">
      <c r="A7389" t="s">
        <v>14</v>
      </c>
      <c r="B7389" t="s">
        <v>14632</v>
      </c>
      <c r="C7389" t="s">
        <v>14633</v>
      </c>
      <c r="D7389">
        <v>4</v>
      </c>
      <c r="E7389">
        <v>13</v>
      </c>
      <c r="F7389" t="s">
        <v>20</v>
      </c>
      <c r="G7389" t="str">
        <f>VLOOKUP(F7389, Themes!$A$1:$C$51, 2, FALSE )</f>
        <v>Dunder Mifflin Products</v>
      </c>
      <c r="H7389" t="str">
        <f>VLOOKUP(F7389, Themes!$A$1:$C$51, 3, FALSE )</f>
        <v>Dunder Mifflin Operations &amp; Activities</v>
      </c>
      <c r="I7389">
        <v>0</v>
      </c>
      <c r="J7389">
        <v>0</v>
      </c>
      <c r="K7389">
        <v>1</v>
      </c>
      <c r="L7389">
        <v>0</v>
      </c>
    </row>
    <row r="7390" spans="1:12" x14ac:dyDescent="0.35">
      <c r="A7390" t="s">
        <v>14</v>
      </c>
      <c r="B7390" t="s">
        <v>14634</v>
      </c>
      <c r="C7390" t="s">
        <v>14635</v>
      </c>
      <c r="D7390">
        <v>4</v>
      </c>
      <c r="E7390">
        <v>13</v>
      </c>
      <c r="F7390" t="s">
        <v>70</v>
      </c>
      <c r="G7390" t="str">
        <f>VLOOKUP(F7390, Themes!$A$1:$C$51, 2, FALSE )</f>
        <v>Recreation</v>
      </c>
      <c r="H7390" t="str">
        <f>VLOOKUP(F7390, Themes!$A$1:$C$51, 3, FALSE )</f>
        <v>Socialization at Dunder Mifflin</v>
      </c>
      <c r="I7390">
        <v>0</v>
      </c>
      <c r="J7390">
        <v>0</v>
      </c>
      <c r="K7390">
        <v>1</v>
      </c>
      <c r="L7390">
        <v>0</v>
      </c>
    </row>
    <row r="7391" spans="1:12" x14ac:dyDescent="0.35">
      <c r="A7391" t="s">
        <v>10</v>
      </c>
      <c r="B7391" t="s">
        <v>14636</v>
      </c>
      <c r="C7391" t="s">
        <v>14637</v>
      </c>
      <c r="D7391">
        <v>4</v>
      </c>
      <c r="E7391">
        <v>13</v>
      </c>
      <c r="F7391" t="s">
        <v>31</v>
      </c>
      <c r="G7391" t="str">
        <f>VLOOKUP(F7391, Themes!$A$1:$C$51, 2, FALSE )</f>
        <v>Time Spent</v>
      </c>
      <c r="H7391" t="str">
        <f>VLOOKUP(F7391, Themes!$A$1:$C$51, 3, FALSE )</f>
        <v>Dunder Mifflin Operations &amp; Activities</v>
      </c>
      <c r="I7391">
        <v>0</v>
      </c>
      <c r="J7391">
        <v>0</v>
      </c>
      <c r="K7391">
        <v>1</v>
      </c>
      <c r="L7391">
        <v>0</v>
      </c>
    </row>
    <row r="7392" spans="1:12" x14ac:dyDescent="0.35">
      <c r="A7392" t="s">
        <v>10</v>
      </c>
      <c r="B7392" t="s">
        <v>14638</v>
      </c>
      <c r="C7392" t="s">
        <v>14639</v>
      </c>
      <c r="D7392">
        <v>4</v>
      </c>
      <c r="E7392">
        <v>13</v>
      </c>
      <c r="F7392" t="s">
        <v>20</v>
      </c>
      <c r="G7392" t="str">
        <f>VLOOKUP(F7392, Themes!$A$1:$C$51, 2, FALSE )</f>
        <v>Dunder Mifflin Products</v>
      </c>
      <c r="H7392" t="str">
        <f>VLOOKUP(F7392, Themes!$A$1:$C$51, 3, FALSE )</f>
        <v>Dunder Mifflin Operations &amp; Activities</v>
      </c>
      <c r="I7392">
        <v>0.61240000000000006</v>
      </c>
      <c r="J7392">
        <v>0</v>
      </c>
      <c r="K7392">
        <v>0.70599999999999996</v>
      </c>
      <c r="L7392">
        <v>0.29399999999999998</v>
      </c>
    </row>
    <row r="7393" spans="1:12" x14ac:dyDescent="0.35">
      <c r="A7393" t="s">
        <v>10</v>
      </c>
      <c r="B7393" t="s">
        <v>14640</v>
      </c>
      <c r="C7393" t="s">
        <v>14641</v>
      </c>
      <c r="D7393">
        <v>4</v>
      </c>
      <c r="E7393">
        <v>13</v>
      </c>
      <c r="F7393" t="s">
        <v>61</v>
      </c>
      <c r="G7393" t="str">
        <f>VLOOKUP(F7393, Themes!$A$1:$C$51, 2, FALSE )</f>
        <v>Dundies and Watching videos</v>
      </c>
      <c r="H7393" t="str">
        <f>VLOOKUP(F7393, Themes!$A$1:$C$51, 3, FALSE )</f>
        <v>Socialization at Dunder Mifflin</v>
      </c>
      <c r="I7393">
        <v>0.63</v>
      </c>
      <c r="J7393">
        <v>0</v>
      </c>
      <c r="K7393">
        <v>0.81100000000000005</v>
      </c>
      <c r="L7393">
        <v>0.189</v>
      </c>
    </row>
    <row r="7394" spans="1:12" x14ac:dyDescent="0.35">
      <c r="A7394" t="s">
        <v>41</v>
      </c>
      <c r="B7394" t="s">
        <v>14642</v>
      </c>
      <c r="C7394" t="s">
        <v>14643</v>
      </c>
      <c r="D7394">
        <v>4</v>
      </c>
      <c r="E7394">
        <v>13</v>
      </c>
      <c r="F7394" t="s">
        <v>475</v>
      </c>
      <c r="G7394" t="str">
        <f>VLOOKUP(F7394, Themes!$A$1:$C$51, 2, FALSE )</f>
        <v>Answering Phones</v>
      </c>
      <c r="H7394" t="str">
        <f>VLOOKUP(F7394, Themes!$A$1:$C$51, 3, FALSE )</f>
        <v>Dunder Mifflin Operations &amp; Activities</v>
      </c>
      <c r="I7394">
        <v>0.36120000000000002</v>
      </c>
      <c r="J7394">
        <v>0</v>
      </c>
      <c r="K7394">
        <v>0.73699999999999999</v>
      </c>
      <c r="L7394">
        <v>0.26300000000000001</v>
      </c>
    </row>
    <row r="7395" spans="1:12" x14ac:dyDescent="0.35">
      <c r="A7395" t="s">
        <v>58</v>
      </c>
      <c r="B7395" t="s">
        <v>14644</v>
      </c>
      <c r="C7395" t="s">
        <v>14645</v>
      </c>
      <c r="D7395">
        <v>4</v>
      </c>
      <c r="E7395">
        <v>13</v>
      </c>
      <c r="F7395" t="s">
        <v>20</v>
      </c>
      <c r="G7395" t="str">
        <f>VLOOKUP(F7395, Themes!$A$1:$C$51, 2, FALSE )</f>
        <v>Dunder Mifflin Products</v>
      </c>
      <c r="H7395" t="str">
        <f>VLOOKUP(F7395, Themes!$A$1:$C$51, 3, FALSE )</f>
        <v>Dunder Mifflin Operations &amp; Activities</v>
      </c>
      <c r="I7395">
        <v>-0.35949999999999999</v>
      </c>
      <c r="J7395">
        <v>8.2000000000000003E-2</v>
      </c>
      <c r="K7395">
        <v>0.91800000000000004</v>
      </c>
      <c r="L7395">
        <v>0</v>
      </c>
    </row>
    <row r="7396" spans="1:12" x14ac:dyDescent="0.35">
      <c r="A7396" t="s">
        <v>41</v>
      </c>
      <c r="B7396" t="s">
        <v>14646</v>
      </c>
      <c r="C7396" t="s">
        <v>14647</v>
      </c>
      <c r="D7396">
        <v>4</v>
      </c>
      <c r="E7396">
        <v>13</v>
      </c>
      <c r="F7396" t="s">
        <v>164</v>
      </c>
      <c r="G7396" t="str">
        <f>VLOOKUP(F7396, Themes!$A$1:$C$51, 2, FALSE )</f>
        <v>Angela's Activities</v>
      </c>
      <c r="H7396" t="str">
        <f>VLOOKUP(F7396, Themes!$A$1:$C$51, 3, FALSE )</f>
        <v>Character's Activities</v>
      </c>
      <c r="I7396">
        <v>0.3412</v>
      </c>
      <c r="J7396">
        <v>0</v>
      </c>
      <c r="K7396">
        <v>0.94299999999999995</v>
      </c>
      <c r="L7396">
        <v>5.7000000000000002E-2</v>
      </c>
    </row>
    <row r="7397" spans="1:12" x14ac:dyDescent="0.35">
      <c r="A7397" t="s">
        <v>10</v>
      </c>
      <c r="B7397" t="s">
        <v>14648</v>
      </c>
      <c r="C7397" t="s">
        <v>14649</v>
      </c>
      <c r="D7397">
        <v>4</v>
      </c>
      <c r="E7397">
        <v>13</v>
      </c>
      <c r="F7397" t="s">
        <v>40</v>
      </c>
      <c r="G7397" t="str">
        <f>VLOOKUP(F7397, Themes!$A$1:$C$51, 2, FALSE )</f>
        <v>Items in Dunder Mifflin</v>
      </c>
      <c r="H7397" t="str">
        <f>VLOOKUP(F7397, Themes!$A$1:$C$51, 3, FALSE )</f>
        <v>Dunder Mifflin Operations &amp; Activities</v>
      </c>
      <c r="I7397">
        <v>0.52039999999999997</v>
      </c>
      <c r="J7397">
        <v>0</v>
      </c>
      <c r="K7397">
        <v>0.80600000000000005</v>
      </c>
      <c r="L7397">
        <v>0.19400000000000001</v>
      </c>
    </row>
    <row r="7398" spans="1:12" x14ac:dyDescent="0.35">
      <c r="A7398" t="s">
        <v>41</v>
      </c>
      <c r="B7398" t="s">
        <v>14650</v>
      </c>
      <c r="C7398" t="s">
        <v>14651</v>
      </c>
      <c r="D7398">
        <v>4</v>
      </c>
      <c r="E7398">
        <v>13</v>
      </c>
      <c r="F7398" t="s">
        <v>265</v>
      </c>
      <c r="G7398" t="str">
        <f>VLOOKUP(F7398, Themes!$A$1:$C$51, 2, FALSE )</f>
        <v>Michael's Behaviours</v>
      </c>
      <c r="H7398" t="str">
        <f>VLOOKUP(F7398, Themes!$A$1:$C$51, 3, FALSE )</f>
        <v>Character's Activities</v>
      </c>
      <c r="I7398">
        <v>0</v>
      </c>
      <c r="J7398">
        <v>0</v>
      </c>
      <c r="K7398">
        <v>1</v>
      </c>
      <c r="L7398">
        <v>0</v>
      </c>
    </row>
    <row r="7399" spans="1:12" x14ac:dyDescent="0.35">
      <c r="A7399" t="s">
        <v>10</v>
      </c>
      <c r="B7399" t="s">
        <v>14652</v>
      </c>
      <c r="C7399" t="s">
        <v>14653</v>
      </c>
      <c r="D7399">
        <v>4</v>
      </c>
      <c r="E7399">
        <v>13</v>
      </c>
      <c r="F7399" t="s">
        <v>20</v>
      </c>
      <c r="G7399" t="str">
        <f>VLOOKUP(F7399, Themes!$A$1:$C$51, 2, FALSE )</f>
        <v>Dunder Mifflin Products</v>
      </c>
      <c r="H7399" t="str">
        <f>VLOOKUP(F7399, Themes!$A$1:$C$51, 3, FALSE )</f>
        <v>Dunder Mifflin Operations &amp; Activities</v>
      </c>
      <c r="I7399">
        <v>0.4199</v>
      </c>
      <c r="J7399">
        <v>0</v>
      </c>
      <c r="K7399">
        <v>0.78200000000000003</v>
      </c>
      <c r="L7399">
        <v>0.218</v>
      </c>
    </row>
    <row r="7400" spans="1:12" x14ac:dyDescent="0.35">
      <c r="A7400" t="s">
        <v>10</v>
      </c>
      <c r="B7400" t="s">
        <v>14654</v>
      </c>
      <c r="C7400" t="s">
        <v>14655</v>
      </c>
      <c r="D7400">
        <v>4</v>
      </c>
      <c r="E7400">
        <v>13</v>
      </c>
      <c r="F7400" t="s">
        <v>67</v>
      </c>
      <c r="G7400" t="str">
        <f>VLOOKUP(F7400, Themes!$A$1:$C$51, 2, FALSE )</f>
        <v>Initiatives &amp; Operations at Dunder Mifflin</v>
      </c>
      <c r="H7400" t="str">
        <f>VLOOKUP(F7400, Themes!$A$1:$C$51, 3, FALSE )</f>
        <v>Dunder Mifflin Operations &amp; Activities</v>
      </c>
      <c r="I7400">
        <v>-0.43909999999999999</v>
      </c>
      <c r="J7400">
        <v>0.24299999999999999</v>
      </c>
      <c r="K7400">
        <v>0.75700000000000001</v>
      </c>
      <c r="L7400">
        <v>0</v>
      </c>
    </row>
    <row r="7401" spans="1:12" x14ac:dyDescent="0.35">
      <c r="A7401" t="s">
        <v>58</v>
      </c>
      <c r="B7401" t="s">
        <v>14656</v>
      </c>
      <c r="C7401" t="s">
        <v>14657</v>
      </c>
      <c r="D7401">
        <v>4</v>
      </c>
      <c r="E7401">
        <v>13</v>
      </c>
      <c r="F7401" t="s">
        <v>70</v>
      </c>
      <c r="G7401" t="str">
        <f>VLOOKUP(F7401, Themes!$A$1:$C$51, 2, FALSE )</f>
        <v>Recreation</v>
      </c>
      <c r="H7401" t="str">
        <f>VLOOKUP(F7401, Themes!$A$1:$C$51, 3, FALSE )</f>
        <v>Socialization at Dunder Mifflin</v>
      </c>
      <c r="I7401">
        <v>0.42149999999999999</v>
      </c>
      <c r="J7401">
        <v>0</v>
      </c>
      <c r="K7401">
        <v>0.64800000000000002</v>
      </c>
      <c r="L7401">
        <v>0.35199999999999998</v>
      </c>
    </row>
    <row r="7402" spans="1:12" x14ac:dyDescent="0.35">
      <c r="A7402" t="s">
        <v>10</v>
      </c>
      <c r="B7402" t="s">
        <v>14658</v>
      </c>
      <c r="C7402" t="s">
        <v>14659</v>
      </c>
      <c r="D7402">
        <v>4</v>
      </c>
      <c r="E7402">
        <v>13</v>
      </c>
      <c r="F7402" t="s">
        <v>202</v>
      </c>
      <c r="G7402" t="str">
        <f>VLOOKUP(F7402, Themes!$A$1:$C$51, 2, FALSE )</f>
        <v>Stanley's Activities</v>
      </c>
      <c r="H7402" t="str">
        <f>VLOOKUP(F7402, Themes!$A$1:$C$51, 3, FALSE )</f>
        <v>Character's Activities</v>
      </c>
      <c r="I7402">
        <v>0.29420000000000002</v>
      </c>
      <c r="J7402">
        <v>0</v>
      </c>
      <c r="K7402">
        <v>0.87</v>
      </c>
      <c r="L7402">
        <v>0.13</v>
      </c>
    </row>
    <row r="7403" spans="1:12" x14ac:dyDescent="0.35">
      <c r="A7403" t="s">
        <v>14</v>
      </c>
      <c r="B7403" t="s">
        <v>14660</v>
      </c>
      <c r="C7403" t="s">
        <v>14661</v>
      </c>
      <c r="D7403">
        <v>4</v>
      </c>
      <c r="E7403">
        <v>13</v>
      </c>
      <c r="F7403" t="s">
        <v>202</v>
      </c>
      <c r="G7403" t="str">
        <f>VLOOKUP(F7403, Themes!$A$1:$C$51, 2, FALSE )</f>
        <v>Stanley's Activities</v>
      </c>
      <c r="H7403" t="str">
        <f>VLOOKUP(F7403, Themes!$A$1:$C$51, 3, FALSE )</f>
        <v>Character's Activities</v>
      </c>
      <c r="I7403">
        <v>0</v>
      </c>
      <c r="J7403">
        <v>0</v>
      </c>
      <c r="K7403">
        <v>1</v>
      </c>
      <c r="L7403">
        <v>0</v>
      </c>
    </row>
    <row r="7404" spans="1:12" x14ac:dyDescent="0.35">
      <c r="A7404" t="s">
        <v>14</v>
      </c>
      <c r="B7404" t="s">
        <v>14662</v>
      </c>
      <c r="C7404" t="s">
        <v>1477</v>
      </c>
      <c r="D7404">
        <v>4</v>
      </c>
      <c r="E7404">
        <v>13</v>
      </c>
      <c r="F7404" t="s">
        <v>238</v>
      </c>
      <c r="G7404" t="str">
        <f>VLOOKUP(F7404, Themes!$A$1:$C$51, 2, FALSE )</f>
        <v>Communication &amp; Problem Solving</v>
      </c>
      <c r="H7404" t="str">
        <f>VLOOKUP(F7404, Themes!$A$1:$C$51, 3, FALSE )</f>
        <v>Dunder Mifflin Politics</v>
      </c>
      <c r="I7404">
        <v>0</v>
      </c>
      <c r="J7404">
        <v>0</v>
      </c>
      <c r="K7404">
        <v>1</v>
      </c>
      <c r="L7404">
        <v>0</v>
      </c>
    </row>
    <row r="7405" spans="1:12" x14ac:dyDescent="0.35">
      <c r="A7405" t="s">
        <v>58</v>
      </c>
      <c r="B7405" t="s">
        <v>14663</v>
      </c>
      <c r="C7405" t="s">
        <v>14664</v>
      </c>
      <c r="D7405">
        <v>4</v>
      </c>
      <c r="E7405">
        <v>13</v>
      </c>
      <c r="F7405" t="s">
        <v>112</v>
      </c>
      <c r="G7405" t="str">
        <f>VLOOKUP(F7405, Themes!$A$1:$C$51, 2, FALSE )</f>
        <v>Driving</v>
      </c>
      <c r="H7405" t="str">
        <f>VLOOKUP(F7405, Themes!$A$1:$C$51, 3, FALSE )</f>
        <v>Transportation &amp; Life Outside Dunder Mifflin</v>
      </c>
      <c r="I7405">
        <v>0</v>
      </c>
      <c r="J7405">
        <v>0</v>
      </c>
      <c r="K7405">
        <v>1</v>
      </c>
      <c r="L7405">
        <v>0</v>
      </c>
    </row>
    <row r="7406" spans="1:12" x14ac:dyDescent="0.35">
      <c r="A7406" t="s">
        <v>14</v>
      </c>
      <c r="B7406" t="s">
        <v>14665</v>
      </c>
      <c r="C7406" t="s">
        <v>418</v>
      </c>
      <c r="D7406">
        <v>4</v>
      </c>
      <c r="E7406">
        <v>13</v>
      </c>
      <c r="F7406" t="s">
        <v>23</v>
      </c>
      <c r="G7406" t="str">
        <f>VLOOKUP(F7406, Themes!$A$1:$C$51, 2, FALSE )</f>
        <v>Pam's Activities</v>
      </c>
      <c r="H7406" t="str">
        <f>VLOOKUP(F7406, Themes!$A$1:$C$51, 3, FALSE )</f>
        <v>Character's Activities</v>
      </c>
      <c r="I7406">
        <v>0</v>
      </c>
      <c r="J7406">
        <v>0</v>
      </c>
      <c r="K7406">
        <v>1</v>
      </c>
      <c r="L7406">
        <v>0</v>
      </c>
    </row>
    <row r="7407" spans="1:12" x14ac:dyDescent="0.35">
      <c r="A7407" t="s">
        <v>58</v>
      </c>
      <c r="B7407" t="s">
        <v>14666</v>
      </c>
      <c r="C7407" t="s">
        <v>14667</v>
      </c>
      <c r="D7407">
        <v>4</v>
      </c>
      <c r="E7407">
        <v>13</v>
      </c>
      <c r="F7407" t="s">
        <v>20</v>
      </c>
      <c r="G7407" t="str">
        <f>VLOOKUP(F7407, Themes!$A$1:$C$51, 2, FALSE )</f>
        <v>Dunder Mifflin Products</v>
      </c>
      <c r="H7407" t="str">
        <f>VLOOKUP(F7407, Themes!$A$1:$C$51, 3, FALSE )</f>
        <v>Dunder Mifflin Operations &amp; Activities</v>
      </c>
      <c r="I7407">
        <v>0</v>
      </c>
      <c r="J7407">
        <v>0</v>
      </c>
      <c r="K7407">
        <v>1</v>
      </c>
      <c r="L7407">
        <v>0</v>
      </c>
    </row>
    <row r="7408" spans="1:12" x14ac:dyDescent="0.35">
      <c r="A7408" t="s">
        <v>14</v>
      </c>
      <c r="B7408" t="s">
        <v>14668</v>
      </c>
      <c r="C7408" t="s">
        <v>14669</v>
      </c>
      <c r="D7408">
        <v>4</v>
      </c>
      <c r="E7408">
        <v>13</v>
      </c>
      <c r="F7408" t="s">
        <v>64</v>
      </c>
      <c r="G7408" t="str">
        <f>VLOOKUP(F7408, Themes!$A$1:$C$51, 2, FALSE )</f>
        <v>Outside Work &amp; Transportation</v>
      </c>
      <c r="H7408" t="str">
        <f>VLOOKUP(F7408, Themes!$A$1:$C$51, 3, FALSE )</f>
        <v>Transportation &amp; Life Outside Dunder Mifflin</v>
      </c>
      <c r="I7408">
        <v>-0.25</v>
      </c>
      <c r="J7408">
        <v>0.14799999999999999</v>
      </c>
      <c r="K7408">
        <v>0.77500000000000002</v>
      </c>
      <c r="L7408">
        <v>7.6999999999999999E-2</v>
      </c>
    </row>
    <row r="7409" spans="1:12" x14ac:dyDescent="0.35">
      <c r="A7409" t="s">
        <v>41</v>
      </c>
      <c r="B7409" t="s">
        <v>14670</v>
      </c>
      <c r="C7409" t="s">
        <v>14671</v>
      </c>
      <c r="D7409">
        <v>4</v>
      </c>
      <c r="E7409">
        <v>13</v>
      </c>
      <c r="F7409" t="s">
        <v>94</v>
      </c>
      <c r="G7409" t="str">
        <f>VLOOKUP(F7409, Themes!$A$1:$C$51, 2, FALSE )</f>
        <v>Self Care Behaviours</v>
      </c>
      <c r="H7409" t="str">
        <f>VLOOKUP(F7409, Themes!$A$1:$C$51, 3, FALSE )</f>
        <v>Health &amp; Wellbeing</v>
      </c>
      <c r="I7409">
        <v>0</v>
      </c>
      <c r="J7409">
        <v>0</v>
      </c>
      <c r="K7409">
        <v>1</v>
      </c>
      <c r="L7409">
        <v>0</v>
      </c>
    </row>
    <row r="7410" spans="1:12" x14ac:dyDescent="0.35">
      <c r="A7410" t="s">
        <v>10</v>
      </c>
      <c r="B7410" t="s">
        <v>14672</v>
      </c>
      <c r="C7410" t="s">
        <v>14673</v>
      </c>
      <c r="D7410">
        <v>4</v>
      </c>
      <c r="E7410">
        <v>13</v>
      </c>
      <c r="F7410" t="s">
        <v>209</v>
      </c>
      <c r="G7410" t="str">
        <f>VLOOKUP(F7410, Themes!$A$1:$C$51, 2, FALSE )</f>
        <v>Financial Activities</v>
      </c>
      <c r="H7410" t="str">
        <f>VLOOKUP(F7410, Themes!$A$1:$C$51, 3, FALSE )</f>
        <v>Dunder Mifflin Operations &amp; Activities</v>
      </c>
      <c r="I7410">
        <v>-0.70030000000000003</v>
      </c>
      <c r="J7410">
        <v>0.153</v>
      </c>
      <c r="K7410">
        <v>0.84699999999999998</v>
      </c>
      <c r="L7410">
        <v>0</v>
      </c>
    </row>
    <row r="7411" spans="1:12" x14ac:dyDescent="0.35">
      <c r="A7411" t="s">
        <v>10</v>
      </c>
      <c r="B7411" t="s">
        <v>14674</v>
      </c>
      <c r="C7411" t="s">
        <v>14675</v>
      </c>
      <c r="D7411">
        <v>4</v>
      </c>
      <c r="E7411">
        <v>13</v>
      </c>
      <c r="F7411" t="s">
        <v>91</v>
      </c>
      <c r="G7411" t="str">
        <f>VLOOKUP(F7411, Themes!$A$1:$C$51, 2, FALSE )</f>
        <v>Phylllis &amp; Angela Activities</v>
      </c>
      <c r="H7411" t="str">
        <f>VLOOKUP(F7411, Themes!$A$1:$C$51, 3, FALSE )</f>
        <v>Character's Activities</v>
      </c>
      <c r="I7411">
        <v>0</v>
      </c>
      <c r="J7411">
        <v>0</v>
      </c>
      <c r="K7411">
        <v>1</v>
      </c>
      <c r="L7411">
        <v>0</v>
      </c>
    </row>
    <row r="7412" spans="1:12" x14ac:dyDescent="0.35">
      <c r="A7412" t="s">
        <v>10</v>
      </c>
      <c r="B7412" t="s">
        <v>14676</v>
      </c>
      <c r="C7412" t="s">
        <v>14677</v>
      </c>
      <c r="D7412">
        <v>4</v>
      </c>
      <c r="E7412">
        <v>13</v>
      </c>
      <c r="F7412" t="s">
        <v>67</v>
      </c>
      <c r="G7412" t="str">
        <f>VLOOKUP(F7412, Themes!$A$1:$C$51, 2, FALSE )</f>
        <v>Initiatives &amp; Operations at Dunder Mifflin</v>
      </c>
      <c r="H7412" t="str">
        <f>VLOOKUP(F7412, Themes!$A$1:$C$51, 3, FALSE )</f>
        <v>Dunder Mifflin Operations &amp; Activities</v>
      </c>
      <c r="I7412">
        <v>0</v>
      </c>
      <c r="J7412">
        <v>0</v>
      </c>
      <c r="K7412">
        <v>1</v>
      </c>
      <c r="L7412">
        <v>0</v>
      </c>
    </row>
    <row r="7413" spans="1:12" x14ac:dyDescent="0.35">
      <c r="A7413" t="s">
        <v>10</v>
      </c>
      <c r="B7413" t="s">
        <v>14678</v>
      </c>
      <c r="C7413" t="s">
        <v>14679</v>
      </c>
      <c r="D7413">
        <v>4</v>
      </c>
      <c r="E7413">
        <v>13</v>
      </c>
      <c r="F7413" t="s">
        <v>67</v>
      </c>
      <c r="G7413" t="str">
        <f>VLOOKUP(F7413, Themes!$A$1:$C$51, 2, FALSE )</f>
        <v>Initiatives &amp; Operations at Dunder Mifflin</v>
      </c>
      <c r="H7413" t="str">
        <f>VLOOKUP(F7413, Themes!$A$1:$C$51, 3, FALSE )</f>
        <v>Dunder Mifflin Operations &amp; Activities</v>
      </c>
      <c r="I7413">
        <v>-0.66959999999999997</v>
      </c>
      <c r="J7413">
        <v>0.126</v>
      </c>
      <c r="K7413">
        <v>0.83799999999999997</v>
      </c>
      <c r="L7413">
        <v>3.5999999999999997E-2</v>
      </c>
    </row>
    <row r="7414" spans="1:12" x14ac:dyDescent="0.35">
      <c r="A7414" t="s">
        <v>10</v>
      </c>
      <c r="B7414" t="s">
        <v>14680</v>
      </c>
      <c r="C7414" t="s">
        <v>14681</v>
      </c>
      <c r="D7414">
        <v>4</v>
      </c>
      <c r="E7414">
        <v>13</v>
      </c>
      <c r="F7414" t="s">
        <v>233</v>
      </c>
      <c r="G7414" t="str">
        <f>VLOOKUP(F7414, Themes!$A$1:$C$51, 2, FALSE )</f>
        <v>Oscar &amp; David Wallace</v>
      </c>
      <c r="H7414" t="str">
        <f>VLOOKUP(F7414, Themes!$A$1:$C$51, 3, FALSE )</f>
        <v>Character's Activities</v>
      </c>
      <c r="I7414">
        <v>7.7200000000000005E-2</v>
      </c>
      <c r="J7414">
        <v>0</v>
      </c>
      <c r="K7414">
        <v>0.92</v>
      </c>
      <c r="L7414">
        <v>0.08</v>
      </c>
    </row>
    <row r="7415" spans="1:12" x14ac:dyDescent="0.35">
      <c r="A7415" t="s">
        <v>10</v>
      </c>
      <c r="B7415" t="s">
        <v>14682</v>
      </c>
      <c r="C7415" t="s">
        <v>14683</v>
      </c>
      <c r="D7415">
        <v>4</v>
      </c>
      <c r="E7415">
        <v>13</v>
      </c>
      <c r="F7415" t="s">
        <v>85</v>
      </c>
      <c r="G7415" t="str">
        <f>VLOOKUP(F7415, Themes!$A$1:$C$51, 2, FALSE )</f>
        <v>Leaving the Office</v>
      </c>
      <c r="H7415" t="str">
        <f>VLOOKUP(F7415, Themes!$A$1:$C$51, 3, FALSE )</f>
        <v>Transportation &amp; Life Outside Dunder Mifflin</v>
      </c>
      <c r="I7415">
        <v>0.44230000000000003</v>
      </c>
      <c r="J7415">
        <v>0</v>
      </c>
      <c r="K7415">
        <v>0.91800000000000004</v>
      </c>
      <c r="L7415">
        <v>8.2000000000000003E-2</v>
      </c>
    </row>
    <row r="7416" spans="1:12" x14ac:dyDescent="0.35">
      <c r="A7416" t="s">
        <v>10</v>
      </c>
      <c r="B7416" t="s">
        <v>14684</v>
      </c>
      <c r="C7416" t="s">
        <v>14685</v>
      </c>
      <c r="D7416">
        <v>4</v>
      </c>
      <c r="E7416">
        <v>13</v>
      </c>
      <c r="F7416" t="s">
        <v>44</v>
      </c>
      <c r="G7416" t="str">
        <f>VLOOKUP(F7416, Themes!$A$1:$C$51, 2, FALSE )</f>
        <v>Showing Appreciation for Others</v>
      </c>
      <c r="H7416" t="str">
        <f>VLOOKUP(F7416, Themes!$A$1:$C$51, 3, FALSE )</f>
        <v>Character Relationships with Each Other</v>
      </c>
      <c r="I7416">
        <v>0.72270000000000001</v>
      </c>
      <c r="J7416">
        <v>0</v>
      </c>
      <c r="K7416">
        <v>0.79</v>
      </c>
      <c r="L7416">
        <v>0.21</v>
      </c>
    </row>
    <row r="7417" spans="1:12" x14ac:dyDescent="0.35">
      <c r="A7417" t="s">
        <v>10</v>
      </c>
      <c r="B7417" t="s">
        <v>14686</v>
      </c>
      <c r="C7417" t="s">
        <v>14687</v>
      </c>
      <c r="D7417">
        <v>4</v>
      </c>
      <c r="E7417">
        <v>13</v>
      </c>
      <c r="F7417" t="s">
        <v>67</v>
      </c>
      <c r="G7417" t="str">
        <f>VLOOKUP(F7417, Themes!$A$1:$C$51, 2, FALSE )</f>
        <v>Initiatives &amp; Operations at Dunder Mifflin</v>
      </c>
      <c r="H7417" t="str">
        <f>VLOOKUP(F7417, Themes!$A$1:$C$51, 3, FALSE )</f>
        <v>Dunder Mifflin Operations &amp; Activities</v>
      </c>
      <c r="I7417">
        <v>0.92779999999999996</v>
      </c>
      <c r="J7417">
        <v>0</v>
      </c>
      <c r="K7417">
        <v>0.746</v>
      </c>
      <c r="L7417">
        <v>0.254</v>
      </c>
    </row>
    <row r="7418" spans="1:12" x14ac:dyDescent="0.35">
      <c r="A7418" t="s">
        <v>10</v>
      </c>
      <c r="B7418" t="s">
        <v>14688</v>
      </c>
      <c r="C7418" t="s">
        <v>14689</v>
      </c>
      <c r="D7418">
        <v>4</v>
      </c>
      <c r="E7418">
        <v>13</v>
      </c>
      <c r="F7418" t="s">
        <v>247</v>
      </c>
      <c r="G7418" t="str">
        <f>VLOOKUP(F7418, Themes!$A$1:$C$51, 2, FALSE )</f>
        <v>Closing deals</v>
      </c>
      <c r="H7418" t="str">
        <f>VLOOKUP(F7418, Themes!$A$1:$C$51, 3, FALSE )</f>
        <v>Dunder Mifflin Operations &amp; Activities</v>
      </c>
      <c r="I7418">
        <v>0</v>
      </c>
      <c r="J7418">
        <v>0</v>
      </c>
      <c r="K7418">
        <v>1</v>
      </c>
      <c r="L7418">
        <v>0</v>
      </c>
    </row>
    <row r="7419" spans="1:12" x14ac:dyDescent="0.35">
      <c r="A7419" t="s">
        <v>41</v>
      </c>
      <c r="B7419" t="s">
        <v>14690</v>
      </c>
      <c r="C7419" t="s">
        <v>14691</v>
      </c>
      <c r="D7419">
        <v>4</v>
      </c>
      <c r="E7419">
        <v>13</v>
      </c>
      <c r="F7419" t="s">
        <v>129</v>
      </c>
      <c r="G7419" t="str">
        <f>VLOOKUP(F7419, Themes!$A$1:$C$51, 2, FALSE )</f>
        <v>Water Cooler Talk</v>
      </c>
      <c r="H7419" t="str">
        <f>VLOOKUP(F7419, Themes!$A$1:$C$51, 3, FALSE )</f>
        <v>Social Issues &amp; Miscellaneous</v>
      </c>
      <c r="I7419">
        <v>0.36120000000000002</v>
      </c>
      <c r="J7419">
        <v>0</v>
      </c>
      <c r="K7419">
        <v>0.73699999999999999</v>
      </c>
      <c r="L7419">
        <v>0.26300000000000001</v>
      </c>
    </row>
    <row r="7420" spans="1:12" x14ac:dyDescent="0.35">
      <c r="A7420" t="s">
        <v>14</v>
      </c>
      <c r="B7420" t="s">
        <v>14692</v>
      </c>
      <c r="C7420" t="s">
        <v>14693</v>
      </c>
      <c r="D7420">
        <v>4</v>
      </c>
      <c r="E7420">
        <v>13</v>
      </c>
      <c r="F7420" t="s">
        <v>412</v>
      </c>
      <c r="G7420" t="str">
        <f>VLOOKUP(F7420, Themes!$A$1:$C$51, 2, FALSE )</f>
        <v>Fun in the Office</v>
      </c>
      <c r="H7420" t="str">
        <f>VLOOKUP(F7420, Themes!$A$1:$C$51, 3, FALSE )</f>
        <v>Socialization at Dunder Mifflin</v>
      </c>
      <c r="I7420">
        <v>0.63690000000000002</v>
      </c>
      <c r="J7420">
        <v>0</v>
      </c>
      <c r="K7420">
        <v>0.84299999999999997</v>
      </c>
      <c r="L7420">
        <v>0.157</v>
      </c>
    </row>
    <row r="7421" spans="1:12" x14ac:dyDescent="0.35">
      <c r="A7421" t="s">
        <v>14</v>
      </c>
      <c r="B7421" t="s">
        <v>14694</v>
      </c>
      <c r="C7421" t="s">
        <v>14695</v>
      </c>
      <c r="D7421">
        <v>4</v>
      </c>
      <c r="E7421">
        <v>13</v>
      </c>
      <c r="F7421" t="s">
        <v>112</v>
      </c>
      <c r="G7421" t="str">
        <f>VLOOKUP(F7421, Themes!$A$1:$C$51, 2, FALSE )</f>
        <v>Driving</v>
      </c>
      <c r="H7421" t="str">
        <f>VLOOKUP(F7421, Themes!$A$1:$C$51, 3, FALSE )</f>
        <v>Transportation &amp; Life Outside Dunder Mifflin</v>
      </c>
      <c r="I7421">
        <v>0.878</v>
      </c>
      <c r="J7421">
        <v>6.3E-2</v>
      </c>
      <c r="K7421">
        <v>0.79400000000000004</v>
      </c>
      <c r="L7421">
        <v>0.14299999999999999</v>
      </c>
    </row>
    <row r="7422" spans="1:12" x14ac:dyDescent="0.35">
      <c r="A7422" t="s">
        <v>10</v>
      </c>
      <c r="B7422" t="s">
        <v>14696</v>
      </c>
      <c r="C7422" t="s">
        <v>14697</v>
      </c>
      <c r="D7422">
        <v>4</v>
      </c>
      <c r="E7422">
        <v>13</v>
      </c>
      <c r="F7422" t="s">
        <v>67</v>
      </c>
      <c r="G7422" t="str">
        <f>VLOOKUP(F7422, Themes!$A$1:$C$51, 2, FALSE )</f>
        <v>Initiatives &amp; Operations at Dunder Mifflin</v>
      </c>
      <c r="H7422" t="str">
        <f>VLOOKUP(F7422, Themes!$A$1:$C$51, 3, FALSE )</f>
        <v>Dunder Mifflin Operations &amp; Activities</v>
      </c>
      <c r="I7422">
        <v>0.97060000000000002</v>
      </c>
      <c r="J7422">
        <v>4.2000000000000003E-2</v>
      </c>
      <c r="K7422">
        <v>0.78300000000000003</v>
      </c>
      <c r="L7422">
        <v>0.17499999999999999</v>
      </c>
    </row>
    <row r="7423" spans="1:12" x14ac:dyDescent="0.35">
      <c r="A7423" t="s">
        <v>86</v>
      </c>
      <c r="B7423" t="s">
        <v>14698</v>
      </c>
      <c r="C7423" t="s">
        <v>14699</v>
      </c>
      <c r="D7423">
        <v>4</v>
      </c>
      <c r="E7423">
        <v>13</v>
      </c>
      <c r="F7423" t="s">
        <v>17</v>
      </c>
      <c r="G7423" t="str">
        <f>VLOOKUP(F7423, Themes!$A$1:$C$51, 2, FALSE )</f>
        <v>Doors &amp; Elevators</v>
      </c>
      <c r="H7423" t="str">
        <f>VLOOKUP(F7423, Themes!$A$1:$C$51, 3, FALSE )</f>
        <v>Dunder Mifflin Operations &amp; Activities</v>
      </c>
      <c r="I7423">
        <v>0.36120000000000002</v>
      </c>
      <c r="J7423">
        <v>0</v>
      </c>
      <c r="K7423">
        <v>0.8</v>
      </c>
      <c r="L7423">
        <v>0.2</v>
      </c>
    </row>
    <row r="7424" spans="1:12" x14ac:dyDescent="0.35">
      <c r="A7424" t="s">
        <v>58</v>
      </c>
      <c r="B7424" t="s">
        <v>14700</v>
      </c>
      <c r="C7424" t="s">
        <v>14701</v>
      </c>
      <c r="D7424">
        <v>4</v>
      </c>
      <c r="E7424">
        <v>13</v>
      </c>
      <c r="F7424" t="s">
        <v>129</v>
      </c>
      <c r="G7424" t="str">
        <f>VLOOKUP(F7424, Themes!$A$1:$C$51, 2, FALSE )</f>
        <v>Water Cooler Talk</v>
      </c>
      <c r="H7424" t="str">
        <f>VLOOKUP(F7424, Themes!$A$1:$C$51, 3, FALSE )</f>
        <v>Social Issues &amp; Miscellaneous</v>
      </c>
      <c r="I7424">
        <v>0</v>
      </c>
      <c r="J7424">
        <v>0</v>
      </c>
      <c r="K7424">
        <v>1</v>
      </c>
      <c r="L7424">
        <v>0</v>
      </c>
    </row>
    <row r="7425" spans="1:12" x14ac:dyDescent="0.35">
      <c r="A7425" t="s">
        <v>58</v>
      </c>
      <c r="B7425" t="s">
        <v>14702</v>
      </c>
      <c r="C7425" t="s">
        <v>14703</v>
      </c>
      <c r="D7425">
        <v>4</v>
      </c>
      <c r="E7425">
        <v>13</v>
      </c>
      <c r="F7425" t="s">
        <v>13</v>
      </c>
      <c r="G7425" t="str">
        <f>VLOOKUP(F7425, Themes!$A$1:$C$51, 2, FALSE )</f>
        <v>Jim &amp; Pam Relationship</v>
      </c>
      <c r="H7425" t="str">
        <f>VLOOKUP(F7425, Themes!$A$1:$C$51, 3, FALSE )</f>
        <v>Love, Sex, &amp; Relationships</v>
      </c>
      <c r="I7425">
        <v>0.86839999999999995</v>
      </c>
      <c r="J7425">
        <v>6.8000000000000005E-2</v>
      </c>
      <c r="K7425">
        <v>0.51600000000000001</v>
      </c>
      <c r="L7425">
        <v>0.41599999999999998</v>
      </c>
    </row>
    <row r="7426" spans="1:12" x14ac:dyDescent="0.35">
      <c r="A7426" t="s">
        <v>14</v>
      </c>
      <c r="B7426" t="s">
        <v>14704</v>
      </c>
      <c r="C7426" t="s">
        <v>14705</v>
      </c>
      <c r="D7426">
        <v>4</v>
      </c>
      <c r="E7426">
        <v>13</v>
      </c>
      <c r="F7426" t="s">
        <v>23</v>
      </c>
      <c r="G7426" t="str">
        <f>VLOOKUP(F7426, Themes!$A$1:$C$51, 2, FALSE )</f>
        <v>Pam's Activities</v>
      </c>
      <c r="H7426" t="str">
        <f>VLOOKUP(F7426, Themes!$A$1:$C$51, 3, FALSE )</f>
        <v>Character's Activities</v>
      </c>
      <c r="I7426">
        <v>0.7893</v>
      </c>
      <c r="J7426">
        <v>0</v>
      </c>
      <c r="K7426">
        <v>0.42899999999999999</v>
      </c>
      <c r="L7426">
        <v>0.57099999999999995</v>
      </c>
    </row>
    <row r="7427" spans="1:12" x14ac:dyDescent="0.35">
      <c r="A7427" t="s">
        <v>14</v>
      </c>
      <c r="B7427" t="s">
        <v>14706</v>
      </c>
      <c r="C7427" t="s">
        <v>14707</v>
      </c>
      <c r="D7427">
        <v>4</v>
      </c>
      <c r="E7427">
        <v>13</v>
      </c>
      <c r="F7427" t="s">
        <v>164</v>
      </c>
      <c r="G7427" t="str">
        <f>VLOOKUP(F7427, Themes!$A$1:$C$51, 2, FALSE )</f>
        <v>Angela's Activities</v>
      </c>
      <c r="H7427" t="str">
        <f>VLOOKUP(F7427, Themes!$A$1:$C$51, 3, FALSE )</f>
        <v>Character's Activities</v>
      </c>
      <c r="I7427">
        <v>0.3382</v>
      </c>
      <c r="J7427">
        <v>9.1999999999999998E-2</v>
      </c>
      <c r="K7427">
        <v>0.72399999999999998</v>
      </c>
      <c r="L7427">
        <v>0.184</v>
      </c>
    </row>
    <row r="7428" spans="1:12" x14ac:dyDescent="0.35">
      <c r="A7428" t="s">
        <v>10</v>
      </c>
      <c r="B7428" t="s">
        <v>14708</v>
      </c>
      <c r="C7428" t="s">
        <v>14709</v>
      </c>
      <c r="D7428">
        <v>4</v>
      </c>
      <c r="E7428">
        <v>13</v>
      </c>
      <c r="F7428" t="s">
        <v>13</v>
      </c>
      <c r="G7428" t="str">
        <f>VLOOKUP(F7428, Themes!$A$1:$C$51, 2, FALSE )</f>
        <v>Jim &amp; Pam Relationship</v>
      </c>
      <c r="H7428" t="str">
        <f>VLOOKUP(F7428, Themes!$A$1:$C$51, 3, FALSE )</f>
        <v>Love, Sex, &amp; Relationships</v>
      </c>
      <c r="I7428">
        <v>5.16E-2</v>
      </c>
      <c r="J7428">
        <v>8.5999999999999993E-2</v>
      </c>
      <c r="K7428">
        <v>0.82399999999999995</v>
      </c>
      <c r="L7428">
        <v>0.09</v>
      </c>
    </row>
    <row r="7429" spans="1:12" x14ac:dyDescent="0.35">
      <c r="A7429" t="s">
        <v>10</v>
      </c>
      <c r="B7429" t="s">
        <v>14710</v>
      </c>
      <c r="C7429" t="s">
        <v>14711</v>
      </c>
      <c r="D7429">
        <v>4</v>
      </c>
      <c r="E7429">
        <v>13</v>
      </c>
      <c r="F7429" t="s">
        <v>13</v>
      </c>
      <c r="G7429" t="str">
        <f>VLOOKUP(F7429, Themes!$A$1:$C$51, 2, FALSE )</f>
        <v>Jim &amp; Pam Relationship</v>
      </c>
      <c r="H7429" t="str">
        <f>VLOOKUP(F7429, Themes!$A$1:$C$51, 3, FALSE )</f>
        <v>Love, Sex, &amp; Relationships</v>
      </c>
      <c r="I7429">
        <v>0.9042</v>
      </c>
      <c r="J7429">
        <v>7.3999999999999996E-2</v>
      </c>
      <c r="K7429">
        <v>0.439</v>
      </c>
      <c r="L7429">
        <v>0.48599999999999999</v>
      </c>
    </row>
    <row r="7430" spans="1:12" x14ac:dyDescent="0.35">
      <c r="A7430" t="s">
        <v>58</v>
      </c>
      <c r="B7430" t="s">
        <v>14712</v>
      </c>
      <c r="C7430" t="s">
        <v>14713</v>
      </c>
      <c r="D7430">
        <v>4</v>
      </c>
      <c r="E7430">
        <v>13</v>
      </c>
      <c r="F7430" t="s">
        <v>109</v>
      </c>
      <c r="G7430" t="str">
        <f>VLOOKUP(F7430, Themes!$A$1:$C$51, 2, FALSE )</f>
        <v>Job Perks</v>
      </c>
      <c r="H7430" t="str">
        <f>VLOOKUP(F7430, Themes!$A$1:$C$51, 3, FALSE )</f>
        <v>Dunder Mifflin Operations &amp; Activities</v>
      </c>
      <c r="I7430">
        <v>0</v>
      </c>
      <c r="J7430">
        <v>0</v>
      </c>
      <c r="K7430">
        <v>1</v>
      </c>
      <c r="L7430">
        <v>0</v>
      </c>
    </row>
    <row r="7431" spans="1:12" x14ac:dyDescent="0.35">
      <c r="A7431" t="s">
        <v>58</v>
      </c>
      <c r="B7431" t="s">
        <v>14714</v>
      </c>
      <c r="C7431" t="s">
        <v>14715</v>
      </c>
      <c r="D7431">
        <v>4</v>
      </c>
      <c r="E7431">
        <v>13</v>
      </c>
      <c r="F7431" t="s">
        <v>209</v>
      </c>
      <c r="G7431" t="str">
        <f>VLOOKUP(F7431, Themes!$A$1:$C$51, 2, FALSE )</f>
        <v>Financial Activities</v>
      </c>
      <c r="H7431" t="str">
        <f>VLOOKUP(F7431, Themes!$A$1:$C$51, 3, FALSE )</f>
        <v>Dunder Mifflin Operations &amp; Activities</v>
      </c>
      <c r="I7431">
        <v>0.63690000000000002</v>
      </c>
      <c r="J7431">
        <v>0</v>
      </c>
      <c r="K7431">
        <v>0.36599999999999999</v>
      </c>
      <c r="L7431">
        <v>0.63400000000000001</v>
      </c>
    </row>
    <row r="7432" spans="1:12" x14ac:dyDescent="0.35">
      <c r="A7432" t="s">
        <v>58</v>
      </c>
      <c r="B7432" t="s">
        <v>14716</v>
      </c>
      <c r="C7432" t="s">
        <v>1395</v>
      </c>
      <c r="D7432">
        <v>4</v>
      </c>
      <c r="E7432">
        <v>13</v>
      </c>
      <c r="F7432" t="s">
        <v>23</v>
      </c>
      <c r="G7432" t="str">
        <f>VLOOKUP(F7432, Themes!$A$1:$C$51, 2, FALSE )</f>
        <v>Pam's Activities</v>
      </c>
      <c r="H7432" t="str">
        <f>VLOOKUP(F7432, Themes!$A$1:$C$51, 3, FALSE )</f>
        <v>Character's Activities</v>
      </c>
      <c r="I7432">
        <v>0</v>
      </c>
      <c r="J7432">
        <v>0</v>
      </c>
      <c r="K7432">
        <v>1</v>
      </c>
      <c r="L7432">
        <v>0</v>
      </c>
    </row>
    <row r="7433" spans="1:12" x14ac:dyDescent="0.35">
      <c r="A7433" t="s">
        <v>10</v>
      </c>
      <c r="B7433" t="s">
        <v>14717</v>
      </c>
      <c r="C7433" t="s">
        <v>14718</v>
      </c>
      <c r="D7433">
        <v>4</v>
      </c>
      <c r="E7433">
        <v>13</v>
      </c>
      <c r="F7433" t="s">
        <v>70</v>
      </c>
      <c r="G7433" t="str">
        <f>VLOOKUP(F7433, Themes!$A$1:$C$51, 2, FALSE )</f>
        <v>Recreation</v>
      </c>
      <c r="H7433" t="str">
        <f>VLOOKUP(F7433, Themes!$A$1:$C$51, 3, FALSE )</f>
        <v>Socialization at Dunder Mifflin</v>
      </c>
      <c r="I7433">
        <v>-7.7200000000000005E-2</v>
      </c>
      <c r="J7433">
        <v>0.122</v>
      </c>
      <c r="K7433">
        <v>0.76300000000000001</v>
      </c>
      <c r="L7433">
        <v>0.115</v>
      </c>
    </row>
    <row r="7434" spans="1:12" x14ac:dyDescent="0.35">
      <c r="A7434" t="s">
        <v>10</v>
      </c>
      <c r="B7434" t="s">
        <v>14719</v>
      </c>
      <c r="C7434" t="s">
        <v>14720</v>
      </c>
      <c r="D7434">
        <v>4</v>
      </c>
      <c r="E7434">
        <v>13</v>
      </c>
      <c r="F7434" t="s">
        <v>265</v>
      </c>
      <c r="G7434" t="str">
        <f>VLOOKUP(F7434, Themes!$A$1:$C$51, 2, FALSE )</f>
        <v>Michael's Behaviours</v>
      </c>
      <c r="H7434" t="str">
        <f>VLOOKUP(F7434, Themes!$A$1:$C$51, 3, FALSE )</f>
        <v>Character's Activities</v>
      </c>
      <c r="I7434">
        <v>0.15110000000000001</v>
      </c>
      <c r="J7434">
        <v>0</v>
      </c>
      <c r="K7434">
        <v>0.85</v>
      </c>
      <c r="L7434">
        <v>0.15</v>
      </c>
    </row>
    <row r="7435" spans="1:12" x14ac:dyDescent="0.35">
      <c r="A7435" t="s">
        <v>10</v>
      </c>
      <c r="B7435" t="s">
        <v>14721</v>
      </c>
      <c r="C7435" t="s">
        <v>14722</v>
      </c>
      <c r="D7435">
        <v>4</v>
      </c>
      <c r="E7435">
        <v>13</v>
      </c>
      <c r="F7435" t="s">
        <v>97</v>
      </c>
      <c r="G7435" t="str">
        <f>VLOOKUP(F7435, Themes!$A$1:$C$51, 2, FALSE )</f>
        <v>Ryan's Activities</v>
      </c>
      <c r="H7435" t="str">
        <f>VLOOKUP(F7435, Themes!$A$1:$C$51, 3, FALSE )</f>
        <v>Character's Activities</v>
      </c>
      <c r="I7435">
        <v>-0.35949999999999999</v>
      </c>
      <c r="J7435">
        <v>0.248</v>
      </c>
      <c r="K7435">
        <v>0.58199999999999996</v>
      </c>
      <c r="L7435">
        <v>0.16900000000000001</v>
      </c>
    </row>
    <row r="7436" spans="1:12" x14ac:dyDescent="0.35">
      <c r="A7436" t="s">
        <v>10</v>
      </c>
      <c r="B7436" t="s">
        <v>14723</v>
      </c>
      <c r="C7436" t="s">
        <v>14724</v>
      </c>
      <c r="D7436">
        <v>4</v>
      </c>
      <c r="E7436">
        <v>13</v>
      </c>
      <c r="F7436" t="s">
        <v>97</v>
      </c>
      <c r="G7436" t="str">
        <f>VLOOKUP(F7436, Themes!$A$1:$C$51, 2, FALSE )</f>
        <v>Ryan's Activities</v>
      </c>
      <c r="H7436" t="str">
        <f>VLOOKUP(F7436, Themes!$A$1:$C$51, 3, FALSE )</f>
        <v>Character's Activities</v>
      </c>
      <c r="I7436">
        <v>-0.25</v>
      </c>
      <c r="J7436">
        <v>0.17499999999999999</v>
      </c>
      <c r="K7436">
        <v>0.7</v>
      </c>
      <c r="L7436">
        <v>0.125</v>
      </c>
    </row>
    <row r="7437" spans="1:12" x14ac:dyDescent="0.35">
      <c r="A7437" t="s">
        <v>10</v>
      </c>
      <c r="B7437" t="s">
        <v>14725</v>
      </c>
      <c r="C7437" t="s">
        <v>14726</v>
      </c>
      <c r="D7437">
        <v>4</v>
      </c>
      <c r="E7437">
        <v>13</v>
      </c>
      <c r="F7437" t="s">
        <v>20</v>
      </c>
      <c r="G7437" t="str">
        <f>VLOOKUP(F7437, Themes!$A$1:$C$51, 2, FALSE )</f>
        <v>Dunder Mifflin Products</v>
      </c>
      <c r="H7437" t="str">
        <f>VLOOKUP(F7437, Themes!$A$1:$C$51, 3, FALSE )</f>
        <v>Dunder Mifflin Operations &amp; Activities</v>
      </c>
      <c r="I7437">
        <v>0.92120000000000002</v>
      </c>
      <c r="J7437">
        <v>0</v>
      </c>
      <c r="K7437">
        <v>0.59099999999999997</v>
      </c>
      <c r="L7437">
        <v>0.40899999999999997</v>
      </c>
    </row>
    <row r="7438" spans="1:12" x14ac:dyDescent="0.35">
      <c r="A7438" t="s">
        <v>10</v>
      </c>
      <c r="B7438" t="s">
        <v>14727</v>
      </c>
      <c r="C7438" t="s">
        <v>14728</v>
      </c>
      <c r="D7438">
        <v>4</v>
      </c>
      <c r="E7438">
        <v>13</v>
      </c>
      <c r="F7438" t="s">
        <v>412</v>
      </c>
      <c r="G7438" t="str">
        <f>VLOOKUP(F7438, Themes!$A$1:$C$51, 2, FALSE )</f>
        <v>Fun in the Office</v>
      </c>
      <c r="H7438" t="str">
        <f>VLOOKUP(F7438, Themes!$A$1:$C$51, 3, FALSE )</f>
        <v>Socialization at Dunder Mifflin</v>
      </c>
      <c r="I7438">
        <v>0.51060000000000005</v>
      </c>
      <c r="J7438">
        <v>0</v>
      </c>
      <c r="K7438">
        <v>0.68</v>
      </c>
      <c r="L7438">
        <v>0.32</v>
      </c>
    </row>
    <row r="7439" spans="1:12" x14ac:dyDescent="0.35">
      <c r="A7439" t="s">
        <v>10</v>
      </c>
      <c r="B7439" t="s">
        <v>14729</v>
      </c>
      <c r="C7439" t="s">
        <v>14730</v>
      </c>
      <c r="D7439">
        <v>4</v>
      </c>
      <c r="E7439">
        <v>13</v>
      </c>
      <c r="F7439" t="s">
        <v>23</v>
      </c>
      <c r="G7439" t="str">
        <f>VLOOKUP(F7439, Themes!$A$1:$C$51, 2, FALSE )</f>
        <v>Pam's Activities</v>
      </c>
      <c r="H7439" t="str">
        <f>VLOOKUP(F7439, Themes!$A$1:$C$51, 3, FALSE )</f>
        <v>Character's Activities</v>
      </c>
      <c r="I7439">
        <v>0</v>
      </c>
      <c r="J7439">
        <v>0</v>
      </c>
      <c r="K7439">
        <v>1</v>
      </c>
      <c r="L7439">
        <v>0</v>
      </c>
    </row>
    <row r="7440" spans="1:12" x14ac:dyDescent="0.35">
      <c r="A7440" t="s">
        <v>10</v>
      </c>
      <c r="B7440" t="s">
        <v>14731</v>
      </c>
      <c r="C7440" t="s">
        <v>14732</v>
      </c>
      <c r="D7440">
        <v>4</v>
      </c>
      <c r="E7440">
        <v>13</v>
      </c>
      <c r="F7440" t="s">
        <v>124</v>
      </c>
      <c r="G7440" t="str">
        <f>VLOOKUP(F7440, Themes!$A$1:$C$51, 2, FALSE )</f>
        <v>HR Complaints</v>
      </c>
      <c r="H7440" t="str">
        <f>VLOOKUP(F7440, Themes!$A$1:$C$51, 3, FALSE )</f>
        <v>Dunder Mifflin Politics</v>
      </c>
      <c r="I7440">
        <v>0.49390000000000001</v>
      </c>
      <c r="J7440">
        <v>0</v>
      </c>
      <c r="K7440">
        <v>0.86199999999999999</v>
      </c>
      <c r="L7440">
        <v>0.13800000000000001</v>
      </c>
    </row>
    <row r="7441" spans="1:12" x14ac:dyDescent="0.35">
      <c r="A7441" t="s">
        <v>10</v>
      </c>
      <c r="B7441" t="s">
        <v>14733</v>
      </c>
      <c r="C7441" t="s">
        <v>14734</v>
      </c>
      <c r="D7441">
        <v>4</v>
      </c>
      <c r="E7441">
        <v>13</v>
      </c>
      <c r="F7441" t="s">
        <v>161</v>
      </c>
      <c r="G7441" t="str">
        <f>VLOOKUP(F7441, Themes!$A$1:$C$51, 2, FALSE )</f>
        <v>Uncomfortable Feelings</v>
      </c>
      <c r="H7441" t="str">
        <f>VLOOKUP(F7441, Themes!$A$1:$C$51, 3, FALSE )</f>
        <v>Character Relationships with Each Other</v>
      </c>
      <c r="I7441">
        <v>0.46960000000000002</v>
      </c>
      <c r="J7441">
        <v>4.1000000000000002E-2</v>
      </c>
      <c r="K7441">
        <v>0.84199999999999997</v>
      </c>
      <c r="L7441">
        <v>0.11700000000000001</v>
      </c>
    </row>
    <row r="7442" spans="1:12" x14ac:dyDescent="0.35">
      <c r="A7442" t="s">
        <v>10</v>
      </c>
      <c r="B7442" t="s">
        <v>14735</v>
      </c>
      <c r="C7442" t="s">
        <v>14736</v>
      </c>
      <c r="D7442">
        <v>4</v>
      </c>
      <c r="E7442">
        <v>13</v>
      </c>
      <c r="F7442" t="s">
        <v>23</v>
      </c>
      <c r="G7442" t="str">
        <f>VLOOKUP(F7442, Themes!$A$1:$C$51, 2, FALSE )</f>
        <v>Pam's Activities</v>
      </c>
      <c r="H7442" t="str">
        <f>VLOOKUP(F7442, Themes!$A$1:$C$51, 3, FALSE )</f>
        <v>Character's Activities</v>
      </c>
      <c r="I7442">
        <v>0.88249999999999995</v>
      </c>
      <c r="J7442">
        <v>0</v>
      </c>
      <c r="K7442">
        <v>0.83499999999999996</v>
      </c>
      <c r="L7442">
        <v>0.16500000000000001</v>
      </c>
    </row>
    <row r="7443" spans="1:12" x14ac:dyDescent="0.35">
      <c r="A7443" t="s">
        <v>10</v>
      </c>
      <c r="B7443" t="s">
        <v>14737</v>
      </c>
      <c r="C7443" t="s">
        <v>14738</v>
      </c>
      <c r="D7443">
        <v>4</v>
      </c>
      <c r="E7443">
        <v>13</v>
      </c>
      <c r="F7443" t="s">
        <v>109</v>
      </c>
      <c r="G7443" t="str">
        <f>VLOOKUP(F7443, Themes!$A$1:$C$51, 2, FALSE )</f>
        <v>Job Perks</v>
      </c>
      <c r="H7443" t="str">
        <f>VLOOKUP(F7443, Themes!$A$1:$C$51, 3, FALSE )</f>
        <v>Dunder Mifflin Operations &amp; Activities</v>
      </c>
      <c r="I7443">
        <v>0</v>
      </c>
      <c r="J7443">
        <v>0</v>
      </c>
      <c r="K7443">
        <v>1</v>
      </c>
      <c r="L7443">
        <v>0</v>
      </c>
    </row>
    <row r="7444" spans="1:12" x14ac:dyDescent="0.35">
      <c r="A7444" t="s">
        <v>10</v>
      </c>
      <c r="B7444" t="s">
        <v>14739</v>
      </c>
      <c r="C7444" t="s">
        <v>14740</v>
      </c>
      <c r="D7444">
        <v>4</v>
      </c>
      <c r="E7444">
        <v>13</v>
      </c>
      <c r="F7444" t="s">
        <v>254</v>
      </c>
      <c r="G7444" t="str">
        <f>VLOOKUP(F7444, Themes!$A$1:$C$51, 2, FALSE )</f>
        <v>Parenting Issues</v>
      </c>
      <c r="H7444" t="str">
        <f>VLOOKUP(F7444, Themes!$A$1:$C$51, 3, FALSE )</f>
        <v>Family</v>
      </c>
      <c r="I7444">
        <v>0</v>
      </c>
      <c r="J7444">
        <v>0</v>
      </c>
      <c r="K7444">
        <v>1</v>
      </c>
      <c r="L7444">
        <v>0</v>
      </c>
    </row>
    <row r="7445" spans="1:12" x14ac:dyDescent="0.35">
      <c r="A7445" t="s">
        <v>10</v>
      </c>
      <c r="B7445" t="s">
        <v>14741</v>
      </c>
      <c r="C7445" t="s">
        <v>14742</v>
      </c>
      <c r="D7445">
        <v>4</v>
      </c>
      <c r="E7445">
        <v>13</v>
      </c>
      <c r="F7445" t="s">
        <v>325</v>
      </c>
      <c r="G7445" t="str">
        <f>VLOOKUP(F7445, Themes!$A$1:$C$51, 2, FALSE )</f>
        <v>Gender Roles</v>
      </c>
      <c r="H7445" t="str">
        <f>VLOOKUP(F7445, Themes!$A$1:$C$51, 3, FALSE )</f>
        <v>Social Issues &amp; Miscellaneous</v>
      </c>
      <c r="I7445">
        <v>0</v>
      </c>
      <c r="J7445">
        <v>0</v>
      </c>
      <c r="K7445">
        <v>1</v>
      </c>
      <c r="L7445">
        <v>0</v>
      </c>
    </row>
    <row r="7446" spans="1:12" x14ac:dyDescent="0.35">
      <c r="A7446" t="s">
        <v>10</v>
      </c>
      <c r="B7446" t="s">
        <v>14743</v>
      </c>
      <c r="C7446" t="s">
        <v>256</v>
      </c>
      <c r="D7446">
        <v>4</v>
      </c>
      <c r="E7446">
        <v>13</v>
      </c>
      <c r="F7446" t="s">
        <v>23</v>
      </c>
      <c r="G7446" t="str">
        <f>VLOOKUP(F7446, Themes!$A$1:$C$51, 2, FALSE )</f>
        <v>Pam's Activities</v>
      </c>
      <c r="H7446" t="str">
        <f>VLOOKUP(F7446, Themes!$A$1:$C$51, 3, FALSE )</f>
        <v>Character's Activities</v>
      </c>
      <c r="I7446">
        <v>0</v>
      </c>
      <c r="J7446">
        <v>0</v>
      </c>
      <c r="K7446">
        <v>1</v>
      </c>
      <c r="L7446">
        <v>0</v>
      </c>
    </row>
    <row r="7447" spans="1:12" x14ac:dyDescent="0.35">
      <c r="A7447" t="s">
        <v>14</v>
      </c>
      <c r="B7447" t="s">
        <v>14744</v>
      </c>
      <c r="C7447" t="s">
        <v>14745</v>
      </c>
      <c r="D7447">
        <v>4</v>
      </c>
      <c r="E7447">
        <v>13</v>
      </c>
      <c r="F7447" t="s">
        <v>64</v>
      </c>
      <c r="G7447" t="str">
        <f>VLOOKUP(F7447, Themes!$A$1:$C$51, 2, FALSE )</f>
        <v>Outside Work &amp; Transportation</v>
      </c>
      <c r="H7447" t="str">
        <f>VLOOKUP(F7447, Themes!$A$1:$C$51, 3, FALSE )</f>
        <v>Transportation &amp; Life Outside Dunder Mifflin</v>
      </c>
      <c r="I7447">
        <v>0.40189999999999998</v>
      </c>
      <c r="J7447">
        <v>7.2999999999999995E-2</v>
      </c>
      <c r="K7447">
        <v>0.78500000000000003</v>
      </c>
      <c r="L7447">
        <v>0.14199999999999999</v>
      </c>
    </row>
    <row r="7448" spans="1:12" x14ac:dyDescent="0.35">
      <c r="A7448" t="s">
        <v>10</v>
      </c>
      <c r="B7448" t="s">
        <v>14746</v>
      </c>
      <c r="C7448" t="s">
        <v>14747</v>
      </c>
      <c r="D7448">
        <v>4</v>
      </c>
      <c r="E7448">
        <v>13</v>
      </c>
      <c r="F7448" t="s">
        <v>94</v>
      </c>
      <c r="G7448" t="str">
        <f>VLOOKUP(F7448, Themes!$A$1:$C$51, 2, FALSE )</f>
        <v>Self Care Behaviours</v>
      </c>
      <c r="H7448" t="str">
        <f>VLOOKUP(F7448, Themes!$A$1:$C$51, 3, FALSE )</f>
        <v>Health &amp; Wellbeing</v>
      </c>
      <c r="I7448">
        <v>7.7200000000000005E-2</v>
      </c>
      <c r="J7448">
        <v>0</v>
      </c>
      <c r="K7448">
        <v>0.88500000000000001</v>
      </c>
      <c r="L7448">
        <v>0.115</v>
      </c>
    </row>
    <row r="7449" spans="1:12" x14ac:dyDescent="0.35">
      <c r="A7449" t="s">
        <v>10</v>
      </c>
      <c r="B7449" t="s">
        <v>14748</v>
      </c>
      <c r="C7449" t="s">
        <v>14749</v>
      </c>
      <c r="D7449">
        <v>4</v>
      </c>
      <c r="E7449">
        <v>13</v>
      </c>
      <c r="F7449" t="s">
        <v>64</v>
      </c>
      <c r="G7449" t="str">
        <f>VLOOKUP(F7449, Themes!$A$1:$C$51, 2, FALSE )</f>
        <v>Outside Work &amp; Transportation</v>
      </c>
      <c r="H7449" t="str">
        <f>VLOOKUP(F7449, Themes!$A$1:$C$51, 3, FALSE )</f>
        <v>Transportation &amp; Life Outside Dunder Mifflin</v>
      </c>
      <c r="I7449">
        <v>0.15310000000000001</v>
      </c>
      <c r="J7449">
        <v>0</v>
      </c>
      <c r="K7449">
        <v>0.86199999999999999</v>
      </c>
      <c r="L7449">
        <v>0.13800000000000001</v>
      </c>
    </row>
    <row r="7450" spans="1:12" x14ac:dyDescent="0.35">
      <c r="A7450" t="s">
        <v>10</v>
      </c>
      <c r="B7450" t="s">
        <v>14750</v>
      </c>
      <c r="C7450" t="s">
        <v>14751</v>
      </c>
      <c r="D7450">
        <v>4</v>
      </c>
      <c r="E7450">
        <v>13</v>
      </c>
      <c r="F7450" t="s">
        <v>67</v>
      </c>
      <c r="G7450" t="str">
        <f>VLOOKUP(F7450, Themes!$A$1:$C$51, 2, FALSE )</f>
        <v>Initiatives &amp; Operations at Dunder Mifflin</v>
      </c>
      <c r="H7450" t="str">
        <f>VLOOKUP(F7450, Themes!$A$1:$C$51, 3, FALSE )</f>
        <v>Dunder Mifflin Operations &amp; Activities</v>
      </c>
      <c r="I7450">
        <v>0</v>
      </c>
      <c r="J7450">
        <v>0</v>
      </c>
      <c r="K7450">
        <v>1</v>
      </c>
      <c r="L7450">
        <v>0</v>
      </c>
    </row>
    <row r="7451" spans="1:12" x14ac:dyDescent="0.35">
      <c r="A7451" t="s">
        <v>10</v>
      </c>
      <c r="B7451" t="s">
        <v>14752</v>
      </c>
      <c r="C7451" t="s">
        <v>14753</v>
      </c>
      <c r="D7451">
        <v>4</v>
      </c>
      <c r="E7451">
        <v>13</v>
      </c>
      <c r="F7451" t="s">
        <v>367</v>
      </c>
      <c r="G7451" t="str">
        <f>VLOOKUP(F7451, Themes!$A$1:$C$51, 2, FALSE )</f>
        <v>Office Praise for Work</v>
      </c>
      <c r="H7451" t="str">
        <f>VLOOKUP(F7451, Themes!$A$1:$C$51, 3, FALSE )</f>
        <v>Character Relationships with Each Other</v>
      </c>
      <c r="I7451">
        <v>0.83809999999999996</v>
      </c>
      <c r="J7451">
        <v>0</v>
      </c>
      <c r="K7451">
        <v>0.66800000000000004</v>
      </c>
      <c r="L7451">
        <v>0.33200000000000002</v>
      </c>
    </row>
    <row r="7452" spans="1:12" x14ac:dyDescent="0.35">
      <c r="A7452" t="s">
        <v>10</v>
      </c>
      <c r="B7452" t="s">
        <v>14754</v>
      </c>
      <c r="C7452" t="s">
        <v>14755</v>
      </c>
      <c r="D7452">
        <v>4</v>
      </c>
      <c r="E7452">
        <v>13</v>
      </c>
      <c r="F7452" t="s">
        <v>276</v>
      </c>
      <c r="G7452" t="str">
        <f>VLOOKUP(F7452, Themes!$A$1:$C$51, 2, FALSE )</f>
        <v>Workplace Happenings</v>
      </c>
      <c r="H7452" t="str">
        <f>VLOOKUP(F7452, Themes!$A$1:$C$51, 3, FALSE )</f>
        <v>Dunder Mifflin Operations &amp; Activities</v>
      </c>
      <c r="I7452">
        <v>0.64859999999999995</v>
      </c>
      <c r="J7452">
        <v>0</v>
      </c>
      <c r="K7452">
        <v>0.629</v>
      </c>
      <c r="L7452">
        <v>0.371</v>
      </c>
    </row>
    <row r="7453" spans="1:12" x14ac:dyDescent="0.35">
      <c r="A7453" t="s">
        <v>41</v>
      </c>
      <c r="B7453" t="s">
        <v>14756</v>
      </c>
      <c r="C7453" t="s">
        <v>14757</v>
      </c>
      <c r="D7453">
        <v>4</v>
      </c>
      <c r="E7453">
        <v>14</v>
      </c>
      <c r="F7453" t="s">
        <v>475</v>
      </c>
      <c r="G7453" t="str">
        <f>VLOOKUP(F7453, Themes!$A$1:$C$51, 2, FALSE )</f>
        <v>Answering Phones</v>
      </c>
      <c r="H7453" t="str">
        <f>VLOOKUP(F7453, Themes!$A$1:$C$51, 3, FALSE )</f>
        <v>Dunder Mifflin Operations &amp; Activities</v>
      </c>
      <c r="I7453">
        <v>0</v>
      </c>
      <c r="J7453">
        <v>0</v>
      </c>
      <c r="K7453">
        <v>1</v>
      </c>
      <c r="L7453">
        <v>0</v>
      </c>
    </row>
    <row r="7454" spans="1:12" x14ac:dyDescent="0.35">
      <c r="A7454" t="s">
        <v>41</v>
      </c>
      <c r="B7454" t="s">
        <v>14758</v>
      </c>
      <c r="C7454" t="s">
        <v>14759</v>
      </c>
      <c r="D7454">
        <v>4</v>
      </c>
      <c r="E7454">
        <v>14</v>
      </c>
      <c r="F7454" t="s">
        <v>82</v>
      </c>
      <c r="G7454" t="str">
        <f>VLOOKUP(F7454, Themes!$A$1:$C$51, 2, FALSE )</f>
        <v>Dwight's Behaviours</v>
      </c>
      <c r="H7454" t="str">
        <f>VLOOKUP(F7454, Themes!$A$1:$C$51, 3, FALSE )</f>
        <v>Character's Activities</v>
      </c>
      <c r="I7454">
        <v>0</v>
      </c>
      <c r="J7454">
        <v>0</v>
      </c>
      <c r="K7454">
        <v>1</v>
      </c>
      <c r="L7454">
        <v>0</v>
      </c>
    </row>
    <row r="7455" spans="1:12" x14ac:dyDescent="0.35">
      <c r="A7455" t="s">
        <v>14</v>
      </c>
      <c r="B7455" t="s">
        <v>14760</v>
      </c>
      <c r="C7455" t="s">
        <v>14761</v>
      </c>
      <c r="D7455">
        <v>4</v>
      </c>
      <c r="E7455">
        <v>14</v>
      </c>
      <c r="F7455" t="s">
        <v>164</v>
      </c>
      <c r="G7455" t="str">
        <f>VLOOKUP(F7455, Themes!$A$1:$C$51, 2, FALSE )</f>
        <v>Angela's Activities</v>
      </c>
      <c r="H7455" t="str">
        <f>VLOOKUP(F7455, Themes!$A$1:$C$51, 3, FALSE )</f>
        <v>Character's Activities</v>
      </c>
      <c r="I7455">
        <v>0</v>
      </c>
      <c r="J7455">
        <v>0</v>
      </c>
      <c r="K7455">
        <v>1</v>
      </c>
      <c r="L7455">
        <v>0</v>
      </c>
    </row>
    <row r="7456" spans="1:12" x14ac:dyDescent="0.35">
      <c r="A7456" t="s">
        <v>41</v>
      </c>
      <c r="B7456" t="s">
        <v>14762</v>
      </c>
      <c r="C7456" t="s">
        <v>14763</v>
      </c>
      <c r="D7456">
        <v>4</v>
      </c>
      <c r="E7456">
        <v>14</v>
      </c>
      <c r="F7456" t="s">
        <v>475</v>
      </c>
      <c r="G7456" t="str">
        <f>VLOOKUP(F7456, Themes!$A$1:$C$51, 2, FALSE )</f>
        <v>Answering Phones</v>
      </c>
      <c r="H7456" t="str">
        <f>VLOOKUP(F7456, Themes!$A$1:$C$51, 3, FALSE )</f>
        <v>Dunder Mifflin Operations &amp; Activities</v>
      </c>
      <c r="I7456">
        <v>0.20230000000000001</v>
      </c>
      <c r="J7456">
        <v>0</v>
      </c>
      <c r="K7456">
        <v>0.85899999999999999</v>
      </c>
      <c r="L7456">
        <v>0.14099999999999999</v>
      </c>
    </row>
    <row r="7457" spans="1:12" x14ac:dyDescent="0.35">
      <c r="A7457" t="s">
        <v>14</v>
      </c>
      <c r="B7457" t="s">
        <v>14764</v>
      </c>
      <c r="C7457" t="s">
        <v>14765</v>
      </c>
      <c r="D7457">
        <v>4</v>
      </c>
      <c r="E7457">
        <v>14</v>
      </c>
      <c r="F7457" t="s">
        <v>17</v>
      </c>
      <c r="G7457" t="str">
        <f>VLOOKUP(F7457, Themes!$A$1:$C$51, 2, FALSE )</f>
        <v>Doors &amp; Elevators</v>
      </c>
      <c r="H7457" t="str">
        <f>VLOOKUP(F7457, Themes!$A$1:$C$51, 3, FALSE )</f>
        <v>Dunder Mifflin Operations &amp; Activities</v>
      </c>
      <c r="I7457">
        <v>0</v>
      </c>
      <c r="J7457">
        <v>0</v>
      </c>
      <c r="K7457">
        <v>1</v>
      </c>
      <c r="L7457">
        <v>0</v>
      </c>
    </row>
    <row r="7458" spans="1:12" x14ac:dyDescent="0.35">
      <c r="A7458" t="s">
        <v>14</v>
      </c>
      <c r="B7458" t="s">
        <v>14766</v>
      </c>
      <c r="C7458" t="s">
        <v>14767</v>
      </c>
      <c r="D7458">
        <v>4</v>
      </c>
      <c r="E7458">
        <v>14</v>
      </c>
      <c r="F7458" t="s">
        <v>226</v>
      </c>
      <c r="G7458" t="str">
        <f>VLOOKUP(F7458, Themes!$A$1:$C$51, 2, FALSE )</f>
        <v>Focusing at Work</v>
      </c>
      <c r="H7458" t="str">
        <f>VLOOKUP(F7458, Themes!$A$1:$C$51, 3, FALSE )</f>
        <v>Dunder Mifflin Operations &amp; Activities</v>
      </c>
      <c r="I7458">
        <v>0.36120000000000002</v>
      </c>
      <c r="J7458">
        <v>0</v>
      </c>
      <c r="K7458">
        <v>0.70599999999999996</v>
      </c>
      <c r="L7458">
        <v>0.29399999999999998</v>
      </c>
    </row>
    <row r="7459" spans="1:12" x14ac:dyDescent="0.35">
      <c r="A7459" t="s">
        <v>41</v>
      </c>
      <c r="B7459" t="s">
        <v>14768</v>
      </c>
      <c r="C7459" t="s">
        <v>14769</v>
      </c>
      <c r="D7459">
        <v>4</v>
      </c>
      <c r="E7459">
        <v>14</v>
      </c>
      <c r="F7459" t="s">
        <v>238</v>
      </c>
      <c r="G7459" t="str">
        <f>VLOOKUP(F7459, Themes!$A$1:$C$51, 2, FALSE )</f>
        <v>Communication &amp; Problem Solving</v>
      </c>
      <c r="H7459" t="str">
        <f>VLOOKUP(F7459, Themes!$A$1:$C$51, 3, FALSE )</f>
        <v>Dunder Mifflin Politics</v>
      </c>
      <c r="I7459">
        <v>0</v>
      </c>
      <c r="J7459">
        <v>0</v>
      </c>
      <c r="K7459">
        <v>1</v>
      </c>
      <c r="L7459">
        <v>0</v>
      </c>
    </row>
    <row r="7460" spans="1:12" x14ac:dyDescent="0.35">
      <c r="A7460" t="s">
        <v>41</v>
      </c>
      <c r="B7460" t="s">
        <v>14770</v>
      </c>
      <c r="C7460" t="s">
        <v>14771</v>
      </c>
      <c r="D7460">
        <v>4</v>
      </c>
      <c r="E7460">
        <v>14</v>
      </c>
      <c r="F7460" t="s">
        <v>40</v>
      </c>
      <c r="G7460" t="str">
        <f>VLOOKUP(F7460, Themes!$A$1:$C$51, 2, FALSE )</f>
        <v>Items in Dunder Mifflin</v>
      </c>
      <c r="H7460" t="str">
        <f>VLOOKUP(F7460, Themes!$A$1:$C$51, 3, FALSE )</f>
        <v>Dunder Mifflin Operations &amp; Activities</v>
      </c>
      <c r="I7460">
        <v>0</v>
      </c>
      <c r="J7460">
        <v>0</v>
      </c>
      <c r="K7460">
        <v>1</v>
      </c>
      <c r="L7460">
        <v>0</v>
      </c>
    </row>
    <row r="7461" spans="1:12" x14ac:dyDescent="0.35">
      <c r="A7461" t="s">
        <v>41</v>
      </c>
      <c r="B7461" t="s">
        <v>14772</v>
      </c>
      <c r="C7461" t="s">
        <v>14773</v>
      </c>
      <c r="D7461">
        <v>4</v>
      </c>
      <c r="E7461">
        <v>14</v>
      </c>
      <c r="F7461" t="s">
        <v>94</v>
      </c>
      <c r="G7461" t="str">
        <f>VLOOKUP(F7461, Themes!$A$1:$C$51, 2, FALSE )</f>
        <v>Self Care Behaviours</v>
      </c>
      <c r="H7461" t="str">
        <f>VLOOKUP(F7461, Themes!$A$1:$C$51, 3, FALSE )</f>
        <v>Health &amp; Wellbeing</v>
      </c>
      <c r="I7461">
        <v>0</v>
      </c>
      <c r="J7461">
        <v>0</v>
      </c>
      <c r="K7461">
        <v>1</v>
      </c>
      <c r="L7461">
        <v>0</v>
      </c>
    </row>
    <row r="7462" spans="1:12" x14ac:dyDescent="0.35">
      <c r="A7462" t="s">
        <v>41</v>
      </c>
      <c r="B7462" t="s">
        <v>14774</v>
      </c>
      <c r="C7462" t="s">
        <v>14775</v>
      </c>
      <c r="D7462">
        <v>4</v>
      </c>
      <c r="E7462">
        <v>14</v>
      </c>
      <c r="F7462" t="s">
        <v>475</v>
      </c>
      <c r="G7462" t="str">
        <f>VLOOKUP(F7462, Themes!$A$1:$C$51, 2, FALSE )</f>
        <v>Answering Phones</v>
      </c>
      <c r="H7462" t="str">
        <f>VLOOKUP(F7462, Themes!$A$1:$C$51, 3, FALSE )</f>
        <v>Dunder Mifflin Operations &amp; Activities</v>
      </c>
      <c r="I7462">
        <v>-0.1007</v>
      </c>
      <c r="J7462">
        <v>0.10100000000000001</v>
      </c>
      <c r="K7462">
        <v>0.75600000000000001</v>
      </c>
      <c r="L7462">
        <v>0.14399999999999999</v>
      </c>
    </row>
    <row r="7463" spans="1:12" x14ac:dyDescent="0.35">
      <c r="A7463" t="s">
        <v>14</v>
      </c>
      <c r="B7463" t="s">
        <v>14776</v>
      </c>
      <c r="C7463" t="s">
        <v>14777</v>
      </c>
      <c r="D7463">
        <v>4</v>
      </c>
      <c r="E7463">
        <v>14</v>
      </c>
      <c r="F7463" t="s">
        <v>475</v>
      </c>
      <c r="G7463" t="str">
        <f>VLOOKUP(F7463, Themes!$A$1:$C$51, 2, FALSE )</f>
        <v>Answering Phones</v>
      </c>
      <c r="H7463" t="str">
        <f>VLOOKUP(F7463, Themes!$A$1:$C$51, 3, FALSE )</f>
        <v>Dunder Mifflin Operations &amp; Activities</v>
      </c>
      <c r="I7463">
        <v>0</v>
      </c>
      <c r="J7463">
        <v>0</v>
      </c>
      <c r="K7463">
        <v>1</v>
      </c>
      <c r="L7463">
        <v>0</v>
      </c>
    </row>
    <row r="7464" spans="1:12" x14ac:dyDescent="0.35">
      <c r="A7464" t="s">
        <v>14</v>
      </c>
      <c r="B7464" t="s">
        <v>14778</v>
      </c>
      <c r="C7464" t="s">
        <v>14779</v>
      </c>
      <c r="D7464">
        <v>4</v>
      </c>
      <c r="E7464">
        <v>14</v>
      </c>
      <c r="F7464" t="s">
        <v>475</v>
      </c>
      <c r="G7464" t="str">
        <f>VLOOKUP(F7464, Themes!$A$1:$C$51, 2, FALSE )</f>
        <v>Answering Phones</v>
      </c>
      <c r="H7464" t="str">
        <f>VLOOKUP(F7464, Themes!$A$1:$C$51, 3, FALSE )</f>
        <v>Dunder Mifflin Operations &amp; Activities</v>
      </c>
      <c r="I7464">
        <v>0</v>
      </c>
      <c r="J7464">
        <v>0</v>
      </c>
      <c r="K7464">
        <v>1</v>
      </c>
      <c r="L7464">
        <v>0</v>
      </c>
    </row>
    <row r="7465" spans="1:12" x14ac:dyDescent="0.35">
      <c r="A7465" t="s">
        <v>14</v>
      </c>
      <c r="B7465" t="s">
        <v>14780</v>
      </c>
      <c r="C7465" t="s">
        <v>14781</v>
      </c>
      <c r="D7465">
        <v>4</v>
      </c>
      <c r="E7465">
        <v>14</v>
      </c>
      <c r="F7465" t="s">
        <v>97</v>
      </c>
      <c r="G7465" t="str">
        <f>VLOOKUP(F7465, Themes!$A$1:$C$51, 2, FALSE )</f>
        <v>Ryan's Activities</v>
      </c>
      <c r="H7465" t="str">
        <f>VLOOKUP(F7465, Themes!$A$1:$C$51, 3, FALSE )</f>
        <v>Character's Activities</v>
      </c>
      <c r="I7465">
        <v>0.44040000000000001</v>
      </c>
      <c r="J7465">
        <v>0</v>
      </c>
      <c r="K7465">
        <v>0.57999999999999996</v>
      </c>
      <c r="L7465">
        <v>0.42</v>
      </c>
    </row>
    <row r="7466" spans="1:12" x14ac:dyDescent="0.35">
      <c r="A7466" t="s">
        <v>41</v>
      </c>
      <c r="B7466" t="s">
        <v>14782</v>
      </c>
      <c r="C7466" t="s">
        <v>14783</v>
      </c>
      <c r="D7466">
        <v>4</v>
      </c>
      <c r="E7466">
        <v>14</v>
      </c>
      <c r="F7466" t="s">
        <v>475</v>
      </c>
      <c r="G7466" t="str">
        <f>VLOOKUP(F7466, Themes!$A$1:$C$51, 2, FALSE )</f>
        <v>Answering Phones</v>
      </c>
      <c r="H7466" t="str">
        <f>VLOOKUP(F7466, Themes!$A$1:$C$51, 3, FALSE )</f>
        <v>Dunder Mifflin Operations &amp; Activities</v>
      </c>
      <c r="I7466">
        <v>0</v>
      </c>
      <c r="J7466">
        <v>0</v>
      </c>
      <c r="K7466">
        <v>1</v>
      </c>
      <c r="L7466">
        <v>0</v>
      </c>
    </row>
    <row r="7467" spans="1:12" x14ac:dyDescent="0.35">
      <c r="A7467" t="s">
        <v>10</v>
      </c>
      <c r="B7467" t="s">
        <v>14784</v>
      </c>
      <c r="C7467" t="s">
        <v>14785</v>
      </c>
      <c r="D7467">
        <v>4</v>
      </c>
      <c r="E7467">
        <v>14</v>
      </c>
      <c r="F7467" t="s">
        <v>254</v>
      </c>
      <c r="G7467" t="str">
        <f>VLOOKUP(F7467, Themes!$A$1:$C$51, 2, FALSE )</f>
        <v>Parenting Issues</v>
      </c>
      <c r="H7467" t="str">
        <f>VLOOKUP(F7467, Themes!$A$1:$C$51, 3, FALSE )</f>
        <v>Family</v>
      </c>
      <c r="I7467">
        <v>0.38179999999999997</v>
      </c>
      <c r="J7467">
        <v>0</v>
      </c>
      <c r="K7467">
        <v>0.92600000000000005</v>
      </c>
      <c r="L7467">
        <v>7.3999999999999996E-2</v>
      </c>
    </row>
    <row r="7468" spans="1:12" x14ac:dyDescent="0.35">
      <c r="A7468" t="s">
        <v>10</v>
      </c>
      <c r="B7468" t="s">
        <v>14786</v>
      </c>
      <c r="C7468" t="s">
        <v>14787</v>
      </c>
      <c r="D7468">
        <v>4</v>
      </c>
      <c r="E7468">
        <v>14</v>
      </c>
      <c r="F7468" t="s">
        <v>61</v>
      </c>
      <c r="G7468" t="str">
        <f>VLOOKUP(F7468, Themes!$A$1:$C$51, 2, FALSE )</f>
        <v>Dundies and Watching videos</v>
      </c>
      <c r="H7468" t="str">
        <f>VLOOKUP(F7468, Themes!$A$1:$C$51, 3, FALSE )</f>
        <v>Socialization at Dunder Mifflin</v>
      </c>
      <c r="I7468">
        <v>-0.51060000000000005</v>
      </c>
      <c r="J7468">
        <v>0.105</v>
      </c>
      <c r="K7468">
        <v>0.86199999999999999</v>
      </c>
      <c r="L7468">
        <v>3.4000000000000002E-2</v>
      </c>
    </row>
    <row r="7469" spans="1:12" x14ac:dyDescent="0.35">
      <c r="A7469" t="s">
        <v>10</v>
      </c>
      <c r="B7469" t="s">
        <v>14788</v>
      </c>
      <c r="C7469" t="s">
        <v>14789</v>
      </c>
      <c r="D7469">
        <v>4</v>
      </c>
      <c r="E7469">
        <v>14</v>
      </c>
      <c r="F7469" t="s">
        <v>140</v>
      </c>
      <c r="G7469" t="str">
        <f>VLOOKUP(F7469, Themes!$A$1:$C$51, 2, FALSE )</f>
        <v>Celebrations</v>
      </c>
      <c r="H7469" t="str">
        <f>VLOOKUP(F7469, Themes!$A$1:$C$51, 3, FALSE )</f>
        <v>Socialization at Dunder Mifflin</v>
      </c>
      <c r="I7469">
        <v>0.40189999999999998</v>
      </c>
      <c r="J7469">
        <v>0</v>
      </c>
      <c r="K7469">
        <v>0.87</v>
      </c>
      <c r="L7469">
        <v>0.13</v>
      </c>
    </row>
    <row r="7470" spans="1:12" x14ac:dyDescent="0.35">
      <c r="A7470" t="s">
        <v>86</v>
      </c>
      <c r="B7470" t="s">
        <v>14790</v>
      </c>
      <c r="C7470" t="s">
        <v>14791</v>
      </c>
      <c r="D7470">
        <v>4</v>
      </c>
      <c r="E7470">
        <v>14</v>
      </c>
      <c r="F7470" t="s">
        <v>91</v>
      </c>
      <c r="G7470" t="str">
        <f>VLOOKUP(F7470, Themes!$A$1:$C$51, 2, FALSE )</f>
        <v>Phylllis &amp; Angela Activities</v>
      </c>
      <c r="H7470" t="str">
        <f>VLOOKUP(F7470, Themes!$A$1:$C$51, 3, FALSE )</f>
        <v>Character's Activities</v>
      </c>
      <c r="I7470">
        <v>0</v>
      </c>
      <c r="J7470">
        <v>0</v>
      </c>
      <c r="K7470">
        <v>1</v>
      </c>
      <c r="L7470">
        <v>0</v>
      </c>
    </row>
    <row r="7471" spans="1:12" x14ac:dyDescent="0.35">
      <c r="A7471" t="s">
        <v>10</v>
      </c>
      <c r="B7471" t="s">
        <v>14792</v>
      </c>
      <c r="C7471" t="s">
        <v>14793</v>
      </c>
      <c r="D7471">
        <v>4</v>
      </c>
      <c r="E7471">
        <v>14</v>
      </c>
      <c r="F7471" t="s">
        <v>140</v>
      </c>
      <c r="G7471" t="str">
        <f>VLOOKUP(F7471, Themes!$A$1:$C$51, 2, FALSE )</f>
        <v>Celebrations</v>
      </c>
      <c r="H7471" t="str">
        <f>VLOOKUP(F7471, Themes!$A$1:$C$51, 3, FALSE )</f>
        <v>Socialization at Dunder Mifflin</v>
      </c>
      <c r="I7471">
        <v>0.88780000000000003</v>
      </c>
      <c r="J7471">
        <v>0</v>
      </c>
      <c r="K7471">
        <v>0.76700000000000002</v>
      </c>
      <c r="L7471">
        <v>0.23300000000000001</v>
      </c>
    </row>
    <row r="7472" spans="1:12" x14ac:dyDescent="0.35">
      <c r="A7472" t="s">
        <v>58</v>
      </c>
      <c r="B7472" t="s">
        <v>14794</v>
      </c>
      <c r="C7472" t="s">
        <v>14795</v>
      </c>
      <c r="D7472">
        <v>4</v>
      </c>
      <c r="E7472">
        <v>14</v>
      </c>
      <c r="F7472" t="s">
        <v>124</v>
      </c>
      <c r="G7472" t="str">
        <f>VLOOKUP(F7472, Themes!$A$1:$C$51, 2, FALSE )</f>
        <v>HR Complaints</v>
      </c>
      <c r="H7472" t="str">
        <f>VLOOKUP(F7472, Themes!$A$1:$C$51, 3, FALSE )</f>
        <v>Dunder Mifflin Politics</v>
      </c>
      <c r="I7472">
        <v>-0.37359999999999999</v>
      </c>
      <c r="J7472">
        <v>0.14899999999999999</v>
      </c>
      <c r="K7472">
        <v>0.78300000000000003</v>
      </c>
      <c r="L7472">
        <v>6.8000000000000005E-2</v>
      </c>
    </row>
    <row r="7473" spans="1:12" x14ac:dyDescent="0.35">
      <c r="A7473" t="s">
        <v>10</v>
      </c>
      <c r="B7473" t="s">
        <v>14796</v>
      </c>
      <c r="C7473" t="s">
        <v>14797</v>
      </c>
      <c r="D7473">
        <v>4</v>
      </c>
      <c r="E7473">
        <v>14</v>
      </c>
      <c r="F7473" t="s">
        <v>100</v>
      </c>
      <c r="G7473" t="str">
        <f>VLOOKUP(F7473, Themes!$A$1:$C$51, 2, FALSE )</f>
        <v>Andy's Activities</v>
      </c>
      <c r="H7473" t="str">
        <f>VLOOKUP(F7473, Themes!$A$1:$C$51, 3, FALSE )</f>
        <v>Character's Activities</v>
      </c>
      <c r="I7473">
        <v>-0.81220000000000003</v>
      </c>
      <c r="J7473">
        <v>0.33600000000000002</v>
      </c>
      <c r="K7473">
        <v>0.57199999999999995</v>
      </c>
      <c r="L7473">
        <v>9.1999999999999998E-2</v>
      </c>
    </row>
    <row r="7474" spans="1:12" x14ac:dyDescent="0.35">
      <c r="A7474" t="s">
        <v>10</v>
      </c>
      <c r="B7474" t="s">
        <v>14798</v>
      </c>
      <c r="C7474" t="s">
        <v>14799</v>
      </c>
      <c r="D7474">
        <v>4</v>
      </c>
      <c r="E7474">
        <v>14</v>
      </c>
      <c r="F7474" t="s">
        <v>26</v>
      </c>
      <c r="G7474" t="str">
        <f>VLOOKUP(F7474, Themes!$A$1:$C$51, 2, FALSE )</f>
        <v>Employee Status</v>
      </c>
      <c r="H7474" t="str">
        <f>VLOOKUP(F7474, Themes!$A$1:$C$51, 3, FALSE )</f>
        <v>Dunder Mifflin Politics</v>
      </c>
      <c r="I7474">
        <v>0.36120000000000002</v>
      </c>
      <c r="J7474">
        <v>0</v>
      </c>
      <c r="K7474">
        <v>0.73699999999999999</v>
      </c>
      <c r="L7474">
        <v>0.26300000000000001</v>
      </c>
    </row>
    <row r="7475" spans="1:12" x14ac:dyDescent="0.35">
      <c r="A7475" t="s">
        <v>86</v>
      </c>
      <c r="B7475" t="s">
        <v>14800</v>
      </c>
      <c r="C7475" t="s">
        <v>14801</v>
      </c>
      <c r="D7475">
        <v>4</v>
      </c>
      <c r="E7475">
        <v>14</v>
      </c>
      <c r="F7475" t="s">
        <v>140</v>
      </c>
      <c r="G7475" t="str">
        <f>VLOOKUP(F7475, Themes!$A$1:$C$51, 2, FALSE )</f>
        <v>Celebrations</v>
      </c>
      <c r="H7475" t="str">
        <f>VLOOKUP(F7475, Themes!$A$1:$C$51, 3, FALSE )</f>
        <v>Socialization at Dunder Mifflin</v>
      </c>
      <c r="I7475">
        <v>0.69</v>
      </c>
      <c r="J7475">
        <v>6.7000000000000004E-2</v>
      </c>
      <c r="K7475">
        <v>0.78100000000000003</v>
      </c>
      <c r="L7475">
        <v>0.152</v>
      </c>
    </row>
    <row r="7476" spans="1:12" x14ac:dyDescent="0.35">
      <c r="A7476" t="s">
        <v>10</v>
      </c>
      <c r="B7476" t="s">
        <v>14802</v>
      </c>
      <c r="C7476" t="s">
        <v>14803</v>
      </c>
      <c r="D7476">
        <v>4</v>
      </c>
      <c r="E7476">
        <v>14</v>
      </c>
      <c r="F7476" t="s">
        <v>100</v>
      </c>
      <c r="G7476" t="str">
        <f>VLOOKUP(F7476, Themes!$A$1:$C$51, 2, FALSE )</f>
        <v>Andy's Activities</v>
      </c>
      <c r="H7476" t="str">
        <f>VLOOKUP(F7476, Themes!$A$1:$C$51, 3, FALSE )</f>
        <v>Character's Activities</v>
      </c>
      <c r="I7476">
        <v>0</v>
      </c>
      <c r="J7476">
        <v>0</v>
      </c>
      <c r="K7476">
        <v>1</v>
      </c>
      <c r="L7476">
        <v>0</v>
      </c>
    </row>
    <row r="7477" spans="1:12" x14ac:dyDescent="0.35">
      <c r="A7477" t="s">
        <v>10</v>
      </c>
      <c r="B7477" t="s">
        <v>14804</v>
      </c>
      <c r="C7477" t="s">
        <v>14805</v>
      </c>
      <c r="D7477">
        <v>4</v>
      </c>
      <c r="E7477">
        <v>14</v>
      </c>
      <c r="F7477" t="s">
        <v>209</v>
      </c>
      <c r="G7477" t="str">
        <f>VLOOKUP(F7477, Themes!$A$1:$C$51, 2, FALSE )</f>
        <v>Financial Activities</v>
      </c>
      <c r="H7477" t="str">
        <f>VLOOKUP(F7477, Themes!$A$1:$C$51, 3, FALSE )</f>
        <v>Dunder Mifflin Operations &amp; Activities</v>
      </c>
      <c r="I7477">
        <v>0.57889999999999997</v>
      </c>
      <c r="J7477">
        <v>0</v>
      </c>
      <c r="K7477">
        <v>0.93200000000000005</v>
      </c>
      <c r="L7477">
        <v>6.8000000000000005E-2</v>
      </c>
    </row>
    <row r="7478" spans="1:12" x14ac:dyDescent="0.35">
      <c r="A7478" t="s">
        <v>10</v>
      </c>
      <c r="B7478" t="s">
        <v>14806</v>
      </c>
      <c r="C7478" t="s">
        <v>14807</v>
      </c>
      <c r="D7478">
        <v>4</v>
      </c>
      <c r="E7478">
        <v>14</v>
      </c>
      <c r="F7478" t="s">
        <v>115</v>
      </c>
      <c r="G7478" t="str">
        <f>VLOOKUP(F7478, Themes!$A$1:$C$51, 2, FALSE )</f>
        <v>Baby Making &amp; Schrute Farms</v>
      </c>
      <c r="H7478" t="str">
        <f>VLOOKUP(F7478, Themes!$A$1:$C$51, 3, FALSE )</f>
        <v>Family</v>
      </c>
      <c r="I7478">
        <v>0.81769999999999998</v>
      </c>
      <c r="J7478">
        <v>0</v>
      </c>
      <c r="K7478">
        <v>0.8</v>
      </c>
      <c r="L7478">
        <v>0.2</v>
      </c>
    </row>
    <row r="7479" spans="1:12" x14ac:dyDescent="0.35">
      <c r="A7479" t="s">
        <v>86</v>
      </c>
      <c r="B7479" t="s">
        <v>14808</v>
      </c>
      <c r="C7479" t="s">
        <v>14809</v>
      </c>
      <c r="D7479">
        <v>4</v>
      </c>
      <c r="E7479">
        <v>14</v>
      </c>
      <c r="F7479" t="s">
        <v>209</v>
      </c>
      <c r="G7479" t="str">
        <f>VLOOKUP(F7479, Themes!$A$1:$C$51, 2, FALSE )</f>
        <v>Financial Activities</v>
      </c>
      <c r="H7479" t="str">
        <f>VLOOKUP(F7479, Themes!$A$1:$C$51, 3, FALSE )</f>
        <v>Dunder Mifflin Operations &amp; Activities</v>
      </c>
      <c r="I7479">
        <v>-0.48980000000000001</v>
      </c>
      <c r="J7479">
        <v>0.13</v>
      </c>
      <c r="K7479">
        <v>0.82199999999999995</v>
      </c>
      <c r="L7479">
        <v>4.9000000000000002E-2</v>
      </c>
    </row>
    <row r="7480" spans="1:12" x14ac:dyDescent="0.35">
      <c r="A7480" t="s">
        <v>58</v>
      </c>
      <c r="B7480" t="s">
        <v>14810</v>
      </c>
      <c r="C7480" t="s">
        <v>14811</v>
      </c>
      <c r="D7480">
        <v>4</v>
      </c>
      <c r="E7480">
        <v>14</v>
      </c>
      <c r="F7480" t="s">
        <v>53</v>
      </c>
      <c r="G7480" t="str">
        <f>VLOOKUP(F7480, Themes!$A$1:$C$51, 2, FALSE )</f>
        <v>Heartbreaks &amp; Jan</v>
      </c>
      <c r="H7480" t="str">
        <f>VLOOKUP(F7480, Themes!$A$1:$C$51, 3, FALSE )</f>
        <v>Love, Sex, &amp; Relationships</v>
      </c>
      <c r="I7480">
        <v>0</v>
      </c>
      <c r="J7480">
        <v>0</v>
      </c>
      <c r="K7480">
        <v>1</v>
      </c>
      <c r="L7480">
        <v>0</v>
      </c>
    </row>
    <row r="7481" spans="1:12" x14ac:dyDescent="0.35">
      <c r="A7481" t="s">
        <v>14</v>
      </c>
      <c r="B7481" t="s">
        <v>14812</v>
      </c>
      <c r="C7481" t="s">
        <v>14813</v>
      </c>
      <c r="D7481">
        <v>4</v>
      </c>
      <c r="E7481">
        <v>14</v>
      </c>
      <c r="F7481" t="s">
        <v>37</v>
      </c>
      <c r="G7481" t="str">
        <f>VLOOKUP(F7481, Themes!$A$1:$C$51, 2, FALSE )</f>
        <v>Sexual Behaviours &amp; Weddings</v>
      </c>
      <c r="H7481" t="str">
        <f>VLOOKUP(F7481, Themes!$A$1:$C$51, 3, FALSE )</f>
        <v>Love, Sex, &amp; Relationships</v>
      </c>
      <c r="I7481">
        <v>0.81679999999999997</v>
      </c>
      <c r="J7481">
        <v>0.10100000000000001</v>
      </c>
      <c r="K7481">
        <v>0.503</v>
      </c>
      <c r="L7481">
        <v>0.39700000000000002</v>
      </c>
    </row>
    <row r="7482" spans="1:12" x14ac:dyDescent="0.35">
      <c r="A7482" t="s">
        <v>58</v>
      </c>
      <c r="B7482" t="s">
        <v>14814</v>
      </c>
      <c r="C7482" t="s">
        <v>14815</v>
      </c>
      <c r="D7482">
        <v>4</v>
      </c>
      <c r="E7482">
        <v>14</v>
      </c>
      <c r="F7482" t="s">
        <v>91</v>
      </c>
      <c r="G7482" t="str">
        <f>VLOOKUP(F7482, Themes!$A$1:$C$51, 2, FALSE )</f>
        <v>Phylllis &amp; Angela Activities</v>
      </c>
      <c r="H7482" t="str">
        <f>VLOOKUP(F7482, Themes!$A$1:$C$51, 3, FALSE )</f>
        <v>Character's Activities</v>
      </c>
      <c r="I7482">
        <v>0.87060000000000004</v>
      </c>
      <c r="J7482">
        <v>8.6999999999999994E-2</v>
      </c>
      <c r="K7482">
        <v>0.45700000000000002</v>
      </c>
      <c r="L7482">
        <v>0.45500000000000002</v>
      </c>
    </row>
    <row r="7483" spans="1:12" x14ac:dyDescent="0.35">
      <c r="A7483" t="s">
        <v>58</v>
      </c>
      <c r="B7483" t="s">
        <v>14816</v>
      </c>
      <c r="C7483" t="s">
        <v>14817</v>
      </c>
      <c r="D7483">
        <v>4</v>
      </c>
      <c r="E7483">
        <v>14</v>
      </c>
      <c r="F7483" t="s">
        <v>177</v>
      </c>
      <c r="G7483" t="str">
        <f>VLOOKUP(F7483, Themes!$A$1:$C$51, 2, FALSE )</f>
        <v>Writing, Drawings, Pictures, etc</v>
      </c>
      <c r="H7483" t="str">
        <f>VLOOKUP(F7483, Themes!$A$1:$C$51, 3, FALSE )</f>
        <v>Dunder Mifflin Operations &amp; Activities</v>
      </c>
      <c r="I7483">
        <v>0.128</v>
      </c>
      <c r="J7483">
        <v>0</v>
      </c>
      <c r="K7483">
        <v>0.95399999999999996</v>
      </c>
      <c r="L7483">
        <v>4.5999999999999999E-2</v>
      </c>
    </row>
    <row r="7484" spans="1:12" x14ac:dyDescent="0.35">
      <c r="A7484" t="s">
        <v>58</v>
      </c>
      <c r="B7484" t="s">
        <v>14818</v>
      </c>
      <c r="C7484" t="s">
        <v>14819</v>
      </c>
      <c r="D7484">
        <v>4</v>
      </c>
      <c r="E7484">
        <v>14</v>
      </c>
      <c r="F7484" t="s">
        <v>17</v>
      </c>
      <c r="G7484" t="str">
        <f>VLOOKUP(F7484, Themes!$A$1:$C$51, 2, FALSE )</f>
        <v>Doors &amp; Elevators</v>
      </c>
      <c r="H7484" t="str">
        <f>VLOOKUP(F7484, Themes!$A$1:$C$51, 3, FALSE )</f>
        <v>Dunder Mifflin Operations &amp; Activities</v>
      </c>
      <c r="I7484">
        <v>0</v>
      </c>
      <c r="J7484">
        <v>0</v>
      </c>
      <c r="K7484">
        <v>1</v>
      </c>
      <c r="L7484">
        <v>0</v>
      </c>
    </row>
    <row r="7485" spans="1:12" x14ac:dyDescent="0.35">
      <c r="A7485" t="s">
        <v>14</v>
      </c>
      <c r="B7485" t="s">
        <v>14820</v>
      </c>
      <c r="C7485" t="s">
        <v>14821</v>
      </c>
      <c r="D7485">
        <v>4</v>
      </c>
      <c r="E7485">
        <v>14</v>
      </c>
      <c r="F7485" t="s">
        <v>247</v>
      </c>
      <c r="G7485" t="str">
        <f>VLOOKUP(F7485, Themes!$A$1:$C$51, 2, FALSE )</f>
        <v>Closing deals</v>
      </c>
      <c r="H7485" t="str">
        <f>VLOOKUP(F7485, Themes!$A$1:$C$51, 3, FALSE )</f>
        <v>Dunder Mifflin Operations &amp; Activities</v>
      </c>
      <c r="I7485">
        <v>0.72689999999999999</v>
      </c>
      <c r="J7485">
        <v>5.6000000000000001E-2</v>
      </c>
      <c r="K7485">
        <v>0.74299999999999999</v>
      </c>
      <c r="L7485">
        <v>0.20100000000000001</v>
      </c>
    </row>
    <row r="7486" spans="1:12" x14ac:dyDescent="0.35">
      <c r="A7486" t="s">
        <v>58</v>
      </c>
      <c r="B7486" t="s">
        <v>14822</v>
      </c>
      <c r="C7486" t="s">
        <v>14823</v>
      </c>
      <c r="D7486">
        <v>4</v>
      </c>
      <c r="E7486">
        <v>14</v>
      </c>
      <c r="F7486" t="s">
        <v>226</v>
      </c>
      <c r="G7486" t="str">
        <f>VLOOKUP(F7486, Themes!$A$1:$C$51, 2, FALSE )</f>
        <v>Focusing at Work</v>
      </c>
      <c r="H7486" t="str">
        <f>VLOOKUP(F7486, Themes!$A$1:$C$51, 3, FALSE )</f>
        <v>Dunder Mifflin Operations &amp; Activities</v>
      </c>
      <c r="I7486">
        <v>0.3417</v>
      </c>
      <c r="J7486">
        <v>0</v>
      </c>
      <c r="K7486">
        <v>0.94499999999999995</v>
      </c>
      <c r="L7486">
        <v>5.5E-2</v>
      </c>
    </row>
    <row r="7487" spans="1:12" x14ac:dyDescent="0.35">
      <c r="A7487" t="s">
        <v>10</v>
      </c>
      <c r="B7487" t="s">
        <v>14824</v>
      </c>
      <c r="C7487" t="s">
        <v>14825</v>
      </c>
      <c r="D7487">
        <v>4</v>
      </c>
      <c r="E7487">
        <v>14</v>
      </c>
      <c r="F7487" t="s">
        <v>124</v>
      </c>
      <c r="G7487" t="str">
        <f>VLOOKUP(F7487, Themes!$A$1:$C$51, 2, FALSE )</f>
        <v>HR Complaints</v>
      </c>
      <c r="H7487" t="str">
        <f>VLOOKUP(F7487, Themes!$A$1:$C$51, 3, FALSE )</f>
        <v>Dunder Mifflin Politics</v>
      </c>
      <c r="I7487">
        <v>0.25</v>
      </c>
      <c r="J7487">
        <v>0.222</v>
      </c>
      <c r="K7487">
        <v>0.47599999999999998</v>
      </c>
      <c r="L7487">
        <v>0.30199999999999999</v>
      </c>
    </row>
    <row r="7488" spans="1:12" x14ac:dyDescent="0.35">
      <c r="A7488" t="s">
        <v>10</v>
      </c>
      <c r="B7488" t="s">
        <v>14826</v>
      </c>
      <c r="C7488" t="s">
        <v>14827</v>
      </c>
      <c r="D7488">
        <v>4</v>
      </c>
      <c r="E7488">
        <v>14</v>
      </c>
      <c r="F7488" t="s">
        <v>70</v>
      </c>
      <c r="G7488" t="str">
        <f>VLOOKUP(F7488, Themes!$A$1:$C$51, 2, FALSE )</f>
        <v>Recreation</v>
      </c>
      <c r="H7488" t="str">
        <f>VLOOKUP(F7488, Themes!$A$1:$C$51, 3, FALSE )</f>
        <v>Socialization at Dunder Mifflin</v>
      </c>
      <c r="I7488">
        <v>0.25</v>
      </c>
      <c r="J7488">
        <v>0.222</v>
      </c>
      <c r="K7488">
        <v>0.51300000000000001</v>
      </c>
      <c r="L7488">
        <v>0.26500000000000001</v>
      </c>
    </row>
    <row r="7489" spans="1:12" x14ac:dyDescent="0.35">
      <c r="A7489" t="s">
        <v>41</v>
      </c>
      <c r="B7489" t="s">
        <v>14828</v>
      </c>
      <c r="C7489" t="s">
        <v>14829</v>
      </c>
      <c r="D7489">
        <v>4</v>
      </c>
      <c r="E7489">
        <v>14</v>
      </c>
      <c r="F7489" t="s">
        <v>23</v>
      </c>
      <c r="G7489" t="str">
        <f>VLOOKUP(F7489, Themes!$A$1:$C$51, 2, FALSE )</f>
        <v>Pam's Activities</v>
      </c>
      <c r="H7489" t="str">
        <f>VLOOKUP(F7489, Themes!$A$1:$C$51, 3, FALSE )</f>
        <v>Character's Activities</v>
      </c>
      <c r="I7489">
        <v>0</v>
      </c>
      <c r="J7489">
        <v>0</v>
      </c>
      <c r="K7489">
        <v>1</v>
      </c>
      <c r="L7489">
        <v>0</v>
      </c>
    </row>
    <row r="7490" spans="1:12" x14ac:dyDescent="0.35">
      <c r="A7490" t="s">
        <v>10</v>
      </c>
      <c r="B7490" t="s">
        <v>14830</v>
      </c>
      <c r="C7490" t="s">
        <v>14831</v>
      </c>
      <c r="D7490">
        <v>4</v>
      </c>
      <c r="E7490">
        <v>14</v>
      </c>
      <c r="F7490" t="s">
        <v>82</v>
      </c>
      <c r="G7490" t="str">
        <f>VLOOKUP(F7490, Themes!$A$1:$C$51, 2, FALSE )</f>
        <v>Dwight's Behaviours</v>
      </c>
      <c r="H7490" t="str">
        <f>VLOOKUP(F7490, Themes!$A$1:$C$51, 3, FALSE )</f>
        <v>Character's Activities</v>
      </c>
      <c r="I7490">
        <v>0.36120000000000002</v>
      </c>
      <c r="J7490">
        <v>0</v>
      </c>
      <c r="K7490">
        <v>0.86499999999999999</v>
      </c>
      <c r="L7490">
        <v>0.13500000000000001</v>
      </c>
    </row>
    <row r="7491" spans="1:12" x14ac:dyDescent="0.35">
      <c r="A7491" t="s">
        <v>10</v>
      </c>
      <c r="B7491" t="s">
        <v>14832</v>
      </c>
      <c r="C7491" t="s">
        <v>14833</v>
      </c>
      <c r="D7491">
        <v>4</v>
      </c>
      <c r="E7491">
        <v>14</v>
      </c>
      <c r="F7491" t="s">
        <v>161</v>
      </c>
      <c r="G7491" t="str">
        <f>VLOOKUP(F7491, Themes!$A$1:$C$51, 2, FALSE )</f>
        <v>Uncomfortable Feelings</v>
      </c>
      <c r="H7491" t="str">
        <f>VLOOKUP(F7491, Themes!$A$1:$C$51, 3, FALSE )</f>
        <v>Character Relationships with Each Other</v>
      </c>
      <c r="I7491">
        <v>0.70809999999999995</v>
      </c>
      <c r="J7491">
        <v>5.2999999999999999E-2</v>
      </c>
      <c r="K7491">
        <v>0.71199999999999997</v>
      </c>
      <c r="L7491">
        <v>0.23499999999999999</v>
      </c>
    </row>
    <row r="7492" spans="1:12" x14ac:dyDescent="0.35">
      <c r="A7492" t="s">
        <v>10</v>
      </c>
      <c r="B7492" t="s">
        <v>14834</v>
      </c>
      <c r="C7492" t="s">
        <v>14835</v>
      </c>
      <c r="D7492">
        <v>4</v>
      </c>
      <c r="E7492">
        <v>14</v>
      </c>
      <c r="F7492" t="s">
        <v>17</v>
      </c>
      <c r="G7492" t="str">
        <f>VLOOKUP(F7492, Themes!$A$1:$C$51, 2, FALSE )</f>
        <v>Doors &amp; Elevators</v>
      </c>
      <c r="H7492" t="str">
        <f>VLOOKUP(F7492, Themes!$A$1:$C$51, 3, FALSE )</f>
        <v>Dunder Mifflin Operations &amp; Activities</v>
      </c>
      <c r="I7492">
        <v>0</v>
      </c>
      <c r="J7492">
        <v>0</v>
      </c>
      <c r="K7492">
        <v>1</v>
      </c>
      <c r="L7492">
        <v>0</v>
      </c>
    </row>
    <row r="7493" spans="1:12" x14ac:dyDescent="0.35">
      <c r="A7493" t="s">
        <v>41</v>
      </c>
      <c r="B7493" t="s">
        <v>14836</v>
      </c>
      <c r="C7493" t="s">
        <v>14837</v>
      </c>
      <c r="D7493">
        <v>4</v>
      </c>
      <c r="E7493">
        <v>14</v>
      </c>
      <c r="F7493" t="s">
        <v>23</v>
      </c>
      <c r="G7493" t="str">
        <f>VLOOKUP(F7493, Themes!$A$1:$C$51, 2, FALSE )</f>
        <v>Pam's Activities</v>
      </c>
      <c r="H7493" t="str">
        <f>VLOOKUP(F7493, Themes!$A$1:$C$51, 3, FALSE )</f>
        <v>Character's Activities</v>
      </c>
      <c r="I7493">
        <v>0</v>
      </c>
      <c r="J7493">
        <v>0</v>
      </c>
      <c r="K7493">
        <v>1</v>
      </c>
      <c r="L7493">
        <v>0</v>
      </c>
    </row>
    <row r="7494" spans="1:12" x14ac:dyDescent="0.35">
      <c r="A7494" t="s">
        <v>10</v>
      </c>
      <c r="B7494" t="s">
        <v>14838</v>
      </c>
      <c r="C7494" t="s">
        <v>14839</v>
      </c>
      <c r="D7494">
        <v>4</v>
      </c>
      <c r="E7494">
        <v>14</v>
      </c>
      <c r="F7494" t="s">
        <v>195</v>
      </c>
      <c r="G7494" t="str">
        <f>VLOOKUP(F7494, Themes!$A$1:$C$51, 2, FALSE )</f>
        <v>Kevin's Activities</v>
      </c>
      <c r="H7494" t="str">
        <f>VLOOKUP(F7494, Themes!$A$1:$C$51, 3, FALSE )</f>
        <v>Character's Activities</v>
      </c>
      <c r="I7494">
        <v>0</v>
      </c>
      <c r="J7494">
        <v>0</v>
      </c>
      <c r="K7494">
        <v>1</v>
      </c>
      <c r="L7494">
        <v>0</v>
      </c>
    </row>
    <row r="7495" spans="1:12" x14ac:dyDescent="0.35">
      <c r="A7495" t="s">
        <v>10</v>
      </c>
      <c r="B7495" t="s">
        <v>14840</v>
      </c>
      <c r="C7495" t="s">
        <v>14841</v>
      </c>
      <c r="D7495">
        <v>4</v>
      </c>
      <c r="E7495">
        <v>14</v>
      </c>
      <c r="F7495" t="s">
        <v>233</v>
      </c>
      <c r="G7495" t="str">
        <f>VLOOKUP(F7495, Themes!$A$1:$C$51, 2, FALSE )</f>
        <v>Oscar &amp; David Wallace</v>
      </c>
      <c r="H7495" t="str">
        <f>VLOOKUP(F7495, Themes!$A$1:$C$51, 3, FALSE )</f>
        <v>Character's Activities</v>
      </c>
      <c r="I7495">
        <v>0</v>
      </c>
      <c r="J7495">
        <v>0</v>
      </c>
      <c r="K7495">
        <v>1</v>
      </c>
      <c r="L7495">
        <v>0</v>
      </c>
    </row>
    <row r="7496" spans="1:12" x14ac:dyDescent="0.35">
      <c r="A7496" t="s">
        <v>10</v>
      </c>
      <c r="B7496" t="s">
        <v>14842</v>
      </c>
      <c r="C7496" t="s">
        <v>14843</v>
      </c>
      <c r="D7496">
        <v>4</v>
      </c>
      <c r="E7496">
        <v>14</v>
      </c>
      <c r="F7496" t="s">
        <v>367</v>
      </c>
      <c r="G7496" t="str">
        <f>VLOOKUP(F7496, Themes!$A$1:$C$51, 2, FALSE )</f>
        <v>Office Praise for Work</v>
      </c>
      <c r="H7496" t="str">
        <f>VLOOKUP(F7496, Themes!$A$1:$C$51, 3, FALSE )</f>
        <v>Character Relationships with Each Other</v>
      </c>
      <c r="I7496">
        <v>0.84019999999999995</v>
      </c>
      <c r="J7496">
        <v>8.1000000000000003E-2</v>
      </c>
      <c r="K7496">
        <v>0.54100000000000004</v>
      </c>
      <c r="L7496">
        <v>0.378</v>
      </c>
    </row>
    <row r="7497" spans="1:12" x14ac:dyDescent="0.35">
      <c r="A7497" t="s">
        <v>10</v>
      </c>
      <c r="B7497" t="s">
        <v>14844</v>
      </c>
      <c r="C7497" t="s">
        <v>14845</v>
      </c>
      <c r="D7497">
        <v>4</v>
      </c>
      <c r="E7497">
        <v>14</v>
      </c>
      <c r="F7497" t="s">
        <v>67</v>
      </c>
      <c r="G7497" t="str">
        <f>VLOOKUP(F7497, Themes!$A$1:$C$51, 2, FALSE )</f>
        <v>Initiatives &amp; Operations at Dunder Mifflin</v>
      </c>
      <c r="H7497" t="str">
        <f>VLOOKUP(F7497, Themes!$A$1:$C$51, 3, FALSE )</f>
        <v>Dunder Mifflin Operations &amp; Activities</v>
      </c>
      <c r="I7497">
        <v>-0.55740000000000001</v>
      </c>
      <c r="J7497">
        <v>0.375</v>
      </c>
      <c r="K7497">
        <v>0.625</v>
      </c>
      <c r="L7497">
        <v>0</v>
      </c>
    </row>
    <row r="7498" spans="1:12" x14ac:dyDescent="0.35">
      <c r="A7498" t="s">
        <v>10</v>
      </c>
      <c r="B7498" t="s">
        <v>14846</v>
      </c>
      <c r="C7498" t="s">
        <v>14847</v>
      </c>
      <c r="D7498">
        <v>4</v>
      </c>
      <c r="E7498">
        <v>14</v>
      </c>
      <c r="F7498" t="s">
        <v>195</v>
      </c>
      <c r="G7498" t="str">
        <f>VLOOKUP(F7498, Themes!$A$1:$C$51, 2, FALSE )</f>
        <v>Kevin's Activities</v>
      </c>
      <c r="H7498" t="str">
        <f>VLOOKUP(F7498, Themes!$A$1:$C$51, 3, FALSE )</f>
        <v>Character's Activities</v>
      </c>
      <c r="I7498">
        <v>0.40479999999999999</v>
      </c>
      <c r="J7498">
        <v>0.14899999999999999</v>
      </c>
      <c r="K7498">
        <v>0.66200000000000003</v>
      </c>
      <c r="L7498">
        <v>0.188</v>
      </c>
    </row>
    <row r="7499" spans="1:12" x14ac:dyDescent="0.35">
      <c r="A7499" t="s">
        <v>41</v>
      </c>
      <c r="B7499" t="s">
        <v>14848</v>
      </c>
      <c r="C7499" t="s">
        <v>14849</v>
      </c>
      <c r="D7499">
        <v>4</v>
      </c>
      <c r="E7499">
        <v>14</v>
      </c>
      <c r="F7499" t="s">
        <v>67</v>
      </c>
      <c r="G7499" t="str">
        <f>VLOOKUP(F7499, Themes!$A$1:$C$51, 2, FALSE )</f>
        <v>Initiatives &amp; Operations at Dunder Mifflin</v>
      </c>
      <c r="H7499" t="str">
        <f>VLOOKUP(F7499, Themes!$A$1:$C$51, 3, FALSE )</f>
        <v>Dunder Mifflin Operations &amp; Activities</v>
      </c>
      <c r="I7499">
        <v>0.40189999999999998</v>
      </c>
      <c r="J7499">
        <v>0</v>
      </c>
      <c r="K7499">
        <v>0.82799999999999996</v>
      </c>
      <c r="L7499">
        <v>0.17199999999999999</v>
      </c>
    </row>
    <row r="7500" spans="1:12" x14ac:dyDescent="0.35">
      <c r="A7500" t="s">
        <v>41</v>
      </c>
      <c r="B7500" t="s">
        <v>14850</v>
      </c>
      <c r="C7500" t="s">
        <v>14851</v>
      </c>
      <c r="D7500">
        <v>4</v>
      </c>
      <c r="E7500">
        <v>14</v>
      </c>
      <c r="F7500" t="s">
        <v>67</v>
      </c>
      <c r="G7500" t="str">
        <f>VLOOKUP(F7500, Themes!$A$1:$C$51, 2, FALSE )</f>
        <v>Initiatives &amp; Operations at Dunder Mifflin</v>
      </c>
      <c r="H7500" t="str">
        <f>VLOOKUP(F7500, Themes!$A$1:$C$51, 3, FALSE )</f>
        <v>Dunder Mifflin Operations &amp; Activities</v>
      </c>
      <c r="I7500">
        <v>-0.13109999999999999</v>
      </c>
      <c r="J7500">
        <v>0.218</v>
      </c>
      <c r="K7500">
        <v>0.63300000000000001</v>
      </c>
      <c r="L7500">
        <v>0.14899999999999999</v>
      </c>
    </row>
    <row r="7501" spans="1:12" x14ac:dyDescent="0.35">
      <c r="A7501" t="s">
        <v>41</v>
      </c>
      <c r="B7501" t="s">
        <v>14852</v>
      </c>
      <c r="C7501" t="s">
        <v>14853</v>
      </c>
      <c r="D7501">
        <v>4</v>
      </c>
      <c r="E7501">
        <v>14</v>
      </c>
      <c r="F7501" t="s">
        <v>97</v>
      </c>
      <c r="G7501" t="str">
        <f>VLOOKUP(F7501, Themes!$A$1:$C$51, 2, FALSE )</f>
        <v>Ryan's Activities</v>
      </c>
      <c r="H7501" t="str">
        <f>VLOOKUP(F7501, Themes!$A$1:$C$51, 3, FALSE )</f>
        <v>Character's Activities</v>
      </c>
      <c r="I7501">
        <v>0</v>
      </c>
      <c r="J7501">
        <v>0</v>
      </c>
      <c r="K7501">
        <v>1</v>
      </c>
      <c r="L7501">
        <v>0</v>
      </c>
    </row>
    <row r="7502" spans="1:12" x14ac:dyDescent="0.35">
      <c r="A7502" t="s">
        <v>10</v>
      </c>
      <c r="B7502" t="s">
        <v>14854</v>
      </c>
      <c r="C7502" t="s">
        <v>14855</v>
      </c>
      <c r="D7502">
        <v>4</v>
      </c>
      <c r="E7502">
        <v>14</v>
      </c>
      <c r="F7502" t="s">
        <v>276</v>
      </c>
      <c r="G7502" t="str">
        <f>VLOOKUP(F7502, Themes!$A$1:$C$51, 2, FALSE )</f>
        <v>Workplace Happenings</v>
      </c>
      <c r="H7502" t="str">
        <f>VLOOKUP(F7502, Themes!$A$1:$C$51, 3, FALSE )</f>
        <v>Dunder Mifflin Operations &amp; Activities</v>
      </c>
      <c r="I7502">
        <v>0.4199</v>
      </c>
      <c r="J7502">
        <v>3.6999999999999998E-2</v>
      </c>
      <c r="K7502">
        <v>0.876</v>
      </c>
      <c r="L7502">
        <v>8.6999999999999994E-2</v>
      </c>
    </row>
    <row r="7503" spans="1:12" x14ac:dyDescent="0.35">
      <c r="A7503" t="s">
        <v>10</v>
      </c>
      <c r="B7503" t="s">
        <v>14856</v>
      </c>
      <c r="C7503" t="s">
        <v>14857</v>
      </c>
      <c r="D7503">
        <v>4</v>
      </c>
      <c r="E7503">
        <v>14</v>
      </c>
      <c r="F7503" t="s">
        <v>61</v>
      </c>
      <c r="G7503" t="str">
        <f>VLOOKUP(F7503, Themes!$A$1:$C$51, 2, FALSE )</f>
        <v>Dundies and Watching videos</v>
      </c>
      <c r="H7503" t="str">
        <f>VLOOKUP(F7503, Themes!$A$1:$C$51, 3, FALSE )</f>
        <v>Socialization at Dunder Mifflin</v>
      </c>
      <c r="I7503">
        <v>-0.31819999999999998</v>
      </c>
      <c r="J7503">
        <v>0.223</v>
      </c>
      <c r="K7503">
        <v>0.77700000000000002</v>
      </c>
      <c r="L7503">
        <v>0</v>
      </c>
    </row>
    <row r="7504" spans="1:12" x14ac:dyDescent="0.35">
      <c r="A7504" t="s">
        <v>10</v>
      </c>
      <c r="B7504" t="s">
        <v>14858</v>
      </c>
      <c r="C7504" t="s">
        <v>14859</v>
      </c>
      <c r="D7504">
        <v>4</v>
      </c>
      <c r="E7504">
        <v>14</v>
      </c>
      <c r="F7504" t="s">
        <v>540</v>
      </c>
      <c r="G7504" t="str">
        <f>VLOOKUP(F7504, Themes!$A$1:$C$51, 2, FALSE )</f>
        <v>Romantic Feelings</v>
      </c>
      <c r="H7504" t="str">
        <f>VLOOKUP(F7504, Themes!$A$1:$C$51, 3, FALSE )</f>
        <v>Love, Sex, &amp; Relationships</v>
      </c>
      <c r="I7504">
        <v>0.43290000000000001</v>
      </c>
      <c r="J7504">
        <v>0</v>
      </c>
      <c r="K7504">
        <v>0.84</v>
      </c>
      <c r="L7504">
        <v>0.16</v>
      </c>
    </row>
    <row r="7505" spans="1:12" x14ac:dyDescent="0.35">
      <c r="A7505" t="s">
        <v>10</v>
      </c>
      <c r="B7505" t="s">
        <v>14860</v>
      </c>
      <c r="C7505" t="s">
        <v>14861</v>
      </c>
      <c r="D7505">
        <v>4</v>
      </c>
      <c r="E7505">
        <v>14</v>
      </c>
      <c r="F7505" t="s">
        <v>209</v>
      </c>
      <c r="G7505" t="str">
        <f>VLOOKUP(F7505, Themes!$A$1:$C$51, 2, FALSE )</f>
        <v>Financial Activities</v>
      </c>
      <c r="H7505" t="str">
        <f>VLOOKUP(F7505, Themes!$A$1:$C$51, 3, FALSE )</f>
        <v>Dunder Mifflin Operations &amp; Activities</v>
      </c>
      <c r="I7505">
        <v>0</v>
      </c>
      <c r="J7505">
        <v>0</v>
      </c>
      <c r="K7505">
        <v>1</v>
      </c>
      <c r="L7505">
        <v>0</v>
      </c>
    </row>
    <row r="7506" spans="1:12" x14ac:dyDescent="0.35">
      <c r="A7506" t="s">
        <v>58</v>
      </c>
      <c r="B7506" t="s">
        <v>14862</v>
      </c>
      <c r="C7506" t="s">
        <v>14863</v>
      </c>
      <c r="D7506">
        <v>4</v>
      </c>
      <c r="E7506">
        <v>14</v>
      </c>
      <c r="F7506" t="s">
        <v>31</v>
      </c>
      <c r="G7506" t="str">
        <f>VLOOKUP(F7506, Themes!$A$1:$C$51, 2, FALSE )</f>
        <v>Time Spent</v>
      </c>
      <c r="H7506" t="str">
        <f>VLOOKUP(F7506, Themes!$A$1:$C$51, 3, FALSE )</f>
        <v>Dunder Mifflin Operations &amp; Activities</v>
      </c>
      <c r="I7506">
        <v>0.36120000000000002</v>
      </c>
      <c r="J7506">
        <v>0</v>
      </c>
      <c r="K7506">
        <v>0.88400000000000001</v>
      </c>
      <c r="L7506">
        <v>0.11600000000000001</v>
      </c>
    </row>
    <row r="7507" spans="1:12" x14ac:dyDescent="0.35">
      <c r="A7507" t="s">
        <v>14</v>
      </c>
      <c r="B7507" t="s">
        <v>14864</v>
      </c>
      <c r="C7507" t="s">
        <v>14865</v>
      </c>
      <c r="D7507">
        <v>4</v>
      </c>
      <c r="E7507">
        <v>14</v>
      </c>
      <c r="F7507" t="s">
        <v>247</v>
      </c>
      <c r="G7507" t="str">
        <f>VLOOKUP(F7507, Themes!$A$1:$C$51, 2, FALSE )</f>
        <v>Closing deals</v>
      </c>
      <c r="H7507" t="str">
        <f>VLOOKUP(F7507, Themes!$A$1:$C$51, 3, FALSE )</f>
        <v>Dunder Mifflin Operations &amp; Activities</v>
      </c>
      <c r="I7507">
        <v>0</v>
      </c>
      <c r="J7507">
        <v>0</v>
      </c>
      <c r="K7507">
        <v>1</v>
      </c>
      <c r="L7507">
        <v>0</v>
      </c>
    </row>
    <row r="7508" spans="1:12" x14ac:dyDescent="0.35">
      <c r="A7508" t="s">
        <v>14</v>
      </c>
      <c r="B7508" t="s">
        <v>14866</v>
      </c>
      <c r="C7508" t="s">
        <v>14867</v>
      </c>
      <c r="D7508">
        <v>4</v>
      </c>
      <c r="E7508">
        <v>14</v>
      </c>
      <c r="F7508" t="s">
        <v>325</v>
      </c>
      <c r="G7508" t="str">
        <f>VLOOKUP(F7508, Themes!$A$1:$C$51, 2, FALSE )</f>
        <v>Gender Roles</v>
      </c>
      <c r="H7508" t="str">
        <f>VLOOKUP(F7508, Themes!$A$1:$C$51, 3, FALSE )</f>
        <v>Social Issues &amp; Miscellaneous</v>
      </c>
      <c r="I7508">
        <v>0</v>
      </c>
      <c r="J7508">
        <v>0</v>
      </c>
      <c r="K7508">
        <v>1</v>
      </c>
      <c r="L7508">
        <v>0</v>
      </c>
    </row>
    <row r="7509" spans="1:12" x14ac:dyDescent="0.35">
      <c r="A7509" t="s">
        <v>14</v>
      </c>
      <c r="B7509" t="s">
        <v>14868</v>
      </c>
      <c r="C7509" t="s">
        <v>923</v>
      </c>
      <c r="D7509">
        <v>4</v>
      </c>
      <c r="E7509">
        <v>14</v>
      </c>
      <c r="F7509" t="s">
        <v>23</v>
      </c>
      <c r="G7509" t="str">
        <f>VLOOKUP(F7509, Themes!$A$1:$C$51, 2, FALSE )</f>
        <v>Pam's Activities</v>
      </c>
      <c r="H7509" t="str">
        <f>VLOOKUP(F7509, Themes!$A$1:$C$51, 3, FALSE )</f>
        <v>Character's Activities</v>
      </c>
      <c r="I7509">
        <v>0.2732</v>
      </c>
      <c r="J7509">
        <v>0</v>
      </c>
      <c r="K7509">
        <v>0.76900000000000002</v>
      </c>
      <c r="L7509">
        <v>0.23100000000000001</v>
      </c>
    </row>
    <row r="7510" spans="1:12" x14ac:dyDescent="0.35">
      <c r="A7510" t="s">
        <v>10</v>
      </c>
      <c r="B7510" t="s">
        <v>14869</v>
      </c>
      <c r="C7510" t="s">
        <v>14870</v>
      </c>
      <c r="D7510">
        <v>4</v>
      </c>
      <c r="E7510">
        <v>14</v>
      </c>
      <c r="F7510" t="s">
        <v>112</v>
      </c>
      <c r="G7510" t="str">
        <f>VLOOKUP(F7510, Themes!$A$1:$C$51, 2, FALSE )</f>
        <v>Driving</v>
      </c>
      <c r="H7510" t="str">
        <f>VLOOKUP(F7510, Themes!$A$1:$C$51, 3, FALSE )</f>
        <v>Transportation &amp; Life Outside Dunder Mifflin</v>
      </c>
      <c r="I7510">
        <v>0</v>
      </c>
      <c r="J7510">
        <v>0</v>
      </c>
      <c r="K7510">
        <v>1</v>
      </c>
      <c r="L7510">
        <v>0</v>
      </c>
    </row>
    <row r="7511" spans="1:12" x14ac:dyDescent="0.35">
      <c r="A7511" t="s">
        <v>10</v>
      </c>
      <c r="B7511" t="s">
        <v>14871</v>
      </c>
      <c r="C7511" t="s">
        <v>14872</v>
      </c>
      <c r="D7511">
        <v>4</v>
      </c>
      <c r="E7511">
        <v>14</v>
      </c>
      <c r="F7511" t="s">
        <v>226</v>
      </c>
      <c r="G7511" t="str">
        <f>VLOOKUP(F7511, Themes!$A$1:$C$51, 2, FALSE )</f>
        <v>Focusing at Work</v>
      </c>
      <c r="H7511" t="str">
        <f>VLOOKUP(F7511, Themes!$A$1:$C$51, 3, FALSE )</f>
        <v>Dunder Mifflin Operations &amp; Activities</v>
      </c>
      <c r="I7511">
        <v>0.57189999999999996</v>
      </c>
      <c r="J7511">
        <v>0</v>
      </c>
      <c r="K7511">
        <v>0.73</v>
      </c>
      <c r="L7511">
        <v>0.27</v>
      </c>
    </row>
    <row r="7512" spans="1:12" x14ac:dyDescent="0.35">
      <c r="A7512" t="s">
        <v>10</v>
      </c>
      <c r="B7512" t="s">
        <v>14873</v>
      </c>
      <c r="C7512" t="s">
        <v>14874</v>
      </c>
      <c r="D7512">
        <v>4</v>
      </c>
      <c r="E7512">
        <v>14</v>
      </c>
      <c r="F7512" t="s">
        <v>34</v>
      </c>
      <c r="G7512" t="str">
        <f>VLOOKUP(F7512, Themes!$A$1:$C$51, 2, FALSE )</f>
        <v>Dunder Mifflin Corporate Affairs</v>
      </c>
      <c r="H7512" t="str">
        <f>VLOOKUP(F7512, Themes!$A$1:$C$51, 3, FALSE )</f>
        <v>Dunder Mifflin Politics</v>
      </c>
      <c r="I7512">
        <v>0</v>
      </c>
      <c r="J7512">
        <v>0</v>
      </c>
      <c r="K7512">
        <v>1</v>
      </c>
      <c r="L7512">
        <v>0</v>
      </c>
    </row>
    <row r="7513" spans="1:12" x14ac:dyDescent="0.35">
      <c r="A7513" t="s">
        <v>14</v>
      </c>
      <c r="B7513" t="s">
        <v>14875</v>
      </c>
      <c r="C7513" t="s">
        <v>14876</v>
      </c>
      <c r="D7513">
        <v>4</v>
      </c>
      <c r="E7513">
        <v>14</v>
      </c>
      <c r="F7513" t="s">
        <v>325</v>
      </c>
      <c r="G7513" t="str">
        <f>VLOOKUP(F7513, Themes!$A$1:$C$51, 2, FALSE )</f>
        <v>Gender Roles</v>
      </c>
      <c r="H7513" t="str">
        <f>VLOOKUP(F7513, Themes!$A$1:$C$51, 3, FALSE )</f>
        <v>Social Issues &amp; Miscellaneous</v>
      </c>
      <c r="I7513">
        <v>0.72689999999999999</v>
      </c>
      <c r="J7513">
        <v>0</v>
      </c>
      <c r="K7513">
        <v>0.53400000000000003</v>
      </c>
      <c r="L7513">
        <v>0.46600000000000003</v>
      </c>
    </row>
    <row r="7514" spans="1:12" x14ac:dyDescent="0.35">
      <c r="A7514" t="s">
        <v>10</v>
      </c>
      <c r="B7514" t="s">
        <v>14877</v>
      </c>
      <c r="C7514" t="s">
        <v>14878</v>
      </c>
      <c r="D7514">
        <v>4</v>
      </c>
      <c r="E7514">
        <v>14</v>
      </c>
      <c r="F7514" t="s">
        <v>247</v>
      </c>
      <c r="G7514" t="str">
        <f>VLOOKUP(F7514, Themes!$A$1:$C$51, 2, FALSE )</f>
        <v>Closing deals</v>
      </c>
      <c r="H7514" t="str">
        <f>VLOOKUP(F7514, Themes!$A$1:$C$51, 3, FALSE )</f>
        <v>Dunder Mifflin Operations &amp; Activities</v>
      </c>
      <c r="I7514">
        <v>0</v>
      </c>
      <c r="J7514">
        <v>0</v>
      </c>
      <c r="K7514">
        <v>1</v>
      </c>
      <c r="L7514">
        <v>0</v>
      </c>
    </row>
    <row r="7515" spans="1:12" x14ac:dyDescent="0.35">
      <c r="A7515" t="s">
        <v>14</v>
      </c>
      <c r="B7515" t="s">
        <v>14879</v>
      </c>
      <c r="C7515" t="s">
        <v>14880</v>
      </c>
      <c r="D7515">
        <v>4</v>
      </c>
      <c r="E7515">
        <v>14</v>
      </c>
      <c r="F7515" t="s">
        <v>276</v>
      </c>
      <c r="G7515" t="str">
        <f>VLOOKUP(F7515, Themes!$A$1:$C$51, 2, FALSE )</f>
        <v>Workplace Happenings</v>
      </c>
      <c r="H7515" t="str">
        <f>VLOOKUP(F7515, Themes!$A$1:$C$51, 3, FALSE )</f>
        <v>Dunder Mifflin Operations &amp; Activities</v>
      </c>
      <c r="I7515">
        <v>0.78449999999999998</v>
      </c>
      <c r="J7515">
        <v>0</v>
      </c>
      <c r="K7515">
        <v>0.30299999999999999</v>
      </c>
      <c r="L7515">
        <v>0.69699999999999995</v>
      </c>
    </row>
    <row r="7516" spans="1:12" x14ac:dyDescent="0.35">
      <c r="A7516" t="s">
        <v>10</v>
      </c>
      <c r="B7516" t="s">
        <v>14881</v>
      </c>
      <c r="C7516" t="s">
        <v>14882</v>
      </c>
      <c r="D7516">
        <v>4</v>
      </c>
      <c r="E7516">
        <v>14</v>
      </c>
      <c r="F7516" t="s">
        <v>325</v>
      </c>
      <c r="G7516" t="str">
        <f>VLOOKUP(F7516, Themes!$A$1:$C$51, 2, FALSE )</f>
        <v>Gender Roles</v>
      </c>
      <c r="H7516" t="str">
        <f>VLOOKUP(F7516, Themes!$A$1:$C$51, 3, FALSE )</f>
        <v>Social Issues &amp; Miscellaneous</v>
      </c>
      <c r="I7516">
        <v>0.88849999999999996</v>
      </c>
      <c r="J7516">
        <v>0</v>
      </c>
      <c r="K7516">
        <v>0.68700000000000006</v>
      </c>
      <c r="L7516">
        <v>0.313</v>
      </c>
    </row>
    <row r="7517" spans="1:12" x14ac:dyDescent="0.35">
      <c r="A7517" t="s">
        <v>14</v>
      </c>
      <c r="B7517" t="s">
        <v>14883</v>
      </c>
      <c r="C7517" t="s">
        <v>6619</v>
      </c>
      <c r="D7517">
        <v>4</v>
      </c>
      <c r="E7517">
        <v>14</v>
      </c>
      <c r="F7517" t="s">
        <v>226</v>
      </c>
      <c r="G7517" t="str">
        <f>VLOOKUP(F7517, Themes!$A$1:$C$51, 2, FALSE )</f>
        <v>Focusing at Work</v>
      </c>
      <c r="H7517" t="str">
        <f>VLOOKUP(F7517, Themes!$A$1:$C$51, 3, FALSE )</f>
        <v>Dunder Mifflin Operations &amp; Activities</v>
      </c>
      <c r="I7517">
        <v>0.52669999999999995</v>
      </c>
      <c r="J7517">
        <v>0</v>
      </c>
      <c r="K7517">
        <v>0.53200000000000003</v>
      </c>
      <c r="L7517">
        <v>0.46800000000000003</v>
      </c>
    </row>
    <row r="7518" spans="1:12" x14ac:dyDescent="0.35">
      <c r="A7518" t="s">
        <v>14</v>
      </c>
      <c r="B7518" t="s">
        <v>14884</v>
      </c>
      <c r="C7518" t="s">
        <v>14885</v>
      </c>
      <c r="D7518">
        <v>4</v>
      </c>
      <c r="E7518">
        <v>14</v>
      </c>
      <c r="F7518" t="s">
        <v>61</v>
      </c>
      <c r="G7518" t="str">
        <f>VLOOKUP(F7518, Themes!$A$1:$C$51, 2, FALSE )</f>
        <v>Dundies and Watching videos</v>
      </c>
      <c r="H7518" t="str">
        <f>VLOOKUP(F7518, Themes!$A$1:$C$51, 3, FALSE )</f>
        <v>Socialization at Dunder Mifflin</v>
      </c>
      <c r="I7518">
        <v>0.55740000000000001</v>
      </c>
      <c r="J7518">
        <v>0</v>
      </c>
      <c r="K7518">
        <v>0.80600000000000005</v>
      </c>
      <c r="L7518">
        <v>0.19400000000000001</v>
      </c>
    </row>
    <row r="7519" spans="1:12" x14ac:dyDescent="0.35">
      <c r="A7519" t="s">
        <v>14</v>
      </c>
      <c r="B7519" t="s">
        <v>14886</v>
      </c>
      <c r="C7519" t="s">
        <v>14887</v>
      </c>
      <c r="D7519">
        <v>4</v>
      </c>
      <c r="E7519">
        <v>14</v>
      </c>
      <c r="F7519" t="s">
        <v>143</v>
      </c>
      <c r="G7519" t="str">
        <f>VLOOKUP(F7519, Themes!$A$1:$C$51, 2, FALSE )</f>
        <v>Meridith &amp; Creed Activities</v>
      </c>
      <c r="H7519" t="str">
        <f>VLOOKUP(F7519, Themes!$A$1:$C$51, 3, FALSE )</f>
        <v>Character's Activities</v>
      </c>
      <c r="I7519">
        <v>0.40189999999999998</v>
      </c>
      <c r="J7519">
        <v>0</v>
      </c>
      <c r="K7519">
        <v>0.80300000000000005</v>
      </c>
      <c r="L7519">
        <v>0.19700000000000001</v>
      </c>
    </row>
    <row r="7520" spans="1:12" x14ac:dyDescent="0.35">
      <c r="A7520" t="s">
        <v>10</v>
      </c>
      <c r="B7520" t="s">
        <v>14888</v>
      </c>
      <c r="C7520" t="s">
        <v>14889</v>
      </c>
      <c r="D7520">
        <v>4</v>
      </c>
      <c r="E7520">
        <v>14</v>
      </c>
      <c r="F7520" t="s">
        <v>276</v>
      </c>
      <c r="G7520" t="str">
        <f>VLOOKUP(F7520, Themes!$A$1:$C$51, 2, FALSE )</f>
        <v>Workplace Happenings</v>
      </c>
      <c r="H7520" t="str">
        <f>VLOOKUP(F7520, Themes!$A$1:$C$51, 3, FALSE )</f>
        <v>Dunder Mifflin Operations &amp; Activities</v>
      </c>
      <c r="I7520">
        <v>0.77170000000000005</v>
      </c>
      <c r="J7520">
        <v>0</v>
      </c>
      <c r="K7520">
        <v>0.57299999999999995</v>
      </c>
      <c r="L7520">
        <v>0.42699999999999999</v>
      </c>
    </row>
    <row r="7521" spans="1:12" x14ac:dyDescent="0.35">
      <c r="A7521" t="s">
        <v>14</v>
      </c>
      <c r="B7521" t="s">
        <v>14890</v>
      </c>
      <c r="C7521" t="s">
        <v>14891</v>
      </c>
      <c r="D7521">
        <v>4</v>
      </c>
      <c r="E7521">
        <v>14</v>
      </c>
      <c r="F7521" t="s">
        <v>161</v>
      </c>
      <c r="G7521" t="str">
        <f>VLOOKUP(F7521, Themes!$A$1:$C$51, 2, FALSE )</f>
        <v>Uncomfortable Feelings</v>
      </c>
      <c r="H7521" t="str">
        <f>VLOOKUP(F7521, Themes!$A$1:$C$51, 3, FALSE )</f>
        <v>Character Relationships with Each Other</v>
      </c>
      <c r="I7521">
        <v>0.69040000000000001</v>
      </c>
      <c r="J7521">
        <v>0</v>
      </c>
      <c r="K7521">
        <v>0.79400000000000004</v>
      </c>
      <c r="L7521">
        <v>0.20599999999999999</v>
      </c>
    </row>
    <row r="7522" spans="1:12" x14ac:dyDescent="0.35">
      <c r="A7522" t="s">
        <v>14</v>
      </c>
      <c r="B7522" t="s">
        <v>14892</v>
      </c>
      <c r="C7522" t="s">
        <v>14893</v>
      </c>
      <c r="D7522">
        <v>4</v>
      </c>
      <c r="E7522">
        <v>14</v>
      </c>
      <c r="F7522" t="s">
        <v>73</v>
      </c>
      <c r="G7522" t="str">
        <f>VLOOKUP(F7522, Themes!$A$1:$C$51, 2, FALSE )</f>
        <v>Meetings</v>
      </c>
      <c r="H7522" t="str">
        <f>VLOOKUP(F7522, Themes!$A$1:$C$51, 3, FALSE )</f>
        <v>Dunder Mifflin Operations &amp; Activities</v>
      </c>
      <c r="I7522">
        <v>0.92889999999999995</v>
      </c>
      <c r="J7522">
        <v>0</v>
      </c>
      <c r="K7522">
        <v>0.872</v>
      </c>
      <c r="L7522">
        <v>0.128</v>
      </c>
    </row>
    <row r="7523" spans="1:12" x14ac:dyDescent="0.35">
      <c r="A7523" t="s">
        <v>14</v>
      </c>
      <c r="B7523" t="s">
        <v>14894</v>
      </c>
      <c r="C7523" t="s">
        <v>14895</v>
      </c>
      <c r="D7523">
        <v>4</v>
      </c>
      <c r="E7523">
        <v>14</v>
      </c>
      <c r="F7523" t="s">
        <v>140</v>
      </c>
      <c r="G7523" t="str">
        <f>VLOOKUP(F7523, Themes!$A$1:$C$51, 2, FALSE )</f>
        <v>Celebrations</v>
      </c>
      <c r="H7523" t="str">
        <f>VLOOKUP(F7523, Themes!$A$1:$C$51, 3, FALSE )</f>
        <v>Socialization at Dunder Mifflin</v>
      </c>
      <c r="I7523">
        <v>0.40189999999999998</v>
      </c>
      <c r="J7523">
        <v>0</v>
      </c>
      <c r="K7523">
        <v>0.78700000000000003</v>
      </c>
      <c r="L7523">
        <v>0.21299999999999999</v>
      </c>
    </row>
    <row r="7524" spans="1:12" x14ac:dyDescent="0.35">
      <c r="A7524" t="s">
        <v>14</v>
      </c>
      <c r="B7524" t="s">
        <v>14896</v>
      </c>
      <c r="C7524" t="s">
        <v>14897</v>
      </c>
      <c r="D7524">
        <v>4</v>
      </c>
      <c r="E7524">
        <v>14</v>
      </c>
      <c r="F7524" t="s">
        <v>140</v>
      </c>
      <c r="G7524" t="str">
        <f>VLOOKUP(F7524, Themes!$A$1:$C$51, 2, FALSE )</f>
        <v>Celebrations</v>
      </c>
      <c r="H7524" t="str">
        <f>VLOOKUP(F7524, Themes!$A$1:$C$51, 3, FALSE )</f>
        <v>Socialization at Dunder Mifflin</v>
      </c>
      <c r="I7524">
        <v>0.31819999999999998</v>
      </c>
      <c r="J7524">
        <v>6.6000000000000003E-2</v>
      </c>
      <c r="K7524">
        <v>0.80600000000000005</v>
      </c>
      <c r="L7524">
        <v>0.128</v>
      </c>
    </row>
    <row r="7525" spans="1:12" x14ac:dyDescent="0.35">
      <c r="A7525" t="s">
        <v>14</v>
      </c>
      <c r="B7525" t="s">
        <v>14898</v>
      </c>
      <c r="C7525" t="s">
        <v>14899</v>
      </c>
      <c r="D7525">
        <v>4</v>
      </c>
      <c r="E7525">
        <v>14</v>
      </c>
      <c r="F7525" t="s">
        <v>124</v>
      </c>
      <c r="G7525" t="str">
        <f>VLOOKUP(F7525, Themes!$A$1:$C$51, 2, FALSE )</f>
        <v>HR Complaints</v>
      </c>
      <c r="H7525" t="str">
        <f>VLOOKUP(F7525, Themes!$A$1:$C$51, 3, FALSE )</f>
        <v>Dunder Mifflin Politics</v>
      </c>
      <c r="I7525">
        <v>0.1779</v>
      </c>
      <c r="J7525">
        <v>4.2999999999999997E-2</v>
      </c>
      <c r="K7525">
        <v>0.86699999999999999</v>
      </c>
      <c r="L7525">
        <v>8.8999999999999996E-2</v>
      </c>
    </row>
    <row r="7526" spans="1:12" x14ac:dyDescent="0.35">
      <c r="A7526" t="s">
        <v>14</v>
      </c>
      <c r="B7526" t="s">
        <v>14900</v>
      </c>
      <c r="C7526" t="s">
        <v>14901</v>
      </c>
      <c r="D7526">
        <v>4</v>
      </c>
      <c r="E7526">
        <v>14</v>
      </c>
      <c r="F7526" t="s">
        <v>140</v>
      </c>
      <c r="G7526" t="str">
        <f>VLOOKUP(F7526, Themes!$A$1:$C$51, 2, FALSE )</f>
        <v>Celebrations</v>
      </c>
      <c r="H7526" t="str">
        <f>VLOOKUP(F7526, Themes!$A$1:$C$51, 3, FALSE )</f>
        <v>Socialization at Dunder Mifflin</v>
      </c>
      <c r="I7526">
        <v>0.79059999999999997</v>
      </c>
      <c r="J7526">
        <v>0</v>
      </c>
      <c r="K7526">
        <v>0.308</v>
      </c>
      <c r="L7526">
        <v>0.69199999999999995</v>
      </c>
    </row>
    <row r="7527" spans="1:12" x14ac:dyDescent="0.35">
      <c r="A7527" t="s">
        <v>14</v>
      </c>
      <c r="B7527" t="s">
        <v>14902</v>
      </c>
      <c r="C7527" t="s">
        <v>14903</v>
      </c>
      <c r="D7527">
        <v>4</v>
      </c>
      <c r="E7527">
        <v>14</v>
      </c>
      <c r="F7527" t="s">
        <v>140</v>
      </c>
      <c r="G7527" t="str">
        <f>VLOOKUP(F7527, Themes!$A$1:$C$51, 2, FALSE )</f>
        <v>Celebrations</v>
      </c>
      <c r="H7527" t="str">
        <f>VLOOKUP(F7527, Themes!$A$1:$C$51, 3, FALSE )</f>
        <v>Socialization at Dunder Mifflin</v>
      </c>
      <c r="I7527">
        <v>-0.43890000000000001</v>
      </c>
      <c r="J7527">
        <v>0.32500000000000001</v>
      </c>
      <c r="K7527">
        <v>0.67500000000000004</v>
      </c>
      <c r="L7527">
        <v>0</v>
      </c>
    </row>
    <row r="7528" spans="1:12" x14ac:dyDescent="0.35">
      <c r="A7528" t="s">
        <v>14</v>
      </c>
      <c r="B7528" t="s">
        <v>14904</v>
      </c>
      <c r="C7528" t="s">
        <v>14905</v>
      </c>
      <c r="D7528">
        <v>4</v>
      </c>
      <c r="E7528">
        <v>14</v>
      </c>
      <c r="F7528" t="s">
        <v>475</v>
      </c>
      <c r="G7528" t="str">
        <f>VLOOKUP(F7528, Themes!$A$1:$C$51, 2, FALSE )</f>
        <v>Answering Phones</v>
      </c>
      <c r="H7528" t="str">
        <f>VLOOKUP(F7528, Themes!$A$1:$C$51, 3, FALSE )</f>
        <v>Dunder Mifflin Operations &amp; Activities</v>
      </c>
      <c r="I7528">
        <v>0.42670000000000002</v>
      </c>
      <c r="J7528">
        <v>7.8E-2</v>
      </c>
      <c r="K7528">
        <v>0.82499999999999996</v>
      </c>
      <c r="L7528">
        <v>9.7000000000000003E-2</v>
      </c>
    </row>
    <row r="7529" spans="1:12" x14ac:dyDescent="0.35">
      <c r="A7529" t="s">
        <v>10</v>
      </c>
      <c r="B7529" t="s">
        <v>14906</v>
      </c>
      <c r="C7529" t="s">
        <v>14907</v>
      </c>
      <c r="D7529">
        <v>4</v>
      </c>
      <c r="E7529">
        <v>14</v>
      </c>
      <c r="F7529" t="s">
        <v>40</v>
      </c>
      <c r="G7529" t="str">
        <f>VLOOKUP(F7529, Themes!$A$1:$C$51, 2, FALSE )</f>
        <v>Items in Dunder Mifflin</v>
      </c>
      <c r="H7529" t="str">
        <f>VLOOKUP(F7529, Themes!$A$1:$C$51, 3, FALSE )</f>
        <v>Dunder Mifflin Operations &amp; Activities</v>
      </c>
      <c r="I7529">
        <v>0</v>
      </c>
      <c r="J7529">
        <v>0</v>
      </c>
      <c r="K7529">
        <v>1</v>
      </c>
      <c r="L7529">
        <v>0</v>
      </c>
    </row>
    <row r="7530" spans="1:12" x14ac:dyDescent="0.35">
      <c r="A7530" t="s">
        <v>10</v>
      </c>
      <c r="B7530" t="s">
        <v>14908</v>
      </c>
      <c r="C7530" t="s">
        <v>14909</v>
      </c>
      <c r="D7530">
        <v>4</v>
      </c>
      <c r="E7530">
        <v>14</v>
      </c>
      <c r="F7530" t="s">
        <v>40</v>
      </c>
      <c r="G7530" t="str">
        <f>VLOOKUP(F7530, Themes!$A$1:$C$51, 2, FALSE )</f>
        <v>Items in Dunder Mifflin</v>
      </c>
      <c r="H7530" t="str">
        <f>VLOOKUP(F7530, Themes!$A$1:$C$51, 3, FALSE )</f>
        <v>Dunder Mifflin Operations &amp; Activities</v>
      </c>
      <c r="I7530">
        <v>7.7200000000000005E-2</v>
      </c>
      <c r="J7530">
        <v>7.6999999999999999E-2</v>
      </c>
      <c r="K7530">
        <v>0.83599999999999997</v>
      </c>
      <c r="L7530">
        <v>8.6999999999999994E-2</v>
      </c>
    </row>
    <row r="7531" spans="1:12" x14ac:dyDescent="0.35">
      <c r="A7531" t="s">
        <v>10</v>
      </c>
      <c r="B7531" t="s">
        <v>14910</v>
      </c>
      <c r="C7531" t="s">
        <v>14911</v>
      </c>
      <c r="D7531">
        <v>4</v>
      </c>
      <c r="E7531">
        <v>14</v>
      </c>
      <c r="F7531" t="s">
        <v>40</v>
      </c>
      <c r="G7531" t="str">
        <f>VLOOKUP(F7531, Themes!$A$1:$C$51, 2, FALSE )</f>
        <v>Items in Dunder Mifflin</v>
      </c>
      <c r="H7531" t="str">
        <f>VLOOKUP(F7531, Themes!$A$1:$C$51, 3, FALSE )</f>
        <v>Dunder Mifflin Operations &amp; Activities</v>
      </c>
      <c r="I7531">
        <v>0.38179999999999997</v>
      </c>
      <c r="J7531">
        <v>0.09</v>
      </c>
      <c r="K7531">
        <v>0.73</v>
      </c>
      <c r="L7531">
        <v>0.18</v>
      </c>
    </row>
    <row r="7532" spans="1:12" x14ac:dyDescent="0.35">
      <c r="A7532" t="s">
        <v>10</v>
      </c>
      <c r="B7532" t="s">
        <v>14912</v>
      </c>
      <c r="C7532" t="s">
        <v>14913</v>
      </c>
      <c r="D7532">
        <v>4</v>
      </c>
      <c r="E7532">
        <v>14</v>
      </c>
      <c r="F7532" t="s">
        <v>412</v>
      </c>
      <c r="G7532" t="str">
        <f>VLOOKUP(F7532, Themes!$A$1:$C$51, 2, FALSE )</f>
        <v>Fun in the Office</v>
      </c>
      <c r="H7532" t="str">
        <f>VLOOKUP(F7532, Themes!$A$1:$C$51, 3, FALSE )</f>
        <v>Socialization at Dunder Mifflin</v>
      </c>
      <c r="I7532">
        <v>0</v>
      </c>
      <c r="J7532">
        <v>0</v>
      </c>
      <c r="K7532">
        <v>1</v>
      </c>
      <c r="L7532">
        <v>0</v>
      </c>
    </row>
    <row r="7533" spans="1:12" x14ac:dyDescent="0.35">
      <c r="A7533" t="s">
        <v>10</v>
      </c>
      <c r="B7533" t="s">
        <v>14914</v>
      </c>
      <c r="C7533" t="s">
        <v>14915</v>
      </c>
      <c r="D7533">
        <v>4</v>
      </c>
      <c r="E7533">
        <v>14</v>
      </c>
      <c r="F7533" t="s">
        <v>226</v>
      </c>
      <c r="G7533" t="str">
        <f>VLOOKUP(F7533, Themes!$A$1:$C$51, 2, FALSE )</f>
        <v>Focusing at Work</v>
      </c>
      <c r="H7533" t="str">
        <f>VLOOKUP(F7533, Themes!$A$1:$C$51, 3, FALSE )</f>
        <v>Dunder Mifflin Operations &amp; Activities</v>
      </c>
      <c r="I7533">
        <v>0.19989999999999999</v>
      </c>
      <c r="J7533">
        <v>5.0999999999999997E-2</v>
      </c>
      <c r="K7533">
        <v>0.82899999999999996</v>
      </c>
      <c r="L7533">
        <v>0.11899999999999999</v>
      </c>
    </row>
    <row r="7534" spans="1:12" x14ac:dyDescent="0.35">
      <c r="A7534" t="s">
        <v>10</v>
      </c>
      <c r="B7534" t="s">
        <v>14916</v>
      </c>
      <c r="C7534" t="s">
        <v>14917</v>
      </c>
      <c r="D7534">
        <v>4</v>
      </c>
      <c r="E7534">
        <v>14</v>
      </c>
      <c r="F7534" t="s">
        <v>13</v>
      </c>
      <c r="G7534" t="str">
        <f>VLOOKUP(F7534, Themes!$A$1:$C$51, 2, FALSE )</f>
        <v>Jim &amp; Pam Relationship</v>
      </c>
      <c r="H7534" t="str">
        <f>VLOOKUP(F7534, Themes!$A$1:$C$51, 3, FALSE )</f>
        <v>Love, Sex, &amp; Relationships</v>
      </c>
      <c r="I7534">
        <v>0.34</v>
      </c>
      <c r="J7534">
        <v>0.13700000000000001</v>
      </c>
      <c r="K7534">
        <v>0.58799999999999997</v>
      </c>
      <c r="L7534">
        <v>0.27500000000000002</v>
      </c>
    </row>
    <row r="7535" spans="1:12" x14ac:dyDescent="0.35">
      <c r="A7535" t="s">
        <v>10</v>
      </c>
      <c r="B7535" t="s">
        <v>14918</v>
      </c>
      <c r="C7535" t="s">
        <v>14919</v>
      </c>
      <c r="D7535">
        <v>4</v>
      </c>
      <c r="E7535">
        <v>14</v>
      </c>
      <c r="F7535" t="s">
        <v>23</v>
      </c>
      <c r="G7535" t="str">
        <f>VLOOKUP(F7535, Themes!$A$1:$C$51, 2, FALSE )</f>
        <v>Pam's Activities</v>
      </c>
      <c r="H7535" t="str">
        <f>VLOOKUP(F7535, Themes!$A$1:$C$51, 3, FALSE )</f>
        <v>Character's Activities</v>
      </c>
      <c r="I7535">
        <v>0.2732</v>
      </c>
      <c r="J7535">
        <v>0</v>
      </c>
      <c r="K7535">
        <v>0.81100000000000005</v>
      </c>
      <c r="L7535">
        <v>0.189</v>
      </c>
    </row>
    <row r="7536" spans="1:12" x14ac:dyDescent="0.35">
      <c r="A7536" t="s">
        <v>14</v>
      </c>
      <c r="B7536" t="s">
        <v>14920</v>
      </c>
      <c r="C7536" t="s">
        <v>14921</v>
      </c>
      <c r="D7536">
        <v>4</v>
      </c>
      <c r="E7536">
        <v>14</v>
      </c>
      <c r="F7536" t="s">
        <v>164</v>
      </c>
      <c r="G7536" t="str">
        <f>VLOOKUP(F7536, Themes!$A$1:$C$51, 2, FALSE )</f>
        <v>Angela's Activities</v>
      </c>
      <c r="H7536" t="str">
        <f>VLOOKUP(F7536, Themes!$A$1:$C$51, 3, FALSE )</f>
        <v>Character's Activities</v>
      </c>
      <c r="I7536">
        <v>0</v>
      </c>
      <c r="J7536">
        <v>0</v>
      </c>
      <c r="K7536">
        <v>1</v>
      </c>
      <c r="L7536">
        <v>0</v>
      </c>
    </row>
    <row r="7537" spans="1:12" x14ac:dyDescent="0.35">
      <c r="A7537" t="s">
        <v>86</v>
      </c>
      <c r="B7537" t="s">
        <v>14922</v>
      </c>
      <c r="C7537" t="s">
        <v>14923</v>
      </c>
      <c r="D7537">
        <v>4</v>
      </c>
      <c r="E7537">
        <v>14</v>
      </c>
      <c r="F7537" t="s">
        <v>53</v>
      </c>
      <c r="G7537" t="str">
        <f>VLOOKUP(F7537, Themes!$A$1:$C$51, 2, FALSE )</f>
        <v>Heartbreaks &amp; Jan</v>
      </c>
      <c r="H7537" t="str">
        <f>VLOOKUP(F7537, Themes!$A$1:$C$51, 3, FALSE )</f>
        <v>Love, Sex, &amp; Relationships</v>
      </c>
      <c r="I7537">
        <v>0.55740000000000001</v>
      </c>
      <c r="J7537">
        <v>0.185</v>
      </c>
      <c r="K7537">
        <v>0.41699999999999998</v>
      </c>
      <c r="L7537">
        <v>0.39900000000000002</v>
      </c>
    </row>
    <row r="7538" spans="1:12" x14ac:dyDescent="0.35">
      <c r="A7538" t="s">
        <v>86</v>
      </c>
      <c r="B7538" t="s">
        <v>14924</v>
      </c>
      <c r="C7538" t="s">
        <v>14925</v>
      </c>
      <c r="D7538">
        <v>4</v>
      </c>
      <c r="E7538">
        <v>14</v>
      </c>
      <c r="F7538" t="s">
        <v>31</v>
      </c>
      <c r="G7538" t="str">
        <f>VLOOKUP(F7538, Themes!$A$1:$C$51, 2, FALSE )</f>
        <v>Time Spent</v>
      </c>
      <c r="H7538" t="str">
        <f>VLOOKUP(F7538, Themes!$A$1:$C$51, 3, FALSE )</f>
        <v>Dunder Mifflin Operations &amp; Activities</v>
      </c>
      <c r="I7538">
        <v>0</v>
      </c>
      <c r="J7538">
        <v>0</v>
      </c>
      <c r="K7538">
        <v>1</v>
      </c>
      <c r="L7538">
        <v>0</v>
      </c>
    </row>
    <row r="7539" spans="1:12" x14ac:dyDescent="0.35">
      <c r="A7539" t="s">
        <v>10</v>
      </c>
      <c r="B7539" t="s">
        <v>14926</v>
      </c>
      <c r="C7539" t="s">
        <v>14927</v>
      </c>
      <c r="D7539">
        <v>4</v>
      </c>
      <c r="E7539">
        <v>14</v>
      </c>
      <c r="F7539" t="s">
        <v>64</v>
      </c>
      <c r="G7539" t="str">
        <f>VLOOKUP(F7539, Themes!$A$1:$C$51, 2, FALSE )</f>
        <v>Outside Work &amp; Transportation</v>
      </c>
      <c r="H7539" t="str">
        <f>VLOOKUP(F7539, Themes!$A$1:$C$51, 3, FALSE )</f>
        <v>Transportation &amp; Life Outside Dunder Mifflin</v>
      </c>
      <c r="I7539">
        <v>0.40189999999999998</v>
      </c>
      <c r="J7539">
        <v>0</v>
      </c>
      <c r="K7539">
        <v>0.88100000000000001</v>
      </c>
      <c r="L7539">
        <v>0.11899999999999999</v>
      </c>
    </row>
    <row r="7540" spans="1:12" x14ac:dyDescent="0.35">
      <c r="A7540" t="s">
        <v>10</v>
      </c>
      <c r="B7540" t="s">
        <v>14928</v>
      </c>
      <c r="C7540" t="s">
        <v>14929</v>
      </c>
      <c r="D7540">
        <v>4</v>
      </c>
      <c r="E7540">
        <v>14</v>
      </c>
      <c r="F7540" t="s">
        <v>91</v>
      </c>
      <c r="G7540" t="str">
        <f>VLOOKUP(F7540, Themes!$A$1:$C$51, 2, FALSE )</f>
        <v>Phylllis &amp; Angela Activities</v>
      </c>
      <c r="H7540" t="str">
        <f>VLOOKUP(F7540, Themes!$A$1:$C$51, 3, FALSE )</f>
        <v>Character's Activities</v>
      </c>
      <c r="I7540">
        <v>-0.65969999999999995</v>
      </c>
      <c r="J7540">
        <v>0.27</v>
      </c>
      <c r="K7540">
        <v>0.629</v>
      </c>
      <c r="L7540">
        <v>0.10100000000000001</v>
      </c>
    </row>
    <row r="7541" spans="1:12" x14ac:dyDescent="0.35">
      <c r="A7541" t="s">
        <v>10</v>
      </c>
      <c r="B7541" t="s">
        <v>14930</v>
      </c>
      <c r="C7541" t="s">
        <v>14931</v>
      </c>
      <c r="D7541">
        <v>4</v>
      </c>
      <c r="E7541">
        <v>14</v>
      </c>
      <c r="F7541" t="s">
        <v>73</v>
      </c>
      <c r="G7541" t="str">
        <f>VLOOKUP(F7541, Themes!$A$1:$C$51, 2, FALSE )</f>
        <v>Meetings</v>
      </c>
      <c r="H7541" t="str">
        <f>VLOOKUP(F7541, Themes!$A$1:$C$51, 3, FALSE )</f>
        <v>Dunder Mifflin Operations &amp; Activities</v>
      </c>
      <c r="I7541">
        <v>0</v>
      </c>
      <c r="J7541">
        <v>0</v>
      </c>
      <c r="K7541">
        <v>1</v>
      </c>
      <c r="L7541">
        <v>0</v>
      </c>
    </row>
    <row r="7542" spans="1:12" x14ac:dyDescent="0.35">
      <c r="A7542" t="s">
        <v>10</v>
      </c>
      <c r="B7542" t="s">
        <v>14932</v>
      </c>
      <c r="C7542" t="s">
        <v>14933</v>
      </c>
      <c r="D7542">
        <v>4</v>
      </c>
      <c r="E7542">
        <v>14</v>
      </c>
      <c r="F7542" t="s">
        <v>233</v>
      </c>
      <c r="G7542" t="str">
        <f>VLOOKUP(F7542, Themes!$A$1:$C$51, 2, FALSE )</f>
        <v>Oscar &amp; David Wallace</v>
      </c>
      <c r="H7542" t="str">
        <f>VLOOKUP(F7542, Themes!$A$1:$C$51, 3, FALSE )</f>
        <v>Character's Activities</v>
      </c>
      <c r="I7542">
        <v>-0.45029999999999998</v>
      </c>
      <c r="J7542">
        <v>0.13500000000000001</v>
      </c>
      <c r="K7542">
        <v>0.86499999999999999</v>
      </c>
      <c r="L7542">
        <v>0</v>
      </c>
    </row>
    <row r="7543" spans="1:12" x14ac:dyDescent="0.35">
      <c r="A7543" t="s">
        <v>58</v>
      </c>
      <c r="B7543" t="s">
        <v>14934</v>
      </c>
      <c r="C7543" t="s">
        <v>14935</v>
      </c>
      <c r="D7543">
        <v>4</v>
      </c>
      <c r="E7543">
        <v>14</v>
      </c>
      <c r="F7543" t="s">
        <v>73</v>
      </c>
      <c r="G7543" t="str">
        <f>VLOOKUP(F7543, Themes!$A$1:$C$51, 2, FALSE )</f>
        <v>Meetings</v>
      </c>
      <c r="H7543" t="str">
        <f>VLOOKUP(F7543, Themes!$A$1:$C$51, 3, FALSE )</f>
        <v>Dunder Mifflin Operations &amp; Activities</v>
      </c>
      <c r="I7543">
        <v>0</v>
      </c>
      <c r="J7543">
        <v>0</v>
      </c>
      <c r="K7543">
        <v>1</v>
      </c>
      <c r="L7543">
        <v>0</v>
      </c>
    </row>
    <row r="7544" spans="1:12" x14ac:dyDescent="0.35">
      <c r="A7544" t="s">
        <v>10</v>
      </c>
      <c r="B7544" t="s">
        <v>14936</v>
      </c>
      <c r="C7544" t="s">
        <v>14937</v>
      </c>
      <c r="D7544">
        <v>4</v>
      </c>
      <c r="E7544">
        <v>14</v>
      </c>
      <c r="F7544" t="s">
        <v>177</v>
      </c>
      <c r="G7544" t="str">
        <f>VLOOKUP(F7544, Themes!$A$1:$C$51, 2, FALSE )</f>
        <v>Writing, Drawings, Pictures, etc</v>
      </c>
      <c r="H7544" t="str">
        <f>VLOOKUP(F7544, Themes!$A$1:$C$51, 3, FALSE )</f>
        <v>Dunder Mifflin Operations &amp; Activities</v>
      </c>
      <c r="I7544">
        <v>0.47670000000000001</v>
      </c>
      <c r="J7544">
        <v>0</v>
      </c>
      <c r="K7544">
        <v>0.86399999999999999</v>
      </c>
      <c r="L7544">
        <v>0.13600000000000001</v>
      </c>
    </row>
    <row r="7545" spans="1:12" x14ac:dyDescent="0.35">
      <c r="A7545" t="s">
        <v>10</v>
      </c>
      <c r="B7545" t="s">
        <v>14938</v>
      </c>
      <c r="C7545" t="s">
        <v>14939</v>
      </c>
      <c r="D7545">
        <v>4</v>
      </c>
      <c r="E7545">
        <v>14</v>
      </c>
      <c r="F7545" t="s">
        <v>44</v>
      </c>
      <c r="G7545" t="str">
        <f>VLOOKUP(F7545, Themes!$A$1:$C$51, 2, FALSE )</f>
        <v>Showing Appreciation for Others</v>
      </c>
      <c r="H7545" t="str">
        <f>VLOOKUP(F7545, Themes!$A$1:$C$51, 3, FALSE )</f>
        <v>Character Relationships with Each Other</v>
      </c>
      <c r="I7545">
        <v>0.29599999999999999</v>
      </c>
      <c r="J7545">
        <v>0</v>
      </c>
      <c r="K7545">
        <v>0.78400000000000003</v>
      </c>
      <c r="L7545">
        <v>0.216</v>
      </c>
    </row>
    <row r="7546" spans="1:12" x14ac:dyDescent="0.35">
      <c r="A7546" t="s">
        <v>10</v>
      </c>
      <c r="B7546" t="s">
        <v>14940</v>
      </c>
      <c r="C7546" t="s">
        <v>14941</v>
      </c>
      <c r="D7546">
        <v>4</v>
      </c>
      <c r="E7546">
        <v>14</v>
      </c>
      <c r="F7546" t="s">
        <v>226</v>
      </c>
      <c r="G7546" t="str">
        <f>VLOOKUP(F7546, Themes!$A$1:$C$51, 2, FALSE )</f>
        <v>Focusing at Work</v>
      </c>
      <c r="H7546" t="str">
        <f>VLOOKUP(F7546, Themes!$A$1:$C$51, 3, FALSE )</f>
        <v>Dunder Mifflin Operations &amp; Activities</v>
      </c>
      <c r="I7546">
        <v>0.63690000000000002</v>
      </c>
      <c r="J7546">
        <v>0</v>
      </c>
      <c r="K7546">
        <v>0.65800000000000003</v>
      </c>
      <c r="L7546">
        <v>0.34200000000000003</v>
      </c>
    </row>
    <row r="7547" spans="1:12" x14ac:dyDescent="0.35">
      <c r="A7547" t="s">
        <v>10</v>
      </c>
      <c r="B7547" t="s">
        <v>14942</v>
      </c>
      <c r="C7547" t="s">
        <v>14943</v>
      </c>
      <c r="D7547">
        <v>4</v>
      </c>
      <c r="E7547">
        <v>14</v>
      </c>
      <c r="F7547" t="s">
        <v>67</v>
      </c>
      <c r="G7547" t="str">
        <f>VLOOKUP(F7547, Themes!$A$1:$C$51, 2, FALSE )</f>
        <v>Initiatives &amp; Operations at Dunder Mifflin</v>
      </c>
      <c r="H7547" t="str">
        <f>VLOOKUP(F7547, Themes!$A$1:$C$51, 3, FALSE )</f>
        <v>Dunder Mifflin Operations &amp; Activities</v>
      </c>
      <c r="I7547">
        <v>0.65969999999999995</v>
      </c>
      <c r="J7547">
        <v>0</v>
      </c>
      <c r="K7547">
        <v>0.59699999999999998</v>
      </c>
      <c r="L7547">
        <v>0.40300000000000002</v>
      </c>
    </row>
    <row r="7548" spans="1:12" x14ac:dyDescent="0.35">
      <c r="A7548" t="s">
        <v>10</v>
      </c>
      <c r="B7548" t="s">
        <v>14944</v>
      </c>
      <c r="C7548" t="s">
        <v>14945</v>
      </c>
      <c r="D7548">
        <v>4</v>
      </c>
      <c r="E7548">
        <v>14</v>
      </c>
      <c r="F7548" t="s">
        <v>40</v>
      </c>
      <c r="G7548" t="str">
        <f>VLOOKUP(F7548, Themes!$A$1:$C$51, 2, FALSE )</f>
        <v>Items in Dunder Mifflin</v>
      </c>
      <c r="H7548" t="str">
        <f>VLOOKUP(F7548, Themes!$A$1:$C$51, 3, FALSE )</f>
        <v>Dunder Mifflin Operations &amp; Activities</v>
      </c>
      <c r="I7548">
        <v>0.56669999999999998</v>
      </c>
      <c r="J7548">
        <v>0</v>
      </c>
      <c r="K7548">
        <v>0.67900000000000005</v>
      </c>
      <c r="L7548">
        <v>0.32100000000000001</v>
      </c>
    </row>
    <row r="7549" spans="1:12" x14ac:dyDescent="0.35">
      <c r="A7549" t="s">
        <v>10</v>
      </c>
      <c r="B7549" t="s">
        <v>14946</v>
      </c>
      <c r="C7549" t="s">
        <v>14947</v>
      </c>
      <c r="D7549">
        <v>4</v>
      </c>
      <c r="E7549">
        <v>14</v>
      </c>
      <c r="F7549" t="s">
        <v>276</v>
      </c>
      <c r="G7549" t="str">
        <f>VLOOKUP(F7549, Themes!$A$1:$C$51, 2, FALSE )</f>
        <v>Workplace Happenings</v>
      </c>
      <c r="H7549" t="str">
        <f>VLOOKUP(F7549, Themes!$A$1:$C$51, 3, FALSE )</f>
        <v>Dunder Mifflin Operations &amp; Activities</v>
      </c>
      <c r="I7549">
        <v>-0.75060000000000004</v>
      </c>
      <c r="J7549">
        <v>0.41599999999999998</v>
      </c>
      <c r="K7549">
        <v>0.58399999999999996</v>
      </c>
      <c r="L7549">
        <v>0</v>
      </c>
    </row>
    <row r="7550" spans="1:12" x14ac:dyDescent="0.35">
      <c r="A7550" t="s">
        <v>10</v>
      </c>
      <c r="B7550" t="s">
        <v>14948</v>
      </c>
      <c r="C7550" t="s">
        <v>14949</v>
      </c>
      <c r="D7550">
        <v>4</v>
      </c>
      <c r="E7550">
        <v>14</v>
      </c>
      <c r="F7550" t="s">
        <v>112</v>
      </c>
      <c r="G7550" t="str">
        <f>VLOOKUP(F7550, Themes!$A$1:$C$51, 2, FALSE )</f>
        <v>Driving</v>
      </c>
      <c r="H7550" t="str">
        <f>VLOOKUP(F7550, Themes!$A$1:$C$51, 3, FALSE )</f>
        <v>Transportation &amp; Life Outside Dunder Mifflin</v>
      </c>
      <c r="I7550">
        <v>0.2235</v>
      </c>
      <c r="J7550">
        <v>0</v>
      </c>
      <c r="K7550">
        <v>0.95699999999999996</v>
      </c>
      <c r="L7550">
        <v>4.2999999999999997E-2</v>
      </c>
    </row>
    <row r="7551" spans="1:12" x14ac:dyDescent="0.35">
      <c r="A7551" t="s">
        <v>10</v>
      </c>
      <c r="B7551" t="s">
        <v>14950</v>
      </c>
      <c r="C7551" t="s">
        <v>14951</v>
      </c>
      <c r="D7551">
        <v>4</v>
      </c>
      <c r="E7551">
        <v>14</v>
      </c>
      <c r="F7551" t="s">
        <v>73</v>
      </c>
      <c r="G7551" t="str">
        <f>VLOOKUP(F7551, Themes!$A$1:$C$51, 2, FALSE )</f>
        <v>Meetings</v>
      </c>
      <c r="H7551" t="str">
        <f>VLOOKUP(F7551, Themes!$A$1:$C$51, 3, FALSE )</f>
        <v>Dunder Mifflin Operations &amp; Activities</v>
      </c>
      <c r="I7551">
        <v>-0.63880000000000003</v>
      </c>
      <c r="J7551">
        <v>0.16200000000000001</v>
      </c>
      <c r="K7551">
        <v>0.77200000000000002</v>
      </c>
      <c r="L7551">
        <v>6.6000000000000003E-2</v>
      </c>
    </row>
    <row r="7552" spans="1:12" x14ac:dyDescent="0.35">
      <c r="A7552" t="s">
        <v>41</v>
      </c>
      <c r="B7552" t="s">
        <v>14952</v>
      </c>
      <c r="C7552" t="s">
        <v>14953</v>
      </c>
      <c r="D7552">
        <v>4</v>
      </c>
      <c r="E7552">
        <v>14</v>
      </c>
      <c r="F7552" t="s">
        <v>17</v>
      </c>
      <c r="G7552" t="str">
        <f>VLOOKUP(F7552, Themes!$A$1:$C$51, 2, FALSE )</f>
        <v>Doors &amp; Elevators</v>
      </c>
      <c r="H7552" t="str">
        <f>VLOOKUP(F7552, Themes!$A$1:$C$51, 3, FALSE )</f>
        <v>Dunder Mifflin Operations &amp; Activities</v>
      </c>
      <c r="I7552">
        <v>0</v>
      </c>
      <c r="J7552">
        <v>0</v>
      </c>
      <c r="K7552">
        <v>1</v>
      </c>
      <c r="L7552">
        <v>0</v>
      </c>
    </row>
    <row r="7553" spans="1:12" x14ac:dyDescent="0.35">
      <c r="A7553" t="s">
        <v>10</v>
      </c>
      <c r="B7553" t="s">
        <v>14954</v>
      </c>
      <c r="C7553" t="s">
        <v>14955</v>
      </c>
      <c r="D7553">
        <v>4</v>
      </c>
      <c r="E7553">
        <v>14</v>
      </c>
      <c r="F7553" t="s">
        <v>195</v>
      </c>
      <c r="G7553" t="str">
        <f>VLOOKUP(F7553, Themes!$A$1:$C$51, 2, FALSE )</f>
        <v>Kevin's Activities</v>
      </c>
      <c r="H7553" t="str">
        <f>VLOOKUP(F7553, Themes!$A$1:$C$51, 3, FALSE )</f>
        <v>Character's Activities</v>
      </c>
      <c r="I7553">
        <v>-0.21820000000000001</v>
      </c>
      <c r="J7553">
        <v>0.1</v>
      </c>
      <c r="K7553">
        <v>0.83099999999999996</v>
      </c>
      <c r="L7553">
        <v>6.9000000000000006E-2</v>
      </c>
    </row>
    <row r="7554" spans="1:12" x14ac:dyDescent="0.35">
      <c r="A7554" t="s">
        <v>10</v>
      </c>
      <c r="B7554" t="s">
        <v>14956</v>
      </c>
      <c r="C7554" t="s">
        <v>418</v>
      </c>
      <c r="D7554">
        <v>4</v>
      </c>
      <c r="E7554">
        <v>14</v>
      </c>
      <c r="F7554" t="s">
        <v>23</v>
      </c>
      <c r="G7554" t="str">
        <f>VLOOKUP(F7554, Themes!$A$1:$C$51, 2, FALSE )</f>
        <v>Pam's Activities</v>
      </c>
      <c r="H7554" t="str">
        <f>VLOOKUP(F7554, Themes!$A$1:$C$51, 3, FALSE )</f>
        <v>Character's Activities</v>
      </c>
      <c r="I7554">
        <v>0</v>
      </c>
      <c r="J7554">
        <v>0</v>
      </c>
      <c r="K7554">
        <v>1</v>
      </c>
      <c r="L7554">
        <v>0</v>
      </c>
    </row>
    <row r="7555" spans="1:12" x14ac:dyDescent="0.35">
      <c r="A7555" t="s">
        <v>10</v>
      </c>
      <c r="B7555" t="s">
        <v>14957</v>
      </c>
      <c r="C7555" t="s">
        <v>14958</v>
      </c>
      <c r="D7555">
        <v>4</v>
      </c>
      <c r="E7555">
        <v>14</v>
      </c>
      <c r="F7555" t="s">
        <v>97</v>
      </c>
      <c r="G7555" t="str">
        <f>VLOOKUP(F7555, Themes!$A$1:$C$51, 2, FALSE )</f>
        <v>Ryan's Activities</v>
      </c>
      <c r="H7555" t="str">
        <f>VLOOKUP(F7555, Themes!$A$1:$C$51, 3, FALSE )</f>
        <v>Character's Activities</v>
      </c>
      <c r="I7555">
        <v>0.49390000000000001</v>
      </c>
      <c r="J7555">
        <v>0</v>
      </c>
      <c r="K7555">
        <v>0.70399999999999996</v>
      </c>
      <c r="L7555">
        <v>0.29599999999999999</v>
      </c>
    </row>
    <row r="7556" spans="1:12" x14ac:dyDescent="0.35">
      <c r="A7556" t="s">
        <v>58</v>
      </c>
      <c r="B7556" t="s">
        <v>14959</v>
      </c>
      <c r="C7556" t="s">
        <v>14960</v>
      </c>
      <c r="D7556">
        <v>4</v>
      </c>
      <c r="E7556">
        <v>14</v>
      </c>
      <c r="F7556" t="s">
        <v>233</v>
      </c>
      <c r="G7556" t="str">
        <f>VLOOKUP(F7556, Themes!$A$1:$C$51, 2, FALSE )</f>
        <v>Oscar &amp; David Wallace</v>
      </c>
      <c r="H7556" t="str">
        <f>VLOOKUP(F7556, Themes!$A$1:$C$51, 3, FALSE )</f>
        <v>Character's Activities</v>
      </c>
      <c r="I7556">
        <v>0</v>
      </c>
      <c r="J7556">
        <v>0</v>
      </c>
      <c r="K7556">
        <v>1</v>
      </c>
      <c r="L7556">
        <v>0</v>
      </c>
    </row>
    <row r="7557" spans="1:12" x14ac:dyDescent="0.35">
      <c r="A7557" t="s">
        <v>14</v>
      </c>
      <c r="B7557" t="s">
        <v>14961</v>
      </c>
      <c r="C7557" t="s">
        <v>14962</v>
      </c>
      <c r="D7557">
        <v>4</v>
      </c>
      <c r="E7557">
        <v>14</v>
      </c>
      <c r="F7557" t="s">
        <v>475</v>
      </c>
      <c r="G7557" t="str">
        <f>VLOOKUP(F7557, Themes!$A$1:$C$51, 2, FALSE )</f>
        <v>Answering Phones</v>
      </c>
      <c r="H7557" t="str">
        <f>VLOOKUP(F7557, Themes!$A$1:$C$51, 3, FALSE )</f>
        <v>Dunder Mifflin Operations &amp; Activities</v>
      </c>
      <c r="I7557">
        <v>0.62480000000000002</v>
      </c>
      <c r="J7557">
        <v>6.7000000000000004E-2</v>
      </c>
      <c r="K7557">
        <v>0.72499999999999998</v>
      </c>
      <c r="L7557">
        <v>0.20899999999999999</v>
      </c>
    </row>
    <row r="7558" spans="1:12" x14ac:dyDescent="0.35">
      <c r="A7558" t="s">
        <v>10</v>
      </c>
      <c r="B7558" t="s">
        <v>14963</v>
      </c>
      <c r="C7558" t="s">
        <v>14964</v>
      </c>
      <c r="D7558">
        <v>4</v>
      </c>
      <c r="E7558">
        <v>14</v>
      </c>
      <c r="F7558" t="s">
        <v>91</v>
      </c>
      <c r="G7558" t="str">
        <f>VLOOKUP(F7558, Themes!$A$1:$C$51, 2, FALSE )</f>
        <v>Phylllis &amp; Angela Activities</v>
      </c>
      <c r="H7558" t="str">
        <f>VLOOKUP(F7558, Themes!$A$1:$C$51, 3, FALSE )</f>
        <v>Character's Activities</v>
      </c>
      <c r="I7558">
        <v>-7.7200000000000005E-2</v>
      </c>
      <c r="J7558">
        <v>0.35399999999999998</v>
      </c>
      <c r="K7558">
        <v>0.39400000000000002</v>
      </c>
      <c r="L7558">
        <v>0.252</v>
      </c>
    </row>
    <row r="7559" spans="1:12" x14ac:dyDescent="0.35">
      <c r="A7559" t="s">
        <v>10</v>
      </c>
      <c r="B7559" t="s">
        <v>14965</v>
      </c>
      <c r="C7559" t="s">
        <v>14966</v>
      </c>
      <c r="D7559">
        <v>4</v>
      </c>
      <c r="E7559">
        <v>14</v>
      </c>
      <c r="F7559" t="s">
        <v>31</v>
      </c>
      <c r="G7559" t="str">
        <f>VLOOKUP(F7559, Themes!$A$1:$C$51, 2, FALSE )</f>
        <v>Time Spent</v>
      </c>
      <c r="H7559" t="str">
        <f>VLOOKUP(F7559, Themes!$A$1:$C$51, 3, FALSE )</f>
        <v>Dunder Mifflin Operations &amp; Activities</v>
      </c>
      <c r="I7559">
        <v>0.20230000000000001</v>
      </c>
      <c r="J7559">
        <v>0</v>
      </c>
      <c r="K7559">
        <v>0.87</v>
      </c>
      <c r="L7559">
        <v>0.13</v>
      </c>
    </row>
    <row r="7560" spans="1:12" x14ac:dyDescent="0.35">
      <c r="A7560" t="s">
        <v>10</v>
      </c>
      <c r="B7560" t="s">
        <v>14967</v>
      </c>
      <c r="C7560" t="s">
        <v>14968</v>
      </c>
      <c r="D7560">
        <v>4</v>
      </c>
      <c r="E7560">
        <v>14</v>
      </c>
      <c r="F7560" t="s">
        <v>233</v>
      </c>
      <c r="G7560" t="str">
        <f>VLOOKUP(F7560, Themes!$A$1:$C$51, 2, FALSE )</f>
        <v>Oscar &amp; David Wallace</v>
      </c>
      <c r="H7560" t="str">
        <f>VLOOKUP(F7560, Themes!$A$1:$C$51, 3, FALSE )</f>
        <v>Character's Activities</v>
      </c>
      <c r="I7560">
        <v>0.90090000000000003</v>
      </c>
      <c r="J7560">
        <v>3.2000000000000001E-2</v>
      </c>
      <c r="K7560">
        <v>0.70099999999999996</v>
      </c>
      <c r="L7560">
        <v>0.26700000000000002</v>
      </c>
    </row>
    <row r="7561" spans="1:12" x14ac:dyDescent="0.35">
      <c r="A7561" t="s">
        <v>10</v>
      </c>
      <c r="B7561" t="s">
        <v>14969</v>
      </c>
      <c r="C7561" t="s">
        <v>14970</v>
      </c>
      <c r="D7561">
        <v>4</v>
      </c>
      <c r="E7561">
        <v>14</v>
      </c>
      <c r="F7561" t="s">
        <v>209</v>
      </c>
      <c r="G7561" t="str">
        <f>VLOOKUP(F7561, Themes!$A$1:$C$51, 2, FALSE )</f>
        <v>Financial Activities</v>
      </c>
      <c r="H7561" t="str">
        <f>VLOOKUP(F7561, Themes!$A$1:$C$51, 3, FALSE )</f>
        <v>Dunder Mifflin Operations &amp; Activities</v>
      </c>
      <c r="I7561">
        <v>0.67049999999999998</v>
      </c>
      <c r="J7561">
        <v>0</v>
      </c>
      <c r="K7561">
        <v>0.35299999999999998</v>
      </c>
      <c r="L7561">
        <v>0.64700000000000002</v>
      </c>
    </row>
    <row r="7562" spans="1:12" x14ac:dyDescent="0.35">
      <c r="A7562" t="s">
        <v>14</v>
      </c>
      <c r="B7562" t="s">
        <v>14971</v>
      </c>
      <c r="C7562" t="s">
        <v>14972</v>
      </c>
      <c r="D7562">
        <v>4</v>
      </c>
      <c r="E7562">
        <v>14</v>
      </c>
      <c r="F7562" t="s">
        <v>23</v>
      </c>
      <c r="G7562" t="str">
        <f>VLOOKUP(F7562, Themes!$A$1:$C$51, 2, FALSE )</f>
        <v>Pam's Activities</v>
      </c>
      <c r="H7562" t="str">
        <f>VLOOKUP(F7562, Themes!$A$1:$C$51, 3, FALSE )</f>
        <v>Character's Activities</v>
      </c>
      <c r="I7562">
        <v>0.64859999999999995</v>
      </c>
      <c r="J7562">
        <v>0</v>
      </c>
      <c r="K7562">
        <v>0.629</v>
      </c>
      <c r="L7562">
        <v>0.371</v>
      </c>
    </row>
    <row r="7563" spans="1:12" x14ac:dyDescent="0.35">
      <c r="A7563" t="s">
        <v>58</v>
      </c>
      <c r="B7563" t="s">
        <v>14973</v>
      </c>
      <c r="C7563" t="s">
        <v>14974</v>
      </c>
      <c r="D7563">
        <v>4</v>
      </c>
      <c r="E7563">
        <v>14</v>
      </c>
      <c r="F7563" t="s">
        <v>140</v>
      </c>
      <c r="G7563" t="str">
        <f>VLOOKUP(F7563, Themes!$A$1:$C$51, 2, FALSE )</f>
        <v>Celebrations</v>
      </c>
      <c r="H7563" t="str">
        <f>VLOOKUP(F7563, Themes!$A$1:$C$51, 3, FALSE )</f>
        <v>Socialization at Dunder Mifflin</v>
      </c>
      <c r="I7563">
        <v>0</v>
      </c>
      <c r="J7563">
        <v>0</v>
      </c>
      <c r="K7563">
        <v>1</v>
      </c>
      <c r="L7563">
        <v>0</v>
      </c>
    </row>
    <row r="7564" spans="1:12" x14ac:dyDescent="0.35">
      <c r="A7564" t="s">
        <v>10</v>
      </c>
      <c r="B7564" t="s">
        <v>14975</v>
      </c>
      <c r="C7564" t="s">
        <v>14976</v>
      </c>
      <c r="D7564">
        <v>4</v>
      </c>
      <c r="E7564">
        <v>14</v>
      </c>
      <c r="F7564" t="s">
        <v>276</v>
      </c>
      <c r="G7564" t="str">
        <f>VLOOKUP(F7564, Themes!$A$1:$C$51, 2, FALSE )</f>
        <v>Workplace Happenings</v>
      </c>
      <c r="H7564" t="str">
        <f>VLOOKUP(F7564, Themes!$A$1:$C$51, 3, FALSE )</f>
        <v>Dunder Mifflin Operations &amp; Activities</v>
      </c>
      <c r="I7564">
        <v>0.36120000000000002</v>
      </c>
      <c r="J7564">
        <v>0</v>
      </c>
      <c r="K7564">
        <v>0.78300000000000003</v>
      </c>
      <c r="L7564">
        <v>0.217</v>
      </c>
    </row>
    <row r="7565" spans="1:12" x14ac:dyDescent="0.35">
      <c r="A7565" t="s">
        <v>41</v>
      </c>
      <c r="B7565" t="s">
        <v>14977</v>
      </c>
      <c r="C7565" t="s">
        <v>14978</v>
      </c>
      <c r="D7565">
        <v>4</v>
      </c>
      <c r="E7565">
        <v>14</v>
      </c>
      <c r="F7565" t="s">
        <v>186</v>
      </c>
      <c r="G7565" t="str">
        <f>VLOOKUP(F7565, Themes!$A$1:$C$51, 2, FALSE )</f>
        <v>Food and Eating Habits</v>
      </c>
      <c r="H7565" t="str">
        <f>VLOOKUP(F7565, Themes!$A$1:$C$51, 3, FALSE )</f>
        <v>Socialization at Dunder Mifflin</v>
      </c>
      <c r="I7565">
        <v>0.2263</v>
      </c>
      <c r="J7565">
        <v>0</v>
      </c>
      <c r="K7565">
        <v>0.92400000000000004</v>
      </c>
      <c r="L7565">
        <v>7.5999999999999998E-2</v>
      </c>
    </row>
    <row r="7566" spans="1:12" x14ac:dyDescent="0.35">
      <c r="A7566" t="s">
        <v>41</v>
      </c>
      <c r="B7566" t="s">
        <v>14979</v>
      </c>
      <c r="C7566" t="s">
        <v>14980</v>
      </c>
      <c r="D7566">
        <v>4</v>
      </c>
      <c r="E7566">
        <v>14</v>
      </c>
      <c r="F7566" t="s">
        <v>115</v>
      </c>
      <c r="G7566" t="str">
        <f>VLOOKUP(F7566, Themes!$A$1:$C$51, 2, FALSE )</f>
        <v>Baby Making &amp; Schrute Farms</v>
      </c>
      <c r="H7566" t="str">
        <f>VLOOKUP(F7566, Themes!$A$1:$C$51, 3, FALSE )</f>
        <v>Family</v>
      </c>
      <c r="I7566">
        <v>0</v>
      </c>
      <c r="J7566">
        <v>0</v>
      </c>
      <c r="K7566">
        <v>1</v>
      </c>
      <c r="L7566">
        <v>0</v>
      </c>
    </row>
    <row r="7567" spans="1:12" x14ac:dyDescent="0.35">
      <c r="A7567" t="s">
        <v>41</v>
      </c>
      <c r="B7567" t="s">
        <v>14981</v>
      </c>
      <c r="C7567" t="s">
        <v>14982</v>
      </c>
      <c r="D7567">
        <v>4</v>
      </c>
      <c r="E7567">
        <v>14</v>
      </c>
      <c r="F7567" t="s">
        <v>164</v>
      </c>
      <c r="G7567" t="str">
        <f>VLOOKUP(F7567, Themes!$A$1:$C$51, 2, FALSE )</f>
        <v>Angela's Activities</v>
      </c>
      <c r="H7567" t="str">
        <f>VLOOKUP(F7567, Themes!$A$1:$C$51, 3, FALSE )</f>
        <v>Character's Activities</v>
      </c>
      <c r="I7567">
        <v>0</v>
      </c>
      <c r="J7567">
        <v>0</v>
      </c>
      <c r="K7567">
        <v>1</v>
      </c>
      <c r="L7567">
        <v>0</v>
      </c>
    </row>
    <row r="7568" spans="1:12" x14ac:dyDescent="0.35">
      <c r="A7568" t="s">
        <v>10</v>
      </c>
      <c r="B7568" t="s">
        <v>14983</v>
      </c>
      <c r="C7568" t="s">
        <v>14984</v>
      </c>
      <c r="D7568">
        <v>4</v>
      </c>
      <c r="E7568">
        <v>14</v>
      </c>
      <c r="F7568" t="s">
        <v>276</v>
      </c>
      <c r="G7568" t="str">
        <f>VLOOKUP(F7568, Themes!$A$1:$C$51, 2, FALSE )</f>
        <v>Workplace Happenings</v>
      </c>
      <c r="H7568" t="str">
        <f>VLOOKUP(F7568, Themes!$A$1:$C$51, 3, FALSE )</f>
        <v>Dunder Mifflin Operations &amp; Activities</v>
      </c>
      <c r="I7568">
        <v>0.92</v>
      </c>
      <c r="J7568">
        <v>5.8000000000000003E-2</v>
      </c>
      <c r="K7568">
        <v>0.75</v>
      </c>
      <c r="L7568">
        <v>0.192</v>
      </c>
    </row>
    <row r="7569" spans="1:12" x14ac:dyDescent="0.35">
      <c r="A7569" t="s">
        <v>41</v>
      </c>
      <c r="B7569" t="s">
        <v>14985</v>
      </c>
      <c r="C7569" t="s">
        <v>22</v>
      </c>
      <c r="D7569">
        <v>4</v>
      </c>
      <c r="E7569">
        <v>14</v>
      </c>
      <c r="F7569" t="s">
        <v>23</v>
      </c>
      <c r="G7569" t="str">
        <f>VLOOKUP(F7569, Themes!$A$1:$C$51, 2, FALSE )</f>
        <v>Pam's Activities</v>
      </c>
      <c r="H7569" t="str">
        <f>VLOOKUP(F7569, Themes!$A$1:$C$51, 3, FALSE )</f>
        <v>Character's Activities</v>
      </c>
      <c r="I7569">
        <v>0</v>
      </c>
      <c r="J7569">
        <v>0</v>
      </c>
      <c r="K7569">
        <v>1</v>
      </c>
      <c r="L7569">
        <v>0</v>
      </c>
    </row>
    <row r="7570" spans="1:12" x14ac:dyDescent="0.35">
      <c r="A7570" t="s">
        <v>10</v>
      </c>
      <c r="B7570" t="s">
        <v>14986</v>
      </c>
      <c r="C7570" t="s">
        <v>14987</v>
      </c>
      <c r="D7570">
        <v>4</v>
      </c>
      <c r="E7570">
        <v>14</v>
      </c>
      <c r="F7570" t="s">
        <v>26</v>
      </c>
      <c r="G7570" t="str">
        <f>VLOOKUP(F7570, Themes!$A$1:$C$51, 2, FALSE )</f>
        <v>Employee Status</v>
      </c>
      <c r="H7570" t="str">
        <f>VLOOKUP(F7570, Themes!$A$1:$C$51, 3, FALSE )</f>
        <v>Dunder Mifflin Politics</v>
      </c>
      <c r="I7570">
        <v>0.86499999999999999</v>
      </c>
      <c r="J7570">
        <v>0</v>
      </c>
      <c r="K7570">
        <v>0.76600000000000001</v>
      </c>
      <c r="L7570">
        <v>0.23400000000000001</v>
      </c>
    </row>
    <row r="7571" spans="1:12" x14ac:dyDescent="0.35">
      <c r="A7571" t="s">
        <v>10</v>
      </c>
      <c r="B7571" t="s">
        <v>14988</v>
      </c>
      <c r="C7571" t="s">
        <v>14989</v>
      </c>
      <c r="D7571">
        <v>4</v>
      </c>
      <c r="E7571">
        <v>14</v>
      </c>
      <c r="F7571" t="s">
        <v>91</v>
      </c>
      <c r="G7571" t="str">
        <f>VLOOKUP(F7571, Themes!$A$1:$C$51, 2, FALSE )</f>
        <v>Phylllis &amp; Angela Activities</v>
      </c>
      <c r="H7571" t="str">
        <f>VLOOKUP(F7571, Themes!$A$1:$C$51, 3, FALSE )</f>
        <v>Character's Activities</v>
      </c>
      <c r="I7571">
        <v>0.91900000000000004</v>
      </c>
      <c r="J7571">
        <v>0</v>
      </c>
      <c r="K7571">
        <v>0.63800000000000001</v>
      </c>
      <c r="L7571">
        <v>0.36199999999999999</v>
      </c>
    </row>
    <row r="7572" spans="1:12" x14ac:dyDescent="0.35">
      <c r="A7572" t="s">
        <v>10</v>
      </c>
      <c r="B7572" t="s">
        <v>14990</v>
      </c>
      <c r="C7572" t="s">
        <v>14991</v>
      </c>
      <c r="D7572">
        <v>4</v>
      </c>
      <c r="E7572">
        <v>14</v>
      </c>
      <c r="F7572" t="s">
        <v>202</v>
      </c>
      <c r="G7572" t="str">
        <f>VLOOKUP(F7572, Themes!$A$1:$C$51, 2, FALSE )</f>
        <v>Stanley's Activities</v>
      </c>
      <c r="H7572" t="str">
        <f>VLOOKUP(F7572, Themes!$A$1:$C$51, 3, FALSE )</f>
        <v>Character's Activities</v>
      </c>
      <c r="I7572">
        <v>0.85550000000000004</v>
      </c>
      <c r="J7572">
        <v>0</v>
      </c>
      <c r="K7572">
        <v>0.80900000000000005</v>
      </c>
      <c r="L7572">
        <v>0.191</v>
      </c>
    </row>
    <row r="7573" spans="1:12" x14ac:dyDescent="0.35">
      <c r="A7573" t="s">
        <v>10</v>
      </c>
      <c r="B7573" t="s">
        <v>14992</v>
      </c>
      <c r="C7573" t="s">
        <v>14993</v>
      </c>
      <c r="D7573">
        <v>4</v>
      </c>
      <c r="E7573">
        <v>14</v>
      </c>
      <c r="F7573" t="s">
        <v>129</v>
      </c>
      <c r="G7573" t="str">
        <f>VLOOKUP(F7573, Themes!$A$1:$C$51, 2, FALSE )</f>
        <v>Water Cooler Talk</v>
      </c>
      <c r="H7573" t="str">
        <f>VLOOKUP(F7573, Themes!$A$1:$C$51, 3, FALSE )</f>
        <v>Social Issues &amp; Miscellaneous</v>
      </c>
      <c r="I7573">
        <v>0.36120000000000002</v>
      </c>
      <c r="J7573">
        <v>0</v>
      </c>
      <c r="K7573">
        <v>0.76200000000000001</v>
      </c>
      <c r="L7573">
        <v>0.23799999999999999</v>
      </c>
    </row>
    <row r="7574" spans="1:12" x14ac:dyDescent="0.35">
      <c r="A7574" t="s">
        <v>10</v>
      </c>
      <c r="B7574" t="s">
        <v>14994</v>
      </c>
      <c r="C7574" t="s">
        <v>14995</v>
      </c>
      <c r="D7574">
        <v>4</v>
      </c>
      <c r="E7574">
        <v>14</v>
      </c>
      <c r="F7574" t="s">
        <v>44</v>
      </c>
      <c r="G7574" t="str">
        <f>VLOOKUP(F7574, Themes!$A$1:$C$51, 2, FALSE )</f>
        <v>Showing Appreciation for Others</v>
      </c>
      <c r="H7574" t="str">
        <f>VLOOKUP(F7574, Themes!$A$1:$C$51, 3, FALSE )</f>
        <v>Character Relationships with Each Other</v>
      </c>
      <c r="I7574">
        <v>0.45150000000000001</v>
      </c>
      <c r="J7574">
        <v>0</v>
      </c>
      <c r="K7574">
        <v>0.92200000000000004</v>
      </c>
      <c r="L7574">
        <v>7.8E-2</v>
      </c>
    </row>
    <row r="7575" spans="1:12" x14ac:dyDescent="0.35">
      <c r="A7575" t="s">
        <v>10</v>
      </c>
      <c r="B7575" t="s">
        <v>14996</v>
      </c>
      <c r="C7575" t="s">
        <v>14997</v>
      </c>
      <c r="D7575">
        <v>4</v>
      </c>
      <c r="E7575">
        <v>14</v>
      </c>
      <c r="F7575" t="s">
        <v>64</v>
      </c>
      <c r="G7575" t="str">
        <f>VLOOKUP(F7575, Themes!$A$1:$C$51, 2, FALSE )</f>
        <v>Outside Work &amp; Transportation</v>
      </c>
      <c r="H7575" t="str">
        <f>VLOOKUP(F7575, Themes!$A$1:$C$51, 3, FALSE )</f>
        <v>Transportation &amp; Life Outside Dunder Mifflin</v>
      </c>
      <c r="I7575">
        <v>0.55420000000000003</v>
      </c>
      <c r="J7575">
        <v>0</v>
      </c>
      <c r="K7575">
        <v>0.86499999999999999</v>
      </c>
      <c r="L7575">
        <v>0.13500000000000001</v>
      </c>
    </row>
    <row r="7576" spans="1:12" x14ac:dyDescent="0.35">
      <c r="A7576" t="s">
        <v>58</v>
      </c>
      <c r="B7576" t="s">
        <v>14998</v>
      </c>
      <c r="C7576" t="s">
        <v>14999</v>
      </c>
      <c r="D7576">
        <v>4</v>
      </c>
      <c r="E7576">
        <v>14</v>
      </c>
      <c r="F7576" t="s">
        <v>124</v>
      </c>
      <c r="G7576" t="str">
        <f>VLOOKUP(F7576, Themes!$A$1:$C$51, 2, FALSE )</f>
        <v>HR Complaints</v>
      </c>
      <c r="H7576" t="str">
        <f>VLOOKUP(F7576, Themes!$A$1:$C$51, 3, FALSE )</f>
        <v>Dunder Mifflin Politics</v>
      </c>
      <c r="I7576">
        <v>0.59940000000000004</v>
      </c>
      <c r="J7576">
        <v>8.7999999999999995E-2</v>
      </c>
      <c r="K7576">
        <v>0.60799999999999998</v>
      </c>
      <c r="L7576">
        <v>0.30399999999999999</v>
      </c>
    </row>
    <row r="7577" spans="1:12" x14ac:dyDescent="0.35">
      <c r="A7577" t="s">
        <v>10</v>
      </c>
      <c r="B7577" t="s">
        <v>15000</v>
      </c>
      <c r="C7577" t="s">
        <v>15001</v>
      </c>
      <c r="D7577">
        <v>4</v>
      </c>
      <c r="E7577">
        <v>14</v>
      </c>
      <c r="F7577" t="s">
        <v>44</v>
      </c>
      <c r="G7577" t="str">
        <f>VLOOKUP(F7577, Themes!$A$1:$C$51, 2, FALSE )</f>
        <v>Showing Appreciation for Others</v>
      </c>
      <c r="H7577" t="str">
        <f>VLOOKUP(F7577, Themes!$A$1:$C$51, 3, FALSE )</f>
        <v>Character Relationships with Each Other</v>
      </c>
      <c r="I7577">
        <v>0.69079999999999997</v>
      </c>
      <c r="J7577">
        <v>0</v>
      </c>
      <c r="K7577">
        <v>0.61199999999999999</v>
      </c>
      <c r="L7577">
        <v>0.38800000000000001</v>
      </c>
    </row>
    <row r="7578" spans="1:12" x14ac:dyDescent="0.35">
      <c r="A7578" t="s">
        <v>58</v>
      </c>
      <c r="B7578" t="s">
        <v>15002</v>
      </c>
      <c r="C7578" t="s">
        <v>15003</v>
      </c>
      <c r="D7578">
        <v>4</v>
      </c>
      <c r="E7578">
        <v>14</v>
      </c>
      <c r="F7578" t="s">
        <v>143</v>
      </c>
      <c r="G7578" t="str">
        <f>VLOOKUP(F7578, Themes!$A$1:$C$51, 2, FALSE )</f>
        <v>Meridith &amp; Creed Activities</v>
      </c>
      <c r="H7578" t="str">
        <f>VLOOKUP(F7578, Themes!$A$1:$C$51, 3, FALSE )</f>
        <v>Character's Activities</v>
      </c>
      <c r="I7578">
        <v>0.55149999999999999</v>
      </c>
      <c r="J7578">
        <v>0</v>
      </c>
      <c r="K7578">
        <v>0.78500000000000003</v>
      </c>
      <c r="L7578">
        <v>0.215</v>
      </c>
    </row>
    <row r="7579" spans="1:12" x14ac:dyDescent="0.35">
      <c r="A7579" t="s">
        <v>10</v>
      </c>
      <c r="B7579" t="s">
        <v>15004</v>
      </c>
      <c r="C7579" t="s">
        <v>15005</v>
      </c>
      <c r="D7579">
        <v>4</v>
      </c>
      <c r="E7579">
        <v>14</v>
      </c>
      <c r="F7579" t="s">
        <v>124</v>
      </c>
      <c r="G7579" t="str">
        <f>VLOOKUP(F7579, Themes!$A$1:$C$51, 2, FALSE )</f>
        <v>HR Complaints</v>
      </c>
      <c r="H7579" t="str">
        <f>VLOOKUP(F7579, Themes!$A$1:$C$51, 3, FALSE )</f>
        <v>Dunder Mifflin Politics</v>
      </c>
      <c r="I7579">
        <v>0.60880000000000001</v>
      </c>
      <c r="J7579">
        <v>5.8999999999999997E-2</v>
      </c>
      <c r="K7579">
        <v>0.79200000000000004</v>
      </c>
      <c r="L7579">
        <v>0.14899999999999999</v>
      </c>
    </row>
    <row r="7580" spans="1:12" x14ac:dyDescent="0.35">
      <c r="A7580" t="s">
        <v>10</v>
      </c>
      <c r="B7580" t="s">
        <v>15006</v>
      </c>
      <c r="C7580" t="s">
        <v>15007</v>
      </c>
      <c r="D7580">
        <v>4</v>
      </c>
      <c r="E7580">
        <v>14</v>
      </c>
      <c r="F7580" t="s">
        <v>475</v>
      </c>
      <c r="G7580" t="str">
        <f>VLOOKUP(F7580, Themes!$A$1:$C$51, 2, FALSE )</f>
        <v>Answering Phones</v>
      </c>
      <c r="H7580" t="str">
        <f>VLOOKUP(F7580, Themes!$A$1:$C$51, 3, FALSE )</f>
        <v>Dunder Mifflin Operations &amp; Activities</v>
      </c>
      <c r="I7580">
        <v>0.40189999999999998</v>
      </c>
      <c r="J7580">
        <v>0.11</v>
      </c>
      <c r="K7580">
        <v>0.69399999999999995</v>
      </c>
      <c r="L7580">
        <v>0.19600000000000001</v>
      </c>
    </row>
    <row r="7581" spans="1:12" x14ac:dyDescent="0.35">
      <c r="A7581" t="s">
        <v>10</v>
      </c>
      <c r="B7581" t="s">
        <v>15008</v>
      </c>
      <c r="C7581" t="s">
        <v>15009</v>
      </c>
      <c r="D7581">
        <v>4</v>
      </c>
      <c r="E7581">
        <v>14</v>
      </c>
      <c r="F7581" t="s">
        <v>209</v>
      </c>
      <c r="G7581" t="str">
        <f>VLOOKUP(F7581, Themes!$A$1:$C$51, 2, FALSE )</f>
        <v>Financial Activities</v>
      </c>
      <c r="H7581" t="str">
        <f>VLOOKUP(F7581, Themes!$A$1:$C$51, 3, FALSE )</f>
        <v>Dunder Mifflin Operations &amp; Activities</v>
      </c>
      <c r="I7581">
        <v>-0.1027</v>
      </c>
      <c r="J7581">
        <v>0.113</v>
      </c>
      <c r="K7581">
        <v>0.88700000000000001</v>
      </c>
      <c r="L7581">
        <v>0</v>
      </c>
    </row>
    <row r="7582" spans="1:12" x14ac:dyDescent="0.35">
      <c r="A7582" t="s">
        <v>10</v>
      </c>
      <c r="B7582" t="s">
        <v>15010</v>
      </c>
      <c r="C7582" t="s">
        <v>15011</v>
      </c>
      <c r="D7582">
        <v>4</v>
      </c>
      <c r="E7582">
        <v>14</v>
      </c>
      <c r="F7582" t="s">
        <v>540</v>
      </c>
      <c r="G7582" t="str">
        <f>VLOOKUP(F7582, Themes!$A$1:$C$51, 2, FALSE )</f>
        <v>Romantic Feelings</v>
      </c>
      <c r="H7582" t="str">
        <f>VLOOKUP(F7582, Themes!$A$1:$C$51, 3, FALSE )</f>
        <v>Love, Sex, &amp; Relationships</v>
      </c>
      <c r="I7582">
        <v>0.29599999999999999</v>
      </c>
      <c r="J7582">
        <v>0</v>
      </c>
      <c r="K7582">
        <v>0.78400000000000003</v>
      </c>
      <c r="L7582">
        <v>0.216</v>
      </c>
    </row>
    <row r="7583" spans="1:12" x14ac:dyDescent="0.35">
      <c r="A7583" t="s">
        <v>10</v>
      </c>
      <c r="B7583" t="s">
        <v>15012</v>
      </c>
      <c r="C7583" t="s">
        <v>15013</v>
      </c>
      <c r="D7583">
        <v>4</v>
      </c>
      <c r="E7583">
        <v>14</v>
      </c>
      <c r="F7583" t="s">
        <v>254</v>
      </c>
      <c r="G7583" t="str">
        <f>VLOOKUP(F7583, Themes!$A$1:$C$51, 2, FALSE )</f>
        <v>Parenting Issues</v>
      </c>
      <c r="H7583" t="str">
        <f>VLOOKUP(F7583, Themes!$A$1:$C$51, 3, FALSE )</f>
        <v>Family</v>
      </c>
      <c r="I7583">
        <v>0.7964</v>
      </c>
      <c r="J7583">
        <v>2.9000000000000001E-2</v>
      </c>
      <c r="K7583">
        <v>0.751</v>
      </c>
      <c r="L7583">
        <v>0.22</v>
      </c>
    </row>
    <row r="7584" spans="1:12" x14ac:dyDescent="0.35">
      <c r="A7584" t="s">
        <v>10</v>
      </c>
      <c r="B7584" t="s">
        <v>15014</v>
      </c>
      <c r="C7584" t="s">
        <v>15015</v>
      </c>
      <c r="D7584">
        <v>4</v>
      </c>
      <c r="E7584">
        <v>14</v>
      </c>
      <c r="F7584" t="s">
        <v>195</v>
      </c>
      <c r="G7584" t="str">
        <f>VLOOKUP(F7584, Themes!$A$1:$C$51, 2, FALSE )</f>
        <v>Kevin's Activities</v>
      </c>
      <c r="H7584" t="str">
        <f>VLOOKUP(F7584, Themes!$A$1:$C$51, 3, FALSE )</f>
        <v>Character's Activities</v>
      </c>
      <c r="I7584">
        <v>0.76219999999999999</v>
      </c>
      <c r="J7584">
        <v>4.4999999999999998E-2</v>
      </c>
      <c r="K7584">
        <v>0.72</v>
      </c>
      <c r="L7584">
        <v>0.23499999999999999</v>
      </c>
    </row>
    <row r="7585" spans="1:12" x14ac:dyDescent="0.35">
      <c r="A7585" t="s">
        <v>10</v>
      </c>
      <c r="B7585" t="s">
        <v>15016</v>
      </c>
      <c r="C7585" t="s">
        <v>15017</v>
      </c>
      <c r="D7585">
        <v>4</v>
      </c>
      <c r="E7585">
        <v>14</v>
      </c>
      <c r="F7585" t="s">
        <v>195</v>
      </c>
      <c r="G7585" t="str">
        <f>VLOOKUP(F7585, Themes!$A$1:$C$51, 2, FALSE )</f>
        <v>Kevin's Activities</v>
      </c>
      <c r="H7585" t="str">
        <f>VLOOKUP(F7585, Themes!$A$1:$C$51, 3, FALSE )</f>
        <v>Character's Activities</v>
      </c>
      <c r="I7585">
        <v>0.44040000000000001</v>
      </c>
      <c r="J7585">
        <v>0</v>
      </c>
      <c r="K7585">
        <v>0.75600000000000001</v>
      </c>
      <c r="L7585">
        <v>0.24399999999999999</v>
      </c>
    </row>
    <row r="7586" spans="1:12" x14ac:dyDescent="0.35">
      <c r="A7586" t="s">
        <v>10</v>
      </c>
      <c r="B7586" t="s">
        <v>15018</v>
      </c>
      <c r="C7586" t="s">
        <v>15019</v>
      </c>
      <c r="D7586">
        <v>4</v>
      </c>
      <c r="E7586">
        <v>14</v>
      </c>
      <c r="F7586" t="s">
        <v>143</v>
      </c>
      <c r="G7586" t="str">
        <f>VLOOKUP(F7586, Themes!$A$1:$C$51, 2, FALSE )</f>
        <v>Meridith &amp; Creed Activities</v>
      </c>
      <c r="H7586" t="str">
        <f>VLOOKUP(F7586, Themes!$A$1:$C$51, 3, FALSE )</f>
        <v>Character's Activities</v>
      </c>
      <c r="I7586">
        <v>0.82169999999999999</v>
      </c>
      <c r="J7586">
        <v>0</v>
      </c>
      <c r="K7586">
        <v>0.59199999999999997</v>
      </c>
      <c r="L7586">
        <v>0.40799999999999997</v>
      </c>
    </row>
    <row r="7587" spans="1:12" x14ac:dyDescent="0.35">
      <c r="A7587" t="s">
        <v>10</v>
      </c>
      <c r="B7587" t="s">
        <v>15020</v>
      </c>
      <c r="C7587" t="s">
        <v>15021</v>
      </c>
      <c r="D7587">
        <v>4</v>
      </c>
      <c r="E7587">
        <v>14</v>
      </c>
      <c r="F7587" t="s">
        <v>73</v>
      </c>
      <c r="G7587" t="str">
        <f>VLOOKUP(F7587, Themes!$A$1:$C$51, 2, FALSE )</f>
        <v>Meetings</v>
      </c>
      <c r="H7587" t="str">
        <f>VLOOKUP(F7587, Themes!$A$1:$C$51, 3, FALSE )</f>
        <v>Dunder Mifflin Operations &amp; Activities</v>
      </c>
      <c r="I7587">
        <v>0</v>
      </c>
      <c r="J7587">
        <v>0</v>
      </c>
      <c r="K7587">
        <v>1</v>
      </c>
      <c r="L7587">
        <v>0</v>
      </c>
    </row>
    <row r="7588" spans="1:12" x14ac:dyDescent="0.35">
      <c r="A7588" t="s">
        <v>10</v>
      </c>
      <c r="B7588" t="s">
        <v>15022</v>
      </c>
      <c r="C7588" t="s">
        <v>15023</v>
      </c>
      <c r="D7588">
        <v>4</v>
      </c>
      <c r="E7588">
        <v>14</v>
      </c>
      <c r="F7588" t="s">
        <v>143</v>
      </c>
      <c r="G7588" t="str">
        <f>VLOOKUP(F7588, Themes!$A$1:$C$51, 2, FALSE )</f>
        <v>Meridith &amp; Creed Activities</v>
      </c>
      <c r="H7588" t="str">
        <f>VLOOKUP(F7588, Themes!$A$1:$C$51, 3, FALSE )</f>
        <v>Character's Activities</v>
      </c>
      <c r="I7588">
        <v>0.86050000000000004</v>
      </c>
      <c r="J7588">
        <v>0</v>
      </c>
      <c r="K7588">
        <v>0.48399999999999999</v>
      </c>
      <c r="L7588">
        <v>0.51600000000000001</v>
      </c>
    </row>
    <row r="7589" spans="1:12" x14ac:dyDescent="0.35">
      <c r="A7589" t="s">
        <v>10</v>
      </c>
      <c r="B7589" t="s">
        <v>15024</v>
      </c>
      <c r="C7589" t="s">
        <v>15025</v>
      </c>
      <c r="D7589">
        <v>4</v>
      </c>
      <c r="E7589">
        <v>14</v>
      </c>
      <c r="F7589" t="s">
        <v>540</v>
      </c>
      <c r="G7589" t="str">
        <f>VLOOKUP(F7589, Themes!$A$1:$C$51, 2, FALSE )</f>
        <v>Romantic Feelings</v>
      </c>
      <c r="H7589" t="str">
        <f>VLOOKUP(F7589, Themes!$A$1:$C$51, 3, FALSE )</f>
        <v>Love, Sex, &amp; Relationships</v>
      </c>
      <c r="I7589">
        <v>0</v>
      </c>
      <c r="J7589">
        <v>0</v>
      </c>
      <c r="K7589">
        <v>1</v>
      </c>
      <c r="L7589">
        <v>0</v>
      </c>
    </row>
    <row r="7590" spans="1:12" x14ac:dyDescent="0.35">
      <c r="A7590" t="s">
        <v>10</v>
      </c>
      <c r="B7590" t="s">
        <v>15026</v>
      </c>
      <c r="C7590" t="s">
        <v>15027</v>
      </c>
      <c r="D7590">
        <v>4</v>
      </c>
      <c r="E7590">
        <v>14</v>
      </c>
      <c r="F7590" t="s">
        <v>91</v>
      </c>
      <c r="G7590" t="str">
        <f>VLOOKUP(F7590, Themes!$A$1:$C$51, 2, FALSE )</f>
        <v>Phylllis &amp; Angela Activities</v>
      </c>
      <c r="H7590" t="str">
        <f>VLOOKUP(F7590, Themes!$A$1:$C$51, 3, FALSE )</f>
        <v>Character's Activities</v>
      </c>
      <c r="I7590">
        <v>-0.51060000000000005</v>
      </c>
      <c r="J7590">
        <v>0.248</v>
      </c>
      <c r="K7590">
        <v>0.752</v>
      </c>
      <c r="L7590">
        <v>0</v>
      </c>
    </row>
    <row r="7591" spans="1:12" x14ac:dyDescent="0.35">
      <c r="A7591" t="s">
        <v>10</v>
      </c>
      <c r="B7591" t="s">
        <v>15028</v>
      </c>
      <c r="C7591" t="s">
        <v>15029</v>
      </c>
      <c r="D7591">
        <v>4</v>
      </c>
      <c r="E7591">
        <v>14</v>
      </c>
      <c r="F7591" t="s">
        <v>233</v>
      </c>
      <c r="G7591" t="str">
        <f>VLOOKUP(F7591, Themes!$A$1:$C$51, 2, FALSE )</f>
        <v>Oscar &amp; David Wallace</v>
      </c>
      <c r="H7591" t="str">
        <f>VLOOKUP(F7591, Themes!$A$1:$C$51, 3, FALSE )</f>
        <v>Character's Activities</v>
      </c>
      <c r="I7591">
        <v>0</v>
      </c>
      <c r="J7591">
        <v>0</v>
      </c>
      <c r="K7591">
        <v>1</v>
      </c>
      <c r="L7591">
        <v>0</v>
      </c>
    </row>
    <row r="7592" spans="1:12" x14ac:dyDescent="0.35">
      <c r="A7592" t="s">
        <v>10</v>
      </c>
      <c r="B7592" t="s">
        <v>15030</v>
      </c>
      <c r="C7592" t="s">
        <v>15031</v>
      </c>
      <c r="D7592">
        <v>4</v>
      </c>
      <c r="E7592">
        <v>14</v>
      </c>
      <c r="F7592" t="s">
        <v>26</v>
      </c>
      <c r="G7592" t="str">
        <f>VLOOKUP(F7592, Themes!$A$1:$C$51, 2, FALSE )</f>
        <v>Employee Status</v>
      </c>
      <c r="H7592" t="str">
        <f>VLOOKUP(F7592, Themes!$A$1:$C$51, 3, FALSE )</f>
        <v>Dunder Mifflin Politics</v>
      </c>
      <c r="I7592">
        <v>0</v>
      </c>
      <c r="J7592">
        <v>0</v>
      </c>
      <c r="K7592">
        <v>1</v>
      </c>
      <c r="L7592">
        <v>0</v>
      </c>
    </row>
    <row r="7593" spans="1:12" x14ac:dyDescent="0.35">
      <c r="A7593" t="s">
        <v>10</v>
      </c>
      <c r="B7593" t="s">
        <v>15032</v>
      </c>
      <c r="C7593" t="s">
        <v>15033</v>
      </c>
      <c r="D7593">
        <v>4</v>
      </c>
      <c r="E7593">
        <v>14</v>
      </c>
      <c r="F7593" t="s">
        <v>115</v>
      </c>
      <c r="G7593" t="str">
        <f>VLOOKUP(F7593, Themes!$A$1:$C$51, 2, FALSE )</f>
        <v>Baby Making &amp; Schrute Farms</v>
      </c>
      <c r="H7593" t="str">
        <f>VLOOKUP(F7593, Themes!$A$1:$C$51, 3, FALSE )</f>
        <v>Family</v>
      </c>
      <c r="I7593">
        <v>0</v>
      </c>
      <c r="J7593">
        <v>0</v>
      </c>
      <c r="K7593">
        <v>1</v>
      </c>
      <c r="L7593">
        <v>0</v>
      </c>
    </row>
    <row r="7594" spans="1:12" x14ac:dyDescent="0.35">
      <c r="A7594" t="s">
        <v>10</v>
      </c>
      <c r="B7594" t="s">
        <v>15034</v>
      </c>
      <c r="C7594" t="s">
        <v>22</v>
      </c>
      <c r="D7594">
        <v>4</v>
      </c>
      <c r="E7594">
        <v>14</v>
      </c>
      <c r="F7594" t="s">
        <v>23</v>
      </c>
      <c r="G7594" t="str">
        <f>VLOOKUP(F7594, Themes!$A$1:$C$51, 2, FALSE )</f>
        <v>Pam's Activities</v>
      </c>
      <c r="H7594" t="str">
        <f>VLOOKUP(F7594, Themes!$A$1:$C$51, 3, FALSE )</f>
        <v>Character's Activities</v>
      </c>
      <c r="I7594">
        <v>0</v>
      </c>
      <c r="J7594">
        <v>0</v>
      </c>
      <c r="K7594">
        <v>1</v>
      </c>
      <c r="L7594">
        <v>0</v>
      </c>
    </row>
    <row r="7595" spans="1:12" x14ac:dyDescent="0.35">
      <c r="A7595" t="s">
        <v>10</v>
      </c>
      <c r="B7595" t="s">
        <v>15035</v>
      </c>
      <c r="C7595" t="s">
        <v>15036</v>
      </c>
      <c r="D7595">
        <v>4</v>
      </c>
      <c r="E7595">
        <v>14</v>
      </c>
      <c r="F7595" t="s">
        <v>254</v>
      </c>
      <c r="G7595" t="str">
        <f>VLOOKUP(F7595, Themes!$A$1:$C$51, 2, FALSE )</f>
        <v>Parenting Issues</v>
      </c>
      <c r="H7595" t="str">
        <f>VLOOKUP(F7595, Themes!$A$1:$C$51, 3, FALSE )</f>
        <v>Family</v>
      </c>
      <c r="I7595">
        <v>0</v>
      </c>
      <c r="J7595">
        <v>0</v>
      </c>
      <c r="K7595">
        <v>1</v>
      </c>
      <c r="L7595">
        <v>0</v>
      </c>
    </row>
    <row r="7596" spans="1:12" x14ac:dyDescent="0.35">
      <c r="A7596" t="s">
        <v>58</v>
      </c>
      <c r="B7596" t="s">
        <v>15037</v>
      </c>
      <c r="C7596" t="s">
        <v>15038</v>
      </c>
      <c r="D7596">
        <v>4</v>
      </c>
      <c r="E7596">
        <v>14</v>
      </c>
      <c r="F7596" t="s">
        <v>44</v>
      </c>
      <c r="G7596" t="str">
        <f>VLOOKUP(F7596, Themes!$A$1:$C$51, 2, FALSE )</f>
        <v>Showing Appreciation for Others</v>
      </c>
      <c r="H7596" t="str">
        <f>VLOOKUP(F7596, Themes!$A$1:$C$51, 3, FALSE )</f>
        <v>Character Relationships with Each Other</v>
      </c>
      <c r="I7596">
        <v>0.78449999999999998</v>
      </c>
      <c r="J7596">
        <v>0</v>
      </c>
      <c r="K7596">
        <v>0.63900000000000001</v>
      </c>
      <c r="L7596">
        <v>0.36099999999999999</v>
      </c>
    </row>
    <row r="7597" spans="1:12" x14ac:dyDescent="0.35">
      <c r="A7597" t="s">
        <v>86</v>
      </c>
      <c r="B7597" t="s">
        <v>15039</v>
      </c>
      <c r="C7597" t="s">
        <v>15040</v>
      </c>
      <c r="D7597">
        <v>4</v>
      </c>
      <c r="E7597">
        <v>14</v>
      </c>
      <c r="F7597" t="s">
        <v>91</v>
      </c>
      <c r="G7597" t="str">
        <f>VLOOKUP(F7597, Themes!$A$1:$C$51, 2, FALSE )</f>
        <v>Phylllis &amp; Angela Activities</v>
      </c>
      <c r="H7597" t="str">
        <f>VLOOKUP(F7597, Themes!$A$1:$C$51, 3, FALSE )</f>
        <v>Character's Activities</v>
      </c>
      <c r="I7597">
        <v>0.875</v>
      </c>
      <c r="J7597">
        <v>0</v>
      </c>
      <c r="K7597">
        <v>0.54200000000000004</v>
      </c>
      <c r="L7597">
        <v>0.45800000000000002</v>
      </c>
    </row>
    <row r="7598" spans="1:12" x14ac:dyDescent="0.35">
      <c r="A7598" t="s">
        <v>14</v>
      </c>
      <c r="B7598" t="s">
        <v>15041</v>
      </c>
      <c r="C7598" t="s">
        <v>15042</v>
      </c>
      <c r="D7598">
        <v>4</v>
      </c>
      <c r="E7598">
        <v>14</v>
      </c>
      <c r="F7598" t="s">
        <v>475</v>
      </c>
      <c r="G7598" t="str">
        <f>VLOOKUP(F7598, Themes!$A$1:$C$51, 2, FALSE )</f>
        <v>Answering Phones</v>
      </c>
      <c r="H7598" t="str">
        <f>VLOOKUP(F7598, Themes!$A$1:$C$51, 3, FALSE )</f>
        <v>Dunder Mifflin Operations &amp; Activities</v>
      </c>
      <c r="I7598">
        <v>0.45879999999999999</v>
      </c>
      <c r="J7598">
        <v>0</v>
      </c>
      <c r="K7598">
        <v>0.66700000000000004</v>
      </c>
      <c r="L7598">
        <v>0.33300000000000002</v>
      </c>
    </row>
    <row r="7599" spans="1:12" x14ac:dyDescent="0.35">
      <c r="A7599" t="s">
        <v>14</v>
      </c>
      <c r="B7599" t="s">
        <v>15043</v>
      </c>
      <c r="C7599" t="s">
        <v>15044</v>
      </c>
      <c r="D7599">
        <v>4</v>
      </c>
      <c r="E7599">
        <v>14</v>
      </c>
      <c r="F7599" t="s">
        <v>91</v>
      </c>
      <c r="G7599" t="str">
        <f>VLOOKUP(F7599, Themes!$A$1:$C$51, 2, FALSE )</f>
        <v>Phylllis &amp; Angela Activities</v>
      </c>
      <c r="H7599" t="str">
        <f>VLOOKUP(F7599, Themes!$A$1:$C$51, 3, FALSE )</f>
        <v>Character's Activities</v>
      </c>
      <c r="I7599">
        <v>0.84809999999999997</v>
      </c>
      <c r="J7599">
        <v>0</v>
      </c>
      <c r="K7599">
        <v>0.379</v>
      </c>
      <c r="L7599">
        <v>0.621</v>
      </c>
    </row>
    <row r="7600" spans="1:12" x14ac:dyDescent="0.35">
      <c r="A7600" t="s">
        <v>58</v>
      </c>
      <c r="B7600" t="s">
        <v>15045</v>
      </c>
      <c r="C7600" t="s">
        <v>15046</v>
      </c>
      <c r="D7600">
        <v>4</v>
      </c>
      <c r="E7600">
        <v>14</v>
      </c>
      <c r="F7600" t="s">
        <v>13</v>
      </c>
      <c r="G7600" t="str">
        <f>VLOOKUP(F7600, Themes!$A$1:$C$51, 2, FALSE )</f>
        <v>Jim &amp; Pam Relationship</v>
      </c>
      <c r="H7600" t="str">
        <f>VLOOKUP(F7600, Themes!$A$1:$C$51, 3, FALSE )</f>
        <v>Love, Sex, &amp; Relationships</v>
      </c>
      <c r="I7600">
        <v>0</v>
      </c>
      <c r="J7600">
        <v>0</v>
      </c>
      <c r="K7600">
        <v>1</v>
      </c>
      <c r="L7600">
        <v>0</v>
      </c>
    </row>
    <row r="7601" spans="1:12" x14ac:dyDescent="0.35">
      <c r="A7601" t="s">
        <v>10</v>
      </c>
      <c r="B7601" t="s">
        <v>15047</v>
      </c>
      <c r="C7601" t="s">
        <v>15048</v>
      </c>
      <c r="D7601">
        <v>4</v>
      </c>
      <c r="E7601">
        <v>14</v>
      </c>
      <c r="F7601" t="s">
        <v>177</v>
      </c>
      <c r="G7601" t="str">
        <f>VLOOKUP(F7601, Themes!$A$1:$C$51, 2, FALSE )</f>
        <v>Writing, Drawings, Pictures, etc</v>
      </c>
      <c r="H7601" t="str">
        <f>VLOOKUP(F7601, Themes!$A$1:$C$51, 3, FALSE )</f>
        <v>Dunder Mifflin Operations &amp; Activities</v>
      </c>
      <c r="I7601">
        <v>0.58589999999999998</v>
      </c>
      <c r="J7601">
        <v>0</v>
      </c>
      <c r="K7601">
        <v>0.78</v>
      </c>
      <c r="L7601">
        <v>0.22</v>
      </c>
    </row>
    <row r="7602" spans="1:12" x14ac:dyDescent="0.35">
      <c r="A7602" t="s">
        <v>10</v>
      </c>
      <c r="B7602" t="s">
        <v>15049</v>
      </c>
      <c r="C7602" t="s">
        <v>15050</v>
      </c>
      <c r="D7602">
        <v>4</v>
      </c>
      <c r="E7602">
        <v>14</v>
      </c>
      <c r="F7602" t="s">
        <v>202</v>
      </c>
      <c r="G7602" t="str">
        <f>VLOOKUP(F7602, Themes!$A$1:$C$51, 2, FALSE )</f>
        <v>Stanley's Activities</v>
      </c>
      <c r="H7602" t="str">
        <f>VLOOKUP(F7602, Themes!$A$1:$C$51, 3, FALSE )</f>
        <v>Character's Activities</v>
      </c>
      <c r="I7602">
        <v>0.2732</v>
      </c>
      <c r="J7602">
        <v>0</v>
      </c>
      <c r="K7602">
        <v>0.9</v>
      </c>
      <c r="L7602">
        <v>0.1</v>
      </c>
    </row>
    <row r="7603" spans="1:12" x14ac:dyDescent="0.35">
      <c r="A7603" t="s">
        <v>10</v>
      </c>
      <c r="B7603" t="s">
        <v>15051</v>
      </c>
      <c r="C7603" t="s">
        <v>15052</v>
      </c>
      <c r="D7603">
        <v>4</v>
      </c>
      <c r="E7603">
        <v>14</v>
      </c>
      <c r="F7603" t="s">
        <v>475</v>
      </c>
      <c r="G7603" t="str">
        <f>VLOOKUP(F7603, Themes!$A$1:$C$51, 2, FALSE )</f>
        <v>Answering Phones</v>
      </c>
      <c r="H7603" t="str">
        <f>VLOOKUP(F7603, Themes!$A$1:$C$51, 3, FALSE )</f>
        <v>Dunder Mifflin Operations &amp; Activities</v>
      </c>
      <c r="I7603">
        <v>0.65969999999999995</v>
      </c>
      <c r="J7603">
        <v>0</v>
      </c>
      <c r="K7603">
        <v>0.92600000000000005</v>
      </c>
      <c r="L7603">
        <v>7.3999999999999996E-2</v>
      </c>
    </row>
    <row r="7604" spans="1:12" x14ac:dyDescent="0.35">
      <c r="A7604" t="s">
        <v>86</v>
      </c>
      <c r="B7604" t="s">
        <v>15053</v>
      </c>
      <c r="C7604" t="s">
        <v>15054</v>
      </c>
      <c r="D7604">
        <v>4</v>
      </c>
      <c r="E7604">
        <v>14</v>
      </c>
      <c r="F7604" t="s">
        <v>23</v>
      </c>
      <c r="G7604" t="str">
        <f>VLOOKUP(F7604, Themes!$A$1:$C$51, 2, FALSE )</f>
        <v>Pam's Activities</v>
      </c>
      <c r="H7604" t="str">
        <f>VLOOKUP(F7604, Themes!$A$1:$C$51, 3, FALSE )</f>
        <v>Character's Activities</v>
      </c>
      <c r="I7604">
        <v>0.3382</v>
      </c>
      <c r="J7604">
        <v>0</v>
      </c>
      <c r="K7604">
        <v>0.67600000000000005</v>
      </c>
      <c r="L7604">
        <v>0.32400000000000001</v>
      </c>
    </row>
    <row r="7605" spans="1:12" x14ac:dyDescent="0.35">
      <c r="A7605" t="s">
        <v>41</v>
      </c>
      <c r="B7605" t="s">
        <v>15055</v>
      </c>
      <c r="C7605" t="s">
        <v>15056</v>
      </c>
      <c r="D7605">
        <v>4</v>
      </c>
      <c r="E7605">
        <v>14</v>
      </c>
      <c r="F7605" t="s">
        <v>91</v>
      </c>
      <c r="G7605" t="str">
        <f>VLOOKUP(F7605, Themes!$A$1:$C$51, 2, FALSE )</f>
        <v>Phylllis &amp; Angela Activities</v>
      </c>
      <c r="H7605" t="str">
        <f>VLOOKUP(F7605, Themes!$A$1:$C$51, 3, FALSE )</f>
        <v>Character's Activities</v>
      </c>
      <c r="I7605">
        <v>0</v>
      </c>
      <c r="J7605">
        <v>0</v>
      </c>
      <c r="K7605">
        <v>1</v>
      </c>
      <c r="L7605">
        <v>0</v>
      </c>
    </row>
    <row r="7606" spans="1:12" x14ac:dyDescent="0.35">
      <c r="A7606" t="s">
        <v>14</v>
      </c>
      <c r="B7606" t="s">
        <v>15057</v>
      </c>
      <c r="C7606" t="s">
        <v>15058</v>
      </c>
      <c r="D7606">
        <v>4</v>
      </c>
      <c r="E7606">
        <v>14</v>
      </c>
      <c r="F7606" t="s">
        <v>112</v>
      </c>
      <c r="G7606" t="str">
        <f>VLOOKUP(F7606, Themes!$A$1:$C$51, 2, FALSE )</f>
        <v>Driving</v>
      </c>
      <c r="H7606" t="str">
        <f>VLOOKUP(F7606, Themes!$A$1:$C$51, 3, FALSE )</f>
        <v>Transportation &amp; Life Outside Dunder Mifflin</v>
      </c>
      <c r="I7606">
        <v>0</v>
      </c>
      <c r="J7606">
        <v>0</v>
      </c>
      <c r="K7606">
        <v>1</v>
      </c>
      <c r="L7606">
        <v>0</v>
      </c>
    </row>
    <row r="7607" spans="1:12" x14ac:dyDescent="0.35">
      <c r="A7607" t="s">
        <v>14</v>
      </c>
      <c r="B7607" t="s">
        <v>15059</v>
      </c>
      <c r="C7607" t="s">
        <v>15060</v>
      </c>
      <c r="D7607">
        <v>4</v>
      </c>
      <c r="E7607">
        <v>14</v>
      </c>
      <c r="F7607" t="s">
        <v>94</v>
      </c>
      <c r="G7607" t="str">
        <f>VLOOKUP(F7607, Themes!$A$1:$C$51, 2, FALSE )</f>
        <v>Self Care Behaviours</v>
      </c>
      <c r="H7607" t="str">
        <f>VLOOKUP(F7607, Themes!$A$1:$C$51, 3, FALSE )</f>
        <v>Health &amp; Wellbeing</v>
      </c>
      <c r="I7607">
        <v>0.38179999999999997</v>
      </c>
      <c r="J7607">
        <v>0</v>
      </c>
      <c r="K7607">
        <v>0.88200000000000001</v>
      </c>
      <c r="L7607">
        <v>0.11799999999999999</v>
      </c>
    </row>
    <row r="7608" spans="1:12" x14ac:dyDescent="0.35">
      <c r="A7608" t="s">
        <v>41</v>
      </c>
      <c r="B7608" t="s">
        <v>15061</v>
      </c>
      <c r="C7608" t="s">
        <v>15062</v>
      </c>
      <c r="D7608">
        <v>4</v>
      </c>
      <c r="E7608">
        <v>14</v>
      </c>
      <c r="F7608" t="s">
        <v>186</v>
      </c>
      <c r="G7608" t="str">
        <f>VLOOKUP(F7608, Themes!$A$1:$C$51, 2, FALSE )</f>
        <v>Food and Eating Habits</v>
      </c>
      <c r="H7608" t="str">
        <f>VLOOKUP(F7608, Themes!$A$1:$C$51, 3, FALSE )</f>
        <v>Socialization at Dunder Mifflin</v>
      </c>
      <c r="I7608">
        <v>-0.43890000000000001</v>
      </c>
      <c r="J7608">
        <v>0.16300000000000001</v>
      </c>
      <c r="K7608">
        <v>0.83699999999999997</v>
      </c>
      <c r="L7608">
        <v>0</v>
      </c>
    </row>
    <row r="7609" spans="1:12" x14ac:dyDescent="0.35">
      <c r="A7609" t="s">
        <v>41</v>
      </c>
      <c r="B7609" t="s">
        <v>15063</v>
      </c>
      <c r="C7609" t="s">
        <v>15064</v>
      </c>
      <c r="D7609">
        <v>4</v>
      </c>
      <c r="E7609">
        <v>14</v>
      </c>
      <c r="F7609" t="s">
        <v>186</v>
      </c>
      <c r="G7609" t="str">
        <f>VLOOKUP(F7609, Themes!$A$1:$C$51, 2, FALSE )</f>
        <v>Food and Eating Habits</v>
      </c>
      <c r="H7609" t="str">
        <f>VLOOKUP(F7609, Themes!$A$1:$C$51, 3, FALSE )</f>
        <v>Socialization at Dunder Mifflin</v>
      </c>
      <c r="I7609">
        <v>0.90529999999999999</v>
      </c>
      <c r="J7609">
        <v>0</v>
      </c>
      <c r="K7609">
        <v>0.83899999999999997</v>
      </c>
      <c r="L7609">
        <v>0.161</v>
      </c>
    </row>
    <row r="7610" spans="1:12" x14ac:dyDescent="0.35">
      <c r="A7610" t="s">
        <v>14</v>
      </c>
      <c r="B7610" t="s">
        <v>15065</v>
      </c>
      <c r="C7610" t="s">
        <v>15066</v>
      </c>
      <c r="D7610">
        <v>4</v>
      </c>
      <c r="E7610">
        <v>14</v>
      </c>
      <c r="F7610" t="s">
        <v>140</v>
      </c>
      <c r="G7610" t="str">
        <f>VLOOKUP(F7610, Themes!$A$1:$C$51, 2, FALSE )</f>
        <v>Celebrations</v>
      </c>
      <c r="H7610" t="str">
        <f>VLOOKUP(F7610, Themes!$A$1:$C$51, 3, FALSE )</f>
        <v>Socialization at Dunder Mifflin</v>
      </c>
      <c r="I7610">
        <v>-5.16E-2</v>
      </c>
      <c r="J7610">
        <v>0.27400000000000002</v>
      </c>
      <c r="K7610">
        <v>0.47199999999999998</v>
      </c>
      <c r="L7610">
        <v>0.255</v>
      </c>
    </row>
    <row r="7611" spans="1:12" x14ac:dyDescent="0.35">
      <c r="A7611" t="s">
        <v>14</v>
      </c>
      <c r="B7611" t="s">
        <v>15067</v>
      </c>
      <c r="C7611" t="s">
        <v>15068</v>
      </c>
      <c r="D7611">
        <v>4</v>
      </c>
      <c r="E7611">
        <v>14</v>
      </c>
      <c r="F7611" t="s">
        <v>367</v>
      </c>
      <c r="G7611" t="str">
        <f>VLOOKUP(F7611, Themes!$A$1:$C$51, 2, FALSE )</f>
        <v>Office Praise for Work</v>
      </c>
      <c r="H7611" t="str">
        <f>VLOOKUP(F7611, Themes!$A$1:$C$51, 3, FALSE )</f>
        <v>Character Relationships with Each Other</v>
      </c>
      <c r="I7611">
        <v>0.7823</v>
      </c>
      <c r="J7611">
        <v>0</v>
      </c>
      <c r="K7611">
        <v>0.36799999999999999</v>
      </c>
      <c r="L7611">
        <v>0.63200000000000001</v>
      </c>
    </row>
    <row r="7612" spans="1:12" x14ac:dyDescent="0.35">
      <c r="A7612" t="s">
        <v>14</v>
      </c>
      <c r="B7612" t="s">
        <v>15069</v>
      </c>
      <c r="C7612" t="s">
        <v>15070</v>
      </c>
      <c r="D7612">
        <v>4</v>
      </c>
      <c r="E7612">
        <v>14</v>
      </c>
      <c r="F7612" t="s">
        <v>124</v>
      </c>
      <c r="G7612" t="str">
        <f>VLOOKUP(F7612, Themes!$A$1:$C$51, 2, FALSE )</f>
        <v>HR Complaints</v>
      </c>
      <c r="H7612" t="str">
        <f>VLOOKUP(F7612, Themes!$A$1:$C$51, 3, FALSE )</f>
        <v>Dunder Mifflin Politics</v>
      </c>
      <c r="I7612">
        <v>0.44040000000000001</v>
      </c>
      <c r="J7612">
        <v>0.112</v>
      </c>
      <c r="K7612">
        <v>0.63400000000000001</v>
      </c>
      <c r="L7612">
        <v>0.254</v>
      </c>
    </row>
    <row r="7613" spans="1:12" x14ac:dyDescent="0.35">
      <c r="A7613" t="s">
        <v>14</v>
      </c>
      <c r="B7613" t="s">
        <v>15071</v>
      </c>
      <c r="C7613" t="s">
        <v>15072</v>
      </c>
      <c r="D7613">
        <v>4</v>
      </c>
      <c r="E7613">
        <v>14</v>
      </c>
      <c r="F7613" t="s">
        <v>226</v>
      </c>
      <c r="G7613" t="str">
        <f>VLOOKUP(F7613, Themes!$A$1:$C$51, 2, FALSE )</f>
        <v>Focusing at Work</v>
      </c>
      <c r="H7613" t="str">
        <f>VLOOKUP(F7613, Themes!$A$1:$C$51, 3, FALSE )</f>
        <v>Dunder Mifflin Operations &amp; Activities</v>
      </c>
      <c r="I7613">
        <v>0.2263</v>
      </c>
      <c r="J7613">
        <v>0</v>
      </c>
      <c r="K7613">
        <v>0.91300000000000003</v>
      </c>
      <c r="L7613">
        <v>8.6999999999999994E-2</v>
      </c>
    </row>
    <row r="7614" spans="1:12" x14ac:dyDescent="0.35">
      <c r="A7614" t="s">
        <v>41</v>
      </c>
      <c r="B7614" t="s">
        <v>15073</v>
      </c>
      <c r="C7614" t="s">
        <v>15074</v>
      </c>
      <c r="D7614">
        <v>4</v>
      </c>
      <c r="E7614">
        <v>14</v>
      </c>
      <c r="F7614" t="s">
        <v>233</v>
      </c>
      <c r="G7614" t="str">
        <f>VLOOKUP(F7614, Themes!$A$1:$C$51, 2, FALSE )</f>
        <v>Oscar &amp; David Wallace</v>
      </c>
      <c r="H7614" t="str">
        <f>VLOOKUP(F7614, Themes!$A$1:$C$51, 3, FALSE )</f>
        <v>Character's Activities</v>
      </c>
      <c r="I7614">
        <v>-0.68779999999999997</v>
      </c>
      <c r="J7614">
        <v>0.29399999999999998</v>
      </c>
      <c r="K7614">
        <v>0.70599999999999996</v>
      </c>
      <c r="L7614">
        <v>0</v>
      </c>
    </row>
    <row r="7615" spans="1:12" x14ac:dyDescent="0.35">
      <c r="A7615" t="s">
        <v>14</v>
      </c>
      <c r="B7615" t="s">
        <v>15075</v>
      </c>
      <c r="C7615" t="s">
        <v>11238</v>
      </c>
      <c r="D7615">
        <v>4</v>
      </c>
      <c r="E7615">
        <v>14</v>
      </c>
      <c r="F7615" t="s">
        <v>23</v>
      </c>
      <c r="G7615" t="str">
        <f>VLOOKUP(F7615, Themes!$A$1:$C$51, 2, FALSE )</f>
        <v>Pam's Activities</v>
      </c>
      <c r="H7615" t="str">
        <f>VLOOKUP(F7615, Themes!$A$1:$C$51, 3, FALSE )</f>
        <v>Character's Activities</v>
      </c>
      <c r="I7615">
        <v>0.2263</v>
      </c>
      <c r="J7615">
        <v>0</v>
      </c>
      <c r="K7615">
        <v>0.84</v>
      </c>
      <c r="L7615">
        <v>0.16</v>
      </c>
    </row>
    <row r="7616" spans="1:12" x14ac:dyDescent="0.35">
      <c r="A7616" t="s">
        <v>14</v>
      </c>
      <c r="B7616" t="s">
        <v>15076</v>
      </c>
      <c r="C7616" t="s">
        <v>15077</v>
      </c>
      <c r="D7616">
        <v>4</v>
      </c>
      <c r="E7616">
        <v>14</v>
      </c>
      <c r="F7616" t="s">
        <v>97</v>
      </c>
      <c r="G7616" t="str">
        <f>VLOOKUP(F7616, Themes!$A$1:$C$51, 2, FALSE )</f>
        <v>Ryan's Activities</v>
      </c>
      <c r="H7616" t="str">
        <f>VLOOKUP(F7616, Themes!$A$1:$C$51, 3, FALSE )</f>
        <v>Character's Activities</v>
      </c>
      <c r="I7616">
        <v>-0.78849999999999998</v>
      </c>
      <c r="J7616">
        <v>0.13800000000000001</v>
      </c>
      <c r="K7616">
        <v>0.83099999999999996</v>
      </c>
      <c r="L7616">
        <v>3.1E-2</v>
      </c>
    </row>
    <row r="7617" spans="1:12" x14ac:dyDescent="0.35">
      <c r="A7617" t="s">
        <v>58</v>
      </c>
      <c r="B7617" t="s">
        <v>15078</v>
      </c>
      <c r="C7617" t="s">
        <v>5887</v>
      </c>
      <c r="D7617">
        <v>4</v>
      </c>
      <c r="E7617">
        <v>14</v>
      </c>
      <c r="F7617" t="s">
        <v>23</v>
      </c>
      <c r="G7617" t="str">
        <f>VLOOKUP(F7617, Themes!$A$1:$C$51, 2, FALSE )</f>
        <v>Pam's Activities</v>
      </c>
      <c r="H7617" t="str">
        <f>VLOOKUP(F7617, Themes!$A$1:$C$51, 3, FALSE )</f>
        <v>Character's Activities</v>
      </c>
      <c r="I7617">
        <v>-0.15110000000000001</v>
      </c>
      <c r="J7617">
        <v>0.13700000000000001</v>
      </c>
      <c r="K7617">
        <v>0.86299999999999999</v>
      </c>
      <c r="L7617">
        <v>0</v>
      </c>
    </row>
    <row r="7618" spans="1:12" x14ac:dyDescent="0.35">
      <c r="A7618" t="s">
        <v>58</v>
      </c>
      <c r="B7618" t="s">
        <v>15079</v>
      </c>
      <c r="C7618" t="s">
        <v>15080</v>
      </c>
      <c r="D7618">
        <v>4</v>
      </c>
      <c r="E7618">
        <v>14</v>
      </c>
      <c r="F7618" t="s">
        <v>82</v>
      </c>
      <c r="G7618" t="str">
        <f>VLOOKUP(F7618, Themes!$A$1:$C$51, 2, FALSE )</f>
        <v>Dwight's Behaviours</v>
      </c>
      <c r="H7618" t="str">
        <f>VLOOKUP(F7618, Themes!$A$1:$C$51, 3, FALSE )</f>
        <v>Character's Activities</v>
      </c>
      <c r="I7618">
        <v>0</v>
      </c>
      <c r="J7618">
        <v>0</v>
      </c>
      <c r="K7618">
        <v>1</v>
      </c>
      <c r="L7618">
        <v>0</v>
      </c>
    </row>
    <row r="7619" spans="1:12" x14ac:dyDescent="0.35">
      <c r="A7619" t="s">
        <v>14</v>
      </c>
      <c r="B7619" t="s">
        <v>15081</v>
      </c>
      <c r="C7619" t="s">
        <v>15082</v>
      </c>
      <c r="D7619">
        <v>4</v>
      </c>
      <c r="E7619">
        <v>14</v>
      </c>
      <c r="F7619" t="s">
        <v>37</v>
      </c>
      <c r="G7619" t="str">
        <f>VLOOKUP(F7619, Themes!$A$1:$C$51, 2, FALSE )</f>
        <v>Sexual Behaviours &amp; Weddings</v>
      </c>
      <c r="H7619" t="str">
        <f>VLOOKUP(F7619, Themes!$A$1:$C$51, 3, FALSE )</f>
        <v>Love, Sex, &amp; Relationships</v>
      </c>
      <c r="I7619">
        <v>0.85770000000000002</v>
      </c>
      <c r="J7619">
        <v>0</v>
      </c>
      <c r="K7619">
        <v>0.69899999999999995</v>
      </c>
      <c r="L7619">
        <v>0.30099999999999999</v>
      </c>
    </row>
    <row r="7620" spans="1:12" x14ac:dyDescent="0.35">
      <c r="A7620" t="s">
        <v>14</v>
      </c>
      <c r="B7620" t="s">
        <v>15083</v>
      </c>
      <c r="C7620" t="s">
        <v>6619</v>
      </c>
      <c r="D7620">
        <v>4</v>
      </c>
      <c r="E7620">
        <v>14</v>
      </c>
      <c r="F7620" t="s">
        <v>226</v>
      </c>
      <c r="G7620" t="str">
        <f>VLOOKUP(F7620, Themes!$A$1:$C$51, 2, FALSE )</f>
        <v>Focusing at Work</v>
      </c>
      <c r="H7620" t="str">
        <f>VLOOKUP(F7620, Themes!$A$1:$C$51, 3, FALSE )</f>
        <v>Dunder Mifflin Operations &amp; Activities</v>
      </c>
      <c r="I7620">
        <v>0</v>
      </c>
      <c r="J7620">
        <v>0</v>
      </c>
      <c r="K7620">
        <v>1</v>
      </c>
      <c r="L7620">
        <v>0</v>
      </c>
    </row>
    <row r="7621" spans="1:12" x14ac:dyDescent="0.35">
      <c r="A7621" t="s">
        <v>41</v>
      </c>
      <c r="B7621" t="s">
        <v>15084</v>
      </c>
      <c r="C7621" t="s">
        <v>15085</v>
      </c>
      <c r="D7621">
        <v>4</v>
      </c>
      <c r="E7621">
        <v>14</v>
      </c>
      <c r="F7621" t="s">
        <v>186</v>
      </c>
      <c r="G7621" t="str">
        <f>VLOOKUP(F7621, Themes!$A$1:$C$51, 2, FALSE )</f>
        <v>Food and Eating Habits</v>
      </c>
      <c r="H7621" t="str">
        <f>VLOOKUP(F7621, Themes!$A$1:$C$51, 3, FALSE )</f>
        <v>Socialization at Dunder Mifflin</v>
      </c>
      <c r="I7621">
        <v>0</v>
      </c>
      <c r="J7621">
        <v>0</v>
      </c>
      <c r="K7621">
        <v>1</v>
      </c>
      <c r="L7621">
        <v>0</v>
      </c>
    </row>
    <row r="7622" spans="1:12" x14ac:dyDescent="0.35">
      <c r="A7622" t="s">
        <v>86</v>
      </c>
      <c r="B7622" t="s">
        <v>15086</v>
      </c>
      <c r="C7622" t="s">
        <v>15087</v>
      </c>
      <c r="D7622">
        <v>4</v>
      </c>
      <c r="E7622">
        <v>14</v>
      </c>
      <c r="F7622" t="s">
        <v>67</v>
      </c>
      <c r="G7622" t="str">
        <f>VLOOKUP(F7622, Themes!$A$1:$C$51, 2, FALSE )</f>
        <v>Initiatives &amp; Operations at Dunder Mifflin</v>
      </c>
      <c r="H7622" t="str">
        <f>VLOOKUP(F7622, Themes!$A$1:$C$51, 3, FALSE )</f>
        <v>Dunder Mifflin Operations &amp; Activities</v>
      </c>
      <c r="I7622">
        <v>-0.24410000000000001</v>
      </c>
      <c r="J7622">
        <v>0.22500000000000001</v>
      </c>
      <c r="K7622">
        <v>0.60399999999999998</v>
      </c>
      <c r="L7622">
        <v>0.17100000000000001</v>
      </c>
    </row>
    <row r="7623" spans="1:12" x14ac:dyDescent="0.35">
      <c r="A7623" t="s">
        <v>86</v>
      </c>
      <c r="B7623" t="s">
        <v>15088</v>
      </c>
      <c r="C7623" t="s">
        <v>15089</v>
      </c>
      <c r="D7623">
        <v>4</v>
      </c>
      <c r="E7623">
        <v>14</v>
      </c>
      <c r="F7623" t="s">
        <v>540</v>
      </c>
      <c r="G7623" t="str">
        <f>VLOOKUP(F7623, Themes!$A$1:$C$51, 2, FALSE )</f>
        <v>Romantic Feelings</v>
      </c>
      <c r="H7623" t="str">
        <f>VLOOKUP(F7623, Themes!$A$1:$C$51, 3, FALSE )</f>
        <v>Love, Sex, &amp; Relationships</v>
      </c>
      <c r="I7623">
        <v>-0.52549999999999997</v>
      </c>
      <c r="J7623">
        <v>0.45900000000000002</v>
      </c>
      <c r="K7623">
        <v>0.54100000000000004</v>
      </c>
      <c r="L7623">
        <v>0</v>
      </c>
    </row>
    <row r="7624" spans="1:12" x14ac:dyDescent="0.35">
      <c r="A7624" t="s">
        <v>10</v>
      </c>
      <c r="B7624" t="s">
        <v>15090</v>
      </c>
      <c r="C7624" t="s">
        <v>22</v>
      </c>
      <c r="D7624">
        <v>4</v>
      </c>
      <c r="E7624">
        <v>14</v>
      </c>
      <c r="F7624" t="s">
        <v>23</v>
      </c>
      <c r="G7624" t="str">
        <f>VLOOKUP(F7624, Themes!$A$1:$C$51, 2, FALSE )</f>
        <v>Pam's Activities</v>
      </c>
      <c r="H7624" t="str">
        <f>VLOOKUP(F7624, Themes!$A$1:$C$51, 3, FALSE )</f>
        <v>Character's Activities</v>
      </c>
      <c r="I7624">
        <v>0</v>
      </c>
      <c r="J7624">
        <v>0</v>
      </c>
      <c r="K7624">
        <v>1</v>
      </c>
      <c r="L7624">
        <v>0</v>
      </c>
    </row>
    <row r="7625" spans="1:12" x14ac:dyDescent="0.35">
      <c r="A7625" t="s">
        <v>10</v>
      </c>
      <c r="B7625" t="s">
        <v>15091</v>
      </c>
      <c r="C7625" t="s">
        <v>15092</v>
      </c>
      <c r="D7625">
        <v>4</v>
      </c>
      <c r="E7625">
        <v>14</v>
      </c>
      <c r="F7625" t="s">
        <v>124</v>
      </c>
      <c r="G7625" t="str">
        <f>VLOOKUP(F7625, Themes!$A$1:$C$51, 2, FALSE )</f>
        <v>HR Complaints</v>
      </c>
      <c r="H7625" t="str">
        <f>VLOOKUP(F7625, Themes!$A$1:$C$51, 3, FALSE )</f>
        <v>Dunder Mifflin Politics</v>
      </c>
      <c r="I7625">
        <v>0.92910000000000004</v>
      </c>
      <c r="J7625">
        <v>7.4999999999999997E-2</v>
      </c>
      <c r="K7625">
        <v>0.66800000000000004</v>
      </c>
      <c r="L7625">
        <v>0.25600000000000001</v>
      </c>
    </row>
    <row r="7626" spans="1:12" x14ac:dyDescent="0.35">
      <c r="A7626" t="s">
        <v>10</v>
      </c>
      <c r="B7626" t="s">
        <v>15093</v>
      </c>
      <c r="C7626" t="s">
        <v>15094</v>
      </c>
      <c r="D7626">
        <v>4</v>
      </c>
      <c r="E7626">
        <v>14</v>
      </c>
      <c r="F7626" t="s">
        <v>140</v>
      </c>
      <c r="G7626" t="str">
        <f>VLOOKUP(F7626, Themes!$A$1:$C$51, 2, FALSE )</f>
        <v>Celebrations</v>
      </c>
      <c r="H7626" t="str">
        <f>VLOOKUP(F7626, Themes!$A$1:$C$51, 3, FALSE )</f>
        <v>Socialization at Dunder Mifflin</v>
      </c>
      <c r="I7626">
        <v>0.63690000000000002</v>
      </c>
      <c r="J7626">
        <v>0</v>
      </c>
      <c r="K7626">
        <v>0.53</v>
      </c>
      <c r="L7626">
        <v>0.47</v>
      </c>
    </row>
    <row r="7627" spans="1:12" x14ac:dyDescent="0.35">
      <c r="A7627" t="s">
        <v>10</v>
      </c>
      <c r="B7627" t="s">
        <v>15095</v>
      </c>
      <c r="C7627" t="s">
        <v>15096</v>
      </c>
      <c r="D7627">
        <v>4</v>
      </c>
      <c r="E7627">
        <v>14</v>
      </c>
      <c r="F7627" t="s">
        <v>540</v>
      </c>
      <c r="G7627" t="str">
        <f>VLOOKUP(F7627, Themes!$A$1:$C$51, 2, FALSE )</f>
        <v>Romantic Feelings</v>
      </c>
      <c r="H7627" t="str">
        <f>VLOOKUP(F7627, Themes!$A$1:$C$51, 3, FALSE )</f>
        <v>Love, Sex, &amp; Relationships</v>
      </c>
      <c r="I7627">
        <v>0.58150000000000002</v>
      </c>
      <c r="J7627">
        <v>7.4999999999999997E-2</v>
      </c>
      <c r="K7627">
        <v>0.7</v>
      </c>
      <c r="L7627">
        <v>0.224</v>
      </c>
    </row>
    <row r="7628" spans="1:12" x14ac:dyDescent="0.35">
      <c r="A7628" t="s">
        <v>10</v>
      </c>
      <c r="B7628" t="s">
        <v>15097</v>
      </c>
      <c r="C7628" t="s">
        <v>15098</v>
      </c>
      <c r="D7628">
        <v>5</v>
      </c>
      <c r="E7628">
        <v>1</v>
      </c>
      <c r="F7628" t="s">
        <v>34</v>
      </c>
      <c r="G7628" t="str">
        <f>VLOOKUP(F7628, Themes!$A$1:$C$51, 2, FALSE )</f>
        <v>Dunder Mifflin Corporate Affairs</v>
      </c>
      <c r="H7628" t="str">
        <f>VLOOKUP(F7628, Themes!$A$1:$C$51, 3, FALSE )</f>
        <v>Dunder Mifflin Politics</v>
      </c>
      <c r="I7628">
        <v>-0.5141</v>
      </c>
      <c r="J7628">
        <v>0.16400000000000001</v>
      </c>
      <c r="K7628">
        <v>0.83599999999999997</v>
      </c>
      <c r="L7628">
        <v>0</v>
      </c>
    </row>
    <row r="7629" spans="1:12" x14ac:dyDescent="0.35">
      <c r="A7629" t="s">
        <v>41</v>
      </c>
      <c r="B7629" t="s">
        <v>15099</v>
      </c>
      <c r="C7629" t="s">
        <v>15100</v>
      </c>
      <c r="D7629">
        <v>5</v>
      </c>
      <c r="E7629">
        <v>1</v>
      </c>
      <c r="F7629" t="s">
        <v>17</v>
      </c>
      <c r="G7629" t="str">
        <f>VLOOKUP(F7629, Themes!$A$1:$C$51, 2, FALSE )</f>
        <v>Doors &amp; Elevators</v>
      </c>
      <c r="H7629" t="str">
        <f>VLOOKUP(F7629, Themes!$A$1:$C$51, 3, FALSE )</f>
        <v>Dunder Mifflin Operations &amp; Activities</v>
      </c>
      <c r="I7629">
        <v>-0.29599999999999999</v>
      </c>
      <c r="J7629">
        <v>0.155</v>
      </c>
      <c r="K7629">
        <v>0.84499999999999997</v>
      </c>
      <c r="L7629">
        <v>0</v>
      </c>
    </row>
    <row r="7630" spans="1:12" x14ac:dyDescent="0.35">
      <c r="A7630" t="s">
        <v>41</v>
      </c>
      <c r="B7630" t="s">
        <v>15101</v>
      </c>
      <c r="C7630" t="s">
        <v>15102</v>
      </c>
      <c r="D7630">
        <v>5</v>
      </c>
      <c r="E7630">
        <v>1</v>
      </c>
      <c r="F7630" t="s">
        <v>186</v>
      </c>
      <c r="G7630" t="str">
        <f>VLOOKUP(F7630, Themes!$A$1:$C$51, 2, FALSE )</f>
        <v>Food and Eating Habits</v>
      </c>
      <c r="H7630" t="str">
        <f>VLOOKUP(F7630, Themes!$A$1:$C$51, 3, FALSE )</f>
        <v>Socialization at Dunder Mifflin</v>
      </c>
      <c r="I7630">
        <v>-0.5423</v>
      </c>
      <c r="J7630">
        <v>0.24099999999999999</v>
      </c>
      <c r="K7630">
        <v>0.75900000000000001</v>
      </c>
      <c r="L7630">
        <v>0</v>
      </c>
    </row>
    <row r="7631" spans="1:12" x14ac:dyDescent="0.35">
      <c r="A7631" t="s">
        <v>41</v>
      </c>
      <c r="B7631" t="s">
        <v>15103</v>
      </c>
      <c r="C7631" t="s">
        <v>15104</v>
      </c>
      <c r="D7631">
        <v>5</v>
      </c>
      <c r="E7631">
        <v>1</v>
      </c>
      <c r="F7631" t="s">
        <v>202</v>
      </c>
      <c r="G7631" t="str">
        <f>VLOOKUP(F7631, Themes!$A$1:$C$51, 2, FALSE )</f>
        <v>Stanley's Activities</v>
      </c>
      <c r="H7631" t="str">
        <f>VLOOKUP(F7631, Themes!$A$1:$C$51, 3, FALSE )</f>
        <v>Character's Activities</v>
      </c>
      <c r="I7631">
        <v>0</v>
      </c>
      <c r="J7631">
        <v>0</v>
      </c>
      <c r="K7631">
        <v>1</v>
      </c>
      <c r="L7631">
        <v>0</v>
      </c>
    </row>
    <row r="7632" spans="1:12" x14ac:dyDescent="0.35">
      <c r="A7632" t="s">
        <v>10</v>
      </c>
      <c r="B7632" t="s">
        <v>15105</v>
      </c>
      <c r="C7632" t="s">
        <v>15106</v>
      </c>
      <c r="D7632">
        <v>5</v>
      </c>
      <c r="E7632">
        <v>1</v>
      </c>
      <c r="F7632" t="s">
        <v>61</v>
      </c>
      <c r="G7632" t="str">
        <f>VLOOKUP(F7632, Themes!$A$1:$C$51, 2, FALSE )</f>
        <v>Dundies and Watching videos</v>
      </c>
      <c r="H7632" t="str">
        <f>VLOOKUP(F7632, Themes!$A$1:$C$51, 3, FALSE )</f>
        <v>Socialization at Dunder Mifflin</v>
      </c>
      <c r="I7632">
        <v>0.4466</v>
      </c>
      <c r="J7632">
        <v>0</v>
      </c>
      <c r="K7632">
        <v>0.877</v>
      </c>
      <c r="L7632">
        <v>0.123</v>
      </c>
    </row>
    <row r="7633" spans="1:12" x14ac:dyDescent="0.35">
      <c r="A7633" t="s">
        <v>41</v>
      </c>
      <c r="B7633" t="s">
        <v>15107</v>
      </c>
      <c r="C7633" t="s">
        <v>15108</v>
      </c>
      <c r="D7633">
        <v>5</v>
      </c>
      <c r="E7633">
        <v>1</v>
      </c>
      <c r="F7633" t="s">
        <v>164</v>
      </c>
      <c r="G7633" t="str">
        <f>VLOOKUP(F7633, Themes!$A$1:$C$51, 2, FALSE )</f>
        <v>Angela's Activities</v>
      </c>
      <c r="H7633" t="str">
        <f>VLOOKUP(F7633, Themes!$A$1:$C$51, 3, FALSE )</f>
        <v>Character's Activities</v>
      </c>
      <c r="I7633">
        <v>0</v>
      </c>
      <c r="J7633">
        <v>0</v>
      </c>
      <c r="K7633">
        <v>1</v>
      </c>
      <c r="L7633">
        <v>0</v>
      </c>
    </row>
    <row r="7634" spans="1:12" x14ac:dyDescent="0.35">
      <c r="A7634" t="s">
        <v>10</v>
      </c>
      <c r="B7634" t="s">
        <v>15109</v>
      </c>
      <c r="C7634" t="s">
        <v>15110</v>
      </c>
      <c r="D7634">
        <v>5</v>
      </c>
      <c r="E7634">
        <v>1</v>
      </c>
      <c r="F7634" t="s">
        <v>67</v>
      </c>
      <c r="G7634" t="str">
        <f>VLOOKUP(F7634, Themes!$A$1:$C$51, 2, FALSE )</f>
        <v>Initiatives &amp; Operations at Dunder Mifflin</v>
      </c>
      <c r="H7634" t="str">
        <f>VLOOKUP(F7634, Themes!$A$1:$C$51, 3, FALSE )</f>
        <v>Dunder Mifflin Operations &amp; Activities</v>
      </c>
      <c r="I7634">
        <v>0.38179999999999997</v>
      </c>
      <c r="J7634">
        <v>0</v>
      </c>
      <c r="K7634">
        <v>0.91500000000000004</v>
      </c>
      <c r="L7634">
        <v>8.5000000000000006E-2</v>
      </c>
    </row>
    <row r="7635" spans="1:12" x14ac:dyDescent="0.35">
      <c r="A7635" t="s">
        <v>58</v>
      </c>
      <c r="B7635" t="s">
        <v>15111</v>
      </c>
      <c r="C7635" t="s">
        <v>15112</v>
      </c>
      <c r="D7635">
        <v>5</v>
      </c>
      <c r="E7635">
        <v>1</v>
      </c>
      <c r="F7635" t="s">
        <v>17</v>
      </c>
      <c r="G7635" t="str">
        <f>VLOOKUP(F7635, Themes!$A$1:$C$51, 2, FALSE )</f>
        <v>Doors &amp; Elevators</v>
      </c>
      <c r="H7635" t="str">
        <f>VLOOKUP(F7635, Themes!$A$1:$C$51, 3, FALSE )</f>
        <v>Dunder Mifflin Operations &amp; Activities</v>
      </c>
      <c r="I7635">
        <v>0</v>
      </c>
      <c r="J7635">
        <v>0</v>
      </c>
      <c r="K7635">
        <v>1</v>
      </c>
      <c r="L7635">
        <v>0</v>
      </c>
    </row>
    <row r="7636" spans="1:12" x14ac:dyDescent="0.35">
      <c r="A7636" t="s">
        <v>14</v>
      </c>
      <c r="B7636" t="s">
        <v>15113</v>
      </c>
      <c r="C7636" t="s">
        <v>15114</v>
      </c>
      <c r="D7636">
        <v>5</v>
      </c>
      <c r="E7636">
        <v>1</v>
      </c>
      <c r="F7636" t="s">
        <v>265</v>
      </c>
      <c r="G7636" t="str">
        <f>VLOOKUP(F7636, Themes!$A$1:$C$51, 2, FALSE )</f>
        <v>Michael's Behaviours</v>
      </c>
      <c r="H7636" t="str">
        <f>VLOOKUP(F7636, Themes!$A$1:$C$51, 3, FALSE )</f>
        <v>Character's Activities</v>
      </c>
      <c r="I7636">
        <v>0.49390000000000001</v>
      </c>
      <c r="J7636">
        <v>0</v>
      </c>
      <c r="K7636">
        <v>0.68600000000000005</v>
      </c>
      <c r="L7636">
        <v>0.314</v>
      </c>
    </row>
    <row r="7637" spans="1:12" x14ac:dyDescent="0.35">
      <c r="A7637" t="s">
        <v>14</v>
      </c>
      <c r="B7637" t="s">
        <v>15115</v>
      </c>
      <c r="C7637" t="s">
        <v>15116</v>
      </c>
      <c r="D7637">
        <v>5</v>
      </c>
      <c r="E7637">
        <v>1</v>
      </c>
      <c r="F7637" t="s">
        <v>64</v>
      </c>
      <c r="G7637" t="str">
        <f>VLOOKUP(F7637, Themes!$A$1:$C$51, 2, FALSE )</f>
        <v>Outside Work &amp; Transportation</v>
      </c>
      <c r="H7637" t="str">
        <f>VLOOKUP(F7637, Themes!$A$1:$C$51, 3, FALSE )</f>
        <v>Transportation &amp; Life Outside Dunder Mifflin</v>
      </c>
      <c r="I7637">
        <v>0.47670000000000001</v>
      </c>
      <c r="J7637">
        <v>0</v>
      </c>
      <c r="K7637">
        <v>0.78</v>
      </c>
      <c r="L7637">
        <v>0.22</v>
      </c>
    </row>
    <row r="7638" spans="1:12" x14ac:dyDescent="0.35">
      <c r="A7638" t="s">
        <v>10</v>
      </c>
      <c r="B7638" t="s">
        <v>15117</v>
      </c>
      <c r="C7638" t="s">
        <v>15118</v>
      </c>
      <c r="D7638">
        <v>5</v>
      </c>
      <c r="E7638">
        <v>1</v>
      </c>
      <c r="F7638" t="s">
        <v>109</v>
      </c>
      <c r="G7638" t="str">
        <f>VLOOKUP(F7638, Themes!$A$1:$C$51, 2, FALSE )</f>
        <v>Job Perks</v>
      </c>
      <c r="H7638" t="str">
        <f>VLOOKUP(F7638, Themes!$A$1:$C$51, 3, FALSE )</f>
        <v>Dunder Mifflin Operations &amp; Activities</v>
      </c>
      <c r="I7638">
        <v>-0.61240000000000006</v>
      </c>
      <c r="J7638">
        <v>0.152</v>
      </c>
      <c r="K7638">
        <v>0.84799999999999998</v>
      </c>
      <c r="L7638">
        <v>0</v>
      </c>
    </row>
    <row r="7639" spans="1:12" x14ac:dyDescent="0.35">
      <c r="A7639" t="s">
        <v>14</v>
      </c>
      <c r="B7639" t="s">
        <v>15119</v>
      </c>
      <c r="C7639" t="s">
        <v>15120</v>
      </c>
      <c r="D7639">
        <v>5</v>
      </c>
      <c r="E7639">
        <v>1</v>
      </c>
      <c r="F7639" t="s">
        <v>265</v>
      </c>
      <c r="G7639" t="str">
        <f>VLOOKUP(F7639, Themes!$A$1:$C$51, 2, FALSE )</f>
        <v>Michael's Behaviours</v>
      </c>
      <c r="H7639" t="str">
        <f>VLOOKUP(F7639, Themes!$A$1:$C$51, 3, FALSE )</f>
        <v>Character's Activities</v>
      </c>
      <c r="I7639">
        <v>0.64859999999999995</v>
      </c>
      <c r="J7639">
        <v>0</v>
      </c>
      <c r="K7639">
        <v>0.36099999999999999</v>
      </c>
      <c r="L7639">
        <v>0.63900000000000001</v>
      </c>
    </row>
    <row r="7640" spans="1:12" x14ac:dyDescent="0.35">
      <c r="A7640" t="s">
        <v>10</v>
      </c>
      <c r="B7640" t="s">
        <v>15121</v>
      </c>
      <c r="C7640" t="s">
        <v>15122</v>
      </c>
      <c r="D7640">
        <v>5</v>
      </c>
      <c r="E7640">
        <v>1</v>
      </c>
      <c r="F7640" t="s">
        <v>73</v>
      </c>
      <c r="G7640" t="str">
        <f>VLOOKUP(F7640, Themes!$A$1:$C$51, 2, FALSE )</f>
        <v>Meetings</v>
      </c>
      <c r="H7640" t="str">
        <f>VLOOKUP(F7640, Themes!$A$1:$C$51, 3, FALSE )</f>
        <v>Dunder Mifflin Operations &amp; Activities</v>
      </c>
      <c r="I7640">
        <v>-5.16E-2</v>
      </c>
      <c r="J7640">
        <v>0.14099999999999999</v>
      </c>
      <c r="K7640">
        <v>0.72899999999999998</v>
      </c>
      <c r="L7640">
        <v>0.13</v>
      </c>
    </row>
    <row r="7641" spans="1:12" x14ac:dyDescent="0.35">
      <c r="A7641" t="s">
        <v>41</v>
      </c>
      <c r="B7641" t="s">
        <v>15123</v>
      </c>
      <c r="C7641" t="s">
        <v>15124</v>
      </c>
      <c r="D7641">
        <v>5</v>
      </c>
      <c r="E7641">
        <v>1</v>
      </c>
      <c r="F7641" t="s">
        <v>129</v>
      </c>
      <c r="G7641" t="str">
        <f>VLOOKUP(F7641, Themes!$A$1:$C$51, 2, FALSE )</f>
        <v>Water Cooler Talk</v>
      </c>
      <c r="H7641" t="str">
        <f>VLOOKUP(F7641, Themes!$A$1:$C$51, 3, FALSE )</f>
        <v>Social Issues &amp; Miscellaneous</v>
      </c>
      <c r="I7641">
        <v>0</v>
      </c>
      <c r="J7641">
        <v>0</v>
      </c>
      <c r="K7641">
        <v>1</v>
      </c>
      <c r="L7641">
        <v>0</v>
      </c>
    </row>
    <row r="7642" spans="1:12" x14ac:dyDescent="0.35">
      <c r="A7642" t="s">
        <v>58</v>
      </c>
      <c r="B7642" t="s">
        <v>15125</v>
      </c>
      <c r="C7642" t="s">
        <v>15126</v>
      </c>
      <c r="D7642">
        <v>5</v>
      </c>
      <c r="E7642">
        <v>1</v>
      </c>
      <c r="F7642" t="s">
        <v>186</v>
      </c>
      <c r="G7642" t="str">
        <f>VLOOKUP(F7642, Themes!$A$1:$C$51, 2, FALSE )</f>
        <v>Food and Eating Habits</v>
      </c>
      <c r="H7642" t="str">
        <f>VLOOKUP(F7642, Themes!$A$1:$C$51, 3, FALSE )</f>
        <v>Socialization at Dunder Mifflin</v>
      </c>
      <c r="I7642">
        <v>0.49390000000000001</v>
      </c>
      <c r="J7642">
        <v>0</v>
      </c>
      <c r="K7642">
        <v>0.90100000000000002</v>
      </c>
      <c r="L7642">
        <v>9.9000000000000005E-2</v>
      </c>
    </row>
    <row r="7643" spans="1:12" x14ac:dyDescent="0.35">
      <c r="A7643" t="s">
        <v>14</v>
      </c>
      <c r="B7643" t="s">
        <v>15127</v>
      </c>
      <c r="C7643" t="s">
        <v>15128</v>
      </c>
      <c r="D7643">
        <v>5</v>
      </c>
      <c r="E7643">
        <v>1</v>
      </c>
      <c r="F7643" t="s">
        <v>73</v>
      </c>
      <c r="G7643" t="str">
        <f>VLOOKUP(F7643, Themes!$A$1:$C$51, 2, FALSE )</f>
        <v>Meetings</v>
      </c>
      <c r="H7643" t="str">
        <f>VLOOKUP(F7643, Themes!$A$1:$C$51, 3, FALSE )</f>
        <v>Dunder Mifflin Operations &amp; Activities</v>
      </c>
      <c r="I7643">
        <v>0.36120000000000002</v>
      </c>
      <c r="J7643">
        <v>0</v>
      </c>
      <c r="K7643">
        <v>0.81499999999999995</v>
      </c>
      <c r="L7643">
        <v>0.185</v>
      </c>
    </row>
    <row r="7644" spans="1:12" x14ac:dyDescent="0.35">
      <c r="A7644" t="s">
        <v>41</v>
      </c>
      <c r="B7644" t="s">
        <v>15129</v>
      </c>
      <c r="C7644" t="s">
        <v>15130</v>
      </c>
      <c r="D7644">
        <v>5</v>
      </c>
      <c r="E7644">
        <v>1</v>
      </c>
      <c r="F7644" t="s">
        <v>73</v>
      </c>
      <c r="G7644" t="str">
        <f>VLOOKUP(F7644, Themes!$A$1:$C$51, 2, FALSE )</f>
        <v>Meetings</v>
      </c>
      <c r="H7644" t="str">
        <f>VLOOKUP(F7644, Themes!$A$1:$C$51, 3, FALSE )</f>
        <v>Dunder Mifflin Operations &amp; Activities</v>
      </c>
      <c r="I7644">
        <v>0.2732</v>
      </c>
      <c r="J7644">
        <v>0</v>
      </c>
      <c r="K7644">
        <v>0.94199999999999995</v>
      </c>
      <c r="L7644">
        <v>5.8000000000000003E-2</v>
      </c>
    </row>
    <row r="7645" spans="1:12" x14ac:dyDescent="0.35">
      <c r="A7645" t="s">
        <v>41</v>
      </c>
      <c r="B7645" t="s">
        <v>15131</v>
      </c>
      <c r="C7645" t="s">
        <v>15132</v>
      </c>
      <c r="D7645">
        <v>5</v>
      </c>
      <c r="E7645">
        <v>1</v>
      </c>
      <c r="F7645" t="s">
        <v>73</v>
      </c>
      <c r="G7645" t="str">
        <f>VLOOKUP(F7645, Themes!$A$1:$C$51, 2, FALSE )</f>
        <v>Meetings</v>
      </c>
      <c r="H7645" t="str">
        <f>VLOOKUP(F7645, Themes!$A$1:$C$51, 3, FALSE )</f>
        <v>Dunder Mifflin Operations &amp; Activities</v>
      </c>
      <c r="I7645">
        <v>0.44040000000000001</v>
      </c>
      <c r="J7645">
        <v>0</v>
      </c>
      <c r="K7645">
        <v>0.79100000000000004</v>
      </c>
      <c r="L7645">
        <v>0.20899999999999999</v>
      </c>
    </row>
    <row r="7646" spans="1:12" x14ac:dyDescent="0.35">
      <c r="A7646" t="s">
        <v>86</v>
      </c>
      <c r="B7646" t="s">
        <v>15133</v>
      </c>
      <c r="C7646" t="s">
        <v>15134</v>
      </c>
      <c r="D7646">
        <v>5</v>
      </c>
      <c r="E7646">
        <v>1</v>
      </c>
      <c r="F7646" t="s">
        <v>82</v>
      </c>
      <c r="G7646" t="str">
        <f>VLOOKUP(F7646, Themes!$A$1:$C$51, 2, FALSE )</f>
        <v>Dwight's Behaviours</v>
      </c>
      <c r="H7646" t="str">
        <f>VLOOKUP(F7646, Themes!$A$1:$C$51, 3, FALSE )</f>
        <v>Character's Activities</v>
      </c>
      <c r="I7646">
        <v>0.2732</v>
      </c>
      <c r="J7646">
        <v>0</v>
      </c>
      <c r="K7646">
        <v>0.81100000000000005</v>
      </c>
      <c r="L7646">
        <v>0.189</v>
      </c>
    </row>
    <row r="7647" spans="1:12" x14ac:dyDescent="0.35">
      <c r="A7647" t="s">
        <v>86</v>
      </c>
      <c r="B7647" t="s">
        <v>15135</v>
      </c>
      <c r="C7647" t="s">
        <v>15136</v>
      </c>
      <c r="D7647">
        <v>5</v>
      </c>
      <c r="E7647">
        <v>1</v>
      </c>
      <c r="F7647" t="s">
        <v>44</v>
      </c>
      <c r="G7647" t="str">
        <f>VLOOKUP(F7647, Themes!$A$1:$C$51, 2, FALSE )</f>
        <v>Showing Appreciation for Others</v>
      </c>
      <c r="H7647" t="str">
        <f>VLOOKUP(F7647, Themes!$A$1:$C$51, 3, FALSE )</f>
        <v>Character Relationships with Each Other</v>
      </c>
      <c r="I7647">
        <v>0.47139999999999999</v>
      </c>
      <c r="J7647">
        <v>0</v>
      </c>
      <c r="K7647">
        <v>0.746</v>
      </c>
      <c r="L7647">
        <v>0.254</v>
      </c>
    </row>
    <row r="7648" spans="1:12" x14ac:dyDescent="0.35">
      <c r="A7648" t="s">
        <v>10</v>
      </c>
      <c r="B7648" t="s">
        <v>15137</v>
      </c>
      <c r="C7648" t="s">
        <v>15138</v>
      </c>
      <c r="D7648">
        <v>5</v>
      </c>
      <c r="E7648">
        <v>1</v>
      </c>
      <c r="F7648" t="s">
        <v>112</v>
      </c>
      <c r="G7648" t="str">
        <f>VLOOKUP(F7648, Themes!$A$1:$C$51, 2, FALSE )</f>
        <v>Driving</v>
      </c>
      <c r="H7648" t="str">
        <f>VLOOKUP(F7648, Themes!$A$1:$C$51, 3, FALSE )</f>
        <v>Transportation &amp; Life Outside Dunder Mifflin</v>
      </c>
      <c r="I7648">
        <v>0</v>
      </c>
      <c r="J7648">
        <v>0</v>
      </c>
      <c r="K7648">
        <v>1</v>
      </c>
      <c r="L7648">
        <v>0</v>
      </c>
    </row>
    <row r="7649" spans="1:12" x14ac:dyDescent="0.35">
      <c r="A7649" t="s">
        <v>10</v>
      </c>
      <c r="B7649" t="s">
        <v>15139</v>
      </c>
      <c r="C7649" t="s">
        <v>15140</v>
      </c>
      <c r="D7649">
        <v>5</v>
      </c>
      <c r="E7649">
        <v>1</v>
      </c>
      <c r="F7649" t="s">
        <v>540</v>
      </c>
      <c r="G7649" t="str">
        <f>VLOOKUP(F7649, Themes!$A$1:$C$51, 2, FALSE )</f>
        <v>Romantic Feelings</v>
      </c>
      <c r="H7649" t="str">
        <f>VLOOKUP(F7649, Themes!$A$1:$C$51, 3, FALSE )</f>
        <v>Love, Sex, &amp; Relationships</v>
      </c>
      <c r="I7649">
        <v>0.31819999999999998</v>
      </c>
      <c r="J7649">
        <v>0</v>
      </c>
      <c r="K7649">
        <v>0.92900000000000005</v>
      </c>
      <c r="L7649">
        <v>7.0999999999999994E-2</v>
      </c>
    </row>
    <row r="7650" spans="1:12" x14ac:dyDescent="0.35">
      <c r="A7650" t="s">
        <v>10</v>
      </c>
      <c r="B7650" t="s">
        <v>15141</v>
      </c>
      <c r="C7650" t="s">
        <v>15142</v>
      </c>
      <c r="D7650">
        <v>5</v>
      </c>
      <c r="E7650">
        <v>1</v>
      </c>
      <c r="F7650" t="s">
        <v>412</v>
      </c>
      <c r="G7650" t="str">
        <f>VLOOKUP(F7650, Themes!$A$1:$C$51, 2, FALSE )</f>
        <v>Fun in the Office</v>
      </c>
      <c r="H7650" t="str">
        <f>VLOOKUP(F7650, Themes!$A$1:$C$51, 3, FALSE )</f>
        <v>Socialization at Dunder Mifflin</v>
      </c>
      <c r="I7650">
        <v>0</v>
      </c>
      <c r="J7650">
        <v>0</v>
      </c>
      <c r="K7650">
        <v>1</v>
      </c>
      <c r="L7650">
        <v>0</v>
      </c>
    </row>
    <row r="7651" spans="1:12" x14ac:dyDescent="0.35">
      <c r="A7651" t="s">
        <v>10</v>
      </c>
      <c r="B7651" t="s">
        <v>15143</v>
      </c>
      <c r="C7651" t="s">
        <v>15144</v>
      </c>
      <c r="D7651">
        <v>5</v>
      </c>
      <c r="E7651">
        <v>1</v>
      </c>
      <c r="F7651" t="s">
        <v>13</v>
      </c>
      <c r="G7651" t="str">
        <f>VLOOKUP(F7651, Themes!$A$1:$C$51, 2, FALSE )</f>
        <v>Jim &amp; Pam Relationship</v>
      </c>
      <c r="H7651" t="str">
        <f>VLOOKUP(F7651, Themes!$A$1:$C$51, 3, FALSE )</f>
        <v>Love, Sex, &amp; Relationships</v>
      </c>
      <c r="I7651">
        <v>0.42149999999999999</v>
      </c>
      <c r="J7651">
        <v>0</v>
      </c>
      <c r="K7651">
        <v>0.71399999999999997</v>
      </c>
      <c r="L7651">
        <v>0.28599999999999998</v>
      </c>
    </row>
    <row r="7652" spans="1:12" x14ac:dyDescent="0.35">
      <c r="A7652" t="s">
        <v>14</v>
      </c>
      <c r="B7652" t="s">
        <v>15145</v>
      </c>
      <c r="C7652" t="s">
        <v>15146</v>
      </c>
      <c r="D7652">
        <v>5</v>
      </c>
      <c r="E7652">
        <v>1</v>
      </c>
      <c r="F7652" t="s">
        <v>540</v>
      </c>
      <c r="G7652" t="str">
        <f>VLOOKUP(F7652, Themes!$A$1:$C$51, 2, FALSE )</f>
        <v>Romantic Feelings</v>
      </c>
      <c r="H7652" t="str">
        <f>VLOOKUP(F7652, Themes!$A$1:$C$51, 3, FALSE )</f>
        <v>Love, Sex, &amp; Relationships</v>
      </c>
      <c r="I7652">
        <v>0.50409999999999999</v>
      </c>
      <c r="J7652">
        <v>2.3E-2</v>
      </c>
      <c r="K7652">
        <v>0.86599999999999999</v>
      </c>
      <c r="L7652">
        <v>0.111</v>
      </c>
    </row>
    <row r="7653" spans="1:12" x14ac:dyDescent="0.35">
      <c r="A7653" t="s">
        <v>10</v>
      </c>
      <c r="B7653" t="s">
        <v>15147</v>
      </c>
      <c r="C7653" t="s">
        <v>15148</v>
      </c>
      <c r="D7653">
        <v>5</v>
      </c>
      <c r="E7653">
        <v>1</v>
      </c>
      <c r="F7653" t="s">
        <v>276</v>
      </c>
      <c r="G7653" t="str">
        <f>VLOOKUP(F7653, Themes!$A$1:$C$51, 2, FALSE )</f>
        <v>Workplace Happenings</v>
      </c>
      <c r="H7653" t="str">
        <f>VLOOKUP(F7653, Themes!$A$1:$C$51, 3, FALSE )</f>
        <v>Dunder Mifflin Operations &amp; Activities</v>
      </c>
      <c r="I7653">
        <v>0</v>
      </c>
      <c r="J7653">
        <v>0</v>
      </c>
      <c r="K7653">
        <v>1</v>
      </c>
      <c r="L7653">
        <v>0</v>
      </c>
    </row>
    <row r="7654" spans="1:12" x14ac:dyDescent="0.35">
      <c r="A7654" t="s">
        <v>10</v>
      </c>
      <c r="B7654" t="s">
        <v>15149</v>
      </c>
      <c r="C7654" t="s">
        <v>15150</v>
      </c>
      <c r="D7654">
        <v>5</v>
      </c>
      <c r="E7654">
        <v>1</v>
      </c>
      <c r="F7654" t="s">
        <v>115</v>
      </c>
      <c r="G7654" t="str">
        <f>VLOOKUP(F7654, Themes!$A$1:$C$51, 2, FALSE )</f>
        <v>Baby Making &amp; Schrute Farms</v>
      </c>
      <c r="H7654" t="str">
        <f>VLOOKUP(F7654, Themes!$A$1:$C$51, 3, FALSE )</f>
        <v>Family</v>
      </c>
      <c r="I7654">
        <v>0.40189999999999998</v>
      </c>
      <c r="J7654">
        <v>0</v>
      </c>
      <c r="K7654">
        <v>0.91200000000000003</v>
      </c>
      <c r="L7654">
        <v>8.7999999999999995E-2</v>
      </c>
    </row>
    <row r="7655" spans="1:12" x14ac:dyDescent="0.35">
      <c r="A7655" t="s">
        <v>14</v>
      </c>
      <c r="B7655" t="s">
        <v>15151</v>
      </c>
      <c r="C7655" t="s">
        <v>15152</v>
      </c>
      <c r="D7655">
        <v>5</v>
      </c>
      <c r="E7655">
        <v>1</v>
      </c>
      <c r="F7655" t="s">
        <v>276</v>
      </c>
      <c r="G7655" t="str">
        <f>VLOOKUP(F7655, Themes!$A$1:$C$51, 2, FALSE )</f>
        <v>Workplace Happenings</v>
      </c>
      <c r="H7655" t="str">
        <f>VLOOKUP(F7655, Themes!$A$1:$C$51, 3, FALSE )</f>
        <v>Dunder Mifflin Operations &amp; Activities</v>
      </c>
      <c r="I7655">
        <v>-0.89190000000000003</v>
      </c>
      <c r="J7655">
        <v>0.26300000000000001</v>
      </c>
      <c r="K7655">
        <v>0.73699999999999999</v>
      </c>
      <c r="L7655">
        <v>0</v>
      </c>
    </row>
    <row r="7656" spans="1:12" x14ac:dyDescent="0.35">
      <c r="A7656" t="s">
        <v>10</v>
      </c>
      <c r="B7656" t="s">
        <v>15153</v>
      </c>
      <c r="C7656" t="s">
        <v>15154</v>
      </c>
      <c r="D7656">
        <v>5</v>
      </c>
      <c r="E7656">
        <v>1</v>
      </c>
      <c r="F7656" t="s">
        <v>70</v>
      </c>
      <c r="G7656" t="str">
        <f>VLOOKUP(F7656, Themes!$A$1:$C$51, 2, FALSE )</f>
        <v>Recreation</v>
      </c>
      <c r="H7656" t="str">
        <f>VLOOKUP(F7656, Themes!$A$1:$C$51, 3, FALSE )</f>
        <v>Socialization at Dunder Mifflin</v>
      </c>
      <c r="I7656">
        <v>-0.3382</v>
      </c>
      <c r="J7656">
        <v>0.19500000000000001</v>
      </c>
      <c r="K7656">
        <v>0.68100000000000005</v>
      </c>
      <c r="L7656">
        <v>0.124</v>
      </c>
    </row>
    <row r="7657" spans="1:12" x14ac:dyDescent="0.35">
      <c r="A7657" t="s">
        <v>14</v>
      </c>
      <c r="B7657" t="s">
        <v>15155</v>
      </c>
      <c r="C7657" t="s">
        <v>15156</v>
      </c>
      <c r="D7657">
        <v>5</v>
      </c>
      <c r="E7657">
        <v>1</v>
      </c>
      <c r="F7657" t="s">
        <v>31</v>
      </c>
      <c r="G7657" t="str">
        <f>VLOOKUP(F7657, Themes!$A$1:$C$51, 2, FALSE )</f>
        <v>Time Spent</v>
      </c>
      <c r="H7657" t="str">
        <f>VLOOKUP(F7657, Themes!$A$1:$C$51, 3, FALSE )</f>
        <v>Dunder Mifflin Operations &amp; Activities</v>
      </c>
      <c r="I7657">
        <v>0.89190000000000003</v>
      </c>
      <c r="J7657">
        <v>0</v>
      </c>
      <c r="K7657">
        <v>0.71699999999999997</v>
      </c>
      <c r="L7657">
        <v>0.28299999999999997</v>
      </c>
    </row>
    <row r="7658" spans="1:12" x14ac:dyDescent="0.35">
      <c r="A7658" t="s">
        <v>10</v>
      </c>
      <c r="B7658" t="s">
        <v>15157</v>
      </c>
      <c r="C7658" t="s">
        <v>15158</v>
      </c>
      <c r="D7658">
        <v>5</v>
      </c>
      <c r="E7658">
        <v>1</v>
      </c>
      <c r="F7658" t="s">
        <v>115</v>
      </c>
      <c r="G7658" t="str">
        <f>VLOOKUP(F7658, Themes!$A$1:$C$51, 2, FALSE )</f>
        <v>Baby Making &amp; Schrute Farms</v>
      </c>
      <c r="H7658" t="str">
        <f>VLOOKUP(F7658, Themes!$A$1:$C$51, 3, FALSE )</f>
        <v>Family</v>
      </c>
      <c r="I7658">
        <v>0.53300000000000003</v>
      </c>
      <c r="J7658">
        <v>0</v>
      </c>
      <c r="K7658">
        <v>0.90300000000000002</v>
      </c>
      <c r="L7658">
        <v>9.7000000000000003E-2</v>
      </c>
    </row>
    <row r="7659" spans="1:12" x14ac:dyDescent="0.35">
      <c r="A7659" t="s">
        <v>14</v>
      </c>
      <c r="B7659" t="s">
        <v>15159</v>
      </c>
      <c r="C7659" t="s">
        <v>15160</v>
      </c>
      <c r="D7659">
        <v>5</v>
      </c>
      <c r="E7659">
        <v>1</v>
      </c>
      <c r="F7659" t="s">
        <v>254</v>
      </c>
      <c r="G7659" t="str">
        <f>VLOOKUP(F7659, Themes!$A$1:$C$51, 2, FALSE )</f>
        <v>Parenting Issues</v>
      </c>
      <c r="H7659" t="str">
        <f>VLOOKUP(F7659, Themes!$A$1:$C$51, 3, FALSE )</f>
        <v>Family</v>
      </c>
      <c r="I7659">
        <v>0</v>
      </c>
      <c r="J7659">
        <v>0</v>
      </c>
      <c r="K7659">
        <v>1</v>
      </c>
      <c r="L7659">
        <v>0</v>
      </c>
    </row>
    <row r="7660" spans="1:12" x14ac:dyDescent="0.35">
      <c r="A7660" t="s">
        <v>86</v>
      </c>
      <c r="B7660" t="s">
        <v>15161</v>
      </c>
      <c r="C7660" t="s">
        <v>15162</v>
      </c>
      <c r="D7660">
        <v>5</v>
      </c>
      <c r="E7660">
        <v>1</v>
      </c>
      <c r="F7660" t="s">
        <v>97</v>
      </c>
      <c r="G7660" t="str">
        <f>VLOOKUP(F7660, Themes!$A$1:$C$51, 2, FALSE )</f>
        <v>Ryan's Activities</v>
      </c>
      <c r="H7660" t="str">
        <f>VLOOKUP(F7660, Themes!$A$1:$C$51, 3, FALSE )</f>
        <v>Character's Activities</v>
      </c>
      <c r="I7660">
        <v>0.15010000000000001</v>
      </c>
      <c r="J7660">
        <v>0</v>
      </c>
      <c r="K7660">
        <v>0.96199999999999997</v>
      </c>
      <c r="L7660">
        <v>3.7999999999999999E-2</v>
      </c>
    </row>
    <row r="7661" spans="1:12" x14ac:dyDescent="0.35">
      <c r="A7661" t="s">
        <v>86</v>
      </c>
      <c r="B7661" t="s">
        <v>15163</v>
      </c>
      <c r="C7661" t="s">
        <v>15164</v>
      </c>
      <c r="D7661">
        <v>5</v>
      </c>
      <c r="E7661">
        <v>1</v>
      </c>
      <c r="F7661" t="s">
        <v>412</v>
      </c>
      <c r="G7661" t="str">
        <f>VLOOKUP(F7661, Themes!$A$1:$C$51, 2, FALSE )</f>
        <v>Fun in the Office</v>
      </c>
      <c r="H7661" t="str">
        <f>VLOOKUP(F7661, Themes!$A$1:$C$51, 3, FALSE )</f>
        <v>Socialization at Dunder Mifflin</v>
      </c>
      <c r="I7661">
        <v>-0.73509999999999998</v>
      </c>
      <c r="J7661">
        <v>0.67400000000000004</v>
      </c>
      <c r="K7661">
        <v>0.32600000000000001</v>
      </c>
      <c r="L7661">
        <v>0</v>
      </c>
    </row>
    <row r="7662" spans="1:12" x14ac:dyDescent="0.35">
      <c r="A7662" t="s">
        <v>86</v>
      </c>
      <c r="B7662" t="s">
        <v>15165</v>
      </c>
      <c r="C7662" t="s">
        <v>15166</v>
      </c>
      <c r="D7662">
        <v>5</v>
      </c>
      <c r="E7662">
        <v>1</v>
      </c>
      <c r="F7662" t="s">
        <v>73</v>
      </c>
      <c r="G7662" t="str">
        <f>VLOOKUP(F7662, Themes!$A$1:$C$51, 2, FALSE )</f>
        <v>Meetings</v>
      </c>
      <c r="H7662" t="str">
        <f>VLOOKUP(F7662, Themes!$A$1:$C$51, 3, FALSE )</f>
        <v>Dunder Mifflin Operations &amp; Activities</v>
      </c>
      <c r="I7662">
        <v>0</v>
      </c>
      <c r="J7662">
        <v>0</v>
      </c>
      <c r="K7662">
        <v>1</v>
      </c>
      <c r="L7662">
        <v>0</v>
      </c>
    </row>
    <row r="7663" spans="1:12" x14ac:dyDescent="0.35">
      <c r="A7663" t="s">
        <v>86</v>
      </c>
      <c r="B7663" t="s">
        <v>15167</v>
      </c>
      <c r="C7663" t="s">
        <v>15168</v>
      </c>
      <c r="D7663">
        <v>5</v>
      </c>
      <c r="E7663">
        <v>1</v>
      </c>
      <c r="F7663" t="s">
        <v>177</v>
      </c>
      <c r="G7663" t="str">
        <f>VLOOKUP(F7663, Themes!$A$1:$C$51, 2, FALSE )</f>
        <v>Writing, Drawings, Pictures, etc</v>
      </c>
      <c r="H7663" t="str">
        <f>VLOOKUP(F7663, Themes!$A$1:$C$51, 3, FALSE )</f>
        <v>Dunder Mifflin Operations &amp; Activities</v>
      </c>
      <c r="I7663">
        <v>0.7177</v>
      </c>
      <c r="J7663">
        <v>0</v>
      </c>
      <c r="K7663">
        <v>0.81799999999999995</v>
      </c>
      <c r="L7663">
        <v>0.182</v>
      </c>
    </row>
    <row r="7664" spans="1:12" x14ac:dyDescent="0.35">
      <c r="A7664" t="s">
        <v>14</v>
      </c>
      <c r="B7664" t="s">
        <v>15169</v>
      </c>
      <c r="C7664" t="s">
        <v>15170</v>
      </c>
      <c r="D7664">
        <v>5</v>
      </c>
      <c r="E7664">
        <v>1</v>
      </c>
      <c r="F7664" t="s">
        <v>226</v>
      </c>
      <c r="G7664" t="str">
        <f>VLOOKUP(F7664, Themes!$A$1:$C$51, 2, FALSE )</f>
        <v>Focusing at Work</v>
      </c>
      <c r="H7664" t="str">
        <f>VLOOKUP(F7664, Themes!$A$1:$C$51, 3, FALSE )</f>
        <v>Dunder Mifflin Operations &amp; Activities</v>
      </c>
      <c r="I7664">
        <v>0</v>
      </c>
      <c r="J7664">
        <v>0</v>
      </c>
      <c r="K7664">
        <v>1</v>
      </c>
      <c r="L7664">
        <v>0</v>
      </c>
    </row>
    <row r="7665" spans="1:12" x14ac:dyDescent="0.35">
      <c r="A7665" t="s">
        <v>14</v>
      </c>
      <c r="B7665" t="s">
        <v>15171</v>
      </c>
      <c r="C7665" t="s">
        <v>15172</v>
      </c>
      <c r="D7665">
        <v>5</v>
      </c>
      <c r="E7665">
        <v>1</v>
      </c>
      <c r="F7665" t="s">
        <v>540</v>
      </c>
      <c r="G7665" t="str">
        <f>VLOOKUP(F7665, Themes!$A$1:$C$51, 2, FALSE )</f>
        <v>Romantic Feelings</v>
      </c>
      <c r="H7665" t="str">
        <f>VLOOKUP(F7665, Themes!$A$1:$C$51, 3, FALSE )</f>
        <v>Love, Sex, &amp; Relationships</v>
      </c>
      <c r="I7665">
        <v>0</v>
      </c>
      <c r="J7665">
        <v>0</v>
      </c>
      <c r="K7665">
        <v>1</v>
      </c>
      <c r="L7665">
        <v>0</v>
      </c>
    </row>
    <row r="7666" spans="1:12" x14ac:dyDescent="0.35">
      <c r="A7666" t="s">
        <v>58</v>
      </c>
      <c r="B7666" t="s">
        <v>15173</v>
      </c>
      <c r="C7666" t="s">
        <v>15174</v>
      </c>
      <c r="D7666">
        <v>5</v>
      </c>
      <c r="E7666">
        <v>1</v>
      </c>
      <c r="F7666" t="s">
        <v>61</v>
      </c>
      <c r="G7666" t="str">
        <f>VLOOKUP(F7666, Themes!$A$1:$C$51, 2, FALSE )</f>
        <v>Dundies and Watching videos</v>
      </c>
      <c r="H7666" t="str">
        <f>VLOOKUP(F7666, Themes!$A$1:$C$51, 3, FALSE )</f>
        <v>Socialization at Dunder Mifflin</v>
      </c>
      <c r="I7666">
        <v>0</v>
      </c>
      <c r="J7666">
        <v>0</v>
      </c>
      <c r="K7666">
        <v>1</v>
      </c>
      <c r="L7666">
        <v>0</v>
      </c>
    </row>
    <row r="7667" spans="1:12" x14ac:dyDescent="0.35">
      <c r="A7667" t="s">
        <v>41</v>
      </c>
      <c r="B7667" t="s">
        <v>15175</v>
      </c>
      <c r="C7667" t="s">
        <v>15176</v>
      </c>
      <c r="D7667">
        <v>5</v>
      </c>
      <c r="E7667">
        <v>1</v>
      </c>
      <c r="F7667" t="s">
        <v>129</v>
      </c>
      <c r="G7667" t="str">
        <f>VLOOKUP(F7667, Themes!$A$1:$C$51, 2, FALSE )</f>
        <v>Water Cooler Talk</v>
      </c>
      <c r="H7667" t="str">
        <f>VLOOKUP(F7667, Themes!$A$1:$C$51, 3, FALSE )</f>
        <v>Social Issues &amp; Miscellaneous</v>
      </c>
      <c r="I7667">
        <v>0.31819999999999998</v>
      </c>
      <c r="J7667">
        <v>0</v>
      </c>
      <c r="K7667">
        <v>0.85899999999999999</v>
      </c>
      <c r="L7667">
        <v>0.14099999999999999</v>
      </c>
    </row>
    <row r="7668" spans="1:12" x14ac:dyDescent="0.35">
      <c r="A7668" t="s">
        <v>10</v>
      </c>
      <c r="B7668" t="s">
        <v>15177</v>
      </c>
      <c r="C7668" t="s">
        <v>15178</v>
      </c>
      <c r="D7668">
        <v>5</v>
      </c>
      <c r="E7668">
        <v>1</v>
      </c>
      <c r="F7668" t="s">
        <v>23</v>
      </c>
      <c r="G7668" t="str">
        <f>VLOOKUP(F7668, Themes!$A$1:$C$51, 2, FALSE )</f>
        <v>Pam's Activities</v>
      </c>
      <c r="H7668" t="str">
        <f>VLOOKUP(F7668, Themes!$A$1:$C$51, 3, FALSE )</f>
        <v>Character's Activities</v>
      </c>
      <c r="I7668">
        <v>-0.15409999999999999</v>
      </c>
      <c r="J7668">
        <v>7.4999999999999997E-2</v>
      </c>
      <c r="K7668">
        <v>0.86899999999999999</v>
      </c>
      <c r="L7668">
        <v>5.7000000000000002E-2</v>
      </c>
    </row>
    <row r="7669" spans="1:12" x14ac:dyDescent="0.35">
      <c r="A7669" t="s">
        <v>58</v>
      </c>
      <c r="B7669" t="s">
        <v>15179</v>
      </c>
      <c r="C7669" t="s">
        <v>15180</v>
      </c>
      <c r="D7669">
        <v>5</v>
      </c>
      <c r="E7669">
        <v>1</v>
      </c>
      <c r="F7669" t="s">
        <v>34</v>
      </c>
      <c r="G7669" t="str">
        <f>VLOOKUP(F7669, Themes!$A$1:$C$51, 2, FALSE )</f>
        <v>Dunder Mifflin Corporate Affairs</v>
      </c>
      <c r="H7669" t="str">
        <f>VLOOKUP(F7669, Themes!$A$1:$C$51, 3, FALSE )</f>
        <v>Dunder Mifflin Politics</v>
      </c>
      <c r="I7669">
        <v>0</v>
      </c>
      <c r="J7669">
        <v>0</v>
      </c>
      <c r="K7669">
        <v>1</v>
      </c>
      <c r="L7669">
        <v>0</v>
      </c>
    </row>
    <row r="7670" spans="1:12" x14ac:dyDescent="0.35">
      <c r="A7670" t="s">
        <v>10</v>
      </c>
      <c r="B7670" t="s">
        <v>15181</v>
      </c>
      <c r="C7670" t="s">
        <v>15182</v>
      </c>
      <c r="D7670">
        <v>5</v>
      </c>
      <c r="E7670">
        <v>1</v>
      </c>
      <c r="F7670" t="s">
        <v>475</v>
      </c>
      <c r="G7670" t="str">
        <f>VLOOKUP(F7670, Themes!$A$1:$C$51, 2, FALSE )</f>
        <v>Answering Phones</v>
      </c>
      <c r="H7670" t="str">
        <f>VLOOKUP(F7670, Themes!$A$1:$C$51, 3, FALSE )</f>
        <v>Dunder Mifflin Operations &amp; Activities</v>
      </c>
      <c r="I7670">
        <v>0.83599999999999997</v>
      </c>
      <c r="J7670">
        <v>0</v>
      </c>
      <c r="K7670">
        <v>0.81799999999999995</v>
      </c>
      <c r="L7670">
        <v>0.182</v>
      </c>
    </row>
    <row r="7671" spans="1:12" x14ac:dyDescent="0.35">
      <c r="A7671" t="s">
        <v>10</v>
      </c>
      <c r="B7671" t="s">
        <v>15183</v>
      </c>
      <c r="C7671" t="s">
        <v>15184</v>
      </c>
      <c r="D7671">
        <v>5</v>
      </c>
      <c r="E7671">
        <v>1</v>
      </c>
      <c r="F7671" t="s">
        <v>276</v>
      </c>
      <c r="G7671" t="str">
        <f>VLOOKUP(F7671, Themes!$A$1:$C$51, 2, FALSE )</f>
        <v>Workplace Happenings</v>
      </c>
      <c r="H7671" t="str">
        <f>VLOOKUP(F7671, Themes!$A$1:$C$51, 3, FALSE )</f>
        <v>Dunder Mifflin Operations &amp; Activities</v>
      </c>
      <c r="I7671">
        <v>0.73770000000000002</v>
      </c>
      <c r="J7671">
        <v>0.105</v>
      </c>
      <c r="K7671">
        <v>0.65500000000000003</v>
      </c>
      <c r="L7671">
        <v>0.24</v>
      </c>
    </row>
    <row r="7672" spans="1:12" x14ac:dyDescent="0.35">
      <c r="A7672" t="s">
        <v>10</v>
      </c>
      <c r="B7672" t="s">
        <v>15185</v>
      </c>
      <c r="C7672" t="s">
        <v>15186</v>
      </c>
      <c r="D7672">
        <v>5</v>
      </c>
      <c r="E7672">
        <v>1</v>
      </c>
      <c r="F7672" t="s">
        <v>540</v>
      </c>
      <c r="G7672" t="str">
        <f>VLOOKUP(F7672, Themes!$A$1:$C$51, 2, FALSE )</f>
        <v>Romantic Feelings</v>
      </c>
      <c r="H7672" t="str">
        <f>VLOOKUP(F7672, Themes!$A$1:$C$51, 3, FALSE )</f>
        <v>Love, Sex, &amp; Relationships</v>
      </c>
      <c r="I7672">
        <v>0</v>
      </c>
      <c r="J7672">
        <v>0</v>
      </c>
      <c r="K7672">
        <v>1</v>
      </c>
      <c r="L7672">
        <v>0</v>
      </c>
    </row>
    <row r="7673" spans="1:12" x14ac:dyDescent="0.35">
      <c r="A7673" t="s">
        <v>58</v>
      </c>
      <c r="B7673" t="s">
        <v>15187</v>
      </c>
      <c r="C7673" t="s">
        <v>15188</v>
      </c>
      <c r="D7673">
        <v>5</v>
      </c>
      <c r="E7673">
        <v>1</v>
      </c>
      <c r="F7673" t="s">
        <v>34</v>
      </c>
      <c r="G7673" t="str">
        <f>VLOOKUP(F7673, Themes!$A$1:$C$51, 2, FALSE )</f>
        <v>Dunder Mifflin Corporate Affairs</v>
      </c>
      <c r="H7673" t="str">
        <f>VLOOKUP(F7673, Themes!$A$1:$C$51, 3, FALSE )</f>
        <v>Dunder Mifflin Politics</v>
      </c>
      <c r="I7673">
        <v>0.94310000000000005</v>
      </c>
      <c r="J7673">
        <v>0</v>
      </c>
      <c r="K7673">
        <v>0.54600000000000004</v>
      </c>
      <c r="L7673">
        <v>0.45400000000000001</v>
      </c>
    </row>
    <row r="7674" spans="1:12" x14ac:dyDescent="0.35">
      <c r="A7674" t="s">
        <v>10</v>
      </c>
      <c r="B7674" t="s">
        <v>15189</v>
      </c>
      <c r="C7674" t="s">
        <v>15190</v>
      </c>
      <c r="D7674">
        <v>5</v>
      </c>
      <c r="E7674">
        <v>1</v>
      </c>
      <c r="F7674" t="s">
        <v>34</v>
      </c>
      <c r="G7674" t="str">
        <f>VLOOKUP(F7674, Themes!$A$1:$C$51, 2, FALSE )</f>
        <v>Dunder Mifflin Corporate Affairs</v>
      </c>
      <c r="H7674" t="str">
        <f>VLOOKUP(F7674, Themes!$A$1:$C$51, 3, FALSE )</f>
        <v>Dunder Mifflin Politics</v>
      </c>
      <c r="I7674">
        <v>-0.44040000000000001</v>
      </c>
      <c r="J7674">
        <v>0.32600000000000001</v>
      </c>
      <c r="K7674">
        <v>0.67400000000000004</v>
      </c>
      <c r="L7674">
        <v>0</v>
      </c>
    </row>
    <row r="7675" spans="1:12" x14ac:dyDescent="0.35">
      <c r="A7675" t="s">
        <v>41</v>
      </c>
      <c r="B7675" t="s">
        <v>15191</v>
      </c>
      <c r="C7675" t="s">
        <v>15192</v>
      </c>
      <c r="D7675">
        <v>5</v>
      </c>
      <c r="E7675">
        <v>1</v>
      </c>
      <c r="F7675" t="s">
        <v>100</v>
      </c>
      <c r="G7675" t="str">
        <f>VLOOKUP(F7675, Themes!$A$1:$C$51, 2, FALSE )</f>
        <v>Andy's Activities</v>
      </c>
      <c r="H7675" t="str">
        <f>VLOOKUP(F7675, Themes!$A$1:$C$51, 3, FALSE )</f>
        <v>Character's Activities</v>
      </c>
      <c r="I7675">
        <v>0</v>
      </c>
      <c r="J7675">
        <v>0</v>
      </c>
      <c r="K7675">
        <v>1</v>
      </c>
      <c r="L7675">
        <v>0</v>
      </c>
    </row>
    <row r="7676" spans="1:12" x14ac:dyDescent="0.35">
      <c r="A7676" t="s">
        <v>10</v>
      </c>
      <c r="B7676" t="s">
        <v>15193</v>
      </c>
      <c r="C7676" t="s">
        <v>15194</v>
      </c>
      <c r="D7676">
        <v>5</v>
      </c>
      <c r="E7676">
        <v>1</v>
      </c>
      <c r="F7676" t="s">
        <v>91</v>
      </c>
      <c r="G7676" t="str">
        <f>VLOOKUP(F7676, Themes!$A$1:$C$51, 2, FALSE )</f>
        <v>Phylllis &amp; Angela Activities</v>
      </c>
      <c r="H7676" t="str">
        <f>VLOOKUP(F7676, Themes!$A$1:$C$51, 3, FALSE )</f>
        <v>Character's Activities</v>
      </c>
      <c r="I7676">
        <v>0</v>
      </c>
      <c r="J7676">
        <v>0</v>
      </c>
      <c r="K7676">
        <v>1</v>
      </c>
      <c r="L7676">
        <v>0</v>
      </c>
    </row>
    <row r="7677" spans="1:12" x14ac:dyDescent="0.35">
      <c r="A7677" t="s">
        <v>10</v>
      </c>
      <c r="B7677" t="s">
        <v>15195</v>
      </c>
      <c r="C7677" t="s">
        <v>15196</v>
      </c>
      <c r="D7677">
        <v>5</v>
      </c>
      <c r="E7677">
        <v>1</v>
      </c>
      <c r="F7677" t="s">
        <v>150</v>
      </c>
      <c r="G7677" t="str">
        <f>VLOOKUP(F7677, Themes!$A$1:$C$51, 2, FALSE )</f>
        <v>Parenting Issues</v>
      </c>
      <c r="H7677" t="str">
        <f>VLOOKUP(F7677, Themes!$A$1:$C$51, 3, FALSE )</f>
        <v>Family</v>
      </c>
      <c r="I7677">
        <v>-0.2263</v>
      </c>
      <c r="J7677">
        <v>0.19700000000000001</v>
      </c>
      <c r="K7677">
        <v>0.68400000000000005</v>
      </c>
      <c r="L7677">
        <v>0.12</v>
      </c>
    </row>
    <row r="7678" spans="1:12" x14ac:dyDescent="0.35">
      <c r="A7678" t="s">
        <v>10</v>
      </c>
      <c r="B7678" t="s">
        <v>15197</v>
      </c>
      <c r="C7678" t="s">
        <v>15198</v>
      </c>
      <c r="D7678">
        <v>5</v>
      </c>
      <c r="E7678">
        <v>1</v>
      </c>
      <c r="F7678" t="s">
        <v>31</v>
      </c>
      <c r="G7678" t="str">
        <f>VLOOKUP(F7678, Themes!$A$1:$C$51, 2, FALSE )</f>
        <v>Time Spent</v>
      </c>
      <c r="H7678" t="str">
        <f>VLOOKUP(F7678, Themes!$A$1:$C$51, 3, FALSE )</f>
        <v>Dunder Mifflin Operations &amp; Activities</v>
      </c>
      <c r="I7678">
        <v>-0.64859999999999995</v>
      </c>
      <c r="J7678">
        <v>0.17499999999999999</v>
      </c>
      <c r="K7678">
        <v>0.82499999999999996</v>
      </c>
      <c r="L7678">
        <v>0</v>
      </c>
    </row>
    <row r="7679" spans="1:12" x14ac:dyDescent="0.35">
      <c r="A7679" t="s">
        <v>10</v>
      </c>
      <c r="B7679" t="s">
        <v>15199</v>
      </c>
      <c r="C7679" t="s">
        <v>15200</v>
      </c>
      <c r="D7679">
        <v>5</v>
      </c>
      <c r="E7679">
        <v>1</v>
      </c>
      <c r="F7679" t="s">
        <v>26</v>
      </c>
      <c r="G7679" t="str">
        <f>VLOOKUP(F7679, Themes!$A$1:$C$51, 2, FALSE )</f>
        <v>Employee Status</v>
      </c>
      <c r="H7679" t="str">
        <f>VLOOKUP(F7679, Themes!$A$1:$C$51, 3, FALSE )</f>
        <v>Dunder Mifflin Politics</v>
      </c>
      <c r="I7679">
        <v>-0.55740000000000001</v>
      </c>
      <c r="J7679">
        <v>0.20300000000000001</v>
      </c>
      <c r="K7679">
        <v>0.72899999999999998</v>
      </c>
      <c r="L7679">
        <v>6.8000000000000005E-2</v>
      </c>
    </row>
    <row r="7680" spans="1:12" x14ac:dyDescent="0.35">
      <c r="A7680" t="s">
        <v>10</v>
      </c>
      <c r="B7680" t="s">
        <v>15201</v>
      </c>
      <c r="C7680" t="s">
        <v>15202</v>
      </c>
      <c r="D7680">
        <v>5</v>
      </c>
      <c r="E7680">
        <v>1</v>
      </c>
      <c r="F7680" t="s">
        <v>150</v>
      </c>
      <c r="G7680" t="str">
        <f>VLOOKUP(F7680, Themes!$A$1:$C$51, 2, FALSE )</f>
        <v>Parenting Issues</v>
      </c>
      <c r="H7680" t="str">
        <f>VLOOKUP(F7680, Themes!$A$1:$C$51, 3, FALSE )</f>
        <v>Family</v>
      </c>
      <c r="I7680">
        <v>-0.64659999999999995</v>
      </c>
      <c r="J7680">
        <v>0.17499999999999999</v>
      </c>
      <c r="K7680">
        <v>0.72899999999999998</v>
      </c>
      <c r="L7680">
        <v>9.5000000000000001E-2</v>
      </c>
    </row>
    <row r="7681" spans="1:12" x14ac:dyDescent="0.35">
      <c r="A7681" t="s">
        <v>10</v>
      </c>
      <c r="B7681" t="s">
        <v>15203</v>
      </c>
      <c r="C7681" t="s">
        <v>15204</v>
      </c>
      <c r="D7681">
        <v>5</v>
      </c>
      <c r="E7681">
        <v>1</v>
      </c>
      <c r="F7681" t="s">
        <v>40</v>
      </c>
      <c r="G7681" t="str">
        <f>VLOOKUP(F7681, Themes!$A$1:$C$51, 2, FALSE )</f>
        <v>Items in Dunder Mifflin</v>
      </c>
      <c r="H7681" t="str">
        <f>VLOOKUP(F7681, Themes!$A$1:$C$51, 3, FALSE )</f>
        <v>Dunder Mifflin Operations &amp; Activities</v>
      </c>
      <c r="I7681">
        <v>0.46960000000000002</v>
      </c>
      <c r="J7681">
        <v>0</v>
      </c>
      <c r="K7681">
        <v>0.82099999999999995</v>
      </c>
      <c r="L7681">
        <v>0.17899999999999999</v>
      </c>
    </row>
    <row r="7682" spans="1:12" x14ac:dyDescent="0.35">
      <c r="A7682" t="s">
        <v>86</v>
      </c>
      <c r="B7682" t="s">
        <v>15205</v>
      </c>
      <c r="C7682" t="s">
        <v>15206</v>
      </c>
      <c r="D7682">
        <v>5</v>
      </c>
      <c r="E7682">
        <v>1</v>
      </c>
      <c r="F7682" t="s">
        <v>94</v>
      </c>
      <c r="G7682" t="str">
        <f>VLOOKUP(F7682, Themes!$A$1:$C$51, 2, FALSE )</f>
        <v>Self Care Behaviours</v>
      </c>
      <c r="H7682" t="str">
        <f>VLOOKUP(F7682, Themes!$A$1:$C$51, 3, FALSE )</f>
        <v>Health &amp; Wellbeing</v>
      </c>
      <c r="I7682">
        <v>0.52669999999999995</v>
      </c>
      <c r="J7682">
        <v>0</v>
      </c>
      <c r="K7682">
        <v>0.67300000000000004</v>
      </c>
      <c r="L7682">
        <v>0.32700000000000001</v>
      </c>
    </row>
    <row r="7683" spans="1:12" x14ac:dyDescent="0.35">
      <c r="A7683" t="s">
        <v>10</v>
      </c>
      <c r="B7683" t="s">
        <v>15207</v>
      </c>
      <c r="C7683" t="s">
        <v>15208</v>
      </c>
      <c r="D7683">
        <v>5</v>
      </c>
      <c r="E7683">
        <v>1</v>
      </c>
      <c r="F7683" t="s">
        <v>209</v>
      </c>
      <c r="G7683" t="str">
        <f>VLOOKUP(F7683, Themes!$A$1:$C$51, 2, FALSE )</f>
        <v>Financial Activities</v>
      </c>
      <c r="H7683" t="str">
        <f>VLOOKUP(F7683, Themes!$A$1:$C$51, 3, FALSE )</f>
        <v>Dunder Mifflin Operations &amp; Activities</v>
      </c>
      <c r="I7683">
        <v>0.1179</v>
      </c>
      <c r="J7683">
        <v>0.114</v>
      </c>
      <c r="K7683">
        <v>0.70099999999999996</v>
      </c>
      <c r="L7683">
        <v>0.186</v>
      </c>
    </row>
    <row r="7684" spans="1:12" x14ac:dyDescent="0.35">
      <c r="A7684" t="s">
        <v>10</v>
      </c>
      <c r="B7684" t="s">
        <v>15209</v>
      </c>
      <c r="C7684" t="s">
        <v>15210</v>
      </c>
      <c r="D7684">
        <v>5</v>
      </c>
      <c r="E7684">
        <v>1</v>
      </c>
      <c r="F7684" t="s">
        <v>40</v>
      </c>
      <c r="G7684" t="str">
        <f>VLOOKUP(F7684, Themes!$A$1:$C$51, 2, FALSE )</f>
        <v>Items in Dunder Mifflin</v>
      </c>
      <c r="H7684" t="str">
        <f>VLOOKUP(F7684, Themes!$A$1:$C$51, 3, FALSE )</f>
        <v>Dunder Mifflin Operations &amp; Activities</v>
      </c>
      <c r="I7684">
        <v>0.73280000000000001</v>
      </c>
      <c r="J7684">
        <v>6.7000000000000004E-2</v>
      </c>
      <c r="K7684">
        <v>0.71499999999999997</v>
      </c>
      <c r="L7684">
        <v>0.219</v>
      </c>
    </row>
    <row r="7685" spans="1:12" x14ac:dyDescent="0.35">
      <c r="A7685" t="s">
        <v>14</v>
      </c>
      <c r="B7685" t="s">
        <v>15211</v>
      </c>
      <c r="C7685" t="s">
        <v>6794</v>
      </c>
      <c r="D7685">
        <v>5</v>
      </c>
      <c r="E7685">
        <v>1</v>
      </c>
      <c r="F7685" t="s">
        <v>23</v>
      </c>
      <c r="G7685" t="str">
        <f>VLOOKUP(F7685, Themes!$A$1:$C$51, 2, FALSE )</f>
        <v>Pam's Activities</v>
      </c>
      <c r="H7685" t="str">
        <f>VLOOKUP(F7685, Themes!$A$1:$C$51, 3, FALSE )</f>
        <v>Character's Activities</v>
      </c>
      <c r="I7685">
        <v>0</v>
      </c>
      <c r="J7685">
        <v>0</v>
      </c>
      <c r="K7685">
        <v>1</v>
      </c>
      <c r="L7685">
        <v>0</v>
      </c>
    </row>
    <row r="7686" spans="1:12" x14ac:dyDescent="0.35">
      <c r="A7686" t="s">
        <v>10</v>
      </c>
      <c r="B7686" t="s">
        <v>15212</v>
      </c>
      <c r="C7686" t="s">
        <v>15213</v>
      </c>
      <c r="D7686">
        <v>5</v>
      </c>
      <c r="E7686">
        <v>1</v>
      </c>
      <c r="F7686" t="s">
        <v>195</v>
      </c>
      <c r="G7686" t="str">
        <f>VLOOKUP(F7686, Themes!$A$1:$C$51, 2, FALSE )</f>
        <v>Kevin's Activities</v>
      </c>
      <c r="H7686" t="str">
        <f>VLOOKUP(F7686, Themes!$A$1:$C$51, 3, FALSE )</f>
        <v>Character's Activities</v>
      </c>
      <c r="I7686">
        <v>0.59940000000000004</v>
      </c>
      <c r="J7686">
        <v>0</v>
      </c>
      <c r="K7686">
        <v>0.78100000000000003</v>
      </c>
      <c r="L7686">
        <v>0.219</v>
      </c>
    </row>
    <row r="7687" spans="1:12" x14ac:dyDescent="0.35">
      <c r="A7687" t="s">
        <v>86</v>
      </c>
      <c r="B7687" t="s">
        <v>15214</v>
      </c>
      <c r="C7687" t="s">
        <v>15215</v>
      </c>
      <c r="D7687">
        <v>5</v>
      </c>
      <c r="E7687">
        <v>1</v>
      </c>
      <c r="F7687" t="s">
        <v>67</v>
      </c>
      <c r="G7687" t="str">
        <f>VLOOKUP(F7687, Themes!$A$1:$C$51, 2, FALSE )</f>
        <v>Initiatives &amp; Operations at Dunder Mifflin</v>
      </c>
      <c r="H7687" t="str">
        <f>VLOOKUP(F7687, Themes!$A$1:$C$51, 3, FALSE )</f>
        <v>Dunder Mifflin Operations &amp; Activities</v>
      </c>
      <c r="I7687">
        <v>0.27160000000000001</v>
      </c>
      <c r="J7687">
        <v>0</v>
      </c>
      <c r="K7687">
        <v>0.89</v>
      </c>
      <c r="L7687">
        <v>0.11</v>
      </c>
    </row>
    <row r="7688" spans="1:12" x14ac:dyDescent="0.35">
      <c r="A7688" t="s">
        <v>86</v>
      </c>
      <c r="B7688" t="s">
        <v>15216</v>
      </c>
      <c r="C7688" t="s">
        <v>15217</v>
      </c>
      <c r="D7688">
        <v>5</v>
      </c>
      <c r="E7688">
        <v>1</v>
      </c>
      <c r="F7688" t="s">
        <v>73</v>
      </c>
      <c r="G7688" t="str">
        <f>VLOOKUP(F7688, Themes!$A$1:$C$51, 2, FALSE )</f>
        <v>Meetings</v>
      </c>
      <c r="H7688" t="str">
        <f>VLOOKUP(F7688, Themes!$A$1:$C$51, 3, FALSE )</f>
        <v>Dunder Mifflin Operations &amp; Activities</v>
      </c>
      <c r="I7688">
        <v>0.33460000000000001</v>
      </c>
      <c r="J7688">
        <v>8.8999999999999996E-2</v>
      </c>
      <c r="K7688">
        <v>0.76</v>
      </c>
      <c r="L7688">
        <v>0.151</v>
      </c>
    </row>
    <row r="7689" spans="1:12" x14ac:dyDescent="0.35">
      <c r="A7689" t="s">
        <v>58</v>
      </c>
      <c r="B7689" t="s">
        <v>15218</v>
      </c>
      <c r="C7689" t="s">
        <v>15219</v>
      </c>
      <c r="D7689">
        <v>5</v>
      </c>
      <c r="E7689">
        <v>1</v>
      </c>
      <c r="F7689" t="s">
        <v>13</v>
      </c>
      <c r="G7689" t="str">
        <f>VLOOKUP(F7689, Themes!$A$1:$C$51, 2, FALSE )</f>
        <v>Jim &amp; Pam Relationship</v>
      </c>
      <c r="H7689" t="str">
        <f>VLOOKUP(F7689, Themes!$A$1:$C$51, 3, FALSE )</f>
        <v>Love, Sex, &amp; Relationships</v>
      </c>
      <c r="I7689">
        <v>0.42149999999999999</v>
      </c>
      <c r="J7689">
        <v>0</v>
      </c>
      <c r="K7689">
        <v>0.71399999999999997</v>
      </c>
      <c r="L7689">
        <v>0.28599999999999998</v>
      </c>
    </row>
    <row r="7690" spans="1:12" x14ac:dyDescent="0.35">
      <c r="A7690" t="s">
        <v>14</v>
      </c>
      <c r="B7690" t="s">
        <v>15220</v>
      </c>
      <c r="C7690" t="s">
        <v>15221</v>
      </c>
      <c r="D7690">
        <v>5</v>
      </c>
      <c r="E7690">
        <v>1</v>
      </c>
      <c r="F7690" t="s">
        <v>17</v>
      </c>
      <c r="G7690" t="str">
        <f>VLOOKUP(F7690, Themes!$A$1:$C$51, 2, FALSE )</f>
        <v>Doors &amp; Elevators</v>
      </c>
      <c r="H7690" t="str">
        <f>VLOOKUP(F7690, Themes!$A$1:$C$51, 3, FALSE )</f>
        <v>Dunder Mifflin Operations &amp; Activities</v>
      </c>
      <c r="I7690">
        <v>-0.59489999999999998</v>
      </c>
      <c r="J7690">
        <v>0.16200000000000001</v>
      </c>
      <c r="K7690">
        <v>0.83799999999999997</v>
      </c>
      <c r="L7690">
        <v>0</v>
      </c>
    </row>
    <row r="7691" spans="1:12" x14ac:dyDescent="0.35">
      <c r="A7691" t="s">
        <v>10</v>
      </c>
      <c r="B7691" t="s">
        <v>15222</v>
      </c>
      <c r="C7691" t="s">
        <v>15223</v>
      </c>
      <c r="D7691">
        <v>5</v>
      </c>
      <c r="E7691">
        <v>1</v>
      </c>
      <c r="F7691" t="s">
        <v>70</v>
      </c>
      <c r="G7691" t="str">
        <f>VLOOKUP(F7691, Themes!$A$1:$C$51, 2, FALSE )</f>
        <v>Recreation</v>
      </c>
      <c r="H7691" t="str">
        <f>VLOOKUP(F7691, Themes!$A$1:$C$51, 3, FALSE )</f>
        <v>Socialization at Dunder Mifflin</v>
      </c>
      <c r="I7691">
        <v>0.59940000000000004</v>
      </c>
      <c r="J7691">
        <v>0.20699999999999999</v>
      </c>
      <c r="K7691">
        <v>0.222</v>
      </c>
      <c r="L7691">
        <v>0.56999999999999995</v>
      </c>
    </row>
    <row r="7692" spans="1:12" x14ac:dyDescent="0.35">
      <c r="A7692" t="s">
        <v>14</v>
      </c>
      <c r="B7692" t="s">
        <v>15224</v>
      </c>
      <c r="C7692" t="s">
        <v>15225</v>
      </c>
      <c r="D7692">
        <v>5</v>
      </c>
      <c r="E7692">
        <v>1</v>
      </c>
      <c r="F7692" t="s">
        <v>70</v>
      </c>
      <c r="G7692" t="str">
        <f>VLOOKUP(F7692, Themes!$A$1:$C$51, 2, FALSE )</f>
        <v>Recreation</v>
      </c>
      <c r="H7692" t="str">
        <f>VLOOKUP(F7692, Themes!$A$1:$C$51, 3, FALSE )</f>
        <v>Socialization at Dunder Mifflin</v>
      </c>
      <c r="I7692">
        <v>-0.77829999999999999</v>
      </c>
      <c r="J7692">
        <v>0.221</v>
      </c>
      <c r="K7692">
        <v>0.77900000000000003</v>
      </c>
      <c r="L7692">
        <v>0</v>
      </c>
    </row>
    <row r="7693" spans="1:12" x14ac:dyDescent="0.35">
      <c r="A7693" t="s">
        <v>10</v>
      </c>
      <c r="B7693" t="s">
        <v>15226</v>
      </c>
      <c r="C7693" t="s">
        <v>15227</v>
      </c>
      <c r="D7693">
        <v>5</v>
      </c>
      <c r="E7693">
        <v>1</v>
      </c>
      <c r="F7693" t="s">
        <v>140</v>
      </c>
      <c r="G7693" t="str">
        <f>VLOOKUP(F7693, Themes!$A$1:$C$51, 2, FALSE )</f>
        <v>Celebrations</v>
      </c>
      <c r="H7693" t="str">
        <f>VLOOKUP(F7693, Themes!$A$1:$C$51, 3, FALSE )</f>
        <v>Socialization at Dunder Mifflin</v>
      </c>
      <c r="I7693">
        <v>0.3085</v>
      </c>
      <c r="J7693">
        <v>8.4000000000000005E-2</v>
      </c>
      <c r="K7693">
        <v>0.75800000000000001</v>
      </c>
      <c r="L7693">
        <v>0.157</v>
      </c>
    </row>
    <row r="7694" spans="1:12" x14ac:dyDescent="0.35">
      <c r="A7694" t="s">
        <v>10</v>
      </c>
      <c r="B7694" t="s">
        <v>15228</v>
      </c>
      <c r="C7694" t="s">
        <v>15229</v>
      </c>
      <c r="D7694">
        <v>5</v>
      </c>
      <c r="E7694">
        <v>1</v>
      </c>
      <c r="F7694" t="s">
        <v>325</v>
      </c>
      <c r="G7694" t="str">
        <f>VLOOKUP(F7694, Themes!$A$1:$C$51, 2, FALSE )</f>
        <v>Gender Roles</v>
      </c>
      <c r="H7694" t="str">
        <f>VLOOKUP(F7694, Themes!$A$1:$C$51, 3, FALSE )</f>
        <v>Social Issues &amp; Miscellaneous</v>
      </c>
      <c r="I7694">
        <v>0.85550000000000004</v>
      </c>
      <c r="J7694">
        <v>0</v>
      </c>
      <c r="K7694">
        <v>0.66900000000000004</v>
      </c>
      <c r="L7694">
        <v>0.33100000000000002</v>
      </c>
    </row>
    <row r="7695" spans="1:12" x14ac:dyDescent="0.35">
      <c r="A7695" t="s">
        <v>41</v>
      </c>
      <c r="B7695" t="s">
        <v>15230</v>
      </c>
      <c r="C7695" t="s">
        <v>15231</v>
      </c>
      <c r="D7695">
        <v>5</v>
      </c>
      <c r="E7695">
        <v>1</v>
      </c>
      <c r="F7695" t="s">
        <v>195</v>
      </c>
      <c r="G7695" t="str">
        <f>VLOOKUP(F7695, Themes!$A$1:$C$51, 2, FALSE )</f>
        <v>Kevin's Activities</v>
      </c>
      <c r="H7695" t="str">
        <f>VLOOKUP(F7695, Themes!$A$1:$C$51, 3, FALSE )</f>
        <v>Character's Activities</v>
      </c>
      <c r="I7695">
        <v>-0.82740000000000002</v>
      </c>
      <c r="J7695">
        <v>0.39100000000000001</v>
      </c>
      <c r="K7695">
        <v>0.60899999999999999</v>
      </c>
      <c r="L7695">
        <v>0</v>
      </c>
    </row>
    <row r="7696" spans="1:12" x14ac:dyDescent="0.35">
      <c r="A7696" t="s">
        <v>10</v>
      </c>
      <c r="B7696" t="s">
        <v>15232</v>
      </c>
      <c r="C7696" t="s">
        <v>15233</v>
      </c>
      <c r="D7696">
        <v>5</v>
      </c>
      <c r="E7696">
        <v>1</v>
      </c>
      <c r="F7696" t="s">
        <v>64</v>
      </c>
      <c r="G7696" t="str">
        <f>VLOOKUP(F7696, Themes!$A$1:$C$51, 2, FALSE )</f>
        <v>Outside Work &amp; Transportation</v>
      </c>
      <c r="H7696" t="str">
        <f>VLOOKUP(F7696, Themes!$A$1:$C$51, 3, FALSE )</f>
        <v>Transportation &amp; Life Outside Dunder Mifflin</v>
      </c>
      <c r="I7696">
        <v>0.5514</v>
      </c>
      <c r="J7696">
        <v>0</v>
      </c>
      <c r="K7696">
        <v>0.80800000000000005</v>
      </c>
      <c r="L7696">
        <v>0.192</v>
      </c>
    </row>
    <row r="7697" spans="1:12" x14ac:dyDescent="0.35">
      <c r="A7697" t="s">
        <v>10</v>
      </c>
      <c r="B7697" t="s">
        <v>15234</v>
      </c>
      <c r="C7697" t="s">
        <v>15235</v>
      </c>
      <c r="D7697">
        <v>5</v>
      </c>
      <c r="E7697">
        <v>1</v>
      </c>
      <c r="F7697" t="s">
        <v>325</v>
      </c>
      <c r="G7697" t="str">
        <f>VLOOKUP(F7697, Themes!$A$1:$C$51, 2, FALSE )</f>
        <v>Gender Roles</v>
      </c>
      <c r="H7697" t="str">
        <f>VLOOKUP(F7697, Themes!$A$1:$C$51, 3, FALSE )</f>
        <v>Social Issues &amp; Miscellaneous</v>
      </c>
      <c r="I7697">
        <v>0.77170000000000005</v>
      </c>
      <c r="J7697">
        <v>0</v>
      </c>
      <c r="K7697">
        <v>0.59899999999999998</v>
      </c>
      <c r="L7697">
        <v>0.40100000000000002</v>
      </c>
    </row>
    <row r="7698" spans="1:12" x14ac:dyDescent="0.35">
      <c r="A7698" t="s">
        <v>10</v>
      </c>
      <c r="B7698" t="s">
        <v>15236</v>
      </c>
      <c r="C7698" t="s">
        <v>15237</v>
      </c>
      <c r="D7698">
        <v>5</v>
      </c>
      <c r="E7698">
        <v>1</v>
      </c>
      <c r="F7698" t="s">
        <v>91</v>
      </c>
      <c r="G7698" t="str">
        <f>VLOOKUP(F7698, Themes!$A$1:$C$51, 2, FALSE )</f>
        <v>Phylllis &amp; Angela Activities</v>
      </c>
      <c r="H7698" t="str">
        <f>VLOOKUP(F7698, Themes!$A$1:$C$51, 3, FALSE )</f>
        <v>Character's Activities</v>
      </c>
      <c r="I7698">
        <v>0</v>
      </c>
      <c r="J7698">
        <v>0</v>
      </c>
      <c r="K7698">
        <v>1</v>
      </c>
      <c r="L7698">
        <v>0</v>
      </c>
    </row>
    <row r="7699" spans="1:12" x14ac:dyDescent="0.35">
      <c r="A7699" t="s">
        <v>10</v>
      </c>
      <c r="B7699" t="s">
        <v>15238</v>
      </c>
      <c r="C7699" t="s">
        <v>15239</v>
      </c>
      <c r="D7699">
        <v>5</v>
      </c>
      <c r="E7699">
        <v>1</v>
      </c>
      <c r="F7699" t="s">
        <v>100</v>
      </c>
      <c r="G7699" t="str">
        <f>VLOOKUP(F7699, Themes!$A$1:$C$51, 2, FALSE )</f>
        <v>Andy's Activities</v>
      </c>
      <c r="H7699" t="str">
        <f>VLOOKUP(F7699, Themes!$A$1:$C$51, 3, FALSE )</f>
        <v>Character's Activities</v>
      </c>
      <c r="I7699">
        <v>0.58589999999999998</v>
      </c>
      <c r="J7699">
        <v>0</v>
      </c>
      <c r="K7699">
        <v>0.81699999999999995</v>
      </c>
      <c r="L7699">
        <v>0.183</v>
      </c>
    </row>
    <row r="7700" spans="1:12" x14ac:dyDescent="0.35">
      <c r="A7700" t="s">
        <v>41</v>
      </c>
      <c r="B7700" t="s">
        <v>15240</v>
      </c>
      <c r="C7700" t="s">
        <v>15241</v>
      </c>
      <c r="D7700">
        <v>5</v>
      </c>
      <c r="E7700">
        <v>1</v>
      </c>
      <c r="F7700" t="s">
        <v>143</v>
      </c>
      <c r="G7700" t="str">
        <f>VLOOKUP(F7700, Themes!$A$1:$C$51, 2, FALSE )</f>
        <v>Meridith &amp; Creed Activities</v>
      </c>
      <c r="H7700" t="str">
        <f>VLOOKUP(F7700, Themes!$A$1:$C$51, 3, FALSE )</f>
        <v>Character's Activities</v>
      </c>
      <c r="I7700">
        <v>0.61140000000000005</v>
      </c>
      <c r="J7700">
        <v>0</v>
      </c>
      <c r="K7700">
        <v>0.6</v>
      </c>
      <c r="L7700">
        <v>0.4</v>
      </c>
    </row>
    <row r="7701" spans="1:12" x14ac:dyDescent="0.35">
      <c r="A7701" t="s">
        <v>10</v>
      </c>
      <c r="B7701" t="s">
        <v>15242</v>
      </c>
      <c r="C7701" t="s">
        <v>15243</v>
      </c>
      <c r="D7701">
        <v>5</v>
      </c>
      <c r="E7701">
        <v>1</v>
      </c>
      <c r="F7701" t="s">
        <v>97</v>
      </c>
      <c r="G7701" t="str">
        <f>VLOOKUP(F7701, Themes!$A$1:$C$51, 2, FALSE )</f>
        <v>Ryan's Activities</v>
      </c>
      <c r="H7701" t="str">
        <f>VLOOKUP(F7701, Themes!$A$1:$C$51, 3, FALSE )</f>
        <v>Character's Activities</v>
      </c>
      <c r="I7701">
        <v>-0.29599999999999999</v>
      </c>
      <c r="J7701">
        <v>6.2E-2</v>
      </c>
      <c r="K7701">
        <v>0.91400000000000003</v>
      </c>
      <c r="L7701">
        <v>2.5000000000000001E-2</v>
      </c>
    </row>
    <row r="7702" spans="1:12" x14ac:dyDescent="0.35">
      <c r="A7702" t="s">
        <v>14</v>
      </c>
      <c r="B7702" t="s">
        <v>15244</v>
      </c>
      <c r="C7702" t="s">
        <v>15245</v>
      </c>
      <c r="D7702">
        <v>5</v>
      </c>
      <c r="E7702">
        <v>1</v>
      </c>
      <c r="F7702" t="s">
        <v>97</v>
      </c>
      <c r="G7702" t="str">
        <f>VLOOKUP(F7702, Themes!$A$1:$C$51, 2, FALSE )</f>
        <v>Ryan's Activities</v>
      </c>
      <c r="H7702" t="str">
        <f>VLOOKUP(F7702, Themes!$A$1:$C$51, 3, FALSE )</f>
        <v>Character's Activities</v>
      </c>
      <c r="I7702">
        <v>0.85550000000000004</v>
      </c>
      <c r="J7702">
        <v>0</v>
      </c>
      <c r="K7702">
        <v>0.53900000000000003</v>
      </c>
      <c r="L7702">
        <v>0.46100000000000002</v>
      </c>
    </row>
    <row r="7703" spans="1:12" x14ac:dyDescent="0.35">
      <c r="A7703" t="s">
        <v>10</v>
      </c>
      <c r="B7703" t="s">
        <v>15246</v>
      </c>
      <c r="C7703" t="s">
        <v>15247</v>
      </c>
      <c r="D7703">
        <v>5</v>
      </c>
      <c r="E7703">
        <v>1</v>
      </c>
      <c r="F7703" t="s">
        <v>91</v>
      </c>
      <c r="G7703" t="str">
        <f>VLOOKUP(F7703, Themes!$A$1:$C$51, 2, FALSE )</f>
        <v>Phylllis &amp; Angela Activities</v>
      </c>
      <c r="H7703" t="str">
        <f>VLOOKUP(F7703, Themes!$A$1:$C$51, 3, FALSE )</f>
        <v>Character's Activities</v>
      </c>
      <c r="I7703">
        <v>0</v>
      </c>
      <c r="J7703">
        <v>0</v>
      </c>
      <c r="K7703">
        <v>1</v>
      </c>
      <c r="L7703">
        <v>0</v>
      </c>
    </row>
    <row r="7704" spans="1:12" x14ac:dyDescent="0.35">
      <c r="A7704" t="s">
        <v>10</v>
      </c>
      <c r="B7704" t="s">
        <v>15248</v>
      </c>
      <c r="C7704" t="s">
        <v>15249</v>
      </c>
      <c r="D7704">
        <v>5</v>
      </c>
      <c r="E7704">
        <v>1</v>
      </c>
      <c r="F7704" t="s">
        <v>186</v>
      </c>
      <c r="G7704" t="str">
        <f>VLOOKUP(F7704, Themes!$A$1:$C$51, 2, FALSE )</f>
        <v>Food and Eating Habits</v>
      </c>
      <c r="H7704" t="str">
        <f>VLOOKUP(F7704, Themes!$A$1:$C$51, 3, FALSE )</f>
        <v>Socialization at Dunder Mifflin</v>
      </c>
      <c r="I7704">
        <v>-0.42149999999999999</v>
      </c>
      <c r="J7704">
        <v>0.35899999999999999</v>
      </c>
      <c r="K7704">
        <v>0.64100000000000001</v>
      </c>
      <c r="L7704">
        <v>0</v>
      </c>
    </row>
    <row r="7705" spans="1:12" x14ac:dyDescent="0.35">
      <c r="A7705" t="s">
        <v>10</v>
      </c>
      <c r="B7705" t="s">
        <v>15250</v>
      </c>
      <c r="C7705" t="s">
        <v>15251</v>
      </c>
      <c r="D7705">
        <v>5</v>
      </c>
      <c r="E7705">
        <v>1</v>
      </c>
      <c r="F7705" t="s">
        <v>276</v>
      </c>
      <c r="G7705" t="str">
        <f>VLOOKUP(F7705, Themes!$A$1:$C$51, 2, FALSE )</f>
        <v>Workplace Happenings</v>
      </c>
      <c r="H7705" t="str">
        <f>VLOOKUP(F7705, Themes!$A$1:$C$51, 3, FALSE )</f>
        <v>Dunder Mifflin Operations &amp; Activities</v>
      </c>
      <c r="I7705">
        <v>-0.24440000000000001</v>
      </c>
      <c r="J7705">
        <v>0.185</v>
      </c>
      <c r="K7705">
        <v>0.64800000000000002</v>
      </c>
      <c r="L7705">
        <v>0.16700000000000001</v>
      </c>
    </row>
    <row r="7706" spans="1:12" x14ac:dyDescent="0.35">
      <c r="A7706" t="s">
        <v>41</v>
      </c>
      <c r="B7706" t="s">
        <v>15252</v>
      </c>
      <c r="C7706" t="s">
        <v>15253</v>
      </c>
      <c r="D7706">
        <v>5</v>
      </c>
      <c r="E7706">
        <v>1</v>
      </c>
      <c r="F7706" t="s">
        <v>97</v>
      </c>
      <c r="G7706" t="str">
        <f>VLOOKUP(F7706, Themes!$A$1:$C$51, 2, FALSE )</f>
        <v>Ryan's Activities</v>
      </c>
      <c r="H7706" t="str">
        <f>VLOOKUP(F7706, Themes!$A$1:$C$51, 3, FALSE )</f>
        <v>Character's Activities</v>
      </c>
      <c r="I7706">
        <v>0</v>
      </c>
      <c r="J7706">
        <v>0</v>
      </c>
      <c r="K7706">
        <v>1</v>
      </c>
      <c r="L7706">
        <v>0</v>
      </c>
    </row>
    <row r="7707" spans="1:12" x14ac:dyDescent="0.35">
      <c r="A7707" t="s">
        <v>41</v>
      </c>
      <c r="B7707" t="s">
        <v>15254</v>
      </c>
      <c r="C7707" t="s">
        <v>15255</v>
      </c>
      <c r="D7707">
        <v>5</v>
      </c>
      <c r="E7707">
        <v>1</v>
      </c>
      <c r="F7707" t="s">
        <v>195</v>
      </c>
      <c r="G7707" t="str">
        <f>VLOOKUP(F7707, Themes!$A$1:$C$51, 2, FALSE )</f>
        <v>Kevin's Activities</v>
      </c>
      <c r="H7707" t="str">
        <f>VLOOKUP(F7707, Themes!$A$1:$C$51, 3, FALSE )</f>
        <v>Character's Activities</v>
      </c>
      <c r="I7707">
        <v>0.31819999999999998</v>
      </c>
      <c r="J7707">
        <v>0</v>
      </c>
      <c r="K7707">
        <v>0.93300000000000005</v>
      </c>
      <c r="L7707">
        <v>6.7000000000000004E-2</v>
      </c>
    </row>
    <row r="7708" spans="1:12" x14ac:dyDescent="0.35">
      <c r="A7708" t="s">
        <v>41</v>
      </c>
      <c r="B7708" t="s">
        <v>15256</v>
      </c>
      <c r="C7708" t="s">
        <v>15257</v>
      </c>
      <c r="D7708">
        <v>5</v>
      </c>
      <c r="E7708">
        <v>1</v>
      </c>
      <c r="F7708" t="s">
        <v>67</v>
      </c>
      <c r="G7708" t="str">
        <f>VLOOKUP(F7708, Themes!$A$1:$C$51, 2, FALSE )</f>
        <v>Initiatives &amp; Operations at Dunder Mifflin</v>
      </c>
      <c r="H7708" t="str">
        <f>VLOOKUP(F7708, Themes!$A$1:$C$51, 3, FALSE )</f>
        <v>Dunder Mifflin Operations &amp; Activities</v>
      </c>
      <c r="I7708">
        <v>0</v>
      </c>
      <c r="J7708">
        <v>0</v>
      </c>
      <c r="K7708">
        <v>1</v>
      </c>
      <c r="L7708">
        <v>0</v>
      </c>
    </row>
    <row r="7709" spans="1:12" x14ac:dyDescent="0.35">
      <c r="A7709" t="s">
        <v>41</v>
      </c>
      <c r="B7709" t="s">
        <v>15258</v>
      </c>
      <c r="C7709" t="s">
        <v>15259</v>
      </c>
      <c r="D7709">
        <v>5</v>
      </c>
      <c r="E7709">
        <v>1</v>
      </c>
      <c r="F7709" t="s">
        <v>325</v>
      </c>
      <c r="G7709" t="str">
        <f>VLOOKUP(F7709, Themes!$A$1:$C$51, 2, FALSE )</f>
        <v>Gender Roles</v>
      </c>
      <c r="H7709" t="str">
        <f>VLOOKUP(F7709, Themes!$A$1:$C$51, 3, FALSE )</f>
        <v>Social Issues &amp; Miscellaneous</v>
      </c>
      <c r="I7709">
        <v>0.5927</v>
      </c>
      <c r="J7709">
        <v>9.7000000000000003E-2</v>
      </c>
      <c r="K7709">
        <v>0.65500000000000003</v>
      </c>
      <c r="L7709">
        <v>0.248</v>
      </c>
    </row>
    <row r="7710" spans="1:12" x14ac:dyDescent="0.35">
      <c r="A7710" t="s">
        <v>41</v>
      </c>
      <c r="B7710" t="s">
        <v>15260</v>
      </c>
      <c r="C7710" t="s">
        <v>15261</v>
      </c>
      <c r="D7710">
        <v>5</v>
      </c>
      <c r="E7710">
        <v>1</v>
      </c>
      <c r="F7710" t="s">
        <v>124</v>
      </c>
      <c r="G7710" t="str">
        <f>VLOOKUP(F7710, Themes!$A$1:$C$51, 2, FALSE )</f>
        <v>HR Complaints</v>
      </c>
      <c r="H7710" t="str">
        <f>VLOOKUP(F7710, Themes!$A$1:$C$51, 3, FALSE )</f>
        <v>Dunder Mifflin Politics</v>
      </c>
      <c r="I7710">
        <v>-0.1779</v>
      </c>
      <c r="J7710">
        <v>0.159</v>
      </c>
      <c r="K7710">
        <v>0.84099999999999997</v>
      </c>
      <c r="L7710">
        <v>0</v>
      </c>
    </row>
    <row r="7711" spans="1:12" x14ac:dyDescent="0.35">
      <c r="A7711" t="s">
        <v>14</v>
      </c>
      <c r="B7711" t="s">
        <v>15262</v>
      </c>
      <c r="C7711" t="s">
        <v>15263</v>
      </c>
      <c r="D7711">
        <v>5</v>
      </c>
      <c r="E7711">
        <v>1</v>
      </c>
      <c r="F7711" t="s">
        <v>34</v>
      </c>
      <c r="G7711" t="str">
        <f>VLOOKUP(F7711, Themes!$A$1:$C$51, 2, FALSE )</f>
        <v>Dunder Mifflin Corporate Affairs</v>
      </c>
      <c r="H7711" t="str">
        <f>VLOOKUP(F7711, Themes!$A$1:$C$51, 3, FALSE )</f>
        <v>Dunder Mifflin Politics</v>
      </c>
      <c r="I7711">
        <v>-0.1154</v>
      </c>
      <c r="J7711">
        <v>5.5E-2</v>
      </c>
      <c r="K7711">
        <v>0.94499999999999995</v>
      </c>
      <c r="L7711">
        <v>0</v>
      </c>
    </row>
    <row r="7712" spans="1:12" x14ac:dyDescent="0.35">
      <c r="A7712" t="s">
        <v>58</v>
      </c>
      <c r="B7712" t="s">
        <v>15264</v>
      </c>
      <c r="C7712" t="s">
        <v>15265</v>
      </c>
      <c r="D7712">
        <v>5</v>
      </c>
      <c r="E7712">
        <v>1</v>
      </c>
      <c r="F7712" t="s">
        <v>67</v>
      </c>
      <c r="G7712" t="str">
        <f>VLOOKUP(F7712, Themes!$A$1:$C$51, 2, FALSE )</f>
        <v>Initiatives &amp; Operations at Dunder Mifflin</v>
      </c>
      <c r="H7712" t="str">
        <f>VLOOKUP(F7712, Themes!$A$1:$C$51, 3, FALSE )</f>
        <v>Dunder Mifflin Operations &amp; Activities</v>
      </c>
      <c r="I7712">
        <v>0.60929999999999995</v>
      </c>
      <c r="J7712">
        <v>0</v>
      </c>
      <c r="K7712">
        <v>0.79</v>
      </c>
      <c r="L7712">
        <v>0.21</v>
      </c>
    </row>
    <row r="7713" spans="1:12" x14ac:dyDescent="0.35">
      <c r="A7713" t="s">
        <v>41</v>
      </c>
      <c r="B7713" t="s">
        <v>15266</v>
      </c>
      <c r="C7713" t="s">
        <v>15267</v>
      </c>
      <c r="D7713">
        <v>5</v>
      </c>
      <c r="E7713">
        <v>1</v>
      </c>
      <c r="F7713" t="s">
        <v>20</v>
      </c>
      <c r="G7713" t="str">
        <f>VLOOKUP(F7713, Themes!$A$1:$C$51, 2, FALSE )</f>
        <v>Dunder Mifflin Products</v>
      </c>
      <c r="H7713" t="str">
        <f>VLOOKUP(F7713, Themes!$A$1:$C$51, 3, FALSE )</f>
        <v>Dunder Mifflin Operations &amp; Activities</v>
      </c>
      <c r="I7713">
        <v>0.57069999999999999</v>
      </c>
      <c r="J7713">
        <v>0</v>
      </c>
      <c r="K7713">
        <v>0.88</v>
      </c>
      <c r="L7713">
        <v>0.12</v>
      </c>
    </row>
    <row r="7714" spans="1:12" x14ac:dyDescent="0.35">
      <c r="A7714" t="s">
        <v>41</v>
      </c>
      <c r="B7714" t="s">
        <v>15268</v>
      </c>
      <c r="C7714" t="s">
        <v>15269</v>
      </c>
      <c r="D7714">
        <v>5</v>
      </c>
      <c r="E7714">
        <v>1</v>
      </c>
      <c r="F7714" t="s">
        <v>475</v>
      </c>
      <c r="G7714" t="str">
        <f>VLOOKUP(F7714, Themes!$A$1:$C$51, 2, FALSE )</f>
        <v>Answering Phones</v>
      </c>
      <c r="H7714" t="str">
        <f>VLOOKUP(F7714, Themes!$A$1:$C$51, 3, FALSE )</f>
        <v>Dunder Mifflin Operations &amp; Activities</v>
      </c>
      <c r="I7714">
        <v>0.77829999999999999</v>
      </c>
      <c r="J7714">
        <v>6.0999999999999999E-2</v>
      </c>
      <c r="K7714">
        <v>0.69099999999999995</v>
      </c>
      <c r="L7714">
        <v>0.249</v>
      </c>
    </row>
    <row r="7715" spans="1:12" x14ac:dyDescent="0.35">
      <c r="A7715" t="s">
        <v>10</v>
      </c>
      <c r="B7715" t="s">
        <v>15270</v>
      </c>
      <c r="C7715" t="s">
        <v>15271</v>
      </c>
      <c r="D7715">
        <v>5</v>
      </c>
      <c r="E7715">
        <v>1</v>
      </c>
      <c r="F7715" t="s">
        <v>20</v>
      </c>
      <c r="G7715" t="str">
        <f>VLOOKUP(F7715, Themes!$A$1:$C$51, 2, FALSE )</f>
        <v>Dunder Mifflin Products</v>
      </c>
      <c r="H7715" t="str">
        <f>VLOOKUP(F7715, Themes!$A$1:$C$51, 3, FALSE )</f>
        <v>Dunder Mifflin Operations &amp; Activities</v>
      </c>
      <c r="I7715">
        <v>0</v>
      </c>
      <c r="J7715">
        <v>0</v>
      </c>
      <c r="K7715">
        <v>1</v>
      </c>
      <c r="L7715">
        <v>0</v>
      </c>
    </row>
    <row r="7716" spans="1:12" x14ac:dyDescent="0.35">
      <c r="A7716" t="s">
        <v>10</v>
      </c>
      <c r="B7716" t="s">
        <v>15272</v>
      </c>
      <c r="C7716" t="s">
        <v>15273</v>
      </c>
      <c r="D7716">
        <v>5</v>
      </c>
      <c r="E7716">
        <v>1</v>
      </c>
      <c r="F7716" t="s">
        <v>97</v>
      </c>
      <c r="G7716" t="str">
        <f>VLOOKUP(F7716, Themes!$A$1:$C$51, 2, FALSE )</f>
        <v>Ryan's Activities</v>
      </c>
      <c r="H7716" t="str">
        <f>VLOOKUP(F7716, Themes!$A$1:$C$51, 3, FALSE )</f>
        <v>Character's Activities</v>
      </c>
      <c r="I7716">
        <v>0.95079999999999998</v>
      </c>
      <c r="J7716">
        <v>0</v>
      </c>
      <c r="K7716">
        <v>0.78800000000000003</v>
      </c>
      <c r="L7716">
        <v>0.21199999999999999</v>
      </c>
    </row>
    <row r="7717" spans="1:12" x14ac:dyDescent="0.35">
      <c r="A7717" t="s">
        <v>10</v>
      </c>
      <c r="B7717" t="s">
        <v>15274</v>
      </c>
      <c r="C7717" t="s">
        <v>15275</v>
      </c>
      <c r="D7717">
        <v>5</v>
      </c>
      <c r="E7717">
        <v>1</v>
      </c>
      <c r="F7717" t="s">
        <v>100</v>
      </c>
      <c r="G7717" t="str">
        <f>VLOOKUP(F7717, Themes!$A$1:$C$51, 2, FALSE )</f>
        <v>Andy's Activities</v>
      </c>
      <c r="H7717" t="str">
        <f>VLOOKUP(F7717, Themes!$A$1:$C$51, 3, FALSE )</f>
        <v>Character's Activities</v>
      </c>
      <c r="I7717">
        <v>0.59489999999999998</v>
      </c>
      <c r="J7717">
        <v>0</v>
      </c>
      <c r="K7717">
        <v>0.84499999999999997</v>
      </c>
      <c r="L7717">
        <v>0.155</v>
      </c>
    </row>
    <row r="7718" spans="1:12" x14ac:dyDescent="0.35">
      <c r="A7718" t="s">
        <v>10</v>
      </c>
      <c r="B7718" t="s">
        <v>15276</v>
      </c>
      <c r="C7718" t="s">
        <v>15277</v>
      </c>
      <c r="D7718">
        <v>5</v>
      </c>
      <c r="E7718">
        <v>1</v>
      </c>
      <c r="F7718" t="s">
        <v>53</v>
      </c>
      <c r="G7718" t="str">
        <f>VLOOKUP(F7718, Themes!$A$1:$C$51, 2, FALSE )</f>
        <v>Heartbreaks &amp; Jan</v>
      </c>
      <c r="H7718" t="str">
        <f>VLOOKUP(F7718, Themes!$A$1:$C$51, 3, FALSE )</f>
        <v>Love, Sex, &amp; Relationships</v>
      </c>
      <c r="I7718">
        <v>-0.47670000000000001</v>
      </c>
      <c r="J7718">
        <v>0.22</v>
      </c>
      <c r="K7718">
        <v>0.78</v>
      </c>
      <c r="L7718">
        <v>0</v>
      </c>
    </row>
    <row r="7719" spans="1:12" x14ac:dyDescent="0.35">
      <c r="A7719" t="s">
        <v>14</v>
      </c>
      <c r="B7719" t="s">
        <v>15278</v>
      </c>
      <c r="C7719" t="s">
        <v>15279</v>
      </c>
      <c r="D7719">
        <v>5</v>
      </c>
      <c r="E7719">
        <v>1</v>
      </c>
      <c r="F7719" t="s">
        <v>53</v>
      </c>
      <c r="G7719" t="str">
        <f>VLOOKUP(F7719, Themes!$A$1:$C$51, 2, FALSE )</f>
        <v>Heartbreaks &amp; Jan</v>
      </c>
      <c r="H7719" t="str">
        <f>VLOOKUP(F7719, Themes!$A$1:$C$51, 3, FALSE )</f>
        <v>Love, Sex, &amp; Relationships</v>
      </c>
      <c r="I7719">
        <v>-0.73509999999999998</v>
      </c>
      <c r="J7719">
        <v>0.307</v>
      </c>
      <c r="K7719">
        <v>0.69299999999999995</v>
      </c>
      <c r="L7719">
        <v>0</v>
      </c>
    </row>
    <row r="7720" spans="1:12" x14ac:dyDescent="0.35">
      <c r="A7720" t="s">
        <v>10</v>
      </c>
      <c r="B7720" t="s">
        <v>15280</v>
      </c>
      <c r="C7720" t="s">
        <v>15281</v>
      </c>
      <c r="D7720">
        <v>5</v>
      </c>
      <c r="E7720">
        <v>1</v>
      </c>
      <c r="F7720" t="s">
        <v>100</v>
      </c>
      <c r="G7720" t="str">
        <f>VLOOKUP(F7720, Themes!$A$1:$C$51, 2, FALSE )</f>
        <v>Andy's Activities</v>
      </c>
      <c r="H7720" t="str">
        <f>VLOOKUP(F7720, Themes!$A$1:$C$51, 3, FALSE )</f>
        <v>Character's Activities</v>
      </c>
      <c r="I7720">
        <v>0</v>
      </c>
      <c r="J7720">
        <v>0</v>
      </c>
      <c r="K7720">
        <v>1</v>
      </c>
      <c r="L7720">
        <v>0</v>
      </c>
    </row>
    <row r="7721" spans="1:12" x14ac:dyDescent="0.35">
      <c r="A7721" t="s">
        <v>10</v>
      </c>
      <c r="B7721" t="s">
        <v>15282</v>
      </c>
      <c r="C7721" t="s">
        <v>15283</v>
      </c>
      <c r="D7721">
        <v>5</v>
      </c>
      <c r="E7721">
        <v>1</v>
      </c>
      <c r="F7721" t="s">
        <v>265</v>
      </c>
      <c r="G7721" t="str">
        <f>VLOOKUP(F7721, Themes!$A$1:$C$51, 2, FALSE )</f>
        <v>Michael's Behaviours</v>
      </c>
      <c r="H7721" t="str">
        <f>VLOOKUP(F7721, Themes!$A$1:$C$51, 3, FALSE )</f>
        <v>Character's Activities</v>
      </c>
      <c r="I7721">
        <v>0</v>
      </c>
      <c r="J7721">
        <v>0</v>
      </c>
      <c r="K7721">
        <v>1</v>
      </c>
      <c r="L7721">
        <v>0</v>
      </c>
    </row>
    <row r="7722" spans="1:12" x14ac:dyDescent="0.35">
      <c r="A7722" t="s">
        <v>41</v>
      </c>
      <c r="B7722" t="s">
        <v>15284</v>
      </c>
      <c r="C7722" t="s">
        <v>15285</v>
      </c>
      <c r="D7722">
        <v>5</v>
      </c>
      <c r="E7722">
        <v>1</v>
      </c>
      <c r="F7722" t="s">
        <v>40</v>
      </c>
      <c r="G7722" t="str">
        <f>VLOOKUP(F7722, Themes!$A$1:$C$51, 2, FALSE )</f>
        <v>Items in Dunder Mifflin</v>
      </c>
      <c r="H7722" t="str">
        <f>VLOOKUP(F7722, Themes!$A$1:$C$51, 3, FALSE )</f>
        <v>Dunder Mifflin Operations &amp; Activities</v>
      </c>
      <c r="I7722">
        <v>0</v>
      </c>
      <c r="J7722">
        <v>0</v>
      </c>
      <c r="K7722">
        <v>1</v>
      </c>
      <c r="L7722">
        <v>0</v>
      </c>
    </row>
    <row r="7723" spans="1:12" x14ac:dyDescent="0.35">
      <c r="A7723" t="s">
        <v>10</v>
      </c>
      <c r="B7723" t="s">
        <v>15286</v>
      </c>
      <c r="C7723" t="s">
        <v>15287</v>
      </c>
      <c r="D7723">
        <v>5</v>
      </c>
      <c r="E7723">
        <v>1</v>
      </c>
      <c r="F7723" t="s">
        <v>97</v>
      </c>
      <c r="G7723" t="str">
        <f>VLOOKUP(F7723, Themes!$A$1:$C$51, 2, FALSE )</f>
        <v>Ryan's Activities</v>
      </c>
      <c r="H7723" t="str">
        <f>VLOOKUP(F7723, Themes!$A$1:$C$51, 3, FALSE )</f>
        <v>Character's Activities</v>
      </c>
      <c r="I7723">
        <v>0.96130000000000004</v>
      </c>
      <c r="J7723">
        <v>2.8000000000000001E-2</v>
      </c>
      <c r="K7723">
        <v>0.72899999999999998</v>
      </c>
      <c r="L7723">
        <v>0.24299999999999999</v>
      </c>
    </row>
    <row r="7724" spans="1:12" x14ac:dyDescent="0.35">
      <c r="A7724" t="s">
        <v>10</v>
      </c>
      <c r="B7724" t="s">
        <v>15288</v>
      </c>
      <c r="C7724" t="s">
        <v>12348</v>
      </c>
      <c r="D7724">
        <v>5</v>
      </c>
      <c r="E7724">
        <v>1</v>
      </c>
      <c r="F7724" t="s">
        <v>40</v>
      </c>
      <c r="G7724" t="str">
        <f>VLOOKUP(F7724, Themes!$A$1:$C$51, 2, FALSE )</f>
        <v>Items in Dunder Mifflin</v>
      </c>
      <c r="H7724" t="str">
        <f>VLOOKUP(F7724, Themes!$A$1:$C$51, 3, FALSE )</f>
        <v>Dunder Mifflin Operations &amp; Activities</v>
      </c>
      <c r="I7724">
        <v>0.38019999999999998</v>
      </c>
      <c r="J7724">
        <v>0</v>
      </c>
      <c r="K7724">
        <v>0.73</v>
      </c>
      <c r="L7724">
        <v>0.27</v>
      </c>
    </row>
    <row r="7725" spans="1:12" x14ac:dyDescent="0.35">
      <c r="A7725" t="s">
        <v>10</v>
      </c>
      <c r="B7725" t="s">
        <v>15289</v>
      </c>
      <c r="C7725" t="s">
        <v>15290</v>
      </c>
      <c r="D7725">
        <v>5</v>
      </c>
      <c r="E7725">
        <v>1</v>
      </c>
      <c r="F7725" t="s">
        <v>97</v>
      </c>
      <c r="G7725" t="str">
        <f>VLOOKUP(F7725, Themes!$A$1:$C$51, 2, FALSE )</f>
        <v>Ryan's Activities</v>
      </c>
      <c r="H7725" t="str">
        <f>VLOOKUP(F7725, Themes!$A$1:$C$51, 3, FALSE )</f>
        <v>Character's Activities</v>
      </c>
      <c r="I7725">
        <v>0</v>
      </c>
      <c r="J7725">
        <v>0</v>
      </c>
      <c r="K7725">
        <v>1</v>
      </c>
      <c r="L7725">
        <v>0</v>
      </c>
    </row>
    <row r="7726" spans="1:12" x14ac:dyDescent="0.35">
      <c r="A7726" t="s">
        <v>10</v>
      </c>
      <c r="B7726" t="s">
        <v>15291</v>
      </c>
      <c r="C7726" t="s">
        <v>15292</v>
      </c>
      <c r="D7726">
        <v>5</v>
      </c>
      <c r="E7726">
        <v>1</v>
      </c>
      <c r="F7726" t="s">
        <v>540</v>
      </c>
      <c r="G7726" t="str">
        <f>VLOOKUP(F7726, Themes!$A$1:$C$51, 2, FALSE )</f>
        <v>Romantic Feelings</v>
      </c>
      <c r="H7726" t="str">
        <f>VLOOKUP(F7726, Themes!$A$1:$C$51, 3, FALSE )</f>
        <v>Love, Sex, &amp; Relationships</v>
      </c>
      <c r="I7726">
        <v>0.77829999999999999</v>
      </c>
      <c r="J7726">
        <v>0.104</v>
      </c>
      <c r="K7726">
        <v>0.58499999999999996</v>
      </c>
      <c r="L7726">
        <v>0.311</v>
      </c>
    </row>
    <row r="7727" spans="1:12" x14ac:dyDescent="0.35">
      <c r="A7727" t="s">
        <v>10</v>
      </c>
      <c r="B7727" t="s">
        <v>15293</v>
      </c>
      <c r="C7727" t="s">
        <v>15294</v>
      </c>
      <c r="D7727">
        <v>5</v>
      </c>
      <c r="E7727">
        <v>1</v>
      </c>
      <c r="F7727" t="s">
        <v>82</v>
      </c>
      <c r="G7727" t="str">
        <f>VLOOKUP(F7727, Themes!$A$1:$C$51, 2, FALSE )</f>
        <v>Dwight's Behaviours</v>
      </c>
      <c r="H7727" t="str">
        <f>VLOOKUP(F7727, Themes!$A$1:$C$51, 3, FALSE )</f>
        <v>Character's Activities</v>
      </c>
      <c r="I7727">
        <v>0.57189999999999996</v>
      </c>
      <c r="J7727">
        <v>0</v>
      </c>
      <c r="K7727">
        <v>0.39</v>
      </c>
      <c r="L7727">
        <v>0.61</v>
      </c>
    </row>
    <row r="7728" spans="1:12" x14ac:dyDescent="0.35">
      <c r="A7728" t="s">
        <v>10</v>
      </c>
      <c r="B7728" t="s">
        <v>15295</v>
      </c>
      <c r="C7728" t="s">
        <v>4668</v>
      </c>
      <c r="D7728">
        <v>5</v>
      </c>
      <c r="E7728">
        <v>1</v>
      </c>
      <c r="F7728" t="s">
        <v>82</v>
      </c>
      <c r="G7728" t="str">
        <f>VLOOKUP(F7728, Themes!$A$1:$C$51, 2, FALSE )</f>
        <v>Dwight's Behaviours</v>
      </c>
      <c r="H7728" t="str">
        <f>VLOOKUP(F7728, Themes!$A$1:$C$51, 3, FALSE )</f>
        <v>Character's Activities</v>
      </c>
      <c r="I7728">
        <v>0</v>
      </c>
      <c r="J7728">
        <v>0</v>
      </c>
      <c r="K7728">
        <v>1</v>
      </c>
      <c r="L7728">
        <v>0</v>
      </c>
    </row>
    <row r="7729" spans="1:12" x14ac:dyDescent="0.35">
      <c r="A7729" t="s">
        <v>41</v>
      </c>
      <c r="B7729" t="s">
        <v>15296</v>
      </c>
      <c r="C7729" t="s">
        <v>15297</v>
      </c>
      <c r="D7729">
        <v>5</v>
      </c>
      <c r="E7729">
        <v>1</v>
      </c>
      <c r="F7729" t="s">
        <v>124</v>
      </c>
      <c r="G7729" t="str">
        <f>VLOOKUP(F7729, Themes!$A$1:$C$51, 2, FALSE )</f>
        <v>HR Complaints</v>
      </c>
      <c r="H7729" t="str">
        <f>VLOOKUP(F7729, Themes!$A$1:$C$51, 3, FALSE )</f>
        <v>Dunder Mifflin Politics</v>
      </c>
      <c r="I7729">
        <v>-0.1027</v>
      </c>
      <c r="J7729">
        <v>0.192</v>
      </c>
      <c r="K7729">
        <v>0.57699999999999996</v>
      </c>
      <c r="L7729">
        <v>0.23100000000000001</v>
      </c>
    </row>
    <row r="7730" spans="1:12" x14ac:dyDescent="0.35">
      <c r="A7730" t="s">
        <v>10</v>
      </c>
      <c r="B7730" t="s">
        <v>15298</v>
      </c>
      <c r="C7730" t="s">
        <v>15299</v>
      </c>
      <c r="D7730">
        <v>5</v>
      </c>
      <c r="E7730">
        <v>1</v>
      </c>
      <c r="F7730" t="s">
        <v>233</v>
      </c>
      <c r="G7730" t="str">
        <f>VLOOKUP(F7730, Themes!$A$1:$C$51, 2, FALSE )</f>
        <v>Oscar &amp; David Wallace</v>
      </c>
      <c r="H7730" t="str">
        <f>VLOOKUP(F7730, Themes!$A$1:$C$51, 3, FALSE )</f>
        <v>Character's Activities</v>
      </c>
      <c r="I7730">
        <v>0.98619999999999997</v>
      </c>
      <c r="J7730">
        <v>0.02</v>
      </c>
      <c r="K7730">
        <v>0.78500000000000003</v>
      </c>
      <c r="L7730">
        <v>0.19500000000000001</v>
      </c>
    </row>
    <row r="7731" spans="1:12" x14ac:dyDescent="0.35">
      <c r="A7731" t="s">
        <v>10</v>
      </c>
      <c r="B7731" t="s">
        <v>15300</v>
      </c>
      <c r="C7731" t="s">
        <v>15301</v>
      </c>
      <c r="D7731">
        <v>5</v>
      </c>
      <c r="E7731">
        <v>1</v>
      </c>
      <c r="F7731" t="s">
        <v>412</v>
      </c>
      <c r="G7731" t="str">
        <f>VLOOKUP(F7731, Themes!$A$1:$C$51, 2, FALSE )</f>
        <v>Fun in the Office</v>
      </c>
      <c r="H7731" t="str">
        <f>VLOOKUP(F7731, Themes!$A$1:$C$51, 3, FALSE )</f>
        <v>Socialization at Dunder Mifflin</v>
      </c>
      <c r="I7731">
        <v>-0.85819999999999996</v>
      </c>
      <c r="J7731">
        <v>0.48899999999999999</v>
      </c>
      <c r="K7731">
        <v>0.40899999999999997</v>
      </c>
      <c r="L7731">
        <v>0.10199999999999999</v>
      </c>
    </row>
    <row r="7732" spans="1:12" x14ac:dyDescent="0.35">
      <c r="A7732" t="s">
        <v>10</v>
      </c>
      <c r="B7732" t="s">
        <v>15302</v>
      </c>
      <c r="C7732" t="s">
        <v>15303</v>
      </c>
      <c r="D7732">
        <v>5</v>
      </c>
      <c r="E7732">
        <v>1</v>
      </c>
      <c r="F7732" t="s">
        <v>540</v>
      </c>
      <c r="G7732" t="str">
        <f>VLOOKUP(F7732, Themes!$A$1:$C$51, 2, FALSE )</f>
        <v>Romantic Feelings</v>
      </c>
      <c r="H7732" t="str">
        <f>VLOOKUP(F7732, Themes!$A$1:$C$51, 3, FALSE )</f>
        <v>Love, Sex, &amp; Relationships</v>
      </c>
      <c r="I7732">
        <v>0.96740000000000004</v>
      </c>
      <c r="J7732">
        <v>0</v>
      </c>
      <c r="K7732">
        <v>0.55100000000000005</v>
      </c>
      <c r="L7732">
        <v>0.44900000000000001</v>
      </c>
    </row>
    <row r="7733" spans="1:12" x14ac:dyDescent="0.35">
      <c r="A7733" t="s">
        <v>14</v>
      </c>
      <c r="B7733" t="s">
        <v>15304</v>
      </c>
      <c r="C7733" t="s">
        <v>15305</v>
      </c>
      <c r="D7733">
        <v>5</v>
      </c>
      <c r="E7733">
        <v>1</v>
      </c>
      <c r="F7733" t="s">
        <v>254</v>
      </c>
      <c r="G7733" t="str">
        <f>VLOOKUP(F7733, Themes!$A$1:$C$51, 2, FALSE )</f>
        <v>Parenting Issues</v>
      </c>
      <c r="H7733" t="str">
        <f>VLOOKUP(F7733, Themes!$A$1:$C$51, 3, FALSE )</f>
        <v>Family</v>
      </c>
      <c r="I7733">
        <v>0.42149999999999999</v>
      </c>
      <c r="J7733">
        <v>9.8000000000000004E-2</v>
      </c>
      <c r="K7733">
        <v>0.76800000000000002</v>
      </c>
      <c r="L7733">
        <v>0.13400000000000001</v>
      </c>
    </row>
    <row r="7734" spans="1:12" x14ac:dyDescent="0.35">
      <c r="A7734" t="s">
        <v>10</v>
      </c>
      <c r="B7734" t="s">
        <v>15306</v>
      </c>
      <c r="C7734" t="s">
        <v>15307</v>
      </c>
      <c r="D7734">
        <v>5</v>
      </c>
      <c r="E7734">
        <v>1</v>
      </c>
      <c r="F7734" t="s">
        <v>540</v>
      </c>
      <c r="G7734" t="str">
        <f>VLOOKUP(F7734, Themes!$A$1:$C$51, 2, FALSE )</f>
        <v>Romantic Feelings</v>
      </c>
      <c r="H7734" t="str">
        <f>VLOOKUP(F7734, Themes!$A$1:$C$51, 3, FALSE )</f>
        <v>Love, Sex, &amp; Relationships</v>
      </c>
      <c r="I7734">
        <v>0</v>
      </c>
      <c r="J7734">
        <v>0</v>
      </c>
      <c r="K7734">
        <v>1</v>
      </c>
      <c r="L7734">
        <v>0</v>
      </c>
    </row>
    <row r="7735" spans="1:12" x14ac:dyDescent="0.35">
      <c r="A7735" t="s">
        <v>10</v>
      </c>
      <c r="B7735" t="s">
        <v>15308</v>
      </c>
      <c r="C7735" t="s">
        <v>15309</v>
      </c>
      <c r="D7735">
        <v>5</v>
      </c>
      <c r="E7735">
        <v>1</v>
      </c>
      <c r="F7735" t="s">
        <v>82</v>
      </c>
      <c r="G7735" t="str">
        <f>VLOOKUP(F7735, Themes!$A$1:$C$51, 2, FALSE )</f>
        <v>Dwight's Behaviours</v>
      </c>
      <c r="H7735" t="str">
        <f>VLOOKUP(F7735, Themes!$A$1:$C$51, 3, FALSE )</f>
        <v>Character's Activities</v>
      </c>
      <c r="I7735">
        <v>-0.3382</v>
      </c>
      <c r="J7735">
        <v>0.24299999999999999</v>
      </c>
      <c r="K7735">
        <v>0.60799999999999998</v>
      </c>
      <c r="L7735">
        <v>0.14899999999999999</v>
      </c>
    </row>
    <row r="7736" spans="1:12" x14ac:dyDescent="0.35">
      <c r="A7736" t="s">
        <v>14</v>
      </c>
      <c r="B7736" t="s">
        <v>15310</v>
      </c>
      <c r="C7736" t="s">
        <v>15311</v>
      </c>
      <c r="D7736">
        <v>5</v>
      </c>
      <c r="E7736">
        <v>1</v>
      </c>
      <c r="F7736" t="s">
        <v>70</v>
      </c>
      <c r="G7736" t="str">
        <f>VLOOKUP(F7736, Themes!$A$1:$C$51, 2, FALSE )</f>
        <v>Recreation</v>
      </c>
      <c r="H7736" t="str">
        <f>VLOOKUP(F7736, Themes!$A$1:$C$51, 3, FALSE )</f>
        <v>Socialization at Dunder Mifflin</v>
      </c>
      <c r="I7736">
        <v>-0.22800000000000001</v>
      </c>
      <c r="J7736">
        <v>9.6000000000000002E-2</v>
      </c>
      <c r="K7736">
        <v>0.90400000000000003</v>
      </c>
      <c r="L7736">
        <v>0</v>
      </c>
    </row>
    <row r="7737" spans="1:12" x14ac:dyDescent="0.35">
      <c r="A7737" t="s">
        <v>58</v>
      </c>
      <c r="B7737" t="s">
        <v>15312</v>
      </c>
      <c r="C7737" t="s">
        <v>15313</v>
      </c>
      <c r="D7737">
        <v>5</v>
      </c>
      <c r="E7737">
        <v>1</v>
      </c>
      <c r="F7737" t="s">
        <v>23</v>
      </c>
      <c r="G7737" t="str">
        <f>VLOOKUP(F7737, Themes!$A$1:$C$51, 2, FALSE )</f>
        <v>Pam's Activities</v>
      </c>
      <c r="H7737" t="str">
        <f>VLOOKUP(F7737, Themes!$A$1:$C$51, 3, FALSE )</f>
        <v>Character's Activities</v>
      </c>
      <c r="I7737">
        <v>-0.47670000000000001</v>
      </c>
      <c r="J7737">
        <v>0.193</v>
      </c>
      <c r="K7737">
        <v>0.80700000000000005</v>
      </c>
      <c r="L7737">
        <v>0</v>
      </c>
    </row>
    <row r="7738" spans="1:12" x14ac:dyDescent="0.35">
      <c r="A7738" t="s">
        <v>41</v>
      </c>
      <c r="B7738" t="s">
        <v>15314</v>
      </c>
      <c r="C7738" t="s">
        <v>3600</v>
      </c>
      <c r="D7738">
        <v>5</v>
      </c>
      <c r="E7738">
        <v>1</v>
      </c>
      <c r="F7738" t="s">
        <v>23</v>
      </c>
      <c r="G7738" t="str">
        <f>VLOOKUP(F7738, Themes!$A$1:$C$51, 2, FALSE )</f>
        <v>Pam's Activities</v>
      </c>
      <c r="H7738" t="str">
        <f>VLOOKUP(F7738, Themes!$A$1:$C$51, 3, FALSE )</f>
        <v>Character's Activities</v>
      </c>
      <c r="I7738">
        <v>0</v>
      </c>
      <c r="J7738">
        <v>0</v>
      </c>
      <c r="K7738">
        <v>1</v>
      </c>
      <c r="L7738">
        <v>0</v>
      </c>
    </row>
    <row r="7739" spans="1:12" x14ac:dyDescent="0.35">
      <c r="A7739" t="s">
        <v>58</v>
      </c>
      <c r="B7739" t="s">
        <v>15315</v>
      </c>
      <c r="C7739" t="s">
        <v>15316</v>
      </c>
      <c r="D7739">
        <v>5</v>
      </c>
      <c r="E7739">
        <v>1</v>
      </c>
      <c r="F7739" t="s">
        <v>67</v>
      </c>
      <c r="G7739" t="str">
        <f>VLOOKUP(F7739, Themes!$A$1:$C$51, 2, FALSE )</f>
        <v>Initiatives &amp; Operations at Dunder Mifflin</v>
      </c>
      <c r="H7739" t="str">
        <f>VLOOKUP(F7739, Themes!$A$1:$C$51, 3, FALSE )</f>
        <v>Dunder Mifflin Operations &amp; Activities</v>
      </c>
      <c r="I7739">
        <v>0.44040000000000001</v>
      </c>
      <c r="J7739">
        <v>0</v>
      </c>
      <c r="K7739">
        <v>0.75600000000000001</v>
      </c>
      <c r="L7739">
        <v>0.24399999999999999</v>
      </c>
    </row>
    <row r="7740" spans="1:12" x14ac:dyDescent="0.35">
      <c r="A7740" t="s">
        <v>58</v>
      </c>
      <c r="B7740" t="s">
        <v>15317</v>
      </c>
      <c r="C7740" t="s">
        <v>15318</v>
      </c>
      <c r="D7740">
        <v>5</v>
      </c>
      <c r="E7740">
        <v>1</v>
      </c>
      <c r="F7740" t="s">
        <v>70</v>
      </c>
      <c r="G7740" t="str">
        <f>VLOOKUP(F7740, Themes!$A$1:$C$51, 2, FALSE )</f>
        <v>Recreation</v>
      </c>
      <c r="H7740" t="str">
        <f>VLOOKUP(F7740, Themes!$A$1:$C$51, 3, FALSE )</f>
        <v>Socialization at Dunder Mifflin</v>
      </c>
      <c r="I7740">
        <v>-0.29599999999999999</v>
      </c>
      <c r="J7740">
        <v>0.30599999999999999</v>
      </c>
      <c r="K7740">
        <v>0.69399999999999995</v>
      </c>
      <c r="L7740">
        <v>0</v>
      </c>
    </row>
    <row r="7741" spans="1:12" x14ac:dyDescent="0.35">
      <c r="A7741" t="s">
        <v>41</v>
      </c>
      <c r="B7741" t="s">
        <v>15319</v>
      </c>
      <c r="C7741" t="s">
        <v>15320</v>
      </c>
      <c r="D7741">
        <v>5</v>
      </c>
      <c r="E7741">
        <v>1</v>
      </c>
      <c r="F7741" t="s">
        <v>358</v>
      </c>
      <c r="G7741" t="str">
        <f>VLOOKUP(F7741, Themes!$A$1:$C$51, 2, FALSE )</f>
        <v>Workplace Happenings</v>
      </c>
      <c r="H7741" t="str">
        <f>VLOOKUP(F7741, Themes!$A$1:$C$51, 3, FALSE )</f>
        <v>Dunder Mifflin Operations &amp; Activities</v>
      </c>
      <c r="I7741">
        <v>0.5423</v>
      </c>
      <c r="J7741">
        <v>0</v>
      </c>
      <c r="K7741">
        <v>0.71</v>
      </c>
      <c r="L7741">
        <v>0.28999999999999998</v>
      </c>
    </row>
    <row r="7742" spans="1:12" x14ac:dyDescent="0.35">
      <c r="A7742" t="s">
        <v>10</v>
      </c>
      <c r="B7742" t="s">
        <v>15321</v>
      </c>
      <c r="C7742" t="s">
        <v>22</v>
      </c>
      <c r="D7742">
        <v>5</v>
      </c>
      <c r="E7742">
        <v>1</v>
      </c>
      <c r="F7742" t="s">
        <v>23</v>
      </c>
      <c r="G7742" t="str">
        <f>VLOOKUP(F7742, Themes!$A$1:$C$51, 2, FALSE )</f>
        <v>Pam's Activities</v>
      </c>
      <c r="H7742" t="str">
        <f>VLOOKUP(F7742, Themes!$A$1:$C$51, 3, FALSE )</f>
        <v>Character's Activities</v>
      </c>
      <c r="I7742">
        <v>0.29599999999999999</v>
      </c>
      <c r="J7742">
        <v>0</v>
      </c>
      <c r="K7742">
        <v>0.69399999999999995</v>
      </c>
      <c r="L7742">
        <v>0.30599999999999999</v>
      </c>
    </row>
    <row r="7743" spans="1:12" x14ac:dyDescent="0.35">
      <c r="A7743" t="s">
        <v>10</v>
      </c>
      <c r="B7743" t="s">
        <v>15322</v>
      </c>
      <c r="C7743" t="s">
        <v>15323</v>
      </c>
      <c r="D7743">
        <v>5</v>
      </c>
      <c r="E7743">
        <v>1</v>
      </c>
      <c r="F7743" t="s">
        <v>202</v>
      </c>
      <c r="G7743" t="str">
        <f>VLOOKUP(F7743, Themes!$A$1:$C$51, 2, FALSE )</f>
        <v>Stanley's Activities</v>
      </c>
      <c r="H7743" t="str">
        <f>VLOOKUP(F7743, Themes!$A$1:$C$51, 3, FALSE )</f>
        <v>Character's Activities</v>
      </c>
      <c r="I7743">
        <v>-0.37359999999999999</v>
      </c>
      <c r="J7743">
        <v>0.13100000000000001</v>
      </c>
      <c r="K7743">
        <v>0.86899999999999999</v>
      </c>
      <c r="L7743">
        <v>0</v>
      </c>
    </row>
    <row r="7744" spans="1:12" x14ac:dyDescent="0.35">
      <c r="A7744" t="s">
        <v>10</v>
      </c>
      <c r="B7744" t="s">
        <v>15324</v>
      </c>
      <c r="C7744" t="s">
        <v>15325</v>
      </c>
      <c r="D7744">
        <v>5</v>
      </c>
      <c r="E7744">
        <v>1</v>
      </c>
      <c r="F7744" t="s">
        <v>37</v>
      </c>
      <c r="G7744" t="str">
        <f>VLOOKUP(F7744, Themes!$A$1:$C$51, 2, FALSE )</f>
        <v>Sexual Behaviours &amp; Weddings</v>
      </c>
      <c r="H7744" t="str">
        <f>VLOOKUP(F7744, Themes!$A$1:$C$51, 3, FALSE )</f>
        <v>Love, Sex, &amp; Relationships</v>
      </c>
      <c r="I7744">
        <v>0</v>
      </c>
      <c r="J7744">
        <v>0</v>
      </c>
      <c r="K7744">
        <v>1</v>
      </c>
      <c r="L7744">
        <v>0</v>
      </c>
    </row>
    <row r="7745" spans="1:12" x14ac:dyDescent="0.35">
      <c r="A7745" t="s">
        <v>10</v>
      </c>
      <c r="B7745" t="s">
        <v>15326</v>
      </c>
      <c r="C7745" t="s">
        <v>15327</v>
      </c>
      <c r="D7745">
        <v>5</v>
      </c>
      <c r="E7745">
        <v>1</v>
      </c>
      <c r="F7745" t="s">
        <v>73</v>
      </c>
      <c r="G7745" t="str">
        <f>VLOOKUP(F7745, Themes!$A$1:$C$51, 2, FALSE )</f>
        <v>Meetings</v>
      </c>
      <c r="H7745" t="str">
        <f>VLOOKUP(F7745, Themes!$A$1:$C$51, 3, FALSE )</f>
        <v>Dunder Mifflin Operations &amp; Activities</v>
      </c>
      <c r="I7745">
        <v>0.40189999999999998</v>
      </c>
      <c r="J7745">
        <v>0</v>
      </c>
      <c r="K7745">
        <v>0.78700000000000003</v>
      </c>
      <c r="L7745">
        <v>0.21299999999999999</v>
      </c>
    </row>
    <row r="7746" spans="1:12" x14ac:dyDescent="0.35">
      <c r="A7746" t="s">
        <v>10</v>
      </c>
      <c r="B7746" t="s">
        <v>15328</v>
      </c>
      <c r="C7746" t="s">
        <v>15329</v>
      </c>
      <c r="D7746">
        <v>5</v>
      </c>
      <c r="E7746">
        <v>1</v>
      </c>
      <c r="F7746" t="s">
        <v>100</v>
      </c>
      <c r="G7746" t="str">
        <f>VLOOKUP(F7746, Themes!$A$1:$C$51, 2, FALSE )</f>
        <v>Andy's Activities</v>
      </c>
      <c r="H7746" t="str">
        <f>VLOOKUP(F7746, Themes!$A$1:$C$51, 3, FALSE )</f>
        <v>Character's Activities</v>
      </c>
      <c r="I7746">
        <v>0.72689999999999999</v>
      </c>
      <c r="J7746">
        <v>0</v>
      </c>
      <c r="K7746">
        <v>0.53400000000000003</v>
      </c>
      <c r="L7746">
        <v>0.46600000000000003</v>
      </c>
    </row>
    <row r="7747" spans="1:12" x14ac:dyDescent="0.35">
      <c r="A7747" t="s">
        <v>14</v>
      </c>
      <c r="B7747" t="s">
        <v>15330</v>
      </c>
      <c r="C7747" t="s">
        <v>15331</v>
      </c>
      <c r="D7747">
        <v>5</v>
      </c>
      <c r="E7747">
        <v>1</v>
      </c>
      <c r="F7747" t="s">
        <v>34</v>
      </c>
      <c r="G7747" t="str">
        <f>VLOOKUP(F7747, Themes!$A$1:$C$51, 2, FALSE )</f>
        <v>Dunder Mifflin Corporate Affairs</v>
      </c>
      <c r="H7747" t="str">
        <f>VLOOKUP(F7747, Themes!$A$1:$C$51, 3, FALSE )</f>
        <v>Dunder Mifflin Politics</v>
      </c>
      <c r="I7747">
        <v>0</v>
      </c>
      <c r="J7747">
        <v>0</v>
      </c>
      <c r="K7747">
        <v>1</v>
      </c>
      <c r="L7747">
        <v>0</v>
      </c>
    </row>
    <row r="7748" spans="1:12" x14ac:dyDescent="0.35">
      <c r="A7748" t="s">
        <v>10</v>
      </c>
      <c r="B7748" t="s">
        <v>15332</v>
      </c>
      <c r="C7748" t="s">
        <v>15333</v>
      </c>
      <c r="D7748">
        <v>5</v>
      </c>
      <c r="E7748">
        <v>1</v>
      </c>
      <c r="F7748" t="s">
        <v>70</v>
      </c>
      <c r="G7748" t="str">
        <f>VLOOKUP(F7748, Themes!$A$1:$C$51, 2, FALSE )</f>
        <v>Recreation</v>
      </c>
      <c r="H7748" t="str">
        <f>VLOOKUP(F7748, Themes!$A$1:$C$51, 3, FALSE )</f>
        <v>Socialization at Dunder Mifflin</v>
      </c>
      <c r="I7748">
        <v>0.20230000000000001</v>
      </c>
      <c r="J7748">
        <v>0</v>
      </c>
      <c r="K7748">
        <v>0.85899999999999999</v>
      </c>
      <c r="L7748">
        <v>0.14099999999999999</v>
      </c>
    </row>
    <row r="7749" spans="1:12" x14ac:dyDescent="0.35">
      <c r="A7749" t="s">
        <v>41</v>
      </c>
      <c r="B7749" t="s">
        <v>15334</v>
      </c>
      <c r="C7749" t="s">
        <v>15335</v>
      </c>
      <c r="D7749">
        <v>5</v>
      </c>
      <c r="E7749">
        <v>1</v>
      </c>
      <c r="F7749" t="s">
        <v>129</v>
      </c>
      <c r="G7749" t="str">
        <f>VLOOKUP(F7749, Themes!$A$1:$C$51, 2, FALSE )</f>
        <v>Water Cooler Talk</v>
      </c>
      <c r="H7749" t="str">
        <f>VLOOKUP(F7749, Themes!$A$1:$C$51, 3, FALSE )</f>
        <v>Social Issues &amp; Miscellaneous</v>
      </c>
      <c r="I7749">
        <v>0</v>
      </c>
      <c r="J7749">
        <v>0</v>
      </c>
      <c r="K7749">
        <v>1</v>
      </c>
      <c r="L7749">
        <v>0</v>
      </c>
    </row>
    <row r="7750" spans="1:12" x14ac:dyDescent="0.35">
      <c r="A7750" t="s">
        <v>86</v>
      </c>
      <c r="B7750" t="s">
        <v>15336</v>
      </c>
      <c r="C7750" t="s">
        <v>15337</v>
      </c>
      <c r="D7750">
        <v>5</v>
      </c>
      <c r="E7750">
        <v>1</v>
      </c>
      <c r="F7750" t="s">
        <v>150</v>
      </c>
      <c r="G7750" t="str">
        <f>VLOOKUP(F7750, Themes!$A$1:$C$51, 2, FALSE )</f>
        <v>Parenting Issues</v>
      </c>
      <c r="H7750" t="str">
        <f>VLOOKUP(F7750, Themes!$A$1:$C$51, 3, FALSE )</f>
        <v>Family</v>
      </c>
      <c r="I7750">
        <v>-0.57189999999999996</v>
      </c>
      <c r="J7750">
        <v>0.19800000000000001</v>
      </c>
      <c r="K7750">
        <v>0.80200000000000005</v>
      </c>
      <c r="L7750">
        <v>0</v>
      </c>
    </row>
    <row r="7751" spans="1:12" x14ac:dyDescent="0.35">
      <c r="A7751" t="s">
        <v>86</v>
      </c>
      <c r="B7751" t="s">
        <v>15338</v>
      </c>
      <c r="C7751" t="s">
        <v>15339</v>
      </c>
      <c r="D7751">
        <v>5</v>
      </c>
      <c r="E7751">
        <v>1</v>
      </c>
      <c r="F7751" t="s">
        <v>44</v>
      </c>
      <c r="G7751" t="str">
        <f>VLOOKUP(F7751, Themes!$A$1:$C$51, 2, FALSE )</f>
        <v>Showing Appreciation for Others</v>
      </c>
      <c r="H7751" t="str">
        <f>VLOOKUP(F7751, Themes!$A$1:$C$51, 3, FALSE )</f>
        <v>Character Relationships with Each Other</v>
      </c>
      <c r="I7751">
        <v>0.45879999999999999</v>
      </c>
      <c r="J7751">
        <v>0</v>
      </c>
      <c r="K7751">
        <v>0.84199999999999997</v>
      </c>
      <c r="L7751">
        <v>0.158</v>
      </c>
    </row>
    <row r="7752" spans="1:12" x14ac:dyDescent="0.35">
      <c r="A7752" t="s">
        <v>86</v>
      </c>
      <c r="B7752" t="s">
        <v>15340</v>
      </c>
      <c r="C7752" t="s">
        <v>15341</v>
      </c>
      <c r="D7752">
        <v>5</v>
      </c>
      <c r="E7752">
        <v>1</v>
      </c>
      <c r="F7752" t="s">
        <v>44</v>
      </c>
      <c r="G7752" t="str">
        <f>VLOOKUP(F7752, Themes!$A$1:$C$51, 2, FALSE )</f>
        <v>Showing Appreciation for Others</v>
      </c>
      <c r="H7752" t="str">
        <f>VLOOKUP(F7752, Themes!$A$1:$C$51, 3, FALSE )</f>
        <v>Character Relationships with Each Other</v>
      </c>
      <c r="I7752">
        <v>7.7200000000000005E-2</v>
      </c>
      <c r="J7752">
        <v>0</v>
      </c>
      <c r="K7752">
        <v>0.92500000000000004</v>
      </c>
      <c r="L7752">
        <v>7.4999999999999997E-2</v>
      </c>
    </row>
    <row r="7753" spans="1:12" x14ac:dyDescent="0.35">
      <c r="A7753" t="s">
        <v>86</v>
      </c>
      <c r="B7753" t="s">
        <v>15342</v>
      </c>
      <c r="C7753" t="s">
        <v>15343</v>
      </c>
      <c r="D7753">
        <v>5</v>
      </c>
      <c r="E7753">
        <v>1</v>
      </c>
      <c r="F7753" t="s">
        <v>475</v>
      </c>
      <c r="G7753" t="str">
        <f>VLOOKUP(F7753, Themes!$A$1:$C$51, 2, FALSE )</f>
        <v>Answering Phones</v>
      </c>
      <c r="H7753" t="str">
        <f>VLOOKUP(F7753, Themes!$A$1:$C$51, 3, FALSE )</f>
        <v>Dunder Mifflin Operations &amp; Activities</v>
      </c>
      <c r="I7753">
        <v>0</v>
      </c>
      <c r="J7753">
        <v>0</v>
      </c>
      <c r="K7753">
        <v>1</v>
      </c>
      <c r="L7753">
        <v>0</v>
      </c>
    </row>
    <row r="7754" spans="1:12" x14ac:dyDescent="0.35">
      <c r="A7754" t="s">
        <v>58</v>
      </c>
      <c r="B7754" t="s">
        <v>15344</v>
      </c>
      <c r="C7754" t="s">
        <v>15345</v>
      </c>
      <c r="D7754">
        <v>5</v>
      </c>
      <c r="E7754">
        <v>1</v>
      </c>
      <c r="F7754" t="s">
        <v>34</v>
      </c>
      <c r="G7754" t="str">
        <f>VLOOKUP(F7754, Themes!$A$1:$C$51, 2, FALSE )</f>
        <v>Dunder Mifflin Corporate Affairs</v>
      </c>
      <c r="H7754" t="str">
        <f>VLOOKUP(F7754, Themes!$A$1:$C$51, 3, FALSE )</f>
        <v>Dunder Mifflin Politics</v>
      </c>
      <c r="I7754">
        <v>0</v>
      </c>
      <c r="J7754">
        <v>0</v>
      </c>
      <c r="K7754">
        <v>1</v>
      </c>
      <c r="L7754">
        <v>0</v>
      </c>
    </row>
    <row r="7755" spans="1:12" x14ac:dyDescent="0.35">
      <c r="A7755" t="s">
        <v>10</v>
      </c>
      <c r="B7755" t="s">
        <v>15346</v>
      </c>
      <c r="C7755" t="s">
        <v>15347</v>
      </c>
      <c r="D7755">
        <v>5</v>
      </c>
      <c r="E7755">
        <v>1</v>
      </c>
      <c r="F7755" t="s">
        <v>238</v>
      </c>
      <c r="G7755" t="str">
        <f>VLOOKUP(F7755, Themes!$A$1:$C$51, 2, FALSE )</f>
        <v>Communication &amp; Problem Solving</v>
      </c>
      <c r="H7755" t="str">
        <f>VLOOKUP(F7755, Themes!$A$1:$C$51, 3, FALSE )</f>
        <v>Dunder Mifflin Politics</v>
      </c>
      <c r="I7755">
        <v>-0.40189999999999998</v>
      </c>
      <c r="J7755">
        <v>0.19700000000000001</v>
      </c>
      <c r="K7755">
        <v>0.80300000000000005</v>
      </c>
      <c r="L7755">
        <v>0</v>
      </c>
    </row>
    <row r="7756" spans="1:12" x14ac:dyDescent="0.35">
      <c r="A7756" t="s">
        <v>10</v>
      </c>
      <c r="B7756" t="s">
        <v>15348</v>
      </c>
      <c r="C7756" t="s">
        <v>15349</v>
      </c>
      <c r="D7756">
        <v>5</v>
      </c>
      <c r="E7756">
        <v>1</v>
      </c>
      <c r="F7756" t="s">
        <v>325</v>
      </c>
      <c r="G7756" t="str">
        <f>VLOOKUP(F7756, Themes!$A$1:$C$51, 2, FALSE )</f>
        <v>Gender Roles</v>
      </c>
      <c r="H7756" t="str">
        <f>VLOOKUP(F7756, Themes!$A$1:$C$51, 3, FALSE )</f>
        <v>Social Issues &amp; Miscellaneous</v>
      </c>
      <c r="I7756">
        <v>0.63690000000000002</v>
      </c>
      <c r="J7756">
        <v>0</v>
      </c>
      <c r="K7756">
        <v>0.54300000000000004</v>
      </c>
      <c r="L7756">
        <v>0.45700000000000002</v>
      </c>
    </row>
    <row r="7757" spans="1:12" x14ac:dyDescent="0.35">
      <c r="A7757" t="s">
        <v>10</v>
      </c>
      <c r="B7757" t="s">
        <v>15350</v>
      </c>
      <c r="C7757" t="s">
        <v>15351</v>
      </c>
      <c r="D7757">
        <v>5</v>
      </c>
      <c r="E7757">
        <v>1</v>
      </c>
      <c r="F7757" t="s">
        <v>70</v>
      </c>
      <c r="G7757" t="str">
        <f>VLOOKUP(F7757, Themes!$A$1:$C$51, 2, FALSE )</f>
        <v>Recreation</v>
      </c>
      <c r="H7757" t="str">
        <f>VLOOKUP(F7757, Themes!$A$1:$C$51, 3, FALSE )</f>
        <v>Socialization at Dunder Mifflin</v>
      </c>
      <c r="I7757">
        <v>-0.82709999999999995</v>
      </c>
      <c r="J7757">
        <v>0.42299999999999999</v>
      </c>
      <c r="K7757">
        <v>0.51600000000000001</v>
      </c>
      <c r="L7757">
        <v>6.0999999999999999E-2</v>
      </c>
    </row>
    <row r="7758" spans="1:12" x14ac:dyDescent="0.35">
      <c r="A7758" t="s">
        <v>10</v>
      </c>
      <c r="B7758" t="s">
        <v>15352</v>
      </c>
      <c r="C7758" t="s">
        <v>15353</v>
      </c>
      <c r="D7758">
        <v>5</v>
      </c>
      <c r="E7758">
        <v>1</v>
      </c>
      <c r="F7758" t="s">
        <v>358</v>
      </c>
      <c r="G7758" t="str">
        <f>VLOOKUP(F7758, Themes!$A$1:$C$51, 2, FALSE )</f>
        <v>Workplace Happenings</v>
      </c>
      <c r="H7758" t="str">
        <f>VLOOKUP(F7758, Themes!$A$1:$C$51, 3, FALSE )</f>
        <v>Dunder Mifflin Operations &amp; Activities</v>
      </c>
      <c r="I7758">
        <v>0.55740000000000001</v>
      </c>
      <c r="J7758">
        <v>0</v>
      </c>
      <c r="K7758">
        <v>0.72299999999999998</v>
      </c>
      <c r="L7758">
        <v>0.27700000000000002</v>
      </c>
    </row>
    <row r="7759" spans="1:12" x14ac:dyDescent="0.35">
      <c r="A7759" t="s">
        <v>10</v>
      </c>
      <c r="B7759" t="s">
        <v>15354</v>
      </c>
      <c r="C7759" t="s">
        <v>15355</v>
      </c>
      <c r="D7759">
        <v>5</v>
      </c>
      <c r="E7759">
        <v>1</v>
      </c>
      <c r="F7759" t="s">
        <v>17</v>
      </c>
      <c r="G7759" t="str">
        <f>VLOOKUP(F7759, Themes!$A$1:$C$51, 2, FALSE )</f>
        <v>Doors &amp; Elevators</v>
      </c>
      <c r="H7759" t="str">
        <f>VLOOKUP(F7759, Themes!$A$1:$C$51, 3, FALSE )</f>
        <v>Dunder Mifflin Operations &amp; Activities</v>
      </c>
      <c r="I7759">
        <v>0.50270000000000004</v>
      </c>
      <c r="J7759">
        <v>0.128</v>
      </c>
      <c r="K7759">
        <v>0.66400000000000003</v>
      </c>
      <c r="L7759">
        <v>0.20799999999999999</v>
      </c>
    </row>
    <row r="7760" spans="1:12" x14ac:dyDescent="0.35">
      <c r="A7760" t="s">
        <v>41</v>
      </c>
      <c r="B7760" t="s">
        <v>15356</v>
      </c>
      <c r="C7760" t="s">
        <v>15357</v>
      </c>
      <c r="D7760">
        <v>5</v>
      </c>
      <c r="E7760">
        <v>1</v>
      </c>
      <c r="F7760" t="s">
        <v>23</v>
      </c>
      <c r="G7760" t="str">
        <f>VLOOKUP(F7760, Themes!$A$1:$C$51, 2, FALSE )</f>
        <v>Pam's Activities</v>
      </c>
      <c r="H7760" t="str">
        <f>VLOOKUP(F7760, Themes!$A$1:$C$51, 3, FALSE )</f>
        <v>Character's Activities</v>
      </c>
      <c r="I7760">
        <v>0.69079999999999997</v>
      </c>
      <c r="J7760">
        <v>0</v>
      </c>
      <c r="K7760">
        <v>0.58399999999999996</v>
      </c>
      <c r="L7760">
        <v>0.41599999999999998</v>
      </c>
    </row>
    <row r="7761" spans="1:12" x14ac:dyDescent="0.35">
      <c r="A7761" t="s">
        <v>10</v>
      </c>
      <c r="B7761" t="s">
        <v>15358</v>
      </c>
      <c r="C7761" t="s">
        <v>15359</v>
      </c>
      <c r="D7761">
        <v>5</v>
      </c>
      <c r="E7761">
        <v>1</v>
      </c>
      <c r="F7761" t="s">
        <v>202</v>
      </c>
      <c r="G7761" t="str">
        <f>VLOOKUP(F7761, Themes!$A$1:$C$51, 2, FALSE )</f>
        <v>Stanley's Activities</v>
      </c>
      <c r="H7761" t="str">
        <f>VLOOKUP(F7761, Themes!$A$1:$C$51, 3, FALSE )</f>
        <v>Character's Activities</v>
      </c>
      <c r="I7761">
        <v>-5.16E-2</v>
      </c>
      <c r="J7761">
        <v>0.182</v>
      </c>
      <c r="K7761">
        <v>0.64</v>
      </c>
      <c r="L7761">
        <v>0.17799999999999999</v>
      </c>
    </row>
    <row r="7762" spans="1:12" x14ac:dyDescent="0.35">
      <c r="A7762" t="s">
        <v>41</v>
      </c>
      <c r="B7762" t="s">
        <v>15360</v>
      </c>
      <c r="C7762" t="s">
        <v>15361</v>
      </c>
      <c r="D7762">
        <v>5</v>
      </c>
      <c r="E7762">
        <v>1</v>
      </c>
      <c r="F7762" t="s">
        <v>34</v>
      </c>
      <c r="G7762" t="str">
        <f>VLOOKUP(F7762, Themes!$A$1:$C$51, 2, FALSE )</f>
        <v>Dunder Mifflin Corporate Affairs</v>
      </c>
      <c r="H7762" t="str">
        <f>VLOOKUP(F7762, Themes!$A$1:$C$51, 3, FALSE )</f>
        <v>Dunder Mifflin Politics</v>
      </c>
      <c r="I7762">
        <v>0.20230000000000001</v>
      </c>
      <c r="J7762">
        <v>0.106</v>
      </c>
      <c r="K7762">
        <v>0.74299999999999999</v>
      </c>
      <c r="L7762">
        <v>0.151</v>
      </c>
    </row>
    <row r="7763" spans="1:12" x14ac:dyDescent="0.35">
      <c r="A7763" t="s">
        <v>10</v>
      </c>
      <c r="B7763" t="s">
        <v>15362</v>
      </c>
      <c r="C7763" t="s">
        <v>15363</v>
      </c>
      <c r="D7763">
        <v>5</v>
      </c>
      <c r="E7763">
        <v>1</v>
      </c>
      <c r="F7763" t="s">
        <v>85</v>
      </c>
      <c r="G7763" t="str">
        <f>VLOOKUP(F7763, Themes!$A$1:$C$51, 2, FALSE )</f>
        <v>Leaving the Office</v>
      </c>
      <c r="H7763" t="str">
        <f>VLOOKUP(F7763, Themes!$A$1:$C$51, 3, FALSE )</f>
        <v>Transportation &amp; Life Outside Dunder Mifflin</v>
      </c>
      <c r="I7763">
        <v>0.57189999999999996</v>
      </c>
      <c r="J7763">
        <v>0</v>
      </c>
      <c r="K7763">
        <v>0.875</v>
      </c>
      <c r="L7763">
        <v>0.125</v>
      </c>
    </row>
    <row r="7764" spans="1:12" x14ac:dyDescent="0.35">
      <c r="A7764" t="s">
        <v>41</v>
      </c>
      <c r="B7764" t="s">
        <v>15364</v>
      </c>
      <c r="C7764" t="s">
        <v>15365</v>
      </c>
      <c r="D7764">
        <v>5</v>
      </c>
      <c r="E7764">
        <v>1</v>
      </c>
      <c r="F7764" t="s">
        <v>112</v>
      </c>
      <c r="G7764" t="str">
        <f>VLOOKUP(F7764, Themes!$A$1:$C$51, 2, FALSE )</f>
        <v>Driving</v>
      </c>
      <c r="H7764" t="str">
        <f>VLOOKUP(F7764, Themes!$A$1:$C$51, 3, FALSE )</f>
        <v>Transportation &amp; Life Outside Dunder Mifflin</v>
      </c>
      <c r="I7764">
        <v>5.16E-2</v>
      </c>
      <c r="J7764">
        <v>3.5999999999999997E-2</v>
      </c>
      <c r="K7764">
        <v>0.92400000000000004</v>
      </c>
      <c r="L7764">
        <v>0.04</v>
      </c>
    </row>
    <row r="7765" spans="1:12" x14ac:dyDescent="0.35">
      <c r="A7765" t="s">
        <v>10</v>
      </c>
      <c r="B7765" t="s">
        <v>15366</v>
      </c>
      <c r="C7765" t="s">
        <v>15367</v>
      </c>
      <c r="D7765">
        <v>5</v>
      </c>
      <c r="E7765">
        <v>1</v>
      </c>
      <c r="F7765" t="s">
        <v>73</v>
      </c>
      <c r="G7765" t="str">
        <f>VLOOKUP(F7765, Themes!$A$1:$C$51, 2, FALSE )</f>
        <v>Meetings</v>
      </c>
      <c r="H7765" t="str">
        <f>VLOOKUP(F7765, Themes!$A$1:$C$51, 3, FALSE )</f>
        <v>Dunder Mifflin Operations &amp; Activities</v>
      </c>
      <c r="I7765">
        <v>0</v>
      </c>
      <c r="J7765">
        <v>0</v>
      </c>
      <c r="K7765">
        <v>1</v>
      </c>
      <c r="L7765">
        <v>0</v>
      </c>
    </row>
    <row r="7766" spans="1:12" x14ac:dyDescent="0.35">
      <c r="A7766" t="s">
        <v>10</v>
      </c>
      <c r="B7766" t="s">
        <v>15368</v>
      </c>
      <c r="C7766" t="s">
        <v>15369</v>
      </c>
      <c r="D7766">
        <v>5</v>
      </c>
      <c r="E7766">
        <v>1</v>
      </c>
      <c r="F7766" t="s">
        <v>233</v>
      </c>
      <c r="G7766" t="str">
        <f>VLOOKUP(F7766, Themes!$A$1:$C$51, 2, FALSE )</f>
        <v>Oscar &amp; David Wallace</v>
      </c>
      <c r="H7766" t="str">
        <f>VLOOKUP(F7766, Themes!$A$1:$C$51, 3, FALSE )</f>
        <v>Character's Activities</v>
      </c>
      <c r="I7766">
        <v>0</v>
      </c>
      <c r="J7766">
        <v>0</v>
      </c>
      <c r="K7766">
        <v>1</v>
      </c>
      <c r="L7766">
        <v>0</v>
      </c>
    </row>
    <row r="7767" spans="1:12" x14ac:dyDescent="0.35">
      <c r="A7767" t="s">
        <v>10</v>
      </c>
      <c r="B7767" t="s">
        <v>15370</v>
      </c>
      <c r="C7767" t="s">
        <v>15371</v>
      </c>
      <c r="D7767">
        <v>5</v>
      </c>
      <c r="E7767">
        <v>1</v>
      </c>
      <c r="F7767" t="s">
        <v>209</v>
      </c>
      <c r="G7767" t="str">
        <f>VLOOKUP(F7767, Themes!$A$1:$C$51, 2, FALSE )</f>
        <v>Financial Activities</v>
      </c>
      <c r="H7767" t="str">
        <f>VLOOKUP(F7767, Themes!$A$1:$C$51, 3, FALSE )</f>
        <v>Dunder Mifflin Operations &amp; Activities</v>
      </c>
      <c r="I7767">
        <v>7.6200000000000004E-2</v>
      </c>
      <c r="J7767">
        <v>0</v>
      </c>
      <c r="K7767">
        <v>0.89500000000000002</v>
      </c>
      <c r="L7767">
        <v>0.105</v>
      </c>
    </row>
    <row r="7768" spans="1:12" x14ac:dyDescent="0.35">
      <c r="A7768" t="s">
        <v>10</v>
      </c>
      <c r="B7768" t="s">
        <v>15372</v>
      </c>
      <c r="C7768" t="s">
        <v>15373</v>
      </c>
      <c r="D7768">
        <v>5</v>
      </c>
      <c r="E7768">
        <v>1</v>
      </c>
      <c r="F7768" t="s">
        <v>82</v>
      </c>
      <c r="G7768" t="str">
        <f>VLOOKUP(F7768, Themes!$A$1:$C$51, 2, FALSE )</f>
        <v>Dwight's Behaviours</v>
      </c>
      <c r="H7768" t="str">
        <f>VLOOKUP(F7768, Themes!$A$1:$C$51, 3, FALSE )</f>
        <v>Character's Activities</v>
      </c>
      <c r="I7768">
        <v>0.47239999999999999</v>
      </c>
      <c r="J7768">
        <v>0</v>
      </c>
      <c r="K7768">
        <v>0.877</v>
      </c>
      <c r="L7768">
        <v>0.123</v>
      </c>
    </row>
    <row r="7769" spans="1:12" x14ac:dyDescent="0.35">
      <c r="A7769" t="s">
        <v>14</v>
      </c>
      <c r="B7769" t="s">
        <v>15374</v>
      </c>
      <c r="C7769" t="s">
        <v>15375</v>
      </c>
      <c r="D7769">
        <v>5</v>
      </c>
      <c r="E7769">
        <v>1</v>
      </c>
      <c r="F7769" t="s">
        <v>150</v>
      </c>
      <c r="G7769" t="str">
        <f>VLOOKUP(F7769, Themes!$A$1:$C$51, 2, FALSE )</f>
        <v>Parenting Issues</v>
      </c>
      <c r="H7769" t="str">
        <f>VLOOKUP(F7769, Themes!$A$1:$C$51, 3, FALSE )</f>
        <v>Family</v>
      </c>
      <c r="I7769">
        <v>0.86890000000000001</v>
      </c>
      <c r="J7769">
        <v>0</v>
      </c>
      <c r="K7769">
        <v>0.69799999999999995</v>
      </c>
      <c r="L7769">
        <v>0.30199999999999999</v>
      </c>
    </row>
    <row r="7770" spans="1:12" x14ac:dyDescent="0.35">
      <c r="A7770" t="s">
        <v>14</v>
      </c>
      <c r="B7770" t="s">
        <v>15376</v>
      </c>
      <c r="C7770" t="s">
        <v>15377</v>
      </c>
      <c r="D7770">
        <v>5</v>
      </c>
      <c r="E7770">
        <v>1</v>
      </c>
      <c r="F7770" t="s">
        <v>82</v>
      </c>
      <c r="G7770" t="str">
        <f>VLOOKUP(F7770, Themes!$A$1:$C$51, 2, FALSE )</f>
        <v>Dwight's Behaviours</v>
      </c>
      <c r="H7770" t="str">
        <f>VLOOKUP(F7770, Themes!$A$1:$C$51, 3, FALSE )</f>
        <v>Character's Activities</v>
      </c>
      <c r="I7770">
        <v>0</v>
      </c>
      <c r="J7770">
        <v>0</v>
      </c>
      <c r="K7770">
        <v>1</v>
      </c>
      <c r="L7770">
        <v>0</v>
      </c>
    </row>
    <row r="7771" spans="1:12" x14ac:dyDescent="0.35">
      <c r="A7771" t="s">
        <v>41</v>
      </c>
      <c r="B7771" t="s">
        <v>15378</v>
      </c>
      <c r="C7771" t="s">
        <v>15379</v>
      </c>
      <c r="D7771">
        <v>5</v>
      </c>
      <c r="E7771">
        <v>1</v>
      </c>
      <c r="F7771" t="s">
        <v>97</v>
      </c>
      <c r="G7771" t="str">
        <f>VLOOKUP(F7771, Themes!$A$1:$C$51, 2, FALSE )</f>
        <v>Ryan's Activities</v>
      </c>
      <c r="H7771" t="str">
        <f>VLOOKUP(F7771, Themes!$A$1:$C$51, 3, FALSE )</f>
        <v>Character's Activities</v>
      </c>
      <c r="I7771">
        <v>0.2235</v>
      </c>
      <c r="J7771">
        <v>0</v>
      </c>
      <c r="K7771">
        <v>0.78800000000000003</v>
      </c>
      <c r="L7771">
        <v>0.21199999999999999</v>
      </c>
    </row>
    <row r="7772" spans="1:12" x14ac:dyDescent="0.35">
      <c r="A7772" t="s">
        <v>14</v>
      </c>
      <c r="B7772" t="s">
        <v>15380</v>
      </c>
      <c r="C7772" t="s">
        <v>15381</v>
      </c>
      <c r="D7772">
        <v>5</v>
      </c>
      <c r="E7772">
        <v>1</v>
      </c>
      <c r="F7772" t="s">
        <v>325</v>
      </c>
      <c r="G7772" t="str">
        <f>VLOOKUP(F7772, Themes!$A$1:$C$51, 2, FALSE )</f>
        <v>Gender Roles</v>
      </c>
      <c r="H7772" t="str">
        <f>VLOOKUP(F7772, Themes!$A$1:$C$51, 3, FALSE )</f>
        <v>Social Issues &amp; Miscellaneous</v>
      </c>
      <c r="I7772">
        <v>0.91169999999999995</v>
      </c>
      <c r="J7772">
        <v>0</v>
      </c>
      <c r="K7772">
        <v>0.46600000000000003</v>
      </c>
      <c r="L7772">
        <v>0.53400000000000003</v>
      </c>
    </row>
    <row r="7773" spans="1:12" x14ac:dyDescent="0.35">
      <c r="A7773" t="s">
        <v>41</v>
      </c>
      <c r="B7773" t="s">
        <v>15382</v>
      </c>
      <c r="C7773" t="s">
        <v>15383</v>
      </c>
      <c r="D7773">
        <v>5</v>
      </c>
      <c r="E7773">
        <v>1</v>
      </c>
      <c r="F7773" t="s">
        <v>40</v>
      </c>
      <c r="G7773" t="str">
        <f>VLOOKUP(F7773, Themes!$A$1:$C$51, 2, FALSE )</f>
        <v>Items in Dunder Mifflin</v>
      </c>
      <c r="H7773" t="str">
        <f>VLOOKUP(F7773, Themes!$A$1:$C$51, 3, FALSE )</f>
        <v>Dunder Mifflin Operations &amp; Activities</v>
      </c>
      <c r="I7773">
        <v>0</v>
      </c>
      <c r="J7773">
        <v>0</v>
      </c>
      <c r="K7773">
        <v>1</v>
      </c>
      <c r="L7773">
        <v>0</v>
      </c>
    </row>
    <row r="7774" spans="1:12" x14ac:dyDescent="0.35">
      <c r="A7774" t="s">
        <v>10</v>
      </c>
      <c r="B7774" t="s">
        <v>15384</v>
      </c>
      <c r="C7774" t="s">
        <v>15385</v>
      </c>
      <c r="D7774">
        <v>5</v>
      </c>
      <c r="E7774">
        <v>1</v>
      </c>
      <c r="F7774" t="s">
        <v>177</v>
      </c>
      <c r="G7774" t="str">
        <f>VLOOKUP(F7774, Themes!$A$1:$C$51, 2, FALSE )</f>
        <v>Writing, Drawings, Pictures, etc</v>
      </c>
      <c r="H7774" t="str">
        <f>VLOOKUP(F7774, Themes!$A$1:$C$51, 3, FALSE )</f>
        <v>Dunder Mifflin Operations &amp; Activities</v>
      </c>
      <c r="I7774">
        <v>0</v>
      </c>
      <c r="J7774">
        <v>0</v>
      </c>
      <c r="K7774">
        <v>1</v>
      </c>
      <c r="L7774">
        <v>0</v>
      </c>
    </row>
    <row r="7775" spans="1:12" x14ac:dyDescent="0.35">
      <c r="A7775" t="s">
        <v>14</v>
      </c>
      <c r="B7775" t="s">
        <v>15386</v>
      </c>
      <c r="C7775" t="s">
        <v>15387</v>
      </c>
      <c r="D7775">
        <v>5</v>
      </c>
      <c r="E7775">
        <v>1</v>
      </c>
      <c r="F7775" t="s">
        <v>53</v>
      </c>
      <c r="G7775" t="str">
        <f>VLOOKUP(F7775, Themes!$A$1:$C$51, 2, FALSE )</f>
        <v>Heartbreaks &amp; Jan</v>
      </c>
      <c r="H7775" t="str">
        <f>VLOOKUP(F7775, Themes!$A$1:$C$51, 3, FALSE )</f>
        <v>Love, Sex, &amp; Relationships</v>
      </c>
      <c r="I7775">
        <v>0.9879</v>
      </c>
      <c r="J7775">
        <v>5.0999999999999997E-2</v>
      </c>
      <c r="K7775">
        <v>0.72799999999999998</v>
      </c>
      <c r="L7775">
        <v>0.22</v>
      </c>
    </row>
    <row r="7776" spans="1:12" x14ac:dyDescent="0.35">
      <c r="A7776" t="s">
        <v>10</v>
      </c>
      <c r="B7776" t="s">
        <v>15388</v>
      </c>
      <c r="C7776" t="s">
        <v>15389</v>
      </c>
      <c r="D7776">
        <v>5</v>
      </c>
      <c r="E7776">
        <v>1</v>
      </c>
      <c r="F7776" t="s">
        <v>94</v>
      </c>
      <c r="G7776" t="str">
        <f>VLOOKUP(F7776, Themes!$A$1:$C$51, 2, FALSE )</f>
        <v>Self Care Behaviours</v>
      </c>
      <c r="H7776" t="str">
        <f>VLOOKUP(F7776, Themes!$A$1:$C$51, 3, FALSE )</f>
        <v>Health &amp; Wellbeing</v>
      </c>
      <c r="I7776">
        <v>-0.42149999999999999</v>
      </c>
      <c r="J7776">
        <v>0.189</v>
      </c>
      <c r="K7776">
        <v>0.81100000000000005</v>
      </c>
      <c r="L7776">
        <v>0</v>
      </c>
    </row>
    <row r="7777" spans="1:12" x14ac:dyDescent="0.35">
      <c r="A7777" t="s">
        <v>10</v>
      </c>
      <c r="B7777" t="s">
        <v>15390</v>
      </c>
      <c r="C7777" t="s">
        <v>15391</v>
      </c>
      <c r="D7777">
        <v>5</v>
      </c>
      <c r="E7777">
        <v>1</v>
      </c>
      <c r="F7777" t="s">
        <v>540</v>
      </c>
      <c r="G7777" t="str">
        <f>VLOOKUP(F7777, Themes!$A$1:$C$51, 2, FALSE )</f>
        <v>Romantic Feelings</v>
      </c>
      <c r="H7777" t="str">
        <f>VLOOKUP(F7777, Themes!$A$1:$C$51, 3, FALSE )</f>
        <v>Love, Sex, &amp; Relationships</v>
      </c>
      <c r="I7777">
        <v>0.14399999999999999</v>
      </c>
      <c r="J7777">
        <v>0</v>
      </c>
      <c r="K7777">
        <v>0.85199999999999998</v>
      </c>
      <c r="L7777">
        <v>0.14799999999999999</v>
      </c>
    </row>
    <row r="7778" spans="1:12" x14ac:dyDescent="0.35">
      <c r="A7778" t="s">
        <v>41</v>
      </c>
      <c r="B7778" t="s">
        <v>15392</v>
      </c>
      <c r="C7778" t="s">
        <v>15393</v>
      </c>
      <c r="D7778">
        <v>5</v>
      </c>
      <c r="E7778">
        <v>1</v>
      </c>
      <c r="F7778" t="s">
        <v>540</v>
      </c>
      <c r="G7778" t="str">
        <f>VLOOKUP(F7778, Themes!$A$1:$C$51, 2, FALSE )</f>
        <v>Romantic Feelings</v>
      </c>
      <c r="H7778" t="str">
        <f>VLOOKUP(F7778, Themes!$A$1:$C$51, 3, FALSE )</f>
        <v>Love, Sex, &amp; Relationships</v>
      </c>
      <c r="I7778">
        <v>0.77829999999999999</v>
      </c>
      <c r="J7778">
        <v>0</v>
      </c>
      <c r="K7778">
        <v>0.58499999999999996</v>
      </c>
      <c r="L7778">
        <v>0.41499999999999998</v>
      </c>
    </row>
    <row r="7779" spans="1:12" x14ac:dyDescent="0.35">
      <c r="A7779" t="s">
        <v>41</v>
      </c>
      <c r="B7779" t="s">
        <v>15394</v>
      </c>
      <c r="C7779" t="s">
        <v>15395</v>
      </c>
      <c r="D7779">
        <v>5</v>
      </c>
      <c r="E7779">
        <v>1</v>
      </c>
      <c r="F7779" t="s">
        <v>73</v>
      </c>
      <c r="G7779" t="str">
        <f>VLOOKUP(F7779, Themes!$A$1:$C$51, 2, FALSE )</f>
        <v>Meetings</v>
      </c>
      <c r="H7779" t="str">
        <f>VLOOKUP(F7779, Themes!$A$1:$C$51, 3, FALSE )</f>
        <v>Dunder Mifflin Operations &amp; Activities</v>
      </c>
      <c r="I7779">
        <v>0.15310000000000001</v>
      </c>
      <c r="J7779">
        <v>0</v>
      </c>
      <c r="K7779">
        <v>0.84899999999999998</v>
      </c>
      <c r="L7779">
        <v>0.151</v>
      </c>
    </row>
    <row r="7780" spans="1:12" x14ac:dyDescent="0.35">
      <c r="A7780" t="s">
        <v>58</v>
      </c>
      <c r="B7780" t="s">
        <v>15396</v>
      </c>
      <c r="C7780" t="s">
        <v>15397</v>
      </c>
      <c r="D7780">
        <v>5</v>
      </c>
      <c r="E7780">
        <v>2</v>
      </c>
      <c r="F7780" t="s">
        <v>540</v>
      </c>
      <c r="G7780" t="str">
        <f>VLOOKUP(F7780, Themes!$A$1:$C$51, 2, FALSE )</f>
        <v>Romantic Feelings</v>
      </c>
      <c r="H7780" t="str">
        <f>VLOOKUP(F7780, Themes!$A$1:$C$51, 3, FALSE )</f>
        <v>Love, Sex, &amp; Relationships</v>
      </c>
      <c r="I7780">
        <v>-0.49390000000000001</v>
      </c>
      <c r="J7780">
        <v>0.39</v>
      </c>
      <c r="K7780">
        <v>0.61</v>
      </c>
      <c r="L7780">
        <v>0</v>
      </c>
    </row>
    <row r="7781" spans="1:12" x14ac:dyDescent="0.35">
      <c r="A7781" t="s">
        <v>14</v>
      </c>
      <c r="B7781" t="s">
        <v>15398</v>
      </c>
      <c r="C7781" t="s">
        <v>15399</v>
      </c>
      <c r="D7781">
        <v>5</v>
      </c>
      <c r="E7781">
        <v>2</v>
      </c>
      <c r="F7781" t="s">
        <v>129</v>
      </c>
      <c r="G7781" t="str">
        <f>VLOOKUP(F7781, Themes!$A$1:$C$51, 2, FALSE )</f>
        <v>Water Cooler Talk</v>
      </c>
      <c r="H7781" t="str">
        <f>VLOOKUP(F7781, Themes!$A$1:$C$51, 3, FALSE )</f>
        <v>Social Issues &amp; Miscellaneous</v>
      </c>
      <c r="I7781">
        <v>0</v>
      </c>
      <c r="J7781">
        <v>0</v>
      </c>
      <c r="K7781">
        <v>1</v>
      </c>
      <c r="L7781">
        <v>0</v>
      </c>
    </row>
    <row r="7782" spans="1:12" x14ac:dyDescent="0.35">
      <c r="A7782" t="s">
        <v>14</v>
      </c>
      <c r="B7782" t="s">
        <v>15400</v>
      </c>
      <c r="C7782" t="s">
        <v>15401</v>
      </c>
      <c r="D7782">
        <v>5</v>
      </c>
      <c r="E7782">
        <v>2</v>
      </c>
      <c r="F7782" t="s">
        <v>247</v>
      </c>
      <c r="G7782" t="str">
        <f>VLOOKUP(F7782, Themes!$A$1:$C$51, 2, FALSE )</f>
        <v>Closing deals</v>
      </c>
      <c r="H7782" t="str">
        <f>VLOOKUP(F7782, Themes!$A$1:$C$51, 3, FALSE )</f>
        <v>Dunder Mifflin Operations &amp; Activities</v>
      </c>
      <c r="I7782">
        <v>7.7200000000000005E-2</v>
      </c>
      <c r="J7782">
        <v>0</v>
      </c>
      <c r="K7782">
        <v>0.84299999999999997</v>
      </c>
      <c r="L7782">
        <v>0.157</v>
      </c>
    </row>
    <row r="7783" spans="1:12" x14ac:dyDescent="0.35">
      <c r="A7783" t="s">
        <v>14</v>
      </c>
      <c r="B7783" t="s">
        <v>15402</v>
      </c>
      <c r="C7783" t="s">
        <v>15403</v>
      </c>
      <c r="D7783">
        <v>5</v>
      </c>
      <c r="E7783">
        <v>2</v>
      </c>
      <c r="F7783" t="s">
        <v>67</v>
      </c>
      <c r="G7783" t="str">
        <f>VLOOKUP(F7783, Themes!$A$1:$C$51, 2, FALSE )</f>
        <v>Initiatives &amp; Operations at Dunder Mifflin</v>
      </c>
      <c r="H7783" t="str">
        <f>VLOOKUP(F7783, Themes!$A$1:$C$51, 3, FALSE )</f>
        <v>Dunder Mifflin Operations &amp; Activities</v>
      </c>
      <c r="I7783">
        <v>0.52039999999999997</v>
      </c>
      <c r="J7783">
        <v>0</v>
      </c>
      <c r="K7783">
        <v>0.82799999999999996</v>
      </c>
      <c r="L7783">
        <v>0.17199999999999999</v>
      </c>
    </row>
    <row r="7784" spans="1:12" x14ac:dyDescent="0.35">
      <c r="A7784" t="s">
        <v>86</v>
      </c>
      <c r="B7784" t="s">
        <v>15404</v>
      </c>
      <c r="C7784" t="s">
        <v>15405</v>
      </c>
      <c r="D7784">
        <v>5</v>
      </c>
      <c r="E7784">
        <v>2</v>
      </c>
      <c r="F7784" t="s">
        <v>238</v>
      </c>
      <c r="G7784" t="str">
        <f>VLOOKUP(F7784, Themes!$A$1:$C$51, 2, FALSE )</f>
        <v>Communication &amp; Problem Solving</v>
      </c>
      <c r="H7784" t="str">
        <f>VLOOKUP(F7784, Themes!$A$1:$C$51, 3, FALSE )</f>
        <v>Dunder Mifflin Politics</v>
      </c>
      <c r="I7784">
        <v>0.40189999999999998</v>
      </c>
      <c r="J7784">
        <v>0</v>
      </c>
      <c r="K7784">
        <v>0.72199999999999998</v>
      </c>
      <c r="L7784">
        <v>0.27800000000000002</v>
      </c>
    </row>
    <row r="7785" spans="1:12" x14ac:dyDescent="0.35">
      <c r="A7785" t="s">
        <v>41</v>
      </c>
      <c r="B7785" t="s">
        <v>15406</v>
      </c>
      <c r="C7785" t="s">
        <v>15407</v>
      </c>
      <c r="D7785">
        <v>5</v>
      </c>
      <c r="E7785">
        <v>2</v>
      </c>
      <c r="F7785" t="s">
        <v>124</v>
      </c>
      <c r="G7785" t="str">
        <f>VLOOKUP(F7785, Themes!$A$1:$C$51, 2, FALSE )</f>
        <v>HR Complaints</v>
      </c>
      <c r="H7785" t="str">
        <f>VLOOKUP(F7785, Themes!$A$1:$C$51, 3, FALSE )</f>
        <v>Dunder Mifflin Politics</v>
      </c>
      <c r="I7785">
        <v>0.49390000000000001</v>
      </c>
      <c r="J7785">
        <v>0</v>
      </c>
      <c r="K7785">
        <v>0.68600000000000005</v>
      </c>
      <c r="L7785">
        <v>0.314</v>
      </c>
    </row>
    <row r="7786" spans="1:12" x14ac:dyDescent="0.35">
      <c r="A7786" t="s">
        <v>10</v>
      </c>
      <c r="B7786" t="s">
        <v>15408</v>
      </c>
      <c r="C7786" t="s">
        <v>15409</v>
      </c>
      <c r="D7786">
        <v>5</v>
      </c>
      <c r="E7786">
        <v>2</v>
      </c>
      <c r="F7786" t="s">
        <v>85</v>
      </c>
      <c r="G7786" t="str">
        <f>VLOOKUP(F7786, Themes!$A$1:$C$51, 2, FALSE )</f>
        <v>Leaving the Office</v>
      </c>
      <c r="H7786" t="str">
        <f>VLOOKUP(F7786, Themes!$A$1:$C$51, 3, FALSE )</f>
        <v>Transportation &amp; Life Outside Dunder Mifflin</v>
      </c>
      <c r="I7786">
        <v>0</v>
      </c>
      <c r="J7786">
        <v>0</v>
      </c>
      <c r="K7786">
        <v>1</v>
      </c>
      <c r="L7786">
        <v>0</v>
      </c>
    </row>
    <row r="7787" spans="1:12" x14ac:dyDescent="0.35">
      <c r="A7787" t="s">
        <v>58</v>
      </c>
      <c r="B7787" t="s">
        <v>15410</v>
      </c>
      <c r="C7787" t="s">
        <v>15411</v>
      </c>
      <c r="D7787">
        <v>5</v>
      </c>
      <c r="E7787">
        <v>2</v>
      </c>
      <c r="F7787" t="s">
        <v>265</v>
      </c>
      <c r="G7787" t="str">
        <f>VLOOKUP(F7787, Themes!$A$1:$C$51, 2, FALSE )</f>
        <v>Michael's Behaviours</v>
      </c>
      <c r="H7787" t="str">
        <f>VLOOKUP(F7787, Themes!$A$1:$C$51, 3, FALSE )</f>
        <v>Character's Activities</v>
      </c>
      <c r="I7787">
        <v>0</v>
      </c>
      <c r="J7787">
        <v>0</v>
      </c>
      <c r="K7787">
        <v>1</v>
      </c>
      <c r="L7787">
        <v>0</v>
      </c>
    </row>
    <row r="7788" spans="1:12" x14ac:dyDescent="0.35">
      <c r="A7788" t="s">
        <v>41</v>
      </c>
      <c r="B7788" t="s">
        <v>15412</v>
      </c>
      <c r="C7788" t="s">
        <v>15413</v>
      </c>
      <c r="D7788">
        <v>5</v>
      </c>
      <c r="E7788">
        <v>2</v>
      </c>
      <c r="F7788" t="s">
        <v>265</v>
      </c>
      <c r="G7788" t="str">
        <f>VLOOKUP(F7788, Themes!$A$1:$C$51, 2, FALSE )</f>
        <v>Michael's Behaviours</v>
      </c>
      <c r="H7788" t="str">
        <f>VLOOKUP(F7788, Themes!$A$1:$C$51, 3, FALSE )</f>
        <v>Character's Activities</v>
      </c>
      <c r="I7788">
        <v>0.58589999999999998</v>
      </c>
      <c r="J7788">
        <v>0</v>
      </c>
      <c r="K7788">
        <v>0.88200000000000001</v>
      </c>
      <c r="L7788">
        <v>0.11799999999999999</v>
      </c>
    </row>
    <row r="7789" spans="1:12" x14ac:dyDescent="0.35">
      <c r="A7789" t="s">
        <v>10</v>
      </c>
      <c r="B7789" t="s">
        <v>15414</v>
      </c>
      <c r="C7789" t="s">
        <v>15415</v>
      </c>
      <c r="D7789">
        <v>5</v>
      </c>
      <c r="E7789">
        <v>2</v>
      </c>
      <c r="F7789" t="s">
        <v>209</v>
      </c>
      <c r="G7789" t="str">
        <f>VLOOKUP(F7789, Themes!$A$1:$C$51, 2, FALSE )</f>
        <v>Financial Activities</v>
      </c>
      <c r="H7789" t="str">
        <f>VLOOKUP(F7789, Themes!$A$1:$C$51, 3, FALSE )</f>
        <v>Dunder Mifflin Operations &amp; Activities</v>
      </c>
      <c r="I7789">
        <v>0.29599999999999999</v>
      </c>
      <c r="J7789">
        <v>0</v>
      </c>
      <c r="K7789">
        <v>0.92500000000000004</v>
      </c>
      <c r="L7789">
        <v>7.4999999999999997E-2</v>
      </c>
    </row>
    <row r="7790" spans="1:12" x14ac:dyDescent="0.35">
      <c r="A7790" t="s">
        <v>10</v>
      </c>
      <c r="B7790" t="s">
        <v>15416</v>
      </c>
      <c r="C7790" t="s">
        <v>15417</v>
      </c>
      <c r="D7790">
        <v>5</v>
      </c>
      <c r="E7790">
        <v>2</v>
      </c>
      <c r="F7790" t="s">
        <v>53</v>
      </c>
      <c r="G7790" t="str">
        <f>VLOOKUP(F7790, Themes!$A$1:$C$51, 2, FALSE )</f>
        <v>Heartbreaks &amp; Jan</v>
      </c>
      <c r="H7790" t="str">
        <f>VLOOKUP(F7790, Themes!$A$1:$C$51, 3, FALSE )</f>
        <v>Love, Sex, &amp; Relationships</v>
      </c>
      <c r="I7790">
        <v>0</v>
      </c>
      <c r="J7790">
        <v>0</v>
      </c>
      <c r="K7790">
        <v>1</v>
      </c>
      <c r="L7790">
        <v>0</v>
      </c>
    </row>
    <row r="7791" spans="1:12" x14ac:dyDescent="0.35">
      <c r="A7791" t="s">
        <v>10</v>
      </c>
      <c r="B7791" t="s">
        <v>15418</v>
      </c>
      <c r="C7791" t="s">
        <v>15419</v>
      </c>
      <c r="D7791">
        <v>5</v>
      </c>
      <c r="E7791">
        <v>2</v>
      </c>
      <c r="F7791" t="s">
        <v>97</v>
      </c>
      <c r="G7791" t="str">
        <f>VLOOKUP(F7791, Themes!$A$1:$C$51, 2, FALSE )</f>
        <v>Ryan's Activities</v>
      </c>
      <c r="H7791" t="str">
        <f>VLOOKUP(F7791, Themes!$A$1:$C$51, 3, FALSE )</f>
        <v>Character's Activities</v>
      </c>
      <c r="I7791">
        <v>0.78449999999999998</v>
      </c>
      <c r="J7791">
        <v>0</v>
      </c>
      <c r="K7791">
        <v>0.503</v>
      </c>
      <c r="L7791">
        <v>0.497</v>
      </c>
    </row>
    <row r="7792" spans="1:12" x14ac:dyDescent="0.35">
      <c r="A7792" t="s">
        <v>10</v>
      </c>
      <c r="B7792" t="s">
        <v>15420</v>
      </c>
      <c r="C7792" t="s">
        <v>15421</v>
      </c>
      <c r="D7792">
        <v>5</v>
      </c>
      <c r="E7792">
        <v>2</v>
      </c>
      <c r="F7792" t="s">
        <v>276</v>
      </c>
      <c r="G7792" t="str">
        <f>VLOOKUP(F7792, Themes!$A$1:$C$51, 2, FALSE )</f>
        <v>Workplace Happenings</v>
      </c>
      <c r="H7792" t="str">
        <f>VLOOKUP(F7792, Themes!$A$1:$C$51, 3, FALSE )</f>
        <v>Dunder Mifflin Operations &amp; Activities</v>
      </c>
      <c r="I7792">
        <v>0.83099999999999996</v>
      </c>
      <c r="J7792">
        <v>0</v>
      </c>
      <c r="K7792">
        <v>0.55600000000000005</v>
      </c>
      <c r="L7792">
        <v>0.44400000000000001</v>
      </c>
    </row>
    <row r="7793" spans="1:12" x14ac:dyDescent="0.35">
      <c r="A7793" t="s">
        <v>10</v>
      </c>
      <c r="B7793" t="s">
        <v>15422</v>
      </c>
      <c r="C7793" t="s">
        <v>15423</v>
      </c>
      <c r="D7793">
        <v>5</v>
      </c>
      <c r="E7793">
        <v>2</v>
      </c>
      <c r="F7793" t="s">
        <v>276</v>
      </c>
      <c r="G7793" t="str">
        <f>VLOOKUP(F7793, Themes!$A$1:$C$51, 2, FALSE )</f>
        <v>Workplace Happenings</v>
      </c>
      <c r="H7793" t="str">
        <f>VLOOKUP(F7793, Themes!$A$1:$C$51, 3, FALSE )</f>
        <v>Dunder Mifflin Operations &amp; Activities</v>
      </c>
      <c r="I7793">
        <v>0.36120000000000002</v>
      </c>
      <c r="J7793">
        <v>0</v>
      </c>
      <c r="K7793">
        <v>0.73699999999999999</v>
      </c>
      <c r="L7793">
        <v>0.26300000000000001</v>
      </c>
    </row>
    <row r="7794" spans="1:12" x14ac:dyDescent="0.35">
      <c r="A7794" t="s">
        <v>10</v>
      </c>
      <c r="B7794" t="s">
        <v>15424</v>
      </c>
      <c r="C7794" t="s">
        <v>15425</v>
      </c>
      <c r="D7794">
        <v>5</v>
      </c>
      <c r="E7794">
        <v>2</v>
      </c>
      <c r="F7794" t="s">
        <v>150</v>
      </c>
      <c r="G7794" t="str">
        <f>VLOOKUP(F7794, Themes!$A$1:$C$51, 2, FALSE )</f>
        <v>Parenting Issues</v>
      </c>
      <c r="H7794" t="str">
        <f>VLOOKUP(F7794, Themes!$A$1:$C$51, 3, FALSE )</f>
        <v>Family</v>
      </c>
      <c r="I7794">
        <v>0.78200000000000003</v>
      </c>
      <c r="J7794">
        <v>0</v>
      </c>
      <c r="K7794">
        <v>0.76200000000000001</v>
      </c>
      <c r="L7794">
        <v>0.23799999999999999</v>
      </c>
    </row>
    <row r="7795" spans="1:12" x14ac:dyDescent="0.35">
      <c r="A7795" t="s">
        <v>10</v>
      </c>
      <c r="B7795" t="s">
        <v>15426</v>
      </c>
      <c r="C7795" t="s">
        <v>15427</v>
      </c>
      <c r="D7795">
        <v>5</v>
      </c>
      <c r="E7795">
        <v>2</v>
      </c>
      <c r="F7795" t="s">
        <v>100</v>
      </c>
      <c r="G7795" t="str">
        <f>VLOOKUP(F7795, Themes!$A$1:$C$51, 2, FALSE )</f>
        <v>Andy's Activities</v>
      </c>
      <c r="H7795" t="str">
        <f>VLOOKUP(F7795, Themes!$A$1:$C$51, 3, FALSE )</f>
        <v>Character's Activities</v>
      </c>
      <c r="I7795">
        <v>0.64859999999999995</v>
      </c>
      <c r="J7795">
        <v>0</v>
      </c>
      <c r="K7795">
        <v>0.86499999999999999</v>
      </c>
      <c r="L7795">
        <v>0.13500000000000001</v>
      </c>
    </row>
    <row r="7796" spans="1:12" x14ac:dyDescent="0.35">
      <c r="A7796" t="s">
        <v>10</v>
      </c>
      <c r="B7796" t="s">
        <v>15428</v>
      </c>
      <c r="C7796" t="s">
        <v>15429</v>
      </c>
      <c r="D7796">
        <v>5</v>
      </c>
      <c r="E7796">
        <v>2</v>
      </c>
      <c r="F7796" t="s">
        <v>412</v>
      </c>
      <c r="G7796" t="str">
        <f>VLOOKUP(F7796, Themes!$A$1:$C$51, 2, FALSE )</f>
        <v>Fun in the Office</v>
      </c>
      <c r="H7796" t="str">
        <f>VLOOKUP(F7796, Themes!$A$1:$C$51, 3, FALSE )</f>
        <v>Socialization at Dunder Mifflin</v>
      </c>
      <c r="I7796">
        <v>-0.43909999999999999</v>
      </c>
      <c r="J7796">
        <v>0.29199999999999998</v>
      </c>
      <c r="K7796">
        <v>0.70799999999999996</v>
      </c>
      <c r="L7796">
        <v>0</v>
      </c>
    </row>
    <row r="7797" spans="1:12" x14ac:dyDescent="0.35">
      <c r="A7797" t="s">
        <v>10</v>
      </c>
      <c r="B7797" t="s">
        <v>15430</v>
      </c>
      <c r="C7797" t="s">
        <v>15431</v>
      </c>
      <c r="D7797">
        <v>5</v>
      </c>
      <c r="E7797">
        <v>2</v>
      </c>
      <c r="F7797" t="s">
        <v>276</v>
      </c>
      <c r="G7797" t="str">
        <f>VLOOKUP(F7797, Themes!$A$1:$C$51, 2, FALSE )</f>
        <v>Workplace Happenings</v>
      </c>
      <c r="H7797" t="str">
        <f>VLOOKUP(F7797, Themes!$A$1:$C$51, 3, FALSE )</f>
        <v>Dunder Mifflin Operations &amp; Activities</v>
      </c>
      <c r="I7797">
        <v>-0.1779</v>
      </c>
      <c r="J7797">
        <v>0.14499999999999999</v>
      </c>
      <c r="K7797">
        <v>0.85499999999999998</v>
      </c>
      <c r="L7797">
        <v>0</v>
      </c>
    </row>
    <row r="7798" spans="1:12" x14ac:dyDescent="0.35">
      <c r="A7798" t="s">
        <v>41</v>
      </c>
      <c r="B7798" t="s">
        <v>15432</v>
      </c>
      <c r="C7798" t="s">
        <v>15433</v>
      </c>
      <c r="D7798">
        <v>5</v>
      </c>
      <c r="E7798">
        <v>2</v>
      </c>
      <c r="F7798" t="s">
        <v>53</v>
      </c>
      <c r="G7798" t="str">
        <f>VLOOKUP(F7798, Themes!$A$1:$C$51, 2, FALSE )</f>
        <v>Heartbreaks &amp; Jan</v>
      </c>
      <c r="H7798" t="str">
        <f>VLOOKUP(F7798, Themes!$A$1:$C$51, 3, FALSE )</f>
        <v>Love, Sex, &amp; Relationships</v>
      </c>
      <c r="I7798">
        <v>0.29599999999999999</v>
      </c>
      <c r="J7798">
        <v>0.157</v>
      </c>
      <c r="K7798">
        <v>0.64300000000000002</v>
      </c>
      <c r="L7798">
        <v>0.2</v>
      </c>
    </row>
    <row r="7799" spans="1:12" x14ac:dyDescent="0.35">
      <c r="A7799" t="s">
        <v>10</v>
      </c>
      <c r="B7799" t="s">
        <v>15434</v>
      </c>
      <c r="C7799" t="s">
        <v>15435</v>
      </c>
      <c r="D7799">
        <v>5</v>
      </c>
      <c r="E7799">
        <v>2</v>
      </c>
      <c r="F7799" t="s">
        <v>186</v>
      </c>
      <c r="G7799" t="str">
        <f>VLOOKUP(F7799, Themes!$A$1:$C$51, 2, FALSE )</f>
        <v>Food and Eating Habits</v>
      </c>
      <c r="H7799" t="str">
        <f>VLOOKUP(F7799, Themes!$A$1:$C$51, 3, FALSE )</f>
        <v>Socialization at Dunder Mifflin</v>
      </c>
      <c r="I7799">
        <v>-0.49390000000000001</v>
      </c>
      <c r="J7799">
        <v>0.186</v>
      </c>
      <c r="K7799">
        <v>0.81399999999999995</v>
      </c>
      <c r="L7799">
        <v>0</v>
      </c>
    </row>
    <row r="7800" spans="1:12" x14ac:dyDescent="0.35">
      <c r="A7800" t="s">
        <v>10</v>
      </c>
      <c r="B7800" t="s">
        <v>15436</v>
      </c>
      <c r="C7800" t="s">
        <v>15437</v>
      </c>
      <c r="D7800">
        <v>5</v>
      </c>
      <c r="E7800">
        <v>2</v>
      </c>
      <c r="F7800" t="s">
        <v>233</v>
      </c>
      <c r="G7800" t="str">
        <f>VLOOKUP(F7800, Themes!$A$1:$C$51, 2, FALSE )</f>
        <v>Oscar &amp; David Wallace</v>
      </c>
      <c r="H7800" t="str">
        <f>VLOOKUP(F7800, Themes!$A$1:$C$51, 3, FALSE )</f>
        <v>Character's Activities</v>
      </c>
      <c r="I7800">
        <v>0.33129999999999998</v>
      </c>
      <c r="J7800">
        <v>0</v>
      </c>
      <c r="K7800">
        <v>0.871</v>
      </c>
      <c r="L7800">
        <v>0.129</v>
      </c>
    </row>
    <row r="7801" spans="1:12" x14ac:dyDescent="0.35">
      <c r="A7801" t="s">
        <v>10</v>
      </c>
      <c r="B7801" t="s">
        <v>15438</v>
      </c>
      <c r="C7801" t="s">
        <v>15439</v>
      </c>
      <c r="D7801">
        <v>5</v>
      </c>
      <c r="E7801">
        <v>2</v>
      </c>
      <c r="F7801" t="s">
        <v>129</v>
      </c>
      <c r="G7801" t="str">
        <f>VLOOKUP(F7801, Themes!$A$1:$C$51, 2, FALSE )</f>
        <v>Water Cooler Talk</v>
      </c>
      <c r="H7801" t="str">
        <f>VLOOKUP(F7801, Themes!$A$1:$C$51, 3, FALSE )</f>
        <v>Social Issues &amp; Miscellaneous</v>
      </c>
      <c r="I7801">
        <v>0</v>
      </c>
      <c r="J7801">
        <v>0</v>
      </c>
      <c r="K7801">
        <v>1</v>
      </c>
      <c r="L7801">
        <v>0</v>
      </c>
    </row>
    <row r="7802" spans="1:12" x14ac:dyDescent="0.35">
      <c r="A7802" t="s">
        <v>10</v>
      </c>
      <c r="B7802" t="s">
        <v>15440</v>
      </c>
      <c r="C7802" t="s">
        <v>15441</v>
      </c>
      <c r="D7802">
        <v>5</v>
      </c>
      <c r="E7802">
        <v>2</v>
      </c>
      <c r="F7802" t="s">
        <v>150</v>
      </c>
      <c r="G7802" t="str">
        <f>VLOOKUP(F7802, Themes!$A$1:$C$51, 2, FALSE )</f>
        <v>Parenting Issues</v>
      </c>
      <c r="H7802" t="str">
        <f>VLOOKUP(F7802, Themes!$A$1:$C$51, 3, FALSE )</f>
        <v>Family</v>
      </c>
      <c r="I7802">
        <v>0.2243</v>
      </c>
      <c r="J7802">
        <v>0.112</v>
      </c>
      <c r="K7802">
        <v>0.73499999999999999</v>
      </c>
      <c r="L7802">
        <v>0.153</v>
      </c>
    </row>
    <row r="7803" spans="1:12" x14ac:dyDescent="0.35">
      <c r="A7803" t="s">
        <v>10</v>
      </c>
      <c r="B7803" t="s">
        <v>15442</v>
      </c>
      <c r="C7803" t="s">
        <v>15443</v>
      </c>
      <c r="D7803">
        <v>5</v>
      </c>
      <c r="E7803">
        <v>2</v>
      </c>
      <c r="F7803" t="s">
        <v>276</v>
      </c>
      <c r="G7803" t="str">
        <f>VLOOKUP(F7803, Themes!$A$1:$C$51, 2, FALSE )</f>
        <v>Workplace Happenings</v>
      </c>
      <c r="H7803" t="str">
        <f>VLOOKUP(F7803, Themes!$A$1:$C$51, 3, FALSE )</f>
        <v>Dunder Mifflin Operations &amp; Activities</v>
      </c>
      <c r="I7803">
        <v>0</v>
      </c>
      <c r="J7803">
        <v>0.193</v>
      </c>
      <c r="K7803">
        <v>0.61399999999999999</v>
      </c>
      <c r="L7803">
        <v>0.193</v>
      </c>
    </row>
    <row r="7804" spans="1:12" x14ac:dyDescent="0.35">
      <c r="A7804" t="s">
        <v>41</v>
      </c>
      <c r="B7804" t="s">
        <v>15444</v>
      </c>
      <c r="C7804" t="s">
        <v>15445</v>
      </c>
      <c r="D7804">
        <v>5</v>
      </c>
      <c r="E7804">
        <v>2</v>
      </c>
      <c r="F7804" t="s">
        <v>64</v>
      </c>
      <c r="G7804" t="str">
        <f>VLOOKUP(F7804, Themes!$A$1:$C$51, 2, FALSE )</f>
        <v>Outside Work &amp; Transportation</v>
      </c>
      <c r="H7804" t="str">
        <f>VLOOKUP(F7804, Themes!$A$1:$C$51, 3, FALSE )</f>
        <v>Transportation &amp; Life Outside Dunder Mifflin</v>
      </c>
      <c r="I7804">
        <v>-0.86839999999999995</v>
      </c>
      <c r="J7804">
        <v>0.76500000000000001</v>
      </c>
      <c r="K7804">
        <v>0.23499999999999999</v>
      </c>
      <c r="L7804">
        <v>0</v>
      </c>
    </row>
    <row r="7805" spans="1:12" x14ac:dyDescent="0.35">
      <c r="A7805" t="s">
        <v>14</v>
      </c>
      <c r="B7805" t="s">
        <v>15446</v>
      </c>
      <c r="C7805" t="s">
        <v>15447</v>
      </c>
      <c r="D7805">
        <v>5</v>
      </c>
      <c r="E7805">
        <v>2</v>
      </c>
      <c r="F7805" t="s">
        <v>82</v>
      </c>
      <c r="G7805" t="str">
        <f>VLOOKUP(F7805, Themes!$A$1:$C$51, 2, FALSE )</f>
        <v>Dwight's Behaviours</v>
      </c>
      <c r="H7805" t="str">
        <f>VLOOKUP(F7805, Themes!$A$1:$C$51, 3, FALSE )</f>
        <v>Character's Activities</v>
      </c>
      <c r="I7805">
        <v>0.44159999999999999</v>
      </c>
      <c r="J7805">
        <v>0</v>
      </c>
      <c r="K7805">
        <v>0.70699999999999996</v>
      </c>
      <c r="L7805">
        <v>0.29299999999999998</v>
      </c>
    </row>
    <row r="7806" spans="1:12" x14ac:dyDescent="0.35">
      <c r="A7806" t="s">
        <v>10</v>
      </c>
      <c r="B7806" t="s">
        <v>15448</v>
      </c>
      <c r="C7806" t="s">
        <v>15449</v>
      </c>
      <c r="D7806">
        <v>5</v>
      </c>
      <c r="E7806">
        <v>2</v>
      </c>
      <c r="F7806" t="s">
        <v>195</v>
      </c>
      <c r="G7806" t="str">
        <f>VLOOKUP(F7806, Themes!$A$1:$C$51, 2, FALSE )</f>
        <v>Kevin's Activities</v>
      </c>
      <c r="H7806" t="str">
        <f>VLOOKUP(F7806, Themes!$A$1:$C$51, 3, FALSE )</f>
        <v>Character's Activities</v>
      </c>
      <c r="I7806">
        <v>0.38179999999999997</v>
      </c>
      <c r="J7806">
        <v>0.221</v>
      </c>
      <c r="K7806">
        <v>0.39</v>
      </c>
      <c r="L7806">
        <v>0.39</v>
      </c>
    </row>
    <row r="7807" spans="1:12" x14ac:dyDescent="0.35">
      <c r="A7807" t="s">
        <v>10</v>
      </c>
      <c r="B7807" t="s">
        <v>15450</v>
      </c>
      <c r="C7807" t="s">
        <v>22</v>
      </c>
      <c r="D7807">
        <v>5</v>
      </c>
      <c r="E7807">
        <v>2</v>
      </c>
      <c r="F7807" t="s">
        <v>23</v>
      </c>
      <c r="G7807" t="str">
        <f>VLOOKUP(F7807, Themes!$A$1:$C$51, 2, FALSE )</f>
        <v>Pam's Activities</v>
      </c>
      <c r="H7807" t="str">
        <f>VLOOKUP(F7807, Themes!$A$1:$C$51, 3, FALSE )</f>
        <v>Character's Activities</v>
      </c>
      <c r="I7807">
        <v>0.75449999999999995</v>
      </c>
      <c r="J7807">
        <v>0</v>
      </c>
      <c r="K7807">
        <v>0.38300000000000001</v>
      </c>
      <c r="L7807">
        <v>0.61699999999999999</v>
      </c>
    </row>
    <row r="7808" spans="1:12" x14ac:dyDescent="0.35">
      <c r="A7808" t="s">
        <v>86</v>
      </c>
      <c r="B7808" t="s">
        <v>15451</v>
      </c>
      <c r="C7808" t="s">
        <v>15452</v>
      </c>
      <c r="D7808">
        <v>5</v>
      </c>
      <c r="E7808">
        <v>2</v>
      </c>
      <c r="F7808" t="s">
        <v>64</v>
      </c>
      <c r="G7808" t="str">
        <f>VLOOKUP(F7808, Themes!$A$1:$C$51, 2, FALSE )</f>
        <v>Outside Work &amp; Transportation</v>
      </c>
      <c r="H7808" t="str">
        <f>VLOOKUP(F7808, Themes!$A$1:$C$51, 3, FALSE )</f>
        <v>Transportation &amp; Life Outside Dunder Mifflin</v>
      </c>
      <c r="I7808">
        <v>0.70499999999999996</v>
      </c>
      <c r="J7808">
        <v>0</v>
      </c>
      <c r="K7808">
        <v>0.71899999999999997</v>
      </c>
      <c r="L7808">
        <v>0.28100000000000003</v>
      </c>
    </row>
    <row r="7809" spans="1:12" x14ac:dyDescent="0.35">
      <c r="A7809" t="s">
        <v>10</v>
      </c>
      <c r="B7809" t="s">
        <v>15453</v>
      </c>
      <c r="C7809" t="s">
        <v>15454</v>
      </c>
      <c r="D7809">
        <v>5</v>
      </c>
      <c r="E7809">
        <v>2</v>
      </c>
      <c r="F7809" t="s">
        <v>140</v>
      </c>
      <c r="G7809" t="str">
        <f>VLOOKUP(F7809, Themes!$A$1:$C$51, 2, FALSE )</f>
        <v>Celebrations</v>
      </c>
      <c r="H7809" t="str">
        <f>VLOOKUP(F7809, Themes!$A$1:$C$51, 3, FALSE )</f>
        <v>Socialization at Dunder Mifflin</v>
      </c>
      <c r="I7809">
        <v>0.63990000000000002</v>
      </c>
      <c r="J7809">
        <v>0</v>
      </c>
      <c r="K7809">
        <v>0.48899999999999999</v>
      </c>
      <c r="L7809">
        <v>0.51100000000000001</v>
      </c>
    </row>
    <row r="7810" spans="1:12" x14ac:dyDescent="0.35">
      <c r="A7810" t="s">
        <v>10</v>
      </c>
      <c r="B7810" t="s">
        <v>15455</v>
      </c>
      <c r="C7810" t="s">
        <v>15456</v>
      </c>
      <c r="D7810">
        <v>5</v>
      </c>
      <c r="E7810">
        <v>2</v>
      </c>
      <c r="F7810" t="s">
        <v>276</v>
      </c>
      <c r="G7810" t="str">
        <f>VLOOKUP(F7810, Themes!$A$1:$C$51, 2, FALSE )</f>
        <v>Workplace Happenings</v>
      </c>
      <c r="H7810" t="str">
        <f>VLOOKUP(F7810, Themes!$A$1:$C$51, 3, FALSE )</f>
        <v>Dunder Mifflin Operations &amp; Activities</v>
      </c>
      <c r="I7810">
        <v>0.98560000000000003</v>
      </c>
      <c r="J7810">
        <v>0.04</v>
      </c>
      <c r="K7810">
        <v>0.70299999999999996</v>
      </c>
      <c r="L7810">
        <v>0.25700000000000001</v>
      </c>
    </row>
    <row r="7811" spans="1:12" x14ac:dyDescent="0.35">
      <c r="A7811" t="s">
        <v>10</v>
      </c>
      <c r="B7811" t="s">
        <v>15457</v>
      </c>
      <c r="C7811" t="s">
        <v>15458</v>
      </c>
      <c r="D7811">
        <v>5</v>
      </c>
      <c r="E7811">
        <v>2</v>
      </c>
      <c r="F7811" t="s">
        <v>540</v>
      </c>
      <c r="G7811" t="str">
        <f>VLOOKUP(F7811, Themes!$A$1:$C$51, 2, FALSE )</f>
        <v>Romantic Feelings</v>
      </c>
      <c r="H7811" t="str">
        <f>VLOOKUP(F7811, Themes!$A$1:$C$51, 3, FALSE )</f>
        <v>Love, Sex, &amp; Relationships</v>
      </c>
      <c r="I7811">
        <v>0.63719999999999999</v>
      </c>
      <c r="J7811">
        <v>0</v>
      </c>
      <c r="K7811">
        <v>0.79400000000000004</v>
      </c>
      <c r="L7811">
        <v>0.20599999999999999</v>
      </c>
    </row>
    <row r="7812" spans="1:12" x14ac:dyDescent="0.35">
      <c r="A7812" t="s">
        <v>14</v>
      </c>
      <c r="B7812" t="s">
        <v>15459</v>
      </c>
      <c r="C7812" t="s">
        <v>15460</v>
      </c>
      <c r="D7812">
        <v>5</v>
      </c>
      <c r="E7812">
        <v>2</v>
      </c>
      <c r="F7812" t="s">
        <v>73</v>
      </c>
      <c r="G7812" t="str">
        <f>VLOOKUP(F7812, Themes!$A$1:$C$51, 2, FALSE )</f>
        <v>Meetings</v>
      </c>
      <c r="H7812" t="str">
        <f>VLOOKUP(F7812, Themes!$A$1:$C$51, 3, FALSE )</f>
        <v>Dunder Mifflin Operations &amp; Activities</v>
      </c>
      <c r="I7812">
        <v>-0.15310000000000001</v>
      </c>
      <c r="J7812">
        <v>0.10299999999999999</v>
      </c>
      <c r="K7812">
        <v>0.89700000000000002</v>
      </c>
      <c r="L7812">
        <v>0</v>
      </c>
    </row>
    <row r="7813" spans="1:12" x14ac:dyDescent="0.35">
      <c r="A7813" t="s">
        <v>14</v>
      </c>
      <c r="B7813" t="s">
        <v>15461</v>
      </c>
      <c r="C7813" t="s">
        <v>15462</v>
      </c>
      <c r="D7813">
        <v>5</v>
      </c>
      <c r="E7813">
        <v>2</v>
      </c>
      <c r="F7813" t="s">
        <v>226</v>
      </c>
      <c r="G7813" t="str">
        <f>VLOOKUP(F7813, Themes!$A$1:$C$51, 2, FALSE )</f>
        <v>Focusing at Work</v>
      </c>
      <c r="H7813" t="str">
        <f>VLOOKUP(F7813, Themes!$A$1:$C$51, 3, FALSE )</f>
        <v>Dunder Mifflin Operations &amp; Activities</v>
      </c>
      <c r="I7813">
        <v>0.31819999999999998</v>
      </c>
      <c r="J7813">
        <v>0</v>
      </c>
      <c r="K7813">
        <v>0.88100000000000001</v>
      </c>
      <c r="L7813">
        <v>0.11899999999999999</v>
      </c>
    </row>
    <row r="7814" spans="1:12" x14ac:dyDescent="0.35">
      <c r="A7814" t="s">
        <v>41</v>
      </c>
      <c r="B7814" t="s">
        <v>15463</v>
      </c>
      <c r="C7814" t="s">
        <v>15464</v>
      </c>
      <c r="D7814">
        <v>5</v>
      </c>
      <c r="E7814">
        <v>2</v>
      </c>
      <c r="F7814" t="s">
        <v>73</v>
      </c>
      <c r="G7814" t="str">
        <f>VLOOKUP(F7814, Themes!$A$1:$C$51, 2, FALSE )</f>
        <v>Meetings</v>
      </c>
      <c r="H7814" t="str">
        <f>VLOOKUP(F7814, Themes!$A$1:$C$51, 3, FALSE )</f>
        <v>Dunder Mifflin Operations &amp; Activities</v>
      </c>
      <c r="I7814">
        <v>-0.27679999999999999</v>
      </c>
      <c r="J7814">
        <v>9.2999999999999999E-2</v>
      </c>
      <c r="K7814">
        <v>0.85199999999999998</v>
      </c>
      <c r="L7814">
        <v>5.5E-2</v>
      </c>
    </row>
    <row r="7815" spans="1:12" x14ac:dyDescent="0.35">
      <c r="A7815" t="s">
        <v>41</v>
      </c>
      <c r="B7815" t="s">
        <v>15465</v>
      </c>
      <c r="C7815" t="s">
        <v>15466</v>
      </c>
      <c r="D7815">
        <v>5</v>
      </c>
      <c r="E7815">
        <v>2</v>
      </c>
      <c r="F7815" t="s">
        <v>61</v>
      </c>
      <c r="G7815" t="str">
        <f>VLOOKUP(F7815, Themes!$A$1:$C$51, 2, FALSE )</f>
        <v>Dundies and Watching videos</v>
      </c>
      <c r="H7815" t="str">
        <f>VLOOKUP(F7815, Themes!$A$1:$C$51, 3, FALSE )</f>
        <v>Socialization at Dunder Mifflin</v>
      </c>
      <c r="I7815">
        <v>-0.29599999999999999</v>
      </c>
      <c r="J7815">
        <v>0.18</v>
      </c>
      <c r="K7815">
        <v>0.82</v>
      </c>
      <c r="L7815">
        <v>0</v>
      </c>
    </row>
    <row r="7816" spans="1:12" x14ac:dyDescent="0.35">
      <c r="A7816" t="s">
        <v>10</v>
      </c>
      <c r="B7816" t="s">
        <v>15467</v>
      </c>
      <c r="C7816" t="s">
        <v>15468</v>
      </c>
      <c r="D7816">
        <v>5</v>
      </c>
      <c r="E7816">
        <v>2</v>
      </c>
      <c r="F7816" t="s">
        <v>276</v>
      </c>
      <c r="G7816" t="str">
        <f>VLOOKUP(F7816, Themes!$A$1:$C$51, 2, FALSE )</f>
        <v>Workplace Happenings</v>
      </c>
      <c r="H7816" t="str">
        <f>VLOOKUP(F7816, Themes!$A$1:$C$51, 3, FALSE )</f>
        <v>Dunder Mifflin Operations &amp; Activities</v>
      </c>
      <c r="I7816">
        <v>0.80700000000000005</v>
      </c>
      <c r="J7816">
        <v>0</v>
      </c>
      <c r="K7816">
        <v>0.49099999999999999</v>
      </c>
      <c r="L7816">
        <v>0.50900000000000001</v>
      </c>
    </row>
    <row r="7817" spans="1:12" x14ac:dyDescent="0.35">
      <c r="A7817" t="s">
        <v>10</v>
      </c>
      <c r="B7817" t="s">
        <v>15469</v>
      </c>
      <c r="C7817" t="s">
        <v>15470</v>
      </c>
      <c r="D7817">
        <v>5</v>
      </c>
      <c r="E7817">
        <v>2</v>
      </c>
      <c r="F7817" t="s">
        <v>143</v>
      </c>
      <c r="G7817" t="str">
        <f>VLOOKUP(F7817, Themes!$A$1:$C$51, 2, FALSE )</f>
        <v>Meridith &amp; Creed Activities</v>
      </c>
      <c r="H7817" t="str">
        <f>VLOOKUP(F7817, Themes!$A$1:$C$51, 3, FALSE )</f>
        <v>Character's Activities</v>
      </c>
      <c r="I7817">
        <v>0.94489999999999996</v>
      </c>
      <c r="J7817">
        <v>4.2999999999999997E-2</v>
      </c>
      <c r="K7817">
        <v>0.58199999999999996</v>
      </c>
      <c r="L7817">
        <v>0.376</v>
      </c>
    </row>
    <row r="7818" spans="1:12" x14ac:dyDescent="0.35">
      <c r="A7818" t="s">
        <v>10</v>
      </c>
      <c r="B7818" t="s">
        <v>15471</v>
      </c>
      <c r="C7818" t="s">
        <v>15472</v>
      </c>
      <c r="D7818">
        <v>5</v>
      </c>
      <c r="E7818">
        <v>2</v>
      </c>
      <c r="F7818" t="s">
        <v>186</v>
      </c>
      <c r="G7818" t="str">
        <f>VLOOKUP(F7818, Themes!$A$1:$C$51, 2, FALSE )</f>
        <v>Food and Eating Habits</v>
      </c>
      <c r="H7818" t="str">
        <f>VLOOKUP(F7818, Themes!$A$1:$C$51, 3, FALSE )</f>
        <v>Socialization at Dunder Mifflin</v>
      </c>
      <c r="I7818">
        <v>0.72689999999999999</v>
      </c>
      <c r="J7818">
        <v>0</v>
      </c>
      <c r="K7818">
        <v>0.56699999999999995</v>
      </c>
      <c r="L7818">
        <v>0.433</v>
      </c>
    </row>
    <row r="7819" spans="1:12" x14ac:dyDescent="0.35">
      <c r="A7819" t="s">
        <v>10</v>
      </c>
      <c r="B7819" t="s">
        <v>15473</v>
      </c>
      <c r="C7819" t="s">
        <v>15474</v>
      </c>
      <c r="D7819">
        <v>5</v>
      </c>
      <c r="E7819">
        <v>2</v>
      </c>
      <c r="F7819" t="s">
        <v>186</v>
      </c>
      <c r="G7819" t="str">
        <f>VLOOKUP(F7819, Themes!$A$1:$C$51, 2, FALSE )</f>
        <v>Food and Eating Habits</v>
      </c>
      <c r="H7819" t="str">
        <f>VLOOKUP(F7819, Themes!$A$1:$C$51, 3, FALSE )</f>
        <v>Socialization at Dunder Mifflin</v>
      </c>
      <c r="I7819">
        <v>0.51680000000000004</v>
      </c>
      <c r="J7819">
        <v>0.113</v>
      </c>
      <c r="K7819">
        <v>0.747</v>
      </c>
      <c r="L7819">
        <v>0.14000000000000001</v>
      </c>
    </row>
    <row r="7820" spans="1:12" x14ac:dyDescent="0.35">
      <c r="A7820" t="s">
        <v>10</v>
      </c>
      <c r="B7820" t="s">
        <v>15475</v>
      </c>
      <c r="C7820" t="s">
        <v>14976</v>
      </c>
      <c r="D7820">
        <v>5</v>
      </c>
      <c r="E7820">
        <v>2</v>
      </c>
      <c r="F7820" t="s">
        <v>276</v>
      </c>
      <c r="G7820" t="str">
        <f>VLOOKUP(F7820, Themes!$A$1:$C$51, 2, FALSE )</f>
        <v>Workplace Happenings</v>
      </c>
      <c r="H7820" t="str">
        <f>VLOOKUP(F7820, Themes!$A$1:$C$51, 3, FALSE )</f>
        <v>Dunder Mifflin Operations &amp; Activities</v>
      </c>
      <c r="I7820">
        <v>0</v>
      </c>
      <c r="J7820">
        <v>0</v>
      </c>
      <c r="K7820">
        <v>1</v>
      </c>
      <c r="L7820">
        <v>0</v>
      </c>
    </row>
    <row r="7821" spans="1:12" x14ac:dyDescent="0.35">
      <c r="A7821" t="s">
        <v>10</v>
      </c>
      <c r="B7821" t="s">
        <v>15476</v>
      </c>
      <c r="C7821" t="s">
        <v>15477</v>
      </c>
      <c r="D7821">
        <v>5</v>
      </c>
      <c r="E7821">
        <v>2</v>
      </c>
      <c r="F7821" t="s">
        <v>412</v>
      </c>
      <c r="G7821" t="str">
        <f>VLOOKUP(F7821, Themes!$A$1:$C$51, 2, FALSE )</f>
        <v>Fun in the Office</v>
      </c>
      <c r="H7821" t="str">
        <f>VLOOKUP(F7821, Themes!$A$1:$C$51, 3, FALSE )</f>
        <v>Socialization at Dunder Mifflin</v>
      </c>
      <c r="I7821">
        <v>0.71489999999999998</v>
      </c>
      <c r="J7821">
        <v>0</v>
      </c>
      <c r="K7821">
        <v>0.627</v>
      </c>
      <c r="L7821">
        <v>0.373</v>
      </c>
    </row>
    <row r="7822" spans="1:12" x14ac:dyDescent="0.35">
      <c r="A7822" t="s">
        <v>10</v>
      </c>
      <c r="B7822" t="s">
        <v>15478</v>
      </c>
      <c r="C7822" t="s">
        <v>15479</v>
      </c>
      <c r="D7822">
        <v>5</v>
      </c>
      <c r="E7822">
        <v>2</v>
      </c>
      <c r="F7822" t="s">
        <v>44</v>
      </c>
      <c r="G7822" t="str">
        <f>VLOOKUP(F7822, Themes!$A$1:$C$51, 2, FALSE )</f>
        <v>Showing Appreciation for Others</v>
      </c>
      <c r="H7822" t="str">
        <f>VLOOKUP(F7822, Themes!$A$1:$C$51, 3, FALSE )</f>
        <v>Character Relationships with Each Other</v>
      </c>
      <c r="I7822">
        <v>0.45879999999999999</v>
      </c>
      <c r="J7822">
        <v>0</v>
      </c>
      <c r="K7822">
        <v>0.72699999999999998</v>
      </c>
      <c r="L7822">
        <v>0.27300000000000002</v>
      </c>
    </row>
    <row r="7823" spans="1:12" x14ac:dyDescent="0.35">
      <c r="A7823" t="s">
        <v>10</v>
      </c>
      <c r="B7823" t="s">
        <v>15480</v>
      </c>
      <c r="C7823" t="s">
        <v>15481</v>
      </c>
      <c r="D7823">
        <v>5</v>
      </c>
      <c r="E7823">
        <v>2</v>
      </c>
      <c r="F7823" t="s">
        <v>67</v>
      </c>
      <c r="G7823" t="str">
        <f>VLOOKUP(F7823, Themes!$A$1:$C$51, 2, FALSE )</f>
        <v>Initiatives &amp; Operations at Dunder Mifflin</v>
      </c>
      <c r="H7823" t="str">
        <f>VLOOKUP(F7823, Themes!$A$1:$C$51, 3, FALSE )</f>
        <v>Dunder Mifflin Operations &amp; Activities</v>
      </c>
      <c r="I7823">
        <v>-2.58E-2</v>
      </c>
      <c r="J7823">
        <v>6.5000000000000002E-2</v>
      </c>
      <c r="K7823">
        <v>0.873</v>
      </c>
      <c r="L7823">
        <v>6.2E-2</v>
      </c>
    </row>
    <row r="7824" spans="1:12" x14ac:dyDescent="0.35">
      <c r="A7824" t="s">
        <v>14</v>
      </c>
      <c r="B7824" t="s">
        <v>15482</v>
      </c>
      <c r="C7824" t="s">
        <v>15483</v>
      </c>
      <c r="D7824">
        <v>5</v>
      </c>
      <c r="E7824">
        <v>2</v>
      </c>
      <c r="F7824" t="s">
        <v>233</v>
      </c>
      <c r="G7824" t="str">
        <f>VLOOKUP(F7824, Themes!$A$1:$C$51, 2, FALSE )</f>
        <v>Oscar &amp; David Wallace</v>
      </c>
      <c r="H7824" t="str">
        <f>VLOOKUP(F7824, Themes!$A$1:$C$51, 3, FALSE )</f>
        <v>Character's Activities</v>
      </c>
      <c r="I7824">
        <v>0.25</v>
      </c>
      <c r="J7824">
        <v>0</v>
      </c>
      <c r="K7824">
        <v>0.81799999999999995</v>
      </c>
      <c r="L7824">
        <v>0.182</v>
      </c>
    </row>
    <row r="7825" spans="1:12" x14ac:dyDescent="0.35">
      <c r="A7825" t="s">
        <v>41</v>
      </c>
      <c r="B7825" t="s">
        <v>15484</v>
      </c>
      <c r="C7825" t="s">
        <v>15485</v>
      </c>
      <c r="D7825">
        <v>5</v>
      </c>
      <c r="E7825">
        <v>2</v>
      </c>
      <c r="F7825" t="s">
        <v>82</v>
      </c>
      <c r="G7825" t="str">
        <f>VLOOKUP(F7825, Themes!$A$1:$C$51, 2, FALSE )</f>
        <v>Dwight's Behaviours</v>
      </c>
      <c r="H7825" t="str">
        <f>VLOOKUP(F7825, Themes!$A$1:$C$51, 3, FALSE )</f>
        <v>Character's Activities</v>
      </c>
      <c r="I7825">
        <v>-0.68079999999999996</v>
      </c>
      <c r="J7825">
        <v>0.26100000000000001</v>
      </c>
      <c r="K7825">
        <v>0.73899999999999999</v>
      </c>
      <c r="L7825">
        <v>0</v>
      </c>
    </row>
    <row r="7826" spans="1:12" x14ac:dyDescent="0.35">
      <c r="A7826" t="s">
        <v>14</v>
      </c>
      <c r="B7826" t="s">
        <v>15486</v>
      </c>
      <c r="C7826" t="s">
        <v>15487</v>
      </c>
      <c r="D7826">
        <v>5</v>
      </c>
      <c r="E7826">
        <v>2</v>
      </c>
      <c r="F7826" t="s">
        <v>82</v>
      </c>
      <c r="G7826" t="str">
        <f>VLOOKUP(F7826, Themes!$A$1:$C$51, 2, FALSE )</f>
        <v>Dwight's Behaviours</v>
      </c>
      <c r="H7826" t="str">
        <f>VLOOKUP(F7826, Themes!$A$1:$C$51, 3, FALSE )</f>
        <v>Character's Activities</v>
      </c>
      <c r="I7826">
        <v>0.31819999999999998</v>
      </c>
      <c r="J7826">
        <v>8.3000000000000004E-2</v>
      </c>
      <c r="K7826">
        <v>0.80500000000000005</v>
      </c>
      <c r="L7826">
        <v>0.112</v>
      </c>
    </row>
    <row r="7827" spans="1:12" x14ac:dyDescent="0.35">
      <c r="A7827" t="s">
        <v>14</v>
      </c>
      <c r="B7827" t="s">
        <v>15488</v>
      </c>
      <c r="C7827" t="s">
        <v>15489</v>
      </c>
      <c r="D7827">
        <v>5</v>
      </c>
      <c r="E7827">
        <v>2</v>
      </c>
      <c r="F7827" t="s">
        <v>37</v>
      </c>
      <c r="G7827" t="str">
        <f>VLOOKUP(F7827, Themes!$A$1:$C$51, 2, FALSE )</f>
        <v>Sexual Behaviours &amp; Weddings</v>
      </c>
      <c r="H7827" t="str">
        <f>VLOOKUP(F7827, Themes!$A$1:$C$51, 3, FALSE )</f>
        <v>Love, Sex, &amp; Relationships</v>
      </c>
      <c r="I7827">
        <v>-0.1779</v>
      </c>
      <c r="J7827">
        <v>0.14499999999999999</v>
      </c>
      <c r="K7827">
        <v>0.85499999999999998</v>
      </c>
      <c r="L7827">
        <v>0</v>
      </c>
    </row>
    <row r="7828" spans="1:12" x14ac:dyDescent="0.35">
      <c r="A7828" t="s">
        <v>14</v>
      </c>
      <c r="B7828" t="s">
        <v>15490</v>
      </c>
      <c r="C7828" t="s">
        <v>15491</v>
      </c>
      <c r="D7828">
        <v>5</v>
      </c>
      <c r="E7828">
        <v>2</v>
      </c>
      <c r="F7828" t="s">
        <v>540</v>
      </c>
      <c r="G7828" t="str">
        <f>VLOOKUP(F7828, Themes!$A$1:$C$51, 2, FALSE )</f>
        <v>Romantic Feelings</v>
      </c>
      <c r="H7828" t="str">
        <f>VLOOKUP(F7828, Themes!$A$1:$C$51, 3, FALSE )</f>
        <v>Love, Sex, &amp; Relationships</v>
      </c>
      <c r="I7828">
        <v>0</v>
      </c>
      <c r="J7828">
        <v>0</v>
      </c>
      <c r="K7828">
        <v>1</v>
      </c>
      <c r="L7828">
        <v>0</v>
      </c>
    </row>
    <row r="7829" spans="1:12" x14ac:dyDescent="0.35">
      <c r="A7829" t="s">
        <v>10</v>
      </c>
      <c r="B7829" t="s">
        <v>15492</v>
      </c>
      <c r="C7829" t="s">
        <v>15493</v>
      </c>
      <c r="D7829">
        <v>5</v>
      </c>
      <c r="E7829">
        <v>2</v>
      </c>
      <c r="F7829" t="s">
        <v>109</v>
      </c>
      <c r="G7829" t="str">
        <f>VLOOKUP(F7829, Themes!$A$1:$C$51, 2, FALSE )</f>
        <v>Job Perks</v>
      </c>
      <c r="H7829" t="str">
        <f>VLOOKUP(F7829, Themes!$A$1:$C$51, 3, FALSE )</f>
        <v>Dunder Mifflin Operations &amp; Activities</v>
      </c>
      <c r="I7829">
        <v>7.7200000000000005E-2</v>
      </c>
      <c r="J7829">
        <v>0</v>
      </c>
      <c r="K7829">
        <v>0.96399999999999997</v>
      </c>
      <c r="L7829">
        <v>3.5999999999999997E-2</v>
      </c>
    </row>
    <row r="7830" spans="1:12" x14ac:dyDescent="0.35">
      <c r="A7830" t="s">
        <v>10</v>
      </c>
      <c r="B7830" t="s">
        <v>15494</v>
      </c>
      <c r="C7830" t="s">
        <v>15495</v>
      </c>
      <c r="D7830">
        <v>5</v>
      </c>
      <c r="E7830">
        <v>2</v>
      </c>
      <c r="F7830" t="s">
        <v>233</v>
      </c>
      <c r="G7830" t="str">
        <f>VLOOKUP(F7830, Themes!$A$1:$C$51, 2, FALSE )</f>
        <v>Oscar &amp; David Wallace</v>
      </c>
      <c r="H7830" t="str">
        <f>VLOOKUP(F7830, Themes!$A$1:$C$51, 3, FALSE )</f>
        <v>Character's Activities</v>
      </c>
      <c r="I7830">
        <v>-0.52669999999999995</v>
      </c>
      <c r="J7830">
        <v>0.221</v>
      </c>
      <c r="K7830">
        <v>0.77900000000000003</v>
      </c>
      <c r="L7830">
        <v>0</v>
      </c>
    </row>
    <row r="7831" spans="1:12" x14ac:dyDescent="0.35">
      <c r="A7831" t="s">
        <v>10</v>
      </c>
      <c r="B7831" t="s">
        <v>15496</v>
      </c>
      <c r="C7831" t="s">
        <v>15497</v>
      </c>
      <c r="D7831">
        <v>5</v>
      </c>
      <c r="E7831">
        <v>2</v>
      </c>
      <c r="F7831" t="s">
        <v>37</v>
      </c>
      <c r="G7831" t="str">
        <f>VLOOKUP(F7831, Themes!$A$1:$C$51, 2, FALSE )</f>
        <v>Sexual Behaviours &amp; Weddings</v>
      </c>
      <c r="H7831" t="str">
        <f>VLOOKUP(F7831, Themes!$A$1:$C$51, 3, FALSE )</f>
        <v>Love, Sex, &amp; Relationships</v>
      </c>
      <c r="I7831">
        <v>0</v>
      </c>
      <c r="J7831">
        <v>0</v>
      </c>
      <c r="K7831">
        <v>1</v>
      </c>
      <c r="L7831">
        <v>0</v>
      </c>
    </row>
    <row r="7832" spans="1:12" x14ac:dyDescent="0.35">
      <c r="A7832" t="s">
        <v>10</v>
      </c>
      <c r="B7832" t="s">
        <v>15498</v>
      </c>
      <c r="C7832" t="s">
        <v>15499</v>
      </c>
      <c r="D7832">
        <v>5</v>
      </c>
      <c r="E7832">
        <v>2</v>
      </c>
      <c r="F7832" t="s">
        <v>202</v>
      </c>
      <c r="G7832" t="str">
        <f>VLOOKUP(F7832, Themes!$A$1:$C$51, 2, FALSE )</f>
        <v>Stanley's Activities</v>
      </c>
      <c r="H7832" t="str">
        <f>VLOOKUP(F7832, Themes!$A$1:$C$51, 3, FALSE )</f>
        <v>Character's Activities</v>
      </c>
      <c r="I7832">
        <v>0.36120000000000002</v>
      </c>
      <c r="J7832">
        <v>0</v>
      </c>
      <c r="K7832">
        <v>0.82799999999999996</v>
      </c>
      <c r="L7832">
        <v>0.17199999999999999</v>
      </c>
    </row>
    <row r="7833" spans="1:12" x14ac:dyDescent="0.35">
      <c r="A7833" t="s">
        <v>10</v>
      </c>
      <c r="B7833" t="s">
        <v>15500</v>
      </c>
      <c r="C7833" t="s">
        <v>15501</v>
      </c>
      <c r="D7833">
        <v>5</v>
      </c>
      <c r="E7833">
        <v>2</v>
      </c>
      <c r="F7833" t="s">
        <v>17</v>
      </c>
      <c r="G7833" t="str">
        <f>VLOOKUP(F7833, Themes!$A$1:$C$51, 2, FALSE )</f>
        <v>Doors &amp; Elevators</v>
      </c>
      <c r="H7833" t="str">
        <f>VLOOKUP(F7833, Themes!$A$1:$C$51, 3, FALSE )</f>
        <v>Dunder Mifflin Operations &amp; Activities</v>
      </c>
      <c r="I7833">
        <v>0.30080000000000001</v>
      </c>
      <c r="J7833">
        <v>0</v>
      </c>
      <c r="K7833">
        <v>0.95</v>
      </c>
      <c r="L7833">
        <v>0.05</v>
      </c>
    </row>
    <row r="7834" spans="1:12" x14ac:dyDescent="0.35">
      <c r="A7834" t="s">
        <v>14</v>
      </c>
      <c r="B7834" t="s">
        <v>15502</v>
      </c>
      <c r="C7834" t="s">
        <v>15503</v>
      </c>
      <c r="D7834">
        <v>5</v>
      </c>
      <c r="E7834">
        <v>2</v>
      </c>
      <c r="F7834" t="s">
        <v>226</v>
      </c>
      <c r="G7834" t="str">
        <f>VLOOKUP(F7834, Themes!$A$1:$C$51, 2, FALSE )</f>
        <v>Focusing at Work</v>
      </c>
      <c r="H7834" t="str">
        <f>VLOOKUP(F7834, Themes!$A$1:$C$51, 3, FALSE )</f>
        <v>Dunder Mifflin Operations &amp; Activities</v>
      </c>
      <c r="I7834">
        <v>-3.4599999999999999E-2</v>
      </c>
      <c r="J7834">
        <v>3.1E-2</v>
      </c>
      <c r="K7834">
        <v>0.92800000000000005</v>
      </c>
      <c r="L7834">
        <v>4.1000000000000002E-2</v>
      </c>
    </row>
    <row r="7835" spans="1:12" x14ac:dyDescent="0.35">
      <c r="A7835" t="s">
        <v>10</v>
      </c>
      <c r="B7835" t="s">
        <v>15504</v>
      </c>
      <c r="C7835" t="s">
        <v>15505</v>
      </c>
      <c r="D7835">
        <v>5</v>
      </c>
      <c r="E7835">
        <v>2</v>
      </c>
      <c r="F7835" t="s">
        <v>26</v>
      </c>
      <c r="G7835" t="str">
        <f>VLOOKUP(F7835, Themes!$A$1:$C$51, 2, FALSE )</f>
        <v>Employee Status</v>
      </c>
      <c r="H7835" t="str">
        <f>VLOOKUP(F7835, Themes!$A$1:$C$51, 3, FALSE )</f>
        <v>Dunder Mifflin Politics</v>
      </c>
      <c r="I7835">
        <v>0</v>
      </c>
      <c r="J7835">
        <v>0</v>
      </c>
      <c r="K7835">
        <v>1</v>
      </c>
      <c r="L7835">
        <v>0</v>
      </c>
    </row>
    <row r="7836" spans="1:12" x14ac:dyDescent="0.35">
      <c r="A7836" t="s">
        <v>10</v>
      </c>
      <c r="B7836" t="s">
        <v>15506</v>
      </c>
      <c r="C7836" t="s">
        <v>15507</v>
      </c>
      <c r="D7836">
        <v>5</v>
      </c>
      <c r="E7836">
        <v>2</v>
      </c>
      <c r="F7836" t="s">
        <v>44</v>
      </c>
      <c r="G7836" t="str">
        <f>VLOOKUP(F7836, Themes!$A$1:$C$51, 2, FALSE )</f>
        <v>Showing Appreciation for Others</v>
      </c>
      <c r="H7836" t="str">
        <f>VLOOKUP(F7836, Themes!$A$1:$C$51, 3, FALSE )</f>
        <v>Character Relationships with Each Other</v>
      </c>
      <c r="I7836">
        <v>0</v>
      </c>
      <c r="J7836">
        <v>0</v>
      </c>
      <c r="K7836">
        <v>1</v>
      </c>
      <c r="L7836">
        <v>0</v>
      </c>
    </row>
    <row r="7837" spans="1:12" x14ac:dyDescent="0.35">
      <c r="A7837" t="s">
        <v>10</v>
      </c>
      <c r="B7837" t="s">
        <v>15508</v>
      </c>
      <c r="C7837" t="s">
        <v>15509</v>
      </c>
      <c r="D7837">
        <v>5</v>
      </c>
      <c r="E7837">
        <v>2</v>
      </c>
      <c r="F7837" t="s">
        <v>17</v>
      </c>
      <c r="G7837" t="str">
        <f>VLOOKUP(F7837, Themes!$A$1:$C$51, 2, FALSE )</f>
        <v>Doors &amp; Elevators</v>
      </c>
      <c r="H7837" t="str">
        <f>VLOOKUP(F7837, Themes!$A$1:$C$51, 3, FALSE )</f>
        <v>Dunder Mifflin Operations &amp; Activities</v>
      </c>
      <c r="I7837">
        <v>0.6179</v>
      </c>
      <c r="J7837">
        <v>3.1E-2</v>
      </c>
      <c r="K7837">
        <v>0.85199999999999998</v>
      </c>
      <c r="L7837">
        <v>0.11700000000000001</v>
      </c>
    </row>
    <row r="7838" spans="1:12" x14ac:dyDescent="0.35">
      <c r="A7838" t="s">
        <v>14</v>
      </c>
      <c r="B7838" t="s">
        <v>15510</v>
      </c>
      <c r="C7838" t="s">
        <v>15511</v>
      </c>
      <c r="D7838">
        <v>5</v>
      </c>
      <c r="E7838">
        <v>2</v>
      </c>
      <c r="F7838" t="s">
        <v>73</v>
      </c>
      <c r="G7838" t="str">
        <f>VLOOKUP(F7838, Themes!$A$1:$C$51, 2, FALSE )</f>
        <v>Meetings</v>
      </c>
      <c r="H7838" t="str">
        <f>VLOOKUP(F7838, Themes!$A$1:$C$51, 3, FALSE )</f>
        <v>Dunder Mifflin Operations &amp; Activities</v>
      </c>
      <c r="I7838">
        <v>0</v>
      </c>
      <c r="J7838">
        <v>0</v>
      </c>
      <c r="K7838">
        <v>1</v>
      </c>
      <c r="L7838">
        <v>0</v>
      </c>
    </row>
    <row r="7839" spans="1:12" x14ac:dyDescent="0.35">
      <c r="A7839" t="s">
        <v>14</v>
      </c>
      <c r="B7839" t="s">
        <v>15512</v>
      </c>
      <c r="C7839" t="s">
        <v>15513</v>
      </c>
      <c r="D7839">
        <v>5</v>
      </c>
      <c r="E7839">
        <v>2</v>
      </c>
      <c r="F7839" t="s">
        <v>61</v>
      </c>
      <c r="G7839" t="str">
        <f>VLOOKUP(F7839, Themes!$A$1:$C$51, 2, FALSE )</f>
        <v>Dundies and Watching videos</v>
      </c>
      <c r="H7839" t="str">
        <f>VLOOKUP(F7839, Themes!$A$1:$C$51, 3, FALSE )</f>
        <v>Socialization at Dunder Mifflin</v>
      </c>
      <c r="I7839">
        <v>0</v>
      </c>
      <c r="J7839">
        <v>0</v>
      </c>
      <c r="K7839">
        <v>1</v>
      </c>
      <c r="L7839">
        <v>0</v>
      </c>
    </row>
    <row r="7840" spans="1:12" x14ac:dyDescent="0.35">
      <c r="A7840" t="s">
        <v>41</v>
      </c>
      <c r="B7840" t="s">
        <v>15514</v>
      </c>
      <c r="C7840" t="s">
        <v>15515</v>
      </c>
      <c r="D7840">
        <v>5</v>
      </c>
      <c r="E7840">
        <v>2</v>
      </c>
      <c r="F7840" t="s">
        <v>17</v>
      </c>
      <c r="G7840" t="str">
        <f>VLOOKUP(F7840, Themes!$A$1:$C$51, 2, FALSE )</f>
        <v>Doors &amp; Elevators</v>
      </c>
      <c r="H7840" t="str">
        <f>VLOOKUP(F7840, Themes!$A$1:$C$51, 3, FALSE )</f>
        <v>Dunder Mifflin Operations &amp; Activities</v>
      </c>
      <c r="I7840">
        <v>0.38179999999999997</v>
      </c>
      <c r="J7840">
        <v>0</v>
      </c>
      <c r="K7840">
        <v>0.73499999999999999</v>
      </c>
      <c r="L7840">
        <v>0.26500000000000001</v>
      </c>
    </row>
    <row r="7841" spans="1:12" x14ac:dyDescent="0.35">
      <c r="A7841" t="s">
        <v>14</v>
      </c>
      <c r="B7841" t="s">
        <v>15516</v>
      </c>
      <c r="C7841" t="s">
        <v>15517</v>
      </c>
      <c r="D7841">
        <v>5</v>
      </c>
      <c r="E7841">
        <v>2</v>
      </c>
      <c r="F7841" t="s">
        <v>124</v>
      </c>
      <c r="G7841" t="str">
        <f>VLOOKUP(F7841, Themes!$A$1:$C$51, 2, FALSE )</f>
        <v>HR Complaints</v>
      </c>
      <c r="H7841" t="str">
        <f>VLOOKUP(F7841, Themes!$A$1:$C$51, 3, FALSE )</f>
        <v>Dunder Mifflin Politics</v>
      </c>
      <c r="I7841">
        <v>-0.44390000000000002</v>
      </c>
      <c r="J7841">
        <v>0.29399999999999998</v>
      </c>
      <c r="K7841">
        <v>0.70599999999999996</v>
      </c>
      <c r="L7841">
        <v>0</v>
      </c>
    </row>
    <row r="7842" spans="1:12" x14ac:dyDescent="0.35">
      <c r="A7842" t="s">
        <v>41</v>
      </c>
      <c r="B7842" t="s">
        <v>15518</v>
      </c>
      <c r="C7842" t="s">
        <v>15519</v>
      </c>
      <c r="D7842">
        <v>5</v>
      </c>
      <c r="E7842">
        <v>2</v>
      </c>
      <c r="F7842" t="s">
        <v>82</v>
      </c>
      <c r="G7842" t="str">
        <f>VLOOKUP(F7842, Themes!$A$1:$C$51, 2, FALSE )</f>
        <v>Dwight's Behaviours</v>
      </c>
      <c r="H7842" t="str">
        <f>VLOOKUP(F7842, Themes!$A$1:$C$51, 3, FALSE )</f>
        <v>Character's Activities</v>
      </c>
      <c r="I7842">
        <v>0.25790000000000002</v>
      </c>
      <c r="J7842">
        <v>0.10199999999999999</v>
      </c>
      <c r="K7842">
        <v>0.73299999999999998</v>
      </c>
      <c r="L7842">
        <v>0.16500000000000001</v>
      </c>
    </row>
    <row r="7843" spans="1:12" x14ac:dyDescent="0.35">
      <c r="A7843" t="s">
        <v>10</v>
      </c>
      <c r="B7843" t="s">
        <v>15520</v>
      </c>
      <c r="C7843" t="s">
        <v>15521</v>
      </c>
      <c r="D7843">
        <v>5</v>
      </c>
      <c r="E7843">
        <v>2</v>
      </c>
      <c r="F7843" t="s">
        <v>202</v>
      </c>
      <c r="G7843" t="str">
        <f>VLOOKUP(F7843, Themes!$A$1:$C$51, 2, FALSE )</f>
        <v>Stanley's Activities</v>
      </c>
      <c r="H7843" t="str">
        <f>VLOOKUP(F7843, Themes!$A$1:$C$51, 3, FALSE )</f>
        <v>Character's Activities</v>
      </c>
      <c r="I7843">
        <v>-0.47670000000000001</v>
      </c>
      <c r="J7843">
        <v>0.27900000000000003</v>
      </c>
      <c r="K7843">
        <v>0.72099999999999997</v>
      </c>
      <c r="L7843">
        <v>0</v>
      </c>
    </row>
    <row r="7844" spans="1:12" x14ac:dyDescent="0.35">
      <c r="A7844" t="s">
        <v>10</v>
      </c>
      <c r="B7844" t="s">
        <v>15522</v>
      </c>
      <c r="C7844" t="s">
        <v>15523</v>
      </c>
      <c r="D7844">
        <v>5</v>
      </c>
      <c r="E7844">
        <v>2</v>
      </c>
      <c r="F7844" t="s">
        <v>325</v>
      </c>
      <c r="G7844" t="str">
        <f>VLOOKUP(F7844, Themes!$A$1:$C$51, 2, FALSE )</f>
        <v>Gender Roles</v>
      </c>
      <c r="H7844" t="str">
        <f>VLOOKUP(F7844, Themes!$A$1:$C$51, 3, FALSE )</f>
        <v>Social Issues &amp; Miscellaneous</v>
      </c>
      <c r="I7844">
        <v>0</v>
      </c>
      <c r="J7844">
        <v>0</v>
      </c>
      <c r="K7844">
        <v>1</v>
      </c>
      <c r="L7844">
        <v>0</v>
      </c>
    </row>
    <row r="7845" spans="1:12" x14ac:dyDescent="0.35">
      <c r="A7845" t="s">
        <v>10</v>
      </c>
      <c r="B7845" t="s">
        <v>15524</v>
      </c>
      <c r="C7845" t="s">
        <v>15525</v>
      </c>
      <c r="D7845">
        <v>5</v>
      </c>
      <c r="E7845">
        <v>2</v>
      </c>
      <c r="F7845" t="s">
        <v>143</v>
      </c>
      <c r="G7845" t="str">
        <f>VLOOKUP(F7845, Themes!$A$1:$C$51, 2, FALSE )</f>
        <v>Meridith &amp; Creed Activities</v>
      </c>
      <c r="H7845" t="str">
        <f>VLOOKUP(F7845, Themes!$A$1:$C$51, 3, FALSE )</f>
        <v>Character's Activities</v>
      </c>
      <c r="I7845">
        <v>0.94169999999999998</v>
      </c>
      <c r="J7845">
        <v>0.05</v>
      </c>
      <c r="K7845">
        <v>0.629</v>
      </c>
      <c r="L7845">
        <v>0.32100000000000001</v>
      </c>
    </row>
    <row r="7846" spans="1:12" x14ac:dyDescent="0.35">
      <c r="A7846" t="s">
        <v>10</v>
      </c>
      <c r="B7846" t="s">
        <v>15526</v>
      </c>
      <c r="C7846" t="s">
        <v>15527</v>
      </c>
      <c r="D7846">
        <v>5</v>
      </c>
      <c r="E7846">
        <v>2</v>
      </c>
      <c r="F7846" t="s">
        <v>73</v>
      </c>
      <c r="G7846" t="str">
        <f>VLOOKUP(F7846, Themes!$A$1:$C$51, 2, FALSE )</f>
        <v>Meetings</v>
      </c>
      <c r="H7846" t="str">
        <f>VLOOKUP(F7846, Themes!$A$1:$C$51, 3, FALSE )</f>
        <v>Dunder Mifflin Operations &amp; Activities</v>
      </c>
      <c r="I7846">
        <v>-0.69079999999999997</v>
      </c>
      <c r="J7846">
        <v>0.19</v>
      </c>
      <c r="K7846">
        <v>0.81</v>
      </c>
      <c r="L7846">
        <v>0</v>
      </c>
    </row>
    <row r="7847" spans="1:12" x14ac:dyDescent="0.35">
      <c r="A7847" t="s">
        <v>10</v>
      </c>
      <c r="B7847" t="s">
        <v>15528</v>
      </c>
      <c r="C7847" t="s">
        <v>15529</v>
      </c>
      <c r="D7847">
        <v>5</v>
      </c>
      <c r="E7847">
        <v>2</v>
      </c>
      <c r="F7847" t="s">
        <v>73</v>
      </c>
      <c r="G7847" t="str">
        <f>VLOOKUP(F7847, Themes!$A$1:$C$51, 2, FALSE )</f>
        <v>Meetings</v>
      </c>
      <c r="H7847" t="str">
        <f>VLOOKUP(F7847, Themes!$A$1:$C$51, 3, FALSE )</f>
        <v>Dunder Mifflin Operations &amp; Activities</v>
      </c>
      <c r="I7847">
        <v>-0.45739999999999997</v>
      </c>
      <c r="J7847">
        <v>0.14299999999999999</v>
      </c>
      <c r="K7847">
        <v>0.85699999999999998</v>
      </c>
      <c r="L7847">
        <v>0</v>
      </c>
    </row>
    <row r="7848" spans="1:12" x14ac:dyDescent="0.35">
      <c r="A7848" t="s">
        <v>10</v>
      </c>
      <c r="B7848" t="s">
        <v>15530</v>
      </c>
      <c r="C7848" t="s">
        <v>15531</v>
      </c>
      <c r="D7848">
        <v>5</v>
      </c>
      <c r="E7848">
        <v>2</v>
      </c>
      <c r="F7848" t="s">
        <v>73</v>
      </c>
      <c r="G7848" t="str">
        <f>VLOOKUP(F7848, Themes!$A$1:$C$51, 2, FALSE )</f>
        <v>Meetings</v>
      </c>
      <c r="H7848" t="str">
        <f>VLOOKUP(F7848, Themes!$A$1:$C$51, 3, FALSE )</f>
        <v>Dunder Mifflin Operations &amp; Activities</v>
      </c>
      <c r="I7848">
        <v>0.52039999999999997</v>
      </c>
      <c r="J7848">
        <v>0</v>
      </c>
      <c r="K7848">
        <v>0.73299999999999998</v>
      </c>
      <c r="L7848">
        <v>0.26700000000000002</v>
      </c>
    </row>
    <row r="7849" spans="1:12" x14ac:dyDescent="0.35">
      <c r="A7849" t="s">
        <v>14</v>
      </c>
      <c r="B7849" t="s">
        <v>15532</v>
      </c>
      <c r="C7849" t="s">
        <v>15533</v>
      </c>
      <c r="D7849">
        <v>5</v>
      </c>
      <c r="E7849">
        <v>3</v>
      </c>
      <c r="F7849" t="s">
        <v>115</v>
      </c>
      <c r="G7849" t="str">
        <f>VLOOKUP(F7849, Themes!$A$1:$C$51, 2, FALSE )</f>
        <v>Baby Making &amp; Schrute Farms</v>
      </c>
      <c r="H7849" t="str">
        <f>VLOOKUP(F7849, Themes!$A$1:$C$51, 3, FALSE )</f>
        <v>Family</v>
      </c>
      <c r="I7849">
        <v>0</v>
      </c>
      <c r="J7849">
        <v>0</v>
      </c>
      <c r="K7849">
        <v>1</v>
      </c>
      <c r="L7849">
        <v>0</v>
      </c>
    </row>
    <row r="7850" spans="1:12" x14ac:dyDescent="0.35">
      <c r="A7850" t="s">
        <v>41</v>
      </c>
      <c r="B7850" t="s">
        <v>15534</v>
      </c>
      <c r="C7850" t="s">
        <v>15535</v>
      </c>
      <c r="D7850">
        <v>5</v>
      </c>
      <c r="E7850">
        <v>3</v>
      </c>
      <c r="F7850" t="s">
        <v>143</v>
      </c>
      <c r="G7850" t="str">
        <f>VLOOKUP(F7850, Themes!$A$1:$C$51, 2, FALSE )</f>
        <v>Meridith &amp; Creed Activities</v>
      </c>
      <c r="H7850" t="str">
        <f>VLOOKUP(F7850, Themes!$A$1:$C$51, 3, FALSE )</f>
        <v>Character's Activities</v>
      </c>
      <c r="I7850">
        <v>0</v>
      </c>
      <c r="J7850">
        <v>0</v>
      </c>
      <c r="K7850">
        <v>1</v>
      </c>
      <c r="L7850">
        <v>0</v>
      </c>
    </row>
    <row r="7851" spans="1:12" x14ac:dyDescent="0.35">
      <c r="A7851" t="s">
        <v>10</v>
      </c>
      <c r="B7851" t="s">
        <v>15536</v>
      </c>
      <c r="C7851" t="s">
        <v>15537</v>
      </c>
      <c r="D7851">
        <v>5</v>
      </c>
      <c r="E7851">
        <v>3</v>
      </c>
      <c r="F7851" t="s">
        <v>53</v>
      </c>
      <c r="G7851" t="str">
        <f>VLOOKUP(F7851, Themes!$A$1:$C$51, 2, FALSE )</f>
        <v>Heartbreaks &amp; Jan</v>
      </c>
      <c r="H7851" t="str">
        <f>VLOOKUP(F7851, Themes!$A$1:$C$51, 3, FALSE )</f>
        <v>Love, Sex, &amp; Relationships</v>
      </c>
      <c r="I7851">
        <v>0</v>
      </c>
      <c r="J7851">
        <v>0</v>
      </c>
      <c r="K7851">
        <v>1</v>
      </c>
      <c r="L7851">
        <v>0</v>
      </c>
    </row>
    <row r="7852" spans="1:12" x14ac:dyDescent="0.35">
      <c r="A7852" t="s">
        <v>41</v>
      </c>
      <c r="B7852" t="s">
        <v>15538</v>
      </c>
      <c r="C7852" t="s">
        <v>15539</v>
      </c>
      <c r="D7852">
        <v>5</v>
      </c>
      <c r="E7852">
        <v>3</v>
      </c>
      <c r="F7852" t="s">
        <v>112</v>
      </c>
      <c r="G7852" t="str">
        <f>VLOOKUP(F7852, Themes!$A$1:$C$51, 2, FALSE )</f>
        <v>Driving</v>
      </c>
      <c r="H7852" t="str">
        <f>VLOOKUP(F7852, Themes!$A$1:$C$51, 3, FALSE )</f>
        <v>Transportation &amp; Life Outside Dunder Mifflin</v>
      </c>
      <c r="I7852">
        <v>0</v>
      </c>
      <c r="J7852">
        <v>0</v>
      </c>
      <c r="K7852">
        <v>1</v>
      </c>
      <c r="L7852">
        <v>0</v>
      </c>
    </row>
    <row r="7853" spans="1:12" x14ac:dyDescent="0.35">
      <c r="A7853" t="s">
        <v>10</v>
      </c>
      <c r="B7853" t="s">
        <v>15540</v>
      </c>
      <c r="C7853" t="s">
        <v>15541</v>
      </c>
      <c r="D7853">
        <v>5</v>
      </c>
      <c r="E7853">
        <v>3</v>
      </c>
      <c r="F7853" t="s">
        <v>115</v>
      </c>
      <c r="G7853" t="str">
        <f>VLOOKUP(F7853, Themes!$A$1:$C$51, 2, FALSE )</f>
        <v>Baby Making &amp; Schrute Farms</v>
      </c>
      <c r="H7853" t="str">
        <f>VLOOKUP(F7853, Themes!$A$1:$C$51, 3, FALSE )</f>
        <v>Family</v>
      </c>
      <c r="I7853">
        <v>-0.29599999999999999</v>
      </c>
      <c r="J7853">
        <v>0.115</v>
      </c>
      <c r="K7853">
        <v>0.88500000000000001</v>
      </c>
      <c r="L7853">
        <v>0</v>
      </c>
    </row>
    <row r="7854" spans="1:12" x14ac:dyDescent="0.35">
      <c r="A7854" t="s">
        <v>41</v>
      </c>
      <c r="B7854" t="s">
        <v>15542</v>
      </c>
      <c r="C7854" t="s">
        <v>15543</v>
      </c>
      <c r="D7854">
        <v>5</v>
      </c>
      <c r="E7854">
        <v>3</v>
      </c>
      <c r="F7854" t="s">
        <v>276</v>
      </c>
      <c r="G7854" t="str">
        <f>VLOOKUP(F7854, Themes!$A$1:$C$51, 2, FALSE )</f>
        <v>Workplace Happenings</v>
      </c>
      <c r="H7854" t="str">
        <f>VLOOKUP(F7854, Themes!$A$1:$C$51, 3, FALSE )</f>
        <v>Dunder Mifflin Operations &amp; Activities</v>
      </c>
      <c r="I7854">
        <v>0</v>
      </c>
      <c r="J7854">
        <v>0</v>
      </c>
      <c r="K7854">
        <v>1</v>
      </c>
      <c r="L7854">
        <v>0</v>
      </c>
    </row>
    <row r="7855" spans="1:12" x14ac:dyDescent="0.35">
      <c r="A7855" t="s">
        <v>10</v>
      </c>
      <c r="B7855" t="s">
        <v>15544</v>
      </c>
      <c r="C7855" t="s">
        <v>15545</v>
      </c>
      <c r="D7855">
        <v>5</v>
      </c>
      <c r="E7855">
        <v>3</v>
      </c>
      <c r="F7855" t="s">
        <v>100</v>
      </c>
      <c r="G7855" t="str">
        <f>VLOOKUP(F7855, Themes!$A$1:$C$51, 2, FALSE )</f>
        <v>Andy's Activities</v>
      </c>
      <c r="H7855" t="str">
        <f>VLOOKUP(F7855, Themes!$A$1:$C$51, 3, FALSE )</f>
        <v>Character's Activities</v>
      </c>
      <c r="I7855">
        <v>-0.22439999999999999</v>
      </c>
      <c r="J7855">
        <v>0.20799999999999999</v>
      </c>
      <c r="K7855">
        <v>0.79200000000000004</v>
      </c>
      <c r="L7855">
        <v>0</v>
      </c>
    </row>
    <row r="7856" spans="1:12" x14ac:dyDescent="0.35">
      <c r="A7856" t="s">
        <v>10</v>
      </c>
      <c r="B7856" t="s">
        <v>15546</v>
      </c>
      <c r="C7856" t="s">
        <v>15547</v>
      </c>
      <c r="D7856">
        <v>5</v>
      </c>
      <c r="E7856">
        <v>3</v>
      </c>
      <c r="F7856" t="s">
        <v>325</v>
      </c>
      <c r="G7856" t="str">
        <f>VLOOKUP(F7856, Themes!$A$1:$C$51, 2, FALSE )</f>
        <v>Gender Roles</v>
      </c>
      <c r="H7856" t="str">
        <f>VLOOKUP(F7856, Themes!$A$1:$C$51, 3, FALSE )</f>
        <v>Social Issues &amp; Miscellaneous</v>
      </c>
      <c r="I7856">
        <v>-0.89280000000000004</v>
      </c>
      <c r="J7856">
        <v>0.53900000000000003</v>
      </c>
      <c r="K7856">
        <v>0.46100000000000002</v>
      </c>
      <c r="L7856">
        <v>0</v>
      </c>
    </row>
    <row r="7857" spans="1:12" x14ac:dyDescent="0.35">
      <c r="A7857" t="s">
        <v>41</v>
      </c>
      <c r="B7857" t="s">
        <v>15548</v>
      </c>
      <c r="C7857" t="s">
        <v>15549</v>
      </c>
      <c r="D7857">
        <v>5</v>
      </c>
      <c r="E7857">
        <v>3</v>
      </c>
      <c r="F7857" t="s">
        <v>115</v>
      </c>
      <c r="G7857" t="str">
        <f>VLOOKUP(F7857, Themes!$A$1:$C$51, 2, FALSE )</f>
        <v>Baby Making &amp; Schrute Farms</v>
      </c>
      <c r="H7857" t="str">
        <f>VLOOKUP(F7857, Themes!$A$1:$C$51, 3, FALSE )</f>
        <v>Family</v>
      </c>
      <c r="I7857">
        <v>0.1779</v>
      </c>
      <c r="J7857">
        <v>0</v>
      </c>
      <c r="K7857">
        <v>0.89800000000000002</v>
      </c>
      <c r="L7857">
        <v>0.10199999999999999</v>
      </c>
    </row>
    <row r="7858" spans="1:12" x14ac:dyDescent="0.35">
      <c r="A7858" t="s">
        <v>41</v>
      </c>
      <c r="B7858" t="s">
        <v>15550</v>
      </c>
      <c r="C7858" t="s">
        <v>15551</v>
      </c>
      <c r="D7858">
        <v>5</v>
      </c>
      <c r="E7858">
        <v>3</v>
      </c>
      <c r="F7858" t="s">
        <v>31</v>
      </c>
      <c r="G7858" t="str">
        <f>VLOOKUP(F7858, Themes!$A$1:$C$51, 2, FALSE )</f>
        <v>Time Spent</v>
      </c>
      <c r="H7858" t="str">
        <f>VLOOKUP(F7858, Themes!$A$1:$C$51, 3, FALSE )</f>
        <v>Dunder Mifflin Operations &amp; Activities</v>
      </c>
      <c r="I7858">
        <v>-0.57069999999999999</v>
      </c>
      <c r="J7858">
        <v>0.42499999999999999</v>
      </c>
      <c r="K7858">
        <v>0.57499999999999996</v>
      </c>
      <c r="L7858">
        <v>0</v>
      </c>
    </row>
    <row r="7859" spans="1:12" x14ac:dyDescent="0.35">
      <c r="A7859" t="s">
        <v>10</v>
      </c>
      <c r="B7859" t="s">
        <v>15552</v>
      </c>
      <c r="C7859" t="s">
        <v>22</v>
      </c>
      <c r="D7859">
        <v>5</v>
      </c>
      <c r="E7859">
        <v>3</v>
      </c>
      <c r="F7859" t="s">
        <v>23</v>
      </c>
      <c r="G7859" t="str">
        <f>VLOOKUP(F7859, Themes!$A$1:$C$51, 2, FALSE )</f>
        <v>Pam's Activities</v>
      </c>
      <c r="H7859" t="str">
        <f>VLOOKUP(F7859, Themes!$A$1:$C$51, 3, FALSE )</f>
        <v>Character's Activities</v>
      </c>
      <c r="I7859">
        <v>0</v>
      </c>
      <c r="J7859">
        <v>0</v>
      </c>
      <c r="K7859">
        <v>1</v>
      </c>
      <c r="L7859">
        <v>0</v>
      </c>
    </row>
    <row r="7860" spans="1:12" x14ac:dyDescent="0.35">
      <c r="A7860" t="s">
        <v>41</v>
      </c>
      <c r="B7860" t="s">
        <v>15553</v>
      </c>
      <c r="C7860" t="s">
        <v>15554</v>
      </c>
      <c r="D7860">
        <v>5</v>
      </c>
      <c r="E7860">
        <v>3</v>
      </c>
      <c r="F7860" t="s">
        <v>325</v>
      </c>
      <c r="G7860" t="str">
        <f>VLOOKUP(F7860, Themes!$A$1:$C$51, 2, FALSE )</f>
        <v>Gender Roles</v>
      </c>
      <c r="H7860" t="str">
        <f>VLOOKUP(F7860, Themes!$A$1:$C$51, 3, FALSE )</f>
        <v>Social Issues &amp; Miscellaneous</v>
      </c>
      <c r="I7860">
        <v>-0.81179999999999997</v>
      </c>
      <c r="J7860">
        <v>0.67700000000000005</v>
      </c>
      <c r="K7860">
        <v>0.32300000000000001</v>
      </c>
      <c r="L7860">
        <v>0</v>
      </c>
    </row>
    <row r="7861" spans="1:12" x14ac:dyDescent="0.35">
      <c r="A7861" t="s">
        <v>10</v>
      </c>
      <c r="B7861" t="s">
        <v>15555</v>
      </c>
      <c r="C7861" t="s">
        <v>15556</v>
      </c>
      <c r="D7861">
        <v>5</v>
      </c>
      <c r="E7861">
        <v>3</v>
      </c>
      <c r="F7861" t="s">
        <v>82</v>
      </c>
      <c r="G7861" t="str">
        <f>VLOOKUP(F7861, Themes!$A$1:$C$51, 2, FALSE )</f>
        <v>Dwight's Behaviours</v>
      </c>
      <c r="H7861" t="str">
        <f>VLOOKUP(F7861, Themes!$A$1:$C$51, 3, FALSE )</f>
        <v>Character's Activities</v>
      </c>
      <c r="I7861">
        <v>-0.38179999999999997</v>
      </c>
      <c r="J7861">
        <v>0.27100000000000002</v>
      </c>
      <c r="K7861">
        <v>0.72899999999999998</v>
      </c>
      <c r="L7861">
        <v>0</v>
      </c>
    </row>
    <row r="7862" spans="1:12" x14ac:dyDescent="0.35">
      <c r="A7862" t="s">
        <v>41</v>
      </c>
      <c r="B7862" t="s">
        <v>15557</v>
      </c>
      <c r="C7862" t="s">
        <v>15558</v>
      </c>
      <c r="D7862">
        <v>5</v>
      </c>
      <c r="E7862">
        <v>3</v>
      </c>
      <c r="F7862" t="s">
        <v>475</v>
      </c>
      <c r="G7862" t="str">
        <f>VLOOKUP(F7862, Themes!$A$1:$C$51, 2, FALSE )</f>
        <v>Answering Phones</v>
      </c>
      <c r="H7862" t="str">
        <f>VLOOKUP(F7862, Themes!$A$1:$C$51, 3, FALSE )</f>
        <v>Dunder Mifflin Operations &amp; Activities</v>
      </c>
      <c r="I7862">
        <v>-0.3382</v>
      </c>
      <c r="J7862">
        <v>0.33700000000000002</v>
      </c>
      <c r="K7862">
        <v>0.501</v>
      </c>
      <c r="L7862">
        <v>0.16300000000000001</v>
      </c>
    </row>
    <row r="7863" spans="1:12" x14ac:dyDescent="0.35">
      <c r="A7863" t="s">
        <v>10</v>
      </c>
      <c r="B7863" t="s">
        <v>15559</v>
      </c>
      <c r="C7863" t="s">
        <v>15560</v>
      </c>
      <c r="D7863">
        <v>5</v>
      </c>
      <c r="E7863">
        <v>3</v>
      </c>
      <c r="F7863" t="s">
        <v>94</v>
      </c>
      <c r="G7863" t="str">
        <f>VLOOKUP(F7863, Themes!$A$1:$C$51, 2, FALSE )</f>
        <v>Self Care Behaviours</v>
      </c>
      <c r="H7863" t="str">
        <f>VLOOKUP(F7863, Themes!$A$1:$C$51, 3, FALSE )</f>
        <v>Health &amp; Wellbeing</v>
      </c>
      <c r="I7863">
        <v>0</v>
      </c>
      <c r="J7863">
        <v>0</v>
      </c>
      <c r="K7863">
        <v>1</v>
      </c>
      <c r="L7863">
        <v>0</v>
      </c>
    </row>
    <row r="7864" spans="1:12" x14ac:dyDescent="0.35">
      <c r="A7864" t="s">
        <v>41</v>
      </c>
      <c r="B7864" t="s">
        <v>15561</v>
      </c>
      <c r="C7864" t="s">
        <v>15562</v>
      </c>
      <c r="D7864">
        <v>5</v>
      </c>
      <c r="E7864">
        <v>3</v>
      </c>
      <c r="F7864" t="s">
        <v>34</v>
      </c>
      <c r="G7864" t="str">
        <f>VLOOKUP(F7864, Themes!$A$1:$C$51, 2, FALSE )</f>
        <v>Dunder Mifflin Corporate Affairs</v>
      </c>
      <c r="H7864" t="str">
        <f>VLOOKUP(F7864, Themes!$A$1:$C$51, 3, FALSE )</f>
        <v>Dunder Mifflin Politics</v>
      </c>
      <c r="I7864">
        <v>0.5242</v>
      </c>
      <c r="J7864">
        <v>0</v>
      </c>
      <c r="K7864">
        <v>0.40600000000000003</v>
      </c>
      <c r="L7864">
        <v>0.59399999999999997</v>
      </c>
    </row>
    <row r="7865" spans="1:12" x14ac:dyDescent="0.35">
      <c r="A7865" t="s">
        <v>41</v>
      </c>
      <c r="B7865" t="s">
        <v>15563</v>
      </c>
      <c r="C7865" t="s">
        <v>15564</v>
      </c>
      <c r="D7865">
        <v>5</v>
      </c>
      <c r="E7865">
        <v>3</v>
      </c>
      <c r="F7865" t="s">
        <v>115</v>
      </c>
      <c r="G7865" t="str">
        <f>VLOOKUP(F7865, Themes!$A$1:$C$51, 2, FALSE )</f>
        <v>Baby Making &amp; Schrute Farms</v>
      </c>
      <c r="H7865" t="str">
        <f>VLOOKUP(F7865, Themes!$A$1:$C$51, 3, FALSE )</f>
        <v>Family</v>
      </c>
      <c r="I7865">
        <v>-0.35949999999999999</v>
      </c>
      <c r="J7865">
        <v>9.0999999999999998E-2</v>
      </c>
      <c r="K7865">
        <v>0.90900000000000003</v>
      </c>
      <c r="L7865">
        <v>0</v>
      </c>
    </row>
    <row r="7866" spans="1:12" x14ac:dyDescent="0.35">
      <c r="A7866" t="s">
        <v>10</v>
      </c>
      <c r="B7866" t="s">
        <v>15565</v>
      </c>
      <c r="C7866" t="s">
        <v>15566</v>
      </c>
      <c r="D7866">
        <v>5</v>
      </c>
      <c r="E7866">
        <v>3</v>
      </c>
      <c r="F7866" t="s">
        <v>367</v>
      </c>
      <c r="G7866" t="str">
        <f>VLOOKUP(F7866, Themes!$A$1:$C$51, 2, FALSE )</f>
        <v>Office Praise for Work</v>
      </c>
      <c r="H7866" t="str">
        <f>VLOOKUP(F7866, Themes!$A$1:$C$51, 3, FALSE )</f>
        <v>Character Relationships with Each Other</v>
      </c>
      <c r="I7866">
        <v>0.79459999999999997</v>
      </c>
      <c r="J7866">
        <v>0</v>
      </c>
      <c r="K7866">
        <v>0.70599999999999996</v>
      </c>
      <c r="L7866">
        <v>0.29399999999999998</v>
      </c>
    </row>
    <row r="7867" spans="1:12" x14ac:dyDescent="0.35">
      <c r="A7867" t="s">
        <v>10</v>
      </c>
      <c r="B7867" t="s">
        <v>15567</v>
      </c>
      <c r="C7867" t="s">
        <v>15568</v>
      </c>
      <c r="D7867">
        <v>5</v>
      </c>
      <c r="E7867">
        <v>3</v>
      </c>
      <c r="F7867" t="s">
        <v>109</v>
      </c>
      <c r="G7867" t="str">
        <f>VLOOKUP(F7867, Themes!$A$1:$C$51, 2, FALSE )</f>
        <v>Job Perks</v>
      </c>
      <c r="H7867" t="str">
        <f>VLOOKUP(F7867, Themes!$A$1:$C$51, 3, FALSE )</f>
        <v>Dunder Mifflin Operations &amp; Activities</v>
      </c>
      <c r="I7867">
        <v>0.69079999999999997</v>
      </c>
      <c r="J7867">
        <v>0</v>
      </c>
      <c r="K7867">
        <v>0.46700000000000003</v>
      </c>
      <c r="L7867">
        <v>0.53300000000000003</v>
      </c>
    </row>
    <row r="7868" spans="1:12" x14ac:dyDescent="0.35">
      <c r="A7868" t="s">
        <v>10</v>
      </c>
      <c r="B7868" t="s">
        <v>15569</v>
      </c>
      <c r="C7868" t="s">
        <v>15570</v>
      </c>
      <c r="D7868">
        <v>5</v>
      </c>
      <c r="E7868">
        <v>3</v>
      </c>
      <c r="F7868" t="s">
        <v>265</v>
      </c>
      <c r="G7868" t="str">
        <f>VLOOKUP(F7868, Themes!$A$1:$C$51, 2, FALSE )</f>
        <v>Michael's Behaviours</v>
      </c>
      <c r="H7868" t="str">
        <f>VLOOKUP(F7868, Themes!$A$1:$C$51, 3, FALSE )</f>
        <v>Character's Activities</v>
      </c>
      <c r="I7868">
        <v>0.63690000000000002</v>
      </c>
      <c r="J7868">
        <v>0</v>
      </c>
      <c r="K7868">
        <v>0.84</v>
      </c>
      <c r="L7868">
        <v>0.16</v>
      </c>
    </row>
    <row r="7869" spans="1:12" x14ac:dyDescent="0.35">
      <c r="A7869" t="s">
        <v>10</v>
      </c>
      <c r="B7869" t="s">
        <v>15571</v>
      </c>
      <c r="C7869" t="s">
        <v>15572</v>
      </c>
      <c r="D7869">
        <v>5</v>
      </c>
      <c r="E7869">
        <v>3</v>
      </c>
      <c r="F7869" t="s">
        <v>233</v>
      </c>
      <c r="G7869" t="str">
        <f>VLOOKUP(F7869, Themes!$A$1:$C$51, 2, FALSE )</f>
        <v>Oscar &amp; David Wallace</v>
      </c>
      <c r="H7869" t="str">
        <f>VLOOKUP(F7869, Themes!$A$1:$C$51, 3, FALSE )</f>
        <v>Character's Activities</v>
      </c>
      <c r="I7869">
        <v>0</v>
      </c>
      <c r="J7869">
        <v>0</v>
      </c>
      <c r="K7869">
        <v>1</v>
      </c>
      <c r="L7869">
        <v>0</v>
      </c>
    </row>
    <row r="7870" spans="1:12" x14ac:dyDescent="0.35">
      <c r="A7870" t="s">
        <v>10</v>
      </c>
      <c r="B7870" t="s">
        <v>15573</v>
      </c>
      <c r="C7870" t="s">
        <v>15574</v>
      </c>
      <c r="D7870">
        <v>5</v>
      </c>
      <c r="E7870">
        <v>3</v>
      </c>
      <c r="F7870" t="s">
        <v>91</v>
      </c>
      <c r="G7870" t="str">
        <f>VLOOKUP(F7870, Themes!$A$1:$C$51, 2, FALSE )</f>
        <v>Phylllis &amp; Angela Activities</v>
      </c>
      <c r="H7870" t="str">
        <f>VLOOKUP(F7870, Themes!$A$1:$C$51, 3, FALSE )</f>
        <v>Character's Activities</v>
      </c>
      <c r="I7870">
        <v>-0.79469999999999996</v>
      </c>
      <c r="J7870">
        <v>0.33500000000000002</v>
      </c>
      <c r="K7870">
        <v>0.59899999999999998</v>
      </c>
      <c r="L7870">
        <v>6.7000000000000004E-2</v>
      </c>
    </row>
    <row r="7871" spans="1:12" x14ac:dyDescent="0.35">
      <c r="A7871" t="s">
        <v>86</v>
      </c>
      <c r="B7871" t="s">
        <v>15575</v>
      </c>
      <c r="C7871" t="s">
        <v>15576</v>
      </c>
      <c r="D7871">
        <v>5</v>
      </c>
      <c r="E7871">
        <v>3</v>
      </c>
      <c r="F7871" t="s">
        <v>540</v>
      </c>
      <c r="G7871" t="str">
        <f>VLOOKUP(F7871, Themes!$A$1:$C$51, 2, FALSE )</f>
        <v>Romantic Feelings</v>
      </c>
      <c r="H7871" t="str">
        <f>VLOOKUP(F7871, Themes!$A$1:$C$51, 3, FALSE )</f>
        <v>Love, Sex, &amp; Relationships</v>
      </c>
      <c r="I7871">
        <v>0</v>
      </c>
      <c r="J7871">
        <v>0</v>
      </c>
      <c r="K7871">
        <v>1</v>
      </c>
      <c r="L7871">
        <v>0</v>
      </c>
    </row>
    <row r="7872" spans="1:12" x14ac:dyDescent="0.35">
      <c r="A7872" t="s">
        <v>10</v>
      </c>
      <c r="B7872" t="s">
        <v>15577</v>
      </c>
      <c r="C7872" t="s">
        <v>15578</v>
      </c>
      <c r="D7872">
        <v>5</v>
      </c>
      <c r="E7872">
        <v>3</v>
      </c>
      <c r="F7872" t="s">
        <v>100</v>
      </c>
      <c r="G7872" t="str">
        <f>VLOOKUP(F7872, Themes!$A$1:$C$51, 2, FALSE )</f>
        <v>Andy's Activities</v>
      </c>
      <c r="H7872" t="str">
        <f>VLOOKUP(F7872, Themes!$A$1:$C$51, 3, FALSE )</f>
        <v>Character's Activities</v>
      </c>
      <c r="I7872">
        <v>0</v>
      </c>
      <c r="J7872">
        <v>0</v>
      </c>
      <c r="K7872">
        <v>1</v>
      </c>
      <c r="L7872">
        <v>0</v>
      </c>
    </row>
    <row r="7873" spans="1:12" x14ac:dyDescent="0.35">
      <c r="A7873" t="s">
        <v>10</v>
      </c>
      <c r="B7873" t="s">
        <v>15579</v>
      </c>
      <c r="C7873" t="s">
        <v>15580</v>
      </c>
      <c r="D7873">
        <v>5</v>
      </c>
      <c r="E7873">
        <v>3</v>
      </c>
      <c r="F7873" t="s">
        <v>233</v>
      </c>
      <c r="G7873" t="str">
        <f>VLOOKUP(F7873, Themes!$A$1:$C$51, 2, FALSE )</f>
        <v>Oscar &amp; David Wallace</v>
      </c>
      <c r="H7873" t="str">
        <f>VLOOKUP(F7873, Themes!$A$1:$C$51, 3, FALSE )</f>
        <v>Character's Activities</v>
      </c>
      <c r="I7873">
        <v>0.87929999999999997</v>
      </c>
      <c r="J7873">
        <v>0</v>
      </c>
      <c r="K7873">
        <v>0.86899999999999999</v>
      </c>
      <c r="L7873">
        <v>0.13100000000000001</v>
      </c>
    </row>
    <row r="7874" spans="1:12" x14ac:dyDescent="0.35">
      <c r="A7874" t="s">
        <v>10</v>
      </c>
      <c r="B7874" t="s">
        <v>15581</v>
      </c>
      <c r="C7874" t="s">
        <v>15582</v>
      </c>
      <c r="D7874">
        <v>5</v>
      </c>
      <c r="E7874">
        <v>3</v>
      </c>
      <c r="F7874" t="s">
        <v>61</v>
      </c>
      <c r="G7874" t="str">
        <f>VLOOKUP(F7874, Themes!$A$1:$C$51, 2, FALSE )</f>
        <v>Dundies and Watching videos</v>
      </c>
      <c r="H7874" t="str">
        <f>VLOOKUP(F7874, Themes!$A$1:$C$51, 3, FALSE )</f>
        <v>Socialization at Dunder Mifflin</v>
      </c>
      <c r="I7874">
        <v>0.5625</v>
      </c>
      <c r="J7874">
        <v>7.9000000000000001E-2</v>
      </c>
      <c r="K7874">
        <v>0.79200000000000004</v>
      </c>
      <c r="L7874">
        <v>0.129</v>
      </c>
    </row>
    <row r="7875" spans="1:12" x14ac:dyDescent="0.35">
      <c r="A7875" t="s">
        <v>10</v>
      </c>
      <c r="B7875" t="s">
        <v>15583</v>
      </c>
      <c r="C7875" t="s">
        <v>15584</v>
      </c>
      <c r="D7875">
        <v>5</v>
      </c>
      <c r="E7875">
        <v>3</v>
      </c>
      <c r="F7875" t="s">
        <v>17</v>
      </c>
      <c r="G7875" t="str">
        <f>VLOOKUP(F7875, Themes!$A$1:$C$51, 2, FALSE )</f>
        <v>Doors &amp; Elevators</v>
      </c>
      <c r="H7875" t="str">
        <f>VLOOKUP(F7875, Themes!$A$1:$C$51, 3, FALSE )</f>
        <v>Dunder Mifflin Operations &amp; Activities</v>
      </c>
      <c r="I7875">
        <v>0</v>
      </c>
      <c r="J7875">
        <v>0</v>
      </c>
      <c r="K7875">
        <v>1</v>
      </c>
      <c r="L7875">
        <v>0</v>
      </c>
    </row>
    <row r="7876" spans="1:12" x14ac:dyDescent="0.35">
      <c r="A7876" t="s">
        <v>10</v>
      </c>
      <c r="B7876" t="s">
        <v>15585</v>
      </c>
      <c r="C7876" t="s">
        <v>15586</v>
      </c>
      <c r="D7876">
        <v>5</v>
      </c>
      <c r="E7876">
        <v>3</v>
      </c>
      <c r="F7876" t="s">
        <v>140</v>
      </c>
      <c r="G7876" t="str">
        <f>VLOOKUP(F7876, Themes!$A$1:$C$51, 2, FALSE )</f>
        <v>Celebrations</v>
      </c>
      <c r="H7876" t="str">
        <f>VLOOKUP(F7876, Themes!$A$1:$C$51, 3, FALSE )</f>
        <v>Socialization at Dunder Mifflin</v>
      </c>
      <c r="I7876">
        <v>0.79010000000000002</v>
      </c>
      <c r="J7876">
        <v>0</v>
      </c>
      <c r="K7876">
        <v>0.68</v>
      </c>
      <c r="L7876">
        <v>0.32</v>
      </c>
    </row>
    <row r="7877" spans="1:12" x14ac:dyDescent="0.35">
      <c r="A7877" t="s">
        <v>58</v>
      </c>
      <c r="B7877" t="s">
        <v>15587</v>
      </c>
      <c r="C7877" t="s">
        <v>15588</v>
      </c>
      <c r="D7877">
        <v>5</v>
      </c>
      <c r="E7877">
        <v>3</v>
      </c>
      <c r="F7877" t="s">
        <v>475</v>
      </c>
      <c r="G7877" t="str">
        <f>VLOOKUP(F7877, Themes!$A$1:$C$51, 2, FALSE )</f>
        <v>Answering Phones</v>
      </c>
      <c r="H7877" t="str">
        <f>VLOOKUP(F7877, Themes!$A$1:$C$51, 3, FALSE )</f>
        <v>Dunder Mifflin Operations &amp; Activities</v>
      </c>
      <c r="I7877">
        <v>0</v>
      </c>
      <c r="J7877">
        <v>0</v>
      </c>
      <c r="K7877">
        <v>1</v>
      </c>
      <c r="L7877">
        <v>0</v>
      </c>
    </row>
    <row r="7878" spans="1:12" x14ac:dyDescent="0.35">
      <c r="A7878" t="s">
        <v>58</v>
      </c>
      <c r="B7878" t="s">
        <v>15589</v>
      </c>
      <c r="C7878" t="s">
        <v>15590</v>
      </c>
      <c r="D7878">
        <v>5</v>
      </c>
      <c r="E7878">
        <v>3</v>
      </c>
      <c r="F7878" t="s">
        <v>13</v>
      </c>
      <c r="G7878" t="str">
        <f>VLOOKUP(F7878, Themes!$A$1:$C$51, 2, FALSE )</f>
        <v>Jim &amp; Pam Relationship</v>
      </c>
      <c r="H7878" t="str">
        <f>VLOOKUP(F7878, Themes!$A$1:$C$51, 3, FALSE )</f>
        <v>Love, Sex, &amp; Relationships</v>
      </c>
      <c r="I7878">
        <v>-0.29599999999999999</v>
      </c>
      <c r="J7878">
        <v>9.9000000000000005E-2</v>
      </c>
      <c r="K7878">
        <v>0.90100000000000002</v>
      </c>
      <c r="L7878">
        <v>0</v>
      </c>
    </row>
    <row r="7879" spans="1:12" x14ac:dyDescent="0.35">
      <c r="A7879" t="s">
        <v>58</v>
      </c>
      <c r="B7879" t="s">
        <v>15591</v>
      </c>
      <c r="C7879" t="s">
        <v>15592</v>
      </c>
      <c r="D7879">
        <v>5</v>
      </c>
      <c r="E7879">
        <v>3</v>
      </c>
      <c r="F7879" t="s">
        <v>276</v>
      </c>
      <c r="G7879" t="str">
        <f>VLOOKUP(F7879, Themes!$A$1:$C$51, 2, FALSE )</f>
        <v>Workplace Happenings</v>
      </c>
      <c r="H7879" t="str">
        <f>VLOOKUP(F7879, Themes!$A$1:$C$51, 3, FALSE )</f>
        <v>Dunder Mifflin Operations &amp; Activities</v>
      </c>
      <c r="I7879">
        <v>0</v>
      </c>
      <c r="J7879">
        <v>0</v>
      </c>
      <c r="K7879">
        <v>1</v>
      </c>
      <c r="L7879">
        <v>0</v>
      </c>
    </row>
    <row r="7880" spans="1:12" x14ac:dyDescent="0.35">
      <c r="A7880" t="s">
        <v>58</v>
      </c>
      <c r="B7880" t="s">
        <v>15593</v>
      </c>
      <c r="C7880" t="s">
        <v>15594</v>
      </c>
      <c r="D7880">
        <v>5</v>
      </c>
      <c r="E7880">
        <v>3</v>
      </c>
      <c r="F7880" t="s">
        <v>17</v>
      </c>
      <c r="G7880" t="str">
        <f>VLOOKUP(F7880, Themes!$A$1:$C$51, 2, FALSE )</f>
        <v>Doors &amp; Elevators</v>
      </c>
      <c r="H7880" t="str">
        <f>VLOOKUP(F7880, Themes!$A$1:$C$51, 3, FALSE )</f>
        <v>Dunder Mifflin Operations &amp; Activities</v>
      </c>
      <c r="I7880">
        <v>0</v>
      </c>
      <c r="J7880">
        <v>0</v>
      </c>
      <c r="K7880">
        <v>1</v>
      </c>
      <c r="L7880">
        <v>0</v>
      </c>
    </row>
    <row r="7881" spans="1:12" x14ac:dyDescent="0.35">
      <c r="A7881" t="s">
        <v>58</v>
      </c>
      <c r="B7881" t="s">
        <v>15595</v>
      </c>
      <c r="C7881" t="s">
        <v>15596</v>
      </c>
      <c r="D7881">
        <v>5</v>
      </c>
      <c r="E7881">
        <v>3</v>
      </c>
      <c r="F7881" t="s">
        <v>17</v>
      </c>
      <c r="G7881" t="str">
        <f>VLOOKUP(F7881, Themes!$A$1:$C$51, 2, FALSE )</f>
        <v>Doors &amp; Elevators</v>
      </c>
      <c r="H7881" t="str">
        <f>VLOOKUP(F7881, Themes!$A$1:$C$51, 3, FALSE )</f>
        <v>Dunder Mifflin Operations &amp; Activities</v>
      </c>
      <c r="I7881">
        <v>2.58E-2</v>
      </c>
      <c r="J7881">
        <v>0.11</v>
      </c>
      <c r="K7881">
        <v>0.77600000000000002</v>
      </c>
      <c r="L7881">
        <v>0.114</v>
      </c>
    </row>
    <row r="7882" spans="1:12" x14ac:dyDescent="0.35">
      <c r="A7882" t="s">
        <v>58</v>
      </c>
      <c r="B7882" t="s">
        <v>15597</v>
      </c>
      <c r="C7882" t="s">
        <v>15598</v>
      </c>
      <c r="D7882">
        <v>5</v>
      </c>
      <c r="E7882">
        <v>3</v>
      </c>
      <c r="F7882" t="s">
        <v>40</v>
      </c>
      <c r="G7882" t="str">
        <f>VLOOKUP(F7882, Themes!$A$1:$C$51, 2, FALSE )</f>
        <v>Items in Dunder Mifflin</v>
      </c>
      <c r="H7882" t="str">
        <f>VLOOKUP(F7882, Themes!$A$1:$C$51, 3, FALSE )</f>
        <v>Dunder Mifflin Operations &amp; Activities</v>
      </c>
      <c r="I7882">
        <v>0</v>
      </c>
      <c r="J7882">
        <v>0</v>
      </c>
      <c r="K7882">
        <v>1</v>
      </c>
      <c r="L7882">
        <v>0</v>
      </c>
    </row>
    <row r="7883" spans="1:12" x14ac:dyDescent="0.35">
      <c r="A7883" t="s">
        <v>14</v>
      </c>
      <c r="B7883" t="s">
        <v>15599</v>
      </c>
      <c r="C7883" t="s">
        <v>15600</v>
      </c>
      <c r="D7883">
        <v>5</v>
      </c>
      <c r="E7883">
        <v>3</v>
      </c>
      <c r="F7883" t="s">
        <v>115</v>
      </c>
      <c r="G7883" t="str">
        <f>VLOOKUP(F7883, Themes!$A$1:$C$51, 2, FALSE )</f>
        <v>Baby Making &amp; Schrute Farms</v>
      </c>
      <c r="H7883" t="str">
        <f>VLOOKUP(F7883, Themes!$A$1:$C$51, 3, FALSE )</f>
        <v>Family</v>
      </c>
      <c r="I7883">
        <v>0.72629999999999995</v>
      </c>
      <c r="J7883">
        <v>0</v>
      </c>
      <c r="K7883">
        <v>0.39600000000000002</v>
      </c>
      <c r="L7883">
        <v>0.60399999999999998</v>
      </c>
    </row>
    <row r="7884" spans="1:12" x14ac:dyDescent="0.35">
      <c r="A7884" t="s">
        <v>58</v>
      </c>
      <c r="B7884" t="s">
        <v>15601</v>
      </c>
      <c r="C7884" t="s">
        <v>15602</v>
      </c>
      <c r="D7884">
        <v>5</v>
      </c>
      <c r="E7884">
        <v>3</v>
      </c>
      <c r="F7884" t="s">
        <v>13</v>
      </c>
      <c r="G7884" t="str">
        <f>VLOOKUP(F7884, Themes!$A$1:$C$51, 2, FALSE )</f>
        <v>Jim &amp; Pam Relationship</v>
      </c>
      <c r="H7884" t="str">
        <f>VLOOKUP(F7884, Themes!$A$1:$C$51, 3, FALSE )</f>
        <v>Love, Sex, &amp; Relationships</v>
      </c>
      <c r="I7884">
        <v>-0.78400000000000003</v>
      </c>
      <c r="J7884">
        <v>0.53500000000000003</v>
      </c>
      <c r="K7884">
        <v>0.46500000000000002</v>
      </c>
      <c r="L7884">
        <v>0</v>
      </c>
    </row>
    <row r="7885" spans="1:12" x14ac:dyDescent="0.35">
      <c r="A7885" t="s">
        <v>58</v>
      </c>
      <c r="B7885" t="s">
        <v>15603</v>
      </c>
      <c r="C7885" t="s">
        <v>15604</v>
      </c>
      <c r="D7885">
        <v>5</v>
      </c>
      <c r="E7885">
        <v>3</v>
      </c>
      <c r="F7885" t="s">
        <v>358</v>
      </c>
      <c r="G7885" t="str">
        <f>VLOOKUP(F7885, Themes!$A$1:$C$51, 2, FALSE )</f>
        <v>Workplace Happenings</v>
      </c>
      <c r="H7885" t="str">
        <f>VLOOKUP(F7885, Themes!$A$1:$C$51, 3, FALSE )</f>
        <v>Dunder Mifflin Operations &amp; Activities</v>
      </c>
      <c r="I7885">
        <v>-0.69079999999999997</v>
      </c>
      <c r="J7885">
        <v>0.27500000000000002</v>
      </c>
      <c r="K7885">
        <v>0.72499999999999998</v>
      </c>
      <c r="L7885">
        <v>0</v>
      </c>
    </row>
    <row r="7886" spans="1:12" x14ac:dyDescent="0.35">
      <c r="A7886" t="s">
        <v>58</v>
      </c>
      <c r="B7886" t="s">
        <v>15605</v>
      </c>
      <c r="C7886" t="s">
        <v>15606</v>
      </c>
      <c r="D7886">
        <v>5</v>
      </c>
      <c r="E7886">
        <v>3</v>
      </c>
      <c r="F7886" t="s">
        <v>94</v>
      </c>
      <c r="G7886" t="str">
        <f>VLOOKUP(F7886, Themes!$A$1:$C$51, 2, FALSE )</f>
        <v>Self Care Behaviours</v>
      </c>
      <c r="H7886" t="str">
        <f>VLOOKUP(F7886, Themes!$A$1:$C$51, 3, FALSE )</f>
        <v>Health &amp; Wellbeing</v>
      </c>
      <c r="I7886">
        <v>0</v>
      </c>
      <c r="J7886">
        <v>0</v>
      </c>
      <c r="K7886">
        <v>1</v>
      </c>
      <c r="L7886">
        <v>0</v>
      </c>
    </row>
    <row r="7887" spans="1:12" x14ac:dyDescent="0.35">
      <c r="A7887" t="s">
        <v>14</v>
      </c>
      <c r="B7887" t="s">
        <v>15607</v>
      </c>
      <c r="C7887" t="s">
        <v>15608</v>
      </c>
      <c r="D7887">
        <v>5</v>
      </c>
      <c r="E7887">
        <v>3</v>
      </c>
      <c r="F7887" t="s">
        <v>540</v>
      </c>
      <c r="G7887" t="str">
        <f>VLOOKUP(F7887, Themes!$A$1:$C$51, 2, FALSE )</f>
        <v>Romantic Feelings</v>
      </c>
      <c r="H7887" t="str">
        <f>VLOOKUP(F7887, Themes!$A$1:$C$51, 3, FALSE )</f>
        <v>Love, Sex, &amp; Relationships</v>
      </c>
      <c r="I7887">
        <v>0.44040000000000001</v>
      </c>
      <c r="J7887">
        <v>0</v>
      </c>
      <c r="K7887">
        <v>0.81799999999999995</v>
      </c>
      <c r="L7887">
        <v>0.182</v>
      </c>
    </row>
    <row r="7888" spans="1:12" x14ac:dyDescent="0.35">
      <c r="A7888" t="s">
        <v>86</v>
      </c>
      <c r="B7888" t="s">
        <v>15609</v>
      </c>
      <c r="C7888" t="s">
        <v>15610</v>
      </c>
      <c r="D7888">
        <v>5</v>
      </c>
      <c r="E7888">
        <v>3</v>
      </c>
      <c r="F7888" t="s">
        <v>70</v>
      </c>
      <c r="G7888" t="str">
        <f>VLOOKUP(F7888, Themes!$A$1:$C$51, 2, FALSE )</f>
        <v>Recreation</v>
      </c>
      <c r="H7888" t="str">
        <f>VLOOKUP(F7888, Themes!$A$1:$C$51, 3, FALSE )</f>
        <v>Socialization at Dunder Mifflin</v>
      </c>
      <c r="I7888">
        <v>0</v>
      </c>
      <c r="J7888">
        <v>0</v>
      </c>
      <c r="K7888">
        <v>1</v>
      </c>
      <c r="L7888">
        <v>0</v>
      </c>
    </row>
    <row r="7889" spans="1:12" x14ac:dyDescent="0.35">
      <c r="A7889" t="s">
        <v>86</v>
      </c>
      <c r="B7889" t="s">
        <v>15611</v>
      </c>
      <c r="C7889" t="s">
        <v>15612</v>
      </c>
      <c r="D7889">
        <v>5</v>
      </c>
      <c r="E7889">
        <v>3</v>
      </c>
      <c r="F7889" t="s">
        <v>143</v>
      </c>
      <c r="G7889" t="str">
        <f>VLOOKUP(F7889, Themes!$A$1:$C$51, 2, FALSE )</f>
        <v>Meridith &amp; Creed Activities</v>
      </c>
      <c r="H7889" t="str">
        <f>VLOOKUP(F7889, Themes!$A$1:$C$51, 3, FALSE )</f>
        <v>Character's Activities</v>
      </c>
      <c r="I7889">
        <v>0.70109999999999995</v>
      </c>
      <c r="J7889">
        <v>0.16200000000000001</v>
      </c>
      <c r="K7889">
        <v>0.41</v>
      </c>
      <c r="L7889">
        <v>0.42699999999999999</v>
      </c>
    </row>
    <row r="7890" spans="1:12" x14ac:dyDescent="0.35">
      <c r="A7890" t="s">
        <v>10</v>
      </c>
      <c r="B7890" t="s">
        <v>15613</v>
      </c>
      <c r="C7890" t="s">
        <v>15614</v>
      </c>
      <c r="D7890">
        <v>5</v>
      </c>
      <c r="E7890">
        <v>3</v>
      </c>
      <c r="F7890" t="s">
        <v>97</v>
      </c>
      <c r="G7890" t="str">
        <f>VLOOKUP(F7890, Themes!$A$1:$C$51, 2, FALSE )</f>
        <v>Ryan's Activities</v>
      </c>
      <c r="H7890" t="str">
        <f>VLOOKUP(F7890, Themes!$A$1:$C$51, 3, FALSE )</f>
        <v>Character's Activities</v>
      </c>
      <c r="I7890">
        <v>0.81799999999999995</v>
      </c>
      <c r="J7890">
        <v>6.0999999999999999E-2</v>
      </c>
      <c r="K7890">
        <v>0.80800000000000005</v>
      </c>
      <c r="L7890">
        <v>0.13100000000000001</v>
      </c>
    </row>
    <row r="7891" spans="1:12" x14ac:dyDescent="0.35">
      <c r="A7891" t="s">
        <v>14</v>
      </c>
      <c r="B7891" t="s">
        <v>15615</v>
      </c>
      <c r="C7891" t="s">
        <v>15616</v>
      </c>
      <c r="D7891">
        <v>5</v>
      </c>
      <c r="E7891">
        <v>3</v>
      </c>
      <c r="F7891" t="s">
        <v>412</v>
      </c>
      <c r="G7891" t="str">
        <f>VLOOKUP(F7891, Themes!$A$1:$C$51, 2, FALSE )</f>
        <v>Fun in the Office</v>
      </c>
      <c r="H7891" t="str">
        <f>VLOOKUP(F7891, Themes!$A$1:$C$51, 3, FALSE )</f>
        <v>Socialization at Dunder Mifflin</v>
      </c>
      <c r="I7891">
        <v>0</v>
      </c>
      <c r="J7891">
        <v>0</v>
      </c>
      <c r="K7891">
        <v>1</v>
      </c>
      <c r="L7891">
        <v>0</v>
      </c>
    </row>
    <row r="7892" spans="1:12" x14ac:dyDescent="0.35">
      <c r="A7892" t="s">
        <v>41</v>
      </c>
      <c r="B7892" t="s">
        <v>15617</v>
      </c>
      <c r="C7892" t="s">
        <v>15618</v>
      </c>
      <c r="D7892">
        <v>5</v>
      </c>
      <c r="E7892">
        <v>3</v>
      </c>
      <c r="F7892" t="s">
        <v>73</v>
      </c>
      <c r="G7892" t="str">
        <f>VLOOKUP(F7892, Themes!$A$1:$C$51, 2, FALSE )</f>
        <v>Meetings</v>
      </c>
      <c r="H7892" t="str">
        <f>VLOOKUP(F7892, Themes!$A$1:$C$51, 3, FALSE )</f>
        <v>Dunder Mifflin Operations &amp; Activities</v>
      </c>
      <c r="I7892">
        <v>0</v>
      </c>
      <c r="J7892">
        <v>0</v>
      </c>
      <c r="K7892">
        <v>1</v>
      </c>
      <c r="L7892">
        <v>0</v>
      </c>
    </row>
    <row r="7893" spans="1:12" x14ac:dyDescent="0.35">
      <c r="A7893" t="s">
        <v>41</v>
      </c>
      <c r="B7893" t="s">
        <v>15619</v>
      </c>
      <c r="C7893" t="s">
        <v>15620</v>
      </c>
      <c r="D7893">
        <v>5</v>
      </c>
      <c r="E7893">
        <v>3</v>
      </c>
      <c r="F7893" t="s">
        <v>115</v>
      </c>
      <c r="G7893" t="str">
        <f>VLOOKUP(F7893, Themes!$A$1:$C$51, 2, FALSE )</f>
        <v>Baby Making &amp; Schrute Farms</v>
      </c>
      <c r="H7893" t="str">
        <f>VLOOKUP(F7893, Themes!$A$1:$C$51, 3, FALSE )</f>
        <v>Family</v>
      </c>
      <c r="I7893">
        <v>0</v>
      </c>
      <c r="J7893">
        <v>0</v>
      </c>
      <c r="K7893">
        <v>1</v>
      </c>
      <c r="L7893">
        <v>0</v>
      </c>
    </row>
    <row r="7894" spans="1:12" x14ac:dyDescent="0.35">
      <c r="A7894" t="s">
        <v>10</v>
      </c>
      <c r="B7894" t="s">
        <v>15621</v>
      </c>
      <c r="C7894" t="s">
        <v>22</v>
      </c>
      <c r="D7894">
        <v>5</v>
      </c>
      <c r="E7894">
        <v>3</v>
      </c>
      <c r="F7894" t="s">
        <v>23</v>
      </c>
      <c r="G7894" t="str">
        <f>VLOOKUP(F7894, Themes!$A$1:$C$51, 2, FALSE )</f>
        <v>Pam's Activities</v>
      </c>
      <c r="H7894" t="str">
        <f>VLOOKUP(F7894, Themes!$A$1:$C$51, 3, FALSE )</f>
        <v>Character's Activities</v>
      </c>
      <c r="I7894">
        <v>0</v>
      </c>
      <c r="J7894">
        <v>0</v>
      </c>
      <c r="K7894">
        <v>1</v>
      </c>
      <c r="L7894">
        <v>0</v>
      </c>
    </row>
    <row r="7895" spans="1:12" x14ac:dyDescent="0.35">
      <c r="A7895" t="s">
        <v>10</v>
      </c>
      <c r="B7895" t="s">
        <v>15622</v>
      </c>
      <c r="C7895" t="s">
        <v>15623</v>
      </c>
      <c r="D7895">
        <v>5</v>
      </c>
      <c r="E7895">
        <v>3</v>
      </c>
      <c r="F7895" t="s">
        <v>115</v>
      </c>
      <c r="G7895" t="str">
        <f>VLOOKUP(F7895, Themes!$A$1:$C$51, 2, FALSE )</f>
        <v>Baby Making &amp; Schrute Farms</v>
      </c>
      <c r="H7895" t="str">
        <f>VLOOKUP(F7895, Themes!$A$1:$C$51, 3, FALSE )</f>
        <v>Family</v>
      </c>
      <c r="I7895">
        <v>-0.5514</v>
      </c>
      <c r="J7895">
        <v>0.22900000000000001</v>
      </c>
      <c r="K7895">
        <v>0.68700000000000006</v>
      </c>
      <c r="L7895">
        <v>8.5000000000000006E-2</v>
      </c>
    </row>
    <row r="7896" spans="1:12" x14ac:dyDescent="0.35">
      <c r="A7896" t="s">
        <v>10</v>
      </c>
      <c r="B7896" t="s">
        <v>15624</v>
      </c>
      <c r="C7896" t="s">
        <v>15625</v>
      </c>
      <c r="D7896">
        <v>5</v>
      </c>
      <c r="E7896">
        <v>3</v>
      </c>
      <c r="F7896" t="s">
        <v>233</v>
      </c>
      <c r="G7896" t="str">
        <f>VLOOKUP(F7896, Themes!$A$1:$C$51, 2, FALSE )</f>
        <v>Oscar &amp; David Wallace</v>
      </c>
      <c r="H7896" t="str">
        <f>VLOOKUP(F7896, Themes!$A$1:$C$51, 3, FALSE )</f>
        <v>Character's Activities</v>
      </c>
      <c r="I7896">
        <v>-0.31819999999999998</v>
      </c>
      <c r="J7896">
        <v>0.247</v>
      </c>
      <c r="K7896">
        <v>0.753</v>
      </c>
      <c r="L7896">
        <v>0</v>
      </c>
    </row>
    <row r="7897" spans="1:12" x14ac:dyDescent="0.35">
      <c r="A7897" t="s">
        <v>10</v>
      </c>
      <c r="B7897" t="s">
        <v>15626</v>
      </c>
      <c r="C7897" t="s">
        <v>15627</v>
      </c>
      <c r="D7897">
        <v>5</v>
      </c>
      <c r="E7897">
        <v>3</v>
      </c>
      <c r="F7897" t="s">
        <v>61</v>
      </c>
      <c r="G7897" t="str">
        <f>VLOOKUP(F7897, Themes!$A$1:$C$51, 2, FALSE )</f>
        <v>Dundies and Watching videos</v>
      </c>
      <c r="H7897" t="str">
        <f>VLOOKUP(F7897, Themes!$A$1:$C$51, 3, FALSE )</f>
        <v>Socialization at Dunder Mifflin</v>
      </c>
      <c r="I7897">
        <v>0.44400000000000001</v>
      </c>
      <c r="J7897">
        <v>9.4E-2</v>
      </c>
      <c r="K7897">
        <v>0.79600000000000004</v>
      </c>
      <c r="L7897">
        <v>0.11</v>
      </c>
    </row>
    <row r="7898" spans="1:12" x14ac:dyDescent="0.35">
      <c r="A7898" t="s">
        <v>10</v>
      </c>
      <c r="B7898" t="s">
        <v>15628</v>
      </c>
      <c r="C7898" t="s">
        <v>15629</v>
      </c>
      <c r="D7898">
        <v>5</v>
      </c>
      <c r="E7898">
        <v>3</v>
      </c>
      <c r="F7898" t="s">
        <v>233</v>
      </c>
      <c r="G7898" t="str">
        <f>VLOOKUP(F7898, Themes!$A$1:$C$51, 2, FALSE )</f>
        <v>Oscar &amp; David Wallace</v>
      </c>
      <c r="H7898" t="str">
        <f>VLOOKUP(F7898, Themes!$A$1:$C$51, 3, FALSE )</f>
        <v>Character's Activities</v>
      </c>
      <c r="I7898">
        <v>0.69079999999999997</v>
      </c>
      <c r="J7898">
        <v>0</v>
      </c>
      <c r="K7898">
        <v>0.80800000000000005</v>
      </c>
      <c r="L7898">
        <v>0.192</v>
      </c>
    </row>
    <row r="7899" spans="1:12" x14ac:dyDescent="0.35">
      <c r="A7899" t="s">
        <v>10</v>
      </c>
      <c r="B7899" t="s">
        <v>15630</v>
      </c>
      <c r="C7899" t="s">
        <v>15631</v>
      </c>
      <c r="D7899">
        <v>5</v>
      </c>
      <c r="E7899">
        <v>3</v>
      </c>
      <c r="F7899" t="s">
        <v>254</v>
      </c>
      <c r="G7899" t="str">
        <f>VLOOKUP(F7899, Themes!$A$1:$C$51, 2, FALSE )</f>
        <v>Parenting Issues</v>
      </c>
      <c r="H7899" t="str">
        <f>VLOOKUP(F7899, Themes!$A$1:$C$51, 3, FALSE )</f>
        <v>Family</v>
      </c>
      <c r="I7899">
        <v>0</v>
      </c>
      <c r="J7899">
        <v>0</v>
      </c>
      <c r="K7899">
        <v>1</v>
      </c>
      <c r="L7899">
        <v>0</v>
      </c>
    </row>
    <row r="7900" spans="1:12" x14ac:dyDescent="0.35">
      <c r="A7900" t="s">
        <v>10</v>
      </c>
      <c r="B7900" t="s">
        <v>15632</v>
      </c>
      <c r="C7900" t="s">
        <v>15633</v>
      </c>
      <c r="D7900">
        <v>5</v>
      </c>
      <c r="E7900">
        <v>3</v>
      </c>
      <c r="F7900" t="s">
        <v>23</v>
      </c>
      <c r="G7900" t="str">
        <f>VLOOKUP(F7900, Themes!$A$1:$C$51, 2, FALSE )</f>
        <v>Pam's Activities</v>
      </c>
      <c r="H7900" t="str">
        <f>VLOOKUP(F7900, Themes!$A$1:$C$51, 3, FALSE )</f>
        <v>Character's Activities</v>
      </c>
      <c r="I7900">
        <v>0.3987</v>
      </c>
      <c r="J7900">
        <v>0</v>
      </c>
      <c r="K7900">
        <v>0.89900000000000002</v>
      </c>
      <c r="L7900">
        <v>0.10100000000000001</v>
      </c>
    </row>
    <row r="7901" spans="1:12" x14ac:dyDescent="0.35">
      <c r="A7901" t="s">
        <v>10</v>
      </c>
      <c r="B7901" t="s">
        <v>15634</v>
      </c>
      <c r="C7901" t="s">
        <v>15635</v>
      </c>
      <c r="D7901">
        <v>5</v>
      </c>
      <c r="E7901">
        <v>3</v>
      </c>
      <c r="F7901" t="s">
        <v>73</v>
      </c>
      <c r="G7901" t="str">
        <f>VLOOKUP(F7901, Themes!$A$1:$C$51, 2, FALSE )</f>
        <v>Meetings</v>
      </c>
      <c r="H7901" t="str">
        <f>VLOOKUP(F7901, Themes!$A$1:$C$51, 3, FALSE )</f>
        <v>Dunder Mifflin Operations &amp; Activities</v>
      </c>
      <c r="I7901">
        <v>0</v>
      </c>
      <c r="J7901">
        <v>0</v>
      </c>
      <c r="K7901">
        <v>1</v>
      </c>
      <c r="L7901">
        <v>0</v>
      </c>
    </row>
    <row r="7902" spans="1:12" x14ac:dyDescent="0.35">
      <c r="A7902" t="s">
        <v>10</v>
      </c>
      <c r="B7902" t="s">
        <v>15636</v>
      </c>
      <c r="C7902" t="s">
        <v>15637</v>
      </c>
      <c r="D7902">
        <v>5</v>
      </c>
      <c r="E7902">
        <v>3</v>
      </c>
      <c r="F7902" t="s">
        <v>276</v>
      </c>
      <c r="G7902" t="str">
        <f>VLOOKUP(F7902, Themes!$A$1:$C$51, 2, FALSE )</f>
        <v>Workplace Happenings</v>
      </c>
      <c r="H7902" t="str">
        <f>VLOOKUP(F7902, Themes!$A$1:$C$51, 3, FALSE )</f>
        <v>Dunder Mifflin Operations &amp; Activities</v>
      </c>
      <c r="I7902">
        <v>-0.3387</v>
      </c>
      <c r="J7902">
        <v>0.17599999999999999</v>
      </c>
      <c r="K7902">
        <v>0.69199999999999995</v>
      </c>
      <c r="L7902">
        <v>0.13200000000000001</v>
      </c>
    </row>
    <row r="7903" spans="1:12" x14ac:dyDescent="0.35">
      <c r="A7903" t="s">
        <v>10</v>
      </c>
      <c r="B7903" t="s">
        <v>15638</v>
      </c>
      <c r="C7903" t="s">
        <v>15639</v>
      </c>
      <c r="D7903">
        <v>5</v>
      </c>
      <c r="E7903">
        <v>3</v>
      </c>
      <c r="F7903" t="s">
        <v>70</v>
      </c>
      <c r="G7903" t="str">
        <f>VLOOKUP(F7903, Themes!$A$1:$C$51, 2, FALSE )</f>
        <v>Recreation</v>
      </c>
      <c r="H7903" t="str">
        <f>VLOOKUP(F7903, Themes!$A$1:$C$51, 3, FALSE )</f>
        <v>Socialization at Dunder Mifflin</v>
      </c>
      <c r="I7903">
        <v>0.63600000000000001</v>
      </c>
      <c r="J7903">
        <v>0</v>
      </c>
      <c r="K7903">
        <v>0.53600000000000003</v>
      </c>
      <c r="L7903">
        <v>0.46400000000000002</v>
      </c>
    </row>
    <row r="7904" spans="1:12" x14ac:dyDescent="0.35">
      <c r="A7904" t="s">
        <v>10</v>
      </c>
      <c r="B7904" t="s">
        <v>15640</v>
      </c>
      <c r="C7904" t="s">
        <v>15641</v>
      </c>
      <c r="D7904">
        <v>5</v>
      </c>
      <c r="E7904">
        <v>3</v>
      </c>
      <c r="F7904" t="s">
        <v>115</v>
      </c>
      <c r="G7904" t="str">
        <f>VLOOKUP(F7904, Themes!$A$1:$C$51, 2, FALSE )</f>
        <v>Baby Making &amp; Schrute Farms</v>
      </c>
      <c r="H7904" t="str">
        <f>VLOOKUP(F7904, Themes!$A$1:$C$51, 3, FALSE )</f>
        <v>Family</v>
      </c>
      <c r="I7904">
        <v>-0.128</v>
      </c>
      <c r="J7904">
        <v>0.14000000000000001</v>
      </c>
      <c r="K7904">
        <v>0.73799999999999999</v>
      </c>
      <c r="L7904">
        <v>0.122</v>
      </c>
    </row>
    <row r="7905" spans="1:12" x14ac:dyDescent="0.35">
      <c r="A7905" t="s">
        <v>10</v>
      </c>
      <c r="B7905" t="s">
        <v>15642</v>
      </c>
      <c r="C7905" t="s">
        <v>15643</v>
      </c>
      <c r="D7905">
        <v>5</v>
      </c>
      <c r="E7905">
        <v>3</v>
      </c>
      <c r="F7905" t="s">
        <v>177</v>
      </c>
      <c r="G7905" t="str">
        <f>VLOOKUP(F7905, Themes!$A$1:$C$51, 2, FALSE )</f>
        <v>Writing, Drawings, Pictures, etc</v>
      </c>
      <c r="H7905" t="str">
        <f>VLOOKUP(F7905, Themes!$A$1:$C$51, 3, FALSE )</f>
        <v>Dunder Mifflin Operations &amp; Activities</v>
      </c>
      <c r="I7905">
        <v>7.7200000000000005E-2</v>
      </c>
      <c r="J7905">
        <v>0</v>
      </c>
      <c r="K7905">
        <v>0.95199999999999996</v>
      </c>
      <c r="L7905">
        <v>4.8000000000000001E-2</v>
      </c>
    </row>
    <row r="7906" spans="1:12" x14ac:dyDescent="0.35">
      <c r="A7906" t="s">
        <v>41</v>
      </c>
      <c r="B7906" t="s">
        <v>15644</v>
      </c>
      <c r="C7906" t="s">
        <v>15645</v>
      </c>
      <c r="D7906">
        <v>5</v>
      </c>
      <c r="E7906">
        <v>3</v>
      </c>
      <c r="F7906" t="s">
        <v>20</v>
      </c>
      <c r="G7906" t="str">
        <f>VLOOKUP(F7906, Themes!$A$1:$C$51, 2, FALSE )</f>
        <v>Dunder Mifflin Products</v>
      </c>
      <c r="H7906" t="str">
        <f>VLOOKUP(F7906, Themes!$A$1:$C$51, 3, FALSE )</f>
        <v>Dunder Mifflin Operations &amp; Activities</v>
      </c>
      <c r="I7906">
        <v>0</v>
      </c>
      <c r="J7906">
        <v>0</v>
      </c>
      <c r="K7906">
        <v>1</v>
      </c>
      <c r="L7906">
        <v>0</v>
      </c>
    </row>
    <row r="7907" spans="1:12" x14ac:dyDescent="0.35">
      <c r="A7907" t="s">
        <v>41</v>
      </c>
      <c r="B7907" t="s">
        <v>15646</v>
      </c>
      <c r="C7907" t="s">
        <v>15647</v>
      </c>
      <c r="D7907">
        <v>5</v>
      </c>
      <c r="E7907">
        <v>3</v>
      </c>
      <c r="F7907" t="s">
        <v>412</v>
      </c>
      <c r="G7907" t="str">
        <f>VLOOKUP(F7907, Themes!$A$1:$C$51, 2, FALSE )</f>
        <v>Fun in the Office</v>
      </c>
      <c r="H7907" t="str">
        <f>VLOOKUP(F7907, Themes!$A$1:$C$51, 3, FALSE )</f>
        <v>Socialization at Dunder Mifflin</v>
      </c>
      <c r="I7907">
        <v>-0.38179999999999997</v>
      </c>
      <c r="J7907">
        <v>9.5000000000000001E-2</v>
      </c>
      <c r="K7907">
        <v>0.85799999999999998</v>
      </c>
      <c r="L7907">
        <v>4.7E-2</v>
      </c>
    </row>
    <row r="7908" spans="1:12" x14ac:dyDescent="0.35">
      <c r="A7908" t="s">
        <v>14</v>
      </c>
      <c r="B7908" t="s">
        <v>15648</v>
      </c>
      <c r="C7908" t="s">
        <v>15649</v>
      </c>
      <c r="D7908">
        <v>5</v>
      </c>
      <c r="E7908">
        <v>3</v>
      </c>
      <c r="F7908" t="s">
        <v>226</v>
      </c>
      <c r="G7908" t="str">
        <f>VLOOKUP(F7908, Themes!$A$1:$C$51, 2, FALSE )</f>
        <v>Focusing at Work</v>
      </c>
      <c r="H7908" t="str">
        <f>VLOOKUP(F7908, Themes!$A$1:$C$51, 3, FALSE )</f>
        <v>Dunder Mifflin Operations &amp; Activities</v>
      </c>
      <c r="I7908">
        <v>0</v>
      </c>
      <c r="J7908">
        <v>0</v>
      </c>
      <c r="K7908">
        <v>1</v>
      </c>
      <c r="L7908">
        <v>0</v>
      </c>
    </row>
    <row r="7909" spans="1:12" x14ac:dyDescent="0.35">
      <c r="A7909" t="s">
        <v>58</v>
      </c>
      <c r="B7909" t="s">
        <v>15650</v>
      </c>
      <c r="C7909" t="s">
        <v>15651</v>
      </c>
      <c r="D7909">
        <v>5</v>
      </c>
      <c r="E7909">
        <v>3</v>
      </c>
      <c r="F7909" t="s">
        <v>17</v>
      </c>
      <c r="G7909" t="str">
        <f>VLOOKUP(F7909, Themes!$A$1:$C$51, 2, FALSE )</f>
        <v>Doors &amp; Elevators</v>
      </c>
      <c r="H7909" t="str">
        <f>VLOOKUP(F7909, Themes!$A$1:$C$51, 3, FALSE )</f>
        <v>Dunder Mifflin Operations &amp; Activities</v>
      </c>
      <c r="I7909">
        <v>0.36120000000000002</v>
      </c>
      <c r="J7909">
        <v>0</v>
      </c>
      <c r="K7909">
        <v>0.82799999999999996</v>
      </c>
      <c r="L7909">
        <v>0.17199999999999999</v>
      </c>
    </row>
    <row r="7910" spans="1:12" x14ac:dyDescent="0.35">
      <c r="A7910" t="s">
        <v>14</v>
      </c>
      <c r="B7910" t="s">
        <v>15652</v>
      </c>
      <c r="C7910" t="s">
        <v>15653</v>
      </c>
      <c r="D7910">
        <v>5</v>
      </c>
      <c r="E7910">
        <v>3</v>
      </c>
      <c r="F7910" t="s">
        <v>53</v>
      </c>
      <c r="G7910" t="str">
        <f>VLOOKUP(F7910, Themes!$A$1:$C$51, 2, FALSE )</f>
        <v>Heartbreaks &amp; Jan</v>
      </c>
      <c r="H7910" t="str">
        <f>VLOOKUP(F7910, Themes!$A$1:$C$51, 3, FALSE )</f>
        <v>Love, Sex, &amp; Relationships</v>
      </c>
      <c r="I7910">
        <v>0</v>
      </c>
      <c r="J7910">
        <v>0</v>
      </c>
      <c r="K7910">
        <v>1</v>
      </c>
      <c r="L7910">
        <v>0</v>
      </c>
    </row>
    <row r="7911" spans="1:12" x14ac:dyDescent="0.35">
      <c r="A7911" t="s">
        <v>58</v>
      </c>
      <c r="B7911" t="s">
        <v>15654</v>
      </c>
      <c r="C7911" t="s">
        <v>15655</v>
      </c>
      <c r="D7911">
        <v>5</v>
      </c>
      <c r="E7911">
        <v>3</v>
      </c>
      <c r="F7911" t="s">
        <v>129</v>
      </c>
      <c r="G7911" t="str">
        <f>VLOOKUP(F7911, Themes!$A$1:$C$51, 2, FALSE )</f>
        <v>Water Cooler Talk</v>
      </c>
      <c r="H7911" t="str">
        <f>VLOOKUP(F7911, Themes!$A$1:$C$51, 3, FALSE )</f>
        <v>Social Issues &amp; Miscellaneous</v>
      </c>
      <c r="I7911">
        <v>0.61240000000000006</v>
      </c>
      <c r="J7911">
        <v>0</v>
      </c>
      <c r="K7911">
        <v>0.61499999999999999</v>
      </c>
      <c r="L7911">
        <v>0.38500000000000001</v>
      </c>
    </row>
    <row r="7912" spans="1:12" x14ac:dyDescent="0.35">
      <c r="A7912" t="s">
        <v>14</v>
      </c>
      <c r="B7912" t="s">
        <v>15656</v>
      </c>
      <c r="C7912" t="s">
        <v>15657</v>
      </c>
      <c r="D7912">
        <v>5</v>
      </c>
      <c r="E7912">
        <v>3</v>
      </c>
      <c r="F7912" t="s">
        <v>44</v>
      </c>
      <c r="G7912" t="str">
        <f>VLOOKUP(F7912, Themes!$A$1:$C$51, 2, FALSE )</f>
        <v>Showing Appreciation for Others</v>
      </c>
      <c r="H7912" t="str">
        <f>VLOOKUP(F7912, Themes!$A$1:$C$51, 3, FALSE )</f>
        <v>Character Relationships with Each Other</v>
      </c>
      <c r="I7912">
        <v>-0.43890000000000001</v>
      </c>
      <c r="J7912">
        <v>0.11600000000000001</v>
      </c>
      <c r="K7912">
        <v>0.88400000000000001</v>
      </c>
      <c r="L7912">
        <v>0</v>
      </c>
    </row>
    <row r="7913" spans="1:12" x14ac:dyDescent="0.35">
      <c r="A7913" t="s">
        <v>14</v>
      </c>
      <c r="B7913" t="s">
        <v>15658</v>
      </c>
      <c r="C7913" t="s">
        <v>15659</v>
      </c>
      <c r="D7913">
        <v>5</v>
      </c>
      <c r="E7913">
        <v>3</v>
      </c>
      <c r="F7913" t="s">
        <v>23</v>
      </c>
      <c r="G7913" t="str">
        <f>VLOOKUP(F7913, Themes!$A$1:$C$51, 2, FALSE )</f>
        <v>Pam's Activities</v>
      </c>
      <c r="H7913" t="str">
        <f>VLOOKUP(F7913, Themes!$A$1:$C$51, 3, FALSE )</f>
        <v>Character's Activities</v>
      </c>
      <c r="I7913">
        <v>0.2732</v>
      </c>
      <c r="J7913">
        <v>0</v>
      </c>
      <c r="K7913">
        <v>0.84</v>
      </c>
      <c r="L7913">
        <v>0.16</v>
      </c>
    </row>
    <row r="7914" spans="1:12" x14ac:dyDescent="0.35">
      <c r="A7914" t="s">
        <v>58</v>
      </c>
      <c r="B7914" t="s">
        <v>15660</v>
      </c>
      <c r="C7914" t="s">
        <v>15661</v>
      </c>
      <c r="D7914">
        <v>5</v>
      </c>
      <c r="E7914">
        <v>3</v>
      </c>
      <c r="F7914" t="s">
        <v>13</v>
      </c>
      <c r="G7914" t="str">
        <f>VLOOKUP(F7914, Themes!$A$1:$C$51, 2, FALSE )</f>
        <v>Jim &amp; Pam Relationship</v>
      </c>
      <c r="H7914" t="str">
        <f>VLOOKUP(F7914, Themes!$A$1:$C$51, 3, FALSE )</f>
        <v>Love, Sex, &amp; Relationships</v>
      </c>
      <c r="I7914">
        <v>0.85470000000000002</v>
      </c>
      <c r="J7914">
        <v>0</v>
      </c>
      <c r="K7914">
        <v>0.76800000000000002</v>
      </c>
      <c r="L7914">
        <v>0.23200000000000001</v>
      </c>
    </row>
    <row r="7915" spans="1:12" x14ac:dyDescent="0.35">
      <c r="A7915" t="s">
        <v>41</v>
      </c>
      <c r="B7915" t="s">
        <v>15662</v>
      </c>
      <c r="C7915" t="s">
        <v>15663</v>
      </c>
      <c r="D7915">
        <v>5</v>
      </c>
      <c r="E7915">
        <v>3</v>
      </c>
      <c r="F7915" t="s">
        <v>37</v>
      </c>
      <c r="G7915" t="str">
        <f>VLOOKUP(F7915, Themes!$A$1:$C$51, 2, FALSE )</f>
        <v>Sexual Behaviours &amp; Weddings</v>
      </c>
      <c r="H7915" t="str">
        <f>VLOOKUP(F7915, Themes!$A$1:$C$51, 3, FALSE )</f>
        <v>Love, Sex, &amp; Relationships</v>
      </c>
      <c r="I7915">
        <v>0</v>
      </c>
      <c r="J7915">
        <v>0</v>
      </c>
      <c r="K7915">
        <v>1</v>
      </c>
      <c r="L7915">
        <v>0</v>
      </c>
    </row>
    <row r="7916" spans="1:12" x14ac:dyDescent="0.35">
      <c r="A7916" t="s">
        <v>41</v>
      </c>
      <c r="B7916" t="s">
        <v>15664</v>
      </c>
      <c r="C7916" t="s">
        <v>15665</v>
      </c>
      <c r="D7916">
        <v>5</v>
      </c>
      <c r="E7916">
        <v>3</v>
      </c>
      <c r="F7916" t="s">
        <v>358</v>
      </c>
      <c r="G7916" t="str">
        <f>VLOOKUP(F7916, Themes!$A$1:$C$51, 2, FALSE )</f>
        <v>Workplace Happenings</v>
      </c>
      <c r="H7916" t="str">
        <f>VLOOKUP(F7916, Themes!$A$1:$C$51, 3, FALSE )</f>
        <v>Dunder Mifflin Operations &amp; Activities</v>
      </c>
      <c r="I7916">
        <v>-0.31640000000000001</v>
      </c>
      <c r="J7916">
        <v>0.13300000000000001</v>
      </c>
      <c r="K7916">
        <v>0.86699999999999999</v>
      </c>
      <c r="L7916">
        <v>0</v>
      </c>
    </row>
    <row r="7917" spans="1:12" x14ac:dyDescent="0.35">
      <c r="A7917" t="s">
        <v>41</v>
      </c>
      <c r="B7917" t="s">
        <v>15666</v>
      </c>
      <c r="C7917" t="s">
        <v>15667</v>
      </c>
      <c r="D7917">
        <v>5</v>
      </c>
      <c r="E7917">
        <v>3</v>
      </c>
      <c r="F7917" t="s">
        <v>412</v>
      </c>
      <c r="G7917" t="str">
        <f>VLOOKUP(F7917, Themes!$A$1:$C$51, 2, FALSE )</f>
        <v>Fun in the Office</v>
      </c>
      <c r="H7917" t="str">
        <f>VLOOKUP(F7917, Themes!$A$1:$C$51, 3, FALSE )</f>
        <v>Socialization at Dunder Mifflin</v>
      </c>
      <c r="I7917">
        <v>0</v>
      </c>
      <c r="J7917">
        <v>0</v>
      </c>
      <c r="K7917">
        <v>1</v>
      </c>
      <c r="L7917">
        <v>0</v>
      </c>
    </row>
    <row r="7918" spans="1:12" x14ac:dyDescent="0.35">
      <c r="A7918" t="s">
        <v>10</v>
      </c>
      <c r="B7918" t="s">
        <v>15668</v>
      </c>
      <c r="C7918" t="s">
        <v>15669</v>
      </c>
      <c r="D7918">
        <v>5</v>
      </c>
      <c r="E7918">
        <v>3</v>
      </c>
      <c r="F7918" t="s">
        <v>540</v>
      </c>
      <c r="G7918" t="str">
        <f>VLOOKUP(F7918, Themes!$A$1:$C$51, 2, FALSE )</f>
        <v>Romantic Feelings</v>
      </c>
      <c r="H7918" t="str">
        <f>VLOOKUP(F7918, Themes!$A$1:$C$51, 3, FALSE )</f>
        <v>Love, Sex, &amp; Relationships</v>
      </c>
      <c r="I7918">
        <v>0.9597</v>
      </c>
      <c r="J7918">
        <v>0</v>
      </c>
      <c r="K7918">
        <v>0.59799999999999998</v>
      </c>
      <c r="L7918">
        <v>0.40200000000000002</v>
      </c>
    </row>
    <row r="7919" spans="1:12" x14ac:dyDescent="0.35">
      <c r="A7919" t="s">
        <v>10</v>
      </c>
      <c r="B7919" t="s">
        <v>15670</v>
      </c>
      <c r="C7919" t="s">
        <v>15671</v>
      </c>
      <c r="D7919">
        <v>5</v>
      </c>
      <c r="E7919">
        <v>3</v>
      </c>
      <c r="F7919" t="s">
        <v>115</v>
      </c>
      <c r="G7919" t="str">
        <f>VLOOKUP(F7919, Themes!$A$1:$C$51, 2, FALSE )</f>
        <v>Baby Making &amp; Schrute Farms</v>
      </c>
      <c r="H7919" t="str">
        <f>VLOOKUP(F7919, Themes!$A$1:$C$51, 3, FALSE )</f>
        <v>Family</v>
      </c>
      <c r="I7919">
        <v>0.38179999999999997</v>
      </c>
      <c r="J7919">
        <v>0</v>
      </c>
      <c r="K7919">
        <v>0.83299999999999996</v>
      </c>
      <c r="L7919">
        <v>0.16700000000000001</v>
      </c>
    </row>
    <row r="7920" spans="1:12" x14ac:dyDescent="0.35">
      <c r="A7920" t="s">
        <v>10</v>
      </c>
      <c r="B7920" t="s">
        <v>15672</v>
      </c>
      <c r="C7920" t="s">
        <v>15673</v>
      </c>
      <c r="D7920">
        <v>5</v>
      </c>
      <c r="E7920">
        <v>3</v>
      </c>
      <c r="F7920" t="s">
        <v>115</v>
      </c>
      <c r="G7920" t="str">
        <f>VLOOKUP(F7920, Themes!$A$1:$C$51, 2, FALSE )</f>
        <v>Baby Making &amp; Schrute Farms</v>
      </c>
      <c r="H7920" t="str">
        <f>VLOOKUP(F7920, Themes!$A$1:$C$51, 3, FALSE )</f>
        <v>Family</v>
      </c>
      <c r="I7920">
        <v>0</v>
      </c>
      <c r="J7920">
        <v>0</v>
      </c>
      <c r="K7920">
        <v>1</v>
      </c>
      <c r="L7920">
        <v>0</v>
      </c>
    </row>
    <row r="7921" spans="1:12" x14ac:dyDescent="0.35">
      <c r="A7921" t="s">
        <v>10</v>
      </c>
      <c r="B7921" t="s">
        <v>15674</v>
      </c>
      <c r="C7921" t="s">
        <v>15675</v>
      </c>
      <c r="D7921">
        <v>5</v>
      </c>
      <c r="E7921">
        <v>3</v>
      </c>
      <c r="F7921" t="s">
        <v>115</v>
      </c>
      <c r="G7921" t="str">
        <f>VLOOKUP(F7921, Themes!$A$1:$C$51, 2, FALSE )</f>
        <v>Baby Making &amp; Schrute Farms</v>
      </c>
      <c r="H7921" t="str">
        <f>VLOOKUP(F7921, Themes!$A$1:$C$51, 3, FALSE )</f>
        <v>Family</v>
      </c>
      <c r="I7921">
        <v>0.61990000000000001</v>
      </c>
      <c r="J7921">
        <v>0</v>
      </c>
      <c r="K7921">
        <v>0.877</v>
      </c>
      <c r="L7921">
        <v>0.123</v>
      </c>
    </row>
    <row r="7922" spans="1:12" x14ac:dyDescent="0.35">
      <c r="A7922" t="s">
        <v>10</v>
      </c>
      <c r="B7922" t="s">
        <v>15676</v>
      </c>
      <c r="C7922" t="s">
        <v>15677</v>
      </c>
      <c r="D7922">
        <v>5</v>
      </c>
      <c r="E7922">
        <v>3</v>
      </c>
      <c r="F7922" t="s">
        <v>112</v>
      </c>
      <c r="G7922" t="str">
        <f>VLOOKUP(F7922, Themes!$A$1:$C$51, 2, FALSE )</f>
        <v>Driving</v>
      </c>
      <c r="H7922" t="str">
        <f>VLOOKUP(F7922, Themes!$A$1:$C$51, 3, FALSE )</f>
        <v>Transportation &amp; Life Outside Dunder Mifflin</v>
      </c>
      <c r="I7922">
        <v>0</v>
      </c>
      <c r="J7922">
        <v>0</v>
      </c>
      <c r="K7922">
        <v>1</v>
      </c>
      <c r="L7922">
        <v>0</v>
      </c>
    </row>
    <row r="7923" spans="1:12" x14ac:dyDescent="0.35">
      <c r="A7923" t="s">
        <v>86</v>
      </c>
      <c r="B7923" t="s">
        <v>15678</v>
      </c>
      <c r="C7923" t="s">
        <v>15679</v>
      </c>
      <c r="D7923">
        <v>5</v>
      </c>
      <c r="E7923">
        <v>3</v>
      </c>
      <c r="F7923" t="s">
        <v>358</v>
      </c>
      <c r="G7923" t="str">
        <f>VLOOKUP(F7923, Themes!$A$1:$C$51, 2, FALSE )</f>
        <v>Workplace Happenings</v>
      </c>
      <c r="H7923" t="str">
        <f>VLOOKUP(F7923, Themes!$A$1:$C$51, 3, FALSE )</f>
        <v>Dunder Mifflin Operations &amp; Activities</v>
      </c>
      <c r="I7923">
        <v>0.65969999999999995</v>
      </c>
      <c r="J7923">
        <v>0</v>
      </c>
      <c r="K7923">
        <v>0.85899999999999999</v>
      </c>
      <c r="L7923">
        <v>0.14099999999999999</v>
      </c>
    </row>
    <row r="7924" spans="1:12" x14ac:dyDescent="0.35">
      <c r="A7924" t="s">
        <v>10</v>
      </c>
      <c r="B7924" t="s">
        <v>15680</v>
      </c>
      <c r="C7924" t="s">
        <v>15681</v>
      </c>
      <c r="D7924">
        <v>5</v>
      </c>
      <c r="E7924">
        <v>3</v>
      </c>
      <c r="F7924" t="s">
        <v>276</v>
      </c>
      <c r="G7924" t="str">
        <f>VLOOKUP(F7924, Themes!$A$1:$C$51, 2, FALSE )</f>
        <v>Workplace Happenings</v>
      </c>
      <c r="H7924" t="str">
        <f>VLOOKUP(F7924, Themes!$A$1:$C$51, 3, FALSE )</f>
        <v>Dunder Mifflin Operations &amp; Activities</v>
      </c>
      <c r="I7924">
        <v>2.58E-2</v>
      </c>
      <c r="J7924">
        <v>8.3000000000000004E-2</v>
      </c>
      <c r="K7924">
        <v>0.83</v>
      </c>
      <c r="L7924">
        <v>8.6999999999999994E-2</v>
      </c>
    </row>
    <row r="7925" spans="1:12" x14ac:dyDescent="0.35">
      <c r="A7925" t="s">
        <v>41</v>
      </c>
      <c r="B7925" t="s">
        <v>15682</v>
      </c>
      <c r="C7925" t="s">
        <v>15683</v>
      </c>
      <c r="D7925">
        <v>5</v>
      </c>
      <c r="E7925">
        <v>3</v>
      </c>
      <c r="F7925" t="s">
        <v>112</v>
      </c>
      <c r="G7925" t="str">
        <f>VLOOKUP(F7925, Themes!$A$1:$C$51, 2, FALSE )</f>
        <v>Driving</v>
      </c>
      <c r="H7925" t="str">
        <f>VLOOKUP(F7925, Themes!$A$1:$C$51, 3, FALSE )</f>
        <v>Transportation &amp; Life Outside Dunder Mifflin</v>
      </c>
      <c r="I7925">
        <v>0.20230000000000001</v>
      </c>
      <c r="J7925">
        <v>7.6999999999999999E-2</v>
      </c>
      <c r="K7925">
        <v>0.81100000000000005</v>
      </c>
      <c r="L7925">
        <v>0.113</v>
      </c>
    </row>
    <row r="7926" spans="1:12" x14ac:dyDescent="0.35">
      <c r="A7926" t="s">
        <v>10</v>
      </c>
      <c r="B7926" t="s">
        <v>15684</v>
      </c>
      <c r="C7926" t="s">
        <v>15685</v>
      </c>
      <c r="D7926">
        <v>5</v>
      </c>
      <c r="E7926">
        <v>3</v>
      </c>
      <c r="F7926" t="s">
        <v>94</v>
      </c>
      <c r="G7926" t="str">
        <f>VLOOKUP(F7926, Themes!$A$1:$C$51, 2, FALSE )</f>
        <v>Self Care Behaviours</v>
      </c>
      <c r="H7926" t="str">
        <f>VLOOKUP(F7926, Themes!$A$1:$C$51, 3, FALSE )</f>
        <v>Health &amp; Wellbeing</v>
      </c>
      <c r="I7926">
        <v>0.31819999999999998</v>
      </c>
      <c r="J7926">
        <v>0</v>
      </c>
      <c r="K7926">
        <v>0.72299999999999998</v>
      </c>
      <c r="L7926">
        <v>0.27700000000000002</v>
      </c>
    </row>
    <row r="7927" spans="1:12" x14ac:dyDescent="0.35">
      <c r="A7927" t="s">
        <v>10</v>
      </c>
      <c r="B7927" t="s">
        <v>15686</v>
      </c>
      <c r="C7927" t="s">
        <v>15687</v>
      </c>
      <c r="D7927">
        <v>5</v>
      </c>
      <c r="E7927">
        <v>3</v>
      </c>
      <c r="F7927" t="s">
        <v>85</v>
      </c>
      <c r="G7927" t="str">
        <f>VLOOKUP(F7927, Themes!$A$1:$C$51, 2, FALSE )</f>
        <v>Leaving the Office</v>
      </c>
      <c r="H7927" t="str">
        <f>VLOOKUP(F7927, Themes!$A$1:$C$51, 3, FALSE )</f>
        <v>Transportation &amp; Life Outside Dunder Mifflin</v>
      </c>
      <c r="I7927">
        <v>0</v>
      </c>
      <c r="J7927">
        <v>0</v>
      </c>
      <c r="K7927">
        <v>1</v>
      </c>
      <c r="L7927">
        <v>0</v>
      </c>
    </row>
    <row r="7928" spans="1:12" x14ac:dyDescent="0.35">
      <c r="A7928" t="s">
        <v>41</v>
      </c>
      <c r="B7928" t="s">
        <v>15688</v>
      </c>
      <c r="C7928" t="s">
        <v>15689</v>
      </c>
      <c r="D7928">
        <v>5</v>
      </c>
      <c r="E7928">
        <v>3</v>
      </c>
      <c r="F7928" t="s">
        <v>40</v>
      </c>
      <c r="G7928" t="str">
        <f>VLOOKUP(F7928, Themes!$A$1:$C$51, 2, FALSE )</f>
        <v>Items in Dunder Mifflin</v>
      </c>
      <c r="H7928" t="str">
        <f>VLOOKUP(F7928, Themes!$A$1:$C$51, 3, FALSE )</f>
        <v>Dunder Mifflin Operations &amp; Activities</v>
      </c>
      <c r="I7928">
        <v>0.52669999999999995</v>
      </c>
      <c r="J7928">
        <v>0</v>
      </c>
      <c r="K7928">
        <v>0.746</v>
      </c>
      <c r="L7928">
        <v>0.254</v>
      </c>
    </row>
    <row r="7929" spans="1:12" x14ac:dyDescent="0.35">
      <c r="A7929" t="s">
        <v>10</v>
      </c>
      <c r="B7929" t="s">
        <v>15690</v>
      </c>
      <c r="C7929" t="s">
        <v>15691</v>
      </c>
      <c r="D7929">
        <v>5</v>
      </c>
      <c r="E7929">
        <v>3</v>
      </c>
      <c r="F7929" t="s">
        <v>100</v>
      </c>
      <c r="G7929" t="str">
        <f>VLOOKUP(F7929, Themes!$A$1:$C$51, 2, FALSE )</f>
        <v>Andy's Activities</v>
      </c>
      <c r="H7929" t="str">
        <f>VLOOKUP(F7929, Themes!$A$1:$C$51, 3, FALSE )</f>
        <v>Character's Activities</v>
      </c>
      <c r="I7929">
        <v>0.1668</v>
      </c>
      <c r="J7929">
        <v>0.09</v>
      </c>
      <c r="K7929">
        <v>0.80200000000000005</v>
      </c>
      <c r="L7929">
        <v>0.108</v>
      </c>
    </row>
    <row r="7930" spans="1:12" x14ac:dyDescent="0.35">
      <c r="A7930" t="s">
        <v>10</v>
      </c>
      <c r="B7930" t="s">
        <v>15692</v>
      </c>
      <c r="C7930" t="s">
        <v>15693</v>
      </c>
      <c r="D7930">
        <v>5</v>
      </c>
      <c r="E7930">
        <v>3</v>
      </c>
      <c r="F7930" t="s">
        <v>82</v>
      </c>
      <c r="G7930" t="str">
        <f>VLOOKUP(F7930, Themes!$A$1:$C$51, 2, FALSE )</f>
        <v>Dwight's Behaviours</v>
      </c>
      <c r="H7930" t="str">
        <f>VLOOKUP(F7930, Themes!$A$1:$C$51, 3, FALSE )</f>
        <v>Character's Activities</v>
      </c>
      <c r="I7930">
        <v>0.85909999999999997</v>
      </c>
      <c r="J7930">
        <v>0</v>
      </c>
      <c r="K7930">
        <v>0.53700000000000003</v>
      </c>
      <c r="L7930">
        <v>0.46300000000000002</v>
      </c>
    </row>
    <row r="7931" spans="1:12" x14ac:dyDescent="0.35">
      <c r="A7931" t="s">
        <v>10</v>
      </c>
      <c r="B7931" t="s">
        <v>15694</v>
      </c>
      <c r="C7931" t="s">
        <v>15695</v>
      </c>
      <c r="D7931">
        <v>5</v>
      </c>
      <c r="E7931">
        <v>3</v>
      </c>
      <c r="F7931" t="s">
        <v>161</v>
      </c>
      <c r="G7931" t="str">
        <f>VLOOKUP(F7931, Themes!$A$1:$C$51, 2, FALSE )</f>
        <v>Uncomfortable Feelings</v>
      </c>
      <c r="H7931" t="str">
        <f>VLOOKUP(F7931, Themes!$A$1:$C$51, 3, FALSE )</f>
        <v>Character Relationships with Each Other</v>
      </c>
      <c r="I7931">
        <v>0.68079999999999996</v>
      </c>
      <c r="J7931">
        <v>0</v>
      </c>
      <c r="K7931">
        <v>0.71399999999999997</v>
      </c>
      <c r="L7931">
        <v>0.28599999999999998</v>
      </c>
    </row>
    <row r="7932" spans="1:12" x14ac:dyDescent="0.35">
      <c r="A7932" t="s">
        <v>14</v>
      </c>
      <c r="B7932" t="s">
        <v>15696</v>
      </c>
      <c r="C7932" t="s">
        <v>15697</v>
      </c>
      <c r="D7932">
        <v>5</v>
      </c>
      <c r="E7932">
        <v>3</v>
      </c>
      <c r="F7932" t="s">
        <v>475</v>
      </c>
      <c r="G7932" t="str">
        <f>VLOOKUP(F7932, Themes!$A$1:$C$51, 2, FALSE )</f>
        <v>Answering Phones</v>
      </c>
      <c r="H7932" t="str">
        <f>VLOOKUP(F7932, Themes!$A$1:$C$51, 3, FALSE )</f>
        <v>Dunder Mifflin Operations &amp; Activities</v>
      </c>
      <c r="I7932">
        <v>-5.16E-2</v>
      </c>
      <c r="J7932">
        <v>0.14599999999999999</v>
      </c>
      <c r="K7932">
        <v>0.85399999999999998</v>
      </c>
      <c r="L7932">
        <v>0</v>
      </c>
    </row>
    <row r="7933" spans="1:12" x14ac:dyDescent="0.35">
      <c r="A7933" t="s">
        <v>58</v>
      </c>
      <c r="B7933" t="s">
        <v>15698</v>
      </c>
      <c r="C7933" t="s">
        <v>15699</v>
      </c>
      <c r="D7933">
        <v>5</v>
      </c>
      <c r="E7933">
        <v>3</v>
      </c>
      <c r="F7933" t="s">
        <v>475</v>
      </c>
      <c r="G7933" t="str">
        <f>VLOOKUP(F7933, Themes!$A$1:$C$51, 2, FALSE )</f>
        <v>Answering Phones</v>
      </c>
      <c r="H7933" t="str">
        <f>VLOOKUP(F7933, Themes!$A$1:$C$51, 3, FALSE )</f>
        <v>Dunder Mifflin Operations &amp; Activities</v>
      </c>
      <c r="I7933">
        <v>-5.16E-2</v>
      </c>
      <c r="J7933">
        <v>7.0000000000000007E-2</v>
      </c>
      <c r="K7933">
        <v>0.93</v>
      </c>
      <c r="L7933">
        <v>0</v>
      </c>
    </row>
    <row r="7934" spans="1:12" x14ac:dyDescent="0.35">
      <c r="A7934" t="s">
        <v>14</v>
      </c>
      <c r="B7934" t="s">
        <v>15700</v>
      </c>
      <c r="C7934" t="s">
        <v>15701</v>
      </c>
      <c r="D7934">
        <v>5</v>
      </c>
      <c r="E7934">
        <v>3</v>
      </c>
      <c r="F7934" t="s">
        <v>112</v>
      </c>
      <c r="G7934" t="str">
        <f>VLOOKUP(F7934, Themes!$A$1:$C$51, 2, FALSE )</f>
        <v>Driving</v>
      </c>
      <c r="H7934" t="str">
        <f>VLOOKUP(F7934, Themes!$A$1:$C$51, 3, FALSE )</f>
        <v>Transportation &amp; Life Outside Dunder Mifflin</v>
      </c>
      <c r="I7934">
        <v>0</v>
      </c>
      <c r="J7934">
        <v>0</v>
      </c>
      <c r="K7934">
        <v>1</v>
      </c>
      <c r="L7934">
        <v>0</v>
      </c>
    </row>
    <row r="7935" spans="1:12" x14ac:dyDescent="0.35">
      <c r="A7935" t="s">
        <v>58</v>
      </c>
      <c r="B7935" t="s">
        <v>15702</v>
      </c>
      <c r="C7935" t="s">
        <v>15703</v>
      </c>
      <c r="D7935">
        <v>5</v>
      </c>
      <c r="E7935">
        <v>3</v>
      </c>
      <c r="F7935" t="s">
        <v>112</v>
      </c>
      <c r="G7935" t="str">
        <f>VLOOKUP(F7935, Themes!$A$1:$C$51, 2, FALSE )</f>
        <v>Driving</v>
      </c>
      <c r="H7935" t="str">
        <f>VLOOKUP(F7935, Themes!$A$1:$C$51, 3, FALSE )</f>
        <v>Transportation &amp; Life Outside Dunder Mifflin</v>
      </c>
      <c r="I7935">
        <v>0</v>
      </c>
      <c r="J7935">
        <v>0</v>
      </c>
      <c r="K7935">
        <v>1</v>
      </c>
      <c r="L7935">
        <v>0</v>
      </c>
    </row>
    <row r="7936" spans="1:12" x14ac:dyDescent="0.35">
      <c r="A7936" t="s">
        <v>58</v>
      </c>
      <c r="B7936" t="s">
        <v>15704</v>
      </c>
      <c r="C7936" t="s">
        <v>15705</v>
      </c>
      <c r="D7936">
        <v>5</v>
      </c>
      <c r="E7936">
        <v>3</v>
      </c>
      <c r="F7936" t="s">
        <v>31</v>
      </c>
      <c r="G7936" t="str">
        <f>VLOOKUP(F7936, Themes!$A$1:$C$51, 2, FALSE )</f>
        <v>Time Spent</v>
      </c>
      <c r="H7936" t="str">
        <f>VLOOKUP(F7936, Themes!$A$1:$C$51, 3, FALSE )</f>
        <v>Dunder Mifflin Operations &amp; Activities</v>
      </c>
      <c r="I7936">
        <v>0.44040000000000001</v>
      </c>
      <c r="J7936">
        <v>0</v>
      </c>
      <c r="K7936">
        <v>0.79100000000000004</v>
      </c>
      <c r="L7936">
        <v>0.20899999999999999</v>
      </c>
    </row>
    <row r="7937" spans="1:12" x14ac:dyDescent="0.35">
      <c r="A7937" t="s">
        <v>14</v>
      </c>
      <c r="B7937" t="s">
        <v>15706</v>
      </c>
      <c r="C7937" t="s">
        <v>15707</v>
      </c>
      <c r="D7937">
        <v>5</v>
      </c>
      <c r="E7937">
        <v>3</v>
      </c>
      <c r="F7937" t="s">
        <v>195</v>
      </c>
      <c r="G7937" t="str">
        <f>VLOOKUP(F7937, Themes!$A$1:$C$51, 2, FALSE )</f>
        <v>Kevin's Activities</v>
      </c>
      <c r="H7937" t="str">
        <f>VLOOKUP(F7937, Themes!$A$1:$C$51, 3, FALSE )</f>
        <v>Character's Activities</v>
      </c>
      <c r="I7937">
        <v>0.44040000000000001</v>
      </c>
      <c r="J7937">
        <v>0</v>
      </c>
      <c r="K7937">
        <v>0.70699999999999996</v>
      </c>
      <c r="L7937">
        <v>0.29299999999999998</v>
      </c>
    </row>
    <row r="7938" spans="1:12" x14ac:dyDescent="0.35">
      <c r="A7938" t="s">
        <v>58</v>
      </c>
      <c r="B7938" t="s">
        <v>15708</v>
      </c>
      <c r="C7938" t="s">
        <v>15709</v>
      </c>
      <c r="D7938">
        <v>5</v>
      </c>
      <c r="E7938">
        <v>3</v>
      </c>
      <c r="F7938" t="s">
        <v>17</v>
      </c>
      <c r="G7938" t="str">
        <f>VLOOKUP(F7938, Themes!$A$1:$C$51, 2, FALSE )</f>
        <v>Doors &amp; Elevators</v>
      </c>
      <c r="H7938" t="str">
        <f>VLOOKUP(F7938, Themes!$A$1:$C$51, 3, FALSE )</f>
        <v>Dunder Mifflin Operations &amp; Activities</v>
      </c>
      <c r="I7938">
        <v>-0.54390000000000005</v>
      </c>
      <c r="J7938">
        <v>0.23100000000000001</v>
      </c>
      <c r="K7938">
        <v>0.76900000000000002</v>
      </c>
      <c r="L7938">
        <v>0</v>
      </c>
    </row>
    <row r="7939" spans="1:12" x14ac:dyDescent="0.35">
      <c r="A7939" t="s">
        <v>14</v>
      </c>
      <c r="B7939" t="s">
        <v>15710</v>
      </c>
      <c r="C7939" t="s">
        <v>15711</v>
      </c>
      <c r="D7939">
        <v>5</v>
      </c>
      <c r="E7939">
        <v>3</v>
      </c>
      <c r="F7939" t="s">
        <v>17</v>
      </c>
      <c r="G7939" t="str">
        <f>VLOOKUP(F7939, Themes!$A$1:$C$51, 2, FALSE )</f>
        <v>Doors &amp; Elevators</v>
      </c>
      <c r="H7939" t="str">
        <f>VLOOKUP(F7939, Themes!$A$1:$C$51, 3, FALSE )</f>
        <v>Dunder Mifflin Operations &amp; Activities</v>
      </c>
      <c r="I7939">
        <v>-0.34</v>
      </c>
      <c r="J7939">
        <v>0.107</v>
      </c>
      <c r="K7939">
        <v>0.89300000000000002</v>
      </c>
      <c r="L7939">
        <v>0</v>
      </c>
    </row>
    <row r="7940" spans="1:12" x14ac:dyDescent="0.35">
      <c r="A7940" t="s">
        <v>58</v>
      </c>
      <c r="B7940" t="s">
        <v>15712</v>
      </c>
      <c r="C7940" t="s">
        <v>15713</v>
      </c>
      <c r="D7940">
        <v>5</v>
      </c>
      <c r="E7940">
        <v>3</v>
      </c>
      <c r="F7940" t="s">
        <v>100</v>
      </c>
      <c r="G7940" t="str">
        <f>VLOOKUP(F7940, Themes!$A$1:$C$51, 2, FALSE )</f>
        <v>Andy's Activities</v>
      </c>
      <c r="H7940" t="str">
        <f>VLOOKUP(F7940, Themes!$A$1:$C$51, 3, FALSE )</f>
        <v>Character's Activities</v>
      </c>
      <c r="I7940">
        <v>0</v>
      </c>
      <c r="J7940">
        <v>0</v>
      </c>
      <c r="K7940">
        <v>1</v>
      </c>
      <c r="L7940">
        <v>0</v>
      </c>
    </row>
    <row r="7941" spans="1:12" x14ac:dyDescent="0.35">
      <c r="A7941" t="s">
        <v>14</v>
      </c>
      <c r="B7941" t="s">
        <v>15714</v>
      </c>
      <c r="C7941" t="s">
        <v>15715</v>
      </c>
      <c r="D7941">
        <v>5</v>
      </c>
      <c r="E7941">
        <v>3</v>
      </c>
      <c r="F7941" t="s">
        <v>23</v>
      </c>
      <c r="G7941" t="str">
        <f>VLOOKUP(F7941, Themes!$A$1:$C$51, 2, FALSE )</f>
        <v>Pam's Activities</v>
      </c>
      <c r="H7941" t="str">
        <f>VLOOKUP(F7941, Themes!$A$1:$C$51, 3, FALSE )</f>
        <v>Character's Activities</v>
      </c>
      <c r="I7941">
        <v>0.68079999999999996</v>
      </c>
      <c r="J7941">
        <v>0</v>
      </c>
      <c r="K7941">
        <v>0.74099999999999999</v>
      </c>
      <c r="L7941">
        <v>0.25900000000000001</v>
      </c>
    </row>
    <row r="7942" spans="1:12" x14ac:dyDescent="0.35">
      <c r="A7942" t="s">
        <v>58</v>
      </c>
      <c r="B7942" t="s">
        <v>15716</v>
      </c>
      <c r="C7942" t="s">
        <v>15717</v>
      </c>
      <c r="D7942">
        <v>5</v>
      </c>
      <c r="E7942">
        <v>3</v>
      </c>
      <c r="F7942" t="s">
        <v>23</v>
      </c>
      <c r="G7942" t="str">
        <f>VLOOKUP(F7942, Themes!$A$1:$C$51, 2, FALSE )</f>
        <v>Pam's Activities</v>
      </c>
      <c r="H7942" t="str">
        <f>VLOOKUP(F7942, Themes!$A$1:$C$51, 3, FALSE )</f>
        <v>Character's Activities</v>
      </c>
      <c r="I7942">
        <v>-0.20230000000000001</v>
      </c>
      <c r="J7942">
        <v>0.16400000000000001</v>
      </c>
      <c r="K7942">
        <v>0.72499999999999998</v>
      </c>
      <c r="L7942">
        <v>0.112</v>
      </c>
    </row>
    <row r="7943" spans="1:12" x14ac:dyDescent="0.35">
      <c r="A7943" t="s">
        <v>58</v>
      </c>
      <c r="B7943" t="s">
        <v>15718</v>
      </c>
      <c r="C7943" t="s">
        <v>15719</v>
      </c>
      <c r="D7943">
        <v>5</v>
      </c>
      <c r="E7943">
        <v>3</v>
      </c>
      <c r="F7943" t="s">
        <v>53</v>
      </c>
      <c r="G7943" t="str">
        <f>VLOOKUP(F7943, Themes!$A$1:$C$51, 2, FALSE )</f>
        <v>Heartbreaks &amp; Jan</v>
      </c>
      <c r="H7943" t="str">
        <f>VLOOKUP(F7943, Themes!$A$1:$C$51, 3, FALSE )</f>
        <v>Love, Sex, &amp; Relationships</v>
      </c>
      <c r="I7943">
        <v>-0.15310000000000001</v>
      </c>
      <c r="J7943">
        <v>0.28599999999999998</v>
      </c>
      <c r="K7943">
        <v>0.71399999999999997</v>
      </c>
      <c r="L7943">
        <v>0</v>
      </c>
    </row>
    <row r="7944" spans="1:12" x14ac:dyDescent="0.35">
      <c r="A7944" t="s">
        <v>86</v>
      </c>
      <c r="B7944" t="s">
        <v>15720</v>
      </c>
      <c r="C7944" t="s">
        <v>15721</v>
      </c>
      <c r="D7944">
        <v>5</v>
      </c>
      <c r="E7944">
        <v>3</v>
      </c>
      <c r="F7944" t="s">
        <v>70</v>
      </c>
      <c r="G7944" t="str">
        <f>VLOOKUP(F7944, Themes!$A$1:$C$51, 2, FALSE )</f>
        <v>Recreation</v>
      </c>
      <c r="H7944" t="str">
        <f>VLOOKUP(F7944, Themes!$A$1:$C$51, 3, FALSE )</f>
        <v>Socialization at Dunder Mifflin</v>
      </c>
      <c r="I7944">
        <v>0.34</v>
      </c>
      <c r="J7944">
        <v>0</v>
      </c>
      <c r="K7944">
        <v>0.87</v>
      </c>
      <c r="L7944">
        <v>0.13</v>
      </c>
    </row>
    <row r="7945" spans="1:12" x14ac:dyDescent="0.35">
      <c r="A7945" t="s">
        <v>86</v>
      </c>
      <c r="B7945" t="s">
        <v>15722</v>
      </c>
      <c r="C7945" t="s">
        <v>15723</v>
      </c>
      <c r="D7945">
        <v>5</v>
      </c>
      <c r="E7945">
        <v>3</v>
      </c>
      <c r="F7945" t="s">
        <v>20</v>
      </c>
      <c r="G7945" t="str">
        <f>VLOOKUP(F7945, Themes!$A$1:$C$51, 2, FALSE )</f>
        <v>Dunder Mifflin Products</v>
      </c>
      <c r="H7945" t="str">
        <f>VLOOKUP(F7945, Themes!$A$1:$C$51, 3, FALSE )</f>
        <v>Dunder Mifflin Operations &amp; Activities</v>
      </c>
      <c r="I7945">
        <v>0</v>
      </c>
      <c r="J7945">
        <v>0</v>
      </c>
      <c r="K7945">
        <v>1</v>
      </c>
      <c r="L7945">
        <v>0</v>
      </c>
    </row>
    <row r="7946" spans="1:12" x14ac:dyDescent="0.35">
      <c r="A7946" t="s">
        <v>14</v>
      </c>
      <c r="B7946" t="s">
        <v>15724</v>
      </c>
      <c r="C7946" t="s">
        <v>15725</v>
      </c>
      <c r="D7946">
        <v>5</v>
      </c>
      <c r="E7946">
        <v>3</v>
      </c>
      <c r="F7946" t="s">
        <v>94</v>
      </c>
      <c r="G7946" t="str">
        <f>VLOOKUP(F7946, Themes!$A$1:$C$51, 2, FALSE )</f>
        <v>Self Care Behaviours</v>
      </c>
      <c r="H7946" t="str">
        <f>VLOOKUP(F7946, Themes!$A$1:$C$51, 3, FALSE )</f>
        <v>Health &amp; Wellbeing</v>
      </c>
      <c r="I7946">
        <v>0.62490000000000001</v>
      </c>
      <c r="J7946">
        <v>0</v>
      </c>
      <c r="K7946">
        <v>0.63800000000000001</v>
      </c>
      <c r="L7946">
        <v>0.36199999999999999</v>
      </c>
    </row>
    <row r="7947" spans="1:12" x14ac:dyDescent="0.35">
      <c r="A7947" t="s">
        <v>10</v>
      </c>
      <c r="B7947" t="s">
        <v>15726</v>
      </c>
      <c r="C7947" t="s">
        <v>15727</v>
      </c>
      <c r="D7947">
        <v>5</v>
      </c>
      <c r="E7947">
        <v>3</v>
      </c>
      <c r="F7947" t="s">
        <v>412</v>
      </c>
      <c r="G7947" t="str">
        <f>VLOOKUP(F7947, Themes!$A$1:$C$51, 2, FALSE )</f>
        <v>Fun in the Office</v>
      </c>
      <c r="H7947" t="str">
        <f>VLOOKUP(F7947, Themes!$A$1:$C$51, 3, FALSE )</f>
        <v>Socialization at Dunder Mifflin</v>
      </c>
      <c r="I7947">
        <v>-0.46760000000000002</v>
      </c>
      <c r="J7947">
        <v>0.34899999999999998</v>
      </c>
      <c r="K7947">
        <v>0.434</v>
      </c>
      <c r="L7947">
        <v>0.217</v>
      </c>
    </row>
    <row r="7948" spans="1:12" x14ac:dyDescent="0.35">
      <c r="A7948" t="s">
        <v>41</v>
      </c>
      <c r="B7948" t="s">
        <v>15728</v>
      </c>
      <c r="C7948" t="s">
        <v>15729</v>
      </c>
      <c r="D7948">
        <v>5</v>
      </c>
      <c r="E7948">
        <v>3</v>
      </c>
      <c r="F7948" t="s">
        <v>412</v>
      </c>
      <c r="G7948" t="str">
        <f>VLOOKUP(F7948, Themes!$A$1:$C$51, 2, FALSE )</f>
        <v>Fun in the Office</v>
      </c>
      <c r="H7948" t="str">
        <f>VLOOKUP(F7948, Themes!$A$1:$C$51, 3, FALSE )</f>
        <v>Socialization at Dunder Mifflin</v>
      </c>
      <c r="I7948">
        <v>5.16E-2</v>
      </c>
      <c r="J7948">
        <v>8.7999999999999995E-2</v>
      </c>
      <c r="K7948">
        <v>0.84399999999999997</v>
      </c>
      <c r="L7948">
        <v>6.8000000000000005E-2</v>
      </c>
    </row>
    <row r="7949" spans="1:12" x14ac:dyDescent="0.35">
      <c r="A7949" t="s">
        <v>41</v>
      </c>
      <c r="B7949" t="s">
        <v>15730</v>
      </c>
      <c r="C7949" t="s">
        <v>15731</v>
      </c>
      <c r="D7949">
        <v>5</v>
      </c>
      <c r="E7949">
        <v>3</v>
      </c>
      <c r="F7949" t="s">
        <v>412</v>
      </c>
      <c r="G7949" t="str">
        <f>VLOOKUP(F7949, Themes!$A$1:$C$51, 2, FALSE )</f>
        <v>Fun in the Office</v>
      </c>
      <c r="H7949" t="str">
        <f>VLOOKUP(F7949, Themes!$A$1:$C$51, 3, FALSE )</f>
        <v>Socialization at Dunder Mifflin</v>
      </c>
      <c r="I7949">
        <v>-0.31490000000000001</v>
      </c>
      <c r="J7949">
        <v>0.115</v>
      </c>
      <c r="K7949">
        <v>0.80400000000000005</v>
      </c>
      <c r="L7949">
        <v>8.2000000000000003E-2</v>
      </c>
    </row>
    <row r="7950" spans="1:12" x14ac:dyDescent="0.35">
      <c r="A7950" t="s">
        <v>41</v>
      </c>
      <c r="B7950" t="s">
        <v>15732</v>
      </c>
      <c r="C7950" t="s">
        <v>15733</v>
      </c>
      <c r="D7950">
        <v>5</v>
      </c>
      <c r="E7950">
        <v>3</v>
      </c>
      <c r="F7950" t="s">
        <v>412</v>
      </c>
      <c r="G7950" t="str">
        <f>VLOOKUP(F7950, Themes!$A$1:$C$51, 2, FALSE )</f>
        <v>Fun in the Office</v>
      </c>
      <c r="H7950" t="str">
        <f>VLOOKUP(F7950, Themes!$A$1:$C$51, 3, FALSE )</f>
        <v>Socialization at Dunder Mifflin</v>
      </c>
      <c r="I7950">
        <v>0.77010000000000001</v>
      </c>
      <c r="J7950">
        <v>2.7E-2</v>
      </c>
      <c r="K7950">
        <v>0.83199999999999996</v>
      </c>
      <c r="L7950">
        <v>0.14099999999999999</v>
      </c>
    </row>
    <row r="7951" spans="1:12" x14ac:dyDescent="0.35">
      <c r="A7951" t="s">
        <v>58</v>
      </c>
      <c r="B7951" t="s">
        <v>15734</v>
      </c>
      <c r="C7951" t="s">
        <v>15735</v>
      </c>
      <c r="D7951">
        <v>5</v>
      </c>
      <c r="E7951">
        <v>4</v>
      </c>
      <c r="F7951" t="s">
        <v>109</v>
      </c>
      <c r="G7951" t="str">
        <f>VLOOKUP(F7951, Themes!$A$1:$C$51, 2, FALSE )</f>
        <v>Job Perks</v>
      </c>
      <c r="H7951" t="str">
        <f>VLOOKUP(F7951, Themes!$A$1:$C$51, 3, FALSE )</f>
        <v>Dunder Mifflin Operations &amp; Activities</v>
      </c>
      <c r="I7951">
        <v>0</v>
      </c>
      <c r="J7951">
        <v>0</v>
      </c>
      <c r="K7951">
        <v>1</v>
      </c>
      <c r="L7951">
        <v>0</v>
      </c>
    </row>
    <row r="7952" spans="1:12" x14ac:dyDescent="0.35">
      <c r="A7952" t="s">
        <v>58</v>
      </c>
      <c r="B7952" t="s">
        <v>15736</v>
      </c>
      <c r="C7952" t="s">
        <v>15737</v>
      </c>
      <c r="D7952">
        <v>5</v>
      </c>
      <c r="E7952">
        <v>4</v>
      </c>
      <c r="F7952" t="s">
        <v>31</v>
      </c>
      <c r="G7952" t="str">
        <f>VLOOKUP(F7952, Themes!$A$1:$C$51, 2, FALSE )</f>
        <v>Time Spent</v>
      </c>
      <c r="H7952" t="str">
        <f>VLOOKUP(F7952, Themes!$A$1:$C$51, 3, FALSE )</f>
        <v>Dunder Mifflin Operations &amp; Activities</v>
      </c>
      <c r="I7952">
        <v>2.58E-2</v>
      </c>
      <c r="J7952">
        <v>0</v>
      </c>
      <c r="K7952">
        <v>0.92700000000000005</v>
      </c>
      <c r="L7952">
        <v>7.2999999999999995E-2</v>
      </c>
    </row>
    <row r="7953" spans="1:12" x14ac:dyDescent="0.35">
      <c r="A7953" t="s">
        <v>10</v>
      </c>
      <c r="B7953" t="s">
        <v>15738</v>
      </c>
      <c r="C7953" t="s">
        <v>15739</v>
      </c>
      <c r="D7953">
        <v>5</v>
      </c>
      <c r="E7953">
        <v>4</v>
      </c>
      <c r="F7953" t="s">
        <v>140</v>
      </c>
      <c r="G7953" t="str">
        <f>VLOOKUP(F7953, Themes!$A$1:$C$51, 2, FALSE )</f>
        <v>Celebrations</v>
      </c>
      <c r="H7953" t="str">
        <f>VLOOKUP(F7953, Themes!$A$1:$C$51, 3, FALSE )</f>
        <v>Socialization at Dunder Mifflin</v>
      </c>
      <c r="I7953">
        <v>0</v>
      </c>
      <c r="J7953">
        <v>0</v>
      </c>
      <c r="K7953">
        <v>1</v>
      </c>
      <c r="L7953">
        <v>0</v>
      </c>
    </row>
    <row r="7954" spans="1:12" x14ac:dyDescent="0.35">
      <c r="A7954" t="s">
        <v>10</v>
      </c>
      <c r="B7954" t="s">
        <v>15740</v>
      </c>
      <c r="C7954" t="s">
        <v>15741</v>
      </c>
      <c r="D7954">
        <v>5</v>
      </c>
      <c r="E7954">
        <v>4</v>
      </c>
      <c r="F7954" t="s">
        <v>100</v>
      </c>
      <c r="G7954" t="str">
        <f>VLOOKUP(F7954, Themes!$A$1:$C$51, 2, FALSE )</f>
        <v>Andy's Activities</v>
      </c>
      <c r="H7954" t="str">
        <f>VLOOKUP(F7954, Themes!$A$1:$C$51, 3, FALSE )</f>
        <v>Character's Activities</v>
      </c>
      <c r="I7954">
        <v>0.58589999999999998</v>
      </c>
      <c r="J7954">
        <v>0</v>
      </c>
      <c r="K7954">
        <v>0.64800000000000002</v>
      </c>
      <c r="L7954">
        <v>0.35199999999999998</v>
      </c>
    </row>
    <row r="7955" spans="1:12" x14ac:dyDescent="0.35">
      <c r="A7955" t="s">
        <v>10</v>
      </c>
      <c r="B7955" t="s">
        <v>15742</v>
      </c>
      <c r="C7955" t="s">
        <v>22</v>
      </c>
      <c r="D7955">
        <v>5</v>
      </c>
      <c r="E7955">
        <v>4</v>
      </c>
      <c r="F7955" t="s">
        <v>23</v>
      </c>
      <c r="G7955" t="str">
        <f>VLOOKUP(F7955, Themes!$A$1:$C$51, 2, FALSE )</f>
        <v>Pam's Activities</v>
      </c>
      <c r="H7955" t="str">
        <f>VLOOKUP(F7955, Themes!$A$1:$C$51, 3, FALSE )</f>
        <v>Character's Activities</v>
      </c>
      <c r="I7955">
        <v>0</v>
      </c>
      <c r="J7955">
        <v>0</v>
      </c>
      <c r="K7955">
        <v>1</v>
      </c>
      <c r="L7955">
        <v>0</v>
      </c>
    </row>
    <row r="7956" spans="1:12" x14ac:dyDescent="0.35">
      <c r="A7956" t="s">
        <v>10</v>
      </c>
      <c r="B7956" t="s">
        <v>15743</v>
      </c>
      <c r="C7956" t="s">
        <v>15744</v>
      </c>
      <c r="D7956">
        <v>5</v>
      </c>
      <c r="E7956">
        <v>4</v>
      </c>
      <c r="F7956" t="s">
        <v>226</v>
      </c>
      <c r="G7956" t="str">
        <f>VLOOKUP(F7956, Themes!$A$1:$C$51, 2, FALSE )</f>
        <v>Focusing at Work</v>
      </c>
      <c r="H7956" t="str">
        <f>VLOOKUP(F7956, Themes!$A$1:$C$51, 3, FALSE )</f>
        <v>Dunder Mifflin Operations &amp; Activities</v>
      </c>
      <c r="I7956">
        <v>0.24859999999999999</v>
      </c>
      <c r="J7956">
        <v>0.11</v>
      </c>
      <c r="K7956">
        <v>0.68799999999999994</v>
      </c>
      <c r="L7956">
        <v>0.20200000000000001</v>
      </c>
    </row>
    <row r="7957" spans="1:12" x14ac:dyDescent="0.35">
      <c r="A7957" t="s">
        <v>10</v>
      </c>
      <c r="B7957" t="s">
        <v>15745</v>
      </c>
      <c r="C7957" t="s">
        <v>15746</v>
      </c>
      <c r="D7957">
        <v>5</v>
      </c>
      <c r="E7957">
        <v>4</v>
      </c>
      <c r="F7957" t="s">
        <v>94</v>
      </c>
      <c r="G7957" t="str">
        <f>VLOOKUP(F7957, Themes!$A$1:$C$51, 2, FALSE )</f>
        <v>Self Care Behaviours</v>
      </c>
      <c r="H7957" t="str">
        <f>VLOOKUP(F7957, Themes!$A$1:$C$51, 3, FALSE )</f>
        <v>Health &amp; Wellbeing</v>
      </c>
      <c r="I7957">
        <v>0</v>
      </c>
      <c r="J7957">
        <v>0</v>
      </c>
      <c r="K7957">
        <v>1</v>
      </c>
      <c r="L7957">
        <v>0</v>
      </c>
    </row>
    <row r="7958" spans="1:12" x14ac:dyDescent="0.35">
      <c r="A7958" t="s">
        <v>10</v>
      </c>
      <c r="B7958" t="s">
        <v>15747</v>
      </c>
      <c r="C7958" t="s">
        <v>15748</v>
      </c>
      <c r="D7958">
        <v>5</v>
      </c>
      <c r="E7958">
        <v>4</v>
      </c>
      <c r="F7958" t="s">
        <v>109</v>
      </c>
      <c r="G7958" t="str">
        <f>VLOOKUP(F7958, Themes!$A$1:$C$51, 2, FALSE )</f>
        <v>Job Perks</v>
      </c>
      <c r="H7958" t="str">
        <f>VLOOKUP(F7958, Themes!$A$1:$C$51, 3, FALSE )</f>
        <v>Dunder Mifflin Operations &amp; Activities</v>
      </c>
      <c r="I7958">
        <v>0.86250000000000004</v>
      </c>
      <c r="J7958">
        <v>0</v>
      </c>
      <c r="K7958">
        <v>0.50900000000000001</v>
      </c>
      <c r="L7958">
        <v>0.49099999999999999</v>
      </c>
    </row>
    <row r="7959" spans="1:12" x14ac:dyDescent="0.35">
      <c r="A7959" t="s">
        <v>10</v>
      </c>
      <c r="B7959" t="s">
        <v>15749</v>
      </c>
      <c r="C7959" t="s">
        <v>15750</v>
      </c>
      <c r="D7959">
        <v>5</v>
      </c>
      <c r="E7959">
        <v>4</v>
      </c>
      <c r="F7959" t="s">
        <v>37</v>
      </c>
      <c r="G7959" t="str">
        <f>VLOOKUP(F7959, Themes!$A$1:$C$51, 2, FALSE )</f>
        <v>Sexual Behaviours &amp; Weddings</v>
      </c>
      <c r="H7959" t="str">
        <f>VLOOKUP(F7959, Themes!$A$1:$C$51, 3, FALSE )</f>
        <v>Love, Sex, &amp; Relationships</v>
      </c>
      <c r="I7959">
        <v>0.31819999999999998</v>
      </c>
      <c r="J7959">
        <v>0</v>
      </c>
      <c r="K7959">
        <v>0.94299999999999995</v>
      </c>
      <c r="L7959">
        <v>5.7000000000000002E-2</v>
      </c>
    </row>
    <row r="7960" spans="1:12" x14ac:dyDescent="0.35">
      <c r="A7960" t="s">
        <v>41</v>
      </c>
      <c r="B7960" t="s">
        <v>15751</v>
      </c>
      <c r="C7960" t="s">
        <v>1670</v>
      </c>
      <c r="D7960">
        <v>5</v>
      </c>
      <c r="E7960">
        <v>4</v>
      </c>
      <c r="F7960" t="s">
        <v>23</v>
      </c>
      <c r="G7960" t="str">
        <f>VLOOKUP(F7960, Themes!$A$1:$C$51, 2, FALSE )</f>
        <v>Pam's Activities</v>
      </c>
      <c r="H7960" t="str">
        <f>VLOOKUP(F7960, Themes!$A$1:$C$51, 3, FALSE )</f>
        <v>Character's Activities</v>
      </c>
      <c r="I7960">
        <v>0</v>
      </c>
      <c r="J7960">
        <v>0</v>
      </c>
      <c r="K7960">
        <v>1</v>
      </c>
      <c r="L7960">
        <v>0</v>
      </c>
    </row>
    <row r="7961" spans="1:12" x14ac:dyDescent="0.35">
      <c r="A7961" t="s">
        <v>10</v>
      </c>
      <c r="B7961" t="s">
        <v>15752</v>
      </c>
      <c r="C7961" t="s">
        <v>15753</v>
      </c>
      <c r="D7961">
        <v>5</v>
      </c>
      <c r="E7961">
        <v>4</v>
      </c>
      <c r="F7961" t="s">
        <v>37</v>
      </c>
      <c r="G7961" t="str">
        <f>VLOOKUP(F7961, Themes!$A$1:$C$51, 2, FALSE )</f>
        <v>Sexual Behaviours &amp; Weddings</v>
      </c>
      <c r="H7961" t="str">
        <f>VLOOKUP(F7961, Themes!$A$1:$C$51, 3, FALSE )</f>
        <v>Love, Sex, &amp; Relationships</v>
      </c>
      <c r="I7961">
        <v>0.8105</v>
      </c>
      <c r="J7961">
        <v>0</v>
      </c>
      <c r="K7961">
        <v>0.81299999999999994</v>
      </c>
      <c r="L7961">
        <v>0.187</v>
      </c>
    </row>
    <row r="7962" spans="1:12" x14ac:dyDescent="0.35">
      <c r="A7962" t="s">
        <v>10</v>
      </c>
      <c r="B7962" t="s">
        <v>15754</v>
      </c>
      <c r="C7962" t="s">
        <v>15755</v>
      </c>
      <c r="D7962">
        <v>5</v>
      </c>
      <c r="E7962">
        <v>4</v>
      </c>
      <c r="F7962" t="s">
        <v>20</v>
      </c>
      <c r="G7962" t="str">
        <f>VLOOKUP(F7962, Themes!$A$1:$C$51, 2, FALSE )</f>
        <v>Dunder Mifflin Products</v>
      </c>
      <c r="H7962" t="str">
        <f>VLOOKUP(F7962, Themes!$A$1:$C$51, 3, FALSE )</f>
        <v>Dunder Mifflin Operations &amp; Activities</v>
      </c>
      <c r="I7962">
        <v>0.2263</v>
      </c>
      <c r="J7962">
        <v>0</v>
      </c>
      <c r="K7962">
        <v>0.91300000000000003</v>
      </c>
      <c r="L7962">
        <v>8.6999999999999994E-2</v>
      </c>
    </row>
    <row r="7963" spans="1:12" x14ac:dyDescent="0.35">
      <c r="A7963" t="s">
        <v>41</v>
      </c>
      <c r="B7963" t="s">
        <v>15756</v>
      </c>
      <c r="C7963" t="s">
        <v>15757</v>
      </c>
      <c r="D7963">
        <v>5</v>
      </c>
      <c r="E7963">
        <v>4</v>
      </c>
      <c r="F7963" t="s">
        <v>143</v>
      </c>
      <c r="G7963" t="str">
        <f>VLOOKUP(F7963, Themes!$A$1:$C$51, 2, FALSE )</f>
        <v>Meridith &amp; Creed Activities</v>
      </c>
      <c r="H7963" t="str">
        <f>VLOOKUP(F7963, Themes!$A$1:$C$51, 3, FALSE )</f>
        <v>Character's Activities</v>
      </c>
      <c r="I7963">
        <v>0</v>
      </c>
      <c r="J7963">
        <v>0</v>
      </c>
      <c r="K7963">
        <v>1</v>
      </c>
      <c r="L7963">
        <v>0</v>
      </c>
    </row>
    <row r="7964" spans="1:12" x14ac:dyDescent="0.35">
      <c r="A7964" t="s">
        <v>10</v>
      </c>
      <c r="B7964" t="s">
        <v>15758</v>
      </c>
      <c r="C7964" t="s">
        <v>15759</v>
      </c>
      <c r="D7964">
        <v>5</v>
      </c>
      <c r="E7964">
        <v>4</v>
      </c>
      <c r="F7964" t="s">
        <v>37</v>
      </c>
      <c r="G7964" t="str">
        <f>VLOOKUP(F7964, Themes!$A$1:$C$51, 2, FALSE )</f>
        <v>Sexual Behaviours &amp; Weddings</v>
      </c>
      <c r="H7964" t="str">
        <f>VLOOKUP(F7964, Themes!$A$1:$C$51, 3, FALSE )</f>
        <v>Love, Sex, &amp; Relationships</v>
      </c>
      <c r="I7964">
        <v>-0.25850000000000001</v>
      </c>
      <c r="J7964">
        <v>0.16800000000000001</v>
      </c>
      <c r="K7964">
        <v>0.73499999999999999</v>
      </c>
      <c r="L7964">
        <v>9.7000000000000003E-2</v>
      </c>
    </row>
    <row r="7965" spans="1:12" x14ac:dyDescent="0.35">
      <c r="A7965" t="s">
        <v>10</v>
      </c>
      <c r="B7965" t="s">
        <v>15760</v>
      </c>
      <c r="C7965" t="s">
        <v>15761</v>
      </c>
      <c r="D7965">
        <v>5</v>
      </c>
      <c r="E7965">
        <v>4</v>
      </c>
      <c r="F7965" t="s">
        <v>13</v>
      </c>
      <c r="G7965" t="str">
        <f>VLOOKUP(F7965, Themes!$A$1:$C$51, 2, FALSE )</f>
        <v>Jim &amp; Pam Relationship</v>
      </c>
      <c r="H7965" t="str">
        <f>VLOOKUP(F7965, Themes!$A$1:$C$51, 3, FALSE )</f>
        <v>Love, Sex, &amp; Relationships</v>
      </c>
      <c r="I7965">
        <v>0.83560000000000001</v>
      </c>
      <c r="J7965">
        <v>0</v>
      </c>
      <c r="K7965">
        <v>0.252</v>
      </c>
      <c r="L7965">
        <v>0.748</v>
      </c>
    </row>
    <row r="7966" spans="1:12" x14ac:dyDescent="0.35">
      <c r="A7966" t="s">
        <v>10</v>
      </c>
      <c r="B7966" t="s">
        <v>15762</v>
      </c>
      <c r="C7966" t="s">
        <v>15763</v>
      </c>
      <c r="D7966">
        <v>5</v>
      </c>
      <c r="E7966">
        <v>4</v>
      </c>
      <c r="F7966" t="s">
        <v>73</v>
      </c>
      <c r="G7966" t="str">
        <f>VLOOKUP(F7966, Themes!$A$1:$C$51, 2, FALSE )</f>
        <v>Meetings</v>
      </c>
      <c r="H7966" t="str">
        <f>VLOOKUP(F7966, Themes!$A$1:$C$51, 3, FALSE )</f>
        <v>Dunder Mifflin Operations &amp; Activities</v>
      </c>
      <c r="I7966">
        <v>0</v>
      </c>
      <c r="J7966">
        <v>0</v>
      </c>
      <c r="K7966">
        <v>1</v>
      </c>
      <c r="L7966">
        <v>0</v>
      </c>
    </row>
    <row r="7967" spans="1:12" x14ac:dyDescent="0.35">
      <c r="A7967" t="s">
        <v>86</v>
      </c>
      <c r="B7967" t="s">
        <v>15764</v>
      </c>
      <c r="C7967" t="s">
        <v>15765</v>
      </c>
      <c r="D7967">
        <v>5</v>
      </c>
      <c r="E7967">
        <v>4</v>
      </c>
      <c r="F7967" t="s">
        <v>112</v>
      </c>
      <c r="G7967" t="str">
        <f>VLOOKUP(F7967, Themes!$A$1:$C$51, 2, FALSE )</f>
        <v>Driving</v>
      </c>
      <c r="H7967" t="str">
        <f>VLOOKUP(F7967, Themes!$A$1:$C$51, 3, FALSE )</f>
        <v>Transportation &amp; Life Outside Dunder Mifflin</v>
      </c>
      <c r="I7967">
        <v>0.1779</v>
      </c>
      <c r="J7967">
        <v>0.13600000000000001</v>
      </c>
      <c r="K7967">
        <v>0.68</v>
      </c>
      <c r="L7967">
        <v>0.184</v>
      </c>
    </row>
    <row r="7968" spans="1:12" x14ac:dyDescent="0.35">
      <c r="A7968" t="s">
        <v>41</v>
      </c>
      <c r="B7968" t="s">
        <v>15766</v>
      </c>
      <c r="C7968" t="s">
        <v>15767</v>
      </c>
      <c r="D7968">
        <v>5</v>
      </c>
      <c r="E7968">
        <v>4</v>
      </c>
      <c r="F7968" t="s">
        <v>112</v>
      </c>
      <c r="G7968" t="str">
        <f>VLOOKUP(F7968, Themes!$A$1:$C$51, 2, FALSE )</f>
        <v>Driving</v>
      </c>
      <c r="H7968" t="str">
        <f>VLOOKUP(F7968, Themes!$A$1:$C$51, 3, FALSE )</f>
        <v>Transportation &amp; Life Outside Dunder Mifflin</v>
      </c>
      <c r="I7968">
        <v>0.61240000000000006</v>
      </c>
      <c r="J7968">
        <v>8.1000000000000003E-2</v>
      </c>
      <c r="K7968">
        <v>0.68500000000000005</v>
      </c>
      <c r="L7968">
        <v>0.23400000000000001</v>
      </c>
    </row>
    <row r="7969" spans="1:12" x14ac:dyDescent="0.35">
      <c r="A7969" t="s">
        <v>14</v>
      </c>
      <c r="B7969" t="s">
        <v>15768</v>
      </c>
      <c r="C7969" t="s">
        <v>15769</v>
      </c>
      <c r="D7969">
        <v>5</v>
      </c>
      <c r="E7969">
        <v>4</v>
      </c>
      <c r="F7969" t="s">
        <v>475</v>
      </c>
      <c r="G7969" t="str">
        <f>VLOOKUP(F7969, Themes!$A$1:$C$51, 2, FALSE )</f>
        <v>Answering Phones</v>
      </c>
      <c r="H7969" t="str">
        <f>VLOOKUP(F7969, Themes!$A$1:$C$51, 3, FALSE )</f>
        <v>Dunder Mifflin Operations &amp; Activities</v>
      </c>
      <c r="I7969">
        <v>-0.34</v>
      </c>
      <c r="J7969">
        <v>0.124</v>
      </c>
      <c r="K7969">
        <v>0.876</v>
      </c>
      <c r="L7969">
        <v>0</v>
      </c>
    </row>
    <row r="7970" spans="1:12" x14ac:dyDescent="0.35">
      <c r="A7970" t="s">
        <v>41</v>
      </c>
      <c r="B7970" t="s">
        <v>15770</v>
      </c>
      <c r="C7970" t="s">
        <v>15771</v>
      </c>
      <c r="D7970">
        <v>5</v>
      </c>
      <c r="E7970">
        <v>4</v>
      </c>
      <c r="F7970" t="s">
        <v>124</v>
      </c>
      <c r="G7970" t="str">
        <f>VLOOKUP(F7970, Themes!$A$1:$C$51, 2, FALSE )</f>
        <v>HR Complaints</v>
      </c>
      <c r="H7970" t="str">
        <f>VLOOKUP(F7970, Themes!$A$1:$C$51, 3, FALSE )</f>
        <v>Dunder Mifflin Politics</v>
      </c>
      <c r="I7970">
        <v>0.71840000000000004</v>
      </c>
      <c r="J7970">
        <v>0</v>
      </c>
      <c r="K7970">
        <v>0.7</v>
      </c>
      <c r="L7970">
        <v>0.3</v>
      </c>
    </row>
    <row r="7971" spans="1:12" x14ac:dyDescent="0.35">
      <c r="A7971" t="s">
        <v>41</v>
      </c>
      <c r="B7971" t="s">
        <v>15772</v>
      </c>
      <c r="C7971" t="s">
        <v>15773</v>
      </c>
      <c r="D7971">
        <v>5</v>
      </c>
      <c r="E7971">
        <v>4</v>
      </c>
      <c r="F7971" t="s">
        <v>226</v>
      </c>
      <c r="G7971" t="str">
        <f>VLOOKUP(F7971, Themes!$A$1:$C$51, 2, FALSE )</f>
        <v>Focusing at Work</v>
      </c>
      <c r="H7971" t="str">
        <f>VLOOKUP(F7971, Themes!$A$1:$C$51, 3, FALSE )</f>
        <v>Dunder Mifflin Operations &amp; Activities</v>
      </c>
      <c r="I7971">
        <v>0.31819999999999998</v>
      </c>
      <c r="J7971">
        <v>0</v>
      </c>
      <c r="K7971">
        <v>0.72299999999999998</v>
      </c>
      <c r="L7971">
        <v>0.27700000000000002</v>
      </c>
    </row>
    <row r="7972" spans="1:12" x14ac:dyDescent="0.35">
      <c r="A7972" t="s">
        <v>10</v>
      </c>
      <c r="B7972" t="s">
        <v>15774</v>
      </c>
      <c r="C7972" t="s">
        <v>15775</v>
      </c>
      <c r="D7972">
        <v>5</v>
      </c>
      <c r="E7972">
        <v>4</v>
      </c>
      <c r="F7972" t="s">
        <v>73</v>
      </c>
      <c r="G7972" t="str">
        <f>VLOOKUP(F7972, Themes!$A$1:$C$51, 2, FALSE )</f>
        <v>Meetings</v>
      </c>
      <c r="H7972" t="str">
        <f>VLOOKUP(F7972, Themes!$A$1:$C$51, 3, FALSE )</f>
        <v>Dunder Mifflin Operations &amp; Activities</v>
      </c>
      <c r="I7972">
        <v>0.52039999999999997</v>
      </c>
      <c r="J7972">
        <v>0</v>
      </c>
      <c r="K7972">
        <v>0.749</v>
      </c>
      <c r="L7972">
        <v>0.251</v>
      </c>
    </row>
    <row r="7973" spans="1:12" x14ac:dyDescent="0.35">
      <c r="A7973" t="s">
        <v>10</v>
      </c>
      <c r="B7973" t="s">
        <v>15776</v>
      </c>
      <c r="C7973" t="s">
        <v>15777</v>
      </c>
      <c r="D7973">
        <v>5</v>
      </c>
      <c r="E7973">
        <v>4</v>
      </c>
      <c r="F7973" t="s">
        <v>34</v>
      </c>
      <c r="G7973" t="str">
        <f>VLOOKUP(F7973, Themes!$A$1:$C$51, 2, FALSE )</f>
        <v>Dunder Mifflin Corporate Affairs</v>
      </c>
      <c r="H7973" t="str">
        <f>VLOOKUP(F7973, Themes!$A$1:$C$51, 3, FALSE )</f>
        <v>Dunder Mifflin Politics</v>
      </c>
      <c r="I7973">
        <v>-0.88329999999999997</v>
      </c>
      <c r="J7973">
        <v>0.216</v>
      </c>
      <c r="K7973">
        <v>0.72499999999999998</v>
      </c>
      <c r="L7973">
        <v>5.8999999999999997E-2</v>
      </c>
    </row>
    <row r="7974" spans="1:12" x14ac:dyDescent="0.35">
      <c r="A7974" t="s">
        <v>10</v>
      </c>
      <c r="B7974" t="s">
        <v>15778</v>
      </c>
      <c r="C7974" t="s">
        <v>15779</v>
      </c>
      <c r="D7974">
        <v>5</v>
      </c>
      <c r="E7974">
        <v>4</v>
      </c>
      <c r="F7974" t="s">
        <v>412</v>
      </c>
      <c r="G7974" t="str">
        <f>VLOOKUP(F7974, Themes!$A$1:$C$51, 2, FALSE )</f>
        <v>Fun in the Office</v>
      </c>
      <c r="H7974" t="str">
        <f>VLOOKUP(F7974, Themes!$A$1:$C$51, 3, FALSE )</f>
        <v>Socialization at Dunder Mifflin</v>
      </c>
      <c r="I7974">
        <v>-7.7200000000000005E-2</v>
      </c>
      <c r="J7974">
        <v>6.9000000000000006E-2</v>
      </c>
      <c r="K7974">
        <v>0.872</v>
      </c>
      <c r="L7974">
        <v>5.8999999999999997E-2</v>
      </c>
    </row>
    <row r="7975" spans="1:12" x14ac:dyDescent="0.35">
      <c r="A7975" t="s">
        <v>10</v>
      </c>
      <c r="B7975" t="s">
        <v>15780</v>
      </c>
      <c r="C7975" t="s">
        <v>15781</v>
      </c>
      <c r="D7975">
        <v>5</v>
      </c>
      <c r="E7975">
        <v>4</v>
      </c>
      <c r="F7975" t="s">
        <v>44</v>
      </c>
      <c r="G7975" t="str">
        <f>VLOOKUP(F7975, Themes!$A$1:$C$51, 2, FALSE )</f>
        <v>Showing Appreciation for Others</v>
      </c>
      <c r="H7975" t="str">
        <f>VLOOKUP(F7975, Themes!$A$1:$C$51, 3, FALSE )</f>
        <v>Character Relationships with Each Other</v>
      </c>
      <c r="I7975">
        <v>0.7712</v>
      </c>
      <c r="J7975">
        <v>0</v>
      </c>
      <c r="K7975">
        <v>0.66200000000000003</v>
      </c>
      <c r="L7975">
        <v>0.33800000000000002</v>
      </c>
    </row>
    <row r="7976" spans="1:12" x14ac:dyDescent="0.35">
      <c r="A7976" t="s">
        <v>10</v>
      </c>
      <c r="B7976" t="s">
        <v>15782</v>
      </c>
      <c r="C7976" t="s">
        <v>15783</v>
      </c>
      <c r="D7976">
        <v>5</v>
      </c>
      <c r="E7976">
        <v>4</v>
      </c>
      <c r="F7976" t="s">
        <v>358</v>
      </c>
      <c r="G7976" t="str">
        <f>VLOOKUP(F7976, Themes!$A$1:$C$51, 2, FALSE )</f>
        <v>Workplace Happenings</v>
      </c>
      <c r="H7976" t="str">
        <f>VLOOKUP(F7976, Themes!$A$1:$C$51, 3, FALSE )</f>
        <v>Dunder Mifflin Operations &amp; Activities</v>
      </c>
      <c r="I7976">
        <v>0.61140000000000005</v>
      </c>
      <c r="J7976">
        <v>0</v>
      </c>
      <c r="K7976">
        <v>0.94599999999999995</v>
      </c>
      <c r="L7976">
        <v>5.3999999999999999E-2</v>
      </c>
    </row>
    <row r="7977" spans="1:12" x14ac:dyDescent="0.35">
      <c r="A7977" t="s">
        <v>10</v>
      </c>
      <c r="B7977" t="s">
        <v>15784</v>
      </c>
      <c r="C7977" t="s">
        <v>15785</v>
      </c>
      <c r="D7977">
        <v>5</v>
      </c>
      <c r="E7977">
        <v>4</v>
      </c>
      <c r="F7977" t="s">
        <v>325</v>
      </c>
      <c r="G7977" t="str">
        <f>VLOOKUP(F7977, Themes!$A$1:$C$51, 2, FALSE )</f>
        <v>Gender Roles</v>
      </c>
      <c r="H7977" t="str">
        <f>VLOOKUP(F7977, Themes!$A$1:$C$51, 3, FALSE )</f>
        <v>Social Issues &amp; Miscellaneous</v>
      </c>
      <c r="I7977">
        <v>0.65969999999999995</v>
      </c>
      <c r="J7977">
        <v>0</v>
      </c>
      <c r="K7977">
        <v>0.42599999999999999</v>
      </c>
      <c r="L7977">
        <v>0.57399999999999995</v>
      </c>
    </row>
    <row r="7978" spans="1:12" x14ac:dyDescent="0.35">
      <c r="A7978" t="s">
        <v>41</v>
      </c>
      <c r="B7978" t="s">
        <v>15786</v>
      </c>
      <c r="C7978" t="s">
        <v>15787</v>
      </c>
      <c r="D7978">
        <v>5</v>
      </c>
      <c r="E7978">
        <v>4</v>
      </c>
      <c r="F7978" t="s">
        <v>475</v>
      </c>
      <c r="G7978" t="str">
        <f>VLOOKUP(F7978, Themes!$A$1:$C$51, 2, FALSE )</f>
        <v>Answering Phones</v>
      </c>
      <c r="H7978" t="str">
        <f>VLOOKUP(F7978, Themes!$A$1:$C$51, 3, FALSE )</f>
        <v>Dunder Mifflin Operations &amp; Activities</v>
      </c>
      <c r="I7978">
        <v>0.52669999999999995</v>
      </c>
      <c r="J7978">
        <v>0</v>
      </c>
      <c r="K7978">
        <v>0.88800000000000001</v>
      </c>
      <c r="L7978">
        <v>0.112</v>
      </c>
    </row>
    <row r="7979" spans="1:12" x14ac:dyDescent="0.35">
      <c r="A7979" t="s">
        <v>41</v>
      </c>
      <c r="B7979" t="s">
        <v>15788</v>
      </c>
      <c r="C7979" t="s">
        <v>15789</v>
      </c>
      <c r="D7979">
        <v>5</v>
      </c>
      <c r="E7979">
        <v>4</v>
      </c>
      <c r="F7979" t="s">
        <v>195</v>
      </c>
      <c r="G7979" t="str">
        <f>VLOOKUP(F7979, Themes!$A$1:$C$51, 2, FALSE )</f>
        <v>Kevin's Activities</v>
      </c>
      <c r="H7979" t="str">
        <f>VLOOKUP(F7979, Themes!$A$1:$C$51, 3, FALSE )</f>
        <v>Character's Activities</v>
      </c>
      <c r="I7979">
        <v>0</v>
      </c>
      <c r="J7979">
        <v>0</v>
      </c>
      <c r="K7979">
        <v>1</v>
      </c>
      <c r="L7979">
        <v>0</v>
      </c>
    </row>
    <row r="7980" spans="1:12" x14ac:dyDescent="0.35">
      <c r="A7980" t="s">
        <v>86</v>
      </c>
      <c r="B7980" t="s">
        <v>15790</v>
      </c>
      <c r="C7980" t="s">
        <v>15791</v>
      </c>
      <c r="D7980">
        <v>5</v>
      </c>
      <c r="E7980">
        <v>4</v>
      </c>
      <c r="F7980" t="s">
        <v>85</v>
      </c>
      <c r="G7980" t="str">
        <f>VLOOKUP(F7980, Themes!$A$1:$C$51, 2, FALSE )</f>
        <v>Leaving the Office</v>
      </c>
      <c r="H7980" t="str">
        <f>VLOOKUP(F7980, Themes!$A$1:$C$51, 3, FALSE )</f>
        <v>Transportation &amp; Life Outside Dunder Mifflin</v>
      </c>
      <c r="I7980">
        <v>0</v>
      </c>
      <c r="J7980">
        <v>0</v>
      </c>
      <c r="K7980">
        <v>1</v>
      </c>
      <c r="L7980">
        <v>0</v>
      </c>
    </row>
    <row r="7981" spans="1:12" x14ac:dyDescent="0.35">
      <c r="A7981" t="s">
        <v>10</v>
      </c>
      <c r="B7981" t="s">
        <v>15792</v>
      </c>
      <c r="C7981" t="s">
        <v>15793</v>
      </c>
      <c r="D7981">
        <v>5</v>
      </c>
      <c r="E7981">
        <v>4</v>
      </c>
      <c r="F7981" t="s">
        <v>44</v>
      </c>
      <c r="G7981" t="str">
        <f>VLOOKUP(F7981, Themes!$A$1:$C$51, 2, FALSE )</f>
        <v>Showing Appreciation for Others</v>
      </c>
      <c r="H7981" t="str">
        <f>VLOOKUP(F7981, Themes!$A$1:$C$51, 3, FALSE )</f>
        <v>Character Relationships with Each Other</v>
      </c>
      <c r="I7981">
        <v>0.97950000000000004</v>
      </c>
      <c r="J7981">
        <v>0.104</v>
      </c>
      <c r="K7981">
        <v>0.59599999999999997</v>
      </c>
      <c r="L7981">
        <v>0.29899999999999999</v>
      </c>
    </row>
    <row r="7982" spans="1:12" x14ac:dyDescent="0.35">
      <c r="A7982" t="s">
        <v>10</v>
      </c>
      <c r="B7982" t="s">
        <v>15794</v>
      </c>
      <c r="C7982" t="s">
        <v>15795</v>
      </c>
      <c r="D7982">
        <v>5</v>
      </c>
      <c r="E7982">
        <v>4</v>
      </c>
      <c r="F7982" t="s">
        <v>20</v>
      </c>
      <c r="G7982" t="str">
        <f>VLOOKUP(F7982, Themes!$A$1:$C$51, 2, FALSE )</f>
        <v>Dunder Mifflin Products</v>
      </c>
      <c r="H7982" t="str">
        <f>VLOOKUP(F7982, Themes!$A$1:$C$51, 3, FALSE )</f>
        <v>Dunder Mifflin Operations &amp; Activities</v>
      </c>
      <c r="I7982">
        <v>0.79590000000000005</v>
      </c>
      <c r="J7982">
        <v>3.3000000000000002E-2</v>
      </c>
      <c r="K7982">
        <v>0.875</v>
      </c>
      <c r="L7982">
        <v>9.1999999999999998E-2</v>
      </c>
    </row>
    <row r="7983" spans="1:12" x14ac:dyDescent="0.35">
      <c r="A7983" t="s">
        <v>10</v>
      </c>
      <c r="B7983" t="s">
        <v>15796</v>
      </c>
      <c r="C7983" t="s">
        <v>15797</v>
      </c>
      <c r="D7983">
        <v>5</v>
      </c>
      <c r="E7983">
        <v>4</v>
      </c>
      <c r="F7983" t="s">
        <v>64</v>
      </c>
      <c r="G7983" t="str">
        <f>VLOOKUP(F7983, Themes!$A$1:$C$51, 2, FALSE )</f>
        <v>Outside Work &amp; Transportation</v>
      </c>
      <c r="H7983" t="str">
        <f>VLOOKUP(F7983, Themes!$A$1:$C$51, 3, FALSE )</f>
        <v>Transportation &amp; Life Outside Dunder Mifflin</v>
      </c>
      <c r="I7983">
        <v>0.33650000000000002</v>
      </c>
      <c r="J7983">
        <v>0</v>
      </c>
      <c r="K7983">
        <v>0.89300000000000002</v>
      </c>
      <c r="L7983">
        <v>0.107</v>
      </c>
    </row>
    <row r="7984" spans="1:12" x14ac:dyDescent="0.35">
      <c r="A7984" t="s">
        <v>10</v>
      </c>
      <c r="B7984" t="s">
        <v>15798</v>
      </c>
      <c r="C7984" t="s">
        <v>15799</v>
      </c>
      <c r="D7984">
        <v>5</v>
      </c>
      <c r="E7984">
        <v>4</v>
      </c>
      <c r="F7984" t="s">
        <v>140</v>
      </c>
      <c r="G7984" t="str">
        <f>VLOOKUP(F7984, Themes!$A$1:$C$51, 2, FALSE )</f>
        <v>Celebrations</v>
      </c>
      <c r="H7984" t="str">
        <f>VLOOKUP(F7984, Themes!$A$1:$C$51, 3, FALSE )</f>
        <v>Socialization at Dunder Mifflin</v>
      </c>
      <c r="I7984">
        <v>0.92300000000000004</v>
      </c>
      <c r="J7984">
        <v>0</v>
      </c>
      <c r="K7984">
        <v>0.79600000000000004</v>
      </c>
      <c r="L7984">
        <v>0.20399999999999999</v>
      </c>
    </row>
    <row r="7985" spans="1:12" x14ac:dyDescent="0.35">
      <c r="A7985" t="s">
        <v>10</v>
      </c>
      <c r="B7985" t="s">
        <v>15800</v>
      </c>
      <c r="C7985" t="s">
        <v>15801</v>
      </c>
      <c r="D7985">
        <v>5</v>
      </c>
      <c r="E7985">
        <v>4</v>
      </c>
      <c r="F7985" t="s">
        <v>100</v>
      </c>
      <c r="G7985" t="str">
        <f>VLOOKUP(F7985, Themes!$A$1:$C$51, 2, FALSE )</f>
        <v>Andy's Activities</v>
      </c>
      <c r="H7985" t="str">
        <f>VLOOKUP(F7985, Themes!$A$1:$C$51, 3, FALSE )</f>
        <v>Character's Activities</v>
      </c>
      <c r="I7985">
        <v>0.92730000000000001</v>
      </c>
      <c r="J7985">
        <v>0</v>
      </c>
      <c r="K7985">
        <v>0.58499999999999996</v>
      </c>
      <c r="L7985">
        <v>0.41499999999999998</v>
      </c>
    </row>
    <row r="7986" spans="1:12" x14ac:dyDescent="0.35">
      <c r="A7986" t="s">
        <v>14</v>
      </c>
      <c r="B7986" t="s">
        <v>15802</v>
      </c>
      <c r="C7986" t="s">
        <v>15803</v>
      </c>
      <c r="D7986">
        <v>5</v>
      </c>
      <c r="E7986">
        <v>4</v>
      </c>
      <c r="F7986" t="s">
        <v>100</v>
      </c>
      <c r="G7986" t="str">
        <f>VLOOKUP(F7986, Themes!$A$1:$C$51, 2, FALSE )</f>
        <v>Andy's Activities</v>
      </c>
      <c r="H7986" t="str">
        <f>VLOOKUP(F7986, Themes!$A$1:$C$51, 3, FALSE )</f>
        <v>Character's Activities</v>
      </c>
      <c r="I7986">
        <v>0.62490000000000001</v>
      </c>
      <c r="J7986">
        <v>0</v>
      </c>
      <c r="K7986">
        <v>0.66100000000000003</v>
      </c>
      <c r="L7986">
        <v>0.33900000000000002</v>
      </c>
    </row>
    <row r="7987" spans="1:12" x14ac:dyDescent="0.35">
      <c r="A7987" t="s">
        <v>10</v>
      </c>
      <c r="B7987" t="s">
        <v>15804</v>
      </c>
      <c r="C7987" t="s">
        <v>15805</v>
      </c>
      <c r="D7987">
        <v>5</v>
      </c>
      <c r="E7987">
        <v>4</v>
      </c>
      <c r="F7987" t="s">
        <v>254</v>
      </c>
      <c r="G7987" t="str">
        <f>VLOOKUP(F7987, Themes!$A$1:$C$51, 2, FALSE )</f>
        <v>Parenting Issues</v>
      </c>
      <c r="H7987" t="str">
        <f>VLOOKUP(F7987, Themes!$A$1:$C$51, 3, FALSE )</f>
        <v>Family</v>
      </c>
      <c r="I7987">
        <v>0</v>
      </c>
      <c r="J7987">
        <v>0</v>
      </c>
      <c r="K7987">
        <v>1</v>
      </c>
      <c r="L7987">
        <v>0</v>
      </c>
    </row>
    <row r="7988" spans="1:12" x14ac:dyDescent="0.35">
      <c r="A7988" t="s">
        <v>10</v>
      </c>
      <c r="B7988" t="s">
        <v>15806</v>
      </c>
      <c r="C7988" t="s">
        <v>15807</v>
      </c>
      <c r="D7988">
        <v>5</v>
      </c>
      <c r="E7988">
        <v>4</v>
      </c>
      <c r="F7988" t="s">
        <v>124</v>
      </c>
      <c r="G7988" t="str">
        <f>VLOOKUP(F7988, Themes!$A$1:$C$51, 2, FALSE )</f>
        <v>HR Complaints</v>
      </c>
      <c r="H7988" t="str">
        <f>VLOOKUP(F7988, Themes!$A$1:$C$51, 3, FALSE )</f>
        <v>Dunder Mifflin Politics</v>
      </c>
      <c r="I7988">
        <v>0.52669999999999995</v>
      </c>
      <c r="J7988">
        <v>9.6000000000000002E-2</v>
      </c>
      <c r="K7988">
        <v>0.61399999999999999</v>
      </c>
      <c r="L7988">
        <v>0.28899999999999998</v>
      </c>
    </row>
    <row r="7989" spans="1:12" x14ac:dyDescent="0.35">
      <c r="A7989" t="s">
        <v>10</v>
      </c>
      <c r="B7989" t="s">
        <v>15808</v>
      </c>
      <c r="C7989" t="s">
        <v>15809</v>
      </c>
      <c r="D7989">
        <v>5</v>
      </c>
      <c r="E7989">
        <v>4</v>
      </c>
      <c r="F7989" t="s">
        <v>233</v>
      </c>
      <c r="G7989" t="str">
        <f>VLOOKUP(F7989, Themes!$A$1:$C$51, 2, FALSE )</f>
        <v>Oscar &amp; David Wallace</v>
      </c>
      <c r="H7989" t="str">
        <f>VLOOKUP(F7989, Themes!$A$1:$C$51, 3, FALSE )</f>
        <v>Character's Activities</v>
      </c>
      <c r="I7989">
        <v>0.82640000000000002</v>
      </c>
      <c r="J7989">
        <v>0</v>
      </c>
      <c r="K7989">
        <v>0.72599999999999998</v>
      </c>
      <c r="L7989">
        <v>0.27400000000000002</v>
      </c>
    </row>
    <row r="7990" spans="1:12" x14ac:dyDescent="0.35">
      <c r="A7990" t="s">
        <v>41</v>
      </c>
      <c r="B7990" t="s">
        <v>15810</v>
      </c>
      <c r="C7990" t="s">
        <v>15811</v>
      </c>
      <c r="D7990">
        <v>5</v>
      </c>
      <c r="E7990">
        <v>4</v>
      </c>
      <c r="F7990" t="s">
        <v>67</v>
      </c>
      <c r="G7990" t="str">
        <f>VLOOKUP(F7990, Themes!$A$1:$C$51, 2, FALSE )</f>
        <v>Initiatives &amp; Operations at Dunder Mifflin</v>
      </c>
      <c r="H7990" t="str">
        <f>VLOOKUP(F7990, Themes!$A$1:$C$51, 3, FALSE )</f>
        <v>Dunder Mifflin Operations &amp; Activities</v>
      </c>
      <c r="I7990">
        <v>0</v>
      </c>
      <c r="J7990">
        <v>0</v>
      </c>
      <c r="K7990">
        <v>1</v>
      </c>
      <c r="L7990">
        <v>0</v>
      </c>
    </row>
    <row r="7991" spans="1:12" x14ac:dyDescent="0.35">
      <c r="A7991" t="s">
        <v>10</v>
      </c>
      <c r="B7991" t="s">
        <v>15812</v>
      </c>
      <c r="C7991" t="s">
        <v>15813</v>
      </c>
      <c r="D7991">
        <v>5</v>
      </c>
      <c r="E7991">
        <v>4</v>
      </c>
      <c r="F7991" t="s">
        <v>20</v>
      </c>
      <c r="G7991" t="str">
        <f>VLOOKUP(F7991, Themes!$A$1:$C$51, 2, FALSE )</f>
        <v>Dunder Mifflin Products</v>
      </c>
      <c r="H7991" t="str">
        <f>VLOOKUP(F7991, Themes!$A$1:$C$51, 3, FALSE )</f>
        <v>Dunder Mifflin Operations &amp; Activities</v>
      </c>
      <c r="I7991">
        <v>0</v>
      </c>
      <c r="J7991">
        <v>0</v>
      </c>
      <c r="K7991">
        <v>1</v>
      </c>
      <c r="L7991">
        <v>0</v>
      </c>
    </row>
    <row r="7992" spans="1:12" x14ac:dyDescent="0.35">
      <c r="A7992" t="s">
        <v>41</v>
      </c>
      <c r="B7992" t="s">
        <v>15814</v>
      </c>
      <c r="C7992" t="s">
        <v>15815</v>
      </c>
      <c r="D7992">
        <v>5</v>
      </c>
      <c r="E7992">
        <v>4</v>
      </c>
      <c r="F7992" t="s">
        <v>67</v>
      </c>
      <c r="G7992" t="str">
        <f>VLOOKUP(F7992, Themes!$A$1:$C$51, 2, FALSE )</f>
        <v>Initiatives &amp; Operations at Dunder Mifflin</v>
      </c>
      <c r="H7992" t="str">
        <f>VLOOKUP(F7992, Themes!$A$1:$C$51, 3, FALSE )</f>
        <v>Dunder Mifflin Operations &amp; Activities</v>
      </c>
      <c r="I7992">
        <v>-0.38179999999999997</v>
      </c>
      <c r="J7992">
        <v>0.12</v>
      </c>
      <c r="K7992">
        <v>0.88</v>
      </c>
      <c r="L7992">
        <v>0</v>
      </c>
    </row>
    <row r="7993" spans="1:12" x14ac:dyDescent="0.35">
      <c r="A7993" t="s">
        <v>41</v>
      </c>
      <c r="B7993" t="s">
        <v>15816</v>
      </c>
      <c r="C7993" t="s">
        <v>15817</v>
      </c>
      <c r="D7993">
        <v>5</v>
      </c>
      <c r="E7993">
        <v>4</v>
      </c>
      <c r="F7993" t="s">
        <v>67</v>
      </c>
      <c r="G7993" t="str">
        <f>VLOOKUP(F7993, Themes!$A$1:$C$51, 2, FALSE )</f>
        <v>Initiatives &amp; Operations at Dunder Mifflin</v>
      </c>
      <c r="H7993" t="str">
        <f>VLOOKUP(F7993, Themes!$A$1:$C$51, 3, FALSE )</f>
        <v>Dunder Mifflin Operations &amp; Activities</v>
      </c>
      <c r="I7993">
        <v>-0.31819999999999998</v>
      </c>
      <c r="J7993">
        <v>0.27700000000000002</v>
      </c>
      <c r="K7993">
        <v>0.72299999999999998</v>
      </c>
      <c r="L7993">
        <v>0</v>
      </c>
    </row>
    <row r="7994" spans="1:12" x14ac:dyDescent="0.35">
      <c r="A7994" t="s">
        <v>41</v>
      </c>
      <c r="B7994" t="s">
        <v>15818</v>
      </c>
      <c r="C7994" t="s">
        <v>15819</v>
      </c>
      <c r="D7994">
        <v>5</v>
      </c>
      <c r="E7994">
        <v>4</v>
      </c>
      <c r="F7994" t="s">
        <v>70</v>
      </c>
      <c r="G7994" t="str">
        <f>VLOOKUP(F7994, Themes!$A$1:$C$51, 2, FALSE )</f>
        <v>Recreation</v>
      </c>
      <c r="H7994" t="str">
        <f>VLOOKUP(F7994, Themes!$A$1:$C$51, 3, FALSE )</f>
        <v>Socialization at Dunder Mifflin</v>
      </c>
      <c r="I7994">
        <v>0.40189999999999998</v>
      </c>
      <c r="J7994">
        <v>0</v>
      </c>
      <c r="K7994">
        <v>0.73</v>
      </c>
      <c r="L7994">
        <v>0.27</v>
      </c>
    </row>
    <row r="7995" spans="1:12" x14ac:dyDescent="0.35">
      <c r="A7995" t="s">
        <v>41</v>
      </c>
      <c r="B7995" t="s">
        <v>15820</v>
      </c>
      <c r="C7995" t="s">
        <v>15821</v>
      </c>
      <c r="D7995">
        <v>5</v>
      </c>
      <c r="E7995">
        <v>4</v>
      </c>
      <c r="F7995" t="s">
        <v>94</v>
      </c>
      <c r="G7995" t="str">
        <f>VLOOKUP(F7995, Themes!$A$1:$C$51, 2, FALSE )</f>
        <v>Self Care Behaviours</v>
      </c>
      <c r="H7995" t="str">
        <f>VLOOKUP(F7995, Themes!$A$1:$C$51, 3, FALSE )</f>
        <v>Health &amp; Wellbeing</v>
      </c>
      <c r="I7995">
        <v>0</v>
      </c>
      <c r="J7995">
        <v>0</v>
      </c>
      <c r="K7995">
        <v>1</v>
      </c>
      <c r="L7995">
        <v>0</v>
      </c>
    </row>
    <row r="7996" spans="1:12" x14ac:dyDescent="0.35">
      <c r="A7996" t="s">
        <v>41</v>
      </c>
      <c r="B7996" t="s">
        <v>15822</v>
      </c>
      <c r="C7996" t="s">
        <v>15823</v>
      </c>
      <c r="D7996">
        <v>5</v>
      </c>
      <c r="E7996">
        <v>4</v>
      </c>
      <c r="F7996" t="s">
        <v>73</v>
      </c>
      <c r="G7996" t="str">
        <f>VLOOKUP(F7996, Themes!$A$1:$C$51, 2, FALSE )</f>
        <v>Meetings</v>
      </c>
      <c r="H7996" t="str">
        <f>VLOOKUP(F7996, Themes!$A$1:$C$51, 3, FALSE )</f>
        <v>Dunder Mifflin Operations &amp; Activities</v>
      </c>
      <c r="I7996">
        <v>0.34</v>
      </c>
      <c r="J7996">
        <v>0.09</v>
      </c>
      <c r="K7996">
        <v>0.72299999999999998</v>
      </c>
      <c r="L7996">
        <v>0.188</v>
      </c>
    </row>
    <row r="7997" spans="1:12" x14ac:dyDescent="0.35">
      <c r="A7997" t="s">
        <v>41</v>
      </c>
      <c r="B7997" t="s">
        <v>15824</v>
      </c>
      <c r="C7997" t="s">
        <v>15825</v>
      </c>
      <c r="D7997">
        <v>5</v>
      </c>
      <c r="E7997">
        <v>4</v>
      </c>
      <c r="F7997" t="s">
        <v>91</v>
      </c>
      <c r="G7997" t="str">
        <f>VLOOKUP(F7997, Themes!$A$1:$C$51, 2, FALSE )</f>
        <v>Phylllis &amp; Angela Activities</v>
      </c>
      <c r="H7997" t="str">
        <f>VLOOKUP(F7997, Themes!$A$1:$C$51, 3, FALSE )</f>
        <v>Character's Activities</v>
      </c>
      <c r="I7997">
        <v>-0.67049999999999998</v>
      </c>
      <c r="J7997">
        <v>0.23499999999999999</v>
      </c>
      <c r="K7997">
        <v>0.68799999999999994</v>
      </c>
      <c r="L7997">
        <v>7.6999999999999999E-2</v>
      </c>
    </row>
    <row r="7998" spans="1:12" x14ac:dyDescent="0.35">
      <c r="A7998" t="s">
        <v>14</v>
      </c>
      <c r="B7998" t="s">
        <v>15826</v>
      </c>
      <c r="C7998" t="s">
        <v>15827</v>
      </c>
      <c r="D7998">
        <v>5</v>
      </c>
      <c r="E7998">
        <v>4</v>
      </c>
      <c r="F7998" t="s">
        <v>276</v>
      </c>
      <c r="G7998" t="str">
        <f>VLOOKUP(F7998, Themes!$A$1:$C$51, 2, FALSE )</f>
        <v>Workplace Happenings</v>
      </c>
      <c r="H7998" t="str">
        <f>VLOOKUP(F7998, Themes!$A$1:$C$51, 3, FALSE )</f>
        <v>Dunder Mifflin Operations &amp; Activities</v>
      </c>
      <c r="I7998">
        <v>0</v>
      </c>
      <c r="J7998">
        <v>0</v>
      </c>
      <c r="K7998">
        <v>1</v>
      </c>
      <c r="L7998">
        <v>0</v>
      </c>
    </row>
    <row r="7999" spans="1:12" x14ac:dyDescent="0.35">
      <c r="A7999" t="s">
        <v>14</v>
      </c>
      <c r="B7999" t="s">
        <v>15828</v>
      </c>
      <c r="C7999" t="s">
        <v>15829</v>
      </c>
      <c r="D7999">
        <v>5</v>
      </c>
      <c r="E7999">
        <v>4</v>
      </c>
      <c r="F7999" t="s">
        <v>325</v>
      </c>
      <c r="G7999" t="str">
        <f>VLOOKUP(F7999, Themes!$A$1:$C$51, 2, FALSE )</f>
        <v>Gender Roles</v>
      </c>
      <c r="H7999" t="str">
        <f>VLOOKUP(F7999, Themes!$A$1:$C$51, 3, FALSE )</f>
        <v>Social Issues &amp; Miscellaneous</v>
      </c>
      <c r="I7999">
        <v>0.68079999999999996</v>
      </c>
      <c r="J7999">
        <v>0</v>
      </c>
      <c r="K7999">
        <v>0.34899999999999998</v>
      </c>
      <c r="L7999">
        <v>0.65100000000000002</v>
      </c>
    </row>
    <row r="8000" spans="1:12" x14ac:dyDescent="0.35">
      <c r="A8000" t="s">
        <v>14</v>
      </c>
      <c r="B8000" t="s">
        <v>15830</v>
      </c>
      <c r="C8000" t="s">
        <v>15831</v>
      </c>
      <c r="D8000">
        <v>5</v>
      </c>
      <c r="E8000">
        <v>4</v>
      </c>
      <c r="F8000" t="s">
        <v>325</v>
      </c>
      <c r="G8000" t="str">
        <f>VLOOKUP(F8000, Themes!$A$1:$C$51, 2, FALSE )</f>
        <v>Gender Roles</v>
      </c>
      <c r="H8000" t="str">
        <f>VLOOKUP(F8000, Themes!$A$1:$C$51, 3, FALSE )</f>
        <v>Social Issues &amp; Miscellaneous</v>
      </c>
      <c r="I8000">
        <v>0.95779999999999998</v>
      </c>
      <c r="J8000">
        <v>0</v>
      </c>
      <c r="K8000">
        <v>0.53800000000000003</v>
      </c>
      <c r="L8000">
        <v>0.46200000000000002</v>
      </c>
    </row>
    <row r="8001" spans="1:12" x14ac:dyDescent="0.35">
      <c r="A8001" t="s">
        <v>14</v>
      </c>
      <c r="B8001" t="s">
        <v>15832</v>
      </c>
      <c r="C8001" t="s">
        <v>15833</v>
      </c>
      <c r="D8001">
        <v>5</v>
      </c>
      <c r="E8001">
        <v>4</v>
      </c>
      <c r="F8001" t="s">
        <v>112</v>
      </c>
      <c r="G8001" t="str">
        <f>VLOOKUP(F8001, Themes!$A$1:$C$51, 2, FALSE )</f>
        <v>Driving</v>
      </c>
      <c r="H8001" t="str">
        <f>VLOOKUP(F8001, Themes!$A$1:$C$51, 3, FALSE )</f>
        <v>Transportation &amp; Life Outside Dunder Mifflin</v>
      </c>
      <c r="I8001">
        <v>0.36120000000000002</v>
      </c>
      <c r="J8001">
        <v>0</v>
      </c>
      <c r="K8001">
        <v>0.83899999999999997</v>
      </c>
      <c r="L8001">
        <v>0.161</v>
      </c>
    </row>
    <row r="8002" spans="1:12" x14ac:dyDescent="0.35">
      <c r="A8002" t="s">
        <v>10</v>
      </c>
      <c r="B8002" t="s">
        <v>15834</v>
      </c>
      <c r="C8002" t="s">
        <v>15835</v>
      </c>
      <c r="D8002">
        <v>5</v>
      </c>
      <c r="E8002">
        <v>4</v>
      </c>
      <c r="F8002" t="s">
        <v>31</v>
      </c>
      <c r="G8002" t="str">
        <f>VLOOKUP(F8002, Themes!$A$1:$C$51, 2, FALSE )</f>
        <v>Time Spent</v>
      </c>
      <c r="H8002" t="str">
        <f>VLOOKUP(F8002, Themes!$A$1:$C$51, 3, FALSE )</f>
        <v>Dunder Mifflin Operations &amp; Activities</v>
      </c>
      <c r="I8002">
        <v>0.62880000000000003</v>
      </c>
      <c r="J8002">
        <v>0</v>
      </c>
      <c r="K8002">
        <v>0.93</v>
      </c>
      <c r="L8002">
        <v>7.0000000000000007E-2</v>
      </c>
    </row>
    <row r="8003" spans="1:12" x14ac:dyDescent="0.35">
      <c r="A8003" t="s">
        <v>10</v>
      </c>
      <c r="B8003" t="s">
        <v>15836</v>
      </c>
      <c r="C8003" t="s">
        <v>15837</v>
      </c>
      <c r="D8003">
        <v>5</v>
      </c>
      <c r="E8003">
        <v>4</v>
      </c>
      <c r="F8003" t="s">
        <v>44</v>
      </c>
      <c r="G8003" t="str">
        <f>VLOOKUP(F8003, Themes!$A$1:$C$51, 2, FALSE )</f>
        <v>Showing Appreciation for Others</v>
      </c>
      <c r="H8003" t="str">
        <f>VLOOKUP(F8003, Themes!$A$1:$C$51, 3, FALSE )</f>
        <v>Character Relationships with Each Other</v>
      </c>
      <c r="I8003">
        <v>-0.15310000000000001</v>
      </c>
      <c r="J8003">
        <v>0.182</v>
      </c>
      <c r="K8003">
        <v>0.65300000000000002</v>
      </c>
      <c r="L8003">
        <v>0.16500000000000001</v>
      </c>
    </row>
    <row r="8004" spans="1:12" x14ac:dyDescent="0.35">
      <c r="A8004" t="s">
        <v>10</v>
      </c>
      <c r="B8004" t="s">
        <v>15838</v>
      </c>
      <c r="C8004" t="s">
        <v>15839</v>
      </c>
      <c r="D8004">
        <v>5</v>
      </c>
      <c r="E8004">
        <v>4</v>
      </c>
      <c r="F8004" t="s">
        <v>82</v>
      </c>
      <c r="G8004" t="str">
        <f>VLOOKUP(F8004, Themes!$A$1:$C$51, 2, FALSE )</f>
        <v>Dwight's Behaviours</v>
      </c>
      <c r="H8004" t="str">
        <f>VLOOKUP(F8004, Themes!$A$1:$C$51, 3, FALSE )</f>
        <v>Character's Activities</v>
      </c>
      <c r="I8004">
        <v>0.76929999999999998</v>
      </c>
      <c r="J8004">
        <v>0</v>
      </c>
      <c r="K8004">
        <v>0.439</v>
      </c>
      <c r="L8004">
        <v>0.56100000000000005</v>
      </c>
    </row>
    <row r="8005" spans="1:12" x14ac:dyDescent="0.35">
      <c r="A8005" t="s">
        <v>10</v>
      </c>
      <c r="B8005" t="s">
        <v>15840</v>
      </c>
      <c r="C8005" t="s">
        <v>15841</v>
      </c>
      <c r="D8005">
        <v>5</v>
      </c>
      <c r="E8005">
        <v>4</v>
      </c>
      <c r="F8005" t="s">
        <v>20</v>
      </c>
      <c r="G8005" t="str">
        <f>VLOOKUP(F8005, Themes!$A$1:$C$51, 2, FALSE )</f>
        <v>Dunder Mifflin Products</v>
      </c>
      <c r="H8005" t="str">
        <f>VLOOKUP(F8005, Themes!$A$1:$C$51, 3, FALSE )</f>
        <v>Dunder Mifflin Operations &amp; Activities</v>
      </c>
      <c r="I8005">
        <v>0.69079999999999997</v>
      </c>
      <c r="J8005">
        <v>0</v>
      </c>
      <c r="K8005">
        <v>0.65900000000000003</v>
      </c>
      <c r="L8005">
        <v>0.34100000000000003</v>
      </c>
    </row>
    <row r="8006" spans="1:12" x14ac:dyDescent="0.35">
      <c r="A8006" t="s">
        <v>14</v>
      </c>
      <c r="B8006" t="s">
        <v>15842</v>
      </c>
      <c r="C8006" t="s">
        <v>15843</v>
      </c>
      <c r="D8006">
        <v>5</v>
      </c>
      <c r="E8006">
        <v>4</v>
      </c>
      <c r="F8006" t="s">
        <v>143</v>
      </c>
      <c r="G8006" t="str">
        <f>VLOOKUP(F8006, Themes!$A$1:$C$51, 2, FALSE )</f>
        <v>Meridith &amp; Creed Activities</v>
      </c>
      <c r="H8006" t="str">
        <f>VLOOKUP(F8006, Themes!$A$1:$C$51, 3, FALSE )</f>
        <v>Character's Activities</v>
      </c>
      <c r="I8006">
        <v>0.75060000000000004</v>
      </c>
      <c r="J8006">
        <v>0</v>
      </c>
      <c r="K8006">
        <v>0.75800000000000001</v>
      </c>
      <c r="L8006">
        <v>0.24199999999999999</v>
      </c>
    </row>
    <row r="8007" spans="1:12" x14ac:dyDescent="0.35">
      <c r="A8007" t="s">
        <v>10</v>
      </c>
      <c r="B8007" t="s">
        <v>15844</v>
      </c>
      <c r="C8007" t="s">
        <v>15845</v>
      </c>
      <c r="D8007">
        <v>5</v>
      </c>
      <c r="E8007">
        <v>4</v>
      </c>
      <c r="F8007" t="s">
        <v>247</v>
      </c>
      <c r="G8007" t="str">
        <f>VLOOKUP(F8007, Themes!$A$1:$C$51, 2, FALSE )</f>
        <v>Closing deals</v>
      </c>
      <c r="H8007" t="str">
        <f>VLOOKUP(F8007, Themes!$A$1:$C$51, 3, FALSE )</f>
        <v>Dunder Mifflin Operations &amp; Activities</v>
      </c>
      <c r="I8007">
        <v>0.44040000000000001</v>
      </c>
      <c r="J8007">
        <v>0</v>
      </c>
      <c r="K8007">
        <v>0.90900000000000003</v>
      </c>
      <c r="L8007">
        <v>9.0999999999999998E-2</v>
      </c>
    </row>
    <row r="8008" spans="1:12" x14ac:dyDescent="0.35">
      <c r="A8008" t="s">
        <v>14</v>
      </c>
      <c r="B8008" t="s">
        <v>15846</v>
      </c>
      <c r="C8008" t="s">
        <v>15847</v>
      </c>
      <c r="D8008">
        <v>5</v>
      </c>
      <c r="E8008">
        <v>5</v>
      </c>
      <c r="F8008" t="s">
        <v>61</v>
      </c>
      <c r="G8008" t="str">
        <f>VLOOKUP(F8008, Themes!$A$1:$C$51, 2, FALSE )</f>
        <v>Dundies and Watching videos</v>
      </c>
      <c r="H8008" t="str">
        <f>VLOOKUP(F8008, Themes!$A$1:$C$51, 3, FALSE )</f>
        <v>Socialization at Dunder Mifflin</v>
      </c>
      <c r="I8008">
        <v>0</v>
      </c>
      <c r="J8008">
        <v>0</v>
      </c>
      <c r="K8008">
        <v>1</v>
      </c>
      <c r="L8008">
        <v>0</v>
      </c>
    </row>
    <row r="8009" spans="1:12" x14ac:dyDescent="0.35">
      <c r="A8009" t="s">
        <v>14</v>
      </c>
      <c r="B8009" t="s">
        <v>15848</v>
      </c>
      <c r="C8009" t="s">
        <v>15849</v>
      </c>
      <c r="D8009">
        <v>5</v>
      </c>
      <c r="E8009">
        <v>5</v>
      </c>
      <c r="F8009" t="s">
        <v>475</v>
      </c>
      <c r="G8009" t="str">
        <f>VLOOKUP(F8009, Themes!$A$1:$C$51, 2, FALSE )</f>
        <v>Answering Phones</v>
      </c>
      <c r="H8009" t="str">
        <f>VLOOKUP(F8009, Themes!$A$1:$C$51, 3, FALSE )</f>
        <v>Dunder Mifflin Operations &amp; Activities</v>
      </c>
      <c r="I8009">
        <v>0</v>
      </c>
      <c r="J8009">
        <v>0</v>
      </c>
      <c r="K8009">
        <v>1</v>
      </c>
      <c r="L8009">
        <v>0</v>
      </c>
    </row>
    <row r="8010" spans="1:12" x14ac:dyDescent="0.35">
      <c r="A8010" t="s">
        <v>14</v>
      </c>
      <c r="B8010" t="s">
        <v>15850</v>
      </c>
      <c r="C8010" t="s">
        <v>15851</v>
      </c>
      <c r="D8010">
        <v>5</v>
      </c>
      <c r="E8010">
        <v>5</v>
      </c>
      <c r="F8010" t="s">
        <v>143</v>
      </c>
      <c r="G8010" t="str">
        <f>VLOOKUP(F8010, Themes!$A$1:$C$51, 2, FALSE )</f>
        <v>Meridith &amp; Creed Activities</v>
      </c>
      <c r="H8010" t="str">
        <f>VLOOKUP(F8010, Themes!$A$1:$C$51, 3, FALSE )</f>
        <v>Character's Activities</v>
      </c>
      <c r="I8010">
        <v>0.61140000000000005</v>
      </c>
      <c r="J8010">
        <v>0</v>
      </c>
      <c r="K8010">
        <v>0.501</v>
      </c>
      <c r="L8010">
        <v>0.499</v>
      </c>
    </row>
    <row r="8011" spans="1:12" x14ac:dyDescent="0.35">
      <c r="A8011" t="s">
        <v>58</v>
      </c>
      <c r="B8011" t="s">
        <v>15852</v>
      </c>
      <c r="C8011" t="s">
        <v>15853</v>
      </c>
      <c r="D8011">
        <v>5</v>
      </c>
      <c r="E8011">
        <v>5</v>
      </c>
      <c r="F8011" t="s">
        <v>23</v>
      </c>
      <c r="G8011" t="str">
        <f>VLOOKUP(F8011, Themes!$A$1:$C$51, 2, FALSE )</f>
        <v>Pam's Activities</v>
      </c>
      <c r="H8011" t="str">
        <f>VLOOKUP(F8011, Themes!$A$1:$C$51, 3, FALSE )</f>
        <v>Character's Activities</v>
      </c>
      <c r="I8011">
        <v>0.44040000000000001</v>
      </c>
      <c r="J8011">
        <v>0</v>
      </c>
      <c r="K8011">
        <v>0.81799999999999995</v>
      </c>
      <c r="L8011">
        <v>0.182</v>
      </c>
    </row>
    <row r="8012" spans="1:12" x14ac:dyDescent="0.35">
      <c r="A8012" t="s">
        <v>58</v>
      </c>
      <c r="B8012" t="s">
        <v>15854</v>
      </c>
      <c r="C8012" t="s">
        <v>15855</v>
      </c>
      <c r="D8012">
        <v>5</v>
      </c>
      <c r="E8012">
        <v>5</v>
      </c>
      <c r="F8012" t="s">
        <v>31</v>
      </c>
      <c r="G8012" t="str">
        <f>VLOOKUP(F8012, Themes!$A$1:$C$51, 2, FALSE )</f>
        <v>Time Spent</v>
      </c>
      <c r="H8012" t="str">
        <f>VLOOKUP(F8012, Themes!$A$1:$C$51, 3, FALSE )</f>
        <v>Dunder Mifflin Operations &amp; Activities</v>
      </c>
      <c r="I8012">
        <v>5.7099999999999998E-2</v>
      </c>
      <c r="J8012">
        <v>6.7000000000000004E-2</v>
      </c>
      <c r="K8012">
        <v>0.86099999999999999</v>
      </c>
      <c r="L8012">
        <v>7.2999999999999995E-2</v>
      </c>
    </row>
    <row r="8013" spans="1:12" x14ac:dyDescent="0.35">
      <c r="A8013" t="s">
        <v>41</v>
      </c>
      <c r="B8013" t="s">
        <v>15856</v>
      </c>
      <c r="C8013" t="s">
        <v>15857</v>
      </c>
      <c r="D8013">
        <v>5</v>
      </c>
      <c r="E8013">
        <v>5</v>
      </c>
      <c r="F8013" t="s">
        <v>177</v>
      </c>
      <c r="G8013" t="str">
        <f>VLOOKUP(F8013, Themes!$A$1:$C$51, 2, FALSE )</f>
        <v>Writing, Drawings, Pictures, etc</v>
      </c>
      <c r="H8013" t="str">
        <f>VLOOKUP(F8013, Themes!$A$1:$C$51, 3, FALSE )</f>
        <v>Dunder Mifflin Operations &amp; Activities</v>
      </c>
      <c r="I8013">
        <v>-0.5696</v>
      </c>
      <c r="J8013">
        <v>0.255</v>
      </c>
      <c r="K8013">
        <v>0.66100000000000003</v>
      </c>
      <c r="L8013">
        <v>8.4000000000000005E-2</v>
      </c>
    </row>
    <row r="8014" spans="1:12" x14ac:dyDescent="0.35">
      <c r="A8014" t="s">
        <v>10</v>
      </c>
      <c r="B8014" t="s">
        <v>15858</v>
      </c>
      <c r="C8014" t="s">
        <v>15859</v>
      </c>
      <c r="D8014">
        <v>5</v>
      </c>
      <c r="E8014">
        <v>5</v>
      </c>
      <c r="F8014" t="s">
        <v>150</v>
      </c>
      <c r="G8014" t="str">
        <f>VLOOKUP(F8014, Themes!$A$1:$C$51, 2, FALSE )</f>
        <v>Parenting Issues</v>
      </c>
      <c r="H8014" t="str">
        <f>VLOOKUP(F8014, Themes!$A$1:$C$51, 3, FALSE )</f>
        <v>Family</v>
      </c>
      <c r="I8014">
        <v>0.2263</v>
      </c>
      <c r="J8014">
        <v>0</v>
      </c>
      <c r="K8014">
        <v>0.92100000000000004</v>
      </c>
      <c r="L8014">
        <v>7.9000000000000001E-2</v>
      </c>
    </row>
    <row r="8015" spans="1:12" x14ac:dyDescent="0.35">
      <c r="A8015" t="s">
        <v>10</v>
      </c>
      <c r="B8015" t="s">
        <v>15860</v>
      </c>
      <c r="C8015" t="s">
        <v>15861</v>
      </c>
      <c r="D8015">
        <v>5</v>
      </c>
      <c r="E8015">
        <v>5</v>
      </c>
      <c r="F8015" t="s">
        <v>34</v>
      </c>
      <c r="G8015" t="str">
        <f>VLOOKUP(F8015, Themes!$A$1:$C$51, 2, FALSE )</f>
        <v>Dunder Mifflin Corporate Affairs</v>
      </c>
      <c r="H8015" t="str">
        <f>VLOOKUP(F8015, Themes!$A$1:$C$51, 3, FALSE )</f>
        <v>Dunder Mifflin Politics</v>
      </c>
      <c r="I8015">
        <v>0</v>
      </c>
      <c r="J8015">
        <v>0</v>
      </c>
      <c r="K8015">
        <v>1</v>
      </c>
      <c r="L8015">
        <v>0</v>
      </c>
    </row>
    <row r="8016" spans="1:12" x14ac:dyDescent="0.35">
      <c r="A8016" t="s">
        <v>10</v>
      </c>
      <c r="B8016" t="s">
        <v>15862</v>
      </c>
      <c r="C8016" t="s">
        <v>15863</v>
      </c>
      <c r="D8016">
        <v>5</v>
      </c>
      <c r="E8016">
        <v>5</v>
      </c>
      <c r="F8016" t="s">
        <v>109</v>
      </c>
      <c r="G8016" t="str">
        <f>VLOOKUP(F8016, Themes!$A$1:$C$51, 2, FALSE )</f>
        <v>Job Perks</v>
      </c>
      <c r="H8016" t="str">
        <f>VLOOKUP(F8016, Themes!$A$1:$C$51, 3, FALSE )</f>
        <v>Dunder Mifflin Operations &amp; Activities</v>
      </c>
      <c r="I8016">
        <v>0</v>
      </c>
      <c r="J8016">
        <v>0</v>
      </c>
      <c r="K8016">
        <v>1</v>
      </c>
      <c r="L8016">
        <v>0</v>
      </c>
    </row>
    <row r="8017" spans="1:12" x14ac:dyDescent="0.35">
      <c r="A8017" t="s">
        <v>10</v>
      </c>
      <c r="B8017" t="s">
        <v>15864</v>
      </c>
      <c r="C8017" t="s">
        <v>15865</v>
      </c>
      <c r="D8017">
        <v>5</v>
      </c>
      <c r="E8017">
        <v>5</v>
      </c>
      <c r="F8017" t="s">
        <v>13</v>
      </c>
      <c r="G8017" t="str">
        <f>VLOOKUP(F8017, Themes!$A$1:$C$51, 2, FALSE )</f>
        <v>Jim &amp; Pam Relationship</v>
      </c>
      <c r="H8017" t="str">
        <f>VLOOKUP(F8017, Themes!$A$1:$C$51, 3, FALSE )</f>
        <v>Love, Sex, &amp; Relationships</v>
      </c>
      <c r="I8017">
        <v>0</v>
      </c>
      <c r="J8017">
        <v>0</v>
      </c>
      <c r="K8017">
        <v>1</v>
      </c>
      <c r="L8017">
        <v>0</v>
      </c>
    </row>
    <row r="8018" spans="1:12" x14ac:dyDescent="0.35">
      <c r="A8018" t="s">
        <v>10</v>
      </c>
      <c r="B8018" t="s">
        <v>15866</v>
      </c>
      <c r="C8018" t="s">
        <v>15867</v>
      </c>
      <c r="D8018">
        <v>5</v>
      </c>
      <c r="E8018">
        <v>5</v>
      </c>
      <c r="F8018" t="s">
        <v>64</v>
      </c>
      <c r="G8018" t="str">
        <f>VLOOKUP(F8018, Themes!$A$1:$C$51, 2, FALSE )</f>
        <v>Outside Work &amp; Transportation</v>
      </c>
      <c r="H8018" t="str">
        <f>VLOOKUP(F8018, Themes!$A$1:$C$51, 3, FALSE )</f>
        <v>Transportation &amp; Life Outside Dunder Mifflin</v>
      </c>
      <c r="I8018">
        <v>7.7200000000000005E-2</v>
      </c>
      <c r="J8018">
        <v>0</v>
      </c>
      <c r="K8018">
        <v>0.90200000000000002</v>
      </c>
      <c r="L8018">
        <v>9.8000000000000004E-2</v>
      </c>
    </row>
    <row r="8019" spans="1:12" x14ac:dyDescent="0.35">
      <c r="A8019" t="s">
        <v>14</v>
      </c>
      <c r="B8019" t="s">
        <v>15868</v>
      </c>
      <c r="C8019" t="s">
        <v>6774</v>
      </c>
      <c r="D8019">
        <v>5</v>
      </c>
      <c r="E8019">
        <v>5</v>
      </c>
      <c r="F8019" t="s">
        <v>40</v>
      </c>
      <c r="G8019" t="str">
        <f>VLOOKUP(F8019, Themes!$A$1:$C$51, 2, FALSE )</f>
        <v>Items in Dunder Mifflin</v>
      </c>
      <c r="H8019" t="str">
        <f>VLOOKUP(F8019, Themes!$A$1:$C$51, 3, FALSE )</f>
        <v>Dunder Mifflin Operations &amp; Activities</v>
      </c>
      <c r="I8019">
        <v>0</v>
      </c>
      <c r="J8019">
        <v>0</v>
      </c>
      <c r="K8019">
        <v>1</v>
      </c>
      <c r="L8019">
        <v>0</v>
      </c>
    </row>
    <row r="8020" spans="1:12" x14ac:dyDescent="0.35">
      <c r="A8020" t="s">
        <v>14</v>
      </c>
      <c r="B8020" t="s">
        <v>15869</v>
      </c>
      <c r="C8020" t="s">
        <v>15870</v>
      </c>
      <c r="D8020">
        <v>5</v>
      </c>
      <c r="E8020">
        <v>5</v>
      </c>
      <c r="F8020" t="s">
        <v>34</v>
      </c>
      <c r="G8020" t="str">
        <f>VLOOKUP(F8020, Themes!$A$1:$C$51, 2, FALSE )</f>
        <v>Dunder Mifflin Corporate Affairs</v>
      </c>
      <c r="H8020" t="str">
        <f>VLOOKUP(F8020, Themes!$A$1:$C$51, 3, FALSE )</f>
        <v>Dunder Mifflin Politics</v>
      </c>
      <c r="I8020">
        <v>0.77170000000000005</v>
      </c>
      <c r="J8020">
        <v>0</v>
      </c>
      <c r="K8020">
        <v>0.86</v>
      </c>
      <c r="L8020">
        <v>0.14000000000000001</v>
      </c>
    </row>
    <row r="8021" spans="1:12" x14ac:dyDescent="0.35">
      <c r="A8021" t="s">
        <v>41</v>
      </c>
      <c r="B8021" t="s">
        <v>15871</v>
      </c>
      <c r="C8021" t="s">
        <v>15872</v>
      </c>
      <c r="D8021">
        <v>5</v>
      </c>
      <c r="E8021">
        <v>5</v>
      </c>
      <c r="F8021" t="s">
        <v>94</v>
      </c>
      <c r="G8021" t="str">
        <f>VLOOKUP(F8021, Themes!$A$1:$C$51, 2, FALSE )</f>
        <v>Self Care Behaviours</v>
      </c>
      <c r="H8021" t="str">
        <f>VLOOKUP(F8021, Themes!$A$1:$C$51, 3, FALSE )</f>
        <v>Health &amp; Wellbeing</v>
      </c>
      <c r="I8021">
        <v>0.57189999999999996</v>
      </c>
      <c r="J8021">
        <v>0</v>
      </c>
      <c r="K8021">
        <v>0.71899999999999997</v>
      </c>
      <c r="L8021">
        <v>0.28100000000000003</v>
      </c>
    </row>
    <row r="8022" spans="1:12" x14ac:dyDescent="0.35">
      <c r="A8022" t="s">
        <v>41</v>
      </c>
      <c r="B8022" t="s">
        <v>15873</v>
      </c>
      <c r="C8022" t="s">
        <v>15874</v>
      </c>
      <c r="D8022">
        <v>5</v>
      </c>
      <c r="E8022">
        <v>5</v>
      </c>
      <c r="F8022" t="s">
        <v>109</v>
      </c>
      <c r="G8022" t="str">
        <f>VLOOKUP(F8022, Themes!$A$1:$C$51, 2, FALSE )</f>
        <v>Job Perks</v>
      </c>
      <c r="H8022" t="str">
        <f>VLOOKUP(F8022, Themes!$A$1:$C$51, 3, FALSE )</f>
        <v>Dunder Mifflin Operations &amp; Activities</v>
      </c>
      <c r="I8022">
        <v>0.48089999999999999</v>
      </c>
      <c r="J8022">
        <v>7.6999999999999999E-2</v>
      </c>
      <c r="K8022">
        <v>0.70099999999999996</v>
      </c>
      <c r="L8022">
        <v>0.222</v>
      </c>
    </row>
    <row r="8023" spans="1:12" x14ac:dyDescent="0.35">
      <c r="A8023" t="s">
        <v>41</v>
      </c>
      <c r="B8023" t="s">
        <v>15875</v>
      </c>
      <c r="C8023" t="s">
        <v>15876</v>
      </c>
      <c r="D8023">
        <v>5</v>
      </c>
      <c r="E8023">
        <v>5</v>
      </c>
      <c r="F8023" t="s">
        <v>70</v>
      </c>
      <c r="G8023" t="str">
        <f>VLOOKUP(F8023, Themes!$A$1:$C$51, 2, FALSE )</f>
        <v>Recreation</v>
      </c>
      <c r="H8023" t="str">
        <f>VLOOKUP(F8023, Themes!$A$1:$C$51, 3, FALSE )</f>
        <v>Socialization at Dunder Mifflin</v>
      </c>
      <c r="I8023">
        <v>0.44040000000000001</v>
      </c>
      <c r="J8023">
        <v>0</v>
      </c>
      <c r="K8023">
        <v>0.755</v>
      </c>
      <c r="L8023">
        <v>0.245</v>
      </c>
    </row>
    <row r="8024" spans="1:12" x14ac:dyDescent="0.35">
      <c r="A8024" t="s">
        <v>41</v>
      </c>
      <c r="B8024" t="s">
        <v>15877</v>
      </c>
      <c r="C8024" t="s">
        <v>15878</v>
      </c>
      <c r="D8024">
        <v>5</v>
      </c>
      <c r="E8024">
        <v>5</v>
      </c>
      <c r="F8024" t="s">
        <v>100</v>
      </c>
      <c r="G8024" t="str">
        <f>VLOOKUP(F8024, Themes!$A$1:$C$51, 2, FALSE )</f>
        <v>Andy's Activities</v>
      </c>
      <c r="H8024" t="str">
        <f>VLOOKUP(F8024, Themes!$A$1:$C$51, 3, FALSE )</f>
        <v>Character's Activities</v>
      </c>
      <c r="I8024">
        <v>0.63690000000000002</v>
      </c>
      <c r="J8024">
        <v>0</v>
      </c>
      <c r="K8024">
        <v>0.72899999999999998</v>
      </c>
      <c r="L8024">
        <v>0.27100000000000002</v>
      </c>
    </row>
    <row r="8025" spans="1:12" x14ac:dyDescent="0.35">
      <c r="A8025" t="s">
        <v>41</v>
      </c>
      <c r="B8025" t="s">
        <v>15879</v>
      </c>
      <c r="C8025" t="s">
        <v>15880</v>
      </c>
      <c r="D8025">
        <v>5</v>
      </c>
      <c r="E8025">
        <v>5</v>
      </c>
      <c r="F8025" t="s">
        <v>100</v>
      </c>
      <c r="G8025" t="str">
        <f>VLOOKUP(F8025, Themes!$A$1:$C$51, 2, FALSE )</f>
        <v>Andy's Activities</v>
      </c>
      <c r="H8025" t="str">
        <f>VLOOKUP(F8025, Themes!$A$1:$C$51, 3, FALSE )</f>
        <v>Character's Activities</v>
      </c>
      <c r="I8025">
        <v>0.42149999999999999</v>
      </c>
      <c r="J8025">
        <v>9.6000000000000002E-2</v>
      </c>
      <c r="K8025">
        <v>0.69799999999999995</v>
      </c>
      <c r="L8025">
        <v>0.20599999999999999</v>
      </c>
    </row>
    <row r="8026" spans="1:12" x14ac:dyDescent="0.35">
      <c r="A8026" t="s">
        <v>10</v>
      </c>
      <c r="B8026" t="s">
        <v>15881</v>
      </c>
      <c r="C8026" t="s">
        <v>15882</v>
      </c>
      <c r="D8026">
        <v>5</v>
      </c>
      <c r="E8026">
        <v>5</v>
      </c>
      <c r="F8026" t="s">
        <v>254</v>
      </c>
      <c r="G8026" t="str">
        <f>VLOOKUP(F8026, Themes!$A$1:$C$51, 2, FALSE )</f>
        <v>Parenting Issues</v>
      </c>
      <c r="H8026" t="str">
        <f>VLOOKUP(F8026, Themes!$A$1:$C$51, 3, FALSE )</f>
        <v>Family</v>
      </c>
      <c r="I8026">
        <v>0.81759999999999999</v>
      </c>
      <c r="J8026">
        <v>0</v>
      </c>
      <c r="K8026">
        <v>0.76200000000000001</v>
      </c>
      <c r="L8026">
        <v>0.23799999999999999</v>
      </c>
    </row>
    <row r="8027" spans="1:12" x14ac:dyDescent="0.35">
      <c r="A8027" t="s">
        <v>41</v>
      </c>
      <c r="B8027" t="s">
        <v>15883</v>
      </c>
      <c r="C8027" t="s">
        <v>15884</v>
      </c>
      <c r="D8027">
        <v>5</v>
      </c>
      <c r="E8027">
        <v>5</v>
      </c>
      <c r="F8027" t="s">
        <v>31</v>
      </c>
      <c r="G8027" t="str">
        <f>VLOOKUP(F8027, Themes!$A$1:$C$51, 2, FALSE )</f>
        <v>Time Spent</v>
      </c>
      <c r="H8027" t="str">
        <f>VLOOKUP(F8027, Themes!$A$1:$C$51, 3, FALSE )</f>
        <v>Dunder Mifflin Operations &amp; Activities</v>
      </c>
      <c r="I8027">
        <v>0.75790000000000002</v>
      </c>
      <c r="J8027">
        <v>0</v>
      </c>
      <c r="K8027">
        <v>0.745</v>
      </c>
      <c r="L8027">
        <v>0.255</v>
      </c>
    </row>
    <row r="8028" spans="1:12" x14ac:dyDescent="0.35">
      <c r="A8028" t="s">
        <v>41</v>
      </c>
      <c r="B8028" t="s">
        <v>15885</v>
      </c>
      <c r="C8028" t="s">
        <v>15886</v>
      </c>
      <c r="D8028">
        <v>5</v>
      </c>
      <c r="E8028">
        <v>5</v>
      </c>
      <c r="F8028" t="s">
        <v>40</v>
      </c>
      <c r="G8028" t="str">
        <f>VLOOKUP(F8028, Themes!$A$1:$C$51, 2, FALSE )</f>
        <v>Items in Dunder Mifflin</v>
      </c>
      <c r="H8028" t="str">
        <f>VLOOKUP(F8028, Themes!$A$1:$C$51, 3, FALSE )</f>
        <v>Dunder Mifflin Operations &amp; Activities</v>
      </c>
      <c r="I8028">
        <v>0.57189999999999996</v>
      </c>
      <c r="J8028">
        <v>0</v>
      </c>
      <c r="K8028">
        <v>0.84399999999999997</v>
      </c>
      <c r="L8028">
        <v>0.156</v>
      </c>
    </row>
    <row r="8029" spans="1:12" x14ac:dyDescent="0.35">
      <c r="A8029" t="s">
        <v>41</v>
      </c>
      <c r="B8029" t="s">
        <v>15887</v>
      </c>
      <c r="C8029" t="s">
        <v>15888</v>
      </c>
      <c r="D8029">
        <v>5</v>
      </c>
      <c r="E8029">
        <v>5</v>
      </c>
      <c r="F8029" t="s">
        <v>143</v>
      </c>
      <c r="G8029" t="str">
        <f>VLOOKUP(F8029, Themes!$A$1:$C$51, 2, FALSE )</f>
        <v>Meridith &amp; Creed Activities</v>
      </c>
      <c r="H8029" t="str">
        <f>VLOOKUP(F8029, Themes!$A$1:$C$51, 3, FALSE )</f>
        <v>Character's Activities</v>
      </c>
      <c r="I8029">
        <v>0.55740000000000001</v>
      </c>
      <c r="J8029">
        <v>0</v>
      </c>
      <c r="K8029">
        <v>0.79500000000000004</v>
      </c>
      <c r="L8029">
        <v>0.20499999999999999</v>
      </c>
    </row>
    <row r="8030" spans="1:12" x14ac:dyDescent="0.35">
      <c r="A8030" t="s">
        <v>58</v>
      </c>
      <c r="B8030" t="s">
        <v>15889</v>
      </c>
      <c r="C8030" t="s">
        <v>15890</v>
      </c>
      <c r="D8030">
        <v>5</v>
      </c>
      <c r="E8030">
        <v>5</v>
      </c>
      <c r="F8030" t="s">
        <v>475</v>
      </c>
      <c r="G8030" t="str">
        <f>VLOOKUP(F8030, Themes!$A$1:$C$51, 2, FALSE )</f>
        <v>Answering Phones</v>
      </c>
      <c r="H8030" t="str">
        <f>VLOOKUP(F8030, Themes!$A$1:$C$51, 3, FALSE )</f>
        <v>Dunder Mifflin Operations &amp; Activities</v>
      </c>
      <c r="I8030">
        <v>0.94079999999999997</v>
      </c>
      <c r="J8030">
        <v>0</v>
      </c>
      <c r="K8030">
        <v>0.74</v>
      </c>
      <c r="L8030">
        <v>0.26</v>
      </c>
    </row>
    <row r="8031" spans="1:12" x14ac:dyDescent="0.35">
      <c r="A8031" t="s">
        <v>58</v>
      </c>
      <c r="B8031" t="s">
        <v>15891</v>
      </c>
      <c r="C8031" t="s">
        <v>15892</v>
      </c>
      <c r="D8031">
        <v>5</v>
      </c>
      <c r="E8031">
        <v>5</v>
      </c>
      <c r="F8031" t="s">
        <v>209</v>
      </c>
      <c r="G8031" t="str">
        <f>VLOOKUP(F8031, Themes!$A$1:$C$51, 2, FALSE )</f>
        <v>Financial Activities</v>
      </c>
      <c r="H8031" t="str">
        <f>VLOOKUP(F8031, Themes!$A$1:$C$51, 3, FALSE )</f>
        <v>Dunder Mifflin Operations &amp; Activities</v>
      </c>
      <c r="I8031">
        <v>-0.1027</v>
      </c>
      <c r="J8031">
        <v>5.7000000000000002E-2</v>
      </c>
      <c r="K8031">
        <v>0.89600000000000002</v>
      </c>
      <c r="L8031">
        <v>4.7E-2</v>
      </c>
    </row>
    <row r="8032" spans="1:12" x14ac:dyDescent="0.35">
      <c r="A8032" t="s">
        <v>58</v>
      </c>
      <c r="B8032" t="s">
        <v>15893</v>
      </c>
      <c r="C8032" t="s">
        <v>15894</v>
      </c>
      <c r="D8032">
        <v>5</v>
      </c>
      <c r="E8032">
        <v>5</v>
      </c>
      <c r="F8032" t="s">
        <v>475</v>
      </c>
      <c r="G8032" t="str">
        <f>VLOOKUP(F8032, Themes!$A$1:$C$51, 2, FALSE )</f>
        <v>Answering Phones</v>
      </c>
      <c r="H8032" t="str">
        <f>VLOOKUP(F8032, Themes!$A$1:$C$51, 3, FALSE )</f>
        <v>Dunder Mifflin Operations &amp; Activities</v>
      </c>
      <c r="I8032">
        <v>0</v>
      </c>
      <c r="J8032">
        <v>0</v>
      </c>
      <c r="K8032">
        <v>1</v>
      </c>
      <c r="L8032">
        <v>0</v>
      </c>
    </row>
    <row r="8033" spans="1:12" x14ac:dyDescent="0.35">
      <c r="A8033" t="s">
        <v>10</v>
      </c>
      <c r="B8033" t="s">
        <v>15895</v>
      </c>
      <c r="C8033" t="s">
        <v>15896</v>
      </c>
      <c r="D8033">
        <v>5</v>
      </c>
      <c r="E8033">
        <v>5</v>
      </c>
      <c r="F8033" t="s">
        <v>238</v>
      </c>
      <c r="G8033" t="str">
        <f>VLOOKUP(F8033, Themes!$A$1:$C$51, 2, FALSE )</f>
        <v>Communication &amp; Problem Solving</v>
      </c>
      <c r="H8033" t="str">
        <f>VLOOKUP(F8033, Themes!$A$1:$C$51, 3, FALSE )</f>
        <v>Dunder Mifflin Politics</v>
      </c>
      <c r="I8033">
        <v>0</v>
      </c>
      <c r="J8033">
        <v>0</v>
      </c>
      <c r="K8033">
        <v>1</v>
      </c>
      <c r="L8033">
        <v>0</v>
      </c>
    </row>
    <row r="8034" spans="1:12" x14ac:dyDescent="0.35">
      <c r="A8034" t="s">
        <v>10</v>
      </c>
      <c r="B8034" t="s">
        <v>15897</v>
      </c>
      <c r="C8034" t="s">
        <v>15898</v>
      </c>
      <c r="D8034">
        <v>5</v>
      </c>
      <c r="E8034">
        <v>5</v>
      </c>
      <c r="F8034" t="s">
        <v>97</v>
      </c>
      <c r="G8034" t="str">
        <f>VLOOKUP(F8034, Themes!$A$1:$C$51, 2, FALSE )</f>
        <v>Ryan's Activities</v>
      </c>
      <c r="H8034" t="str">
        <f>VLOOKUP(F8034, Themes!$A$1:$C$51, 3, FALSE )</f>
        <v>Character's Activities</v>
      </c>
      <c r="I8034">
        <v>0.50070000000000003</v>
      </c>
      <c r="J8034">
        <v>0</v>
      </c>
      <c r="K8034">
        <v>0.68400000000000005</v>
      </c>
      <c r="L8034">
        <v>0.316</v>
      </c>
    </row>
    <row r="8035" spans="1:12" x14ac:dyDescent="0.35">
      <c r="A8035" t="s">
        <v>10</v>
      </c>
      <c r="B8035" t="s">
        <v>15899</v>
      </c>
      <c r="C8035" t="s">
        <v>15900</v>
      </c>
      <c r="D8035">
        <v>5</v>
      </c>
      <c r="E8035">
        <v>5</v>
      </c>
      <c r="F8035" t="s">
        <v>226</v>
      </c>
      <c r="G8035" t="str">
        <f>VLOOKUP(F8035, Themes!$A$1:$C$51, 2, FALSE )</f>
        <v>Focusing at Work</v>
      </c>
      <c r="H8035" t="str">
        <f>VLOOKUP(F8035, Themes!$A$1:$C$51, 3, FALSE )</f>
        <v>Dunder Mifflin Operations &amp; Activities</v>
      </c>
      <c r="I8035">
        <v>0.15310000000000001</v>
      </c>
      <c r="J8035">
        <v>0</v>
      </c>
      <c r="K8035">
        <v>0.78900000000000003</v>
      </c>
      <c r="L8035">
        <v>0.21099999999999999</v>
      </c>
    </row>
    <row r="8036" spans="1:12" x14ac:dyDescent="0.35">
      <c r="A8036" t="s">
        <v>10</v>
      </c>
      <c r="B8036" t="s">
        <v>15901</v>
      </c>
      <c r="C8036" t="s">
        <v>15902</v>
      </c>
      <c r="D8036">
        <v>5</v>
      </c>
      <c r="E8036">
        <v>5</v>
      </c>
      <c r="F8036" t="s">
        <v>226</v>
      </c>
      <c r="G8036" t="str">
        <f>VLOOKUP(F8036, Themes!$A$1:$C$51, 2, FALSE )</f>
        <v>Focusing at Work</v>
      </c>
      <c r="H8036" t="str">
        <f>VLOOKUP(F8036, Themes!$A$1:$C$51, 3, FALSE )</f>
        <v>Dunder Mifflin Operations &amp; Activities</v>
      </c>
      <c r="I8036">
        <v>0.4199</v>
      </c>
      <c r="J8036">
        <v>0</v>
      </c>
      <c r="K8036">
        <v>0.86599999999999999</v>
      </c>
      <c r="L8036">
        <v>0.13400000000000001</v>
      </c>
    </row>
    <row r="8037" spans="1:12" x14ac:dyDescent="0.35">
      <c r="A8037" t="s">
        <v>10</v>
      </c>
      <c r="B8037" t="s">
        <v>15903</v>
      </c>
      <c r="C8037" t="s">
        <v>15904</v>
      </c>
      <c r="D8037">
        <v>5</v>
      </c>
      <c r="E8037">
        <v>5</v>
      </c>
      <c r="F8037" t="s">
        <v>226</v>
      </c>
      <c r="G8037" t="str">
        <f>VLOOKUP(F8037, Themes!$A$1:$C$51, 2, FALSE )</f>
        <v>Focusing at Work</v>
      </c>
      <c r="H8037" t="str">
        <f>VLOOKUP(F8037, Themes!$A$1:$C$51, 3, FALSE )</f>
        <v>Dunder Mifflin Operations &amp; Activities</v>
      </c>
      <c r="I8037">
        <v>0.82179999999999997</v>
      </c>
      <c r="J8037">
        <v>0</v>
      </c>
      <c r="K8037">
        <v>0.7</v>
      </c>
      <c r="L8037">
        <v>0.3</v>
      </c>
    </row>
    <row r="8038" spans="1:12" x14ac:dyDescent="0.35">
      <c r="A8038" t="s">
        <v>10</v>
      </c>
      <c r="B8038" t="s">
        <v>15905</v>
      </c>
      <c r="C8038" t="s">
        <v>15906</v>
      </c>
      <c r="D8038">
        <v>5</v>
      </c>
      <c r="E8038">
        <v>5</v>
      </c>
      <c r="F8038" t="s">
        <v>276</v>
      </c>
      <c r="G8038" t="str">
        <f>VLOOKUP(F8038, Themes!$A$1:$C$51, 2, FALSE )</f>
        <v>Workplace Happenings</v>
      </c>
      <c r="H8038" t="str">
        <f>VLOOKUP(F8038, Themes!$A$1:$C$51, 3, FALSE )</f>
        <v>Dunder Mifflin Operations &amp; Activities</v>
      </c>
      <c r="I8038">
        <v>-0.34</v>
      </c>
      <c r="J8038">
        <v>0.123</v>
      </c>
      <c r="K8038">
        <v>0.78100000000000003</v>
      </c>
      <c r="L8038">
        <v>9.7000000000000003E-2</v>
      </c>
    </row>
    <row r="8039" spans="1:12" x14ac:dyDescent="0.35">
      <c r="A8039" t="s">
        <v>10</v>
      </c>
      <c r="B8039" t="s">
        <v>15907</v>
      </c>
      <c r="C8039" t="s">
        <v>15908</v>
      </c>
      <c r="D8039">
        <v>5</v>
      </c>
      <c r="E8039">
        <v>5</v>
      </c>
      <c r="F8039" t="s">
        <v>70</v>
      </c>
      <c r="G8039" t="str">
        <f>VLOOKUP(F8039, Themes!$A$1:$C$51, 2, FALSE )</f>
        <v>Recreation</v>
      </c>
      <c r="H8039" t="str">
        <f>VLOOKUP(F8039, Themes!$A$1:$C$51, 3, FALSE )</f>
        <v>Socialization at Dunder Mifflin</v>
      </c>
      <c r="I8039">
        <v>0.39950000000000002</v>
      </c>
      <c r="J8039">
        <v>0</v>
      </c>
      <c r="K8039">
        <v>0.68400000000000005</v>
      </c>
      <c r="L8039">
        <v>0.316</v>
      </c>
    </row>
    <row r="8040" spans="1:12" x14ac:dyDescent="0.35">
      <c r="A8040" t="s">
        <v>10</v>
      </c>
      <c r="B8040" t="s">
        <v>15909</v>
      </c>
      <c r="C8040" t="s">
        <v>15910</v>
      </c>
      <c r="D8040">
        <v>5</v>
      </c>
      <c r="E8040">
        <v>5</v>
      </c>
      <c r="F8040" t="s">
        <v>67</v>
      </c>
      <c r="G8040" t="str">
        <f>VLOOKUP(F8040, Themes!$A$1:$C$51, 2, FALSE )</f>
        <v>Initiatives &amp; Operations at Dunder Mifflin</v>
      </c>
      <c r="H8040" t="str">
        <f>VLOOKUP(F8040, Themes!$A$1:$C$51, 3, FALSE )</f>
        <v>Dunder Mifflin Operations &amp; Activities</v>
      </c>
      <c r="I8040">
        <v>0.36120000000000002</v>
      </c>
      <c r="J8040">
        <v>0</v>
      </c>
      <c r="K8040">
        <v>0.73699999999999999</v>
      </c>
      <c r="L8040">
        <v>0.26300000000000001</v>
      </c>
    </row>
    <row r="8041" spans="1:12" x14ac:dyDescent="0.35">
      <c r="A8041" t="s">
        <v>10</v>
      </c>
      <c r="B8041" t="s">
        <v>15911</v>
      </c>
      <c r="C8041" t="s">
        <v>15912</v>
      </c>
      <c r="D8041">
        <v>5</v>
      </c>
      <c r="E8041">
        <v>5</v>
      </c>
      <c r="F8041" t="s">
        <v>325</v>
      </c>
      <c r="G8041" t="str">
        <f>VLOOKUP(F8041, Themes!$A$1:$C$51, 2, FALSE )</f>
        <v>Gender Roles</v>
      </c>
      <c r="H8041" t="str">
        <f>VLOOKUP(F8041, Themes!$A$1:$C$51, 3, FALSE )</f>
        <v>Social Issues &amp; Miscellaneous</v>
      </c>
      <c r="I8041">
        <v>0</v>
      </c>
      <c r="J8041">
        <v>0</v>
      </c>
      <c r="K8041">
        <v>1</v>
      </c>
      <c r="L8041">
        <v>0</v>
      </c>
    </row>
    <row r="8042" spans="1:12" x14ac:dyDescent="0.35">
      <c r="A8042" t="s">
        <v>10</v>
      </c>
      <c r="B8042" t="s">
        <v>15913</v>
      </c>
      <c r="C8042" t="s">
        <v>13711</v>
      </c>
      <c r="D8042">
        <v>5</v>
      </c>
      <c r="E8042">
        <v>5</v>
      </c>
      <c r="F8042" t="s">
        <v>31</v>
      </c>
      <c r="G8042" t="str">
        <f>VLOOKUP(F8042, Themes!$A$1:$C$51, 2, FALSE )</f>
        <v>Time Spent</v>
      </c>
      <c r="H8042" t="str">
        <f>VLOOKUP(F8042, Themes!$A$1:$C$51, 3, FALSE )</f>
        <v>Dunder Mifflin Operations &amp; Activities</v>
      </c>
      <c r="I8042">
        <v>0.36120000000000002</v>
      </c>
      <c r="J8042">
        <v>0</v>
      </c>
      <c r="K8042">
        <v>0.78300000000000003</v>
      </c>
      <c r="L8042">
        <v>0.217</v>
      </c>
    </row>
    <row r="8043" spans="1:12" x14ac:dyDescent="0.35">
      <c r="A8043" t="s">
        <v>10</v>
      </c>
      <c r="B8043" t="s">
        <v>15914</v>
      </c>
      <c r="C8043" t="s">
        <v>15915</v>
      </c>
      <c r="D8043">
        <v>5</v>
      </c>
      <c r="E8043">
        <v>5</v>
      </c>
      <c r="F8043" t="s">
        <v>325</v>
      </c>
      <c r="G8043" t="str">
        <f>VLOOKUP(F8043, Themes!$A$1:$C$51, 2, FALSE )</f>
        <v>Gender Roles</v>
      </c>
      <c r="H8043" t="str">
        <f>VLOOKUP(F8043, Themes!$A$1:$C$51, 3, FALSE )</f>
        <v>Social Issues &amp; Miscellaneous</v>
      </c>
      <c r="I8043">
        <v>-0.52669999999999995</v>
      </c>
      <c r="J8043">
        <v>0.19500000000000001</v>
      </c>
      <c r="K8043">
        <v>0.80500000000000005</v>
      </c>
      <c r="L8043">
        <v>0</v>
      </c>
    </row>
    <row r="8044" spans="1:12" x14ac:dyDescent="0.35">
      <c r="A8044" t="s">
        <v>10</v>
      </c>
      <c r="B8044" t="s">
        <v>15916</v>
      </c>
      <c r="C8044" t="s">
        <v>15917</v>
      </c>
      <c r="D8044">
        <v>5</v>
      </c>
      <c r="E8044">
        <v>5</v>
      </c>
      <c r="F8044" t="s">
        <v>276</v>
      </c>
      <c r="G8044" t="str">
        <f>VLOOKUP(F8044, Themes!$A$1:$C$51, 2, FALSE )</f>
        <v>Workplace Happenings</v>
      </c>
      <c r="H8044" t="str">
        <f>VLOOKUP(F8044, Themes!$A$1:$C$51, 3, FALSE )</f>
        <v>Dunder Mifflin Operations &amp; Activities</v>
      </c>
      <c r="I8044">
        <v>0.61240000000000006</v>
      </c>
      <c r="J8044">
        <v>0</v>
      </c>
      <c r="K8044">
        <v>0.84799999999999998</v>
      </c>
      <c r="L8044">
        <v>0.152</v>
      </c>
    </row>
    <row r="8045" spans="1:12" x14ac:dyDescent="0.35">
      <c r="A8045" t="s">
        <v>41</v>
      </c>
      <c r="B8045" t="s">
        <v>15918</v>
      </c>
      <c r="C8045" t="s">
        <v>15919</v>
      </c>
      <c r="D8045">
        <v>5</v>
      </c>
      <c r="E8045">
        <v>5</v>
      </c>
      <c r="F8045" t="s">
        <v>226</v>
      </c>
      <c r="G8045" t="str">
        <f>VLOOKUP(F8045, Themes!$A$1:$C$51, 2, FALSE )</f>
        <v>Focusing at Work</v>
      </c>
      <c r="H8045" t="str">
        <f>VLOOKUP(F8045, Themes!$A$1:$C$51, 3, FALSE )</f>
        <v>Dunder Mifflin Operations &amp; Activities</v>
      </c>
      <c r="I8045">
        <v>0</v>
      </c>
      <c r="J8045">
        <v>0</v>
      </c>
      <c r="K8045">
        <v>1</v>
      </c>
      <c r="L8045">
        <v>0</v>
      </c>
    </row>
    <row r="8046" spans="1:12" x14ac:dyDescent="0.35">
      <c r="A8046" t="s">
        <v>10</v>
      </c>
      <c r="B8046" t="s">
        <v>15920</v>
      </c>
      <c r="C8046" t="s">
        <v>15921</v>
      </c>
      <c r="D8046">
        <v>5</v>
      </c>
      <c r="E8046">
        <v>5</v>
      </c>
      <c r="F8046" t="s">
        <v>238</v>
      </c>
      <c r="G8046" t="str">
        <f>VLOOKUP(F8046, Themes!$A$1:$C$51, 2, FALSE )</f>
        <v>Communication &amp; Problem Solving</v>
      </c>
      <c r="H8046" t="str">
        <f>VLOOKUP(F8046, Themes!$A$1:$C$51, 3, FALSE )</f>
        <v>Dunder Mifflin Politics</v>
      </c>
      <c r="I8046">
        <v>0.42149999999999999</v>
      </c>
      <c r="J8046">
        <v>0</v>
      </c>
      <c r="K8046">
        <v>0.82599999999999996</v>
      </c>
      <c r="L8046">
        <v>0.17399999999999999</v>
      </c>
    </row>
    <row r="8047" spans="1:12" x14ac:dyDescent="0.35">
      <c r="A8047" t="s">
        <v>10</v>
      </c>
      <c r="B8047" t="s">
        <v>15922</v>
      </c>
      <c r="C8047" t="s">
        <v>15923</v>
      </c>
      <c r="D8047">
        <v>5</v>
      </c>
      <c r="E8047">
        <v>5</v>
      </c>
      <c r="F8047" t="s">
        <v>61</v>
      </c>
      <c r="G8047" t="str">
        <f>VLOOKUP(F8047, Themes!$A$1:$C$51, 2, FALSE )</f>
        <v>Dundies and Watching videos</v>
      </c>
      <c r="H8047" t="str">
        <f>VLOOKUP(F8047, Themes!$A$1:$C$51, 3, FALSE )</f>
        <v>Socialization at Dunder Mifflin</v>
      </c>
      <c r="I8047">
        <v>0</v>
      </c>
      <c r="J8047">
        <v>0</v>
      </c>
      <c r="K8047">
        <v>1</v>
      </c>
      <c r="L8047">
        <v>0</v>
      </c>
    </row>
    <row r="8048" spans="1:12" x14ac:dyDescent="0.35">
      <c r="A8048" t="s">
        <v>10</v>
      </c>
      <c r="B8048" t="s">
        <v>15924</v>
      </c>
      <c r="C8048" t="s">
        <v>15925</v>
      </c>
      <c r="D8048">
        <v>5</v>
      </c>
      <c r="E8048">
        <v>5</v>
      </c>
      <c r="F8048" t="s">
        <v>143</v>
      </c>
      <c r="G8048" t="str">
        <f>VLOOKUP(F8048, Themes!$A$1:$C$51, 2, FALSE )</f>
        <v>Meridith &amp; Creed Activities</v>
      </c>
      <c r="H8048" t="str">
        <f>VLOOKUP(F8048, Themes!$A$1:$C$51, 3, FALSE )</f>
        <v>Character's Activities</v>
      </c>
      <c r="I8048">
        <v>0.9022</v>
      </c>
      <c r="J8048">
        <v>0</v>
      </c>
      <c r="K8048">
        <v>0.498</v>
      </c>
      <c r="L8048">
        <v>0.502</v>
      </c>
    </row>
    <row r="8049" spans="1:12" x14ac:dyDescent="0.35">
      <c r="A8049" t="s">
        <v>10</v>
      </c>
      <c r="B8049" t="s">
        <v>15926</v>
      </c>
      <c r="C8049" t="s">
        <v>15927</v>
      </c>
      <c r="D8049">
        <v>5</v>
      </c>
      <c r="E8049">
        <v>5</v>
      </c>
      <c r="F8049" t="s">
        <v>238</v>
      </c>
      <c r="G8049" t="str">
        <f>VLOOKUP(F8049, Themes!$A$1:$C$51, 2, FALSE )</f>
        <v>Communication &amp; Problem Solving</v>
      </c>
      <c r="H8049" t="str">
        <f>VLOOKUP(F8049, Themes!$A$1:$C$51, 3, FALSE )</f>
        <v>Dunder Mifflin Politics</v>
      </c>
      <c r="I8049">
        <v>0.84809999999999997</v>
      </c>
      <c r="J8049">
        <v>0</v>
      </c>
      <c r="K8049">
        <v>0.54500000000000004</v>
      </c>
      <c r="L8049">
        <v>0.45500000000000002</v>
      </c>
    </row>
    <row r="8050" spans="1:12" x14ac:dyDescent="0.35">
      <c r="A8050" t="s">
        <v>14</v>
      </c>
      <c r="B8050" t="s">
        <v>15928</v>
      </c>
      <c r="C8050" t="s">
        <v>15929</v>
      </c>
      <c r="D8050">
        <v>5</v>
      </c>
      <c r="E8050">
        <v>5</v>
      </c>
      <c r="F8050" t="s">
        <v>20</v>
      </c>
      <c r="G8050" t="str">
        <f>VLOOKUP(F8050, Themes!$A$1:$C$51, 2, FALSE )</f>
        <v>Dunder Mifflin Products</v>
      </c>
      <c r="H8050" t="str">
        <f>VLOOKUP(F8050, Themes!$A$1:$C$51, 3, FALSE )</f>
        <v>Dunder Mifflin Operations &amp; Activities</v>
      </c>
      <c r="I8050">
        <v>-0.37130000000000002</v>
      </c>
      <c r="J8050">
        <v>0.13700000000000001</v>
      </c>
      <c r="K8050">
        <v>0.86299999999999999</v>
      </c>
      <c r="L8050">
        <v>0</v>
      </c>
    </row>
    <row r="8051" spans="1:12" x14ac:dyDescent="0.35">
      <c r="A8051" t="s">
        <v>14</v>
      </c>
      <c r="B8051" t="s">
        <v>15930</v>
      </c>
      <c r="C8051" t="s">
        <v>15931</v>
      </c>
      <c r="D8051">
        <v>5</v>
      </c>
      <c r="E8051">
        <v>5</v>
      </c>
      <c r="F8051" t="s">
        <v>367</v>
      </c>
      <c r="G8051" t="str">
        <f>VLOOKUP(F8051, Themes!$A$1:$C$51, 2, FALSE )</f>
        <v>Office Praise for Work</v>
      </c>
      <c r="H8051" t="str">
        <f>VLOOKUP(F8051, Themes!$A$1:$C$51, 3, FALSE )</f>
        <v>Character Relationships with Each Other</v>
      </c>
      <c r="I8051">
        <v>0.27160000000000001</v>
      </c>
      <c r="J8051">
        <v>0.2</v>
      </c>
      <c r="K8051">
        <v>0.51800000000000002</v>
      </c>
      <c r="L8051">
        <v>0.28100000000000003</v>
      </c>
    </row>
    <row r="8052" spans="1:12" x14ac:dyDescent="0.35">
      <c r="A8052" t="s">
        <v>58</v>
      </c>
      <c r="B8052" t="s">
        <v>15932</v>
      </c>
      <c r="C8052" t="s">
        <v>15933</v>
      </c>
      <c r="D8052">
        <v>5</v>
      </c>
      <c r="E8052">
        <v>5</v>
      </c>
      <c r="F8052" t="s">
        <v>475</v>
      </c>
      <c r="G8052" t="str">
        <f>VLOOKUP(F8052, Themes!$A$1:$C$51, 2, FALSE )</f>
        <v>Answering Phones</v>
      </c>
      <c r="H8052" t="str">
        <f>VLOOKUP(F8052, Themes!$A$1:$C$51, 3, FALSE )</f>
        <v>Dunder Mifflin Operations &amp; Activities</v>
      </c>
      <c r="I8052">
        <v>0</v>
      </c>
      <c r="J8052">
        <v>0</v>
      </c>
      <c r="K8052">
        <v>1</v>
      </c>
      <c r="L8052">
        <v>0</v>
      </c>
    </row>
    <row r="8053" spans="1:12" x14ac:dyDescent="0.35">
      <c r="A8053" t="s">
        <v>10</v>
      </c>
      <c r="B8053" t="s">
        <v>15934</v>
      </c>
      <c r="C8053" t="s">
        <v>15935</v>
      </c>
      <c r="D8053">
        <v>5</v>
      </c>
      <c r="E8053">
        <v>5</v>
      </c>
      <c r="F8053" t="s">
        <v>31</v>
      </c>
      <c r="G8053" t="str">
        <f>VLOOKUP(F8053, Themes!$A$1:$C$51, 2, FALSE )</f>
        <v>Time Spent</v>
      </c>
      <c r="H8053" t="str">
        <f>VLOOKUP(F8053, Themes!$A$1:$C$51, 3, FALSE )</f>
        <v>Dunder Mifflin Operations &amp; Activities</v>
      </c>
      <c r="I8053">
        <v>0.9093</v>
      </c>
      <c r="J8053">
        <v>0</v>
      </c>
      <c r="K8053">
        <v>0.73199999999999998</v>
      </c>
      <c r="L8053">
        <v>0.26800000000000002</v>
      </c>
    </row>
    <row r="8054" spans="1:12" x14ac:dyDescent="0.35">
      <c r="A8054" t="s">
        <v>10</v>
      </c>
      <c r="B8054" t="s">
        <v>15936</v>
      </c>
      <c r="C8054" t="s">
        <v>15937</v>
      </c>
      <c r="D8054">
        <v>5</v>
      </c>
      <c r="E8054">
        <v>5</v>
      </c>
      <c r="F8054" t="s">
        <v>254</v>
      </c>
      <c r="G8054" t="str">
        <f>VLOOKUP(F8054, Themes!$A$1:$C$51, 2, FALSE )</f>
        <v>Parenting Issues</v>
      </c>
      <c r="H8054" t="str">
        <f>VLOOKUP(F8054, Themes!$A$1:$C$51, 3, FALSE )</f>
        <v>Family</v>
      </c>
      <c r="I8054">
        <v>0.23230000000000001</v>
      </c>
      <c r="J8054">
        <v>0.151</v>
      </c>
      <c r="K8054">
        <v>0.60199999999999998</v>
      </c>
      <c r="L8054">
        <v>0.247</v>
      </c>
    </row>
    <row r="8055" spans="1:12" x14ac:dyDescent="0.35">
      <c r="A8055" t="s">
        <v>10</v>
      </c>
      <c r="B8055" t="s">
        <v>15938</v>
      </c>
      <c r="C8055" t="s">
        <v>418</v>
      </c>
      <c r="D8055">
        <v>5</v>
      </c>
      <c r="E8055">
        <v>5</v>
      </c>
      <c r="F8055" t="s">
        <v>23</v>
      </c>
      <c r="G8055" t="str">
        <f>VLOOKUP(F8055, Themes!$A$1:$C$51, 2, FALSE )</f>
        <v>Pam's Activities</v>
      </c>
      <c r="H8055" t="str">
        <f>VLOOKUP(F8055, Themes!$A$1:$C$51, 3, FALSE )</f>
        <v>Character's Activities</v>
      </c>
      <c r="I8055">
        <v>0</v>
      </c>
      <c r="J8055">
        <v>0</v>
      </c>
      <c r="K8055">
        <v>1</v>
      </c>
      <c r="L8055">
        <v>0</v>
      </c>
    </row>
    <row r="8056" spans="1:12" x14ac:dyDescent="0.35">
      <c r="A8056" t="s">
        <v>10</v>
      </c>
      <c r="B8056" t="s">
        <v>15939</v>
      </c>
      <c r="C8056" t="s">
        <v>15940</v>
      </c>
      <c r="D8056">
        <v>5</v>
      </c>
      <c r="E8056">
        <v>5</v>
      </c>
      <c r="F8056" t="s">
        <v>53</v>
      </c>
      <c r="G8056" t="str">
        <f>VLOOKUP(F8056, Themes!$A$1:$C$51, 2, FALSE )</f>
        <v>Heartbreaks &amp; Jan</v>
      </c>
      <c r="H8056" t="str">
        <f>VLOOKUP(F8056, Themes!$A$1:$C$51, 3, FALSE )</f>
        <v>Love, Sex, &amp; Relationships</v>
      </c>
      <c r="I8056">
        <v>-0.82569999999999999</v>
      </c>
      <c r="J8056">
        <v>0.378</v>
      </c>
      <c r="K8056">
        <v>0.54100000000000004</v>
      </c>
      <c r="L8056">
        <v>8.1000000000000003E-2</v>
      </c>
    </row>
    <row r="8057" spans="1:12" x14ac:dyDescent="0.35">
      <c r="A8057" t="s">
        <v>41</v>
      </c>
      <c r="B8057" t="s">
        <v>15941</v>
      </c>
      <c r="C8057" t="s">
        <v>15942</v>
      </c>
      <c r="D8057">
        <v>5</v>
      </c>
      <c r="E8057">
        <v>5</v>
      </c>
      <c r="F8057" t="s">
        <v>100</v>
      </c>
      <c r="G8057" t="str">
        <f>VLOOKUP(F8057, Themes!$A$1:$C$51, 2, FALSE )</f>
        <v>Andy's Activities</v>
      </c>
      <c r="H8057" t="str">
        <f>VLOOKUP(F8057, Themes!$A$1:$C$51, 3, FALSE )</f>
        <v>Character's Activities</v>
      </c>
      <c r="I8057">
        <v>0.37359999999999999</v>
      </c>
      <c r="J8057">
        <v>0</v>
      </c>
      <c r="K8057">
        <v>0.875</v>
      </c>
      <c r="L8057">
        <v>0.125</v>
      </c>
    </row>
    <row r="8058" spans="1:12" x14ac:dyDescent="0.35">
      <c r="A8058" t="s">
        <v>14</v>
      </c>
      <c r="B8058" t="s">
        <v>15943</v>
      </c>
      <c r="C8058" t="s">
        <v>15944</v>
      </c>
      <c r="D8058">
        <v>5</v>
      </c>
      <c r="E8058">
        <v>5</v>
      </c>
      <c r="F8058" t="s">
        <v>367</v>
      </c>
      <c r="G8058" t="str">
        <f>VLOOKUP(F8058, Themes!$A$1:$C$51, 2, FALSE )</f>
        <v>Office Praise for Work</v>
      </c>
      <c r="H8058" t="str">
        <f>VLOOKUP(F8058, Themes!$A$1:$C$51, 3, FALSE )</f>
        <v>Character Relationships with Each Other</v>
      </c>
      <c r="I8058">
        <v>0.58589999999999998</v>
      </c>
      <c r="J8058">
        <v>0</v>
      </c>
      <c r="K8058">
        <v>0.77400000000000002</v>
      </c>
      <c r="L8058">
        <v>0.22600000000000001</v>
      </c>
    </row>
    <row r="8059" spans="1:12" x14ac:dyDescent="0.35">
      <c r="A8059" t="s">
        <v>14</v>
      </c>
      <c r="B8059" t="s">
        <v>15945</v>
      </c>
      <c r="C8059" t="s">
        <v>15946</v>
      </c>
      <c r="D8059">
        <v>5</v>
      </c>
      <c r="E8059">
        <v>5</v>
      </c>
      <c r="F8059" t="s">
        <v>247</v>
      </c>
      <c r="G8059" t="str">
        <f>VLOOKUP(F8059, Themes!$A$1:$C$51, 2, FALSE )</f>
        <v>Closing deals</v>
      </c>
      <c r="H8059" t="str">
        <f>VLOOKUP(F8059, Themes!$A$1:$C$51, 3, FALSE )</f>
        <v>Dunder Mifflin Operations &amp; Activities</v>
      </c>
      <c r="I8059">
        <v>0</v>
      </c>
      <c r="J8059">
        <v>0</v>
      </c>
      <c r="K8059">
        <v>1</v>
      </c>
      <c r="L8059">
        <v>0</v>
      </c>
    </row>
    <row r="8060" spans="1:12" x14ac:dyDescent="0.35">
      <c r="A8060" t="s">
        <v>14</v>
      </c>
      <c r="B8060" t="s">
        <v>15947</v>
      </c>
      <c r="C8060" t="s">
        <v>15948</v>
      </c>
      <c r="D8060">
        <v>5</v>
      </c>
      <c r="E8060">
        <v>5</v>
      </c>
      <c r="F8060" t="s">
        <v>61</v>
      </c>
      <c r="G8060" t="str">
        <f>VLOOKUP(F8060, Themes!$A$1:$C$51, 2, FALSE )</f>
        <v>Dundies and Watching videos</v>
      </c>
      <c r="H8060" t="str">
        <f>VLOOKUP(F8060, Themes!$A$1:$C$51, 3, FALSE )</f>
        <v>Socialization at Dunder Mifflin</v>
      </c>
      <c r="I8060">
        <v>0.34</v>
      </c>
      <c r="J8060">
        <v>0</v>
      </c>
      <c r="K8060">
        <v>0.88200000000000001</v>
      </c>
      <c r="L8060">
        <v>0.11799999999999999</v>
      </c>
    </row>
    <row r="8061" spans="1:12" x14ac:dyDescent="0.35">
      <c r="A8061" t="s">
        <v>58</v>
      </c>
      <c r="B8061" t="s">
        <v>15949</v>
      </c>
      <c r="C8061" t="s">
        <v>15950</v>
      </c>
      <c r="D8061">
        <v>5</v>
      </c>
      <c r="E8061">
        <v>5</v>
      </c>
      <c r="F8061" t="s">
        <v>20</v>
      </c>
      <c r="G8061" t="str">
        <f>VLOOKUP(F8061, Themes!$A$1:$C$51, 2, FALSE )</f>
        <v>Dunder Mifflin Products</v>
      </c>
      <c r="H8061" t="str">
        <f>VLOOKUP(F8061, Themes!$A$1:$C$51, 3, FALSE )</f>
        <v>Dunder Mifflin Operations &amp; Activities</v>
      </c>
      <c r="I8061">
        <v>0</v>
      </c>
      <c r="J8061">
        <v>0</v>
      </c>
      <c r="K8061">
        <v>1</v>
      </c>
      <c r="L8061">
        <v>0</v>
      </c>
    </row>
    <row r="8062" spans="1:12" x14ac:dyDescent="0.35">
      <c r="A8062" t="s">
        <v>58</v>
      </c>
      <c r="B8062" t="s">
        <v>15951</v>
      </c>
      <c r="C8062" t="s">
        <v>15952</v>
      </c>
      <c r="D8062">
        <v>5</v>
      </c>
      <c r="E8062">
        <v>5</v>
      </c>
      <c r="F8062" t="s">
        <v>150</v>
      </c>
      <c r="G8062" t="str">
        <f>VLOOKUP(F8062, Themes!$A$1:$C$51, 2, FALSE )</f>
        <v>Parenting Issues</v>
      </c>
      <c r="H8062" t="str">
        <f>VLOOKUP(F8062, Themes!$A$1:$C$51, 3, FALSE )</f>
        <v>Family</v>
      </c>
      <c r="I8062">
        <v>0.53410000000000002</v>
      </c>
      <c r="J8062">
        <v>0</v>
      </c>
      <c r="K8062">
        <v>0.86299999999999999</v>
      </c>
      <c r="L8062">
        <v>0.13700000000000001</v>
      </c>
    </row>
    <row r="8063" spans="1:12" x14ac:dyDescent="0.35">
      <c r="A8063" t="s">
        <v>14</v>
      </c>
      <c r="B8063" t="s">
        <v>15953</v>
      </c>
      <c r="C8063" t="s">
        <v>15954</v>
      </c>
      <c r="D8063">
        <v>5</v>
      </c>
      <c r="E8063">
        <v>5</v>
      </c>
      <c r="F8063" t="s">
        <v>202</v>
      </c>
      <c r="G8063" t="str">
        <f>VLOOKUP(F8063, Themes!$A$1:$C$51, 2, FALSE )</f>
        <v>Stanley's Activities</v>
      </c>
      <c r="H8063" t="str">
        <f>VLOOKUP(F8063, Themes!$A$1:$C$51, 3, FALSE )</f>
        <v>Character's Activities</v>
      </c>
      <c r="I8063">
        <v>0.54110000000000003</v>
      </c>
      <c r="J8063">
        <v>0</v>
      </c>
      <c r="K8063">
        <v>0.75900000000000001</v>
      </c>
      <c r="L8063">
        <v>0.24099999999999999</v>
      </c>
    </row>
    <row r="8064" spans="1:12" x14ac:dyDescent="0.35">
      <c r="A8064" t="s">
        <v>41</v>
      </c>
      <c r="B8064" t="s">
        <v>15955</v>
      </c>
      <c r="C8064" t="s">
        <v>15956</v>
      </c>
      <c r="D8064">
        <v>5</v>
      </c>
      <c r="E8064">
        <v>5</v>
      </c>
      <c r="F8064" t="s">
        <v>195</v>
      </c>
      <c r="G8064" t="str">
        <f>VLOOKUP(F8064, Themes!$A$1:$C$51, 2, FALSE )</f>
        <v>Kevin's Activities</v>
      </c>
      <c r="H8064" t="str">
        <f>VLOOKUP(F8064, Themes!$A$1:$C$51, 3, FALSE )</f>
        <v>Character's Activities</v>
      </c>
      <c r="I8064">
        <v>0</v>
      </c>
      <c r="J8064">
        <v>0</v>
      </c>
      <c r="K8064">
        <v>1</v>
      </c>
      <c r="L8064">
        <v>0</v>
      </c>
    </row>
    <row r="8065" spans="1:12" x14ac:dyDescent="0.35">
      <c r="A8065" t="s">
        <v>41</v>
      </c>
      <c r="B8065" t="s">
        <v>15957</v>
      </c>
      <c r="C8065" t="s">
        <v>15958</v>
      </c>
      <c r="D8065">
        <v>5</v>
      </c>
      <c r="E8065">
        <v>5</v>
      </c>
      <c r="F8065" t="s">
        <v>100</v>
      </c>
      <c r="G8065" t="str">
        <f>VLOOKUP(F8065, Themes!$A$1:$C$51, 2, FALSE )</f>
        <v>Andy's Activities</v>
      </c>
      <c r="H8065" t="str">
        <f>VLOOKUP(F8065, Themes!$A$1:$C$51, 3, FALSE )</f>
        <v>Character's Activities</v>
      </c>
      <c r="I8065">
        <v>0.29599999999999999</v>
      </c>
      <c r="J8065">
        <v>0</v>
      </c>
      <c r="K8065">
        <v>0.80400000000000005</v>
      </c>
      <c r="L8065">
        <v>0.19600000000000001</v>
      </c>
    </row>
    <row r="8066" spans="1:12" x14ac:dyDescent="0.35">
      <c r="A8066" t="s">
        <v>41</v>
      </c>
      <c r="B8066" t="s">
        <v>15959</v>
      </c>
      <c r="C8066" t="s">
        <v>15960</v>
      </c>
      <c r="D8066">
        <v>5</v>
      </c>
      <c r="E8066">
        <v>5</v>
      </c>
      <c r="F8066" t="s">
        <v>412</v>
      </c>
      <c r="G8066" t="str">
        <f>VLOOKUP(F8066, Themes!$A$1:$C$51, 2, FALSE )</f>
        <v>Fun in the Office</v>
      </c>
      <c r="H8066" t="str">
        <f>VLOOKUP(F8066, Themes!$A$1:$C$51, 3, FALSE )</f>
        <v>Socialization at Dunder Mifflin</v>
      </c>
      <c r="I8066">
        <v>0.58589999999999998</v>
      </c>
      <c r="J8066">
        <v>0</v>
      </c>
      <c r="K8066">
        <v>0.65200000000000002</v>
      </c>
      <c r="L8066">
        <v>0.34799999999999998</v>
      </c>
    </row>
    <row r="8067" spans="1:12" x14ac:dyDescent="0.35">
      <c r="A8067" t="s">
        <v>41</v>
      </c>
      <c r="B8067" t="s">
        <v>15961</v>
      </c>
      <c r="C8067" t="s">
        <v>15962</v>
      </c>
      <c r="D8067">
        <v>5</v>
      </c>
      <c r="E8067">
        <v>5</v>
      </c>
      <c r="F8067" t="s">
        <v>412</v>
      </c>
      <c r="G8067" t="str">
        <f>VLOOKUP(F8067, Themes!$A$1:$C$51, 2, FALSE )</f>
        <v>Fun in the Office</v>
      </c>
      <c r="H8067" t="str">
        <f>VLOOKUP(F8067, Themes!$A$1:$C$51, 3, FALSE )</f>
        <v>Socialization at Dunder Mifflin</v>
      </c>
      <c r="I8067">
        <v>-0.52669999999999995</v>
      </c>
      <c r="J8067">
        <v>0.29799999999999999</v>
      </c>
      <c r="K8067">
        <v>0.70199999999999996</v>
      </c>
      <c r="L8067">
        <v>0</v>
      </c>
    </row>
    <row r="8068" spans="1:12" x14ac:dyDescent="0.35">
      <c r="A8068" t="s">
        <v>41</v>
      </c>
      <c r="B8068" t="s">
        <v>15963</v>
      </c>
      <c r="C8068" t="s">
        <v>15964</v>
      </c>
      <c r="D8068">
        <v>5</v>
      </c>
      <c r="E8068">
        <v>5</v>
      </c>
      <c r="F8068" t="s">
        <v>23</v>
      </c>
      <c r="G8068" t="str">
        <f>VLOOKUP(F8068, Themes!$A$1:$C$51, 2, FALSE )</f>
        <v>Pam's Activities</v>
      </c>
      <c r="H8068" t="str">
        <f>VLOOKUP(F8068, Themes!$A$1:$C$51, 3, FALSE )</f>
        <v>Character's Activities</v>
      </c>
      <c r="I8068">
        <v>0.75790000000000002</v>
      </c>
      <c r="J8068">
        <v>0</v>
      </c>
      <c r="K8068">
        <v>0.81200000000000006</v>
      </c>
      <c r="L8068">
        <v>0.188</v>
      </c>
    </row>
    <row r="8069" spans="1:12" x14ac:dyDescent="0.35">
      <c r="A8069" t="s">
        <v>41</v>
      </c>
      <c r="B8069" t="s">
        <v>15965</v>
      </c>
      <c r="C8069" t="s">
        <v>15966</v>
      </c>
      <c r="D8069">
        <v>5</v>
      </c>
      <c r="E8069">
        <v>5</v>
      </c>
      <c r="F8069" t="s">
        <v>31</v>
      </c>
      <c r="G8069" t="str">
        <f>VLOOKUP(F8069, Themes!$A$1:$C$51, 2, FALSE )</f>
        <v>Time Spent</v>
      </c>
      <c r="H8069" t="str">
        <f>VLOOKUP(F8069, Themes!$A$1:$C$51, 3, FALSE )</f>
        <v>Dunder Mifflin Operations &amp; Activities</v>
      </c>
      <c r="I8069">
        <v>-0.3412</v>
      </c>
      <c r="J8069">
        <v>0.156</v>
      </c>
      <c r="K8069">
        <v>0.84399999999999997</v>
      </c>
      <c r="L8069">
        <v>0</v>
      </c>
    </row>
    <row r="8070" spans="1:12" x14ac:dyDescent="0.35">
      <c r="A8070" t="s">
        <v>41</v>
      </c>
      <c r="B8070" t="s">
        <v>15967</v>
      </c>
      <c r="C8070" t="s">
        <v>15968</v>
      </c>
      <c r="D8070">
        <v>5</v>
      </c>
      <c r="E8070">
        <v>5</v>
      </c>
      <c r="F8070" t="s">
        <v>31</v>
      </c>
      <c r="G8070" t="str">
        <f>VLOOKUP(F8070, Themes!$A$1:$C$51, 2, FALSE )</f>
        <v>Time Spent</v>
      </c>
      <c r="H8070" t="str">
        <f>VLOOKUP(F8070, Themes!$A$1:$C$51, 3, FALSE )</f>
        <v>Dunder Mifflin Operations &amp; Activities</v>
      </c>
      <c r="I8070">
        <v>-5.16E-2</v>
      </c>
      <c r="J8070">
        <v>0.222</v>
      </c>
      <c r="K8070">
        <v>0.56799999999999995</v>
      </c>
      <c r="L8070">
        <v>0.21</v>
      </c>
    </row>
    <row r="8071" spans="1:12" x14ac:dyDescent="0.35">
      <c r="A8071" t="s">
        <v>58</v>
      </c>
      <c r="B8071" t="s">
        <v>15969</v>
      </c>
      <c r="C8071" t="s">
        <v>15970</v>
      </c>
      <c r="D8071">
        <v>5</v>
      </c>
      <c r="E8071">
        <v>5</v>
      </c>
      <c r="F8071" t="s">
        <v>31</v>
      </c>
      <c r="G8071" t="str">
        <f>VLOOKUP(F8071, Themes!$A$1:$C$51, 2, FALSE )</f>
        <v>Time Spent</v>
      </c>
      <c r="H8071" t="str">
        <f>VLOOKUP(F8071, Themes!$A$1:$C$51, 3, FALSE )</f>
        <v>Dunder Mifflin Operations &amp; Activities</v>
      </c>
      <c r="I8071">
        <v>0.44040000000000001</v>
      </c>
      <c r="J8071">
        <v>0</v>
      </c>
      <c r="K8071">
        <v>0.79100000000000004</v>
      </c>
      <c r="L8071">
        <v>0.20899999999999999</v>
      </c>
    </row>
    <row r="8072" spans="1:12" x14ac:dyDescent="0.35">
      <c r="A8072" t="s">
        <v>14</v>
      </c>
      <c r="B8072" t="s">
        <v>15971</v>
      </c>
      <c r="C8072" t="s">
        <v>15972</v>
      </c>
      <c r="D8072">
        <v>5</v>
      </c>
      <c r="E8072">
        <v>5</v>
      </c>
      <c r="F8072" t="s">
        <v>23</v>
      </c>
      <c r="G8072" t="str">
        <f>VLOOKUP(F8072, Themes!$A$1:$C$51, 2, FALSE )</f>
        <v>Pam's Activities</v>
      </c>
      <c r="H8072" t="str">
        <f>VLOOKUP(F8072, Themes!$A$1:$C$51, 3, FALSE )</f>
        <v>Character's Activities</v>
      </c>
      <c r="I8072">
        <v>0.2732</v>
      </c>
      <c r="J8072">
        <v>0</v>
      </c>
      <c r="K8072">
        <v>0.82599999999999996</v>
      </c>
      <c r="L8072">
        <v>0.17399999999999999</v>
      </c>
    </row>
    <row r="8073" spans="1:12" x14ac:dyDescent="0.35">
      <c r="A8073" t="s">
        <v>58</v>
      </c>
      <c r="B8073" t="s">
        <v>15973</v>
      </c>
      <c r="C8073" t="s">
        <v>15974</v>
      </c>
      <c r="D8073">
        <v>5</v>
      </c>
      <c r="E8073">
        <v>5</v>
      </c>
      <c r="F8073" t="s">
        <v>475</v>
      </c>
      <c r="G8073" t="str">
        <f>VLOOKUP(F8073, Themes!$A$1:$C$51, 2, FALSE )</f>
        <v>Answering Phones</v>
      </c>
      <c r="H8073" t="str">
        <f>VLOOKUP(F8073, Themes!$A$1:$C$51, 3, FALSE )</f>
        <v>Dunder Mifflin Operations &amp; Activities</v>
      </c>
      <c r="I8073">
        <v>0.20230000000000001</v>
      </c>
      <c r="J8073">
        <v>7.5999999999999998E-2</v>
      </c>
      <c r="K8073">
        <v>0.83299999999999996</v>
      </c>
      <c r="L8073">
        <v>9.0999999999999998E-2</v>
      </c>
    </row>
    <row r="8074" spans="1:12" x14ac:dyDescent="0.35">
      <c r="A8074" t="s">
        <v>14</v>
      </c>
      <c r="B8074" t="s">
        <v>15975</v>
      </c>
      <c r="C8074" t="s">
        <v>15976</v>
      </c>
      <c r="D8074">
        <v>5</v>
      </c>
      <c r="E8074">
        <v>5</v>
      </c>
      <c r="F8074" t="s">
        <v>475</v>
      </c>
      <c r="G8074" t="str">
        <f>VLOOKUP(F8074, Themes!$A$1:$C$51, 2, FALSE )</f>
        <v>Answering Phones</v>
      </c>
      <c r="H8074" t="str">
        <f>VLOOKUP(F8074, Themes!$A$1:$C$51, 3, FALSE )</f>
        <v>Dunder Mifflin Operations &amp; Activities</v>
      </c>
      <c r="I8074">
        <v>0.92310000000000003</v>
      </c>
      <c r="J8074">
        <v>0</v>
      </c>
      <c r="K8074">
        <v>0.54300000000000004</v>
      </c>
      <c r="L8074">
        <v>0.45700000000000002</v>
      </c>
    </row>
    <row r="8075" spans="1:12" x14ac:dyDescent="0.35">
      <c r="A8075" t="s">
        <v>58</v>
      </c>
      <c r="B8075" t="s">
        <v>15977</v>
      </c>
      <c r="C8075" t="s">
        <v>15978</v>
      </c>
      <c r="D8075">
        <v>5</v>
      </c>
      <c r="E8075">
        <v>5</v>
      </c>
      <c r="F8075" t="s">
        <v>475</v>
      </c>
      <c r="G8075" t="str">
        <f>VLOOKUP(F8075, Themes!$A$1:$C$51, 2, FALSE )</f>
        <v>Answering Phones</v>
      </c>
      <c r="H8075" t="str">
        <f>VLOOKUP(F8075, Themes!$A$1:$C$51, 3, FALSE )</f>
        <v>Dunder Mifflin Operations &amp; Activities</v>
      </c>
      <c r="I8075">
        <v>0</v>
      </c>
      <c r="J8075">
        <v>0</v>
      </c>
      <c r="K8075">
        <v>1</v>
      </c>
      <c r="L8075">
        <v>0</v>
      </c>
    </row>
    <row r="8076" spans="1:12" x14ac:dyDescent="0.35">
      <c r="A8076" t="s">
        <v>10</v>
      </c>
      <c r="B8076" t="s">
        <v>15979</v>
      </c>
      <c r="C8076" t="s">
        <v>15980</v>
      </c>
      <c r="D8076">
        <v>5</v>
      </c>
      <c r="E8076">
        <v>5</v>
      </c>
      <c r="F8076" t="s">
        <v>34</v>
      </c>
      <c r="G8076" t="str">
        <f>VLOOKUP(F8076, Themes!$A$1:$C$51, 2, FALSE )</f>
        <v>Dunder Mifflin Corporate Affairs</v>
      </c>
      <c r="H8076" t="str">
        <f>VLOOKUP(F8076, Themes!$A$1:$C$51, 3, FALSE )</f>
        <v>Dunder Mifflin Politics</v>
      </c>
      <c r="I8076">
        <v>0</v>
      </c>
      <c r="J8076">
        <v>0</v>
      </c>
      <c r="K8076">
        <v>1</v>
      </c>
      <c r="L8076">
        <v>0</v>
      </c>
    </row>
    <row r="8077" spans="1:12" x14ac:dyDescent="0.35">
      <c r="A8077" t="s">
        <v>10</v>
      </c>
      <c r="B8077" t="s">
        <v>15981</v>
      </c>
      <c r="C8077" t="s">
        <v>15982</v>
      </c>
      <c r="D8077">
        <v>5</v>
      </c>
      <c r="E8077">
        <v>5</v>
      </c>
      <c r="F8077" t="s">
        <v>150</v>
      </c>
      <c r="G8077" t="str">
        <f>VLOOKUP(F8077, Themes!$A$1:$C$51, 2, FALSE )</f>
        <v>Parenting Issues</v>
      </c>
      <c r="H8077" t="str">
        <f>VLOOKUP(F8077, Themes!$A$1:$C$51, 3, FALSE )</f>
        <v>Family</v>
      </c>
      <c r="I8077">
        <v>0</v>
      </c>
      <c r="J8077">
        <v>0</v>
      </c>
      <c r="K8077">
        <v>1</v>
      </c>
      <c r="L8077">
        <v>0</v>
      </c>
    </row>
    <row r="8078" spans="1:12" x14ac:dyDescent="0.35">
      <c r="A8078" t="s">
        <v>10</v>
      </c>
      <c r="B8078" t="s">
        <v>15983</v>
      </c>
      <c r="C8078" t="s">
        <v>15984</v>
      </c>
      <c r="D8078">
        <v>5</v>
      </c>
      <c r="E8078">
        <v>5</v>
      </c>
      <c r="F8078" t="s">
        <v>247</v>
      </c>
      <c r="G8078" t="str">
        <f>VLOOKUP(F8078, Themes!$A$1:$C$51, 2, FALSE )</f>
        <v>Closing deals</v>
      </c>
      <c r="H8078" t="str">
        <f>VLOOKUP(F8078, Themes!$A$1:$C$51, 3, FALSE )</f>
        <v>Dunder Mifflin Operations &amp; Activities</v>
      </c>
      <c r="I8078">
        <v>0</v>
      </c>
      <c r="J8078">
        <v>0</v>
      </c>
      <c r="K8078">
        <v>1</v>
      </c>
      <c r="L8078">
        <v>0</v>
      </c>
    </row>
    <row r="8079" spans="1:12" x14ac:dyDescent="0.35">
      <c r="A8079" t="s">
        <v>10</v>
      </c>
      <c r="B8079" t="s">
        <v>15985</v>
      </c>
      <c r="C8079" t="s">
        <v>15986</v>
      </c>
      <c r="D8079">
        <v>5</v>
      </c>
      <c r="E8079">
        <v>5</v>
      </c>
      <c r="F8079" t="s">
        <v>85</v>
      </c>
      <c r="G8079" t="str">
        <f>VLOOKUP(F8079, Themes!$A$1:$C$51, 2, FALSE )</f>
        <v>Leaving the Office</v>
      </c>
      <c r="H8079" t="str">
        <f>VLOOKUP(F8079, Themes!$A$1:$C$51, 3, FALSE )</f>
        <v>Transportation &amp; Life Outside Dunder Mifflin</v>
      </c>
      <c r="I8079">
        <v>0.78449999999999998</v>
      </c>
      <c r="J8079">
        <v>0</v>
      </c>
      <c r="K8079">
        <v>0.65500000000000003</v>
      </c>
      <c r="L8079">
        <v>0.34499999999999997</v>
      </c>
    </row>
    <row r="8080" spans="1:12" x14ac:dyDescent="0.35">
      <c r="A8080" t="s">
        <v>10</v>
      </c>
      <c r="B8080" t="s">
        <v>15987</v>
      </c>
      <c r="C8080" t="s">
        <v>22</v>
      </c>
      <c r="D8080">
        <v>5</v>
      </c>
      <c r="E8080">
        <v>5</v>
      </c>
      <c r="F8080" t="s">
        <v>23</v>
      </c>
      <c r="G8080" t="str">
        <f>VLOOKUP(F8080, Themes!$A$1:$C$51, 2, FALSE )</f>
        <v>Pam's Activities</v>
      </c>
      <c r="H8080" t="str">
        <f>VLOOKUP(F8080, Themes!$A$1:$C$51, 3, FALSE )</f>
        <v>Character's Activities</v>
      </c>
      <c r="I8080">
        <v>0</v>
      </c>
      <c r="J8080">
        <v>0</v>
      </c>
      <c r="K8080">
        <v>1</v>
      </c>
      <c r="L8080">
        <v>0</v>
      </c>
    </row>
    <row r="8081" spans="1:12" x14ac:dyDescent="0.35">
      <c r="A8081" t="s">
        <v>10</v>
      </c>
      <c r="B8081" t="s">
        <v>15987</v>
      </c>
      <c r="C8081" t="s">
        <v>22</v>
      </c>
      <c r="D8081">
        <v>5</v>
      </c>
      <c r="E8081">
        <v>5</v>
      </c>
      <c r="F8081" t="s">
        <v>23</v>
      </c>
      <c r="G8081" t="str">
        <f>VLOOKUP(F8081, Themes!$A$1:$C$51, 2, FALSE )</f>
        <v>Pam's Activities</v>
      </c>
      <c r="H8081" t="str">
        <f>VLOOKUP(F8081, Themes!$A$1:$C$51, 3, FALSE )</f>
        <v>Character's Activities</v>
      </c>
      <c r="I8081">
        <v>0</v>
      </c>
      <c r="J8081">
        <v>0</v>
      </c>
      <c r="K8081">
        <v>1</v>
      </c>
      <c r="L8081">
        <v>0</v>
      </c>
    </row>
    <row r="8082" spans="1:12" x14ac:dyDescent="0.35">
      <c r="A8082" t="s">
        <v>10</v>
      </c>
      <c r="B8082" t="s">
        <v>15987</v>
      </c>
      <c r="C8082" t="s">
        <v>22</v>
      </c>
      <c r="D8082">
        <v>5</v>
      </c>
      <c r="E8082">
        <v>5</v>
      </c>
      <c r="F8082" t="s">
        <v>23</v>
      </c>
      <c r="G8082" t="str">
        <f>VLOOKUP(F8082, Themes!$A$1:$C$51, 2, FALSE )</f>
        <v>Pam's Activities</v>
      </c>
      <c r="H8082" t="str">
        <f>VLOOKUP(F8082, Themes!$A$1:$C$51, 3, FALSE )</f>
        <v>Character's Activities</v>
      </c>
      <c r="I8082">
        <v>0</v>
      </c>
      <c r="J8082">
        <v>0</v>
      </c>
      <c r="K8082">
        <v>1</v>
      </c>
      <c r="L8082">
        <v>0</v>
      </c>
    </row>
    <row r="8083" spans="1:12" x14ac:dyDescent="0.35">
      <c r="A8083" t="s">
        <v>10</v>
      </c>
      <c r="B8083" t="s">
        <v>15987</v>
      </c>
      <c r="C8083" t="s">
        <v>22</v>
      </c>
      <c r="D8083">
        <v>5</v>
      </c>
      <c r="E8083">
        <v>5</v>
      </c>
      <c r="F8083" t="s">
        <v>23</v>
      </c>
      <c r="G8083" t="str">
        <f>VLOOKUP(F8083, Themes!$A$1:$C$51, 2, FALSE )</f>
        <v>Pam's Activities</v>
      </c>
      <c r="H8083" t="str">
        <f>VLOOKUP(F8083, Themes!$A$1:$C$51, 3, FALSE )</f>
        <v>Character's Activities</v>
      </c>
      <c r="I8083">
        <v>0</v>
      </c>
      <c r="J8083">
        <v>0</v>
      </c>
      <c r="K8083">
        <v>1</v>
      </c>
      <c r="L8083">
        <v>0</v>
      </c>
    </row>
    <row r="8084" spans="1:12" x14ac:dyDescent="0.35">
      <c r="A8084" t="s">
        <v>10</v>
      </c>
      <c r="B8084" t="s">
        <v>15988</v>
      </c>
      <c r="C8084" t="s">
        <v>22</v>
      </c>
      <c r="D8084">
        <v>5</v>
      </c>
      <c r="E8084">
        <v>5</v>
      </c>
      <c r="F8084" t="s">
        <v>23</v>
      </c>
      <c r="G8084" t="str">
        <f>VLOOKUP(F8084, Themes!$A$1:$C$51, 2, FALSE )</f>
        <v>Pam's Activities</v>
      </c>
      <c r="H8084" t="str">
        <f>VLOOKUP(F8084, Themes!$A$1:$C$51, 3, FALSE )</f>
        <v>Character's Activities</v>
      </c>
      <c r="I8084">
        <v>0</v>
      </c>
      <c r="J8084">
        <v>0</v>
      </c>
      <c r="K8084">
        <v>1</v>
      </c>
      <c r="L8084">
        <v>0</v>
      </c>
    </row>
    <row r="8085" spans="1:12" x14ac:dyDescent="0.35">
      <c r="A8085" t="s">
        <v>10</v>
      </c>
      <c r="B8085" t="s">
        <v>15989</v>
      </c>
      <c r="C8085" t="s">
        <v>15990</v>
      </c>
      <c r="D8085">
        <v>5</v>
      </c>
      <c r="E8085">
        <v>5</v>
      </c>
      <c r="F8085" t="s">
        <v>85</v>
      </c>
      <c r="G8085" t="str">
        <f>VLOOKUP(F8085, Themes!$A$1:$C$51, 2, FALSE )</f>
        <v>Leaving the Office</v>
      </c>
      <c r="H8085" t="str">
        <f>VLOOKUP(F8085, Themes!$A$1:$C$51, 3, FALSE )</f>
        <v>Transportation &amp; Life Outside Dunder Mifflin</v>
      </c>
      <c r="I8085">
        <v>0</v>
      </c>
      <c r="J8085">
        <v>0</v>
      </c>
      <c r="K8085">
        <v>1</v>
      </c>
      <c r="L8085">
        <v>0</v>
      </c>
    </row>
    <row r="8086" spans="1:12" x14ac:dyDescent="0.35">
      <c r="A8086" t="s">
        <v>10</v>
      </c>
      <c r="B8086" t="s">
        <v>15989</v>
      </c>
      <c r="C8086" t="s">
        <v>15990</v>
      </c>
      <c r="D8086">
        <v>5</v>
      </c>
      <c r="E8086">
        <v>5</v>
      </c>
      <c r="F8086" t="s">
        <v>85</v>
      </c>
      <c r="G8086" t="str">
        <f>VLOOKUP(F8086, Themes!$A$1:$C$51, 2, FALSE )</f>
        <v>Leaving the Office</v>
      </c>
      <c r="H8086" t="str">
        <f>VLOOKUP(F8086, Themes!$A$1:$C$51, 3, FALSE )</f>
        <v>Transportation &amp; Life Outside Dunder Mifflin</v>
      </c>
      <c r="I8086">
        <v>0</v>
      </c>
      <c r="J8086">
        <v>0</v>
      </c>
      <c r="K8086">
        <v>1</v>
      </c>
      <c r="L8086">
        <v>0</v>
      </c>
    </row>
    <row r="8087" spans="1:12" x14ac:dyDescent="0.35">
      <c r="A8087" t="s">
        <v>10</v>
      </c>
      <c r="B8087" t="s">
        <v>15991</v>
      </c>
      <c r="C8087" t="s">
        <v>15992</v>
      </c>
      <c r="D8087">
        <v>5</v>
      </c>
      <c r="E8087">
        <v>5</v>
      </c>
      <c r="F8087" t="s">
        <v>247</v>
      </c>
      <c r="G8087" t="str">
        <f>VLOOKUP(F8087, Themes!$A$1:$C$51, 2, FALSE )</f>
        <v>Closing deals</v>
      </c>
      <c r="H8087" t="str">
        <f>VLOOKUP(F8087, Themes!$A$1:$C$51, 3, FALSE )</f>
        <v>Dunder Mifflin Operations &amp; Activities</v>
      </c>
      <c r="I8087">
        <v>0</v>
      </c>
      <c r="J8087">
        <v>0</v>
      </c>
      <c r="K8087">
        <v>1</v>
      </c>
      <c r="L8087">
        <v>0</v>
      </c>
    </row>
    <row r="8088" spans="1:12" x14ac:dyDescent="0.35">
      <c r="A8088" t="s">
        <v>41</v>
      </c>
      <c r="B8088" t="s">
        <v>15993</v>
      </c>
      <c r="C8088" t="s">
        <v>11238</v>
      </c>
      <c r="D8088">
        <v>5</v>
      </c>
      <c r="E8088">
        <v>5</v>
      </c>
      <c r="F8088" t="s">
        <v>23</v>
      </c>
      <c r="G8088" t="str">
        <f>VLOOKUP(F8088, Themes!$A$1:$C$51, 2, FALSE )</f>
        <v>Pam's Activities</v>
      </c>
      <c r="H8088" t="str">
        <f>VLOOKUP(F8088, Themes!$A$1:$C$51, 3, FALSE )</f>
        <v>Character's Activities</v>
      </c>
      <c r="I8088">
        <v>0</v>
      </c>
      <c r="J8088">
        <v>0</v>
      </c>
      <c r="K8088">
        <v>1</v>
      </c>
      <c r="L8088">
        <v>0</v>
      </c>
    </row>
    <row r="8089" spans="1:12" x14ac:dyDescent="0.35">
      <c r="A8089" t="s">
        <v>41</v>
      </c>
      <c r="B8089" t="s">
        <v>15994</v>
      </c>
      <c r="C8089" t="s">
        <v>15995</v>
      </c>
      <c r="D8089">
        <v>5</v>
      </c>
      <c r="E8089">
        <v>5</v>
      </c>
      <c r="F8089" t="s">
        <v>100</v>
      </c>
      <c r="G8089" t="str">
        <f>VLOOKUP(F8089, Themes!$A$1:$C$51, 2, FALSE )</f>
        <v>Andy's Activities</v>
      </c>
      <c r="H8089" t="str">
        <f>VLOOKUP(F8089, Themes!$A$1:$C$51, 3, FALSE )</f>
        <v>Character's Activities</v>
      </c>
      <c r="I8089">
        <v>0.34</v>
      </c>
      <c r="J8089">
        <v>0</v>
      </c>
      <c r="K8089">
        <v>0.71399999999999997</v>
      </c>
      <c r="L8089">
        <v>0.28599999999999998</v>
      </c>
    </row>
    <row r="8090" spans="1:12" x14ac:dyDescent="0.35">
      <c r="A8090" t="s">
        <v>86</v>
      </c>
      <c r="B8090" t="s">
        <v>15996</v>
      </c>
      <c r="C8090" t="s">
        <v>15997</v>
      </c>
      <c r="D8090">
        <v>5</v>
      </c>
      <c r="E8090">
        <v>5</v>
      </c>
      <c r="F8090" t="s">
        <v>177</v>
      </c>
      <c r="G8090" t="str">
        <f>VLOOKUP(F8090, Themes!$A$1:$C$51, 2, FALSE )</f>
        <v>Writing, Drawings, Pictures, etc</v>
      </c>
      <c r="H8090" t="str">
        <f>VLOOKUP(F8090, Themes!$A$1:$C$51, 3, FALSE )</f>
        <v>Dunder Mifflin Operations &amp; Activities</v>
      </c>
      <c r="I8090">
        <v>0.40189999999999998</v>
      </c>
      <c r="J8090">
        <v>0</v>
      </c>
      <c r="K8090">
        <v>0.76900000000000002</v>
      </c>
      <c r="L8090">
        <v>0.23100000000000001</v>
      </c>
    </row>
    <row r="8091" spans="1:12" x14ac:dyDescent="0.35">
      <c r="A8091" t="s">
        <v>10</v>
      </c>
      <c r="B8091" t="s">
        <v>15998</v>
      </c>
      <c r="C8091" t="s">
        <v>15999</v>
      </c>
      <c r="D8091">
        <v>5</v>
      </c>
      <c r="E8091">
        <v>5</v>
      </c>
      <c r="F8091" t="s">
        <v>109</v>
      </c>
      <c r="G8091" t="str">
        <f>VLOOKUP(F8091, Themes!$A$1:$C$51, 2, FALSE )</f>
        <v>Job Perks</v>
      </c>
      <c r="H8091" t="str">
        <f>VLOOKUP(F8091, Themes!$A$1:$C$51, 3, FALSE )</f>
        <v>Dunder Mifflin Operations &amp; Activities</v>
      </c>
      <c r="I8091">
        <v>0.92459999999999998</v>
      </c>
      <c r="J8091">
        <v>0</v>
      </c>
      <c r="K8091">
        <v>0.77600000000000002</v>
      </c>
      <c r="L8091">
        <v>0.224</v>
      </c>
    </row>
    <row r="8092" spans="1:12" x14ac:dyDescent="0.35">
      <c r="A8092" t="s">
        <v>10</v>
      </c>
      <c r="B8092" t="s">
        <v>16000</v>
      </c>
      <c r="C8092" t="s">
        <v>16001</v>
      </c>
      <c r="D8092">
        <v>5</v>
      </c>
      <c r="E8092">
        <v>5</v>
      </c>
      <c r="F8092" t="s">
        <v>61</v>
      </c>
      <c r="G8092" t="str">
        <f>VLOOKUP(F8092, Themes!$A$1:$C$51, 2, FALSE )</f>
        <v>Dundies and Watching videos</v>
      </c>
      <c r="H8092" t="str">
        <f>VLOOKUP(F8092, Themes!$A$1:$C$51, 3, FALSE )</f>
        <v>Socialization at Dunder Mifflin</v>
      </c>
      <c r="I8092">
        <v>0.40189999999999998</v>
      </c>
      <c r="J8092">
        <v>0</v>
      </c>
      <c r="K8092">
        <v>0.70899999999999996</v>
      </c>
      <c r="L8092">
        <v>0.29099999999999998</v>
      </c>
    </row>
    <row r="8093" spans="1:12" x14ac:dyDescent="0.35">
      <c r="A8093" t="s">
        <v>10</v>
      </c>
      <c r="B8093" t="s">
        <v>16002</v>
      </c>
      <c r="C8093" t="s">
        <v>16003</v>
      </c>
      <c r="D8093">
        <v>5</v>
      </c>
      <c r="E8093">
        <v>5</v>
      </c>
      <c r="F8093" t="s">
        <v>70</v>
      </c>
      <c r="G8093" t="str">
        <f>VLOOKUP(F8093, Themes!$A$1:$C$51, 2, FALSE )</f>
        <v>Recreation</v>
      </c>
      <c r="H8093" t="str">
        <f>VLOOKUP(F8093, Themes!$A$1:$C$51, 3, FALSE )</f>
        <v>Socialization at Dunder Mifflin</v>
      </c>
      <c r="I8093">
        <v>0.63690000000000002</v>
      </c>
      <c r="J8093">
        <v>0</v>
      </c>
      <c r="K8093">
        <v>0.61699999999999999</v>
      </c>
      <c r="L8093">
        <v>0.38300000000000001</v>
      </c>
    </row>
    <row r="8094" spans="1:12" x14ac:dyDescent="0.35">
      <c r="A8094" t="s">
        <v>10</v>
      </c>
      <c r="B8094" t="s">
        <v>16004</v>
      </c>
      <c r="C8094" t="s">
        <v>16005</v>
      </c>
      <c r="D8094">
        <v>5</v>
      </c>
      <c r="E8094">
        <v>5</v>
      </c>
      <c r="F8094" t="s">
        <v>61</v>
      </c>
      <c r="G8094" t="str">
        <f>VLOOKUP(F8094, Themes!$A$1:$C$51, 2, FALSE )</f>
        <v>Dundies and Watching videos</v>
      </c>
      <c r="H8094" t="str">
        <f>VLOOKUP(F8094, Themes!$A$1:$C$51, 3, FALSE )</f>
        <v>Socialization at Dunder Mifflin</v>
      </c>
      <c r="I8094">
        <v>0.2263</v>
      </c>
      <c r="J8094">
        <v>0</v>
      </c>
      <c r="K8094">
        <v>0.88100000000000001</v>
      </c>
      <c r="L8094">
        <v>0.11899999999999999</v>
      </c>
    </row>
    <row r="8095" spans="1:12" x14ac:dyDescent="0.35">
      <c r="A8095" t="s">
        <v>10</v>
      </c>
      <c r="B8095" t="s">
        <v>16006</v>
      </c>
      <c r="C8095" t="s">
        <v>16007</v>
      </c>
      <c r="D8095">
        <v>5</v>
      </c>
      <c r="E8095">
        <v>5</v>
      </c>
      <c r="F8095" t="s">
        <v>164</v>
      </c>
      <c r="G8095" t="str">
        <f>VLOOKUP(F8095, Themes!$A$1:$C$51, 2, FALSE )</f>
        <v>Angela's Activities</v>
      </c>
      <c r="H8095" t="str">
        <f>VLOOKUP(F8095, Themes!$A$1:$C$51, 3, FALSE )</f>
        <v>Character's Activities</v>
      </c>
      <c r="I8095">
        <v>-0.20030000000000001</v>
      </c>
      <c r="J8095">
        <v>0.14499999999999999</v>
      </c>
      <c r="K8095">
        <v>0.753</v>
      </c>
      <c r="L8095">
        <v>0.10199999999999999</v>
      </c>
    </row>
    <row r="8096" spans="1:12" x14ac:dyDescent="0.35">
      <c r="A8096" t="s">
        <v>10</v>
      </c>
      <c r="B8096" t="s">
        <v>16008</v>
      </c>
      <c r="C8096" t="s">
        <v>16009</v>
      </c>
      <c r="D8096">
        <v>5</v>
      </c>
      <c r="E8096">
        <v>5</v>
      </c>
      <c r="F8096" t="s">
        <v>17</v>
      </c>
      <c r="G8096" t="str">
        <f>VLOOKUP(F8096, Themes!$A$1:$C$51, 2, FALSE )</f>
        <v>Doors &amp; Elevators</v>
      </c>
      <c r="H8096" t="str">
        <f>VLOOKUP(F8096, Themes!$A$1:$C$51, 3, FALSE )</f>
        <v>Dunder Mifflin Operations &amp; Activities</v>
      </c>
      <c r="I8096">
        <v>0.20230000000000001</v>
      </c>
      <c r="J8096">
        <v>0</v>
      </c>
      <c r="K8096">
        <v>0.79500000000000004</v>
      </c>
      <c r="L8096">
        <v>0.20499999999999999</v>
      </c>
    </row>
    <row r="8097" spans="1:12" x14ac:dyDescent="0.35">
      <c r="A8097" t="s">
        <v>10</v>
      </c>
      <c r="B8097" t="s">
        <v>16010</v>
      </c>
      <c r="C8097" t="s">
        <v>16011</v>
      </c>
      <c r="D8097">
        <v>5</v>
      </c>
      <c r="E8097">
        <v>5</v>
      </c>
      <c r="F8097" t="s">
        <v>23</v>
      </c>
      <c r="G8097" t="str">
        <f>VLOOKUP(F8097, Themes!$A$1:$C$51, 2, FALSE )</f>
        <v>Pam's Activities</v>
      </c>
      <c r="H8097" t="str">
        <f>VLOOKUP(F8097, Themes!$A$1:$C$51, 3, FALSE )</f>
        <v>Character's Activities</v>
      </c>
      <c r="I8097">
        <v>0</v>
      </c>
      <c r="J8097">
        <v>0</v>
      </c>
      <c r="K8097">
        <v>1</v>
      </c>
      <c r="L8097">
        <v>0</v>
      </c>
    </row>
    <row r="8098" spans="1:12" x14ac:dyDescent="0.35">
      <c r="A8098" t="s">
        <v>10</v>
      </c>
      <c r="B8098" t="s">
        <v>16012</v>
      </c>
      <c r="C8098" t="s">
        <v>16013</v>
      </c>
      <c r="D8098">
        <v>5</v>
      </c>
      <c r="E8098">
        <v>5</v>
      </c>
      <c r="F8098" t="s">
        <v>276</v>
      </c>
      <c r="G8098" t="str">
        <f>VLOOKUP(F8098, Themes!$A$1:$C$51, 2, FALSE )</f>
        <v>Workplace Happenings</v>
      </c>
      <c r="H8098" t="str">
        <f>VLOOKUP(F8098, Themes!$A$1:$C$51, 3, FALSE )</f>
        <v>Dunder Mifflin Operations &amp; Activities</v>
      </c>
      <c r="I8098">
        <v>0</v>
      </c>
      <c r="J8098">
        <v>0</v>
      </c>
      <c r="K8098">
        <v>1</v>
      </c>
      <c r="L8098">
        <v>0</v>
      </c>
    </row>
    <row r="8099" spans="1:12" x14ac:dyDescent="0.35">
      <c r="A8099" t="s">
        <v>10</v>
      </c>
      <c r="B8099" t="s">
        <v>16014</v>
      </c>
      <c r="C8099" t="s">
        <v>16015</v>
      </c>
      <c r="D8099">
        <v>5</v>
      </c>
      <c r="E8099">
        <v>5</v>
      </c>
      <c r="F8099" t="s">
        <v>23</v>
      </c>
      <c r="G8099" t="str">
        <f>VLOOKUP(F8099, Themes!$A$1:$C$51, 2, FALSE )</f>
        <v>Pam's Activities</v>
      </c>
      <c r="H8099" t="str">
        <f>VLOOKUP(F8099, Themes!$A$1:$C$51, 3, FALSE )</f>
        <v>Character's Activities</v>
      </c>
      <c r="I8099">
        <v>0.875</v>
      </c>
      <c r="J8099">
        <v>0</v>
      </c>
      <c r="K8099">
        <v>0.28599999999999998</v>
      </c>
      <c r="L8099">
        <v>0.71399999999999997</v>
      </c>
    </row>
    <row r="8100" spans="1:12" x14ac:dyDescent="0.35">
      <c r="A8100" t="s">
        <v>10</v>
      </c>
      <c r="B8100" t="s">
        <v>16016</v>
      </c>
      <c r="C8100" t="s">
        <v>16017</v>
      </c>
      <c r="D8100">
        <v>5</v>
      </c>
      <c r="E8100">
        <v>5</v>
      </c>
      <c r="F8100" t="s">
        <v>61</v>
      </c>
      <c r="G8100" t="str">
        <f>VLOOKUP(F8100, Themes!$A$1:$C$51, 2, FALSE )</f>
        <v>Dundies and Watching videos</v>
      </c>
      <c r="H8100" t="str">
        <f>VLOOKUP(F8100, Themes!$A$1:$C$51, 3, FALSE )</f>
        <v>Socialization at Dunder Mifflin</v>
      </c>
      <c r="I8100">
        <v>0</v>
      </c>
      <c r="J8100">
        <v>0</v>
      </c>
      <c r="K8100">
        <v>1</v>
      </c>
      <c r="L8100">
        <v>0</v>
      </c>
    </row>
    <row r="8101" spans="1:12" x14ac:dyDescent="0.35">
      <c r="A8101" t="s">
        <v>10</v>
      </c>
      <c r="B8101" t="s">
        <v>16018</v>
      </c>
      <c r="C8101" t="s">
        <v>16019</v>
      </c>
      <c r="D8101">
        <v>5</v>
      </c>
      <c r="E8101">
        <v>5</v>
      </c>
      <c r="F8101" t="s">
        <v>73</v>
      </c>
      <c r="G8101" t="str">
        <f>VLOOKUP(F8101, Themes!$A$1:$C$51, 2, FALSE )</f>
        <v>Meetings</v>
      </c>
      <c r="H8101" t="str">
        <f>VLOOKUP(F8101, Themes!$A$1:$C$51, 3, FALSE )</f>
        <v>Dunder Mifflin Operations &amp; Activities</v>
      </c>
      <c r="I8101">
        <v>0</v>
      </c>
      <c r="J8101">
        <v>0</v>
      </c>
      <c r="K8101">
        <v>1</v>
      </c>
      <c r="L8101">
        <v>0</v>
      </c>
    </row>
    <row r="8102" spans="1:12" x14ac:dyDescent="0.35">
      <c r="A8102" t="s">
        <v>10</v>
      </c>
      <c r="B8102" t="s">
        <v>16020</v>
      </c>
      <c r="C8102" t="s">
        <v>16021</v>
      </c>
      <c r="D8102">
        <v>5</v>
      </c>
      <c r="E8102">
        <v>5</v>
      </c>
      <c r="F8102" t="s">
        <v>31</v>
      </c>
      <c r="G8102" t="str">
        <f>VLOOKUP(F8102, Themes!$A$1:$C$51, 2, FALSE )</f>
        <v>Time Spent</v>
      </c>
      <c r="H8102" t="str">
        <f>VLOOKUP(F8102, Themes!$A$1:$C$51, 3, FALSE )</f>
        <v>Dunder Mifflin Operations &amp; Activities</v>
      </c>
      <c r="I8102">
        <v>0.36120000000000002</v>
      </c>
      <c r="J8102">
        <v>0</v>
      </c>
      <c r="K8102">
        <v>0.85699999999999998</v>
      </c>
      <c r="L8102">
        <v>0.14299999999999999</v>
      </c>
    </row>
    <row r="8103" spans="1:12" x14ac:dyDescent="0.35">
      <c r="A8103" t="s">
        <v>10</v>
      </c>
      <c r="B8103" t="s">
        <v>16022</v>
      </c>
      <c r="C8103" t="s">
        <v>16023</v>
      </c>
      <c r="D8103">
        <v>5</v>
      </c>
      <c r="E8103">
        <v>5</v>
      </c>
      <c r="F8103" t="s">
        <v>140</v>
      </c>
      <c r="G8103" t="str">
        <f>VLOOKUP(F8103, Themes!$A$1:$C$51, 2, FALSE )</f>
        <v>Celebrations</v>
      </c>
      <c r="H8103" t="str">
        <f>VLOOKUP(F8103, Themes!$A$1:$C$51, 3, FALSE )</f>
        <v>Socialization at Dunder Mifflin</v>
      </c>
      <c r="I8103">
        <v>0.2732</v>
      </c>
      <c r="J8103">
        <v>0</v>
      </c>
      <c r="K8103">
        <v>0.86099999999999999</v>
      </c>
      <c r="L8103">
        <v>0.13900000000000001</v>
      </c>
    </row>
    <row r="8104" spans="1:12" x14ac:dyDescent="0.35">
      <c r="A8104" t="s">
        <v>10</v>
      </c>
      <c r="B8104" t="s">
        <v>16024</v>
      </c>
      <c r="C8104" t="s">
        <v>16025</v>
      </c>
      <c r="D8104">
        <v>5</v>
      </c>
      <c r="E8104">
        <v>5</v>
      </c>
      <c r="F8104" t="s">
        <v>143</v>
      </c>
      <c r="G8104" t="str">
        <f>VLOOKUP(F8104, Themes!$A$1:$C$51, 2, FALSE )</f>
        <v>Meridith &amp; Creed Activities</v>
      </c>
      <c r="H8104" t="str">
        <f>VLOOKUP(F8104, Themes!$A$1:$C$51, 3, FALSE )</f>
        <v>Character's Activities</v>
      </c>
      <c r="I8104">
        <v>0.51060000000000005</v>
      </c>
      <c r="J8104">
        <v>0</v>
      </c>
      <c r="K8104">
        <v>0.80900000000000005</v>
      </c>
      <c r="L8104">
        <v>0.191</v>
      </c>
    </row>
    <row r="8105" spans="1:12" x14ac:dyDescent="0.35">
      <c r="A8105" t="s">
        <v>10</v>
      </c>
      <c r="B8105" t="s">
        <v>16026</v>
      </c>
      <c r="C8105" t="s">
        <v>16027</v>
      </c>
      <c r="D8105">
        <v>5</v>
      </c>
      <c r="E8105">
        <v>5</v>
      </c>
      <c r="F8105" t="s">
        <v>186</v>
      </c>
      <c r="G8105" t="str">
        <f>VLOOKUP(F8105, Themes!$A$1:$C$51, 2, FALSE )</f>
        <v>Food and Eating Habits</v>
      </c>
      <c r="H8105" t="str">
        <f>VLOOKUP(F8105, Themes!$A$1:$C$51, 3, FALSE )</f>
        <v>Socialization at Dunder Mifflin</v>
      </c>
      <c r="I8105">
        <v>0.78649999999999998</v>
      </c>
      <c r="J8105">
        <v>0</v>
      </c>
      <c r="K8105">
        <v>0.76800000000000002</v>
      </c>
      <c r="L8105">
        <v>0.23200000000000001</v>
      </c>
    </row>
    <row r="8106" spans="1:12" x14ac:dyDescent="0.35">
      <c r="A8106" t="s">
        <v>10</v>
      </c>
      <c r="B8106" t="s">
        <v>16028</v>
      </c>
      <c r="C8106" t="s">
        <v>16029</v>
      </c>
      <c r="D8106">
        <v>5</v>
      </c>
      <c r="E8106">
        <v>5</v>
      </c>
      <c r="F8106" t="s">
        <v>70</v>
      </c>
      <c r="G8106" t="str">
        <f>VLOOKUP(F8106, Themes!$A$1:$C$51, 2, FALSE )</f>
        <v>Recreation</v>
      </c>
      <c r="H8106" t="str">
        <f>VLOOKUP(F8106, Themes!$A$1:$C$51, 3, FALSE )</f>
        <v>Socialization at Dunder Mifflin</v>
      </c>
      <c r="I8106">
        <v>0.80610000000000004</v>
      </c>
      <c r="J8106">
        <v>0</v>
      </c>
      <c r="K8106">
        <v>0.40699999999999997</v>
      </c>
      <c r="L8106">
        <v>0.59299999999999997</v>
      </c>
    </row>
    <row r="8107" spans="1:12" x14ac:dyDescent="0.35">
      <c r="A8107" t="s">
        <v>10</v>
      </c>
      <c r="B8107" t="s">
        <v>16030</v>
      </c>
      <c r="C8107" t="s">
        <v>16031</v>
      </c>
      <c r="D8107">
        <v>5</v>
      </c>
      <c r="E8107">
        <v>5</v>
      </c>
      <c r="F8107" t="s">
        <v>238</v>
      </c>
      <c r="G8107" t="str">
        <f>VLOOKUP(F8107, Themes!$A$1:$C$51, 2, FALSE )</f>
        <v>Communication &amp; Problem Solving</v>
      </c>
      <c r="H8107" t="str">
        <f>VLOOKUP(F8107, Themes!$A$1:$C$51, 3, FALSE )</f>
        <v>Dunder Mifflin Politics</v>
      </c>
      <c r="I8107">
        <v>0.47670000000000001</v>
      </c>
      <c r="J8107">
        <v>0</v>
      </c>
      <c r="K8107">
        <v>0.63100000000000001</v>
      </c>
      <c r="L8107">
        <v>0.36899999999999999</v>
      </c>
    </row>
    <row r="8108" spans="1:12" x14ac:dyDescent="0.35">
      <c r="A8108" t="s">
        <v>10</v>
      </c>
      <c r="B8108" t="s">
        <v>16032</v>
      </c>
      <c r="C8108" t="s">
        <v>16033</v>
      </c>
      <c r="D8108">
        <v>5</v>
      </c>
      <c r="E8108">
        <v>5</v>
      </c>
      <c r="F8108" t="s">
        <v>20</v>
      </c>
      <c r="G8108" t="str">
        <f>VLOOKUP(F8108, Themes!$A$1:$C$51, 2, FALSE )</f>
        <v>Dunder Mifflin Products</v>
      </c>
      <c r="H8108" t="str">
        <f>VLOOKUP(F8108, Themes!$A$1:$C$51, 3, FALSE )</f>
        <v>Dunder Mifflin Operations &amp; Activities</v>
      </c>
      <c r="I8108">
        <v>-0.45879999999999999</v>
      </c>
      <c r="J8108">
        <v>0.375</v>
      </c>
      <c r="K8108">
        <v>0.625</v>
      </c>
      <c r="L8108">
        <v>0</v>
      </c>
    </row>
    <row r="8109" spans="1:12" x14ac:dyDescent="0.35">
      <c r="A8109" t="s">
        <v>10</v>
      </c>
      <c r="B8109" t="s">
        <v>16034</v>
      </c>
      <c r="C8109" t="s">
        <v>16035</v>
      </c>
      <c r="D8109">
        <v>5</v>
      </c>
      <c r="E8109">
        <v>5</v>
      </c>
      <c r="F8109" t="s">
        <v>37</v>
      </c>
      <c r="G8109" t="str">
        <f>VLOOKUP(F8109, Themes!$A$1:$C$51, 2, FALSE )</f>
        <v>Sexual Behaviours &amp; Weddings</v>
      </c>
      <c r="H8109" t="str">
        <f>VLOOKUP(F8109, Themes!$A$1:$C$51, 3, FALSE )</f>
        <v>Love, Sex, &amp; Relationships</v>
      </c>
      <c r="I8109">
        <v>0</v>
      </c>
      <c r="J8109">
        <v>0</v>
      </c>
      <c r="K8109">
        <v>1</v>
      </c>
      <c r="L8109">
        <v>0</v>
      </c>
    </row>
    <row r="8110" spans="1:12" x14ac:dyDescent="0.35">
      <c r="A8110" t="s">
        <v>10</v>
      </c>
      <c r="B8110" t="s">
        <v>16036</v>
      </c>
      <c r="C8110" t="s">
        <v>16037</v>
      </c>
      <c r="D8110">
        <v>5</v>
      </c>
      <c r="E8110">
        <v>5</v>
      </c>
      <c r="F8110" t="s">
        <v>44</v>
      </c>
      <c r="G8110" t="str">
        <f>VLOOKUP(F8110, Themes!$A$1:$C$51, 2, FALSE )</f>
        <v>Showing Appreciation for Others</v>
      </c>
      <c r="H8110" t="str">
        <f>VLOOKUP(F8110, Themes!$A$1:$C$51, 3, FALSE )</f>
        <v>Character Relationships with Each Other</v>
      </c>
      <c r="I8110">
        <v>-0.47670000000000001</v>
      </c>
      <c r="J8110">
        <v>0.23699999999999999</v>
      </c>
      <c r="K8110">
        <v>0.76300000000000001</v>
      </c>
      <c r="L8110">
        <v>0</v>
      </c>
    </row>
    <row r="8111" spans="1:12" x14ac:dyDescent="0.35">
      <c r="A8111" t="s">
        <v>41</v>
      </c>
      <c r="B8111" t="s">
        <v>16038</v>
      </c>
      <c r="C8111" t="s">
        <v>16039</v>
      </c>
      <c r="D8111">
        <v>5</v>
      </c>
      <c r="E8111">
        <v>5</v>
      </c>
      <c r="F8111" t="s">
        <v>100</v>
      </c>
      <c r="G8111" t="str">
        <f>VLOOKUP(F8111, Themes!$A$1:$C$51, 2, FALSE )</f>
        <v>Andy's Activities</v>
      </c>
      <c r="H8111" t="str">
        <f>VLOOKUP(F8111, Themes!$A$1:$C$51, 3, FALSE )</f>
        <v>Character's Activities</v>
      </c>
      <c r="I8111">
        <v>0.34</v>
      </c>
      <c r="J8111">
        <v>0</v>
      </c>
      <c r="K8111">
        <v>0.91400000000000003</v>
      </c>
      <c r="L8111">
        <v>8.5999999999999993E-2</v>
      </c>
    </row>
    <row r="8112" spans="1:12" x14ac:dyDescent="0.35">
      <c r="A8112" t="s">
        <v>86</v>
      </c>
      <c r="B8112" t="s">
        <v>16040</v>
      </c>
      <c r="C8112" t="s">
        <v>16041</v>
      </c>
      <c r="D8112">
        <v>5</v>
      </c>
      <c r="E8112">
        <v>5</v>
      </c>
      <c r="F8112" t="s">
        <v>82</v>
      </c>
      <c r="G8112" t="str">
        <f>VLOOKUP(F8112, Themes!$A$1:$C$51, 2, FALSE )</f>
        <v>Dwight's Behaviours</v>
      </c>
      <c r="H8112" t="str">
        <f>VLOOKUP(F8112, Themes!$A$1:$C$51, 3, FALSE )</f>
        <v>Character's Activities</v>
      </c>
      <c r="I8112">
        <v>-0.63690000000000002</v>
      </c>
      <c r="J8112">
        <v>0.215</v>
      </c>
      <c r="K8112">
        <v>0.78500000000000003</v>
      </c>
      <c r="L8112">
        <v>0</v>
      </c>
    </row>
    <row r="8113" spans="1:12" x14ac:dyDescent="0.35">
      <c r="A8113" t="s">
        <v>41</v>
      </c>
      <c r="B8113" t="s">
        <v>16042</v>
      </c>
      <c r="C8113" t="s">
        <v>16043</v>
      </c>
      <c r="D8113">
        <v>5</v>
      </c>
      <c r="E8113">
        <v>6</v>
      </c>
      <c r="F8113" t="s">
        <v>325</v>
      </c>
      <c r="G8113" t="str">
        <f>VLOOKUP(F8113, Themes!$A$1:$C$51, 2, FALSE )</f>
        <v>Gender Roles</v>
      </c>
      <c r="H8113" t="str">
        <f>VLOOKUP(F8113, Themes!$A$1:$C$51, 3, FALSE )</f>
        <v>Social Issues &amp; Miscellaneous</v>
      </c>
      <c r="I8113">
        <v>0.80569999999999997</v>
      </c>
      <c r="J8113">
        <v>0</v>
      </c>
      <c r="K8113">
        <v>0.55300000000000005</v>
      </c>
      <c r="L8113">
        <v>0.44700000000000001</v>
      </c>
    </row>
    <row r="8114" spans="1:12" x14ac:dyDescent="0.35">
      <c r="A8114" t="s">
        <v>10</v>
      </c>
      <c r="B8114" t="s">
        <v>16044</v>
      </c>
      <c r="C8114" t="s">
        <v>16045</v>
      </c>
      <c r="D8114">
        <v>5</v>
      </c>
      <c r="E8114">
        <v>6</v>
      </c>
      <c r="F8114" t="s">
        <v>13</v>
      </c>
      <c r="G8114" t="str">
        <f>VLOOKUP(F8114, Themes!$A$1:$C$51, 2, FALSE )</f>
        <v>Jim &amp; Pam Relationship</v>
      </c>
      <c r="H8114" t="str">
        <f>VLOOKUP(F8114, Themes!$A$1:$C$51, 3, FALSE )</f>
        <v>Love, Sex, &amp; Relationships</v>
      </c>
      <c r="I8114">
        <v>0</v>
      </c>
      <c r="J8114">
        <v>0</v>
      </c>
      <c r="K8114">
        <v>1</v>
      </c>
      <c r="L8114">
        <v>0</v>
      </c>
    </row>
    <row r="8115" spans="1:12" x14ac:dyDescent="0.35">
      <c r="A8115" t="s">
        <v>10</v>
      </c>
      <c r="B8115" t="s">
        <v>16046</v>
      </c>
      <c r="C8115" t="s">
        <v>16047</v>
      </c>
      <c r="D8115">
        <v>5</v>
      </c>
      <c r="E8115">
        <v>6</v>
      </c>
      <c r="F8115" t="s">
        <v>475</v>
      </c>
      <c r="G8115" t="str">
        <f>VLOOKUP(F8115, Themes!$A$1:$C$51, 2, FALSE )</f>
        <v>Answering Phones</v>
      </c>
      <c r="H8115" t="str">
        <f>VLOOKUP(F8115, Themes!$A$1:$C$51, 3, FALSE )</f>
        <v>Dunder Mifflin Operations &amp; Activities</v>
      </c>
      <c r="I8115">
        <v>-0.43890000000000001</v>
      </c>
      <c r="J8115">
        <v>0.13600000000000001</v>
      </c>
      <c r="K8115">
        <v>0.80900000000000005</v>
      </c>
      <c r="L8115">
        <v>5.5E-2</v>
      </c>
    </row>
    <row r="8116" spans="1:12" x14ac:dyDescent="0.35">
      <c r="A8116" t="s">
        <v>10</v>
      </c>
      <c r="B8116" t="s">
        <v>16048</v>
      </c>
      <c r="C8116" t="s">
        <v>16049</v>
      </c>
      <c r="D8116">
        <v>5</v>
      </c>
      <c r="E8116">
        <v>6</v>
      </c>
      <c r="F8116" t="s">
        <v>91</v>
      </c>
      <c r="G8116" t="str">
        <f>VLOOKUP(F8116, Themes!$A$1:$C$51, 2, FALSE )</f>
        <v>Phylllis &amp; Angela Activities</v>
      </c>
      <c r="H8116" t="str">
        <f>VLOOKUP(F8116, Themes!$A$1:$C$51, 3, FALSE )</f>
        <v>Character's Activities</v>
      </c>
      <c r="I8116">
        <v>0</v>
      </c>
      <c r="J8116">
        <v>0</v>
      </c>
      <c r="K8116">
        <v>1</v>
      </c>
      <c r="L8116">
        <v>0</v>
      </c>
    </row>
    <row r="8117" spans="1:12" x14ac:dyDescent="0.35">
      <c r="A8117" t="s">
        <v>10</v>
      </c>
      <c r="B8117" t="s">
        <v>16050</v>
      </c>
      <c r="C8117" t="s">
        <v>16051</v>
      </c>
      <c r="D8117">
        <v>5</v>
      </c>
      <c r="E8117">
        <v>6</v>
      </c>
      <c r="F8117" t="s">
        <v>143</v>
      </c>
      <c r="G8117" t="str">
        <f>VLOOKUP(F8117, Themes!$A$1:$C$51, 2, FALSE )</f>
        <v>Meridith &amp; Creed Activities</v>
      </c>
      <c r="H8117" t="str">
        <f>VLOOKUP(F8117, Themes!$A$1:$C$51, 3, FALSE )</f>
        <v>Character's Activities</v>
      </c>
      <c r="I8117">
        <v>0.49390000000000001</v>
      </c>
      <c r="J8117">
        <v>0</v>
      </c>
      <c r="K8117">
        <v>0.71399999999999997</v>
      </c>
      <c r="L8117">
        <v>0.28599999999999998</v>
      </c>
    </row>
    <row r="8118" spans="1:12" x14ac:dyDescent="0.35">
      <c r="A8118" t="s">
        <v>10</v>
      </c>
      <c r="B8118" t="s">
        <v>16052</v>
      </c>
      <c r="C8118" t="s">
        <v>16053</v>
      </c>
      <c r="D8118">
        <v>5</v>
      </c>
      <c r="E8118">
        <v>6</v>
      </c>
      <c r="F8118" t="s">
        <v>177</v>
      </c>
      <c r="G8118" t="str">
        <f>VLOOKUP(F8118, Themes!$A$1:$C$51, 2, FALSE )</f>
        <v>Writing, Drawings, Pictures, etc</v>
      </c>
      <c r="H8118" t="str">
        <f>VLOOKUP(F8118, Themes!$A$1:$C$51, 3, FALSE )</f>
        <v>Dunder Mifflin Operations &amp; Activities</v>
      </c>
      <c r="I8118">
        <v>0</v>
      </c>
      <c r="J8118">
        <v>0</v>
      </c>
      <c r="K8118">
        <v>1</v>
      </c>
      <c r="L8118">
        <v>0</v>
      </c>
    </row>
    <row r="8119" spans="1:12" x14ac:dyDescent="0.35">
      <c r="A8119" t="s">
        <v>10</v>
      </c>
      <c r="B8119" t="s">
        <v>16054</v>
      </c>
      <c r="C8119" t="s">
        <v>16055</v>
      </c>
      <c r="D8119">
        <v>5</v>
      </c>
      <c r="E8119">
        <v>6</v>
      </c>
      <c r="F8119" t="s">
        <v>195</v>
      </c>
      <c r="G8119" t="str">
        <f>VLOOKUP(F8119, Themes!$A$1:$C$51, 2, FALSE )</f>
        <v>Kevin's Activities</v>
      </c>
      <c r="H8119" t="str">
        <f>VLOOKUP(F8119, Themes!$A$1:$C$51, 3, FALSE )</f>
        <v>Character's Activities</v>
      </c>
      <c r="I8119">
        <v>0.72689999999999999</v>
      </c>
      <c r="J8119">
        <v>0</v>
      </c>
      <c r="K8119">
        <v>0.68100000000000005</v>
      </c>
      <c r="L8119">
        <v>0.31900000000000001</v>
      </c>
    </row>
    <row r="8120" spans="1:12" x14ac:dyDescent="0.35">
      <c r="A8120" t="s">
        <v>10</v>
      </c>
      <c r="B8120" t="s">
        <v>16056</v>
      </c>
      <c r="C8120" t="s">
        <v>16057</v>
      </c>
      <c r="D8120">
        <v>5</v>
      </c>
      <c r="E8120">
        <v>6</v>
      </c>
      <c r="F8120" t="s">
        <v>238</v>
      </c>
      <c r="G8120" t="str">
        <f>VLOOKUP(F8120, Themes!$A$1:$C$51, 2, FALSE )</f>
        <v>Communication &amp; Problem Solving</v>
      </c>
      <c r="H8120" t="str">
        <f>VLOOKUP(F8120, Themes!$A$1:$C$51, 3, FALSE )</f>
        <v>Dunder Mifflin Politics</v>
      </c>
      <c r="I8120">
        <v>0.57189999999999996</v>
      </c>
      <c r="J8120">
        <v>0</v>
      </c>
      <c r="K8120">
        <v>0.91500000000000004</v>
      </c>
      <c r="L8120">
        <v>8.5000000000000006E-2</v>
      </c>
    </row>
    <row r="8121" spans="1:12" x14ac:dyDescent="0.35">
      <c r="A8121" t="s">
        <v>14</v>
      </c>
      <c r="B8121" t="s">
        <v>16058</v>
      </c>
      <c r="C8121" t="s">
        <v>16059</v>
      </c>
      <c r="D8121">
        <v>5</v>
      </c>
      <c r="E8121">
        <v>6</v>
      </c>
      <c r="F8121" t="s">
        <v>367</v>
      </c>
      <c r="G8121" t="str">
        <f>VLOOKUP(F8121, Themes!$A$1:$C$51, 2, FALSE )</f>
        <v>Office Praise for Work</v>
      </c>
      <c r="H8121" t="str">
        <f>VLOOKUP(F8121, Themes!$A$1:$C$51, 3, FALSE )</f>
        <v>Character Relationships with Each Other</v>
      </c>
      <c r="I8121">
        <v>0.57240000000000002</v>
      </c>
      <c r="J8121">
        <v>0</v>
      </c>
      <c r="K8121">
        <v>0.83</v>
      </c>
      <c r="L8121">
        <v>0.17</v>
      </c>
    </row>
    <row r="8122" spans="1:12" x14ac:dyDescent="0.35">
      <c r="A8122" t="s">
        <v>58</v>
      </c>
      <c r="B8122" t="s">
        <v>16060</v>
      </c>
      <c r="C8122" t="s">
        <v>16061</v>
      </c>
      <c r="D8122">
        <v>5</v>
      </c>
      <c r="E8122">
        <v>6</v>
      </c>
      <c r="F8122" t="s">
        <v>34</v>
      </c>
      <c r="G8122" t="str">
        <f>VLOOKUP(F8122, Themes!$A$1:$C$51, 2, FALSE )</f>
        <v>Dunder Mifflin Corporate Affairs</v>
      </c>
      <c r="H8122" t="str">
        <f>VLOOKUP(F8122, Themes!$A$1:$C$51, 3, FALSE )</f>
        <v>Dunder Mifflin Politics</v>
      </c>
      <c r="I8122">
        <v>0.51060000000000005</v>
      </c>
      <c r="J8122">
        <v>0</v>
      </c>
      <c r="K8122">
        <v>0.76900000000000002</v>
      </c>
      <c r="L8122">
        <v>0.23100000000000001</v>
      </c>
    </row>
    <row r="8123" spans="1:12" x14ac:dyDescent="0.35">
      <c r="A8123" t="s">
        <v>58</v>
      </c>
      <c r="B8123" t="s">
        <v>16062</v>
      </c>
      <c r="C8123" t="s">
        <v>16063</v>
      </c>
      <c r="D8123">
        <v>5</v>
      </c>
      <c r="E8123">
        <v>6</v>
      </c>
      <c r="F8123" t="s">
        <v>13</v>
      </c>
      <c r="G8123" t="str">
        <f>VLOOKUP(F8123, Themes!$A$1:$C$51, 2, FALSE )</f>
        <v>Jim &amp; Pam Relationship</v>
      </c>
      <c r="H8123" t="str">
        <f>VLOOKUP(F8123, Themes!$A$1:$C$51, 3, FALSE )</f>
        <v>Love, Sex, &amp; Relationships</v>
      </c>
      <c r="I8123">
        <v>0</v>
      </c>
      <c r="J8123">
        <v>0</v>
      </c>
      <c r="K8123">
        <v>1</v>
      </c>
      <c r="L8123">
        <v>0</v>
      </c>
    </row>
    <row r="8124" spans="1:12" x14ac:dyDescent="0.35">
      <c r="A8124" t="s">
        <v>14</v>
      </c>
      <c r="B8124" t="s">
        <v>16064</v>
      </c>
      <c r="C8124" t="s">
        <v>16065</v>
      </c>
      <c r="D8124">
        <v>5</v>
      </c>
      <c r="E8124">
        <v>6</v>
      </c>
      <c r="F8124" t="s">
        <v>358</v>
      </c>
      <c r="G8124" t="str">
        <f>VLOOKUP(F8124, Themes!$A$1:$C$51, 2, FALSE )</f>
        <v>Workplace Happenings</v>
      </c>
      <c r="H8124" t="str">
        <f>VLOOKUP(F8124, Themes!$A$1:$C$51, 3, FALSE )</f>
        <v>Dunder Mifflin Operations &amp; Activities</v>
      </c>
      <c r="I8124">
        <v>0</v>
      </c>
      <c r="J8124">
        <v>0</v>
      </c>
      <c r="K8124">
        <v>1</v>
      </c>
      <c r="L8124">
        <v>0</v>
      </c>
    </row>
    <row r="8125" spans="1:12" x14ac:dyDescent="0.35">
      <c r="A8125" t="s">
        <v>58</v>
      </c>
      <c r="B8125" t="s">
        <v>16066</v>
      </c>
      <c r="C8125" t="s">
        <v>16067</v>
      </c>
      <c r="D8125">
        <v>5</v>
      </c>
      <c r="E8125">
        <v>6</v>
      </c>
      <c r="F8125" t="s">
        <v>475</v>
      </c>
      <c r="G8125" t="str">
        <f>VLOOKUP(F8125, Themes!$A$1:$C$51, 2, FALSE )</f>
        <v>Answering Phones</v>
      </c>
      <c r="H8125" t="str">
        <f>VLOOKUP(F8125, Themes!$A$1:$C$51, 3, FALSE )</f>
        <v>Dunder Mifflin Operations &amp; Activities</v>
      </c>
      <c r="I8125">
        <v>0</v>
      </c>
      <c r="J8125">
        <v>0</v>
      </c>
      <c r="K8125">
        <v>1</v>
      </c>
      <c r="L8125">
        <v>0</v>
      </c>
    </row>
    <row r="8126" spans="1:12" x14ac:dyDescent="0.35">
      <c r="A8126" t="s">
        <v>41</v>
      </c>
      <c r="B8126" t="s">
        <v>16068</v>
      </c>
      <c r="C8126" t="s">
        <v>16069</v>
      </c>
      <c r="D8126">
        <v>5</v>
      </c>
      <c r="E8126">
        <v>6</v>
      </c>
      <c r="F8126" t="s">
        <v>40</v>
      </c>
      <c r="G8126" t="str">
        <f>VLOOKUP(F8126, Themes!$A$1:$C$51, 2, FALSE )</f>
        <v>Items in Dunder Mifflin</v>
      </c>
      <c r="H8126" t="str">
        <f>VLOOKUP(F8126, Themes!$A$1:$C$51, 3, FALSE )</f>
        <v>Dunder Mifflin Operations &amp; Activities</v>
      </c>
      <c r="I8126">
        <v>0</v>
      </c>
      <c r="J8126">
        <v>0</v>
      </c>
      <c r="K8126">
        <v>1</v>
      </c>
      <c r="L8126">
        <v>0</v>
      </c>
    </row>
    <row r="8127" spans="1:12" x14ac:dyDescent="0.35">
      <c r="A8127" t="s">
        <v>10</v>
      </c>
      <c r="B8127" t="s">
        <v>16070</v>
      </c>
      <c r="C8127" t="s">
        <v>16071</v>
      </c>
      <c r="D8127">
        <v>5</v>
      </c>
      <c r="E8127">
        <v>6</v>
      </c>
      <c r="F8127" t="s">
        <v>26</v>
      </c>
      <c r="G8127" t="str">
        <f>VLOOKUP(F8127, Themes!$A$1:$C$51, 2, FALSE )</f>
        <v>Employee Status</v>
      </c>
      <c r="H8127" t="str">
        <f>VLOOKUP(F8127, Themes!$A$1:$C$51, 3, FALSE )</f>
        <v>Dunder Mifflin Politics</v>
      </c>
      <c r="I8127">
        <v>7.7200000000000005E-2</v>
      </c>
      <c r="J8127">
        <v>0</v>
      </c>
      <c r="K8127">
        <v>0.89400000000000002</v>
      </c>
      <c r="L8127">
        <v>0.106</v>
      </c>
    </row>
    <row r="8128" spans="1:12" x14ac:dyDescent="0.35">
      <c r="A8128" t="s">
        <v>41</v>
      </c>
      <c r="B8128" t="s">
        <v>16072</v>
      </c>
      <c r="C8128" t="s">
        <v>16073</v>
      </c>
      <c r="D8128">
        <v>5</v>
      </c>
      <c r="E8128">
        <v>6</v>
      </c>
      <c r="F8128" t="s">
        <v>20</v>
      </c>
      <c r="G8128" t="str">
        <f>VLOOKUP(F8128, Themes!$A$1:$C$51, 2, FALSE )</f>
        <v>Dunder Mifflin Products</v>
      </c>
      <c r="H8128" t="str">
        <f>VLOOKUP(F8128, Themes!$A$1:$C$51, 3, FALSE )</f>
        <v>Dunder Mifflin Operations &amp; Activities</v>
      </c>
      <c r="I8128">
        <v>5.16E-2</v>
      </c>
      <c r="J8128">
        <v>0</v>
      </c>
      <c r="K8128">
        <v>0.90200000000000002</v>
      </c>
      <c r="L8128">
        <v>9.8000000000000004E-2</v>
      </c>
    </row>
    <row r="8129" spans="1:12" x14ac:dyDescent="0.35">
      <c r="A8129" t="s">
        <v>10</v>
      </c>
      <c r="B8129" t="s">
        <v>16074</v>
      </c>
      <c r="C8129" t="s">
        <v>22</v>
      </c>
      <c r="D8129">
        <v>5</v>
      </c>
      <c r="E8129">
        <v>6</v>
      </c>
      <c r="F8129" t="s">
        <v>23</v>
      </c>
      <c r="G8129" t="str">
        <f>VLOOKUP(F8129, Themes!$A$1:$C$51, 2, FALSE )</f>
        <v>Pam's Activities</v>
      </c>
      <c r="H8129" t="str">
        <f>VLOOKUP(F8129, Themes!$A$1:$C$51, 3, FALSE )</f>
        <v>Character's Activities</v>
      </c>
      <c r="I8129">
        <v>0</v>
      </c>
      <c r="J8129">
        <v>0</v>
      </c>
      <c r="K8129">
        <v>1</v>
      </c>
      <c r="L8129">
        <v>0</v>
      </c>
    </row>
    <row r="8130" spans="1:12" x14ac:dyDescent="0.35">
      <c r="A8130" t="s">
        <v>41</v>
      </c>
      <c r="B8130" t="s">
        <v>16075</v>
      </c>
      <c r="C8130" t="s">
        <v>16076</v>
      </c>
      <c r="D8130">
        <v>5</v>
      </c>
      <c r="E8130">
        <v>6</v>
      </c>
      <c r="F8130" t="s">
        <v>64</v>
      </c>
      <c r="G8130" t="str">
        <f>VLOOKUP(F8130, Themes!$A$1:$C$51, 2, FALSE )</f>
        <v>Outside Work &amp; Transportation</v>
      </c>
      <c r="H8130" t="str">
        <f>VLOOKUP(F8130, Themes!$A$1:$C$51, 3, FALSE )</f>
        <v>Transportation &amp; Life Outside Dunder Mifflin</v>
      </c>
      <c r="I8130">
        <v>0.57189999999999996</v>
      </c>
      <c r="J8130">
        <v>0</v>
      </c>
      <c r="K8130">
        <v>0.65900000000000003</v>
      </c>
      <c r="L8130">
        <v>0.34100000000000003</v>
      </c>
    </row>
    <row r="8131" spans="1:12" x14ac:dyDescent="0.35">
      <c r="A8131" t="s">
        <v>10</v>
      </c>
      <c r="B8131" t="s">
        <v>16077</v>
      </c>
      <c r="C8131" t="s">
        <v>16078</v>
      </c>
      <c r="D8131">
        <v>5</v>
      </c>
      <c r="E8131">
        <v>6</v>
      </c>
      <c r="F8131" t="s">
        <v>70</v>
      </c>
      <c r="G8131" t="str">
        <f>VLOOKUP(F8131, Themes!$A$1:$C$51, 2, FALSE )</f>
        <v>Recreation</v>
      </c>
      <c r="H8131" t="str">
        <f>VLOOKUP(F8131, Themes!$A$1:$C$51, 3, FALSE )</f>
        <v>Socialization at Dunder Mifflin</v>
      </c>
      <c r="I8131">
        <v>0.52669999999999995</v>
      </c>
      <c r="J8131">
        <v>0</v>
      </c>
      <c r="K8131">
        <v>0.53200000000000003</v>
      </c>
      <c r="L8131">
        <v>0.46800000000000003</v>
      </c>
    </row>
    <row r="8132" spans="1:12" x14ac:dyDescent="0.35">
      <c r="A8132" t="s">
        <v>10</v>
      </c>
      <c r="B8132" t="s">
        <v>16079</v>
      </c>
      <c r="C8132" t="s">
        <v>16080</v>
      </c>
      <c r="D8132">
        <v>5</v>
      </c>
      <c r="E8132">
        <v>6</v>
      </c>
      <c r="F8132" t="s">
        <v>143</v>
      </c>
      <c r="G8132" t="str">
        <f>VLOOKUP(F8132, Themes!$A$1:$C$51, 2, FALSE )</f>
        <v>Meridith &amp; Creed Activities</v>
      </c>
      <c r="H8132" t="str">
        <f>VLOOKUP(F8132, Themes!$A$1:$C$51, 3, FALSE )</f>
        <v>Character's Activities</v>
      </c>
      <c r="I8132">
        <v>0.86890000000000001</v>
      </c>
      <c r="J8132">
        <v>0</v>
      </c>
      <c r="K8132">
        <v>0.505</v>
      </c>
      <c r="L8132">
        <v>0.495</v>
      </c>
    </row>
    <row r="8133" spans="1:12" x14ac:dyDescent="0.35">
      <c r="A8133" t="s">
        <v>41</v>
      </c>
      <c r="B8133" t="s">
        <v>16081</v>
      </c>
      <c r="C8133" t="s">
        <v>16082</v>
      </c>
      <c r="D8133">
        <v>5</v>
      </c>
      <c r="E8133">
        <v>6</v>
      </c>
      <c r="F8133" t="s">
        <v>100</v>
      </c>
      <c r="G8133" t="str">
        <f>VLOOKUP(F8133, Themes!$A$1:$C$51, 2, FALSE )</f>
        <v>Andy's Activities</v>
      </c>
      <c r="H8133" t="str">
        <f>VLOOKUP(F8133, Themes!$A$1:$C$51, 3, FALSE )</f>
        <v>Character's Activities</v>
      </c>
      <c r="I8133">
        <v>0</v>
      </c>
      <c r="J8133">
        <v>0</v>
      </c>
      <c r="K8133">
        <v>1</v>
      </c>
      <c r="L8133">
        <v>0</v>
      </c>
    </row>
    <row r="8134" spans="1:12" x14ac:dyDescent="0.35">
      <c r="A8134" t="s">
        <v>58</v>
      </c>
      <c r="B8134" t="s">
        <v>16083</v>
      </c>
      <c r="C8134" t="s">
        <v>16084</v>
      </c>
      <c r="D8134">
        <v>5</v>
      </c>
      <c r="E8134">
        <v>6</v>
      </c>
      <c r="F8134" t="s">
        <v>67</v>
      </c>
      <c r="G8134" t="str">
        <f>VLOOKUP(F8134, Themes!$A$1:$C$51, 2, FALSE )</f>
        <v>Initiatives &amp; Operations at Dunder Mifflin</v>
      </c>
      <c r="H8134" t="str">
        <f>VLOOKUP(F8134, Themes!$A$1:$C$51, 3, FALSE )</f>
        <v>Dunder Mifflin Operations &amp; Activities</v>
      </c>
      <c r="I8134">
        <v>-0.15310000000000001</v>
      </c>
      <c r="J8134">
        <v>0.21099999999999999</v>
      </c>
      <c r="K8134">
        <v>0.78900000000000003</v>
      </c>
      <c r="L8134">
        <v>0</v>
      </c>
    </row>
    <row r="8135" spans="1:12" x14ac:dyDescent="0.35">
      <c r="A8135" t="s">
        <v>14</v>
      </c>
      <c r="B8135" t="s">
        <v>16085</v>
      </c>
      <c r="C8135" t="s">
        <v>5887</v>
      </c>
      <c r="D8135">
        <v>5</v>
      </c>
      <c r="E8135">
        <v>6</v>
      </c>
      <c r="F8135" t="s">
        <v>23</v>
      </c>
      <c r="G8135" t="str">
        <f>VLOOKUP(F8135, Themes!$A$1:$C$51, 2, FALSE )</f>
        <v>Pam's Activities</v>
      </c>
      <c r="H8135" t="str">
        <f>VLOOKUP(F8135, Themes!$A$1:$C$51, 3, FALSE )</f>
        <v>Character's Activities</v>
      </c>
      <c r="I8135">
        <v>-7.7200000000000005E-2</v>
      </c>
      <c r="J8135">
        <v>0.126</v>
      </c>
      <c r="K8135">
        <v>0.874</v>
      </c>
      <c r="L8135">
        <v>0</v>
      </c>
    </row>
    <row r="8136" spans="1:12" x14ac:dyDescent="0.35">
      <c r="A8136" t="s">
        <v>14</v>
      </c>
      <c r="B8136" t="s">
        <v>16086</v>
      </c>
      <c r="C8136" t="s">
        <v>16087</v>
      </c>
      <c r="D8136">
        <v>5</v>
      </c>
      <c r="E8136">
        <v>6</v>
      </c>
      <c r="F8136" t="s">
        <v>161</v>
      </c>
      <c r="G8136" t="str">
        <f>VLOOKUP(F8136, Themes!$A$1:$C$51, 2, FALSE )</f>
        <v>Uncomfortable Feelings</v>
      </c>
      <c r="H8136" t="str">
        <f>VLOOKUP(F8136, Themes!$A$1:$C$51, 3, FALSE )</f>
        <v>Character Relationships with Each Other</v>
      </c>
      <c r="I8136">
        <v>0</v>
      </c>
      <c r="J8136">
        <v>0</v>
      </c>
      <c r="K8136">
        <v>1</v>
      </c>
      <c r="L8136">
        <v>0</v>
      </c>
    </row>
    <row r="8137" spans="1:12" x14ac:dyDescent="0.35">
      <c r="A8137" t="s">
        <v>14</v>
      </c>
      <c r="B8137" t="s">
        <v>16088</v>
      </c>
      <c r="C8137" t="s">
        <v>16089</v>
      </c>
      <c r="D8137">
        <v>5</v>
      </c>
      <c r="E8137">
        <v>6</v>
      </c>
      <c r="F8137" t="s">
        <v>23</v>
      </c>
      <c r="G8137" t="str">
        <f>VLOOKUP(F8137, Themes!$A$1:$C$51, 2, FALSE )</f>
        <v>Pam's Activities</v>
      </c>
      <c r="H8137" t="str">
        <f>VLOOKUP(F8137, Themes!$A$1:$C$51, 3, FALSE )</f>
        <v>Character's Activities</v>
      </c>
      <c r="I8137">
        <v>0.64859999999999995</v>
      </c>
      <c r="J8137">
        <v>0</v>
      </c>
      <c r="K8137">
        <v>0.72499999999999998</v>
      </c>
      <c r="L8137">
        <v>0.27500000000000002</v>
      </c>
    </row>
    <row r="8138" spans="1:12" x14ac:dyDescent="0.35">
      <c r="A8138" t="s">
        <v>58</v>
      </c>
      <c r="B8138" t="s">
        <v>16090</v>
      </c>
      <c r="C8138" t="s">
        <v>16091</v>
      </c>
      <c r="D8138">
        <v>5</v>
      </c>
      <c r="E8138">
        <v>6</v>
      </c>
      <c r="F8138" t="s">
        <v>82</v>
      </c>
      <c r="G8138" t="str">
        <f>VLOOKUP(F8138, Themes!$A$1:$C$51, 2, FALSE )</f>
        <v>Dwight's Behaviours</v>
      </c>
      <c r="H8138" t="str">
        <f>VLOOKUP(F8138, Themes!$A$1:$C$51, 3, FALSE )</f>
        <v>Character's Activities</v>
      </c>
      <c r="I8138">
        <v>0</v>
      </c>
      <c r="J8138">
        <v>0</v>
      </c>
      <c r="K8138">
        <v>1</v>
      </c>
      <c r="L8138">
        <v>0</v>
      </c>
    </row>
    <row r="8139" spans="1:12" x14ac:dyDescent="0.35">
      <c r="A8139" t="s">
        <v>14</v>
      </c>
      <c r="B8139" t="s">
        <v>16092</v>
      </c>
      <c r="C8139" t="s">
        <v>16093</v>
      </c>
      <c r="D8139">
        <v>5</v>
      </c>
      <c r="E8139">
        <v>6</v>
      </c>
      <c r="F8139" t="s">
        <v>82</v>
      </c>
      <c r="G8139" t="str">
        <f>VLOOKUP(F8139, Themes!$A$1:$C$51, 2, FALSE )</f>
        <v>Dwight's Behaviours</v>
      </c>
      <c r="H8139" t="str">
        <f>VLOOKUP(F8139, Themes!$A$1:$C$51, 3, FALSE )</f>
        <v>Character's Activities</v>
      </c>
      <c r="I8139">
        <v>0.29599999999999999</v>
      </c>
      <c r="J8139">
        <v>0.19400000000000001</v>
      </c>
      <c r="K8139">
        <v>0.52200000000000002</v>
      </c>
      <c r="L8139">
        <v>0.28399999999999997</v>
      </c>
    </row>
    <row r="8140" spans="1:12" x14ac:dyDescent="0.35">
      <c r="A8140" t="s">
        <v>58</v>
      </c>
      <c r="B8140" t="s">
        <v>16094</v>
      </c>
      <c r="C8140" t="s">
        <v>16095</v>
      </c>
      <c r="D8140">
        <v>5</v>
      </c>
      <c r="E8140">
        <v>6</v>
      </c>
      <c r="F8140" t="s">
        <v>17</v>
      </c>
      <c r="G8140" t="str">
        <f>VLOOKUP(F8140, Themes!$A$1:$C$51, 2, FALSE )</f>
        <v>Doors &amp; Elevators</v>
      </c>
      <c r="H8140" t="str">
        <f>VLOOKUP(F8140, Themes!$A$1:$C$51, 3, FALSE )</f>
        <v>Dunder Mifflin Operations &amp; Activities</v>
      </c>
      <c r="I8140">
        <v>0</v>
      </c>
      <c r="J8140">
        <v>0</v>
      </c>
      <c r="K8140">
        <v>1</v>
      </c>
      <c r="L8140">
        <v>0</v>
      </c>
    </row>
    <row r="8141" spans="1:12" x14ac:dyDescent="0.35">
      <c r="A8141" t="s">
        <v>14</v>
      </c>
      <c r="B8141" t="s">
        <v>16096</v>
      </c>
      <c r="C8141" t="s">
        <v>16097</v>
      </c>
      <c r="D8141">
        <v>5</v>
      </c>
      <c r="E8141">
        <v>6</v>
      </c>
      <c r="F8141" t="s">
        <v>247</v>
      </c>
      <c r="G8141" t="str">
        <f>VLOOKUP(F8141, Themes!$A$1:$C$51, 2, FALSE )</f>
        <v>Closing deals</v>
      </c>
      <c r="H8141" t="str">
        <f>VLOOKUP(F8141, Themes!$A$1:$C$51, 3, FALSE )</f>
        <v>Dunder Mifflin Operations &amp; Activities</v>
      </c>
      <c r="I8141">
        <v>0</v>
      </c>
      <c r="J8141">
        <v>0</v>
      </c>
      <c r="K8141">
        <v>1</v>
      </c>
      <c r="L8141">
        <v>0</v>
      </c>
    </row>
    <row r="8142" spans="1:12" x14ac:dyDescent="0.35">
      <c r="A8142" t="s">
        <v>41</v>
      </c>
      <c r="B8142" t="s">
        <v>16098</v>
      </c>
      <c r="C8142" t="s">
        <v>16099</v>
      </c>
      <c r="D8142">
        <v>5</v>
      </c>
      <c r="E8142">
        <v>6</v>
      </c>
      <c r="F8142" t="s">
        <v>13</v>
      </c>
      <c r="G8142" t="str">
        <f>VLOOKUP(F8142, Themes!$A$1:$C$51, 2, FALSE )</f>
        <v>Jim &amp; Pam Relationship</v>
      </c>
      <c r="H8142" t="str">
        <f>VLOOKUP(F8142, Themes!$A$1:$C$51, 3, FALSE )</f>
        <v>Love, Sex, &amp; Relationships</v>
      </c>
      <c r="I8142">
        <v>0</v>
      </c>
      <c r="J8142">
        <v>0</v>
      </c>
      <c r="K8142">
        <v>1</v>
      </c>
      <c r="L8142">
        <v>0</v>
      </c>
    </row>
    <row r="8143" spans="1:12" x14ac:dyDescent="0.35">
      <c r="A8143" t="s">
        <v>41</v>
      </c>
      <c r="B8143" t="s">
        <v>16100</v>
      </c>
      <c r="C8143" t="s">
        <v>16101</v>
      </c>
      <c r="D8143">
        <v>5</v>
      </c>
      <c r="E8143">
        <v>6</v>
      </c>
      <c r="F8143" t="s">
        <v>44</v>
      </c>
      <c r="G8143" t="str">
        <f>VLOOKUP(F8143, Themes!$A$1:$C$51, 2, FALSE )</f>
        <v>Showing Appreciation for Others</v>
      </c>
      <c r="H8143" t="str">
        <f>VLOOKUP(F8143, Themes!$A$1:$C$51, 3, FALSE )</f>
        <v>Character Relationships with Each Other</v>
      </c>
      <c r="I8143">
        <v>-0.52669999999999995</v>
      </c>
      <c r="J8143">
        <v>0.27400000000000002</v>
      </c>
      <c r="K8143">
        <v>0.72599999999999998</v>
      </c>
      <c r="L8143">
        <v>0</v>
      </c>
    </row>
    <row r="8144" spans="1:12" x14ac:dyDescent="0.35">
      <c r="A8144" t="s">
        <v>41</v>
      </c>
      <c r="B8144" t="s">
        <v>16102</v>
      </c>
      <c r="C8144" t="s">
        <v>2792</v>
      </c>
      <c r="D8144">
        <v>5</v>
      </c>
      <c r="E8144">
        <v>6</v>
      </c>
      <c r="F8144" t="s">
        <v>23</v>
      </c>
      <c r="G8144" t="str">
        <f>VLOOKUP(F8144, Themes!$A$1:$C$51, 2, FALSE )</f>
        <v>Pam's Activities</v>
      </c>
      <c r="H8144" t="str">
        <f>VLOOKUP(F8144, Themes!$A$1:$C$51, 3, FALSE )</f>
        <v>Character's Activities</v>
      </c>
      <c r="I8144">
        <v>0</v>
      </c>
      <c r="J8144">
        <v>0</v>
      </c>
      <c r="K8144">
        <v>1</v>
      </c>
      <c r="L8144">
        <v>0</v>
      </c>
    </row>
    <row r="8145" spans="1:12" x14ac:dyDescent="0.35">
      <c r="A8145" t="s">
        <v>41</v>
      </c>
      <c r="B8145" t="s">
        <v>16103</v>
      </c>
      <c r="C8145" t="s">
        <v>16104</v>
      </c>
      <c r="D8145">
        <v>5</v>
      </c>
      <c r="E8145">
        <v>6</v>
      </c>
      <c r="F8145" t="s">
        <v>325</v>
      </c>
      <c r="G8145" t="str">
        <f>VLOOKUP(F8145, Themes!$A$1:$C$51, 2, FALSE )</f>
        <v>Gender Roles</v>
      </c>
      <c r="H8145" t="str">
        <f>VLOOKUP(F8145, Themes!$A$1:$C$51, 3, FALSE )</f>
        <v>Social Issues &amp; Miscellaneous</v>
      </c>
      <c r="I8145">
        <v>-0.55740000000000001</v>
      </c>
      <c r="J8145">
        <v>0.29599999999999999</v>
      </c>
      <c r="K8145">
        <v>0.56499999999999995</v>
      </c>
      <c r="L8145">
        <v>0.13900000000000001</v>
      </c>
    </row>
    <row r="8146" spans="1:12" x14ac:dyDescent="0.35">
      <c r="A8146" t="s">
        <v>10</v>
      </c>
      <c r="B8146" t="s">
        <v>16105</v>
      </c>
      <c r="C8146" t="s">
        <v>16106</v>
      </c>
      <c r="D8146">
        <v>5</v>
      </c>
      <c r="E8146">
        <v>6</v>
      </c>
      <c r="F8146" t="s">
        <v>13</v>
      </c>
      <c r="G8146" t="str">
        <f>VLOOKUP(F8146, Themes!$A$1:$C$51, 2, FALSE )</f>
        <v>Jim &amp; Pam Relationship</v>
      </c>
      <c r="H8146" t="str">
        <f>VLOOKUP(F8146, Themes!$A$1:$C$51, 3, FALSE )</f>
        <v>Love, Sex, &amp; Relationships</v>
      </c>
      <c r="I8146">
        <v>0</v>
      </c>
      <c r="J8146">
        <v>0</v>
      </c>
      <c r="K8146">
        <v>1</v>
      </c>
      <c r="L8146">
        <v>0</v>
      </c>
    </row>
    <row r="8147" spans="1:12" x14ac:dyDescent="0.35">
      <c r="A8147" t="s">
        <v>10</v>
      </c>
      <c r="B8147" t="s">
        <v>16107</v>
      </c>
      <c r="C8147" t="s">
        <v>16108</v>
      </c>
      <c r="D8147">
        <v>5</v>
      </c>
      <c r="E8147">
        <v>6</v>
      </c>
      <c r="F8147" t="s">
        <v>13</v>
      </c>
      <c r="G8147" t="str">
        <f>VLOOKUP(F8147, Themes!$A$1:$C$51, 2, FALSE )</f>
        <v>Jim &amp; Pam Relationship</v>
      </c>
      <c r="H8147" t="str">
        <f>VLOOKUP(F8147, Themes!$A$1:$C$51, 3, FALSE )</f>
        <v>Love, Sex, &amp; Relationships</v>
      </c>
      <c r="I8147">
        <v>0.61240000000000006</v>
      </c>
      <c r="J8147">
        <v>0</v>
      </c>
      <c r="K8147">
        <v>0.64300000000000002</v>
      </c>
      <c r="L8147">
        <v>0.35699999999999998</v>
      </c>
    </row>
    <row r="8148" spans="1:12" x14ac:dyDescent="0.35">
      <c r="A8148" t="s">
        <v>10</v>
      </c>
      <c r="B8148" t="s">
        <v>16109</v>
      </c>
      <c r="C8148" t="s">
        <v>16110</v>
      </c>
      <c r="D8148">
        <v>5</v>
      </c>
      <c r="E8148">
        <v>6</v>
      </c>
      <c r="F8148" t="s">
        <v>13</v>
      </c>
      <c r="G8148" t="str">
        <f>VLOOKUP(F8148, Themes!$A$1:$C$51, 2, FALSE )</f>
        <v>Jim &amp; Pam Relationship</v>
      </c>
      <c r="H8148" t="str">
        <f>VLOOKUP(F8148, Themes!$A$1:$C$51, 3, FALSE )</f>
        <v>Love, Sex, &amp; Relationships</v>
      </c>
      <c r="I8148">
        <v>-0.49390000000000001</v>
      </c>
      <c r="J8148">
        <v>0.16700000000000001</v>
      </c>
      <c r="K8148">
        <v>0.83299999999999996</v>
      </c>
      <c r="L8148">
        <v>0</v>
      </c>
    </row>
    <row r="8149" spans="1:12" x14ac:dyDescent="0.35">
      <c r="A8149" t="s">
        <v>14</v>
      </c>
      <c r="B8149" t="s">
        <v>16111</v>
      </c>
      <c r="C8149" t="s">
        <v>16112</v>
      </c>
      <c r="D8149">
        <v>5</v>
      </c>
      <c r="E8149">
        <v>6</v>
      </c>
      <c r="F8149" t="s">
        <v>247</v>
      </c>
      <c r="G8149" t="str">
        <f>VLOOKUP(F8149, Themes!$A$1:$C$51, 2, FALSE )</f>
        <v>Closing deals</v>
      </c>
      <c r="H8149" t="str">
        <f>VLOOKUP(F8149, Themes!$A$1:$C$51, 3, FALSE )</f>
        <v>Dunder Mifflin Operations &amp; Activities</v>
      </c>
      <c r="I8149">
        <v>0.53669999999999995</v>
      </c>
      <c r="J8149">
        <v>7.3999999999999996E-2</v>
      </c>
      <c r="K8149">
        <v>0.82499999999999996</v>
      </c>
      <c r="L8149">
        <v>0.10100000000000001</v>
      </c>
    </row>
    <row r="8150" spans="1:12" x14ac:dyDescent="0.35">
      <c r="A8150" t="s">
        <v>58</v>
      </c>
      <c r="B8150" t="s">
        <v>16113</v>
      </c>
      <c r="C8150" t="s">
        <v>16114</v>
      </c>
      <c r="D8150">
        <v>5</v>
      </c>
      <c r="E8150">
        <v>6</v>
      </c>
      <c r="F8150" t="s">
        <v>31</v>
      </c>
      <c r="G8150" t="str">
        <f>VLOOKUP(F8150, Themes!$A$1:$C$51, 2, FALSE )</f>
        <v>Time Spent</v>
      </c>
      <c r="H8150" t="str">
        <f>VLOOKUP(F8150, Themes!$A$1:$C$51, 3, FALSE )</f>
        <v>Dunder Mifflin Operations &amp; Activities</v>
      </c>
      <c r="I8150">
        <v>0.20230000000000001</v>
      </c>
      <c r="J8150">
        <v>0</v>
      </c>
      <c r="K8150">
        <v>0.85899999999999999</v>
      </c>
      <c r="L8150">
        <v>0.14099999999999999</v>
      </c>
    </row>
    <row r="8151" spans="1:12" x14ac:dyDescent="0.35">
      <c r="A8151" t="s">
        <v>14</v>
      </c>
      <c r="B8151" t="s">
        <v>16115</v>
      </c>
      <c r="C8151" t="s">
        <v>16116</v>
      </c>
      <c r="D8151">
        <v>5</v>
      </c>
      <c r="E8151">
        <v>6</v>
      </c>
      <c r="F8151" t="s">
        <v>61</v>
      </c>
      <c r="G8151" t="str">
        <f>VLOOKUP(F8151, Themes!$A$1:$C$51, 2, FALSE )</f>
        <v>Dundies and Watching videos</v>
      </c>
      <c r="H8151" t="str">
        <f>VLOOKUP(F8151, Themes!$A$1:$C$51, 3, FALSE )</f>
        <v>Socialization at Dunder Mifflin</v>
      </c>
      <c r="I8151">
        <v>0.16209999999999999</v>
      </c>
      <c r="J8151">
        <v>0</v>
      </c>
      <c r="K8151">
        <v>0.753</v>
      </c>
      <c r="L8151">
        <v>0.247</v>
      </c>
    </row>
    <row r="8152" spans="1:12" x14ac:dyDescent="0.35">
      <c r="A8152" t="s">
        <v>10</v>
      </c>
      <c r="B8152" t="s">
        <v>16117</v>
      </c>
      <c r="C8152" t="s">
        <v>16118</v>
      </c>
      <c r="D8152">
        <v>5</v>
      </c>
      <c r="E8152">
        <v>6</v>
      </c>
      <c r="F8152" t="s">
        <v>61</v>
      </c>
      <c r="G8152" t="str">
        <f>VLOOKUP(F8152, Themes!$A$1:$C$51, 2, FALSE )</f>
        <v>Dundies and Watching videos</v>
      </c>
      <c r="H8152" t="str">
        <f>VLOOKUP(F8152, Themes!$A$1:$C$51, 3, FALSE )</f>
        <v>Socialization at Dunder Mifflin</v>
      </c>
      <c r="I8152">
        <v>0</v>
      </c>
      <c r="J8152">
        <v>0</v>
      </c>
      <c r="K8152">
        <v>1</v>
      </c>
      <c r="L8152">
        <v>0</v>
      </c>
    </row>
    <row r="8153" spans="1:12" x14ac:dyDescent="0.35">
      <c r="A8153" t="s">
        <v>10</v>
      </c>
      <c r="B8153" t="s">
        <v>16119</v>
      </c>
      <c r="C8153" t="s">
        <v>16120</v>
      </c>
      <c r="D8153">
        <v>5</v>
      </c>
      <c r="E8153">
        <v>6</v>
      </c>
      <c r="F8153" t="s">
        <v>254</v>
      </c>
      <c r="G8153" t="str">
        <f>VLOOKUP(F8153, Themes!$A$1:$C$51, 2, FALSE )</f>
        <v>Parenting Issues</v>
      </c>
      <c r="H8153" t="str">
        <f>VLOOKUP(F8153, Themes!$A$1:$C$51, 3, FALSE )</f>
        <v>Family</v>
      </c>
      <c r="I8153">
        <v>0.48020000000000002</v>
      </c>
      <c r="J8153">
        <v>7.8E-2</v>
      </c>
      <c r="K8153">
        <v>0.71599999999999997</v>
      </c>
      <c r="L8153">
        <v>0.20599999999999999</v>
      </c>
    </row>
    <row r="8154" spans="1:12" x14ac:dyDescent="0.35">
      <c r="A8154" t="s">
        <v>41</v>
      </c>
      <c r="B8154" t="s">
        <v>16121</v>
      </c>
      <c r="C8154" t="s">
        <v>16122</v>
      </c>
      <c r="D8154">
        <v>5</v>
      </c>
      <c r="E8154">
        <v>6</v>
      </c>
      <c r="F8154" t="s">
        <v>70</v>
      </c>
      <c r="G8154" t="str">
        <f>VLOOKUP(F8154, Themes!$A$1:$C$51, 2, FALSE )</f>
        <v>Recreation</v>
      </c>
      <c r="H8154" t="str">
        <f>VLOOKUP(F8154, Themes!$A$1:$C$51, 3, FALSE )</f>
        <v>Socialization at Dunder Mifflin</v>
      </c>
      <c r="I8154">
        <v>0.20230000000000001</v>
      </c>
      <c r="J8154">
        <v>0</v>
      </c>
      <c r="K8154">
        <v>0.76900000000000002</v>
      </c>
      <c r="L8154">
        <v>0.23100000000000001</v>
      </c>
    </row>
    <row r="8155" spans="1:12" x14ac:dyDescent="0.35">
      <c r="A8155" t="s">
        <v>41</v>
      </c>
      <c r="B8155" t="s">
        <v>16123</v>
      </c>
      <c r="C8155" t="s">
        <v>16124</v>
      </c>
      <c r="D8155">
        <v>5</v>
      </c>
      <c r="E8155">
        <v>6</v>
      </c>
      <c r="F8155" t="s">
        <v>67</v>
      </c>
      <c r="G8155" t="str">
        <f>VLOOKUP(F8155, Themes!$A$1:$C$51, 2, FALSE )</f>
        <v>Initiatives &amp; Operations at Dunder Mifflin</v>
      </c>
      <c r="H8155" t="str">
        <f>VLOOKUP(F8155, Themes!$A$1:$C$51, 3, FALSE )</f>
        <v>Dunder Mifflin Operations &amp; Activities</v>
      </c>
      <c r="I8155">
        <v>0</v>
      </c>
      <c r="J8155">
        <v>0</v>
      </c>
      <c r="K8155">
        <v>1</v>
      </c>
      <c r="L8155">
        <v>0</v>
      </c>
    </row>
    <row r="8156" spans="1:12" x14ac:dyDescent="0.35">
      <c r="A8156" t="s">
        <v>14</v>
      </c>
      <c r="B8156" t="s">
        <v>16125</v>
      </c>
      <c r="C8156" t="s">
        <v>16126</v>
      </c>
      <c r="D8156">
        <v>5</v>
      </c>
      <c r="E8156">
        <v>6</v>
      </c>
      <c r="F8156" t="s">
        <v>367</v>
      </c>
      <c r="G8156" t="str">
        <f>VLOOKUP(F8156, Themes!$A$1:$C$51, 2, FALSE )</f>
        <v>Office Praise for Work</v>
      </c>
      <c r="H8156" t="str">
        <f>VLOOKUP(F8156, Themes!$A$1:$C$51, 3, FALSE )</f>
        <v>Character Relationships with Each Other</v>
      </c>
      <c r="I8156">
        <v>0.83599999999999997</v>
      </c>
      <c r="J8156">
        <v>0</v>
      </c>
      <c r="K8156">
        <v>0.38800000000000001</v>
      </c>
      <c r="L8156">
        <v>0.61199999999999999</v>
      </c>
    </row>
    <row r="8157" spans="1:12" x14ac:dyDescent="0.35">
      <c r="A8157" t="s">
        <v>41</v>
      </c>
      <c r="B8157" t="s">
        <v>16127</v>
      </c>
      <c r="C8157" t="s">
        <v>16128</v>
      </c>
      <c r="D8157">
        <v>5</v>
      </c>
      <c r="E8157">
        <v>6</v>
      </c>
      <c r="F8157" t="s">
        <v>109</v>
      </c>
      <c r="G8157" t="str">
        <f>VLOOKUP(F8157, Themes!$A$1:$C$51, 2, FALSE )</f>
        <v>Job Perks</v>
      </c>
      <c r="H8157" t="str">
        <f>VLOOKUP(F8157, Themes!$A$1:$C$51, 3, FALSE )</f>
        <v>Dunder Mifflin Operations &amp; Activities</v>
      </c>
      <c r="I8157">
        <v>0.77170000000000005</v>
      </c>
      <c r="J8157">
        <v>0</v>
      </c>
      <c r="K8157">
        <v>0.67600000000000005</v>
      </c>
      <c r="L8157">
        <v>0.32400000000000001</v>
      </c>
    </row>
    <row r="8158" spans="1:12" x14ac:dyDescent="0.35">
      <c r="A8158" t="s">
        <v>14</v>
      </c>
      <c r="B8158" t="s">
        <v>16129</v>
      </c>
      <c r="C8158" t="s">
        <v>16130</v>
      </c>
      <c r="D8158">
        <v>5</v>
      </c>
      <c r="E8158">
        <v>6</v>
      </c>
      <c r="F8158" t="s">
        <v>53</v>
      </c>
      <c r="G8158" t="str">
        <f>VLOOKUP(F8158, Themes!$A$1:$C$51, 2, FALSE )</f>
        <v>Heartbreaks &amp; Jan</v>
      </c>
      <c r="H8158" t="str">
        <f>VLOOKUP(F8158, Themes!$A$1:$C$51, 3, FALSE )</f>
        <v>Love, Sex, &amp; Relationships</v>
      </c>
      <c r="I8158">
        <v>0</v>
      </c>
      <c r="J8158">
        <v>0</v>
      </c>
      <c r="K8158">
        <v>1</v>
      </c>
      <c r="L8158">
        <v>0</v>
      </c>
    </row>
    <row r="8159" spans="1:12" x14ac:dyDescent="0.35">
      <c r="A8159" t="s">
        <v>14</v>
      </c>
      <c r="B8159" t="s">
        <v>16131</v>
      </c>
      <c r="C8159" t="s">
        <v>16132</v>
      </c>
      <c r="D8159">
        <v>5</v>
      </c>
      <c r="E8159">
        <v>6</v>
      </c>
      <c r="F8159" t="s">
        <v>31</v>
      </c>
      <c r="G8159" t="str">
        <f>VLOOKUP(F8159, Themes!$A$1:$C$51, 2, FALSE )</f>
        <v>Time Spent</v>
      </c>
      <c r="H8159" t="str">
        <f>VLOOKUP(F8159, Themes!$A$1:$C$51, 3, FALSE )</f>
        <v>Dunder Mifflin Operations &amp; Activities</v>
      </c>
      <c r="I8159">
        <v>0</v>
      </c>
      <c r="J8159">
        <v>0</v>
      </c>
      <c r="K8159">
        <v>1</v>
      </c>
      <c r="L8159">
        <v>0</v>
      </c>
    </row>
    <row r="8160" spans="1:12" x14ac:dyDescent="0.35">
      <c r="A8160" t="s">
        <v>14</v>
      </c>
      <c r="B8160" t="s">
        <v>16133</v>
      </c>
      <c r="C8160" t="s">
        <v>16134</v>
      </c>
      <c r="D8160">
        <v>5</v>
      </c>
      <c r="E8160">
        <v>6</v>
      </c>
      <c r="F8160" t="s">
        <v>475</v>
      </c>
      <c r="G8160" t="str">
        <f>VLOOKUP(F8160, Themes!$A$1:$C$51, 2, FALSE )</f>
        <v>Answering Phones</v>
      </c>
      <c r="H8160" t="str">
        <f>VLOOKUP(F8160, Themes!$A$1:$C$51, 3, FALSE )</f>
        <v>Dunder Mifflin Operations &amp; Activities</v>
      </c>
      <c r="I8160">
        <v>-0.7863</v>
      </c>
      <c r="J8160">
        <v>0.23400000000000001</v>
      </c>
      <c r="K8160">
        <v>0.69199999999999995</v>
      </c>
      <c r="L8160">
        <v>7.3999999999999996E-2</v>
      </c>
    </row>
    <row r="8161" spans="1:12" x14ac:dyDescent="0.35">
      <c r="A8161" t="s">
        <v>14</v>
      </c>
      <c r="B8161" t="s">
        <v>16135</v>
      </c>
      <c r="C8161" t="s">
        <v>16136</v>
      </c>
      <c r="D8161">
        <v>5</v>
      </c>
      <c r="E8161">
        <v>6</v>
      </c>
      <c r="F8161" t="s">
        <v>247</v>
      </c>
      <c r="G8161" t="str">
        <f>VLOOKUP(F8161, Themes!$A$1:$C$51, 2, FALSE )</f>
        <v>Closing deals</v>
      </c>
      <c r="H8161" t="str">
        <f>VLOOKUP(F8161, Themes!$A$1:$C$51, 3, FALSE )</f>
        <v>Dunder Mifflin Operations &amp; Activities</v>
      </c>
      <c r="I8161">
        <v>0</v>
      </c>
      <c r="J8161">
        <v>0</v>
      </c>
      <c r="K8161">
        <v>1</v>
      </c>
      <c r="L8161">
        <v>0</v>
      </c>
    </row>
    <row r="8162" spans="1:12" x14ac:dyDescent="0.35">
      <c r="A8162" t="s">
        <v>41</v>
      </c>
      <c r="B8162" t="s">
        <v>16137</v>
      </c>
      <c r="C8162" t="s">
        <v>16138</v>
      </c>
      <c r="D8162">
        <v>5</v>
      </c>
      <c r="E8162">
        <v>6</v>
      </c>
      <c r="F8162" t="s">
        <v>358</v>
      </c>
      <c r="G8162" t="str">
        <f>VLOOKUP(F8162, Themes!$A$1:$C$51, 2, FALSE )</f>
        <v>Workplace Happenings</v>
      </c>
      <c r="H8162" t="str">
        <f>VLOOKUP(F8162, Themes!$A$1:$C$51, 3, FALSE )</f>
        <v>Dunder Mifflin Operations &amp; Activities</v>
      </c>
      <c r="I8162">
        <v>-7.7200000000000005E-2</v>
      </c>
      <c r="J8162">
        <v>0.115</v>
      </c>
      <c r="K8162">
        <v>0.88500000000000001</v>
      </c>
      <c r="L8162">
        <v>0</v>
      </c>
    </row>
    <row r="8163" spans="1:12" x14ac:dyDescent="0.35">
      <c r="A8163" t="s">
        <v>14</v>
      </c>
      <c r="B8163" t="s">
        <v>16139</v>
      </c>
      <c r="C8163" t="s">
        <v>16140</v>
      </c>
      <c r="D8163">
        <v>5</v>
      </c>
      <c r="E8163">
        <v>6</v>
      </c>
      <c r="F8163" t="s">
        <v>61</v>
      </c>
      <c r="G8163" t="str">
        <f>VLOOKUP(F8163, Themes!$A$1:$C$51, 2, FALSE )</f>
        <v>Dundies and Watching videos</v>
      </c>
      <c r="H8163" t="str">
        <f>VLOOKUP(F8163, Themes!$A$1:$C$51, 3, FALSE )</f>
        <v>Socialization at Dunder Mifflin</v>
      </c>
      <c r="I8163">
        <v>-0.1779</v>
      </c>
      <c r="J8163">
        <v>0.16200000000000001</v>
      </c>
      <c r="K8163">
        <v>0.83799999999999997</v>
      </c>
      <c r="L8163">
        <v>0</v>
      </c>
    </row>
    <row r="8164" spans="1:12" x14ac:dyDescent="0.35">
      <c r="A8164" t="s">
        <v>10</v>
      </c>
      <c r="B8164" t="s">
        <v>16141</v>
      </c>
      <c r="C8164" t="s">
        <v>16142</v>
      </c>
      <c r="D8164">
        <v>5</v>
      </c>
      <c r="E8164">
        <v>6</v>
      </c>
      <c r="F8164" t="s">
        <v>325</v>
      </c>
      <c r="G8164" t="str">
        <f>VLOOKUP(F8164, Themes!$A$1:$C$51, 2, FALSE )</f>
        <v>Gender Roles</v>
      </c>
      <c r="H8164" t="str">
        <f>VLOOKUP(F8164, Themes!$A$1:$C$51, 3, FALSE )</f>
        <v>Social Issues &amp; Miscellaneous</v>
      </c>
      <c r="I8164">
        <v>-0.1027</v>
      </c>
      <c r="J8164">
        <v>0.13500000000000001</v>
      </c>
      <c r="K8164">
        <v>0.86499999999999999</v>
      </c>
      <c r="L8164">
        <v>0</v>
      </c>
    </row>
    <row r="8165" spans="1:12" x14ac:dyDescent="0.35">
      <c r="A8165" t="s">
        <v>41</v>
      </c>
      <c r="B8165" t="s">
        <v>16143</v>
      </c>
      <c r="C8165" t="s">
        <v>2792</v>
      </c>
      <c r="D8165">
        <v>5</v>
      </c>
      <c r="E8165">
        <v>6</v>
      </c>
      <c r="F8165" t="s">
        <v>23</v>
      </c>
      <c r="G8165" t="str">
        <f>VLOOKUP(F8165, Themes!$A$1:$C$51, 2, FALSE )</f>
        <v>Pam's Activities</v>
      </c>
      <c r="H8165" t="str">
        <f>VLOOKUP(F8165, Themes!$A$1:$C$51, 3, FALSE )</f>
        <v>Character's Activities</v>
      </c>
      <c r="I8165">
        <v>0</v>
      </c>
      <c r="J8165">
        <v>0</v>
      </c>
      <c r="K8165">
        <v>1</v>
      </c>
      <c r="L8165">
        <v>0</v>
      </c>
    </row>
    <row r="8166" spans="1:12" x14ac:dyDescent="0.35">
      <c r="A8166" t="s">
        <v>41</v>
      </c>
      <c r="B8166" t="s">
        <v>16144</v>
      </c>
      <c r="C8166" t="s">
        <v>16145</v>
      </c>
      <c r="D8166">
        <v>5</v>
      </c>
      <c r="E8166">
        <v>6</v>
      </c>
      <c r="F8166" t="s">
        <v>265</v>
      </c>
      <c r="G8166" t="str">
        <f>VLOOKUP(F8166, Themes!$A$1:$C$51, 2, FALSE )</f>
        <v>Michael's Behaviours</v>
      </c>
      <c r="H8166" t="str">
        <f>VLOOKUP(F8166, Themes!$A$1:$C$51, 3, FALSE )</f>
        <v>Character's Activities</v>
      </c>
      <c r="I8166">
        <v>0.3553</v>
      </c>
      <c r="J8166">
        <v>0</v>
      </c>
      <c r="K8166">
        <v>0.73899999999999999</v>
      </c>
      <c r="L8166">
        <v>0.26100000000000001</v>
      </c>
    </row>
    <row r="8167" spans="1:12" x14ac:dyDescent="0.35">
      <c r="A8167" t="s">
        <v>10</v>
      </c>
      <c r="B8167" t="s">
        <v>16146</v>
      </c>
      <c r="C8167" t="s">
        <v>16147</v>
      </c>
      <c r="D8167">
        <v>5</v>
      </c>
      <c r="E8167">
        <v>6</v>
      </c>
      <c r="F8167" t="s">
        <v>247</v>
      </c>
      <c r="G8167" t="str">
        <f>VLOOKUP(F8167, Themes!$A$1:$C$51, 2, FALSE )</f>
        <v>Closing deals</v>
      </c>
      <c r="H8167" t="str">
        <f>VLOOKUP(F8167, Themes!$A$1:$C$51, 3, FALSE )</f>
        <v>Dunder Mifflin Operations &amp; Activities</v>
      </c>
      <c r="I8167">
        <v>0</v>
      </c>
      <c r="J8167">
        <v>0</v>
      </c>
      <c r="K8167">
        <v>1</v>
      </c>
      <c r="L8167">
        <v>0</v>
      </c>
    </row>
    <row r="8168" spans="1:12" x14ac:dyDescent="0.35">
      <c r="A8168" t="s">
        <v>14</v>
      </c>
      <c r="B8168" t="s">
        <v>16148</v>
      </c>
      <c r="C8168" t="s">
        <v>16149</v>
      </c>
      <c r="D8168">
        <v>5</v>
      </c>
      <c r="E8168">
        <v>6</v>
      </c>
      <c r="F8168" t="s">
        <v>254</v>
      </c>
      <c r="G8168" t="str">
        <f>VLOOKUP(F8168, Themes!$A$1:$C$51, 2, FALSE )</f>
        <v>Parenting Issues</v>
      </c>
      <c r="H8168" t="str">
        <f>VLOOKUP(F8168, Themes!$A$1:$C$51, 3, FALSE )</f>
        <v>Family</v>
      </c>
      <c r="I8168">
        <v>-0.45879999999999999</v>
      </c>
      <c r="J8168">
        <v>0.34499999999999997</v>
      </c>
      <c r="K8168">
        <v>0.51500000000000001</v>
      </c>
      <c r="L8168">
        <v>0.13900000000000001</v>
      </c>
    </row>
    <row r="8169" spans="1:12" x14ac:dyDescent="0.35">
      <c r="A8169" t="s">
        <v>14</v>
      </c>
      <c r="B8169" t="s">
        <v>16150</v>
      </c>
      <c r="C8169" t="s">
        <v>16151</v>
      </c>
      <c r="D8169">
        <v>5</v>
      </c>
      <c r="E8169">
        <v>6</v>
      </c>
      <c r="F8169" t="s">
        <v>265</v>
      </c>
      <c r="G8169" t="str">
        <f>VLOOKUP(F8169, Themes!$A$1:$C$51, 2, FALSE )</f>
        <v>Michael's Behaviours</v>
      </c>
      <c r="H8169" t="str">
        <f>VLOOKUP(F8169, Themes!$A$1:$C$51, 3, FALSE )</f>
        <v>Character's Activities</v>
      </c>
      <c r="I8169">
        <v>0.61240000000000006</v>
      </c>
      <c r="J8169">
        <v>0</v>
      </c>
      <c r="K8169">
        <v>0.64300000000000002</v>
      </c>
      <c r="L8169">
        <v>0.35699999999999998</v>
      </c>
    </row>
    <row r="8170" spans="1:12" x14ac:dyDescent="0.35">
      <c r="A8170" t="s">
        <v>10</v>
      </c>
      <c r="B8170" t="s">
        <v>16152</v>
      </c>
      <c r="C8170" t="s">
        <v>16153</v>
      </c>
      <c r="D8170">
        <v>5</v>
      </c>
      <c r="E8170">
        <v>6</v>
      </c>
      <c r="F8170" t="s">
        <v>265</v>
      </c>
      <c r="G8170" t="str">
        <f>VLOOKUP(F8170, Themes!$A$1:$C$51, 2, FALSE )</f>
        <v>Michael's Behaviours</v>
      </c>
      <c r="H8170" t="str">
        <f>VLOOKUP(F8170, Themes!$A$1:$C$51, 3, FALSE )</f>
        <v>Character's Activities</v>
      </c>
      <c r="I8170">
        <v>0</v>
      </c>
      <c r="J8170">
        <v>0</v>
      </c>
      <c r="K8170">
        <v>1</v>
      </c>
      <c r="L8170">
        <v>0</v>
      </c>
    </row>
    <row r="8171" spans="1:12" x14ac:dyDescent="0.35">
      <c r="A8171" t="s">
        <v>10</v>
      </c>
      <c r="B8171" t="s">
        <v>16154</v>
      </c>
      <c r="C8171" t="s">
        <v>16155</v>
      </c>
      <c r="D8171">
        <v>5</v>
      </c>
      <c r="E8171">
        <v>6</v>
      </c>
      <c r="F8171" t="s">
        <v>40</v>
      </c>
      <c r="G8171" t="str">
        <f>VLOOKUP(F8171, Themes!$A$1:$C$51, 2, FALSE )</f>
        <v>Items in Dunder Mifflin</v>
      </c>
      <c r="H8171" t="str">
        <f>VLOOKUP(F8171, Themes!$A$1:$C$51, 3, FALSE )</f>
        <v>Dunder Mifflin Operations &amp; Activities</v>
      </c>
      <c r="I8171">
        <v>0.40189999999999998</v>
      </c>
      <c r="J8171">
        <v>0</v>
      </c>
      <c r="K8171">
        <v>0.72199999999999998</v>
      </c>
      <c r="L8171">
        <v>0.27800000000000002</v>
      </c>
    </row>
    <row r="8172" spans="1:12" x14ac:dyDescent="0.35">
      <c r="A8172" t="s">
        <v>14</v>
      </c>
      <c r="B8172" t="s">
        <v>16156</v>
      </c>
      <c r="C8172" t="s">
        <v>16157</v>
      </c>
      <c r="D8172">
        <v>5</v>
      </c>
      <c r="E8172">
        <v>6</v>
      </c>
      <c r="F8172" t="s">
        <v>20</v>
      </c>
      <c r="G8172" t="str">
        <f>VLOOKUP(F8172, Themes!$A$1:$C$51, 2, FALSE )</f>
        <v>Dunder Mifflin Products</v>
      </c>
      <c r="H8172" t="str">
        <f>VLOOKUP(F8172, Themes!$A$1:$C$51, 3, FALSE )</f>
        <v>Dunder Mifflin Operations &amp; Activities</v>
      </c>
      <c r="I8172">
        <v>0.52669999999999995</v>
      </c>
      <c r="J8172">
        <v>0</v>
      </c>
      <c r="K8172">
        <v>0.85</v>
      </c>
      <c r="L8172">
        <v>0.15</v>
      </c>
    </row>
    <row r="8173" spans="1:12" x14ac:dyDescent="0.35">
      <c r="A8173" t="s">
        <v>10</v>
      </c>
      <c r="B8173" t="s">
        <v>16158</v>
      </c>
      <c r="C8173" t="s">
        <v>16159</v>
      </c>
      <c r="D8173">
        <v>5</v>
      </c>
      <c r="E8173">
        <v>6</v>
      </c>
      <c r="F8173" t="s">
        <v>82</v>
      </c>
      <c r="G8173" t="str">
        <f>VLOOKUP(F8173, Themes!$A$1:$C$51, 2, FALSE )</f>
        <v>Dwight's Behaviours</v>
      </c>
      <c r="H8173" t="str">
        <f>VLOOKUP(F8173, Themes!$A$1:$C$51, 3, FALSE )</f>
        <v>Character's Activities</v>
      </c>
      <c r="I8173">
        <v>-0.16800000000000001</v>
      </c>
      <c r="J8173">
        <v>0.1</v>
      </c>
      <c r="K8173">
        <v>0.82099999999999995</v>
      </c>
      <c r="L8173">
        <v>7.9000000000000001E-2</v>
      </c>
    </row>
    <row r="8174" spans="1:12" x14ac:dyDescent="0.35">
      <c r="A8174" t="s">
        <v>10</v>
      </c>
      <c r="B8174" t="s">
        <v>16160</v>
      </c>
      <c r="C8174" t="s">
        <v>16161</v>
      </c>
      <c r="D8174">
        <v>5</v>
      </c>
      <c r="E8174">
        <v>6</v>
      </c>
      <c r="F8174" t="s">
        <v>97</v>
      </c>
      <c r="G8174" t="str">
        <f>VLOOKUP(F8174, Themes!$A$1:$C$51, 2, FALSE )</f>
        <v>Ryan's Activities</v>
      </c>
      <c r="H8174" t="str">
        <f>VLOOKUP(F8174, Themes!$A$1:$C$51, 3, FALSE )</f>
        <v>Character's Activities</v>
      </c>
      <c r="I8174">
        <v>0</v>
      </c>
      <c r="J8174">
        <v>0</v>
      </c>
      <c r="K8174">
        <v>1</v>
      </c>
      <c r="L8174">
        <v>0</v>
      </c>
    </row>
    <row r="8175" spans="1:12" x14ac:dyDescent="0.35">
      <c r="A8175" t="s">
        <v>86</v>
      </c>
      <c r="B8175" t="s">
        <v>16162</v>
      </c>
      <c r="C8175" t="s">
        <v>16163</v>
      </c>
      <c r="D8175">
        <v>5</v>
      </c>
      <c r="E8175">
        <v>6</v>
      </c>
      <c r="F8175" t="s">
        <v>67</v>
      </c>
      <c r="G8175" t="str">
        <f>VLOOKUP(F8175, Themes!$A$1:$C$51, 2, FALSE )</f>
        <v>Initiatives &amp; Operations at Dunder Mifflin</v>
      </c>
      <c r="H8175" t="str">
        <f>VLOOKUP(F8175, Themes!$A$1:$C$51, 3, FALSE )</f>
        <v>Dunder Mifflin Operations &amp; Activities</v>
      </c>
      <c r="I8175">
        <v>0.42149999999999999</v>
      </c>
      <c r="J8175">
        <v>0</v>
      </c>
      <c r="K8175">
        <v>0.72499999999999998</v>
      </c>
      <c r="L8175">
        <v>0.27500000000000002</v>
      </c>
    </row>
    <row r="8176" spans="1:12" x14ac:dyDescent="0.35">
      <c r="A8176" t="s">
        <v>86</v>
      </c>
      <c r="B8176" t="s">
        <v>16164</v>
      </c>
      <c r="C8176" t="s">
        <v>16165</v>
      </c>
      <c r="D8176">
        <v>5</v>
      </c>
      <c r="E8176">
        <v>6</v>
      </c>
      <c r="F8176" t="s">
        <v>276</v>
      </c>
      <c r="G8176" t="str">
        <f>VLOOKUP(F8176, Themes!$A$1:$C$51, 2, FALSE )</f>
        <v>Workplace Happenings</v>
      </c>
      <c r="H8176" t="str">
        <f>VLOOKUP(F8176, Themes!$A$1:$C$51, 3, FALSE )</f>
        <v>Dunder Mifflin Operations &amp; Activities</v>
      </c>
      <c r="I8176">
        <v>0</v>
      </c>
      <c r="J8176">
        <v>0</v>
      </c>
      <c r="K8176">
        <v>1</v>
      </c>
      <c r="L8176">
        <v>0</v>
      </c>
    </row>
    <row r="8177" spans="1:12" x14ac:dyDescent="0.35">
      <c r="A8177" t="s">
        <v>86</v>
      </c>
      <c r="B8177" t="s">
        <v>16166</v>
      </c>
      <c r="C8177" t="s">
        <v>16167</v>
      </c>
      <c r="D8177">
        <v>5</v>
      </c>
      <c r="E8177">
        <v>6</v>
      </c>
      <c r="F8177" t="s">
        <v>67</v>
      </c>
      <c r="G8177" t="str">
        <f>VLOOKUP(F8177, Themes!$A$1:$C$51, 2, FALSE )</f>
        <v>Initiatives &amp; Operations at Dunder Mifflin</v>
      </c>
      <c r="H8177" t="str">
        <f>VLOOKUP(F8177, Themes!$A$1:$C$51, 3, FALSE )</f>
        <v>Dunder Mifflin Operations &amp; Activities</v>
      </c>
      <c r="I8177">
        <v>0.3327</v>
      </c>
      <c r="J8177">
        <v>0</v>
      </c>
      <c r="K8177">
        <v>0.81699999999999995</v>
      </c>
      <c r="L8177">
        <v>0.183</v>
      </c>
    </row>
    <row r="8178" spans="1:12" x14ac:dyDescent="0.35">
      <c r="A8178" t="s">
        <v>86</v>
      </c>
      <c r="B8178" t="s">
        <v>16168</v>
      </c>
      <c r="C8178" t="s">
        <v>16169</v>
      </c>
      <c r="D8178">
        <v>5</v>
      </c>
      <c r="E8178">
        <v>6</v>
      </c>
      <c r="F8178" t="s">
        <v>70</v>
      </c>
      <c r="G8178" t="str">
        <f>VLOOKUP(F8178, Themes!$A$1:$C$51, 2, FALSE )</f>
        <v>Recreation</v>
      </c>
      <c r="H8178" t="str">
        <f>VLOOKUP(F8178, Themes!$A$1:$C$51, 3, FALSE )</f>
        <v>Socialization at Dunder Mifflin</v>
      </c>
      <c r="I8178">
        <v>0</v>
      </c>
      <c r="J8178">
        <v>0</v>
      </c>
      <c r="K8178">
        <v>1</v>
      </c>
      <c r="L8178">
        <v>0</v>
      </c>
    </row>
    <row r="8179" spans="1:12" x14ac:dyDescent="0.35">
      <c r="A8179" t="s">
        <v>86</v>
      </c>
      <c r="B8179" t="s">
        <v>16170</v>
      </c>
      <c r="C8179" t="s">
        <v>16171</v>
      </c>
      <c r="D8179">
        <v>5</v>
      </c>
      <c r="E8179">
        <v>6</v>
      </c>
      <c r="F8179" t="s">
        <v>73</v>
      </c>
      <c r="G8179" t="str">
        <f>VLOOKUP(F8179, Themes!$A$1:$C$51, 2, FALSE )</f>
        <v>Meetings</v>
      </c>
      <c r="H8179" t="str">
        <f>VLOOKUP(F8179, Themes!$A$1:$C$51, 3, FALSE )</f>
        <v>Dunder Mifflin Operations &amp; Activities</v>
      </c>
      <c r="I8179">
        <v>0.44969999999999999</v>
      </c>
      <c r="J8179">
        <v>0</v>
      </c>
      <c r="K8179">
        <v>0.77200000000000002</v>
      </c>
      <c r="L8179">
        <v>0.22800000000000001</v>
      </c>
    </row>
    <row r="8180" spans="1:12" x14ac:dyDescent="0.35">
      <c r="A8180" t="s">
        <v>14</v>
      </c>
      <c r="B8180" t="s">
        <v>16172</v>
      </c>
      <c r="C8180" t="s">
        <v>16173</v>
      </c>
      <c r="D8180">
        <v>5</v>
      </c>
      <c r="E8180">
        <v>6</v>
      </c>
      <c r="F8180" t="s">
        <v>82</v>
      </c>
      <c r="G8180" t="str">
        <f>VLOOKUP(F8180, Themes!$A$1:$C$51, 2, FALSE )</f>
        <v>Dwight's Behaviours</v>
      </c>
      <c r="H8180" t="str">
        <f>VLOOKUP(F8180, Themes!$A$1:$C$51, 3, FALSE )</f>
        <v>Character's Activities</v>
      </c>
      <c r="I8180">
        <v>0</v>
      </c>
      <c r="J8180">
        <v>0</v>
      </c>
      <c r="K8180">
        <v>1</v>
      </c>
      <c r="L8180">
        <v>0</v>
      </c>
    </row>
    <row r="8181" spans="1:12" x14ac:dyDescent="0.35">
      <c r="A8181" t="s">
        <v>41</v>
      </c>
      <c r="B8181" t="s">
        <v>16174</v>
      </c>
      <c r="C8181" t="s">
        <v>16175</v>
      </c>
      <c r="D8181">
        <v>5</v>
      </c>
      <c r="E8181">
        <v>6</v>
      </c>
      <c r="F8181" t="s">
        <v>112</v>
      </c>
      <c r="G8181" t="str">
        <f>VLOOKUP(F8181, Themes!$A$1:$C$51, 2, FALSE )</f>
        <v>Driving</v>
      </c>
      <c r="H8181" t="str">
        <f>VLOOKUP(F8181, Themes!$A$1:$C$51, 3, FALSE )</f>
        <v>Transportation &amp; Life Outside Dunder Mifflin</v>
      </c>
      <c r="I8181">
        <v>0</v>
      </c>
      <c r="J8181">
        <v>0</v>
      </c>
      <c r="K8181">
        <v>1</v>
      </c>
      <c r="L8181">
        <v>0</v>
      </c>
    </row>
    <row r="8182" spans="1:12" x14ac:dyDescent="0.35">
      <c r="A8182" t="s">
        <v>41</v>
      </c>
      <c r="B8182" t="s">
        <v>16176</v>
      </c>
      <c r="C8182" t="s">
        <v>16177</v>
      </c>
      <c r="D8182">
        <v>5</v>
      </c>
      <c r="E8182">
        <v>6</v>
      </c>
      <c r="F8182" t="s">
        <v>67</v>
      </c>
      <c r="G8182" t="str">
        <f>VLOOKUP(F8182, Themes!$A$1:$C$51, 2, FALSE )</f>
        <v>Initiatives &amp; Operations at Dunder Mifflin</v>
      </c>
      <c r="H8182" t="str">
        <f>VLOOKUP(F8182, Themes!$A$1:$C$51, 3, FALSE )</f>
        <v>Dunder Mifflin Operations &amp; Activities</v>
      </c>
      <c r="I8182">
        <v>0.20230000000000001</v>
      </c>
      <c r="J8182">
        <v>0</v>
      </c>
      <c r="K8182">
        <v>0.87</v>
      </c>
      <c r="L8182">
        <v>0.13</v>
      </c>
    </row>
    <row r="8183" spans="1:12" x14ac:dyDescent="0.35">
      <c r="A8183" t="s">
        <v>41</v>
      </c>
      <c r="B8183" t="s">
        <v>16178</v>
      </c>
      <c r="C8183" t="s">
        <v>16179</v>
      </c>
      <c r="D8183">
        <v>5</v>
      </c>
      <c r="E8183">
        <v>6</v>
      </c>
      <c r="F8183" t="s">
        <v>109</v>
      </c>
      <c r="G8183" t="str">
        <f>VLOOKUP(F8183, Themes!$A$1:$C$51, 2, FALSE )</f>
        <v>Job Perks</v>
      </c>
      <c r="H8183" t="str">
        <f>VLOOKUP(F8183, Themes!$A$1:$C$51, 3, FALSE )</f>
        <v>Dunder Mifflin Operations &amp; Activities</v>
      </c>
      <c r="I8183">
        <v>-0.62639999999999996</v>
      </c>
      <c r="J8183">
        <v>0.60399999999999998</v>
      </c>
      <c r="K8183">
        <v>0.39600000000000002</v>
      </c>
      <c r="L8183">
        <v>0</v>
      </c>
    </row>
    <row r="8184" spans="1:12" x14ac:dyDescent="0.35">
      <c r="A8184" t="s">
        <v>14</v>
      </c>
      <c r="B8184" t="s">
        <v>16180</v>
      </c>
      <c r="C8184" t="s">
        <v>16181</v>
      </c>
      <c r="D8184">
        <v>5</v>
      </c>
      <c r="E8184">
        <v>6</v>
      </c>
      <c r="F8184" t="s">
        <v>129</v>
      </c>
      <c r="G8184" t="str">
        <f>VLOOKUP(F8184, Themes!$A$1:$C$51, 2, FALSE )</f>
        <v>Water Cooler Talk</v>
      </c>
      <c r="H8184" t="str">
        <f>VLOOKUP(F8184, Themes!$A$1:$C$51, 3, FALSE )</f>
        <v>Social Issues &amp; Miscellaneous</v>
      </c>
      <c r="I8184">
        <v>0</v>
      </c>
      <c r="J8184">
        <v>0</v>
      </c>
      <c r="K8184">
        <v>1</v>
      </c>
      <c r="L8184">
        <v>0</v>
      </c>
    </row>
    <row r="8185" spans="1:12" x14ac:dyDescent="0.35">
      <c r="A8185" t="s">
        <v>41</v>
      </c>
      <c r="B8185" t="s">
        <v>16182</v>
      </c>
      <c r="C8185" t="s">
        <v>16183</v>
      </c>
      <c r="D8185">
        <v>5</v>
      </c>
      <c r="E8185">
        <v>6</v>
      </c>
      <c r="F8185" t="s">
        <v>209</v>
      </c>
      <c r="G8185" t="str">
        <f>VLOOKUP(F8185, Themes!$A$1:$C$51, 2, FALSE )</f>
        <v>Financial Activities</v>
      </c>
      <c r="H8185" t="str">
        <f>VLOOKUP(F8185, Themes!$A$1:$C$51, 3, FALSE )</f>
        <v>Dunder Mifflin Operations &amp; Activities</v>
      </c>
      <c r="I8185">
        <v>0</v>
      </c>
      <c r="J8185">
        <v>0</v>
      </c>
      <c r="K8185">
        <v>1</v>
      </c>
      <c r="L8185">
        <v>0</v>
      </c>
    </row>
    <row r="8186" spans="1:12" x14ac:dyDescent="0.35">
      <c r="A8186" t="s">
        <v>58</v>
      </c>
      <c r="B8186" t="s">
        <v>16184</v>
      </c>
      <c r="C8186" t="s">
        <v>16185</v>
      </c>
      <c r="D8186">
        <v>5</v>
      </c>
      <c r="E8186">
        <v>6</v>
      </c>
      <c r="F8186" t="s">
        <v>100</v>
      </c>
      <c r="G8186" t="str">
        <f>VLOOKUP(F8186, Themes!$A$1:$C$51, 2, FALSE )</f>
        <v>Andy's Activities</v>
      </c>
      <c r="H8186" t="str">
        <f>VLOOKUP(F8186, Themes!$A$1:$C$51, 3, FALSE )</f>
        <v>Character's Activities</v>
      </c>
      <c r="I8186">
        <v>0.45879999999999999</v>
      </c>
      <c r="J8186">
        <v>0</v>
      </c>
      <c r="K8186">
        <v>0.625</v>
      </c>
      <c r="L8186">
        <v>0.375</v>
      </c>
    </row>
    <row r="8187" spans="1:12" x14ac:dyDescent="0.35">
      <c r="A8187" t="s">
        <v>41</v>
      </c>
      <c r="B8187" t="s">
        <v>16186</v>
      </c>
      <c r="C8187" t="s">
        <v>16187</v>
      </c>
      <c r="D8187">
        <v>5</v>
      </c>
      <c r="E8187">
        <v>6</v>
      </c>
      <c r="F8187" t="s">
        <v>100</v>
      </c>
      <c r="G8187" t="str">
        <f>VLOOKUP(F8187, Themes!$A$1:$C$51, 2, FALSE )</f>
        <v>Andy's Activities</v>
      </c>
      <c r="H8187" t="str">
        <f>VLOOKUP(F8187, Themes!$A$1:$C$51, 3, FALSE )</f>
        <v>Character's Activities</v>
      </c>
      <c r="I8187">
        <v>0</v>
      </c>
      <c r="J8187">
        <v>0</v>
      </c>
      <c r="K8187">
        <v>1</v>
      </c>
      <c r="L8187">
        <v>0</v>
      </c>
    </row>
    <row r="8188" spans="1:12" x14ac:dyDescent="0.35">
      <c r="A8188" t="s">
        <v>58</v>
      </c>
      <c r="B8188" t="s">
        <v>16188</v>
      </c>
      <c r="C8188" t="s">
        <v>16189</v>
      </c>
      <c r="D8188">
        <v>5</v>
      </c>
      <c r="E8188">
        <v>6</v>
      </c>
      <c r="F8188" t="s">
        <v>44</v>
      </c>
      <c r="G8188" t="str">
        <f>VLOOKUP(F8188, Themes!$A$1:$C$51, 2, FALSE )</f>
        <v>Showing Appreciation for Others</v>
      </c>
      <c r="H8188" t="str">
        <f>VLOOKUP(F8188, Themes!$A$1:$C$51, 3, FALSE )</f>
        <v>Character Relationships with Each Other</v>
      </c>
      <c r="I8188">
        <v>0</v>
      </c>
      <c r="J8188">
        <v>0</v>
      </c>
      <c r="K8188">
        <v>1</v>
      </c>
      <c r="L8188">
        <v>0</v>
      </c>
    </row>
    <row r="8189" spans="1:12" x14ac:dyDescent="0.35">
      <c r="A8189" t="s">
        <v>41</v>
      </c>
      <c r="B8189" t="s">
        <v>16190</v>
      </c>
      <c r="C8189" t="s">
        <v>16191</v>
      </c>
      <c r="D8189">
        <v>5</v>
      </c>
      <c r="E8189">
        <v>6</v>
      </c>
      <c r="F8189" t="s">
        <v>31</v>
      </c>
      <c r="G8189" t="str">
        <f>VLOOKUP(F8189, Themes!$A$1:$C$51, 2, FALSE )</f>
        <v>Time Spent</v>
      </c>
      <c r="H8189" t="str">
        <f>VLOOKUP(F8189, Themes!$A$1:$C$51, 3, FALSE )</f>
        <v>Dunder Mifflin Operations &amp; Activities</v>
      </c>
      <c r="I8189">
        <v>-0.1179</v>
      </c>
      <c r="J8189">
        <v>0.1</v>
      </c>
      <c r="K8189">
        <v>0.81799999999999995</v>
      </c>
      <c r="L8189">
        <v>8.2000000000000003E-2</v>
      </c>
    </row>
    <row r="8190" spans="1:12" x14ac:dyDescent="0.35">
      <c r="A8190" t="s">
        <v>41</v>
      </c>
      <c r="B8190" t="s">
        <v>16192</v>
      </c>
      <c r="C8190" t="s">
        <v>16193</v>
      </c>
      <c r="D8190">
        <v>5</v>
      </c>
      <c r="E8190">
        <v>6</v>
      </c>
      <c r="F8190" t="s">
        <v>247</v>
      </c>
      <c r="G8190" t="str">
        <f>VLOOKUP(F8190, Themes!$A$1:$C$51, 2, FALSE )</f>
        <v>Closing deals</v>
      </c>
      <c r="H8190" t="str">
        <f>VLOOKUP(F8190, Themes!$A$1:$C$51, 3, FALSE )</f>
        <v>Dunder Mifflin Operations &amp; Activities</v>
      </c>
      <c r="I8190">
        <v>-0.1007</v>
      </c>
      <c r="J8190">
        <v>0.215</v>
      </c>
      <c r="K8190">
        <v>0.60399999999999998</v>
      </c>
      <c r="L8190">
        <v>0.18099999999999999</v>
      </c>
    </row>
    <row r="8191" spans="1:12" x14ac:dyDescent="0.35">
      <c r="A8191" t="s">
        <v>41</v>
      </c>
      <c r="B8191" t="s">
        <v>16194</v>
      </c>
      <c r="C8191" t="s">
        <v>16195</v>
      </c>
      <c r="D8191">
        <v>5</v>
      </c>
      <c r="E8191">
        <v>6</v>
      </c>
      <c r="F8191" t="s">
        <v>91</v>
      </c>
      <c r="G8191" t="str">
        <f>VLOOKUP(F8191, Themes!$A$1:$C$51, 2, FALSE )</f>
        <v>Phylllis &amp; Angela Activities</v>
      </c>
      <c r="H8191" t="str">
        <f>VLOOKUP(F8191, Themes!$A$1:$C$51, 3, FALSE )</f>
        <v>Character's Activities</v>
      </c>
      <c r="I8191">
        <v>0</v>
      </c>
      <c r="J8191">
        <v>0</v>
      </c>
      <c r="K8191">
        <v>1</v>
      </c>
      <c r="L8191">
        <v>0</v>
      </c>
    </row>
    <row r="8192" spans="1:12" x14ac:dyDescent="0.35">
      <c r="A8192" t="s">
        <v>41</v>
      </c>
      <c r="B8192" t="s">
        <v>16196</v>
      </c>
      <c r="C8192" t="s">
        <v>16197</v>
      </c>
      <c r="D8192">
        <v>5</v>
      </c>
      <c r="E8192">
        <v>6</v>
      </c>
      <c r="F8192" t="s">
        <v>276</v>
      </c>
      <c r="G8192" t="str">
        <f>VLOOKUP(F8192, Themes!$A$1:$C$51, 2, FALSE )</f>
        <v>Workplace Happenings</v>
      </c>
      <c r="H8192" t="str">
        <f>VLOOKUP(F8192, Themes!$A$1:$C$51, 3, FALSE )</f>
        <v>Dunder Mifflin Operations &amp; Activities</v>
      </c>
      <c r="I8192">
        <v>-0.68079999999999996</v>
      </c>
      <c r="J8192">
        <v>0.21299999999999999</v>
      </c>
      <c r="K8192">
        <v>0.78700000000000003</v>
      </c>
      <c r="L8192">
        <v>0</v>
      </c>
    </row>
    <row r="8193" spans="1:12" x14ac:dyDescent="0.35">
      <c r="A8193" t="s">
        <v>14</v>
      </c>
      <c r="B8193" t="s">
        <v>16198</v>
      </c>
      <c r="C8193" t="s">
        <v>16199</v>
      </c>
      <c r="D8193">
        <v>5</v>
      </c>
      <c r="E8193">
        <v>6</v>
      </c>
      <c r="F8193" t="s">
        <v>40</v>
      </c>
      <c r="G8193" t="str">
        <f>VLOOKUP(F8193, Themes!$A$1:$C$51, 2, FALSE )</f>
        <v>Items in Dunder Mifflin</v>
      </c>
      <c r="H8193" t="str">
        <f>VLOOKUP(F8193, Themes!$A$1:$C$51, 3, FALSE )</f>
        <v>Dunder Mifflin Operations &amp; Activities</v>
      </c>
      <c r="I8193">
        <v>0</v>
      </c>
      <c r="J8193">
        <v>0</v>
      </c>
      <c r="K8193">
        <v>1</v>
      </c>
      <c r="L8193">
        <v>0</v>
      </c>
    </row>
    <row r="8194" spans="1:12" x14ac:dyDescent="0.35">
      <c r="A8194" t="s">
        <v>41</v>
      </c>
      <c r="B8194" t="s">
        <v>16200</v>
      </c>
      <c r="C8194" t="s">
        <v>16201</v>
      </c>
      <c r="D8194">
        <v>5</v>
      </c>
      <c r="E8194">
        <v>6</v>
      </c>
      <c r="F8194" t="s">
        <v>94</v>
      </c>
      <c r="G8194" t="str">
        <f>VLOOKUP(F8194, Themes!$A$1:$C$51, 2, FALSE )</f>
        <v>Self Care Behaviours</v>
      </c>
      <c r="H8194" t="str">
        <f>VLOOKUP(F8194, Themes!$A$1:$C$51, 3, FALSE )</f>
        <v>Health &amp; Wellbeing</v>
      </c>
      <c r="I8194">
        <v>-0.80159999999999998</v>
      </c>
      <c r="J8194">
        <v>0.23799999999999999</v>
      </c>
      <c r="K8194">
        <v>0.76200000000000001</v>
      </c>
      <c r="L8194">
        <v>0</v>
      </c>
    </row>
    <row r="8195" spans="1:12" x14ac:dyDescent="0.35">
      <c r="A8195" t="s">
        <v>58</v>
      </c>
      <c r="B8195" t="s">
        <v>16202</v>
      </c>
      <c r="C8195" t="s">
        <v>16203</v>
      </c>
      <c r="D8195">
        <v>5</v>
      </c>
      <c r="E8195">
        <v>6</v>
      </c>
      <c r="F8195" t="s">
        <v>34</v>
      </c>
      <c r="G8195" t="str">
        <f>VLOOKUP(F8195, Themes!$A$1:$C$51, 2, FALSE )</f>
        <v>Dunder Mifflin Corporate Affairs</v>
      </c>
      <c r="H8195" t="str">
        <f>VLOOKUP(F8195, Themes!$A$1:$C$51, 3, FALSE )</f>
        <v>Dunder Mifflin Politics</v>
      </c>
      <c r="I8195">
        <v>0</v>
      </c>
      <c r="J8195">
        <v>0</v>
      </c>
      <c r="K8195">
        <v>1</v>
      </c>
      <c r="L8195">
        <v>0</v>
      </c>
    </row>
    <row r="8196" spans="1:12" x14ac:dyDescent="0.35">
      <c r="A8196" t="s">
        <v>14</v>
      </c>
      <c r="B8196" t="s">
        <v>16204</v>
      </c>
      <c r="C8196" t="s">
        <v>16205</v>
      </c>
      <c r="D8196">
        <v>5</v>
      </c>
      <c r="E8196">
        <v>6</v>
      </c>
      <c r="F8196" t="s">
        <v>82</v>
      </c>
      <c r="G8196" t="str">
        <f>VLOOKUP(F8196, Themes!$A$1:$C$51, 2, FALSE )</f>
        <v>Dwight's Behaviours</v>
      </c>
      <c r="H8196" t="str">
        <f>VLOOKUP(F8196, Themes!$A$1:$C$51, 3, FALSE )</f>
        <v>Character's Activities</v>
      </c>
      <c r="I8196">
        <v>-7.7200000000000005E-2</v>
      </c>
      <c r="J8196">
        <v>0.14000000000000001</v>
      </c>
      <c r="K8196">
        <v>0.86</v>
      </c>
      <c r="L8196">
        <v>0</v>
      </c>
    </row>
    <row r="8197" spans="1:12" x14ac:dyDescent="0.35">
      <c r="A8197" t="s">
        <v>14</v>
      </c>
      <c r="B8197" t="s">
        <v>16206</v>
      </c>
      <c r="C8197" t="s">
        <v>16207</v>
      </c>
      <c r="D8197">
        <v>5</v>
      </c>
      <c r="E8197">
        <v>6</v>
      </c>
      <c r="F8197" t="s">
        <v>44</v>
      </c>
      <c r="G8197" t="str">
        <f>VLOOKUP(F8197, Themes!$A$1:$C$51, 2, FALSE )</f>
        <v>Showing Appreciation for Others</v>
      </c>
      <c r="H8197" t="str">
        <f>VLOOKUP(F8197, Themes!$A$1:$C$51, 3, FALSE )</f>
        <v>Character Relationships with Each Other</v>
      </c>
      <c r="I8197">
        <v>0.55740000000000001</v>
      </c>
      <c r="J8197">
        <v>0</v>
      </c>
      <c r="K8197">
        <v>0.76500000000000001</v>
      </c>
      <c r="L8197">
        <v>0.23499999999999999</v>
      </c>
    </row>
    <row r="8198" spans="1:12" x14ac:dyDescent="0.35">
      <c r="A8198" t="s">
        <v>58</v>
      </c>
      <c r="B8198" t="s">
        <v>16208</v>
      </c>
      <c r="C8198" t="s">
        <v>16209</v>
      </c>
      <c r="D8198">
        <v>5</v>
      </c>
      <c r="E8198">
        <v>6</v>
      </c>
      <c r="F8198" t="s">
        <v>540</v>
      </c>
      <c r="G8198" t="str">
        <f>VLOOKUP(F8198, Themes!$A$1:$C$51, 2, FALSE )</f>
        <v>Romantic Feelings</v>
      </c>
      <c r="H8198" t="str">
        <f>VLOOKUP(F8198, Themes!$A$1:$C$51, 3, FALSE )</f>
        <v>Love, Sex, &amp; Relationships</v>
      </c>
      <c r="I8198">
        <v>0</v>
      </c>
      <c r="J8198">
        <v>0</v>
      </c>
      <c r="K8198">
        <v>1</v>
      </c>
      <c r="L8198">
        <v>0</v>
      </c>
    </row>
    <row r="8199" spans="1:12" x14ac:dyDescent="0.35">
      <c r="A8199" t="s">
        <v>14</v>
      </c>
      <c r="B8199" t="s">
        <v>16210</v>
      </c>
      <c r="C8199" t="s">
        <v>16211</v>
      </c>
      <c r="D8199">
        <v>5</v>
      </c>
      <c r="E8199">
        <v>6</v>
      </c>
      <c r="F8199" t="s">
        <v>540</v>
      </c>
      <c r="G8199" t="str">
        <f>VLOOKUP(F8199, Themes!$A$1:$C$51, 2, FALSE )</f>
        <v>Romantic Feelings</v>
      </c>
      <c r="H8199" t="str">
        <f>VLOOKUP(F8199, Themes!$A$1:$C$51, 3, FALSE )</f>
        <v>Love, Sex, &amp; Relationships</v>
      </c>
      <c r="I8199">
        <v>-0.49390000000000001</v>
      </c>
      <c r="J8199">
        <v>0.19800000000000001</v>
      </c>
      <c r="K8199">
        <v>0.80200000000000005</v>
      </c>
      <c r="L8199">
        <v>0</v>
      </c>
    </row>
    <row r="8200" spans="1:12" x14ac:dyDescent="0.35">
      <c r="A8200" t="s">
        <v>14</v>
      </c>
      <c r="B8200" t="s">
        <v>16212</v>
      </c>
      <c r="C8200" t="s">
        <v>16213</v>
      </c>
      <c r="D8200">
        <v>5</v>
      </c>
      <c r="E8200">
        <v>6</v>
      </c>
      <c r="F8200" t="s">
        <v>100</v>
      </c>
      <c r="G8200" t="str">
        <f>VLOOKUP(F8200, Themes!$A$1:$C$51, 2, FALSE )</f>
        <v>Andy's Activities</v>
      </c>
      <c r="H8200" t="str">
        <f>VLOOKUP(F8200, Themes!$A$1:$C$51, 3, FALSE )</f>
        <v>Character's Activities</v>
      </c>
      <c r="I8200">
        <v>0.55740000000000001</v>
      </c>
      <c r="J8200">
        <v>0</v>
      </c>
      <c r="K8200">
        <v>0.56599999999999995</v>
      </c>
      <c r="L8200">
        <v>0.434</v>
      </c>
    </row>
    <row r="8201" spans="1:12" x14ac:dyDescent="0.35">
      <c r="A8201" t="s">
        <v>14</v>
      </c>
      <c r="B8201" t="s">
        <v>16214</v>
      </c>
      <c r="C8201" t="s">
        <v>16215</v>
      </c>
      <c r="D8201">
        <v>5</v>
      </c>
      <c r="E8201">
        <v>6</v>
      </c>
      <c r="F8201" t="s">
        <v>140</v>
      </c>
      <c r="G8201" t="str">
        <f>VLOOKUP(F8201, Themes!$A$1:$C$51, 2, FALSE )</f>
        <v>Celebrations</v>
      </c>
      <c r="H8201" t="str">
        <f>VLOOKUP(F8201, Themes!$A$1:$C$51, 3, FALSE )</f>
        <v>Socialization at Dunder Mifflin</v>
      </c>
      <c r="I8201">
        <v>0.8145</v>
      </c>
      <c r="J8201">
        <v>0</v>
      </c>
      <c r="K8201">
        <v>0.61699999999999999</v>
      </c>
      <c r="L8201">
        <v>0.38300000000000001</v>
      </c>
    </row>
    <row r="8202" spans="1:12" x14ac:dyDescent="0.35">
      <c r="A8202" t="s">
        <v>58</v>
      </c>
      <c r="B8202" t="s">
        <v>16216</v>
      </c>
      <c r="C8202" t="s">
        <v>16217</v>
      </c>
      <c r="D8202">
        <v>5</v>
      </c>
      <c r="E8202">
        <v>6</v>
      </c>
      <c r="F8202" t="s">
        <v>540</v>
      </c>
      <c r="G8202" t="str">
        <f>VLOOKUP(F8202, Themes!$A$1:$C$51, 2, FALSE )</f>
        <v>Romantic Feelings</v>
      </c>
      <c r="H8202" t="str">
        <f>VLOOKUP(F8202, Themes!$A$1:$C$51, 3, FALSE )</f>
        <v>Love, Sex, &amp; Relationships</v>
      </c>
      <c r="I8202">
        <v>0.40189999999999998</v>
      </c>
      <c r="J8202">
        <v>0</v>
      </c>
      <c r="K8202">
        <v>0.76400000000000001</v>
      </c>
      <c r="L8202">
        <v>0.23599999999999999</v>
      </c>
    </row>
    <row r="8203" spans="1:12" x14ac:dyDescent="0.35">
      <c r="A8203" t="s">
        <v>14</v>
      </c>
      <c r="B8203" t="s">
        <v>16218</v>
      </c>
      <c r="C8203" t="s">
        <v>16219</v>
      </c>
      <c r="D8203">
        <v>5</v>
      </c>
      <c r="E8203">
        <v>6</v>
      </c>
      <c r="F8203" t="s">
        <v>40</v>
      </c>
      <c r="G8203" t="str">
        <f>VLOOKUP(F8203, Themes!$A$1:$C$51, 2, FALSE )</f>
        <v>Items in Dunder Mifflin</v>
      </c>
      <c r="H8203" t="str">
        <f>VLOOKUP(F8203, Themes!$A$1:$C$51, 3, FALSE )</f>
        <v>Dunder Mifflin Operations &amp; Activities</v>
      </c>
      <c r="I8203">
        <v>0.2732</v>
      </c>
      <c r="J8203">
        <v>0</v>
      </c>
      <c r="K8203">
        <v>0.88400000000000001</v>
      </c>
      <c r="L8203">
        <v>0.11600000000000001</v>
      </c>
    </row>
    <row r="8204" spans="1:12" x14ac:dyDescent="0.35">
      <c r="A8204" t="s">
        <v>14</v>
      </c>
      <c r="B8204" t="s">
        <v>16220</v>
      </c>
      <c r="C8204" t="s">
        <v>16221</v>
      </c>
      <c r="D8204">
        <v>5</v>
      </c>
      <c r="E8204">
        <v>6</v>
      </c>
      <c r="F8204" t="s">
        <v>73</v>
      </c>
      <c r="G8204" t="str">
        <f>VLOOKUP(F8204, Themes!$A$1:$C$51, 2, FALSE )</f>
        <v>Meetings</v>
      </c>
      <c r="H8204" t="str">
        <f>VLOOKUP(F8204, Themes!$A$1:$C$51, 3, FALSE )</f>
        <v>Dunder Mifflin Operations &amp; Activities</v>
      </c>
      <c r="I8204">
        <v>0</v>
      </c>
      <c r="J8204">
        <v>0</v>
      </c>
      <c r="K8204">
        <v>1</v>
      </c>
      <c r="L8204">
        <v>0</v>
      </c>
    </row>
    <row r="8205" spans="1:12" x14ac:dyDescent="0.35">
      <c r="A8205" t="s">
        <v>41</v>
      </c>
      <c r="B8205" t="s">
        <v>16222</v>
      </c>
      <c r="C8205" t="s">
        <v>16223</v>
      </c>
      <c r="D8205">
        <v>5</v>
      </c>
      <c r="E8205">
        <v>6</v>
      </c>
      <c r="F8205" t="s">
        <v>31</v>
      </c>
      <c r="G8205" t="str">
        <f>VLOOKUP(F8205, Themes!$A$1:$C$51, 2, FALSE )</f>
        <v>Time Spent</v>
      </c>
      <c r="H8205" t="str">
        <f>VLOOKUP(F8205, Themes!$A$1:$C$51, 3, FALSE )</f>
        <v>Dunder Mifflin Operations &amp; Activities</v>
      </c>
      <c r="I8205">
        <v>0</v>
      </c>
      <c r="J8205">
        <v>0</v>
      </c>
      <c r="K8205">
        <v>1</v>
      </c>
      <c r="L8205">
        <v>0</v>
      </c>
    </row>
    <row r="8206" spans="1:12" x14ac:dyDescent="0.35">
      <c r="A8206" t="s">
        <v>41</v>
      </c>
      <c r="B8206" t="s">
        <v>16224</v>
      </c>
      <c r="C8206" t="s">
        <v>16225</v>
      </c>
      <c r="D8206">
        <v>5</v>
      </c>
      <c r="E8206">
        <v>6</v>
      </c>
      <c r="F8206" t="s">
        <v>40</v>
      </c>
      <c r="G8206" t="str">
        <f>VLOOKUP(F8206, Themes!$A$1:$C$51, 2, FALSE )</f>
        <v>Items in Dunder Mifflin</v>
      </c>
      <c r="H8206" t="str">
        <f>VLOOKUP(F8206, Themes!$A$1:$C$51, 3, FALSE )</f>
        <v>Dunder Mifflin Operations &amp; Activities</v>
      </c>
      <c r="I8206">
        <v>0</v>
      </c>
      <c r="J8206">
        <v>0</v>
      </c>
      <c r="K8206">
        <v>1</v>
      </c>
      <c r="L8206">
        <v>0</v>
      </c>
    </row>
    <row r="8207" spans="1:12" x14ac:dyDescent="0.35">
      <c r="A8207" t="s">
        <v>14</v>
      </c>
      <c r="B8207" t="s">
        <v>16226</v>
      </c>
      <c r="C8207" t="s">
        <v>16227</v>
      </c>
      <c r="D8207">
        <v>5</v>
      </c>
      <c r="E8207">
        <v>6</v>
      </c>
      <c r="F8207" t="s">
        <v>61</v>
      </c>
      <c r="G8207" t="str">
        <f>VLOOKUP(F8207, Themes!$A$1:$C$51, 2, FALSE )</f>
        <v>Dundies and Watching videos</v>
      </c>
      <c r="H8207" t="str">
        <f>VLOOKUP(F8207, Themes!$A$1:$C$51, 3, FALSE )</f>
        <v>Socialization at Dunder Mifflin</v>
      </c>
      <c r="I8207">
        <v>0</v>
      </c>
      <c r="J8207">
        <v>0</v>
      </c>
      <c r="K8207">
        <v>1</v>
      </c>
      <c r="L8207">
        <v>0</v>
      </c>
    </row>
    <row r="8208" spans="1:12" x14ac:dyDescent="0.35">
      <c r="A8208" t="s">
        <v>41</v>
      </c>
      <c r="B8208" t="s">
        <v>16228</v>
      </c>
      <c r="C8208" t="s">
        <v>16229</v>
      </c>
      <c r="D8208">
        <v>5</v>
      </c>
      <c r="E8208">
        <v>6</v>
      </c>
      <c r="F8208" t="s">
        <v>325</v>
      </c>
      <c r="G8208" t="str">
        <f>VLOOKUP(F8208, Themes!$A$1:$C$51, 2, FALSE )</f>
        <v>Gender Roles</v>
      </c>
      <c r="H8208" t="str">
        <f>VLOOKUP(F8208, Themes!$A$1:$C$51, 3, FALSE )</f>
        <v>Social Issues &amp; Miscellaneous</v>
      </c>
      <c r="I8208">
        <v>0</v>
      </c>
      <c r="J8208">
        <v>0</v>
      </c>
      <c r="K8208">
        <v>1</v>
      </c>
      <c r="L8208">
        <v>0</v>
      </c>
    </row>
    <row r="8209" spans="1:12" x14ac:dyDescent="0.35">
      <c r="A8209" t="s">
        <v>41</v>
      </c>
      <c r="B8209" t="s">
        <v>16230</v>
      </c>
      <c r="C8209" t="s">
        <v>16231</v>
      </c>
      <c r="D8209">
        <v>5</v>
      </c>
      <c r="E8209">
        <v>6</v>
      </c>
      <c r="F8209" t="s">
        <v>13</v>
      </c>
      <c r="G8209" t="str">
        <f>VLOOKUP(F8209, Themes!$A$1:$C$51, 2, FALSE )</f>
        <v>Jim &amp; Pam Relationship</v>
      </c>
      <c r="H8209" t="str">
        <f>VLOOKUP(F8209, Themes!$A$1:$C$51, 3, FALSE )</f>
        <v>Love, Sex, &amp; Relationships</v>
      </c>
      <c r="I8209">
        <v>0</v>
      </c>
      <c r="J8209">
        <v>0</v>
      </c>
      <c r="K8209">
        <v>1</v>
      </c>
      <c r="L8209">
        <v>0</v>
      </c>
    </row>
    <row r="8210" spans="1:12" x14ac:dyDescent="0.35">
      <c r="A8210" t="s">
        <v>58</v>
      </c>
      <c r="B8210" t="s">
        <v>16232</v>
      </c>
      <c r="C8210" t="s">
        <v>16233</v>
      </c>
      <c r="D8210">
        <v>5</v>
      </c>
      <c r="E8210">
        <v>6</v>
      </c>
      <c r="F8210" t="s">
        <v>82</v>
      </c>
      <c r="G8210" t="str">
        <f>VLOOKUP(F8210, Themes!$A$1:$C$51, 2, FALSE )</f>
        <v>Dwight's Behaviours</v>
      </c>
      <c r="H8210" t="str">
        <f>VLOOKUP(F8210, Themes!$A$1:$C$51, 3, FALSE )</f>
        <v>Character's Activities</v>
      </c>
      <c r="I8210">
        <v>0</v>
      </c>
      <c r="J8210">
        <v>0</v>
      </c>
      <c r="K8210">
        <v>1</v>
      </c>
      <c r="L8210">
        <v>0</v>
      </c>
    </row>
    <row r="8211" spans="1:12" x14ac:dyDescent="0.35">
      <c r="A8211" t="s">
        <v>41</v>
      </c>
      <c r="B8211" t="s">
        <v>16234</v>
      </c>
      <c r="C8211" t="s">
        <v>16235</v>
      </c>
      <c r="D8211">
        <v>5</v>
      </c>
      <c r="E8211">
        <v>6</v>
      </c>
      <c r="F8211" t="s">
        <v>91</v>
      </c>
      <c r="G8211" t="str">
        <f>VLOOKUP(F8211, Themes!$A$1:$C$51, 2, FALSE )</f>
        <v>Phylllis &amp; Angela Activities</v>
      </c>
      <c r="H8211" t="str">
        <f>VLOOKUP(F8211, Themes!$A$1:$C$51, 3, FALSE )</f>
        <v>Character's Activities</v>
      </c>
      <c r="I8211">
        <v>0.75560000000000005</v>
      </c>
      <c r="J8211">
        <v>0</v>
      </c>
      <c r="K8211">
        <v>0.73599999999999999</v>
      </c>
      <c r="L8211">
        <v>0.26400000000000001</v>
      </c>
    </row>
    <row r="8212" spans="1:12" x14ac:dyDescent="0.35">
      <c r="A8212" t="s">
        <v>14</v>
      </c>
      <c r="B8212" t="s">
        <v>16236</v>
      </c>
      <c r="C8212" t="s">
        <v>16237</v>
      </c>
      <c r="D8212">
        <v>5</v>
      </c>
      <c r="E8212">
        <v>6</v>
      </c>
      <c r="F8212" t="s">
        <v>82</v>
      </c>
      <c r="G8212" t="str">
        <f>VLOOKUP(F8212, Themes!$A$1:$C$51, 2, FALSE )</f>
        <v>Dwight's Behaviours</v>
      </c>
      <c r="H8212" t="str">
        <f>VLOOKUP(F8212, Themes!$A$1:$C$51, 3, FALSE )</f>
        <v>Character's Activities</v>
      </c>
      <c r="I8212">
        <v>0</v>
      </c>
      <c r="J8212">
        <v>0</v>
      </c>
      <c r="K8212">
        <v>1</v>
      </c>
      <c r="L8212">
        <v>0</v>
      </c>
    </row>
    <row r="8213" spans="1:12" x14ac:dyDescent="0.35">
      <c r="A8213" t="s">
        <v>41</v>
      </c>
      <c r="B8213" t="s">
        <v>16238</v>
      </c>
      <c r="C8213" t="s">
        <v>16239</v>
      </c>
      <c r="D8213">
        <v>5</v>
      </c>
      <c r="E8213">
        <v>6</v>
      </c>
      <c r="F8213" t="s">
        <v>202</v>
      </c>
      <c r="G8213" t="str">
        <f>VLOOKUP(F8213, Themes!$A$1:$C$51, 2, FALSE )</f>
        <v>Stanley's Activities</v>
      </c>
      <c r="H8213" t="str">
        <f>VLOOKUP(F8213, Themes!$A$1:$C$51, 3, FALSE )</f>
        <v>Character's Activities</v>
      </c>
      <c r="I8213">
        <v>-0.76739999999999997</v>
      </c>
      <c r="J8213">
        <v>0.20499999999999999</v>
      </c>
      <c r="K8213">
        <v>0.74399999999999999</v>
      </c>
      <c r="L8213">
        <v>5.0999999999999997E-2</v>
      </c>
    </row>
    <row r="8214" spans="1:12" x14ac:dyDescent="0.35">
      <c r="A8214" t="s">
        <v>10</v>
      </c>
      <c r="B8214" t="s">
        <v>16240</v>
      </c>
      <c r="C8214" t="s">
        <v>16241</v>
      </c>
      <c r="D8214">
        <v>5</v>
      </c>
      <c r="E8214">
        <v>6</v>
      </c>
      <c r="F8214" t="s">
        <v>124</v>
      </c>
      <c r="G8214" t="str">
        <f>VLOOKUP(F8214, Themes!$A$1:$C$51, 2, FALSE )</f>
        <v>HR Complaints</v>
      </c>
      <c r="H8214" t="str">
        <f>VLOOKUP(F8214, Themes!$A$1:$C$51, 3, FALSE )</f>
        <v>Dunder Mifflin Politics</v>
      </c>
      <c r="I8214">
        <v>0</v>
      </c>
      <c r="J8214">
        <v>0</v>
      </c>
      <c r="K8214">
        <v>1</v>
      </c>
      <c r="L8214">
        <v>0</v>
      </c>
    </row>
    <row r="8215" spans="1:12" x14ac:dyDescent="0.35">
      <c r="A8215" t="s">
        <v>41</v>
      </c>
      <c r="B8215" t="s">
        <v>16242</v>
      </c>
      <c r="C8215" t="s">
        <v>16243</v>
      </c>
      <c r="D8215">
        <v>5</v>
      </c>
      <c r="E8215">
        <v>6</v>
      </c>
      <c r="F8215" t="s">
        <v>85</v>
      </c>
      <c r="G8215" t="str">
        <f>VLOOKUP(F8215, Themes!$A$1:$C$51, 2, FALSE )</f>
        <v>Leaving the Office</v>
      </c>
      <c r="H8215" t="str">
        <f>VLOOKUP(F8215, Themes!$A$1:$C$51, 3, FALSE )</f>
        <v>Transportation &amp; Life Outside Dunder Mifflin</v>
      </c>
      <c r="I8215">
        <v>0</v>
      </c>
      <c r="J8215">
        <v>0</v>
      </c>
      <c r="K8215">
        <v>1</v>
      </c>
      <c r="L8215">
        <v>0</v>
      </c>
    </row>
    <row r="8216" spans="1:12" x14ac:dyDescent="0.35">
      <c r="A8216" t="s">
        <v>14</v>
      </c>
      <c r="B8216" t="s">
        <v>16244</v>
      </c>
      <c r="C8216" t="s">
        <v>16245</v>
      </c>
      <c r="D8216">
        <v>5</v>
      </c>
      <c r="E8216">
        <v>6</v>
      </c>
      <c r="F8216" t="s">
        <v>475</v>
      </c>
      <c r="G8216" t="str">
        <f>VLOOKUP(F8216, Themes!$A$1:$C$51, 2, FALSE )</f>
        <v>Answering Phones</v>
      </c>
      <c r="H8216" t="str">
        <f>VLOOKUP(F8216, Themes!$A$1:$C$51, 3, FALSE )</f>
        <v>Dunder Mifflin Operations &amp; Activities</v>
      </c>
      <c r="I8216">
        <v>0.62490000000000001</v>
      </c>
      <c r="J8216">
        <v>0</v>
      </c>
      <c r="K8216">
        <v>0.78500000000000003</v>
      </c>
      <c r="L8216">
        <v>0.215</v>
      </c>
    </row>
    <row r="8217" spans="1:12" x14ac:dyDescent="0.35">
      <c r="A8217" t="s">
        <v>10</v>
      </c>
      <c r="B8217" t="s">
        <v>16246</v>
      </c>
      <c r="C8217" t="s">
        <v>16247</v>
      </c>
      <c r="D8217">
        <v>5</v>
      </c>
      <c r="E8217">
        <v>6</v>
      </c>
      <c r="F8217" t="s">
        <v>540</v>
      </c>
      <c r="G8217" t="str">
        <f>VLOOKUP(F8217, Themes!$A$1:$C$51, 2, FALSE )</f>
        <v>Romantic Feelings</v>
      </c>
      <c r="H8217" t="str">
        <f>VLOOKUP(F8217, Themes!$A$1:$C$51, 3, FALSE )</f>
        <v>Love, Sex, &amp; Relationships</v>
      </c>
      <c r="I8217">
        <v>0.68579999999999997</v>
      </c>
      <c r="J8217">
        <v>0</v>
      </c>
      <c r="K8217">
        <v>0.55300000000000005</v>
      </c>
      <c r="L8217">
        <v>0.44700000000000001</v>
      </c>
    </row>
    <row r="8218" spans="1:12" x14ac:dyDescent="0.35">
      <c r="A8218" t="s">
        <v>10</v>
      </c>
      <c r="B8218" t="s">
        <v>16248</v>
      </c>
      <c r="C8218" t="s">
        <v>16249</v>
      </c>
      <c r="D8218">
        <v>5</v>
      </c>
      <c r="E8218">
        <v>6</v>
      </c>
      <c r="F8218" t="s">
        <v>540</v>
      </c>
      <c r="G8218" t="str">
        <f>VLOOKUP(F8218, Themes!$A$1:$C$51, 2, FALSE )</f>
        <v>Romantic Feelings</v>
      </c>
      <c r="H8218" t="str">
        <f>VLOOKUP(F8218, Themes!$A$1:$C$51, 3, FALSE )</f>
        <v>Love, Sex, &amp; Relationships</v>
      </c>
      <c r="I8218">
        <v>0.25</v>
      </c>
      <c r="J8218">
        <v>6.7000000000000004E-2</v>
      </c>
      <c r="K8218">
        <v>0.81699999999999995</v>
      </c>
      <c r="L8218">
        <v>0.11600000000000001</v>
      </c>
    </row>
    <row r="8219" spans="1:12" x14ac:dyDescent="0.35">
      <c r="A8219" t="s">
        <v>41</v>
      </c>
      <c r="B8219" t="s">
        <v>16250</v>
      </c>
      <c r="C8219" t="s">
        <v>16251</v>
      </c>
      <c r="D8219">
        <v>5</v>
      </c>
      <c r="E8219">
        <v>6</v>
      </c>
      <c r="F8219" t="s">
        <v>475</v>
      </c>
      <c r="G8219" t="str">
        <f>VLOOKUP(F8219, Themes!$A$1:$C$51, 2, FALSE )</f>
        <v>Answering Phones</v>
      </c>
      <c r="H8219" t="str">
        <f>VLOOKUP(F8219, Themes!$A$1:$C$51, 3, FALSE )</f>
        <v>Dunder Mifflin Operations &amp; Activities</v>
      </c>
      <c r="I8219">
        <v>0.38179999999999997</v>
      </c>
      <c r="J8219">
        <v>0</v>
      </c>
      <c r="K8219">
        <v>0.69</v>
      </c>
      <c r="L8219">
        <v>0.31</v>
      </c>
    </row>
    <row r="8220" spans="1:12" x14ac:dyDescent="0.35">
      <c r="A8220" t="s">
        <v>10</v>
      </c>
      <c r="B8220" t="s">
        <v>16252</v>
      </c>
      <c r="C8220" t="s">
        <v>16253</v>
      </c>
      <c r="D8220">
        <v>5</v>
      </c>
      <c r="E8220">
        <v>6</v>
      </c>
      <c r="F8220" t="s">
        <v>358</v>
      </c>
      <c r="G8220" t="str">
        <f>VLOOKUP(F8220, Themes!$A$1:$C$51, 2, FALSE )</f>
        <v>Workplace Happenings</v>
      </c>
      <c r="H8220" t="str">
        <f>VLOOKUP(F8220, Themes!$A$1:$C$51, 3, FALSE )</f>
        <v>Dunder Mifflin Operations &amp; Activities</v>
      </c>
      <c r="I8220">
        <v>-0.1027</v>
      </c>
      <c r="J8220">
        <v>9.2999999999999999E-2</v>
      </c>
      <c r="K8220">
        <v>0.82799999999999996</v>
      </c>
      <c r="L8220">
        <v>7.9000000000000001E-2</v>
      </c>
    </row>
    <row r="8221" spans="1:12" x14ac:dyDescent="0.35">
      <c r="A8221" t="s">
        <v>10</v>
      </c>
      <c r="B8221" t="s">
        <v>16254</v>
      </c>
      <c r="C8221" t="s">
        <v>16255</v>
      </c>
      <c r="D8221">
        <v>5</v>
      </c>
      <c r="E8221">
        <v>6</v>
      </c>
      <c r="F8221" t="s">
        <v>82</v>
      </c>
      <c r="G8221" t="str">
        <f>VLOOKUP(F8221, Themes!$A$1:$C$51, 2, FALSE )</f>
        <v>Dwight's Behaviours</v>
      </c>
      <c r="H8221" t="str">
        <f>VLOOKUP(F8221, Themes!$A$1:$C$51, 3, FALSE )</f>
        <v>Character's Activities</v>
      </c>
      <c r="I8221">
        <v>0.64859999999999995</v>
      </c>
      <c r="J8221">
        <v>0</v>
      </c>
      <c r="K8221">
        <v>0.32300000000000001</v>
      </c>
      <c r="L8221">
        <v>0.67700000000000005</v>
      </c>
    </row>
    <row r="8222" spans="1:12" x14ac:dyDescent="0.35">
      <c r="A8222" t="s">
        <v>10</v>
      </c>
      <c r="B8222" t="s">
        <v>16256</v>
      </c>
      <c r="C8222" t="s">
        <v>16257</v>
      </c>
      <c r="D8222">
        <v>5</v>
      </c>
      <c r="E8222">
        <v>6</v>
      </c>
      <c r="F8222" t="s">
        <v>82</v>
      </c>
      <c r="G8222" t="str">
        <f>VLOOKUP(F8222, Themes!$A$1:$C$51, 2, FALSE )</f>
        <v>Dwight's Behaviours</v>
      </c>
      <c r="H8222" t="str">
        <f>VLOOKUP(F8222, Themes!$A$1:$C$51, 3, FALSE )</f>
        <v>Character's Activities</v>
      </c>
      <c r="I8222">
        <v>-5.16E-2</v>
      </c>
      <c r="J8222">
        <v>9.8000000000000004E-2</v>
      </c>
      <c r="K8222">
        <v>0.90200000000000002</v>
      </c>
      <c r="L8222">
        <v>0</v>
      </c>
    </row>
    <row r="8223" spans="1:12" x14ac:dyDescent="0.35">
      <c r="A8223" t="s">
        <v>10</v>
      </c>
      <c r="B8223" t="s">
        <v>16258</v>
      </c>
      <c r="C8223" t="s">
        <v>16259</v>
      </c>
      <c r="D8223">
        <v>5</v>
      </c>
      <c r="E8223">
        <v>6</v>
      </c>
      <c r="F8223" t="s">
        <v>186</v>
      </c>
      <c r="G8223" t="str">
        <f>VLOOKUP(F8223, Themes!$A$1:$C$51, 2, FALSE )</f>
        <v>Food and Eating Habits</v>
      </c>
      <c r="H8223" t="str">
        <f>VLOOKUP(F8223, Themes!$A$1:$C$51, 3, FALSE )</f>
        <v>Socialization at Dunder Mifflin</v>
      </c>
      <c r="I8223">
        <v>-0.70630000000000004</v>
      </c>
      <c r="J8223">
        <v>0.14299999999999999</v>
      </c>
      <c r="K8223">
        <v>0.77900000000000003</v>
      </c>
      <c r="L8223">
        <v>7.8E-2</v>
      </c>
    </row>
    <row r="8224" spans="1:12" x14ac:dyDescent="0.35">
      <c r="A8224" t="s">
        <v>10</v>
      </c>
      <c r="B8224" t="s">
        <v>16260</v>
      </c>
      <c r="C8224" t="s">
        <v>16261</v>
      </c>
      <c r="D8224">
        <v>5</v>
      </c>
      <c r="E8224">
        <v>6</v>
      </c>
      <c r="F8224" t="s">
        <v>143</v>
      </c>
      <c r="G8224" t="str">
        <f>VLOOKUP(F8224, Themes!$A$1:$C$51, 2, FALSE )</f>
        <v>Meridith &amp; Creed Activities</v>
      </c>
      <c r="H8224" t="str">
        <f>VLOOKUP(F8224, Themes!$A$1:$C$51, 3, FALSE )</f>
        <v>Character's Activities</v>
      </c>
      <c r="I8224">
        <v>0.77829999999999999</v>
      </c>
      <c r="J8224">
        <v>0</v>
      </c>
      <c r="K8224">
        <v>0.68799999999999994</v>
      </c>
      <c r="L8224">
        <v>0.312</v>
      </c>
    </row>
    <row r="8225" spans="1:12" x14ac:dyDescent="0.35">
      <c r="A8225" t="s">
        <v>14</v>
      </c>
      <c r="B8225" t="s">
        <v>16262</v>
      </c>
      <c r="C8225" t="s">
        <v>16263</v>
      </c>
      <c r="D8225">
        <v>5</v>
      </c>
      <c r="E8225">
        <v>6</v>
      </c>
      <c r="F8225" t="s">
        <v>17</v>
      </c>
      <c r="G8225" t="str">
        <f>VLOOKUP(F8225, Themes!$A$1:$C$51, 2, FALSE )</f>
        <v>Doors &amp; Elevators</v>
      </c>
      <c r="H8225" t="str">
        <f>VLOOKUP(F8225, Themes!$A$1:$C$51, 3, FALSE )</f>
        <v>Dunder Mifflin Operations &amp; Activities</v>
      </c>
      <c r="I8225">
        <v>0.62490000000000001</v>
      </c>
      <c r="J8225">
        <v>0</v>
      </c>
      <c r="K8225">
        <v>0.63100000000000001</v>
      </c>
      <c r="L8225">
        <v>0.36899999999999999</v>
      </c>
    </row>
    <row r="8226" spans="1:12" x14ac:dyDescent="0.35">
      <c r="A8226" t="s">
        <v>58</v>
      </c>
      <c r="B8226" t="s">
        <v>16264</v>
      </c>
      <c r="C8226" t="s">
        <v>16265</v>
      </c>
      <c r="D8226">
        <v>5</v>
      </c>
      <c r="E8226">
        <v>6</v>
      </c>
      <c r="F8226" t="s">
        <v>20</v>
      </c>
      <c r="G8226" t="str">
        <f>VLOOKUP(F8226, Themes!$A$1:$C$51, 2, FALSE )</f>
        <v>Dunder Mifflin Products</v>
      </c>
      <c r="H8226" t="str">
        <f>VLOOKUP(F8226, Themes!$A$1:$C$51, 3, FALSE )</f>
        <v>Dunder Mifflin Operations &amp; Activities</v>
      </c>
      <c r="I8226">
        <v>0.38179999999999997</v>
      </c>
      <c r="J8226">
        <v>0</v>
      </c>
      <c r="K8226">
        <v>0.83299999999999996</v>
      </c>
      <c r="L8226">
        <v>0.16700000000000001</v>
      </c>
    </row>
    <row r="8227" spans="1:12" x14ac:dyDescent="0.35">
      <c r="A8227" t="s">
        <v>14</v>
      </c>
      <c r="B8227" t="s">
        <v>16266</v>
      </c>
      <c r="C8227" t="s">
        <v>16267</v>
      </c>
      <c r="D8227">
        <v>5</v>
      </c>
      <c r="E8227">
        <v>6</v>
      </c>
      <c r="F8227" t="s">
        <v>61</v>
      </c>
      <c r="G8227" t="str">
        <f>VLOOKUP(F8227, Themes!$A$1:$C$51, 2, FALSE )</f>
        <v>Dundies and Watching videos</v>
      </c>
      <c r="H8227" t="str">
        <f>VLOOKUP(F8227, Themes!$A$1:$C$51, 3, FALSE )</f>
        <v>Socialization at Dunder Mifflin</v>
      </c>
      <c r="I8227">
        <v>7.7200000000000005E-2</v>
      </c>
      <c r="J8227">
        <v>0</v>
      </c>
      <c r="K8227">
        <v>0.90900000000000003</v>
      </c>
      <c r="L8227">
        <v>9.0999999999999998E-2</v>
      </c>
    </row>
    <row r="8228" spans="1:12" x14ac:dyDescent="0.35">
      <c r="A8228" t="s">
        <v>14</v>
      </c>
      <c r="B8228" t="s">
        <v>16268</v>
      </c>
      <c r="C8228" t="s">
        <v>16269</v>
      </c>
      <c r="D8228">
        <v>5</v>
      </c>
      <c r="E8228">
        <v>6</v>
      </c>
      <c r="F8228" t="s">
        <v>247</v>
      </c>
      <c r="G8228" t="str">
        <f>VLOOKUP(F8228, Themes!$A$1:$C$51, 2, FALSE )</f>
        <v>Closing deals</v>
      </c>
      <c r="H8228" t="str">
        <f>VLOOKUP(F8228, Themes!$A$1:$C$51, 3, FALSE )</f>
        <v>Dunder Mifflin Operations &amp; Activities</v>
      </c>
      <c r="I8228">
        <v>0</v>
      </c>
      <c r="J8228">
        <v>0</v>
      </c>
      <c r="K8228">
        <v>1</v>
      </c>
      <c r="L8228">
        <v>0</v>
      </c>
    </row>
    <row r="8229" spans="1:12" x14ac:dyDescent="0.35">
      <c r="A8229" t="s">
        <v>58</v>
      </c>
      <c r="B8229" t="s">
        <v>16270</v>
      </c>
      <c r="C8229" t="s">
        <v>16271</v>
      </c>
      <c r="D8229">
        <v>5</v>
      </c>
      <c r="E8229">
        <v>6</v>
      </c>
      <c r="F8229" t="s">
        <v>367</v>
      </c>
      <c r="G8229" t="str">
        <f>VLOOKUP(F8229, Themes!$A$1:$C$51, 2, FALSE )</f>
        <v>Office Praise for Work</v>
      </c>
      <c r="H8229" t="str">
        <f>VLOOKUP(F8229, Themes!$A$1:$C$51, 3, FALSE )</f>
        <v>Character Relationships with Each Other</v>
      </c>
      <c r="I8229">
        <v>0.79059999999999997</v>
      </c>
      <c r="J8229">
        <v>0</v>
      </c>
      <c r="K8229">
        <v>0.78800000000000003</v>
      </c>
      <c r="L8229">
        <v>0.21199999999999999</v>
      </c>
    </row>
    <row r="8230" spans="1:12" x14ac:dyDescent="0.35">
      <c r="A8230" t="s">
        <v>41</v>
      </c>
      <c r="B8230" t="s">
        <v>16272</v>
      </c>
      <c r="C8230" t="s">
        <v>16273</v>
      </c>
      <c r="D8230">
        <v>5</v>
      </c>
      <c r="E8230">
        <v>6</v>
      </c>
      <c r="F8230" t="s">
        <v>61</v>
      </c>
      <c r="G8230" t="str">
        <f>VLOOKUP(F8230, Themes!$A$1:$C$51, 2, FALSE )</f>
        <v>Dundies and Watching videos</v>
      </c>
      <c r="H8230" t="str">
        <f>VLOOKUP(F8230, Themes!$A$1:$C$51, 3, FALSE )</f>
        <v>Socialization at Dunder Mifflin</v>
      </c>
      <c r="I8230">
        <v>0.18770000000000001</v>
      </c>
      <c r="J8230">
        <v>0</v>
      </c>
      <c r="K8230">
        <v>0.88900000000000001</v>
      </c>
      <c r="L8230">
        <v>0.111</v>
      </c>
    </row>
    <row r="8231" spans="1:12" x14ac:dyDescent="0.35">
      <c r="A8231" t="s">
        <v>41</v>
      </c>
      <c r="B8231" t="s">
        <v>16274</v>
      </c>
      <c r="C8231" t="s">
        <v>16275</v>
      </c>
      <c r="D8231">
        <v>5</v>
      </c>
      <c r="E8231">
        <v>6</v>
      </c>
      <c r="F8231" t="s">
        <v>37</v>
      </c>
      <c r="G8231" t="str">
        <f>VLOOKUP(F8231, Themes!$A$1:$C$51, 2, FALSE )</f>
        <v>Sexual Behaviours &amp; Weddings</v>
      </c>
      <c r="H8231" t="str">
        <f>VLOOKUP(F8231, Themes!$A$1:$C$51, 3, FALSE )</f>
        <v>Love, Sex, &amp; Relationships</v>
      </c>
      <c r="I8231">
        <v>0.59940000000000004</v>
      </c>
      <c r="J8231">
        <v>0</v>
      </c>
      <c r="K8231">
        <v>0.64200000000000002</v>
      </c>
      <c r="L8231">
        <v>0.35799999999999998</v>
      </c>
    </row>
    <row r="8232" spans="1:12" x14ac:dyDescent="0.35">
      <c r="A8232" t="s">
        <v>41</v>
      </c>
      <c r="B8232" t="s">
        <v>16276</v>
      </c>
      <c r="C8232" t="s">
        <v>16277</v>
      </c>
      <c r="D8232">
        <v>5</v>
      </c>
      <c r="E8232">
        <v>6</v>
      </c>
      <c r="F8232" t="s">
        <v>17</v>
      </c>
      <c r="G8232" t="str">
        <f>VLOOKUP(F8232, Themes!$A$1:$C$51, 2, FALSE )</f>
        <v>Doors &amp; Elevators</v>
      </c>
      <c r="H8232" t="str">
        <f>VLOOKUP(F8232, Themes!$A$1:$C$51, 3, FALSE )</f>
        <v>Dunder Mifflin Operations &amp; Activities</v>
      </c>
      <c r="I8232">
        <v>0.2732</v>
      </c>
      <c r="J8232">
        <v>0</v>
      </c>
      <c r="K8232">
        <v>0.85099999999999998</v>
      </c>
      <c r="L8232">
        <v>0.14899999999999999</v>
      </c>
    </row>
    <row r="8233" spans="1:12" x14ac:dyDescent="0.35">
      <c r="A8233" t="s">
        <v>41</v>
      </c>
      <c r="B8233" t="s">
        <v>16278</v>
      </c>
      <c r="C8233" t="s">
        <v>16279</v>
      </c>
      <c r="D8233">
        <v>5</v>
      </c>
      <c r="E8233">
        <v>6</v>
      </c>
      <c r="F8233" t="s">
        <v>150</v>
      </c>
      <c r="G8233" t="str">
        <f>VLOOKUP(F8233, Themes!$A$1:$C$51, 2, FALSE )</f>
        <v>Parenting Issues</v>
      </c>
      <c r="H8233" t="str">
        <f>VLOOKUP(F8233, Themes!$A$1:$C$51, 3, FALSE )</f>
        <v>Family</v>
      </c>
      <c r="I8233">
        <v>0.96179999999999999</v>
      </c>
      <c r="J8233">
        <v>2.3E-2</v>
      </c>
      <c r="K8233">
        <v>0.73399999999999999</v>
      </c>
      <c r="L8233">
        <v>0.24299999999999999</v>
      </c>
    </row>
    <row r="8234" spans="1:12" x14ac:dyDescent="0.35">
      <c r="A8234" t="s">
        <v>41</v>
      </c>
      <c r="B8234" t="s">
        <v>16280</v>
      </c>
      <c r="C8234" t="s">
        <v>16281</v>
      </c>
      <c r="D8234">
        <v>5</v>
      </c>
      <c r="E8234">
        <v>6</v>
      </c>
      <c r="F8234" t="s">
        <v>37</v>
      </c>
      <c r="G8234" t="str">
        <f>VLOOKUP(F8234, Themes!$A$1:$C$51, 2, FALSE )</f>
        <v>Sexual Behaviours &amp; Weddings</v>
      </c>
      <c r="H8234" t="str">
        <f>VLOOKUP(F8234, Themes!$A$1:$C$51, 3, FALSE )</f>
        <v>Love, Sex, &amp; Relationships</v>
      </c>
      <c r="I8234">
        <v>0.82769999999999999</v>
      </c>
      <c r="J8234">
        <v>0</v>
      </c>
      <c r="K8234">
        <v>0.64700000000000002</v>
      </c>
      <c r="L8234">
        <v>0.35299999999999998</v>
      </c>
    </row>
    <row r="8235" spans="1:12" x14ac:dyDescent="0.35">
      <c r="A8235" t="s">
        <v>10</v>
      </c>
      <c r="B8235" t="s">
        <v>16282</v>
      </c>
      <c r="C8235" t="s">
        <v>16283</v>
      </c>
      <c r="D8235">
        <v>5</v>
      </c>
      <c r="E8235">
        <v>6</v>
      </c>
      <c r="F8235" t="s">
        <v>53</v>
      </c>
      <c r="G8235" t="str">
        <f>VLOOKUP(F8235, Themes!$A$1:$C$51, 2, FALSE )</f>
        <v>Heartbreaks &amp; Jan</v>
      </c>
      <c r="H8235" t="str">
        <f>VLOOKUP(F8235, Themes!$A$1:$C$51, 3, FALSE )</f>
        <v>Love, Sex, &amp; Relationships</v>
      </c>
      <c r="I8235">
        <v>0.92869999999999997</v>
      </c>
      <c r="J8235">
        <v>0</v>
      </c>
      <c r="K8235">
        <v>0.79300000000000004</v>
      </c>
      <c r="L8235">
        <v>0.20699999999999999</v>
      </c>
    </row>
    <row r="8236" spans="1:12" x14ac:dyDescent="0.35">
      <c r="A8236" t="s">
        <v>10</v>
      </c>
      <c r="B8236" t="s">
        <v>16284</v>
      </c>
      <c r="C8236" t="s">
        <v>16285</v>
      </c>
      <c r="D8236">
        <v>5</v>
      </c>
      <c r="E8236">
        <v>6</v>
      </c>
      <c r="F8236" t="s">
        <v>164</v>
      </c>
      <c r="G8236" t="str">
        <f>VLOOKUP(F8236, Themes!$A$1:$C$51, 2, FALSE )</f>
        <v>Angela's Activities</v>
      </c>
      <c r="H8236" t="str">
        <f>VLOOKUP(F8236, Themes!$A$1:$C$51, 3, FALSE )</f>
        <v>Character's Activities</v>
      </c>
      <c r="I8236">
        <v>-0.5423</v>
      </c>
      <c r="J8236">
        <v>0.13700000000000001</v>
      </c>
      <c r="K8236">
        <v>0.86299999999999999</v>
      </c>
      <c r="L8236">
        <v>0</v>
      </c>
    </row>
    <row r="8237" spans="1:12" x14ac:dyDescent="0.35">
      <c r="A8237" t="s">
        <v>10</v>
      </c>
      <c r="B8237" t="s">
        <v>16286</v>
      </c>
      <c r="C8237" t="s">
        <v>16287</v>
      </c>
      <c r="D8237">
        <v>5</v>
      </c>
      <c r="E8237">
        <v>6</v>
      </c>
      <c r="F8237" t="s">
        <v>37</v>
      </c>
      <c r="G8237" t="str">
        <f>VLOOKUP(F8237, Themes!$A$1:$C$51, 2, FALSE )</f>
        <v>Sexual Behaviours &amp; Weddings</v>
      </c>
      <c r="H8237" t="str">
        <f>VLOOKUP(F8237, Themes!$A$1:$C$51, 3, FALSE )</f>
        <v>Love, Sex, &amp; Relationships</v>
      </c>
      <c r="I8237">
        <v>-0.126</v>
      </c>
      <c r="J8237">
        <v>7.8E-2</v>
      </c>
      <c r="K8237">
        <v>0.85799999999999998</v>
      </c>
      <c r="L8237">
        <v>6.4000000000000001E-2</v>
      </c>
    </row>
    <row r="8238" spans="1:12" x14ac:dyDescent="0.35">
      <c r="A8238" t="s">
        <v>58</v>
      </c>
      <c r="B8238" t="s">
        <v>16288</v>
      </c>
      <c r="C8238" t="s">
        <v>16289</v>
      </c>
      <c r="D8238">
        <v>5</v>
      </c>
      <c r="E8238">
        <v>6</v>
      </c>
      <c r="F8238" t="s">
        <v>61</v>
      </c>
      <c r="G8238" t="str">
        <f>VLOOKUP(F8238, Themes!$A$1:$C$51, 2, FALSE )</f>
        <v>Dundies and Watching videos</v>
      </c>
      <c r="H8238" t="str">
        <f>VLOOKUP(F8238, Themes!$A$1:$C$51, 3, FALSE )</f>
        <v>Socialization at Dunder Mifflin</v>
      </c>
      <c r="I8238">
        <v>0</v>
      </c>
      <c r="J8238">
        <v>0</v>
      </c>
      <c r="K8238">
        <v>1</v>
      </c>
      <c r="L8238">
        <v>0</v>
      </c>
    </row>
    <row r="8239" spans="1:12" x14ac:dyDescent="0.35">
      <c r="A8239" t="s">
        <v>14</v>
      </c>
      <c r="B8239" t="s">
        <v>16290</v>
      </c>
      <c r="C8239" t="s">
        <v>16291</v>
      </c>
      <c r="D8239">
        <v>5</v>
      </c>
      <c r="E8239">
        <v>6</v>
      </c>
      <c r="F8239" t="s">
        <v>109</v>
      </c>
      <c r="G8239" t="str">
        <f>VLOOKUP(F8239, Themes!$A$1:$C$51, 2, FALSE )</f>
        <v>Job Perks</v>
      </c>
      <c r="H8239" t="str">
        <f>VLOOKUP(F8239, Themes!$A$1:$C$51, 3, FALSE )</f>
        <v>Dunder Mifflin Operations &amp; Activities</v>
      </c>
      <c r="I8239">
        <v>0</v>
      </c>
      <c r="J8239">
        <v>0</v>
      </c>
      <c r="K8239">
        <v>1</v>
      </c>
      <c r="L8239">
        <v>0</v>
      </c>
    </row>
    <row r="8240" spans="1:12" x14ac:dyDescent="0.35">
      <c r="A8240" t="s">
        <v>10</v>
      </c>
      <c r="B8240" t="s">
        <v>16292</v>
      </c>
      <c r="C8240" t="s">
        <v>16293</v>
      </c>
      <c r="D8240">
        <v>5</v>
      </c>
      <c r="E8240">
        <v>6</v>
      </c>
      <c r="F8240" t="s">
        <v>70</v>
      </c>
      <c r="G8240" t="str">
        <f>VLOOKUP(F8240, Themes!$A$1:$C$51, 2, FALSE )</f>
        <v>Recreation</v>
      </c>
      <c r="H8240" t="str">
        <f>VLOOKUP(F8240, Themes!$A$1:$C$51, 3, FALSE )</f>
        <v>Socialization at Dunder Mifflin</v>
      </c>
      <c r="I8240">
        <v>7.7200000000000005E-2</v>
      </c>
      <c r="J8240">
        <v>0</v>
      </c>
      <c r="K8240">
        <v>0.92900000000000005</v>
      </c>
      <c r="L8240">
        <v>7.0999999999999994E-2</v>
      </c>
    </row>
    <row r="8241" spans="1:12" x14ac:dyDescent="0.35">
      <c r="A8241" t="s">
        <v>10</v>
      </c>
      <c r="B8241" t="s">
        <v>16294</v>
      </c>
      <c r="C8241" t="s">
        <v>16295</v>
      </c>
      <c r="D8241">
        <v>5</v>
      </c>
      <c r="E8241">
        <v>6</v>
      </c>
      <c r="F8241" t="s">
        <v>67</v>
      </c>
      <c r="G8241" t="str">
        <f>VLOOKUP(F8241, Themes!$A$1:$C$51, 2, FALSE )</f>
        <v>Initiatives &amp; Operations at Dunder Mifflin</v>
      </c>
      <c r="H8241" t="str">
        <f>VLOOKUP(F8241, Themes!$A$1:$C$51, 3, FALSE )</f>
        <v>Dunder Mifflin Operations &amp; Activities</v>
      </c>
      <c r="I8241">
        <v>0.40189999999999998</v>
      </c>
      <c r="J8241">
        <v>0</v>
      </c>
      <c r="K8241">
        <v>0.51900000000000002</v>
      </c>
      <c r="L8241">
        <v>0.48099999999999998</v>
      </c>
    </row>
    <row r="8242" spans="1:12" x14ac:dyDescent="0.35">
      <c r="A8242" t="s">
        <v>10</v>
      </c>
      <c r="B8242" t="s">
        <v>16296</v>
      </c>
      <c r="C8242" t="s">
        <v>16297</v>
      </c>
      <c r="D8242">
        <v>5</v>
      </c>
      <c r="E8242">
        <v>6</v>
      </c>
      <c r="F8242" t="s">
        <v>91</v>
      </c>
      <c r="G8242" t="str">
        <f>VLOOKUP(F8242, Themes!$A$1:$C$51, 2, FALSE )</f>
        <v>Phylllis &amp; Angela Activities</v>
      </c>
      <c r="H8242" t="str">
        <f>VLOOKUP(F8242, Themes!$A$1:$C$51, 3, FALSE )</f>
        <v>Character's Activities</v>
      </c>
      <c r="I8242">
        <v>0.7964</v>
      </c>
      <c r="J8242">
        <v>0</v>
      </c>
      <c r="K8242">
        <v>0.53</v>
      </c>
      <c r="L8242">
        <v>0.47</v>
      </c>
    </row>
    <row r="8243" spans="1:12" x14ac:dyDescent="0.35">
      <c r="A8243" t="s">
        <v>41</v>
      </c>
      <c r="B8243" t="s">
        <v>16298</v>
      </c>
      <c r="C8243" t="s">
        <v>16299</v>
      </c>
      <c r="D8243">
        <v>5</v>
      </c>
      <c r="E8243">
        <v>6</v>
      </c>
      <c r="F8243" t="s">
        <v>247</v>
      </c>
      <c r="G8243" t="str">
        <f>VLOOKUP(F8243, Themes!$A$1:$C$51, 2, FALSE )</f>
        <v>Closing deals</v>
      </c>
      <c r="H8243" t="str">
        <f>VLOOKUP(F8243, Themes!$A$1:$C$51, 3, FALSE )</f>
        <v>Dunder Mifflin Operations &amp; Activities</v>
      </c>
      <c r="I8243">
        <v>0.95589999999999997</v>
      </c>
      <c r="J8243">
        <v>0</v>
      </c>
      <c r="K8243">
        <v>0.72899999999999998</v>
      </c>
      <c r="L8243">
        <v>0.27100000000000002</v>
      </c>
    </row>
    <row r="8244" spans="1:12" x14ac:dyDescent="0.35">
      <c r="A8244" t="s">
        <v>10</v>
      </c>
      <c r="B8244" t="s">
        <v>16300</v>
      </c>
      <c r="C8244" t="s">
        <v>16301</v>
      </c>
      <c r="D8244">
        <v>5</v>
      </c>
      <c r="E8244">
        <v>6</v>
      </c>
      <c r="F8244" t="s">
        <v>82</v>
      </c>
      <c r="G8244" t="str">
        <f>VLOOKUP(F8244, Themes!$A$1:$C$51, 2, FALSE )</f>
        <v>Dwight's Behaviours</v>
      </c>
      <c r="H8244" t="str">
        <f>VLOOKUP(F8244, Themes!$A$1:$C$51, 3, FALSE )</f>
        <v>Character's Activities</v>
      </c>
      <c r="I8244">
        <v>0.39190000000000003</v>
      </c>
      <c r="J8244">
        <v>0</v>
      </c>
      <c r="K8244">
        <v>0.91600000000000004</v>
      </c>
      <c r="L8244">
        <v>8.4000000000000005E-2</v>
      </c>
    </row>
    <row r="8245" spans="1:12" x14ac:dyDescent="0.35">
      <c r="A8245" t="s">
        <v>10</v>
      </c>
      <c r="B8245" t="s">
        <v>16302</v>
      </c>
      <c r="C8245" t="s">
        <v>16303</v>
      </c>
      <c r="D8245">
        <v>5</v>
      </c>
      <c r="E8245">
        <v>6</v>
      </c>
      <c r="F8245" t="s">
        <v>82</v>
      </c>
      <c r="G8245" t="str">
        <f>VLOOKUP(F8245, Themes!$A$1:$C$51, 2, FALSE )</f>
        <v>Dwight's Behaviours</v>
      </c>
      <c r="H8245" t="str">
        <f>VLOOKUP(F8245, Themes!$A$1:$C$51, 3, FALSE )</f>
        <v>Character's Activities</v>
      </c>
      <c r="I8245">
        <v>-0.40189999999999998</v>
      </c>
      <c r="J8245">
        <v>0.252</v>
      </c>
      <c r="K8245">
        <v>0.748</v>
      </c>
      <c r="L8245">
        <v>0</v>
      </c>
    </row>
    <row r="8246" spans="1:12" x14ac:dyDescent="0.35">
      <c r="A8246" t="s">
        <v>10</v>
      </c>
      <c r="B8246" t="s">
        <v>16304</v>
      </c>
      <c r="C8246" t="s">
        <v>16305</v>
      </c>
      <c r="D8246">
        <v>5</v>
      </c>
      <c r="E8246">
        <v>6</v>
      </c>
      <c r="F8246" t="s">
        <v>44</v>
      </c>
      <c r="G8246" t="str">
        <f>VLOOKUP(F8246, Themes!$A$1:$C$51, 2, FALSE )</f>
        <v>Showing Appreciation for Others</v>
      </c>
      <c r="H8246" t="str">
        <f>VLOOKUP(F8246, Themes!$A$1:$C$51, 3, FALSE )</f>
        <v>Character Relationships with Each Other</v>
      </c>
      <c r="I8246">
        <v>0</v>
      </c>
      <c r="J8246">
        <v>0</v>
      </c>
      <c r="K8246">
        <v>1</v>
      </c>
      <c r="L8246">
        <v>0</v>
      </c>
    </row>
    <row r="8247" spans="1:12" x14ac:dyDescent="0.35">
      <c r="A8247" t="s">
        <v>14</v>
      </c>
      <c r="B8247" t="s">
        <v>16306</v>
      </c>
      <c r="C8247" t="s">
        <v>16307</v>
      </c>
      <c r="D8247">
        <v>5</v>
      </c>
      <c r="E8247">
        <v>6</v>
      </c>
      <c r="F8247" t="s">
        <v>358</v>
      </c>
      <c r="G8247" t="str">
        <f>VLOOKUP(F8247, Themes!$A$1:$C$51, 2, FALSE )</f>
        <v>Workplace Happenings</v>
      </c>
      <c r="H8247" t="str">
        <f>VLOOKUP(F8247, Themes!$A$1:$C$51, 3, FALSE )</f>
        <v>Dunder Mifflin Operations &amp; Activities</v>
      </c>
      <c r="I8247">
        <v>-0.67049999999999998</v>
      </c>
      <c r="J8247">
        <v>0.124</v>
      </c>
      <c r="K8247">
        <v>0.82899999999999996</v>
      </c>
      <c r="L8247">
        <v>4.7E-2</v>
      </c>
    </row>
    <row r="8248" spans="1:12" x14ac:dyDescent="0.35">
      <c r="A8248" t="s">
        <v>41</v>
      </c>
      <c r="B8248" t="s">
        <v>16308</v>
      </c>
      <c r="C8248" t="s">
        <v>16309</v>
      </c>
      <c r="D8248">
        <v>5</v>
      </c>
      <c r="E8248">
        <v>6</v>
      </c>
      <c r="F8248" t="s">
        <v>94</v>
      </c>
      <c r="G8248" t="str">
        <f>VLOOKUP(F8248, Themes!$A$1:$C$51, 2, FALSE )</f>
        <v>Self Care Behaviours</v>
      </c>
      <c r="H8248" t="str">
        <f>VLOOKUP(F8248, Themes!$A$1:$C$51, 3, FALSE )</f>
        <v>Health &amp; Wellbeing</v>
      </c>
      <c r="I8248">
        <v>0.65529999999999999</v>
      </c>
      <c r="J8248">
        <v>5.0999999999999997E-2</v>
      </c>
      <c r="K8248">
        <v>0.80900000000000005</v>
      </c>
      <c r="L8248">
        <v>0.14000000000000001</v>
      </c>
    </row>
    <row r="8249" spans="1:12" x14ac:dyDescent="0.35">
      <c r="A8249" t="s">
        <v>41</v>
      </c>
      <c r="B8249" t="s">
        <v>16310</v>
      </c>
      <c r="C8249" t="s">
        <v>16311</v>
      </c>
      <c r="D8249">
        <v>5</v>
      </c>
      <c r="E8249">
        <v>6</v>
      </c>
      <c r="F8249" t="s">
        <v>143</v>
      </c>
      <c r="G8249" t="str">
        <f>VLOOKUP(F8249, Themes!$A$1:$C$51, 2, FALSE )</f>
        <v>Meridith &amp; Creed Activities</v>
      </c>
      <c r="H8249" t="str">
        <f>VLOOKUP(F8249, Themes!$A$1:$C$51, 3, FALSE )</f>
        <v>Character's Activities</v>
      </c>
      <c r="I8249">
        <v>0.78649999999999998</v>
      </c>
      <c r="J8249">
        <v>0</v>
      </c>
      <c r="K8249">
        <v>0.63400000000000001</v>
      </c>
      <c r="L8249">
        <v>0.36599999999999999</v>
      </c>
    </row>
    <row r="8250" spans="1:12" x14ac:dyDescent="0.35">
      <c r="A8250" t="s">
        <v>41</v>
      </c>
      <c r="B8250" t="s">
        <v>16312</v>
      </c>
      <c r="C8250" t="s">
        <v>16313</v>
      </c>
      <c r="D8250">
        <v>5</v>
      </c>
      <c r="E8250">
        <v>6</v>
      </c>
      <c r="F8250" t="s">
        <v>143</v>
      </c>
      <c r="G8250" t="str">
        <f>VLOOKUP(F8250, Themes!$A$1:$C$51, 2, FALSE )</f>
        <v>Meridith &amp; Creed Activities</v>
      </c>
      <c r="H8250" t="str">
        <f>VLOOKUP(F8250, Themes!$A$1:$C$51, 3, FALSE )</f>
        <v>Character's Activities</v>
      </c>
      <c r="I8250">
        <v>0.25</v>
      </c>
      <c r="J8250">
        <v>0.16400000000000001</v>
      </c>
      <c r="K8250">
        <v>0.59699999999999998</v>
      </c>
      <c r="L8250">
        <v>0.23899999999999999</v>
      </c>
    </row>
    <row r="8251" spans="1:12" x14ac:dyDescent="0.35">
      <c r="A8251" t="s">
        <v>14</v>
      </c>
      <c r="B8251" t="s">
        <v>16314</v>
      </c>
      <c r="C8251" t="s">
        <v>16315</v>
      </c>
      <c r="D8251">
        <v>5</v>
      </c>
      <c r="E8251">
        <v>6</v>
      </c>
      <c r="F8251" t="s">
        <v>73</v>
      </c>
      <c r="G8251" t="str">
        <f>VLOOKUP(F8251, Themes!$A$1:$C$51, 2, FALSE )</f>
        <v>Meetings</v>
      </c>
      <c r="H8251" t="str">
        <f>VLOOKUP(F8251, Themes!$A$1:$C$51, 3, FALSE )</f>
        <v>Dunder Mifflin Operations &amp; Activities</v>
      </c>
      <c r="I8251">
        <v>-0.42149999999999999</v>
      </c>
      <c r="J8251">
        <v>0.192</v>
      </c>
      <c r="K8251">
        <v>0.80800000000000005</v>
      </c>
      <c r="L8251">
        <v>0</v>
      </c>
    </row>
    <row r="8252" spans="1:12" x14ac:dyDescent="0.35">
      <c r="A8252" t="s">
        <v>41</v>
      </c>
      <c r="B8252" t="s">
        <v>16316</v>
      </c>
      <c r="C8252" t="s">
        <v>16317</v>
      </c>
      <c r="D8252">
        <v>5</v>
      </c>
      <c r="E8252">
        <v>6</v>
      </c>
      <c r="F8252" t="s">
        <v>475</v>
      </c>
      <c r="G8252" t="str">
        <f>VLOOKUP(F8252, Themes!$A$1:$C$51, 2, FALSE )</f>
        <v>Answering Phones</v>
      </c>
      <c r="H8252" t="str">
        <f>VLOOKUP(F8252, Themes!$A$1:$C$51, 3, FALSE )</f>
        <v>Dunder Mifflin Operations &amp; Activities</v>
      </c>
      <c r="I8252">
        <v>0</v>
      </c>
      <c r="J8252">
        <v>0</v>
      </c>
      <c r="K8252">
        <v>1</v>
      </c>
      <c r="L8252">
        <v>0</v>
      </c>
    </row>
    <row r="8253" spans="1:12" x14ac:dyDescent="0.35">
      <c r="A8253" t="s">
        <v>41</v>
      </c>
      <c r="B8253" t="s">
        <v>16318</v>
      </c>
      <c r="C8253" t="s">
        <v>16319</v>
      </c>
      <c r="D8253">
        <v>5</v>
      </c>
      <c r="E8253">
        <v>6</v>
      </c>
      <c r="F8253" t="s">
        <v>164</v>
      </c>
      <c r="G8253" t="str">
        <f>VLOOKUP(F8253, Themes!$A$1:$C$51, 2, FALSE )</f>
        <v>Angela's Activities</v>
      </c>
      <c r="H8253" t="str">
        <f>VLOOKUP(F8253, Themes!$A$1:$C$51, 3, FALSE )</f>
        <v>Character's Activities</v>
      </c>
      <c r="I8253">
        <v>0.86960000000000004</v>
      </c>
      <c r="J8253">
        <v>0.115</v>
      </c>
      <c r="K8253">
        <v>0.72799999999999998</v>
      </c>
      <c r="L8253">
        <v>0.157</v>
      </c>
    </row>
    <row r="8254" spans="1:12" x14ac:dyDescent="0.35">
      <c r="A8254" t="s">
        <v>14</v>
      </c>
      <c r="B8254" t="s">
        <v>16320</v>
      </c>
      <c r="C8254" t="s">
        <v>16321</v>
      </c>
      <c r="D8254">
        <v>5</v>
      </c>
      <c r="E8254">
        <v>6</v>
      </c>
      <c r="F8254" t="s">
        <v>129</v>
      </c>
      <c r="G8254" t="str">
        <f>VLOOKUP(F8254, Themes!$A$1:$C$51, 2, FALSE )</f>
        <v>Water Cooler Talk</v>
      </c>
      <c r="H8254" t="str">
        <f>VLOOKUP(F8254, Themes!$A$1:$C$51, 3, FALSE )</f>
        <v>Social Issues &amp; Miscellaneous</v>
      </c>
      <c r="I8254">
        <v>-0.31819999999999998</v>
      </c>
      <c r="J8254">
        <v>0.20399999999999999</v>
      </c>
      <c r="K8254">
        <v>0.79600000000000004</v>
      </c>
      <c r="L8254">
        <v>0</v>
      </c>
    </row>
    <row r="8255" spans="1:12" x14ac:dyDescent="0.35">
      <c r="A8255" t="s">
        <v>58</v>
      </c>
      <c r="B8255" t="s">
        <v>16322</v>
      </c>
      <c r="C8255" t="s">
        <v>16323</v>
      </c>
      <c r="D8255">
        <v>5</v>
      </c>
      <c r="E8255">
        <v>6</v>
      </c>
      <c r="F8255" t="s">
        <v>61</v>
      </c>
      <c r="G8255" t="str">
        <f>VLOOKUP(F8255, Themes!$A$1:$C$51, 2, FALSE )</f>
        <v>Dundies and Watching videos</v>
      </c>
      <c r="H8255" t="str">
        <f>VLOOKUP(F8255, Themes!$A$1:$C$51, 3, FALSE )</f>
        <v>Socialization at Dunder Mifflin</v>
      </c>
      <c r="I8255">
        <v>0</v>
      </c>
      <c r="J8255">
        <v>0</v>
      </c>
      <c r="K8255">
        <v>1</v>
      </c>
      <c r="L8255">
        <v>0</v>
      </c>
    </row>
    <row r="8256" spans="1:12" x14ac:dyDescent="0.35">
      <c r="A8256" t="s">
        <v>41</v>
      </c>
      <c r="B8256" t="s">
        <v>16324</v>
      </c>
      <c r="C8256" t="s">
        <v>16325</v>
      </c>
      <c r="D8256">
        <v>5</v>
      </c>
      <c r="E8256">
        <v>6</v>
      </c>
      <c r="F8256" t="s">
        <v>115</v>
      </c>
      <c r="G8256" t="str">
        <f>VLOOKUP(F8256, Themes!$A$1:$C$51, 2, FALSE )</f>
        <v>Baby Making &amp; Schrute Farms</v>
      </c>
      <c r="H8256" t="str">
        <f>VLOOKUP(F8256, Themes!$A$1:$C$51, 3, FALSE )</f>
        <v>Family</v>
      </c>
      <c r="I8256">
        <v>0.29099999999999998</v>
      </c>
      <c r="J8256">
        <v>5.3999999999999999E-2</v>
      </c>
      <c r="K8256">
        <v>0.84</v>
      </c>
      <c r="L8256">
        <v>0.106</v>
      </c>
    </row>
    <row r="8257" spans="1:12" x14ac:dyDescent="0.35">
      <c r="A8257" t="s">
        <v>41</v>
      </c>
      <c r="B8257" t="s">
        <v>16326</v>
      </c>
      <c r="C8257" t="s">
        <v>16327</v>
      </c>
      <c r="D8257">
        <v>5</v>
      </c>
      <c r="E8257">
        <v>6</v>
      </c>
      <c r="F8257" t="s">
        <v>247</v>
      </c>
      <c r="G8257" t="str">
        <f>VLOOKUP(F8257, Themes!$A$1:$C$51, 2, FALSE )</f>
        <v>Closing deals</v>
      </c>
      <c r="H8257" t="str">
        <f>VLOOKUP(F8257, Themes!$A$1:$C$51, 3, FALSE )</f>
        <v>Dunder Mifflin Operations &amp; Activities</v>
      </c>
      <c r="I8257">
        <v>0.44040000000000001</v>
      </c>
      <c r="J8257">
        <v>6.2E-2</v>
      </c>
      <c r="K8257">
        <v>0.79300000000000004</v>
      </c>
      <c r="L8257">
        <v>0.14499999999999999</v>
      </c>
    </row>
    <row r="8258" spans="1:12" x14ac:dyDescent="0.35">
      <c r="A8258" t="s">
        <v>41</v>
      </c>
      <c r="B8258" t="s">
        <v>16328</v>
      </c>
      <c r="C8258" t="s">
        <v>16329</v>
      </c>
      <c r="D8258">
        <v>5</v>
      </c>
      <c r="E8258">
        <v>6</v>
      </c>
      <c r="F8258" t="s">
        <v>23</v>
      </c>
      <c r="G8258" t="str">
        <f>VLOOKUP(F8258, Themes!$A$1:$C$51, 2, FALSE )</f>
        <v>Pam's Activities</v>
      </c>
      <c r="H8258" t="str">
        <f>VLOOKUP(F8258, Themes!$A$1:$C$51, 3, FALSE )</f>
        <v>Character's Activities</v>
      </c>
      <c r="I8258">
        <v>0</v>
      </c>
      <c r="J8258">
        <v>0</v>
      </c>
      <c r="K8258">
        <v>1</v>
      </c>
      <c r="L8258">
        <v>0</v>
      </c>
    </row>
    <row r="8259" spans="1:12" x14ac:dyDescent="0.35">
      <c r="A8259" t="s">
        <v>41</v>
      </c>
      <c r="B8259" t="s">
        <v>16330</v>
      </c>
      <c r="C8259" t="s">
        <v>16331</v>
      </c>
      <c r="D8259">
        <v>5</v>
      </c>
      <c r="E8259">
        <v>6</v>
      </c>
      <c r="F8259" t="s">
        <v>129</v>
      </c>
      <c r="G8259" t="str">
        <f>VLOOKUP(F8259, Themes!$A$1:$C$51, 2, FALSE )</f>
        <v>Water Cooler Talk</v>
      </c>
      <c r="H8259" t="str">
        <f>VLOOKUP(F8259, Themes!$A$1:$C$51, 3, FALSE )</f>
        <v>Social Issues &amp; Miscellaneous</v>
      </c>
      <c r="I8259">
        <v>-0.52669999999999995</v>
      </c>
      <c r="J8259">
        <v>0.185</v>
      </c>
      <c r="K8259">
        <v>0.81499999999999995</v>
      </c>
      <c r="L8259">
        <v>0</v>
      </c>
    </row>
    <row r="8260" spans="1:12" x14ac:dyDescent="0.35">
      <c r="A8260" t="s">
        <v>41</v>
      </c>
      <c r="B8260" t="s">
        <v>16332</v>
      </c>
      <c r="C8260" t="s">
        <v>16333</v>
      </c>
      <c r="D8260">
        <v>5</v>
      </c>
      <c r="E8260">
        <v>6</v>
      </c>
      <c r="F8260" t="s">
        <v>186</v>
      </c>
      <c r="G8260" t="str">
        <f>VLOOKUP(F8260, Themes!$A$1:$C$51, 2, FALSE )</f>
        <v>Food and Eating Habits</v>
      </c>
      <c r="H8260" t="str">
        <f>VLOOKUP(F8260, Themes!$A$1:$C$51, 3, FALSE )</f>
        <v>Socialization at Dunder Mifflin</v>
      </c>
      <c r="I8260">
        <v>-0.47670000000000001</v>
      </c>
      <c r="J8260">
        <v>0.129</v>
      </c>
      <c r="K8260">
        <v>0.871</v>
      </c>
      <c r="L8260">
        <v>0</v>
      </c>
    </row>
    <row r="8261" spans="1:12" x14ac:dyDescent="0.35">
      <c r="A8261" t="s">
        <v>10</v>
      </c>
      <c r="B8261" t="s">
        <v>16334</v>
      </c>
      <c r="C8261" t="s">
        <v>16335</v>
      </c>
      <c r="D8261">
        <v>5</v>
      </c>
      <c r="E8261">
        <v>7</v>
      </c>
      <c r="F8261" t="s">
        <v>276</v>
      </c>
      <c r="G8261" t="str">
        <f>VLOOKUP(F8261, Themes!$A$1:$C$51, 2, FALSE )</f>
        <v>Workplace Happenings</v>
      </c>
      <c r="H8261" t="str">
        <f>VLOOKUP(F8261, Themes!$A$1:$C$51, 3, FALSE )</f>
        <v>Dunder Mifflin Operations &amp; Activities</v>
      </c>
      <c r="I8261">
        <v>0</v>
      </c>
      <c r="J8261">
        <v>0</v>
      </c>
      <c r="K8261">
        <v>1</v>
      </c>
      <c r="L8261">
        <v>0</v>
      </c>
    </row>
    <row r="8262" spans="1:12" x14ac:dyDescent="0.35">
      <c r="A8262" t="s">
        <v>10</v>
      </c>
      <c r="B8262" t="s">
        <v>16336</v>
      </c>
      <c r="C8262" t="s">
        <v>16337</v>
      </c>
      <c r="D8262">
        <v>5</v>
      </c>
      <c r="E8262">
        <v>7</v>
      </c>
      <c r="F8262" t="s">
        <v>325</v>
      </c>
      <c r="G8262" t="str">
        <f>VLOOKUP(F8262, Themes!$A$1:$C$51, 2, FALSE )</f>
        <v>Gender Roles</v>
      </c>
      <c r="H8262" t="str">
        <f>VLOOKUP(F8262, Themes!$A$1:$C$51, 3, FALSE )</f>
        <v>Social Issues &amp; Miscellaneous</v>
      </c>
      <c r="I8262">
        <v>0</v>
      </c>
      <c r="J8262">
        <v>0</v>
      </c>
      <c r="K8262">
        <v>1</v>
      </c>
      <c r="L8262">
        <v>0</v>
      </c>
    </row>
    <row r="8263" spans="1:12" x14ac:dyDescent="0.35">
      <c r="A8263" t="s">
        <v>10</v>
      </c>
      <c r="B8263" t="s">
        <v>16338</v>
      </c>
      <c r="C8263" t="s">
        <v>16339</v>
      </c>
      <c r="D8263">
        <v>5</v>
      </c>
      <c r="E8263">
        <v>7</v>
      </c>
      <c r="F8263" t="s">
        <v>143</v>
      </c>
      <c r="G8263" t="str">
        <f>VLOOKUP(F8263, Themes!$A$1:$C$51, 2, FALSE )</f>
        <v>Meridith &amp; Creed Activities</v>
      </c>
      <c r="H8263" t="str">
        <f>VLOOKUP(F8263, Themes!$A$1:$C$51, 3, FALSE )</f>
        <v>Character's Activities</v>
      </c>
      <c r="I8263">
        <v>0.2732</v>
      </c>
      <c r="J8263">
        <v>9.4E-2</v>
      </c>
      <c r="K8263">
        <v>0.73799999999999999</v>
      </c>
      <c r="L8263">
        <v>0.16800000000000001</v>
      </c>
    </row>
    <row r="8264" spans="1:12" x14ac:dyDescent="0.35">
      <c r="A8264" t="s">
        <v>10</v>
      </c>
      <c r="B8264" t="s">
        <v>16340</v>
      </c>
      <c r="C8264" t="s">
        <v>16341</v>
      </c>
      <c r="D8264">
        <v>5</v>
      </c>
      <c r="E8264">
        <v>7</v>
      </c>
      <c r="F8264" t="s">
        <v>124</v>
      </c>
      <c r="G8264" t="str">
        <f>VLOOKUP(F8264, Themes!$A$1:$C$51, 2, FALSE )</f>
        <v>HR Complaints</v>
      </c>
      <c r="H8264" t="str">
        <f>VLOOKUP(F8264, Themes!$A$1:$C$51, 3, FALSE )</f>
        <v>Dunder Mifflin Politics</v>
      </c>
      <c r="I8264">
        <v>7.7200000000000005E-2</v>
      </c>
      <c r="J8264">
        <v>9.8000000000000004E-2</v>
      </c>
      <c r="K8264">
        <v>0.79400000000000004</v>
      </c>
      <c r="L8264">
        <v>0.108</v>
      </c>
    </row>
    <row r="8265" spans="1:12" x14ac:dyDescent="0.35">
      <c r="A8265" t="s">
        <v>14</v>
      </c>
      <c r="B8265" t="s">
        <v>16342</v>
      </c>
      <c r="C8265" t="s">
        <v>16343</v>
      </c>
      <c r="D8265">
        <v>5</v>
      </c>
      <c r="E8265">
        <v>7</v>
      </c>
      <c r="F8265" t="s">
        <v>195</v>
      </c>
      <c r="G8265" t="str">
        <f>VLOOKUP(F8265, Themes!$A$1:$C$51, 2, FALSE )</f>
        <v>Kevin's Activities</v>
      </c>
      <c r="H8265" t="str">
        <f>VLOOKUP(F8265, Themes!$A$1:$C$51, 3, FALSE )</f>
        <v>Character's Activities</v>
      </c>
      <c r="I8265">
        <v>0</v>
      </c>
      <c r="J8265">
        <v>0</v>
      </c>
      <c r="K8265">
        <v>1</v>
      </c>
      <c r="L8265">
        <v>0</v>
      </c>
    </row>
    <row r="8266" spans="1:12" x14ac:dyDescent="0.35">
      <c r="A8266" t="s">
        <v>14</v>
      </c>
      <c r="B8266" t="s">
        <v>16344</v>
      </c>
      <c r="C8266" t="s">
        <v>16345</v>
      </c>
      <c r="D8266">
        <v>5</v>
      </c>
      <c r="E8266">
        <v>7</v>
      </c>
      <c r="F8266" t="s">
        <v>34</v>
      </c>
      <c r="G8266" t="str">
        <f>VLOOKUP(F8266, Themes!$A$1:$C$51, 2, FALSE )</f>
        <v>Dunder Mifflin Corporate Affairs</v>
      </c>
      <c r="H8266" t="str">
        <f>VLOOKUP(F8266, Themes!$A$1:$C$51, 3, FALSE )</f>
        <v>Dunder Mifflin Politics</v>
      </c>
      <c r="I8266">
        <v>0.34339999999999998</v>
      </c>
      <c r="J8266">
        <v>6.3E-2</v>
      </c>
      <c r="K8266">
        <v>0.82</v>
      </c>
      <c r="L8266">
        <v>0.11600000000000001</v>
      </c>
    </row>
    <row r="8267" spans="1:12" x14ac:dyDescent="0.35">
      <c r="A8267" t="s">
        <v>10</v>
      </c>
      <c r="B8267" t="s">
        <v>16346</v>
      </c>
      <c r="C8267" t="s">
        <v>16347</v>
      </c>
      <c r="D8267">
        <v>5</v>
      </c>
      <c r="E8267">
        <v>7</v>
      </c>
      <c r="F8267" t="s">
        <v>195</v>
      </c>
      <c r="G8267" t="str">
        <f>VLOOKUP(F8267, Themes!$A$1:$C$51, 2, FALSE )</f>
        <v>Kevin's Activities</v>
      </c>
      <c r="H8267" t="str">
        <f>VLOOKUP(F8267, Themes!$A$1:$C$51, 3, FALSE )</f>
        <v>Character's Activities</v>
      </c>
      <c r="I8267">
        <v>0</v>
      </c>
      <c r="J8267">
        <v>0</v>
      </c>
      <c r="K8267">
        <v>1</v>
      </c>
      <c r="L8267">
        <v>0</v>
      </c>
    </row>
    <row r="8268" spans="1:12" x14ac:dyDescent="0.35">
      <c r="A8268" t="s">
        <v>10</v>
      </c>
      <c r="B8268" t="s">
        <v>16348</v>
      </c>
      <c r="C8268" t="s">
        <v>16349</v>
      </c>
      <c r="D8268">
        <v>5</v>
      </c>
      <c r="E8268">
        <v>7</v>
      </c>
      <c r="F8268" t="s">
        <v>31</v>
      </c>
      <c r="G8268" t="str">
        <f>VLOOKUP(F8268, Themes!$A$1:$C$51, 2, FALSE )</f>
        <v>Time Spent</v>
      </c>
      <c r="H8268" t="str">
        <f>VLOOKUP(F8268, Themes!$A$1:$C$51, 3, FALSE )</f>
        <v>Dunder Mifflin Operations &amp; Activities</v>
      </c>
      <c r="I8268">
        <v>0</v>
      </c>
      <c r="J8268">
        <v>0</v>
      </c>
      <c r="K8268">
        <v>1</v>
      </c>
      <c r="L8268">
        <v>0</v>
      </c>
    </row>
    <row r="8269" spans="1:12" x14ac:dyDescent="0.35">
      <c r="A8269" t="s">
        <v>10</v>
      </c>
      <c r="B8269" t="s">
        <v>16350</v>
      </c>
      <c r="C8269" t="s">
        <v>16351</v>
      </c>
      <c r="D8269">
        <v>5</v>
      </c>
      <c r="E8269">
        <v>7</v>
      </c>
      <c r="F8269" t="s">
        <v>209</v>
      </c>
      <c r="G8269" t="str">
        <f>VLOOKUP(F8269, Themes!$A$1:$C$51, 2, FALSE )</f>
        <v>Financial Activities</v>
      </c>
      <c r="H8269" t="str">
        <f>VLOOKUP(F8269, Themes!$A$1:$C$51, 3, FALSE )</f>
        <v>Dunder Mifflin Operations &amp; Activities</v>
      </c>
      <c r="I8269">
        <v>0.2732</v>
      </c>
      <c r="J8269">
        <v>0</v>
      </c>
      <c r="K8269">
        <v>0.79200000000000004</v>
      </c>
      <c r="L8269">
        <v>0.20799999999999999</v>
      </c>
    </row>
    <row r="8270" spans="1:12" x14ac:dyDescent="0.35">
      <c r="A8270" t="s">
        <v>10</v>
      </c>
      <c r="B8270" t="s">
        <v>16352</v>
      </c>
      <c r="C8270" t="s">
        <v>16353</v>
      </c>
      <c r="D8270">
        <v>5</v>
      </c>
      <c r="E8270">
        <v>7</v>
      </c>
      <c r="F8270" t="s">
        <v>129</v>
      </c>
      <c r="G8270" t="str">
        <f>VLOOKUP(F8270, Themes!$A$1:$C$51, 2, FALSE )</f>
        <v>Water Cooler Talk</v>
      </c>
      <c r="H8270" t="str">
        <f>VLOOKUP(F8270, Themes!$A$1:$C$51, 3, FALSE )</f>
        <v>Social Issues &amp; Miscellaneous</v>
      </c>
      <c r="I8270">
        <v>1.24E-2</v>
      </c>
      <c r="J8270">
        <v>7.1999999999999995E-2</v>
      </c>
      <c r="K8270">
        <v>0.83899999999999997</v>
      </c>
      <c r="L8270">
        <v>8.8999999999999996E-2</v>
      </c>
    </row>
    <row r="8271" spans="1:12" x14ac:dyDescent="0.35">
      <c r="A8271" t="s">
        <v>10</v>
      </c>
      <c r="B8271" t="s">
        <v>16354</v>
      </c>
      <c r="C8271" t="s">
        <v>16355</v>
      </c>
      <c r="D8271">
        <v>5</v>
      </c>
      <c r="E8271">
        <v>7</v>
      </c>
      <c r="F8271" t="s">
        <v>73</v>
      </c>
      <c r="G8271" t="str">
        <f>VLOOKUP(F8271, Themes!$A$1:$C$51, 2, FALSE )</f>
        <v>Meetings</v>
      </c>
      <c r="H8271" t="str">
        <f>VLOOKUP(F8271, Themes!$A$1:$C$51, 3, FALSE )</f>
        <v>Dunder Mifflin Operations &amp; Activities</v>
      </c>
      <c r="I8271">
        <v>0</v>
      </c>
      <c r="J8271">
        <v>0</v>
      </c>
      <c r="K8271">
        <v>1</v>
      </c>
      <c r="L8271">
        <v>0</v>
      </c>
    </row>
    <row r="8272" spans="1:12" x14ac:dyDescent="0.35">
      <c r="A8272" t="s">
        <v>10</v>
      </c>
      <c r="B8272" t="s">
        <v>16356</v>
      </c>
      <c r="C8272" t="s">
        <v>16357</v>
      </c>
      <c r="D8272">
        <v>5</v>
      </c>
      <c r="E8272">
        <v>7</v>
      </c>
      <c r="F8272" t="s">
        <v>238</v>
      </c>
      <c r="G8272" t="str">
        <f>VLOOKUP(F8272, Themes!$A$1:$C$51, 2, FALSE )</f>
        <v>Communication &amp; Problem Solving</v>
      </c>
      <c r="H8272" t="str">
        <f>VLOOKUP(F8272, Themes!$A$1:$C$51, 3, FALSE )</f>
        <v>Dunder Mifflin Politics</v>
      </c>
      <c r="I8272">
        <v>0</v>
      </c>
      <c r="J8272">
        <v>0</v>
      </c>
      <c r="K8272">
        <v>1</v>
      </c>
      <c r="L8272">
        <v>0</v>
      </c>
    </row>
    <row r="8273" spans="1:12" x14ac:dyDescent="0.35">
      <c r="A8273" t="s">
        <v>41</v>
      </c>
      <c r="B8273" t="s">
        <v>16358</v>
      </c>
      <c r="C8273" t="s">
        <v>16359</v>
      </c>
      <c r="D8273">
        <v>5</v>
      </c>
      <c r="E8273">
        <v>7</v>
      </c>
      <c r="F8273" t="s">
        <v>26</v>
      </c>
      <c r="G8273" t="str">
        <f>VLOOKUP(F8273, Themes!$A$1:$C$51, 2, FALSE )</f>
        <v>Employee Status</v>
      </c>
      <c r="H8273" t="str">
        <f>VLOOKUP(F8273, Themes!$A$1:$C$51, 3, FALSE )</f>
        <v>Dunder Mifflin Politics</v>
      </c>
      <c r="I8273">
        <v>0.42149999999999999</v>
      </c>
      <c r="J8273">
        <v>0</v>
      </c>
      <c r="K8273">
        <v>0.82599999999999996</v>
      </c>
      <c r="L8273">
        <v>0.17399999999999999</v>
      </c>
    </row>
    <row r="8274" spans="1:12" x14ac:dyDescent="0.35">
      <c r="A8274" t="s">
        <v>10</v>
      </c>
      <c r="B8274" t="s">
        <v>16360</v>
      </c>
      <c r="C8274" t="s">
        <v>16361</v>
      </c>
      <c r="D8274">
        <v>5</v>
      </c>
      <c r="E8274">
        <v>7</v>
      </c>
      <c r="F8274" t="s">
        <v>26</v>
      </c>
      <c r="G8274" t="str">
        <f>VLOOKUP(F8274, Themes!$A$1:$C$51, 2, FALSE )</f>
        <v>Employee Status</v>
      </c>
      <c r="H8274" t="str">
        <f>VLOOKUP(F8274, Themes!$A$1:$C$51, 3, FALSE )</f>
        <v>Dunder Mifflin Politics</v>
      </c>
      <c r="I8274">
        <v>7.7200000000000005E-2</v>
      </c>
      <c r="J8274">
        <v>0</v>
      </c>
      <c r="K8274">
        <v>0.84299999999999997</v>
      </c>
      <c r="L8274">
        <v>0.157</v>
      </c>
    </row>
    <row r="8275" spans="1:12" x14ac:dyDescent="0.35">
      <c r="A8275" t="s">
        <v>41</v>
      </c>
      <c r="B8275" t="s">
        <v>16362</v>
      </c>
      <c r="C8275" t="s">
        <v>16363</v>
      </c>
      <c r="D8275">
        <v>5</v>
      </c>
      <c r="E8275">
        <v>7</v>
      </c>
      <c r="F8275" t="s">
        <v>265</v>
      </c>
      <c r="G8275" t="str">
        <f>VLOOKUP(F8275, Themes!$A$1:$C$51, 2, FALSE )</f>
        <v>Michael's Behaviours</v>
      </c>
      <c r="H8275" t="str">
        <f>VLOOKUP(F8275, Themes!$A$1:$C$51, 3, FALSE )</f>
        <v>Character's Activities</v>
      </c>
      <c r="I8275">
        <v>0.44040000000000001</v>
      </c>
      <c r="J8275">
        <v>0</v>
      </c>
      <c r="K8275">
        <v>0.67200000000000004</v>
      </c>
      <c r="L8275">
        <v>0.32800000000000001</v>
      </c>
    </row>
    <row r="8276" spans="1:12" x14ac:dyDescent="0.35">
      <c r="A8276" t="s">
        <v>41</v>
      </c>
      <c r="B8276" t="s">
        <v>16364</v>
      </c>
      <c r="C8276" t="s">
        <v>16365</v>
      </c>
      <c r="D8276">
        <v>5</v>
      </c>
      <c r="E8276">
        <v>7</v>
      </c>
      <c r="F8276" t="s">
        <v>124</v>
      </c>
      <c r="G8276" t="str">
        <f>VLOOKUP(F8276, Themes!$A$1:$C$51, 2, FALSE )</f>
        <v>HR Complaints</v>
      </c>
      <c r="H8276" t="str">
        <f>VLOOKUP(F8276, Themes!$A$1:$C$51, 3, FALSE )</f>
        <v>Dunder Mifflin Politics</v>
      </c>
      <c r="I8276">
        <v>7.7200000000000005E-2</v>
      </c>
      <c r="J8276">
        <v>0</v>
      </c>
      <c r="K8276">
        <v>0.92</v>
      </c>
      <c r="L8276">
        <v>0.08</v>
      </c>
    </row>
    <row r="8277" spans="1:12" x14ac:dyDescent="0.35">
      <c r="A8277" t="s">
        <v>10</v>
      </c>
      <c r="B8277" t="s">
        <v>16366</v>
      </c>
      <c r="C8277" t="s">
        <v>16367</v>
      </c>
      <c r="D8277">
        <v>5</v>
      </c>
      <c r="E8277">
        <v>7</v>
      </c>
      <c r="F8277" t="s">
        <v>26</v>
      </c>
      <c r="G8277" t="str">
        <f>VLOOKUP(F8277, Themes!$A$1:$C$51, 2, FALSE )</f>
        <v>Employee Status</v>
      </c>
      <c r="H8277" t="str">
        <f>VLOOKUP(F8277, Themes!$A$1:$C$51, 3, FALSE )</f>
        <v>Dunder Mifflin Politics</v>
      </c>
      <c r="I8277">
        <v>0.15110000000000001</v>
      </c>
      <c r="J8277">
        <v>7.1999999999999995E-2</v>
      </c>
      <c r="K8277">
        <v>0.83399999999999996</v>
      </c>
      <c r="L8277">
        <v>9.4E-2</v>
      </c>
    </row>
    <row r="8278" spans="1:12" x14ac:dyDescent="0.35">
      <c r="A8278" t="s">
        <v>10</v>
      </c>
      <c r="B8278" t="s">
        <v>16368</v>
      </c>
      <c r="C8278" t="s">
        <v>16369</v>
      </c>
      <c r="D8278">
        <v>5</v>
      </c>
      <c r="E8278">
        <v>7</v>
      </c>
      <c r="F8278" t="s">
        <v>112</v>
      </c>
      <c r="G8278" t="str">
        <f>VLOOKUP(F8278, Themes!$A$1:$C$51, 2, FALSE )</f>
        <v>Driving</v>
      </c>
      <c r="H8278" t="str">
        <f>VLOOKUP(F8278, Themes!$A$1:$C$51, 3, FALSE )</f>
        <v>Transportation &amp; Life Outside Dunder Mifflin</v>
      </c>
      <c r="I8278">
        <v>7.7200000000000005E-2</v>
      </c>
      <c r="J8278">
        <v>0</v>
      </c>
      <c r="K8278">
        <v>0.82199999999999995</v>
      </c>
      <c r="L8278">
        <v>0.17799999999999999</v>
      </c>
    </row>
    <row r="8279" spans="1:12" x14ac:dyDescent="0.35">
      <c r="A8279" t="s">
        <v>10</v>
      </c>
      <c r="B8279" t="s">
        <v>16370</v>
      </c>
      <c r="C8279" t="s">
        <v>16371</v>
      </c>
      <c r="D8279">
        <v>5</v>
      </c>
      <c r="E8279">
        <v>7</v>
      </c>
      <c r="F8279" t="s">
        <v>112</v>
      </c>
      <c r="G8279" t="str">
        <f>VLOOKUP(F8279, Themes!$A$1:$C$51, 2, FALSE )</f>
        <v>Driving</v>
      </c>
      <c r="H8279" t="str">
        <f>VLOOKUP(F8279, Themes!$A$1:$C$51, 3, FALSE )</f>
        <v>Transportation &amp; Life Outside Dunder Mifflin</v>
      </c>
      <c r="I8279">
        <v>0.45879999999999999</v>
      </c>
      <c r="J8279">
        <v>0</v>
      </c>
      <c r="K8279">
        <v>0.78600000000000003</v>
      </c>
      <c r="L8279">
        <v>0.214</v>
      </c>
    </row>
    <row r="8280" spans="1:12" x14ac:dyDescent="0.35">
      <c r="A8280" t="s">
        <v>10</v>
      </c>
      <c r="B8280" t="s">
        <v>16372</v>
      </c>
      <c r="C8280" t="s">
        <v>16373</v>
      </c>
      <c r="D8280">
        <v>5</v>
      </c>
      <c r="E8280">
        <v>7</v>
      </c>
      <c r="F8280" t="s">
        <v>70</v>
      </c>
      <c r="G8280" t="str">
        <f>VLOOKUP(F8280, Themes!$A$1:$C$51, 2, FALSE )</f>
        <v>Recreation</v>
      </c>
      <c r="H8280" t="str">
        <f>VLOOKUP(F8280, Themes!$A$1:$C$51, 3, FALSE )</f>
        <v>Socialization at Dunder Mifflin</v>
      </c>
      <c r="I8280">
        <v>0</v>
      </c>
      <c r="J8280">
        <v>0</v>
      </c>
      <c r="K8280">
        <v>1</v>
      </c>
      <c r="L8280">
        <v>0</v>
      </c>
    </row>
    <row r="8281" spans="1:12" x14ac:dyDescent="0.35">
      <c r="A8281" t="s">
        <v>10</v>
      </c>
      <c r="B8281" t="s">
        <v>16374</v>
      </c>
      <c r="C8281" t="s">
        <v>16375</v>
      </c>
      <c r="D8281">
        <v>5</v>
      </c>
      <c r="E8281">
        <v>7</v>
      </c>
      <c r="F8281" t="s">
        <v>124</v>
      </c>
      <c r="G8281" t="str">
        <f>VLOOKUP(F8281, Themes!$A$1:$C$51, 2, FALSE )</f>
        <v>HR Complaints</v>
      </c>
      <c r="H8281" t="str">
        <f>VLOOKUP(F8281, Themes!$A$1:$C$51, 3, FALSE )</f>
        <v>Dunder Mifflin Politics</v>
      </c>
      <c r="I8281">
        <v>0</v>
      </c>
      <c r="J8281">
        <v>0</v>
      </c>
      <c r="K8281">
        <v>1</v>
      </c>
      <c r="L8281">
        <v>0</v>
      </c>
    </row>
    <row r="8282" spans="1:12" x14ac:dyDescent="0.35">
      <c r="A8282" t="s">
        <v>10</v>
      </c>
      <c r="B8282" t="s">
        <v>16376</v>
      </c>
      <c r="C8282" t="s">
        <v>16377</v>
      </c>
      <c r="D8282">
        <v>5</v>
      </c>
      <c r="E8282">
        <v>7</v>
      </c>
      <c r="F8282" t="s">
        <v>233</v>
      </c>
      <c r="G8282" t="str">
        <f>VLOOKUP(F8282, Themes!$A$1:$C$51, 2, FALSE )</f>
        <v>Oscar &amp; David Wallace</v>
      </c>
      <c r="H8282" t="str">
        <f>VLOOKUP(F8282, Themes!$A$1:$C$51, 3, FALSE )</f>
        <v>Character's Activities</v>
      </c>
      <c r="I8282">
        <v>0</v>
      </c>
      <c r="J8282">
        <v>0</v>
      </c>
      <c r="K8282">
        <v>1</v>
      </c>
      <c r="L8282">
        <v>0</v>
      </c>
    </row>
    <row r="8283" spans="1:12" x14ac:dyDescent="0.35">
      <c r="A8283" t="s">
        <v>10</v>
      </c>
      <c r="B8283" t="s">
        <v>16378</v>
      </c>
      <c r="C8283" t="s">
        <v>16379</v>
      </c>
      <c r="D8283">
        <v>5</v>
      </c>
      <c r="E8283">
        <v>7</v>
      </c>
      <c r="F8283" t="s">
        <v>129</v>
      </c>
      <c r="G8283" t="str">
        <f>VLOOKUP(F8283, Themes!$A$1:$C$51, 2, FALSE )</f>
        <v>Water Cooler Talk</v>
      </c>
      <c r="H8283" t="str">
        <f>VLOOKUP(F8283, Themes!$A$1:$C$51, 3, FALSE )</f>
        <v>Social Issues &amp; Miscellaneous</v>
      </c>
      <c r="I8283">
        <v>7.7200000000000005E-2</v>
      </c>
      <c r="J8283">
        <v>0</v>
      </c>
      <c r="K8283">
        <v>0.88500000000000001</v>
      </c>
      <c r="L8283">
        <v>0.115</v>
      </c>
    </row>
    <row r="8284" spans="1:12" x14ac:dyDescent="0.35">
      <c r="A8284" t="s">
        <v>10</v>
      </c>
      <c r="B8284" t="s">
        <v>16380</v>
      </c>
      <c r="C8284" t="s">
        <v>16381</v>
      </c>
      <c r="D8284">
        <v>5</v>
      </c>
      <c r="E8284">
        <v>7</v>
      </c>
      <c r="F8284" t="s">
        <v>61</v>
      </c>
      <c r="G8284" t="str">
        <f>VLOOKUP(F8284, Themes!$A$1:$C$51, 2, FALSE )</f>
        <v>Dundies and Watching videos</v>
      </c>
      <c r="H8284" t="str">
        <f>VLOOKUP(F8284, Themes!$A$1:$C$51, 3, FALSE )</f>
        <v>Socialization at Dunder Mifflin</v>
      </c>
      <c r="I8284">
        <v>0.59940000000000004</v>
      </c>
      <c r="J8284">
        <v>0</v>
      </c>
      <c r="K8284">
        <v>0.76600000000000001</v>
      </c>
      <c r="L8284">
        <v>0.23400000000000001</v>
      </c>
    </row>
    <row r="8285" spans="1:12" x14ac:dyDescent="0.35">
      <c r="A8285" t="s">
        <v>10</v>
      </c>
      <c r="B8285" t="s">
        <v>16382</v>
      </c>
      <c r="C8285" t="s">
        <v>16383</v>
      </c>
      <c r="D8285">
        <v>5</v>
      </c>
      <c r="E8285">
        <v>7</v>
      </c>
      <c r="F8285" t="s">
        <v>115</v>
      </c>
      <c r="G8285" t="str">
        <f>VLOOKUP(F8285, Themes!$A$1:$C$51, 2, FALSE )</f>
        <v>Baby Making &amp; Schrute Farms</v>
      </c>
      <c r="H8285" t="str">
        <f>VLOOKUP(F8285, Themes!$A$1:$C$51, 3, FALSE )</f>
        <v>Family</v>
      </c>
      <c r="I8285">
        <v>0</v>
      </c>
      <c r="J8285">
        <v>0</v>
      </c>
      <c r="K8285">
        <v>1</v>
      </c>
      <c r="L8285">
        <v>0</v>
      </c>
    </row>
    <row r="8286" spans="1:12" x14ac:dyDescent="0.35">
      <c r="A8286" t="s">
        <v>10</v>
      </c>
      <c r="B8286" t="s">
        <v>16384</v>
      </c>
      <c r="C8286" t="s">
        <v>16385</v>
      </c>
      <c r="D8286">
        <v>5</v>
      </c>
      <c r="E8286">
        <v>7</v>
      </c>
      <c r="F8286" t="s">
        <v>44</v>
      </c>
      <c r="G8286" t="str">
        <f>VLOOKUP(F8286, Themes!$A$1:$C$51, 2, FALSE )</f>
        <v>Showing Appreciation for Others</v>
      </c>
      <c r="H8286" t="str">
        <f>VLOOKUP(F8286, Themes!$A$1:$C$51, 3, FALSE )</f>
        <v>Character Relationships with Each Other</v>
      </c>
      <c r="I8286">
        <v>0</v>
      </c>
      <c r="J8286">
        <v>0</v>
      </c>
      <c r="K8286">
        <v>1</v>
      </c>
      <c r="L8286">
        <v>0</v>
      </c>
    </row>
    <row r="8287" spans="1:12" x14ac:dyDescent="0.35">
      <c r="A8287" t="s">
        <v>10</v>
      </c>
      <c r="B8287" t="s">
        <v>16386</v>
      </c>
      <c r="C8287" t="s">
        <v>16387</v>
      </c>
      <c r="D8287">
        <v>5</v>
      </c>
      <c r="E8287">
        <v>7</v>
      </c>
      <c r="F8287" t="s">
        <v>254</v>
      </c>
      <c r="G8287" t="str">
        <f>VLOOKUP(F8287, Themes!$A$1:$C$51, 2, FALSE )</f>
        <v>Parenting Issues</v>
      </c>
      <c r="H8287" t="str">
        <f>VLOOKUP(F8287, Themes!$A$1:$C$51, 3, FALSE )</f>
        <v>Family</v>
      </c>
      <c r="I8287">
        <v>0.79290000000000005</v>
      </c>
      <c r="J8287">
        <v>4.8000000000000001E-2</v>
      </c>
      <c r="K8287">
        <v>0.749</v>
      </c>
      <c r="L8287">
        <v>0.20300000000000001</v>
      </c>
    </row>
    <row r="8288" spans="1:12" x14ac:dyDescent="0.35">
      <c r="A8288" t="s">
        <v>10</v>
      </c>
      <c r="B8288" t="s">
        <v>16388</v>
      </c>
      <c r="C8288" t="s">
        <v>16389</v>
      </c>
      <c r="D8288">
        <v>5</v>
      </c>
      <c r="E8288">
        <v>7</v>
      </c>
      <c r="F8288" t="s">
        <v>276</v>
      </c>
      <c r="G8288" t="str">
        <f>VLOOKUP(F8288, Themes!$A$1:$C$51, 2, FALSE )</f>
        <v>Workplace Happenings</v>
      </c>
      <c r="H8288" t="str">
        <f>VLOOKUP(F8288, Themes!$A$1:$C$51, 3, FALSE )</f>
        <v>Dunder Mifflin Operations &amp; Activities</v>
      </c>
      <c r="I8288">
        <v>0.58589999999999998</v>
      </c>
      <c r="J8288">
        <v>0</v>
      </c>
      <c r="K8288">
        <v>0.55600000000000005</v>
      </c>
      <c r="L8288">
        <v>0.44400000000000001</v>
      </c>
    </row>
    <row r="8289" spans="1:12" x14ac:dyDescent="0.35">
      <c r="A8289" t="s">
        <v>10</v>
      </c>
      <c r="B8289" t="s">
        <v>16390</v>
      </c>
      <c r="C8289" t="s">
        <v>16391</v>
      </c>
      <c r="D8289">
        <v>5</v>
      </c>
      <c r="E8289">
        <v>7</v>
      </c>
      <c r="F8289" t="s">
        <v>100</v>
      </c>
      <c r="G8289" t="str">
        <f>VLOOKUP(F8289, Themes!$A$1:$C$51, 2, FALSE )</f>
        <v>Andy's Activities</v>
      </c>
      <c r="H8289" t="str">
        <f>VLOOKUP(F8289, Themes!$A$1:$C$51, 3, FALSE )</f>
        <v>Character's Activities</v>
      </c>
      <c r="I8289">
        <v>0.66879999999999995</v>
      </c>
      <c r="J8289">
        <v>0</v>
      </c>
      <c r="K8289">
        <v>0.88100000000000001</v>
      </c>
      <c r="L8289">
        <v>0.11899999999999999</v>
      </c>
    </row>
    <row r="8290" spans="1:12" x14ac:dyDescent="0.35">
      <c r="A8290" t="s">
        <v>10</v>
      </c>
      <c r="B8290" t="s">
        <v>16392</v>
      </c>
      <c r="C8290" t="s">
        <v>16393</v>
      </c>
      <c r="D8290">
        <v>5</v>
      </c>
      <c r="E8290">
        <v>7</v>
      </c>
      <c r="F8290" t="s">
        <v>109</v>
      </c>
      <c r="G8290" t="str">
        <f>VLOOKUP(F8290, Themes!$A$1:$C$51, 2, FALSE )</f>
        <v>Job Perks</v>
      </c>
      <c r="H8290" t="str">
        <f>VLOOKUP(F8290, Themes!$A$1:$C$51, 3, FALSE )</f>
        <v>Dunder Mifflin Operations &amp; Activities</v>
      </c>
      <c r="I8290">
        <v>0.68079999999999996</v>
      </c>
      <c r="J8290">
        <v>0</v>
      </c>
      <c r="K8290">
        <v>0.74099999999999999</v>
      </c>
      <c r="L8290">
        <v>0.25900000000000001</v>
      </c>
    </row>
    <row r="8291" spans="1:12" x14ac:dyDescent="0.35">
      <c r="A8291" t="s">
        <v>10</v>
      </c>
      <c r="B8291" t="s">
        <v>16394</v>
      </c>
      <c r="C8291" t="s">
        <v>16395</v>
      </c>
      <c r="D8291">
        <v>5</v>
      </c>
      <c r="E8291">
        <v>7</v>
      </c>
      <c r="F8291" t="s">
        <v>367</v>
      </c>
      <c r="G8291" t="str">
        <f>VLOOKUP(F8291, Themes!$A$1:$C$51, 2, FALSE )</f>
        <v>Office Praise for Work</v>
      </c>
      <c r="H8291" t="str">
        <f>VLOOKUP(F8291, Themes!$A$1:$C$51, 3, FALSE )</f>
        <v>Character Relationships with Each Other</v>
      </c>
      <c r="I8291">
        <v>0.94399999999999995</v>
      </c>
      <c r="J8291">
        <v>0</v>
      </c>
      <c r="K8291">
        <v>0.443</v>
      </c>
      <c r="L8291">
        <v>0.55700000000000005</v>
      </c>
    </row>
    <row r="8292" spans="1:12" x14ac:dyDescent="0.35">
      <c r="A8292" t="s">
        <v>10</v>
      </c>
      <c r="B8292" t="s">
        <v>16396</v>
      </c>
      <c r="C8292" t="s">
        <v>16397</v>
      </c>
      <c r="D8292">
        <v>5</v>
      </c>
      <c r="E8292">
        <v>7</v>
      </c>
      <c r="F8292" t="s">
        <v>325</v>
      </c>
      <c r="G8292" t="str">
        <f>VLOOKUP(F8292, Themes!$A$1:$C$51, 2, FALSE )</f>
        <v>Gender Roles</v>
      </c>
      <c r="H8292" t="str">
        <f>VLOOKUP(F8292, Themes!$A$1:$C$51, 3, FALSE )</f>
        <v>Social Issues &amp; Miscellaneous</v>
      </c>
      <c r="I8292">
        <v>0.79059999999999997</v>
      </c>
      <c r="J8292">
        <v>0</v>
      </c>
      <c r="K8292">
        <v>0.81799999999999995</v>
      </c>
      <c r="L8292">
        <v>0.182</v>
      </c>
    </row>
    <row r="8293" spans="1:12" x14ac:dyDescent="0.35">
      <c r="A8293" t="s">
        <v>58</v>
      </c>
      <c r="B8293" t="s">
        <v>16398</v>
      </c>
      <c r="C8293" t="s">
        <v>16399</v>
      </c>
      <c r="D8293">
        <v>5</v>
      </c>
      <c r="E8293">
        <v>7</v>
      </c>
      <c r="F8293" t="s">
        <v>475</v>
      </c>
      <c r="G8293" t="str">
        <f>VLOOKUP(F8293, Themes!$A$1:$C$51, 2, FALSE )</f>
        <v>Answering Phones</v>
      </c>
      <c r="H8293" t="str">
        <f>VLOOKUP(F8293, Themes!$A$1:$C$51, 3, FALSE )</f>
        <v>Dunder Mifflin Operations &amp; Activities</v>
      </c>
      <c r="I8293">
        <v>0</v>
      </c>
      <c r="J8293">
        <v>0</v>
      </c>
      <c r="K8293">
        <v>1</v>
      </c>
      <c r="L8293">
        <v>0</v>
      </c>
    </row>
    <row r="8294" spans="1:12" x14ac:dyDescent="0.35">
      <c r="A8294" t="s">
        <v>58</v>
      </c>
      <c r="B8294" t="s">
        <v>16400</v>
      </c>
      <c r="C8294" t="s">
        <v>16401</v>
      </c>
      <c r="D8294">
        <v>5</v>
      </c>
      <c r="E8294">
        <v>7</v>
      </c>
      <c r="F8294" t="s">
        <v>475</v>
      </c>
      <c r="G8294" t="str">
        <f>VLOOKUP(F8294, Themes!$A$1:$C$51, 2, FALSE )</f>
        <v>Answering Phones</v>
      </c>
      <c r="H8294" t="str">
        <f>VLOOKUP(F8294, Themes!$A$1:$C$51, 3, FALSE )</f>
        <v>Dunder Mifflin Operations &amp; Activities</v>
      </c>
      <c r="I8294">
        <v>-0.51060000000000005</v>
      </c>
      <c r="J8294">
        <v>0.26800000000000002</v>
      </c>
      <c r="K8294">
        <v>0.73199999999999998</v>
      </c>
      <c r="L8294">
        <v>0</v>
      </c>
    </row>
    <row r="8295" spans="1:12" x14ac:dyDescent="0.35">
      <c r="A8295" t="s">
        <v>14</v>
      </c>
      <c r="B8295" t="s">
        <v>16402</v>
      </c>
      <c r="C8295" t="s">
        <v>16403</v>
      </c>
      <c r="D8295">
        <v>5</v>
      </c>
      <c r="E8295">
        <v>7</v>
      </c>
      <c r="F8295" t="s">
        <v>367</v>
      </c>
      <c r="G8295" t="str">
        <f>VLOOKUP(F8295, Themes!$A$1:$C$51, 2, FALSE )</f>
        <v>Office Praise for Work</v>
      </c>
      <c r="H8295" t="str">
        <f>VLOOKUP(F8295, Themes!$A$1:$C$51, 3, FALSE )</f>
        <v>Character Relationships with Each Other</v>
      </c>
      <c r="I8295">
        <v>0.77170000000000005</v>
      </c>
      <c r="J8295">
        <v>0</v>
      </c>
      <c r="K8295">
        <v>0.47199999999999998</v>
      </c>
      <c r="L8295">
        <v>0.52800000000000002</v>
      </c>
    </row>
    <row r="8296" spans="1:12" x14ac:dyDescent="0.35">
      <c r="A8296" t="s">
        <v>58</v>
      </c>
      <c r="B8296" t="s">
        <v>16404</v>
      </c>
      <c r="C8296" t="s">
        <v>16405</v>
      </c>
      <c r="D8296">
        <v>5</v>
      </c>
      <c r="E8296">
        <v>7</v>
      </c>
      <c r="F8296" t="s">
        <v>109</v>
      </c>
      <c r="G8296" t="str">
        <f>VLOOKUP(F8296, Themes!$A$1:$C$51, 2, FALSE )</f>
        <v>Job Perks</v>
      </c>
      <c r="H8296" t="str">
        <f>VLOOKUP(F8296, Themes!$A$1:$C$51, 3, FALSE )</f>
        <v>Dunder Mifflin Operations &amp; Activities</v>
      </c>
      <c r="I8296">
        <v>-0.57189999999999996</v>
      </c>
      <c r="J8296">
        <v>0.188</v>
      </c>
      <c r="K8296">
        <v>0.81200000000000006</v>
      </c>
      <c r="L8296">
        <v>0</v>
      </c>
    </row>
    <row r="8297" spans="1:12" x14ac:dyDescent="0.35">
      <c r="A8297" t="s">
        <v>14</v>
      </c>
      <c r="B8297" t="s">
        <v>16406</v>
      </c>
      <c r="C8297" t="s">
        <v>16407</v>
      </c>
      <c r="D8297">
        <v>5</v>
      </c>
      <c r="E8297">
        <v>7</v>
      </c>
      <c r="F8297" t="s">
        <v>247</v>
      </c>
      <c r="G8297" t="str">
        <f>VLOOKUP(F8297, Themes!$A$1:$C$51, 2, FALSE )</f>
        <v>Closing deals</v>
      </c>
      <c r="H8297" t="str">
        <f>VLOOKUP(F8297, Themes!$A$1:$C$51, 3, FALSE )</f>
        <v>Dunder Mifflin Operations &amp; Activities</v>
      </c>
      <c r="I8297">
        <v>0.29420000000000002</v>
      </c>
      <c r="J8297">
        <v>0.14099999999999999</v>
      </c>
      <c r="K8297">
        <v>0.51300000000000001</v>
      </c>
      <c r="L8297">
        <v>0.34599999999999997</v>
      </c>
    </row>
    <row r="8298" spans="1:12" x14ac:dyDescent="0.35">
      <c r="A8298" t="s">
        <v>14</v>
      </c>
      <c r="B8298" t="s">
        <v>16408</v>
      </c>
      <c r="C8298" t="s">
        <v>16409</v>
      </c>
      <c r="D8298">
        <v>5</v>
      </c>
      <c r="E8298">
        <v>7</v>
      </c>
      <c r="F8298" t="s">
        <v>367</v>
      </c>
      <c r="G8298" t="str">
        <f>VLOOKUP(F8298, Themes!$A$1:$C$51, 2, FALSE )</f>
        <v>Office Praise for Work</v>
      </c>
      <c r="H8298" t="str">
        <f>VLOOKUP(F8298, Themes!$A$1:$C$51, 3, FALSE )</f>
        <v>Character Relationships with Each Other</v>
      </c>
      <c r="I8298">
        <v>-0.1027</v>
      </c>
      <c r="J8298">
        <v>0.28000000000000003</v>
      </c>
      <c r="K8298">
        <v>0.48799999999999999</v>
      </c>
      <c r="L8298">
        <v>0.23200000000000001</v>
      </c>
    </row>
    <row r="8299" spans="1:12" x14ac:dyDescent="0.35">
      <c r="A8299" t="s">
        <v>58</v>
      </c>
      <c r="B8299" t="s">
        <v>16410</v>
      </c>
      <c r="C8299" t="s">
        <v>16411</v>
      </c>
      <c r="D8299">
        <v>5</v>
      </c>
      <c r="E8299">
        <v>7</v>
      </c>
      <c r="F8299" t="s">
        <v>540</v>
      </c>
      <c r="G8299" t="str">
        <f>VLOOKUP(F8299, Themes!$A$1:$C$51, 2, FALSE )</f>
        <v>Romantic Feelings</v>
      </c>
      <c r="H8299" t="str">
        <f>VLOOKUP(F8299, Themes!$A$1:$C$51, 3, FALSE )</f>
        <v>Love, Sex, &amp; Relationships</v>
      </c>
      <c r="I8299">
        <v>0</v>
      </c>
      <c r="J8299">
        <v>0</v>
      </c>
      <c r="K8299">
        <v>1</v>
      </c>
      <c r="L8299">
        <v>0</v>
      </c>
    </row>
    <row r="8300" spans="1:12" x14ac:dyDescent="0.35">
      <c r="A8300" t="s">
        <v>14</v>
      </c>
      <c r="B8300" t="s">
        <v>16412</v>
      </c>
      <c r="C8300" t="s">
        <v>16413</v>
      </c>
      <c r="D8300">
        <v>5</v>
      </c>
      <c r="E8300">
        <v>7</v>
      </c>
      <c r="F8300" t="s">
        <v>367</v>
      </c>
      <c r="G8300" t="str">
        <f>VLOOKUP(F8300, Themes!$A$1:$C$51, 2, FALSE )</f>
        <v>Office Praise for Work</v>
      </c>
      <c r="H8300" t="str">
        <f>VLOOKUP(F8300, Themes!$A$1:$C$51, 3, FALSE )</f>
        <v>Character Relationships with Each Other</v>
      </c>
      <c r="I8300">
        <v>0.25</v>
      </c>
      <c r="J8300">
        <v>0</v>
      </c>
      <c r="K8300">
        <v>0.83299999999999996</v>
      </c>
      <c r="L8300">
        <v>0.16700000000000001</v>
      </c>
    </row>
    <row r="8301" spans="1:12" x14ac:dyDescent="0.35">
      <c r="A8301" t="s">
        <v>14</v>
      </c>
      <c r="B8301" t="s">
        <v>16414</v>
      </c>
      <c r="C8301" t="s">
        <v>16415</v>
      </c>
      <c r="D8301">
        <v>5</v>
      </c>
      <c r="E8301">
        <v>7</v>
      </c>
      <c r="F8301" t="s">
        <v>34</v>
      </c>
      <c r="G8301" t="str">
        <f>VLOOKUP(F8301, Themes!$A$1:$C$51, 2, FALSE )</f>
        <v>Dunder Mifflin Corporate Affairs</v>
      </c>
      <c r="H8301" t="str">
        <f>VLOOKUP(F8301, Themes!$A$1:$C$51, 3, FALSE )</f>
        <v>Dunder Mifflin Politics</v>
      </c>
      <c r="I8301">
        <v>0</v>
      </c>
      <c r="J8301">
        <v>0</v>
      </c>
      <c r="K8301">
        <v>1</v>
      </c>
      <c r="L8301">
        <v>0</v>
      </c>
    </row>
    <row r="8302" spans="1:12" x14ac:dyDescent="0.35">
      <c r="A8302" t="s">
        <v>14</v>
      </c>
      <c r="B8302" t="s">
        <v>16416</v>
      </c>
      <c r="C8302" t="s">
        <v>16417</v>
      </c>
      <c r="D8302">
        <v>5</v>
      </c>
      <c r="E8302">
        <v>7</v>
      </c>
      <c r="F8302" t="s">
        <v>37</v>
      </c>
      <c r="G8302" t="str">
        <f>VLOOKUP(F8302, Themes!$A$1:$C$51, 2, FALSE )</f>
        <v>Sexual Behaviours &amp; Weddings</v>
      </c>
      <c r="H8302" t="str">
        <f>VLOOKUP(F8302, Themes!$A$1:$C$51, 3, FALSE )</f>
        <v>Love, Sex, &amp; Relationships</v>
      </c>
      <c r="I8302">
        <v>0.2263</v>
      </c>
      <c r="J8302">
        <v>0</v>
      </c>
      <c r="K8302">
        <v>0.72499999999999998</v>
      </c>
      <c r="L8302">
        <v>0.27500000000000002</v>
      </c>
    </row>
    <row r="8303" spans="1:12" x14ac:dyDescent="0.35">
      <c r="A8303" t="s">
        <v>58</v>
      </c>
      <c r="B8303" t="s">
        <v>16418</v>
      </c>
      <c r="C8303" t="s">
        <v>16419</v>
      </c>
      <c r="D8303">
        <v>5</v>
      </c>
      <c r="E8303">
        <v>7</v>
      </c>
      <c r="F8303" t="s">
        <v>475</v>
      </c>
      <c r="G8303" t="str">
        <f>VLOOKUP(F8303, Themes!$A$1:$C$51, 2, FALSE )</f>
        <v>Answering Phones</v>
      </c>
      <c r="H8303" t="str">
        <f>VLOOKUP(F8303, Themes!$A$1:$C$51, 3, FALSE )</f>
        <v>Dunder Mifflin Operations &amp; Activities</v>
      </c>
      <c r="I8303">
        <v>0.2263</v>
      </c>
      <c r="J8303">
        <v>0.1</v>
      </c>
      <c r="K8303">
        <v>0.71099999999999997</v>
      </c>
      <c r="L8303">
        <v>0.19</v>
      </c>
    </row>
    <row r="8304" spans="1:12" x14ac:dyDescent="0.35">
      <c r="A8304" t="s">
        <v>58</v>
      </c>
      <c r="B8304" t="s">
        <v>16420</v>
      </c>
      <c r="C8304" t="s">
        <v>16421</v>
      </c>
      <c r="D8304">
        <v>5</v>
      </c>
      <c r="E8304">
        <v>7</v>
      </c>
      <c r="F8304" t="s">
        <v>475</v>
      </c>
      <c r="G8304" t="str">
        <f>VLOOKUP(F8304, Themes!$A$1:$C$51, 2, FALSE )</f>
        <v>Answering Phones</v>
      </c>
      <c r="H8304" t="str">
        <f>VLOOKUP(F8304, Themes!$A$1:$C$51, 3, FALSE )</f>
        <v>Dunder Mifflin Operations &amp; Activities</v>
      </c>
      <c r="I8304">
        <v>0.63690000000000002</v>
      </c>
      <c r="J8304">
        <v>0</v>
      </c>
      <c r="K8304">
        <v>0.48799999999999999</v>
      </c>
      <c r="L8304">
        <v>0.51200000000000001</v>
      </c>
    </row>
    <row r="8305" spans="1:12" x14ac:dyDescent="0.35">
      <c r="A8305" t="s">
        <v>14</v>
      </c>
      <c r="B8305" t="s">
        <v>16422</v>
      </c>
      <c r="C8305" t="s">
        <v>16423</v>
      </c>
      <c r="D8305">
        <v>5</v>
      </c>
      <c r="E8305">
        <v>7</v>
      </c>
      <c r="F8305" t="s">
        <v>475</v>
      </c>
      <c r="G8305" t="str">
        <f>VLOOKUP(F8305, Themes!$A$1:$C$51, 2, FALSE )</f>
        <v>Answering Phones</v>
      </c>
      <c r="H8305" t="str">
        <f>VLOOKUP(F8305, Themes!$A$1:$C$51, 3, FALSE )</f>
        <v>Dunder Mifflin Operations &amp; Activities</v>
      </c>
      <c r="I8305">
        <v>0.2732</v>
      </c>
      <c r="J8305">
        <v>0.17899999999999999</v>
      </c>
      <c r="K8305">
        <v>0.57799999999999996</v>
      </c>
      <c r="L8305">
        <v>0.24299999999999999</v>
      </c>
    </row>
    <row r="8306" spans="1:12" x14ac:dyDescent="0.35">
      <c r="A8306" t="s">
        <v>10</v>
      </c>
      <c r="B8306" t="s">
        <v>16424</v>
      </c>
      <c r="C8306" t="s">
        <v>16425</v>
      </c>
      <c r="D8306">
        <v>5</v>
      </c>
      <c r="E8306">
        <v>7</v>
      </c>
      <c r="F8306" t="s">
        <v>325</v>
      </c>
      <c r="G8306" t="str">
        <f>VLOOKUP(F8306, Themes!$A$1:$C$51, 2, FALSE )</f>
        <v>Gender Roles</v>
      </c>
      <c r="H8306" t="str">
        <f>VLOOKUP(F8306, Themes!$A$1:$C$51, 3, FALSE )</f>
        <v>Social Issues &amp; Miscellaneous</v>
      </c>
      <c r="I8306">
        <v>0.49390000000000001</v>
      </c>
      <c r="J8306">
        <v>0</v>
      </c>
      <c r="K8306">
        <v>0.80200000000000005</v>
      </c>
      <c r="L8306">
        <v>0.19800000000000001</v>
      </c>
    </row>
    <row r="8307" spans="1:12" x14ac:dyDescent="0.35">
      <c r="A8307" t="s">
        <v>10</v>
      </c>
      <c r="B8307" t="s">
        <v>16426</v>
      </c>
      <c r="C8307" t="s">
        <v>16427</v>
      </c>
      <c r="D8307">
        <v>5</v>
      </c>
      <c r="E8307">
        <v>7</v>
      </c>
      <c r="F8307" t="s">
        <v>67</v>
      </c>
      <c r="G8307" t="str">
        <f>VLOOKUP(F8307, Themes!$A$1:$C$51, 2, FALSE )</f>
        <v>Initiatives &amp; Operations at Dunder Mifflin</v>
      </c>
      <c r="H8307" t="str">
        <f>VLOOKUP(F8307, Themes!$A$1:$C$51, 3, FALSE )</f>
        <v>Dunder Mifflin Operations &amp; Activities</v>
      </c>
      <c r="I8307">
        <v>0</v>
      </c>
      <c r="J8307">
        <v>0</v>
      </c>
      <c r="K8307">
        <v>1</v>
      </c>
      <c r="L8307">
        <v>0</v>
      </c>
    </row>
    <row r="8308" spans="1:12" x14ac:dyDescent="0.35">
      <c r="A8308" t="s">
        <v>10</v>
      </c>
      <c r="B8308" t="s">
        <v>16428</v>
      </c>
      <c r="C8308" t="s">
        <v>16429</v>
      </c>
      <c r="D8308">
        <v>5</v>
      </c>
      <c r="E8308">
        <v>7</v>
      </c>
      <c r="F8308" t="s">
        <v>325</v>
      </c>
      <c r="G8308" t="str">
        <f>VLOOKUP(F8308, Themes!$A$1:$C$51, 2, FALSE )</f>
        <v>Gender Roles</v>
      </c>
      <c r="H8308" t="str">
        <f>VLOOKUP(F8308, Themes!$A$1:$C$51, 3, FALSE )</f>
        <v>Social Issues &amp; Miscellaneous</v>
      </c>
      <c r="I8308">
        <v>0</v>
      </c>
      <c r="J8308">
        <v>0</v>
      </c>
      <c r="K8308">
        <v>1</v>
      </c>
      <c r="L8308">
        <v>0</v>
      </c>
    </row>
    <row r="8309" spans="1:12" x14ac:dyDescent="0.35">
      <c r="A8309" t="s">
        <v>10</v>
      </c>
      <c r="B8309" t="s">
        <v>16430</v>
      </c>
      <c r="C8309" t="s">
        <v>16431</v>
      </c>
      <c r="D8309">
        <v>5</v>
      </c>
      <c r="E8309">
        <v>7</v>
      </c>
      <c r="F8309" t="s">
        <v>226</v>
      </c>
      <c r="G8309" t="str">
        <f>VLOOKUP(F8309, Themes!$A$1:$C$51, 2, FALSE )</f>
        <v>Focusing at Work</v>
      </c>
      <c r="H8309" t="str">
        <f>VLOOKUP(F8309, Themes!$A$1:$C$51, 3, FALSE )</f>
        <v>Dunder Mifflin Operations &amp; Activities</v>
      </c>
      <c r="I8309">
        <v>0.47670000000000001</v>
      </c>
      <c r="J8309">
        <v>0</v>
      </c>
      <c r="K8309">
        <v>0.79500000000000004</v>
      </c>
      <c r="L8309">
        <v>0.20499999999999999</v>
      </c>
    </row>
    <row r="8310" spans="1:12" x14ac:dyDescent="0.35">
      <c r="A8310" t="s">
        <v>10</v>
      </c>
      <c r="B8310" t="s">
        <v>16432</v>
      </c>
      <c r="C8310" t="s">
        <v>16433</v>
      </c>
      <c r="D8310">
        <v>5</v>
      </c>
      <c r="E8310">
        <v>7</v>
      </c>
      <c r="F8310" t="s">
        <v>540</v>
      </c>
      <c r="G8310" t="str">
        <f>VLOOKUP(F8310, Themes!$A$1:$C$51, 2, FALSE )</f>
        <v>Romantic Feelings</v>
      </c>
      <c r="H8310" t="str">
        <f>VLOOKUP(F8310, Themes!$A$1:$C$51, 3, FALSE )</f>
        <v>Love, Sex, &amp; Relationships</v>
      </c>
      <c r="I8310">
        <v>0.59940000000000004</v>
      </c>
      <c r="J8310">
        <v>0</v>
      </c>
      <c r="K8310">
        <v>0.69799999999999995</v>
      </c>
      <c r="L8310">
        <v>0.30199999999999999</v>
      </c>
    </row>
    <row r="8311" spans="1:12" x14ac:dyDescent="0.35">
      <c r="A8311" t="s">
        <v>10</v>
      </c>
      <c r="B8311" t="s">
        <v>16434</v>
      </c>
      <c r="C8311" t="s">
        <v>16435</v>
      </c>
      <c r="D8311">
        <v>5</v>
      </c>
      <c r="E8311">
        <v>7</v>
      </c>
      <c r="F8311" t="s">
        <v>34</v>
      </c>
      <c r="G8311" t="str">
        <f>VLOOKUP(F8311, Themes!$A$1:$C$51, 2, FALSE )</f>
        <v>Dunder Mifflin Corporate Affairs</v>
      </c>
      <c r="H8311" t="str">
        <f>VLOOKUP(F8311, Themes!$A$1:$C$51, 3, FALSE )</f>
        <v>Dunder Mifflin Politics</v>
      </c>
      <c r="I8311">
        <v>0.69079999999999997</v>
      </c>
      <c r="J8311">
        <v>7.6999999999999999E-2</v>
      </c>
      <c r="K8311">
        <v>0.73299999999999998</v>
      </c>
      <c r="L8311">
        <v>0.19</v>
      </c>
    </row>
    <row r="8312" spans="1:12" x14ac:dyDescent="0.35">
      <c r="A8312" t="s">
        <v>10</v>
      </c>
      <c r="B8312" t="s">
        <v>16436</v>
      </c>
      <c r="C8312" t="s">
        <v>16437</v>
      </c>
      <c r="D8312">
        <v>5</v>
      </c>
      <c r="E8312">
        <v>7</v>
      </c>
      <c r="F8312" t="s">
        <v>140</v>
      </c>
      <c r="G8312" t="str">
        <f>VLOOKUP(F8312, Themes!$A$1:$C$51, 2, FALSE )</f>
        <v>Celebrations</v>
      </c>
      <c r="H8312" t="str">
        <f>VLOOKUP(F8312, Themes!$A$1:$C$51, 3, FALSE )</f>
        <v>Socialization at Dunder Mifflin</v>
      </c>
      <c r="I8312">
        <v>0</v>
      </c>
      <c r="J8312">
        <v>0</v>
      </c>
      <c r="K8312">
        <v>1</v>
      </c>
      <c r="L8312">
        <v>0</v>
      </c>
    </row>
    <row r="8313" spans="1:12" x14ac:dyDescent="0.35">
      <c r="A8313" t="s">
        <v>10</v>
      </c>
      <c r="B8313" t="s">
        <v>16438</v>
      </c>
      <c r="C8313" t="s">
        <v>16439</v>
      </c>
      <c r="D8313">
        <v>5</v>
      </c>
      <c r="E8313">
        <v>7</v>
      </c>
      <c r="F8313" t="s">
        <v>17</v>
      </c>
      <c r="G8313" t="str">
        <f>VLOOKUP(F8313, Themes!$A$1:$C$51, 2, FALSE )</f>
        <v>Doors &amp; Elevators</v>
      </c>
      <c r="H8313" t="str">
        <f>VLOOKUP(F8313, Themes!$A$1:$C$51, 3, FALSE )</f>
        <v>Dunder Mifflin Operations &amp; Activities</v>
      </c>
      <c r="I8313">
        <v>0</v>
      </c>
      <c r="J8313">
        <v>0</v>
      </c>
      <c r="K8313">
        <v>1</v>
      </c>
      <c r="L8313">
        <v>0</v>
      </c>
    </row>
    <row r="8314" spans="1:12" x14ac:dyDescent="0.35">
      <c r="A8314" t="s">
        <v>10</v>
      </c>
      <c r="B8314" t="s">
        <v>16440</v>
      </c>
      <c r="C8314" t="s">
        <v>16441</v>
      </c>
      <c r="D8314">
        <v>5</v>
      </c>
      <c r="E8314">
        <v>7</v>
      </c>
      <c r="F8314" t="s">
        <v>73</v>
      </c>
      <c r="G8314" t="str">
        <f>VLOOKUP(F8314, Themes!$A$1:$C$51, 2, FALSE )</f>
        <v>Meetings</v>
      </c>
      <c r="H8314" t="str">
        <f>VLOOKUP(F8314, Themes!$A$1:$C$51, 3, FALSE )</f>
        <v>Dunder Mifflin Operations &amp; Activities</v>
      </c>
      <c r="I8314">
        <v>7.7200000000000005E-2</v>
      </c>
      <c r="J8314">
        <v>0</v>
      </c>
      <c r="K8314">
        <v>0.90900000000000003</v>
      </c>
      <c r="L8314">
        <v>9.0999999999999998E-2</v>
      </c>
    </row>
    <row r="8315" spans="1:12" x14ac:dyDescent="0.35">
      <c r="A8315" t="s">
        <v>14</v>
      </c>
      <c r="B8315" t="s">
        <v>16442</v>
      </c>
      <c r="C8315" t="s">
        <v>16443</v>
      </c>
      <c r="D8315">
        <v>5</v>
      </c>
      <c r="E8315">
        <v>7</v>
      </c>
      <c r="F8315" t="s">
        <v>44</v>
      </c>
      <c r="G8315" t="str">
        <f>VLOOKUP(F8315, Themes!$A$1:$C$51, 2, FALSE )</f>
        <v>Showing Appreciation for Others</v>
      </c>
      <c r="H8315" t="str">
        <f>VLOOKUP(F8315, Themes!$A$1:$C$51, 3, FALSE )</f>
        <v>Character Relationships with Each Other</v>
      </c>
      <c r="I8315">
        <v>0.69079999999999997</v>
      </c>
      <c r="J8315">
        <v>0</v>
      </c>
      <c r="K8315">
        <v>0.67800000000000005</v>
      </c>
      <c r="L8315">
        <v>0.32200000000000001</v>
      </c>
    </row>
    <row r="8316" spans="1:12" x14ac:dyDescent="0.35">
      <c r="A8316" t="s">
        <v>41</v>
      </c>
      <c r="B8316" t="s">
        <v>16444</v>
      </c>
      <c r="C8316" t="s">
        <v>16445</v>
      </c>
      <c r="D8316">
        <v>5</v>
      </c>
      <c r="E8316">
        <v>7</v>
      </c>
      <c r="F8316" t="s">
        <v>247</v>
      </c>
      <c r="G8316" t="str">
        <f>VLOOKUP(F8316, Themes!$A$1:$C$51, 2, FALSE )</f>
        <v>Closing deals</v>
      </c>
      <c r="H8316" t="str">
        <f>VLOOKUP(F8316, Themes!$A$1:$C$51, 3, FALSE )</f>
        <v>Dunder Mifflin Operations &amp; Activities</v>
      </c>
      <c r="I8316">
        <v>0.49390000000000001</v>
      </c>
      <c r="J8316">
        <v>0</v>
      </c>
      <c r="K8316">
        <v>0.41699999999999998</v>
      </c>
      <c r="L8316">
        <v>0.58299999999999996</v>
      </c>
    </row>
    <row r="8317" spans="1:12" x14ac:dyDescent="0.35">
      <c r="A8317" t="s">
        <v>41</v>
      </c>
      <c r="B8317" t="s">
        <v>16446</v>
      </c>
      <c r="C8317" t="s">
        <v>16447</v>
      </c>
      <c r="D8317">
        <v>5</v>
      </c>
      <c r="E8317">
        <v>7</v>
      </c>
      <c r="F8317" t="s">
        <v>247</v>
      </c>
      <c r="G8317" t="str">
        <f>VLOOKUP(F8317, Themes!$A$1:$C$51, 2, FALSE )</f>
        <v>Closing deals</v>
      </c>
      <c r="H8317" t="str">
        <f>VLOOKUP(F8317, Themes!$A$1:$C$51, 3, FALSE )</f>
        <v>Dunder Mifflin Operations &amp; Activities</v>
      </c>
      <c r="I8317">
        <v>0</v>
      </c>
      <c r="J8317">
        <v>0</v>
      </c>
      <c r="K8317">
        <v>1</v>
      </c>
      <c r="L8317">
        <v>0</v>
      </c>
    </row>
    <row r="8318" spans="1:12" x14ac:dyDescent="0.35">
      <c r="A8318" t="s">
        <v>41</v>
      </c>
      <c r="B8318" t="s">
        <v>16448</v>
      </c>
      <c r="C8318" t="s">
        <v>16449</v>
      </c>
      <c r="D8318">
        <v>5</v>
      </c>
      <c r="E8318">
        <v>7</v>
      </c>
      <c r="F8318" t="s">
        <v>202</v>
      </c>
      <c r="G8318" t="str">
        <f>VLOOKUP(F8318, Themes!$A$1:$C$51, 2, FALSE )</f>
        <v>Stanley's Activities</v>
      </c>
      <c r="H8318" t="str">
        <f>VLOOKUP(F8318, Themes!$A$1:$C$51, 3, FALSE )</f>
        <v>Character's Activities</v>
      </c>
      <c r="I8318">
        <v>0</v>
      </c>
      <c r="J8318">
        <v>0</v>
      </c>
      <c r="K8318">
        <v>1</v>
      </c>
      <c r="L8318">
        <v>0</v>
      </c>
    </row>
    <row r="8319" spans="1:12" x14ac:dyDescent="0.35">
      <c r="A8319" t="s">
        <v>14</v>
      </c>
      <c r="B8319" t="s">
        <v>16450</v>
      </c>
      <c r="C8319" t="s">
        <v>16451</v>
      </c>
      <c r="D8319">
        <v>5</v>
      </c>
      <c r="E8319">
        <v>7</v>
      </c>
      <c r="F8319" t="s">
        <v>34</v>
      </c>
      <c r="G8319" t="str">
        <f>VLOOKUP(F8319, Themes!$A$1:$C$51, 2, FALSE )</f>
        <v>Dunder Mifflin Corporate Affairs</v>
      </c>
      <c r="H8319" t="str">
        <f>VLOOKUP(F8319, Themes!$A$1:$C$51, 3, FALSE )</f>
        <v>Dunder Mifflin Politics</v>
      </c>
      <c r="I8319">
        <v>0</v>
      </c>
      <c r="J8319">
        <v>0</v>
      </c>
      <c r="K8319">
        <v>1</v>
      </c>
      <c r="L8319">
        <v>0</v>
      </c>
    </row>
    <row r="8320" spans="1:12" x14ac:dyDescent="0.35">
      <c r="A8320" t="s">
        <v>41</v>
      </c>
      <c r="B8320" t="s">
        <v>16452</v>
      </c>
      <c r="C8320" t="s">
        <v>16453</v>
      </c>
      <c r="D8320">
        <v>5</v>
      </c>
      <c r="E8320">
        <v>7</v>
      </c>
      <c r="F8320" t="s">
        <v>112</v>
      </c>
      <c r="G8320" t="str">
        <f>VLOOKUP(F8320, Themes!$A$1:$C$51, 2, FALSE )</f>
        <v>Driving</v>
      </c>
      <c r="H8320" t="str">
        <f>VLOOKUP(F8320, Themes!$A$1:$C$51, 3, FALSE )</f>
        <v>Transportation &amp; Life Outside Dunder Mifflin</v>
      </c>
      <c r="I8320">
        <v>-0.29599999999999999</v>
      </c>
      <c r="J8320">
        <v>0.18</v>
      </c>
      <c r="K8320">
        <v>0.82</v>
      </c>
      <c r="L8320">
        <v>0</v>
      </c>
    </row>
    <row r="8321" spans="1:12" x14ac:dyDescent="0.35">
      <c r="A8321" t="s">
        <v>10</v>
      </c>
      <c r="B8321" t="s">
        <v>16454</v>
      </c>
      <c r="C8321" t="s">
        <v>16455</v>
      </c>
      <c r="D8321">
        <v>5</v>
      </c>
      <c r="E8321">
        <v>7</v>
      </c>
      <c r="F8321" t="s">
        <v>161</v>
      </c>
      <c r="G8321" t="str">
        <f>VLOOKUP(F8321, Themes!$A$1:$C$51, 2, FALSE )</f>
        <v>Uncomfortable Feelings</v>
      </c>
      <c r="H8321" t="str">
        <f>VLOOKUP(F8321, Themes!$A$1:$C$51, 3, FALSE )</f>
        <v>Character Relationships with Each Other</v>
      </c>
      <c r="I8321">
        <v>0.81759999999999999</v>
      </c>
      <c r="J8321">
        <v>0</v>
      </c>
      <c r="K8321">
        <v>0.76500000000000001</v>
      </c>
      <c r="L8321">
        <v>0.23499999999999999</v>
      </c>
    </row>
    <row r="8322" spans="1:12" x14ac:dyDescent="0.35">
      <c r="A8322" t="s">
        <v>10</v>
      </c>
      <c r="B8322" t="s">
        <v>16456</v>
      </c>
      <c r="C8322" t="s">
        <v>16457</v>
      </c>
      <c r="D8322">
        <v>5</v>
      </c>
      <c r="E8322">
        <v>7</v>
      </c>
      <c r="F8322" t="s">
        <v>412</v>
      </c>
      <c r="G8322" t="str">
        <f>VLOOKUP(F8322, Themes!$A$1:$C$51, 2, FALSE )</f>
        <v>Fun in the Office</v>
      </c>
      <c r="H8322" t="str">
        <f>VLOOKUP(F8322, Themes!$A$1:$C$51, 3, FALSE )</f>
        <v>Socialization at Dunder Mifflin</v>
      </c>
      <c r="I8322">
        <v>-0.86250000000000004</v>
      </c>
      <c r="J8322">
        <v>0.44400000000000001</v>
      </c>
      <c r="K8322">
        <v>0.55600000000000005</v>
      </c>
      <c r="L8322">
        <v>0</v>
      </c>
    </row>
    <row r="8323" spans="1:12" x14ac:dyDescent="0.35">
      <c r="A8323" t="s">
        <v>10</v>
      </c>
      <c r="B8323" t="s">
        <v>16458</v>
      </c>
      <c r="C8323" t="s">
        <v>16459</v>
      </c>
      <c r="D8323">
        <v>5</v>
      </c>
      <c r="E8323">
        <v>7</v>
      </c>
      <c r="F8323" t="s">
        <v>150</v>
      </c>
      <c r="G8323" t="str">
        <f>VLOOKUP(F8323, Themes!$A$1:$C$51, 2, FALSE )</f>
        <v>Parenting Issues</v>
      </c>
      <c r="H8323" t="str">
        <f>VLOOKUP(F8323, Themes!$A$1:$C$51, 3, FALSE )</f>
        <v>Family</v>
      </c>
      <c r="I8323">
        <v>-2.5999999999999999E-3</v>
      </c>
      <c r="J8323">
        <v>0.104</v>
      </c>
      <c r="K8323">
        <v>0.79200000000000004</v>
      </c>
      <c r="L8323">
        <v>0.104</v>
      </c>
    </row>
    <row r="8324" spans="1:12" x14ac:dyDescent="0.35">
      <c r="A8324" t="s">
        <v>10</v>
      </c>
      <c r="B8324" t="s">
        <v>16460</v>
      </c>
      <c r="C8324" t="s">
        <v>16461</v>
      </c>
      <c r="D8324">
        <v>5</v>
      </c>
      <c r="E8324">
        <v>7</v>
      </c>
      <c r="F8324" t="s">
        <v>247</v>
      </c>
      <c r="G8324" t="str">
        <f>VLOOKUP(F8324, Themes!$A$1:$C$51, 2, FALSE )</f>
        <v>Closing deals</v>
      </c>
      <c r="H8324" t="str">
        <f>VLOOKUP(F8324, Themes!$A$1:$C$51, 3, FALSE )</f>
        <v>Dunder Mifflin Operations &amp; Activities</v>
      </c>
      <c r="I8324">
        <v>-0.45879999999999999</v>
      </c>
      <c r="J8324">
        <v>0.17599999999999999</v>
      </c>
      <c r="K8324">
        <v>0.82399999999999995</v>
      </c>
      <c r="L8324">
        <v>0</v>
      </c>
    </row>
    <row r="8325" spans="1:12" x14ac:dyDescent="0.35">
      <c r="A8325" t="s">
        <v>10</v>
      </c>
      <c r="B8325" t="s">
        <v>16462</v>
      </c>
      <c r="C8325" t="s">
        <v>16463</v>
      </c>
      <c r="D8325">
        <v>5</v>
      </c>
      <c r="E8325">
        <v>7</v>
      </c>
      <c r="F8325" t="s">
        <v>367</v>
      </c>
      <c r="G8325" t="str">
        <f>VLOOKUP(F8325, Themes!$A$1:$C$51, 2, FALSE )</f>
        <v>Office Praise for Work</v>
      </c>
      <c r="H8325" t="str">
        <f>VLOOKUP(F8325, Themes!$A$1:$C$51, 3, FALSE )</f>
        <v>Character Relationships with Each Other</v>
      </c>
      <c r="I8325">
        <v>0.9022</v>
      </c>
      <c r="J8325">
        <v>0</v>
      </c>
      <c r="K8325">
        <v>0.60499999999999998</v>
      </c>
      <c r="L8325">
        <v>0.39500000000000002</v>
      </c>
    </row>
    <row r="8326" spans="1:12" x14ac:dyDescent="0.35">
      <c r="A8326" t="s">
        <v>10</v>
      </c>
      <c r="B8326" t="s">
        <v>16464</v>
      </c>
      <c r="C8326" t="s">
        <v>16465</v>
      </c>
      <c r="D8326">
        <v>5</v>
      </c>
      <c r="E8326">
        <v>7</v>
      </c>
      <c r="F8326" t="s">
        <v>325</v>
      </c>
      <c r="G8326" t="str">
        <f>VLOOKUP(F8326, Themes!$A$1:$C$51, 2, FALSE )</f>
        <v>Gender Roles</v>
      </c>
      <c r="H8326" t="str">
        <f>VLOOKUP(F8326, Themes!$A$1:$C$51, 3, FALSE )</f>
        <v>Social Issues &amp; Miscellaneous</v>
      </c>
      <c r="I8326">
        <v>0.25</v>
      </c>
      <c r="J8326">
        <v>7.2999999999999995E-2</v>
      </c>
      <c r="K8326">
        <v>0.80400000000000005</v>
      </c>
      <c r="L8326">
        <v>0.123</v>
      </c>
    </row>
    <row r="8327" spans="1:12" x14ac:dyDescent="0.35">
      <c r="A8327" t="s">
        <v>10</v>
      </c>
      <c r="B8327" t="s">
        <v>16466</v>
      </c>
      <c r="C8327" t="s">
        <v>16467</v>
      </c>
      <c r="D8327">
        <v>5</v>
      </c>
      <c r="E8327">
        <v>7</v>
      </c>
      <c r="F8327" t="s">
        <v>67</v>
      </c>
      <c r="G8327" t="str">
        <f>VLOOKUP(F8327, Themes!$A$1:$C$51, 2, FALSE )</f>
        <v>Initiatives &amp; Operations at Dunder Mifflin</v>
      </c>
      <c r="H8327" t="str">
        <f>VLOOKUP(F8327, Themes!$A$1:$C$51, 3, FALSE )</f>
        <v>Dunder Mifflin Operations &amp; Activities</v>
      </c>
      <c r="I8327">
        <v>0.87250000000000005</v>
      </c>
      <c r="J8327">
        <v>0</v>
      </c>
      <c r="K8327">
        <v>0.83699999999999997</v>
      </c>
      <c r="L8327">
        <v>0.16300000000000001</v>
      </c>
    </row>
    <row r="8328" spans="1:12" x14ac:dyDescent="0.35">
      <c r="A8328" t="s">
        <v>58</v>
      </c>
      <c r="B8328" t="s">
        <v>16468</v>
      </c>
      <c r="C8328" t="s">
        <v>16469</v>
      </c>
      <c r="D8328">
        <v>5</v>
      </c>
      <c r="E8328">
        <v>7</v>
      </c>
      <c r="F8328" t="s">
        <v>53</v>
      </c>
      <c r="G8328" t="str">
        <f>VLOOKUP(F8328, Themes!$A$1:$C$51, 2, FALSE )</f>
        <v>Heartbreaks &amp; Jan</v>
      </c>
      <c r="H8328" t="str">
        <f>VLOOKUP(F8328, Themes!$A$1:$C$51, 3, FALSE )</f>
        <v>Love, Sex, &amp; Relationships</v>
      </c>
      <c r="I8328">
        <v>0.73280000000000001</v>
      </c>
      <c r="J8328">
        <v>5.7000000000000002E-2</v>
      </c>
      <c r="K8328">
        <v>0.80400000000000005</v>
      </c>
      <c r="L8328">
        <v>0.13900000000000001</v>
      </c>
    </row>
    <row r="8329" spans="1:12" x14ac:dyDescent="0.35">
      <c r="A8329" t="s">
        <v>58</v>
      </c>
      <c r="B8329" t="s">
        <v>16470</v>
      </c>
      <c r="C8329" t="s">
        <v>16471</v>
      </c>
      <c r="D8329">
        <v>5</v>
      </c>
      <c r="E8329">
        <v>7</v>
      </c>
      <c r="F8329" t="s">
        <v>13</v>
      </c>
      <c r="G8329" t="str">
        <f>VLOOKUP(F8329, Themes!$A$1:$C$51, 2, FALSE )</f>
        <v>Jim &amp; Pam Relationship</v>
      </c>
      <c r="H8329" t="str">
        <f>VLOOKUP(F8329, Themes!$A$1:$C$51, 3, FALSE )</f>
        <v>Love, Sex, &amp; Relationships</v>
      </c>
      <c r="I8329">
        <v>0.2732</v>
      </c>
      <c r="J8329">
        <v>0.21</v>
      </c>
      <c r="K8329">
        <v>0.47599999999999998</v>
      </c>
      <c r="L8329">
        <v>0.314</v>
      </c>
    </row>
    <row r="8330" spans="1:12" x14ac:dyDescent="0.35">
      <c r="A8330" t="s">
        <v>41</v>
      </c>
      <c r="B8330" t="s">
        <v>16472</v>
      </c>
      <c r="C8330" t="s">
        <v>16473</v>
      </c>
      <c r="D8330">
        <v>5</v>
      </c>
      <c r="E8330">
        <v>7</v>
      </c>
      <c r="F8330" t="s">
        <v>20</v>
      </c>
      <c r="G8330" t="str">
        <f>VLOOKUP(F8330, Themes!$A$1:$C$51, 2, FALSE )</f>
        <v>Dunder Mifflin Products</v>
      </c>
      <c r="H8330" t="str">
        <f>VLOOKUP(F8330, Themes!$A$1:$C$51, 3, FALSE )</f>
        <v>Dunder Mifflin Operations &amp; Activities</v>
      </c>
      <c r="I8330">
        <v>0.44040000000000001</v>
      </c>
      <c r="J8330">
        <v>0</v>
      </c>
      <c r="K8330">
        <v>0.80500000000000005</v>
      </c>
      <c r="L8330">
        <v>0.19500000000000001</v>
      </c>
    </row>
    <row r="8331" spans="1:12" x14ac:dyDescent="0.35">
      <c r="A8331" t="s">
        <v>41</v>
      </c>
      <c r="B8331" t="s">
        <v>16474</v>
      </c>
      <c r="C8331" t="s">
        <v>16475</v>
      </c>
      <c r="D8331">
        <v>5</v>
      </c>
      <c r="E8331">
        <v>7</v>
      </c>
      <c r="F8331" t="s">
        <v>94</v>
      </c>
      <c r="G8331" t="str">
        <f>VLOOKUP(F8331, Themes!$A$1:$C$51, 2, FALSE )</f>
        <v>Self Care Behaviours</v>
      </c>
      <c r="H8331" t="str">
        <f>VLOOKUP(F8331, Themes!$A$1:$C$51, 3, FALSE )</f>
        <v>Health &amp; Wellbeing</v>
      </c>
      <c r="I8331">
        <v>0.25</v>
      </c>
      <c r="J8331">
        <v>0</v>
      </c>
      <c r="K8331">
        <v>0.75</v>
      </c>
      <c r="L8331">
        <v>0.25</v>
      </c>
    </row>
    <row r="8332" spans="1:12" x14ac:dyDescent="0.35">
      <c r="A8332" t="s">
        <v>41</v>
      </c>
      <c r="B8332" t="s">
        <v>16476</v>
      </c>
      <c r="C8332" t="s">
        <v>16477</v>
      </c>
      <c r="D8332">
        <v>5</v>
      </c>
      <c r="E8332">
        <v>8</v>
      </c>
      <c r="F8332" t="s">
        <v>31</v>
      </c>
      <c r="G8332" t="str">
        <f>VLOOKUP(F8332, Themes!$A$1:$C$51, 2, FALSE )</f>
        <v>Time Spent</v>
      </c>
      <c r="H8332" t="str">
        <f>VLOOKUP(F8332, Themes!$A$1:$C$51, 3, FALSE )</f>
        <v>Dunder Mifflin Operations &amp; Activities</v>
      </c>
      <c r="I8332">
        <v>-0.35489999999999999</v>
      </c>
      <c r="J8332">
        <v>0.121</v>
      </c>
      <c r="K8332">
        <v>0.879</v>
      </c>
      <c r="L8332">
        <v>0</v>
      </c>
    </row>
    <row r="8333" spans="1:12" x14ac:dyDescent="0.35">
      <c r="A8333" t="s">
        <v>10</v>
      </c>
      <c r="B8333" t="s">
        <v>16478</v>
      </c>
      <c r="C8333" t="s">
        <v>16479</v>
      </c>
      <c r="D8333">
        <v>5</v>
      </c>
      <c r="E8333">
        <v>8</v>
      </c>
      <c r="F8333" t="s">
        <v>186</v>
      </c>
      <c r="G8333" t="str">
        <f>VLOOKUP(F8333, Themes!$A$1:$C$51, 2, FALSE )</f>
        <v>Food and Eating Habits</v>
      </c>
      <c r="H8333" t="str">
        <f>VLOOKUP(F8333, Themes!$A$1:$C$51, 3, FALSE )</f>
        <v>Socialization at Dunder Mifflin</v>
      </c>
      <c r="I8333">
        <v>0</v>
      </c>
      <c r="J8333">
        <v>0</v>
      </c>
      <c r="K8333">
        <v>1</v>
      </c>
      <c r="L8333">
        <v>0</v>
      </c>
    </row>
    <row r="8334" spans="1:12" x14ac:dyDescent="0.35">
      <c r="A8334" t="s">
        <v>10</v>
      </c>
      <c r="B8334" t="s">
        <v>16480</v>
      </c>
      <c r="C8334" t="s">
        <v>16481</v>
      </c>
      <c r="D8334">
        <v>5</v>
      </c>
      <c r="E8334">
        <v>8</v>
      </c>
      <c r="F8334" t="s">
        <v>31</v>
      </c>
      <c r="G8334" t="str">
        <f>VLOOKUP(F8334, Themes!$A$1:$C$51, 2, FALSE )</f>
        <v>Time Spent</v>
      </c>
      <c r="H8334" t="str">
        <f>VLOOKUP(F8334, Themes!$A$1:$C$51, 3, FALSE )</f>
        <v>Dunder Mifflin Operations &amp; Activities</v>
      </c>
      <c r="I8334">
        <v>0.29599999999999999</v>
      </c>
      <c r="J8334">
        <v>0</v>
      </c>
      <c r="K8334">
        <v>0.82</v>
      </c>
      <c r="L8334">
        <v>0.18</v>
      </c>
    </row>
    <row r="8335" spans="1:12" x14ac:dyDescent="0.35">
      <c r="A8335" t="s">
        <v>10</v>
      </c>
      <c r="B8335" t="s">
        <v>16482</v>
      </c>
      <c r="C8335" t="s">
        <v>16483</v>
      </c>
      <c r="D8335">
        <v>5</v>
      </c>
      <c r="E8335">
        <v>8</v>
      </c>
      <c r="F8335" t="s">
        <v>143</v>
      </c>
      <c r="G8335" t="str">
        <f>VLOOKUP(F8335, Themes!$A$1:$C$51, 2, FALSE )</f>
        <v>Meridith &amp; Creed Activities</v>
      </c>
      <c r="H8335" t="str">
        <f>VLOOKUP(F8335, Themes!$A$1:$C$51, 3, FALSE )</f>
        <v>Character's Activities</v>
      </c>
      <c r="I8335">
        <v>0.49390000000000001</v>
      </c>
      <c r="J8335">
        <v>0</v>
      </c>
      <c r="K8335">
        <v>0.80200000000000005</v>
      </c>
      <c r="L8335">
        <v>0.19800000000000001</v>
      </c>
    </row>
    <row r="8336" spans="1:12" x14ac:dyDescent="0.35">
      <c r="A8336" t="s">
        <v>14</v>
      </c>
      <c r="B8336" t="s">
        <v>16484</v>
      </c>
      <c r="C8336" t="s">
        <v>16485</v>
      </c>
      <c r="D8336">
        <v>5</v>
      </c>
      <c r="E8336">
        <v>8</v>
      </c>
      <c r="F8336" t="s">
        <v>143</v>
      </c>
      <c r="G8336" t="str">
        <f>VLOOKUP(F8336, Themes!$A$1:$C$51, 2, FALSE )</f>
        <v>Meridith &amp; Creed Activities</v>
      </c>
      <c r="H8336" t="str">
        <f>VLOOKUP(F8336, Themes!$A$1:$C$51, 3, FALSE )</f>
        <v>Character's Activities</v>
      </c>
      <c r="I8336">
        <v>0.49390000000000001</v>
      </c>
      <c r="J8336">
        <v>0</v>
      </c>
      <c r="K8336">
        <v>0.77500000000000002</v>
      </c>
      <c r="L8336">
        <v>0.22500000000000001</v>
      </c>
    </row>
    <row r="8337" spans="1:12" x14ac:dyDescent="0.35">
      <c r="A8337" t="s">
        <v>14</v>
      </c>
      <c r="B8337" t="s">
        <v>16486</v>
      </c>
      <c r="C8337" t="s">
        <v>16487</v>
      </c>
      <c r="D8337">
        <v>5</v>
      </c>
      <c r="E8337">
        <v>8</v>
      </c>
      <c r="F8337" t="s">
        <v>91</v>
      </c>
      <c r="G8337" t="str">
        <f>VLOOKUP(F8337, Themes!$A$1:$C$51, 2, FALSE )</f>
        <v>Phylllis &amp; Angela Activities</v>
      </c>
      <c r="H8337" t="str">
        <f>VLOOKUP(F8337, Themes!$A$1:$C$51, 3, FALSE )</f>
        <v>Character's Activities</v>
      </c>
      <c r="I8337">
        <v>0</v>
      </c>
      <c r="J8337">
        <v>0</v>
      </c>
      <c r="K8337">
        <v>1</v>
      </c>
      <c r="L8337">
        <v>0</v>
      </c>
    </row>
    <row r="8338" spans="1:12" x14ac:dyDescent="0.35">
      <c r="A8338" t="s">
        <v>10</v>
      </c>
      <c r="B8338" t="s">
        <v>16488</v>
      </c>
      <c r="C8338" t="s">
        <v>16489</v>
      </c>
      <c r="D8338">
        <v>5</v>
      </c>
      <c r="E8338">
        <v>8</v>
      </c>
      <c r="F8338" t="s">
        <v>124</v>
      </c>
      <c r="G8338" t="str">
        <f>VLOOKUP(F8338, Themes!$A$1:$C$51, 2, FALSE )</f>
        <v>HR Complaints</v>
      </c>
      <c r="H8338" t="str">
        <f>VLOOKUP(F8338, Themes!$A$1:$C$51, 3, FALSE )</f>
        <v>Dunder Mifflin Politics</v>
      </c>
      <c r="I8338">
        <v>0.87080000000000002</v>
      </c>
      <c r="J8338">
        <v>0</v>
      </c>
      <c r="K8338">
        <v>0.78500000000000003</v>
      </c>
      <c r="L8338">
        <v>0.215</v>
      </c>
    </row>
    <row r="8339" spans="1:12" x14ac:dyDescent="0.35">
      <c r="A8339" t="s">
        <v>10</v>
      </c>
      <c r="B8339" t="s">
        <v>16490</v>
      </c>
      <c r="C8339" t="s">
        <v>16491</v>
      </c>
      <c r="D8339">
        <v>5</v>
      </c>
      <c r="E8339">
        <v>8</v>
      </c>
      <c r="F8339" t="s">
        <v>367</v>
      </c>
      <c r="G8339" t="str">
        <f>VLOOKUP(F8339, Themes!$A$1:$C$51, 2, FALSE )</f>
        <v>Office Praise for Work</v>
      </c>
      <c r="H8339" t="str">
        <f>VLOOKUP(F8339, Themes!$A$1:$C$51, 3, FALSE )</f>
        <v>Character Relationships with Each Other</v>
      </c>
      <c r="I8339">
        <v>0.81269999999999998</v>
      </c>
      <c r="J8339">
        <v>0</v>
      </c>
      <c r="K8339">
        <v>0.41699999999999998</v>
      </c>
      <c r="L8339">
        <v>0.58299999999999996</v>
      </c>
    </row>
    <row r="8340" spans="1:12" x14ac:dyDescent="0.35">
      <c r="A8340" t="s">
        <v>10</v>
      </c>
      <c r="B8340" t="s">
        <v>16492</v>
      </c>
      <c r="C8340" t="s">
        <v>16493</v>
      </c>
      <c r="D8340">
        <v>5</v>
      </c>
      <c r="E8340">
        <v>8</v>
      </c>
      <c r="F8340" t="s">
        <v>85</v>
      </c>
      <c r="G8340" t="str">
        <f>VLOOKUP(F8340, Themes!$A$1:$C$51, 2, FALSE )</f>
        <v>Leaving the Office</v>
      </c>
      <c r="H8340" t="str">
        <f>VLOOKUP(F8340, Themes!$A$1:$C$51, 3, FALSE )</f>
        <v>Transportation &amp; Life Outside Dunder Mifflin</v>
      </c>
      <c r="I8340">
        <v>-0.52669999999999995</v>
      </c>
      <c r="J8340">
        <v>0.159</v>
      </c>
      <c r="K8340">
        <v>0.84099999999999997</v>
      </c>
      <c r="L8340">
        <v>0</v>
      </c>
    </row>
    <row r="8341" spans="1:12" x14ac:dyDescent="0.35">
      <c r="A8341" t="s">
        <v>10</v>
      </c>
      <c r="B8341" t="s">
        <v>16494</v>
      </c>
      <c r="C8341" t="s">
        <v>16495</v>
      </c>
      <c r="D8341">
        <v>5</v>
      </c>
      <c r="E8341">
        <v>8</v>
      </c>
      <c r="F8341" t="s">
        <v>124</v>
      </c>
      <c r="G8341" t="str">
        <f>VLOOKUP(F8341, Themes!$A$1:$C$51, 2, FALSE )</f>
        <v>HR Complaints</v>
      </c>
      <c r="H8341" t="str">
        <f>VLOOKUP(F8341, Themes!$A$1:$C$51, 3, FALSE )</f>
        <v>Dunder Mifflin Politics</v>
      </c>
      <c r="I8341">
        <v>0.2732</v>
      </c>
      <c r="J8341">
        <v>0</v>
      </c>
      <c r="K8341">
        <v>0.86099999999999999</v>
      </c>
      <c r="L8341">
        <v>0.13900000000000001</v>
      </c>
    </row>
    <row r="8342" spans="1:12" x14ac:dyDescent="0.35">
      <c r="A8342" t="s">
        <v>10</v>
      </c>
      <c r="B8342" t="s">
        <v>16496</v>
      </c>
      <c r="C8342" t="s">
        <v>16497</v>
      </c>
      <c r="D8342">
        <v>5</v>
      </c>
      <c r="E8342">
        <v>8</v>
      </c>
      <c r="F8342" t="s">
        <v>129</v>
      </c>
      <c r="G8342" t="str">
        <f>VLOOKUP(F8342, Themes!$A$1:$C$51, 2, FALSE )</f>
        <v>Water Cooler Talk</v>
      </c>
      <c r="H8342" t="str">
        <f>VLOOKUP(F8342, Themes!$A$1:$C$51, 3, FALSE )</f>
        <v>Social Issues &amp; Miscellaneous</v>
      </c>
      <c r="I8342">
        <v>-0.52669999999999995</v>
      </c>
      <c r="J8342">
        <v>0.221</v>
      </c>
      <c r="K8342">
        <v>0.77900000000000003</v>
      </c>
      <c r="L8342">
        <v>0</v>
      </c>
    </row>
    <row r="8343" spans="1:12" x14ac:dyDescent="0.35">
      <c r="A8343" t="s">
        <v>10</v>
      </c>
      <c r="B8343" t="s">
        <v>16498</v>
      </c>
      <c r="C8343" t="s">
        <v>16499</v>
      </c>
      <c r="D8343">
        <v>5</v>
      </c>
      <c r="E8343">
        <v>8</v>
      </c>
      <c r="F8343" t="s">
        <v>475</v>
      </c>
      <c r="G8343" t="str">
        <f>VLOOKUP(F8343, Themes!$A$1:$C$51, 2, FALSE )</f>
        <v>Answering Phones</v>
      </c>
      <c r="H8343" t="str">
        <f>VLOOKUP(F8343, Themes!$A$1:$C$51, 3, FALSE )</f>
        <v>Dunder Mifflin Operations &amp; Activities</v>
      </c>
      <c r="I8343">
        <v>-0.6956</v>
      </c>
      <c r="J8343">
        <v>0.129</v>
      </c>
      <c r="K8343">
        <v>0.871</v>
      </c>
      <c r="L8343">
        <v>0</v>
      </c>
    </row>
    <row r="8344" spans="1:12" x14ac:dyDescent="0.35">
      <c r="A8344" t="s">
        <v>10</v>
      </c>
      <c r="B8344" t="s">
        <v>16500</v>
      </c>
      <c r="C8344" t="s">
        <v>16501</v>
      </c>
      <c r="D8344">
        <v>5</v>
      </c>
      <c r="E8344">
        <v>8</v>
      </c>
      <c r="F8344" t="s">
        <v>226</v>
      </c>
      <c r="G8344" t="str">
        <f>VLOOKUP(F8344, Themes!$A$1:$C$51, 2, FALSE )</f>
        <v>Focusing at Work</v>
      </c>
      <c r="H8344" t="str">
        <f>VLOOKUP(F8344, Themes!$A$1:$C$51, 3, FALSE )</f>
        <v>Dunder Mifflin Operations &amp; Activities</v>
      </c>
      <c r="I8344">
        <v>0.56869999999999998</v>
      </c>
      <c r="J8344">
        <v>5.5E-2</v>
      </c>
      <c r="K8344">
        <v>0.76800000000000002</v>
      </c>
      <c r="L8344">
        <v>0.17599999999999999</v>
      </c>
    </row>
    <row r="8345" spans="1:12" x14ac:dyDescent="0.35">
      <c r="A8345" t="s">
        <v>10</v>
      </c>
      <c r="B8345" t="s">
        <v>16502</v>
      </c>
      <c r="C8345" t="s">
        <v>16503</v>
      </c>
      <c r="D8345">
        <v>5</v>
      </c>
      <c r="E8345">
        <v>8</v>
      </c>
      <c r="F8345" t="s">
        <v>129</v>
      </c>
      <c r="G8345" t="str">
        <f>VLOOKUP(F8345, Themes!$A$1:$C$51, 2, FALSE )</f>
        <v>Water Cooler Talk</v>
      </c>
      <c r="H8345" t="str">
        <f>VLOOKUP(F8345, Themes!$A$1:$C$51, 3, FALSE )</f>
        <v>Social Issues &amp; Miscellaneous</v>
      </c>
      <c r="I8345">
        <v>0.42149999999999999</v>
      </c>
      <c r="J8345">
        <v>0</v>
      </c>
      <c r="K8345">
        <v>0.64100000000000001</v>
      </c>
      <c r="L8345">
        <v>0.35899999999999999</v>
      </c>
    </row>
    <row r="8346" spans="1:12" x14ac:dyDescent="0.35">
      <c r="A8346" t="s">
        <v>10</v>
      </c>
      <c r="B8346" t="s">
        <v>16504</v>
      </c>
      <c r="C8346" t="s">
        <v>16505</v>
      </c>
      <c r="D8346">
        <v>5</v>
      </c>
      <c r="E8346">
        <v>8</v>
      </c>
      <c r="F8346" t="s">
        <v>186</v>
      </c>
      <c r="G8346" t="str">
        <f>VLOOKUP(F8346, Themes!$A$1:$C$51, 2, FALSE )</f>
        <v>Food and Eating Habits</v>
      </c>
      <c r="H8346" t="str">
        <f>VLOOKUP(F8346, Themes!$A$1:$C$51, 3, FALSE )</f>
        <v>Socialization at Dunder Mifflin</v>
      </c>
      <c r="I8346">
        <v>-0.57189999999999996</v>
      </c>
      <c r="J8346">
        <v>0.316</v>
      </c>
      <c r="K8346">
        <v>0.68400000000000005</v>
      </c>
      <c r="L8346">
        <v>0</v>
      </c>
    </row>
    <row r="8347" spans="1:12" x14ac:dyDescent="0.35">
      <c r="A8347" t="s">
        <v>10</v>
      </c>
      <c r="B8347" t="s">
        <v>16506</v>
      </c>
      <c r="C8347" t="s">
        <v>16507</v>
      </c>
      <c r="D8347">
        <v>5</v>
      </c>
      <c r="E8347">
        <v>8</v>
      </c>
      <c r="F8347" t="s">
        <v>40</v>
      </c>
      <c r="G8347" t="str">
        <f>VLOOKUP(F8347, Themes!$A$1:$C$51, 2, FALSE )</f>
        <v>Items in Dunder Mifflin</v>
      </c>
      <c r="H8347" t="str">
        <f>VLOOKUP(F8347, Themes!$A$1:$C$51, 3, FALSE )</f>
        <v>Dunder Mifflin Operations &amp; Activities</v>
      </c>
      <c r="I8347">
        <v>0</v>
      </c>
      <c r="J8347">
        <v>0</v>
      </c>
      <c r="K8347">
        <v>1</v>
      </c>
      <c r="L8347">
        <v>0</v>
      </c>
    </row>
    <row r="8348" spans="1:12" x14ac:dyDescent="0.35">
      <c r="A8348" t="s">
        <v>58</v>
      </c>
      <c r="B8348" t="s">
        <v>16508</v>
      </c>
      <c r="C8348" t="s">
        <v>16509</v>
      </c>
      <c r="D8348">
        <v>5</v>
      </c>
      <c r="E8348">
        <v>8</v>
      </c>
      <c r="F8348" t="s">
        <v>186</v>
      </c>
      <c r="G8348" t="str">
        <f>VLOOKUP(F8348, Themes!$A$1:$C$51, 2, FALSE )</f>
        <v>Food and Eating Habits</v>
      </c>
      <c r="H8348" t="str">
        <f>VLOOKUP(F8348, Themes!$A$1:$C$51, 3, FALSE )</f>
        <v>Socialization at Dunder Mifflin</v>
      </c>
      <c r="I8348">
        <v>-0.64759999999999995</v>
      </c>
      <c r="J8348">
        <v>0.129</v>
      </c>
      <c r="K8348">
        <v>0.871</v>
      </c>
      <c r="L8348">
        <v>0</v>
      </c>
    </row>
    <row r="8349" spans="1:12" x14ac:dyDescent="0.35">
      <c r="A8349" t="s">
        <v>14</v>
      </c>
      <c r="B8349" t="s">
        <v>16510</v>
      </c>
      <c r="C8349" t="s">
        <v>16511</v>
      </c>
      <c r="D8349">
        <v>5</v>
      </c>
      <c r="E8349">
        <v>8</v>
      </c>
      <c r="F8349" t="s">
        <v>94</v>
      </c>
      <c r="G8349" t="str">
        <f>VLOOKUP(F8349, Themes!$A$1:$C$51, 2, FALSE )</f>
        <v>Self Care Behaviours</v>
      </c>
      <c r="H8349" t="str">
        <f>VLOOKUP(F8349, Themes!$A$1:$C$51, 3, FALSE )</f>
        <v>Health &amp; Wellbeing</v>
      </c>
      <c r="I8349">
        <v>0.29599999999999999</v>
      </c>
      <c r="J8349">
        <v>0</v>
      </c>
      <c r="K8349">
        <v>0.85499999999999998</v>
      </c>
      <c r="L8349">
        <v>0.14499999999999999</v>
      </c>
    </row>
    <row r="8350" spans="1:12" x14ac:dyDescent="0.35">
      <c r="A8350" t="s">
        <v>14</v>
      </c>
      <c r="B8350" t="s">
        <v>16512</v>
      </c>
      <c r="C8350" t="s">
        <v>16513</v>
      </c>
      <c r="D8350">
        <v>5</v>
      </c>
      <c r="E8350">
        <v>8</v>
      </c>
      <c r="F8350" t="s">
        <v>44</v>
      </c>
      <c r="G8350" t="str">
        <f>VLOOKUP(F8350, Themes!$A$1:$C$51, 2, FALSE )</f>
        <v>Showing Appreciation for Others</v>
      </c>
      <c r="H8350" t="str">
        <f>VLOOKUP(F8350, Themes!$A$1:$C$51, 3, FALSE )</f>
        <v>Character Relationships with Each Other</v>
      </c>
      <c r="I8350">
        <v>0.29599999999999999</v>
      </c>
      <c r="J8350">
        <v>0</v>
      </c>
      <c r="K8350">
        <v>0.73199999999999998</v>
      </c>
      <c r="L8350">
        <v>0.26800000000000002</v>
      </c>
    </row>
    <row r="8351" spans="1:12" x14ac:dyDescent="0.35">
      <c r="A8351" t="s">
        <v>14</v>
      </c>
      <c r="B8351" t="s">
        <v>16514</v>
      </c>
      <c r="C8351" t="s">
        <v>16515</v>
      </c>
      <c r="D8351">
        <v>5</v>
      </c>
      <c r="E8351">
        <v>8</v>
      </c>
      <c r="F8351" t="s">
        <v>20</v>
      </c>
      <c r="G8351" t="str">
        <f>VLOOKUP(F8351, Themes!$A$1:$C$51, 2, FALSE )</f>
        <v>Dunder Mifflin Products</v>
      </c>
      <c r="H8351" t="str">
        <f>VLOOKUP(F8351, Themes!$A$1:$C$51, 3, FALSE )</f>
        <v>Dunder Mifflin Operations &amp; Activities</v>
      </c>
      <c r="I8351">
        <v>0.84850000000000003</v>
      </c>
      <c r="J8351">
        <v>8.1000000000000003E-2</v>
      </c>
      <c r="K8351">
        <v>0.77100000000000002</v>
      </c>
      <c r="L8351">
        <v>0.14799999999999999</v>
      </c>
    </row>
    <row r="8352" spans="1:12" x14ac:dyDescent="0.35">
      <c r="A8352" t="s">
        <v>14</v>
      </c>
      <c r="B8352" t="s">
        <v>16516</v>
      </c>
      <c r="C8352" t="s">
        <v>16517</v>
      </c>
      <c r="D8352">
        <v>5</v>
      </c>
      <c r="E8352">
        <v>8</v>
      </c>
      <c r="F8352" t="s">
        <v>238</v>
      </c>
      <c r="G8352" t="str">
        <f>VLOOKUP(F8352, Themes!$A$1:$C$51, 2, FALSE )</f>
        <v>Communication &amp; Problem Solving</v>
      </c>
      <c r="H8352" t="str">
        <f>VLOOKUP(F8352, Themes!$A$1:$C$51, 3, FALSE )</f>
        <v>Dunder Mifflin Politics</v>
      </c>
      <c r="I8352">
        <v>0.40189999999999998</v>
      </c>
      <c r="J8352">
        <v>0</v>
      </c>
      <c r="K8352">
        <v>0.85599999999999998</v>
      </c>
      <c r="L8352">
        <v>0.14399999999999999</v>
      </c>
    </row>
    <row r="8353" spans="1:12" x14ac:dyDescent="0.35">
      <c r="A8353" t="s">
        <v>14</v>
      </c>
      <c r="B8353" t="s">
        <v>16518</v>
      </c>
      <c r="C8353" t="s">
        <v>16519</v>
      </c>
      <c r="D8353">
        <v>5</v>
      </c>
      <c r="E8353">
        <v>8</v>
      </c>
      <c r="F8353" t="s">
        <v>73</v>
      </c>
      <c r="G8353" t="str">
        <f>VLOOKUP(F8353, Themes!$A$1:$C$51, 2, FALSE )</f>
        <v>Meetings</v>
      </c>
      <c r="H8353" t="str">
        <f>VLOOKUP(F8353, Themes!$A$1:$C$51, 3, FALSE )</f>
        <v>Dunder Mifflin Operations &amp; Activities</v>
      </c>
      <c r="I8353">
        <v>0</v>
      </c>
      <c r="J8353">
        <v>0</v>
      </c>
      <c r="K8353">
        <v>1</v>
      </c>
      <c r="L8353">
        <v>0</v>
      </c>
    </row>
    <row r="8354" spans="1:12" x14ac:dyDescent="0.35">
      <c r="A8354" t="s">
        <v>58</v>
      </c>
      <c r="B8354" t="s">
        <v>16520</v>
      </c>
      <c r="C8354" t="s">
        <v>16521</v>
      </c>
      <c r="D8354">
        <v>5</v>
      </c>
      <c r="E8354">
        <v>8</v>
      </c>
      <c r="F8354" t="s">
        <v>94</v>
      </c>
      <c r="G8354" t="str">
        <f>VLOOKUP(F8354, Themes!$A$1:$C$51, 2, FALSE )</f>
        <v>Self Care Behaviours</v>
      </c>
      <c r="H8354" t="str">
        <f>VLOOKUP(F8354, Themes!$A$1:$C$51, 3, FALSE )</f>
        <v>Health &amp; Wellbeing</v>
      </c>
      <c r="I8354">
        <v>-7.7200000000000005E-2</v>
      </c>
      <c r="J8354">
        <v>0.23400000000000001</v>
      </c>
      <c r="K8354">
        <v>0.56100000000000005</v>
      </c>
      <c r="L8354">
        <v>0.20599999999999999</v>
      </c>
    </row>
    <row r="8355" spans="1:12" x14ac:dyDescent="0.35">
      <c r="A8355" t="s">
        <v>58</v>
      </c>
      <c r="B8355" t="s">
        <v>16522</v>
      </c>
      <c r="C8355" t="s">
        <v>16523</v>
      </c>
      <c r="D8355">
        <v>5</v>
      </c>
      <c r="E8355">
        <v>8</v>
      </c>
      <c r="F8355" t="s">
        <v>44</v>
      </c>
      <c r="G8355" t="str">
        <f>VLOOKUP(F8355, Themes!$A$1:$C$51, 2, FALSE )</f>
        <v>Showing Appreciation for Others</v>
      </c>
      <c r="H8355" t="str">
        <f>VLOOKUP(F8355, Themes!$A$1:$C$51, 3, FALSE )</f>
        <v>Character Relationships with Each Other</v>
      </c>
      <c r="I8355">
        <v>-0.67049999999999998</v>
      </c>
      <c r="J8355">
        <v>0.33300000000000002</v>
      </c>
      <c r="K8355">
        <v>0.66700000000000004</v>
      </c>
      <c r="L8355">
        <v>0</v>
      </c>
    </row>
    <row r="8356" spans="1:12" x14ac:dyDescent="0.35">
      <c r="A8356" t="s">
        <v>58</v>
      </c>
      <c r="B8356" t="s">
        <v>16524</v>
      </c>
      <c r="C8356" t="s">
        <v>16525</v>
      </c>
      <c r="D8356">
        <v>5</v>
      </c>
      <c r="E8356">
        <v>8</v>
      </c>
      <c r="F8356" t="s">
        <v>61</v>
      </c>
      <c r="G8356" t="str">
        <f>VLOOKUP(F8356, Themes!$A$1:$C$51, 2, FALSE )</f>
        <v>Dundies and Watching videos</v>
      </c>
      <c r="H8356" t="str">
        <f>VLOOKUP(F8356, Themes!$A$1:$C$51, 3, FALSE )</f>
        <v>Socialization at Dunder Mifflin</v>
      </c>
      <c r="I8356">
        <v>0.84419999999999995</v>
      </c>
      <c r="J8356">
        <v>0</v>
      </c>
      <c r="K8356">
        <v>0.435</v>
      </c>
      <c r="L8356">
        <v>0.56499999999999995</v>
      </c>
    </row>
    <row r="8357" spans="1:12" x14ac:dyDescent="0.35">
      <c r="A8357" t="s">
        <v>10</v>
      </c>
      <c r="B8357" t="s">
        <v>16526</v>
      </c>
      <c r="C8357" t="s">
        <v>16527</v>
      </c>
      <c r="D8357">
        <v>5</v>
      </c>
      <c r="E8357">
        <v>8</v>
      </c>
      <c r="F8357" t="s">
        <v>124</v>
      </c>
      <c r="G8357" t="str">
        <f>VLOOKUP(F8357, Themes!$A$1:$C$51, 2, FALSE )</f>
        <v>HR Complaints</v>
      </c>
      <c r="H8357" t="str">
        <f>VLOOKUP(F8357, Themes!$A$1:$C$51, 3, FALSE )</f>
        <v>Dunder Mifflin Politics</v>
      </c>
      <c r="I8357">
        <v>0.85909999999999997</v>
      </c>
      <c r="J8357">
        <v>3.4000000000000002E-2</v>
      </c>
      <c r="K8357">
        <v>0.74099999999999999</v>
      </c>
      <c r="L8357">
        <v>0.224</v>
      </c>
    </row>
    <row r="8358" spans="1:12" x14ac:dyDescent="0.35">
      <c r="A8358" t="s">
        <v>10</v>
      </c>
      <c r="B8358" t="s">
        <v>16528</v>
      </c>
      <c r="C8358" t="s">
        <v>16529</v>
      </c>
      <c r="D8358">
        <v>5</v>
      </c>
      <c r="E8358">
        <v>8</v>
      </c>
      <c r="F8358" t="s">
        <v>53</v>
      </c>
      <c r="G8358" t="str">
        <f>VLOOKUP(F8358, Themes!$A$1:$C$51, 2, FALSE )</f>
        <v>Heartbreaks &amp; Jan</v>
      </c>
      <c r="H8358" t="str">
        <f>VLOOKUP(F8358, Themes!$A$1:$C$51, 3, FALSE )</f>
        <v>Love, Sex, &amp; Relationships</v>
      </c>
      <c r="I8358">
        <v>-0.1027</v>
      </c>
      <c r="J8358">
        <v>0.28599999999999998</v>
      </c>
      <c r="K8358">
        <v>0.51900000000000002</v>
      </c>
      <c r="L8358">
        <v>0.19500000000000001</v>
      </c>
    </row>
    <row r="8359" spans="1:12" x14ac:dyDescent="0.35">
      <c r="A8359" t="s">
        <v>10</v>
      </c>
      <c r="B8359" t="s">
        <v>16530</v>
      </c>
      <c r="C8359" t="s">
        <v>16531</v>
      </c>
      <c r="D8359">
        <v>5</v>
      </c>
      <c r="E8359">
        <v>8</v>
      </c>
      <c r="F8359" t="s">
        <v>412</v>
      </c>
      <c r="G8359" t="str">
        <f>VLOOKUP(F8359, Themes!$A$1:$C$51, 2, FALSE )</f>
        <v>Fun in the Office</v>
      </c>
      <c r="H8359" t="str">
        <f>VLOOKUP(F8359, Themes!$A$1:$C$51, 3, FALSE )</f>
        <v>Socialization at Dunder Mifflin</v>
      </c>
      <c r="I8359">
        <v>0.76500000000000001</v>
      </c>
      <c r="J8359">
        <v>0</v>
      </c>
      <c r="K8359">
        <v>0.66300000000000003</v>
      </c>
      <c r="L8359">
        <v>0.33700000000000002</v>
      </c>
    </row>
    <row r="8360" spans="1:12" x14ac:dyDescent="0.35">
      <c r="A8360" t="s">
        <v>10</v>
      </c>
      <c r="B8360" t="s">
        <v>16532</v>
      </c>
      <c r="C8360" t="s">
        <v>16533</v>
      </c>
      <c r="D8360">
        <v>5</v>
      </c>
      <c r="E8360">
        <v>8</v>
      </c>
      <c r="F8360" t="s">
        <v>94</v>
      </c>
      <c r="G8360" t="str">
        <f>VLOOKUP(F8360, Themes!$A$1:$C$51, 2, FALSE )</f>
        <v>Self Care Behaviours</v>
      </c>
      <c r="H8360" t="str">
        <f>VLOOKUP(F8360, Themes!$A$1:$C$51, 3, FALSE )</f>
        <v>Health &amp; Wellbeing</v>
      </c>
      <c r="I8360">
        <v>0</v>
      </c>
      <c r="J8360">
        <v>0</v>
      </c>
      <c r="K8360">
        <v>1</v>
      </c>
      <c r="L8360">
        <v>0</v>
      </c>
    </row>
    <row r="8361" spans="1:12" x14ac:dyDescent="0.35">
      <c r="A8361" t="s">
        <v>10</v>
      </c>
      <c r="B8361" t="s">
        <v>16534</v>
      </c>
      <c r="C8361" t="s">
        <v>16535</v>
      </c>
      <c r="D8361">
        <v>5</v>
      </c>
      <c r="E8361">
        <v>8</v>
      </c>
      <c r="F8361" t="s">
        <v>195</v>
      </c>
      <c r="G8361" t="str">
        <f>VLOOKUP(F8361, Themes!$A$1:$C$51, 2, FALSE )</f>
        <v>Kevin's Activities</v>
      </c>
      <c r="H8361" t="str">
        <f>VLOOKUP(F8361, Themes!$A$1:$C$51, 3, FALSE )</f>
        <v>Character's Activities</v>
      </c>
      <c r="I8361">
        <v>-0.40189999999999998</v>
      </c>
      <c r="J8361">
        <v>0.13</v>
      </c>
      <c r="K8361">
        <v>0.87</v>
      </c>
      <c r="L8361">
        <v>0</v>
      </c>
    </row>
    <row r="8362" spans="1:12" x14ac:dyDescent="0.35">
      <c r="A8362" t="s">
        <v>10</v>
      </c>
      <c r="B8362" t="s">
        <v>16536</v>
      </c>
      <c r="C8362" t="s">
        <v>22</v>
      </c>
      <c r="D8362">
        <v>5</v>
      </c>
      <c r="E8362">
        <v>8</v>
      </c>
      <c r="F8362" t="s">
        <v>23</v>
      </c>
      <c r="G8362" t="str">
        <f>VLOOKUP(F8362, Themes!$A$1:$C$51, 2, FALSE )</f>
        <v>Pam's Activities</v>
      </c>
      <c r="H8362" t="str">
        <f>VLOOKUP(F8362, Themes!$A$1:$C$51, 3, FALSE )</f>
        <v>Character's Activities</v>
      </c>
      <c r="I8362">
        <v>0.29599999999999999</v>
      </c>
      <c r="J8362">
        <v>0</v>
      </c>
      <c r="K8362">
        <v>0.64500000000000002</v>
      </c>
      <c r="L8362">
        <v>0.35499999999999998</v>
      </c>
    </row>
    <row r="8363" spans="1:12" x14ac:dyDescent="0.35">
      <c r="A8363" t="s">
        <v>10</v>
      </c>
      <c r="B8363" t="s">
        <v>16537</v>
      </c>
      <c r="C8363" t="s">
        <v>16538</v>
      </c>
      <c r="D8363">
        <v>5</v>
      </c>
      <c r="E8363">
        <v>8</v>
      </c>
      <c r="F8363" t="s">
        <v>209</v>
      </c>
      <c r="G8363" t="str">
        <f>VLOOKUP(F8363, Themes!$A$1:$C$51, 2, FALSE )</f>
        <v>Financial Activities</v>
      </c>
      <c r="H8363" t="str">
        <f>VLOOKUP(F8363, Themes!$A$1:$C$51, 3, FALSE )</f>
        <v>Dunder Mifflin Operations &amp; Activities</v>
      </c>
      <c r="I8363">
        <v>0.89339999999999997</v>
      </c>
      <c r="J8363">
        <v>0.115</v>
      </c>
      <c r="K8363">
        <v>0.65300000000000002</v>
      </c>
      <c r="L8363">
        <v>0.23200000000000001</v>
      </c>
    </row>
    <row r="8364" spans="1:12" x14ac:dyDescent="0.35">
      <c r="A8364" t="s">
        <v>10</v>
      </c>
      <c r="B8364" t="s">
        <v>16539</v>
      </c>
      <c r="C8364" t="s">
        <v>16540</v>
      </c>
      <c r="D8364">
        <v>5</v>
      </c>
      <c r="E8364">
        <v>8</v>
      </c>
      <c r="F8364" t="s">
        <v>37</v>
      </c>
      <c r="G8364" t="str">
        <f>VLOOKUP(F8364, Themes!$A$1:$C$51, 2, FALSE )</f>
        <v>Sexual Behaviours &amp; Weddings</v>
      </c>
      <c r="H8364" t="str">
        <f>VLOOKUP(F8364, Themes!$A$1:$C$51, 3, FALSE )</f>
        <v>Love, Sex, &amp; Relationships</v>
      </c>
      <c r="I8364">
        <v>0.57189999999999996</v>
      </c>
      <c r="J8364">
        <v>0</v>
      </c>
      <c r="K8364">
        <v>0.85</v>
      </c>
      <c r="L8364">
        <v>0.15</v>
      </c>
    </row>
    <row r="8365" spans="1:12" x14ac:dyDescent="0.35">
      <c r="A8365" t="s">
        <v>41</v>
      </c>
      <c r="B8365" t="s">
        <v>16541</v>
      </c>
      <c r="C8365" t="s">
        <v>16542</v>
      </c>
      <c r="D8365">
        <v>5</v>
      </c>
      <c r="E8365">
        <v>8</v>
      </c>
      <c r="F8365" t="s">
        <v>17</v>
      </c>
      <c r="G8365" t="str">
        <f>VLOOKUP(F8365, Themes!$A$1:$C$51, 2, FALSE )</f>
        <v>Doors &amp; Elevators</v>
      </c>
      <c r="H8365" t="str">
        <f>VLOOKUP(F8365, Themes!$A$1:$C$51, 3, FALSE )</f>
        <v>Dunder Mifflin Operations &amp; Activities</v>
      </c>
      <c r="I8365">
        <v>0.63690000000000002</v>
      </c>
      <c r="J8365">
        <v>0</v>
      </c>
      <c r="K8365">
        <v>0.75600000000000001</v>
      </c>
      <c r="L8365">
        <v>0.24399999999999999</v>
      </c>
    </row>
    <row r="8366" spans="1:12" x14ac:dyDescent="0.35">
      <c r="A8366" t="s">
        <v>10</v>
      </c>
      <c r="B8366" t="s">
        <v>16543</v>
      </c>
      <c r="C8366" t="s">
        <v>16544</v>
      </c>
      <c r="D8366">
        <v>5</v>
      </c>
      <c r="E8366">
        <v>8</v>
      </c>
      <c r="F8366" t="s">
        <v>177</v>
      </c>
      <c r="G8366" t="str">
        <f>VLOOKUP(F8366, Themes!$A$1:$C$51, 2, FALSE )</f>
        <v>Writing, Drawings, Pictures, etc</v>
      </c>
      <c r="H8366" t="str">
        <f>VLOOKUP(F8366, Themes!$A$1:$C$51, 3, FALSE )</f>
        <v>Dunder Mifflin Operations &amp; Activities</v>
      </c>
      <c r="I8366">
        <v>0.2263</v>
      </c>
      <c r="J8366">
        <v>0</v>
      </c>
      <c r="K8366">
        <v>0.78700000000000003</v>
      </c>
      <c r="L8366">
        <v>0.21299999999999999</v>
      </c>
    </row>
    <row r="8367" spans="1:12" x14ac:dyDescent="0.35">
      <c r="A8367" t="s">
        <v>41</v>
      </c>
      <c r="B8367" t="s">
        <v>16545</v>
      </c>
      <c r="C8367" t="s">
        <v>16546</v>
      </c>
      <c r="D8367">
        <v>5</v>
      </c>
      <c r="E8367">
        <v>8</v>
      </c>
      <c r="F8367" t="s">
        <v>164</v>
      </c>
      <c r="G8367" t="str">
        <f>VLOOKUP(F8367, Themes!$A$1:$C$51, 2, FALSE )</f>
        <v>Angela's Activities</v>
      </c>
      <c r="H8367" t="str">
        <f>VLOOKUP(F8367, Themes!$A$1:$C$51, 3, FALSE )</f>
        <v>Character's Activities</v>
      </c>
      <c r="I8367">
        <v>0.2263</v>
      </c>
      <c r="J8367">
        <v>0</v>
      </c>
      <c r="K8367">
        <v>0.82599999999999996</v>
      </c>
      <c r="L8367">
        <v>0.17399999999999999</v>
      </c>
    </row>
    <row r="8368" spans="1:12" x14ac:dyDescent="0.35">
      <c r="A8368" t="s">
        <v>41</v>
      </c>
      <c r="B8368" t="s">
        <v>16547</v>
      </c>
      <c r="C8368" t="s">
        <v>16548</v>
      </c>
      <c r="D8368">
        <v>5</v>
      </c>
      <c r="E8368">
        <v>8</v>
      </c>
      <c r="F8368" t="s">
        <v>26</v>
      </c>
      <c r="G8368" t="str">
        <f>VLOOKUP(F8368, Themes!$A$1:$C$51, 2, FALSE )</f>
        <v>Employee Status</v>
      </c>
      <c r="H8368" t="str">
        <f>VLOOKUP(F8368, Themes!$A$1:$C$51, 3, FALSE )</f>
        <v>Dunder Mifflin Politics</v>
      </c>
      <c r="I8368">
        <v>0.44040000000000001</v>
      </c>
      <c r="J8368">
        <v>0</v>
      </c>
      <c r="K8368">
        <v>0.77500000000000002</v>
      </c>
      <c r="L8368">
        <v>0.22500000000000001</v>
      </c>
    </row>
    <row r="8369" spans="1:12" x14ac:dyDescent="0.35">
      <c r="A8369" t="s">
        <v>10</v>
      </c>
      <c r="B8369" t="s">
        <v>16549</v>
      </c>
      <c r="C8369" t="s">
        <v>16550</v>
      </c>
      <c r="D8369">
        <v>5</v>
      </c>
      <c r="E8369">
        <v>8</v>
      </c>
      <c r="F8369" t="s">
        <v>97</v>
      </c>
      <c r="G8369" t="str">
        <f>VLOOKUP(F8369, Themes!$A$1:$C$51, 2, FALSE )</f>
        <v>Ryan's Activities</v>
      </c>
      <c r="H8369" t="str">
        <f>VLOOKUP(F8369, Themes!$A$1:$C$51, 3, FALSE )</f>
        <v>Character's Activities</v>
      </c>
      <c r="I8369">
        <v>0</v>
      </c>
      <c r="J8369">
        <v>0</v>
      </c>
      <c r="K8369">
        <v>1</v>
      </c>
      <c r="L8369">
        <v>0</v>
      </c>
    </row>
    <row r="8370" spans="1:12" x14ac:dyDescent="0.35">
      <c r="A8370" t="s">
        <v>58</v>
      </c>
      <c r="B8370" t="s">
        <v>16551</v>
      </c>
      <c r="C8370" t="s">
        <v>16552</v>
      </c>
      <c r="D8370">
        <v>5</v>
      </c>
      <c r="E8370">
        <v>8</v>
      </c>
      <c r="F8370" t="s">
        <v>186</v>
      </c>
      <c r="G8370" t="str">
        <f>VLOOKUP(F8370, Themes!$A$1:$C$51, 2, FALSE )</f>
        <v>Food and Eating Habits</v>
      </c>
      <c r="H8370" t="str">
        <f>VLOOKUP(F8370, Themes!$A$1:$C$51, 3, FALSE )</f>
        <v>Socialization at Dunder Mifflin</v>
      </c>
      <c r="I8370">
        <v>0</v>
      </c>
      <c r="J8370">
        <v>0</v>
      </c>
      <c r="K8370">
        <v>1</v>
      </c>
      <c r="L8370">
        <v>0</v>
      </c>
    </row>
    <row r="8371" spans="1:12" x14ac:dyDescent="0.35">
      <c r="A8371" t="s">
        <v>58</v>
      </c>
      <c r="B8371" t="s">
        <v>16553</v>
      </c>
      <c r="C8371" t="s">
        <v>16554</v>
      </c>
      <c r="D8371">
        <v>5</v>
      </c>
      <c r="E8371">
        <v>8</v>
      </c>
      <c r="F8371" t="s">
        <v>540</v>
      </c>
      <c r="G8371" t="str">
        <f>VLOOKUP(F8371, Themes!$A$1:$C$51, 2, FALSE )</f>
        <v>Romantic Feelings</v>
      </c>
      <c r="H8371" t="str">
        <f>VLOOKUP(F8371, Themes!$A$1:$C$51, 3, FALSE )</f>
        <v>Love, Sex, &amp; Relationships</v>
      </c>
      <c r="I8371">
        <v>-0.128</v>
      </c>
      <c r="J8371">
        <v>0.189</v>
      </c>
      <c r="K8371">
        <v>0.65100000000000002</v>
      </c>
      <c r="L8371">
        <v>0.16</v>
      </c>
    </row>
    <row r="8372" spans="1:12" x14ac:dyDescent="0.35">
      <c r="A8372" t="s">
        <v>14</v>
      </c>
      <c r="B8372" t="s">
        <v>16555</v>
      </c>
      <c r="C8372" t="s">
        <v>16556</v>
      </c>
      <c r="D8372">
        <v>5</v>
      </c>
      <c r="E8372">
        <v>8</v>
      </c>
      <c r="F8372" t="s">
        <v>238</v>
      </c>
      <c r="G8372" t="str">
        <f>VLOOKUP(F8372, Themes!$A$1:$C$51, 2, FALSE )</f>
        <v>Communication &amp; Problem Solving</v>
      </c>
      <c r="H8372" t="str">
        <f>VLOOKUP(F8372, Themes!$A$1:$C$51, 3, FALSE )</f>
        <v>Dunder Mifflin Politics</v>
      </c>
      <c r="I8372">
        <v>-0.15129999999999999</v>
      </c>
      <c r="J8372">
        <v>0.15</v>
      </c>
      <c r="K8372">
        <v>0.85</v>
      </c>
      <c r="L8372">
        <v>0</v>
      </c>
    </row>
    <row r="8373" spans="1:12" x14ac:dyDescent="0.35">
      <c r="A8373" t="s">
        <v>14</v>
      </c>
      <c r="B8373" t="s">
        <v>16557</v>
      </c>
      <c r="C8373" t="s">
        <v>16558</v>
      </c>
      <c r="D8373">
        <v>5</v>
      </c>
      <c r="E8373">
        <v>8</v>
      </c>
      <c r="F8373" t="s">
        <v>40</v>
      </c>
      <c r="G8373" t="str">
        <f>VLOOKUP(F8373, Themes!$A$1:$C$51, 2, FALSE )</f>
        <v>Items in Dunder Mifflin</v>
      </c>
      <c r="H8373" t="str">
        <f>VLOOKUP(F8373, Themes!$A$1:$C$51, 3, FALSE )</f>
        <v>Dunder Mifflin Operations &amp; Activities</v>
      </c>
      <c r="I8373">
        <v>0.49390000000000001</v>
      </c>
      <c r="J8373">
        <v>0</v>
      </c>
      <c r="K8373">
        <v>0.84899999999999998</v>
      </c>
      <c r="L8373">
        <v>0.151</v>
      </c>
    </row>
    <row r="8374" spans="1:12" x14ac:dyDescent="0.35">
      <c r="A8374" t="s">
        <v>10</v>
      </c>
      <c r="B8374" t="s">
        <v>16559</v>
      </c>
      <c r="C8374" t="s">
        <v>16560</v>
      </c>
      <c r="D8374">
        <v>5</v>
      </c>
      <c r="E8374">
        <v>8</v>
      </c>
      <c r="F8374" t="s">
        <v>44</v>
      </c>
      <c r="G8374" t="str">
        <f>VLOOKUP(F8374, Themes!$A$1:$C$51, 2, FALSE )</f>
        <v>Showing Appreciation for Others</v>
      </c>
      <c r="H8374" t="str">
        <f>VLOOKUP(F8374, Themes!$A$1:$C$51, 3, FALSE )</f>
        <v>Character Relationships with Each Other</v>
      </c>
      <c r="I8374">
        <v>0.31819999999999998</v>
      </c>
      <c r="J8374">
        <v>0</v>
      </c>
      <c r="K8374">
        <v>0.88100000000000001</v>
      </c>
      <c r="L8374">
        <v>0.11899999999999999</v>
      </c>
    </row>
    <row r="8375" spans="1:12" x14ac:dyDescent="0.35">
      <c r="A8375" t="s">
        <v>10</v>
      </c>
      <c r="B8375" t="s">
        <v>16561</v>
      </c>
      <c r="C8375" t="s">
        <v>16562</v>
      </c>
      <c r="D8375">
        <v>5</v>
      </c>
      <c r="E8375">
        <v>8</v>
      </c>
      <c r="F8375" t="s">
        <v>164</v>
      </c>
      <c r="G8375" t="str">
        <f>VLOOKUP(F8375, Themes!$A$1:$C$51, 2, FALSE )</f>
        <v>Angela's Activities</v>
      </c>
      <c r="H8375" t="str">
        <f>VLOOKUP(F8375, Themes!$A$1:$C$51, 3, FALSE )</f>
        <v>Character's Activities</v>
      </c>
      <c r="I8375">
        <v>-0.58589999999999998</v>
      </c>
      <c r="J8375">
        <v>0.22</v>
      </c>
      <c r="K8375">
        <v>0.72</v>
      </c>
      <c r="L8375">
        <v>5.8999999999999997E-2</v>
      </c>
    </row>
    <row r="8376" spans="1:12" x14ac:dyDescent="0.35">
      <c r="A8376" t="s">
        <v>10</v>
      </c>
      <c r="B8376" t="s">
        <v>16563</v>
      </c>
      <c r="C8376" t="s">
        <v>16564</v>
      </c>
      <c r="D8376">
        <v>5</v>
      </c>
      <c r="E8376">
        <v>8</v>
      </c>
      <c r="F8376" t="s">
        <v>177</v>
      </c>
      <c r="G8376" t="str">
        <f>VLOOKUP(F8376, Themes!$A$1:$C$51, 2, FALSE )</f>
        <v>Writing, Drawings, Pictures, etc</v>
      </c>
      <c r="H8376" t="str">
        <f>VLOOKUP(F8376, Themes!$A$1:$C$51, 3, FALSE )</f>
        <v>Dunder Mifflin Operations &amp; Activities</v>
      </c>
      <c r="I8376">
        <v>0.61990000000000001</v>
      </c>
      <c r="J8376">
        <v>0</v>
      </c>
      <c r="K8376">
        <v>0.86599999999999999</v>
      </c>
      <c r="L8376">
        <v>0.13400000000000001</v>
      </c>
    </row>
    <row r="8377" spans="1:12" x14ac:dyDescent="0.35">
      <c r="A8377" t="s">
        <v>10</v>
      </c>
      <c r="B8377" t="s">
        <v>16565</v>
      </c>
      <c r="C8377" t="s">
        <v>16566</v>
      </c>
      <c r="D8377">
        <v>5</v>
      </c>
      <c r="E8377">
        <v>8</v>
      </c>
      <c r="F8377" t="s">
        <v>233</v>
      </c>
      <c r="G8377" t="str">
        <f>VLOOKUP(F8377, Themes!$A$1:$C$51, 2, FALSE )</f>
        <v>Oscar &amp; David Wallace</v>
      </c>
      <c r="H8377" t="str">
        <f>VLOOKUP(F8377, Themes!$A$1:$C$51, 3, FALSE )</f>
        <v>Character's Activities</v>
      </c>
      <c r="I8377">
        <v>0.1779</v>
      </c>
      <c r="J8377">
        <v>0.14599999999999999</v>
      </c>
      <c r="K8377">
        <v>0.66200000000000003</v>
      </c>
      <c r="L8377">
        <v>0.192</v>
      </c>
    </row>
    <row r="8378" spans="1:12" x14ac:dyDescent="0.35">
      <c r="A8378" t="s">
        <v>58</v>
      </c>
      <c r="B8378" t="s">
        <v>16567</v>
      </c>
      <c r="C8378" t="s">
        <v>16568</v>
      </c>
      <c r="D8378">
        <v>5</v>
      </c>
      <c r="E8378">
        <v>8</v>
      </c>
      <c r="F8378" t="s">
        <v>13</v>
      </c>
      <c r="G8378" t="str">
        <f>VLOOKUP(F8378, Themes!$A$1:$C$51, 2, FALSE )</f>
        <v>Jim &amp; Pam Relationship</v>
      </c>
      <c r="H8378" t="str">
        <f>VLOOKUP(F8378, Themes!$A$1:$C$51, 3, FALSE )</f>
        <v>Love, Sex, &amp; Relationships</v>
      </c>
      <c r="I8378">
        <v>0.745</v>
      </c>
      <c r="J8378">
        <v>0.219</v>
      </c>
      <c r="K8378">
        <v>0.45300000000000001</v>
      </c>
      <c r="L8378">
        <v>0.32700000000000001</v>
      </c>
    </row>
    <row r="8379" spans="1:12" x14ac:dyDescent="0.35">
      <c r="A8379" t="s">
        <v>10</v>
      </c>
      <c r="B8379" t="s">
        <v>16569</v>
      </c>
      <c r="C8379" t="s">
        <v>16570</v>
      </c>
      <c r="D8379">
        <v>5</v>
      </c>
      <c r="E8379">
        <v>8</v>
      </c>
      <c r="F8379" t="s">
        <v>31</v>
      </c>
      <c r="G8379" t="str">
        <f>VLOOKUP(F8379, Themes!$A$1:$C$51, 2, FALSE )</f>
        <v>Time Spent</v>
      </c>
      <c r="H8379" t="str">
        <f>VLOOKUP(F8379, Themes!$A$1:$C$51, 3, FALSE )</f>
        <v>Dunder Mifflin Operations &amp; Activities</v>
      </c>
      <c r="I8379">
        <v>7.7200000000000005E-2</v>
      </c>
      <c r="J8379">
        <v>0</v>
      </c>
      <c r="K8379">
        <v>0.90900000000000003</v>
      </c>
      <c r="L8379">
        <v>9.0999999999999998E-2</v>
      </c>
    </row>
    <row r="8380" spans="1:12" x14ac:dyDescent="0.35">
      <c r="A8380" t="s">
        <v>10</v>
      </c>
      <c r="B8380" t="s">
        <v>16571</v>
      </c>
      <c r="C8380" t="s">
        <v>16572</v>
      </c>
      <c r="D8380">
        <v>5</v>
      </c>
      <c r="E8380">
        <v>8</v>
      </c>
      <c r="F8380" t="s">
        <v>161</v>
      </c>
      <c r="G8380" t="str">
        <f>VLOOKUP(F8380, Themes!$A$1:$C$51, 2, FALSE )</f>
        <v>Uncomfortable Feelings</v>
      </c>
      <c r="H8380" t="str">
        <f>VLOOKUP(F8380, Themes!$A$1:$C$51, 3, FALSE )</f>
        <v>Character Relationships with Each Other</v>
      </c>
      <c r="I8380">
        <v>-0.56610000000000005</v>
      </c>
      <c r="J8380">
        <v>0.154</v>
      </c>
      <c r="K8380">
        <v>0.75800000000000001</v>
      </c>
      <c r="L8380">
        <v>8.7999999999999995E-2</v>
      </c>
    </row>
    <row r="8381" spans="1:12" x14ac:dyDescent="0.35">
      <c r="A8381" t="s">
        <v>10</v>
      </c>
      <c r="B8381" t="s">
        <v>16573</v>
      </c>
      <c r="C8381" t="s">
        <v>16574</v>
      </c>
      <c r="D8381">
        <v>5</v>
      </c>
      <c r="E8381">
        <v>8</v>
      </c>
      <c r="F8381" t="s">
        <v>540</v>
      </c>
      <c r="G8381" t="str">
        <f>VLOOKUP(F8381, Themes!$A$1:$C$51, 2, FALSE )</f>
        <v>Romantic Feelings</v>
      </c>
      <c r="H8381" t="str">
        <f>VLOOKUP(F8381, Themes!$A$1:$C$51, 3, FALSE )</f>
        <v>Love, Sex, &amp; Relationships</v>
      </c>
      <c r="I8381">
        <v>-0.77569999999999995</v>
      </c>
      <c r="J8381">
        <v>0.628</v>
      </c>
      <c r="K8381">
        <v>0.372</v>
      </c>
      <c r="L8381">
        <v>0</v>
      </c>
    </row>
    <row r="8382" spans="1:12" x14ac:dyDescent="0.35">
      <c r="A8382" t="s">
        <v>41</v>
      </c>
      <c r="B8382" t="s">
        <v>16575</v>
      </c>
      <c r="C8382" t="s">
        <v>16576</v>
      </c>
      <c r="D8382">
        <v>5</v>
      </c>
      <c r="E8382">
        <v>8</v>
      </c>
      <c r="F8382" t="s">
        <v>37</v>
      </c>
      <c r="G8382" t="str">
        <f>VLOOKUP(F8382, Themes!$A$1:$C$51, 2, FALSE )</f>
        <v>Sexual Behaviours &amp; Weddings</v>
      </c>
      <c r="H8382" t="str">
        <f>VLOOKUP(F8382, Themes!$A$1:$C$51, 3, FALSE )</f>
        <v>Love, Sex, &amp; Relationships</v>
      </c>
      <c r="I8382">
        <v>0.44040000000000001</v>
      </c>
      <c r="J8382">
        <v>0</v>
      </c>
      <c r="K8382">
        <v>0.75600000000000001</v>
      </c>
      <c r="L8382">
        <v>0.24399999999999999</v>
      </c>
    </row>
    <row r="8383" spans="1:12" x14ac:dyDescent="0.35">
      <c r="A8383" t="s">
        <v>10</v>
      </c>
      <c r="B8383" t="s">
        <v>16577</v>
      </c>
      <c r="C8383" t="s">
        <v>16578</v>
      </c>
      <c r="D8383">
        <v>5</v>
      </c>
      <c r="E8383">
        <v>8</v>
      </c>
      <c r="F8383" t="s">
        <v>34</v>
      </c>
      <c r="G8383" t="str">
        <f>VLOOKUP(F8383, Themes!$A$1:$C$51, 2, FALSE )</f>
        <v>Dunder Mifflin Corporate Affairs</v>
      </c>
      <c r="H8383" t="str">
        <f>VLOOKUP(F8383, Themes!$A$1:$C$51, 3, FALSE )</f>
        <v>Dunder Mifflin Politics</v>
      </c>
      <c r="I8383">
        <v>0.30940000000000001</v>
      </c>
      <c r="J8383">
        <v>0</v>
      </c>
      <c r="K8383">
        <v>0.753</v>
      </c>
      <c r="L8383">
        <v>0.247</v>
      </c>
    </row>
    <row r="8384" spans="1:12" x14ac:dyDescent="0.35">
      <c r="A8384" t="s">
        <v>10</v>
      </c>
      <c r="B8384" t="s">
        <v>16579</v>
      </c>
      <c r="C8384" t="s">
        <v>16580</v>
      </c>
      <c r="D8384">
        <v>5</v>
      </c>
      <c r="E8384">
        <v>8</v>
      </c>
      <c r="F8384" t="s">
        <v>85</v>
      </c>
      <c r="G8384" t="str">
        <f>VLOOKUP(F8384, Themes!$A$1:$C$51, 2, FALSE )</f>
        <v>Leaving the Office</v>
      </c>
      <c r="H8384" t="str">
        <f>VLOOKUP(F8384, Themes!$A$1:$C$51, 3, FALSE )</f>
        <v>Transportation &amp; Life Outside Dunder Mifflin</v>
      </c>
      <c r="I8384">
        <v>0</v>
      </c>
      <c r="J8384">
        <v>0</v>
      </c>
      <c r="K8384">
        <v>1</v>
      </c>
      <c r="L8384">
        <v>0</v>
      </c>
    </row>
    <row r="8385" spans="1:12" x14ac:dyDescent="0.35">
      <c r="A8385" t="s">
        <v>41</v>
      </c>
      <c r="B8385" t="s">
        <v>16581</v>
      </c>
      <c r="C8385" t="s">
        <v>16582</v>
      </c>
      <c r="D8385">
        <v>5</v>
      </c>
      <c r="E8385">
        <v>8</v>
      </c>
      <c r="F8385" t="s">
        <v>325</v>
      </c>
      <c r="G8385" t="str">
        <f>VLOOKUP(F8385, Themes!$A$1:$C$51, 2, FALSE )</f>
        <v>Gender Roles</v>
      </c>
      <c r="H8385" t="str">
        <f>VLOOKUP(F8385, Themes!$A$1:$C$51, 3, FALSE )</f>
        <v>Social Issues &amp; Miscellaneous</v>
      </c>
      <c r="I8385">
        <v>0</v>
      </c>
      <c r="J8385">
        <v>0</v>
      </c>
      <c r="K8385">
        <v>1</v>
      </c>
      <c r="L8385">
        <v>0</v>
      </c>
    </row>
    <row r="8386" spans="1:12" x14ac:dyDescent="0.35">
      <c r="A8386" t="s">
        <v>41</v>
      </c>
      <c r="B8386" t="s">
        <v>16583</v>
      </c>
      <c r="C8386" t="s">
        <v>16584</v>
      </c>
      <c r="D8386">
        <v>5</v>
      </c>
      <c r="E8386">
        <v>8</v>
      </c>
      <c r="F8386" t="s">
        <v>37</v>
      </c>
      <c r="G8386" t="str">
        <f>VLOOKUP(F8386, Themes!$A$1:$C$51, 2, FALSE )</f>
        <v>Sexual Behaviours &amp; Weddings</v>
      </c>
      <c r="H8386" t="str">
        <f>VLOOKUP(F8386, Themes!$A$1:$C$51, 3, FALSE )</f>
        <v>Love, Sex, &amp; Relationships</v>
      </c>
      <c r="I8386">
        <v>0</v>
      </c>
      <c r="J8386">
        <v>0</v>
      </c>
      <c r="K8386">
        <v>1</v>
      </c>
      <c r="L8386">
        <v>0</v>
      </c>
    </row>
    <row r="8387" spans="1:12" x14ac:dyDescent="0.35">
      <c r="A8387" t="s">
        <v>10</v>
      </c>
      <c r="B8387" t="s">
        <v>16585</v>
      </c>
      <c r="C8387" t="s">
        <v>16586</v>
      </c>
      <c r="D8387">
        <v>5</v>
      </c>
      <c r="E8387">
        <v>8</v>
      </c>
      <c r="F8387" t="s">
        <v>97</v>
      </c>
      <c r="G8387" t="str">
        <f>VLOOKUP(F8387, Themes!$A$1:$C$51, 2, FALSE )</f>
        <v>Ryan's Activities</v>
      </c>
      <c r="H8387" t="str">
        <f>VLOOKUP(F8387, Themes!$A$1:$C$51, 3, FALSE )</f>
        <v>Character's Activities</v>
      </c>
      <c r="I8387">
        <v>0</v>
      </c>
      <c r="J8387">
        <v>0</v>
      </c>
      <c r="K8387">
        <v>1</v>
      </c>
      <c r="L8387">
        <v>0</v>
      </c>
    </row>
    <row r="8388" spans="1:12" x14ac:dyDescent="0.35">
      <c r="A8388" t="s">
        <v>10</v>
      </c>
      <c r="B8388" t="s">
        <v>16587</v>
      </c>
      <c r="C8388" t="s">
        <v>16580</v>
      </c>
      <c r="D8388">
        <v>5</v>
      </c>
      <c r="E8388">
        <v>8</v>
      </c>
      <c r="F8388" t="s">
        <v>143</v>
      </c>
      <c r="G8388" t="str">
        <f>VLOOKUP(F8388, Themes!$A$1:$C$51, 2, FALSE )</f>
        <v>Meridith &amp; Creed Activities</v>
      </c>
      <c r="H8388" t="str">
        <f>VLOOKUP(F8388, Themes!$A$1:$C$51, 3, FALSE )</f>
        <v>Character's Activities</v>
      </c>
      <c r="I8388">
        <v>-0.29599999999999999</v>
      </c>
      <c r="J8388">
        <v>0.23899999999999999</v>
      </c>
      <c r="K8388">
        <v>0.76100000000000001</v>
      </c>
      <c r="L8388">
        <v>0</v>
      </c>
    </row>
    <row r="8389" spans="1:12" x14ac:dyDescent="0.35">
      <c r="A8389" t="s">
        <v>10</v>
      </c>
      <c r="B8389" t="s">
        <v>16588</v>
      </c>
      <c r="C8389" t="s">
        <v>16589</v>
      </c>
      <c r="D8389">
        <v>5</v>
      </c>
      <c r="E8389">
        <v>8</v>
      </c>
      <c r="F8389" t="s">
        <v>226</v>
      </c>
      <c r="G8389" t="str">
        <f>VLOOKUP(F8389, Themes!$A$1:$C$51, 2, FALSE )</f>
        <v>Focusing at Work</v>
      </c>
      <c r="H8389" t="str">
        <f>VLOOKUP(F8389, Themes!$A$1:$C$51, 3, FALSE )</f>
        <v>Dunder Mifflin Operations &amp; Activities</v>
      </c>
      <c r="I8389">
        <v>0.5534</v>
      </c>
      <c r="J8389">
        <v>6.4000000000000001E-2</v>
      </c>
      <c r="K8389">
        <v>0.68400000000000005</v>
      </c>
      <c r="L8389">
        <v>0.252</v>
      </c>
    </row>
    <row r="8390" spans="1:12" x14ac:dyDescent="0.35">
      <c r="A8390" t="s">
        <v>41</v>
      </c>
      <c r="B8390" t="s">
        <v>16590</v>
      </c>
      <c r="C8390" t="s">
        <v>16591</v>
      </c>
      <c r="D8390">
        <v>5</v>
      </c>
      <c r="E8390">
        <v>8</v>
      </c>
      <c r="F8390" t="s">
        <v>85</v>
      </c>
      <c r="G8390" t="str">
        <f>VLOOKUP(F8390, Themes!$A$1:$C$51, 2, FALSE )</f>
        <v>Leaving the Office</v>
      </c>
      <c r="H8390" t="str">
        <f>VLOOKUP(F8390, Themes!$A$1:$C$51, 3, FALSE )</f>
        <v>Transportation &amp; Life Outside Dunder Mifflin</v>
      </c>
      <c r="I8390">
        <v>0</v>
      </c>
      <c r="J8390">
        <v>0</v>
      </c>
      <c r="K8390">
        <v>1</v>
      </c>
      <c r="L8390">
        <v>0</v>
      </c>
    </row>
    <row r="8391" spans="1:12" x14ac:dyDescent="0.35">
      <c r="A8391" t="s">
        <v>10</v>
      </c>
      <c r="B8391" t="s">
        <v>16592</v>
      </c>
      <c r="C8391" t="s">
        <v>16593</v>
      </c>
      <c r="D8391">
        <v>5</v>
      </c>
      <c r="E8391">
        <v>8</v>
      </c>
      <c r="F8391" t="s">
        <v>164</v>
      </c>
      <c r="G8391" t="str">
        <f>VLOOKUP(F8391, Themes!$A$1:$C$51, 2, FALSE )</f>
        <v>Angela's Activities</v>
      </c>
      <c r="H8391" t="str">
        <f>VLOOKUP(F8391, Themes!$A$1:$C$51, 3, FALSE )</f>
        <v>Character's Activities</v>
      </c>
      <c r="I8391">
        <v>0.15310000000000001</v>
      </c>
      <c r="J8391">
        <v>0.129</v>
      </c>
      <c r="K8391">
        <v>0.70599999999999996</v>
      </c>
      <c r="L8391">
        <v>0.16500000000000001</v>
      </c>
    </row>
    <row r="8392" spans="1:12" x14ac:dyDescent="0.35">
      <c r="A8392" t="s">
        <v>41</v>
      </c>
      <c r="B8392" t="s">
        <v>16594</v>
      </c>
      <c r="C8392" t="s">
        <v>16595</v>
      </c>
      <c r="D8392">
        <v>5</v>
      </c>
      <c r="E8392">
        <v>8</v>
      </c>
      <c r="F8392" t="s">
        <v>17</v>
      </c>
      <c r="G8392" t="str">
        <f>VLOOKUP(F8392, Themes!$A$1:$C$51, 2, FALSE )</f>
        <v>Doors &amp; Elevators</v>
      </c>
      <c r="H8392" t="str">
        <f>VLOOKUP(F8392, Themes!$A$1:$C$51, 3, FALSE )</f>
        <v>Dunder Mifflin Operations &amp; Activities</v>
      </c>
      <c r="I8392">
        <v>0</v>
      </c>
      <c r="J8392">
        <v>0</v>
      </c>
      <c r="K8392">
        <v>1</v>
      </c>
      <c r="L8392">
        <v>0</v>
      </c>
    </row>
    <row r="8393" spans="1:12" x14ac:dyDescent="0.35">
      <c r="A8393" t="s">
        <v>41</v>
      </c>
      <c r="B8393" t="s">
        <v>16596</v>
      </c>
      <c r="C8393" t="s">
        <v>16597</v>
      </c>
      <c r="D8393">
        <v>5</v>
      </c>
      <c r="E8393">
        <v>8</v>
      </c>
      <c r="F8393" t="s">
        <v>109</v>
      </c>
      <c r="G8393" t="str">
        <f>VLOOKUP(F8393, Themes!$A$1:$C$51, 2, FALSE )</f>
        <v>Job Perks</v>
      </c>
      <c r="H8393" t="str">
        <f>VLOOKUP(F8393, Themes!$A$1:$C$51, 3, FALSE )</f>
        <v>Dunder Mifflin Operations &amp; Activities</v>
      </c>
      <c r="I8393">
        <v>-0.71840000000000004</v>
      </c>
      <c r="J8393">
        <v>0.39100000000000001</v>
      </c>
      <c r="K8393">
        <v>0.48899999999999999</v>
      </c>
      <c r="L8393">
        <v>0.12</v>
      </c>
    </row>
    <row r="8394" spans="1:12" x14ac:dyDescent="0.35">
      <c r="A8394" t="s">
        <v>10</v>
      </c>
      <c r="B8394" t="s">
        <v>16598</v>
      </c>
      <c r="C8394" t="s">
        <v>16599</v>
      </c>
      <c r="D8394">
        <v>5</v>
      </c>
      <c r="E8394">
        <v>8</v>
      </c>
      <c r="F8394" t="s">
        <v>91</v>
      </c>
      <c r="G8394" t="str">
        <f>VLOOKUP(F8394, Themes!$A$1:$C$51, 2, FALSE )</f>
        <v>Phylllis &amp; Angela Activities</v>
      </c>
      <c r="H8394" t="str">
        <f>VLOOKUP(F8394, Themes!$A$1:$C$51, 3, FALSE )</f>
        <v>Character's Activities</v>
      </c>
      <c r="I8394">
        <v>0</v>
      </c>
      <c r="J8394">
        <v>0</v>
      </c>
      <c r="K8394">
        <v>1</v>
      </c>
      <c r="L8394">
        <v>0</v>
      </c>
    </row>
    <row r="8395" spans="1:12" x14ac:dyDescent="0.35">
      <c r="A8395" t="s">
        <v>41</v>
      </c>
      <c r="B8395" t="s">
        <v>16600</v>
      </c>
      <c r="C8395" t="s">
        <v>16601</v>
      </c>
      <c r="D8395">
        <v>5</v>
      </c>
      <c r="E8395">
        <v>8</v>
      </c>
      <c r="F8395" t="s">
        <v>186</v>
      </c>
      <c r="G8395" t="str">
        <f>VLOOKUP(F8395, Themes!$A$1:$C$51, 2, FALSE )</f>
        <v>Food and Eating Habits</v>
      </c>
      <c r="H8395" t="str">
        <f>VLOOKUP(F8395, Themes!$A$1:$C$51, 3, FALSE )</f>
        <v>Socialization at Dunder Mifflin</v>
      </c>
      <c r="I8395">
        <v>0</v>
      </c>
      <c r="J8395">
        <v>0</v>
      </c>
      <c r="K8395">
        <v>1</v>
      </c>
      <c r="L8395">
        <v>0</v>
      </c>
    </row>
    <row r="8396" spans="1:12" x14ac:dyDescent="0.35">
      <c r="A8396" t="s">
        <v>10</v>
      </c>
      <c r="B8396" t="s">
        <v>16602</v>
      </c>
      <c r="C8396" t="s">
        <v>16603</v>
      </c>
      <c r="D8396">
        <v>5</v>
      </c>
      <c r="E8396">
        <v>8</v>
      </c>
      <c r="F8396" t="s">
        <v>367</v>
      </c>
      <c r="G8396" t="str">
        <f>VLOOKUP(F8396, Themes!$A$1:$C$51, 2, FALSE )</f>
        <v>Office Praise for Work</v>
      </c>
      <c r="H8396" t="str">
        <f>VLOOKUP(F8396, Themes!$A$1:$C$51, 3, FALSE )</f>
        <v>Character Relationships with Each Other</v>
      </c>
      <c r="I8396">
        <v>0</v>
      </c>
      <c r="J8396">
        <v>0</v>
      </c>
      <c r="K8396">
        <v>1</v>
      </c>
      <c r="L8396">
        <v>0</v>
      </c>
    </row>
    <row r="8397" spans="1:12" x14ac:dyDescent="0.35">
      <c r="A8397" t="s">
        <v>10</v>
      </c>
      <c r="B8397" t="s">
        <v>16604</v>
      </c>
      <c r="C8397" t="s">
        <v>16605</v>
      </c>
      <c r="D8397">
        <v>5</v>
      </c>
      <c r="E8397">
        <v>8</v>
      </c>
      <c r="F8397" t="s">
        <v>67</v>
      </c>
      <c r="G8397" t="str">
        <f>VLOOKUP(F8397, Themes!$A$1:$C$51, 2, FALSE )</f>
        <v>Initiatives &amp; Operations at Dunder Mifflin</v>
      </c>
      <c r="H8397" t="str">
        <f>VLOOKUP(F8397, Themes!$A$1:$C$51, 3, FALSE )</f>
        <v>Dunder Mifflin Operations &amp; Activities</v>
      </c>
      <c r="I8397">
        <v>0</v>
      </c>
      <c r="J8397">
        <v>0</v>
      </c>
      <c r="K8397">
        <v>1</v>
      </c>
      <c r="L8397">
        <v>0</v>
      </c>
    </row>
    <row r="8398" spans="1:12" x14ac:dyDescent="0.35">
      <c r="A8398" t="s">
        <v>10</v>
      </c>
      <c r="B8398" t="s">
        <v>16606</v>
      </c>
      <c r="C8398" t="s">
        <v>16607</v>
      </c>
      <c r="D8398">
        <v>5</v>
      </c>
      <c r="E8398">
        <v>8</v>
      </c>
      <c r="F8398" t="s">
        <v>100</v>
      </c>
      <c r="G8398" t="str">
        <f>VLOOKUP(F8398, Themes!$A$1:$C$51, 2, FALSE )</f>
        <v>Andy's Activities</v>
      </c>
      <c r="H8398" t="str">
        <f>VLOOKUP(F8398, Themes!$A$1:$C$51, 3, FALSE )</f>
        <v>Character's Activities</v>
      </c>
      <c r="I8398">
        <v>0</v>
      </c>
      <c r="J8398">
        <v>0</v>
      </c>
      <c r="K8398">
        <v>1</v>
      </c>
      <c r="L8398">
        <v>0</v>
      </c>
    </row>
    <row r="8399" spans="1:12" x14ac:dyDescent="0.35">
      <c r="A8399" t="s">
        <v>10</v>
      </c>
      <c r="B8399" t="s">
        <v>16608</v>
      </c>
      <c r="C8399" t="s">
        <v>16609</v>
      </c>
      <c r="D8399">
        <v>5</v>
      </c>
      <c r="E8399">
        <v>8</v>
      </c>
      <c r="F8399" t="s">
        <v>358</v>
      </c>
      <c r="G8399" t="str">
        <f>VLOOKUP(F8399, Themes!$A$1:$C$51, 2, FALSE )</f>
        <v>Workplace Happenings</v>
      </c>
      <c r="H8399" t="str">
        <f>VLOOKUP(F8399, Themes!$A$1:$C$51, 3, FALSE )</f>
        <v>Dunder Mifflin Operations &amp; Activities</v>
      </c>
      <c r="I8399">
        <v>0</v>
      </c>
      <c r="J8399">
        <v>0</v>
      </c>
      <c r="K8399">
        <v>1</v>
      </c>
      <c r="L8399">
        <v>0</v>
      </c>
    </row>
    <row r="8400" spans="1:12" x14ac:dyDescent="0.35">
      <c r="A8400" t="s">
        <v>10</v>
      </c>
      <c r="B8400" t="s">
        <v>16610</v>
      </c>
      <c r="C8400" t="s">
        <v>16611</v>
      </c>
      <c r="D8400">
        <v>5</v>
      </c>
      <c r="E8400">
        <v>8</v>
      </c>
      <c r="F8400" t="s">
        <v>40</v>
      </c>
      <c r="G8400" t="str">
        <f>VLOOKUP(F8400, Themes!$A$1:$C$51, 2, FALSE )</f>
        <v>Items in Dunder Mifflin</v>
      </c>
      <c r="H8400" t="str">
        <f>VLOOKUP(F8400, Themes!$A$1:$C$51, 3, FALSE )</f>
        <v>Dunder Mifflin Operations &amp; Activities</v>
      </c>
      <c r="I8400">
        <v>0</v>
      </c>
      <c r="J8400">
        <v>0</v>
      </c>
      <c r="K8400">
        <v>1</v>
      </c>
      <c r="L8400">
        <v>0</v>
      </c>
    </row>
    <row r="8401" spans="1:12" x14ac:dyDescent="0.35">
      <c r="A8401" t="s">
        <v>58</v>
      </c>
      <c r="B8401" t="s">
        <v>16612</v>
      </c>
      <c r="C8401" t="s">
        <v>16613</v>
      </c>
      <c r="D8401">
        <v>5</v>
      </c>
      <c r="E8401">
        <v>8</v>
      </c>
      <c r="F8401" t="s">
        <v>97</v>
      </c>
      <c r="G8401" t="str">
        <f>VLOOKUP(F8401, Themes!$A$1:$C$51, 2, FALSE )</f>
        <v>Ryan's Activities</v>
      </c>
      <c r="H8401" t="str">
        <f>VLOOKUP(F8401, Themes!$A$1:$C$51, 3, FALSE )</f>
        <v>Character's Activities</v>
      </c>
      <c r="I8401">
        <v>0</v>
      </c>
      <c r="J8401">
        <v>0</v>
      </c>
      <c r="K8401">
        <v>1</v>
      </c>
      <c r="L8401">
        <v>0</v>
      </c>
    </row>
    <row r="8402" spans="1:12" x14ac:dyDescent="0.35">
      <c r="A8402" t="s">
        <v>58</v>
      </c>
      <c r="B8402" t="s">
        <v>16614</v>
      </c>
      <c r="C8402" t="s">
        <v>16615</v>
      </c>
      <c r="D8402">
        <v>5</v>
      </c>
      <c r="E8402">
        <v>8</v>
      </c>
      <c r="F8402" t="s">
        <v>20</v>
      </c>
      <c r="G8402" t="str">
        <f>VLOOKUP(F8402, Themes!$A$1:$C$51, 2, FALSE )</f>
        <v>Dunder Mifflin Products</v>
      </c>
      <c r="H8402" t="str">
        <f>VLOOKUP(F8402, Themes!$A$1:$C$51, 3, FALSE )</f>
        <v>Dunder Mifflin Operations &amp; Activities</v>
      </c>
      <c r="I8402">
        <v>-0.47670000000000001</v>
      </c>
      <c r="J8402">
        <v>0.23699999999999999</v>
      </c>
      <c r="K8402">
        <v>0.76300000000000001</v>
      </c>
      <c r="L8402">
        <v>0</v>
      </c>
    </row>
    <row r="8403" spans="1:12" x14ac:dyDescent="0.35">
      <c r="A8403" t="s">
        <v>58</v>
      </c>
      <c r="B8403" t="s">
        <v>16616</v>
      </c>
      <c r="C8403" t="s">
        <v>16617</v>
      </c>
      <c r="D8403">
        <v>5</v>
      </c>
      <c r="E8403">
        <v>8</v>
      </c>
      <c r="F8403" t="s">
        <v>61</v>
      </c>
      <c r="G8403" t="str">
        <f>VLOOKUP(F8403, Themes!$A$1:$C$51, 2, FALSE )</f>
        <v>Dundies and Watching videos</v>
      </c>
      <c r="H8403" t="str">
        <f>VLOOKUP(F8403, Themes!$A$1:$C$51, 3, FALSE )</f>
        <v>Socialization at Dunder Mifflin</v>
      </c>
      <c r="I8403">
        <v>0</v>
      </c>
      <c r="J8403">
        <v>0</v>
      </c>
      <c r="K8403">
        <v>1</v>
      </c>
      <c r="L8403">
        <v>0</v>
      </c>
    </row>
    <row r="8404" spans="1:12" x14ac:dyDescent="0.35">
      <c r="A8404" t="s">
        <v>10</v>
      </c>
      <c r="B8404" t="s">
        <v>16618</v>
      </c>
      <c r="C8404" t="s">
        <v>16619</v>
      </c>
      <c r="D8404">
        <v>5</v>
      </c>
      <c r="E8404">
        <v>8</v>
      </c>
      <c r="F8404" t="s">
        <v>109</v>
      </c>
      <c r="G8404" t="str">
        <f>VLOOKUP(F8404, Themes!$A$1:$C$51, 2, FALSE )</f>
        <v>Job Perks</v>
      </c>
      <c r="H8404" t="str">
        <f>VLOOKUP(F8404, Themes!$A$1:$C$51, 3, FALSE )</f>
        <v>Dunder Mifflin Operations &amp; Activities</v>
      </c>
      <c r="I8404">
        <v>0</v>
      </c>
      <c r="J8404">
        <v>0</v>
      </c>
      <c r="K8404">
        <v>1</v>
      </c>
      <c r="L8404">
        <v>0</v>
      </c>
    </row>
    <row r="8405" spans="1:12" x14ac:dyDescent="0.35">
      <c r="A8405" t="s">
        <v>41</v>
      </c>
      <c r="B8405" t="s">
        <v>16620</v>
      </c>
      <c r="C8405" t="s">
        <v>16621</v>
      </c>
      <c r="D8405">
        <v>5</v>
      </c>
      <c r="E8405">
        <v>8</v>
      </c>
      <c r="F8405" t="s">
        <v>40</v>
      </c>
      <c r="G8405" t="str">
        <f>VLOOKUP(F8405, Themes!$A$1:$C$51, 2, FALSE )</f>
        <v>Items in Dunder Mifflin</v>
      </c>
      <c r="H8405" t="str">
        <f>VLOOKUP(F8405, Themes!$A$1:$C$51, 3, FALSE )</f>
        <v>Dunder Mifflin Operations &amp; Activities</v>
      </c>
      <c r="I8405">
        <v>0.70960000000000001</v>
      </c>
      <c r="J8405">
        <v>2.5000000000000001E-2</v>
      </c>
      <c r="K8405">
        <v>0.88500000000000001</v>
      </c>
      <c r="L8405">
        <v>0.09</v>
      </c>
    </row>
    <row r="8406" spans="1:12" x14ac:dyDescent="0.35">
      <c r="A8406" t="s">
        <v>41</v>
      </c>
      <c r="B8406" t="s">
        <v>16622</v>
      </c>
      <c r="C8406" t="s">
        <v>16623</v>
      </c>
      <c r="D8406">
        <v>5</v>
      </c>
      <c r="E8406">
        <v>8</v>
      </c>
      <c r="F8406" t="s">
        <v>44</v>
      </c>
      <c r="G8406" t="str">
        <f>VLOOKUP(F8406, Themes!$A$1:$C$51, 2, FALSE )</f>
        <v>Showing Appreciation for Others</v>
      </c>
      <c r="H8406" t="str">
        <f>VLOOKUP(F8406, Themes!$A$1:$C$51, 3, FALSE )</f>
        <v>Character Relationships with Each Other</v>
      </c>
      <c r="I8406">
        <v>0.3453</v>
      </c>
      <c r="J8406">
        <v>3.7999999999999999E-2</v>
      </c>
      <c r="K8406">
        <v>0.88200000000000001</v>
      </c>
      <c r="L8406">
        <v>0.08</v>
      </c>
    </row>
    <row r="8407" spans="1:12" x14ac:dyDescent="0.35">
      <c r="A8407" t="s">
        <v>10</v>
      </c>
      <c r="B8407" t="s">
        <v>16624</v>
      </c>
      <c r="C8407" t="s">
        <v>16625</v>
      </c>
      <c r="D8407">
        <v>5</v>
      </c>
      <c r="E8407">
        <v>8</v>
      </c>
      <c r="F8407" t="s">
        <v>202</v>
      </c>
      <c r="G8407" t="str">
        <f>VLOOKUP(F8407, Themes!$A$1:$C$51, 2, FALSE )</f>
        <v>Stanley's Activities</v>
      </c>
      <c r="H8407" t="str">
        <f>VLOOKUP(F8407, Themes!$A$1:$C$51, 3, FALSE )</f>
        <v>Character's Activities</v>
      </c>
      <c r="I8407">
        <v>0</v>
      </c>
      <c r="J8407">
        <v>0</v>
      </c>
      <c r="K8407">
        <v>1</v>
      </c>
      <c r="L8407">
        <v>0</v>
      </c>
    </row>
    <row r="8408" spans="1:12" x14ac:dyDescent="0.35">
      <c r="A8408" t="s">
        <v>41</v>
      </c>
      <c r="B8408" t="s">
        <v>16626</v>
      </c>
      <c r="C8408" t="s">
        <v>16627</v>
      </c>
      <c r="D8408">
        <v>5</v>
      </c>
      <c r="E8408">
        <v>8</v>
      </c>
      <c r="F8408" t="s">
        <v>124</v>
      </c>
      <c r="G8408" t="str">
        <f>VLOOKUP(F8408, Themes!$A$1:$C$51, 2, FALSE )</f>
        <v>HR Complaints</v>
      </c>
      <c r="H8408" t="str">
        <f>VLOOKUP(F8408, Themes!$A$1:$C$51, 3, FALSE )</f>
        <v>Dunder Mifflin Politics</v>
      </c>
      <c r="I8408">
        <v>0</v>
      </c>
      <c r="J8408">
        <v>0</v>
      </c>
      <c r="K8408">
        <v>1</v>
      </c>
      <c r="L8408">
        <v>0</v>
      </c>
    </row>
    <row r="8409" spans="1:12" x14ac:dyDescent="0.35">
      <c r="A8409" t="s">
        <v>10</v>
      </c>
      <c r="B8409" t="s">
        <v>16628</v>
      </c>
      <c r="C8409" t="s">
        <v>16629</v>
      </c>
      <c r="D8409">
        <v>5</v>
      </c>
      <c r="E8409">
        <v>8</v>
      </c>
      <c r="F8409" t="s">
        <v>265</v>
      </c>
      <c r="G8409" t="str">
        <f>VLOOKUP(F8409, Themes!$A$1:$C$51, 2, FALSE )</f>
        <v>Michael's Behaviours</v>
      </c>
      <c r="H8409" t="str">
        <f>VLOOKUP(F8409, Themes!$A$1:$C$51, 3, FALSE )</f>
        <v>Character's Activities</v>
      </c>
      <c r="I8409">
        <v>-0.42149999999999999</v>
      </c>
      <c r="J8409">
        <v>0.17699999999999999</v>
      </c>
      <c r="K8409">
        <v>0.82299999999999995</v>
      </c>
      <c r="L8409">
        <v>0</v>
      </c>
    </row>
    <row r="8410" spans="1:12" x14ac:dyDescent="0.35">
      <c r="A8410" t="s">
        <v>41</v>
      </c>
      <c r="B8410" t="s">
        <v>16630</v>
      </c>
      <c r="C8410" t="s">
        <v>16631</v>
      </c>
      <c r="D8410">
        <v>5</v>
      </c>
      <c r="E8410">
        <v>8</v>
      </c>
      <c r="F8410" t="s">
        <v>124</v>
      </c>
      <c r="G8410" t="str">
        <f>VLOOKUP(F8410, Themes!$A$1:$C$51, 2, FALSE )</f>
        <v>HR Complaints</v>
      </c>
      <c r="H8410" t="str">
        <f>VLOOKUP(F8410, Themes!$A$1:$C$51, 3, FALSE )</f>
        <v>Dunder Mifflin Politics</v>
      </c>
      <c r="I8410">
        <v>0.31819999999999998</v>
      </c>
      <c r="J8410">
        <v>0.17100000000000001</v>
      </c>
      <c r="K8410">
        <v>0.54100000000000004</v>
      </c>
      <c r="L8410">
        <v>0.28799999999999998</v>
      </c>
    </row>
    <row r="8411" spans="1:12" x14ac:dyDescent="0.35">
      <c r="A8411" t="s">
        <v>10</v>
      </c>
      <c r="B8411" t="s">
        <v>16632</v>
      </c>
      <c r="C8411" t="s">
        <v>16633</v>
      </c>
      <c r="D8411">
        <v>5</v>
      </c>
      <c r="E8411">
        <v>8</v>
      </c>
      <c r="F8411" t="s">
        <v>177</v>
      </c>
      <c r="G8411" t="str">
        <f>VLOOKUP(F8411, Themes!$A$1:$C$51, 2, FALSE )</f>
        <v>Writing, Drawings, Pictures, etc</v>
      </c>
      <c r="H8411" t="str">
        <f>VLOOKUP(F8411, Themes!$A$1:$C$51, 3, FALSE )</f>
        <v>Dunder Mifflin Operations &amp; Activities</v>
      </c>
      <c r="I8411">
        <v>0.32369999999999999</v>
      </c>
      <c r="J8411">
        <v>0.214</v>
      </c>
      <c r="K8411">
        <v>0.32200000000000001</v>
      </c>
      <c r="L8411">
        <v>0.46400000000000002</v>
      </c>
    </row>
    <row r="8412" spans="1:12" x14ac:dyDescent="0.35">
      <c r="A8412" t="s">
        <v>10</v>
      </c>
      <c r="B8412" t="s">
        <v>16634</v>
      </c>
      <c r="C8412" t="s">
        <v>16635</v>
      </c>
      <c r="D8412">
        <v>5</v>
      </c>
      <c r="E8412">
        <v>8</v>
      </c>
      <c r="F8412" t="s">
        <v>53</v>
      </c>
      <c r="G8412" t="str">
        <f>VLOOKUP(F8412, Themes!$A$1:$C$51, 2, FALSE )</f>
        <v>Heartbreaks &amp; Jan</v>
      </c>
      <c r="H8412" t="str">
        <f>VLOOKUP(F8412, Themes!$A$1:$C$51, 3, FALSE )</f>
        <v>Love, Sex, &amp; Relationships</v>
      </c>
      <c r="I8412">
        <v>0</v>
      </c>
      <c r="J8412">
        <v>0</v>
      </c>
      <c r="K8412">
        <v>1</v>
      </c>
      <c r="L8412">
        <v>0</v>
      </c>
    </row>
    <row r="8413" spans="1:12" x14ac:dyDescent="0.35">
      <c r="A8413" t="s">
        <v>10</v>
      </c>
      <c r="B8413" t="s">
        <v>16636</v>
      </c>
      <c r="C8413" t="s">
        <v>16637</v>
      </c>
      <c r="D8413">
        <v>5</v>
      </c>
      <c r="E8413">
        <v>8</v>
      </c>
      <c r="F8413" t="s">
        <v>367</v>
      </c>
      <c r="G8413" t="str">
        <f>VLOOKUP(F8413, Themes!$A$1:$C$51, 2, FALSE )</f>
        <v>Office Praise for Work</v>
      </c>
      <c r="H8413" t="str">
        <f>VLOOKUP(F8413, Themes!$A$1:$C$51, 3, FALSE )</f>
        <v>Character Relationships with Each Other</v>
      </c>
      <c r="I8413">
        <v>0.3987</v>
      </c>
      <c r="J8413">
        <v>0</v>
      </c>
      <c r="K8413">
        <v>0.88200000000000001</v>
      </c>
      <c r="L8413">
        <v>0.11799999999999999</v>
      </c>
    </row>
    <row r="8414" spans="1:12" x14ac:dyDescent="0.35">
      <c r="A8414" t="s">
        <v>10</v>
      </c>
      <c r="B8414" t="s">
        <v>16638</v>
      </c>
      <c r="C8414" t="s">
        <v>16639</v>
      </c>
      <c r="D8414">
        <v>5</v>
      </c>
      <c r="E8414">
        <v>8</v>
      </c>
      <c r="F8414" t="s">
        <v>150</v>
      </c>
      <c r="G8414" t="str">
        <f>VLOOKUP(F8414, Themes!$A$1:$C$51, 2, FALSE )</f>
        <v>Parenting Issues</v>
      </c>
      <c r="H8414" t="str">
        <f>VLOOKUP(F8414, Themes!$A$1:$C$51, 3, FALSE )</f>
        <v>Family</v>
      </c>
      <c r="I8414">
        <v>0.1027</v>
      </c>
      <c r="J8414">
        <v>0</v>
      </c>
      <c r="K8414">
        <v>0.81100000000000005</v>
      </c>
      <c r="L8414">
        <v>0.189</v>
      </c>
    </row>
    <row r="8415" spans="1:12" x14ac:dyDescent="0.35">
      <c r="A8415" t="s">
        <v>41</v>
      </c>
      <c r="B8415" t="s">
        <v>16640</v>
      </c>
      <c r="C8415" t="s">
        <v>16641</v>
      </c>
      <c r="D8415">
        <v>5</v>
      </c>
      <c r="E8415">
        <v>8</v>
      </c>
      <c r="F8415" t="s">
        <v>94</v>
      </c>
      <c r="G8415" t="str">
        <f>VLOOKUP(F8415, Themes!$A$1:$C$51, 2, FALSE )</f>
        <v>Self Care Behaviours</v>
      </c>
      <c r="H8415" t="str">
        <f>VLOOKUP(F8415, Themes!$A$1:$C$51, 3, FALSE )</f>
        <v>Health &amp; Wellbeing</v>
      </c>
      <c r="I8415">
        <v>-0.29599999999999999</v>
      </c>
      <c r="J8415">
        <v>0.26800000000000002</v>
      </c>
      <c r="K8415">
        <v>0.73199999999999998</v>
      </c>
      <c r="L8415">
        <v>0</v>
      </c>
    </row>
    <row r="8416" spans="1:12" x14ac:dyDescent="0.35">
      <c r="A8416" t="s">
        <v>41</v>
      </c>
      <c r="B8416" t="s">
        <v>16642</v>
      </c>
      <c r="C8416" t="s">
        <v>16643</v>
      </c>
      <c r="D8416">
        <v>5</v>
      </c>
      <c r="E8416">
        <v>8</v>
      </c>
      <c r="F8416" t="s">
        <v>124</v>
      </c>
      <c r="G8416" t="str">
        <f>VLOOKUP(F8416, Themes!$A$1:$C$51, 2, FALSE )</f>
        <v>HR Complaints</v>
      </c>
      <c r="H8416" t="str">
        <f>VLOOKUP(F8416, Themes!$A$1:$C$51, 3, FALSE )</f>
        <v>Dunder Mifflin Politics</v>
      </c>
      <c r="I8416">
        <v>0</v>
      </c>
      <c r="J8416">
        <v>0</v>
      </c>
      <c r="K8416">
        <v>1</v>
      </c>
      <c r="L8416">
        <v>0</v>
      </c>
    </row>
    <row r="8417" spans="1:12" x14ac:dyDescent="0.35">
      <c r="A8417" t="s">
        <v>41</v>
      </c>
      <c r="B8417" t="s">
        <v>16644</v>
      </c>
      <c r="C8417" t="s">
        <v>16645</v>
      </c>
      <c r="D8417">
        <v>5</v>
      </c>
      <c r="E8417">
        <v>8</v>
      </c>
      <c r="F8417" t="s">
        <v>94</v>
      </c>
      <c r="G8417" t="str">
        <f>VLOOKUP(F8417, Themes!$A$1:$C$51, 2, FALSE )</f>
        <v>Self Care Behaviours</v>
      </c>
      <c r="H8417" t="str">
        <f>VLOOKUP(F8417, Themes!$A$1:$C$51, 3, FALSE )</f>
        <v>Health &amp; Wellbeing</v>
      </c>
      <c r="I8417">
        <v>0.38179999999999997</v>
      </c>
      <c r="J8417">
        <v>0</v>
      </c>
      <c r="K8417">
        <v>0.71399999999999997</v>
      </c>
      <c r="L8417">
        <v>0.28599999999999998</v>
      </c>
    </row>
    <row r="8418" spans="1:12" x14ac:dyDescent="0.35">
      <c r="A8418" t="s">
        <v>41</v>
      </c>
      <c r="B8418" t="s">
        <v>16646</v>
      </c>
      <c r="C8418" t="s">
        <v>16647</v>
      </c>
      <c r="D8418">
        <v>5</v>
      </c>
      <c r="E8418">
        <v>8</v>
      </c>
      <c r="F8418" t="s">
        <v>73</v>
      </c>
      <c r="G8418" t="str">
        <f>VLOOKUP(F8418, Themes!$A$1:$C$51, 2, FALSE )</f>
        <v>Meetings</v>
      </c>
      <c r="H8418" t="str">
        <f>VLOOKUP(F8418, Themes!$A$1:$C$51, 3, FALSE )</f>
        <v>Dunder Mifflin Operations &amp; Activities</v>
      </c>
      <c r="I8418">
        <v>0.38179999999999997</v>
      </c>
      <c r="J8418">
        <v>0</v>
      </c>
      <c r="K8418">
        <v>0.874</v>
      </c>
      <c r="L8418">
        <v>0.126</v>
      </c>
    </row>
    <row r="8419" spans="1:12" x14ac:dyDescent="0.35">
      <c r="A8419" t="s">
        <v>10</v>
      </c>
      <c r="B8419" t="s">
        <v>16648</v>
      </c>
      <c r="C8419" t="s">
        <v>16649</v>
      </c>
      <c r="D8419">
        <v>5</v>
      </c>
      <c r="E8419">
        <v>8</v>
      </c>
      <c r="F8419" t="s">
        <v>161</v>
      </c>
      <c r="G8419" t="str">
        <f>VLOOKUP(F8419, Themes!$A$1:$C$51, 2, FALSE )</f>
        <v>Uncomfortable Feelings</v>
      </c>
      <c r="H8419" t="str">
        <f>VLOOKUP(F8419, Themes!$A$1:$C$51, 3, FALSE )</f>
        <v>Character Relationships with Each Other</v>
      </c>
      <c r="I8419">
        <v>0.72689999999999999</v>
      </c>
      <c r="J8419">
        <v>0</v>
      </c>
      <c r="K8419">
        <v>0.53400000000000003</v>
      </c>
      <c r="L8419">
        <v>0.46600000000000003</v>
      </c>
    </row>
    <row r="8420" spans="1:12" x14ac:dyDescent="0.35">
      <c r="A8420" t="s">
        <v>10</v>
      </c>
      <c r="B8420" t="s">
        <v>16650</v>
      </c>
      <c r="C8420" t="s">
        <v>16651</v>
      </c>
      <c r="D8420">
        <v>5</v>
      </c>
      <c r="E8420">
        <v>8</v>
      </c>
      <c r="F8420" t="s">
        <v>109</v>
      </c>
      <c r="G8420" t="str">
        <f>VLOOKUP(F8420, Themes!$A$1:$C$51, 2, FALSE )</f>
        <v>Job Perks</v>
      </c>
      <c r="H8420" t="str">
        <f>VLOOKUP(F8420, Themes!$A$1:$C$51, 3, FALSE )</f>
        <v>Dunder Mifflin Operations &amp; Activities</v>
      </c>
      <c r="I8420">
        <v>-0.55740000000000001</v>
      </c>
      <c r="J8420">
        <v>0.28599999999999998</v>
      </c>
      <c r="K8420">
        <v>0.71399999999999997</v>
      </c>
      <c r="L8420">
        <v>0</v>
      </c>
    </row>
    <row r="8421" spans="1:12" x14ac:dyDescent="0.35">
      <c r="A8421" t="s">
        <v>10</v>
      </c>
      <c r="B8421" t="s">
        <v>16652</v>
      </c>
      <c r="C8421" t="s">
        <v>16653</v>
      </c>
      <c r="D8421">
        <v>5</v>
      </c>
      <c r="E8421">
        <v>8</v>
      </c>
      <c r="F8421" t="s">
        <v>91</v>
      </c>
      <c r="G8421" t="str">
        <f>VLOOKUP(F8421, Themes!$A$1:$C$51, 2, FALSE )</f>
        <v>Phylllis &amp; Angela Activities</v>
      </c>
      <c r="H8421" t="str">
        <f>VLOOKUP(F8421, Themes!$A$1:$C$51, 3, FALSE )</f>
        <v>Character's Activities</v>
      </c>
      <c r="I8421">
        <v>0.372</v>
      </c>
      <c r="J8421">
        <v>0.14399999999999999</v>
      </c>
      <c r="K8421">
        <v>0.65600000000000003</v>
      </c>
      <c r="L8421">
        <v>0.2</v>
      </c>
    </row>
    <row r="8422" spans="1:12" x14ac:dyDescent="0.35">
      <c r="A8422" t="s">
        <v>10</v>
      </c>
      <c r="B8422" t="s">
        <v>16654</v>
      </c>
      <c r="C8422" t="s">
        <v>16655</v>
      </c>
      <c r="D8422">
        <v>5</v>
      </c>
      <c r="E8422">
        <v>8</v>
      </c>
      <c r="F8422" t="s">
        <v>247</v>
      </c>
      <c r="G8422" t="str">
        <f>VLOOKUP(F8422, Themes!$A$1:$C$51, 2, FALSE )</f>
        <v>Closing deals</v>
      </c>
      <c r="H8422" t="str">
        <f>VLOOKUP(F8422, Themes!$A$1:$C$51, 3, FALSE )</f>
        <v>Dunder Mifflin Operations &amp; Activities</v>
      </c>
      <c r="I8422">
        <v>-0.52669999999999995</v>
      </c>
      <c r="J8422">
        <v>0.19500000000000001</v>
      </c>
      <c r="K8422">
        <v>0.80500000000000005</v>
      </c>
      <c r="L8422">
        <v>0</v>
      </c>
    </row>
    <row r="8423" spans="1:12" x14ac:dyDescent="0.35">
      <c r="A8423" t="s">
        <v>10</v>
      </c>
      <c r="B8423" t="s">
        <v>16656</v>
      </c>
      <c r="C8423" t="s">
        <v>16657</v>
      </c>
      <c r="D8423">
        <v>5</v>
      </c>
      <c r="E8423">
        <v>8</v>
      </c>
      <c r="F8423" t="s">
        <v>247</v>
      </c>
      <c r="G8423" t="str">
        <f>VLOOKUP(F8423, Themes!$A$1:$C$51, 2, FALSE )</f>
        <v>Closing deals</v>
      </c>
      <c r="H8423" t="str">
        <f>VLOOKUP(F8423, Themes!$A$1:$C$51, 3, FALSE )</f>
        <v>Dunder Mifflin Operations &amp; Activities</v>
      </c>
      <c r="I8423">
        <v>-0.15310000000000001</v>
      </c>
      <c r="J8423">
        <v>0.16500000000000001</v>
      </c>
      <c r="K8423">
        <v>0.7</v>
      </c>
      <c r="L8423">
        <v>0.13500000000000001</v>
      </c>
    </row>
    <row r="8424" spans="1:12" x14ac:dyDescent="0.35">
      <c r="A8424" t="s">
        <v>10</v>
      </c>
      <c r="B8424" t="s">
        <v>16658</v>
      </c>
      <c r="C8424" t="s">
        <v>16659</v>
      </c>
      <c r="D8424">
        <v>5</v>
      </c>
      <c r="E8424">
        <v>8</v>
      </c>
      <c r="F8424" t="s">
        <v>209</v>
      </c>
      <c r="G8424" t="str">
        <f>VLOOKUP(F8424, Themes!$A$1:$C$51, 2, FALSE )</f>
        <v>Financial Activities</v>
      </c>
      <c r="H8424" t="str">
        <f>VLOOKUP(F8424, Themes!$A$1:$C$51, 3, FALSE )</f>
        <v>Dunder Mifflin Operations &amp; Activities</v>
      </c>
      <c r="I8424">
        <v>0.91</v>
      </c>
      <c r="J8424">
        <v>0</v>
      </c>
      <c r="K8424">
        <v>0.30299999999999999</v>
      </c>
      <c r="L8424">
        <v>0.69699999999999995</v>
      </c>
    </row>
    <row r="8425" spans="1:12" x14ac:dyDescent="0.35">
      <c r="A8425" t="s">
        <v>14</v>
      </c>
      <c r="B8425" t="s">
        <v>16660</v>
      </c>
      <c r="C8425" t="s">
        <v>16661</v>
      </c>
      <c r="D8425">
        <v>5</v>
      </c>
      <c r="E8425">
        <v>8</v>
      </c>
      <c r="F8425" t="s">
        <v>100</v>
      </c>
      <c r="G8425" t="str">
        <f>VLOOKUP(F8425, Themes!$A$1:$C$51, 2, FALSE )</f>
        <v>Andy's Activities</v>
      </c>
      <c r="H8425" t="str">
        <f>VLOOKUP(F8425, Themes!$A$1:$C$51, 3, FALSE )</f>
        <v>Character's Activities</v>
      </c>
      <c r="I8425">
        <v>-0.29599999999999999</v>
      </c>
      <c r="J8425">
        <v>0.115</v>
      </c>
      <c r="K8425">
        <v>0.88500000000000001</v>
      </c>
      <c r="L8425">
        <v>0</v>
      </c>
    </row>
    <row r="8426" spans="1:12" x14ac:dyDescent="0.35">
      <c r="A8426" t="s">
        <v>58</v>
      </c>
      <c r="B8426" t="s">
        <v>16662</v>
      </c>
      <c r="C8426" t="s">
        <v>16663</v>
      </c>
      <c r="D8426">
        <v>5</v>
      </c>
      <c r="E8426">
        <v>8</v>
      </c>
      <c r="F8426" t="s">
        <v>247</v>
      </c>
      <c r="G8426" t="str">
        <f>VLOOKUP(F8426, Themes!$A$1:$C$51, 2, FALSE )</f>
        <v>Closing deals</v>
      </c>
      <c r="H8426" t="str">
        <f>VLOOKUP(F8426, Themes!$A$1:$C$51, 3, FALSE )</f>
        <v>Dunder Mifflin Operations &amp; Activities</v>
      </c>
      <c r="I8426">
        <v>0</v>
      </c>
      <c r="J8426">
        <v>0</v>
      </c>
      <c r="K8426">
        <v>1</v>
      </c>
      <c r="L8426">
        <v>0</v>
      </c>
    </row>
    <row r="8427" spans="1:12" x14ac:dyDescent="0.35">
      <c r="A8427" t="s">
        <v>14</v>
      </c>
      <c r="B8427" t="s">
        <v>16664</v>
      </c>
      <c r="C8427" t="s">
        <v>16665</v>
      </c>
      <c r="D8427">
        <v>5</v>
      </c>
      <c r="E8427">
        <v>8</v>
      </c>
      <c r="F8427" t="s">
        <v>247</v>
      </c>
      <c r="G8427" t="str">
        <f>VLOOKUP(F8427, Themes!$A$1:$C$51, 2, FALSE )</f>
        <v>Closing deals</v>
      </c>
      <c r="H8427" t="str">
        <f>VLOOKUP(F8427, Themes!$A$1:$C$51, 3, FALSE )</f>
        <v>Dunder Mifflin Operations &amp; Activities</v>
      </c>
      <c r="I8427">
        <v>0.59830000000000005</v>
      </c>
      <c r="J8427">
        <v>0</v>
      </c>
      <c r="K8427">
        <v>0.80300000000000005</v>
      </c>
      <c r="L8427">
        <v>0.19700000000000001</v>
      </c>
    </row>
    <row r="8428" spans="1:12" x14ac:dyDescent="0.35">
      <c r="A8428" t="s">
        <v>14</v>
      </c>
      <c r="B8428" t="s">
        <v>16666</v>
      </c>
      <c r="C8428" t="s">
        <v>16667</v>
      </c>
      <c r="D8428">
        <v>5</v>
      </c>
      <c r="E8428">
        <v>8</v>
      </c>
      <c r="F8428" t="s">
        <v>20</v>
      </c>
      <c r="G8428" t="str">
        <f>VLOOKUP(F8428, Themes!$A$1:$C$51, 2, FALSE )</f>
        <v>Dunder Mifflin Products</v>
      </c>
      <c r="H8428" t="str">
        <f>VLOOKUP(F8428, Themes!$A$1:$C$51, 3, FALSE )</f>
        <v>Dunder Mifflin Operations &amp; Activities</v>
      </c>
      <c r="I8428">
        <v>7.8100000000000003E-2</v>
      </c>
      <c r="J8428">
        <v>3.5000000000000003E-2</v>
      </c>
      <c r="K8428">
        <v>0.91800000000000004</v>
      </c>
      <c r="L8428">
        <v>4.7E-2</v>
      </c>
    </row>
    <row r="8429" spans="1:12" x14ac:dyDescent="0.35">
      <c r="A8429" t="s">
        <v>14</v>
      </c>
      <c r="B8429" t="s">
        <v>16668</v>
      </c>
      <c r="C8429" t="s">
        <v>16669</v>
      </c>
      <c r="D8429">
        <v>5</v>
      </c>
      <c r="E8429">
        <v>8</v>
      </c>
      <c r="F8429" t="s">
        <v>17</v>
      </c>
      <c r="G8429" t="str">
        <f>VLOOKUP(F8429, Themes!$A$1:$C$51, 2, FALSE )</f>
        <v>Doors &amp; Elevators</v>
      </c>
      <c r="H8429" t="str">
        <f>VLOOKUP(F8429, Themes!$A$1:$C$51, 3, FALSE )</f>
        <v>Dunder Mifflin Operations &amp; Activities</v>
      </c>
      <c r="I8429">
        <v>0.83630000000000004</v>
      </c>
      <c r="J8429">
        <v>5.0999999999999997E-2</v>
      </c>
      <c r="K8429">
        <v>0.79900000000000004</v>
      </c>
      <c r="L8429">
        <v>0.151</v>
      </c>
    </row>
    <row r="8430" spans="1:12" x14ac:dyDescent="0.35">
      <c r="A8430" t="s">
        <v>14</v>
      </c>
      <c r="B8430" t="s">
        <v>16670</v>
      </c>
      <c r="C8430" t="s">
        <v>16671</v>
      </c>
      <c r="D8430">
        <v>5</v>
      </c>
      <c r="E8430">
        <v>8</v>
      </c>
      <c r="F8430" t="s">
        <v>13</v>
      </c>
      <c r="G8430" t="str">
        <f>VLOOKUP(F8430, Themes!$A$1:$C$51, 2, FALSE )</f>
        <v>Jim &amp; Pam Relationship</v>
      </c>
      <c r="H8430" t="str">
        <f>VLOOKUP(F8430, Themes!$A$1:$C$51, 3, FALSE )</f>
        <v>Love, Sex, &amp; Relationships</v>
      </c>
      <c r="I8430">
        <v>0.61240000000000006</v>
      </c>
      <c r="J8430">
        <v>0</v>
      </c>
      <c r="K8430">
        <v>0.375</v>
      </c>
      <c r="L8430">
        <v>0.625</v>
      </c>
    </row>
    <row r="8431" spans="1:12" x14ac:dyDescent="0.35">
      <c r="A8431" t="s">
        <v>14</v>
      </c>
      <c r="B8431" t="s">
        <v>16672</v>
      </c>
      <c r="C8431" t="s">
        <v>16673</v>
      </c>
      <c r="D8431">
        <v>5</v>
      </c>
      <c r="E8431">
        <v>8</v>
      </c>
      <c r="F8431" t="s">
        <v>73</v>
      </c>
      <c r="G8431" t="str">
        <f>VLOOKUP(F8431, Themes!$A$1:$C$51, 2, FALSE )</f>
        <v>Meetings</v>
      </c>
      <c r="H8431" t="str">
        <f>VLOOKUP(F8431, Themes!$A$1:$C$51, 3, FALSE )</f>
        <v>Dunder Mifflin Operations &amp; Activities</v>
      </c>
      <c r="I8431">
        <v>-0.1779</v>
      </c>
      <c r="J8431">
        <v>9.0999999999999998E-2</v>
      </c>
      <c r="K8431">
        <v>0.90900000000000003</v>
      </c>
      <c r="L8431">
        <v>0</v>
      </c>
    </row>
    <row r="8432" spans="1:12" x14ac:dyDescent="0.35">
      <c r="A8432" t="s">
        <v>14</v>
      </c>
      <c r="B8432" t="s">
        <v>16674</v>
      </c>
      <c r="C8432" t="s">
        <v>22</v>
      </c>
      <c r="D8432">
        <v>5</v>
      </c>
      <c r="E8432">
        <v>8</v>
      </c>
      <c r="F8432" t="s">
        <v>23</v>
      </c>
      <c r="G8432" t="str">
        <f>VLOOKUP(F8432, Themes!$A$1:$C$51, 2, FALSE )</f>
        <v>Pam's Activities</v>
      </c>
      <c r="H8432" t="str">
        <f>VLOOKUP(F8432, Themes!$A$1:$C$51, 3, FALSE )</f>
        <v>Character's Activities</v>
      </c>
      <c r="I8432">
        <v>0.29599999999999999</v>
      </c>
      <c r="J8432">
        <v>0</v>
      </c>
      <c r="K8432">
        <v>0.73199999999999998</v>
      </c>
      <c r="L8432">
        <v>0.26800000000000002</v>
      </c>
    </row>
    <row r="8433" spans="1:12" x14ac:dyDescent="0.35">
      <c r="A8433" t="s">
        <v>41</v>
      </c>
      <c r="B8433" t="s">
        <v>16675</v>
      </c>
      <c r="C8433" t="s">
        <v>16676</v>
      </c>
      <c r="D8433">
        <v>5</v>
      </c>
      <c r="E8433">
        <v>8</v>
      </c>
      <c r="F8433" t="s">
        <v>358</v>
      </c>
      <c r="G8433" t="str">
        <f>VLOOKUP(F8433, Themes!$A$1:$C$51, 2, FALSE )</f>
        <v>Workplace Happenings</v>
      </c>
      <c r="H8433" t="str">
        <f>VLOOKUP(F8433, Themes!$A$1:$C$51, 3, FALSE )</f>
        <v>Dunder Mifflin Operations &amp; Activities</v>
      </c>
      <c r="I8433">
        <v>0.93320000000000003</v>
      </c>
      <c r="J8433">
        <v>0.03</v>
      </c>
      <c r="K8433">
        <v>0.82799999999999996</v>
      </c>
      <c r="L8433">
        <v>0.14099999999999999</v>
      </c>
    </row>
    <row r="8434" spans="1:12" x14ac:dyDescent="0.35">
      <c r="A8434" t="s">
        <v>10</v>
      </c>
      <c r="B8434" t="s">
        <v>16677</v>
      </c>
      <c r="C8434" t="s">
        <v>16678</v>
      </c>
      <c r="D8434">
        <v>5</v>
      </c>
      <c r="E8434">
        <v>9</v>
      </c>
      <c r="F8434" t="s">
        <v>540</v>
      </c>
      <c r="G8434" t="str">
        <f>VLOOKUP(F8434, Themes!$A$1:$C$51, 2, FALSE )</f>
        <v>Romantic Feelings</v>
      </c>
      <c r="H8434" t="str">
        <f>VLOOKUP(F8434, Themes!$A$1:$C$51, 3, FALSE )</f>
        <v>Love, Sex, &amp; Relationships</v>
      </c>
      <c r="I8434">
        <v>0.78449999999999998</v>
      </c>
      <c r="J8434">
        <v>0</v>
      </c>
      <c r="K8434">
        <v>0.70599999999999996</v>
      </c>
      <c r="L8434">
        <v>0.29399999999999998</v>
      </c>
    </row>
    <row r="8435" spans="1:12" x14ac:dyDescent="0.35">
      <c r="A8435" t="s">
        <v>10</v>
      </c>
      <c r="B8435" t="s">
        <v>16679</v>
      </c>
      <c r="C8435" t="s">
        <v>16680</v>
      </c>
      <c r="D8435">
        <v>5</v>
      </c>
      <c r="E8435">
        <v>9</v>
      </c>
      <c r="F8435" t="s">
        <v>540</v>
      </c>
      <c r="G8435" t="str">
        <f>VLOOKUP(F8435, Themes!$A$1:$C$51, 2, FALSE )</f>
        <v>Romantic Feelings</v>
      </c>
      <c r="H8435" t="str">
        <f>VLOOKUP(F8435, Themes!$A$1:$C$51, 3, FALSE )</f>
        <v>Love, Sex, &amp; Relationships</v>
      </c>
      <c r="I8435">
        <v>0.36120000000000002</v>
      </c>
      <c r="J8435">
        <v>0</v>
      </c>
      <c r="K8435">
        <v>0.78300000000000003</v>
      </c>
      <c r="L8435">
        <v>0.217</v>
      </c>
    </row>
    <row r="8436" spans="1:12" x14ac:dyDescent="0.35">
      <c r="A8436" t="s">
        <v>10</v>
      </c>
      <c r="B8436" t="s">
        <v>16681</v>
      </c>
      <c r="C8436" t="s">
        <v>16682</v>
      </c>
      <c r="D8436">
        <v>5</v>
      </c>
      <c r="E8436">
        <v>9</v>
      </c>
      <c r="F8436" t="s">
        <v>247</v>
      </c>
      <c r="G8436" t="str">
        <f>VLOOKUP(F8436, Themes!$A$1:$C$51, 2, FALSE )</f>
        <v>Closing deals</v>
      </c>
      <c r="H8436" t="str">
        <f>VLOOKUP(F8436, Themes!$A$1:$C$51, 3, FALSE )</f>
        <v>Dunder Mifflin Operations &amp; Activities</v>
      </c>
      <c r="I8436">
        <v>0</v>
      </c>
      <c r="J8436">
        <v>0</v>
      </c>
      <c r="K8436">
        <v>1</v>
      </c>
      <c r="L8436">
        <v>0</v>
      </c>
    </row>
    <row r="8437" spans="1:12" x14ac:dyDescent="0.35">
      <c r="A8437" t="s">
        <v>10</v>
      </c>
      <c r="B8437" t="s">
        <v>16683</v>
      </c>
      <c r="C8437" t="s">
        <v>16684</v>
      </c>
      <c r="D8437">
        <v>5</v>
      </c>
      <c r="E8437">
        <v>9</v>
      </c>
      <c r="F8437" t="s">
        <v>73</v>
      </c>
      <c r="G8437" t="str">
        <f>VLOOKUP(F8437, Themes!$A$1:$C$51, 2, FALSE )</f>
        <v>Meetings</v>
      </c>
      <c r="H8437" t="str">
        <f>VLOOKUP(F8437, Themes!$A$1:$C$51, 3, FALSE )</f>
        <v>Dunder Mifflin Operations &amp; Activities</v>
      </c>
      <c r="I8437">
        <v>0.42149999999999999</v>
      </c>
      <c r="J8437">
        <v>0</v>
      </c>
      <c r="K8437">
        <v>0.75900000000000001</v>
      </c>
      <c r="L8437">
        <v>0.24099999999999999</v>
      </c>
    </row>
    <row r="8438" spans="1:12" x14ac:dyDescent="0.35">
      <c r="A8438" t="s">
        <v>10</v>
      </c>
      <c r="B8438" t="s">
        <v>16685</v>
      </c>
      <c r="C8438" t="s">
        <v>16686</v>
      </c>
      <c r="D8438">
        <v>5</v>
      </c>
      <c r="E8438">
        <v>9</v>
      </c>
      <c r="F8438" t="s">
        <v>44</v>
      </c>
      <c r="G8438" t="str">
        <f>VLOOKUP(F8438, Themes!$A$1:$C$51, 2, FALSE )</f>
        <v>Showing Appreciation for Others</v>
      </c>
      <c r="H8438" t="str">
        <f>VLOOKUP(F8438, Themes!$A$1:$C$51, 3, FALSE )</f>
        <v>Character Relationships with Each Other</v>
      </c>
      <c r="I8438">
        <v>0.68610000000000004</v>
      </c>
      <c r="J8438">
        <v>0</v>
      </c>
      <c r="K8438">
        <v>0.88600000000000001</v>
      </c>
      <c r="L8438">
        <v>0.114</v>
      </c>
    </row>
    <row r="8439" spans="1:12" x14ac:dyDescent="0.35">
      <c r="A8439" t="s">
        <v>10</v>
      </c>
      <c r="B8439" t="s">
        <v>16687</v>
      </c>
      <c r="C8439" t="s">
        <v>16688</v>
      </c>
      <c r="D8439">
        <v>5</v>
      </c>
      <c r="E8439">
        <v>9</v>
      </c>
      <c r="F8439" t="s">
        <v>233</v>
      </c>
      <c r="G8439" t="str">
        <f>VLOOKUP(F8439, Themes!$A$1:$C$51, 2, FALSE )</f>
        <v>Oscar &amp; David Wallace</v>
      </c>
      <c r="H8439" t="str">
        <f>VLOOKUP(F8439, Themes!$A$1:$C$51, 3, FALSE )</f>
        <v>Character's Activities</v>
      </c>
      <c r="I8439">
        <v>0.79590000000000005</v>
      </c>
      <c r="J8439">
        <v>0</v>
      </c>
      <c r="K8439">
        <v>0.57599999999999996</v>
      </c>
      <c r="L8439">
        <v>0.42399999999999999</v>
      </c>
    </row>
    <row r="8440" spans="1:12" x14ac:dyDescent="0.35">
      <c r="A8440" t="s">
        <v>58</v>
      </c>
      <c r="B8440" t="s">
        <v>16689</v>
      </c>
      <c r="C8440" t="s">
        <v>16690</v>
      </c>
      <c r="D8440">
        <v>5</v>
      </c>
      <c r="E8440">
        <v>9</v>
      </c>
      <c r="F8440" t="s">
        <v>82</v>
      </c>
      <c r="G8440" t="str">
        <f>VLOOKUP(F8440, Themes!$A$1:$C$51, 2, FALSE )</f>
        <v>Dwight's Behaviours</v>
      </c>
      <c r="H8440" t="str">
        <f>VLOOKUP(F8440, Themes!$A$1:$C$51, 3, FALSE )</f>
        <v>Character's Activities</v>
      </c>
      <c r="I8440">
        <v>-0.1027</v>
      </c>
      <c r="J8440">
        <v>0.14899999999999999</v>
      </c>
      <c r="K8440">
        <v>0.72099999999999997</v>
      </c>
      <c r="L8440">
        <v>0.13</v>
      </c>
    </row>
    <row r="8441" spans="1:12" x14ac:dyDescent="0.35">
      <c r="A8441" t="s">
        <v>10</v>
      </c>
      <c r="B8441" t="s">
        <v>16691</v>
      </c>
      <c r="C8441" t="s">
        <v>16692</v>
      </c>
      <c r="D8441">
        <v>5</v>
      </c>
      <c r="E8441">
        <v>9</v>
      </c>
      <c r="F8441" t="s">
        <v>82</v>
      </c>
      <c r="G8441" t="str">
        <f>VLOOKUP(F8441, Themes!$A$1:$C$51, 2, FALSE )</f>
        <v>Dwight's Behaviours</v>
      </c>
      <c r="H8441" t="str">
        <f>VLOOKUP(F8441, Themes!$A$1:$C$51, 3, FALSE )</f>
        <v>Character's Activities</v>
      </c>
      <c r="I8441">
        <v>0.65969999999999995</v>
      </c>
      <c r="J8441">
        <v>0</v>
      </c>
      <c r="K8441">
        <v>0.59699999999999998</v>
      </c>
      <c r="L8441">
        <v>0.40300000000000002</v>
      </c>
    </row>
    <row r="8442" spans="1:12" x14ac:dyDescent="0.35">
      <c r="A8442" t="s">
        <v>58</v>
      </c>
      <c r="B8442" t="s">
        <v>16693</v>
      </c>
      <c r="C8442" t="s">
        <v>16694</v>
      </c>
      <c r="D8442">
        <v>5</v>
      </c>
      <c r="E8442">
        <v>9</v>
      </c>
      <c r="F8442" t="s">
        <v>540</v>
      </c>
      <c r="G8442" t="str">
        <f>VLOOKUP(F8442, Themes!$A$1:$C$51, 2, FALSE )</f>
        <v>Romantic Feelings</v>
      </c>
      <c r="H8442" t="str">
        <f>VLOOKUP(F8442, Themes!$A$1:$C$51, 3, FALSE )</f>
        <v>Love, Sex, &amp; Relationships</v>
      </c>
      <c r="I8442">
        <v>0.79059999999999997</v>
      </c>
      <c r="J8442">
        <v>0</v>
      </c>
      <c r="K8442">
        <v>0.46700000000000003</v>
      </c>
      <c r="L8442">
        <v>0.53300000000000003</v>
      </c>
    </row>
    <row r="8443" spans="1:12" x14ac:dyDescent="0.35">
      <c r="A8443" t="s">
        <v>58</v>
      </c>
      <c r="B8443" t="s">
        <v>16695</v>
      </c>
      <c r="C8443" t="s">
        <v>16696</v>
      </c>
      <c r="D8443">
        <v>5</v>
      </c>
      <c r="E8443">
        <v>9</v>
      </c>
      <c r="F8443" t="s">
        <v>233</v>
      </c>
      <c r="G8443" t="str">
        <f>VLOOKUP(F8443, Themes!$A$1:$C$51, 2, FALSE )</f>
        <v>Oscar &amp; David Wallace</v>
      </c>
      <c r="H8443" t="str">
        <f>VLOOKUP(F8443, Themes!$A$1:$C$51, 3, FALSE )</f>
        <v>Character's Activities</v>
      </c>
      <c r="I8443">
        <v>0</v>
      </c>
      <c r="J8443">
        <v>0</v>
      </c>
      <c r="K8443">
        <v>1</v>
      </c>
      <c r="L8443">
        <v>0</v>
      </c>
    </row>
    <row r="8444" spans="1:12" x14ac:dyDescent="0.35">
      <c r="A8444" t="s">
        <v>58</v>
      </c>
      <c r="B8444" t="s">
        <v>16697</v>
      </c>
      <c r="C8444" t="s">
        <v>16698</v>
      </c>
      <c r="D8444">
        <v>5</v>
      </c>
      <c r="E8444">
        <v>9</v>
      </c>
      <c r="F8444" t="s">
        <v>276</v>
      </c>
      <c r="G8444" t="str">
        <f>VLOOKUP(F8444, Themes!$A$1:$C$51, 2, FALSE )</f>
        <v>Workplace Happenings</v>
      </c>
      <c r="H8444" t="str">
        <f>VLOOKUP(F8444, Themes!$A$1:$C$51, 3, FALSE )</f>
        <v>Dunder Mifflin Operations &amp; Activities</v>
      </c>
      <c r="I8444">
        <v>-0.47670000000000001</v>
      </c>
      <c r="J8444">
        <v>0.25600000000000001</v>
      </c>
      <c r="K8444">
        <v>0.74399999999999999</v>
      </c>
      <c r="L8444">
        <v>0</v>
      </c>
    </row>
    <row r="8445" spans="1:12" x14ac:dyDescent="0.35">
      <c r="A8445" t="s">
        <v>10</v>
      </c>
      <c r="B8445" t="s">
        <v>16699</v>
      </c>
      <c r="C8445" t="s">
        <v>16700</v>
      </c>
      <c r="D8445">
        <v>5</v>
      </c>
      <c r="E8445">
        <v>9</v>
      </c>
      <c r="F8445" t="s">
        <v>61</v>
      </c>
      <c r="G8445" t="str">
        <f>VLOOKUP(F8445, Themes!$A$1:$C$51, 2, FALSE )</f>
        <v>Dundies and Watching videos</v>
      </c>
      <c r="H8445" t="str">
        <f>VLOOKUP(F8445, Themes!$A$1:$C$51, 3, FALSE )</f>
        <v>Socialization at Dunder Mifflin</v>
      </c>
      <c r="I8445">
        <v>0.87790000000000001</v>
      </c>
      <c r="J8445">
        <v>0</v>
      </c>
      <c r="K8445">
        <v>0.45200000000000001</v>
      </c>
      <c r="L8445">
        <v>0.54800000000000004</v>
      </c>
    </row>
    <row r="8446" spans="1:12" x14ac:dyDescent="0.35">
      <c r="A8446" t="s">
        <v>10</v>
      </c>
      <c r="B8446" t="s">
        <v>16701</v>
      </c>
      <c r="C8446" t="s">
        <v>16702</v>
      </c>
      <c r="D8446">
        <v>5</v>
      </c>
      <c r="E8446">
        <v>9</v>
      </c>
      <c r="F8446" t="s">
        <v>64</v>
      </c>
      <c r="G8446" t="str">
        <f>VLOOKUP(F8446, Themes!$A$1:$C$51, 2, FALSE )</f>
        <v>Outside Work &amp; Transportation</v>
      </c>
      <c r="H8446" t="str">
        <f>VLOOKUP(F8446, Themes!$A$1:$C$51, 3, FALSE )</f>
        <v>Transportation &amp; Life Outside Dunder Mifflin</v>
      </c>
      <c r="I8446">
        <v>-0.64859999999999995</v>
      </c>
      <c r="J8446">
        <v>0.32300000000000001</v>
      </c>
      <c r="K8446">
        <v>0.67700000000000005</v>
      </c>
      <c r="L8446">
        <v>0</v>
      </c>
    </row>
    <row r="8447" spans="1:12" x14ac:dyDescent="0.35">
      <c r="A8447" t="s">
        <v>58</v>
      </c>
      <c r="B8447" t="s">
        <v>16703</v>
      </c>
      <c r="C8447" t="s">
        <v>16704</v>
      </c>
      <c r="D8447">
        <v>5</v>
      </c>
      <c r="E8447">
        <v>9</v>
      </c>
      <c r="F8447" t="s">
        <v>82</v>
      </c>
      <c r="G8447" t="str">
        <f>VLOOKUP(F8447, Themes!$A$1:$C$51, 2, FALSE )</f>
        <v>Dwight's Behaviours</v>
      </c>
      <c r="H8447" t="str">
        <f>VLOOKUP(F8447, Themes!$A$1:$C$51, 3, FALSE )</f>
        <v>Character's Activities</v>
      </c>
      <c r="I8447">
        <v>0</v>
      </c>
      <c r="J8447">
        <v>0</v>
      </c>
      <c r="K8447">
        <v>1</v>
      </c>
      <c r="L8447">
        <v>0</v>
      </c>
    </row>
    <row r="8448" spans="1:12" x14ac:dyDescent="0.35">
      <c r="A8448" t="s">
        <v>14</v>
      </c>
      <c r="B8448" t="s">
        <v>16705</v>
      </c>
      <c r="C8448" t="s">
        <v>16706</v>
      </c>
      <c r="D8448">
        <v>5</v>
      </c>
      <c r="E8448">
        <v>9</v>
      </c>
      <c r="F8448" t="s">
        <v>94</v>
      </c>
      <c r="G8448" t="str">
        <f>VLOOKUP(F8448, Themes!$A$1:$C$51, 2, FALSE )</f>
        <v>Self Care Behaviours</v>
      </c>
      <c r="H8448" t="str">
        <f>VLOOKUP(F8448, Themes!$A$1:$C$51, 3, FALSE )</f>
        <v>Health &amp; Wellbeing</v>
      </c>
      <c r="I8448">
        <v>0</v>
      </c>
      <c r="J8448">
        <v>0</v>
      </c>
      <c r="K8448">
        <v>1</v>
      </c>
      <c r="L8448">
        <v>0</v>
      </c>
    </row>
    <row r="8449" spans="1:12" x14ac:dyDescent="0.35">
      <c r="A8449" t="s">
        <v>14</v>
      </c>
      <c r="B8449" t="s">
        <v>16707</v>
      </c>
      <c r="C8449" t="s">
        <v>16708</v>
      </c>
      <c r="D8449">
        <v>5</v>
      </c>
      <c r="E8449">
        <v>9</v>
      </c>
      <c r="F8449" t="s">
        <v>161</v>
      </c>
      <c r="G8449" t="str">
        <f>VLOOKUP(F8449, Themes!$A$1:$C$51, 2, FALSE )</f>
        <v>Uncomfortable Feelings</v>
      </c>
      <c r="H8449" t="str">
        <f>VLOOKUP(F8449, Themes!$A$1:$C$51, 3, FALSE )</f>
        <v>Character Relationships with Each Other</v>
      </c>
      <c r="I8449">
        <v>-0.1779</v>
      </c>
      <c r="J8449">
        <v>8.5999999999999993E-2</v>
      </c>
      <c r="K8449">
        <v>0.86199999999999999</v>
      </c>
      <c r="L8449">
        <v>5.0999999999999997E-2</v>
      </c>
    </row>
    <row r="8450" spans="1:12" x14ac:dyDescent="0.35">
      <c r="A8450" t="s">
        <v>10</v>
      </c>
      <c r="B8450" t="s">
        <v>16709</v>
      </c>
      <c r="C8450" t="s">
        <v>16710</v>
      </c>
      <c r="D8450">
        <v>5</v>
      </c>
      <c r="E8450">
        <v>9</v>
      </c>
      <c r="F8450" t="s">
        <v>164</v>
      </c>
      <c r="G8450" t="str">
        <f>VLOOKUP(F8450, Themes!$A$1:$C$51, 2, FALSE )</f>
        <v>Angela's Activities</v>
      </c>
      <c r="H8450" t="str">
        <f>VLOOKUP(F8450, Themes!$A$1:$C$51, 3, FALSE )</f>
        <v>Character's Activities</v>
      </c>
      <c r="I8450">
        <v>0.69079999999999997</v>
      </c>
      <c r="J8450">
        <v>0</v>
      </c>
      <c r="K8450">
        <v>0.76900000000000002</v>
      </c>
      <c r="L8450">
        <v>0.23100000000000001</v>
      </c>
    </row>
    <row r="8451" spans="1:12" x14ac:dyDescent="0.35">
      <c r="A8451" t="s">
        <v>86</v>
      </c>
      <c r="B8451" t="s">
        <v>16711</v>
      </c>
      <c r="C8451" t="s">
        <v>16712</v>
      </c>
      <c r="D8451">
        <v>5</v>
      </c>
      <c r="E8451">
        <v>9</v>
      </c>
      <c r="F8451" t="s">
        <v>100</v>
      </c>
      <c r="G8451" t="str">
        <f>VLOOKUP(F8451, Themes!$A$1:$C$51, 2, FALSE )</f>
        <v>Andy's Activities</v>
      </c>
      <c r="H8451" t="str">
        <f>VLOOKUP(F8451, Themes!$A$1:$C$51, 3, FALSE )</f>
        <v>Character's Activities</v>
      </c>
      <c r="I8451">
        <v>0.57189999999999996</v>
      </c>
      <c r="J8451">
        <v>0</v>
      </c>
      <c r="K8451">
        <v>0.61899999999999999</v>
      </c>
      <c r="L8451">
        <v>0.38100000000000001</v>
      </c>
    </row>
    <row r="8452" spans="1:12" x14ac:dyDescent="0.35">
      <c r="A8452" t="s">
        <v>86</v>
      </c>
      <c r="B8452" t="s">
        <v>16713</v>
      </c>
      <c r="C8452" t="s">
        <v>16714</v>
      </c>
      <c r="D8452">
        <v>5</v>
      </c>
      <c r="E8452">
        <v>9</v>
      </c>
      <c r="F8452" t="s">
        <v>247</v>
      </c>
      <c r="G8452" t="str">
        <f>VLOOKUP(F8452, Themes!$A$1:$C$51, 2, FALSE )</f>
        <v>Closing deals</v>
      </c>
      <c r="H8452" t="str">
        <f>VLOOKUP(F8452, Themes!$A$1:$C$51, 3, FALSE )</f>
        <v>Dunder Mifflin Operations &amp; Activities</v>
      </c>
      <c r="I8452">
        <v>0</v>
      </c>
      <c r="J8452">
        <v>0</v>
      </c>
      <c r="K8452">
        <v>1</v>
      </c>
      <c r="L8452">
        <v>0</v>
      </c>
    </row>
    <row r="8453" spans="1:12" x14ac:dyDescent="0.35">
      <c r="A8453" t="s">
        <v>41</v>
      </c>
      <c r="B8453" t="s">
        <v>16715</v>
      </c>
      <c r="C8453" t="s">
        <v>16716</v>
      </c>
      <c r="D8453">
        <v>5</v>
      </c>
      <c r="E8453">
        <v>9</v>
      </c>
      <c r="F8453" t="s">
        <v>540</v>
      </c>
      <c r="G8453" t="str">
        <f>VLOOKUP(F8453, Themes!$A$1:$C$51, 2, FALSE )</f>
        <v>Romantic Feelings</v>
      </c>
      <c r="H8453" t="str">
        <f>VLOOKUP(F8453, Themes!$A$1:$C$51, 3, FALSE )</f>
        <v>Love, Sex, &amp; Relationships</v>
      </c>
      <c r="I8453">
        <v>0.44040000000000001</v>
      </c>
      <c r="J8453">
        <v>0</v>
      </c>
      <c r="K8453">
        <v>0.78200000000000003</v>
      </c>
      <c r="L8453">
        <v>0.218</v>
      </c>
    </row>
    <row r="8454" spans="1:12" x14ac:dyDescent="0.35">
      <c r="A8454" t="s">
        <v>41</v>
      </c>
      <c r="B8454" t="s">
        <v>16717</v>
      </c>
      <c r="C8454" t="s">
        <v>16718</v>
      </c>
      <c r="D8454">
        <v>5</v>
      </c>
      <c r="E8454">
        <v>9</v>
      </c>
      <c r="F8454" t="s">
        <v>91</v>
      </c>
      <c r="G8454" t="str">
        <f>VLOOKUP(F8454, Themes!$A$1:$C$51, 2, FALSE )</f>
        <v>Phylllis &amp; Angela Activities</v>
      </c>
      <c r="H8454" t="str">
        <f>VLOOKUP(F8454, Themes!$A$1:$C$51, 3, FALSE )</f>
        <v>Character's Activities</v>
      </c>
      <c r="I8454">
        <v>0.2732</v>
      </c>
      <c r="J8454">
        <v>0</v>
      </c>
      <c r="K8454">
        <v>0.79200000000000004</v>
      </c>
      <c r="L8454">
        <v>0.20799999999999999</v>
      </c>
    </row>
    <row r="8455" spans="1:12" x14ac:dyDescent="0.35">
      <c r="A8455" t="s">
        <v>58</v>
      </c>
      <c r="B8455" t="s">
        <v>16719</v>
      </c>
      <c r="C8455" t="s">
        <v>16720</v>
      </c>
      <c r="D8455">
        <v>5</v>
      </c>
      <c r="E8455">
        <v>9</v>
      </c>
      <c r="F8455" t="s">
        <v>233</v>
      </c>
      <c r="G8455" t="str">
        <f>VLOOKUP(F8455, Themes!$A$1:$C$51, 2, FALSE )</f>
        <v>Oscar &amp; David Wallace</v>
      </c>
      <c r="H8455" t="str">
        <f>VLOOKUP(F8455, Themes!$A$1:$C$51, 3, FALSE )</f>
        <v>Character's Activities</v>
      </c>
      <c r="I8455">
        <v>0</v>
      </c>
      <c r="J8455">
        <v>0</v>
      </c>
      <c r="K8455">
        <v>1</v>
      </c>
      <c r="L8455">
        <v>0</v>
      </c>
    </row>
    <row r="8456" spans="1:12" x14ac:dyDescent="0.35">
      <c r="A8456" t="s">
        <v>14</v>
      </c>
      <c r="B8456" t="s">
        <v>16721</v>
      </c>
      <c r="C8456" t="s">
        <v>16722</v>
      </c>
      <c r="D8456">
        <v>5</v>
      </c>
      <c r="E8456">
        <v>9</v>
      </c>
      <c r="F8456" t="s">
        <v>186</v>
      </c>
      <c r="G8456" t="str">
        <f>VLOOKUP(F8456, Themes!$A$1:$C$51, 2, FALSE )</f>
        <v>Food and Eating Habits</v>
      </c>
      <c r="H8456" t="str">
        <f>VLOOKUP(F8456, Themes!$A$1:$C$51, 3, FALSE )</f>
        <v>Socialization at Dunder Mifflin</v>
      </c>
      <c r="I8456">
        <v>-0.57189999999999996</v>
      </c>
      <c r="J8456">
        <v>0.38100000000000001</v>
      </c>
      <c r="K8456">
        <v>0.61899999999999999</v>
      </c>
      <c r="L8456">
        <v>0</v>
      </c>
    </row>
    <row r="8457" spans="1:12" x14ac:dyDescent="0.35">
      <c r="A8457" t="s">
        <v>58</v>
      </c>
      <c r="B8457" t="s">
        <v>16723</v>
      </c>
      <c r="C8457" t="s">
        <v>16724</v>
      </c>
      <c r="D8457">
        <v>5</v>
      </c>
      <c r="E8457">
        <v>9</v>
      </c>
      <c r="F8457" t="s">
        <v>13</v>
      </c>
      <c r="G8457" t="str">
        <f>VLOOKUP(F8457, Themes!$A$1:$C$51, 2, FALSE )</f>
        <v>Jim &amp; Pam Relationship</v>
      </c>
      <c r="H8457" t="str">
        <f>VLOOKUP(F8457, Themes!$A$1:$C$51, 3, FALSE )</f>
        <v>Love, Sex, &amp; Relationships</v>
      </c>
      <c r="I8457">
        <v>0.57809999999999995</v>
      </c>
      <c r="J8457">
        <v>0.121</v>
      </c>
      <c r="K8457">
        <v>0.63300000000000001</v>
      </c>
      <c r="L8457">
        <v>0.246</v>
      </c>
    </row>
    <row r="8458" spans="1:12" x14ac:dyDescent="0.35">
      <c r="A8458" t="s">
        <v>41</v>
      </c>
      <c r="B8458" t="s">
        <v>16725</v>
      </c>
      <c r="C8458" t="s">
        <v>16726</v>
      </c>
      <c r="D8458">
        <v>5</v>
      </c>
      <c r="E8458">
        <v>9</v>
      </c>
      <c r="F8458" t="s">
        <v>276</v>
      </c>
      <c r="G8458" t="str">
        <f>VLOOKUP(F8458, Themes!$A$1:$C$51, 2, FALSE )</f>
        <v>Workplace Happenings</v>
      </c>
      <c r="H8458" t="str">
        <f>VLOOKUP(F8458, Themes!$A$1:$C$51, 3, FALSE )</f>
        <v>Dunder Mifflin Operations &amp; Activities</v>
      </c>
      <c r="I8458">
        <v>0.38179999999999997</v>
      </c>
      <c r="J8458">
        <v>0</v>
      </c>
      <c r="K8458">
        <v>0.88</v>
      </c>
      <c r="L8458">
        <v>0.12</v>
      </c>
    </row>
    <row r="8459" spans="1:12" x14ac:dyDescent="0.35">
      <c r="A8459" t="s">
        <v>41</v>
      </c>
      <c r="B8459" t="s">
        <v>16727</v>
      </c>
      <c r="C8459" t="s">
        <v>16728</v>
      </c>
      <c r="D8459">
        <v>5</v>
      </c>
      <c r="E8459">
        <v>9</v>
      </c>
      <c r="F8459" t="s">
        <v>186</v>
      </c>
      <c r="G8459" t="str">
        <f>VLOOKUP(F8459, Themes!$A$1:$C$51, 2, FALSE )</f>
        <v>Food and Eating Habits</v>
      </c>
      <c r="H8459" t="str">
        <f>VLOOKUP(F8459, Themes!$A$1:$C$51, 3, FALSE )</f>
        <v>Socialization at Dunder Mifflin</v>
      </c>
      <c r="I8459">
        <v>0</v>
      </c>
      <c r="J8459">
        <v>0</v>
      </c>
      <c r="K8459">
        <v>1</v>
      </c>
      <c r="L8459">
        <v>0</v>
      </c>
    </row>
    <row r="8460" spans="1:12" x14ac:dyDescent="0.35">
      <c r="A8460" t="s">
        <v>58</v>
      </c>
      <c r="B8460" t="s">
        <v>16729</v>
      </c>
      <c r="C8460" t="s">
        <v>16730</v>
      </c>
      <c r="D8460">
        <v>5</v>
      </c>
      <c r="E8460">
        <v>9</v>
      </c>
      <c r="F8460" t="s">
        <v>82</v>
      </c>
      <c r="G8460" t="str">
        <f>VLOOKUP(F8460, Themes!$A$1:$C$51, 2, FALSE )</f>
        <v>Dwight's Behaviours</v>
      </c>
      <c r="H8460" t="str">
        <f>VLOOKUP(F8460, Themes!$A$1:$C$51, 3, FALSE )</f>
        <v>Character's Activities</v>
      </c>
      <c r="I8460">
        <v>0</v>
      </c>
      <c r="J8460">
        <v>0</v>
      </c>
      <c r="K8460">
        <v>1</v>
      </c>
      <c r="L8460">
        <v>0</v>
      </c>
    </row>
    <row r="8461" spans="1:12" x14ac:dyDescent="0.35">
      <c r="A8461" t="s">
        <v>10</v>
      </c>
      <c r="B8461" t="s">
        <v>16731</v>
      </c>
      <c r="C8461" t="s">
        <v>8060</v>
      </c>
      <c r="D8461">
        <v>5</v>
      </c>
      <c r="E8461">
        <v>9</v>
      </c>
      <c r="F8461" t="s">
        <v>34</v>
      </c>
      <c r="G8461" t="str">
        <f>VLOOKUP(F8461, Themes!$A$1:$C$51, 2, FALSE )</f>
        <v>Dunder Mifflin Corporate Affairs</v>
      </c>
      <c r="H8461" t="str">
        <f>VLOOKUP(F8461, Themes!$A$1:$C$51, 3, FALSE )</f>
        <v>Dunder Mifflin Politics</v>
      </c>
      <c r="I8461">
        <v>0</v>
      </c>
      <c r="J8461">
        <v>0</v>
      </c>
      <c r="K8461">
        <v>1</v>
      </c>
      <c r="L8461">
        <v>0</v>
      </c>
    </row>
    <row r="8462" spans="1:12" x14ac:dyDescent="0.35">
      <c r="A8462" t="s">
        <v>58</v>
      </c>
      <c r="B8462" t="s">
        <v>16732</v>
      </c>
      <c r="C8462" t="s">
        <v>16733</v>
      </c>
      <c r="D8462">
        <v>5</v>
      </c>
      <c r="E8462">
        <v>9</v>
      </c>
      <c r="F8462" t="s">
        <v>70</v>
      </c>
      <c r="G8462" t="str">
        <f>VLOOKUP(F8462, Themes!$A$1:$C$51, 2, FALSE )</f>
        <v>Recreation</v>
      </c>
      <c r="H8462" t="str">
        <f>VLOOKUP(F8462, Themes!$A$1:$C$51, 3, FALSE )</f>
        <v>Socialization at Dunder Mifflin</v>
      </c>
      <c r="I8462">
        <v>0.20399999999999999</v>
      </c>
      <c r="J8462">
        <v>0.08</v>
      </c>
      <c r="K8462">
        <v>0.8</v>
      </c>
      <c r="L8462">
        <v>0.12</v>
      </c>
    </row>
    <row r="8463" spans="1:12" x14ac:dyDescent="0.35">
      <c r="A8463" t="s">
        <v>58</v>
      </c>
      <c r="B8463" t="s">
        <v>16734</v>
      </c>
      <c r="C8463" t="s">
        <v>16735</v>
      </c>
      <c r="D8463">
        <v>5</v>
      </c>
      <c r="E8463">
        <v>9</v>
      </c>
      <c r="F8463" t="s">
        <v>82</v>
      </c>
      <c r="G8463" t="str">
        <f>VLOOKUP(F8463, Themes!$A$1:$C$51, 2, FALSE )</f>
        <v>Dwight's Behaviours</v>
      </c>
      <c r="H8463" t="str">
        <f>VLOOKUP(F8463, Themes!$A$1:$C$51, 3, FALSE )</f>
        <v>Character's Activities</v>
      </c>
      <c r="I8463">
        <v>0.31819999999999998</v>
      </c>
      <c r="J8463">
        <v>5.7000000000000002E-2</v>
      </c>
      <c r="K8463">
        <v>0.84199999999999997</v>
      </c>
      <c r="L8463">
        <v>0.10100000000000001</v>
      </c>
    </row>
    <row r="8464" spans="1:12" x14ac:dyDescent="0.35">
      <c r="A8464" t="s">
        <v>10</v>
      </c>
      <c r="B8464" t="s">
        <v>16736</v>
      </c>
      <c r="C8464" t="s">
        <v>16737</v>
      </c>
      <c r="D8464">
        <v>5</v>
      </c>
      <c r="E8464">
        <v>9</v>
      </c>
      <c r="F8464" t="s">
        <v>115</v>
      </c>
      <c r="G8464" t="str">
        <f>VLOOKUP(F8464, Themes!$A$1:$C$51, 2, FALSE )</f>
        <v>Baby Making &amp; Schrute Farms</v>
      </c>
      <c r="H8464" t="str">
        <f>VLOOKUP(F8464, Themes!$A$1:$C$51, 3, FALSE )</f>
        <v>Family</v>
      </c>
      <c r="I8464">
        <v>0.75790000000000002</v>
      </c>
      <c r="J8464">
        <v>0</v>
      </c>
      <c r="K8464">
        <v>0.55200000000000005</v>
      </c>
      <c r="L8464">
        <v>0.44800000000000001</v>
      </c>
    </row>
    <row r="8465" spans="1:12" x14ac:dyDescent="0.35">
      <c r="A8465" t="s">
        <v>14</v>
      </c>
      <c r="B8465" t="s">
        <v>16738</v>
      </c>
      <c r="C8465" t="s">
        <v>16739</v>
      </c>
      <c r="D8465">
        <v>5</v>
      </c>
      <c r="E8465">
        <v>9</v>
      </c>
      <c r="F8465" t="s">
        <v>226</v>
      </c>
      <c r="G8465" t="str">
        <f>VLOOKUP(F8465, Themes!$A$1:$C$51, 2, FALSE )</f>
        <v>Focusing at Work</v>
      </c>
      <c r="H8465" t="str">
        <f>VLOOKUP(F8465, Themes!$A$1:$C$51, 3, FALSE )</f>
        <v>Dunder Mifflin Operations &amp; Activities</v>
      </c>
      <c r="I8465">
        <v>7.6200000000000004E-2</v>
      </c>
      <c r="J8465">
        <v>0</v>
      </c>
      <c r="K8465">
        <v>0.86099999999999999</v>
      </c>
      <c r="L8465">
        <v>0.13900000000000001</v>
      </c>
    </row>
    <row r="8466" spans="1:12" x14ac:dyDescent="0.35">
      <c r="A8466" t="s">
        <v>58</v>
      </c>
      <c r="B8466" t="s">
        <v>16740</v>
      </c>
      <c r="C8466" t="s">
        <v>16741</v>
      </c>
      <c r="D8466">
        <v>5</v>
      </c>
      <c r="E8466">
        <v>9</v>
      </c>
      <c r="F8466" t="s">
        <v>150</v>
      </c>
      <c r="G8466" t="str">
        <f>VLOOKUP(F8466, Themes!$A$1:$C$51, 2, FALSE )</f>
        <v>Parenting Issues</v>
      </c>
      <c r="H8466" t="str">
        <f>VLOOKUP(F8466, Themes!$A$1:$C$51, 3, FALSE )</f>
        <v>Family</v>
      </c>
      <c r="I8466">
        <v>0.63690000000000002</v>
      </c>
      <c r="J8466">
        <v>0</v>
      </c>
      <c r="K8466">
        <v>0.74299999999999999</v>
      </c>
      <c r="L8466">
        <v>0.25700000000000001</v>
      </c>
    </row>
    <row r="8467" spans="1:12" x14ac:dyDescent="0.35">
      <c r="A8467" t="s">
        <v>58</v>
      </c>
      <c r="B8467" t="s">
        <v>16742</v>
      </c>
      <c r="C8467" t="s">
        <v>16743</v>
      </c>
      <c r="D8467">
        <v>5</v>
      </c>
      <c r="E8467">
        <v>9</v>
      </c>
      <c r="F8467" t="s">
        <v>17</v>
      </c>
      <c r="G8467" t="str">
        <f>VLOOKUP(F8467, Themes!$A$1:$C$51, 2, FALSE )</f>
        <v>Doors &amp; Elevators</v>
      </c>
      <c r="H8467" t="str">
        <f>VLOOKUP(F8467, Themes!$A$1:$C$51, 3, FALSE )</f>
        <v>Dunder Mifflin Operations &amp; Activities</v>
      </c>
      <c r="I8467">
        <v>0.36120000000000002</v>
      </c>
      <c r="J8467">
        <v>0</v>
      </c>
      <c r="K8467">
        <v>0.8</v>
      </c>
      <c r="L8467">
        <v>0.2</v>
      </c>
    </row>
    <row r="8468" spans="1:12" x14ac:dyDescent="0.35">
      <c r="A8468" t="s">
        <v>58</v>
      </c>
      <c r="B8468" t="s">
        <v>16744</v>
      </c>
      <c r="C8468" t="s">
        <v>2272</v>
      </c>
      <c r="D8468">
        <v>5</v>
      </c>
      <c r="E8468">
        <v>9</v>
      </c>
      <c r="F8468" t="s">
        <v>109</v>
      </c>
      <c r="G8468" t="str">
        <f>VLOOKUP(F8468, Themes!$A$1:$C$51, 2, FALSE )</f>
        <v>Job Perks</v>
      </c>
      <c r="H8468" t="str">
        <f>VLOOKUP(F8468, Themes!$A$1:$C$51, 3, FALSE )</f>
        <v>Dunder Mifflin Operations &amp; Activities</v>
      </c>
      <c r="I8468">
        <v>0.47539999999999999</v>
      </c>
      <c r="J8468">
        <v>0</v>
      </c>
      <c r="K8468">
        <v>0.74399999999999999</v>
      </c>
      <c r="L8468">
        <v>0.25600000000000001</v>
      </c>
    </row>
    <row r="8469" spans="1:12" x14ac:dyDescent="0.35">
      <c r="A8469" t="s">
        <v>10</v>
      </c>
      <c r="B8469" t="s">
        <v>16745</v>
      </c>
      <c r="C8469" t="s">
        <v>16746</v>
      </c>
      <c r="D8469">
        <v>5</v>
      </c>
      <c r="E8469">
        <v>9</v>
      </c>
      <c r="F8469" t="s">
        <v>20</v>
      </c>
      <c r="G8469" t="str">
        <f>VLOOKUP(F8469, Themes!$A$1:$C$51, 2, FALSE )</f>
        <v>Dunder Mifflin Products</v>
      </c>
      <c r="H8469" t="str">
        <f>VLOOKUP(F8469, Themes!$A$1:$C$51, 3, FALSE )</f>
        <v>Dunder Mifflin Operations &amp; Activities</v>
      </c>
      <c r="I8469">
        <v>0</v>
      </c>
      <c r="J8469">
        <v>0</v>
      </c>
      <c r="K8469">
        <v>1</v>
      </c>
      <c r="L8469">
        <v>0</v>
      </c>
    </row>
    <row r="8470" spans="1:12" x14ac:dyDescent="0.35">
      <c r="A8470" t="s">
        <v>10</v>
      </c>
      <c r="B8470" t="s">
        <v>16747</v>
      </c>
      <c r="C8470" t="s">
        <v>16748</v>
      </c>
      <c r="D8470">
        <v>5</v>
      </c>
      <c r="E8470">
        <v>9</v>
      </c>
      <c r="F8470" t="s">
        <v>112</v>
      </c>
      <c r="G8470" t="str">
        <f>VLOOKUP(F8470, Themes!$A$1:$C$51, 2, FALSE )</f>
        <v>Driving</v>
      </c>
      <c r="H8470" t="str">
        <f>VLOOKUP(F8470, Themes!$A$1:$C$51, 3, FALSE )</f>
        <v>Transportation &amp; Life Outside Dunder Mifflin</v>
      </c>
      <c r="I8470">
        <v>0.44040000000000001</v>
      </c>
      <c r="J8470">
        <v>0</v>
      </c>
      <c r="K8470">
        <v>0.75600000000000001</v>
      </c>
      <c r="L8470">
        <v>0.24399999999999999</v>
      </c>
    </row>
    <row r="8471" spans="1:12" x14ac:dyDescent="0.35">
      <c r="A8471" t="s">
        <v>10</v>
      </c>
      <c r="B8471" t="s">
        <v>16749</v>
      </c>
      <c r="C8471" t="s">
        <v>16750</v>
      </c>
      <c r="D8471">
        <v>5</v>
      </c>
      <c r="E8471">
        <v>9</v>
      </c>
      <c r="F8471" t="s">
        <v>20</v>
      </c>
      <c r="G8471" t="str">
        <f>VLOOKUP(F8471, Themes!$A$1:$C$51, 2, FALSE )</f>
        <v>Dunder Mifflin Products</v>
      </c>
      <c r="H8471" t="str">
        <f>VLOOKUP(F8471, Themes!$A$1:$C$51, 3, FALSE )</f>
        <v>Dunder Mifflin Operations &amp; Activities</v>
      </c>
      <c r="I8471">
        <v>0</v>
      </c>
      <c r="J8471">
        <v>0</v>
      </c>
      <c r="K8471">
        <v>1</v>
      </c>
      <c r="L8471">
        <v>0</v>
      </c>
    </row>
    <row r="8472" spans="1:12" x14ac:dyDescent="0.35">
      <c r="A8472" t="s">
        <v>10</v>
      </c>
      <c r="B8472" t="s">
        <v>16751</v>
      </c>
      <c r="C8472" t="s">
        <v>16752</v>
      </c>
      <c r="D8472">
        <v>5</v>
      </c>
      <c r="E8472">
        <v>9</v>
      </c>
      <c r="F8472" t="s">
        <v>164</v>
      </c>
      <c r="G8472" t="str">
        <f>VLOOKUP(F8472, Themes!$A$1:$C$51, 2, FALSE )</f>
        <v>Angela's Activities</v>
      </c>
      <c r="H8472" t="str">
        <f>VLOOKUP(F8472, Themes!$A$1:$C$51, 3, FALSE )</f>
        <v>Character's Activities</v>
      </c>
      <c r="I8472">
        <v>0</v>
      </c>
      <c r="J8472">
        <v>0</v>
      </c>
      <c r="K8472">
        <v>1</v>
      </c>
      <c r="L8472">
        <v>0</v>
      </c>
    </row>
    <row r="8473" spans="1:12" x14ac:dyDescent="0.35">
      <c r="A8473" t="s">
        <v>58</v>
      </c>
      <c r="B8473" t="s">
        <v>16753</v>
      </c>
      <c r="C8473" t="s">
        <v>16754</v>
      </c>
      <c r="D8473">
        <v>5</v>
      </c>
      <c r="E8473">
        <v>9</v>
      </c>
      <c r="F8473" t="s">
        <v>233</v>
      </c>
      <c r="G8473" t="str">
        <f>VLOOKUP(F8473, Themes!$A$1:$C$51, 2, FALSE )</f>
        <v>Oscar &amp; David Wallace</v>
      </c>
      <c r="H8473" t="str">
        <f>VLOOKUP(F8473, Themes!$A$1:$C$51, 3, FALSE )</f>
        <v>Character's Activities</v>
      </c>
      <c r="I8473">
        <v>0.35949999999999999</v>
      </c>
      <c r="J8473">
        <v>0</v>
      </c>
      <c r="K8473">
        <v>0.86499999999999999</v>
      </c>
      <c r="L8473">
        <v>0.13500000000000001</v>
      </c>
    </row>
    <row r="8474" spans="1:12" x14ac:dyDescent="0.35">
      <c r="A8474" t="s">
        <v>86</v>
      </c>
      <c r="B8474" t="s">
        <v>16755</v>
      </c>
      <c r="C8474" t="s">
        <v>7558</v>
      </c>
      <c r="D8474">
        <v>5</v>
      </c>
      <c r="E8474">
        <v>9</v>
      </c>
      <c r="F8474" t="s">
        <v>85</v>
      </c>
      <c r="G8474" t="str">
        <f>VLOOKUP(F8474, Themes!$A$1:$C$51, 2, FALSE )</f>
        <v>Leaving the Office</v>
      </c>
      <c r="H8474" t="str">
        <f>VLOOKUP(F8474, Themes!$A$1:$C$51, 3, FALSE )</f>
        <v>Transportation &amp; Life Outside Dunder Mifflin</v>
      </c>
      <c r="I8474">
        <v>0</v>
      </c>
      <c r="J8474">
        <v>0</v>
      </c>
      <c r="K8474">
        <v>1</v>
      </c>
      <c r="L8474">
        <v>0</v>
      </c>
    </row>
    <row r="8475" spans="1:12" x14ac:dyDescent="0.35">
      <c r="A8475" t="s">
        <v>41</v>
      </c>
      <c r="B8475" t="s">
        <v>16756</v>
      </c>
      <c r="C8475" t="s">
        <v>16757</v>
      </c>
      <c r="D8475">
        <v>5</v>
      </c>
      <c r="E8475">
        <v>9</v>
      </c>
      <c r="F8475" t="s">
        <v>226</v>
      </c>
      <c r="G8475" t="str">
        <f>VLOOKUP(F8475, Themes!$A$1:$C$51, 2, FALSE )</f>
        <v>Focusing at Work</v>
      </c>
      <c r="H8475" t="str">
        <f>VLOOKUP(F8475, Themes!$A$1:$C$51, 3, FALSE )</f>
        <v>Dunder Mifflin Operations &amp; Activities</v>
      </c>
      <c r="I8475">
        <v>0.29509999999999997</v>
      </c>
      <c r="J8475">
        <v>0</v>
      </c>
      <c r="K8475">
        <v>0.68700000000000006</v>
      </c>
      <c r="L8475">
        <v>0.313</v>
      </c>
    </row>
    <row r="8476" spans="1:12" x14ac:dyDescent="0.35">
      <c r="A8476" t="s">
        <v>86</v>
      </c>
      <c r="B8476" t="s">
        <v>16758</v>
      </c>
      <c r="C8476" t="s">
        <v>16759</v>
      </c>
      <c r="D8476">
        <v>5</v>
      </c>
      <c r="E8476">
        <v>9</v>
      </c>
      <c r="F8476" t="s">
        <v>61</v>
      </c>
      <c r="G8476" t="str">
        <f>VLOOKUP(F8476, Themes!$A$1:$C$51, 2, FALSE )</f>
        <v>Dundies and Watching videos</v>
      </c>
      <c r="H8476" t="str">
        <f>VLOOKUP(F8476, Themes!$A$1:$C$51, 3, FALSE )</f>
        <v>Socialization at Dunder Mifflin</v>
      </c>
      <c r="I8476">
        <v>0.36120000000000002</v>
      </c>
      <c r="J8476">
        <v>0</v>
      </c>
      <c r="K8476">
        <v>0.76200000000000001</v>
      </c>
      <c r="L8476">
        <v>0.23799999999999999</v>
      </c>
    </row>
    <row r="8477" spans="1:12" x14ac:dyDescent="0.35">
      <c r="A8477" t="s">
        <v>86</v>
      </c>
      <c r="B8477" t="s">
        <v>16760</v>
      </c>
      <c r="C8477" t="s">
        <v>16761</v>
      </c>
      <c r="D8477">
        <v>5</v>
      </c>
      <c r="E8477">
        <v>9</v>
      </c>
      <c r="F8477" t="s">
        <v>186</v>
      </c>
      <c r="G8477" t="str">
        <f>VLOOKUP(F8477, Themes!$A$1:$C$51, 2, FALSE )</f>
        <v>Food and Eating Habits</v>
      </c>
      <c r="H8477" t="str">
        <f>VLOOKUP(F8477, Themes!$A$1:$C$51, 3, FALSE )</f>
        <v>Socialization at Dunder Mifflin</v>
      </c>
      <c r="I8477">
        <v>0.15110000000000001</v>
      </c>
      <c r="J8477">
        <v>0</v>
      </c>
      <c r="K8477">
        <v>0.81499999999999995</v>
      </c>
      <c r="L8477">
        <v>0.185</v>
      </c>
    </row>
    <row r="8478" spans="1:12" x14ac:dyDescent="0.35">
      <c r="A8478" t="s">
        <v>14</v>
      </c>
      <c r="B8478" t="s">
        <v>16762</v>
      </c>
      <c r="C8478" t="s">
        <v>16763</v>
      </c>
      <c r="D8478">
        <v>5</v>
      </c>
      <c r="E8478">
        <v>9</v>
      </c>
      <c r="F8478" t="s">
        <v>325</v>
      </c>
      <c r="G8478" t="str">
        <f>VLOOKUP(F8478, Themes!$A$1:$C$51, 2, FALSE )</f>
        <v>Gender Roles</v>
      </c>
      <c r="H8478" t="str">
        <f>VLOOKUP(F8478, Themes!$A$1:$C$51, 3, FALSE )</f>
        <v>Social Issues &amp; Miscellaneous</v>
      </c>
      <c r="I8478">
        <v>0.40189999999999998</v>
      </c>
      <c r="J8478">
        <v>9.1999999999999998E-2</v>
      </c>
      <c r="K8478">
        <v>0.72599999999999998</v>
      </c>
      <c r="L8478">
        <v>0.182</v>
      </c>
    </row>
    <row r="8479" spans="1:12" x14ac:dyDescent="0.35">
      <c r="A8479" t="s">
        <v>58</v>
      </c>
      <c r="B8479" t="s">
        <v>16764</v>
      </c>
      <c r="C8479" t="s">
        <v>16765</v>
      </c>
      <c r="D8479">
        <v>5</v>
      </c>
      <c r="E8479">
        <v>9</v>
      </c>
      <c r="F8479" t="s">
        <v>109</v>
      </c>
      <c r="G8479" t="str">
        <f>VLOOKUP(F8479, Themes!$A$1:$C$51, 2, FALSE )</f>
        <v>Job Perks</v>
      </c>
      <c r="H8479" t="str">
        <f>VLOOKUP(F8479, Themes!$A$1:$C$51, 3, FALSE )</f>
        <v>Dunder Mifflin Operations &amp; Activities</v>
      </c>
      <c r="I8479">
        <v>-5.16E-2</v>
      </c>
      <c r="J8479">
        <v>0.19</v>
      </c>
      <c r="K8479">
        <v>0.63500000000000001</v>
      </c>
      <c r="L8479">
        <v>0.17499999999999999</v>
      </c>
    </row>
    <row r="8480" spans="1:12" x14ac:dyDescent="0.35">
      <c r="A8480" t="s">
        <v>58</v>
      </c>
      <c r="B8480" t="s">
        <v>16766</v>
      </c>
      <c r="C8480" t="s">
        <v>16767</v>
      </c>
      <c r="D8480">
        <v>5</v>
      </c>
      <c r="E8480">
        <v>9</v>
      </c>
      <c r="F8480" t="s">
        <v>31</v>
      </c>
      <c r="G8480" t="str">
        <f>VLOOKUP(F8480, Themes!$A$1:$C$51, 2, FALSE )</f>
        <v>Time Spent</v>
      </c>
      <c r="H8480" t="str">
        <f>VLOOKUP(F8480, Themes!$A$1:$C$51, 3, FALSE )</f>
        <v>Dunder Mifflin Operations &amp; Activities</v>
      </c>
      <c r="I8480">
        <v>0.55740000000000001</v>
      </c>
      <c r="J8480">
        <v>0</v>
      </c>
      <c r="K8480">
        <v>0.68500000000000005</v>
      </c>
      <c r="L8480">
        <v>0.315</v>
      </c>
    </row>
    <row r="8481" spans="1:12" x14ac:dyDescent="0.35">
      <c r="A8481" t="s">
        <v>10</v>
      </c>
      <c r="B8481" t="s">
        <v>16768</v>
      </c>
      <c r="C8481" t="s">
        <v>16769</v>
      </c>
      <c r="D8481">
        <v>5</v>
      </c>
      <c r="E8481">
        <v>9</v>
      </c>
      <c r="F8481" t="s">
        <v>186</v>
      </c>
      <c r="G8481" t="str">
        <f>VLOOKUP(F8481, Themes!$A$1:$C$51, 2, FALSE )</f>
        <v>Food and Eating Habits</v>
      </c>
      <c r="H8481" t="str">
        <f>VLOOKUP(F8481, Themes!$A$1:$C$51, 3, FALSE )</f>
        <v>Socialization at Dunder Mifflin</v>
      </c>
      <c r="I8481">
        <v>0.67490000000000006</v>
      </c>
      <c r="J8481">
        <v>0</v>
      </c>
      <c r="K8481">
        <v>0.55800000000000005</v>
      </c>
      <c r="L8481">
        <v>0.442</v>
      </c>
    </row>
    <row r="8482" spans="1:12" x14ac:dyDescent="0.35">
      <c r="A8482" t="s">
        <v>10</v>
      </c>
      <c r="B8482" t="s">
        <v>16770</v>
      </c>
      <c r="C8482" t="s">
        <v>22</v>
      </c>
      <c r="D8482">
        <v>5</v>
      </c>
      <c r="E8482">
        <v>9</v>
      </c>
      <c r="F8482" t="s">
        <v>23</v>
      </c>
      <c r="G8482" t="str">
        <f>VLOOKUP(F8482, Themes!$A$1:$C$51, 2, FALSE )</f>
        <v>Pam's Activities</v>
      </c>
      <c r="H8482" t="str">
        <f>VLOOKUP(F8482, Themes!$A$1:$C$51, 3, FALSE )</f>
        <v>Character's Activities</v>
      </c>
      <c r="I8482">
        <v>0.74939999999999996</v>
      </c>
      <c r="J8482">
        <v>0</v>
      </c>
      <c r="K8482">
        <v>0.52300000000000002</v>
      </c>
      <c r="L8482">
        <v>0.47699999999999998</v>
      </c>
    </row>
    <row r="8483" spans="1:12" x14ac:dyDescent="0.35">
      <c r="A8483" t="s">
        <v>10</v>
      </c>
      <c r="B8483" t="s">
        <v>16771</v>
      </c>
      <c r="C8483" t="s">
        <v>16772</v>
      </c>
      <c r="D8483">
        <v>5</v>
      </c>
      <c r="E8483">
        <v>9</v>
      </c>
      <c r="F8483" t="s">
        <v>44</v>
      </c>
      <c r="G8483" t="str">
        <f>VLOOKUP(F8483, Themes!$A$1:$C$51, 2, FALSE )</f>
        <v>Showing Appreciation for Others</v>
      </c>
      <c r="H8483" t="str">
        <f>VLOOKUP(F8483, Themes!$A$1:$C$51, 3, FALSE )</f>
        <v>Character Relationships with Each Other</v>
      </c>
      <c r="I8483">
        <v>0.41839999999999999</v>
      </c>
      <c r="J8483">
        <v>0</v>
      </c>
      <c r="K8483">
        <v>0.68300000000000005</v>
      </c>
      <c r="L8483">
        <v>0.317</v>
      </c>
    </row>
    <row r="8484" spans="1:12" x14ac:dyDescent="0.35">
      <c r="A8484" t="s">
        <v>58</v>
      </c>
      <c r="B8484" t="s">
        <v>16773</v>
      </c>
      <c r="C8484" t="s">
        <v>16774</v>
      </c>
      <c r="D8484">
        <v>5</v>
      </c>
      <c r="E8484">
        <v>9</v>
      </c>
      <c r="F8484" t="s">
        <v>161</v>
      </c>
      <c r="G8484" t="str">
        <f>VLOOKUP(F8484, Themes!$A$1:$C$51, 2, FALSE )</f>
        <v>Uncomfortable Feelings</v>
      </c>
      <c r="H8484" t="str">
        <f>VLOOKUP(F8484, Themes!$A$1:$C$51, 3, FALSE )</f>
        <v>Character Relationships with Each Other</v>
      </c>
      <c r="I8484">
        <v>0.70809999999999995</v>
      </c>
      <c r="J8484">
        <v>0</v>
      </c>
      <c r="K8484">
        <v>0.45900000000000002</v>
      </c>
      <c r="L8484">
        <v>0.54100000000000004</v>
      </c>
    </row>
    <row r="8485" spans="1:12" x14ac:dyDescent="0.35">
      <c r="A8485" t="s">
        <v>41</v>
      </c>
      <c r="B8485" t="s">
        <v>16775</v>
      </c>
      <c r="C8485" t="s">
        <v>16776</v>
      </c>
      <c r="D8485">
        <v>5</v>
      </c>
      <c r="E8485">
        <v>9</v>
      </c>
      <c r="F8485" t="s">
        <v>358</v>
      </c>
      <c r="G8485" t="str">
        <f>VLOOKUP(F8485, Themes!$A$1:$C$51, 2, FALSE )</f>
        <v>Workplace Happenings</v>
      </c>
      <c r="H8485" t="str">
        <f>VLOOKUP(F8485, Themes!$A$1:$C$51, 3, FALSE )</f>
        <v>Dunder Mifflin Operations &amp; Activities</v>
      </c>
      <c r="I8485">
        <v>0.47670000000000001</v>
      </c>
      <c r="J8485">
        <v>4.9000000000000002E-2</v>
      </c>
      <c r="K8485">
        <v>0.86399999999999999</v>
      </c>
      <c r="L8485">
        <v>8.5999999999999993E-2</v>
      </c>
    </row>
    <row r="8486" spans="1:12" x14ac:dyDescent="0.35">
      <c r="A8486" t="s">
        <v>86</v>
      </c>
      <c r="B8486" t="s">
        <v>16777</v>
      </c>
      <c r="C8486" t="s">
        <v>16778</v>
      </c>
      <c r="D8486">
        <v>5</v>
      </c>
      <c r="E8486">
        <v>9</v>
      </c>
      <c r="F8486" t="s">
        <v>202</v>
      </c>
      <c r="G8486" t="str">
        <f>VLOOKUP(F8486, Themes!$A$1:$C$51, 2, FALSE )</f>
        <v>Stanley's Activities</v>
      </c>
      <c r="H8486" t="str">
        <f>VLOOKUP(F8486, Themes!$A$1:$C$51, 3, FALSE )</f>
        <v>Character's Activities</v>
      </c>
      <c r="I8486">
        <v>0</v>
      </c>
      <c r="J8486">
        <v>0</v>
      </c>
      <c r="K8486">
        <v>1</v>
      </c>
      <c r="L8486">
        <v>0</v>
      </c>
    </row>
    <row r="8487" spans="1:12" x14ac:dyDescent="0.35">
      <c r="A8487" t="s">
        <v>41</v>
      </c>
      <c r="B8487" t="s">
        <v>16779</v>
      </c>
      <c r="C8487" t="s">
        <v>16780</v>
      </c>
      <c r="D8487">
        <v>5</v>
      </c>
      <c r="E8487">
        <v>9</v>
      </c>
      <c r="F8487" t="s">
        <v>109</v>
      </c>
      <c r="G8487" t="str">
        <f>VLOOKUP(F8487, Themes!$A$1:$C$51, 2, FALSE )</f>
        <v>Job Perks</v>
      </c>
      <c r="H8487" t="str">
        <f>VLOOKUP(F8487, Themes!$A$1:$C$51, 3, FALSE )</f>
        <v>Dunder Mifflin Operations &amp; Activities</v>
      </c>
      <c r="I8487">
        <v>0</v>
      </c>
      <c r="J8487">
        <v>0</v>
      </c>
      <c r="K8487">
        <v>1</v>
      </c>
      <c r="L8487">
        <v>0</v>
      </c>
    </row>
    <row r="8488" spans="1:12" x14ac:dyDescent="0.35">
      <c r="A8488" t="s">
        <v>41</v>
      </c>
      <c r="B8488" t="s">
        <v>16781</v>
      </c>
      <c r="C8488" t="s">
        <v>16782</v>
      </c>
      <c r="D8488">
        <v>5</v>
      </c>
      <c r="E8488">
        <v>9</v>
      </c>
      <c r="F8488" t="s">
        <v>100</v>
      </c>
      <c r="G8488" t="str">
        <f>VLOOKUP(F8488, Themes!$A$1:$C$51, 2, FALSE )</f>
        <v>Andy's Activities</v>
      </c>
      <c r="H8488" t="str">
        <f>VLOOKUP(F8488, Themes!$A$1:$C$51, 3, FALSE )</f>
        <v>Character's Activities</v>
      </c>
      <c r="I8488">
        <v>0.49390000000000001</v>
      </c>
      <c r="J8488">
        <v>1.7999999999999999E-2</v>
      </c>
      <c r="K8488">
        <v>0.95</v>
      </c>
      <c r="L8488">
        <v>3.2000000000000001E-2</v>
      </c>
    </row>
    <row r="8489" spans="1:12" x14ac:dyDescent="0.35">
      <c r="A8489" t="s">
        <v>41</v>
      </c>
      <c r="B8489" t="s">
        <v>16783</v>
      </c>
      <c r="C8489" t="s">
        <v>16784</v>
      </c>
      <c r="D8489">
        <v>5</v>
      </c>
      <c r="E8489">
        <v>9</v>
      </c>
      <c r="F8489" t="s">
        <v>325</v>
      </c>
      <c r="G8489" t="str">
        <f>VLOOKUP(F8489, Themes!$A$1:$C$51, 2, FALSE )</f>
        <v>Gender Roles</v>
      </c>
      <c r="H8489" t="str">
        <f>VLOOKUP(F8489, Themes!$A$1:$C$51, 3, FALSE )</f>
        <v>Social Issues &amp; Miscellaneous</v>
      </c>
      <c r="I8489">
        <v>0.2263</v>
      </c>
      <c r="J8489">
        <v>0</v>
      </c>
      <c r="K8489">
        <v>0.86299999999999999</v>
      </c>
      <c r="L8489">
        <v>0.13700000000000001</v>
      </c>
    </row>
    <row r="8490" spans="1:12" x14ac:dyDescent="0.35">
      <c r="A8490" t="s">
        <v>10</v>
      </c>
      <c r="B8490" t="s">
        <v>16785</v>
      </c>
      <c r="C8490" t="s">
        <v>16786</v>
      </c>
      <c r="D8490">
        <v>5</v>
      </c>
      <c r="E8490">
        <v>9</v>
      </c>
      <c r="F8490" t="s">
        <v>85</v>
      </c>
      <c r="G8490" t="str">
        <f>VLOOKUP(F8490, Themes!$A$1:$C$51, 2, FALSE )</f>
        <v>Leaving the Office</v>
      </c>
      <c r="H8490" t="str">
        <f>VLOOKUP(F8490, Themes!$A$1:$C$51, 3, FALSE )</f>
        <v>Transportation &amp; Life Outside Dunder Mifflin</v>
      </c>
      <c r="I8490">
        <v>0.55740000000000001</v>
      </c>
      <c r="J8490">
        <v>0</v>
      </c>
      <c r="K8490">
        <v>0.66200000000000003</v>
      </c>
      <c r="L8490">
        <v>0.33800000000000002</v>
      </c>
    </row>
    <row r="8491" spans="1:12" x14ac:dyDescent="0.35">
      <c r="A8491" t="s">
        <v>10</v>
      </c>
      <c r="B8491" t="s">
        <v>16787</v>
      </c>
      <c r="C8491" t="s">
        <v>16788</v>
      </c>
      <c r="D8491">
        <v>5</v>
      </c>
      <c r="E8491">
        <v>9</v>
      </c>
      <c r="F8491" t="s">
        <v>85</v>
      </c>
      <c r="G8491" t="str">
        <f>VLOOKUP(F8491, Themes!$A$1:$C$51, 2, FALSE )</f>
        <v>Leaving the Office</v>
      </c>
      <c r="H8491" t="str">
        <f>VLOOKUP(F8491, Themes!$A$1:$C$51, 3, FALSE )</f>
        <v>Transportation &amp; Life Outside Dunder Mifflin</v>
      </c>
      <c r="I8491">
        <v>0.77829999999999999</v>
      </c>
      <c r="J8491">
        <v>0</v>
      </c>
      <c r="K8491">
        <v>0.77300000000000002</v>
      </c>
      <c r="L8491">
        <v>0.22700000000000001</v>
      </c>
    </row>
    <row r="8492" spans="1:12" x14ac:dyDescent="0.35">
      <c r="A8492" t="s">
        <v>10</v>
      </c>
      <c r="B8492" t="s">
        <v>16789</v>
      </c>
      <c r="C8492" t="s">
        <v>16790</v>
      </c>
      <c r="D8492">
        <v>5</v>
      </c>
      <c r="E8492">
        <v>9</v>
      </c>
      <c r="F8492" t="s">
        <v>247</v>
      </c>
      <c r="G8492" t="str">
        <f>VLOOKUP(F8492, Themes!$A$1:$C$51, 2, FALSE )</f>
        <v>Closing deals</v>
      </c>
      <c r="H8492" t="str">
        <f>VLOOKUP(F8492, Themes!$A$1:$C$51, 3, FALSE )</f>
        <v>Dunder Mifflin Operations &amp; Activities</v>
      </c>
      <c r="I8492">
        <v>0.45879999999999999</v>
      </c>
      <c r="J8492">
        <v>0</v>
      </c>
      <c r="K8492">
        <v>0.78900000000000003</v>
      </c>
      <c r="L8492">
        <v>0.21099999999999999</v>
      </c>
    </row>
    <row r="8493" spans="1:12" x14ac:dyDescent="0.35">
      <c r="A8493" t="s">
        <v>10</v>
      </c>
      <c r="B8493" t="s">
        <v>16791</v>
      </c>
      <c r="C8493" t="s">
        <v>16792</v>
      </c>
      <c r="D8493">
        <v>5</v>
      </c>
      <c r="E8493">
        <v>9</v>
      </c>
      <c r="F8493" t="s">
        <v>129</v>
      </c>
      <c r="G8493" t="str">
        <f>VLOOKUP(F8493, Themes!$A$1:$C$51, 2, FALSE )</f>
        <v>Water Cooler Talk</v>
      </c>
      <c r="H8493" t="str">
        <f>VLOOKUP(F8493, Themes!$A$1:$C$51, 3, FALSE )</f>
        <v>Social Issues &amp; Miscellaneous</v>
      </c>
      <c r="I8493">
        <v>0.80740000000000001</v>
      </c>
      <c r="J8493">
        <v>5.2999999999999999E-2</v>
      </c>
      <c r="K8493">
        <v>0.61899999999999999</v>
      </c>
      <c r="L8493">
        <v>0.32700000000000001</v>
      </c>
    </row>
    <row r="8494" spans="1:12" x14ac:dyDescent="0.35">
      <c r="A8494" t="s">
        <v>10</v>
      </c>
      <c r="B8494" t="s">
        <v>16793</v>
      </c>
      <c r="C8494" t="s">
        <v>16794</v>
      </c>
      <c r="D8494">
        <v>5</v>
      </c>
      <c r="E8494">
        <v>9</v>
      </c>
      <c r="F8494" t="s">
        <v>100</v>
      </c>
      <c r="G8494" t="str">
        <f>VLOOKUP(F8494, Themes!$A$1:$C$51, 2, FALSE )</f>
        <v>Andy's Activities</v>
      </c>
      <c r="H8494" t="str">
        <f>VLOOKUP(F8494, Themes!$A$1:$C$51, 3, FALSE )</f>
        <v>Character's Activities</v>
      </c>
      <c r="I8494">
        <v>0.40189999999999998</v>
      </c>
      <c r="J8494">
        <v>0</v>
      </c>
      <c r="K8494">
        <v>0.86299999999999999</v>
      </c>
      <c r="L8494">
        <v>0.13700000000000001</v>
      </c>
    </row>
    <row r="8495" spans="1:12" x14ac:dyDescent="0.35">
      <c r="A8495" t="s">
        <v>10</v>
      </c>
      <c r="B8495" t="s">
        <v>16795</v>
      </c>
      <c r="C8495" t="s">
        <v>22</v>
      </c>
      <c r="D8495">
        <v>5</v>
      </c>
      <c r="E8495">
        <v>9</v>
      </c>
      <c r="F8495" t="s">
        <v>23</v>
      </c>
      <c r="G8495" t="str">
        <f>VLOOKUP(F8495, Themes!$A$1:$C$51, 2, FALSE )</f>
        <v>Pam's Activities</v>
      </c>
      <c r="H8495" t="str">
        <f>VLOOKUP(F8495, Themes!$A$1:$C$51, 3, FALSE )</f>
        <v>Character's Activities</v>
      </c>
      <c r="I8495">
        <v>0</v>
      </c>
      <c r="J8495">
        <v>0</v>
      </c>
      <c r="K8495">
        <v>1</v>
      </c>
      <c r="L8495">
        <v>0</v>
      </c>
    </row>
    <row r="8496" spans="1:12" x14ac:dyDescent="0.35">
      <c r="A8496" t="s">
        <v>86</v>
      </c>
      <c r="B8496" t="s">
        <v>16796</v>
      </c>
      <c r="C8496" t="s">
        <v>16797</v>
      </c>
      <c r="D8496">
        <v>5</v>
      </c>
      <c r="E8496">
        <v>9</v>
      </c>
      <c r="F8496" t="s">
        <v>100</v>
      </c>
      <c r="G8496" t="str">
        <f>VLOOKUP(F8496, Themes!$A$1:$C$51, 2, FALSE )</f>
        <v>Andy's Activities</v>
      </c>
      <c r="H8496" t="str">
        <f>VLOOKUP(F8496, Themes!$A$1:$C$51, 3, FALSE )</f>
        <v>Character's Activities</v>
      </c>
      <c r="I8496">
        <v>-0.34</v>
      </c>
      <c r="J8496">
        <v>7.5999999999999998E-2</v>
      </c>
      <c r="K8496">
        <v>0.92400000000000004</v>
      </c>
      <c r="L8496">
        <v>0</v>
      </c>
    </row>
    <row r="8497" spans="1:12" x14ac:dyDescent="0.35">
      <c r="A8497" t="s">
        <v>41</v>
      </c>
      <c r="B8497" t="s">
        <v>16798</v>
      </c>
      <c r="C8497" t="s">
        <v>16799</v>
      </c>
      <c r="D8497">
        <v>5</v>
      </c>
      <c r="E8497">
        <v>9</v>
      </c>
      <c r="F8497" t="s">
        <v>186</v>
      </c>
      <c r="G8497" t="str">
        <f>VLOOKUP(F8497, Themes!$A$1:$C$51, 2, FALSE )</f>
        <v>Food and Eating Habits</v>
      </c>
      <c r="H8497" t="str">
        <f>VLOOKUP(F8497, Themes!$A$1:$C$51, 3, FALSE )</f>
        <v>Socialization at Dunder Mifflin</v>
      </c>
      <c r="I8497">
        <v>0.49390000000000001</v>
      </c>
      <c r="J8497">
        <v>0</v>
      </c>
      <c r="K8497">
        <v>0.78900000000000003</v>
      </c>
      <c r="L8497">
        <v>0.21099999999999999</v>
      </c>
    </row>
    <row r="8498" spans="1:12" x14ac:dyDescent="0.35">
      <c r="A8498" t="s">
        <v>41</v>
      </c>
      <c r="B8498" t="s">
        <v>16800</v>
      </c>
      <c r="C8498" t="s">
        <v>16801</v>
      </c>
      <c r="D8498">
        <v>5</v>
      </c>
      <c r="E8498">
        <v>9</v>
      </c>
      <c r="F8498" t="s">
        <v>100</v>
      </c>
      <c r="G8498" t="str">
        <f>VLOOKUP(F8498, Themes!$A$1:$C$51, 2, FALSE )</f>
        <v>Andy's Activities</v>
      </c>
      <c r="H8498" t="str">
        <f>VLOOKUP(F8498, Themes!$A$1:$C$51, 3, FALSE )</f>
        <v>Character's Activities</v>
      </c>
      <c r="I8498">
        <v>0.2732</v>
      </c>
      <c r="J8498">
        <v>0</v>
      </c>
      <c r="K8498">
        <v>0.93500000000000005</v>
      </c>
      <c r="L8498">
        <v>6.5000000000000002E-2</v>
      </c>
    </row>
    <row r="8499" spans="1:12" x14ac:dyDescent="0.35">
      <c r="A8499" t="s">
        <v>86</v>
      </c>
      <c r="B8499" t="s">
        <v>16802</v>
      </c>
      <c r="C8499" t="s">
        <v>16803</v>
      </c>
      <c r="D8499">
        <v>5</v>
      </c>
      <c r="E8499">
        <v>9</v>
      </c>
      <c r="F8499" t="s">
        <v>475</v>
      </c>
      <c r="G8499" t="str">
        <f>VLOOKUP(F8499, Themes!$A$1:$C$51, 2, FALSE )</f>
        <v>Answering Phones</v>
      </c>
      <c r="H8499" t="str">
        <f>VLOOKUP(F8499, Themes!$A$1:$C$51, 3, FALSE )</f>
        <v>Dunder Mifflin Operations &amp; Activities</v>
      </c>
      <c r="I8499">
        <v>0</v>
      </c>
      <c r="J8499">
        <v>0</v>
      </c>
      <c r="K8499">
        <v>1</v>
      </c>
      <c r="L8499">
        <v>0</v>
      </c>
    </row>
    <row r="8500" spans="1:12" x14ac:dyDescent="0.35">
      <c r="A8500" t="s">
        <v>41</v>
      </c>
      <c r="B8500" t="s">
        <v>16804</v>
      </c>
      <c r="C8500" t="s">
        <v>16805</v>
      </c>
      <c r="D8500">
        <v>5</v>
      </c>
      <c r="E8500">
        <v>9</v>
      </c>
      <c r="F8500" t="s">
        <v>31</v>
      </c>
      <c r="G8500" t="str">
        <f>VLOOKUP(F8500, Themes!$A$1:$C$51, 2, FALSE )</f>
        <v>Time Spent</v>
      </c>
      <c r="H8500" t="str">
        <f>VLOOKUP(F8500, Themes!$A$1:$C$51, 3, FALSE )</f>
        <v>Dunder Mifflin Operations &amp; Activities</v>
      </c>
      <c r="I8500">
        <v>0.37159999999999999</v>
      </c>
      <c r="J8500">
        <v>0</v>
      </c>
      <c r="K8500">
        <v>0.87</v>
      </c>
      <c r="L8500">
        <v>0.13</v>
      </c>
    </row>
    <row r="8501" spans="1:12" x14ac:dyDescent="0.35">
      <c r="A8501" t="s">
        <v>10</v>
      </c>
      <c r="B8501" t="s">
        <v>16806</v>
      </c>
      <c r="C8501" t="s">
        <v>16807</v>
      </c>
      <c r="D8501">
        <v>5</v>
      </c>
      <c r="E8501">
        <v>9</v>
      </c>
      <c r="F8501" t="s">
        <v>186</v>
      </c>
      <c r="G8501" t="str">
        <f>VLOOKUP(F8501, Themes!$A$1:$C$51, 2, FALSE )</f>
        <v>Food and Eating Habits</v>
      </c>
      <c r="H8501" t="str">
        <f>VLOOKUP(F8501, Themes!$A$1:$C$51, 3, FALSE )</f>
        <v>Socialization at Dunder Mifflin</v>
      </c>
      <c r="I8501">
        <v>-0.71840000000000004</v>
      </c>
      <c r="J8501">
        <v>0.27600000000000002</v>
      </c>
      <c r="K8501">
        <v>0.72399999999999998</v>
      </c>
      <c r="L8501">
        <v>0</v>
      </c>
    </row>
    <row r="8502" spans="1:12" x14ac:dyDescent="0.35">
      <c r="A8502" t="s">
        <v>10</v>
      </c>
      <c r="B8502" t="s">
        <v>16808</v>
      </c>
      <c r="C8502" t="s">
        <v>16809</v>
      </c>
      <c r="D8502">
        <v>5</v>
      </c>
      <c r="E8502">
        <v>9</v>
      </c>
      <c r="F8502" t="s">
        <v>475</v>
      </c>
      <c r="G8502" t="str">
        <f>VLOOKUP(F8502, Themes!$A$1:$C$51, 2, FALSE )</f>
        <v>Answering Phones</v>
      </c>
      <c r="H8502" t="str">
        <f>VLOOKUP(F8502, Themes!$A$1:$C$51, 3, FALSE )</f>
        <v>Dunder Mifflin Operations &amp; Activities</v>
      </c>
      <c r="I8502">
        <v>-7.7200000000000005E-2</v>
      </c>
      <c r="J8502">
        <v>0.106</v>
      </c>
      <c r="K8502">
        <v>0.89400000000000002</v>
      </c>
      <c r="L8502">
        <v>0</v>
      </c>
    </row>
    <row r="8503" spans="1:12" x14ac:dyDescent="0.35">
      <c r="A8503" t="s">
        <v>10</v>
      </c>
      <c r="B8503" t="s">
        <v>16810</v>
      </c>
      <c r="C8503" t="s">
        <v>16811</v>
      </c>
      <c r="D8503">
        <v>5</v>
      </c>
      <c r="E8503">
        <v>9</v>
      </c>
      <c r="F8503" t="s">
        <v>94</v>
      </c>
      <c r="G8503" t="str">
        <f>VLOOKUP(F8503, Themes!$A$1:$C$51, 2, FALSE )</f>
        <v>Self Care Behaviours</v>
      </c>
      <c r="H8503" t="str">
        <f>VLOOKUP(F8503, Themes!$A$1:$C$51, 3, FALSE )</f>
        <v>Health &amp; Wellbeing</v>
      </c>
      <c r="I8503">
        <v>-0.52669999999999995</v>
      </c>
      <c r="J8503">
        <v>0.185</v>
      </c>
      <c r="K8503">
        <v>0.81499999999999995</v>
      </c>
      <c r="L8503">
        <v>0</v>
      </c>
    </row>
    <row r="8504" spans="1:12" x14ac:dyDescent="0.35">
      <c r="A8504" t="s">
        <v>10</v>
      </c>
      <c r="B8504" t="s">
        <v>16812</v>
      </c>
      <c r="C8504" t="s">
        <v>16813</v>
      </c>
      <c r="D8504">
        <v>5</v>
      </c>
      <c r="E8504">
        <v>9</v>
      </c>
      <c r="F8504" t="s">
        <v>247</v>
      </c>
      <c r="G8504" t="str">
        <f>VLOOKUP(F8504, Themes!$A$1:$C$51, 2, FALSE )</f>
        <v>Closing deals</v>
      </c>
      <c r="H8504" t="str">
        <f>VLOOKUP(F8504, Themes!$A$1:$C$51, 3, FALSE )</f>
        <v>Dunder Mifflin Operations &amp; Activities</v>
      </c>
      <c r="I8504">
        <v>0.4854</v>
      </c>
      <c r="J8504">
        <v>0</v>
      </c>
      <c r="K8504">
        <v>0.77100000000000002</v>
      </c>
      <c r="L8504">
        <v>0.22900000000000001</v>
      </c>
    </row>
    <row r="8505" spans="1:12" x14ac:dyDescent="0.35">
      <c r="A8505" t="s">
        <v>10</v>
      </c>
      <c r="B8505" t="s">
        <v>16814</v>
      </c>
      <c r="C8505" t="s">
        <v>16815</v>
      </c>
      <c r="D8505">
        <v>5</v>
      </c>
      <c r="E8505">
        <v>9</v>
      </c>
      <c r="F8505" t="s">
        <v>37</v>
      </c>
      <c r="G8505" t="str">
        <f>VLOOKUP(F8505, Themes!$A$1:$C$51, 2, FALSE )</f>
        <v>Sexual Behaviours &amp; Weddings</v>
      </c>
      <c r="H8505" t="str">
        <f>VLOOKUP(F8505, Themes!$A$1:$C$51, 3, FALSE )</f>
        <v>Love, Sex, &amp; Relationships</v>
      </c>
      <c r="I8505">
        <v>-9.9099999999999994E-2</v>
      </c>
      <c r="J8505">
        <v>0.23599999999999999</v>
      </c>
      <c r="K8505">
        <v>0.61599999999999999</v>
      </c>
      <c r="L8505">
        <v>0.14899999999999999</v>
      </c>
    </row>
    <row r="8506" spans="1:12" x14ac:dyDescent="0.35">
      <c r="A8506" t="s">
        <v>14</v>
      </c>
      <c r="B8506" t="s">
        <v>16816</v>
      </c>
      <c r="C8506" t="s">
        <v>16817</v>
      </c>
      <c r="D8506">
        <v>5</v>
      </c>
      <c r="E8506">
        <v>9</v>
      </c>
      <c r="F8506" t="s">
        <v>475</v>
      </c>
      <c r="G8506" t="str">
        <f>VLOOKUP(F8506, Themes!$A$1:$C$51, 2, FALSE )</f>
        <v>Answering Phones</v>
      </c>
      <c r="H8506" t="str">
        <f>VLOOKUP(F8506, Themes!$A$1:$C$51, 3, FALSE )</f>
        <v>Dunder Mifflin Operations &amp; Activities</v>
      </c>
      <c r="I8506">
        <v>0.49390000000000001</v>
      </c>
      <c r="J8506">
        <v>0</v>
      </c>
      <c r="K8506">
        <v>0.80200000000000005</v>
      </c>
      <c r="L8506">
        <v>0.19800000000000001</v>
      </c>
    </row>
    <row r="8507" spans="1:12" x14ac:dyDescent="0.35">
      <c r="A8507" t="s">
        <v>10</v>
      </c>
      <c r="B8507" t="s">
        <v>16818</v>
      </c>
      <c r="C8507" t="s">
        <v>16819</v>
      </c>
      <c r="D8507">
        <v>5</v>
      </c>
      <c r="E8507">
        <v>9</v>
      </c>
      <c r="F8507" t="s">
        <v>247</v>
      </c>
      <c r="G8507" t="str">
        <f>VLOOKUP(F8507, Themes!$A$1:$C$51, 2, FALSE )</f>
        <v>Closing deals</v>
      </c>
      <c r="H8507" t="str">
        <f>VLOOKUP(F8507, Themes!$A$1:$C$51, 3, FALSE )</f>
        <v>Dunder Mifflin Operations &amp; Activities</v>
      </c>
      <c r="I8507">
        <v>0.63690000000000002</v>
      </c>
      <c r="J8507">
        <v>0</v>
      </c>
      <c r="K8507">
        <v>0.89300000000000002</v>
      </c>
      <c r="L8507">
        <v>0.107</v>
      </c>
    </row>
    <row r="8508" spans="1:12" x14ac:dyDescent="0.35">
      <c r="A8508" t="s">
        <v>10</v>
      </c>
      <c r="B8508" t="s">
        <v>16820</v>
      </c>
      <c r="C8508" t="s">
        <v>16821</v>
      </c>
      <c r="D8508">
        <v>5</v>
      </c>
      <c r="E8508">
        <v>9</v>
      </c>
      <c r="F8508" t="s">
        <v>82</v>
      </c>
      <c r="G8508" t="str">
        <f>VLOOKUP(F8508, Themes!$A$1:$C$51, 2, FALSE )</f>
        <v>Dwight's Behaviours</v>
      </c>
      <c r="H8508" t="str">
        <f>VLOOKUP(F8508, Themes!$A$1:$C$51, 3, FALSE )</f>
        <v>Character's Activities</v>
      </c>
      <c r="I8508">
        <v>0.96919999999999995</v>
      </c>
      <c r="J8508">
        <v>2.4E-2</v>
      </c>
      <c r="K8508">
        <v>0.82299999999999995</v>
      </c>
      <c r="L8508">
        <v>0.153</v>
      </c>
    </row>
    <row r="8509" spans="1:12" x14ac:dyDescent="0.35">
      <c r="A8509" t="s">
        <v>58</v>
      </c>
      <c r="B8509" t="s">
        <v>16822</v>
      </c>
      <c r="C8509" t="s">
        <v>16823</v>
      </c>
      <c r="D8509">
        <v>5</v>
      </c>
      <c r="E8509">
        <v>9</v>
      </c>
      <c r="F8509" t="s">
        <v>247</v>
      </c>
      <c r="G8509" t="str">
        <f>VLOOKUP(F8509, Themes!$A$1:$C$51, 2, FALSE )</f>
        <v>Closing deals</v>
      </c>
      <c r="H8509" t="str">
        <f>VLOOKUP(F8509, Themes!$A$1:$C$51, 3, FALSE )</f>
        <v>Dunder Mifflin Operations &amp; Activities</v>
      </c>
      <c r="I8509">
        <v>0.5423</v>
      </c>
      <c r="J8509">
        <v>0</v>
      </c>
      <c r="K8509">
        <v>0.82899999999999996</v>
      </c>
      <c r="L8509">
        <v>0.17100000000000001</v>
      </c>
    </row>
    <row r="8510" spans="1:12" x14ac:dyDescent="0.35">
      <c r="A8510" t="s">
        <v>10</v>
      </c>
      <c r="B8510" t="s">
        <v>16824</v>
      </c>
      <c r="C8510" t="s">
        <v>1269</v>
      </c>
      <c r="D8510">
        <v>5</v>
      </c>
      <c r="E8510">
        <v>9</v>
      </c>
      <c r="F8510" t="s">
        <v>23</v>
      </c>
      <c r="G8510" t="str">
        <f>VLOOKUP(F8510, Themes!$A$1:$C$51, 2, FALSE )</f>
        <v>Pam's Activities</v>
      </c>
      <c r="H8510" t="str">
        <f>VLOOKUP(F8510, Themes!$A$1:$C$51, 3, FALSE )</f>
        <v>Character's Activities</v>
      </c>
      <c r="I8510">
        <v>0</v>
      </c>
      <c r="J8510">
        <v>0</v>
      </c>
      <c r="K8510">
        <v>1</v>
      </c>
      <c r="L8510">
        <v>0</v>
      </c>
    </row>
    <row r="8511" spans="1:12" x14ac:dyDescent="0.35">
      <c r="A8511" t="s">
        <v>10</v>
      </c>
      <c r="B8511" t="s">
        <v>16825</v>
      </c>
      <c r="C8511" t="s">
        <v>16826</v>
      </c>
      <c r="D8511">
        <v>5</v>
      </c>
      <c r="E8511">
        <v>9</v>
      </c>
      <c r="F8511" t="s">
        <v>61</v>
      </c>
      <c r="G8511" t="str">
        <f>VLOOKUP(F8511, Themes!$A$1:$C$51, 2, FALSE )</f>
        <v>Dundies and Watching videos</v>
      </c>
      <c r="H8511" t="str">
        <f>VLOOKUP(F8511, Themes!$A$1:$C$51, 3, FALSE )</f>
        <v>Socialization at Dunder Mifflin</v>
      </c>
      <c r="I8511">
        <v>-0.65600000000000003</v>
      </c>
      <c r="J8511">
        <v>0.251</v>
      </c>
      <c r="K8511">
        <v>0.749</v>
      </c>
      <c r="L8511">
        <v>0</v>
      </c>
    </row>
    <row r="8512" spans="1:12" x14ac:dyDescent="0.35">
      <c r="A8512" t="s">
        <v>10</v>
      </c>
      <c r="B8512" t="s">
        <v>16827</v>
      </c>
      <c r="C8512" t="s">
        <v>16828</v>
      </c>
      <c r="D8512">
        <v>5</v>
      </c>
      <c r="E8512">
        <v>9</v>
      </c>
      <c r="F8512" t="s">
        <v>67</v>
      </c>
      <c r="G8512" t="str">
        <f>VLOOKUP(F8512, Themes!$A$1:$C$51, 2, FALSE )</f>
        <v>Initiatives &amp; Operations at Dunder Mifflin</v>
      </c>
      <c r="H8512" t="str">
        <f>VLOOKUP(F8512, Themes!$A$1:$C$51, 3, FALSE )</f>
        <v>Dunder Mifflin Operations &amp; Activities</v>
      </c>
      <c r="I8512">
        <v>0.62380000000000002</v>
      </c>
      <c r="J8512">
        <v>0</v>
      </c>
      <c r="K8512">
        <v>0.88200000000000001</v>
      </c>
      <c r="L8512">
        <v>0.11799999999999999</v>
      </c>
    </row>
    <row r="8513" spans="1:12" x14ac:dyDescent="0.35">
      <c r="A8513" t="s">
        <v>86</v>
      </c>
      <c r="B8513" t="s">
        <v>16829</v>
      </c>
      <c r="C8513" t="s">
        <v>16830</v>
      </c>
      <c r="D8513">
        <v>5</v>
      </c>
      <c r="E8513">
        <v>9</v>
      </c>
      <c r="F8513" t="s">
        <v>186</v>
      </c>
      <c r="G8513" t="str">
        <f>VLOOKUP(F8513, Themes!$A$1:$C$51, 2, FALSE )</f>
        <v>Food and Eating Habits</v>
      </c>
      <c r="H8513" t="str">
        <f>VLOOKUP(F8513, Themes!$A$1:$C$51, 3, FALSE )</f>
        <v>Socialization at Dunder Mifflin</v>
      </c>
      <c r="I8513">
        <v>0.88600000000000001</v>
      </c>
      <c r="J8513">
        <v>0</v>
      </c>
      <c r="K8513">
        <v>0.51300000000000001</v>
      </c>
      <c r="L8513">
        <v>0.48699999999999999</v>
      </c>
    </row>
    <row r="8514" spans="1:12" x14ac:dyDescent="0.35">
      <c r="A8514" t="s">
        <v>58</v>
      </c>
      <c r="B8514" t="s">
        <v>16831</v>
      </c>
      <c r="C8514" t="s">
        <v>16832</v>
      </c>
      <c r="D8514">
        <v>5</v>
      </c>
      <c r="E8514">
        <v>9</v>
      </c>
      <c r="F8514" t="s">
        <v>115</v>
      </c>
      <c r="G8514" t="str">
        <f>VLOOKUP(F8514, Themes!$A$1:$C$51, 2, FALSE )</f>
        <v>Baby Making &amp; Schrute Farms</v>
      </c>
      <c r="H8514" t="str">
        <f>VLOOKUP(F8514, Themes!$A$1:$C$51, 3, FALSE )</f>
        <v>Family</v>
      </c>
      <c r="I8514">
        <v>0.40189999999999998</v>
      </c>
      <c r="J8514">
        <v>0</v>
      </c>
      <c r="K8514">
        <v>0.84699999999999998</v>
      </c>
      <c r="L8514">
        <v>0.153</v>
      </c>
    </row>
    <row r="8515" spans="1:12" x14ac:dyDescent="0.35">
      <c r="A8515" t="s">
        <v>10</v>
      </c>
      <c r="B8515" t="s">
        <v>16833</v>
      </c>
      <c r="C8515" t="s">
        <v>16834</v>
      </c>
      <c r="D8515">
        <v>5</v>
      </c>
      <c r="E8515">
        <v>9</v>
      </c>
      <c r="F8515" t="s">
        <v>17</v>
      </c>
      <c r="G8515" t="str">
        <f>VLOOKUP(F8515, Themes!$A$1:$C$51, 2, FALSE )</f>
        <v>Doors &amp; Elevators</v>
      </c>
      <c r="H8515" t="str">
        <f>VLOOKUP(F8515, Themes!$A$1:$C$51, 3, FALSE )</f>
        <v>Dunder Mifflin Operations &amp; Activities</v>
      </c>
      <c r="I8515">
        <v>-5.16E-2</v>
      </c>
      <c r="J8515">
        <v>0.28199999999999997</v>
      </c>
      <c r="K8515">
        <v>0.45500000000000002</v>
      </c>
      <c r="L8515">
        <v>0.26400000000000001</v>
      </c>
    </row>
    <row r="8516" spans="1:12" x14ac:dyDescent="0.35">
      <c r="A8516" t="s">
        <v>10</v>
      </c>
      <c r="B8516" t="s">
        <v>16835</v>
      </c>
      <c r="C8516" t="s">
        <v>16836</v>
      </c>
      <c r="D8516">
        <v>5</v>
      </c>
      <c r="E8516">
        <v>9</v>
      </c>
      <c r="F8516" t="s">
        <v>247</v>
      </c>
      <c r="G8516" t="str">
        <f>VLOOKUP(F8516, Themes!$A$1:$C$51, 2, FALSE )</f>
        <v>Closing deals</v>
      </c>
      <c r="H8516" t="str">
        <f>VLOOKUP(F8516, Themes!$A$1:$C$51, 3, FALSE )</f>
        <v>Dunder Mifflin Operations &amp; Activities</v>
      </c>
      <c r="I8516">
        <v>0.77439999999999998</v>
      </c>
      <c r="J8516">
        <v>0</v>
      </c>
      <c r="K8516">
        <v>0.84899999999999998</v>
      </c>
      <c r="L8516">
        <v>0.151</v>
      </c>
    </row>
    <row r="8517" spans="1:12" x14ac:dyDescent="0.35">
      <c r="A8517" t="s">
        <v>10</v>
      </c>
      <c r="B8517" t="s">
        <v>16837</v>
      </c>
      <c r="C8517" t="s">
        <v>16838</v>
      </c>
      <c r="D8517">
        <v>5</v>
      </c>
      <c r="E8517">
        <v>9</v>
      </c>
      <c r="F8517" t="s">
        <v>73</v>
      </c>
      <c r="G8517" t="str">
        <f>VLOOKUP(F8517, Themes!$A$1:$C$51, 2, FALSE )</f>
        <v>Meetings</v>
      </c>
      <c r="H8517" t="str">
        <f>VLOOKUP(F8517, Themes!$A$1:$C$51, 3, FALSE )</f>
        <v>Dunder Mifflin Operations &amp; Activities</v>
      </c>
      <c r="I8517">
        <v>0</v>
      </c>
      <c r="J8517">
        <v>0</v>
      </c>
      <c r="K8517">
        <v>1</v>
      </c>
      <c r="L8517">
        <v>0</v>
      </c>
    </row>
    <row r="8518" spans="1:12" x14ac:dyDescent="0.35">
      <c r="A8518" t="s">
        <v>10</v>
      </c>
      <c r="B8518" t="s">
        <v>16839</v>
      </c>
      <c r="C8518" t="s">
        <v>16840</v>
      </c>
      <c r="D8518">
        <v>5</v>
      </c>
      <c r="E8518">
        <v>9</v>
      </c>
      <c r="F8518" t="s">
        <v>233</v>
      </c>
      <c r="G8518" t="str">
        <f>VLOOKUP(F8518, Themes!$A$1:$C$51, 2, FALSE )</f>
        <v>Oscar &amp; David Wallace</v>
      </c>
      <c r="H8518" t="str">
        <f>VLOOKUP(F8518, Themes!$A$1:$C$51, 3, FALSE )</f>
        <v>Character's Activities</v>
      </c>
      <c r="I8518">
        <v>0.70030000000000003</v>
      </c>
      <c r="J8518">
        <v>7.9000000000000001E-2</v>
      </c>
      <c r="K8518">
        <v>0.52600000000000002</v>
      </c>
      <c r="L8518">
        <v>0.39500000000000002</v>
      </c>
    </row>
    <row r="8519" spans="1:12" x14ac:dyDescent="0.35">
      <c r="A8519" t="s">
        <v>10</v>
      </c>
      <c r="B8519" t="s">
        <v>16841</v>
      </c>
      <c r="C8519" t="s">
        <v>16842</v>
      </c>
      <c r="D8519">
        <v>5</v>
      </c>
      <c r="E8519">
        <v>9</v>
      </c>
      <c r="F8519" t="s">
        <v>85</v>
      </c>
      <c r="G8519" t="str">
        <f>VLOOKUP(F8519, Themes!$A$1:$C$51, 2, FALSE )</f>
        <v>Leaving the Office</v>
      </c>
      <c r="H8519" t="str">
        <f>VLOOKUP(F8519, Themes!$A$1:$C$51, 3, FALSE )</f>
        <v>Transportation &amp; Life Outside Dunder Mifflin</v>
      </c>
      <c r="I8519">
        <v>0.38179999999999997</v>
      </c>
      <c r="J8519">
        <v>7.2999999999999995E-2</v>
      </c>
      <c r="K8519">
        <v>0.81899999999999995</v>
      </c>
      <c r="L8519">
        <v>0.108</v>
      </c>
    </row>
    <row r="8520" spans="1:12" x14ac:dyDescent="0.35">
      <c r="A8520" t="s">
        <v>58</v>
      </c>
      <c r="B8520" t="s">
        <v>16843</v>
      </c>
      <c r="C8520" t="s">
        <v>7860</v>
      </c>
      <c r="D8520">
        <v>5</v>
      </c>
      <c r="E8520">
        <v>9</v>
      </c>
      <c r="F8520" t="s">
        <v>53</v>
      </c>
      <c r="G8520" t="str">
        <f>VLOOKUP(F8520, Themes!$A$1:$C$51, 2, FALSE )</f>
        <v>Heartbreaks &amp; Jan</v>
      </c>
      <c r="H8520" t="str">
        <f>VLOOKUP(F8520, Themes!$A$1:$C$51, 3, FALSE )</f>
        <v>Love, Sex, &amp; Relationships</v>
      </c>
      <c r="I8520">
        <v>0.70960000000000001</v>
      </c>
      <c r="J8520">
        <v>0</v>
      </c>
      <c r="K8520">
        <v>0.40400000000000003</v>
      </c>
      <c r="L8520">
        <v>0.59599999999999997</v>
      </c>
    </row>
    <row r="8521" spans="1:12" x14ac:dyDescent="0.35">
      <c r="A8521" t="s">
        <v>14</v>
      </c>
      <c r="B8521" t="s">
        <v>16844</v>
      </c>
      <c r="C8521" t="s">
        <v>16845</v>
      </c>
      <c r="D8521">
        <v>5</v>
      </c>
      <c r="E8521">
        <v>9</v>
      </c>
      <c r="F8521" t="s">
        <v>13</v>
      </c>
      <c r="G8521" t="str">
        <f>VLOOKUP(F8521, Themes!$A$1:$C$51, 2, FALSE )</f>
        <v>Jim &amp; Pam Relationship</v>
      </c>
      <c r="H8521" t="str">
        <f>VLOOKUP(F8521, Themes!$A$1:$C$51, 3, FALSE )</f>
        <v>Love, Sex, &amp; Relationships</v>
      </c>
      <c r="I8521">
        <v>0.92989999999999995</v>
      </c>
      <c r="J8521">
        <v>0</v>
      </c>
      <c r="K8521">
        <v>0.69699999999999995</v>
      </c>
      <c r="L8521">
        <v>0.30299999999999999</v>
      </c>
    </row>
    <row r="8522" spans="1:12" x14ac:dyDescent="0.35">
      <c r="A8522" t="s">
        <v>41</v>
      </c>
      <c r="B8522" t="s">
        <v>16846</v>
      </c>
      <c r="C8522" t="s">
        <v>16847</v>
      </c>
      <c r="D8522">
        <v>5</v>
      </c>
      <c r="E8522">
        <v>10</v>
      </c>
      <c r="F8522" t="s">
        <v>31</v>
      </c>
      <c r="G8522" t="str">
        <f>VLOOKUP(F8522, Themes!$A$1:$C$51, 2, FALSE )</f>
        <v>Time Spent</v>
      </c>
      <c r="H8522" t="str">
        <f>VLOOKUP(F8522, Themes!$A$1:$C$51, 3, FALSE )</f>
        <v>Dunder Mifflin Operations &amp; Activities</v>
      </c>
      <c r="I8522">
        <v>-0.65449999999999997</v>
      </c>
      <c r="J8522">
        <v>0.30299999999999999</v>
      </c>
      <c r="K8522">
        <v>0.69699999999999995</v>
      </c>
      <c r="L8522">
        <v>0</v>
      </c>
    </row>
    <row r="8523" spans="1:12" x14ac:dyDescent="0.35">
      <c r="A8523" t="s">
        <v>14</v>
      </c>
      <c r="B8523" t="s">
        <v>16848</v>
      </c>
      <c r="C8523" t="s">
        <v>16849</v>
      </c>
      <c r="D8523">
        <v>5</v>
      </c>
      <c r="E8523">
        <v>10</v>
      </c>
      <c r="F8523" t="s">
        <v>202</v>
      </c>
      <c r="G8523" t="str">
        <f>VLOOKUP(F8523, Themes!$A$1:$C$51, 2, FALSE )</f>
        <v>Stanley's Activities</v>
      </c>
      <c r="H8523" t="str">
        <f>VLOOKUP(F8523, Themes!$A$1:$C$51, 3, FALSE )</f>
        <v>Character's Activities</v>
      </c>
      <c r="I8523">
        <v>0.44040000000000001</v>
      </c>
      <c r="J8523">
        <v>0</v>
      </c>
      <c r="K8523">
        <v>0.77500000000000002</v>
      </c>
      <c r="L8523">
        <v>0.22500000000000001</v>
      </c>
    </row>
    <row r="8524" spans="1:12" x14ac:dyDescent="0.35">
      <c r="A8524" t="s">
        <v>41</v>
      </c>
      <c r="B8524" t="s">
        <v>16850</v>
      </c>
      <c r="C8524" t="s">
        <v>16851</v>
      </c>
      <c r="D8524">
        <v>5</v>
      </c>
      <c r="E8524">
        <v>10</v>
      </c>
      <c r="F8524" t="s">
        <v>202</v>
      </c>
      <c r="G8524" t="str">
        <f>VLOOKUP(F8524, Themes!$A$1:$C$51, 2, FALSE )</f>
        <v>Stanley's Activities</v>
      </c>
      <c r="H8524" t="str">
        <f>VLOOKUP(F8524, Themes!$A$1:$C$51, 3, FALSE )</f>
        <v>Character's Activities</v>
      </c>
      <c r="I8524">
        <v>0.36120000000000002</v>
      </c>
      <c r="J8524">
        <v>0.13400000000000001</v>
      </c>
      <c r="K8524">
        <v>0.64700000000000002</v>
      </c>
      <c r="L8524">
        <v>0.218</v>
      </c>
    </row>
    <row r="8525" spans="1:12" x14ac:dyDescent="0.35">
      <c r="A8525" t="s">
        <v>14</v>
      </c>
      <c r="B8525" t="s">
        <v>16852</v>
      </c>
      <c r="C8525" t="s">
        <v>16853</v>
      </c>
      <c r="D8525">
        <v>5</v>
      </c>
      <c r="E8525">
        <v>10</v>
      </c>
      <c r="F8525" t="s">
        <v>61</v>
      </c>
      <c r="G8525" t="str">
        <f>VLOOKUP(F8525, Themes!$A$1:$C$51, 2, FALSE )</f>
        <v>Dundies and Watching videos</v>
      </c>
      <c r="H8525" t="str">
        <f>VLOOKUP(F8525, Themes!$A$1:$C$51, 3, FALSE )</f>
        <v>Socialization at Dunder Mifflin</v>
      </c>
      <c r="I8525">
        <v>0</v>
      </c>
      <c r="J8525">
        <v>0</v>
      </c>
      <c r="K8525">
        <v>1</v>
      </c>
      <c r="L8525">
        <v>0</v>
      </c>
    </row>
    <row r="8526" spans="1:12" x14ac:dyDescent="0.35">
      <c r="A8526" t="s">
        <v>41</v>
      </c>
      <c r="B8526" t="s">
        <v>16854</v>
      </c>
      <c r="C8526" t="s">
        <v>16855</v>
      </c>
      <c r="D8526">
        <v>5</v>
      </c>
      <c r="E8526">
        <v>10</v>
      </c>
      <c r="F8526" t="s">
        <v>40</v>
      </c>
      <c r="G8526" t="str">
        <f>VLOOKUP(F8526, Themes!$A$1:$C$51, 2, FALSE )</f>
        <v>Items in Dunder Mifflin</v>
      </c>
      <c r="H8526" t="str">
        <f>VLOOKUP(F8526, Themes!$A$1:$C$51, 3, FALSE )</f>
        <v>Dunder Mifflin Operations &amp; Activities</v>
      </c>
      <c r="I8526">
        <v>-0.2732</v>
      </c>
      <c r="J8526">
        <v>4.9000000000000002E-2</v>
      </c>
      <c r="K8526">
        <v>0.95099999999999996</v>
      </c>
      <c r="L8526">
        <v>0</v>
      </c>
    </row>
    <row r="8527" spans="1:12" x14ac:dyDescent="0.35">
      <c r="A8527" t="s">
        <v>10</v>
      </c>
      <c r="B8527" t="s">
        <v>16856</v>
      </c>
      <c r="C8527" t="s">
        <v>16857</v>
      </c>
      <c r="D8527">
        <v>5</v>
      </c>
      <c r="E8527">
        <v>10</v>
      </c>
      <c r="F8527" t="s">
        <v>140</v>
      </c>
      <c r="G8527" t="str">
        <f>VLOOKUP(F8527, Themes!$A$1:$C$51, 2, FALSE )</f>
        <v>Celebrations</v>
      </c>
      <c r="H8527" t="str">
        <f>VLOOKUP(F8527, Themes!$A$1:$C$51, 3, FALSE )</f>
        <v>Socialization at Dunder Mifflin</v>
      </c>
      <c r="I8527">
        <v>0.53459999999999996</v>
      </c>
      <c r="J8527">
        <v>0</v>
      </c>
      <c r="K8527">
        <v>0.71199999999999997</v>
      </c>
      <c r="L8527">
        <v>0.28799999999999998</v>
      </c>
    </row>
    <row r="8528" spans="1:12" x14ac:dyDescent="0.35">
      <c r="A8528" t="s">
        <v>10</v>
      </c>
      <c r="B8528" t="s">
        <v>16858</v>
      </c>
      <c r="C8528" t="s">
        <v>16859</v>
      </c>
      <c r="D8528">
        <v>5</v>
      </c>
      <c r="E8528">
        <v>10</v>
      </c>
      <c r="F8528" t="s">
        <v>140</v>
      </c>
      <c r="G8528" t="str">
        <f>VLOOKUP(F8528, Themes!$A$1:$C$51, 2, FALSE )</f>
        <v>Celebrations</v>
      </c>
      <c r="H8528" t="str">
        <f>VLOOKUP(F8528, Themes!$A$1:$C$51, 3, FALSE )</f>
        <v>Socialization at Dunder Mifflin</v>
      </c>
      <c r="I8528">
        <v>0.90010000000000001</v>
      </c>
      <c r="J8528">
        <v>0</v>
      </c>
      <c r="K8528">
        <v>0.47599999999999998</v>
      </c>
      <c r="L8528">
        <v>0.52400000000000002</v>
      </c>
    </row>
    <row r="8529" spans="1:12" x14ac:dyDescent="0.35">
      <c r="A8529" t="s">
        <v>86</v>
      </c>
      <c r="B8529" t="s">
        <v>16860</v>
      </c>
      <c r="C8529" t="s">
        <v>16861</v>
      </c>
      <c r="D8529">
        <v>5</v>
      </c>
      <c r="E8529">
        <v>10</v>
      </c>
      <c r="F8529" t="s">
        <v>91</v>
      </c>
      <c r="G8529" t="str">
        <f>VLOOKUP(F8529, Themes!$A$1:$C$51, 2, FALSE )</f>
        <v>Phylllis &amp; Angela Activities</v>
      </c>
      <c r="H8529" t="str">
        <f>VLOOKUP(F8529, Themes!$A$1:$C$51, 3, FALSE )</f>
        <v>Character's Activities</v>
      </c>
      <c r="I8529">
        <v>0</v>
      </c>
      <c r="J8529">
        <v>0</v>
      </c>
      <c r="K8529">
        <v>1</v>
      </c>
      <c r="L8529">
        <v>0</v>
      </c>
    </row>
    <row r="8530" spans="1:12" x14ac:dyDescent="0.35">
      <c r="A8530" t="s">
        <v>14</v>
      </c>
      <c r="B8530" t="s">
        <v>16862</v>
      </c>
      <c r="C8530" t="s">
        <v>16863</v>
      </c>
      <c r="D8530">
        <v>5</v>
      </c>
      <c r="E8530">
        <v>10</v>
      </c>
      <c r="F8530" t="s">
        <v>195</v>
      </c>
      <c r="G8530" t="str">
        <f>VLOOKUP(F8530, Themes!$A$1:$C$51, 2, FALSE )</f>
        <v>Kevin's Activities</v>
      </c>
      <c r="H8530" t="str">
        <f>VLOOKUP(F8530, Themes!$A$1:$C$51, 3, FALSE )</f>
        <v>Character's Activities</v>
      </c>
      <c r="I8530">
        <v>0</v>
      </c>
      <c r="J8530">
        <v>0</v>
      </c>
      <c r="K8530">
        <v>1</v>
      </c>
      <c r="L8530">
        <v>0</v>
      </c>
    </row>
    <row r="8531" spans="1:12" x14ac:dyDescent="0.35">
      <c r="A8531" t="s">
        <v>41</v>
      </c>
      <c r="B8531" t="s">
        <v>16864</v>
      </c>
      <c r="C8531" t="s">
        <v>16865</v>
      </c>
      <c r="D8531">
        <v>5</v>
      </c>
      <c r="E8531">
        <v>10</v>
      </c>
      <c r="F8531" t="s">
        <v>13</v>
      </c>
      <c r="G8531" t="str">
        <f>VLOOKUP(F8531, Themes!$A$1:$C$51, 2, FALSE )</f>
        <v>Jim &amp; Pam Relationship</v>
      </c>
      <c r="H8531" t="str">
        <f>VLOOKUP(F8531, Themes!$A$1:$C$51, 3, FALSE )</f>
        <v>Love, Sex, &amp; Relationships</v>
      </c>
      <c r="I8531">
        <v>0</v>
      </c>
      <c r="J8531">
        <v>0</v>
      </c>
      <c r="K8531">
        <v>1</v>
      </c>
      <c r="L8531">
        <v>0</v>
      </c>
    </row>
    <row r="8532" spans="1:12" x14ac:dyDescent="0.35">
      <c r="A8532" t="s">
        <v>41</v>
      </c>
      <c r="B8532" t="s">
        <v>16866</v>
      </c>
      <c r="C8532" t="s">
        <v>16867</v>
      </c>
      <c r="D8532">
        <v>5</v>
      </c>
      <c r="E8532">
        <v>10</v>
      </c>
      <c r="F8532" t="s">
        <v>31</v>
      </c>
      <c r="G8532" t="str">
        <f>VLOOKUP(F8532, Themes!$A$1:$C$51, 2, FALSE )</f>
        <v>Time Spent</v>
      </c>
      <c r="H8532" t="str">
        <f>VLOOKUP(F8532, Themes!$A$1:$C$51, 3, FALSE )</f>
        <v>Dunder Mifflin Operations &amp; Activities</v>
      </c>
      <c r="I8532">
        <v>-0.29909999999999998</v>
      </c>
      <c r="J8532">
        <v>0.107</v>
      </c>
      <c r="K8532">
        <v>0.81499999999999995</v>
      </c>
      <c r="L8532">
        <v>7.9000000000000001E-2</v>
      </c>
    </row>
    <row r="8533" spans="1:12" x14ac:dyDescent="0.35">
      <c r="A8533" t="s">
        <v>41</v>
      </c>
      <c r="B8533" t="s">
        <v>16868</v>
      </c>
      <c r="C8533" t="s">
        <v>16869</v>
      </c>
      <c r="D8533">
        <v>5</v>
      </c>
      <c r="E8533">
        <v>10</v>
      </c>
      <c r="F8533" t="s">
        <v>37</v>
      </c>
      <c r="G8533" t="str">
        <f>VLOOKUP(F8533, Themes!$A$1:$C$51, 2, FALSE )</f>
        <v>Sexual Behaviours &amp; Weddings</v>
      </c>
      <c r="H8533" t="str">
        <f>VLOOKUP(F8533, Themes!$A$1:$C$51, 3, FALSE )</f>
        <v>Love, Sex, &amp; Relationships</v>
      </c>
      <c r="I8533">
        <v>-0.3049</v>
      </c>
      <c r="J8533">
        <v>7.8E-2</v>
      </c>
      <c r="K8533">
        <v>0.86699999999999999</v>
      </c>
      <c r="L8533">
        <v>5.5E-2</v>
      </c>
    </row>
    <row r="8534" spans="1:12" x14ac:dyDescent="0.35">
      <c r="A8534" t="s">
        <v>10</v>
      </c>
      <c r="B8534" t="s">
        <v>16870</v>
      </c>
      <c r="C8534" t="s">
        <v>16871</v>
      </c>
      <c r="D8534">
        <v>5</v>
      </c>
      <c r="E8534">
        <v>10</v>
      </c>
      <c r="F8534" t="s">
        <v>100</v>
      </c>
      <c r="G8534" t="str">
        <f>VLOOKUP(F8534, Themes!$A$1:$C$51, 2, FALSE )</f>
        <v>Andy's Activities</v>
      </c>
      <c r="H8534" t="str">
        <f>VLOOKUP(F8534, Themes!$A$1:$C$51, 3, FALSE )</f>
        <v>Character's Activities</v>
      </c>
      <c r="I8534">
        <v>0</v>
      </c>
      <c r="J8534">
        <v>0</v>
      </c>
      <c r="K8534">
        <v>1</v>
      </c>
      <c r="L8534">
        <v>0</v>
      </c>
    </row>
    <row r="8535" spans="1:12" x14ac:dyDescent="0.35">
      <c r="A8535" t="s">
        <v>10</v>
      </c>
      <c r="B8535" t="s">
        <v>16872</v>
      </c>
      <c r="C8535" t="s">
        <v>16873</v>
      </c>
      <c r="D8535">
        <v>5</v>
      </c>
      <c r="E8535">
        <v>10</v>
      </c>
      <c r="F8535" t="s">
        <v>112</v>
      </c>
      <c r="G8535" t="str">
        <f>VLOOKUP(F8535, Themes!$A$1:$C$51, 2, FALSE )</f>
        <v>Driving</v>
      </c>
      <c r="H8535" t="str">
        <f>VLOOKUP(F8535, Themes!$A$1:$C$51, 3, FALSE )</f>
        <v>Transportation &amp; Life Outside Dunder Mifflin</v>
      </c>
      <c r="I8535">
        <v>0.31819999999999998</v>
      </c>
      <c r="J8535">
        <v>0</v>
      </c>
      <c r="K8535">
        <v>0.753</v>
      </c>
      <c r="L8535">
        <v>0.247</v>
      </c>
    </row>
    <row r="8536" spans="1:12" x14ac:dyDescent="0.35">
      <c r="A8536" t="s">
        <v>10</v>
      </c>
      <c r="B8536" t="s">
        <v>16874</v>
      </c>
      <c r="C8536" t="s">
        <v>16875</v>
      </c>
      <c r="D8536">
        <v>5</v>
      </c>
      <c r="E8536">
        <v>10</v>
      </c>
      <c r="F8536" t="s">
        <v>44</v>
      </c>
      <c r="G8536" t="str">
        <f>VLOOKUP(F8536, Themes!$A$1:$C$51, 2, FALSE )</f>
        <v>Showing Appreciation for Others</v>
      </c>
      <c r="H8536" t="str">
        <f>VLOOKUP(F8536, Themes!$A$1:$C$51, 3, FALSE )</f>
        <v>Character Relationships with Each Other</v>
      </c>
      <c r="I8536">
        <v>0</v>
      </c>
      <c r="J8536">
        <v>0</v>
      </c>
      <c r="K8536">
        <v>1</v>
      </c>
      <c r="L8536">
        <v>0</v>
      </c>
    </row>
    <row r="8537" spans="1:12" x14ac:dyDescent="0.35">
      <c r="A8537" t="s">
        <v>58</v>
      </c>
      <c r="B8537" t="s">
        <v>16876</v>
      </c>
      <c r="C8537" t="s">
        <v>16877</v>
      </c>
      <c r="D8537">
        <v>5</v>
      </c>
      <c r="E8537">
        <v>10</v>
      </c>
      <c r="F8537" t="s">
        <v>37</v>
      </c>
      <c r="G8537" t="str">
        <f>VLOOKUP(F8537, Themes!$A$1:$C$51, 2, FALSE )</f>
        <v>Sexual Behaviours &amp; Weddings</v>
      </c>
      <c r="H8537" t="str">
        <f>VLOOKUP(F8537, Themes!$A$1:$C$51, 3, FALSE )</f>
        <v>Love, Sex, &amp; Relationships</v>
      </c>
      <c r="I8537">
        <v>0.128</v>
      </c>
      <c r="J8537">
        <v>0.14799999999999999</v>
      </c>
      <c r="K8537">
        <v>0.67100000000000004</v>
      </c>
      <c r="L8537">
        <v>0.18099999999999999</v>
      </c>
    </row>
    <row r="8538" spans="1:12" x14ac:dyDescent="0.35">
      <c r="A8538" t="s">
        <v>14</v>
      </c>
      <c r="B8538" t="s">
        <v>16878</v>
      </c>
      <c r="C8538" t="s">
        <v>16879</v>
      </c>
      <c r="D8538">
        <v>5</v>
      </c>
      <c r="E8538">
        <v>10</v>
      </c>
      <c r="F8538" t="s">
        <v>143</v>
      </c>
      <c r="G8538" t="str">
        <f>VLOOKUP(F8538, Themes!$A$1:$C$51, 2, FALSE )</f>
        <v>Meridith &amp; Creed Activities</v>
      </c>
      <c r="H8538" t="str">
        <f>VLOOKUP(F8538, Themes!$A$1:$C$51, 3, FALSE )</f>
        <v>Character's Activities</v>
      </c>
      <c r="I8538">
        <v>-0.32769999999999999</v>
      </c>
      <c r="J8538">
        <v>0.318</v>
      </c>
      <c r="K8538">
        <v>0.42699999999999999</v>
      </c>
      <c r="L8538">
        <v>0.254</v>
      </c>
    </row>
    <row r="8539" spans="1:12" x14ac:dyDescent="0.35">
      <c r="A8539" t="s">
        <v>86</v>
      </c>
      <c r="B8539" t="s">
        <v>16880</v>
      </c>
      <c r="C8539" t="s">
        <v>16881</v>
      </c>
      <c r="D8539">
        <v>5</v>
      </c>
      <c r="E8539">
        <v>10</v>
      </c>
      <c r="F8539" t="s">
        <v>44</v>
      </c>
      <c r="G8539" t="str">
        <f>VLOOKUP(F8539, Themes!$A$1:$C$51, 2, FALSE )</f>
        <v>Showing Appreciation for Others</v>
      </c>
      <c r="H8539" t="str">
        <f>VLOOKUP(F8539, Themes!$A$1:$C$51, 3, FALSE )</f>
        <v>Character Relationships with Each Other</v>
      </c>
      <c r="I8539">
        <v>0</v>
      </c>
      <c r="J8539">
        <v>0</v>
      </c>
      <c r="K8539">
        <v>1</v>
      </c>
      <c r="L8539">
        <v>0</v>
      </c>
    </row>
    <row r="8540" spans="1:12" x14ac:dyDescent="0.35">
      <c r="A8540" t="s">
        <v>10</v>
      </c>
      <c r="B8540" t="s">
        <v>16882</v>
      </c>
      <c r="C8540" t="s">
        <v>16883</v>
      </c>
      <c r="D8540">
        <v>5</v>
      </c>
      <c r="E8540">
        <v>10</v>
      </c>
      <c r="F8540" t="s">
        <v>161</v>
      </c>
      <c r="G8540" t="str">
        <f>VLOOKUP(F8540, Themes!$A$1:$C$51, 2, FALSE )</f>
        <v>Uncomfortable Feelings</v>
      </c>
      <c r="H8540" t="str">
        <f>VLOOKUP(F8540, Themes!$A$1:$C$51, 3, FALSE )</f>
        <v>Character Relationships with Each Other</v>
      </c>
      <c r="I8540">
        <v>0</v>
      </c>
      <c r="J8540">
        <v>0</v>
      </c>
      <c r="K8540">
        <v>1</v>
      </c>
      <c r="L8540">
        <v>0</v>
      </c>
    </row>
    <row r="8541" spans="1:12" x14ac:dyDescent="0.35">
      <c r="A8541" t="s">
        <v>14</v>
      </c>
      <c r="B8541" t="s">
        <v>16884</v>
      </c>
      <c r="C8541" t="s">
        <v>16885</v>
      </c>
      <c r="D8541">
        <v>5</v>
      </c>
      <c r="E8541">
        <v>10</v>
      </c>
      <c r="F8541" t="s">
        <v>85</v>
      </c>
      <c r="G8541" t="str">
        <f>VLOOKUP(F8541, Themes!$A$1:$C$51, 2, FALSE )</f>
        <v>Leaving the Office</v>
      </c>
      <c r="H8541" t="str">
        <f>VLOOKUP(F8541, Themes!$A$1:$C$51, 3, FALSE )</f>
        <v>Transportation &amp; Life Outside Dunder Mifflin</v>
      </c>
      <c r="I8541">
        <v>-0.29599999999999999</v>
      </c>
      <c r="J8541">
        <v>0.26800000000000002</v>
      </c>
      <c r="K8541">
        <v>0.73199999999999998</v>
      </c>
      <c r="L8541">
        <v>0</v>
      </c>
    </row>
    <row r="8542" spans="1:12" x14ac:dyDescent="0.35">
      <c r="A8542" t="s">
        <v>10</v>
      </c>
      <c r="B8542" t="s">
        <v>16886</v>
      </c>
      <c r="C8542" t="s">
        <v>16887</v>
      </c>
      <c r="D8542">
        <v>5</v>
      </c>
      <c r="E8542">
        <v>10</v>
      </c>
      <c r="F8542" t="s">
        <v>164</v>
      </c>
      <c r="G8542" t="str">
        <f>VLOOKUP(F8542, Themes!$A$1:$C$51, 2, FALSE )</f>
        <v>Angela's Activities</v>
      </c>
      <c r="H8542" t="str">
        <f>VLOOKUP(F8542, Themes!$A$1:$C$51, 3, FALSE )</f>
        <v>Character's Activities</v>
      </c>
      <c r="I8542">
        <v>0.36120000000000002</v>
      </c>
      <c r="J8542">
        <v>0</v>
      </c>
      <c r="K8542">
        <v>0.85699999999999998</v>
      </c>
      <c r="L8542">
        <v>0.14299999999999999</v>
      </c>
    </row>
    <row r="8543" spans="1:12" x14ac:dyDescent="0.35">
      <c r="A8543" t="s">
        <v>14</v>
      </c>
      <c r="B8543" t="s">
        <v>16888</v>
      </c>
      <c r="C8543" t="s">
        <v>16889</v>
      </c>
      <c r="D8543">
        <v>5</v>
      </c>
      <c r="E8543">
        <v>10</v>
      </c>
      <c r="F8543" t="s">
        <v>143</v>
      </c>
      <c r="G8543" t="str">
        <f>VLOOKUP(F8543, Themes!$A$1:$C$51, 2, FALSE )</f>
        <v>Meridith &amp; Creed Activities</v>
      </c>
      <c r="H8543" t="str">
        <f>VLOOKUP(F8543, Themes!$A$1:$C$51, 3, FALSE )</f>
        <v>Character's Activities</v>
      </c>
      <c r="I8543">
        <v>-0.40029999999999999</v>
      </c>
      <c r="J8543">
        <v>0.252</v>
      </c>
      <c r="K8543">
        <v>0.748</v>
      </c>
      <c r="L8543">
        <v>0</v>
      </c>
    </row>
    <row r="8544" spans="1:12" x14ac:dyDescent="0.35">
      <c r="A8544" t="s">
        <v>41</v>
      </c>
      <c r="B8544" t="s">
        <v>16890</v>
      </c>
      <c r="C8544" t="s">
        <v>16891</v>
      </c>
      <c r="D8544">
        <v>5</v>
      </c>
      <c r="E8544">
        <v>10</v>
      </c>
      <c r="F8544" t="s">
        <v>82</v>
      </c>
      <c r="G8544" t="str">
        <f>VLOOKUP(F8544, Themes!$A$1:$C$51, 2, FALSE )</f>
        <v>Dwight's Behaviours</v>
      </c>
      <c r="H8544" t="str">
        <f>VLOOKUP(F8544, Themes!$A$1:$C$51, 3, FALSE )</f>
        <v>Character's Activities</v>
      </c>
      <c r="I8544">
        <v>-0.50670000000000004</v>
      </c>
      <c r="J8544">
        <v>0.26700000000000002</v>
      </c>
      <c r="K8544">
        <v>0.73299999999999998</v>
      </c>
      <c r="L8544">
        <v>0</v>
      </c>
    </row>
    <row r="8545" spans="1:12" x14ac:dyDescent="0.35">
      <c r="A8545" t="s">
        <v>10</v>
      </c>
      <c r="B8545" t="s">
        <v>16892</v>
      </c>
      <c r="C8545" t="s">
        <v>16893</v>
      </c>
      <c r="D8545">
        <v>5</v>
      </c>
      <c r="E8545">
        <v>10</v>
      </c>
      <c r="F8545" t="s">
        <v>150</v>
      </c>
      <c r="G8545" t="str">
        <f>VLOOKUP(F8545, Themes!$A$1:$C$51, 2, FALSE )</f>
        <v>Parenting Issues</v>
      </c>
      <c r="H8545" t="str">
        <f>VLOOKUP(F8545, Themes!$A$1:$C$51, 3, FALSE )</f>
        <v>Family</v>
      </c>
      <c r="I8545">
        <v>0</v>
      </c>
      <c r="J8545">
        <v>0</v>
      </c>
      <c r="K8545">
        <v>1</v>
      </c>
      <c r="L8545">
        <v>0</v>
      </c>
    </row>
    <row r="8546" spans="1:12" x14ac:dyDescent="0.35">
      <c r="A8546" t="s">
        <v>10</v>
      </c>
      <c r="B8546" t="s">
        <v>16894</v>
      </c>
      <c r="C8546" t="s">
        <v>16895</v>
      </c>
      <c r="D8546">
        <v>5</v>
      </c>
      <c r="E8546">
        <v>10</v>
      </c>
      <c r="F8546" t="s">
        <v>140</v>
      </c>
      <c r="G8546" t="str">
        <f>VLOOKUP(F8546, Themes!$A$1:$C$51, 2, FALSE )</f>
        <v>Celebrations</v>
      </c>
      <c r="H8546" t="str">
        <f>VLOOKUP(F8546, Themes!$A$1:$C$51, 3, FALSE )</f>
        <v>Socialization at Dunder Mifflin</v>
      </c>
      <c r="I8546">
        <v>0.57189999999999996</v>
      </c>
      <c r="J8546">
        <v>0</v>
      </c>
      <c r="K8546">
        <v>0.51900000000000002</v>
      </c>
      <c r="L8546">
        <v>0.48099999999999998</v>
      </c>
    </row>
    <row r="8547" spans="1:12" x14ac:dyDescent="0.35">
      <c r="A8547" t="s">
        <v>10</v>
      </c>
      <c r="B8547" t="s">
        <v>16896</v>
      </c>
      <c r="C8547" t="s">
        <v>16897</v>
      </c>
      <c r="D8547">
        <v>5</v>
      </c>
      <c r="E8547">
        <v>10</v>
      </c>
      <c r="F8547" t="s">
        <v>85</v>
      </c>
      <c r="G8547" t="str">
        <f>VLOOKUP(F8547, Themes!$A$1:$C$51, 2, FALSE )</f>
        <v>Leaving the Office</v>
      </c>
      <c r="H8547" t="str">
        <f>VLOOKUP(F8547, Themes!$A$1:$C$51, 3, FALSE )</f>
        <v>Transportation &amp; Life Outside Dunder Mifflin</v>
      </c>
      <c r="I8547">
        <v>0</v>
      </c>
      <c r="J8547">
        <v>0</v>
      </c>
      <c r="K8547">
        <v>1</v>
      </c>
      <c r="L8547">
        <v>0</v>
      </c>
    </row>
    <row r="8548" spans="1:12" x14ac:dyDescent="0.35">
      <c r="A8548" t="s">
        <v>10</v>
      </c>
      <c r="B8548" t="s">
        <v>16898</v>
      </c>
      <c r="C8548" t="s">
        <v>16899</v>
      </c>
      <c r="D8548">
        <v>5</v>
      </c>
      <c r="E8548">
        <v>10</v>
      </c>
      <c r="F8548" t="s">
        <v>85</v>
      </c>
      <c r="G8548" t="str">
        <f>VLOOKUP(F8548, Themes!$A$1:$C$51, 2, FALSE )</f>
        <v>Leaving the Office</v>
      </c>
      <c r="H8548" t="str">
        <f>VLOOKUP(F8548, Themes!$A$1:$C$51, 3, FALSE )</f>
        <v>Transportation &amp; Life Outside Dunder Mifflin</v>
      </c>
      <c r="I8548">
        <v>0</v>
      </c>
      <c r="J8548">
        <v>0</v>
      </c>
      <c r="K8548">
        <v>1</v>
      </c>
      <c r="L8548">
        <v>0</v>
      </c>
    </row>
    <row r="8549" spans="1:12" x14ac:dyDescent="0.35">
      <c r="A8549" t="s">
        <v>10</v>
      </c>
      <c r="B8549" t="s">
        <v>16900</v>
      </c>
      <c r="C8549" t="s">
        <v>16901</v>
      </c>
      <c r="D8549">
        <v>5</v>
      </c>
      <c r="E8549">
        <v>10</v>
      </c>
      <c r="F8549" t="s">
        <v>140</v>
      </c>
      <c r="G8549" t="str">
        <f>VLOOKUP(F8549, Themes!$A$1:$C$51, 2, FALSE )</f>
        <v>Celebrations</v>
      </c>
      <c r="H8549" t="str">
        <f>VLOOKUP(F8549, Themes!$A$1:$C$51, 3, FALSE )</f>
        <v>Socialization at Dunder Mifflin</v>
      </c>
      <c r="I8549">
        <v>0</v>
      </c>
      <c r="J8549">
        <v>0</v>
      </c>
      <c r="K8549">
        <v>1</v>
      </c>
      <c r="L8549">
        <v>0</v>
      </c>
    </row>
    <row r="8550" spans="1:12" x14ac:dyDescent="0.35">
      <c r="A8550" t="s">
        <v>10</v>
      </c>
      <c r="B8550" t="s">
        <v>16902</v>
      </c>
      <c r="C8550" t="s">
        <v>16903</v>
      </c>
      <c r="D8550">
        <v>5</v>
      </c>
      <c r="E8550">
        <v>10</v>
      </c>
      <c r="F8550" t="s">
        <v>367</v>
      </c>
      <c r="G8550" t="str">
        <f>VLOOKUP(F8550, Themes!$A$1:$C$51, 2, FALSE )</f>
        <v>Office Praise for Work</v>
      </c>
      <c r="H8550" t="str">
        <f>VLOOKUP(F8550, Themes!$A$1:$C$51, 3, FALSE )</f>
        <v>Character Relationships with Each Other</v>
      </c>
      <c r="I8550">
        <v>-0.7258</v>
      </c>
      <c r="J8550">
        <v>0.19700000000000001</v>
      </c>
      <c r="K8550">
        <v>0.70399999999999996</v>
      </c>
      <c r="L8550">
        <v>9.9000000000000005E-2</v>
      </c>
    </row>
    <row r="8551" spans="1:12" x14ac:dyDescent="0.35">
      <c r="A8551" t="s">
        <v>10</v>
      </c>
      <c r="B8551" t="s">
        <v>16904</v>
      </c>
      <c r="C8551" t="s">
        <v>16905</v>
      </c>
      <c r="D8551">
        <v>5</v>
      </c>
      <c r="E8551">
        <v>10</v>
      </c>
      <c r="F8551" t="s">
        <v>140</v>
      </c>
      <c r="G8551" t="str">
        <f>VLOOKUP(F8551, Themes!$A$1:$C$51, 2, FALSE )</f>
        <v>Celebrations</v>
      </c>
      <c r="H8551" t="str">
        <f>VLOOKUP(F8551, Themes!$A$1:$C$51, 3, FALSE )</f>
        <v>Socialization at Dunder Mifflin</v>
      </c>
      <c r="I8551">
        <v>0.55740000000000001</v>
      </c>
      <c r="J8551">
        <v>0</v>
      </c>
      <c r="K8551">
        <v>0.80500000000000005</v>
      </c>
      <c r="L8551">
        <v>0.19500000000000001</v>
      </c>
    </row>
    <row r="8552" spans="1:12" x14ac:dyDescent="0.35">
      <c r="A8552" t="s">
        <v>10</v>
      </c>
      <c r="B8552" t="s">
        <v>16906</v>
      </c>
      <c r="C8552" t="s">
        <v>16907</v>
      </c>
      <c r="D8552">
        <v>5</v>
      </c>
      <c r="E8552">
        <v>10</v>
      </c>
      <c r="F8552" t="s">
        <v>412</v>
      </c>
      <c r="G8552" t="str">
        <f>VLOOKUP(F8552, Themes!$A$1:$C$51, 2, FALSE )</f>
        <v>Fun in the Office</v>
      </c>
      <c r="H8552" t="str">
        <f>VLOOKUP(F8552, Themes!$A$1:$C$51, 3, FALSE )</f>
        <v>Socialization at Dunder Mifflin</v>
      </c>
      <c r="I8552">
        <v>-0.29599999999999999</v>
      </c>
      <c r="J8552">
        <v>0.121</v>
      </c>
      <c r="K8552">
        <v>0.879</v>
      </c>
      <c r="L8552">
        <v>0</v>
      </c>
    </row>
    <row r="8553" spans="1:12" x14ac:dyDescent="0.35">
      <c r="A8553" t="s">
        <v>10</v>
      </c>
      <c r="B8553" t="s">
        <v>16908</v>
      </c>
      <c r="C8553" t="s">
        <v>16909</v>
      </c>
      <c r="D8553">
        <v>5</v>
      </c>
      <c r="E8553">
        <v>10</v>
      </c>
      <c r="F8553" t="s">
        <v>124</v>
      </c>
      <c r="G8553" t="str">
        <f>VLOOKUP(F8553, Themes!$A$1:$C$51, 2, FALSE )</f>
        <v>HR Complaints</v>
      </c>
      <c r="H8553" t="str">
        <f>VLOOKUP(F8553, Themes!$A$1:$C$51, 3, FALSE )</f>
        <v>Dunder Mifflin Politics</v>
      </c>
      <c r="I8553">
        <v>0.89570000000000005</v>
      </c>
      <c r="J8553">
        <v>0</v>
      </c>
      <c r="K8553">
        <v>0.55600000000000005</v>
      </c>
      <c r="L8553">
        <v>0.44400000000000001</v>
      </c>
    </row>
    <row r="8554" spans="1:12" x14ac:dyDescent="0.35">
      <c r="A8554" t="s">
        <v>10</v>
      </c>
      <c r="B8554" t="s">
        <v>16910</v>
      </c>
      <c r="C8554" t="s">
        <v>16911</v>
      </c>
      <c r="D8554">
        <v>5</v>
      </c>
      <c r="E8554">
        <v>10</v>
      </c>
      <c r="F8554" t="s">
        <v>20</v>
      </c>
      <c r="G8554" t="str">
        <f>VLOOKUP(F8554, Themes!$A$1:$C$51, 2, FALSE )</f>
        <v>Dunder Mifflin Products</v>
      </c>
      <c r="H8554" t="str">
        <f>VLOOKUP(F8554, Themes!$A$1:$C$51, 3, FALSE )</f>
        <v>Dunder Mifflin Operations &amp; Activities</v>
      </c>
      <c r="I8554">
        <v>0.47670000000000001</v>
      </c>
      <c r="J8554">
        <v>0</v>
      </c>
      <c r="K8554">
        <v>0.83</v>
      </c>
      <c r="L8554">
        <v>0.17</v>
      </c>
    </row>
    <row r="8555" spans="1:12" x14ac:dyDescent="0.35">
      <c r="A8555" t="s">
        <v>10</v>
      </c>
      <c r="B8555" t="s">
        <v>16912</v>
      </c>
      <c r="C8555" t="s">
        <v>16913</v>
      </c>
      <c r="D8555">
        <v>5</v>
      </c>
      <c r="E8555">
        <v>10</v>
      </c>
      <c r="F8555" t="s">
        <v>100</v>
      </c>
      <c r="G8555" t="str">
        <f>VLOOKUP(F8555, Themes!$A$1:$C$51, 2, FALSE )</f>
        <v>Andy's Activities</v>
      </c>
      <c r="H8555" t="str">
        <f>VLOOKUP(F8555, Themes!$A$1:$C$51, 3, FALSE )</f>
        <v>Character's Activities</v>
      </c>
      <c r="I8555">
        <v>0</v>
      </c>
      <c r="J8555">
        <v>0</v>
      </c>
      <c r="K8555">
        <v>1</v>
      </c>
      <c r="L8555">
        <v>0</v>
      </c>
    </row>
    <row r="8556" spans="1:12" x14ac:dyDescent="0.35">
      <c r="A8556" t="s">
        <v>10</v>
      </c>
      <c r="B8556" t="s">
        <v>16914</v>
      </c>
      <c r="C8556" t="s">
        <v>16915</v>
      </c>
      <c r="D8556">
        <v>5</v>
      </c>
      <c r="E8556">
        <v>10</v>
      </c>
      <c r="F8556" t="s">
        <v>67</v>
      </c>
      <c r="G8556" t="str">
        <f>VLOOKUP(F8556, Themes!$A$1:$C$51, 2, FALSE )</f>
        <v>Initiatives &amp; Operations at Dunder Mifflin</v>
      </c>
      <c r="H8556" t="str">
        <f>VLOOKUP(F8556, Themes!$A$1:$C$51, 3, FALSE )</f>
        <v>Dunder Mifflin Operations &amp; Activities</v>
      </c>
      <c r="I8556">
        <v>0.84419999999999995</v>
      </c>
      <c r="J8556">
        <v>0</v>
      </c>
      <c r="K8556">
        <v>0.56899999999999995</v>
      </c>
      <c r="L8556">
        <v>0.43099999999999999</v>
      </c>
    </row>
    <row r="8557" spans="1:12" x14ac:dyDescent="0.35">
      <c r="A8557" t="s">
        <v>10</v>
      </c>
      <c r="B8557" t="s">
        <v>16916</v>
      </c>
      <c r="C8557" t="s">
        <v>16917</v>
      </c>
      <c r="D8557">
        <v>5</v>
      </c>
      <c r="E8557">
        <v>10</v>
      </c>
      <c r="F8557" t="s">
        <v>209</v>
      </c>
      <c r="G8557" t="str">
        <f>VLOOKUP(F8557, Themes!$A$1:$C$51, 2, FALSE )</f>
        <v>Financial Activities</v>
      </c>
      <c r="H8557" t="str">
        <f>VLOOKUP(F8557, Themes!$A$1:$C$51, 3, FALSE )</f>
        <v>Dunder Mifflin Operations &amp; Activities</v>
      </c>
      <c r="I8557">
        <v>-0.1027</v>
      </c>
      <c r="J8557">
        <v>9.0999999999999998E-2</v>
      </c>
      <c r="K8557">
        <v>0.90900000000000003</v>
      </c>
      <c r="L8557">
        <v>0</v>
      </c>
    </row>
    <row r="8558" spans="1:12" x14ac:dyDescent="0.35">
      <c r="A8558" t="s">
        <v>10</v>
      </c>
      <c r="B8558" t="s">
        <v>16918</v>
      </c>
      <c r="C8558" t="s">
        <v>16919</v>
      </c>
      <c r="D8558">
        <v>5</v>
      </c>
      <c r="E8558">
        <v>10</v>
      </c>
      <c r="F8558" t="s">
        <v>67</v>
      </c>
      <c r="G8558" t="str">
        <f>VLOOKUP(F8558, Themes!$A$1:$C$51, 2, FALSE )</f>
        <v>Initiatives &amp; Operations at Dunder Mifflin</v>
      </c>
      <c r="H8558" t="str">
        <f>VLOOKUP(F8558, Themes!$A$1:$C$51, 3, FALSE )</f>
        <v>Dunder Mifflin Operations &amp; Activities</v>
      </c>
      <c r="I8558">
        <v>-0.15110000000000001</v>
      </c>
      <c r="J8558">
        <v>0.16600000000000001</v>
      </c>
      <c r="K8558">
        <v>0.83399999999999996</v>
      </c>
      <c r="L8558">
        <v>0</v>
      </c>
    </row>
    <row r="8559" spans="1:12" x14ac:dyDescent="0.35">
      <c r="A8559" t="s">
        <v>10</v>
      </c>
      <c r="B8559" t="s">
        <v>16920</v>
      </c>
      <c r="C8559" t="s">
        <v>16921</v>
      </c>
      <c r="D8559">
        <v>5</v>
      </c>
      <c r="E8559">
        <v>10</v>
      </c>
      <c r="F8559" t="s">
        <v>20</v>
      </c>
      <c r="G8559" t="str">
        <f>VLOOKUP(F8559, Themes!$A$1:$C$51, 2, FALSE )</f>
        <v>Dunder Mifflin Products</v>
      </c>
      <c r="H8559" t="str">
        <f>VLOOKUP(F8559, Themes!$A$1:$C$51, 3, FALSE )</f>
        <v>Dunder Mifflin Operations &amp; Activities</v>
      </c>
      <c r="I8559">
        <v>-0.21679999999999999</v>
      </c>
      <c r="J8559">
        <v>0.1</v>
      </c>
      <c r="K8559">
        <v>0.77900000000000003</v>
      </c>
      <c r="L8559">
        <v>0.121</v>
      </c>
    </row>
    <row r="8560" spans="1:12" x14ac:dyDescent="0.35">
      <c r="A8560" t="s">
        <v>10</v>
      </c>
      <c r="B8560" t="s">
        <v>16922</v>
      </c>
      <c r="C8560" t="s">
        <v>16923</v>
      </c>
      <c r="D8560">
        <v>5</v>
      </c>
      <c r="E8560">
        <v>10</v>
      </c>
      <c r="F8560" t="s">
        <v>143</v>
      </c>
      <c r="G8560" t="str">
        <f>VLOOKUP(F8560, Themes!$A$1:$C$51, 2, FALSE )</f>
        <v>Meridith &amp; Creed Activities</v>
      </c>
      <c r="H8560" t="str">
        <f>VLOOKUP(F8560, Themes!$A$1:$C$51, 3, FALSE )</f>
        <v>Character's Activities</v>
      </c>
      <c r="I8560">
        <v>0.88029999999999997</v>
      </c>
      <c r="J8560">
        <v>0.113</v>
      </c>
      <c r="K8560">
        <v>0.68799999999999994</v>
      </c>
      <c r="L8560">
        <v>0.19900000000000001</v>
      </c>
    </row>
    <row r="8561" spans="1:12" x14ac:dyDescent="0.35">
      <c r="A8561" t="s">
        <v>10</v>
      </c>
      <c r="B8561" t="s">
        <v>16924</v>
      </c>
      <c r="C8561" t="s">
        <v>8885</v>
      </c>
      <c r="D8561">
        <v>5</v>
      </c>
      <c r="E8561">
        <v>10</v>
      </c>
      <c r="F8561" t="s">
        <v>53</v>
      </c>
      <c r="G8561" t="str">
        <f>VLOOKUP(F8561, Themes!$A$1:$C$51, 2, FALSE )</f>
        <v>Heartbreaks &amp; Jan</v>
      </c>
      <c r="H8561" t="str">
        <f>VLOOKUP(F8561, Themes!$A$1:$C$51, 3, FALSE )</f>
        <v>Love, Sex, &amp; Relationships</v>
      </c>
      <c r="I8561">
        <v>-0.52669999999999995</v>
      </c>
      <c r="J8561">
        <v>0.32700000000000001</v>
      </c>
      <c r="K8561">
        <v>0.67300000000000004</v>
      </c>
      <c r="L8561">
        <v>0</v>
      </c>
    </row>
    <row r="8562" spans="1:12" x14ac:dyDescent="0.35">
      <c r="A8562" t="s">
        <v>10</v>
      </c>
      <c r="B8562" t="s">
        <v>16925</v>
      </c>
      <c r="C8562" t="s">
        <v>16926</v>
      </c>
      <c r="D8562">
        <v>5</v>
      </c>
      <c r="E8562">
        <v>10</v>
      </c>
      <c r="F8562" t="s">
        <v>31</v>
      </c>
      <c r="G8562" t="str">
        <f>VLOOKUP(F8562, Themes!$A$1:$C$51, 2, FALSE )</f>
        <v>Time Spent</v>
      </c>
      <c r="H8562" t="str">
        <f>VLOOKUP(F8562, Themes!$A$1:$C$51, 3, FALSE )</f>
        <v>Dunder Mifflin Operations &amp; Activities</v>
      </c>
      <c r="I8562">
        <v>-0.8105</v>
      </c>
      <c r="J8562">
        <v>0.249</v>
      </c>
      <c r="K8562">
        <v>0.70499999999999996</v>
      </c>
      <c r="L8562">
        <v>4.5999999999999999E-2</v>
      </c>
    </row>
    <row r="8563" spans="1:12" x14ac:dyDescent="0.35">
      <c r="A8563" t="s">
        <v>41</v>
      </c>
      <c r="B8563" t="s">
        <v>16927</v>
      </c>
      <c r="C8563" t="s">
        <v>16928</v>
      </c>
      <c r="D8563">
        <v>5</v>
      </c>
      <c r="E8563">
        <v>10</v>
      </c>
      <c r="F8563" t="s">
        <v>34</v>
      </c>
      <c r="G8563" t="str">
        <f>VLOOKUP(F8563, Themes!$A$1:$C$51, 2, FALSE )</f>
        <v>Dunder Mifflin Corporate Affairs</v>
      </c>
      <c r="H8563" t="str">
        <f>VLOOKUP(F8563, Themes!$A$1:$C$51, 3, FALSE )</f>
        <v>Dunder Mifflin Politics</v>
      </c>
      <c r="I8563">
        <v>0.72689999999999999</v>
      </c>
      <c r="J8563">
        <v>0</v>
      </c>
      <c r="K8563">
        <v>0.84799999999999998</v>
      </c>
      <c r="L8563">
        <v>0.152</v>
      </c>
    </row>
    <row r="8564" spans="1:12" x14ac:dyDescent="0.35">
      <c r="A8564" t="s">
        <v>10</v>
      </c>
      <c r="B8564" t="s">
        <v>16929</v>
      </c>
      <c r="C8564" t="s">
        <v>16930</v>
      </c>
      <c r="D8564">
        <v>5</v>
      </c>
      <c r="E8564">
        <v>10</v>
      </c>
      <c r="F8564" t="s">
        <v>61</v>
      </c>
      <c r="G8564" t="str">
        <f>VLOOKUP(F8564, Themes!$A$1:$C$51, 2, FALSE )</f>
        <v>Dundies and Watching videos</v>
      </c>
      <c r="H8564" t="str">
        <f>VLOOKUP(F8564, Themes!$A$1:$C$51, 3, FALSE )</f>
        <v>Socialization at Dunder Mifflin</v>
      </c>
      <c r="I8564">
        <v>-0.26400000000000001</v>
      </c>
      <c r="J8564">
        <v>0.123</v>
      </c>
      <c r="K8564">
        <v>0.79400000000000004</v>
      </c>
      <c r="L8564">
        <v>8.3000000000000004E-2</v>
      </c>
    </row>
    <row r="8565" spans="1:12" x14ac:dyDescent="0.35">
      <c r="A8565" t="s">
        <v>10</v>
      </c>
      <c r="B8565" t="s">
        <v>16931</v>
      </c>
      <c r="C8565" t="s">
        <v>16932</v>
      </c>
      <c r="D8565">
        <v>5</v>
      </c>
      <c r="E8565">
        <v>10</v>
      </c>
      <c r="F8565" t="s">
        <v>70</v>
      </c>
      <c r="G8565" t="str">
        <f>VLOOKUP(F8565, Themes!$A$1:$C$51, 2, FALSE )</f>
        <v>Recreation</v>
      </c>
      <c r="H8565" t="str">
        <f>VLOOKUP(F8565, Themes!$A$1:$C$51, 3, FALSE )</f>
        <v>Socialization at Dunder Mifflin</v>
      </c>
      <c r="I8565">
        <v>0.31090000000000001</v>
      </c>
      <c r="J8565">
        <v>9.2999999999999999E-2</v>
      </c>
      <c r="K8565">
        <v>0.72799999999999998</v>
      </c>
      <c r="L8565">
        <v>0.17799999999999999</v>
      </c>
    </row>
    <row r="8566" spans="1:12" x14ac:dyDescent="0.35">
      <c r="A8566" t="s">
        <v>10</v>
      </c>
      <c r="B8566" t="s">
        <v>16933</v>
      </c>
      <c r="C8566" t="s">
        <v>16934</v>
      </c>
      <c r="D8566">
        <v>5</v>
      </c>
      <c r="E8566">
        <v>10</v>
      </c>
      <c r="F8566" t="s">
        <v>540</v>
      </c>
      <c r="G8566" t="str">
        <f>VLOOKUP(F8566, Themes!$A$1:$C$51, 2, FALSE )</f>
        <v>Romantic Feelings</v>
      </c>
      <c r="H8566" t="str">
        <f>VLOOKUP(F8566, Themes!$A$1:$C$51, 3, FALSE )</f>
        <v>Love, Sex, &amp; Relationships</v>
      </c>
      <c r="I8566">
        <v>3.8699999999999998E-2</v>
      </c>
      <c r="J8566">
        <v>0</v>
      </c>
      <c r="K8566">
        <v>0.92900000000000005</v>
      </c>
      <c r="L8566">
        <v>7.0999999999999994E-2</v>
      </c>
    </row>
    <row r="8567" spans="1:12" x14ac:dyDescent="0.35">
      <c r="A8567" t="s">
        <v>86</v>
      </c>
      <c r="B8567" t="s">
        <v>16935</v>
      </c>
      <c r="C8567" t="s">
        <v>16936</v>
      </c>
      <c r="D8567">
        <v>5</v>
      </c>
      <c r="E8567">
        <v>10</v>
      </c>
      <c r="F8567" t="s">
        <v>164</v>
      </c>
      <c r="G8567" t="str">
        <f>VLOOKUP(F8567, Themes!$A$1:$C$51, 2, FALSE )</f>
        <v>Angela's Activities</v>
      </c>
      <c r="H8567" t="str">
        <f>VLOOKUP(F8567, Themes!$A$1:$C$51, 3, FALSE )</f>
        <v>Character's Activities</v>
      </c>
      <c r="I8567">
        <v>-0.31819999999999998</v>
      </c>
      <c r="J8567">
        <v>0.126</v>
      </c>
      <c r="K8567">
        <v>0.874</v>
      </c>
      <c r="L8567">
        <v>0</v>
      </c>
    </row>
    <row r="8568" spans="1:12" x14ac:dyDescent="0.35">
      <c r="A8568" t="s">
        <v>10</v>
      </c>
      <c r="B8568" t="s">
        <v>16937</v>
      </c>
      <c r="C8568" t="s">
        <v>16938</v>
      </c>
      <c r="D8568">
        <v>5</v>
      </c>
      <c r="E8568">
        <v>10</v>
      </c>
      <c r="F8568" t="s">
        <v>94</v>
      </c>
      <c r="G8568" t="str">
        <f>VLOOKUP(F8568, Themes!$A$1:$C$51, 2, FALSE )</f>
        <v>Self Care Behaviours</v>
      </c>
      <c r="H8568" t="str">
        <f>VLOOKUP(F8568, Themes!$A$1:$C$51, 3, FALSE )</f>
        <v>Health &amp; Wellbeing</v>
      </c>
      <c r="I8568">
        <v>-0.88870000000000005</v>
      </c>
      <c r="J8568">
        <v>0.184</v>
      </c>
      <c r="K8568">
        <v>0.76600000000000001</v>
      </c>
      <c r="L8568">
        <v>5.0999999999999997E-2</v>
      </c>
    </row>
    <row r="8569" spans="1:12" x14ac:dyDescent="0.35">
      <c r="A8569" t="s">
        <v>41</v>
      </c>
      <c r="B8569" t="s">
        <v>16939</v>
      </c>
      <c r="C8569" t="s">
        <v>16940</v>
      </c>
      <c r="D8569">
        <v>5</v>
      </c>
      <c r="E8569">
        <v>10</v>
      </c>
      <c r="F8569" t="s">
        <v>186</v>
      </c>
      <c r="G8569" t="str">
        <f>VLOOKUP(F8569, Themes!$A$1:$C$51, 2, FALSE )</f>
        <v>Food and Eating Habits</v>
      </c>
      <c r="H8569" t="str">
        <f>VLOOKUP(F8569, Themes!$A$1:$C$51, 3, FALSE )</f>
        <v>Socialization at Dunder Mifflin</v>
      </c>
      <c r="I8569">
        <v>-0.58589999999999998</v>
      </c>
      <c r="J8569">
        <v>0.29699999999999999</v>
      </c>
      <c r="K8569">
        <v>0.70299999999999996</v>
      </c>
      <c r="L8569">
        <v>0</v>
      </c>
    </row>
    <row r="8570" spans="1:12" x14ac:dyDescent="0.35">
      <c r="A8570" t="s">
        <v>41</v>
      </c>
      <c r="B8570" t="s">
        <v>16941</v>
      </c>
      <c r="C8570" t="s">
        <v>16942</v>
      </c>
      <c r="D8570">
        <v>5</v>
      </c>
      <c r="E8570">
        <v>10</v>
      </c>
      <c r="F8570" t="s">
        <v>412</v>
      </c>
      <c r="G8570" t="str">
        <f>VLOOKUP(F8570, Themes!$A$1:$C$51, 2, FALSE )</f>
        <v>Fun in the Office</v>
      </c>
      <c r="H8570" t="str">
        <f>VLOOKUP(F8570, Themes!$A$1:$C$51, 3, FALSE )</f>
        <v>Socialization at Dunder Mifflin</v>
      </c>
      <c r="I8570">
        <v>-0.55889999999999995</v>
      </c>
      <c r="J8570">
        <v>0.24</v>
      </c>
      <c r="K8570">
        <v>0.627</v>
      </c>
      <c r="L8570">
        <v>0.13300000000000001</v>
      </c>
    </row>
    <row r="8571" spans="1:12" x14ac:dyDescent="0.35">
      <c r="A8571" t="s">
        <v>10</v>
      </c>
      <c r="B8571" t="s">
        <v>16943</v>
      </c>
      <c r="C8571" t="s">
        <v>16944</v>
      </c>
      <c r="D8571">
        <v>5</v>
      </c>
      <c r="E8571">
        <v>10</v>
      </c>
      <c r="F8571" t="s">
        <v>325</v>
      </c>
      <c r="G8571" t="str">
        <f>VLOOKUP(F8571, Themes!$A$1:$C$51, 2, FALSE )</f>
        <v>Gender Roles</v>
      </c>
      <c r="H8571" t="str">
        <f>VLOOKUP(F8571, Themes!$A$1:$C$51, 3, FALSE )</f>
        <v>Social Issues &amp; Miscellaneous</v>
      </c>
      <c r="I8571">
        <v>-0.75960000000000005</v>
      </c>
      <c r="J8571">
        <v>0.20499999999999999</v>
      </c>
      <c r="K8571">
        <v>0.74</v>
      </c>
      <c r="L8571">
        <v>5.3999999999999999E-2</v>
      </c>
    </row>
    <row r="8572" spans="1:12" x14ac:dyDescent="0.35">
      <c r="A8572" t="s">
        <v>41</v>
      </c>
      <c r="B8572" t="s">
        <v>16945</v>
      </c>
      <c r="C8572" t="s">
        <v>16946</v>
      </c>
      <c r="D8572">
        <v>5</v>
      </c>
      <c r="E8572">
        <v>10</v>
      </c>
      <c r="F8572" t="s">
        <v>247</v>
      </c>
      <c r="G8572" t="str">
        <f>VLOOKUP(F8572, Themes!$A$1:$C$51, 2, FALSE )</f>
        <v>Closing deals</v>
      </c>
      <c r="H8572" t="str">
        <f>VLOOKUP(F8572, Themes!$A$1:$C$51, 3, FALSE )</f>
        <v>Dunder Mifflin Operations &amp; Activities</v>
      </c>
      <c r="I8572">
        <v>0.2732</v>
      </c>
      <c r="J8572">
        <v>0</v>
      </c>
      <c r="K8572">
        <v>0.88400000000000001</v>
      </c>
      <c r="L8572">
        <v>0.11600000000000001</v>
      </c>
    </row>
    <row r="8573" spans="1:12" x14ac:dyDescent="0.35">
      <c r="A8573" t="s">
        <v>14</v>
      </c>
      <c r="B8573" t="s">
        <v>16947</v>
      </c>
      <c r="C8573" t="s">
        <v>16948</v>
      </c>
      <c r="D8573">
        <v>5</v>
      </c>
      <c r="E8573">
        <v>10</v>
      </c>
      <c r="F8573" t="s">
        <v>17</v>
      </c>
      <c r="G8573" t="str">
        <f>VLOOKUP(F8573, Themes!$A$1:$C$51, 2, FALSE )</f>
        <v>Doors &amp; Elevators</v>
      </c>
      <c r="H8573" t="str">
        <f>VLOOKUP(F8573, Themes!$A$1:$C$51, 3, FALSE )</f>
        <v>Dunder Mifflin Operations &amp; Activities</v>
      </c>
      <c r="I8573">
        <v>0.15310000000000001</v>
      </c>
      <c r="J8573">
        <v>0</v>
      </c>
      <c r="K8573">
        <v>0.83299999999999996</v>
      </c>
      <c r="L8573">
        <v>0.16700000000000001</v>
      </c>
    </row>
    <row r="8574" spans="1:12" x14ac:dyDescent="0.35">
      <c r="A8574" t="s">
        <v>41</v>
      </c>
      <c r="B8574" t="s">
        <v>16949</v>
      </c>
      <c r="C8574" t="s">
        <v>16950</v>
      </c>
      <c r="D8574">
        <v>5</v>
      </c>
      <c r="E8574">
        <v>10</v>
      </c>
      <c r="F8574" t="s">
        <v>209</v>
      </c>
      <c r="G8574" t="str">
        <f>VLOOKUP(F8574, Themes!$A$1:$C$51, 2, FALSE )</f>
        <v>Financial Activities</v>
      </c>
      <c r="H8574" t="str">
        <f>VLOOKUP(F8574, Themes!$A$1:$C$51, 3, FALSE )</f>
        <v>Dunder Mifflin Operations &amp; Activities</v>
      </c>
      <c r="I8574">
        <v>0</v>
      </c>
      <c r="J8574">
        <v>0</v>
      </c>
      <c r="K8574">
        <v>1</v>
      </c>
      <c r="L8574">
        <v>0</v>
      </c>
    </row>
    <row r="8575" spans="1:12" x14ac:dyDescent="0.35">
      <c r="A8575" t="s">
        <v>14</v>
      </c>
      <c r="B8575" t="s">
        <v>16951</v>
      </c>
      <c r="C8575" t="s">
        <v>16952</v>
      </c>
      <c r="D8575">
        <v>5</v>
      </c>
      <c r="E8575">
        <v>10</v>
      </c>
      <c r="F8575" t="s">
        <v>247</v>
      </c>
      <c r="G8575" t="str">
        <f>VLOOKUP(F8575, Themes!$A$1:$C$51, 2, FALSE )</f>
        <v>Closing deals</v>
      </c>
      <c r="H8575" t="str">
        <f>VLOOKUP(F8575, Themes!$A$1:$C$51, 3, FALSE )</f>
        <v>Dunder Mifflin Operations &amp; Activities</v>
      </c>
      <c r="I8575">
        <v>0.38179999999999997</v>
      </c>
      <c r="J8575">
        <v>0</v>
      </c>
      <c r="K8575">
        <v>0.86</v>
      </c>
      <c r="L8575">
        <v>0.14000000000000001</v>
      </c>
    </row>
    <row r="8576" spans="1:12" x14ac:dyDescent="0.35">
      <c r="A8576" t="s">
        <v>10</v>
      </c>
      <c r="B8576" t="s">
        <v>16953</v>
      </c>
      <c r="C8576" t="s">
        <v>16954</v>
      </c>
      <c r="D8576">
        <v>5</v>
      </c>
      <c r="E8576">
        <v>10</v>
      </c>
      <c r="F8576" t="s">
        <v>140</v>
      </c>
      <c r="G8576" t="str">
        <f>VLOOKUP(F8576, Themes!$A$1:$C$51, 2, FALSE )</f>
        <v>Celebrations</v>
      </c>
      <c r="H8576" t="str">
        <f>VLOOKUP(F8576, Themes!$A$1:$C$51, 3, FALSE )</f>
        <v>Socialization at Dunder Mifflin</v>
      </c>
      <c r="I8576">
        <v>0.45739999999999997</v>
      </c>
      <c r="J8576">
        <v>0</v>
      </c>
      <c r="K8576">
        <v>0.87</v>
      </c>
      <c r="L8576">
        <v>0.13</v>
      </c>
    </row>
    <row r="8577" spans="1:12" x14ac:dyDescent="0.35">
      <c r="A8577" t="s">
        <v>10</v>
      </c>
      <c r="B8577" t="s">
        <v>16955</v>
      </c>
      <c r="C8577" t="s">
        <v>16956</v>
      </c>
      <c r="D8577">
        <v>5</v>
      </c>
      <c r="E8577">
        <v>10</v>
      </c>
      <c r="F8577" t="s">
        <v>143</v>
      </c>
      <c r="G8577" t="str">
        <f>VLOOKUP(F8577, Themes!$A$1:$C$51, 2, FALSE )</f>
        <v>Meridith &amp; Creed Activities</v>
      </c>
      <c r="H8577" t="str">
        <f>VLOOKUP(F8577, Themes!$A$1:$C$51, 3, FALSE )</f>
        <v>Character's Activities</v>
      </c>
      <c r="I8577">
        <v>0.48970000000000002</v>
      </c>
      <c r="J8577">
        <v>0.109</v>
      </c>
      <c r="K8577">
        <v>0.66700000000000004</v>
      </c>
      <c r="L8577">
        <v>0.224</v>
      </c>
    </row>
    <row r="8578" spans="1:12" x14ac:dyDescent="0.35">
      <c r="A8578" t="s">
        <v>14</v>
      </c>
      <c r="B8578" t="s">
        <v>16957</v>
      </c>
      <c r="C8578" t="s">
        <v>16958</v>
      </c>
      <c r="D8578">
        <v>5</v>
      </c>
      <c r="E8578">
        <v>10</v>
      </c>
      <c r="F8578" t="s">
        <v>73</v>
      </c>
      <c r="G8578" t="str">
        <f>VLOOKUP(F8578, Themes!$A$1:$C$51, 2, FALSE )</f>
        <v>Meetings</v>
      </c>
      <c r="H8578" t="str">
        <f>VLOOKUP(F8578, Themes!$A$1:$C$51, 3, FALSE )</f>
        <v>Dunder Mifflin Operations &amp; Activities</v>
      </c>
      <c r="I8578">
        <v>0</v>
      </c>
      <c r="J8578">
        <v>0</v>
      </c>
      <c r="K8578">
        <v>1</v>
      </c>
      <c r="L8578">
        <v>0</v>
      </c>
    </row>
    <row r="8579" spans="1:12" x14ac:dyDescent="0.35">
      <c r="A8579" t="s">
        <v>58</v>
      </c>
      <c r="B8579" t="s">
        <v>16959</v>
      </c>
      <c r="C8579" t="s">
        <v>16960</v>
      </c>
      <c r="D8579">
        <v>5</v>
      </c>
      <c r="E8579">
        <v>10</v>
      </c>
      <c r="F8579" t="s">
        <v>13</v>
      </c>
      <c r="G8579" t="str">
        <f>VLOOKUP(F8579, Themes!$A$1:$C$51, 2, FALSE )</f>
        <v>Jim &amp; Pam Relationship</v>
      </c>
      <c r="H8579" t="str">
        <f>VLOOKUP(F8579, Themes!$A$1:$C$51, 3, FALSE )</f>
        <v>Love, Sex, &amp; Relationships</v>
      </c>
      <c r="I8579">
        <v>0.49390000000000001</v>
      </c>
      <c r="J8579">
        <v>0</v>
      </c>
      <c r="K8579">
        <v>0.78900000000000003</v>
      </c>
      <c r="L8579">
        <v>0.21099999999999999</v>
      </c>
    </row>
    <row r="8580" spans="1:12" x14ac:dyDescent="0.35">
      <c r="A8580" t="s">
        <v>14</v>
      </c>
      <c r="B8580" t="s">
        <v>16961</v>
      </c>
      <c r="C8580" t="s">
        <v>16962</v>
      </c>
      <c r="D8580">
        <v>5</v>
      </c>
      <c r="E8580">
        <v>10</v>
      </c>
      <c r="F8580" t="s">
        <v>140</v>
      </c>
      <c r="G8580" t="str">
        <f>VLOOKUP(F8580, Themes!$A$1:$C$51, 2, FALSE )</f>
        <v>Celebrations</v>
      </c>
      <c r="H8580" t="str">
        <f>VLOOKUP(F8580, Themes!$A$1:$C$51, 3, FALSE )</f>
        <v>Socialization at Dunder Mifflin</v>
      </c>
      <c r="I8580">
        <v>0.42149999999999999</v>
      </c>
      <c r="J8580">
        <v>0.18</v>
      </c>
      <c r="K8580">
        <v>0.41</v>
      </c>
      <c r="L8580">
        <v>0.41</v>
      </c>
    </row>
    <row r="8581" spans="1:12" x14ac:dyDescent="0.35">
      <c r="A8581" t="s">
        <v>10</v>
      </c>
      <c r="B8581" t="s">
        <v>16963</v>
      </c>
      <c r="C8581" t="s">
        <v>16964</v>
      </c>
      <c r="D8581">
        <v>5</v>
      </c>
      <c r="E8581">
        <v>10</v>
      </c>
      <c r="F8581" t="s">
        <v>73</v>
      </c>
      <c r="G8581" t="str">
        <f>VLOOKUP(F8581, Themes!$A$1:$C$51, 2, FALSE )</f>
        <v>Meetings</v>
      </c>
      <c r="H8581" t="str">
        <f>VLOOKUP(F8581, Themes!$A$1:$C$51, 3, FALSE )</f>
        <v>Dunder Mifflin Operations &amp; Activities</v>
      </c>
      <c r="I8581">
        <v>7.7200000000000005E-2</v>
      </c>
      <c r="J8581">
        <v>0</v>
      </c>
      <c r="K8581">
        <v>0.95099999999999996</v>
      </c>
      <c r="L8581">
        <v>4.9000000000000002E-2</v>
      </c>
    </row>
    <row r="8582" spans="1:12" x14ac:dyDescent="0.35">
      <c r="A8582" t="s">
        <v>10</v>
      </c>
      <c r="B8582" t="s">
        <v>16965</v>
      </c>
      <c r="C8582" t="s">
        <v>16966</v>
      </c>
      <c r="D8582">
        <v>5</v>
      </c>
      <c r="E8582">
        <v>10</v>
      </c>
      <c r="F8582" t="s">
        <v>164</v>
      </c>
      <c r="G8582" t="str">
        <f>VLOOKUP(F8582, Themes!$A$1:$C$51, 2, FALSE )</f>
        <v>Angela's Activities</v>
      </c>
      <c r="H8582" t="str">
        <f>VLOOKUP(F8582, Themes!$A$1:$C$51, 3, FALSE )</f>
        <v>Character's Activities</v>
      </c>
      <c r="I8582">
        <v>-7.7200000000000005E-2</v>
      </c>
      <c r="J8582">
        <v>0.155</v>
      </c>
      <c r="K8582">
        <v>0.71</v>
      </c>
      <c r="L8582">
        <v>0.13500000000000001</v>
      </c>
    </row>
    <row r="8583" spans="1:12" x14ac:dyDescent="0.35">
      <c r="A8583" t="s">
        <v>10</v>
      </c>
      <c r="B8583" t="s">
        <v>16967</v>
      </c>
      <c r="C8583" t="s">
        <v>849</v>
      </c>
      <c r="D8583">
        <v>5</v>
      </c>
      <c r="E8583">
        <v>10</v>
      </c>
      <c r="F8583" t="s">
        <v>143</v>
      </c>
      <c r="G8583" t="str">
        <f>VLOOKUP(F8583, Themes!$A$1:$C$51, 2, FALSE )</f>
        <v>Meridith &amp; Creed Activities</v>
      </c>
      <c r="H8583" t="str">
        <f>VLOOKUP(F8583, Themes!$A$1:$C$51, 3, FALSE )</f>
        <v>Character's Activities</v>
      </c>
      <c r="I8583">
        <v>0.58589999999999998</v>
      </c>
      <c r="J8583">
        <v>0</v>
      </c>
      <c r="K8583">
        <v>0.67600000000000005</v>
      </c>
      <c r="L8583">
        <v>0.32400000000000001</v>
      </c>
    </row>
    <row r="8584" spans="1:12" x14ac:dyDescent="0.35">
      <c r="A8584" t="s">
        <v>10</v>
      </c>
      <c r="B8584" t="s">
        <v>16968</v>
      </c>
      <c r="C8584" t="s">
        <v>22</v>
      </c>
      <c r="D8584">
        <v>5</v>
      </c>
      <c r="E8584">
        <v>10</v>
      </c>
      <c r="F8584" t="s">
        <v>23</v>
      </c>
      <c r="G8584" t="str">
        <f>VLOOKUP(F8584, Themes!$A$1:$C$51, 2, FALSE )</f>
        <v>Pam's Activities</v>
      </c>
      <c r="H8584" t="str">
        <f>VLOOKUP(F8584, Themes!$A$1:$C$51, 3, FALSE )</f>
        <v>Character's Activities</v>
      </c>
      <c r="I8584">
        <v>0.44040000000000001</v>
      </c>
      <c r="J8584">
        <v>0</v>
      </c>
      <c r="K8584">
        <v>0.70699999999999996</v>
      </c>
      <c r="L8584">
        <v>0.29299999999999998</v>
      </c>
    </row>
    <row r="8585" spans="1:12" x14ac:dyDescent="0.35">
      <c r="A8585" t="s">
        <v>10</v>
      </c>
      <c r="B8585" t="s">
        <v>16969</v>
      </c>
      <c r="C8585" t="s">
        <v>16970</v>
      </c>
      <c r="D8585">
        <v>5</v>
      </c>
      <c r="E8585">
        <v>10</v>
      </c>
      <c r="F8585" t="s">
        <v>112</v>
      </c>
      <c r="G8585" t="str">
        <f>VLOOKUP(F8585, Themes!$A$1:$C$51, 2, FALSE )</f>
        <v>Driving</v>
      </c>
      <c r="H8585" t="str">
        <f>VLOOKUP(F8585, Themes!$A$1:$C$51, 3, FALSE )</f>
        <v>Transportation &amp; Life Outside Dunder Mifflin</v>
      </c>
      <c r="I8585">
        <v>0.40189999999999998</v>
      </c>
      <c r="J8585">
        <v>0</v>
      </c>
      <c r="K8585">
        <v>0.76900000000000002</v>
      </c>
      <c r="L8585">
        <v>0.23100000000000001</v>
      </c>
    </row>
    <row r="8586" spans="1:12" x14ac:dyDescent="0.35">
      <c r="A8586" t="s">
        <v>10</v>
      </c>
      <c r="B8586" t="s">
        <v>16971</v>
      </c>
      <c r="C8586" t="s">
        <v>16972</v>
      </c>
      <c r="D8586">
        <v>5</v>
      </c>
      <c r="E8586">
        <v>10</v>
      </c>
      <c r="F8586" t="s">
        <v>143</v>
      </c>
      <c r="G8586" t="str">
        <f>VLOOKUP(F8586, Themes!$A$1:$C$51, 2, FALSE )</f>
        <v>Meridith &amp; Creed Activities</v>
      </c>
      <c r="H8586" t="str">
        <f>VLOOKUP(F8586, Themes!$A$1:$C$51, 3, FALSE )</f>
        <v>Character's Activities</v>
      </c>
      <c r="I8586">
        <v>0</v>
      </c>
      <c r="J8586">
        <v>0</v>
      </c>
      <c r="K8586">
        <v>1</v>
      </c>
      <c r="L8586">
        <v>0</v>
      </c>
    </row>
    <row r="8587" spans="1:12" x14ac:dyDescent="0.35">
      <c r="A8587" t="s">
        <v>10</v>
      </c>
      <c r="B8587" t="s">
        <v>16973</v>
      </c>
      <c r="C8587" t="s">
        <v>16974</v>
      </c>
      <c r="D8587">
        <v>5</v>
      </c>
      <c r="E8587">
        <v>10</v>
      </c>
      <c r="F8587" t="s">
        <v>540</v>
      </c>
      <c r="G8587" t="str">
        <f>VLOOKUP(F8587, Themes!$A$1:$C$51, 2, FALSE )</f>
        <v>Romantic Feelings</v>
      </c>
      <c r="H8587" t="str">
        <f>VLOOKUP(F8587, Themes!$A$1:$C$51, 3, FALSE )</f>
        <v>Love, Sex, &amp; Relationships</v>
      </c>
      <c r="I8587">
        <v>0</v>
      </c>
      <c r="J8587">
        <v>0</v>
      </c>
      <c r="K8587">
        <v>1</v>
      </c>
      <c r="L8587">
        <v>0</v>
      </c>
    </row>
    <row r="8588" spans="1:12" x14ac:dyDescent="0.35">
      <c r="A8588" t="s">
        <v>86</v>
      </c>
      <c r="B8588" t="s">
        <v>16975</v>
      </c>
      <c r="C8588" t="s">
        <v>16976</v>
      </c>
      <c r="D8588">
        <v>5</v>
      </c>
      <c r="E8588">
        <v>10</v>
      </c>
      <c r="F8588" t="s">
        <v>140</v>
      </c>
      <c r="G8588" t="str">
        <f>VLOOKUP(F8588, Themes!$A$1:$C$51, 2, FALSE )</f>
        <v>Celebrations</v>
      </c>
      <c r="H8588" t="str">
        <f>VLOOKUP(F8588, Themes!$A$1:$C$51, 3, FALSE )</f>
        <v>Socialization at Dunder Mifflin</v>
      </c>
      <c r="I8588">
        <v>-0.1027</v>
      </c>
      <c r="J8588">
        <v>5.8999999999999997E-2</v>
      </c>
      <c r="K8588">
        <v>0.871</v>
      </c>
      <c r="L8588">
        <v>7.0000000000000007E-2</v>
      </c>
    </row>
    <row r="8589" spans="1:12" x14ac:dyDescent="0.35">
      <c r="A8589" t="s">
        <v>58</v>
      </c>
      <c r="B8589" t="s">
        <v>16977</v>
      </c>
      <c r="C8589" t="s">
        <v>16978</v>
      </c>
      <c r="D8589">
        <v>5</v>
      </c>
      <c r="E8589">
        <v>10</v>
      </c>
      <c r="F8589" t="s">
        <v>23</v>
      </c>
      <c r="G8589" t="str">
        <f>VLOOKUP(F8589, Themes!$A$1:$C$51, 2, FALSE )</f>
        <v>Pam's Activities</v>
      </c>
      <c r="H8589" t="str">
        <f>VLOOKUP(F8589, Themes!$A$1:$C$51, 3, FALSE )</f>
        <v>Character's Activities</v>
      </c>
      <c r="I8589">
        <v>0.36120000000000002</v>
      </c>
      <c r="J8589">
        <v>0</v>
      </c>
      <c r="K8589">
        <v>0.61499999999999999</v>
      </c>
      <c r="L8589">
        <v>0.38500000000000001</v>
      </c>
    </row>
    <row r="8590" spans="1:12" x14ac:dyDescent="0.35">
      <c r="A8590" t="s">
        <v>10</v>
      </c>
      <c r="B8590" t="s">
        <v>16979</v>
      </c>
      <c r="C8590" t="s">
        <v>16980</v>
      </c>
      <c r="D8590">
        <v>5</v>
      </c>
      <c r="E8590">
        <v>10</v>
      </c>
      <c r="F8590" t="s">
        <v>412</v>
      </c>
      <c r="G8590" t="str">
        <f>VLOOKUP(F8590, Themes!$A$1:$C$51, 2, FALSE )</f>
        <v>Fun in the Office</v>
      </c>
      <c r="H8590" t="str">
        <f>VLOOKUP(F8590, Themes!$A$1:$C$51, 3, FALSE )</f>
        <v>Socialization at Dunder Mifflin</v>
      </c>
      <c r="I8590">
        <v>0</v>
      </c>
      <c r="J8590">
        <v>0</v>
      </c>
      <c r="K8590">
        <v>1</v>
      </c>
      <c r="L8590">
        <v>0</v>
      </c>
    </row>
    <row r="8591" spans="1:12" x14ac:dyDescent="0.35">
      <c r="A8591" t="s">
        <v>86</v>
      </c>
      <c r="B8591" t="s">
        <v>16981</v>
      </c>
      <c r="C8591" t="s">
        <v>13190</v>
      </c>
      <c r="D8591">
        <v>5</v>
      </c>
      <c r="E8591">
        <v>10</v>
      </c>
      <c r="F8591" t="s">
        <v>64</v>
      </c>
      <c r="G8591" t="str">
        <f>VLOOKUP(F8591, Themes!$A$1:$C$51, 2, FALSE )</f>
        <v>Outside Work &amp; Transportation</v>
      </c>
      <c r="H8591" t="str">
        <f>VLOOKUP(F8591, Themes!$A$1:$C$51, 3, FALSE )</f>
        <v>Transportation &amp; Life Outside Dunder Mifflin</v>
      </c>
      <c r="I8591">
        <v>0.36120000000000002</v>
      </c>
      <c r="J8591">
        <v>0</v>
      </c>
      <c r="K8591">
        <v>0.73699999999999999</v>
      </c>
      <c r="L8591">
        <v>0.26300000000000001</v>
      </c>
    </row>
    <row r="8592" spans="1:12" x14ac:dyDescent="0.35">
      <c r="A8592" t="s">
        <v>58</v>
      </c>
      <c r="B8592" t="s">
        <v>16982</v>
      </c>
      <c r="C8592" t="s">
        <v>16983</v>
      </c>
      <c r="D8592">
        <v>5</v>
      </c>
      <c r="E8592">
        <v>11</v>
      </c>
      <c r="F8592" t="s">
        <v>164</v>
      </c>
      <c r="G8592" t="str">
        <f>VLOOKUP(F8592, Themes!$A$1:$C$51, 2, FALSE )</f>
        <v>Angela's Activities</v>
      </c>
      <c r="H8592" t="str">
        <f>VLOOKUP(F8592, Themes!$A$1:$C$51, 3, FALSE )</f>
        <v>Character's Activities</v>
      </c>
      <c r="I8592">
        <v>-0.34</v>
      </c>
      <c r="J8592">
        <v>7.1999999999999995E-2</v>
      </c>
      <c r="K8592">
        <v>0.92800000000000005</v>
      </c>
      <c r="L8592">
        <v>0</v>
      </c>
    </row>
    <row r="8593" spans="1:12" x14ac:dyDescent="0.35">
      <c r="A8593" t="s">
        <v>41</v>
      </c>
      <c r="B8593" t="s">
        <v>16984</v>
      </c>
      <c r="C8593" t="s">
        <v>16985</v>
      </c>
      <c r="D8593">
        <v>5</v>
      </c>
      <c r="E8593">
        <v>11</v>
      </c>
      <c r="F8593" t="s">
        <v>164</v>
      </c>
      <c r="G8593" t="str">
        <f>VLOOKUP(F8593, Themes!$A$1:$C$51, 2, FALSE )</f>
        <v>Angela's Activities</v>
      </c>
      <c r="H8593" t="str">
        <f>VLOOKUP(F8593, Themes!$A$1:$C$51, 3, FALSE )</f>
        <v>Character's Activities</v>
      </c>
      <c r="I8593">
        <v>-0.40029999999999999</v>
      </c>
      <c r="J8593">
        <v>0.252</v>
      </c>
      <c r="K8593">
        <v>0.748</v>
      </c>
      <c r="L8593">
        <v>0</v>
      </c>
    </row>
    <row r="8594" spans="1:12" x14ac:dyDescent="0.35">
      <c r="A8594" t="s">
        <v>10</v>
      </c>
      <c r="B8594" t="s">
        <v>16986</v>
      </c>
      <c r="C8594" t="s">
        <v>16987</v>
      </c>
      <c r="D8594">
        <v>5</v>
      </c>
      <c r="E8594">
        <v>11</v>
      </c>
      <c r="F8594" t="s">
        <v>91</v>
      </c>
      <c r="G8594" t="str">
        <f>VLOOKUP(F8594, Themes!$A$1:$C$51, 2, FALSE )</f>
        <v>Phylllis &amp; Angela Activities</v>
      </c>
      <c r="H8594" t="str">
        <f>VLOOKUP(F8594, Themes!$A$1:$C$51, 3, FALSE )</f>
        <v>Character's Activities</v>
      </c>
      <c r="I8594">
        <v>0</v>
      </c>
      <c r="J8594">
        <v>0</v>
      </c>
      <c r="K8594">
        <v>1</v>
      </c>
      <c r="L8594">
        <v>0</v>
      </c>
    </row>
    <row r="8595" spans="1:12" x14ac:dyDescent="0.35">
      <c r="A8595" t="s">
        <v>10</v>
      </c>
      <c r="B8595" t="s">
        <v>16988</v>
      </c>
      <c r="C8595" t="s">
        <v>16989</v>
      </c>
      <c r="D8595">
        <v>5</v>
      </c>
      <c r="E8595">
        <v>11</v>
      </c>
      <c r="F8595" t="s">
        <v>412</v>
      </c>
      <c r="G8595" t="str">
        <f>VLOOKUP(F8595, Themes!$A$1:$C$51, 2, FALSE )</f>
        <v>Fun in the Office</v>
      </c>
      <c r="H8595" t="str">
        <f>VLOOKUP(F8595, Themes!$A$1:$C$51, 3, FALSE )</f>
        <v>Socialization at Dunder Mifflin</v>
      </c>
      <c r="I8595">
        <v>7.7200000000000005E-2</v>
      </c>
      <c r="J8595">
        <v>0</v>
      </c>
      <c r="K8595">
        <v>0.84299999999999997</v>
      </c>
      <c r="L8595">
        <v>0.157</v>
      </c>
    </row>
    <row r="8596" spans="1:12" x14ac:dyDescent="0.35">
      <c r="A8596" t="s">
        <v>14</v>
      </c>
      <c r="B8596" t="s">
        <v>16990</v>
      </c>
      <c r="C8596" t="s">
        <v>16991</v>
      </c>
      <c r="D8596">
        <v>5</v>
      </c>
      <c r="E8596">
        <v>11</v>
      </c>
      <c r="F8596" t="s">
        <v>129</v>
      </c>
      <c r="G8596" t="str">
        <f>VLOOKUP(F8596, Themes!$A$1:$C$51, 2, FALSE )</f>
        <v>Water Cooler Talk</v>
      </c>
      <c r="H8596" t="str">
        <f>VLOOKUP(F8596, Themes!$A$1:$C$51, 3, FALSE )</f>
        <v>Social Issues &amp; Miscellaneous</v>
      </c>
      <c r="I8596">
        <v>7.7200000000000005E-2</v>
      </c>
      <c r="J8596">
        <v>0</v>
      </c>
      <c r="K8596">
        <v>0.92500000000000004</v>
      </c>
      <c r="L8596">
        <v>7.4999999999999997E-2</v>
      </c>
    </row>
    <row r="8597" spans="1:12" x14ac:dyDescent="0.35">
      <c r="A8597" t="s">
        <v>10</v>
      </c>
      <c r="B8597" t="s">
        <v>16992</v>
      </c>
      <c r="C8597" t="s">
        <v>16993</v>
      </c>
      <c r="D8597">
        <v>5</v>
      </c>
      <c r="E8597">
        <v>11</v>
      </c>
      <c r="F8597" t="s">
        <v>209</v>
      </c>
      <c r="G8597" t="str">
        <f>VLOOKUP(F8597, Themes!$A$1:$C$51, 2, FALSE )</f>
        <v>Financial Activities</v>
      </c>
      <c r="H8597" t="str">
        <f>VLOOKUP(F8597, Themes!$A$1:$C$51, 3, FALSE )</f>
        <v>Dunder Mifflin Operations &amp; Activities</v>
      </c>
      <c r="I8597">
        <v>0.29049999999999998</v>
      </c>
      <c r="J8597">
        <v>0</v>
      </c>
      <c r="K8597">
        <v>0.88700000000000001</v>
      </c>
      <c r="L8597">
        <v>0.113</v>
      </c>
    </row>
    <row r="8598" spans="1:12" x14ac:dyDescent="0.35">
      <c r="A8598" t="s">
        <v>10</v>
      </c>
      <c r="B8598" t="s">
        <v>16994</v>
      </c>
      <c r="C8598" t="s">
        <v>16995</v>
      </c>
      <c r="D8598">
        <v>5</v>
      </c>
      <c r="E8598">
        <v>11</v>
      </c>
      <c r="F8598" t="s">
        <v>112</v>
      </c>
      <c r="G8598" t="str">
        <f>VLOOKUP(F8598, Themes!$A$1:$C$51, 2, FALSE )</f>
        <v>Driving</v>
      </c>
      <c r="H8598" t="str">
        <f>VLOOKUP(F8598, Themes!$A$1:$C$51, 3, FALSE )</f>
        <v>Transportation &amp; Life Outside Dunder Mifflin</v>
      </c>
      <c r="I8598">
        <v>7.7200000000000005E-2</v>
      </c>
      <c r="J8598">
        <v>0</v>
      </c>
      <c r="K8598">
        <v>0.88500000000000001</v>
      </c>
      <c r="L8598">
        <v>0.115</v>
      </c>
    </row>
    <row r="8599" spans="1:12" x14ac:dyDescent="0.35">
      <c r="A8599" t="s">
        <v>10</v>
      </c>
      <c r="B8599" t="s">
        <v>16996</v>
      </c>
      <c r="C8599" t="s">
        <v>16997</v>
      </c>
      <c r="D8599">
        <v>5</v>
      </c>
      <c r="E8599">
        <v>11</v>
      </c>
      <c r="F8599" t="s">
        <v>247</v>
      </c>
      <c r="G8599" t="str">
        <f>VLOOKUP(F8599, Themes!$A$1:$C$51, 2, FALSE )</f>
        <v>Closing deals</v>
      </c>
      <c r="H8599" t="str">
        <f>VLOOKUP(F8599, Themes!$A$1:$C$51, 3, FALSE )</f>
        <v>Dunder Mifflin Operations &amp; Activities</v>
      </c>
      <c r="I8599">
        <v>-0.2782</v>
      </c>
      <c r="J8599">
        <v>9.9000000000000005E-2</v>
      </c>
      <c r="K8599">
        <v>0.84099999999999997</v>
      </c>
      <c r="L8599">
        <v>0.06</v>
      </c>
    </row>
    <row r="8600" spans="1:12" x14ac:dyDescent="0.35">
      <c r="A8600" t="s">
        <v>58</v>
      </c>
      <c r="B8600" t="s">
        <v>16998</v>
      </c>
      <c r="C8600" t="s">
        <v>16999</v>
      </c>
      <c r="D8600">
        <v>5</v>
      </c>
      <c r="E8600">
        <v>11</v>
      </c>
      <c r="F8600" t="s">
        <v>195</v>
      </c>
      <c r="G8600" t="str">
        <f>VLOOKUP(F8600, Themes!$A$1:$C$51, 2, FALSE )</f>
        <v>Kevin's Activities</v>
      </c>
      <c r="H8600" t="str">
        <f>VLOOKUP(F8600, Themes!$A$1:$C$51, 3, FALSE )</f>
        <v>Character's Activities</v>
      </c>
      <c r="I8600">
        <v>0.36120000000000002</v>
      </c>
      <c r="J8600">
        <v>0</v>
      </c>
      <c r="K8600">
        <v>0.63200000000000001</v>
      </c>
      <c r="L8600">
        <v>0.36799999999999999</v>
      </c>
    </row>
    <row r="8601" spans="1:12" x14ac:dyDescent="0.35">
      <c r="A8601" t="s">
        <v>58</v>
      </c>
      <c r="B8601" t="s">
        <v>17000</v>
      </c>
      <c r="C8601" t="s">
        <v>17001</v>
      </c>
      <c r="D8601">
        <v>5</v>
      </c>
      <c r="E8601">
        <v>11</v>
      </c>
      <c r="F8601" t="s">
        <v>31</v>
      </c>
      <c r="G8601" t="str">
        <f>VLOOKUP(F8601, Themes!$A$1:$C$51, 2, FALSE )</f>
        <v>Time Spent</v>
      </c>
      <c r="H8601" t="str">
        <f>VLOOKUP(F8601, Themes!$A$1:$C$51, 3, FALSE )</f>
        <v>Dunder Mifflin Operations &amp; Activities</v>
      </c>
      <c r="I8601">
        <v>0.2263</v>
      </c>
      <c r="J8601">
        <v>0</v>
      </c>
      <c r="K8601">
        <v>0.88800000000000001</v>
      </c>
      <c r="L8601">
        <v>0.112</v>
      </c>
    </row>
    <row r="8602" spans="1:12" x14ac:dyDescent="0.35">
      <c r="A8602" t="s">
        <v>14</v>
      </c>
      <c r="B8602" t="s">
        <v>17002</v>
      </c>
      <c r="C8602" t="s">
        <v>17003</v>
      </c>
      <c r="D8602">
        <v>5</v>
      </c>
      <c r="E8602">
        <v>11</v>
      </c>
      <c r="F8602" t="s">
        <v>85</v>
      </c>
      <c r="G8602" t="str">
        <f>VLOOKUP(F8602, Themes!$A$1:$C$51, 2, FALSE )</f>
        <v>Leaving the Office</v>
      </c>
      <c r="H8602" t="str">
        <f>VLOOKUP(F8602, Themes!$A$1:$C$51, 3, FALSE )</f>
        <v>Transportation &amp; Life Outside Dunder Mifflin</v>
      </c>
      <c r="I8602">
        <v>0</v>
      </c>
      <c r="J8602">
        <v>0</v>
      </c>
      <c r="K8602">
        <v>1</v>
      </c>
      <c r="L8602">
        <v>0</v>
      </c>
    </row>
    <row r="8603" spans="1:12" x14ac:dyDescent="0.35">
      <c r="A8603" t="s">
        <v>14</v>
      </c>
      <c r="B8603" t="s">
        <v>17004</v>
      </c>
      <c r="C8603" t="s">
        <v>17005</v>
      </c>
      <c r="D8603">
        <v>5</v>
      </c>
      <c r="E8603">
        <v>11</v>
      </c>
      <c r="F8603" t="s">
        <v>238</v>
      </c>
      <c r="G8603" t="str">
        <f>VLOOKUP(F8603, Themes!$A$1:$C$51, 2, FALSE )</f>
        <v>Communication &amp; Problem Solving</v>
      </c>
      <c r="H8603" t="str">
        <f>VLOOKUP(F8603, Themes!$A$1:$C$51, 3, FALSE )</f>
        <v>Dunder Mifflin Politics</v>
      </c>
      <c r="I8603">
        <v>0</v>
      </c>
      <c r="J8603">
        <v>0</v>
      </c>
      <c r="K8603">
        <v>1</v>
      </c>
      <c r="L8603">
        <v>0</v>
      </c>
    </row>
    <row r="8604" spans="1:12" x14ac:dyDescent="0.35">
      <c r="A8604" t="s">
        <v>10</v>
      </c>
      <c r="B8604" t="s">
        <v>17006</v>
      </c>
      <c r="C8604" t="s">
        <v>17007</v>
      </c>
      <c r="D8604">
        <v>5</v>
      </c>
      <c r="E8604">
        <v>11</v>
      </c>
      <c r="F8604" t="s">
        <v>112</v>
      </c>
      <c r="G8604" t="str">
        <f>VLOOKUP(F8604, Themes!$A$1:$C$51, 2, FALSE )</f>
        <v>Driving</v>
      </c>
      <c r="H8604" t="str">
        <f>VLOOKUP(F8604, Themes!$A$1:$C$51, 3, FALSE )</f>
        <v>Transportation &amp; Life Outside Dunder Mifflin</v>
      </c>
      <c r="I8604">
        <v>0</v>
      </c>
      <c r="J8604">
        <v>0</v>
      </c>
      <c r="K8604">
        <v>1</v>
      </c>
      <c r="L8604">
        <v>0</v>
      </c>
    </row>
    <row r="8605" spans="1:12" x14ac:dyDescent="0.35">
      <c r="A8605" t="s">
        <v>14</v>
      </c>
      <c r="B8605" t="s">
        <v>17008</v>
      </c>
      <c r="C8605" t="s">
        <v>17009</v>
      </c>
      <c r="D8605">
        <v>5</v>
      </c>
      <c r="E8605">
        <v>11</v>
      </c>
      <c r="F8605" t="s">
        <v>82</v>
      </c>
      <c r="G8605" t="str">
        <f>VLOOKUP(F8605, Themes!$A$1:$C$51, 2, FALSE )</f>
        <v>Dwight's Behaviours</v>
      </c>
      <c r="H8605" t="str">
        <f>VLOOKUP(F8605, Themes!$A$1:$C$51, 3, FALSE )</f>
        <v>Character's Activities</v>
      </c>
      <c r="I8605">
        <v>-0.2263</v>
      </c>
      <c r="J8605">
        <v>4.9000000000000002E-2</v>
      </c>
      <c r="K8605">
        <v>0.95099999999999996</v>
      </c>
      <c r="L8605">
        <v>0</v>
      </c>
    </row>
    <row r="8606" spans="1:12" x14ac:dyDescent="0.35">
      <c r="A8606" t="s">
        <v>41</v>
      </c>
      <c r="B8606" t="s">
        <v>17010</v>
      </c>
      <c r="C8606" t="s">
        <v>17011</v>
      </c>
      <c r="D8606">
        <v>5</v>
      </c>
      <c r="E8606">
        <v>11</v>
      </c>
      <c r="F8606" t="s">
        <v>94</v>
      </c>
      <c r="G8606" t="str">
        <f>VLOOKUP(F8606, Themes!$A$1:$C$51, 2, FALSE )</f>
        <v>Self Care Behaviours</v>
      </c>
      <c r="H8606" t="str">
        <f>VLOOKUP(F8606, Themes!$A$1:$C$51, 3, FALSE )</f>
        <v>Health &amp; Wellbeing</v>
      </c>
      <c r="I8606">
        <v>0</v>
      </c>
      <c r="J8606">
        <v>0</v>
      </c>
      <c r="K8606">
        <v>1</v>
      </c>
      <c r="L8606">
        <v>0</v>
      </c>
    </row>
    <row r="8607" spans="1:12" x14ac:dyDescent="0.35">
      <c r="A8607" t="s">
        <v>41</v>
      </c>
      <c r="B8607" t="s">
        <v>17012</v>
      </c>
      <c r="C8607" t="s">
        <v>22</v>
      </c>
      <c r="D8607">
        <v>5</v>
      </c>
      <c r="E8607">
        <v>11</v>
      </c>
      <c r="F8607" t="s">
        <v>23</v>
      </c>
      <c r="G8607" t="str">
        <f>VLOOKUP(F8607, Themes!$A$1:$C$51, 2, FALSE )</f>
        <v>Pam's Activities</v>
      </c>
      <c r="H8607" t="str">
        <f>VLOOKUP(F8607, Themes!$A$1:$C$51, 3, FALSE )</f>
        <v>Character's Activities</v>
      </c>
      <c r="I8607">
        <v>0</v>
      </c>
      <c r="J8607">
        <v>0</v>
      </c>
      <c r="K8607">
        <v>1</v>
      </c>
      <c r="L8607">
        <v>0</v>
      </c>
    </row>
    <row r="8608" spans="1:12" x14ac:dyDescent="0.35">
      <c r="A8608" t="s">
        <v>10</v>
      </c>
      <c r="B8608" t="s">
        <v>17013</v>
      </c>
      <c r="C8608" t="s">
        <v>17014</v>
      </c>
      <c r="D8608">
        <v>5</v>
      </c>
      <c r="E8608">
        <v>11</v>
      </c>
      <c r="F8608" t="s">
        <v>82</v>
      </c>
      <c r="G8608" t="str">
        <f>VLOOKUP(F8608, Themes!$A$1:$C$51, 2, FALSE )</f>
        <v>Dwight's Behaviours</v>
      </c>
      <c r="H8608" t="str">
        <f>VLOOKUP(F8608, Themes!$A$1:$C$51, 3, FALSE )</f>
        <v>Character's Activities</v>
      </c>
      <c r="I8608">
        <v>0</v>
      </c>
      <c r="J8608">
        <v>0</v>
      </c>
      <c r="K8608">
        <v>1</v>
      </c>
      <c r="L8608">
        <v>0</v>
      </c>
    </row>
    <row r="8609" spans="1:12" x14ac:dyDescent="0.35">
      <c r="A8609" t="s">
        <v>10</v>
      </c>
      <c r="B8609" t="s">
        <v>17015</v>
      </c>
      <c r="C8609" t="s">
        <v>17016</v>
      </c>
      <c r="D8609">
        <v>5</v>
      </c>
      <c r="E8609">
        <v>11</v>
      </c>
      <c r="F8609" t="s">
        <v>129</v>
      </c>
      <c r="G8609" t="str">
        <f>VLOOKUP(F8609, Themes!$A$1:$C$51, 2, FALSE )</f>
        <v>Water Cooler Talk</v>
      </c>
      <c r="H8609" t="str">
        <f>VLOOKUP(F8609, Themes!$A$1:$C$51, 3, FALSE )</f>
        <v>Social Issues &amp; Miscellaneous</v>
      </c>
      <c r="I8609">
        <v>0</v>
      </c>
      <c r="J8609">
        <v>0</v>
      </c>
      <c r="K8609">
        <v>1</v>
      </c>
      <c r="L8609">
        <v>0</v>
      </c>
    </row>
    <row r="8610" spans="1:12" x14ac:dyDescent="0.35">
      <c r="A8610" t="s">
        <v>41</v>
      </c>
      <c r="B8610" t="s">
        <v>17017</v>
      </c>
      <c r="C8610" t="s">
        <v>17018</v>
      </c>
      <c r="D8610">
        <v>5</v>
      </c>
      <c r="E8610">
        <v>11</v>
      </c>
      <c r="F8610" t="s">
        <v>161</v>
      </c>
      <c r="G8610" t="str">
        <f>VLOOKUP(F8610, Themes!$A$1:$C$51, 2, FALSE )</f>
        <v>Uncomfortable Feelings</v>
      </c>
      <c r="H8610" t="str">
        <f>VLOOKUP(F8610, Themes!$A$1:$C$51, 3, FALSE )</f>
        <v>Character Relationships with Each Other</v>
      </c>
      <c r="I8610">
        <v>0.36120000000000002</v>
      </c>
      <c r="J8610">
        <v>0</v>
      </c>
      <c r="K8610">
        <v>0.70599999999999996</v>
      </c>
      <c r="L8610">
        <v>0.29399999999999998</v>
      </c>
    </row>
    <row r="8611" spans="1:12" x14ac:dyDescent="0.35">
      <c r="A8611" t="s">
        <v>86</v>
      </c>
      <c r="B8611" t="s">
        <v>17019</v>
      </c>
      <c r="C8611" t="s">
        <v>17020</v>
      </c>
      <c r="D8611">
        <v>5</v>
      </c>
      <c r="E8611">
        <v>11</v>
      </c>
      <c r="F8611" t="s">
        <v>233</v>
      </c>
      <c r="G8611" t="str">
        <f>VLOOKUP(F8611, Themes!$A$1:$C$51, 2, FALSE )</f>
        <v>Oscar &amp; David Wallace</v>
      </c>
      <c r="H8611" t="str">
        <f>VLOOKUP(F8611, Themes!$A$1:$C$51, 3, FALSE )</f>
        <v>Character's Activities</v>
      </c>
      <c r="I8611">
        <v>-0.34</v>
      </c>
      <c r="J8611">
        <v>0.188</v>
      </c>
      <c r="K8611">
        <v>0.70599999999999996</v>
      </c>
      <c r="L8611">
        <v>0.106</v>
      </c>
    </row>
    <row r="8612" spans="1:12" x14ac:dyDescent="0.35">
      <c r="A8612" t="s">
        <v>41</v>
      </c>
      <c r="B8612" t="s">
        <v>17021</v>
      </c>
      <c r="C8612" t="s">
        <v>17022</v>
      </c>
      <c r="D8612">
        <v>5</v>
      </c>
      <c r="E8612">
        <v>11</v>
      </c>
      <c r="F8612" t="s">
        <v>13</v>
      </c>
      <c r="G8612" t="str">
        <f>VLOOKUP(F8612, Themes!$A$1:$C$51, 2, FALSE )</f>
        <v>Jim &amp; Pam Relationship</v>
      </c>
      <c r="H8612" t="str">
        <f>VLOOKUP(F8612, Themes!$A$1:$C$51, 3, FALSE )</f>
        <v>Love, Sex, &amp; Relationships</v>
      </c>
      <c r="I8612">
        <v>0</v>
      </c>
      <c r="J8612">
        <v>0</v>
      </c>
      <c r="K8612">
        <v>1</v>
      </c>
      <c r="L8612">
        <v>0</v>
      </c>
    </row>
    <row r="8613" spans="1:12" x14ac:dyDescent="0.35">
      <c r="A8613" t="s">
        <v>41</v>
      </c>
      <c r="B8613" t="s">
        <v>17023</v>
      </c>
      <c r="C8613" t="s">
        <v>17024</v>
      </c>
      <c r="D8613">
        <v>5</v>
      </c>
      <c r="E8613">
        <v>11</v>
      </c>
      <c r="F8613" t="s">
        <v>23</v>
      </c>
      <c r="G8613" t="str">
        <f>VLOOKUP(F8613, Themes!$A$1:$C$51, 2, FALSE )</f>
        <v>Pam's Activities</v>
      </c>
      <c r="H8613" t="str">
        <f>VLOOKUP(F8613, Themes!$A$1:$C$51, 3, FALSE )</f>
        <v>Character's Activities</v>
      </c>
      <c r="I8613">
        <v>0.44040000000000001</v>
      </c>
      <c r="J8613">
        <v>0</v>
      </c>
      <c r="K8613">
        <v>0.77500000000000002</v>
      </c>
      <c r="L8613">
        <v>0.22500000000000001</v>
      </c>
    </row>
    <row r="8614" spans="1:12" x14ac:dyDescent="0.35">
      <c r="A8614" t="s">
        <v>41</v>
      </c>
      <c r="B8614" t="s">
        <v>17025</v>
      </c>
      <c r="C8614" t="s">
        <v>17026</v>
      </c>
      <c r="D8614">
        <v>5</v>
      </c>
      <c r="E8614">
        <v>11</v>
      </c>
      <c r="F8614" t="s">
        <v>226</v>
      </c>
      <c r="G8614" t="str">
        <f>VLOOKUP(F8614, Themes!$A$1:$C$51, 2, FALSE )</f>
        <v>Focusing at Work</v>
      </c>
      <c r="H8614" t="str">
        <f>VLOOKUP(F8614, Themes!$A$1:$C$51, 3, FALSE )</f>
        <v>Dunder Mifflin Operations &amp; Activities</v>
      </c>
      <c r="I8614">
        <v>0</v>
      </c>
      <c r="J8614">
        <v>0</v>
      </c>
      <c r="K8614">
        <v>1</v>
      </c>
      <c r="L8614">
        <v>0</v>
      </c>
    </row>
    <row r="8615" spans="1:12" x14ac:dyDescent="0.35">
      <c r="A8615" t="s">
        <v>41</v>
      </c>
      <c r="B8615" t="s">
        <v>17027</v>
      </c>
      <c r="C8615" t="s">
        <v>17028</v>
      </c>
      <c r="D8615">
        <v>5</v>
      </c>
      <c r="E8615">
        <v>11</v>
      </c>
      <c r="F8615" t="s">
        <v>70</v>
      </c>
      <c r="G8615" t="str">
        <f>VLOOKUP(F8615, Themes!$A$1:$C$51, 2, FALSE )</f>
        <v>Recreation</v>
      </c>
      <c r="H8615" t="str">
        <f>VLOOKUP(F8615, Themes!$A$1:$C$51, 3, FALSE )</f>
        <v>Socialization at Dunder Mifflin</v>
      </c>
      <c r="I8615">
        <v>7.7200000000000005E-2</v>
      </c>
      <c r="J8615">
        <v>0</v>
      </c>
      <c r="K8615">
        <v>0.93600000000000005</v>
      </c>
      <c r="L8615">
        <v>6.4000000000000001E-2</v>
      </c>
    </row>
    <row r="8616" spans="1:12" x14ac:dyDescent="0.35">
      <c r="A8616" t="s">
        <v>41</v>
      </c>
      <c r="B8616" t="s">
        <v>17029</v>
      </c>
      <c r="C8616" t="s">
        <v>17030</v>
      </c>
      <c r="D8616">
        <v>5</v>
      </c>
      <c r="E8616">
        <v>11</v>
      </c>
      <c r="F8616" t="s">
        <v>100</v>
      </c>
      <c r="G8616" t="str">
        <f>VLOOKUP(F8616, Themes!$A$1:$C$51, 2, FALSE )</f>
        <v>Andy's Activities</v>
      </c>
      <c r="H8616" t="str">
        <f>VLOOKUP(F8616, Themes!$A$1:$C$51, 3, FALSE )</f>
        <v>Character's Activities</v>
      </c>
      <c r="I8616">
        <v>0</v>
      </c>
      <c r="J8616">
        <v>0</v>
      </c>
      <c r="K8616">
        <v>1</v>
      </c>
      <c r="L8616">
        <v>0</v>
      </c>
    </row>
    <row r="8617" spans="1:12" x14ac:dyDescent="0.35">
      <c r="A8617" t="s">
        <v>86</v>
      </c>
      <c r="B8617" t="s">
        <v>17031</v>
      </c>
      <c r="C8617" t="s">
        <v>17032</v>
      </c>
      <c r="D8617">
        <v>5</v>
      </c>
      <c r="E8617">
        <v>11</v>
      </c>
      <c r="F8617" t="s">
        <v>233</v>
      </c>
      <c r="G8617" t="str">
        <f>VLOOKUP(F8617, Themes!$A$1:$C$51, 2, FALSE )</f>
        <v>Oscar &amp; David Wallace</v>
      </c>
      <c r="H8617" t="str">
        <f>VLOOKUP(F8617, Themes!$A$1:$C$51, 3, FALSE )</f>
        <v>Character's Activities</v>
      </c>
      <c r="I8617">
        <v>-0.80200000000000005</v>
      </c>
      <c r="J8617">
        <v>0.50700000000000001</v>
      </c>
      <c r="K8617">
        <v>0.49299999999999999</v>
      </c>
      <c r="L8617">
        <v>0</v>
      </c>
    </row>
    <row r="8618" spans="1:12" x14ac:dyDescent="0.35">
      <c r="A8618" t="s">
        <v>41</v>
      </c>
      <c r="B8618" t="s">
        <v>17033</v>
      </c>
      <c r="C8618" t="s">
        <v>17034</v>
      </c>
      <c r="D8618">
        <v>5</v>
      </c>
      <c r="E8618">
        <v>11</v>
      </c>
      <c r="F8618" t="s">
        <v>276</v>
      </c>
      <c r="G8618" t="str">
        <f>VLOOKUP(F8618, Themes!$A$1:$C$51, 2, FALSE )</f>
        <v>Workplace Happenings</v>
      </c>
      <c r="H8618" t="str">
        <f>VLOOKUP(F8618, Themes!$A$1:$C$51, 3, FALSE )</f>
        <v>Dunder Mifflin Operations &amp; Activities</v>
      </c>
      <c r="I8618">
        <v>-0.1779</v>
      </c>
      <c r="J8618">
        <v>0.14499999999999999</v>
      </c>
      <c r="K8618">
        <v>0.85499999999999998</v>
      </c>
      <c r="L8618">
        <v>0</v>
      </c>
    </row>
    <row r="8619" spans="1:12" x14ac:dyDescent="0.35">
      <c r="A8619" t="s">
        <v>86</v>
      </c>
      <c r="B8619" t="s">
        <v>17035</v>
      </c>
      <c r="C8619" t="s">
        <v>17036</v>
      </c>
      <c r="D8619">
        <v>5</v>
      </c>
      <c r="E8619">
        <v>11</v>
      </c>
      <c r="F8619" t="s">
        <v>40</v>
      </c>
      <c r="G8619" t="str">
        <f>VLOOKUP(F8619, Themes!$A$1:$C$51, 2, FALSE )</f>
        <v>Items in Dunder Mifflin</v>
      </c>
      <c r="H8619" t="str">
        <f>VLOOKUP(F8619, Themes!$A$1:$C$51, 3, FALSE )</f>
        <v>Dunder Mifflin Operations &amp; Activities</v>
      </c>
      <c r="I8619">
        <v>0.1027</v>
      </c>
      <c r="J8619">
        <v>0</v>
      </c>
      <c r="K8619">
        <v>0.90300000000000002</v>
      </c>
      <c r="L8619">
        <v>9.7000000000000003E-2</v>
      </c>
    </row>
    <row r="8620" spans="1:12" x14ac:dyDescent="0.35">
      <c r="A8620" t="s">
        <v>10</v>
      </c>
      <c r="B8620" t="s">
        <v>17037</v>
      </c>
      <c r="C8620" t="s">
        <v>17038</v>
      </c>
      <c r="D8620">
        <v>5</v>
      </c>
      <c r="E8620">
        <v>11</v>
      </c>
      <c r="F8620" t="s">
        <v>82</v>
      </c>
      <c r="G8620" t="str">
        <f>VLOOKUP(F8620, Themes!$A$1:$C$51, 2, FALSE )</f>
        <v>Dwight's Behaviours</v>
      </c>
      <c r="H8620" t="str">
        <f>VLOOKUP(F8620, Themes!$A$1:$C$51, 3, FALSE )</f>
        <v>Character's Activities</v>
      </c>
      <c r="I8620">
        <v>0</v>
      </c>
      <c r="J8620">
        <v>0</v>
      </c>
      <c r="K8620">
        <v>1</v>
      </c>
      <c r="L8620">
        <v>0</v>
      </c>
    </row>
    <row r="8621" spans="1:12" x14ac:dyDescent="0.35">
      <c r="A8621" t="s">
        <v>41</v>
      </c>
      <c r="B8621" t="s">
        <v>17039</v>
      </c>
      <c r="C8621" t="s">
        <v>17040</v>
      </c>
      <c r="D8621">
        <v>5</v>
      </c>
      <c r="E8621">
        <v>11</v>
      </c>
      <c r="F8621" t="s">
        <v>164</v>
      </c>
      <c r="G8621" t="str">
        <f>VLOOKUP(F8621, Themes!$A$1:$C$51, 2, FALSE )</f>
        <v>Angela's Activities</v>
      </c>
      <c r="H8621" t="str">
        <f>VLOOKUP(F8621, Themes!$A$1:$C$51, 3, FALSE )</f>
        <v>Character's Activities</v>
      </c>
      <c r="I8621">
        <v>-0.27550000000000002</v>
      </c>
      <c r="J8621">
        <v>0.161</v>
      </c>
      <c r="K8621">
        <v>0.83899999999999997</v>
      </c>
      <c r="L8621">
        <v>0</v>
      </c>
    </row>
    <row r="8622" spans="1:12" x14ac:dyDescent="0.35">
      <c r="A8622" t="s">
        <v>14</v>
      </c>
      <c r="B8622" t="s">
        <v>17041</v>
      </c>
      <c r="C8622" t="s">
        <v>17042</v>
      </c>
      <c r="D8622">
        <v>5</v>
      </c>
      <c r="E8622">
        <v>11</v>
      </c>
      <c r="F8622" t="s">
        <v>325</v>
      </c>
      <c r="G8622" t="str">
        <f>VLOOKUP(F8622, Themes!$A$1:$C$51, 2, FALSE )</f>
        <v>Gender Roles</v>
      </c>
      <c r="H8622" t="str">
        <f>VLOOKUP(F8622, Themes!$A$1:$C$51, 3, FALSE )</f>
        <v>Social Issues &amp; Miscellaneous</v>
      </c>
      <c r="I8622">
        <v>-0.57189999999999996</v>
      </c>
      <c r="J8622">
        <v>0.156</v>
      </c>
      <c r="K8622">
        <v>0.84399999999999997</v>
      </c>
      <c r="L8622">
        <v>0</v>
      </c>
    </row>
    <row r="8623" spans="1:12" x14ac:dyDescent="0.35">
      <c r="A8623" t="s">
        <v>14</v>
      </c>
      <c r="B8623" t="s">
        <v>17043</v>
      </c>
      <c r="C8623" t="s">
        <v>17044</v>
      </c>
      <c r="D8623">
        <v>5</v>
      </c>
      <c r="E8623">
        <v>11</v>
      </c>
      <c r="F8623" t="s">
        <v>94</v>
      </c>
      <c r="G8623" t="str">
        <f>VLOOKUP(F8623, Themes!$A$1:$C$51, 2, FALSE )</f>
        <v>Self Care Behaviours</v>
      </c>
      <c r="H8623" t="str">
        <f>VLOOKUP(F8623, Themes!$A$1:$C$51, 3, FALSE )</f>
        <v>Health &amp; Wellbeing</v>
      </c>
      <c r="I8623">
        <v>0.2732</v>
      </c>
      <c r="J8623">
        <v>0</v>
      </c>
      <c r="K8623">
        <v>0.81100000000000005</v>
      </c>
      <c r="L8623">
        <v>0.189</v>
      </c>
    </row>
    <row r="8624" spans="1:12" x14ac:dyDescent="0.35">
      <c r="A8624" t="s">
        <v>41</v>
      </c>
      <c r="B8624" t="s">
        <v>17045</v>
      </c>
      <c r="C8624" t="s">
        <v>17046</v>
      </c>
      <c r="D8624">
        <v>5</v>
      </c>
      <c r="E8624">
        <v>11</v>
      </c>
      <c r="F8624" t="s">
        <v>265</v>
      </c>
      <c r="G8624" t="str">
        <f>VLOOKUP(F8624, Themes!$A$1:$C$51, 2, FALSE )</f>
        <v>Michael's Behaviours</v>
      </c>
      <c r="H8624" t="str">
        <f>VLOOKUP(F8624, Themes!$A$1:$C$51, 3, FALSE )</f>
        <v>Character's Activities</v>
      </c>
      <c r="I8624">
        <v>0</v>
      </c>
      <c r="J8624">
        <v>0</v>
      </c>
      <c r="K8624">
        <v>1</v>
      </c>
      <c r="L8624">
        <v>0</v>
      </c>
    </row>
    <row r="8625" spans="1:12" x14ac:dyDescent="0.35">
      <c r="A8625" t="s">
        <v>10</v>
      </c>
      <c r="B8625" t="s">
        <v>17047</v>
      </c>
      <c r="C8625" t="s">
        <v>17048</v>
      </c>
      <c r="D8625">
        <v>5</v>
      </c>
      <c r="E8625">
        <v>11</v>
      </c>
      <c r="F8625" t="s">
        <v>247</v>
      </c>
      <c r="G8625" t="str">
        <f>VLOOKUP(F8625, Themes!$A$1:$C$51, 2, FALSE )</f>
        <v>Closing deals</v>
      </c>
      <c r="H8625" t="str">
        <f>VLOOKUP(F8625, Themes!$A$1:$C$51, 3, FALSE )</f>
        <v>Dunder Mifflin Operations &amp; Activities</v>
      </c>
      <c r="I8625">
        <v>0</v>
      </c>
      <c r="J8625">
        <v>0</v>
      </c>
      <c r="K8625">
        <v>1</v>
      </c>
      <c r="L8625">
        <v>0</v>
      </c>
    </row>
    <row r="8626" spans="1:12" x14ac:dyDescent="0.35">
      <c r="A8626" t="s">
        <v>41</v>
      </c>
      <c r="B8626" t="s">
        <v>17049</v>
      </c>
      <c r="C8626" t="s">
        <v>17050</v>
      </c>
      <c r="D8626">
        <v>5</v>
      </c>
      <c r="E8626">
        <v>11</v>
      </c>
      <c r="F8626" t="s">
        <v>17</v>
      </c>
      <c r="G8626" t="str">
        <f>VLOOKUP(F8626, Themes!$A$1:$C$51, 2, FALSE )</f>
        <v>Doors &amp; Elevators</v>
      </c>
      <c r="H8626" t="str">
        <f>VLOOKUP(F8626, Themes!$A$1:$C$51, 3, FALSE )</f>
        <v>Dunder Mifflin Operations &amp; Activities</v>
      </c>
      <c r="I8626">
        <v>0.40189999999999998</v>
      </c>
      <c r="J8626">
        <v>8.5000000000000006E-2</v>
      </c>
      <c r="K8626">
        <v>0.70899999999999996</v>
      </c>
      <c r="L8626">
        <v>0.20599999999999999</v>
      </c>
    </row>
    <row r="8627" spans="1:12" x14ac:dyDescent="0.35">
      <c r="A8627" t="s">
        <v>10</v>
      </c>
      <c r="B8627" t="s">
        <v>17051</v>
      </c>
      <c r="C8627" t="s">
        <v>17052</v>
      </c>
      <c r="D8627">
        <v>5</v>
      </c>
      <c r="E8627">
        <v>11</v>
      </c>
      <c r="F8627" t="s">
        <v>61</v>
      </c>
      <c r="G8627" t="str">
        <f>VLOOKUP(F8627, Themes!$A$1:$C$51, 2, FALSE )</f>
        <v>Dundies and Watching videos</v>
      </c>
      <c r="H8627" t="str">
        <f>VLOOKUP(F8627, Themes!$A$1:$C$51, 3, FALSE )</f>
        <v>Socialization at Dunder Mifflin</v>
      </c>
      <c r="I8627">
        <v>-0.49390000000000001</v>
      </c>
      <c r="J8627">
        <v>5.8000000000000003E-2</v>
      </c>
      <c r="K8627">
        <v>0.92100000000000004</v>
      </c>
      <c r="L8627">
        <v>2.1000000000000001E-2</v>
      </c>
    </row>
    <row r="8628" spans="1:12" x14ac:dyDescent="0.35">
      <c r="A8628" t="s">
        <v>10</v>
      </c>
      <c r="B8628" t="s">
        <v>17053</v>
      </c>
      <c r="C8628" t="s">
        <v>17054</v>
      </c>
      <c r="D8628">
        <v>5</v>
      </c>
      <c r="E8628">
        <v>11</v>
      </c>
      <c r="F8628" t="s">
        <v>44</v>
      </c>
      <c r="G8628" t="str">
        <f>VLOOKUP(F8628, Themes!$A$1:$C$51, 2, FALSE )</f>
        <v>Showing Appreciation for Others</v>
      </c>
      <c r="H8628" t="str">
        <f>VLOOKUP(F8628, Themes!$A$1:$C$51, 3, FALSE )</f>
        <v>Character Relationships with Each Other</v>
      </c>
      <c r="I8628">
        <v>-0.11890000000000001</v>
      </c>
      <c r="J8628">
        <v>6.8000000000000005E-2</v>
      </c>
      <c r="K8628">
        <v>0.93200000000000005</v>
      </c>
      <c r="L8628">
        <v>0</v>
      </c>
    </row>
    <row r="8629" spans="1:12" x14ac:dyDescent="0.35">
      <c r="A8629" t="s">
        <v>10</v>
      </c>
      <c r="B8629" t="s">
        <v>17055</v>
      </c>
      <c r="C8629" t="s">
        <v>17056</v>
      </c>
      <c r="D8629">
        <v>5</v>
      </c>
      <c r="E8629">
        <v>11</v>
      </c>
      <c r="F8629" t="s">
        <v>112</v>
      </c>
      <c r="G8629" t="str">
        <f>VLOOKUP(F8629, Themes!$A$1:$C$51, 2, FALSE )</f>
        <v>Driving</v>
      </c>
      <c r="H8629" t="str">
        <f>VLOOKUP(F8629, Themes!$A$1:$C$51, 3, FALSE )</f>
        <v>Transportation &amp; Life Outside Dunder Mifflin</v>
      </c>
      <c r="I8629">
        <v>0.2263</v>
      </c>
      <c r="J8629">
        <v>0</v>
      </c>
      <c r="K8629">
        <v>0.88100000000000001</v>
      </c>
      <c r="L8629">
        <v>0.11899999999999999</v>
      </c>
    </row>
    <row r="8630" spans="1:12" x14ac:dyDescent="0.35">
      <c r="A8630" t="s">
        <v>10</v>
      </c>
      <c r="B8630" t="s">
        <v>17057</v>
      </c>
      <c r="C8630" t="s">
        <v>17058</v>
      </c>
      <c r="D8630">
        <v>5</v>
      </c>
      <c r="E8630">
        <v>11</v>
      </c>
      <c r="F8630" t="s">
        <v>112</v>
      </c>
      <c r="G8630" t="str">
        <f>VLOOKUP(F8630, Themes!$A$1:$C$51, 2, FALSE )</f>
        <v>Driving</v>
      </c>
      <c r="H8630" t="str">
        <f>VLOOKUP(F8630, Themes!$A$1:$C$51, 3, FALSE )</f>
        <v>Transportation &amp; Life Outside Dunder Mifflin</v>
      </c>
      <c r="I8630">
        <v>0</v>
      </c>
      <c r="J8630">
        <v>0</v>
      </c>
      <c r="K8630">
        <v>1</v>
      </c>
      <c r="L8630">
        <v>0</v>
      </c>
    </row>
    <row r="8631" spans="1:12" x14ac:dyDescent="0.35">
      <c r="A8631" t="s">
        <v>10</v>
      </c>
      <c r="B8631" t="s">
        <v>17059</v>
      </c>
      <c r="C8631" t="s">
        <v>17060</v>
      </c>
      <c r="D8631">
        <v>5</v>
      </c>
      <c r="E8631">
        <v>11</v>
      </c>
      <c r="F8631" t="s">
        <v>112</v>
      </c>
      <c r="G8631" t="str">
        <f>VLOOKUP(F8631, Themes!$A$1:$C$51, 2, FALSE )</f>
        <v>Driving</v>
      </c>
      <c r="H8631" t="str">
        <f>VLOOKUP(F8631, Themes!$A$1:$C$51, 3, FALSE )</f>
        <v>Transportation &amp; Life Outside Dunder Mifflin</v>
      </c>
      <c r="I8631">
        <v>-5.16E-2</v>
      </c>
      <c r="J8631">
        <v>9.8000000000000004E-2</v>
      </c>
      <c r="K8631">
        <v>0.90200000000000002</v>
      </c>
      <c r="L8631">
        <v>0</v>
      </c>
    </row>
    <row r="8632" spans="1:12" x14ac:dyDescent="0.35">
      <c r="A8632" t="s">
        <v>14</v>
      </c>
      <c r="B8632" t="s">
        <v>17061</v>
      </c>
      <c r="C8632" t="s">
        <v>17062</v>
      </c>
      <c r="D8632">
        <v>5</v>
      </c>
      <c r="E8632">
        <v>11</v>
      </c>
      <c r="F8632" t="s">
        <v>233</v>
      </c>
      <c r="G8632" t="str">
        <f>VLOOKUP(F8632, Themes!$A$1:$C$51, 2, FALSE )</f>
        <v>Oscar &amp; David Wallace</v>
      </c>
      <c r="H8632" t="str">
        <f>VLOOKUP(F8632, Themes!$A$1:$C$51, 3, FALSE )</f>
        <v>Character's Activities</v>
      </c>
      <c r="I8632">
        <v>0</v>
      </c>
      <c r="J8632">
        <v>0</v>
      </c>
      <c r="K8632">
        <v>1</v>
      </c>
      <c r="L8632">
        <v>0</v>
      </c>
    </row>
    <row r="8633" spans="1:12" x14ac:dyDescent="0.35">
      <c r="A8633" t="s">
        <v>41</v>
      </c>
      <c r="B8633" t="s">
        <v>17063</v>
      </c>
      <c r="C8633" t="s">
        <v>17064</v>
      </c>
      <c r="D8633">
        <v>5</v>
      </c>
      <c r="E8633">
        <v>11</v>
      </c>
      <c r="F8633" t="s">
        <v>91</v>
      </c>
      <c r="G8633" t="str">
        <f>VLOOKUP(F8633, Themes!$A$1:$C$51, 2, FALSE )</f>
        <v>Phylllis &amp; Angela Activities</v>
      </c>
      <c r="H8633" t="str">
        <f>VLOOKUP(F8633, Themes!$A$1:$C$51, 3, FALSE )</f>
        <v>Character's Activities</v>
      </c>
      <c r="I8633">
        <v>0</v>
      </c>
      <c r="J8633">
        <v>0</v>
      </c>
      <c r="K8633">
        <v>1</v>
      </c>
      <c r="L8633">
        <v>0</v>
      </c>
    </row>
    <row r="8634" spans="1:12" x14ac:dyDescent="0.35">
      <c r="A8634" t="s">
        <v>41</v>
      </c>
      <c r="B8634" t="s">
        <v>17065</v>
      </c>
      <c r="C8634" t="s">
        <v>17066</v>
      </c>
      <c r="D8634">
        <v>5</v>
      </c>
      <c r="E8634">
        <v>11</v>
      </c>
      <c r="F8634" t="s">
        <v>40</v>
      </c>
      <c r="G8634" t="str">
        <f>VLOOKUP(F8634, Themes!$A$1:$C$51, 2, FALSE )</f>
        <v>Items in Dunder Mifflin</v>
      </c>
      <c r="H8634" t="str">
        <f>VLOOKUP(F8634, Themes!$A$1:$C$51, 3, FALSE )</f>
        <v>Dunder Mifflin Operations &amp; Activities</v>
      </c>
      <c r="I8634">
        <v>0</v>
      </c>
      <c r="J8634">
        <v>0</v>
      </c>
      <c r="K8634">
        <v>1</v>
      </c>
      <c r="L8634">
        <v>0</v>
      </c>
    </row>
    <row r="8635" spans="1:12" x14ac:dyDescent="0.35">
      <c r="A8635" t="s">
        <v>14</v>
      </c>
      <c r="B8635" t="s">
        <v>17067</v>
      </c>
      <c r="C8635" t="s">
        <v>17068</v>
      </c>
      <c r="D8635">
        <v>5</v>
      </c>
      <c r="E8635">
        <v>11</v>
      </c>
      <c r="F8635" t="s">
        <v>82</v>
      </c>
      <c r="G8635" t="str">
        <f>VLOOKUP(F8635, Themes!$A$1:$C$51, 2, FALSE )</f>
        <v>Dwight's Behaviours</v>
      </c>
      <c r="H8635" t="str">
        <f>VLOOKUP(F8635, Themes!$A$1:$C$51, 3, FALSE )</f>
        <v>Character's Activities</v>
      </c>
      <c r="I8635">
        <v>0</v>
      </c>
      <c r="J8635">
        <v>0</v>
      </c>
      <c r="K8635">
        <v>1</v>
      </c>
      <c r="L8635">
        <v>0</v>
      </c>
    </row>
    <row r="8636" spans="1:12" x14ac:dyDescent="0.35">
      <c r="A8636" t="s">
        <v>86</v>
      </c>
      <c r="B8636" t="s">
        <v>17069</v>
      </c>
      <c r="C8636" t="s">
        <v>2880</v>
      </c>
      <c r="D8636">
        <v>5</v>
      </c>
      <c r="E8636">
        <v>11</v>
      </c>
      <c r="F8636" t="s">
        <v>226</v>
      </c>
      <c r="G8636" t="str">
        <f>VLOOKUP(F8636, Themes!$A$1:$C$51, 2, FALSE )</f>
        <v>Focusing at Work</v>
      </c>
      <c r="H8636" t="str">
        <f>VLOOKUP(F8636, Themes!$A$1:$C$51, 3, FALSE )</f>
        <v>Dunder Mifflin Operations &amp; Activities</v>
      </c>
      <c r="I8636">
        <v>0.36120000000000002</v>
      </c>
      <c r="J8636">
        <v>0</v>
      </c>
      <c r="K8636">
        <v>0.61499999999999999</v>
      </c>
      <c r="L8636">
        <v>0.38500000000000001</v>
      </c>
    </row>
    <row r="8637" spans="1:12" x14ac:dyDescent="0.35">
      <c r="A8637" t="s">
        <v>86</v>
      </c>
      <c r="B8637" t="s">
        <v>17070</v>
      </c>
      <c r="C8637" t="s">
        <v>17071</v>
      </c>
      <c r="D8637">
        <v>5</v>
      </c>
      <c r="E8637">
        <v>11</v>
      </c>
      <c r="F8637" t="s">
        <v>37</v>
      </c>
      <c r="G8637" t="str">
        <f>VLOOKUP(F8637, Themes!$A$1:$C$51, 2, FALSE )</f>
        <v>Sexual Behaviours &amp; Weddings</v>
      </c>
      <c r="H8637" t="str">
        <f>VLOOKUP(F8637, Themes!$A$1:$C$51, 3, FALSE )</f>
        <v>Love, Sex, &amp; Relationships</v>
      </c>
      <c r="I8637">
        <v>0.69079999999999997</v>
      </c>
      <c r="J8637">
        <v>0</v>
      </c>
      <c r="K8637">
        <v>0.85</v>
      </c>
      <c r="L8637">
        <v>0.15</v>
      </c>
    </row>
    <row r="8638" spans="1:12" x14ac:dyDescent="0.35">
      <c r="A8638" t="s">
        <v>86</v>
      </c>
      <c r="B8638" t="s">
        <v>17072</v>
      </c>
      <c r="C8638" t="s">
        <v>17073</v>
      </c>
      <c r="D8638">
        <v>5</v>
      </c>
      <c r="E8638">
        <v>11</v>
      </c>
      <c r="F8638" t="s">
        <v>412</v>
      </c>
      <c r="G8638" t="str">
        <f>VLOOKUP(F8638, Themes!$A$1:$C$51, 2, FALSE )</f>
        <v>Fun in the Office</v>
      </c>
      <c r="H8638" t="str">
        <f>VLOOKUP(F8638, Themes!$A$1:$C$51, 3, FALSE )</f>
        <v>Socialization at Dunder Mifflin</v>
      </c>
      <c r="I8638">
        <v>-0.75060000000000004</v>
      </c>
      <c r="J8638">
        <v>0.20399999999999999</v>
      </c>
      <c r="K8638">
        <v>0.79600000000000004</v>
      </c>
      <c r="L8638">
        <v>0</v>
      </c>
    </row>
    <row r="8639" spans="1:12" x14ac:dyDescent="0.35">
      <c r="A8639" t="s">
        <v>86</v>
      </c>
      <c r="B8639" t="s">
        <v>17074</v>
      </c>
      <c r="C8639" t="s">
        <v>17075</v>
      </c>
      <c r="D8639">
        <v>5</v>
      </c>
      <c r="E8639">
        <v>11</v>
      </c>
      <c r="F8639" t="s">
        <v>100</v>
      </c>
      <c r="G8639" t="str">
        <f>VLOOKUP(F8639, Themes!$A$1:$C$51, 2, FALSE )</f>
        <v>Andy's Activities</v>
      </c>
      <c r="H8639" t="str">
        <f>VLOOKUP(F8639, Themes!$A$1:$C$51, 3, FALSE )</f>
        <v>Character's Activities</v>
      </c>
      <c r="I8639">
        <v>0</v>
      </c>
      <c r="J8639">
        <v>0</v>
      </c>
      <c r="K8639">
        <v>1</v>
      </c>
      <c r="L8639">
        <v>0</v>
      </c>
    </row>
    <row r="8640" spans="1:12" x14ac:dyDescent="0.35">
      <c r="A8640" t="s">
        <v>10</v>
      </c>
      <c r="B8640" t="s">
        <v>17076</v>
      </c>
      <c r="C8640" t="s">
        <v>17077</v>
      </c>
      <c r="D8640">
        <v>5</v>
      </c>
      <c r="E8640">
        <v>11</v>
      </c>
      <c r="F8640" t="s">
        <v>161</v>
      </c>
      <c r="G8640" t="str">
        <f>VLOOKUP(F8640, Themes!$A$1:$C$51, 2, FALSE )</f>
        <v>Uncomfortable Feelings</v>
      </c>
      <c r="H8640" t="str">
        <f>VLOOKUP(F8640, Themes!$A$1:$C$51, 3, FALSE )</f>
        <v>Character Relationships with Each Other</v>
      </c>
      <c r="I8640">
        <v>-0.3125</v>
      </c>
      <c r="J8640">
        <v>4.8000000000000001E-2</v>
      </c>
      <c r="K8640">
        <v>0.95199999999999996</v>
      </c>
      <c r="L8640">
        <v>0</v>
      </c>
    </row>
    <row r="8641" spans="1:12" x14ac:dyDescent="0.35">
      <c r="A8641" t="s">
        <v>10</v>
      </c>
      <c r="B8641" t="s">
        <v>17078</v>
      </c>
      <c r="C8641" t="s">
        <v>17079</v>
      </c>
      <c r="D8641">
        <v>5</v>
      </c>
      <c r="E8641">
        <v>11</v>
      </c>
      <c r="F8641" t="s">
        <v>91</v>
      </c>
      <c r="G8641" t="str">
        <f>VLOOKUP(F8641, Themes!$A$1:$C$51, 2, FALSE )</f>
        <v>Phylllis &amp; Angela Activities</v>
      </c>
      <c r="H8641" t="str">
        <f>VLOOKUP(F8641, Themes!$A$1:$C$51, 3, FALSE )</f>
        <v>Character's Activities</v>
      </c>
      <c r="I8641">
        <v>0.69079999999999997</v>
      </c>
      <c r="J8641">
        <v>0</v>
      </c>
      <c r="K8641">
        <v>0.78900000000000003</v>
      </c>
      <c r="L8641">
        <v>0.21099999999999999</v>
      </c>
    </row>
    <row r="8642" spans="1:12" x14ac:dyDescent="0.35">
      <c r="A8642" t="s">
        <v>10</v>
      </c>
      <c r="B8642" t="s">
        <v>17080</v>
      </c>
      <c r="C8642" t="s">
        <v>17081</v>
      </c>
      <c r="D8642">
        <v>5</v>
      </c>
      <c r="E8642">
        <v>11</v>
      </c>
      <c r="F8642" t="s">
        <v>61</v>
      </c>
      <c r="G8642" t="str">
        <f>VLOOKUP(F8642, Themes!$A$1:$C$51, 2, FALSE )</f>
        <v>Dundies and Watching videos</v>
      </c>
      <c r="H8642" t="str">
        <f>VLOOKUP(F8642, Themes!$A$1:$C$51, 3, FALSE )</f>
        <v>Socialization at Dunder Mifflin</v>
      </c>
      <c r="I8642">
        <v>0.7964</v>
      </c>
      <c r="J8642">
        <v>0</v>
      </c>
      <c r="K8642">
        <v>0.77200000000000002</v>
      </c>
      <c r="L8642">
        <v>0.22800000000000001</v>
      </c>
    </row>
    <row r="8643" spans="1:12" x14ac:dyDescent="0.35">
      <c r="A8643" t="s">
        <v>10</v>
      </c>
      <c r="B8643" t="s">
        <v>17082</v>
      </c>
      <c r="C8643" t="s">
        <v>17083</v>
      </c>
      <c r="D8643">
        <v>5</v>
      </c>
      <c r="E8643">
        <v>11</v>
      </c>
      <c r="F8643" t="s">
        <v>23</v>
      </c>
      <c r="G8643" t="str">
        <f>VLOOKUP(F8643, Themes!$A$1:$C$51, 2, FALSE )</f>
        <v>Pam's Activities</v>
      </c>
      <c r="H8643" t="str">
        <f>VLOOKUP(F8643, Themes!$A$1:$C$51, 3, FALSE )</f>
        <v>Character's Activities</v>
      </c>
      <c r="I8643">
        <v>0</v>
      </c>
      <c r="J8643">
        <v>0</v>
      </c>
      <c r="K8643">
        <v>1</v>
      </c>
      <c r="L8643">
        <v>0</v>
      </c>
    </row>
    <row r="8644" spans="1:12" x14ac:dyDescent="0.35">
      <c r="A8644" t="s">
        <v>86</v>
      </c>
      <c r="B8644" t="s">
        <v>17084</v>
      </c>
      <c r="C8644" t="s">
        <v>17085</v>
      </c>
      <c r="D8644">
        <v>5</v>
      </c>
      <c r="E8644">
        <v>11</v>
      </c>
      <c r="F8644" t="s">
        <v>100</v>
      </c>
      <c r="G8644" t="str">
        <f>VLOOKUP(F8644, Themes!$A$1:$C$51, 2, FALSE )</f>
        <v>Andy's Activities</v>
      </c>
      <c r="H8644" t="str">
        <f>VLOOKUP(F8644, Themes!$A$1:$C$51, 3, FALSE )</f>
        <v>Character's Activities</v>
      </c>
      <c r="I8644">
        <v>-0.3412</v>
      </c>
      <c r="J8644">
        <v>9.9000000000000005E-2</v>
      </c>
      <c r="K8644">
        <v>0.90100000000000002</v>
      </c>
      <c r="L8644">
        <v>0</v>
      </c>
    </row>
    <row r="8645" spans="1:12" x14ac:dyDescent="0.35">
      <c r="A8645" t="s">
        <v>86</v>
      </c>
      <c r="B8645" t="s">
        <v>17086</v>
      </c>
      <c r="C8645" t="s">
        <v>17087</v>
      </c>
      <c r="D8645">
        <v>5</v>
      </c>
      <c r="E8645">
        <v>11</v>
      </c>
      <c r="F8645" t="s">
        <v>53</v>
      </c>
      <c r="G8645" t="str">
        <f>VLOOKUP(F8645, Themes!$A$1:$C$51, 2, FALSE )</f>
        <v>Heartbreaks &amp; Jan</v>
      </c>
      <c r="H8645" t="str">
        <f>VLOOKUP(F8645, Themes!$A$1:$C$51, 3, FALSE )</f>
        <v>Love, Sex, &amp; Relationships</v>
      </c>
      <c r="I8645">
        <v>-0.73509999999999998</v>
      </c>
      <c r="J8645">
        <v>0.437</v>
      </c>
      <c r="K8645">
        <v>0.56299999999999994</v>
      </c>
      <c r="L8645">
        <v>0</v>
      </c>
    </row>
    <row r="8646" spans="1:12" x14ac:dyDescent="0.35">
      <c r="A8646" t="s">
        <v>41</v>
      </c>
      <c r="B8646" t="s">
        <v>17088</v>
      </c>
      <c r="C8646" t="s">
        <v>17089</v>
      </c>
      <c r="D8646">
        <v>5</v>
      </c>
      <c r="E8646">
        <v>11</v>
      </c>
      <c r="F8646" t="s">
        <v>325</v>
      </c>
      <c r="G8646" t="str">
        <f>VLOOKUP(F8646, Themes!$A$1:$C$51, 2, FALSE )</f>
        <v>Gender Roles</v>
      </c>
      <c r="H8646" t="str">
        <f>VLOOKUP(F8646, Themes!$A$1:$C$51, 3, FALSE )</f>
        <v>Social Issues &amp; Miscellaneous</v>
      </c>
      <c r="I8646">
        <v>2.58E-2</v>
      </c>
      <c r="J8646">
        <v>0.26200000000000001</v>
      </c>
      <c r="K8646">
        <v>0.46700000000000003</v>
      </c>
      <c r="L8646">
        <v>0.27100000000000002</v>
      </c>
    </row>
    <row r="8647" spans="1:12" x14ac:dyDescent="0.35">
      <c r="A8647" t="s">
        <v>41</v>
      </c>
      <c r="B8647" t="s">
        <v>17090</v>
      </c>
      <c r="C8647" t="s">
        <v>17091</v>
      </c>
      <c r="D8647">
        <v>5</v>
      </c>
      <c r="E8647">
        <v>11</v>
      </c>
      <c r="F8647" t="s">
        <v>44</v>
      </c>
      <c r="G8647" t="str">
        <f>VLOOKUP(F8647, Themes!$A$1:$C$51, 2, FALSE )</f>
        <v>Showing Appreciation for Others</v>
      </c>
      <c r="H8647" t="str">
        <f>VLOOKUP(F8647, Themes!$A$1:$C$51, 3, FALSE )</f>
        <v>Character Relationships with Each Other</v>
      </c>
      <c r="I8647">
        <v>-0.5</v>
      </c>
      <c r="J8647">
        <v>0.41399999999999998</v>
      </c>
      <c r="K8647">
        <v>0.58599999999999997</v>
      </c>
      <c r="L8647">
        <v>0</v>
      </c>
    </row>
    <row r="8648" spans="1:12" x14ac:dyDescent="0.35">
      <c r="A8648" t="s">
        <v>41</v>
      </c>
      <c r="B8648" t="s">
        <v>17092</v>
      </c>
      <c r="C8648" t="s">
        <v>17093</v>
      </c>
      <c r="D8648">
        <v>5</v>
      </c>
      <c r="E8648">
        <v>11</v>
      </c>
      <c r="F8648" t="s">
        <v>115</v>
      </c>
      <c r="G8648" t="str">
        <f>VLOOKUP(F8648, Themes!$A$1:$C$51, 2, FALSE )</f>
        <v>Baby Making &amp; Schrute Farms</v>
      </c>
      <c r="H8648" t="str">
        <f>VLOOKUP(F8648, Themes!$A$1:$C$51, 3, FALSE )</f>
        <v>Family</v>
      </c>
      <c r="I8648">
        <v>0.52669999999999995</v>
      </c>
      <c r="J8648">
        <v>0.13700000000000001</v>
      </c>
      <c r="K8648">
        <v>0.54200000000000004</v>
      </c>
      <c r="L8648">
        <v>0.32100000000000001</v>
      </c>
    </row>
    <row r="8649" spans="1:12" x14ac:dyDescent="0.35">
      <c r="A8649" t="s">
        <v>14</v>
      </c>
      <c r="B8649" t="s">
        <v>17094</v>
      </c>
      <c r="C8649" t="s">
        <v>17095</v>
      </c>
      <c r="D8649">
        <v>5</v>
      </c>
      <c r="E8649">
        <v>11</v>
      </c>
      <c r="F8649" t="s">
        <v>61</v>
      </c>
      <c r="G8649" t="str">
        <f>VLOOKUP(F8649, Themes!$A$1:$C$51, 2, FALSE )</f>
        <v>Dundies and Watching videos</v>
      </c>
      <c r="H8649" t="str">
        <f>VLOOKUP(F8649, Themes!$A$1:$C$51, 3, FALSE )</f>
        <v>Socialization at Dunder Mifflin</v>
      </c>
      <c r="I8649">
        <v>0.31819999999999998</v>
      </c>
      <c r="J8649">
        <v>0</v>
      </c>
      <c r="K8649">
        <v>0.81299999999999994</v>
      </c>
      <c r="L8649">
        <v>0.187</v>
      </c>
    </row>
    <row r="8650" spans="1:12" x14ac:dyDescent="0.35">
      <c r="A8650" t="s">
        <v>41</v>
      </c>
      <c r="B8650" t="s">
        <v>17096</v>
      </c>
      <c r="C8650" t="s">
        <v>5003</v>
      </c>
      <c r="D8650">
        <v>5</v>
      </c>
      <c r="E8650">
        <v>11</v>
      </c>
      <c r="F8650" t="s">
        <v>23</v>
      </c>
      <c r="G8650" t="str">
        <f>VLOOKUP(F8650, Themes!$A$1:$C$51, 2, FALSE )</f>
        <v>Pam's Activities</v>
      </c>
      <c r="H8650" t="str">
        <f>VLOOKUP(F8650, Themes!$A$1:$C$51, 3, FALSE )</f>
        <v>Character's Activities</v>
      </c>
      <c r="I8650">
        <v>0</v>
      </c>
      <c r="J8650">
        <v>0</v>
      </c>
      <c r="K8650">
        <v>1</v>
      </c>
      <c r="L8650">
        <v>0</v>
      </c>
    </row>
    <row r="8651" spans="1:12" x14ac:dyDescent="0.35">
      <c r="A8651" t="s">
        <v>41</v>
      </c>
      <c r="B8651" t="s">
        <v>17097</v>
      </c>
      <c r="C8651" t="s">
        <v>22</v>
      </c>
      <c r="D8651">
        <v>5</v>
      </c>
      <c r="E8651">
        <v>11</v>
      </c>
      <c r="F8651" t="s">
        <v>23</v>
      </c>
      <c r="G8651" t="str">
        <f>VLOOKUP(F8651, Themes!$A$1:$C$51, 2, FALSE )</f>
        <v>Pam's Activities</v>
      </c>
      <c r="H8651" t="str">
        <f>VLOOKUP(F8651, Themes!$A$1:$C$51, 3, FALSE )</f>
        <v>Character's Activities</v>
      </c>
      <c r="I8651">
        <v>0</v>
      </c>
      <c r="J8651">
        <v>0</v>
      </c>
      <c r="K8651">
        <v>1</v>
      </c>
      <c r="L8651">
        <v>0</v>
      </c>
    </row>
    <row r="8652" spans="1:12" x14ac:dyDescent="0.35">
      <c r="A8652" t="s">
        <v>41</v>
      </c>
      <c r="B8652" t="s">
        <v>17098</v>
      </c>
      <c r="C8652" t="s">
        <v>17099</v>
      </c>
      <c r="D8652">
        <v>5</v>
      </c>
      <c r="E8652">
        <v>11</v>
      </c>
      <c r="F8652" t="s">
        <v>70</v>
      </c>
      <c r="G8652" t="str">
        <f>VLOOKUP(F8652, Themes!$A$1:$C$51, 2, FALSE )</f>
        <v>Recreation</v>
      </c>
      <c r="H8652" t="str">
        <f>VLOOKUP(F8652, Themes!$A$1:$C$51, 3, FALSE )</f>
        <v>Socialization at Dunder Mifflin</v>
      </c>
      <c r="I8652">
        <v>0.88270000000000004</v>
      </c>
      <c r="J8652">
        <v>0</v>
      </c>
      <c r="K8652">
        <v>0.307</v>
      </c>
      <c r="L8652">
        <v>0.69299999999999995</v>
      </c>
    </row>
    <row r="8653" spans="1:12" x14ac:dyDescent="0.35">
      <c r="A8653" t="s">
        <v>14</v>
      </c>
      <c r="B8653" t="s">
        <v>17100</v>
      </c>
      <c r="C8653" t="s">
        <v>418</v>
      </c>
      <c r="D8653">
        <v>5</v>
      </c>
      <c r="E8653">
        <v>11</v>
      </c>
      <c r="F8653" t="s">
        <v>23</v>
      </c>
      <c r="G8653" t="str">
        <f>VLOOKUP(F8653, Themes!$A$1:$C$51, 2, FALSE )</f>
        <v>Pam's Activities</v>
      </c>
      <c r="H8653" t="str">
        <f>VLOOKUP(F8653, Themes!$A$1:$C$51, 3, FALSE )</f>
        <v>Character's Activities</v>
      </c>
      <c r="I8653">
        <v>0.2263</v>
      </c>
      <c r="J8653">
        <v>0</v>
      </c>
      <c r="K8653">
        <v>0.75900000000000001</v>
      </c>
      <c r="L8653">
        <v>0.24099999999999999</v>
      </c>
    </row>
    <row r="8654" spans="1:12" x14ac:dyDescent="0.35">
      <c r="A8654" t="s">
        <v>14</v>
      </c>
      <c r="B8654" t="s">
        <v>17101</v>
      </c>
      <c r="C8654" t="s">
        <v>17102</v>
      </c>
      <c r="D8654">
        <v>5</v>
      </c>
      <c r="E8654">
        <v>11</v>
      </c>
      <c r="F8654" t="s">
        <v>226</v>
      </c>
      <c r="G8654" t="str">
        <f>VLOOKUP(F8654, Themes!$A$1:$C$51, 2, FALSE )</f>
        <v>Focusing at Work</v>
      </c>
      <c r="H8654" t="str">
        <f>VLOOKUP(F8654, Themes!$A$1:$C$51, 3, FALSE )</f>
        <v>Dunder Mifflin Operations &amp; Activities</v>
      </c>
      <c r="I8654">
        <v>0</v>
      </c>
      <c r="J8654">
        <v>0</v>
      </c>
      <c r="K8654">
        <v>1</v>
      </c>
      <c r="L8654">
        <v>0</v>
      </c>
    </row>
    <row r="8655" spans="1:12" x14ac:dyDescent="0.35">
      <c r="A8655" t="s">
        <v>41</v>
      </c>
      <c r="B8655" t="s">
        <v>17103</v>
      </c>
      <c r="C8655" t="s">
        <v>17104</v>
      </c>
      <c r="D8655">
        <v>5</v>
      </c>
      <c r="E8655">
        <v>11</v>
      </c>
      <c r="F8655" t="s">
        <v>276</v>
      </c>
      <c r="G8655" t="str">
        <f>VLOOKUP(F8655, Themes!$A$1:$C$51, 2, FALSE )</f>
        <v>Workplace Happenings</v>
      </c>
      <c r="H8655" t="str">
        <f>VLOOKUP(F8655, Themes!$A$1:$C$51, 3, FALSE )</f>
        <v>Dunder Mifflin Operations &amp; Activities</v>
      </c>
      <c r="I8655">
        <v>0.1082</v>
      </c>
      <c r="J8655">
        <v>0.14299999999999999</v>
      </c>
      <c r="K8655">
        <v>0.69099999999999995</v>
      </c>
      <c r="L8655">
        <v>0.16700000000000001</v>
      </c>
    </row>
    <row r="8656" spans="1:12" x14ac:dyDescent="0.35">
      <c r="A8656" t="s">
        <v>41</v>
      </c>
      <c r="B8656" t="s">
        <v>17105</v>
      </c>
      <c r="C8656" t="s">
        <v>17106</v>
      </c>
      <c r="D8656">
        <v>5</v>
      </c>
      <c r="E8656">
        <v>11</v>
      </c>
      <c r="F8656" t="s">
        <v>94</v>
      </c>
      <c r="G8656" t="str">
        <f>VLOOKUP(F8656, Themes!$A$1:$C$51, 2, FALSE )</f>
        <v>Self Care Behaviours</v>
      </c>
      <c r="H8656" t="str">
        <f>VLOOKUP(F8656, Themes!$A$1:$C$51, 3, FALSE )</f>
        <v>Health &amp; Wellbeing</v>
      </c>
      <c r="I8656">
        <v>-0.67049999999999998</v>
      </c>
      <c r="J8656">
        <v>0.28199999999999997</v>
      </c>
      <c r="K8656">
        <v>0.71799999999999997</v>
      </c>
      <c r="L8656">
        <v>0</v>
      </c>
    </row>
    <row r="8657" spans="1:12" x14ac:dyDescent="0.35">
      <c r="A8657" t="s">
        <v>86</v>
      </c>
      <c r="B8657" t="s">
        <v>17107</v>
      </c>
      <c r="C8657" t="s">
        <v>17108</v>
      </c>
      <c r="D8657">
        <v>5</v>
      </c>
      <c r="E8657">
        <v>11</v>
      </c>
      <c r="F8657" t="s">
        <v>161</v>
      </c>
      <c r="G8657" t="str">
        <f>VLOOKUP(F8657, Themes!$A$1:$C$51, 2, FALSE )</f>
        <v>Uncomfortable Feelings</v>
      </c>
      <c r="H8657" t="str">
        <f>VLOOKUP(F8657, Themes!$A$1:$C$51, 3, FALSE )</f>
        <v>Character Relationships with Each Other</v>
      </c>
      <c r="I8657">
        <v>0.47670000000000001</v>
      </c>
      <c r="J8657">
        <v>0</v>
      </c>
      <c r="K8657">
        <v>0.78</v>
      </c>
      <c r="L8657">
        <v>0.22</v>
      </c>
    </row>
    <row r="8658" spans="1:12" x14ac:dyDescent="0.35">
      <c r="A8658" t="s">
        <v>41</v>
      </c>
      <c r="B8658" t="s">
        <v>17109</v>
      </c>
      <c r="C8658" t="s">
        <v>17110</v>
      </c>
      <c r="D8658">
        <v>5</v>
      </c>
      <c r="E8658">
        <v>11</v>
      </c>
      <c r="F8658" t="s">
        <v>150</v>
      </c>
      <c r="G8658" t="str">
        <f>VLOOKUP(F8658, Themes!$A$1:$C$51, 2, FALSE )</f>
        <v>Parenting Issues</v>
      </c>
      <c r="H8658" t="str">
        <f>VLOOKUP(F8658, Themes!$A$1:$C$51, 3, FALSE )</f>
        <v>Family</v>
      </c>
      <c r="I8658">
        <v>0</v>
      </c>
      <c r="J8658">
        <v>0</v>
      </c>
      <c r="K8658">
        <v>1</v>
      </c>
      <c r="L8658">
        <v>0</v>
      </c>
    </row>
    <row r="8659" spans="1:12" x14ac:dyDescent="0.35">
      <c r="A8659" t="s">
        <v>14</v>
      </c>
      <c r="B8659" t="s">
        <v>17111</v>
      </c>
      <c r="C8659" t="s">
        <v>17112</v>
      </c>
      <c r="D8659">
        <v>5</v>
      </c>
      <c r="E8659">
        <v>11</v>
      </c>
      <c r="F8659" t="s">
        <v>195</v>
      </c>
      <c r="G8659" t="str">
        <f>VLOOKUP(F8659, Themes!$A$1:$C$51, 2, FALSE )</f>
        <v>Kevin's Activities</v>
      </c>
      <c r="H8659" t="str">
        <f>VLOOKUP(F8659, Themes!$A$1:$C$51, 3, FALSE )</f>
        <v>Character's Activities</v>
      </c>
      <c r="I8659">
        <v>-0.29599999999999999</v>
      </c>
      <c r="J8659">
        <v>0.154</v>
      </c>
      <c r="K8659">
        <v>0.748</v>
      </c>
      <c r="L8659">
        <v>9.8000000000000004E-2</v>
      </c>
    </row>
    <row r="8660" spans="1:12" x14ac:dyDescent="0.35">
      <c r="A8660" t="s">
        <v>14</v>
      </c>
      <c r="B8660" t="s">
        <v>17113</v>
      </c>
      <c r="C8660" t="s">
        <v>17114</v>
      </c>
      <c r="D8660">
        <v>5</v>
      </c>
      <c r="E8660">
        <v>11</v>
      </c>
      <c r="F8660" t="s">
        <v>31</v>
      </c>
      <c r="G8660" t="str">
        <f>VLOOKUP(F8660, Themes!$A$1:$C$51, 2, FALSE )</f>
        <v>Time Spent</v>
      </c>
      <c r="H8660" t="str">
        <f>VLOOKUP(F8660, Themes!$A$1:$C$51, 3, FALSE )</f>
        <v>Dunder Mifflin Operations &amp; Activities</v>
      </c>
      <c r="I8660">
        <v>7.7200000000000005E-2</v>
      </c>
      <c r="J8660">
        <v>0.18</v>
      </c>
      <c r="K8660">
        <v>0.621</v>
      </c>
      <c r="L8660">
        <v>0.19900000000000001</v>
      </c>
    </row>
    <row r="8661" spans="1:12" x14ac:dyDescent="0.35">
      <c r="A8661" t="s">
        <v>10</v>
      </c>
      <c r="B8661" t="s">
        <v>17115</v>
      </c>
      <c r="C8661" t="s">
        <v>17116</v>
      </c>
      <c r="D8661">
        <v>5</v>
      </c>
      <c r="E8661">
        <v>11</v>
      </c>
      <c r="F8661" t="s">
        <v>195</v>
      </c>
      <c r="G8661" t="str">
        <f>VLOOKUP(F8661, Themes!$A$1:$C$51, 2, FALSE )</f>
        <v>Kevin's Activities</v>
      </c>
      <c r="H8661" t="str">
        <f>VLOOKUP(F8661, Themes!$A$1:$C$51, 3, FALSE )</f>
        <v>Character's Activities</v>
      </c>
      <c r="I8661">
        <v>0.45739999999999997</v>
      </c>
      <c r="J8661">
        <v>0</v>
      </c>
      <c r="K8661">
        <v>0.96</v>
      </c>
      <c r="L8661">
        <v>0.04</v>
      </c>
    </row>
    <row r="8662" spans="1:12" x14ac:dyDescent="0.35">
      <c r="A8662" t="s">
        <v>10</v>
      </c>
      <c r="B8662" t="s">
        <v>17117</v>
      </c>
      <c r="C8662" t="s">
        <v>17118</v>
      </c>
      <c r="D8662">
        <v>5</v>
      </c>
      <c r="E8662">
        <v>11</v>
      </c>
      <c r="F8662" t="s">
        <v>61</v>
      </c>
      <c r="G8662" t="str">
        <f>VLOOKUP(F8662, Themes!$A$1:$C$51, 2, FALSE )</f>
        <v>Dundies and Watching videos</v>
      </c>
      <c r="H8662" t="str">
        <f>VLOOKUP(F8662, Themes!$A$1:$C$51, 3, FALSE )</f>
        <v>Socialization at Dunder Mifflin</v>
      </c>
      <c r="I8662">
        <v>0.61129999999999995</v>
      </c>
      <c r="J8662">
        <v>0</v>
      </c>
      <c r="K8662">
        <v>0.77800000000000002</v>
      </c>
      <c r="L8662">
        <v>0.222</v>
      </c>
    </row>
    <row r="8663" spans="1:12" x14ac:dyDescent="0.35">
      <c r="A8663" t="s">
        <v>41</v>
      </c>
      <c r="B8663" t="s">
        <v>17119</v>
      </c>
      <c r="C8663" t="s">
        <v>17120</v>
      </c>
      <c r="D8663">
        <v>5</v>
      </c>
      <c r="E8663">
        <v>11</v>
      </c>
      <c r="F8663" t="s">
        <v>265</v>
      </c>
      <c r="G8663" t="str">
        <f>VLOOKUP(F8663, Themes!$A$1:$C$51, 2, FALSE )</f>
        <v>Michael's Behaviours</v>
      </c>
      <c r="H8663" t="str">
        <f>VLOOKUP(F8663, Themes!$A$1:$C$51, 3, FALSE )</f>
        <v>Character's Activities</v>
      </c>
      <c r="I8663">
        <v>0</v>
      </c>
      <c r="J8663">
        <v>0</v>
      </c>
      <c r="K8663">
        <v>1</v>
      </c>
      <c r="L8663">
        <v>0</v>
      </c>
    </row>
    <row r="8664" spans="1:12" x14ac:dyDescent="0.35">
      <c r="A8664" t="s">
        <v>86</v>
      </c>
      <c r="B8664" t="s">
        <v>17121</v>
      </c>
      <c r="C8664" t="s">
        <v>17122</v>
      </c>
      <c r="D8664">
        <v>5</v>
      </c>
      <c r="E8664">
        <v>11</v>
      </c>
      <c r="F8664" t="s">
        <v>73</v>
      </c>
      <c r="G8664" t="str">
        <f>VLOOKUP(F8664, Themes!$A$1:$C$51, 2, FALSE )</f>
        <v>Meetings</v>
      </c>
      <c r="H8664" t="str">
        <f>VLOOKUP(F8664, Themes!$A$1:$C$51, 3, FALSE )</f>
        <v>Dunder Mifflin Operations &amp; Activities</v>
      </c>
      <c r="I8664">
        <v>-0.38179999999999997</v>
      </c>
      <c r="J8664">
        <v>0.17799999999999999</v>
      </c>
      <c r="K8664">
        <v>0.82199999999999995</v>
      </c>
      <c r="L8664">
        <v>0</v>
      </c>
    </row>
    <row r="8665" spans="1:12" x14ac:dyDescent="0.35">
      <c r="A8665" t="s">
        <v>41</v>
      </c>
      <c r="B8665" t="s">
        <v>17123</v>
      </c>
      <c r="C8665" t="s">
        <v>17124</v>
      </c>
      <c r="D8665">
        <v>5</v>
      </c>
      <c r="E8665">
        <v>11</v>
      </c>
      <c r="F8665" t="s">
        <v>177</v>
      </c>
      <c r="G8665" t="str">
        <f>VLOOKUP(F8665, Themes!$A$1:$C$51, 2, FALSE )</f>
        <v>Writing, Drawings, Pictures, etc</v>
      </c>
      <c r="H8665" t="str">
        <f>VLOOKUP(F8665, Themes!$A$1:$C$51, 3, FALSE )</f>
        <v>Dunder Mifflin Operations &amp; Activities</v>
      </c>
      <c r="I8665">
        <v>0.43330000000000002</v>
      </c>
      <c r="J8665">
        <v>6.2E-2</v>
      </c>
      <c r="K8665">
        <v>0.83899999999999997</v>
      </c>
      <c r="L8665">
        <v>9.8000000000000004E-2</v>
      </c>
    </row>
    <row r="8666" spans="1:12" x14ac:dyDescent="0.35">
      <c r="A8666" t="s">
        <v>41</v>
      </c>
      <c r="B8666" t="s">
        <v>17125</v>
      </c>
      <c r="C8666" t="s">
        <v>17126</v>
      </c>
      <c r="D8666">
        <v>5</v>
      </c>
      <c r="E8666">
        <v>11</v>
      </c>
      <c r="F8666" t="s">
        <v>40</v>
      </c>
      <c r="G8666" t="str">
        <f>VLOOKUP(F8666, Themes!$A$1:$C$51, 2, FALSE )</f>
        <v>Items in Dunder Mifflin</v>
      </c>
      <c r="H8666" t="str">
        <f>VLOOKUP(F8666, Themes!$A$1:$C$51, 3, FALSE )</f>
        <v>Dunder Mifflin Operations &amp; Activities</v>
      </c>
      <c r="I8666">
        <v>-0.2732</v>
      </c>
      <c r="J8666">
        <v>0.23100000000000001</v>
      </c>
      <c r="K8666">
        <v>0.76900000000000002</v>
      </c>
      <c r="L8666">
        <v>0</v>
      </c>
    </row>
    <row r="8667" spans="1:12" x14ac:dyDescent="0.35">
      <c r="A8667" t="s">
        <v>41</v>
      </c>
      <c r="B8667" t="s">
        <v>17127</v>
      </c>
      <c r="C8667" t="s">
        <v>8275</v>
      </c>
      <c r="D8667">
        <v>5</v>
      </c>
      <c r="E8667">
        <v>11</v>
      </c>
      <c r="F8667" t="s">
        <v>161</v>
      </c>
      <c r="G8667" t="str">
        <f>VLOOKUP(F8667, Themes!$A$1:$C$51, 2, FALSE )</f>
        <v>Uncomfortable Feelings</v>
      </c>
      <c r="H8667" t="str">
        <f>VLOOKUP(F8667, Themes!$A$1:$C$51, 3, FALSE )</f>
        <v>Character Relationships with Each Other</v>
      </c>
      <c r="I8667">
        <v>0</v>
      </c>
      <c r="J8667">
        <v>0</v>
      </c>
      <c r="K8667">
        <v>1</v>
      </c>
      <c r="L8667">
        <v>0</v>
      </c>
    </row>
    <row r="8668" spans="1:12" x14ac:dyDescent="0.35">
      <c r="A8668" t="s">
        <v>41</v>
      </c>
      <c r="B8668" t="s">
        <v>17128</v>
      </c>
      <c r="C8668" t="s">
        <v>17129</v>
      </c>
      <c r="D8668">
        <v>5</v>
      </c>
      <c r="E8668">
        <v>11</v>
      </c>
      <c r="F8668" t="s">
        <v>97</v>
      </c>
      <c r="G8668" t="str">
        <f>VLOOKUP(F8668, Themes!$A$1:$C$51, 2, FALSE )</f>
        <v>Ryan's Activities</v>
      </c>
      <c r="H8668" t="str">
        <f>VLOOKUP(F8668, Themes!$A$1:$C$51, 3, FALSE )</f>
        <v>Character's Activities</v>
      </c>
      <c r="I8668">
        <v>0</v>
      </c>
      <c r="J8668">
        <v>0</v>
      </c>
      <c r="K8668">
        <v>1</v>
      </c>
      <c r="L8668">
        <v>0</v>
      </c>
    </row>
    <row r="8669" spans="1:12" x14ac:dyDescent="0.35">
      <c r="A8669" t="s">
        <v>41</v>
      </c>
      <c r="B8669" t="s">
        <v>17130</v>
      </c>
      <c r="C8669" t="s">
        <v>17131</v>
      </c>
      <c r="D8669">
        <v>5</v>
      </c>
      <c r="E8669">
        <v>11</v>
      </c>
      <c r="F8669" t="s">
        <v>37</v>
      </c>
      <c r="G8669" t="str">
        <f>VLOOKUP(F8669, Themes!$A$1:$C$51, 2, FALSE )</f>
        <v>Sexual Behaviours &amp; Weddings</v>
      </c>
      <c r="H8669" t="str">
        <f>VLOOKUP(F8669, Themes!$A$1:$C$51, 3, FALSE )</f>
        <v>Love, Sex, &amp; Relationships</v>
      </c>
      <c r="I8669">
        <v>0.4738</v>
      </c>
      <c r="J8669">
        <v>0</v>
      </c>
      <c r="K8669">
        <v>0.82899999999999996</v>
      </c>
      <c r="L8669">
        <v>0.17100000000000001</v>
      </c>
    </row>
    <row r="8670" spans="1:12" x14ac:dyDescent="0.35">
      <c r="A8670" t="s">
        <v>41</v>
      </c>
      <c r="B8670" t="s">
        <v>17132</v>
      </c>
      <c r="C8670" t="s">
        <v>17133</v>
      </c>
      <c r="D8670">
        <v>5</v>
      </c>
      <c r="E8670">
        <v>11</v>
      </c>
      <c r="F8670" t="s">
        <v>100</v>
      </c>
      <c r="G8670" t="str">
        <f>VLOOKUP(F8670, Themes!$A$1:$C$51, 2, FALSE )</f>
        <v>Andy's Activities</v>
      </c>
      <c r="H8670" t="str">
        <f>VLOOKUP(F8670, Themes!$A$1:$C$51, 3, FALSE )</f>
        <v>Character's Activities</v>
      </c>
      <c r="I8670">
        <v>0.78869999999999996</v>
      </c>
      <c r="J8670">
        <v>0</v>
      </c>
      <c r="K8670">
        <v>0.871</v>
      </c>
      <c r="L8670">
        <v>0.129</v>
      </c>
    </row>
    <row r="8671" spans="1:12" x14ac:dyDescent="0.35">
      <c r="A8671" t="s">
        <v>41</v>
      </c>
      <c r="B8671" t="s">
        <v>17134</v>
      </c>
      <c r="C8671" t="s">
        <v>17135</v>
      </c>
      <c r="D8671">
        <v>5</v>
      </c>
      <c r="E8671">
        <v>11</v>
      </c>
      <c r="F8671" t="s">
        <v>31</v>
      </c>
      <c r="G8671" t="str">
        <f>VLOOKUP(F8671, Themes!$A$1:$C$51, 2, FALSE )</f>
        <v>Time Spent</v>
      </c>
      <c r="H8671" t="str">
        <f>VLOOKUP(F8671, Themes!$A$1:$C$51, 3, FALSE )</f>
        <v>Dunder Mifflin Operations &amp; Activities</v>
      </c>
      <c r="I8671">
        <v>-0.55620000000000003</v>
      </c>
      <c r="J8671">
        <v>0.28499999999999998</v>
      </c>
      <c r="K8671">
        <v>0.71499999999999997</v>
      </c>
      <c r="L8671">
        <v>0</v>
      </c>
    </row>
    <row r="8672" spans="1:12" x14ac:dyDescent="0.35">
      <c r="A8672" t="s">
        <v>41</v>
      </c>
      <c r="B8672" t="s">
        <v>17136</v>
      </c>
      <c r="C8672" t="s">
        <v>17137</v>
      </c>
      <c r="D8672">
        <v>5</v>
      </c>
      <c r="E8672">
        <v>11</v>
      </c>
      <c r="F8672" t="s">
        <v>112</v>
      </c>
      <c r="G8672" t="str">
        <f>VLOOKUP(F8672, Themes!$A$1:$C$51, 2, FALSE )</f>
        <v>Driving</v>
      </c>
      <c r="H8672" t="str">
        <f>VLOOKUP(F8672, Themes!$A$1:$C$51, 3, FALSE )</f>
        <v>Transportation &amp; Life Outside Dunder Mifflin</v>
      </c>
      <c r="I8672">
        <v>-0.15310000000000001</v>
      </c>
      <c r="J8672">
        <v>0.16700000000000001</v>
      </c>
      <c r="K8672">
        <v>0.83299999999999996</v>
      </c>
      <c r="L8672">
        <v>0</v>
      </c>
    </row>
    <row r="8673" spans="1:12" x14ac:dyDescent="0.35">
      <c r="A8673" t="s">
        <v>41</v>
      </c>
      <c r="B8673" t="s">
        <v>17138</v>
      </c>
      <c r="C8673" t="s">
        <v>17139</v>
      </c>
      <c r="D8673">
        <v>5</v>
      </c>
      <c r="E8673">
        <v>11</v>
      </c>
      <c r="F8673" t="s">
        <v>186</v>
      </c>
      <c r="G8673" t="str">
        <f>VLOOKUP(F8673, Themes!$A$1:$C$51, 2, FALSE )</f>
        <v>Food and Eating Habits</v>
      </c>
      <c r="H8673" t="str">
        <f>VLOOKUP(F8673, Themes!$A$1:$C$51, 3, FALSE )</f>
        <v>Socialization at Dunder Mifflin</v>
      </c>
      <c r="I8673">
        <v>0.79320000000000002</v>
      </c>
      <c r="J8673">
        <v>5.7000000000000002E-2</v>
      </c>
      <c r="K8673">
        <v>0.72899999999999998</v>
      </c>
      <c r="L8673">
        <v>0.21299999999999999</v>
      </c>
    </row>
    <row r="8674" spans="1:12" x14ac:dyDescent="0.35">
      <c r="A8674" t="s">
        <v>41</v>
      </c>
      <c r="B8674" t="s">
        <v>17140</v>
      </c>
      <c r="C8674" t="s">
        <v>17141</v>
      </c>
      <c r="D8674">
        <v>5</v>
      </c>
      <c r="E8674">
        <v>11</v>
      </c>
      <c r="F8674" t="s">
        <v>112</v>
      </c>
      <c r="G8674" t="str">
        <f>VLOOKUP(F8674, Themes!$A$1:$C$51, 2, FALSE )</f>
        <v>Driving</v>
      </c>
      <c r="H8674" t="str">
        <f>VLOOKUP(F8674, Themes!$A$1:$C$51, 3, FALSE )</f>
        <v>Transportation &amp; Life Outside Dunder Mifflin</v>
      </c>
      <c r="I8674">
        <v>0</v>
      </c>
      <c r="J8674">
        <v>0</v>
      </c>
      <c r="K8674">
        <v>1</v>
      </c>
      <c r="L8674">
        <v>0</v>
      </c>
    </row>
    <row r="8675" spans="1:12" x14ac:dyDescent="0.35">
      <c r="A8675" t="s">
        <v>41</v>
      </c>
      <c r="B8675" t="s">
        <v>17142</v>
      </c>
      <c r="C8675" t="s">
        <v>17143</v>
      </c>
      <c r="D8675">
        <v>5</v>
      </c>
      <c r="E8675">
        <v>11</v>
      </c>
      <c r="F8675" t="s">
        <v>195</v>
      </c>
      <c r="G8675" t="str">
        <f>VLOOKUP(F8675, Themes!$A$1:$C$51, 2, FALSE )</f>
        <v>Kevin's Activities</v>
      </c>
      <c r="H8675" t="str">
        <f>VLOOKUP(F8675, Themes!$A$1:$C$51, 3, FALSE )</f>
        <v>Character's Activities</v>
      </c>
      <c r="I8675">
        <v>0.70499999999999996</v>
      </c>
      <c r="J8675">
        <v>0</v>
      </c>
      <c r="K8675">
        <v>0.67200000000000004</v>
      </c>
      <c r="L8675">
        <v>0.32800000000000001</v>
      </c>
    </row>
    <row r="8676" spans="1:12" x14ac:dyDescent="0.35">
      <c r="A8676" t="s">
        <v>41</v>
      </c>
      <c r="B8676" t="s">
        <v>17144</v>
      </c>
      <c r="C8676" t="s">
        <v>17145</v>
      </c>
      <c r="D8676">
        <v>5</v>
      </c>
      <c r="E8676">
        <v>11</v>
      </c>
      <c r="F8676" t="s">
        <v>195</v>
      </c>
      <c r="G8676" t="str">
        <f>VLOOKUP(F8676, Themes!$A$1:$C$51, 2, FALSE )</f>
        <v>Kevin's Activities</v>
      </c>
      <c r="H8676" t="str">
        <f>VLOOKUP(F8676, Themes!$A$1:$C$51, 3, FALSE )</f>
        <v>Character's Activities</v>
      </c>
      <c r="I8676">
        <v>0</v>
      </c>
      <c r="J8676">
        <v>0</v>
      </c>
      <c r="K8676">
        <v>1</v>
      </c>
      <c r="L8676">
        <v>0</v>
      </c>
    </row>
    <row r="8677" spans="1:12" x14ac:dyDescent="0.35">
      <c r="A8677" t="s">
        <v>10</v>
      </c>
      <c r="B8677" t="s">
        <v>17146</v>
      </c>
      <c r="C8677" t="s">
        <v>17147</v>
      </c>
      <c r="D8677">
        <v>5</v>
      </c>
      <c r="E8677">
        <v>11</v>
      </c>
      <c r="F8677" t="s">
        <v>124</v>
      </c>
      <c r="G8677" t="str">
        <f>VLOOKUP(F8677, Themes!$A$1:$C$51, 2, FALSE )</f>
        <v>HR Complaints</v>
      </c>
      <c r="H8677" t="str">
        <f>VLOOKUP(F8677, Themes!$A$1:$C$51, 3, FALSE )</f>
        <v>Dunder Mifflin Politics</v>
      </c>
      <c r="I8677">
        <v>0.86140000000000005</v>
      </c>
      <c r="J8677">
        <v>2.8000000000000001E-2</v>
      </c>
      <c r="K8677">
        <v>0.76300000000000001</v>
      </c>
      <c r="L8677">
        <v>0.20899999999999999</v>
      </c>
    </row>
    <row r="8678" spans="1:12" x14ac:dyDescent="0.35">
      <c r="A8678" t="s">
        <v>41</v>
      </c>
      <c r="B8678" t="s">
        <v>17148</v>
      </c>
      <c r="C8678" t="s">
        <v>17149</v>
      </c>
      <c r="D8678">
        <v>5</v>
      </c>
      <c r="E8678">
        <v>11</v>
      </c>
      <c r="F8678" t="s">
        <v>13</v>
      </c>
      <c r="G8678" t="str">
        <f>VLOOKUP(F8678, Themes!$A$1:$C$51, 2, FALSE )</f>
        <v>Jim &amp; Pam Relationship</v>
      </c>
      <c r="H8678" t="str">
        <f>VLOOKUP(F8678, Themes!$A$1:$C$51, 3, FALSE )</f>
        <v>Love, Sex, &amp; Relationships</v>
      </c>
      <c r="I8678">
        <v>-0.44040000000000001</v>
      </c>
      <c r="J8678">
        <v>0.112</v>
      </c>
      <c r="K8678">
        <v>0.88800000000000001</v>
      </c>
      <c r="L8678">
        <v>0</v>
      </c>
    </row>
    <row r="8679" spans="1:12" x14ac:dyDescent="0.35">
      <c r="A8679" t="s">
        <v>14</v>
      </c>
      <c r="B8679" t="s">
        <v>17150</v>
      </c>
      <c r="C8679" t="s">
        <v>17151</v>
      </c>
      <c r="D8679">
        <v>5</v>
      </c>
      <c r="E8679">
        <v>12</v>
      </c>
      <c r="F8679" t="s">
        <v>82</v>
      </c>
      <c r="G8679" t="str">
        <f>VLOOKUP(F8679, Themes!$A$1:$C$51, 2, FALSE )</f>
        <v>Dwight's Behaviours</v>
      </c>
      <c r="H8679" t="str">
        <f>VLOOKUP(F8679, Themes!$A$1:$C$51, 3, FALSE )</f>
        <v>Character's Activities</v>
      </c>
      <c r="I8679">
        <v>0.2732</v>
      </c>
      <c r="J8679">
        <v>0</v>
      </c>
      <c r="K8679">
        <v>0.76900000000000002</v>
      </c>
      <c r="L8679">
        <v>0.23100000000000001</v>
      </c>
    </row>
    <row r="8680" spans="1:12" x14ac:dyDescent="0.35">
      <c r="A8680" t="s">
        <v>41</v>
      </c>
      <c r="B8680" t="s">
        <v>17152</v>
      </c>
      <c r="C8680" t="s">
        <v>17153</v>
      </c>
      <c r="D8680">
        <v>5</v>
      </c>
      <c r="E8680">
        <v>12</v>
      </c>
      <c r="F8680" t="s">
        <v>247</v>
      </c>
      <c r="G8680" t="str">
        <f>VLOOKUP(F8680, Themes!$A$1:$C$51, 2, FALSE )</f>
        <v>Closing deals</v>
      </c>
      <c r="H8680" t="str">
        <f>VLOOKUP(F8680, Themes!$A$1:$C$51, 3, FALSE )</f>
        <v>Dunder Mifflin Operations &amp; Activities</v>
      </c>
      <c r="I8680">
        <v>0</v>
      </c>
      <c r="J8680">
        <v>0</v>
      </c>
      <c r="K8680">
        <v>1</v>
      </c>
      <c r="L8680">
        <v>0</v>
      </c>
    </row>
    <row r="8681" spans="1:12" x14ac:dyDescent="0.35">
      <c r="A8681" t="s">
        <v>14</v>
      </c>
      <c r="B8681" t="s">
        <v>17154</v>
      </c>
      <c r="C8681" t="s">
        <v>17155</v>
      </c>
      <c r="D8681">
        <v>5</v>
      </c>
      <c r="E8681">
        <v>12</v>
      </c>
      <c r="F8681" t="s">
        <v>82</v>
      </c>
      <c r="G8681" t="str">
        <f>VLOOKUP(F8681, Themes!$A$1:$C$51, 2, FALSE )</f>
        <v>Dwight's Behaviours</v>
      </c>
      <c r="H8681" t="str">
        <f>VLOOKUP(F8681, Themes!$A$1:$C$51, 3, FALSE )</f>
        <v>Character's Activities</v>
      </c>
      <c r="I8681">
        <v>0</v>
      </c>
      <c r="J8681">
        <v>0</v>
      </c>
      <c r="K8681">
        <v>1</v>
      </c>
      <c r="L8681">
        <v>0</v>
      </c>
    </row>
    <row r="8682" spans="1:12" x14ac:dyDescent="0.35">
      <c r="A8682" t="s">
        <v>14</v>
      </c>
      <c r="B8682" t="s">
        <v>17156</v>
      </c>
      <c r="C8682" t="s">
        <v>17157</v>
      </c>
      <c r="D8682">
        <v>5</v>
      </c>
      <c r="E8682">
        <v>12</v>
      </c>
      <c r="F8682" t="s">
        <v>276</v>
      </c>
      <c r="G8682" t="str">
        <f>VLOOKUP(F8682, Themes!$A$1:$C$51, 2, FALSE )</f>
        <v>Workplace Happenings</v>
      </c>
      <c r="H8682" t="str">
        <f>VLOOKUP(F8682, Themes!$A$1:$C$51, 3, FALSE )</f>
        <v>Dunder Mifflin Operations &amp; Activities</v>
      </c>
      <c r="I8682">
        <v>-0.15310000000000001</v>
      </c>
      <c r="J8682">
        <v>5.6000000000000001E-2</v>
      </c>
      <c r="K8682">
        <v>0.90300000000000002</v>
      </c>
      <c r="L8682">
        <v>4.2000000000000003E-2</v>
      </c>
    </row>
    <row r="8683" spans="1:12" x14ac:dyDescent="0.35">
      <c r="A8683" t="s">
        <v>10</v>
      </c>
      <c r="B8683" t="s">
        <v>17158</v>
      </c>
      <c r="C8683" t="s">
        <v>17159</v>
      </c>
      <c r="D8683">
        <v>5</v>
      </c>
      <c r="E8683">
        <v>12</v>
      </c>
      <c r="F8683" t="s">
        <v>238</v>
      </c>
      <c r="G8683" t="str">
        <f>VLOOKUP(F8683, Themes!$A$1:$C$51, 2, FALSE )</f>
        <v>Communication &amp; Problem Solving</v>
      </c>
      <c r="H8683" t="str">
        <f>VLOOKUP(F8683, Themes!$A$1:$C$51, 3, FALSE )</f>
        <v>Dunder Mifflin Politics</v>
      </c>
      <c r="I8683">
        <v>0</v>
      </c>
      <c r="J8683">
        <v>0</v>
      </c>
      <c r="K8683">
        <v>1</v>
      </c>
      <c r="L8683">
        <v>0</v>
      </c>
    </row>
    <row r="8684" spans="1:12" x14ac:dyDescent="0.35">
      <c r="A8684" t="s">
        <v>10</v>
      </c>
      <c r="B8684" t="s">
        <v>17160</v>
      </c>
      <c r="C8684" t="s">
        <v>17161</v>
      </c>
      <c r="D8684">
        <v>5</v>
      </c>
      <c r="E8684">
        <v>12</v>
      </c>
      <c r="F8684" t="s">
        <v>177</v>
      </c>
      <c r="G8684" t="str">
        <f>VLOOKUP(F8684, Themes!$A$1:$C$51, 2, FALSE )</f>
        <v>Writing, Drawings, Pictures, etc</v>
      </c>
      <c r="H8684" t="str">
        <f>VLOOKUP(F8684, Themes!$A$1:$C$51, 3, FALSE )</f>
        <v>Dunder Mifflin Operations &amp; Activities</v>
      </c>
      <c r="I8684">
        <v>0.2732</v>
      </c>
      <c r="J8684">
        <v>0</v>
      </c>
      <c r="K8684">
        <v>0.74099999999999999</v>
      </c>
      <c r="L8684">
        <v>0.25900000000000001</v>
      </c>
    </row>
    <row r="8685" spans="1:12" x14ac:dyDescent="0.35">
      <c r="A8685" t="s">
        <v>14</v>
      </c>
      <c r="B8685" t="s">
        <v>17162</v>
      </c>
      <c r="C8685" t="s">
        <v>17163</v>
      </c>
      <c r="D8685">
        <v>5</v>
      </c>
      <c r="E8685">
        <v>12</v>
      </c>
      <c r="F8685" t="s">
        <v>226</v>
      </c>
      <c r="G8685" t="str">
        <f>VLOOKUP(F8685, Themes!$A$1:$C$51, 2, FALSE )</f>
        <v>Focusing at Work</v>
      </c>
      <c r="H8685" t="str">
        <f>VLOOKUP(F8685, Themes!$A$1:$C$51, 3, FALSE )</f>
        <v>Dunder Mifflin Operations &amp; Activities</v>
      </c>
      <c r="I8685">
        <v>0.59940000000000004</v>
      </c>
      <c r="J8685">
        <v>0</v>
      </c>
      <c r="K8685">
        <v>0.78200000000000003</v>
      </c>
      <c r="L8685">
        <v>0.218</v>
      </c>
    </row>
    <row r="8686" spans="1:12" x14ac:dyDescent="0.35">
      <c r="A8686" t="s">
        <v>14</v>
      </c>
      <c r="B8686" t="s">
        <v>17164</v>
      </c>
      <c r="C8686" t="s">
        <v>17165</v>
      </c>
      <c r="D8686">
        <v>5</v>
      </c>
      <c r="E8686">
        <v>12</v>
      </c>
      <c r="F8686" t="s">
        <v>150</v>
      </c>
      <c r="G8686" t="str">
        <f>VLOOKUP(F8686, Themes!$A$1:$C$51, 2, FALSE )</f>
        <v>Parenting Issues</v>
      </c>
      <c r="H8686" t="str">
        <f>VLOOKUP(F8686, Themes!$A$1:$C$51, 3, FALSE )</f>
        <v>Family</v>
      </c>
      <c r="I8686">
        <v>0.57189999999999996</v>
      </c>
      <c r="J8686">
        <v>0</v>
      </c>
      <c r="K8686">
        <v>0.73699999999999999</v>
      </c>
      <c r="L8686">
        <v>0.26300000000000001</v>
      </c>
    </row>
    <row r="8687" spans="1:12" x14ac:dyDescent="0.35">
      <c r="A8687" t="s">
        <v>14</v>
      </c>
      <c r="B8687" t="s">
        <v>17166</v>
      </c>
      <c r="C8687" t="s">
        <v>17167</v>
      </c>
      <c r="D8687">
        <v>5</v>
      </c>
      <c r="E8687">
        <v>12</v>
      </c>
      <c r="F8687" t="s">
        <v>124</v>
      </c>
      <c r="G8687" t="str">
        <f>VLOOKUP(F8687, Themes!$A$1:$C$51, 2, FALSE )</f>
        <v>HR Complaints</v>
      </c>
      <c r="H8687" t="str">
        <f>VLOOKUP(F8687, Themes!$A$1:$C$51, 3, FALSE )</f>
        <v>Dunder Mifflin Politics</v>
      </c>
      <c r="I8687">
        <v>0.87560000000000004</v>
      </c>
      <c r="J8687">
        <v>9.2999999999999999E-2</v>
      </c>
      <c r="K8687">
        <v>0.61499999999999999</v>
      </c>
      <c r="L8687">
        <v>0.29199999999999998</v>
      </c>
    </row>
    <row r="8688" spans="1:12" x14ac:dyDescent="0.35">
      <c r="A8688" t="s">
        <v>41</v>
      </c>
      <c r="B8688" t="s">
        <v>17168</v>
      </c>
      <c r="C8688" t="s">
        <v>17169</v>
      </c>
      <c r="D8688">
        <v>5</v>
      </c>
      <c r="E8688">
        <v>12</v>
      </c>
      <c r="F8688" t="s">
        <v>53</v>
      </c>
      <c r="G8688" t="str">
        <f>VLOOKUP(F8688, Themes!$A$1:$C$51, 2, FALSE )</f>
        <v>Heartbreaks &amp; Jan</v>
      </c>
      <c r="H8688" t="str">
        <f>VLOOKUP(F8688, Themes!$A$1:$C$51, 3, FALSE )</f>
        <v>Love, Sex, &amp; Relationships</v>
      </c>
      <c r="I8688">
        <v>0.59940000000000004</v>
      </c>
      <c r="J8688">
        <v>0</v>
      </c>
      <c r="K8688">
        <v>0.878</v>
      </c>
      <c r="L8688">
        <v>0.122</v>
      </c>
    </row>
    <row r="8689" spans="1:12" x14ac:dyDescent="0.35">
      <c r="A8689" t="s">
        <v>41</v>
      </c>
      <c r="B8689" t="s">
        <v>17170</v>
      </c>
      <c r="C8689" t="s">
        <v>17171</v>
      </c>
      <c r="D8689">
        <v>5</v>
      </c>
      <c r="E8689">
        <v>12</v>
      </c>
      <c r="F8689" t="s">
        <v>53</v>
      </c>
      <c r="G8689" t="str">
        <f>VLOOKUP(F8689, Themes!$A$1:$C$51, 2, FALSE )</f>
        <v>Heartbreaks &amp; Jan</v>
      </c>
      <c r="H8689" t="str">
        <f>VLOOKUP(F8689, Themes!$A$1:$C$51, 3, FALSE )</f>
        <v>Love, Sex, &amp; Relationships</v>
      </c>
      <c r="I8689">
        <v>0</v>
      </c>
      <c r="J8689">
        <v>0</v>
      </c>
      <c r="K8689">
        <v>1</v>
      </c>
      <c r="L8689">
        <v>0</v>
      </c>
    </row>
    <row r="8690" spans="1:12" x14ac:dyDescent="0.35">
      <c r="A8690" t="s">
        <v>10</v>
      </c>
      <c r="B8690" t="s">
        <v>17172</v>
      </c>
      <c r="C8690" t="s">
        <v>17173</v>
      </c>
      <c r="D8690">
        <v>5</v>
      </c>
      <c r="E8690">
        <v>12</v>
      </c>
      <c r="F8690" t="s">
        <v>91</v>
      </c>
      <c r="G8690" t="str">
        <f>VLOOKUP(F8690, Themes!$A$1:$C$51, 2, FALSE )</f>
        <v>Phylllis &amp; Angela Activities</v>
      </c>
      <c r="H8690" t="str">
        <f>VLOOKUP(F8690, Themes!$A$1:$C$51, 3, FALSE )</f>
        <v>Character's Activities</v>
      </c>
      <c r="I8690">
        <v>0.59940000000000004</v>
      </c>
      <c r="J8690">
        <v>0</v>
      </c>
      <c r="K8690">
        <v>0.74099999999999999</v>
      </c>
      <c r="L8690">
        <v>0.25900000000000001</v>
      </c>
    </row>
    <row r="8691" spans="1:12" x14ac:dyDescent="0.35">
      <c r="A8691" t="s">
        <v>10</v>
      </c>
      <c r="B8691" t="s">
        <v>17174</v>
      </c>
      <c r="C8691" t="s">
        <v>17175</v>
      </c>
      <c r="D8691">
        <v>5</v>
      </c>
      <c r="E8691">
        <v>12</v>
      </c>
      <c r="F8691" t="s">
        <v>67</v>
      </c>
      <c r="G8691" t="str">
        <f>VLOOKUP(F8691, Themes!$A$1:$C$51, 2, FALSE )</f>
        <v>Initiatives &amp; Operations at Dunder Mifflin</v>
      </c>
      <c r="H8691" t="str">
        <f>VLOOKUP(F8691, Themes!$A$1:$C$51, 3, FALSE )</f>
        <v>Dunder Mifflin Operations &amp; Activities</v>
      </c>
      <c r="I8691">
        <v>0.25</v>
      </c>
      <c r="J8691">
        <v>0</v>
      </c>
      <c r="K8691">
        <v>0.92</v>
      </c>
      <c r="L8691">
        <v>0.08</v>
      </c>
    </row>
    <row r="8692" spans="1:12" x14ac:dyDescent="0.35">
      <c r="A8692" t="s">
        <v>41</v>
      </c>
      <c r="B8692" t="s">
        <v>17176</v>
      </c>
      <c r="C8692" t="s">
        <v>17177</v>
      </c>
      <c r="D8692">
        <v>5</v>
      </c>
      <c r="E8692">
        <v>12</v>
      </c>
      <c r="F8692" t="s">
        <v>124</v>
      </c>
      <c r="G8692" t="str">
        <f>VLOOKUP(F8692, Themes!$A$1:$C$51, 2, FALSE )</f>
        <v>HR Complaints</v>
      </c>
      <c r="H8692" t="str">
        <f>VLOOKUP(F8692, Themes!$A$1:$C$51, 3, FALSE )</f>
        <v>Dunder Mifflin Politics</v>
      </c>
      <c r="I8692">
        <v>0</v>
      </c>
      <c r="J8692">
        <v>0</v>
      </c>
      <c r="K8692">
        <v>1</v>
      </c>
      <c r="L8692">
        <v>0</v>
      </c>
    </row>
    <row r="8693" spans="1:12" x14ac:dyDescent="0.35">
      <c r="A8693" t="s">
        <v>10</v>
      </c>
      <c r="B8693" t="s">
        <v>17178</v>
      </c>
      <c r="C8693" t="s">
        <v>17179</v>
      </c>
      <c r="D8693">
        <v>5</v>
      </c>
      <c r="E8693">
        <v>12</v>
      </c>
      <c r="F8693" t="s">
        <v>140</v>
      </c>
      <c r="G8693" t="str">
        <f>VLOOKUP(F8693, Themes!$A$1:$C$51, 2, FALSE )</f>
        <v>Celebrations</v>
      </c>
      <c r="H8693" t="str">
        <f>VLOOKUP(F8693, Themes!$A$1:$C$51, 3, FALSE )</f>
        <v>Socialization at Dunder Mifflin</v>
      </c>
      <c r="I8693">
        <v>0</v>
      </c>
      <c r="J8693">
        <v>0</v>
      </c>
      <c r="K8693">
        <v>1</v>
      </c>
      <c r="L8693">
        <v>0</v>
      </c>
    </row>
    <row r="8694" spans="1:12" x14ac:dyDescent="0.35">
      <c r="A8694" t="s">
        <v>41</v>
      </c>
      <c r="B8694" t="s">
        <v>17180</v>
      </c>
      <c r="C8694" t="s">
        <v>17181</v>
      </c>
      <c r="D8694">
        <v>5</v>
      </c>
      <c r="E8694">
        <v>12</v>
      </c>
      <c r="F8694" t="s">
        <v>161</v>
      </c>
      <c r="G8694" t="str">
        <f>VLOOKUP(F8694, Themes!$A$1:$C$51, 2, FALSE )</f>
        <v>Uncomfortable Feelings</v>
      </c>
      <c r="H8694" t="str">
        <f>VLOOKUP(F8694, Themes!$A$1:$C$51, 3, FALSE )</f>
        <v>Character Relationships with Each Other</v>
      </c>
      <c r="I8694">
        <v>0</v>
      </c>
      <c r="J8694">
        <v>0</v>
      </c>
      <c r="K8694">
        <v>1</v>
      </c>
      <c r="L8694">
        <v>0</v>
      </c>
    </row>
    <row r="8695" spans="1:12" x14ac:dyDescent="0.35">
      <c r="A8695" t="s">
        <v>10</v>
      </c>
      <c r="B8695" t="s">
        <v>17182</v>
      </c>
      <c r="C8695" t="s">
        <v>17183</v>
      </c>
      <c r="D8695">
        <v>5</v>
      </c>
      <c r="E8695">
        <v>12</v>
      </c>
      <c r="F8695" t="s">
        <v>140</v>
      </c>
      <c r="G8695" t="str">
        <f>VLOOKUP(F8695, Themes!$A$1:$C$51, 2, FALSE )</f>
        <v>Celebrations</v>
      </c>
      <c r="H8695" t="str">
        <f>VLOOKUP(F8695, Themes!$A$1:$C$51, 3, FALSE )</f>
        <v>Socialization at Dunder Mifflin</v>
      </c>
      <c r="I8695">
        <v>0.5423</v>
      </c>
      <c r="J8695">
        <v>0</v>
      </c>
      <c r="K8695">
        <v>0.74299999999999999</v>
      </c>
      <c r="L8695">
        <v>0.25700000000000001</v>
      </c>
    </row>
    <row r="8696" spans="1:12" x14ac:dyDescent="0.35">
      <c r="A8696" t="s">
        <v>10</v>
      </c>
      <c r="B8696" t="s">
        <v>17184</v>
      </c>
      <c r="C8696" t="s">
        <v>17185</v>
      </c>
      <c r="D8696">
        <v>5</v>
      </c>
      <c r="E8696">
        <v>12</v>
      </c>
      <c r="F8696" t="s">
        <v>247</v>
      </c>
      <c r="G8696" t="str">
        <f>VLOOKUP(F8696, Themes!$A$1:$C$51, 2, FALSE )</f>
        <v>Closing deals</v>
      </c>
      <c r="H8696" t="str">
        <f>VLOOKUP(F8696, Themes!$A$1:$C$51, 3, FALSE )</f>
        <v>Dunder Mifflin Operations &amp; Activities</v>
      </c>
      <c r="I8696">
        <v>0.36120000000000002</v>
      </c>
      <c r="J8696">
        <v>0</v>
      </c>
      <c r="K8696">
        <v>0.73699999999999999</v>
      </c>
      <c r="L8696">
        <v>0.26300000000000001</v>
      </c>
    </row>
    <row r="8697" spans="1:12" x14ac:dyDescent="0.35">
      <c r="A8697" t="s">
        <v>41</v>
      </c>
      <c r="B8697" t="s">
        <v>17186</v>
      </c>
      <c r="C8697" t="s">
        <v>17187</v>
      </c>
      <c r="D8697">
        <v>5</v>
      </c>
      <c r="E8697">
        <v>12</v>
      </c>
      <c r="F8697" t="s">
        <v>20</v>
      </c>
      <c r="G8697" t="str">
        <f>VLOOKUP(F8697, Themes!$A$1:$C$51, 2, FALSE )</f>
        <v>Dunder Mifflin Products</v>
      </c>
      <c r="H8697" t="str">
        <f>VLOOKUP(F8697, Themes!$A$1:$C$51, 3, FALSE )</f>
        <v>Dunder Mifflin Operations &amp; Activities</v>
      </c>
      <c r="I8697">
        <v>0.20230000000000001</v>
      </c>
      <c r="J8697">
        <v>0.19500000000000001</v>
      </c>
      <c r="K8697">
        <v>0.61899999999999999</v>
      </c>
      <c r="L8697">
        <v>0.186</v>
      </c>
    </row>
    <row r="8698" spans="1:12" x14ac:dyDescent="0.35">
      <c r="A8698" t="s">
        <v>10</v>
      </c>
      <c r="B8698" t="s">
        <v>17188</v>
      </c>
      <c r="C8698" t="s">
        <v>17189</v>
      </c>
      <c r="D8698">
        <v>5</v>
      </c>
      <c r="E8698">
        <v>12</v>
      </c>
      <c r="F8698" t="s">
        <v>164</v>
      </c>
      <c r="G8698" t="str">
        <f>VLOOKUP(F8698, Themes!$A$1:$C$51, 2, FALSE )</f>
        <v>Angela's Activities</v>
      </c>
      <c r="H8698" t="str">
        <f>VLOOKUP(F8698, Themes!$A$1:$C$51, 3, FALSE )</f>
        <v>Character's Activities</v>
      </c>
      <c r="I8698">
        <v>0.34</v>
      </c>
      <c r="J8698">
        <v>0</v>
      </c>
      <c r="K8698">
        <v>0.745</v>
      </c>
      <c r="L8698">
        <v>0.255</v>
      </c>
    </row>
    <row r="8699" spans="1:12" x14ac:dyDescent="0.35">
      <c r="A8699" t="s">
        <v>41</v>
      </c>
      <c r="B8699" t="s">
        <v>17190</v>
      </c>
      <c r="C8699" t="s">
        <v>17191</v>
      </c>
      <c r="D8699">
        <v>5</v>
      </c>
      <c r="E8699">
        <v>12</v>
      </c>
      <c r="F8699" t="s">
        <v>34</v>
      </c>
      <c r="G8699" t="str">
        <f>VLOOKUP(F8699, Themes!$A$1:$C$51, 2, FALSE )</f>
        <v>Dunder Mifflin Corporate Affairs</v>
      </c>
      <c r="H8699" t="str">
        <f>VLOOKUP(F8699, Themes!$A$1:$C$51, 3, FALSE )</f>
        <v>Dunder Mifflin Politics</v>
      </c>
      <c r="I8699">
        <v>-0.29599999999999999</v>
      </c>
      <c r="J8699">
        <v>8.1000000000000003E-2</v>
      </c>
      <c r="K8699">
        <v>0.91900000000000004</v>
      </c>
      <c r="L8699">
        <v>0</v>
      </c>
    </row>
    <row r="8700" spans="1:12" x14ac:dyDescent="0.35">
      <c r="A8700" t="s">
        <v>41</v>
      </c>
      <c r="B8700" t="s">
        <v>17192</v>
      </c>
      <c r="C8700" t="s">
        <v>17193</v>
      </c>
      <c r="D8700">
        <v>5</v>
      </c>
      <c r="E8700">
        <v>12</v>
      </c>
      <c r="F8700" t="s">
        <v>276</v>
      </c>
      <c r="G8700" t="str">
        <f>VLOOKUP(F8700, Themes!$A$1:$C$51, 2, FALSE )</f>
        <v>Workplace Happenings</v>
      </c>
      <c r="H8700" t="str">
        <f>VLOOKUP(F8700, Themes!$A$1:$C$51, 3, FALSE )</f>
        <v>Dunder Mifflin Operations &amp; Activities</v>
      </c>
      <c r="I8700">
        <v>-0.23119999999999999</v>
      </c>
      <c r="J8700">
        <v>0.16200000000000001</v>
      </c>
      <c r="K8700">
        <v>0.74399999999999999</v>
      </c>
      <c r="L8700">
        <v>9.4E-2</v>
      </c>
    </row>
    <row r="8701" spans="1:12" x14ac:dyDescent="0.35">
      <c r="A8701" t="s">
        <v>10</v>
      </c>
      <c r="B8701" t="s">
        <v>17194</v>
      </c>
      <c r="C8701" t="s">
        <v>17195</v>
      </c>
      <c r="D8701">
        <v>5</v>
      </c>
      <c r="E8701">
        <v>12</v>
      </c>
      <c r="F8701" t="s">
        <v>112</v>
      </c>
      <c r="G8701" t="str">
        <f>VLOOKUP(F8701, Themes!$A$1:$C$51, 2, FALSE )</f>
        <v>Driving</v>
      </c>
      <c r="H8701" t="str">
        <f>VLOOKUP(F8701, Themes!$A$1:$C$51, 3, FALSE )</f>
        <v>Transportation &amp; Life Outside Dunder Mifflin</v>
      </c>
      <c r="I8701">
        <v>-0.5423</v>
      </c>
      <c r="J8701">
        <v>0.17899999999999999</v>
      </c>
      <c r="K8701">
        <v>0.82099999999999995</v>
      </c>
      <c r="L8701">
        <v>0</v>
      </c>
    </row>
    <row r="8702" spans="1:12" x14ac:dyDescent="0.35">
      <c r="A8702" t="s">
        <v>41</v>
      </c>
      <c r="B8702" t="s">
        <v>17196</v>
      </c>
      <c r="C8702" t="s">
        <v>17197</v>
      </c>
      <c r="D8702">
        <v>5</v>
      </c>
      <c r="E8702">
        <v>12</v>
      </c>
      <c r="F8702" t="s">
        <v>265</v>
      </c>
      <c r="G8702" t="str">
        <f>VLOOKUP(F8702, Themes!$A$1:$C$51, 2, FALSE )</f>
        <v>Michael's Behaviours</v>
      </c>
      <c r="H8702" t="str">
        <f>VLOOKUP(F8702, Themes!$A$1:$C$51, 3, FALSE )</f>
        <v>Character's Activities</v>
      </c>
      <c r="I8702">
        <v>0.19989999999999999</v>
      </c>
      <c r="J8702">
        <v>7.8E-2</v>
      </c>
      <c r="K8702">
        <v>0.83299999999999996</v>
      </c>
      <c r="L8702">
        <v>8.8999999999999996E-2</v>
      </c>
    </row>
    <row r="8703" spans="1:12" x14ac:dyDescent="0.35">
      <c r="A8703" t="s">
        <v>10</v>
      </c>
      <c r="B8703" t="s">
        <v>17198</v>
      </c>
      <c r="C8703" t="s">
        <v>17199</v>
      </c>
      <c r="D8703">
        <v>5</v>
      </c>
      <c r="E8703">
        <v>12</v>
      </c>
      <c r="F8703" t="s">
        <v>412</v>
      </c>
      <c r="G8703" t="str">
        <f>VLOOKUP(F8703, Themes!$A$1:$C$51, 2, FALSE )</f>
        <v>Fun in the Office</v>
      </c>
      <c r="H8703" t="str">
        <f>VLOOKUP(F8703, Themes!$A$1:$C$51, 3, FALSE )</f>
        <v>Socialization at Dunder Mifflin</v>
      </c>
      <c r="I8703">
        <v>0.44040000000000001</v>
      </c>
      <c r="J8703">
        <v>0</v>
      </c>
      <c r="K8703">
        <v>0.85399999999999998</v>
      </c>
      <c r="L8703">
        <v>0.14599999999999999</v>
      </c>
    </row>
    <row r="8704" spans="1:12" x14ac:dyDescent="0.35">
      <c r="A8704" t="s">
        <v>10</v>
      </c>
      <c r="B8704" t="s">
        <v>17200</v>
      </c>
      <c r="C8704" t="s">
        <v>17201</v>
      </c>
      <c r="D8704">
        <v>5</v>
      </c>
      <c r="E8704">
        <v>12</v>
      </c>
      <c r="F8704" t="s">
        <v>412</v>
      </c>
      <c r="G8704" t="str">
        <f>VLOOKUP(F8704, Themes!$A$1:$C$51, 2, FALSE )</f>
        <v>Fun in the Office</v>
      </c>
      <c r="H8704" t="str">
        <f>VLOOKUP(F8704, Themes!$A$1:$C$51, 3, FALSE )</f>
        <v>Socialization at Dunder Mifflin</v>
      </c>
      <c r="I8704">
        <v>0</v>
      </c>
      <c r="J8704">
        <v>0</v>
      </c>
      <c r="K8704">
        <v>1</v>
      </c>
      <c r="L8704">
        <v>0</v>
      </c>
    </row>
    <row r="8705" spans="1:12" x14ac:dyDescent="0.35">
      <c r="A8705" t="s">
        <v>10</v>
      </c>
      <c r="B8705" t="s">
        <v>17202</v>
      </c>
      <c r="C8705" t="s">
        <v>17203</v>
      </c>
      <c r="D8705">
        <v>5</v>
      </c>
      <c r="E8705">
        <v>12</v>
      </c>
      <c r="F8705" t="s">
        <v>67</v>
      </c>
      <c r="G8705" t="str">
        <f>VLOOKUP(F8705, Themes!$A$1:$C$51, 2, FALSE )</f>
        <v>Initiatives &amp; Operations at Dunder Mifflin</v>
      </c>
      <c r="H8705" t="str">
        <f>VLOOKUP(F8705, Themes!$A$1:$C$51, 3, FALSE )</f>
        <v>Dunder Mifflin Operations &amp; Activities</v>
      </c>
      <c r="I8705">
        <v>0.36120000000000002</v>
      </c>
      <c r="J8705">
        <v>0</v>
      </c>
      <c r="K8705">
        <v>0.88900000000000001</v>
      </c>
      <c r="L8705">
        <v>0.111</v>
      </c>
    </row>
    <row r="8706" spans="1:12" x14ac:dyDescent="0.35">
      <c r="A8706" t="s">
        <v>10</v>
      </c>
      <c r="B8706" t="s">
        <v>17204</v>
      </c>
      <c r="C8706" t="s">
        <v>17205</v>
      </c>
      <c r="D8706">
        <v>5</v>
      </c>
      <c r="E8706">
        <v>12</v>
      </c>
      <c r="F8706" t="s">
        <v>247</v>
      </c>
      <c r="G8706" t="str">
        <f>VLOOKUP(F8706, Themes!$A$1:$C$51, 2, FALSE )</f>
        <v>Closing deals</v>
      </c>
      <c r="H8706" t="str">
        <f>VLOOKUP(F8706, Themes!$A$1:$C$51, 3, FALSE )</f>
        <v>Dunder Mifflin Operations &amp; Activities</v>
      </c>
      <c r="I8706">
        <v>0.71840000000000004</v>
      </c>
      <c r="J8706">
        <v>0</v>
      </c>
      <c r="K8706">
        <v>0.89100000000000001</v>
      </c>
      <c r="L8706">
        <v>0.109</v>
      </c>
    </row>
    <row r="8707" spans="1:12" x14ac:dyDescent="0.35">
      <c r="A8707" t="s">
        <v>10</v>
      </c>
      <c r="B8707" t="s">
        <v>17206</v>
      </c>
      <c r="C8707" t="s">
        <v>17207</v>
      </c>
      <c r="D8707">
        <v>5</v>
      </c>
      <c r="E8707">
        <v>12</v>
      </c>
      <c r="F8707" t="s">
        <v>247</v>
      </c>
      <c r="G8707" t="str">
        <f>VLOOKUP(F8707, Themes!$A$1:$C$51, 2, FALSE )</f>
        <v>Closing deals</v>
      </c>
      <c r="H8707" t="str">
        <f>VLOOKUP(F8707, Themes!$A$1:$C$51, 3, FALSE )</f>
        <v>Dunder Mifflin Operations &amp; Activities</v>
      </c>
      <c r="I8707">
        <v>0.43290000000000001</v>
      </c>
      <c r="J8707">
        <v>0</v>
      </c>
      <c r="K8707">
        <v>0.77800000000000002</v>
      </c>
      <c r="L8707">
        <v>0.222</v>
      </c>
    </row>
    <row r="8708" spans="1:12" x14ac:dyDescent="0.35">
      <c r="A8708" t="s">
        <v>10</v>
      </c>
      <c r="B8708" t="s">
        <v>17208</v>
      </c>
      <c r="C8708" t="s">
        <v>17209</v>
      </c>
      <c r="D8708">
        <v>5</v>
      </c>
      <c r="E8708">
        <v>12</v>
      </c>
      <c r="F8708" t="s">
        <v>254</v>
      </c>
      <c r="G8708" t="str">
        <f>VLOOKUP(F8708, Themes!$A$1:$C$51, 2, FALSE )</f>
        <v>Parenting Issues</v>
      </c>
      <c r="H8708" t="str">
        <f>VLOOKUP(F8708, Themes!$A$1:$C$51, 3, FALSE )</f>
        <v>Family</v>
      </c>
      <c r="I8708">
        <v>0.58589999999999998</v>
      </c>
      <c r="J8708">
        <v>0</v>
      </c>
      <c r="K8708">
        <v>0.61199999999999999</v>
      </c>
      <c r="L8708">
        <v>0.38800000000000001</v>
      </c>
    </row>
    <row r="8709" spans="1:12" x14ac:dyDescent="0.35">
      <c r="A8709" t="s">
        <v>10</v>
      </c>
      <c r="B8709" t="s">
        <v>17210</v>
      </c>
      <c r="C8709" t="s">
        <v>17211</v>
      </c>
      <c r="D8709">
        <v>5</v>
      </c>
      <c r="E8709">
        <v>12</v>
      </c>
      <c r="F8709" t="s">
        <v>34</v>
      </c>
      <c r="G8709" t="str">
        <f>VLOOKUP(F8709, Themes!$A$1:$C$51, 2, FALSE )</f>
        <v>Dunder Mifflin Corporate Affairs</v>
      </c>
      <c r="H8709" t="str">
        <f>VLOOKUP(F8709, Themes!$A$1:$C$51, 3, FALSE )</f>
        <v>Dunder Mifflin Politics</v>
      </c>
      <c r="I8709">
        <v>0.38179999999999997</v>
      </c>
      <c r="J8709">
        <v>0</v>
      </c>
      <c r="K8709">
        <v>0.88</v>
      </c>
      <c r="L8709">
        <v>0.12</v>
      </c>
    </row>
    <row r="8710" spans="1:12" x14ac:dyDescent="0.35">
      <c r="A8710" t="s">
        <v>10</v>
      </c>
      <c r="B8710" t="s">
        <v>17212</v>
      </c>
      <c r="C8710" t="s">
        <v>17213</v>
      </c>
      <c r="D8710">
        <v>5</v>
      </c>
      <c r="E8710">
        <v>12</v>
      </c>
      <c r="F8710" t="s">
        <v>23</v>
      </c>
      <c r="G8710" t="str">
        <f>VLOOKUP(F8710, Themes!$A$1:$C$51, 2, FALSE )</f>
        <v>Pam's Activities</v>
      </c>
      <c r="H8710" t="str">
        <f>VLOOKUP(F8710, Themes!$A$1:$C$51, 3, FALSE )</f>
        <v>Character's Activities</v>
      </c>
      <c r="I8710">
        <v>0.2732</v>
      </c>
      <c r="J8710">
        <v>0</v>
      </c>
      <c r="K8710">
        <v>0.76900000000000002</v>
      </c>
      <c r="L8710">
        <v>0.23100000000000001</v>
      </c>
    </row>
    <row r="8711" spans="1:12" x14ac:dyDescent="0.35">
      <c r="A8711" t="s">
        <v>10</v>
      </c>
      <c r="B8711" t="s">
        <v>17214</v>
      </c>
      <c r="C8711" t="s">
        <v>17215</v>
      </c>
      <c r="D8711">
        <v>5</v>
      </c>
      <c r="E8711">
        <v>12</v>
      </c>
      <c r="F8711" t="s">
        <v>115</v>
      </c>
      <c r="G8711" t="str">
        <f>VLOOKUP(F8711, Themes!$A$1:$C$51, 2, FALSE )</f>
        <v>Baby Making &amp; Schrute Farms</v>
      </c>
      <c r="H8711" t="str">
        <f>VLOOKUP(F8711, Themes!$A$1:$C$51, 3, FALSE )</f>
        <v>Family</v>
      </c>
      <c r="I8711">
        <v>0.8528</v>
      </c>
      <c r="J8711">
        <v>7.3999999999999996E-2</v>
      </c>
      <c r="K8711">
        <v>0.72799999999999998</v>
      </c>
      <c r="L8711">
        <v>0.19800000000000001</v>
      </c>
    </row>
    <row r="8712" spans="1:12" x14ac:dyDescent="0.35">
      <c r="A8712" t="s">
        <v>41</v>
      </c>
      <c r="B8712" t="s">
        <v>17216</v>
      </c>
      <c r="C8712" t="s">
        <v>17217</v>
      </c>
      <c r="D8712">
        <v>5</v>
      </c>
      <c r="E8712">
        <v>12</v>
      </c>
      <c r="F8712" t="s">
        <v>109</v>
      </c>
      <c r="G8712" t="str">
        <f>VLOOKUP(F8712, Themes!$A$1:$C$51, 2, FALSE )</f>
        <v>Job Perks</v>
      </c>
      <c r="H8712" t="str">
        <f>VLOOKUP(F8712, Themes!$A$1:$C$51, 3, FALSE )</f>
        <v>Dunder Mifflin Operations &amp; Activities</v>
      </c>
      <c r="I8712">
        <v>0.36120000000000002</v>
      </c>
      <c r="J8712">
        <v>0</v>
      </c>
      <c r="K8712">
        <v>0.76200000000000001</v>
      </c>
      <c r="L8712">
        <v>0.23799999999999999</v>
      </c>
    </row>
    <row r="8713" spans="1:12" x14ac:dyDescent="0.35">
      <c r="A8713" t="s">
        <v>41</v>
      </c>
      <c r="B8713" t="s">
        <v>17218</v>
      </c>
      <c r="C8713" t="s">
        <v>17219</v>
      </c>
      <c r="D8713">
        <v>5</v>
      </c>
      <c r="E8713">
        <v>12</v>
      </c>
      <c r="F8713" t="s">
        <v>367</v>
      </c>
      <c r="G8713" t="str">
        <f>VLOOKUP(F8713, Themes!$A$1:$C$51, 2, FALSE )</f>
        <v>Office Praise for Work</v>
      </c>
      <c r="H8713" t="str">
        <f>VLOOKUP(F8713, Themes!$A$1:$C$51, 3, FALSE )</f>
        <v>Character Relationships with Each Other</v>
      </c>
      <c r="I8713">
        <v>0</v>
      </c>
      <c r="J8713">
        <v>0</v>
      </c>
      <c r="K8713">
        <v>1</v>
      </c>
      <c r="L8713">
        <v>0</v>
      </c>
    </row>
    <row r="8714" spans="1:12" x14ac:dyDescent="0.35">
      <c r="A8714" t="s">
        <v>41</v>
      </c>
      <c r="B8714" t="s">
        <v>17220</v>
      </c>
      <c r="C8714" t="s">
        <v>17221</v>
      </c>
      <c r="D8714">
        <v>5</v>
      </c>
      <c r="E8714">
        <v>12</v>
      </c>
      <c r="F8714" t="s">
        <v>67</v>
      </c>
      <c r="G8714" t="str">
        <f>VLOOKUP(F8714, Themes!$A$1:$C$51, 2, FALSE )</f>
        <v>Initiatives &amp; Operations at Dunder Mifflin</v>
      </c>
      <c r="H8714" t="str">
        <f>VLOOKUP(F8714, Themes!$A$1:$C$51, 3, FALSE )</f>
        <v>Dunder Mifflin Operations &amp; Activities</v>
      </c>
      <c r="I8714">
        <v>0.57189999999999996</v>
      </c>
      <c r="J8714">
        <v>0</v>
      </c>
      <c r="K8714">
        <v>0.89</v>
      </c>
      <c r="L8714">
        <v>0.11</v>
      </c>
    </row>
    <row r="8715" spans="1:12" x14ac:dyDescent="0.35">
      <c r="A8715" t="s">
        <v>41</v>
      </c>
      <c r="B8715" t="s">
        <v>17222</v>
      </c>
      <c r="C8715" t="s">
        <v>17223</v>
      </c>
      <c r="D8715">
        <v>5</v>
      </c>
      <c r="E8715">
        <v>12</v>
      </c>
      <c r="F8715" t="s">
        <v>112</v>
      </c>
      <c r="G8715" t="str">
        <f>VLOOKUP(F8715, Themes!$A$1:$C$51, 2, FALSE )</f>
        <v>Driving</v>
      </c>
      <c r="H8715" t="str">
        <f>VLOOKUP(F8715, Themes!$A$1:$C$51, 3, FALSE )</f>
        <v>Transportation &amp; Life Outside Dunder Mifflin</v>
      </c>
      <c r="I8715">
        <v>0.44040000000000001</v>
      </c>
      <c r="J8715">
        <v>0</v>
      </c>
      <c r="K8715">
        <v>0.86099999999999999</v>
      </c>
      <c r="L8715">
        <v>0.13900000000000001</v>
      </c>
    </row>
    <row r="8716" spans="1:12" x14ac:dyDescent="0.35">
      <c r="A8716" t="s">
        <v>14</v>
      </c>
      <c r="B8716" t="s">
        <v>17224</v>
      </c>
      <c r="C8716" t="s">
        <v>17225</v>
      </c>
      <c r="D8716">
        <v>5</v>
      </c>
      <c r="E8716">
        <v>12</v>
      </c>
      <c r="F8716" t="s">
        <v>238</v>
      </c>
      <c r="G8716" t="str">
        <f>VLOOKUP(F8716, Themes!$A$1:$C$51, 2, FALSE )</f>
        <v>Communication &amp; Problem Solving</v>
      </c>
      <c r="H8716" t="str">
        <f>VLOOKUP(F8716, Themes!$A$1:$C$51, 3, FALSE )</f>
        <v>Dunder Mifflin Politics</v>
      </c>
      <c r="I8716">
        <v>0</v>
      </c>
      <c r="J8716">
        <v>0</v>
      </c>
      <c r="K8716">
        <v>1</v>
      </c>
      <c r="L8716">
        <v>0</v>
      </c>
    </row>
    <row r="8717" spans="1:12" x14ac:dyDescent="0.35">
      <c r="A8717" t="s">
        <v>14</v>
      </c>
      <c r="B8717" t="s">
        <v>17226</v>
      </c>
      <c r="C8717" t="s">
        <v>17227</v>
      </c>
      <c r="D8717">
        <v>5</v>
      </c>
      <c r="E8717">
        <v>12</v>
      </c>
      <c r="F8717" t="s">
        <v>195</v>
      </c>
      <c r="G8717" t="str">
        <f>VLOOKUP(F8717, Themes!$A$1:$C$51, 2, FALSE )</f>
        <v>Kevin's Activities</v>
      </c>
      <c r="H8717" t="str">
        <f>VLOOKUP(F8717, Themes!$A$1:$C$51, 3, FALSE )</f>
        <v>Character's Activities</v>
      </c>
      <c r="I8717">
        <v>0.89190000000000003</v>
      </c>
      <c r="J8717">
        <v>0</v>
      </c>
      <c r="K8717">
        <v>0.88400000000000001</v>
      </c>
      <c r="L8717">
        <v>0.11600000000000001</v>
      </c>
    </row>
    <row r="8718" spans="1:12" x14ac:dyDescent="0.35">
      <c r="A8718" t="s">
        <v>41</v>
      </c>
      <c r="B8718" t="s">
        <v>17228</v>
      </c>
      <c r="C8718" t="s">
        <v>17229</v>
      </c>
      <c r="D8718">
        <v>5</v>
      </c>
      <c r="E8718">
        <v>12</v>
      </c>
      <c r="F8718" t="s">
        <v>325</v>
      </c>
      <c r="G8718" t="str">
        <f>VLOOKUP(F8718, Themes!$A$1:$C$51, 2, FALSE )</f>
        <v>Gender Roles</v>
      </c>
      <c r="H8718" t="str">
        <f>VLOOKUP(F8718, Themes!$A$1:$C$51, 3, FALSE )</f>
        <v>Social Issues &amp; Miscellaneous</v>
      </c>
      <c r="I8718">
        <v>-0.86580000000000001</v>
      </c>
      <c r="J8718">
        <v>0.318</v>
      </c>
      <c r="K8718">
        <v>0.68200000000000005</v>
      </c>
      <c r="L8718">
        <v>0</v>
      </c>
    </row>
    <row r="8719" spans="1:12" x14ac:dyDescent="0.35">
      <c r="A8719" t="s">
        <v>10</v>
      </c>
      <c r="B8719" t="s">
        <v>17230</v>
      </c>
      <c r="C8719" t="s">
        <v>17231</v>
      </c>
      <c r="D8719">
        <v>5</v>
      </c>
      <c r="E8719">
        <v>12</v>
      </c>
      <c r="F8719" t="s">
        <v>100</v>
      </c>
      <c r="G8719" t="str">
        <f>VLOOKUP(F8719, Themes!$A$1:$C$51, 2, FALSE )</f>
        <v>Andy's Activities</v>
      </c>
      <c r="H8719" t="str">
        <f>VLOOKUP(F8719, Themes!$A$1:$C$51, 3, FALSE )</f>
        <v>Character's Activities</v>
      </c>
      <c r="I8719">
        <v>0</v>
      </c>
      <c r="J8719">
        <v>0</v>
      </c>
      <c r="K8719">
        <v>1</v>
      </c>
      <c r="L8719">
        <v>0</v>
      </c>
    </row>
    <row r="8720" spans="1:12" x14ac:dyDescent="0.35">
      <c r="A8720" t="s">
        <v>10</v>
      </c>
      <c r="B8720" t="s">
        <v>17232</v>
      </c>
      <c r="C8720" t="s">
        <v>17233</v>
      </c>
      <c r="D8720">
        <v>5</v>
      </c>
      <c r="E8720">
        <v>12</v>
      </c>
      <c r="F8720" t="s">
        <v>26</v>
      </c>
      <c r="G8720" t="str">
        <f>VLOOKUP(F8720, Themes!$A$1:$C$51, 2, FALSE )</f>
        <v>Employee Status</v>
      </c>
      <c r="H8720" t="str">
        <f>VLOOKUP(F8720, Themes!$A$1:$C$51, 3, FALSE )</f>
        <v>Dunder Mifflin Politics</v>
      </c>
      <c r="I8720">
        <v>0.79059999999999997</v>
      </c>
      <c r="J8720">
        <v>0</v>
      </c>
      <c r="K8720">
        <v>0.84799999999999998</v>
      </c>
      <c r="L8720">
        <v>0.152</v>
      </c>
    </row>
    <row r="8721" spans="1:12" x14ac:dyDescent="0.35">
      <c r="A8721" t="s">
        <v>10</v>
      </c>
      <c r="B8721" t="s">
        <v>17234</v>
      </c>
      <c r="C8721" t="s">
        <v>17235</v>
      </c>
      <c r="D8721">
        <v>5</v>
      </c>
      <c r="E8721">
        <v>12</v>
      </c>
      <c r="F8721" t="s">
        <v>226</v>
      </c>
      <c r="G8721" t="str">
        <f>VLOOKUP(F8721, Themes!$A$1:$C$51, 2, FALSE )</f>
        <v>Focusing at Work</v>
      </c>
      <c r="H8721" t="str">
        <f>VLOOKUP(F8721, Themes!$A$1:$C$51, 3, FALSE )</f>
        <v>Dunder Mifflin Operations &amp; Activities</v>
      </c>
      <c r="I8721">
        <v>0.33589999999999998</v>
      </c>
      <c r="J8721">
        <v>7.4999999999999997E-2</v>
      </c>
      <c r="K8721">
        <v>0.77900000000000003</v>
      </c>
      <c r="L8721">
        <v>0.14599999999999999</v>
      </c>
    </row>
    <row r="8722" spans="1:12" x14ac:dyDescent="0.35">
      <c r="A8722" t="s">
        <v>10</v>
      </c>
      <c r="B8722" t="s">
        <v>17236</v>
      </c>
      <c r="C8722" t="s">
        <v>17237</v>
      </c>
      <c r="D8722">
        <v>5</v>
      </c>
      <c r="E8722">
        <v>12</v>
      </c>
      <c r="F8722" t="s">
        <v>64</v>
      </c>
      <c r="G8722" t="str">
        <f>VLOOKUP(F8722, Themes!$A$1:$C$51, 2, FALSE )</f>
        <v>Outside Work &amp; Transportation</v>
      </c>
      <c r="H8722" t="str">
        <f>VLOOKUP(F8722, Themes!$A$1:$C$51, 3, FALSE )</f>
        <v>Transportation &amp; Life Outside Dunder Mifflin</v>
      </c>
      <c r="I8722">
        <v>-0.26400000000000001</v>
      </c>
      <c r="J8722">
        <v>6.6000000000000003E-2</v>
      </c>
      <c r="K8722">
        <v>0.93400000000000005</v>
      </c>
      <c r="L8722">
        <v>0</v>
      </c>
    </row>
    <row r="8723" spans="1:12" x14ac:dyDescent="0.35">
      <c r="A8723" t="s">
        <v>10</v>
      </c>
      <c r="B8723" t="s">
        <v>17238</v>
      </c>
      <c r="C8723" t="s">
        <v>17239</v>
      </c>
      <c r="D8723">
        <v>5</v>
      </c>
      <c r="E8723">
        <v>12</v>
      </c>
      <c r="F8723" t="s">
        <v>94</v>
      </c>
      <c r="G8723" t="str">
        <f>VLOOKUP(F8723, Themes!$A$1:$C$51, 2, FALSE )</f>
        <v>Self Care Behaviours</v>
      </c>
      <c r="H8723" t="str">
        <f>VLOOKUP(F8723, Themes!$A$1:$C$51, 3, FALSE )</f>
        <v>Health &amp; Wellbeing</v>
      </c>
      <c r="I8723">
        <v>0.81140000000000001</v>
      </c>
      <c r="J8723">
        <v>0</v>
      </c>
      <c r="K8723">
        <v>0.57599999999999996</v>
      </c>
      <c r="L8723">
        <v>0.42399999999999999</v>
      </c>
    </row>
    <row r="8724" spans="1:12" x14ac:dyDescent="0.35">
      <c r="A8724" t="s">
        <v>86</v>
      </c>
      <c r="B8724" t="s">
        <v>17240</v>
      </c>
      <c r="C8724" t="s">
        <v>17241</v>
      </c>
      <c r="D8724">
        <v>5</v>
      </c>
      <c r="E8724">
        <v>12</v>
      </c>
      <c r="F8724" t="s">
        <v>70</v>
      </c>
      <c r="G8724" t="str">
        <f>VLOOKUP(F8724, Themes!$A$1:$C$51, 2, FALSE )</f>
        <v>Recreation</v>
      </c>
      <c r="H8724" t="str">
        <f>VLOOKUP(F8724, Themes!$A$1:$C$51, 3, FALSE )</f>
        <v>Socialization at Dunder Mifflin</v>
      </c>
      <c r="I8724">
        <v>0.2263</v>
      </c>
      <c r="J8724">
        <v>7.0000000000000007E-2</v>
      </c>
      <c r="K8724">
        <v>0.82399999999999995</v>
      </c>
      <c r="L8724">
        <v>0.107</v>
      </c>
    </row>
    <row r="8725" spans="1:12" x14ac:dyDescent="0.35">
      <c r="A8725" t="s">
        <v>14</v>
      </c>
      <c r="B8725" t="s">
        <v>17242</v>
      </c>
      <c r="C8725" t="s">
        <v>17243</v>
      </c>
      <c r="D8725">
        <v>5</v>
      </c>
      <c r="E8725">
        <v>12</v>
      </c>
      <c r="F8725" t="s">
        <v>70</v>
      </c>
      <c r="G8725" t="str">
        <f>VLOOKUP(F8725, Themes!$A$1:$C$51, 2, FALSE )</f>
        <v>Recreation</v>
      </c>
      <c r="H8725" t="str">
        <f>VLOOKUP(F8725, Themes!$A$1:$C$51, 3, FALSE )</f>
        <v>Socialization at Dunder Mifflin</v>
      </c>
      <c r="I8725">
        <v>0</v>
      </c>
      <c r="J8725">
        <v>0</v>
      </c>
      <c r="K8725">
        <v>1</v>
      </c>
      <c r="L8725">
        <v>0</v>
      </c>
    </row>
    <row r="8726" spans="1:12" x14ac:dyDescent="0.35">
      <c r="A8726" t="s">
        <v>10</v>
      </c>
      <c r="B8726" t="s">
        <v>17244</v>
      </c>
      <c r="C8726" t="s">
        <v>17245</v>
      </c>
      <c r="D8726">
        <v>5</v>
      </c>
      <c r="E8726">
        <v>12</v>
      </c>
      <c r="F8726" t="s">
        <v>247</v>
      </c>
      <c r="G8726" t="str">
        <f>VLOOKUP(F8726, Themes!$A$1:$C$51, 2, FALSE )</f>
        <v>Closing deals</v>
      </c>
      <c r="H8726" t="str">
        <f>VLOOKUP(F8726, Themes!$A$1:$C$51, 3, FALSE )</f>
        <v>Dunder Mifflin Operations &amp; Activities</v>
      </c>
      <c r="I8726">
        <v>0.68149999999999999</v>
      </c>
      <c r="J8726">
        <v>7.0999999999999994E-2</v>
      </c>
      <c r="K8726">
        <v>0.625</v>
      </c>
      <c r="L8726">
        <v>0.30399999999999999</v>
      </c>
    </row>
    <row r="8727" spans="1:12" x14ac:dyDescent="0.35">
      <c r="A8727" t="s">
        <v>10</v>
      </c>
      <c r="B8727" t="s">
        <v>17246</v>
      </c>
      <c r="C8727" t="s">
        <v>17247</v>
      </c>
      <c r="D8727">
        <v>5</v>
      </c>
      <c r="E8727">
        <v>12</v>
      </c>
      <c r="F8727" t="s">
        <v>82</v>
      </c>
      <c r="G8727" t="str">
        <f>VLOOKUP(F8727, Themes!$A$1:$C$51, 2, FALSE )</f>
        <v>Dwight's Behaviours</v>
      </c>
      <c r="H8727" t="str">
        <f>VLOOKUP(F8727, Themes!$A$1:$C$51, 3, FALSE )</f>
        <v>Character's Activities</v>
      </c>
      <c r="I8727">
        <v>0.80200000000000005</v>
      </c>
      <c r="J8727">
        <v>0</v>
      </c>
      <c r="K8727">
        <v>0.54100000000000004</v>
      </c>
      <c r="L8727">
        <v>0.45900000000000002</v>
      </c>
    </row>
    <row r="8728" spans="1:12" x14ac:dyDescent="0.35">
      <c r="A8728" t="s">
        <v>41</v>
      </c>
      <c r="B8728" t="s">
        <v>17248</v>
      </c>
      <c r="C8728" t="s">
        <v>17249</v>
      </c>
      <c r="D8728">
        <v>5</v>
      </c>
      <c r="E8728">
        <v>12</v>
      </c>
      <c r="F8728" t="s">
        <v>64</v>
      </c>
      <c r="G8728" t="str">
        <f>VLOOKUP(F8728, Themes!$A$1:$C$51, 2, FALSE )</f>
        <v>Outside Work &amp; Transportation</v>
      </c>
      <c r="H8728" t="str">
        <f>VLOOKUP(F8728, Themes!$A$1:$C$51, 3, FALSE )</f>
        <v>Transportation &amp; Life Outside Dunder Mifflin</v>
      </c>
      <c r="I8728">
        <v>7.7200000000000005E-2</v>
      </c>
      <c r="J8728">
        <v>0</v>
      </c>
      <c r="K8728">
        <v>0.95799999999999996</v>
      </c>
      <c r="L8728">
        <v>4.2000000000000003E-2</v>
      </c>
    </row>
    <row r="8729" spans="1:12" x14ac:dyDescent="0.35">
      <c r="A8729" t="s">
        <v>10</v>
      </c>
      <c r="B8729" t="s">
        <v>17250</v>
      </c>
      <c r="C8729" t="s">
        <v>17251</v>
      </c>
      <c r="D8729">
        <v>5</v>
      </c>
      <c r="E8729">
        <v>12</v>
      </c>
      <c r="F8729" t="s">
        <v>64</v>
      </c>
      <c r="G8729" t="str">
        <f>VLOOKUP(F8729, Themes!$A$1:$C$51, 2, FALSE )</f>
        <v>Outside Work &amp; Transportation</v>
      </c>
      <c r="H8729" t="str">
        <f>VLOOKUP(F8729, Themes!$A$1:$C$51, 3, FALSE )</f>
        <v>Transportation &amp; Life Outside Dunder Mifflin</v>
      </c>
      <c r="I8729">
        <v>0.68869999999999998</v>
      </c>
      <c r="J8729">
        <v>0</v>
      </c>
      <c r="K8729">
        <v>0.58499999999999996</v>
      </c>
      <c r="L8729">
        <v>0.41499999999999998</v>
      </c>
    </row>
    <row r="8730" spans="1:12" x14ac:dyDescent="0.35">
      <c r="A8730" t="s">
        <v>41</v>
      </c>
      <c r="B8730" t="s">
        <v>17252</v>
      </c>
      <c r="C8730" t="s">
        <v>17253</v>
      </c>
      <c r="D8730">
        <v>5</v>
      </c>
      <c r="E8730">
        <v>12</v>
      </c>
      <c r="F8730" t="s">
        <v>17</v>
      </c>
      <c r="G8730" t="str">
        <f>VLOOKUP(F8730, Themes!$A$1:$C$51, 2, FALSE )</f>
        <v>Doors &amp; Elevators</v>
      </c>
      <c r="H8730" t="str">
        <f>VLOOKUP(F8730, Themes!$A$1:$C$51, 3, FALSE )</f>
        <v>Dunder Mifflin Operations &amp; Activities</v>
      </c>
      <c r="I8730">
        <v>0.36120000000000002</v>
      </c>
      <c r="J8730">
        <v>0</v>
      </c>
      <c r="K8730">
        <v>0.84799999999999998</v>
      </c>
      <c r="L8730">
        <v>0.152</v>
      </c>
    </row>
    <row r="8731" spans="1:12" x14ac:dyDescent="0.35">
      <c r="A8731" t="s">
        <v>41</v>
      </c>
      <c r="B8731" t="s">
        <v>17254</v>
      </c>
      <c r="C8731" t="s">
        <v>17255</v>
      </c>
      <c r="D8731">
        <v>5</v>
      </c>
      <c r="E8731">
        <v>12</v>
      </c>
      <c r="F8731" t="s">
        <v>247</v>
      </c>
      <c r="G8731" t="str">
        <f>VLOOKUP(F8731, Themes!$A$1:$C$51, 2, FALSE )</f>
        <v>Closing deals</v>
      </c>
      <c r="H8731" t="str">
        <f>VLOOKUP(F8731, Themes!$A$1:$C$51, 3, FALSE )</f>
        <v>Dunder Mifflin Operations &amp; Activities</v>
      </c>
      <c r="I8731">
        <v>0.20230000000000001</v>
      </c>
      <c r="J8731">
        <v>0</v>
      </c>
      <c r="K8731">
        <v>0.79500000000000004</v>
      </c>
      <c r="L8731">
        <v>0.20499999999999999</v>
      </c>
    </row>
    <row r="8732" spans="1:12" x14ac:dyDescent="0.35">
      <c r="A8732" t="s">
        <v>41</v>
      </c>
      <c r="B8732" t="s">
        <v>17256</v>
      </c>
      <c r="C8732" t="s">
        <v>17257</v>
      </c>
      <c r="D8732">
        <v>5</v>
      </c>
      <c r="E8732">
        <v>12</v>
      </c>
      <c r="F8732" t="s">
        <v>112</v>
      </c>
      <c r="G8732" t="str">
        <f>VLOOKUP(F8732, Themes!$A$1:$C$51, 2, FALSE )</f>
        <v>Driving</v>
      </c>
      <c r="H8732" t="str">
        <f>VLOOKUP(F8732, Themes!$A$1:$C$51, 3, FALSE )</f>
        <v>Transportation &amp; Life Outside Dunder Mifflin</v>
      </c>
      <c r="I8732">
        <v>0</v>
      </c>
      <c r="J8732">
        <v>0</v>
      </c>
      <c r="K8732">
        <v>1</v>
      </c>
      <c r="L8732">
        <v>0</v>
      </c>
    </row>
    <row r="8733" spans="1:12" x14ac:dyDescent="0.35">
      <c r="A8733" t="s">
        <v>41</v>
      </c>
      <c r="B8733" t="s">
        <v>17258</v>
      </c>
      <c r="C8733" t="s">
        <v>17259</v>
      </c>
      <c r="D8733">
        <v>5</v>
      </c>
      <c r="E8733">
        <v>12</v>
      </c>
      <c r="F8733" t="s">
        <v>112</v>
      </c>
      <c r="G8733" t="str">
        <f>VLOOKUP(F8733, Themes!$A$1:$C$51, 2, FALSE )</f>
        <v>Driving</v>
      </c>
      <c r="H8733" t="str">
        <f>VLOOKUP(F8733, Themes!$A$1:$C$51, 3, FALSE )</f>
        <v>Transportation &amp; Life Outside Dunder Mifflin</v>
      </c>
      <c r="I8733">
        <v>0</v>
      </c>
      <c r="J8733">
        <v>0</v>
      </c>
      <c r="K8733">
        <v>1</v>
      </c>
      <c r="L8733">
        <v>0</v>
      </c>
    </row>
    <row r="8734" spans="1:12" x14ac:dyDescent="0.35">
      <c r="A8734" t="s">
        <v>10</v>
      </c>
      <c r="B8734" t="s">
        <v>17260</v>
      </c>
      <c r="C8734" t="s">
        <v>1435</v>
      </c>
      <c r="D8734">
        <v>5</v>
      </c>
      <c r="E8734">
        <v>12</v>
      </c>
      <c r="F8734" t="s">
        <v>70</v>
      </c>
      <c r="G8734" t="str">
        <f>VLOOKUP(F8734, Themes!$A$1:$C$51, 2, FALSE )</f>
        <v>Recreation</v>
      </c>
      <c r="H8734" t="str">
        <f>VLOOKUP(F8734, Themes!$A$1:$C$51, 3, FALSE )</f>
        <v>Socialization at Dunder Mifflin</v>
      </c>
      <c r="I8734">
        <v>-0.1027</v>
      </c>
      <c r="J8734">
        <v>0.183</v>
      </c>
      <c r="K8734">
        <v>0.66700000000000004</v>
      </c>
      <c r="L8734">
        <v>0.15</v>
      </c>
    </row>
    <row r="8735" spans="1:12" x14ac:dyDescent="0.35">
      <c r="A8735" t="s">
        <v>10</v>
      </c>
      <c r="B8735" t="s">
        <v>17261</v>
      </c>
      <c r="C8735" t="s">
        <v>17262</v>
      </c>
      <c r="D8735">
        <v>5</v>
      </c>
      <c r="E8735">
        <v>12</v>
      </c>
      <c r="F8735" t="s">
        <v>17</v>
      </c>
      <c r="G8735" t="str">
        <f>VLOOKUP(F8735, Themes!$A$1:$C$51, 2, FALSE )</f>
        <v>Doors &amp; Elevators</v>
      </c>
      <c r="H8735" t="str">
        <f>VLOOKUP(F8735, Themes!$A$1:$C$51, 3, FALSE )</f>
        <v>Dunder Mifflin Operations &amp; Activities</v>
      </c>
      <c r="I8735">
        <v>0</v>
      </c>
      <c r="J8735">
        <v>0</v>
      </c>
      <c r="K8735">
        <v>1</v>
      </c>
      <c r="L8735">
        <v>0</v>
      </c>
    </row>
    <row r="8736" spans="1:12" x14ac:dyDescent="0.35">
      <c r="A8736" t="s">
        <v>41</v>
      </c>
      <c r="B8736" t="s">
        <v>17263</v>
      </c>
      <c r="C8736" t="s">
        <v>17264</v>
      </c>
      <c r="D8736">
        <v>5</v>
      </c>
      <c r="E8736">
        <v>12</v>
      </c>
      <c r="F8736" t="s">
        <v>31</v>
      </c>
      <c r="G8736" t="str">
        <f>VLOOKUP(F8736, Themes!$A$1:$C$51, 2, FALSE )</f>
        <v>Time Spent</v>
      </c>
      <c r="H8736" t="str">
        <f>VLOOKUP(F8736, Themes!$A$1:$C$51, 3, FALSE )</f>
        <v>Dunder Mifflin Operations &amp; Activities</v>
      </c>
      <c r="I8736">
        <v>2.58E-2</v>
      </c>
      <c r="J8736">
        <v>0</v>
      </c>
      <c r="K8736">
        <v>0.91600000000000004</v>
      </c>
      <c r="L8736">
        <v>8.4000000000000005E-2</v>
      </c>
    </row>
    <row r="8737" spans="1:12" x14ac:dyDescent="0.35">
      <c r="A8737" t="s">
        <v>58</v>
      </c>
      <c r="B8737" t="s">
        <v>17265</v>
      </c>
      <c r="C8737" t="s">
        <v>17266</v>
      </c>
      <c r="D8737">
        <v>5</v>
      </c>
      <c r="E8737">
        <v>12</v>
      </c>
      <c r="F8737" t="s">
        <v>195</v>
      </c>
      <c r="G8737" t="str">
        <f>VLOOKUP(F8737, Themes!$A$1:$C$51, 2, FALSE )</f>
        <v>Kevin's Activities</v>
      </c>
      <c r="H8737" t="str">
        <f>VLOOKUP(F8737, Themes!$A$1:$C$51, 3, FALSE )</f>
        <v>Character's Activities</v>
      </c>
      <c r="I8737">
        <v>0.30940000000000001</v>
      </c>
      <c r="J8737">
        <v>0</v>
      </c>
      <c r="K8737">
        <v>0.91700000000000004</v>
      </c>
      <c r="L8737">
        <v>8.3000000000000004E-2</v>
      </c>
    </row>
    <row r="8738" spans="1:12" x14ac:dyDescent="0.35">
      <c r="A8738" t="s">
        <v>10</v>
      </c>
      <c r="B8738" t="s">
        <v>17267</v>
      </c>
      <c r="C8738" t="s">
        <v>17268</v>
      </c>
      <c r="D8738">
        <v>5</v>
      </c>
      <c r="E8738">
        <v>12</v>
      </c>
      <c r="F8738" t="s">
        <v>209</v>
      </c>
      <c r="G8738" t="str">
        <f>VLOOKUP(F8738, Themes!$A$1:$C$51, 2, FALSE )</f>
        <v>Financial Activities</v>
      </c>
      <c r="H8738" t="str">
        <f>VLOOKUP(F8738, Themes!$A$1:$C$51, 3, FALSE )</f>
        <v>Dunder Mifflin Operations &amp; Activities</v>
      </c>
      <c r="I8738">
        <v>0</v>
      </c>
      <c r="J8738">
        <v>0</v>
      </c>
      <c r="K8738">
        <v>1</v>
      </c>
      <c r="L8738">
        <v>0</v>
      </c>
    </row>
    <row r="8739" spans="1:12" x14ac:dyDescent="0.35">
      <c r="A8739" t="s">
        <v>10</v>
      </c>
      <c r="B8739" t="s">
        <v>17269</v>
      </c>
      <c r="C8739" t="s">
        <v>17270</v>
      </c>
      <c r="D8739">
        <v>5</v>
      </c>
      <c r="E8739">
        <v>12</v>
      </c>
      <c r="F8739" t="s">
        <v>82</v>
      </c>
      <c r="G8739" t="str">
        <f>VLOOKUP(F8739, Themes!$A$1:$C$51, 2, FALSE )</f>
        <v>Dwight's Behaviours</v>
      </c>
      <c r="H8739" t="str">
        <f>VLOOKUP(F8739, Themes!$A$1:$C$51, 3, FALSE )</f>
        <v>Character's Activities</v>
      </c>
      <c r="I8739">
        <v>0</v>
      </c>
      <c r="J8739">
        <v>0</v>
      </c>
      <c r="K8739">
        <v>1</v>
      </c>
      <c r="L8739">
        <v>0</v>
      </c>
    </row>
    <row r="8740" spans="1:12" x14ac:dyDescent="0.35">
      <c r="A8740" t="s">
        <v>41</v>
      </c>
      <c r="B8740" t="s">
        <v>17271</v>
      </c>
      <c r="C8740" t="s">
        <v>17272</v>
      </c>
      <c r="D8740">
        <v>5</v>
      </c>
      <c r="E8740">
        <v>12</v>
      </c>
      <c r="F8740" t="s">
        <v>358</v>
      </c>
      <c r="G8740" t="str">
        <f>VLOOKUP(F8740, Themes!$A$1:$C$51, 2, FALSE )</f>
        <v>Workplace Happenings</v>
      </c>
      <c r="H8740" t="str">
        <f>VLOOKUP(F8740, Themes!$A$1:$C$51, 3, FALSE )</f>
        <v>Dunder Mifflin Operations &amp; Activities</v>
      </c>
      <c r="I8740">
        <v>0</v>
      </c>
      <c r="J8740">
        <v>0</v>
      </c>
      <c r="K8740">
        <v>1</v>
      </c>
      <c r="L8740">
        <v>0</v>
      </c>
    </row>
    <row r="8741" spans="1:12" x14ac:dyDescent="0.35">
      <c r="A8741" t="s">
        <v>41</v>
      </c>
      <c r="B8741" t="s">
        <v>17273</v>
      </c>
      <c r="C8741" t="s">
        <v>17274</v>
      </c>
      <c r="D8741">
        <v>5</v>
      </c>
      <c r="E8741">
        <v>12</v>
      </c>
      <c r="F8741" t="s">
        <v>475</v>
      </c>
      <c r="G8741" t="str">
        <f>VLOOKUP(F8741, Themes!$A$1:$C$51, 2, FALSE )</f>
        <v>Answering Phones</v>
      </c>
      <c r="H8741" t="str">
        <f>VLOOKUP(F8741, Themes!$A$1:$C$51, 3, FALSE )</f>
        <v>Dunder Mifflin Operations &amp; Activities</v>
      </c>
      <c r="I8741">
        <v>-0.75790000000000002</v>
      </c>
      <c r="J8741">
        <v>0.20699999999999999</v>
      </c>
      <c r="K8741">
        <v>0.72499999999999998</v>
      </c>
      <c r="L8741">
        <v>6.8000000000000005E-2</v>
      </c>
    </row>
    <row r="8742" spans="1:12" x14ac:dyDescent="0.35">
      <c r="A8742" t="s">
        <v>41</v>
      </c>
      <c r="B8742" t="s">
        <v>17275</v>
      </c>
      <c r="C8742" t="s">
        <v>17276</v>
      </c>
      <c r="D8742">
        <v>5</v>
      </c>
      <c r="E8742">
        <v>12</v>
      </c>
      <c r="F8742" t="s">
        <v>265</v>
      </c>
      <c r="G8742" t="str">
        <f>VLOOKUP(F8742, Themes!$A$1:$C$51, 2, FALSE )</f>
        <v>Michael's Behaviours</v>
      </c>
      <c r="H8742" t="str">
        <f>VLOOKUP(F8742, Themes!$A$1:$C$51, 3, FALSE )</f>
        <v>Character's Activities</v>
      </c>
      <c r="I8742">
        <v>0.47670000000000001</v>
      </c>
      <c r="J8742">
        <v>0</v>
      </c>
      <c r="K8742">
        <v>0.86</v>
      </c>
      <c r="L8742">
        <v>0.14000000000000001</v>
      </c>
    </row>
    <row r="8743" spans="1:12" x14ac:dyDescent="0.35">
      <c r="A8743" t="s">
        <v>14</v>
      </c>
      <c r="B8743" t="s">
        <v>17277</v>
      </c>
      <c r="C8743" t="s">
        <v>17278</v>
      </c>
      <c r="D8743">
        <v>5</v>
      </c>
      <c r="E8743">
        <v>12</v>
      </c>
      <c r="F8743" t="s">
        <v>195</v>
      </c>
      <c r="G8743" t="str">
        <f>VLOOKUP(F8743, Themes!$A$1:$C$51, 2, FALSE )</f>
        <v>Kevin's Activities</v>
      </c>
      <c r="H8743" t="str">
        <f>VLOOKUP(F8743, Themes!$A$1:$C$51, 3, FALSE )</f>
        <v>Character's Activities</v>
      </c>
      <c r="I8743">
        <v>0</v>
      </c>
      <c r="J8743">
        <v>0</v>
      </c>
      <c r="K8743">
        <v>1</v>
      </c>
      <c r="L8743">
        <v>0</v>
      </c>
    </row>
    <row r="8744" spans="1:12" x14ac:dyDescent="0.35">
      <c r="A8744" t="s">
        <v>58</v>
      </c>
      <c r="B8744" t="s">
        <v>17279</v>
      </c>
      <c r="C8744" t="s">
        <v>17280</v>
      </c>
      <c r="D8744">
        <v>5</v>
      </c>
      <c r="E8744">
        <v>12</v>
      </c>
      <c r="F8744" t="s">
        <v>85</v>
      </c>
      <c r="G8744" t="str">
        <f>VLOOKUP(F8744, Themes!$A$1:$C$51, 2, FALSE )</f>
        <v>Leaving the Office</v>
      </c>
      <c r="H8744" t="str">
        <f>VLOOKUP(F8744, Themes!$A$1:$C$51, 3, FALSE )</f>
        <v>Transportation &amp; Life Outside Dunder Mifflin</v>
      </c>
      <c r="I8744">
        <v>-0.128</v>
      </c>
      <c r="J8744">
        <v>9.7000000000000003E-2</v>
      </c>
      <c r="K8744">
        <v>0.90300000000000002</v>
      </c>
      <c r="L8744">
        <v>0</v>
      </c>
    </row>
    <row r="8745" spans="1:12" x14ac:dyDescent="0.35">
      <c r="A8745" t="s">
        <v>10</v>
      </c>
      <c r="B8745" t="s">
        <v>17281</v>
      </c>
      <c r="C8745" t="s">
        <v>17282</v>
      </c>
      <c r="D8745">
        <v>5</v>
      </c>
      <c r="E8745">
        <v>12</v>
      </c>
      <c r="F8745" t="s">
        <v>233</v>
      </c>
      <c r="G8745" t="str">
        <f>VLOOKUP(F8745, Themes!$A$1:$C$51, 2, FALSE )</f>
        <v>Oscar &amp; David Wallace</v>
      </c>
      <c r="H8745" t="str">
        <f>VLOOKUP(F8745, Themes!$A$1:$C$51, 3, FALSE )</f>
        <v>Character's Activities</v>
      </c>
      <c r="I8745">
        <v>0</v>
      </c>
      <c r="J8745">
        <v>0</v>
      </c>
      <c r="K8745">
        <v>1</v>
      </c>
      <c r="L8745">
        <v>0</v>
      </c>
    </row>
    <row r="8746" spans="1:12" x14ac:dyDescent="0.35">
      <c r="A8746" t="s">
        <v>41</v>
      </c>
      <c r="B8746" t="s">
        <v>17283</v>
      </c>
      <c r="C8746" t="s">
        <v>17284</v>
      </c>
      <c r="D8746">
        <v>5</v>
      </c>
      <c r="E8746">
        <v>12</v>
      </c>
      <c r="F8746" t="s">
        <v>233</v>
      </c>
      <c r="G8746" t="str">
        <f>VLOOKUP(F8746, Themes!$A$1:$C$51, 2, FALSE )</f>
        <v>Oscar &amp; David Wallace</v>
      </c>
      <c r="H8746" t="str">
        <f>VLOOKUP(F8746, Themes!$A$1:$C$51, 3, FALSE )</f>
        <v>Character's Activities</v>
      </c>
      <c r="I8746">
        <v>-0.5423</v>
      </c>
      <c r="J8746">
        <v>0.28000000000000003</v>
      </c>
      <c r="K8746">
        <v>0.72</v>
      </c>
      <c r="L8746">
        <v>0</v>
      </c>
    </row>
    <row r="8747" spans="1:12" x14ac:dyDescent="0.35">
      <c r="A8747" t="s">
        <v>10</v>
      </c>
      <c r="B8747" t="s">
        <v>17285</v>
      </c>
      <c r="C8747" t="s">
        <v>17286</v>
      </c>
      <c r="D8747">
        <v>5</v>
      </c>
      <c r="E8747">
        <v>12</v>
      </c>
      <c r="F8747" t="s">
        <v>70</v>
      </c>
      <c r="G8747" t="str">
        <f>VLOOKUP(F8747, Themes!$A$1:$C$51, 2, FALSE )</f>
        <v>Recreation</v>
      </c>
      <c r="H8747" t="str">
        <f>VLOOKUP(F8747, Themes!$A$1:$C$51, 3, FALSE )</f>
        <v>Socialization at Dunder Mifflin</v>
      </c>
      <c r="I8747">
        <v>0.52669999999999995</v>
      </c>
      <c r="J8747">
        <v>0</v>
      </c>
      <c r="K8747">
        <v>0.64900000000000002</v>
      </c>
      <c r="L8747">
        <v>0.35099999999999998</v>
      </c>
    </row>
    <row r="8748" spans="1:12" x14ac:dyDescent="0.35">
      <c r="A8748" t="s">
        <v>10</v>
      </c>
      <c r="B8748" t="s">
        <v>17287</v>
      </c>
      <c r="C8748" t="s">
        <v>17288</v>
      </c>
      <c r="D8748">
        <v>5</v>
      </c>
      <c r="E8748">
        <v>12</v>
      </c>
      <c r="F8748" t="s">
        <v>209</v>
      </c>
      <c r="G8748" t="str">
        <f>VLOOKUP(F8748, Themes!$A$1:$C$51, 2, FALSE )</f>
        <v>Financial Activities</v>
      </c>
      <c r="H8748" t="str">
        <f>VLOOKUP(F8748, Themes!$A$1:$C$51, 3, FALSE )</f>
        <v>Dunder Mifflin Operations &amp; Activities</v>
      </c>
      <c r="I8748">
        <v>0</v>
      </c>
      <c r="J8748">
        <v>0</v>
      </c>
      <c r="K8748">
        <v>1</v>
      </c>
      <c r="L8748">
        <v>0</v>
      </c>
    </row>
    <row r="8749" spans="1:12" x14ac:dyDescent="0.35">
      <c r="A8749" t="s">
        <v>41</v>
      </c>
      <c r="B8749" t="s">
        <v>17289</v>
      </c>
      <c r="C8749" t="s">
        <v>17290</v>
      </c>
      <c r="D8749">
        <v>5</v>
      </c>
      <c r="E8749">
        <v>12</v>
      </c>
      <c r="F8749" t="s">
        <v>115</v>
      </c>
      <c r="G8749" t="str">
        <f>VLOOKUP(F8749, Themes!$A$1:$C$51, 2, FALSE )</f>
        <v>Baby Making &amp; Schrute Farms</v>
      </c>
      <c r="H8749" t="str">
        <f>VLOOKUP(F8749, Themes!$A$1:$C$51, 3, FALSE )</f>
        <v>Family</v>
      </c>
      <c r="I8749">
        <v>0.38179999999999997</v>
      </c>
      <c r="J8749">
        <v>0</v>
      </c>
      <c r="K8749">
        <v>0.72899999999999998</v>
      </c>
      <c r="L8749">
        <v>0.27100000000000002</v>
      </c>
    </row>
    <row r="8750" spans="1:12" x14ac:dyDescent="0.35">
      <c r="A8750" t="s">
        <v>41</v>
      </c>
      <c r="B8750" t="s">
        <v>17291</v>
      </c>
      <c r="C8750" t="s">
        <v>17292</v>
      </c>
      <c r="D8750">
        <v>5</v>
      </c>
      <c r="E8750">
        <v>12</v>
      </c>
      <c r="F8750" t="s">
        <v>358</v>
      </c>
      <c r="G8750" t="str">
        <f>VLOOKUP(F8750, Themes!$A$1:$C$51, 2, FALSE )</f>
        <v>Workplace Happenings</v>
      </c>
      <c r="H8750" t="str">
        <f>VLOOKUP(F8750, Themes!$A$1:$C$51, 3, FALSE )</f>
        <v>Dunder Mifflin Operations &amp; Activities</v>
      </c>
      <c r="I8750">
        <v>0</v>
      </c>
      <c r="J8750">
        <v>0</v>
      </c>
      <c r="K8750">
        <v>1</v>
      </c>
      <c r="L8750">
        <v>0</v>
      </c>
    </row>
    <row r="8751" spans="1:12" x14ac:dyDescent="0.35">
      <c r="A8751" t="s">
        <v>41</v>
      </c>
      <c r="B8751" t="s">
        <v>17293</v>
      </c>
      <c r="C8751" t="s">
        <v>17294</v>
      </c>
      <c r="D8751">
        <v>5</v>
      </c>
      <c r="E8751">
        <v>12</v>
      </c>
      <c r="F8751" t="s">
        <v>276</v>
      </c>
      <c r="G8751" t="str">
        <f>VLOOKUP(F8751, Themes!$A$1:$C$51, 2, FALSE )</f>
        <v>Workplace Happenings</v>
      </c>
      <c r="H8751" t="str">
        <f>VLOOKUP(F8751, Themes!$A$1:$C$51, 3, FALSE )</f>
        <v>Dunder Mifflin Operations &amp; Activities</v>
      </c>
      <c r="I8751">
        <v>-5.16E-2</v>
      </c>
      <c r="J8751">
        <v>0.20599999999999999</v>
      </c>
      <c r="K8751">
        <v>0.54700000000000004</v>
      </c>
      <c r="L8751">
        <v>0.246</v>
      </c>
    </row>
    <row r="8752" spans="1:12" x14ac:dyDescent="0.35">
      <c r="A8752" t="s">
        <v>10</v>
      </c>
      <c r="B8752" t="s">
        <v>17295</v>
      </c>
      <c r="C8752" t="s">
        <v>17296</v>
      </c>
      <c r="D8752">
        <v>5</v>
      </c>
      <c r="E8752">
        <v>12</v>
      </c>
      <c r="F8752" t="s">
        <v>53</v>
      </c>
      <c r="G8752" t="str">
        <f>VLOOKUP(F8752, Themes!$A$1:$C$51, 2, FALSE )</f>
        <v>Heartbreaks &amp; Jan</v>
      </c>
      <c r="H8752" t="str">
        <f>VLOOKUP(F8752, Themes!$A$1:$C$51, 3, FALSE )</f>
        <v>Love, Sex, &amp; Relationships</v>
      </c>
      <c r="I8752">
        <v>-7.7200000000000005E-2</v>
      </c>
      <c r="J8752">
        <v>0.183</v>
      </c>
      <c r="K8752">
        <v>0.65100000000000002</v>
      </c>
      <c r="L8752">
        <v>0.16600000000000001</v>
      </c>
    </row>
    <row r="8753" spans="1:12" x14ac:dyDescent="0.35">
      <c r="A8753" t="s">
        <v>41</v>
      </c>
      <c r="B8753" t="s">
        <v>17297</v>
      </c>
      <c r="C8753" t="s">
        <v>17298</v>
      </c>
      <c r="D8753">
        <v>5</v>
      </c>
      <c r="E8753">
        <v>12</v>
      </c>
      <c r="F8753" t="s">
        <v>209</v>
      </c>
      <c r="G8753" t="str">
        <f>VLOOKUP(F8753, Themes!$A$1:$C$51, 2, FALSE )</f>
        <v>Financial Activities</v>
      </c>
      <c r="H8753" t="str">
        <f>VLOOKUP(F8753, Themes!$A$1:$C$51, 3, FALSE )</f>
        <v>Dunder Mifflin Operations &amp; Activities</v>
      </c>
      <c r="I8753">
        <v>0.89339999999999997</v>
      </c>
      <c r="J8753">
        <v>6.9000000000000006E-2</v>
      </c>
      <c r="K8753">
        <v>0.624</v>
      </c>
      <c r="L8753">
        <v>0.307</v>
      </c>
    </row>
    <row r="8754" spans="1:12" x14ac:dyDescent="0.35">
      <c r="A8754" t="s">
        <v>41</v>
      </c>
      <c r="B8754" t="s">
        <v>17299</v>
      </c>
      <c r="C8754" t="s">
        <v>17300</v>
      </c>
      <c r="D8754">
        <v>5</v>
      </c>
      <c r="E8754">
        <v>12</v>
      </c>
      <c r="F8754" t="s">
        <v>34</v>
      </c>
      <c r="G8754" t="str">
        <f>VLOOKUP(F8754, Themes!$A$1:$C$51, 2, FALSE )</f>
        <v>Dunder Mifflin Corporate Affairs</v>
      </c>
      <c r="H8754" t="str">
        <f>VLOOKUP(F8754, Themes!$A$1:$C$51, 3, FALSE )</f>
        <v>Dunder Mifflin Politics</v>
      </c>
      <c r="I8754">
        <v>-0.9365</v>
      </c>
      <c r="J8754">
        <v>0.48</v>
      </c>
      <c r="K8754">
        <v>0.42499999999999999</v>
      </c>
      <c r="L8754">
        <v>9.4E-2</v>
      </c>
    </row>
    <row r="8755" spans="1:12" x14ac:dyDescent="0.35">
      <c r="A8755" t="s">
        <v>10</v>
      </c>
      <c r="B8755" t="s">
        <v>17301</v>
      </c>
      <c r="C8755" t="s">
        <v>17302</v>
      </c>
      <c r="D8755">
        <v>5</v>
      </c>
      <c r="E8755">
        <v>12</v>
      </c>
      <c r="F8755" t="s">
        <v>238</v>
      </c>
      <c r="G8755" t="str">
        <f>VLOOKUP(F8755, Themes!$A$1:$C$51, 2, FALSE )</f>
        <v>Communication &amp; Problem Solving</v>
      </c>
      <c r="H8755" t="str">
        <f>VLOOKUP(F8755, Themes!$A$1:$C$51, 3, FALSE )</f>
        <v>Dunder Mifflin Politics</v>
      </c>
      <c r="I8755">
        <v>0</v>
      </c>
      <c r="J8755">
        <v>0</v>
      </c>
      <c r="K8755">
        <v>1</v>
      </c>
      <c r="L8755">
        <v>0</v>
      </c>
    </row>
    <row r="8756" spans="1:12" x14ac:dyDescent="0.35">
      <c r="A8756" t="s">
        <v>41</v>
      </c>
      <c r="B8756" t="s">
        <v>17303</v>
      </c>
      <c r="C8756" t="s">
        <v>17304</v>
      </c>
      <c r="D8756">
        <v>5</v>
      </c>
      <c r="E8756">
        <v>12</v>
      </c>
      <c r="F8756" t="s">
        <v>23</v>
      </c>
      <c r="G8756" t="str">
        <f>VLOOKUP(F8756, Themes!$A$1:$C$51, 2, FALSE )</f>
        <v>Pam's Activities</v>
      </c>
      <c r="H8756" t="str">
        <f>VLOOKUP(F8756, Themes!$A$1:$C$51, 3, FALSE )</f>
        <v>Character's Activities</v>
      </c>
      <c r="I8756">
        <v>0.44040000000000001</v>
      </c>
      <c r="J8756">
        <v>0</v>
      </c>
      <c r="K8756">
        <v>0.82799999999999996</v>
      </c>
      <c r="L8756">
        <v>0.17199999999999999</v>
      </c>
    </row>
    <row r="8757" spans="1:12" x14ac:dyDescent="0.35">
      <c r="A8757" t="s">
        <v>10</v>
      </c>
      <c r="B8757" t="s">
        <v>17305</v>
      </c>
      <c r="C8757" t="s">
        <v>17306</v>
      </c>
      <c r="D8757">
        <v>5</v>
      </c>
      <c r="E8757">
        <v>12</v>
      </c>
      <c r="F8757" t="s">
        <v>82</v>
      </c>
      <c r="G8757" t="str">
        <f>VLOOKUP(F8757, Themes!$A$1:$C$51, 2, FALSE )</f>
        <v>Dwight's Behaviours</v>
      </c>
      <c r="H8757" t="str">
        <f>VLOOKUP(F8757, Themes!$A$1:$C$51, 3, FALSE )</f>
        <v>Character's Activities</v>
      </c>
      <c r="I8757">
        <v>-0.128</v>
      </c>
      <c r="J8757">
        <v>0.222</v>
      </c>
      <c r="K8757">
        <v>0.58799999999999997</v>
      </c>
      <c r="L8757">
        <v>0.19</v>
      </c>
    </row>
    <row r="8758" spans="1:12" x14ac:dyDescent="0.35">
      <c r="A8758" t="s">
        <v>41</v>
      </c>
      <c r="B8758" t="s">
        <v>17307</v>
      </c>
      <c r="C8758" t="s">
        <v>17308</v>
      </c>
      <c r="D8758">
        <v>5</v>
      </c>
      <c r="E8758">
        <v>12</v>
      </c>
      <c r="F8758" t="s">
        <v>265</v>
      </c>
      <c r="G8758" t="str">
        <f>VLOOKUP(F8758, Themes!$A$1:$C$51, 2, FALSE )</f>
        <v>Michael's Behaviours</v>
      </c>
      <c r="H8758" t="str">
        <f>VLOOKUP(F8758, Themes!$A$1:$C$51, 3, FALSE )</f>
        <v>Character's Activities</v>
      </c>
      <c r="I8758">
        <v>0</v>
      </c>
      <c r="J8758">
        <v>0</v>
      </c>
      <c r="K8758">
        <v>1</v>
      </c>
      <c r="L8758">
        <v>0</v>
      </c>
    </row>
    <row r="8759" spans="1:12" x14ac:dyDescent="0.35">
      <c r="A8759" t="s">
        <v>10</v>
      </c>
      <c r="B8759" t="s">
        <v>17309</v>
      </c>
      <c r="C8759" t="s">
        <v>17310</v>
      </c>
      <c r="D8759">
        <v>5</v>
      </c>
      <c r="E8759">
        <v>12</v>
      </c>
      <c r="F8759" t="s">
        <v>129</v>
      </c>
      <c r="G8759" t="str">
        <f>VLOOKUP(F8759, Themes!$A$1:$C$51, 2, FALSE )</f>
        <v>Water Cooler Talk</v>
      </c>
      <c r="H8759" t="str">
        <f>VLOOKUP(F8759, Themes!$A$1:$C$51, 3, FALSE )</f>
        <v>Social Issues &amp; Miscellaneous</v>
      </c>
      <c r="I8759">
        <v>-0.40029999999999999</v>
      </c>
      <c r="J8759">
        <v>0.27800000000000002</v>
      </c>
      <c r="K8759">
        <v>0.72199999999999998</v>
      </c>
      <c r="L8759">
        <v>0</v>
      </c>
    </row>
    <row r="8760" spans="1:12" x14ac:dyDescent="0.35">
      <c r="A8760" t="s">
        <v>41</v>
      </c>
      <c r="B8760" t="s">
        <v>17311</v>
      </c>
      <c r="C8760" t="s">
        <v>17312</v>
      </c>
      <c r="D8760">
        <v>5</v>
      </c>
      <c r="E8760">
        <v>12</v>
      </c>
      <c r="F8760" t="s">
        <v>112</v>
      </c>
      <c r="G8760" t="str">
        <f>VLOOKUP(F8760, Themes!$A$1:$C$51, 2, FALSE )</f>
        <v>Driving</v>
      </c>
      <c r="H8760" t="str">
        <f>VLOOKUP(F8760, Themes!$A$1:$C$51, 3, FALSE )</f>
        <v>Transportation &amp; Life Outside Dunder Mifflin</v>
      </c>
      <c r="I8760">
        <v>0.126</v>
      </c>
      <c r="J8760">
        <v>0</v>
      </c>
      <c r="K8760">
        <v>0.94399999999999995</v>
      </c>
      <c r="L8760">
        <v>5.6000000000000001E-2</v>
      </c>
    </row>
    <row r="8761" spans="1:12" x14ac:dyDescent="0.35">
      <c r="A8761" t="s">
        <v>41</v>
      </c>
      <c r="B8761" t="s">
        <v>17313</v>
      </c>
      <c r="C8761" t="s">
        <v>22</v>
      </c>
      <c r="D8761">
        <v>5</v>
      </c>
      <c r="E8761">
        <v>12</v>
      </c>
      <c r="F8761" t="s">
        <v>23</v>
      </c>
      <c r="G8761" t="str">
        <f>VLOOKUP(F8761, Themes!$A$1:$C$51, 2, FALSE )</f>
        <v>Pam's Activities</v>
      </c>
      <c r="H8761" t="str">
        <f>VLOOKUP(F8761, Themes!$A$1:$C$51, 3, FALSE )</f>
        <v>Character's Activities</v>
      </c>
      <c r="I8761">
        <v>0.29139999999999999</v>
      </c>
      <c r="J8761">
        <v>0</v>
      </c>
      <c r="K8761">
        <v>0.78600000000000003</v>
      </c>
      <c r="L8761">
        <v>0.214</v>
      </c>
    </row>
    <row r="8762" spans="1:12" x14ac:dyDescent="0.35">
      <c r="A8762" t="s">
        <v>10</v>
      </c>
      <c r="B8762" t="s">
        <v>17314</v>
      </c>
      <c r="C8762" t="s">
        <v>17315</v>
      </c>
      <c r="D8762">
        <v>5</v>
      </c>
      <c r="E8762">
        <v>12</v>
      </c>
      <c r="F8762" t="s">
        <v>129</v>
      </c>
      <c r="G8762" t="str">
        <f>VLOOKUP(F8762, Themes!$A$1:$C$51, 2, FALSE )</f>
        <v>Water Cooler Talk</v>
      </c>
      <c r="H8762" t="str">
        <f>VLOOKUP(F8762, Themes!$A$1:$C$51, 3, FALSE )</f>
        <v>Social Issues &amp; Miscellaneous</v>
      </c>
      <c r="I8762">
        <v>-0.47670000000000001</v>
      </c>
      <c r="J8762">
        <v>0.27900000000000003</v>
      </c>
      <c r="K8762">
        <v>0.72099999999999997</v>
      </c>
      <c r="L8762">
        <v>0</v>
      </c>
    </row>
    <row r="8763" spans="1:12" x14ac:dyDescent="0.35">
      <c r="A8763" t="s">
        <v>41</v>
      </c>
      <c r="B8763" t="s">
        <v>17316</v>
      </c>
      <c r="C8763" t="s">
        <v>17317</v>
      </c>
      <c r="D8763">
        <v>5</v>
      </c>
      <c r="E8763">
        <v>12</v>
      </c>
      <c r="F8763" t="s">
        <v>20</v>
      </c>
      <c r="G8763" t="str">
        <f>VLOOKUP(F8763, Themes!$A$1:$C$51, 2, FALSE )</f>
        <v>Dunder Mifflin Products</v>
      </c>
      <c r="H8763" t="str">
        <f>VLOOKUP(F8763, Themes!$A$1:$C$51, 3, FALSE )</f>
        <v>Dunder Mifflin Operations &amp; Activities</v>
      </c>
      <c r="I8763">
        <v>0</v>
      </c>
      <c r="J8763">
        <v>0</v>
      </c>
      <c r="K8763">
        <v>1</v>
      </c>
      <c r="L8763">
        <v>0</v>
      </c>
    </row>
    <row r="8764" spans="1:12" x14ac:dyDescent="0.35">
      <c r="A8764" t="s">
        <v>10</v>
      </c>
      <c r="B8764" t="s">
        <v>17318</v>
      </c>
      <c r="C8764" t="s">
        <v>17319</v>
      </c>
      <c r="D8764">
        <v>5</v>
      </c>
      <c r="E8764">
        <v>12</v>
      </c>
      <c r="F8764" t="s">
        <v>129</v>
      </c>
      <c r="G8764" t="str">
        <f>VLOOKUP(F8764, Themes!$A$1:$C$51, 2, FALSE )</f>
        <v>Water Cooler Talk</v>
      </c>
      <c r="H8764" t="str">
        <f>VLOOKUP(F8764, Themes!$A$1:$C$51, 3, FALSE )</f>
        <v>Social Issues &amp; Miscellaneous</v>
      </c>
      <c r="I8764">
        <v>0</v>
      </c>
      <c r="J8764">
        <v>0</v>
      </c>
      <c r="K8764">
        <v>1</v>
      </c>
      <c r="L8764">
        <v>0</v>
      </c>
    </row>
    <row r="8765" spans="1:12" x14ac:dyDescent="0.35">
      <c r="A8765" t="s">
        <v>41</v>
      </c>
      <c r="B8765" t="s">
        <v>17320</v>
      </c>
      <c r="C8765" t="s">
        <v>17321</v>
      </c>
      <c r="D8765">
        <v>5</v>
      </c>
      <c r="E8765">
        <v>12</v>
      </c>
      <c r="F8765" t="s">
        <v>238</v>
      </c>
      <c r="G8765" t="str">
        <f>VLOOKUP(F8765, Themes!$A$1:$C$51, 2, FALSE )</f>
        <v>Communication &amp; Problem Solving</v>
      </c>
      <c r="H8765" t="str">
        <f>VLOOKUP(F8765, Themes!$A$1:$C$51, 3, FALSE )</f>
        <v>Dunder Mifflin Politics</v>
      </c>
      <c r="I8765">
        <v>0</v>
      </c>
      <c r="J8765">
        <v>0</v>
      </c>
      <c r="K8765">
        <v>1</v>
      </c>
      <c r="L8765">
        <v>0</v>
      </c>
    </row>
    <row r="8766" spans="1:12" x14ac:dyDescent="0.35">
      <c r="A8766" t="s">
        <v>41</v>
      </c>
      <c r="B8766" t="s">
        <v>17322</v>
      </c>
      <c r="C8766" t="s">
        <v>17323</v>
      </c>
      <c r="D8766">
        <v>5</v>
      </c>
      <c r="E8766">
        <v>12</v>
      </c>
      <c r="F8766" t="s">
        <v>233</v>
      </c>
      <c r="G8766" t="str">
        <f>VLOOKUP(F8766, Themes!$A$1:$C$51, 2, FALSE )</f>
        <v>Oscar &amp; David Wallace</v>
      </c>
      <c r="H8766" t="str">
        <f>VLOOKUP(F8766, Themes!$A$1:$C$51, 3, FALSE )</f>
        <v>Character's Activities</v>
      </c>
      <c r="I8766">
        <v>0</v>
      </c>
      <c r="J8766">
        <v>0</v>
      </c>
      <c r="K8766">
        <v>1</v>
      </c>
      <c r="L8766">
        <v>0</v>
      </c>
    </row>
    <row r="8767" spans="1:12" x14ac:dyDescent="0.35">
      <c r="A8767" t="s">
        <v>10</v>
      </c>
      <c r="B8767" t="s">
        <v>17324</v>
      </c>
      <c r="C8767" t="s">
        <v>17325</v>
      </c>
      <c r="D8767">
        <v>5</v>
      </c>
      <c r="E8767">
        <v>12</v>
      </c>
      <c r="F8767" t="s">
        <v>109</v>
      </c>
      <c r="G8767" t="str">
        <f>VLOOKUP(F8767, Themes!$A$1:$C$51, 2, FALSE )</f>
        <v>Job Perks</v>
      </c>
      <c r="H8767" t="str">
        <f>VLOOKUP(F8767, Themes!$A$1:$C$51, 3, FALSE )</f>
        <v>Dunder Mifflin Operations &amp; Activities</v>
      </c>
      <c r="I8767">
        <v>-0.2001</v>
      </c>
      <c r="J8767">
        <v>0.21299999999999999</v>
      </c>
      <c r="K8767">
        <v>0.61299999999999999</v>
      </c>
      <c r="L8767">
        <v>0.17399999999999999</v>
      </c>
    </row>
    <row r="8768" spans="1:12" x14ac:dyDescent="0.35">
      <c r="A8768" t="s">
        <v>10</v>
      </c>
      <c r="B8768" t="s">
        <v>17326</v>
      </c>
      <c r="C8768" t="s">
        <v>17327</v>
      </c>
      <c r="D8768">
        <v>5</v>
      </c>
      <c r="E8768">
        <v>12</v>
      </c>
      <c r="F8768" t="s">
        <v>70</v>
      </c>
      <c r="G8768" t="str">
        <f>VLOOKUP(F8768, Themes!$A$1:$C$51, 2, FALSE )</f>
        <v>Recreation</v>
      </c>
      <c r="H8768" t="str">
        <f>VLOOKUP(F8768, Themes!$A$1:$C$51, 3, FALSE )</f>
        <v>Socialization at Dunder Mifflin</v>
      </c>
      <c r="I8768">
        <v>0.73509999999999998</v>
      </c>
      <c r="J8768">
        <v>0</v>
      </c>
      <c r="K8768">
        <v>0.56299999999999994</v>
      </c>
      <c r="L8768">
        <v>0.437</v>
      </c>
    </row>
    <row r="8769" spans="1:12" x14ac:dyDescent="0.35">
      <c r="A8769" t="s">
        <v>58</v>
      </c>
      <c r="B8769" t="s">
        <v>17328</v>
      </c>
      <c r="C8769" t="s">
        <v>17329</v>
      </c>
      <c r="D8769">
        <v>5</v>
      </c>
      <c r="E8769">
        <v>13</v>
      </c>
      <c r="F8769" t="s">
        <v>367</v>
      </c>
      <c r="G8769" t="str">
        <f>VLOOKUP(F8769, Themes!$A$1:$C$51, 2, FALSE )</f>
        <v>Office Praise for Work</v>
      </c>
      <c r="H8769" t="str">
        <f>VLOOKUP(F8769, Themes!$A$1:$C$51, 3, FALSE )</f>
        <v>Character Relationships with Each Other</v>
      </c>
      <c r="I8769">
        <v>0.5837</v>
      </c>
      <c r="J8769">
        <v>0</v>
      </c>
      <c r="K8769">
        <v>0.626</v>
      </c>
      <c r="L8769">
        <v>0.374</v>
      </c>
    </row>
    <row r="8770" spans="1:12" x14ac:dyDescent="0.35">
      <c r="A8770" t="s">
        <v>41</v>
      </c>
      <c r="B8770" t="s">
        <v>17330</v>
      </c>
      <c r="C8770" t="s">
        <v>17331</v>
      </c>
      <c r="D8770">
        <v>5</v>
      </c>
      <c r="E8770">
        <v>13</v>
      </c>
      <c r="F8770" t="s">
        <v>31</v>
      </c>
      <c r="G8770" t="str">
        <f>VLOOKUP(F8770, Themes!$A$1:$C$51, 2, FALSE )</f>
        <v>Time Spent</v>
      </c>
      <c r="H8770" t="str">
        <f>VLOOKUP(F8770, Themes!$A$1:$C$51, 3, FALSE )</f>
        <v>Dunder Mifflin Operations &amp; Activities</v>
      </c>
      <c r="I8770">
        <v>0.37030000000000002</v>
      </c>
      <c r="J8770">
        <v>0.13800000000000001</v>
      </c>
      <c r="K8770">
        <v>0.63400000000000001</v>
      </c>
      <c r="L8770">
        <v>0.22700000000000001</v>
      </c>
    </row>
    <row r="8771" spans="1:12" x14ac:dyDescent="0.35">
      <c r="A8771" t="s">
        <v>41</v>
      </c>
      <c r="B8771" t="s">
        <v>17332</v>
      </c>
      <c r="C8771" t="s">
        <v>17333</v>
      </c>
      <c r="D8771">
        <v>5</v>
      </c>
      <c r="E8771">
        <v>13</v>
      </c>
      <c r="F8771" t="s">
        <v>67</v>
      </c>
      <c r="G8771" t="str">
        <f>VLOOKUP(F8771, Themes!$A$1:$C$51, 2, FALSE )</f>
        <v>Initiatives &amp; Operations at Dunder Mifflin</v>
      </c>
      <c r="H8771" t="str">
        <f>VLOOKUP(F8771, Themes!$A$1:$C$51, 3, FALSE )</f>
        <v>Dunder Mifflin Operations &amp; Activities</v>
      </c>
      <c r="I8771">
        <v>0</v>
      </c>
      <c r="J8771">
        <v>0</v>
      </c>
      <c r="K8771">
        <v>1</v>
      </c>
      <c r="L8771">
        <v>0</v>
      </c>
    </row>
    <row r="8772" spans="1:12" x14ac:dyDescent="0.35">
      <c r="A8772" t="s">
        <v>10</v>
      </c>
      <c r="B8772" t="s">
        <v>17334</v>
      </c>
      <c r="C8772" t="s">
        <v>17335</v>
      </c>
      <c r="D8772">
        <v>5</v>
      </c>
      <c r="E8772">
        <v>13</v>
      </c>
      <c r="F8772" t="s">
        <v>94</v>
      </c>
      <c r="G8772" t="str">
        <f>VLOOKUP(F8772, Themes!$A$1:$C$51, 2, FALSE )</f>
        <v>Self Care Behaviours</v>
      </c>
      <c r="H8772" t="str">
        <f>VLOOKUP(F8772, Themes!$A$1:$C$51, 3, FALSE )</f>
        <v>Health &amp; Wellbeing</v>
      </c>
      <c r="I8772">
        <v>0.68</v>
      </c>
      <c r="J8772">
        <v>0</v>
      </c>
      <c r="K8772">
        <v>0.47599999999999998</v>
      </c>
      <c r="L8772">
        <v>0.52400000000000002</v>
      </c>
    </row>
    <row r="8773" spans="1:12" x14ac:dyDescent="0.35">
      <c r="A8773" t="s">
        <v>41</v>
      </c>
      <c r="B8773" t="s">
        <v>17336</v>
      </c>
      <c r="C8773" t="s">
        <v>17337</v>
      </c>
      <c r="D8773">
        <v>5</v>
      </c>
      <c r="E8773">
        <v>13</v>
      </c>
      <c r="F8773" t="s">
        <v>31</v>
      </c>
      <c r="G8773" t="str">
        <f>VLOOKUP(F8773, Themes!$A$1:$C$51, 2, FALSE )</f>
        <v>Time Spent</v>
      </c>
      <c r="H8773" t="str">
        <f>VLOOKUP(F8773, Themes!$A$1:$C$51, 3, FALSE )</f>
        <v>Dunder Mifflin Operations &amp; Activities</v>
      </c>
      <c r="I8773">
        <v>0</v>
      </c>
      <c r="J8773">
        <v>0</v>
      </c>
      <c r="K8773">
        <v>1</v>
      </c>
      <c r="L8773">
        <v>0</v>
      </c>
    </row>
    <row r="8774" spans="1:12" x14ac:dyDescent="0.35">
      <c r="A8774" t="s">
        <v>41</v>
      </c>
      <c r="B8774" t="s">
        <v>17338</v>
      </c>
      <c r="C8774" t="s">
        <v>17339</v>
      </c>
      <c r="D8774">
        <v>5</v>
      </c>
      <c r="E8774">
        <v>13</v>
      </c>
      <c r="F8774" t="s">
        <v>70</v>
      </c>
      <c r="G8774" t="str">
        <f>VLOOKUP(F8774, Themes!$A$1:$C$51, 2, FALSE )</f>
        <v>Recreation</v>
      </c>
      <c r="H8774" t="str">
        <f>VLOOKUP(F8774, Themes!$A$1:$C$51, 3, FALSE )</f>
        <v>Socialization at Dunder Mifflin</v>
      </c>
      <c r="I8774">
        <v>-0.50670000000000004</v>
      </c>
      <c r="J8774">
        <v>0.16200000000000001</v>
      </c>
      <c r="K8774">
        <v>0.83799999999999997</v>
      </c>
      <c r="L8774">
        <v>0</v>
      </c>
    </row>
    <row r="8775" spans="1:12" x14ac:dyDescent="0.35">
      <c r="A8775" t="s">
        <v>41</v>
      </c>
      <c r="B8775" t="s">
        <v>17340</v>
      </c>
      <c r="C8775" t="s">
        <v>17341</v>
      </c>
      <c r="D8775">
        <v>5</v>
      </c>
      <c r="E8775">
        <v>13</v>
      </c>
      <c r="F8775" t="s">
        <v>17</v>
      </c>
      <c r="G8775" t="str">
        <f>VLOOKUP(F8775, Themes!$A$1:$C$51, 2, FALSE )</f>
        <v>Doors &amp; Elevators</v>
      </c>
      <c r="H8775" t="str">
        <f>VLOOKUP(F8775, Themes!$A$1:$C$51, 3, FALSE )</f>
        <v>Dunder Mifflin Operations &amp; Activities</v>
      </c>
      <c r="I8775">
        <v>0</v>
      </c>
      <c r="J8775">
        <v>0</v>
      </c>
      <c r="K8775">
        <v>1</v>
      </c>
      <c r="L8775">
        <v>0</v>
      </c>
    </row>
    <row r="8776" spans="1:12" x14ac:dyDescent="0.35">
      <c r="A8776" t="s">
        <v>41</v>
      </c>
      <c r="B8776" t="s">
        <v>17342</v>
      </c>
      <c r="C8776" t="s">
        <v>17343</v>
      </c>
      <c r="D8776">
        <v>5</v>
      </c>
      <c r="E8776">
        <v>13</v>
      </c>
      <c r="F8776" t="s">
        <v>358</v>
      </c>
      <c r="G8776" t="str">
        <f>VLOOKUP(F8776, Themes!$A$1:$C$51, 2, FALSE )</f>
        <v>Workplace Happenings</v>
      </c>
      <c r="H8776" t="str">
        <f>VLOOKUP(F8776, Themes!$A$1:$C$51, 3, FALSE )</f>
        <v>Dunder Mifflin Operations &amp; Activities</v>
      </c>
      <c r="I8776">
        <v>0.2732</v>
      </c>
      <c r="J8776">
        <v>0</v>
      </c>
      <c r="K8776">
        <v>0.76900000000000002</v>
      </c>
      <c r="L8776">
        <v>0.23100000000000001</v>
      </c>
    </row>
    <row r="8777" spans="1:12" x14ac:dyDescent="0.35">
      <c r="A8777" t="s">
        <v>41</v>
      </c>
      <c r="B8777" t="s">
        <v>17344</v>
      </c>
      <c r="C8777" t="s">
        <v>17345</v>
      </c>
      <c r="D8777">
        <v>5</v>
      </c>
      <c r="E8777">
        <v>13</v>
      </c>
      <c r="F8777" t="s">
        <v>358</v>
      </c>
      <c r="G8777" t="str">
        <f>VLOOKUP(F8777, Themes!$A$1:$C$51, 2, FALSE )</f>
        <v>Workplace Happenings</v>
      </c>
      <c r="H8777" t="str">
        <f>VLOOKUP(F8777, Themes!$A$1:$C$51, 3, FALSE )</f>
        <v>Dunder Mifflin Operations &amp; Activities</v>
      </c>
      <c r="I8777">
        <v>-0.47239999999999999</v>
      </c>
      <c r="J8777">
        <v>0.23499999999999999</v>
      </c>
      <c r="K8777">
        <v>0.76500000000000001</v>
      </c>
      <c r="L8777">
        <v>0</v>
      </c>
    </row>
    <row r="8778" spans="1:12" x14ac:dyDescent="0.35">
      <c r="A8778" t="s">
        <v>10</v>
      </c>
      <c r="B8778" t="s">
        <v>17346</v>
      </c>
      <c r="C8778" t="s">
        <v>4193</v>
      </c>
      <c r="D8778">
        <v>5</v>
      </c>
      <c r="E8778">
        <v>13</v>
      </c>
      <c r="F8778" t="s">
        <v>23</v>
      </c>
      <c r="G8778" t="str">
        <f>VLOOKUP(F8778, Themes!$A$1:$C$51, 2, FALSE )</f>
        <v>Pam's Activities</v>
      </c>
      <c r="H8778" t="str">
        <f>VLOOKUP(F8778, Themes!$A$1:$C$51, 3, FALSE )</f>
        <v>Character's Activities</v>
      </c>
      <c r="I8778">
        <v>0</v>
      </c>
      <c r="J8778">
        <v>0</v>
      </c>
      <c r="K8778">
        <v>1</v>
      </c>
      <c r="L8778">
        <v>0</v>
      </c>
    </row>
    <row r="8779" spans="1:12" x14ac:dyDescent="0.35">
      <c r="A8779" t="s">
        <v>41</v>
      </c>
      <c r="B8779" t="s">
        <v>17347</v>
      </c>
      <c r="C8779" t="s">
        <v>17348</v>
      </c>
      <c r="D8779">
        <v>5</v>
      </c>
      <c r="E8779">
        <v>13</v>
      </c>
      <c r="F8779" t="s">
        <v>129</v>
      </c>
      <c r="G8779" t="str">
        <f>VLOOKUP(F8779, Themes!$A$1:$C$51, 2, FALSE )</f>
        <v>Water Cooler Talk</v>
      </c>
      <c r="H8779" t="str">
        <f>VLOOKUP(F8779, Themes!$A$1:$C$51, 3, FALSE )</f>
        <v>Social Issues &amp; Miscellaneous</v>
      </c>
      <c r="I8779">
        <v>0</v>
      </c>
      <c r="J8779">
        <v>0</v>
      </c>
      <c r="K8779">
        <v>1</v>
      </c>
      <c r="L8779">
        <v>0</v>
      </c>
    </row>
    <row r="8780" spans="1:12" x14ac:dyDescent="0.35">
      <c r="A8780" t="s">
        <v>10</v>
      </c>
      <c r="B8780" t="s">
        <v>17349</v>
      </c>
      <c r="C8780" t="s">
        <v>17350</v>
      </c>
      <c r="D8780">
        <v>5</v>
      </c>
      <c r="E8780">
        <v>13</v>
      </c>
      <c r="F8780" t="s">
        <v>161</v>
      </c>
      <c r="G8780" t="str">
        <f>VLOOKUP(F8780, Themes!$A$1:$C$51, 2, FALSE )</f>
        <v>Uncomfortable Feelings</v>
      </c>
      <c r="H8780" t="str">
        <f>VLOOKUP(F8780, Themes!$A$1:$C$51, 3, FALSE )</f>
        <v>Character Relationships with Each Other</v>
      </c>
      <c r="I8780">
        <v>-0.36120000000000002</v>
      </c>
      <c r="J8780">
        <v>0.36599999999999999</v>
      </c>
      <c r="K8780">
        <v>0.43</v>
      </c>
      <c r="L8780">
        <v>0.20399999999999999</v>
      </c>
    </row>
    <row r="8781" spans="1:12" x14ac:dyDescent="0.35">
      <c r="A8781" t="s">
        <v>41</v>
      </c>
      <c r="B8781" t="s">
        <v>17351</v>
      </c>
      <c r="C8781" t="s">
        <v>17352</v>
      </c>
      <c r="D8781">
        <v>5</v>
      </c>
      <c r="E8781">
        <v>13</v>
      </c>
      <c r="F8781" t="s">
        <v>31</v>
      </c>
      <c r="G8781" t="str">
        <f>VLOOKUP(F8781, Themes!$A$1:$C$51, 2, FALSE )</f>
        <v>Time Spent</v>
      </c>
      <c r="H8781" t="str">
        <f>VLOOKUP(F8781, Themes!$A$1:$C$51, 3, FALSE )</f>
        <v>Dunder Mifflin Operations &amp; Activities</v>
      </c>
      <c r="I8781">
        <v>0.372</v>
      </c>
      <c r="J8781">
        <v>0</v>
      </c>
      <c r="K8781">
        <v>0.86899999999999999</v>
      </c>
      <c r="L8781">
        <v>0.13100000000000001</v>
      </c>
    </row>
    <row r="8782" spans="1:12" x14ac:dyDescent="0.35">
      <c r="A8782" t="s">
        <v>86</v>
      </c>
      <c r="B8782" t="s">
        <v>17353</v>
      </c>
      <c r="C8782" t="s">
        <v>17354</v>
      </c>
      <c r="D8782">
        <v>5</v>
      </c>
      <c r="E8782">
        <v>13</v>
      </c>
      <c r="F8782" t="s">
        <v>358</v>
      </c>
      <c r="G8782" t="str">
        <f>VLOOKUP(F8782, Themes!$A$1:$C$51, 2, FALSE )</f>
        <v>Workplace Happenings</v>
      </c>
      <c r="H8782" t="str">
        <f>VLOOKUP(F8782, Themes!$A$1:$C$51, 3, FALSE )</f>
        <v>Dunder Mifflin Operations &amp; Activities</v>
      </c>
      <c r="I8782">
        <v>0.2263</v>
      </c>
      <c r="J8782">
        <v>0</v>
      </c>
      <c r="K8782">
        <v>0.82599999999999996</v>
      </c>
      <c r="L8782">
        <v>0.17399999999999999</v>
      </c>
    </row>
    <row r="8783" spans="1:12" x14ac:dyDescent="0.35">
      <c r="A8783" t="s">
        <v>41</v>
      </c>
      <c r="B8783" t="s">
        <v>17355</v>
      </c>
      <c r="C8783" t="s">
        <v>17356</v>
      </c>
      <c r="D8783">
        <v>5</v>
      </c>
      <c r="E8783">
        <v>13</v>
      </c>
      <c r="F8783" t="s">
        <v>358</v>
      </c>
      <c r="G8783" t="str">
        <f>VLOOKUP(F8783, Themes!$A$1:$C$51, 2, FALSE )</f>
        <v>Workplace Happenings</v>
      </c>
      <c r="H8783" t="str">
        <f>VLOOKUP(F8783, Themes!$A$1:$C$51, 3, FALSE )</f>
        <v>Dunder Mifflin Operations &amp; Activities</v>
      </c>
      <c r="I8783">
        <v>-0.37359999999999999</v>
      </c>
      <c r="J8783">
        <v>9.8000000000000004E-2</v>
      </c>
      <c r="K8783">
        <v>0.84799999999999998</v>
      </c>
      <c r="L8783">
        <v>5.3999999999999999E-2</v>
      </c>
    </row>
    <row r="8784" spans="1:12" x14ac:dyDescent="0.35">
      <c r="A8784" t="s">
        <v>86</v>
      </c>
      <c r="B8784" t="s">
        <v>17357</v>
      </c>
      <c r="C8784" t="s">
        <v>17358</v>
      </c>
      <c r="D8784">
        <v>5</v>
      </c>
      <c r="E8784">
        <v>13</v>
      </c>
      <c r="F8784" t="s">
        <v>61</v>
      </c>
      <c r="G8784" t="str">
        <f>VLOOKUP(F8784, Themes!$A$1:$C$51, 2, FALSE )</f>
        <v>Dundies and Watching videos</v>
      </c>
      <c r="H8784" t="str">
        <f>VLOOKUP(F8784, Themes!$A$1:$C$51, 3, FALSE )</f>
        <v>Socialization at Dunder Mifflin</v>
      </c>
      <c r="I8784">
        <v>0.62190000000000001</v>
      </c>
      <c r="J8784">
        <v>0</v>
      </c>
      <c r="K8784">
        <v>0.83699999999999997</v>
      </c>
      <c r="L8784">
        <v>0.16300000000000001</v>
      </c>
    </row>
    <row r="8785" spans="1:12" x14ac:dyDescent="0.35">
      <c r="A8785" t="s">
        <v>41</v>
      </c>
      <c r="B8785" t="s">
        <v>17359</v>
      </c>
      <c r="C8785" t="s">
        <v>17360</v>
      </c>
      <c r="D8785">
        <v>5</v>
      </c>
      <c r="E8785">
        <v>13</v>
      </c>
      <c r="F8785" t="s">
        <v>195</v>
      </c>
      <c r="G8785" t="str">
        <f>VLOOKUP(F8785, Themes!$A$1:$C$51, 2, FALSE )</f>
        <v>Kevin's Activities</v>
      </c>
      <c r="H8785" t="str">
        <f>VLOOKUP(F8785, Themes!$A$1:$C$51, 3, FALSE )</f>
        <v>Character's Activities</v>
      </c>
      <c r="I8785">
        <v>0</v>
      </c>
      <c r="J8785">
        <v>0</v>
      </c>
      <c r="K8785">
        <v>1</v>
      </c>
      <c r="L8785">
        <v>0</v>
      </c>
    </row>
    <row r="8786" spans="1:12" x14ac:dyDescent="0.35">
      <c r="A8786" t="s">
        <v>41</v>
      </c>
      <c r="B8786" t="s">
        <v>17361</v>
      </c>
      <c r="C8786" t="s">
        <v>17362</v>
      </c>
      <c r="D8786">
        <v>5</v>
      </c>
      <c r="E8786">
        <v>13</v>
      </c>
      <c r="F8786" t="s">
        <v>276</v>
      </c>
      <c r="G8786" t="str">
        <f>VLOOKUP(F8786, Themes!$A$1:$C$51, 2, FALSE )</f>
        <v>Workplace Happenings</v>
      </c>
      <c r="H8786" t="str">
        <f>VLOOKUP(F8786, Themes!$A$1:$C$51, 3, FALSE )</f>
        <v>Dunder Mifflin Operations &amp; Activities</v>
      </c>
      <c r="I8786">
        <v>-0.49390000000000001</v>
      </c>
      <c r="J8786">
        <v>0.24199999999999999</v>
      </c>
      <c r="K8786">
        <v>0.75800000000000001</v>
      </c>
      <c r="L8786">
        <v>0</v>
      </c>
    </row>
    <row r="8787" spans="1:12" x14ac:dyDescent="0.35">
      <c r="A8787" t="s">
        <v>14</v>
      </c>
      <c r="B8787" t="s">
        <v>17363</v>
      </c>
      <c r="C8787" t="s">
        <v>17364</v>
      </c>
      <c r="D8787">
        <v>5</v>
      </c>
      <c r="E8787">
        <v>13</v>
      </c>
      <c r="F8787" t="s">
        <v>82</v>
      </c>
      <c r="G8787" t="str">
        <f>VLOOKUP(F8787, Themes!$A$1:$C$51, 2, FALSE )</f>
        <v>Dwight's Behaviours</v>
      </c>
      <c r="H8787" t="str">
        <f>VLOOKUP(F8787, Themes!$A$1:$C$51, 3, FALSE )</f>
        <v>Character's Activities</v>
      </c>
      <c r="I8787">
        <v>-0.128</v>
      </c>
      <c r="J8787">
        <v>9.5000000000000001E-2</v>
      </c>
      <c r="K8787">
        <v>0.83</v>
      </c>
      <c r="L8787">
        <v>7.4999999999999997E-2</v>
      </c>
    </row>
    <row r="8788" spans="1:12" x14ac:dyDescent="0.35">
      <c r="A8788" t="s">
        <v>10</v>
      </c>
      <c r="B8788" t="s">
        <v>17365</v>
      </c>
      <c r="C8788" t="s">
        <v>17366</v>
      </c>
      <c r="D8788">
        <v>5</v>
      </c>
      <c r="E8788">
        <v>13</v>
      </c>
      <c r="F8788" t="s">
        <v>195</v>
      </c>
      <c r="G8788" t="str">
        <f>VLOOKUP(F8788, Themes!$A$1:$C$51, 2, FALSE )</f>
        <v>Kevin's Activities</v>
      </c>
      <c r="H8788" t="str">
        <f>VLOOKUP(F8788, Themes!$A$1:$C$51, 3, FALSE )</f>
        <v>Character's Activities</v>
      </c>
      <c r="I8788">
        <v>0.76270000000000004</v>
      </c>
      <c r="J8788">
        <v>0</v>
      </c>
      <c r="K8788">
        <v>0.47699999999999998</v>
      </c>
      <c r="L8788">
        <v>0.52300000000000002</v>
      </c>
    </row>
    <row r="8789" spans="1:12" x14ac:dyDescent="0.35">
      <c r="A8789" t="s">
        <v>41</v>
      </c>
      <c r="B8789" t="s">
        <v>17367</v>
      </c>
      <c r="C8789" t="s">
        <v>17368</v>
      </c>
      <c r="D8789">
        <v>5</v>
      </c>
      <c r="E8789">
        <v>13</v>
      </c>
      <c r="F8789" t="s">
        <v>67</v>
      </c>
      <c r="G8789" t="str">
        <f>VLOOKUP(F8789, Themes!$A$1:$C$51, 2, FALSE )</f>
        <v>Initiatives &amp; Operations at Dunder Mifflin</v>
      </c>
      <c r="H8789" t="str">
        <f>VLOOKUP(F8789, Themes!$A$1:$C$51, 3, FALSE )</f>
        <v>Dunder Mifflin Operations &amp; Activities</v>
      </c>
      <c r="I8789">
        <v>-0.28420000000000001</v>
      </c>
      <c r="J8789">
        <v>0.105</v>
      </c>
      <c r="K8789">
        <v>0.82699999999999996</v>
      </c>
      <c r="L8789">
        <v>6.7000000000000004E-2</v>
      </c>
    </row>
    <row r="8790" spans="1:12" x14ac:dyDescent="0.35">
      <c r="A8790" t="s">
        <v>41</v>
      </c>
      <c r="B8790" t="s">
        <v>17369</v>
      </c>
      <c r="C8790" t="s">
        <v>17370</v>
      </c>
      <c r="D8790">
        <v>5</v>
      </c>
      <c r="E8790">
        <v>13</v>
      </c>
      <c r="F8790" t="s">
        <v>202</v>
      </c>
      <c r="G8790" t="str">
        <f>VLOOKUP(F8790, Themes!$A$1:$C$51, 2, FALSE )</f>
        <v>Stanley's Activities</v>
      </c>
      <c r="H8790" t="str">
        <f>VLOOKUP(F8790, Themes!$A$1:$C$51, 3, FALSE )</f>
        <v>Character's Activities</v>
      </c>
      <c r="I8790">
        <v>-7.7200000000000005E-2</v>
      </c>
      <c r="J8790">
        <v>0.126</v>
      </c>
      <c r="K8790">
        <v>0.77800000000000002</v>
      </c>
      <c r="L8790">
        <v>9.6000000000000002E-2</v>
      </c>
    </row>
    <row r="8791" spans="1:12" x14ac:dyDescent="0.35">
      <c r="A8791" t="s">
        <v>10</v>
      </c>
      <c r="B8791" t="s">
        <v>17371</v>
      </c>
      <c r="C8791" t="s">
        <v>17372</v>
      </c>
      <c r="D8791">
        <v>5</v>
      </c>
      <c r="E8791">
        <v>13</v>
      </c>
      <c r="F8791" t="s">
        <v>202</v>
      </c>
      <c r="G8791" t="str">
        <f>VLOOKUP(F8791, Themes!$A$1:$C$51, 2, FALSE )</f>
        <v>Stanley's Activities</v>
      </c>
      <c r="H8791" t="str">
        <f>VLOOKUP(F8791, Themes!$A$1:$C$51, 3, FALSE )</f>
        <v>Character's Activities</v>
      </c>
      <c r="I8791">
        <v>0.81559999999999999</v>
      </c>
      <c r="J8791">
        <v>0</v>
      </c>
      <c r="K8791">
        <v>0.78400000000000003</v>
      </c>
      <c r="L8791">
        <v>0.216</v>
      </c>
    </row>
    <row r="8792" spans="1:12" x14ac:dyDescent="0.35">
      <c r="A8792" t="s">
        <v>14</v>
      </c>
      <c r="B8792" t="s">
        <v>17373</v>
      </c>
      <c r="C8792" t="s">
        <v>17374</v>
      </c>
      <c r="D8792">
        <v>5</v>
      </c>
      <c r="E8792">
        <v>13</v>
      </c>
      <c r="F8792" t="s">
        <v>164</v>
      </c>
      <c r="G8792" t="str">
        <f>VLOOKUP(F8792, Themes!$A$1:$C$51, 2, FALSE )</f>
        <v>Angela's Activities</v>
      </c>
      <c r="H8792" t="str">
        <f>VLOOKUP(F8792, Themes!$A$1:$C$51, 3, FALSE )</f>
        <v>Character's Activities</v>
      </c>
      <c r="I8792">
        <v>0</v>
      </c>
      <c r="J8792">
        <v>0</v>
      </c>
      <c r="K8792">
        <v>1</v>
      </c>
      <c r="L8792">
        <v>0</v>
      </c>
    </row>
    <row r="8793" spans="1:12" x14ac:dyDescent="0.35">
      <c r="A8793" t="s">
        <v>10</v>
      </c>
      <c r="B8793" t="s">
        <v>17375</v>
      </c>
      <c r="C8793" t="s">
        <v>17376</v>
      </c>
      <c r="D8793">
        <v>5</v>
      </c>
      <c r="E8793">
        <v>13</v>
      </c>
      <c r="F8793" t="s">
        <v>164</v>
      </c>
      <c r="G8793" t="str">
        <f>VLOOKUP(F8793, Themes!$A$1:$C$51, 2, FALSE )</f>
        <v>Angela's Activities</v>
      </c>
      <c r="H8793" t="str">
        <f>VLOOKUP(F8793, Themes!$A$1:$C$51, 3, FALSE )</f>
        <v>Character's Activities</v>
      </c>
      <c r="I8793">
        <v>0</v>
      </c>
      <c r="J8793">
        <v>0</v>
      </c>
      <c r="K8793">
        <v>1</v>
      </c>
      <c r="L8793">
        <v>0</v>
      </c>
    </row>
    <row r="8794" spans="1:12" x14ac:dyDescent="0.35">
      <c r="A8794" t="s">
        <v>14</v>
      </c>
      <c r="B8794" t="s">
        <v>17377</v>
      </c>
      <c r="C8794" t="s">
        <v>17378</v>
      </c>
      <c r="D8794">
        <v>5</v>
      </c>
      <c r="E8794">
        <v>13</v>
      </c>
      <c r="F8794" t="s">
        <v>265</v>
      </c>
      <c r="G8794" t="str">
        <f>VLOOKUP(F8794, Themes!$A$1:$C$51, 2, FALSE )</f>
        <v>Michael's Behaviours</v>
      </c>
      <c r="H8794" t="str">
        <f>VLOOKUP(F8794, Themes!$A$1:$C$51, 3, FALSE )</f>
        <v>Character's Activities</v>
      </c>
      <c r="I8794">
        <v>0</v>
      </c>
      <c r="J8794">
        <v>0</v>
      </c>
      <c r="K8794">
        <v>1</v>
      </c>
      <c r="L8794">
        <v>0</v>
      </c>
    </row>
    <row r="8795" spans="1:12" x14ac:dyDescent="0.35">
      <c r="A8795" t="s">
        <v>41</v>
      </c>
      <c r="B8795" t="s">
        <v>17379</v>
      </c>
      <c r="C8795" t="s">
        <v>17380</v>
      </c>
      <c r="D8795">
        <v>5</v>
      </c>
      <c r="E8795">
        <v>13</v>
      </c>
      <c r="F8795" t="s">
        <v>233</v>
      </c>
      <c r="G8795" t="str">
        <f>VLOOKUP(F8795, Themes!$A$1:$C$51, 2, FALSE )</f>
        <v>Oscar &amp; David Wallace</v>
      </c>
      <c r="H8795" t="str">
        <f>VLOOKUP(F8795, Themes!$A$1:$C$51, 3, FALSE )</f>
        <v>Character's Activities</v>
      </c>
      <c r="I8795">
        <v>-0.40229999999999999</v>
      </c>
      <c r="J8795">
        <v>0.23100000000000001</v>
      </c>
      <c r="K8795">
        <v>0.76900000000000002</v>
      </c>
      <c r="L8795">
        <v>0</v>
      </c>
    </row>
    <row r="8796" spans="1:12" x14ac:dyDescent="0.35">
      <c r="A8796" t="s">
        <v>41</v>
      </c>
      <c r="B8796" t="s">
        <v>17381</v>
      </c>
      <c r="C8796" t="s">
        <v>17382</v>
      </c>
      <c r="D8796">
        <v>5</v>
      </c>
      <c r="E8796">
        <v>13</v>
      </c>
      <c r="F8796" t="s">
        <v>31</v>
      </c>
      <c r="G8796" t="str">
        <f>VLOOKUP(F8796, Themes!$A$1:$C$51, 2, FALSE )</f>
        <v>Time Spent</v>
      </c>
      <c r="H8796" t="str">
        <f>VLOOKUP(F8796, Themes!$A$1:$C$51, 3, FALSE )</f>
        <v>Dunder Mifflin Operations &amp; Activities</v>
      </c>
      <c r="I8796">
        <v>0.73819999999999997</v>
      </c>
      <c r="J8796">
        <v>6.6000000000000003E-2</v>
      </c>
      <c r="K8796">
        <v>0.72899999999999998</v>
      </c>
      <c r="L8796">
        <v>0.20399999999999999</v>
      </c>
    </row>
    <row r="8797" spans="1:12" x14ac:dyDescent="0.35">
      <c r="A8797" t="s">
        <v>41</v>
      </c>
      <c r="B8797" t="s">
        <v>17383</v>
      </c>
      <c r="C8797" t="s">
        <v>17384</v>
      </c>
      <c r="D8797">
        <v>5</v>
      </c>
      <c r="E8797">
        <v>13</v>
      </c>
      <c r="F8797" t="s">
        <v>61</v>
      </c>
      <c r="G8797" t="str">
        <f>VLOOKUP(F8797, Themes!$A$1:$C$51, 2, FALSE )</f>
        <v>Dundies and Watching videos</v>
      </c>
      <c r="H8797" t="str">
        <f>VLOOKUP(F8797, Themes!$A$1:$C$51, 3, FALSE )</f>
        <v>Socialization at Dunder Mifflin</v>
      </c>
      <c r="I8797">
        <v>0.45590000000000003</v>
      </c>
      <c r="J8797">
        <v>7.2999999999999995E-2</v>
      </c>
      <c r="K8797">
        <v>0.78200000000000003</v>
      </c>
      <c r="L8797">
        <v>0.14399999999999999</v>
      </c>
    </row>
    <row r="8798" spans="1:12" x14ac:dyDescent="0.35">
      <c r="A8798" t="s">
        <v>41</v>
      </c>
      <c r="B8798" t="s">
        <v>17385</v>
      </c>
      <c r="C8798" t="s">
        <v>17386</v>
      </c>
      <c r="D8798">
        <v>5</v>
      </c>
      <c r="E8798">
        <v>13</v>
      </c>
      <c r="F8798" t="s">
        <v>412</v>
      </c>
      <c r="G8798" t="str">
        <f>VLOOKUP(F8798, Themes!$A$1:$C$51, 2, FALSE )</f>
        <v>Fun in the Office</v>
      </c>
      <c r="H8798" t="str">
        <f>VLOOKUP(F8798, Themes!$A$1:$C$51, 3, FALSE )</f>
        <v>Socialization at Dunder Mifflin</v>
      </c>
      <c r="I8798">
        <v>0.2732</v>
      </c>
      <c r="J8798">
        <v>0</v>
      </c>
      <c r="K8798">
        <v>0.74099999999999999</v>
      </c>
      <c r="L8798">
        <v>0.25900000000000001</v>
      </c>
    </row>
    <row r="8799" spans="1:12" x14ac:dyDescent="0.35">
      <c r="A8799" t="s">
        <v>10</v>
      </c>
      <c r="B8799" t="s">
        <v>17387</v>
      </c>
      <c r="C8799" t="s">
        <v>17388</v>
      </c>
      <c r="D8799">
        <v>5</v>
      </c>
      <c r="E8799">
        <v>13</v>
      </c>
      <c r="F8799" t="s">
        <v>112</v>
      </c>
      <c r="G8799" t="str">
        <f>VLOOKUP(F8799, Themes!$A$1:$C$51, 2, FALSE )</f>
        <v>Driving</v>
      </c>
      <c r="H8799" t="str">
        <f>VLOOKUP(F8799, Themes!$A$1:$C$51, 3, FALSE )</f>
        <v>Transportation &amp; Life Outside Dunder Mifflin</v>
      </c>
      <c r="I8799">
        <v>0.10979999999999999</v>
      </c>
      <c r="J8799">
        <v>0.14299999999999999</v>
      </c>
      <c r="K8799">
        <v>0.64700000000000002</v>
      </c>
      <c r="L8799">
        <v>0.20899999999999999</v>
      </c>
    </row>
    <row r="8800" spans="1:12" x14ac:dyDescent="0.35">
      <c r="A8800" t="s">
        <v>10</v>
      </c>
      <c r="B8800" t="s">
        <v>17389</v>
      </c>
      <c r="C8800" t="s">
        <v>17390</v>
      </c>
      <c r="D8800">
        <v>5</v>
      </c>
      <c r="E8800">
        <v>13</v>
      </c>
      <c r="F8800" t="s">
        <v>140</v>
      </c>
      <c r="G8800" t="str">
        <f>VLOOKUP(F8800, Themes!$A$1:$C$51, 2, FALSE )</f>
        <v>Celebrations</v>
      </c>
      <c r="H8800" t="str">
        <f>VLOOKUP(F8800, Themes!$A$1:$C$51, 3, FALSE )</f>
        <v>Socialization at Dunder Mifflin</v>
      </c>
      <c r="I8800">
        <v>-0.1027</v>
      </c>
      <c r="J8800">
        <v>0.13200000000000001</v>
      </c>
      <c r="K8800">
        <v>0.76</v>
      </c>
      <c r="L8800">
        <v>0.108</v>
      </c>
    </row>
    <row r="8801" spans="1:12" x14ac:dyDescent="0.35">
      <c r="A8801" t="s">
        <v>10</v>
      </c>
      <c r="B8801" t="s">
        <v>17391</v>
      </c>
      <c r="C8801" t="s">
        <v>17392</v>
      </c>
      <c r="D8801">
        <v>5</v>
      </c>
      <c r="E8801">
        <v>13</v>
      </c>
      <c r="F8801" t="s">
        <v>209</v>
      </c>
      <c r="G8801" t="str">
        <f>VLOOKUP(F8801, Themes!$A$1:$C$51, 2, FALSE )</f>
        <v>Financial Activities</v>
      </c>
      <c r="H8801" t="str">
        <f>VLOOKUP(F8801, Themes!$A$1:$C$51, 3, FALSE )</f>
        <v>Dunder Mifflin Operations &amp; Activities</v>
      </c>
      <c r="I8801">
        <v>0.59940000000000004</v>
      </c>
      <c r="J8801">
        <v>5.3999999999999999E-2</v>
      </c>
      <c r="K8801">
        <v>0.73899999999999999</v>
      </c>
      <c r="L8801">
        <v>0.20599999999999999</v>
      </c>
    </row>
    <row r="8802" spans="1:12" x14ac:dyDescent="0.35">
      <c r="A8802" t="s">
        <v>41</v>
      </c>
      <c r="B8802" t="s">
        <v>17393</v>
      </c>
      <c r="C8802" t="s">
        <v>17394</v>
      </c>
      <c r="D8802">
        <v>5</v>
      </c>
      <c r="E8802">
        <v>13</v>
      </c>
      <c r="F8802" t="s">
        <v>150</v>
      </c>
      <c r="G8802" t="str">
        <f>VLOOKUP(F8802, Themes!$A$1:$C$51, 2, FALSE )</f>
        <v>Parenting Issues</v>
      </c>
      <c r="H8802" t="str">
        <f>VLOOKUP(F8802, Themes!$A$1:$C$51, 3, FALSE )</f>
        <v>Family</v>
      </c>
      <c r="I8802">
        <v>0.88500000000000001</v>
      </c>
      <c r="J8802">
        <v>0</v>
      </c>
      <c r="K8802">
        <v>0.72099999999999997</v>
      </c>
      <c r="L8802">
        <v>0.27900000000000003</v>
      </c>
    </row>
    <row r="8803" spans="1:12" x14ac:dyDescent="0.35">
      <c r="A8803" t="s">
        <v>10</v>
      </c>
      <c r="B8803" t="s">
        <v>17395</v>
      </c>
      <c r="C8803" t="s">
        <v>17396</v>
      </c>
      <c r="D8803">
        <v>5</v>
      </c>
      <c r="E8803">
        <v>13</v>
      </c>
      <c r="F8803" t="s">
        <v>124</v>
      </c>
      <c r="G8803" t="str">
        <f>VLOOKUP(F8803, Themes!$A$1:$C$51, 2, FALSE )</f>
        <v>HR Complaints</v>
      </c>
      <c r="H8803" t="str">
        <f>VLOOKUP(F8803, Themes!$A$1:$C$51, 3, FALSE )</f>
        <v>Dunder Mifflin Politics</v>
      </c>
      <c r="I8803">
        <v>-0.29599999999999999</v>
      </c>
      <c r="J8803">
        <v>0.155</v>
      </c>
      <c r="K8803">
        <v>0.84499999999999997</v>
      </c>
      <c r="L8803">
        <v>0</v>
      </c>
    </row>
    <row r="8804" spans="1:12" x14ac:dyDescent="0.35">
      <c r="A8804" t="s">
        <v>41</v>
      </c>
      <c r="B8804" t="s">
        <v>17397</v>
      </c>
      <c r="C8804" t="s">
        <v>17398</v>
      </c>
      <c r="D8804">
        <v>5</v>
      </c>
      <c r="E8804">
        <v>13</v>
      </c>
      <c r="F8804" t="s">
        <v>124</v>
      </c>
      <c r="G8804" t="str">
        <f>VLOOKUP(F8804, Themes!$A$1:$C$51, 2, FALSE )</f>
        <v>HR Complaints</v>
      </c>
      <c r="H8804" t="str">
        <f>VLOOKUP(F8804, Themes!$A$1:$C$51, 3, FALSE )</f>
        <v>Dunder Mifflin Politics</v>
      </c>
      <c r="I8804">
        <v>-0.25</v>
      </c>
      <c r="J8804">
        <v>0.22700000000000001</v>
      </c>
      <c r="K8804">
        <v>0.625</v>
      </c>
      <c r="L8804">
        <v>0.14799999999999999</v>
      </c>
    </row>
    <row r="8805" spans="1:12" x14ac:dyDescent="0.35">
      <c r="A8805" t="s">
        <v>41</v>
      </c>
      <c r="B8805" t="s">
        <v>17399</v>
      </c>
      <c r="C8805" t="s">
        <v>17400</v>
      </c>
      <c r="D8805">
        <v>5</v>
      </c>
      <c r="E8805">
        <v>13</v>
      </c>
      <c r="F8805" t="s">
        <v>23</v>
      </c>
      <c r="G8805" t="str">
        <f>VLOOKUP(F8805, Themes!$A$1:$C$51, 2, FALSE )</f>
        <v>Pam's Activities</v>
      </c>
      <c r="H8805" t="str">
        <f>VLOOKUP(F8805, Themes!$A$1:$C$51, 3, FALSE )</f>
        <v>Character's Activities</v>
      </c>
      <c r="I8805">
        <v>-0.75060000000000004</v>
      </c>
      <c r="J8805">
        <v>0.36799999999999999</v>
      </c>
      <c r="K8805">
        <v>0.63200000000000001</v>
      </c>
      <c r="L8805">
        <v>0</v>
      </c>
    </row>
    <row r="8806" spans="1:12" x14ac:dyDescent="0.35">
      <c r="A8806" t="s">
        <v>10</v>
      </c>
      <c r="B8806" t="s">
        <v>17401</v>
      </c>
      <c r="C8806" t="s">
        <v>17402</v>
      </c>
      <c r="D8806">
        <v>5</v>
      </c>
      <c r="E8806">
        <v>13</v>
      </c>
      <c r="F8806" t="s">
        <v>325</v>
      </c>
      <c r="G8806" t="str">
        <f>VLOOKUP(F8806, Themes!$A$1:$C$51, 2, FALSE )</f>
        <v>Gender Roles</v>
      </c>
      <c r="H8806" t="str">
        <f>VLOOKUP(F8806, Themes!$A$1:$C$51, 3, FALSE )</f>
        <v>Social Issues &amp; Miscellaneous</v>
      </c>
      <c r="I8806">
        <v>0.42149999999999999</v>
      </c>
      <c r="J8806">
        <v>0</v>
      </c>
      <c r="K8806">
        <v>0.76300000000000001</v>
      </c>
      <c r="L8806">
        <v>0.23699999999999999</v>
      </c>
    </row>
    <row r="8807" spans="1:12" x14ac:dyDescent="0.35">
      <c r="A8807" t="s">
        <v>10</v>
      </c>
      <c r="B8807" t="s">
        <v>17403</v>
      </c>
      <c r="C8807" t="s">
        <v>17404</v>
      </c>
      <c r="D8807">
        <v>5</v>
      </c>
      <c r="E8807">
        <v>13</v>
      </c>
      <c r="F8807" t="s">
        <v>202</v>
      </c>
      <c r="G8807" t="str">
        <f>VLOOKUP(F8807, Themes!$A$1:$C$51, 2, FALSE )</f>
        <v>Stanley's Activities</v>
      </c>
      <c r="H8807" t="str">
        <f>VLOOKUP(F8807, Themes!$A$1:$C$51, 3, FALSE )</f>
        <v>Character's Activities</v>
      </c>
      <c r="I8807">
        <v>0.40189999999999998</v>
      </c>
      <c r="J8807">
        <v>0</v>
      </c>
      <c r="K8807">
        <v>0.72199999999999998</v>
      </c>
      <c r="L8807">
        <v>0.27800000000000002</v>
      </c>
    </row>
    <row r="8808" spans="1:12" x14ac:dyDescent="0.35">
      <c r="A8808" t="s">
        <v>10</v>
      </c>
      <c r="B8808" t="s">
        <v>17405</v>
      </c>
      <c r="C8808" t="s">
        <v>17406</v>
      </c>
      <c r="D8808">
        <v>5</v>
      </c>
      <c r="E8808">
        <v>13</v>
      </c>
      <c r="F8808" t="s">
        <v>276</v>
      </c>
      <c r="G8808" t="str">
        <f>VLOOKUP(F8808, Themes!$A$1:$C$51, 2, FALSE )</f>
        <v>Workplace Happenings</v>
      </c>
      <c r="H8808" t="str">
        <f>VLOOKUP(F8808, Themes!$A$1:$C$51, 3, FALSE )</f>
        <v>Dunder Mifflin Operations &amp; Activities</v>
      </c>
      <c r="I8808">
        <v>0.15310000000000001</v>
      </c>
      <c r="J8808">
        <v>6.5000000000000002E-2</v>
      </c>
      <c r="K8808">
        <v>0.84399999999999997</v>
      </c>
      <c r="L8808">
        <v>9.0999999999999998E-2</v>
      </c>
    </row>
    <row r="8809" spans="1:12" x14ac:dyDescent="0.35">
      <c r="A8809" t="s">
        <v>10</v>
      </c>
      <c r="B8809" t="s">
        <v>17407</v>
      </c>
      <c r="C8809" t="s">
        <v>17408</v>
      </c>
      <c r="D8809">
        <v>5</v>
      </c>
      <c r="E8809">
        <v>13</v>
      </c>
      <c r="F8809" t="s">
        <v>100</v>
      </c>
      <c r="G8809" t="str">
        <f>VLOOKUP(F8809, Themes!$A$1:$C$51, 2, FALSE )</f>
        <v>Andy's Activities</v>
      </c>
      <c r="H8809" t="str">
        <f>VLOOKUP(F8809, Themes!$A$1:$C$51, 3, FALSE )</f>
        <v>Character's Activities</v>
      </c>
      <c r="I8809">
        <v>0.83560000000000001</v>
      </c>
      <c r="J8809">
        <v>0</v>
      </c>
      <c r="K8809">
        <v>0.503</v>
      </c>
      <c r="L8809">
        <v>0.497</v>
      </c>
    </row>
    <row r="8810" spans="1:12" x14ac:dyDescent="0.35">
      <c r="A8810" t="s">
        <v>10</v>
      </c>
      <c r="B8810" t="s">
        <v>17409</v>
      </c>
      <c r="C8810" t="s">
        <v>17410</v>
      </c>
      <c r="D8810">
        <v>5</v>
      </c>
      <c r="E8810">
        <v>13</v>
      </c>
      <c r="F8810" t="s">
        <v>40</v>
      </c>
      <c r="G8810" t="str">
        <f>VLOOKUP(F8810, Themes!$A$1:$C$51, 2, FALSE )</f>
        <v>Items in Dunder Mifflin</v>
      </c>
      <c r="H8810" t="str">
        <f>VLOOKUP(F8810, Themes!$A$1:$C$51, 3, FALSE )</f>
        <v>Dunder Mifflin Operations &amp; Activities</v>
      </c>
      <c r="I8810">
        <v>-0.29599999999999999</v>
      </c>
      <c r="J8810">
        <v>0.104</v>
      </c>
      <c r="K8810">
        <v>0.89600000000000002</v>
      </c>
      <c r="L8810">
        <v>0</v>
      </c>
    </row>
    <row r="8811" spans="1:12" x14ac:dyDescent="0.35">
      <c r="A8811" t="s">
        <v>10</v>
      </c>
      <c r="B8811" t="s">
        <v>17411</v>
      </c>
      <c r="C8811" t="s">
        <v>17412</v>
      </c>
      <c r="D8811">
        <v>5</v>
      </c>
      <c r="E8811">
        <v>13</v>
      </c>
      <c r="F8811" t="s">
        <v>124</v>
      </c>
      <c r="G8811" t="str">
        <f>VLOOKUP(F8811, Themes!$A$1:$C$51, 2, FALSE )</f>
        <v>HR Complaints</v>
      </c>
      <c r="H8811" t="str">
        <f>VLOOKUP(F8811, Themes!$A$1:$C$51, 3, FALSE )</f>
        <v>Dunder Mifflin Politics</v>
      </c>
      <c r="I8811">
        <v>7.5399999999999995E-2</v>
      </c>
      <c r="J8811">
        <v>8.2000000000000003E-2</v>
      </c>
      <c r="K8811">
        <v>0.82</v>
      </c>
      <c r="L8811">
        <v>9.7000000000000003E-2</v>
      </c>
    </row>
    <row r="8812" spans="1:12" x14ac:dyDescent="0.35">
      <c r="A8812" t="s">
        <v>41</v>
      </c>
      <c r="B8812" t="s">
        <v>17413</v>
      </c>
      <c r="C8812" t="s">
        <v>17414</v>
      </c>
      <c r="D8812">
        <v>5</v>
      </c>
      <c r="E8812">
        <v>13</v>
      </c>
      <c r="F8812" t="s">
        <v>109</v>
      </c>
      <c r="G8812" t="str">
        <f>VLOOKUP(F8812, Themes!$A$1:$C$51, 2, FALSE )</f>
        <v>Job Perks</v>
      </c>
      <c r="H8812" t="str">
        <f>VLOOKUP(F8812, Themes!$A$1:$C$51, 3, FALSE )</f>
        <v>Dunder Mifflin Operations &amp; Activities</v>
      </c>
      <c r="I8812">
        <v>-0.40189999999999998</v>
      </c>
      <c r="J8812">
        <v>0.23100000000000001</v>
      </c>
      <c r="K8812">
        <v>0.76900000000000002</v>
      </c>
      <c r="L8812">
        <v>0</v>
      </c>
    </row>
    <row r="8813" spans="1:12" x14ac:dyDescent="0.35">
      <c r="A8813" t="s">
        <v>10</v>
      </c>
      <c r="B8813" t="s">
        <v>17415</v>
      </c>
      <c r="C8813" t="s">
        <v>17416</v>
      </c>
      <c r="D8813">
        <v>5</v>
      </c>
      <c r="E8813">
        <v>13</v>
      </c>
      <c r="F8813" t="s">
        <v>85</v>
      </c>
      <c r="G8813" t="str">
        <f>VLOOKUP(F8813, Themes!$A$1:$C$51, 2, FALSE )</f>
        <v>Leaving the Office</v>
      </c>
      <c r="H8813" t="str">
        <f>VLOOKUP(F8813, Themes!$A$1:$C$51, 3, FALSE )</f>
        <v>Transportation &amp; Life Outside Dunder Mifflin</v>
      </c>
      <c r="I8813">
        <v>2.6700000000000002E-2</v>
      </c>
      <c r="J8813">
        <v>3.7999999999999999E-2</v>
      </c>
      <c r="K8813">
        <v>0.90900000000000003</v>
      </c>
      <c r="L8813">
        <v>5.2999999999999999E-2</v>
      </c>
    </row>
    <row r="8814" spans="1:12" x14ac:dyDescent="0.35">
      <c r="A8814" t="s">
        <v>10</v>
      </c>
      <c r="B8814" t="s">
        <v>17417</v>
      </c>
      <c r="C8814" t="s">
        <v>17418</v>
      </c>
      <c r="D8814">
        <v>5</v>
      </c>
      <c r="E8814">
        <v>13</v>
      </c>
      <c r="F8814" t="s">
        <v>202</v>
      </c>
      <c r="G8814" t="str">
        <f>VLOOKUP(F8814, Themes!$A$1:$C$51, 2, FALSE )</f>
        <v>Stanley's Activities</v>
      </c>
      <c r="H8814" t="str">
        <f>VLOOKUP(F8814, Themes!$A$1:$C$51, 3, FALSE )</f>
        <v>Character's Activities</v>
      </c>
      <c r="I8814">
        <v>0</v>
      </c>
      <c r="J8814">
        <v>0</v>
      </c>
      <c r="K8814">
        <v>1</v>
      </c>
      <c r="L8814">
        <v>0</v>
      </c>
    </row>
    <row r="8815" spans="1:12" x14ac:dyDescent="0.35">
      <c r="A8815" t="s">
        <v>10</v>
      </c>
      <c r="B8815" t="s">
        <v>17419</v>
      </c>
      <c r="C8815" t="s">
        <v>17420</v>
      </c>
      <c r="D8815">
        <v>5</v>
      </c>
      <c r="E8815">
        <v>13</v>
      </c>
      <c r="F8815" t="s">
        <v>53</v>
      </c>
      <c r="G8815" t="str">
        <f>VLOOKUP(F8815, Themes!$A$1:$C$51, 2, FALSE )</f>
        <v>Heartbreaks &amp; Jan</v>
      </c>
      <c r="H8815" t="str">
        <f>VLOOKUP(F8815, Themes!$A$1:$C$51, 3, FALSE )</f>
        <v>Love, Sex, &amp; Relationships</v>
      </c>
      <c r="I8815">
        <v>0.2263</v>
      </c>
      <c r="J8815">
        <v>0.19400000000000001</v>
      </c>
      <c r="K8815">
        <v>0.63400000000000001</v>
      </c>
      <c r="L8815">
        <v>0.17199999999999999</v>
      </c>
    </row>
    <row r="8816" spans="1:12" x14ac:dyDescent="0.35">
      <c r="A8816" t="s">
        <v>10</v>
      </c>
      <c r="B8816" t="s">
        <v>17421</v>
      </c>
      <c r="C8816" t="s">
        <v>17422</v>
      </c>
      <c r="D8816">
        <v>5</v>
      </c>
      <c r="E8816">
        <v>13</v>
      </c>
      <c r="F8816" t="s">
        <v>61</v>
      </c>
      <c r="G8816" t="str">
        <f>VLOOKUP(F8816, Themes!$A$1:$C$51, 2, FALSE )</f>
        <v>Dundies and Watching videos</v>
      </c>
      <c r="H8816" t="str">
        <f>VLOOKUP(F8816, Themes!$A$1:$C$51, 3, FALSE )</f>
        <v>Socialization at Dunder Mifflin</v>
      </c>
      <c r="I8816">
        <v>0</v>
      </c>
      <c r="J8816">
        <v>0</v>
      </c>
      <c r="K8816">
        <v>1</v>
      </c>
      <c r="L8816">
        <v>0</v>
      </c>
    </row>
    <row r="8817" spans="1:12" x14ac:dyDescent="0.35">
      <c r="A8817" t="s">
        <v>10</v>
      </c>
      <c r="B8817" t="s">
        <v>17423</v>
      </c>
      <c r="C8817" t="s">
        <v>17424</v>
      </c>
      <c r="D8817">
        <v>5</v>
      </c>
      <c r="E8817">
        <v>13</v>
      </c>
      <c r="F8817" t="s">
        <v>53</v>
      </c>
      <c r="G8817" t="str">
        <f>VLOOKUP(F8817, Themes!$A$1:$C$51, 2, FALSE )</f>
        <v>Heartbreaks &amp; Jan</v>
      </c>
      <c r="H8817" t="str">
        <f>VLOOKUP(F8817, Themes!$A$1:$C$51, 3, FALSE )</f>
        <v>Love, Sex, &amp; Relationships</v>
      </c>
      <c r="I8817">
        <v>-0.66959999999999997</v>
      </c>
      <c r="J8817">
        <v>0.379</v>
      </c>
      <c r="K8817">
        <v>0.621</v>
      </c>
      <c r="L8817">
        <v>0</v>
      </c>
    </row>
    <row r="8818" spans="1:12" x14ac:dyDescent="0.35">
      <c r="A8818" t="s">
        <v>10</v>
      </c>
      <c r="B8818" t="s">
        <v>17425</v>
      </c>
      <c r="C8818" t="s">
        <v>17426</v>
      </c>
      <c r="D8818">
        <v>5</v>
      </c>
      <c r="E8818">
        <v>13</v>
      </c>
      <c r="F8818" t="s">
        <v>202</v>
      </c>
      <c r="G8818" t="str">
        <f>VLOOKUP(F8818, Themes!$A$1:$C$51, 2, FALSE )</f>
        <v>Stanley's Activities</v>
      </c>
      <c r="H8818" t="str">
        <f>VLOOKUP(F8818, Themes!$A$1:$C$51, 3, FALSE )</f>
        <v>Character's Activities</v>
      </c>
      <c r="I8818">
        <v>0.42149999999999999</v>
      </c>
      <c r="J8818">
        <v>0</v>
      </c>
      <c r="K8818">
        <v>0.72499999999999998</v>
      </c>
      <c r="L8818">
        <v>0.27500000000000002</v>
      </c>
    </row>
    <row r="8819" spans="1:12" x14ac:dyDescent="0.35">
      <c r="A8819" t="s">
        <v>10</v>
      </c>
      <c r="B8819" t="s">
        <v>17427</v>
      </c>
      <c r="C8819" t="s">
        <v>17428</v>
      </c>
      <c r="D8819">
        <v>5</v>
      </c>
      <c r="E8819">
        <v>13</v>
      </c>
      <c r="F8819" t="s">
        <v>37</v>
      </c>
      <c r="G8819" t="str">
        <f>VLOOKUP(F8819, Themes!$A$1:$C$51, 2, FALSE )</f>
        <v>Sexual Behaviours &amp; Weddings</v>
      </c>
      <c r="H8819" t="str">
        <f>VLOOKUP(F8819, Themes!$A$1:$C$51, 3, FALSE )</f>
        <v>Love, Sex, &amp; Relationships</v>
      </c>
      <c r="I8819">
        <v>-0.29599999999999999</v>
      </c>
      <c r="J8819">
        <v>0.155</v>
      </c>
      <c r="K8819">
        <v>0.84499999999999997</v>
      </c>
      <c r="L8819">
        <v>0</v>
      </c>
    </row>
    <row r="8820" spans="1:12" x14ac:dyDescent="0.35">
      <c r="A8820" t="s">
        <v>10</v>
      </c>
      <c r="B8820" t="s">
        <v>17429</v>
      </c>
      <c r="C8820" t="s">
        <v>17430</v>
      </c>
      <c r="D8820">
        <v>5</v>
      </c>
      <c r="E8820">
        <v>13</v>
      </c>
      <c r="F8820" t="s">
        <v>31</v>
      </c>
      <c r="G8820" t="str">
        <f>VLOOKUP(F8820, Themes!$A$1:$C$51, 2, FALSE )</f>
        <v>Time Spent</v>
      </c>
      <c r="H8820" t="str">
        <f>VLOOKUP(F8820, Themes!$A$1:$C$51, 3, FALSE )</f>
        <v>Dunder Mifflin Operations &amp; Activities</v>
      </c>
      <c r="I8820">
        <v>-0.67669999999999997</v>
      </c>
      <c r="J8820">
        <v>0.152</v>
      </c>
      <c r="K8820">
        <v>0.84799999999999998</v>
      </c>
      <c r="L8820">
        <v>0</v>
      </c>
    </row>
    <row r="8821" spans="1:12" x14ac:dyDescent="0.35">
      <c r="A8821" t="s">
        <v>10</v>
      </c>
      <c r="B8821" t="s">
        <v>17431</v>
      </c>
      <c r="C8821" t="s">
        <v>17432</v>
      </c>
      <c r="D8821">
        <v>5</v>
      </c>
      <c r="E8821">
        <v>13</v>
      </c>
      <c r="F8821" t="s">
        <v>40</v>
      </c>
      <c r="G8821" t="str">
        <f>VLOOKUP(F8821, Themes!$A$1:$C$51, 2, FALSE )</f>
        <v>Items in Dunder Mifflin</v>
      </c>
      <c r="H8821" t="str">
        <f>VLOOKUP(F8821, Themes!$A$1:$C$51, 3, FALSE )</f>
        <v>Dunder Mifflin Operations &amp; Activities</v>
      </c>
      <c r="I8821">
        <v>-8.0299999999999996E-2</v>
      </c>
      <c r="J8821">
        <v>0.1</v>
      </c>
      <c r="K8821">
        <v>0.81499999999999995</v>
      </c>
      <c r="L8821">
        <v>8.5000000000000006E-2</v>
      </c>
    </row>
    <row r="8822" spans="1:12" x14ac:dyDescent="0.35">
      <c r="A8822" t="s">
        <v>10</v>
      </c>
      <c r="B8822" t="s">
        <v>17433</v>
      </c>
      <c r="C8822" t="s">
        <v>17434</v>
      </c>
      <c r="D8822">
        <v>5</v>
      </c>
      <c r="E8822">
        <v>13</v>
      </c>
      <c r="F8822" t="s">
        <v>31</v>
      </c>
      <c r="G8822" t="str">
        <f>VLOOKUP(F8822, Themes!$A$1:$C$51, 2, FALSE )</f>
        <v>Time Spent</v>
      </c>
      <c r="H8822" t="str">
        <f>VLOOKUP(F8822, Themes!$A$1:$C$51, 3, FALSE )</f>
        <v>Dunder Mifflin Operations &amp; Activities</v>
      </c>
      <c r="I8822">
        <v>0.128</v>
      </c>
      <c r="J8822">
        <v>9.8000000000000004E-2</v>
      </c>
      <c r="K8822">
        <v>0.76900000000000002</v>
      </c>
      <c r="L8822">
        <v>0.13300000000000001</v>
      </c>
    </row>
    <row r="8823" spans="1:12" x14ac:dyDescent="0.35">
      <c r="A8823" t="s">
        <v>10</v>
      </c>
      <c r="B8823" t="s">
        <v>17435</v>
      </c>
      <c r="C8823" t="s">
        <v>17436</v>
      </c>
      <c r="D8823">
        <v>5</v>
      </c>
      <c r="E8823">
        <v>13</v>
      </c>
      <c r="F8823" t="s">
        <v>70</v>
      </c>
      <c r="G8823" t="str">
        <f>VLOOKUP(F8823, Themes!$A$1:$C$51, 2, FALSE )</f>
        <v>Recreation</v>
      </c>
      <c r="H8823" t="str">
        <f>VLOOKUP(F8823, Themes!$A$1:$C$51, 3, FALSE )</f>
        <v>Socialization at Dunder Mifflin</v>
      </c>
      <c r="I8823">
        <v>0.75060000000000004</v>
      </c>
      <c r="J8823">
        <v>0.11899999999999999</v>
      </c>
      <c r="K8823">
        <v>0.51</v>
      </c>
      <c r="L8823">
        <v>0.371</v>
      </c>
    </row>
    <row r="8824" spans="1:12" x14ac:dyDescent="0.35">
      <c r="A8824" t="s">
        <v>10</v>
      </c>
      <c r="B8824" t="s">
        <v>17437</v>
      </c>
      <c r="C8824" t="s">
        <v>17438</v>
      </c>
      <c r="D8824">
        <v>5</v>
      </c>
      <c r="E8824">
        <v>13</v>
      </c>
      <c r="F8824" t="s">
        <v>124</v>
      </c>
      <c r="G8824" t="str">
        <f>VLOOKUP(F8824, Themes!$A$1:$C$51, 2, FALSE )</f>
        <v>HR Complaints</v>
      </c>
      <c r="H8824" t="str">
        <f>VLOOKUP(F8824, Themes!$A$1:$C$51, 3, FALSE )</f>
        <v>Dunder Mifflin Politics</v>
      </c>
      <c r="I8824">
        <v>0.85550000000000004</v>
      </c>
      <c r="J8824">
        <v>0</v>
      </c>
      <c r="K8824">
        <v>0.59099999999999997</v>
      </c>
      <c r="L8824">
        <v>0.40899999999999997</v>
      </c>
    </row>
    <row r="8825" spans="1:12" x14ac:dyDescent="0.35">
      <c r="A8825" t="s">
        <v>41</v>
      </c>
      <c r="B8825" t="s">
        <v>17439</v>
      </c>
      <c r="C8825" t="s">
        <v>17440</v>
      </c>
      <c r="D8825">
        <v>5</v>
      </c>
      <c r="E8825">
        <v>13</v>
      </c>
      <c r="F8825" t="s">
        <v>186</v>
      </c>
      <c r="G8825" t="str">
        <f>VLOOKUP(F8825, Themes!$A$1:$C$51, 2, FALSE )</f>
        <v>Food and Eating Habits</v>
      </c>
      <c r="H8825" t="str">
        <f>VLOOKUP(F8825, Themes!$A$1:$C$51, 3, FALSE )</f>
        <v>Socialization at Dunder Mifflin</v>
      </c>
      <c r="I8825">
        <v>-0.60460000000000003</v>
      </c>
      <c r="J8825">
        <v>0.307</v>
      </c>
      <c r="K8825">
        <v>0.57199999999999995</v>
      </c>
      <c r="L8825">
        <v>0.121</v>
      </c>
    </row>
    <row r="8826" spans="1:12" x14ac:dyDescent="0.35">
      <c r="A8826" t="s">
        <v>41</v>
      </c>
      <c r="B8826" t="s">
        <v>17441</v>
      </c>
      <c r="C8826" t="s">
        <v>17442</v>
      </c>
      <c r="D8826">
        <v>5</v>
      </c>
      <c r="E8826">
        <v>13</v>
      </c>
      <c r="F8826" t="s">
        <v>73</v>
      </c>
      <c r="G8826" t="str">
        <f>VLOOKUP(F8826, Themes!$A$1:$C$51, 2, FALSE )</f>
        <v>Meetings</v>
      </c>
      <c r="H8826" t="str">
        <f>VLOOKUP(F8826, Themes!$A$1:$C$51, 3, FALSE )</f>
        <v>Dunder Mifflin Operations &amp; Activities</v>
      </c>
      <c r="I8826">
        <v>-0.47670000000000001</v>
      </c>
      <c r="J8826">
        <v>0.154</v>
      </c>
      <c r="K8826">
        <v>0.84599999999999997</v>
      </c>
      <c r="L8826">
        <v>0</v>
      </c>
    </row>
    <row r="8827" spans="1:12" x14ac:dyDescent="0.35">
      <c r="A8827" t="s">
        <v>41</v>
      </c>
      <c r="B8827" t="s">
        <v>17443</v>
      </c>
      <c r="C8827" t="s">
        <v>17444</v>
      </c>
      <c r="D8827">
        <v>5</v>
      </c>
      <c r="E8827">
        <v>13</v>
      </c>
      <c r="F8827" t="s">
        <v>177</v>
      </c>
      <c r="G8827" t="str">
        <f>VLOOKUP(F8827, Themes!$A$1:$C$51, 2, FALSE )</f>
        <v>Writing, Drawings, Pictures, etc</v>
      </c>
      <c r="H8827" t="str">
        <f>VLOOKUP(F8827, Themes!$A$1:$C$51, 3, FALSE )</f>
        <v>Dunder Mifflin Operations &amp; Activities</v>
      </c>
      <c r="I8827">
        <v>0</v>
      </c>
      <c r="J8827">
        <v>0</v>
      </c>
      <c r="K8827">
        <v>1</v>
      </c>
      <c r="L8827">
        <v>0</v>
      </c>
    </row>
    <row r="8828" spans="1:12" x14ac:dyDescent="0.35">
      <c r="A8828" t="s">
        <v>86</v>
      </c>
      <c r="B8828" t="s">
        <v>17445</v>
      </c>
      <c r="C8828" t="s">
        <v>17446</v>
      </c>
      <c r="D8828">
        <v>5</v>
      </c>
      <c r="E8828">
        <v>13</v>
      </c>
      <c r="F8828" t="s">
        <v>129</v>
      </c>
      <c r="G8828" t="str">
        <f>VLOOKUP(F8828, Themes!$A$1:$C$51, 2, FALSE )</f>
        <v>Water Cooler Talk</v>
      </c>
      <c r="H8828" t="str">
        <f>VLOOKUP(F8828, Themes!$A$1:$C$51, 3, FALSE )</f>
        <v>Social Issues &amp; Miscellaneous</v>
      </c>
      <c r="I8828">
        <v>0</v>
      </c>
      <c r="J8828">
        <v>0</v>
      </c>
      <c r="K8828">
        <v>1</v>
      </c>
      <c r="L8828">
        <v>0</v>
      </c>
    </row>
    <row r="8829" spans="1:12" x14ac:dyDescent="0.35">
      <c r="A8829" t="s">
        <v>41</v>
      </c>
      <c r="B8829" t="s">
        <v>17447</v>
      </c>
      <c r="C8829" t="s">
        <v>17448</v>
      </c>
      <c r="D8829">
        <v>5</v>
      </c>
      <c r="E8829">
        <v>13</v>
      </c>
      <c r="F8829" t="s">
        <v>53</v>
      </c>
      <c r="G8829" t="str">
        <f>VLOOKUP(F8829, Themes!$A$1:$C$51, 2, FALSE )</f>
        <v>Heartbreaks &amp; Jan</v>
      </c>
      <c r="H8829" t="str">
        <f>VLOOKUP(F8829, Themes!$A$1:$C$51, 3, FALSE )</f>
        <v>Love, Sex, &amp; Relationships</v>
      </c>
      <c r="I8829">
        <v>0.92010000000000003</v>
      </c>
      <c r="J8829">
        <v>0</v>
      </c>
      <c r="K8829">
        <v>0.39800000000000002</v>
      </c>
      <c r="L8829">
        <v>0.60199999999999998</v>
      </c>
    </row>
    <row r="8830" spans="1:12" x14ac:dyDescent="0.35">
      <c r="A8830" t="s">
        <v>86</v>
      </c>
      <c r="B8830" t="s">
        <v>17449</v>
      </c>
      <c r="C8830" t="s">
        <v>17450</v>
      </c>
      <c r="D8830">
        <v>5</v>
      </c>
      <c r="E8830">
        <v>13</v>
      </c>
      <c r="F8830" t="s">
        <v>82</v>
      </c>
      <c r="G8830" t="str">
        <f>VLOOKUP(F8830, Themes!$A$1:$C$51, 2, FALSE )</f>
        <v>Dwight's Behaviours</v>
      </c>
      <c r="H8830" t="str">
        <f>VLOOKUP(F8830, Themes!$A$1:$C$51, 3, FALSE )</f>
        <v>Character's Activities</v>
      </c>
      <c r="I8830">
        <v>0</v>
      </c>
      <c r="J8830">
        <v>0.104</v>
      </c>
      <c r="K8830">
        <v>0.79200000000000004</v>
      </c>
      <c r="L8830">
        <v>0.104</v>
      </c>
    </row>
    <row r="8831" spans="1:12" x14ac:dyDescent="0.35">
      <c r="A8831" t="s">
        <v>41</v>
      </c>
      <c r="B8831" t="s">
        <v>17451</v>
      </c>
      <c r="C8831" t="s">
        <v>17452</v>
      </c>
      <c r="D8831">
        <v>5</v>
      </c>
      <c r="E8831">
        <v>13</v>
      </c>
      <c r="F8831" t="s">
        <v>129</v>
      </c>
      <c r="G8831" t="str">
        <f>VLOOKUP(F8831, Themes!$A$1:$C$51, 2, FALSE )</f>
        <v>Water Cooler Talk</v>
      </c>
      <c r="H8831" t="str">
        <f>VLOOKUP(F8831, Themes!$A$1:$C$51, 3, FALSE )</f>
        <v>Social Issues &amp; Miscellaneous</v>
      </c>
      <c r="I8831">
        <v>0.49390000000000001</v>
      </c>
      <c r="J8831">
        <v>0</v>
      </c>
      <c r="K8831">
        <v>0.83299999999999996</v>
      </c>
      <c r="L8831">
        <v>0.16700000000000001</v>
      </c>
    </row>
    <row r="8832" spans="1:12" x14ac:dyDescent="0.35">
      <c r="A8832" t="s">
        <v>10</v>
      </c>
      <c r="B8832" t="s">
        <v>17453</v>
      </c>
      <c r="C8832" t="s">
        <v>17454</v>
      </c>
      <c r="D8832">
        <v>5</v>
      </c>
      <c r="E8832">
        <v>13</v>
      </c>
      <c r="F8832" t="s">
        <v>82</v>
      </c>
      <c r="G8832" t="str">
        <f>VLOOKUP(F8832, Themes!$A$1:$C$51, 2, FALSE )</f>
        <v>Dwight's Behaviours</v>
      </c>
      <c r="H8832" t="str">
        <f>VLOOKUP(F8832, Themes!$A$1:$C$51, 3, FALSE )</f>
        <v>Character's Activities</v>
      </c>
      <c r="I8832">
        <v>5.5199999999999999E-2</v>
      </c>
      <c r="J8832">
        <v>6.7000000000000004E-2</v>
      </c>
      <c r="K8832">
        <v>0.83299999999999996</v>
      </c>
      <c r="L8832">
        <v>0.1</v>
      </c>
    </row>
    <row r="8833" spans="1:12" x14ac:dyDescent="0.35">
      <c r="A8833" t="s">
        <v>58</v>
      </c>
      <c r="B8833" t="s">
        <v>17455</v>
      </c>
      <c r="C8833" t="s">
        <v>17456</v>
      </c>
      <c r="D8833">
        <v>5</v>
      </c>
      <c r="E8833">
        <v>13</v>
      </c>
      <c r="F8833" t="s">
        <v>112</v>
      </c>
      <c r="G8833" t="str">
        <f>VLOOKUP(F8833, Themes!$A$1:$C$51, 2, FALSE )</f>
        <v>Driving</v>
      </c>
      <c r="H8833" t="str">
        <f>VLOOKUP(F8833, Themes!$A$1:$C$51, 3, FALSE )</f>
        <v>Transportation &amp; Life Outside Dunder Mifflin</v>
      </c>
      <c r="I8833">
        <v>0.51060000000000005</v>
      </c>
      <c r="J8833">
        <v>0</v>
      </c>
      <c r="K8833">
        <v>0.752</v>
      </c>
      <c r="L8833">
        <v>0.248</v>
      </c>
    </row>
    <row r="8834" spans="1:12" x14ac:dyDescent="0.35">
      <c r="A8834" t="s">
        <v>58</v>
      </c>
      <c r="B8834" t="s">
        <v>17457</v>
      </c>
      <c r="C8834" t="s">
        <v>17458</v>
      </c>
      <c r="D8834">
        <v>5</v>
      </c>
      <c r="E8834">
        <v>13</v>
      </c>
      <c r="F8834" t="s">
        <v>100</v>
      </c>
      <c r="G8834" t="str">
        <f>VLOOKUP(F8834, Themes!$A$1:$C$51, 2, FALSE )</f>
        <v>Andy's Activities</v>
      </c>
      <c r="H8834" t="str">
        <f>VLOOKUP(F8834, Themes!$A$1:$C$51, 3, FALSE )</f>
        <v>Character's Activities</v>
      </c>
      <c r="I8834">
        <v>0</v>
      </c>
      <c r="J8834">
        <v>0</v>
      </c>
      <c r="K8834">
        <v>1</v>
      </c>
      <c r="L8834">
        <v>0</v>
      </c>
    </row>
    <row r="8835" spans="1:12" x14ac:dyDescent="0.35">
      <c r="A8835" t="s">
        <v>14</v>
      </c>
      <c r="B8835" t="s">
        <v>17459</v>
      </c>
      <c r="C8835" t="s">
        <v>17460</v>
      </c>
      <c r="D8835">
        <v>5</v>
      </c>
      <c r="E8835">
        <v>13</v>
      </c>
      <c r="F8835" t="s">
        <v>475</v>
      </c>
      <c r="G8835" t="str">
        <f>VLOOKUP(F8835, Themes!$A$1:$C$51, 2, FALSE )</f>
        <v>Answering Phones</v>
      </c>
      <c r="H8835" t="str">
        <f>VLOOKUP(F8835, Themes!$A$1:$C$51, 3, FALSE )</f>
        <v>Dunder Mifflin Operations &amp; Activities</v>
      </c>
      <c r="I8835">
        <v>0</v>
      </c>
      <c r="J8835">
        <v>0</v>
      </c>
      <c r="K8835">
        <v>1</v>
      </c>
      <c r="L8835">
        <v>0</v>
      </c>
    </row>
    <row r="8836" spans="1:12" x14ac:dyDescent="0.35">
      <c r="A8836" t="s">
        <v>14</v>
      </c>
      <c r="B8836" t="s">
        <v>17461</v>
      </c>
      <c r="C8836" t="s">
        <v>17462</v>
      </c>
      <c r="D8836">
        <v>5</v>
      </c>
      <c r="E8836">
        <v>13</v>
      </c>
      <c r="F8836" t="s">
        <v>61</v>
      </c>
      <c r="G8836" t="str">
        <f>VLOOKUP(F8836, Themes!$A$1:$C$51, 2, FALSE )</f>
        <v>Dundies and Watching videos</v>
      </c>
      <c r="H8836" t="str">
        <f>VLOOKUP(F8836, Themes!$A$1:$C$51, 3, FALSE )</f>
        <v>Socialization at Dunder Mifflin</v>
      </c>
      <c r="I8836">
        <v>-0.15310000000000001</v>
      </c>
      <c r="J8836">
        <v>7.3999999999999996E-2</v>
      </c>
      <c r="K8836">
        <v>0.92600000000000005</v>
      </c>
      <c r="L8836">
        <v>0</v>
      </c>
    </row>
    <row r="8837" spans="1:12" x14ac:dyDescent="0.35">
      <c r="A8837" t="s">
        <v>58</v>
      </c>
      <c r="B8837" t="s">
        <v>17463</v>
      </c>
      <c r="C8837" t="s">
        <v>17464</v>
      </c>
      <c r="D8837">
        <v>5</v>
      </c>
      <c r="E8837">
        <v>13</v>
      </c>
      <c r="F8837" t="s">
        <v>254</v>
      </c>
      <c r="G8837" t="str">
        <f>VLOOKUP(F8837, Themes!$A$1:$C$51, 2, FALSE )</f>
        <v>Parenting Issues</v>
      </c>
      <c r="H8837" t="str">
        <f>VLOOKUP(F8837, Themes!$A$1:$C$51, 3, FALSE )</f>
        <v>Family</v>
      </c>
      <c r="I8837">
        <v>5.0700000000000002E-2</v>
      </c>
      <c r="J8837">
        <v>9.0999999999999998E-2</v>
      </c>
      <c r="K8837">
        <v>0.84</v>
      </c>
      <c r="L8837">
        <v>6.9000000000000006E-2</v>
      </c>
    </row>
    <row r="8838" spans="1:12" x14ac:dyDescent="0.35">
      <c r="A8838" t="s">
        <v>14</v>
      </c>
      <c r="B8838" t="s">
        <v>17465</v>
      </c>
      <c r="C8838" t="s">
        <v>17466</v>
      </c>
      <c r="D8838">
        <v>5</v>
      </c>
      <c r="E8838">
        <v>13</v>
      </c>
      <c r="F8838" t="s">
        <v>23</v>
      </c>
      <c r="G8838" t="str">
        <f>VLOOKUP(F8838, Themes!$A$1:$C$51, 2, FALSE )</f>
        <v>Pam's Activities</v>
      </c>
      <c r="H8838" t="str">
        <f>VLOOKUP(F8838, Themes!$A$1:$C$51, 3, FALSE )</f>
        <v>Character's Activities</v>
      </c>
      <c r="I8838">
        <v>0</v>
      </c>
      <c r="J8838">
        <v>0</v>
      </c>
      <c r="K8838">
        <v>1</v>
      </c>
      <c r="L8838">
        <v>0</v>
      </c>
    </row>
    <row r="8839" spans="1:12" x14ac:dyDescent="0.35">
      <c r="A8839" t="s">
        <v>10</v>
      </c>
      <c r="B8839" t="s">
        <v>17467</v>
      </c>
      <c r="C8839" t="s">
        <v>17468</v>
      </c>
      <c r="D8839">
        <v>5</v>
      </c>
      <c r="E8839">
        <v>13</v>
      </c>
      <c r="F8839" t="s">
        <v>82</v>
      </c>
      <c r="G8839" t="str">
        <f>VLOOKUP(F8839, Themes!$A$1:$C$51, 2, FALSE )</f>
        <v>Dwight's Behaviours</v>
      </c>
      <c r="H8839" t="str">
        <f>VLOOKUP(F8839, Themes!$A$1:$C$51, 3, FALSE )</f>
        <v>Character's Activities</v>
      </c>
      <c r="I8839">
        <v>-0.74850000000000005</v>
      </c>
      <c r="J8839">
        <v>0.19</v>
      </c>
      <c r="K8839">
        <v>0.74</v>
      </c>
      <c r="L8839">
        <v>7.0000000000000007E-2</v>
      </c>
    </row>
    <row r="8840" spans="1:12" x14ac:dyDescent="0.35">
      <c r="A8840" t="s">
        <v>41</v>
      </c>
      <c r="B8840" t="s">
        <v>17469</v>
      </c>
      <c r="C8840" t="s">
        <v>17470</v>
      </c>
      <c r="D8840">
        <v>5</v>
      </c>
      <c r="E8840">
        <v>13</v>
      </c>
      <c r="F8840" t="s">
        <v>70</v>
      </c>
      <c r="G8840" t="str">
        <f>VLOOKUP(F8840, Themes!$A$1:$C$51, 2, FALSE )</f>
        <v>Recreation</v>
      </c>
      <c r="H8840" t="str">
        <f>VLOOKUP(F8840, Themes!$A$1:$C$51, 3, FALSE )</f>
        <v>Socialization at Dunder Mifflin</v>
      </c>
      <c r="I8840">
        <v>7.7200000000000005E-2</v>
      </c>
      <c r="J8840">
        <v>0</v>
      </c>
      <c r="K8840">
        <v>0.79400000000000004</v>
      </c>
      <c r="L8840">
        <v>0.20599999999999999</v>
      </c>
    </row>
    <row r="8841" spans="1:12" x14ac:dyDescent="0.35">
      <c r="A8841" t="s">
        <v>41</v>
      </c>
      <c r="B8841" t="s">
        <v>17471</v>
      </c>
      <c r="C8841" t="s">
        <v>17472</v>
      </c>
      <c r="D8841">
        <v>5</v>
      </c>
      <c r="E8841">
        <v>13</v>
      </c>
      <c r="F8841" t="s">
        <v>247</v>
      </c>
      <c r="G8841" t="str">
        <f>VLOOKUP(F8841, Themes!$A$1:$C$51, 2, FALSE )</f>
        <v>Closing deals</v>
      </c>
      <c r="H8841" t="str">
        <f>VLOOKUP(F8841, Themes!$A$1:$C$51, 3, FALSE )</f>
        <v>Dunder Mifflin Operations &amp; Activities</v>
      </c>
      <c r="I8841">
        <v>-0.37490000000000001</v>
      </c>
      <c r="J8841">
        <v>0.10100000000000001</v>
      </c>
      <c r="K8841">
        <v>0.85699999999999998</v>
      </c>
      <c r="L8841">
        <v>4.2999999999999997E-2</v>
      </c>
    </row>
    <row r="8842" spans="1:12" x14ac:dyDescent="0.35">
      <c r="A8842" t="s">
        <v>41</v>
      </c>
      <c r="B8842" t="s">
        <v>17473</v>
      </c>
      <c r="C8842" t="s">
        <v>17474</v>
      </c>
      <c r="D8842">
        <v>5</v>
      </c>
      <c r="E8842">
        <v>13</v>
      </c>
      <c r="F8842" t="s">
        <v>20</v>
      </c>
      <c r="G8842" t="str">
        <f>VLOOKUP(F8842, Themes!$A$1:$C$51, 2, FALSE )</f>
        <v>Dunder Mifflin Products</v>
      </c>
      <c r="H8842" t="str">
        <f>VLOOKUP(F8842, Themes!$A$1:$C$51, 3, FALSE )</f>
        <v>Dunder Mifflin Operations &amp; Activities</v>
      </c>
      <c r="I8842">
        <v>0.22850000000000001</v>
      </c>
      <c r="J8842">
        <v>5.7000000000000002E-2</v>
      </c>
      <c r="K8842">
        <v>0.85099999999999998</v>
      </c>
      <c r="L8842">
        <v>9.2999999999999999E-2</v>
      </c>
    </row>
    <row r="8843" spans="1:12" x14ac:dyDescent="0.35">
      <c r="A8843" t="s">
        <v>58</v>
      </c>
      <c r="B8843" t="s">
        <v>17475</v>
      </c>
      <c r="C8843" t="s">
        <v>17476</v>
      </c>
      <c r="D8843">
        <v>5</v>
      </c>
      <c r="E8843">
        <v>13</v>
      </c>
      <c r="F8843" t="s">
        <v>254</v>
      </c>
      <c r="G8843" t="str">
        <f>VLOOKUP(F8843, Themes!$A$1:$C$51, 2, FALSE )</f>
        <v>Parenting Issues</v>
      </c>
      <c r="H8843" t="str">
        <f>VLOOKUP(F8843, Themes!$A$1:$C$51, 3, FALSE )</f>
        <v>Family</v>
      </c>
      <c r="I8843">
        <v>0.29599999999999999</v>
      </c>
      <c r="J8843">
        <v>0</v>
      </c>
      <c r="K8843">
        <v>0.80400000000000005</v>
      </c>
      <c r="L8843">
        <v>0.19600000000000001</v>
      </c>
    </row>
    <row r="8844" spans="1:12" x14ac:dyDescent="0.35">
      <c r="A8844" t="s">
        <v>14</v>
      </c>
      <c r="B8844" t="s">
        <v>17477</v>
      </c>
      <c r="C8844" t="s">
        <v>17478</v>
      </c>
      <c r="D8844">
        <v>5</v>
      </c>
      <c r="E8844">
        <v>13</v>
      </c>
      <c r="F8844" t="s">
        <v>226</v>
      </c>
      <c r="G8844" t="str">
        <f>VLOOKUP(F8844, Themes!$A$1:$C$51, 2, FALSE )</f>
        <v>Focusing at Work</v>
      </c>
      <c r="H8844" t="str">
        <f>VLOOKUP(F8844, Themes!$A$1:$C$51, 3, FALSE )</f>
        <v>Dunder Mifflin Operations &amp; Activities</v>
      </c>
      <c r="I8844">
        <v>0.49390000000000001</v>
      </c>
      <c r="J8844">
        <v>0</v>
      </c>
      <c r="K8844">
        <v>0.78900000000000003</v>
      </c>
      <c r="L8844">
        <v>0.21099999999999999</v>
      </c>
    </row>
    <row r="8845" spans="1:12" x14ac:dyDescent="0.35">
      <c r="A8845" t="s">
        <v>58</v>
      </c>
      <c r="B8845" t="s">
        <v>17479</v>
      </c>
      <c r="C8845" t="s">
        <v>17480</v>
      </c>
      <c r="D8845">
        <v>5</v>
      </c>
      <c r="E8845">
        <v>13</v>
      </c>
      <c r="F8845" t="s">
        <v>540</v>
      </c>
      <c r="G8845" t="str">
        <f>VLOOKUP(F8845, Themes!$A$1:$C$51, 2, FALSE )</f>
        <v>Romantic Feelings</v>
      </c>
      <c r="H8845" t="str">
        <f>VLOOKUP(F8845, Themes!$A$1:$C$51, 3, FALSE )</f>
        <v>Love, Sex, &amp; Relationships</v>
      </c>
      <c r="I8845">
        <v>0.54720000000000002</v>
      </c>
      <c r="J8845">
        <v>0</v>
      </c>
      <c r="K8845">
        <v>0.755</v>
      </c>
      <c r="L8845">
        <v>0.245</v>
      </c>
    </row>
    <row r="8846" spans="1:12" x14ac:dyDescent="0.35">
      <c r="A8846" t="s">
        <v>58</v>
      </c>
      <c r="B8846" t="s">
        <v>17481</v>
      </c>
      <c r="C8846" t="s">
        <v>17482</v>
      </c>
      <c r="D8846">
        <v>5</v>
      </c>
      <c r="E8846">
        <v>13</v>
      </c>
      <c r="F8846" t="s">
        <v>238</v>
      </c>
      <c r="G8846" t="str">
        <f>VLOOKUP(F8846, Themes!$A$1:$C$51, 2, FALSE )</f>
        <v>Communication &amp; Problem Solving</v>
      </c>
      <c r="H8846" t="str">
        <f>VLOOKUP(F8846, Themes!$A$1:$C$51, 3, FALSE )</f>
        <v>Dunder Mifflin Politics</v>
      </c>
      <c r="I8846">
        <v>0</v>
      </c>
      <c r="J8846">
        <v>0</v>
      </c>
      <c r="K8846">
        <v>1</v>
      </c>
      <c r="L8846">
        <v>0</v>
      </c>
    </row>
    <row r="8847" spans="1:12" x14ac:dyDescent="0.35">
      <c r="A8847" t="s">
        <v>14</v>
      </c>
      <c r="B8847" t="s">
        <v>17483</v>
      </c>
      <c r="C8847" t="s">
        <v>17484</v>
      </c>
      <c r="D8847">
        <v>5</v>
      </c>
      <c r="E8847">
        <v>13</v>
      </c>
      <c r="F8847" t="s">
        <v>23</v>
      </c>
      <c r="G8847" t="str">
        <f>VLOOKUP(F8847, Themes!$A$1:$C$51, 2, FALSE )</f>
        <v>Pam's Activities</v>
      </c>
      <c r="H8847" t="str">
        <f>VLOOKUP(F8847, Themes!$A$1:$C$51, 3, FALSE )</f>
        <v>Character's Activities</v>
      </c>
      <c r="I8847">
        <v>-2.4299999999999999E-2</v>
      </c>
      <c r="J8847">
        <v>0.24399999999999999</v>
      </c>
      <c r="K8847">
        <v>0.51900000000000002</v>
      </c>
      <c r="L8847">
        <v>0.23699999999999999</v>
      </c>
    </row>
    <row r="8848" spans="1:12" x14ac:dyDescent="0.35">
      <c r="A8848" t="s">
        <v>10</v>
      </c>
      <c r="B8848" t="s">
        <v>17485</v>
      </c>
      <c r="C8848" t="s">
        <v>17486</v>
      </c>
      <c r="D8848">
        <v>5</v>
      </c>
      <c r="E8848">
        <v>13</v>
      </c>
      <c r="F8848" t="s">
        <v>40</v>
      </c>
      <c r="G8848" t="str">
        <f>VLOOKUP(F8848, Themes!$A$1:$C$51, 2, FALSE )</f>
        <v>Items in Dunder Mifflin</v>
      </c>
      <c r="H8848" t="str">
        <f>VLOOKUP(F8848, Themes!$A$1:$C$51, 3, FALSE )</f>
        <v>Dunder Mifflin Operations &amp; Activities</v>
      </c>
      <c r="I8848">
        <v>0.58589999999999998</v>
      </c>
      <c r="J8848">
        <v>3.9E-2</v>
      </c>
      <c r="K8848">
        <v>0.83299999999999996</v>
      </c>
      <c r="L8848">
        <v>0.128</v>
      </c>
    </row>
    <row r="8849" spans="1:12" x14ac:dyDescent="0.35">
      <c r="A8849" t="s">
        <v>10</v>
      </c>
      <c r="B8849" t="s">
        <v>17487</v>
      </c>
      <c r="C8849" t="s">
        <v>17488</v>
      </c>
      <c r="D8849">
        <v>5</v>
      </c>
      <c r="E8849">
        <v>13</v>
      </c>
      <c r="F8849" t="s">
        <v>226</v>
      </c>
      <c r="G8849" t="str">
        <f>VLOOKUP(F8849, Themes!$A$1:$C$51, 2, FALSE )</f>
        <v>Focusing at Work</v>
      </c>
      <c r="H8849" t="str">
        <f>VLOOKUP(F8849, Themes!$A$1:$C$51, 3, FALSE )</f>
        <v>Dunder Mifflin Operations &amp; Activities</v>
      </c>
      <c r="I8849">
        <v>0.59940000000000004</v>
      </c>
      <c r="J8849">
        <v>6.5000000000000002E-2</v>
      </c>
      <c r="K8849">
        <v>0.78700000000000003</v>
      </c>
      <c r="L8849">
        <v>0.14699999999999999</v>
      </c>
    </row>
    <row r="8850" spans="1:12" x14ac:dyDescent="0.35">
      <c r="A8850" t="s">
        <v>10</v>
      </c>
      <c r="B8850" t="s">
        <v>17489</v>
      </c>
      <c r="C8850" t="s">
        <v>17490</v>
      </c>
      <c r="D8850">
        <v>5</v>
      </c>
      <c r="E8850">
        <v>13</v>
      </c>
      <c r="F8850" t="s">
        <v>73</v>
      </c>
      <c r="G8850" t="str">
        <f>VLOOKUP(F8850, Themes!$A$1:$C$51, 2, FALSE )</f>
        <v>Meetings</v>
      </c>
      <c r="H8850" t="str">
        <f>VLOOKUP(F8850, Themes!$A$1:$C$51, 3, FALSE )</f>
        <v>Dunder Mifflin Operations &amp; Activities</v>
      </c>
      <c r="I8850">
        <v>0.94899999999999995</v>
      </c>
      <c r="J8850">
        <v>4.3999999999999997E-2</v>
      </c>
      <c r="K8850">
        <v>0.69299999999999995</v>
      </c>
      <c r="L8850">
        <v>0.26200000000000001</v>
      </c>
    </row>
    <row r="8851" spans="1:12" x14ac:dyDescent="0.35">
      <c r="A8851" t="s">
        <v>58</v>
      </c>
      <c r="B8851" t="s">
        <v>17491</v>
      </c>
      <c r="C8851" t="s">
        <v>17492</v>
      </c>
      <c r="D8851">
        <v>5</v>
      </c>
      <c r="E8851">
        <v>13</v>
      </c>
      <c r="F8851" t="s">
        <v>233</v>
      </c>
      <c r="G8851" t="str">
        <f>VLOOKUP(F8851, Themes!$A$1:$C$51, 2, FALSE )</f>
        <v>Oscar &amp; David Wallace</v>
      </c>
      <c r="H8851" t="str">
        <f>VLOOKUP(F8851, Themes!$A$1:$C$51, 3, FALSE )</f>
        <v>Character's Activities</v>
      </c>
      <c r="I8851">
        <v>0</v>
      </c>
      <c r="J8851">
        <v>0</v>
      </c>
      <c r="K8851">
        <v>1</v>
      </c>
      <c r="L8851">
        <v>0</v>
      </c>
    </row>
    <row r="8852" spans="1:12" x14ac:dyDescent="0.35">
      <c r="A8852" t="s">
        <v>10</v>
      </c>
      <c r="B8852" t="s">
        <v>17493</v>
      </c>
      <c r="C8852" t="s">
        <v>17494</v>
      </c>
      <c r="D8852">
        <v>5</v>
      </c>
      <c r="E8852">
        <v>13</v>
      </c>
      <c r="F8852" t="s">
        <v>143</v>
      </c>
      <c r="G8852" t="str">
        <f>VLOOKUP(F8852, Themes!$A$1:$C$51, 2, FALSE )</f>
        <v>Meridith &amp; Creed Activities</v>
      </c>
      <c r="H8852" t="str">
        <f>VLOOKUP(F8852, Themes!$A$1:$C$51, 3, FALSE )</f>
        <v>Character's Activities</v>
      </c>
      <c r="I8852">
        <v>0.89319999999999999</v>
      </c>
      <c r="J8852">
        <v>0</v>
      </c>
      <c r="K8852">
        <v>0.79200000000000004</v>
      </c>
      <c r="L8852">
        <v>0.20799999999999999</v>
      </c>
    </row>
    <row r="8853" spans="1:12" x14ac:dyDescent="0.35">
      <c r="A8853" t="s">
        <v>10</v>
      </c>
      <c r="B8853" t="s">
        <v>17495</v>
      </c>
      <c r="C8853" t="s">
        <v>17496</v>
      </c>
      <c r="D8853">
        <v>5</v>
      </c>
      <c r="E8853">
        <v>13</v>
      </c>
      <c r="F8853" t="s">
        <v>475</v>
      </c>
      <c r="G8853" t="str">
        <f>VLOOKUP(F8853, Themes!$A$1:$C$51, 2, FALSE )</f>
        <v>Answering Phones</v>
      </c>
      <c r="H8853" t="str">
        <f>VLOOKUP(F8853, Themes!$A$1:$C$51, 3, FALSE )</f>
        <v>Dunder Mifflin Operations &amp; Activities</v>
      </c>
      <c r="I8853">
        <v>-0.79930000000000001</v>
      </c>
      <c r="J8853">
        <v>0.20599999999999999</v>
      </c>
      <c r="K8853">
        <v>0.68300000000000005</v>
      </c>
      <c r="L8853">
        <v>0.111</v>
      </c>
    </row>
    <row r="8854" spans="1:12" x14ac:dyDescent="0.35">
      <c r="A8854" t="s">
        <v>10</v>
      </c>
      <c r="B8854" t="s">
        <v>17497</v>
      </c>
      <c r="C8854" t="s">
        <v>17498</v>
      </c>
      <c r="D8854">
        <v>5</v>
      </c>
      <c r="E8854">
        <v>13</v>
      </c>
      <c r="F8854" t="s">
        <v>70</v>
      </c>
      <c r="G8854" t="str">
        <f>VLOOKUP(F8854, Themes!$A$1:$C$51, 2, FALSE )</f>
        <v>Recreation</v>
      </c>
      <c r="H8854" t="str">
        <f>VLOOKUP(F8854, Themes!$A$1:$C$51, 3, FALSE )</f>
        <v>Socialization at Dunder Mifflin</v>
      </c>
      <c r="I8854">
        <v>0.36120000000000002</v>
      </c>
      <c r="J8854">
        <v>0</v>
      </c>
      <c r="K8854">
        <v>0.76200000000000001</v>
      </c>
      <c r="L8854">
        <v>0.23799999999999999</v>
      </c>
    </row>
    <row r="8855" spans="1:12" x14ac:dyDescent="0.35">
      <c r="A8855" t="s">
        <v>10</v>
      </c>
      <c r="B8855" t="s">
        <v>17499</v>
      </c>
      <c r="C8855" t="s">
        <v>17500</v>
      </c>
      <c r="D8855">
        <v>5</v>
      </c>
      <c r="E8855">
        <v>13</v>
      </c>
      <c r="F8855" t="s">
        <v>23</v>
      </c>
      <c r="G8855" t="str">
        <f>VLOOKUP(F8855, Themes!$A$1:$C$51, 2, FALSE )</f>
        <v>Pam's Activities</v>
      </c>
      <c r="H8855" t="str">
        <f>VLOOKUP(F8855, Themes!$A$1:$C$51, 3, FALSE )</f>
        <v>Character's Activities</v>
      </c>
      <c r="I8855">
        <v>0.49390000000000001</v>
      </c>
      <c r="J8855">
        <v>0.13300000000000001</v>
      </c>
      <c r="K8855">
        <v>0.54200000000000004</v>
      </c>
      <c r="L8855">
        <v>0.32500000000000001</v>
      </c>
    </row>
    <row r="8856" spans="1:12" x14ac:dyDescent="0.35">
      <c r="A8856" t="s">
        <v>10</v>
      </c>
      <c r="B8856" t="s">
        <v>17501</v>
      </c>
      <c r="C8856" t="s">
        <v>17502</v>
      </c>
      <c r="D8856">
        <v>5</v>
      </c>
      <c r="E8856">
        <v>13</v>
      </c>
      <c r="F8856" t="s">
        <v>233</v>
      </c>
      <c r="G8856" t="str">
        <f>VLOOKUP(F8856, Themes!$A$1:$C$51, 2, FALSE )</f>
        <v>Oscar &amp; David Wallace</v>
      </c>
      <c r="H8856" t="str">
        <f>VLOOKUP(F8856, Themes!$A$1:$C$51, 3, FALSE )</f>
        <v>Character's Activities</v>
      </c>
      <c r="I8856">
        <v>0.19059999999999999</v>
      </c>
      <c r="J8856">
        <v>0</v>
      </c>
      <c r="K8856">
        <v>0.95499999999999996</v>
      </c>
      <c r="L8856">
        <v>4.4999999999999998E-2</v>
      </c>
    </row>
    <row r="8857" spans="1:12" x14ac:dyDescent="0.35">
      <c r="A8857" t="s">
        <v>10</v>
      </c>
      <c r="B8857" t="s">
        <v>17503</v>
      </c>
      <c r="C8857" t="s">
        <v>17504</v>
      </c>
      <c r="D8857">
        <v>5</v>
      </c>
      <c r="E8857">
        <v>13</v>
      </c>
      <c r="F8857" t="s">
        <v>265</v>
      </c>
      <c r="G8857" t="str">
        <f>VLOOKUP(F8857, Themes!$A$1:$C$51, 2, FALSE )</f>
        <v>Michael's Behaviours</v>
      </c>
      <c r="H8857" t="str">
        <f>VLOOKUP(F8857, Themes!$A$1:$C$51, 3, FALSE )</f>
        <v>Character's Activities</v>
      </c>
      <c r="I8857">
        <v>0</v>
      </c>
      <c r="J8857">
        <v>0</v>
      </c>
      <c r="K8857">
        <v>1</v>
      </c>
      <c r="L8857">
        <v>0</v>
      </c>
    </row>
    <row r="8858" spans="1:12" x14ac:dyDescent="0.35">
      <c r="A8858" t="s">
        <v>10</v>
      </c>
      <c r="B8858" t="s">
        <v>17505</v>
      </c>
      <c r="C8858" t="s">
        <v>17506</v>
      </c>
      <c r="D8858">
        <v>5</v>
      </c>
      <c r="E8858">
        <v>13</v>
      </c>
      <c r="F8858" t="s">
        <v>367</v>
      </c>
      <c r="G8858" t="str">
        <f>VLOOKUP(F8858, Themes!$A$1:$C$51, 2, FALSE )</f>
        <v>Office Praise for Work</v>
      </c>
      <c r="H8858" t="str">
        <f>VLOOKUP(F8858, Themes!$A$1:$C$51, 3, FALSE )</f>
        <v>Character Relationships with Each Other</v>
      </c>
      <c r="I8858">
        <v>0.75060000000000004</v>
      </c>
      <c r="J8858">
        <v>0.11899999999999999</v>
      </c>
      <c r="K8858">
        <v>0.58299999999999996</v>
      </c>
      <c r="L8858">
        <v>0.29699999999999999</v>
      </c>
    </row>
    <row r="8859" spans="1:12" x14ac:dyDescent="0.35">
      <c r="A8859" t="s">
        <v>58</v>
      </c>
      <c r="B8859" t="s">
        <v>17507</v>
      </c>
      <c r="C8859" t="s">
        <v>17508</v>
      </c>
      <c r="D8859">
        <v>5</v>
      </c>
      <c r="E8859">
        <v>13</v>
      </c>
      <c r="F8859" t="s">
        <v>67</v>
      </c>
      <c r="G8859" t="str">
        <f>VLOOKUP(F8859, Themes!$A$1:$C$51, 2, FALSE )</f>
        <v>Initiatives &amp; Operations at Dunder Mifflin</v>
      </c>
      <c r="H8859" t="str">
        <f>VLOOKUP(F8859, Themes!$A$1:$C$51, 3, FALSE )</f>
        <v>Dunder Mifflin Operations &amp; Activities</v>
      </c>
      <c r="I8859">
        <v>0</v>
      </c>
      <c r="J8859">
        <v>0</v>
      </c>
      <c r="K8859">
        <v>1</v>
      </c>
      <c r="L8859">
        <v>0</v>
      </c>
    </row>
    <row r="8860" spans="1:12" x14ac:dyDescent="0.35">
      <c r="A8860" t="s">
        <v>58</v>
      </c>
      <c r="B8860" t="s">
        <v>17509</v>
      </c>
      <c r="C8860" t="s">
        <v>17510</v>
      </c>
      <c r="D8860">
        <v>5</v>
      </c>
      <c r="E8860">
        <v>13</v>
      </c>
      <c r="F8860" t="s">
        <v>254</v>
      </c>
      <c r="G8860" t="str">
        <f>VLOOKUP(F8860, Themes!$A$1:$C$51, 2, FALSE )</f>
        <v>Parenting Issues</v>
      </c>
      <c r="H8860" t="str">
        <f>VLOOKUP(F8860, Themes!$A$1:$C$51, 3, FALSE )</f>
        <v>Family</v>
      </c>
      <c r="I8860">
        <v>0</v>
      </c>
      <c r="J8860">
        <v>0</v>
      </c>
      <c r="K8860">
        <v>1</v>
      </c>
      <c r="L8860">
        <v>0</v>
      </c>
    </row>
    <row r="8861" spans="1:12" x14ac:dyDescent="0.35">
      <c r="A8861" t="s">
        <v>14</v>
      </c>
      <c r="B8861" t="s">
        <v>17511</v>
      </c>
      <c r="C8861" t="s">
        <v>17512</v>
      </c>
      <c r="D8861">
        <v>5</v>
      </c>
      <c r="E8861">
        <v>13</v>
      </c>
      <c r="F8861" t="s">
        <v>23</v>
      </c>
      <c r="G8861" t="str">
        <f>VLOOKUP(F8861, Themes!$A$1:$C$51, 2, FALSE )</f>
        <v>Pam's Activities</v>
      </c>
      <c r="H8861" t="str">
        <f>VLOOKUP(F8861, Themes!$A$1:$C$51, 3, FALSE )</f>
        <v>Character's Activities</v>
      </c>
      <c r="I8861">
        <v>0.30780000000000002</v>
      </c>
      <c r="J8861">
        <v>9.2999999999999999E-2</v>
      </c>
      <c r="K8861">
        <v>0.78600000000000003</v>
      </c>
      <c r="L8861">
        <v>0.121</v>
      </c>
    </row>
    <row r="8862" spans="1:12" x14ac:dyDescent="0.35">
      <c r="A8862" t="s">
        <v>14</v>
      </c>
      <c r="B8862" t="s">
        <v>17513</v>
      </c>
      <c r="C8862" t="s">
        <v>17514</v>
      </c>
      <c r="D8862">
        <v>5</v>
      </c>
      <c r="E8862">
        <v>13</v>
      </c>
      <c r="F8862" t="s">
        <v>254</v>
      </c>
      <c r="G8862" t="str">
        <f>VLOOKUP(F8862, Themes!$A$1:$C$51, 2, FALSE )</f>
        <v>Parenting Issues</v>
      </c>
      <c r="H8862" t="str">
        <f>VLOOKUP(F8862, Themes!$A$1:$C$51, 3, FALSE )</f>
        <v>Family</v>
      </c>
      <c r="I8862">
        <v>0</v>
      </c>
      <c r="J8862">
        <v>0</v>
      </c>
      <c r="K8862">
        <v>1</v>
      </c>
      <c r="L8862">
        <v>0</v>
      </c>
    </row>
    <row r="8863" spans="1:12" x14ac:dyDescent="0.35">
      <c r="A8863" t="s">
        <v>58</v>
      </c>
      <c r="B8863" t="s">
        <v>17515</v>
      </c>
      <c r="C8863" t="s">
        <v>17516</v>
      </c>
      <c r="D8863">
        <v>5</v>
      </c>
      <c r="E8863">
        <v>13</v>
      </c>
      <c r="F8863" t="s">
        <v>254</v>
      </c>
      <c r="G8863" t="str">
        <f>VLOOKUP(F8863, Themes!$A$1:$C$51, 2, FALSE )</f>
        <v>Parenting Issues</v>
      </c>
      <c r="H8863" t="str">
        <f>VLOOKUP(F8863, Themes!$A$1:$C$51, 3, FALSE )</f>
        <v>Family</v>
      </c>
      <c r="I8863">
        <v>0.1179</v>
      </c>
      <c r="J8863">
        <v>4.2000000000000003E-2</v>
      </c>
      <c r="K8863">
        <v>0.90100000000000002</v>
      </c>
      <c r="L8863">
        <v>5.8000000000000003E-2</v>
      </c>
    </row>
    <row r="8864" spans="1:12" x14ac:dyDescent="0.35">
      <c r="A8864" t="s">
        <v>10</v>
      </c>
      <c r="B8864" t="s">
        <v>17517</v>
      </c>
      <c r="C8864" t="s">
        <v>17518</v>
      </c>
      <c r="D8864">
        <v>5</v>
      </c>
      <c r="E8864">
        <v>13</v>
      </c>
      <c r="F8864" t="s">
        <v>37</v>
      </c>
      <c r="G8864" t="str">
        <f>VLOOKUP(F8864, Themes!$A$1:$C$51, 2, FALSE )</f>
        <v>Sexual Behaviours &amp; Weddings</v>
      </c>
      <c r="H8864" t="str">
        <f>VLOOKUP(F8864, Themes!$A$1:$C$51, 3, FALSE )</f>
        <v>Love, Sex, &amp; Relationships</v>
      </c>
      <c r="I8864">
        <v>-0.42149999999999999</v>
      </c>
      <c r="J8864">
        <v>0.25900000000000001</v>
      </c>
      <c r="K8864">
        <v>0.74099999999999999</v>
      </c>
      <c r="L8864">
        <v>0</v>
      </c>
    </row>
    <row r="8865" spans="1:12" x14ac:dyDescent="0.35">
      <c r="A8865" t="s">
        <v>41</v>
      </c>
      <c r="B8865" t="s">
        <v>17519</v>
      </c>
      <c r="C8865" t="s">
        <v>17520</v>
      </c>
      <c r="D8865">
        <v>5</v>
      </c>
      <c r="E8865">
        <v>13</v>
      </c>
      <c r="F8865" t="s">
        <v>37</v>
      </c>
      <c r="G8865" t="str">
        <f>VLOOKUP(F8865, Themes!$A$1:$C$51, 2, FALSE )</f>
        <v>Sexual Behaviours &amp; Weddings</v>
      </c>
      <c r="H8865" t="str">
        <f>VLOOKUP(F8865, Themes!$A$1:$C$51, 3, FALSE )</f>
        <v>Love, Sex, &amp; Relationships</v>
      </c>
      <c r="I8865">
        <v>0.62239999999999995</v>
      </c>
      <c r="J8865">
        <v>8.7999999999999995E-2</v>
      </c>
      <c r="K8865">
        <v>0.58499999999999996</v>
      </c>
      <c r="L8865">
        <v>0.32700000000000001</v>
      </c>
    </row>
    <row r="8866" spans="1:12" x14ac:dyDescent="0.35">
      <c r="A8866" t="s">
        <v>41</v>
      </c>
      <c r="B8866" t="s">
        <v>17521</v>
      </c>
      <c r="C8866" t="s">
        <v>17522</v>
      </c>
      <c r="D8866">
        <v>5</v>
      </c>
      <c r="E8866">
        <v>13</v>
      </c>
      <c r="F8866" t="s">
        <v>20</v>
      </c>
      <c r="G8866" t="str">
        <f>VLOOKUP(F8866, Themes!$A$1:$C$51, 2, FALSE )</f>
        <v>Dunder Mifflin Products</v>
      </c>
      <c r="H8866" t="str">
        <f>VLOOKUP(F8866, Themes!$A$1:$C$51, 3, FALSE )</f>
        <v>Dunder Mifflin Operations &amp; Activities</v>
      </c>
      <c r="I8866">
        <v>5.16E-2</v>
      </c>
      <c r="J8866">
        <v>0</v>
      </c>
      <c r="K8866">
        <v>0.90900000000000003</v>
      </c>
      <c r="L8866">
        <v>9.0999999999999998E-2</v>
      </c>
    </row>
    <row r="8867" spans="1:12" x14ac:dyDescent="0.35">
      <c r="A8867" t="s">
        <v>10</v>
      </c>
      <c r="B8867" t="s">
        <v>17523</v>
      </c>
      <c r="C8867" t="s">
        <v>17524</v>
      </c>
      <c r="D8867">
        <v>5</v>
      </c>
      <c r="E8867">
        <v>13</v>
      </c>
      <c r="F8867" t="s">
        <v>325</v>
      </c>
      <c r="G8867" t="str">
        <f>VLOOKUP(F8867, Themes!$A$1:$C$51, 2, FALSE )</f>
        <v>Gender Roles</v>
      </c>
      <c r="H8867" t="str">
        <f>VLOOKUP(F8867, Themes!$A$1:$C$51, 3, FALSE )</f>
        <v>Social Issues &amp; Miscellaneous</v>
      </c>
      <c r="I8867">
        <v>0.2747</v>
      </c>
      <c r="J8867">
        <v>4.4999999999999998E-2</v>
      </c>
      <c r="K8867">
        <v>0.84899999999999998</v>
      </c>
      <c r="L8867">
        <v>0.105</v>
      </c>
    </row>
    <row r="8868" spans="1:12" x14ac:dyDescent="0.35">
      <c r="A8868" t="s">
        <v>10</v>
      </c>
      <c r="B8868" t="s">
        <v>17525</v>
      </c>
      <c r="C8868" t="s">
        <v>17526</v>
      </c>
      <c r="D8868">
        <v>5</v>
      </c>
      <c r="E8868">
        <v>13</v>
      </c>
      <c r="F8868" t="s">
        <v>161</v>
      </c>
      <c r="G8868" t="str">
        <f>VLOOKUP(F8868, Themes!$A$1:$C$51, 2, FALSE )</f>
        <v>Uncomfortable Feelings</v>
      </c>
      <c r="H8868" t="str">
        <f>VLOOKUP(F8868, Themes!$A$1:$C$51, 3, FALSE )</f>
        <v>Character Relationships with Each Other</v>
      </c>
      <c r="I8868">
        <v>0.70809999999999995</v>
      </c>
      <c r="J8868">
        <v>0.115</v>
      </c>
      <c r="K8868">
        <v>0.68</v>
      </c>
      <c r="L8868">
        <v>0.20499999999999999</v>
      </c>
    </row>
    <row r="8869" spans="1:12" x14ac:dyDescent="0.35">
      <c r="A8869" t="s">
        <v>10</v>
      </c>
      <c r="B8869" t="s">
        <v>17527</v>
      </c>
      <c r="C8869" t="s">
        <v>17528</v>
      </c>
      <c r="D8869">
        <v>5</v>
      </c>
      <c r="E8869">
        <v>13</v>
      </c>
      <c r="F8869" t="s">
        <v>143</v>
      </c>
      <c r="G8869" t="str">
        <f>VLOOKUP(F8869, Themes!$A$1:$C$51, 2, FALSE )</f>
        <v>Meridith &amp; Creed Activities</v>
      </c>
      <c r="H8869" t="str">
        <f>VLOOKUP(F8869, Themes!$A$1:$C$51, 3, FALSE )</f>
        <v>Character's Activities</v>
      </c>
      <c r="I8869">
        <v>0.79730000000000001</v>
      </c>
      <c r="J8869">
        <v>5.0999999999999997E-2</v>
      </c>
      <c r="K8869">
        <v>0.76800000000000002</v>
      </c>
      <c r="L8869">
        <v>0.18099999999999999</v>
      </c>
    </row>
    <row r="8870" spans="1:12" x14ac:dyDescent="0.35">
      <c r="A8870" t="s">
        <v>10</v>
      </c>
      <c r="B8870" t="s">
        <v>17529</v>
      </c>
      <c r="C8870" t="s">
        <v>17530</v>
      </c>
      <c r="D8870">
        <v>5</v>
      </c>
      <c r="E8870">
        <v>13</v>
      </c>
      <c r="F8870" t="s">
        <v>143</v>
      </c>
      <c r="G8870" t="str">
        <f>VLOOKUP(F8870, Themes!$A$1:$C$51, 2, FALSE )</f>
        <v>Meridith &amp; Creed Activities</v>
      </c>
      <c r="H8870" t="str">
        <f>VLOOKUP(F8870, Themes!$A$1:$C$51, 3, FALSE )</f>
        <v>Character's Activities</v>
      </c>
      <c r="I8870">
        <v>0.8831</v>
      </c>
      <c r="J8870">
        <v>1.7999999999999999E-2</v>
      </c>
      <c r="K8870">
        <v>0.78700000000000003</v>
      </c>
      <c r="L8870">
        <v>0.19500000000000001</v>
      </c>
    </row>
    <row r="8871" spans="1:12" x14ac:dyDescent="0.35">
      <c r="A8871" t="s">
        <v>10</v>
      </c>
      <c r="B8871" t="s">
        <v>17531</v>
      </c>
      <c r="C8871" t="s">
        <v>17532</v>
      </c>
      <c r="D8871">
        <v>5</v>
      </c>
      <c r="E8871">
        <v>13</v>
      </c>
      <c r="F8871" t="s">
        <v>161</v>
      </c>
      <c r="G8871" t="str">
        <f>VLOOKUP(F8871, Themes!$A$1:$C$51, 2, FALSE )</f>
        <v>Uncomfortable Feelings</v>
      </c>
      <c r="H8871" t="str">
        <f>VLOOKUP(F8871, Themes!$A$1:$C$51, 3, FALSE )</f>
        <v>Character Relationships with Each Other</v>
      </c>
      <c r="I8871">
        <v>0.5413</v>
      </c>
      <c r="J8871">
        <v>7.1999999999999995E-2</v>
      </c>
      <c r="K8871">
        <v>0.74199999999999999</v>
      </c>
      <c r="L8871">
        <v>0.187</v>
      </c>
    </row>
    <row r="8872" spans="1:12" x14ac:dyDescent="0.35">
      <c r="A8872" t="s">
        <v>41</v>
      </c>
      <c r="B8872" t="s">
        <v>17533</v>
      </c>
      <c r="C8872" t="s">
        <v>17534</v>
      </c>
      <c r="D8872">
        <v>5</v>
      </c>
      <c r="E8872">
        <v>13</v>
      </c>
      <c r="F8872" t="s">
        <v>20</v>
      </c>
      <c r="G8872" t="str">
        <f>VLOOKUP(F8872, Themes!$A$1:$C$51, 2, FALSE )</f>
        <v>Dunder Mifflin Products</v>
      </c>
      <c r="H8872" t="str">
        <f>VLOOKUP(F8872, Themes!$A$1:$C$51, 3, FALSE )</f>
        <v>Dunder Mifflin Operations &amp; Activities</v>
      </c>
      <c r="I8872">
        <v>0.1255</v>
      </c>
      <c r="J8872">
        <v>5.6000000000000001E-2</v>
      </c>
      <c r="K8872">
        <v>0.84899999999999998</v>
      </c>
      <c r="L8872">
        <v>9.5000000000000001E-2</v>
      </c>
    </row>
    <row r="8873" spans="1:12" x14ac:dyDescent="0.35">
      <c r="A8873" t="s">
        <v>10</v>
      </c>
      <c r="B8873" t="s">
        <v>17535</v>
      </c>
      <c r="C8873" t="s">
        <v>17536</v>
      </c>
      <c r="D8873">
        <v>5</v>
      </c>
      <c r="E8873">
        <v>13</v>
      </c>
      <c r="F8873" t="s">
        <v>164</v>
      </c>
      <c r="G8873" t="str">
        <f>VLOOKUP(F8873, Themes!$A$1:$C$51, 2, FALSE )</f>
        <v>Angela's Activities</v>
      </c>
      <c r="H8873" t="str">
        <f>VLOOKUP(F8873, Themes!$A$1:$C$51, 3, FALSE )</f>
        <v>Character's Activities</v>
      </c>
      <c r="I8873">
        <v>0.91859999999999997</v>
      </c>
      <c r="J8873">
        <v>8.5999999999999993E-2</v>
      </c>
      <c r="K8873">
        <v>0.71699999999999997</v>
      </c>
      <c r="L8873">
        <v>0.19700000000000001</v>
      </c>
    </row>
    <row r="8874" spans="1:12" x14ac:dyDescent="0.35">
      <c r="A8874" t="s">
        <v>86</v>
      </c>
      <c r="B8874" t="s">
        <v>17537</v>
      </c>
      <c r="C8874" t="s">
        <v>17538</v>
      </c>
      <c r="D8874">
        <v>5</v>
      </c>
      <c r="E8874">
        <v>13</v>
      </c>
      <c r="F8874" t="s">
        <v>265</v>
      </c>
      <c r="G8874" t="str">
        <f>VLOOKUP(F8874, Themes!$A$1:$C$51, 2, FALSE )</f>
        <v>Michael's Behaviours</v>
      </c>
      <c r="H8874" t="str">
        <f>VLOOKUP(F8874, Themes!$A$1:$C$51, 3, FALSE )</f>
        <v>Character's Activities</v>
      </c>
      <c r="I8874">
        <v>0.70960000000000001</v>
      </c>
      <c r="J8874">
        <v>0</v>
      </c>
      <c r="K8874">
        <v>0.81499999999999995</v>
      </c>
      <c r="L8874">
        <v>0.185</v>
      </c>
    </row>
    <row r="8875" spans="1:12" x14ac:dyDescent="0.35">
      <c r="A8875" t="s">
        <v>86</v>
      </c>
      <c r="B8875" t="s">
        <v>17539</v>
      </c>
      <c r="C8875" t="s">
        <v>17540</v>
      </c>
      <c r="D8875">
        <v>5</v>
      </c>
      <c r="E8875">
        <v>13</v>
      </c>
      <c r="F8875" t="s">
        <v>143</v>
      </c>
      <c r="G8875" t="str">
        <f>VLOOKUP(F8875, Themes!$A$1:$C$51, 2, FALSE )</f>
        <v>Meridith &amp; Creed Activities</v>
      </c>
      <c r="H8875" t="str">
        <f>VLOOKUP(F8875, Themes!$A$1:$C$51, 3, FALSE )</f>
        <v>Character's Activities</v>
      </c>
      <c r="I8875">
        <v>0.872</v>
      </c>
      <c r="J8875">
        <v>0</v>
      </c>
      <c r="K8875">
        <v>0.33600000000000002</v>
      </c>
      <c r="L8875">
        <v>0.66400000000000003</v>
      </c>
    </row>
    <row r="8876" spans="1:12" x14ac:dyDescent="0.35">
      <c r="A8876" t="s">
        <v>86</v>
      </c>
      <c r="B8876" t="s">
        <v>17541</v>
      </c>
      <c r="C8876" t="s">
        <v>17542</v>
      </c>
      <c r="D8876">
        <v>5</v>
      </c>
      <c r="E8876">
        <v>13</v>
      </c>
      <c r="F8876" t="s">
        <v>23</v>
      </c>
      <c r="G8876" t="str">
        <f>VLOOKUP(F8876, Themes!$A$1:$C$51, 2, FALSE )</f>
        <v>Pam's Activities</v>
      </c>
      <c r="H8876" t="str">
        <f>VLOOKUP(F8876, Themes!$A$1:$C$51, 3, FALSE )</f>
        <v>Character's Activities</v>
      </c>
      <c r="I8876">
        <v>-0.52669999999999995</v>
      </c>
      <c r="J8876">
        <v>0.216</v>
      </c>
      <c r="K8876">
        <v>0.78400000000000003</v>
      </c>
      <c r="L8876">
        <v>0</v>
      </c>
    </row>
    <row r="8877" spans="1:12" x14ac:dyDescent="0.35">
      <c r="A8877" t="s">
        <v>10</v>
      </c>
      <c r="B8877" t="s">
        <v>17543</v>
      </c>
      <c r="C8877" t="s">
        <v>17544</v>
      </c>
      <c r="D8877">
        <v>5</v>
      </c>
      <c r="E8877">
        <v>13</v>
      </c>
      <c r="F8877" t="s">
        <v>177</v>
      </c>
      <c r="G8877" t="str">
        <f>VLOOKUP(F8877, Themes!$A$1:$C$51, 2, FALSE )</f>
        <v>Writing, Drawings, Pictures, etc</v>
      </c>
      <c r="H8877" t="str">
        <f>VLOOKUP(F8877, Themes!$A$1:$C$51, 3, FALSE )</f>
        <v>Dunder Mifflin Operations &amp; Activities</v>
      </c>
      <c r="I8877">
        <v>0.40029999999999999</v>
      </c>
      <c r="J8877">
        <v>0</v>
      </c>
      <c r="K8877">
        <v>0.876</v>
      </c>
      <c r="L8877">
        <v>0.124</v>
      </c>
    </row>
    <row r="8878" spans="1:12" x14ac:dyDescent="0.35">
      <c r="A8878" t="s">
        <v>10</v>
      </c>
      <c r="B8878" t="s">
        <v>17545</v>
      </c>
      <c r="C8878" t="s">
        <v>17546</v>
      </c>
      <c r="D8878">
        <v>5</v>
      </c>
      <c r="E8878">
        <v>13</v>
      </c>
      <c r="F8878" t="s">
        <v>124</v>
      </c>
      <c r="G8878" t="str">
        <f>VLOOKUP(F8878, Themes!$A$1:$C$51, 2, FALSE )</f>
        <v>HR Complaints</v>
      </c>
      <c r="H8878" t="str">
        <f>VLOOKUP(F8878, Themes!$A$1:$C$51, 3, FALSE )</f>
        <v>Dunder Mifflin Politics</v>
      </c>
      <c r="I8878">
        <v>0.76239999999999997</v>
      </c>
      <c r="J8878">
        <v>0</v>
      </c>
      <c r="K8878">
        <v>0.379</v>
      </c>
      <c r="L8878">
        <v>0.621</v>
      </c>
    </row>
    <row r="8879" spans="1:12" x14ac:dyDescent="0.35">
      <c r="A8879" t="s">
        <v>10</v>
      </c>
      <c r="B8879" t="s">
        <v>17547</v>
      </c>
      <c r="C8879" t="s">
        <v>17548</v>
      </c>
      <c r="D8879">
        <v>5</v>
      </c>
      <c r="E8879">
        <v>13</v>
      </c>
      <c r="F8879" t="s">
        <v>164</v>
      </c>
      <c r="G8879" t="str">
        <f>VLOOKUP(F8879, Themes!$A$1:$C$51, 2, FALSE )</f>
        <v>Angela's Activities</v>
      </c>
      <c r="H8879" t="str">
        <f>VLOOKUP(F8879, Themes!$A$1:$C$51, 3, FALSE )</f>
        <v>Character's Activities</v>
      </c>
      <c r="I8879">
        <v>0.2263</v>
      </c>
      <c r="J8879">
        <v>0</v>
      </c>
      <c r="K8879">
        <v>0.80800000000000005</v>
      </c>
      <c r="L8879">
        <v>0.192</v>
      </c>
    </row>
    <row r="8880" spans="1:12" x14ac:dyDescent="0.35">
      <c r="A8880" t="s">
        <v>10</v>
      </c>
      <c r="B8880" t="s">
        <v>17549</v>
      </c>
      <c r="C8880" t="s">
        <v>17550</v>
      </c>
      <c r="D8880">
        <v>5</v>
      </c>
      <c r="E8880">
        <v>13</v>
      </c>
      <c r="F8880" t="s">
        <v>124</v>
      </c>
      <c r="G8880" t="str">
        <f>VLOOKUP(F8880, Themes!$A$1:$C$51, 2, FALSE )</f>
        <v>HR Complaints</v>
      </c>
      <c r="H8880" t="str">
        <f>VLOOKUP(F8880, Themes!$A$1:$C$51, 3, FALSE )</f>
        <v>Dunder Mifflin Politics</v>
      </c>
      <c r="I8880">
        <v>0.75739999999999996</v>
      </c>
      <c r="J8880">
        <v>0</v>
      </c>
      <c r="K8880">
        <v>0.71099999999999997</v>
      </c>
      <c r="L8880">
        <v>0.28899999999999998</v>
      </c>
    </row>
    <row r="8881" spans="1:12" x14ac:dyDescent="0.35">
      <c r="A8881" t="s">
        <v>14</v>
      </c>
      <c r="B8881" t="s">
        <v>17551</v>
      </c>
      <c r="C8881" t="s">
        <v>17552</v>
      </c>
      <c r="D8881">
        <v>5</v>
      </c>
      <c r="E8881">
        <v>13</v>
      </c>
      <c r="F8881" t="s">
        <v>109</v>
      </c>
      <c r="G8881" t="str">
        <f>VLOOKUP(F8881, Themes!$A$1:$C$51, 2, FALSE )</f>
        <v>Job Perks</v>
      </c>
      <c r="H8881" t="str">
        <f>VLOOKUP(F8881, Themes!$A$1:$C$51, 3, FALSE )</f>
        <v>Dunder Mifflin Operations &amp; Activities</v>
      </c>
      <c r="I8881">
        <v>0</v>
      </c>
      <c r="J8881">
        <v>0</v>
      </c>
      <c r="K8881">
        <v>1</v>
      </c>
      <c r="L8881">
        <v>0</v>
      </c>
    </row>
    <row r="8882" spans="1:12" x14ac:dyDescent="0.35">
      <c r="A8882" t="s">
        <v>14</v>
      </c>
      <c r="B8882" t="s">
        <v>17553</v>
      </c>
      <c r="C8882" t="s">
        <v>17554</v>
      </c>
      <c r="D8882">
        <v>5</v>
      </c>
      <c r="E8882">
        <v>13</v>
      </c>
      <c r="F8882" t="s">
        <v>91</v>
      </c>
      <c r="G8882" t="str">
        <f>VLOOKUP(F8882, Themes!$A$1:$C$51, 2, FALSE )</f>
        <v>Phylllis &amp; Angela Activities</v>
      </c>
      <c r="H8882" t="str">
        <f>VLOOKUP(F8882, Themes!$A$1:$C$51, 3, FALSE )</f>
        <v>Character's Activities</v>
      </c>
      <c r="I8882">
        <v>-0.2732</v>
      </c>
      <c r="J8882">
        <v>0.17399999999999999</v>
      </c>
      <c r="K8882">
        <v>0.82599999999999996</v>
      </c>
      <c r="L8882">
        <v>0</v>
      </c>
    </row>
    <row r="8883" spans="1:12" x14ac:dyDescent="0.35">
      <c r="A8883" t="s">
        <v>41</v>
      </c>
      <c r="B8883" t="s">
        <v>17555</v>
      </c>
      <c r="C8883" t="s">
        <v>17556</v>
      </c>
      <c r="D8883">
        <v>5</v>
      </c>
      <c r="E8883">
        <v>13</v>
      </c>
      <c r="F8883" t="s">
        <v>85</v>
      </c>
      <c r="G8883" t="str">
        <f>VLOOKUP(F8883, Themes!$A$1:$C$51, 2, FALSE )</f>
        <v>Leaving the Office</v>
      </c>
      <c r="H8883" t="str">
        <f>VLOOKUP(F8883, Themes!$A$1:$C$51, 3, FALSE )</f>
        <v>Transportation &amp; Life Outside Dunder Mifflin</v>
      </c>
      <c r="I8883">
        <v>-0.15310000000000001</v>
      </c>
      <c r="J8883">
        <v>0.26700000000000002</v>
      </c>
      <c r="K8883">
        <v>0.51700000000000002</v>
      </c>
      <c r="L8883">
        <v>0.216</v>
      </c>
    </row>
    <row r="8884" spans="1:12" x14ac:dyDescent="0.35">
      <c r="A8884" t="s">
        <v>41</v>
      </c>
      <c r="B8884" t="s">
        <v>17557</v>
      </c>
      <c r="C8884" t="s">
        <v>12750</v>
      </c>
      <c r="D8884">
        <v>5</v>
      </c>
      <c r="E8884">
        <v>13</v>
      </c>
      <c r="F8884" t="s">
        <v>31</v>
      </c>
      <c r="G8884" t="str">
        <f>VLOOKUP(F8884, Themes!$A$1:$C$51, 2, FALSE )</f>
        <v>Time Spent</v>
      </c>
      <c r="H8884" t="str">
        <f>VLOOKUP(F8884, Themes!$A$1:$C$51, 3, FALSE )</f>
        <v>Dunder Mifflin Operations &amp; Activities</v>
      </c>
      <c r="I8884">
        <v>0</v>
      </c>
      <c r="J8884">
        <v>0</v>
      </c>
      <c r="K8884">
        <v>1</v>
      </c>
      <c r="L8884">
        <v>0</v>
      </c>
    </row>
    <row r="8885" spans="1:12" x14ac:dyDescent="0.35">
      <c r="A8885" t="s">
        <v>10</v>
      </c>
      <c r="B8885" t="s">
        <v>17558</v>
      </c>
      <c r="C8885" t="s">
        <v>17559</v>
      </c>
      <c r="D8885">
        <v>5</v>
      </c>
      <c r="E8885">
        <v>13</v>
      </c>
      <c r="F8885" t="s">
        <v>37</v>
      </c>
      <c r="G8885" t="str">
        <f>VLOOKUP(F8885, Themes!$A$1:$C$51, 2, FALSE )</f>
        <v>Sexual Behaviours &amp; Weddings</v>
      </c>
      <c r="H8885" t="str">
        <f>VLOOKUP(F8885, Themes!$A$1:$C$51, 3, FALSE )</f>
        <v>Love, Sex, &amp; Relationships</v>
      </c>
      <c r="I8885">
        <v>-0.51060000000000005</v>
      </c>
      <c r="J8885">
        <v>0.26800000000000002</v>
      </c>
      <c r="K8885">
        <v>0.73199999999999998</v>
      </c>
      <c r="L8885">
        <v>0</v>
      </c>
    </row>
    <row r="8886" spans="1:12" x14ac:dyDescent="0.35">
      <c r="A8886" t="s">
        <v>41</v>
      </c>
      <c r="B8886" t="s">
        <v>17560</v>
      </c>
      <c r="C8886" t="s">
        <v>17561</v>
      </c>
      <c r="D8886">
        <v>5</v>
      </c>
      <c r="E8886">
        <v>13</v>
      </c>
      <c r="F8886" t="s">
        <v>226</v>
      </c>
      <c r="G8886" t="str">
        <f>VLOOKUP(F8886, Themes!$A$1:$C$51, 2, FALSE )</f>
        <v>Focusing at Work</v>
      </c>
      <c r="H8886" t="str">
        <f>VLOOKUP(F8886, Themes!$A$1:$C$51, 3, FALSE )</f>
        <v>Dunder Mifflin Operations &amp; Activities</v>
      </c>
      <c r="I8886">
        <v>-0.29599999999999999</v>
      </c>
      <c r="J8886">
        <v>0.216</v>
      </c>
      <c r="K8886">
        <v>0.78400000000000003</v>
      </c>
      <c r="L8886">
        <v>0</v>
      </c>
    </row>
    <row r="8887" spans="1:12" x14ac:dyDescent="0.35">
      <c r="A8887" t="s">
        <v>41</v>
      </c>
      <c r="B8887" t="s">
        <v>17562</v>
      </c>
      <c r="C8887" t="s">
        <v>17563</v>
      </c>
      <c r="D8887">
        <v>5</v>
      </c>
      <c r="E8887">
        <v>13</v>
      </c>
      <c r="F8887" t="s">
        <v>325</v>
      </c>
      <c r="G8887" t="str">
        <f>VLOOKUP(F8887, Themes!$A$1:$C$51, 2, FALSE )</f>
        <v>Gender Roles</v>
      </c>
      <c r="H8887" t="str">
        <f>VLOOKUP(F8887, Themes!$A$1:$C$51, 3, FALSE )</f>
        <v>Social Issues &amp; Miscellaneous</v>
      </c>
      <c r="I8887">
        <v>-0.15310000000000001</v>
      </c>
      <c r="J8887">
        <v>0.11600000000000001</v>
      </c>
      <c r="K8887">
        <v>0.78600000000000003</v>
      </c>
      <c r="L8887">
        <v>9.7000000000000003E-2</v>
      </c>
    </row>
    <row r="8888" spans="1:12" x14ac:dyDescent="0.35">
      <c r="A8888" t="s">
        <v>58</v>
      </c>
      <c r="B8888" t="s">
        <v>17564</v>
      </c>
      <c r="C8888" t="s">
        <v>17565</v>
      </c>
      <c r="D8888">
        <v>5</v>
      </c>
      <c r="E8888">
        <v>13</v>
      </c>
      <c r="F8888" t="s">
        <v>265</v>
      </c>
      <c r="G8888" t="str">
        <f>VLOOKUP(F8888, Themes!$A$1:$C$51, 2, FALSE )</f>
        <v>Michael's Behaviours</v>
      </c>
      <c r="H8888" t="str">
        <f>VLOOKUP(F8888, Themes!$A$1:$C$51, 3, FALSE )</f>
        <v>Character's Activities</v>
      </c>
      <c r="I8888">
        <v>0.49509999999999998</v>
      </c>
      <c r="J8888">
        <v>0.111</v>
      </c>
      <c r="K8888">
        <v>0.69</v>
      </c>
      <c r="L8888">
        <v>0.19900000000000001</v>
      </c>
    </row>
    <row r="8889" spans="1:12" x14ac:dyDescent="0.35">
      <c r="A8889" t="s">
        <v>10</v>
      </c>
      <c r="B8889" t="s">
        <v>17566</v>
      </c>
      <c r="C8889" t="s">
        <v>17567</v>
      </c>
      <c r="D8889">
        <v>5</v>
      </c>
      <c r="E8889">
        <v>13</v>
      </c>
      <c r="F8889" t="s">
        <v>186</v>
      </c>
      <c r="G8889" t="str">
        <f>VLOOKUP(F8889, Themes!$A$1:$C$51, 2, FALSE )</f>
        <v>Food and Eating Habits</v>
      </c>
      <c r="H8889" t="str">
        <f>VLOOKUP(F8889, Themes!$A$1:$C$51, 3, FALSE )</f>
        <v>Socialization at Dunder Mifflin</v>
      </c>
      <c r="I8889">
        <v>0.68679999999999997</v>
      </c>
      <c r="J8889">
        <v>0</v>
      </c>
      <c r="K8889">
        <v>0.55300000000000005</v>
      </c>
      <c r="L8889">
        <v>0.44700000000000001</v>
      </c>
    </row>
    <row r="8890" spans="1:12" x14ac:dyDescent="0.35">
      <c r="A8890" t="s">
        <v>58</v>
      </c>
      <c r="B8890" t="s">
        <v>17568</v>
      </c>
      <c r="C8890" t="s">
        <v>17569</v>
      </c>
      <c r="D8890">
        <v>5</v>
      </c>
      <c r="E8890">
        <v>13</v>
      </c>
      <c r="F8890" t="s">
        <v>85</v>
      </c>
      <c r="G8890" t="str">
        <f>VLOOKUP(F8890, Themes!$A$1:$C$51, 2, FALSE )</f>
        <v>Leaving the Office</v>
      </c>
      <c r="H8890" t="str">
        <f>VLOOKUP(F8890, Themes!$A$1:$C$51, 3, FALSE )</f>
        <v>Transportation &amp; Life Outside Dunder Mifflin</v>
      </c>
      <c r="I8890">
        <v>0.86550000000000005</v>
      </c>
      <c r="J8890">
        <v>0</v>
      </c>
      <c r="K8890">
        <v>0.81599999999999995</v>
      </c>
      <c r="L8890">
        <v>0.184</v>
      </c>
    </row>
    <row r="8891" spans="1:12" x14ac:dyDescent="0.35">
      <c r="A8891" t="s">
        <v>10</v>
      </c>
      <c r="B8891" t="s">
        <v>17570</v>
      </c>
      <c r="C8891" t="s">
        <v>17571</v>
      </c>
      <c r="D8891">
        <v>5</v>
      </c>
      <c r="E8891">
        <v>13</v>
      </c>
      <c r="F8891" t="s">
        <v>67</v>
      </c>
      <c r="G8891" t="str">
        <f>VLOOKUP(F8891, Themes!$A$1:$C$51, 2, FALSE )</f>
        <v>Initiatives &amp; Operations at Dunder Mifflin</v>
      </c>
      <c r="H8891" t="str">
        <f>VLOOKUP(F8891, Themes!$A$1:$C$51, 3, FALSE )</f>
        <v>Dunder Mifflin Operations &amp; Activities</v>
      </c>
      <c r="I8891">
        <v>0.79059999999999997</v>
      </c>
      <c r="J8891">
        <v>0</v>
      </c>
      <c r="K8891">
        <v>0.83299999999999996</v>
      </c>
      <c r="L8891">
        <v>0.16700000000000001</v>
      </c>
    </row>
    <row r="8892" spans="1:12" x14ac:dyDescent="0.35">
      <c r="A8892" t="s">
        <v>10</v>
      </c>
      <c r="B8892" t="s">
        <v>17572</v>
      </c>
      <c r="C8892" t="s">
        <v>17573</v>
      </c>
      <c r="D8892">
        <v>5</v>
      </c>
      <c r="E8892">
        <v>13</v>
      </c>
      <c r="F8892" t="s">
        <v>238</v>
      </c>
      <c r="G8892" t="str">
        <f>VLOOKUP(F8892, Themes!$A$1:$C$51, 2, FALSE )</f>
        <v>Communication &amp; Problem Solving</v>
      </c>
      <c r="H8892" t="str">
        <f>VLOOKUP(F8892, Themes!$A$1:$C$51, 3, FALSE )</f>
        <v>Dunder Mifflin Politics</v>
      </c>
      <c r="I8892">
        <v>0</v>
      </c>
      <c r="J8892">
        <v>0</v>
      </c>
      <c r="K8892">
        <v>1</v>
      </c>
      <c r="L8892">
        <v>0</v>
      </c>
    </row>
    <row r="8893" spans="1:12" x14ac:dyDescent="0.35">
      <c r="A8893" t="s">
        <v>10</v>
      </c>
      <c r="B8893" t="s">
        <v>17574</v>
      </c>
      <c r="C8893" t="s">
        <v>17575</v>
      </c>
      <c r="D8893">
        <v>5</v>
      </c>
      <c r="E8893">
        <v>13</v>
      </c>
      <c r="F8893" t="s">
        <v>37</v>
      </c>
      <c r="G8893" t="str">
        <f>VLOOKUP(F8893, Themes!$A$1:$C$51, 2, FALSE )</f>
        <v>Sexual Behaviours &amp; Weddings</v>
      </c>
      <c r="H8893" t="str">
        <f>VLOOKUP(F8893, Themes!$A$1:$C$51, 3, FALSE )</f>
        <v>Love, Sex, &amp; Relationships</v>
      </c>
      <c r="I8893">
        <v>0.57189999999999996</v>
      </c>
      <c r="J8893">
        <v>0</v>
      </c>
      <c r="K8893">
        <v>0.65400000000000003</v>
      </c>
      <c r="L8893">
        <v>0.34599999999999997</v>
      </c>
    </row>
    <row r="8894" spans="1:12" x14ac:dyDescent="0.35">
      <c r="A8894" t="s">
        <v>10</v>
      </c>
      <c r="B8894" t="s">
        <v>17576</v>
      </c>
      <c r="C8894" t="s">
        <v>17577</v>
      </c>
      <c r="D8894">
        <v>5</v>
      </c>
      <c r="E8894">
        <v>13</v>
      </c>
      <c r="F8894" t="s">
        <v>70</v>
      </c>
      <c r="G8894" t="str">
        <f>VLOOKUP(F8894, Themes!$A$1:$C$51, 2, FALSE )</f>
        <v>Recreation</v>
      </c>
      <c r="H8894" t="str">
        <f>VLOOKUP(F8894, Themes!$A$1:$C$51, 3, FALSE )</f>
        <v>Socialization at Dunder Mifflin</v>
      </c>
      <c r="I8894">
        <v>0.95950000000000002</v>
      </c>
      <c r="J8894">
        <v>6.9000000000000006E-2</v>
      </c>
      <c r="K8894">
        <v>0.68600000000000005</v>
      </c>
      <c r="L8894">
        <v>0.245</v>
      </c>
    </row>
    <row r="8895" spans="1:12" x14ac:dyDescent="0.35">
      <c r="A8895" t="s">
        <v>58</v>
      </c>
      <c r="B8895" t="s">
        <v>17578</v>
      </c>
      <c r="C8895" t="s">
        <v>17579</v>
      </c>
      <c r="D8895">
        <v>5</v>
      </c>
      <c r="E8895">
        <v>13</v>
      </c>
      <c r="F8895" t="s">
        <v>67</v>
      </c>
      <c r="G8895" t="str">
        <f>VLOOKUP(F8895, Themes!$A$1:$C$51, 2, FALSE )</f>
        <v>Initiatives &amp; Operations at Dunder Mifflin</v>
      </c>
      <c r="H8895" t="str">
        <f>VLOOKUP(F8895, Themes!$A$1:$C$51, 3, FALSE )</f>
        <v>Dunder Mifflin Operations &amp; Activities</v>
      </c>
      <c r="I8895">
        <v>0.77170000000000005</v>
      </c>
      <c r="J8895">
        <v>4.8000000000000001E-2</v>
      </c>
      <c r="K8895">
        <v>0.69599999999999995</v>
      </c>
      <c r="L8895">
        <v>0.25600000000000001</v>
      </c>
    </row>
    <row r="8896" spans="1:12" x14ac:dyDescent="0.35">
      <c r="A8896" t="s">
        <v>41</v>
      </c>
      <c r="B8896" t="s">
        <v>17580</v>
      </c>
      <c r="C8896" t="s">
        <v>17581</v>
      </c>
      <c r="D8896">
        <v>5</v>
      </c>
      <c r="E8896">
        <v>13</v>
      </c>
      <c r="F8896" t="s">
        <v>164</v>
      </c>
      <c r="G8896" t="str">
        <f>VLOOKUP(F8896, Themes!$A$1:$C$51, 2, FALSE )</f>
        <v>Angela's Activities</v>
      </c>
      <c r="H8896" t="str">
        <f>VLOOKUP(F8896, Themes!$A$1:$C$51, 3, FALSE )</f>
        <v>Character's Activities</v>
      </c>
      <c r="I8896">
        <v>-0.497</v>
      </c>
      <c r="J8896">
        <v>8.5999999999999993E-2</v>
      </c>
      <c r="K8896">
        <v>0.85499999999999998</v>
      </c>
      <c r="L8896">
        <v>5.8999999999999997E-2</v>
      </c>
    </row>
    <row r="8897" spans="1:12" x14ac:dyDescent="0.35">
      <c r="A8897" t="s">
        <v>41</v>
      </c>
      <c r="B8897" t="s">
        <v>17582</v>
      </c>
      <c r="C8897" t="s">
        <v>17583</v>
      </c>
      <c r="D8897">
        <v>5</v>
      </c>
      <c r="E8897">
        <v>13</v>
      </c>
      <c r="F8897" t="s">
        <v>265</v>
      </c>
      <c r="G8897" t="str">
        <f>VLOOKUP(F8897, Themes!$A$1:$C$51, 2, FALSE )</f>
        <v>Michael's Behaviours</v>
      </c>
      <c r="H8897" t="str">
        <f>VLOOKUP(F8897, Themes!$A$1:$C$51, 3, FALSE )</f>
        <v>Character's Activities</v>
      </c>
      <c r="I8897">
        <v>0</v>
      </c>
      <c r="J8897">
        <v>0</v>
      </c>
      <c r="K8897">
        <v>1</v>
      </c>
      <c r="L8897">
        <v>0</v>
      </c>
    </row>
    <row r="8898" spans="1:12" x14ac:dyDescent="0.35">
      <c r="A8898" t="s">
        <v>58</v>
      </c>
      <c r="B8898" t="s">
        <v>17584</v>
      </c>
      <c r="C8898" t="s">
        <v>17585</v>
      </c>
      <c r="D8898">
        <v>5</v>
      </c>
      <c r="E8898">
        <v>13</v>
      </c>
      <c r="F8898" t="s">
        <v>61</v>
      </c>
      <c r="G8898" t="str">
        <f>VLOOKUP(F8898, Themes!$A$1:$C$51, 2, FALSE )</f>
        <v>Dundies and Watching videos</v>
      </c>
      <c r="H8898" t="str">
        <f>VLOOKUP(F8898, Themes!$A$1:$C$51, 3, FALSE )</f>
        <v>Socialization at Dunder Mifflin</v>
      </c>
      <c r="I8898">
        <v>0</v>
      </c>
      <c r="J8898">
        <v>0</v>
      </c>
      <c r="K8898">
        <v>1</v>
      </c>
      <c r="L8898">
        <v>0</v>
      </c>
    </row>
    <row r="8899" spans="1:12" x14ac:dyDescent="0.35">
      <c r="A8899" t="s">
        <v>10</v>
      </c>
      <c r="B8899" t="s">
        <v>17586</v>
      </c>
      <c r="C8899" t="s">
        <v>17587</v>
      </c>
      <c r="D8899">
        <v>5</v>
      </c>
      <c r="E8899">
        <v>13</v>
      </c>
      <c r="F8899" t="s">
        <v>186</v>
      </c>
      <c r="G8899" t="str">
        <f>VLOOKUP(F8899, Themes!$A$1:$C$51, 2, FALSE )</f>
        <v>Food and Eating Habits</v>
      </c>
      <c r="H8899" t="str">
        <f>VLOOKUP(F8899, Themes!$A$1:$C$51, 3, FALSE )</f>
        <v>Socialization at Dunder Mifflin</v>
      </c>
      <c r="I8899">
        <v>0</v>
      </c>
      <c r="J8899">
        <v>0</v>
      </c>
      <c r="K8899">
        <v>1</v>
      </c>
      <c r="L8899">
        <v>0</v>
      </c>
    </row>
    <row r="8900" spans="1:12" x14ac:dyDescent="0.35">
      <c r="A8900" t="s">
        <v>10</v>
      </c>
      <c r="B8900" t="s">
        <v>17588</v>
      </c>
      <c r="C8900" t="s">
        <v>17589</v>
      </c>
      <c r="D8900">
        <v>5</v>
      </c>
      <c r="E8900">
        <v>13</v>
      </c>
      <c r="F8900" t="s">
        <v>161</v>
      </c>
      <c r="G8900" t="str">
        <f>VLOOKUP(F8900, Themes!$A$1:$C$51, 2, FALSE )</f>
        <v>Uncomfortable Feelings</v>
      </c>
      <c r="H8900" t="str">
        <f>VLOOKUP(F8900, Themes!$A$1:$C$51, 3, FALSE )</f>
        <v>Character Relationships with Each Other</v>
      </c>
      <c r="I8900">
        <v>0.71750000000000003</v>
      </c>
      <c r="J8900">
        <v>4.8000000000000001E-2</v>
      </c>
      <c r="K8900">
        <v>0.81599999999999995</v>
      </c>
      <c r="L8900">
        <v>0.13500000000000001</v>
      </c>
    </row>
    <row r="8901" spans="1:12" x14ac:dyDescent="0.35">
      <c r="A8901" t="s">
        <v>41</v>
      </c>
      <c r="B8901" t="s">
        <v>17590</v>
      </c>
      <c r="C8901" t="s">
        <v>17591</v>
      </c>
      <c r="D8901">
        <v>5</v>
      </c>
      <c r="E8901">
        <v>13</v>
      </c>
      <c r="F8901" t="s">
        <v>247</v>
      </c>
      <c r="G8901" t="str">
        <f>VLOOKUP(F8901, Themes!$A$1:$C$51, 2, FALSE )</f>
        <v>Closing deals</v>
      </c>
      <c r="H8901" t="str">
        <f>VLOOKUP(F8901, Themes!$A$1:$C$51, 3, FALSE )</f>
        <v>Dunder Mifflin Operations &amp; Activities</v>
      </c>
      <c r="I8901">
        <v>0</v>
      </c>
      <c r="J8901">
        <v>0</v>
      </c>
      <c r="K8901">
        <v>1</v>
      </c>
      <c r="L8901">
        <v>0</v>
      </c>
    </row>
    <row r="8902" spans="1:12" x14ac:dyDescent="0.35">
      <c r="A8902" t="s">
        <v>58</v>
      </c>
      <c r="B8902" t="s">
        <v>17592</v>
      </c>
      <c r="C8902" t="s">
        <v>17593</v>
      </c>
      <c r="D8902">
        <v>5</v>
      </c>
      <c r="E8902">
        <v>13</v>
      </c>
      <c r="F8902" t="s">
        <v>254</v>
      </c>
      <c r="G8902" t="str">
        <f>VLOOKUP(F8902, Themes!$A$1:$C$51, 2, FALSE )</f>
        <v>Parenting Issues</v>
      </c>
      <c r="H8902" t="str">
        <f>VLOOKUP(F8902, Themes!$A$1:$C$51, 3, FALSE )</f>
        <v>Family</v>
      </c>
      <c r="I8902">
        <v>0</v>
      </c>
      <c r="J8902">
        <v>0.13400000000000001</v>
      </c>
      <c r="K8902">
        <v>0.73199999999999998</v>
      </c>
      <c r="L8902">
        <v>0.13400000000000001</v>
      </c>
    </row>
    <row r="8903" spans="1:12" x14ac:dyDescent="0.35">
      <c r="A8903" t="s">
        <v>58</v>
      </c>
      <c r="B8903" t="s">
        <v>17594</v>
      </c>
      <c r="C8903" t="s">
        <v>17595</v>
      </c>
      <c r="D8903">
        <v>5</v>
      </c>
      <c r="E8903">
        <v>13</v>
      </c>
      <c r="F8903" t="s">
        <v>254</v>
      </c>
      <c r="G8903" t="str">
        <f>VLOOKUP(F8903, Themes!$A$1:$C$51, 2, FALSE )</f>
        <v>Parenting Issues</v>
      </c>
      <c r="H8903" t="str">
        <f>VLOOKUP(F8903, Themes!$A$1:$C$51, 3, FALSE )</f>
        <v>Family</v>
      </c>
      <c r="I8903">
        <v>0.91379999999999995</v>
      </c>
      <c r="J8903">
        <v>0</v>
      </c>
      <c r="K8903">
        <v>0.79400000000000004</v>
      </c>
      <c r="L8903">
        <v>0.20599999999999999</v>
      </c>
    </row>
    <row r="8904" spans="1:12" x14ac:dyDescent="0.35">
      <c r="A8904" t="s">
        <v>58</v>
      </c>
      <c r="B8904" t="s">
        <v>17596</v>
      </c>
      <c r="C8904" t="s">
        <v>17597</v>
      </c>
      <c r="D8904">
        <v>5</v>
      </c>
      <c r="E8904">
        <v>13</v>
      </c>
      <c r="F8904" t="s">
        <v>112</v>
      </c>
      <c r="G8904" t="str">
        <f>VLOOKUP(F8904, Themes!$A$1:$C$51, 2, FALSE )</f>
        <v>Driving</v>
      </c>
      <c r="H8904" t="str">
        <f>VLOOKUP(F8904, Themes!$A$1:$C$51, 3, FALSE )</f>
        <v>Transportation &amp; Life Outside Dunder Mifflin</v>
      </c>
      <c r="I8904">
        <v>0.63690000000000002</v>
      </c>
      <c r="J8904">
        <v>0</v>
      </c>
      <c r="K8904">
        <v>0.90700000000000003</v>
      </c>
      <c r="L8904">
        <v>9.2999999999999999E-2</v>
      </c>
    </row>
    <row r="8905" spans="1:12" x14ac:dyDescent="0.35">
      <c r="A8905" t="s">
        <v>10</v>
      </c>
      <c r="B8905" t="s">
        <v>17598</v>
      </c>
      <c r="C8905" t="s">
        <v>17599</v>
      </c>
      <c r="D8905">
        <v>5</v>
      </c>
      <c r="E8905">
        <v>13</v>
      </c>
      <c r="F8905" t="s">
        <v>70</v>
      </c>
      <c r="G8905" t="str">
        <f>VLOOKUP(F8905, Themes!$A$1:$C$51, 2, FALSE )</f>
        <v>Recreation</v>
      </c>
      <c r="H8905" t="str">
        <f>VLOOKUP(F8905, Themes!$A$1:$C$51, 3, FALSE )</f>
        <v>Socialization at Dunder Mifflin</v>
      </c>
      <c r="I8905">
        <v>0.29599999999999999</v>
      </c>
      <c r="J8905">
        <v>0</v>
      </c>
      <c r="K8905">
        <v>0.94399999999999995</v>
      </c>
      <c r="L8905">
        <v>5.6000000000000001E-2</v>
      </c>
    </row>
    <row r="8906" spans="1:12" x14ac:dyDescent="0.35">
      <c r="A8906" t="s">
        <v>10</v>
      </c>
      <c r="B8906" t="s">
        <v>17600</v>
      </c>
      <c r="C8906" t="s">
        <v>17601</v>
      </c>
      <c r="D8906">
        <v>5</v>
      </c>
      <c r="E8906">
        <v>13</v>
      </c>
      <c r="F8906" t="s">
        <v>143</v>
      </c>
      <c r="G8906" t="str">
        <f>VLOOKUP(F8906, Themes!$A$1:$C$51, 2, FALSE )</f>
        <v>Meridith &amp; Creed Activities</v>
      </c>
      <c r="H8906" t="str">
        <f>VLOOKUP(F8906, Themes!$A$1:$C$51, 3, FALSE )</f>
        <v>Character's Activities</v>
      </c>
      <c r="I8906">
        <v>0.78669999999999995</v>
      </c>
      <c r="J8906">
        <v>0.122</v>
      </c>
      <c r="K8906">
        <v>0.71</v>
      </c>
      <c r="L8906">
        <v>0.16800000000000001</v>
      </c>
    </row>
    <row r="8907" spans="1:12" x14ac:dyDescent="0.35">
      <c r="A8907" t="s">
        <v>10</v>
      </c>
      <c r="B8907" t="s">
        <v>17602</v>
      </c>
      <c r="C8907" t="s">
        <v>17603</v>
      </c>
      <c r="D8907">
        <v>5</v>
      </c>
      <c r="E8907">
        <v>13</v>
      </c>
      <c r="F8907" t="s">
        <v>367</v>
      </c>
      <c r="G8907" t="str">
        <f>VLOOKUP(F8907, Themes!$A$1:$C$51, 2, FALSE )</f>
        <v>Office Praise for Work</v>
      </c>
      <c r="H8907" t="str">
        <f>VLOOKUP(F8907, Themes!$A$1:$C$51, 3, FALSE )</f>
        <v>Character Relationships with Each Other</v>
      </c>
      <c r="I8907">
        <v>0.95379999999999998</v>
      </c>
      <c r="J8907">
        <v>0.04</v>
      </c>
      <c r="K8907">
        <v>0.64300000000000002</v>
      </c>
      <c r="L8907">
        <v>0.317</v>
      </c>
    </row>
    <row r="8908" spans="1:12" x14ac:dyDescent="0.35">
      <c r="A8908" t="s">
        <v>10</v>
      </c>
      <c r="B8908" t="s">
        <v>17604</v>
      </c>
      <c r="C8908" t="s">
        <v>17605</v>
      </c>
      <c r="D8908">
        <v>5</v>
      </c>
      <c r="E8908">
        <v>13</v>
      </c>
      <c r="F8908" t="s">
        <v>109</v>
      </c>
      <c r="G8908" t="str">
        <f>VLOOKUP(F8908, Themes!$A$1:$C$51, 2, FALSE )</f>
        <v>Job Perks</v>
      </c>
      <c r="H8908" t="str">
        <f>VLOOKUP(F8908, Themes!$A$1:$C$51, 3, FALSE )</f>
        <v>Dunder Mifflin Operations &amp; Activities</v>
      </c>
      <c r="I8908">
        <v>0.88339999999999996</v>
      </c>
      <c r="J8908">
        <v>0</v>
      </c>
      <c r="K8908">
        <v>0.72399999999999998</v>
      </c>
      <c r="L8908">
        <v>0.27600000000000002</v>
      </c>
    </row>
    <row r="8909" spans="1:12" x14ac:dyDescent="0.35">
      <c r="A8909" t="s">
        <v>10</v>
      </c>
      <c r="B8909" t="s">
        <v>17606</v>
      </c>
      <c r="C8909" t="s">
        <v>17607</v>
      </c>
      <c r="D8909">
        <v>5</v>
      </c>
      <c r="E8909">
        <v>14</v>
      </c>
      <c r="F8909" t="s">
        <v>20</v>
      </c>
      <c r="G8909" t="str">
        <f>VLOOKUP(F8909, Themes!$A$1:$C$51, 2, FALSE )</f>
        <v>Dunder Mifflin Products</v>
      </c>
      <c r="H8909" t="str">
        <f>VLOOKUP(F8909, Themes!$A$1:$C$51, 3, FALSE )</f>
        <v>Dunder Mifflin Operations &amp; Activities</v>
      </c>
      <c r="I8909">
        <v>0.84419999999999995</v>
      </c>
      <c r="J8909">
        <v>2.5999999999999999E-2</v>
      </c>
      <c r="K8909">
        <v>0.84399999999999997</v>
      </c>
      <c r="L8909">
        <v>0.13</v>
      </c>
    </row>
    <row r="8910" spans="1:12" x14ac:dyDescent="0.35">
      <c r="A8910" t="s">
        <v>10</v>
      </c>
      <c r="B8910" t="s">
        <v>17608</v>
      </c>
      <c r="C8910" t="s">
        <v>17609</v>
      </c>
      <c r="D8910">
        <v>5</v>
      </c>
      <c r="E8910">
        <v>14</v>
      </c>
      <c r="F8910" t="s">
        <v>64</v>
      </c>
      <c r="G8910" t="str">
        <f>VLOOKUP(F8910, Themes!$A$1:$C$51, 2, FALSE )</f>
        <v>Outside Work &amp; Transportation</v>
      </c>
      <c r="H8910" t="str">
        <f>VLOOKUP(F8910, Themes!$A$1:$C$51, 3, FALSE )</f>
        <v>Transportation &amp; Life Outside Dunder Mifflin</v>
      </c>
      <c r="I8910">
        <v>0</v>
      </c>
      <c r="J8910">
        <v>0</v>
      </c>
      <c r="K8910">
        <v>1</v>
      </c>
      <c r="L8910">
        <v>0</v>
      </c>
    </row>
    <row r="8911" spans="1:12" x14ac:dyDescent="0.35">
      <c r="A8911" t="s">
        <v>10</v>
      </c>
      <c r="B8911" t="s">
        <v>17610</v>
      </c>
      <c r="C8911" t="s">
        <v>17611</v>
      </c>
      <c r="D8911">
        <v>5</v>
      </c>
      <c r="E8911">
        <v>14</v>
      </c>
      <c r="F8911" t="s">
        <v>276</v>
      </c>
      <c r="G8911" t="str">
        <f>VLOOKUP(F8911, Themes!$A$1:$C$51, 2, FALSE )</f>
        <v>Workplace Happenings</v>
      </c>
      <c r="H8911" t="str">
        <f>VLOOKUP(F8911, Themes!$A$1:$C$51, 3, FALSE )</f>
        <v>Dunder Mifflin Operations &amp; Activities</v>
      </c>
      <c r="I8911">
        <v>0</v>
      </c>
      <c r="J8911">
        <v>0</v>
      </c>
      <c r="K8911">
        <v>1</v>
      </c>
      <c r="L8911">
        <v>0</v>
      </c>
    </row>
    <row r="8912" spans="1:12" x14ac:dyDescent="0.35">
      <c r="A8912" t="s">
        <v>14</v>
      </c>
      <c r="B8912" t="s">
        <v>17612</v>
      </c>
      <c r="C8912" t="s">
        <v>17613</v>
      </c>
      <c r="D8912">
        <v>5</v>
      </c>
      <c r="E8912">
        <v>14</v>
      </c>
      <c r="F8912" t="s">
        <v>91</v>
      </c>
      <c r="G8912" t="str">
        <f>VLOOKUP(F8912, Themes!$A$1:$C$51, 2, FALSE )</f>
        <v>Phylllis &amp; Angela Activities</v>
      </c>
      <c r="H8912" t="str">
        <f>VLOOKUP(F8912, Themes!$A$1:$C$51, 3, FALSE )</f>
        <v>Character's Activities</v>
      </c>
      <c r="I8912">
        <v>0.61240000000000006</v>
      </c>
      <c r="J8912">
        <v>0.122</v>
      </c>
      <c r="K8912">
        <v>0.52300000000000002</v>
      </c>
      <c r="L8912">
        <v>0.35499999999999998</v>
      </c>
    </row>
    <row r="8913" spans="1:12" x14ac:dyDescent="0.35">
      <c r="A8913" t="s">
        <v>14</v>
      </c>
      <c r="B8913" t="s">
        <v>17614</v>
      </c>
      <c r="C8913" t="s">
        <v>17615</v>
      </c>
      <c r="D8913">
        <v>5</v>
      </c>
      <c r="E8913">
        <v>14</v>
      </c>
      <c r="F8913" t="s">
        <v>276</v>
      </c>
      <c r="G8913" t="str">
        <f>VLOOKUP(F8913, Themes!$A$1:$C$51, 2, FALSE )</f>
        <v>Workplace Happenings</v>
      </c>
      <c r="H8913" t="str">
        <f>VLOOKUP(F8913, Themes!$A$1:$C$51, 3, FALSE )</f>
        <v>Dunder Mifflin Operations &amp; Activities</v>
      </c>
      <c r="I8913">
        <v>-0.29599999999999999</v>
      </c>
      <c r="J8913">
        <v>0.155</v>
      </c>
      <c r="K8913">
        <v>0.84499999999999997</v>
      </c>
      <c r="L8913">
        <v>0</v>
      </c>
    </row>
    <row r="8914" spans="1:12" x14ac:dyDescent="0.35">
      <c r="A8914" t="s">
        <v>14</v>
      </c>
      <c r="B8914" t="s">
        <v>17616</v>
      </c>
      <c r="C8914" t="s">
        <v>1395</v>
      </c>
      <c r="D8914">
        <v>5</v>
      </c>
      <c r="E8914">
        <v>14</v>
      </c>
      <c r="F8914" t="s">
        <v>23</v>
      </c>
      <c r="G8914" t="str">
        <f>VLOOKUP(F8914, Themes!$A$1:$C$51, 2, FALSE )</f>
        <v>Pam's Activities</v>
      </c>
      <c r="H8914" t="str">
        <f>VLOOKUP(F8914, Themes!$A$1:$C$51, 3, FALSE )</f>
        <v>Character's Activities</v>
      </c>
      <c r="I8914">
        <v>0</v>
      </c>
      <c r="J8914">
        <v>0</v>
      </c>
      <c r="K8914">
        <v>1</v>
      </c>
      <c r="L8914">
        <v>0</v>
      </c>
    </row>
    <row r="8915" spans="1:12" x14ac:dyDescent="0.35">
      <c r="A8915" t="s">
        <v>10</v>
      </c>
      <c r="B8915" t="s">
        <v>17617</v>
      </c>
      <c r="C8915" t="s">
        <v>17618</v>
      </c>
      <c r="D8915">
        <v>5</v>
      </c>
      <c r="E8915">
        <v>14</v>
      </c>
      <c r="F8915" t="s">
        <v>112</v>
      </c>
      <c r="G8915" t="str">
        <f>VLOOKUP(F8915, Themes!$A$1:$C$51, 2, FALSE )</f>
        <v>Driving</v>
      </c>
      <c r="H8915" t="str">
        <f>VLOOKUP(F8915, Themes!$A$1:$C$51, 3, FALSE )</f>
        <v>Transportation &amp; Life Outside Dunder Mifflin</v>
      </c>
      <c r="I8915">
        <v>0.58589999999999998</v>
      </c>
      <c r="J8915">
        <v>0</v>
      </c>
      <c r="K8915">
        <v>0.59299999999999997</v>
      </c>
      <c r="L8915">
        <v>0.40699999999999997</v>
      </c>
    </row>
    <row r="8916" spans="1:12" x14ac:dyDescent="0.35">
      <c r="A8916" t="s">
        <v>10</v>
      </c>
      <c r="B8916" t="s">
        <v>17619</v>
      </c>
      <c r="C8916" t="s">
        <v>17620</v>
      </c>
      <c r="D8916">
        <v>5</v>
      </c>
      <c r="E8916">
        <v>14</v>
      </c>
      <c r="F8916" t="s">
        <v>17</v>
      </c>
      <c r="G8916" t="str">
        <f>VLOOKUP(F8916, Themes!$A$1:$C$51, 2, FALSE )</f>
        <v>Doors &amp; Elevators</v>
      </c>
      <c r="H8916" t="str">
        <f>VLOOKUP(F8916, Themes!$A$1:$C$51, 3, FALSE )</f>
        <v>Dunder Mifflin Operations &amp; Activities</v>
      </c>
      <c r="I8916">
        <v>0.44040000000000001</v>
      </c>
      <c r="J8916">
        <v>0</v>
      </c>
      <c r="K8916">
        <v>0.70699999999999996</v>
      </c>
      <c r="L8916">
        <v>0.29299999999999998</v>
      </c>
    </row>
    <row r="8917" spans="1:12" x14ac:dyDescent="0.35">
      <c r="A8917" t="s">
        <v>10</v>
      </c>
      <c r="B8917" t="s">
        <v>17621</v>
      </c>
      <c r="C8917" t="s">
        <v>17622</v>
      </c>
      <c r="D8917">
        <v>5</v>
      </c>
      <c r="E8917">
        <v>14</v>
      </c>
      <c r="F8917" t="s">
        <v>358</v>
      </c>
      <c r="G8917" t="str">
        <f>VLOOKUP(F8917, Themes!$A$1:$C$51, 2, FALSE )</f>
        <v>Workplace Happenings</v>
      </c>
      <c r="H8917" t="str">
        <f>VLOOKUP(F8917, Themes!$A$1:$C$51, 3, FALSE )</f>
        <v>Dunder Mifflin Operations &amp; Activities</v>
      </c>
      <c r="I8917">
        <v>0.61240000000000006</v>
      </c>
      <c r="J8917">
        <v>0</v>
      </c>
      <c r="K8917">
        <v>0.61499999999999999</v>
      </c>
      <c r="L8917">
        <v>0.38500000000000001</v>
      </c>
    </row>
    <row r="8918" spans="1:12" x14ac:dyDescent="0.35">
      <c r="A8918" t="s">
        <v>10</v>
      </c>
      <c r="B8918" t="s">
        <v>17623</v>
      </c>
      <c r="C8918" t="s">
        <v>17624</v>
      </c>
      <c r="D8918">
        <v>5</v>
      </c>
      <c r="E8918">
        <v>14</v>
      </c>
      <c r="F8918" t="s">
        <v>34</v>
      </c>
      <c r="G8918" t="str">
        <f>VLOOKUP(F8918, Themes!$A$1:$C$51, 2, FALSE )</f>
        <v>Dunder Mifflin Corporate Affairs</v>
      </c>
      <c r="H8918" t="str">
        <f>VLOOKUP(F8918, Themes!$A$1:$C$51, 3, FALSE )</f>
        <v>Dunder Mifflin Politics</v>
      </c>
      <c r="I8918">
        <v>0.95489999999999997</v>
      </c>
      <c r="J8918">
        <v>1.0999999999999999E-2</v>
      </c>
      <c r="K8918">
        <v>0.83099999999999996</v>
      </c>
      <c r="L8918">
        <v>0.158</v>
      </c>
    </row>
    <row r="8919" spans="1:12" x14ac:dyDescent="0.35">
      <c r="A8919" t="s">
        <v>10</v>
      </c>
      <c r="B8919" t="s">
        <v>17625</v>
      </c>
      <c r="C8919" t="s">
        <v>17626</v>
      </c>
      <c r="D8919">
        <v>5</v>
      </c>
      <c r="E8919">
        <v>14</v>
      </c>
      <c r="F8919" t="s">
        <v>124</v>
      </c>
      <c r="G8919" t="str">
        <f>VLOOKUP(F8919, Themes!$A$1:$C$51, 2, FALSE )</f>
        <v>HR Complaints</v>
      </c>
      <c r="H8919" t="str">
        <f>VLOOKUP(F8919, Themes!$A$1:$C$51, 3, FALSE )</f>
        <v>Dunder Mifflin Politics</v>
      </c>
      <c r="I8919">
        <v>0</v>
      </c>
      <c r="J8919">
        <v>0</v>
      </c>
      <c r="K8919">
        <v>1</v>
      </c>
      <c r="L8919">
        <v>0</v>
      </c>
    </row>
    <row r="8920" spans="1:12" x14ac:dyDescent="0.35">
      <c r="A8920" t="s">
        <v>58</v>
      </c>
      <c r="B8920" t="s">
        <v>17627</v>
      </c>
      <c r="C8920" t="s">
        <v>17628</v>
      </c>
      <c r="D8920">
        <v>5</v>
      </c>
      <c r="E8920">
        <v>14</v>
      </c>
      <c r="F8920" t="s">
        <v>64</v>
      </c>
      <c r="G8920" t="str">
        <f>VLOOKUP(F8920, Themes!$A$1:$C$51, 2, FALSE )</f>
        <v>Outside Work &amp; Transportation</v>
      </c>
      <c r="H8920" t="str">
        <f>VLOOKUP(F8920, Themes!$A$1:$C$51, 3, FALSE )</f>
        <v>Transportation &amp; Life Outside Dunder Mifflin</v>
      </c>
      <c r="I8920">
        <v>0.87019999999999997</v>
      </c>
      <c r="J8920">
        <v>3.5999999999999997E-2</v>
      </c>
      <c r="K8920">
        <v>0.72699999999999998</v>
      </c>
      <c r="L8920">
        <v>0.23699999999999999</v>
      </c>
    </row>
    <row r="8921" spans="1:12" x14ac:dyDescent="0.35">
      <c r="A8921" t="s">
        <v>10</v>
      </c>
      <c r="B8921" t="s">
        <v>17629</v>
      </c>
      <c r="C8921" t="s">
        <v>17630</v>
      </c>
      <c r="D8921">
        <v>5</v>
      </c>
      <c r="E8921">
        <v>14</v>
      </c>
      <c r="F8921" t="s">
        <v>233</v>
      </c>
      <c r="G8921" t="str">
        <f>VLOOKUP(F8921, Themes!$A$1:$C$51, 2, FALSE )</f>
        <v>Oscar &amp; David Wallace</v>
      </c>
      <c r="H8921" t="str">
        <f>VLOOKUP(F8921, Themes!$A$1:$C$51, 3, FALSE )</f>
        <v>Character's Activities</v>
      </c>
      <c r="I8921">
        <v>0.31419999999999998</v>
      </c>
      <c r="J8921">
        <v>5.8999999999999997E-2</v>
      </c>
      <c r="K8921">
        <v>0.81699999999999995</v>
      </c>
      <c r="L8921">
        <v>0.124</v>
      </c>
    </row>
    <row r="8922" spans="1:12" x14ac:dyDescent="0.35">
      <c r="A8922" t="s">
        <v>10</v>
      </c>
      <c r="B8922" t="s">
        <v>17631</v>
      </c>
      <c r="C8922" t="s">
        <v>17632</v>
      </c>
      <c r="D8922">
        <v>5</v>
      </c>
      <c r="E8922">
        <v>14</v>
      </c>
      <c r="F8922" t="s">
        <v>26</v>
      </c>
      <c r="G8922" t="str">
        <f>VLOOKUP(F8922, Themes!$A$1:$C$51, 2, FALSE )</f>
        <v>Employee Status</v>
      </c>
      <c r="H8922" t="str">
        <f>VLOOKUP(F8922, Themes!$A$1:$C$51, 3, FALSE )</f>
        <v>Dunder Mifflin Politics</v>
      </c>
      <c r="I8922">
        <v>0</v>
      </c>
      <c r="J8922">
        <v>0</v>
      </c>
      <c r="K8922">
        <v>1</v>
      </c>
      <c r="L8922">
        <v>0</v>
      </c>
    </row>
    <row r="8923" spans="1:12" x14ac:dyDescent="0.35">
      <c r="A8923" t="s">
        <v>10</v>
      </c>
      <c r="B8923" t="s">
        <v>17633</v>
      </c>
      <c r="C8923" t="s">
        <v>17634</v>
      </c>
      <c r="D8923">
        <v>5</v>
      </c>
      <c r="E8923">
        <v>14</v>
      </c>
      <c r="F8923" t="s">
        <v>164</v>
      </c>
      <c r="G8923" t="str">
        <f>VLOOKUP(F8923, Themes!$A$1:$C$51, 2, FALSE )</f>
        <v>Angela's Activities</v>
      </c>
      <c r="H8923" t="str">
        <f>VLOOKUP(F8923, Themes!$A$1:$C$51, 3, FALSE )</f>
        <v>Character's Activities</v>
      </c>
      <c r="I8923">
        <v>-0.40189999999999998</v>
      </c>
      <c r="J8923">
        <v>0.13700000000000001</v>
      </c>
      <c r="K8923">
        <v>0.86299999999999999</v>
      </c>
      <c r="L8923">
        <v>0</v>
      </c>
    </row>
    <row r="8924" spans="1:12" x14ac:dyDescent="0.35">
      <c r="A8924" t="s">
        <v>14</v>
      </c>
      <c r="B8924" t="s">
        <v>17635</v>
      </c>
      <c r="C8924" t="s">
        <v>17636</v>
      </c>
      <c r="D8924">
        <v>5</v>
      </c>
      <c r="E8924">
        <v>14</v>
      </c>
      <c r="F8924" t="s">
        <v>17</v>
      </c>
      <c r="G8924" t="str">
        <f>VLOOKUP(F8924, Themes!$A$1:$C$51, 2, FALSE )</f>
        <v>Doors &amp; Elevators</v>
      </c>
      <c r="H8924" t="str">
        <f>VLOOKUP(F8924, Themes!$A$1:$C$51, 3, FALSE )</f>
        <v>Dunder Mifflin Operations &amp; Activities</v>
      </c>
      <c r="I8924">
        <v>0</v>
      </c>
      <c r="J8924">
        <v>0</v>
      </c>
      <c r="K8924">
        <v>1</v>
      </c>
      <c r="L8924">
        <v>0</v>
      </c>
    </row>
    <row r="8925" spans="1:12" x14ac:dyDescent="0.35">
      <c r="A8925" t="s">
        <v>41</v>
      </c>
      <c r="B8925" t="s">
        <v>17637</v>
      </c>
      <c r="C8925" t="s">
        <v>17638</v>
      </c>
      <c r="D8925">
        <v>5</v>
      </c>
      <c r="E8925">
        <v>14</v>
      </c>
      <c r="F8925" t="s">
        <v>73</v>
      </c>
      <c r="G8925" t="str">
        <f>VLOOKUP(F8925, Themes!$A$1:$C$51, 2, FALSE )</f>
        <v>Meetings</v>
      </c>
      <c r="H8925" t="str">
        <f>VLOOKUP(F8925, Themes!$A$1:$C$51, 3, FALSE )</f>
        <v>Dunder Mifflin Operations &amp; Activities</v>
      </c>
      <c r="I8925">
        <v>0.38179999999999997</v>
      </c>
      <c r="J8925">
        <v>0.157</v>
      </c>
      <c r="K8925">
        <v>0.5</v>
      </c>
      <c r="L8925">
        <v>0.34300000000000003</v>
      </c>
    </row>
    <row r="8926" spans="1:12" x14ac:dyDescent="0.35">
      <c r="A8926" t="s">
        <v>14</v>
      </c>
      <c r="B8926" t="s">
        <v>17639</v>
      </c>
      <c r="C8926" t="s">
        <v>17640</v>
      </c>
      <c r="D8926">
        <v>5</v>
      </c>
      <c r="E8926">
        <v>14</v>
      </c>
      <c r="F8926" t="s">
        <v>23</v>
      </c>
      <c r="G8926" t="str">
        <f>VLOOKUP(F8926, Themes!$A$1:$C$51, 2, FALSE )</f>
        <v>Pam's Activities</v>
      </c>
      <c r="H8926" t="str">
        <f>VLOOKUP(F8926, Themes!$A$1:$C$51, 3, FALSE )</f>
        <v>Character's Activities</v>
      </c>
      <c r="I8926">
        <v>0</v>
      </c>
      <c r="J8926">
        <v>0</v>
      </c>
      <c r="K8926">
        <v>1</v>
      </c>
      <c r="L8926">
        <v>0</v>
      </c>
    </row>
    <row r="8927" spans="1:12" x14ac:dyDescent="0.35">
      <c r="A8927" t="s">
        <v>14</v>
      </c>
      <c r="B8927" t="s">
        <v>17641</v>
      </c>
      <c r="C8927" t="s">
        <v>17642</v>
      </c>
      <c r="D8927">
        <v>5</v>
      </c>
      <c r="E8927">
        <v>14</v>
      </c>
      <c r="F8927" t="s">
        <v>140</v>
      </c>
      <c r="G8927" t="str">
        <f>VLOOKUP(F8927, Themes!$A$1:$C$51, 2, FALSE )</f>
        <v>Celebrations</v>
      </c>
      <c r="H8927" t="str">
        <f>VLOOKUP(F8927, Themes!$A$1:$C$51, 3, FALSE )</f>
        <v>Socialization at Dunder Mifflin</v>
      </c>
      <c r="I8927">
        <v>0.40189999999999998</v>
      </c>
      <c r="J8927">
        <v>0</v>
      </c>
      <c r="K8927">
        <v>0.89100000000000001</v>
      </c>
      <c r="L8927">
        <v>0.109</v>
      </c>
    </row>
    <row r="8928" spans="1:12" x14ac:dyDescent="0.35">
      <c r="A8928" t="s">
        <v>41</v>
      </c>
      <c r="B8928" t="s">
        <v>17643</v>
      </c>
      <c r="C8928" t="s">
        <v>17644</v>
      </c>
      <c r="D8928">
        <v>5</v>
      </c>
      <c r="E8928">
        <v>14</v>
      </c>
      <c r="F8928" t="s">
        <v>40</v>
      </c>
      <c r="G8928" t="str">
        <f>VLOOKUP(F8928, Themes!$A$1:$C$51, 2, FALSE )</f>
        <v>Items in Dunder Mifflin</v>
      </c>
      <c r="H8928" t="str">
        <f>VLOOKUP(F8928, Themes!$A$1:$C$51, 3, FALSE )</f>
        <v>Dunder Mifflin Operations &amp; Activities</v>
      </c>
      <c r="I8928">
        <v>0</v>
      </c>
      <c r="J8928">
        <v>0</v>
      </c>
      <c r="K8928">
        <v>1</v>
      </c>
      <c r="L8928">
        <v>0</v>
      </c>
    </row>
    <row r="8929" spans="1:12" x14ac:dyDescent="0.35">
      <c r="A8929" t="s">
        <v>14</v>
      </c>
      <c r="B8929" t="s">
        <v>17645</v>
      </c>
      <c r="C8929" t="s">
        <v>17646</v>
      </c>
      <c r="D8929">
        <v>5</v>
      </c>
      <c r="E8929">
        <v>14</v>
      </c>
      <c r="F8929" t="s">
        <v>82</v>
      </c>
      <c r="G8929" t="str">
        <f>VLOOKUP(F8929, Themes!$A$1:$C$51, 2, FALSE )</f>
        <v>Dwight's Behaviours</v>
      </c>
      <c r="H8929" t="str">
        <f>VLOOKUP(F8929, Themes!$A$1:$C$51, 3, FALSE )</f>
        <v>Character's Activities</v>
      </c>
      <c r="I8929">
        <v>0.44040000000000001</v>
      </c>
      <c r="J8929">
        <v>0</v>
      </c>
      <c r="K8929">
        <v>0.63300000000000001</v>
      </c>
      <c r="L8929">
        <v>0.36699999999999999</v>
      </c>
    </row>
    <row r="8930" spans="1:12" x14ac:dyDescent="0.35">
      <c r="A8930" t="s">
        <v>41</v>
      </c>
      <c r="B8930" t="s">
        <v>17647</v>
      </c>
      <c r="C8930" t="s">
        <v>17648</v>
      </c>
      <c r="D8930">
        <v>5</v>
      </c>
      <c r="E8930">
        <v>14</v>
      </c>
      <c r="F8930" t="s">
        <v>140</v>
      </c>
      <c r="G8930" t="str">
        <f>VLOOKUP(F8930, Themes!$A$1:$C$51, 2, FALSE )</f>
        <v>Celebrations</v>
      </c>
      <c r="H8930" t="str">
        <f>VLOOKUP(F8930, Themes!$A$1:$C$51, 3, FALSE )</f>
        <v>Socialization at Dunder Mifflin</v>
      </c>
      <c r="I8930">
        <v>0.42149999999999999</v>
      </c>
      <c r="J8930">
        <v>9.9000000000000005E-2</v>
      </c>
      <c r="K8930">
        <v>0.69899999999999995</v>
      </c>
      <c r="L8930">
        <v>0.20200000000000001</v>
      </c>
    </row>
    <row r="8931" spans="1:12" x14ac:dyDescent="0.35">
      <c r="A8931" t="s">
        <v>14</v>
      </c>
      <c r="B8931" t="s">
        <v>17649</v>
      </c>
      <c r="C8931" t="s">
        <v>17650</v>
      </c>
      <c r="D8931">
        <v>5</v>
      </c>
      <c r="E8931">
        <v>14</v>
      </c>
      <c r="F8931" t="s">
        <v>140</v>
      </c>
      <c r="G8931" t="str">
        <f>VLOOKUP(F8931, Themes!$A$1:$C$51, 2, FALSE )</f>
        <v>Celebrations</v>
      </c>
      <c r="H8931" t="str">
        <f>VLOOKUP(F8931, Themes!$A$1:$C$51, 3, FALSE )</f>
        <v>Socialization at Dunder Mifflin</v>
      </c>
      <c r="I8931">
        <v>-0.1779</v>
      </c>
      <c r="J8931">
        <v>0.188</v>
      </c>
      <c r="K8931">
        <v>0.66300000000000003</v>
      </c>
      <c r="L8931">
        <v>0.14899999999999999</v>
      </c>
    </row>
    <row r="8932" spans="1:12" x14ac:dyDescent="0.35">
      <c r="A8932" t="s">
        <v>41</v>
      </c>
      <c r="B8932" t="s">
        <v>17651</v>
      </c>
      <c r="C8932" t="s">
        <v>17652</v>
      </c>
      <c r="D8932">
        <v>5</v>
      </c>
      <c r="E8932">
        <v>14</v>
      </c>
      <c r="F8932" t="s">
        <v>40</v>
      </c>
      <c r="G8932" t="str">
        <f>VLOOKUP(F8932, Themes!$A$1:$C$51, 2, FALSE )</f>
        <v>Items in Dunder Mifflin</v>
      </c>
      <c r="H8932" t="str">
        <f>VLOOKUP(F8932, Themes!$A$1:$C$51, 3, FALSE )</f>
        <v>Dunder Mifflin Operations &amp; Activities</v>
      </c>
      <c r="I8932">
        <v>-0.29599999999999999</v>
      </c>
      <c r="J8932">
        <v>9.5000000000000001E-2</v>
      </c>
      <c r="K8932">
        <v>0.90500000000000003</v>
      </c>
      <c r="L8932">
        <v>0</v>
      </c>
    </row>
    <row r="8933" spans="1:12" x14ac:dyDescent="0.35">
      <c r="A8933" t="s">
        <v>10</v>
      </c>
      <c r="B8933" t="s">
        <v>17653</v>
      </c>
      <c r="C8933" t="s">
        <v>17654</v>
      </c>
      <c r="D8933">
        <v>5</v>
      </c>
      <c r="E8933">
        <v>14</v>
      </c>
      <c r="F8933" t="s">
        <v>129</v>
      </c>
      <c r="G8933" t="str">
        <f>VLOOKUP(F8933, Themes!$A$1:$C$51, 2, FALSE )</f>
        <v>Water Cooler Talk</v>
      </c>
      <c r="H8933" t="str">
        <f>VLOOKUP(F8933, Themes!$A$1:$C$51, 3, FALSE )</f>
        <v>Social Issues &amp; Miscellaneous</v>
      </c>
      <c r="I8933">
        <v>0</v>
      </c>
      <c r="J8933">
        <v>0</v>
      </c>
      <c r="K8933">
        <v>1</v>
      </c>
      <c r="L8933">
        <v>0</v>
      </c>
    </row>
    <row r="8934" spans="1:12" x14ac:dyDescent="0.35">
      <c r="A8934" t="s">
        <v>58</v>
      </c>
      <c r="B8934" t="s">
        <v>17655</v>
      </c>
      <c r="C8934" t="s">
        <v>17656</v>
      </c>
      <c r="D8934">
        <v>5</v>
      </c>
      <c r="E8934">
        <v>14</v>
      </c>
      <c r="F8934" t="s">
        <v>112</v>
      </c>
      <c r="G8934" t="str">
        <f>VLOOKUP(F8934, Themes!$A$1:$C$51, 2, FALSE )</f>
        <v>Driving</v>
      </c>
      <c r="H8934" t="str">
        <f>VLOOKUP(F8934, Themes!$A$1:$C$51, 3, FALSE )</f>
        <v>Transportation &amp; Life Outside Dunder Mifflin</v>
      </c>
      <c r="I8934">
        <v>0</v>
      </c>
      <c r="J8934">
        <v>0</v>
      </c>
      <c r="K8934">
        <v>1</v>
      </c>
      <c r="L8934">
        <v>0</v>
      </c>
    </row>
    <row r="8935" spans="1:12" x14ac:dyDescent="0.35">
      <c r="A8935" t="s">
        <v>10</v>
      </c>
      <c r="B8935" t="s">
        <v>17657</v>
      </c>
      <c r="C8935" t="s">
        <v>17658</v>
      </c>
      <c r="D8935">
        <v>5</v>
      </c>
      <c r="E8935">
        <v>14</v>
      </c>
      <c r="F8935" t="s">
        <v>238</v>
      </c>
      <c r="G8935" t="str">
        <f>VLOOKUP(F8935, Themes!$A$1:$C$51, 2, FALSE )</f>
        <v>Communication &amp; Problem Solving</v>
      </c>
      <c r="H8935" t="str">
        <f>VLOOKUP(F8935, Themes!$A$1:$C$51, 3, FALSE )</f>
        <v>Dunder Mifflin Politics</v>
      </c>
      <c r="I8935">
        <v>0.2732</v>
      </c>
      <c r="J8935">
        <v>0</v>
      </c>
      <c r="K8935">
        <v>0.81100000000000005</v>
      </c>
      <c r="L8935">
        <v>0.189</v>
      </c>
    </row>
    <row r="8936" spans="1:12" x14ac:dyDescent="0.35">
      <c r="A8936" t="s">
        <v>58</v>
      </c>
      <c r="B8936" t="s">
        <v>17659</v>
      </c>
      <c r="C8936" t="s">
        <v>17660</v>
      </c>
      <c r="D8936">
        <v>5</v>
      </c>
      <c r="E8936">
        <v>14</v>
      </c>
      <c r="F8936" t="s">
        <v>70</v>
      </c>
      <c r="G8936" t="str">
        <f>VLOOKUP(F8936, Themes!$A$1:$C$51, 2, FALSE )</f>
        <v>Recreation</v>
      </c>
      <c r="H8936" t="str">
        <f>VLOOKUP(F8936, Themes!$A$1:$C$51, 3, FALSE )</f>
        <v>Socialization at Dunder Mifflin</v>
      </c>
      <c r="I8936">
        <v>0.62490000000000001</v>
      </c>
      <c r="J8936">
        <v>0</v>
      </c>
      <c r="K8936">
        <v>0.64300000000000002</v>
      </c>
      <c r="L8936">
        <v>0.35699999999999998</v>
      </c>
    </row>
    <row r="8937" spans="1:12" x14ac:dyDescent="0.35">
      <c r="A8937" t="s">
        <v>10</v>
      </c>
      <c r="B8937" t="s">
        <v>17661</v>
      </c>
      <c r="C8937" t="s">
        <v>17662</v>
      </c>
      <c r="D8937">
        <v>5</v>
      </c>
      <c r="E8937">
        <v>14</v>
      </c>
      <c r="F8937" t="s">
        <v>325</v>
      </c>
      <c r="G8937" t="str">
        <f>VLOOKUP(F8937, Themes!$A$1:$C$51, 2, FALSE )</f>
        <v>Gender Roles</v>
      </c>
      <c r="H8937" t="str">
        <f>VLOOKUP(F8937, Themes!$A$1:$C$51, 3, FALSE )</f>
        <v>Social Issues &amp; Miscellaneous</v>
      </c>
      <c r="I8937">
        <v>-0.2732</v>
      </c>
      <c r="J8937">
        <v>0.104</v>
      </c>
      <c r="K8937">
        <v>0.89600000000000002</v>
      </c>
      <c r="L8937">
        <v>0</v>
      </c>
    </row>
    <row r="8938" spans="1:12" x14ac:dyDescent="0.35">
      <c r="A8938" t="s">
        <v>58</v>
      </c>
      <c r="B8938" t="s">
        <v>17663</v>
      </c>
      <c r="C8938" t="s">
        <v>17664</v>
      </c>
      <c r="D8938">
        <v>5</v>
      </c>
      <c r="E8938">
        <v>14</v>
      </c>
      <c r="F8938" t="s">
        <v>186</v>
      </c>
      <c r="G8938" t="str">
        <f>VLOOKUP(F8938, Themes!$A$1:$C$51, 2, FALSE )</f>
        <v>Food and Eating Habits</v>
      </c>
      <c r="H8938" t="str">
        <f>VLOOKUP(F8938, Themes!$A$1:$C$51, 3, FALSE )</f>
        <v>Socialization at Dunder Mifflin</v>
      </c>
      <c r="I8938">
        <v>-0.9153</v>
      </c>
      <c r="J8938">
        <v>0.30299999999999999</v>
      </c>
      <c r="K8938">
        <v>0.69699999999999995</v>
      </c>
      <c r="L8938">
        <v>0</v>
      </c>
    </row>
    <row r="8939" spans="1:12" x14ac:dyDescent="0.35">
      <c r="A8939" t="s">
        <v>14</v>
      </c>
      <c r="B8939" t="s">
        <v>17665</v>
      </c>
      <c r="C8939" t="s">
        <v>17666</v>
      </c>
      <c r="D8939">
        <v>5</v>
      </c>
      <c r="E8939">
        <v>14</v>
      </c>
      <c r="F8939" t="s">
        <v>202</v>
      </c>
      <c r="G8939" t="str">
        <f>VLOOKUP(F8939, Themes!$A$1:$C$51, 2, FALSE )</f>
        <v>Stanley's Activities</v>
      </c>
      <c r="H8939" t="str">
        <f>VLOOKUP(F8939, Themes!$A$1:$C$51, 3, FALSE )</f>
        <v>Character's Activities</v>
      </c>
      <c r="I8939">
        <v>-0.40189999999999998</v>
      </c>
      <c r="J8939">
        <v>0.11</v>
      </c>
      <c r="K8939">
        <v>0.84199999999999997</v>
      </c>
      <c r="L8939">
        <v>4.8000000000000001E-2</v>
      </c>
    </row>
    <row r="8940" spans="1:12" x14ac:dyDescent="0.35">
      <c r="A8940" t="s">
        <v>41</v>
      </c>
      <c r="B8940" t="s">
        <v>17667</v>
      </c>
      <c r="C8940" t="s">
        <v>17668</v>
      </c>
      <c r="D8940">
        <v>5</v>
      </c>
      <c r="E8940">
        <v>14</v>
      </c>
      <c r="F8940" t="s">
        <v>91</v>
      </c>
      <c r="G8940" t="str">
        <f>VLOOKUP(F8940, Themes!$A$1:$C$51, 2, FALSE )</f>
        <v>Phylllis &amp; Angela Activities</v>
      </c>
      <c r="H8940" t="str">
        <f>VLOOKUP(F8940, Themes!$A$1:$C$51, 3, FALSE )</f>
        <v>Character's Activities</v>
      </c>
      <c r="I8940">
        <v>-0.44040000000000001</v>
      </c>
      <c r="J8940">
        <v>0.30499999999999999</v>
      </c>
      <c r="K8940">
        <v>0.57099999999999995</v>
      </c>
      <c r="L8940">
        <v>0.124</v>
      </c>
    </row>
    <row r="8941" spans="1:12" x14ac:dyDescent="0.35">
      <c r="A8941" t="s">
        <v>58</v>
      </c>
      <c r="B8941" t="s">
        <v>17669</v>
      </c>
      <c r="C8941" t="s">
        <v>17670</v>
      </c>
      <c r="D8941">
        <v>5</v>
      </c>
      <c r="E8941">
        <v>14</v>
      </c>
      <c r="F8941" t="s">
        <v>67</v>
      </c>
      <c r="G8941" t="str">
        <f>VLOOKUP(F8941, Themes!$A$1:$C$51, 2, FALSE )</f>
        <v>Initiatives &amp; Operations at Dunder Mifflin</v>
      </c>
      <c r="H8941" t="str">
        <f>VLOOKUP(F8941, Themes!$A$1:$C$51, 3, FALSE )</f>
        <v>Dunder Mifflin Operations &amp; Activities</v>
      </c>
      <c r="I8941">
        <v>0.2263</v>
      </c>
      <c r="J8941">
        <v>0</v>
      </c>
      <c r="K8941">
        <v>0.82599999999999996</v>
      </c>
      <c r="L8941">
        <v>0.17399999999999999</v>
      </c>
    </row>
    <row r="8942" spans="1:12" x14ac:dyDescent="0.35">
      <c r="A8942" t="s">
        <v>10</v>
      </c>
      <c r="B8942" t="s">
        <v>17671</v>
      </c>
      <c r="C8942" t="s">
        <v>17672</v>
      </c>
      <c r="D8942">
        <v>5</v>
      </c>
      <c r="E8942">
        <v>14</v>
      </c>
      <c r="F8942" t="s">
        <v>23</v>
      </c>
      <c r="G8942" t="str">
        <f>VLOOKUP(F8942, Themes!$A$1:$C$51, 2, FALSE )</f>
        <v>Pam's Activities</v>
      </c>
      <c r="H8942" t="str">
        <f>VLOOKUP(F8942, Themes!$A$1:$C$51, 3, FALSE )</f>
        <v>Character's Activities</v>
      </c>
      <c r="I8942">
        <v>0.6915</v>
      </c>
      <c r="J8942">
        <v>0</v>
      </c>
      <c r="K8942">
        <v>0.78800000000000003</v>
      </c>
      <c r="L8942">
        <v>0.21199999999999999</v>
      </c>
    </row>
    <row r="8943" spans="1:12" x14ac:dyDescent="0.35">
      <c r="A8943" t="s">
        <v>10</v>
      </c>
      <c r="B8943" t="s">
        <v>17673</v>
      </c>
      <c r="C8943" t="s">
        <v>17674</v>
      </c>
      <c r="D8943">
        <v>5</v>
      </c>
      <c r="E8943">
        <v>14</v>
      </c>
      <c r="F8943" t="s">
        <v>26</v>
      </c>
      <c r="G8943" t="str">
        <f>VLOOKUP(F8943, Themes!$A$1:$C$51, 2, FALSE )</f>
        <v>Employee Status</v>
      </c>
      <c r="H8943" t="str">
        <f>VLOOKUP(F8943, Themes!$A$1:$C$51, 3, FALSE )</f>
        <v>Dunder Mifflin Politics</v>
      </c>
      <c r="I8943">
        <v>-5.16E-2</v>
      </c>
      <c r="J8943">
        <v>0.21</v>
      </c>
      <c r="K8943">
        <v>0.6</v>
      </c>
      <c r="L8943">
        <v>0.19</v>
      </c>
    </row>
    <row r="8944" spans="1:12" x14ac:dyDescent="0.35">
      <c r="A8944" t="s">
        <v>10</v>
      </c>
      <c r="B8944" t="s">
        <v>17675</v>
      </c>
      <c r="C8944" t="s">
        <v>17676</v>
      </c>
      <c r="D8944">
        <v>5</v>
      </c>
      <c r="E8944">
        <v>14</v>
      </c>
      <c r="F8944" t="s">
        <v>177</v>
      </c>
      <c r="G8944" t="str">
        <f>VLOOKUP(F8944, Themes!$A$1:$C$51, 2, FALSE )</f>
        <v>Writing, Drawings, Pictures, etc</v>
      </c>
      <c r="H8944" t="str">
        <f>VLOOKUP(F8944, Themes!$A$1:$C$51, 3, FALSE )</f>
        <v>Dunder Mifflin Operations &amp; Activities</v>
      </c>
      <c r="I8944">
        <v>-0.52669999999999995</v>
      </c>
      <c r="J8944">
        <v>0.46800000000000003</v>
      </c>
      <c r="K8944">
        <v>0.53200000000000003</v>
      </c>
      <c r="L8944">
        <v>0</v>
      </c>
    </row>
    <row r="8945" spans="1:12" x14ac:dyDescent="0.35">
      <c r="A8945" t="s">
        <v>10</v>
      </c>
      <c r="B8945" t="s">
        <v>17677</v>
      </c>
      <c r="C8945" t="s">
        <v>17678</v>
      </c>
      <c r="D8945">
        <v>5</v>
      </c>
      <c r="E8945">
        <v>14</v>
      </c>
      <c r="F8945" t="s">
        <v>40</v>
      </c>
      <c r="G8945" t="str">
        <f>VLOOKUP(F8945, Themes!$A$1:$C$51, 2, FALSE )</f>
        <v>Items in Dunder Mifflin</v>
      </c>
      <c r="H8945" t="str">
        <f>VLOOKUP(F8945, Themes!$A$1:$C$51, 3, FALSE )</f>
        <v>Dunder Mifflin Operations &amp; Activities</v>
      </c>
      <c r="I8945">
        <v>0.2732</v>
      </c>
      <c r="J8945">
        <v>0</v>
      </c>
      <c r="K8945">
        <v>0.79200000000000004</v>
      </c>
      <c r="L8945">
        <v>0.20799999999999999</v>
      </c>
    </row>
    <row r="8946" spans="1:12" x14ac:dyDescent="0.35">
      <c r="A8946" t="s">
        <v>10</v>
      </c>
      <c r="B8946" t="s">
        <v>17679</v>
      </c>
      <c r="C8946" t="s">
        <v>17680</v>
      </c>
      <c r="D8946">
        <v>5</v>
      </c>
      <c r="E8946">
        <v>14</v>
      </c>
      <c r="F8946" t="s">
        <v>367</v>
      </c>
      <c r="G8946" t="str">
        <f>VLOOKUP(F8946, Themes!$A$1:$C$51, 2, FALSE )</f>
        <v>Office Praise for Work</v>
      </c>
      <c r="H8946" t="str">
        <f>VLOOKUP(F8946, Themes!$A$1:$C$51, 3, FALSE )</f>
        <v>Character Relationships with Each Other</v>
      </c>
      <c r="I8946">
        <v>0.95230000000000004</v>
      </c>
      <c r="J8946">
        <v>4.9000000000000002E-2</v>
      </c>
      <c r="K8946">
        <v>0.61199999999999999</v>
      </c>
      <c r="L8946">
        <v>0.33900000000000002</v>
      </c>
    </row>
    <row r="8947" spans="1:12" x14ac:dyDescent="0.35">
      <c r="A8947" t="s">
        <v>10</v>
      </c>
      <c r="B8947" t="s">
        <v>17681</v>
      </c>
      <c r="C8947" t="s">
        <v>17682</v>
      </c>
      <c r="D8947">
        <v>5</v>
      </c>
      <c r="E8947">
        <v>14</v>
      </c>
      <c r="F8947" t="s">
        <v>17</v>
      </c>
      <c r="G8947" t="str">
        <f>VLOOKUP(F8947, Themes!$A$1:$C$51, 2, FALSE )</f>
        <v>Doors &amp; Elevators</v>
      </c>
      <c r="H8947" t="str">
        <f>VLOOKUP(F8947, Themes!$A$1:$C$51, 3, FALSE )</f>
        <v>Dunder Mifflin Operations &amp; Activities</v>
      </c>
      <c r="I8947">
        <v>0.2263</v>
      </c>
      <c r="J8947">
        <v>0</v>
      </c>
      <c r="K8947">
        <v>0.72499999999999998</v>
      </c>
      <c r="L8947">
        <v>0.27500000000000002</v>
      </c>
    </row>
    <row r="8948" spans="1:12" x14ac:dyDescent="0.35">
      <c r="A8948" t="s">
        <v>14</v>
      </c>
      <c r="B8948" t="s">
        <v>17683</v>
      </c>
      <c r="C8948" t="s">
        <v>17684</v>
      </c>
      <c r="D8948">
        <v>5</v>
      </c>
      <c r="E8948">
        <v>14</v>
      </c>
      <c r="F8948" t="s">
        <v>31</v>
      </c>
      <c r="G8948" t="str">
        <f>VLOOKUP(F8948, Themes!$A$1:$C$51, 2, FALSE )</f>
        <v>Time Spent</v>
      </c>
      <c r="H8948" t="str">
        <f>VLOOKUP(F8948, Themes!$A$1:$C$51, 3, FALSE )</f>
        <v>Dunder Mifflin Operations &amp; Activities</v>
      </c>
      <c r="I8948">
        <v>0.1027</v>
      </c>
      <c r="J8948">
        <v>0</v>
      </c>
      <c r="K8948">
        <v>0.89600000000000002</v>
      </c>
      <c r="L8948">
        <v>0.104</v>
      </c>
    </row>
    <row r="8949" spans="1:12" x14ac:dyDescent="0.35">
      <c r="A8949" t="s">
        <v>14</v>
      </c>
      <c r="B8949" t="s">
        <v>17685</v>
      </c>
      <c r="C8949" t="s">
        <v>17686</v>
      </c>
      <c r="D8949">
        <v>5</v>
      </c>
      <c r="E8949">
        <v>14</v>
      </c>
      <c r="F8949" t="s">
        <v>37</v>
      </c>
      <c r="G8949" t="str">
        <f>VLOOKUP(F8949, Themes!$A$1:$C$51, 2, FALSE )</f>
        <v>Sexual Behaviours &amp; Weddings</v>
      </c>
      <c r="H8949" t="str">
        <f>VLOOKUP(F8949, Themes!$A$1:$C$51, 3, FALSE )</f>
        <v>Love, Sex, &amp; Relationships</v>
      </c>
      <c r="I8949">
        <v>0.49390000000000001</v>
      </c>
      <c r="J8949">
        <v>0</v>
      </c>
      <c r="K8949">
        <v>0.88700000000000001</v>
      </c>
      <c r="L8949">
        <v>0.113</v>
      </c>
    </row>
    <row r="8950" spans="1:12" x14ac:dyDescent="0.35">
      <c r="A8950" t="s">
        <v>14</v>
      </c>
      <c r="B8950" t="s">
        <v>17687</v>
      </c>
      <c r="C8950" t="s">
        <v>17688</v>
      </c>
      <c r="D8950">
        <v>5</v>
      </c>
      <c r="E8950">
        <v>14</v>
      </c>
      <c r="F8950" t="s">
        <v>143</v>
      </c>
      <c r="G8950" t="str">
        <f>VLOOKUP(F8950, Themes!$A$1:$C$51, 2, FALSE )</f>
        <v>Meridith &amp; Creed Activities</v>
      </c>
      <c r="H8950" t="str">
        <f>VLOOKUP(F8950, Themes!$A$1:$C$51, 3, FALSE )</f>
        <v>Character's Activities</v>
      </c>
      <c r="I8950">
        <v>0</v>
      </c>
      <c r="J8950">
        <v>0</v>
      </c>
      <c r="K8950">
        <v>1</v>
      </c>
      <c r="L8950">
        <v>0</v>
      </c>
    </row>
    <row r="8951" spans="1:12" x14ac:dyDescent="0.35">
      <c r="A8951" t="s">
        <v>41</v>
      </c>
      <c r="B8951" t="s">
        <v>17689</v>
      </c>
      <c r="C8951" t="s">
        <v>17690</v>
      </c>
      <c r="D8951">
        <v>5</v>
      </c>
      <c r="E8951">
        <v>14</v>
      </c>
      <c r="F8951" t="s">
        <v>143</v>
      </c>
      <c r="G8951" t="str">
        <f>VLOOKUP(F8951, Themes!$A$1:$C$51, 2, FALSE )</f>
        <v>Meridith &amp; Creed Activities</v>
      </c>
      <c r="H8951" t="str">
        <f>VLOOKUP(F8951, Themes!$A$1:$C$51, 3, FALSE )</f>
        <v>Character's Activities</v>
      </c>
      <c r="I8951">
        <v>-0.75870000000000004</v>
      </c>
      <c r="J8951">
        <v>0.372</v>
      </c>
      <c r="K8951">
        <v>0.628</v>
      </c>
      <c r="L8951">
        <v>0</v>
      </c>
    </row>
    <row r="8952" spans="1:12" x14ac:dyDescent="0.35">
      <c r="A8952" t="s">
        <v>14</v>
      </c>
      <c r="B8952" t="s">
        <v>17691</v>
      </c>
      <c r="C8952" t="s">
        <v>17692</v>
      </c>
      <c r="D8952">
        <v>5</v>
      </c>
      <c r="E8952">
        <v>14</v>
      </c>
      <c r="F8952" t="s">
        <v>23</v>
      </c>
      <c r="G8952" t="str">
        <f>VLOOKUP(F8952, Themes!$A$1:$C$51, 2, FALSE )</f>
        <v>Pam's Activities</v>
      </c>
      <c r="H8952" t="str">
        <f>VLOOKUP(F8952, Themes!$A$1:$C$51, 3, FALSE )</f>
        <v>Character's Activities</v>
      </c>
      <c r="I8952">
        <v>-0.5423</v>
      </c>
      <c r="J8952">
        <v>0.36799999999999999</v>
      </c>
      <c r="K8952">
        <v>0.63200000000000001</v>
      </c>
      <c r="L8952">
        <v>0</v>
      </c>
    </row>
    <row r="8953" spans="1:12" x14ac:dyDescent="0.35">
      <c r="A8953" t="s">
        <v>41</v>
      </c>
      <c r="B8953" t="s">
        <v>17693</v>
      </c>
      <c r="C8953" t="s">
        <v>17694</v>
      </c>
      <c r="D8953">
        <v>5</v>
      </c>
      <c r="E8953">
        <v>14</v>
      </c>
      <c r="F8953" t="s">
        <v>161</v>
      </c>
      <c r="G8953" t="str">
        <f>VLOOKUP(F8953, Themes!$A$1:$C$51, 2, FALSE )</f>
        <v>Uncomfortable Feelings</v>
      </c>
      <c r="H8953" t="str">
        <f>VLOOKUP(F8953, Themes!$A$1:$C$51, 3, FALSE )</f>
        <v>Character Relationships with Each Other</v>
      </c>
      <c r="I8953">
        <v>7.7200000000000005E-2</v>
      </c>
      <c r="J8953">
        <v>0.113</v>
      </c>
      <c r="K8953">
        <v>0.73099999999999998</v>
      </c>
      <c r="L8953">
        <v>0.156</v>
      </c>
    </row>
    <row r="8954" spans="1:12" x14ac:dyDescent="0.35">
      <c r="A8954" t="s">
        <v>41</v>
      </c>
      <c r="B8954" t="s">
        <v>17695</v>
      </c>
      <c r="C8954" t="s">
        <v>17696</v>
      </c>
      <c r="D8954">
        <v>5</v>
      </c>
      <c r="E8954">
        <v>14</v>
      </c>
      <c r="F8954" t="s">
        <v>13</v>
      </c>
      <c r="G8954" t="str">
        <f>VLOOKUP(F8954, Themes!$A$1:$C$51, 2, FALSE )</f>
        <v>Jim &amp; Pam Relationship</v>
      </c>
      <c r="H8954" t="str">
        <f>VLOOKUP(F8954, Themes!$A$1:$C$51, 3, FALSE )</f>
        <v>Love, Sex, &amp; Relationships</v>
      </c>
      <c r="I8954">
        <v>-0.50800000000000001</v>
      </c>
      <c r="J8954">
        <v>0.23</v>
      </c>
      <c r="K8954">
        <v>0.77</v>
      </c>
      <c r="L8954">
        <v>0</v>
      </c>
    </row>
    <row r="8955" spans="1:12" x14ac:dyDescent="0.35">
      <c r="A8955" t="s">
        <v>14</v>
      </c>
      <c r="B8955" t="s">
        <v>17697</v>
      </c>
      <c r="C8955" t="s">
        <v>17698</v>
      </c>
      <c r="D8955">
        <v>5</v>
      </c>
      <c r="E8955">
        <v>14</v>
      </c>
      <c r="F8955" t="s">
        <v>226</v>
      </c>
      <c r="G8955" t="str">
        <f>VLOOKUP(F8955, Themes!$A$1:$C$51, 2, FALSE )</f>
        <v>Focusing at Work</v>
      </c>
      <c r="H8955" t="str">
        <f>VLOOKUP(F8955, Themes!$A$1:$C$51, 3, FALSE )</f>
        <v>Dunder Mifflin Operations &amp; Activities</v>
      </c>
      <c r="I8955">
        <v>0</v>
      </c>
      <c r="J8955">
        <v>0</v>
      </c>
      <c r="K8955">
        <v>1</v>
      </c>
      <c r="L8955">
        <v>0</v>
      </c>
    </row>
    <row r="8956" spans="1:12" x14ac:dyDescent="0.35">
      <c r="A8956" t="s">
        <v>10</v>
      </c>
      <c r="B8956" t="s">
        <v>17699</v>
      </c>
      <c r="C8956" t="s">
        <v>17700</v>
      </c>
      <c r="D8956">
        <v>5</v>
      </c>
      <c r="E8956">
        <v>14</v>
      </c>
      <c r="F8956" t="s">
        <v>475</v>
      </c>
      <c r="G8956" t="str">
        <f>VLOOKUP(F8956, Themes!$A$1:$C$51, 2, FALSE )</f>
        <v>Answering Phones</v>
      </c>
      <c r="H8956" t="str">
        <f>VLOOKUP(F8956, Themes!$A$1:$C$51, 3, FALSE )</f>
        <v>Dunder Mifflin Operations &amp; Activities</v>
      </c>
      <c r="I8956">
        <v>0.4859</v>
      </c>
      <c r="J8956">
        <v>0.107</v>
      </c>
      <c r="K8956">
        <v>0.79700000000000004</v>
      </c>
      <c r="L8956">
        <v>9.6000000000000002E-2</v>
      </c>
    </row>
    <row r="8957" spans="1:12" x14ac:dyDescent="0.35">
      <c r="A8957" t="s">
        <v>10</v>
      </c>
      <c r="B8957" t="s">
        <v>17701</v>
      </c>
      <c r="C8957" t="s">
        <v>17702</v>
      </c>
      <c r="D8957">
        <v>5</v>
      </c>
      <c r="E8957">
        <v>14</v>
      </c>
      <c r="F8957" t="s">
        <v>238</v>
      </c>
      <c r="G8957" t="str">
        <f>VLOOKUP(F8957, Themes!$A$1:$C$51, 2, FALSE )</f>
        <v>Communication &amp; Problem Solving</v>
      </c>
      <c r="H8957" t="str">
        <f>VLOOKUP(F8957, Themes!$A$1:$C$51, 3, FALSE )</f>
        <v>Dunder Mifflin Politics</v>
      </c>
      <c r="I8957">
        <v>-0.2732</v>
      </c>
      <c r="J8957">
        <v>0.128</v>
      </c>
      <c r="K8957">
        <v>0.78300000000000003</v>
      </c>
      <c r="L8957">
        <v>8.8999999999999996E-2</v>
      </c>
    </row>
    <row r="8958" spans="1:12" x14ac:dyDescent="0.35">
      <c r="A8958" t="s">
        <v>10</v>
      </c>
      <c r="B8958" t="s">
        <v>17703</v>
      </c>
      <c r="C8958" t="s">
        <v>17704</v>
      </c>
      <c r="D8958">
        <v>5</v>
      </c>
      <c r="E8958">
        <v>14</v>
      </c>
      <c r="F8958" t="s">
        <v>91</v>
      </c>
      <c r="G8958" t="str">
        <f>VLOOKUP(F8958, Themes!$A$1:$C$51, 2, FALSE )</f>
        <v>Phylllis &amp; Angela Activities</v>
      </c>
      <c r="H8958" t="str">
        <f>VLOOKUP(F8958, Themes!$A$1:$C$51, 3, FALSE )</f>
        <v>Character's Activities</v>
      </c>
      <c r="I8958">
        <v>-0.51060000000000005</v>
      </c>
      <c r="J8958">
        <v>0.18</v>
      </c>
      <c r="K8958">
        <v>0.82</v>
      </c>
      <c r="L8958">
        <v>0</v>
      </c>
    </row>
    <row r="8959" spans="1:12" x14ac:dyDescent="0.35">
      <c r="A8959" t="s">
        <v>10</v>
      </c>
      <c r="B8959" t="s">
        <v>17705</v>
      </c>
      <c r="C8959" t="s">
        <v>17706</v>
      </c>
      <c r="D8959">
        <v>5</v>
      </c>
      <c r="E8959">
        <v>14</v>
      </c>
      <c r="F8959" t="s">
        <v>44</v>
      </c>
      <c r="G8959" t="str">
        <f>VLOOKUP(F8959, Themes!$A$1:$C$51, 2, FALSE )</f>
        <v>Showing Appreciation for Others</v>
      </c>
      <c r="H8959" t="str">
        <f>VLOOKUP(F8959, Themes!$A$1:$C$51, 3, FALSE )</f>
        <v>Character Relationships with Each Other</v>
      </c>
      <c r="I8959">
        <v>0.62490000000000001</v>
      </c>
      <c r="J8959">
        <v>1.6E-2</v>
      </c>
      <c r="K8959">
        <v>0.91400000000000003</v>
      </c>
      <c r="L8959">
        <v>7.0000000000000007E-2</v>
      </c>
    </row>
    <row r="8960" spans="1:12" x14ac:dyDescent="0.35">
      <c r="A8960" t="s">
        <v>10</v>
      </c>
      <c r="B8960" t="s">
        <v>17707</v>
      </c>
      <c r="C8960" t="s">
        <v>17708</v>
      </c>
      <c r="D8960">
        <v>5</v>
      </c>
      <c r="E8960">
        <v>14</v>
      </c>
      <c r="F8960" t="s">
        <v>412</v>
      </c>
      <c r="G8960" t="str">
        <f>VLOOKUP(F8960, Themes!$A$1:$C$51, 2, FALSE )</f>
        <v>Fun in the Office</v>
      </c>
      <c r="H8960" t="str">
        <f>VLOOKUP(F8960, Themes!$A$1:$C$51, 3, FALSE )</f>
        <v>Socialization at Dunder Mifflin</v>
      </c>
      <c r="I8960">
        <v>0.73509999999999998</v>
      </c>
      <c r="J8960">
        <v>3.1E-2</v>
      </c>
      <c r="K8960">
        <v>0.88900000000000001</v>
      </c>
      <c r="L8960">
        <v>0.08</v>
      </c>
    </row>
    <row r="8961" spans="1:12" x14ac:dyDescent="0.35">
      <c r="A8961" t="s">
        <v>10</v>
      </c>
      <c r="B8961" t="s">
        <v>17709</v>
      </c>
      <c r="C8961" t="s">
        <v>17710</v>
      </c>
      <c r="D8961">
        <v>5</v>
      </c>
      <c r="E8961">
        <v>14</v>
      </c>
      <c r="F8961" t="s">
        <v>226</v>
      </c>
      <c r="G8961" t="str">
        <f>VLOOKUP(F8961, Themes!$A$1:$C$51, 2, FALSE )</f>
        <v>Focusing at Work</v>
      </c>
      <c r="H8961" t="str">
        <f>VLOOKUP(F8961, Themes!$A$1:$C$51, 3, FALSE )</f>
        <v>Dunder Mifflin Operations &amp; Activities</v>
      </c>
      <c r="I8961">
        <v>0.50229999999999997</v>
      </c>
      <c r="J8961">
        <v>0</v>
      </c>
      <c r="K8961">
        <v>0.83099999999999996</v>
      </c>
      <c r="L8961">
        <v>0.16900000000000001</v>
      </c>
    </row>
    <row r="8962" spans="1:12" x14ac:dyDescent="0.35">
      <c r="A8962" t="s">
        <v>10</v>
      </c>
      <c r="B8962" t="s">
        <v>17711</v>
      </c>
      <c r="C8962" t="s">
        <v>17712</v>
      </c>
      <c r="D8962">
        <v>5</v>
      </c>
      <c r="E8962">
        <v>14</v>
      </c>
      <c r="F8962" t="s">
        <v>31</v>
      </c>
      <c r="G8962" t="str">
        <f>VLOOKUP(F8962, Themes!$A$1:$C$51, 2, FALSE )</f>
        <v>Time Spent</v>
      </c>
      <c r="H8962" t="str">
        <f>VLOOKUP(F8962, Themes!$A$1:$C$51, 3, FALSE )</f>
        <v>Dunder Mifflin Operations &amp; Activities</v>
      </c>
      <c r="I8962">
        <v>0.67569999999999997</v>
      </c>
      <c r="J8962">
        <v>0</v>
      </c>
      <c r="K8962">
        <v>0.74399999999999999</v>
      </c>
      <c r="L8962">
        <v>0.25600000000000001</v>
      </c>
    </row>
    <row r="8963" spans="1:12" x14ac:dyDescent="0.35">
      <c r="A8963" t="s">
        <v>10</v>
      </c>
      <c r="B8963" t="s">
        <v>17713</v>
      </c>
      <c r="C8963" t="s">
        <v>17714</v>
      </c>
      <c r="D8963">
        <v>5</v>
      </c>
      <c r="E8963">
        <v>14</v>
      </c>
      <c r="F8963" t="s">
        <v>17</v>
      </c>
      <c r="G8963" t="str">
        <f>VLOOKUP(F8963, Themes!$A$1:$C$51, 2, FALSE )</f>
        <v>Doors &amp; Elevators</v>
      </c>
      <c r="H8963" t="str">
        <f>VLOOKUP(F8963, Themes!$A$1:$C$51, 3, FALSE )</f>
        <v>Dunder Mifflin Operations &amp; Activities</v>
      </c>
      <c r="I8963">
        <v>0</v>
      </c>
      <c r="J8963">
        <v>0</v>
      </c>
      <c r="K8963">
        <v>1</v>
      </c>
      <c r="L8963">
        <v>0</v>
      </c>
    </row>
    <row r="8964" spans="1:12" x14ac:dyDescent="0.35">
      <c r="A8964" t="s">
        <v>10</v>
      </c>
      <c r="B8964" t="s">
        <v>17715</v>
      </c>
      <c r="C8964" t="s">
        <v>17716</v>
      </c>
      <c r="D8964">
        <v>5</v>
      </c>
      <c r="E8964">
        <v>14</v>
      </c>
      <c r="F8964" t="s">
        <v>100</v>
      </c>
      <c r="G8964" t="str">
        <f>VLOOKUP(F8964, Themes!$A$1:$C$51, 2, FALSE )</f>
        <v>Andy's Activities</v>
      </c>
      <c r="H8964" t="str">
        <f>VLOOKUP(F8964, Themes!$A$1:$C$51, 3, FALSE )</f>
        <v>Character's Activities</v>
      </c>
      <c r="I8964">
        <v>0</v>
      </c>
      <c r="J8964">
        <v>0</v>
      </c>
      <c r="K8964">
        <v>1</v>
      </c>
      <c r="L8964">
        <v>0</v>
      </c>
    </row>
    <row r="8965" spans="1:12" x14ac:dyDescent="0.35">
      <c r="A8965" t="s">
        <v>10</v>
      </c>
      <c r="B8965" t="s">
        <v>17717</v>
      </c>
      <c r="C8965" t="s">
        <v>17718</v>
      </c>
      <c r="D8965">
        <v>5</v>
      </c>
      <c r="E8965">
        <v>14</v>
      </c>
      <c r="F8965" t="s">
        <v>109</v>
      </c>
      <c r="G8965" t="str">
        <f>VLOOKUP(F8965, Themes!$A$1:$C$51, 2, FALSE )</f>
        <v>Job Perks</v>
      </c>
      <c r="H8965" t="str">
        <f>VLOOKUP(F8965, Themes!$A$1:$C$51, 3, FALSE )</f>
        <v>Dunder Mifflin Operations &amp; Activities</v>
      </c>
      <c r="I8965">
        <v>-0.44040000000000001</v>
      </c>
      <c r="J8965">
        <v>0.32600000000000001</v>
      </c>
      <c r="K8965">
        <v>0.67400000000000004</v>
      </c>
      <c r="L8965">
        <v>0</v>
      </c>
    </row>
    <row r="8966" spans="1:12" x14ac:dyDescent="0.35">
      <c r="A8966" t="s">
        <v>10</v>
      </c>
      <c r="B8966" t="s">
        <v>17719</v>
      </c>
      <c r="C8966" t="s">
        <v>17720</v>
      </c>
      <c r="D8966">
        <v>5</v>
      </c>
      <c r="E8966">
        <v>14</v>
      </c>
      <c r="F8966" t="s">
        <v>67</v>
      </c>
      <c r="G8966" t="str">
        <f>VLOOKUP(F8966, Themes!$A$1:$C$51, 2, FALSE )</f>
        <v>Initiatives &amp; Operations at Dunder Mifflin</v>
      </c>
      <c r="H8966" t="str">
        <f>VLOOKUP(F8966, Themes!$A$1:$C$51, 3, FALSE )</f>
        <v>Dunder Mifflin Operations &amp; Activities</v>
      </c>
      <c r="I8966">
        <v>0.66279999999999994</v>
      </c>
      <c r="J8966">
        <v>0</v>
      </c>
      <c r="K8966">
        <v>0.624</v>
      </c>
      <c r="L8966">
        <v>0.376</v>
      </c>
    </row>
    <row r="8967" spans="1:12" x14ac:dyDescent="0.35">
      <c r="A8967" t="s">
        <v>10</v>
      </c>
      <c r="B8967" t="s">
        <v>17721</v>
      </c>
      <c r="C8967" t="s">
        <v>17722</v>
      </c>
      <c r="D8967">
        <v>5</v>
      </c>
      <c r="E8967">
        <v>14</v>
      </c>
      <c r="F8967" t="s">
        <v>150</v>
      </c>
      <c r="G8967" t="str">
        <f>VLOOKUP(F8967, Themes!$A$1:$C$51, 2, FALSE )</f>
        <v>Parenting Issues</v>
      </c>
      <c r="H8967" t="str">
        <f>VLOOKUP(F8967, Themes!$A$1:$C$51, 3, FALSE )</f>
        <v>Family</v>
      </c>
      <c r="I8967">
        <v>0.8508</v>
      </c>
      <c r="J8967">
        <v>0</v>
      </c>
      <c r="K8967">
        <v>0.73499999999999999</v>
      </c>
      <c r="L8967">
        <v>0.26500000000000001</v>
      </c>
    </row>
    <row r="8968" spans="1:12" x14ac:dyDescent="0.35">
      <c r="A8968" t="s">
        <v>58</v>
      </c>
      <c r="B8968" t="s">
        <v>17723</v>
      </c>
      <c r="C8968" t="s">
        <v>17724</v>
      </c>
      <c r="D8968">
        <v>5</v>
      </c>
      <c r="E8968">
        <v>14</v>
      </c>
      <c r="F8968" t="s">
        <v>540</v>
      </c>
      <c r="G8968" t="str">
        <f>VLOOKUP(F8968, Themes!$A$1:$C$51, 2, FALSE )</f>
        <v>Romantic Feelings</v>
      </c>
      <c r="H8968" t="str">
        <f>VLOOKUP(F8968, Themes!$A$1:$C$51, 3, FALSE )</f>
        <v>Love, Sex, &amp; Relationships</v>
      </c>
      <c r="I8968">
        <v>0</v>
      </c>
      <c r="J8968">
        <v>0</v>
      </c>
      <c r="K8968">
        <v>1</v>
      </c>
      <c r="L8968">
        <v>0</v>
      </c>
    </row>
    <row r="8969" spans="1:12" x14ac:dyDescent="0.35">
      <c r="A8969" t="s">
        <v>10</v>
      </c>
      <c r="B8969" t="s">
        <v>17725</v>
      </c>
      <c r="C8969" t="s">
        <v>17726</v>
      </c>
      <c r="D8969">
        <v>5</v>
      </c>
      <c r="E8969">
        <v>14</v>
      </c>
      <c r="F8969" t="s">
        <v>64</v>
      </c>
      <c r="G8969" t="str">
        <f>VLOOKUP(F8969, Themes!$A$1:$C$51, 2, FALSE )</f>
        <v>Outside Work &amp; Transportation</v>
      </c>
      <c r="H8969" t="str">
        <f>VLOOKUP(F8969, Themes!$A$1:$C$51, 3, FALSE )</f>
        <v>Transportation &amp; Life Outside Dunder Mifflin</v>
      </c>
      <c r="I8969">
        <v>-0.33839999999999998</v>
      </c>
      <c r="J8969">
        <v>0.21</v>
      </c>
      <c r="K8969">
        <v>0.79</v>
      </c>
      <c r="L8969">
        <v>0</v>
      </c>
    </row>
    <row r="8970" spans="1:12" x14ac:dyDescent="0.35">
      <c r="A8970" t="s">
        <v>58</v>
      </c>
      <c r="B8970" t="s">
        <v>17727</v>
      </c>
      <c r="C8970" t="s">
        <v>17728</v>
      </c>
      <c r="D8970">
        <v>5</v>
      </c>
      <c r="E8970">
        <v>14</v>
      </c>
      <c r="F8970" t="s">
        <v>40</v>
      </c>
      <c r="G8970" t="str">
        <f>VLOOKUP(F8970, Themes!$A$1:$C$51, 2, FALSE )</f>
        <v>Items in Dunder Mifflin</v>
      </c>
      <c r="H8970" t="str">
        <f>VLOOKUP(F8970, Themes!$A$1:$C$51, 3, FALSE )</f>
        <v>Dunder Mifflin Operations &amp; Activities</v>
      </c>
      <c r="I8970">
        <v>0.81759999999999999</v>
      </c>
      <c r="J8970">
        <v>0</v>
      </c>
      <c r="K8970">
        <v>0.37</v>
      </c>
      <c r="L8970">
        <v>0.63</v>
      </c>
    </row>
    <row r="8971" spans="1:12" x14ac:dyDescent="0.35">
      <c r="A8971" t="s">
        <v>10</v>
      </c>
      <c r="B8971" t="s">
        <v>17729</v>
      </c>
      <c r="C8971" t="s">
        <v>17730</v>
      </c>
      <c r="D8971">
        <v>5</v>
      </c>
      <c r="E8971">
        <v>14</v>
      </c>
      <c r="F8971" t="s">
        <v>161</v>
      </c>
      <c r="G8971" t="str">
        <f>VLOOKUP(F8971, Themes!$A$1:$C$51, 2, FALSE )</f>
        <v>Uncomfortable Feelings</v>
      </c>
      <c r="H8971" t="str">
        <f>VLOOKUP(F8971, Themes!$A$1:$C$51, 3, FALSE )</f>
        <v>Character Relationships with Each Other</v>
      </c>
      <c r="I8971">
        <v>0.76449999999999996</v>
      </c>
      <c r="J8971">
        <v>0</v>
      </c>
      <c r="K8971">
        <v>0.57699999999999996</v>
      </c>
      <c r="L8971">
        <v>0.42299999999999999</v>
      </c>
    </row>
    <row r="8972" spans="1:12" x14ac:dyDescent="0.35">
      <c r="A8972" t="s">
        <v>10</v>
      </c>
      <c r="B8972" t="s">
        <v>17731</v>
      </c>
      <c r="C8972" t="s">
        <v>17732</v>
      </c>
      <c r="D8972">
        <v>5</v>
      </c>
      <c r="E8972">
        <v>14</v>
      </c>
      <c r="F8972" t="s">
        <v>367</v>
      </c>
      <c r="G8972" t="str">
        <f>VLOOKUP(F8972, Themes!$A$1:$C$51, 2, FALSE )</f>
        <v>Office Praise for Work</v>
      </c>
      <c r="H8972" t="str">
        <f>VLOOKUP(F8972, Themes!$A$1:$C$51, 3, FALSE )</f>
        <v>Character Relationships with Each Other</v>
      </c>
      <c r="I8972">
        <v>0.65969999999999995</v>
      </c>
      <c r="J8972">
        <v>0</v>
      </c>
      <c r="K8972">
        <v>0.73499999999999999</v>
      </c>
      <c r="L8972">
        <v>0.26500000000000001</v>
      </c>
    </row>
    <row r="8973" spans="1:12" x14ac:dyDescent="0.35">
      <c r="A8973" t="s">
        <v>10</v>
      </c>
      <c r="B8973" t="s">
        <v>17733</v>
      </c>
      <c r="C8973" t="s">
        <v>17734</v>
      </c>
      <c r="D8973">
        <v>5</v>
      </c>
      <c r="E8973">
        <v>14</v>
      </c>
      <c r="F8973" t="s">
        <v>129</v>
      </c>
      <c r="G8973" t="str">
        <f>VLOOKUP(F8973, Themes!$A$1:$C$51, 2, FALSE )</f>
        <v>Water Cooler Talk</v>
      </c>
      <c r="H8973" t="str">
        <f>VLOOKUP(F8973, Themes!$A$1:$C$51, 3, FALSE )</f>
        <v>Social Issues &amp; Miscellaneous</v>
      </c>
      <c r="I8973">
        <v>0.50700000000000001</v>
      </c>
      <c r="J8973">
        <v>0</v>
      </c>
      <c r="K8973">
        <v>0.70899999999999996</v>
      </c>
      <c r="L8973">
        <v>0.29099999999999998</v>
      </c>
    </row>
    <row r="8974" spans="1:12" x14ac:dyDescent="0.35">
      <c r="A8974" t="s">
        <v>58</v>
      </c>
      <c r="B8974" t="s">
        <v>17735</v>
      </c>
      <c r="C8974" t="s">
        <v>17736</v>
      </c>
      <c r="D8974">
        <v>5</v>
      </c>
      <c r="E8974">
        <v>14</v>
      </c>
      <c r="F8974" t="s">
        <v>64</v>
      </c>
      <c r="G8974" t="str">
        <f>VLOOKUP(F8974, Themes!$A$1:$C$51, 2, FALSE )</f>
        <v>Outside Work &amp; Transportation</v>
      </c>
      <c r="H8974" t="str">
        <f>VLOOKUP(F8974, Themes!$A$1:$C$51, 3, FALSE )</f>
        <v>Transportation &amp; Life Outside Dunder Mifflin</v>
      </c>
      <c r="I8974">
        <v>0.45760000000000001</v>
      </c>
      <c r="J8974">
        <v>0.123</v>
      </c>
      <c r="K8974">
        <v>0.56599999999999995</v>
      </c>
      <c r="L8974">
        <v>0.311</v>
      </c>
    </row>
    <row r="8975" spans="1:12" x14ac:dyDescent="0.35">
      <c r="A8975" t="s">
        <v>58</v>
      </c>
      <c r="B8975" t="s">
        <v>17737</v>
      </c>
      <c r="C8975" t="s">
        <v>17738</v>
      </c>
      <c r="D8975">
        <v>5</v>
      </c>
      <c r="E8975">
        <v>14</v>
      </c>
      <c r="F8975" t="s">
        <v>161</v>
      </c>
      <c r="G8975" t="str">
        <f>VLOOKUP(F8975, Themes!$A$1:$C$51, 2, FALSE )</f>
        <v>Uncomfortable Feelings</v>
      </c>
      <c r="H8975" t="str">
        <f>VLOOKUP(F8975, Themes!$A$1:$C$51, 3, FALSE )</f>
        <v>Character Relationships with Each Other</v>
      </c>
      <c r="I8975">
        <v>0.5423</v>
      </c>
      <c r="J8975">
        <v>9.1999999999999998E-2</v>
      </c>
      <c r="K8975">
        <v>0.71199999999999997</v>
      </c>
      <c r="L8975">
        <v>0.19600000000000001</v>
      </c>
    </row>
    <row r="8976" spans="1:12" x14ac:dyDescent="0.35">
      <c r="A8976" t="s">
        <v>41</v>
      </c>
      <c r="B8976" t="s">
        <v>17739</v>
      </c>
      <c r="C8976" t="s">
        <v>17740</v>
      </c>
      <c r="D8976">
        <v>5</v>
      </c>
      <c r="E8976">
        <v>14</v>
      </c>
      <c r="F8976" t="s">
        <v>475</v>
      </c>
      <c r="G8976" t="str">
        <f>VLOOKUP(F8976, Themes!$A$1:$C$51, 2, FALSE )</f>
        <v>Answering Phones</v>
      </c>
      <c r="H8976" t="str">
        <f>VLOOKUP(F8976, Themes!$A$1:$C$51, 3, FALSE )</f>
        <v>Dunder Mifflin Operations &amp; Activities</v>
      </c>
      <c r="I8976">
        <v>-0.6996</v>
      </c>
      <c r="J8976">
        <v>0.27900000000000003</v>
      </c>
      <c r="K8976">
        <v>0.72099999999999997</v>
      </c>
      <c r="L8976">
        <v>0</v>
      </c>
    </row>
    <row r="8977" spans="1:12" x14ac:dyDescent="0.35">
      <c r="A8977" t="s">
        <v>14</v>
      </c>
      <c r="B8977" t="s">
        <v>17741</v>
      </c>
      <c r="C8977" t="s">
        <v>17742</v>
      </c>
      <c r="D8977">
        <v>5</v>
      </c>
      <c r="E8977">
        <v>14</v>
      </c>
      <c r="F8977" t="s">
        <v>540</v>
      </c>
      <c r="G8977" t="str">
        <f>VLOOKUP(F8977, Themes!$A$1:$C$51, 2, FALSE )</f>
        <v>Romantic Feelings</v>
      </c>
      <c r="H8977" t="str">
        <f>VLOOKUP(F8977, Themes!$A$1:$C$51, 3, FALSE )</f>
        <v>Love, Sex, &amp; Relationships</v>
      </c>
      <c r="I8977">
        <v>0</v>
      </c>
      <c r="J8977">
        <v>0</v>
      </c>
      <c r="K8977">
        <v>1</v>
      </c>
      <c r="L8977">
        <v>0</v>
      </c>
    </row>
    <row r="8978" spans="1:12" x14ac:dyDescent="0.35">
      <c r="A8978" t="s">
        <v>14</v>
      </c>
      <c r="B8978" t="s">
        <v>17743</v>
      </c>
      <c r="C8978" t="s">
        <v>17744</v>
      </c>
      <c r="D8978">
        <v>5</v>
      </c>
      <c r="E8978">
        <v>14</v>
      </c>
      <c r="F8978" t="s">
        <v>115</v>
      </c>
      <c r="G8978" t="str">
        <f>VLOOKUP(F8978, Themes!$A$1:$C$51, 2, FALSE )</f>
        <v>Baby Making &amp; Schrute Farms</v>
      </c>
      <c r="H8978" t="str">
        <f>VLOOKUP(F8978, Themes!$A$1:$C$51, 3, FALSE )</f>
        <v>Family</v>
      </c>
      <c r="I8978">
        <v>0</v>
      </c>
      <c r="J8978">
        <v>0</v>
      </c>
      <c r="K8978">
        <v>1</v>
      </c>
      <c r="L8978">
        <v>0</v>
      </c>
    </row>
    <row r="8979" spans="1:12" x14ac:dyDescent="0.35">
      <c r="A8979" t="s">
        <v>41</v>
      </c>
      <c r="B8979" t="s">
        <v>17745</v>
      </c>
      <c r="C8979" t="s">
        <v>17746</v>
      </c>
      <c r="D8979">
        <v>5</v>
      </c>
      <c r="E8979">
        <v>14</v>
      </c>
      <c r="F8979" t="s">
        <v>64</v>
      </c>
      <c r="G8979" t="str">
        <f>VLOOKUP(F8979, Themes!$A$1:$C$51, 2, FALSE )</f>
        <v>Outside Work &amp; Transportation</v>
      </c>
      <c r="H8979" t="str">
        <f>VLOOKUP(F8979, Themes!$A$1:$C$51, 3, FALSE )</f>
        <v>Transportation &amp; Life Outside Dunder Mifflin</v>
      </c>
      <c r="I8979">
        <v>0</v>
      </c>
      <c r="J8979">
        <v>0</v>
      </c>
      <c r="K8979">
        <v>1</v>
      </c>
      <c r="L8979">
        <v>0</v>
      </c>
    </row>
    <row r="8980" spans="1:12" x14ac:dyDescent="0.35">
      <c r="A8980" t="s">
        <v>14</v>
      </c>
      <c r="B8980" t="s">
        <v>17747</v>
      </c>
      <c r="C8980" t="s">
        <v>17748</v>
      </c>
      <c r="D8980">
        <v>5</v>
      </c>
      <c r="E8980">
        <v>14</v>
      </c>
      <c r="F8980" t="s">
        <v>53</v>
      </c>
      <c r="G8980" t="str">
        <f>VLOOKUP(F8980, Themes!$A$1:$C$51, 2, FALSE )</f>
        <v>Heartbreaks &amp; Jan</v>
      </c>
      <c r="H8980" t="str">
        <f>VLOOKUP(F8980, Themes!$A$1:$C$51, 3, FALSE )</f>
        <v>Love, Sex, &amp; Relationships</v>
      </c>
      <c r="I8980">
        <v>0</v>
      </c>
      <c r="J8980">
        <v>0</v>
      </c>
      <c r="K8980">
        <v>1</v>
      </c>
      <c r="L8980">
        <v>0</v>
      </c>
    </row>
    <row r="8981" spans="1:12" x14ac:dyDescent="0.35">
      <c r="A8981" t="s">
        <v>14</v>
      </c>
      <c r="B8981" t="s">
        <v>17749</v>
      </c>
      <c r="C8981" t="s">
        <v>17750</v>
      </c>
      <c r="D8981">
        <v>5</v>
      </c>
      <c r="E8981">
        <v>14</v>
      </c>
      <c r="F8981" t="s">
        <v>475</v>
      </c>
      <c r="G8981" t="str">
        <f>VLOOKUP(F8981, Themes!$A$1:$C$51, 2, FALSE )</f>
        <v>Answering Phones</v>
      </c>
      <c r="H8981" t="str">
        <f>VLOOKUP(F8981, Themes!$A$1:$C$51, 3, FALSE )</f>
        <v>Dunder Mifflin Operations &amp; Activities</v>
      </c>
      <c r="I8981">
        <v>0.63690000000000002</v>
      </c>
      <c r="J8981">
        <v>0</v>
      </c>
      <c r="K8981">
        <v>0.68200000000000005</v>
      </c>
      <c r="L8981">
        <v>0.318</v>
      </c>
    </row>
    <row r="8982" spans="1:12" x14ac:dyDescent="0.35">
      <c r="A8982" t="s">
        <v>41</v>
      </c>
      <c r="B8982" t="s">
        <v>17751</v>
      </c>
      <c r="C8982" t="s">
        <v>17752</v>
      </c>
      <c r="D8982">
        <v>5</v>
      </c>
      <c r="E8982">
        <v>14</v>
      </c>
      <c r="F8982" t="s">
        <v>124</v>
      </c>
      <c r="G8982" t="str">
        <f>VLOOKUP(F8982, Themes!$A$1:$C$51, 2, FALSE )</f>
        <v>HR Complaints</v>
      </c>
      <c r="H8982" t="str">
        <f>VLOOKUP(F8982, Themes!$A$1:$C$51, 3, FALSE )</f>
        <v>Dunder Mifflin Politics</v>
      </c>
      <c r="I8982">
        <v>0</v>
      </c>
      <c r="J8982">
        <v>0</v>
      </c>
      <c r="K8982">
        <v>1</v>
      </c>
      <c r="L8982">
        <v>0</v>
      </c>
    </row>
    <row r="8983" spans="1:12" x14ac:dyDescent="0.35">
      <c r="A8983" t="s">
        <v>41</v>
      </c>
      <c r="B8983" t="s">
        <v>17753</v>
      </c>
      <c r="C8983" t="s">
        <v>17754</v>
      </c>
      <c r="D8983">
        <v>5</v>
      </c>
      <c r="E8983">
        <v>14</v>
      </c>
      <c r="F8983" t="s">
        <v>540</v>
      </c>
      <c r="G8983" t="str">
        <f>VLOOKUP(F8983, Themes!$A$1:$C$51, 2, FALSE )</f>
        <v>Romantic Feelings</v>
      </c>
      <c r="H8983" t="str">
        <f>VLOOKUP(F8983, Themes!$A$1:$C$51, 3, FALSE )</f>
        <v>Love, Sex, &amp; Relationships</v>
      </c>
      <c r="I8983">
        <v>-7.7200000000000005E-2</v>
      </c>
      <c r="J8983">
        <v>0.127</v>
      </c>
      <c r="K8983">
        <v>0.79200000000000004</v>
      </c>
      <c r="L8983">
        <v>8.1000000000000003E-2</v>
      </c>
    </row>
    <row r="8984" spans="1:12" x14ac:dyDescent="0.35">
      <c r="A8984" t="s">
        <v>10</v>
      </c>
      <c r="B8984" t="s">
        <v>17755</v>
      </c>
      <c r="C8984" t="s">
        <v>17756</v>
      </c>
      <c r="D8984">
        <v>5</v>
      </c>
      <c r="E8984">
        <v>14</v>
      </c>
      <c r="F8984" t="s">
        <v>150</v>
      </c>
      <c r="G8984" t="str">
        <f>VLOOKUP(F8984, Themes!$A$1:$C$51, 2, FALSE )</f>
        <v>Parenting Issues</v>
      </c>
      <c r="H8984" t="str">
        <f>VLOOKUP(F8984, Themes!$A$1:$C$51, 3, FALSE )</f>
        <v>Family</v>
      </c>
      <c r="I8984">
        <v>0</v>
      </c>
      <c r="J8984">
        <v>0</v>
      </c>
      <c r="K8984">
        <v>1</v>
      </c>
      <c r="L8984">
        <v>0</v>
      </c>
    </row>
    <row r="8985" spans="1:12" x14ac:dyDescent="0.35">
      <c r="A8985" t="s">
        <v>10</v>
      </c>
      <c r="B8985" t="s">
        <v>17757</v>
      </c>
      <c r="C8985" t="s">
        <v>17758</v>
      </c>
      <c r="D8985">
        <v>5</v>
      </c>
      <c r="E8985">
        <v>14</v>
      </c>
      <c r="F8985" t="s">
        <v>247</v>
      </c>
      <c r="G8985" t="str">
        <f>VLOOKUP(F8985, Themes!$A$1:$C$51, 2, FALSE )</f>
        <v>Closing deals</v>
      </c>
      <c r="H8985" t="str">
        <f>VLOOKUP(F8985, Themes!$A$1:$C$51, 3, FALSE )</f>
        <v>Dunder Mifflin Operations &amp; Activities</v>
      </c>
      <c r="I8985">
        <v>0.42149999999999999</v>
      </c>
      <c r="J8985">
        <v>0</v>
      </c>
      <c r="K8985">
        <v>0.76300000000000001</v>
      </c>
      <c r="L8985">
        <v>0.23699999999999999</v>
      </c>
    </row>
    <row r="8986" spans="1:12" x14ac:dyDescent="0.35">
      <c r="A8986" t="s">
        <v>58</v>
      </c>
      <c r="B8986" t="s">
        <v>17759</v>
      </c>
      <c r="C8986" t="s">
        <v>17760</v>
      </c>
      <c r="D8986">
        <v>5</v>
      </c>
      <c r="E8986">
        <v>14</v>
      </c>
      <c r="F8986" t="s">
        <v>150</v>
      </c>
      <c r="G8986" t="str">
        <f>VLOOKUP(F8986, Themes!$A$1:$C$51, 2, FALSE )</f>
        <v>Parenting Issues</v>
      </c>
      <c r="H8986" t="str">
        <f>VLOOKUP(F8986, Themes!$A$1:$C$51, 3, FALSE )</f>
        <v>Family</v>
      </c>
      <c r="I8986">
        <v>0.57189999999999996</v>
      </c>
      <c r="J8986">
        <v>0</v>
      </c>
      <c r="K8986">
        <v>0.76400000000000001</v>
      </c>
      <c r="L8986">
        <v>0.23599999999999999</v>
      </c>
    </row>
    <row r="8987" spans="1:12" x14ac:dyDescent="0.35">
      <c r="A8987" t="s">
        <v>10</v>
      </c>
      <c r="B8987" t="s">
        <v>17761</v>
      </c>
      <c r="C8987" t="s">
        <v>17762</v>
      </c>
      <c r="D8987">
        <v>5</v>
      </c>
      <c r="E8987">
        <v>14</v>
      </c>
      <c r="F8987" t="s">
        <v>161</v>
      </c>
      <c r="G8987" t="str">
        <f>VLOOKUP(F8987, Themes!$A$1:$C$51, 2, FALSE )</f>
        <v>Uncomfortable Feelings</v>
      </c>
      <c r="H8987" t="str">
        <f>VLOOKUP(F8987, Themes!$A$1:$C$51, 3, FALSE )</f>
        <v>Character Relationships with Each Other</v>
      </c>
      <c r="I8987">
        <v>0.84809999999999997</v>
      </c>
      <c r="J8987">
        <v>0</v>
      </c>
      <c r="K8987">
        <v>0.86899999999999999</v>
      </c>
      <c r="L8987">
        <v>0.13100000000000001</v>
      </c>
    </row>
    <row r="8988" spans="1:12" x14ac:dyDescent="0.35">
      <c r="A8988" t="s">
        <v>10</v>
      </c>
      <c r="B8988" t="s">
        <v>17763</v>
      </c>
      <c r="C8988" t="s">
        <v>17764</v>
      </c>
      <c r="D8988">
        <v>5</v>
      </c>
      <c r="E8988">
        <v>14</v>
      </c>
      <c r="F8988" t="s">
        <v>100</v>
      </c>
      <c r="G8988" t="str">
        <f>VLOOKUP(F8988, Themes!$A$1:$C$51, 2, FALSE )</f>
        <v>Andy's Activities</v>
      </c>
      <c r="H8988" t="str">
        <f>VLOOKUP(F8988, Themes!$A$1:$C$51, 3, FALSE )</f>
        <v>Character's Activities</v>
      </c>
      <c r="I8988">
        <v>0</v>
      </c>
      <c r="J8988">
        <v>0</v>
      </c>
      <c r="K8988">
        <v>1</v>
      </c>
      <c r="L8988">
        <v>0</v>
      </c>
    </row>
    <row r="8989" spans="1:12" x14ac:dyDescent="0.35">
      <c r="A8989" t="s">
        <v>58</v>
      </c>
      <c r="B8989" t="s">
        <v>17765</v>
      </c>
      <c r="C8989" t="s">
        <v>17766</v>
      </c>
      <c r="D8989">
        <v>5</v>
      </c>
      <c r="E8989">
        <v>14</v>
      </c>
      <c r="F8989" t="s">
        <v>140</v>
      </c>
      <c r="G8989" t="str">
        <f>VLOOKUP(F8989, Themes!$A$1:$C$51, 2, FALSE )</f>
        <v>Celebrations</v>
      </c>
      <c r="H8989" t="str">
        <f>VLOOKUP(F8989, Themes!$A$1:$C$51, 3, FALSE )</f>
        <v>Socialization at Dunder Mifflin</v>
      </c>
      <c r="I8989">
        <v>0.20230000000000001</v>
      </c>
      <c r="J8989">
        <v>0.184</v>
      </c>
      <c r="K8989">
        <v>0.52600000000000002</v>
      </c>
      <c r="L8989">
        <v>0.28899999999999998</v>
      </c>
    </row>
    <row r="8990" spans="1:12" x14ac:dyDescent="0.35">
      <c r="A8990" t="s">
        <v>14</v>
      </c>
      <c r="B8990" t="s">
        <v>17767</v>
      </c>
      <c r="C8990" t="s">
        <v>17768</v>
      </c>
      <c r="D8990">
        <v>5</v>
      </c>
      <c r="E8990">
        <v>14</v>
      </c>
      <c r="F8990" t="s">
        <v>540</v>
      </c>
      <c r="G8990" t="str">
        <f>VLOOKUP(F8990, Themes!$A$1:$C$51, 2, FALSE )</f>
        <v>Romantic Feelings</v>
      </c>
      <c r="H8990" t="str">
        <f>VLOOKUP(F8990, Themes!$A$1:$C$51, 3, FALSE )</f>
        <v>Love, Sex, &amp; Relationships</v>
      </c>
      <c r="I8990">
        <v>0.40189999999999998</v>
      </c>
      <c r="J8990">
        <v>0</v>
      </c>
      <c r="K8990">
        <v>0.82799999999999996</v>
      </c>
      <c r="L8990">
        <v>0.17199999999999999</v>
      </c>
    </row>
    <row r="8991" spans="1:12" x14ac:dyDescent="0.35">
      <c r="A8991" t="s">
        <v>10</v>
      </c>
      <c r="B8991" t="s">
        <v>17769</v>
      </c>
      <c r="C8991" t="s">
        <v>17770</v>
      </c>
      <c r="D8991">
        <v>5</v>
      </c>
      <c r="E8991">
        <v>15</v>
      </c>
      <c r="F8991" t="s">
        <v>129</v>
      </c>
      <c r="G8991" t="str">
        <f>VLOOKUP(F8991, Themes!$A$1:$C$51, 2, FALSE )</f>
        <v>Water Cooler Talk</v>
      </c>
      <c r="H8991" t="str">
        <f>VLOOKUP(F8991, Themes!$A$1:$C$51, 3, FALSE )</f>
        <v>Social Issues &amp; Miscellaneous</v>
      </c>
      <c r="I8991">
        <v>0</v>
      </c>
      <c r="J8991">
        <v>0</v>
      </c>
      <c r="K8991">
        <v>1</v>
      </c>
      <c r="L8991">
        <v>0</v>
      </c>
    </row>
    <row r="8992" spans="1:12" x14ac:dyDescent="0.35">
      <c r="A8992" t="s">
        <v>10</v>
      </c>
      <c r="B8992" t="s">
        <v>17771</v>
      </c>
      <c r="C8992" t="s">
        <v>17772</v>
      </c>
      <c r="D8992">
        <v>5</v>
      </c>
      <c r="E8992">
        <v>15</v>
      </c>
      <c r="F8992" t="s">
        <v>161</v>
      </c>
      <c r="G8992" t="str">
        <f>VLOOKUP(F8992, Themes!$A$1:$C$51, 2, FALSE )</f>
        <v>Uncomfortable Feelings</v>
      </c>
      <c r="H8992" t="str">
        <f>VLOOKUP(F8992, Themes!$A$1:$C$51, 3, FALSE )</f>
        <v>Character Relationships with Each Other</v>
      </c>
      <c r="I8992">
        <v>0.79410000000000003</v>
      </c>
      <c r="J8992">
        <v>0</v>
      </c>
      <c r="K8992">
        <v>0.82799999999999996</v>
      </c>
      <c r="L8992">
        <v>0.17199999999999999</v>
      </c>
    </row>
    <row r="8993" spans="1:12" x14ac:dyDescent="0.35">
      <c r="A8993" t="s">
        <v>86</v>
      </c>
      <c r="B8993" t="s">
        <v>17773</v>
      </c>
      <c r="C8993" t="s">
        <v>17774</v>
      </c>
      <c r="D8993">
        <v>5</v>
      </c>
      <c r="E8993">
        <v>15</v>
      </c>
      <c r="F8993" t="s">
        <v>143</v>
      </c>
      <c r="G8993" t="str">
        <f>VLOOKUP(F8993, Themes!$A$1:$C$51, 2, FALSE )</f>
        <v>Meridith &amp; Creed Activities</v>
      </c>
      <c r="H8993" t="str">
        <f>VLOOKUP(F8993, Themes!$A$1:$C$51, 3, FALSE )</f>
        <v>Character's Activities</v>
      </c>
      <c r="I8993">
        <v>0.82709999999999995</v>
      </c>
      <c r="J8993">
        <v>0</v>
      </c>
      <c r="K8993">
        <v>0.53500000000000003</v>
      </c>
      <c r="L8993">
        <v>0.46500000000000002</v>
      </c>
    </row>
    <row r="8994" spans="1:12" x14ac:dyDescent="0.35">
      <c r="A8994" t="s">
        <v>86</v>
      </c>
      <c r="B8994" t="s">
        <v>17775</v>
      </c>
      <c r="C8994" t="s">
        <v>17776</v>
      </c>
      <c r="D8994">
        <v>5</v>
      </c>
      <c r="E8994">
        <v>15</v>
      </c>
      <c r="F8994" t="s">
        <v>254</v>
      </c>
      <c r="G8994" t="str">
        <f>VLOOKUP(F8994, Themes!$A$1:$C$51, 2, FALSE )</f>
        <v>Parenting Issues</v>
      </c>
      <c r="H8994" t="str">
        <f>VLOOKUP(F8994, Themes!$A$1:$C$51, 3, FALSE )</f>
        <v>Family</v>
      </c>
      <c r="I8994">
        <v>0.62490000000000001</v>
      </c>
      <c r="J8994">
        <v>4.1000000000000002E-2</v>
      </c>
      <c r="K8994">
        <v>0.84399999999999997</v>
      </c>
      <c r="L8994">
        <v>0.115</v>
      </c>
    </row>
    <row r="8995" spans="1:12" x14ac:dyDescent="0.35">
      <c r="A8995" t="s">
        <v>86</v>
      </c>
      <c r="B8995" t="s">
        <v>17777</v>
      </c>
      <c r="C8995" t="s">
        <v>17778</v>
      </c>
      <c r="D8995">
        <v>5</v>
      </c>
      <c r="E8995">
        <v>15</v>
      </c>
      <c r="F8995" t="s">
        <v>100</v>
      </c>
      <c r="G8995" t="str">
        <f>VLOOKUP(F8995, Themes!$A$1:$C$51, 2, FALSE )</f>
        <v>Andy's Activities</v>
      </c>
      <c r="H8995" t="str">
        <f>VLOOKUP(F8995, Themes!$A$1:$C$51, 3, FALSE )</f>
        <v>Character's Activities</v>
      </c>
      <c r="I8995">
        <v>0.45879999999999999</v>
      </c>
      <c r="J8995">
        <v>0</v>
      </c>
      <c r="K8995">
        <v>0.66700000000000004</v>
      </c>
      <c r="L8995">
        <v>0.33300000000000002</v>
      </c>
    </row>
    <row r="8996" spans="1:12" x14ac:dyDescent="0.35">
      <c r="A8996" t="s">
        <v>86</v>
      </c>
      <c r="B8996" t="s">
        <v>17779</v>
      </c>
      <c r="C8996" t="s">
        <v>17780</v>
      </c>
      <c r="D8996">
        <v>5</v>
      </c>
      <c r="E8996">
        <v>15</v>
      </c>
      <c r="F8996" t="s">
        <v>233</v>
      </c>
      <c r="G8996" t="str">
        <f>VLOOKUP(F8996, Themes!$A$1:$C$51, 2, FALSE )</f>
        <v>Oscar &amp; David Wallace</v>
      </c>
      <c r="H8996" t="str">
        <f>VLOOKUP(F8996, Themes!$A$1:$C$51, 3, FALSE )</f>
        <v>Character's Activities</v>
      </c>
      <c r="I8996">
        <v>0</v>
      </c>
      <c r="J8996">
        <v>0</v>
      </c>
      <c r="K8996">
        <v>1</v>
      </c>
      <c r="L8996">
        <v>0</v>
      </c>
    </row>
    <row r="8997" spans="1:12" x14ac:dyDescent="0.35">
      <c r="A8997" t="s">
        <v>86</v>
      </c>
      <c r="B8997" t="s">
        <v>17781</v>
      </c>
      <c r="C8997" t="s">
        <v>17782</v>
      </c>
      <c r="D8997">
        <v>5</v>
      </c>
      <c r="E8997">
        <v>15</v>
      </c>
      <c r="F8997" t="s">
        <v>177</v>
      </c>
      <c r="G8997" t="str">
        <f>VLOOKUP(F8997, Themes!$A$1:$C$51, 2, FALSE )</f>
        <v>Writing, Drawings, Pictures, etc</v>
      </c>
      <c r="H8997" t="str">
        <f>VLOOKUP(F8997, Themes!$A$1:$C$51, 3, FALSE )</f>
        <v>Dunder Mifflin Operations &amp; Activities</v>
      </c>
      <c r="I8997">
        <v>0.44040000000000001</v>
      </c>
      <c r="J8997">
        <v>0</v>
      </c>
      <c r="K8997">
        <v>0.73399999999999999</v>
      </c>
      <c r="L8997">
        <v>0.26600000000000001</v>
      </c>
    </row>
    <row r="8998" spans="1:12" x14ac:dyDescent="0.35">
      <c r="A8998" t="s">
        <v>86</v>
      </c>
      <c r="B8998" t="s">
        <v>17783</v>
      </c>
      <c r="C8998" t="s">
        <v>17784</v>
      </c>
      <c r="D8998">
        <v>5</v>
      </c>
      <c r="E8998">
        <v>15</v>
      </c>
      <c r="F8998" t="s">
        <v>61</v>
      </c>
      <c r="G8998" t="str">
        <f>VLOOKUP(F8998, Themes!$A$1:$C$51, 2, FALSE )</f>
        <v>Dundies and Watching videos</v>
      </c>
      <c r="H8998" t="str">
        <f>VLOOKUP(F8998, Themes!$A$1:$C$51, 3, FALSE )</f>
        <v>Socialization at Dunder Mifflin</v>
      </c>
      <c r="I8998">
        <v>0.53459999999999996</v>
      </c>
      <c r="J8998">
        <v>2.4E-2</v>
      </c>
      <c r="K8998">
        <v>0.879</v>
      </c>
      <c r="L8998">
        <v>9.8000000000000004E-2</v>
      </c>
    </row>
    <row r="8999" spans="1:12" x14ac:dyDescent="0.35">
      <c r="A8999" t="s">
        <v>86</v>
      </c>
      <c r="B8999" t="s">
        <v>17785</v>
      </c>
      <c r="C8999" t="s">
        <v>17786</v>
      </c>
      <c r="D8999">
        <v>5</v>
      </c>
      <c r="E8999">
        <v>15</v>
      </c>
      <c r="F8999" t="s">
        <v>233</v>
      </c>
      <c r="G8999" t="str">
        <f>VLOOKUP(F8999, Themes!$A$1:$C$51, 2, FALSE )</f>
        <v>Oscar &amp; David Wallace</v>
      </c>
      <c r="H8999" t="str">
        <f>VLOOKUP(F8999, Themes!$A$1:$C$51, 3, FALSE )</f>
        <v>Character's Activities</v>
      </c>
      <c r="I8999">
        <v>0.57189999999999996</v>
      </c>
      <c r="J8999">
        <v>0</v>
      </c>
      <c r="K8999">
        <v>0.749</v>
      </c>
      <c r="L8999">
        <v>0.251</v>
      </c>
    </row>
    <row r="9000" spans="1:12" x14ac:dyDescent="0.35">
      <c r="A9000" t="s">
        <v>58</v>
      </c>
      <c r="B9000" t="s">
        <v>17787</v>
      </c>
      <c r="C9000" t="s">
        <v>17788</v>
      </c>
      <c r="D9000">
        <v>5</v>
      </c>
      <c r="E9000">
        <v>15</v>
      </c>
      <c r="F9000" t="s">
        <v>34</v>
      </c>
      <c r="G9000" t="str">
        <f>VLOOKUP(F9000, Themes!$A$1:$C$51, 2, FALSE )</f>
        <v>Dunder Mifflin Corporate Affairs</v>
      </c>
      <c r="H9000" t="str">
        <f>VLOOKUP(F9000, Themes!$A$1:$C$51, 3, FALSE )</f>
        <v>Dunder Mifflin Politics</v>
      </c>
      <c r="I9000">
        <v>0.63949999999999996</v>
      </c>
      <c r="J9000">
        <v>3.4000000000000002E-2</v>
      </c>
      <c r="K9000">
        <v>0.86</v>
      </c>
      <c r="L9000">
        <v>0.106</v>
      </c>
    </row>
    <row r="9001" spans="1:12" x14ac:dyDescent="0.35">
      <c r="A9001" t="s">
        <v>41</v>
      </c>
      <c r="B9001" t="s">
        <v>17789</v>
      </c>
      <c r="C9001" t="s">
        <v>17790</v>
      </c>
      <c r="D9001">
        <v>5</v>
      </c>
      <c r="E9001">
        <v>15</v>
      </c>
      <c r="F9001" t="s">
        <v>109</v>
      </c>
      <c r="G9001" t="str">
        <f>VLOOKUP(F9001, Themes!$A$1:$C$51, 2, FALSE )</f>
        <v>Job Perks</v>
      </c>
      <c r="H9001" t="str">
        <f>VLOOKUP(F9001, Themes!$A$1:$C$51, 3, FALSE )</f>
        <v>Dunder Mifflin Operations &amp; Activities</v>
      </c>
      <c r="I9001">
        <v>0.46600000000000003</v>
      </c>
      <c r="J9001">
        <v>0</v>
      </c>
      <c r="K9001">
        <v>0.85599999999999998</v>
      </c>
      <c r="L9001">
        <v>0.14399999999999999</v>
      </c>
    </row>
    <row r="9002" spans="1:12" x14ac:dyDescent="0.35">
      <c r="A9002" t="s">
        <v>14</v>
      </c>
      <c r="B9002" t="s">
        <v>17791</v>
      </c>
      <c r="C9002" t="s">
        <v>17792</v>
      </c>
      <c r="D9002">
        <v>5</v>
      </c>
      <c r="E9002">
        <v>15</v>
      </c>
      <c r="F9002" t="s">
        <v>161</v>
      </c>
      <c r="G9002" t="str">
        <f>VLOOKUP(F9002, Themes!$A$1:$C$51, 2, FALSE )</f>
        <v>Uncomfortable Feelings</v>
      </c>
      <c r="H9002" t="str">
        <f>VLOOKUP(F9002, Themes!$A$1:$C$51, 3, FALSE )</f>
        <v>Character Relationships with Each Other</v>
      </c>
      <c r="I9002">
        <v>0</v>
      </c>
      <c r="J9002">
        <v>0</v>
      </c>
      <c r="K9002">
        <v>1</v>
      </c>
      <c r="L9002">
        <v>0</v>
      </c>
    </row>
    <row r="9003" spans="1:12" x14ac:dyDescent="0.35">
      <c r="A9003" t="s">
        <v>41</v>
      </c>
      <c r="B9003" t="s">
        <v>17793</v>
      </c>
      <c r="C9003" t="s">
        <v>17794</v>
      </c>
      <c r="D9003">
        <v>5</v>
      </c>
      <c r="E9003">
        <v>15</v>
      </c>
      <c r="F9003" t="s">
        <v>13</v>
      </c>
      <c r="G9003" t="str">
        <f>VLOOKUP(F9003, Themes!$A$1:$C$51, 2, FALSE )</f>
        <v>Jim &amp; Pam Relationship</v>
      </c>
      <c r="H9003" t="str">
        <f>VLOOKUP(F9003, Themes!$A$1:$C$51, 3, FALSE )</f>
        <v>Love, Sex, &amp; Relationships</v>
      </c>
      <c r="I9003">
        <v>0</v>
      </c>
      <c r="J9003">
        <v>0</v>
      </c>
      <c r="K9003">
        <v>1</v>
      </c>
      <c r="L9003">
        <v>0</v>
      </c>
    </row>
    <row r="9004" spans="1:12" x14ac:dyDescent="0.35">
      <c r="A9004" t="s">
        <v>41</v>
      </c>
      <c r="B9004" t="s">
        <v>17795</v>
      </c>
      <c r="C9004" t="s">
        <v>17796</v>
      </c>
      <c r="D9004">
        <v>5</v>
      </c>
      <c r="E9004">
        <v>15</v>
      </c>
      <c r="F9004" t="s">
        <v>358</v>
      </c>
      <c r="G9004" t="str">
        <f>VLOOKUP(F9004, Themes!$A$1:$C$51, 2, FALSE )</f>
        <v>Workplace Happenings</v>
      </c>
      <c r="H9004" t="str">
        <f>VLOOKUP(F9004, Themes!$A$1:$C$51, 3, FALSE )</f>
        <v>Dunder Mifflin Operations &amp; Activities</v>
      </c>
      <c r="I9004">
        <v>-0.4199</v>
      </c>
      <c r="J9004">
        <v>0.28499999999999998</v>
      </c>
      <c r="K9004">
        <v>0.71499999999999997</v>
      </c>
      <c r="L9004">
        <v>0</v>
      </c>
    </row>
    <row r="9005" spans="1:12" x14ac:dyDescent="0.35">
      <c r="A9005" t="s">
        <v>14</v>
      </c>
      <c r="B9005" t="s">
        <v>17797</v>
      </c>
      <c r="C9005" t="s">
        <v>17798</v>
      </c>
      <c r="D9005">
        <v>5</v>
      </c>
      <c r="E9005">
        <v>15</v>
      </c>
      <c r="F9005" t="s">
        <v>82</v>
      </c>
      <c r="G9005" t="str">
        <f>VLOOKUP(F9005, Themes!$A$1:$C$51, 2, FALSE )</f>
        <v>Dwight's Behaviours</v>
      </c>
      <c r="H9005" t="str">
        <f>VLOOKUP(F9005, Themes!$A$1:$C$51, 3, FALSE )</f>
        <v>Character's Activities</v>
      </c>
      <c r="I9005">
        <v>0.62580000000000002</v>
      </c>
      <c r="J9005">
        <v>0</v>
      </c>
      <c r="K9005">
        <v>0.71799999999999997</v>
      </c>
      <c r="L9005">
        <v>0.28199999999999997</v>
      </c>
    </row>
    <row r="9006" spans="1:12" x14ac:dyDescent="0.35">
      <c r="A9006" t="s">
        <v>41</v>
      </c>
      <c r="B9006" t="s">
        <v>17799</v>
      </c>
      <c r="C9006" t="s">
        <v>17800</v>
      </c>
      <c r="D9006">
        <v>5</v>
      </c>
      <c r="E9006">
        <v>15</v>
      </c>
      <c r="F9006" t="s">
        <v>91</v>
      </c>
      <c r="G9006" t="str">
        <f>VLOOKUP(F9006, Themes!$A$1:$C$51, 2, FALSE )</f>
        <v>Phylllis &amp; Angela Activities</v>
      </c>
      <c r="H9006" t="str">
        <f>VLOOKUP(F9006, Themes!$A$1:$C$51, 3, FALSE )</f>
        <v>Character's Activities</v>
      </c>
      <c r="I9006">
        <v>0.29599999999999999</v>
      </c>
      <c r="J9006">
        <v>0</v>
      </c>
      <c r="K9006">
        <v>0.90100000000000002</v>
      </c>
      <c r="L9006">
        <v>9.9000000000000005E-2</v>
      </c>
    </row>
    <row r="9007" spans="1:12" x14ac:dyDescent="0.35">
      <c r="A9007" t="s">
        <v>41</v>
      </c>
      <c r="B9007" t="s">
        <v>17801</v>
      </c>
      <c r="C9007" t="s">
        <v>17802</v>
      </c>
      <c r="D9007">
        <v>5</v>
      </c>
      <c r="E9007">
        <v>15</v>
      </c>
      <c r="F9007" t="s">
        <v>64</v>
      </c>
      <c r="G9007" t="str">
        <f>VLOOKUP(F9007, Themes!$A$1:$C$51, 2, FALSE )</f>
        <v>Outside Work &amp; Transportation</v>
      </c>
      <c r="H9007" t="str">
        <f>VLOOKUP(F9007, Themes!$A$1:$C$51, 3, FALSE )</f>
        <v>Transportation &amp; Life Outside Dunder Mifflin</v>
      </c>
      <c r="I9007">
        <v>0</v>
      </c>
      <c r="J9007">
        <v>0</v>
      </c>
      <c r="K9007">
        <v>1</v>
      </c>
      <c r="L9007">
        <v>0</v>
      </c>
    </row>
    <row r="9008" spans="1:12" x14ac:dyDescent="0.35">
      <c r="A9008" t="s">
        <v>14</v>
      </c>
      <c r="B9008" t="s">
        <v>17803</v>
      </c>
      <c r="C9008" t="s">
        <v>17804</v>
      </c>
      <c r="D9008">
        <v>5</v>
      </c>
      <c r="E9008">
        <v>15</v>
      </c>
      <c r="F9008" t="s">
        <v>91</v>
      </c>
      <c r="G9008" t="str">
        <f>VLOOKUP(F9008, Themes!$A$1:$C$51, 2, FALSE )</f>
        <v>Phylllis &amp; Angela Activities</v>
      </c>
      <c r="H9008" t="str">
        <f>VLOOKUP(F9008, Themes!$A$1:$C$51, 3, FALSE )</f>
        <v>Character's Activities</v>
      </c>
      <c r="I9008">
        <v>0</v>
      </c>
      <c r="J9008">
        <v>0</v>
      </c>
      <c r="K9008">
        <v>1</v>
      </c>
      <c r="L9008">
        <v>0</v>
      </c>
    </row>
    <row r="9009" spans="1:12" x14ac:dyDescent="0.35">
      <c r="A9009" t="s">
        <v>14</v>
      </c>
      <c r="B9009" t="s">
        <v>17805</v>
      </c>
      <c r="C9009" t="s">
        <v>17806</v>
      </c>
      <c r="D9009">
        <v>5</v>
      </c>
      <c r="E9009">
        <v>15</v>
      </c>
      <c r="F9009" t="s">
        <v>91</v>
      </c>
      <c r="G9009" t="str">
        <f>VLOOKUP(F9009, Themes!$A$1:$C$51, 2, FALSE )</f>
        <v>Phylllis &amp; Angela Activities</v>
      </c>
      <c r="H9009" t="str">
        <f>VLOOKUP(F9009, Themes!$A$1:$C$51, 3, FALSE )</f>
        <v>Character's Activities</v>
      </c>
      <c r="I9009">
        <v>-0.57189999999999996</v>
      </c>
      <c r="J9009">
        <v>0.34599999999999997</v>
      </c>
      <c r="K9009">
        <v>0.65400000000000003</v>
      </c>
      <c r="L9009">
        <v>0</v>
      </c>
    </row>
    <row r="9010" spans="1:12" x14ac:dyDescent="0.35">
      <c r="A9010" t="s">
        <v>14</v>
      </c>
      <c r="B9010" t="s">
        <v>17807</v>
      </c>
      <c r="C9010" t="s">
        <v>17808</v>
      </c>
      <c r="D9010">
        <v>5</v>
      </c>
      <c r="E9010">
        <v>15</v>
      </c>
      <c r="F9010" t="s">
        <v>412</v>
      </c>
      <c r="G9010" t="str">
        <f>VLOOKUP(F9010, Themes!$A$1:$C$51, 2, FALSE )</f>
        <v>Fun in the Office</v>
      </c>
      <c r="H9010" t="str">
        <f>VLOOKUP(F9010, Themes!$A$1:$C$51, 3, FALSE )</f>
        <v>Socialization at Dunder Mifflin</v>
      </c>
      <c r="I9010">
        <v>0</v>
      </c>
      <c r="J9010">
        <v>0</v>
      </c>
      <c r="K9010">
        <v>1</v>
      </c>
      <c r="L9010">
        <v>0</v>
      </c>
    </row>
    <row r="9011" spans="1:12" x14ac:dyDescent="0.35">
      <c r="A9011" t="s">
        <v>14</v>
      </c>
      <c r="B9011" t="s">
        <v>17809</v>
      </c>
      <c r="C9011" t="s">
        <v>17810</v>
      </c>
      <c r="D9011">
        <v>5</v>
      </c>
      <c r="E9011">
        <v>15</v>
      </c>
      <c r="F9011" t="s">
        <v>91</v>
      </c>
      <c r="G9011" t="str">
        <f>VLOOKUP(F9011, Themes!$A$1:$C$51, 2, FALSE )</f>
        <v>Phylllis &amp; Angela Activities</v>
      </c>
      <c r="H9011" t="str">
        <f>VLOOKUP(F9011, Themes!$A$1:$C$51, 3, FALSE )</f>
        <v>Character's Activities</v>
      </c>
      <c r="I9011">
        <v>-0.20230000000000001</v>
      </c>
      <c r="J9011">
        <v>0.114</v>
      </c>
      <c r="K9011">
        <v>0.80500000000000005</v>
      </c>
      <c r="L9011">
        <v>8.1000000000000003E-2</v>
      </c>
    </row>
    <row r="9012" spans="1:12" x14ac:dyDescent="0.35">
      <c r="A9012" t="s">
        <v>58</v>
      </c>
      <c r="B9012" t="s">
        <v>17811</v>
      </c>
      <c r="C9012" t="s">
        <v>17812</v>
      </c>
      <c r="D9012">
        <v>5</v>
      </c>
      <c r="E9012">
        <v>15</v>
      </c>
      <c r="F9012" t="s">
        <v>177</v>
      </c>
      <c r="G9012" t="str">
        <f>VLOOKUP(F9012, Themes!$A$1:$C$51, 2, FALSE )</f>
        <v>Writing, Drawings, Pictures, etc</v>
      </c>
      <c r="H9012" t="str">
        <f>VLOOKUP(F9012, Themes!$A$1:$C$51, 3, FALSE )</f>
        <v>Dunder Mifflin Operations &amp; Activities</v>
      </c>
      <c r="I9012">
        <v>0.47670000000000001</v>
      </c>
      <c r="J9012">
        <v>0</v>
      </c>
      <c r="K9012">
        <v>0.72799999999999998</v>
      </c>
      <c r="L9012">
        <v>0.27200000000000002</v>
      </c>
    </row>
    <row r="9013" spans="1:12" x14ac:dyDescent="0.35">
      <c r="A9013" t="s">
        <v>10</v>
      </c>
      <c r="B9013" t="s">
        <v>17813</v>
      </c>
      <c r="C9013" t="s">
        <v>17814</v>
      </c>
      <c r="D9013">
        <v>5</v>
      </c>
      <c r="E9013">
        <v>15</v>
      </c>
      <c r="F9013" t="s">
        <v>265</v>
      </c>
      <c r="G9013" t="str">
        <f>VLOOKUP(F9013, Themes!$A$1:$C$51, 2, FALSE )</f>
        <v>Michael's Behaviours</v>
      </c>
      <c r="H9013" t="str">
        <f>VLOOKUP(F9013, Themes!$A$1:$C$51, 3, FALSE )</f>
        <v>Character's Activities</v>
      </c>
      <c r="I9013">
        <v>0.40189999999999998</v>
      </c>
      <c r="J9013">
        <v>0</v>
      </c>
      <c r="K9013">
        <v>0.82799999999999996</v>
      </c>
      <c r="L9013">
        <v>0.17199999999999999</v>
      </c>
    </row>
    <row r="9014" spans="1:12" x14ac:dyDescent="0.35">
      <c r="A9014" t="s">
        <v>10</v>
      </c>
      <c r="B9014" t="s">
        <v>17815</v>
      </c>
      <c r="C9014" t="s">
        <v>17816</v>
      </c>
      <c r="D9014">
        <v>5</v>
      </c>
      <c r="E9014">
        <v>15</v>
      </c>
      <c r="F9014" t="s">
        <v>276</v>
      </c>
      <c r="G9014" t="str">
        <f>VLOOKUP(F9014, Themes!$A$1:$C$51, 2, FALSE )</f>
        <v>Workplace Happenings</v>
      </c>
      <c r="H9014" t="str">
        <f>VLOOKUP(F9014, Themes!$A$1:$C$51, 3, FALSE )</f>
        <v>Dunder Mifflin Operations &amp; Activities</v>
      </c>
      <c r="I9014">
        <v>0.36120000000000002</v>
      </c>
      <c r="J9014">
        <v>0</v>
      </c>
      <c r="K9014">
        <v>0.78300000000000003</v>
      </c>
      <c r="L9014">
        <v>0.217</v>
      </c>
    </row>
    <row r="9015" spans="1:12" x14ac:dyDescent="0.35">
      <c r="A9015" t="s">
        <v>10</v>
      </c>
      <c r="B9015" t="s">
        <v>17817</v>
      </c>
      <c r="C9015" t="s">
        <v>17818</v>
      </c>
      <c r="D9015">
        <v>5</v>
      </c>
      <c r="E9015">
        <v>15</v>
      </c>
      <c r="F9015" t="s">
        <v>37</v>
      </c>
      <c r="G9015" t="str">
        <f>VLOOKUP(F9015, Themes!$A$1:$C$51, 2, FALSE )</f>
        <v>Sexual Behaviours &amp; Weddings</v>
      </c>
      <c r="H9015" t="str">
        <f>VLOOKUP(F9015, Themes!$A$1:$C$51, 3, FALSE )</f>
        <v>Love, Sex, &amp; Relationships</v>
      </c>
      <c r="I9015">
        <v>0.27139999999999997</v>
      </c>
      <c r="J9015">
        <v>7.1999999999999995E-2</v>
      </c>
      <c r="K9015">
        <v>0.80800000000000005</v>
      </c>
      <c r="L9015">
        <v>0.12</v>
      </c>
    </row>
    <row r="9016" spans="1:12" x14ac:dyDescent="0.35">
      <c r="A9016" t="s">
        <v>58</v>
      </c>
      <c r="B9016" t="s">
        <v>17819</v>
      </c>
      <c r="C9016" t="s">
        <v>17820</v>
      </c>
      <c r="D9016">
        <v>5</v>
      </c>
      <c r="E9016">
        <v>15</v>
      </c>
      <c r="F9016" t="s">
        <v>150</v>
      </c>
      <c r="G9016" t="str">
        <f>VLOOKUP(F9016, Themes!$A$1:$C$51, 2, FALSE )</f>
        <v>Parenting Issues</v>
      </c>
      <c r="H9016" t="str">
        <f>VLOOKUP(F9016, Themes!$A$1:$C$51, 3, FALSE )</f>
        <v>Family</v>
      </c>
      <c r="I9016">
        <v>-0.53459999999999996</v>
      </c>
      <c r="J9016">
        <v>0.17199999999999999</v>
      </c>
      <c r="K9016">
        <v>0.78500000000000003</v>
      </c>
      <c r="L9016">
        <v>4.2999999999999997E-2</v>
      </c>
    </row>
    <row r="9017" spans="1:12" x14ac:dyDescent="0.35">
      <c r="A9017" t="s">
        <v>10</v>
      </c>
      <c r="B9017" t="s">
        <v>17821</v>
      </c>
      <c r="C9017" t="s">
        <v>17822</v>
      </c>
      <c r="D9017">
        <v>5</v>
      </c>
      <c r="E9017">
        <v>15</v>
      </c>
      <c r="F9017" t="s">
        <v>73</v>
      </c>
      <c r="G9017" t="str">
        <f>VLOOKUP(F9017, Themes!$A$1:$C$51, 2, FALSE )</f>
        <v>Meetings</v>
      </c>
      <c r="H9017" t="str">
        <f>VLOOKUP(F9017, Themes!$A$1:$C$51, 3, FALSE )</f>
        <v>Dunder Mifflin Operations &amp; Activities</v>
      </c>
      <c r="I9017">
        <v>0.49390000000000001</v>
      </c>
      <c r="J9017">
        <v>0</v>
      </c>
      <c r="K9017">
        <v>0.68200000000000005</v>
      </c>
      <c r="L9017">
        <v>0.318</v>
      </c>
    </row>
    <row r="9018" spans="1:12" x14ac:dyDescent="0.35">
      <c r="A9018" t="s">
        <v>58</v>
      </c>
      <c r="B9018" t="s">
        <v>17823</v>
      </c>
      <c r="C9018" t="s">
        <v>17824</v>
      </c>
      <c r="D9018">
        <v>5</v>
      </c>
      <c r="E9018">
        <v>15</v>
      </c>
      <c r="F9018" t="s">
        <v>70</v>
      </c>
      <c r="G9018" t="str">
        <f>VLOOKUP(F9018, Themes!$A$1:$C$51, 2, FALSE )</f>
        <v>Recreation</v>
      </c>
      <c r="H9018" t="str">
        <f>VLOOKUP(F9018, Themes!$A$1:$C$51, 3, FALSE )</f>
        <v>Socialization at Dunder Mifflin</v>
      </c>
      <c r="I9018">
        <v>0.44040000000000001</v>
      </c>
      <c r="J9018">
        <v>8.1000000000000003E-2</v>
      </c>
      <c r="K9018">
        <v>0.76900000000000002</v>
      </c>
      <c r="L9018">
        <v>0.15</v>
      </c>
    </row>
    <row r="9019" spans="1:12" x14ac:dyDescent="0.35">
      <c r="A9019" t="s">
        <v>10</v>
      </c>
      <c r="B9019" t="s">
        <v>17825</v>
      </c>
      <c r="C9019" t="s">
        <v>17826</v>
      </c>
      <c r="D9019">
        <v>5</v>
      </c>
      <c r="E9019">
        <v>15</v>
      </c>
      <c r="F9019" t="s">
        <v>34</v>
      </c>
      <c r="G9019" t="str">
        <f>VLOOKUP(F9019, Themes!$A$1:$C$51, 2, FALSE )</f>
        <v>Dunder Mifflin Corporate Affairs</v>
      </c>
      <c r="H9019" t="str">
        <f>VLOOKUP(F9019, Themes!$A$1:$C$51, 3, FALSE )</f>
        <v>Dunder Mifflin Politics</v>
      </c>
      <c r="I9019">
        <v>-0.59940000000000004</v>
      </c>
      <c r="J9019">
        <v>0.26200000000000001</v>
      </c>
      <c r="K9019">
        <v>0.73799999999999999</v>
      </c>
      <c r="L9019">
        <v>0</v>
      </c>
    </row>
    <row r="9020" spans="1:12" x14ac:dyDescent="0.35">
      <c r="A9020" t="s">
        <v>86</v>
      </c>
      <c r="B9020" t="s">
        <v>17827</v>
      </c>
      <c r="C9020" t="s">
        <v>17828</v>
      </c>
      <c r="D9020">
        <v>5</v>
      </c>
      <c r="E9020">
        <v>15</v>
      </c>
      <c r="F9020" t="s">
        <v>412</v>
      </c>
      <c r="G9020" t="str">
        <f>VLOOKUP(F9020, Themes!$A$1:$C$51, 2, FALSE )</f>
        <v>Fun in the Office</v>
      </c>
      <c r="H9020" t="str">
        <f>VLOOKUP(F9020, Themes!$A$1:$C$51, 3, FALSE )</f>
        <v>Socialization at Dunder Mifflin</v>
      </c>
      <c r="I9020">
        <v>-0.92349999999999999</v>
      </c>
      <c r="J9020">
        <v>0.48799999999999999</v>
      </c>
      <c r="K9020">
        <v>0.51200000000000001</v>
      </c>
      <c r="L9020">
        <v>0</v>
      </c>
    </row>
    <row r="9021" spans="1:12" x14ac:dyDescent="0.35">
      <c r="A9021" t="s">
        <v>86</v>
      </c>
      <c r="B9021" t="s">
        <v>17829</v>
      </c>
      <c r="C9021" t="s">
        <v>17830</v>
      </c>
      <c r="D9021">
        <v>5</v>
      </c>
      <c r="E9021">
        <v>15</v>
      </c>
      <c r="F9021" t="s">
        <v>412</v>
      </c>
      <c r="G9021" t="str">
        <f>VLOOKUP(F9021, Themes!$A$1:$C$51, 2, FALSE )</f>
        <v>Fun in the Office</v>
      </c>
      <c r="H9021" t="str">
        <f>VLOOKUP(F9021, Themes!$A$1:$C$51, 3, FALSE )</f>
        <v>Socialization at Dunder Mifflin</v>
      </c>
      <c r="I9021">
        <v>0.70809999999999995</v>
      </c>
      <c r="J9021">
        <v>5.2999999999999999E-2</v>
      </c>
      <c r="K9021">
        <v>0.77500000000000002</v>
      </c>
      <c r="L9021">
        <v>0.17199999999999999</v>
      </c>
    </row>
    <row r="9022" spans="1:12" x14ac:dyDescent="0.35">
      <c r="A9022" t="s">
        <v>14</v>
      </c>
      <c r="B9022" t="s">
        <v>17831</v>
      </c>
      <c r="C9022" t="s">
        <v>17832</v>
      </c>
      <c r="D9022">
        <v>5</v>
      </c>
      <c r="E9022">
        <v>15</v>
      </c>
      <c r="F9022" t="s">
        <v>34</v>
      </c>
      <c r="G9022" t="str">
        <f>VLOOKUP(F9022, Themes!$A$1:$C$51, 2, FALSE )</f>
        <v>Dunder Mifflin Corporate Affairs</v>
      </c>
      <c r="H9022" t="str">
        <f>VLOOKUP(F9022, Themes!$A$1:$C$51, 3, FALSE )</f>
        <v>Dunder Mifflin Politics</v>
      </c>
      <c r="I9022">
        <v>0.2263</v>
      </c>
      <c r="J9022">
        <v>0</v>
      </c>
      <c r="K9022">
        <v>0.89400000000000002</v>
      </c>
      <c r="L9022">
        <v>0.106</v>
      </c>
    </row>
    <row r="9023" spans="1:12" x14ac:dyDescent="0.35">
      <c r="A9023" t="s">
        <v>14</v>
      </c>
      <c r="B9023" t="s">
        <v>17833</v>
      </c>
      <c r="C9023" t="s">
        <v>1477</v>
      </c>
      <c r="D9023">
        <v>5</v>
      </c>
      <c r="E9023">
        <v>15</v>
      </c>
      <c r="F9023" t="s">
        <v>238</v>
      </c>
      <c r="G9023" t="str">
        <f>VLOOKUP(F9023, Themes!$A$1:$C$51, 2, FALSE )</f>
        <v>Communication &amp; Problem Solving</v>
      </c>
      <c r="H9023" t="str">
        <f>VLOOKUP(F9023, Themes!$A$1:$C$51, 3, FALSE )</f>
        <v>Dunder Mifflin Politics</v>
      </c>
      <c r="I9023">
        <v>0</v>
      </c>
      <c r="J9023">
        <v>0</v>
      </c>
      <c r="K9023">
        <v>1</v>
      </c>
      <c r="L9023">
        <v>0</v>
      </c>
    </row>
    <row r="9024" spans="1:12" x14ac:dyDescent="0.35">
      <c r="A9024" t="s">
        <v>41</v>
      </c>
      <c r="B9024" t="s">
        <v>17834</v>
      </c>
      <c r="C9024" t="s">
        <v>17835</v>
      </c>
      <c r="D9024">
        <v>5</v>
      </c>
      <c r="E9024">
        <v>15</v>
      </c>
      <c r="F9024" t="s">
        <v>23</v>
      </c>
      <c r="G9024" t="str">
        <f>VLOOKUP(F9024, Themes!$A$1:$C$51, 2, FALSE )</f>
        <v>Pam's Activities</v>
      </c>
      <c r="H9024" t="str">
        <f>VLOOKUP(F9024, Themes!$A$1:$C$51, 3, FALSE )</f>
        <v>Character's Activities</v>
      </c>
      <c r="I9024">
        <v>0</v>
      </c>
      <c r="J9024">
        <v>0.105</v>
      </c>
      <c r="K9024">
        <v>0.746</v>
      </c>
      <c r="L9024">
        <v>0.14899999999999999</v>
      </c>
    </row>
    <row r="9025" spans="1:12" x14ac:dyDescent="0.35">
      <c r="A9025" t="s">
        <v>14</v>
      </c>
      <c r="B9025" t="s">
        <v>17836</v>
      </c>
      <c r="C9025" t="s">
        <v>17837</v>
      </c>
      <c r="D9025">
        <v>5</v>
      </c>
      <c r="E9025">
        <v>15</v>
      </c>
      <c r="F9025" t="s">
        <v>23</v>
      </c>
      <c r="G9025" t="str">
        <f>VLOOKUP(F9025, Themes!$A$1:$C$51, 2, FALSE )</f>
        <v>Pam's Activities</v>
      </c>
      <c r="H9025" t="str">
        <f>VLOOKUP(F9025, Themes!$A$1:$C$51, 3, FALSE )</f>
        <v>Character's Activities</v>
      </c>
      <c r="I9025">
        <v>0.34150000000000003</v>
      </c>
      <c r="J9025">
        <v>0</v>
      </c>
      <c r="K9025">
        <v>0.76900000000000002</v>
      </c>
      <c r="L9025">
        <v>0.23100000000000001</v>
      </c>
    </row>
    <row r="9026" spans="1:12" x14ac:dyDescent="0.35">
      <c r="A9026" t="s">
        <v>41</v>
      </c>
      <c r="B9026" t="s">
        <v>17838</v>
      </c>
      <c r="C9026" t="s">
        <v>17839</v>
      </c>
      <c r="D9026">
        <v>5</v>
      </c>
      <c r="E9026">
        <v>15</v>
      </c>
      <c r="F9026" t="s">
        <v>226</v>
      </c>
      <c r="G9026" t="str">
        <f>VLOOKUP(F9026, Themes!$A$1:$C$51, 2, FALSE )</f>
        <v>Focusing at Work</v>
      </c>
      <c r="H9026" t="str">
        <f>VLOOKUP(F9026, Themes!$A$1:$C$51, 3, FALSE )</f>
        <v>Dunder Mifflin Operations &amp; Activities</v>
      </c>
      <c r="I9026">
        <v>0</v>
      </c>
      <c r="J9026">
        <v>0</v>
      </c>
      <c r="K9026">
        <v>1</v>
      </c>
      <c r="L9026">
        <v>0</v>
      </c>
    </row>
    <row r="9027" spans="1:12" x14ac:dyDescent="0.35">
      <c r="A9027" t="s">
        <v>14</v>
      </c>
      <c r="B9027" t="s">
        <v>17840</v>
      </c>
      <c r="C9027" t="s">
        <v>17841</v>
      </c>
      <c r="D9027">
        <v>5</v>
      </c>
      <c r="E9027">
        <v>15</v>
      </c>
      <c r="F9027" t="s">
        <v>20</v>
      </c>
      <c r="G9027" t="str">
        <f>VLOOKUP(F9027, Themes!$A$1:$C$51, 2, FALSE )</f>
        <v>Dunder Mifflin Products</v>
      </c>
      <c r="H9027" t="str">
        <f>VLOOKUP(F9027, Themes!$A$1:$C$51, 3, FALSE )</f>
        <v>Dunder Mifflin Operations &amp; Activities</v>
      </c>
      <c r="I9027">
        <v>0</v>
      </c>
      <c r="J9027">
        <v>0</v>
      </c>
      <c r="K9027">
        <v>1</v>
      </c>
      <c r="L9027">
        <v>0</v>
      </c>
    </row>
    <row r="9028" spans="1:12" x14ac:dyDescent="0.35">
      <c r="A9028" t="s">
        <v>14</v>
      </c>
      <c r="B9028" t="s">
        <v>17842</v>
      </c>
      <c r="C9028" t="s">
        <v>17843</v>
      </c>
      <c r="D9028">
        <v>5</v>
      </c>
      <c r="E9028">
        <v>15</v>
      </c>
      <c r="F9028" t="s">
        <v>140</v>
      </c>
      <c r="G9028" t="str">
        <f>VLOOKUP(F9028, Themes!$A$1:$C$51, 2, FALSE )</f>
        <v>Celebrations</v>
      </c>
      <c r="H9028" t="str">
        <f>VLOOKUP(F9028, Themes!$A$1:$C$51, 3, FALSE )</f>
        <v>Socialization at Dunder Mifflin</v>
      </c>
      <c r="I9028">
        <v>0</v>
      </c>
      <c r="J9028">
        <v>0</v>
      </c>
      <c r="K9028">
        <v>1</v>
      </c>
      <c r="L9028">
        <v>0</v>
      </c>
    </row>
    <row r="9029" spans="1:12" x14ac:dyDescent="0.35">
      <c r="A9029" t="s">
        <v>10</v>
      </c>
      <c r="B9029" t="s">
        <v>17844</v>
      </c>
      <c r="C9029" t="s">
        <v>17845</v>
      </c>
      <c r="D9029">
        <v>5</v>
      </c>
      <c r="E9029">
        <v>15</v>
      </c>
      <c r="F9029" t="s">
        <v>367</v>
      </c>
      <c r="G9029" t="str">
        <f>VLOOKUP(F9029, Themes!$A$1:$C$51, 2, FALSE )</f>
        <v>Office Praise for Work</v>
      </c>
      <c r="H9029" t="str">
        <f>VLOOKUP(F9029, Themes!$A$1:$C$51, 3, FALSE )</f>
        <v>Character Relationships with Each Other</v>
      </c>
      <c r="I9029">
        <v>0.93389999999999995</v>
      </c>
      <c r="J9029">
        <v>8.2000000000000003E-2</v>
      </c>
      <c r="K9029">
        <v>0.71199999999999997</v>
      </c>
      <c r="L9029">
        <v>0.20599999999999999</v>
      </c>
    </row>
    <row r="9030" spans="1:12" x14ac:dyDescent="0.35">
      <c r="A9030" t="s">
        <v>10</v>
      </c>
      <c r="B9030" t="s">
        <v>17846</v>
      </c>
      <c r="C9030" t="s">
        <v>17847</v>
      </c>
      <c r="D9030">
        <v>5</v>
      </c>
      <c r="E9030">
        <v>15</v>
      </c>
      <c r="F9030" t="s">
        <v>143</v>
      </c>
      <c r="G9030" t="str">
        <f>VLOOKUP(F9030, Themes!$A$1:$C$51, 2, FALSE )</f>
        <v>Meridith &amp; Creed Activities</v>
      </c>
      <c r="H9030" t="str">
        <f>VLOOKUP(F9030, Themes!$A$1:$C$51, 3, FALSE )</f>
        <v>Character's Activities</v>
      </c>
      <c r="I9030">
        <v>0.92479999999999996</v>
      </c>
      <c r="J9030">
        <v>0</v>
      </c>
      <c r="K9030">
        <v>0.52600000000000002</v>
      </c>
      <c r="L9030">
        <v>0.47399999999999998</v>
      </c>
    </row>
    <row r="9031" spans="1:12" x14ac:dyDescent="0.35">
      <c r="A9031" t="s">
        <v>10</v>
      </c>
      <c r="B9031" t="s">
        <v>17848</v>
      </c>
      <c r="C9031" t="s">
        <v>17849</v>
      </c>
      <c r="D9031">
        <v>5</v>
      </c>
      <c r="E9031">
        <v>15</v>
      </c>
      <c r="F9031" t="s">
        <v>143</v>
      </c>
      <c r="G9031" t="str">
        <f>VLOOKUP(F9031, Themes!$A$1:$C$51, 2, FALSE )</f>
        <v>Meridith &amp; Creed Activities</v>
      </c>
      <c r="H9031" t="str">
        <f>VLOOKUP(F9031, Themes!$A$1:$C$51, 3, FALSE )</f>
        <v>Character's Activities</v>
      </c>
      <c r="I9031">
        <v>0.48709999999999998</v>
      </c>
      <c r="J9031">
        <v>7.2999999999999995E-2</v>
      </c>
      <c r="K9031">
        <v>0.67600000000000005</v>
      </c>
      <c r="L9031">
        <v>0.251</v>
      </c>
    </row>
    <row r="9032" spans="1:12" x14ac:dyDescent="0.35">
      <c r="A9032" t="s">
        <v>10</v>
      </c>
      <c r="B9032" t="s">
        <v>17850</v>
      </c>
      <c r="C9032" t="s">
        <v>17851</v>
      </c>
      <c r="D9032">
        <v>5</v>
      </c>
      <c r="E9032">
        <v>15</v>
      </c>
      <c r="F9032" t="s">
        <v>73</v>
      </c>
      <c r="G9032" t="str">
        <f>VLOOKUP(F9032, Themes!$A$1:$C$51, 2, FALSE )</f>
        <v>Meetings</v>
      </c>
      <c r="H9032" t="str">
        <f>VLOOKUP(F9032, Themes!$A$1:$C$51, 3, FALSE )</f>
        <v>Dunder Mifflin Operations &amp; Activities</v>
      </c>
      <c r="I9032">
        <v>0</v>
      </c>
      <c r="J9032">
        <v>0</v>
      </c>
      <c r="K9032">
        <v>1</v>
      </c>
      <c r="L9032">
        <v>0</v>
      </c>
    </row>
    <row r="9033" spans="1:12" x14ac:dyDescent="0.35">
      <c r="A9033" t="s">
        <v>10</v>
      </c>
      <c r="B9033" t="s">
        <v>17852</v>
      </c>
      <c r="C9033" t="s">
        <v>17853</v>
      </c>
      <c r="D9033">
        <v>5</v>
      </c>
      <c r="E9033">
        <v>15</v>
      </c>
      <c r="F9033" t="s">
        <v>265</v>
      </c>
      <c r="G9033" t="str">
        <f>VLOOKUP(F9033, Themes!$A$1:$C$51, 2, FALSE )</f>
        <v>Michael's Behaviours</v>
      </c>
      <c r="H9033" t="str">
        <f>VLOOKUP(F9033, Themes!$A$1:$C$51, 3, FALSE )</f>
        <v>Character's Activities</v>
      </c>
      <c r="I9033">
        <v>0</v>
      </c>
      <c r="J9033">
        <v>0</v>
      </c>
      <c r="K9033">
        <v>1</v>
      </c>
      <c r="L9033">
        <v>0</v>
      </c>
    </row>
    <row r="9034" spans="1:12" x14ac:dyDescent="0.35">
      <c r="A9034" t="s">
        <v>10</v>
      </c>
      <c r="B9034" t="s">
        <v>17854</v>
      </c>
      <c r="C9034" t="s">
        <v>17855</v>
      </c>
      <c r="D9034">
        <v>5</v>
      </c>
      <c r="E9034">
        <v>15</v>
      </c>
      <c r="F9034" t="s">
        <v>161</v>
      </c>
      <c r="G9034" t="str">
        <f>VLOOKUP(F9034, Themes!$A$1:$C$51, 2, FALSE )</f>
        <v>Uncomfortable Feelings</v>
      </c>
      <c r="H9034" t="str">
        <f>VLOOKUP(F9034, Themes!$A$1:$C$51, 3, FALSE )</f>
        <v>Character Relationships with Each Other</v>
      </c>
      <c r="I9034">
        <v>0.44040000000000001</v>
      </c>
      <c r="J9034">
        <v>0</v>
      </c>
      <c r="K9034">
        <v>0.63300000000000001</v>
      </c>
      <c r="L9034">
        <v>0.36699999999999999</v>
      </c>
    </row>
    <row r="9035" spans="1:12" x14ac:dyDescent="0.35">
      <c r="A9035" t="s">
        <v>10</v>
      </c>
      <c r="B9035" t="s">
        <v>17856</v>
      </c>
      <c r="C9035" t="s">
        <v>17857</v>
      </c>
      <c r="D9035">
        <v>5</v>
      </c>
      <c r="E9035">
        <v>15</v>
      </c>
      <c r="F9035" t="s">
        <v>112</v>
      </c>
      <c r="G9035" t="str">
        <f>VLOOKUP(F9035, Themes!$A$1:$C$51, 2, FALSE )</f>
        <v>Driving</v>
      </c>
      <c r="H9035" t="str">
        <f>VLOOKUP(F9035, Themes!$A$1:$C$51, 3, FALSE )</f>
        <v>Transportation &amp; Life Outside Dunder Mifflin</v>
      </c>
      <c r="I9035">
        <v>0.749</v>
      </c>
      <c r="J9035">
        <v>0.107</v>
      </c>
      <c r="K9035">
        <v>0.66200000000000003</v>
      </c>
      <c r="L9035">
        <v>0.23100000000000001</v>
      </c>
    </row>
    <row r="9036" spans="1:12" x14ac:dyDescent="0.35">
      <c r="A9036" t="s">
        <v>10</v>
      </c>
      <c r="B9036" t="s">
        <v>17858</v>
      </c>
      <c r="C9036" t="s">
        <v>17859</v>
      </c>
      <c r="D9036">
        <v>5</v>
      </c>
      <c r="E9036">
        <v>15</v>
      </c>
      <c r="F9036" t="s">
        <v>177</v>
      </c>
      <c r="G9036" t="str">
        <f>VLOOKUP(F9036, Themes!$A$1:$C$51, 2, FALSE )</f>
        <v>Writing, Drawings, Pictures, etc</v>
      </c>
      <c r="H9036" t="str">
        <f>VLOOKUP(F9036, Themes!$A$1:$C$51, 3, FALSE )</f>
        <v>Dunder Mifflin Operations &amp; Activities</v>
      </c>
      <c r="I9036">
        <v>0.29599999999999999</v>
      </c>
      <c r="J9036">
        <v>0</v>
      </c>
      <c r="K9036">
        <v>0.86399999999999999</v>
      </c>
      <c r="L9036">
        <v>0.13600000000000001</v>
      </c>
    </row>
    <row r="9037" spans="1:12" x14ac:dyDescent="0.35">
      <c r="A9037" t="s">
        <v>58</v>
      </c>
      <c r="B9037" t="s">
        <v>17860</v>
      </c>
      <c r="C9037" t="s">
        <v>17861</v>
      </c>
      <c r="D9037">
        <v>5</v>
      </c>
      <c r="E9037">
        <v>15</v>
      </c>
      <c r="F9037" t="s">
        <v>73</v>
      </c>
      <c r="G9037" t="str">
        <f>VLOOKUP(F9037, Themes!$A$1:$C$51, 2, FALSE )</f>
        <v>Meetings</v>
      </c>
      <c r="H9037" t="str">
        <f>VLOOKUP(F9037, Themes!$A$1:$C$51, 3, FALSE )</f>
        <v>Dunder Mifflin Operations &amp; Activities</v>
      </c>
      <c r="I9037">
        <v>0</v>
      </c>
      <c r="J9037">
        <v>0</v>
      </c>
      <c r="K9037">
        <v>1</v>
      </c>
      <c r="L9037">
        <v>0</v>
      </c>
    </row>
    <row r="9038" spans="1:12" x14ac:dyDescent="0.35">
      <c r="A9038" t="s">
        <v>10</v>
      </c>
      <c r="B9038" t="s">
        <v>17862</v>
      </c>
      <c r="C9038" t="s">
        <v>17863</v>
      </c>
      <c r="D9038">
        <v>5</v>
      </c>
      <c r="E9038">
        <v>15</v>
      </c>
      <c r="F9038" t="s">
        <v>112</v>
      </c>
      <c r="G9038" t="str">
        <f>VLOOKUP(F9038, Themes!$A$1:$C$51, 2, FALSE )</f>
        <v>Driving</v>
      </c>
      <c r="H9038" t="str">
        <f>VLOOKUP(F9038, Themes!$A$1:$C$51, 3, FALSE )</f>
        <v>Transportation &amp; Life Outside Dunder Mifflin</v>
      </c>
      <c r="I9038">
        <v>0.42149999999999999</v>
      </c>
      <c r="J9038">
        <v>0</v>
      </c>
      <c r="K9038">
        <v>0.70299999999999996</v>
      </c>
      <c r="L9038">
        <v>0.29699999999999999</v>
      </c>
    </row>
    <row r="9039" spans="1:12" x14ac:dyDescent="0.35">
      <c r="A9039" t="s">
        <v>58</v>
      </c>
      <c r="B9039" t="s">
        <v>17864</v>
      </c>
      <c r="C9039" t="s">
        <v>17865</v>
      </c>
      <c r="D9039">
        <v>5</v>
      </c>
      <c r="E9039">
        <v>15</v>
      </c>
      <c r="F9039" t="s">
        <v>540</v>
      </c>
      <c r="G9039" t="str">
        <f>VLOOKUP(F9039, Themes!$A$1:$C$51, 2, FALSE )</f>
        <v>Romantic Feelings</v>
      </c>
      <c r="H9039" t="str">
        <f>VLOOKUP(F9039, Themes!$A$1:$C$51, 3, FALSE )</f>
        <v>Love, Sex, &amp; Relationships</v>
      </c>
      <c r="I9039">
        <v>-0.33129999999999998</v>
      </c>
      <c r="J9039">
        <v>7.1999999999999995E-2</v>
      </c>
      <c r="K9039">
        <v>0.89700000000000002</v>
      </c>
      <c r="L9039">
        <v>3.1E-2</v>
      </c>
    </row>
    <row r="9040" spans="1:12" x14ac:dyDescent="0.35">
      <c r="A9040" t="s">
        <v>58</v>
      </c>
      <c r="B9040" t="s">
        <v>17866</v>
      </c>
      <c r="C9040" t="s">
        <v>17867</v>
      </c>
      <c r="D9040">
        <v>5</v>
      </c>
      <c r="E9040">
        <v>15</v>
      </c>
      <c r="F9040" t="s">
        <v>115</v>
      </c>
      <c r="G9040" t="str">
        <f>VLOOKUP(F9040, Themes!$A$1:$C$51, 2, FALSE )</f>
        <v>Baby Making &amp; Schrute Farms</v>
      </c>
      <c r="H9040" t="str">
        <f>VLOOKUP(F9040, Themes!$A$1:$C$51, 3, FALSE )</f>
        <v>Family</v>
      </c>
      <c r="I9040">
        <v>0.50929999999999997</v>
      </c>
      <c r="J9040">
        <v>6.9000000000000006E-2</v>
      </c>
      <c r="K9040">
        <v>0.81499999999999995</v>
      </c>
      <c r="L9040">
        <v>0.11600000000000001</v>
      </c>
    </row>
    <row r="9041" spans="1:12" x14ac:dyDescent="0.35">
      <c r="A9041" t="s">
        <v>86</v>
      </c>
      <c r="B9041" t="s">
        <v>17868</v>
      </c>
      <c r="C9041" t="s">
        <v>17869</v>
      </c>
      <c r="D9041">
        <v>5</v>
      </c>
      <c r="E9041">
        <v>15</v>
      </c>
      <c r="F9041" t="s">
        <v>61</v>
      </c>
      <c r="G9041" t="str">
        <f>VLOOKUP(F9041, Themes!$A$1:$C$51, 2, FALSE )</f>
        <v>Dundies and Watching videos</v>
      </c>
      <c r="H9041" t="str">
        <f>VLOOKUP(F9041, Themes!$A$1:$C$51, 3, FALSE )</f>
        <v>Socialization at Dunder Mifflin</v>
      </c>
      <c r="I9041">
        <v>-0.96399999999999997</v>
      </c>
      <c r="J9041">
        <v>0.25600000000000001</v>
      </c>
      <c r="K9041">
        <v>0.70199999999999996</v>
      </c>
      <c r="L9041">
        <v>4.2000000000000003E-2</v>
      </c>
    </row>
    <row r="9042" spans="1:12" x14ac:dyDescent="0.35">
      <c r="A9042" t="s">
        <v>10</v>
      </c>
      <c r="B9042" t="s">
        <v>17870</v>
      </c>
      <c r="C9042" t="s">
        <v>17871</v>
      </c>
      <c r="D9042">
        <v>5</v>
      </c>
      <c r="E9042">
        <v>15</v>
      </c>
      <c r="F9042" t="s">
        <v>276</v>
      </c>
      <c r="G9042" t="str">
        <f>VLOOKUP(F9042, Themes!$A$1:$C$51, 2, FALSE )</f>
        <v>Workplace Happenings</v>
      </c>
      <c r="H9042" t="str">
        <f>VLOOKUP(F9042, Themes!$A$1:$C$51, 3, FALSE )</f>
        <v>Dunder Mifflin Operations &amp; Activities</v>
      </c>
      <c r="I9042">
        <v>-2.58E-2</v>
      </c>
      <c r="J9042">
        <v>7.4999999999999997E-2</v>
      </c>
      <c r="K9042">
        <v>0.85299999999999998</v>
      </c>
      <c r="L9042">
        <v>7.1999999999999995E-2</v>
      </c>
    </row>
    <row r="9043" spans="1:12" x14ac:dyDescent="0.35">
      <c r="A9043" t="s">
        <v>86</v>
      </c>
      <c r="B9043" t="s">
        <v>17872</v>
      </c>
      <c r="C9043" t="s">
        <v>17873</v>
      </c>
      <c r="D9043">
        <v>5</v>
      </c>
      <c r="E9043">
        <v>15</v>
      </c>
      <c r="F9043" t="s">
        <v>40</v>
      </c>
      <c r="G9043" t="str">
        <f>VLOOKUP(F9043, Themes!$A$1:$C$51, 2, FALSE )</f>
        <v>Items in Dunder Mifflin</v>
      </c>
      <c r="H9043" t="str">
        <f>VLOOKUP(F9043, Themes!$A$1:$C$51, 3, FALSE )</f>
        <v>Dunder Mifflin Operations &amp; Activities</v>
      </c>
      <c r="I9043">
        <v>0</v>
      </c>
      <c r="J9043">
        <v>0</v>
      </c>
      <c r="K9043">
        <v>1</v>
      </c>
      <c r="L9043">
        <v>0</v>
      </c>
    </row>
    <row r="9044" spans="1:12" x14ac:dyDescent="0.35">
      <c r="A9044" t="s">
        <v>86</v>
      </c>
      <c r="B9044" t="s">
        <v>17874</v>
      </c>
      <c r="C9044" t="s">
        <v>17875</v>
      </c>
      <c r="D9044">
        <v>5</v>
      </c>
      <c r="E9044">
        <v>15</v>
      </c>
      <c r="F9044" t="s">
        <v>70</v>
      </c>
      <c r="G9044" t="str">
        <f>VLOOKUP(F9044, Themes!$A$1:$C$51, 2, FALSE )</f>
        <v>Recreation</v>
      </c>
      <c r="H9044" t="str">
        <f>VLOOKUP(F9044, Themes!$A$1:$C$51, 3, FALSE )</f>
        <v>Socialization at Dunder Mifflin</v>
      </c>
      <c r="I9044">
        <v>0.64859999999999995</v>
      </c>
      <c r="J9044">
        <v>6.5000000000000002E-2</v>
      </c>
      <c r="K9044">
        <v>0.55300000000000005</v>
      </c>
      <c r="L9044">
        <v>0.38200000000000001</v>
      </c>
    </row>
    <row r="9045" spans="1:12" x14ac:dyDescent="0.35">
      <c r="A9045" t="s">
        <v>58</v>
      </c>
      <c r="B9045" t="s">
        <v>17876</v>
      </c>
      <c r="C9045" t="s">
        <v>17877</v>
      </c>
      <c r="D9045">
        <v>5</v>
      </c>
      <c r="E9045">
        <v>15</v>
      </c>
      <c r="F9045" t="s">
        <v>112</v>
      </c>
      <c r="G9045" t="str">
        <f>VLOOKUP(F9045, Themes!$A$1:$C$51, 2, FALSE )</f>
        <v>Driving</v>
      </c>
      <c r="H9045" t="str">
        <f>VLOOKUP(F9045, Themes!$A$1:$C$51, 3, FALSE )</f>
        <v>Transportation &amp; Life Outside Dunder Mifflin</v>
      </c>
      <c r="I9045">
        <v>0</v>
      </c>
      <c r="J9045">
        <v>0</v>
      </c>
      <c r="K9045">
        <v>1</v>
      </c>
      <c r="L9045">
        <v>0</v>
      </c>
    </row>
    <row r="9046" spans="1:12" x14ac:dyDescent="0.35">
      <c r="A9046" t="s">
        <v>10</v>
      </c>
      <c r="B9046" t="s">
        <v>17878</v>
      </c>
      <c r="C9046" t="s">
        <v>17879</v>
      </c>
      <c r="D9046">
        <v>5</v>
      </c>
      <c r="E9046">
        <v>15</v>
      </c>
      <c r="F9046" t="s">
        <v>82</v>
      </c>
      <c r="G9046" t="str">
        <f>VLOOKUP(F9046, Themes!$A$1:$C$51, 2, FALSE )</f>
        <v>Dwight's Behaviours</v>
      </c>
      <c r="H9046" t="str">
        <f>VLOOKUP(F9046, Themes!$A$1:$C$51, 3, FALSE )</f>
        <v>Character's Activities</v>
      </c>
      <c r="I9046">
        <v>0</v>
      </c>
      <c r="J9046">
        <v>0</v>
      </c>
      <c r="K9046">
        <v>1</v>
      </c>
      <c r="L9046">
        <v>0</v>
      </c>
    </row>
    <row r="9047" spans="1:12" x14ac:dyDescent="0.35">
      <c r="A9047" t="s">
        <v>10</v>
      </c>
      <c r="B9047" t="s">
        <v>17880</v>
      </c>
      <c r="C9047" t="s">
        <v>8689</v>
      </c>
      <c r="D9047">
        <v>5</v>
      </c>
      <c r="E9047">
        <v>15</v>
      </c>
      <c r="F9047" t="s">
        <v>23</v>
      </c>
      <c r="G9047" t="str">
        <f>VLOOKUP(F9047, Themes!$A$1:$C$51, 2, FALSE )</f>
        <v>Pam's Activities</v>
      </c>
      <c r="H9047" t="str">
        <f>VLOOKUP(F9047, Themes!$A$1:$C$51, 3, FALSE )</f>
        <v>Character's Activities</v>
      </c>
      <c r="I9047">
        <v>0.40189999999999998</v>
      </c>
      <c r="J9047">
        <v>0</v>
      </c>
      <c r="K9047">
        <v>0.78700000000000003</v>
      </c>
      <c r="L9047">
        <v>0.21299999999999999</v>
      </c>
    </row>
    <row r="9048" spans="1:12" x14ac:dyDescent="0.35">
      <c r="A9048" t="s">
        <v>10</v>
      </c>
      <c r="B9048" t="s">
        <v>17881</v>
      </c>
      <c r="C9048" t="s">
        <v>17882</v>
      </c>
      <c r="D9048">
        <v>5</v>
      </c>
      <c r="E9048">
        <v>15</v>
      </c>
      <c r="F9048" t="s">
        <v>177</v>
      </c>
      <c r="G9048" t="str">
        <f>VLOOKUP(F9048, Themes!$A$1:$C$51, 2, FALSE )</f>
        <v>Writing, Drawings, Pictures, etc</v>
      </c>
      <c r="H9048" t="str">
        <f>VLOOKUP(F9048, Themes!$A$1:$C$51, 3, FALSE )</f>
        <v>Dunder Mifflin Operations &amp; Activities</v>
      </c>
      <c r="I9048">
        <v>0</v>
      </c>
      <c r="J9048">
        <v>0</v>
      </c>
      <c r="K9048">
        <v>1</v>
      </c>
      <c r="L9048">
        <v>0</v>
      </c>
    </row>
    <row r="9049" spans="1:12" x14ac:dyDescent="0.35">
      <c r="A9049" t="s">
        <v>58</v>
      </c>
      <c r="B9049" t="s">
        <v>17883</v>
      </c>
      <c r="C9049" t="s">
        <v>17884</v>
      </c>
      <c r="D9049">
        <v>5</v>
      </c>
      <c r="E9049">
        <v>15</v>
      </c>
      <c r="F9049" t="s">
        <v>358</v>
      </c>
      <c r="G9049" t="str">
        <f>VLOOKUP(F9049, Themes!$A$1:$C$51, 2, FALSE )</f>
        <v>Workplace Happenings</v>
      </c>
      <c r="H9049" t="str">
        <f>VLOOKUP(F9049, Themes!$A$1:$C$51, 3, FALSE )</f>
        <v>Dunder Mifflin Operations &amp; Activities</v>
      </c>
      <c r="I9049">
        <v>-0.2732</v>
      </c>
      <c r="J9049">
        <v>0.26100000000000001</v>
      </c>
      <c r="K9049">
        <v>0.57999999999999996</v>
      </c>
      <c r="L9049">
        <v>0.159</v>
      </c>
    </row>
    <row r="9050" spans="1:12" x14ac:dyDescent="0.35">
      <c r="A9050" t="s">
        <v>10</v>
      </c>
      <c r="B9050" t="s">
        <v>17885</v>
      </c>
      <c r="C9050" t="s">
        <v>1670</v>
      </c>
      <c r="D9050">
        <v>5</v>
      </c>
      <c r="E9050">
        <v>15</v>
      </c>
      <c r="F9050" t="s">
        <v>23</v>
      </c>
      <c r="G9050" t="str">
        <f>VLOOKUP(F9050, Themes!$A$1:$C$51, 2, FALSE )</f>
        <v>Pam's Activities</v>
      </c>
      <c r="H9050" t="str">
        <f>VLOOKUP(F9050, Themes!$A$1:$C$51, 3, FALSE )</f>
        <v>Character's Activities</v>
      </c>
      <c r="I9050">
        <v>0</v>
      </c>
      <c r="J9050">
        <v>0</v>
      </c>
      <c r="K9050">
        <v>1</v>
      </c>
      <c r="L9050">
        <v>0</v>
      </c>
    </row>
    <row r="9051" spans="1:12" x14ac:dyDescent="0.35">
      <c r="A9051" t="s">
        <v>58</v>
      </c>
      <c r="B9051" t="s">
        <v>17886</v>
      </c>
      <c r="C9051" t="s">
        <v>17887</v>
      </c>
      <c r="D9051">
        <v>5</v>
      </c>
      <c r="E9051">
        <v>15</v>
      </c>
      <c r="F9051" t="s">
        <v>325</v>
      </c>
      <c r="G9051" t="str">
        <f>VLOOKUP(F9051, Themes!$A$1:$C$51, 2, FALSE )</f>
        <v>Gender Roles</v>
      </c>
      <c r="H9051" t="str">
        <f>VLOOKUP(F9051, Themes!$A$1:$C$51, 3, FALSE )</f>
        <v>Social Issues &amp; Miscellaneous</v>
      </c>
      <c r="I9051">
        <v>-0.52159999999999995</v>
      </c>
      <c r="J9051">
        <v>0.29599999999999999</v>
      </c>
      <c r="K9051">
        <v>0.70399999999999996</v>
      </c>
      <c r="L9051">
        <v>0</v>
      </c>
    </row>
    <row r="9052" spans="1:12" x14ac:dyDescent="0.35">
      <c r="A9052" t="s">
        <v>41</v>
      </c>
      <c r="B9052" t="s">
        <v>17888</v>
      </c>
      <c r="C9052" t="s">
        <v>17889</v>
      </c>
      <c r="D9052">
        <v>5</v>
      </c>
      <c r="E9052">
        <v>15</v>
      </c>
      <c r="F9052" t="s">
        <v>186</v>
      </c>
      <c r="G9052" t="str">
        <f>VLOOKUP(F9052, Themes!$A$1:$C$51, 2, FALSE )</f>
        <v>Food and Eating Habits</v>
      </c>
      <c r="H9052" t="str">
        <f>VLOOKUP(F9052, Themes!$A$1:$C$51, 3, FALSE )</f>
        <v>Socialization at Dunder Mifflin</v>
      </c>
      <c r="I9052">
        <v>0</v>
      </c>
      <c r="J9052">
        <v>0</v>
      </c>
      <c r="K9052">
        <v>1</v>
      </c>
      <c r="L9052">
        <v>0</v>
      </c>
    </row>
    <row r="9053" spans="1:12" x14ac:dyDescent="0.35">
      <c r="A9053" t="s">
        <v>14</v>
      </c>
      <c r="B9053" t="s">
        <v>17890</v>
      </c>
      <c r="C9053" t="s">
        <v>17891</v>
      </c>
      <c r="D9053">
        <v>5</v>
      </c>
      <c r="E9053">
        <v>15</v>
      </c>
      <c r="F9053" t="s">
        <v>186</v>
      </c>
      <c r="G9053" t="str">
        <f>VLOOKUP(F9053, Themes!$A$1:$C$51, 2, FALSE )</f>
        <v>Food and Eating Habits</v>
      </c>
      <c r="H9053" t="str">
        <f>VLOOKUP(F9053, Themes!$A$1:$C$51, 3, FALSE )</f>
        <v>Socialization at Dunder Mifflin</v>
      </c>
      <c r="I9053">
        <v>0</v>
      </c>
      <c r="J9053">
        <v>0</v>
      </c>
      <c r="K9053">
        <v>1</v>
      </c>
      <c r="L9053">
        <v>0</v>
      </c>
    </row>
    <row r="9054" spans="1:12" x14ac:dyDescent="0.35">
      <c r="A9054" t="s">
        <v>14</v>
      </c>
      <c r="B9054" t="s">
        <v>17892</v>
      </c>
      <c r="C9054" t="s">
        <v>17893</v>
      </c>
      <c r="D9054">
        <v>5</v>
      </c>
      <c r="E9054">
        <v>15</v>
      </c>
      <c r="F9054" t="s">
        <v>85</v>
      </c>
      <c r="G9054" t="str">
        <f>VLOOKUP(F9054, Themes!$A$1:$C$51, 2, FALSE )</f>
        <v>Leaving the Office</v>
      </c>
      <c r="H9054" t="str">
        <f>VLOOKUP(F9054, Themes!$A$1:$C$51, 3, FALSE )</f>
        <v>Transportation &amp; Life Outside Dunder Mifflin</v>
      </c>
      <c r="I9054">
        <v>0.52090000000000003</v>
      </c>
      <c r="J9054">
        <v>0.17599999999999999</v>
      </c>
      <c r="K9054">
        <v>0.53200000000000003</v>
      </c>
      <c r="L9054">
        <v>0.29199999999999998</v>
      </c>
    </row>
    <row r="9055" spans="1:12" x14ac:dyDescent="0.35">
      <c r="A9055" t="s">
        <v>41</v>
      </c>
      <c r="B9055" t="s">
        <v>17894</v>
      </c>
      <c r="C9055" t="s">
        <v>17895</v>
      </c>
      <c r="D9055">
        <v>5</v>
      </c>
      <c r="E9055">
        <v>15</v>
      </c>
      <c r="F9055" t="s">
        <v>186</v>
      </c>
      <c r="G9055" t="str">
        <f>VLOOKUP(F9055, Themes!$A$1:$C$51, 2, FALSE )</f>
        <v>Food and Eating Habits</v>
      </c>
      <c r="H9055" t="str">
        <f>VLOOKUP(F9055, Themes!$A$1:$C$51, 3, FALSE )</f>
        <v>Socialization at Dunder Mifflin</v>
      </c>
      <c r="I9055">
        <v>-0.64859999999999995</v>
      </c>
      <c r="J9055">
        <v>0.51500000000000001</v>
      </c>
      <c r="K9055">
        <v>0.48499999999999999</v>
      </c>
      <c r="L9055">
        <v>0</v>
      </c>
    </row>
    <row r="9056" spans="1:12" x14ac:dyDescent="0.35">
      <c r="A9056" t="s">
        <v>41</v>
      </c>
      <c r="B9056" t="s">
        <v>17896</v>
      </c>
      <c r="C9056" t="s">
        <v>17897</v>
      </c>
      <c r="D9056">
        <v>5</v>
      </c>
      <c r="E9056">
        <v>15</v>
      </c>
      <c r="F9056" t="s">
        <v>164</v>
      </c>
      <c r="G9056" t="str">
        <f>VLOOKUP(F9056, Themes!$A$1:$C$51, 2, FALSE )</f>
        <v>Angela's Activities</v>
      </c>
      <c r="H9056" t="str">
        <f>VLOOKUP(F9056, Themes!$A$1:$C$51, 3, FALSE )</f>
        <v>Character's Activities</v>
      </c>
      <c r="I9056">
        <v>0.2732</v>
      </c>
      <c r="J9056">
        <v>9.4E-2</v>
      </c>
      <c r="K9056">
        <v>0.75700000000000001</v>
      </c>
      <c r="L9056">
        <v>0.14899999999999999</v>
      </c>
    </row>
    <row r="9057" spans="1:12" x14ac:dyDescent="0.35">
      <c r="A9057" t="s">
        <v>14</v>
      </c>
      <c r="B9057" t="s">
        <v>17898</v>
      </c>
      <c r="C9057" t="s">
        <v>17899</v>
      </c>
      <c r="D9057">
        <v>5</v>
      </c>
      <c r="E9057">
        <v>15</v>
      </c>
      <c r="F9057" t="s">
        <v>412</v>
      </c>
      <c r="G9057" t="str">
        <f>VLOOKUP(F9057, Themes!$A$1:$C$51, 2, FALSE )</f>
        <v>Fun in the Office</v>
      </c>
      <c r="H9057" t="str">
        <f>VLOOKUP(F9057, Themes!$A$1:$C$51, 3, FALSE )</f>
        <v>Socialization at Dunder Mifflin</v>
      </c>
      <c r="I9057">
        <v>-0.70960000000000001</v>
      </c>
      <c r="J9057">
        <v>0.34399999999999997</v>
      </c>
      <c r="K9057">
        <v>0.57299999999999995</v>
      </c>
      <c r="L9057">
        <v>8.4000000000000005E-2</v>
      </c>
    </row>
    <row r="9058" spans="1:12" x14ac:dyDescent="0.35">
      <c r="A9058" t="s">
        <v>41</v>
      </c>
      <c r="B9058" t="s">
        <v>17900</v>
      </c>
      <c r="C9058" t="s">
        <v>17901</v>
      </c>
      <c r="D9058">
        <v>5</v>
      </c>
      <c r="E9058">
        <v>15</v>
      </c>
      <c r="F9058" t="s">
        <v>91</v>
      </c>
      <c r="G9058" t="str">
        <f>VLOOKUP(F9058, Themes!$A$1:$C$51, 2, FALSE )</f>
        <v>Phylllis &amp; Angela Activities</v>
      </c>
      <c r="H9058" t="str">
        <f>VLOOKUP(F9058, Themes!$A$1:$C$51, 3, FALSE )</f>
        <v>Character's Activities</v>
      </c>
      <c r="I9058">
        <v>0.67049999999999998</v>
      </c>
      <c r="J9058">
        <v>8.4000000000000005E-2</v>
      </c>
      <c r="K9058">
        <v>0.71599999999999997</v>
      </c>
      <c r="L9058">
        <v>0.19900000000000001</v>
      </c>
    </row>
    <row r="9059" spans="1:12" x14ac:dyDescent="0.35">
      <c r="A9059" t="s">
        <v>14</v>
      </c>
      <c r="B9059" t="s">
        <v>17902</v>
      </c>
      <c r="C9059" t="s">
        <v>17903</v>
      </c>
      <c r="D9059">
        <v>5</v>
      </c>
      <c r="E9059">
        <v>15</v>
      </c>
      <c r="F9059" t="s">
        <v>34</v>
      </c>
      <c r="G9059" t="str">
        <f>VLOOKUP(F9059, Themes!$A$1:$C$51, 2, FALSE )</f>
        <v>Dunder Mifflin Corporate Affairs</v>
      </c>
      <c r="H9059" t="str">
        <f>VLOOKUP(F9059, Themes!$A$1:$C$51, 3, FALSE )</f>
        <v>Dunder Mifflin Politics</v>
      </c>
      <c r="I9059">
        <v>0.76500000000000001</v>
      </c>
      <c r="J9059">
        <v>0</v>
      </c>
      <c r="K9059">
        <v>0.85499999999999998</v>
      </c>
      <c r="L9059">
        <v>0.14499999999999999</v>
      </c>
    </row>
    <row r="9060" spans="1:12" x14ac:dyDescent="0.35">
      <c r="A9060" t="s">
        <v>41</v>
      </c>
      <c r="B9060" t="s">
        <v>17904</v>
      </c>
      <c r="C9060" t="s">
        <v>17905</v>
      </c>
      <c r="D9060">
        <v>5</v>
      </c>
      <c r="E9060">
        <v>15</v>
      </c>
      <c r="F9060" t="s">
        <v>209</v>
      </c>
      <c r="G9060" t="str">
        <f>VLOOKUP(F9060, Themes!$A$1:$C$51, 2, FALSE )</f>
        <v>Financial Activities</v>
      </c>
      <c r="H9060" t="str">
        <f>VLOOKUP(F9060, Themes!$A$1:$C$51, 3, FALSE )</f>
        <v>Dunder Mifflin Operations &amp; Activities</v>
      </c>
      <c r="I9060">
        <v>0.31819999999999998</v>
      </c>
      <c r="J9060">
        <v>0</v>
      </c>
      <c r="K9060">
        <v>0.86699999999999999</v>
      </c>
      <c r="L9060">
        <v>0.13300000000000001</v>
      </c>
    </row>
    <row r="9061" spans="1:12" x14ac:dyDescent="0.35">
      <c r="A9061" t="s">
        <v>10</v>
      </c>
      <c r="B9061" t="s">
        <v>17906</v>
      </c>
      <c r="C9061" t="s">
        <v>3397</v>
      </c>
      <c r="D9061">
        <v>5</v>
      </c>
      <c r="E9061">
        <v>15</v>
      </c>
      <c r="F9061" t="s">
        <v>23</v>
      </c>
      <c r="G9061" t="str">
        <f>VLOOKUP(F9061, Themes!$A$1:$C$51, 2, FALSE )</f>
        <v>Pam's Activities</v>
      </c>
      <c r="H9061" t="str">
        <f>VLOOKUP(F9061, Themes!$A$1:$C$51, 3, FALSE )</f>
        <v>Character's Activities</v>
      </c>
      <c r="I9061">
        <v>0</v>
      </c>
      <c r="J9061">
        <v>0</v>
      </c>
      <c r="K9061">
        <v>1</v>
      </c>
      <c r="L9061">
        <v>0</v>
      </c>
    </row>
    <row r="9062" spans="1:12" x14ac:dyDescent="0.35">
      <c r="A9062" t="s">
        <v>58</v>
      </c>
      <c r="B9062" t="s">
        <v>17907</v>
      </c>
      <c r="C9062" t="s">
        <v>17908</v>
      </c>
      <c r="D9062">
        <v>5</v>
      </c>
      <c r="E9062">
        <v>15</v>
      </c>
      <c r="F9062" t="s">
        <v>44</v>
      </c>
      <c r="G9062" t="str">
        <f>VLOOKUP(F9062, Themes!$A$1:$C$51, 2, FALSE )</f>
        <v>Showing Appreciation for Others</v>
      </c>
      <c r="H9062" t="str">
        <f>VLOOKUP(F9062, Themes!$A$1:$C$51, 3, FALSE )</f>
        <v>Character Relationships with Each Other</v>
      </c>
      <c r="I9062">
        <v>0</v>
      </c>
      <c r="J9062">
        <v>0</v>
      </c>
      <c r="K9062">
        <v>1</v>
      </c>
      <c r="L9062">
        <v>0</v>
      </c>
    </row>
    <row r="9063" spans="1:12" x14ac:dyDescent="0.35">
      <c r="A9063" t="s">
        <v>14</v>
      </c>
      <c r="B9063" t="s">
        <v>17909</v>
      </c>
      <c r="C9063" t="s">
        <v>17910</v>
      </c>
      <c r="D9063">
        <v>5</v>
      </c>
      <c r="E9063">
        <v>15</v>
      </c>
      <c r="F9063" t="s">
        <v>91</v>
      </c>
      <c r="G9063" t="str">
        <f>VLOOKUP(F9063, Themes!$A$1:$C$51, 2, FALSE )</f>
        <v>Phylllis &amp; Angela Activities</v>
      </c>
      <c r="H9063" t="str">
        <f>VLOOKUP(F9063, Themes!$A$1:$C$51, 3, FALSE )</f>
        <v>Character's Activities</v>
      </c>
      <c r="I9063">
        <v>0.65439999999999998</v>
      </c>
      <c r="J9063">
        <v>0</v>
      </c>
      <c r="K9063">
        <v>0.76300000000000001</v>
      </c>
      <c r="L9063">
        <v>0.23699999999999999</v>
      </c>
    </row>
    <row r="9064" spans="1:12" x14ac:dyDescent="0.35">
      <c r="A9064" t="s">
        <v>14</v>
      </c>
      <c r="B9064" t="s">
        <v>17911</v>
      </c>
      <c r="C9064" t="s">
        <v>17912</v>
      </c>
      <c r="D9064">
        <v>5</v>
      </c>
      <c r="E9064">
        <v>15</v>
      </c>
      <c r="F9064" t="s">
        <v>67</v>
      </c>
      <c r="G9064" t="str">
        <f>VLOOKUP(F9064, Themes!$A$1:$C$51, 2, FALSE )</f>
        <v>Initiatives &amp; Operations at Dunder Mifflin</v>
      </c>
      <c r="H9064" t="str">
        <f>VLOOKUP(F9064, Themes!$A$1:$C$51, 3, FALSE )</f>
        <v>Dunder Mifflin Operations &amp; Activities</v>
      </c>
      <c r="I9064">
        <v>0</v>
      </c>
      <c r="J9064">
        <v>0</v>
      </c>
      <c r="K9064">
        <v>1</v>
      </c>
      <c r="L9064">
        <v>0</v>
      </c>
    </row>
    <row r="9065" spans="1:12" x14ac:dyDescent="0.35">
      <c r="A9065" t="s">
        <v>14</v>
      </c>
      <c r="B9065" t="s">
        <v>17913</v>
      </c>
      <c r="C9065" t="s">
        <v>17914</v>
      </c>
      <c r="D9065">
        <v>5</v>
      </c>
      <c r="E9065">
        <v>15</v>
      </c>
      <c r="F9065" t="s">
        <v>226</v>
      </c>
      <c r="G9065" t="str">
        <f>VLOOKUP(F9065, Themes!$A$1:$C$51, 2, FALSE )</f>
        <v>Focusing at Work</v>
      </c>
      <c r="H9065" t="str">
        <f>VLOOKUP(F9065, Themes!$A$1:$C$51, 3, FALSE )</f>
        <v>Dunder Mifflin Operations &amp; Activities</v>
      </c>
      <c r="I9065">
        <v>0.63690000000000002</v>
      </c>
      <c r="J9065">
        <v>0</v>
      </c>
      <c r="K9065">
        <v>0.70399999999999996</v>
      </c>
      <c r="L9065">
        <v>0.29599999999999999</v>
      </c>
    </row>
    <row r="9066" spans="1:12" x14ac:dyDescent="0.35">
      <c r="A9066" t="s">
        <v>14</v>
      </c>
      <c r="B9066" t="s">
        <v>17915</v>
      </c>
      <c r="C9066" t="s">
        <v>17916</v>
      </c>
      <c r="D9066">
        <v>5</v>
      </c>
      <c r="E9066">
        <v>15</v>
      </c>
      <c r="F9066" t="s">
        <v>31</v>
      </c>
      <c r="G9066" t="str">
        <f>VLOOKUP(F9066, Themes!$A$1:$C$51, 2, FALSE )</f>
        <v>Time Spent</v>
      </c>
      <c r="H9066" t="str">
        <f>VLOOKUP(F9066, Themes!$A$1:$C$51, 3, FALSE )</f>
        <v>Dunder Mifflin Operations &amp; Activities</v>
      </c>
      <c r="I9066">
        <v>0.51060000000000005</v>
      </c>
      <c r="J9066">
        <v>0</v>
      </c>
      <c r="K9066">
        <v>0.84499999999999997</v>
      </c>
      <c r="L9066">
        <v>0.155</v>
      </c>
    </row>
    <row r="9067" spans="1:12" x14ac:dyDescent="0.35">
      <c r="A9067" t="s">
        <v>41</v>
      </c>
      <c r="B9067" t="s">
        <v>17917</v>
      </c>
      <c r="C9067" t="s">
        <v>17918</v>
      </c>
      <c r="D9067">
        <v>5</v>
      </c>
      <c r="E9067">
        <v>15</v>
      </c>
      <c r="F9067" t="s">
        <v>13</v>
      </c>
      <c r="G9067" t="str">
        <f>VLOOKUP(F9067, Themes!$A$1:$C$51, 2, FALSE )</f>
        <v>Jim &amp; Pam Relationship</v>
      </c>
      <c r="H9067" t="str">
        <f>VLOOKUP(F9067, Themes!$A$1:$C$51, 3, FALSE )</f>
        <v>Love, Sex, &amp; Relationships</v>
      </c>
      <c r="I9067">
        <v>0.77769999999999995</v>
      </c>
      <c r="J9067">
        <v>0</v>
      </c>
      <c r="K9067">
        <v>0.53600000000000003</v>
      </c>
      <c r="L9067">
        <v>0.46400000000000002</v>
      </c>
    </row>
    <row r="9068" spans="1:12" x14ac:dyDescent="0.35">
      <c r="A9068" t="s">
        <v>41</v>
      </c>
      <c r="B9068" t="s">
        <v>17919</v>
      </c>
      <c r="C9068" t="s">
        <v>17920</v>
      </c>
      <c r="D9068">
        <v>5</v>
      </c>
      <c r="E9068">
        <v>15</v>
      </c>
      <c r="F9068" t="s">
        <v>91</v>
      </c>
      <c r="G9068" t="str">
        <f>VLOOKUP(F9068, Themes!$A$1:$C$51, 2, FALSE )</f>
        <v>Phylllis &amp; Angela Activities</v>
      </c>
      <c r="H9068" t="str">
        <f>VLOOKUP(F9068, Themes!$A$1:$C$51, 3, FALSE )</f>
        <v>Character's Activities</v>
      </c>
      <c r="I9068">
        <v>0.4168</v>
      </c>
      <c r="J9068">
        <v>0</v>
      </c>
      <c r="K9068">
        <v>0.86</v>
      </c>
      <c r="L9068">
        <v>0.14000000000000001</v>
      </c>
    </row>
    <row r="9069" spans="1:12" x14ac:dyDescent="0.35">
      <c r="A9069" t="s">
        <v>41</v>
      </c>
      <c r="B9069" t="s">
        <v>17921</v>
      </c>
      <c r="C9069" t="s">
        <v>8515</v>
      </c>
      <c r="D9069">
        <v>5</v>
      </c>
      <c r="E9069">
        <v>15</v>
      </c>
      <c r="F9069" t="s">
        <v>23</v>
      </c>
      <c r="G9069" t="str">
        <f>VLOOKUP(F9069, Themes!$A$1:$C$51, 2, FALSE )</f>
        <v>Pam's Activities</v>
      </c>
      <c r="H9069" t="str">
        <f>VLOOKUP(F9069, Themes!$A$1:$C$51, 3, FALSE )</f>
        <v>Character's Activities</v>
      </c>
      <c r="I9069">
        <v>0</v>
      </c>
      <c r="J9069">
        <v>0</v>
      </c>
      <c r="K9069">
        <v>1</v>
      </c>
      <c r="L9069">
        <v>0</v>
      </c>
    </row>
    <row r="9070" spans="1:12" x14ac:dyDescent="0.35">
      <c r="A9070" t="s">
        <v>14</v>
      </c>
      <c r="B9070" t="s">
        <v>17922</v>
      </c>
      <c r="C9070" t="s">
        <v>17923</v>
      </c>
      <c r="D9070">
        <v>5</v>
      </c>
      <c r="E9070">
        <v>15</v>
      </c>
      <c r="F9070" t="s">
        <v>40</v>
      </c>
      <c r="G9070" t="str">
        <f>VLOOKUP(F9070, Themes!$A$1:$C$51, 2, FALSE )</f>
        <v>Items in Dunder Mifflin</v>
      </c>
      <c r="H9070" t="str">
        <f>VLOOKUP(F9070, Themes!$A$1:$C$51, 3, FALSE )</f>
        <v>Dunder Mifflin Operations &amp; Activities</v>
      </c>
      <c r="I9070">
        <v>0</v>
      </c>
      <c r="J9070">
        <v>0</v>
      </c>
      <c r="K9070">
        <v>1</v>
      </c>
      <c r="L9070">
        <v>0</v>
      </c>
    </row>
    <row r="9071" spans="1:12" x14ac:dyDescent="0.35">
      <c r="A9071" t="s">
        <v>41</v>
      </c>
      <c r="B9071" t="s">
        <v>17924</v>
      </c>
      <c r="C9071" t="s">
        <v>17925</v>
      </c>
      <c r="D9071">
        <v>5</v>
      </c>
      <c r="E9071">
        <v>15</v>
      </c>
      <c r="F9071" t="s">
        <v>17</v>
      </c>
      <c r="G9071" t="str">
        <f>VLOOKUP(F9071, Themes!$A$1:$C$51, 2, FALSE )</f>
        <v>Doors &amp; Elevators</v>
      </c>
      <c r="H9071" t="str">
        <f>VLOOKUP(F9071, Themes!$A$1:$C$51, 3, FALSE )</f>
        <v>Dunder Mifflin Operations &amp; Activities</v>
      </c>
      <c r="I9071">
        <v>0.2263</v>
      </c>
      <c r="J9071">
        <v>0</v>
      </c>
      <c r="K9071">
        <v>0.82599999999999996</v>
      </c>
      <c r="L9071">
        <v>0.17399999999999999</v>
      </c>
    </row>
    <row r="9072" spans="1:12" x14ac:dyDescent="0.35">
      <c r="A9072" t="s">
        <v>41</v>
      </c>
      <c r="B9072" t="s">
        <v>17926</v>
      </c>
      <c r="C9072" t="s">
        <v>17927</v>
      </c>
      <c r="D9072">
        <v>5</v>
      </c>
      <c r="E9072">
        <v>15</v>
      </c>
      <c r="F9072" t="s">
        <v>17</v>
      </c>
      <c r="G9072" t="str">
        <f>VLOOKUP(F9072, Themes!$A$1:$C$51, 2, FALSE )</f>
        <v>Doors &amp; Elevators</v>
      </c>
      <c r="H9072" t="str">
        <f>VLOOKUP(F9072, Themes!$A$1:$C$51, 3, FALSE )</f>
        <v>Dunder Mifflin Operations &amp; Activities</v>
      </c>
      <c r="I9072">
        <v>0.4199</v>
      </c>
      <c r="J9072">
        <v>0.05</v>
      </c>
      <c r="K9072">
        <v>0.86</v>
      </c>
      <c r="L9072">
        <v>0.09</v>
      </c>
    </row>
    <row r="9073" spans="1:12" x14ac:dyDescent="0.35">
      <c r="A9073" t="s">
        <v>10</v>
      </c>
      <c r="B9073" t="s">
        <v>17928</v>
      </c>
      <c r="C9073" t="s">
        <v>17929</v>
      </c>
      <c r="D9073">
        <v>5</v>
      </c>
      <c r="E9073">
        <v>15</v>
      </c>
      <c r="F9073" t="s">
        <v>161</v>
      </c>
      <c r="G9073" t="str">
        <f>VLOOKUP(F9073, Themes!$A$1:$C$51, 2, FALSE )</f>
        <v>Uncomfortable Feelings</v>
      </c>
      <c r="H9073" t="str">
        <f>VLOOKUP(F9073, Themes!$A$1:$C$51, 3, FALSE )</f>
        <v>Character Relationships with Each Other</v>
      </c>
      <c r="I9073">
        <v>0.86019999999999996</v>
      </c>
      <c r="J9073">
        <v>0</v>
      </c>
      <c r="K9073">
        <v>0.59499999999999997</v>
      </c>
      <c r="L9073">
        <v>0.40500000000000003</v>
      </c>
    </row>
    <row r="9074" spans="1:12" x14ac:dyDescent="0.35">
      <c r="A9074" t="s">
        <v>10</v>
      </c>
      <c r="B9074" t="s">
        <v>17930</v>
      </c>
      <c r="C9074" t="s">
        <v>17931</v>
      </c>
      <c r="D9074">
        <v>5</v>
      </c>
      <c r="E9074">
        <v>15</v>
      </c>
      <c r="F9074" t="s">
        <v>53</v>
      </c>
      <c r="G9074" t="str">
        <f>VLOOKUP(F9074, Themes!$A$1:$C$51, 2, FALSE )</f>
        <v>Heartbreaks &amp; Jan</v>
      </c>
      <c r="H9074" t="str">
        <f>VLOOKUP(F9074, Themes!$A$1:$C$51, 3, FALSE )</f>
        <v>Love, Sex, &amp; Relationships</v>
      </c>
      <c r="I9074">
        <v>-0.88129999999999997</v>
      </c>
      <c r="J9074">
        <v>0.32700000000000001</v>
      </c>
      <c r="K9074">
        <v>0.67300000000000004</v>
      </c>
      <c r="L9074">
        <v>0</v>
      </c>
    </row>
    <row r="9075" spans="1:12" x14ac:dyDescent="0.35">
      <c r="A9075" t="s">
        <v>10</v>
      </c>
      <c r="B9075" t="s">
        <v>17932</v>
      </c>
      <c r="C9075" t="s">
        <v>17933</v>
      </c>
      <c r="D9075">
        <v>5</v>
      </c>
      <c r="E9075">
        <v>15</v>
      </c>
      <c r="F9075" t="s">
        <v>20</v>
      </c>
      <c r="G9075" t="str">
        <f>VLOOKUP(F9075, Themes!$A$1:$C$51, 2, FALSE )</f>
        <v>Dunder Mifflin Products</v>
      </c>
      <c r="H9075" t="str">
        <f>VLOOKUP(F9075, Themes!$A$1:$C$51, 3, FALSE )</f>
        <v>Dunder Mifflin Operations &amp; Activities</v>
      </c>
      <c r="I9075">
        <v>0.4199</v>
      </c>
      <c r="J9075">
        <v>0</v>
      </c>
      <c r="K9075">
        <v>0.82299999999999995</v>
      </c>
      <c r="L9075">
        <v>0.17699999999999999</v>
      </c>
    </row>
    <row r="9076" spans="1:12" x14ac:dyDescent="0.35">
      <c r="A9076" t="s">
        <v>10</v>
      </c>
      <c r="B9076" t="s">
        <v>17934</v>
      </c>
      <c r="C9076" t="s">
        <v>17935</v>
      </c>
      <c r="D9076">
        <v>5</v>
      </c>
      <c r="E9076">
        <v>15</v>
      </c>
      <c r="F9076" t="s">
        <v>97</v>
      </c>
      <c r="G9076" t="str">
        <f>VLOOKUP(F9076, Themes!$A$1:$C$51, 2, FALSE )</f>
        <v>Ryan's Activities</v>
      </c>
      <c r="H9076" t="str">
        <f>VLOOKUP(F9076, Themes!$A$1:$C$51, 3, FALSE )</f>
        <v>Character's Activities</v>
      </c>
      <c r="I9076">
        <v>-0.128</v>
      </c>
      <c r="J9076">
        <v>5.5E-2</v>
      </c>
      <c r="K9076">
        <v>0.90400000000000003</v>
      </c>
      <c r="L9076">
        <v>4.1000000000000002E-2</v>
      </c>
    </row>
    <row r="9077" spans="1:12" x14ac:dyDescent="0.35">
      <c r="A9077" t="s">
        <v>86</v>
      </c>
      <c r="B9077" t="s">
        <v>17936</v>
      </c>
      <c r="C9077" t="s">
        <v>17937</v>
      </c>
      <c r="D9077">
        <v>5</v>
      </c>
      <c r="E9077">
        <v>15</v>
      </c>
      <c r="F9077" t="s">
        <v>20</v>
      </c>
      <c r="G9077" t="str">
        <f>VLOOKUP(F9077, Themes!$A$1:$C$51, 2, FALSE )</f>
        <v>Dunder Mifflin Products</v>
      </c>
      <c r="H9077" t="str">
        <f>VLOOKUP(F9077, Themes!$A$1:$C$51, 3, FALSE )</f>
        <v>Dunder Mifflin Operations &amp; Activities</v>
      </c>
      <c r="I9077">
        <v>0.55969999999999998</v>
      </c>
      <c r="J9077">
        <v>7.6999999999999999E-2</v>
      </c>
      <c r="K9077">
        <v>0.77400000000000002</v>
      </c>
      <c r="L9077">
        <v>0.14899999999999999</v>
      </c>
    </row>
    <row r="9078" spans="1:12" x14ac:dyDescent="0.35">
      <c r="A9078" t="s">
        <v>58</v>
      </c>
      <c r="B9078" t="s">
        <v>17938</v>
      </c>
      <c r="C9078" t="s">
        <v>5887</v>
      </c>
      <c r="D9078">
        <v>5</v>
      </c>
      <c r="E9078">
        <v>16</v>
      </c>
      <c r="F9078" t="s">
        <v>23</v>
      </c>
      <c r="G9078" t="str">
        <f>VLOOKUP(F9078, Themes!$A$1:$C$51, 2, FALSE )</f>
        <v>Pam's Activities</v>
      </c>
      <c r="H9078" t="str">
        <f>VLOOKUP(F9078, Themes!$A$1:$C$51, 3, FALSE )</f>
        <v>Character's Activities</v>
      </c>
      <c r="I9078">
        <v>-7.7200000000000005E-2</v>
      </c>
      <c r="J9078">
        <v>0.17799999999999999</v>
      </c>
      <c r="K9078">
        <v>0.82199999999999995</v>
      </c>
      <c r="L9078">
        <v>0</v>
      </c>
    </row>
    <row r="9079" spans="1:12" x14ac:dyDescent="0.35">
      <c r="A9079" t="s">
        <v>58</v>
      </c>
      <c r="B9079" t="s">
        <v>17939</v>
      </c>
      <c r="C9079" t="s">
        <v>17940</v>
      </c>
      <c r="D9079">
        <v>5</v>
      </c>
      <c r="E9079">
        <v>16</v>
      </c>
      <c r="F9079" t="s">
        <v>129</v>
      </c>
      <c r="G9079" t="str">
        <f>VLOOKUP(F9079, Themes!$A$1:$C$51, 2, FALSE )</f>
        <v>Water Cooler Talk</v>
      </c>
      <c r="H9079" t="str">
        <f>VLOOKUP(F9079, Themes!$A$1:$C$51, 3, FALSE )</f>
        <v>Social Issues &amp; Miscellaneous</v>
      </c>
      <c r="I9079">
        <v>0.50229999999999997</v>
      </c>
      <c r="J9079">
        <v>0</v>
      </c>
      <c r="K9079">
        <v>0.92800000000000005</v>
      </c>
      <c r="L9079">
        <v>7.1999999999999995E-2</v>
      </c>
    </row>
    <row r="9080" spans="1:12" x14ac:dyDescent="0.35">
      <c r="A9080" t="s">
        <v>58</v>
      </c>
      <c r="B9080" t="s">
        <v>17941</v>
      </c>
      <c r="C9080" t="s">
        <v>17942</v>
      </c>
      <c r="D9080">
        <v>5</v>
      </c>
      <c r="E9080">
        <v>16</v>
      </c>
      <c r="F9080" t="s">
        <v>109</v>
      </c>
      <c r="G9080" t="str">
        <f>VLOOKUP(F9080, Themes!$A$1:$C$51, 2, FALSE )</f>
        <v>Job Perks</v>
      </c>
      <c r="H9080" t="str">
        <f>VLOOKUP(F9080, Themes!$A$1:$C$51, 3, FALSE )</f>
        <v>Dunder Mifflin Operations &amp; Activities</v>
      </c>
      <c r="I9080">
        <v>-0.5504</v>
      </c>
      <c r="J9080">
        <v>0.16500000000000001</v>
      </c>
      <c r="K9080">
        <v>0.83499999999999996</v>
      </c>
      <c r="L9080">
        <v>0</v>
      </c>
    </row>
    <row r="9081" spans="1:12" x14ac:dyDescent="0.35">
      <c r="A9081" t="s">
        <v>14</v>
      </c>
      <c r="B9081" t="s">
        <v>17943</v>
      </c>
      <c r="C9081" t="s">
        <v>17944</v>
      </c>
      <c r="D9081">
        <v>5</v>
      </c>
      <c r="E9081">
        <v>16</v>
      </c>
      <c r="F9081" t="s">
        <v>265</v>
      </c>
      <c r="G9081" t="str">
        <f>VLOOKUP(F9081, Themes!$A$1:$C$51, 2, FALSE )</f>
        <v>Michael's Behaviours</v>
      </c>
      <c r="H9081" t="str">
        <f>VLOOKUP(F9081, Themes!$A$1:$C$51, 3, FALSE )</f>
        <v>Character's Activities</v>
      </c>
      <c r="I9081">
        <v>0</v>
      </c>
      <c r="J9081">
        <v>0</v>
      </c>
      <c r="K9081">
        <v>1</v>
      </c>
      <c r="L9081">
        <v>0</v>
      </c>
    </row>
    <row r="9082" spans="1:12" x14ac:dyDescent="0.35">
      <c r="A9082" t="s">
        <v>14</v>
      </c>
      <c r="B9082" t="s">
        <v>17945</v>
      </c>
      <c r="C9082" t="s">
        <v>17946</v>
      </c>
      <c r="D9082">
        <v>5</v>
      </c>
      <c r="E9082">
        <v>16</v>
      </c>
      <c r="F9082" t="s">
        <v>238</v>
      </c>
      <c r="G9082" t="str">
        <f>VLOOKUP(F9082, Themes!$A$1:$C$51, 2, FALSE )</f>
        <v>Communication &amp; Problem Solving</v>
      </c>
      <c r="H9082" t="str">
        <f>VLOOKUP(F9082, Themes!$A$1:$C$51, 3, FALSE )</f>
        <v>Dunder Mifflin Politics</v>
      </c>
      <c r="I9082">
        <v>0.88580000000000003</v>
      </c>
      <c r="J9082">
        <v>0</v>
      </c>
      <c r="K9082">
        <v>0.58399999999999996</v>
      </c>
      <c r="L9082">
        <v>0.41599999999999998</v>
      </c>
    </row>
    <row r="9083" spans="1:12" x14ac:dyDescent="0.35">
      <c r="A9083" t="s">
        <v>10</v>
      </c>
      <c r="B9083" t="s">
        <v>17947</v>
      </c>
      <c r="C9083" t="s">
        <v>17948</v>
      </c>
      <c r="D9083">
        <v>5</v>
      </c>
      <c r="E9083">
        <v>16</v>
      </c>
      <c r="F9083" t="s">
        <v>85</v>
      </c>
      <c r="G9083" t="str">
        <f>VLOOKUP(F9083, Themes!$A$1:$C$51, 2, FALSE )</f>
        <v>Leaving the Office</v>
      </c>
      <c r="H9083" t="str">
        <f>VLOOKUP(F9083, Themes!$A$1:$C$51, 3, FALSE )</f>
        <v>Transportation &amp; Life Outside Dunder Mifflin</v>
      </c>
      <c r="I9083">
        <v>0.40189999999999998</v>
      </c>
      <c r="J9083">
        <v>0</v>
      </c>
      <c r="K9083">
        <v>0.76900000000000002</v>
      </c>
      <c r="L9083">
        <v>0.23100000000000001</v>
      </c>
    </row>
    <row r="9084" spans="1:12" x14ac:dyDescent="0.35">
      <c r="A9084" t="s">
        <v>10</v>
      </c>
      <c r="B9084" t="s">
        <v>17949</v>
      </c>
      <c r="C9084" t="s">
        <v>17950</v>
      </c>
      <c r="D9084">
        <v>5</v>
      </c>
      <c r="E9084">
        <v>16</v>
      </c>
      <c r="F9084" t="s">
        <v>143</v>
      </c>
      <c r="G9084" t="str">
        <f>VLOOKUP(F9084, Themes!$A$1:$C$51, 2, FALSE )</f>
        <v>Meridith &amp; Creed Activities</v>
      </c>
      <c r="H9084" t="str">
        <f>VLOOKUP(F9084, Themes!$A$1:$C$51, 3, FALSE )</f>
        <v>Character's Activities</v>
      </c>
      <c r="I9084">
        <v>0.49259999999999998</v>
      </c>
      <c r="J9084">
        <v>0</v>
      </c>
      <c r="K9084">
        <v>0.75800000000000001</v>
      </c>
      <c r="L9084">
        <v>0.24199999999999999</v>
      </c>
    </row>
    <row r="9085" spans="1:12" x14ac:dyDescent="0.35">
      <c r="A9085" t="s">
        <v>10</v>
      </c>
      <c r="B9085" t="s">
        <v>17951</v>
      </c>
      <c r="C9085" t="s">
        <v>17952</v>
      </c>
      <c r="D9085">
        <v>5</v>
      </c>
      <c r="E9085">
        <v>16</v>
      </c>
      <c r="F9085" t="s">
        <v>37</v>
      </c>
      <c r="G9085" t="str">
        <f>VLOOKUP(F9085, Themes!$A$1:$C$51, 2, FALSE )</f>
        <v>Sexual Behaviours &amp; Weddings</v>
      </c>
      <c r="H9085" t="str">
        <f>VLOOKUP(F9085, Themes!$A$1:$C$51, 3, FALSE )</f>
        <v>Love, Sex, &amp; Relationships</v>
      </c>
      <c r="I9085">
        <v>0.64859999999999995</v>
      </c>
      <c r="J9085">
        <v>0</v>
      </c>
      <c r="K9085">
        <v>0.80700000000000005</v>
      </c>
      <c r="L9085">
        <v>0.193</v>
      </c>
    </row>
    <row r="9086" spans="1:12" x14ac:dyDescent="0.35">
      <c r="A9086" t="s">
        <v>10</v>
      </c>
      <c r="B9086" t="s">
        <v>17953</v>
      </c>
      <c r="C9086" t="s">
        <v>17954</v>
      </c>
      <c r="D9086">
        <v>5</v>
      </c>
      <c r="E9086">
        <v>16</v>
      </c>
      <c r="F9086" t="s">
        <v>276</v>
      </c>
      <c r="G9086" t="str">
        <f>VLOOKUP(F9086, Themes!$A$1:$C$51, 2, FALSE )</f>
        <v>Workplace Happenings</v>
      </c>
      <c r="H9086" t="str">
        <f>VLOOKUP(F9086, Themes!$A$1:$C$51, 3, FALSE )</f>
        <v>Dunder Mifflin Operations &amp; Activities</v>
      </c>
      <c r="I9086">
        <v>0.29599999999999999</v>
      </c>
      <c r="J9086">
        <v>0</v>
      </c>
      <c r="K9086">
        <v>0.91900000000000004</v>
      </c>
      <c r="L9086">
        <v>8.1000000000000003E-2</v>
      </c>
    </row>
    <row r="9087" spans="1:12" x14ac:dyDescent="0.35">
      <c r="A9087" t="s">
        <v>14</v>
      </c>
      <c r="B9087" t="s">
        <v>17955</v>
      </c>
      <c r="C9087" t="s">
        <v>17956</v>
      </c>
      <c r="D9087">
        <v>5</v>
      </c>
      <c r="E9087">
        <v>16</v>
      </c>
      <c r="F9087" t="s">
        <v>233</v>
      </c>
      <c r="G9087" t="str">
        <f>VLOOKUP(F9087, Themes!$A$1:$C$51, 2, FALSE )</f>
        <v>Oscar &amp; David Wallace</v>
      </c>
      <c r="H9087" t="str">
        <f>VLOOKUP(F9087, Themes!$A$1:$C$51, 3, FALSE )</f>
        <v>Character's Activities</v>
      </c>
      <c r="I9087">
        <v>0.1779</v>
      </c>
      <c r="J9087">
        <v>0.153</v>
      </c>
      <c r="K9087">
        <v>0.54100000000000004</v>
      </c>
      <c r="L9087">
        <v>0.30599999999999999</v>
      </c>
    </row>
    <row r="9088" spans="1:12" x14ac:dyDescent="0.35">
      <c r="A9088" t="s">
        <v>58</v>
      </c>
      <c r="B9088" t="s">
        <v>17957</v>
      </c>
      <c r="C9088" t="s">
        <v>17958</v>
      </c>
      <c r="D9088">
        <v>5</v>
      </c>
      <c r="E9088">
        <v>16</v>
      </c>
      <c r="F9088" t="s">
        <v>13</v>
      </c>
      <c r="G9088" t="str">
        <f>VLOOKUP(F9088, Themes!$A$1:$C$51, 2, FALSE )</f>
        <v>Jim &amp; Pam Relationship</v>
      </c>
      <c r="H9088" t="str">
        <f>VLOOKUP(F9088, Themes!$A$1:$C$51, 3, FALSE )</f>
        <v>Love, Sex, &amp; Relationships</v>
      </c>
      <c r="I9088">
        <v>0</v>
      </c>
      <c r="J9088">
        <v>0</v>
      </c>
      <c r="K9088">
        <v>1</v>
      </c>
      <c r="L9088">
        <v>0</v>
      </c>
    </row>
    <row r="9089" spans="1:12" x14ac:dyDescent="0.35">
      <c r="A9089" t="s">
        <v>14</v>
      </c>
      <c r="B9089" t="s">
        <v>17959</v>
      </c>
      <c r="C9089" t="s">
        <v>17960</v>
      </c>
      <c r="D9089">
        <v>5</v>
      </c>
      <c r="E9089">
        <v>16</v>
      </c>
      <c r="F9089" t="s">
        <v>13</v>
      </c>
      <c r="G9089" t="str">
        <f>VLOOKUP(F9089, Themes!$A$1:$C$51, 2, FALSE )</f>
        <v>Jim &amp; Pam Relationship</v>
      </c>
      <c r="H9089" t="str">
        <f>VLOOKUP(F9089, Themes!$A$1:$C$51, 3, FALSE )</f>
        <v>Love, Sex, &amp; Relationships</v>
      </c>
      <c r="I9089">
        <v>0.57189999999999996</v>
      </c>
      <c r="J9089">
        <v>0</v>
      </c>
      <c r="K9089">
        <v>0.63700000000000001</v>
      </c>
      <c r="L9089">
        <v>0.36299999999999999</v>
      </c>
    </row>
    <row r="9090" spans="1:12" x14ac:dyDescent="0.35">
      <c r="A9090" t="s">
        <v>10</v>
      </c>
      <c r="B9090" t="s">
        <v>17961</v>
      </c>
      <c r="C9090" t="s">
        <v>17962</v>
      </c>
      <c r="D9090">
        <v>5</v>
      </c>
      <c r="E9090">
        <v>16</v>
      </c>
      <c r="F9090" t="s">
        <v>40</v>
      </c>
      <c r="G9090" t="str">
        <f>VLOOKUP(F9090, Themes!$A$1:$C$51, 2, FALSE )</f>
        <v>Items in Dunder Mifflin</v>
      </c>
      <c r="H9090" t="str">
        <f>VLOOKUP(F9090, Themes!$A$1:$C$51, 3, FALSE )</f>
        <v>Dunder Mifflin Operations &amp; Activities</v>
      </c>
      <c r="I9090">
        <v>0.95309999999999995</v>
      </c>
      <c r="J9090">
        <v>0</v>
      </c>
      <c r="K9090">
        <v>0.71699999999999997</v>
      </c>
      <c r="L9090">
        <v>0.28299999999999997</v>
      </c>
    </row>
    <row r="9091" spans="1:12" x14ac:dyDescent="0.35">
      <c r="A9091" t="s">
        <v>10</v>
      </c>
      <c r="B9091" t="s">
        <v>17963</v>
      </c>
      <c r="C9091" t="s">
        <v>17964</v>
      </c>
      <c r="D9091">
        <v>5</v>
      </c>
      <c r="E9091">
        <v>16</v>
      </c>
      <c r="F9091" t="s">
        <v>325</v>
      </c>
      <c r="G9091" t="str">
        <f>VLOOKUP(F9091, Themes!$A$1:$C$51, 2, FALSE )</f>
        <v>Gender Roles</v>
      </c>
      <c r="H9091" t="str">
        <f>VLOOKUP(F9091, Themes!$A$1:$C$51, 3, FALSE )</f>
        <v>Social Issues &amp; Miscellaneous</v>
      </c>
      <c r="I9091">
        <v>0.89710000000000001</v>
      </c>
      <c r="J9091">
        <v>4.2999999999999997E-2</v>
      </c>
      <c r="K9091">
        <v>0.75900000000000001</v>
      </c>
      <c r="L9091">
        <v>0.19800000000000001</v>
      </c>
    </row>
    <row r="9092" spans="1:12" x14ac:dyDescent="0.35">
      <c r="A9092" t="s">
        <v>10</v>
      </c>
      <c r="B9092" t="s">
        <v>17965</v>
      </c>
      <c r="C9092" t="s">
        <v>17966</v>
      </c>
      <c r="D9092">
        <v>5</v>
      </c>
      <c r="E9092">
        <v>16</v>
      </c>
      <c r="F9092" t="s">
        <v>13</v>
      </c>
      <c r="G9092" t="str">
        <f>VLOOKUP(F9092, Themes!$A$1:$C$51, 2, FALSE )</f>
        <v>Jim &amp; Pam Relationship</v>
      </c>
      <c r="H9092" t="str">
        <f>VLOOKUP(F9092, Themes!$A$1:$C$51, 3, FALSE )</f>
        <v>Love, Sex, &amp; Relationships</v>
      </c>
      <c r="I9092">
        <v>0</v>
      </c>
      <c r="J9092">
        <v>0</v>
      </c>
      <c r="K9092">
        <v>1</v>
      </c>
      <c r="L9092">
        <v>0</v>
      </c>
    </row>
    <row r="9093" spans="1:12" x14ac:dyDescent="0.35">
      <c r="A9093" t="s">
        <v>10</v>
      </c>
      <c r="B9093" t="s">
        <v>17967</v>
      </c>
      <c r="C9093" t="s">
        <v>17968</v>
      </c>
      <c r="D9093">
        <v>5</v>
      </c>
      <c r="E9093">
        <v>16</v>
      </c>
      <c r="F9093" t="s">
        <v>13</v>
      </c>
      <c r="G9093" t="str">
        <f>VLOOKUP(F9093, Themes!$A$1:$C$51, 2, FALSE )</f>
        <v>Jim &amp; Pam Relationship</v>
      </c>
      <c r="H9093" t="str">
        <f>VLOOKUP(F9093, Themes!$A$1:$C$51, 3, FALSE )</f>
        <v>Love, Sex, &amp; Relationships</v>
      </c>
      <c r="I9093">
        <v>-2.4E-2</v>
      </c>
      <c r="J9093">
        <v>0.13600000000000001</v>
      </c>
      <c r="K9093">
        <v>0.73199999999999998</v>
      </c>
      <c r="L9093">
        <v>0.13200000000000001</v>
      </c>
    </row>
    <row r="9094" spans="1:12" x14ac:dyDescent="0.35">
      <c r="A9094" t="s">
        <v>10</v>
      </c>
      <c r="B9094" t="s">
        <v>17969</v>
      </c>
      <c r="C9094" t="s">
        <v>17970</v>
      </c>
      <c r="D9094">
        <v>5</v>
      </c>
      <c r="E9094">
        <v>16</v>
      </c>
      <c r="F9094" t="s">
        <v>226</v>
      </c>
      <c r="G9094" t="str">
        <f>VLOOKUP(F9094, Themes!$A$1:$C$51, 2, FALSE )</f>
        <v>Focusing at Work</v>
      </c>
      <c r="H9094" t="str">
        <f>VLOOKUP(F9094, Themes!$A$1:$C$51, 3, FALSE )</f>
        <v>Dunder Mifflin Operations &amp; Activities</v>
      </c>
      <c r="I9094">
        <v>0.63690000000000002</v>
      </c>
      <c r="J9094">
        <v>8.7999999999999995E-2</v>
      </c>
      <c r="K9094">
        <v>0.64600000000000002</v>
      </c>
      <c r="L9094">
        <v>0.26500000000000001</v>
      </c>
    </row>
    <row r="9095" spans="1:12" x14ac:dyDescent="0.35">
      <c r="A9095" t="s">
        <v>14</v>
      </c>
      <c r="B9095" t="s">
        <v>17971</v>
      </c>
      <c r="C9095" t="s">
        <v>17972</v>
      </c>
      <c r="D9095">
        <v>5</v>
      </c>
      <c r="E9095">
        <v>16</v>
      </c>
      <c r="F9095" t="s">
        <v>412</v>
      </c>
      <c r="G9095" t="str">
        <f>VLOOKUP(F9095, Themes!$A$1:$C$51, 2, FALSE )</f>
        <v>Fun in the Office</v>
      </c>
      <c r="H9095" t="str">
        <f>VLOOKUP(F9095, Themes!$A$1:$C$51, 3, FALSE )</f>
        <v>Socialization at Dunder Mifflin</v>
      </c>
      <c r="I9095">
        <v>0.49390000000000001</v>
      </c>
      <c r="J9095">
        <v>0</v>
      </c>
      <c r="K9095">
        <v>0.73799999999999999</v>
      </c>
      <c r="L9095">
        <v>0.26200000000000001</v>
      </c>
    </row>
    <row r="9096" spans="1:12" x14ac:dyDescent="0.35">
      <c r="A9096" t="s">
        <v>10</v>
      </c>
      <c r="B9096" t="s">
        <v>17973</v>
      </c>
      <c r="C9096" t="s">
        <v>17974</v>
      </c>
      <c r="D9096">
        <v>5</v>
      </c>
      <c r="E9096">
        <v>16</v>
      </c>
      <c r="F9096" t="s">
        <v>209</v>
      </c>
      <c r="G9096" t="str">
        <f>VLOOKUP(F9096, Themes!$A$1:$C$51, 2, FALSE )</f>
        <v>Financial Activities</v>
      </c>
      <c r="H9096" t="str">
        <f>VLOOKUP(F9096, Themes!$A$1:$C$51, 3, FALSE )</f>
        <v>Dunder Mifflin Operations &amp; Activities</v>
      </c>
      <c r="I9096">
        <v>0.71899999999999997</v>
      </c>
      <c r="J9096">
        <v>0</v>
      </c>
      <c r="K9096">
        <v>0.64700000000000002</v>
      </c>
      <c r="L9096">
        <v>0.35299999999999998</v>
      </c>
    </row>
    <row r="9097" spans="1:12" x14ac:dyDescent="0.35">
      <c r="A9097" t="s">
        <v>10</v>
      </c>
      <c r="B9097" t="s">
        <v>17975</v>
      </c>
      <c r="C9097" t="s">
        <v>17976</v>
      </c>
      <c r="D9097">
        <v>5</v>
      </c>
      <c r="E9097">
        <v>16</v>
      </c>
      <c r="F9097" t="s">
        <v>140</v>
      </c>
      <c r="G9097" t="str">
        <f>VLOOKUP(F9097, Themes!$A$1:$C$51, 2, FALSE )</f>
        <v>Celebrations</v>
      </c>
      <c r="H9097" t="str">
        <f>VLOOKUP(F9097, Themes!$A$1:$C$51, 3, FALSE )</f>
        <v>Socialization at Dunder Mifflin</v>
      </c>
      <c r="I9097">
        <v>0.40189999999999998</v>
      </c>
      <c r="J9097">
        <v>0</v>
      </c>
      <c r="K9097">
        <v>0.84699999999999998</v>
      </c>
      <c r="L9097">
        <v>0.153</v>
      </c>
    </row>
    <row r="9098" spans="1:12" x14ac:dyDescent="0.35">
      <c r="A9098" t="s">
        <v>10</v>
      </c>
      <c r="B9098" t="s">
        <v>17977</v>
      </c>
      <c r="C9098" t="s">
        <v>17978</v>
      </c>
      <c r="D9098">
        <v>5</v>
      </c>
      <c r="E9098">
        <v>16</v>
      </c>
      <c r="F9098" t="s">
        <v>53</v>
      </c>
      <c r="G9098" t="str">
        <f>VLOOKUP(F9098, Themes!$A$1:$C$51, 2, FALSE )</f>
        <v>Heartbreaks &amp; Jan</v>
      </c>
      <c r="H9098" t="str">
        <f>VLOOKUP(F9098, Themes!$A$1:$C$51, 3, FALSE )</f>
        <v>Love, Sex, &amp; Relationships</v>
      </c>
      <c r="I9098">
        <v>-0.55630000000000002</v>
      </c>
      <c r="J9098">
        <v>0.21199999999999999</v>
      </c>
      <c r="K9098">
        <v>0.66500000000000004</v>
      </c>
      <c r="L9098">
        <v>0.123</v>
      </c>
    </row>
    <row r="9099" spans="1:12" x14ac:dyDescent="0.35">
      <c r="A9099" t="s">
        <v>41</v>
      </c>
      <c r="B9099" t="s">
        <v>17979</v>
      </c>
      <c r="C9099" t="s">
        <v>17980</v>
      </c>
      <c r="D9099">
        <v>5</v>
      </c>
      <c r="E9099">
        <v>16</v>
      </c>
      <c r="F9099" t="s">
        <v>82</v>
      </c>
      <c r="G9099" t="str">
        <f>VLOOKUP(F9099, Themes!$A$1:$C$51, 2, FALSE )</f>
        <v>Dwight's Behaviours</v>
      </c>
      <c r="H9099" t="str">
        <f>VLOOKUP(F9099, Themes!$A$1:$C$51, 3, FALSE )</f>
        <v>Character's Activities</v>
      </c>
      <c r="I9099">
        <v>0</v>
      </c>
      <c r="J9099">
        <v>0</v>
      </c>
      <c r="K9099">
        <v>1</v>
      </c>
      <c r="L9099">
        <v>0</v>
      </c>
    </row>
    <row r="9100" spans="1:12" x14ac:dyDescent="0.35">
      <c r="A9100" t="s">
        <v>41</v>
      </c>
      <c r="B9100" t="s">
        <v>17981</v>
      </c>
      <c r="C9100" t="s">
        <v>17982</v>
      </c>
      <c r="D9100">
        <v>5</v>
      </c>
      <c r="E9100">
        <v>16</v>
      </c>
      <c r="F9100" t="s">
        <v>195</v>
      </c>
      <c r="G9100" t="str">
        <f>VLOOKUP(F9100, Themes!$A$1:$C$51, 2, FALSE )</f>
        <v>Kevin's Activities</v>
      </c>
      <c r="H9100" t="str">
        <f>VLOOKUP(F9100, Themes!$A$1:$C$51, 3, FALSE )</f>
        <v>Character's Activities</v>
      </c>
      <c r="I9100">
        <v>0</v>
      </c>
      <c r="J9100">
        <v>0</v>
      </c>
      <c r="K9100">
        <v>1</v>
      </c>
      <c r="L9100">
        <v>0</v>
      </c>
    </row>
    <row r="9101" spans="1:12" x14ac:dyDescent="0.35">
      <c r="A9101" t="s">
        <v>10</v>
      </c>
      <c r="B9101" t="s">
        <v>17983</v>
      </c>
      <c r="C9101" t="s">
        <v>17984</v>
      </c>
      <c r="D9101">
        <v>5</v>
      </c>
      <c r="E9101">
        <v>16</v>
      </c>
      <c r="F9101" t="s">
        <v>44</v>
      </c>
      <c r="G9101" t="str">
        <f>VLOOKUP(F9101, Themes!$A$1:$C$51, 2, FALSE )</f>
        <v>Showing Appreciation for Others</v>
      </c>
      <c r="H9101" t="str">
        <f>VLOOKUP(F9101, Themes!$A$1:$C$51, 3, FALSE )</f>
        <v>Character Relationships with Each Other</v>
      </c>
      <c r="I9101">
        <v>0.77170000000000005</v>
      </c>
      <c r="J9101">
        <v>0</v>
      </c>
      <c r="K9101">
        <v>0.77400000000000002</v>
      </c>
      <c r="L9101">
        <v>0.22600000000000001</v>
      </c>
    </row>
    <row r="9102" spans="1:12" x14ac:dyDescent="0.35">
      <c r="A9102" t="s">
        <v>10</v>
      </c>
      <c r="B9102" t="s">
        <v>17985</v>
      </c>
      <c r="C9102" t="s">
        <v>17986</v>
      </c>
      <c r="D9102">
        <v>5</v>
      </c>
      <c r="E9102">
        <v>16</v>
      </c>
      <c r="F9102" t="s">
        <v>70</v>
      </c>
      <c r="G9102" t="str">
        <f>VLOOKUP(F9102, Themes!$A$1:$C$51, 2, FALSE )</f>
        <v>Recreation</v>
      </c>
      <c r="H9102" t="str">
        <f>VLOOKUP(F9102, Themes!$A$1:$C$51, 3, FALSE )</f>
        <v>Socialization at Dunder Mifflin</v>
      </c>
      <c r="I9102">
        <v>0.34</v>
      </c>
      <c r="J9102">
        <v>0</v>
      </c>
      <c r="K9102">
        <v>0.54100000000000004</v>
      </c>
      <c r="L9102">
        <v>0.45900000000000002</v>
      </c>
    </row>
    <row r="9103" spans="1:12" x14ac:dyDescent="0.35">
      <c r="A9103" t="s">
        <v>10</v>
      </c>
      <c r="B9103" t="s">
        <v>17987</v>
      </c>
      <c r="C9103" t="s">
        <v>17988</v>
      </c>
      <c r="D9103">
        <v>5</v>
      </c>
      <c r="E9103">
        <v>16</v>
      </c>
      <c r="F9103" t="s">
        <v>85</v>
      </c>
      <c r="G9103" t="str">
        <f>VLOOKUP(F9103, Themes!$A$1:$C$51, 2, FALSE )</f>
        <v>Leaving the Office</v>
      </c>
      <c r="H9103" t="str">
        <f>VLOOKUP(F9103, Themes!$A$1:$C$51, 3, FALSE )</f>
        <v>Transportation &amp; Life Outside Dunder Mifflin</v>
      </c>
      <c r="I9103">
        <v>0.90810000000000002</v>
      </c>
      <c r="J9103">
        <v>0</v>
      </c>
      <c r="K9103">
        <v>0.51200000000000001</v>
      </c>
      <c r="L9103">
        <v>0.48799999999999999</v>
      </c>
    </row>
    <row r="9104" spans="1:12" x14ac:dyDescent="0.35">
      <c r="A9104" t="s">
        <v>14</v>
      </c>
      <c r="B9104" t="s">
        <v>17989</v>
      </c>
      <c r="C9104" t="s">
        <v>17990</v>
      </c>
      <c r="D9104">
        <v>5</v>
      </c>
      <c r="E9104">
        <v>16</v>
      </c>
      <c r="F9104" t="s">
        <v>70</v>
      </c>
      <c r="G9104" t="str">
        <f>VLOOKUP(F9104, Themes!$A$1:$C$51, 2, FALSE )</f>
        <v>Recreation</v>
      </c>
      <c r="H9104" t="str">
        <f>VLOOKUP(F9104, Themes!$A$1:$C$51, 3, FALSE )</f>
        <v>Socialization at Dunder Mifflin</v>
      </c>
      <c r="I9104">
        <v>0</v>
      </c>
      <c r="J9104">
        <v>0</v>
      </c>
      <c r="K9104">
        <v>1</v>
      </c>
      <c r="L9104">
        <v>0</v>
      </c>
    </row>
    <row r="9105" spans="1:12" x14ac:dyDescent="0.35">
      <c r="A9105" t="s">
        <v>10</v>
      </c>
      <c r="B9105" t="s">
        <v>17991</v>
      </c>
      <c r="C9105" t="s">
        <v>17992</v>
      </c>
      <c r="D9105">
        <v>5</v>
      </c>
      <c r="E9105">
        <v>16</v>
      </c>
      <c r="F9105" t="s">
        <v>61</v>
      </c>
      <c r="G9105" t="str">
        <f>VLOOKUP(F9105, Themes!$A$1:$C$51, 2, FALSE )</f>
        <v>Dundies and Watching videos</v>
      </c>
      <c r="H9105" t="str">
        <f>VLOOKUP(F9105, Themes!$A$1:$C$51, 3, FALSE )</f>
        <v>Socialization at Dunder Mifflin</v>
      </c>
      <c r="I9105">
        <v>-0.29599999999999999</v>
      </c>
      <c r="J9105">
        <v>0.121</v>
      </c>
      <c r="K9105">
        <v>0.879</v>
      </c>
      <c r="L9105">
        <v>0</v>
      </c>
    </row>
    <row r="9106" spans="1:12" x14ac:dyDescent="0.35">
      <c r="A9106" t="s">
        <v>10</v>
      </c>
      <c r="B9106" t="s">
        <v>17993</v>
      </c>
      <c r="C9106" t="s">
        <v>17994</v>
      </c>
      <c r="D9106">
        <v>5</v>
      </c>
      <c r="E9106">
        <v>16</v>
      </c>
      <c r="F9106" t="s">
        <v>265</v>
      </c>
      <c r="G9106" t="str">
        <f>VLOOKUP(F9106, Themes!$A$1:$C$51, 2, FALSE )</f>
        <v>Michael's Behaviours</v>
      </c>
      <c r="H9106" t="str">
        <f>VLOOKUP(F9106, Themes!$A$1:$C$51, 3, FALSE )</f>
        <v>Character's Activities</v>
      </c>
      <c r="I9106">
        <v>0.26369999999999999</v>
      </c>
      <c r="J9106">
        <v>0.11600000000000001</v>
      </c>
      <c r="K9106">
        <v>0.72199999999999998</v>
      </c>
      <c r="L9106">
        <v>0.161</v>
      </c>
    </row>
    <row r="9107" spans="1:12" x14ac:dyDescent="0.35">
      <c r="A9107" t="s">
        <v>10</v>
      </c>
      <c r="B9107" t="s">
        <v>17995</v>
      </c>
      <c r="C9107" t="s">
        <v>17996</v>
      </c>
      <c r="D9107">
        <v>5</v>
      </c>
      <c r="E9107">
        <v>16</v>
      </c>
      <c r="F9107" t="s">
        <v>540</v>
      </c>
      <c r="G9107" t="str">
        <f>VLOOKUP(F9107, Themes!$A$1:$C$51, 2, FALSE )</f>
        <v>Romantic Feelings</v>
      </c>
      <c r="H9107" t="str">
        <f>VLOOKUP(F9107, Themes!$A$1:$C$51, 3, FALSE )</f>
        <v>Love, Sex, &amp; Relationships</v>
      </c>
      <c r="I9107">
        <v>0.2732</v>
      </c>
      <c r="J9107">
        <v>0</v>
      </c>
      <c r="K9107">
        <v>0.9</v>
      </c>
      <c r="L9107">
        <v>0.1</v>
      </c>
    </row>
    <row r="9108" spans="1:12" x14ac:dyDescent="0.35">
      <c r="A9108" t="s">
        <v>10</v>
      </c>
      <c r="B9108" t="s">
        <v>17997</v>
      </c>
      <c r="C9108" t="s">
        <v>17998</v>
      </c>
      <c r="D9108">
        <v>5</v>
      </c>
      <c r="E9108">
        <v>16</v>
      </c>
      <c r="F9108" t="s">
        <v>233</v>
      </c>
      <c r="G9108" t="str">
        <f>VLOOKUP(F9108, Themes!$A$1:$C$51, 2, FALSE )</f>
        <v>Oscar &amp; David Wallace</v>
      </c>
      <c r="H9108" t="str">
        <f>VLOOKUP(F9108, Themes!$A$1:$C$51, 3, FALSE )</f>
        <v>Character's Activities</v>
      </c>
      <c r="I9108">
        <v>7.7200000000000005E-2</v>
      </c>
      <c r="J9108">
        <v>0</v>
      </c>
      <c r="K9108">
        <v>0.84299999999999997</v>
      </c>
      <c r="L9108">
        <v>0.157</v>
      </c>
    </row>
    <row r="9109" spans="1:12" x14ac:dyDescent="0.35">
      <c r="A9109" t="s">
        <v>10</v>
      </c>
      <c r="B9109" t="s">
        <v>17999</v>
      </c>
      <c r="C9109" t="s">
        <v>18000</v>
      </c>
      <c r="D9109">
        <v>5</v>
      </c>
      <c r="E9109">
        <v>16</v>
      </c>
      <c r="F9109" t="s">
        <v>94</v>
      </c>
      <c r="G9109" t="str">
        <f>VLOOKUP(F9109, Themes!$A$1:$C$51, 2, FALSE )</f>
        <v>Self Care Behaviours</v>
      </c>
      <c r="H9109" t="str">
        <f>VLOOKUP(F9109, Themes!$A$1:$C$51, 3, FALSE )</f>
        <v>Health &amp; Wellbeing</v>
      </c>
      <c r="I9109">
        <v>0</v>
      </c>
      <c r="J9109">
        <v>0</v>
      </c>
      <c r="K9109">
        <v>1</v>
      </c>
      <c r="L9109">
        <v>0</v>
      </c>
    </row>
    <row r="9110" spans="1:12" x14ac:dyDescent="0.35">
      <c r="A9110" t="s">
        <v>10</v>
      </c>
      <c r="B9110" t="s">
        <v>18001</v>
      </c>
      <c r="C9110" t="s">
        <v>18002</v>
      </c>
      <c r="D9110">
        <v>5</v>
      </c>
      <c r="E9110">
        <v>16</v>
      </c>
      <c r="F9110" t="s">
        <v>238</v>
      </c>
      <c r="G9110" t="str">
        <f>VLOOKUP(F9110, Themes!$A$1:$C$51, 2, FALSE )</f>
        <v>Communication &amp; Problem Solving</v>
      </c>
      <c r="H9110" t="str">
        <f>VLOOKUP(F9110, Themes!$A$1:$C$51, 3, FALSE )</f>
        <v>Dunder Mifflin Politics</v>
      </c>
      <c r="I9110">
        <v>-0.31290000000000001</v>
      </c>
      <c r="J9110">
        <v>0.192</v>
      </c>
      <c r="K9110">
        <v>0.60599999999999998</v>
      </c>
      <c r="L9110">
        <v>0.20200000000000001</v>
      </c>
    </row>
    <row r="9111" spans="1:12" x14ac:dyDescent="0.35">
      <c r="A9111" t="s">
        <v>10</v>
      </c>
      <c r="B9111" t="s">
        <v>18003</v>
      </c>
      <c r="C9111" t="s">
        <v>18004</v>
      </c>
      <c r="D9111">
        <v>5</v>
      </c>
      <c r="E9111">
        <v>16</v>
      </c>
      <c r="F9111" t="s">
        <v>233</v>
      </c>
      <c r="G9111" t="str">
        <f>VLOOKUP(F9111, Themes!$A$1:$C$51, 2, FALSE )</f>
        <v>Oscar &amp; David Wallace</v>
      </c>
      <c r="H9111" t="str">
        <f>VLOOKUP(F9111, Themes!$A$1:$C$51, 3, FALSE )</f>
        <v>Character's Activities</v>
      </c>
      <c r="I9111">
        <v>0.57189999999999996</v>
      </c>
      <c r="J9111">
        <v>0.16</v>
      </c>
      <c r="K9111">
        <v>0.58199999999999996</v>
      </c>
      <c r="L9111">
        <v>0.25800000000000001</v>
      </c>
    </row>
    <row r="9112" spans="1:12" x14ac:dyDescent="0.35">
      <c r="A9112" t="s">
        <v>10</v>
      </c>
      <c r="B9112" t="s">
        <v>18005</v>
      </c>
      <c r="C9112" t="s">
        <v>18006</v>
      </c>
      <c r="D9112">
        <v>5</v>
      </c>
      <c r="E9112">
        <v>16</v>
      </c>
      <c r="F9112" t="s">
        <v>325</v>
      </c>
      <c r="G9112" t="str">
        <f>VLOOKUP(F9112, Themes!$A$1:$C$51, 2, FALSE )</f>
        <v>Gender Roles</v>
      </c>
      <c r="H9112" t="str">
        <f>VLOOKUP(F9112, Themes!$A$1:$C$51, 3, FALSE )</f>
        <v>Social Issues &amp; Miscellaneous</v>
      </c>
      <c r="I9112">
        <v>0.31819999999999998</v>
      </c>
      <c r="J9112">
        <v>0</v>
      </c>
      <c r="K9112">
        <v>0.83899999999999997</v>
      </c>
      <c r="L9112">
        <v>0.161</v>
      </c>
    </row>
    <row r="9113" spans="1:12" x14ac:dyDescent="0.35">
      <c r="A9113" t="s">
        <v>10</v>
      </c>
      <c r="B9113" t="s">
        <v>18007</v>
      </c>
      <c r="C9113" t="s">
        <v>18008</v>
      </c>
      <c r="D9113">
        <v>5</v>
      </c>
      <c r="E9113">
        <v>16</v>
      </c>
      <c r="F9113" t="s">
        <v>53</v>
      </c>
      <c r="G9113" t="str">
        <f>VLOOKUP(F9113, Themes!$A$1:$C$51, 2, FALSE )</f>
        <v>Heartbreaks &amp; Jan</v>
      </c>
      <c r="H9113" t="str">
        <f>VLOOKUP(F9113, Themes!$A$1:$C$51, 3, FALSE )</f>
        <v>Love, Sex, &amp; Relationships</v>
      </c>
      <c r="I9113">
        <v>0.75600000000000001</v>
      </c>
      <c r="J9113">
        <v>9.4E-2</v>
      </c>
      <c r="K9113">
        <v>0.55400000000000005</v>
      </c>
      <c r="L9113">
        <v>0.35199999999999998</v>
      </c>
    </row>
    <row r="9114" spans="1:12" x14ac:dyDescent="0.35">
      <c r="A9114" t="s">
        <v>58</v>
      </c>
      <c r="B9114" t="s">
        <v>18009</v>
      </c>
      <c r="C9114" t="s">
        <v>18010</v>
      </c>
      <c r="D9114">
        <v>5</v>
      </c>
      <c r="E9114">
        <v>16</v>
      </c>
      <c r="F9114" t="s">
        <v>91</v>
      </c>
      <c r="G9114" t="str">
        <f>VLOOKUP(F9114, Themes!$A$1:$C$51, 2, FALSE )</f>
        <v>Phylllis &amp; Angela Activities</v>
      </c>
      <c r="H9114" t="str">
        <f>VLOOKUP(F9114, Themes!$A$1:$C$51, 3, FALSE )</f>
        <v>Character's Activities</v>
      </c>
      <c r="I9114">
        <v>0.40189999999999998</v>
      </c>
      <c r="J9114">
        <v>0</v>
      </c>
      <c r="K9114">
        <v>0.88100000000000001</v>
      </c>
      <c r="L9114">
        <v>0.11899999999999999</v>
      </c>
    </row>
    <row r="9115" spans="1:12" x14ac:dyDescent="0.35">
      <c r="A9115" t="s">
        <v>14</v>
      </c>
      <c r="B9115" t="s">
        <v>18011</v>
      </c>
      <c r="C9115" t="s">
        <v>18012</v>
      </c>
      <c r="D9115">
        <v>5</v>
      </c>
      <c r="E9115">
        <v>16</v>
      </c>
      <c r="F9115" t="s">
        <v>412</v>
      </c>
      <c r="G9115" t="str">
        <f>VLOOKUP(F9115, Themes!$A$1:$C$51, 2, FALSE )</f>
        <v>Fun in the Office</v>
      </c>
      <c r="H9115" t="str">
        <f>VLOOKUP(F9115, Themes!$A$1:$C$51, 3, FALSE )</f>
        <v>Socialization at Dunder Mifflin</v>
      </c>
      <c r="I9115">
        <v>0.54869999999999997</v>
      </c>
      <c r="J9115">
        <v>0</v>
      </c>
      <c r="K9115">
        <v>0.73799999999999999</v>
      </c>
      <c r="L9115">
        <v>0.26200000000000001</v>
      </c>
    </row>
    <row r="9116" spans="1:12" x14ac:dyDescent="0.35">
      <c r="A9116" t="s">
        <v>86</v>
      </c>
      <c r="B9116" t="s">
        <v>18013</v>
      </c>
      <c r="C9116" t="s">
        <v>18014</v>
      </c>
      <c r="D9116">
        <v>5</v>
      </c>
      <c r="E9116">
        <v>16</v>
      </c>
      <c r="F9116" t="s">
        <v>367</v>
      </c>
      <c r="G9116" t="str">
        <f>VLOOKUP(F9116, Themes!$A$1:$C$51, 2, FALSE )</f>
        <v>Office Praise for Work</v>
      </c>
      <c r="H9116" t="str">
        <f>VLOOKUP(F9116, Themes!$A$1:$C$51, 3, FALSE )</f>
        <v>Character Relationships with Each Other</v>
      </c>
      <c r="I9116">
        <v>0.2732</v>
      </c>
      <c r="J9116">
        <v>0</v>
      </c>
      <c r="K9116">
        <v>0.88400000000000001</v>
      </c>
      <c r="L9116">
        <v>0.11600000000000001</v>
      </c>
    </row>
    <row r="9117" spans="1:12" x14ac:dyDescent="0.35">
      <c r="A9117" t="s">
        <v>10</v>
      </c>
      <c r="B9117" t="s">
        <v>18015</v>
      </c>
      <c r="C9117" t="s">
        <v>18016</v>
      </c>
      <c r="D9117">
        <v>5</v>
      </c>
      <c r="E9117">
        <v>16</v>
      </c>
      <c r="F9117" t="s">
        <v>143</v>
      </c>
      <c r="G9117" t="str">
        <f>VLOOKUP(F9117, Themes!$A$1:$C$51, 2, FALSE )</f>
        <v>Meridith &amp; Creed Activities</v>
      </c>
      <c r="H9117" t="str">
        <f>VLOOKUP(F9117, Themes!$A$1:$C$51, 3, FALSE )</f>
        <v>Character's Activities</v>
      </c>
      <c r="I9117">
        <v>0.72629999999999995</v>
      </c>
      <c r="J9117">
        <v>0</v>
      </c>
      <c r="K9117">
        <v>0.66300000000000003</v>
      </c>
      <c r="L9117">
        <v>0.33700000000000002</v>
      </c>
    </row>
    <row r="9118" spans="1:12" x14ac:dyDescent="0.35">
      <c r="A9118" t="s">
        <v>86</v>
      </c>
      <c r="B9118" t="s">
        <v>18017</v>
      </c>
      <c r="C9118" t="s">
        <v>18018</v>
      </c>
      <c r="D9118">
        <v>5</v>
      </c>
      <c r="E9118">
        <v>16</v>
      </c>
      <c r="F9118" t="s">
        <v>325</v>
      </c>
      <c r="G9118" t="str">
        <f>VLOOKUP(F9118, Themes!$A$1:$C$51, 2, FALSE )</f>
        <v>Gender Roles</v>
      </c>
      <c r="H9118" t="str">
        <f>VLOOKUP(F9118, Themes!$A$1:$C$51, 3, FALSE )</f>
        <v>Social Issues &amp; Miscellaneous</v>
      </c>
      <c r="I9118">
        <v>-0.52669999999999995</v>
      </c>
      <c r="J9118">
        <v>0.20100000000000001</v>
      </c>
      <c r="K9118">
        <v>0.68799999999999994</v>
      </c>
      <c r="L9118">
        <v>0.111</v>
      </c>
    </row>
    <row r="9119" spans="1:12" x14ac:dyDescent="0.35">
      <c r="A9119" t="s">
        <v>86</v>
      </c>
      <c r="B9119" t="s">
        <v>18019</v>
      </c>
      <c r="C9119" t="s">
        <v>18020</v>
      </c>
      <c r="D9119">
        <v>5</v>
      </c>
      <c r="E9119">
        <v>16</v>
      </c>
      <c r="F9119" t="s">
        <v>202</v>
      </c>
      <c r="G9119" t="str">
        <f>VLOOKUP(F9119, Themes!$A$1:$C$51, 2, FALSE )</f>
        <v>Stanley's Activities</v>
      </c>
      <c r="H9119" t="str">
        <f>VLOOKUP(F9119, Themes!$A$1:$C$51, 3, FALSE )</f>
        <v>Character's Activities</v>
      </c>
      <c r="I9119">
        <v>0</v>
      </c>
      <c r="J9119">
        <v>0</v>
      </c>
      <c r="K9119">
        <v>1</v>
      </c>
      <c r="L9119">
        <v>0</v>
      </c>
    </row>
    <row r="9120" spans="1:12" x14ac:dyDescent="0.35">
      <c r="A9120" t="s">
        <v>86</v>
      </c>
      <c r="B9120" t="s">
        <v>18021</v>
      </c>
      <c r="C9120" t="s">
        <v>7860</v>
      </c>
      <c r="D9120">
        <v>5</v>
      </c>
      <c r="E9120">
        <v>16</v>
      </c>
      <c r="F9120" t="s">
        <v>53</v>
      </c>
      <c r="G9120" t="str">
        <f>VLOOKUP(F9120, Themes!$A$1:$C$51, 2, FALSE )</f>
        <v>Heartbreaks &amp; Jan</v>
      </c>
      <c r="H9120" t="str">
        <f>VLOOKUP(F9120, Themes!$A$1:$C$51, 3, FALSE )</f>
        <v>Love, Sex, &amp; Relationships</v>
      </c>
      <c r="I9120">
        <v>0</v>
      </c>
      <c r="J9120">
        <v>0</v>
      </c>
      <c r="K9120">
        <v>1</v>
      </c>
      <c r="L9120">
        <v>0</v>
      </c>
    </row>
    <row r="9121" spans="1:12" x14ac:dyDescent="0.35">
      <c r="A9121" t="s">
        <v>10</v>
      </c>
      <c r="B9121" t="s">
        <v>18022</v>
      </c>
      <c r="C9121" t="s">
        <v>18023</v>
      </c>
      <c r="D9121">
        <v>5</v>
      </c>
      <c r="E9121">
        <v>16</v>
      </c>
      <c r="F9121" t="s">
        <v>37</v>
      </c>
      <c r="G9121" t="str">
        <f>VLOOKUP(F9121, Themes!$A$1:$C$51, 2, FALSE )</f>
        <v>Sexual Behaviours &amp; Weddings</v>
      </c>
      <c r="H9121" t="str">
        <f>VLOOKUP(F9121, Themes!$A$1:$C$51, 3, FALSE )</f>
        <v>Love, Sex, &amp; Relationships</v>
      </c>
      <c r="I9121">
        <v>0.33129999999999998</v>
      </c>
      <c r="J9121">
        <v>0</v>
      </c>
      <c r="K9121">
        <v>0.629</v>
      </c>
      <c r="L9121">
        <v>0.371</v>
      </c>
    </row>
    <row r="9122" spans="1:12" x14ac:dyDescent="0.35">
      <c r="A9122" t="s">
        <v>10</v>
      </c>
      <c r="B9122" t="s">
        <v>18024</v>
      </c>
      <c r="C9122" t="s">
        <v>18025</v>
      </c>
      <c r="D9122">
        <v>5</v>
      </c>
      <c r="E9122">
        <v>16</v>
      </c>
      <c r="F9122" t="s">
        <v>202</v>
      </c>
      <c r="G9122" t="str">
        <f>VLOOKUP(F9122, Themes!$A$1:$C$51, 2, FALSE )</f>
        <v>Stanley's Activities</v>
      </c>
      <c r="H9122" t="str">
        <f>VLOOKUP(F9122, Themes!$A$1:$C$51, 3, FALSE )</f>
        <v>Character's Activities</v>
      </c>
      <c r="I9122">
        <v>0</v>
      </c>
      <c r="J9122">
        <v>0</v>
      </c>
      <c r="K9122">
        <v>1</v>
      </c>
      <c r="L9122">
        <v>0</v>
      </c>
    </row>
    <row r="9123" spans="1:12" x14ac:dyDescent="0.35">
      <c r="A9123" t="s">
        <v>41</v>
      </c>
      <c r="B9123" t="s">
        <v>18026</v>
      </c>
      <c r="C9123" t="s">
        <v>6619</v>
      </c>
      <c r="D9123">
        <v>5</v>
      </c>
      <c r="E9123">
        <v>16</v>
      </c>
      <c r="F9123" t="s">
        <v>226</v>
      </c>
      <c r="G9123" t="str">
        <f>VLOOKUP(F9123, Themes!$A$1:$C$51, 2, FALSE )</f>
        <v>Focusing at Work</v>
      </c>
      <c r="H9123" t="str">
        <f>VLOOKUP(F9123, Themes!$A$1:$C$51, 3, FALSE )</f>
        <v>Dunder Mifflin Operations &amp; Activities</v>
      </c>
      <c r="I9123">
        <v>0.4466</v>
      </c>
      <c r="J9123">
        <v>0</v>
      </c>
      <c r="K9123">
        <v>0.67200000000000004</v>
      </c>
      <c r="L9123">
        <v>0.32800000000000001</v>
      </c>
    </row>
    <row r="9124" spans="1:12" x14ac:dyDescent="0.35">
      <c r="A9124" t="s">
        <v>10</v>
      </c>
      <c r="B9124" t="s">
        <v>18027</v>
      </c>
      <c r="C9124" t="s">
        <v>18028</v>
      </c>
      <c r="D9124">
        <v>5</v>
      </c>
      <c r="E9124">
        <v>16</v>
      </c>
      <c r="F9124" t="s">
        <v>129</v>
      </c>
      <c r="G9124" t="str">
        <f>VLOOKUP(F9124, Themes!$A$1:$C$51, 2, FALSE )</f>
        <v>Water Cooler Talk</v>
      </c>
      <c r="H9124" t="str">
        <f>VLOOKUP(F9124, Themes!$A$1:$C$51, 3, FALSE )</f>
        <v>Social Issues &amp; Miscellaneous</v>
      </c>
      <c r="I9124">
        <v>0.42280000000000001</v>
      </c>
      <c r="J9124">
        <v>5.7000000000000002E-2</v>
      </c>
      <c r="K9124">
        <v>0.86299999999999999</v>
      </c>
      <c r="L9124">
        <v>0.08</v>
      </c>
    </row>
    <row r="9125" spans="1:12" x14ac:dyDescent="0.35">
      <c r="A9125" t="s">
        <v>10</v>
      </c>
      <c r="B9125" t="s">
        <v>18029</v>
      </c>
      <c r="C9125" t="s">
        <v>18030</v>
      </c>
      <c r="D9125">
        <v>5</v>
      </c>
      <c r="E9125">
        <v>16</v>
      </c>
      <c r="F9125" t="s">
        <v>140</v>
      </c>
      <c r="G9125" t="str">
        <f>VLOOKUP(F9125, Themes!$A$1:$C$51, 2, FALSE )</f>
        <v>Celebrations</v>
      </c>
      <c r="H9125" t="str">
        <f>VLOOKUP(F9125, Themes!$A$1:$C$51, 3, FALSE )</f>
        <v>Socialization at Dunder Mifflin</v>
      </c>
      <c r="I9125">
        <v>0.36120000000000002</v>
      </c>
      <c r="J9125">
        <v>0</v>
      </c>
      <c r="K9125">
        <v>0.70599999999999996</v>
      </c>
      <c r="L9125">
        <v>0.29399999999999998</v>
      </c>
    </row>
    <row r="9126" spans="1:12" x14ac:dyDescent="0.35">
      <c r="A9126" t="s">
        <v>41</v>
      </c>
      <c r="B9126" t="s">
        <v>18031</v>
      </c>
      <c r="C9126" t="s">
        <v>18032</v>
      </c>
      <c r="D9126">
        <v>5</v>
      </c>
      <c r="E9126">
        <v>16</v>
      </c>
      <c r="F9126" t="s">
        <v>233</v>
      </c>
      <c r="G9126" t="str">
        <f>VLOOKUP(F9126, Themes!$A$1:$C$51, 2, FALSE )</f>
        <v>Oscar &amp; David Wallace</v>
      </c>
      <c r="H9126" t="str">
        <f>VLOOKUP(F9126, Themes!$A$1:$C$51, 3, FALSE )</f>
        <v>Character's Activities</v>
      </c>
      <c r="I9126">
        <v>-0.25</v>
      </c>
      <c r="J9126">
        <v>0.33700000000000002</v>
      </c>
      <c r="K9126">
        <v>0.435</v>
      </c>
      <c r="L9126">
        <v>0.22800000000000001</v>
      </c>
    </row>
    <row r="9127" spans="1:12" x14ac:dyDescent="0.35">
      <c r="A9127" t="s">
        <v>10</v>
      </c>
      <c r="B9127" t="s">
        <v>18033</v>
      </c>
      <c r="C9127" t="s">
        <v>18034</v>
      </c>
      <c r="D9127">
        <v>5</v>
      </c>
      <c r="E9127">
        <v>16</v>
      </c>
      <c r="F9127" t="s">
        <v>358</v>
      </c>
      <c r="G9127" t="str">
        <f>VLOOKUP(F9127, Themes!$A$1:$C$51, 2, FALSE )</f>
        <v>Workplace Happenings</v>
      </c>
      <c r="H9127" t="str">
        <f>VLOOKUP(F9127, Themes!$A$1:$C$51, 3, FALSE )</f>
        <v>Dunder Mifflin Operations &amp; Activities</v>
      </c>
      <c r="I9127">
        <v>0</v>
      </c>
      <c r="J9127">
        <v>0</v>
      </c>
      <c r="K9127">
        <v>1</v>
      </c>
      <c r="L9127">
        <v>0</v>
      </c>
    </row>
    <row r="9128" spans="1:12" x14ac:dyDescent="0.35">
      <c r="A9128" t="s">
        <v>10</v>
      </c>
      <c r="B9128" t="s">
        <v>18035</v>
      </c>
      <c r="C9128" t="s">
        <v>22</v>
      </c>
      <c r="D9128">
        <v>5</v>
      </c>
      <c r="E9128">
        <v>16</v>
      </c>
      <c r="F9128" t="s">
        <v>23</v>
      </c>
      <c r="G9128" t="str">
        <f>VLOOKUP(F9128, Themes!$A$1:$C$51, 2, FALSE )</f>
        <v>Pam's Activities</v>
      </c>
      <c r="H9128" t="str">
        <f>VLOOKUP(F9128, Themes!$A$1:$C$51, 3, FALSE )</f>
        <v>Character's Activities</v>
      </c>
      <c r="I9128">
        <v>0</v>
      </c>
      <c r="J9128">
        <v>0</v>
      </c>
      <c r="K9128">
        <v>1</v>
      </c>
      <c r="L9128">
        <v>0</v>
      </c>
    </row>
    <row r="9129" spans="1:12" x14ac:dyDescent="0.35">
      <c r="A9129" t="s">
        <v>41</v>
      </c>
      <c r="B9129" t="s">
        <v>18036</v>
      </c>
      <c r="C9129" t="s">
        <v>18037</v>
      </c>
      <c r="D9129">
        <v>5</v>
      </c>
      <c r="E9129">
        <v>16</v>
      </c>
      <c r="F9129" t="s">
        <v>202</v>
      </c>
      <c r="G9129" t="str">
        <f>VLOOKUP(F9129, Themes!$A$1:$C$51, 2, FALSE )</f>
        <v>Stanley's Activities</v>
      </c>
      <c r="H9129" t="str">
        <f>VLOOKUP(F9129, Themes!$A$1:$C$51, 3, FALSE )</f>
        <v>Character's Activities</v>
      </c>
      <c r="I9129">
        <v>-0.43099999999999999</v>
      </c>
      <c r="J9129">
        <v>0.192</v>
      </c>
      <c r="K9129">
        <v>0.68799999999999994</v>
      </c>
      <c r="L9129">
        <v>0.12</v>
      </c>
    </row>
    <row r="9130" spans="1:12" x14ac:dyDescent="0.35">
      <c r="A9130" t="s">
        <v>10</v>
      </c>
      <c r="B9130" t="s">
        <v>18038</v>
      </c>
      <c r="C9130" t="s">
        <v>18039</v>
      </c>
      <c r="D9130">
        <v>5</v>
      </c>
      <c r="E9130">
        <v>16</v>
      </c>
      <c r="F9130" t="s">
        <v>37</v>
      </c>
      <c r="G9130" t="str">
        <f>VLOOKUP(F9130, Themes!$A$1:$C$51, 2, FALSE )</f>
        <v>Sexual Behaviours &amp; Weddings</v>
      </c>
      <c r="H9130" t="str">
        <f>VLOOKUP(F9130, Themes!$A$1:$C$51, 3, FALSE )</f>
        <v>Love, Sex, &amp; Relationships</v>
      </c>
      <c r="I9130">
        <v>0.89529999999999998</v>
      </c>
      <c r="J9130">
        <v>3.5999999999999997E-2</v>
      </c>
      <c r="K9130">
        <v>0.78900000000000003</v>
      </c>
      <c r="L9130">
        <v>0.17399999999999999</v>
      </c>
    </row>
    <row r="9131" spans="1:12" x14ac:dyDescent="0.35">
      <c r="A9131" t="s">
        <v>41</v>
      </c>
      <c r="B9131" t="s">
        <v>18040</v>
      </c>
      <c r="C9131" t="s">
        <v>18041</v>
      </c>
      <c r="D9131">
        <v>5</v>
      </c>
      <c r="E9131">
        <v>16</v>
      </c>
      <c r="F9131" t="s">
        <v>161</v>
      </c>
      <c r="G9131" t="str">
        <f>VLOOKUP(F9131, Themes!$A$1:$C$51, 2, FALSE )</f>
        <v>Uncomfortable Feelings</v>
      </c>
      <c r="H9131" t="str">
        <f>VLOOKUP(F9131, Themes!$A$1:$C$51, 3, FALSE )</f>
        <v>Character Relationships with Each Other</v>
      </c>
      <c r="I9131">
        <v>0</v>
      </c>
      <c r="J9131">
        <v>0</v>
      </c>
      <c r="K9131">
        <v>1</v>
      </c>
      <c r="L9131">
        <v>0</v>
      </c>
    </row>
    <row r="9132" spans="1:12" x14ac:dyDescent="0.35">
      <c r="A9132" t="s">
        <v>10</v>
      </c>
      <c r="B9132" t="s">
        <v>18042</v>
      </c>
      <c r="C9132" t="s">
        <v>18043</v>
      </c>
      <c r="D9132">
        <v>5</v>
      </c>
      <c r="E9132">
        <v>16</v>
      </c>
      <c r="F9132" t="s">
        <v>26</v>
      </c>
      <c r="G9132" t="str">
        <f>VLOOKUP(F9132, Themes!$A$1:$C$51, 2, FALSE )</f>
        <v>Employee Status</v>
      </c>
      <c r="H9132" t="str">
        <f>VLOOKUP(F9132, Themes!$A$1:$C$51, 3, FALSE )</f>
        <v>Dunder Mifflin Politics</v>
      </c>
      <c r="I9132">
        <v>0</v>
      </c>
      <c r="J9132">
        <v>0</v>
      </c>
      <c r="K9132">
        <v>1</v>
      </c>
      <c r="L9132">
        <v>0</v>
      </c>
    </row>
    <row r="9133" spans="1:12" x14ac:dyDescent="0.35">
      <c r="A9133" t="s">
        <v>10</v>
      </c>
      <c r="B9133" t="s">
        <v>18044</v>
      </c>
      <c r="C9133" t="s">
        <v>18045</v>
      </c>
      <c r="D9133">
        <v>5</v>
      </c>
      <c r="E9133">
        <v>16</v>
      </c>
      <c r="F9133" t="s">
        <v>82</v>
      </c>
      <c r="G9133" t="str">
        <f>VLOOKUP(F9133, Themes!$A$1:$C$51, 2, FALSE )</f>
        <v>Dwight's Behaviours</v>
      </c>
      <c r="H9133" t="str">
        <f>VLOOKUP(F9133, Themes!$A$1:$C$51, 3, FALSE )</f>
        <v>Character's Activities</v>
      </c>
      <c r="I9133">
        <v>0.57189999999999996</v>
      </c>
      <c r="J9133">
        <v>0</v>
      </c>
      <c r="K9133">
        <v>0.83</v>
      </c>
      <c r="L9133">
        <v>0.17</v>
      </c>
    </row>
    <row r="9134" spans="1:12" x14ac:dyDescent="0.35">
      <c r="A9134" t="s">
        <v>41</v>
      </c>
      <c r="B9134" t="s">
        <v>18046</v>
      </c>
      <c r="C9134" t="s">
        <v>18047</v>
      </c>
      <c r="D9134">
        <v>5</v>
      </c>
      <c r="E9134">
        <v>16</v>
      </c>
      <c r="F9134" t="s">
        <v>82</v>
      </c>
      <c r="G9134" t="str">
        <f>VLOOKUP(F9134, Themes!$A$1:$C$51, 2, FALSE )</f>
        <v>Dwight's Behaviours</v>
      </c>
      <c r="H9134" t="str">
        <f>VLOOKUP(F9134, Themes!$A$1:$C$51, 3, FALSE )</f>
        <v>Character's Activities</v>
      </c>
      <c r="I9134">
        <v>0.44169999999999998</v>
      </c>
      <c r="J9134">
        <v>0</v>
      </c>
      <c r="K9134">
        <v>0.89900000000000002</v>
      </c>
      <c r="L9134">
        <v>0.10100000000000001</v>
      </c>
    </row>
    <row r="9135" spans="1:12" x14ac:dyDescent="0.35">
      <c r="A9135" t="s">
        <v>10</v>
      </c>
      <c r="B9135" t="s">
        <v>18048</v>
      </c>
      <c r="C9135" t="s">
        <v>18049</v>
      </c>
      <c r="D9135">
        <v>5</v>
      </c>
      <c r="E9135">
        <v>16</v>
      </c>
      <c r="F9135" t="s">
        <v>265</v>
      </c>
      <c r="G9135" t="str">
        <f>VLOOKUP(F9135, Themes!$A$1:$C$51, 2, FALSE )</f>
        <v>Michael's Behaviours</v>
      </c>
      <c r="H9135" t="str">
        <f>VLOOKUP(F9135, Themes!$A$1:$C$51, 3, FALSE )</f>
        <v>Character's Activities</v>
      </c>
      <c r="I9135">
        <v>0.66959999999999997</v>
      </c>
      <c r="J9135">
        <v>0</v>
      </c>
      <c r="K9135">
        <v>0.68600000000000005</v>
      </c>
      <c r="L9135">
        <v>0.314</v>
      </c>
    </row>
    <row r="9136" spans="1:12" x14ac:dyDescent="0.35">
      <c r="A9136" t="s">
        <v>10</v>
      </c>
      <c r="B9136" t="s">
        <v>18050</v>
      </c>
      <c r="C9136" t="s">
        <v>18051</v>
      </c>
      <c r="D9136">
        <v>5</v>
      </c>
      <c r="E9136">
        <v>16</v>
      </c>
      <c r="F9136" t="s">
        <v>195</v>
      </c>
      <c r="G9136" t="str">
        <f>VLOOKUP(F9136, Themes!$A$1:$C$51, 2, FALSE )</f>
        <v>Kevin's Activities</v>
      </c>
      <c r="H9136" t="str">
        <f>VLOOKUP(F9136, Themes!$A$1:$C$51, 3, FALSE )</f>
        <v>Character's Activities</v>
      </c>
      <c r="I9136">
        <v>0.69079999999999997</v>
      </c>
      <c r="J9136">
        <v>0</v>
      </c>
      <c r="K9136">
        <v>0.80100000000000005</v>
      </c>
      <c r="L9136">
        <v>0.19900000000000001</v>
      </c>
    </row>
    <row r="9137" spans="1:12" x14ac:dyDescent="0.35">
      <c r="A9137" t="s">
        <v>10</v>
      </c>
      <c r="B9137" t="s">
        <v>18052</v>
      </c>
      <c r="C9137" t="s">
        <v>18053</v>
      </c>
      <c r="D9137">
        <v>5</v>
      </c>
      <c r="E9137">
        <v>16</v>
      </c>
      <c r="F9137" t="s">
        <v>112</v>
      </c>
      <c r="G9137" t="str">
        <f>VLOOKUP(F9137, Themes!$A$1:$C$51, 2, FALSE )</f>
        <v>Driving</v>
      </c>
      <c r="H9137" t="str">
        <f>VLOOKUP(F9137, Themes!$A$1:$C$51, 3, FALSE )</f>
        <v>Transportation &amp; Life Outside Dunder Mifflin</v>
      </c>
      <c r="I9137">
        <v>0</v>
      </c>
      <c r="J9137">
        <v>0</v>
      </c>
      <c r="K9137">
        <v>1</v>
      </c>
      <c r="L9137">
        <v>0</v>
      </c>
    </row>
    <row r="9138" spans="1:12" x14ac:dyDescent="0.35">
      <c r="A9138" t="s">
        <v>10</v>
      </c>
      <c r="B9138" t="s">
        <v>18054</v>
      </c>
      <c r="C9138" t="s">
        <v>18055</v>
      </c>
      <c r="D9138">
        <v>5</v>
      </c>
      <c r="E9138">
        <v>16</v>
      </c>
      <c r="F9138" t="s">
        <v>23</v>
      </c>
      <c r="G9138" t="str">
        <f>VLOOKUP(F9138, Themes!$A$1:$C$51, 2, FALSE )</f>
        <v>Pam's Activities</v>
      </c>
      <c r="H9138" t="str">
        <f>VLOOKUP(F9138, Themes!$A$1:$C$51, 3, FALSE )</f>
        <v>Character's Activities</v>
      </c>
      <c r="I9138">
        <v>0.73509999999999998</v>
      </c>
      <c r="J9138">
        <v>0</v>
      </c>
      <c r="K9138">
        <v>0.35699999999999998</v>
      </c>
      <c r="L9138">
        <v>0.64300000000000002</v>
      </c>
    </row>
    <row r="9139" spans="1:12" x14ac:dyDescent="0.35">
      <c r="A9139" t="s">
        <v>41</v>
      </c>
      <c r="B9139" t="s">
        <v>18056</v>
      </c>
      <c r="C9139" t="s">
        <v>18057</v>
      </c>
      <c r="D9139">
        <v>5</v>
      </c>
      <c r="E9139">
        <v>16</v>
      </c>
      <c r="F9139" t="s">
        <v>17</v>
      </c>
      <c r="G9139" t="str">
        <f>VLOOKUP(F9139, Themes!$A$1:$C$51, 2, FALSE )</f>
        <v>Doors &amp; Elevators</v>
      </c>
      <c r="H9139" t="str">
        <f>VLOOKUP(F9139, Themes!$A$1:$C$51, 3, FALSE )</f>
        <v>Dunder Mifflin Operations &amp; Activities</v>
      </c>
      <c r="I9139">
        <v>-7.7200000000000005E-2</v>
      </c>
      <c r="J9139">
        <v>9.0999999999999998E-2</v>
      </c>
      <c r="K9139">
        <v>0.90900000000000003</v>
      </c>
      <c r="L9139">
        <v>0</v>
      </c>
    </row>
    <row r="9140" spans="1:12" x14ac:dyDescent="0.35">
      <c r="A9140" t="s">
        <v>41</v>
      </c>
      <c r="B9140" t="s">
        <v>18058</v>
      </c>
      <c r="C9140" t="s">
        <v>18059</v>
      </c>
      <c r="D9140">
        <v>5</v>
      </c>
      <c r="E9140">
        <v>16</v>
      </c>
      <c r="F9140" t="s">
        <v>325</v>
      </c>
      <c r="G9140" t="str">
        <f>VLOOKUP(F9140, Themes!$A$1:$C$51, 2, FALSE )</f>
        <v>Gender Roles</v>
      </c>
      <c r="H9140" t="str">
        <f>VLOOKUP(F9140, Themes!$A$1:$C$51, 3, FALSE )</f>
        <v>Social Issues &amp; Miscellaneous</v>
      </c>
      <c r="I9140">
        <v>0.58589999999999998</v>
      </c>
      <c r="J9140">
        <v>0</v>
      </c>
      <c r="K9140">
        <v>0.89700000000000002</v>
      </c>
      <c r="L9140">
        <v>0.10299999999999999</v>
      </c>
    </row>
    <row r="9141" spans="1:12" x14ac:dyDescent="0.35">
      <c r="A9141" t="s">
        <v>58</v>
      </c>
      <c r="B9141" t="s">
        <v>18060</v>
      </c>
      <c r="C9141" t="s">
        <v>18061</v>
      </c>
      <c r="D9141">
        <v>5</v>
      </c>
      <c r="E9141">
        <v>16</v>
      </c>
      <c r="F9141" t="s">
        <v>129</v>
      </c>
      <c r="G9141" t="str">
        <f>VLOOKUP(F9141, Themes!$A$1:$C$51, 2, FALSE )</f>
        <v>Water Cooler Talk</v>
      </c>
      <c r="H9141" t="str">
        <f>VLOOKUP(F9141, Themes!$A$1:$C$51, 3, FALSE )</f>
        <v>Social Issues &amp; Miscellaneous</v>
      </c>
      <c r="I9141">
        <v>0</v>
      </c>
      <c r="J9141">
        <v>0</v>
      </c>
      <c r="K9141">
        <v>1</v>
      </c>
      <c r="L9141">
        <v>0</v>
      </c>
    </row>
    <row r="9142" spans="1:12" x14ac:dyDescent="0.35">
      <c r="A9142" t="s">
        <v>14</v>
      </c>
      <c r="B9142" t="s">
        <v>18062</v>
      </c>
      <c r="C9142" t="s">
        <v>18063</v>
      </c>
      <c r="D9142">
        <v>5</v>
      </c>
      <c r="E9142">
        <v>16</v>
      </c>
      <c r="F9142" t="s">
        <v>186</v>
      </c>
      <c r="G9142" t="str">
        <f>VLOOKUP(F9142, Themes!$A$1:$C$51, 2, FALSE )</f>
        <v>Food and Eating Habits</v>
      </c>
      <c r="H9142" t="str">
        <f>VLOOKUP(F9142, Themes!$A$1:$C$51, 3, FALSE )</f>
        <v>Socialization at Dunder Mifflin</v>
      </c>
      <c r="I9142">
        <v>0</v>
      </c>
      <c r="J9142">
        <v>0</v>
      </c>
      <c r="K9142">
        <v>1</v>
      </c>
      <c r="L9142">
        <v>0</v>
      </c>
    </row>
    <row r="9143" spans="1:12" x14ac:dyDescent="0.35">
      <c r="A9143" t="s">
        <v>58</v>
      </c>
      <c r="B9143" t="s">
        <v>18064</v>
      </c>
      <c r="C9143" t="s">
        <v>18065</v>
      </c>
      <c r="D9143">
        <v>5</v>
      </c>
      <c r="E9143">
        <v>16</v>
      </c>
      <c r="F9143" t="s">
        <v>73</v>
      </c>
      <c r="G9143" t="str">
        <f>VLOOKUP(F9143, Themes!$A$1:$C$51, 2, FALSE )</f>
        <v>Meetings</v>
      </c>
      <c r="H9143" t="str">
        <f>VLOOKUP(F9143, Themes!$A$1:$C$51, 3, FALSE )</f>
        <v>Dunder Mifflin Operations &amp; Activities</v>
      </c>
      <c r="I9143">
        <v>-5.16E-2</v>
      </c>
      <c r="J9143">
        <v>0.14099999999999999</v>
      </c>
      <c r="K9143">
        <v>0.72899999999999998</v>
      </c>
      <c r="L9143">
        <v>0.13</v>
      </c>
    </row>
    <row r="9144" spans="1:12" x14ac:dyDescent="0.35">
      <c r="A9144" t="s">
        <v>14</v>
      </c>
      <c r="B9144" t="s">
        <v>18066</v>
      </c>
      <c r="C9144" t="s">
        <v>18067</v>
      </c>
      <c r="D9144">
        <v>5</v>
      </c>
      <c r="E9144">
        <v>16</v>
      </c>
      <c r="F9144" t="s">
        <v>70</v>
      </c>
      <c r="G9144" t="str">
        <f>VLOOKUP(F9144, Themes!$A$1:$C$51, 2, FALSE )</f>
        <v>Recreation</v>
      </c>
      <c r="H9144" t="str">
        <f>VLOOKUP(F9144, Themes!$A$1:$C$51, 3, FALSE )</f>
        <v>Socialization at Dunder Mifflin</v>
      </c>
      <c r="I9144">
        <v>0</v>
      </c>
      <c r="J9144">
        <v>0</v>
      </c>
      <c r="K9144">
        <v>1</v>
      </c>
      <c r="L9144">
        <v>0</v>
      </c>
    </row>
    <row r="9145" spans="1:12" x14ac:dyDescent="0.35">
      <c r="A9145" t="s">
        <v>58</v>
      </c>
      <c r="B9145" t="s">
        <v>18068</v>
      </c>
      <c r="C9145" t="s">
        <v>18069</v>
      </c>
      <c r="D9145">
        <v>5</v>
      </c>
      <c r="E9145">
        <v>16</v>
      </c>
      <c r="F9145" t="s">
        <v>44</v>
      </c>
      <c r="G9145" t="str">
        <f>VLOOKUP(F9145, Themes!$A$1:$C$51, 2, FALSE )</f>
        <v>Showing Appreciation for Others</v>
      </c>
      <c r="H9145" t="str">
        <f>VLOOKUP(F9145, Themes!$A$1:$C$51, 3, FALSE )</f>
        <v>Character Relationships with Each Other</v>
      </c>
      <c r="I9145">
        <v>0.40189999999999998</v>
      </c>
      <c r="J9145">
        <v>0</v>
      </c>
      <c r="K9145">
        <v>0.76900000000000002</v>
      </c>
      <c r="L9145">
        <v>0.23100000000000001</v>
      </c>
    </row>
    <row r="9146" spans="1:12" x14ac:dyDescent="0.35">
      <c r="A9146" t="s">
        <v>14</v>
      </c>
      <c r="B9146" t="s">
        <v>18070</v>
      </c>
      <c r="C9146" t="s">
        <v>18071</v>
      </c>
      <c r="D9146">
        <v>5</v>
      </c>
      <c r="E9146">
        <v>16</v>
      </c>
      <c r="F9146" t="s">
        <v>13</v>
      </c>
      <c r="G9146" t="str">
        <f>VLOOKUP(F9146, Themes!$A$1:$C$51, 2, FALSE )</f>
        <v>Jim &amp; Pam Relationship</v>
      </c>
      <c r="H9146" t="str">
        <f>VLOOKUP(F9146, Themes!$A$1:$C$51, 3, FALSE )</f>
        <v>Love, Sex, &amp; Relationships</v>
      </c>
      <c r="I9146">
        <v>0.40189999999999998</v>
      </c>
      <c r="J9146">
        <v>0</v>
      </c>
      <c r="K9146">
        <v>0.88100000000000001</v>
      </c>
      <c r="L9146">
        <v>0.11899999999999999</v>
      </c>
    </row>
    <row r="9147" spans="1:12" x14ac:dyDescent="0.35">
      <c r="A9147" t="s">
        <v>10</v>
      </c>
      <c r="B9147" t="s">
        <v>18072</v>
      </c>
      <c r="C9147" t="s">
        <v>18073</v>
      </c>
      <c r="D9147">
        <v>5</v>
      </c>
      <c r="E9147">
        <v>16</v>
      </c>
      <c r="F9147" t="s">
        <v>112</v>
      </c>
      <c r="G9147" t="str">
        <f>VLOOKUP(F9147, Themes!$A$1:$C$51, 2, FALSE )</f>
        <v>Driving</v>
      </c>
      <c r="H9147" t="str">
        <f>VLOOKUP(F9147, Themes!$A$1:$C$51, 3, FALSE )</f>
        <v>Transportation &amp; Life Outside Dunder Mifflin</v>
      </c>
      <c r="I9147">
        <v>0</v>
      </c>
      <c r="J9147">
        <v>0</v>
      </c>
      <c r="K9147">
        <v>1</v>
      </c>
      <c r="L9147">
        <v>0</v>
      </c>
    </row>
    <row r="9148" spans="1:12" x14ac:dyDescent="0.35">
      <c r="A9148" t="s">
        <v>10</v>
      </c>
      <c r="B9148" t="s">
        <v>18074</v>
      </c>
      <c r="C9148" t="s">
        <v>18075</v>
      </c>
      <c r="D9148">
        <v>5</v>
      </c>
      <c r="E9148">
        <v>16</v>
      </c>
      <c r="F9148" t="s">
        <v>20</v>
      </c>
      <c r="G9148" t="str">
        <f>VLOOKUP(F9148, Themes!$A$1:$C$51, 2, FALSE )</f>
        <v>Dunder Mifflin Products</v>
      </c>
      <c r="H9148" t="str">
        <f>VLOOKUP(F9148, Themes!$A$1:$C$51, 3, FALSE )</f>
        <v>Dunder Mifflin Operations &amp; Activities</v>
      </c>
      <c r="I9148">
        <v>0.25</v>
      </c>
      <c r="J9148">
        <v>0</v>
      </c>
      <c r="K9148">
        <v>0.89500000000000002</v>
      </c>
      <c r="L9148">
        <v>0.105</v>
      </c>
    </row>
    <row r="9149" spans="1:12" x14ac:dyDescent="0.35">
      <c r="A9149" t="s">
        <v>10</v>
      </c>
      <c r="B9149" t="s">
        <v>18076</v>
      </c>
      <c r="C9149" t="s">
        <v>18077</v>
      </c>
      <c r="D9149">
        <v>5</v>
      </c>
      <c r="E9149">
        <v>16</v>
      </c>
      <c r="F9149" t="s">
        <v>17</v>
      </c>
      <c r="G9149" t="str">
        <f>VLOOKUP(F9149, Themes!$A$1:$C$51, 2, FALSE )</f>
        <v>Doors &amp; Elevators</v>
      </c>
      <c r="H9149" t="str">
        <f>VLOOKUP(F9149, Themes!$A$1:$C$51, 3, FALSE )</f>
        <v>Dunder Mifflin Operations &amp; Activities</v>
      </c>
      <c r="I9149">
        <v>0.10100000000000001</v>
      </c>
      <c r="J9149">
        <v>0.13200000000000001</v>
      </c>
      <c r="K9149">
        <v>0.72899999999999998</v>
      </c>
      <c r="L9149">
        <v>0.13900000000000001</v>
      </c>
    </row>
    <row r="9150" spans="1:12" x14ac:dyDescent="0.35">
      <c r="A9150" t="s">
        <v>41</v>
      </c>
      <c r="B9150" t="s">
        <v>18078</v>
      </c>
      <c r="C9150" t="s">
        <v>18079</v>
      </c>
      <c r="D9150">
        <v>5</v>
      </c>
      <c r="E9150">
        <v>16</v>
      </c>
      <c r="F9150" t="s">
        <v>238</v>
      </c>
      <c r="G9150" t="str">
        <f>VLOOKUP(F9150, Themes!$A$1:$C$51, 2, FALSE )</f>
        <v>Communication &amp; Problem Solving</v>
      </c>
      <c r="H9150" t="str">
        <f>VLOOKUP(F9150, Themes!$A$1:$C$51, 3, FALSE )</f>
        <v>Dunder Mifflin Politics</v>
      </c>
      <c r="I9150">
        <v>0</v>
      </c>
      <c r="J9150">
        <v>0</v>
      </c>
      <c r="K9150">
        <v>1</v>
      </c>
      <c r="L9150">
        <v>0</v>
      </c>
    </row>
    <row r="9151" spans="1:12" x14ac:dyDescent="0.35">
      <c r="A9151" t="s">
        <v>10</v>
      </c>
      <c r="B9151" t="s">
        <v>18080</v>
      </c>
      <c r="C9151" t="s">
        <v>18081</v>
      </c>
      <c r="D9151">
        <v>5</v>
      </c>
      <c r="E9151">
        <v>16</v>
      </c>
      <c r="F9151" t="s">
        <v>85</v>
      </c>
      <c r="G9151" t="str">
        <f>VLOOKUP(F9151, Themes!$A$1:$C$51, 2, FALSE )</f>
        <v>Leaving the Office</v>
      </c>
      <c r="H9151" t="str">
        <f>VLOOKUP(F9151, Themes!$A$1:$C$51, 3, FALSE )</f>
        <v>Transportation &amp; Life Outside Dunder Mifflin</v>
      </c>
      <c r="I9151">
        <v>0.34</v>
      </c>
      <c r="J9151">
        <v>0</v>
      </c>
      <c r="K9151">
        <v>0.89300000000000002</v>
      </c>
      <c r="L9151">
        <v>0.107</v>
      </c>
    </row>
    <row r="9152" spans="1:12" x14ac:dyDescent="0.35">
      <c r="A9152" t="s">
        <v>10</v>
      </c>
      <c r="B9152" t="s">
        <v>18082</v>
      </c>
      <c r="C9152" t="s">
        <v>18083</v>
      </c>
      <c r="D9152">
        <v>5</v>
      </c>
      <c r="E9152">
        <v>16</v>
      </c>
      <c r="F9152" t="s">
        <v>247</v>
      </c>
      <c r="G9152" t="str">
        <f>VLOOKUP(F9152, Themes!$A$1:$C$51, 2, FALSE )</f>
        <v>Closing deals</v>
      </c>
      <c r="H9152" t="str">
        <f>VLOOKUP(F9152, Themes!$A$1:$C$51, 3, FALSE )</f>
        <v>Dunder Mifflin Operations &amp; Activities</v>
      </c>
      <c r="I9152">
        <v>0.4703</v>
      </c>
      <c r="J9152">
        <v>0</v>
      </c>
      <c r="K9152">
        <v>0.90700000000000003</v>
      </c>
      <c r="L9152">
        <v>9.2999999999999999E-2</v>
      </c>
    </row>
    <row r="9153" spans="1:12" x14ac:dyDescent="0.35">
      <c r="A9153" t="s">
        <v>41</v>
      </c>
      <c r="B9153" t="s">
        <v>18084</v>
      </c>
      <c r="C9153" t="s">
        <v>18085</v>
      </c>
      <c r="D9153">
        <v>5</v>
      </c>
      <c r="E9153">
        <v>16</v>
      </c>
      <c r="F9153" t="s">
        <v>209</v>
      </c>
      <c r="G9153" t="str">
        <f>VLOOKUP(F9153, Themes!$A$1:$C$51, 2, FALSE )</f>
        <v>Financial Activities</v>
      </c>
      <c r="H9153" t="str">
        <f>VLOOKUP(F9153, Themes!$A$1:$C$51, 3, FALSE )</f>
        <v>Dunder Mifflin Operations &amp; Activities</v>
      </c>
      <c r="I9153">
        <v>0</v>
      </c>
      <c r="J9153">
        <v>0</v>
      </c>
      <c r="K9153">
        <v>1</v>
      </c>
      <c r="L9153">
        <v>0</v>
      </c>
    </row>
    <row r="9154" spans="1:12" x14ac:dyDescent="0.35">
      <c r="A9154" t="s">
        <v>10</v>
      </c>
      <c r="B9154" t="s">
        <v>18086</v>
      </c>
      <c r="C9154" t="s">
        <v>18087</v>
      </c>
      <c r="D9154">
        <v>5</v>
      </c>
      <c r="E9154">
        <v>16</v>
      </c>
      <c r="F9154" t="s">
        <v>238</v>
      </c>
      <c r="G9154" t="str">
        <f>VLOOKUP(F9154, Themes!$A$1:$C$51, 2, FALSE )</f>
        <v>Communication &amp; Problem Solving</v>
      </c>
      <c r="H9154" t="str">
        <f>VLOOKUP(F9154, Themes!$A$1:$C$51, 3, FALSE )</f>
        <v>Dunder Mifflin Politics</v>
      </c>
      <c r="I9154">
        <v>-0.52669999999999995</v>
      </c>
      <c r="J9154">
        <v>0.12</v>
      </c>
      <c r="K9154">
        <v>0.88</v>
      </c>
      <c r="L9154">
        <v>0</v>
      </c>
    </row>
    <row r="9155" spans="1:12" x14ac:dyDescent="0.35">
      <c r="A9155" t="s">
        <v>58</v>
      </c>
      <c r="B9155" t="s">
        <v>18088</v>
      </c>
      <c r="C9155" t="s">
        <v>18089</v>
      </c>
      <c r="D9155">
        <v>5</v>
      </c>
      <c r="E9155">
        <v>16</v>
      </c>
      <c r="F9155" t="s">
        <v>91</v>
      </c>
      <c r="G9155" t="str">
        <f>VLOOKUP(F9155, Themes!$A$1:$C$51, 2, FALSE )</f>
        <v>Phylllis &amp; Angela Activities</v>
      </c>
      <c r="H9155" t="str">
        <f>VLOOKUP(F9155, Themes!$A$1:$C$51, 3, FALSE )</f>
        <v>Character's Activities</v>
      </c>
      <c r="I9155">
        <v>0</v>
      </c>
      <c r="J9155">
        <v>0</v>
      </c>
      <c r="K9155">
        <v>1</v>
      </c>
      <c r="L9155">
        <v>0</v>
      </c>
    </row>
    <row r="9156" spans="1:12" x14ac:dyDescent="0.35">
      <c r="A9156" t="s">
        <v>14</v>
      </c>
      <c r="B9156" t="s">
        <v>18090</v>
      </c>
      <c r="C9156" t="s">
        <v>18091</v>
      </c>
      <c r="D9156">
        <v>5</v>
      </c>
      <c r="E9156">
        <v>16</v>
      </c>
      <c r="F9156" t="s">
        <v>150</v>
      </c>
      <c r="G9156" t="str">
        <f>VLOOKUP(F9156, Themes!$A$1:$C$51, 2, FALSE )</f>
        <v>Parenting Issues</v>
      </c>
      <c r="H9156" t="str">
        <f>VLOOKUP(F9156, Themes!$A$1:$C$51, 3, FALSE )</f>
        <v>Family</v>
      </c>
      <c r="I9156">
        <v>-7.7200000000000005E-2</v>
      </c>
      <c r="J9156">
        <v>0.21</v>
      </c>
      <c r="K9156">
        <v>0.61699999999999999</v>
      </c>
      <c r="L9156">
        <v>0.17299999999999999</v>
      </c>
    </row>
    <row r="9157" spans="1:12" x14ac:dyDescent="0.35">
      <c r="A9157" t="s">
        <v>14</v>
      </c>
      <c r="B9157" t="s">
        <v>18092</v>
      </c>
      <c r="C9157" t="s">
        <v>18093</v>
      </c>
      <c r="D9157">
        <v>5</v>
      </c>
      <c r="E9157">
        <v>16</v>
      </c>
      <c r="F9157" t="s">
        <v>115</v>
      </c>
      <c r="G9157" t="str">
        <f>VLOOKUP(F9157, Themes!$A$1:$C$51, 2, FALSE )</f>
        <v>Baby Making &amp; Schrute Farms</v>
      </c>
      <c r="H9157" t="str">
        <f>VLOOKUP(F9157, Themes!$A$1:$C$51, 3, FALSE )</f>
        <v>Family</v>
      </c>
      <c r="I9157">
        <v>0.51060000000000005</v>
      </c>
      <c r="J9157">
        <v>0</v>
      </c>
      <c r="K9157">
        <v>0.65</v>
      </c>
      <c r="L9157">
        <v>0.35</v>
      </c>
    </row>
    <row r="9158" spans="1:12" x14ac:dyDescent="0.35">
      <c r="A9158" t="s">
        <v>58</v>
      </c>
      <c r="B9158" t="s">
        <v>18094</v>
      </c>
      <c r="C9158" t="s">
        <v>18095</v>
      </c>
      <c r="D9158">
        <v>5</v>
      </c>
      <c r="E9158">
        <v>16</v>
      </c>
      <c r="F9158" t="s">
        <v>64</v>
      </c>
      <c r="G9158" t="str">
        <f>VLOOKUP(F9158, Themes!$A$1:$C$51, 2, FALSE )</f>
        <v>Outside Work &amp; Transportation</v>
      </c>
      <c r="H9158" t="str">
        <f>VLOOKUP(F9158, Themes!$A$1:$C$51, 3, FALSE )</f>
        <v>Transportation &amp; Life Outside Dunder Mifflin</v>
      </c>
      <c r="I9158">
        <v>0.42149999999999999</v>
      </c>
      <c r="J9158">
        <v>0</v>
      </c>
      <c r="K9158">
        <v>0.71399999999999997</v>
      </c>
      <c r="L9158">
        <v>0.28599999999999998</v>
      </c>
    </row>
    <row r="9159" spans="1:12" x14ac:dyDescent="0.35">
      <c r="A9159" t="s">
        <v>58</v>
      </c>
      <c r="B9159" t="s">
        <v>18096</v>
      </c>
      <c r="C9159" t="s">
        <v>18097</v>
      </c>
      <c r="D9159">
        <v>5</v>
      </c>
      <c r="E9159">
        <v>16</v>
      </c>
      <c r="F9159" t="s">
        <v>73</v>
      </c>
      <c r="G9159" t="str">
        <f>VLOOKUP(F9159, Themes!$A$1:$C$51, 2, FALSE )</f>
        <v>Meetings</v>
      </c>
      <c r="H9159" t="str">
        <f>VLOOKUP(F9159, Themes!$A$1:$C$51, 3, FALSE )</f>
        <v>Dunder Mifflin Operations &amp; Activities</v>
      </c>
      <c r="I9159">
        <v>-0.20230000000000001</v>
      </c>
      <c r="J9159">
        <v>5.7000000000000002E-2</v>
      </c>
      <c r="K9159">
        <v>0.94299999999999995</v>
      </c>
      <c r="L9159">
        <v>0</v>
      </c>
    </row>
    <row r="9160" spans="1:12" x14ac:dyDescent="0.35">
      <c r="A9160" t="s">
        <v>10</v>
      </c>
      <c r="B9160" t="s">
        <v>18098</v>
      </c>
      <c r="C9160" t="s">
        <v>18099</v>
      </c>
      <c r="D9160">
        <v>5</v>
      </c>
      <c r="E9160">
        <v>16</v>
      </c>
      <c r="F9160" t="s">
        <v>143</v>
      </c>
      <c r="G9160" t="str">
        <f>VLOOKUP(F9160, Themes!$A$1:$C$51, 2, FALSE )</f>
        <v>Meridith &amp; Creed Activities</v>
      </c>
      <c r="H9160" t="str">
        <f>VLOOKUP(F9160, Themes!$A$1:$C$51, 3, FALSE )</f>
        <v>Character's Activities</v>
      </c>
      <c r="I9160">
        <v>-0.1027</v>
      </c>
      <c r="J9160">
        <v>0.13500000000000001</v>
      </c>
      <c r="K9160">
        <v>0.86499999999999999</v>
      </c>
      <c r="L9160">
        <v>0</v>
      </c>
    </row>
    <row r="9161" spans="1:12" x14ac:dyDescent="0.35">
      <c r="A9161" t="s">
        <v>41</v>
      </c>
      <c r="B9161" t="s">
        <v>18100</v>
      </c>
      <c r="C9161" t="s">
        <v>18101</v>
      </c>
      <c r="D9161">
        <v>5</v>
      </c>
      <c r="E9161">
        <v>16</v>
      </c>
      <c r="F9161" t="s">
        <v>367</v>
      </c>
      <c r="G9161" t="str">
        <f>VLOOKUP(F9161, Themes!$A$1:$C$51, 2, FALSE )</f>
        <v>Office Praise for Work</v>
      </c>
      <c r="H9161" t="str">
        <f>VLOOKUP(F9161, Themes!$A$1:$C$51, 3, FALSE )</f>
        <v>Character Relationships with Each Other</v>
      </c>
      <c r="I9161">
        <v>0.64439999999999997</v>
      </c>
      <c r="J9161">
        <v>0</v>
      </c>
      <c r="K9161">
        <v>0.74</v>
      </c>
      <c r="L9161">
        <v>0.26</v>
      </c>
    </row>
    <row r="9162" spans="1:12" x14ac:dyDescent="0.35">
      <c r="A9162" t="s">
        <v>41</v>
      </c>
      <c r="B9162" t="s">
        <v>18102</v>
      </c>
      <c r="C9162" t="s">
        <v>18103</v>
      </c>
      <c r="D9162">
        <v>5</v>
      </c>
      <c r="E9162">
        <v>16</v>
      </c>
      <c r="F9162" t="s">
        <v>20</v>
      </c>
      <c r="G9162" t="str">
        <f>VLOOKUP(F9162, Themes!$A$1:$C$51, 2, FALSE )</f>
        <v>Dunder Mifflin Products</v>
      </c>
      <c r="H9162" t="str">
        <f>VLOOKUP(F9162, Themes!$A$1:$C$51, 3, FALSE )</f>
        <v>Dunder Mifflin Operations &amp; Activities</v>
      </c>
      <c r="I9162">
        <v>0.77829999999999999</v>
      </c>
      <c r="J9162">
        <v>0</v>
      </c>
      <c r="K9162">
        <v>0.70199999999999996</v>
      </c>
      <c r="L9162">
        <v>0.29799999999999999</v>
      </c>
    </row>
    <row r="9163" spans="1:12" x14ac:dyDescent="0.35">
      <c r="A9163" t="s">
        <v>41</v>
      </c>
      <c r="B9163" t="s">
        <v>18104</v>
      </c>
      <c r="C9163" t="s">
        <v>18105</v>
      </c>
      <c r="D9163">
        <v>5</v>
      </c>
      <c r="E9163">
        <v>16</v>
      </c>
      <c r="F9163" t="s">
        <v>17</v>
      </c>
      <c r="G9163" t="str">
        <f>VLOOKUP(F9163, Themes!$A$1:$C$51, 2, FALSE )</f>
        <v>Doors &amp; Elevators</v>
      </c>
      <c r="H9163" t="str">
        <f>VLOOKUP(F9163, Themes!$A$1:$C$51, 3, FALSE )</f>
        <v>Dunder Mifflin Operations &amp; Activities</v>
      </c>
      <c r="I9163">
        <v>0.1007</v>
      </c>
      <c r="J9163">
        <v>0.32600000000000001</v>
      </c>
      <c r="K9163">
        <v>0.27200000000000002</v>
      </c>
      <c r="L9163">
        <v>0.40200000000000002</v>
      </c>
    </row>
    <row r="9164" spans="1:12" x14ac:dyDescent="0.35">
      <c r="A9164" t="s">
        <v>10</v>
      </c>
      <c r="B9164" t="s">
        <v>18106</v>
      </c>
      <c r="C9164" t="s">
        <v>18107</v>
      </c>
      <c r="D9164">
        <v>5</v>
      </c>
      <c r="E9164">
        <v>16</v>
      </c>
      <c r="F9164" t="s">
        <v>265</v>
      </c>
      <c r="G9164" t="str">
        <f>VLOOKUP(F9164, Themes!$A$1:$C$51, 2, FALSE )</f>
        <v>Michael's Behaviours</v>
      </c>
      <c r="H9164" t="str">
        <f>VLOOKUP(F9164, Themes!$A$1:$C$51, 3, FALSE )</f>
        <v>Character's Activities</v>
      </c>
      <c r="I9164">
        <v>0.72689999999999999</v>
      </c>
      <c r="J9164">
        <v>0</v>
      </c>
      <c r="K9164">
        <v>0.68100000000000005</v>
      </c>
      <c r="L9164">
        <v>0.31900000000000001</v>
      </c>
    </row>
    <row r="9165" spans="1:12" x14ac:dyDescent="0.35">
      <c r="A9165" t="s">
        <v>10</v>
      </c>
      <c r="B9165" t="s">
        <v>18108</v>
      </c>
      <c r="C9165" t="s">
        <v>18109</v>
      </c>
      <c r="D9165">
        <v>5</v>
      </c>
      <c r="E9165">
        <v>16</v>
      </c>
      <c r="F9165" t="s">
        <v>202</v>
      </c>
      <c r="G9165" t="str">
        <f>VLOOKUP(F9165, Themes!$A$1:$C$51, 2, FALSE )</f>
        <v>Stanley's Activities</v>
      </c>
      <c r="H9165" t="str">
        <f>VLOOKUP(F9165, Themes!$A$1:$C$51, 3, FALSE )</f>
        <v>Character's Activities</v>
      </c>
      <c r="I9165">
        <v>0</v>
      </c>
      <c r="J9165">
        <v>0</v>
      </c>
      <c r="K9165">
        <v>1</v>
      </c>
      <c r="L9165">
        <v>0</v>
      </c>
    </row>
    <row r="9166" spans="1:12" x14ac:dyDescent="0.35">
      <c r="A9166" t="s">
        <v>10</v>
      </c>
      <c r="B9166" t="s">
        <v>18110</v>
      </c>
      <c r="C9166" t="s">
        <v>18111</v>
      </c>
      <c r="D9166">
        <v>5</v>
      </c>
      <c r="E9166">
        <v>16</v>
      </c>
      <c r="F9166" t="s">
        <v>276</v>
      </c>
      <c r="G9166" t="str">
        <f>VLOOKUP(F9166, Themes!$A$1:$C$51, 2, FALSE )</f>
        <v>Workplace Happenings</v>
      </c>
      <c r="H9166" t="str">
        <f>VLOOKUP(F9166, Themes!$A$1:$C$51, 3, FALSE )</f>
        <v>Dunder Mifflin Operations &amp; Activities</v>
      </c>
      <c r="I9166">
        <v>0.84619999999999995</v>
      </c>
      <c r="J9166">
        <v>0</v>
      </c>
      <c r="K9166">
        <v>0.91100000000000003</v>
      </c>
      <c r="L9166">
        <v>8.8999999999999996E-2</v>
      </c>
    </row>
    <row r="9167" spans="1:12" x14ac:dyDescent="0.35">
      <c r="A9167" t="s">
        <v>58</v>
      </c>
      <c r="B9167" t="s">
        <v>18112</v>
      </c>
      <c r="C9167" t="s">
        <v>18113</v>
      </c>
      <c r="D9167">
        <v>5</v>
      </c>
      <c r="E9167">
        <v>17</v>
      </c>
      <c r="F9167" t="s">
        <v>475</v>
      </c>
      <c r="G9167" t="str">
        <f>VLOOKUP(F9167, Themes!$A$1:$C$51, 2, FALSE )</f>
        <v>Answering Phones</v>
      </c>
      <c r="H9167" t="str">
        <f>VLOOKUP(F9167, Themes!$A$1:$C$51, 3, FALSE )</f>
        <v>Dunder Mifflin Operations &amp; Activities</v>
      </c>
      <c r="I9167">
        <v>0.31819999999999998</v>
      </c>
      <c r="J9167">
        <v>0</v>
      </c>
      <c r="K9167">
        <v>0.68500000000000005</v>
      </c>
      <c r="L9167">
        <v>0.315</v>
      </c>
    </row>
    <row r="9168" spans="1:12" x14ac:dyDescent="0.35">
      <c r="A9168" t="s">
        <v>10</v>
      </c>
      <c r="B9168" t="s">
        <v>18114</v>
      </c>
      <c r="C9168" t="s">
        <v>18115</v>
      </c>
      <c r="D9168">
        <v>5</v>
      </c>
      <c r="E9168">
        <v>17</v>
      </c>
      <c r="F9168" t="s">
        <v>17</v>
      </c>
      <c r="G9168" t="str">
        <f>VLOOKUP(F9168, Themes!$A$1:$C$51, 2, FALSE )</f>
        <v>Doors &amp; Elevators</v>
      </c>
      <c r="H9168" t="str">
        <f>VLOOKUP(F9168, Themes!$A$1:$C$51, 3, FALSE )</f>
        <v>Dunder Mifflin Operations &amp; Activities</v>
      </c>
      <c r="I9168">
        <v>0</v>
      </c>
      <c r="J9168">
        <v>0</v>
      </c>
      <c r="K9168">
        <v>1</v>
      </c>
      <c r="L9168">
        <v>0</v>
      </c>
    </row>
    <row r="9169" spans="1:12" x14ac:dyDescent="0.35">
      <c r="A9169" t="s">
        <v>58</v>
      </c>
      <c r="B9169" t="s">
        <v>18116</v>
      </c>
      <c r="C9169" t="s">
        <v>18117</v>
      </c>
      <c r="D9169">
        <v>5</v>
      </c>
      <c r="E9169">
        <v>17</v>
      </c>
      <c r="F9169" t="s">
        <v>475</v>
      </c>
      <c r="G9169" t="str">
        <f>VLOOKUP(F9169, Themes!$A$1:$C$51, 2, FALSE )</f>
        <v>Answering Phones</v>
      </c>
      <c r="H9169" t="str">
        <f>VLOOKUP(F9169, Themes!$A$1:$C$51, 3, FALSE )</f>
        <v>Dunder Mifflin Operations &amp; Activities</v>
      </c>
      <c r="I9169">
        <v>0.29599999999999999</v>
      </c>
      <c r="J9169">
        <v>0</v>
      </c>
      <c r="K9169">
        <v>0.80400000000000005</v>
      </c>
      <c r="L9169">
        <v>0.19600000000000001</v>
      </c>
    </row>
    <row r="9170" spans="1:12" x14ac:dyDescent="0.35">
      <c r="A9170" t="s">
        <v>58</v>
      </c>
      <c r="B9170" t="s">
        <v>18118</v>
      </c>
      <c r="C9170" t="s">
        <v>18119</v>
      </c>
      <c r="D9170">
        <v>5</v>
      </c>
      <c r="E9170">
        <v>17</v>
      </c>
      <c r="F9170" t="s">
        <v>475</v>
      </c>
      <c r="G9170" t="str">
        <f>VLOOKUP(F9170, Themes!$A$1:$C$51, 2, FALSE )</f>
        <v>Answering Phones</v>
      </c>
      <c r="H9170" t="str">
        <f>VLOOKUP(F9170, Themes!$A$1:$C$51, 3, FALSE )</f>
        <v>Dunder Mifflin Operations &amp; Activities</v>
      </c>
      <c r="I9170">
        <v>-0.20230000000000001</v>
      </c>
      <c r="J9170">
        <v>0.19600000000000001</v>
      </c>
      <c r="K9170">
        <v>0.65500000000000003</v>
      </c>
      <c r="L9170">
        <v>0.14899999999999999</v>
      </c>
    </row>
    <row r="9171" spans="1:12" x14ac:dyDescent="0.35">
      <c r="A9171" t="s">
        <v>10</v>
      </c>
      <c r="B9171" t="s">
        <v>18120</v>
      </c>
      <c r="C9171" t="s">
        <v>18121</v>
      </c>
      <c r="D9171">
        <v>5</v>
      </c>
      <c r="E9171">
        <v>17</v>
      </c>
      <c r="F9171" t="s">
        <v>17</v>
      </c>
      <c r="G9171" t="str">
        <f>VLOOKUP(F9171, Themes!$A$1:$C$51, 2, FALSE )</f>
        <v>Doors &amp; Elevators</v>
      </c>
      <c r="H9171" t="str">
        <f>VLOOKUP(F9171, Themes!$A$1:$C$51, 3, FALSE )</f>
        <v>Dunder Mifflin Operations &amp; Activities</v>
      </c>
      <c r="I9171">
        <v>0</v>
      </c>
      <c r="J9171">
        <v>0</v>
      </c>
      <c r="K9171">
        <v>1</v>
      </c>
      <c r="L9171">
        <v>0</v>
      </c>
    </row>
    <row r="9172" spans="1:12" x14ac:dyDescent="0.35">
      <c r="A9172" t="s">
        <v>10</v>
      </c>
      <c r="B9172" t="s">
        <v>18122</v>
      </c>
      <c r="C9172" t="s">
        <v>18123</v>
      </c>
      <c r="D9172">
        <v>5</v>
      </c>
      <c r="E9172">
        <v>17</v>
      </c>
      <c r="F9172" t="s">
        <v>186</v>
      </c>
      <c r="G9172" t="str">
        <f>VLOOKUP(F9172, Themes!$A$1:$C$51, 2, FALSE )</f>
        <v>Food and Eating Habits</v>
      </c>
      <c r="H9172" t="str">
        <f>VLOOKUP(F9172, Themes!$A$1:$C$51, 3, FALSE )</f>
        <v>Socialization at Dunder Mifflin</v>
      </c>
      <c r="I9172">
        <v>0.55740000000000001</v>
      </c>
      <c r="J9172">
        <v>0</v>
      </c>
      <c r="K9172">
        <v>0.85899999999999999</v>
      </c>
      <c r="L9172">
        <v>0.14099999999999999</v>
      </c>
    </row>
    <row r="9173" spans="1:12" x14ac:dyDescent="0.35">
      <c r="A9173" t="s">
        <v>10</v>
      </c>
      <c r="B9173" t="s">
        <v>18124</v>
      </c>
      <c r="C9173" t="s">
        <v>18125</v>
      </c>
      <c r="D9173">
        <v>5</v>
      </c>
      <c r="E9173">
        <v>17</v>
      </c>
      <c r="F9173" t="s">
        <v>124</v>
      </c>
      <c r="G9173" t="str">
        <f>VLOOKUP(F9173, Themes!$A$1:$C$51, 2, FALSE )</f>
        <v>HR Complaints</v>
      </c>
      <c r="H9173" t="str">
        <f>VLOOKUP(F9173, Themes!$A$1:$C$51, 3, FALSE )</f>
        <v>Dunder Mifflin Politics</v>
      </c>
      <c r="I9173">
        <v>0.49390000000000001</v>
      </c>
      <c r="J9173">
        <v>0</v>
      </c>
      <c r="K9173">
        <v>0.68600000000000005</v>
      </c>
      <c r="L9173">
        <v>0.314</v>
      </c>
    </row>
    <row r="9174" spans="1:12" x14ac:dyDescent="0.35">
      <c r="A9174" t="s">
        <v>58</v>
      </c>
      <c r="B9174" t="s">
        <v>18126</v>
      </c>
      <c r="C9174" t="s">
        <v>18127</v>
      </c>
      <c r="D9174">
        <v>5</v>
      </c>
      <c r="E9174">
        <v>17</v>
      </c>
      <c r="F9174" t="s">
        <v>40</v>
      </c>
      <c r="G9174" t="str">
        <f>VLOOKUP(F9174, Themes!$A$1:$C$51, 2, FALSE )</f>
        <v>Items in Dunder Mifflin</v>
      </c>
      <c r="H9174" t="str">
        <f>VLOOKUP(F9174, Themes!$A$1:$C$51, 3, FALSE )</f>
        <v>Dunder Mifflin Operations &amp; Activities</v>
      </c>
      <c r="I9174">
        <v>0</v>
      </c>
      <c r="J9174">
        <v>0</v>
      </c>
      <c r="K9174">
        <v>1</v>
      </c>
      <c r="L9174">
        <v>0</v>
      </c>
    </row>
    <row r="9175" spans="1:12" x14ac:dyDescent="0.35">
      <c r="A9175" t="s">
        <v>41</v>
      </c>
      <c r="B9175" t="s">
        <v>18128</v>
      </c>
      <c r="C9175" t="s">
        <v>8775</v>
      </c>
      <c r="D9175">
        <v>5</v>
      </c>
      <c r="E9175">
        <v>17</v>
      </c>
      <c r="F9175" t="s">
        <v>265</v>
      </c>
      <c r="G9175" t="str">
        <f>VLOOKUP(F9175, Themes!$A$1:$C$51, 2, FALSE )</f>
        <v>Michael's Behaviours</v>
      </c>
      <c r="H9175" t="str">
        <f>VLOOKUP(F9175, Themes!$A$1:$C$51, 3, FALSE )</f>
        <v>Character's Activities</v>
      </c>
      <c r="I9175">
        <v>0.85909999999999997</v>
      </c>
      <c r="J9175">
        <v>0</v>
      </c>
      <c r="K9175">
        <v>0.25800000000000001</v>
      </c>
      <c r="L9175">
        <v>0.74199999999999999</v>
      </c>
    </row>
    <row r="9176" spans="1:12" x14ac:dyDescent="0.35">
      <c r="A9176" t="s">
        <v>10</v>
      </c>
      <c r="B9176" t="s">
        <v>18129</v>
      </c>
      <c r="C9176" t="s">
        <v>18130</v>
      </c>
      <c r="D9176">
        <v>5</v>
      </c>
      <c r="E9176">
        <v>17</v>
      </c>
      <c r="F9176" t="s">
        <v>82</v>
      </c>
      <c r="G9176" t="str">
        <f>VLOOKUP(F9176, Themes!$A$1:$C$51, 2, FALSE )</f>
        <v>Dwight's Behaviours</v>
      </c>
      <c r="H9176" t="str">
        <f>VLOOKUP(F9176, Themes!$A$1:$C$51, 3, FALSE )</f>
        <v>Character's Activities</v>
      </c>
      <c r="I9176">
        <v>0</v>
      </c>
      <c r="J9176">
        <v>0</v>
      </c>
      <c r="K9176">
        <v>1</v>
      </c>
      <c r="L9176">
        <v>0</v>
      </c>
    </row>
    <row r="9177" spans="1:12" x14ac:dyDescent="0.35">
      <c r="A9177" t="s">
        <v>41</v>
      </c>
      <c r="B9177" t="s">
        <v>18131</v>
      </c>
      <c r="C9177" t="s">
        <v>18132</v>
      </c>
      <c r="D9177">
        <v>5</v>
      </c>
      <c r="E9177">
        <v>17</v>
      </c>
      <c r="F9177" t="s">
        <v>26</v>
      </c>
      <c r="G9177" t="str">
        <f>VLOOKUP(F9177, Themes!$A$1:$C$51, 2, FALSE )</f>
        <v>Employee Status</v>
      </c>
      <c r="H9177" t="str">
        <f>VLOOKUP(F9177, Themes!$A$1:$C$51, 3, FALSE )</f>
        <v>Dunder Mifflin Politics</v>
      </c>
      <c r="I9177">
        <v>0</v>
      </c>
      <c r="J9177">
        <v>0</v>
      </c>
      <c r="K9177">
        <v>1</v>
      </c>
      <c r="L9177">
        <v>0</v>
      </c>
    </row>
    <row r="9178" spans="1:12" x14ac:dyDescent="0.35">
      <c r="A9178" t="s">
        <v>10</v>
      </c>
      <c r="B9178" t="s">
        <v>18133</v>
      </c>
      <c r="C9178" t="s">
        <v>18134</v>
      </c>
      <c r="D9178">
        <v>5</v>
      </c>
      <c r="E9178">
        <v>17</v>
      </c>
      <c r="F9178" t="s">
        <v>82</v>
      </c>
      <c r="G9178" t="str">
        <f>VLOOKUP(F9178, Themes!$A$1:$C$51, 2, FALSE )</f>
        <v>Dwight's Behaviours</v>
      </c>
      <c r="H9178" t="str">
        <f>VLOOKUP(F9178, Themes!$A$1:$C$51, 3, FALSE )</f>
        <v>Character's Activities</v>
      </c>
      <c r="I9178">
        <v>-0.80200000000000005</v>
      </c>
      <c r="J9178">
        <v>0.44400000000000001</v>
      </c>
      <c r="K9178">
        <v>0.55600000000000005</v>
      </c>
      <c r="L9178">
        <v>0</v>
      </c>
    </row>
    <row r="9179" spans="1:12" x14ac:dyDescent="0.35">
      <c r="A9179" t="s">
        <v>41</v>
      </c>
      <c r="B9179" t="s">
        <v>18135</v>
      </c>
      <c r="C9179" t="s">
        <v>18136</v>
      </c>
      <c r="D9179">
        <v>5</v>
      </c>
      <c r="E9179">
        <v>17</v>
      </c>
      <c r="F9179" t="s">
        <v>412</v>
      </c>
      <c r="G9179" t="str">
        <f>VLOOKUP(F9179, Themes!$A$1:$C$51, 2, FALSE )</f>
        <v>Fun in the Office</v>
      </c>
      <c r="H9179" t="str">
        <f>VLOOKUP(F9179, Themes!$A$1:$C$51, 3, FALSE )</f>
        <v>Socialization at Dunder Mifflin</v>
      </c>
      <c r="I9179">
        <v>-0.67759999999999998</v>
      </c>
      <c r="J9179">
        <v>0.58199999999999996</v>
      </c>
      <c r="K9179">
        <v>0.41799999999999998</v>
      </c>
      <c r="L9179">
        <v>0</v>
      </c>
    </row>
    <row r="9180" spans="1:12" x14ac:dyDescent="0.35">
      <c r="A9180" t="s">
        <v>41</v>
      </c>
      <c r="B9180" t="s">
        <v>18137</v>
      </c>
      <c r="C9180" t="s">
        <v>18138</v>
      </c>
      <c r="D9180">
        <v>5</v>
      </c>
      <c r="E9180">
        <v>17</v>
      </c>
      <c r="F9180" t="s">
        <v>64</v>
      </c>
      <c r="G9180" t="str">
        <f>VLOOKUP(F9180, Themes!$A$1:$C$51, 2, FALSE )</f>
        <v>Outside Work &amp; Transportation</v>
      </c>
      <c r="H9180" t="str">
        <f>VLOOKUP(F9180, Themes!$A$1:$C$51, 3, FALSE )</f>
        <v>Transportation &amp; Life Outside Dunder Mifflin</v>
      </c>
      <c r="I9180">
        <v>0.59940000000000004</v>
      </c>
      <c r="J9180">
        <v>0</v>
      </c>
      <c r="K9180">
        <v>0.69199999999999995</v>
      </c>
      <c r="L9180">
        <v>0.308</v>
      </c>
    </row>
    <row r="9181" spans="1:12" x14ac:dyDescent="0.35">
      <c r="A9181" t="s">
        <v>10</v>
      </c>
      <c r="B9181" t="s">
        <v>18139</v>
      </c>
      <c r="C9181" t="s">
        <v>18140</v>
      </c>
      <c r="D9181">
        <v>5</v>
      </c>
      <c r="E9181">
        <v>17</v>
      </c>
      <c r="F9181" t="s">
        <v>64</v>
      </c>
      <c r="G9181" t="str">
        <f>VLOOKUP(F9181, Themes!$A$1:$C$51, 2, FALSE )</f>
        <v>Outside Work &amp; Transportation</v>
      </c>
      <c r="H9181" t="str">
        <f>VLOOKUP(F9181, Themes!$A$1:$C$51, 3, FALSE )</f>
        <v>Transportation &amp; Life Outside Dunder Mifflin</v>
      </c>
      <c r="I9181">
        <v>2.0199999999999999E-2</v>
      </c>
      <c r="J9181">
        <v>0.14199999999999999</v>
      </c>
      <c r="K9181">
        <v>0.71099999999999997</v>
      </c>
      <c r="L9181">
        <v>0.14699999999999999</v>
      </c>
    </row>
    <row r="9182" spans="1:12" x14ac:dyDescent="0.35">
      <c r="A9182" t="s">
        <v>41</v>
      </c>
      <c r="B9182" t="s">
        <v>18141</v>
      </c>
      <c r="C9182" t="s">
        <v>18142</v>
      </c>
      <c r="D9182">
        <v>5</v>
      </c>
      <c r="E9182">
        <v>17</v>
      </c>
      <c r="F9182" t="s">
        <v>475</v>
      </c>
      <c r="G9182" t="str">
        <f>VLOOKUP(F9182, Themes!$A$1:$C$51, 2, FALSE )</f>
        <v>Answering Phones</v>
      </c>
      <c r="H9182" t="str">
        <f>VLOOKUP(F9182, Themes!$A$1:$C$51, 3, FALSE )</f>
        <v>Dunder Mifflin Operations &amp; Activities</v>
      </c>
      <c r="I9182">
        <v>0</v>
      </c>
      <c r="J9182">
        <v>0</v>
      </c>
      <c r="K9182">
        <v>1</v>
      </c>
      <c r="L9182">
        <v>0</v>
      </c>
    </row>
    <row r="9183" spans="1:12" x14ac:dyDescent="0.35">
      <c r="A9183" t="s">
        <v>41</v>
      </c>
      <c r="B9183" t="s">
        <v>18143</v>
      </c>
      <c r="C9183" t="s">
        <v>18144</v>
      </c>
      <c r="D9183">
        <v>5</v>
      </c>
      <c r="E9183">
        <v>17</v>
      </c>
      <c r="F9183" t="s">
        <v>13</v>
      </c>
      <c r="G9183" t="str">
        <f>VLOOKUP(F9183, Themes!$A$1:$C$51, 2, FALSE )</f>
        <v>Jim &amp; Pam Relationship</v>
      </c>
      <c r="H9183" t="str">
        <f>VLOOKUP(F9183, Themes!$A$1:$C$51, 3, FALSE )</f>
        <v>Love, Sex, &amp; Relationships</v>
      </c>
      <c r="I9183">
        <v>0</v>
      </c>
      <c r="J9183">
        <v>0</v>
      </c>
      <c r="K9183">
        <v>1</v>
      </c>
      <c r="L9183">
        <v>0</v>
      </c>
    </row>
    <row r="9184" spans="1:12" x14ac:dyDescent="0.35">
      <c r="A9184" t="s">
        <v>14</v>
      </c>
      <c r="B9184" t="s">
        <v>18145</v>
      </c>
      <c r="C9184" t="s">
        <v>18146</v>
      </c>
      <c r="D9184">
        <v>5</v>
      </c>
      <c r="E9184">
        <v>17</v>
      </c>
      <c r="F9184" t="s">
        <v>94</v>
      </c>
      <c r="G9184" t="str">
        <f>VLOOKUP(F9184, Themes!$A$1:$C$51, 2, FALSE )</f>
        <v>Self Care Behaviours</v>
      </c>
      <c r="H9184" t="str">
        <f>VLOOKUP(F9184, Themes!$A$1:$C$51, 3, FALSE )</f>
        <v>Health &amp; Wellbeing</v>
      </c>
      <c r="I9184">
        <v>0.31640000000000001</v>
      </c>
      <c r="J9184">
        <v>0.17299999999999999</v>
      </c>
      <c r="K9184">
        <v>0.55200000000000005</v>
      </c>
      <c r="L9184">
        <v>0.27500000000000002</v>
      </c>
    </row>
    <row r="9185" spans="1:12" x14ac:dyDescent="0.35">
      <c r="A9185" t="s">
        <v>58</v>
      </c>
      <c r="B9185" t="s">
        <v>18147</v>
      </c>
      <c r="C9185" t="s">
        <v>18148</v>
      </c>
      <c r="D9185">
        <v>5</v>
      </c>
      <c r="E9185">
        <v>17</v>
      </c>
      <c r="F9185" t="s">
        <v>265</v>
      </c>
      <c r="G9185" t="str">
        <f>VLOOKUP(F9185, Themes!$A$1:$C$51, 2, FALSE )</f>
        <v>Michael's Behaviours</v>
      </c>
      <c r="H9185" t="str">
        <f>VLOOKUP(F9185, Themes!$A$1:$C$51, 3, FALSE )</f>
        <v>Character's Activities</v>
      </c>
      <c r="I9185">
        <v>0.44040000000000001</v>
      </c>
      <c r="J9185">
        <v>0</v>
      </c>
      <c r="K9185">
        <v>0.75600000000000001</v>
      </c>
      <c r="L9185">
        <v>0.24399999999999999</v>
      </c>
    </row>
    <row r="9186" spans="1:12" x14ac:dyDescent="0.35">
      <c r="A9186" t="s">
        <v>10</v>
      </c>
      <c r="B9186" t="s">
        <v>18149</v>
      </c>
      <c r="C9186" t="s">
        <v>18150</v>
      </c>
      <c r="D9186">
        <v>5</v>
      </c>
      <c r="E9186">
        <v>17</v>
      </c>
      <c r="F9186" t="s">
        <v>265</v>
      </c>
      <c r="G9186" t="str">
        <f>VLOOKUP(F9186, Themes!$A$1:$C$51, 2, FALSE )</f>
        <v>Michael's Behaviours</v>
      </c>
      <c r="H9186" t="str">
        <f>VLOOKUP(F9186, Themes!$A$1:$C$51, 3, FALSE )</f>
        <v>Character's Activities</v>
      </c>
      <c r="I9186">
        <v>0</v>
      </c>
      <c r="J9186">
        <v>0</v>
      </c>
      <c r="K9186">
        <v>1</v>
      </c>
      <c r="L9186">
        <v>0</v>
      </c>
    </row>
    <row r="9187" spans="1:12" x14ac:dyDescent="0.35">
      <c r="A9187" t="s">
        <v>58</v>
      </c>
      <c r="B9187" t="s">
        <v>18151</v>
      </c>
      <c r="C9187" t="s">
        <v>18152</v>
      </c>
      <c r="D9187">
        <v>5</v>
      </c>
      <c r="E9187">
        <v>17</v>
      </c>
      <c r="F9187" t="s">
        <v>94</v>
      </c>
      <c r="G9187" t="str">
        <f>VLOOKUP(F9187, Themes!$A$1:$C$51, 2, FALSE )</f>
        <v>Self Care Behaviours</v>
      </c>
      <c r="H9187" t="str">
        <f>VLOOKUP(F9187, Themes!$A$1:$C$51, 3, FALSE )</f>
        <v>Health &amp; Wellbeing</v>
      </c>
      <c r="I9187">
        <v>0.44040000000000001</v>
      </c>
      <c r="J9187">
        <v>0</v>
      </c>
      <c r="K9187">
        <v>0.70699999999999996</v>
      </c>
      <c r="L9187">
        <v>0.29299999999999998</v>
      </c>
    </row>
    <row r="9188" spans="1:12" x14ac:dyDescent="0.35">
      <c r="A9188" t="s">
        <v>10</v>
      </c>
      <c r="B9188" t="s">
        <v>18153</v>
      </c>
      <c r="C9188" t="s">
        <v>18154</v>
      </c>
      <c r="D9188">
        <v>5</v>
      </c>
      <c r="E9188">
        <v>17</v>
      </c>
      <c r="F9188" t="s">
        <v>31</v>
      </c>
      <c r="G9188" t="str">
        <f>VLOOKUP(F9188, Themes!$A$1:$C$51, 2, FALSE )</f>
        <v>Time Spent</v>
      </c>
      <c r="H9188" t="str">
        <f>VLOOKUP(F9188, Themes!$A$1:$C$51, 3, FALSE )</f>
        <v>Dunder Mifflin Operations &amp; Activities</v>
      </c>
      <c r="I9188">
        <v>0.66539999999999999</v>
      </c>
      <c r="J9188">
        <v>0</v>
      </c>
      <c r="K9188">
        <v>0.746</v>
      </c>
      <c r="L9188">
        <v>0.254</v>
      </c>
    </row>
    <row r="9189" spans="1:12" x14ac:dyDescent="0.35">
      <c r="A9189" t="s">
        <v>10</v>
      </c>
      <c r="B9189" t="s">
        <v>18155</v>
      </c>
      <c r="C9189" t="s">
        <v>18156</v>
      </c>
      <c r="D9189">
        <v>5</v>
      </c>
      <c r="E9189">
        <v>17</v>
      </c>
      <c r="F9189" t="s">
        <v>31</v>
      </c>
      <c r="G9189" t="str">
        <f>VLOOKUP(F9189, Themes!$A$1:$C$51, 2, FALSE )</f>
        <v>Time Spent</v>
      </c>
      <c r="H9189" t="str">
        <f>VLOOKUP(F9189, Themes!$A$1:$C$51, 3, FALSE )</f>
        <v>Dunder Mifflin Operations &amp; Activities</v>
      </c>
      <c r="I9189">
        <v>0</v>
      </c>
      <c r="J9189">
        <v>0</v>
      </c>
      <c r="K9189">
        <v>1</v>
      </c>
      <c r="L9189">
        <v>0</v>
      </c>
    </row>
    <row r="9190" spans="1:12" x14ac:dyDescent="0.35">
      <c r="A9190" t="s">
        <v>10</v>
      </c>
      <c r="B9190" t="s">
        <v>18157</v>
      </c>
      <c r="C9190" t="s">
        <v>18158</v>
      </c>
      <c r="D9190">
        <v>5</v>
      </c>
      <c r="E9190">
        <v>17</v>
      </c>
      <c r="F9190" t="s">
        <v>233</v>
      </c>
      <c r="G9190" t="str">
        <f>VLOOKUP(F9190, Themes!$A$1:$C$51, 2, FALSE )</f>
        <v>Oscar &amp; David Wallace</v>
      </c>
      <c r="H9190" t="str">
        <f>VLOOKUP(F9190, Themes!$A$1:$C$51, 3, FALSE )</f>
        <v>Character's Activities</v>
      </c>
      <c r="I9190">
        <v>0.91180000000000005</v>
      </c>
      <c r="J9190">
        <v>0</v>
      </c>
      <c r="K9190">
        <v>0.85399999999999998</v>
      </c>
      <c r="L9190">
        <v>0.14599999999999999</v>
      </c>
    </row>
    <row r="9191" spans="1:12" x14ac:dyDescent="0.35">
      <c r="A9191" t="s">
        <v>10</v>
      </c>
      <c r="B9191" t="s">
        <v>18159</v>
      </c>
      <c r="C9191" t="s">
        <v>18160</v>
      </c>
      <c r="D9191">
        <v>5</v>
      </c>
      <c r="E9191">
        <v>17</v>
      </c>
      <c r="F9191" t="s">
        <v>233</v>
      </c>
      <c r="G9191" t="str">
        <f>VLOOKUP(F9191, Themes!$A$1:$C$51, 2, FALSE )</f>
        <v>Oscar &amp; David Wallace</v>
      </c>
      <c r="H9191" t="str">
        <f>VLOOKUP(F9191, Themes!$A$1:$C$51, 3, FALSE )</f>
        <v>Character's Activities</v>
      </c>
      <c r="I9191">
        <v>0.93930000000000002</v>
      </c>
      <c r="J9191">
        <v>0</v>
      </c>
      <c r="K9191">
        <v>0.76900000000000002</v>
      </c>
      <c r="L9191">
        <v>0.23100000000000001</v>
      </c>
    </row>
    <row r="9192" spans="1:12" x14ac:dyDescent="0.35">
      <c r="A9192" t="s">
        <v>14</v>
      </c>
      <c r="B9192" t="s">
        <v>18161</v>
      </c>
      <c r="C9192" t="s">
        <v>18162</v>
      </c>
      <c r="D9192">
        <v>5</v>
      </c>
      <c r="E9192">
        <v>17</v>
      </c>
      <c r="F9192" t="s">
        <v>34</v>
      </c>
      <c r="G9192" t="str">
        <f>VLOOKUP(F9192, Themes!$A$1:$C$51, 2, FALSE )</f>
        <v>Dunder Mifflin Corporate Affairs</v>
      </c>
      <c r="H9192" t="str">
        <f>VLOOKUP(F9192, Themes!$A$1:$C$51, 3, FALSE )</f>
        <v>Dunder Mifflin Politics</v>
      </c>
      <c r="I9192">
        <v>0</v>
      </c>
      <c r="J9192">
        <v>0</v>
      </c>
      <c r="K9192">
        <v>1</v>
      </c>
      <c r="L9192">
        <v>0</v>
      </c>
    </row>
    <row r="9193" spans="1:12" x14ac:dyDescent="0.35">
      <c r="A9193" t="s">
        <v>10</v>
      </c>
      <c r="B9193" t="s">
        <v>18163</v>
      </c>
      <c r="C9193" t="s">
        <v>18164</v>
      </c>
      <c r="D9193">
        <v>5</v>
      </c>
      <c r="E9193">
        <v>17</v>
      </c>
      <c r="F9193" t="s">
        <v>233</v>
      </c>
      <c r="G9193" t="str">
        <f>VLOOKUP(F9193, Themes!$A$1:$C$51, 2, FALSE )</f>
        <v>Oscar &amp; David Wallace</v>
      </c>
      <c r="H9193" t="str">
        <f>VLOOKUP(F9193, Themes!$A$1:$C$51, 3, FALSE )</f>
        <v>Character's Activities</v>
      </c>
      <c r="I9193">
        <v>0.44040000000000001</v>
      </c>
      <c r="J9193">
        <v>0</v>
      </c>
      <c r="K9193">
        <v>0.73399999999999999</v>
      </c>
      <c r="L9193">
        <v>0.26600000000000001</v>
      </c>
    </row>
    <row r="9194" spans="1:12" x14ac:dyDescent="0.35">
      <c r="A9194" t="s">
        <v>10</v>
      </c>
      <c r="B9194" t="s">
        <v>18165</v>
      </c>
      <c r="C9194" t="s">
        <v>18166</v>
      </c>
      <c r="D9194">
        <v>5</v>
      </c>
      <c r="E9194">
        <v>17</v>
      </c>
      <c r="F9194" t="s">
        <v>233</v>
      </c>
      <c r="G9194" t="str">
        <f>VLOOKUP(F9194, Themes!$A$1:$C$51, 2, FALSE )</f>
        <v>Oscar &amp; David Wallace</v>
      </c>
      <c r="H9194" t="str">
        <f>VLOOKUP(F9194, Themes!$A$1:$C$51, 3, FALSE )</f>
        <v>Character's Activities</v>
      </c>
      <c r="I9194">
        <v>0</v>
      </c>
      <c r="J9194">
        <v>0</v>
      </c>
      <c r="K9194">
        <v>1</v>
      </c>
      <c r="L9194">
        <v>0</v>
      </c>
    </row>
    <row r="9195" spans="1:12" x14ac:dyDescent="0.35">
      <c r="A9195" t="s">
        <v>10</v>
      </c>
      <c r="B9195" t="s">
        <v>18167</v>
      </c>
      <c r="C9195" t="s">
        <v>18168</v>
      </c>
      <c r="D9195">
        <v>5</v>
      </c>
      <c r="E9195">
        <v>17</v>
      </c>
      <c r="F9195" t="s">
        <v>233</v>
      </c>
      <c r="G9195" t="str">
        <f>VLOOKUP(F9195, Themes!$A$1:$C$51, 2, FALSE )</f>
        <v>Oscar &amp; David Wallace</v>
      </c>
      <c r="H9195" t="str">
        <f>VLOOKUP(F9195, Themes!$A$1:$C$51, 3, FALSE )</f>
        <v>Character's Activities</v>
      </c>
      <c r="I9195">
        <v>0.66620000000000001</v>
      </c>
      <c r="J9195">
        <v>0</v>
      </c>
      <c r="K9195">
        <v>0.85799999999999998</v>
      </c>
      <c r="L9195">
        <v>0.14199999999999999</v>
      </c>
    </row>
    <row r="9196" spans="1:12" x14ac:dyDescent="0.35">
      <c r="A9196" t="s">
        <v>14</v>
      </c>
      <c r="B9196" t="s">
        <v>18169</v>
      </c>
      <c r="C9196" t="s">
        <v>18170</v>
      </c>
      <c r="D9196">
        <v>5</v>
      </c>
      <c r="E9196">
        <v>17</v>
      </c>
      <c r="F9196" t="s">
        <v>195</v>
      </c>
      <c r="G9196" t="str">
        <f>VLOOKUP(F9196, Themes!$A$1:$C$51, 2, FALSE )</f>
        <v>Kevin's Activities</v>
      </c>
      <c r="H9196" t="str">
        <f>VLOOKUP(F9196, Themes!$A$1:$C$51, 3, FALSE )</f>
        <v>Character's Activities</v>
      </c>
      <c r="I9196">
        <v>0.47670000000000001</v>
      </c>
      <c r="J9196">
        <v>0</v>
      </c>
      <c r="K9196">
        <v>0.88600000000000001</v>
      </c>
      <c r="L9196">
        <v>0.114</v>
      </c>
    </row>
    <row r="9197" spans="1:12" x14ac:dyDescent="0.35">
      <c r="A9197" t="s">
        <v>58</v>
      </c>
      <c r="B9197" t="s">
        <v>18171</v>
      </c>
      <c r="C9197" t="s">
        <v>18172</v>
      </c>
      <c r="D9197">
        <v>5</v>
      </c>
      <c r="E9197">
        <v>17</v>
      </c>
      <c r="F9197" t="s">
        <v>94</v>
      </c>
      <c r="G9197" t="str">
        <f>VLOOKUP(F9197, Themes!$A$1:$C$51, 2, FALSE )</f>
        <v>Self Care Behaviours</v>
      </c>
      <c r="H9197" t="str">
        <f>VLOOKUP(F9197, Themes!$A$1:$C$51, 3, FALSE )</f>
        <v>Health &amp; Wellbeing</v>
      </c>
      <c r="I9197">
        <v>0</v>
      </c>
      <c r="J9197">
        <v>0</v>
      </c>
      <c r="K9197">
        <v>1</v>
      </c>
      <c r="L9197">
        <v>0</v>
      </c>
    </row>
    <row r="9198" spans="1:12" x14ac:dyDescent="0.35">
      <c r="A9198" t="s">
        <v>58</v>
      </c>
      <c r="B9198" t="s">
        <v>18173</v>
      </c>
      <c r="C9198" t="s">
        <v>18174</v>
      </c>
      <c r="D9198">
        <v>5</v>
      </c>
      <c r="E9198">
        <v>17</v>
      </c>
      <c r="F9198" t="s">
        <v>202</v>
      </c>
      <c r="G9198" t="str">
        <f>VLOOKUP(F9198, Themes!$A$1:$C$51, 2, FALSE )</f>
        <v>Stanley's Activities</v>
      </c>
      <c r="H9198" t="str">
        <f>VLOOKUP(F9198, Themes!$A$1:$C$51, 3, FALSE )</f>
        <v>Character's Activities</v>
      </c>
      <c r="I9198">
        <v>0</v>
      </c>
      <c r="J9198">
        <v>0</v>
      </c>
      <c r="K9198">
        <v>1</v>
      </c>
      <c r="L9198">
        <v>0</v>
      </c>
    </row>
    <row r="9199" spans="1:12" x14ac:dyDescent="0.35">
      <c r="A9199" t="s">
        <v>14</v>
      </c>
      <c r="B9199" t="s">
        <v>18175</v>
      </c>
      <c r="C9199" t="s">
        <v>18176</v>
      </c>
      <c r="D9199">
        <v>5</v>
      </c>
      <c r="E9199">
        <v>17</v>
      </c>
      <c r="F9199" t="s">
        <v>233</v>
      </c>
      <c r="G9199" t="str">
        <f>VLOOKUP(F9199, Themes!$A$1:$C$51, 2, FALSE )</f>
        <v>Oscar &amp; David Wallace</v>
      </c>
      <c r="H9199" t="str">
        <f>VLOOKUP(F9199, Themes!$A$1:$C$51, 3, FALSE )</f>
        <v>Character's Activities</v>
      </c>
      <c r="I9199">
        <v>0.84419999999999995</v>
      </c>
      <c r="J9199">
        <v>4.2999999999999997E-2</v>
      </c>
      <c r="K9199">
        <v>0.75700000000000001</v>
      </c>
      <c r="L9199">
        <v>0.2</v>
      </c>
    </row>
    <row r="9200" spans="1:12" x14ac:dyDescent="0.35">
      <c r="A9200" t="s">
        <v>14</v>
      </c>
      <c r="B9200" t="s">
        <v>18177</v>
      </c>
      <c r="C9200" t="s">
        <v>12866</v>
      </c>
      <c r="D9200">
        <v>5</v>
      </c>
      <c r="E9200">
        <v>17</v>
      </c>
      <c r="F9200" t="s">
        <v>475</v>
      </c>
      <c r="G9200" t="str">
        <f>VLOOKUP(F9200, Themes!$A$1:$C$51, 2, FALSE )</f>
        <v>Answering Phones</v>
      </c>
      <c r="H9200" t="str">
        <f>VLOOKUP(F9200, Themes!$A$1:$C$51, 3, FALSE )</f>
        <v>Dunder Mifflin Operations &amp; Activities</v>
      </c>
      <c r="I9200">
        <v>0</v>
      </c>
      <c r="J9200">
        <v>0</v>
      </c>
      <c r="K9200">
        <v>1</v>
      </c>
      <c r="L9200">
        <v>0</v>
      </c>
    </row>
    <row r="9201" spans="1:12" x14ac:dyDescent="0.35">
      <c r="A9201" t="s">
        <v>10</v>
      </c>
      <c r="B9201" t="s">
        <v>18178</v>
      </c>
      <c r="C9201" t="s">
        <v>18179</v>
      </c>
      <c r="D9201">
        <v>5</v>
      </c>
      <c r="E9201">
        <v>17</v>
      </c>
      <c r="F9201" t="s">
        <v>247</v>
      </c>
      <c r="G9201" t="str">
        <f>VLOOKUP(F9201, Themes!$A$1:$C$51, 2, FALSE )</f>
        <v>Closing deals</v>
      </c>
      <c r="H9201" t="str">
        <f>VLOOKUP(F9201, Themes!$A$1:$C$51, 3, FALSE )</f>
        <v>Dunder Mifflin Operations &amp; Activities</v>
      </c>
      <c r="I9201">
        <v>0</v>
      </c>
      <c r="J9201">
        <v>0</v>
      </c>
      <c r="K9201">
        <v>1</v>
      </c>
      <c r="L9201">
        <v>0</v>
      </c>
    </row>
    <row r="9202" spans="1:12" x14ac:dyDescent="0.35">
      <c r="A9202" t="s">
        <v>10</v>
      </c>
      <c r="B9202" t="s">
        <v>18180</v>
      </c>
      <c r="C9202" t="s">
        <v>18181</v>
      </c>
      <c r="D9202">
        <v>5</v>
      </c>
      <c r="E9202">
        <v>17</v>
      </c>
      <c r="F9202" t="s">
        <v>265</v>
      </c>
      <c r="G9202" t="str">
        <f>VLOOKUP(F9202, Themes!$A$1:$C$51, 2, FALSE )</f>
        <v>Michael's Behaviours</v>
      </c>
      <c r="H9202" t="str">
        <f>VLOOKUP(F9202, Themes!$A$1:$C$51, 3, FALSE )</f>
        <v>Character's Activities</v>
      </c>
      <c r="I9202">
        <v>-0.57189999999999996</v>
      </c>
      <c r="J9202">
        <v>0.40200000000000002</v>
      </c>
      <c r="K9202">
        <v>0.59799999999999998</v>
      </c>
      <c r="L9202">
        <v>0</v>
      </c>
    </row>
    <row r="9203" spans="1:12" x14ac:dyDescent="0.35">
      <c r="A9203" t="s">
        <v>14</v>
      </c>
      <c r="B9203" t="s">
        <v>18182</v>
      </c>
      <c r="C9203" t="s">
        <v>18183</v>
      </c>
      <c r="D9203">
        <v>5</v>
      </c>
      <c r="E9203">
        <v>17</v>
      </c>
      <c r="F9203" t="s">
        <v>276</v>
      </c>
      <c r="G9203" t="str">
        <f>VLOOKUP(F9203, Themes!$A$1:$C$51, 2, FALSE )</f>
        <v>Workplace Happenings</v>
      </c>
      <c r="H9203" t="str">
        <f>VLOOKUP(F9203, Themes!$A$1:$C$51, 3, FALSE )</f>
        <v>Dunder Mifflin Operations &amp; Activities</v>
      </c>
      <c r="I9203">
        <v>0</v>
      </c>
      <c r="J9203">
        <v>0</v>
      </c>
      <c r="K9203">
        <v>1</v>
      </c>
      <c r="L9203">
        <v>0</v>
      </c>
    </row>
    <row r="9204" spans="1:12" x14ac:dyDescent="0.35">
      <c r="A9204" t="s">
        <v>10</v>
      </c>
      <c r="B9204" t="s">
        <v>18184</v>
      </c>
      <c r="C9204" t="s">
        <v>18185</v>
      </c>
      <c r="D9204">
        <v>5</v>
      </c>
      <c r="E9204">
        <v>17</v>
      </c>
      <c r="F9204" t="s">
        <v>247</v>
      </c>
      <c r="G9204" t="str">
        <f>VLOOKUP(F9204, Themes!$A$1:$C$51, 2, FALSE )</f>
        <v>Closing deals</v>
      </c>
      <c r="H9204" t="str">
        <f>VLOOKUP(F9204, Themes!$A$1:$C$51, 3, FALSE )</f>
        <v>Dunder Mifflin Operations &amp; Activities</v>
      </c>
      <c r="I9204">
        <v>0.53620000000000001</v>
      </c>
      <c r="J9204">
        <v>0</v>
      </c>
      <c r="K9204">
        <v>0.9</v>
      </c>
      <c r="L9204">
        <v>0.1</v>
      </c>
    </row>
    <row r="9205" spans="1:12" x14ac:dyDescent="0.35">
      <c r="A9205" t="s">
        <v>14</v>
      </c>
      <c r="B9205" t="s">
        <v>18186</v>
      </c>
      <c r="C9205" t="s">
        <v>18187</v>
      </c>
      <c r="D9205">
        <v>5</v>
      </c>
      <c r="E9205">
        <v>17</v>
      </c>
      <c r="F9205" t="s">
        <v>233</v>
      </c>
      <c r="G9205" t="str">
        <f>VLOOKUP(F9205, Themes!$A$1:$C$51, 2, FALSE )</f>
        <v>Oscar &amp; David Wallace</v>
      </c>
      <c r="H9205" t="str">
        <f>VLOOKUP(F9205, Themes!$A$1:$C$51, 3, FALSE )</f>
        <v>Character's Activities</v>
      </c>
      <c r="I9205">
        <v>0</v>
      </c>
      <c r="J9205">
        <v>0</v>
      </c>
      <c r="K9205">
        <v>1</v>
      </c>
      <c r="L9205">
        <v>0</v>
      </c>
    </row>
    <row r="9206" spans="1:12" x14ac:dyDescent="0.35">
      <c r="A9206" t="s">
        <v>14</v>
      </c>
      <c r="B9206" t="s">
        <v>18188</v>
      </c>
      <c r="C9206" t="s">
        <v>18189</v>
      </c>
      <c r="D9206">
        <v>5</v>
      </c>
      <c r="E9206">
        <v>17</v>
      </c>
      <c r="F9206" t="s">
        <v>233</v>
      </c>
      <c r="G9206" t="str">
        <f>VLOOKUP(F9206, Themes!$A$1:$C$51, 2, FALSE )</f>
        <v>Oscar &amp; David Wallace</v>
      </c>
      <c r="H9206" t="str">
        <f>VLOOKUP(F9206, Themes!$A$1:$C$51, 3, FALSE )</f>
        <v>Character's Activities</v>
      </c>
      <c r="I9206">
        <v>0</v>
      </c>
      <c r="J9206">
        <v>0</v>
      </c>
      <c r="K9206">
        <v>1</v>
      </c>
      <c r="L9206">
        <v>0</v>
      </c>
    </row>
    <row r="9207" spans="1:12" x14ac:dyDescent="0.35">
      <c r="A9207" t="s">
        <v>10</v>
      </c>
      <c r="B9207" t="s">
        <v>18190</v>
      </c>
      <c r="C9207" t="s">
        <v>7558</v>
      </c>
      <c r="D9207">
        <v>5</v>
      </c>
      <c r="E9207">
        <v>17</v>
      </c>
      <c r="F9207" t="s">
        <v>64</v>
      </c>
      <c r="G9207" t="str">
        <f>VLOOKUP(F9207, Themes!$A$1:$C$51, 2, FALSE )</f>
        <v>Outside Work &amp; Transportation</v>
      </c>
      <c r="H9207" t="str">
        <f>VLOOKUP(F9207, Themes!$A$1:$C$51, 3, FALSE )</f>
        <v>Transportation &amp; Life Outside Dunder Mifflin</v>
      </c>
      <c r="I9207">
        <v>0</v>
      </c>
      <c r="J9207">
        <v>0</v>
      </c>
      <c r="K9207">
        <v>1</v>
      </c>
      <c r="L9207">
        <v>0</v>
      </c>
    </row>
    <row r="9208" spans="1:12" x14ac:dyDescent="0.35">
      <c r="A9208" t="s">
        <v>14</v>
      </c>
      <c r="B9208" t="s">
        <v>18191</v>
      </c>
      <c r="C9208" t="s">
        <v>18192</v>
      </c>
      <c r="D9208">
        <v>5</v>
      </c>
      <c r="E9208">
        <v>17</v>
      </c>
      <c r="F9208" t="s">
        <v>31</v>
      </c>
      <c r="G9208" t="str">
        <f>VLOOKUP(F9208, Themes!$A$1:$C$51, 2, FALSE )</f>
        <v>Time Spent</v>
      </c>
      <c r="H9208" t="str">
        <f>VLOOKUP(F9208, Themes!$A$1:$C$51, 3, FALSE )</f>
        <v>Dunder Mifflin Operations &amp; Activities</v>
      </c>
      <c r="I9208">
        <v>-0.1027</v>
      </c>
      <c r="J9208">
        <v>0.129</v>
      </c>
      <c r="K9208">
        <v>0.76200000000000001</v>
      </c>
      <c r="L9208">
        <v>0.11</v>
      </c>
    </row>
    <row r="9209" spans="1:12" x14ac:dyDescent="0.35">
      <c r="A9209" t="s">
        <v>10</v>
      </c>
      <c r="B9209" t="s">
        <v>18193</v>
      </c>
      <c r="C9209" t="s">
        <v>1435</v>
      </c>
      <c r="D9209">
        <v>5</v>
      </c>
      <c r="E9209">
        <v>17</v>
      </c>
      <c r="F9209" t="s">
        <v>70</v>
      </c>
      <c r="G9209" t="str">
        <f>VLOOKUP(F9209, Themes!$A$1:$C$51, 2, FALSE )</f>
        <v>Recreation</v>
      </c>
      <c r="H9209" t="str">
        <f>VLOOKUP(F9209, Themes!$A$1:$C$51, 3, FALSE )</f>
        <v>Socialization at Dunder Mifflin</v>
      </c>
      <c r="I9209">
        <v>0.57189999999999996</v>
      </c>
      <c r="J9209">
        <v>0</v>
      </c>
      <c r="K9209">
        <v>0.59799999999999998</v>
      </c>
      <c r="L9209">
        <v>0.40200000000000002</v>
      </c>
    </row>
    <row r="9210" spans="1:12" x14ac:dyDescent="0.35">
      <c r="A9210" t="s">
        <v>10</v>
      </c>
      <c r="B9210" t="s">
        <v>18194</v>
      </c>
      <c r="C9210" t="s">
        <v>9982</v>
      </c>
      <c r="D9210">
        <v>5</v>
      </c>
      <c r="E9210">
        <v>17</v>
      </c>
      <c r="F9210" t="s">
        <v>91</v>
      </c>
      <c r="G9210" t="str">
        <f>VLOOKUP(F9210, Themes!$A$1:$C$51, 2, FALSE )</f>
        <v>Phylllis &amp; Angela Activities</v>
      </c>
      <c r="H9210" t="str">
        <f>VLOOKUP(F9210, Themes!$A$1:$C$51, 3, FALSE )</f>
        <v>Character's Activities</v>
      </c>
      <c r="I9210">
        <v>-0.51060000000000005</v>
      </c>
      <c r="J9210">
        <v>0.45200000000000001</v>
      </c>
      <c r="K9210">
        <v>0.54800000000000004</v>
      </c>
      <c r="L9210">
        <v>0</v>
      </c>
    </row>
    <row r="9211" spans="1:12" x14ac:dyDescent="0.35">
      <c r="A9211" t="s">
        <v>10</v>
      </c>
      <c r="B9211" t="s">
        <v>18195</v>
      </c>
      <c r="C9211" t="s">
        <v>18196</v>
      </c>
      <c r="D9211">
        <v>5</v>
      </c>
      <c r="E9211">
        <v>17</v>
      </c>
      <c r="F9211" t="s">
        <v>195</v>
      </c>
      <c r="G9211" t="str">
        <f>VLOOKUP(F9211, Themes!$A$1:$C$51, 2, FALSE )</f>
        <v>Kevin's Activities</v>
      </c>
      <c r="H9211" t="str">
        <f>VLOOKUP(F9211, Themes!$A$1:$C$51, 3, FALSE )</f>
        <v>Character's Activities</v>
      </c>
      <c r="I9211">
        <v>0</v>
      </c>
      <c r="J9211">
        <v>0</v>
      </c>
      <c r="K9211">
        <v>1</v>
      </c>
      <c r="L9211">
        <v>0</v>
      </c>
    </row>
    <row r="9212" spans="1:12" x14ac:dyDescent="0.35">
      <c r="A9212" t="s">
        <v>10</v>
      </c>
      <c r="B9212" t="s">
        <v>18197</v>
      </c>
      <c r="C9212" t="s">
        <v>18198</v>
      </c>
      <c r="D9212">
        <v>5</v>
      </c>
      <c r="E9212">
        <v>17</v>
      </c>
      <c r="F9212" t="s">
        <v>247</v>
      </c>
      <c r="G9212" t="str">
        <f>VLOOKUP(F9212, Themes!$A$1:$C$51, 2, FALSE )</f>
        <v>Closing deals</v>
      </c>
      <c r="H9212" t="str">
        <f>VLOOKUP(F9212, Themes!$A$1:$C$51, 3, FALSE )</f>
        <v>Dunder Mifflin Operations &amp; Activities</v>
      </c>
      <c r="I9212">
        <v>0.55740000000000001</v>
      </c>
      <c r="J9212">
        <v>0</v>
      </c>
      <c r="K9212">
        <v>0.77700000000000002</v>
      </c>
      <c r="L9212">
        <v>0.223</v>
      </c>
    </row>
    <row r="9213" spans="1:12" x14ac:dyDescent="0.35">
      <c r="A9213" t="s">
        <v>10</v>
      </c>
      <c r="B9213" t="s">
        <v>18199</v>
      </c>
      <c r="C9213" t="s">
        <v>18200</v>
      </c>
      <c r="D9213">
        <v>5</v>
      </c>
      <c r="E9213">
        <v>17</v>
      </c>
      <c r="F9213" t="s">
        <v>233</v>
      </c>
      <c r="G9213" t="str">
        <f>VLOOKUP(F9213, Themes!$A$1:$C$51, 2, FALSE )</f>
        <v>Oscar &amp; David Wallace</v>
      </c>
      <c r="H9213" t="str">
        <f>VLOOKUP(F9213, Themes!$A$1:$C$51, 3, FALSE )</f>
        <v>Character's Activities</v>
      </c>
      <c r="I9213">
        <v>0.33129999999999998</v>
      </c>
      <c r="J9213">
        <v>0</v>
      </c>
      <c r="K9213">
        <v>0.93300000000000005</v>
      </c>
      <c r="L9213">
        <v>6.7000000000000004E-2</v>
      </c>
    </row>
    <row r="9214" spans="1:12" x14ac:dyDescent="0.35">
      <c r="A9214" t="s">
        <v>58</v>
      </c>
      <c r="B9214" t="s">
        <v>18201</v>
      </c>
      <c r="C9214" t="s">
        <v>18202</v>
      </c>
      <c r="D9214">
        <v>5</v>
      </c>
      <c r="E9214">
        <v>17</v>
      </c>
      <c r="F9214" t="s">
        <v>23</v>
      </c>
      <c r="G9214" t="str">
        <f>VLOOKUP(F9214, Themes!$A$1:$C$51, 2, FALSE )</f>
        <v>Pam's Activities</v>
      </c>
      <c r="H9214" t="str">
        <f>VLOOKUP(F9214, Themes!$A$1:$C$51, 3, FALSE )</f>
        <v>Character's Activities</v>
      </c>
      <c r="I9214">
        <v>-7.7200000000000005E-2</v>
      </c>
      <c r="J9214">
        <v>3.3000000000000002E-2</v>
      </c>
      <c r="K9214">
        <v>0.96699999999999997</v>
      </c>
      <c r="L9214">
        <v>0</v>
      </c>
    </row>
    <row r="9215" spans="1:12" x14ac:dyDescent="0.35">
      <c r="A9215" t="s">
        <v>58</v>
      </c>
      <c r="B9215" t="s">
        <v>18203</v>
      </c>
      <c r="C9215" t="s">
        <v>18204</v>
      </c>
      <c r="D9215">
        <v>5</v>
      </c>
      <c r="E9215">
        <v>17</v>
      </c>
      <c r="F9215" t="s">
        <v>238</v>
      </c>
      <c r="G9215" t="str">
        <f>VLOOKUP(F9215, Themes!$A$1:$C$51, 2, FALSE )</f>
        <v>Communication &amp; Problem Solving</v>
      </c>
      <c r="H9215" t="str">
        <f>VLOOKUP(F9215, Themes!$A$1:$C$51, 3, FALSE )</f>
        <v>Dunder Mifflin Politics</v>
      </c>
      <c r="I9215">
        <v>0.15310000000000001</v>
      </c>
      <c r="J9215">
        <v>5.3999999999999999E-2</v>
      </c>
      <c r="K9215">
        <v>0.879</v>
      </c>
      <c r="L9215">
        <v>6.7000000000000004E-2</v>
      </c>
    </row>
    <row r="9216" spans="1:12" x14ac:dyDescent="0.35">
      <c r="A9216" t="s">
        <v>10</v>
      </c>
      <c r="B9216" t="s">
        <v>18205</v>
      </c>
      <c r="C9216" t="s">
        <v>18206</v>
      </c>
      <c r="D9216">
        <v>5</v>
      </c>
      <c r="E9216">
        <v>17</v>
      </c>
      <c r="F9216" t="s">
        <v>276</v>
      </c>
      <c r="G9216" t="str">
        <f>VLOOKUP(F9216, Themes!$A$1:$C$51, 2, FALSE )</f>
        <v>Workplace Happenings</v>
      </c>
      <c r="H9216" t="str">
        <f>VLOOKUP(F9216, Themes!$A$1:$C$51, 3, FALSE )</f>
        <v>Dunder Mifflin Operations &amp; Activities</v>
      </c>
      <c r="I9216">
        <v>-0.42149999999999999</v>
      </c>
      <c r="J9216">
        <v>0.30599999999999999</v>
      </c>
      <c r="K9216">
        <v>0.53800000000000003</v>
      </c>
      <c r="L9216">
        <v>0.156</v>
      </c>
    </row>
    <row r="9217" spans="1:12" x14ac:dyDescent="0.35">
      <c r="A9217" t="s">
        <v>10</v>
      </c>
      <c r="B9217" t="s">
        <v>18207</v>
      </c>
      <c r="C9217" t="s">
        <v>18208</v>
      </c>
      <c r="D9217">
        <v>5</v>
      </c>
      <c r="E9217">
        <v>17</v>
      </c>
      <c r="F9217" t="s">
        <v>233</v>
      </c>
      <c r="G9217" t="str">
        <f>VLOOKUP(F9217, Themes!$A$1:$C$51, 2, FALSE )</f>
        <v>Oscar &amp; David Wallace</v>
      </c>
      <c r="H9217" t="str">
        <f>VLOOKUP(F9217, Themes!$A$1:$C$51, 3, FALSE )</f>
        <v>Character's Activities</v>
      </c>
      <c r="I9217">
        <v>-0.68079999999999996</v>
      </c>
      <c r="J9217">
        <v>0.315</v>
      </c>
      <c r="K9217">
        <v>0.68500000000000005</v>
      </c>
      <c r="L9217">
        <v>0</v>
      </c>
    </row>
    <row r="9218" spans="1:12" x14ac:dyDescent="0.35">
      <c r="A9218" t="s">
        <v>10</v>
      </c>
      <c r="B9218" t="s">
        <v>18209</v>
      </c>
      <c r="C9218" t="s">
        <v>18210</v>
      </c>
      <c r="D9218">
        <v>5</v>
      </c>
      <c r="E9218">
        <v>17</v>
      </c>
      <c r="F9218" t="s">
        <v>61</v>
      </c>
      <c r="G9218" t="str">
        <f>VLOOKUP(F9218, Themes!$A$1:$C$51, 2, FALSE )</f>
        <v>Dundies and Watching videos</v>
      </c>
      <c r="H9218" t="str">
        <f>VLOOKUP(F9218, Themes!$A$1:$C$51, 3, FALSE )</f>
        <v>Socialization at Dunder Mifflin</v>
      </c>
      <c r="I9218">
        <v>-0.70030000000000003</v>
      </c>
      <c r="J9218">
        <v>0.185</v>
      </c>
      <c r="K9218">
        <v>0.76100000000000001</v>
      </c>
      <c r="L9218">
        <v>5.3999999999999999E-2</v>
      </c>
    </row>
    <row r="9219" spans="1:12" x14ac:dyDescent="0.35">
      <c r="A9219" t="s">
        <v>14</v>
      </c>
      <c r="B9219" t="s">
        <v>18211</v>
      </c>
      <c r="C9219" t="s">
        <v>18212</v>
      </c>
      <c r="D9219">
        <v>5</v>
      </c>
      <c r="E9219">
        <v>17</v>
      </c>
      <c r="F9219" t="s">
        <v>209</v>
      </c>
      <c r="G9219" t="str">
        <f>VLOOKUP(F9219, Themes!$A$1:$C$51, 2, FALSE )</f>
        <v>Financial Activities</v>
      </c>
      <c r="H9219" t="str">
        <f>VLOOKUP(F9219, Themes!$A$1:$C$51, 3, FALSE )</f>
        <v>Dunder Mifflin Operations &amp; Activities</v>
      </c>
      <c r="I9219">
        <v>-0.62580000000000002</v>
      </c>
      <c r="J9219">
        <v>0.245</v>
      </c>
      <c r="K9219">
        <v>0.67200000000000004</v>
      </c>
      <c r="L9219">
        <v>8.3000000000000004E-2</v>
      </c>
    </row>
    <row r="9220" spans="1:12" x14ac:dyDescent="0.35">
      <c r="A9220" t="s">
        <v>14</v>
      </c>
      <c r="B9220" t="s">
        <v>18213</v>
      </c>
      <c r="C9220" t="s">
        <v>18214</v>
      </c>
      <c r="D9220">
        <v>5</v>
      </c>
      <c r="E9220">
        <v>17</v>
      </c>
      <c r="F9220" t="s">
        <v>540</v>
      </c>
      <c r="G9220" t="str">
        <f>VLOOKUP(F9220, Themes!$A$1:$C$51, 2, FALSE )</f>
        <v>Romantic Feelings</v>
      </c>
      <c r="H9220" t="str">
        <f>VLOOKUP(F9220, Themes!$A$1:$C$51, 3, FALSE )</f>
        <v>Love, Sex, &amp; Relationships</v>
      </c>
      <c r="I9220">
        <v>0.43890000000000001</v>
      </c>
      <c r="J9220">
        <v>0</v>
      </c>
      <c r="K9220">
        <v>0.63400000000000001</v>
      </c>
      <c r="L9220">
        <v>0.36599999999999999</v>
      </c>
    </row>
    <row r="9221" spans="1:12" x14ac:dyDescent="0.35">
      <c r="A9221" t="s">
        <v>10</v>
      </c>
      <c r="B9221" t="s">
        <v>18215</v>
      </c>
      <c r="C9221" t="s">
        <v>18216</v>
      </c>
      <c r="D9221">
        <v>5</v>
      </c>
      <c r="E9221">
        <v>17</v>
      </c>
      <c r="F9221" t="s">
        <v>13</v>
      </c>
      <c r="G9221" t="str">
        <f>VLOOKUP(F9221, Themes!$A$1:$C$51, 2, FALSE )</f>
        <v>Jim &amp; Pam Relationship</v>
      </c>
      <c r="H9221" t="str">
        <f>VLOOKUP(F9221, Themes!$A$1:$C$51, 3, FALSE )</f>
        <v>Love, Sex, &amp; Relationships</v>
      </c>
      <c r="I9221">
        <v>0.73980000000000001</v>
      </c>
      <c r="J9221">
        <v>0</v>
      </c>
      <c r="K9221">
        <v>0.73399999999999999</v>
      </c>
      <c r="L9221">
        <v>0.26600000000000001</v>
      </c>
    </row>
    <row r="9222" spans="1:12" x14ac:dyDescent="0.35">
      <c r="A9222" t="s">
        <v>10</v>
      </c>
      <c r="B9222" t="s">
        <v>18217</v>
      </c>
      <c r="C9222" t="s">
        <v>18218</v>
      </c>
      <c r="D9222">
        <v>5</v>
      </c>
      <c r="E9222">
        <v>17</v>
      </c>
      <c r="F9222" t="s">
        <v>233</v>
      </c>
      <c r="G9222" t="str">
        <f>VLOOKUP(F9222, Themes!$A$1:$C$51, 2, FALSE )</f>
        <v>Oscar &amp; David Wallace</v>
      </c>
      <c r="H9222" t="str">
        <f>VLOOKUP(F9222, Themes!$A$1:$C$51, 3, FALSE )</f>
        <v>Character's Activities</v>
      </c>
      <c r="I9222">
        <v>0.46329999999999999</v>
      </c>
      <c r="J9222">
        <v>0.121</v>
      </c>
      <c r="K9222">
        <v>0.63100000000000001</v>
      </c>
      <c r="L9222">
        <v>0.248</v>
      </c>
    </row>
    <row r="9223" spans="1:12" x14ac:dyDescent="0.35">
      <c r="A9223" t="s">
        <v>58</v>
      </c>
      <c r="B9223" t="s">
        <v>18219</v>
      </c>
      <c r="C9223" t="s">
        <v>18220</v>
      </c>
      <c r="D9223">
        <v>5</v>
      </c>
      <c r="E9223">
        <v>17</v>
      </c>
      <c r="F9223" t="s">
        <v>475</v>
      </c>
      <c r="G9223" t="str">
        <f>VLOOKUP(F9223, Themes!$A$1:$C$51, 2, FALSE )</f>
        <v>Answering Phones</v>
      </c>
      <c r="H9223" t="str">
        <f>VLOOKUP(F9223, Themes!$A$1:$C$51, 3, FALSE )</f>
        <v>Dunder Mifflin Operations &amp; Activities</v>
      </c>
      <c r="I9223">
        <v>0</v>
      </c>
      <c r="J9223">
        <v>0</v>
      </c>
      <c r="K9223">
        <v>1</v>
      </c>
      <c r="L9223">
        <v>0</v>
      </c>
    </row>
    <row r="9224" spans="1:12" x14ac:dyDescent="0.35">
      <c r="A9224" t="s">
        <v>10</v>
      </c>
      <c r="B9224" t="s">
        <v>18221</v>
      </c>
      <c r="C9224" t="s">
        <v>18222</v>
      </c>
      <c r="D9224">
        <v>5</v>
      </c>
      <c r="E9224">
        <v>17</v>
      </c>
      <c r="F9224" t="s">
        <v>475</v>
      </c>
      <c r="G9224" t="str">
        <f>VLOOKUP(F9224, Themes!$A$1:$C$51, 2, FALSE )</f>
        <v>Answering Phones</v>
      </c>
      <c r="H9224" t="str">
        <f>VLOOKUP(F9224, Themes!$A$1:$C$51, 3, FALSE )</f>
        <v>Dunder Mifflin Operations &amp; Activities</v>
      </c>
      <c r="I9224">
        <v>0.31819999999999998</v>
      </c>
      <c r="J9224">
        <v>0</v>
      </c>
      <c r="K9224">
        <v>0.82699999999999996</v>
      </c>
      <c r="L9224">
        <v>0.17299999999999999</v>
      </c>
    </row>
    <row r="9225" spans="1:12" x14ac:dyDescent="0.35">
      <c r="A9225" t="s">
        <v>58</v>
      </c>
      <c r="B9225" t="s">
        <v>18223</v>
      </c>
      <c r="C9225" t="s">
        <v>18224</v>
      </c>
      <c r="D9225">
        <v>5</v>
      </c>
      <c r="E9225">
        <v>17</v>
      </c>
      <c r="F9225" t="s">
        <v>67</v>
      </c>
      <c r="G9225" t="str">
        <f>VLOOKUP(F9225, Themes!$A$1:$C$51, 2, FALSE )</f>
        <v>Initiatives &amp; Operations at Dunder Mifflin</v>
      </c>
      <c r="H9225" t="str">
        <f>VLOOKUP(F9225, Themes!$A$1:$C$51, 3, FALSE )</f>
        <v>Dunder Mifflin Operations &amp; Activities</v>
      </c>
      <c r="I9225">
        <v>0.25</v>
      </c>
      <c r="J9225">
        <v>0</v>
      </c>
      <c r="K9225">
        <v>0.91300000000000003</v>
      </c>
      <c r="L9225">
        <v>8.6999999999999994E-2</v>
      </c>
    </row>
    <row r="9226" spans="1:12" x14ac:dyDescent="0.35">
      <c r="A9226" t="s">
        <v>10</v>
      </c>
      <c r="B9226" t="s">
        <v>18225</v>
      </c>
      <c r="C9226" t="s">
        <v>18226</v>
      </c>
      <c r="D9226">
        <v>5</v>
      </c>
      <c r="E9226">
        <v>17</v>
      </c>
      <c r="F9226" t="s">
        <v>233</v>
      </c>
      <c r="G9226" t="str">
        <f>VLOOKUP(F9226, Themes!$A$1:$C$51, 2, FALSE )</f>
        <v>Oscar &amp; David Wallace</v>
      </c>
      <c r="H9226" t="str">
        <f>VLOOKUP(F9226, Themes!$A$1:$C$51, 3, FALSE )</f>
        <v>Character's Activities</v>
      </c>
      <c r="I9226">
        <v>0</v>
      </c>
      <c r="J9226">
        <v>0</v>
      </c>
      <c r="K9226">
        <v>1</v>
      </c>
      <c r="L9226">
        <v>0</v>
      </c>
    </row>
    <row r="9227" spans="1:12" x14ac:dyDescent="0.35">
      <c r="A9227" t="s">
        <v>10</v>
      </c>
      <c r="B9227" t="s">
        <v>18227</v>
      </c>
      <c r="C9227" t="s">
        <v>18228</v>
      </c>
      <c r="D9227">
        <v>5</v>
      </c>
      <c r="E9227">
        <v>17</v>
      </c>
      <c r="F9227" t="s">
        <v>40</v>
      </c>
      <c r="G9227" t="str">
        <f>VLOOKUP(F9227, Themes!$A$1:$C$51, 2, FALSE )</f>
        <v>Items in Dunder Mifflin</v>
      </c>
      <c r="H9227" t="str">
        <f>VLOOKUP(F9227, Themes!$A$1:$C$51, 3, FALSE )</f>
        <v>Dunder Mifflin Operations &amp; Activities</v>
      </c>
      <c r="I9227">
        <v>0</v>
      </c>
      <c r="J9227">
        <v>0</v>
      </c>
      <c r="K9227">
        <v>1</v>
      </c>
      <c r="L9227">
        <v>0</v>
      </c>
    </row>
    <row r="9228" spans="1:12" x14ac:dyDescent="0.35">
      <c r="A9228" t="s">
        <v>10</v>
      </c>
      <c r="B9228" t="s">
        <v>18229</v>
      </c>
      <c r="C9228" t="s">
        <v>18230</v>
      </c>
      <c r="D9228">
        <v>5</v>
      </c>
      <c r="E9228">
        <v>17</v>
      </c>
      <c r="F9228" t="s">
        <v>540</v>
      </c>
      <c r="G9228" t="str">
        <f>VLOOKUP(F9228, Themes!$A$1:$C$51, 2, FALSE )</f>
        <v>Romantic Feelings</v>
      </c>
      <c r="H9228" t="str">
        <f>VLOOKUP(F9228, Themes!$A$1:$C$51, 3, FALSE )</f>
        <v>Love, Sex, &amp; Relationships</v>
      </c>
      <c r="I9228">
        <v>0.2732</v>
      </c>
      <c r="J9228">
        <v>0</v>
      </c>
      <c r="K9228">
        <v>0.89600000000000002</v>
      </c>
      <c r="L9228">
        <v>0.104</v>
      </c>
    </row>
    <row r="9229" spans="1:12" x14ac:dyDescent="0.35">
      <c r="A9229" t="s">
        <v>10</v>
      </c>
      <c r="B9229" t="s">
        <v>18231</v>
      </c>
      <c r="C9229" t="s">
        <v>18232</v>
      </c>
      <c r="D9229">
        <v>5</v>
      </c>
      <c r="E9229">
        <v>17</v>
      </c>
      <c r="F9229" t="s">
        <v>115</v>
      </c>
      <c r="G9229" t="str">
        <f>VLOOKUP(F9229, Themes!$A$1:$C$51, 2, FALSE )</f>
        <v>Baby Making &amp; Schrute Farms</v>
      </c>
      <c r="H9229" t="str">
        <f>VLOOKUP(F9229, Themes!$A$1:$C$51, 3, FALSE )</f>
        <v>Family</v>
      </c>
      <c r="I9229">
        <v>0</v>
      </c>
      <c r="J9229">
        <v>0</v>
      </c>
      <c r="K9229">
        <v>1</v>
      </c>
      <c r="L9229">
        <v>0</v>
      </c>
    </row>
    <row r="9230" spans="1:12" x14ac:dyDescent="0.35">
      <c r="A9230" t="s">
        <v>10</v>
      </c>
      <c r="B9230" t="s">
        <v>18233</v>
      </c>
      <c r="C9230" t="s">
        <v>18234</v>
      </c>
      <c r="D9230">
        <v>5</v>
      </c>
      <c r="E9230">
        <v>17</v>
      </c>
      <c r="F9230" t="s">
        <v>73</v>
      </c>
      <c r="G9230" t="str">
        <f>VLOOKUP(F9230, Themes!$A$1:$C$51, 2, FALSE )</f>
        <v>Meetings</v>
      </c>
      <c r="H9230" t="str">
        <f>VLOOKUP(F9230, Themes!$A$1:$C$51, 3, FALSE )</f>
        <v>Dunder Mifflin Operations &amp; Activities</v>
      </c>
      <c r="I9230">
        <v>0</v>
      </c>
      <c r="J9230">
        <v>0</v>
      </c>
      <c r="K9230">
        <v>1</v>
      </c>
      <c r="L9230">
        <v>0</v>
      </c>
    </row>
    <row r="9231" spans="1:12" x14ac:dyDescent="0.35">
      <c r="A9231" t="s">
        <v>10</v>
      </c>
      <c r="B9231" t="s">
        <v>18235</v>
      </c>
      <c r="C9231" t="s">
        <v>18236</v>
      </c>
      <c r="D9231">
        <v>5</v>
      </c>
      <c r="E9231">
        <v>17</v>
      </c>
      <c r="F9231" t="s">
        <v>233</v>
      </c>
      <c r="G9231" t="str">
        <f>VLOOKUP(F9231, Themes!$A$1:$C$51, 2, FALSE )</f>
        <v>Oscar &amp; David Wallace</v>
      </c>
      <c r="H9231" t="str">
        <f>VLOOKUP(F9231, Themes!$A$1:$C$51, 3, FALSE )</f>
        <v>Character's Activities</v>
      </c>
      <c r="I9231">
        <v>0.88070000000000004</v>
      </c>
      <c r="J9231">
        <v>0</v>
      </c>
      <c r="K9231">
        <v>0.68300000000000005</v>
      </c>
      <c r="L9231">
        <v>0.317</v>
      </c>
    </row>
    <row r="9232" spans="1:12" x14ac:dyDescent="0.35">
      <c r="A9232" t="s">
        <v>41</v>
      </c>
      <c r="B9232" t="s">
        <v>18237</v>
      </c>
      <c r="C9232" t="s">
        <v>18238</v>
      </c>
      <c r="D9232">
        <v>5</v>
      </c>
      <c r="E9232">
        <v>17</v>
      </c>
      <c r="F9232" t="s">
        <v>64</v>
      </c>
      <c r="G9232" t="str">
        <f>VLOOKUP(F9232, Themes!$A$1:$C$51, 2, FALSE )</f>
        <v>Outside Work &amp; Transportation</v>
      </c>
      <c r="H9232" t="str">
        <f>VLOOKUP(F9232, Themes!$A$1:$C$51, 3, FALSE )</f>
        <v>Transportation &amp; Life Outside Dunder Mifflin</v>
      </c>
      <c r="I9232">
        <v>0</v>
      </c>
      <c r="J9232">
        <v>0</v>
      </c>
      <c r="K9232">
        <v>1</v>
      </c>
      <c r="L9232">
        <v>0</v>
      </c>
    </row>
    <row r="9233" spans="1:12" x14ac:dyDescent="0.35">
      <c r="A9233" t="s">
        <v>10</v>
      </c>
      <c r="B9233" t="s">
        <v>18239</v>
      </c>
      <c r="C9233" t="s">
        <v>18240</v>
      </c>
      <c r="D9233">
        <v>5</v>
      </c>
      <c r="E9233">
        <v>17</v>
      </c>
      <c r="F9233" t="s">
        <v>82</v>
      </c>
      <c r="G9233" t="str">
        <f>VLOOKUP(F9233, Themes!$A$1:$C$51, 2, FALSE )</f>
        <v>Dwight's Behaviours</v>
      </c>
      <c r="H9233" t="str">
        <f>VLOOKUP(F9233, Themes!$A$1:$C$51, 3, FALSE )</f>
        <v>Character's Activities</v>
      </c>
      <c r="I9233">
        <v>0</v>
      </c>
      <c r="J9233">
        <v>0</v>
      </c>
      <c r="K9233">
        <v>1</v>
      </c>
      <c r="L9233">
        <v>0</v>
      </c>
    </row>
    <row r="9234" spans="1:12" x14ac:dyDescent="0.35">
      <c r="A9234" t="s">
        <v>41</v>
      </c>
      <c r="B9234" t="s">
        <v>18241</v>
      </c>
      <c r="C9234" t="s">
        <v>18242</v>
      </c>
      <c r="D9234">
        <v>5</v>
      </c>
      <c r="E9234">
        <v>17</v>
      </c>
      <c r="F9234" t="s">
        <v>37</v>
      </c>
      <c r="G9234" t="str">
        <f>VLOOKUP(F9234, Themes!$A$1:$C$51, 2, FALSE )</f>
        <v>Sexual Behaviours &amp; Weddings</v>
      </c>
      <c r="H9234" t="str">
        <f>VLOOKUP(F9234, Themes!$A$1:$C$51, 3, FALSE )</f>
        <v>Love, Sex, &amp; Relationships</v>
      </c>
      <c r="I9234">
        <v>0</v>
      </c>
      <c r="J9234">
        <v>0</v>
      </c>
      <c r="K9234">
        <v>1</v>
      </c>
      <c r="L9234">
        <v>0</v>
      </c>
    </row>
    <row r="9235" spans="1:12" x14ac:dyDescent="0.35">
      <c r="A9235" t="s">
        <v>41</v>
      </c>
      <c r="B9235" t="s">
        <v>18243</v>
      </c>
      <c r="C9235" t="s">
        <v>18244</v>
      </c>
      <c r="D9235">
        <v>5</v>
      </c>
      <c r="E9235">
        <v>17</v>
      </c>
      <c r="F9235" t="s">
        <v>233</v>
      </c>
      <c r="G9235" t="str">
        <f>VLOOKUP(F9235, Themes!$A$1:$C$51, 2, FALSE )</f>
        <v>Oscar &amp; David Wallace</v>
      </c>
      <c r="H9235" t="str">
        <f>VLOOKUP(F9235, Themes!$A$1:$C$51, 3, FALSE )</f>
        <v>Character's Activities</v>
      </c>
      <c r="I9235">
        <v>0.35060000000000002</v>
      </c>
      <c r="J9235">
        <v>0</v>
      </c>
      <c r="K9235">
        <v>0.74099999999999999</v>
      </c>
      <c r="L9235">
        <v>0.25900000000000001</v>
      </c>
    </row>
    <row r="9236" spans="1:12" x14ac:dyDescent="0.35">
      <c r="A9236" t="s">
        <v>10</v>
      </c>
      <c r="B9236" t="s">
        <v>18245</v>
      </c>
      <c r="C9236" t="s">
        <v>18246</v>
      </c>
      <c r="D9236">
        <v>5</v>
      </c>
      <c r="E9236">
        <v>17</v>
      </c>
      <c r="F9236" t="s">
        <v>94</v>
      </c>
      <c r="G9236" t="str">
        <f>VLOOKUP(F9236, Themes!$A$1:$C$51, 2, FALSE )</f>
        <v>Self Care Behaviours</v>
      </c>
      <c r="H9236" t="str">
        <f>VLOOKUP(F9236, Themes!$A$1:$C$51, 3, FALSE )</f>
        <v>Health &amp; Wellbeing</v>
      </c>
      <c r="I9236">
        <v>0</v>
      </c>
      <c r="J9236">
        <v>0</v>
      </c>
      <c r="K9236">
        <v>1</v>
      </c>
      <c r="L9236">
        <v>0</v>
      </c>
    </row>
    <row r="9237" spans="1:12" x14ac:dyDescent="0.35">
      <c r="A9237" t="s">
        <v>10</v>
      </c>
      <c r="B9237" t="s">
        <v>18247</v>
      </c>
      <c r="C9237" t="s">
        <v>18248</v>
      </c>
      <c r="D9237">
        <v>5</v>
      </c>
      <c r="E9237">
        <v>17</v>
      </c>
      <c r="F9237" t="s">
        <v>233</v>
      </c>
      <c r="G9237" t="str">
        <f>VLOOKUP(F9237, Themes!$A$1:$C$51, 2, FALSE )</f>
        <v>Oscar &amp; David Wallace</v>
      </c>
      <c r="H9237" t="str">
        <f>VLOOKUP(F9237, Themes!$A$1:$C$51, 3, FALSE )</f>
        <v>Character's Activities</v>
      </c>
      <c r="I9237">
        <v>0.78449999999999998</v>
      </c>
      <c r="J9237">
        <v>0</v>
      </c>
      <c r="K9237">
        <v>0.76100000000000001</v>
      </c>
      <c r="L9237">
        <v>0.23899999999999999</v>
      </c>
    </row>
    <row r="9238" spans="1:12" x14ac:dyDescent="0.35">
      <c r="A9238" t="s">
        <v>41</v>
      </c>
      <c r="B9238" t="s">
        <v>18249</v>
      </c>
      <c r="C9238" t="s">
        <v>18250</v>
      </c>
      <c r="D9238">
        <v>5</v>
      </c>
      <c r="E9238">
        <v>17</v>
      </c>
      <c r="F9238" t="s">
        <v>233</v>
      </c>
      <c r="G9238" t="str">
        <f>VLOOKUP(F9238, Themes!$A$1:$C$51, 2, FALSE )</f>
        <v>Oscar &amp; David Wallace</v>
      </c>
      <c r="H9238" t="str">
        <f>VLOOKUP(F9238, Themes!$A$1:$C$51, 3, FALSE )</f>
        <v>Character's Activities</v>
      </c>
      <c r="I9238">
        <v>0.57189999999999996</v>
      </c>
      <c r="J9238">
        <v>0</v>
      </c>
      <c r="K9238">
        <v>0.90700000000000003</v>
      </c>
      <c r="L9238">
        <v>9.2999999999999999E-2</v>
      </c>
    </row>
    <row r="9239" spans="1:12" x14ac:dyDescent="0.35">
      <c r="A9239" t="s">
        <v>10</v>
      </c>
      <c r="B9239" t="s">
        <v>18251</v>
      </c>
      <c r="C9239" t="s">
        <v>18252</v>
      </c>
      <c r="D9239">
        <v>5</v>
      </c>
      <c r="E9239">
        <v>17</v>
      </c>
      <c r="F9239" t="s">
        <v>37</v>
      </c>
      <c r="G9239" t="str">
        <f>VLOOKUP(F9239, Themes!$A$1:$C$51, 2, FALSE )</f>
        <v>Sexual Behaviours &amp; Weddings</v>
      </c>
      <c r="H9239" t="str">
        <f>VLOOKUP(F9239, Themes!$A$1:$C$51, 3, FALSE )</f>
        <v>Love, Sex, &amp; Relationships</v>
      </c>
      <c r="I9239">
        <v>0.68079999999999996</v>
      </c>
      <c r="J9239">
        <v>0</v>
      </c>
      <c r="K9239">
        <v>0.81699999999999995</v>
      </c>
      <c r="L9239">
        <v>0.183</v>
      </c>
    </row>
    <row r="9240" spans="1:12" x14ac:dyDescent="0.35">
      <c r="A9240" t="s">
        <v>41</v>
      </c>
      <c r="B9240" t="s">
        <v>18253</v>
      </c>
      <c r="C9240" t="s">
        <v>18254</v>
      </c>
      <c r="D9240">
        <v>5</v>
      </c>
      <c r="E9240">
        <v>17</v>
      </c>
      <c r="F9240" t="s">
        <v>44</v>
      </c>
      <c r="G9240" t="str">
        <f>VLOOKUP(F9240, Themes!$A$1:$C$51, 2, FALSE )</f>
        <v>Showing Appreciation for Others</v>
      </c>
      <c r="H9240" t="str">
        <f>VLOOKUP(F9240, Themes!$A$1:$C$51, 3, FALSE )</f>
        <v>Character Relationships with Each Other</v>
      </c>
      <c r="I9240">
        <v>-0.29599999999999999</v>
      </c>
      <c r="J9240">
        <v>6.4000000000000001E-2</v>
      </c>
      <c r="K9240">
        <v>0.93600000000000005</v>
      </c>
      <c r="L9240">
        <v>0</v>
      </c>
    </row>
    <row r="9241" spans="1:12" x14ac:dyDescent="0.35">
      <c r="A9241" t="s">
        <v>10</v>
      </c>
      <c r="B9241" t="s">
        <v>18255</v>
      </c>
      <c r="C9241" t="s">
        <v>18256</v>
      </c>
      <c r="D9241">
        <v>5</v>
      </c>
      <c r="E9241">
        <v>17</v>
      </c>
      <c r="F9241" t="s">
        <v>233</v>
      </c>
      <c r="G9241" t="str">
        <f>VLOOKUP(F9241, Themes!$A$1:$C$51, 2, FALSE )</f>
        <v>Oscar &amp; David Wallace</v>
      </c>
      <c r="H9241" t="str">
        <f>VLOOKUP(F9241, Themes!$A$1:$C$51, 3, FALSE )</f>
        <v>Character's Activities</v>
      </c>
      <c r="I9241">
        <v>0</v>
      </c>
      <c r="J9241">
        <v>0</v>
      </c>
      <c r="K9241">
        <v>1</v>
      </c>
      <c r="L9241">
        <v>0</v>
      </c>
    </row>
    <row r="9242" spans="1:12" x14ac:dyDescent="0.35">
      <c r="A9242" t="s">
        <v>41</v>
      </c>
      <c r="B9242" t="s">
        <v>18257</v>
      </c>
      <c r="C9242" t="s">
        <v>18258</v>
      </c>
      <c r="D9242">
        <v>5</v>
      </c>
      <c r="E9242">
        <v>17</v>
      </c>
      <c r="F9242" t="s">
        <v>233</v>
      </c>
      <c r="G9242" t="str">
        <f>VLOOKUP(F9242, Themes!$A$1:$C$51, 2, FALSE )</f>
        <v>Oscar &amp; David Wallace</v>
      </c>
      <c r="H9242" t="str">
        <f>VLOOKUP(F9242, Themes!$A$1:$C$51, 3, FALSE )</f>
        <v>Character's Activities</v>
      </c>
      <c r="I9242">
        <v>0.38179999999999997</v>
      </c>
      <c r="J9242">
        <v>0</v>
      </c>
      <c r="K9242">
        <v>0.84299999999999997</v>
      </c>
      <c r="L9242">
        <v>0.157</v>
      </c>
    </row>
    <row r="9243" spans="1:12" x14ac:dyDescent="0.35">
      <c r="A9243" t="s">
        <v>10</v>
      </c>
      <c r="B9243" t="s">
        <v>18259</v>
      </c>
      <c r="C9243" t="s">
        <v>11888</v>
      </c>
      <c r="D9243">
        <v>5</v>
      </c>
      <c r="E9243">
        <v>17</v>
      </c>
      <c r="F9243" t="s">
        <v>34</v>
      </c>
      <c r="G9243" t="str">
        <f>VLOOKUP(F9243, Themes!$A$1:$C$51, 2, FALSE )</f>
        <v>Dunder Mifflin Corporate Affairs</v>
      </c>
      <c r="H9243" t="str">
        <f>VLOOKUP(F9243, Themes!$A$1:$C$51, 3, FALSE )</f>
        <v>Dunder Mifflin Politics</v>
      </c>
      <c r="I9243">
        <v>0.43290000000000001</v>
      </c>
      <c r="J9243">
        <v>0</v>
      </c>
      <c r="K9243">
        <v>0.82</v>
      </c>
      <c r="L9243">
        <v>0.18</v>
      </c>
    </row>
    <row r="9244" spans="1:12" x14ac:dyDescent="0.35">
      <c r="A9244" t="s">
        <v>14</v>
      </c>
      <c r="B9244" t="s">
        <v>18260</v>
      </c>
      <c r="C9244" t="s">
        <v>18261</v>
      </c>
      <c r="D9244">
        <v>5</v>
      </c>
      <c r="E9244">
        <v>17</v>
      </c>
      <c r="F9244" t="s">
        <v>233</v>
      </c>
      <c r="G9244" t="str">
        <f>VLOOKUP(F9244, Themes!$A$1:$C$51, 2, FALSE )</f>
        <v>Oscar &amp; David Wallace</v>
      </c>
      <c r="H9244" t="str">
        <f>VLOOKUP(F9244, Themes!$A$1:$C$51, 3, FALSE )</f>
        <v>Character's Activities</v>
      </c>
      <c r="I9244">
        <v>0.45879999999999999</v>
      </c>
      <c r="J9244">
        <v>0</v>
      </c>
      <c r="K9244">
        <v>0.82399999999999995</v>
      </c>
      <c r="L9244">
        <v>0.17599999999999999</v>
      </c>
    </row>
    <row r="9245" spans="1:12" x14ac:dyDescent="0.35">
      <c r="A9245" t="s">
        <v>58</v>
      </c>
      <c r="B9245" t="s">
        <v>18262</v>
      </c>
      <c r="C9245" t="s">
        <v>18263</v>
      </c>
      <c r="D9245">
        <v>5</v>
      </c>
      <c r="E9245">
        <v>17</v>
      </c>
      <c r="F9245" t="s">
        <v>13</v>
      </c>
      <c r="G9245" t="str">
        <f>VLOOKUP(F9245, Themes!$A$1:$C$51, 2, FALSE )</f>
        <v>Jim &amp; Pam Relationship</v>
      </c>
      <c r="H9245" t="str">
        <f>VLOOKUP(F9245, Themes!$A$1:$C$51, 3, FALSE )</f>
        <v>Love, Sex, &amp; Relationships</v>
      </c>
      <c r="I9245">
        <v>0</v>
      </c>
      <c r="J9245">
        <v>0</v>
      </c>
      <c r="K9245">
        <v>1</v>
      </c>
      <c r="L9245">
        <v>0</v>
      </c>
    </row>
    <row r="9246" spans="1:12" x14ac:dyDescent="0.35">
      <c r="A9246" t="s">
        <v>58</v>
      </c>
      <c r="B9246" t="s">
        <v>18264</v>
      </c>
      <c r="C9246" t="s">
        <v>18265</v>
      </c>
      <c r="D9246">
        <v>5</v>
      </c>
      <c r="E9246">
        <v>17</v>
      </c>
      <c r="F9246" t="s">
        <v>195</v>
      </c>
      <c r="G9246" t="str">
        <f>VLOOKUP(F9246, Themes!$A$1:$C$51, 2, FALSE )</f>
        <v>Kevin's Activities</v>
      </c>
      <c r="H9246" t="str">
        <f>VLOOKUP(F9246, Themes!$A$1:$C$51, 3, FALSE )</f>
        <v>Character's Activities</v>
      </c>
      <c r="I9246">
        <v>0.8357</v>
      </c>
      <c r="J9246">
        <v>0</v>
      </c>
      <c r="K9246">
        <v>0.71199999999999997</v>
      </c>
      <c r="L9246">
        <v>0.28799999999999998</v>
      </c>
    </row>
    <row r="9247" spans="1:12" x14ac:dyDescent="0.35">
      <c r="A9247" t="s">
        <v>10</v>
      </c>
      <c r="B9247" t="s">
        <v>18266</v>
      </c>
      <c r="C9247" t="s">
        <v>18267</v>
      </c>
      <c r="D9247">
        <v>5</v>
      </c>
      <c r="E9247">
        <v>17</v>
      </c>
      <c r="F9247" t="s">
        <v>195</v>
      </c>
      <c r="G9247" t="str">
        <f>VLOOKUP(F9247, Themes!$A$1:$C$51, 2, FALSE )</f>
        <v>Kevin's Activities</v>
      </c>
      <c r="H9247" t="str">
        <f>VLOOKUP(F9247, Themes!$A$1:$C$51, 3, FALSE )</f>
        <v>Character's Activities</v>
      </c>
      <c r="I9247">
        <v>0</v>
      </c>
      <c r="J9247">
        <v>0</v>
      </c>
      <c r="K9247">
        <v>1</v>
      </c>
      <c r="L9247">
        <v>0</v>
      </c>
    </row>
    <row r="9248" spans="1:12" x14ac:dyDescent="0.35">
      <c r="A9248" t="s">
        <v>41</v>
      </c>
      <c r="B9248" t="s">
        <v>18268</v>
      </c>
      <c r="C9248" t="s">
        <v>11556</v>
      </c>
      <c r="D9248">
        <v>5</v>
      </c>
      <c r="E9248">
        <v>17</v>
      </c>
      <c r="F9248" t="s">
        <v>23</v>
      </c>
      <c r="G9248" t="str">
        <f>VLOOKUP(F9248, Themes!$A$1:$C$51, 2, FALSE )</f>
        <v>Pam's Activities</v>
      </c>
      <c r="H9248" t="str">
        <f>VLOOKUP(F9248, Themes!$A$1:$C$51, 3, FALSE )</f>
        <v>Character's Activities</v>
      </c>
      <c r="I9248">
        <v>0</v>
      </c>
      <c r="J9248">
        <v>0</v>
      </c>
      <c r="K9248">
        <v>1</v>
      </c>
      <c r="L9248">
        <v>0</v>
      </c>
    </row>
    <row r="9249" spans="1:12" x14ac:dyDescent="0.35">
      <c r="A9249" t="s">
        <v>41</v>
      </c>
      <c r="B9249" t="s">
        <v>18269</v>
      </c>
      <c r="C9249" t="s">
        <v>18270</v>
      </c>
      <c r="D9249">
        <v>5</v>
      </c>
      <c r="E9249">
        <v>17</v>
      </c>
      <c r="F9249" t="s">
        <v>195</v>
      </c>
      <c r="G9249" t="str">
        <f>VLOOKUP(F9249, Themes!$A$1:$C$51, 2, FALSE )</f>
        <v>Kevin's Activities</v>
      </c>
      <c r="H9249" t="str">
        <f>VLOOKUP(F9249, Themes!$A$1:$C$51, 3, FALSE )</f>
        <v>Character's Activities</v>
      </c>
      <c r="I9249">
        <v>0</v>
      </c>
      <c r="J9249">
        <v>0</v>
      </c>
      <c r="K9249">
        <v>1</v>
      </c>
      <c r="L9249">
        <v>0</v>
      </c>
    </row>
    <row r="9250" spans="1:12" x14ac:dyDescent="0.35">
      <c r="A9250" t="s">
        <v>10</v>
      </c>
      <c r="B9250" t="s">
        <v>18271</v>
      </c>
      <c r="C9250" t="s">
        <v>18272</v>
      </c>
      <c r="D9250">
        <v>5</v>
      </c>
      <c r="E9250">
        <v>17</v>
      </c>
      <c r="F9250" t="s">
        <v>82</v>
      </c>
      <c r="G9250" t="str">
        <f>VLOOKUP(F9250, Themes!$A$1:$C$51, 2, FALSE )</f>
        <v>Dwight's Behaviours</v>
      </c>
      <c r="H9250" t="str">
        <f>VLOOKUP(F9250, Themes!$A$1:$C$51, 3, FALSE )</f>
        <v>Character's Activities</v>
      </c>
      <c r="I9250">
        <v>-0.20230000000000001</v>
      </c>
      <c r="J9250">
        <v>9.8000000000000004E-2</v>
      </c>
      <c r="K9250">
        <v>0.84099999999999997</v>
      </c>
      <c r="L9250">
        <v>6.0999999999999999E-2</v>
      </c>
    </row>
    <row r="9251" spans="1:12" x14ac:dyDescent="0.35">
      <c r="A9251" t="s">
        <v>41</v>
      </c>
      <c r="B9251" t="s">
        <v>18273</v>
      </c>
      <c r="C9251" t="s">
        <v>18274</v>
      </c>
      <c r="D9251">
        <v>5</v>
      </c>
      <c r="E9251">
        <v>17</v>
      </c>
      <c r="F9251" t="s">
        <v>202</v>
      </c>
      <c r="G9251" t="str">
        <f>VLOOKUP(F9251, Themes!$A$1:$C$51, 2, FALSE )</f>
        <v>Stanley's Activities</v>
      </c>
      <c r="H9251" t="str">
        <f>VLOOKUP(F9251, Themes!$A$1:$C$51, 3, FALSE )</f>
        <v>Character's Activities</v>
      </c>
      <c r="I9251">
        <v>0</v>
      </c>
      <c r="J9251">
        <v>0</v>
      </c>
      <c r="K9251">
        <v>1</v>
      </c>
      <c r="L9251">
        <v>0</v>
      </c>
    </row>
    <row r="9252" spans="1:12" x14ac:dyDescent="0.35">
      <c r="A9252" t="s">
        <v>10</v>
      </c>
      <c r="B9252" t="s">
        <v>18275</v>
      </c>
      <c r="C9252" t="s">
        <v>18276</v>
      </c>
      <c r="D9252">
        <v>5</v>
      </c>
      <c r="E9252">
        <v>17</v>
      </c>
      <c r="F9252" t="s">
        <v>233</v>
      </c>
      <c r="G9252" t="str">
        <f>VLOOKUP(F9252, Themes!$A$1:$C$51, 2, FALSE )</f>
        <v>Oscar &amp; David Wallace</v>
      </c>
      <c r="H9252" t="str">
        <f>VLOOKUP(F9252, Themes!$A$1:$C$51, 3, FALSE )</f>
        <v>Character's Activities</v>
      </c>
      <c r="I9252">
        <v>0.19259999999999999</v>
      </c>
      <c r="J9252">
        <v>7.6999999999999999E-2</v>
      </c>
      <c r="K9252">
        <v>0.79700000000000004</v>
      </c>
      <c r="L9252">
        <v>0.126</v>
      </c>
    </row>
    <row r="9253" spans="1:12" x14ac:dyDescent="0.35">
      <c r="A9253" t="s">
        <v>10</v>
      </c>
      <c r="B9253" t="s">
        <v>18277</v>
      </c>
      <c r="C9253" t="s">
        <v>18278</v>
      </c>
      <c r="D9253">
        <v>5</v>
      </c>
      <c r="E9253">
        <v>17</v>
      </c>
      <c r="F9253" t="s">
        <v>100</v>
      </c>
      <c r="G9253" t="str">
        <f>VLOOKUP(F9253, Themes!$A$1:$C$51, 2, FALSE )</f>
        <v>Andy's Activities</v>
      </c>
      <c r="H9253" t="str">
        <f>VLOOKUP(F9253, Themes!$A$1:$C$51, 3, FALSE )</f>
        <v>Character's Activities</v>
      </c>
      <c r="I9253">
        <v>0.63690000000000002</v>
      </c>
      <c r="J9253">
        <v>0</v>
      </c>
      <c r="K9253">
        <v>0.9</v>
      </c>
      <c r="L9253">
        <v>0.1</v>
      </c>
    </row>
    <row r="9254" spans="1:12" x14ac:dyDescent="0.35">
      <c r="A9254" t="s">
        <v>10</v>
      </c>
      <c r="B9254" t="s">
        <v>18279</v>
      </c>
      <c r="C9254" t="s">
        <v>18280</v>
      </c>
      <c r="D9254">
        <v>5</v>
      </c>
      <c r="E9254">
        <v>17</v>
      </c>
      <c r="F9254" t="s">
        <v>82</v>
      </c>
      <c r="G9254" t="str">
        <f>VLOOKUP(F9254, Themes!$A$1:$C$51, 2, FALSE )</f>
        <v>Dwight's Behaviours</v>
      </c>
      <c r="H9254" t="str">
        <f>VLOOKUP(F9254, Themes!$A$1:$C$51, 3, FALSE )</f>
        <v>Character's Activities</v>
      </c>
      <c r="I9254">
        <v>0.96509999999999996</v>
      </c>
      <c r="J9254">
        <v>0</v>
      </c>
      <c r="K9254">
        <v>0.64600000000000002</v>
      </c>
      <c r="L9254">
        <v>0.35399999999999998</v>
      </c>
    </row>
    <row r="9255" spans="1:12" x14ac:dyDescent="0.35">
      <c r="A9255" t="s">
        <v>10</v>
      </c>
      <c r="B9255" t="s">
        <v>18281</v>
      </c>
      <c r="C9255" t="s">
        <v>18282</v>
      </c>
      <c r="D9255">
        <v>5</v>
      </c>
      <c r="E9255">
        <v>17</v>
      </c>
      <c r="F9255" t="s">
        <v>186</v>
      </c>
      <c r="G9255" t="str">
        <f>VLOOKUP(F9255, Themes!$A$1:$C$51, 2, FALSE )</f>
        <v>Food and Eating Habits</v>
      </c>
      <c r="H9255" t="str">
        <f>VLOOKUP(F9255, Themes!$A$1:$C$51, 3, FALSE )</f>
        <v>Socialization at Dunder Mifflin</v>
      </c>
      <c r="I9255">
        <v>0.70960000000000001</v>
      </c>
      <c r="J9255">
        <v>0</v>
      </c>
      <c r="K9255">
        <v>0.57599999999999996</v>
      </c>
      <c r="L9255">
        <v>0.42399999999999999</v>
      </c>
    </row>
    <row r="9256" spans="1:12" x14ac:dyDescent="0.35">
      <c r="A9256" t="s">
        <v>41</v>
      </c>
      <c r="B9256" t="s">
        <v>18283</v>
      </c>
      <c r="C9256" t="s">
        <v>18284</v>
      </c>
      <c r="D9256">
        <v>5</v>
      </c>
      <c r="E9256">
        <v>17</v>
      </c>
      <c r="F9256" t="s">
        <v>226</v>
      </c>
      <c r="G9256" t="str">
        <f>VLOOKUP(F9256, Themes!$A$1:$C$51, 2, FALSE )</f>
        <v>Focusing at Work</v>
      </c>
      <c r="H9256" t="str">
        <f>VLOOKUP(F9256, Themes!$A$1:$C$51, 3, FALSE )</f>
        <v>Dunder Mifflin Operations &amp; Activities</v>
      </c>
      <c r="I9256">
        <v>0.62809999999999999</v>
      </c>
      <c r="J9256">
        <v>8.4000000000000005E-2</v>
      </c>
      <c r="K9256">
        <v>0.54900000000000004</v>
      </c>
      <c r="L9256">
        <v>0.36699999999999999</v>
      </c>
    </row>
    <row r="9257" spans="1:12" x14ac:dyDescent="0.35">
      <c r="A9257" t="s">
        <v>10</v>
      </c>
      <c r="B9257" t="s">
        <v>18285</v>
      </c>
      <c r="C9257" t="s">
        <v>18286</v>
      </c>
      <c r="D9257">
        <v>5</v>
      </c>
      <c r="E9257">
        <v>17</v>
      </c>
      <c r="F9257" t="s">
        <v>325</v>
      </c>
      <c r="G9257" t="str">
        <f>VLOOKUP(F9257, Themes!$A$1:$C$51, 2, FALSE )</f>
        <v>Gender Roles</v>
      </c>
      <c r="H9257" t="str">
        <f>VLOOKUP(F9257, Themes!$A$1:$C$51, 3, FALSE )</f>
        <v>Social Issues &amp; Miscellaneous</v>
      </c>
      <c r="I9257">
        <v>-0.44040000000000001</v>
      </c>
      <c r="J9257">
        <v>0.28100000000000003</v>
      </c>
      <c r="K9257">
        <v>0.55300000000000005</v>
      </c>
      <c r="L9257">
        <v>0.16600000000000001</v>
      </c>
    </row>
    <row r="9258" spans="1:12" x14ac:dyDescent="0.35">
      <c r="A9258" t="s">
        <v>10</v>
      </c>
      <c r="B9258" t="s">
        <v>18287</v>
      </c>
      <c r="C9258" t="s">
        <v>18288</v>
      </c>
      <c r="D9258">
        <v>5</v>
      </c>
      <c r="E9258">
        <v>17</v>
      </c>
      <c r="F9258" t="s">
        <v>238</v>
      </c>
      <c r="G9258" t="str">
        <f>VLOOKUP(F9258, Themes!$A$1:$C$51, 2, FALSE )</f>
        <v>Communication &amp; Problem Solving</v>
      </c>
      <c r="H9258" t="str">
        <f>VLOOKUP(F9258, Themes!$A$1:$C$51, 3, FALSE )</f>
        <v>Dunder Mifflin Politics</v>
      </c>
      <c r="I9258">
        <v>0.36120000000000002</v>
      </c>
      <c r="J9258">
        <v>0</v>
      </c>
      <c r="K9258">
        <v>0.85699999999999998</v>
      </c>
      <c r="L9258">
        <v>0.14299999999999999</v>
      </c>
    </row>
    <row r="9259" spans="1:12" x14ac:dyDescent="0.35">
      <c r="A9259" t="s">
        <v>41</v>
      </c>
      <c r="B9259" t="s">
        <v>18289</v>
      </c>
      <c r="C9259" t="s">
        <v>18290</v>
      </c>
      <c r="D9259">
        <v>5</v>
      </c>
      <c r="E9259">
        <v>17</v>
      </c>
      <c r="F9259" t="s">
        <v>358</v>
      </c>
      <c r="G9259" t="str">
        <f>VLOOKUP(F9259, Themes!$A$1:$C$51, 2, FALSE )</f>
        <v>Workplace Happenings</v>
      </c>
      <c r="H9259" t="str">
        <f>VLOOKUP(F9259, Themes!$A$1:$C$51, 3, FALSE )</f>
        <v>Dunder Mifflin Operations &amp; Activities</v>
      </c>
      <c r="I9259">
        <v>0</v>
      </c>
      <c r="J9259">
        <v>0</v>
      </c>
      <c r="K9259">
        <v>1</v>
      </c>
      <c r="L9259">
        <v>0</v>
      </c>
    </row>
    <row r="9260" spans="1:12" x14ac:dyDescent="0.35">
      <c r="A9260" t="s">
        <v>41</v>
      </c>
      <c r="B9260" t="s">
        <v>18291</v>
      </c>
      <c r="C9260" t="s">
        <v>18292</v>
      </c>
      <c r="D9260">
        <v>5</v>
      </c>
      <c r="E9260">
        <v>17</v>
      </c>
      <c r="F9260" t="s">
        <v>73</v>
      </c>
      <c r="G9260" t="str">
        <f>VLOOKUP(F9260, Themes!$A$1:$C$51, 2, FALSE )</f>
        <v>Meetings</v>
      </c>
      <c r="H9260" t="str">
        <f>VLOOKUP(F9260, Themes!$A$1:$C$51, 3, FALSE )</f>
        <v>Dunder Mifflin Operations &amp; Activities</v>
      </c>
      <c r="I9260">
        <v>0.45879999999999999</v>
      </c>
      <c r="J9260">
        <v>0.12</v>
      </c>
      <c r="K9260">
        <v>0.65200000000000002</v>
      </c>
      <c r="L9260">
        <v>0.22800000000000001</v>
      </c>
    </row>
    <row r="9261" spans="1:12" x14ac:dyDescent="0.35">
      <c r="A9261" t="s">
        <v>10</v>
      </c>
      <c r="B9261" t="s">
        <v>18293</v>
      </c>
      <c r="C9261" t="s">
        <v>18294</v>
      </c>
      <c r="D9261">
        <v>5</v>
      </c>
      <c r="E9261">
        <v>17</v>
      </c>
      <c r="F9261" t="s">
        <v>67</v>
      </c>
      <c r="G9261" t="str">
        <f>VLOOKUP(F9261, Themes!$A$1:$C$51, 2, FALSE )</f>
        <v>Initiatives &amp; Operations at Dunder Mifflin</v>
      </c>
      <c r="H9261" t="str">
        <f>VLOOKUP(F9261, Themes!$A$1:$C$51, 3, FALSE )</f>
        <v>Dunder Mifflin Operations &amp; Activities</v>
      </c>
      <c r="I9261">
        <v>0.63690000000000002</v>
      </c>
      <c r="J9261">
        <v>0</v>
      </c>
      <c r="K9261">
        <v>0.70399999999999996</v>
      </c>
      <c r="L9261">
        <v>0.29599999999999999</v>
      </c>
    </row>
    <row r="9262" spans="1:12" x14ac:dyDescent="0.35">
      <c r="A9262" t="s">
        <v>14</v>
      </c>
      <c r="B9262" t="s">
        <v>18295</v>
      </c>
      <c r="C9262" t="s">
        <v>18296</v>
      </c>
      <c r="D9262">
        <v>5</v>
      </c>
      <c r="E9262">
        <v>17</v>
      </c>
      <c r="F9262" t="s">
        <v>26</v>
      </c>
      <c r="G9262" t="str">
        <f>VLOOKUP(F9262, Themes!$A$1:$C$51, 2, FALSE )</f>
        <v>Employee Status</v>
      </c>
      <c r="H9262" t="str">
        <f>VLOOKUP(F9262, Themes!$A$1:$C$51, 3, FALSE )</f>
        <v>Dunder Mifflin Politics</v>
      </c>
      <c r="I9262">
        <v>-0.55740000000000001</v>
      </c>
      <c r="J9262">
        <v>0.153</v>
      </c>
      <c r="K9262">
        <v>0.84699999999999998</v>
      </c>
      <c r="L9262">
        <v>0</v>
      </c>
    </row>
    <row r="9263" spans="1:12" x14ac:dyDescent="0.35">
      <c r="A9263" t="s">
        <v>41</v>
      </c>
      <c r="B9263" t="s">
        <v>18297</v>
      </c>
      <c r="C9263" t="s">
        <v>18298</v>
      </c>
      <c r="D9263">
        <v>5</v>
      </c>
      <c r="E9263">
        <v>17</v>
      </c>
      <c r="F9263" t="s">
        <v>358</v>
      </c>
      <c r="G9263" t="str">
        <f>VLOOKUP(F9263, Themes!$A$1:$C$51, 2, FALSE )</f>
        <v>Workplace Happenings</v>
      </c>
      <c r="H9263" t="str">
        <f>VLOOKUP(F9263, Themes!$A$1:$C$51, 3, FALSE )</f>
        <v>Dunder Mifflin Operations &amp; Activities</v>
      </c>
      <c r="I9263">
        <v>0</v>
      </c>
      <c r="J9263">
        <v>0</v>
      </c>
      <c r="K9263">
        <v>1</v>
      </c>
      <c r="L9263">
        <v>0</v>
      </c>
    </row>
    <row r="9264" spans="1:12" x14ac:dyDescent="0.35">
      <c r="A9264" t="s">
        <v>10</v>
      </c>
      <c r="B9264" t="s">
        <v>18299</v>
      </c>
      <c r="C9264" t="s">
        <v>18300</v>
      </c>
      <c r="D9264">
        <v>5</v>
      </c>
      <c r="E9264">
        <v>17</v>
      </c>
      <c r="F9264" t="s">
        <v>82</v>
      </c>
      <c r="G9264" t="str">
        <f>VLOOKUP(F9264, Themes!$A$1:$C$51, 2, FALSE )</f>
        <v>Dwight's Behaviours</v>
      </c>
      <c r="H9264" t="str">
        <f>VLOOKUP(F9264, Themes!$A$1:$C$51, 3, FALSE )</f>
        <v>Character's Activities</v>
      </c>
      <c r="I9264">
        <v>0.79930000000000001</v>
      </c>
      <c r="J9264">
        <v>4.1000000000000002E-2</v>
      </c>
      <c r="K9264">
        <v>0.81499999999999995</v>
      </c>
      <c r="L9264">
        <v>0.14399999999999999</v>
      </c>
    </row>
    <row r="9265" spans="1:12" x14ac:dyDescent="0.35">
      <c r="A9265" t="s">
        <v>10</v>
      </c>
      <c r="B9265" t="s">
        <v>18301</v>
      </c>
      <c r="C9265" t="s">
        <v>22</v>
      </c>
      <c r="D9265">
        <v>5</v>
      </c>
      <c r="E9265">
        <v>17</v>
      </c>
      <c r="F9265" t="s">
        <v>23</v>
      </c>
      <c r="G9265" t="str">
        <f>VLOOKUP(F9265, Themes!$A$1:$C$51, 2, FALSE )</f>
        <v>Pam's Activities</v>
      </c>
      <c r="H9265" t="str">
        <f>VLOOKUP(F9265, Themes!$A$1:$C$51, 3, FALSE )</f>
        <v>Character's Activities</v>
      </c>
      <c r="I9265">
        <v>0.21440000000000001</v>
      </c>
      <c r="J9265">
        <v>0</v>
      </c>
      <c r="K9265">
        <v>0.84399999999999997</v>
      </c>
      <c r="L9265">
        <v>0.156</v>
      </c>
    </row>
    <row r="9266" spans="1:12" x14ac:dyDescent="0.35">
      <c r="A9266" t="s">
        <v>41</v>
      </c>
      <c r="B9266" t="s">
        <v>18302</v>
      </c>
      <c r="C9266" t="s">
        <v>18303</v>
      </c>
      <c r="D9266">
        <v>5</v>
      </c>
      <c r="E9266">
        <v>17</v>
      </c>
      <c r="F9266" t="s">
        <v>233</v>
      </c>
      <c r="G9266" t="str">
        <f>VLOOKUP(F9266, Themes!$A$1:$C$51, 2, FALSE )</f>
        <v>Oscar &amp; David Wallace</v>
      </c>
      <c r="H9266" t="str">
        <f>VLOOKUP(F9266, Themes!$A$1:$C$51, 3, FALSE )</f>
        <v>Character's Activities</v>
      </c>
      <c r="I9266">
        <v>0.31819999999999998</v>
      </c>
      <c r="J9266">
        <v>0.124</v>
      </c>
      <c r="K9266">
        <v>0.65700000000000003</v>
      </c>
      <c r="L9266">
        <v>0.219</v>
      </c>
    </row>
    <row r="9267" spans="1:12" x14ac:dyDescent="0.35">
      <c r="A9267" t="s">
        <v>10</v>
      </c>
      <c r="B9267" t="s">
        <v>18304</v>
      </c>
      <c r="C9267" t="s">
        <v>18305</v>
      </c>
      <c r="D9267">
        <v>5</v>
      </c>
      <c r="E9267">
        <v>17</v>
      </c>
      <c r="F9267" t="s">
        <v>233</v>
      </c>
      <c r="G9267" t="str">
        <f>VLOOKUP(F9267, Themes!$A$1:$C$51, 2, FALSE )</f>
        <v>Oscar &amp; David Wallace</v>
      </c>
      <c r="H9267" t="str">
        <f>VLOOKUP(F9267, Themes!$A$1:$C$51, 3, FALSE )</f>
        <v>Character's Activities</v>
      </c>
      <c r="I9267">
        <v>0.84809999999999997</v>
      </c>
      <c r="J9267">
        <v>0</v>
      </c>
      <c r="K9267">
        <v>0.61299999999999999</v>
      </c>
      <c r="L9267">
        <v>0.38700000000000001</v>
      </c>
    </row>
    <row r="9268" spans="1:12" x14ac:dyDescent="0.35">
      <c r="A9268" t="s">
        <v>10</v>
      </c>
      <c r="B9268" t="s">
        <v>18306</v>
      </c>
      <c r="C9268" t="s">
        <v>18307</v>
      </c>
      <c r="D9268">
        <v>5</v>
      </c>
      <c r="E9268">
        <v>17</v>
      </c>
      <c r="F9268" t="s">
        <v>23</v>
      </c>
      <c r="G9268" t="str">
        <f>VLOOKUP(F9268, Themes!$A$1:$C$51, 2, FALSE )</f>
        <v>Pam's Activities</v>
      </c>
      <c r="H9268" t="str">
        <f>VLOOKUP(F9268, Themes!$A$1:$C$51, 3, FALSE )</f>
        <v>Character's Activities</v>
      </c>
      <c r="I9268">
        <v>0.57750000000000001</v>
      </c>
      <c r="J9268">
        <v>0</v>
      </c>
      <c r="K9268">
        <v>0.78900000000000003</v>
      </c>
      <c r="L9268">
        <v>0.21099999999999999</v>
      </c>
    </row>
    <row r="9269" spans="1:12" x14ac:dyDescent="0.35">
      <c r="A9269" t="s">
        <v>41</v>
      </c>
      <c r="B9269" t="s">
        <v>18308</v>
      </c>
      <c r="C9269" t="s">
        <v>18309</v>
      </c>
      <c r="D9269">
        <v>5</v>
      </c>
      <c r="E9269">
        <v>17</v>
      </c>
      <c r="F9269" t="s">
        <v>82</v>
      </c>
      <c r="G9269" t="str">
        <f>VLOOKUP(F9269, Themes!$A$1:$C$51, 2, FALSE )</f>
        <v>Dwight's Behaviours</v>
      </c>
      <c r="H9269" t="str">
        <f>VLOOKUP(F9269, Themes!$A$1:$C$51, 3, FALSE )</f>
        <v>Character's Activities</v>
      </c>
      <c r="I9269">
        <v>-0.128</v>
      </c>
      <c r="J9269">
        <v>0.111</v>
      </c>
      <c r="K9269">
        <v>0.88900000000000001</v>
      </c>
      <c r="L9269">
        <v>0</v>
      </c>
    </row>
    <row r="9270" spans="1:12" x14ac:dyDescent="0.35">
      <c r="A9270" t="s">
        <v>14</v>
      </c>
      <c r="B9270" t="s">
        <v>18310</v>
      </c>
      <c r="C9270" t="s">
        <v>18311</v>
      </c>
      <c r="D9270">
        <v>5</v>
      </c>
      <c r="E9270">
        <v>17</v>
      </c>
      <c r="F9270" t="s">
        <v>247</v>
      </c>
      <c r="G9270" t="str">
        <f>VLOOKUP(F9270, Themes!$A$1:$C$51, 2, FALSE )</f>
        <v>Closing deals</v>
      </c>
      <c r="H9270" t="str">
        <f>VLOOKUP(F9270, Themes!$A$1:$C$51, 3, FALSE )</f>
        <v>Dunder Mifflin Operations &amp; Activities</v>
      </c>
      <c r="I9270">
        <v>0.31819999999999998</v>
      </c>
      <c r="J9270">
        <v>0</v>
      </c>
      <c r="K9270">
        <v>0.90500000000000003</v>
      </c>
      <c r="L9270">
        <v>9.5000000000000001E-2</v>
      </c>
    </row>
    <row r="9271" spans="1:12" x14ac:dyDescent="0.35">
      <c r="A9271" t="s">
        <v>14</v>
      </c>
      <c r="B9271" t="s">
        <v>18312</v>
      </c>
      <c r="C9271" t="s">
        <v>18313</v>
      </c>
      <c r="D9271">
        <v>5</v>
      </c>
      <c r="E9271">
        <v>17</v>
      </c>
      <c r="F9271" t="s">
        <v>37</v>
      </c>
      <c r="G9271" t="str">
        <f>VLOOKUP(F9271, Themes!$A$1:$C$51, 2, FALSE )</f>
        <v>Sexual Behaviours &amp; Weddings</v>
      </c>
      <c r="H9271" t="str">
        <f>VLOOKUP(F9271, Themes!$A$1:$C$51, 3, FALSE )</f>
        <v>Love, Sex, &amp; Relationships</v>
      </c>
      <c r="I9271">
        <v>0.57189999999999996</v>
      </c>
      <c r="J9271">
        <v>0</v>
      </c>
      <c r="K9271">
        <v>0.83599999999999997</v>
      </c>
      <c r="L9271">
        <v>0.16400000000000001</v>
      </c>
    </row>
    <row r="9272" spans="1:12" x14ac:dyDescent="0.35">
      <c r="A9272" t="s">
        <v>58</v>
      </c>
      <c r="B9272" t="s">
        <v>18314</v>
      </c>
      <c r="C9272" t="s">
        <v>18315</v>
      </c>
      <c r="D9272">
        <v>5</v>
      </c>
      <c r="E9272">
        <v>17</v>
      </c>
      <c r="F9272" t="s">
        <v>82</v>
      </c>
      <c r="G9272" t="str">
        <f>VLOOKUP(F9272, Themes!$A$1:$C$51, 2, FALSE )</f>
        <v>Dwight's Behaviours</v>
      </c>
      <c r="H9272" t="str">
        <f>VLOOKUP(F9272, Themes!$A$1:$C$51, 3, FALSE )</f>
        <v>Character's Activities</v>
      </c>
      <c r="I9272">
        <v>0.80200000000000005</v>
      </c>
      <c r="J9272">
        <v>0</v>
      </c>
      <c r="K9272">
        <v>0.59399999999999997</v>
      </c>
      <c r="L9272">
        <v>0.40600000000000003</v>
      </c>
    </row>
    <row r="9273" spans="1:12" x14ac:dyDescent="0.35">
      <c r="A9273" t="s">
        <v>41</v>
      </c>
      <c r="B9273" t="s">
        <v>18316</v>
      </c>
      <c r="C9273" t="s">
        <v>18317</v>
      </c>
      <c r="D9273">
        <v>5</v>
      </c>
      <c r="E9273">
        <v>17</v>
      </c>
      <c r="F9273" t="s">
        <v>233</v>
      </c>
      <c r="G9273" t="str">
        <f>VLOOKUP(F9273, Themes!$A$1:$C$51, 2, FALSE )</f>
        <v>Oscar &amp; David Wallace</v>
      </c>
      <c r="H9273" t="str">
        <f>VLOOKUP(F9273, Themes!$A$1:$C$51, 3, FALSE )</f>
        <v>Character's Activities</v>
      </c>
      <c r="I9273">
        <v>0</v>
      </c>
      <c r="J9273">
        <v>0</v>
      </c>
      <c r="K9273">
        <v>1</v>
      </c>
      <c r="L9273">
        <v>0</v>
      </c>
    </row>
    <row r="9274" spans="1:12" x14ac:dyDescent="0.35">
      <c r="A9274" t="s">
        <v>14</v>
      </c>
      <c r="B9274" t="s">
        <v>18318</v>
      </c>
      <c r="C9274" t="s">
        <v>18319</v>
      </c>
      <c r="D9274">
        <v>5</v>
      </c>
      <c r="E9274">
        <v>17</v>
      </c>
      <c r="F9274" t="s">
        <v>37</v>
      </c>
      <c r="G9274" t="str">
        <f>VLOOKUP(F9274, Themes!$A$1:$C$51, 2, FALSE )</f>
        <v>Sexual Behaviours &amp; Weddings</v>
      </c>
      <c r="H9274" t="str">
        <f>VLOOKUP(F9274, Themes!$A$1:$C$51, 3, FALSE )</f>
        <v>Love, Sex, &amp; Relationships</v>
      </c>
      <c r="I9274">
        <v>0.78449999999999998</v>
      </c>
      <c r="J9274">
        <v>0</v>
      </c>
      <c r="K9274">
        <v>0.66900000000000004</v>
      </c>
      <c r="L9274">
        <v>0.33100000000000002</v>
      </c>
    </row>
    <row r="9275" spans="1:12" x14ac:dyDescent="0.35">
      <c r="A9275" t="s">
        <v>41</v>
      </c>
      <c r="B9275" t="s">
        <v>18320</v>
      </c>
      <c r="C9275" t="s">
        <v>18321</v>
      </c>
      <c r="D9275">
        <v>5</v>
      </c>
      <c r="E9275">
        <v>17</v>
      </c>
      <c r="F9275" t="s">
        <v>37</v>
      </c>
      <c r="G9275" t="str">
        <f>VLOOKUP(F9275, Themes!$A$1:$C$51, 2, FALSE )</f>
        <v>Sexual Behaviours &amp; Weddings</v>
      </c>
      <c r="H9275" t="str">
        <f>VLOOKUP(F9275, Themes!$A$1:$C$51, 3, FALSE )</f>
        <v>Love, Sex, &amp; Relationships</v>
      </c>
      <c r="I9275">
        <v>0.92159999999999997</v>
      </c>
      <c r="J9275">
        <v>0</v>
      </c>
      <c r="K9275">
        <v>0.70099999999999996</v>
      </c>
      <c r="L9275">
        <v>0.29899999999999999</v>
      </c>
    </row>
    <row r="9276" spans="1:12" x14ac:dyDescent="0.35">
      <c r="A9276" t="s">
        <v>41</v>
      </c>
      <c r="B9276" t="s">
        <v>18322</v>
      </c>
      <c r="C9276" t="s">
        <v>18323</v>
      </c>
      <c r="D9276">
        <v>5</v>
      </c>
      <c r="E9276">
        <v>17</v>
      </c>
      <c r="F9276" t="s">
        <v>233</v>
      </c>
      <c r="G9276" t="str">
        <f>VLOOKUP(F9276, Themes!$A$1:$C$51, 2, FALSE )</f>
        <v>Oscar &amp; David Wallace</v>
      </c>
      <c r="H9276" t="str">
        <f>VLOOKUP(F9276, Themes!$A$1:$C$51, 3, FALSE )</f>
        <v>Character's Activities</v>
      </c>
      <c r="I9276">
        <v>0.84399999999999997</v>
      </c>
      <c r="J9276">
        <v>0</v>
      </c>
      <c r="K9276">
        <v>0.76300000000000001</v>
      </c>
      <c r="L9276">
        <v>0.23699999999999999</v>
      </c>
    </row>
    <row r="9277" spans="1:12" x14ac:dyDescent="0.35">
      <c r="A9277" t="s">
        <v>10</v>
      </c>
      <c r="B9277" t="s">
        <v>18324</v>
      </c>
      <c r="C9277" t="s">
        <v>18325</v>
      </c>
      <c r="D9277">
        <v>5</v>
      </c>
      <c r="E9277">
        <v>17</v>
      </c>
      <c r="F9277" t="s">
        <v>37</v>
      </c>
      <c r="G9277" t="str">
        <f>VLOOKUP(F9277, Themes!$A$1:$C$51, 2, FALSE )</f>
        <v>Sexual Behaviours &amp; Weddings</v>
      </c>
      <c r="H9277" t="str">
        <f>VLOOKUP(F9277, Themes!$A$1:$C$51, 3, FALSE )</f>
        <v>Love, Sex, &amp; Relationships</v>
      </c>
      <c r="I9277">
        <v>-0.29599999999999999</v>
      </c>
      <c r="J9277">
        <v>0.13600000000000001</v>
      </c>
      <c r="K9277">
        <v>0.86399999999999999</v>
      </c>
      <c r="L9277">
        <v>0</v>
      </c>
    </row>
    <row r="9278" spans="1:12" x14ac:dyDescent="0.35">
      <c r="A9278" t="s">
        <v>58</v>
      </c>
      <c r="B9278" t="s">
        <v>18326</v>
      </c>
      <c r="C9278" t="s">
        <v>18327</v>
      </c>
      <c r="D9278">
        <v>5</v>
      </c>
      <c r="E9278">
        <v>17</v>
      </c>
      <c r="F9278" t="s">
        <v>37</v>
      </c>
      <c r="G9278" t="str">
        <f>VLOOKUP(F9278, Themes!$A$1:$C$51, 2, FALSE )</f>
        <v>Sexual Behaviours &amp; Weddings</v>
      </c>
      <c r="H9278" t="str">
        <f>VLOOKUP(F9278, Themes!$A$1:$C$51, 3, FALSE )</f>
        <v>Love, Sex, &amp; Relationships</v>
      </c>
      <c r="I9278">
        <v>0</v>
      </c>
      <c r="J9278">
        <v>0</v>
      </c>
      <c r="K9278">
        <v>1</v>
      </c>
      <c r="L9278">
        <v>0</v>
      </c>
    </row>
    <row r="9279" spans="1:12" x14ac:dyDescent="0.35">
      <c r="A9279" t="s">
        <v>10</v>
      </c>
      <c r="B9279" t="s">
        <v>18328</v>
      </c>
      <c r="C9279" t="s">
        <v>18329</v>
      </c>
      <c r="D9279">
        <v>5</v>
      </c>
      <c r="E9279">
        <v>17</v>
      </c>
      <c r="F9279" t="s">
        <v>233</v>
      </c>
      <c r="G9279" t="str">
        <f>VLOOKUP(F9279, Themes!$A$1:$C$51, 2, FALSE )</f>
        <v>Oscar &amp; David Wallace</v>
      </c>
      <c r="H9279" t="str">
        <f>VLOOKUP(F9279, Themes!$A$1:$C$51, 3, FALSE )</f>
        <v>Character's Activities</v>
      </c>
      <c r="I9279">
        <v>-0.66520000000000001</v>
      </c>
      <c r="J9279">
        <v>0.19800000000000001</v>
      </c>
      <c r="K9279">
        <v>0.80200000000000005</v>
      </c>
      <c r="L9279">
        <v>0</v>
      </c>
    </row>
    <row r="9280" spans="1:12" x14ac:dyDescent="0.35">
      <c r="A9280" t="s">
        <v>10</v>
      </c>
      <c r="B9280" t="s">
        <v>18330</v>
      </c>
      <c r="C9280" t="s">
        <v>18331</v>
      </c>
      <c r="D9280">
        <v>5</v>
      </c>
      <c r="E9280">
        <v>17</v>
      </c>
      <c r="F9280" t="s">
        <v>233</v>
      </c>
      <c r="G9280" t="str">
        <f>VLOOKUP(F9280, Themes!$A$1:$C$51, 2, FALSE )</f>
        <v>Oscar &amp; David Wallace</v>
      </c>
      <c r="H9280" t="str">
        <f>VLOOKUP(F9280, Themes!$A$1:$C$51, 3, FALSE )</f>
        <v>Character's Activities</v>
      </c>
      <c r="I9280">
        <v>0.52729999999999999</v>
      </c>
      <c r="J9280">
        <v>7.4999999999999997E-2</v>
      </c>
      <c r="K9280">
        <v>0.82599999999999996</v>
      </c>
      <c r="L9280">
        <v>9.9000000000000005E-2</v>
      </c>
    </row>
    <row r="9281" spans="1:12" x14ac:dyDescent="0.35">
      <c r="A9281" t="s">
        <v>41</v>
      </c>
      <c r="B9281" t="s">
        <v>18332</v>
      </c>
      <c r="C9281" t="s">
        <v>18333</v>
      </c>
      <c r="D9281">
        <v>5</v>
      </c>
      <c r="E9281">
        <v>17</v>
      </c>
      <c r="F9281" t="s">
        <v>233</v>
      </c>
      <c r="G9281" t="str">
        <f>VLOOKUP(F9281, Themes!$A$1:$C$51, 2, FALSE )</f>
        <v>Oscar &amp; David Wallace</v>
      </c>
      <c r="H9281" t="str">
        <f>VLOOKUP(F9281, Themes!$A$1:$C$51, 3, FALSE )</f>
        <v>Character's Activities</v>
      </c>
      <c r="I9281">
        <v>0.70030000000000003</v>
      </c>
      <c r="J9281">
        <v>0</v>
      </c>
      <c r="K9281">
        <v>0.65500000000000003</v>
      </c>
      <c r="L9281">
        <v>0.34499999999999997</v>
      </c>
    </row>
    <row r="9282" spans="1:12" x14ac:dyDescent="0.35">
      <c r="A9282" t="s">
        <v>10</v>
      </c>
      <c r="B9282" t="s">
        <v>18334</v>
      </c>
      <c r="C9282" t="s">
        <v>18335</v>
      </c>
      <c r="D9282">
        <v>5</v>
      </c>
      <c r="E9282">
        <v>17</v>
      </c>
      <c r="F9282" t="s">
        <v>20</v>
      </c>
      <c r="G9282" t="str">
        <f>VLOOKUP(F9282, Themes!$A$1:$C$51, 2, FALSE )</f>
        <v>Dunder Mifflin Products</v>
      </c>
      <c r="H9282" t="str">
        <f>VLOOKUP(F9282, Themes!$A$1:$C$51, 3, FALSE )</f>
        <v>Dunder Mifflin Operations &amp; Activities</v>
      </c>
      <c r="I9282">
        <v>0.504</v>
      </c>
      <c r="J9282">
        <v>3.4000000000000002E-2</v>
      </c>
      <c r="K9282">
        <v>0.88200000000000001</v>
      </c>
      <c r="L9282">
        <v>8.3000000000000004E-2</v>
      </c>
    </row>
    <row r="9283" spans="1:12" x14ac:dyDescent="0.35">
      <c r="A9283" t="s">
        <v>41</v>
      </c>
      <c r="B9283" t="s">
        <v>18336</v>
      </c>
      <c r="C9283" t="s">
        <v>18337</v>
      </c>
      <c r="D9283">
        <v>5</v>
      </c>
      <c r="E9283">
        <v>17</v>
      </c>
      <c r="F9283" t="s">
        <v>186</v>
      </c>
      <c r="G9283" t="str">
        <f>VLOOKUP(F9283, Themes!$A$1:$C$51, 2, FALSE )</f>
        <v>Food and Eating Habits</v>
      </c>
      <c r="H9283" t="str">
        <f>VLOOKUP(F9283, Themes!$A$1:$C$51, 3, FALSE )</f>
        <v>Socialization at Dunder Mifflin</v>
      </c>
      <c r="I9283">
        <v>0</v>
      </c>
      <c r="J9283">
        <v>0</v>
      </c>
      <c r="K9283">
        <v>1</v>
      </c>
      <c r="L9283">
        <v>0</v>
      </c>
    </row>
    <row r="9284" spans="1:12" x14ac:dyDescent="0.35">
      <c r="A9284" t="s">
        <v>10</v>
      </c>
      <c r="B9284" t="s">
        <v>18338</v>
      </c>
      <c r="C9284" t="s">
        <v>18339</v>
      </c>
      <c r="D9284">
        <v>5</v>
      </c>
      <c r="E9284">
        <v>17</v>
      </c>
      <c r="F9284" t="s">
        <v>412</v>
      </c>
      <c r="G9284" t="str">
        <f>VLOOKUP(F9284, Themes!$A$1:$C$51, 2, FALSE )</f>
        <v>Fun in the Office</v>
      </c>
      <c r="H9284" t="str">
        <f>VLOOKUP(F9284, Themes!$A$1:$C$51, 3, FALSE )</f>
        <v>Socialization at Dunder Mifflin</v>
      </c>
      <c r="I9284">
        <v>0</v>
      </c>
      <c r="J9284">
        <v>0</v>
      </c>
      <c r="K9284">
        <v>1</v>
      </c>
      <c r="L9284">
        <v>0</v>
      </c>
    </row>
    <row r="9285" spans="1:12" x14ac:dyDescent="0.35">
      <c r="A9285" t="s">
        <v>10</v>
      </c>
      <c r="B9285" t="s">
        <v>18340</v>
      </c>
      <c r="C9285" t="s">
        <v>18341</v>
      </c>
      <c r="D9285">
        <v>5</v>
      </c>
      <c r="E9285">
        <v>17</v>
      </c>
      <c r="F9285" t="s">
        <v>20</v>
      </c>
      <c r="G9285" t="str">
        <f>VLOOKUP(F9285, Themes!$A$1:$C$51, 2, FALSE )</f>
        <v>Dunder Mifflin Products</v>
      </c>
      <c r="H9285" t="str">
        <f>VLOOKUP(F9285, Themes!$A$1:$C$51, 3, FALSE )</f>
        <v>Dunder Mifflin Operations &amp; Activities</v>
      </c>
      <c r="I9285">
        <v>0</v>
      </c>
      <c r="J9285">
        <v>0</v>
      </c>
      <c r="K9285">
        <v>1</v>
      </c>
      <c r="L9285">
        <v>0</v>
      </c>
    </row>
    <row r="9286" spans="1:12" x14ac:dyDescent="0.35">
      <c r="A9286" t="s">
        <v>41</v>
      </c>
      <c r="B9286" t="s">
        <v>18342</v>
      </c>
      <c r="C9286" t="s">
        <v>18343</v>
      </c>
      <c r="D9286">
        <v>5</v>
      </c>
      <c r="E9286">
        <v>17</v>
      </c>
      <c r="F9286" t="s">
        <v>233</v>
      </c>
      <c r="G9286" t="str">
        <f>VLOOKUP(F9286, Themes!$A$1:$C$51, 2, FALSE )</f>
        <v>Oscar &amp; David Wallace</v>
      </c>
      <c r="H9286" t="str">
        <f>VLOOKUP(F9286, Themes!$A$1:$C$51, 3, FALSE )</f>
        <v>Character's Activities</v>
      </c>
      <c r="I9286">
        <v>0</v>
      </c>
      <c r="J9286">
        <v>0</v>
      </c>
      <c r="K9286">
        <v>1</v>
      </c>
      <c r="L9286">
        <v>0</v>
      </c>
    </row>
    <row r="9287" spans="1:12" x14ac:dyDescent="0.35">
      <c r="A9287" t="s">
        <v>41</v>
      </c>
      <c r="B9287" t="s">
        <v>18344</v>
      </c>
      <c r="C9287" t="s">
        <v>18345</v>
      </c>
      <c r="D9287">
        <v>5</v>
      </c>
      <c r="E9287">
        <v>17</v>
      </c>
      <c r="F9287" t="s">
        <v>265</v>
      </c>
      <c r="G9287" t="str">
        <f>VLOOKUP(F9287, Themes!$A$1:$C$51, 2, FALSE )</f>
        <v>Michael's Behaviours</v>
      </c>
      <c r="H9287" t="str">
        <f>VLOOKUP(F9287, Themes!$A$1:$C$51, 3, FALSE )</f>
        <v>Character's Activities</v>
      </c>
      <c r="I9287">
        <v>-0.82250000000000001</v>
      </c>
      <c r="J9287">
        <v>0.46800000000000003</v>
      </c>
      <c r="K9287">
        <v>0.40899999999999997</v>
      </c>
      <c r="L9287">
        <v>0.123</v>
      </c>
    </row>
    <row r="9288" spans="1:12" x14ac:dyDescent="0.35">
      <c r="A9288" t="s">
        <v>10</v>
      </c>
      <c r="B9288" t="s">
        <v>18346</v>
      </c>
      <c r="C9288" t="s">
        <v>18347</v>
      </c>
      <c r="D9288">
        <v>5</v>
      </c>
      <c r="E9288">
        <v>17</v>
      </c>
      <c r="F9288" t="s">
        <v>233</v>
      </c>
      <c r="G9288" t="str">
        <f>VLOOKUP(F9288, Themes!$A$1:$C$51, 2, FALSE )</f>
        <v>Oscar &amp; David Wallace</v>
      </c>
      <c r="H9288" t="str">
        <f>VLOOKUP(F9288, Themes!$A$1:$C$51, 3, FALSE )</f>
        <v>Character's Activities</v>
      </c>
      <c r="I9288">
        <v>0.70960000000000001</v>
      </c>
      <c r="J9288">
        <v>9.7000000000000003E-2</v>
      </c>
      <c r="K9288">
        <v>0.52600000000000002</v>
      </c>
      <c r="L9288">
        <v>0.377</v>
      </c>
    </row>
    <row r="9289" spans="1:12" x14ac:dyDescent="0.35">
      <c r="A9289" t="s">
        <v>10</v>
      </c>
      <c r="B9289" t="s">
        <v>18348</v>
      </c>
      <c r="C9289" t="s">
        <v>18349</v>
      </c>
      <c r="D9289">
        <v>5</v>
      </c>
      <c r="E9289">
        <v>17</v>
      </c>
      <c r="F9289" t="s">
        <v>233</v>
      </c>
      <c r="G9289" t="str">
        <f>VLOOKUP(F9289, Themes!$A$1:$C$51, 2, FALSE )</f>
        <v>Oscar &amp; David Wallace</v>
      </c>
      <c r="H9289" t="str">
        <f>VLOOKUP(F9289, Themes!$A$1:$C$51, 3, FALSE )</f>
        <v>Character's Activities</v>
      </c>
      <c r="I9289">
        <v>0.49390000000000001</v>
      </c>
      <c r="J9289">
        <v>0</v>
      </c>
      <c r="K9289">
        <v>0.91300000000000003</v>
      </c>
      <c r="L9289">
        <v>8.6999999999999994E-2</v>
      </c>
    </row>
    <row r="9290" spans="1:12" x14ac:dyDescent="0.35">
      <c r="A9290" t="s">
        <v>41</v>
      </c>
      <c r="B9290" t="s">
        <v>18350</v>
      </c>
      <c r="C9290" t="s">
        <v>7781</v>
      </c>
      <c r="D9290">
        <v>5</v>
      </c>
      <c r="E9290">
        <v>17</v>
      </c>
      <c r="F9290" t="s">
        <v>109</v>
      </c>
      <c r="G9290" t="str">
        <f>VLOOKUP(F9290, Themes!$A$1:$C$51, 2, FALSE )</f>
        <v>Job Perks</v>
      </c>
      <c r="H9290" t="str">
        <f>VLOOKUP(F9290, Themes!$A$1:$C$51, 3, FALSE )</f>
        <v>Dunder Mifflin Operations &amp; Activities</v>
      </c>
      <c r="I9290">
        <v>0</v>
      </c>
      <c r="J9290">
        <v>0</v>
      </c>
      <c r="K9290">
        <v>1</v>
      </c>
      <c r="L9290">
        <v>0</v>
      </c>
    </row>
    <row r="9291" spans="1:12" x14ac:dyDescent="0.35">
      <c r="A9291" t="s">
        <v>10</v>
      </c>
      <c r="B9291" t="s">
        <v>18351</v>
      </c>
      <c r="C9291" t="s">
        <v>18352</v>
      </c>
      <c r="D9291">
        <v>5</v>
      </c>
      <c r="E9291">
        <v>17</v>
      </c>
      <c r="F9291" t="s">
        <v>233</v>
      </c>
      <c r="G9291" t="str">
        <f>VLOOKUP(F9291, Themes!$A$1:$C$51, 2, FALSE )</f>
        <v>Oscar &amp; David Wallace</v>
      </c>
      <c r="H9291" t="str">
        <f>VLOOKUP(F9291, Themes!$A$1:$C$51, 3, FALSE )</f>
        <v>Character's Activities</v>
      </c>
      <c r="I9291">
        <v>7.7200000000000005E-2</v>
      </c>
      <c r="J9291">
        <v>0</v>
      </c>
      <c r="K9291">
        <v>0.90900000000000003</v>
      </c>
      <c r="L9291">
        <v>9.0999999999999998E-2</v>
      </c>
    </row>
    <row r="9292" spans="1:12" x14ac:dyDescent="0.35">
      <c r="A9292" t="s">
        <v>41</v>
      </c>
      <c r="B9292" t="s">
        <v>18353</v>
      </c>
      <c r="C9292" t="s">
        <v>18354</v>
      </c>
      <c r="D9292">
        <v>5</v>
      </c>
      <c r="E9292">
        <v>17</v>
      </c>
      <c r="F9292" t="s">
        <v>265</v>
      </c>
      <c r="G9292" t="str">
        <f>VLOOKUP(F9292, Themes!$A$1:$C$51, 2, FALSE )</f>
        <v>Michael's Behaviours</v>
      </c>
      <c r="H9292" t="str">
        <f>VLOOKUP(F9292, Themes!$A$1:$C$51, 3, FALSE )</f>
        <v>Character's Activities</v>
      </c>
      <c r="I9292">
        <v>0.24809999999999999</v>
      </c>
      <c r="J9292">
        <v>0.17899999999999999</v>
      </c>
      <c r="K9292">
        <v>0.57199999999999995</v>
      </c>
      <c r="L9292">
        <v>0.25</v>
      </c>
    </row>
    <row r="9293" spans="1:12" x14ac:dyDescent="0.35">
      <c r="A9293" t="s">
        <v>14</v>
      </c>
      <c r="B9293" t="s">
        <v>18355</v>
      </c>
      <c r="C9293" t="s">
        <v>18356</v>
      </c>
      <c r="D9293">
        <v>5</v>
      </c>
      <c r="E9293">
        <v>17</v>
      </c>
      <c r="F9293" t="s">
        <v>233</v>
      </c>
      <c r="G9293" t="str">
        <f>VLOOKUP(F9293, Themes!$A$1:$C$51, 2, FALSE )</f>
        <v>Oscar &amp; David Wallace</v>
      </c>
      <c r="H9293" t="str">
        <f>VLOOKUP(F9293, Themes!$A$1:$C$51, 3, FALSE )</f>
        <v>Character's Activities</v>
      </c>
      <c r="I9293">
        <v>0.25</v>
      </c>
      <c r="J9293">
        <v>0</v>
      </c>
      <c r="K9293">
        <v>0.84599999999999997</v>
      </c>
      <c r="L9293">
        <v>0.154</v>
      </c>
    </row>
    <row r="9294" spans="1:12" x14ac:dyDescent="0.35">
      <c r="A9294" t="s">
        <v>41</v>
      </c>
      <c r="B9294" t="s">
        <v>18357</v>
      </c>
      <c r="C9294" t="s">
        <v>18358</v>
      </c>
      <c r="D9294">
        <v>5</v>
      </c>
      <c r="E9294">
        <v>17</v>
      </c>
      <c r="F9294" t="s">
        <v>17</v>
      </c>
      <c r="G9294" t="str">
        <f>VLOOKUP(F9294, Themes!$A$1:$C$51, 2, FALSE )</f>
        <v>Doors &amp; Elevators</v>
      </c>
      <c r="H9294" t="str">
        <f>VLOOKUP(F9294, Themes!$A$1:$C$51, 3, FALSE )</f>
        <v>Dunder Mifflin Operations &amp; Activities</v>
      </c>
      <c r="I9294">
        <v>0</v>
      </c>
      <c r="J9294">
        <v>0</v>
      </c>
      <c r="K9294">
        <v>1</v>
      </c>
      <c r="L9294">
        <v>0</v>
      </c>
    </row>
    <row r="9295" spans="1:12" x14ac:dyDescent="0.35">
      <c r="A9295" t="s">
        <v>14</v>
      </c>
      <c r="B9295" t="s">
        <v>18359</v>
      </c>
      <c r="C9295" t="s">
        <v>18360</v>
      </c>
      <c r="D9295">
        <v>5</v>
      </c>
      <c r="E9295">
        <v>17</v>
      </c>
      <c r="F9295" t="s">
        <v>94</v>
      </c>
      <c r="G9295" t="str">
        <f>VLOOKUP(F9295, Themes!$A$1:$C$51, 2, FALSE )</f>
        <v>Self Care Behaviours</v>
      </c>
      <c r="H9295" t="str">
        <f>VLOOKUP(F9295, Themes!$A$1:$C$51, 3, FALSE )</f>
        <v>Health &amp; Wellbeing</v>
      </c>
      <c r="I9295">
        <v>0.29599999999999999</v>
      </c>
      <c r="J9295">
        <v>0</v>
      </c>
      <c r="K9295">
        <v>0.872</v>
      </c>
      <c r="L9295">
        <v>0.128</v>
      </c>
    </row>
    <row r="9296" spans="1:12" x14ac:dyDescent="0.35">
      <c r="A9296" t="s">
        <v>14</v>
      </c>
      <c r="B9296" t="s">
        <v>18361</v>
      </c>
      <c r="C9296" t="s">
        <v>18362</v>
      </c>
      <c r="D9296">
        <v>5</v>
      </c>
      <c r="E9296">
        <v>17</v>
      </c>
      <c r="F9296" t="s">
        <v>70</v>
      </c>
      <c r="G9296" t="str">
        <f>VLOOKUP(F9296, Themes!$A$1:$C$51, 2, FALSE )</f>
        <v>Recreation</v>
      </c>
      <c r="H9296" t="str">
        <f>VLOOKUP(F9296, Themes!$A$1:$C$51, 3, FALSE )</f>
        <v>Socialization at Dunder Mifflin</v>
      </c>
      <c r="I9296">
        <v>0.2732</v>
      </c>
      <c r="J9296">
        <v>0</v>
      </c>
      <c r="K9296">
        <v>0.72099999999999997</v>
      </c>
      <c r="L9296">
        <v>0.27900000000000003</v>
      </c>
    </row>
    <row r="9297" spans="1:12" x14ac:dyDescent="0.35">
      <c r="A9297" t="s">
        <v>41</v>
      </c>
      <c r="B9297" t="s">
        <v>18363</v>
      </c>
      <c r="C9297" t="s">
        <v>18364</v>
      </c>
      <c r="D9297">
        <v>5</v>
      </c>
      <c r="E9297">
        <v>17</v>
      </c>
      <c r="F9297" t="s">
        <v>61</v>
      </c>
      <c r="G9297" t="str">
        <f>VLOOKUP(F9297, Themes!$A$1:$C$51, 2, FALSE )</f>
        <v>Dundies and Watching videos</v>
      </c>
      <c r="H9297" t="str">
        <f>VLOOKUP(F9297, Themes!$A$1:$C$51, 3, FALSE )</f>
        <v>Socialization at Dunder Mifflin</v>
      </c>
      <c r="I9297">
        <v>0</v>
      </c>
      <c r="J9297">
        <v>0</v>
      </c>
      <c r="K9297">
        <v>1</v>
      </c>
      <c r="L9297">
        <v>0</v>
      </c>
    </row>
    <row r="9298" spans="1:12" x14ac:dyDescent="0.35">
      <c r="A9298" t="s">
        <v>10</v>
      </c>
      <c r="B9298" t="s">
        <v>18365</v>
      </c>
      <c r="C9298" t="s">
        <v>18366</v>
      </c>
      <c r="D9298">
        <v>5</v>
      </c>
      <c r="E9298">
        <v>19</v>
      </c>
      <c r="F9298" t="s">
        <v>17</v>
      </c>
      <c r="G9298" t="str">
        <f>VLOOKUP(F9298, Themes!$A$1:$C$51, 2, FALSE )</f>
        <v>Doors &amp; Elevators</v>
      </c>
      <c r="H9298" t="str">
        <f>VLOOKUP(F9298, Themes!$A$1:$C$51, 3, FALSE )</f>
        <v>Dunder Mifflin Operations &amp; Activities</v>
      </c>
      <c r="I9298">
        <v>-0.35949999999999999</v>
      </c>
      <c r="J9298">
        <v>0.129</v>
      </c>
      <c r="K9298">
        <v>0.79900000000000004</v>
      </c>
      <c r="L9298">
        <v>7.1999999999999995E-2</v>
      </c>
    </row>
    <row r="9299" spans="1:12" x14ac:dyDescent="0.35">
      <c r="A9299" t="s">
        <v>10</v>
      </c>
      <c r="B9299" t="s">
        <v>18367</v>
      </c>
      <c r="C9299" t="s">
        <v>18368</v>
      </c>
      <c r="D9299">
        <v>5</v>
      </c>
      <c r="E9299">
        <v>19</v>
      </c>
      <c r="F9299" t="s">
        <v>53</v>
      </c>
      <c r="G9299" t="str">
        <f>VLOOKUP(F9299, Themes!$A$1:$C$51, 2, FALSE )</f>
        <v>Heartbreaks &amp; Jan</v>
      </c>
      <c r="H9299" t="str">
        <f>VLOOKUP(F9299, Themes!$A$1:$C$51, 3, FALSE )</f>
        <v>Love, Sex, &amp; Relationships</v>
      </c>
      <c r="I9299">
        <v>-0.86950000000000005</v>
      </c>
      <c r="J9299">
        <v>0.41199999999999998</v>
      </c>
      <c r="K9299">
        <v>0.58799999999999997</v>
      </c>
      <c r="L9299">
        <v>0</v>
      </c>
    </row>
    <row r="9300" spans="1:12" x14ac:dyDescent="0.35">
      <c r="A9300" t="s">
        <v>58</v>
      </c>
      <c r="B9300" t="s">
        <v>18369</v>
      </c>
      <c r="C9300" t="s">
        <v>18370</v>
      </c>
      <c r="D9300">
        <v>5</v>
      </c>
      <c r="E9300">
        <v>19</v>
      </c>
      <c r="F9300" t="s">
        <v>164</v>
      </c>
      <c r="G9300" t="str">
        <f>VLOOKUP(F9300, Themes!$A$1:$C$51, 2, FALSE )</f>
        <v>Angela's Activities</v>
      </c>
      <c r="H9300" t="str">
        <f>VLOOKUP(F9300, Themes!$A$1:$C$51, 3, FALSE )</f>
        <v>Character's Activities</v>
      </c>
      <c r="I9300">
        <v>0</v>
      </c>
      <c r="J9300">
        <v>0</v>
      </c>
      <c r="K9300">
        <v>1</v>
      </c>
      <c r="L9300">
        <v>0</v>
      </c>
    </row>
    <row r="9301" spans="1:12" x14ac:dyDescent="0.35">
      <c r="A9301" t="s">
        <v>58</v>
      </c>
      <c r="B9301" t="s">
        <v>18371</v>
      </c>
      <c r="C9301" t="s">
        <v>18372</v>
      </c>
      <c r="D9301">
        <v>5</v>
      </c>
      <c r="E9301">
        <v>19</v>
      </c>
      <c r="F9301" t="s">
        <v>226</v>
      </c>
      <c r="G9301" t="str">
        <f>VLOOKUP(F9301, Themes!$A$1:$C$51, 2, FALSE )</f>
        <v>Focusing at Work</v>
      </c>
      <c r="H9301" t="str">
        <f>VLOOKUP(F9301, Themes!$A$1:$C$51, 3, FALSE )</f>
        <v>Dunder Mifflin Operations &amp; Activities</v>
      </c>
      <c r="I9301">
        <v>0.2263</v>
      </c>
      <c r="J9301">
        <v>0</v>
      </c>
      <c r="K9301">
        <v>0.88100000000000001</v>
      </c>
      <c r="L9301">
        <v>0.11899999999999999</v>
      </c>
    </row>
    <row r="9302" spans="1:12" x14ac:dyDescent="0.35">
      <c r="A9302" t="s">
        <v>10</v>
      </c>
      <c r="B9302" t="s">
        <v>18373</v>
      </c>
      <c r="C9302" t="s">
        <v>18374</v>
      </c>
      <c r="D9302">
        <v>5</v>
      </c>
      <c r="E9302">
        <v>19</v>
      </c>
      <c r="F9302" t="s">
        <v>233</v>
      </c>
      <c r="G9302" t="str">
        <f>VLOOKUP(F9302, Themes!$A$1:$C$51, 2, FALSE )</f>
        <v>Oscar &amp; David Wallace</v>
      </c>
      <c r="H9302" t="str">
        <f>VLOOKUP(F9302, Themes!$A$1:$C$51, 3, FALSE )</f>
        <v>Character's Activities</v>
      </c>
      <c r="I9302">
        <v>-0.40029999999999999</v>
      </c>
      <c r="J9302">
        <v>0.11600000000000001</v>
      </c>
      <c r="K9302">
        <v>0.88400000000000001</v>
      </c>
      <c r="L9302">
        <v>0</v>
      </c>
    </row>
    <row r="9303" spans="1:12" x14ac:dyDescent="0.35">
      <c r="A9303" t="s">
        <v>86</v>
      </c>
      <c r="B9303" t="s">
        <v>18375</v>
      </c>
      <c r="C9303" t="s">
        <v>18376</v>
      </c>
      <c r="D9303">
        <v>5</v>
      </c>
      <c r="E9303">
        <v>19</v>
      </c>
      <c r="F9303" t="s">
        <v>161</v>
      </c>
      <c r="G9303" t="str">
        <f>VLOOKUP(F9303, Themes!$A$1:$C$51, 2, FALSE )</f>
        <v>Uncomfortable Feelings</v>
      </c>
      <c r="H9303" t="str">
        <f>VLOOKUP(F9303, Themes!$A$1:$C$51, 3, FALSE )</f>
        <v>Character Relationships with Each Other</v>
      </c>
      <c r="I9303">
        <v>0.2263</v>
      </c>
      <c r="J9303">
        <v>0.18099999999999999</v>
      </c>
      <c r="K9303">
        <v>0.52600000000000002</v>
      </c>
      <c r="L9303">
        <v>0.29199999999999998</v>
      </c>
    </row>
    <row r="9304" spans="1:12" x14ac:dyDescent="0.35">
      <c r="A9304" t="s">
        <v>10</v>
      </c>
      <c r="B9304" t="s">
        <v>18377</v>
      </c>
      <c r="C9304" t="s">
        <v>18378</v>
      </c>
      <c r="D9304">
        <v>5</v>
      </c>
      <c r="E9304">
        <v>19</v>
      </c>
      <c r="F9304" t="s">
        <v>202</v>
      </c>
      <c r="G9304" t="str">
        <f>VLOOKUP(F9304, Themes!$A$1:$C$51, 2, FALSE )</f>
        <v>Stanley's Activities</v>
      </c>
      <c r="H9304" t="str">
        <f>VLOOKUP(F9304, Themes!$A$1:$C$51, 3, FALSE )</f>
        <v>Character's Activities</v>
      </c>
      <c r="I9304">
        <v>0</v>
      </c>
      <c r="J9304">
        <v>0</v>
      </c>
      <c r="K9304">
        <v>1</v>
      </c>
      <c r="L9304">
        <v>0</v>
      </c>
    </row>
    <row r="9305" spans="1:12" x14ac:dyDescent="0.35">
      <c r="A9305" t="s">
        <v>14</v>
      </c>
      <c r="B9305" t="s">
        <v>18379</v>
      </c>
      <c r="C9305" t="s">
        <v>18380</v>
      </c>
      <c r="D9305">
        <v>5</v>
      </c>
      <c r="E9305">
        <v>19</v>
      </c>
      <c r="F9305" t="s">
        <v>265</v>
      </c>
      <c r="G9305" t="str">
        <f>VLOOKUP(F9305, Themes!$A$1:$C$51, 2, FALSE )</f>
        <v>Michael's Behaviours</v>
      </c>
      <c r="H9305" t="str">
        <f>VLOOKUP(F9305, Themes!$A$1:$C$51, 3, FALSE )</f>
        <v>Character's Activities</v>
      </c>
      <c r="I9305">
        <v>0.65969999999999995</v>
      </c>
      <c r="J9305">
        <v>0</v>
      </c>
      <c r="K9305">
        <v>0.873</v>
      </c>
      <c r="L9305">
        <v>0.127</v>
      </c>
    </row>
    <row r="9306" spans="1:12" x14ac:dyDescent="0.35">
      <c r="A9306" t="s">
        <v>10</v>
      </c>
      <c r="B9306" t="s">
        <v>18381</v>
      </c>
      <c r="C9306" t="s">
        <v>18382</v>
      </c>
      <c r="D9306">
        <v>5</v>
      </c>
      <c r="E9306">
        <v>19</v>
      </c>
      <c r="F9306" t="s">
        <v>17</v>
      </c>
      <c r="G9306" t="str">
        <f>VLOOKUP(F9306, Themes!$A$1:$C$51, 2, FALSE )</f>
        <v>Doors &amp; Elevators</v>
      </c>
      <c r="H9306" t="str">
        <f>VLOOKUP(F9306, Themes!$A$1:$C$51, 3, FALSE )</f>
        <v>Dunder Mifflin Operations &amp; Activities</v>
      </c>
      <c r="I9306">
        <v>0.38179999999999997</v>
      </c>
      <c r="J9306">
        <v>9.4E-2</v>
      </c>
      <c r="K9306">
        <v>0.70899999999999996</v>
      </c>
      <c r="L9306">
        <v>0.19700000000000001</v>
      </c>
    </row>
    <row r="9307" spans="1:12" x14ac:dyDescent="0.35">
      <c r="A9307" t="s">
        <v>10</v>
      </c>
      <c r="B9307" t="s">
        <v>18383</v>
      </c>
      <c r="C9307" t="s">
        <v>18384</v>
      </c>
      <c r="D9307">
        <v>5</v>
      </c>
      <c r="E9307">
        <v>19</v>
      </c>
      <c r="F9307" t="s">
        <v>61</v>
      </c>
      <c r="G9307" t="str">
        <f>VLOOKUP(F9307, Themes!$A$1:$C$51, 2, FALSE )</f>
        <v>Dundies and Watching videos</v>
      </c>
      <c r="H9307" t="str">
        <f>VLOOKUP(F9307, Themes!$A$1:$C$51, 3, FALSE )</f>
        <v>Socialization at Dunder Mifflin</v>
      </c>
      <c r="I9307">
        <v>-0.76380000000000003</v>
      </c>
      <c r="J9307">
        <v>0.127</v>
      </c>
      <c r="K9307">
        <v>0.873</v>
      </c>
      <c r="L9307">
        <v>0</v>
      </c>
    </row>
    <row r="9308" spans="1:12" x14ac:dyDescent="0.35">
      <c r="A9308" t="s">
        <v>10</v>
      </c>
      <c r="B9308" t="s">
        <v>18385</v>
      </c>
      <c r="C9308" t="s">
        <v>18386</v>
      </c>
      <c r="D9308">
        <v>5</v>
      </c>
      <c r="E9308">
        <v>19</v>
      </c>
      <c r="F9308" t="s">
        <v>109</v>
      </c>
      <c r="G9308" t="str">
        <f>VLOOKUP(F9308, Themes!$A$1:$C$51, 2, FALSE )</f>
        <v>Job Perks</v>
      </c>
      <c r="H9308" t="str">
        <f>VLOOKUP(F9308, Themes!$A$1:$C$51, 3, FALSE )</f>
        <v>Dunder Mifflin Operations &amp; Activities</v>
      </c>
      <c r="I9308">
        <v>0</v>
      </c>
      <c r="J9308">
        <v>0</v>
      </c>
      <c r="K9308">
        <v>1</v>
      </c>
      <c r="L9308">
        <v>0</v>
      </c>
    </row>
    <row r="9309" spans="1:12" x14ac:dyDescent="0.35">
      <c r="A9309" t="s">
        <v>10</v>
      </c>
      <c r="B9309" t="s">
        <v>18387</v>
      </c>
      <c r="C9309" t="s">
        <v>18388</v>
      </c>
      <c r="D9309">
        <v>5</v>
      </c>
      <c r="E9309">
        <v>19</v>
      </c>
      <c r="F9309" t="s">
        <v>161</v>
      </c>
      <c r="G9309" t="str">
        <f>VLOOKUP(F9309, Themes!$A$1:$C$51, 2, FALSE )</f>
        <v>Uncomfortable Feelings</v>
      </c>
      <c r="H9309" t="str">
        <f>VLOOKUP(F9309, Themes!$A$1:$C$51, 3, FALSE )</f>
        <v>Character Relationships with Each Other</v>
      </c>
      <c r="I9309">
        <v>0.44040000000000001</v>
      </c>
      <c r="J9309">
        <v>0</v>
      </c>
      <c r="K9309">
        <v>0.67400000000000004</v>
      </c>
      <c r="L9309">
        <v>0.32600000000000001</v>
      </c>
    </row>
    <row r="9310" spans="1:12" x14ac:dyDescent="0.35">
      <c r="A9310" t="s">
        <v>41</v>
      </c>
      <c r="B9310" t="s">
        <v>18389</v>
      </c>
      <c r="C9310" t="s">
        <v>18390</v>
      </c>
      <c r="D9310">
        <v>5</v>
      </c>
      <c r="E9310">
        <v>19</v>
      </c>
      <c r="F9310" t="s">
        <v>82</v>
      </c>
      <c r="G9310" t="str">
        <f>VLOOKUP(F9310, Themes!$A$1:$C$51, 2, FALSE )</f>
        <v>Dwight's Behaviours</v>
      </c>
      <c r="H9310" t="str">
        <f>VLOOKUP(F9310, Themes!$A$1:$C$51, 3, FALSE )</f>
        <v>Character's Activities</v>
      </c>
      <c r="I9310">
        <v>0.27160000000000001</v>
      </c>
      <c r="J9310">
        <v>8.3000000000000004E-2</v>
      </c>
      <c r="K9310">
        <v>0.79100000000000004</v>
      </c>
      <c r="L9310">
        <v>0.126</v>
      </c>
    </row>
    <row r="9311" spans="1:12" x14ac:dyDescent="0.35">
      <c r="A9311" t="s">
        <v>14</v>
      </c>
      <c r="B9311" t="s">
        <v>18391</v>
      </c>
      <c r="C9311" t="s">
        <v>18392</v>
      </c>
      <c r="D9311">
        <v>5</v>
      </c>
      <c r="E9311">
        <v>19</v>
      </c>
      <c r="F9311" t="s">
        <v>238</v>
      </c>
      <c r="G9311" t="str">
        <f>VLOOKUP(F9311, Themes!$A$1:$C$51, 2, FALSE )</f>
        <v>Communication &amp; Problem Solving</v>
      </c>
      <c r="H9311" t="str">
        <f>VLOOKUP(F9311, Themes!$A$1:$C$51, 3, FALSE )</f>
        <v>Dunder Mifflin Politics</v>
      </c>
      <c r="I9311">
        <v>0</v>
      </c>
      <c r="J9311">
        <v>0</v>
      </c>
      <c r="K9311">
        <v>1</v>
      </c>
      <c r="L9311">
        <v>0</v>
      </c>
    </row>
    <row r="9312" spans="1:12" x14ac:dyDescent="0.35">
      <c r="A9312" t="s">
        <v>10</v>
      </c>
      <c r="B9312" t="s">
        <v>18393</v>
      </c>
      <c r="C9312" t="s">
        <v>18394</v>
      </c>
      <c r="D9312">
        <v>5</v>
      </c>
      <c r="E9312">
        <v>19</v>
      </c>
      <c r="F9312" t="s">
        <v>233</v>
      </c>
      <c r="G9312" t="str">
        <f>VLOOKUP(F9312, Themes!$A$1:$C$51, 2, FALSE )</f>
        <v>Oscar &amp; David Wallace</v>
      </c>
      <c r="H9312" t="str">
        <f>VLOOKUP(F9312, Themes!$A$1:$C$51, 3, FALSE )</f>
        <v>Character's Activities</v>
      </c>
      <c r="I9312">
        <v>0</v>
      </c>
      <c r="J9312">
        <v>0</v>
      </c>
      <c r="K9312">
        <v>1</v>
      </c>
      <c r="L9312">
        <v>0</v>
      </c>
    </row>
    <row r="9313" spans="1:12" x14ac:dyDescent="0.35">
      <c r="A9313" t="s">
        <v>10</v>
      </c>
      <c r="B9313" t="s">
        <v>18395</v>
      </c>
      <c r="C9313" t="s">
        <v>18396</v>
      </c>
      <c r="D9313">
        <v>5</v>
      </c>
      <c r="E9313">
        <v>19</v>
      </c>
      <c r="F9313" t="s">
        <v>367</v>
      </c>
      <c r="G9313" t="str">
        <f>VLOOKUP(F9313, Themes!$A$1:$C$51, 2, FALSE )</f>
        <v>Office Praise for Work</v>
      </c>
      <c r="H9313" t="str">
        <f>VLOOKUP(F9313, Themes!$A$1:$C$51, 3, FALSE )</f>
        <v>Character Relationships with Each Other</v>
      </c>
      <c r="I9313">
        <v>0.50670000000000004</v>
      </c>
      <c r="J9313">
        <v>0</v>
      </c>
      <c r="K9313">
        <v>0.84899999999999998</v>
      </c>
      <c r="L9313">
        <v>0.151</v>
      </c>
    </row>
    <row r="9314" spans="1:12" x14ac:dyDescent="0.35">
      <c r="A9314" t="s">
        <v>10</v>
      </c>
      <c r="B9314" t="s">
        <v>18397</v>
      </c>
      <c r="C9314" t="s">
        <v>18398</v>
      </c>
      <c r="D9314">
        <v>5</v>
      </c>
      <c r="E9314">
        <v>19</v>
      </c>
      <c r="F9314" t="s">
        <v>44</v>
      </c>
      <c r="G9314" t="str">
        <f>VLOOKUP(F9314, Themes!$A$1:$C$51, 2, FALSE )</f>
        <v>Showing Appreciation for Others</v>
      </c>
      <c r="H9314" t="str">
        <f>VLOOKUP(F9314, Themes!$A$1:$C$51, 3, FALSE )</f>
        <v>Character Relationships with Each Other</v>
      </c>
      <c r="I9314">
        <v>0</v>
      </c>
      <c r="J9314">
        <v>0</v>
      </c>
      <c r="K9314">
        <v>1</v>
      </c>
      <c r="L9314">
        <v>0</v>
      </c>
    </row>
    <row r="9315" spans="1:12" x14ac:dyDescent="0.35">
      <c r="A9315" t="s">
        <v>58</v>
      </c>
      <c r="B9315" t="s">
        <v>18399</v>
      </c>
      <c r="C9315" t="s">
        <v>18400</v>
      </c>
      <c r="D9315">
        <v>5</v>
      </c>
      <c r="E9315">
        <v>19</v>
      </c>
      <c r="F9315" t="s">
        <v>233</v>
      </c>
      <c r="G9315" t="str">
        <f>VLOOKUP(F9315, Themes!$A$1:$C$51, 2, FALSE )</f>
        <v>Oscar &amp; David Wallace</v>
      </c>
      <c r="H9315" t="str">
        <f>VLOOKUP(F9315, Themes!$A$1:$C$51, 3, FALSE )</f>
        <v>Character's Activities</v>
      </c>
      <c r="I9315">
        <v>0.61240000000000006</v>
      </c>
      <c r="J9315">
        <v>0</v>
      </c>
      <c r="K9315">
        <v>0.64300000000000002</v>
      </c>
      <c r="L9315">
        <v>0.35699999999999998</v>
      </c>
    </row>
    <row r="9316" spans="1:12" x14ac:dyDescent="0.35">
      <c r="A9316" t="s">
        <v>58</v>
      </c>
      <c r="B9316" t="s">
        <v>18401</v>
      </c>
      <c r="C9316" t="s">
        <v>18402</v>
      </c>
      <c r="D9316">
        <v>5</v>
      </c>
      <c r="E9316">
        <v>19</v>
      </c>
      <c r="F9316" t="s">
        <v>94</v>
      </c>
      <c r="G9316" t="str">
        <f>VLOOKUP(F9316, Themes!$A$1:$C$51, 2, FALSE )</f>
        <v>Self Care Behaviours</v>
      </c>
      <c r="H9316" t="str">
        <f>VLOOKUP(F9316, Themes!$A$1:$C$51, 3, FALSE )</f>
        <v>Health &amp; Wellbeing</v>
      </c>
      <c r="I9316">
        <v>0</v>
      </c>
      <c r="J9316">
        <v>0</v>
      </c>
      <c r="K9316">
        <v>1</v>
      </c>
      <c r="L9316">
        <v>0</v>
      </c>
    </row>
    <row r="9317" spans="1:12" x14ac:dyDescent="0.35">
      <c r="A9317" t="s">
        <v>86</v>
      </c>
      <c r="B9317" t="s">
        <v>18403</v>
      </c>
      <c r="C9317" t="s">
        <v>18404</v>
      </c>
      <c r="D9317">
        <v>5</v>
      </c>
      <c r="E9317">
        <v>19</v>
      </c>
      <c r="F9317" t="s">
        <v>202</v>
      </c>
      <c r="G9317" t="str">
        <f>VLOOKUP(F9317, Themes!$A$1:$C$51, 2, FALSE )</f>
        <v>Stanley's Activities</v>
      </c>
      <c r="H9317" t="str">
        <f>VLOOKUP(F9317, Themes!$A$1:$C$51, 3, FALSE )</f>
        <v>Character's Activities</v>
      </c>
      <c r="I9317">
        <v>0.3553</v>
      </c>
      <c r="J9317">
        <v>0</v>
      </c>
      <c r="K9317">
        <v>0.78500000000000003</v>
      </c>
      <c r="L9317">
        <v>0.215</v>
      </c>
    </row>
    <row r="9318" spans="1:12" x14ac:dyDescent="0.35">
      <c r="A9318" t="s">
        <v>58</v>
      </c>
      <c r="B9318" t="s">
        <v>18405</v>
      </c>
      <c r="C9318" t="s">
        <v>18406</v>
      </c>
      <c r="D9318">
        <v>5</v>
      </c>
      <c r="E9318">
        <v>19</v>
      </c>
      <c r="F9318" t="s">
        <v>64</v>
      </c>
      <c r="G9318" t="str">
        <f>VLOOKUP(F9318, Themes!$A$1:$C$51, 2, FALSE )</f>
        <v>Outside Work &amp; Transportation</v>
      </c>
      <c r="H9318" t="str">
        <f>VLOOKUP(F9318, Themes!$A$1:$C$51, 3, FALSE )</f>
        <v>Transportation &amp; Life Outside Dunder Mifflin</v>
      </c>
      <c r="I9318">
        <v>0.75949999999999995</v>
      </c>
      <c r="J9318">
        <v>0</v>
      </c>
      <c r="K9318">
        <v>0.78600000000000003</v>
      </c>
      <c r="L9318">
        <v>0.214</v>
      </c>
    </row>
    <row r="9319" spans="1:12" x14ac:dyDescent="0.35">
      <c r="A9319" t="s">
        <v>14</v>
      </c>
      <c r="B9319" t="s">
        <v>18407</v>
      </c>
      <c r="C9319" t="s">
        <v>18408</v>
      </c>
      <c r="D9319">
        <v>5</v>
      </c>
      <c r="E9319">
        <v>19</v>
      </c>
      <c r="F9319" t="s">
        <v>195</v>
      </c>
      <c r="G9319" t="str">
        <f>VLOOKUP(F9319, Themes!$A$1:$C$51, 2, FALSE )</f>
        <v>Kevin's Activities</v>
      </c>
      <c r="H9319" t="str">
        <f>VLOOKUP(F9319, Themes!$A$1:$C$51, 3, FALSE )</f>
        <v>Character's Activities</v>
      </c>
      <c r="I9319">
        <v>0</v>
      </c>
      <c r="J9319">
        <v>0</v>
      </c>
      <c r="K9319">
        <v>1</v>
      </c>
      <c r="L9319">
        <v>0</v>
      </c>
    </row>
    <row r="9320" spans="1:12" x14ac:dyDescent="0.35">
      <c r="A9320" t="s">
        <v>10</v>
      </c>
      <c r="B9320" t="s">
        <v>18409</v>
      </c>
      <c r="C9320" t="s">
        <v>18410</v>
      </c>
      <c r="D9320">
        <v>5</v>
      </c>
      <c r="E9320">
        <v>19</v>
      </c>
      <c r="F9320" t="s">
        <v>475</v>
      </c>
      <c r="G9320" t="str">
        <f>VLOOKUP(F9320, Themes!$A$1:$C$51, 2, FALSE )</f>
        <v>Answering Phones</v>
      </c>
      <c r="H9320" t="str">
        <f>VLOOKUP(F9320, Themes!$A$1:$C$51, 3, FALSE )</f>
        <v>Dunder Mifflin Operations &amp; Activities</v>
      </c>
      <c r="I9320">
        <v>0</v>
      </c>
      <c r="J9320">
        <v>0</v>
      </c>
      <c r="K9320">
        <v>1</v>
      </c>
      <c r="L9320">
        <v>0</v>
      </c>
    </row>
    <row r="9321" spans="1:12" x14ac:dyDescent="0.35">
      <c r="A9321" t="s">
        <v>10</v>
      </c>
      <c r="B9321" t="s">
        <v>18411</v>
      </c>
      <c r="C9321" t="s">
        <v>18412</v>
      </c>
      <c r="D9321">
        <v>5</v>
      </c>
      <c r="E9321">
        <v>19</v>
      </c>
      <c r="F9321" t="s">
        <v>177</v>
      </c>
      <c r="G9321" t="str">
        <f>VLOOKUP(F9321, Themes!$A$1:$C$51, 2, FALSE )</f>
        <v>Writing, Drawings, Pictures, etc</v>
      </c>
      <c r="H9321" t="str">
        <f>VLOOKUP(F9321, Themes!$A$1:$C$51, 3, FALSE )</f>
        <v>Dunder Mifflin Operations &amp; Activities</v>
      </c>
      <c r="I9321">
        <v>0.2732</v>
      </c>
      <c r="J9321">
        <v>0</v>
      </c>
      <c r="K9321">
        <v>0.79200000000000004</v>
      </c>
      <c r="L9321">
        <v>0.20799999999999999</v>
      </c>
    </row>
    <row r="9322" spans="1:12" x14ac:dyDescent="0.35">
      <c r="A9322" t="s">
        <v>14</v>
      </c>
      <c r="B9322" t="s">
        <v>18413</v>
      </c>
      <c r="C9322" t="s">
        <v>18414</v>
      </c>
      <c r="D9322">
        <v>5</v>
      </c>
      <c r="E9322">
        <v>19</v>
      </c>
      <c r="F9322" t="s">
        <v>85</v>
      </c>
      <c r="G9322" t="str">
        <f>VLOOKUP(F9322, Themes!$A$1:$C$51, 2, FALSE )</f>
        <v>Leaving the Office</v>
      </c>
      <c r="H9322" t="str">
        <f>VLOOKUP(F9322, Themes!$A$1:$C$51, 3, FALSE )</f>
        <v>Transportation &amp; Life Outside Dunder Mifflin</v>
      </c>
      <c r="I9322">
        <v>7.7200000000000005E-2</v>
      </c>
      <c r="J9322">
        <v>0</v>
      </c>
      <c r="K9322">
        <v>0.874</v>
      </c>
      <c r="L9322">
        <v>0.126</v>
      </c>
    </row>
    <row r="9323" spans="1:12" x14ac:dyDescent="0.35">
      <c r="A9323" t="s">
        <v>10</v>
      </c>
      <c r="B9323" t="s">
        <v>18415</v>
      </c>
      <c r="C9323" t="s">
        <v>18416</v>
      </c>
      <c r="D9323">
        <v>5</v>
      </c>
      <c r="E9323">
        <v>19</v>
      </c>
      <c r="F9323" t="s">
        <v>17</v>
      </c>
      <c r="G9323" t="str">
        <f>VLOOKUP(F9323, Themes!$A$1:$C$51, 2, FALSE )</f>
        <v>Doors &amp; Elevators</v>
      </c>
      <c r="H9323" t="str">
        <f>VLOOKUP(F9323, Themes!$A$1:$C$51, 3, FALSE )</f>
        <v>Dunder Mifflin Operations &amp; Activities</v>
      </c>
      <c r="I9323">
        <v>0.57189999999999996</v>
      </c>
      <c r="J9323">
        <v>0</v>
      </c>
      <c r="K9323">
        <v>0.41199999999999998</v>
      </c>
      <c r="L9323">
        <v>0.58799999999999997</v>
      </c>
    </row>
    <row r="9324" spans="1:12" x14ac:dyDescent="0.35">
      <c r="A9324" t="s">
        <v>10</v>
      </c>
      <c r="B9324" t="s">
        <v>18417</v>
      </c>
      <c r="C9324" t="s">
        <v>18418</v>
      </c>
      <c r="D9324">
        <v>5</v>
      </c>
      <c r="E9324">
        <v>19</v>
      </c>
      <c r="F9324" t="s">
        <v>20</v>
      </c>
      <c r="G9324" t="str">
        <f>VLOOKUP(F9324, Themes!$A$1:$C$51, 2, FALSE )</f>
        <v>Dunder Mifflin Products</v>
      </c>
      <c r="H9324" t="str">
        <f>VLOOKUP(F9324, Themes!$A$1:$C$51, 3, FALSE )</f>
        <v>Dunder Mifflin Operations &amp; Activities</v>
      </c>
      <c r="I9324">
        <v>0</v>
      </c>
      <c r="J9324">
        <v>0</v>
      </c>
      <c r="K9324">
        <v>1</v>
      </c>
      <c r="L9324">
        <v>0</v>
      </c>
    </row>
    <row r="9325" spans="1:12" x14ac:dyDescent="0.35">
      <c r="A9325" t="s">
        <v>10</v>
      </c>
      <c r="B9325" t="s">
        <v>18419</v>
      </c>
      <c r="C9325" t="s">
        <v>18420</v>
      </c>
      <c r="D9325">
        <v>5</v>
      </c>
      <c r="E9325">
        <v>19</v>
      </c>
      <c r="F9325" t="s">
        <v>20</v>
      </c>
      <c r="G9325" t="str">
        <f>VLOOKUP(F9325, Themes!$A$1:$C$51, 2, FALSE )</f>
        <v>Dunder Mifflin Products</v>
      </c>
      <c r="H9325" t="str">
        <f>VLOOKUP(F9325, Themes!$A$1:$C$51, 3, FALSE )</f>
        <v>Dunder Mifflin Operations &amp; Activities</v>
      </c>
      <c r="I9325">
        <v>0</v>
      </c>
      <c r="J9325">
        <v>0</v>
      </c>
      <c r="K9325">
        <v>1</v>
      </c>
      <c r="L9325">
        <v>0</v>
      </c>
    </row>
    <row r="9326" spans="1:12" x14ac:dyDescent="0.35">
      <c r="A9326" t="s">
        <v>10</v>
      </c>
      <c r="B9326" t="s">
        <v>18421</v>
      </c>
      <c r="C9326" t="s">
        <v>18422</v>
      </c>
      <c r="D9326">
        <v>5</v>
      </c>
      <c r="E9326">
        <v>19</v>
      </c>
      <c r="F9326" t="s">
        <v>367</v>
      </c>
      <c r="G9326" t="str">
        <f>VLOOKUP(F9326, Themes!$A$1:$C$51, 2, FALSE )</f>
        <v>Office Praise for Work</v>
      </c>
      <c r="H9326" t="str">
        <f>VLOOKUP(F9326, Themes!$A$1:$C$51, 3, FALSE )</f>
        <v>Character Relationships with Each Other</v>
      </c>
      <c r="I9326">
        <v>0.55620000000000003</v>
      </c>
      <c r="J9326">
        <v>0</v>
      </c>
      <c r="K9326">
        <v>0.52100000000000002</v>
      </c>
      <c r="L9326">
        <v>0.47899999999999998</v>
      </c>
    </row>
    <row r="9327" spans="1:12" x14ac:dyDescent="0.35">
      <c r="A9327" t="s">
        <v>10</v>
      </c>
      <c r="B9327" t="s">
        <v>18423</v>
      </c>
      <c r="C9327" t="s">
        <v>18424</v>
      </c>
      <c r="D9327">
        <v>5</v>
      </c>
      <c r="E9327">
        <v>19</v>
      </c>
      <c r="F9327" t="s">
        <v>124</v>
      </c>
      <c r="G9327" t="str">
        <f>VLOOKUP(F9327, Themes!$A$1:$C$51, 2, FALSE )</f>
        <v>HR Complaints</v>
      </c>
      <c r="H9327" t="str">
        <f>VLOOKUP(F9327, Themes!$A$1:$C$51, 3, FALSE )</f>
        <v>Dunder Mifflin Politics</v>
      </c>
      <c r="I9327">
        <v>0</v>
      </c>
      <c r="J9327">
        <v>0</v>
      </c>
      <c r="K9327">
        <v>1</v>
      </c>
      <c r="L9327">
        <v>0</v>
      </c>
    </row>
    <row r="9328" spans="1:12" x14ac:dyDescent="0.35">
      <c r="A9328" t="s">
        <v>14</v>
      </c>
      <c r="B9328" t="s">
        <v>18425</v>
      </c>
      <c r="C9328" t="s">
        <v>18426</v>
      </c>
      <c r="D9328">
        <v>5</v>
      </c>
      <c r="E9328">
        <v>19</v>
      </c>
      <c r="F9328" t="s">
        <v>209</v>
      </c>
      <c r="G9328" t="str">
        <f>VLOOKUP(F9328, Themes!$A$1:$C$51, 2, FALSE )</f>
        <v>Financial Activities</v>
      </c>
      <c r="H9328" t="str">
        <f>VLOOKUP(F9328, Themes!$A$1:$C$51, 3, FALSE )</f>
        <v>Dunder Mifflin Operations &amp; Activities</v>
      </c>
      <c r="I9328">
        <v>0</v>
      </c>
      <c r="J9328">
        <v>0</v>
      </c>
      <c r="K9328">
        <v>1</v>
      </c>
      <c r="L9328">
        <v>0</v>
      </c>
    </row>
    <row r="9329" spans="1:12" x14ac:dyDescent="0.35">
      <c r="A9329" t="s">
        <v>10</v>
      </c>
      <c r="B9329" t="s">
        <v>18427</v>
      </c>
      <c r="C9329" t="s">
        <v>18428</v>
      </c>
      <c r="D9329">
        <v>5</v>
      </c>
      <c r="E9329">
        <v>19</v>
      </c>
      <c r="F9329" t="s">
        <v>265</v>
      </c>
      <c r="G9329" t="str">
        <f>VLOOKUP(F9329, Themes!$A$1:$C$51, 2, FALSE )</f>
        <v>Michael's Behaviours</v>
      </c>
      <c r="H9329" t="str">
        <f>VLOOKUP(F9329, Themes!$A$1:$C$51, 3, FALSE )</f>
        <v>Character's Activities</v>
      </c>
      <c r="I9329">
        <v>0.45150000000000001</v>
      </c>
      <c r="J9329">
        <v>0</v>
      </c>
      <c r="K9329">
        <v>0.73799999999999999</v>
      </c>
      <c r="L9329">
        <v>0.26200000000000001</v>
      </c>
    </row>
    <row r="9330" spans="1:12" x14ac:dyDescent="0.35">
      <c r="A9330" t="s">
        <v>14</v>
      </c>
      <c r="B9330" t="s">
        <v>18429</v>
      </c>
      <c r="C9330" t="s">
        <v>18430</v>
      </c>
      <c r="D9330">
        <v>5</v>
      </c>
      <c r="E9330">
        <v>19</v>
      </c>
      <c r="F9330" t="s">
        <v>61</v>
      </c>
      <c r="G9330" t="str">
        <f>VLOOKUP(F9330, Themes!$A$1:$C$51, 2, FALSE )</f>
        <v>Dundies and Watching videos</v>
      </c>
      <c r="H9330" t="str">
        <f>VLOOKUP(F9330, Themes!$A$1:$C$51, 3, FALSE )</f>
        <v>Socialization at Dunder Mifflin</v>
      </c>
      <c r="I9330">
        <v>0.40189999999999998</v>
      </c>
      <c r="J9330">
        <v>0</v>
      </c>
      <c r="K9330">
        <v>0.92600000000000005</v>
      </c>
      <c r="L9330">
        <v>7.3999999999999996E-2</v>
      </c>
    </row>
    <row r="9331" spans="1:12" x14ac:dyDescent="0.35">
      <c r="A9331" t="s">
        <v>41</v>
      </c>
      <c r="B9331" t="s">
        <v>18431</v>
      </c>
      <c r="C9331" t="s">
        <v>18432</v>
      </c>
      <c r="D9331">
        <v>5</v>
      </c>
      <c r="E9331">
        <v>19</v>
      </c>
      <c r="F9331" t="s">
        <v>100</v>
      </c>
      <c r="G9331" t="str">
        <f>VLOOKUP(F9331, Themes!$A$1:$C$51, 2, FALSE )</f>
        <v>Andy's Activities</v>
      </c>
      <c r="H9331" t="str">
        <f>VLOOKUP(F9331, Themes!$A$1:$C$51, 3, FALSE )</f>
        <v>Character's Activities</v>
      </c>
      <c r="I9331">
        <v>7.7200000000000005E-2</v>
      </c>
      <c r="J9331">
        <v>0</v>
      </c>
      <c r="K9331">
        <v>0.91500000000000004</v>
      </c>
      <c r="L9331">
        <v>8.5000000000000006E-2</v>
      </c>
    </row>
    <row r="9332" spans="1:12" x14ac:dyDescent="0.35">
      <c r="A9332" t="s">
        <v>58</v>
      </c>
      <c r="B9332" t="s">
        <v>18433</v>
      </c>
      <c r="C9332" t="s">
        <v>18434</v>
      </c>
      <c r="D9332">
        <v>5</v>
      </c>
      <c r="E9332">
        <v>19</v>
      </c>
      <c r="F9332" t="s">
        <v>100</v>
      </c>
      <c r="G9332" t="str">
        <f>VLOOKUP(F9332, Themes!$A$1:$C$51, 2, FALSE )</f>
        <v>Andy's Activities</v>
      </c>
      <c r="H9332" t="str">
        <f>VLOOKUP(F9332, Themes!$A$1:$C$51, 3, FALSE )</f>
        <v>Character's Activities</v>
      </c>
      <c r="I9332">
        <v>0.67049999999999998</v>
      </c>
      <c r="J9332">
        <v>0</v>
      </c>
      <c r="K9332">
        <v>0.64500000000000002</v>
      </c>
      <c r="L9332">
        <v>0.35499999999999998</v>
      </c>
    </row>
    <row r="9333" spans="1:12" x14ac:dyDescent="0.35">
      <c r="A9333" t="s">
        <v>41</v>
      </c>
      <c r="B9333" t="s">
        <v>18435</v>
      </c>
      <c r="C9333" t="s">
        <v>18436</v>
      </c>
      <c r="D9333">
        <v>5</v>
      </c>
      <c r="E9333">
        <v>19</v>
      </c>
      <c r="F9333" t="s">
        <v>34</v>
      </c>
      <c r="G9333" t="str">
        <f>VLOOKUP(F9333, Themes!$A$1:$C$51, 2, FALSE )</f>
        <v>Dunder Mifflin Corporate Affairs</v>
      </c>
      <c r="H9333" t="str">
        <f>VLOOKUP(F9333, Themes!$A$1:$C$51, 3, FALSE )</f>
        <v>Dunder Mifflin Politics</v>
      </c>
      <c r="I9333">
        <v>-0.88339999999999996</v>
      </c>
      <c r="J9333">
        <v>0.39200000000000002</v>
      </c>
      <c r="K9333">
        <v>0.60799999999999998</v>
      </c>
      <c r="L9333">
        <v>0</v>
      </c>
    </row>
    <row r="9334" spans="1:12" x14ac:dyDescent="0.35">
      <c r="A9334" t="s">
        <v>58</v>
      </c>
      <c r="B9334" t="s">
        <v>18437</v>
      </c>
      <c r="C9334" t="s">
        <v>18438</v>
      </c>
      <c r="D9334">
        <v>5</v>
      </c>
      <c r="E9334">
        <v>19</v>
      </c>
      <c r="F9334" t="s">
        <v>100</v>
      </c>
      <c r="G9334" t="str">
        <f>VLOOKUP(F9334, Themes!$A$1:$C$51, 2, FALSE )</f>
        <v>Andy's Activities</v>
      </c>
      <c r="H9334" t="str">
        <f>VLOOKUP(F9334, Themes!$A$1:$C$51, 3, FALSE )</f>
        <v>Character's Activities</v>
      </c>
      <c r="I9334">
        <v>0.44040000000000001</v>
      </c>
      <c r="J9334">
        <v>0</v>
      </c>
      <c r="K9334">
        <v>0.78200000000000003</v>
      </c>
      <c r="L9334">
        <v>0.218</v>
      </c>
    </row>
    <row r="9335" spans="1:12" x14ac:dyDescent="0.35">
      <c r="A9335" t="s">
        <v>41</v>
      </c>
      <c r="B9335" t="s">
        <v>18439</v>
      </c>
      <c r="C9335" t="s">
        <v>18440</v>
      </c>
      <c r="D9335">
        <v>5</v>
      </c>
      <c r="E9335">
        <v>19</v>
      </c>
      <c r="F9335" t="s">
        <v>247</v>
      </c>
      <c r="G9335" t="str">
        <f>VLOOKUP(F9335, Themes!$A$1:$C$51, 2, FALSE )</f>
        <v>Closing deals</v>
      </c>
      <c r="H9335" t="str">
        <f>VLOOKUP(F9335, Themes!$A$1:$C$51, 3, FALSE )</f>
        <v>Dunder Mifflin Operations &amp; Activities</v>
      </c>
      <c r="I9335">
        <v>0</v>
      </c>
      <c r="J9335">
        <v>0</v>
      </c>
      <c r="K9335">
        <v>1</v>
      </c>
      <c r="L9335">
        <v>0</v>
      </c>
    </row>
    <row r="9336" spans="1:12" x14ac:dyDescent="0.35">
      <c r="A9336" t="s">
        <v>10</v>
      </c>
      <c r="B9336" t="s">
        <v>18441</v>
      </c>
      <c r="C9336" t="s">
        <v>18442</v>
      </c>
      <c r="D9336">
        <v>5</v>
      </c>
      <c r="E9336">
        <v>19</v>
      </c>
      <c r="F9336" t="s">
        <v>67</v>
      </c>
      <c r="G9336" t="str">
        <f>VLOOKUP(F9336, Themes!$A$1:$C$51, 2, FALSE )</f>
        <v>Initiatives &amp; Operations at Dunder Mifflin</v>
      </c>
      <c r="H9336" t="str">
        <f>VLOOKUP(F9336, Themes!$A$1:$C$51, 3, FALSE )</f>
        <v>Dunder Mifflin Operations &amp; Activities</v>
      </c>
      <c r="I9336">
        <v>0.20230000000000001</v>
      </c>
      <c r="J9336">
        <v>0</v>
      </c>
      <c r="K9336">
        <v>0.93</v>
      </c>
      <c r="L9336">
        <v>7.0000000000000007E-2</v>
      </c>
    </row>
    <row r="9337" spans="1:12" x14ac:dyDescent="0.35">
      <c r="A9337" t="s">
        <v>58</v>
      </c>
      <c r="B9337" t="s">
        <v>18443</v>
      </c>
      <c r="C9337" t="s">
        <v>18444</v>
      </c>
      <c r="D9337">
        <v>5</v>
      </c>
      <c r="E9337">
        <v>19</v>
      </c>
      <c r="F9337" t="s">
        <v>265</v>
      </c>
      <c r="G9337" t="str">
        <f>VLOOKUP(F9337, Themes!$A$1:$C$51, 2, FALSE )</f>
        <v>Michael's Behaviours</v>
      </c>
      <c r="H9337" t="str">
        <f>VLOOKUP(F9337, Themes!$A$1:$C$51, 3, FALSE )</f>
        <v>Character's Activities</v>
      </c>
      <c r="I9337">
        <v>0.36120000000000002</v>
      </c>
      <c r="J9337">
        <v>0</v>
      </c>
      <c r="K9337">
        <v>0.61499999999999999</v>
      </c>
      <c r="L9337">
        <v>0.38500000000000001</v>
      </c>
    </row>
    <row r="9338" spans="1:12" x14ac:dyDescent="0.35">
      <c r="A9338" t="s">
        <v>10</v>
      </c>
      <c r="B9338" t="s">
        <v>18445</v>
      </c>
      <c r="C9338" t="s">
        <v>18446</v>
      </c>
      <c r="D9338">
        <v>5</v>
      </c>
      <c r="E9338">
        <v>19</v>
      </c>
      <c r="F9338" t="s">
        <v>238</v>
      </c>
      <c r="G9338" t="str">
        <f>VLOOKUP(F9338, Themes!$A$1:$C$51, 2, FALSE )</f>
        <v>Communication &amp; Problem Solving</v>
      </c>
      <c r="H9338" t="str">
        <f>VLOOKUP(F9338, Themes!$A$1:$C$51, 3, FALSE )</f>
        <v>Dunder Mifflin Politics</v>
      </c>
      <c r="I9338">
        <v>0</v>
      </c>
      <c r="J9338">
        <v>0</v>
      </c>
      <c r="K9338">
        <v>1</v>
      </c>
      <c r="L9338">
        <v>0</v>
      </c>
    </row>
    <row r="9339" spans="1:12" x14ac:dyDescent="0.35">
      <c r="A9339" t="s">
        <v>58</v>
      </c>
      <c r="B9339" t="s">
        <v>18447</v>
      </c>
      <c r="C9339" t="s">
        <v>18448</v>
      </c>
      <c r="D9339">
        <v>5</v>
      </c>
      <c r="E9339">
        <v>19</v>
      </c>
      <c r="F9339" t="s">
        <v>67</v>
      </c>
      <c r="G9339" t="str">
        <f>VLOOKUP(F9339, Themes!$A$1:$C$51, 2, FALSE )</f>
        <v>Initiatives &amp; Operations at Dunder Mifflin</v>
      </c>
      <c r="H9339" t="str">
        <f>VLOOKUP(F9339, Themes!$A$1:$C$51, 3, FALSE )</f>
        <v>Dunder Mifflin Operations &amp; Activities</v>
      </c>
      <c r="I9339">
        <v>0.51060000000000005</v>
      </c>
      <c r="J9339">
        <v>0.10199999999999999</v>
      </c>
      <c r="K9339">
        <v>0.63400000000000001</v>
      </c>
      <c r="L9339">
        <v>0.26300000000000001</v>
      </c>
    </row>
    <row r="9340" spans="1:12" x14ac:dyDescent="0.35">
      <c r="A9340" t="s">
        <v>10</v>
      </c>
      <c r="B9340" t="s">
        <v>18449</v>
      </c>
      <c r="C9340" t="s">
        <v>18450</v>
      </c>
      <c r="D9340">
        <v>5</v>
      </c>
      <c r="E9340">
        <v>19</v>
      </c>
      <c r="F9340" t="s">
        <v>34</v>
      </c>
      <c r="G9340" t="str">
        <f>VLOOKUP(F9340, Themes!$A$1:$C$51, 2, FALSE )</f>
        <v>Dunder Mifflin Corporate Affairs</v>
      </c>
      <c r="H9340" t="str">
        <f>VLOOKUP(F9340, Themes!$A$1:$C$51, 3, FALSE )</f>
        <v>Dunder Mifflin Politics</v>
      </c>
      <c r="I9340">
        <v>-9.2999999999999992E-3</v>
      </c>
      <c r="J9340">
        <v>9.7000000000000003E-2</v>
      </c>
      <c r="K9340">
        <v>0.80800000000000005</v>
      </c>
      <c r="L9340">
        <v>9.5000000000000001E-2</v>
      </c>
    </row>
    <row r="9341" spans="1:12" x14ac:dyDescent="0.35">
      <c r="A9341" t="s">
        <v>10</v>
      </c>
      <c r="B9341" t="s">
        <v>18451</v>
      </c>
      <c r="C9341" t="s">
        <v>18452</v>
      </c>
      <c r="D9341">
        <v>5</v>
      </c>
      <c r="E9341">
        <v>19</v>
      </c>
      <c r="F9341" t="s">
        <v>358</v>
      </c>
      <c r="G9341" t="str">
        <f>VLOOKUP(F9341, Themes!$A$1:$C$51, 2, FALSE )</f>
        <v>Workplace Happenings</v>
      </c>
      <c r="H9341" t="str">
        <f>VLOOKUP(F9341, Themes!$A$1:$C$51, 3, FALSE )</f>
        <v>Dunder Mifflin Operations &amp; Activities</v>
      </c>
      <c r="I9341">
        <v>-0.44040000000000001</v>
      </c>
      <c r="J9341">
        <v>6.6000000000000003E-2</v>
      </c>
      <c r="K9341">
        <v>0.93400000000000005</v>
      </c>
      <c r="L9341">
        <v>0</v>
      </c>
    </row>
    <row r="9342" spans="1:12" x14ac:dyDescent="0.35">
      <c r="A9342" t="s">
        <v>58</v>
      </c>
      <c r="B9342" t="s">
        <v>18453</v>
      </c>
      <c r="C9342" t="s">
        <v>18454</v>
      </c>
      <c r="D9342">
        <v>5</v>
      </c>
      <c r="E9342">
        <v>19</v>
      </c>
      <c r="F9342" t="s">
        <v>26</v>
      </c>
      <c r="G9342" t="str">
        <f>VLOOKUP(F9342, Themes!$A$1:$C$51, 2, FALSE )</f>
        <v>Employee Status</v>
      </c>
      <c r="H9342" t="str">
        <f>VLOOKUP(F9342, Themes!$A$1:$C$51, 3, FALSE )</f>
        <v>Dunder Mifflin Politics</v>
      </c>
      <c r="I9342">
        <v>0.2732</v>
      </c>
      <c r="J9342">
        <v>0</v>
      </c>
      <c r="K9342">
        <v>0.90500000000000003</v>
      </c>
      <c r="L9342">
        <v>9.5000000000000001E-2</v>
      </c>
    </row>
    <row r="9343" spans="1:12" x14ac:dyDescent="0.35">
      <c r="A9343" t="s">
        <v>10</v>
      </c>
      <c r="B9343" t="s">
        <v>18455</v>
      </c>
      <c r="C9343" t="s">
        <v>18456</v>
      </c>
      <c r="D9343">
        <v>5</v>
      </c>
      <c r="E9343">
        <v>19</v>
      </c>
      <c r="F9343" t="s">
        <v>61</v>
      </c>
      <c r="G9343" t="str">
        <f>VLOOKUP(F9343, Themes!$A$1:$C$51, 2, FALSE )</f>
        <v>Dundies and Watching videos</v>
      </c>
      <c r="H9343" t="str">
        <f>VLOOKUP(F9343, Themes!$A$1:$C$51, 3, FALSE )</f>
        <v>Socialization at Dunder Mifflin</v>
      </c>
      <c r="I9343">
        <v>0</v>
      </c>
      <c r="J9343">
        <v>0</v>
      </c>
      <c r="K9343">
        <v>1</v>
      </c>
      <c r="L9343">
        <v>0</v>
      </c>
    </row>
    <row r="9344" spans="1:12" x14ac:dyDescent="0.35">
      <c r="A9344" t="s">
        <v>86</v>
      </c>
      <c r="B9344" t="s">
        <v>18457</v>
      </c>
      <c r="C9344" t="s">
        <v>18458</v>
      </c>
      <c r="D9344">
        <v>5</v>
      </c>
      <c r="E9344">
        <v>19</v>
      </c>
      <c r="F9344" t="s">
        <v>64</v>
      </c>
      <c r="G9344" t="str">
        <f>VLOOKUP(F9344, Themes!$A$1:$C$51, 2, FALSE )</f>
        <v>Outside Work &amp; Transportation</v>
      </c>
      <c r="H9344" t="str">
        <f>VLOOKUP(F9344, Themes!$A$1:$C$51, 3, FALSE )</f>
        <v>Transportation &amp; Life Outside Dunder Mifflin</v>
      </c>
      <c r="I9344">
        <v>-7.7200000000000005E-2</v>
      </c>
      <c r="J9344">
        <v>4.5999999999999999E-2</v>
      </c>
      <c r="K9344">
        <v>0.95399999999999996</v>
      </c>
      <c r="L9344">
        <v>0</v>
      </c>
    </row>
    <row r="9345" spans="1:12" x14ac:dyDescent="0.35">
      <c r="A9345" t="s">
        <v>86</v>
      </c>
      <c r="B9345" t="s">
        <v>18459</v>
      </c>
      <c r="C9345" t="s">
        <v>18460</v>
      </c>
      <c r="D9345">
        <v>5</v>
      </c>
      <c r="E9345">
        <v>19</v>
      </c>
      <c r="F9345" t="s">
        <v>31</v>
      </c>
      <c r="G9345" t="str">
        <f>VLOOKUP(F9345, Themes!$A$1:$C$51, 2, FALSE )</f>
        <v>Time Spent</v>
      </c>
      <c r="H9345" t="str">
        <f>VLOOKUP(F9345, Themes!$A$1:$C$51, 3, FALSE )</f>
        <v>Dunder Mifflin Operations &amp; Activities</v>
      </c>
      <c r="I9345">
        <v>0.66820000000000002</v>
      </c>
      <c r="J9345">
        <v>0</v>
      </c>
      <c r="K9345">
        <v>0.82</v>
      </c>
      <c r="L9345">
        <v>0.18</v>
      </c>
    </row>
    <row r="9346" spans="1:12" x14ac:dyDescent="0.35">
      <c r="A9346" t="s">
        <v>86</v>
      </c>
      <c r="B9346" t="s">
        <v>18461</v>
      </c>
      <c r="C9346" t="s">
        <v>18462</v>
      </c>
      <c r="D9346">
        <v>5</v>
      </c>
      <c r="E9346">
        <v>19</v>
      </c>
      <c r="F9346" t="s">
        <v>475</v>
      </c>
      <c r="G9346" t="str">
        <f>VLOOKUP(F9346, Themes!$A$1:$C$51, 2, FALSE )</f>
        <v>Answering Phones</v>
      </c>
      <c r="H9346" t="str">
        <f>VLOOKUP(F9346, Themes!$A$1:$C$51, 3, FALSE )</f>
        <v>Dunder Mifflin Operations &amp; Activities</v>
      </c>
      <c r="I9346">
        <v>0.70960000000000001</v>
      </c>
      <c r="J9346">
        <v>0</v>
      </c>
      <c r="K9346">
        <v>0.504</v>
      </c>
      <c r="L9346">
        <v>0.496</v>
      </c>
    </row>
    <row r="9347" spans="1:12" x14ac:dyDescent="0.35">
      <c r="A9347" t="s">
        <v>10</v>
      </c>
      <c r="B9347" t="s">
        <v>18463</v>
      </c>
      <c r="C9347" t="s">
        <v>18464</v>
      </c>
      <c r="D9347">
        <v>5</v>
      </c>
      <c r="E9347">
        <v>19</v>
      </c>
      <c r="F9347" t="s">
        <v>124</v>
      </c>
      <c r="G9347" t="str">
        <f>VLOOKUP(F9347, Themes!$A$1:$C$51, 2, FALSE )</f>
        <v>HR Complaints</v>
      </c>
      <c r="H9347" t="str">
        <f>VLOOKUP(F9347, Themes!$A$1:$C$51, 3, FALSE )</f>
        <v>Dunder Mifflin Politics</v>
      </c>
      <c r="I9347">
        <v>0.77170000000000005</v>
      </c>
      <c r="J9347">
        <v>0</v>
      </c>
      <c r="K9347">
        <v>0.73199999999999998</v>
      </c>
      <c r="L9347">
        <v>0.26800000000000002</v>
      </c>
    </row>
    <row r="9348" spans="1:12" x14ac:dyDescent="0.35">
      <c r="A9348" t="s">
        <v>10</v>
      </c>
      <c r="B9348" t="s">
        <v>18465</v>
      </c>
      <c r="C9348" t="s">
        <v>18466</v>
      </c>
      <c r="D9348">
        <v>5</v>
      </c>
      <c r="E9348">
        <v>19</v>
      </c>
      <c r="F9348" t="s">
        <v>233</v>
      </c>
      <c r="G9348" t="str">
        <f>VLOOKUP(F9348, Themes!$A$1:$C$51, 2, FALSE )</f>
        <v>Oscar &amp; David Wallace</v>
      </c>
      <c r="H9348" t="str">
        <f>VLOOKUP(F9348, Themes!$A$1:$C$51, 3, FALSE )</f>
        <v>Character's Activities</v>
      </c>
      <c r="I9348">
        <v>0.2732</v>
      </c>
      <c r="J9348">
        <v>0</v>
      </c>
      <c r="K9348">
        <v>0.90500000000000003</v>
      </c>
      <c r="L9348">
        <v>9.5000000000000001E-2</v>
      </c>
    </row>
    <row r="9349" spans="1:12" x14ac:dyDescent="0.35">
      <c r="A9349" t="s">
        <v>10</v>
      </c>
      <c r="B9349" t="s">
        <v>18467</v>
      </c>
      <c r="C9349" t="s">
        <v>18468</v>
      </c>
      <c r="D9349">
        <v>5</v>
      </c>
      <c r="E9349">
        <v>19</v>
      </c>
      <c r="F9349" t="s">
        <v>34</v>
      </c>
      <c r="G9349" t="str">
        <f>VLOOKUP(F9349, Themes!$A$1:$C$51, 2, FALSE )</f>
        <v>Dunder Mifflin Corporate Affairs</v>
      </c>
      <c r="H9349" t="str">
        <f>VLOOKUP(F9349, Themes!$A$1:$C$51, 3, FALSE )</f>
        <v>Dunder Mifflin Politics</v>
      </c>
      <c r="I9349">
        <v>0.81510000000000005</v>
      </c>
      <c r="J9349">
        <v>0</v>
      </c>
      <c r="K9349">
        <v>0.40200000000000002</v>
      </c>
      <c r="L9349">
        <v>0.59799999999999998</v>
      </c>
    </row>
    <row r="9350" spans="1:12" x14ac:dyDescent="0.35">
      <c r="A9350" t="s">
        <v>41</v>
      </c>
      <c r="B9350" t="s">
        <v>18469</v>
      </c>
      <c r="C9350" t="s">
        <v>18470</v>
      </c>
      <c r="D9350">
        <v>5</v>
      </c>
      <c r="E9350">
        <v>19</v>
      </c>
      <c r="F9350" t="s">
        <v>115</v>
      </c>
      <c r="G9350" t="str">
        <f>VLOOKUP(F9350, Themes!$A$1:$C$51, 2, FALSE )</f>
        <v>Baby Making &amp; Schrute Farms</v>
      </c>
      <c r="H9350" t="str">
        <f>VLOOKUP(F9350, Themes!$A$1:$C$51, 3, FALSE )</f>
        <v>Family</v>
      </c>
      <c r="I9350">
        <v>-0.1027</v>
      </c>
      <c r="J9350">
        <v>0.123</v>
      </c>
      <c r="K9350">
        <v>0.877</v>
      </c>
      <c r="L9350">
        <v>0</v>
      </c>
    </row>
    <row r="9351" spans="1:12" x14ac:dyDescent="0.35">
      <c r="A9351" t="s">
        <v>10</v>
      </c>
      <c r="B9351" t="s">
        <v>18471</v>
      </c>
      <c r="C9351" t="s">
        <v>18472</v>
      </c>
      <c r="D9351">
        <v>5</v>
      </c>
      <c r="E9351">
        <v>19</v>
      </c>
      <c r="F9351" t="s">
        <v>115</v>
      </c>
      <c r="G9351" t="str">
        <f>VLOOKUP(F9351, Themes!$A$1:$C$51, 2, FALSE )</f>
        <v>Baby Making &amp; Schrute Farms</v>
      </c>
      <c r="H9351" t="str">
        <f>VLOOKUP(F9351, Themes!$A$1:$C$51, 3, FALSE )</f>
        <v>Family</v>
      </c>
      <c r="I9351">
        <v>0</v>
      </c>
      <c r="J9351">
        <v>0</v>
      </c>
      <c r="K9351">
        <v>1</v>
      </c>
      <c r="L9351">
        <v>0</v>
      </c>
    </row>
    <row r="9352" spans="1:12" x14ac:dyDescent="0.35">
      <c r="A9352" t="s">
        <v>10</v>
      </c>
      <c r="B9352" t="s">
        <v>18473</v>
      </c>
      <c r="C9352" t="s">
        <v>18474</v>
      </c>
      <c r="D9352">
        <v>5</v>
      </c>
      <c r="E9352">
        <v>19</v>
      </c>
      <c r="F9352" t="s">
        <v>100</v>
      </c>
      <c r="G9352" t="str">
        <f>VLOOKUP(F9352, Themes!$A$1:$C$51, 2, FALSE )</f>
        <v>Andy's Activities</v>
      </c>
      <c r="H9352" t="str">
        <f>VLOOKUP(F9352, Themes!$A$1:$C$51, 3, FALSE )</f>
        <v>Character's Activities</v>
      </c>
      <c r="I9352">
        <v>0</v>
      </c>
      <c r="J9352">
        <v>0</v>
      </c>
      <c r="K9352">
        <v>1</v>
      </c>
      <c r="L9352">
        <v>0</v>
      </c>
    </row>
    <row r="9353" spans="1:12" x14ac:dyDescent="0.35">
      <c r="A9353" t="s">
        <v>41</v>
      </c>
      <c r="B9353" t="s">
        <v>18475</v>
      </c>
      <c r="C9353" t="s">
        <v>18476</v>
      </c>
      <c r="D9353">
        <v>5</v>
      </c>
      <c r="E9353">
        <v>19</v>
      </c>
      <c r="F9353" t="s">
        <v>325</v>
      </c>
      <c r="G9353" t="str">
        <f>VLOOKUP(F9353, Themes!$A$1:$C$51, 2, FALSE )</f>
        <v>Gender Roles</v>
      </c>
      <c r="H9353" t="str">
        <f>VLOOKUP(F9353, Themes!$A$1:$C$51, 3, FALSE )</f>
        <v>Social Issues &amp; Miscellaneous</v>
      </c>
      <c r="I9353">
        <v>0.63690000000000002</v>
      </c>
      <c r="J9353">
        <v>0</v>
      </c>
      <c r="K9353">
        <v>0.70399999999999996</v>
      </c>
      <c r="L9353">
        <v>0.29599999999999999</v>
      </c>
    </row>
    <row r="9354" spans="1:12" x14ac:dyDescent="0.35">
      <c r="A9354" t="s">
        <v>58</v>
      </c>
      <c r="B9354" t="s">
        <v>18477</v>
      </c>
      <c r="C9354" t="s">
        <v>18478</v>
      </c>
      <c r="D9354">
        <v>5</v>
      </c>
      <c r="E9354">
        <v>19</v>
      </c>
      <c r="F9354" t="s">
        <v>94</v>
      </c>
      <c r="G9354" t="str">
        <f>VLOOKUP(F9354, Themes!$A$1:$C$51, 2, FALSE )</f>
        <v>Self Care Behaviours</v>
      </c>
      <c r="H9354" t="str">
        <f>VLOOKUP(F9354, Themes!$A$1:$C$51, 3, FALSE )</f>
        <v>Health &amp; Wellbeing</v>
      </c>
      <c r="I9354">
        <v>0</v>
      </c>
      <c r="J9354">
        <v>0</v>
      </c>
      <c r="K9354">
        <v>1</v>
      </c>
      <c r="L9354">
        <v>0</v>
      </c>
    </row>
    <row r="9355" spans="1:12" x14ac:dyDescent="0.35">
      <c r="A9355" t="s">
        <v>58</v>
      </c>
      <c r="B9355" t="s">
        <v>18479</v>
      </c>
      <c r="C9355" t="s">
        <v>18480</v>
      </c>
      <c r="D9355">
        <v>5</v>
      </c>
      <c r="E9355">
        <v>19</v>
      </c>
      <c r="F9355" t="s">
        <v>195</v>
      </c>
      <c r="G9355" t="str">
        <f>VLOOKUP(F9355, Themes!$A$1:$C$51, 2, FALSE )</f>
        <v>Kevin's Activities</v>
      </c>
      <c r="H9355" t="str">
        <f>VLOOKUP(F9355, Themes!$A$1:$C$51, 3, FALSE )</f>
        <v>Character's Activities</v>
      </c>
      <c r="I9355">
        <v>-0.62509999999999999</v>
      </c>
      <c r="J9355">
        <v>0.317</v>
      </c>
      <c r="K9355">
        <v>0.68300000000000005</v>
      </c>
      <c r="L9355">
        <v>0</v>
      </c>
    </row>
    <row r="9356" spans="1:12" x14ac:dyDescent="0.35">
      <c r="A9356" t="s">
        <v>58</v>
      </c>
      <c r="B9356" t="s">
        <v>18481</v>
      </c>
      <c r="C9356" t="s">
        <v>18482</v>
      </c>
      <c r="D9356">
        <v>5</v>
      </c>
      <c r="E9356">
        <v>19</v>
      </c>
      <c r="F9356" t="s">
        <v>31</v>
      </c>
      <c r="G9356" t="str">
        <f>VLOOKUP(F9356, Themes!$A$1:$C$51, 2, FALSE )</f>
        <v>Time Spent</v>
      </c>
      <c r="H9356" t="str">
        <f>VLOOKUP(F9356, Themes!$A$1:$C$51, 3, FALSE )</f>
        <v>Dunder Mifflin Operations &amp; Activities</v>
      </c>
      <c r="I9356">
        <v>0.36120000000000002</v>
      </c>
      <c r="J9356">
        <v>0</v>
      </c>
      <c r="K9356">
        <v>0.91800000000000004</v>
      </c>
      <c r="L9356">
        <v>8.2000000000000003E-2</v>
      </c>
    </row>
    <row r="9357" spans="1:12" x14ac:dyDescent="0.35">
      <c r="A9357" t="s">
        <v>10</v>
      </c>
      <c r="B9357" t="s">
        <v>18483</v>
      </c>
      <c r="C9357" t="s">
        <v>18484</v>
      </c>
      <c r="D9357">
        <v>5</v>
      </c>
      <c r="E9357">
        <v>19</v>
      </c>
      <c r="F9357" t="s">
        <v>226</v>
      </c>
      <c r="G9357" t="str">
        <f>VLOOKUP(F9357, Themes!$A$1:$C$51, 2, FALSE )</f>
        <v>Focusing at Work</v>
      </c>
      <c r="H9357" t="str">
        <f>VLOOKUP(F9357, Themes!$A$1:$C$51, 3, FALSE )</f>
        <v>Dunder Mifflin Operations &amp; Activities</v>
      </c>
      <c r="I9357">
        <v>0.42149999999999999</v>
      </c>
      <c r="J9357">
        <v>0</v>
      </c>
      <c r="K9357">
        <v>0.83299999999999996</v>
      </c>
      <c r="L9357">
        <v>0.16700000000000001</v>
      </c>
    </row>
    <row r="9358" spans="1:12" x14ac:dyDescent="0.35">
      <c r="A9358" t="s">
        <v>10</v>
      </c>
      <c r="B9358" t="s">
        <v>18485</v>
      </c>
      <c r="C9358" t="s">
        <v>18486</v>
      </c>
      <c r="D9358">
        <v>5</v>
      </c>
      <c r="E9358">
        <v>19</v>
      </c>
      <c r="F9358" t="s">
        <v>109</v>
      </c>
      <c r="G9358" t="str">
        <f>VLOOKUP(F9358, Themes!$A$1:$C$51, 2, FALSE )</f>
        <v>Job Perks</v>
      </c>
      <c r="H9358" t="str">
        <f>VLOOKUP(F9358, Themes!$A$1:$C$51, 3, FALSE )</f>
        <v>Dunder Mifflin Operations &amp; Activities</v>
      </c>
      <c r="I9358">
        <v>0.44040000000000001</v>
      </c>
      <c r="J9358">
        <v>0</v>
      </c>
      <c r="K9358">
        <v>0.73799999999999999</v>
      </c>
      <c r="L9358">
        <v>0.26200000000000001</v>
      </c>
    </row>
    <row r="9359" spans="1:12" x14ac:dyDescent="0.35">
      <c r="A9359" t="s">
        <v>10</v>
      </c>
      <c r="B9359" t="s">
        <v>18487</v>
      </c>
      <c r="C9359" t="s">
        <v>18488</v>
      </c>
      <c r="D9359">
        <v>5</v>
      </c>
      <c r="E9359">
        <v>19</v>
      </c>
      <c r="F9359" t="s">
        <v>67</v>
      </c>
      <c r="G9359" t="str">
        <f>VLOOKUP(F9359, Themes!$A$1:$C$51, 2, FALSE )</f>
        <v>Initiatives &amp; Operations at Dunder Mifflin</v>
      </c>
      <c r="H9359" t="str">
        <f>VLOOKUP(F9359, Themes!$A$1:$C$51, 3, FALSE )</f>
        <v>Dunder Mifflin Operations &amp; Activities</v>
      </c>
      <c r="I9359">
        <v>0</v>
      </c>
      <c r="J9359">
        <v>0</v>
      </c>
      <c r="K9359">
        <v>1</v>
      </c>
      <c r="L9359">
        <v>0</v>
      </c>
    </row>
    <row r="9360" spans="1:12" x14ac:dyDescent="0.35">
      <c r="A9360" t="s">
        <v>10</v>
      </c>
      <c r="B9360" t="s">
        <v>18489</v>
      </c>
      <c r="C9360" t="s">
        <v>18490</v>
      </c>
      <c r="D9360">
        <v>5</v>
      </c>
      <c r="E9360">
        <v>19</v>
      </c>
      <c r="F9360" t="s">
        <v>20</v>
      </c>
      <c r="G9360" t="str">
        <f>VLOOKUP(F9360, Themes!$A$1:$C$51, 2, FALSE )</f>
        <v>Dunder Mifflin Products</v>
      </c>
      <c r="H9360" t="str">
        <f>VLOOKUP(F9360, Themes!$A$1:$C$51, 3, FALSE )</f>
        <v>Dunder Mifflin Operations &amp; Activities</v>
      </c>
      <c r="I9360">
        <v>7.7200000000000005E-2</v>
      </c>
      <c r="J9360">
        <v>0</v>
      </c>
      <c r="K9360">
        <v>0.90200000000000002</v>
      </c>
      <c r="L9360">
        <v>9.8000000000000004E-2</v>
      </c>
    </row>
    <row r="9361" spans="1:12" x14ac:dyDescent="0.35">
      <c r="A9361" t="s">
        <v>10</v>
      </c>
      <c r="B9361" t="s">
        <v>18491</v>
      </c>
      <c r="C9361" t="s">
        <v>18492</v>
      </c>
      <c r="D9361">
        <v>5</v>
      </c>
      <c r="E9361">
        <v>19</v>
      </c>
      <c r="F9361" t="s">
        <v>20</v>
      </c>
      <c r="G9361" t="str">
        <f>VLOOKUP(F9361, Themes!$A$1:$C$51, 2, FALSE )</f>
        <v>Dunder Mifflin Products</v>
      </c>
      <c r="H9361" t="str">
        <f>VLOOKUP(F9361, Themes!$A$1:$C$51, 3, FALSE )</f>
        <v>Dunder Mifflin Operations &amp; Activities</v>
      </c>
      <c r="I9361">
        <v>-0.31819999999999998</v>
      </c>
      <c r="J9361">
        <v>0.14099999999999999</v>
      </c>
      <c r="K9361">
        <v>0.85899999999999999</v>
      </c>
      <c r="L9361">
        <v>0</v>
      </c>
    </row>
    <row r="9362" spans="1:12" x14ac:dyDescent="0.35">
      <c r="A9362" t="s">
        <v>10</v>
      </c>
      <c r="B9362" t="s">
        <v>18493</v>
      </c>
      <c r="C9362" t="s">
        <v>18494</v>
      </c>
      <c r="D9362">
        <v>5</v>
      </c>
      <c r="E9362">
        <v>19</v>
      </c>
      <c r="F9362" t="s">
        <v>367</v>
      </c>
      <c r="G9362" t="str">
        <f>VLOOKUP(F9362, Themes!$A$1:$C$51, 2, FALSE )</f>
        <v>Office Praise for Work</v>
      </c>
      <c r="H9362" t="str">
        <f>VLOOKUP(F9362, Themes!$A$1:$C$51, 3, FALSE )</f>
        <v>Character Relationships with Each Other</v>
      </c>
      <c r="I9362">
        <v>0.44040000000000001</v>
      </c>
      <c r="J9362">
        <v>9.9000000000000005E-2</v>
      </c>
      <c r="K9362">
        <v>0.71699999999999997</v>
      </c>
      <c r="L9362">
        <v>0.184</v>
      </c>
    </row>
    <row r="9363" spans="1:12" x14ac:dyDescent="0.35">
      <c r="A9363" t="s">
        <v>58</v>
      </c>
      <c r="B9363" t="s">
        <v>18495</v>
      </c>
      <c r="C9363" t="s">
        <v>18496</v>
      </c>
      <c r="D9363">
        <v>5</v>
      </c>
      <c r="E9363">
        <v>19</v>
      </c>
      <c r="F9363" t="s">
        <v>109</v>
      </c>
      <c r="G9363" t="str">
        <f>VLOOKUP(F9363, Themes!$A$1:$C$51, 2, FALSE )</f>
        <v>Job Perks</v>
      </c>
      <c r="H9363" t="str">
        <f>VLOOKUP(F9363, Themes!$A$1:$C$51, 3, FALSE )</f>
        <v>Dunder Mifflin Operations &amp; Activities</v>
      </c>
      <c r="I9363">
        <v>-0.40189999999999998</v>
      </c>
      <c r="J9363">
        <v>7.0000000000000007E-2</v>
      </c>
      <c r="K9363">
        <v>0.93</v>
      </c>
      <c r="L9363">
        <v>0</v>
      </c>
    </row>
    <row r="9364" spans="1:12" x14ac:dyDescent="0.35">
      <c r="A9364" t="s">
        <v>10</v>
      </c>
      <c r="B9364" t="s">
        <v>18497</v>
      </c>
      <c r="C9364" t="s">
        <v>18498</v>
      </c>
      <c r="D9364">
        <v>5</v>
      </c>
      <c r="E9364">
        <v>19</v>
      </c>
      <c r="F9364" t="s">
        <v>109</v>
      </c>
      <c r="G9364" t="str">
        <f>VLOOKUP(F9364, Themes!$A$1:$C$51, 2, FALSE )</f>
        <v>Job Perks</v>
      </c>
      <c r="H9364" t="str">
        <f>VLOOKUP(F9364, Themes!$A$1:$C$51, 3, FALSE )</f>
        <v>Dunder Mifflin Operations &amp; Activities</v>
      </c>
      <c r="I9364">
        <v>0.2263</v>
      </c>
      <c r="J9364">
        <v>0</v>
      </c>
      <c r="K9364">
        <v>0.75900000000000001</v>
      </c>
      <c r="L9364">
        <v>0.24099999999999999</v>
      </c>
    </row>
    <row r="9365" spans="1:12" x14ac:dyDescent="0.35">
      <c r="A9365" t="s">
        <v>10</v>
      </c>
      <c r="B9365" t="s">
        <v>18499</v>
      </c>
      <c r="C9365" t="s">
        <v>18500</v>
      </c>
      <c r="D9365">
        <v>5</v>
      </c>
      <c r="E9365">
        <v>19</v>
      </c>
      <c r="F9365" t="s">
        <v>85</v>
      </c>
      <c r="G9365" t="str">
        <f>VLOOKUP(F9365, Themes!$A$1:$C$51, 2, FALSE )</f>
        <v>Leaving the Office</v>
      </c>
      <c r="H9365" t="str">
        <f>VLOOKUP(F9365, Themes!$A$1:$C$51, 3, FALSE )</f>
        <v>Transportation &amp; Life Outside Dunder Mifflin</v>
      </c>
      <c r="I9365">
        <v>0.6966</v>
      </c>
      <c r="J9365">
        <v>0</v>
      </c>
      <c r="K9365">
        <v>0.747</v>
      </c>
      <c r="L9365">
        <v>0.253</v>
      </c>
    </row>
    <row r="9366" spans="1:12" x14ac:dyDescent="0.35">
      <c r="A9366" t="s">
        <v>10</v>
      </c>
      <c r="B9366" t="s">
        <v>18501</v>
      </c>
      <c r="C9366" t="s">
        <v>22</v>
      </c>
      <c r="D9366">
        <v>5</v>
      </c>
      <c r="E9366">
        <v>19</v>
      </c>
      <c r="F9366" t="s">
        <v>23</v>
      </c>
      <c r="G9366" t="str">
        <f>VLOOKUP(F9366, Themes!$A$1:$C$51, 2, FALSE )</f>
        <v>Pam's Activities</v>
      </c>
      <c r="H9366" t="str">
        <f>VLOOKUP(F9366, Themes!$A$1:$C$51, 3, FALSE )</f>
        <v>Character's Activities</v>
      </c>
      <c r="I9366">
        <v>0.55740000000000001</v>
      </c>
      <c r="J9366">
        <v>0</v>
      </c>
      <c r="K9366">
        <v>0.66200000000000003</v>
      </c>
      <c r="L9366">
        <v>0.33800000000000002</v>
      </c>
    </row>
    <row r="9367" spans="1:12" x14ac:dyDescent="0.35">
      <c r="A9367" t="s">
        <v>10</v>
      </c>
      <c r="B9367" t="s">
        <v>18502</v>
      </c>
      <c r="C9367" t="s">
        <v>18503</v>
      </c>
      <c r="D9367">
        <v>5</v>
      </c>
      <c r="E9367">
        <v>19</v>
      </c>
      <c r="F9367" t="s">
        <v>129</v>
      </c>
      <c r="G9367" t="str">
        <f>VLOOKUP(F9367, Themes!$A$1:$C$51, 2, FALSE )</f>
        <v>Water Cooler Talk</v>
      </c>
      <c r="H9367" t="str">
        <f>VLOOKUP(F9367, Themes!$A$1:$C$51, 3, FALSE )</f>
        <v>Social Issues &amp; Miscellaneous</v>
      </c>
      <c r="I9367">
        <v>0.31640000000000001</v>
      </c>
      <c r="J9367">
        <v>0</v>
      </c>
      <c r="K9367">
        <v>0.79700000000000004</v>
      </c>
      <c r="L9367">
        <v>0.20300000000000001</v>
      </c>
    </row>
    <row r="9368" spans="1:12" x14ac:dyDescent="0.35">
      <c r="A9368" t="s">
        <v>58</v>
      </c>
      <c r="B9368" t="s">
        <v>18504</v>
      </c>
      <c r="C9368" t="s">
        <v>18505</v>
      </c>
      <c r="D9368">
        <v>5</v>
      </c>
      <c r="E9368">
        <v>19</v>
      </c>
      <c r="F9368" t="s">
        <v>265</v>
      </c>
      <c r="G9368" t="str">
        <f>VLOOKUP(F9368, Themes!$A$1:$C$51, 2, FALSE )</f>
        <v>Michael's Behaviours</v>
      </c>
      <c r="H9368" t="str">
        <f>VLOOKUP(F9368, Themes!$A$1:$C$51, 3, FALSE )</f>
        <v>Character's Activities</v>
      </c>
      <c r="I9368">
        <v>0</v>
      </c>
      <c r="J9368">
        <v>0</v>
      </c>
      <c r="K9368">
        <v>1</v>
      </c>
      <c r="L9368">
        <v>0</v>
      </c>
    </row>
    <row r="9369" spans="1:12" x14ac:dyDescent="0.35">
      <c r="A9369" t="s">
        <v>10</v>
      </c>
      <c r="B9369" t="s">
        <v>18506</v>
      </c>
      <c r="C9369" t="s">
        <v>18507</v>
      </c>
      <c r="D9369">
        <v>5</v>
      </c>
      <c r="E9369">
        <v>19</v>
      </c>
      <c r="F9369" t="s">
        <v>97</v>
      </c>
      <c r="G9369" t="str">
        <f>VLOOKUP(F9369, Themes!$A$1:$C$51, 2, FALSE )</f>
        <v>Ryan's Activities</v>
      </c>
      <c r="H9369" t="str">
        <f>VLOOKUP(F9369, Themes!$A$1:$C$51, 3, FALSE )</f>
        <v>Character's Activities</v>
      </c>
      <c r="I9369">
        <v>0.54110000000000003</v>
      </c>
      <c r="J9369">
        <v>0</v>
      </c>
      <c r="K9369">
        <v>0.69</v>
      </c>
      <c r="L9369">
        <v>0.31</v>
      </c>
    </row>
    <row r="9370" spans="1:12" x14ac:dyDescent="0.35">
      <c r="A9370" t="s">
        <v>10</v>
      </c>
      <c r="B9370" t="s">
        <v>18508</v>
      </c>
      <c r="C9370" t="s">
        <v>18509</v>
      </c>
      <c r="D9370">
        <v>5</v>
      </c>
      <c r="E9370">
        <v>19</v>
      </c>
      <c r="F9370" t="s">
        <v>195</v>
      </c>
      <c r="G9370" t="str">
        <f>VLOOKUP(F9370, Themes!$A$1:$C$51, 2, FALSE )</f>
        <v>Kevin's Activities</v>
      </c>
      <c r="H9370" t="str">
        <f>VLOOKUP(F9370, Themes!$A$1:$C$51, 3, FALSE )</f>
        <v>Character's Activities</v>
      </c>
      <c r="I9370">
        <v>0.40189999999999998</v>
      </c>
      <c r="J9370">
        <v>0</v>
      </c>
      <c r="K9370">
        <v>0.87</v>
      </c>
      <c r="L9370">
        <v>0.13</v>
      </c>
    </row>
    <row r="9371" spans="1:12" x14ac:dyDescent="0.35">
      <c r="A9371" t="s">
        <v>10</v>
      </c>
      <c r="B9371" t="s">
        <v>18510</v>
      </c>
      <c r="C9371" t="s">
        <v>18511</v>
      </c>
      <c r="D9371">
        <v>5</v>
      </c>
      <c r="E9371">
        <v>19</v>
      </c>
      <c r="F9371" t="s">
        <v>44</v>
      </c>
      <c r="G9371" t="str">
        <f>VLOOKUP(F9371, Themes!$A$1:$C$51, 2, FALSE )</f>
        <v>Showing Appreciation for Others</v>
      </c>
      <c r="H9371" t="str">
        <f>VLOOKUP(F9371, Themes!$A$1:$C$51, 3, FALSE )</f>
        <v>Character Relationships with Each Other</v>
      </c>
      <c r="I9371">
        <v>0</v>
      </c>
      <c r="J9371">
        <v>0</v>
      </c>
      <c r="K9371">
        <v>1</v>
      </c>
      <c r="L9371">
        <v>0</v>
      </c>
    </row>
    <row r="9372" spans="1:12" x14ac:dyDescent="0.35">
      <c r="A9372" t="s">
        <v>10</v>
      </c>
      <c r="B9372" t="s">
        <v>18512</v>
      </c>
      <c r="C9372" t="s">
        <v>18513</v>
      </c>
      <c r="D9372">
        <v>5</v>
      </c>
      <c r="E9372">
        <v>19</v>
      </c>
      <c r="F9372" t="s">
        <v>13</v>
      </c>
      <c r="G9372" t="str">
        <f>VLOOKUP(F9372, Themes!$A$1:$C$51, 2, FALSE )</f>
        <v>Jim &amp; Pam Relationship</v>
      </c>
      <c r="H9372" t="str">
        <f>VLOOKUP(F9372, Themes!$A$1:$C$51, 3, FALSE )</f>
        <v>Love, Sex, &amp; Relationships</v>
      </c>
      <c r="I9372">
        <v>0.3765</v>
      </c>
      <c r="J9372">
        <v>0</v>
      </c>
      <c r="K9372">
        <v>0.89900000000000002</v>
      </c>
      <c r="L9372">
        <v>0.10100000000000001</v>
      </c>
    </row>
    <row r="9373" spans="1:12" x14ac:dyDescent="0.35">
      <c r="A9373" t="s">
        <v>14</v>
      </c>
      <c r="B9373" t="s">
        <v>18514</v>
      </c>
      <c r="C9373" t="s">
        <v>18515</v>
      </c>
      <c r="D9373">
        <v>5</v>
      </c>
      <c r="E9373">
        <v>19</v>
      </c>
      <c r="F9373" t="s">
        <v>233</v>
      </c>
      <c r="G9373" t="str">
        <f>VLOOKUP(F9373, Themes!$A$1:$C$51, 2, FALSE )</f>
        <v>Oscar &amp; David Wallace</v>
      </c>
      <c r="H9373" t="str">
        <f>VLOOKUP(F9373, Themes!$A$1:$C$51, 3, FALSE )</f>
        <v>Character's Activities</v>
      </c>
      <c r="I9373">
        <v>0.128</v>
      </c>
      <c r="J9373">
        <v>0</v>
      </c>
      <c r="K9373">
        <v>0.90900000000000003</v>
      </c>
      <c r="L9373">
        <v>9.0999999999999998E-2</v>
      </c>
    </row>
    <row r="9374" spans="1:12" x14ac:dyDescent="0.35">
      <c r="A9374" t="s">
        <v>14</v>
      </c>
      <c r="B9374" t="s">
        <v>18516</v>
      </c>
      <c r="C9374" t="s">
        <v>18517</v>
      </c>
      <c r="D9374">
        <v>5</v>
      </c>
      <c r="E9374">
        <v>19</v>
      </c>
      <c r="F9374" t="s">
        <v>13</v>
      </c>
      <c r="G9374" t="str">
        <f>VLOOKUP(F9374, Themes!$A$1:$C$51, 2, FALSE )</f>
        <v>Jim &amp; Pam Relationship</v>
      </c>
      <c r="H9374" t="str">
        <f>VLOOKUP(F9374, Themes!$A$1:$C$51, 3, FALSE )</f>
        <v>Love, Sex, &amp; Relationships</v>
      </c>
      <c r="I9374">
        <v>0.1406</v>
      </c>
      <c r="J9374">
        <v>0</v>
      </c>
      <c r="K9374">
        <v>0.876</v>
      </c>
      <c r="L9374">
        <v>0.124</v>
      </c>
    </row>
    <row r="9375" spans="1:12" x14ac:dyDescent="0.35">
      <c r="A9375" t="s">
        <v>10</v>
      </c>
      <c r="B9375" t="s">
        <v>18518</v>
      </c>
      <c r="C9375" t="s">
        <v>18519</v>
      </c>
      <c r="D9375">
        <v>5</v>
      </c>
      <c r="E9375">
        <v>19</v>
      </c>
      <c r="F9375" t="s">
        <v>265</v>
      </c>
      <c r="G9375" t="str">
        <f>VLOOKUP(F9375, Themes!$A$1:$C$51, 2, FALSE )</f>
        <v>Michael's Behaviours</v>
      </c>
      <c r="H9375" t="str">
        <f>VLOOKUP(F9375, Themes!$A$1:$C$51, 3, FALSE )</f>
        <v>Character's Activities</v>
      </c>
      <c r="I9375">
        <v>0.97130000000000005</v>
      </c>
      <c r="J9375">
        <v>2.3E-2</v>
      </c>
      <c r="K9375">
        <v>0.79900000000000004</v>
      </c>
      <c r="L9375">
        <v>0.17899999999999999</v>
      </c>
    </row>
    <row r="9376" spans="1:12" x14ac:dyDescent="0.35">
      <c r="A9376" t="s">
        <v>10</v>
      </c>
      <c r="B9376" t="s">
        <v>18520</v>
      </c>
      <c r="C9376" t="s">
        <v>18521</v>
      </c>
      <c r="D9376">
        <v>5</v>
      </c>
      <c r="E9376">
        <v>19</v>
      </c>
      <c r="F9376" t="s">
        <v>64</v>
      </c>
      <c r="G9376" t="str">
        <f>VLOOKUP(F9376, Themes!$A$1:$C$51, 2, FALSE )</f>
        <v>Outside Work &amp; Transportation</v>
      </c>
      <c r="H9376" t="str">
        <f>VLOOKUP(F9376, Themes!$A$1:$C$51, 3, FALSE )</f>
        <v>Transportation &amp; Life Outside Dunder Mifflin</v>
      </c>
      <c r="I9376">
        <v>0.49259999999999998</v>
      </c>
      <c r="J9376">
        <v>0</v>
      </c>
      <c r="K9376">
        <v>0.78200000000000003</v>
      </c>
      <c r="L9376">
        <v>0.218</v>
      </c>
    </row>
    <row r="9377" spans="1:12" x14ac:dyDescent="0.35">
      <c r="A9377" t="s">
        <v>10</v>
      </c>
      <c r="B9377" t="s">
        <v>18522</v>
      </c>
      <c r="C9377" t="s">
        <v>18523</v>
      </c>
      <c r="D9377">
        <v>5</v>
      </c>
      <c r="E9377">
        <v>19</v>
      </c>
      <c r="F9377" t="s">
        <v>85</v>
      </c>
      <c r="G9377" t="str">
        <f>VLOOKUP(F9377, Themes!$A$1:$C$51, 2, FALSE )</f>
        <v>Leaving the Office</v>
      </c>
      <c r="H9377" t="str">
        <f>VLOOKUP(F9377, Themes!$A$1:$C$51, 3, FALSE )</f>
        <v>Transportation &amp; Life Outside Dunder Mifflin</v>
      </c>
      <c r="I9377">
        <v>0</v>
      </c>
      <c r="J9377">
        <v>0</v>
      </c>
      <c r="K9377">
        <v>1</v>
      </c>
      <c r="L9377">
        <v>0</v>
      </c>
    </row>
    <row r="9378" spans="1:12" x14ac:dyDescent="0.35">
      <c r="A9378" t="s">
        <v>10</v>
      </c>
      <c r="B9378" t="s">
        <v>18524</v>
      </c>
      <c r="C9378" t="s">
        <v>18525</v>
      </c>
      <c r="D9378">
        <v>5</v>
      </c>
      <c r="E9378">
        <v>19</v>
      </c>
      <c r="F9378" t="s">
        <v>367</v>
      </c>
      <c r="G9378" t="str">
        <f>VLOOKUP(F9378, Themes!$A$1:$C$51, 2, FALSE )</f>
        <v>Office Praise for Work</v>
      </c>
      <c r="H9378" t="str">
        <f>VLOOKUP(F9378, Themes!$A$1:$C$51, 3, FALSE )</f>
        <v>Character Relationships with Each Other</v>
      </c>
      <c r="I9378">
        <v>0.72840000000000005</v>
      </c>
      <c r="J9378">
        <v>0.11</v>
      </c>
      <c r="K9378">
        <v>0.67400000000000004</v>
      </c>
      <c r="L9378">
        <v>0.216</v>
      </c>
    </row>
    <row r="9379" spans="1:12" x14ac:dyDescent="0.35">
      <c r="A9379" t="s">
        <v>58</v>
      </c>
      <c r="B9379" t="s">
        <v>18526</v>
      </c>
      <c r="C9379" t="s">
        <v>18527</v>
      </c>
      <c r="D9379">
        <v>5</v>
      </c>
      <c r="E9379">
        <v>19</v>
      </c>
      <c r="F9379" t="s">
        <v>94</v>
      </c>
      <c r="G9379" t="str">
        <f>VLOOKUP(F9379, Themes!$A$1:$C$51, 2, FALSE )</f>
        <v>Self Care Behaviours</v>
      </c>
      <c r="H9379" t="str">
        <f>VLOOKUP(F9379, Themes!$A$1:$C$51, 3, FALSE )</f>
        <v>Health &amp; Wellbeing</v>
      </c>
      <c r="I9379">
        <v>0</v>
      </c>
      <c r="J9379">
        <v>0</v>
      </c>
      <c r="K9379">
        <v>1</v>
      </c>
      <c r="L9379">
        <v>0</v>
      </c>
    </row>
    <row r="9380" spans="1:12" x14ac:dyDescent="0.35">
      <c r="A9380" t="s">
        <v>58</v>
      </c>
      <c r="B9380" t="s">
        <v>18528</v>
      </c>
      <c r="C9380" t="s">
        <v>18529</v>
      </c>
      <c r="D9380">
        <v>5</v>
      </c>
      <c r="E9380">
        <v>19</v>
      </c>
      <c r="F9380" t="s">
        <v>367</v>
      </c>
      <c r="G9380" t="str">
        <f>VLOOKUP(F9380, Themes!$A$1:$C$51, 2, FALSE )</f>
        <v>Office Praise for Work</v>
      </c>
      <c r="H9380" t="str">
        <f>VLOOKUP(F9380, Themes!$A$1:$C$51, 3, FALSE )</f>
        <v>Character Relationships with Each Other</v>
      </c>
      <c r="I9380">
        <v>0.65969999999999995</v>
      </c>
      <c r="J9380">
        <v>0</v>
      </c>
      <c r="K9380">
        <v>0.625</v>
      </c>
      <c r="L9380">
        <v>0.375</v>
      </c>
    </row>
    <row r="9381" spans="1:12" x14ac:dyDescent="0.35">
      <c r="A9381" t="s">
        <v>10</v>
      </c>
      <c r="B9381" t="s">
        <v>18530</v>
      </c>
      <c r="C9381" t="s">
        <v>18531</v>
      </c>
      <c r="D9381">
        <v>5</v>
      </c>
      <c r="E9381">
        <v>19</v>
      </c>
      <c r="F9381" t="s">
        <v>247</v>
      </c>
      <c r="G9381" t="str">
        <f>VLOOKUP(F9381, Themes!$A$1:$C$51, 2, FALSE )</f>
        <v>Closing deals</v>
      </c>
      <c r="H9381" t="str">
        <f>VLOOKUP(F9381, Themes!$A$1:$C$51, 3, FALSE )</f>
        <v>Dunder Mifflin Operations &amp; Activities</v>
      </c>
      <c r="I9381">
        <v>0.62390000000000001</v>
      </c>
      <c r="J9381">
        <v>0</v>
      </c>
      <c r="K9381">
        <v>0.33</v>
      </c>
      <c r="L9381">
        <v>0.67</v>
      </c>
    </row>
    <row r="9382" spans="1:12" x14ac:dyDescent="0.35">
      <c r="A9382" t="s">
        <v>14</v>
      </c>
      <c r="B9382" t="s">
        <v>18532</v>
      </c>
      <c r="C9382" t="s">
        <v>18533</v>
      </c>
      <c r="D9382">
        <v>5</v>
      </c>
      <c r="E9382">
        <v>19</v>
      </c>
      <c r="F9382" t="s">
        <v>85</v>
      </c>
      <c r="G9382" t="str">
        <f>VLOOKUP(F9382, Themes!$A$1:$C$51, 2, FALSE )</f>
        <v>Leaving the Office</v>
      </c>
      <c r="H9382" t="str">
        <f>VLOOKUP(F9382, Themes!$A$1:$C$51, 3, FALSE )</f>
        <v>Transportation &amp; Life Outside Dunder Mifflin</v>
      </c>
      <c r="I9382">
        <v>3.8199999999999998E-2</v>
      </c>
      <c r="J9382">
        <v>0</v>
      </c>
      <c r="K9382">
        <v>0.90500000000000003</v>
      </c>
      <c r="L9382">
        <v>9.5000000000000001E-2</v>
      </c>
    </row>
    <row r="9383" spans="1:12" x14ac:dyDescent="0.35">
      <c r="A9383" t="s">
        <v>10</v>
      </c>
      <c r="B9383" t="s">
        <v>18534</v>
      </c>
      <c r="C9383" t="s">
        <v>18535</v>
      </c>
      <c r="D9383">
        <v>5</v>
      </c>
      <c r="E9383">
        <v>19</v>
      </c>
      <c r="F9383" t="s">
        <v>13</v>
      </c>
      <c r="G9383" t="str">
        <f>VLOOKUP(F9383, Themes!$A$1:$C$51, 2, FALSE )</f>
        <v>Jim &amp; Pam Relationship</v>
      </c>
      <c r="H9383" t="str">
        <f>VLOOKUP(F9383, Themes!$A$1:$C$51, 3, FALSE )</f>
        <v>Love, Sex, &amp; Relationships</v>
      </c>
      <c r="I9383">
        <v>0</v>
      </c>
      <c r="J9383">
        <v>0</v>
      </c>
      <c r="K9383">
        <v>1</v>
      </c>
      <c r="L9383">
        <v>0</v>
      </c>
    </row>
    <row r="9384" spans="1:12" x14ac:dyDescent="0.35">
      <c r="A9384" t="s">
        <v>14</v>
      </c>
      <c r="B9384" t="s">
        <v>18536</v>
      </c>
      <c r="C9384" t="s">
        <v>18537</v>
      </c>
      <c r="D9384">
        <v>5</v>
      </c>
      <c r="E9384">
        <v>19</v>
      </c>
      <c r="F9384" t="s">
        <v>64</v>
      </c>
      <c r="G9384" t="str">
        <f>VLOOKUP(F9384, Themes!$A$1:$C$51, 2, FALSE )</f>
        <v>Outside Work &amp; Transportation</v>
      </c>
      <c r="H9384" t="str">
        <f>VLOOKUP(F9384, Themes!$A$1:$C$51, 3, FALSE )</f>
        <v>Transportation &amp; Life Outside Dunder Mifflin</v>
      </c>
      <c r="I9384">
        <v>0.2263</v>
      </c>
      <c r="J9384">
        <v>0</v>
      </c>
      <c r="K9384">
        <v>0.75900000000000001</v>
      </c>
      <c r="L9384">
        <v>0.24099999999999999</v>
      </c>
    </row>
    <row r="9385" spans="1:12" x14ac:dyDescent="0.35">
      <c r="A9385" t="s">
        <v>14</v>
      </c>
      <c r="B9385" t="s">
        <v>18538</v>
      </c>
      <c r="C9385" t="s">
        <v>18539</v>
      </c>
      <c r="D9385">
        <v>5</v>
      </c>
      <c r="E9385">
        <v>20</v>
      </c>
      <c r="F9385" t="s">
        <v>195</v>
      </c>
      <c r="G9385" t="str">
        <f>VLOOKUP(F9385, Themes!$A$1:$C$51, 2, FALSE )</f>
        <v>Kevin's Activities</v>
      </c>
      <c r="H9385" t="str">
        <f>VLOOKUP(F9385, Themes!$A$1:$C$51, 3, FALSE )</f>
        <v>Character's Activities</v>
      </c>
      <c r="I9385">
        <v>0.72689999999999999</v>
      </c>
      <c r="J9385">
        <v>0</v>
      </c>
      <c r="K9385">
        <v>0.83899999999999997</v>
      </c>
      <c r="L9385">
        <v>0.161</v>
      </c>
    </row>
    <row r="9386" spans="1:12" x14ac:dyDescent="0.35">
      <c r="A9386" t="s">
        <v>14</v>
      </c>
      <c r="B9386" t="s">
        <v>18540</v>
      </c>
      <c r="C9386" t="s">
        <v>18541</v>
      </c>
      <c r="D9386">
        <v>5</v>
      </c>
      <c r="E9386">
        <v>20</v>
      </c>
      <c r="F9386" t="s">
        <v>94</v>
      </c>
      <c r="G9386" t="str">
        <f>VLOOKUP(F9386, Themes!$A$1:$C$51, 2, FALSE )</f>
        <v>Self Care Behaviours</v>
      </c>
      <c r="H9386" t="str">
        <f>VLOOKUP(F9386, Themes!$A$1:$C$51, 3, FALSE )</f>
        <v>Health &amp; Wellbeing</v>
      </c>
      <c r="I9386">
        <v>0</v>
      </c>
      <c r="J9386">
        <v>0</v>
      </c>
      <c r="K9386">
        <v>1</v>
      </c>
      <c r="L9386">
        <v>0</v>
      </c>
    </row>
    <row r="9387" spans="1:12" x14ac:dyDescent="0.35">
      <c r="A9387" t="s">
        <v>14</v>
      </c>
      <c r="B9387" t="s">
        <v>18542</v>
      </c>
      <c r="C9387" t="s">
        <v>18543</v>
      </c>
      <c r="D9387">
        <v>5</v>
      </c>
      <c r="E9387">
        <v>20</v>
      </c>
      <c r="F9387" t="s">
        <v>475</v>
      </c>
      <c r="G9387" t="str">
        <f>VLOOKUP(F9387, Themes!$A$1:$C$51, 2, FALSE )</f>
        <v>Answering Phones</v>
      </c>
      <c r="H9387" t="str">
        <f>VLOOKUP(F9387, Themes!$A$1:$C$51, 3, FALSE )</f>
        <v>Dunder Mifflin Operations &amp; Activities</v>
      </c>
      <c r="I9387">
        <v>0</v>
      </c>
      <c r="J9387">
        <v>0</v>
      </c>
      <c r="K9387">
        <v>1</v>
      </c>
      <c r="L9387">
        <v>0</v>
      </c>
    </row>
    <row r="9388" spans="1:12" x14ac:dyDescent="0.35">
      <c r="A9388" t="s">
        <v>14</v>
      </c>
      <c r="B9388" t="s">
        <v>18544</v>
      </c>
      <c r="C9388" t="s">
        <v>18545</v>
      </c>
      <c r="D9388">
        <v>5</v>
      </c>
      <c r="E9388">
        <v>20</v>
      </c>
      <c r="F9388" t="s">
        <v>475</v>
      </c>
      <c r="G9388" t="str">
        <f>VLOOKUP(F9388, Themes!$A$1:$C$51, 2, FALSE )</f>
        <v>Answering Phones</v>
      </c>
      <c r="H9388" t="str">
        <f>VLOOKUP(F9388, Themes!$A$1:$C$51, 3, FALSE )</f>
        <v>Dunder Mifflin Operations &amp; Activities</v>
      </c>
      <c r="I9388">
        <v>0</v>
      </c>
      <c r="J9388">
        <v>0</v>
      </c>
      <c r="K9388">
        <v>1</v>
      </c>
      <c r="L9388">
        <v>0</v>
      </c>
    </row>
    <row r="9389" spans="1:12" x14ac:dyDescent="0.35">
      <c r="A9389" t="s">
        <v>58</v>
      </c>
      <c r="B9389" t="s">
        <v>18546</v>
      </c>
      <c r="C9389" t="s">
        <v>18547</v>
      </c>
      <c r="D9389">
        <v>5</v>
      </c>
      <c r="E9389">
        <v>20</v>
      </c>
      <c r="F9389" t="s">
        <v>17</v>
      </c>
      <c r="G9389" t="str">
        <f>VLOOKUP(F9389, Themes!$A$1:$C$51, 2, FALSE )</f>
        <v>Doors &amp; Elevators</v>
      </c>
      <c r="H9389" t="str">
        <f>VLOOKUP(F9389, Themes!$A$1:$C$51, 3, FALSE )</f>
        <v>Dunder Mifflin Operations &amp; Activities</v>
      </c>
      <c r="I9389">
        <v>0</v>
      </c>
      <c r="J9389">
        <v>0</v>
      </c>
      <c r="K9389">
        <v>1</v>
      </c>
      <c r="L9389">
        <v>0</v>
      </c>
    </row>
    <row r="9390" spans="1:12" x14ac:dyDescent="0.35">
      <c r="A9390" t="s">
        <v>10</v>
      </c>
      <c r="B9390" t="s">
        <v>18548</v>
      </c>
      <c r="C9390" t="s">
        <v>18549</v>
      </c>
      <c r="D9390">
        <v>5</v>
      </c>
      <c r="E9390">
        <v>20</v>
      </c>
      <c r="F9390" t="s">
        <v>143</v>
      </c>
      <c r="G9390" t="str">
        <f>VLOOKUP(F9390, Themes!$A$1:$C$51, 2, FALSE )</f>
        <v>Meridith &amp; Creed Activities</v>
      </c>
      <c r="H9390" t="str">
        <f>VLOOKUP(F9390, Themes!$A$1:$C$51, 3, FALSE )</f>
        <v>Character's Activities</v>
      </c>
      <c r="I9390">
        <v>0.72689999999999999</v>
      </c>
      <c r="J9390">
        <v>0</v>
      </c>
      <c r="K9390">
        <v>0.45</v>
      </c>
      <c r="L9390">
        <v>0.55000000000000004</v>
      </c>
    </row>
    <row r="9391" spans="1:12" x14ac:dyDescent="0.35">
      <c r="A9391" t="s">
        <v>10</v>
      </c>
      <c r="B9391" t="s">
        <v>18550</v>
      </c>
      <c r="C9391" t="s">
        <v>22</v>
      </c>
      <c r="D9391">
        <v>5</v>
      </c>
      <c r="E9391">
        <v>20</v>
      </c>
      <c r="F9391" t="s">
        <v>23</v>
      </c>
      <c r="G9391" t="str">
        <f>VLOOKUP(F9391, Themes!$A$1:$C$51, 2, FALSE )</f>
        <v>Pam's Activities</v>
      </c>
      <c r="H9391" t="str">
        <f>VLOOKUP(F9391, Themes!$A$1:$C$51, 3, FALSE )</f>
        <v>Character's Activities</v>
      </c>
      <c r="I9391">
        <v>0.65969999999999995</v>
      </c>
      <c r="J9391">
        <v>0</v>
      </c>
      <c r="K9391">
        <v>0.42599999999999999</v>
      </c>
      <c r="L9391">
        <v>0.57399999999999995</v>
      </c>
    </row>
    <row r="9392" spans="1:12" x14ac:dyDescent="0.35">
      <c r="A9392" t="s">
        <v>10</v>
      </c>
      <c r="B9392" t="s">
        <v>18551</v>
      </c>
      <c r="C9392" t="s">
        <v>18552</v>
      </c>
      <c r="D9392">
        <v>5</v>
      </c>
      <c r="E9392">
        <v>20</v>
      </c>
      <c r="F9392" t="s">
        <v>23</v>
      </c>
      <c r="G9392" t="str">
        <f>VLOOKUP(F9392, Themes!$A$1:$C$51, 2, FALSE )</f>
        <v>Pam's Activities</v>
      </c>
      <c r="H9392" t="str">
        <f>VLOOKUP(F9392, Themes!$A$1:$C$51, 3, FALSE )</f>
        <v>Character's Activities</v>
      </c>
      <c r="I9392">
        <v>0</v>
      </c>
      <c r="J9392">
        <v>0</v>
      </c>
      <c r="K9392">
        <v>1</v>
      </c>
      <c r="L9392">
        <v>0</v>
      </c>
    </row>
    <row r="9393" spans="1:12" x14ac:dyDescent="0.35">
      <c r="A9393" t="s">
        <v>10</v>
      </c>
      <c r="B9393" t="s">
        <v>18553</v>
      </c>
      <c r="C9393" t="s">
        <v>18554</v>
      </c>
      <c r="D9393">
        <v>5</v>
      </c>
      <c r="E9393">
        <v>20</v>
      </c>
      <c r="F9393" t="s">
        <v>161</v>
      </c>
      <c r="G9393" t="str">
        <f>VLOOKUP(F9393, Themes!$A$1:$C$51, 2, FALSE )</f>
        <v>Uncomfortable Feelings</v>
      </c>
      <c r="H9393" t="str">
        <f>VLOOKUP(F9393, Themes!$A$1:$C$51, 3, FALSE )</f>
        <v>Character Relationships with Each Other</v>
      </c>
      <c r="I9393">
        <v>0.61240000000000006</v>
      </c>
      <c r="J9393">
        <v>0</v>
      </c>
      <c r="K9393">
        <v>0.54500000000000004</v>
      </c>
      <c r="L9393">
        <v>0.45500000000000002</v>
      </c>
    </row>
    <row r="9394" spans="1:12" x14ac:dyDescent="0.35">
      <c r="A9394" t="s">
        <v>41</v>
      </c>
      <c r="B9394" t="s">
        <v>18555</v>
      </c>
      <c r="C9394" t="s">
        <v>18556</v>
      </c>
      <c r="D9394">
        <v>5</v>
      </c>
      <c r="E9394">
        <v>20</v>
      </c>
      <c r="F9394" t="s">
        <v>23</v>
      </c>
      <c r="G9394" t="str">
        <f>VLOOKUP(F9394, Themes!$A$1:$C$51, 2, FALSE )</f>
        <v>Pam's Activities</v>
      </c>
      <c r="H9394" t="str">
        <f>VLOOKUP(F9394, Themes!$A$1:$C$51, 3, FALSE )</f>
        <v>Character's Activities</v>
      </c>
      <c r="I9394">
        <v>0.32869999999999999</v>
      </c>
      <c r="J9394">
        <v>0.158</v>
      </c>
      <c r="K9394">
        <v>0.60199999999999998</v>
      </c>
      <c r="L9394">
        <v>0.23899999999999999</v>
      </c>
    </row>
    <row r="9395" spans="1:12" x14ac:dyDescent="0.35">
      <c r="A9395" t="s">
        <v>58</v>
      </c>
      <c r="B9395" t="s">
        <v>18557</v>
      </c>
      <c r="C9395" t="s">
        <v>18558</v>
      </c>
      <c r="D9395">
        <v>5</v>
      </c>
      <c r="E9395">
        <v>20</v>
      </c>
      <c r="F9395" t="s">
        <v>161</v>
      </c>
      <c r="G9395" t="str">
        <f>VLOOKUP(F9395, Themes!$A$1:$C$51, 2, FALSE )</f>
        <v>Uncomfortable Feelings</v>
      </c>
      <c r="H9395" t="str">
        <f>VLOOKUP(F9395, Themes!$A$1:$C$51, 3, FALSE )</f>
        <v>Character Relationships with Each Other</v>
      </c>
      <c r="I9395">
        <v>0.84019999999999995</v>
      </c>
      <c r="J9395">
        <v>0</v>
      </c>
      <c r="K9395">
        <v>0.47099999999999997</v>
      </c>
      <c r="L9395">
        <v>0.52900000000000003</v>
      </c>
    </row>
    <row r="9396" spans="1:12" x14ac:dyDescent="0.35">
      <c r="A9396" t="s">
        <v>10</v>
      </c>
      <c r="B9396" t="s">
        <v>18559</v>
      </c>
      <c r="C9396" t="s">
        <v>18560</v>
      </c>
      <c r="D9396">
        <v>5</v>
      </c>
      <c r="E9396">
        <v>20</v>
      </c>
      <c r="F9396" t="s">
        <v>34</v>
      </c>
      <c r="G9396" t="str">
        <f>VLOOKUP(F9396, Themes!$A$1:$C$51, 2, FALSE )</f>
        <v>Dunder Mifflin Corporate Affairs</v>
      </c>
      <c r="H9396" t="str">
        <f>VLOOKUP(F9396, Themes!$A$1:$C$51, 3, FALSE )</f>
        <v>Dunder Mifflin Politics</v>
      </c>
      <c r="I9396">
        <v>0.41370000000000001</v>
      </c>
      <c r="J9396">
        <v>0</v>
      </c>
      <c r="K9396">
        <v>0.64400000000000002</v>
      </c>
      <c r="L9396">
        <v>0.35599999999999998</v>
      </c>
    </row>
    <row r="9397" spans="1:12" x14ac:dyDescent="0.35">
      <c r="A9397" t="s">
        <v>58</v>
      </c>
      <c r="B9397" t="s">
        <v>18561</v>
      </c>
      <c r="C9397" t="s">
        <v>18562</v>
      </c>
      <c r="D9397">
        <v>5</v>
      </c>
      <c r="E9397">
        <v>20</v>
      </c>
      <c r="F9397" t="s">
        <v>34</v>
      </c>
      <c r="G9397" t="str">
        <f>VLOOKUP(F9397, Themes!$A$1:$C$51, 2, FALSE )</f>
        <v>Dunder Mifflin Corporate Affairs</v>
      </c>
      <c r="H9397" t="str">
        <f>VLOOKUP(F9397, Themes!$A$1:$C$51, 3, FALSE )</f>
        <v>Dunder Mifflin Politics</v>
      </c>
      <c r="I9397">
        <v>0.55740000000000001</v>
      </c>
      <c r="J9397">
        <v>0</v>
      </c>
      <c r="K9397">
        <v>0.52100000000000002</v>
      </c>
      <c r="L9397">
        <v>0.47899999999999998</v>
      </c>
    </row>
    <row r="9398" spans="1:12" x14ac:dyDescent="0.35">
      <c r="A9398" t="s">
        <v>58</v>
      </c>
      <c r="B9398" t="s">
        <v>18563</v>
      </c>
      <c r="C9398" t="s">
        <v>18564</v>
      </c>
      <c r="D9398">
        <v>5</v>
      </c>
      <c r="E9398">
        <v>20</v>
      </c>
      <c r="F9398" t="s">
        <v>265</v>
      </c>
      <c r="G9398" t="str">
        <f>VLOOKUP(F9398, Themes!$A$1:$C$51, 2, FALSE )</f>
        <v>Michael's Behaviours</v>
      </c>
      <c r="H9398" t="str">
        <f>VLOOKUP(F9398, Themes!$A$1:$C$51, 3, FALSE )</f>
        <v>Character's Activities</v>
      </c>
      <c r="I9398">
        <v>-0.49390000000000001</v>
      </c>
      <c r="J9398">
        <v>0.17199999999999999</v>
      </c>
      <c r="K9398">
        <v>0.78100000000000003</v>
      </c>
      <c r="L9398">
        <v>4.7E-2</v>
      </c>
    </row>
    <row r="9399" spans="1:12" x14ac:dyDescent="0.35">
      <c r="A9399" t="s">
        <v>10</v>
      </c>
      <c r="B9399" t="s">
        <v>18565</v>
      </c>
      <c r="C9399" t="s">
        <v>18566</v>
      </c>
      <c r="D9399">
        <v>5</v>
      </c>
      <c r="E9399">
        <v>20</v>
      </c>
      <c r="F9399" t="s">
        <v>34</v>
      </c>
      <c r="G9399" t="str">
        <f>VLOOKUP(F9399, Themes!$A$1:$C$51, 2, FALSE )</f>
        <v>Dunder Mifflin Corporate Affairs</v>
      </c>
      <c r="H9399" t="str">
        <f>VLOOKUP(F9399, Themes!$A$1:$C$51, 3, FALSE )</f>
        <v>Dunder Mifflin Politics</v>
      </c>
      <c r="I9399">
        <v>0.31819999999999998</v>
      </c>
      <c r="J9399">
        <v>0</v>
      </c>
      <c r="K9399">
        <v>0.68500000000000005</v>
      </c>
      <c r="L9399">
        <v>0.315</v>
      </c>
    </row>
    <row r="9400" spans="1:12" x14ac:dyDescent="0.35">
      <c r="A9400" t="s">
        <v>58</v>
      </c>
      <c r="B9400" t="s">
        <v>18567</v>
      </c>
      <c r="C9400" t="s">
        <v>18568</v>
      </c>
      <c r="D9400">
        <v>5</v>
      </c>
      <c r="E9400">
        <v>20</v>
      </c>
      <c r="F9400" t="s">
        <v>226</v>
      </c>
      <c r="G9400" t="str">
        <f>VLOOKUP(F9400, Themes!$A$1:$C$51, 2, FALSE )</f>
        <v>Focusing at Work</v>
      </c>
      <c r="H9400" t="str">
        <f>VLOOKUP(F9400, Themes!$A$1:$C$51, 3, FALSE )</f>
        <v>Dunder Mifflin Operations &amp; Activities</v>
      </c>
      <c r="I9400">
        <v>0.126</v>
      </c>
      <c r="J9400">
        <v>0.21099999999999999</v>
      </c>
      <c r="K9400">
        <v>0.65700000000000003</v>
      </c>
      <c r="L9400">
        <v>0.13100000000000001</v>
      </c>
    </row>
    <row r="9401" spans="1:12" x14ac:dyDescent="0.35">
      <c r="A9401" t="s">
        <v>10</v>
      </c>
      <c r="B9401" t="s">
        <v>18569</v>
      </c>
      <c r="C9401" t="s">
        <v>18570</v>
      </c>
      <c r="D9401">
        <v>5</v>
      </c>
      <c r="E9401">
        <v>20</v>
      </c>
      <c r="F9401" t="s">
        <v>44</v>
      </c>
      <c r="G9401" t="str">
        <f>VLOOKUP(F9401, Themes!$A$1:$C$51, 2, FALSE )</f>
        <v>Showing Appreciation for Others</v>
      </c>
      <c r="H9401" t="str">
        <f>VLOOKUP(F9401, Themes!$A$1:$C$51, 3, FALSE )</f>
        <v>Character Relationships with Each Other</v>
      </c>
      <c r="I9401">
        <v>-0.57920000000000005</v>
      </c>
      <c r="J9401">
        <v>0.189</v>
      </c>
      <c r="K9401">
        <v>0.71499999999999997</v>
      </c>
      <c r="L9401">
        <v>9.6000000000000002E-2</v>
      </c>
    </row>
    <row r="9402" spans="1:12" x14ac:dyDescent="0.35">
      <c r="A9402" t="s">
        <v>10</v>
      </c>
      <c r="B9402" t="s">
        <v>18571</v>
      </c>
      <c r="C9402" t="s">
        <v>18572</v>
      </c>
      <c r="D9402">
        <v>5</v>
      </c>
      <c r="E9402">
        <v>20</v>
      </c>
      <c r="F9402" t="s">
        <v>238</v>
      </c>
      <c r="G9402" t="str">
        <f>VLOOKUP(F9402, Themes!$A$1:$C$51, 2, FALSE )</f>
        <v>Communication &amp; Problem Solving</v>
      </c>
      <c r="H9402" t="str">
        <f>VLOOKUP(F9402, Themes!$A$1:$C$51, 3, FALSE )</f>
        <v>Dunder Mifflin Politics</v>
      </c>
      <c r="I9402">
        <v>0.29599999999999999</v>
      </c>
      <c r="J9402">
        <v>0.14499999999999999</v>
      </c>
      <c r="K9402">
        <v>0.6</v>
      </c>
      <c r="L9402">
        <v>0.255</v>
      </c>
    </row>
    <row r="9403" spans="1:12" x14ac:dyDescent="0.35">
      <c r="A9403" t="s">
        <v>58</v>
      </c>
      <c r="B9403" t="s">
        <v>18573</v>
      </c>
      <c r="C9403" t="s">
        <v>18574</v>
      </c>
      <c r="D9403">
        <v>5</v>
      </c>
      <c r="E9403">
        <v>20</v>
      </c>
      <c r="F9403" t="s">
        <v>265</v>
      </c>
      <c r="G9403" t="str">
        <f>VLOOKUP(F9403, Themes!$A$1:$C$51, 2, FALSE )</f>
        <v>Michael's Behaviours</v>
      </c>
      <c r="H9403" t="str">
        <f>VLOOKUP(F9403, Themes!$A$1:$C$51, 3, FALSE )</f>
        <v>Character's Activities</v>
      </c>
      <c r="I9403">
        <v>5.16E-2</v>
      </c>
      <c r="J9403">
        <v>0</v>
      </c>
      <c r="K9403">
        <v>0.85399999999999998</v>
      </c>
      <c r="L9403">
        <v>0.14599999999999999</v>
      </c>
    </row>
    <row r="9404" spans="1:12" x14ac:dyDescent="0.35">
      <c r="A9404" t="s">
        <v>58</v>
      </c>
      <c r="B9404" t="s">
        <v>18575</v>
      </c>
      <c r="C9404" t="s">
        <v>18576</v>
      </c>
      <c r="D9404">
        <v>5</v>
      </c>
      <c r="E9404">
        <v>20</v>
      </c>
      <c r="F9404" t="s">
        <v>238</v>
      </c>
      <c r="G9404" t="str">
        <f>VLOOKUP(F9404, Themes!$A$1:$C$51, 2, FALSE )</f>
        <v>Communication &amp; Problem Solving</v>
      </c>
      <c r="H9404" t="str">
        <f>VLOOKUP(F9404, Themes!$A$1:$C$51, 3, FALSE )</f>
        <v>Dunder Mifflin Politics</v>
      </c>
      <c r="I9404">
        <v>0.70879999999999999</v>
      </c>
      <c r="J9404">
        <v>0</v>
      </c>
      <c r="K9404">
        <v>0.81299999999999994</v>
      </c>
      <c r="L9404">
        <v>0.187</v>
      </c>
    </row>
    <row r="9405" spans="1:12" x14ac:dyDescent="0.35">
      <c r="A9405" t="s">
        <v>58</v>
      </c>
      <c r="B9405" t="s">
        <v>18577</v>
      </c>
      <c r="C9405" t="s">
        <v>18578</v>
      </c>
      <c r="D9405">
        <v>5</v>
      </c>
      <c r="E9405">
        <v>20</v>
      </c>
      <c r="F9405" t="s">
        <v>112</v>
      </c>
      <c r="G9405" t="str">
        <f>VLOOKUP(F9405, Themes!$A$1:$C$51, 2, FALSE )</f>
        <v>Driving</v>
      </c>
      <c r="H9405" t="str">
        <f>VLOOKUP(F9405, Themes!$A$1:$C$51, 3, FALSE )</f>
        <v>Transportation &amp; Life Outside Dunder Mifflin</v>
      </c>
      <c r="I9405">
        <v>0.35780000000000001</v>
      </c>
      <c r="J9405">
        <v>0</v>
      </c>
      <c r="K9405">
        <v>0.88400000000000001</v>
      </c>
      <c r="L9405">
        <v>0.11600000000000001</v>
      </c>
    </row>
    <row r="9406" spans="1:12" x14ac:dyDescent="0.35">
      <c r="A9406" t="s">
        <v>10</v>
      </c>
      <c r="B9406" t="s">
        <v>18579</v>
      </c>
      <c r="C9406" t="s">
        <v>18580</v>
      </c>
      <c r="D9406">
        <v>5</v>
      </c>
      <c r="E9406">
        <v>20</v>
      </c>
      <c r="F9406" t="s">
        <v>100</v>
      </c>
      <c r="G9406" t="str">
        <f>VLOOKUP(F9406, Themes!$A$1:$C$51, 2, FALSE )</f>
        <v>Andy's Activities</v>
      </c>
      <c r="H9406" t="str">
        <f>VLOOKUP(F9406, Themes!$A$1:$C$51, 3, FALSE )</f>
        <v>Character's Activities</v>
      </c>
      <c r="I9406">
        <v>0</v>
      </c>
      <c r="J9406">
        <v>0</v>
      </c>
      <c r="K9406">
        <v>1</v>
      </c>
      <c r="L9406">
        <v>0</v>
      </c>
    </row>
    <row r="9407" spans="1:12" x14ac:dyDescent="0.35">
      <c r="A9407" t="s">
        <v>58</v>
      </c>
      <c r="B9407" t="s">
        <v>18581</v>
      </c>
      <c r="C9407" t="s">
        <v>18582</v>
      </c>
      <c r="D9407">
        <v>5</v>
      </c>
      <c r="E9407">
        <v>20</v>
      </c>
      <c r="F9407" t="s">
        <v>17</v>
      </c>
      <c r="G9407" t="str">
        <f>VLOOKUP(F9407, Themes!$A$1:$C$51, 2, FALSE )</f>
        <v>Doors &amp; Elevators</v>
      </c>
      <c r="H9407" t="str">
        <f>VLOOKUP(F9407, Themes!$A$1:$C$51, 3, FALSE )</f>
        <v>Dunder Mifflin Operations &amp; Activities</v>
      </c>
      <c r="I9407">
        <v>0</v>
      </c>
      <c r="J9407">
        <v>0</v>
      </c>
      <c r="K9407">
        <v>1</v>
      </c>
      <c r="L9407">
        <v>0</v>
      </c>
    </row>
    <row r="9408" spans="1:12" x14ac:dyDescent="0.35">
      <c r="A9408" t="s">
        <v>10</v>
      </c>
      <c r="B9408" t="s">
        <v>18583</v>
      </c>
      <c r="C9408" t="s">
        <v>18584</v>
      </c>
      <c r="D9408">
        <v>5</v>
      </c>
      <c r="E9408">
        <v>20</v>
      </c>
      <c r="F9408" t="s">
        <v>367</v>
      </c>
      <c r="G9408" t="str">
        <f>VLOOKUP(F9408, Themes!$A$1:$C$51, 2, FALSE )</f>
        <v>Office Praise for Work</v>
      </c>
      <c r="H9408" t="str">
        <f>VLOOKUP(F9408, Themes!$A$1:$C$51, 3, FALSE )</f>
        <v>Character Relationships with Each Other</v>
      </c>
      <c r="I9408">
        <v>0.25</v>
      </c>
      <c r="J9408">
        <v>0</v>
      </c>
      <c r="K9408">
        <v>0.75</v>
      </c>
      <c r="L9408">
        <v>0.25</v>
      </c>
    </row>
    <row r="9409" spans="1:12" x14ac:dyDescent="0.35">
      <c r="A9409" t="s">
        <v>10</v>
      </c>
      <c r="B9409" t="s">
        <v>18585</v>
      </c>
      <c r="C9409" t="s">
        <v>18586</v>
      </c>
      <c r="D9409">
        <v>5</v>
      </c>
      <c r="E9409">
        <v>20</v>
      </c>
      <c r="F9409" t="s">
        <v>17</v>
      </c>
      <c r="G9409" t="str">
        <f>VLOOKUP(F9409, Themes!$A$1:$C$51, 2, FALSE )</f>
        <v>Doors &amp; Elevators</v>
      </c>
      <c r="H9409" t="str">
        <f>VLOOKUP(F9409, Themes!$A$1:$C$51, 3, FALSE )</f>
        <v>Dunder Mifflin Operations &amp; Activities</v>
      </c>
      <c r="I9409">
        <v>0</v>
      </c>
      <c r="J9409">
        <v>0</v>
      </c>
      <c r="K9409">
        <v>1</v>
      </c>
      <c r="L9409">
        <v>0</v>
      </c>
    </row>
    <row r="9410" spans="1:12" x14ac:dyDescent="0.35">
      <c r="A9410" t="s">
        <v>58</v>
      </c>
      <c r="B9410" t="s">
        <v>18587</v>
      </c>
      <c r="C9410" t="s">
        <v>18588</v>
      </c>
      <c r="D9410">
        <v>5</v>
      </c>
      <c r="E9410">
        <v>20</v>
      </c>
      <c r="F9410" t="s">
        <v>97</v>
      </c>
      <c r="G9410" t="str">
        <f>VLOOKUP(F9410, Themes!$A$1:$C$51, 2, FALSE )</f>
        <v>Ryan's Activities</v>
      </c>
      <c r="H9410" t="str">
        <f>VLOOKUP(F9410, Themes!$A$1:$C$51, 3, FALSE )</f>
        <v>Character's Activities</v>
      </c>
      <c r="I9410">
        <v>0</v>
      </c>
      <c r="J9410">
        <v>0</v>
      </c>
      <c r="K9410">
        <v>1</v>
      </c>
      <c r="L9410">
        <v>0</v>
      </c>
    </row>
    <row r="9411" spans="1:12" x14ac:dyDescent="0.35">
      <c r="A9411" t="s">
        <v>10</v>
      </c>
      <c r="B9411" t="s">
        <v>18589</v>
      </c>
      <c r="C9411" t="s">
        <v>18590</v>
      </c>
      <c r="D9411">
        <v>5</v>
      </c>
      <c r="E9411">
        <v>20</v>
      </c>
      <c r="F9411" t="s">
        <v>367</v>
      </c>
      <c r="G9411" t="str">
        <f>VLOOKUP(F9411, Themes!$A$1:$C$51, 2, FALSE )</f>
        <v>Office Praise for Work</v>
      </c>
      <c r="H9411" t="str">
        <f>VLOOKUP(F9411, Themes!$A$1:$C$51, 3, FALSE )</f>
        <v>Character Relationships with Each Other</v>
      </c>
      <c r="I9411">
        <v>0.69879999999999998</v>
      </c>
      <c r="J9411">
        <v>0</v>
      </c>
      <c r="K9411">
        <v>0.59399999999999997</v>
      </c>
      <c r="L9411">
        <v>0.40600000000000003</v>
      </c>
    </row>
    <row r="9412" spans="1:12" x14ac:dyDescent="0.35">
      <c r="A9412" t="s">
        <v>10</v>
      </c>
      <c r="B9412" t="s">
        <v>18591</v>
      </c>
      <c r="C9412" t="s">
        <v>18592</v>
      </c>
      <c r="D9412">
        <v>5</v>
      </c>
      <c r="E9412">
        <v>20</v>
      </c>
      <c r="F9412" t="s">
        <v>150</v>
      </c>
      <c r="G9412" t="str">
        <f>VLOOKUP(F9412, Themes!$A$1:$C$51, 2, FALSE )</f>
        <v>Parenting Issues</v>
      </c>
      <c r="H9412" t="str">
        <f>VLOOKUP(F9412, Themes!$A$1:$C$51, 3, FALSE )</f>
        <v>Family</v>
      </c>
      <c r="I9412">
        <v>0.2263</v>
      </c>
      <c r="J9412">
        <v>0</v>
      </c>
      <c r="K9412">
        <v>0.86299999999999999</v>
      </c>
      <c r="L9412">
        <v>0.13700000000000001</v>
      </c>
    </row>
    <row r="9413" spans="1:12" x14ac:dyDescent="0.35">
      <c r="A9413" t="s">
        <v>10</v>
      </c>
      <c r="B9413" t="s">
        <v>18593</v>
      </c>
      <c r="C9413" t="s">
        <v>18594</v>
      </c>
      <c r="D9413">
        <v>5</v>
      </c>
      <c r="E9413">
        <v>20</v>
      </c>
      <c r="F9413" t="s">
        <v>276</v>
      </c>
      <c r="G9413" t="str">
        <f>VLOOKUP(F9413, Themes!$A$1:$C$51, 2, FALSE )</f>
        <v>Workplace Happenings</v>
      </c>
      <c r="H9413" t="str">
        <f>VLOOKUP(F9413, Themes!$A$1:$C$51, 3, FALSE )</f>
        <v>Dunder Mifflin Operations &amp; Activities</v>
      </c>
      <c r="I9413">
        <v>0</v>
      </c>
      <c r="J9413">
        <v>0</v>
      </c>
      <c r="K9413">
        <v>1</v>
      </c>
      <c r="L9413">
        <v>0</v>
      </c>
    </row>
    <row r="9414" spans="1:12" x14ac:dyDescent="0.35">
      <c r="A9414" t="s">
        <v>10</v>
      </c>
      <c r="B9414" t="s">
        <v>18595</v>
      </c>
      <c r="C9414" t="s">
        <v>18596</v>
      </c>
      <c r="D9414">
        <v>5</v>
      </c>
      <c r="E9414">
        <v>20</v>
      </c>
      <c r="F9414" t="s">
        <v>67</v>
      </c>
      <c r="G9414" t="str">
        <f>VLOOKUP(F9414, Themes!$A$1:$C$51, 2, FALSE )</f>
        <v>Initiatives &amp; Operations at Dunder Mifflin</v>
      </c>
      <c r="H9414" t="str">
        <f>VLOOKUP(F9414, Themes!$A$1:$C$51, 3, FALSE )</f>
        <v>Dunder Mifflin Operations &amp; Activities</v>
      </c>
      <c r="I9414">
        <v>0.69879999999999998</v>
      </c>
      <c r="J9414">
        <v>0</v>
      </c>
      <c r="K9414">
        <v>0.75700000000000001</v>
      </c>
      <c r="L9414">
        <v>0.24299999999999999</v>
      </c>
    </row>
    <row r="9415" spans="1:12" x14ac:dyDescent="0.35">
      <c r="A9415" t="s">
        <v>58</v>
      </c>
      <c r="B9415" t="s">
        <v>18597</v>
      </c>
      <c r="C9415" t="s">
        <v>18598</v>
      </c>
      <c r="D9415">
        <v>5</v>
      </c>
      <c r="E9415">
        <v>20</v>
      </c>
      <c r="F9415" t="s">
        <v>238</v>
      </c>
      <c r="G9415" t="str">
        <f>VLOOKUP(F9415, Themes!$A$1:$C$51, 2, FALSE )</f>
        <v>Communication &amp; Problem Solving</v>
      </c>
      <c r="H9415" t="str">
        <f>VLOOKUP(F9415, Themes!$A$1:$C$51, 3, FALSE )</f>
        <v>Dunder Mifflin Politics</v>
      </c>
      <c r="I9415">
        <v>-0.25609999999999999</v>
      </c>
      <c r="J9415">
        <v>0.17599999999999999</v>
      </c>
      <c r="K9415">
        <v>0.69299999999999995</v>
      </c>
      <c r="L9415">
        <v>0.13100000000000001</v>
      </c>
    </row>
    <row r="9416" spans="1:12" x14ac:dyDescent="0.35">
      <c r="A9416" t="s">
        <v>14</v>
      </c>
      <c r="B9416" t="s">
        <v>18599</v>
      </c>
      <c r="C9416" t="s">
        <v>18600</v>
      </c>
      <c r="D9416">
        <v>5</v>
      </c>
      <c r="E9416">
        <v>20</v>
      </c>
      <c r="F9416" t="s">
        <v>13</v>
      </c>
      <c r="G9416" t="str">
        <f>VLOOKUP(F9416, Themes!$A$1:$C$51, 2, FALSE )</f>
        <v>Jim &amp; Pam Relationship</v>
      </c>
      <c r="H9416" t="str">
        <f>VLOOKUP(F9416, Themes!$A$1:$C$51, 3, FALSE )</f>
        <v>Love, Sex, &amp; Relationships</v>
      </c>
      <c r="I9416">
        <v>0.34520000000000001</v>
      </c>
      <c r="J9416">
        <v>5.1999999999999998E-2</v>
      </c>
      <c r="K9416">
        <v>0.84299999999999997</v>
      </c>
      <c r="L9416">
        <v>0.105</v>
      </c>
    </row>
    <row r="9417" spans="1:12" x14ac:dyDescent="0.35">
      <c r="A9417" t="s">
        <v>58</v>
      </c>
      <c r="B9417" t="s">
        <v>18601</v>
      </c>
      <c r="C9417" t="s">
        <v>18602</v>
      </c>
      <c r="D9417">
        <v>5</v>
      </c>
      <c r="E9417">
        <v>20</v>
      </c>
      <c r="F9417" t="s">
        <v>17</v>
      </c>
      <c r="G9417" t="str">
        <f>VLOOKUP(F9417, Themes!$A$1:$C$51, 2, FALSE )</f>
        <v>Doors &amp; Elevators</v>
      </c>
      <c r="H9417" t="str">
        <f>VLOOKUP(F9417, Themes!$A$1:$C$51, 3, FALSE )</f>
        <v>Dunder Mifflin Operations &amp; Activities</v>
      </c>
      <c r="I9417">
        <v>0</v>
      </c>
      <c r="J9417">
        <v>0</v>
      </c>
      <c r="K9417">
        <v>1</v>
      </c>
      <c r="L9417">
        <v>0</v>
      </c>
    </row>
    <row r="9418" spans="1:12" x14ac:dyDescent="0.35">
      <c r="A9418" t="s">
        <v>10</v>
      </c>
      <c r="B9418" t="s">
        <v>18603</v>
      </c>
      <c r="C9418" t="s">
        <v>18604</v>
      </c>
      <c r="D9418">
        <v>5</v>
      </c>
      <c r="E9418">
        <v>20</v>
      </c>
      <c r="F9418" t="s">
        <v>265</v>
      </c>
      <c r="G9418" t="str">
        <f>VLOOKUP(F9418, Themes!$A$1:$C$51, 2, FALSE )</f>
        <v>Michael's Behaviours</v>
      </c>
      <c r="H9418" t="str">
        <f>VLOOKUP(F9418, Themes!$A$1:$C$51, 3, FALSE )</f>
        <v>Character's Activities</v>
      </c>
      <c r="I9418">
        <v>0.61240000000000006</v>
      </c>
      <c r="J9418">
        <v>0.126</v>
      </c>
      <c r="K9418">
        <v>0.64800000000000002</v>
      </c>
      <c r="L9418">
        <v>0.22700000000000001</v>
      </c>
    </row>
    <row r="9419" spans="1:12" x14ac:dyDescent="0.35">
      <c r="A9419" t="s">
        <v>58</v>
      </c>
      <c r="B9419" t="s">
        <v>18605</v>
      </c>
      <c r="C9419" t="s">
        <v>18606</v>
      </c>
      <c r="D9419">
        <v>5</v>
      </c>
      <c r="E9419">
        <v>20</v>
      </c>
      <c r="F9419" t="s">
        <v>70</v>
      </c>
      <c r="G9419" t="str">
        <f>VLOOKUP(F9419, Themes!$A$1:$C$51, 2, FALSE )</f>
        <v>Recreation</v>
      </c>
      <c r="H9419" t="str">
        <f>VLOOKUP(F9419, Themes!$A$1:$C$51, 3, FALSE )</f>
        <v>Socialization at Dunder Mifflin</v>
      </c>
      <c r="I9419">
        <v>0.5423</v>
      </c>
      <c r="J9419">
        <v>0</v>
      </c>
      <c r="K9419">
        <v>0.621</v>
      </c>
      <c r="L9419">
        <v>0.379</v>
      </c>
    </row>
    <row r="9420" spans="1:12" x14ac:dyDescent="0.35">
      <c r="A9420" t="s">
        <v>10</v>
      </c>
      <c r="B9420" t="s">
        <v>18607</v>
      </c>
      <c r="C9420" t="s">
        <v>18608</v>
      </c>
      <c r="D9420">
        <v>5</v>
      </c>
      <c r="E9420">
        <v>20</v>
      </c>
      <c r="F9420" t="s">
        <v>85</v>
      </c>
      <c r="G9420" t="str">
        <f>VLOOKUP(F9420, Themes!$A$1:$C$51, 2, FALSE )</f>
        <v>Leaving the Office</v>
      </c>
      <c r="H9420" t="str">
        <f>VLOOKUP(F9420, Themes!$A$1:$C$51, 3, FALSE )</f>
        <v>Transportation &amp; Life Outside Dunder Mifflin</v>
      </c>
      <c r="I9420">
        <v>-0.19259999999999999</v>
      </c>
      <c r="J9420">
        <v>0.11899999999999999</v>
      </c>
      <c r="K9420">
        <v>0.88100000000000001</v>
      </c>
      <c r="L9420">
        <v>0</v>
      </c>
    </row>
    <row r="9421" spans="1:12" x14ac:dyDescent="0.35">
      <c r="A9421" t="s">
        <v>58</v>
      </c>
      <c r="B9421" t="s">
        <v>18609</v>
      </c>
      <c r="C9421" t="s">
        <v>18610</v>
      </c>
      <c r="D9421">
        <v>5</v>
      </c>
      <c r="E9421">
        <v>20</v>
      </c>
      <c r="F9421" t="s">
        <v>44</v>
      </c>
      <c r="G9421" t="str">
        <f>VLOOKUP(F9421, Themes!$A$1:$C$51, 2, FALSE )</f>
        <v>Showing Appreciation for Others</v>
      </c>
      <c r="H9421" t="str">
        <f>VLOOKUP(F9421, Themes!$A$1:$C$51, 3, FALSE )</f>
        <v>Character Relationships with Each Other</v>
      </c>
      <c r="I9421">
        <v>0</v>
      </c>
      <c r="J9421">
        <v>0</v>
      </c>
      <c r="K9421">
        <v>1</v>
      </c>
      <c r="L9421">
        <v>0</v>
      </c>
    </row>
    <row r="9422" spans="1:12" x14ac:dyDescent="0.35">
      <c r="A9422" t="s">
        <v>10</v>
      </c>
      <c r="B9422" t="s">
        <v>18611</v>
      </c>
      <c r="C9422" t="s">
        <v>18612</v>
      </c>
      <c r="D9422">
        <v>5</v>
      </c>
      <c r="E9422">
        <v>20</v>
      </c>
      <c r="F9422" t="s">
        <v>124</v>
      </c>
      <c r="G9422" t="str">
        <f>VLOOKUP(F9422, Themes!$A$1:$C$51, 2, FALSE )</f>
        <v>HR Complaints</v>
      </c>
      <c r="H9422" t="str">
        <f>VLOOKUP(F9422, Themes!$A$1:$C$51, 3, FALSE )</f>
        <v>Dunder Mifflin Politics</v>
      </c>
      <c r="I9422">
        <v>0.42149999999999999</v>
      </c>
      <c r="J9422">
        <v>0</v>
      </c>
      <c r="K9422">
        <v>0.441</v>
      </c>
      <c r="L9422">
        <v>0.55900000000000005</v>
      </c>
    </row>
    <row r="9423" spans="1:12" x14ac:dyDescent="0.35">
      <c r="A9423" t="s">
        <v>10</v>
      </c>
      <c r="B9423" t="s">
        <v>18613</v>
      </c>
      <c r="C9423" t="s">
        <v>18614</v>
      </c>
      <c r="D9423">
        <v>5</v>
      </c>
      <c r="E9423">
        <v>20</v>
      </c>
      <c r="F9423" t="s">
        <v>91</v>
      </c>
      <c r="G9423" t="str">
        <f>VLOOKUP(F9423, Themes!$A$1:$C$51, 2, FALSE )</f>
        <v>Phylllis &amp; Angela Activities</v>
      </c>
      <c r="H9423" t="str">
        <f>VLOOKUP(F9423, Themes!$A$1:$C$51, 3, FALSE )</f>
        <v>Character's Activities</v>
      </c>
      <c r="I9423">
        <v>-0.44819999999999999</v>
      </c>
      <c r="J9423">
        <v>0.254</v>
      </c>
      <c r="K9423">
        <v>0.65100000000000002</v>
      </c>
      <c r="L9423">
        <v>9.5000000000000001E-2</v>
      </c>
    </row>
    <row r="9424" spans="1:12" x14ac:dyDescent="0.35">
      <c r="A9424" t="s">
        <v>14</v>
      </c>
      <c r="B9424" t="s">
        <v>18615</v>
      </c>
      <c r="C9424" t="s">
        <v>13398</v>
      </c>
      <c r="D9424">
        <v>5</v>
      </c>
      <c r="E9424">
        <v>20</v>
      </c>
      <c r="F9424" t="s">
        <v>64</v>
      </c>
      <c r="G9424" t="str">
        <f>VLOOKUP(F9424, Themes!$A$1:$C$51, 2, FALSE )</f>
        <v>Outside Work &amp; Transportation</v>
      </c>
      <c r="H9424" t="str">
        <f>VLOOKUP(F9424, Themes!$A$1:$C$51, 3, FALSE )</f>
        <v>Transportation &amp; Life Outside Dunder Mifflin</v>
      </c>
      <c r="I9424">
        <v>0</v>
      </c>
      <c r="J9424">
        <v>0</v>
      </c>
      <c r="K9424">
        <v>1</v>
      </c>
      <c r="L9424">
        <v>0</v>
      </c>
    </row>
    <row r="9425" spans="1:12" x14ac:dyDescent="0.35">
      <c r="A9425" t="s">
        <v>41</v>
      </c>
      <c r="B9425" t="s">
        <v>18616</v>
      </c>
      <c r="C9425" t="s">
        <v>18617</v>
      </c>
      <c r="D9425">
        <v>5</v>
      </c>
      <c r="E9425">
        <v>20</v>
      </c>
      <c r="F9425" t="s">
        <v>233</v>
      </c>
      <c r="G9425" t="str">
        <f>VLOOKUP(F9425, Themes!$A$1:$C$51, 2, FALSE )</f>
        <v>Oscar &amp; David Wallace</v>
      </c>
      <c r="H9425" t="str">
        <f>VLOOKUP(F9425, Themes!$A$1:$C$51, 3, FALSE )</f>
        <v>Character's Activities</v>
      </c>
      <c r="I9425">
        <v>5.16E-2</v>
      </c>
      <c r="J9425">
        <v>0.11799999999999999</v>
      </c>
      <c r="K9425">
        <v>0.753</v>
      </c>
      <c r="L9425">
        <v>0.129</v>
      </c>
    </row>
    <row r="9426" spans="1:12" x14ac:dyDescent="0.35">
      <c r="A9426" t="s">
        <v>41</v>
      </c>
      <c r="B9426" t="s">
        <v>18618</v>
      </c>
      <c r="C9426" t="s">
        <v>18619</v>
      </c>
      <c r="D9426">
        <v>5</v>
      </c>
      <c r="E9426">
        <v>20</v>
      </c>
      <c r="F9426" t="s">
        <v>91</v>
      </c>
      <c r="G9426" t="str">
        <f>VLOOKUP(F9426, Themes!$A$1:$C$51, 2, FALSE )</f>
        <v>Phylllis &amp; Angela Activities</v>
      </c>
      <c r="H9426" t="str">
        <f>VLOOKUP(F9426, Themes!$A$1:$C$51, 3, FALSE )</f>
        <v>Character's Activities</v>
      </c>
      <c r="I9426">
        <v>0</v>
      </c>
      <c r="J9426">
        <v>0</v>
      </c>
      <c r="K9426">
        <v>1</v>
      </c>
      <c r="L9426">
        <v>0</v>
      </c>
    </row>
    <row r="9427" spans="1:12" x14ac:dyDescent="0.35">
      <c r="A9427" t="s">
        <v>41</v>
      </c>
      <c r="B9427" t="s">
        <v>18620</v>
      </c>
      <c r="C9427" t="s">
        <v>18621</v>
      </c>
      <c r="D9427">
        <v>5</v>
      </c>
      <c r="E9427">
        <v>20</v>
      </c>
      <c r="F9427" t="s">
        <v>140</v>
      </c>
      <c r="G9427" t="str">
        <f>VLOOKUP(F9427, Themes!$A$1:$C$51, 2, FALSE )</f>
        <v>Celebrations</v>
      </c>
      <c r="H9427" t="str">
        <f>VLOOKUP(F9427, Themes!$A$1:$C$51, 3, FALSE )</f>
        <v>Socialization at Dunder Mifflin</v>
      </c>
      <c r="I9427">
        <v>0</v>
      </c>
      <c r="J9427">
        <v>0</v>
      </c>
      <c r="K9427">
        <v>1</v>
      </c>
      <c r="L9427">
        <v>0</v>
      </c>
    </row>
    <row r="9428" spans="1:12" x14ac:dyDescent="0.35">
      <c r="A9428" t="s">
        <v>41</v>
      </c>
      <c r="B9428" t="s">
        <v>18622</v>
      </c>
      <c r="C9428" t="s">
        <v>18623</v>
      </c>
      <c r="D9428">
        <v>5</v>
      </c>
      <c r="E9428">
        <v>20</v>
      </c>
      <c r="F9428" t="s">
        <v>64</v>
      </c>
      <c r="G9428" t="str">
        <f>VLOOKUP(F9428, Themes!$A$1:$C$51, 2, FALSE )</f>
        <v>Outside Work &amp; Transportation</v>
      </c>
      <c r="H9428" t="str">
        <f>VLOOKUP(F9428, Themes!$A$1:$C$51, 3, FALSE )</f>
        <v>Transportation &amp; Life Outside Dunder Mifflin</v>
      </c>
      <c r="I9428">
        <v>0.62490000000000001</v>
      </c>
      <c r="J9428">
        <v>0</v>
      </c>
      <c r="K9428">
        <v>0.72799999999999998</v>
      </c>
      <c r="L9428">
        <v>0.27200000000000002</v>
      </c>
    </row>
    <row r="9429" spans="1:12" x14ac:dyDescent="0.35">
      <c r="A9429" t="s">
        <v>41</v>
      </c>
      <c r="B9429" t="s">
        <v>18624</v>
      </c>
      <c r="C9429" t="s">
        <v>895</v>
      </c>
      <c r="D9429">
        <v>5</v>
      </c>
      <c r="E9429">
        <v>20</v>
      </c>
      <c r="F9429" t="s">
        <v>23</v>
      </c>
      <c r="G9429" t="str">
        <f>VLOOKUP(F9429, Themes!$A$1:$C$51, 2, FALSE )</f>
        <v>Pam's Activities</v>
      </c>
      <c r="H9429" t="str">
        <f>VLOOKUP(F9429, Themes!$A$1:$C$51, 3, FALSE )</f>
        <v>Character's Activities</v>
      </c>
      <c r="I9429">
        <v>0</v>
      </c>
      <c r="J9429">
        <v>0</v>
      </c>
      <c r="K9429">
        <v>1</v>
      </c>
      <c r="L9429">
        <v>0</v>
      </c>
    </row>
    <row r="9430" spans="1:12" x14ac:dyDescent="0.35">
      <c r="A9430" t="s">
        <v>14</v>
      </c>
      <c r="B9430" t="s">
        <v>18625</v>
      </c>
      <c r="C9430" t="s">
        <v>18626</v>
      </c>
      <c r="D9430">
        <v>5</v>
      </c>
      <c r="E9430">
        <v>20</v>
      </c>
      <c r="F9430" t="s">
        <v>70</v>
      </c>
      <c r="G9430" t="str">
        <f>VLOOKUP(F9430, Themes!$A$1:$C$51, 2, FALSE )</f>
        <v>Recreation</v>
      </c>
      <c r="H9430" t="str">
        <f>VLOOKUP(F9430, Themes!$A$1:$C$51, 3, FALSE )</f>
        <v>Socialization at Dunder Mifflin</v>
      </c>
      <c r="I9430">
        <v>0.55740000000000001</v>
      </c>
      <c r="J9430">
        <v>0</v>
      </c>
      <c r="K9430">
        <v>0.78700000000000003</v>
      </c>
      <c r="L9430">
        <v>0.21299999999999999</v>
      </c>
    </row>
    <row r="9431" spans="1:12" x14ac:dyDescent="0.35">
      <c r="A9431" t="s">
        <v>58</v>
      </c>
      <c r="B9431" t="s">
        <v>18627</v>
      </c>
      <c r="C9431" t="s">
        <v>18628</v>
      </c>
      <c r="D9431">
        <v>5</v>
      </c>
      <c r="E9431">
        <v>20</v>
      </c>
      <c r="F9431" t="s">
        <v>233</v>
      </c>
      <c r="G9431" t="str">
        <f>VLOOKUP(F9431, Themes!$A$1:$C$51, 2, FALSE )</f>
        <v>Oscar &amp; David Wallace</v>
      </c>
      <c r="H9431" t="str">
        <f>VLOOKUP(F9431, Themes!$A$1:$C$51, 3, FALSE )</f>
        <v>Character's Activities</v>
      </c>
      <c r="I9431">
        <v>0</v>
      </c>
      <c r="J9431">
        <v>0</v>
      </c>
      <c r="K9431">
        <v>1</v>
      </c>
      <c r="L9431">
        <v>0</v>
      </c>
    </row>
    <row r="9432" spans="1:12" x14ac:dyDescent="0.35">
      <c r="A9432" t="s">
        <v>10</v>
      </c>
      <c r="B9432" t="s">
        <v>18629</v>
      </c>
      <c r="C9432" t="s">
        <v>18630</v>
      </c>
      <c r="D9432">
        <v>5</v>
      </c>
      <c r="E9432">
        <v>20</v>
      </c>
      <c r="F9432" t="s">
        <v>254</v>
      </c>
      <c r="G9432" t="str">
        <f>VLOOKUP(F9432, Themes!$A$1:$C$51, 2, FALSE )</f>
        <v>Parenting Issues</v>
      </c>
      <c r="H9432" t="str">
        <f>VLOOKUP(F9432, Themes!$A$1:$C$51, 3, FALSE )</f>
        <v>Family</v>
      </c>
      <c r="I9432">
        <v>0.6542</v>
      </c>
      <c r="J9432">
        <v>0</v>
      </c>
      <c r="K9432">
        <v>0.77300000000000002</v>
      </c>
      <c r="L9432">
        <v>0.22700000000000001</v>
      </c>
    </row>
    <row r="9433" spans="1:12" x14ac:dyDescent="0.35">
      <c r="A9433" t="s">
        <v>58</v>
      </c>
      <c r="B9433" t="s">
        <v>18631</v>
      </c>
      <c r="C9433" t="s">
        <v>18632</v>
      </c>
      <c r="D9433">
        <v>5</v>
      </c>
      <c r="E9433">
        <v>20</v>
      </c>
      <c r="F9433" t="s">
        <v>233</v>
      </c>
      <c r="G9433" t="str">
        <f>VLOOKUP(F9433, Themes!$A$1:$C$51, 2, FALSE )</f>
        <v>Oscar &amp; David Wallace</v>
      </c>
      <c r="H9433" t="str">
        <f>VLOOKUP(F9433, Themes!$A$1:$C$51, 3, FALSE )</f>
        <v>Character's Activities</v>
      </c>
      <c r="I9433">
        <v>0.44040000000000001</v>
      </c>
      <c r="J9433">
        <v>0</v>
      </c>
      <c r="K9433">
        <v>0.77500000000000002</v>
      </c>
      <c r="L9433">
        <v>0.22500000000000001</v>
      </c>
    </row>
    <row r="9434" spans="1:12" x14ac:dyDescent="0.35">
      <c r="A9434" t="s">
        <v>10</v>
      </c>
      <c r="B9434" t="s">
        <v>18633</v>
      </c>
      <c r="C9434" t="s">
        <v>18634</v>
      </c>
      <c r="D9434">
        <v>5</v>
      </c>
      <c r="E9434">
        <v>20</v>
      </c>
      <c r="F9434" t="s">
        <v>226</v>
      </c>
      <c r="G9434" t="str">
        <f>VLOOKUP(F9434, Themes!$A$1:$C$51, 2, FALSE )</f>
        <v>Focusing at Work</v>
      </c>
      <c r="H9434" t="str">
        <f>VLOOKUP(F9434, Themes!$A$1:$C$51, 3, FALSE )</f>
        <v>Dunder Mifflin Operations &amp; Activities</v>
      </c>
      <c r="I9434">
        <v>0.58589999999999998</v>
      </c>
      <c r="J9434">
        <v>0</v>
      </c>
      <c r="K9434">
        <v>0.78</v>
      </c>
      <c r="L9434">
        <v>0.22</v>
      </c>
    </row>
    <row r="9435" spans="1:12" x14ac:dyDescent="0.35">
      <c r="A9435" t="s">
        <v>10</v>
      </c>
      <c r="B9435" t="s">
        <v>18635</v>
      </c>
      <c r="C9435" t="s">
        <v>18636</v>
      </c>
      <c r="D9435">
        <v>5</v>
      </c>
      <c r="E9435">
        <v>20</v>
      </c>
      <c r="F9435" t="s">
        <v>124</v>
      </c>
      <c r="G9435" t="str">
        <f>VLOOKUP(F9435, Themes!$A$1:$C$51, 2, FALSE )</f>
        <v>HR Complaints</v>
      </c>
      <c r="H9435" t="str">
        <f>VLOOKUP(F9435, Themes!$A$1:$C$51, 3, FALSE )</f>
        <v>Dunder Mifflin Politics</v>
      </c>
      <c r="I9435">
        <v>-0.36120000000000002</v>
      </c>
      <c r="J9435">
        <v>0.217</v>
      </c>
      <c r="K9435">
        <v>0.69</v>
      </c>
      <c r="L9435">
        <v>9.4E-2</v>
      </c>
    </row>
    <row r="9436" spans="1:12" x14ac:dyDescent="0.35">
      <c r="A9436" t="s">
        <v>58</v>
      </c>
      <c r="B9436" t="s">
        <v>18637</v>
      </c>
      <c r="C9436" t="s">
        <v>18638</v>
      </c>
      <c r="D9436">
        <v>5</v>
      </c>
      <c r="E9436">
        <v>20</v>
      </c>
      <c r="F9436" t="s">
        <v>238</v>
      </c>
      <c r="G9436" t="str">
        <f>VLOOKUP(F9436, Themes!$A$1:$C$51, 2, FALSE )</f>
        <v>Communication &amp; Problem Solving</v>
      </c>
      <c r="H9436" t="str">
        <f>VLOOKUP(F9436, Themes!$A$1:$C$51, 3, FALSE )</f>
        <v>Dunder Mifflin Politics</v>
      </c>
      <c r="I9436">
        <v>0</v>
      </c>
      <c r="J9436">
        <v>0</v>
      </c>
      <c r="K9436">
        <v>1</v>
      </c>
      <c r="L9436">
        <v>0</v>
      </c>
    </row>
    <row r="9437" spans="1:12" x14ac:dyDescent="0.35">
      <c r="A9437" t="s">
        <v>10</v>
      </c>
      <c r="B9437" t="s">
        <v>18639</v>
      </c>
      <c r="C9437" t="s">
        <v>18640</v>
      </c>
      <c r="D9437">
        <v>5</v>
      </c>
      <c r="E9437">
        <v>20</v>
      </c>
      <c r="F9437" t="s">
        <v>97</v>
      </c>
      <c r="G9437" t="str">
        <f>VLOOKUP(F9437, Themes!$A$1:$C$51, 2, FALSE )</f>
        <v>Ryan's Activities</v>
      </c>
      <c r="H9437" t="str">
        <f>VLOOKUP(F9437, Themes!$A$1:$C$51, 3, FALSE )</f>
        <v>Character's Activities</v>
      </c>
      <c r="I9437">
        <v>0.25</v>
      </c>
      <c r="J9437">
        <v>0</v>
      </c>
      <c r="K9437">
        <v>0.91700000000000004</v>
      </c>
      <c r="L9437">
        <v>8.3000000000000004E-2</v>
      </c>
    </row>
    <row r="9438" spans="1:12" x14ac:dyDescent="0.35">
      <c r="A9438" t="s">
        <v>58</v>
      </c>
      <c r="B9438" t="s">
        <v>18641</v>
      </c>
      <c r="C9438" t="s">
        <v>18642</v>
      </c>
      <c r="D9438">
        <v>5</v>
      </c>
      <c r="E9438">
        <v>20</v>
      </c>
      <c r="F9438" t="s">
        <v>31</v>
      </c>
      <c r="G9438" t="str">
        <f>VLOOKUP(F9438, Themes!$A$1:$C$51, 2, FALSE )</f>
        <v>Time Spent</v>
      </c>
      <c r="H9438" t="str">
        <f>VLOOKUP(F9438, Themes!$A$1:$C$51, 3, FALSE )</f>
        <v>Dunder Mifflin Operations &amp; Activities</v>
      </c>
      <c r="I9438">
        <v>0</v>
      </c>
      <c r="J9438">
        <v>0</v>
      </c>
      <c r="K9438">
        <v>1</v>
      </c>
      <c r="L9438">
        <v>0</v>
      </c>
    </row>
    <row r="9439" spans="1:12" x14ac:dyDescent="0.35">
      <c r="A9439" t="s">
        <v>10</v>
      </c>
      <c r="B9439" t="s">
        <v>18643</v>
      </c>
      <c r="C9439" t="s">
        <v>18644</v>
      </c>
      <c r="D9439">
        <v>5</v>
      </c>
      <c r="E9439">
        <v>20</v>
      </c>
      <c r="F9439" t="s">
        <v>265</v>
      </c>
      <c r="G9439" t="str">
        <f>VLOOKUP(F9439, Themes!$A$1:$C$51, 2, FALSE )</f>
        <v>Michael's Behaviours</v>
      </c>
      <c r="H9439" t="str">
        <f>VLOOKUP(F9439, Themes!$A$1:$C$51, 3, FALSE )</f>
        <v>Character's Activities</v>
      </c>
      <c r="I9439">
        <v>0.36120000000000002</v>
      </c>
      <c r="J9439">
        <v>0</v>
      </c>
      <c r="K9439">
        <v>0.82799999999999996</v>
      </c>
      <c r="L9439">
        <v>0.17199999999999999</v>
      </c>
    </row>
    <row r="9440" spans="1:12" x14ac:dyDescent="0.35">
      <c r="A9440" t="s">
        <v>10</v>
      </c>
      <c r="B9440" t="s">
        <v>18645</v>
      </c>
      <c r="C9440" t="s">
        <v>18646</v>
      </c>
      <c r="D9440">
        <v>5</v>
      </c>
      <c r="E9440">
        <v>20</v>
      </c>
      <c r="F9440" t="s">
        <v>100</v>
      </c>
      <c r="G9440" t="str">
        <f>VLOOKUP(F9440, Themes!$A$1:$C$51, 2, FALSE )</f>
        <v>Andy's Activities</v>
      </c>
      <c r="H9440" t="str">
        <f>VLOOKUP(F9440, Themes!$A$1:$C$51, 3, FALSE )</f>
        <v>Character's Activities</v>
      </c>
      <c r="I9440">
        <v>0</v>
      </c>
      <c r="J9440">
        <v>0</v>
      </c>
      <c r="K9440">
        <v>1</v>
      </c>
      <c r="L9440">
        <v>0</v>
      </c>
    </row>
    <row r="9441" spans="1:12" x14ac:dyDescent="0.35">
      <c r="A9441" t="s">
        <v>10</v>
      </c>
      <c r="B9441" t="s">
        <v>18647</v>
      </c>
      <c r="C9441" t="s">
        <v>18648</v>
      </c>
      <c r="D9441">
        <v>5</v>
      </c>
      <c r="E9441">
        <v>20</v>
      </c>
      <c r="F9441" t="s">
        <v>44</v>
      </c>
      <c r="G9441" t="str">
        <f>VLOOKUP(F9441, Themes!$A$1:$C$51, 2, FALSE )</f>
        <v>Showing Appreciation for Others</v>
      </c>
      <c r="H9441" t="str">
        <f>VLOOKUP(F9441, Themes!$A$1:$C$51, 3, FALSE )</f>
        <v>Character Relationships with Each Other</v>
      </c>
      <c r="I9441">
        <v>-0.2263</v>
      </c>
      <c r="J9441">
        <v>0.38900000000000001</v>
      </c>
      <c r="K9441">
        <v>0.21099999999999999</v>
      </c>
      <c r="L9441">
        <v>0.4</v>
      </c>
    </row>
    <row r="9442" spans="1:12" x14ac:dyDescent="0.35">
      <c r="A9442" t="s">
        <v>14</v>
      </c>
      <c r="B9442" t="s">
        <v>18649</v>
      </c>
      <c r="C9442" t="s">
        <v>18650</v>
      </c>
      <c r="D9442">
        <v>5</v>
      </c>
      <c r="E9442">
        <v>20</v>
      </c>
      <c r="F9442" t="s">
        <v>209</v>
      </c>
      <c r="G9442" t="str">
        <f>VLOOKUP(F9442, Themes!$A$1:$C$51, 2, FALSE )</f>
        <v>Financial Activities</v>
      </c>
      <c r="H9442" t="str">
        <f>VLOOKUP(F9442, Themes!$A$1:$C$51, 3, FALSE )</f>
        <v>Dunder Mifflin Operations &amp; Activities</v>
      </c>
      <c r="I9442">
        <v>-0.62490000000000001</v>
      </c>
      <c r="J9442">
        <v>0.40600000000000003</v>
      </c>
      <c r="K9442">
        <v>0.59399999999999997</v>
      </c>
      <c r="L9442">
        <v>0</v>
      </c>
    </row>
    <row r="9443" spans="1:12" x14ac:dyDescent="0.35">
      <c r="A9443" t="s">
        <v>10</v>
      </c>
      <c r="B9443" t="s">
        <v>18651</v>
      </c>
      <c r="C9443" t="s">
        <v>18652</v>
      </c>
      <c r="D9443">
        <v>5</v>
      </c>
      <c r="E9443">
        <v>20</v>
      </c>
      <c r="F9443" t="s">
        <v>265</v>
      </c>
      <c r="G9443" t="str">
        <f>VLOOKUP(F9443, Themes!$A$1:$C$51, 2, FALSE )</f>
        <v>Michael's Behaviours</v>
      </c>
      <c r="H9443" t="str">
        <f>VLOOKUP(F9443, Themes!$A$1:$C$51, 3, FALSE )</f>
        <v>Character's Activities</v>
      </c>
      <c r="I9443">
        <v>0.79059999999999997</v>
      </c>
      <c r="J9443">
        <v>0</v>
      </c>
      <c r="K9443">
        <v>0.80400000000000005</v>
      </c>
      <c r="L9443">
        <v>0.19600000000000001</v>
      </c>
    </row>
    <row r="9444" spans="1:12" x14ac:dyDescent="0.35">
      <c r="A9444" t="s">
        <v>10</v>
      </c>
      <c r="B9444" t="s">
        <v>18653</v>
      </c>
      <c r="C9444" t="s">
        <v>18654</v>
      </c>
      <c r="D9444">
        <v>5</v>
      </c>
      <c r="E9444">
        <v>20</v>
      </c>
      <c r="F9444" t="s">
        <v>23</v>
      </c>
      <c r="G9444" t="str">
        <f>VLOOKUP(F9444, Themes!$A$1:$C$51, 2, FALSE )</f>
        <v>Pam's Activities</v>
      </c>
      <c r="H9444" t="str">
        <f>VLOOKUP(F9444, Themes!$A$1:$C$51, 3, FALSE )</f>
        <v>Character's Activities</v>
      </c>
      <c r="I9444">
        <v>0.97719999999999996</v>
      </c>
      <c r="J9444">
        <v>0.01</v>
      </c>
      <c r="K9444">
        <v>0.82799999999999996</v>
      </c>
      <c r="L9444">
        <v>0.16200000000000001</v>
      </c>
    </row>
    <row r="9445" spans="1:12" x14ac:dyDescent="0.35">
      <c r="A9445" t="s">
        <v>10</v>
      </c>
      <c r="B9445" t="s">
        <v>18655</v>
      </c>
      <c r="C9445" t="s">
        <v>18656</v>
      </c>
      <c r="D9445">
        <v>5</v>
      </c>
      <c r="E9445">
        <v>20</v>
      </c>
      <c r="F9445" t="s">
        <v>195</v>
      </c>
      <c r="G9445" t="str">
        <f>VLOOKUP(F9445, Themes!$A$1:$C$51, 2, FALSE )</f>
        <v>Kevin's Activities</v>
      </c>
      <c r="H9445" t="str">
        <f>VLOOKUP(F9445, Themes!$A$1:$C$51, 3, FALSE )</f>
        <v>Character's Activities</v>
      </c>
      <c r="I9445">
        <v>5.16E-2</v>
      </c>
      <c r="J9445">
        <v>9.7000000000000003E-2</v>
      </c>
      <c r="K9445">
        <v>0.80200000000000005</v>
      </c>
      <c r="L9445">
        <v>0.10100000000000001</v>
      </c>
    </row>
    <row r="9446" spans="1:12" x14ac:dyDescent="0.35">
      <c r="A9446" t="s">
        <v>10</v>
      </c>
      <c r="B9446" t="s">
        <v>18657</v>
      </c>
      <c r="C9446" t="s">
        <v>18658</v>
      </c>
      <c r="D9446">
        <v>5</v>
      </c>
      <c r="E9446">
        <v>20</v>
      </c>
      <c r="F9446" t="s">
        <v>226</v>
      </c>
      <c r="G9446" t="str">
        <f>VLOOKUP(F9446, Themes!$A$1:$C$51, 2, FALSE )</f>
        <v>Focusing at Work</v>
      </c>
      <c r="H9446" t="str">
        <f>VLOOKUP(F9446, Themes!$A$1:$C$51, 3, FALSE )</f>
        <v>Dunder Mifflin Operations &amp; Activities</v>
      </c>
      <c r="I9446">
        <v>-0.16889999999999999</v>
      </c>
      <c r="J9446">
        <v>0.217</v>
      </c>
      <c r="K9446">
        <v>0.78300000000000003</v>
      </c>
      <c r="L9446">
        <v>0</v>
      </c>
    </row>
    <row r="9447" spans="1:12" x14ac:dyDescent="0.35">
      <c r="A9447" t="s">
        <v>14</v>
      </c>
      <c r="B9447" t="s">
        <v>18659</v>
      </c>
      <c r="C9447" t="s">
        <v>18660</v>
      </c>
      <c r="D9447">
        <v>5</v>
      </c>
      <c r="E9447">
        <v>20</v>
      </c>
      <c r="F9447" t="s">
        <v>367</v>
      </c>
      <c r="G9447" t="str">
        <f>VLOOKUP(F9447, Themes!$A$1:$C$51, 2, FALSE )</f>
        <v>Office Praise for Work</v>
      </c>
      <c r="H9447" t="str">
        <f>VLOOKUP(F9447, Themes!$A$1:$C$51, 3, FALSE )</f>
        <v>Character Relationships with Each Other</v>
      </c>
      <c r="I9447">
        <v>0.31640000000000001</v>
      </c>
      <c r="J9447">
        <v>0</v>
      </c>
      <c r="K9447">
        <v>0.90600000000000003</v>
      </c>
      <c r="L9447">
        <v>9.4E-2</v>
      </c>
    </row>
    <row r="9448" spans="1:12" x14ac:dyDescent="0.35">
      <c r="A9448" t="s">
        <v>10</v>
      </c>
      <c r="B9448" t="s">
        <v>18661</v>
      </c>
      <c r="C9448" t="s">
        <v>18662</v>
      </c>
      <c r="D9448">
        <v>5</v>
      </c>
      <c r="E9448">
        <v>20</v>
      </c>
      <c r="F9448" t="s">
        <v>109</v>
      </c>
      <c r="G9448" t="str">
        <f>VLOOKUP(F9448, Themes!$A$1:$C$51, 2, FALSE )</f>
        <v>Job Perks</v>
      </c>
      <c r="H9448" t="str">
        <f>VLOOKUP(F9448, Themes!$A$1:$C$51, 3, FALSE )</f>
        <v>Dunder Mifflin Operations &amp; Activities</v>
      </c>
      <c r="I9448">
        <v>0.51060000000000005</v>
      </c>
      <c r="J9448">
        <v>0</v>
      </c>
      <c r="K9448">
        <v>0.64500000000000002</v>
      </c>
      <c r="L9448">
        <v>0.35499999999999998</v>
      </c>
    </row>
    <row r="9449" spans="1:12" x14ac:dyDescent="0.35">
      <c r="A9449" t="s">
        <v>10</v>
      </c>
      <c r="B9449" t="s">
        <v>18663</v>
      </c>
      <c r="C9449" t="s">
        <v>18664</v>
      </c>
      <c r="D9449">
        <v>5</v>
      </c>
      <c r="E9449">
        <v>20</v>
      </c>
      <c r="F9449" t="s">
        <v>186</v>
      </c>
      <c r="G9449" t="str">
        <f>VLOOKUP(F9449, Themes!$A$1:$C$51, 2, FALSE )</f>
        <v>Food and Eating Habits</v>
      </c>
      <c r="H9449" t="str">
        <f>VLOOKUP(F9449, Themes!$A$1:$C$51, 3, FALSE )</f>
        <v>Socialization at Dunder Mifflin</v>
      </c>
      <c r="I9449">
        <v>7.7200000000000005E-2</v>
      </c>
      <c r="J9449">
        <v>0</v>
      </c>
      <c r="K9449">
        <v>0.90200000000000002</v>
      </c>
      <c r="L9449">
        <v>9.8000000000000004E-2</v>
      </c>
    </row>
    <row r="9450" spans="1:12" x14ac:dyDescent="0.35">
      <c r="A9450" t="s">
        <v>10</v>
      </c>
      <c r="B9450" t="s">
        <v>18665</v>
      </c>
      <c r="C9450" t="s">
        <v>18666</v>
      </c>
      <c r="D9450">
        <v>5</v>
      </c>
      <c r="E9450">
        <v>20</v>
      </c>
      <c r="F9450" t="s">
        <v>20</v>
      </c>
      <c r="G9450" t="str">
        <f>VLOOKUP(F9450, Themes!$A$1:$C$51, 2, FALSE )</f>
        <v>Dunder Mifflin Products</v>
      </c>
      <c r="H9450" t="str">
        <f>VLOOKUP(F9450, Themes!$A$1:$C$51, 3, FALSE )</f>
        <v>Dunder Mifflin Operations &amp; Activities</v>
      </c>
      <c r="I9450">
        <v>0.35270000000000001</v>
      </c>
      <c r="J9450">
        <v>0</v>
      </c>
      <c r="K9450">
        <v>0.90700000000000003</v>
      </c>
      <c r="L9450">
        <v>9.2999999999999999E-2</v>
      </c>
    </row>
    <row r="9451" spans="1:12" x14ac:dyDescent="0.35">
      <c r="A9451" t="s">
        <v>10</v>
      </c>
      <c r="B9451" t="s">
        <v>18667</v>
      </c>
      <c r="C9451" t="s">
        <v>18668</v>
      </c>
      <c r="D9451">
        <v>5</v>
      </c>
      <c r="E9451">
        <v>20</v>
      </c>
      <c r="F9451" t="s">
        <v>64</v>
      </c>
      <c r="G9451" t="str">
        <f>VLOOKUP(F9451, Themes!$A$1:$C$51, 2, FALSE )</f>
        <v>Outside Work &amp; Transportation</v>
      </c>
      <c r="H9451" t="str">
        <f>VLOOKUP(F9451, Themes!$A$1:$C$51, 3, FALSE )</f>
        <v>Transportation &amp; Life Outside Dunder Mifflin</v>
      </c>
      <c r="I9451">
        <v>0</v>
      </c>
      <c r="J9451">
        <v>0</v>
      </c>
      <c r="K9451">
        <v>1</v>
      </c>
      <c r="L9451">
        <v>0</v>
      </c>
    </row>
    <row r="9452" spans="1:12" x14ac:dyDescent="0.35">
      <c r="A9452" t="s">
        <v>41</v>
      </c>
      <c r="B9452" t="s">
        <v>18669</v>
      </c>
      <c r="C9452" t="s">
        <v>18670</v>
      </c>
      <c r="D9452">
        <v>5</v>
      </c>
      <c r="E9452">
        <v>20</v>
      </c>
      <c r="F9452" t="s">
        <v>70</v>
      </c>
      <c r="G9452" t="str">
        <f>VLOOKUP(F9452, Themes!$A$1:$C$51, 2, FALSE )</f>
        <v>Recreation</v>
      </c>
      <c r="H9452" t="str">
        <f>VLOOKUP(F9452, Themes!$A$1:$C$51, 3, FALSE )</f>
        <v>Socialization at Dunder Mifflin</v>
      </c>
      <c r="I9452">
        <v>0.57189999999999996</v>
      </c>
      <c r="J9452">
        <v>0</v>
      </c>
      <c r="K9452">
        <v>0.749</v>
      </c>
      <c r="L9452">
        <v>0.251</v>
      </c>
    </row>
    <row r="9453" spans="1:12" x14ac:dyDescent="0.35">
      <c r="A9453" t="s">
        <v>10</v>
      </c>
      <c r="B9453" t="s">
        <v>18671</v>
      </c>
      <c r="C9453" t="s">
        <v>18672</v>
      </c>
      <c r="D9453">
        <v>5</v>
      </c>
      <c r="E9453">
        <v>20</v>
      </c>
      <c r="F9453" t="s">
        <v>186</v>
      </c>
      <c r="G9453" t="str">
        <f>VLOOKUP(F9453, Themes!$A$1:$C$51, 2, FALSE )</f>
        <v>Food and Eating Habits</v>
      </c>
      <c r="H9453" t="str">
        <f>VLOOKUP(F9453, Themes!$A$1:$C$51, 3, FALSE )</f>
        <v>Socialization at Dunder Mifflin</v>
      </c>
      <c r="I9453">
        <v>0.79059999999999997</v>
      </c>
      <c r="J9453">
        <v>0</v>
      </c>
      <c r="K9453">
        <v>0.84699999999999998</v>
      </c>
      <c r="L9453">
        <v>0.153</v>
      </c>
    </row>
    <row r="9454" spans="1:12" x14ac:dyDescent="0.35">
      <c r="A9454" t="s">
        <v>58</v>
      </c>
      <c r="B9454" t="s">
        <v>18673</v>
      </c>
      <c r="C9454" t="s">
        <v>18674</v>
      </c>
      <c r="D9454">
        <v>5</v>
      </c>
      <c r="E9454">
        <v>20</v>
      </c>
      <c r="F9454" t="s">
        <v>97</v>
      </c>
      <c r="G9454" t="str">
        <f>VLOOKUP(F9454, Themes!$A$1:$C$51, 2, FALSE )</f>
        <v>Ryan's Activities</v>
      </c>
      <c r="H9454" t="str">
        <f>VLOOKUP(F9454, Themes!$A$1:$C$51, 3, FALSE )</f>
        <v>Character's Activities</v>
      </c>
      <c r="I9454">
        <v>0.47670000000000001</v>
      </c>
      <c r="J9454">
        <v>0</v>
      </c>
      <c r="K9454">
        <v>0.89200000000000002</v>
      </c>
      <c r="L9454">
        <v>0.108</v>
      </c>
    </row>
    <row r="9455" spans="1:12" x14ac:dyDescent="0.35">
      <c r="A9455" t="s">
        <v>58</v>
      </c>
      <c r="B9455" t="s">
        <v>18675</v>
      </c>
      <c r="C9455" t="s">
        <v>18676</v>
      </c>
      <c r="D9455">
        <v>5</v>
      </c>
      <c r="E9455">
        <v>20</v>
      </c>
      <c r="F9455" t="s">
        <v>276</v>
      </c>
      <c r="G9455" t="str">
        <f>VLOOKUP(F9455, Themes!$A$1:$C$51, 2, FALSE )</f>
        <v>Workplace Happenings</v>
      </c>
      <c r="H9455" t="str">
        <f>VLOOKUP(F9455, Themes!$A$1:$C$51, 3, FALSE )</f>
        <v>Dunder Mifflin Operations &amp; Activities</v>
      </c>
      <c r="I9455">
        <v>0.1027</v>
      </c>
      <c r="J9455">
        <v>6.6000000000000003E-2</v>
      </c>
      <c r="K9455">
        <v>0.85399999999999998</v>
      </c>
      <c r="L9455">
        <v>7.9000000000000001E-2</v>
      </c>
    </row>
    <row r="9456" spans="1:12" x14ac:dyDescent="0.35">
      <c r="A9456" t="s">
        <v>10</v>
      </c>
      <c r="B9456" t="s">
        <v>18677</v>
      </c>
      <c r="C9456" t="s">
        <v>18678</v>
      </c>
      <c r="D9456">
        <v>5</v>
      </c>
      <c r="E9456">
        <v>20</v>
      </c>
      <c r="F9456" t="s">
        <v>129</v>
      </c>
      <c r="G9456" t="str">
        <f>VLOOKUP(F9456, Themes!$A$1:$C$51, 2, FALSE )</f>
        <v>Water Cooler Talk</v>
      </c>
      <c r="H9456" t="str">
        <f>VLOOKUP(F9456, Themes!$A$1:$C$51, 3, FALSE )</f>
        <v>Social Issues &amp; Miscellaneous</v>
      </c>
      <c r="I9456">
        <v>0.73460000000000003</v>
      </c>
      <c r="J9456">
        <v>0</v>
      </c>
      <c r="K9456">
        <v>0.77700000000000002</v>
      </c>
      <c r="L9456">
        <v>0.223</v>
      </c>
    </row>
    <row r="9457" spans="1:12" x14ac:dyDescent="0.35">
      <c r="A9457" t="s">
        <v>58</v>
      </c>
      <c r="B9457" t="s">
        <v>18679</v>
      </c>
      <c r="C9457" t="s">
        <v>18680</v>
      </c>
      <c r="D9457">
        <v>5</v>
      </c>
      <c r="E9457">
        <v>20</v>
      </c>
      <c r="F9457" t="s">
        <v>209</v>
      </c>
      <c r="G9457" t="str">
        <f>VLOOKUP(F9457, Themes!$A$1:$C$51, 2, FALSE )</f>
        <v>Financial Activities</v>
      </c>
      <c r="H9457" t="str">
        <f>VLOOKUP(F9457, Themes!$A$1:$C$51, 3, FALSE )</f>
        <v>Dunder Mifflin Operations &amp; Activities</v>
      </c>
      <c r="I9457">
        <v>0</v>
      </c>
      <c r="J9457">
        <v>0</v>
      </c>
      <c r="K9457">
        <v>1</v>
      </c>
      <c r="L9457">
        <v>0</v>
      </c>
    </row>
    <row r="9458" spans="1:12" x14ac:dyDescent="0.35">
      <c r="A9458" t="s">
        <v>10</v>
      </c>
      <c r="B9458" t="s">
        <v>18681</v>
      </c>
      <c r="C9458" t="s">
        <v>18682</v>
      </c>
      <c r="D9458">
        <v>5</v>
      </c>
      <c r="E9458">
        <v>20</v>
      </c>
      <c r="F9458" t="s">
        <v>238</v>
      </c>
      <c r="G9458" t="str">
        <f>VLOOKUP(F9458, Themes!$A$1:$C$51, 2, FALSE )</f>
        <v>Communication &amp; Problem Solving</v>
      </c>
      <c r="H9458" t="str">
        <f>VLOOKUP(F9458, Themes!$A$1:$C$51, 3, FALSE )</f>
        <v>Dunder Mifflin Politics</v>
      </c>
      <c r="I9458">
        <v>0.89570000000000005</v>
      </c>
      <c r="J9458">
        <v>0</v>
      </c>
      <c r="K9458">
        <v>0.69399999999999995</v>
      </c>
      <c r="L9458">
        <v>0.30599999999999999</v>
      </c>
    </row>
    <row r="9459" spans="1:12" x14ac:dyDescent="0.35">
      <c r="A9459" t="s">
        <v>58</v>
      </c>
      <c r="B9459" t="s">
        <v>18683</v>
      </c>
      <c r="C9459" t="s">
        <v>18684</v>
      </c>
      <c r="D9459">
        <v>5</v>
      </c>
      <c r="E9459">
        <v>20</v>
      </c>
      <c r="F9459" t="s">
        <v>195</v>
      </c>
      <c r="G9459" t="str">
        <f>VLOOKUP(F9459, Themes!$A$1:$C$51, 2, FALSE )</f>
        <v>Kevin's Activities</v>
      </c>
      <c r="H9459" t="str">
        <f>VLOOKUP(F9459, Themes!$A$1:$C$51, 3, FALSE )</f>
        <v>Character's Activities</v>
      </c>
      <c r="I9459">
        <v>-0.61890000000000001</v>
      </c>
      <c r="J9459">
        <v>0.11600000000000001</v>
      </c>
      <c r="K9459">
        <v>0.88400000000000001</v>
      </c>
      <c r="L9459">
        <v>0</v>
      </c>
    </row>
    <row r="9460" spans="1:12" x14ac:dyDescent="0.35">
      <c r="A9460" t="s">
        <v>10</v>
      </c>
      <c r="B9460" t="s">
        <v>18685</v>
      </c>
      <c r="C9460" t="s">
        <v>18686</v>
      </c>
      <c r="D9460">
        <v>5</v>
      </c>
      <c r="E9460">
        <v>20</v>
      </c>
      <c r="F9460" t="s">
        <v>540</v>
      </c>
      <c r="G9460" t="str">
        <f>VLOOKUP(F9460, Themes!$A$1:$C$51, 2, FALSE )</f>
        <v>Romantic Feelings</v>
      </c>
      <c r="H9460" t="str">
        <f>VLOOKUP(F9460, Themes!$A$1:$C$51, 3, FALSE )</f>
        <v>Love, Sex, &amp; Relationships</v>
      </c>
      <c r="I9460">
        <v>0.24060000000000001</v>
      </c>
      <c r="J9460">
        <v>0</v>
      </c>
      <c r="K9460">
        <v>0.94599999999999995</v>
      </c>
      <c r="L9460">
        <v>5.3999999999999999E-2</v>
      </c>
    </row>
    <row r="9461" spans="1:12" x14ac:dyDescent="0.35">
      <c r="A9461" t="s">
        <v>10</v>
      </c>
      <c r="B9461" t="s">
        <v>18687</v>
      </c>
      <c r="C9461" t="s">
        <v>18688</v>
      </c>
      <c r="D9461">
        <v>5</v>
      </c>
      <c r="E9461">
        <v>20</v>
      </c>
      <c r="F9461" t="s">
        <v>358</v>
      </c>
      <c r="G9461" t="str">
        <f>VLOOKUP(F9461, Themes!$A$1:$C$51, 2, FALSE )</f>
        <v>Workplace Happenings</v>
      </c>
      <c r="H9461" t="str">
        <f>VLOOKUP(F9461, Themes!$A$1:$C$51, 3, FALSE )</f>
        <v>Dunder Mifflin Operations &amp; Activities</v>
      </c>
      <c r="I9461">
        <v>0.78200000000000003</v>
      </c>
      <c r="J9461">
        <v>1.7999999999999999E-2</v>
      </c>
      <c r="K9461">
        <v>0.91200000000000003</v>
      </c>
      <c r="L9461">
        <v>7.0000000000000007E-2</v>
      </c>
    </row>
    <row r="9462" spans="1:12" x14ac:dyDescent="0.35">
      <c r="A9462" t="s">
        <v>10</v>
      </c>
      <c r="B9462" t="s">
        <v>18689</v>
      </c>
      <c r="C9462" t="s">
        <v>18690</v>
      </c>
      <c r="D9462">
        <v>5</v>
      </c>
      <c r="E9462">
        <v>20</v>
      </c>
      <c r="F9462" t="s">
        <v>91</v>
      </c>
      <c r="G9462" t="str">
        <f>VLOOKUP(F9462, Themes!$A$1:$C$51, 2, FALSE )</f>
        <v>Phylllis &amp; Angela Activities</v>
      </c>
      <c r="H9462" t="str">
        <f>VLOOKUP(F9462, Themes!$A$1:$C$51, 3, FALSE )</f>
        <v>Character's Activities</v>
      </c>
      <c r="I9462">
        <v>0.73509999999999998</v>
      </c>
      <c r="J9462">
        <v>4.7E-2</v>
      </c>
      <c r="K9462">
        <v>0.79400000000000004</v>
      </c>
      <c r="L9462">
        <v>0.159</v>
      </c>
    </row>
    <row r="9463" spans="1:12" x14ac:dyDescent="0.35">
      <c r="A9463" t="s">
        <v>10</v>
      </c>
      <c r="B9463" t="s">
        <v>18691</v>
      </c>
      <c r="C9463" t="s">
        <v>18692</v>
      </c>
      <c r="D9463">
        <v>5</v>
      </c>
      <c r="E9463">
        <v>20</v>
      </c>
      <c r="F9463" t="s">
        <v>325</v>
      </c>
      <c r="G9463" t="str">
        <f>VLOOKUP(F9463, Themes!$A$1:$C$51, 2, FALSE )</f>
        <v>Gender Roles</v>
      </c>
      <c r="H9463" t="str">
        <f>VLOOKUP(F9463, Themes!$A$1:$C$51, 3, FALSE )</f>
        <v>Social Issues &amp; Miscellaneous</v>
      </c>
      <c r="I9463">
        <v>-0.45879999999999999</v>
      </c>
      <c r="J9463">
        <v>9.8000000000000004E-2</v>
      </c>
      <c r="K9463">
        <v>0.86199999999999999</v>
      </c>
      <c r="L9463">
        <v>0.04</v>
      </c>
    </row>
    <row r="9464" spans="1:12" x14ac:dyDescent="0.35">
      <c r="A9464" t="s">
        <v>58</v>
      </c>
      <c r="B9464" t="s">
        <v>18693</v>
      </c>
      <c r="C9464" t="s">
        <v>6619</v>
      </c>
      <c r="D9464">
        <v>5</v>
      </c>
      <c r="E9464">
        <v>20</v>
      </c>
      <c r="F9464" t="s">
        <v>226</v>
      </c>
      <c r="G9464" t="str">
        <f>VLOOKUP(F9464, Themes!$A$1:$C$51, 2, FALSE )</f>
        <v>Focusing at Work</v>
      </c>
      <c r="H9464" t="str">
        <f>VLOOKUP(F9464, Themes!$A$1:$C$51, 3, FALSE )</f>
        <v>Dunder Mifflin Operations &amp; Activities</v>
      </c>
      <c r="I9464">
        <v>0</v>
      </c>
      <c r="J9464">
        <v>0</v>
      </c>
      <c r="K9464">
        <v>1</v>
      </c>
      <c r="L9464">
        <v>0</v>
      </c>
    </row>
    <row r="9465" spans="1:12" x14ac:dyDescent="0.35">
      <c r="A9465" t="s">
        <v>10</v>
      </c>
      <c r="B9465" t="s">
        <v>18694</v>
      </c>
      <c r="C9465" t="s">
        <v>18695</v>
      </c>
      <c r="D9465">
        <v>5</v>
      </c>
      <c r="E9465">
        <v>20</v>
      </c>
      <c r="F9465" t="s">
        <v>202</v>
      </c>
      <c r="G9465" t="str">
        <f>VLOOKUP(F9465, Themes!$A$1:$C$51, 2, FALSE )</f>
        <v>Stanley's Activities</v>
      </c>
      <c r="H9465" t="str">
        <f>VLOOKUP(F9465, Themes!$A$1:$C$51, 3, FALSE )</f>
        <v>Character's Activities</v>
      </c>
      <c r="I9465">
        <v>0</v>
      </c>
      <c r="J9465">
        <v>0</v>
      </c>
      <c r="K9465">
        <v>1</v>
      </c>
      <c r="L9465">
        <v>0</v>
      </c>
    </row>
    <row r="9466" spans="1:12" x14ac:dyDescent="0.35">
      <c r="A9466" t="s">
        <v>10</v>
      </c>
      <c r="B9466" t="s">
        <v>18696</v>
      </c>
      <c r="C9466" t="s">
        <v>22</v>
      </c>
      <c r="D9466">
        <v>5</v>
      </c>
      <c r="E9466">
        <v>20</v>
      </c>
      <c r="F9466" t="s">
        <v>23</v>
      </c>
      <c r="G9466" t="str">
        <f>VLOOKUP(F9466, Themes!$A$1:$C$51, 2, FALSE )</f>
        <v>Pam's Activities</v>
      </c>
      <c r="H9466" t="str">
        <f>VLOOKUP(F9466, Themes!$A$1:$C$51, 3, FALSE )</f>
        <v>Character's Activities</v>
      </c>
      <c r="I9466">
        <v>0.79059999999999997</v>
      </c>
      <c r="J9466">
        <v>0</v>
      </c>
      <c r="K9466">
        <v>0.2</v>
      </c>
      <c r="L9466">
        <v>0.8</v>
      </c>
    </row>
    <row r="9467" spans="1:12" x14ac:dyDescent="0.35">
      <c r="A9467" t="s">
        <v>10</v>
      </c>
      <c r="B9467" t="s">
        <v>18697</v>
      </c>
      <c r="C9467" t="s">
        <v>18698</v>
      </c>
      <c r="D9467">
        <v>5</v>
      </c>
      <c r="E9467">
        <v>20</v>
      </c>
      <c r="F9467" t="s">
        <v>265</v>
      </c>
      <c r="G9467" t="str">
        <f>VLOOKUP(F9467, Themes!$A$1:$C$51, 2, FALSE )</f>
        <v>Michael's Behaviours</v>
      </c>
      <c r="H9467" t="str">
        <f>VLOOKUP(F9467, Themes!$A$1:$C$51, 3, FALSE )</f>
        <v>Character's Activities</v>
      </c>
      <c r="I9467">
        <v>0.47670000000000001</v>
      </c>
      <c r="J9467">
        <v>0</v>
      </c>
      <c r="K9467">
        <v>0.876</v>
      </c>
      <c r="L9467">
        <v>0.124</v>
      </c>
    </row>
    <row r="9468" spans="1:12" x14ac:dyDescent="0.35">
      <c r="A9468" t="s">
        <v>10</v>
      </c>
      <c r="B9468" t="s">
        <v>18699</v>
      </c>
      <c r="C9468" t="s">
        <v>18700</v>
      </c>
      <c r="D9468">
        <v>5</v>
      </c>
      <c r="E9468">
        <v>20</v>
      </c>
      <c r="F9468" t="s">
        <v>265</v>
      </c>
      <c r="G9468" t="str">
        <f>VLOOKUP(F9468, Themes!$A$1:$C$51, 2, FALSE )</f>
        <v>Michael's Behaviours</v>
      </c>
      <c r="H9468" t="str">
        <f>VLOOKUP(F9468, Themes!$A$1:$C$51, 3, FALSE )</f>
        <v>Character's Activities</v>
      </c>
      <c r="I9468">
        <v>-0.50570000000000004</v>
      </c>
      <c r="J9468">
        <v>5.1999999999999998E-2</v>
      </c>
      <c r="K9468">
        <v>0.94799999999999995</v>
      </c>
      <c r="L9468">
        <v>0</v>
      </c>
    </row>
    <row r="9469" spans="1:12" x14ac:dyDescent="0.35">
      <c r="A9469" t="s">
        <v>10</v>
      </c>
      <c r="B9469" t="s">
        <v>18701</v>
      </c>
      <c r="C9469" t="s">
        <v>18702</v>
      </c>
      <c r="D9469">
        <v>5</v>
      </c>
      <c r="E9469">
        <v>21</v>
      </c>
      <c r="F9469" t="s">
        <v>112</v>
      </c>
      <c r="G9469" t="str">
        <f>VLOOKUP(F9469, Themes!$A$1:$C$51, 2, FALSE )</f>
        <v>Driving</v>
      </c>
      <c r="H9469" t="str">
        <f>VLOOKUP(F9469, Themes!$A$1:$C$51, 3, FALSE )</f>
        <v>Transportation &amp; Life Outside Dunder Mifflin</v>
      </c>
      <c r="I9469">
        <v>0.1862</v>
      </c>
      <c r="J9469">
        <v>0.12</v>
      </c>
      <c r="K9469">
        <v>0.73099999999999998</v>
      </c>
      <c r="L9469">
        <v>0.15</v>
      </c>
    </row>
    <row r="9470" spans="1:12" x14ac:dyDescent="0.35">
      <c r="A9470" t="s">
        <v>10</v>
      </c>
      <c r="B9470" t="s">
        <v>18703</v>
      </c>
      <c r="C9470" t="s">
        <v>18704</v>
      </c>
      <c r="D9470">
        <v>5</v>
      </c>
      <c r="E9470">
        <v>21</v>
      </c>
      <c r="F9470" t="s">
        <v>265</v>
      </c>
      <c r="G9470" t="str">
        <f>VLOOKUP(F9470, Themes!$A$1:$C$51, 2, FALSE )</f>
        <v>Michael's Behaviours</v>
      </c>
      <c r="H9470" t="str">
        <f>VLOOKUP(F9470, Themes!$A$1:$C$51, 3, FALSE )</f>
        <v>Character's Activities</v>
      </c>
      <c r="I9470">
        <v>0.5696</v>
      </c>
      <c r="J9470">
        <v>9.6000000000000002E-2</v>
      </c>
      <c r="K9470">
        <v>0.72</v>
      </c>
      <c r="L9470">
        <v>0.184</v>
      </c>
    </row>
    <row r="9471" spans="1:12" x14ac:dyDescent="0.35">
      <c r="A9471" t="s">
        <v>14</v>
      </c>
      <c r="B9471" t="s">
        <v>18705</v>
      </c>
      <c r="C9471" t="s">
        <v>18706</v>
      </c>
      <c r="D9471">
        <v>5</v>
      </c>
      <c r="E9471">
        <v>21</v>
      </c>
      <c r="F9471" t="s">
        <v>238</v>
      </c>
      <c r="G9471" t="str">
        <f>VLOOKUP(F9471, Themes!$A$1:$C$51, 2, FALSE )</f>
        <v>Communication &amp; Problem Solving</v>
      </c>
      <c r="H9471" t="str">
        <f>VLOOKUP(F9471, Themes!$A$1:$C$51, 3, FALSE )</f>
        <v>Dunder Mifflin Politics</v>
      </c>
      <c r="I9471">
        <v>0</v>
      </c>
      <c r="J9471">
        <v>0</v>
      </c>
      <c r="K9471">
        <v>1</v>
      </c>
      <c r="L9471">
        <v>0</v>
      </c>
    </row>
    <row r="9472" spans="1:12" x14ac:dyDescent="0.35">
      <c r="A9472" t="s">
        <v>14</v>
      </c>
      <c r="B9472" t="s">
        <v>18707</v>
      </c>
      <c r="C9472" t="s">
        <v>18708</v>
      </c>
      <c r="D9472">
        <v>5</v>
      </c>
      <c r="E9472">
        <v>21</v>
      </c>
      <c r="F9472" t="s">
        <v>540</v>
      </c>
      <c r="G9472" t="str">
        <f>VLOOKUP(F9472, Themes!$A$1:$C$51, 2, FALSE )</f>
        <v>Romantic Feelings</v>
      </c>
      <c r="H9472" t="str">
        <f>VLOOKUP(F9472, Themes!$A$1:$C$51, 3, FALSE )</f>
        <v>Love, Sex, &amp; Relationships</v>
      </c>
      <c r="I9472">
        <v>0.43180000000000002</v>
      </c>
      <c r="J9472">
        <v>0</v>
      </c>
      <c r="K9472">
        <v>0.93200000000000005</v>
      </c>
      <c r="L9472">
        <v>6.8000000000000005E-2</v>
      </c>
    </row>
    <row r="9473" spans="1:12" x14ac:dyDescent="0.35">
      <c r="A9473" t="s">
        <v>10</v>
      </c>
      <c r="B9473" t="s">
        <v>18709</v>
      </c>
      <c r="C9473" t="s">
        <v>18710</v>
      </c>
      <c r="D9473">
        <v>5</v>
      </c>
      <c r="E9473">
        <v>21</v>
      </c>
      <c r="F9473" t="s">
        <v>276</v>
      </c>
      <c r="G9473" t="str">
        <f>VLOOKUP(F9473, Themes!$A$1:$C$51, 2, FALSE )</f>
        <v>Workplace Happenings</v>
      </c>
      <c r="H9473" t="str">
        <f>VLOOKUP(F9473, Themes!$A$1:$C$51, 3, FALSE )</f>
        <v>Dunder Mifflin Operations &amp; Activities</v>
      </c>
      <c r="I9473">
        <v>0.63690000000000002</v>
      </c>
      <c r="J9473">
        <v>0</v>
      </c>
      <c r="K9473">
        <v>0.85099999999999998</v>
      </c>
      <c r="L9473">
        <v>0.14899999999999999</v>
      </c>
    </row>
    <row r="9474" spans="1:12" x14ac:dyDescent="0.35">
      <c r="A9474" t="s">
        <v>10</v>
      </c>
      <c r="B9474" t="s">
        <v>18711</v>
      </c>
      <c r="C9474" t="s">
        <v>18712</v>
      </c>
      <c r="D9474">
        <v>5</v>
      </c>
      <c r="E9474">
        <v>21</v>
      </c>
      <c r="F9474" t="s">
        <v>94</v>
      </c>
      <c r="G9474" t="str">
        <f>VLOOKUP(F9474, Themes!$A$1:$C$51, 2, FALSE )</f>
        <v>Self Care Behaviours</v>
      </c>
      <c r="H9474" t="str">
        <f>VLOOKUP(F9474, Themes!$A$1:$C$51, 3, FALSE )</f>
        <v>Health &amp; Wellbeing</v>
      </c>
      <c r="I9474">
        <v>0.44040000000000001</v>
      </c>
      <c r="J9474">
        <v>0</v>
      </c>
      <c r="K9474">
        <v>0.79100000000000004</v>
      </c>
      <c r="L9474">
        <v>0.20899999999999999</v>
      </c>
    </row>
    <row r="9475" spans="1:12" x14ac:dyDescent="0.35">
      <c r="A9475" t="s">
        <v>10</v>
      </c>
      <c r="B9475" t="s">
        <v>18713</v>
      </c>
      <c r="C9475" t="s">
        <v>18714</v>
      </c>
      <c r="D9475">
        <v>5</v>
      </c>
      <c r="E9475">
        <v>21</v>
      </c>
      <c r="F9475" t="s">
        <v>247</v>
      </c>
      <c r="G9475" t="str">
        <f>VLOOKUP(F9475, Themes!$A$1:$C$51, 2, FALSE )</f>
        <v>Closing deals</v>
      </c>
      <c r="H9475" t="str">
        <f>VLOOKUP(F9475, Themes!$A$1:$C$51, 3, FALSE )</f>
        <v>Dunder Mifflin Operations &amp; Activities</v>
      </c>
      <c r="I9475">
        <v>0.25</v>
      </c>
      <c r="J9475">
        <v>0</v>
      </c>
      <c r="K9475">
        <v>0.96799999999999997</v>
      </c>
      <c r="L9475">
        <v>3.2000000000000001E-2</v>
      </c>
    </row>
    <row r="9476" spans="1:12" x14ac:dyDescent="0.35">
      <c r="A9476" t="s">
        <v>10</v>
      </c>
      <c r="B9476" t="s">
        <v>18715</v>
      </c>
      <c r="C9476" t="s">
        <v>18716</v>
      </c>
      <c r="D9476">
        <v>5</v>
      </c>
      <c r="E9476">
        <v>21</v>
      </c>
      <c r="F9476" t="s">
        <v>20</v>
      </c>
      <c r="G9476" t="str">
        <f>VLOOKUP(F9476, Themes!$A$1:$C$51, 2, FALSE )</f>
        <v>Dunder Mifflin Products</v>
      </c>
      <c r="H9476" t="str">
        <f>VLOOKUP(F9476, Themes!$A$1:$C$51, 3, FALSE )</f>
        <v>Dunder Mifflin Operations &amp; Activities</v>
      </c>
      <c r="I9476">
        <v>0.69079999999999997</v>
      </c>
      <c r="J9476">
        <v>0</v>
      </c>
      <c r="K9476">
        <v>0.84</v>
      </c>
      <c r="L9476">
        <v>0.16</v>
      </c>
    </row>
    <row r="9477" spans="1:12" x14ac:dyDescent="0.35">
      <c r="A9477" t="s">
        <v>58</v>
      </c>
      <c r="B9477" t="s">
        <v>18717</v>
      </c>
      <c r="C9477" t="s">
        <v>18718</v>
      </c>
      <c r="D9477">
        <v>5</v>
      </c>
      <c r="E9477">
        <v>21</v>
      </c>
      <c r="F9477" t="s">
        <v>109</v>
      </c>
      <c r="G9477" t="str">
        <f>VLOOKUP(F9477, Themes!$A$1:$C$51, 2, FALSE )</f>
        <v>Job Perks</v>
      </c>
      <c r="H9477" t="str">
        <f>VLOOKUP(F9477, Themes!$A$1:$C$51, 3, FALSE )</f>
        <v>Dunder Mifflin Operations &amp; Activities</v>
      </c>
      <c r="I9477">
        <v>-0.1779</v>
      </c>
      <c r="J9477">
        <v>7.3999999999999996E-2</v>
      </c>
      <c r="K9477">
        <v>0.84699999999999998</v>
      </c>
      <c r="L9477">
        <v>7.9000000000000001E-2</v>
      </c>
    </row>
    <row r="9478" spans="1:12" x14ac:dyDescent="0.35">
      <c r="A9478" t="s">
        <v>41</v>
      </c>
      <c r="B9478" t="s">
        <v>18719</v>
      </c>
      <c r="C9478" t="s">
        <v>18720</v>
      </c>
      <c r="D9478">
        <v>5</v>
      </c>
      <c r="E9478">
        <v>21</v>
      </c>
      <c r="F9478" t="s">
        <v>247</v>
      </c>
      <c r="G9478" t="str">
        <f>VLOOKUP(F9478, Themes!$A$1:$C$51, 2, FALSE )</f>
        <v>Closing deals</v>
      </c>
      <c r="H9478" t="str">
        <f>VLOOKUP(F9478, Themes!$A$1:$C$51, 3, FALSE )</f>
        <v>Dunder Mifflin Operations &amp; Activities</v>
      </c>
      <c r="I9478">
        <v>-0.37159999999999999</v>
      </c>
      <c r="J9478">
        <v>0.11799999999999999</v>
      </c>
      <c r="K9478">
        <v>0.88200000000000001</v>
      </c>
      <c r="L9478">
        <v>0</v>
      </c>
    </row>
    <row r="9479" spans="1:12" x14ac:dyDescent="0.35">
      <c r="A9479" t="s">
        <v>41</v>
      </c>
      <c r="B9479" t="s">
        <v>18721</v>
      </c>
      <c r="C9479" t="s">
        <v>18722</v>
      </c>
      <c r="D9479">
        <v>5</v>
      </c>
      <c r="E9479">
        <v>21</v>
      </c>
      <c r="F9479" t="s">
        <v>186</v>
      </c>
      <c r="G9479" t="str">
        <f>VLOOKUP(F9479, Themes!$A$1:$C$51, 2, FALSE )</f>
        <v>Food and Eating Habits</v>
      </c>
      <c r="H9479" t="str">
        <f>VLOOKUP(F9479, Themes!$A$1:$C$51, 3, FALSE )</f>
        <v>Socialization at Dunder Mifflin</v>
      </c>
      <c r="I9479">
        <v>-0.59699999999999998</v>
      </c>
      <c r="J9479">
        <v>0.193</v>
      </c>
      <c r="K9479">
        <v>0.70799999999999996</v>
      </c>
      <c r="L9479">
        <v>9.8000000000000004E-2</v>
      </c>
    </row>
    <row r="9480" spans="1:12" x14ac:dyDescent="0.35">
      <c r="A9480" t="s">
        <v>10</v>
      </c>
      <c r="B9480" t="s">
        <v>18723</v>
      </c>
      <c r="C9480" t="s">
        <v>18724</v>
      </c>
      <c r="D9480">
        <v>5</v>
      </c>
      <c r="E9480">
        <v>21</v>
      </c>
      <c r="F9480" t="s">
        <v>412</v>
      </c>
      <c r="G9480" t="str">
        <f>VLOOKUP(F9480, Themes!$A$1:$C$51, 2, FALSE )</f>
        <v>Fun in the Office</v>
      </c>
      <c r="H9480" t="str">
        <f>VLOOKUP(F9480, Themes!$A$1:$C$51, 3, FALSE )</f>
        <v>Socialization at Dunder Mifflin</v>
      </c>
      <c r="I9480">
        <v>0</v>
      </c>
      <c r="J9480">
        <v>0</v>
      </c>
      <c r="K9480">
        <v>1</v>
      </c>
      <c r="L9480">
        <v>0</v>
      </c>
    </row>
    <row r="9481" spans="1:12" x14ac:dyDescent="0.35">
      <c r="A9481" t="s">
        <v>14</v>
      </c>
      <c r="B9481" t="s">
        <v>18725</v>
      </c>
      <c r="C9481" t="s">
        <v>18726</v>
      </c>
      <c r="D9481">
        <v>5</v>
      </c>
      <c r="E9481">
        <v>21</v>
      </c>
      <c r="F9481" t="s">
        <v>17</v>
      </c>
      <c r="G9481" t="str">
        <f>VLOOKUP(F9481, Themes!$A$1:$C$51, 2, FALSE )</f>
        <v>Doors &amp; Elevators</v>
      </c>
      <c r="H9481" t="str">
        <f>VLOOKUP(F9481, Themes!$A$1:$C$51, 3, FALSE )</f>
        <v>Dunder Mifflin Operations &amp; Activities</v>
      </c>
      <c r="I9481">
        <v>0.43290000000000001</v>
      </c>
      <c r="J9481">
        <v>7.0000000000000007E-2</v>
      </c>
      <c r="K9481">
        <v>0.753</v>
      </c>
      <c r="L9481">
        <v>0.17699999999999999</v>
      </c>
    </row>
    <row r="9482" spans="1:12" x14ac:dyDescent="0.35">
      <c r="A9482" t="s">
        <v>41</v>
      </c>
      <c r="B9482" t="s">
        <v>18727</v>
      </c>
      <c r="C9482" t="s">
        <v>18728</v>
      </c>
      <c r="D9482">
        <v>5</v>
      </c>
      <c r="E9482">
        <v>21</v>
      </c>
      <c r="F9482" t="s">
        <v>73</v>
      </c>
      <c r="G9482" t="str">
        <f>VLOOKUP(F9482, Themes!$A$1:$C$51, 2, FALSE )</f>
        <v>Meetings</v>
      </c>
      <c r="H9482" t="str">
        <f>VLOOKUP(F9482, Themes!$A$1:$C$51, 3, FALSE )</f>
        <v>Dunder Mifflin Operations &amp; Activities</v>
      </c>
      <c r="I9482">
        <v>-0.31819999999999998</v>
      </c>
      <c r="J9482">
        <v>0.247</v>
      </c>
      <c r="K9482">
        <v>0.753</v>
      </c>
      <c r="L9482">
        <v>0</v>
      </c>
    </row>
    <row r="9483" spans="1:12" x14ac:dyDescent="0.35">
      <c r="A9483" t="s">
        <v>41</v>
      </c>
      <c r="B9483" t="s">
        <v>18729</v>
      </c>
      <c r="C9483" t="s">
        <v>18730</v>
      </c>
      <c r="D9483">
        <v>5</v>
      </c>
      <c r="E9483">
        <v>21</v>
      </c>
      <c r="F9483" t="s">
        <v>40</v>
      </c>
      <c r="G9483" t="str">
        <f>VLOOKUP(F9483, Themes!$A$1:$C$51, 2, FALSE )</f>
        <v>Items in Dunder Mifflin</v>
      </c>
      <c r="H9483" t="str">
        <f>VLOOKUP(F9483, Themes!$A$1:$C$51, 3, FALSE )</f>
        <v>Dunder Mifflin Operations &amp; Activities</v>
      </c>
      <c r="I9483">
        <v>-0.65969999999999995</v>
      </c>
      <c r="J9483">
        <v>0.22700000000000001</v>
      </c>
      <c r="K9483">
        <v>0.77300000000000002</v>
      </c>
      <c r="L9483">
        <v>0</v>
      </c>
    </row>
    <row r="9484" spans="1:12" x14ac:dyDescent="0.35">
      <c r="A9484" t="s">
        <v>41</v>
      </c>
      <c r="B9484" t="s">
        <v>18731</v>
      </c>
      <c r="C9484" t="s">
        <v>18732</v>
      </c>
      <c r="D9484">
        <v>5</v>
      </c>
      <c r="E9484">
        <v>21</v>
      </c>
      <c r="F9484" t="s">
        <v>276</v>
      </c>
      <c r="G9484" t="str">
        <f>VLOOKUP(F9484, Themes!$A$1:$C$51, 2, FALSE )</f>
        <v>Workplace Happenings</v>
      </c>
      <c r="H9484" t="str">
        <f>VLOOKUP(F9484, Themes!$A$1:$C$51, 3, FALSE )</f>
        <v>Dunder Mifflin Operations &amp; Activities</v>
      </c>
      <c r="I9484">
        <v>0</v>
      </c>
      <c r="J9484">
        <v>0</v>
      </c>
      <c r="K9484">
        <v>1</v>
      </c>
      <c r="L9484">
        <v>0</v>
      </c>
    </row>
    <row r="9485" spans="1:12" x14ac:dyDescent="0.35">
      <c r="A9485" t="s">
        <v>41</v>
      </c>
      <c r="B9485" t="s">
        <v>18733</v>
      </c>
      <c r="C9485" t="s">
        <v>18734</v>
      </c>
      <c r="D9485">
        <v>5</v>
      </c>
      <c r="E9485">
        <v>21</v>
      </c>
      <c r="F9485" t="s">
        <v>85</v>
      </c>
      <c r="G9485" t="str">
        <f>VLOOKUP(F9485, Themes!$A$1:$C$51, 2, FALSE )</f>
        <v>Leaving the Office</v>
      </c>
      <c r="H9485" t="str">
        <f>VLOOKUP(F9485, Themes!$A$1:$C$51, 3, FALSE )</f>
        <v>Transportation &amp; Life Outside Dunder Mifflin</v>
      </c>
      <c r="I9485">
        <v>-0.40189999999999998</v>
      </c>
      <c r="J9485">
        <v>0.19400000000000001</v>
      </c>
      <c r="K9485">
        <v>0.69699999999999995</v>
      </c>
      <c r="L9485">
        <v>0.109</v>
      </c>
    </row>
    <row r="9486" spans="1:12" x14ac:dyDescent="0.35">
      <c r="A9486" t="s">
        <v>41</v>
      </c>
      <c r="B9486" t="s">
        <v>18735</v>
      </c>
      <c r="C9486" t="s">
        <v>18736</v>
      </c>
      <c r="D9486">
        <v>5</v>
      </c>
      <c r="E9486">
        <v>21</v>
      </c>
      <c r="F9486" t="s">
        <v>40</v>
      </c>
      <c r="G9486" t="str">
        <f>VLOOKUP(F9486, Themes!$A$1:$C$51, 2, FALSE )</f>
        <v>Items in Dunder Mifflin</v>
      </c>
      <c r="H9486" t="str">
        <f>VLOOKUP(F9486, Themes!$A$1:$C$51, 3, FALSE )</f>
        <v>Dunder Mifflin Operations &amp; Activities</v>
      </c>
      <c r="I9486">
        <v>0</v>
      </c>
      <c r="J9486">
        <v>0</v>
      </c>
      <c r="K9486">
        <v>1</v>
      </c>
      <c r="L9486">
        <v>0</v>
      </c>
    </row>
    <row r="9487" spans="1:12" x14ac:dyDescent="0.35">
      <c r="A9487" t="s">
        <v>41</v>
      </c>
      <c r="B9487" t="s">
        <v>18737</v>
      </c>
      <c r="C9487" t="s">
        <v>18738</v>
      </c>
      <c r="D9487">
        <v>5</v>
      </c>
      <c r="E9487">
        <v>21</v>
      </c>
      <c r="F9487" t="s">
        <v>254</v>
      </c>
      <c r="G9487" t="str">
        <f>VLOOKUP(F9487, Themes!$A$1:$C$51, 2, FALSE )</f>
        <v>Parenting Issues</v>
      </c>
      <c r="H9487" t="str">
        <f>VLOOKUP(F9487, Themes!$A$1:$C$51, 3, FALSE )</f>
        <v>Family</v>
      </c>
      <c r="I9487">
        <v>0</v>
      </c>
      <c r="J9487">
        <v>0</v>
      </c>
      <c r="K9487">
        <v>1</v>
      </c>
      <c r="L9487">
        <v>0</v>
      </c>
    </row>
    <row r="9488" spans="1:12" x14ac:dyDescent="0.35">
      <c r="A9488" t="s">
        <v>41</v>
      </c>
      <c r="B9488" t="s">
        <v>18739</v>
      </c>
      <c r="C9488" t="s">
        <v>18740</v>
      </c>
      <c r="D9488">
        <v>5</v>
      </c>
      <c r="E9488">
        <v>21</v>
      </c>
      <c r="F9488" t="s">
        <v>150</v>
      </c>
      <c r="G9488" t="str">
        <f>VLOOKUP(F9488, Themes!$A$1:$C$51, 2, FALSE )</f>
        <v>Parenting Issues</v>
      </c>
      <c r="H9488" t="str">
        <f>VLOOKUP(F9488, Themes!$A$1:$C$51, 3, FALSE )</f>
        <v>Family</v>
      </c>
      <c r="I9488">
        <v>0.31819999999999998</v>
      </c>
      <c r="J9488">
        <v>0</v>
      </c>
      <c r="K9488">
        <v>0.54800000000000004</v>
      </c>
      <c r="L9488">
        <v>0.45200000000000001</v>
      </c>
    </row>
    <row r="9489" spans="1:12" x14ac:dyDescent="0.35">
      <c r="A9489" t="s">
        <v>10</v>
      </c>
      <c r="B9489" t="s">
        <v>18741</v>
      </c>
      <c r="C9489" t="s">
        <v>18742</v>
      </c>
      <c r="D9489">
        <v>5</v>
      </c>
      <c r="E9489">
        <v>21</v>
      </c>
      <c r="F9489" t="s">
        <v>97</v>
      </c>
      <c r="G9489" t="str">
        <f>VLOOKUP(F9489, Themes!$A$1:$C$51, 2, FALSE )</f>
        <v>Ryan's Activities</v>
      </c>
      <c r="H9489" t="str">
        <f>VLOOKUP(F9489, Themes!$A$1:$C$51, 3, FALSE )</f>
        <v>Character's Activities</v>
      </c>
      <c r="I9489">
        <v>0</v>
      </c>
      <c r="J9489">
        <v>0</v>
      </c>
      <c r="K9489">
        <v>1</v>
      </c>
      <c r="L9489">
        <v>0</v>
      </c>
    </row>
    <row r="9490" spans="1:12" x14ac:dyDescent="0.35">
      <c r="A9490" t="s">
        <v>58</v>
      </c>
      <c r="B9490" t="s">
        <v>18743</v>
      </c>
      <c r="C9490" t="s">
        <v>18744</v>
      </c>
      <c r="D9490">
        <v>5</v>
      </c>
      <c r="E9490">
        <v>21</v>
      </c>
      <c r="F9490" t="s">
        <v>17</v>
      </c>
      <c r="G9490" t="str">
        <f>VLOOKUP(F9490, Themes!$A$1:$C$51, 2, FALSE )</f>
        <v>Doors &amp; Elevators</v>
      </c>
      <c r="H9490" t="str">
        <f>VLOOKUP(F9490, Themes!$A$1:$C$51, 3, FALSE )</f>
        <v>Dunder Mifflin Operations &amp; Activities</v>
      </c>
      <c r="I9490">
        <v>0.44040000000000001</v>
      </c>
      <c r="J9490">
        <v>0</v>
      </c>
      <c r="K9490">
        <v>0.85399999999999998</v>
      </c>
      <c r="L9490">
        <v>0.14599999999999999</v>
      </c>
    </row>
    <row r="9491" spans="1:12" x14ac:dyDescent="0.35">
      <c r="A9491" t="s">
        <v>58</v>
      </c>
      <c r="B9491" t="s">
        <v>18745</v>
      </c>
      <c r="C9491" t="s">
        <v>18746</v>
      </c>
      <c r="D9491">
        <v>5</v>
      </c>
      <c r="E9491">
        <v>21</v>
      </c>
      <c r="F9491" t="s">
        <v>226</v>
      </c>
      <c r="G9491" t="str">
        <f>VLOOKUP(F9491, Themes!$A$1:$C$51, 2, FALSE )</f>
        <v>Focusing at Work</v>
      </c>
      <c r="H9491" t="str">
        <f>VLOOKUP(F9491, Themes!$A$1:$C$51, 3, FALSE )</f>
        <v>Dunder Mifflin Operations &amp; Activities</v>
      </c>
      <c r="I9491">
        <v>0.57189999999999996</v>
      </c>
      <c r="J9491">
        <v>9.9000000000000005E-2</v>
      </c>
      <c r="K9491">
        <v>0.58499999999999996</v>
      </c>
      <c r="L9491">
        <v>0.316</v>
      </c>
    </row>
    <row r="9492" spans="1:12" x14ac:dyDescent="0.35">
      <c r="A9492" t="s">
        <v>10</v>
      </c>
      <c r="B9492" t="s">
        <v>18747</v>
      </c>
      <c r="C9492" t="s">
        <v>18748</v>
      </c>
      <c r="D9492">
        <v>5</v>
      </c>
      <c r="E9492">
        <v>21</v>
      </c>
      <c r="F9492" t="s">
        <v>67</v>
      </c>
      <c r="G9492" t="str">
        <f>VLOOKUP(F9492, Themes!$A$1:$C$51, 2, FALSE )</f>
        <v>Initiatives &amp; Operations at Dunder Mifflin</v>
      </c>
      <c r="H9492" t="str">
        <f>VLOOKUP(F9492, Themes!$A$1:$C$51, 3, FALSE )</f>
        <v>Dunder Mifflin Operations &amp; Activities</v>
      </c>
      <c r="I9492">
        <v>0</v>
      </c>
      <c r="J9492">
        <v>0</v>
      </c>
      <c r="K9492">
        <v>1</v>
      </c>
      <c r="L9492">
        <v>0</v>
      </c>
    </row>
    <row r="9493" spans="1:12" x14ac:dyDescent="0.35">
      <c r="A9493" t="s">
        <v>10</v>
      </c>
      <c r="B9493" t="s">
        <v>18749</v>
      </c>
      <c r="C9493" t="s">
        <v>18750</v>
      </c>
      <c r="D9493">
        <v>5</v>
      </c>
      <c r="E9493">
        <v>21</v>
      </c>
      <c r="F9493" t="s">
        <v>412</v>
      </c>
      <c r="G9493" t="str">
        <f>VLOOKUP(F9493, Themes!$A$1:$C$51, 2, FALSE )</f>
        <v>Fun in the Office</v>
      </c>
      <c r="H9493" t="str">
        <f>VLOOKUP(F9493, Themes!$A$1:$C$51, 3, FALSE )</f>
        <v>Socialization at Dunder Mifflin</v>
      </c>
      <c r="I9493">
        <v>-0.75619999999999998</v>
      </c>
      <c r="J9493">
        <v>0.65100000000000002</v>
      </c>
      <c r="K9493">
        <v>0.34899999999999998</v>
      </c>
      <c r="L9493">
        <v>0</v>
      </c>
    </row>
    <row r="9494" spans="1:12" x14ac:dyDescent="0.35">
      <c r="A9494" t="s">
        <v>58</v>
      </c>
      <c r="B9494" t="s">
        <v>18751</v>
      </c>
      <c r="C9494" t="s">
        <v>18752</v>
      </c>
      <c r="D9494">
        <v>5</v>
      </c>
      <c r="E9494">
        <v>21</v>
      </c>
      <c r="F9494" t="s">
        <v>40</v>
      </c>
      <c r="G9494" t="str">
        <f>VLOOKUP(F9494, Themes!$A$1:$C$51, 2, FALSE )</f>
        <v>Items in Dunder Mifflin</v>
      </c>
      <c r="H9494" t="str">
        <f>VLOOKUP(F9494, Themes!$A$1:$C$51, 3, FALSE )</f>
        <v>Dunder Mifflin Operations &amp; Activities</v>
      </c>
      <c r="I9494">
        <v>0.25609999999999999</v>
      </c>
      <c r="J9494">
        <v>0.11799999999999999</v>
      </c>
      <c r="K9494">
        <v>0.69299999999999995</v>
      </c>
      <c r="L9494">
        <v>0.189</v>
      </c>
    </row>
    <row r="9495" spans="1:12" x14ac:dyDescent="0.35">
      <c r="A9495" t="s">
        <v>58</v>
      </c>
      <c r="B9495" t="s">
        <v>18753</v>
      </c>
      <c r="C9495" t="s">
        <v>18754</v>
      </c>
      <c r="D9495">
        <v>5</v>
      </c>
      <c r="E9495">
        <v>21</v>
      </c>
      <c r="F9495" t="s">
        <v>209</v>
      </c>
      <c r="G9495" t="str">
        <f>VLOOKUP(F9495, Themes!$A$1:$C$51, 2, FALSE )</f>
        <v>Financial Activities</v>
      </c>
      <c r="H9495" t="str">
        <f>VLOOKUP(F9495, Themes!$A$1:$C$51, 3, FALSE )</f>
        <v>Dunder Mifflin Operations &amp; Activities</v>
      </c>
      <c r="I9495">
        <v>0.5423</v>
      </c>
      <c r="J9495">
        <v>0</v>
      </c>
      <c r="K9495">
        <v>0.69</v>
      </c>
      <c r="L9495">
        <v>0.31</v>
      </c>
    </row>
    <row r="9496" spans="1:12" x14ac:dyDescent="0.35">
      <c r="A9496" t="s">
        <v>58</v>
      </c>
      <c r="B9496" t="s">
        <v>18755</v>
      </c>
      <c r="C9496" t="s">
        <v>18756</v>
      </c>
      <c r="D9496">
        <v>5</v>
      </c>
      <c r="E9496">
        <v>21</v>
      </c>
      <c r="F9496" t="s">
        <v>17</v>
      </c>
      <c r="G9496" t="str">
        <f>VLOOKUP(F9496, Themes!$A$1:$C$51, 2, FALSE )</f>
        <v>Doors &amp; Elevators</v>
      </c>
      <c r="H9496" t="str">
        <f>VLOOKUP(F9496, Themes!$A$1:$C$51, 3, FALSE )</f>
        <v>Dunder Mifflin Operations &amp; Activities</v>
      </c>
      <c r="I9496">
        <v>0.43290000000000001</v>
      </c>
      <c r="J9496">
        <v>0</v>
      </c>
      <c r="K9496">
        <v>0.63600000000000001</v>
      </c>
      <c r="L9496">
        <v>0.36399999999999999</v>
      </c>
    </row>
    <row r="9497" spans="1:12" x14ac:dyDescent="0.35">
      <c r="A9497" t="s">
        <v>10</v>
      </c>
      <c r="B9497" t="s">
        <v>18757</v>
      </c>
      <c r="C9497" t="s">
        <v>18758</v>
      </c>
      <c r="D9497">
        <v>5</v>
      </c>
      <c r="E9497">
        <v>21</v>
      </c>
      <c r="F9497" t="s">
        <v>13</v>
      </c>
      <c r="G9497" t="str">
        <f>VLOOKUP(F9497, Themes!$A$1:$C$51, 2, FALSE )</f>
        <v>Jim &amp; Pam Relationship</v>
      </c>
      <c r="H9497" t="str">
        <f>VLOOKUP(F9497, Themes!$A$1:$C$51, 3, FALSE )</f>
        <v>Love, Sex, &amp; Relationships</v>
      </c>
      <c r="I9497">
        <v>-5.21E-2</v>
      </c>
      <c r="J9497">
        <v>0.13700000000000001</v>
      </c>
      <c r="K9497">
        <v>0.76700000000000002</v>
      </c>
      <c r="L9497">
        <v>9.7000000000000003E-2</v>
      </c>
    </row>
    <row r="9498" spans="1:12" x14ac:dyDescent="0.35">
      <c r="A9498" t="s">
        <v>10</v>
      </c>
      <c r="B9498" t="s">
        <v>18759</v>
      </c>
      <c r="C9498" t="s">
        <v>18760</v>
      </c>
      <c r="D9498">
        <v>5</v>
      </c>
      <c r="E9498">
        <v>21</v>
      </c>
      <c r="F9498" t="s">
        <v>73</v>
      </c>
      <c r="G9498" t="str">
        <f>VLOOKUP(F9498, Themes!$A$1:$C$51, 2, FALSE )</f>
        <v>Meetings</v>
      </c>
      <c r="H9498" t="str">
        <f>VLOOKUP(F9498, Themes!$A$1:$C$51, 3, FALSE )</f>
        <v>Dunder Mifflin Operations &amp; Activities</v>
      </c>
      <c r="I9498">
        <v>0.31819999999999998</v>
      </c>
      <c r="J9498">
        <v>0</v>
      </c>
      <c r="K9498">
        <v>0.88100000000000001</v>
      </c>
      <c r="L9498">
        <v>0.11899999999999999</v>
      </c>
    </row>
    <row r="9499" spans="1:12" x14ac:dyDescent="0.35">
      <c r="A9499" t="s">
        <v>58</v>
      </c>
      <c r="B9499" t="s">
        <v>18761</v>
      </c>
      <c r="C9499" t="s">
        <v>18762</v>
      </c>
      <c r="D9499">
        <v>5</v>
      </c>
      <c r="E9499">
        <v>21</v>
      </c>
      <c r="F9499" t="s">
        <v>37</v>
      </c>
      <c r="G9499" t="str">
        <f>VLOOKUP(F9499, Themes!$A$1:$C$51, 2, FALSE )</f>
        <v>Sexual Behaviours &amp; Weddings</v>
      </c>
      <c r="H9499" t="str">
        <f>VLOOKUP(F9499, Themes!$A$1:$C$51, 3, FALSE )</f>
        <v>Love, Sex, &amp; Relationships</v>
      </c>
      <c r="I9499">
        <v>0</v>
      </c>
      <c r="J9499">
        <v>0</v>
      </c>
      <c r="K9499">
        <v>1</v>
      </c>
      <c r="L9499">
        <v>0</v>
      </c>
    </row>
    <row r="9500" spans="1:12" x14ac:dyDescent="0.35">
      <c r="A9500" t="s">
        <v>10</v>
      </c>
      <c r="B9500" t="s">
        <v>18763</v>
      </c>
      <c r="C9500" t="s">
        <v>18764</v>
      </c>
      <c r="D9500">
        <v>5</v>
      </c>
      <c r="E9500">
        <v>21</v>
      </c>
      <c r="F9500" t="s">
        <v>115</v>
      </c>
      <c r="G9500" t="str">
        <f>VLOOKUP(F9500, Themes!$A$1:$C$51, 2, FALSE )</f>
        <v>Baby Making &amp; Schrute Farms</v>
      </c>
      <c r="H9500" t="str">
        <f>VLOOKUP(F9500, Themes!$A$1:$C$51, 3, FALSE )</f>
        <v>Family</v>
      </c>
      <c r="I9500">
        <v>0.85160000000000002</v>
      </c>
      <c r="J9500">
        <v>6.5000000000000002E-2</v>
      </c>
      <c r="K9500">
        <v>0.64700000000000002</v>
      </c>
      <c r="L9500">
        <v>0.28799999999999998</v>
      </c>
    </row>
    <row r="9501" spans="1:12" x14ac:dyDescent="0.35">
      <c r="A9501" t="s">
        <v>41</v>
      </c>
      <c r="B9501" t="s">
        <v>18765</v>
      </c>
      <c r="C9501" t="s">
        <v>18766</v>
      </c>
      <c r="D9501">
        <v>5</v>
      </c>
      <c r="E9501">
        <v>21</v>
      </c>
      <c r="F9501" t="s">
        <v>61</v>
      </c>
      <c r="G9501" t="str">
        <f>VLOOKUP(F9501, Themes!$A$1:$C$51, 2, FALSE )</f>
        <v>Dundies and Watching videos</v>
      </c>
      <c r="H9501" t="str">
        <f>VLOOKUP(F9501, Themes!$A$1:$C$51, 3, FALSE )</f>
        <v>Socialization at Dunder Mifflin</v>
      </c>
      <c r="I9501">
        <v>0</v>
      </c>
      <c r="J9501">
        <v>0</v>
      </c>
      <c r="K9501">
        <v>1</v>
      </c>
      <c r="L9501">
        <v>0</v>
      </c>
    </row>
    <row r="9502" spans="1:12" x14ac:dyDescent="0.35">
      <c r="A9502" t="s">
        <v>41</v>
      </c>
      <c r="B9502" t="s">
        <v>18767</v>
      </c>
      <c r="C9502" t="s">
        <v>18768</v>
      </c>
      <c r="D9502">
        <v>5</v>
      </c>
      <c r="E9502">
        <v>21</v>
      </c>
      <c r="F9502" t="s">
        <v>85</v>
      </c>
      <c r="G9502" t="str">
        <f>VLOOKUP(F9502, Themes!$A$1:$C$51, 2, FALSE )</f>
        <v>Leaving the Office</v>
      </c>
      <c r="H9502" t="str">
        <f>VLOOKUP(F9502, Themes!$A$1:$C$51, 3, FALSE )</f>
        <v>Transportation &amp; Life Outside Dunder Mifflin</v>
      </c>
      <c r="I9502">
        <v>0.45879999999999999</v>
      </c>
      <c r="J9502">
        <v>6.2E-2</v>
      </c>
      <c r="K9502">
        <v>0.72199999999999998</v>
      </c>
      <c r="L9502">
        <v>0.216</v>
      </c>
    </row>
    <row r="9503" spans="1:12" x14ac:dyDescent="0.35">
      <c r="A9503" t="s">
        <v>41</v>
      </c>
      <c r="B9503" t="s">
        <v>18769</v>
      </c>
      <c r="C9503" t="s">
        <v>18770</v>
      </c>
      <c r="D9503">
        <v>5</v>
      </c>
      <c r="E9503">
        <v>21</v>
      </c>
      <c r="F9503" t="s">
        <v>67</v>
      </c>
      <c r="G9503" t="str">
        <f>VLOOKUP(F9503, Themes!$A$1:$C$51, 2, FALSE )</f>
        <v>Initiatives &amp; Operations at Dunder Mifflin</v>
      </c>
      <c r="H9503" t="str">
        <f>VLOOKUP(F9503, Themes!$A$1:$C$51, 3, FALSE )</f>
        <v>Dunder Mifflin Operations &amp; Activities</v>
      </c>
      <c r="I9503">
        <v>0</v>
      </c>
      <c r="J9503">
        <v>0</v>
      </c>
      <c r="K9503">
        <v>1</v>
      </c>
      <c r="L9503">
        <v>0</v>
      </c>
    </row>
    <row r="9504" spans="1:12" x14ac:dyDescent="0.35">
      <c r="A9504" t="s">
        <v>41</v>
      </c>
      <c r="B9504" t="s">
        <v>18771</v>
      </c>
      <c r="C9504" t="s">
        <v>18772</v>
      </c>
      <c r="D9504">
        <v>5</v>
      </c>
      <c r="E9504">
        <v>21</v>
      </c>
      <c r="F9504" t="s">
        <v>475</v>
      </c>
      <c r="G9504" t="str">
        <f>VLOOKUP(F9504, Themes!$A$1:$C$51, 2, FALSE )</f>
        <v>Answering Phones</v>
      </c>
      <c r="H9504" t="str">
        <f>VLOOKUP(F9504, Themes!$A$1:$C$51, 3, FALSE )</f>
        <v>Dunder Mifflin Operations &amp; Activities</v>
      </c>
      <c r="I9504">
        <v>-0.42149999999999999</v>
      </c>
      <c r="J9504">
        <v>0.152</v>
      </c>
      <c r="K9504">
        <v>0.78400000000000003</v>
      </c>
      <c r="L9504">
        <v>6.4000000000000001E-2</v>
      </c>
    </row>
    <row r="9505" spans="1:12" x14ac:dyDescent="0.35">
      <c r="A9505" t="s">
        <v>10</v>
      </c>
      <c r="B9505" t="s">
        <v>18773</v>
      </c>
      <c r="C9505" t="s">
        <v>18774</v>
      </c>
      <c r="D9505">
        <v>5</v>
      </c>
      <c r="E9505">
        <v>21</v>
      </c>
      <c r="F9505" t="s">
        <v>112</v>
      </c>
      <c r="G9505" t="str">
        <f>VLOOKUP(F9505, Themes!$A$1:$C$51, 2, FALSE )</f>
        <v>Driving</v>
      </c>
      <c r="H9505" t="str">
        <f>VLOOKUP(F9505, Themes!$A$1:$C$51, 3, FALSE )</f>
        <v>Transportation &amp; Life Outside Dunder Mifflin</v>
      </c>
      <c r="I9505">
        <v>0</v>
      </c>
      <c r="J9505">
        <v>0</v>
      </c>
      <c r="K9505">
        <v>1</v>
      </c>
      <c r="L9505">
        <v>0</v>
      </c>
    </row>
    <row r="9506" spans="1:12" x14ac:dyDescent="0.35">
      <c r="A9506" t="s">
        <v>10</v>
      </c>
      <c r="B9506" t="s">
        <v>18775</v>
      </c>
      <c r="C9506" t="s">
        <v>18776</v>
      </c>
      <c r="D9506">
        <v>5</v>
      </c>
      <c r="E9506">
        <v>21</v>
      </c>
      <c r="F9506" t="s">
        <v>112</v>
      </c>
      <c r="G9506" t="str">
        <f>VLOOKUP(F9506, Themes!$A$1:$C$51, 2, FALSE )</f>
        <v>Driving</v>
      </c>
      <c r="H9506" t="str">
        <f>VLOOKUP(F9506, Themes!$A$1:$C$51, 3, FALSE )</f>
        <v>Transportation &amp; Life Outside Dunder Mifflin</v>
      </c>
      <c r="I9506">
        <v>0.29599999999999999</v>
      </c>
      <c r="J9506">
        <v>0</v>
      </c>
      <c r="K9506">
        <v>0.90100000000000002</v>
      </c>
      <c r="L9506">
        <v>9.9000000000000005E-2</v>
      </c>
    </row>
    <row r="9507" spans="1:12" x14ac:dyDescent="0.35">
      <c r="A9507" t="s">
        <v>10</v>
      </c>
      <c r="B9507" t="s">
        <v>18777</v>
      </c>
      <c r="C9507" t="s">
        <v>18778</v>
      </c>
      <c r="D9507">
        <v>5</v>
      </c>
      <c r="E9507">
        <v>21</v>
      </c>
      <c r="F9507" t="s">
        <v>112</v>
      </c>
      <c r="G9507" t="str">
        <f>VLOOKUP(F9507, Themes!$A$1:$C$51, 2, FALSE )</f>
        <v>Driving</v>
      </c>
      <c r="H9507" t="str">
        <f>VLOOKUP(F9507, Themes!$A$1:$C$51, 3, FALSE )</f>
        <v>Transportation &amp; Life Outside Dunder Mifflin</v>
      </c>
      <c r="I9507">
        <v>0.46060000000000001</v>
      </c>
      <c r="J9507">
        <v>0</v>
      </c>
      <c r="K9507">
        <v>0.82099999999999995</v>
      </c>
      <c r="L9507">
        <v>0.17899999999999999</v>
      </c>
    </row>
    <row r="9508" spans="1:12" x14ac:dyDescent="0.35">
      <c r="A9508" t="s">
        <v>10</v>
      </c>
      <c r="B9508" t="s">
        <v>18779</v>
      </c>
      <c r="C9508" t="s">
        <v>18780</v>
      </c>
      <c r="D9508">
        <v>5</v>
      </c>
      <c r="E9508">
        <v>21</v>
      </c>
      <c r="F9508" t="s">
        <v>247</v>
      </c>
      <c r="G9508" t="str">
        <f>VLOOKUP(F9508, Themes!$A$1:$C$51, 2, FALSE )</f>
        <v>Closing deals</v>
      </c>
      <c r="H9508" t="str">
        <f>VLOOKUP(F9508, Themes!$A$1:$C$51, 3, FALSE )</f>
        <v>Dunder Mifflin Operations &amp; Activities</v>
      </c>
      <c r="I9508">
        <v>0</v>
      </c>
      <c r="J9508">
        <v>0</v>
      </c>
      <c r="K9508">
        <v>1</v>
      </c>
      <c r="L9508">
        <v>0</v>
      </c>
    </row>
    <row r="9509" spans="1:12" x14ac:dyDescent="0.35">
      <c r="A9509" t="s">
        <v>14</v>
      </c>
      <c r="B9509" t="s">
        <v>18781</v>
      </c>
      <c r="C9509" t="s">
        <v>18782</v>
      </c>
      <c r="D9509">
        <v>5</v>
      </c>
      <c r="E9509">
        <v>21</v>
      </c>
      <c r="F9509" t="s">
        <v>475</v>
      </c>
      <c r="G9509" t="str">
        <f>VLOOKUP(F9509, Themes!$A$1:$C$51, 2, FALSE )</f>
        <v>Answering Phones</v>
      </c>
      <c r="H9509" t="str">
        <f>VLOOKUP(F9509, Themes!$A$1:$C$51, 3, FALSE )</f>
        <v>Dunder Mifflin Operations &amp; Activities</v>
      </c>
      <c r="I9509">
        <v>0</v>
      </c>
      <c r="J9509">
        <v>0</v>
      </c>
      <c r="K9509">
        <v>1</v>
      </c>
      <c r="L9509">
        <v>0</v>
      </c>
    </row>
    <row r="9510" spans="1:12" x14ac:dyDescent="0.35">
      <c r="A9510" t="s">
        <v>14</v>
      </c>
      <c r="B9510" t="s">
        <v>18783</v>
      </c>
      <c r="C9510" t="s">
        <v>18784</v>
      </c>
      <c r="D9510">
        <v>5</v>
      </c>
      <c r="E9510">
        <v>21</v>
      </c>
      <c r="F9510" t="s">
        <v>475</v>
      </c>
      <c r="G9510" t="str">
        <f>VLOOKUP(F9510, Themes!$A$1:$C$51, 2, FALSE )</f>
        <v>Answering Phones</v>
      </c>
      <c r="H9510" t="str">
        <f>VLOOKUP(F9510, Themes!$A$1:$C$51, 3, FALSE )</f>
        <v>Dunder Mifflin Operations &amp; Activities</v>
      </c>
      <c r="I9510">
        <v>0</v>
      </c>
      <c r="J9510">
        <v>0</v>
      </c>
      <c r="K9510">
        <v>1</v>
      </c>
      <c r="L9510">
        <v>0</v>
      </c>
    </row>
    <row r="9511" spans="1:12" x14ac:dyDescent="0.35">
      <c r="A9511" t="s">
        <v>14</v>
      </c>
      <c r="B9511" t="s">
        <v>18785</v>
      </c>
      <c r="C9511" t="s">
        <v>10578</v>
      </c>
      <c r="D9511">
        <v>5</v>
      </c>
      <c r="E9511">
        <v>21</v>
      </c>
      <c r="F9511" t="s">
        <v>31</v>
      </c>
      <c r="G9511" t="str">
        <f>VLOOKUP(F9511, Themes!$A$1:$C$51, 2, FALSE )</f>
        <v>Time Spent</v>
      </c>
      <c r="H9511" t="str">
        <f>VLOOKUP(F9511, Themes!$A$1:$C$51, 3, FALSE )</f>
        <v>Dunder Mifflin Operations &amp; Activities</v>
      </c>
      <c r="I9511">
        <v>0.36120000000000002</v>
      </c>
      <c r="J9511">
        <v>0</v>
      </c>
      <c r="K9511">
        <v>0.73699999999999999</v>
      </c>
      <c r="L9511">
        <v>0.26300000000000001</v>
      </c>
    </row>
    <row r="9512" spans="1:12" x14ac:dyDescent="0.35">
      <c r="A9512" t="s">
        <v>10</v>
      </c>
      <c r="B9512" t="s">
        <v>18786</v>
      </c>
      <c r="C9512" t="s">
        <v>18787</v>
      </c>
      <c r="D9512">
        <v>5</v>
      </c>
      <c r="E9512">
        <v>21</v>
      </c>
      <c r="F9512" t="s">
        <v>226</v>
      </c>
      <c r="G9512" t="str">
        <f>VLOOKUP(F9512, Themes!$A$1:$C$51, 2, FALSE )</f>
        <v>Focusing at Work</v>
      </c>
      <c r="H9512" t="str">
        <f>VLOOKUP(F9512, Themes!$A$1:$C$51, 3, FALSE )</f>
        <v>Dunder Mifflin Operations &amp; Activities</v>
      </c>
      <c r="I9512">
        <v>0.44040000000000001</v>
      </c>
      <c r="J9512">
        <v>0</v>
      </c>
      <c r="K9512">
        <v>0.83799999999999997</v>
      </c>
      <c r="L9512">
        <v>0.16200000000000001</v>
      </c>
    </row>
    <row r="9513" spans="1:12" x14ac:dyDescent="0.35">
      <c r="A9513" t="s">
        <v>10</v>
      </c>
      <c r="B9513" t="s">
        <v>18788</v>
      </c>
      <c r="C9513" t="s">
        <v>18789</v>
      </c>
      <c r="D9513">
        <v>5</v>
      </c>
      <c r="E9513">
        <v>21</v>
      </c>
      <c r="F9513" t="s">
        <v>23</v>
      </c>
      <c r="G9513" t="str">
        <f>VLOOKUP(F9513, Themes!$A$1:$C$51, 2, FALSE )</f>
        <v>Pam's Activities</v>
      </c>
      <c r="H9513" t="str">
        <f>VLOOKUP(F9513, Themes!$A$1:$C$51, 3, FALSE )</f>
        <v>Character's Activities</v>
      </c>
      <c r="I9513">
        <v>0</v>
      </c>
      <c r="J9513">
        <v>0</v>
      </c>
      <c r="K9513">
        <v>1</v>
      </c>
      <c r="L9513">
        <v>0</v>
      </c>
    </row>
    <row r="9514" spans="1:12" x14ac:dyDescent="0.35">
      <c r="A9514" t="s">
        <v>14</v>
      </c>
      <c r="B9514" t="s">
        <v>18790</v>
      </c>
      <c r="C9514" t="s">
        <v>18791</v>
      </c>
      <c r="D9514">
        <v>5</v>
      </c>
      <c r="E9514">
        <v>21</v>
      </c>
      <c r="F9514" t="s">
        <v>73</v>
      </c>
      <c r="G9514" t="str">
        <f>VLOOKUP(F9514, Themes!$A$1:$C$51, 2, FALSE )</f>
        <v>Meetings</v>
      </c>
      <c r="H9514" t="str">
        <f>VLOOKUP(F9514, Themes!$A$1:$C$51, 3, FALSE )</f>
        <v>Dunder Mifflin Operations &amp; Activities</v>
      </c>
      <c r="I9514">
        <v>0</v>
      </c>
      <c r="J9514">
        <v>0</v>
      </c>
      <c r="K9514">
        <v>1</v>
      </c>
      <c r="L9514">
        <v>0</v>
      </c>
    </row>
    <row r="9515" spans="1:12" x14ac:dyDescent="0.35">
      <c r="A9515" t="s">
        <v>14</v>
      </c>
      <c r="B9515" t="s">
        <v>18792</v>
      </c>
      <c r="C9515" t="s">
        <v>18793</v>
      </c>
      <c r="D9515">
        <v>5</v>
      </c>
      <c r="E9515">
        <v>21</v>
      </c>
      <c r="F9515" t="s">
        <v>475</v>
      </c>
      <c r="G9515" t="str">
        <f>VLOOKUP(F9515, Themes!$A$1:$C$51, 2, FALSE )</f>
        <v>Answering Phones</v>
      </c>
      <c r="H9515" t="str">
        <f>VLOOKUP(F9515, Themes!$A$1:$C$51, 3, FALSE )</f>
        <v>Dunder Mifflin Operations &amp; Activities</v>
      </c>
      <c r="I9515">
        <v>0</v>
      </c>
      <c r="J9515">
        <v>0</v>
      </c>
      <c r="K9515">
        <v>1</v>
      </c>
      <c r="L9515">
        <v>0</v>
      </c>
    </row>
    <row r="9516" spans="1:12" x14ac:dyDescent="0.35">
      <c r="A9516" t="s">
        <v>14</v>
      </c>
      <c r="B9516" t="s">
        <v>18794</v>
      </c>
      <c r="C9516" t="s">
        <v>18795</v>
      </c>
      <c r="D9516">
        <v>5</v>
      </c>
      <c r="E9516">
        <v>21</v>
      </c>
      <c r="F9516" t="s">
        <v>475</v>
      </c>
      <c r="G9516" t="str">
        <f>VLOOKUP(F9516, Themes!$A$1:$C$51, 2, FALSE )</f>
        <v>Answering Phones</v>
      </c>
      <c r="H9516" t="str">
        <f>VLOOKUP(F9516, Themes!$A$1:$C$51, 3, FALSE )</f>
        <v>Dunder Mifflin Operations &amp; Activities</v>
      </c>
      <c r="I9516">
        <v>0</v>
      </c>
      <c r="J9516">
        <v>0</v>
      </c>
      <c r="K9516">
        <v>1</v>
      </c>
      <c r="L9516">
        <v>0</v>
      </c>
    </row>
    <row r="9517" spans="1:12" x14ac:dyDescent="0.35">
      <c r="A9517" t="s">
        <v>14</v>
      </c>
      <c r="B9517" t="s">
        <v>18796</v>
      </c>
      <c r="C9517" t="s">
        <v>18797</v>
      </c>
      <c r="D9517">
        <v>5</v>
      </c>
      <c r="E9517">
        <v>21</v>
      </c>
      <c r="F9517" t="s">
        <v>226</v>
      </c>
      <c r="G9517" t="str">
        <f>VLOOKUP(F9517, Themes!$A$1:$C$51, 2, FALSE )</f>
        <v>Focusing at Work</v>
      </c>
      <c r="H9517" t="str">
        <f>VLOOKUP(F9517, Themes!$A$1:$C$51, 3, FALSE )</f>
        <v>Dunder Mifflin Operations &amp; Activities</v>
      </c>
      <c r="I9517">
        <v>-0.29599999999999999</v>
      </c>
      <c r="J9517">
        <v>0.17599999999999999</v>
      </c>
      <c r="K9517">
        <v>0.82399999999999995</v>
      </c>
      <c r="L9517">
        <v>0</v>
      </c>
    </row>
    <row r="9518" spans="1:12" x14ac:dyDescent="0.35">
      <c r="A9518" t="s">
        <v>14</v>
      </c>
      <c r="B9518" t="s">
        <v>18798</v>
      </c>
      <c r="C9518" t="s">
        <v>18799</v>
      </c>
      <c r="D9518">
        <v>5</v>
      </c>
      <c r="E9518">
        <v>21</v>
      </c>
      <c r="F9518" t="s">
        <v>226</v>
      </c>
      <c r="G9518" t="str">
        <f>VLOOKUP(F9518, Themes!$A$1:$C$51, 2, FALSE )</f>
        <v>Focusing at Work</v>
      </c>
      <c r="H9518" t="str">
        <f>VLOOKUP(F9518, Themes!$A$1:$C$51, 3, FALSE )</f>
        <v>Dunder Mifflin Operations &amp; Activities</v>
      </c>
      <c r="I9518">
        <v>7.6200000000000004E-2</v>
      </c>
      <c r="J9518">
        <v>0</v>
      </c>
      <c r="K9518">
        <v>0.86099999999999999</v>
      </c>
      <c r="L9518">
        <v>0.13900000000000001</v>
      </c>
    </row>
    <row r="9519" spans="1:12" x14ac:dyDescent="0.35">
      <c r="A9519" t="s">
        <v>58</v>
      </c>
      <c r="B9519" t="s">
        <v>18800</v>
      </c>
      <c r="C9519" t="s">
        <v>18801</v>
      </c>
      <c r="D9519">
        <v>5</v>
      </c>
      <c r="E9519">
        <v>21</v>
      </c>
      <c r="F9519" t="s">
        <v>226</v>
      </c>
      <c r="G9519" t="str">
        <f>VLOOKUP(F9519, Themes!$A$1:$C$51, 2, FALSE )</f>
        <v>Focusing at Work</v>
      </c>
      <c r="H9519" t="str">
        <f>VLOOKUP(F9519, Themes!$A$1:$C$51, 3, FALSE )</f>
        <v>Dunder Mifflin Operations &amp; Activities</v>
      </c>
      <c r="I9519">
        <v>3.1399999999999997E-2</v>
      </c>
      <c r="J9519">
        <v>0.104</v>
      </c>
      <c r="K9519">
        <v>0.78700000000000003</v>
      </c>
      <c r="L9519">
        <v>0.109</v>
      </c>
    </row>
    <row r="9520" spans="1:12" x14ac:dyDescent="0.35">
      <c r="A9520" t="s">
        <v>58</v>
      </c>
      <c r="B9520" t="s">
        <v>18802</v>
      </c>
      <c r="C9520" t="s">
        <v>18803</v>
      </c>
      <c r="D9520">
        <v>5</v>
      </c>
      <c r="E9520">
        <v>21</v>
      </c>
      <c r="F9520" t="s">
        <v>367</v>
      </c>
      <c r="G9520" t="str">
        <f>VLOOKUP(F9520, Themes!$A$1:$C$51, 2, FALSE )</f>
        <v>Office Praise for Work</v>
      </c>
      <c r="H9520" t="str">
        <f>VLOOKUP(F9520, Themes!$A$1:$C$51, 3, FALSE )</f>
        <v>Character Relationships with Each Other</v>
      </c>
      <c r="I9520">
        <v>0.2732</v>
      </c>
      <c r="J9520">
        <v>0</v>
      </c>
      <c r="K9520">
        <v>0.85099999999999998</v>
      </c>
      <c r="L9520">
        <v>0.14899999999999999</v>
      </c>
    </row>
    <row r="9521" spans="1:12" x14ac:dyDescent="0.35">
      <c r="A9521" t="s">
        <v>58</v>
      </c>
      <c r="B9521" t="s">
        <v>18804</v>
      </c>
      <c r="C9521" t="s">
        <v>18805</v>
      </c>
      <c r="D9521">
        <v>5</v>
      </c>
      <c r="E9521">
        <v>21</v>
      </c>
      <c r="F9521" t="s">
        <v>129</v>
      </c>
      <c r="G9521" t="str">
        <f>VLOOKUP(F9521, Themes!$A$1:$C$51, 2, FALSE )</f>
        <v>Water Cooler Talk</v>
      </c>
      <c r="H9521" t="str">
        <f>VLOOKUP(F9521, Themes!$A$1:$C$51, 3, FALSE )</f>
        <v>Social Issues &amp; Miscellaneous</v>
      </c>
      <c r="I9521">
        <v>0</v>
      </c>
      <c r="J9521">
        <v>0</v>
      </c>
      <c r="K9521">
        <v>1</v>
      </c>
      <c r="L9521">
        <v>0</v>
      </c>
    </row>
    <row r="9522" spans="1:12" x14ac:dyDescent="0.35">
      <c r="A9522" t="s">
        <v>58</v>
      </c>
      <c r="B9522" t="s">
        <v>18806</v>
      </c>
      <c r="C9522" t="s">
        <v>18807</v>
      </c>
      <c r="D9522">
        <v>5</v>
      </c>
      <c r="E9522">
        <v>21</v>
      </c>
      <c r="F9522" t="s">
        <v>367</v>
      </c>
      <c r="G9522" t="str">
        <f>VLOOKUP(F9522, Themes!$A$1:$C$51, 2, FALSE )</f>
        <v>Office Praise for Work</v>
      </c>
      <c r="H9522" t="str">
        <f>VLOOKUP(F9522, Themes!$A$1:$C$51, 3, FALSE )</f>
        <v>Character Relationships with Each Other</v>
      </c>
      <c r="I9522">
        <v>0.73509999999999998</v>
      </c>
      <c r="J9522">
        <v>0</v>
      </c>
      <c r="K9522">
        <v>0.67700000000000005</v>
      </c>
      <c r="L9522">
        <v>0.32300000000000001</v>
      </c>
    </row>
    <row r="9523" spans="1:12" x14ac:dyDescent="0.35">
      <c r="A9523" t="s">
        <v>58</v>
      </c>
      <c r="B9523" t="s">
        <v>18808</v>
      </c>
      <c r="C9523" t="s">
        <v>18809</v>
      </c>
      <c r="D9523">
        <v>5</v>
      </c>
      <c r="E9523">
        <v>21</v>
      </c>
      <c r="F9523" t="s">
        <v>61</v>
      </c>
      <c r="G9523" t="str">
        <f>VLOOKUP(F9523, Themes!$A$1:$C$51, 2, FALSE )</f>
        <v>Dundies and Watching videos</v>
      </c>
      <c r="H9523" t="str">
        <f>VLOOKUP(F9523, Themes!$A$1:$C$51, 3, FALSE )</f>
        <v>Socialization at Dunder Mifflin</v>
      </c>
      <c r="I9523">
        <v>0.92769999999999997</v>
      </c>
      <c r="J9523">
        <v>0</v>
      </c>
      <c r="K9523">
        <v>0.65600000000000003</v>
      </c>
      <c r="L9523">
        <v>0.34399999999999997</v>
      </c>
    </row>
    <row r="9524" spans="1:12" x14ac:dyDescent="0.35">
      <c r="A9524" t="s">
        <v>10</v>
      </c>
      <c r="B9524" t="s">
        <v>18810</v>
      </c>
      <c r="C9524" t="s">
        <v>18811</v>
      </c>
      <c r="D9524">
        <v>5</v>
      </c>
      <c r="E9524">
        <v>21</v>
      </c>
      <c r="F9524" t="s">
        <v>233</v>
      </c>
      <c r="G9524" t="str">
        <f>VLOOKUP(F9524, Themes!$A$1:$C$51, 2, FALSE )</f>
        <v>Oscar &amp; David Wallace</v>
      </c>
      <c r="H9524" t="str">
        <f>VLOOKUP(F9524, Themes!$A$1:$C$51, 3, FALSE )</f>
        <v>Character's Activities</v>
      </c>
      <c r="I9524">
        <v>0.74239999999999995</v>
      </c>
      <c r="J9524">
        <v>0</v>
      </c>
      <c r="K9524">
        <v>0.67400000000000004</v>
      </c>
      <c r="L9524">
        <v>0.32600000000000001</v>
      </c>
    </row>
    <row r="9525" spans="1:12" x14ac:dyDescent="0.35">
      <c r="A9525" t="s">
        <v>10</v>
      </c>
      <c r="B9525" t="s">
        <v>18812</v>
      </c>
      <c r="C9525" t="s">
        <v>18813</v>
      </c>
      <c r="D9525">
        <v>5</v>
      </c>
      <c r="E9525">
        <v>21</v>
      </c>
      <c r="F9525" t="s">
        <v>150</v>
      </c>
      <c r="G9525" t="str">
        <f>VLOOKUP(F9525, Themes!$A$1:$C$51, 2, FALSE )</f>
        <v>Parenting Issues</v>
      </c>
      <c r="H9525" t="str">
        <f>VLOOKUP(F9525, Themes!$A$1:$C$51, 3, FALSE )</f>
        <v>Family</v>
      </c>
      <c r="I9525">
        <v>0.69079999999999997</v>
      </c>
      <c r="J9525">
        <v>0</v>
      </c>
      <c r="K9525">
        <v>0.67800000000000005</v>
      </c>
      <c r="L9525">
        <v>0.32200000000000001</v>
      </c>
    </row>
    <row r="9526" spans="1:12" x14ac:dyDescent="0.35">
      <c r="A9526" t="s">
        <v>10</v>
      </c>
      <c r="B9526" t="s">
        <v>18814</v>
      </c>
      <c r="C9526" t="s">
        <v>18815</v>
      </c>
      <c r="D9526">
        <v>5</v>
      </c>
      <c r="E9526">
        <v>21</v>
      </c>
      <c r="F9526" t="s">
        <v>20</v>
      </c>
      <c r="G9526" t="str">
        <f>VLOOKUP(F9526, Themes!$A$1:$C$51, 2, FALSE )</f>
        <v>Dunder Mifflin Products</v>
      </c>
      <c r="H9526" t="str">
        <f>VLOOKUP(F9526, Themes!$A$1:$C$51, 3, FALSE )</f>
        <v>Dunder Mifflin Operations &amp; Activities</v>
      </c>
      <c r="I9526">
        <v>-7.7200000000000005E-2</v>
      </c>
      <c r="J9526">
        <v>0.129</v>
      </c>
      <c r="K9526">
        <v>0.78900000000000003</v>
      </c>
      <c r="L9526">
        <v>8.2000000000000003E-2</v>
      </c>
    </row>
    <row r="9527" spans="1:12" x14ac:dyDescent="0.35">
      <c r="A9527" t="s">
        <v>10</v>
      </c>
      <c r="B9527" t="s">
        <v>18816</v>
      </c>
      <c r="C9527" t="s">
        <v>18817</v>
      </c>
      <c r="D9527">
        <v>5</v>
      </c>
      <c r="E9527">
        <v>21</v>
      </c>
      <c r="F9527" t="s">
        <v>247</v>
      </c>
      <c r="G9527" t="str">
        <f>VLOOKUP(F9527, Themes!$A$1:$C$51, 2, FALSE )</f>
        <v>Closing deals</v>
      </c>
      <c r="H9527" t="str">
        <f>VLOOKUP(F9527, Themes!$A$1:$C$51, 3, FALSE )</f>
        <v>Dunder Mifflin Operations &amp; Activities</v>
      </c>
      <c r="I9527">
        <v>0.94030000000000002</v>
      </c>
      <c r="J9527">
        <v>0</v>
      </c>
      <c r="K9527">
        <v>0.59399999999999997</v>
      </c>
      <c r="L9527">
        <v>0.40600000000000003</v>
      </c>
    </row>
    <row r="9528" spans="1:12" x14ac:dyDescent="0.35">
      <c r="A9528" t="s">
        <v>10</v>
      </c>
      <c r="B9528" t="s">
        <v>18818</v>
      </c>
      <c r="C9528" t="s">
        <v>18819</v>
      </c>
      <c r="D9528">
        <v>5</v>
      </c>
      <c r="E9528">
        <v>21</v>
      </c>
      <c r="F9528" t="s">
        <v>37</v>
      </c>
      <c r="G9528" t="str">
        <f>VLOOKUP(F9528, Themes!$A$1:$C$51, 2, FALSE )</f>
        <v>Sexual Behaviours &amp; Weddings</v>
      </c>
      <c r="H9528" t="str">
        <f>VLOOKUP(F9528, Themes!$A$1:$C$51, 3, FALSE )</f>
        <v>Love, Sex, &amp; Relationships</v>
      </c>
      <c r="I9528">
        <v>0</v>
      </c>
      <c r="J9528">
        <v>0</v>
      </c>
      <c r="K9528">
        <v>1</v>
      </c>
      <c r="L9528">
        <v>0</v>
      </c>
    </row>
    <row r="9529" spans="1:12" x14ac:dyDescent="0.35">
      <c r="A9529" t="s">
        <v>10</v>
      </c>
      <c r="B9529" t="s">
        <v>18820</v>
      </c>
      <c r="C9529" t="s">
        <v>18821</v>
      </c>
      <c r="D9529">
        <v>5</v>
      </c>
      <c r="E9529">
        <v>21</v>
      </c>
      <c r="F9529" t="s">
        <v>177</v>
      </c>
      <c r="G9529" t="str">
        <f>VLOOKUP(F9529, Themes!$A$1:$C$51, 2, FALSE )</f>
        <v>Writing, Drawings, Pictures, etc</v>
      </c>
      <c r="H9529" t="str">
        <f>VLOOKUP(F9529, Themes!$A$1:$C$51, 3, FALSE )</f>
        <v>Dunder Mifflin Operations &amp; Activities</v>
      </c>
      <c r="I9529">
        <v>-0.15479999999999999</v>
      </c>
      <c r="J9529">
        <v>0.152</v>
      </c>
      <c r="K9529">
        <v>0.84799999999999998</v>
      </c>
      <c r="L9529">
        <v>0</v>
      </c>
    </row>
    <row r="9530" spans="1:12" x14ac:dyDescent="0.35">
      <c r="A9530" t="s">
        <v>58</v>
      </c>
      <c r="B9530" t="s">
        <v>18822</v>
      </c>
      <c r="C9530" t="s">
        <v>18823</v>
      </c>
      <c r="D9530">
        <v>5</v>
      </c>
      <c r="E9530">
        <v>21</v>
      </c>
      <c r="F9530" t="s">
        <v>150</v>
      </c>
      <c r="G9530" t="str">
        <f>VLOOKUP(F9530, Themes!$A$1:$C$51, 2, FALSE )</f>
        <v>Parenting Issues</v>
      </c>
      <c r="H9530" t="str">
        <f>VLOOKUP(F9530, Themes!$A$1:$C$51, 3, FALSE )</f>
        <v>Family</v>
      </c>
      <c r="I9530">
        <v>0.65969999999999995</v>
      </c>
      <c r="J9530">
        <v>0</v>
      </c>
      <c r="K9530">
        <v>0.56499999999999995</v>
      </c>
      <c r="L9530">
        <v>0.435</v>
      </c>
    </row>
    <row r="9531" spans="1:12" x14ac:dyDescent="0.35">
      <c r="A9531" t="s">
        <v>58</v>
      </c>
      <c r="B9531" t="s">
        <v>18824</v>
      </c>
      <c r="C9531" t="s">
        <v>18825</v>
      </c>
      <c r="D9531">
        <v>5</v>
      </c>
      <c r="E9531">
        <v>21</v>
      </c>
      <c r="F9531" t="s">
        <v>129</v>
      </c>
      <c r="G9531" t="str">
        <f>VLOOKUP(F9531, Themes!$A$1:$C$51, 2, FALSE )</f>
        <v>Water Cooler Talk</v>
      </c>
      <c r="H9531" t="str">
        <f>VLOOKUP(F9531, Themes!$A$1:$C$51, 3, FALSE )</f>
        <v>Social Issues &amp; Miscellaneous</v>
      </c>
      <c r="I9531">
        <v>0.36120000000000002</v>
      </c>
      <c r="J9531">
        <v>0</v>
      </c>
      <c r="K9531">
        <v>0.73699999999999999</v>
      </c>
      <c r="L9531">
        <v>0.26300000000000001</v>
      </c>
    </row>
    <row r="9532" spans="1:12" x14ac:dyDescent="0.35">
      <c r="A9532" t="s">
        <v>14</v>
      </c>
      <c r="B9532" t="s">
        <v>18826</v>
      </c>
      <c r="C9532" t="s">
        <v>18827</v>
      </c>
      <c r="D9532">
        <v>5</v>
      </c>
      <c r="E9532">
        <v>21</v>
      </c>
      <c r="F9532" t="s">
        <v>247</v>
      </c>
      <c r="G9532" t="str">
        <f>VLOOKUP(F9532, Themes!$A$1:$C$51, 2, FALSE )</f>
        <v>Closing deals</v>
      </c>
      <c r="H9532" t="str">
        <f>VLOOKUP(F9532, Themes!$A$1:$C$51, 3, FALSE )</f>
        <v>Dunder Mifflin Operations &amp; Activities</v>
      </c>
      <c r="I9532">
        <v>0.2263</v>
      </c>
      <c r="J9532">
        <v>0</v>
      </c>
      <c r="K9532">
        <v>0.89400000000000002</v>
      </c>
      <c r="L9532">
        <v>0.106</v>
      </c>
    </row>
    <row r="9533" spans="1:12" x14ac:dyDescent="0.35">
      <c r="A9533" t="s">
        <v>14</v>
      </c>
      <c r="B9533" t="s">
        <v>18828</v>
      </c>
      <c r="C9533" t="s">
        <v>18829</v>
      </c>
      <c r="D9533">
        <v>5</v>
      </c>
      <c r="E9533">
        <v>21</v>
      </c>
      <c r="F9533" t="s">
        <v>23</v>
      </c>
      <c r="G9533" t="str">
        <f>VLOOKUP(F9533, Themes!$A$1:$C$51, 2, FALSE )</f>
        <v>Pam's Activities</v>
      </c>
      <c r="H9533" t="str">
        <f>VLOOKUP(F9533, Themes!$A$1:$C$51, 3, FALSE )</f>
        <v>Character's Activities</v>
      </c>
      <c r="I9533">
        <v>0.58589999999999998</v>
      </c>
      <c r="J9533">
        <v>0</v>
      </c>
      <c r="K9533">
        <v>0.50800000000000001</v>
      </c>
      <c r="L9533">
        <v>0.49199999999999999</v>
      </c>
    </row>
    <row r="9534" spans="1:12" x14ac:dyDescent="0.35">
      <c r="A9534" t="s">
        <v>14</v>
      </c>
      <c r="B9534" t="s">
        <v>18830</v>
      </c>
      <c r="C9534" t="s">
        <v>18831</v>
      </c>
      <c r="D9534">
        <v>5</v>
      </c>
      <c r="E9534">
        <v>21</v>
      </c>
      <c r="F9534" t="s">
        <v>44</v>
      </c>
      <c r="G9534" t="str">
        <f>VLOOKUP(F9534, Themes!$A$1:$C$51, 2, FALSE )</f>
        <v>Showing Appreciation for Others</v>
      </c>
      <c r="H9534" t="str">
        <f>VLOOKUP(F9534, Themes!$A$1:$C$51, 3, FALSE )</f>
        <v>Character Relationships with Each Other</v>
      </c>
      <c r="I9534">
        <v>0.31819999999999998</v>
      </c>
      <c r="J9534">
        <v>0</v>
      </c>
      <c r="K9534">
        <v>0.90100000000000002</v>
      </c>
      <c r="L9534">
        <v>9.9000000000000005E-2</v>
      </c>
    </row>
    <row r="9535" spans="1:12" x14ac:dyDescent="0.35">
      <c r="A9535" t="s">
        <v>14</v>
      </c>
      <c r="B9535" t="s">
        <v>18832</v>
      </c>
      <c r="C9535" t="s">
        <v>18833</v>
      </c>
      <c r="D9535">
        <v>5</v>
      </c>
      <c r="E9535">
        <v>21</v>
      </c>
      <c r="F9535" t="s">
        <v>23</v>
      </c>
      <c r="G9535" t="str">
        <f>VLOOKUP(F9535, Themes!$A$1:$C$51, 2, FALSE )</f>
        <v>Pam's Activities</v>
      </c>
      <c r="H9535" t="str">
        <f>VLOOKUP(F9535, Themes!$A$1:$C$51, 3, FALSE )</f>
        <v>Character's Activities</v>
      </c>
      <c r="I9535">
        <v>0</v>
      </c>
      <c r="J9535">
        <v>0</v>
      </c>
      <c r="K9535">
        <v>1</v>
      </c>
      <c r="L9535">
        <v>0</v>
      </c>
    </row>
    <row r="9536" spans="1:12" x14ac:dyDescent="0.35">
      <c r="A9536" t="s">
        <v>14</v>
      </c>
      <c r="B9536" t="s">
        <v>18834</v>
      </c>
      <c r="C9536" t="s">
        <v>18835</v>
      </c>
      <c r="D9536">
        <v>5</v>
      </c>
      <c r="E9536">
        <v>21</v>
      </c>
      <c r="F9536" t="s">
        <v>254</v>
      </c>
      <c r="G9536" t="str">
        <f>VLOOKUP(F9536, Themes!$A$1:$C$51, 2, FALSE )</f>
        <v>Parenting Issues</v>
      </c>
      <c r="H9536" t="str">
        <f>VLOOKUP(F9536, Themes!$A$1:$C$51, 3, FALSE )</f>
        <v>Family</v>
      </c>
      <c r="I9536">
        <v>0</v>
      </c>
      <c r="J9536">
        <v>0</v>
      </c>
      <c r="K9536">
        <v>1</v>
      </c>
      <c r="L9536">
        <v>0</v>
      </c>
    </row>
    <row r="9537" spans="1:12" x14ac:dyDescent="0.35">
      <c r="A9537" t="s">
        <v>58</v>
      </c>
      <c r="B9537" t="s">
        <v>18836</v>
      </c>
      <c r="C9537" t="s">
        <v>18837</v>
      </c>
      <c r="D9537">
        <v>5</v>
      </c>
      <c r="E9537">
        <v>21</v>
      </c>
      <c r="F9537" t="s">
        <v>20</v>
      </c>
      <c r="G9537" t="str">
        <f>VLOOKUP(F9537, Themes!$A$1:$C$51, 2, FALSE )</f>
        <v>Dunder Mifflin Products</v>
      </c>
      <c r="H9537" t="str">
        <f>VLOOKUP(F9537, Themes!$A$1:$C$51, 3, FALSE )</f>
        <v>Dunder Mifflin Operations &amp; Activities</v>
      </c>
      <c r="I9537">
        <v>0.50229999999999997</v>
      </c>
      <c r="J9537">
        <v>0</v>
      </c>
      <c r="K9537">
        <v>0.755</v>
      </c>
      <c r="L9537">
        <v>0.245</v>
      </c>
    </row>
    <row r="9538" spans="1:12" x14ac:dyDescent="0.35">
      <c r="A9538" t="s">
        <v>58</v>
      </c>
      <c r="B9538" t="s">
        <v>18838</v>
      </c>
      <c r="C9538" t="s">
        <v>18839</v>
      </c>
      <c r="D9538">
        <v>5</v>
      </c>
      <c r="E9538">
        <v>21</v>
      </c>
      <c r="F9538" t="s">
        <v>177</v>
      </c>
      <c r="G9538" t="str">
        <f>VLOOKUP(F9538, Themes!$A$1:$C$51, 2, FALSE )</f>
        <v>Writing, Drawings, Pictures, etc</v>
      </c>
      <c r="H9538" t="str">
        <f>VLOOKUP(F9538, Themes!$A$1:$C$51, 3, FALSE )</f>
        <v>Dunder Mifflin Operations &amp; Activities</v>
      </c>
      <c r="I9538">
        <v>0.5927</v>
      </c>
      <c r="J9538">
        <v>0</v>
      </c>
      <c r="K9538">
        <v>0.80600000000000005</v>
      </c>
      <c r="L9538">
        <v>0.19400000000000001</v>
      </c>
    </row>
    <row r="9539" spans="1:12" x14ac:dyDescent="0.35">
      <c r="A9539" t="s">
        <v>41</v>
      </c>
      <c r="B9539" t="s">
        <v>18840</v>
      </c>
      <c r="C9539" t="s">
        <v>18841</v>
      </c>
      <c r="D9539">
        <v>5</v>
      </c>
      <c r="E9539">
        <v>21</v>
      </c>
      <c r="F9539" t="s">
        <v>53</v>
      </c>
      <c r="G9539" t="str">
        <f>VLOOKUP(F9539, Themes!$A$1:$C$51, 2, FALSE )</f>
        <v>Heartbreaks &amp; Jan</v>
      </c>
      <c r="H9539" t="str">
        <f>VLOOKUP(F9539, Themes!$A$1:$C$51, 3, FALSE )</f>
        <v>Love, Sex, &amp; Relationships</v>
      </c>
      <c r="I9539">
        <v>-0.5544</v>
      </c>
      <c r="J9539">
        <v>0.20300000000000001</v>
      </c>
      <c r="K9539">
        <v>0.65800000000000003</v>
      </c>
      <c r="L9539">
        <v>0.13800000000000001</v>
      </c>
    </row>
    <row r="9540" spans="1:12" x14ac:dyDescent="0.35">
      <c r="A9540" t="s">
        <v>41</v>
      </c>
      <c r="B9540" t="s">
        <v>18842</v>
      </c>
      <c r="C9540" t="s">
        <v>18843</v>
      </c>
      <c r="D9540">
        <v>5</v>
      </c>
      <c r="E9540">
        <v>21</v>
      </c>
      <c r="F9540" t="s">
        <v>44</v>
      </c>
      <c r="G9540" t="str">
        <f>VLOOKUP(F9540, Themes!$A$1:$C$51, 2, FALSE )</f>
        <v>Showing Appreciation for Others</v>
      </c>
      <c r="H9540" t="str">
        <f>VLOOKUP(F9540, Themes!$A$1:$C$51, 3, FALSE )</f>
        <v>Character Relationships with Each Other</v>
      </c>
      <c r="I9540">
        <v>7.7200000000000005E-2</v>
      </c>
      <c r="J9540">
        <v>0</v>
      </c>
      <c r="K9540">
        <v>0.86</v>
      </c>
      <c r="L9540">
        <v>0.14000000000000001</v>
      </c>
    </row>
    <row r="9541" spans="1:12" x14ac:dyDescent="0.35">
      <c r="A9541" t="s">
        <v>41</v>
      </c>
      <c r="B9541" t="s">
        <v>18844</v>
      </c>
      <c r="C9541" t="s">
        <v>18845</v>
      </c>
      <c r="D9541">
        <v>5</v>
      </c>
      <c r="E9541">
        <v>21</v>
      </c>
      <c r="F9541" t="s">
        <v>34</v>
      </c>
      <c r="G9541" t="str">
        <f>VLOOKUP(F9541, Themes!$A$1:$C$51, 2, FALSE )</f>
        <v>Dunder Mifflin Corporate Affairs</v>
      </c>
      <c r="H9541" t="str">
        <f>VLOOKUP(F9541, Themes!$A$1:$C$51, 3, FALSE )</f>
        <v>Dunder Mifflin Politics</v>
      </c>
      <c r="I9541">
        <v>-0.84389999999999998</v>
      </c>
      <c r="J9541">
        <v>0.33600000000000002</v>
      </c>
      <c r="K9541">
        <v>0.66400000000000003</v>
      </c>
      <c r="L9541">
        <v>0</v>
      </c>
    </row>
    <row r="9542" spans="1:12" x14ac:dyDescent="0.35">
      <c r="A9542" t="s">
        <v>41</v>
      </c>
      <c r="B9542" t="s">
        <v>18846</v>
      </c>
      <c r="C9542" t="s">
        <v>18847</v>
      </c>
      <c r="D9542">
        <v>5</v>
      </c>
      <c r="E9542">
        <v>21</v>
      </c>
      <c r="F9542" t="s">
        <v>73</v>
      </c>
      <c r="G9542" t="str">
        <f>VLOOKUP(F9542, Themes!$A$1:$C$51, 2, FALSE )</f>
        <v>Meetings</v>
      </c>
      <c r="H9542" t="str">
        <f>VLOOKUP(F9542, Themes!$A$1:$C$51, 3, FALSE )</f>
        <v>Dunder Mifflin Operations &amp; Activities</v>
      </c>
      <c r="I9542">
        <v>0</v>
      </c>
      <c r="J9542">
        <v>0</v>
      </c>
      <c r="K9542">
        <v>1</v>
      </c>
      <c r="L9542">
        <v>0</v>
      </c>
    </row>
    <row r="9543" spans="1:12" x14ac:dyDescent="0.35">
      <c r="A9543" t="s">
        <v>10</v>
      </c>
      <c r="B9543" t="s">
        <v>18848</v>
      </c>
      <c r="C9543" t="s">
        <v>18849</v>
      </c>
      <c r="D9543">
        <v>5</v>
      </c>
      <c r="E9543">
        <v>21</v>
      </c>
      <c r="F9543" t="s">
        <v>186</v>
      </c>
      <c r="G9543" t="str">
        <f>VLOOKUP(F9543, Themes!$A$1:$C$51, 2, FALSE )</f>
        <v>Food and Eating Habits</v>
      </c>
      <c r="H9543" t="str">
        <f>VLOOKUP(F9543, Themes!$A$1:$C$51, 3, FALSE )</f>
        <v>Socialization at Dunder Mifflin</v>
      </c>
      <c r="I9543">
        <v>-0.2732</v>
      </c>
      <c r="J9543">
        <v>9.0999999999999998E-2</v>
      </c>
      <c r="K9543">
        <v>0.83199999999999996</v>
      </c>
      <c r="L9543">
        <v>7.6999999999999999E-2</v>
      </c>
    </row>
    <row r="9544" spans="1:12" x14ac:dyDescent="0.35">
      <c r="A9544" t="s">
        <v>58</v>
      </c>
      <c r="B9544" t="s">
        <v>18850</v>
      </c>
      <c r="C9544" t="s">
        <v>18851</v>
      </c>
      <c r="D9544">
        <v>5</v>
      </c>
      <c r="E9544">
        <v>21</v>
      </c>
      <c r="F9544" t="s">
        <v>265</v>
      </c>
      <c r="G9544" t="str">
        <f>VLOOKUP(F9544, Themes!$A$1:$C$51, 2, FALSE )</f>
        <v>Michael's Behaviours</v>
      </c>
      <c r="H9544" t="str">
        <f>VLOOKUP(F9544, Themes!$A$1:$C$51, 3, FALSE )</f>
        <v>Character's Activities</v>
      </c>
      <c r="I9544">
        <v>0.64300000000000002</v>
      </c>
      <c r="J9544">
        <v>0</v>
      </c>
      <c r="K9544">
        <v>0.85499999999999998</v>
      </c>
      <c r="L9544">
        <v>0.14499999999999999</v>
      </c>
    </row>
    <row r="9545" spans="1:12" x14ac:dyDescent="0.35">
      <c r="A9545" t="s">
        <v>10</v>
      </c>
      <c r="B9545" t="s">
        <v>18852</v>
      </c>
      <c r="C9545" t="s">
        <v>18853</v>
      </c>
      <c r="D9545">
        <v>5</v>
      </c>
      <c r="E9545">
        <v>21</v>
      </c>
      <c r="F9545" t="s">
        <v>109</v>
      </c>
      <c r="G9545" t="str">
        <f>VLOOKUP(F9545, Themes!$A$1:$C$51, 2, FALSE )</f>
        <v>Job Perks</v>
      </c>
      <c r="H9545" t="str">
        <f>VLOOKUP(F9545, Themes!$A$1:$C$51, 3, FALSE )</f>
        <v>Dunder Mifflin Operations &amp; Activities</v>
      </c>
      <c r="I9545">
        <v>0.55620000000000003</v>
      </c>
      <c r="J9545">
        <v>0</v>
      </c>
      <c r="K9545">
        <v>0.69</v>
      </c>
      <c r="L9545">
        <v>0.31</v>
      </c>
    </row>
    <row r="9546" spans="1:12" x14ac:dyDescent="0.35">
      <c r="A9546" t="s">
        <v>58</v>
      </c>
      <c r="B9546" t="s">
        <v>18854</v>
      </c>
      <c r="C9546" t="s">
        <v>18855</v>
      </c>
      <c r="D9546">
        <v>5</v>
      </c>
      <c r="E9546">
        <v>21</v>
      </c>
      <c r="F9546" t="s">
        <v>40</v>
      </c>
      <c r="G9546" t="str">
        <f>VLOOKUP(F9546, Themes!$A$1:$C$51, 2, FALSE )</f>
        <v>Items in Dunder Mifflin</v>
      </c>
      <c r="H9546" t="str">
        <f>VLOOKUP(F9546, Themes!$A$1:$C$51, 3, FALSE )</f>
        <v>Dunder Mifflin Operations &amp; Activities</v>
      </c>
      <c r="I9546">
        <v>0.86219999999999997</v>
      </c>
      <c r="J9546">
        <v>0</v>
      </c>
      <c r="K9546">
        <v>0.76400000000000001</v>
      </c>
      <c r="L9546">
        <v>0.23599999999999999</v>
      </c>
    </row>
    <row r="9547" spans="1:12" x14ac:dyDescent="0.35">
      <c r="A9547" t="s">
        <v>58</v>
      </c>
      <c r="B9547" t="s">
        <v>18856</v>
      </c>
      <c r="C9547" t="s">
        <v>18857</v>
      </c>
      <c r="D9547">
        <v>5</v>
      </c>
      <c r="E9547">
        <v>21</v>
      </c>
      <c r="F9547" t="s">
        <v>358</v>
      </c>
      <c r="G9547" t="str">
        <f>VLOOKUP(F9547, Themes!$A$1:$C$51, 2, FALSE )</f>
        <v>Workplace Happenings</v>
      </c>
      <c r="H9547" t="str">
        <f>VLOOKUP(F9547, Themes!$A$1:$C$51, 3, FALSE )</f>
        <v>Dunder Mifflin Operations &amp; Activities</v>
      </c>
      <c r="I9547">
        <v>0.91500000000000004</v>
      </c>
      <c r="J9547">
        <v>0</v>
      </c>
      <c r="K9547">
        <v>0.60899999999999999</v>
      </c>
      <c r="L9547">
        <v>0.39100000000000001</v>
      </c>
    </row>
    <row r="9548" spans="1:12" x14ac:dyDescent="0.35">
      <c r="A9548" t="s">
        <v>10</v>
      </c>
      <c r="B9548" t="s">
        <v>18858</v>
      </c>
      <c r="C9548" t="s">
        <v>18859</v>
      </c>
      <c r="D9548">
        <v>5</v>
      </c>
      <c r="E9548">
        <v>21</v>
      </c>
      <c r="F9548" t="s">
        <v>265</v>
      </c>
      <c r="G9548" t="str">
        <f>VLOOKUP(F9548, Themes!$A$1:$C$51, 2, FALSE )</f>
        <v>Michael's Behaviours</v>
      </c>
      <c r="H9548" t="str">
        <f>VLOOKUP(F9548, Themes!$A$1:$C$51, 3, FALSE )</f>
        <v>Character's Activities</v>
      </c>
      <c r="I9548">
        <v>0.83879999999999999</v>
      </c>
      <c r="J9548">
        <v>0</v>
      </c>
      <c r="K9548">
        <v>0.28599999999999998</v>
      </c>
      <c r="L9548">
        <v>0.71399999999999997</v>
      </c>
    </row>
    <row r="9549" spans="1:12" x14ac:dyDescent="0.35">
      <c r="A9549" t="s">
        <v>10</v>
      </c>
      <c r="B9549" t="s">
        <v>18860</v>
      </c>
      <c r="C9549" t="s">
        <v>18861</v>
      </c>
      <c r="D9549">
        <v>5</v>
      </c>
      <c r="E9549">
        <v>21</v>
      </c>
      <c r="F9549" t="s">
        <v>247</v>
      </c>
      <c r="G9549" t="str">
        <f>VLOOKUP(F9549, Themes!$A$1:$C$51, 2, FALSE )</f>
        <v>Closing deals</v>
      </c>
      <c r="H9549" t="str">
        <f>VLOOKUP(F9549, Themes!$A$1:$C$51, 3, FALSE )</f>
        <v>Dunder Mifflin Operations &amp; Activities</v>
      </c>
      <c r="I9549">
        <v>0.93459999999999999</v>
      </c>
      <c r="J9549">
        <v>0</v>
      </c>
      <c r="K9549">
        <v>0.81699999999999995</v>
      </c>
      <c r="L9549">
        <v>0.183</v>
      </c>
    </row>
    <row r="9550" spans="1:12" x14ac:dyDescent="0.35">
      <c r="A9550" t="s">
        <v>10</v>
      </c>
      <c r="B9550" t="s">
        <v>18862</v>
      </c>
      <c r="C9550" t="s">
        <v>18863</v>
      </c>
      <c r="D9550">
        <v>5</v>
      </c>
      <c r="E9550">
        <v>22</v>
      </c>
      <c r="F9550" t="s">
        <v>247</v>
      </c>
      <c r="G9550" t="str">
        <f>VLOOKUP(F9550, Themes!$A$1:$C$51, 2, FALSE )</f>
        <v>Closing deals</v>
      </c>
      <c r="H9550" t="str">
        <f>VLOOKUP(F9550, Themes!$A$1:$C$51, 3, FALSE )</f>
        <v>Dunder Mifflin Operations &amp; Activities</v>
      </c>
      <c r="I9550">
        <v>0</v>
      </c>
      <c r="J9550">
        <v>0</v>
      </c>
      <c r="K9550">
        <v>1</v>
      </c>
      <c r="L9550">
        <v>0</v>
      </c>
    </row>
    <row r="9551" spans="1:12" x14ac:dyDescent="0.35">
      <c r="A9551" t="s">
        <v>58</v>
      </c>
      <c r="B9551" t="s">
        <v>18864</v>
      </c>
      <c r="C9551" t="s">
        <v>18865</v>
      </c>
      <c r="D9551">
        <v>5</v>
      </c>
      <c r="E9551">
        <v>22</v>
      </c>
      <c r="F9551" t="s">
        <v>150</v>
      </c>
      <c r="G9551" t="str">
        <f>VLOOKUP(F9551, Themes!$A$1:$C$51, 2, FALSE )</f>
        <v>Parenting Issues</v>
      </c>
      <c r="H9551" t="str">
        <f>VLOOKUP(F9551, Themes!$A$1:$C$51, 3, FALSE )</f>
        <v>Family</v>
      </c>
      <c r="I9551">
        <v>0.72689999999999999</v>
      </c>
      <c r="J9551">
        <v>0</v>
      </c>
      <c r="K9551">
        <v>0.39600000000000002</v>
      </c>
      <c r="L9551">
        <v>0.60399999999999998</v>
      </c>
    </row>
    <row r="9552" spans="1:12" x14ac:dyDescent="0.35">
      <c r="A9552" t="s">
        <v>14</v>
      </c>
      <c r="B9552" t="s">
        <v>18866</v>
      </c>
      <c r="C9552" t="s">
        <v>18867</v>
      </c>
      <c r="D9552">
        <v>5</v>
      </c>
      <c r="E9552">
        <v>22</v>
      </c>
      <c r="F9552" t="s">
        <v>150</v>
      </c>
      <c r="G9552" t="str">
        <f>VLOOKUP(F9552, Themes!$A$1:$C$51, 2, FALSE )</f>
        <v>Parenting Issues</v>
      </c>
      <c r="H9552" t="str">
        <f>VLOOKUP(F9552, Themes!$A$1:$C$51, 3, FALSE )</f>
        <v>Family</v>
      </c>
      <c r="I9552">
        <v>0</v>
      </c>
      <c r="J9552">
        <v>0</v>
      </c>
      <c r="K9552">
        <v>1</v>
      </c>
      <c r="L9552">
        <v>0</v>
      </c>
    </row>
    <row r="9553" spans="1:12" x14ac:dyDescent="0.35">
      <c r="A9553" t="s">
        <v>14</v>
      </c>
      <c r="B9553" t="s">
        <v>18868</v>
      </c>
      <c r="C9553" t="s">
        <v>18869</v>
      </c>
      <c r="D9553">
        <v>5</v>
      </c>
      <c r="E9553">
        <v>22</v>
      </c>
      <c r="F9553" t="s">
        <v>325</v>
      </c>
      <c r="G9553" t="str">
        <f>VLOOKUP(F9553, Themes!$A$1:$C$51, 2, FALSE )</f>
        <v>Gender Roles</v>
      </c>
      <c r="H9553" t="str">
        <f>VLOOKUP(F9553, Themes!$A$1:$C$51, 3, FALSE )</f>
        <v>Social Issues &amp; Miscellaneous</v>
      </c>
      <c r="I9553">
        <v>0.1779</v>
      </c>
      <c r="J9553">
        <v>0.249</v>
      </c>
      <c r="K9553">
        <v>0.46899999999999997</v>
      </c>
      <c r="L9553">
        <v>0.28199999999999997</v>
      </c>
    </row>
    <row r="9554" spans="1:12" x14ac:dyDescent="0.35">
      <c r="A9554" t="s">
        <v>58</v>
      </c>
      <c r="B9554" t="s">
        <v>18870</v>
      </c>
      <c r="C9554" t="s">
        <v>18871</v>
      </c>
      <c r="D9554">
        <v>5</v>
      </c>
      <c r="E9554">
        <v>22</v>
      </c>
      <c r="F9554" t="s">
        <v>85</v>
      </c>
      <c r="G9554" t="str">
        <f>VLOOKUP(F9554, Themes!$A$1:$C$51, 2, FALSE )</f>
        <v>Leaving the Office</v>
      </c>
      <c r="H9554" t="str">
        <f>VLOOKUP(F9554, Themes!$A$1:$C$51, 3, FALSE )</f>
        <v>Transportation &amp; Life Outside Dunder Mifflin</v>
      </c>
      <c r="I9554">
        <v>-0.31819999999999998</v>
      </c>
      <c r="J9554">
        <v>0.15</v>
      </c>
      <c r="K9554">
        <v>0.85</v>
      </c>
      <c r="L9554">
        <v>0</v>
      </c>
    </row>
    <row r="9555" spans="1:12" x14ac:dyDescent="0.35">
      <c r="A9555" t="s">
        <v>14</v>
      </c>
      <c r="B9555" t="s">
        <v>18872</v>
      </c>
      <c r="C9555" t="s">
        <v>18873</v>
      </c>
      <c r="D9555">
        <v>5</v>
      </c>
      <c r="E9555">
        <v>22</v>
      </c>
      <c r="F9555" t="s">
        <v>412</v>
      </c>
      <c r="G9555" t="str">
        <f>VLOOKUP(F9555, Themes!$A$1:$C$51, 2, FALSE )</f>
        <v>Fun in the Office</v>
      </c>
      <c r="H9555" t="str">
        <f>VLOOKUP(F9555, Themes!$A$1:$C$51, 3, FALSE )</f>
        <v>Socialization at Dunder Mifflin</v>
      </c>
      <c r="I9555">
        <v>0.45760000000000001</v>
      </c>
      <c r="J9555">
        <v>0</v>
      </c>
      <c r="K9555">
        <v>0.78600000000000003</v>
      </c>
      <c r="L9555">
        <v>0.214</v>
      </c>
    </row>
    <row r="9556" spans="1:12" x14ac:dyDescent="0.35">
      <c r="A9556" t="s">
        <v>58</v>
      </c>
      <c r="B9556" t="s">
        <v>18874</v>
      </c>
      <c r="C9556" t="s">
        <v>18875</v>
      </c>
      <c r="D9556">
        <v>5</v>
      </c>
      <c r="E9556">
        <v>22</v>
      </c>
      <c r="F9556" t="s">
        <v>209</v>
      </c>
      <c r="G9556" t="str">
        <f>VLOOKUP(F9556, Themes!$A$1:$C$51, 2, FALSE )</f>
        <v>Financial Activities</v>
      </c>
      <c r="H9556" t="str">
        <f>VLOOKUP(F9556, Themes!$A$1:$C$51, 3, FALSE )</f>
        <v>Dunder Mifflin Operations &amp; Activities</v>
      </c>
      <c r="I9556">
        <v>0.36120000000000002</v>
      </c>
      <c r="J9556">
        <v>0</v>
      </c>
      <c r="K9556">
        <v>0.88400000000000001</v>
      </c>
      <c r="L9556">
        <v>0.11600000000000001</v>
      </c>
    </row>
    <row r="9557" spans="1:12" x14ac:dyDescent="0.35">
      <c r="A9557" t="s">
        <v>41</v>
      </c>
      <c r="B9557" t="s">
        <v>18876</v>
      </c>
      <c r="C9557" t="s">
        <v>18877</v>
      </c>
      <c r="D9557">
        <v>5</v>
      </c>
      <c r="E9557">
        <v>22</v>
      </c>
      <c r="F9557" t="s">
        <v>124</v>
      </c>
      <c r="G9557" t="str">
        <f>VLOOKUP(F9557, Themes!$A$1:$C$51, 2, FALSE )</f>
        <v>HR Complaints</v>
      </c>
      <c r="H9557" t="str">
        <f>VLOOKUP(F9557, Themes!$A$1:$C$51, 3, FALSE )</f>
        <v>Dunder Mifflin Politics</v>
      </c>
      <c r="I9557">
        <v>-0.128</v>
      </c>
      <c r="J9557">
        <v>0.10299999999999999</v>
      </c>
      <c r="K9557">
        <v>0.89700000000000002</v>
      </c>
      <c r="L9557">
        <v>0</v>
      </c>
    </row>
    <row r="9558" spans="1:12" x14ac:dyDescent="0.35">
      <c r="A9558" t="s">
        <v>41</v>
      </c>
      <c r="B9558" t="s">
        <v>18878</v>
      </c>
      <c r="C9558" t="s">
        <v>18879</v>
      </c>
      <c r="D9558">
        <v>5</v>
      </c>
      <c r="E9558">
        <v>22</v>
      </c>
      <c r="F9558" t="s">
        <v>475</v>
      </c>
      <c r="G9558" t="str">
        <f>VLOOKUP(F9558, Themes!$A$1:$C$51, 2, FALSE )</f>
        <v>Answering Phones</v>
      </c>
      <c r="H9558" t="str">
        <f>VLOOKUP(F9558, Themes!$A$1:$C$51, 3, FALSE )</f>
        <v>Dunder Mifflin Operations &amp; Activities</v>
      </c>
      <c r="I9558">
        <v>-0.69079999999999997</v>
      </c>
      <c r="J9558">
        <v>0.3</v>
      </c>
      <c r="K9558">
        <v>0.55800000000000005</v>
      </c>
      <c r="L9558">
        <v>0.14199999999999999</v>
      </c>
    </row>
    <row r="9559" spans="1:12" x14ac:dyDescent="0.35">
      <c r="A9559" t="s">
        <v>41</v>
      </c>
      <c r="B9559" t="s">
        <v>18880</v>
      </c>
      <c r="C9559" t="s">
        <v>18881</v>
      </c>
      <c r="D9559">
        <v>5</v>
      </c>
      <c r="E9559">
        <v>22</v>
      </c>
      <c r="F9559" t="s">
        <v>540</v>
      </c>
      <c r="G9559" t="str">
        <f>VLOOKUP(F9559, Themes!$A$1:$C$51, 2, FALSE )</f>
        <v>Romantic Feelings</v>
      </c>
      <c r="H9559" t="str">
        <f>VLOOKUP(F9559, Themes!$A$1:$C$51, 3, FALSE )</f>
        <v>Love, Sex, &amp; Relationships</v>
      </c>
      <c r="I9559">
        <v>0.68</v>
      </c>
      <c r="J9559">
        <v>0</v>
      </c>
      <c r="K9559">
        <v>0.625</v>
      </c>
      <c r="L9559">
        <v>0.375</v>
      </c>
    </row>
    <row r="9560" spans="1:12" x14ac:dyDescent="0.35">
      <c r="A9560" t="s">
        <v>41</v>
      </c>
      <c r="B9560" t="s">
        <v>18882</v>
      </c>
      <c r="C9560" t="s">
        <v>18883</v>
      </c>
      <c r="D9560">
        <v>5</v>
      </c>
      <c r="E9560">
        <v>22</v>
      </c>
      <c r="F9560" t="s">
        <v>17</v>
      </c>
      <c r="G9560" t="str">
        <f>VLOOKUP(F9560, Themes!$A$1:$C$51, 2, FALSE )</f>
        <v>Doors &amp; Elevators</v>
      </c>
      <c r="H9560" t="str">
        <f>VLOOKUP(F9560, Themes!$A$1:$C$51, 3, FALSE )</f>
        <v>Dunder Mifflin Operations &amp; Activities</v>
      </c>
      <c r="I9560">
        <v>-0.61240000000000006</v>
      </c>
      <c r="J9560">
        <v>0.125</v>
      </c>
      <c r="K9560">
        <v>0.82699999999999996</v>
      </c>
      <c r="L9560">
        <v>4.8000000000000001E-2</v>
      </c>
    </row>
    <row r="9561" spans="1:12" x14ac:dyDescent="0.35">
      <c r="A9561" t="s">
        <v>41</v>
      </c>
      <c r="B9561" t="s">
        <v>18884</v>
      </c>
      <c r="C9561" t="s">
        <v>18885</v>
      </c>
      <c r="D9561">
        <v>5</v>
      </c>
      <c r="E9561">
        <v>22</v>
      </c>
      <c r="F9561" t="s">
        <v>67</v>
      </c>
      <c r="G9561" t="str">
        <f>VLOOKUP(F9561, Themes!$A$1:$C$51, 2, FALSE )</f>
        <v>Initiatives &amp; Operations at Dunder Mifflin</v>
      </c>
      <c r="H9561" t="str">
        <f>VLOOKUP(F9561, Themes!$A$1:$C$51, 3, FALSE )</f>
        <v>Dunder Mifflin Operations &amp; Activities</v>
      </c>
      <c r="I9561">
        <v>0</v>
      </c>
      <c r="J9561">
        <v>0</v>
      </c>
      <c r="K9561">
        <v>1</v>
      </c>
      <c r="L9561">
        <v>0</v>
      </c>
    </row>
    <row r="9562" spans="1:12" x14ac:dyDescent="0.35">
      <c r="A9562" t="s">
        <v>10</v>
      </c>
      <c r="B9562" t="s">
        <v>18886</v>
      </c>
      <c r="C9562" t="s">
        <v>18887</v>
      </c>
      <c r="D9562">
        <v>5</v>
      </c>
      <c r="E9562">
        <v>22</v>
      </c>
      <c r="F9562" t="s">
        <v>226</v>
      </c>
      <c r="G9562" t="str">
        <f>VLOOKUP(F9562, Themes!$A$1:$C$51, 2, FALSE )</f>
        <v>Focusing at Work</v>
      </c>
      <c r="H9562" t="str">
        <f>VLOOKUP(F9562, Themes!$A$1:$C$51, 3, FALSE )</f>
        <v>Dunder Mifflin Operations &amp; Activities</v>
      </c>
      <c r="I9562">
        <v>0.52280000000000004</v>
      </c>
      <c r="J9562">
        <v>0</v>
      </c>
      <c r="K9562">
        <v>0.70299999999999996</v>
      </c>
      <c r="L9562">
        <v>0.29699999999999999</v>
      </c>
    </row>
    <row r="9563" spans="1:12" x14ac:dyDescent="0.35">
      <c r="A9563" t="s">
        <v>10</v>
      </c>
      <c r="B9563" t="s">
        <v>18888</v>
      </c>
      <c r="C9563" t="s">
        <v>18889</v>
      </c>
      <c r="D9563">
        <v>5</v>
      </c>
      <c r="E9563">
        <v>22</v>
      </c>
      <c r="F9563" t="s">
        <v>412</v>
      </c>
      <c r="G9563" t="str">
        <f>VLOOKUP(F9563, Themes!$A$1:$C$51, 2, FALSE )</f>
        <v>Fun in the Office</v>
      </c>
      <c r="H9563" t="str">
        <f>VLOOKUP(F9563, Themes!$A$1:$C$51, 3, FALSE )</f>
        <v>Socialization at Dunder Mifflin</v>
      </c>
      <c r="I9563">
        <v>0.2263</v>
      </c>
      <c r="J9563">
        <v>0</v>
      </c>
      <c r="K9563">
        <v>0.67800000000000005</v>
      </c>
      <c r="L9563">
        <v>0.32200000000000001</v>
      </c>
    </row>
    <row r="9564" spans="1:12" x14ac:dyDescent="0.35">
      <c r="A9564" t="s">
        <v>41</v>
      </c>
      <c r="B9564" t="s">
        <v>18890</v>
      </c>
      <c r="C9564" t="s">
        <v>18891</v>
      </c>
      <c r="D9564">
        <v>5</v>
      </c>
      <c r="E9564">
        <v>22</v>
      </c>
      <c r="F9564" t="s">
        <v>265</v>
      </c>
      <c r="G9564" t="str">
        <f>VLOOKUP(F9564, Themes!$A$1:$C$51, 2, FALSE )</f>
        <v>Michael's Behaviours</v>
      </c>
      <c r="H9564" t="str">
        <f>VLOOKUP(F9564, Themes!$A$1:$C$51, 3, FALSE )</f>
        <v>Character's Activities</v>
      </c>
      <c r="I9564">
        <v>0.44040000000000001</v>
      </c>
      <c r="J9564">
        <v>0</v>
      </c>
      <c r="K9564">
        <v>0.80500000000000005</v>
      </c>
      <c r="L9564">
        <v>0.19500000000000001</v>
      </c>
    </row>
    <row r="9565" spans="1:12" x14ac:dyDescent="0.35">
      <c r="A9565" t="s">
        <v>41</v>
      </c>
      <c r="B9565" t="s">
        <v>18892</v>
      </c>
      <c r="C9565" t="s">
        <v>18893</v>
      </c>
      <c r="D9565">
        <v>5</v>
      </c>
      <c r="E9565">
        <v>22</v>
      </c>
      <c r="F9565" t="s">
        <v>209</v>
      </c>
      <c r="G9565" t="str">
        <f>VLOOKUP(F9565, Themes!$A$1:$C$51, 2, FALSE )</f>
        <v>Financial Activities</v>
      </c>
      <c r="H9565" t="str">
        <f>VLOOKUP(F9565, Themes!$A$1:$C$51, 3, FALSE )</f>
        <v>Dunder Mifflin Operations &amp; Activities</v>
      </c>
      <c r="I9565">
        <v>0.70960000000000001</v>
      </c>
      <c r="J9565">
        <v>0</v>
      </c>
      <c r="K9565">
        <v>0.54300000000000004</v>
      </c>
      <c r="L9565">
        <v>0.45700000000000002</v>
      </c>
    </row>
    <row r="9566" spans="1:12" x14ac:dyDescent="0.35">
      <c r="A9566" t="s">
        <v>10</v>
      </c>
      <c r="B9566" t="s">
        <v>18894</v>
      </c>
      <c r="C9566" t="s">
        <v>18895</v>
      </c>
      <c r="D9566">
        <v>5</v>
      </c>
      <c r="E9566">
        <v>22</v>
      </c>
      <c r="F9566" t="s">
        <v>209</v>
      </c>
      <c r="G9566" t="str">
        <f>VLOOKUP(F9566, Themes!$A$1:$C$51, 2, FALSE )</f>
        <v>Financial Activities</v>
      </c>
      <c r="H9566" t="str">
        <f>VLOOKUP(F9566, Themes!$A$1:$C$51, 3, FALSE )</f>
        <v>Dunder Mifflin Operations &amp; Activities</v>
      </c>
      <c r="I9566">
        <v>0.5423</v>
      </c>
      <c r="J9566">
        <v>0</v>
      </c>
      <c r="K9566">
        <v>0.69</v>
      </c>
      <c r="L9566">
        <v>0.31</v>
      </c>
    </row>
    <row r="9567" spans="1:12" x14ac:dyDescent="0.35">
      <c r="A9567" t="s">
        <v>41</v>
      </c>
      <c r="B9567" t="s">
        <v>18896</v>
      </c>
      <c r="C9567" t="s">
        <v>14056</v>
      </c>
      <c r="D9567">
        <v>5</v>
      </c>
      <c r="E9567">
        <v>22</v>
      </c>
      <c r="F9567" t="s">
        <v>265</v>
      </c>
      <c r="G9567" t="str">
        <f>VLOOKUP(F9567, Themes!$A$1:$C$51, 2, FALSE )</f>
        <v>Michael's Behaviours</v>
      </c>
      <c r="H9567" t="str">
        <f>VLOOKUP(F9567, Themes!$A$1:$C$51, 3, FALSE )</f>
        <v>Character's Activities</v>
      </c>
      <c r="I9567">
        <v>0</v>
      </c>
      <c r="J9567">
        <v>0</v>
      </c>
      <c r="K9567">
        <v>1</v>
      </c>
      <c r="L9567">
        <v>0</v>
      </c>
    </row>
    <row r="9568" spans="1:12" x14ac:dyDescent="0.35">
      <c r="A9568" t="s">
        <v>10</v>
      </c>
      <c r="B9568" t="s">
        <v>18897</v>
      </c>
      <c r="C9568" t="s">
        <v>13711</v>
      </c>
      <c r="D9568">
        <v>5</v>
      </c>
      <c r="E9568">
        <v>22</v>
      </c>
      <c r="F9568" t="s">
        <v>31</v>
      </c>
      <c r="G9568" t="str">
        <f>VLOOKUP(F9568, Themes!$A$1:$C$51, 2, FALSE )</f>
        <v>Time Spent</v>
      </c>
      <c r="H9568" t="str">
        <f>VLOOKUP(F9568, Themes!$A$1:$C$51, 3, FALSE )</f>
        <v>Dunder Mifflin Operations &amp; Activities</v>
      </c>
      <c r="I9568">
        <v>0</v>
      </c>
      <c r="J9568">
        <v>0</v>
      </c>
      <c r="K9568">
        <v>1</v>
      </c>
      <c r="L9568">
        <v>0</v>
      </c>
    </row>
    <row r="9569" spans="1:12" x14ac:dyDescent="0.35">
      <c r="A9569" t="s">
        <v>14</v>
      </c>
      <c r="B9569" t="s">
        <v>18898</v>
      </c>
      <c r="C9569" t="s">
        <v>18899</v>
      </c>
      <c r="D9569">
        <v>5</v>
      </c>
      <c r="E9569">
        <v>22</v>
      </c>
      <c r="F9569" t="s">
        <v>91</v>
      </c>
      <c r="G9569" t="str">
        <f>VLOOKUP(F9569, Themes!$A$1:$C$51, 2, FALSE )</f>
        <v>Phylllis &amp; Angela Activities</v>
      </c>
      <c r="H9569" t="str">
        <f>VLOOKUP(F9569, Themes!$A$1:$C$51, 3, FALSE )</f>
        <v>Character's Activities</v>
      </c>
      <c r="I9569">
        <v>7.7200000000000005E-2</v>
      </c>
      <c r="J9569">
        <v>0</v>
      </c>
      <c r="K9569">
        <v>0.86</v>
      </c>
      <c r="L9569">
        <v>0.14000000000000001</v>
      </c>
    </row>
    <row r="9570" spans="1:12" x14ac:dyDescent="0.35">
      <c r="A9570" t="s">
        <v>14</v>
      </c>
      <c r="B9570" t="s">
        <v>18900</v>
      </c>
      <c r="C9570" t="s">
        <v>18901</v>
      </c>
      <c r="D9570">
        <v>5</v>
      </c>
      <c r="E9570">
        <v>22</v>
      </c>
      <c r="F9570" t="s">
        <v>61</v>
      </c>
      <c r="G9570" t="str">
        <f>VLOOKUP(F9570, Themes!$A$1:$C$51, 2, FALSE )</f>
        <v>Dundies and Watching videos</v>
      </c>
      <c r="H9570" t="str">
        <f>VLOOKUP(F9570, Themes!$A$1:$C$51, 3, FALSE )</f>
        <v>Socialization at Dunder Mifflin</v>
      </c>
      <c r="I9570">
        <v>-0.2732</v>
      </c>
      <c r="J9570">
        <v>0.16</v>
      </c>
      <c r="K9570">
        <v>0.74199999999999999</v>
      </c>
      <c r="L9570">
        <v>9.8000000000000004E-2</v>
      </c>
    </row>
    <row r="9571" spans="1:12" x14ac:dyDescent="0.35">
      <c r="A9571" t="s">
        <v>14</v>
      </c>
      <c r="B9571" t="s">
        <v>18902</v>
      </c>
      <c r="C9571" t="s">
        <v>18903</v>
      </c>
      <c r="D9571">
        <v>5</v>
      </c>
      <c r="E9571">
        <v>22</v>
      </c>
      <c r="F9571" t="s">
        <v>17</v>
      </c>
      <c r="G9571" t="str">
        <f>VLOOKUP(F9571, Themes!$A$1:$C$51, 2, FALSE )</f>
        <v>Doors &amp; Elevators</v>
      </c>
      <c r="H9571" t="str">
        <f>VLOOKUP(F9571, Themes!$A$1:$C$51, 3, FALSE )</f>
        <v>Dunder Mifflin Operations &amp; Activities</v>
      </c>
      <c r="I9571">
        <v>0</v>
      </c>
      <c r="J9571">
        <v>0</v>
      </c>
      <c r="K9571">
        <v>1</v>
      </c>
      <c r="L9571">
        <v>0</v>
      </c>
    </row>
    <row r="9572" spans="1:12" x14ac:dyDescent="0.35">
      <c r="A9572" t="s">
        <v>10</v>
      </c>
      <c r="B9572" t="s">
        <v>18904</v>
      </c>
      <c r="C9572" t="s">
        <v>18905</v>
      </c>
      <c r="D9572">
        <v>5</v>
      </c>
      <c r="E9572">
        <v>22</v>
      </c>
      <c r="F9572" t="s">
        <v>412</v>
      </c>
      <c r="G9572" t="str">
        <f>VLOOKUP(F9572, Themes!$A$1:$C$51, 2, FALSE )</f>
        <v>Fun in the Office</v>
      </c>
      <c r="H9572" t="str">
        <f>VLOOKUP(F9572, Themes!$A$1:$C$51, 3, FALSE )</f>
        <v>Socialization at Dunder Mifflin</v>
      </c>
      <c r="I9572">
        <v>-0.42149999999999999</v>
      </c>
      <c r="J9572">
        <v>7.0000000000000007E-2</v>
      </c>
      <c r="K9572">
        <v>0.93</v>
      </c>
      <c r="L9572">
        <v>0</v>
      </c>
    </row>
    <row r="9573" spans="1:12" x14ac:dyDescent="0.35">
      <c r="A9573" t="s">
        <v>10</v>
      </c>
      <c r="B9573" t="s">
        <v>18906</v>
      </c>
      <c r="C9573" t="s">
        <v>18907</v>
      </c>
      <c r="D9573">
        <v>5</v>
      </c>
      <c r="E9573">
        <v>22</v>
      </c>
      <c r="F9573" t="s">
        <v>97</v>
      </c>
      <c r="G9573" t="str">
        <f>VLOOKUP(F9573, Themes!$A$1:$C$51, 2, FALSE )</f>
        <v>Ryan's Activities</v>
      </c>
      <c r="H9573" t="str">
        <f>VLOOKUP(F9573, Themes!$A$1:$C$51, 3, FALSE )</f>
        <v>Character's Activities</v>
      </c>
      <c r="I9573">
        <v>0.40189999999999998</v>
      </c>
      <c r="J9573">
        <v>0</v>
      </c>
      <c r="K9573">
        <v>0.748</v>
      </c>
      <c r="L9573">
        <v>0.252</v>
      </c>
    </row>
    <row r="9574" spans="1:12" x14ac:dyDescent="0.35">
      <c r="A9574" t="s">
        <v>10</v>
      </c>
      <c r="B9574" t="s">
        <v>18908</v>
      </c>
      <c r="C9574" t="s">
        <v>18909</v>
      </c>
      <c r="D9574">
        <v>5</v>
      </c>
      <c r="E9574">
        <v>22</v>
      </c>
      <c r="F9574" t="s">
        <v>143</v>
      </c>
      <c r="G9574" t="str">
        <f>VLOOKUP(F9574, Themes!$A$1:$C$51, 2, FALSE )</f>
        <v>Meridith &amp; Creed Activities</v>
      </c>
      <c r="H9574" t="str">
        <f>VLOOKUP(F9574, Themes!$A$1:$C$51, 3, FALSE )</f>
        <v>Character's Activities</v>
      </c>
      <c r="I9574">
        <v>0.26540000000000002</v>
      </c>
      <c r="J9574">
        <v>0.1</v>
      </c>
      <c r="K9574">
        <v>0.71799999999999997</v>
      </c>
      <c r="L9574">
        <v>0.182</v>
      </c>
    </row>
    <row r="9575" spans="1:12" x14ac:dyDescent="0.35">
      <c r="A9575" t="s">
        <v>10</v>
      </c>
      <c r="B9575" t="s">
        <v>18910</v>
      </c>
      <c r="C9575" t="s">
        <v>18911</v>
      </c>
      <c r="D9575">
        <v>5</v>
      </c>
      <c r="E9575">
        <v>22</v>
      </c>
      <c r="F9575" t="s">
        <v>70</v>
      </c>
      <c r="G9575" t="str">
        <f>VLOOKUP(F9575, Themes!$A$1:$C$51, 2, FALSE )</f>
        <v>Recreation</v>
      </c>
      <c r="H9575" t="str">
        <f>VLOOKUP(F9575, Themes!$A$1:$C$51, 3, FALSE )</f>
        <v>Socialization at Dunder Mifflin</v>
      </c>
      <c r="I9575">
        <v>0.55740000000000001</v>
      </c>
      <c r="J9575">
        <v>0</v>
      </c>
      <c r="K9575">
        <v>0.52100000000000002</v>
      </c>
      <c r="L9575">
        <v>0.47899999999999998</v>
      </c>
    </row>
    <row r="9576" spans="1:12" x14ac:dyDescent="0.35">
      <c r="A9576" t="s">
        <v>41</v>
      </c>
      <c r="B9576" t="s">
        <v>18912</v>
      </c>
      <c r="C9576" t="s">
        <v>18913</v>
      </c>
      <c r="D9576">
        <v>5</v>
      </c>
      <c r="E9576">
        <v>22</v>
      </c>
      <c r="F9576" t="s">
        <v>233</v>
      </c>
      <c r="G9576" t="str">
        <f>VLOOKUP(F9576, Themes!$A$1:$C$51, 2, FALSE )</f>
        <v>Oscar &amp; David Wallace</v>
      </c>
      <c r="H9576" t="str">
        <f>VLOOKUP(F9576, Themes!$A$1:$C$51, 3, FALSE )</f>
        <v>Character's Activities</v>
      </c>
      <c r="I9576">
        <v>0</v>
      </c>
      <c r="J9576">
        <v>0</v>
      </c>
      <c r="K9576">
        <v>1</v>
      </c>
      <c r="L9576">
        <v>0</v>
      </c>
    </row>
    <row r="9577" spans="1:12" x14ac:dyDescent="0.35">
      <c r="A9577" t="s">
        <v>41</v>
      </c>
      <c r="B9577" t="s">
        <v>18914</v>
      </c>
      <c r="C9577" t="s">
        <v>18915</v>
      </c>
      <c r="D9577">
        <v>5</v>
      </c>
      <c r="E9577">
        <v>22</v>
      </c>
      <c r="F9577" t="s">
        <v>61</v>
      </c>
      <c r="G9577" t="str">
        <f>VLOOKUP(F9577, Themes!$A$1:$C$51, 2, FALSE )</f>
        <v>Dundies and Watching videos</v>
      </c>
      <c r="H9577" t="str">
        <f>VLOOKUP(F9577, Themes!$A$1:$C$51, 3, FALSE )</f>
        <v>Socialization at Dunder Mifflin</v>
      </c>
      <c r="I9577">
        <v>-0.1027</v>
      </c>
      <c r="J9577">
        <v>9.0999999999999998E-2</v>
      </c>
      <c r="K9577">
        <v>0.90900000000000003</v>
      </c>
      <c r="L9577">
        <v>0</v>
      </c>
    </row>
    <row r="9578" spans="1:12" x14ac:dyDescent="0.35">
      <c r="A9578" t="s">
        <v>10</v>
      </c>
      <c r="B9578" t="s">
        <v>18916</v>
      </c>
      <c r="C9578" t="s">
        <v>18917</v>
      </c>
      <c r="D9578">
        <v>5</v>
      </c>
      <c r="E9578">
        <v>22</v>
      </c>
      <c r="F9578" t="s">
        <v>67</v>
      </c>
      <c r="G9578" t="str">
        <f>VLOOKUP(F9578, Themes!$A$1:$C$51, 2, FALSE )</f>
        <v>Initiatives &amp; Operations at Dunder Mifflin</v>
      </c>
      <c r="H9578" t="str">
        <f>VLOOKUP(F9578, Themes!$A$1:$C$51, 3, FALSE )</f>
        <v>Dunder Mifflin Operations &amp; Activities</v>
      </c>
      <c r="I9578">
        <v>0</v>
      </c>
      <c r="J9578">
        <v>0</v>
      </c>
      <c r="K9578">
        <v>1</v>
      </c>
      <c r="L9578">
        <v>0</v>
      </c>
    </row>
    <row r="9579" spans="1:12" x14ac:dyDescent="0.35">
      <c r="A9579" t="s">
        <v>41</v>
      </c>
      <c r="B9579" t="s">
        <v>18918</v>
      </c>
      <c r="C9579" t="s">
        <v>18919</v>
      </c>
      <c r="D9579">
        <v>5</v>
      </c>
      <c r="E9579">
        <v>22</v>
      </c>
      <c r="F9579" t="s">
        <v>412</v>
      </c>
      <c r="G9579" t="str">
        <f>VLOOKUP(F9579, Themes!$A$1:$C$51, 2, FALSE )</f>
        <v>Fun in the Office</v>
      </c>
      <c r="H9579" t="str">
        <f>VLOOKUP(F9579, Themes!$A$1:$C$51, 3, FALSE )</f>
        <v>Socialization at Dunder Mifflin</v>
      </c>
      <c r="I9579">
        <v>0</v>
      </c>
      <c r="J9579">
        <v>0</v>
      </c>
      <c r="K9579">
        <v>1</v>
      </c>
      <c r="L9579">
        <v>0</v>
      </c>
    </row>
    <row r="9580" spans="1:12" x14ac:dyDescent="0.35">
      <c r="A9580" t="s">
        <v>10</v>
      </c>
      <c r="B9580" t="s">
        <v>18920</v>
      </c>
      <c r="C9580" t="s">
        <v>18921</v>
      </c>
      <c r="D9580">
        <v>5</v>
      </c>
      <c r="E9580">
        <v>22</v>
      </c>
      <c r="F9580" t="s">
        <v>124</v>
      </c>
      <c r="G9580" t="str">
        <f>VLOOKUP(F9580, Themes!$A$1:$C$51, 2, FALSE )</f>
        <v>HR Complaints</v>
      </c>
      <c r="H9580" t="str">
        <f>VLOOKUP(F9580, Themes!$A$1:$C$51, 3, FALSE )</f>
        <v>Dunder Mifflin Politics</v>
      </c>
      <c r="I9580">
        <v>0.35270000000000001</v>
      </c>
      <c r="J9580">
        <v>0</v>
      </c>
      <c r="K9580">
        <v>0.83</v>
      </c>
      <c r="L9580">
        <v>0.17</v>
      </c>
    </row>
    <row r="9581" spans="1:12" x14ac:dyDescent="0.35">
      <c r="A9581" t="s">
        <v>41</v>
      </c>
      <c r="B9581" t="s">
        <v>18922</v>
      </c>
      <c r="C9581" t="s">
        <v>18923</v>
      </c>
      <c r="D9581">
        <v>5</v>
      </c>
      <c r="E9581">
        <v>22</v>
      </c>
      <c r="F9581" t="s">
        <v>67</v>
      </c>
      <c r="G9581" t="str">
        <f>VLOOKUP(F9581, Themes!$A$1:$C$51, 2, FALSE )</f>
        <v>Initiatives &amp; Operations at Dunder Mifflin</v>
      </c>
      <c r="H9581" t="str">
        <f>VLOOKUP(F9581, Themes!$A$1:$C$51, 3, FALSE )</f>
        <v>Dunder Mifflin Operations &amp; Activities</v>
      </c>
      <c r="I9581">
        <v>0.20230000000000001</v>
      </c>
      <c r="J9581">
        <v>0</v>
      </c>
      <c r="K9581">
        <v>0.91700000000000004</v>
      </c>
      <c r="L9581">
        <v>8.3000000000000004E-2</v>
      </c>
    </row>
    <row r="9582" spans="1:12" x14ac:dyDescent="0.35">
      <c r="A9582" t="s">
        <v>41</v>
      </c>
      <c r="B9582" t="s">
        <v>18924</v>
      </c>
      <c r="C9582" t="s">
        <v>18925</v>
      </c>
      <c r="D9582">
        <v>5</v>
      </c>
      <c r="E9582">
        <v>22</v>
      </c>
      <c r="F9582" t="s">
        <v>202</v>
      </c>
      <c r="G9582" t="str">
        <f>VLOOKUP(F9582, Themes!$A$1:$C$51, 2, FALSE )</f>
        <v>Stanley's Activities</v>
      </c>
      <c r="H9582" t="str">
        <f>VLOOKUP(F9582, Themes!$A$1:$C$51, 3, FALSE )</f>
        <v>Character's Activities</v>
      </c>
      <c r="I9582">
        <v>0.87239999999999995</v>
      </c>
      <c r="J9582">
        <v>6.5000000000000002E-2</v>
      </c>
      <c r="K9582">
        <v>0.63</v>
      </c>
      <c r="L9582">
        <v>0.30499999999999999</v>
      </c>
    </row>
    <row r="9583" spans="1:12" x14ac:dyDescent="0.35">
      <c r="A9583" t="s">
        <v>10</v>
      </c>
      <c r="B9583" t="s">
        <v>18926</v>
      </c>
      <c r="C9583" t="s">
        <v>18927</v>
      </c>
      <c r="D9583">
        <v>5</v>
      </c>
      <c r="E9583">
        <v>22</v>
      </c>
      <c r="F9583" t="s">
        <v>202</v>
      </c>
      <c r="G9583" t="str">
        <f>VLOOKUP(F9583, Themes!$A$1:$C$51, 2, FALSE )</f>
        <v>Stanley's Activities</v>
      </c>
      <c r="H9583" t="str">
        <f>VLOOKUP(F9583, Themes!$A$1:$C$51, 3, FALSE )</f>
        <v>Character's Activities</v>
      </c>
      <c r="I9583">
        <v>0.77829999999999999</v>
      </c>
      <c r="J9583">
        <v>0</v>
      </c>
      <c r="K9583">
        <v>0.53600000000000003</v>
      </c>
      <c r="L9583">
        <v>0.46400000000000002</v>
      </c>
    </row>
    <row r="9584" spans="1:12" x14ac:dyDescent="0.35">
      <c r="A9584" t="s">
        <v>10</v>
      </c>
      <c r="B9584" t="s">
        <v>18928</v>
      </c>
      <c r="C9584" t="s">
        <v>18929</v>
      </c>
      <c r="D9584">
        <v>5</v>
      </c>
      <c r="E9584">
        <v>22</v>
      </c>
      <c r="F9584" t="s">
        <v>70</v>
      </c>
      <c r="G9584" t="str">
        <f>VLOOKUP(F9584, Themes!$A$1:$C$51, 2, FALSE )</f>
        <v>Recreation</v>
      </c>
      <c r="H9584" t="str">
        <f>VLOOKUP(F9584, Themes!$A$1:$C$51, 3, FALSE )</f>
        <v>Socialization at Dunder Mifflin</v>
      </c>
      <c r="I9584">
        <v>0.38179999999999997</v>
      </c>
      <c r="J9584">
        <v>0</v>
      </c>
      <c r="K9584">
        <v>0.79400000000000004</v>
      </c>
      <c r="L9584">
        <v>0.20599999999999999</v>
      </c>
    </row>
    <row r="9585" spans="1:12" x14ac:dyDescent="0.35">
      <c r="A9585" t="s">
        <v>10</v>
      </c>
      <c r="B9585" t="s">
        <v>18930</v>
      </c>
      <c r="C9585" t="s">
        <v>18931</v>
      </c>
      <c r="D9585">
        <v>5</v>
      </c>
      <c r="E9585">
        <v>22</v>
      </c>
      <c r="F9585" t="s">
        <v>238</v>
      </c>
      <c r="G9585" t="str">
        <f>VLOOKUP(F9585, Themes!$A$1:$C$51, 2, FALSE )</f>
        <v>Communication &amp; Problem Solving</v>
      </c>
      <c r="H9585" t="str">
        <f>VLOOKUP(F9585, Themes!$A$1:$C$51, 3, FALSE )</f>
        <v>Dunder Mifflin Politics</v>
      </c>
      <c r="I9585">
        <v>0</v>
      </c>
      <c r="J9585">
        <v>0</v>
      </c>
      <c r="K9585">
        <v>1</v>
      </c>
      <c r="L9585">
        <v>0</v>
      </c>
    </row>
    <row r="9586" spans="1:12" x14ac:dyDescent="0.35">
      <c r="A9586" t="s">
        <v>10</v>
      </c>
      <c r="B9586" t="s">
        <v>18932</v>
      </c>
      <c r="C9586" t="s">
        <v>18933</v>
      </c>
      <c r="D9586">
        <v>5</v>
      </c>
      <c r="E9586">
        <v>22</v>
      </c>
      <c r="F9586" t="s">
        <v>23</v>
      </c>
      <c r="G9586" t="str">
        <f>VLOOKUP(F9586, Themes!$A$1:$C$51, 2, FALSE )</f>
        <v>Pam's Activities</v>
      </c>
      <c r="H9586" t="str">
        <f>VLOOKUP(F9586, Themes!$A$1:$C$51, 3, FALSE )</f>
        <v>Character's Activities</v>
      </c>
      <c r="I9586">
        <v>0</v>
      </c>
      <c r="J9586">
        <v>0</v>
      </c>
      <c r="K9586">
        <v>1</v>
      </c>
      <c r="L9586">
        <v>0</v>
      </c>
    </row>
    <row r="9587" spans="1:12" x14ac:dyDescent="0.35">
      <c r="A9587" t="s">
        <v>41</v>
      </c>
      <c r="B9587" t="s">
        <v>18934</v>
      </c>
      <c r="C9587" t="s">
        <v>18935</v>
      </c>
      <c r="D9587">
        <v>5</v>
      </c>
      <c r="E9587">
        <v>22</v>
      </c>
      <c r="F9587" t="s">
        <v>238</v>
      </c>
      <c r="G9587" t="str">
        <f>VLOOKUP(F9587, Themes!$A$1:$C$51, 2, FALSE )</f>
        <v>Communication &amp; Problem Solving</v>
      </c>
      <c r="H9587" t="str">
        <f>VLOOKUP(F9587, Themes!$A$1:$C$51, 3, FALSE )</f>
        <v>Dunder Mifflin Politics</v>
      </c>
      <c r="I9587">
        <v>0</v>
      </c>
      <c r="J9587">
        <v>0</v>
      </c>
      <c r="K9587">
        <v>1</v>
      </c>
      <c r="L9587">
        <v>0</v>
      </c>
    </row>
    <row r="9588" spans="1:12" x14ac:dyDescent="0.35">
      <c r="A9588" t="s">
        <v>10</v>
      </c>
      <c r="B9588" t="s">
        <v>18936</v>
      </c>
      <c r="C9588" t="s">
        <v>18937</v>
      </c>
      <c r="D9588">
        <v>5</v>
      </c>
      <c r="E9588">
        <v>22</v>
      </c>
      <c r="F9588" t="s">
        <v>367</v>
      </c>
      <c r="G9588" t="str">
        <f>VLOOKUP(F9588, Themes!$A$1:$C$51, 2, FALSE )</f>
        <v>Office Praise for Work</v>
      </c>
      <c r="H9588" t="str">
        <f>VLOOKUP(F9588, Themes!$A$1:$C$51, 3, FALSE )</f>
        <v>Character Relationships with Each Other</v>
      </c>
      <c r="I9588">
        <v>0.71840000000000004</v>
      </c>
      <c r="J9588">
        <v>0</v>
      </c>
      <c r="K9588">
        <v>0.81200000000000006</v>
      </c>
      <c r="L9588">
        <v>0.188</v>
      </c>
    </row>
    <row r="9589" spans="1:12" x14ac:dyDescent="0.35">
      <c r="A9589" t="s">
        <v>10</v>
      </c>
      <c r="B9589" t="s">
        <v>18938</v>
      </c>
      <c r="C9589" t="s">
        <v>18939</v>
      </c>
      <c r="D9589">
        <v>5</v>
      </c>
      <c r="E9589">
        <v>22</v>
      </c>
      <c r="F9589" t="s">
        <v>73</v>
      </c>
      <c r="G9589" t="str">
        <f>VLOOKUP(F9589, Themes!$A$1:$C$51, 2, FALSE )</f>
        <v>Meetings</v>
      </c>
      <c r="H9589" t="str">
        <f>VLOOKUP(F9589, Themes!$A$1:$C$51, 3, FALSE )</f>
        <v>Dunder Mifflin Operations &amp; Activities</v>
      </c>
      <c r="I9589">
        <v>0.44040000000000001</v>
      </c>
      <c r="J9589">
        <v>0</v>
      </c>
      <c r="K9589">
        <v>0.77500000000000002</v>
      </c>
      <c r="L9589">
        <v>0.22500000000000001</v>
      </c>
    </row>
    <row r="9590" spans="1:12" x14ac:dyDescent="0.35">
      <c r="A9590" t="s">
        <v>10</v>
      </c>
      <c r="B9590" t="s">
        <v>18940</v>
      </c>
      <c r="C9590" t="s">
        <v>18941</v>
      </c>
      <c r="D9590">
        <v>5</v>
      </c>
      <c r="E9590">
        <v>22</v>
      </c>
      <c r="F9590" t="s">
        <v>209</v>
      </c>
      <c r="G9590" t="str">
        <f>VLOOKUP(F9590, Themes!$A$1:$C$51, 2, FALSE )</f>
        <v>Financial Activities</v>
      </c>
      <c r="H9590" t="str">
        <f>VLOOKUP(F9590, Themes!$A$1:$C$51, 3, FALSE )</f>
        <v>Dunder Mifflin Operations &amp; Activities</v>
      </c>
      <c r="I9590">
        <v>0.31819999999999998</v>
      </c>
      <c r="J9590">
        <v>0</v>
      </c>
      <c r="K9590">
        <v>0.68500000000000005</v>
      </c>
      <c r="L9590">
        <v>0.315</v>
      </c>
    </row>
    <row r="9591" spans="1:12" x14ac:dyDescent="0.35">
      <c r="A9591" t="s">
        <v>14</v>
      </c>
      <c r="B9591" t="s">
        <v>18942</v>
      </c>
      <c r="C9591" t="s">
        <v>18943</v>
      </c>
      <c r="D9591">
        <v>5</v>
      </c>
      <c r="E9591">
        <v>22</v>
      </c>
      <c r="F9591" t="s">
        <v>100</v>
      </c>
      <c r="G9591" t="str">
        <f>VLOOKUP(F9591, Themes!$A$1:$C$51, 2, FALSE )</f>
        <v>Andy's Activities</v>
      </c>
      <c r="H9591" t="str">
        <f>VLOOKUP(F9591, Themes!$A$1:$C$51, 3, FALSE )</f>
        <v>Character's Activities</v>
      </c>
      <c r="I9591">
        <v>0</v>
      </c>
      <c r="J9591">
        <v>0</v>
      </c>
      <c r="K9591">
        <v>1</v>
      </c>
      <c r="L9591">
        <v>0</v>
      </c>
    </row>
    <row r="9592" spans="1:12" x14ac:dyDescent="0.35">
      <c r="A9592" t="s">
        <v>14</v>
      </c>
      <c r="B9592" t="s">
        <v>18944</v>
      </c>
      <c r="C9592" t="s">
        <v>418</v>
      </c>
      <c r="D9592">
        <v>5</v>
      </c>
      <c r="E9592">
        <v>22</v>
      </c>
      <c r="F9592" t="s">
        <v>23</v>
      </c>
      <c r="G9592" t="str">
        <f>VLOOKUP(F9592, Themes!$A$1:$C$51, 2, FALSE )</f>
        <v>Pam's Activities</v>
      </c>
      <c r="H9592" t="str">
        <f>VLOOKUP(F9592, Themes!$A$1:$C$51, 3, FALSE )</f>
        <v>Character's Activities</v>
      </c>
      <c r="I9592">
        <v>0</v>
      </c>
      <c r="J9592">
        <v>0</v>
      </c>
      <c r="K9592">
        <v>1</v>
      </c>
      <c r="L9592">
        <v>0</v>
      </c>
    </row>
    <row r="9593" spans="1:12" x14ac:dyDescent="0.35">
      <c r="A9593" t="s">
        <v>14</v>
      </c>
      <c r="B9593" t="s">
        <v>18945</v>
      </c>
      <c r="C9593" t="s">
        <v>18946</v>
      </c>
      <c r="D9593">
        <v>5</v>
      </c>
      <c r="E9593">
        <v>22</v>
      </c>
      <c r="F9593" t="s">
        <v>67</v>
      </c>
      <c r="G9593" t="str">
        <f>VLOOKUP(F9593, Themes!$A$1:$C$51, 2, FALSE )</f>
        <v>Initiatives &amp; Operations at Dunder Mifflin</v>
      </c>
      <c r="H9593" t="str">
        <f>VLOOKUP(F9593, Themes!$A$1:$C$51, 3, FALSE )</f>
        <v>Dunder Mifflin Operations &amp; Activities</v>
      </c>
      <c r="I9593">
        <v>0.20230000000000001</v>
      </c>
      <c r="J9593">
        <v>0.10199999999999999</v>
      </c>
      <c r="K9593">
        <v>0.76300000000000001</v>
      </c>
      <c r="L9593">
        <v>0.13600000000000001</v>
      </c>
    </row>
    <row r="9594" spans="1:12" x14ac:dyDescent="0.35">
      <c r="A9594" t="s">
        <v>14</v>
      </c>
      <c r="B9594" t="s">
        <v>18947</v>
      </c>
      <c r="C9594" t="s">
        <v>18948</v>
      </c>
      <c r="D9594">
        <v>5</v>
      </c>
      <c r="E9594">
        <v>22</v>
      </c>
      <c r="F9594" t="s">
        <v>143</v>
      </c>
      <c r="G9594" t="str">
        <f>VLOOKUP(F9594, Themes!$A$1:$C$51, 2, FALSE )</f>
        <v>Meridith &amp; Creed Activities</v>
      </c>
      <c r="H9594" t="str">
        <f>VLOOKUP(F9594, Themes!$A$1:$C$51, 3, FALSE )</f>
        <v>Character's Activities</v>
      </c>
      <c r="I9594">
        <v>0.55740000000000001</v>
      </c>
      <c r="J9594">
        <v>0</v>
      </c>
      <c r="K9594">
        <v>0.69</v>
      </c>
      <c r="L9594">
        <v>0.31</v>
      </c>
    </row>
    <row r="9595" spans="1:12" x14ac:dyDescent="0.35">
      <c r="A9595" t="s">
        <v>10</v>
      </c>
      <c r="B9595" t="s">
        <v>18949</v>
      </c>
      <c r="C9595" t="s">
        <v>18950</v>
      </c>
      <c r="D9595">
        <v>5</v>
      </c>
      <c r="E9595">
        <v>22</v>
      </c>
      <c r="F9595" t="s">
        <v>82</v>
      </c>
      <c r="G9595" t="str">
        <f>VLOOKUP(F9595, Themes!$A$1:$C$51, 2, FALSE )</f>
        <v>Dwight's Behaviours</v>
      </c>
      <c r="H9595" t="str">
        <f>VLOOKUP(F9595, Themes!$A$1:$C$51, 3, FALSE )</f>
        <v>Character's Activities</v>
      </c>
      <c r="I9595">
        <v>0.33129999999999998</v>
      </c>
      <c r="J9595">
        <v>0</v>
      </c>
      <c r="K9595">
        <v>0.77200000000000002</v>
      </c>
      <c r="L9595">
        <v>0.22800000000000001</v>
      </c>
    </row>
    <row r="9596" spans="1:12" x14ac:dyDescent="0.35">
      <c r="A9596" t="s">
        <v>10</v>
      </c>
      <c r="B9596" t="s">
        <v>18951</v>
      </c>
      <c r="C9596" t="s">
        <v>18952</v>
      </c>
      <c r="D9596">
        <v>5</v>
      </c>
      <c r="E9596">
        <v>22</v>
      </c>
      <c r="F9596" t="s">
        <v>112</v>
      </c>
      <c r="G9596" t="str">
        <f>VLOOKUP(F9596, Themes!$A$1:$C$51, 2, FALSE )</f>
        <v>Driving</v>
      </c>
      <c r="H9596" t="str">
        <f>VLOOKUP(F9596, Themes!$A$1:$C$51, 3, FALSE )</f>
        <v>Transportation &amp; Life Outside Dunder Mifflin</v>
      </c>
      <c r="I9596">
        <v>0.50529999999999997</v>
      </c>
      <c r="J9596">
        <v>0</v>
      </c>
      <c r="K9596">
        <v>0.71</v>
      </c>
      <c r="L9596">
        <v>0.28999999999999998</v>
      </c>
    </row>
    <row r="9597" spans="1:12" x14ac:dyDescent="0.35">
      <c r="A9597" t="s">
        <v>41</v>
      </c>
      <c r="B9597" t="s">
        <v>18953</v>
      </c>
      <c r="C9597" t="s">
        <v>18954</v>
      </c>
      <c r="D9597">
        <v>5</v>
      </c>
      <c r="E9597">
        <v>22</v>
      </c>
      <c r="F9597" t="s">
        <v>265</v>
      </c>
      <c r="G9597" t="str">
        <f>VLOOKUP(F9597, Themes!$A$1:$C$51, 2, FALSE )</f>
        <v>Michael's Behaviours</v>
      </c>
      <c r="H9597" t="str">
        <f>VLOOKUP(F9597, Themes!$A$1:$C$51, 3, FALSE )</f>
        <v>Character's Activities</v>
      </c>
      <c r="I9597">
        <v>0.1406</v>
      </c>
      <c r="J9597">
        <v>8.8999999999999996E-2</v>
      </c>
      <c r="K9597">
        <v>0.79400000000000004</v>
      </c>
      <c r="L9597">
        <v>0.11700000000000001</v>
      </c>
    </row>
    <row r="9598" spans="1:12" x14ac:dyDescent="0.35">
      <c r="A9598" t="s">
        <v>10</v>
      </c>
      <c r="B9598" t="s">
        <v>18955</v>
      </c>
      <c r="C9598" t="s">
        <v>18956</v>
      </c>
      <c r="D9598">
        <v>5</v>
      </c>
      <c r="E9598">
        <v>22</v>
      </c>
      <c r="F9598" t="s">
        <v>82</v>
      </c>
      <c r="G9598" t="str">
        <f>VLOOKUP(F9598, Themes!$A$1:$C$51, 2, FALSE )</f>
        <v>Dwight's Behaviours</v>
      </c>
      <c r="H9598" t="str">
        <f>VLOOKUP(F9598, Themes!$A$1:$C$51, 3, FALSE )</f>
        <v>Character's Activities</v>
      </c>
      <c r="I9598">
        <v>0</v>
      </c>
      <c r="J9598">
        <v>0</v>
      </c>
      <c r="K9598">
        <v>1</v>
      </c>
      <c r="L9598">
        <v>0</v>
      </c>
    </row>
    <row r="9599" spans="1:12" x14ac:dyDescent="0.35">
      <c r="A9599" t="s">
        <v>10</v>
      </c>
      <c r="B9599" t="s">
        <v>18957</v>
      </c>
      <c r="C9599" t="s">
        <v>18958</v>
      </c>
      <c r="D9599">
        <v>5</v>
      </c>
      <c r="E9599">
        <v>22</v>
      </c>
      <c r="F9599" t="s">
        <v>37</v>
      </c>
      <c r="G9599" t="str">
        <f>VLOOKUP(F9599, Themes!$A$1:$C$51, 2, FALSE )</f>
        <v>Sexual Behaviours &amp; Weddings</v>
      </c>
      <c r="H9599" t="str">
        <f>VLOOKUP(F9599, Themes!$A$1:$C$51, 3, FALSE )</f>
        <v>Love, Sex, &amp; Relationships</v>
      </c>
      <c r="I9599">
        <v>0.19009999999999999</v>
      </c>
      <c r="J9599">
        <v>0</v>
      </c>
      <c r="K9599">
        <v>0.92600000000000005</v>
      </c>
      <c r="L9599">
        <v>7.3999999999999996E-2</v>
      </c>
    </row>
    <row r="9600" spans="1:12" x14ac:dyDescent="0.35">
      <c r="A9600" t="s">
        <v>58</v>
      </c>
      <c r="B9600" t="s">
        <v>18959</v>
      </c>
      <c r="C9600" t="s">
        <v>18960</v>
      </c>
      <c r="D9600">
        <v>5</v>
      </c>
      <c r="E9600">
        <v>22</v>
      </c>
      <c r="F9600" t="s">
        <v>540</v>
      </c>
      <c r="G9600" t="str">
        <f>VLOOKUP(F9600, Themes!$A$1:$C$51, 2, FALSE )</f>
        <v>Romantic Feelings</v>
      </c>
      <c r="H9600" t="str">
        <f>VLOOKUP(F9600, Themes!$A$1:$C$51, 3, FALSE )</f>
        <v>Love, Sex, &amp; Relationships</v>
      </c>
      <c r="I9600">
        <v>0.40189999999999998</v>
      </c>
      <c r="J9600">
        <v>0</v>
      </c>
      <c r="K9600">
        <v>0.80300000000000005</v>
      </c>
      <c r="L9600">
        <v>0.19700000000000001</v>
      </c>
    </row>
    <row r="9601" spans="1:12" x14ac:dyDescent="0.35">
      <c r="A9601" t="s">
        <v>10</v>
      </c>
      <c r="B9601" t="s">
        <v>18961</v>
      </c>
      <c r="C9601" t="s">
        <v>18962</v>
      </c>
      <c r="D9601">
        <v>5</v>
      </c>
      <c r="E9601">
        <v>22</v>
      </c>
      <c r="F9601" t="s">
        <v>37</v>
      </c>
      <c r="G9601" t="str">
        <f>VLOOKUP(F9601, Themes!$A$1:$C$51, 2, FALSE )</f>
        <v>Sexual Behaviours &amp; Weddings</v>
      </c>
      <c r="H9601" t="str">
        <f>VLOOKUP(F9601, Themes!$A$1:$C$51, 3, FALSE )</f>
        <v>Love, Sex, &amp; Relationships</v>
      </c>
      <c r="I9601">
        <v>0.50070000000000003</v>
      </c>
      <c r="J9601">
        <v>0</v>
      </c>
      <c r="K9601">
        <v>0.89200000000000002</v>
      </c>
      <c r="L9601">
        <v>0.108</v>
      </c>
    </row>
    <row r="9602" spans="1:12" x14ac:dyDescent="0.35">
      <c r="A9602" t="s">
        <v>14</v>
      </c>
      <c r="B9602" t="s">
        <v>18963</v>
      </c>
      <c r="C9602" t="s">
        <v>18964</v>
      </c>
      <c r="D9602">
        <v>5</v>
      </c>
      <c r="E9602">
        <v>22</v>
      </c>
      <c r="F9602" t="s">
        <v>31</v>
      </c>
      <c r="G9602" t="str">
        <f>VLOOKUP(F9602, Themes!$A$1:$C$51, 2, FALSE )</f>
        <v>Time Spent</v>
      </c>
      <c r="H9602" t="str">
        <f>VLOOKUP(F9602, Themes!$A$1:$C$51, 3, FALSE )</f>
        <v>Dunder Mifflin Operations &amp; Activities</v>
      </c>
      <c r="I9602">
        <v>0</v>
      </c>
      <c r="J9602">
        <v>0</v>
      </c>
      <c r="K9602">
        <v>1</v>
      </c>
      <c r="L9602">
        <v>0</v>
      </c>
    </row>
    <row r="9603" spans="1:12" x14ac:dyDescent="0.35">
      <c r="A9603" t="s">
        <v>14</v>
      </c>
      <c r="B9603" t="s">
        <v>18965</v>
      </c>
      <c r="C9603" t="s">
        <v>18966</v>
      </c>
      <c r="D9603">
        <v>5</v>
      </c>
      <c r="E9603">
        <v>22</v>
      </c>
      <c r="F9603" t="s">
        <v>247</v>
      </c>
      <c r="G9603" t="str">
        <f>VLOOKUP(F9603, Themes!$A$1:$C$51, 2, FALSE )</f>
        <v>Closing deals</v>
      </c>
      <c r="H9603" t="str">
        <f>VLOOKUP(F9603, Themes!$A$1:$C$51, 3, FALSE )</f>
        <v>Dunder Mifflin Operations &amp; Activities</v>
      </c>
      <c r="I9603">
        <v>-0.22439999999999999</v>
      </c>
      <c r="J9603">
        <v>0.23899999999999999</v>
      </c>
      <c r="K9603">
        <v>0.49399999999999999</v>
      </c>
      <c r="L9603">
        <v>0.26700000000000002</v>
      </c>
    </row>
    <row r="9604" spans="1:12" x14ac:dyDescent="0.35">
      <c r="A9604" t="s">
        <v>14</v>
      </c>
      <c r="B9604" t="s">
        <v>18967</v>
      </c>
      <c r="C9604" t="s">
        <v>18968</v>
      </c>
      <c r="D9604">
        <v>5</v>
      </c>
      <c r="E9604">
        <v>22</v>
      </c>
      <c r="F9604" t="s">
        <v>37</v>
      </c>
      <c r="G9604" t="str">
        <f>VLOOKUP(F9604, Themes!$A$1:$C$51, 2, FALSE )</f>
        <v>Sexual Behaviours &amp; Weddings</v>
      </c>
      <c r="H9604" t="str">
        <f>VLOOKUP(F9604, Themes!$A$1:$C$51, 3, FALSE )</f>
        <v>Love, Sex, &amp; Relationships</v>
      </c>
      <c r="I9604">
        <v>0.36120000000000002</v>
      </c>
      <c r="J9604">
        <v>0</v>
      </c>
      <c r="K9604">
        <v>0.84799999999999998</v>
      </c>
      <c r="L9604">
        <v>0.152</v>
      </c>
    </row>
    <row r="9605" spans="1:12" x14ac:dyDescent="0.35">
      <c r="A9605" t="s">
        <v>14</v>
      </c>
      <c r="B9605" t="s">
        <v>18969</v>
      </c>
      <c r="C9605" t="s">
        <v>18970</v>
      </c>
      <c r="D9605">
        <v>5</v>
      </c>
      <c r="E9605">
        <v>22</v>
      </c>
      <c r="F9605" t="s">
        <v>91</v>
      </c>
      <c r="G9605" t="str">
        <f>VLOOKUP(F9605, Themes!$A$1:$C$51, 2, FALSE )</f>
        <v>Phylllis &amp; Angela Activities</v>
      </c>
      <c r="H9605" t="str">
        <f>VLOOKUP(F9605, Themes!$A$1:$C$51, 3, FALSE )</f>
        <v>Character's Activities</v>
      </c>
      <c r="I9605">
        <v>-0.45879999999999999</v>
      </c>
      <c r="J9605">
        <v>0.28599999999999998</v>
      </c>
      <c r="K9605">
        <v>0.71399999999999997</v>
      </c>
      <c r="L9605">
        <v>0</v>
      </c>
    </row>
    <row r="9606" spans="1:12" x14ac:dyDescent="0.35">
      <c r="A9606" t="s">
        <v>41</v>
      </c>
      <c r="B9606" t="s">
        <v>18971</v>
      </c>
      <c r="C9606" t="s">
        <v>18972</v>
      </c>
      <c r="D9606">
        <v>5</v>
      </c>
      <c r="E9606">
        <v>22</v>
      </c>
      <c r="F9606" t="s">
        <v>53</v>
      </c>
      <c r="G9606" t="str">
        <f>VLOOKUP(F9606, Themes!$A$1:$C$51, 2, FALSE )</f>
        <v>Heartbreaks &amp; Jan</v>
      </c>
      <c r="H9606" t="str">
        <f>VLOOKUP(F9606, Themes!$A$1:$C$51, 3, FALSE )</f>
        <v>Love, Sex, &amp; Relationships</v>
      </c>
      <c r="I9606">
        <v>-0.42149999999999999</v>
      </c>
      <c r="J9606">
        <v>0.29799999999999999</v>
      </c>
      <c r="K9606">
        <v>0.57699999999999996</v>
      </c>
      <c r="L9606">
        <v>0.125</v>
      </c>
    </row>
    <row r="9607" spans="1:12" x14ac:dyDescent="0.35">
      <c r="A9607" t="s">
        <v>10</v>
      </c>
      <c r="B9607" t="s">
        <v>18973</v>
      </c>
      <c r="C9607" t="s">
        <v>18974</v>
      </c>
      <c r="D9607">
        <v>5</v>
      </c>
      <c r="E9607">
        <v>22</v>
      </c>
      <c r="F9607" t="s">
        <v>67</v>
      </c>
      <c r="G9607" t="str">
        <f>VLOOKUP(F9607, Themes!$A$1:$C$51, 2, FALSE )</f>
        <v>Initiatives &amp; Operations at Dunder Mifflin</v>
      </c>
      <c r="H9607" t="str">
        <f>VLOOKUP(F9607, Themes!$A$1:$C$51, 3, FALSE )</f>
        <v>Dunder Mifflin Operations &amp; Activities</v>
      </c>
      <c r="I9607">
        <v>-0.38179999999999997</v>
      </c>
      <c r="J9607">
        <v>0.14299999999999999</v>
      </c>
      <c r="K9607">
        <v>0.72299999999999998</v>
      </c>
      <c r="L9607">
        <v>0.13400000000000001</v>
      </c>
    </row>
    <row r="9608" spans="1:12" x14ac:dyDescent="0.35">
      <c r="A9608" t="s">
        <v>10</v>
      </c>
      <c r="B9608" t="s">
        <v>18975</v>
      </c>
      <c r="C9608" t="s">
        <v>18976</v>
      </c>
      <c r="D9608">
        <v>5</v>
      </c>
      <c r="E9608">
        <v>22</v>
      </c>
      <c r="F9608" t="s">
        <v>195</v>
      </c>
      <c r="G9608" t="str">
        <f>VLOOKUP(F9608, Themes!$A$1:$C$51, 2, FALSE )</f>
        <v>Kevin's Activities</v>
      </c>
      <c r="H9608" t="str">
        <f>VLOOKUP(F9608, Themes!$A$1:$C$51, 3, FALSE )</f>
        <v>Character's Activities</v>
      </c>
      <c r="I9608">
        <v>0.40189999999999998</v>
      </c>
      <c r="J9608">
        <v>0</v>
      </c>
      <c r="K9608">
        <v>0.89500000000000002</v>
      </c>
      <c r="L9608">
        <v>0.105</v>
      </c>
    </row>
    <row r="9609" spans="1:12" x14ac:dyDescent="0.35">
      <c r="A9609" t="s">
        <v>41</v>
      </c>
      <c r="B9609" t="s">
        <v>18977</v>
      </c>
      <c r="C9609" t="s">
        <v>18978</v>
      </c>
      <c r="D9609">
        <v>5</v>
      </c>
      <c r="E9609">
        <v>22</v>
      </c>
      <c r="F9609" t="s">
        <v>475</v>
      </c>
      <c r="G9609" t="str">
        <f>VLOOKUP(F9609, Themes!$A$1:$C$51, 2, FALSE )</f>
        <v>Answering Phones</v>
      </c>
      <c r="H9609" t="str">
        <f>VLOOKUP(F9609, Themes!$A$1:$C$51, 3, FALSE )</f>
        <v>Dunder Mifflin Operations &amp; Activities</v>
      </c>
      <c r="I9609">
        <v>0.31819999999999998</v>
      </c>
      <c r="J9609">
        <v>0</v>
      </c>
      <c r="K9609">
        <v>0.63500000000000001</v>
      </c>
      <c r="L9609">
        <v>0.36499999999999999</v>
      </c>
    </row>
    <row r="9610" spans="1:12" x14ac:dyDescent="0.35">
      <c r="A9610" t="s">
        <v>10</v>
      </c>
      <c r="B9610" t="s">
        <v>18979</v>
      </c>
      <c r="C9610" t="s">
        <v>18978</v>
      </c>
      <c r="D9610">
        <v>5</v>
      </c>
      <c r="E9610">
        <v>22</v>
      </c>
      <c r="F9610" t="s">
        <v>475</v>
      </c>
      <c r="G9610" t="str">
        <f>VLOOKUP(F9610, Themes!$A$1:$C$51, 2, FALSE )</f>
        <v>Answering Phones</v>
      </c>
      <c r="H9610" t="str">
        <f>VLOOKUP(F9610, Themes!$A$1:$C$51, 3, FALSE )</f>
        <v>Dunder Mifflin Operations &amp; Activities</v>
      </c>
      <c r="I9610">
        <v>0</v>
      </c>
      <c r="J9610">
        <v>0</v>
      </c>
      <c r="K9610">
        <v>1</v>
      </c>
      <c r="L9610">
        <v>0</v>
      </c>
    </row>
    <row r="9611" spans="1:12" x14ac:dyDescent="0.35">
      <c r="A9611" t="s">
        <v>41</v>
      </c>
      <c r="B9611" t="s">
        <v>18980</v>
      </c>
      <c r="C9611" t="s">
        <v>18981</v>
      </c>
      <c r="D9611">
        <v>5</v>
      </c>
      <c r="E9611">
        <v>22</v>
      </c>
      <c r="F9611" t="s">
        <v>238</v>
      </c>
      <c r="G9611" t="str">
        <f>VLOOKUP(F9611, Themes!$A$1:$C$51, 2, FALSE )</f>
        <v>Communication &amp; Problem Solving</v>
      </c>
      <c r="H9611" t="str">
        <f>VLOOKUP(F9611, Themes!$A$1:$C$51, 3, FALSE )</f>
        <v>Dunder Mifflin Politics</v>
      </c>
      <c r="I9611">
        <v>0.2235</v>
      </c>
      <c r="J9611">
        <v>0</v>
      </c>
      <c r="K9611">
        <v>0.88800000000000001</v>
      </c>
      <c r="L9611">
        <v>0.112</v>
      </c>
    </row>
    <row r="9612" spans="1:12" x14ac:dyDescent="0.35">
      <c r="A9612" t="s">
        <v>41</v>
      </c>
      <c r="B9612" t="s">
        <v>18982</v>
      </c>
      <c r="C9612" t="s">
        <v>18983</v>
      </c>
      <c r="D9612">
        <v>5</v>
      </c>
      <c r="E9612">
        <v>22</v>
      </c>
      <c r="F9612" t="s">
        <v>115</v>
      </c>
      <c r="G9612" t="str">
        <f>VLOOKUP(F9612, Themes!$A$1:$C$51, 2, FALSE )</f>
        <v>Baby Making &amp; Schrute Farms</v>
      </c>
      <c r="H9612" t="str">
        <f>VLOOKUP(F9612, Themes!$A$1:$C$51, 3, FALSE )</f>
        <v>Family</v>
      </c>
      <c r="I9612">
        <v>-0.58479999999999999</v>
      </c>
      <c r="J9612">
        <v>0.22600000000000001</v>
      </c>
      <c r="K9612">
        <v>0.77400000000000002</v>
      </c>
      <c r="L9612">
        <v>0</v>
      </c>
    </row>
    <row r="9613" spans="1:12" x14ac:dyDescent="0.35">
      <c r="A9613" t="s">
        <v>10</v>
      </c>
      <c r="B9613" t="s">
        <v>18984</v>
      </c>
      <c r="C9613" t="s">
        <v>18985</v>
      </c>
      <c r="D9613">
        <v>5</v>
      </c>
      <c r="E9613">
        <v>22</v>
      </c>
      <c r="F9613" t="s">
        <v>70</v>
      </c>
      <c r="G9613" t="str">
        <f>VLOOKUP(F9613, Themes!$A$1:$C$51, 2, FALSE )</f>
        <v>Recreation</v>
      </c>
      <c r="H9613" t="str">
        <f>VLOOKUP(F9613, Themes!$A$1:$C$51, 3, FALSE )</f>
        <v>Socialization at Dunder Mifflin</v>
      </c>
      <c r="I9613">
        <v>0.9163</v>
      </c>
      <c r="J9613">
        <v>0</v>
      </c>
      <c r="K9613">
        <v>0.77100000000000002</v>
      </c>
      <c r="L9613">
        <v>0.22900000000000001</v>
      </c>
    </row>
    <row r="9614" spans="1:12" x14ac:dyDescent="0.35">
      <c r="A9614" t="s">
        <v>58</v>
      </c>
      <c r="B9614" t="s">
        <v>18986</v>
      </c>
      <c r="C9614" t="s">
        <v>18987</v>
      </c>
      <c r="D9614">
        <v>5</v>
      </c>
      <c r="E9614">
        <v>22</v>
      </c>
      <c r="F9614" t="s">
        <v>247</v>
      </c>
      <c r="G9614" t="str">
        <f>VLOOKUP(F9614, Themes!$A$1:$C$51, 2, FALSE )</f>
        <v>Closing deals</v>
      </c>
      <c r="H9614" t="str">
        <f>VLOOKUP(F9614, Themes!$A$1:$C$51, 3, FALSE )</f>
        <v>Dunder Mifflin Operations &amp; Activities</v>
      </c>
      <c r="I9614">
        <v>0</v>
      </c>
      <c r="J9614">
        <v>0</v>
      </c>
      <c r="K9614">
        <v>1</v>
      </c>
      <c r="L9614">
        <v>0</v>
      </c>
    </row>
    <row r="9615" spans="1:12" x14ac:dyDescent="0.35">
      <c r="A9615" t="s">
        <v>41</v>
      </c>
      <c r="B9615" t="s">
        <v>18988</v>
      </c>
      <c r="C9615" t="s">
        <v>18989</v>
      </c>
      <c r="D9615">
        <v>5</v>
      </c>
      <c r="E9615">
        <v>22</v>
      </c>
      <c r="F9615" t="s">
        <v>475</v>
      </c>
      <c r="G9615" t="str">
        <f>VLOOKUP(F9615, Themes!$A$1:$C$51, 2, FALSE )</f>
        <v>Answering Phones</v>
      </c>
      <c r="H9615" t="str">
        <f>VLOOKUP(F9615, Themes!$A$1:$C$51, 3, FALSE )</f>
        <v>Dunder Mifflin Operations &amp; Activities</v>
      </c>
      <c r="I9615">
        <v>0.31559999999999999</v>
      </c>
      <c r="J9615">
        <v>0.04</v>
      </c>
      <c r="K9615">
        <v>0.876</v>
      </c>
      <c r="L9615">
        <v>8.4000000000000005E-2</v>
      </c>
    </row>
    <row r="9616" spans="1:12" x14ac:dyDescent="0.35">
      <c r="A9616" t="s">
        <v>41</v>
      </c>
      <c r="B9616" t="s">
        <v>18990</v>
      </c>
      <c r="C9616" t="s">
        <v>18991</v>
      </c>
      <c r="D9616">
        <v>5</v>
      </c>
      <c r="E9616">
        <v>22</v>
      </c>
      <c r="F9616" t="s">
        <v>247</v>
      </c>
      <c r="G9616" t="str">
        <f>VLOOKUP(F9616, Themes!$A$1:$C$51, 2, FALSE )</f>
        <v>Closing deals</v>
      </c>
      <c r="H9616" t="str">
        <f>VLOOKUP(F9616, Themes!$A$1:$C$51, 3, FALSE )</f>
        <v>Dunder Mifflin Operations &amp; Activities</v>
      </c>
      <c r="I9616">
        <v>5.0299999999999997E-2</v>
      </c>
      <c r="J9616">
        <v>4.4999999999999998E-2</v>
      </c>
      <c r="K9616">
        <v>0.90400000000000003</v>
      </c>
      <c r="L9616">
        <v>5.0999999999999997E-2</v>
      </c>
    </row>
    <row r="9617" spans="1:12" x14ac:dyDescent="0.35">
      <c r="A9617" t="s">
        <v>10</v>
      </c>
      <c r="B9617" t="s">
        <v>18992</v>
      </c>
      <c r="C9617" t="s">
        <v>18993</v>
      </c>
      <c r="D9617">
        <v>5</v>
      </c>
      <c r="E9617">
        <v>22</v>
      </c>
      <c r="F9617" t="s">
        <v>82</v>
      </c>
      <c r="G9617" t="str">
        <f>VLOOKUP(F9617, Themes!$A$1:$C$51, 2, FALSE )</f>
        <v>Dwight's Behaviours</v>
      </c>
      <c r="H9617" t="str">
        <f>VLOOKUP(F9617, Themes!$A$1:$C$51, 3, FALSE )</f>
        <v>Character's Activities</v>
      </c>
      <c r="I9617">
        <v>7.7200000000000005E-2</v>
      </c>
      <c r="J9617">
        <v>0</v>
      </c>
      <c r="K9617">
        <v>0.88500000000000001</v>
      </c>
      <c r="L9617">
        <v>0.115</v>
      </c>
    </row>
    <row r="9618" spans="1:12" x14ac:dyDescent="0.35">
      <c r="A9618" t="s">
        <v>10</v>
      </c>
      <c r="B9618" t="s">
        <v>18994</v>
      </c>
      <c r="C9618" t="s">
        <v>18995</v>
      </c>
      <c r="D9618">
        <v>5</v>
      </c>
      <c r="E9618">
        <v>22</v>
      </c>
      <c r="F9618" t="s">
        <v>358</v>
      </c>
      <c r="G9618" t="str">
        <f>VLOOKUP(F9618, Themes!$A$1:$C$51, 2, FALSE )</f>
        <v>Workplace Happenings</v>
      </c>
      <c r="H9618" t="str">
        <f>VLOOKUP(F9618, Themes!$A$1:$C$51, 3, FALSE )</f>
        <v>Dunder Mifflin Operations &amp; Activities</v>
      </c>
      <c r="I9618">
        <v>0.42149999999999999</v>
      </c>
      <c r="J9618">
        <v>0</v>
      </c>
      <c r="K9618">
        <v>0.72499999999999998</v>
      </c>
      <c r="L9618">
        <v>0.27500000000000002</v>
      </c>
    </row>
    <row r="9619" spans="1:12" x14ac:dyDescent="0.35">
      <c r="A9619" t="s">
        <v>10</v>
      </c>
      <c r="B9619" t="s">
        <v>18996</v>
      </c>
      <c r="C9619" t="s">
        <v>18997</v>
      </c>
      <c r="D9619">
        <v>5</v>
      </c>
      <c r="E9619">
        <v>22</v>
      </c>
      <c r="F9619" t="s">
        <v>112</v>
      </c>
      <c r="G9619" t="str">
        <f>VLOOKUP(F9619, Themes!$A$1:$C$51, 2, FALSE )</f>
        <v>Driving</v>
      </c>
      <c r="H9619" t="str">
        <f>VLOOKUP(F9619, Themes!$A$1:$C$51, 3, FALSE )</f>
        <v>Transportation &amp; Life Outside Dunder Mifflin</v>
      </c>
      <c r="I9619">
        <v>0</v>
      </c>
      <c r="J9619">
        <v>0</v>
      </c>
      <c r="K9619">
        <v>1</v>
      </c>
      <c r="L9619">
        <v>0</v>
      </c>
    </row>
    <row r="9620" spans="1:12" x14ac:dyDescent="0.35">
      <c r="A9620" t="s">
        <v>10</v>
      </c>
      <c r="B9620" t="s">
        <v>18998</v>
      </c>
      <c r="C9620" t="s">
        <v>18999</v>
      </c>
      <c r="D9620">
        <v>5</v>
      </c>
      <c r="E9620">
        <v>22</v>
      </c>
      <c r="F9620" t="s">
        <v>85</v>
      </c>
      <c r="G9620" t="str">
        <f>VLOOKUP(F9620, Themes!$A$1:$C$51, 2, FALSE )</f>
        <v>Leaving the Office</v>
      </c>
      <c r="H9620" t="str">
        <f>VLOOKUP(F9620, Themes!$A$1:$C$51, 3, FALSE )</f>
        <v>Transportation &amp; Life Outside Dunder Mifflin</v>
      </c>
      <c r="I9620">
        <v>0</v>
      </c>
      <c r="J9620">
        <v>0</v>
      </c>
      <c r="K9620">
        <v>1</v>
      </c>
      <c r="L9620">
        <v>0</v>
      </c>
    </row>
    <row r="9621" spans="1:12" x14ac:dyDescent="0.35">
      <c r="A9621" t="s">
        <v>10</v>
      </c>
      <c r="B9621" t="s">
        <v>19000</v>
      </c>
      <c r="C9621" t="s">
        <v>19001</v>
      </c>
      <c r="D9621">
        <v>5</v>
      </c>
      <c r="E9621">
        <v>22</v>
      </c>
      <c r="F9621" t="s">
        <v>82</v>
      </c>
      <c r="G9621" t="str">
        <f>VLOOKUP(F9621, Themes!$A$1:$C$51, 2, FALSE )</f>
        <v>Dwight's Behaviours</v>
      </c>
      <c r="H9621" t="str">
        <f>VLOOKUP(F9621, Themes!$A$1:$C$51, 3, FALSE )</f>
        <v>Character's Activities</v>
      </c>
      <c r="I9621">
        <v>0</v>
      </c>
      <c r="J9621">
        <v>0</v>
      </c>
      <c r="K9621">
        <v>1</v>
      </c>
      <c r="L9621">
        <v>0</v>
      </c>
    </row>
    <row r="9622" spans="1:12" x14ac:dyDescent="0.35">
      <c r="A9622" t="s">
        <v>41</v>
      </c>
      <c r="B9622" t="s">
        <v>19002</v>
      </c>
      <c r="C9622" t="s">
        <v>19003</v>
      </c>
      <c r="D9622">
        <v>5</v>
      </c>
      <c r="E9622">
        <v>22</v>
      </c>
      <c r="F9622" t="s">
        <v>265</v>
      </c>
      <c r="G9622" t="str">
        <f>VLOOKUP(F9622, Themes!$A$1:$C$51, 2, FALSE )</f>
        <v>Michael's Behaviours</v>
      </c>
      <c r="H9622" t="str">
        <f>VLOOKUP(F9622, Themes!$A$1:$C$51, 3, FALSE )</f>
        <v>Character's Activities</v>
      </c>
      <c r="I9622">
        <v>-7.7200000000000005E-2</v>
      </c>
      <c r="J9622">
        <v>0.14000000000000001</v>
      </c>
      <c r="K9622">
        <v>0.86</v>
      </c>
      <c r="L9622">
        <v>0</v>
      </c>
    </row>
    <row r="9623" spans="1:12" x14ac:dyDescent="0.35">
      <c r="A9623" t="s">
        <v>10</v>
      </c>
      <c r="B9623" t="s">
        <v>19004</v>
      </c>
      <c r="C9623" t="s">
        <v>19005</v>
      </c>
      <c r="D9623">
        <v>5</v>
      </c>
      <c r="E9623">
        <v>22</v>
      </c>
      <c r="F9623" t="s">
        <v>82</v>
      </c>
      <c r="G9623" t="str">
        <f>VLOOKUP(F9623, Themes!$A$1:$C$51, 2, FALSE )</f>
        <v>Dwight's Behaviours</v>
      </c>
      <c r="H9623" t="str">
        <f>VLOOKUP(F9623, Themes!$A$1:$C$51, 3, FALSE )</f>
        <v>Character's Activities</v>
      </c>
      <c r="I9623">
        <v>0.70030000000000003</v>
      </c>
      <c r="J9623">
        <v>0</v>
      </c>
      <c r="K9623">
        <v>0.79900000000000004</v>
      </c>
      <c r="L9623">
        <v>0.20100000000000001</v>
      </c>
    </row>
    <row r="9624" spans="1:12" x14ac:dyDescent="0.35">
      <c r="A9624" t="s">
        <v>10</v>
      </c>
      <c r="B9624" t="s">
        <v>19006</v>
      </c>
      <c r="C9624" t="s">
        <v>19007</v>
      </c>
      <c r="D9624">
        <v>5</v>
      </c>
      <c r="E9624">
        <v>22</v>
      </c>
      <c r="F9624" t="s">
        <v>475</v>
      </c>
      <c r="G9624" t="str">
        <f>VLOOKUP(F9624, Themes!$A$1:$C$51, 2, FALSE )</f>
        <v>Answering Phones</v>
      </c>
      <c r="H9624" t="str">
        <f>VLOOKUP(F9624, Themes!$A$1:$C$51, 3, FALSE )</f>
        <v>Dunder Mifflin Operations &amp; Activities</v>
      </c>
      <c r="I9624">
        <v>0</v>
      </c>
      <c r="J9624">
        <v>0</v>
      </c>
      <c r="K9624">
        <v>1</v>
      </c>
      <c r="L9624">
        <v>0</v>
      </c>
    </row>
    <row r="9625" spans="1:12" x14ac:dyDescent="0.35">
      <c r="A9625" t="s">
        <v>10</v>
      </c>
      <c r="B9625" t="s">
        <v>19008</v>
      </c>
      <c r="C9625" t="s">
        <v>19009</v>
      </c>
      <c r="D9625">
        <v>5</v>
      </c>
      <c r="E9625">
        <v>22</v>
      </c>
      <c r="F9625" t="s">
        <v>124</v>
      </c>
      <c r="G9625" t="str">
        <f>VLOOKUP(F9625, Themes!$A$1:$C$51, 2, FALSE )</f>
        <v>HR Complaints</v>
      </c>
      <c r="H9625" t="str">
        <f>VLOOKUP(F9625, Themes!$A$1:$C$51, 3, FALSE )</f>
        <v>Dunder Mifflin Politics</v>
      </c>
      <c r="I9625">
        <v>7.7200000000000005E-2</v>
      </c>
      <c r="J9625">
        <v>0</v>
      </c>
      <c r="K9625">
        <v>0.88500000000000001</v>
      </c>
      <c r="L9625">
        <v>0.115</v>
      </c>
    </row>
    <row r="9626" spans="1:12" x14ac:dyDescent="0.35">
      <c r="A9626" t="s">
        <v>10</v>
      </c>
      <c r="B9626" t="s">
        <v>19010</v>
      </c>
      <c r="C9626" t="s">
        <v>19011</v>
      </c>
      <c r="D9626">
        <v>5</v>
      </c>
      <c r="E9626">
        <v>22</v>
      </c>
      <c r="F9626" t="s">
        <v>475</v>
      </c>
      <c r="G9626" t="str">
        <f>VLOOKUP(F9626, Themes!$A$1:$C$51, 2, FALSE )</f>
        <v>Answering Phones</v>
      </c>
      <c r="H9626" t="str">
        <f>VLOOKUP(F9626, Themes!$A$1:$C$51, 3, FALSE )</f>
        <v>Dunder Mifflin Operations &amp; Activities</v>
      </c>
      <c r="I9626">
        <v>0</v>
      </c>
      <c r="J9626">
        <v>0</v>
      </c>
      <c r="K9626">
        <v>1</v>
      </c>
      <c r="L9626">
        <v>0</v>
      </c>
    </row>
    <row r="9627" spans="1:12" x14ac:dyDescent="0.35">
      <c r="A9627" t="s">
        <v>41</v>
      </c>
      <c r="B9627" t="s">
        <v>19012</v>
      </c>
      <c r="C9627" t="s">
        <v>19013</v>
      </c>
      <c r="D9627">
        <v>5</v>
      </c>
      <c r="E9627">
        <v>22</v>
      </c>
      <c r="F9627" t="s">
        <v>94</v>
      </c>
      <c r="G9627" t="str">
        <f>VLOOKUP(F9627, Themes!$A$1:$C$51, 2, FALSE )</f>
        <v>Self Care Behaviours</v>
      </c>
      <c r="H9627" t="str">
        <f>VLOOKUP(F9627, Themes!$A$1:$C$51, 3, FALSE )</f>
        <v>Health &amp; Wellbeing</v>
      </c>
      <c r="I9627">
        <v>-0.41010000000000002</v>
      </c>
      <c r="J9627">
        <v>0.254</v>
      </c>
      <c r="K9627">
        <v>0.746</v>
      </c>
      <c r="L9627">
        <v>0</v>
      </c>
    </row>
    <row r="9628" spans="1:12" x14ac:dyDescent="0.35">
      <c r="A9628" t="s">
        <v>10</v>
      </c>
      <c r="B9628" t="s">
        <v>19014</v>
      </c>
      <c r="C9628" t="s">
        <v>19015</v>
      </c>
      <c r="D9628">
        <v>5</v>
      </c>
      <c r="E9628">
        <v>22</v>
      </c>
      <c r="F9628" t="s">
        <v>31</v>
      </c>
      <c r="G9628" t="str">
        <f>VLOOKUP(F9628, Themes!$A$1:$C$51, 2, FALSE )</f>
        <v>Time Spent</v>
      </c>
      <c r="H9628" t="str">
        <f>VLOOKUP(F9628, Themes!$A$1:$C$51, 3, FALSE )</f>
        <v>Dunder Mifflin Operations &amp; Activities</v>
      </c>
      <c r="I9628">
        <v>-0.24490000000000001</v>
      </c>
      <c r="J9628">
        <v>0.248</v>
      </c>
      <c r="K9628">
        <v>0.752</v>
      </c>
      <c r="L9628">
        <v>0</v>
      </c>
    </row>
    <row r="9629" spans="1:12" x14ac:dyDescent="0.35">
      <c r="A9629" t="s">
        <v>41</v>
      </c>
      <c r="B9629" t="s">
        <v>19016</v>
      </c>
      <c r="C9629" t="s">
        <v>19017</v>
      </c>
      <c r="D9629">
        <v>5</v>
      </c>
      <c r="E9629">
        <v>22</v>
      </c>
      <c r="F9629" t="s">
        <v>226</v>
      </c>
      <c r="G9629" t="str">
        <f>VLOOKUP(F9629, Themes!$A$1:$C$51, 2, FALSE )</f>
        <v>Focusing at Work</v>
      </c>
      <c r="H9629" t="str">
        <f>VLOOKUP(F9629, Themes!$A$1:$C$51, 3, FALSE )</f>
        <v>Dunder Mifflin Operations &amp; Activities</v>
      </c>
      <c r="I9629">
        <v>0.38179999999999997</v>
      </c>
      <c r="J9629">
        <v>7.2999999999999995E-2</v>
      </c>
      <c r="K9629">
        <v>0.78400000000000003</v>
      </c>
      <c r="L9629">
        <v>0.14299999999999999</v>
      </c>
    </row>
    <row r="9630" spans="1:12" x14ac:dyDescent="0.35">
      <c r="A9630" t="s">
        <v>41</v>
      </c>
      <c r="B9630" t="s">
        <v>19018</v>
      </c>
      <c r="C9630" t="s">
        <v>19019</v>
      </c>
      <c r="D9630">
        <v>5</v>
      </c>
      <c r="E9630">
        <v>22</v>
      </c>
      <c r="F9630" t="s">
        <v>40</v>
      </c>
      <c r="G9630" t="str">
        <f>VLOOKUP(F9630, Themes!$A$1:$C$51, 2, FALSE )</f>
        <v>Items in Dunder Mifflin</v>
      </c>
      <c r="H9630" t="str">
        <f>VLOOKUP(F9630, Themes!$A$1:$C$51, 3, FALSE )</f>
        <v>Dunder Mifflin Operations &amp; Activities</v>
      </c>
      <c r="I9630">
        <v>0.31340000000000001</v>
      </c>
      <c r="J9630">
        <v>0</v>
      </c>
      <c r="K9630">
        <v>0.90200000000000002</v>
      </c>
      <c r="L9630">
        <v>9.8000000000000004E-2</v>
      </c>
    </row>
    <row r="9631" spans="1:12" x14ac:dyDescent="0.35">
      <c r="A9631" t="s">
        <v>10</v>
      </c>
      <c r="B9631" t="s">
        <v>19020</v>
      </c>
      <c r="C9631" t="s">
        <v>19021</v>
      </c>
      <c r="D9631">
        <v>5</v>
      </c>
      <c r="E9631">
        <v>22</v>
      </c>
      <c r="F9631" t="s">
        <v>37</v>
      </c>
      <c r="G9631" t="str">
        <f>VLOOKUP(F9631, Themes!$A$1:$C$51, 2, FALSE )</f>
        <v>Sexual Behaviours &amp; Weddings</v>
      </c>
      <c r="H9631" t="str">
        <f>VLOOKUP(F9631, Themes!$A$1:$C$51, 3, FALSE )</f>
        <v>Love, Sex, &amp; Relationships</v>
      </c>
      <c r="I9631">
        <v>0.2263</v>
      </c>
      <c r="J9631">
        <v>0</v>
      </c>
      <c r="K9631">
        <v>0.88800000000000001</v>
      </c>
      <c r="L9631">
        <v>0.112</v>
      </c>
    </row>
    <row r="9632" spans="1:12" x14ac:dyDescent="0.35">
      <c r="A9632" t="s">
        <v>58</v>
      </c>
      <c r="B9632" t="s">
        <v>19022</v>
      </c>
      <c r="C9632" t="s">
        <v>19023</v>
      </c>
      <c r="D9632">
        <v>5</v>
      </c>
      <c r="E9632">
        <v>22</v>
      </c>
      <c r="F9632" t="s">
        <v>97</v>
      </c>
      <c r="G9632" t="str">
        <f>VLOOKUP(F9632, Themes!$A$1:$C$51, 2, FALSE )</f>
        <v>Ryan's Activities</v>
      </c>
      <c r="H9632" t="str">
        <f>VLOOKUP(F9632, Themes!$A$1:$C$51, 3, FALSE )</f>
        <v>Character's Activities</v>
      </c>
      <c r="I9632">
        <v>0.45879999999999999</v>
      </c>
      <c r="J9632">
        <v>0</v>
      </c>
      <c r="K9632">
        <v>0.7</v>
      </c>
      <c r="L9632">
        <v>0.3</v>
      </c>
    </row>
    <row r="9633" spans="1:12" x14ac:dyDescent="0.35">
      <c r="A9633" t="s">
        <v>58</v>
      </c>
      <c r="B9633" t="s">
        <v>19024</v>
      </c>
      <c r="C9633" t="s">
        <v>19025</v>
      </c>
      <c r="D9633">
        <v>5</v>
      </c>
      <c r="E9633">
        <v>22</v>
      </c>
      <c r="F9633" t="s">
        <v>367</v>
      </c>
      <c r="G9633" t="str">
        <f>VLOOKUP(F9633, Themes!$A$1:$C$51, 2, FALSE )</f>
        <v>Office Praise for Work</v>
      </c>
      <c r="H9633" t="str">
        <f>VLOOKUP(F9633, Themes!$A$1:$C$51, 3, FALSE )</f>
        <v>Character Relationships with Each Other</v>
      </c>
      <c r="I9633">
        <v>0.3382</v>
      </c>
      <c r="J9633">
        <v>0</v>
      </c>
      <c r="K9633">
        <v>0.745</v>
      </c>
      <c r="L9633">
        <v>0.255</v>
      </c>
    </row>
    <row r="9634" spans="1:12" x14ac:dyDescent="0.35">
      <c r="A9634" t="s">
        <v>10</v>
      </c>
      <c r="B9634" t="s">
        <v>19026</v>
      </c>
      <c r="C9634" t="s">
        <v>19027</v>
      </c>
      <c r="D9634">
        <v>5</v>
      </c>
      <c r="E9634">
        <v>22</v>
      </c>
      <c r="F9634" t="s">
        <v>82</v>
      </c>
      <c r="G9634" t="str">
        <f>VLOOKUP(F9634, Themes!$A$1:$C$51, 2, FALSE )</f>
        <v>Dwight's Behaviours</v>
      </c>
      <c r="H9634" t="str">
        <f>VLOOKUP(F9634, Themes!$A$1:$C$51, 3, FALSE )</f>
        <v>Character's Activities</v>
      </c>
      <c r="I9634">
        <v>-0.4486</v>
      </c>
      <c r="J9634">
        <v>0.113</v>
      </c>
      <c r="K9634">
        <v>0.88700000000000001</v>
      </c>
      <c r="L9634">
        <v>0</v>
      </c>
    </row>
    <row r="9635" spans="1:12" x14ac:dyDescent="0.35">
      <c r="A9635" t="s">
        <v>41</v>
      </c>
      <c r="B9635" t="s">
        <v>19028</v>
      </c>
      <c r="C9635" t="s">
        <v>19029</v>
      </c>
      <c r="D9635">
        <v>5</v>
      </c>
      <c r="E9635">
        <v>22</v>
      </c>
      <c r="F9635" t="s">
        <v>412</v>
      </c>
      <c r="G9635" t="str">
        <f>VLOOKUP(F9635, Themes!$A$1:$C$51, 2, FALSE )</f>
        <v>Fun in the Office</v>
      </c>
      <c r="H9635" t="str">
        <f>VLOOKUP(F9635, Themes!$A$1:$C$51, 3, FALSE )</f>
        <v>Socialization at Dunder Mifflin</v>
      </c>
      <c r="I9635">
        <v>-0.80720000000000003</v>
      </c>
      <c r="J9635">
        <v>0.221</v>
      </c>
      <c r="K9635">
        <v>0.69499999999999995</v>
      </c>
      <c r="L9635">
        <v>8.4000000000000005E-2</v>
      </c>
    </row>
    <row r="9636" spans="1:12" x14ac:dyDescent="0.35">
      <c r="A9636" t="s">
        <v>10</v>
      </c>
      <c r="B9636" t="s">
        <v>19030</v>
      </c>
      <c r="C9636" t="s">
        <v>19031</v>
      </c>
      <c r="D9636">
        <v>5</v>
      </c>
      <c r="E9636">
        <v>22</v>
      </c>
      <c r="F9636" t="s">
        <v>186</v>
      </c>
      <c r="G9636" t="str">
        <f>VLOOKUP(F9636, Themes!$A$1:$C$51, 2, FALSE )</f>
        <v>Food and Eating Habits</v>
      </c>
      <c r="H9636" t="str">
        <f>VLOOKUP(F9636, Themes!$A$1:$C$51, 3, FALSE )</f>
        <v>Socialization at Dunder Mifflin</v>
      </c>
      <c r="I9636">
        <v>0</v>
      </c>
      <c r="J9636">
        <v>0</v>
      </c>
      <c r="K9636">
        <v>1</v>
      </c>
      <c r="L9636">
        <v>0</v>
      </c>
    </row>
    <row r="9637" spans="1:12" x14ac:dyDescent="0.35">
      <c r="A9637" t="s">
        <v>41</v>
      </c>
      <c r="B9637" t="s">
        <v>19032</v>
      </c>
      <c r="C9637" t="s">
        <v>19033</v>
      </c>
      <c r="D9637">
        <v>5</v>
      </c>
      <c r="E9637">
        <v>22</v>
      </c>
      <c r="F9637" t="s">
        <v>209</v>
      </c>
      <c r="G9637" t="str">
        <f>VLOOKUP(F9637, Themes!$A$1:$C$51, 2, FALSE )</f>
        <v>Financial Activities</v>
      </c>
      <c r="H9637" t="str">
        <f>VLOOKUP(F9637, Themes!$A$1:$C$51, 3, FALSE )</f>
        <v>Dunder Mifflin Operations &amp; Activities</v>
      </c>
      <c r="I9637">
        <v>-0.65880000000000005</v>
      </c>
      <c r="J9637">
        <v>0.23899999999999999</v>
      </c>
      <c r="K9637">
        <v>0.76100000000000001</v>
      </c>
      <c r="L9637">
        <v>0</v>
      </c>
    </row>
    <row r="9638" spans="1:12" x14ac:dyDescent="0.35">
      <c r="A9638" t="s">
        <v>10</v>
      </c>
      <c r="B9638" t="s">
        <v>19034</v>
      </c>
      <c r="C9638" t="s">
        <v>19035</v>
      </c>
      <c r="D9638">
        <v>5</v>
      </c>
      <c r="E9638">
        <v>22</v>
      </c>
      <c r="F9638" t="s">
        <v>186</v>
      </c>
      <c r="G9638" t="str">
        <f>VLOOKUP(F9638, Themes!$A$1:$C$51, 2, FALSE )</f>
        <v>Food and Eating Habits</v>
      </c>
      <c r="H9638" t="str">
        <f>VLOOKUP(F9638, Themes!$A$1:$C$51, 3, FALSE )</f>
        <v>Socialization at Dunder Mifflin</v>
      </c>
      <c r="I9638">
        <v>-0.80159999999999998</v>
      </c>
      <c r="J9638">
        <v>0.59</v>
      </c>
      <c r="K9638">
        <v>0.41</v>
      </c>
      <c r="L9638">
        <v>0</v>
      </c>
    </row>
    <row r="9639" spans="1:12" x14ac:dyDescent="0.35">
      <c r="A9639" t="s">
        <v>41</v>
      </c>
      <c r="B9639" t="s">
        <v>19036</v>
      </c>
      <c r="C9639" t="s">
        <v>19037</v>
      </c>
      <c r="D9639">
        <v>5</v>
      </c>
      <c r="E9639">
        <v>22</v>
      </c>
      <c r="F9639" t="s">
        <v>238</v>
      </c>
      <c r="G9639" t="str">
        <f>VLOOKUP(F9639, Themes!$A$1:$C$51, 2, FALSE )</f>
        <v>Communication &amp; Problem Solving</v>
      </c>
      <c r="H9639" t="str">
        <f>VLOOKUP(F9639, Themes!$A$1:$C$51, 3, FALSE )</f>
        <v>Dunder Mifflin Politics</v>
      </c>
      <c r="I9639">
        <v>0</v>
      </c>
      <c r="J9639">
        <v>0</v>
      </c>
      <c r="K9639">
        <v>1</v>
      </c>
      <c r="L9639">
        <v>0</v>
      </c>
    </row>
    <row r="9640" spans="1:12" x14ac:dyDescent="0.35">
      <c r="A9640" t="s">
        <v>41</v>
      </c>
      <c r="B9640" t="s">
        <v>19038</v>
      </c>
      <c r="C9640" t="s">
        <v>19039</v>
      </c>
      <c r="D9640">
        <v>5</v>
      </c>
      <c r="E9640">
        <v>22</v>
      </c>
      <c r="F9640" t="s">
        <v>177</v>
      </c>
      <c r="G9640" t="str">
        <f>VLOOKUP(F9640, Themes!$A$1:$C$51, 2, FALSE )</f>
        <v>Writing, Drawings, Pictures, etc</v>
      </c>
      <c r="H9640" t="str">
        <f>VLOOKUP(F9640, Themes!$A$1:$C$51, 3, FALSE )</f>
        <v>Dunder Mifflin Operations &amp; Activities</v>
      </c>
      <c r="I9640">
        <v>0.44040000000000001</v>
      </c>
      <c r="J9640">
        <v>0</v>
      </c>
      <c r="K9640">
        <v>0.88400000000000001</v>
      </c>
      <c r="L9640">
        <v>0.11600000000000001</v>
      </c>
    </row>
    <row r="9641" spans="1:12" x14ac:dyDescent="0.35">
      <c r="A9641" t="s">
        <v>41</v>
      </c>
      <c r="B9641" t="s">
        <v>19040</v>
      </c>
      <c r="C9641" t="s">
        <v>19041</v>
      </c>
      <c r="D9641">
        <v>5</v>
      </c>
      <c r="E9641">
        <v>22</v>
      </c>
      <c r="F9641" t="s">
        <v>475</v>
      </c>
      <c r="G9641" t="str">
        <f>VLOOKUP(F9641, Themes!$A$1:$C$51, 2, FALSE )</f>
        <v>Answering Phones</v>
      </c>
      <c r="H9641" t="str">
        <f>VLOOKUP(F9641, Themes!$A$1:$C$51, 3, FALSE )</f>
        <v>Dunder Mifflin Operations &amp; Activities</v>
      </c>
      <c r="I9641">
        <v>0.55740000000000001</v>
      </c>
      <c r="J9641">
        <v>0</v>
      </c>
      <c r="K9641">
        <v>0.85399999999999998</v>
      </c>
      <c r="L9641">
        <v>0.14599999999999999</v>
      </c>
    </row>
    <row r="9642" spans="1:12" x14ac:dyDescent="0.35">
      <c r="A9642" t="s">
        <v>10</v>
      </c>
      <c r="B9642" t="s">
        <v>19042</v>
      </c>
      <c r="C9642" t="s">
        <v>19043</v>
      </c>
      <c r="D9642">
        <v>5</v>
      </c>
      <c r="E9642">
        <v>22</v>
      </c>
      <c r="F9642" t="s">
        <v>265</v>
      </c>
      <c r="G9642" t="str">
        <f>VLOOKUP(F9642, Themes!$A$1:$C$51, 2, FALSE )</f>
        <v>Michael's Behaviours</v>
      </c>
      <c r="H9642" t="str">
        <f>VLOOKUP(F9642, Themes!$A$1:$C$51, 3, FALSE )</f>
        <v>Character's Activities</v>
      </c>
      <c r="I9642">
        <v>-0.38750000000000001</v>
      </c>
      <c r="J9642">
        <v>0.18</v>
      </c>
      <c r="K9642">
        <v>0.82</v>
      </c>
      <c r="L9642">
        <v>0</v>
      </c>
    </row>
    <row r="9643" spans="1:12" x14ac:dyDescent="0.35">
      <c r="A9643" t="s">
        <v>10</v>
      </c>
      <c r="B9643" t="s">
        <v>19044</v>
      </c>
      <c r="C9643" t="s">
        <v>19045</v>
      </c>
      <c r="D9643">
        <v>5</v>
      </c>
      <c r="E9643">
        <v>22</v>
      </c>
      <c r="F9643" t="s">
        <v>247</v>
      </c>
      <c r="G9643" t="str">
        <f>VLOOKUP(F9643, Themes!$A$1:$C$51, 2, FALSE )</f>
        <v>Closing deals</v>
      </c>
      <c r="H9643" t="str">
        <f>VLOOKUP(F9643, Themes!$A$1:$C$51, 3, FALSE )</f>
        <v>Dunder Mifflin Operations &amp; Activities</v>
      </c>
      <c r="I9643">
        <v>-0.49390000000000001</v>
      </c>
      <c r="J9643">
        <v>0.17599999999999999</v>
      </c>
      <c r="K9643">
        <v>0.82399999999999995</v>
      </c>
      <c r="L9643">
        <v>0</v>
      </c>
    </row>
    <row r="9644" spans="1:12" x14ac:dyDescent="0.35">
      <c r="A9644" t="s">
        <v>41</v>
      </c>
      <c r="B9644" t="s">
        <v>19046</v>
      </c>
      <c r="C9644" t="s">
        <v>22</v>
      </c>
      <c r="D9644">
        <v>5</v>
      </c>
      <c r="E9644">
        <v>22</v>
      </c>
      <c r="F9644" t="s">
        <v>23</v>
      </c>
      <c r="G9644" t="str">
        <f>VLOOKUP(F9644, Themes!$A$1:$C$51, 2, FALSE )</f>
        <v>Pam's Activities</v>
      </c>
      <c r="H9644" t="str">
        <f>VLOOKUP(F9644, Themes!$A$1:$C$51, 3, FALSE )</f>
        <v>Character's Activities</v>
      </c>
      <c r="I9644">
        <v>0</v>
      </c>
      <c r="J9644">
        <v>0</v>
      </c>
      <c r="K9644">
        <v>1</v>
      </c>
      <c r="L9644">
        <v>0</v>
      </c>
    </row>
    <row r="9645" spans="1:12" x14ac:dyDescent="0.35">
      <c r="A9645" t="s">
        <v>10</v>
      </c>
      <c r="B9645" t="s">
        <v>19047</v>
      </c>
      <c r="C9645" t="s">
        <v>19048</v>
      </c>
      <c r="D9645">
        <v>5</v>
      </c>
      <c r="E9645">
        <v>22</v>
      </c>
      <c r="F9645" t="s">
        <v>129</v>
      </c>
      <c r="G9645" t="str">
        <f>VLOOKUP(F9645, Themes!$A$1:$C$51, 2, FALSE )</f>
        <v>Water Cooler Talk</v>
      </c>
      <c r="H9645" t="str">
        <f>VLOOKUP(F9645, Themes!$A$1:$C$51, 3, FALSE )</f>
        <v>Social Issues &amp; Miscellaneous</v>
      </c>
      <c r="I9645">
        <v>0</v>
      </c>
      <c r="J9645">
        <v>0</v>
      </c>
      <c r="K9645">
        <v>1</v>
      </c>
      <c r="L9645">
        <v>0</v>
      </c>
    </row>
    <row r="9646" spans="1:12" x14ac:dyDescent="0.35">
      <c r="A9646" t="s">
        <v>10</v>
      </c>
      <c r="B9646" t="s">
        <v>19049</v>
      </c>
      <c r="C9646" t="s">
        <v>19050</v>
      </c>
      <c r="D9646">
        <v>5</v>
      </c>
      <c r="E9646">
        <v>22</v>
      </c>
      <c r="F9646" t="s">
        <v>61</v>
      </c>
      <c r="G9646" t="str">
        <f>VLOOKUP(F9646, Themes!$A$1:$C$51, 2, FALSE )</f>
        <v>Dundies and Watching videos</v>
      </c>
      <c r="H9646" t="str">
        <f>VLOOKUP(F9646, Themes!$A$1:$C$51, 3, FALSE )</f>
        <v>Socialization at Dunder Mifflin</v>
      </c>
      <c r="I9646">
        <v>0</v>
      </c>
      <c r="J9646">
        <v>0</v>
      </c>
      <c r="K9646">
        <v>1</v>
      </c>
      <c r="L9646">
        <v>0</v>
      </c>
    </row>
    <row r="9647" spans="1:12" x14ac:dyDescent="0.35">
      <c r="A9647" t="s">
        <v>10</v>
      </c>
      <c r="B9647" t="s">
        <v>19051</v>
      </c>
      <c r="C9647" t="s">
        <v>19052</v>
      </c>
      <c r="D9647">
        <v>5</v>
      </c>
      <c r="E9647">
        <v>22</v>
      </c>
      <c r="F9647" t="s">
        <v>367</v>
      </c>
      <c r="G9647" t="str">
        <f>VLOOKUP(F9647, Themes!$A$1:$C$51, 2, FALSE )</f>
        <v>Office Praise for Work</v>
      </c>
      <c r="H9647" t="str">
        <f>VLOOKUP(F9647, Themes!$A$1:$C$51, 3, FALSE )</f>
        <v>Character Relationships with Each Other</v>
      </c>
      <c r="I9647">
        <v>0.84419999999999995</v>
      </c>
      <c r="J9647">
        <v>0</v>
      </c>
      <c r="K9647">
        <v>0.497</v>
      </c>
      <c r="L9647">
        <v>0.503</v>
      </c>
    </row>
    <row r="9648" spans="1:12" x14ac:dyDescent="0.35">
      <c r="A9648" t="s">
        <v>41</v>
      </c>
      <c r="B9648" t="s">
        <v>19053</v>
      </c>
      <c r="C9648" t="s">
        <v>19054</v>
      </c>
      <c r="D9648">
        <v>5</v>
      </c>
      <c r="E9648">
        <v>22</v>
      </c>
      <c r="F9648" t="s">
        <v>265</v>
      </c>
      <c r="G9648" t="str">
        <f>VLOOKUP(F9648, Themes!$A$1:$C$51, 2, FALSE )</f>
        <v>Michael's Behaviours</v>
      </c>
      <c r="H9648" t="str">
        <f>VLOOKUP(F9648, Themes!$A$1:$C$51, 3, FALSE )</f>
        <v>Character's Activities</v>
      </c>
      <c r="I9648">
        <v>0</v>
      </c>
      <c r="J9648">
        <v>0</v>
      </c>
      <c r="K9648">
        <v>1</v>
      </c>
      <c r="L9648">
        <v>0</v>
      </c>
    </row>
    <row r="9649" spans="1:12" x14ac:dyDescent="0.35">
      <c r="A9649" t="s">
        <v>10</v>
      </c>
      <c r="B9649" t="s">
        <v>19055</v>
      </c>
      <c r="C9649" t="s">
        <v>19056</v>
      </c>
      <c r="D9649">
        <v>5</v>
      </c>
      <c r="E9649">
        <v>22</v>
      </c>
      <c r="F9649" t="s">
        <v>112</v>
      </c>
      <c r="G9649" t="str">
        <f>VLOOKUP(F9649, Themes!$A$1:$C$51, 2, FALSE )</f>
        <v>Driving</v>
      </c>
      <c r="H9649" t="str">
        <f>VLOOKUP(F9649, Themes!$A$1:$C$51, 3, FALSE )</f>
        <v>Transportation &amp; Life Outside Dunder Mifflin</v>
      </c>
      <c r="I9649">
        <v>0.44040000000000001</v>
      </c>
      <c r="J9649">
        <v>0</v>
      </c>
      <c r="K9649">
        <v>0.84699999999999998</v>
      </c>
      <c r="L9649">
        <v>0.153</v>
      </c>
    </row>
    <row r="9650" spans="1:12" x14ac:dyDescent="0.35">
      <c r="A9650" t="s">
        <v>10</v>
      </c>
      <c r="B9650" t="s">
        <v>19057</v>
      </c>
      <c r="C9650" t="s">
        <v>19058</v>
      </c>
      <c r="D9650">
        <v>5</v>
      </c>
      <c r="E9650">
        <v>22</v>
      </c>
      <c r="F9650" t="s">
        <v>82</v>
      </c>
      <c r="G9650" t="str">
        <f>VLOOKUP(F9650, Themes!$A$1:$C$51, 2, FALSE )</f>
        <v>Dwight's Behaviours</v>
      </c>
      <c r="H9650" t="str">
        <f>VLOOKUP(F9650, Themes!$A$1:$C$51, 3, FALSE )</f>
        <v>Character's Activities</v>
      </c>
      <c r="I9650">
        <v>0</v>
      </c>
      <c r="J9650">
        <v>0</v>
      </c>
      <c r="K9650">
        <v>1</v>
      </c>
      <c r="L9650">
        <v>0</v>
      </c>
    </row>
    <row r="9651" spans="1:12" x14ac:dyDescent="0.35">
      <c r="A9651" t="s">
        <v>10</v>
      </c>
      <c r="B9651" t="s">
        <v>19059</v>
      </c>
      <c r="C9651" t="s">
        <v>19060</v>
      </c>
      <c r="D9651">
        <v>5</v>
      </c>
      <c r="E9651">
        <v>22</v>
      </c>
      <c r="F9651" t="s">
        <v>17</v>
      </c>
      <c r="G9651" t="str">
        <f>VLOOKUP(F9651, Themes!$A$1:$C$51, 2, FALSE )</f>
        <v>Doors &amp; Elevators</v>
      </c>
      <c r="H9651" t="str">
        <f>VLOOKUP(F9651, Themes!$A$1:$C$51, 3, FALSE )</f>
        <v>Dunder Mifflin Operations &amp; Activities</v>
      </c>
      <c r="I9651">
        <v>0.80079999999999996</v>
      </c>
      <c r="J9651">
        <v>3.2000000000000001E-2</v>
      </c>
      <c r="K9651">
        <v>0.751</v>
      </c>
      <c r="L9651">
        <v>0.217</v>
      </c>
    </row>
    <row r="9652" spans="1:12" x14ac:dyDescent="0.35">
      <c r="A9652" t="s">
        <v>14</v>
      </c>
      <c r="B9652" t="s">
        <v>19061</v>
      </c>
      <c r="C9652" t="s">
        <v>19062</v>
      </c>
      <c r="D9652">
        <v>5</v>
      </c>
      <c r="E9652">
        <v>22</v>
      </c>
      <c r="F9652" t="s">
        <v>23</v>
      </c>
      <c r="G9652" t="str">
        <f>VLOOKUP(F9652, Themes!$A$1:$C$51, 2, FALSE )</f>
        <v>Pam's Activities</v>
      </c>
      <c r="H9652" t="str">
        <f>VLOOKUP(F9652, Themes!$A$1:$C$51, 3, FALSE )</f>
        <v>Character's Activities</v>
      </c>
      <c r="I9652">
        <v>0.61150000000000004</v>
      </c>
      <c r="J9652">
        <v>0</v>
      </c>
      <c r="K9652">
        <v>0.77800000000000002</v>
      </c>
      <c r="L9652">
        <v>0.222</v>
      </c>
    </row>
    <row r="9653" spans="1:12" x14ac:dyDescent="0.35">
      <c r="A9653" t="s">
        <v>14</v>
      </c>
      <c r="B9653" t="s">
        <v>19063</v>
      </c>
      <c r="C9653" t="s">
        <v>19064</v>
      </c>
      <c r="D9653">
        <v>5</v>
      </c>
      <c r="E9653">
        <v>22</v>
      </c>
      <c r="F9653" t="s">
        <v>150</v>
      </c>
      <c r="G9653" t="str">
        <f>VLOOKUP(F9653, Themes!$A$1:$C$51, 2, FALSE )</f>
        <v>Parenting Issues</v>
      </c>
      <c r="H9653" t="str">
        <f>VLOOKUP(F9653, Themes!$A$1:$C$51, 3, FALSE )</f>
        <v>Family</v>
      </c>
      <c r="I9653">
        <v>0.28460000000000002</v>
      </c>
      <c r="J9653">
        <v>0.05</v>
      </c>
      <c r="K9653">
        <v>0.86699999999999999</v>
      </c>
      <c r="L9653">
        <v>8.3000000000000004E-2</v>
      </c>
    </row>
    <row r="9654" spans="1:12" x14ac:dyDescent="0.35">
      <c r="A9654" t="s">
        <v>10</v>
      </c>
      <c r="B9654" t="s">
        <v>19065</v>
      </c>
      <c r="C9654" t="s">
        <v>19066</v>
      </c>
      <c r="D9654">
        <v>5</v>
      </c>
      <c r="E9654">
        <v>22</v>
      </c>
      <c r="F9654" t="s">
        <v>115</v>
      </c>
      <c r="G9654" t="str">
        <f>VLOOKUP(F9654, Themes!$A$1:$C$51, 2, FALSE )</f>
        <v>Baby Making &amp; Schrute Farms</v>
      </c>
      <c r="H9654" t="str">
        <f>VLOOKUP(F9654, Themes!$A$1:$C$51, 3, FALSE )</f>
        <v>Family</v>
      </c>
      <c r="I9654">
        <v>0</v>
      </c>
      <c r="J9654">
        <v>0</v>
      </c>
      <c r="K9654">
        <v>1</v>
      </c>
      <c r="L9654">
        <v>0</v>
      </c>
    </row>
    <row r="9655" spans="1:12" x14ac:dyDescent="0.35">
      <c r="A9655" t="s">
        <v>41</v>
      </c>
      <c r="B9655" t="s">
        <v>19067</v>
      </c>
      <c r="C9655" t="s">
        <v>19068</v>
      </c>
      <c r="D9655">
        <v>5</v>
      </c>
      <c r="E9655">
        <v>22</v>
      </c>
      <c r="F9655" t="s">
        <v>129</v>
      </c>
      <c r="G9655" t="str">
        <f>VLOOKUP(F9655, Themes!$A$1:$C$51, 2, FALSE )</f>
        <v>Water Cooler Talk</v>
      </c>
      <c r="H9655" t="str">
        <f>VLOOKUP(F9655, Themes!$A$1:$C$51, 3, FALSE )</f>
        <v>Social Issues &amp; Miscellaneous</v>
      </c>
      <c r="I9655">
        <v>0</v>
      </c>
      <c r="J9655">
        <v>0</v>
      </c>
      <c r="K9655">
        <v>1</v>
      </c>
      <c r="L9655">
        <v>0</v>
      </c>
    </row>
    <row r="9656" spans="1:12" x14ac:dyDescent="0.35">
      <c r="A9656" t="s">
        <v>41</v>
      </c>
      <c r="B9656" t="s">
        <v>19069</v>
      </c>
      <c r="C9656" t="s">
        <v>19070</v>
      </c>
      <c r="D9656">
        <v>5</v>
      </c>
      <c r="E9656">
        <v>22</v>
      </c>
      <c r="F9656" t="s">
        <v>186</v>
      </c>
      <c r="G9656" t="str">
        <f>VLOOKUP(F9656, Themes!$A$1:$C$51, 2, FALSE )</f>
        <v>Food and Eating Habits</v>
      </c>
      <c r="H9656" t="str">
        <f>VLOOKUP(F9656, Themes!$A$1:$C$51, 3, FALSE )</f>
        <v>Socialization at Dunder Mifflin</v>
      </c>
      <c r="I9656">
        <v>0.39190000000000003</v>
      </c>
      <c r="J9656">
        <v>0</v>
      </c>
      <c r="K9656">
        <v>0.90600000000000003</v>
      </c>
      <c r="L9656">
        <v>9.4E-2</v>
      </c>
    </row>
    <row r="9657" spans="1:12" x14ac:dyDescent="0.35">
      <c r="A9657" t="s">
        <v>41</v>
      </c>
      <c r="B9657" t="s">
        <v>19071</v>
      </c>
      <c r="C9657" t="s">
        <v>19072</v>
      </c>
      <c r="D9657">
        <v>5</v>
      </c>
      <c r="E9657">
        <v>22</v>
      </c>
      <c r="F9657" t="s">
        <v>67</v>
      </c>
      <c r="G9657" t="str">
        <f>VLOOKUP(F9657, Themes!$A$1:$C$51, 2, FALSE )</f>
        <v>Initiatives &amp; Operations at Dunder Mifflin</v>
      </c>
      <c r="H9657" t="str">
        <f>VLOOKUP(F9657, Themes!$A$1:$C$51, 3, FALSE )</f>
        <v>Dunder Mifflin Operations &amp; Activities</v>
      </c>
      <c r="I9657">
        <v>0</v>
      </c>
      <c r="J9657">
        <v>0</v>
      </c>
      <c r="K9657">
        <v>1</v>
      </c>
      <c r="L9657">
        <v>0</v>
      </c>
    </row>
    <row r="9658" spans="1:12" x14ac:dyDescent="0.35">
      <c r="A9658" t="s">
        <v>10</v>
      </c>
      <c r="B9658" t="s">
        <v>19073</v>
      </c>
      <c r="C9658" t="s">
        <v>19074</v>
      </c>
      <c r="D9658">
        <v>5</v>
      </c>
      <c r="E9658">
        <v>22</v>
      </c>
      <c r="F9658" t="s">
        <v>67</v>
      </c>
      <c r="G9658" t="str">
        <f>VLOOKUP(F9658, Themes!$A$1:$C$51, 2, FALSE )</f>
        <v>Initiatives &amp; Operations at Dunder Mifflin</v>
      </c>
      <c r="H9658" t="str">
        <f>VLOOKUP(F9658, Themes!$A$1:$C$51, 3, FALSE )</f>
        <v>Dunder Mifflin Operations &amp; Activities</v>
      </c>
      <c r="I9658">
        <v>-0.25</v>
      </c>
      <c r="J9658">
        <v>7.3999999999999996E-2</v>
      </c>
      <c r="K9658">
        <v>0.872</v>
      </c>
      <c r="L9658">
        <v>5.2999999999999999E-2</v>
      </c>
    </row>
    <row r="9659" spans="1:12" x14ac:dyDescent="0.35">
      <c r="A9659" t="s">
        <v>10</v>
      </c>
      <c r="B9659" t="s">
        <v>19075</v>
      </c>
      <c r="C9659" t="s">
        <v>19076</v>
      </c>
      <c r="D9659">
        <v>5</v>
      </c>
      <c r="E9659">
        <v>22</v>
      </c>
      <c r="F9659" t="s">
        <v>17</v>
      </c>
      <c r="G9659" t="str">
        <f>VLOOKUP(F9659, Themes!$A$1:$C$51, 2, FALSE )</f>
        <v>Doors &amp; Elevators</v>
      </c>
      <c r="H9659" t="str">
        <f>VLOOKUP(F9659, Themes!$A$1:$C$51, 3, FALSE )</f>
        <v>Dunder Mifflin Operations &amp; Activities</v>
      </c>
      <c r="I9659">
        <v>0</v>
      </c>
      <c r="J9659">
        <v>0</v>
      </c>
      <c r="K9659">
        <v>1</v>
      </c>
      <c r="L9659">
        <v>0</v>
      </c>
    </row>
    <row r="9660" spans="1:12" x14ac:dyDescent="0.35">
      <c r="A9660" t="s">
        <v>41</v>
      </c>
      <c r="B9660" t="s">
        <v>19077</v>
      </c>
      <c r="C9660" t="s">
        <v>19078</v>
      </c>
      <c r="D9660">
        <v>5</v>
      </c>
      <c r="E9660">
        <v>22</v>
      </c>
      <c r="F9660" t="s">
        <v>94</v>
      </c>
      <c r="G9660" t="str">
        <f>VLOOKUP(F9660, Themes!$A$1:$C$51, 2, FALSE )</f>
        <v>Self Care Behaviours</v>
      </c>
      <c r="H9660" t="str">
        <f>VLOOKUP(F9660, Themes!$A$1:$C$51, 3, FALSE )</f>
        <v>Health &amp; Wellbeing</v>
      </c>
      <c r="I9660">
        <v>-0.44040000000000001</v>
      </c>
      <c r="J9660">
        <v>0.22500000000000001</v>
      </c>
      <c r="K9660">
        <v>0.77500000000000002</v>
      </c>
      <c r="L9660">
        <v>0</v>
      </c>
    </row>
    <row r="9661" spans="1:12" x14ac:dyDescent="0.35">
      <c r="A9661" t="s">
        <v>10</v>
      </c>
      <c r="B9661" t="s">
        <v>19079</v>
      </c>
      <c r="C9661" t="s">
        <v>19080</v>
      </c>
      <c r="D9661">
        <v>5</v>
      </c>
      <c r="E9661">
        <v>22</v>
      </c>
      <c r="F9661" t="s">
        <v>233</v>
      </c>
      <c r="G9661" t="str">
        <f>VLOOKUP(F9661, Themes!$A$1:$C$51, 2, FALSE )</f>
        <v>Oscar &amp; David Wallace</v>
      </c>
      <c r="H9661" t="str">
        <f>VLOOKUP(F9661, Themes!$A$1:$C$51, 3, FALSE )</f>
        <v>Character's Activities</v>
      </c>
      <c r="I9661">
        <v>0.72689999999999999</v>
      </c>
      <c r="J9661">
        <v>0</v>
      </c>
      <c r="K9661">
        <v>0.73599999999999999</v>
      </c>
      <c r="L9661">
        <v>0.26400000000000001</v>
      </c>
    </row>
    <row r="9662" spans="1:12" x14ac:dyDescent="0.35">
      <c r="A9662" t="s">
        <v>10</v>
      </c>
      <c r="B9662" t="s">
        <v>19081</v>
      </c>
      <c r="C9662" t="s">
        <v>22</v>
      </c>
      <c r="D9662">
        <v>5</v>
      </c>
      <c r="E9662">
        <v>22</v>
      </c>
      <c r="F9662" t="s">
        <v>23</v>
      </c>
      <c r="G9662" t="str">
        <f>VLOOKUP(F9662, Themes!$A$1:$C$51, 2, FALSE )</f>
        <v>Pam's Activities</v>
      </c>
      <c r="H9662" t="str">
        <f>VLOOKUP(F9662, Themes!$A$1:$C$51, 3, FALSE )</f>
        <v>Character's Activities</v>
      </c>
      <c r="I9662">
        <v>0.82709999999999995</v>
      </c>
      <c r="J9662">
        <v>0</v>
      </c>
      <c r="K9662">
        <v>0.315</v>
      </c>
      <c r="L9662">
        <v>0.68500000000000005</v>
      </c>
    </row>
    <row r="9663" spans="1:12" x14ac:dyDescent="0.35">
      <c r="A9663" t="s">
        <v>41</v>
      </c>
      <c r="B9663" t="s">
        <v>19082</v>
      </c>
      <c r="C9663" t="s">
        <v>19083</v>
      </c>
      <c r="D9663">
        <v>5</v>
      </c>
      <c r="E9663">
        <v>22</v>
      </c>
      <c r="F9663" t="s">
        <v>254</v>
      </c>
      <c r="G9663" t="str">
        <f>VLOOKUP(F9663, Themes!$A$1:$C$51, 2, FALSE )</f>
        <v>Parenting Issues</v>
      </c>
      <c r="H9663" t="str">
        <f>VLOOKUP(F9663, Themes!$A$1:$C$51, 3, FALSE )</f>
        <v>Family</v>
      </c>
      <c r="I9663">
        <v>0.70030000000000003</v>
      </c>
      <c r="J9663">
        <v>0</v>
      </c>
      <c r="K9663">
        <v>0.73399999999999999</v>
      </c>
      <c r="L9663">
        <v>0.26600000000000001</v>
      </c>
    </row>
    <row r="9664" spans="1:12" x14ac:dyDescent="0.35">
      <c r="A9664" t="s">
        <v>10</v>
      </c>
      <c r="B9664" t="s">
        <v>19084</v>
      </c>
      <c r="C9664" t="s">
        <v>19085</v>
      </c>
      <c r="D9664">
        <v>5</v>
      </c>
      <c r="E9664">
        <v>22</v>
      </c>
      <c r="F9664" t="s">
        <v>161</v>
      </c>
      <c r="G9664" t="str">
        <f>VLOOKUP(F9664, Themes!$A$1:$C$51, 2, FALSE )</f>
        <v>Uncomfortable Feelings</v>
      </c>
      <c r="H9664" t="str">
        <f>VLOOKUP(F9664, Themes!$A$1:$C$51, 3, FALSE )</f>
        <v>Character Relationships with Each Other</v>
      </c>
      <c r="I9664">
        <v>0.45879999999999999</v>
      </c>
      <c r="J9664">
        <v>0</v>
      </c>
      <c r="K9664">
        <v>0.93200000000000005</v>
      </c>
      <c r="L9664">
        <v>6.8000000000000005E-2</v>
      </c>
    </row>
    <row r="9665" spans="1:12" x14ac:dyDescent="0.35">
      <c r="A9665" t="s">
        <v>10</v>
      </c>
      <c r="B9665" t="s">
        <v>19086</v>
      </c>
      <c r="C9665" t="s">
        <v>19087</v>
      </c>
      <c r="D9665">
        <v>5</v>
      </c>
      <c r="E9665">
        <v>22</v>
      </c>
      <c r="F9665" t="s">
        <v>34</v>
      </c>
      <c r="G9665" t="str">
        <f>VLOOKUP(F9665, Themes!$A$1:$C$51, 2, FALSE )</f>
        <v>Dunder Mifflin Corporate Affairs</v>
      </c>
      <c r="H9665" t="str">
        <f>VLOOKUP(F9665, Themes!$A$1:$C$51, 3, FALSE )</f>
        <v>Dunder Mifflin Politics</v>
      </c>
      <c r="I9665">
        <v>-0.96009999999999995</v>
      </c>
      <c r="J9665">
        <v>0.28199999999999997</v>
      </c>
      <c r="K9665">
        <v>0.621</v>
      </c>
      <c r="L9665">
        <v>9.7000000000000003E-2</v>
      </c>
    </row>
    <row r="9666" spans="1:12" x14ac:dyDescent="0.35">
      <c r="A9666" t="s">
        <v>10</v>
      </c>
      <c r="B9666" t="s">
        <v>19088</v>
      </c>
      <c r="C9666" t="s">
        <v>19089</v>
      </c>
      <c r="D9666">
        <v>5</v>
      </c>
      <c r="E9666">
        <v>22</v>
      </c>
      <c r="F9666" t="s">
        <v>97</v>
      </c>
      <c r="G9666" t="str">
        <f>VLOOKUP(F9666, Themes!$A$1:$C$51, 2, FALSE )</f>
        <v>Ryan's Activities</v>
      </c>
      <c r="H9666" t="str">
        <f>VLOOKUP(F9666, Themes!$A$1:$C$51, 3, FALSE )</f>
        <v>Character's Activities</v>
      </c>
      <c r="I9666">
        <v>0.90810000000000002</v>
      </c>
      <c r="J9666">
        <v>0</v>
      </c>
      <c r="K9666">
        <v>0.749</v>
      </c>
      <c r="L9666">
        <v>0.251</v>
      </c>
    </row>
    <row r="9667" spans="1:12" x14ac:dyDescent="0.35">
      <c r="A9667" t="s">
        <v>10</v>
      </c>
      <c r="B9667" t="s">
        <v>19090</v>
      </c>
      <c r="C9667" t="s">
        <v>19091</v>
      </c>
      <c r="D9667">
        <v>5</v>
      </c>
      <c r="E9667">
        <v>22</v>
      </c>
      <c r="F9667" t="s">
        <v>82</v>
      </c>
      <c r="G9667" t="str">
        <f>VLOOKUP(F9667, Themes!$A$1:$C$51, 2, FALSE )</f>
        <v>Dwight's Behaviours</v>
      </c>
      <c r="H9667" t="str">
        <f>VLOOKUP(F9667, Themes!$A$1:$C$51, 3, FALSE )</f>
        <v>Character's Activities</v>
      </c>
      <c r="I9667">
        <v>0</v>
      </c>
      <c r="J9667">
        <v>0</v>
      </c>
      <c r="K9667">
        <v>1</v>
      </c>
      <c r="L9667">
        <v>0</v>
      </c>
    </row>
    <row r="9668" spans="1:12" x14ac:dyDescent="0.35">
      <c r="A9668" t="s">
        <v>10</v>
      </c>
      <c r="B9668" t="s">
        <v>19092</v>
      </c>
      <c r="C9668" t="s">
        <v>19093</v>
      </c>
      <c r="D9668">
        <v>5</v>
      </c>
      <c r="E9668">
        <v>22</v>
      </c>
      <c r="F9668" t="s">
        <v>64</v>
      </c>
      <c r="G9668" t="str">
        <f>VLOOKUP(F9668, Themes!$A$1:$C$51, 2, FALSE )</f>
        <v>Outside Work &amp; Transportation</v>
      </c>
      <c r="H9668" t="str">
        <f>VLOOKUP(F9668, Themes!$A$1:$C$51, 3, FALSE )</f>
        <v>Transportation &amp; Life Outside Dunder Mifflin</v>
      </c>
      <c r="I9668">
        <v>-0.31819999999999998</v>
      </c>
      <c r="J9668">
        <v>0.126</v>
      </c>
      <c r="K9668">
        <v>0.874</v>
      </c>
      <c r="L9668">
        <v>0</v>
      </c>
    </row>
    <row r="9669" spans="1:12" x14ac:dyDescent="0.35">
      <c r="A9669" t="s">
        <v>10</v>
      </c>
      <c r="B9669" t="s">
        <v>19094</v>
      </c>
      <c r="C9669" t="s">
        <v>19095</v>
      </c>
      <c r="D9669">
        <v>5</v>
      </c>
      <c r="E9669">
        <v>22</v>
      </c>
      <c r="F9669" t="s">
        <v>247</v>
      </c>
      <c r="G9669" t="str">
        <f>VLOOKUP(F9669, Themes!$A$1:$C$51, 2, FALSE )</f>
        <v>Closing deals</v>
      </c>
      <c r="H9669" t="str">
        <f>VLOOKUP(F9669, Themes!$A$1:$C$51, 3, FALSE )</f>
        <v>Dunder Mifflin Operations &amp; Activities</v>
      </c>
      <c r="I9669">
        <v>0</v>
      </c>
      <c r="J9669">
        <v>0</v>
      </c>
      <c r="K9669">
        <v>1</v>
      </c>
      <c r="L9669">
        <v>0</v>
      </c>
    </row>
    <row r="9670" spans="1:12" x14ac:dyDescent="0.35">
      <c r="A9670" t="s">
        <v>58</v>
      </c>
      <c r="B9670" t="s">
        <v>19096</v>
      </c>
      <c r="C9670" t="s">
        <v>19097</v>
      </c>
      <c r="D9670">
        <v>5</v>
      </c>
      <c r="E9670">
        <v>22</v>
      </c>
      <c r="F9670" t="s">
        <v>161</v>
      </c>
      <c r="G9670" t="str">
        <f>VLOOKUP(F9670, Themes!$A$1:$C$51, 2, FALSE )</f>
        <v>Uncomfortable Feelings</v>
      </c>
      <c r="H9670" t="str">
        <f>VLOOKUP(F9670, Themes!$A$1:$C$51, 3, FALSE )</f>
        <v>Character Relationships with Each Other</v>
      </c>
      <c r="I9670">
        <v>-0.21440000000000001</v>
      </c>
      <c r="J9670">
        <v>0.27600000000000002</v>
      </c>
      <c r="K9670">
        <v>0.58199999999999996</v>
      </c>
      <c r="L9670">
        <v>0.14199999999999999</v>
      </c>
    </row>
    <row r="9671" spans="1:12" x14ac:dyDescent="0.35">
      <c r="A9671" t="s">
        <v>14</v>
      </c>
      <c r="B9671" t="s">
        <v>19098</v>
      </c>
      <c r="C9671" t="s">
        <v>19099</v>
      </c>
      <c r="D9671">
        <v>5</v>
      </c>
      <c r="E9671">
        <v>22</v>
      </c>
      <c r="F9671" t="s">
        <v>540</v>
      </c>
      <c r="G9671" t="str">
        <f>VLOOKUP(F9671, Themes!$A$1:$C$51, 2, FALSE )</f>
        <v>Romantic Feelings</v>
      </c>
      <c r="H9671" t="str">
        <f>VLOOKUP(F9671, Themes!$A$1:$C$51, 3, FALSE )</f>
        <v>Love, Sex, &amp; Relationships</v>
      </c>
      <c r="I9671">
        <v>0.36120000000000002</v>
      </c>
      <c r="J9671">
        <v>0</v>
      </c>
      <c r="K9671">
        <v>0.84799999999999998</v>
      </c>
      <c r="L9671">
        <v>0.152</v>
      </c>
    </row>
    <row r="9672" spans="1:12" x14ac:dyDescent="0.35">
      <c r="A9672" t="s">
        <v>58</v>
      </c>
      <c r="B9672" t="s">
        <v>19100</v>
      </c>
      <c r="C9672" t="s">
        <v>19101</v>
      </c>
      <c r="D9672">
        <v>5</v>
      </c>
      <c r="E9672">
        <v>22</v>
      </c>
      <c r="F9672" t="s">
        <v>100</v>
      </c>
      <c r="G9672" t="str">
        <f>VLOOKUP(F9672, Themes!$A$1:$C$51, 2, FALSE )</f>
        <v>Andy's Activities</v>
      </c>
      <c r="H9672" t="str">
        <f>VLOOKUP(F9672, Themes!$A$1:$C$51, 3, FALSE )</f>
        <v>Character's Activities</v>
      </c>
      <c r="I9672">
        <v>0</v>
      </c>
      <c r="J9672">
        <v>0</v>
      </c>
      <c r="K9672">
        <v>1</v>
      </c>
      <c r="L9672">
        <v>0</v>
      </c>
    </row>
    <row r="9673" spans="1:12" x14ac:dyDescent="0.35">
      <c r="A9673" t="s">
        <v>14</v>
      </c>
      <c r="B9673" t="s">
        <v>19102</v>
      </c>
      <c r="C9673" t="s">
        <v>19103</v>
      </c>
      <c r="D9673">
        <v>5</v>
      </c>
      <c r="E9673">
        <v>22</v>
      </c>
      <c r="F9673" t="s">
        <v>23</v>
      </c>
      <c r="G9673" t="str">
        <f>VLOOKUP(F9673, Themes!$A$1:$C$51, 2, FALSE )</f>
        <v>Pam's Activities</v>
      </c>
      <c r="H9673" t="str">
        <f>VLOOKUP(F9673, Themes!$A$1:$C$51, 3, FALSE )</f>
        <v>Character's Activities</v>
      </c>
      <c r="I9673">
        <v>0</v>
      </c>
      <c r="J9673">
        <v>0</v>
      </c>
      <c r="K9673">
        <v>1</v>
      </c>
      <c r="L9673">
        <v>0</v>
      </c>
    </row>
    <row r="9674" spans="1:12" x14ac:dyDescent="0.35">
      <c r="A9674" t="s">
        <v>14</v>
      </c>
      <c r="B9674" t="s">
        <v>19104</v>
      </c>
      <c r="C9674" t="s">
        <v>19105</v>
      </c>
      <c r="D9674">
        <v>5</v>
      </c>
      <c r="E9674">
        <v>22</v>
      </c>
      <c r="F9674" t="s">
        <v>238</v>
      </c>
      <c r="G9674" t="str">
        <f>VLOOKUP(F9674, Themes!$A$1:$C$51, 2, FALSE )</f>
        <v>Communication &amp; Problem Solving</v>
      </c>
      <c r="H9674" t="str">
        <f>VLOOKUP(F9674, Themes!$A$1:$C$51, 3, FALSE )</f>
        <v>Dunder Mifflin Politics</v>
      </c>
      <c r="I9674">
        <v>0.38019999999999998</v>
      </c>
      <c r="J9674">
        <v>0</v>
      </c>
      <c r="K9674">
        <v>0.77600000000000002</v>
      </c>
      <c r="L9674">
        <v>0.224</v>
      </c>
    </row>
    <row r="9675" spans="1:12" x14ac:dyDescent="0.35">
      <c r="A9675" t="s">
        <v>10</v>
      </c>
      <c r="B9675" t="s">
        <v>19106</v>
      </c>
      <c r="C9675" t="s">
        <v>19107</v>
      </c>
      <c r="D9675">
        <v>5</v>
      </c>
      <c r="E9675">
        <v>23</v>
      </c>
      <c r="F9675" t="s">
        <v>64</v>
      </c>
      <c r="G9675" t="str">
        <f>VLOOKUP(F9675, Themes!$A$1:$C$51, 2, FALSE )</f>
        <v>Outside Work &amp; Transportation</v>
      </c>
      <c r="H9675" t="str">
        <f>VLOOKUP(F9675, Themes!$A$1:$C$51, 3, FALSE )</f>
        <v>Transportation &amp; Life Outside Dunder Mifflin</v>
      </c>
      <c r="I9675">
        <v>-0.39560000000000001</v>
      </c>
      <c r="J9675">
        <v>0.20200000000000001</v>
      </c>
      <c r="K9675">
        <v>0.68799999999999994</v>
      </c>
      <c r="L9675">
        <v>0.11</v>
      </c>
    </row>
    <row r="9676" spans="1:12" x14ac:dyDescent="0.35">
      <c r="A9676" t="s">
        <v>58</v>
      </c>
      <c r="B9676" t="s">
        <v>19108</v>
      </c>
      <c r="C9676" t="s">
        <v>19109</v>
      </c>
      <c r="D9676">
        <v>5</v>
      </c>
      <c r="E9676">
        <v>23</v>
      </c>
      <c r="F9676" t="s">
        <v>34</v>
      </c>
      <c r="G9676" t="str">
        <f>VLOOKUP(F9676, Themes!$A$1:$C$51, 2, FALSE )</f>
        <v>Dunder Mifflin Corporate Affairs</v>
      </c>
      <c r="H9676" t="str">
        <f>VLOOKUP(F9676, Themes!$A$1:$C$51, 3, FALSE )</f>
        <v>Dunder Mifflin Politics</v>
      </c>
      <c r="I9676">
        <v>0</v>
      </c>
      <c r="J9676">
        <v>0</v>
      </c>
      <c r="K9676">
        <v>1</v>
      </c>
      <c r="L9676">
        <v>0</v>
      </c>
    </row>
    <row r="9677" spans="1:12" x14ac:dyDescent="0.35">
      <c r="A9677" t="s">
        <v>58</v>
      </c>
      <c r="B9677" t="s">
        <v>19110</v>
      </c>
      <c r="C9677" t="s">
        <v>19111</v>
      </c>
      <c r="D9677">
        <v>5</v>
      </c>
      <c r="E9677">
        <v>23</v>
      </c>
      <c r="F9677" t="s">
        <v>265</v>
      </c>
      <c r="G9677" t="str">
        <f>VLOOKUP(F9677, Themes!$A$1:$C$51, 2, FALSE )</f>
        <v>Michael's Behaviours</v>
      </c>
      <c r="H9677" t="str">
        <f>VLOOKUP(F9677, Themes!$A$1:$C$51, 3, FALSE )</f>
        <v>Character's Activities</v>
      </c>
      <c r="I9677">
        <v>0</v>
      </c>
      <c r="J9677">
        <v>0</v>
      </c>
      <c r="K9677">
        <v>1</v>
      </c>
      <c r="L9677">
        <v>0</v>
      </c>
    </row>
    <row r="9678" spans="1:12" x14ac:dyDescent="0.35">
      <c r="A9678" t="s">
        <v>58</v>
      </c>
      <c r="B9678" t="s">
        <v>19112</v>
      </c>
      <c r="C9678" t="s">
        <v>19113</v>
      </c>
      <c r="D9678">
        <v>5</v>
      </c>
      <c r="E9678">
        <v>23</v>
      </c>
      <c r="F9678" t="s">
        <v>34</v>
      </c>
      <c r="G9678" t="str">
        <f>VLOOKUP(F9678, Themes!$A$1:$C$51, 2, FALSE )</f>
        <v>Dunder Mifflin Corporate Affairs</v>
      </c>
      <c r="H9678" t="str">
        <f>VLOOKUP(F9678, Themes!$A$1:$C$51, 3, FALSE )</f>
        <v>Dunder Mifflin Politics</v>
      </c>
      <c r="I9678">
        <v>0.62490000000000001</v>
      </c>
      <c r="J9678">
        <v>0</v>
      </c>
      <c r="K9678">
        <v>0.79600000000000004</v>
      </c>
      <c r="L9678">
        <v>0.20399999999999999</v>
      </c>
    </row>
    <row r="9679" spans="1:12" x14ac:dyDescent="0.35">
      <c r="A9679" t="s">
        <v>10</v>
      </c>
      <c r="B9679" t="s">
        <v>19114</v>
      </c>
      <c r="C9679" t="s">
        <v>19115</v>
      </c>
      <c r="D9679">
        <v>5</v>
      </c>
      <c r="E9679">
        <v>23</v>
      </c>
      <c r="F9679" t="s">
        <v>412</v>
      </c>
      <c r="G9679" t="str">
        <f>VLOOKUP(F9679, Themes!$A$1:$C$51, 2, FALSE )</f>
        <v>Fun in the Office</v>
      </c>
      <c r="H9679" t="str">
        <f>VLOOKUP(F9679, Themes!$A$1:$C$51, 3, FALSE )</f>
        <v>Socialization at Dunder Mifflin</v>
      </c>
      <c r="I9679">
        <v>0.75060000000000004</v>
      </c>
      <c r="J9679">
        <v>0</v>
      </c>
      <c r="K9679">
        <v>0.70899999999999996</v>
      </c>
      <c r="L9679">
        <v>0.29099999999999998</v>
      </c>
    </row>
    <row r="9680" spans="1:12" x14ac:dyDescent="0.35">
      <c r="A9680" t="s">
        <v>58</v>
      </c>
      <c r="B9680" t="s">
        <v>19116</v>
      </c>
      <c r="C9680" t="s">
        <v>19117</v>
      </c>
      <c r="D9680">
        <v>5</v>
      </c>
      <c r="E9680">
        <v>23</v>
      </c>
      <c r="F9680" t="s">
        <v>20</v>
      </c>
      <c r="G9680" t="str">
        <f>VLOOKUP(F9680, Themes!$A$1:$C$51, 2, FALSE )</f>
        <v>Dunder Mifflin Products</v>
      </c>
      <c r="H9680" t="str">
        <f>VLOOKUP(F9680, Themes!$A$1:$C$51, 3, FALSE )</f>
        <v>Dunder Mifflin Operations &amp; Activities</v>
      </c>
      <c r="I9680">
        <v>-0.15110000000000001</v>
      </c>
      <c r="J9680">
        <v>0.10299999999999999</v>
      </c>
      <c r="K9680">
        <v>0.85099999999999998</v>
      </c>
      <c r="L9680">
        <v>4.5999999999999999E-2</v>
      </c>
    </row>
    <row r="9681" spans="1:12" x14ac:dyDescent="0.35">
      <c r="A9681" t="s">
        <v>41</v>
      </c>
      <c r="B9681" t="s">
        <v>19118</v>
      </c>
      <c r="C9681" t="s">
        <v>19119</v>
      </c>
      <c r="D9681">
        <v>5</v>
      </c>
      <c r="E9681">
        <v>23</v>
      </c>
      <c r="F9681" t="s">
        <v>70</v>
      </c>
      <c r="G9681" t="str">
        <f>VLOOKUP(F9681, Themes!$A$1:$C$51, 2, FALSE )</f>
        <v>Recreation</v>
      </c>
      <c r="H9681" t="str">
        <f>VLOOKUP(F9681, Themes!$A$1:$C$51, 3, FALSE )</f>
        <v>Socialization at Dunder Mifflin</v>
      </c>
      <c r="I9681">
        <v>-0.47670000000000001</v>
      </c>
      <c r="J9681">
        <v>0.38300000000000001</v>
      </c>
      <c r="K9681">
        <v>0.61699999999999999</v>
      </c>
      <c r="L9681">
        <v>0</v>
      </c>
    </row>
    <row r="9682" spans="1:12" x14ac:dyDescent="0.35">
      <c r="A9682" t="s">
        <v>41</v>
      </c>
      <c r="B9682" t="s">
        <v>19120</v>
      </c>
      <c r="C9682" t="s">
        <v>19121</v>
      </c>
      <c r="D9682">
        <v>5</v>
      </c>
      <c r="E9682">
        <v>23</v>
      </c>
      <c r="F9682" t="s">
        <v>129</v>
      </c>
      <c r="G9682" t="str">
        <f>VLOOKUP(F9682, Themes!$A$1:$C$51, 2, FALSE )</f>
        <v>Water Cooler Talk</v>
      </c>
      <c r="H9682" t="str">
        <f>VLOOKUP(F9682, Themes!$A$1:$C$51, 3, FALSE )</f>
        <v>Social Issues &amp; Miscellaneous</v>
      </c>
      <c r="I9682">
        <v>0.69640000000000002</v>
      </c>
      <c r="J9682">
        <v>0</v>
      </c>
      <c r="K9682">
        <v>0.57099999999999995</v>
      </c>
      <c r="L9682">
        <v>0.42899999999999999</v>
      </c>
    </row>
    <row r="9683" spans="1:12" x14ac:dyDescent="0.35">
      <c r="A9683" t="s">
        <v>86</v>
      </c>
      <c r="B9683" t="s">
        <v>19122</v>
      </c>
      <c r="C9683" t="s">
        <v>19123</v>
      </c>
      <c r="D9683">
        <v>5</v>
      </c>
      <c r="E9683">
        <v>23</v>
      </c>
      <c r="F9683" t="s">
        <v>124</v>
      </c>
      <c r="G9683" t="str">
        <f>VLOOKUP(F9683, Themes!$A$1:$C$51, 2, FALSE )</f>
        <v>HR Complaints</v>
      </c>
      <c r="H9683" t="str">
        <f>VLOOKUP(F9683, Themes!$A$1:$C$51, 3, FALSE )</f>
        <v>Dunder Mifflin Politics</v>
      </c>
      <c r="I9683">
        <v>-5.7200000000000001E-2</v>
      </c>
      <c r="J9683">
        <v>0.13</v>
      </c>
      <c r="K9683">
        <v>0.746</v>
      </c>
      <c r="L9683">
        <v>0.123</v>
      </c>
    </row>
    <row r="9684" spans="1:12" x14ac:dyDescent="0.35">
      <c r="A9684" t="s">
        <v>10</v>
      </c>
      <c r="B9684" t="s">
        <v>19124</v>
      </c>
      <c r="C9684" t="s">
        <v>19125</v>
      </c>
      <c r="D9684">
        <v>5</v>
      </c>
      <c r="E9684">
        <v>23</v>
      </c>
      <c r="F9684" t="s">
        <v>112</v>
      </c>
      <c r="G9684" t="str">
        <f>VLOOKUP(F9684, Themes!$A$1:$C$51, 2, FALSE )</f>
        <v>Driving</v>
      </c>
      <c r="H9684" t="str">
        <f>VLOOKUP(F9684, Themes!$A$1:$C$51, 3, FALSE )</f>
        <v>Transportation &amp; Life Outside Dunder Mifflin</v>
      </c>
      <c r="I9684">
        <v>0</v>
      </c>
      <c r="J9684">
        <v>0</v>
      </c>
      <c r="K9684">
        <v>1</v>
      </c>
      <c r="L9684">
        <v>0</v>
      </c>
    </row>
    <row r="9685" spans="1:12" x14ac:dyDescent="0.35">
      <c r="A9685" t="s">
        <v>10</v>
      </c>
      <c r="B9685" t="s">
        <v>19126</v>
      </c>
      <c r="C9685" t="s">
        <v>19127</v>
      </c>
      <c r="D9685">
        <v>5</v>
      </c>
      <c r="E9685">
        <v>23</v>
      </c>
      <c r="F9685" t="s">
        <v>325</v>
      </c>
      <c r="G9685" t="str">
        <f>VLOOKUP(F9685, Themes!$A$1:$C$51, 2, FALSE )</f>
        <v>Gender Roles</v>
      </c>
      <c r="H9685" t="str">
        <f>VLOOKUP(F9685, Themes!$A$1:$C$51, 3, FALSE )</f>
        <v>Social Issues &amp; Miscellaneous</v>
      </c>
      <c r="I9685">
        <v>0.63690000000000002</v>
      </c>
      <c r="J9685">
        <v>0</v>
      </c>
      <c r="K9685">
        <v>0.74099999999999999</v>
      </c>
      <c r="L9685">
        <v>0.25900000000000001</v>
      </c>
    </row>
    <row r="9686" spans="1:12" x14ac:dyDescent="0.35">
      <c r="A9686" t="s">
        <v>58</v>
      </c>
      <c r="B9686" t="s">
        <v>19128</v>
      </c>
      <c r="C9686" t="s">
        <v>19129</v>
      </c>
      <c r="D9686">
        <v>5</v>
      </c>
      <c r="E9686">
        <v>23</v>
      </c>
      <c r="F9686" t="s">
        <v>325</v>
      </c>
      <c r="G9686" t="str">
        <f>VLOOKUP(F9686, Themes!$A$1:$C$51, 2, FALSE )</f>
        <v>Gender Roles</v>
      </c>
      <c r="H9686" t="str">
        <f>VLOOKUP(F9686, Themes!$A$1:$C$51, 3, FALSE )</f>
        <v>Social Issues &amp; Miscellaneous</v>
      </c>
      <c r="I9686">
        <v>0.67669999999999997</v>
      </c>
      <c r="J9686">
        <v>0</v>
      </c>
      <c r="K9686">
        <v>0.68700000000000006</v>
      </c>
      <c r="L9686">
        <v>0.313</v>
      </c>
    </row>
    <row r="9687" spans="1:12" x14ac:dyDescent="0.35">
      <c r="A9687" t="s">
        <v>10</v>
      </c>
      <c r="B9687" t="s">
        <v>19130</v>
      </c>
      <c r="C9687" t="s">
        <v>19131</v>
      </c>
      <c r="D9687">
        <v>5</v>
      </c>
      <c r="E9687">
        <v>23</v>
      </c>
      <c r="F9687" t="s">
        <v>226</v>
      </c>
      <c r="G9687" t="str">
        <f>VLOOKUP(F9687, Themes!$A$1:$C$51, 2, FALSE )</f>
        <v>Focusing at Work</v>
      </c>
      <c r="H9687" t="str">
        <f>VLOOKUP(F9687, Themes!$A$1:$C$51, 3, FALSE )</f>
        <v>Dunder Mifflin Operations &amp; Activities</v>
      </c>
      <c r="I9687">
        <v>0.62490000000000001</v>
      </c>
      <c r="J9687">
        <v>0</v>
      </c>
      <c r="K9687">
        <v>0.747</v>
      </c>
      <c r="L9687">
        <v>0.253</v>
      </c>
    </row>
    <row r="9688" spans="1:12" x14ac:dyDescent="0.35">
      <c r="A9688" t="s">
        <v>58</v>
      </c>
      <c r="B9688" t="s">
        <v>19132</v>
      </c>
      <c r="C9688" t="s">
        <v>19133</v>
      </c>
      <c r="D9688">
        <v>5</v>
      </c>
      <c r="E9688">
        <v>23</v>
      </c>
      <c r="F9688" t="s">
        <v>53</v>
      </c>
      <c r="G9688" t="str">
        <f>VLOOKUP(F9688, Themes!$A$1:$C$51, 2, FALSE )</f>
        <v>Heartbreaks &amp; Jan</v>
      </c>
      <c r="H9688" t="str">
        <f>VLOOKUP(F9688, Themes!$A$1:$C$51, 3, FALSE )</f>
        <v>Love, Sex, &amp; Relationships</v>
      </c>
      <c r="I9688">
        <v>0.29599999999999999</v>
      </c>
      <c r="J9688">
        <v>0</v>
      </c>
      <c r="K9688">
        <v>0.73199999999999998</v>
      </c>
      <c r="L9688">
        <v>0.26800000000000002</v>
      </c>
    </row>
    <row r="9689" spans="1:12" x14ac:dyDescent="0.35">
      <c r="A9689" t="s">
        <v>10</v>
      </c>
      <c r="B9689" t="s">
        <v>19134</v>
      </c>
      <c r="C9689" t="s">
        <v>19135</v>
      </c>
      <c r="D9689">
        <v>5</v>
      </c>
      <c r="E9689">
        <v>23</v>
      </c>
      <c r="F9689" t="s">
        <v>53</v>
      </c>
      <c r="G9689" t="str">
        <f>VLOOKUP(F9689, Themes!$A$1:$C$51, 2, FALSE )</f>
        <v>Heartbreaks &amp; Jan</v>
      </c>
      <c r="H9689" t="str">
        <f>VLOOKUP(F9689, Themes!$A$1:$C$51, 3, FALSE )</f>
        <v>Love, Sex, &amp; Relationships</v>
      </c>
      <c r="I9689">
        <v>0</v>
      </c>
      <c r="J9689">
        <v>0</v>
      </c>
      <c r="K9689">
        <v>1</v>
      </c>
      <c r="L9689">
        <v>0</v>
      </c>
    </row>
    <row r="9690" spans="1:12" x14ac:dyDescent="0.35">
      <c r="A9690" t="s">
        <v>41</v>
      </c>
      <c r="B9690" t="s">
        <v>19136</v>
      </c>
      <c r="C9690" t="s">
        <v>19137</v>
      </c>
      <c r="D9690">
        <v>5</v>
      </c>
      <c r="E9690">
        <v>23</v>
      </c>
      <c r="F9690" t="s">
        <v>233</v>
      </c>
      <c r="G9690" t="str">
        <f>VLOOKUP(F9690, Themes!$A$1:$C$51, 2, FALSE )</f>
        <v>Oscar &amp; David Wallace</v>
      </c>
      <c r="H9690" t="str">
        <f>VLOOKUP(F9690, Themes!$A$1:$C$51, 3, FALSE )</f>
        <v>Character's Activities</v>
      </c>
      <c r="I9690">
        <v>0</v>
      </c>
      <c r="J9690">
        <v>0</v>
      </c>
      <c r="K9690">
        <v>1</v>
      </c>
      <c r="L9690">
        <v>0</v>
      </c>
    </row>
    <row r="9691" spans="1:12" x14ac:dyDescent="0.35">
      <c r="A9691" t="s">
        <v>10</v>
      </c>
      <c r="B9691" t="s">
        <v>19138</v>
      </c>
      <c r="C9691" t="s">
        <v>19139</v>
      </c>
      <c r="D9691">
        <v>5</v>
      </c>
      <c r="E9691">
        <v>23</v>
      </c>
      <c r="F9691" t="s">
        <v>202</v>
      </c>
      <c r="G9691" t="str">
        <f>VLOOKUP(F9691, Themes!$A$1:$C$51, 2, FALSE )</f>
        <v>Stanley's Activities</v>
      </c>
      <c r="H9691" t="str">
        <f>VLOOKUP(F9691, Themes!$A$1:$C$51, 3, FALSE )</f>
        <v>Character's Activities</v>
      </c>
      <c r="I9691">
        <v>-0.1027</v>
      </c>
      <c r="J9691">
        <v>0.13500000000000001</v>
      </c>
      <c r="K9691">
        <v>0.86499999999999999</v>
      </c>
      <c r="L9691">
        <v>0</v>
      </c>
    </row>
    <row r="9692" spans="1:12" x14ac:dyDescent="0.35">
      <c r="A9692" t="s">
        <v>10</v>
      </c>
      <c r="B9692" t="s">
        <v>19140</v>
      </c>
      <c r="C9692" t="s">
        <v>19141</v>
      </c>
      <c r="D9692">
        <v>5</v>
      </c>
      <c r="E9692">
        <v>23</v>
      </c>
      <c r="F9692" t="s">
        <v>115</v>
      </c>
      <c r="G9692" t="str">
        <f>VLOOKUP(F9692, Themes!$A$1:$C$51, 2, FALSE )</f>
        <v>Baby Making &amp; Schrute Farms</v>
      </c>
      <c r="H9692" t="str">
        <f>VLOOKUP(F9692, Themes!$A$1:$C$51, 3, FALSE )</f>
        <v>Family</v>
      </c>
      <c r="I9692">
        <v>-0.1027</v>
      </c>
      <c r="J9692">
        <v>0.30599999999999999</v>
      </c>
      <c r="K9692">
        <v>0.41699999999999998</v>
      </c>
      <c r="L9692">
        <v>0.27800000000000002</v>
      </c>
    </row>
    <row r="9693" spans="1:12" x14ac:dyDescent="0.35">
      <c r="A9693" t="s">
        <v>10</v>
      </c>
      <c r="B9693" t="s">
        <v>19142</v>
      </c>
      <c r="C9693" t="s">
        <v>19143</v>
      </c>
      <c r="D9693">
        <v>5</v>
      </c>
      <c r="E9693">
        <v>23</v>
      </c>
      <c r="F9693" t="s">
        <v>540</v>
      </c>
      <c r="G9693" t="str">
        <f>VLOOKUP(F9693, Themes!$A$1:$C$51, 2, FALSE )</f>
        <v>Romantic Feelings</v>
      </c>
      <c r="H9693" t="str">
        <f>VLOOKUP(F9693, Themes!$A$1:$C$51, 3, FALSE )</f>
        <v>Love, Sex, &amp; Relationships</v>
      </c>
      <c r="I9693">
        <v>0.49390000000000001</v>
      </c>
      <c r="J9693">
        <v>0</v>
      </c>
      <c r="K9693">
        <v>0.82599999999999996</v>
      </c>
      <c r="L9693">
        <v>0.17399999999999999</v>
      </c>
    </row>
    <row r="9694" spans="1:12" x14ac:dyDescent="0.35">
      <c r="A9694" t="s">
        <v>10</v>
      </c>
      <c r="B9694" t="s">
        <v>19144</v>
      </c>
      <c r="C9694" t="s">
        <v>19145</v>
      </c>
      <c r="D9694">
        <v>5</v>
      </c>
      <c r="E9694">
        <v>23</v>
      </c>
      <c r="F9694" t="s">
        <v>67</v>
      </c>
      <c r="G9694" t="str">
        <f>VLOOKUP(F9694, Themes!$A$1:$C$51, 2, FALSE )</f>
        <v>Initiatives &amp; Operations at Dunder Mifflin</v>
      </c>
      <c r="H9694" t="str">
        <f>VLOOKUP(F9694, Themes!$A$1:$C$51, 3, FALSE )</f>
        <v>Dunder Mifflin Operations &amp; Activities</v>
      </c>
      <c r="I9694">
        <v>0</v>
      </c>
      <c r="J9694">
        <v>0</v>
      </c>
      <c r="K9694">
        <v>1</v>
      </c>
      <c r="L9694">
        <v>0</v>
      </c>
    </row>
    <row r="9695" spans="1:12" x14ac:dyDescent="0.35">
      <c r="A9695" t="s">
        <v>10</v>
      </c>
      <c r="B9695" t="s">
        <v>19146</v>
      </c>
      <c r="C9695" t="s">
        <v>19147</v>
      </c>
      <c r="D9695">
        <v>5</v>
      </c>
      <c r="E9695">
        <v>23</v>
      </c>
      <c r="F9695" t="s">
        <v>31</v>
      </c>
      <c r="G9695" t="str">
        <f>VLOOKUP(F9695, Themes!$A$1:$C$51, 2, FALSE )</f>
        <v>Time Spent</v>
      </c>
      <c r="H9695" t="str">
        <f>VLOOKUP(F9695, Themes!$A$1:$C$51, 3, FALSE )</f>
        <v>Dunder Mifflin Operations &amp; Activities</v>
      </c>
      <c r="I9695">
        <v>0.64859999999999995</v>
      </c>
      <c r="J9695">
        <v>0</v>
      </c>
      <c r="K9695">
        <v>0.67400000000000004</v>
      </c>
      <c r="L9695">
        <v>0.32600000000000001</v>
      </c>
    </row>
    <row r="9696" spans="1:12" x14ac:dyDescent="0.35">
      <c r="A9696" t="s">
        <v>10</v>
      </c>
      <c r="B9696" t="s">
        <v>19148</v>
      </c>
      <c r="C9696" t="s">
        <v>19149</v>
      </c>
      <c r="D9696">
        <v>5</v>
      </c>
      <c r="E9696">
        <v>23</v>
      </c>
      <c r="F9696" t="s">
        <v>140</v>
      </c>
      <c r="G9696" t="str">
        <f>VLOOKUP(F9696, Themes!$A$1:$C$51, 2, FALSE )</f>
        <v>Celebrations</v>
      </c>
      <c r="H9696" t="str">
        <f>VLOOKUP(F9696, Themes!$A$1:$C$51, 3, FALSE )</f>
        <v>Socialization at Dunder Mifflin</v>
      </c>
      <c r="I9696">
        <v>0.31819999999999998</v>
      </c>
      <c r="J9696">
        <v>0</v>
      </c>
      <c r="K9696">
        <v>0.72299999999999998</v>
      </c>
      <c r="L9696">
        <v>0.27700000000000002</v>
      </c>
    </row>
    <row r="9697" spans="1:12" x14ac:dyDescent="0.35">
      <c r="A9697" t="s">
        <v>10</v>
      </c>
      <c r="B9697" t="s">
        <v>19150</v>
      </c>
      <c r="C9697" t="s">
        <v>19151</v>
      </c>
      <c r="D9697">
        <v>5</v>
      </c>
      <c r="E9697">
        <v>23</v>
      </c>
      <c r="F9697" t="s">
        <v>265</v>
      </c>
      <c r="G9697" t="str">
        <f>VLOOKUP(F9697, Themes!$A$1:$C$51, 2, FALSE )</f>
        <v>Michael's Behaviours</v>
      </c>
      <c r="H9697" t="str">
        <f>VLOOKUP(F9697, Themes!$A$1:$C$51, 3, FALSE )</f>
        <v>Character's Activities</v>
      </c>
      <c r="I9697">
        <v>0.30880000000000002</v>
      </c>
      <c r="J9697">
        <v>5.2999999999999999E-2</v>
      </c>
      <c r="K9697">
        <v>0.85199999999999998</v>
      </c>
      <c r="L9697">
        <v>9.5000000000000001E-2</v>
      </c>
    </row>
    <row r="9698" spans="1:12" x14ac:dyDescent="0.35">
      <c r="A9698" t="s">
        <v>58</v>
      </c>
      <c r="B9698" t="s">
        <v>19152</v>
      </c>
      <c r="C9698" t="s">
        <v>19153</v>
      </c>
      <c r="D9698">
        <v>5</v>
      </c>
      <c r="E9698">
        <v>23</v>
      </c>
      <c r="F9698" t="s">
        <v>112</v>
      </c>
      <c r="G9698" t="str">
        <f>VLOOKUP(F9698, Themes!$A$1:$C$51, 2, FALSE )</f>
        <v>Driving</v>
      </c>
      <c r="H9698" t="str">
        <f>VLOOKUP(F9698, Themes!$A$1:$C$51, 3, FALSE )</f>
        <v>Transportation &amp; Life Outside Dunder Mifflin</v>
      </c>
      <c r="I9698">
        <v>0.34</v>
      </c>
      <c r="J9698">
        <v>9.6000000000000002E-2</v>
      </c>
      <c r="K9698">
        <v>0.78</v>
      </c>
      <c r="L9698">
        <v>0.124</v>
      </c>
    </row>
    <row r="9699" spans="1:12" x14ac:dyDescent="0.35">
      <c r="A9699" t="s">
        <v>14</v>
      </c>
      <c r="B9699" t="s">
        <v>19154</v>
      </c>
      <c r="C9699" t="s">
        <v>19155</v>
      </c>
      <c r="D9699">
        <v>5</v>
      </c>
      <c r="E9699">
        <v>23</v>
      </c>
      <c r="F9699" t="s">
        <v>67</v>
      </c>
      <c r="G9699" t="str">
        <f>VLOOKUP(F9699, Themes!$A$1:$C$51, 2, FALSE )</f>
        <v>Initiatives &amp; Operations at Dunder Mifflin</v>
      </c>
      <c r="H9699" t="str">
        <f>VLOOKUP(F9699, Themes!$A$1:$C$51, 3, FALSE )</f>
        <v>Dunder Mifflin Operations &amp; Activities</v>
      </c>
      <c r="I9699">
        <v>0</v>
      </c>
      <c r="J9699">
        <v>0</v>
      </c>
      <c r="K9699">
        <v>1</v>
      </c>
      <c r="L9699">
        <v>0</v>
      </c>
    </row>
    <row r="9700" spans="1:12" x14ac:dyDescent="0.35">
      <c r="A9700" t="s">
        <v>41</v>
      </c>
      <c r="B9700" t="s">
        <v>19156</v>
      </c>
      <c r="C9700" t="s">
        <v>19157</v>
      </c>
      <c r="D9700">
        <v>5</v>
      </c>
      <c r="E9700">
        <v>23</v>
      </c>
      <c r="F9700" t="s">
        <v>94</v>
      </c>
      <c r="G9700" t="str">
        <f>VLOOKUP(F9700, Themes!$A$1:$C$51, 2, FALSE )</f>
        <v>Self Care Behaviours</v>
      </c>
      <c r="H9700" t="str">
        <f>VLOOKUP(F9700, Themes!$A$1:$C$51, 3, FALSE )</f>
        <v>Health &amp; Wellbeing</v>
      </c>
      <c r="I9700">
        <v>-0.62490000000000001</v>
      </c>
      <c r="J9700">
        <v>0.54800000000000004</v>
      </c>
      <c r="K9700">
        <v>0.26100000000000001</v>
      </c>
      <c r="L9700">
        <v>0.191</v>
      </c>
    </row>
    <row r="9701" spans="1:12" x14ac:dyDescent="0.35">
      <c r="A9701" t="s">
        <v>41</v>
      </c>
      <c r="B9701" t="s">
        <v>19158</v>
      </c>
      <c r="C9701" t="s">
        <v>19159</v>
      </c>
      <c r="D9701">
        <v>5</v>
      </c>
      <c r="E9701">
        <v>23</v>
      </c>
      <c r="F9701" t="s">
        <v>150</v>
      </c>
      <c r="G9701" t="str">
        <f>VLOOKUP(F9701, Themes!$A$1:$C$51, 2, FALSE )</f>
        <v>Parenting Issues</v>
      </c>
      <c r="H9701" t="str">
        <f>VLOOKUP(F9701, Themes!$A$1:$C$51, 3, FALSE )</f>
        <v>Family</v>
      </c>
      <c r="I9701">
        <v>0.40189999999999998</v>
      </c>
      <c r="J9701">
        <v>0</v>
      </c>
      <c r="K9701">
        <v>0.82799999999999996</v>
      </c>
      <c r="L9701">
        <v>0.17199999999999999</v>
      </c>
    </row>
    <row r="9702" spans="1:12" x14ac:dyDescent="0.35">
      <c r="A9702" t="s">
        <v>14</v>
      </c>
      <c r="B9702" t="s">
        <v>19160</v>
      </c>
      <c r="C9702" t="s">
        <v>6619</v>
      </c>
      <c r="D9702">
        <v>5</v>
      </c>
      <c r="E9702">
        <v>23</v>
      </c>
      <c r="F9702" t="s">
        <v>226</v>
      </c>
      <c r="G9702" t="str">
        <f>VLOOKUP(F9702, Themes!$A$1:$C$51, 2, FALSE )</f>
        <v>Focusing at Work</v>
      </c>
      <c r="H9702" t="str">
        <f>VLOOKUP(F9702, Themes!$A$1:$C$51, 3, FALSE )</f>
        <v>Dunder Mifflin Operations &amp; Activities</v>
      </c>
      <c r="I9702">
        <v>0.44040000000000001</v>
      </c>
      <c r="J9702">
        <v>0</v>
      </c>
      <c r="K9702">
        <v>0.67400000000000004</v>
      </c>
      <c r="L9702">
        <v>0.32600000000000001</v>
      </c>
    </row>
    <row r="9703" spans="1:12" x14ac:dyDescent="0.35">
      <c r="A9703" t="s">
        <v>41</v>
      </c>
      <c r="B9703" t="s">
        <v>19161</v>
      </c>
      <c r="C9703" t="s">
        <v>19162</v>
      </c>
      <c r="D9703">
        <v>5</v>
      </c>
      <c r="E9703">
        <v>23</v>
      </c>
      <c r="F9703" t="s">
        <v>13</v>
      </c>
      <c r="G9703" t="str">
        <f>VLOOKUP(F9703, Themes!$A$1:$C$51, 2, FALSE )</f>
        <v>Jim &amp; Pam Relationship</v>
      </c>
      <c r="H9703" t="str">
        <f>VLOOKUP(F9703, Themes!$A$1:$C$51, 3, FALSE )</f>
        <v>Love, Sex, &amp; Relationships</v>
      </c>
      <c r="I9703">
        <v>-0.5423</v>
      </c>
      <c r="J9703">
        <v>0.30399999999999999</v>
      </c>
      <c r="K9703">
        <v>0.69599999999999995</v>
      </c>
      <c r="L9703">
        <v>0</v>
      </c>
    </row>
    <row r="9704" spans="1:12" x14ac:dyDescent="0.35">
      <c r="A9704" t="s">
        <v>14</v>
      </c>
      <c r="B9704" t="s">
        <v>19163</v>
      </c>
      <c r="C9704" t="s">
        <v>19164</v>
      </c>
      <c r="D9704">
        <v>5</v>
      </c>
      <c r="E9704">
        <v>23</v>
      </c>
      <c r="F9704" t="s">
        <v>475</v>
      </c>
      <c r="G9704" t="str">
        <f>VLOOKUP(F9704, Themes!$A$1:$C$51, 2, FALSE )</f>
        <v>Answering Phones</v>
      </c>
      <c r="H9704" t="str">
        <f>VLOOKUP(F9704, Themes!$A$1:$C$51, 3, FALSE )</f>
        <v>Dunder Mifflin Operations &amp; Activities</v>
      </c>
      <c r="I9704">
        <v>0</v>
      </c>
      <c r="J9704">
        <v>0</v>
      </c>
      <c r="K9704">
        <v>1</v>
      </c>
      <c r="L9704">
        <v>0</v>
      </c>
    </row>
    <row r="9705" spans="1:12" x14ac:dyDescent="0.35">
      <c r="A9705" t="s">
        <v>58</v>
      </c>
      <c r="B9705" t="s">
        <v>19165</v>
      </c>
      <c r="C9705" t="s">
        <v>19166</v>
      </c>
      <c r="D9705">
        <v>5</v>
      </c>
      <c r="E9705">
        <v>23</v>
      </c>
      <c r="F9705" t="s">
        <v>17</v>
      </c>
      <c r="G9705" t="str">
        <f>VLOOKUP(F9705, Themes!$A$1:$C$51, 2, FALSE )</f>
        <v>Doors &amp; Elevators</v>
      </c>
      <c r="H9705" t="str">
        <f>VLOOKUP(F9705, Themes!$A$1:$C$51, 3, FALSE )</f>
        <v>Dunder Mifflin Operations &amp; Activities</v>
      </c>
      <c r="I9705">
        <v>0</v>
      </c>
      <c r="J9705">
        <v>0</v>
      </c>
      <c r="K9705">
        <v>1</v>
      </c>
      <c r="L9705">
        <v>0</v>
      </c>
    </row>
    <row r="9706" spans="1:12" x14ac:dyDescent="0.35">
      <c r="A9706" t="s">
        <v>14</v>
      </c>
      <c r="B9706" t="s">
        <v>19167</v>
      </c>
      <c r="C9706" t="s">
        <v>19168</v>
      </c>
      <c r="D9706">
        <v>5</v>
      </c>
      <c r="E9706">
        <v>23</v>
      </c>
      <c r="F9706" t="s">
        <v>109</v>
      </c>
      <c r="G9706" t="str">
        <f>VLOOKUP(F9706, Themes!$A$1:$C$51, 2, FALSE )</f>
        <v>Job Perks</v>
      </c>
      <c r="H9706" t="str">
        <f>VLOOKUP(F9706, Themes!$A$1:$C$51, 3, FALSE )</f>
        <v>Dunder Mifflin Operations &amp; Activities</v>
      </c>
      <c r="I9706">
        <v>0.31819999999999998</v>
      </c>
      <c r="J9706">
        <v>0.152</v>
      </c>
      <c r="K9706">
        <v>0.52400000000000002</v>
      </c>
      <c r="L9706">
        <v>0.32500000000000001</v>
      </c>
    </row>
    <row r="9707" spans="1:12" x14ac:dyDescent="0.35">
      <c r="A9707" t="s">
        <v>14</v>
      </c>
      <c r="B9707" t="s">
        <v>19169</v>
      </c>
      <c r="C9707" t="s">
        <v>19170</v>
      </c>
      <c r="D9707">
        <v>5</v>
      </c>
      <c r="E9707">
        <v>23</v>
      </c>
      <c r="F9707" t="s">
        <v>475</v>
      </c>
      <c r="G9707" t="str">
        <f>VLOOKUP(F9707, Themes!$A$1:$C$51, 2, FALSE )</f>
        <v>Answering Phones</v>
      </c>
      <c r="H9707" t="str">
        <f>VLOOKUP(F9707, Themes!$A$1:$C$51, 3, FALSE )</f>
        <v>Dunder Mifflin Operations &amp; Activities</v>
      </c>
      <c r="I9707">
        <v>-5.16E-2</v>
      </c>
      <c r="J9707">
        <v>0.11600000000000001</v>
      </c>
      <c r="K9707">
        <v>0.73899999999999999</v>
      </c>
      <c r="L9707">
        <v>0.14399999999999999</v>
      </c>
    </row>
    <row r="9708" spans="1:12" x14ac:dyDescent="0.35">
      <c r="A9708" t="s">
        <v>41</v>
      </c>
      <c r="B9708" t="s">
        <v>19171</v>
      </c>
      <c r="C9708" t="s">
        <v>19172</v>
      </c>
      <c r="D9708">
        <v>5</v>
      </c>
      <c r="E9708">
        <v>23</v>
      </c>
      <c r="F9708" t="s">
        <v>82</v>
      </c>
      <c r="G9708" t="str">
        <f>VLOOKUP(F9708, Themes!$A$1:$C$51, 2, FALSE )</f>
        <v>Dwight's Behaviours</v>
      </c>
      <c r="H9708" t="str">
        <f>VLOOKUP(F9708, Themes!$A$1:$C$51, 3, FALSE )</f>
        <v>Character's Activities</v>
      </c>
      <c r="I9708">
        <v>-0.51060000000000005</v>
      </c>
      <c r="J9708">
        <v>0.216</v>
      </c>
      <c r="K9708">
        <v>0.78400000000000003</v>
      </c>
      <c r="L9708">
        <v>0</v>
      </c>
    </row>
    <row r="9709" spans="1:12" x14ac:dyDescent="0.35">
      <c r="A9709" t="s">
        <v>14</v>
      </c>
      <c r="B9709" t="s">
        <v>19173</v>
      </c>
      <c r="C9709" t="s">
        <v>19174</v>
      </c>
      <c r="D9709">
        <v>5</v>
      </c>
      <c r="E9709">
        <v>23</v>
      </c>
      <c r="F9709" t="s">
        <v>13</v>
      </c>
      <c r="G9709" t="str">
        <f>VLOOKUP(F9709, Themes!$A$1:$C$51, 2, FALSE )</f>
        <v>Jim &amp; Pam Relationship</v>
      </c>
      <c r="H9709" t="str">
        <f>VLOOKUP(F9709, Themes!$A$1:$C$51, 3, FALSE )</f>
        <v>Love, Sex, &amp; Relationships</v>
      </c>
      <c r="I9709">
        <v>0.31819999999999998</v>
      </c>
      <c r="J9709">
        <v>0.221</v>
      </c>
      <c r="K9709">
        <v>0.38200000000000001</v>
      </c>
      <c r="L9709">
        <v>0.39700000000000002</v>
      </c>
    </row>
    <row r="9710" spans="1:12" x14ac:dyDescent="0.35">
      <c r="A9710" t="s">
        <v>10</v>
      </c>
      <c r="B9710" t="s">
        <v>19175</v>
      </c>
      <c r="C9710" t="s">
        <v>19176</v>
      </c>
      <c r="D9710">
        <v>5</v>
      </c>
      <c r="E9710">
        <v>23</v>
      </c>
      <c r="F9710" t="s">
        <v>202</v>
      </c>
      <c r="G9710" t="str">
        <f>VLOOKUP(F9710, Themes!$A$1:$C$51, 2, FALSE )</f>
        <v>Stanley's Activities</v>
      </c>
      <c r="H9710" t="str">
        <f>VLOOKUP(F9710, Themes!$A$1:$C$51, 3, FALSE )</f>
        <v>Character's Activities</v>
      </c>
      <c r="I9710">
        <v>-0.55740000000000001</v>
      </c>
      <c r="J9710">
        <v>0.247</v>
      </c>
      <c r="K9710">
        <v>0.753</v>
      </c>
      <c r="L9710">
        <v>0</v>
      </c>
    </row>
    <row r="9711" spans="1:12" x14ac:dyDescent="0.35">
      <c r="A9711" t="s">
        <v>10</v>
      </c>
      <c r="B9711" t="s">
        <v>19177</v>
      </c>
      <c r="C9711" t="s">
        <v>19178</v>
      </c>
      <c r="D9711">
        <v>5</v>
      </c>
      <c r="E9711">
        <v>23</v>
      </c>
      <c r="F9711" t="s">
        <v>53</v>
      </c>
      <c r="G9711" t="str">
        <f>VLOOKUP(F9711, Themes!$A$1:$C$51, 2, FALSE )</f>
        <v>Heartbreaks &amp; Jan</v>
      </c>
      <c r="H9711" t="str">
        <f>VLOOKUP(F9711, Themes!$A$1:$C$51, 3, FALSE )</f>
        <v>Love, Sex, &amp; Relationships</v>
      </c>
      <c r="I9711">
        <v>-0.94930000000000003</v>
      </c>
      <c r="J9711">
        <v>0.40100000000000002</v>
      </c>
      <c r="K9711">
        <v>0.59899999999999998</v>
      </c>
      <c r="L9711">
        <v>0</v>
      </c>
    </row>
    <row r="9712" spans="1:12" x14ac:dyDescent="0.35">
      <c r="A9712" t="s">
        <v>58</v>
      </c>
      <c r="B9712" t="s">
        <v>19179</v>
      </c>
      <c r="C9712" t="s">
        <v>19180</v>
      </c>
      <c r="D9712">
        <v>5</v>
      </c>
      <c r="E9712">
        <v>23</v>
      </c>
      <c r="F9712" t="s">
        <v>44</v>
      </c>
      <c r="G9712" t="str">
        <f>VLOOKUP(F9712, Themes!$A$1:$C$51, 2, FALSE )</f>
        <v>Showing Appreciation for Others</v>
      </c>
      <c r="H9712" t="str">
        <f>VLOOKUP(F9712, Themes!$A$1:$C$51, 3, FALSE )</f>
        <v>Character Relationships with Each Other</v>
      </c>
      <c r="I9712">
        <v>0</v>
      </c>
      <c r="J9712">
        <v>0</v>
      </c>
      <c r="K9712">
        <v>1</v>
      </c>
      <c r="L9712">
        <v>0</v>
      </c>
    </row>
    <row r="9713" spans="1:12" x14ac:dyDescent="0.35">
      <c r="A9713" t="s">
        <v>10</v>
      </c>
      <c r="B9713" t="s">
        <v>19181</v>
      </c>
      <c r="C9713" t="s">
        <v>19182</v>
      </c>
      <c r="D9713">
        <v>5</v>
      </c>
      <c r="E9713">
        <v>23</v>
      </c>
      <c r="F9713" t="s">
        <v>23</v>
      </c>
      <c r="G9713" t="str">
        <f>VLOOKUP(F9713, Themes!$A$1:$C$51, 2, FALSE )</f>
        <v>Pam's Activities</v>
      </c>
      <c r="H9713" t="str">
        <f>VLOOKUP(F9713, Themes!$A$1:$C$51, 3, FALSE )</f>
        <v>Character's Activities</v>
      </c>
      <c r="I9713">
        <v>0</v>
      </c>
      <c r="J9713">
        <v>0</v>
      </c>
      <c r="K9713">
        <v>1</v>
      </c>
      <c r="L9713">
        <v>0</v>
      </c>
    </row>
    <row r="9714" spans="1:12" x14ac:dyDescent="0.35">
      <c r="A9714" t="s">
        <v>41</v>
      </c>
      <c r="B9714" t="s">
        <v>19183</v>
      </c>
      <c r="C9714" t="s">
        <v>19184</v>
      </c>
      <c r="D9714">
        <v>5</v>
      </c>
      <c r="E9714">
        <v>23</v>
      </c>
      <c r="F9714" t="s">
        <v>53</v>
      </c>
      <c r="G9714" t="str">
        <f>VLOOKUP(F9714, Themes!$A$1:$C$51, 2, FALSE )</f>
        <v>Heartbreaks &amp; Jan</v>
      </c>
      <c r="H9714" t="str">
        <f>VLOOKUP(F9714, Themes!$A$1:$C$51, 3, FALSE )</f>
        <v>Love, Sex, &amp; Relationships</v>
      </c>
      <c r="I9714">
        <v>0.30940000000000001</v>
      </c>
      <c r="J9714">
        <v>0</v>
      </c>
      <c r="K9714">
        <v>0.86099999999999999</v>
      </c>
      <c r="L9714">
        <v>0.13900000000000001</v>
      </c>
    </row>
    <row r="9715" spans="1:12" x14ac:dyDescent="0.35">
      <c r="A9715" t="s">
        <v>41</v>
      </c>
      <c r="B9715" t="s">
        <v>19185</v>
      </c>
      <c r="C9715" t="s">
        <v>19186</v>
      </c>
      <c r="D9715">
        <v>5</v>
      </c>
      <c r="E9715">
        <v>23</v>
      </c>
      <c r="F9715" t="s">
        <v>254</v>
      </c>
      <c r="G9715" t="str">
        <f>VLOOKUP(F9715, Themes!$A$1:$C$51, 2, FALSE )</f>
        <v>Parenting Issues</v>
      </c>
      <c r="H9715" t="str">
        <f>VLOOKUP(F9715, Themes!$A$1:$C$51, 3, FALSE )</f>
        <v>Family</v>
      </c>
      <c r="I9715">
        <v>-0.34</v>
      </c>
      <c r="J9715">
        <v>7.9000000000000001E-2</v>
      </c>
      <c r="K9715">
        <v>0.92100000000000004</v>
      </c>
      <c r="L9715">
        <v>0</v>
      </c>
    </row>
    <row r="9716" spans="1:12" x14ac:dyDescent="0.35">
      <c r="A9716" t="s">
        <v>41</v>
      </c>
      <c r="B9716" t="s">
        <v>19187</v>
      </c>
      <c r="C9716" t="s">
        <v>19188</v>
      </c>
      <c r="D9716">
        <v>5</v>
      </c>
      <c r="E9716">
        <v>23</v>
      </c>
      <c r="F9716" t="s">
        <v>265</v>
      </c>
      <c r="G9716" t="str">
        <f>VLOOKUP(F9716, Themes!$A$1:$C$51, 2, FALSE )</f>
        <v>Michael's Behaviours</v>
      </c>
      <c r="H9716" t="str">
        <f>VLOOKUP(F9716, Themes!$A$1:$C$51, 3, FALSE )</f>
        <v>Character's Activities</v>
      </c>
      <c r="I9716">
        <v>-0.41289999999999999</v>
      </c>
      <c r="J9716">
        <v>0.17499999999999999</v>
      </c>
      <c r="K9716">
        <v>0.82499999999999996</v>
      </c>
      <c r="L9716">
        <v>0</v>
      </c>
    </row>
    <row r="9717" spans="1:12" x14ac:dyDescent="0.35">
      <c r="A9717" t="s">
        <v>14</v>
      </c>
      <c r="B9717" t="s">
        <v>19189</v>
      </c>
      <c r="C9717" t="s">
        <v>19190</v>
      </c>
      <c r="D9717">
        <v>5</v>
      </c>
      <c r="E9717">
        <v>23</v>
      </c>
      <c r="F9717" t="s">
        <v>247</v>
      </c>
      <c r="G9717" t="str">
        <f>VLOOKUP(F9717, Themes!$A$1:$C$51, 2, FALSE )</f>
        <v>Closing deals</v>
      </c>
      <c r="H9717" t="str">
        <f>VLOOKUP(F9717, Themes!$A$1:$C$51, 3, FALSE )</f>
        <v>Dunder Mifflin Operations &amp; Activities</v>
      </c>
      <c r="I9717">
        <v>0.44040000000000001</v>
      </c>
      <c r="J9717">
        <v>0</v>
      </c>
      <c r="K9717">
        <v>0.81799999999999995</v>
      </c>
      <c r="L9717">
        <v>0.182</v>
      </c>
    </row>
    <row r="9718" spans="1:12" x14ac:dyDescent="0.35">
      <c r="A9718" t="s">
        <v>14</v>
      </c>
      <c r="B9718" t="s">
        <v>19191</v>
      </c>
      <c r="C9718" t="s">
        <v>19192</v>
      </c>
      <c r="D9718">
        <v>5</v>
      </c>
      <c r="E9718">
        <v>23</v>
      </c>
      <c r="F9718" t="s">
        <v>247</v>
      </c>
      <c r="G9718" t="str">
        <f>VLOOKUP(F9718, Themes!$A$1:$C$51, 2, FALSE )</f>
        <v>Closing deals</v>
      </c>
      <c r="H9718" t="str">
        <f>VLOOKUP(F9718, Themes!$A$1:$C$51, 3, FALSE )</f>
        <v>Dunder Mifflin Operations &amp; Activities</v>
      </c>
      <c r="I9718">
        <v>0</v>
      </c>
      <c r="J9718">
        <v>0</v>
      </c>
      <c r="K9718">
        <v>1</v>
      </c>
      <c r="L9718">
        <v>0</v>
      </c>
    </row>
    <row r="9719" spans="1:12" x14ac:dyDescent="0.35">
      <c r="A9719" t="s">
        <v>41</v>
      </c>
      <c r="B9719" t="s">
        <v>19193</v>
      </c>
      <c r="C9719" t="s">
        <v>19194</v>
      </c>
      <c r="D9719">
        <v>5</v>
      </c>
      <c r="E9719">
        <v>23</v>
      </c>
      <c r="F9719" t="s">
        <v>325</v>
      </c>
      <c r="G9719" t="str">
        <f>VLOOKUP(F9719, Themes!$A$1:$C$51, 2, FALSE )</f>
        <v>Gender Roles</v>
      </c>
      <c r="H9719" t="str">
        <f>VLOOKUP(F9719, Themes!$A$1:$C$51, 3, FALSE )</f>
        <v>Social Issues &amp; Miscellaneous</v>
      </c>
      <c r="I9719">
        <v>0.61739999999999995</v>
      </c>
      <c r="J9719">
        <v>0</v>
      </c>
      <c r="K9719">
        <v>0.82</v>
      </c>
      <c r="L9719">
        <v>0.18</v>
      </c>
    </row>
    <row r="9720" spans="1:12" x14ac:dyDescent="0.35">
      <c r="A9720" t="s">
        <v>14</v>
      </c>
      <c r="B9720" t="s">
        <v>19195</v>
      </c>
      <c r="C9720" t="s">
        <v>19196</v>
      </c>
      <c r="D9720">
        <v>5</v>
      </c>
      <c r="E9720">
        <v>23</v>
      </c>
      <c r="F9720" t="s">
        <v>61</v>
      </c>
      <c r="G9720" t="str">
        <f>VLOOKUP(F9720, Themes!$A$1:$C$51, 2, FALSE )</f>
        <v>Dundies and Watching videos</v>
      </c>
      <c r="H9720" t="str">
        <f>VLOOKUP(F9720, Themes!$A$1:$C$51, 3, FALSE )</f>
        <v>Socialization at Dunder Mifflin</v>
      </c>
      <c r="I9720">
        <v>0.2263</v>
      </c>
      <c r="J9720">
        <v>0</v>
      </c>
      <c r="K9720">
        <v>0.84</v>
      </c>
      <c r="L9720">
        <v>0.16</v>
      </c>
    </row>
    <row r="9721" spans="1:12" x14ac:dyDescent="0.35">
      <c r="A9721" t="s">
        <v>14</v>
      </c>
      <c r="B9721" t="s">
        <v>19197</v>
      </c>
      <c r="C9721" t="s">
        <v>19198</v>
      </c>
      <c r="D9721">
        <v>5</v>
      </c>
      <c r="E9721">
        <v>23</v>
      </c>
      <c r="F9721" t="s">
        <v>238</v>
      </c>
      <c r="G9721" t="str">
        <f>VLOOKUP(F9721, Themes!$A$1:$C$51, 2, FALSE )</f>
        <v>Communication &amp; Problem Solving</v>
      </c>
      <c r="H9721" t="str">
        <f>VLOOKUP(F9721, Themes!$A$1:$C$51, 3, FALSE )</f>
        <v>Dunder Mifflin Politics</v>
      </c>
      <c r="I9721">
        <v>0</v>
      </c>
      <c r="J9721">
        <v>0</v>
      </c>
      <c r="K9721">
        <v>1</v>
      </c>
      <c r="L9721">
        <v>0</v>
      </c>
    </row>
    <row r="9722" spans="1:12" x14ac:dyDescent="0.35">
      <c r="A9722" t="s">
        <v>10</v>
      </c>
      <c r="B9722" t="s">
        <v>19199</v>
      </c>
      <c r="C9722" t="s">
        <v>19200</v>
      </c>
      <c r="D9722">
        <v>5</v>
      </c>
      <c r="E9722">
        <v>23</v>
      </c>
      <c r="F9722" t="s">
        <v>67</v>
      </c>
      <c r="G9722" t="str">
        <f>VLOOKUP(F9722, Themes!$A$1:$C$51, 2, FALSE )</f>
        <v>Initiatives &amp; Operations at Dunder Mifflin</v>
      </c>
      <c r="H9722" t="str">
        <f>VLOOKUP(F9722, Themes!$A$1:$C$51, 3, FALSE )</f>
        <v>Dunder Mifflin Operations &amp; Activities</v>
      </c>
      <c r="I9722">
        <v>0.55740000000000001</v>
      </c>
      <c r="J9722">
        <v>0</v>
      </c>
      <c r="K9722">
        <v>0.66</v>
      </c>
      <c r="L9722">
        <v>0.34</v>
      </c>
    </row>
    <row r="9723" spans="1:12" x14ac:dyDescent="0.35">
      <c r="A9723" t="s">
        <v>14</v>
      </c>
      <c r="B9723" t="s">
        <v>19201</v>
      </c>
      <c r="C9723" t="s">
        <v>19202</v>
      </c>
      <c r="D9723">
        <v>5</v>
      </c>
      <c r="E9723">
        <v>23</v>
      </c>
      <c r="F9723" t="s">
        <v>67</v>
      </c>
      <c r="G9723" t="str">
        <f>VLOOKUP(F9723, Themes!$A$1:$C$51, 2, FALSE )</f>
        <v>Initiatives &amp; Operations at Dunder Mifflin</v>
      </c>
      <c r="H9723" t="str">
        <f>VLOOKUP(F9723, Themes!$A$1:$C$51, 3, FALSE )</f>
        <v>Dunder Mifflin Operations &amp; Activities</v>
      </c>
      <c r="I9723">
        <v>0.83379999999999999</v>
      </c>
      <c r="J9723">
        <v>0</v>
      </c>
      <c r="K9723">
        <v>0.77800000000000002</v>
      </c>
      <c r="L9723">
        <v>0.222</v>
      </c>
    </row>
    <row r="9724" spans="1:12" x14ac:dyDescent="0.35">
      <c r="A9724" t="s">
        <v>14</v>
      </c>
      <c r="B9724" t="s">
        <v>19203</v>
      </c>
      <c r="C9724" t="s">
        <v>19204</v>
      </c>
      <c r="D9724">
        <v>5</v>
      </c>
      <c r="E9724">
        <v>23</v>
      </c>
      <c r="F9724" t="s">
        <v>67</v>
      </c>
      <c r="G9724" t="str">
        <f>VLOOKUP(F9724, Themes!$A$1:$C$51, 2, FALSE )</f>
        <v>Initiatives &amp; Operations at Dunder Mifflin</v>
      </c>
      <c r="H9724" t="str">
        <f>VLOOKUP(F9724, Themes!$A$1:$C$51, 3, FALSE )</f>
        <v>Dunder Mifflin Operations &amp; Activities</v>
      </c>
      <c r="I9724">
        <v>0.40189999999999998</v>
      </c>
      <c r="J9724">
        <v>0</v>
      </c>
      <c r="K9724">
        <v>0.88600000000000001</v>
      </c>
      <c r="L9724">
        <v>0.114</v>
      </c>
    </row>
    <row r="9725" spans="1:12" x14ac:dyDescent="0.35">
      <c r="A9725" t="s">
        <v>10</v>
      </c>
      <c r="B9725" t="s">
        <v>19205</v>
      </c>
      <c r="C9725" t="s">
        <v>19206</v>
      </c>
      <c r="D9725">
        <v>5</v>
      </c>
      <c r="E9725">
        <v>23</v>
      </c>
      <c r="F9725" t="s">
        <v>20</v>
      </c>
      <c r="G9725" t="str">
        <f>VLOOKUP(F9725, Themes!$A$1:$C$51, 2, FALSE )</f>
        <v>Dunder Mifflin Products</v>
      </c>
      <c r="H9725" t="str">
        <f>VLOOKUP(F9725, Themes!$A$1:$C$51, 3, FALSE )</f>
        <v>Dunder Mifflin Operations &amp; Activities</v>
      </c>
      <c r="I9725">
        <v>0</v>
      </c>
      <c r="J9725">
        <v>0</v>
      </c>
      <c r="K9725">
        <v>1</v>
      </c>
      <c r="L9725">
        <v>0</v>
      </c>
    </row>
    <row r="9726" spans="1:12" x14ac:dyDescent="0.35">
      <c r="A9726" t="s">
        <v>14</v>
      </c>
      <c r="B9726" t="s">
        <v>19207</v>
      </c>
      <c r="C9726" t="s">
        <v>19208</v>
      </c>
      <c r="D9726">
        <v>5</v>
      </c>
      <c r="E9726">
        <v>23</v>
      </c>
      <c r="F9726" t="s">
        <v>61</v>
      </c>
      <c r="G9726" t="str">
        <f>VLOOKUP(F9726, Themes!$A$1:$C$51, 2, FALSE )</f>
        <v>Dundies and Watching videos</v>
      </c>
      <c r="H9726" t="str">
        <f>VLOOKUP(F9726, Themes!$A$1:$C$51, 3, FALSE )</f>
        <v>Socialization at Dunder Mifflin</v>
      </c>
      <c r="I9726">
        <v>0.65810000000000002</v>
      </c>
      <c r="J9726">
        <v>0</v>
      </c>
      <c r="K9726">
        <v>0.86499999999999999</v>
      </c>
      <c r="L9726">
        <v>0.13500000000000001</v>
      </c>
    </row>
    <row r="9727" spans="1:12" x14ac:dyDescent="0.35">
      <c r="A9727" t="s">
        <v>14</v>
      </c>
      <c r="B9727" t="s">
        <v>19209</v>
      </c>
      <c r="C9727" t="s">
        <v>19210</v>
      </c>
      <c r="D9727">
        <v>5</v>
      </c>
      <c r="E9727">
        <v>23</v>
      </c>
      <c r="F9727" t="s">
        <v>209</v>
      </c>
      <c r="G9727" t="str">
        <f>VLOOKUP(F9727, Themes!$A$1:$C$51, 2, FALSE )</f>
        <v>Financial Activities</v>
      </c>
      <c r="H9727" t="str">
        <f>VLOOKUP(F9727, Themes!$A$1:$C$51, 3, FALSE )</f>
        <v>Dunder Mifflin Operations &amp; Activities</v>
      </c>
      <c r="I9727">
        <v>0</v>
      </c>
      <c r="J9727">
        <v>0</v>
      </c>
      <c r="K9727">
        <v>1</v>
      </c>
      <c r="L9727">
        <v>0</v>
      </c>
    </row>
    <row r="9728" spans="1:12" x14ac:dyDescent="0.35">
      <c r="A9728" t="s">
        <v>10</v>
      </c>
      <c r="B9728" t="s">
        <v>19211</v>
      </c>
      <c r="C9728" t="s">
        <v>19212</v>
      </c>
      <c r="D9728">
        <v>5</v>
      </c>
      <c r="E9728">
        <v>23</v>
      </c>
      <c r="F9728" t="s">
        <v>412</v>
      </c>
      <c r="G9728" t="str">
        <f>VLOOKUP(F9728, Themes!$A$1:$C$51, 2, FALSE )</f>
        <v>Fun in the Office</v>
      </c>
      <c r="H9728" t="str">
        <f>VLOOKUP(F9728, Themes!$A$1:$C$51, 3, FALSE )</f>
        <v>Socialization at Dunder Mifflin</v>
      </c>
      <c r="I9728">
        <v>0.58589999999999998</v>
      </c>
      <c r="J9728">
        <v>0</v>
      </c>
      <c r="K9728">
        <v>0.625</v>
      </c>
      <c r="L9728">
        <v>0.375</v>
      </c>
    </row>
    <row r="9729" spans="1:12" x14ac:dyDescent="0.35">
      <c r="A9729" t="s">
        <v>58</v>
      </c>
      <c r="B9729" t="s">
        <v>19213</v>
      </c>
      <c r="C9729" t="s">
        <v>19214</v>
      </c>
      <c r="D9729">
        <v>5</v>
      </c>
      <c r="E9729">
        <v>23</v>
      </c>
      <c r="F9729" t="s">
        <v>325</v>
      </c>
      <c r="G9729" t="str">
        <f>VLOOKUP(F9729, Themes!$A$1:$C$51, 2, FALSE )</f>
        <v>Gender Roles</v>
      </c>
      <c r="H9729" t="str">
        <f>VLOOKUP(F9729, Themes!$A$1:$C$51, 3, FALSE )</f>
        <v>Social Issues &amp; Miscellaneous</v>
      </c>
      <c r="I9729">
        <v>-0.42149999999999999</v>
      </c>
      <c r="J9729">
        <v>0.13500000000000001</v>
      </c>
      <c r="K9729">
        <v>0.86499999999999999</v>
      </c>
      <c r="L9729">
        <v>0</v>
      </c>
    </row>
    <row r="9730" spans="1:12" x14ac:dyDescent="0.35">
      <c r="A9730" t="s">
        <v>10</v>
      </c>
      <c r="B9730" t="s">
        <v>19215</v>
      </c>
      <c r="C9730" t="s">
        <v>19216</v>
      </c>
      <c r="D9730">
        <v>5</v>
      </c>
      <c r="E9730">
        <v>23</v>
      </c>
      <c r="F9730" t="s">
        <v>37</v>
      </c>
      <c r="G9730" t="str">
        <f>VLOOKUP(F9730, Themes!$A$1:$C$51, 2, FALSE )</f>
        <v>Sexual Behaviours &amp; Weddings</v>
      </c>
      <c r="H9730" t="str">
        <f>VLOOKUP(F9730, Themes!$A$1:$C$51, 3, FALSE )</f>
        <v>Love, Sex, &amp; Relationships</v>
      </c>
      <c r="I9730">
        <v>-0.86250000000000004</v>
      </c>
      <c r="J9730">
        <v>0.40699999999999997</v>
      </c>
      <c r="K9730">
        <v>0.59299999999999997</v>
      </c>
      <c r="L9730">
        <v>0</v>
      </c>
    </row>
    <row r="9731" spans="1:12" x14ac:dyDescent="0.35">
      <c r="A9731" t="s">
        <v>10</v>
      </c>
      <c r="B9731" t="s">
        <v>19217</v>
      </c>
      <c r="C9731" t="s">
        <v>19218</v>
      </c>
      <c r="D9731">
        <v>5</v>
      </c>
      <c r="E9731">
        <v>23</v>
      </c>
      <c r="F9731" t="s">
        <v>91</v>
      </c>
      <c r="G9731" t="str">
        <f>VLOOKUP(F9731, Themes!$A$1:$C$51, 2, FALSE )</f>
        <v>Phylllis &amp; Angela Activities</v>
      </c>
      <c r="H9731" t="str">
        <f>VLOOKUP(F9731, Themes!$A$1:$C$51, 3, FALSE )</f>
        <v>Character's Activities</v>
      </c>
      <c r="I9731">
        <v>-0.35970000000000002</v>
      </c>
      <c r="J9731">
        <v>0.217</v>
      </c>
      <c r="K9731">
        <v>0.78300000000000003</v>
      </c>
      <c r="L9731">
        <v>0</v>
      </c>
    </row>
    <row r="9732" spans="1:12" x14ac:dyDescent="0.35">
      <c r="A9732" t="s">
        <v>10</v>
      </c>
      <c r="B9732" t="s">
        <v>19219</v>
      </c>
      <c r="C9732" t="s">
        <v>19220</v>
      </c>
      <c r="D9732">
        <v>5</v>
      </c>
      <c r="E9732">
        <v>23</v>
      </c>
      <c r="F9732" t="s">
        <v>233</v>
      </c>
      <c r="G9732" t="str">
        <f>VLOOKUP(F9732, Themes!$A$1:$C$51, 2, FALSE )</f>
        <v>Oscar &amp; David Wallace</v>
      </c>
      <c r="H9732" t="str">
        <f>VLOOKUP(F9732, Themes!$A$1:$C$51, 3, FALSE )</f>
        <v>Character's Activities</v>
      </c>
      <c r="I9732">
        <v>0.64859999999999995</v>
      </c>
      <c r="J9732">
        <v>0</v>
      </c>
      <c r="K9732">
        <v>0.79200000000000004</v>
      </c>
      <c r="L9732">
        <v>0.20799999999999999</v>
      </c>
    </row>
    <row r="9733" spans="1:12" x14ac:dyDescent="0.35">
      <c r="A9733" t="s">
        <v>10</v>
      </c>
      <c r="B9733" t="s">
        <v>19221</v>
      </c>
      <c r="C9733" t="s">
        <v>19222</v>
      </c>
      <c r="D9733">
        <v>5</v>
      </c>
      <c r="E9733">
        <v>23</v>
      </c>
      <c r="F9733" t="s">
        <v>109</v>
      </c>
      <c r="G9733" t="str">
        <f>VLOOKUP(F9733, Themes!$A$1:$C$51, 2, FALSE )</f>
        <v>Job Perks</v>
      </c>
      <c r="H9733" t="str">
        <f>VLOOKUP(F9733, Themes!$A$1:$C$51, 3, FALSE )</f>
        <v>Dunder Mifflin Operations &amp; Activities</v>
      </c>
      <c r="I9733">
        <v>-0.29239999999999999</v>
      </c>
      <c r="J9733">
        <v>0.19500000000000001</v>
      </c>
      <c r="K9733">
        <v>0.80500000000000005</v>
      </c>
      <c r="L9733">
        <v>0</v>
      </c>
    </row>
    <row r="9734" spans="1:12" x14ac:dyDescent="0.35">
      <c r="A9734" t="s">
        <v>10</v>
      </c>
      <c r="B9734" t="s">
        <v>19223</v>
      </c>
      <c r="C9734" t="s">
        <v>19224</v>
      </c>
      <c r="D9734">
        <v>5</v>
      </c>
      <c r="E9734">
        <v>23</v>
      </c>
      <c r="F9734" t="s">
        <v>31</v>
      </c>
      <c r="G9734" t="str">
        <f>VLOOKUP(F9734, Themes!$A$1:$C$51, 2, FALSE )</f>
        <v>Time Spent</v>
      </c>
      <c r="H9734" t="str">
        <f>VLOOKUP(F9734, Themes!$A$1:$C$51, 3, FALSE )</f>
        <v>Dunder Mifflin Operations &amp; Activities</v>
      </c>
      <c r="I9734">
        <v>-0.57189999999999996</v>
      </c>
      <c r="J9734">
        <v>0.23400000000000001</v>
      </c>
      <c r="K9734">
        <v>0.64900000000000002</v>
      </c>
      <c r="L9734">
        <v>0.11700000000000001</v>
      </c>
    </row>
    <row r="9735" spans="1:12" x14ac:dyDescent="0.35">
      <c r="A9735" t="s">
        <v>10</v>
      </c>
      <c r="B9735" t="s">
        <v>19225</v>
      </c>
      <c r="C9735" t="s">
        <v>19226</v>
      </c>
      <c r="D9735">
        <v>5</v>
      </c>
      <c r="E9735">
        <v>23</v>
      </c>
      <c r="F9735" t="s">
        <v>67</v>
      </c>
      <c r="G9735" t="str">
        <f>VLOOKUP(F9735, Themes!$A$1:$C$51, 2, FALSE )</f>
        <v>Initiatives &amp; Operations at Dunder Mifflin</v>
      </c>
      <c r="H9735" t="str">
        <f>VLOOKUP(F9735, Themes!$A$1:$C$51, 3, FALSE )</f>
        <v>Dunder Mifflin Operations &amp; Activities</v>
      </c>
      <c r="I9735">
        <v>0.15129999999999999</v>
      </c>
      <c r="J9735">
        <v>3.4000000000000002E-2</v>
      </c>
      <c r="K9735">
        <v>0.92500000000000004</v>
      </c>
      <c r="L9735">
        <v>4.2000000000000003E-2</v>
      </c>
    </row>
    <row r="9736" spans="1:12" x14ac:dyDescent="0.35">
      <c r="A9736" t="s">
        <v>41</v>
      </c>
      <c r="B9736" t="s">
        <v>19227</v>
      </c>
      <c r="C9736" t="s">
        <v>19228</v>
      </c>
      <c r="D9736">
        <v>5</v>
      </c>
      <c r="E9736">
        <v>23</v>
      </c>
      <c r="F9736" t="s">
        <v>20</v>
      </c>
      <c r="G9736" t="str">
        <f>VLOOKUP(F9736, Themes!$A$1:$C$51, 2, FALSE )</f>
        <v>Dunder Mifflin Products</v>
      </c>
      <c r="H9736" t="str">
        <f>VLOOKUP(F9736, Themes!$A$1:$C$51, 3, FALSE )</f>
        <v>Dunder Mifflin Operations &amp; Activities</v>
      </c>
      <c r="I9736">
        <v>0.61909999999999998</v>
      </c>
      <c r="J9736">
        <v>0</v>
      </c>
      <c r="K9736">
        <v>0.83699999999999997</v>
      </c>
      <c r="L9736">
        <v>0.16300000000000001</v>
      </c>
    </row>
    <row r="9737" spans="1:12" x14ac:dyDescent="0.35">
      <c r="A9737" t="s">
        <v>41</v>
      </c>
      <c r="B9737" t="s">
        <v>19229</v>
      </c>
      <c r="C9737" t="s">
        <v>19230</v>
      </c>
      <c r="D9737">
        <v>5</v>
      </c>
      <c r="E9737">
        <v>23</v>
      </c>
      <c r="F9737" t="s">
        <v>265</v>
      </c>
      <c r="G9737" t="str">
        <f>VLOOKUP(F9737, Themes!$A$1:$C$51, 2, FALSE )</f>
        <v>Michael's Behaviours</v>
      </c>
      <c r="H9737" t="str">
        <f>VLOOKUP(F9737, Themes!$A$1:$C$51, 3, FALSE )</f>
        <v>Character's Activities</v>
      </c>
      <c r="I9737">
        <v>-0.42149999999999999</v>
      </c>
      <c r="J9737">
        <v>0.20300000000000001</v>
      </c>
      <c r="K9737">
        <v>0.79700000000000004</v>
      </c>
      <c r="L9737">
        <v>0</v>
      </c>
    </row>
    <row r="9738" spans="1:12" x14ac:dyDescent="0.35">
      <c r="A9738" t="s">
        <v>41</v>
      </c>
      <c r="B9738" t="s">
        <v>19231</v>
      </c>
      <c r="C9738" t="s">
        <v>19232</v>
      </c>
      <c r="D9738">
        <v>5</v>
      </c>
      <c r="E9738">
        <v>23</v>
      </c>
      <c r="F9738" t="s">
        <v>247</v>
      </c>
      <c r="G9738" t="str">
        <f>VLOOKUP(F9738, Themes!$A$1:$C$51, 2, FALSE )</f>
        <v>Closing deals</v>
      </c>
      <c r="H9738" t="str">
        <f>VLOOKUP(F9738, Themes!$A$1:$C$51, 3, FALSE )</f>
        <v>Dunder Mifflin Operations &amp; Activities</v>
      </c>
      <c r="I9738">
        <v>-0.71779999999999999</v>
      </c>
      <c r="J9738">
        <v>0.2</v>
      </c>
      <c r="K9738">
        <v>0.8</v>
      </c>
      <c r="L9738">
        <v>0</v>
      </c>
    </row>
    <row r="9739" spans="1:12" x14ac:dyDescent="0.35">
      <c r="A9739" t="s">
        <v>14</v>
      </c>
      <c r="B9739" t="s">
        <v>19233</v>
      </c>
      <c r="C9739" t="s">
        <v>19234</v>
      </c>
      <c r="D9739">
        <v>5</v>
      </c>
      <c r="E9739">
        <v>23</v>
      </c>
      <c r="F9739" t="s">
        <v>226</v>
      </c>
      <c r="G9739" t="str">
        <f>VLOOKUP(F9739, Themes!$A$1:$C$51, 2, FALSE )</f>
        <v>Focusing at Work</v>
      </c>
      <c r="H9739" t="str">
        <f>VLOOKUP(F9739, Themes!$A$1:$C$51, 3, FALSE )</f>
        <v>Dunder Mifflin Operations &amp; Activities</v>
      </c>
      <c r="I9739">
        <v>0.62490000000000001</v>
      </c>
      <c r="J9739">
        <v>0</v>
      </c>
      <c r="K9739">
        <v>0.79600000000000004</v>
      </c>
      <c r="L9739">
        <v>0.20399999999999999</v>
      </c>
    </row>
    <row r="9740" spans="1:12" x14ac:dyDescent="0.35">
      <c r="A9740" t="s">
        <v>41</v>
      </c>
      <c r="B9740" t="s">
        <v>19235</v>
      </c>
      <c r="C9740" t="s">
        <v>19236</v>
      </c>
      <c r="D9740">
        <v>5</v>
      </c>
      <c r="E9740">
        <v>23</v>
      </c>
      <c r="F9740" t="s">
        <v>238</v>
      </c>
      <c r="G9740" t="str">
        <f>VLOOKUP(F9740, Themes!$A$1:$C$51, 2, FALSE )</f>
        <v>Communication &amp; Problem Solving</v>
      </c>
      <c r="H9740" t="str">
        <f>VLOOKUP(F9740, Themes!$A$1:$C$51, 3, FALSE )</f>
        <v>Dunder Mifflin Politics</v>
      </c>
      <c r="I9740">
        <v>0.7964</v>
      </c>
      <c r="J9740">
        <v>0</v>
      </c>
      <c r="K9740">
        <v>0.69799999999999995</v>
      </c>
      <c r="L9740">
        <v>0.30199999999999999</v>
      </c>
    </row>
    <row r="9741" spans="1:12" x14ac:dyDescent="0.35">
      <c r="A9741" t="s">
        <v>41</v>
      </c>
      <c r="B9741" t="s">
        <v>19237</v>
      </c>
      <c r="C9741" t="s">
        <v>19238</v>
      </c>
      <c r="D9741">
        <v>5</v>
      </c>
      <c r="E9741">
        <v>23</v>
      </c>
      <c r="F9741" t="s">
        <v>475</v>
      </c>
      <c r="G9741" t="str">
        <f>VLOOKUP(F9741, Themes!$A$1:$C$51, 2, FALSE )</f>
        <v>Answering Phones</v>
      </c>
      <c r="H9741" t="str">
        <f>VLOOKUP(F9741, Themes!$A$1:$C$51, 3, FALSE )</f>
        <v>Dunder Mifflin Operations &amp; Activities</v>
      </c>
      <c r="I9741">
        <v>0</v>
      </c>
      <c r="J9741">
        <v>0</v>
      </c>
      <c r="K9741">
        <v>1</v>
      </c>
      <c r="L9741">
        <v>0</v>
      </c>
    </row>
    <row r="9742" spans="1:12" x14ac:dyDescent="0.35">
      <c r="A9742" t="s">
        <v>14</v>
      </c>
      <c r="B9742" t="s">
        <v>19239</v>
      </c>
      <c r="C9742" t="s">
        <v>19240</v>
      </c>
      <c r="D9742">
        <v>5</v>
      </c>
      <c r="E9742">
        <v>23</v>
      </c>
      <c r="F9742" t="s">
        <v>238</v>
      </c>
      <c r="G9742" t="str">
        <f>VLOOKUP(F9742, Themes!$A$1:$C$51, 2, FALSE )</f>
        <v>Communication &amp; Problem Solving</v>
      </c>
      <c r="H9742" t="str">
        <f>VLOOKUP(F9742, Themes!$A$1:$C$51, 3, FALSE )</f>
        <v>Dunder Mifflin Politics</v>
      </c>
      <c r="I9742">
        <v>0.2732</v>
      </c>
      <c r="J9742">
        <v>0</v>
      </c>
      <c r="K9742">
        <v>0.65600000000000003</v>
      </c>
      <c r="L9742">
        <v>0.34399999999999997</v>
      </c>
    </row>
    <row r="9743" spans="1:12" x14ac:dyDescent="0.35">
      <c r="A9743" t="s">
        <v>41</v>
      </c>
      <c r="B9743" t="s">
        <v>19241</v>
      </c>
      <c r="C9743" t="s">
        <v>19242</v>
      </c>
      <c r="D9743">
        <v>5</v>
      </c>
      <c r="E9743">
        <v>23</v>
      </c>
      <c r="F9743" t="s">
        <v>115</v>
      </c>
      <c r="G9743" t="str">
        <f>VLOOKUP(F9743, Themes!$A$1:$C$51, 2, FALSE )</f>
        <v>Baby Making &amp; Schrute Farms</v>
      </c>
      <c r="H9743" t="str">
        <f>VLOOKUP(F9743, Themes!$A$1:$C$51, 3, FALSE )</f>
        <v>Family</v>
      </c>
      <c r="I9743">
        <v>-0.36120000000000002</v>
      </c>
      <c r="J9743">
        <v>0.161</v>
      </c>
      <c r="K9743">
        <v>0.76900000000000002</v>
      </c>
      <c r="L9743">
        <v>7.0000000000000007E-2</v>
      </c>
    </row>
    <row r="9744" spans="1:12" x14ac:dyDescent="0.35">
      <c r="A9744" t="s">
        <v>41</v>
      </c>
      <c r="B9744" t="s">
        <v>19243</v>
      </c>
      <c r="C9744" t="s">
        <v>19244</v>
      </c>
      <c r="D9744">
        <v>5</v>
      </c>
      <c r="E9744">
        <v>23</v>
      </c>
      <c r="F9744" t="s">
        <v>73</v>
      </c>
      <c r="G9744" t="str">
        <f>VLOOKUP(F9744, Themes!$A$1:$C$51, 2, FALSE )</f>
        <v>Meetings</v>
      </c>
      <c r="H9744" t="str">
        <f>VLOOKUP(F9744, Themes!$A$1:$C$51, 3, FALSE )</f>
        <v>Dunder Mifflin Operations &amp; Activities</v>
      </c>
      <c r="I9744">
        <v>0</v>
      </c>
      <c r="J9744">
        <v>0</v>
      </c>
      <c r="K9744">
        <v>1</v>
      </c>
      <c r="L9744">
        <v>0</v>
      </c>
    </row>
    <row r="9745" spans="1:12" x14ac:dyDescent="0.35">
      <c r="A9745" t="s">
        <v>10</v>
      </c>
      <c r="B9745" t="s">
        <v>19245</v>
      </c>
      <c r="C9745" t="s">
        <v>19246</v>
      </c>
      <c r="D9745">
        <v>5</v>
      </c>
      <c r="E9745">
        <v>23</v>
      </c>
      <c r="F9745" t="s">
        <v>209</v>
      </c>
      <c r="G9745" t="str">
        <f>VLOOKUP(F9745, Themes!$A$1:$C$51, 2, FALSE )</f>
        <v>Financial Activities</v>
      </c>
      <c r="H9745" t="str">
        <f>VLOOKUP(F9745, Themes!$A$1:$C$51, 3, FALSE )</f>
        <v>Dunder Mifflin Operations &amp; Activities</v>
      </c>
      <c r="I9745">
        <v>0.1154</v>
      </c>
      <c r="J9745">
        <v>0</v>
      </c>
      <c r="K9745">
        <v>0.94699999999999995</v>
      </c>
      <c r="L9745">
        <v>5.2999999999999999E-2</v>
      </c>
    </row>
    <row r="9746" spans="1:12" x14ac:dyDescent="0.35">
      <c r="A9746" t="s">
        <v>58</v>
      </c>
      <c r="B9746" t="s">
        <v>19247</v>
      </c>
      <c r="C9746" t="s">
        <v>19248</v>
      </c>
      <c r="D9746">
        <v>5</v>
      </c>
      <c r="E9746">
        <v>23</v>
      </c>
      <c r="F9746" t="s">
        <v>265</v>
      </c>
      <c r="G9746" t="str">
        <f>VLOOKUP(F9746, Themes!$A$1:$C$51, 2, FALSE )</f>
        <v>Michael's Behaviours</v>
      </c>
      <c r="H9746" t="str">
        <f>VLOOKUP(F9746, Themes!$A$1:$C$51, 3, FALSE )</f>
        <v>Character's Activities</v>
      </c>
      <c r="I9746">
        <v>0.42149999999999999</v>
      </c>
      <c r="J9746">
        <v>0</v>
      </c>
      <c r="K9746">
        <v>0.64100000000000001</v>
      </c>
      <c r="L9746">
        <v>0.35899999999999999</v>
      </c>
    </row>
    <row r="9747" spans="1:12" x14ac:dyDescent="0.35">
      <c r="A9747" t="s">
        <v>58</v>
      </c>
      <c r="B9747" t="s">
        <v>19249</v>
      </c>
      <c r="C9747" t="s">
        <v>19250</v>
      </c>
      <c r="D9747">
        <v>5</v>
      </c>
      <c r="E9747">
        <v>23</v>
      </c>
      <c r="F9747" t="s">
        <v>161</v>
      </c>
      <c r="G9747" t="str">
        <f>VLOOKUP(F9747, Themes!$A$1:$C$51, 2, FALSE )</f>
        <v>Uncomfortable Feelings</v>
      </c>
      <c r="H9747" t="str">
        <f>VLOOKUP(F9747, Themes!$A$1:$C$51, 3, FALSE )</f>
        <v>Character Relationships with Each Other</v>
      </c>
      <c r="I9747">
        <v>0.44040000000000001</v>
      </c>
      <c r="J9747">
        <v>0</v>
      </c>
      <c r="K9747">
        <v>0.435</v>
      </c>
      <c r="L9747">
        <v>0.56499999999999995</v>
      </c>
    </row>
    <row r="9748" spans="1:12" x14ac:dyDescent="0.35">
      <c r="A9748" t="s">
        <v>10</v>
      </c>
      <c r="B9748" t="s">
        <v>19251</v>
      </c>
      <c r="C9748" t="s">
        <v>19252</v>
      </c>
      <c r="D9748">
        <v>5</v>
      </c>
      <c r="E9748">
        <v>23</v>
      </c>
      <c r="F9748" t="s">
        <v>17</v>
      </c>
      <c r="G9748" t="str">
        <f>VLOOKUP(F9748, Themes!$A$1:$C$51, 2, FALSE )</f>
        <v>Doors &amp; Elevators</v>
      </c>
      <c r="H9748" t="str">
        <f>VLOOKUP(F9748, Themes!$A$1:$C$51, 3, FALSE )</f>
        <v>Dunder Mifflin Operations &amp; Activities</v>
      </c>
      <c r="I9748">
        <v>0</v>
      </c>
      <c r="J9748">
        <v>0</v>
      </c>
      <c r="K9748">
        <v>1</v>
      </c>
      <c r="L9748">
        <v>0</v>
      </c>
    </row>
    <row r="9749" spans="1:12" x14ac:dyDescent="0.35">
      <c r="A9749" t="s">
        <v>10</v>
      </c>
      <c r="B9749" t="s">
        <v>19253</v>
      </c>
      <c r="C9749" t="s">
        <v>19254</v>
      </c>
      <c r="D9749">
        <v>5</v>
      </c>
      <c r="E9749">
        <v>23</v>
      </c>
      <c r="F9749" t="s">
        <v>112</v>
      </c>
      <c r="G9749" t="str">
        <f>VLOOKUP(F9749, Themes!$A$1:$C$51, 2, FALSE )</f>
        <v>Driving</v>
      </c>
      <c r="H9749" t="str">
        <f>VLOOKUP(F9749, Themes!$A$1:$C$51, 3, FALSE )</f>
        <v>Transportation &amp; Life Outside Dunder Mifflin</v>
      </c>
      <c r="I9749">
        <v>0.2263</v>
      </c>
      <c r="J9749">
        <v>0</v>
      </c>
      <c r="K9749">
        <v>0.78200000000000003</v>
      </c>
      <c r="L9749">
        <v>0.218</v>
      </c>
    </row>
    <row r="9750" spans="1:12" x14ac:dyDescent="0.35">
      <c r="A9750" t="s">
        <v>10</v>
      </c>
      <c r="B9750" t="s">
        <v>19255</v>
      </c>
      <c r="C9750" t="s">
        <v>19256</v>
      </c>
      <c r="D9750">
        <v>5</v>
      </c>
      <c r="E9750">
        <v>23</v>
      </c>
      <c r="F9750" t="s">
        <v>475</v>
      </c>
      <c r="G9750" t="str">
        <f>VLOOKUP(F9750, Themes!$A$1:$C$51, 2, FALSE )</f>
        <v>Answering Phones</v>
      </c>
      <c r="H9750" t="str">
        <f>VLOOKUP(F9750, Themes!$A$1:$C$51, 3, FALSE )</f>
        <v>Dunder Mifflin Operations &amp; Activities</v>
      </c>
      <c r="I9750">
        <v>7.7200000000000005E-2</v>
      </c>
      <c r="J9750">
        <v>0</v>
      </c>
      <c r="K9750">
        <v>0.755</v>
      </c>
      <c r="L9750">
        <v>0.245</v>
      </c>
    </row>
    <row r="9751" spans="1:12" x14ac:dyDescent="0.35">
      <c r="A9751" t="s">
        <v>10</v>
      </c>
      <c r="B9751" t="s">
        <v>19257</v>
      </c>
      <c r="C9751" t="s">
        <v>19258</v>
      </c>
      <c r="D9751">
        <v>5</v>
      </c>
      <c r="E9751">
        <v>23</v>
      </c>
      <c r="F9751" t="s">
        <v>23</v>
      </c>
      <c r="G9751" t="str">
        <f>VLOOKUP(F9751, Themes!$A$1:$C$51, 2, FALSE )</f>
        <v>Pam's Activities</v>
      </c>
      <c r="H9751" t="str">
        <f>VLOOKUP(F9751, Themes!$A$1:$C$51, 3, FALSE )</f>
        <v>Character's Activities</v>
      </c>
      <c r="I9751">
        <v>0.29599999999999999</v>
      </c>
      <c r="J9751">
        <v>0</v>
      </c>
      <c r="K9751">
        <v>0.55600000000000005</v>
      </c>
      <c r="L9751">
        <v>0.44400000000000001</v>
      </c>
    </row>
    <row r="9752" spans="1:12" x14ac:dyDescent="0.35">
      <c r="A9752" t="s">
        <v>10</v>
      </c>
      <c r="B9752" t="s">
        <v>19259</v>
      </c>
      <c r="C9752" t="s">
        <v>19260</v>
      </c>
      <c r="D9752">
        <v>5</v>
      </c>
      <c r="E9752">
        <v>23</v>
      </c>
      <c r="F9752" t="s">
        <v>20</v>
      </c>
      <c r="G9752" t="str">
        <f>VLOOKUP(F9752, Themes!$A$1:$C$51, 2, FALSE )</f>
        <v>Dunder Mifflin Products</v>
      </c>
      <c r="H9752" t="str">
        <f>VLOOKUP(F9752, Themes!$A$1:$C$51, 3, FALSE )</f>
        <v>Dunder Mifflin Operations &amp; Activities</v>
      </c>
      <c r="I9752">
        <v>0.40189999999999998</v>
      </c>
      <c r="J9752">
        <v>0</v>
      </c>
      <c r="K9752">
        <v>0.80300000000000005</v>
      </c>
      <c r="L9752">
        <v>0.19700000000000001</v>
      </c>
    </row>
    <row r="9753" spans="1:12" x14ac:dyDescent="0.35">
      <c r="A9753" t="s">
        <v>10</v>
      </c>
      <c r="B9753" t="s">
        <v>19261</v>
      </c>
      <c r="C9753" t="s">
        <v>19262</v>
      </c>
      <c r="D9753">
        <v>5</v>
      </c>
      <c r="E9753">
        <v>23</v>
      </c>
      <c r="F9753" t="s">
        <v>53</v>
      </c>
      <c r="G9753" t="str">
        <f>VLOOKUP(F9753, Themes!$A$1:$C$51, 2, FALSE )</f>
        <v>Heartbreaks &amp; Jan</v>
      </c>
      <c r="H9753" t="str">
        <f>VLOOKUP(F9753, Themes!$A$1:$C$51, 3, FALSE )</f>
        <v>Love, Sex, &amp; Relationships</v>
      </c>
      <c r="I9753">
        <v>7.7200000000000005E-2</v>
      </c>
      <c r="J9753">
        <v>0.16900000000000001</v>
      </c>
      <c r="K9753">
        <v>0.61299999999999999</v>
      </c>
      <c r="L9753">
        <v>0.218</v>
      </c>
    </row>
    <row r="9754" spans="1:12" x14ac:dyDescent="0.35">
      <c r="A9754" t="s">
        <v>10</v>
      </c>
      <c r="B9754" t="s">
        <v>19263</v>
      </c>
      <c r="C9754" t="s">
        <v>19264</v>
      </c>
      <c r="D9754">
        <v>5</v>
      </c>
      <c r="E9754">
        <v>23</v>
      </c>
      <c r="F9754" t="s">
        <v>20</v>
      </c>
      <c r="G9754" t="str">
        <f>VLOOKUP(F9754, Themes!$A$1:$C$51, 2, FALSE )</f>
        <v>Dunder Mifflin Products</v>
      </c>
      <c r="H9754" t="str">
        <f>VLOOKUP(F9754, Themes!$A$1:$C$51, 3, FALSE )</f>
        <v>Dunder Mifflin Operations &amp; Activities</v>
      </c>
      <c r="I9754">
        <v>0.38990000000000002</v>
      </c>
      <c r="J9754">
        <v>0</v>
      </c>
      <c r="K9754">
        <v>0.92400000000000004</v>
      </c>
      <c r="L9754">
        <v>7.5999999999999998E-2</v>
      </c>
    </row>
    <row r="9755" spans="1:12" x14ac:dyDescent="0.35">
      <c r="A9755" t="s">
        <v>10</v>
      </c>
      <c r="B9755" t="s">
        <v>19265</v>
      </c>
      <c r="C9755" t="s">
        <v>19266</v>
      </c>
      <c r="D9755">
        <v>5</v>
      </c>
      <c r="E9755">
        <v>23</v>
      </c>
      <c r="F9755" t="s">
        <v>140</v>
      </c>
      <c r="G9755" t="str">
        <f>VLOOKUP(F9755, Themes!$A$1:$C$51, 2, FALSE )</f>
        <v>Celebrations</v>
      </c>
      <c r="H9755" t="str">
        <f>VLOOKUP(F9755, Themes!$A$1:$C$51, 3, FALSE )</f>
        <v>Socialization at Dunder Mifflin</v>
      </c>
      <c r="I9755">
        <v>0.50929999999999997</v>
      </c>
      <c r="J9755">
        <v>0</v>
      </c>
      <c r="K9755">
        <v>0.80700000000000005</v>
      </c>
      <c r="L9755">
        <v>0.193</v>
      </c>
    </row>
    <row r="9756" spans="1:12" x14ac:dyDescent="0.35">
      <c r="A9756" t="s">
        <v>10</v>
      </c>
      <c r="B9756" t="s">
        <v>19267</v>
      </c>
      <c r="C9756" t="s">
        <v>19268</v>
      </c>
      <c r="D9756">
        <v>5</v>
      </c>
      <c r="E9756">
        <v>23</v>
      </c>
      <c r="F9756" t="s">
        <v>238</v>
      </c>
      <c r="G9756" t="str">
        <f>VLOOKUP(F9756, Themes!$A$1:$C$51, 2, FALSE )</f>
        <v>Communication &amp; Problem Solving</v>
      </c>
      <c r="H9756" t="str">
        <f>VLOOKUP(F9756, Themes!$A$1:$C$51, 3, FALSE )</f>
        <v>Dunder Mifflin Politics</v>
      </c>
      <c r="I9756">
        <v>0.50800000000000001</v>
      </c>
      <c r="J9756">
        <v>0</v>
      </c>
      <c r="K9756">
        <v>0.73299999999999998</v>
      </c>
      <c r="L9756">
        <v>0.26700000000000002</v>
      </c>
    </row>
    <row r="9757" spans="1:12" x14ac:dyDescent="0.35">
      <c r="A9757" t="s">
        <v>10</v>
      </c>
      <c r="B9757" t="s">
        <v>19269</v>
      </c>
      <c r="C9757" t="s">
        <v>19270</v>
      </c>
      <c r="D9757">
        <v>5</v>
      </c>
      <c r="E9757">
        <v>23</v>
      </c>
      <c r="F9757" t="s">
        <v>276</v>
      </c>
      <c r="G9757" t="str">
        <f>VLOOKUP(F9757, Themes!$A$1:$C$51, 2, FALSE )</f>
        <v>Workplace Happenings</v>
      </c>
      <c r="H9757" t="str">
        <f>VLOOKUP(F9757, Themes!$A$1:$C$51, 3, FALSE )</f>
        <v>Dunder Mifflin Operations &amp; Activities</v>
      </c>
      <c r="I9757">
        <v>0.70960000000000001</v>
      </c>
      <c r="J9757">
        <v>0</v>
      </c>
      <c r="K9757">
        <v>0.89900000000000002</v>
      </c>
      <c r="L9757">
        <v>0.10100000000000001</v>
      </c>
    </row>
    <row r="9758" spans="1:12" x14ac:dyDescent="0.35">
      <c r="A9758" t="s">
        <v>10</v>
      </c>
      <c r="B9758" t="s">
        <v>19271</v>
      </c>
      <c r="C9758" t="s">
        <v>19272</v>
      </c>
      <c r="D9758">
        <v>5</v>
      </c>
      <c r="E9758">
        <v>24</v>
      </c>
      <c r="F9758" t="s">
        <v>73</v>
      </c>
      <c r="G9758" t="str">
        <f>VLOOKUP(F9758, Themes!$A$1:$C$51, 2, FALSE )</f>
        <v>Meetings</v>
      </c>
      <c r="H9758" t="str">
        <f>VLOOKUP(F9758, Themes!$A$1:$C$51, 3, FALSE )</f>
        <v>Dunder Mifflin Operations &amp; Activities</v>
      </c>
      <c r="I9758">
        <v>0.42149999999999999</v>
      </c>
      <c r="J9758">
        <v>0</v>
      </c>
      <c r="K9758">
        <v>0.84299999999999997</v>
      </c>
      <c r="L9758">
        <v>0.157</v>
      </c>
    </row>
    <row r="9759" spans="1:12" x14ac:dyDescent="0.35">
      <c r="A9759" t="s">
        <v>10</v>
      </c>
      <c r="B9759" t="s">
        <v>19273</v>
      </c>
      <c r="C9759" t="s">
        <v>19274</v>
      </c>
      <c r="D9759">
        <v>5</v>
      </c>
      <c r="E9759">
        <v>24</v>
      </c>
      <c r="F9759" t="s">
        <v>112</v>
      </c>
      <c r="G9759" t="str">
        <f>VLOOKUP(F9759, Themes!$A$1:$C$51, 2, FALSE )</f>
        <v>Driving</v>
      </c>
      <c r="H9759" t="str">
        <f>VLOOKUP(F9759, Themes!$A$1:$C$51, 3, FALSE )</f>
        <v>Transportation &amp; Life Outside Dunder Mifflin</v>
      </c>
      <c r="I9759">
        <v>0.94469999999999998</v>
      </c>
      <c r="J9759">
        <v>0</v>
      </c>
      <c r="K9759">
        <v>0.76</v>
      </c>
      <c r="L9759">
        <v>0.24</v>
      </c>
    </row>
    <row r="9760" spans="1:12" x14ac:dyDescent="0.35">
      <c r="A9760" t="s">
        <v>41</v>
      </c>
      <c r="B9760" t="s">
        <v>19275</v>
      </c>
      <c r="C9760" t="s">
        <v>19276</v>
      </c>
      <c r="D9760">
        <v>5</v>
      </c>
      <c r="E9760">
        <v>24</v>
      </c>
      <c r="F9760" t="s">
        <v>143</v>
      </c>
      <c r="G9760" t="str">
        <f>VLOOKUP(F9760, Themes!$A$1:$C$51, 2, FALSE )</f>
        <v>Meridith &amp; Creed Activities</v>
      </c>
      <c r="H9760" t="str">
        <f>VLOOKUP(F9760, Themes!$A$1:$C$51, 3, FALSE )</f>
        <v>Character's Activities</v>
      </c>
      <c r="I9760">
        <v>0</v>
      </c>
      <c r="J9760">
        <v>0</v>
      </c>
      <c r="K9760">
        <v>1</v>
      </c>
      <c r="L9760">
        <v>0</v>
      </c>
    </row>
    <row r="9761" spans="1:12" x14ac:dyDescent="0.35">
      <c r="A9761" t="s">
        <v>10</v>
      </c>
      <c r="B9761" t="s">
        <v>19277</v>
      </c>
      <c r="C9761" t="s">
        <v>19278</v>
      </c>
      <c r="D9761">
        <v>5</v>
      </c>
      <c r="E9761">
        <v>24</v>
      </c>
      <c r="F9761" t="s">
        <v>64</v>
      </c>
      <c r="G9761" t="str">
        <f>VLOOKUP(F9761, Themes!$A$1:$C$51, 2, FALSE )</f>
        <v>Outside Work &amp; Transportation</v>
      </c>
      <c r="H9761" t="str">
        <f>VLOOKUP(F9761, Themes!$A$1:$C$51, 3, FALSE )</f>
        <v>Transportation &amp; Life Outside Dunder Mifflin</v>
      </c>
      <c r="I9761">
        <v>0.36120000000000002</v>
      </c>
      <c r="J9761">
        <v>0</v>
      </c>
      <c r="K9761">
        <v>0.90600000000000003</v>
      </c>
      <c r="L9761">
        <v>9.4E-2</v>
      </c>
    </row>
    <row r="9762" spans="1:12" x14ac:dyDescent="0.35">
      <c r="A9762" t="s">
        <v>10</v>
      </c>
      <c r="B9762" t="s">
        <v>19279</v>
      </c>
      <c r="C9762" t="s">
        <v>19280</v>
      </c>
      <c r="D9762">
        <v>5</v>
      </c>
      <c r="E9762">
        <v>24</v>
      </c>
      <c r="F9762" t="s">
        <v>124</v>
      </c>
      <c r="G9762" t="str">
        <f>VLOOKUP(F9762, Themes!$A$1:$C$51, 2, FALSE )</f>
        <v>HR Complaints</v>
      </c>
      <c r="H9762" t="str">
        <f>VLOOKUP(F9762, Themes!$A$1:$C$51, 3, FALSE )</f>
        <v>Dunder Mifflin Politics</v>
      </c>
      <c r="I9762">
        <v>0.29599999999999999</v>
      </c>
      <c r="J9762">
        <v>0</v>
      </c>
      <c r="K9762">
        <v>0.84299999999999997</v>
      </c>
      <c r="L9762">
        <v>0.157</v>
      </c>
    </row>
    <row r="9763" spans="1:12" x14ac:dyDescent="0.35">
      <c r="A9763" t="s">
        <v>10</v>
      </c>
      <c r="B9763" t="s">
        <v>19281</v>
      </c>
      <c r="C9763" t="s">
        <v>19282</v>
      </c>
      <c r="D9763">
        <v>5</v>
      </c>
      <c r="E9763">
        <v>24</v>
      </c>
      <c r="F9763" t="s">
        <v>247</v>
      </c>
      <c r="G9763" t="str">
        <f>VLOOKUP(F9763, Themes!$A$1:$C$51, 2, FALSE )</f>
        <v>Closing deals</v>
      </c>
      <c r="H9763" t="str">
        <f>VLOOKUP(F9763, Themes!$A$1:$C$51, 3, FALSE )</f>
        <v>Dunder Mifflin Operations &amp; Activities</v>
      </c>
      <c r="I9763">
        <v>-0.25929999999999997</v>
      </c>
      <c r="J9763">
        <v>4.9000000000000002E-2</v>
      </c>
      <c r="K9763">
        <v>0.87</v>
      </c>
      <c r="L9763">
        <v>8.1000000000000003E-2</v>
      </c>
    </row>
    <row r="9764" spans="1:12" x14ac:dyDescent="0.35">
      <c r="A9764" t="s">
        <v>10</v>
      </c>
      <c r="B9764" t="s">
        <v>19283</v>
      </c>
      <c r="C9764" t="s">
        <v>19284</v>
      </c>
      <c r="D9764">
        <v>5</v>
      </c>
      <c r="E9764">
        <v>24</v>
      </c>
      <c r="F9764" t="s">
        <v>109</v>
      </c>
      <c r="G9764" t="str">
        <f>VLOOKUP(F9764, Themes!$A$1:$C$51, 2, FALSE )</f>
        <v>Job Perks</v>
      </c>
      <c r="H9764" t="str">
        <f>VLOOKUP(F9764, Themes!$A$1:$C$51, 3, FALSE )</f>
        <v>Dunder Mifflin Operations &amp; Activities</v>
      </c>
      <c r="I9764">
        <v>0.77229999999999999</v>
      </c>
      <c r="J9764">
        <v>4.8000000000000001E-2</v>
      </c>
      <c r="K9764">
        <v>0.66900000000000004</v>
      </c>
      <c r="L9764">
        <v>0.28299999999999997</v>
      </c>
    </row>
    <row r="9765" spans="1:12" x14ac:dyDescent="0.35">
      <c r="A9765" t="s">
        <v>10</v>
      </c>
      <c r="B9765" t="s">
        <v>19285</v>
      </c>
      <c r="C9765" t="s">
        <v>19286</v>
      </c>
      <c r="D9765">
        <v>5</v>
      </c>
      <c r="E9765">
        <v>24</v>
      </c>
      <c r="F9765" t="s">
        <v>20</v>
      </c>
      <c r="G9765" t="str">
        <f>VLOOKUP(F9765, Themes!$A$1:$C$51, 2, FALSE )</f>
        <v>Dunder Mifflin Products</v>
      </c>
      <c r="H9765" t="str">
        <f>VLOOKUP(F9765, Themes!$A$1:$C$51, 3, FALSE )</f>
        <v>Dunder Mifflin Operations &amp; Activities</v>
      </c>
      <c r="I9765">
        <v>0</v>
      </c>
      <c r="J9765">
        <v>0</v>
      </c>
      <c r="K9765">
        <v>1</v>
      </c>
      <c r="L9765">
        <v>0</v>
      </c>
    </row>
    <row r="9766" spans="1:12" x14ac:dyDescent="0.35">
      <c r="A9766" t="s">
        <v>41</v>
      </c>
      <c r="B9766" t="s">
        <v>19287</v>
      </c>
      <c r="C9766" t="s">
        <v>19288</v>
      </c>
      <c r="D9766">
        <v>5</v>
      </c>
      <c r="E9766">
        <v>24</v>
      </c>
      <c r="F9766" t="s">
        <v>247</v>
      </c>
      <c r="G9766" t="str">
        <f>VLOOKUP(F9766, Themes!$A$1:$C$51, 2, FALSE )</f>
        <v>Closing deals</v>
      </c>
      <c r="H9766" t="str">
        <f>VLOOKUP(F9766, Themes!$A$1:$C$51, 3, FALSE )</f>
        <v>Dunder Mifflin Operations &amp; Activities</v>
      </c>
      <c r="I9766">
        <v>0.29599999999999999</v>
      </c>
      <c r="J9766">
        <v>0</v>
      </c>
      <c r="K9766">
        <v>0.76100000000000001</v>
      </c>
      <c r="L9766">
        <v>0.23899999999999999</v>
      </c>
    </row>
    <row r="9767" spans="1:12" x14ac:dyDescent="0.35">
      <c r="A9767" t="s">
        <v>41</v>
      </c>
      <c r="B9767" t="s">
        <v>19289</v>
      </c>
      <c r="C9767" t="s">
        <v>19290</v>
      </c>
      <c r="D9767">
        <v>5</v>
      </c>
      <c r="E9767">
        <v>24</v>
      </c>
      <c r="F9767" t="s">
        <v>20</v>
      </c>
      <c r="G9767" t="str">
        <f>VLOOKUP(F9767, Themes!$A$1:$C$51, 2, FALSE )</f>
        <v>Dunder Mifflin Products</v>
      </c>
      <c r="H9767" t="str">
        <f>VLOOKUP(F9767, Themes!$A$1:$C$51, 3, FALSE )</f>
        <v>Dunder Mifflin Operations &amp; Activities</v>
      </c>
      <c r="I9767">
        <v>-0.49390000000000001</v>
      </c>
      <c r="J9767">
        <v>0.186</v>
      </c>
      <c r="K9767">
        <v>0.81399999999999995</v>
      </c>
      <c r="L9767">
        <v>0</v>
      </c>
    </row>
    <row r="9768" spans="1:12" x14ac:dyDescent="0.35">
      <c r="A9768" t="s">
        <v>10</v>
      </c>
      <c r="B9768" t="s">
        <v>19291</v>
      </c>
      <c r="C9768" t="s">
        <v>19292</v>
      </c>
      <c r="D9768">
        <v>5</v>
      </c>
      <c r="E9768">
        <v>24</v>
      </c>
      <c r="F9768" t="s">
        <v>97</v>
      </c>
      <c r="G9768" t="str">
        <f>VLOOKUP(F9768, Themes!$A$1:$C$51, 2, FALSE )</f>
        <v>Ryan's Activities</v>
      </c>
      <c r="H9768" t="str">
        <f>VLOOKUP(F9768, Themes!$A$1:$C$51, 3, FALSE )</f>
        <v>Character's Activities</v>
      </c>
      <c r="I9768">
        <v>-0.2732</v>
      </c>
      <c r="J9768">
        <v>0.115</v>
      </c>
      <c r="K9768">
        <v>0.79600000000000004</v>
      </c>
      <c r="L9768">
        <v>8.8999999999999996E-2</v>
      </c>
    </row>
    <row r="9769" spans="1:12" x14ac:dyDescent="0.35">
      <c r="A9769" t="s">
        <v>86</v>
      </c>
      <c r="B9769" t="s">
        <v>19293</v>
      </c>
      <c r="C9769" t="s">
        <v>19294</v>
      </c>
      <c r="D9769">
        <v>5</v>
      </c>
      <c r="E9769">
        <v>24</v>
      </c>
      <c r="F9769" t="s">
        <v>233</v>
      </c>
      <c r="G9769" t="str">
        <f>VLOOKUP(F9769, Themes!$A$1:$C$51, 2, FALSE )</f>
        <v>Oscar &amp; David Wallace</v>
      </c>
      <c r="H9769" t="str">
        <f>VLOOKUP(F9769, Themes!$A$1:$C$51, 3, FALSE )</f>
        <v>Character's Activities</v>
      </c>
      <c r="I9769">
        <v>-0.22439999999999999</v>
      </c>
      <c r="J9769">
        <v>0.113</v>
      </c>
      <c r="K9769">
        <v>0.80300000000000005</v>
      </c>
      <c r="L9769">
        <v>8.4000000000000005E-2</v>
      </c>
    </row>
    <row r="9770" spans="1:12" x14ac:dyDescent="0.35">
      <c r="A9770" t="s">
        <v>86</v>
      </c>
      <c r="B9770" t="s">
        <v>19295</v>
      </c>
      <c r="C9770" t="s">
        <v>19296</v>
      </c>
      <c r="D9770">
        <v>5</v>
      </c>
      <c r="E9770">
        <v>24</v>
      </c>
      <c r="F9770" t="s">
        <v>124</v>
      </c>
      <c r="G9770" t="str">
        <f>VLOOKUP(F9770, Themes!$A$1:$C$51, 2, FALSE )</f>
        <v>HR Complaints</v>
      </c>
      <c r="H9770" t="str">
        <f>VLOOKUP(F9770, Themes!$A$1:$C$51, 3, FALSE )</f>
        <v>Dunder Mifflin Politics</v>
      </c>
      <c r="I9770">
        <v>0.28510000000000002</v>
      </c>
      <c r="J9770">
        <v>3.5000000000000003E-2</v>
      </c>
      <c r="K9770">
        <v>0.86099999999999999</v>
      </c>
      <c r="L9770">
        <v>0.104</v>
      </c>
    </row>
    <row r="9771" spans="1:12" x14ac:dyDescent="0.35">
      <c r="A9771" t="s">
        <v>10</v>
      </c>
      <c r="B9771" t="s">
        <v>19297</v>
      </c>
      <c r="C9771" t="s">
        <v>19298</v>
      </c>
      <c r="D9771">
        <v>5</v>
      </c>
      <c r="E9771">
        <v>24</v>
      </c>
      <c r="F9771" t="s">
        <v>209</v>
      </c>
      <c r="G9771" t="str">
        <f>VLOOKUP(F9771, Themes!$A$1:$C$51, 2, FALSE )</f>
        <v>Financial Activities</v>
      </c>
      <c r="H9771" t="str">
        <f>VLOOKUP(F9771, Themes!$A$1:$C$51, 3, FALSE )</f>
        <v>Dunder Mifflin Operations &amp; Activities</v>
      </c>
      <c r="I9771">
        <v>0.49390000000000001</v>
      </c>
      <c r="J9771">
        <v>0</v>
      </c>
      <c r="K9771">
        <v>0.71399999999999997</v>
      </c>
      <c r="L9771">
        <v>0.28599999999999998</v>
      </c>
    </row>
    <row r="9772" spans="1:12" x14ac:dyDescent="0.35">
      <c r="A9772" t="s">
        <v>41</v>
      </c>
      <c r="B9772" t="s">
        <v>19299</v>
      </c>
      <c r="C9772" t="s">
        <v>19300</v>
      </c>
      <c r="D9772">
        <v>5</v>
      </c>
      <c r="E9772">
        <v>24</v>
      </c>
      <c r="F9772" t="s">
        <v>177</v>
      </c>
      <c r="G9772" t="str">
        <f>VLOOKUP(F9772, Themes!$A$1:$C$51, 2, FALSE )</f>
        <v>Writing, Drawings, Pictures, etc</v>
      </c>
      <c r="H9772" t="str">
        <f>VLOOKUP(F9772, Themes!$A$1:$C$51, 3, FALSE )</f>
        <v>Dunder Mifflin Operations &amp; Activities</v>
      </c>
      <c r="I9772">
        <v>0.65900000000000003</v>
      </c>
      <c r="J9772">
        <v>0</v>
      </c>
      <c r="K9772">
        <v>0.61</v>
      </c>
      <c r="L9772">
        <v>0.39</v>
      </c>
    </row>
    <row r="9773" spans="1:12" x14ac:dyDescent="0.35">
      <c r="A9773" t="s">
        <v>41</v>
      </c>
      <c r="B9773" t="s">
        <v>19301</v>
      </c>
      <c r="C9773" t="s">
        <v>19302</v>
      </c>
      <c r="D9773">
        <v>5</v>
      </c>
      <c r="E9773">
        <v>24</v>
      </c>
      <c r="F9773" t="s">
        <v>109</v>
      </c>
      <c r="G9773" t="str">
        <f>VLOOKUP(F9773, Themes!$A$1:$C$51, 2, FALSE )</f>
        <v>Job Perks</v>
      </c>
      <c r="H9773" t="str">
        <f>VLOOKUP(F9773, Themes!$A$1:$C$51, 3, FALSE )</f>
        <v>Dunder Mifflin Operations &amp; Activities</v>
      </c>
      <c r="I9773">
        <v>7.7200000000000005E-2</v>
      </c>
      <c r="J9773">
        <v>0</v>
      </c>
      <c r="K9773">
        <v>0.93300000000000005</v>
      </c>
      <c r="L9773">
        <v>6.7000000000000004E-2</v>
      </c>
    </row>
    <row r="9774" spans="1:12" x14ac:dyDescent="0.35">
      <c r="A9774" t="s">
        <v>41</v>
      </c>
      <c r="B9774" t="s">
        <v>19303</v>
      </c>
      <c r="C9774" t="s">
        <v>19304</v>
      </c>
      <c r="D9774">
        <v>5</v>
      </c>
      <c r="E9774">
        <v>24</v>
      </c>
      <c r="F9774" t="s">
        <v>164</v>
      </c>
      <c r="G9774" t="str">
        <f>VLOOKUP(F9774, Themes!$A$1:$C$51, 2, FALSE )</f>
        <v>Angela's Activities</v>
      </c>
      <c r="H9774" t="str">
        <f>VLOOKUP(F9774, Themes!$A$1:$C$51, 3, FALSE )</f>
        <v>Character's Activities</v>
      </c>
      <c r="I9774">
        <v>0</v>
      </c>
      <c r="J9774">
        <v>0</v>
      </c>
      <c r="K9774">
        <v>1</v>
      </c>
      <c r="L9774">
        <v>0</v>
      </c>
    </row>
    <row r="9775" spans="1:12" x14ac:dyDescent="0.35">
      <c r="A9775" t="s">
        <v>41</v>
      </c>
      <c r="B9775" t="s">
        <v>19305</v>
      </c>
      <c r="C9775" t="s">
        <v>19306</v>
      </c>
      <c r="D9775">
        <v>5</v>
      </c>
      <c r="E9775">
        <v>24</v>
      </c>
      <c r="F9775" t="s">
        <v>140</v>
      </c>
      <c r="G9775" t="str">
        <f>VLOOKUP(F9775, Themes!$A$1:$C$51, 2, FALSE )</f>
        <v>Celebrations</v>
      </c>
      <c r="H9775" t="str">
        <f>VLOOKUP(F9775, Themes!$A$1:$C$51, 3, FALSE )</f>
        <v>Socialization at Dunder Mifflin</v>
      </c>
      <c r="I9775">
        <v>-0.51060000000000005</v>
      </c>
      <c r="J9775">
        <v>9.2999999999999999E-2</v>
      </c>
      <c r="K9775">
        <v>0.90700000000000003</v>
      </c>
      <c r="L9775">
        <v>0</v>
      </c>
    </row>
    <row r="9776" spans="1:12" x14ac:dyDescent="0.35">
      <c r="A9776" t="s">
        <v>41</v>
      </c>
      <c r="B9776" t="s">
        <v>19307</v>
      </c>
      <c r="C9776" t="s">
        <v>19308</v>
      </c>
      <c r="D9776">
        <v>5</v>
      </c>
      <c r="E9776">
        <v>24</v>
      </c>
      <c r="F9776" t="s">
        <v>412</v>
      </c>
      <c r="G9776" t="str">
        <f>VLOOKUP(F9776, Themes!$A$1:$C$51, 2, FALSE )</f>
        <v>Fun in the Office</v>
      </c>
      <c r="H9776" t="str">
        <f>VLOOKUP(F9776, Themes!$A$1:$C$51, 3, FALSE )</f>
        <v>Socialization at Dunder Mifflin</v>
      </c>
      <c r="I9776">
        <v>0.29599999999999999</v>
      </c>
      <c r="J9776">
        <v>0.14099999999999999</v>
      </c>
      <c r="K9776">
        <v>0.57699999999999996</v>
      </c>
      <c r="L9776">
        <v>0.28199999999999997</v>
      </c>
    </row>
    <row r="9777" spans="1:12" x14ac:dyDescent="0.35">
      <c r="A9777" t="s">
        <v>41</v>
      </c>
      <c r="B9777" t="s">
        <v>19309</v>
      </c>
      <c r="C9777" t="s">
        <v>19310</v>
      </c>
      <c r="D9777">
        <v>5</v>
      </c>
      <c r="E9777">
        <v>24</v>
      </c>
      <c r="F9777" t="s">
        <v>13</v>
      </c>
      <c r="G9777" t="str">
        <f>VLOOKUP(F9777, Themes!$A$1:$C$51, 2, FALSE )</f>
        <v>Jim &amp; Pam Relationship</v>
      </c>
      <c r="H9777" t="str">
        <f>VLOOKUP(F9777, Themes!$A$1:$C$51, 3, FALSE )</f>
        <v>Love, Sex, &amp; Relationships</v>
      </c>
      <c r="I9777">
        <v>-0.78190000000000004</v>
      </c>
      <c r="J9777">
        <v>0.20399999999999999</v>
      </c>
      <c r="K9777">
        <v>0.73699999999999999</v>
      </c>
      <c r="L9777">
        <v>5.8999999999999997E-2</v>
      </c>
    </row>
    <row r="9778" spans="1:12" x14ac:dyDescent="0.35">
      <c r="A9778" t="s">
        <v>41</v>
      </c>
      <c r="B9778" t="s">
        <v>19311</v>
      </c>
      <c r="C9778" t="s">
        <v>19312</v>
      </c>
      <c r="D9778">
        <v>5</v>
      </c>
      <c r="E9778">
        <v>24</v>
      </c>
      <c r="F9778" t="s">
        <v>37</v>
      </c>
      <c r="G9778" t="str">
        <f>VLOOKUP(F9778, Themes!$A$1:$C$51, 2, FALSE )</f>
        <v>Sexual Behaviours &amp; Weddings</v>
      </c>
      <c r="H9778" t="str">
        <f>VLOOKUP(F9778, Themes!$A$1:$C$51, 3, FALSE )</f>
        <v>Love, Sex, &amp; Relationships</v>
      </c>
      <c r="I9778">
        <v>0.29420000000000002</v>
      </c>
      <c r="J9778">
        <v>0</v>
      </c>
      <c r="K9778">
        <v>0.83399999999999996</v>
      </c>
      <c r="L9778">
        <v>0.16600000000000001</v>
      </c>
    </row>
    <row r="9779" spans="1:12" x14ac:dyDescent="0.35">
      <c r="A9779" t="s">
        <v>41</v>
      </c>
      <c r="B9779" t="s">
        <v>19313</v>
      </c>
      <c r="C9779" t="s">
        <v>19314</v>
      </c>
      <c r="D9779">
        <v>5</v>
      </c>
      <c r="E9779">
        <v>24</v>
      </c>
      <c r="F9779" t="s">
        <v>70</v>
      </c>
      <c r="G9779" t="str">
        <f>VLOOKUP(F9779, Themes!$A$1:$C$51, 2, FALSE )</f>
        <v>Recreation</v>
      </c>
      <c r="H9779" t="str">
        <f>VLOOKUP(F9779, Themes!$A$1:$C$51, 3, FALSE )</f>
        <v>Socialization at Dunder Mifflin</v>
      </c>
      <c r="I9779">
        <v>0</v>
      </c>
      <c r="J9779">
        <v>0</v>
      </c>
      <c r="K9779">
        <v>1</v>
      </c>
      <c r="L9779">
        <v>0</v>
      </c>
    </row>
    <row r="9780" spans="1:12" x14ac:dyDescent="0.35">
      <c r="A9780" t="s">
        <v>41</v>
      </c>
      <c r="B9780" t="s">
        <v>19315</v>
      </c>
      <c r="C9780" t="s">
        <v>19316</v>
      </c>
      <c r="D9780">
        <v>5</v>
      </c>
      <c r="E9780">
        <v>24</v>
      </c>
      <c r="F9780" t="s">
        <v>61</v>
      </c>
      <c r="G9780" t="str">
        <f>VLOOKUP(F9780, Themes!$A$1:$C$51, 2, FALSE )</f>
        <v>Dundies and Watching videos</v>
      </c>
      <c r="H9780" t="str">
        <f>VLOOKUP(F9780, Themes!$A$1:$C$51, 3, FALSE )</f>
        <v>Socialization at Dunder Mifflin</v>
      </c>
      <c r="I9780">
        <v>0.36120000000000002</v>
      </c>
      <c r="J9780">
        <v>0</v>
      </c>
      <c r="K9780">
        <v>0.83899999999999997</v>
      </c>
      <c r="L9780">
        <v>0.161</v>
      </c>
    </row>
    <row r="9781" spans="1:12" x14ac:dyDescent="0.35">
      <c r="A9781" t="s">
        <v>14</v>
      </c>
      <c r="B9781" t="s">
        <v>19317</v>
      </c>
      <c r="C9781" t="s">
        <v>19318</v>
      </c>
      <c r="D9781">
        <v>5</v>
      </c>
      <c r="E9781">
        <v>24</v>
      </c>
      <c r="F9781" t="s">
        <v>70</v>
      </c>
      <c r="G9781" t="str">
        <f>VLOOKUP(F9781, Themes!$A$1:$C$51, 2, FALSE )</f>
        <v>Recreation</v>
      </c>
      <c r="H9781" t="str">
        <f>VLOOKUP(F9781, Themes!$A$1:$C$51, 3, FALSE )</f>
        <v>Socialization at Dunder Mifflin</v>
      </c>
      <c r="I9781">
        <v>0.36120000000000002</v>
      </c>
      <c r="J9781">
        <v>0</v>
      </c>
      <c r="K9781">
        <v>0.70599999999999996</v>
      </c>
      <c r="L9781">
        <v>0.29399999999999998</v>
      </c>
    </row>
    <row r="9782" spans="1:12" x14ac:dyDescent="0.35">
      <c r="A9782" t="s">
        <v>14</v>
      </c>
      <c r="B9782" t="s">
        <v>19319</v>
      </c>
      <c r="C9782" t="s">
        <v>19320</v>
      </c>
      <c r="D9782">
        <v>5</v>
      </c>
      <c r="E9782">
        <v>24</v>
      </c>
      <c r="F9782" t="s">
        <v>265</v>
      </c>
      <c r="G9782" t="str">
        <f>VLOOKUP(F9782, Themes!$A$1:$C$51, 2, FALSE )</f>
        <v>Michael's Behaviours</v>
      </c>
      <c r="H9782" t="str">
        <f>VLOOKUP(F9782, Themes!$A$1:$C$51, 3, FALSE )</f>
        <v>Character's Activities</v>
      </c>
      <c r="I9782">
        <v>0.73109999999999997</v>
      </c>
      <c r="J9782">
        <v>4.9000000000000002E-2</v>
      </c>
      <c r="K9782">
        <v>0.77700000000000002</v>
      </c>
      <c r="L9782">
        <v>0.17299999999999999</v>
      </c>
    </row>
    <row r="9783" spans="1:12" x14ac:dyDescent="0.35">
      <c r="A9783" t="s">
        <v>41</v>
      </c>
      <c r="B9783" t="s">
        <v>19321</v>
      </c>
      <c r="C9783" t="s">
        <v>19322</v>
      </c>
      <c r="D9783">
        <v>5</v>
      </c>
      <c r="E9783">
        <v>24</v>
      </c>
      <c r="F9783" t="s">
        <v>209</v>
      </c>
      <c r="G9783" t="str">
        <f>VLOOKUP(F9783, Themes!$A$1:$C$51, 2, FALSE )</f>
        <v>Financial Activities</v>
      </c>
      <c r="H9783" t="str">
        <f>VLOOKUP(F9783, Themes!$A$1:$C$51, 3, FALSE )</f>
        <v>Dunder Mifflin Operations &amp; Activities</v>
      </c>
      <c r="I9783">
        <v>0.7964</v>
      </c>
      <c r="J9783">
        <v>0</v>
      </c>
      <c r="K9783">
        <v>0.76900000000000002</v>
      </c>
      <c r="L9783">
        <v>0.23100000000000001</v>
      </c>
    </row>
    <row r="9784" spans="1:12" x14ac:dyDescent="0.35">
      <c r="A9784" t="s">
        <v>41</v>
      </c>
      <c r="B9784" t="s">
        <v>19323</v>
      </c>
      <c r="C9784" t="s">
        <v>19324</v>
      </c>
      <c r="D9784">
        <v>5</v>
      </c>
      <c r="E9784">
        <v>24</v>
      </c>
      <c r="F9784" t="s">
        <v>64</v>
      </c>
      <c r="G9784" t="str">
        <f>VLOOKUP(F9784, Themes!$A$1:$C$51, 2, FALSE )</f>
        <v>Outside Work &amp; Transportation</v>
      </c>
      <c r="H9784" t="str">
        <f>VLOOKUP(F9784, Themes!$A$1:$C$51, 3, FALSE )</f>
        <v>Transportation &amp; Life Outside Dunder Mifflin</v>
      </c>
      <c r="I9784">
        <v>0</v>
      </c>
      <c r="J9784">
        <v>0</v>
      </c>
      <c r="K9784">
        <v>1</v>
      </c>
      <c r="L9784">
        <v>0</v>
      </c>
    </row>
    <row r="9785" spans="1:12" x14ac:dyDescent="0.35">
      <c r="A9785" t="s">
        <v>10</v>
      </c>
      <c r="B9785" t="s">
        <v>19325</v>
      </c>
      <c r="C9785" t="s">
        <v>18444</v>
      </c>
      <c r="D9785">
        <v>5</v>
      </c>
      <c r="E9785">
        <v>24</v>
      </c>
      <c r="F9785" t="s">
        <v>265</v>
      </c>
      <c r="G9785" t="str">
        <f>VLOOKUP(F9785, Themes!$A$1:$C$51, 2, FALSE )</f>
        <v>Michael's Behaviours</v>
      </c>
      <c r="H9785" t="str">
        <f>VLOOKUP(F9785, Themes!$A$1:$C$51, 3, FALSE )</f>
        <v>Character's Activities</v>
      </c>
      <c r="I9785">
        <v>0</v>
      </c>
      <c r="J9785">
        <v>0</v>
      </c>
      <c r="K9785">
        <v>1</v>
      </c>
      <c r="L9785">
        <v>0</v>
      </c>
    </row>
    <row r="9786" spans="1:12" x14ac:dyDescent="0.35">
      <c r="A9786" t="s">
        <v>14</v>
      </c>
      <c r="B9786" t="s">
        <v>19326</v>
      </c>
      <c r="C9786" t="s">
        <v>19327</v>
      </c>
      <c r="D9786">
        <v>5</v>
      </c>
      <c r="E9786">
        <v>24</v>
      </c>
      <c r="F9786" t="s">
        <v>209</v>
      </c>
      <c r="G9786" t="str">
        <f>VLOOKUP(F9786, Themes!$A$1:$C$51, 2, FALSE )</f>
        <v>Financial Activities</v>
      </c>
      <c r="H9786" t="str">
        <f>VLOOKUP(F9786, Themes!$A$1:$C$51, 3, FALSE )</f>
        <v>Dunder Mifflin Operations &amp; Activities</v>
      </c>
      <c r="I9786">
        <v>0.29599999999999999</v>
      </c>
      <c r="J9786">
        <v>0.107</v>
      </c>
      <c r="K9786">
        <v>0.65600000000000003</v>
      </c>
      <c r="L9786">
        <v>0.23799999999999999</v>
      </c>
    </row>
    <row r="9787" spans="1:12" x14ac:dyDescent="0.35">
      <c r="A9787" t="s">
        <v>10</v>
      </c>
      <c r="B9787" t="s">
        <v>19328</v>
      </c>
      <c r="C9787" t="s">
        <v>19329</v>
      </c>
      <c r="D9787">
        <v>5</v>
      </c>
      <c r="E9787">
        <v>24</v>
      </c>
      <c r="F9787" t="s">
        <v>254</v>
      </c>
      <c r="G9787" t="str">
        <f>VLOOKUP(F9787, Themes!$A$1:$C$51, 2, FALSE )</f>
        <v>Parenting Issues</v>
      </c>
      <c r="H9787" t="str">
        <f>VLOOKUP(F9787, Themes!$A$1:$C$51, 3, FALSE )</f>
        <v>Family</v>
      </c>
      <c r="I9787">
        <v>0</v>
      </c>
      <c r="J9787">
        <v>0</v>
      </c>
      <c r="K9787">
        <v>1</v>
      </c>
      <c r="L9787">
        <v>0</v>
      </c>
    </row>
    <row r="9788" spans="1:12" x14ac:dyDescent="0.35">
      <c r="A9788" t="s">
        <v>14</v>
      </c>
      <c r="B9788" t="s">
        <v>19330</v>
      </c>
      <c r="C9788" t="s">
        <v>19331</v>
      </c>
      <c r="D9788">
        <v>5</v>
      </c>
      <c r="E9788">
        <v>24</v>
      </c>
      <c r="F9788" t="s">
        <v>233</v>
      </c>
      <c r="G9788" t="str">
        <f>VLOOKUP(F9788, Themes!$A$1:$C$51, 2, FALSE )</f>
        <v>Oscar &amp; David Wallace</v>
      </c>
      <c r="H9788" t="str">
        <f>VLOOKUP(F9788, Themes!$A$1:$C$51, 3, FALSE )</f>
        <v>Character's Activities</v>
      </c>
      <c r="I9788">
        <v>-0.49170000000000003</v>
      </c>
      <c r="J9788">
        <v>0.17299999999999999</v>
      </c>
      <c r="K9788">
        <v>0.82699999999999996</v>
      </c>
      <c r="L9788">
        <v>0</v>
      </c>
    </row>
    <row r="9789" spans="1:12" x14ac:dyDescent="0.35">
      <c r="A9789" t="s">
        <v>10</v>
      </c>
      <c r="B9789" t="s">
        <v>19332</v>
      </c>
      <c r="C9789" t="s">
        <v>19333</v>
      </c>
      <c r="D9789">
        <v>5</v>
      </c>
      <c r="E9789">
        <v>24</v>
      </c>
      <c r="F9789" t="s">
        <v>265</v>
      </c>
      <c r="G9789" t="str">
        <f>VLOOKUP(F9789, Themes!$A$1:$C$51, 2, FALSE )</f>
        <v>Michael's Behaviours</v>
      </c>
      <c r="H9789" t="str">
        <f>VLOOKUP(F9789, Themes!$A$1:$C$51, 3, FALSE )</f>
        <v>Character's Activities</v>
      </c>
      <c r="I9789">
        <v>-0.26169999999999999</v>
      </c>
      <c r="J9789">
        <v>0.114</v>
      </c>
      <c r="K9789">
        <v>0.80400000000000005</v>
      </c>
      <c r="L9789">
        <v>8.2000000000000003E-2</v>
      </c>
    </row>
    <row r="9790" spans="1:12" x14ac:dyDescent="0.35">
      <c r="A9790" t="s">
        <v>10</v>
      </c>
      <c r="B9790" t="s">
        <v>19334</v>
      </c>
      <c r="C9790" t="s">
        <v>19335</v>
      </c>
      <c r="D9790">
        <v>5</v>
      </c>
      <c r="E9790">
        <v>24</v>
      </c>
      <c r="F9790" t="s">
        <v>209</v>
      </c>
      <c r="G9790" t="str">
        <f>VLOOKUP(F9790, Themes!$A$1:$C$51, 2, FALSE )</f>
        <v>Financial Activities</v>
      </c>
      <c r="H9790" t="str">
        <f>VLOOKUP(F9790, Themes!$A$1:$C$51, 3, FALSE )</f>
        <v>Dunder Mifflin Operations &amp; Activities</v>
      </c>
      <c r="I9790">
        <v>0</v>
      </c>
      <c r="J9790">
        <v>0</v>
      </c>
      <c r="K9790">
        <v>1</v>
      </c>
      <c r="L9790">
        <v>0</v>
      </c>
    </row>
    <row r="9791" spans="1:12" x14ac:dyDescent="0.35">
      <c r="A9791" t="s">
        <v>14</v>
      </c>
      <c r="B9791" t="s">
        <v>19336</v>
      </c>
      <c r="C9791" t="s">
        <v>19337</v>
      </c>
      <c r="D9791">
        <v>5</v>
      </c>
      <c r="E9791">
        <v>24</v>
      </c>
      <c r="F9791" t="s">
        <v>254</v>
      </c>
      <c r="G9791" t="str">
        <f>VLOOKUP(F9791, Themes!$A$1:$C$51, 2, FALSE )</f>
        <v>Parenting Issues</v>
      </c>
      <c r="H9791" t="str">
        <f>VLOOKUP(F9791, Themes!$A$1:$C$51, 3, FALSE )</f>
        <v>Family</v>
      </c>
      <c r="I9791">
        <v>0.61240000000000006</v>
      </c>
      <c r="J9791">
        <v>0</v>
      </c>
      <c r="K9791">
        <v>0.375</v>
      </c>
      <c r="L9791">
        <v>0.625</v>
      </c>
    </row>
    <row r="9792" spans="1:12" x14ac:dyDescent="0.35">
      <c r="A9792" t="s">
        <v>10</v>
      </c>
      <c r="B9792" t="s">
        <v>19338</v>
      </c>
      <c r="C9792" t="s">
        <v>19339</v>
      </c>
      <c r="D9792">
        <v>5</v>
      </c>
      <c r="E9792">
        <v>24</v>
      </c>
      <c r="F9792" t="s">
        <v>186</v>
      </c>
      <c r="G9792" t="str">
        <f>VLOOKUP(F9792, Themes!$A$1:$C$51, 2, FALSE )</f>
        <v>Food and Eating Habits</v>
      </c>
      <c r="H9792" t="str">
        <f>VLOOKUP(F9792, Themes!$A$1:$C$51, 3, FALSE )</f>
        <v>Socialization at Dunder Mifflin</v>
      </c>
      <c r="I9792">
        <v>0.63219999999999998</v>
      </c>
      <c r="J9792">
        <v>0</v>
      </c>
      <c r="K9792">
        <v>0.88800000000000001</v>
      </c>
      <c r="L9792">
        <v>0.112</v>
      </c>
    </row>
    <row r="9793" spans="1:12" x14ac:dyDescent="0.35">
      <c r="A9793" t="s">
        <v>10</v>
      </c>
      <c r="B9793" t="s">
        <v>19340</v>
      </c>
      <c r="C9793" t="s">
        <v>19341</v>
      </c>
      <c r="D9793">
        <v>5</v>
      </c>
      <c r="E9793">
        <v>24</v>
      </c>
      <c r="F9793" t="s">
        <v>186</v>
      </c>
      <c r="G9793" t="str">
        <f>VLOOKUP(F9793, Themes!$A$1:$C$51, 2, FALSE )</f>
        <v>Food and Eating Habits</v>
      </c>
      <c r="H9793" t="str">
        <f>VLOOKUP(F9793, Themes!$A$1:$C$51, 3, FALSE )</f>
        <v>Socialization at Dunder Mifflin</v>
      </c>
      <c r="I9793">
        <v>0</v>
      </c>
      <c r="J9793">
        <v>0</v>
      </c>
      <c r="K9793">
        <v>1</v>
      </c>
      <c r="L9793">
        <v>0</v>
      </c>
    </row>
    <row r="9794" spans="1:12" x14ac:dyDescent="0.35">
      <c r="A9794" t="s">
        <v>10</v>
      </c>
      <c r="B9794" t="s">
        <v>19342</v>
      </c>
      <c r="C9794" t="s">
        <v>19343</v>
      </c>
      <c r="D9794">
        <v>5</v>
      </c>
      <c r="E9794">
        <v>24</v>
      </c>
      <c r="F9794" t="s">
        <v>186</v>
      </c>
      <c r="G9794" t="str">
        <f>VLOOKUP(F9794, Themes!$A$1:$C$51, 2, FALSE )</f>
        <v>Food and Eating Habits</v>
      </c>
      <c r="H9794" t="str">
        <f>VLOOKUP(F9794, Themes!$A$1:$C$51, 3, FALSE )</f>
        <v>Socialization at Dunder Mifflin</v>
      </c>
      <c r="I9794">
        <v>0</v>
      </c>
      <c r="J9794">
        <v>0</v>
      </c>
      <c r="K9794">
        <v>1</v>
      </c>
      <c r="L9794">
        <v>0</v>
      </c>
    </row>
    <row r="9795" spans="1:12" x14ac:dyDescent="0.35">
      <c r="A9795" t="s">
        <v>10</v>
      </c>
      <c r="B9795" t="s">
        <v>19344</v>
      </c>
      <c r="C9795" t="s">
        <v>19345</v>
      </c>
      <c r="D9795">
        <v>5</v>
      </c>
      <c r="E9795">
        <v>24</v>
      </c>
      <c r="F9795" t="s">
        <v>40</v>
      </c>
      <c r="G9795" t="str">
        <f>VLOOKUP(F9795, Themes!$A$1:$C$51, 2, FALSE )</f>
        <v>Items in Dunder Mifflin</v>
      </c>
      <c r="H9795" t="str">
        <f>VLOOKUP(F9795, Themes!$A$1:$C$51, 3, FALSE )</f>
        <v>Dunder Mifflin Operations &amp; Activities</v>
      </c>
      <c r="I9795">
        <v>0</v>
      </c>
      <c r="J9795">
        <v>0</v>
      </c>
      <c r="K9795">
        <v>1</v>
      </c>
      <c r="L9795">
        <v>0</v>
      </c>
    </row>
    <row r="9796" spans="1:12" x14ac:dyDescent="0.35">
      <c r="A9796" t="s">
        <v>10</v>
      </c>
      <c r="B9796" t="s">
        <v>19346</v>
      </c>
      <c r="C9796" t="s">
        <v>19347</v>
      </c>
      <c r="D9796">
        <v>5</v>
      </c>
      <c r="E9796">
        <v>24</v>
      </c>
      <c r="F9796" t="s">
        <v>202</v>
      </c>
      <c r="G9796" t="str">
        <f>VLOOKUP(F9796, Themes!$A$1:$C$51, 2, FALSE )</f>
        <v>Stanley's Activities</v>
      </c>
      <c r="H9796" t="str">
        <f>VLOOKUP(F9796, Themes!$A$1:$C$51, 3, FALSE )</f>
        <v>Character's Activities</v>
      </c>
      <c r="I9796">
        <v>0.44040000000000001</v>
      </c>
      <c r="J9796">
        <v>0</v>
      </c>
      <c r="K9796">
        <v>0.63300000000000001</v>
      </c>
      <c r="L9796">
        <v>0.36699999999999999</v>
      </c>
    </row>
    <row r="9797" spans="1:12" x14ac:dyDescent="0.35">
      <c r="A9797" t="s">
        <v>14</v>
      </c>
      <c r="B9797" t="s">
        <v>19348</v>
      </c>
      <c r="C9797" t="s">
        <v>19349</v>
      </c>
      <c r="D9797">
        <v>5</v>
      </c>
      <c r="E9797">
        <v>24</v>
      </c>
      <c r="F9797" t="s">
        <v>100</v>
      </c>
      <c r="G9797" t="str">
        <f>VLOOKUP(F9797, Themes!$A$1:$C$51, 2, FALSE )</f>
        <v>Andy's Activities</v>
      </c>
      <c r="H9797" t="str">
        <f>VLOOKUP(F9797, Themes!$A$1:$C$51, 3, FALSE )</f>
        <v>Character's Activities</v>
      </c>
      <c r="I9797">
        <v>0.75790000000000002</v>
      </c>
      <c r="J9797">
        <v>6.5000000000000002E-2</v>
      </c>
      <c r="K9797">
        <v>0.64900000000000002</v>
      </c>
      <c r="L9797">
        <v>0.28599999999999998</v>
      </c>
    </row>
    <row r="9798" spans="1:12" x14ac:dyDescent="0.35">
      <c r="A9798" t="s">
        <v>41</v>
      </c>
      <c r="B9798" t="s">
        <v>19350</v>
      </c>
      <c r="C9798" t="s">
        <v>19351</v>
      </c>
      <c r="D9798">
        <v>5</v>
      </c>
      <c r="E9798">
        <v>24</v>
      </c>
      <c r="F9798" t="s">
        <v>161</v>
      </c>
      <c r="G9798" t="str">
        <f>VLOOKUP(F9798, Themes!$A$1:$C$51, 2, FALSE )</f>
        <v>Uncomfortable Feelings</v>
      </c>
      <c r="H9798" t="str">
        <f>VLOOKUP(F9798, Themes!$A$1:$C$51, 3, FALSE )</f>
        <v>Character Relationships with Each Other</v>
      </c>
      <c r="I9798">
        <v>0</v>
      </c>
      <c r="J9798">
        <v>0</v>
      </c>
      <c r="K9798">
        <v>1</v>
      </c>
      <c r="L9798">
        <v>0</v>
      </c>
    </row>
    <row r="9799" spans="1:12" x14ac:dyDescent="0.35">
      <c r="A9799" t="s">
        <v>41</v>
      </c>
      <c r="B9799" t="s">
        <v>19352</v>
      </c>
      <c r="C9799" t="s">
        <v>19353</v>
      </c>
      <c r="D9799">
        <v>5</v>
      </c>
      <c r="E9799">
        <v>24</v>
      </c>
      <c r="F9799" t="s">
        <v>82</v>
      </c>
      <c r="G9799" t="str">
        <f>VLOOKUP(F9799, Themes!$A$1:$C$51, 2, FALSE )</f>
        <v>Dwight's Behaviours</v>
      </c>
      <c r="H9799" t="str">
        <f>VLOOKUP(F9799, Themes!$A$1:$C$51, 3, FALSE )</f>
        <v>Character's Activities</v>
      </c>
      <c r="I9799">
        <v>0</v>
      </c>
      <c r="J9799">
        <v>0</v>
      </c>
      <c r="K9799">
        <v>1</v>
      </c>
      <c r="L9799">
        <v>0</v>
      </c>
    </row>
    <row r="9800" spans="1:12" x14ac:dyDescent="0.35">
      <c r="A9800" t="s">
        <v>41</v>
      </c>
      <c r="B9800" t="s">
        <v>19354</v>
      </c>
      <c r="C9800" t="s">
        <v>19355</v>
      </c>
      <c r="D9800">
        <v>5</v>
      </c>
      <c r="E9800">
        <v>24</v>
      </c>
      <c r="F9800" t="s">
        <v>82</v>
      </c>
      <c r="G9800" t="str">
        <f>VLOOKUP(F9800, Themes!$A$1:$C$51, 2, FALSE )</f>
        <v>Dwight's Behaviours</v>
      </c>
      <c r="H9800" t="str">
        <f>VLOOKUP(F9800, Themes!$A$1:$C$51, 3, FALSE )</f>
        <v>Character's Activities</v>
      </c>
      <c r="I9800">
        <v>0</v>
      </c>
      <c r="J9800">
        <v>0</v>
      </c>
      <c r="K9800">
        <v>1</v>
      </c>
      <c r="L9800">
        <v>0</v>
      </c>
    </row>
    <row r="9801" spans="1:12" x14ac:dyDescent="0.35">
      <c r="A9801" t="s">
        <v>41</v>
      </c>
      <c r="B9801" t="s">
        <v>19356</v>
      </c>
      <c r="C9801" t="s">
        <v>19357</v>
      </c>
      <c r="D9801">
        <v>5</v>
      </c>
      <c r="E9801">
        <v>24</v>
      </c>
      <c r="F9801" t="s">
        <v>82</v>
      </c>
      <c r="G9801" t="str">
        <f>VLOOKUP(F9801, Themes!$A$1:$C$51, 2, FALSE )</f>
        <v>Dwight's Behaviours</v>
      </c>
      <c r="H9801" t="str">
        <f>VLOOKUP(F9801, Themes!$A$1:$C$51, 3, FALSE )</f>
        <v>Character's Activities</v>
      </c>
      <c r="I9801">
        <v>0</v>
      </c>
      <c r="J9801">
        <v>0</v>
      </c>
      <c r="K9801">
        <v>1</v>
      </c>
      <c r="L9801">
        <v>0</v>
      </c>
    </row>
    <row r="9802" spans="1:12" x14ac:dyDescent="0.35">
      <c r="A9802" t="s">
        <v>41</v>
      </c>
      <c r="B9802" t="s">
        <v>19358</v>
      </c>
      <c r="C9802" t="s">
        <v>19359</v>
      </c>
      <c r="D9802">
        <v>5</v>
      </c>
      <c r="E9802">
        <v>24</v>
      </c>
      <c r="F9802" t="s">
        <v>97</v>
      </c>
      <c r="G9802" t="str">
        <f>VLOOKUP(F9802, Themes!$A$1:$C$51, 2, FALSE )</f>
        <v>Ryan's Activities</v>
      </c>
      <c r="H9802" t="str">
        <f>VLOOKUP(F9802, Themes!$A$1:$C$51, 3, FALSE )</f>
        <v>Character's Activities</v>
      </c>
      <c r="I9802">
        <v>0.45739999999999997</v>
      </c>
      <c r="J9802">
        <v>6.3E-2</v>
      </c>
      <c r="K9802">
        <v>0.79200000000000004</v>
      </c>
      <c r="L9802">
        <v>0.14599999999999999</v>
      </c>
    </row>
    <row r="9803" spans="1:12" x14ac:dyDescent="0.35">
      <c r="A9803" t="s">
        <v>41</v>
      </c>
      <c r="B9803" t="s">
        <v>19360</v>
      </c>
      <c r="C9803" t="s">
        <v>19361</v>
      </c>
      <c r="D9803">
        <v>5</v>
      </c>
      <c r="E9803">
        <v>24</v>
      </c>
      <c r="F9803" t="s">
        <v>17</v>
      </c>
      <c r="G9803" t="str">
        <f>VLOOKUP(F9803, Themes!$A$1:$C$51, 2, FALSE )</f>
        <v>Doors &amp; Elevators</v>
      </c>
      <c r="H9803" t="str">
        <f>VLOOKUP(F9803, Themes!$A$1:$C$51, 3, FALSE )</f>
        <v>Dunder Mifflin Operations &amp; Activities</v>
      </c>
      <c r="I9803">
        <v>-0.45989999999999998</v>
      </c>
      <c r="J9803">
        <v>0.159</v>
      </c>
      <c r="K9803">
        <v>0.76200000000000001</v>
      </c>
      <c r="L9803">
        <v>7.9000000000000001E-2</v>
      </c>
    </row>
    <row r="9804" spans="1:12" x14ac:dyDescent="0.35">
      <c r="A9804" t="s">
        <v>58</v>
      </c>
      <c r="B9804" t="s">
        <v>19362</v>
      </c>
      <c r="C9804" t="s">
        <v>19363</v>
      </c>
      <c r="D9804">
        <v>5</v>
      </c>
      <c r="E9804">
        <v>24</v>
      </c>
      <c r="F9804" t="s">
        <v>97</v>
      </c>
      <c r="G9804" t="str">
        <f>VLOOKUP(F9804, Themes!$A$1:$C$51, 2, FALSE )</f>
        <v>Ryan's Activities</v>
      </c>
      <c r="H9804" t="str">
        <f>VLOOKUP(F9804, Themes!$A$1:$C$51, 3, FALSE )</f>
        <v>Character's Activities</v>
      </c>
      <c r="I9804">
        <v>-0.52669999999999995</v>
      </c>
      <c r="J9804">
        <v>0.26200000000000001</v>
      </c>
      <c r="K9804">
        <v>0.64400000000000002</v>
      </c>
      <c r="L9804">
        <v>9.4E-2</v>
      </c>
    </row>
    <row r="9805" spans="1:12" x14ac:dyDescent="0.35">
      <c r="A9805" t="s">
        <v>41</v>
      </c>
      <c r="B9805" t="s">
        <v>19364</v>
      </c>
      <c r="C9805" t="s">
        <v>19365</v>
      </c>
      <c r="D9805">
        <v>5</v>
      </c>
      <c r="E9805">
        <v>24</v>
      </c>
      <c r="F9805" t="s">
        <v>475</v>
      </c>
      <c r="G9805" t="str">
        <f>VLOOKUP(F9805, Themes!$A$1:$C$51, 2, FALSE )</f>
        <v>Answering Phones</v>
      </c>
      <c r="H9805" t="str">
        <f>VLOOKUP(F9805, Themes!$A$1:$C$51, 3, FALSE )</f>
        <v>Dunder Mifflin Operations &amp; Activities</v>
      </c>
      <c r="I9805">
        <v>0</v>
      </c>
      <c r="J9805">
        <v>0</v>
      </c>
      <c r="K9805">
        <v>1</v>
      </c>
      <c r="L9805">
        <v>0</v>
      </c>
    </row>
    <row r="9806" spans="1:12" x14ac:dyDescent="0.35">
      <c r="A9806" t="s">
        <v>10</v>
      </c>
      <c r="B9806" t="s">
        <v>19366</v>
      </c>
      <c r="C9806" t="s">
        <v>19367</v>
      </c>
      <c r="D9806">
        <v>5</v>
      </c>
      <c r="E9806">
        <v>24</v>
      </c>
      <c r="F9806" t="s">
        <v>23</v>
      </c>
      <c r="G9806" t="str">
        <f>VLOOKUP(F9806, Themes!$A$1:$C$51, 2, FALSE )</f>
        <v>Pam's Activities</v>
      </c>
      <c r="H9806" t="str">
        <f>VLOOKUP(F9806, Themes!$A$1:$C$51, 3, FALSE )</f>
        <v>Character's Activities</v>
      </c>
      <c r="I9806">
        <v>3.0499999999999999E-2</v>
      </c>
      <c r="J9806">
        <v>7.1999999999999995E-2</v>
      </c>
      <c r="K9806">
        <v>0.80800000000000005</v>
      </c>
      <c r="L9806">
        <v>0.12</v>
      </c>
    </row>
    <row r="9807" spans="1:12" x14ac:dyDescent="0.35">
      <c r="A9807" t="s">
        <v>41</v>
      </c>
      <c r="B9807" t="s">
        <v>19368</v>
      </c>
      <c r="C9807" t="s">
        <v>19369</v>
      </c>
      <c r="D9807">
        <v>5</v>
      </c>
      <c r="E9807">
        <v>24</v>
      </c>
      <c r="F9807" t="s">
        <v>265</v>
      </c>
      <c r="G9807" t="str">
        <f>VLOOKUP(F9807, Themes!$A$1:$C$51, 2, FALSE )</f>
        <v>Michael's Behaviours</v>
      </c>
      <c r="H9807" t="str">
        <f>VLOOKUP(F9807, Themes!$A$1:$C$51, 3, FALSE )</f>
        <v>Character's Activities</v>
      </c>
      <c r="I9807">
        <v>7.7200000000000005E-2</v>
      </c>
      <c r="J9807">
        <v>0</v>
      </c>
      <c r="K9807">
        <v>0.86</v>
      </c>
      <c r="L9807">
        <v>0.14000000000000001</v>
      </c>
    </row>
    <row r="9808" spans="1:12" x14ac:dyDescent="0.35">
      <c r="A9808" t="s">
        <v>41</v>
      </c>
      <c r="B9808" t="s">
        <v>19370</v>
      </c>
      <c r="C9808" t="s">
        <v>19371</v>
      </c>
      <c r="D9808">
        <v>5</v>
      </c>
      <c r="E9808">
        <v>24</v>
      </c>
      <c r="F9808" t="s">
        <v>20</v>
      </c>
      <c r="G9808" t="str">
        <f>VLOOKUP(F9808, Themes!$A$1:$C$51, 2, FALSE )</f>
        <v>Dunder Mifflin Products</v>
      </c>
      <c r="H9808" t="str">
        <f>VLOOKUP(F9808, Themes!$A$1:$C$51, 3, FALSE )</f>
        <v>Dunder Mifflin Operations &amp; Activities</v>
      </c>
      <c r="I9808">
        <v>-7.7200000000000005E-2</v>
      </c>
      <c r="J9808">
        <v>0.08</v>
      </c>
      <c r="K9808">
        <v>0.92</v>
      </c>
      <c r="L9808">
        <v>0</v>
      </c>
    </row>
    <row r="9809" spans="1:12" x14ac:dyDescent="0.35">
      <c r="A9809" t="s">
        <v>10</v>
      </c>
      <c r="B9809" t="s">
        <v>19372</v>
      </c>
      <c r="C9809" t="s">
        <v>19373</v>
      </c>
      <c r="D9809">
        <v>5</v>
      </c>
      <c r="E9809">
        <v>24</v>
      </c>
      <c r="F9809" t="s">
        <v>209</v>
      </c>
      <c r="G9809" t="str">
        <f>VLOOKUP(F9809, Themes!$A$1:$C$51, 2, FALSE )</f>
        <v>Financial Activities</v>
      </c>
      <c r="H9809" t="str">
        <f>VLOOKUP(F9809, Themes!$A$1:$C$51, 3, FALSE )</f>
        <v>Dunder Mifflin Operations &amp; Activities</v>
      </c>
      <c r="I9809">
        <v>0.82220000000000004</v>
      </c>
      <c r="J9809">
        <v>0</v>
      </c>
      <c r="K9809">
        <v>0.79300000000000004</v>
      </c>
      <c r="L9809">
        <v>0.20699999999999999</v>
      </c>
    </row>
    <row r="9810" spans="1:12" x14ac:dyDescent="0.35">
      <c r="A9810" t="s">
        <v>10</v>
      </c>
      <c r="B9810" t="s">
        <v>19374</v>
      </c>
      <c r="C9810" t="s">
        <v>19375</v>
      </c>
      <c r="D9810">
        <v>5</v>
      </c>
      <c r="E9810">
        <v>24</v>
      </c>
      <c r="F9810" t="s">
        <v>358</v>
      </c>
      <c r="G9810" t="str">
        <f>VLOOKUP(F9810, Themes!$A$1:$C$51, 2, FALSE )</f>
        <v>Workplace Happenings</v>
      </c>
      <c r="H9810" t="str">
        <f>VLOOKUP(F9810, Themes!$A$1:$C$51, 3, FALSE )</f>
        <v>Dunder Mifflin Operations &amp; Activities</v>
      </c>
      <c r="I9810">
        <v>-0.80600000000000005</v>
      </c>
      <c r="J9810">
        <v>0.191</v>
      </c>
      <c r="K9810">
        <v>0.76400000000000001</v>
      </c>
      <c r="L9810">
        <v>4.3999999999999997E-2</v>
      </c>
    </row>
    <row r="9811" spans="1:12" x14ac:dyDescent="0.35">
      <c r="A9811" t="s">
        <v>10</v>
      </c>
      <c r="B9811" t="s">
        <v>19376</v>
      </c>
      <c r="C9811" t="s">
        <v>19377</v>
      </c>
      <c r="D9811">
        <v>5</v>
      </c>
      <c r="E9811">
        <v>24</v>
      </c>
      <c r="F9811" t="s">
        <v>97</v>
      </c>
      <c r="G9811" t="str">
        <f>VLOOKUP(F9811, Themes!$A$1:$C$51, 2, FALSE )</f>
        <v>Ryan's Activities</v>
      </c>
      <c r="H9811" t="str">
        <f>VLOOKUP(F9811, Themes!$A$1:$C$51, 3, FALSE )</f>
        <v>Character's Activities</v>
      </c>
      <c r="I9811">
        <v>0</v>
      </c>
      <c r="J9811">
        <v>0</v>
      </c>
      <c r="K9811">
        <v>1</v>
      </c>
      <c r="L9811">
        <v>0</v>
      </c>
    </row>
    <row r="9812" spans="1:12" x14ac:dyDescent="0.35">
      <c r="A9812" t="s">
        <v>41</v>
      </c>
      <c r="B9812" t="s">
        <v>19378</v>
      </c>
      <c r="C9812" t="s">
        <v>19379</v>
      </c>
      <c r="D9812">
        <v>5</v>
      </c>
      <c r="E9812">
        <v>24</v>
      </c>
      <c r="F9812" t="s">
        <v>23</v>
      </c>
      <c r="G9812" t="str">
        <f>VLOOKUP(F9812, Themes!$A$1:$C$51, 2, FALSE )</f>
        <v>Pam's Activities</v>
      </c>
      <c r="H9812" t="str">
        <f>VLOOKUP(F9812, Themes!$A$1:$C$51, 3, FALSE )</f>
        <v>Character's Activities</v>
      </c>
      <c r="I9812">
        <v>0</v>
      </c>
      <c r="J9812">
        <v>0</v>
      </c>
      <c r="K9812">
        <v>1</v>
      </c>
      <c r="L9812">
        <v>0</v>
      </c>
    </row>
    <row r="9813" spans="1:12" x14ac:dyDescent="0.35">
      <c r="A9813" t="s">
        <v>41</v>
      </c>
      <c r="B9813" t="s">
        <v>19380</v>
      </c>
      <c r="C9813" t="s">
        <v>19381</v>
      </c>
      <c r="D9813">
        <v>5</v>
      </c>
      <c r="E9813">
        <v>24</v>
      </c>
      <c r="F9813" t="s">
        <v>23</v>
      </c>
      <c r="G9813" t="str">
        <f>VLOOKUP(F9813, Themes!$A$1:$C$51, 2, FALSE )</f>
        <v>Pam's Activities</v>
      </c>
      <c r="H9813" t="str">
        <f>VLOOKUP(F9813, Themes!$A$1:$C$51, 3, FALSE )</f>
        <v>Character's Activities</v>
      </c>
      <c r="I9813">
        <v>0</v>
      </c>
      <c r="J9813">
        <v>0</v>
      </c>
      <c r="K9813">
        <v>1</v>
      </c>
      <c r="L9813">
        <v>0</v>
      </c>
    </row>
    <row r="9814" spans="1:12" x14ac:dyDescent="0.35">
      <c r="A9814" t="s">
        <v>10</v>
      </c>
      <c r="B9814" t="s">
        <v>19382</v>
      </c>
      <c r="C9814" t="s">
        <v>19383</v>
      </c>
      <c r="D9814">
        <v>5</v>
      </c>
      <c r="E9814">
        <v>24</v>
      </c>
      <c r="F9814" t="s">
        <v>140</v>
      </c>
      <c r="G9814" t="str">
        <f>VLOOKUP(F9814, Themes!$A$1:$C$51, 2, FALSE )</f>
        <v>Celebrations</v>
      </c>
      <c r="H9814" t="str">
        <f>VLOOKUP(F9814, Themes!$A$1:$C$51, 3, FALSE )</f>
        <v>Socialization at Dunder Mifflin</v>
      </c>
      <c r="I9814">
        <v>0</v>
      </c>
      <c r="J9814">
        <v>0</v>
      </c>
      <c r="K9814">
        <v>1</v>
      </c>
      <c r="L9814">
        <v>0</v>
      </c>
    </row>
    <row r="9815" spans="1:12" x14ac:dyDescent="0.35">
      <c r="A9815" t="s">
        <v>10</v>
      </c>
      <c r="B9815" t="s">
        <v>19384</v>
      </c>
      <c r="C9815" t="s">
        <v>19385</v>
      </c>
      <c r="D9815">
        <v>5</v>
      </c>
      <c r="E9815">
        <v>24</v>
      </c>
      <c r="F9815" t="s">
        <v>53</v>
      </c>
      <c r="G9815" t="str">
        <f>VLOOKUP(F9815, Themes!$A$1:$C$51, 2, FALSE )</f>
        <v>Heartbreaks &amp; Jan</v>
      </c>
      <c r="H9815" t="str">
        <f>VLOOKUP(F9815, Themes!$A$1:$C$51, 3, FALSE )</f>
        <v>Love, Sex, &amp; Relationships</v>
      </c>
      <c r="I9815">
        <v>0.872</v>
      </c>
      <c r="J9815">
        <v>5.5E-2</v>
      </c>
      <c r="K9815">
        <v>0.51100000000000001</v>
      </c>
      <c r="L9815">
        <v>0.434</v>
      </c>
    </row>
    <row r="9816" spans="1:12" x14ac:dyDescent="0.35">
      <c r="A9816" t="s">
        <v>10</v>
      </c>
      <c r="B9816" t="s">
        <v>19386</v>
      </c>
      <c r="C9816" t="s">
        <v>19387</v>
      </c>
      <c r="D9816">
        <v>5</v>
      </c>
      <c r="E9816">
        <v>24</v>
      </c>
      <c r="F9816" t="s">
        <v>161</v>
      </c>
      <c r="G9816" t="str">
        <f>VLOOKUP(F9816, Themes!$A$1:$C$51, 2, FALSE )</f>
        <v>Uncomfortable Feelings</v>
      </c>
      <c r="H9816" t="str">
        <f>VLOOKUP(F9816, Themes!$A$1:$C$51, 3, FALSE )</f>
        <v>Character Relationships with Each Other</v>
      </c>
      <c r="I9816">
        <v>0.70030000000000003</v>
      </c>
      <c r="J9816">
        <v>0</v>
      </c>
      <c r="K9816">
        <v>0.85399999999999998</v>
      </c>
      <c r="L9816">
        <v>0.14599999999999999</v>
      </c>
    </row>
    <row r="9817" spans="1:12" x14ac:dyDescent="0.35">
      <c r="A9817" t="s">
        <v>10</v>
      </c>
      <c r="B9817" t="s">
        <v>19388</v>
      </c>
      <c r="C9817" t="s">
        <v>19389</v>
      </c>
      <c r="D9817">
        <v>5</v>
      </c>
      <c r="E9817">
        <v>24</v>
      </c>
      <c r="F9817" t="s">
        <v>129</v>
      </c>
      <c r="G9817" t="str">
        <f>VLOOKUP(F9817, Themes!$A$1:$C$51, 2, FALSE )</f>
        <v>Water Cooler Talk</v>
      </c>
      <c r="H9817" t="str">
        <f>VLOOKUP(F9817, Themes!$A$1:$C$51, 3, FALSE )</f>
        <v>Social Issues &amp; Miscellaneous</v>
      </c>
      <c r="I9817">
        <v>0.42149999999999999</v>
      </c>
      <c r="J9817">
        <v>0</v>
      </c>
      <c r="K9817">
        <v>0.71399999999999997</v>
      </c>
      <c r="L9817">
        <v>0.28599999999999998</v>
      </c>
    </row>
    <row r="9818" spans="1:12" x14ac:dyDescent="0.35">
      <c r="A9818" t="s">
        <v>10</v>
      </c>
      <c r="B9818" t="s">
        <v>19390</v>
      </c>
      <c r="C9818" t="s">
        <v>19391</v>
      </c>
      <c r="D9818">
        <v>5</v>
      </c>
      <c r="E9818">
        <v>24</v>
      </c>
      <c r="F9818" t="s">
        <v>247</v>
      </c>
      <c r="G9818" t="str">
        <f>VLOOKUP(F9818, Themes!$A$1:$C$51, 2, FALSE )</f>
        <v>Closing deals</v>
      </c>
      <c r="H9818" t="str">
        <f>VLOOKUP(F9818, Themes!$A$1:$C$51, 3, FALSE )</f>
        <v>Dunder Mifflin Operations &amp; Activities</v>
      </c>
      <c r="I9818">
        <v>0.52669999999999995</v>
      </c>
      <c r="J9818">
        <v>0</v>
      </c>
      <c r="K9818">
        <v>0.85499999999999998</v>
      </c>
      <c r="L9818">
        <v>0.14499999999999999</v>
      </c>
    </row>
    <row r="9819" spans="1:12" x14ac:dyDescent="0.35">
      <c r="A9819" t="s">
        <v>10</v>
      </c>
      <c r="B9819" t="s">
        <v>19392</v>
      </c>
      <c r="C9819" t="s">
        <v>19393</v>
      </c>
      <c r="D9819">
        <v>5</v>
      </c>
      <c r="E9819">
        <v>24</v>
      </c>
      <c r="F9819" t="s">
        <v>70</v>
      </c>
      <c r="G9819" t="str">
        <f>VLOOKUP(F9819, Themes!$A$1:$C$51, 2, FALSE )</f>
        <v>Recreation</v>
      </c>
      <c r="H9819" t="str">
        <f>VLOOKUP(F9819, Themes!$A$1:$C$51, 3, FALSE )</f>
        <v>Socialization at Dunder Mifflin</v>
      </c>
      <c r="I9819">
        <v>0.25</v>
      </c>
      <c r="J9819">
        <v>0</v>
      </c>
      <c r="K9819">
        <v>0.86399999999999999</v>
      </c>
      <c r="L9819">
        <v>0.13600000000000001</v>
      </c>
    </row>
    <row r="9820" spans="1:12" x14ac:dyDescent="0.35">
      <c r="A9820" t="s">
        <v>58</v>
      </c>
      <c r="B9820" t="s">
        <v>19394</v>
      </c>
      <c r="C9820" t="s">
        <v>19395</v>
      </c>
      <c r="D9820">
        <v>5</v>
      </c>
      <c r="E9820">
        <v>24</v>
      </c>
      <c r="F9820" t="s">
        <v>247</v>
      </c>
      <c r="G9820" t="str">
        <f>VLOOKUP(F9820, Themes!$A$1:$C$51, 2, FALSE )</f>
        <v>Closing deals</v>
      </c>
      <c r="H9820" t="str">
        <f>VLOOKUP(F9820, Themes!$A$1:$C$51, 3, FALSE )</f>
        <v>Dunder Mifflin Operations &amp; Activities</v>
      </c>
      <c r="I9820">
        <v>0</v>
      </c>
      <c r="J9820">
        <v>0</v>
      </c>
      <c r="K9820">
        <v>1</v>
      </c>
      <c r="L9820">
        <v>0</v>
      </c>
    </row>
    <row r="9821" spans="1:12" x14ac:dyDescent="0.35">
      <c r="A9821" t="s">
        <v>58</v>
      </c>
      <c r="B9821" t="s">
        <v>19396</v>
      </c>
      <c r="C9821" t="s">
        <v>19397</v>
      </c>
      <c r="D9821">
        <v>5</v>
      </c>
      <c r="E9821">
        <v>24</v>
      </c>
      <c r="F9821" t="s">
        <v>67</v>
      </c>
      <c r="G9821" t="str">
        <f>VLOOKUP(F9821, Themes!$A$1:$C$51, 2, FALSE )</f>
        <v>Initiatives &amp; Operations at Dunder Mifflin</v>
      </c>
      <c r="H9821" t="str">
        <f>VLOOKUP(F9821, Themes!$A$1:$C$51, 3, FALSE )</f>
        <v>Dunder Mifflin Operations &amp; Activities</v>
      </c>
      <c r="I9821">
        <v>0.44040000000000001</v>
      </c>
      <c r="J9821">
        <v>0</v>
      </c>
      <c r="K9821">
        <v>0.84699999999999998</v>
      </c>
      <c r="L9821">
        <v>0.153</v>
      </c>
    </row>
    <row r="9822" spans="1:12" x14ac:dyDescent="0.35">
      <c r="A9822" t="s">
        <v>10</v>
      </c>
      <c r="B9822" t="s">
        <v>19398</v>
      </c>
      <c r="C9822" t="s">
        <v>19399</v>
      </c>
      <c r="D9822">
        <v>5</v>
      </c>
      <c r="E9822">
        <v>24</v>
      </c>
      <c r="F9822" t="s">
        <v>73</v>
      </c>
      <c r="G9822" t="str">
        <f>VLOOKUP(F9822, Themes!$A$1:$C$51, 2, FALSE )</f>
        <v>Meetings</v>
      </c>
      <c r="H9822" t="str">
        <f>VLOOKUP(F9822, Themes!$A$1:$C$51, 3, FALSE )</f>
        <v>Dunder Mifflin Operations &amp; Activities</v>
      </c>
      <c r="I9822">
        <v>0</v>
      </c>
      <c r="J9822">
        <v>0</v>
      </c>
      <c r="K9822">
        <v>1</v>
      </c>
      <c r="L9822">
        <v>0</v>
      </c>
    </row>
    <row r="9823" spans="1:12" x14ac:dyDescent="0.35">
      <c r="A9823" t="s">
        <v>10</v>
      </c>
      <c r="B9823" t="s">
        <v>19400</v>
      </c>
      <c r="C9823" t="s">
        <v>19401</v>
      </c>
      <c r="D9823">
        <v>5</v>
      </c>
      <c r="E9823">
        <v>24</v>
      </c>
      <c r="F9823" t="s">
        <v>177</v>
      </c>
      <c r="G9823" t="str">
        <f>VLOOKUP(F9823, Themes!$A$1:$C$51, 2, FALSE )</f>
        <v>Writing, Drawings, Pictures, etc</v>
      </c>
      <c r="H9823" t="str">
        <f>VLOOKUP(F9823, Themes!$A$1:$C$51, 3, FALSE )</f>
        <v>Dunder Mifflin Operations &amp; Activities</v>
      </c>
      <c r="I9823">
        <v>0</v>
      </c>
      <c r="J9823">
        <v>0</v>
      </c>
      <c r="K9823">
        <v>1</v>
      </c>
      <c r="L9823">
        <v>0</v>
      </c>
    </row>
    <row r="9824" spans="1:12" x14ac:dyDescent="0.35">
      <c r="A9824" t="s">
        <v>10</v>
      </c>
      <c r="B9824" t="s">
        <v>19402</v>
      </c>
      <c r="C9824" t="s">
        <v>19403</v>
      </c>
      <c r="D9824">
        <v>5</v>
      </c>
      <c r="E9824">
        <v>24</v>
      </c>
      <c r="F9824" t="s">
        <v>23</v>
      </c>
      <c r="G9824" t="str">
        <f>VLOOKUP(F9824, Themes!$A$1:$C$51, 2, FALSE )</f>
        <v>Pam's Activities</v>
      </c>
      <c r="H9824" t="str">
        <f>VLOOKUP(F9824, Themes!$A$1:$C$51, 3, FALSE )</f>
        <v>Character's Activities</v>
      </c>
      <c r="I9824">
        <v>0.20230000000000001</v>
      </c>
      <c r="J9824">
        <v>0.122</v>
      </c>
      <c r="K9824">
        <v>0.70499999999999996</v>
      </c>
      <c r="L9824">
        <v>0.17299999999999999</v>
      </c>
    </row>
    <row r="9825" spans="1:12" x14ac:dyDescent="0.35">
      <c r="A9825" t="s">
        <v>14</v>
      </c>
      <c r="B9825" t="s">
        <v>19404</v>
      </c>
      <c r="C9825" t="s">
        <v>19405</v>
      </c>
      <c r="D9825">
        <v>5</v>
      </c>
      <c r="E9825">
        <v>24</v>
      </c>
      <c r="F9825" t="s">
        <v>17</v>
      </c>
      <c r="G9825" t="str">
        <f>VLOOKUP(F9825, Themes!$A$1:$C$51, 2, FALSE )</f>
        <v>Doors &amp; Elevators</v>
      </c>
      <c r="H9825" t="str">
        <f>VLOOKUP(F9825, Themes!$A$1:$C$51, 3, FALSE )</f>
        <v>Dunder Mifflin Operations &amp; Activities</v>
      </c>
      <c r="I9825">
        <v>-0.1027</v>
      </c>
      <c r="J9825">
        <v>9.2999999999999999E-2</v>
      </c>
      <c r="K9825">
        <v>0.83799999999999997</v>
      </c>
      <c r="L9825">
        <v>6.9000000000000006E-2</v>
      </c>
    </row>
    <row r="9826" spans="1:12" x14ac:dyDescent="0.35">
      <c r="A9826" t="s">
        <v>14</v>
      </c>
      <c r="B9826" t="s">
        <v>19406</v>
      </c>
      <c r="C9826" t="s">
        <v>19407</v>
      </c>
      <c r="D9826">
        <v>5</v>
      </c>
      <c r="E9826">
        <v>24</v>
      </c>
      <c r="F9826" t="s">
        <v>238</v>
      </c>
      <c r="G9826" t="str">
        <f>VLOOKUP(F9826, Themes!$A$1:$C$51, 2, FALSE )</f>
        <v>Communication &amp; Problem Solving</v>
      </c>
      <c r="H9826" t="str">
        <f>VLOOKUP(F9826, Themes!$A$1:$C$51, 3, FALSE )</f>
        <v>Dunder Mifflin Politics</v>
      </c>
      <c r="I9826">
        <v>0.79059999999999997</v>
      </c>
      <c r="J9826">
        <v>0</v>
      </c>
      <c r="K9826">
        <v>0.66700000000000004</v>
      </c>
      <c r="L9826">
        <v>0.33300000000000002</v>
      </c>
    </row>
    <row r="9827" spans="1:12" x14ac:dyDescent="0.35">
      <c r="A9827" t="s">
        <v>10</v>
      </c>
      <c r="B9827" t="s">
        <v>19408</v>
      </c>
      <c r="C9827" t="s">
        <v>19409</v>
      </c>
      <c r="D9827">
        <v>5</v>
      </c>
      <c r="E9827">
        <v>24</v>
      </c>
      <c r="F9827" t="s">
        <v>276</v>
      </c>
      <c r="G9827" t="str">
        <f>VLOOKUP(F9827, Themes!$A$1:$C$51, 2, FALSE )</f>
        <v>Workplace Happenings</v>
      </c>
      <c r="H9827" t="str">
        <f>VLOOKUP(F9827, Themes!$A$1:$C$51, 3, FALSE )</f>
        <v>Dunder Mifflin Operations &amp; Activities</v>
      </c>
      <c r="I9827">
        <v>7.7200000000000005E-2</v>
      </c>
      <c r="J9827">
        <v>0</v>
      </c>
      <c r="K9827">
        <v>0.90200000000000002</v>
      </c>
      <c r="L9827">
        <v>9.8000000000000004E-2</v>
      </c>
    </row>
    <row r="9828" spans="1:12" x14ac:dyDescent="0.35">
      <c r="A9828" t="s">
        <v>14</v>
      </c>
      <c r="B9828" t="s">
        <v>19410</v>
      </c>
      <c r="C9828" t="s">
        <v>19411</v>
      </c>
      <c r="D9828">
        <v>5</v>
      </c>
      <c r="E9828">
        <v>24</v>
      </c>
      <c r="F9828" t="s">
        <v>97</v>
      </c>
      <c r="G9828" t="str">
        <f>VLOOKUP(F9828, Themes!$A$1:$C$51, 2, FALSE )</f>
        <v>Ryan's Activities</v>
      </c>
      <c r="H9828" t="str">
        <f>VLOOKUP(F9828, Themes!$A$1:$C$51, 3, FALSE )</f>
        <v>Character's Activities</v>
      </c>
      <c r="I9828">
        <v>0</v>
      </c>
      <c r="J9828">
        <v>0</v>
      </c>
      <c r="K9828">
        <v>1</v>
      </c>
      <c r="L9828">
        <v>0</v>
      </c>
    </row>
    <row r="9829" spans="1:12" x14ac:dyDescent="0.35">
      <c r="A9829" t="s">
        <v>14</v>
      </c>
      <c r="B9829" t="s">
        <v>19412</v>
      </c>
      <c r="C9829" t="s">
        <v>19413</v>
      </c>
      <c r="D9829">
        <v>5</v>
      </c>
      <c r="E9829">
        <v>24</v>
      </c>
      <c r="F9829" t="s">
        <v>226</v>
      </c>
      <c r="G9829" t="str">
        <f>VLOOKUP(F9829, Themes!$A$1:$C$51, 2, FALSE )</f>
        <v>Focusing at Work</v>
      </c>
      <c r="H9829" t="str">
        <f>VLOOKUP(F9829, Themes!$A$1:$C$51, 3, FALSE )</f>
        <v>Dunder Mifflin Operations &amp; Activities</v>
      </c>
      <c r="I9829">
        <v>0</v>
      </c>
      <c r="J9829">
        <v>0</v>
      </c>
      <c r="K9829">
        <v>1</v>
      </c>
      <c r="L9829">
        <v>0</v>
      </c>
    </row>
    <row r="9830" spans="1:12" x14ac:dyDescent="0.35">
      <c r="A9830" t="s">
        <v>10</v>
      </c>
      <c r="B9830" t="s">
        <v>19414</v>
      </c>
      <c r="C9830" t="s">
        <v>19415</v>
      </c>
      <c r="D9830">
        <v>5</v>
      </c>
      <c r="E9830">
        <v>24</v>
      </c>
      <c r="F9830" t="s">
        <v>73</v>
      </c>
      <c r="G9830" t="str">
        <f>VLOOKUP(F9830, Themes!$A$1:$C$51, 2, FALSE )</f>
        <v>Meetings</v>
      </c>
      <c r="H9830" t="str">
        <f>VLOOKUP(F9830, Themes!$A$1:$C$51, 3, FALSE )</f>
        <v>Dunder Mifflin Operations &amp; Activities</v>
      </c>
      <c r="I9830">
        <v>0.20230000000000001</v>
      </c>
      <c r="J9830">
        <v>0.05</v>
      </c>
      <c r="K9830">
        <v>0.877</v>
      </c>
      <c r="L9830">
        <v>7.2999999999999995E-2</v>
      </c>
    </row>
    <row r="9831" spans="1:12" x14ac:dyDescent="0.35">
      <c r="A9831" t="s">
        <v>10</v>
      </c>
      <c r="B9831" t="s">
        <v>19416</v>
      </c>
      <c r="C9831" t="s">
        <v>19417</v>
      </c>
      <c r="D9831">
        <v>5</v>
      </c>
      <c r="E9831">
        <v>24</v>
      </c>
      <c r="F9831" t="s">
        <v>23</v>
      </c>
      <c r="G9831" t="str">
        <f>VLOOKUP(F9831, Themes!$A$1:$C$51, 2, FALSE )</f>
        <v>Pam's Activities</v>
      </c>
      <c r="H9831" t="str">
        <f>VLOOKUP(F9831, Themes!$A$1:$C$51, 3, FALSE )</f>
        <v>Character's Activities</v>
      </c>
      <c r="I9831">
        <v>0</v>
      </c>
      <c r="J9831">
        <v>0</v>
      </c>
      <c r="K9831">
        <v>1</v>
      </c>
      <c r="L9831">
        <v>0</v>
      </c>
    </row>
    <row r="9832" spans="1:12" x14ac:dyDescent="0.35">
      <c r="A9832" t="s">
        <v>14</v>
      </c>
      <c r="B9832" t="s">
        <v>19418</v>
      </c>
      <c r="C9832" t="s">
        <v>19419</v>
      </c>
      <c r="D9832">
        <v>5</v>
      </c>
      <c r="E9832">
        <v>24</v>
      </c>
      <c r="F9832" t="s">
        <v>247</v>
      </c>
      <c r="G9832" t="str">
        <f>VLOOKUP(F9832, Themes!$A$1:$C$51, 2, FALSE )</f>
        <v>Closing deals</v>
      </c>
      <c r="H9832" t="str">
        <f>VLOOKUP(F9832, Themes!$A$1:$C$51, 3, FALSE )</f>
        <v>Dunder Mifflin Operations &amp; Activities</v>
      </c>
      <c r="I9832">
        <v>0.49270000000000003</v>
      </c>
      <c r="J9832">
        <v>0</v>
      </c>
      <c r="K9832">
        <v>0.68700000000000006</v>
      </c>
      <c r="L9832">
        <v>0.313</v>
      </c>
    </row>
    <row r="9833" spans="1:12" x14ac:dyDescent="0.35">
      <c r="A9833" t="s">
        <v>10</v>
      </c>
      <c r="B9833" t="s">
        <v>19420</v>
      </c>
      <c r="C9833" t="s">
        <v>19421</v>
      </c>
      <c r="D9833">
        <v>5</v>
      </c>
      <c r="E9833">
        <v>24</v>
      </c>
      <c r="F9833" t="s">
        <v>13</v>
      </c>
      <c r="G9833" t="str">
        <f>VLOOKUP(F9833, Themes!$A$1:$C$51, 2, FALSE )</f>
        <v>Jim &amp; Pam Relationship</v>
      </c>
      <c r="H9833" t="str">
        <f>VLOOKUP(F9833, Themes!$A$1:$C$51, 3, FALSE )</f>
        <v>Love, Sex, &amp; Relationships</v>
      </c>
      <c r="I9833">
        <v>-0.5423</v>
      </c>
      <c r="J9833">
        <v>0.17100000000000001</v>
      </c>
      <c r="K9833">
        <v>0.82899999999999996</v>
      </c>
      <c r="L9833">
        <v>0</v>
      </c>
    </row>
    <row r="9834" spans="1:12" x14ac:dyDescent="0.35">
      <c r="A9834" t="s">
        <v>10</v>
      </c>
      <c r="B9834" t="s">
        <v>19422</v>
      </c>
      <c r="C9834" t="s">
        <v>19423</v>
      </c>
      <c r="D9834">
        <v>5</v>
      </c>
      <c r="E9834">
        <v>24</v>
      </c>
      <c r="F9834" t="s">
        <v>97</v>
      </c>
      <c r="G9834" t="str">
        <f>VLOOKUP(F9834, Themes!$A$1:$C$51, 2, FALSE )</f>
        <v>Ryan's Activities</v>
      </c>
      <c r="H9834" t="str">
        <f>VLOOKUP(F9834, Themes!$A$1:$C$51, 3, FALSE )</f>
        <v>Character's Activities</v>
      </c>
      <c r="I9834">
        <v>-0.1027</v>
      </c>
      <c r="J9834">
        <v>0.108</v>
      </c>
      <c r="K9834">
        <v>0.80200000000000005</v>
      </c>
      <c r="L9834">
        <v>0.09</v>
      </c>
    </row>
    <row r="9835" spans="1:12" x14ac:dyDescent="0.35">
      <c r="A9835" t="s">
        <v>14</v>
      </c>
      <c r="B9835" t="s">
        <v>19424</v>
      </c>
      <c r="C9835" t="s">
        <v>19425</v>
      </c>
      <c r="D9835">
        <v>5</v>
      </c>
      <c r="E9835">
        <v>24</v>
      </c>
      <c r="F9835" t="s">
        <v>61</v>
      </c>
      <c r="G9835" t="str">
        <f>VLOOKUP(F9835, Themes!$A$1:$C$51, 2, FALSE )</f>
        <v>Dundies and Watching videos</v>
      </c>
      <c r="H9835" t="str">
        <f>VLOOKUP(F9835, Themes!$A$1:$C$51, 3, FALSE )</f>
        <v>Socialization at Dunder Mifflin</v>
      </c>
      <c r="I9835">
        <v>-4.4600000000000001E-2</v>
      </c>
      <c r="J9835">
        <v>8.5999999999999993E-2</v>
      </c>
      <c r="K9835">
        <v>0.83599999999999997</v>
      </c>
      <c r="L9835">
        <v>7.8E-2</v>
      </c>
    </row>
    <row r="9836" spans="1:12" x14ac:dyDescent="0.35">
      <c r="A9836" t="s">
        <v>10</v>
      </c>
      <c r="B9836" t="s">
        <v>19426</v>
      </c>
      <c r="C9836" t="s">
        <v>19427</v>
      </c>
      <c r="D9836">
        <v>5</v>
      </c>
      <c r="E9836">
        <v>24</v>
      </c>
      <c r="F9836" t="s">
        <v>73</v>
      </c>
      <c r="G9836" t="str">
        <f>VLOOKUP(F9836, Themes!$A$1:$C$51, 2, FALSE )</f>
        <v>Meetings</v>
      </c>
      <c r="H9836" t="str">
        <f>VLOOKUP(F9836, Themes!$A$1:$C$51, 3, FALSE )</f>
        <v>Dunder Mifflin Operations &amp; Activities</v>
      </c>
      <c r="I9836">
        <v>0.68920000000000003</v>
      </c>
      <c r="J9836">
        <v>0</v>
      </c>
      <c r="K9836">
        <v>0.83599999999999997</v>
      </c>
      <c r="L9836">
        <v>0.16400000000000001</v>
      </c>
    </row>
    <row r="9837" spans="1:12" x14ac:dyDescent="0.35">
      <c r="A9837" t="s">
        <v>10</v>
      </c>
      <c r="B9837" t="s">
        <v>19428</v>
      </c>
      <c r="C9837" t="s">
        <v>19429</v>
      </c>
      <c r="D9837">
        <v>5</v>
      </c>
      <c r="E9837">
        <v>24</v>
      </c>
      <c r="F9837" t="s">
        <v>100</v>
      </c>
      <c r="G9837" t="str">
        <f>VLOOKUP(F9837, Themes!$A$1:$C$51, 2, FALSE )</f>
        <v>Andy's Activities</v>
      </c>
      <c r="H9837" t="str">
        <f>VLOOKUP(F9837, Themes!$A$1:$C$51, 3, FALSE )</f>
        <v>Character's Activities</v>
      </c>
      <c r="I9837">
        <v>-0.82020000000000004</v>
      </c>
      <c r="J9837">
        <v>0.188</v>
      </c>
      <c r="K9837">
        <v>0.76600000000000001</v>
      </c>
      <c r="L9837">
        <v>4.7E-2</v>
      </c>
    </row>
    <row r="9838" spans="1:12" x14ac:dyDescent="0.35">
      <c r="A9838" t="s">
        <v>41</v>
      </c>
      <c r="B9838" t="s">
        <v>19430</v>
      </c>
      <c r="C9838" t="s">
        <v>19431</v>
      </c>
      <c r="D9838">
        <v>5</v>
      </c>
      <c r="E9838">
        <v>24</v>
      </c>
      <c r="F9838" t="s">
        <v>26</v>
      </c>
      <c r="G9838" t="str">
        <f>VLOOKUP(F9838, Themes!$A$1:$C$51, 2, FALSE )</f>
        <v>Employee Status</v>
      </c>
      <c r="H9838" t="str">
        <f>VLOOKUP(F9838, Themes!$A$1:$C$51, 3, FALSE )</f>
        <v>Dunder Mifflin Politics</v>
      </c>
      <c r="I9838">
        <v>-0.71840000000000004</v>
      </c>
      <c r="J9838">
        <v>0.23400000000000001</v>
      </c>
      <c r="K9838">
        <v>0.71</v>
      </c>
      <c r="L9838">
        <v>5.6000000000000001E-2</v>
      </c>
    </row>
    <row r="9839" spans="1:12" x14ac:dyDescent="0.35">
      <c r="A9839" t="s">
        <v>10</v>
      </c>
      <c r="B9839" t="s">
        <v>19432</v>
      </c>
      <c r="C9839" t="s">
        <v>19433</v>
      </c>
      <c r="D9839">
        <v>5</v>
      </c>
      <c r="E9839">
        <v>24</v>
      </c>
      <c r="F9839" t="s">
        <v>70</v>
      </c>
      <c r="G9839" t="str">
        <f>VLOOKUP(F9839, Themes!$A$1:$C$51, 2, FALSE )</f>
        <v>Recreation</v>
      </c>
      <c r="H9839" t="str">
        <f>VLOOKUP(F9839, Themes!$A$1:$C$51, 3, FALSE )</f>
        <v>Socialization at Dunder Mifflin</v>
      </c>
      <c r="I9839">
        <v>0.31690000000000002</v>
      </c>
      <c r="J9839">
        <v>0.06</v>
      </c>
      <c r="K9839">
        <v>0.79800000000000004</v>
      </c>
      <c r="L9839">
        <v>0.14199999999999999</v>
      </c>
    </row>
    <row r="9840" spans="1:12" x14ac:dyDescent="0.35">
      <c r="A9840" t="s">
        <v>10</v>
      </c>
      <c r="B9840" t="s">
        <v>19434</v>
      </c>
      <c r="C9840" t="s">
        <v>19435</v>
      </c>
      <c r="D9840">
        <v>5</v>
      </c>
      <c r="E9840">
        <v>24</v>
      </c>
      <c r="F9840" t="s">
        <v>97</v>
      </c>
      <c r="G9840" t="str">
        <f>VLOOKUP(F9840, Themes!$A$1:$C$51, 2, FALSE )</f>
        <v>Ryan's Activities</v>
      </c>
      <c r="H9840" t="str">
        <f>VLOOKUP(F9840, Themes!$A$1:$C$51, 3, FALSE )</f>
        <v>Character's Activities</v>
      </c>
      <c r="I9840">
        <v>0</v>
      </c>
      <c r="J9840">
        <v>0</v>
      </c>
      <c r="K9840">
        <v>1</v>
      </c>
      <c r="L9840">
        <v>0</v>
      </c>
    </row>
    <row r="9841" spans="1:12" x14ac:dyDescent="0.35">
      <c r="A9841" t="s">
        <v>58</v>
      </c>
      <c r="B9841" t="s">
        <v>19436</v>
      </c>
      <c r="C9841" t="s">
        <v>19437</v>
      </c>
      <c r="D9841">
        <v>5</v>
      </c>
      <c r="E9841">
        <v>24</v>
      </c>
      <c r="F9841" t="s">
        <v>265</v>
      </c>
      <c r="G9841" t="str">
        <f>VLOOKUP(F9841, Themes!$A$1:$C$51, 2, FALSE )</f>
        <v>Michael's Behaviours</v>
      </c>
      <c r="H9841" t="str">
        <f>VLOOKUP(F9841, Themes!$A$1:$C$51, 3, FALSE )</f>
        <v>Character's Activities</v>
      </c>
      <c r="I9841">
        <v>0.91759999999999997</v>
      </c>
      <c r="J9841">
        <v>0</v>
      </c>
      <c r="K9841">
        <v>0.60099999999999998</v>
      </c>
      <c r="L9841">
        <v>0.39900000000000002</v>
      </c>
    </row>
    <row r="9842" spans="1:12" x14ac:dyDescent="0.35">
      <c r="A9842" t="s">
        <v>10</v>
      </c>
      <c r="B9842" t="s">
        <v>19438</v>
      </c>
      <c r="C9842" t="s">
        <v>19439</v>
      </c>
      <c r="D9842">
        <v>5</v>
      </c>
      <c r="E9842">
        <v>24</v>
      </c>
      <c r="F9842" t="s">
        <v>44</v>
      </c>
      <c r="G9842" t="str">
        <f>VLOOKUP(F9842, Themes!$A$1:$C$51, 2, FALSE )</f>
        <v>Showing Appreciation for Others</v>
      </c>
      <c r="H9842" t="str">
        <f>VLOOKUP(F9842, Themes!$A$1:$C$51, 3, FALSE )</f>
        <v>Character Relationships with Each Other</v>
      </c>
      <c r="I9842">
        <v>0.85189999999999999</v>
      </c>
      <c r="J9842">
        <v>0</v>
      </c>
      <c r="K9842">
        <v>0.56999999999999995</v>
      </c>
      <c r="L9842">
        <v>0.43</v>
      </c>
    </row>
    <row r="9843" spans="1:12" x14ac:dyDescent="0.35">
      <c r="A9843" t="s">
        <v>58</v>
      </c>
      <c r="B9843" t="s">
        <v>19440</v>
      </c>
      <c r="C9843" t="s">
        <v>19441</v>
      </c>
      <c r="D9843">
        <v>5</v>
      </c>
      <c r="E9843">
        <v>24</v>
      </c>
      <c r="F9843" t="s">
        <v>265</v>
      </c>
      <c r="G9843" t="str">
        <f>VLOOKUP(F9843, Themes!$A$1:$C$51, 2, FALSE )</f>
        <v>Michael's Behaviours</v>
      </c>
      <c r="H9843" t="str">
        <f>VLOOKUP(F9843, Themes!$A$1:$C$51, 3, FALSE )</f>
        <v>Character's Activities</v>
      </c>
      <c r="I9843">
        <v>0.61240000000000006</v>
      </c>
      <c r="J9843">
        <v>0</v>
      </c>
      <c r="K9843">
        <v>0.44400000000000001</v>
      </c>
      <c r="L9843">
        <v>0.55600000000000005</v>
      </c>
    </row>
    <row r="9844" spans="1:12" x14ac:dyDescent="0.35">
      <c r="A9844" t="s">
        <v>10</v>
      </c>
      <c r="B9844" t="s">
        <v>19442</v>
      </c>
      <c r="C9844" t="s">
        <v>19443</v>
      </c>
      <c r="D9844">
        <v>5</v>
      </c>
      <c r="E9844">
        <v>24</v>
      </c>
      <c r="F9844" t="s">
        <v>37</v>
      </c>
      <c r="G9844" t="str">
        <f>VLOOKUP(F9844, Themes!$A$1:$C$51, 2, FALSE )</f>
        <v>Sexual Behaviours &amp; Weddings</v>
      </c>
      <c r="H9844" t="str">
        <f>VLOOKUP(F9844, Themes!$A$1:$C$51, 3, FALSE )</f>
        <v>Love, Sex, &amp; Relationships</v>
      </c>
      <c r="I9844">
        <v>0</v>
      </c>
      <c r="J9844">
        <v>0</v>
      </c>
      <c r="K9844">
        <v>1</v>
      </c>
      <c r="L9844">
        <v>0</v>
      </c>
    </row>
    <row r="9845" spans="1:12" x14ac:dyDescent="0.35">
      <c r="A9845" t="s">
        <v>58</v>
      </c>
      <c r="B9845" t="s">
        <v>19444</v>
      </c>
      <c r="C9845" t="s">
        <v>19445</v>
      </c>
      <c r="D9845">
        <v>5</v>
      </c>
      <c r="E9845">
        <v>24</v>
      </c>
      <c r="F9845" t="s">
        <v>143</v>
      </c>
      <c r="G9845" t="str">
        <f>VLOOKUP(F9845, Themes!$A$1:$C$51, 2, FALSE )</f>
        <v>Meridith &amp; Creed Activities</v>
      </c>
      <c r="H9845" t="str">
        <f>VLOOKUP(F9845, Themes!$A$1:$C$51, 3, FALSE )</f>
        <v>Character's Activities</v>
      </c>
      <c r="I9845">
        <v>0.49390000000000001</v>
      </c>
      <c r="J9845">
        <v>0</v>
      </c>
      <c r="K9845">
        <v>0.71399999999999997</v>
      </c>
      <c r="L9845">
        <v>0.28599999999999998</v>
      </c>
    </row>
    <row r="9846" spans="1:12" x14ac:dyDescent="0.35">
      <c r="A9846" t="s">
        <v>58</v>
      </c>
      <c r="B9846" t="s">
        <v>19446</v>
      </c>
      <c r="C9846" t="s">
        <v>19447</v>
      </c>
      <c r="D9846">
        <v>5</v>
      </c>
      <c r="E9846">
        <v>24</v>
      </c>
      <c r="F9846" t="s">
        <v>23</v>
      </c>
      <c r="G9846" t="str">
        <f>VLOOKUP(F9846, Themes!$A$1:$C$51, 2, FALSE )</f>
        <v>Pam's Activities</v>
      </c>
      <c r="H9846" t="str">
        <f>VLOOKUP(F9846, Themes!$A$1:$C$51, 3, FALSE )</f>
        <v>Character's Activities</v>
      </c>
      <c r="I9846">
        <v>0.29599999999999999</v>
      </c>
      <c r="J9846">
        <v>0</v>
      </c>
      <c r="K9846">
        <v>0.69399999999999995</v>
      </c>
      <c r="L9846">
        <v>0.30599999999999999</v>
      </c>
    </row>
    <row r="9847" spans="1:12" x14ac:dyDescent="0.35">
      <c r="A9847" t="s">
        <v>10</v>
      </c>
      <c r="B9847" t="s">
        <v>19448</v>
      </c>
      <c r="C9847" t="s">
        <v>584</v>
      </c>
      <c r="D9847">
        <v>5</v>
      </c>
      <c r="E9847">
        <v>24</v>
      </c>
      <c r="F9847" t="s">
        <v>325</v>
      </c>
      <c r="G9847" t="str">
        <f>VLOOKUP(F9847, Themes!$A$1:$C$51, 2, FALSE )</f>
        <v>Gender Roles</v>
      </c>
      <c r="H9847" t="str">
        <f>VLOOKUP(F9847, Themes!$A$1:$C$51, 3, FALSE )</f>
        <v>Social Issues &amp; Miscellaneous</v>
      </c>
      <c r="I9847">
        <v>0.74960000000000004</v>
      </c>
      <c r="J9847">
        <v>0</v>
      </c>
      <c r="K9847">
        <v>0.55600000000000005</v>
      </c>
      <c r="L9847">
        <v>0.44400000000000001</v>
      </c>
    </row>
    <row r="9848" spans="1:12" x14ac:dyDescent="0.35">
      <c r="A9848" t="s">
        <v>10</v>
      </c>
      <c r="B9848" t="s">
        <v>19449</v>
      </c>
      <c r="C9848" t="s">
        <v>19450</v>
      </c>
      <c r="D9848">
        <v>5</v>
      </c>
      <c r="E9848">
        <v>24</v>
      </c>
      <c r="F9848" t="s">
        <v>109</v>
      </c>
      <c r="G9848" t="str">
        <f>VLOOKUP(F9848, Themes!$A$1:$C$51, 2, FALSE )</f>
        <v>Job Perks</v>
      </c>
      <c r="H9848" t="str">
        <f>VLOOKUP(F9848, Themes!$A$1:$C$51, 3, FALSE )</f>
        <v>Dunder Mifflin Operations &amp; Activities</v>
      </c>
      <c r="I9848">
        <v>-0.45850000000000002</v>
      </c>
      <c r="J9848">
        <v>8.1000000000000003E-2</v>
      </c>
      <c r="K9848">
        <v>0.91900000000000004</v>
      </c>
      <c r="L9848">
        <v>0</v>
      </c>
    </row>
    <row r="9849" spans="1:12" x14ac:dyDescent="0.35">
      <c r="A9849" t="s">
        <v>58</v>
      </c>
      <c r="B9849" t="s">
        <v>19451</v>
      </c>
      <c r="C9849" t="s">
        <v>19452</v>
      </c>
      <c r="D9849">
        <v>5</v>
      </c>
      <c r="E9849">
        <v>24</v>
      </c>
      <c r="F9849" t="s">
        <v>129</v>
      </c>
      <c r="G9849" t="str">
        <f>VLOOKUP(F9849, Themes!$A$1:$C$51, 2, FALSE )</f>
        <v>Water Cooler Talk</v>
      </c>
      <c r="H9849" t="str">
        <f>VLOOKUP(F9849, Themes!$A$1:$C$51, 3, FALSE )</f>
        <v>Social Issues &amp; Miscellaneous</v>
      </c>
      <c r="I9849">
        <v>-0.51060000000000005</v>
      </c>
      <c r="J9849">
        <v>0.433</v>
      </c>
      <c r="K9849">
        <v>0.39400000000000002</v>
      </c>
      <c r="L9849">
        <v>0.17299999999999999</v>
      </c>
    </row>
    <row r="9850" spans="1:12" x14ac:dyDescent="0.35">
      <c r="A9850" t="s">
        <v>10</v>
      </c>
      <c r="B9850" t="s">
        <v>19453</v>
      </c>
      <c r="C9850" t="s">
        <v>19454</v>
      </c>
      <c r="D9850">
        <v>5</v>
      </c>
      <c r="E9850">
        <v>24</v>
      </c>
      <c r="F9850" t="s">
        <v>40</v>
      </c>
      <c r="G9850" t="str">
        <f>VLOOKUP(F9850, Themes!$A$1:$C$51, 2, FALSE )</f>
        <v>Items in Dunder Mifflin</v>
      </c>
      <c r="H9850" t="str">
        <f>VLOOKUP(F9850, Themes!$A$1:$C$51, 3, FALSE )</f>
        <v>Dunder Mifflin Operations &amp; Activities</v>
      </c>
      <c r="I9850">
        <v>0.73440000000000005</v>
      </c>
      <c r="J9850">
        <v>0</v>
      </c>
      <c r="K9850">
        <v>0.72099999999999997</v>
      </c>
      <c r="L9850">
        <v>0.27900000000000003</v>
      </c>
    </row>
    <row r="9851" spans="1:12" x14ac:dyDescent="0.35">
      <c r="A9851" t="s">
        <v>58</v>
      </c>
      <c r="B9851" t="s">
        <v>19455</v>
      </c>
      <c r="C9851" t="s">
        <v>19456</v>
      </c>
      <c r="D9851">
        <v>5</v>
      </c>
      <c r="E9851">
        <v>24</v>
      </c>
      <c r="F9851" t="s">
        <v>17</v>
      </c>
      <c r="G9851" t="str">
        <f>VLOOKUP(F9851, Themes!$A$1:$C$51, 2, FALSE )</f>
        <v>Doors &amp; Elevators</v>
      </c>
      <c r="H9851" t="str">
        <f>VLOOKUP(F9851, Themes!$A$1:$C$51, 3, FALSE )</f>
        <v>Dunder Mifflin Operations &amp; Activities</v>
      </c>
      <c r="I9851">
        <v>0</v>
      </c>
      <c r="J9851">
        <v>0</v>
      </c>
      <c r="K9851">
        <v>1</v>
      </c>
      <c r="L9851">
        <v>0</v>
      </c>
    </row>
    <row r="9852" spans="1:12" x14ac:dyDescent="0.35">
      <c r="A9852" t="s">
        <v>10</v>
      </c>
      <c r="B9852" t="s">
        <v>19457</v>
      </c>
      <c r="C9852" t="s">
        <v>19458</v>
      </c>
      <c r="D9852">
        <v>5</v>
      </c>
      <c r="E9852">
        <v>24</v>
      </c>
      <c r="F9852" t="s">
        <v>85</v>
      </c>
      <c r="G9852" t="str">
        <f>VLOOKUP(F9852, Themes!$A$1:$C$51, 2, FALSE )</f>
        <v>Leaving the Office</v>
      </c>
      <c r="H9852" t="str">
        <f>VLOOKUP(F9852, Themes!$A$1:$C$51, 3, FALSE )</f>
        <v>Transportation &amp; Life Outside Dunder Mifflin</v>
      </c>
      <c r="I9852">
        <v>0.68120000000000003</v>
      </c>
      <c r="J9852">
        <v>9.6000000000000002E-2</v>
      </c>
      <c r="K9852">
        <v>0.71399999999999997</v>
      </c>
      <c r="L9852">
        <v>0.19</v>
      </c>
    </row>
    <row r="9853" spans="1:12" x14ac:dyDescent="0.35">
      <c r="A9853" t="s">
        <v>10</v>
      </c>
      <c r="B9853" t="s">
        <v>19459</v>
      </c>
      <c r="C9853" t="s">
        <v>19460</v>
      </c>
      <c r="D9853">
        <v>5</v>
      </c>
      <c r="E9853">
        <v>24</v>
      </c>
      <c r="F9853" t="s">
        <v>143</v>
      </c>
      <c r="G9853" t="str">
        <f>VLOOKUP(F9853, Themes!$A$1:$C$51, 2, FALSE )</f>
        <v>Meridith &amp; Creed Activities</v>
      </c>
      <c r="H9853" t="str">
        <f>VLOOKUP(F9853, Themes!$A$1:$C$51, 3, FALSE )</f>
        <v>Character's Activities</v>
      </c>
      <c r="I9853">
        <v>0.49390000000000001</v>
      </c>
      <c r="J9853">
        <v>0</v>
      </c>
      <c r="K9853">
        <v>0.68600000000000005</v>
      </c>
      <c r="L9853">
        <v>0.314</v>
      </c>
    </row>
    <row r="9854" spans="1:12" x14ac:dyDescent="0.35">
      <c r="A9854" t="s">
        <v>10</v>
      </c>
      <c r="B9854" t="s">
        <v>19461</v>
      </c>
      <c r="C9854" t="s">
        <v>19462</v>
      </c>
      <c r="D9854">
        <v>5</v>
      </c>
      <c r="E9854">
        <v>24</v>
      </c>
      <c r="F9854" t="s">
        <v>150</v>
      </c>
      <c r="G9854" t="str">
        <f>VLOOKUP(F9854, Themes!$A$1:$C$51, 2, FALSE )</f>
        <v>Parenting Issues</v>
      </c>
      <c r="H9854" t="str">
        <f>VLOOKUP(F9854, Themes!$A$1:$C$51, 3, FALSE )</f>
        <v>Family</v>
      </c>
      <c r="I9854">
        <v>0.51449999999999996</v>
      </c>
      <c r="J9854">
        <v>0</v>
      </c>
      <c r="K9854">
        <v>0.61799999999999999</v>
      </c>
      <c r="L9854">
        <v>0.38200000000000001</v>
      </c>
    </row>
    <row r="9855" spans="1:12" x14ac:dyDescent="0.35">
      <c r="A9855" t="s">
        <v>41</v>
      </c>
      <c r="B9855" t="s">
        <v>19463</v>
      </c>
      <c r="C9855" t="s">
        <v>19464</v>
      </c>
      <c r="D9855">
        <v>5</v>
      </c>
      <c r="E9855">
        <v>25</v>
      </c>
      <c r="F9855" t="s">
        <v>143</v>
      </c>
      <c r="G9855" t="str">
        <f>VLOOKUP(F9855, Themes!$A$1:$C$51, 2, FALSE )</f>
        <v>Meridith &amp; Creed Activities</v>
      </c>
      <c r="H9855" t="str">
        <f>VLOOKUP(F9855, Themes!$A$1:$C$51, 3, FALSE )</f>
        <v>Character's Activities</v>
      </c>
      <c r="I9855">
        <v>0.54110000000000003</v>
      </c>
      <c r="J9855">
        <v>0</v>
      </c>
      <c r="K9855">
        <v>0.53400000000000003</v>
      </c>
      <c r="L9855">
        <v>0.46600000000000003</v>
      </c>
    </row>
    <row r="9856" spans="1:12" x14ac:dyDescent="0.35">
      <c r="A9856" t="s">
        <v>58</v>
      </c>
      <c r="B9856" t="s">
        <v>19465</v>
      </c>
      <c r="C9856" t="s">
        <v>19466</v>
      </c>
      <c r="D9856">
        <v>5</v>
      </c>
      <c r="E9856">
        <v>25</v>
      </c>
      <c r="F9856" t="s">
        <v>82</v>
      </c>
      <c r="G9856" t="str">
        <f>VLOOKUP(F9856, Themes!$A$1:$C$51, 2, FALSE )</f>
        <v>Dwight's Behaviours</v>
      </c>
      <c r="H9856" t="str">
        <f>VLOOKUP(F9856, Themes!$A$1:$C$51, 3, FALSE )</f>
        <v>Character's Activities</v>
      </c>
      <c r="I9856">
        <v>0.30449999999999999</v>
      </c>
      <c r="J9856">
        <v>0.214</v>
      </c>
      <c r="K9856">
        <v>0.437</v>
      </c>
      <c r="L9856">
        <v>0.34899999999999998</v>
      </c>
    </row>
    <row r="9857" spans="1:12" x14ac:dyDescent="0.35">
      <c r="A9857" t="s">
        <v>10</v>
      </c>
      <c r="B9857" t="s">
        <v>19467</v>
      </c>
      <c r="C9857" t="s">
        <v>19468</v>
      </c>
      <c r="D9857">
        <v>5</v>
      </c>
      <c r="E9857">
        <v>25</v>
      </c>
      <c r="F9857" t="s">
        <v>265</v>
      </c>
      <c r="G9857" t="str">
        <f>VLOOKUP(F9857, Themes!$A$1:$C$51, 2, FALSE )</f>
        <v>Michael's Behaviours</v>
      </c>
      <c r="H9857" t="str">
        <f>VLOOKUP(F9857, Themes!$A$1:$C$51, 3, FALSE )</f>
        <v>Character's Activities</v>
      </c>
      <c r="I9857">
        <v>0.64859999999999995</v>
      </c>
      <c r="J9857">
        <v>0</v>
      </c>
      <c r="K9857">
        <v>0.93700000000000006</v>
      </c>
      <c r="L9857">
        <v>6.3E-2</v>
      </c>
    </row>
    <row r="9858" spans="1:12" x14ac:dyDescent="0.35">
      <c r="A9858" t="s">
        <v>10</v>
      </c>
      <c r="B9858" t="s">
        <v>19469</v>
      </c>
      <c r="C9858" t="s">
        <v>19470</v>
      </c>
      <c r="D9858">
        <v>5</v>
      </c>
      <c r="E9858">
        <v>25</v>
      </c>
      <c r="F9858" t="s">
        <v>73</v>
      </c>
      <c r="G9858" t="str">
        <f>VLOOKUP(F9858, Themes!$A$1:$C$51, 2, FALSE )</f>
        <v>Meetings</v>
      </c>
      <c r="H9858" t="str">
        <f>VLOOKUP(F9858, Themes!$A$1:$C$51, 3, FALSE )</f>
        <v>Dunder Mifflin Operations &amp; Activities</v>
      </c>
      <c r="I9858">
        <v>-0.22470000000000001</v>
      </c>
      <c r="J9858">
        <v>0.13200000000000001</v>
      </c>
      <c r="K9858">
        <v>0.73399999999999999</v>
      </c>
      <c r="L9858">
        <v>0.13400000000000001</v>
      </c>
    </row>
    <row r="9859" spans="1:12" x14ac:dyDescent="0.35">
      <c r="A9859" t="s">
        <v>58</v>
      </c>
      <c r="B9859" t="s">
        <v>19471</v>
      </c>
      <c r="C9859" t="s">
        <v>19472</v>
      </c>
      <c r="D9859">
        <v>5</v>
      </c>
      <c r="E9859">
        <v>25</v>
      </c>
      <c r="F9859" t="s">
        <v>177</v>
      </c>
      <c r="G9859" t="str">
        <f>VLOOKUP(F9859, Themes!$A$1:$C$51, 2, FALSE )</f>
        <v>Writing, Drawings, Pictures, etc</v>
      </c>
      <c r="H9859" t="str">
        <f>VLOOKUP(F9859, Themes!$A$1:$C$51, 3, FALSE )</f>
        <v>Dunder Mifflin Operations &amp; Activities</v>
      </c>
      <c r="I9859">
        <v>-5.16E-2</v>
      </c>
      <c r="J9859">
        <v>4.8000000000000001E-2</v>
      </c>
      <c r="K9859">
        <v>0.95199999999999996</v>
      </c>
      <c r="L9859">
        <v>0</v>
      </c>
    </row>
    <row r="9860" spans="1:12" x14ac:dyDescent="0.35">
      <c r="A9860" t="s">
        <v>10</v>
      </c>
      <c r="B9860" t="s">
        <v>19473</v>
      </c>
      <c r="C9860" t="s">
        <v>19474</v>
      </c>
      <c r="D9860">
        <v>5</v>
      </c>
      <c r="E9860">
        <v>25</v>
      </c>
      <c r="F9860" t="s">
        <v>254</v>
      </c>
      <c r="G9860" t="str">
        <f>VLOOKUP(F9860, Themes!$A$1:$C$51, 2, FALSE )</f>
        <v>Parenting Issues</v>
      </c>
      <c r="H9860" t="str">
        <f>VLOOKUP(F9860, Themes!$A$1:$C$51, 3, FALSE )</f>
        <v>Family</v>
      </c>
      <c r="I9860">
        <v>0</v>
      </c>
      <c r="J9860">
        <v>0</v>
      </c>
      <c r="K9860">
        <v>1</v>
      </c>
      <c r="L9860">
        <v>0</v>
      </c>
    </row>
    <row r="9861" spans="1:12" x14ac:dyDescent="0.35">
      <c r="A9861" t="s">
        <v>10</v>
      </c>
      <c r="B9861" t="s">
        <v>19475</v>
      </c>
      <c r="C9861" t="s">
        <v>19476</v>
      </c>
      <c r="D9861">
        <v>5</v>
      </c>
      <c r="E9861">
        <v>25</v>
      </c>
      <c r="F9861" t="s">
        <v>265</v>
      </c>
      <c r="G9861" t="str">
        <f>VLOOKUP(F9861, Themes!$A$1:$C$51, 2, FALSE )</f>
        <v>Michael's Behaviours</v>
      </c>
      <c r="H9861" t="str">
        <f>VLOOKUP(F9861, Themes!$A$1:$C$51, 3, FALSE )</f>
        <v>Character's Activities</v>
      </c>
      <c r="I9861">
        <v>0.19020000000000001</v>
      </c>
      <c r="J9861">
        <v>7.9000000000000001E-2</v>
      </c>
      <c r="K9861">
        <v>0.84599999999999997</v>
      </c>
      <c r="L9861">
        <v>7.4999999999999997E-2</v>
      </c>
    </row>
    <row r="9862" spans="1:12" x14ac:dyDescent="0.35">
      <c r="A9862" t="s">
        <v>10</v>
      </c>
      <c r="B9862" t="s">
        <v>19477</v>
      </c>
      <c r="C9862" t="s">
        <v>19478</v>
      </c>
      <c r="D9862">
        <v>5</v>
      </c>
      <c r="E9862">
        <v>25</v>
      </c>
      <c r="F9862" t="s">
        <v>97</v>
      </c>
      <c r="G9862" t="str">
        <f>VLOOKUP(F9862, Themes!$A$1:$C$51, 2, FALSE )</f>
        <v>Ryan's Activities</v>
      </c>
      <c r="H9862" t="str">
        <f>VLOOKUP(F9862, Themes!$A$1:$C$51, 3, FALSE )</f>
        <v>Character's Activities</v>
      </c>
      <c r="I9862">
        <v>0</v>
      </c>
      <c r="J9862">
        <v>0</v>
      </c>
      <c r="K9862">
        <v>1</v>
      </c>
      <c r="L9862">
        <v>0</v>
      </c>
    </row>
    <row r="9863" spans="1:12" x14ac:dyDescent="0.35">
      <c r="A9863" t="s">
        <v>10</v>
      </c>
      <c r="B9863" t="s">
        <v>19479</v>
      </c>
      <c r="C9863" t="s">
        <v>19480</v>
      </c>
      <c r="D9863">
        <v>5</v>
      </c>
      <c r="E9863">
        <v>25</v>
      </c>
      <c r="F9863" t="s">
        <v>97</v>
      </c>
      <c r="G9863" t="str">
        <f>VLOOKUP(F9863, Themes!$A$1:$C$51, 2, FALSE )</f>
        <v>Ryan's Activities</v>
      </c>
      <c r="H9863" t="str">
        <f>VLOOKUP(F9863, Themes!$A$1:$C$51, 3, FALSE )</f>
        <v>Character's Activities</v>
      </c>
      <c r="I9863">
        <v>0</v>
      </c>
      <c r="J9863">
        <v>0</v>
      </c>
      <c r="K9863">
        <v>1</v>
      </c>
      <c r="L9863">
        <v>0</v>
      </c>
    </row>
    <row r="9864" spans="1:12" x14ac:dyDescent="0.35">
      <c r="A9864" t="s">
        <v>86</v>
      </c>
      <c r="B9864" t="s">
        <v>19481</v>
      </c>
      <c r="C9864" t="s">
        <v>19482</v>
      </c>
      <c r="D9864">
        <v>5</v>
      </c>
      <c r="E9864">
        <v>25</v>
      </c>
      <c r="F9864" t="s">
        <v>94</v>
      </c>
      <c r="G9864" t="str">
        <f>VLOOKUP(F9864, Themes!$A$1:$C$51, 2, FALSE )</f>
        <v>Self Care Behaviours</v>
      </c>
      <c r="H9864" t="str">
        <f>VLOOKUP(F9864, Themes!$A$1:$C$51, 3, FALSE )</f>
        <v>Health &amp; Wellbeing</v>
      </c>
      <c r="I9864">
        <v>7.7200000000000005E-2</v>
      </c>
      <c r="J9864">
        <v>0</v>
      </c>
      <c r="K9864">
        <v>0.90200000000000002</v>
      </c>
      <c r="L9864">
        <v>9.8000000000000004E-2</v>
      </c>
    </row>
    <row r="9865" spans="1:12" x14ac:dyDescent="0.35">
      <c r="A9865" t="s">
        <v>10</v>
      </c>
      <c r="B9865" t="s">
        <v>19483</v>
      </c>
      <c r="C9865" t="s">
        <v>19484</v>
      </c>
      <c r="D9865">
        <v>5</v>
      </c>
      <c r="E9865">
        <v>25</v>
      </c>
      <c r="F9865" t="s">
        <v>540</v>
      </c>
      <c r="G9865" t="str">
        <f>VLOOKUP(F9865, Themes!$A$1:$C$51, 2, FALSE )</f>
        <v>Romantic Feelings</v>
      </c>
      <c r="H9865" t="str">
        <f>VLOOKUP(F9865, Themes!$A$1:$C$51, 3, FALSE )</f>
        <v>Love, Sex, &amp; Relationships</v>
      </c>
      <c r="I9865">
        <v>0.33650000000000002</v>
      </c>
      <c r="J9865">
        <v>8.7999999999999995E-2</v>
      </c>
      <c r="K9865">
        <v>0.75</v>
      </c>
      <c r="L9865">
        <v>0.16200000000000001</v>
      </c>
    </row>
    <row r="9866" spans="1:12" x14ac:dyDescent="0.35">
      <c r="A9866" t="s">
        <v>58</v>
      </c>
      <c r="B9866" t="s">
        <v>19485</v>
      </c>
      <c r="C9866" t="s">
        <v>19486</v>
      </c>
      <c r="D9866">
        <v>5</v>
      </c>
      <c r="E9866">
        <v>25</v>
      </c>
      <c r="F9866" t="s">
        <v>150</v>
      </c>
      <c r="G9866" t="str">
        <f>VLOOKUP(F9866, Themes!$A$1:$C$51, 2, FALSE )</f>
        <v>Parenting Issues</v>
      </c>
      <c r="H9866" t="str">
        <f>VLOOKUP(F9866, Themes!$A$1:$C$51, 3, FALSE )</f>
        <v>Family</v>
      </c>
      <c r="I9866">
        <v>0</v>
      </c>
      <c r="J9866">
        <v>0</v>
      </c>
      <c r="K9866">
        <v>1</v>
      </c>
      <c r="L9866">
        <v>0</v>
      </c>
    </row>
    <row r="9867" spans="1:12" x14ac:dyDescent="0.35">
      <c r="A9867" t="s">
        <v>58</v>
      </c>
      <c r="B9867" t="s">
        <v>19487</v>
      </c>
      <c r="C9867" t="s">
        <v>19488</v>
      </c>
      <c r="D9867">
        <v>5</v>
      </c>
      <c r="E9867">
        <v>25</v>
      </c>
      <c r="F9867" t="s">
        <v>150</v>
      </c>
      <c r="G9867" t="str">
        <f>VLOOKUP(F9867, Themes!$A$1:$C$51, 2, FALSE )</f>
        <v>Parenting Issues</v>
      </c>
      <c r="H9867" t="str">
        <f>VLOOKUP(F9867, Themes!$A$1:$C$51, 3, FALSE )</f>
        <v>Family</v>
      </c>
      <c r="I9867">
        <v>0</v>
      </c>
      <c r="J9867">
        <v>0</v>
      </c>
      <c r="K9867">
        <v>1</v>
      </c>
      <c r="L9867">
        <v>0</v>
      </c>
    </row>
    <row r="9868" spans="1:12" x14ac:dyDescent="0.35">
      <c r="A9868" t="s">
        <v>10</v>
      </c>
      <c r="B9868" t="s">
        <v>19489</v>
      </c>
      <c r="C9868" t="s">
        <v>19490</v>
      </c>
      <c r="D9868">
        <v>5</v>
      </c>
      <c r="E9868">
        <v>25</v>
      </c>
      <c r="F9868" t="s">
        <v>325</v>
      </c>
      <c r="G9868" t="str">
        <f>VLOOKUP(F9868, Themes!$A$1:$C$51, 2, FALSE )</f>
        <v>Gender Roles</v>
      </c>
      <c r="H9868" t="str">
        <f>VLOOKUP(F9868, Themes!$A$1:$C$51, 3, FALSE )</f>
        <v>Social Issues &amp; Miscellaneous</v>
      </c>
      <c r="I9868">
        <v>0.77170000000000005</v>
      </c>
      <c r="J9868">
        <v>0</v>
      </c>
      <c r="K9868">
        <v>0.57299999999999995</v>
      </c>
      <c r="L9868">
        <v>0.42699999999999999</v>
      </c>
    </row>
    <row r="9869" spans="1:12" x14ac:dyDescent="0.35">
      <c r="A9869" t="s">
        <v>41</v>
      </c>
      <c r="B9869" t="s">
        <v>19491</v>
      </c>
      <c r="C9869" t="s">
        <v>19492</v>
      </c>
      <c r="D9869">
        <v>5</v>
      </c>
      <c r="E9869">
        <v>25</v>
      </c>
      <c r="F9869" t="s">
        <v>17</v>
      </c>
      <c r="G9869" t="str">
        <f>VLOOKUP(F9869, Themes!$A$1:$C$51, 2, FALSE )</f>
        <v>Doors &amp; Elevators</v>
      </c>
      <c r="H9869" t="str">
        <f>VLOOKUP(F9869, Themes!$A$1:$C$51, 3, FALSE )</f>
        <v>Dunder Mifflin Operations &amp; Activities</v>
      </c>
      <c r="I9869">
        <v>0</v>
      </c>
      <c r="J9869">
        <v>0</v>
      </c>
      <c r="K9869">
        <v>1</v>
      </c>
      <c r="L9869">
        <v>0</v>
      </c>
    </row>
    <row r="9870" spans="1:12" x14ac:dyDescent="0.35">
      <c r="A9870" t="s">
        <v>41</v>
      </c>
      <c r="B9870" t="s">
        <v>19493</v>
      </c>
      <c r="C9870" t="s">
        <v>19494</v>
      </c>
      <c r="D9870">
        <v>5</v>
      </c>
      <c r="E9870">
        <v>25</v>
      </c>
      <c r="F9870" t="s">
        <v>124</v>
      </c>
      <c r="G9870" t="str">
        <f>VLOOKUP(F9870, Themes!$A$1:$C$51, 2, FALSE )</f>
        <v>HR Complaints</v>
      </c>
      <c r="H9870" t="str">
        <f>VLOOKUP(F9870, Themes!$A$1:$C$51, 3, FALSE )</f>
        <v>Dunder Mifflin Politics</v>
      </c>
      <c r="I9870">
        <v>0.40189999999999998</v>
      </c>
      <c r="J9870">
        <v>0</v>
      </c>
      <c r="K9870">
        <v>0.69</v>
      </c>
      <c r="L9870">
        <v>0.31</v>
      </c>
    </row>
    <row r="9871" spans="1:12" x14ac:dyDescent="0.35">
      <c r="A9871" t="s">
        <v>41</v>
      </c>
      <c r="B9871" t="s">
        <v>19495</v>
      </c>
      <c r="C9871" t="s">
        <v>19496</v>
      </c>
      <c r="D9871">
        <v>5</v>
      </c>
      <c r="E9871">
        <v>25</v>
      </c>
      <c r="F9871" t="s">
        <v>150</v>
      </c>
      <c r="G9871" t="str">
        <f>VLOOKUP(F9871, Themes!$A$1:$C$51, 2, FALSE )</f>
        <v>Parenting Issues</v>
      </c>
      <c r="H9871" t="str">
        <f>VLOOKUP(F9871, Themes!$A$1:$C$51, 3, FALSE )</f>
        <v>Family</v>
      </c>
      <c r="I9871">
        <v>0.31819999999999998</v>
      </c>
      <c r="J9871">
        <v>6.3E-2</v>
      </c>
      <c r="K9871">
        <v>0.83599999999999997</v>
      </c>
      <c r="L9871">
        <v>0.10100000000000001</v>
      </c>
    </row>
    <row r="9872" spans="1:12" x14ac:dyDescent="0.35">
      <c r="A9872" t="s">
        <v>58</v>
      </c>
      <c r="B9872" t="s">
        <v>19497</v>
      </c>
      <c r="C9872" t="s">
        <v>19498</v>
      </c>
      <c r="D9872">
        <v>5</v>
      </c>
      <c r="E9872">
        <v>25</v>
      </c>
      <c r="F9872" t="s">
        <v>247</v>
      </c>
      <c r="G9872" t="str">
        <f>VLOOKUP(F9872, Themes!$A$1:$C$51, 2, FALSE )</f>
        <v>Closing deals</v>
      </c>
      <c r="H9872" t="str">
        <f>VLOOKUP(F9872, Themes!$A$1:$C$51, 3, FALSE )</f>
        <v>Dunder Mifflin Operations &amp; Activities</v>
      </c>
      <c r="I9872">
        <v>0</v>
      </c>
      <c r="J9872">
        <v>0</v>
      </c>
      <c r="K9872">
        <v>1</v>
      </c>
      <c r="L9872">
        <v>0</v>
      </c>
    </row>
    <row r="9873" spans="1:12" x14ac:dyDescent="0.35">
      <c r="A9873" t="s">
        <v>41</v>
      </c>
      <c r="B9873" t="s">
        <v>19499</v>
      </c>
      <c r="C9873" t="s">
        <v>19500</v>
      </c>
      <c r="D9873">
        <v>5</v>
      </c>
      <c r="E9873">
        <v>25</v>
      </c>
      <c r="F9873" t="s">
        <v>17</v>
      </c>
      <c r="G9873" t="str">
        <f>VLOOKUP(F9873, Themes!$A$1:$C$51, 2, FALSE )</f>
        <v>Doors &amp; Elevators</v>
      </c>
      <c r="H9873" t="str">
        <f>VLOOKUP(F9873, Themes!$A$1:$C$51, 3, FALSE )</f>
        <v>Dunder Mifflin Operations &amp; Activities</v>
      </c>
      <c r="I9873">
        <v>-0.44190000000000002</v>
      </c>
      <c r="J9873">
        <v>5.7000000000000002E-2</v>
      </c>
      <c r="K9873">
        <v>0.91700000000000004</v>
      </c>
      <c r="L9873">
        <v>2.5999999999999999E-2</v>
      </c>
    </row>
    <row r="9874" spans="1:12" x14ac:dyDescent="0.35">
      <c r="A9874" t="s">
        <v>14</v>
      </c>
      <c r="B9874" t="s">
        <v>19501</v>
      </c>
      <c r="C9874" t="s">
        <v>19502</v>
      </c>
      <c r="D9874">
        <v>5</v>
      </c>
      <c r="E9874">
        <v>25</v>
      </c>
      <c r="F9874" t="s">
        <v>129</v>
      </c>
      <c r="G9874" t="str">
        <f>VLOOKUP(F9874, Themes!$A$1:$C$51, 2, FALSE )</f>
        <v>Water Cooler Talk</v>
      </c>
      <c r="H9874" t="str">
        <f>VLOOKUP(F9874, Themes!$A$1:$C$51, 3, FALSE )</f>
        <v>Social Issues &amp; Miscellaneous</v>
      </c>
      <c r="I9874">
        <v>0</v>
      </c>
      <c r="J9874">
        <v>0</v>
      </c>
      <c r="K9874">
        <v>1</v>
      </c>
      <c r="L9874">
        <v>0</v>
      </c>
    </row>
    <row r="9875" spans="1:12" x14ac:dyDescent="0.35">
      <c r="A9875" t="s">
        <v>14</v>
      </c>
      <c r="B9875" t="s">
        <v>19503</v>
      </c>
      <c r="C9875" t="s">
        <v>19504</v>
      </c>
      <c r="D9875">
        <v>5</v>
      </c>
      <c r="E9875">
        <v>25</v>
      </c>
      <c r="F9875" t="s">
        <v>37</v>
      </c>
      <c r="G9875" t="str">
        <f>VLOOKUP(F9875, Themes!$A$1:$C$51, 2, FALSE )</f>
        <v>Sexual Behaviours &amp; Weddings</v>
      </c>
      <c r="H9875" t="str">
        <f>VLOOKUP(F9875, Themes!$A$1:$C$51, 3, FALSE )</f>
        <v>Love, Sex, &amp; Relationships</v>
      </c>
      <c r="I9875">
        <v>0</v>
      </c>
      <c r="J9875">
        <v>0</v>
      </c>
      <c r="K9875">
        <v>1</v>
      </c>
      <c r="L9875">
        <v>0</v>
      </c>
    </row>
    <row r="9876" spans="1:12" x14ac:dyDescent="0.35">
      <c r="A9876" t="s">
        <v>14</v>
      </c>
      <c r="B9876" t="s">
        <v>19505</v>
      </c>
      <c r="C9876" t="s">
        <v>19506</v>
      </c>
      <c r="D9876">
        <v>5</v>
      </c>
      <c r="E9876">
        <v>25</v>
      </c>
      <c r="F9876" t="s">
        <v>37</v>
      </c>
      <c r="G9876" t="str">
        <f>VLOOKUP(F9876, Themes!$A$1:$C$51, 2, FALSE )</f>
        <v>Sexual Behaviours &amp; Weddings</v>
      </c>
      <c r="H9876" t="str">
        <f>VLOOKUP(F9876, Themes!$A$1:$C$51, 3, FALSE )</f>
        <v>Love, Sex, &amp; Relationships</v>
      </c>
      <c r="I9876">
        <v>0.55740000000000001</v>
      </c>
      <c r="J9876">
        <v>0</v>
      </c>
      <c r="K9876">
        <v>0.752</v>
      </c>
      <c r="L9876">
        <v>0.248</v>
      </c>
    </row>
    <row r="9877" spans="1:12" x14ac:dyDescent="0.35">
      <c r="A9877" t="s">
        <v>14</v>
      </c>
      <c r="B9877" t="s">
        <v>19507</v>
      </c>
      <c r="C9877" t="s">
        <v>19508</v>
      </c>
      <c r="D9877">
        <v>5</v>
      </c>
      <c r="E9877">
        <v>25</v>
      </c>
      <c r="F9877" t="s">
        <v>94</v>
      </c>
      <c r="G9877" t="str">
        <f>VLOOKUP(F9877, Themes!$A$1:$C$51, 2, FALSE )</f>
        <v>Self Care Behaviours</v>
      </c>
      <c r="H9877" t="str">
        <f>VLOOKUP(F9877, Themes!$A$1:$C$51, 3, FALSE )</f>
        <v>Health &amp; Wellbeing</v>
      </c>
      <c r="I9877">
        <v>0.15310000000000001</v>
      </c>
      <c r="J9877">
        <v>0</v>
      </c>
      <c r="K9877">
        <v>0.92900000000000005</v>
      </c>
      <c r="L9877">
        <v>7.0999999999999994E-2</v>
      </c>
    </row>
    <row r="9878" spans="1:12" x14ac:dyDescent="0.35">
      <c r="A9878" t="s">
        <v>58</v>
      </c>
      <c r="B9878" t="s">
        <v>19509</v>
      </c>
      <c r="C9878" t="s">
        <v>19510</v>
      </c>
      <c r="D9878">
        <v>5</v>
      </c>
      <c r="E9878">
        <v>25</v>
      </c>
      <c r="F9878" t="s">
        <v>82</v>
      </c>
      <c r="G9878" t="str">
        <f>VLOOKUP(F9878, Themes!$A$1:$C$51, 2, FALSE )</f>
        <v>Dwight's Behaviours</v>
      </c>
      <c r="H9878" t="str">
        <f>VLOOKUP(F9878, Themes!$A$1:$C$51, 3, FALSE )</f>
        <v>Character's Activities</v>
      </c>
      <c r="I9878">
        <v>0.45879999999999999</v>
      </c>
      <c r="J9878">
        <v>0</v>
      </c>
      <c r="K9878">
        <v>0.83299999999999996</v>
      </c>
      <c r="L9878">
        <v>0.16700000000000001</v>
      </c>
    </row>
    <row r="9879" spans="1:12" x14ac:dyDescent="0.35">
      <c r="A9879" t="s">
        <v>10</v>
      </c>
      <c r="B9879" t="s">
        <v>19511</v>
      </c>
      <c r="C9879" t="s">
        <v>19512</v>
      </c>
      <c r="D9879">
        <v>5</v>
      </c>
      <c r="E9879">
        <v>25</v>
      </c>
      <c r="F9879" t="s">
        <v>226</v>
      </c>
      <c r="G9879" t="str">
        <f>VLOOKUP(F9879, Themes!$A$1:$C$51, 2, FALSE )</f>
        <v>Focusing at Work</v>
      </c>
      <c r="H9879" t="str">
        <f>VLOOKUP(F9879, Themes!$A$1:$C$51, 3, FALSE )</f>
        <v>Dunder Mifflin Operations &amp; Activities</v>
      </c>
      <c r="I9879">
        <v>-0.36620000000000003</v>
      </c>
      <c r="J9879">
        <v>0.23</v>
      </c>
      <c r="K9879">
        <v>0.60699999999999998</v>
      </c>
      <c r="L9879">
        <v>0.16400000000000001</v>
      </c>
    </row>
    <row r="9880" spans="1:12" x14ac:dyDescent="0.35">
      <c r="A9880" t="s">
        <v>10</v>
      </c>
      <c r="B9880" t="s">
        <v>19513</v>
      </c>
      <c r="C9880" t="s">
        <v>19514</v>
      </c>
      <c r="D9880">
        <v>5</v>
      </c>
      <c r="E9880">
        <v>25</v>
      </c>
      <c r="F9880" t="s">
        <v>17</v>
      </c>
      <c r="G9880" t="str">
        <f>VLOOKUP(F9880, Themes!$A$1:$C$51, 2, FALSE )</f>
        <v>Doors &amp; Elevators</v>
      </c>
      <c r="H9880" t="str">
        <f>VLOOKUP(F9880, Themes!$A$1:$C$51, 3, FALSE )</f>
        <v>Dunder Mifflin Operations &amp; Activities</v>
      </c>
      <c r="I9880">
        <v>-0.42149999999999999</v>
      </c>
      <c r="J9880">
        <v>0.189</v>
      </c>
      <c r="K9880">
        <v>0.73199999999999998</v>
      </c>
      <c r="L9880">
        <v>7.9000000000000001E-2</v>
      </c>
    </row>
    <row r="9881" spans="1:12" x14ac:dyDescent="0.35">
      <c r="A9881" t="s">
        <v>10</v>
      </c>
      <c r="B9881" t="s">
        <v>19515</v>
      </c>
      <c r="C9881" t="s">
        <v>22</v>
      </c>
      <c r="D9881">
        <v>5</v>
      </c>
      <c r="E9881">
        <v>25</v>
      </c>
      <c r="F9881" t="s">
        <v>23</v>
      </c>
      <c r="G9881" t="str">
        <f>VLOOKUP(F9881, Themes!$A$1:$C$51, 2, FALSE )</f>
        <v>Pam's Activities</v>
      </c>
      <c r="H9881" t="str">
        <f>VLOOKUP(F9881, Themes!$A$1:$C$51, 3, FALSE )</f>
        <v>Character's Activities</v>
      </c>
      <c r="I9881">
        <v>0.29599999999999999</v>
      </c>
      <c r="J9881">
        <v>0</v>
      </c>
      <c r="K9881">
        <v>0.84499999999999997</v>
      </c>
      <c r="L9881">
        <v>0.155</v>
      </c>
    </row>
    <row r="9882" spans="1:12" x14ac:dyDescent="0.35">
      <c r="A9882" t="s">
        <v>10</v>
      </c>
      <c r="B9882" t="s">
        <v>19516</v>
      </c>
      <c r="C9882" t="s">
        <v>19517</v>
      </c>
      <c r="D9882">
        <v>5</v>
      </c>
      <c r="E9882">
        <v>25</v>
      </c>
      <c r="F9882" t="s">
        <v>23</v>
      </c>
      <c r="G9882" t="str">
        <f>VLOOKUP(F9882, Themes!$A$1:$C$51, 2, FALSE )</f>
        <v>Pam's Activities</v>
      </c>
      <c r="H9882" t="str">
        <f>VLOOKUP(F9882, Themes!$A$1:$C$51, 3, FALSE )</f>
        <v>Character's Activities</v>
      </c>
      <c r="I9882">
        <v>7.7200000000000005E-2</v>
      </c>
      <c r="J9882">
        <v>0</v>
      </c>
      <c r="K9882">
        <v>0.86</v>
      </c>
      <c r="L9882">
        <v>0.14000000000000001</v>
      </c>
    </row>
    <row r="9883" spans="1:12" x14ac:dyDescent="0.35">
      <c r="A9883" t="s">
        <v>10</v>
      </c>
      <c r="B9883" t="s">
        <v>19518</v>
      </c>
      <c r="C9883" t="s">
        <v>19519</v>
      </c>
      <c r="D9883">
        <v>5</v>
      </c>
      <c r="E9883">
        <v>25</v>
      </c>
      <c r="F9883" t="s">
        <v>325</v>
      </c>
      <c r="G9883" t="str">
        <f>VLOOKUP(F9883, Themes!$A$1:$C$51, 2, FALSE )</f>
        <v>Gender Roles</v>
      </c>
      <c r="H9883" t="str">
        <f>VLOOKUP(F9883, Themes!$A$1:$C$51, 3, FALSE )</f>
        <v>Social Issues &amp; Miscellaneous</v>
      </c>
      <c r="I9883">
        <v>0.85550000000000004</v>
      </c>
      <c r="J9883">
        <v>0</v>
      </c>
      <c r="K9883">
        <v>0.373</v>
      </c>
      <c r="L9883">
        <v>0.627</v>
      </c>
    </row>
    <row r="9884" spans="1:12" x14ac:dyDescent="0.35">
      <c r="A9884" t="s">
        <v>10</v>
      </c>
      <c r="B9884" t="s">
        <v>19520</v>
      </c>
      <c r="C9884" t="s">
        <v>19521</v>
      </c>
      <c r="D9884">
        <v>5</v>
      </c>
      <c r="E9884">
        <v>25</v>
      </c>
      <c r="F9884" t="s">
        <v>161</v>
      </c>
      <c r="G9884" t="str">
        <f>VLOOKUP(F9884, Themes!$A$1:$C$51, 2, FALSE )</f>
        <v>Uncomfortable Feelings</v>
      </c>
      <c r="H9884" t="str">
        <f>VLOOKUP(F9884, Themes!$A$1:$C$51, 3, FALSE )</f>
        <v>Character Relationships with Each Other</v>
      </c>
      <c r="I9884">
        <v>-0.82250000000000001</v>
      </c>
      <c r="J9884">
        <v>0.27200000000000002</v>
      </c>
      <c r="K9884">
        <v>0.72799999999999998</v>
      </c>
      <c r="L9884">
        <v>0</v>
      </c>
    </row>
    <row r="9885" spans="1:12" x14ac:dyDescent="0.35">
      <c r="A9885" t="s">
        <v>10</v>
      </c>
      <c r="B9885" t="s">
        <v>19522</v>
      </c>
      <c r="C9885" t="s">
        <v>19523</v>
      </c>
      <c r="D9885">
        <v>5</v>
      </c>
      <c r="E9885">
        <v>25</v>
      </c>
      <c r="F9885" t="s">
        <v>26</v>
      </c>
      <c r="G9885" t="str">
        <f>VLOOKUP(F9885, Themes!$A$1:$C$51, 2, FALSE )</f>
        <v>Employee Status</v>
      </c>
      <c r="H9885" t="str">
        <f>VLOOKUP(F9885, Themes!$A$1:$C$51, 3, FALSE )</f>
        <v>Dunder Mifflin Politics</v>
      </c>
      <c r="I9885">
        <v>0.7823</v>
      </c>
      <c r="J9885">
        <v>6.5000000000000002E-2</v>
      </c>
      <c r="K9885">
        <v>0.70799999999999996</v>
      </c>
      <c r="L9885">
        <v>0.22600000000000001</v>
      </c>
    </row>
    <row r="9886" spans="1:12" x14ac:dyDescent="0.35">
      <c r="A9886" t="s">
        <v>10</v>
      </c>
      <c r="B9886" t="s">
        <v>19524</v>
      </c>
      <c r="C9886" t="s">
        <v>19525</v>
      </c>
      <c r="D9886">
        <v>5</v>
      </c>
      <c r="E9886">
        <v>25</v>
      </c>
      <c r="F9886" t="s">
        <v>115</v>
      </c>
      <c r="G9886" t="str">
        <f>VLOOKUP(F9886, Themes!$A$1:$C$51, 2, FALSE )</f>
        <v>Baby Making &amp; Schrute Farms</v>
      </c>
      <c r="H9886" t="str">
        <f>VLOOKUP(F9886, Themes!$A$1:$C$51, 3, FALSE )</f>
        <v>Family</v>
      </c>
      <c r="I9886">
        <v>0.49390000000000001</v>
      </c>
      <c r="J9886">
        <v>0</v>
      </c>
      <c r="K9886">
        <v>0.75800000000000001</v>
      </c>
      <c r="L9886">
        <v>0.24199999999999999</v>
      </c>
    </row>
    <row r="9887" spans="1:12" x14ac:dyDescent="0.35">
      <c r="A9887" t="s">
        <v>10</v>
      </c>
      <c r="B9887" t="s">
        <v>19526</v>
      </c>
      <c r="C9887" t="s">
        <v>19527</v>
      </c>
      <c r="D9887">
        <v>5</v>
      </c>
      <c r="E9887">
        <v>25</v>
      </c>
      <c r="F9887" t="s">
        <v>150</v>
      </c>
      <c r="G9887" t="str">
        <f>VLOOKUP(F9887, Themes!$A$1:$C$51, 2, FALSE )</f>
        <v>Parenting Issues</v>
      </c>
      <c r="H9887" t="str">
        <f>VLOOKUP(F9887, Themes!$A$1:$C$51, 3, FALSE )</f>
        <v>Family</v>
      </c>
      <c r="I9887">
        <v>0.42149999999999999</v>
      </c>
      <c r="J9887">
        <v>0</v>
      </c>
      <c r="K9887">
        <v>0.81100000000000005</v>
      </c>
      <c r="L9887">
        <v>0.189</v>
      </c>
    </row>
    <row r="9888" spans="1:12" x14ac:dyDescent="0.35">
      <c r="A9888" t="s">
        <v>10</v>
      </c>
      <c r="B9888" t="s">
        <v>19528</v>
      </c>
      <c r="C9888" t="s">
        <v>19529</v>
      </c>
      <c r="D9888">
        <v>5</v>
      </c>
      <c r="E9888">
        <v>25</v>
      </c>
      <c r="F9888" t="s">
        <v>238</v>
      </c>
      <c r="G9888" t="str">
        <f>VLOOKUP(F9888, Themes!$A$1:$C$51, 2, FALSE )</f>
        <v>Communication &amp; Problem Solving</v>
      </c>
      <c r="H9888" t="str">
        <f>VLOOKUP(F9888, Themes!$A$1:$C$51, 3, FALSE )</f>
        <v>Dunder Mifflin Politics</v>
      </c>
      <c r="I9888">
        <v>0</v>
      </c>
      <c r="J9888">
        <v>0</v>
      </c>
      <c r="K9888">
        <v>1</v>
      </c>
      <c r="L9888">
        <v>0</v>
      </c>
    </row>
    <row r="9889" spans="1:12" x14ac:dyDescent="0.35">
      <c r="A9889" t="s">
        <v>10</v>
      </c>
      <c r="B9889" t="s">
        <v>19530</v>
      </c>
      <c r="C9889" t="s">
        <v>19531</v>
      </c>
      <c r="D9889">
        <v>5</v>
      </c>
      <c r="E9889">
        <v>25</v>
      </c>
      <c r="F9889" t="s">
        <v>129</v>
      </c>
      <c r="G9889" t="str">
        <f>VLOOKUP(F9889, Themes!$A$1:$C$51, 2, FALSE )</f>
        <v>Water Cooler Talk</v>
      </c>
      <c r="H9889" t="str">
        <f>VLOOKUP(F9889, Themes!$A$1:$C$51, 3, FALSE )</f>
        <v>Social Issues &amp; Miscellaneous</v>
      </c>
      <c r="I9889">
        <v>0.89339999999999997</v>
      </c>
      <c r="J9889">
        <v>5.1999999999999998E-2</v>
      </c>
      <c r="K9889">
        <v>0.70299999999999996</v>
      </c>
      <c r="L9889">
        <v>0.245</v>
      </c>
    </row>
    <row r="9890" spans="1:12" x14ac:dyDescent="0.35">
      <c r="A9890" t="s">
        <v>10</v>
      </c>
      <c r="B9890" t="s">
        <v>19532</v>
      </c>
      <c r="C9890" t="s">
        <v>19533</v>
      </c>
      <c r="D9890">
        <v>5</v>
      </c>
      <c r="E9890">
        <v>25</v>
      </c>
      <c r="F9890" t="s">
        <v>233</v>
      </c>
      <c r="G9890" t="str">
        <f>VLOOKUP(F9890, Themes!$A$1:$C$51, 2, FALSE )</f>
        <v>Oscar &amp; David Wallace</v>
      </c>
      <c r="H9890" t="str">
        <f>VLOOKUP(F9890, Themes!$A$1:$C$51, 3, FALSE )</f>
        <v>Character's Activities</v>
      </c>
      <c r="I9890">
        <v>0</v>
      </c>
      <c r="J9890">
        <v>0</v>
      </c>
      <c r="K9890">
        <v>1</v>
      </c>
      <c r="L9890">
        <v>0</v>
      </c>
    </row>
    <row r="9891" spans="1:12" x14ac:dyDescent="0.35">
      <c r="A9891" t="s">
        <v>41</v>
      </c>
      <c r="B9891" t="s">
        <v>19534</v>
      </c>
      <c r="C9891" t="s">
        <v>19535</v>
      </c>
      <c r="D9891">
        <v>5</v>
      </c>
      <c r="E9891">
        <v>25</v>
      </c>
      <c r="F9891" t="s">
        <v>100</v>
      </c>
      <c r="G9891" t="str">
        <f>VLOOKUP(F9891, Themes!$A$1:$C$51, 2, FALSE )</f>
        <v>Andy's Activities</v>
      </c>
      <c r="H9891" t="str">
        <f>VLOOKUP(F9891, Themes!$A$1:$C$51, 3, FALSE )</f>
        <v>Character's Activities</v>
      </c>
      <c r="I9891">
        <v>-0.4284</v>
      </c>
      <c r="J9891">
        <v>0.28499999999999998</v>
      </c>
      <c r="K9891">
        <v>0.60099999999999998</v>
      </c>
      <c r="L9891">
        <v>0.114</v>
      </c>
    </row>
    <row r="9892" spans="1:12" x14ac:dyDescent="0.35">
      <c r="A9892" t="s">
        <v>10</v>
      </c>
      <c r="B9892" t="s">
        <v>19536</v>
      </c>
      <c r="C9892" t="s">
        <v>19537</v>
      </c>
      <c r="D9892">
        <v>5</v>
      </c>
      <c r="E9892">
        <v>25</v>
      </c>
      <c r="F9892" t="s">
        <v>82</v>
      </c>
      <c r="G9892" t="str">
        <f>VLOOKUP(F9892, Themes!$A$1:$C$51, 2, FALSE )</f>
        <v>Dwight's Behaviours</v>
      </c>
      <c r="H9892" t="str">
        <f>VLOOKUP(F9892, Themes!$A$1:$C$51, 3, FALSE )</f>
        <v>Character's Activities</v>
      </c>
      <c r="I9892">
        <v>-0.2263</v>
      </c>
      <c r="J9892">
        <v>0.13700000000000001</v>
      </c>
      <c r="K9892">
        <v>0.86299999999999999</v>
      </c>
      <c r="L9892">
        <v>0</v>
      </c>
    </row>
    <row r="9893" spans="1:12" x14ac:dyDescent="0.35">
      <c r="A9893" t="s">
        <v>10</v>
      </c>
      <c r="B9893" t="s">
        <v>19538</v>
      </c>
      <c r="C9893" t="s">
        <v>19539</v>
      </c>
      <c r="D9893">
        <v>5</v>
      </c>
      <c r="E9893">
        <v>25</v>
      </c>
      <c r="F9893" t="s">
        <v>40</v>
      </c>
      <c r="G9893" t="str">
        <f>VLOOKUP(F9893, Themes!$A$1:$C$51, 2, FALSE )</f>
        <v>Items in Dunder Mifflin</v>
      </c>
      <c r="H9893" t="str">
        <f>VLOOKUP(F9893, Themes!$A$1:$C$51, 3, FALSE )</f>
        <v>Dunder Mifflin Operations &amp; Activities</v>
      </c>
      <c r="I9893">
        <v>0</v>
      </c>
      <c r="J9893">
        <v>0</v>
      </c>
      <c r="K9893">
        <v>1</v>
      </c>
      <c r="L9893">
        <v>0</v>
      </c>
    </row>
    <row r="9894" spans="1:12" x14ac:dyDescent="0.35">
      <c r="A9894" t="s">
        <v>10</v>
      </c>
      <c r="B9894" t="s">
        <v>19540</v>
      </c>
      <c r="C9894" t="s">
        <v>19541</v>
      </c>
      <c r="D9894">
        <v>5</v>
      </c>
      <c r="E9894">
        <v>25</v>
      </c>
      <c r="F9894" t="s">
        <v>17</v>
      </c>
      <c r="G9894" t="str">
        <f>VLOOKUP(F9894, Themes!$A$1:$C$51, 2, FALSE )</f>
        <v>Doors &amp; Elevators</v>
      </c>
      <c r="H9894" t="str">
        <f>VLOOKUP(F9894, Themes!$A$1:$C$51, 3, FALSE )</f>
        <v>Dunder Mifflin Operations &amp; Activities</v>
      </c>
      <c r="I9894">
        <v>0</v>
      </c>
      <c r="J9894">
        <v>0</v>
      </c>
      <c r="K9894">
        <v>1</v>
      </c>
      <c r="L9894">
        <v>0</v>
      </c>
    </row>
    <row r="9895" spans="1:12" x14ac:dyDescent="0.35">
      <c r="A9895" t="s">
        <v>10</v>
      </c>
      <c r="B9895" t="s">
        <v>19542</v>
      </c>
      <c r="C9895" t="s">
        <v>19543</v>
      </c>
      <c r="D9895">
        <v>5</v>
      </c>
      <c r="E9895">
        <v>25</v>
      </c>
      <c r="F9895" t="s">
        <v>195</v>
      </c>
      <c r="G9895" t="str">
        <f>VLOOKUP(F9895, Themes!$A$1:$C$51, 2, FALSE )</f>
        <v>Kevin's Activities</v>
      </c>
      <c r="H9895" t="str">
        <f>VLOOKUP(F9895, Themes!$A$1:$C$51, 3, FALSE )</f>
        <v>Character's Activities</v>
      </c>
      <c r="I9895">
        <v>0.2732</v>
      </c>
      <c r="J9895">
        <v>0</v>
      </c>
      <c r="K9895">
        <v>0.81100000000000005</v>
      </c>
      <c r="L9895">
        <v>0.189</v>
      </c>
    </row>
    <row r="9896" spans="1:12" x14ac:dyDescent="0.35">
      <c r="A9896" t="s">
        <v>86</v>
      </c>
      <c r="B9896" t="s">
        <v>19544</v>
      </c>
      <c r="C9896" t="s">
        <v>19545</v>
      </c>
      <c r="D9896">
        <v>5</v>
      </c>
      <c r="E9896">
        <v>25</v>
      </c>
      <c r="F9896" t="s">
        <v>31</v>
      </c>
      <c r="G9896" t="str">
        <f>VLOOKUP(F9896, Themes!$A$1:$C$51, 2, FALSE )</f>
        <v>Time Spent</v>
      </c>
      <c r="H9896" t="str">
        <f>VLOOKUP(F9896, Themes!$A$1:$C$51, 3, FALSE )</f>
        <v>Dunder Mifflin Operations &amp; Activities</v>
      </c>
      <c r="I9896">
        <v>0.2732</v>
      </c>
      <c r="J9896">
        <v>0</v>
      </c>
      <c r="K9896">
        <v>0.90900000000000003</v>
      </c>
      <c r="L9896">
        <v>9.0999999999999998E-2</v>
      </c>
    </row>
    <row r="9897" spans="1:12" x14ac:dyDescent="0.35">
      <c r="A9897" t="s">
        <v>10</v>
      </c>
      <c r="B9897" t="s">
        <v>19546</v>
      </c>
      <c r="C9897" t="s">
        <v>19547</v>
      </c>
      <c r="D9897">
        <v>5</v>
      </c>
      <c r="E9897">
        <v>25</v>
      </c>
      <c r="F9897" t="s">
        <v>91</v>
      </c>
      <c r="G9897" t="str">
        <f>VLOOKUP(F9897, Themes!$A$1:$C$51, 2, FALSE )</f>
        <v>Phylllis &amp; Angela Activities</v>
      </c>
      <c r="H9897" t="str">
        <f>VLOOKUP(F9897, Themes!$A$1:$C$51, 3, FALSE )</f>
        <v>Character's Activities</v>
      </c>
      <c r="I9897">
        <v>0.49390000000000001</v>
      </c>
      <c r="J9897">
        <v>0.151</v>
      </c>
      <c r="K9897">
        <v>0.47899999999999998</v>
      </c>
      <c r="L9897">
        <v>0.37</v>
      </c>
    </row>
    <row r="9898" spans="1:12" x14ac:dyDescent="0.35">
      <c r="A9898" t="s">
        <v>86</v>
      </c>
      <c r="B9898" t="s">
        <v>19548</v>
      </c>
      <c r="C9898" t="s">
        <v>19549</v>
      </c>
      <c r="D9898">
        <v>5</v>
      </c>
      <c r="E9898">
        <v>25</v>
      </c>
      <c r="F9898" t="s">
        <v>195</v>
      </c>
      <c r="G9898" t="str">
        <f>VLOOKUP(F9898, Themes!$A$1:$C$51, 2, FALSE )</f>
        <v>Kevin's Activities</v>
      </c>
      <c r="H9898" t="str">
        <f>VLOOKUP(F9898, Themes!$A$1:$C$51, 3, FALSE )</f>
        <v>Character's Activities</v>
      </c>
      <c r="I9898">
        <v>-0.1027</v>
      </c>
      <c r="J9898">
        <v>0.23899999999999999</v>
      </c>
      <c r="K9898">
        <v>0.59799999999999998</v>
      </c>
      <c r="L9898">
        <v>0.16300000000000001</v>
      </c>
    </row>
    <row r="9899" spans="1:12" x14ac:dyDescent="0.35">
      <c r="A9899" t="s">
        <v>10</v>
      </c>
      <c r="B9899" t="s">
        <v>19550</v>
      </c>
      <c r="C9899" t="s">
        <v>19551</v>
      </c>
      <c r="D9899">
        <v>5</v>
      </c>
      <c r="E9899">
        <v>25</v>
      </c>
      <c r="F9899" t="s">
        <v>276</v>
      </c>
      <c r="G9899" t="str">
        <f>VLOOKUP(F9899, Themes!$A$1:$C$51, 2, FALSE )</f>
        <v>Workplace Happenings</v>
      </c>
      <c r="H9899" t="str">
        <f>VLOOKUP(F9899, Themes!$A$1:$C$51, 3, FALSE )</f>
        <v>Dunder Mifflin Operations &amp; Activities</v>
      </c>
      <c r="I9899">
        <v>0.70960000000000001</v>
      </c>
      <c r="J9899">
        <v>8.4000000000000005E-2</v>
      </c>
      <c r="K9899">
        <v>0.64700000000000002</v>
      </c>
      <c r="L9899">
        <v>0.27</v>
      </c>
    </row>
    <row r="9900" spans="1:12" x14ac:dyDescent="0.35">
      <c r="A9900" t="s">
        <v>10</v>
      </c>
      <c r="B9900" t="s">
        <v>19552</v>
      </c>
      <c r="C9900" t="s">
        <v>19553</v>
      </c>
      <c r="D9900">
        <v>5</v>
      </c>
      <c r="E9900">
        <v>25</v>
      </c>
      <c r="F9900" t="s">
        <v>91</v>
      </c>
      <c r="G9900" t="str">
        <f>VLOOKUP(F9900, Themes!$A$1:$C$51, 2, FALSE )</f>
        <v>Phylllis &amp; Angela Activities</v>
      </c>
      <c r="H9900" t="str">
        <f>VLOOKUP(F9900, Themes!$A$1:$C$51, 3, FALSE )</f>
        <v>Character's Activities</v>
      </c>
      <c r="I9900">
        <v>0.77829999999999999</v>
      </c>
      <c r="J9900">
        <v>0</v>
      </c>
      <c r="K9900">
        <v>0.67200000000000004</v>
      </c>
      <c r="L9900">
        <v>0.32800000000000001</v>
      </c>
    </row>
    <row r="9901" spans="1:12" x14ac:dyDescent="0.35">
      <c r="A9901" t="s">
        <v>10</v>
      </c>
      <c r="B9901" t="s">
        <v>19554</v>
      </c>
      <c r="C9901" t="s">
        <v>991</v>
      </c>
      <c r="D9901">
        <v>5</v>
      </c>
      <c r="E9901">
        <v>25</v>
      </c>
      <c r="F9901" t="s">
        <v>367</v>
      </c>
      <c r="G9901" t="str">
        <f>VLOOKUP(F9901, Themes!$A$1:$C$51, 2, FALSE )</f>
        <v>Office Praise for Work</v>
      </c>
      <c r="H9901" t="str">
        <f>VLOOKUP(F9901, Themes!$A$1:$C$51, 3, FALSE )</f>
        <v>Character Relationships with Each Other</v>
      </c>
      <c r="I9901">
        <v>0.50529999999999997</v>
      </c>
      <c r="J9901">
        <v>0</v>
      </c>
      <c r="K9901">
        <v>0.64700000000000002</v>
      </c>
      <c r="L9901">
        <v>0.35299999999999998</v>
      </c>
    </row>
    <row r="9902" spans="1:12" x14ac:dyDescent="0.35">
      <c r="A9902" t="s">
        <v>10</v>
      </c>
      <c r="B9902" t="s">
        <v>19555</v>
      </c>
      <c r="C9902" t="s">
        <v>19556</v>
      </c>
      <c r="D9902">
        <v>5</v>
      </c>
      <c r="E9902">
        <v>25</v>
      </c>
      <c r="F9902" t="s">
        <v>73</v>
      </c>
      <c r="G9902" t="str">
        <f>VLOOKUP(F9902, Themes!$A$1:$C$51, 2, FALSE )</f>
        <v>Meetings</v>
      </c>
      <c r="H9902" t="str">
        <f>VLOOKUP(F9902, Themes!$A$1:$C$51, 3, FALSE )</f>
        <v>Dunder Mifflin Operations &amp; Activities</v>
      </c>
      <c r="I9902">
        <v>0.31819999999999998</v>
      </c>
      <c r="J9902">
        <v>0</v>
      </c>
      <c r="K9902">
        <v>0.82</v>
      </c>
      <c r="L9902">
        <v>0.18</v>
      </c>
    </row>
    <row r="9903" spans="1:12" x14ac:dyDescent="0.35">
      <c r="A9903" t="s">
        <v>10</v>
      </c>
      <c r="B9903" t="s">
        <v>19557</v>
      </c>
      <c r="C9903" t="s">
        <v>19558</v>
      </c>
      <c r="D9903">
        <v>5</v>
      </c>
      <c r="E9903">
        <v>25</v>
      </c>
      <c r="F9903" t="s">
        <v>238</v>
      </c>
      <c r="G9903" t="str">
        <f>VLOOKUP(F9903, Themes!$A$1:$C$51, 2, FALSE )</f>
        <v>Communication &amp; Problem Solving</v>
      </c>
      <c r="H9903" t="str">
        <f>VLOOKUP(F9903, Themes!$A$1:$C$51, 3, FALSE )</f>
        <v>Dunder Mifflin Politics</v>
      </c>
      <c r="I9903">
        <v>0.66600000000000004</v>
      </c>
      <c r="J9903">
        <v>0</v>
      </c>
      <c r="K9903">
        <v>0.56200000000000006</v>
      </c>
      <c r="L9903">
        <v>0.438</v>
      </c>
    </row>
    <row r="9904" spans="1:12" x14ac:dyDescent="0.35">
      <c r="A9904" t="s">
        <v>41</v>
      </c>
      <c r="B9904" t="s">
        <v>19559</v>
      </c>
      <c r="C9904" t="s">
        <v>19560</v>
      </c>
      <c r="D9904">
        <v>5</v>
      </c>
      <c r="E9904">
        <v>25</v>
      </c>
      <c r="F9904" t="s">
        <v>475</v>
      </c>
      <c r="G9904" t="str">
        <f>VLOOKUP(F9904, Themes!$A$1:$C$51, 2, FALSE )</f>
        <v>Answering Phones</v>
      </c>
      <c r="H9904" t="str">
        <f>VLOOKUP(F9904, Themes!$A$1:$C$51, 3, FALSE )</f>
        <v>Dunder Mifflin Operations &amp; Activities</v>
      </c>
      <c r="I9904">
        <v>0</v>
      </c>
      <c r="J9904">
        <v>0</v>
      </c>
      <c r="K9904">
        <v>1</v>
      </c>
      <c r="L9904">
        <v>0</v>
      </c>
    </row>
    <row r="9905" spans="1:12" x14ac:dyDescent="0.35">
      <c r="A9905" t="s">
        <v>41</v>
      </c>
      <c r="B9905" t="s">
        <v>19561</v>
      </c>
      <c r="C9905" t="s">
        <v>19562</v>
      </c>
      <c r="D9905">
        <v>5</v>
      </c>
      <c r="E9905">
        <v>25</v>
      </c>
      <c r="F9905" t="s">
        <v>70</v>
      </c>
      <c r="G9905" t="str">
        <f>VLOOKUP(F9905, Themes!$A$1:$C$51, 2, FALSE )</f>
        <v>Recreation</v>
      </c>
      <c r="H9905" t="str">
        <f>VLOOKUP(F9905, Themes!$A$1:$C$51, 3, FALSE )</f>
        <v>Socialization at Dunder Mifflin</v>
      </c>
      <c r="I9905">
        <v>0</v>
      </c>
      <c r="J9905">
        <v>0</v>
      </c>
      <c r="K9905">
        <v>1</v>
      </c>
      <c r="L9905">
        <v>0</v>
      </c>
    </row>
    <row r="9906" spans="1:12" x14ac:dyDescent="0.35">
      <c r="A9906" t="s">
        <v>10</v>
      </c>
      <c r="B9906" t="s">
        <v>19563</v>
      </c>
      <c r="C9906" t="s">
        <v>19564</v>
      </c>
      <c r="D9906">
        <v>5</v>
      </c>
      <c r="E9906">
        <v>25</v>
      </c>
      <c r="F9906" t="s">
        <v>23</v>
      </c>
      <c r="G9906" t="str">
        <f>VLOOKUP(F9906, Themes!$A$1:$C$51, 2, FALSE )</f>
        <v>Pam's Activities</v>
      </c>
      <c r="H9906" t="str">
        <f>VLOOKUP(F9906, Themes!$A$1:$C$51, 3, FALSE )</f>
        <v>Character's Activities</v>
      </c>
      <c r="I9906">
        <v>0</v>
      </c>
      <c r="J9906">
        <v>0</v>
      </c>
      <c r="K9906">
        <v>1</v>
      </c>
      <c r="L9906">
        <v>0</v>
      </c>
    </row>
    <row r="9907" spans="1:12" x14ac:dyDescent="0.35">
      <c r="A9907" t="s">
        <v>10</v>
      </c>
      <c r="B9907" t="s">
        <v>19565</v>
      </c>
      <c r="C9907" t="s">
        <v>19566</v>
      </c>
      <c r="D9907">
        <v>5</v>
      </c>
      <c r="E9907">
        <v>25</v>
      </c>
      <c r="F9907" t="s">
        <v>186</v>
      </c>
      <c r="G9907" t="str">
        <f>VLOOKUP(F9907, Themes!$A$1:$C$51, 2, FALSE )</f>
        <v>Food and Eating Habits</v>
      </c>
      <c r="H9907" t="str">
        <f>VLOOKUP(F9907, Themes!$A$1:$C$51, 3, FALSE )</f>
        <v>Socialization at Dunder Mifflin</v>
      </c>
      <c r="I9907">
        <v>0.70960000000000001</v>
      </c>
      <c r="J9907">
        <v>0</v>
      </c>
      <c r="K9907">
        <v>0.70399999999999996</v>
      </c>
      <c r="L9907">
        <v>0.29599999999999999</v>
      </c>
    </row>
    <row r="9908" spans="1:12" x14ac:dyDescent="0.35">
      <c r="A9908" t="s">
        <v>10</v>
      </c>
      <c r="B9908" t="s">
        <v>19567</v>
      </c>
      <c r="C9908" t="s">
        <v>22</v>
      </c>
      <c r="D9908">
        <v>5</v>
      </c>
      <c r="E9908">
        <v>25</v>
      </c>
      <c r="F9908" t="s">
        <v>23</v>
      </c>
      <c r="G9908" t="str">
        <f>VLOOKUP(F9908, Themes!$A$1:$C$51, 2, FALSE )</f>
        <v>Pam's Activities</v>
      </c>
      <c r="H9908" t="str">
        <f>VLOOKUP(F9908, Themes!$A$1:$C$51, 3, FALSE )</f>
        <v>Character's Activities</v>
      </c>
      <c r="I9908">
        <v>-0.3412</v>
      </c>
      <c r="J9908">
        <v>0.25600000000000001</v>
      </c>
      <c r="K9908">
        <v>0.74399999999999999</v>
      </c>
      <c r="L9908">
        <v>0</v>
      </c>
    </row>
    <row r="9909" spans="1:12" x14ac:dyDescent="0.35">
      <c r="A9909" t="s">
        <v>41</v>
      </c>
      <c r="B9909" t="s">
        <v>19568</v>
      </c>
      <c r="C9909" t="s">
        <v>19569</v>
      </c>
      <c r="D9909">
        <v>5</v>
      </c>
      <c r="E9909">
        <v>25</v>
      </c>
      <c r="F9909" t="s">
        <v>40</v>
      </c>
      <c r="G9909" t="str">
        <f>VLOOKUP(F9909, Themes!$A$1:$C$51, 2, FALSE )</f>
        <v>Items in Dunder Mifflin</v>
      </c>
      <c r="H9909" t="str">
        <f>VLOOKUP(F9909, Themes!$A$1:$C$51, 3, FALSE )</f>
        <v>Dunder Mifflin Operations &amp; Activities</v>
      </c>
      <c r="I9909">
        <v>0.15310000000000001</v>
      </c>
      <c r="J9909">
        <v>0</v>
      </c>
      <c r="K9909">
        <v>0.90900000000000003</v>
      </c>
      <c r="L9909">
        <v>9.0999999999999998E-2</v>
      </c>
    </row>
    <row r="9910" spans="1:12" x14ac:dyDescent="0.35">
      <c r="A9910" t="s">
        <v>10</v>
      </c>
      <c r="B9910" t="s">
        <v>19570</v>
      </c>
      <c r="C9910" t="s">
        <v>19571</v>
      </c>
      <c r="D9910">
        <v>5</v>
      </c>
      <c r="E9910">
        <v>25</v>
      </c>
      <c r="F9910" t="s">
        <v>109</v>
      </c>
      <c r="G9910" t="str">
        <f>VLOOKUP(F9910, Themes!$A$1:$C$51, 2, FALSE )</f>
        <v>Job Perks</v>
      </c>
      <c r="H9910" t="str">
        <f>VLOOKUP(F9910, Themes!$A$1:$C$51, 3, FALSE )</f>
        <v>Dunder Mifflin Operations &amp; Activities</v>
      </c>
      <c r="I9910">
        <v>0</v>
      </c>
      <c r="J9910">
        <v>0</v>
      </c>
      <c r="K9910">
        <v>1</v>
      </c>
      <c r="L9910">
        <v>0</v>
      </c>
    </row>
    <row r="9911" spans="1:12" x14ac:dyDescent="0.35">
      <c r="A9911" t="s">
        <v>10</v>
      </c>
      <c r="B9911" t="s">
        <v>19572</v>
      </c>
      <c r="C9911" t="s">
        <v>19573</v>
      </c>
      <c r="D9911">
        <v>5</v>
      </c>
      <c r="E9911">
        <v>25</v>
      </c>
      <c r="F9911" t="s">
        <v>94</v>
      </c>
      <c r="G9911" t="str">
        <f>VLOOKUP(F9911, Themes!$A$1:$C$51, 2, FALSE )</f>
        <v>Self Care Behaviours</v>
      </c>
      <c r="H9911" t="str">
        <f>VLOOKUP(F9911, Themes!$A$1:$C$51, 3, FALSE )</f>
        <v>Health &amp; Wellbeing</v>
      </c>
      <c r="I9911">
        <v>0.44779999999999998</v>
      </c>
      <c r="J9911">
        <v>3.3000000000000002E-2</v>
      </c>
      <c r="K9911">
        <v>0.872</v>
      </c>
      <c r="L9911">
        <v>9.4E-2</v>
      </c>
    </row>
    <row r="9912" spans="1:12" x14ac:dyDescent="0.35">
      <c r="A9912" t="s">
        <v>10</v>
      </c>
      <c r="B9912" t="s">
        <v>19574</v>
      </c>
      <c r="C9912" t="s">
        <v>19575</v>
      </c>
      <c r="D9912">
        <v>5</v>
      </c>
      <c r="E9912">
        <v>25</v>
      </c>
      <c r="F9912" t="s">
        <v>17</v>
      </c>
      <c r="G9912" t="str">
        <f>VLOOKUP(F9912, Themes!$A$1:$C$51, 2, FALSE )</f>
        <v>Doors &amp; Elevators</v>
      </c>
      <c r="H9912" t="str">
        <f>VLOOKUP(F9912, Themes!$A$1:$C$51, 3, FALSE )</f>
        <v>Dunder Mifflin Operations &amp; Activities</v>
      </c>
      <c r="I9912">
        <v>0.25</v>
      </c>
      <c r="J9912">
        <v>0</v>
      </c>
      <c r="K9912">
        <v>0.77800000000000002</v>
      </c>
      <c r="L9912">
        <v>0.222</v>
      </c>
    </row>
    <row r="9913" spans="1:12" x14ac:dyDescent="0.35">
      <c r="A9913" t="s">
        <v>41</v>
      </c>
      <c r="B9913" t="s">
        <v>19576</v>
      </c>
      <c r="C9913" t="s">
        <v>19577</v>
      </c>
      <c r="D9913">
        <v>5</v>
      </c>
      <c r="E9913">
        <v>25</v>
      </c>
      <c r="F9913" t="s">
        <v>53</v>
      </c>
      <c r="G9913" t="str">
        <f>VLOOKUP(F9913, Themes!$A$1:$C$51, 2, FALSE )</f>
        <v>Heartbreaks &amp; Jan</v>
      </c>
      <c r="H9913" t="str">
        <f>VLOOKUP(F9913, Themes!$A$1:$C$51, 3, FALSE )</f>
        <v>Love, Sex, &amp; Relationships</v>
      </c>
      <c r="I9913">
        <v>-0.50800000000000001</v>
      </c>
      <c r="J9913">
        <v>0.29099999999999998</v>
      </c>
      <c r="K9913">
        <v>0.70899999999999996</v>
      </c>
      <c r="L9913">
        <v>0</v>
      </c>
    </row>
    <row r="9914" spans="1:12" x14ac:dyDescent="0.35">
      <c r="A9914" t="s">
        <v>10</v>
      </c>
      <c r="B9914" t="s">
        <v>19578</v>
      </c>
      <c r="C9914" t="s">
        <v>19579</v>
      </c>
      <c r="D9914">
        <v>5</v>
      </c>
      <c r="E9914">
        <v>25</v>
      </c>
      <c r="F9914" t="s">
        <v>82</v>
      </c>
      <c r="G9914" t="str">
        <f>VLOOKUP(F9914, Themes!$A$1:$C$51, 2, FALSE )</f>
        <v>Dwight's Behaviours</v>
      </c>
      <c r="H9914" t="str">
        <f>VLOOKUP(F9914, Themes!$A$1:$C$51, 3, FALSE )</f>
        <v>Character's Activities</v>
      </c>
      <c r="I9914">
        <v>0.75790000000000002</v>
      </c>
      <c r="J9914">
        <v>0</v>
      </c>
      <c r="K9914">
        <v>0.755</v>
      </c>
      <c r="L9914">
        <v>0.245</v>
      </c>
    </row>
    <row r="9915" spans="1:12" x14ac:dyDescent="0.35">
      <c r="A9915" t="s">
        <v>10</v>
      </c>
      <c r="B9915" t="s">
        <v>19580</v>
      </c>
      <c r="C9915" t="s">
        <v>19581</v>
      </c>
      <c r="D9915">
        <v>5</v>
      </c>
      <c r="E9915">
        <v>25</v>
      </c>
      <c r="F9915" t="s">
        <v>82</v>
      </c>
      <c r="G9915" t="str">
        <f>VLOOKUP(F9915, Themes!$A$1:$C$51, 2, FALSE )</f>
        <v>Dwight's Behaviours</v>
      </c>
      <c r="H9915" t="str">
        <f>VLOOKUP(F9915, Themes!$A$1:$C$51, 3, FALSE )</f>
        <v>Character's Activities</v>
      </c>
      <c r="I9915">
        <v>-5.7200000000000001E-2</v>
      </c>
      <c r="J9915">
        <v>0.27400000000000002</v>
      </c>
      <c r="K9915">
        <v>0.53300000000000003</v>
      </c>
      <c r="L9915">
        <v>0.193</v>
      </c>
    </row>
    <row r="9916" spans="1:12" x14ac:dyDescent="0.35">
      <c r="A9916" t="s">
        <v>10</v>
      </c>
      <c r="B9916" t="s">
        <v>19582</v>
      </c>
      <c r="C9916" t="s">
        <v>19583</v>
      </c>
      <c r="D9916">
        <v>5</v>
      </c>
      <c r="E9916">
        <v>25</v>
      </c>
      <c r="F9916" t="s">
        <v>40</v>
      </c>
      <c r="G9916" t="str">
        <f>VLOOKUP(F9916, Themes!$A$1:$C$51, 2, FALSE )</f>
        <v>Items in Dunder Mifflin</v>
      </c>
      <c r="H9916" t="str">
        <f>VLOOKUP(F9916, Themes!$A$1:$C$51, 3, FALSE )</f>
        <v>Dunder Mifflin Operations &amp; Activities</v>
      </c>
      <c r="I9916">
        <v>-0.39190000000000003</v>
      </c>
      <c r="J9916">
        <v>0.115</v>
      </c>
      <c r="K9916">
        <v>0.88500000000000001</v>
      </c>
      <c r="L9916">
        <v>0</v>
      </c>
    </row>
    <row r="9917" spans="1:12" x14ac:dyDescent="0.35">
      <c r="A9917" t="s">
        <v>86</v>
      </c>
      <c r="B9917" t="s">
        <v>19584</v>
      </c>
      <c r="C9917" t="s">
        <v>19585</v>
      </c>
      <c r="D9917">
        <v>5</v>
      </c>
      <c r="E9917">
        <v>25</v>
      </c>
      <c r="F9917" t="s">
        <v>226</v>
      </c>
      <c r="G9917" t="str">
        <f>VLOOKUP(F9917, Themes!$A$1:$C$51, 2, FALSE )</f>
        <v>Focusing at Work</v>
      </c>
      <c r="H9917" t="str">
        <f>VLOOKUP(F9917, Themes!$A$1:$C$51, 3, FALSE )</f>
        <v>Dunder Mifflin Operations &amp; Activities</v>
      </c>
      <c r="I9917">
        <v>-0.2732</v>
      </c>
      <c r="J9917">
        <v>0.16400000000000001</v>
      </c>
      <c r="K9917">
        <v>0.72499999999999998</v>
      </c>
      <c r="L9917">
        <v>0.111</v>
      </c>
    </row>
    <row r="9918" spans="1:12" x14ac:dyDescent="0.35">
      <c r="A9918" t="s">
        <v>10</v>
      </c>
      <c r="B9918" t="s">
        <v>19586</v>
      </c>
      <c r="C9918" t="s">
        <v>19587</v>
      </c>
      <c r="D9918">
        <v>5</v>
      </c>
      <c r="E9918">
        <v>25</v>
      </c>
      <c r="F9918" t="s">
        <v>91</v>
      </c>
      <c r="G9918" t="str">
        <f>VLOOKUP(F9918, Themes!$A$1:$C$51, 2, FALSE )</f>
        <v>Phylllis &amp; Angela Activities</v>
      </c>
      <c r="H9918" t="str">
        <f>VLOOKUP(F9918, Themes!$A$1:$C$51, 3, FALSE )</f>
        <v>Character's Activities</v>
      </c>
      <c r="I9918">
        <v>-0.36120000000000002</v>
      </c>
      <c r="J9918">
        <v>0.18099999999999999</v>
      </c>
      <c r="K9918">
        <v>0.70299999999999996</v>
      </c>
      <c r="L9918">
        <v>0.11600000000000001</v>
      </c>
    </row>
    <row r="9919" spans="1:12" x14ac:dyDescent="0.35">
      <c r="A9919" t="s">
        <v>10</v>
      </c>
      <c r="B9919" t="s">
        <v>19588</v>
      </c>
      <c r="C9919" t="s">
        <v>19589</v>
      </c>
      <c r="D9919">
        <v>5</v>
      </c>
      <c r="E9919">
        <v>25</v>
      </c>
      <c r="F9919" t="s">
        <v>254</v>
      </c>
      <c r="G9919" t="str">
        <f>VLOOKUP(F9919, Themes!$A$1:$C$51, 2, FALSE )</f>
        <v>Parenting Issues</v>
      </c>
      <c r="H9919" t="str">
        <f>VLOOKUP(F9919, Themes!$A$1:$C$51, 3, FALSE )</f>
        <v>Family</v>
      </c>
      <c r="I9919">
        <v>0.40189999999999998</v>
      </c>
      <c r="J9919">
        <v>0</v>
      </c>
      <c r="K9919">
        <v>0.83799999999999997</v>
      </c>
      <c r="L9919">
        <v>0.16200000000000001</v>
      </c>
    </row>
    <row r="9920" spans="1:12" x14ac:dyDescent="0.35">
      <c r="A9920" t="s">
        <v>10</v>
      </c>
      <c r="B9920" t="s">
        <v>19590</v>
      </c>
      <c r="C9920" t="s">
        <v>19591</v>
      </c>
      <c r="D9920">
        <v>5</v>
      </c>
      <c r="E9920">
        <v>25</v>
      </c>
      <c r="F9920" t="s">
        <v>17</v>
      </c>
      <c r="G9920" t="str">
        <f>VLOOKUP(F9920, Themes!$A$1:$C$51, 2, FALSE )</f>
        <v>Doors &amp; Elevators</v>
      </c>
      <c r="H9920" t="str">
        <f>VLOOKUP(F9920, Themes!$A$1:$C$51, 3, FALSE )</f>
        <v>Dunder Mifflin Operations &amp; Activities</v>
      </c>
      <c r="I9920">
        <v>0.15310000000000001</v>
      </c>
      <c r="J9920">
        <v>0</v>
      </c>
      <c r="K9920">
        <v>0.82199999999999995</v>
      </c>
      <c r="L9920">
        <v>0.17799999999999999</v>
      </c>
    </row>
    <row r="9921" spans="1:12" x14ac:dyDescent="0.35">
      <c r="A9921" t="s">
        <v>10</v>
      </c>
      <c r="B9921" t="s">
        <v>19592</v>
      </c>
      <c r="C9921" t="s">
        <v>19593</v>
      </c>
      <c r="D9921">
        <v>5</v>
      </c>
      <c r="E9921">
        <v>25</v>
      </c>
      <c r="F9921" t="s">
        <v>143</v>
      </c>
      <c r="G9921" t="str">
        <f>VLOOKUP(F9921, Themes!$A$1:$C$51, 2, FALSE )</f>
        <v>Meridith &amp; Creed Activities</v>
      </c>
      <c r="H9921" t="str">
        <f>VLOOKUP(F9921, Themes!$A$1:$C$51, 3, FALSE )</f>
        <v>Character's Activities</v>
      </c>
      <c r="I9921">
        <v>0.86890000000000001</v>
      </c>
      <c r="J9921">
        <v>0</v>
      </c>
      <c r="K9921">
        <v>0.38</v>
      </c>
      <c r="L9921">
        <v>0.62</v>
      </c>
    </row>
    <row r="9922" spans="1:12" x14ac:dyDescent="0.35">
      <c r="A9922" t="s">
        <v>41</v>
      </c>
      <c r="B9922" t="s">
        <v>19594</v>
      </c>
      <c r="C9922" t="s">
        <v>19595</v>
      </c>
      <c r="D9922">
        <v>5</v>
      </c>
      <c r="E9922">
        <v>25</v>
      </c>
      <c r="F9922" t="s">
        <v>73</v>
      </c>
      <c r="G9922" t="str">
        <f>VLOOKUP(F9922, Themes!$A$1:$C$51, 2, FALSE )</f>
        <v>Meetings</v>
      </c>
      <c r="H9922" t="str">
        <f>VLOOKUP(F9922, Themes!$A$1:$C$51, 3, FALSE )</f>
        <v>Dunder Mifflin Operations &amp; Activities</v>
      </c>
      <c r="I9922">
        <v>0</v>
      </c>
      <c r="J9922">
        <v>0</v>
      </c>
      <c r="K9922">
        <v>1</v>
      </c>
      <c r="L9922">
        <v>0</v>
      </c>
    </row>
    <row r="9923" spans="1:12" x14ac:dyDescent="0.35">
      <c r="A9923" t="s">
        <v>10</v>
      </c>
      <c r="B9923" t="s">
        <v>19596</v>
      </c>
      <c r="C9923" t="s">
        <v>19597</v>
      </c>
      <c r="D9923">
        <v>5</v>
      </c>
      <c r="E9923">
        <v>25</v>
      </c>
      <c r="F9923" t="s">
        <v>53</v>
      </c>
      <c r="G9923" t="str">
        <f>VLOOKUP(F9923, Themes!$A$1:$C$51, 2, FALSE )</f>
        <v>Heartbreaks &amp; Jan</v>
      </c>
      <c r="H9923" t="str">
        <f>VLOOKUP(F9923, Themes!$A$1:$C$51, 3, FALSE )</f>
        <v>Love, Sex, &amp; Relationships</v>
      </c>
      <c r="I9923">
        <v>0.1027</v>
      </c>
      <c r="J9923">
        <v>0.109</v>
      </c>
      <c r="K9923">
        <v>0.70699999999999996</v>
      </c>
      <c r="L9923">
        <v>0.185</v>
      </c>
    </row>
    <row r="9924" spans="1:12" x14ac:dyDescent="0.35">
      <c r="A9924" t="s">
        <v>41</v>
      </c>
      <c r="B9924" t="s">
        <v>19598</v>
      </c>
      <c r="C9924" t="s">
        <v>19599</v>
      </c>
      <c r="D9924">
        <v>5</v>
      </c>
      <c r="E9924">
        <v>25</v>
      </c>
      <c r="F9924" t="s">
        <v>540</v>
      </c>
      <c r="G9924" t="str">
        <f>VLOOKUP(F9924, Themes!$A$1:$C$51, 2, FALSE )</f>
        <v>Romantic Feelings</v>
      </c>
      <c r="H9924" t="str">
        <f>VLOOKUP(F9924, Themes!$A$1:$C$51, 3, FALSE )</f>
        <v>Love, Sex, &amp; Relationships</v>
      </c>
      <c r="I9924">
        <v>0.85340000000000005</v>
      </c>
      <c r="J9924">
        <v>0</v>
      </c>
      <c r="K9924">
        <v>0.22500000000000001</v>
      </c>
      <c r="L9924">
        <v>0.77500000000000002</v>
      </c>
    </row>
    <row r="9925" spans="1:12" x14ac:dyDescent="0.35">
      <c r="A9925" t="s">
        <v>41</v>
      </c>
      <c r="B9925" t="s">
        <v>19600</v>
      </c>
      <c r="C9925" t="s">
        <v>19601</v>
      </c>
      <c r="D9925">
        <v>5</v>
      </c>
      <c r="E9925">
        <v>25</v>
      </c>
      <c r="F9925" t="s">
        <v>37</v>
      </c>
      <c r="G9925" t="str">
        <f>VLOOKUP(F9925, Themes!$A$1:$C$51, 2, FALSE )</f>
        <v>Sexual Behaviours &amp; Weddings</v>
      </c>
      <c r="H9925" t="str">
        <f>VLOOKUP(F9925, Themes!$A$1:$C$51, 3, FALSE )</f>
        <v>Love, Sex, &amp; Relationships</v>
      </c>
      <c r="I9925">
        <v>0.59940000000000004</v>
      </c>
      <c r="J9925">
        <v>0</v>
      </c>
      <c r="K9925">
        <v>0.77600000000000002</v>
      </c>
      <c r="L9925">
        <v>0.224</v>
      </c>
    </row>
    <row r="9926" spans="1:12" x14ac:dyDescent="0.35">
      <c r="A9926" t="s">
        <v>41</v>
      </c>
      <c r="B9926" t="s">
        <v>19602</v>
      </c>
      <c r="C9926" t="s">
        <v>19603</v>
      </c>
      <c r="D9926">
        <v>5</v>
      </c>
      <c r="E9926">
        <v>25</v>
      </c>
      <c r="F9926" t="s">
        <v>140</v>
      </c>
      <c r="G9926" t="str">
        <f>VLOOKUP(F9926, Themes!$A$1:$C$51, 2, FALSE )</f>
        <v>Celebrations</v>
      </c>
      <c r="H9926" t="str">
        <f>VLOOKUP(F9926, Themes!$A$1:$C$51, 3, FALSE )</f>
        <v>Socialization at Dunder Mifflin</v>
      </c>
      <c r="I9926">
        <v>-0.26879999999999998</v>
      </c>
      <c r="J9926">
        <v>0.17599999999999999</v>
      </c>
      <c r="K9926">
        <v>0.72799999999999998</v>
      </c>
      <c r="L9926">
        <v>9.6000000000000002E-2</v>
      </c>
    </row>
    <row r="9927" spans="1:12" x14ac:dyDescent="0.35">
      <c r="A9927" t="s">
        <v>10</v>
      </c>
      <c r="B9927" t="s">
        <v>19604</v>
      </c>
      <c r="C9927" t="s">
        <v>19605</v>
      </c>
      <c r="D9927">
        <v>5</v>
      </c>
      <c r="E9927">
        <v>25</v>
      </c>
      <c r="F9927" t="s">
        <v>186</v>
      </c>
      <c r="G9927" t="str">
        <f>VLOOKUP(F9927, Themes!$A$1:$C$51, 2, FALSE )</f>
        <v>Food and Eating Habits</v>
      </c>
      <c r="H9927" t="str">
        <f>VLOOKUP(F9927, Themes!$A$1:$C$51, 3, FALSE )</f>
        <v>Socialization at Dunder Mifflin</v>
      </c>
      <c r="I9927">
        <v>-0.39190000000000003</v>
      </c>
      <c r="J9927">
        <v>0.16900000000000001</v>
      </c>
      <c r="K9927">
        <v>0.83099999999999996</v>
      </c>
      <c r="L9927">
        <v>0</v>
      </c>
    </row>
    <row r="9928" spans="1:12" x14ac:dyDescent="0.35">
      <c r="A9928" t="s">
        <v>10</v>
      </c>
      <c r="B9928" t="s">
        <v>19606</v>
      </c>
      <c r="C9928" t="s">
        <v>19607</v>
      </c>
      <c r="D9928">
        <v>5</v>
      </c>
      <c r="E9928">
        <v>25</v>
      </c>
      <c r="F9928" t="s">
        <v>129</v>
      </c>
      <c r="G9928" t="str">
        <f>VLOOKUP(F9928, Themes!$A$1:$C$51, 2, FALSE )</f>
        <v>Water Cooler Talk</v>
      </c>
      <c r="H9928" t="str">
        <f>VLOOKUP(F9928, Themes!$A$1:$C$51, 3, FALSE )</f>
        <v>Social Issues &amp; Miscellaneous</v>
      </c>
      <c r="I9928">
        <v>0.49259999999999998</v>
      </c>
      <c r="J9928">
        <v>0</v>
      </c>
      <c r="K9928">
        <v>0.61</v>
      </c>
      <c r="L9928">
        <v>0.39</v>
      </c>
    </row>
    <row r="9929" spans="1:12" x14ac:dyDescent="0.35">
      <c r="A9929" t="s">
        <v>41</v>
      </c>
      <c r="B9929" t="s">
        <v>19608</v>
      </c>
      <c r="C9929" t="s">
        <v>19609</v>
      </c>
      <c r="D9929">
        <v>5</v>
      </c>
      <c r="E9929">
        <v>25</v>
      </c>
      <c r="F9929" t="s">
        <v>53</v>
      </c>
      <c r="G9929" t="str">
        <f>VLOOKUP(F9929, Themes!$A$1:$C$51, 2, FALSE )</f>
        <v>Heartbreaks &amp; Jan</v>
      </c>
      <c r="H9929" t="str">
        <f>VLOOKUP(F9929, Themes!$A$1:$C$51, 3, FALSE )</f>
        <v>Love, Sex, &amp; Relationships</v>
      </c>
      <c r="I9929">
        <v>0.128</v>
      </c>
      <c r="J9929">
        <v>4.5999999999999999E-2</v>
      </c>
      <c r="K9929">
        <v>0.88600000000000001</v>
      </c>
      <c r="L9929">
        <v>6.8000000000000005E-2</v>
      </c>
    </row>
    <row r="9930" spans="1:12" x14ac:dyDescent="0.35">
      <c r="A9930" t="s">
        <v>10</v>
      </c>
      <c r="B9930" t="s">
        <v>19610</v>
      </c>
      <c r="C9930" t="s">
        <v>19611</v>
      </c>
      <c r="D9930">
        <v>5</v>
      </c>
      <c r="E9930">
        <v>25</v>
      </c>
      <c r="F9930" t="s">
        <v>265</v>
      </c>
      <c r="G9930" t="str">
        <f>VLOOKUP(F9930, Themes!$A$1:$C$51, 2, FALSE )</f>
        <v>Michael's Behaviours</v>
      </c>
      <c r="H9930" t="str">
        <f>VLOOKUP(F9930, Themes!$A$1:$C$51, 3, FALSE )</f>
        <v>Character's Activities</v>
      </c>
      <c r="I9930">
        <v>0.74239999999999995</v>
      </c>
      <c r="J9930">
        <v>0</v>
      </c>
      <c r="K9930">
        <v>0.48799999999999999</v>
      </c>
      <c r="L9930">
        <v>0.51200000000000001</v>
      </c>
    </row>
    <row r="9931" spans="1:12" x14ac:dyDescent="0.35">
      <c r="A9931" t="s">
        <v>10</v>
      </c>
      <c r="B9931" t="s">
        <v>19612</v>
      </c>
      <c r="C9931" t="s">
        <v>19613</v>
      </c>
      <c r="D9931">
        <v>5</v>
      </c>
      <c r="E9931">
        <v>25</v>
      </c>
      <c r="F9931" t="s">
        <v>164</v>
      </c>
      <c r="G9931" t="str">
        <f>VLOOKUP(F9931, Themes!$A$1:$C$51, 2, FALSE )</f>
        <v>Angela's Activities</v>
      </c>
      <c r="H9931" t="str">
        <f>VLOOKUP(F9931, Themes!$A$1:$C$51, 3, FALSE )</f>
        <v>Character's Activities</v>
      </c>
      <c r="I9931">
        <v>0.45879999999999999</v>
      </c>
      <c r="J9931">
        <v>0</v>
      </c>
      <c r="K9931">
        <v>0.82399999999999995</v>
      </c>
      <c r="L9931">
        <v>0.17599999999999999</v>
      </c>
    </row>
    <row r="9932" spans="1:12" x14ac:dyDescent="0.35">
      <c r="A9932" t="s">
        <v>86</v>
      </c>
      <c r="B9932" t="s">
        <v>19614</v>
      </c>
      <c r="C9932" t="s">
        <v>19615</v>
      </c>
      <c r="D9932">
        <v>5</v>
      </c>
      <c r="E9932">
        <v>25</v>
      </c>
      <c r="F9932" t="s">
        <v>64</v>
      </c>
      <c r="G9932" t="str">
        <f>VLOOKUP(F9932, Themes!$A$1:$C$51, 2, FALSE )</f>
        <v>Outside Work &amp; Transportation</v>
      </c>
      <c r="H9932" t="str">
        <f>VLOOKUP(F9932, Themes!$A$1:$C$51, 3, FALSE )</f>
        <v>Transportation &amp; Life Outside Dunder Mifflin</v>
      </c>
      <c r="I9932">
        <v>0</v>
      </c>
      <c r="J9932">
        <v>0</v>
      </c>
      <c r="K9932">
        <v>1</v>
      </c>
      <c r="L9932">
        <v>0</v>
      </c>
    </row>
    <row r="9933" spans="1:12" x14ac:dyDescent="0.35">
      <c r="A9933" t="s">
        <v>86</v>
      </c>
      <c r="B9933" t="s">
        <v>19616</v>
      </c>
      <c r="C9933" t="s">
        <v>19617</v>
      </c>
      <c r="D9933">
        <v>5</v>
      </c>
      <c r="E9933">
        <v>25</v>
      </c>
      <c r="F9933" t="s">
        <v>20</v>
      </c>
      <c r="G9933" t="str">
        <f>VLOOKUP(F9933, Themes!$A$1:$C$51, 2, FALSE )</f>
        <v>Dunder Mifflin Products</v>
      </c>
      <c r="H9933" t="str">
        <f>VLOOKUP(F9933, Themes!$A$1:$C$51, 3, FALSE )</f>
        <v>Dunder Mifflin Operations &amp; Activities</v>
      </c>
      <c r="I9933">
        <v>0</v>
      </c>
      <c r="J9933">
        <v>0</v>
      </c>
      <c r="K9933">
        <v>1</v>
      </c>
      <c r="L9933">
        <v>0</v>
      </c>
    </row>
    <row r="9934" spans="1:12" x14ac:dyDescent="0.35">
      <c r="A9934" t="s">
        <v>10</v>
      </c>
      <c r="B9934" t="s">
        <v>19618</v>
      </c>
      <c r="C9934" t="s">
        <v>19619</v>
      </c>
      <c r="D9934">
        <v>5</v>
      </c>
      <c r="E9934">
        <v>25</v>
      </c>
      <c r="F9934" t="s">
        <v>44</v>
      </c>
      <c r="G9934" t="str">
        <f>VLOOKUP(F9934, Themes!$A$1:$C$51, 2, FALSE )</f>
        <v>Showing Appreciation for Others</v>
      </c>
      <c r="H9934" t="str">
        <f>VLOOKUP(F9934, Themes!$A$1:$C$51, 3, FALSE )</f>
        <v>Character Relationships with Each Other</v>
      </c>
      <c r="I9934">
        <v>0</v>
      </c>
      <c r="J9934">
        <v>0</v>
      </c>
      <c r="K9934">
        <v>1</v>
      </c>
      <c r="L9934">
        <v>0</v>
      </c>
    </row>
    <row r="9935" spans="1:12" x14ac:dyDescent="0.35">
      <c r="A9935" t="s">
        <v>86</v>
      </c>
      <c r="B9935" t="s">
        <v>19620</v>
      </c>
      <c r="C9935" t="s">
        <v>19621</v>
      </c>
      <c r="D9935">
        <v>5</v>
      </c>
      <c r="E9935">
        <v>25</v>
      </c>
      <c r="F9935" t="s">
        <v>44</v>
      </c>
      <c r="G9935" t="str">
        <f>VLOOKUP(F9935, Themes!$A$1:$C$51, 2, FALSE )</f>
        <v>Showing Appreciation for Others</v>
      </c>
      <c r="H9935" t="str">
        <f>VLOOKUP(F9935, Themes!$A$1:$C$51, 3, FALSE )</f>
        <v>Character Relationships with Each Other</v>
      </c>
      <c r="I9935">
        <v>0.44969999999999999</v>
      </c>
      <c r="J9935">
        <v>0.109</v>
      </c>
      <c r="K9935">
        <v>0.64700000000000002</v>
      </c>
      <c r="L9935">
        <v>0.245</v>
      </c>
    </row>
    <row r="9936" spans="1:12" x14ac:dyDescent="0.35">
      <c r="A9936" t="s">
        <v>10</v>
      </c>
      <c r="B9936" t="s">
        <v>19622</v>
      </c>
      <c r="C9936" t="s">
        <v>19623</v>
      </c>
      <c r="D9936">
        <v>5</v>
      </c>
      <c r="E9936">
        <v>25</v>
      </c>
      <c r="F9936" t="s">
        <v>186</v>
      </c>
      <c r="G9936" t="str">
        <f>VLOOKUP(F9936, Themes!$A$1:$C$51, 2, FALSE )</f>
        <v>Food and Eating Habits</v>
      </c>
      <c r="H9936" t="str">
        <f>VLOOKUP(F9936, Themes!$A$1:$C$51, 3, FALSE )</f>
        <v>Socialization at Dunder Mifflin</v>
      </c>
      <c r="I9936">
        <v>0.72629999999999995</v>
      </c>
      <c r="J9936">
        <v>2.3E-2</v>
      </c>
      <c r="K9936">
        <v>0.878</v>
      </c>
      <c r="L9936">
        <v>9.9000000000000005E-2</v>
      </c>
    </row>
    <row r="9937" spans="1:12" x14ac:dyDescent="0.35">
      <c r="A9937" t="s">
        <v>41</v>
      </c>
      <c r="B9937" t="s">
        <v>19624</v>
      </c>
      <c r="C9937" t="s">
        <v>19625</v>
      </c>
      <c r="D9937">
        <v>5</v>
      </c>
      <c r="E9937">
        <v>25</v>
      </c>
      <c r="F9937" t="s">
        <v>150</v>
      </c>
      <c r="G9937" t="str">
        <f>VLOOKUP(F9937, Themes!$A$1:$C$51, 2, FALSE )</f>
        <v>Parenting Issues</v>
      </c>
      <c r="H9937" t="str">
        <f>VLOOKUP(F9937, Themes!$A$1:$C$51, 3, FALSE )</f>
        <v>Family</v>
      </c>
      <c r="I9937">
        <v>0.2732</v>
      </c>
      <c r="J9937">
        <v>0</v>
      </c>
      <c r="K9937">
        <v>0.93200000000000005</v>
      </c>
      <c r="L9937">
        <v>6.8000000000000005E-2</v>
      </c>
    </row>
    <row r="9938" spans="1:12" x14ac:dyDescent="0.35">
      <c r="A9938" t="s">
        <v>41</v>
      </c>
      <c r="B9938" t="s">
        <v>19626</v>
      </c>
      <c r="C9938" t="s">
        <v>19627</v>
      </c>
      <c r="D9938">
        <v>5</v>
      </c>
      <c r="E9938">
        <v>25</v>
      </c>
      <c r="F9938" t="s">
        <v>161</v>
      </c>
      <c r="G9938" t="str">
        <f>VLOOKUP(F9938, Themes!$A$1:$C$51, 2, FALSE )</f>
        <v>Uncomfortable Feelings</v>
      </c>
      <c r="H9938" t="str">
        <f>VLOOKUP(F9938, Themes!$A$1:$C$51, 3, FALSE )</f>
        <v>Character Relationships with Each Other</v>
      </c>
      <c r="I9938">
        <v>0</v>
      </c>
      <c r="J9938">
        <v>0</v>
      </c>
      <c r="K9938">
        <v>1</v>
      </c>
      <c r="L9938">
        <v>0</v>
      </c>
    </row>
    <row r="9939" spans="1:12" x14ac:dyDescent="0.35">
      <c r="A9939" t="s">
        <v>10</v>
      </c>
      <c r="B9939" t="s">
        <v>19628</v>
      </c>
      <c r="C9939" t="s">
        <v>19629</v>
      </c>
      <c r="D9939">
        <v>5</v>
      </c>
      <c r="E9939">
        <v>25</v>
      </c>
      <c r="F9939" t="s">
        <v>276</v>
      </c>
      <c r="G9939" t="str">
        <f>VLOOKUP(F9939, Themes!$A$1:$C$51, 2, FALSE )</f>
        <v>Workplace Happenings</v>
      </c>
      <c r="H9939" t="str">
        <f>VLOOKUP(F9939, Themes!$A$1:$C$51, 3, FALSE )</f>
        <v>Dunder Mifflin Operations &amp; Activities</v>
      </c>
      <c r="I9939">
        <v>0.36120000000000002</v>
      </c>
      <c r="J9939">
        <v>0</v>
      </c>
      <c r="K9939">
        <v>0.76200000000000001</v>
      </c>
      <c r="L9939">
        <v>0.23799999999999999</v>
      </c>
    </row>
    <row r="9940" spans="1:12" x14ac:dyDescent="0.35">
      <c r="A9940" t="s">
        <v>41</v>
      </c>
      <c r="B9940" t="s">
        <v>19630</v>
      </c>
      <c r="C9940" t="s">
        <v>19631</v>
      </c>
      <c r="D9940">
        <v>5</v>
      </c>
      <c r="E9940">
        <v>25</v>
      </c>
      <c r="F9940" t="s">
        <v>91</v>
      </c>
      <c r="G9940" t="str">
        <f>VLOOKUP(F9940, Themes!$A$1:$C$51, 2, FALSE )</f>
        <v>Phylllis &amp; Angela Activities</v>
      </c>
      <c r="H9940" t="str">
        <f>VLOOKUP(F9940, Themes!$A$1:$C$51, 3, FALSE )</f>
        <v>Character's Activities</v>
      </c>
      <c r="I9940">
        <v>0.55740000000000001</v>
      </c>
      <c r="J9940">
        <v>0</v>
      </c>
      <c r="K9940">
        <v>0.68500000000000005</v>
      </c>
      <c r="L9940">
        <v>0.315</v>
      </c>
    </row>
    <row r="9941" spans="1:12" x14ac:dyDescent="0.35">
      <c r="A9941" t="s">
        <v>10</v>
      </c>
      <c r="B9941" t="s">
        <v>19632</v>
      </c>
      <c r="C9941" t="s">
        <v>19633</v>
      </c>
      <c r="D9941">
        <v>5</v>
      </c>
      <c r="E9941">
        <v>25</v>
      </c>
      <c r="F9941" t="s">
        <v>164</v>
      </c>
      <c r="G9941" t="str">
        <f>VLOOKUP(F9941, Themes!$A$1:$C$51, 2, FALSE )</f>
        <v>Angela's Activities</v>
      </c>
      <c r="H9941" t="str">
        <f>VLOOKUP(F9941, Themes!$A$1:$C$51, 3, FALSE )</f>
        <v>Character's Activities</v>
      </c>
      <c r="I9941">
        <v>-0.52159999999999995</v>
      </c>
      <c r="J9941">
        <v>0.36</v>
      </c>
      <c r="K9941">
        <v>0.64</v>
      </c>
      <c r="L9941">
        <v>0</v>
      </c>
    </row>
    <row r="9942" spans="1:12" x14ac:dyDescent="0.35">
      <c r="A9942" t="s">
        <v>86</v>
      </c>
      <c r="B9942" t="s">
        <v>19634</v>
      </c>
      <c r="C9942" t="s">
        <v>19635</v>
      </c>
      <c r="D9942">
        <v>5</v>
      </c>
      <c r="E9942">
        <v>25</v>
      </c>
      <c r="F9942" t="s">
        <v>124</v>
      </c>
      <c r="G9942" t="str">
        <f>VLOOKUP(F9942, Themes!$A$1:$C$51, 2, FALSE )</f>
        <v>HR Complaints</v>
      </c>
      <c r="H9942" t="str">
        <f>VLOOKUP(F9942, Themes!$A$1:$C$51, 3, FALSE )</f>
        <v>Dunder Mifflin Politics</v>
      </c>
      <c r="I9942">
        <v>0.51060000000000005</v>
      </c>
      <c r="J9942">
        <v>0</v>
      </c>
      <c r="K9942">
        <v>0.82</v>
      </c>
      <c r="L9942">
        <v>0.18</v>
      </c>
    </row>
    <row r="9943" spans="1:12" x14ac:dyDescent="0.35">
      <c r="A9943" t="s">
        <v>14</v>
      </c>
      <c r="B9943" t="s">
        <v>19636</v>
      </c>
      <c r="C9943" t="s">
        <v>19637</v>
      </c>
      <c r="D9943">
        <v>5</v>
      </c>
      <c r="E9943">
        <v>25</v>
      </c>
      <c r="F9943" t="s">
        <v>254</v>
      </c>
      <c r="G9943" t="str">
        <f>VLOOKUP(F9943, Themes!$A$1:$C$51, 2, FALSE )</f>
        <v>Parenting Issues</v>
      </c>
      <c r="H9943" t="str">
        <f>VLOOKUP(F9943, Themes!$A$1:$C$51, 3, FALSE )</f>
        <v>Family</v>
      </c>
      <c r="I9943">
        <v>0</v>
      </c>
      <c r="J9943">
        <v>0</v>
      </c>
      <c r="K9943">
        <v>1</v>
      </c>
      <c r="L9943">
        <v>0</v>
      </c>
    </row>
    <row r="9944" spans="1:12" x14ac:dyDescent="0.35">
      <c r="A9944" t="s">
        <v>14</v>
      </c>
      <c r="B9944" t="s">
        <v>19638</v>
      </c>
      <c r="C9944" t="s">
        <v>19639</v>
      </c>
      <c r="D9944">
        <v>5</v>
      </c>
      <c r="E9944">
        <v>25</v>
      </c>
      <c r="F9944" t="s">
        <v>412</v>
      </c>
      <c r="G9944" t="str">
        <f>VLOOKUP(F9944, Themes!$A$1:$C$51, 2, FALSE )</f>
        <v>Fun in the Office</v>
      </c>
      <c r="H9944" t="str">
        <f>VLOOKUP(F9944, Themes!$A$1:$C$51, 3, FALSE )</f>
        <v>Socialization at Dunder Mifflin</v>
      </c>
      <c r="I9944">
        <v>-0.29599999999999999</v>
      </c>
      <c r="J9944">
        <v>0.18</v>
      </c>
      <c r="K9944">
        <v>0.82</v>
      </c>
      <c r="L9944">
        <v>0</v>
      </c>
    </row>
    <row r="9945" spans="1:12" x14ac:dyDescent="0.35">
      <c r="A9945" t="s">
        <v>10</v>
      </c>
      <c r="B9945" t="s">
        <v>19640</v>
      </c>
      <c r="C9945" t="s">
        <v>19641</v>
      </c>
      <c r="D9945">
        <v>5</v>
      </c>
      <c r="E9945">
        <v>25</v>
      </c>
      <c r="F9945" t="s">
        <v>13</v>
      </c>
      <c r="G9945" t="str">
        <f>VLOOKUP(F9945, Themes!$A$1:$C$51, 2, FALSE )</f>
        <v>Jim &amp; Pam Relationship</v>
      </c>
      <c r="H9945" t="str">
        <f>VLOOKUP(F9945, Themes!$A$1:$C$51, 3, FALSE )</f>
        <v>Love, Sex, &amp; Relationships</v>
      </c>
      <c r="I9945">
        <v>0</v>
      </c>
      <c r="J9945">
        <v>0</v>
      </c>
      <c r="K9945">
        <v>1</v>
      </c>
      <c r="L9945">
        <v>0</v>
      </c>
    </row>
    <row r="9946" spans="1:12" x14ac:dyDescent="0.35">
      <c r="A9946" t="s">
        <v>41</v>
      </c>
      <c r="B9946" t="s">
        <v>19642</v>
      </c>
      <c r="C9946" t="s">
        <v>19643</v>
      </c>
      <c r="D9946">
        <v>5</v>
      </c>
      <c r="E9946">
        <v>25</v>
      </c>
      <c r="F9946" t="s">
        <v>143</v>
      </c>
      <c r="G9946" t="str">
        <f>VLOOKUP(F9946, Themes!$A$1:$C$51, 2, FALSE )</f>
        <v>Meridith &amp; Creed Activities</v>
      </c>
      <c r="H9946" t="str">
        <f>VLOOKUP(F9946, Themes!$A$1:$C$51, 3, FALSE )</f>
        <v>Character's Activities</v>
      </c>
      <c r="I9946">
        <v>0.64859999999999995</v>
      </c>
      <c r="J9946">
        <v>6.5000000000000002E-2</v>
      </c>
      <c r="K9946">
        <v>0.73499999999999999</v>
      </c>
      <c r="L9946">
        <v>0.2</v>
      </c>
    </row>
    <row r="9947" spans="1:12" x14ac:dyDescent="0.35">
      <c r="A9947" t="s">
        <v>41</v>
      </c>
      <c r="B9947" t="s">
        <v>19644</v>
      </c>
      <c r="C9947" t="s">
        <v>19645</v>
      </c>
      <c r="D9947">
        <v>5</v>
      </c>
      <c r="E9947">
        <v>25</v>
      </c>
      <c r="F9947" t="s">
        <v>44</v>
      </c>
      <c r="G9947" t="str">
        <f>VLOOKUP(F9947, Themes!$A$1:$C$51, 2, FALSE )</f>
        <v>Showing Appreciation for Others</v>
      </c>
      <c r="H9947" t="str">
        <f>VLOOKUP(F9947, Themes!$A$1:$C$51, 3, FALSE )</f>
        <v>Character Relationships with Each Other</v>
      </c>
      <c r="I9947">
        <v>-0.42149999999999999</v>
      </c>
      <c r="J9947">
        <v>0.30199999999999999</v>
      </c>
      <c r="K9947">
        <v>0.56599999999999995</v>
      </c>
      <c r="L9947">
        <v>0.13200000000000001</v>
      </c>
    </row>
    <row r="9948" spans="1:12" x14ac:dyDescent="0.35">
      <c r="A9948" t="s">
        <v>10</v>
      </c>
      <c r="B9948" t="s">
        <v>19646</v>
      </c>
      <c r="C9948" t="s">
        <v>19647</v>
      </c>
      <c r="D9948">
        <v>5</v>
      </c>
      <c r="E9948">
        <v>25</v>
      </c>
      <c r="F9948" t="s">
        <v>202</v>
      </c>
      <c r="G9948" t="str">
        <f>VLOOKUP(F9948, Themes!$A$1:$C$51, 2, FALSE )</f>
        <v>Stanley's Activities</v>
      </c>
      <c r="H9948" t="str">
        <f>VLOOKUP(F9948, Themes!$A$1:$C$51, 3, FALSE )</f>
        <v>Character's Activities</v>
      </c>
      <c r="I9948">
        <v>0.67049999999999998</v>
      </c>
      <c r="J9948">
        <v>0</v>
      </c>
      <c r="K9948">
        <v>0.75600000000000001</v>
      </c>
      <c r="L9948">
        <v>0.24399999999999999</v>
      </c>
    </row>
    <row r="9949" spans="1:12" x14ac:dyDescent="0.35">
      <c r="A9949" t="s">
        <v>10</v>
      </c>
      <c r="B9949" t="s">
        <v>19648</v>
      </c>
      <c r="C9949" t="s">
        <v>19649</v>
      </c>
      <c r="D9949">
        <v>5</v>
      </c>
      <c r="E9949">
        <v>25</v>
      </c>
      <c r="F9949" t="s">
        <v>186</v>
      </c>
      <c r="G9949" t="str">
        <f>VLOOKUP(F9949, Themes!$A$1:$C$51, 2, FALSE )</f>
        <v>Food and Eating Habits</v>
      </c>
      <c r="H9949" t="str">
        <f>VLOOKUP(F9949, Themes!$A$1:$C$51, 3, FALSE )</f>
        <v>Socialization at Dunder Mifflin</v>
      </c>
      <c r="I9949">
        <v>0</v>
      </c>
      <c r="J9949">
        <v>0</v>
      </c>
      <c r="K9949">
        <v>1</v>
      </c>
      <c r="L9949">
        <v>0</v>
      </c>
    </row>
    <row r="9950" spans="1:12" x14ac:dyDescent="0.35">
      <c r="A9950" t="s">
        <v>58</v>
      </c>
      <c r="B9950" t="s">
        <v>19650</v>
      </c>
      <c r="C9950" t="s">
        <v>19651</v>
      </c>
      <c r="D9950">
        <v>5</v>
      </c>
      <c r="E9950">
        <v>25</v>
      </c>
      <c r="F9950" t="s">
        <v>37</v>
      </c>
      <c r="G9950" t="str">
        <f>VLOOKUP(F9950, Themes!$A$1:$C$51, 2, FALSE )</f>
        <v>Sexual Behaviours &amp; Weddings</v>
      </c>
      <c r="H9950" t="str">
        <f>VLOOKUP(F9950, Themes!$A$1:$C$51, 3, FALSE )</f>
        <v>Love, Sex, &amp; Relationships</v>
      </c>
      <c r="I9950">
        <v>0.36120000000000002</v>
      </c>
      <c r="J9950">
        <v>0</v>
      </c>
      <c r="K9950">
        <v>0.66700000000000004</v>
      </c>
      <c r="L9950">
        <v>0.33300000000000002</v>
      </c>
    </row>
    <row r="9951" spans="1:12" x14ac:dyDescent="0.35">
      <c r="A9951" t="s">
        <v>86</v>
      </c>
      <c r="B9951" t="s">
        <v>19652</v>
      </c>
      <c r="C9951" t="s">
        <v>19653</v>
      </c>
      <c r="D9951">
        <v>5</v>
      </c>
      <c r="E9951">
        <v>25</v>
      </c>
      <c r="F9951" t="s">
        <v>40</v>
      </c>
      <c r="G9951" t="str">
        <f>VLOOKUP(F9951, Themes!$A$1:$C$51, 2, FALSE )</f>
        <v>Items in Dunder Mifflin</v>
      </c>
      <c r="H9951" t="str">
        <f>VLOOKUP(F9951, Themes!$A$1:$C$51, 3, FALSE )</f>
        <v>Dunder Mifflin Operations &amp; Activities</v>
      </c>
      <c r="I9951">
        <v>0</v>
      </c>
      <c r="J9951">
        <v>0</v>
      </c>
      <c r="K9951">
        <v>1</v>
      </c>
      <c r="L9951">
        <v>0</v>
      </c>
    </row>
    <row r="9952" spans="1:12" x14ac:dyDescent="0.35">
      <c r="A9952" t="s">
        <v>10</v>
      </c>
      <c r="B9952" t="s">
        <v>19654</v>
      </c>
      <c r="C9952" t="s">
        <v>19655</v>
      </c>
      <c r="D9952">
        <v>5</v>
      </c>
      <c r="E9952">
        <v>25</v>
      </c>
      <c r="F9952" t="s">
        <v>202</v>
      </c>
      <c r="G9952" t="str">
        <f>VLOOKUP(F9952, Themes!$A$1:$C$51, 2, FALSE )</f>
        <v>Stanley's Activities</v>
      </c>
      <c r="H9952" t="str">
        <f>VLOOKUP(F9952, Themes!$A$1:$C$51, 3, FALSE )</f>
        <v>Character's Activities</v>
      </c>
      <c r="I9952">
        <v>0.4138</v>
      </c>
      <c r="J9952">
        <v>6.6000000000000003E-2</v>
      </c>
      <c r="K9952">
        <v>0.81499999999999995</v>
      </c>
      <c r="L9952">
        <v>0.11899999999999999</v>
      </c>
    </row>
    <row r="9953" spans="1:12" x14ac:dyDescent="0.35">
      <c r="A9953" t="s">
        <v>41</v>
      </c>
      <c r="B9953" t="s">
        <v>19656</v>
      </c>
      <c r="C9953" t="s">
        <v>19657</v>
      </c>
      <c r="D9953">
        <v>5</v>
      </c>
      <c r="E9953">
        <v>25</v>
      </c>
      <c r="F9953" t="s">
        <v>226</v>
      </c>
      <c r="G9953" t="str">
        <f>VLOOKUP(F9953, Themes!$A$1:$C$51, 2, FALSE )</f>
        <v>Focusing at Work</v>
      </c>
      <c r="H9953" t="str">
        <f>VLOOKUP(F9953, Themes!$A$1:$C$51, 3, FALSE )</f>
        <v>Dunder Mifflin Operations &amp; Activities</v>
      </c>
      <c r="I9953">
        <v>0.1027</v>
      </c>
      <c r="J9953">
        <v>0.152</v>
      </c>
      <c r="K9953">
        <v>0.65200000000000002</v>
      </c>
      <c r="L9953">
        <v>0.19600000000000001</v>
      </c>
    </row>
    <row r="9954" spans="1:12" x14ac:dyDescent="0.35">
      <c r="A9954" t="s">
        <v>41</v>
      </c>
      <c r="B9954" t="s">
        <v>19658</v>
      </c>
      <c r="C9954" t="s">
        <v>19659</v>
      </c>
      <c r="D9954">
        <v>5</v>
      </c>
      <c r="E9954">
        <v>25</v>
      </c>
      <c r="F9954" t="s">
        <v>247</v>
      </c>
      <c r="G9954" t="str">
        <f>VLOOKUP(F9954, Themes!$A$1:$C$51, 2, FALSE )</f>
        <v>Closing deals</v>
      </c>
      <c r="H9954" t="str">
        <f>VLOOKUP(F9954, Themes!$A$1:$C$51, 3, FALSE )</f>
        <v>Dunder Mifflin Operations &amp; Activities</v>
      </c>
      <c r="I9954">
        <v>0.29599999999999999</v>
      </c>
      <c r="J9954">
        <v>0</v>
      </c>
      <c r="K9954">
        <v>0.85499999999999998</v>
      </c>
      <c r="L9954">
        <v>0.14499999999999999</v>
      </c>
    </row>
    <row r="9955" spans="1:12" x14ac:dyDescent="0.35">
      <c r="A9955" t="s">
        <v>41</v>
      </c>
      <c r="B9955" t="s">
        <v>19660</v>
      </c>
      <c r="C9955" t="s">
        <v>19661</v>
      </c>
      <c r="D9955">
        <v>5</v>
      </c>
      <c r="E9955">
        <v>25</v>
      </c>
      <c r="F9955" t="s">
        <v>276</v>
      </c>
      <c r="G9955" t="str">
        <f>VLOOKUP(F9955, Themes!$A$1:$C$51, 2, FALSE )</f>
        <v>Workplace Happenings</v>
      </c>
      <c r="H9955" t="str">
        <f>VLOOKUP(F9955, Themes!$A$1:$C$51, 3, FALSE )</f>
        <v>Dunder Mifflin Operations &amp; Activities</v>
      </c>
      <c r="I9955">
        <v>0.58279999999999998</v>
      </c>
      <c r="J9955">
        <v>6.4000000000000001E-2</v>
      </c>
      <c r="K9955">
        <v>0.81599999999999995</v>
      </c>
      <c r="L9955">
        <v>0.11899999999999999</v>
      </c>
    </row>
    <row r="9956" spans="1:12" x14ac:dyDescent="0.35">
      <c r="A9956" t="s">
        <v>41</v>
      </c>
      <c r="B9956" t="s">
        <v>19662</v>
      </c>
      <c r="C9956" t="s">
        <v>19663</v>
      </c>
      <c r="D9956">
        <v>5</v>
      </c>
      <c r="E9956">
        <v>25</v>
      </c>
      <c r="F9956" t="s">
        <v>91</v>
      </c>
      <c r="G9956" t="str">
        <f>VLOOKUP(F9956, Themes!$A$1:$C$51, 2, FALSE )</f>
        <v>Phylllis &amp; Angela Activities</v>
      </c>
      <c r="H9956" t="str">
        <f>VLOOKUP(F9956, Themes!$A$1:$C$51, 3, FALSE )</f>
        <v>Character's Activities</v>
      </c>
      <c r="I9956">
        <v>0.64859999999999995</v>
      </c>
      <c r="J9956">
        <v>7.9000000000000001E-2</v>
      </c>
      <c r="K9956">
        <v>0.79100000000000004</v>
      </c>
      <c r="L9956">
        <v>0.13</v>
      </c>
    </row>
    <row r="9957" spans="1:12" x14ac:dyDescent="0.35">
      <c r="A9957" t="s">
        <v>14</v>
      </c>
      <c r="B9957" t="s">
        <v>19664</v>
      </c>
      <c r="C9957" t="s">
        <v>19665</v>
      </c>
      <c r="D9957">
        <v>5</v>
      </c>
      <c r="E9957">
        <v>26</v>
      </c>
      <c r="F9957" t="s">
        <v>67</v>
      </c>
      <c r="G9957" t="str">
        <f>VLOOKUP(F9957, Themes!$A$1:$C$51, 2, FALSE )</f>
        <v>Initiatives &amp; Operations at Dunder Mifflin</v>
      </c>
      <c r="H9957" t="str">
        <f>VLOOKUP(F9957, Themes!$A$1:$C$51, 3, FALSE )</f>
        <v>Dunder Mifflin Operations &amp; Activities</v>
      </c>
      <c r="I9957">
        <v>0.49390000000000001</v>
      </c>
      <c r="J9957">
        <v>0</v>
      </c>
      <c r="K9957">
        <v>0.80200000000000005</v>
      </c>
      <c r="L9957">
        <v>0.19800000000000001</v>
      </c>
    </row>
    <row r="9958" spans="1:12" x14ac:dyDescent="0.35">
      <c r="A9958" t="s">
        <v>41</v>
      </c>
      <c r="B9958" t="s">
        <v>19666</v>
      </c>
      <c r="C9958" t="s">
        <v>19667</v>
      </c>
      <c r="D9958">
        <v>5</v>
      </c>
      <c r="E9958">
        <v>26</v>
      </c>
      <c r="F9958" t="s">
        <v>94</v>
      </c>
      <c r="G9958" t="str">
        <f>VLOOKUP(F9958, Themes!$A$1:$C$51, 2, FALSE )</f>
        <v>Self Care Behaviours</v>
      </c>
      <c r="H9958" t="str">
        <f>VLOOKUP(F9958, Themes!$A$1:$C$51, 3, FALSE )</f>
        <v>Health &amp; Wellbeing</v>
      </c>
      <c r="I9958">
        <v>0.19009999999999999</v>
      </c>
      <c r="J9958">
        <v>7.8E-2</v>
      </c>
      <c r="K9958">
        <v>0.81100000000000005</v>
      </c>
      <c r="L9958">
        <v>0.111</v>
      </c>
    </row>
    <row r="9959" spans="1:12" x14ac:dyDescent="0.35">
      <c r="A9959" t="s">
        <v>10</v>
      </c>
      <c r="B9959" t="s">
        <v>19668</v>
      </c>
      <c r="C9959" t="s">
        <v>19669</v>
      </c>
      <c r="D9959">
        <v>5</v>
      </c>
      <c r="E9959">
        <v>26</v>
      </c>
      <c r="F9959" t="s">
        <v>67</v>
      </c>
      <c r="G9959" t="str">
        <f>VLOOKUP(F9959, Themes!$A$1:$C$51, 2, FALSE )</f>
        <v>Initiatives &amp; Operations at Dunder Mifflin</v>
      </c>
      <c r="H9959" t="str">
        <f>VLOOKUP(F9959, Themes!$A$1:$C$51, 3, FALSE )</f>
        <v>Dunder Mifflin Operations &amp; Activities</v>
      </c>
      <c r="I9959">
        <v>0</v>
      </c>
      <c r="J9959">
        <v>0</v>
      </c>
      <c r="K9959">
        <v>1</v>
      </c>
      <c r="L9959">
        <v>0</v>
      </c>
    </row>
    <row r="9960" spans="1:12" x14ac:dyDescent="0.35">
      <c r="A9960" t="s">
        <v>41</v>
      </c>
      <c r="B9960" t="s">
        <v>19670</v>
      </c>
      <c r="C9960" t="s">
        <v>19671</v>
      </c>
      <c r="D9960">
        <v>5</v>
      </c>
      <c r="E9960">
        <v>26</v>
      </c>
      <c r="F9960" t="s">
        <v>67</v>
      </c>
      <c r="G9960" t="str">
        <f>VLOOKUP(F9960, Themes!$A$1:$C$51, 2, FALSE )</f>
        <v>Initiatives &amp; Operations at Dunder Mifflin</v>
      </c>
      <c r="H9960" t="str">
        <f>VLOOKUP(F9960, Themes!$A$1:$C$51, 3, FALSE )</f>
        <v>Dunder Mifflin Operations &amp; Activities</v>
      </c>
      <c r="I9960">
        <v>0.36120000000000002</v>
      </c>
      <c r="J9960">
        <v>0</v>
      </c>
      <c r="K9960">
        <v>0.73699999999999999</v>
      </c>
      <c r="L9960">
        <v>0.26300000000000001</v>
      </c>
    </row>
    <row r="9961" spans="1:12" x14ac:dyDescent="0.35">
      <c r="A9961" t="s">
        <v>14</v>
      </c>
      <c r="B9961" t="s">
        <v>19672</v>
      </c>
      <c r="C9961" t="s">
        <v>19673</v>
      </c>
      <c r="D9961">
        <v>5</v>
      </c>
      <c r="E9961">
        <v>26</v>
      </c>
      <c r="F9961" t="s">
        <v>143</v>
      </c>
      <c r="G9961" t="str">
        <f>VLOOKUP(F9961, Themes!$A$1:$C$51, 2, FALSE )</f>
        <v>Meridith &amp; Creed Activities</v>
      </c>
      <c r="H9961" t="str">
        <f>VLOOKUP(F9961, Themes!$A$1:$C$51, 3, FALSE )</f>
        <v>Character's Activities</v>
      </c>
      <c r="I9961">
        <v>0.55740000000000001</v>
      </c>
      <c r="J9961">
        <v>0</v>
      </c>
      <c r="K9961">
        <v>0.78300000000000003</v>
      </c>
      <c r="L9961">
        <v>0.217</v>
      </c>
    </row>
    <row r="9962" spans="1:12" x14ac:dyDescent="0.35">
      <c r="A9962" t="s">
        <v>10</v>
      </c>
      <c r="B9962" t="s">
        <v>19674</v>
      </c>
      <c r="C9962" t="s">
        <v>19675</v>
      </c>
      <c r="D9962">
        <v>5</v>
      </c>
      <c r="E9962">
        <v>26</v>
      </c>
      <c r="F9962" t="s">
        <v>226</v>
      </c>
      <c r="G9962" t="str">
        <f>VLOOKUP(F9962, Themes!$A$1:$C$51, 2, FALSE )</f>
        <v>Focusing at Work</v>
      </c>
      <c r="H9962" t="str">
        <f>VLOOKUP(F9962, Themes!$A$1:$C$51, 3, FALSE )</f>
        <v>Dunder Mifflin Operations &amp; Activities</v>
      </c>
      <c r="I9962">
        <v>0.78700000000000003</v>
      </c>
      <c r="J9962">
        <v>0</v>
      </c>
      <c r="K9962">
        <v>0.59</v>
      </c>
      <c r="L9962">
        <v>0.41</v>
      </c>
    </row>
    <row r="9963" spans="1:12" x14ac:dyDescent="0.35">
      <c r="A9963" t="s">
        <v>10</v>
      </c>
      <c r="B9963" t="s">
        <v>19676</v>
      </c>
      <c r="C9963" t="s">
        <v>19677</v>
      </c>
      <c r="D9963">
        <v>5</v>
      </c>
      <c r="E9963">
        <v>26</v>
      </c>
      <c r="F9963" t="s">
        <v>64</v>
      </c>
      <c r="G9963" t="str">
        <f>VLOOKUP(F9963, Themes!$A$1:$C$51, 2, FALSE )</f>
        <v>Outside Work &amp; Transportation</v>
      </c>
      <c r="H9963" t="str">
        <f>VLOOKUP(F9963, Themes!$A$1:$C$51, 3, FALSE )</f>
        <v>Transportation &amp; Life Outside Dunder Mifflin</v>
      </c>
      <c r="I9963">
        <v>0.9466</v>
      </c>
      <c r="J9963">
        <v>0</v>
      </c>
      <c r="K9963">
        <v>0.495</v>
      </c>
      <c r="L9963">
        <v>0.505</v>
      </c>
    </row>
    <row r="9964" spans="1:12" x14ac:dyDescent="0.35">
      <c r="A9964" t="s">
        <v>41</v>
      </c>
      <c r="B9964" t="s">
        <v>19678</v>
      </c>
      <c r="C9964" t="s">
        <v>19679</v>
      </c>
      <c r="D9964">
        <v>5</v>
      </c>
      <c r="E9964">
        <v>26</v>
      </c>
      <c r="F9964" t="s">
        <v>44</v>
      </c>
      <c r="G9964" t="str">
        <f>VLOOKUP(F9964, Themes!$A$1:$C$51, 2, FALSE )</f>
        <v>Showing Appreciation for Others</v>
      </c>
      <c r="H9964" t="str">
        <f>VLOOKUP(F9964, Themes!$A$1:$C$51, 3, FALSE )</f>
        <v>Character Relationships with Each Other</v>
      </c>
      <c r="I9964">
        <v>0.84360000000000002</v>
      </c>
      <c r="J9964">
        <v>0</v>
      </c>
      <c r="K9964">
        <v>0.435</v>
      </c>
      <c r="L9964">
        <v>0.56499999999999995</v>
      </c>
    </row>
    <row r="9965" spans="1:12" x14ac:dyDescent="0.35">
      <c r="A9965" t="s">
        <v>14</v>
      </c>
      <c r="B9965" t="s">
        <v>19680</v>
      </c>
      <c r="C9965" t="s">
        <v>19681</v>
      </c>
      <c r="D9965">
        <v>5</v>
      </c>
      <c r="E9965">
        <v>26</v>
      </c>
      <c r="F9965" t="s">
        <v>358</v>
      </c>
      <c r="G9965" t="str">
        <f>VLOOKUP(F9965, Themes!$A$1:$C$51, 2, FALSE )</f>
        <v>Workplace Happenings</v>
      </c>
      <c r="H9965" t="str">
        <f>VLOOKUP(F9965, Themes!$A$1:$C$51, 3, FALSE )</f>
        <v>Dunder Mifflin Operations &amp; Activities</v>
      </c>
      <c r="I9965">
        <v>0.36120000000000002</v>
      </c>
      <c r="J9965">
        <v>0</v>
      </c>
      <c r="K9965">
        <v>0.76200000000000001</v>
      </c>
      <c r="L9965">
        <v>0.23799999999999999</v>
      </c>
    </row>
    <row r="9966" spans="1:12" x14ac:dyDescent="0.35">
      <c r="A9966" t="s">
        <v>58</v>
      </c>
      <c r="B9966" t="s">
        <v>19682</v>
      </c>
      <c r="C9966" t="s">
        <v>19683</v>
      </c>
      <c r="D9966">
        <v>5</v>
      </c>
      <c r="E9966">
        <v>26</v>
      </c>
      <c r="F9966" t="s">
        <v>85</v>
      </c>
      <c r="G9966" t="str">
        <f>VLOOKUP(F9966, Themes!$A$1:$C$51, 2, FALSE )</f>
        <v>Leaving the Office</v>
      </c>
      <c r="H9966" t="str">
        <f>VLOOKUP(F9966, Themes!$A$1:$C$51, 3, FALSE )</f>
        <v>Transportation &amp; Life Outside Dunder Mifflin</v>
      </c>
      <c r="I9966">
        <v>0.25</v>
      </c>
      <c r="J9966">
        <v>0.09</v>
      </c>
      <c r="K9966">
        <v>0.746</v>
      </c>
      <c r="L9966">
        <v>0.16400000000000001</v>
      </c>
    </row>
    <row r="9967" spans="1:12" x14ac:dyDescent="0.35">
      <c r="A9967" t="s">
        <v>14</v>
      </c>
      <c r="B9967" t="s">
        <v>19684</v>
      </c>
      <c r="C9967" t="s">
        <v>19685</v>
      </c>
      <c r="D9967">
        <v>5</v>
      </c>
      <c r="E9967">
        <v>26</v>
      </c>
      <c r="F9967" t="s">
        <v>112</v>
      </c>
      <c r="G9967" t="str">
        <f>VLOOKUP(F9967, Themes!$A$1:$C$51, 2, FALSE )</f>
        <v>Driving</v>
      </c>
      <c r="H9967" t="str">
        <f>VLOOKUP(F9967, Themes!$A$1:$C$51, 3, FALSE )</f>
        <v>Transportation &amp; Life Outside Dunder Mifflin</v>
      </c>
      <c r="I9967">
        <v>0.55740000000000001</v>
      </c>
      <c r="J9967">
        <v>0</v>
      </c>
      <c r="K9967">
        <v>0.71399999999999997</v>
      </c>
      <c r="L9967">
        <v>0.28599999999999998</v>
      </c>
    </row>
    <row r="9968" spans="1:12" x14ac:dyDescent="0.35">
      <c r="A9968" t="s">
        <v>58</v>
      </c>
      <c r="B9968" t="s">
        <v>19686</v>
      </c>
      <c r="C9968" t="s">
        <v>19687</v>
      </c>
      <c r="D9968">
        <v>5</v>
      </c>
      <c r="E9968">
        <v>26</v>
      </c>
      <c r="F9968" t="s">
        <v>53</v>
      </c>
      <c r="G9968" t="str">
        <f>VLOOKUP(F9968, Themes!$A$1:$C$51, 2, FALSE )</f>
        <v>Heartbreaks &amp; Jan</v>
      </c>
      <c r="H9968" t="str">
        <f>VLOOKUP(F9968, Themes!$A$1:$C$51, 3, FALSE )</f>
        <v>Love, Sex, &amp; Relationships</v>
      </c>
      <c r="I9968">
        <v>-0.15310000000000001</v>
      </c>
      <c r="J9968">
        <v>0.26700000000000002</v>
      </c>
      <c r="K9968">
        <v>0.51700000000000002</v>
      </c>
      <c r="L9968">
        <v>0.216</v>
      </c>
    </row>
    <row r="9969" spans="1:12" x14ac:dyDescent="0.35">
      <c r="A9969" t="s">
        <v>14</v>
      </c>
      <c r="B9969" t="s">
        <v>19688</v>
      </c>
      <c r="C9969" t="s">
        <v>19689</v>
      </c>
      <c r="D9969">
        <v>5</v>
      </c>
      <c r="E9969">
        <v>26</v>
      </c>
      <c r="F9969" t="s">
        <v>94</v>
      </c>
      <c r="G9969" t="str">
        <f>VLOOKUP(F9969, Themes!$A$1:$C$51, 2, FALSE )</f>
        <v>Self Care Behaviours</v>
      </c>
      <c r="H9969" t="str">
        <f>VLOOKUP(F9969, Themes!$A$1:$C$51, 3, FALSE )</f>
        <v>Health &amp; Wellbeing</v>
      </c>
      <c r="I9969">
        <v>0.36120000000000002</v>
      </c>
      <c r="J9969">
        <v>0</v>
      </c>
      <c r="K9969">
        <v>0.70599999999999996</v>
      </c>
      <c r="L9969">
        <v>0.29399999999999998</v>
      </c>
    </row>
    <row r="9970" spans="1:12" x14ac:dyDescent="0.35">
      <c r="A9970" t="s">
        <v>14</v>
      </c>
      <c r="B9970" t="s">
        <v>19690</v>
      </c>
      <c r="C9970" t="s">
        <v>19691</v>
      </c>
      <c r="D9970">
        <v>5</v>
      </c>
      <c r="E9970">
        <v>26</v>
      </c>
      <c r="F9970" t="s">
        <v>195</v>
      </c>
      <c r="G9970" t="str">
        <f>VLOOKUP(F9970, Themes!$A$1:$C$51, 2, FALSE )</f>
        <v>Kevin's Activities</v>
      </c>
      <c r="H9970" t="str">
        <f>VLOOKUP(F9970, Themes!$A$1:$C$51, 3, FALSE )</f>
        <v>Character's Activities</v>
      </c>
      <c r="I9970">
        <v>0.38690000000000002</v>
      </c>
      <c r="J9970">
        <v>0</v>
      </c>
      <c r="K9970">
        <v>0.753</v>
      </c>
      <c r="L9970">
        <v>0.247</v>
      </c>
    </row>
    <row r="9971" spans="1:12" x14ac:dyDescent="0.35">
      <c r="A9971" t="s">
        <v>58</v>
      </c>
      <c r="B9971" t="s">
        <v>19692</v>
      </c>
      <c r="C9971" t="s">
        <v>19693</v>
      </c>
      <c r="D9971">
        <v>5</v>
      </c>
      <c r="E9971">
        <v>26</v>
      </c>
      <c r="F9971" t="s">
        <v>202</v>
      </c>
      <c r="G9971" t="str">
        <f>VLOOKUP(F9971, Themes!$A$1:$C$51, 2, FALSE )</f>
        <v>Stanley's Activities</v>
      </c>
      <c r="H9971" t="str">
        <f>VLOOKUP(F9971, Themes!$A$1:$C$51, 3, FALSE )</f>
        <v>Character's Activities</v>
      </c>
      <c r="I9971">
        <v>0</v>
      </c>
      <c r="J9971">
        <v>0</v>
      </c>
      <c r="K9971">
        <v>1</v>
      </c>
      <c r="L9971">
        <v>0</v>
      </c>
    </row>
    <row r="9972" spans="1:12" x14ac:dyDescent="0.35">
      <c r="A9972" t="s">
        <v>14</v>
      </c>
      <c r="B9972" t="s">
        <v>19694</v>
      </c>
      <c r="C9972" t="s">
        <v>19695</v>
      </c>
      <c r="D9972">
        <v>5</v>
      </c>
      <c r="E9972">
        <v>26</v>
      </c>
      <c r="F9972" t="s">
        <v>247</v>
      </c>
      <c r="G9972" t="str">
        <f>VLOOKUP(F9972, Themes!$A$1:$C$51, 2, FALSE )</f>
        <v>Closing deals</v>
      </c>
      <c r="H9972" t="str">
        <f>VLOOKUP(F9972, Themes!$A$1:$C$51, 3, FALSE )</f>
        <v>Dunder Mifflin Operations &amp; Activities</v>
      </c>
      <c r="I9972">
        <v>-0.34</v>
      </c>
      <c r="J9972">
        <v>0.13</v>
      </c>
      <c r="K9972">
        <v>0.87</v>
      </c>
      <c r="L9972">
        <v>0</v>
      </c>
    </row>
    <row r="9973" spans="1:12" x14ac:dyDescent="0.35">
      <c r="A9973" t="s">
        <v>58</v>
      </c>
      <c r="B9973" t="s">
        <v>19696</v>
      </c>
      <c r="C9973" t="s">
        <v>19697</v>
      </c>
      <c r="D9973">
        <v>5</v>
      </c>
      <c r="E9973">
        <v>26</v>
      </c>
      <c r="F9973" t="s">
        <v>247</v>
      </c>
      <c r="G9973" t="str">
        <f>VLOOKUP(F9973, Themes!$A$1:$C$51, 2, FALSE )</f>
        <v>Closing deals</v>
      </c>
      <c r="H9973" t="str">
        <f>VLOOKUP(F9973, Themes!$A$1:$C$51, 3, FALSE )</f>
        <v>Dunder Mifflin Operations &amp; Activities</v>
      </c>
      <c r="I9973">
        <v>0.29599999999999999</v>
      </c>
      <c r="J9973">
        <v>0</v>
      </c>
      <c r="K9973">
        <v>0.82</v>
      </c>
      <c r="L9973">
        <v>0.18</v>
      </c>
    </row>
    <row r="9974" spans="1:12" x14ac:dyDescent="0.35">
      <c r="A9974" t="s">
        <v>41</v>
      </c>
      <c r="B9974" t="s">
        <v>19698</v>
      </c>
      <c r="C9974" t="s">
        <v>19699</v>
      </c>
      <c r="D9974">
        <v>5</v>
      </c>
      <c r="E9974">
        <v>26</v>
      </c>
      <c r="F9974" t="s">
        <v>64</v>
      </c>
      <c r="G9974" t="str">
        <f>VLOOKUP(F9974, Themes!$A$1:$C$51, 2, FALSE )</f>
        <v>Outside Work &amp; Transportation</v>
      </c>
      <c r="H9974" t="str">
        <f>VLOOKUP(F9974, Themes!$A$1:$C$51, 3, FALSE )</f>
        <v>Transportation &amp; Life Outside Dunder Mifflin</v>
      </c>
      <c r="I9974">
        <v>0.2382</v>
      </c>
      <c r="J9974">
        <v>0</v>
      </c>
      <c r="K9974">
        <v>0.80400000000000005</v>
      </c>
      <c r="L9974">
        <v>0.19600000000000001</v>
      </c>
    </row>
    <row r="9975" spans="1:12" x14ac:dyDescent="0.35">
      <c r="A9975" t="s">
        <v>41</v>
      </c>
      <c r="B9975" t="s">
        <v>19700</v>
      </c>
      <c r="C9975" t="s">
        <v>19701</v>
      </c>
      <c r="D9975">
        <v>5</v>
      </c>
      <c r="E9975">
        <v>26</v>
      </c>
      <c r="F9975" t="s">
        <v>143</v>
      </c>
      <c r="G9975" t="str">
        <f>VLOOKUP(F9975, Themes!$A$1:$C$51, 2, FALSE )</f>
        <v>Meridith &amp; Creed Activities</v>
      </c>
      <c r="H9975" t="str">
        <f>VLOOKUP(F9975, Themes!$A$1:$C$51, 3, FALSE )</f>
        <v>Character's Activities</v>
      </c>
      <c r="I9975">
        <v>0.67049999999999998</v>
      </c>
      <c r="J9975">
        <v>0</v>
      </c>
      <c r="K9975">
        <v>0.68600000000000005</v>
      </c>
      <c r="L9975">
        <v>0.314</v>
      </c>
    </row>
    <row r="9976" spans="1:12" x14ac:dyDescent="0.35">
      <c r="A9976" t="s">
        <v>41</v>
      </c>
      <c r="B9976" t="s">
        <v>19702</v>
      </c>
      <c r="C9976" t="s">
        <v>19703</v>
      </c>
      <c r="D9976">
        <v>5</v>
      </c>
      <c r="E9976">
        <v>26</v>
      </c>
      <c r="F9976" t="s">
        <v>100</v>
      </c>
      <c r="G9976" t="str">
        <f>VLOOKUP(F9976, Themes!$A$1:$C$51, 2, FALSE )</f>
        <v>Andy's Activities</v>
      </c>
      <c r="H9976" t="str">
        <f>VLOOKUP(F9976, Themes!$A$1:$C$51, 3, FALSE )</f>
        <v>Character's Activities</v>
      </c>
      <c r="I9976">
        <v>0.87039999999999995</v>
      </c>
      <c r="J9976">
        <v>0</v>
      </c>
      <c r="K9976">
        <v>0.68899999999999995</v>
      </c>
      <c r="L9976">
        <v>0.311</v>
      </c>
    </row>
    <row r="9977" spans="1:12" x14ac:dyDescent="0.35">
      <c r="A9977" t="s">
        <v>10</v>
      </c>
      <c r="B9977" t="s">
        <v>19704</v>
      </c>
      <c r="C9977" t="s">
        <v>19705</v>
      </c>
      <c r="D9977">
        <v>5</v>
      </c>
      <c r="E9977">
        <v>26</v>
      </c>
      <c r="F9977" t="s">
        <v>276</v>
      </c>
      <c r="G9977" t="str">
        <f>VLOOKUP(F9977, Themes!$A$1:$C$51, 2, FALSE )</f>
        <v>Workplace Happenings</v>
      </c>
      <c r="H9977" t="str">
        <f>VLOOKUP(F9977, Themes!$A$1:$C$51, 3, FALSE )</f>
        <v>Dunder Mifflin Operations &amp; Activities</v>
      </c>
      <c r="I9977">
        <v>0.52669999999999995</v>
      </c>
      <c r="J9977">
        <v>0</v>
      </c>
      <c r="K9977">
        <v>0.82699999999999996</v>
      </c>
      <c r="L9977">
        <v>0.17299999999999999</v>
      </c>
    </row>
    <row r="9978" spans="1:12" x14ac:dyDescent="0.35">
      <c r="A9978" t="s">
        <v>10</v>
      </c>
      <c r="B9978" t="s">
        <v>19706</v>
      </c>
      <c r="C9978" t="s">
        <v>19707</v>
      </c>
      <c r="D9978">
        <v>5</v>
      </c>
      <c r="E9978">
        <v>26</v>
      </c>
      <c r="F9978" t="s">
        <v>82</v>
      </c>
      <c r="G9978" t="str">
        <f>VLOOKUP(F9978, Themes!$A$1:$C$51, 2, FALSE )</f>
        <v>Dwight's Behaviours</v>
      </c>
      <c r="H9978" t="str">
        <f>VLOOKUP(F9978, Themes!$A$1:$C$51, 3, FALSE )</f>
        <v>Character's Activities</v>
      </c>
      <c r="I9978">
        <v>0.74299999999999999</v>
      </c>
      <c r="J9978">
        <v>0</v>
      </c>
      <c r="K9978">
        <v>0.52600000000000002</v>
      </c>
      <c r="L9978">
        <v>0.47399999999999998</v>
      </c>
    </row>
    <row r="9979" spans="1:12" x14ac:dyDescent="0.35">
      <c r="A9979" t="s">
        <v>10</v>
      </c>
      <c r="B9979" t="s">
        <v>19708</v>
      </c>
      <c r="C9979" t="s">
        <v>19709</v>
      </c>
      <c r="D9979">
        <v>5</v>
      </c>
      <c r="E9979">
        <v>26</v>
      </c>
      <c r="F9979" t="s">
        <v>61</v>
      </c>
      <c r="G9979" t="str">
        <f>VLOOKUP(F9979, Themes!$A$1:$C$51, 2, FALSE )</f>
        <v>Dundies and Watching videos</v>
      </c>
      <c r="H9979" t="str">
        <f>VLOOKUP(F9979, Themes!$A$1:$C$51, 3, FALSE )</f>
        <v>Socialization at Dunder Mifflin</v>
      </c>
      <c r="I9979">
        <v>0</v>
      </c>
      <c r="J9979">
        <v>0</v>
      </c>
      <c r="K9979">
        <v>1</v>
      </c>
      <c r="L9979">
        <v>0</v>
      </c>
    </row>
    <row r="9980" spans="1:12" x14ac:dyDescent="0.35">
      <c r="A9980" t="s">
        <v>10</v>
      </c>
      <c r="B9980" t="s">
        <v>19710</v>
      </c>
      <c r="C9980" t="s">
        <v>19711</v>
      </c>
      <c r="D9980">
        <v>5</v>
      </c>
      <c r="E9980">
        <v>26</v>
      </c>
      <c r="F9980" t="s">
        <v>82</v>
      </c>
      <c r="G9980" t="str">
        <f>VLOOKUP(F9980, Themes!$A$1:$C$51, 2, FALSE )</f>
        <v>Dwight's Behaviours</v>
      </c>
      <c r="H9980" t="str">
        <f>VLOOKUP(F9980, Themes!$A$1:$C$51, 3, FALSE )</f>
        <v>Character's Activities</v>
      </c>
      <c r="I9980">
        <v>0.73829999999999996</v>
      </c>
      <c r="J9980">
        <v>0</v>
      </c>
      <c r="K9980">
        <v>0.81200000000000006</v>
      </c>
      <c r="L9980">
        <v>0.188</v>
      </c>
    </row>
    <row r="9981" spans="1:12" x14ac:dyDescent="0.35">
      <c r="A9981" t="s">
        <v>10</v>
      </c>
      <c r="B9981" t="s">
        <v>19712</v>
      </c>
      <c r="C9981" t="s">
        <v>19713</v>
      </c>
      <c r="D9981">
        <v>5</v>
      </c>
      <c r="E9981">
        <v>26</v>
      </c>
      <c r="F9981" t="s">
        <v>150</v>
      </c>
      <c r="G9981" t="str">
        <f>VLOOKUP(F9981, Themes!$A$1:$C$51, 2, FALSE )</f>
        <v>Parenting Issues</v>
      </c>
      <c r="H9981" t="str">
        <f>VLOOKUP(F9981, Themes!$A$1:$C$51, 3, FALSE )</f>
        <v>Family</v>
      </c>
      <c r="I9981">
        <v>0.67049999999999998</v>
      </c>
      <c r="J9981">
        <v>0.14499999999999999</v>
      </c>
      <c r="K9981">
        <v>0.505</v>
      </c>
      <c r="L9981">
        <v>0.35</v>
      </c>
    </row>
    <row r="9982" spans="1:12" x14ac:dyDescent="0.35">
      <c r="A9982" t="s">
        <v>10</v>
      </c>
      <c r="B9982" t="s">
        <v>19714</v>
      </c>
      <c r="C9982" t="s">
        <v>19715</v>
      </c>
      <c r="D9982">
        <v>5</v>
      </c>
      <c r="E9982">
        <v>26</v>
      </c>
      <c r="F9982" t="s">
        <v>276</v>
      </c>
      <c r="G9982" t="str">
        <f>VLOOKUP(F9982, Themes!$A$1:$C$51, 2, FALSE )</f>
        <v>Workplace Happenings</v>
      </c>
      <c r="H9982" t="str">
        <f>VLOOKUP(F9982, Themes!$A$1:$C$51, 3, FALSE )</f>
        <v>Dunder Mifflin Operations &amp; Activities</v>
      </c>
      <c r="I9982">
        <v>-3.9699999999999999E-2</v>
      </c>
      <c r="J9982">
        <v>0.10100000000000001</v>
      </c>
      <c r="K9982">
        <v>0.80200000000000005</v>
      </c>
      <c r="L9982">
        <v>9.8000000000000004E-2</v>
      </c>
    </row>
    <row r="9983" spans="1:12" x14ac:dyDescent="0.35">
      <c r="A9983" t="s">
        <v>14</v>
      </c>
      <c r="B9983" t="s">
        <v>19716</v>
      </c>
      <c r="C9983" t="s">
        <v>19717</v>
      </c>
      <c r="D9983">
        <v>5</v>
      </c>
      <c r="E9983">
        <v>26</v>
      </c>
      <c r="F9983" t="s">
        <v>325</v>
      </c>
      <c r="G9983" t="str">
        <f>VLOOKUP(F9983, Themes!$A$1:$C$51, 2, FALSE )</f>
        <v>Gender Roles</v>
      </c>
      <c r="H9983" t="str">
        <f>VLOOKUP(F9983, Themes!$A$1:$C$51, 3, FALSE )</f>
        <v>Social Issues &amp; Miscellaneous</v>
      </c>
      <c r="I9983">
        <v>0</v>
      </c>
      <c r="J9983">
        <v>0</v>
      </c>
      <c r="K9983">
        <v>1</v>
      </c>
      <c r="L9983">
        <v>0</v>
      </c>
    </row>
    <row r="9984" spans="1:12" x14ac:dyDescent="0.35">
      <c r="A9984" t="s">
        <v>14</v>
      </c>
      <c r="B9984" t="s">
        <v>19718</v>
      </c>
      <c r="C9984" t="s">
        <v>19719</v>
      </c>
      <c r="D9984">
        <v>5</v>
      </c>
      <c r="E9984">
        <v>26</v>
      </c>
      <c r="F9984" t="s">
        <v>150</v>
      </c>
      <c r="G9984" t="str">
        <f>VLOOKUP(F9984, Themes!$A$1:$C$51, 2, FALSE )</f>
        <v>Parenting Issues</v>
      </c>
      <c r="H9984" t="str">
        <f>VLOOKUP(F9984, Themes!$A$1:$C$51, 3, FALSE )</f>
        <v>Family</v>
      </c>
      <c r="I9984">
        <v>0.36120000000000002</v>
      </c>
      <c r="J9984">
        <v>0</v>
      </c>
      <c r="K9984">
        <v>0.86499999999999999</v>
      </c>
      <c r="L9984">
        <v>0.13500000000000001</v>
      </c>
    </row>
    <row r="9985" spans="1:12" x14ac:dyDescent="0.35">
      <c r="A9985" t="s">
        <v>41</v>
      </c>
      <c r="B9985" t="s">
        <v>19720</v>
      </c>
      <c r="C9985" t="s">
        <v>19721</v>
      </c>
      <c r="D9985">
        <v>5</v>
      </c>
      <c r="E9985">
        <v>26</v>
      </c>
      <c r="F9985" t="s">
        <v>67</v>
      </c>
      <c r="G9985" t="str">
        <f>VLOOKUP(F9985, Themes!$A$1:$C$51, 2, FALSE )</f>
        <v>Initiatives &amp; Operations at Dunder Mifflin</v>
      </c>
      <c r="H9985" t="str">
        <f>VLOOKUP(F9985, Themes!$A$1:$C$51, 3, FALSE )</f>
        <v>Dunder Mifflin Operations &amp; Activities</v>
      </c>
      <c r="I9985">
        <v>0.37140000000000001</v>
      </c>
      <c r="J9985">
        <v>9.1999999999999998E-2</v>
      </c>
      <c r="K9985">
        <v>0.71499999999999997</v>
      </c>
      <c r="L9985">
        <v>0.193</v>
      </c>
    </row>
    <row r="9986" spans="1:12" x14ac:dyDescent="0.35">
      <c r="A9986" t="s">
        <v>14</v>
      </c>
      <c r="B9986" t="s">
        <v>19722</v>
      </c>
      <c r="C9986" t="s">
        <v>19723</v>
      </c>
      <c r="D9986">
        <v>5</v>
      </c>
      <c r="E9986">
        <v>26</v>
      </c>
      <c r="F9986" t="s">
        <v>73</v>
      </c>
      <c r="G9986" t="str">
        <f>VLOOKUP(F9986, Themes!$A$1:$C$51, 2, FALSE )</f>
        <v>Meetings</v>
      </c>
      <c r="H9986" t="str">
        <f>VLOOKUP(F9986, Themes!$A$1:$C$51, 3, FALSE )</f>
        <v>Dunder Mifflin Operations &amp; Activities</v>
      </c>
      <c r="I9986">
        <v>-0.36120000000000002</v>
      </c>
      <c r="J9986">
        <v>0.245</v>
      </c>
      <c r="K9986">
        <v>0.61199999999999999</v>
      </c>
      <c r="L9986">
        <v>0.14299999999999999</v>
      </c>
    </row>
    <row r="9987" spans="1:12" x14ac:dyDescent="0.35">
      <c r="A9987" t="s">
        <v>41</v>
      </c>
      <c r="B9987" t="s">
        <v>19724</v>
      </c>
      <c r="C9987" t="s">
        <v>19725</v>
      </c>
      <c r="D9987">
        <v>5</v>
      </c>
      <c r="E9987">
        <v>26</v>
      </c>
      <c r="F9987" t="s">
        <v>412</v>
      </c>
      <c r="G9987" t="str">
        <f>VLOOKUP(F9987, Themes!$A$1:$C$51, 2, FALSE )</f>
        <v>Fun in the Office</v>
      </c>
      <c r="H9987" t="str">
        <f>VLOOKUP(F9987, Themes!$A$1:$C$51, 3, FALSE )</f>
        <v>Socialization at Dunder Mifflin</v>
      </c>
      <c r="I9987">
        <v>7.7200000000000005E-2</v>
      </c>
      <c r="J9987">
        <v>0</v>
      </c>
      <c r="K9987">
        <v>0.93899999999999995</v>
      </c>
      <c r="L9987">
        <v>6.0999999999999999E-2</v>
      </c>
    </row>
    <row r="9988" spans="1:12" x14ac:dyDescent="0.35">
      <c r="A9988" t="s">
        <v>41</v>
      </c>
      <c r="B9988" t="s">
        <v>19726</v>
      </c>
      <c r="C9988" t="s">
        <v>19727</v>
      </c>
      <c r="D9988">
        <v>5</v>
      </c>
      <c r="E9988">
        <v>26</v>
      </c>
      <c r="F9988" t="s">
        <v>367</v>
      </c>
      <c r="G9988" t="str">
        <f>VLOOKUP(F9988, Themes!$A$1:$C$51, 2, FALSE )</f>
        <v>Office Praise for Work</v>
      </c>
      <c r="H9988" t="str">
        <f>VLOOKUP(F9988, Themes!$A$1:$C$51, 3, FALSE )</f>
        <v>Character Relationships with Each Other</v>
      </c>
      <c r="I9988">
        <v>0.7964</v>
      </c>
      <c r="J9988">
        <v>0</v>
      </c>
      <c r="K9988">
        <v>0.76400000000000001</v>
      </c>
      <c r="L9988">
        <v>0.23599999999999999</v>
      </c>
    </row>
    <row r="9989" spans="1:12" x14ac:dyDescent="0.35">
      <c r="A9989" t="s">
        <v>10</v>
      </c>
      <c r="B9989" t="s">
        <v>19728</v>
      </c>
      <c r="C9989" t="s">
        <v>19729</v>
      </c>
      <c r="D9989">
        <v>5</v>
      </c>
      <c r="E9989">
        <v>26</v>
      </c>
      <c r="F9989" t="s">
        <v>37</v>
      </c>
      <c r="G9989" t="str">
        <f>VLOOKUP(F9989, Themes!$A$1:$C$51, 2, FALSE )</f>
        <v>Sexual Behaviours &amp; Weddings</v>
      </c>
      <c r="H9989" t="str">
        <f>VLOOKUP(F9989, Themes!$A$1:$C$51, 3, FALSE )</f>
        <v>Love, Sex, &amp; Relationships</v>
      </c>
      <c r="I9989">
        <v>0.31819999999999998</v>
      </c>
      <c r="J9989">
        <v>0</v>
      </c>
      <c r="K9989">
        <v>0.85899999999999999</v>
      </c>
      <c r="L9989">
        <v>0.14099999999999999</v>
      </c>
    </row>
    <row r="9990" spans="1:12" x14ac:dyDescent="0.35">
      <c r="A9990" t="s">
        <v>10</v>
      </c>
      <c r="B9990" t="s">
        <v>19730</v>
      </c>
      <c r="C9990" t="s">
        <v>19731</v>
      </c>
      <c r="D9990">
        <v>5</v>
      </c>
      <c r="E9990">
        <v>26</v>
      </c>
      <c r="F9990" t="s">
        <v>115</v>
      </c>
      <c r="G9990" t="str">
        <f>VLOOKUP(F9990, Themes!$A$1:$C$51, 2, FALSE )</f>
        <v>Baby Making &amp; Schrute Farms</v>
      </c>
      <c r="H9990" t="str">
        <f>VLOOKUP(F9990, Themes!$A$1:$C$51, 3, FALSE )</f>
        <v>Family</v>
      </c>
      <c r="I9990">
        <v>0</v>
      </c>
      <c r="J9990">
        <v>0</v>
      </c>
      <c r="K9990">
        <v>1</v>
      </c>
      <c r="L9990">
        <v>0</v>
      </c>
    </row>
    <row r="9991" spans="1:12" x14ac:dyDescent="0.35">
      <c r="A9991" t="s">
        <v>10</v>
      </c>
      <c r="B9991" t="s">
        <v>19732</v>
      </c>
      <c r="C9991" t="s">
        <v>19733</v>
      </c>
      <c r="D9991">
        <v>5</v>
      </c>
      <c r="E9991">
        <v>26</v>
      </c>
      <c r="F9991" t="s">
        <v>97</v>
      </c>
      <c r="G9991" t="str">
        <f>VLOOKUP(F9991, Themes!$A$1:$C$51, 2, FALSE )</f>
        <v>Ryan's Activities</v>
      </c>
      <c r="H9991" t="str">
        <f>VLOOKUP(F9991, Themes!$A$1:$C$51, 3, FALSE )</f>
        <v>Character's Activities</v>
      </c>
      <c r="I9991">
        <v>-0.5423</v>
      </c>
      <c r="J9991">
        <v>0.36799999999999999</v>
      </c>
      <c r="K9991">
        <v>0.63200000000000001</v>
      </c>
      <c r="L9991">
        <v>0</v>
      </c>
    </row>
    <row r="9992" spans="1:12" x14ac:dyDescent="0.35">
      <c r="A9992" t="s">
        <v>10</v>
      </c>
      <c r="B9992" t="s">
        <v>19734</v>
      </c>
      <c r="C9992" t="s">
        <v>19735</v>
      </c>
      <c r="D9992">
        <v>5</v>
      </c>
      <c r="E9992">
        <v>26</v>
      </c>
      <c r="F9992" t="s">
        <v>67</v>
      </c>
      <c r="G9992" t="str">
        <f>VLOOKUP(F9992, Themes!$A$1:$C$51, 2, FALSE )</f>
        <v>Initiatives &amp; Operations at Dunder Mifflin</v>
      </c>
      <c r="H9992" t="str">
        <f>VLOOKUP(F9992, Themes!$A$1:$C$51, 3, FALSE )</f>
        <v>Dunder Mifflin Operations &amp; Activities</v>
      </c>
      <c r="I9992">
        <v>0.67049999999999998</v>
      </c>
      <c r="J9992">
        <v>0</v>
      </c>
      <c r="K9992">
        <v>0.78400000000000003</v>
      </c>
      <c r="L9992">
        <v>0.216</v>
      </c>
    </row>
    <row r="9993" spans="1:12" x14ac:dyDescent="0.35">
      <c r="A9993" t="s">
        <v>41</v>
      </c>
      <c r="B9993" t="s">
        <v>19736</v>
      </c>
      <c r="C9993" t="s">
        <v>19737</v>
      </c>
      <c r="D9993">
        <v>5</v>
      </c>
      <c r="E9993">
        <v>26</v>
      </c>
      <c r="F9993" t="s">
        <v>195</v>
      </c>
      <c r="G9993" t="str">
        <f>VLOOKUP(F9993, Themes!$A$1:$C$51, 2, FALSE )</f>
        <v>Kevin's Activities</v>
      </c>
      <c r="H9993" t="str">
        <f>VLOOKUP(F9993, Themes!$A$1:$C$51, 3, FALSE )</f>
        <v>Character's Activities</v>
      </c>
      <c r="I9993">
        <v>0</v>
      </c>
      <c r="J9993">
        <v>0</v>
      </c>
      <c r="K9993">
        <v>1</v>
      </c>
      <c r="L9993">
        <v>0</v>
      </c>
    </row>
    <row r="9994" spans="1:12" x14ac:dyDescent="0.35">
      <c r="A9994" t="s">
        <v>41</v>
      </c>
      <c r="B9994" t="s">
        <v>19738</v>
      </c>
      <c r="C9994" t="s">
        <v>19739</v>
      </c>
      <c r="D9994">
        <v>5</v>
      </c>
      <c r="E9994">
        <v>26</v>
      </c>
      <c r="F9994" t="s">
        <v>91</v>
      </c>
      <c r="G9994" t="str">
        <f>VLOOKUP(F9994, Themes!$A$1:$C$51, 2, FALSE )</f>
        <v>Phylllis &amp; Angela Activities</v>
      </c>
      <c r="H9994" t="str">
        <f>VLOOKUP(F9994, Themes!$A$1:$C$51, 3, FALSE )</f>
        <v>Character's Activities</v>
      </c>
      <c r="I9994">
        <v>-0.55620000000000003</v>
      </c>
      <c r="J9994">
        <v>0.47299999999999998</v>
      </c>
      <c r="K9994">
        <v>0.52700000000000002</v>
      </c>
      <c r="L9994">
        <v>0</v>
      </c>
    </row>
    <row r="9995" spans="1:12" x14ac:dyDescent="0.35">
      <c r="A9995" t="s">
        <v>41</v>
      </c>
      <c r="B9995" t="s">
        <v>19740</v>
      </c>
      <c r="C9995" t="s">
        <v>19741</v>
      </c>
      <c r="D9995">
        <v>5</v>
      </c>
      <c r="E9995">
        <v>26</v>
      </c>
      <c r="F9995" t="s">
        <v>40</v>
      </c>
      <c r="G9995" t="str">
        <f>VLOOKUP(F9995, Themes!$A$1:$C$51, 2, FALSE )</f>
        <v>Items in Dunder Mifflin</v>
      </c>
      <c r="H9995" t="str">
        <f>VLOOKUP(F9995, Themes!$A$1:$C$51, 3, FALSE )</f>
        <v>Dunder Mifflin Operations &amp; Activities</v>
      </c>
      <c r="I9995">
        <v>0.78869999999999996</v>
      </c>
      <c r="J9995">
        <v>0</v>
      </c>
      <c r="K9995">
        <v>0.83399999999999996</v>
      </c>
      <c r="L9995">
        <v>0.16600000000000001</v>
      </c>
    </row>
    <row r="9996" spans="1:12" x14ac:dyDescent="0.35">
      <c r="A9996" t="s">
        <v>41</v>
      </c>
      <c r="B9996" t="s">
        <v>19742</v>
      </c>
      <c r="C9996" t="s">
        <v>19743</v>
      </c>
      <c r="D9996">
        <v>5</v>
      </c>
      <c r="E9996">
        <v>26</v>
      </c>
      <c r="F9996" t="s">
        <v>70</v>
      </c>
      <c r="G9996" t="str">
        <f>VLOOKUP(F9996, Themes!$A$1:$C$51, 2, FALSE )</f>
        <v>Recreation</v>
      </c>
      <c r="H9996" t="str">
        <f>VLOOKUP(F9996, Themes!$A$1:$C$51, 3, FALSE )</f>
        <v>Socialization at Dunder Mifflin</v>
      </c>
      <c r="I9996">
        <v>0.27139999999999997</v>
      </c>
      <c r="J9996">
        <v>0</v>
      </c>
      <c r="K9996">
        <v>0.92600000000000005</v>
      </c>
      <c r="L9996">
        <v>7.3999999999999996E-2</v>
      </c>
    </row>
    <row r="9997" spans="1:12" x14ac:dyDescent="0.35">
      <c r="A9997" t="s">
        <v>41</v>
      </c>
      <c r="B9997" t="s">
        <v>19744</v>
      </c>
      <c r="C9997" t="s">
        <v>19745</v>
      </c>
      <c r="D9997">
        <v>5</v>
      </c>
      <c r="E9997">
        <v>26</v>
      </c>
      <c r="F9997" t="s">
        <v>475</v>
      </c>
      <c r="G9997" t="str">
        <f>VLOOKUP(F9997, Themes!$A$1:$C$51, 2, FALSE )</f>
        <v>Answering Phones</v>
      </c>
      <c r="H9997" t="str">
        <f>VLOOKUP(F9997, Themes!$A$1:$C$51, 3, FALSE )</f>
        <v>Dunder Mifflin Operations &amp; Activities</v>
      </c>
      <c r="I9997">
        <v>0.43290000000000001</v>
      </c>
      <c r="J9997">
        <v>6.9000000000000006E-2</v>
      </c>
      <c r="K9997">
        <v>0.8</v>
      </c>
      <c r="L9997">
        <v>0.13100000000000001</v>
      </c>
    </row>
    <row r="9998" spans="1:12" x14ac:dyDescent="0.35">
      <c r="A9998" t="s">
        <v>58</v>
      </c>
      <c r="B9998" t="s">
        <v>19746</v>
      </c>
      <c r="C9998" t="s">
        <v>19747</v>
      </c>
      <c r="D9998">
        <v>5</v>
      </c>
      <c r="E9998">
        <v>26</v>
      </c>
      <c r="F9998" t="s">
        <v>367</v>
      </c>
      <c r="G9998" t="str">
        <f>VLOOKUP(F9998, Themes!$A$1:$C$51, 2, FALSE )</f>
        <v>Office Praise for Work</v>
      </c>
      <c r="H9998" t="str">
        <f>VLOOKUP(F9998, Themes!$A$1:$C$51, 3, FALSE )</f>
        <v>Character Relationships with Each Other</v>
      </c>
      <c r="I9998">
        <v>0.35949999999999999</v>
      </c>
      <c r="J9998">
        <v>9.8000000000000004E-2</v>
      </c>
      <c r="K9998">
        <v>0.72599999999999998</v>
      </c>
      <c r="L9998">
        <v>0.17599999999999999</v>
      </c>
    </row>
    <row r="9999" spans="1:12" x14ac:dyDescent="0.35">
      <c r="A9999" t="s">
        <v>58</v>
      </c>
      <c r="B9999" t="s">
        <v>19748</v>
      </c>
      <c r="C9999" t="s">
        <v>19749</v>
      </c>
      <c r="D9999">
        <v>5</v>
      </c>
      <c r="E9999">
        <v>26</v>
      </c>
      <c r="F9999" t="s">
        <v>276</v>
      </c>
      <c r="G9999" t="str">
        <f>VLOOKUP(F9999, Themes!$A$1:$C$51, 2, FALSE )</f>
        <v>Workplace Happenings</v>
      </c>
      <c r="H9999" t="str">
        <f>VLOOKUP(F9999, Themes!$A$1:$C$51, 3, FALSE )</f>
        <v>Dunder Mifflin Operations &amp; Activities</v>
      </c>
      <c r="I9999">
        <v>0.34</v>
      </c>
      <c r="J9999">
        <v>0</v>
      </c>
      <c r="K9999">
        <v>0.90600000000000003</v>
      </c>
      <c r="L9999">
        <v>9.4E-2</v>
      </c>
    </row>
    <row r="10000" spans="1:12" x14ac:dyDescent="0.35">
      <c r="A10000" t="s">
        <v>58</v>
      </c>
      <c r="B10000" t="s">
        <v>19750</v>
      </c>
      <c r="C10000" t="s">
        <v>19751</v>
      </c>
      <c r="D10000">
        <v>5</v>
      </c>
      <c r="E10000">
        <v>26</v>
      </c>
      <c r="F10000" t="s">
        <v>367</v>
      </c>
      <c r="G10000" t="str">
        <f>VLOOKUP(F10000, Themes!$A$1:$C$51, 2, FALSE )</f>
        <v>Office Praise for Work</v>
      </c>
      <c r="H10000" t="str">
        <f>VLOOKUP(F10000, Themes!$A$1:$C$51, 3, FALSE )</f>
        <v>Character Relationships with Each Other</v>
      </c>
      <c r="I10000">
        <v>0.82640000000000002</v>
      </c>
      <c r="J10000">
        <v>8.7999999999999995E-2</v>
      </c>
      <c r="K10000">
        <v>0.46500000000000002</v>
      </c>
      <c r="L10000">
        <v>0.44600000000000001</v>
      </c>
    </row>
    <row r="10001" spans="1:12" x14ac:dyDescent="0.35">
      <c r="A10001" t="s">
        <v>10</v>
      </c>
      <c r="B10001" t="s">
        <v>19752</v>
      </c>
      <c r="C10001" t="s">
        <v>19753</v>
      </c>
      <c r="D10001">
        <v>5</v>
      </c>
      <c r="E10001">
        <v>26</v>
      </c>
      <c r="F10001" t="s">
        <v>195</v>
      </c>
      <c r="G10001" t="str">
        <f>VLOOKUP(F10001, Themes!$A$1:$C$51, 2, FALSE )</f>
        <v>Kevin's Activities</v>
      </c>
      <c r="H10001" t="str">
        <f>VLOOKUP(F10001, Themes!$A$1:$C$51, 3, FALSE )</f>
        <v>Character's Activities</v>
      </c>
      <c r="I10001">
        <v>0</v>
      </c>
      <c r="J10001">
        <v>0</v>
      </c>
      <c r="K10001">
        <v>1</v>
      </c>
      <c r="L10001">
        <v>0</v>
      </c>
    </row>
    <row r="10002" spans="1:12" x14ac:dyDescent="0.35">
      <c r="A10002" t="s">
        <v>10</v>
      </c>
      <c r="B10002" t="s">
        <v>19754</v>
      </c>
      <c r="C10002" t="s">
        <v>19755</v>
      </c>
      <c r="D10002">
        <v>5</v>
      </c>
      <c r="E10002">
        <v>26</v>
      </c>
      <c r="F10002" t="s">
        <v>209</v>
      </c>
      <c r="G10002" t="str">
        <f>VLOOKUP(F10002, Themes!$A$1:$C$51, 2, FALSE )</f>
        <v>Financial Activities</v>
      </c>
      <c r="H10002" t="str">
        <f>VLOOKUP(F10002, Themes!$A$1:$C$51, 3, FALSE )</f>
        <v>Dunder Mifflin Operations &amp; Activities</v>
      </c>
      <c r="I10002">
        <v>0.31819999999999998</v>
      </c>
      <c r="J10002">
        <v>0</v>
      </c>
      <c r="K10002">
        <v>0.79600000000000004</v>
      </c>
      <c r="L10002">
        <v>0.20399999999999999</v>
      </c>
    </row>
    <row r="10003" spans="1:12" x14ac:dyDescent="0.35">
      <c r="A10003" t="s">
        <v>41</v>
      </c>
      <c r="B10003" t="s">
        <v>19756</v>
      </c>
      <c r="C10003" t="s">
        <v>19757</v>
      </c>
      <c r="D10003">
        <v>5</v>
      </c>
      <c r="E10003">
        <v>26</v>
      </c>
      <c r="F10003" t="s">
        <v>73</v>
      </c>
      <c r="G10003" t="str">
        <f>VLOOKUP(F10003, Themes!$A$1:$C$51, 2, FALSE )</f>
        <v>Meetings</v>
      </c>
      <c r="H10003" t="str">
        <f>VLOOKUP(F10003, Themes!$A$1:$C$51, 3, FALSE )</f>
        <v>Dunder Mifflin Operations &amp; Activities</v>
      </c>
      <c r="I10003">
        <v>0.29420000000000002</v>
      </c>
      <c r="J10003">
        <v>0</v>
      </c>
      <c r="K10003">
        <v>0.80400000000000005</v>
      </c>
      <c r="L10003">
        <v>0.19600000000000001</v>
      </c>
    </row>
    <row r="10004" spans="1:12" x14ac:dyDescent="0.35">
      <c r="A10004" t="s">
        <v>10</v>
      </c>
      <c r="B10004" t="s">
        <v>19758</v>
      </c>
      <c r="C10004" t="s">
        <v>19759</v>
      </c>
      <c r="D10004">
        <v>5</v>
      </c>
      <c r="E10004">
        <v>26</v>
      </c>
      <c r="F10004" t="s">
        <v>67</v>
      </c>
      <c r="G10004" t="str">
        <f>VLOOKUP(F10004, Themes!$A$1:$C$51, 2, FALSE )</f>
        <v>Initiatives &amp; Operations at Dunder Mifflin</v>
      </c>
      <c r="H10004" t="str">
        <f>VLOOKUP(F10004, Themes!$A$1:$C$51, 3, FALSE )</f>
        <v>Dunder Mifflin Operations &amp; Activities</v>
      </c>
      <c r="I10004">
        <v>0</v>
      </c>
      <c r="J10004">
        <v>0</v>
      </c>
      <c r="K10004">
        <v>1</v>
      </c>
      <c r="L10004">
        <v>0</v>
      </c>
    </row>
    <row r="10005" spans="1:12" x14ac:dyDescent="0.35">
      <c r="A10005" t="s">
        <v>10</v>
      </c>
      <c r="B10005" t="s">
        <v>19760</v>
      </c>
      <c r="C10005" t="s">
        <v>19761</v>
      </c>
      <c r="D10005">
        <v>5</v>
      </c>
      <c r="E10005">
        <v>26</v>
      </c>
      <c r="F10005" t="s">
        <v>67</v>
      </c>
      <c r="G10005" t="str">
        <f>VLOOKUP(F10005, Themes!$A$1:$C$51, 2, FALSE )</f>
        <v>Initiatives &amp; Operations at Dunder Mifflin</v>
      </c>
      <c r="H10005" t="str">
        <f>VLOOKUP(F10005, Themes!$A$1:$C$51, 3, FALSE )</f>
        <v>Dunder Mifflin Operations &amp; Activities</v>
      </c>
      <c r="I10005">
        <v>0.6351</v>
      </c>
      <c r="J10005">
        <v>0</v>
      </c>
      <c r="K10005">
        <v>0.58899999999999997</v>
      </c>
      <c r="L10005">
        <v>0.41099999999999998</v>
      </c>
    </row>
    <row r="10006" spans="1:12" x14ac:dyDescent="0.35">
      <c r="A10006" t="s">
        <v>41</v>
      </c>
      <c r="B10006" t="s">
        <v>19762</v>
      </c>
      <c r="C10006" t="s">
        <v>19763</v>
      </c>
      <c r="D10006">
        <v>5</v>
      </c>
      <c r="E10006">
        <v>26</v>
      </c>
      <c r="F10006" t="s">
        <v>94</v>
      </c>
      <c r="G10006" t="str">
        <f>VLOOKUP(F10006, Themes!$A$1:$C$51, 2, FALSE )</f>
        <v>Self Care Behaviours</v>
      </c>
      <c r="H10006" t="str">
        <f>VLOOKUP(F10006, Themes!$A$1:$C$51, 3, FALSE )</f>
        <v>Health &amp; Wellbeing</v>
      </c>
      <c r="I10006">
        <v>0.29420000000000002</v>
      </c>
      <c r="J10006">
        <v>0</v>
      </c>
      <c r="K10006">
        <v>0.76200000000000001</v>
      </c>
      <c r="L10006">
        <v>0.23799999999999999</v>
      </c>
    </row>
    <row r="10007" spans="1:12" x14ac:dyDescent="0.35">
      <c r="A10007" t="s">
        <v>41</v>
      </c>
      <c r="B10007" t="s">
        <v>19764</v>
      </c>
      <c r="C10007" t="s">
        <v>19765</v>
      </c>
      <c r="D10007">
        <v>5</v>
      </c>
      <c r="E10007">
        <v>26</v>
      </c>
      <c r="F10007" t="s">
        <v>82</v>
      </c>
      <c r="G10007" t="str">
        <f>VLOOKUP(F10007, Themes!$A$1:$C$51, 2, FALSE )</f>
        <v>Dwight's Behaviours</v>
      </c>
      <c r="H10007" t="str">
        <f>VLOOKUP(F10007, Themes!$A$1:$C$51, 3, FALSE )</f>
        <v>Character's Activities</v>
      </c>
      <c r="I10007">
        <v>0.67049999999999998</v>
      </c>
      <c r="J10007">
        <v>0</v>
      </c>
      <c r="K10007">
        <v>0.74399999999999999</v>
      </c>
      <c r="L10007">
        <v>0.25600000000000001</v>
      </c>
    </row>
    <row r="10008" spans="1:12" x14ac:dyDescent="0.35">
      <c r="A10008" t="s">
        <v>10</v>
      </c>
      <c r="B10008" t="s">
        <v>19766</v>
      </c>
      <c r="C10008" t="s">
        <v>19767</v>
      </c>
      <c r="D10008">
        <v>5</v>
      </c>
      <c r="E10008">
        <v>26</v>
      </c>
      <c r="F10008" t="s">
        <v>265</v>
      </c>
      <c r="G10008" t="str">
        <f>VLOOKUP(F10008, Themes!$A$1:$C$51, 2, FALSE )</f>
        <v>Michael's Behaviours</v>
      </c>
      <c r="H10008" t="str">
        <f>VLOOKUP(F10008, Themes!$A$1:$C$51, 3, FALSE )</f>
        <v>Character's Activities</v>
      </c>
      <c r="I10008">
        <v>0</v>
      </c>
      <c r="J10008">
        <v>0</v>
      </c>
      <c r="K10008">
        <v>1</v>
      </c>
      <c r="L10008">
        <v>0</v>
      </c>
    </row>
    <row r="10009" spans="1:12" x14ac:dyDescent="0.35">
      <c r="A10009" t="s">
        <v>10</v>
      </c>
      <c r="B10009" t="s">
        <v>19768</v>
      </c>
      <c r="C10009" t="s">
        <v>19769</v>
      </c>
      <c r="D10009">
        <v>5</v>
      </c>
      <c r="E10009">
        <v>26</v>
      </c>
      <c r="F10009" t="s">
        <v>44</v>
      </c>
      <c r="G10009" t="str">
        <f>VLOOKUP(F10009, Themes!$A$1:$C$51, 2, FALSE )</f>
        <v>Showing Appreciation for Others</v>
      </c>
      <c r="H10009" t="str">
        <f>VLOOKUP(F10009, Themes!$A$1:$C$51, 3, FALSE )</f>
        <v>Character Relationships with Each Other</v>
      </c>
      <c r="I10009">
        <v>0</v>
      </c>
      <c r="J10009">
        <v>0</v>
      </c>
      <c r="K10009">
        <v>1</v>
      </c>
      <c r="L10009">
        <v>0</v>
      </c>
    </row>
    <row r="10010" spans="1:12" x14ac:dyDescent="0.35">
      <c r="A10010" t="s">
        <v>10</v>
      </c>
      <c r="B10010" t="s">
        <v>19770</v>
      </c>
      <c r="C10010" t="s">
        <v>19771</v>
      </c>
      <c r="D10010">
        <v>5</v>
      </c>
      <c r="E10010">
        <v>26</v>
      </c>
      <c r="F10010" t="s">
        <v>209</v>
      </c>
      <c r="G10010" t="str">
        <f>VLOOKUP(F10010, Themes!$A$1:$C$51, 2, FALSE )</f>
        <v>Financial Activities</v>
      </c>
      <c r="H10010" t="str">
        <f>VLOOKUP(F10010, Themes!$A$1:$C$51, 3, FALSE )</f>
        <v>Dunder Mifflin Operations &amp; Activities</v>
      </c>
      <c r="I10010">
        <v>0</v>
      </c>
      <c r="J10010">
        <v>0</v>
      </c>
      <c r="K10010">
        <v>1</v>
      </c>
      <c r="L10010">
        <v>0</v>
      </c>
    </row>
    <row r="10011" spans="1:12" x14ac:dyDescent="0.35">
      <c r="A10011" t="s">
        <v>10</v>
      </c>
      <c r="B10011" t="s">
        <v>19772</v>
      </c>
      <c r="C10011" t="s">
        <v>19773</v>
      </c>
      <c r="D10011">
        <v>5</v>
      </c>
      <c r="E10011">
        <v>26</v>
      </c>
      <c r="F10011" t="s">
        <v>325</v>
      </c>
      <c r="G10011" t="str">
        <f>VLOOKUP(F10011, Themes!$A$1:$C$51, 2, FALSE )</f>
        <v>Gender Roles</v>
      </c>
      <c r="H10011" t="str">
        <f>VLOOKUP(F10011, Themes!$A$1:$C$51, 3, FALSE )</f>
        <v>Social Issues &amp; Miscellaneous</v>
      </c>
      <c r="I10011">
        <v>-0.52159999999999995</v>
      </c>
      <c r="J10011">
        <v>0.17399999999999999</v>
      </c>
      <c r="K10011">
        <v>0.82599999999999996</v>
      </c>
      <c r="L10011">
        <v>0</v>
      </c>
    </row>
    <row r="10012" spans="1:12" x14ac:dyDescent="0.35">
      <c r="A10012" t="s">
        <v>10</v>
      </c>
      <c r="B10012" t="s">
        <v>19774</v>
      </c>
      <c r="C10012" t="s">
        <v>19775</v>
      </c>
      <c r="D10012">
        <v>5</v>
      </c>
      <c r="E10012">
        <v>26</v>
      </c>
      <c r="F10012" t="s">
        <v>238</v>
      </c>
      <c r="G10012" t="str">
        <f>VLOOKUP(F10012, Themes!$A$1:$C$51, 2, FALSE )</f>
        <v>Communication &amp; Problem Solving</v>
      </c>
      <c r="H10012" t="str">
        <f>VLOOKUP(F10012, Themes!$A$1:$C$51, 3, FALSE )</f>
        <v>Dunder Mifflin Politics</v>
      </c>
      <c r="I10012">
        <v>0.59940000000000004</v>
      </c>
      <c r="J10012">
        <v>0</v>
      </c>
      <c r="K10012">
        <v>0.55000000000000004</v>
      </c>
      <c r="L10012">
        <v>0.45</v>
      </c>
    </row>
    <row r="10013" spans="1:12" x14ac:dyDescent="0.35">
      <c r="A10013" t="s">
        <v>10</v>
      </c>
      <c r="B10013" t="s">
        <v>19776</v>
      </c>
      <c r="C10013" t="s">
        <v>19777</v>
      </c>
      <c r="D10013">
        <v>5</v>
      </c>
      <c r="E10013">
        <v>26</v>
      </c>
      <c r="F10013" t="s">
        <v>67</v>
      </c>
      <c r="G10013" t="str">
        <f>VLOOKUP(F10013, Themes!$A$1:$C$51, 2, FALSE )</f>
        <v>Initiatives &amp; Operations at Dunder Mifflin</v>
      </c>
      <c r="H10013" t="str">
        <f>VLOOKUP(F10013, Themes!$A$1:$C$51, 3, FALSE )</f>
        <v>Dunder Mifflin Operations &amp; Activities</v>
      </c>
      <c r="I10013">
        <v>0.2263</v>
      </c>
      <c r="J10013">
        <v>0</v>
      </c>
      <c r="K10013">
        <v>0.88100000000000001</v>
      </c>
      <c r="L10013">
        <v>0.11899999999999999</v>
      </c>
    </row>
    <row r="10014" spans="1:12" x14ac:dyDescent="0.35">
      <c r="A10014" t="s">
        <v>10</v>
      </c>
      <c r="B10014" t="s">
        <v>19778</v>
      </c>
      <c r="C10014" t="s">
        <v>19779</v>
      </c>
      <c r="D10014">
        <v>5</v>
      </c>
      <c r="E10014">
        <v>26</v>
      </c>
      <c r="F10014" t="s">
        <v>23</v>
      </c>
      <c r="G10014" t="str">
        <f>VLOOKUP(F10014, Themes!$A$1:$C$51, 2, FALSE )</f>
        <v>Pam's Activities</v>
      </c>
      <c r="H10014" t="str">
        <f>VLOOKUP(F10014, Themes!$A$1:$C$51, 3, FALSE )</f>
        <v>Character's Activities</v>
      </c>
      <c r="I10014">
        <v>-0.34</v>
      </c>
      <c r="J10014">
        <v>8.5000000000000006E-2</v>
      </c>
      <c r="K10014">
        <v>0.91500000000000004</v>
      </c>
      <c r="L10014">
        <v>0</v>
      </c>
    </row>
    <row r="10015" spans="1:12" x14ac:dyDescent="0.35">
      <c r="A10015" t="s">
        <v>10</v>
      </c>
      <c r="B10015" t="s">
        <v>19780</v>
      </c>
      <c r="C10015" t="s">
        <v>19781</v>
      </c>
      <c r="D10015">
        <v>5</v>
      </c>
      <c r="E10015">
        <v>26</v>
      </c>
      <c r="F10015" t="s">
        <v>475</v>
      </c>
      <c r="G10015" t="str">
        <f>VLOOKUP(F10015, Themes!$A$1:$C$51, 2, FALSE )</f>
        <v>Answering Phones</v>
      </c>
      <c r="H10015" t="str">
        <f>VLOOKUP(F10015, Themes!$A$1:$C$51, 3, FALSE )</f>
        <v>Dunder Mifflin Operations &amp; Activities</v>
      </c>
      <c r="I10015">
        <v>0</v>
      </c>
      <c r="J10015">
        <v>0</v>
      </c>
      <c r="K10015">
        <v>1</v>
      </c>
      <c r="L10015">
        <v>0</v>
      </c>
    </row>
    <row r="10016" spans="1:12" x14ac:dyDescent="0.35">
      <c r="A10016" t="s">
        <v>10</v>
      </c>
      <c r="B10016" t="s">
        <v>19782</v>
      </c>
      <c r="C10016" t="s">
        <v>1670</v>
      </c>
      <c r="D10016">
        <v>5</v>
      </c>
      <c r="E10016">
        <v>26</v>
      </c>
      <c r="F10016" t="s">
        <v>23</v>
      </c>
      <c r="G10016" t="str">
        <f>VLOOKUP(F10016, Themes!$A$1:$C$51, 2, FALSE )</f>
        <v>Pam's Activities</v>
      </c>
      <c r="H10016" t="str">
        <f>VLOOKUP(F10016, Themes!$A$1:$C$51, 3, FALSE )</f>
        <v>Character's Activities</v>
      </c>
      <c r="I10016">
        <v>0</v>
      </c>
      <c r="J10016">
        <v>0</v>
      </c>
      <c r="K10016">
        <v>1</v>
      </c>
      <c r="L10016">
        <v>0</v>
      </c>
    </row>
    <row r="10017" spans="1:12" x14ac:dyDescent="0.35">
      <c r="A10017" t="s">
        <v>41</v>
      </c>
      <c r="B10017" t="s">
        <v>19783</v>
      </c>
      <c r="C10017" t="s">
        <v>19784</v>
      </c>
      <c r="D10017">
        <v>5</v>
      </c>
      <c r="E10017">
        <v>26</v>
      </c>
      <c r="F10017" t="s">
        <v>129</v>
      </c>
      <c r="G10017" t="str">
        <f>VLOOKUP(F10017, Themes!$A$1:$C$51, 2, FALSE )</f>
        <v>Water Cooler Talk</v>
      </c>
      <c r="H10017" t="str">
        <f>VLOOKUP(F10017, Themes!$A$1:$C$51, 3, FALSE )</f>
        <v>Social Issues &amp; Miscellaneous</v>
      </c>
      <c r="I10017">
        <v>0</v>
      </c>
      <c r="J10017">
        <v>0</v>
      </c>
      <c r="K10017">
        <v>1</v>
      </c>
      <c r="L10017">
        <v>0</v>
      </c>
    </row>
    <row r="10018" spans="1:12" x14ac:dyDescent="0.35">
      <c r="A10018" t="s">
        <v>41</v>
      </c>
      <c r="B10018" t="s">
        <v>19785</v>
      </c>
      <c r="C10018" t="s">
        <v>19786</v>
      </c>
      <c r="D10018">
        <v>5</v>
      </c>
      <c r="E10018">
        <v>26</v>
      </c>
      <c r="F10018" t="s">
        <v>70</v>
      </c>
      <c r="G10018" t="str">
        <f>VLOOKUP(F10018, Themes!$A$1:$C$51, 2, FALSE )</f>
        <v>Recreation</v>
      </c>
      <c r="H10018" t="str">
        <f>VLOOKUP(F10018, Themes!$A$1:$C$51, 3, FALSE )</f>
        <v>Socialization at Dunder Mifflin</v>
      </c>
      <c r="I10018">
        <v>0.72689999999999999</v>
      </c>
      <c r="J10018">
        <v>0</v>
      </c>
      <c r="K10018">
        <v>0.56699999999999995</v>
      </c>
      <c r="L10018">
        <v>0.433</v>
      </c>
    </row>
    <row r="10019" spans="1:12" x14ac:dyDescent="0.35">
      <c r="A10019" t="s">
        <v>86</v>
      </c>
      <c r="B10019" t="s">
        <v>19787</v>
      </c>
      <c r="C10019" t="s">
        <v>19788</v>
      </c>
      <c r="D10019">
        <v>5</v>
      </c>
      <c r="E10019">
        <v>26</v>
      </c>
      <c r="F10019" t="s">
        <v>195</v>
      </c>
      <c r="G10019" t="str">
        <f>VLOOKUP(F10019, Themes!$A$1:$C$51, 2, FALSE )</f>
        <v>Kevin's Activities</v>
      </c>
      <c r="H10019" t="str">
        <f>VLOOKUP(F10019, Themes!$A$1:$C$51, 3, FALSE )</f>
        <v>Character's Activities</v>
      </c>
      <c r="I10019">
        <v>0</v>
      </c>
      <c r="J10019">
        <v>0</v>
      </c>
      <c r="K10019">
        <v>1</v>
      </c>
      <c r="L10019">
        <v>0</v>
      </c>
    </row>
    <row r="10020" spans="1:12" x14ac:dyDescent="0.35">
      <c r="A10020" t="s">
        <v>41</v>
      </c>
      <c r="B10020" t="s">
        <v>19789</v>
      </c>
      <c r="C10020" t="s">
        <v>19790</v>
      </c>
      <c r="D10020">
        <v>5</v>
      </c>
      <c r="E10020">
        <v>26</v>
      </c>
      <c r="F10020" t="s">
        <v>150</v>
      </c>
      <c r="G10020" t="str">
        <f>VLOOKUP(F10020, Themes!$A$1:$C$51, 2, FALSE )</f>
        <v>Parenting Issues</v>
      </c>
      <c r="H10020" t="str">
        <f>VLOOKUP(F10020, Themes!$A$1:$C$51, 3, FALSE )</f>
        <v>Family</v>
      </c>
      <c r="I10020">
        <v>0.63690000000000002</v>
      </c>
      <c r="J10020">
        <v>0</v>
      </c>
      <c r="K10020">
        <v>0.435</v>
      </c>
      <c r="L10020">
        <v>0.56499999999999995</v>
      </c>
    </row>
    <row r="10021" spans="1:12" x14ac:dyDescent="0.35">
      <c r="A10021" t="s">
        <v>58</v>
      </c>
      <c r="B10021" t="s">
        <v>19791</v>
      </c>
      <c r="C10021" t="s">
        <v>19792</v>
      </c>
      <c r="D10021">
        <v>5</v>
      </c>
      <c r="E10021">
        <v>26</v>
      </c>
      <c r="F10021" t="s">
        <v>112</v>
      </c>
      <c r="G10021" t="str">
        <f>VLOOKUP(F10021, Themes!$A$1:$C$51, 2, FALSE )</f>
        <v>Driving</v>
      </c>
      <c r="H10021" t="str">
        <f>VLOOKUP(F10021, Themes!$A$1:$C$51, 3, FALSE )</f>
        <v>Transportation &amp; Life Outside Dunder Mifflin</v>
      </c>
      <c r="I10021">
        <v>0</v>
      </c>
      <c r="J10021">
        <v>0</v>
      </c>
      <c r="K10021">
        <v>1</v>
      </c>
      <c r="L10021">
        <v>0</v>
      </c>
    </row>
    <row r="10022" spans="1:12" x14ac:dyDescent="0.35">
      <c r="A10022" t="s">
        <v>58</v>
      </c>
      <c r="B10022" t="s">
        <v>19793</v>
      </c>
      <c r="C10022" t="s">
        <v>19794</v>
      </c>
      <c r="D10022">
        <v>5</v>
      </c>
      <c r="E10022">
        <v>26</v>
      </c>
      <c r="F10022" t="s">
        <v>70</v>
      </c>
      <c r="G10022" t="str">
        <f>VLOOKUP(F10022, Themes!$A$1:$C$51, 2, FALSE )</f>
        <v>Recreation</v>
      </c>
      <c r="H10022" t="str">
        <f>VLOOKUP(F10022, Themes!$A$1:$C$51, 3, FALSE )</f>
        <v>Socialization at Dunder Mifflin</v>
      </c>
      <c r="I10022">
        <v>0.45879999999999999</v>
      </c>
      <c r="J10022">
        <v>0</v>
      </c>
      <c r="K10022">
        <v>0.5</v>
      </c>
      <c r="L10022">
        <v>0.5</v>
      </c>
    </row>
    <row r="10023" spans="1:12" x14ac:dyDescent="0.35">
      <c r="A10023" t="s">
        <v>58</v>
      </c>
      <c r="B10023" t="s">
        <v>19795</v>
      </c>
      <c r="C10023" t="s">
        <v>19796</v>
      </c>
      <c r="D10023">
        <v>5</v>
      </c>
      <c r="E10023">
        <v>26</v>
      </c>
      <c r="F10023" t="s">
        <v>129</v>
      </c>
      <c r="G10023" t="str">
        <f>VLOOKUP(F10023, Themes!$A$1:$C$51, 2, FALSE )</f>
        <v>Water Cooler Talk</v>
      </c>
      <c r="H10023" t="str">
        <f>VLOOKUP(F10023, Themes!$A$1:$C$51, 3, FALSE )</f>
        <v>Social Issues &amp; Miscellaneous</v>
      </c>
      <c r="I10023">
        <v>0.20230000000000001</v>
      </c>
      <c r="J10023">
        <v>0</v>
      </c>
      <c r="K10023">
        <v>0.79500000000000004</v>
      </c>
      <c r="L10023">
        <v>0.20499999999999999</v>
      </c>
    </row>
    <row r="10024" spans="1:12" x14ac:dyDescent="0.35">
      <c r="A10024" t="s">
        <v>14</v>
      </c>
      <c r="B10024" t="s">
        <v>19797</v>
      </c>
      <c r="C10024" t="s">
        <v>19798</v>
      </c>
      <c r="D10024">
        <v>5</v>
      </c>
      <c r="E10024">
        <v>26</v>
      </c>
      <c r="F10024" t="s">
        <v>70</v>
      </c>
      <c r="G10024" t="str">
        <f>VLOOKUP(F10024, Themes!$A$1:$C$51, 2, FALSE )</f>
        <v>Recreation</v>
      </c>
      <c r="H10024" t="str">
        <f>VLOOKUP(F10024, Themes!$A$1:$C$51, 3, FALSE )</f>
        <v>Socialization at Dunder Mifflin</v>
      </c>
      <c r="I10024">
        <v>0.63690000000000002</v>
      </c>
      <c r="J10024">
        <v>0</v>
      </c>
      <c r="K10024">
        <v>0.76900000000000002</v>
      </c>
      <c r="L10024">
        <v>0.23100000000000001</v>
      </c>
    </row>
    <row r="10025" spans="1:12" x14ac:dyDescent="0.35">
      <c r="A10025" t="s">
        <v>58</v>
      </c>
      <c r="B10025" t="s">
        <v>19799</v>
      </c>
      <c r="C10025" t="s">
        <v>19800</v>
      </c>
      <c r="D10025">
        <v>5</v>
      </c>
      <c r="E10025">
        <v>26</v>
      </c>
      <c r="F10025" t="s">
        <v>70</v>
      </c>
      <c r="G10025" t="str">
        <f>VLOOKUP(F10025, Themes!$A$1:$C$51, 2, FALSE )</f>
        <v>Recreation</v>
      </c>
      <c r="H10025" t="str">
        <f>VLOOKUP(F10025, Themes!$A$1:$C$51, 3, FALSE )</f>
        <v>Socialization at Dunder Mifflin</v>
      </c>
      <c r="I10025">
        <v>0.1007</v>
      </c>
      <c r="J10025">
        <v>9.6000000000000002E-2</v>
      </c>
      <c r="K10025">
        <v>0.78700000000000003</v>
      </c>
      <c r="L10025">
        <v>0.11799999999999999</v>
      </c>
    </row>
    <row r="10026" spans="1:12" x14ac:dyDescent="0.35">
      <c r="A10026" t="s">
        <v>41</v>
      </c>
      <c r="B10026" t="s">
        <v>19801</v>
      </c>
      <c r="C10026" t="s">
        <v>19802</v>
      </c>
      <c r="D10026">
        <v>5</v>
      </c>
      <c r="E10026">
        <v>26</v>
      </c>
      <c r="F10026" t="s">
        <v>20</v>
      </c>
      <c r="G10026" t="str">
        <f>VLOOKUP(F10026, Themes!$A$1:$C$51, 2, FALSE )</f>
        <v>Dunder Mifflin Products</v>
      </c>
      <c r="H10026" t="str">
        <f>VLOOKUP(F10026, Themes!$A$1:$C$51, 3, FALSE )</f>
        <v>Dunder Mifflin Operations &amp; Activities</v>
      </c>
      <c r="I10026">
        <v>-0.20230000000000001</v>
      </c>
      <c r="J10026">
        <v>7.0000000000000007E-2</v>
      </c>
      <c r="K10026">
        <v>0.93</v>
      </c>
      <c r="L10026">
        <v>0</v>
      </c>
    </row>
    <row r="10027" spans="1:12" x14ac:dyDescent="0.35">
      <c r="A10027" t="s">
        <v>14</v>
      </c>
      <c r="B10027" t="s">
        <v>19803</v>
      </c>
      <c r="C10027" t="s">
        <v>19804</v>
      </c>
      <c r="D10027">
        <v>5</v>
      </c>
      <c r="E10027">
        <v>26</v>
      </c>
      <c r="F10027" t="s">
        <v>177</v>
      </c>
      <c r="G10027" t="str">
        <f>VLOOKUP(F10027, Themes!$A$1:$C$51, 2, FALSE )</f>
        <v>Writing, Drawings, Pictures, etc</v>
      </c>
      <c r="H10027" t="str">
        <f>VLOOKUP(F10027, Themes!$A$1:$C$51, 3, FALSE )</f>
        <v>Dunder Mifflin Operations &amp; Activities</v>
      </c>
      <c r="I10027">
        <v>0</v>
      </c>
      <c r="J10027">
        <v>0</v>
      </c>
      <c r="K10027">
        <v>1</v>
      </c>
      <c r="L10027">
        <v>0</v>
      </c>
    </row>
    <row r="10028" spans="1:12" x14ac:dyDescent="0.35">
      <c r="A10028" t="s">
        <v>41</v>
      </c>
      <c r="B10028" t="s">
        <v>19805</v>
      </c>
      <c r="C10028" t="s">
        <v>19806</v>
      </c>
      <c r="D10028">
        <v>5</v>
      </c>
      <c r="E10028">
        <v>26</v>
      </c>
      <c r="F10028" t="s">
        <v>85</v>
      </c>
      <c r="G10028" t="str">
        <f>VLOOKUP(F10028, Themes!$A$1:$C$51, 2, FALSE )</f>
        <v>Leaving the Office</v>
      </c>
      <c r="H10028" t="str">
        <f>VLOOKUP(F10028, Themes!$A$1:$C$51, 3, FALSE )</f>
        <v>Transportation &amp; Life Outside Dunder Mifflin</v>
      </c>
      <c r="I10028">
        <v>-0.81179999999999997</v>
      </c>
      <c r="J10028">
        <v>0.25600000000000001</v>
      </c>
      <c r="K10028">
        <v>0.67700000000000005</v>
      </c>
      <c r="L10028">
        <v>6.8000000000000005E-2</v>
      </c>
    </row>
    <row r="10029" spans="1:12" x14ac:dyDescent="0.35">
      <c r="A10029" t="s">
        <v>10</v>
      </c>
      <c r="B10029" t="s">
        <v>19807</v>
      </c>
      <c r="C10029" t="s">
        <v>923</v>
      </c>
      <c r="D10029">
        <v>5</v>
      </c>
      <c r="E10029">
        <v>26</v>
      </c>
      <c r="F10029" t="s">
        <v>23</v>
      </c>
      <c r="G10029" t="str">
        <f>VLOOKUP(F10029, Themes!$A$1:$C$51, 2, FALSE )</f>
        <v>Pam's Activities</v>
      </c>
      <c r="H10029" t="str">
        <f>VLOOKUP(F10029, Themes!$A$1:$C$51, 3, FALSE )</f>
        <v>Character's Activities</v>
      </c>
      <c r="I10029">
        <v>0.61240000000000006</v>
      </c>
      <c r="J10029">
        <v>0</v>
      </c>
      <c r="K10029">
        <v>0.61499999999999999</v>
      </c>
      <c r="L10029">
        <v>0.38500000000000001</v>
      </c>
    </row>
    <row r="10030" spans="1:12" x14ac:dyDescent="0.35">
      <c r="A10030" t="s">
        <v>10</v>
      </c>
      <c r="B10030" t="s">
        <v>19808</v>
      </c>
      <c r="C10030" t="s">
        <v>19809</v>
      </c>
      <c r="D10030">
        <v>5</v>
      </c>
      <c r="E10030">
        <v>26</v>
      </c>
      <c r="F10030" t="s">
        <v>64</v>
      </c>
      <c r="G10030" t="str">
        <f>VLOOKUP(F10030, Themes!$A$1:$C$51, 2, FALSE )</f>
        <v>Outside Work &amp; Transportation</v>
      </c>
      <c r="H10030" t="str">
        <f>VLOOKUP(F10030, Themes!$A$1:$C$51, 3, FALSE )</f>
        <v>Transportation &amp; Life Outside Dunder Mifflin</v>
      </c>
      <c r="I10030">
        <v>-0.128</v>
      </c>
      <c r="J10030">
        <v>7.6999999999999999E-2</v>
      </c>
      <c r="K10030">
        <v>0.92300000000000004</v>
      </c>
      <c r="L10030">
        <v>0</v>
      </c>
    </row>
    <row r="10031" spans="1:12" x14ac:dyDescent="0.35">
      <c r="A10031" t="s">
        <v>10</v>
      </c>
      <c r="B10031" t="s">
        <v>19810</v>
      </c>
      <c r="C10031" t="s">
        <v>19811</v>
      </c>
      <c r="D10031">
        <v>5</v>
      </c>
      <c r="E10031">
        <v>26</v>
      </c>
      <c r="F10031" t="s">
        <v>540</v>
      </c>
      <c r="G10031" t="str">
        <f>VLOOKUP(F10031, Themes!$A$1:$C$51, 2, FALSE )</f>
        <v>Romantic Feelings</v>
      </c>
      <c r="H10031" t="str">
        <f>VLOOKUP(F10031, Themes!$A$1:$C$51, 3, FALSE )</f>
        <v>Love, Sex, &amp; Relationships</v>
      </c>
      <c r="I10031">
        <v>0.44040000000000001</v>
      </c>
      <c r="J10031">
        <v>0</v>
      </c>
      <c r="K10031">
        <v>0.82799999999999996</v>
      </c>
      <c r="L10031">
        <v>0.17199999999999999</v>
      </c>
    </row>
    <row r="10032" spans="1:12" x14ac:dyDescent="0.35">
      <c r="A10032" t="s">
        <v>14</v>
      </c>
      <c r="B10032" t="s">
        <v>19812</v>
      </c>
      <c r="C10032" t="s">
        <v>19813</v>
      </c>
      <c r="D10032">
        <v>5</v>
      </c>
      <c r="E10032">
        <v>26</v>
      </c>
      <c r="F10032" t="s">
        <v>82</v>
      </c>
      <c r="G10032" t="str">
        <f>VLOOKUP(F10032, Themes!$A$1:$C$51, 2, FALSE )</f>
        <v>Dwight's Behaviours</v>
      </c>
      <c r="H10032" t="str">
        <f>VLOOKUP(F10032, Themes!$A$1:$C$51, 3, FALSE )</f>
        <v>Character's Activities</v>
      </c>
      <c r="I10032">
        <v>0.1759</v>
      </c>
      <c r="J10032">
        <v>5.1999999999999998E-2</v>
      </c>
      <c r="K10032">
        <v>0.875</v>
      </c>
      <c r="L10032">
        <v>7.2999999999999995E-2</v>
      </c>
    </row>
    <row r="10033" spans="1:12" x14ac:dyDescent="0.35">
      <c r="A10033" t="s">
        <v>58</v>
      </c>
      <c r="B10033" t="s">
        <v>19814</v>
      </c>
      <c r="C10033" t="s">
        <v>19815</v>
      </c>
      <c r="D10033">
        <v>5</v>
      </c>
      <c r="E10033">
        <v>26</v>
      </c>
      <c r="F10033" t="s">
        <v>70</v>
      </c>
      <c r="G10033" t="str">
        <f>VLOOKUP(F10033, Themes!$A$1:$C$51, 2, FALSE )</f>
        <v>Recreation</v>
      </c>
      <c r="H10033" t="str">
        <f>VLOOKUP(F10033, Themes!$A$1:$C$51, 3, FALSE )</f>
        <v>Socialization at Dunder Mifflin</v>
      </c>
      <c r="I10033">
        <v>-7.7200000000000005E-2</v>
      </c>
      <c r="J10033">
        <v>0.08</v>
      </c>
      <c r="K10033">
        <v>0.92</v>
      </c>
      <c r="L10033">
        <v>0</v>
      </c>
    </row>
    <row r="10034" spans="1:12" x14ac:dyDescent="0.35">
      <c r="A10034" t="s">
        <v>10</v>
      </c>
      <c r="B10034" t="s">
        <v>19816</v>
      </c>
      <c r="C10034" t="s">
        <v>19817</v>
      </c>
      <c r="D10034">
        <v>5</v>
      </c>
      <c r="E10034">
        <v>26</v>
      </c>
      <c r="F10034" t="s">
        <v>34</v>
      </c>
      <c r="G10034" t="str">
        <f>VLOOKUP(F10034, Themes!$A$1:$C$51, 2, FALSE )</f>
        <v>Dunder Mifflin Corporate Affairs</v>
      </c>
      <c r="H10034" t="str">
        <f>VLOOKUP(F10034, Themes!$A$1:$C$51, 3, FALSE )</f>
        <v>Dunder Mifflin Politics</v>
      </c>
      <c r="I10034">
        <v>0.2732</v>
      </c>
      <c r="J10034">
        <v>0</v>
      </c>
      <c r="K10034">
        <v>0.85099999999999998</v>
      </c>
      <c r="L10034">
        <v>0.14899999999999999</v>
      </c>
    </row>
    <row r="10035" spans="1:12" x14ac:dyDescent="0.35">
      <c r="A10035" t="s">
        <v>10</v>
      </c>
      <c r="B10035" t="s">
        <v>19818</v>
      </c>
      <c r="C10035" t="s">
        <v>19819</v>
      </c>
      <c r="D10035">
        <v>5</v>
      </c>
      <c r="E10035">
        <v>26</v>
      </c>
      <c r="F10035" t="s">
        <v>276</v>
      </c>
      <c r="G10035" t="str">
        <f>VLOOKUP(F10035, Themes!$A$1:$C$51, 2, FALSE )</f>
        <v>Workplace Happenings</v>
      </c>
      <c r="H10035" t="str">
        <f>VLOOKUP(F10035, Themes!$A$1:$C$51, 3, FALSE )</f>
        <v>Dunder Mifflin Operations &amp; Activities</v>
      </c>
      <c r="I10035">
        <v>0.71840000000000004</v>
      </c>
      <c r="J10035">
        <v>0</v>
      </c>
      <c r="K10035">
        <v>0.45500000000000002</v>
      </c>
      <c r="L10035">
        <v>0.54500000000000004</v>
      </c>
    </row>
    <row r="10036" spans="1:12" x14ac:dyDescent="0.35">
      <c r="A10036" t="s">
        <v>10</v>
      </c>
      <c r="B10036" t="s">
        <v>19820</v>
      </c>
      <c r="C10036" t="s">
        <v>19821</v>
      </c>
      <c r="D10036">
        <v>5</v>
      </c>
      <c r="E10036">
        <v>26</v>
      </c>
      <c r="F10036" t="s">
        <v>540</v>
      </c>
      <c r="G10036" t="str">
        <f>VLOOKUP(F10036, Themes!$A$1:$C$51, 2, FALSE )</f>
        <v>Romantic Feelings</v>
      </c>
      <c r="H10036" t="str">
        <f>VLOOKUP(F10036, Themes!$A$1:$C$51, 3, FALSE )</f>
        <v>Love, Sex, &amp; Relationships</v>
      </c>
      <c r="I10036">
        <v>0.73509999999999998</v>
      </c>
      <c r="J10036">
        <v>2.5999999999999999E-2</v>
      </c>
      <c r="K10036">
        <v>0.88700000000000001</v>
      </c>
      <c r="L10036">
        <v>8.6999999999999994E-2</v>
      </c>
    </row>
    <row r="10037" spans="1:12" x14ac:dyDescent="0.35">
      <c r="A10037" t="s">
        <v>41</v>
      </c>
      <c r="B10037" t="s">
        <v>19822</v>
      </c>
      <c r="C10037" t="s">
        <v>19823</v>
      </c>
      <c r="D10037">
        <v>5</v>
      </c>
      <c r="E10037">
        <v>26</v>
      </c>
      <c r="F10037" t="s">
        <v>109</v>
      </c>
      <c r="G10037" t="str">
        <f>VLOOKUP(F10037, Themes!$A$1:$C$51, 2, FALSE )</f>
        <v>Job Perks</v>
      </c>
      <c r="H10037" t="str">
        <f>VLOOKUP(F10037, Themes!$A$1:$C$51, 3, FALSE )</f>
        <v>Dunder Mifflin Operations &amp; Activities</v>
      </c>
      <c r="I10037">
        <v>-0.43140000000000001</v>
      </c>
      <c r="J10037">
        <v>0.19800000000000001</v>
      </c>
      <c r="K10037">
        <v>0.69899999999999995</v>
      </c>
      <c r="L10037">
        <v>0.10299999999999999</v>
      </c>
    </row>
    <row r="10038" spans="1:12" x14ac:dyDescent="0.35">
      <c r="A10038" t="s">
        <v>41</v>
      </c>
      <c r="B10038" t="s">
        <v>19824</v>
      </c>
      <c r="C10038" t="s">
        <v>19825</v>
      </c>
      <c r="D10038">
        <v>5</v>
      </c>
      <c r="E10038">
        <v>26</v>
      </c>
      <c r="F10038" t="s">
        <v>61</v>
      </c>
      <c r="G10038" t="str">
        <f>VLOOKUP(F10038, Themes!$A$1:$C$51, 2, FALSE )</f>
        <v>Dundies and Watching videos</v>
      </c>
      <c r="H10038" t="str">
        <f>VLOOKUP(F10038, Themes!$A$1:$C$51, 3, FALSE )</f>
        <v>Socialization at Dunder Mifflin</v>
      </c>
      <c r="I10038">
        <v>0</v>
      </c>
      <c r="J10038">
        <v>0</v>
      </c>
      <c r="K10038">
        <v>1</v>
      </c>
      <c r="L10038">
        <v>0</v>
      </c>
    </row>
    <row r="10039" spans="1:12" x14ac:dyDescent="0.35">
      <c r="A10039" t="s">
        <v>41</v>
      </c>
      <c r="B10039" t="s">
        <v>19826</v>
      </c>
      <c r="C10039" t="s">
        <v>19827</v>
      </c>
      <c r="D10039">
        <v>5</v>
      </c>
      <c r="E10039">
        <v>26</v>
      </c>
      <c r="F10039" t="s">
        <v>254</v>
      </c>
      <c r="G10039" t="str">
        <f>VLOOKUP(F10039, Themes!$A$1:$C$51, 2, FALSE )</f>
        <v>Parenting Issues</v>
      </c>
      <c r="H10039" t="str">
        <f>VLOOKUP(F10039, Themes!$A$1:$C$51, 3, FALSE )</f>
        <v>Family</v>
      </c>
      <c r="I10039">
        <v>0.39389999999999997</v>
      </c>
      <c r="J10039">
        <v>0</v>
      </c>
      <c r="K10039">
        <v>0.60099999999999998</v>
      </c>
      <c r="L10039">
        <v>0.39900000000000002</v>
      </c>
    </row>
    <row r="10040" spans="1:12" x14ac:dyDescent="0.35">
      <c r="A10040" t="s">
        <v>14</v>
      </c>
      <c r="B10040" t="s">
        <v>19828</v>
      </c>
      <c r="C10040" t="s">
        <v>19829</v>
      </c>
      <c r="D10040">
        <v>5</v>
      </c>
      <c r="E10040">
        <v>26</v>
      </c>
      <c r="F10040" t="s">
        <v>82</v>
      </c>
      <c r="G10040" t="str">
        <f>VLOOKUP(F10040, Themes!$A$1:$C$51, 2, FALSE )</f>
        <v>Dwight's Behaviours</v>
      </c>
      <c r="H10040" t="str">
        <f>VLOOKUP(F10040, Themes!$A$1:$C$51, 3, FALSE )</f>
        <v>Character's Activities</v>
      </c>
      <c r="I10040">
        <v>0.9103</v>
      </c>
      <c r="J10040">
        <v>5.8999999999999997E-2</v>
      </c>
      <c r="K10040">
        <v>0.76900000000000002</v>
      </c>
      <c r="L10040">
        <v>0.17100000000000001</v>
      </c>
    </row>
    <row r="10041" spans="1:12" x14ac:dyDescent="0.35">
      <c r="A10041" t="s">
        <v>41</v>
      </c>
      <c r="B10041" t="s">
        <v>19830</v>
      </c>
      <c r="C10041" t="s">
        <v>19831</v>
      </c>
      <c r="D10041">
        <v>6</v>
      </c>
      <c r="E10041">
        <v>1</v>
      </c>
      <c r="F10041" t="s">
        <v>40</v>
      </c>
      <c r="G10041" t="str">
        <f>VLOOKUP(F10041, Themes!$A$1:$C$51, 2, FALSE )</f>
        <v>Items in Dunder Mifflin</v>
      </c>
      <c r="H10041" t="str">
        <f>VLOOKUP(F10041, Themes!$A$1:$C$51, 3, FALSE )</f>
        <v>Dunder Mifflin Operations &amp; Activities</v>
      </c>
      <c r="I10041">
        <v>0</v>
      </c>
      <c r="J10041">
        <v>0</v>
      </c>
      <c r="K10041">
        <v>1</v>
      </c>
      <c r="L10041">
        <v>0</v>
      </c>
    </row>
    <row r="10042" spans="1:12" x14ac:dyDescent="0.35">
      <c r="A10042" t="s">
        <v>14</v>
      </c>
      <c r="B10042" t="s">
        <v>19832</v>
      </c>
      <c r="C10042" t="s">
        <v>19833</v>
      </c>
      <c r="D10042">
        <v>6</v>
      </c>
      <c r="E10042">
        <v>1</v>
      </c>
      <c r="F10042" t="s">
        <v>358</v>
      </c>
      <c r="G10042" t="str">
        <f>VLOOKUP(F10042, Themes!$A$1:$C$51, 2, FALSE )</f>
        <v>Workplace Happenings</v>
      </c>
      <c r="H10042" t="str">
        <f>VLOOKUP(F10042, Themes!$A$1:$C$51, 3, FALSE )</f>
        <v>Dunder Mifflin Operations &amp; Activities</v>
      </c>
      <c r="I10042">
        <v>0.84019999999999995</v>
      </c>
      <c r="J10042">
        <v>0</v>
      </c>
      <c r="K10042">
        <v>0.88200000000000001</v>
      </c>
      <c r="L10042">
        <v>0.11799999999999999</v>
      </c>
    </row>
    <row r="10043" spans="1:12" x14ac:dyDescent="0.35">
      <c r="A10043" t="s">
        <v>41</v>
      </c>
      <c r="B10043" t="s">
        <v>19834</v>
      </c>
      <c r="C10043" t="s">
        <v>19835</v>
      </c>
      <c r="D10043">
        <v>6</v>
      </c>
      <c r="E10043">
        <v>1</v>
      </c>
      <c r="F10043" t="s">
        <v>17</v>
      </c>
      <c r="G10043" t="str">
        <f>VLOOKUP(F10043, Themes!$A$1:$C$51, 2, FALSE )</f>
        <v>Doors &amp; Elevators</v>
      </c>
      <c r="H10043" t="str">
        <f>VLOOKUP(F10043, Themes!$A$1:$C$51, 3, FALSE )</f>
        <v>Dunder Mifflin Operations &amp; Activities</v>
      </c>
      <c r="I10043">
        <v>0</v>
      </c>
      <c r="J10043">
        <v>0</v>
      </c>
      <c r="K10043">
        <v>1</v>
      </c>
      <c r="L10043">
        <v>0</v>
      </c>
    </row>
    <row r="10044" spans="1:12" x14ac:dyDescent="0.35">
      <c r="A10044" t="s">
        <v>41</v>
      </c>
      <c r="B10044" t="s">
        <v>19836</v>
      </c>
      <c r="C10044" t="s">
        <v>19837</v>
      </c>
      <c r="D10044">
        <v>6</v>
      </c>
      <c r="E10044">
        <v>1</v>
      </c>
      <c r="F10044" t="s">
        <v>82</v>
      </c>
      <c r="G10044" t="str">
        <f>VLOOKUP(F10044, Themes!$A$1:$C$51, 2, FALSE )</f>
        <v>Dwight's Behaviours</v>
      </c>
      <c r="H10044" t="str">
        <f>VLOOKUP(F10044, Themes!$A$1:$C$51, 3, FALSE )</f>
        <v>Character's Activities</v>
      </c>
      <c r="I10044">
        <v>0</v>
      </c>
      <c r="J10044">
        <v>0</v>
      </c>
      <c r="K10044">
        <v>1</v>
      </c>
      <c r="L10044">
        <v>0</v>
      </c>
    </row>
    <row r="10045" spans="1:12" x14ac:dyDescent="0.35">
      <c r="A10045" t="s">
        <v>41</v>
      </c>
      <c r="B10045" t="s">
        <v>19838</v>
      </c>
      <c r="C10045" t="s">
        <v>19839</v>
      </c>
      <c r="D10045">
        <v>6</v>
      </c>
      <c r="E10045">
        <v>1</v>
      </c>
      <c r="F10045" t="s">
        <v>164</v>
      </c>
      <c r="G10045" t="str">
        <f>VLOOKUP(F10045, Themes!$A$1:$C$51, 2, FALSE )</f>
        <v>Angela's Activities</v>
      </c>
      <c r="H10045" t="str">
        <f>VLOOKUP(F10045, Themes!$A$1:$C$51, 3, FALSE )</f>
        <v>Character's Activities</v>
      </c>
      <c r="I10045">
        <v>0.6784</v>
      </c>
      <c r="J10045">
        <v>0</v>
      </c>
      <c r="K10045">
        <v>0.66400000000000003</v>
      </c>
      <c r="L10045">
        <v>0.33600000000000002</v>
      </c>
    </row>
    <row r="10046" spans="1:12" x14ac:dyDescent="0.35">
      <c r="A10046" t="s">
        <v>41</v>
      </c>
      <c r="B10046" t="s">
        <v>19840</v>
      </c>
      <c r="C10046" t="s">
        <v>19841</v>
      </c>
      <c r="D10046">
        <v>6</v>
      </c>
      <c r="E10046">
        <v>1</v>
      </c>
      <c r="F10046" t="s">
        <v>164</v>
      </c>
      <c r="G10046" t="str">
        <f>VLOOKUP(F10046, Themes!$A$1:$C$51, 2, FALSE )</f>
        <v>Angela's Activities</v>
      </c>
      <c r="H10046" t="str">
        <f>VLOOKUP(F10046, Themes!$A$1:$C$51, 3, FALSE )</f>
        <v>Character's Activities</v>
      </c>
      <c r="I10046">
        <v>0</v>
      </c>
      <c r="J10046">
        <v>0</v>
      </c>
      <c r="K10046">
        <v>1</v>
      </c>
      <c r="L10046">
        <v>0</v>
      </c>
    </row>
    <row r="10047" spans="1:12" x14ac:dyDescent="0.35">
      <c r="A10047" t="s">
        <v>10</v>
      </c>
      <c r="B10047" t="s">
        <v>19842</v>
      </c>
      <c r="C10047" t="s">
        <v>19843</v>
      </c>
      <c r="D10047">
        <v>6</v>
      </c>
      <c r="E10047">
        <v>1</v>
      </c>
      <c r="F10047" t="s">
        <v>100</v>
      </c>
      <c r="G10047" t="str">
        <f>VLOOKUP(F10047, Themes!$A$1:$C$51, 2, FALSE )</f>
        <v>Andy's Activities</v>
      </c>
      <c r="H10047" t="str">
        <f>VLOOKUP(F10047, Themes!$A$1:$C$51, 3, FALSE )</f>
        <v>Character's Activities</v>
      </c>
      <c r="I10047">
        <v>0.2263</v>
      </c>
      <c r="J10047">
        <v>0</v>
      </c>
      <c r="K10047">
        <v>0.91700000000000004</v>
      </c>
      <c r="L10047">
        <v>8.3000000000000004E-2</v>
      </c>
    </row>
    <row r="10048" spans="1:12" x14ac:dyDescent="0.35">
      <c r="A10048" t="s">
        <v>41</v>
      </c>
      <c r="B10048" t="s">
        <v>19844</v>
      </c>
      <c r="C10048" t="s">
        <v>19845</v>
      </c>
      <c r="D10048">
        <v>6</v>
      </c>
      <c r="E10048">
        <v>1</v>
      </c>
      <c r="F10048" t="s">
        <v>94</v>
      </c>
      <c r="G10048" t="str">
        <f>VLOOKUP(F10048, Themes!$A$1:$C$51, 2, FALSE )</f>
        <v>Self Care Behaviours</v>
      </c>
      <c r="H10048" t="str">
        <f>VLOOKUP(F10048, Themes!$A$1:$C$51, 3, FALSE )</f>
        <v>Health &amp; Wellbeing</v>
      </c>
      <c r="I10048">
        <v>0.84419999999999995</v>
      </c>
      <c r="J10048">
        <v>0</v>
      </c>
      <c r="K10048">
        <v>0.248</v>
      </c>
      <c r="L10048">
        <v>0.752</v>
      </c>
    </row>
    <row r="10049" spans="1:12" x14ac:dyDescent="0.35">
      <c r="A10049" t="s">
        <v>41</v>
      </c>
      <c r="B10049" t="s">
        <v>19846</v>
      </c>
      <c r="C10049" t="s">
        <v>19847</v>
      </c>
      <c r="D10049">
        <v>6</v>
      </c>
      <c r="E10049">
        <v>1</v>
      </c>
      <c r="F10049" t="s">
        <v>195</v>
      </c>
      <c r="G10049" t="str">
        <f>VLOOKUP(F10049, Themes!$A$1:$C$51, 2, FALSE )</f>
        <v>Kevin's Activities</v>
      </c>
      <c r="H10049" t="str">
        <f>VLOOKUP(F10049, Themes!$A$1:$C$51, 3, FALSE )</f>
        <v>Character's Activities</v>
      </c>
      <c r="I10049">
        <v>0.40189999999999998</v>
      </c>
      <c r="J10049">
        <v>0</v>
      </c>
      <c r="K10049">
        <v>0.81599999999999995</v>
      </c>
      <c r="L10049">
        <v>0.184</v>
      </c>
    </row>
    <row r="10050" spans="1:12" x14ac:dyDescent="0.35">
      <c r="A10050" t="s">
        <v>41</v>
      </c>
      <c r="B10050" t="s">
        <v>19848</v>
      </c>
      <c r="C10050" t="s">
        <v>19849</v>
      </c>
      <c r="D10050">
        <v>6</v>
      </c>
      <c r="E10050">
        <v>1</v>
      </c>
      <c r="F10050" t="s">
        <v>124</v>
      </c>
      <c r="G10050" t="str">
        <f>VLOOKUP(F10050, Themes!$A$1:$C$51, 2, FALSE )</f>
        <v>HR Complaints</v>
      </c>
      <c r="H10050" t="str">
        <f>VLOOKUP(F10050, Themes!$A$1:$C$51, 3, FALSE )</f>
        <v>Dunder Mifflin Politics</v>
      </c>
      <c r="I10050">
        <v>0</v>
      </c>
      <c r="J10050">
        <v>0</v>
      </c>
      <c r="K10050">
        <v>1</v>
      </c>
      <c r="L10050">
        <v>0</v>
      </c>
    </row>
    <row r="10051" spans="1:12" x14ac:dyDescent="0.35">
      <c r="A10051" t="s">
        <v>58</v>
      </c>
      <c r="B10051" t="s">
        <v>19850</v>
      </c>
      <c r="C10051" t="s">
        <v>19851</v>
      </c>
      <c r="D10051">
        <v>6</v>
      </c>
      <c r="E10051">
        <v>1</v>
      </c>
      <c r="F10051" t="s">
        <v>150</v>
      </c>
      <c r="G10051" t="str">
        <f>VLOOKUP(F10051, Themes!$A$1:$C$51, 2, FALSE )</f>
        <v>Parenting Issues</v>
      </c>
      <c r="H10051" t="str">
        <f>VLOOKUP(F10051, Themes!$A$1:$C$51, 3, FALSE )</f>
        <v>Family</v>
      </c>
      <c r="I10051">
        <v>0.45879999999999999</v>
      </c>
      <c r="J10051">
        <v>4.9000000000000002E-2</v>
      </c>
      <c r="K10051">
        <v>0.86899999999999999</v>
      </c>
      <c r="L10051">
        <v>8.2000000000000003E-2</v>
      </c>
    </row>
    <row r="10052" spans="1:12" x14ac:dyDescent="0.35">
      <c r="A10052" t="s">
        <v>10</v>
      </c>
      <c r="B10052" t="s">
        <v>19852</v>
      </c>
      <c r="C10052" t="s">
        <v>19853</v>
      </c>
      <c r="D10052">
        <v>6</v>
      </c>
      <c r="E10052">
        <v>1</v>
      </c>
      <c r="F10052" t="s">
        <v>73</v>
      </c>
      <c r="G10052" t="str">
        <f>VLOOKUP(F10052, Themes!$A$1:$C$51, 2, FALSE )</f>
        <v>Meetings</v>
      </c>
      <c r="H10052" t="str">
        <f>VLOOKUP(F10052, Themes!$A$1:$C$51, 3, FALSE )</f>
        <v>Dunder Mifflin Operations &amp; Activities</v>
      </c>
      <c r="I10052">
        <v>0</v>
      </c>
      <c r="J10052">
        <v>0</v>
      </c>
      <c r="K10052">
        <v>1</v>
      </c>
      <c r="L10052">
        <v>0</v>
      </c>
    </row>
    <row r="10053" spans="1:12" x14ac:dyDescent="0.35">
      <c r="A10053" t="s">
        <v>10</v>
      </c>
      <c r="B10053" t="s">
        <v>19854</v>
      </c>
      <c r="C10053" t="s">
        <v>19855</v>
      </c>
      <c r="D10053">
        <v>6</v>
      </c>
      <c r="E10053">
        <v>1</v>
      </c>
      <c r="F10053" t="s">
        <v>325</v>
      </c>
      <c r="G10053" t="str">
        <f>VLOOKUP(F10053, Themes!$A$1:$C$51, 2, FALSE )</f>
        <v>Gender Roles</v>
      </c>
      <c r="H10053" t="str">
        <f>VLOOKUP(F10053, Themes!$A$1:$C$51, 3, FALSE )</f>
        <v>Social Issues &amp; Miscellaneous</v>
      </c>
      <c r="I10053">
        <v>-0.38179999999999997</v>
      </c>
      <c r="J10053">
        <v>0.245</v>
      </c>
      <c r="K10053">
        <v>0.755</v>
      </c>
      <c r="L10053">
        <v>0</v>
      </c>
    </row>
    <row r="10054" spans="1:12" x14ac:dyDescent="0.35">
      <c r="A10054" t="s">
        <v>10</v>
      </c>
      <c r="B10054" t="s">
        <v>19856</v>
      </c>
      <c r="C10054" t="s">
        <v>19857</v>
      </c>
      <c r="D10054">
        <v>6</v>
      </c>
      <c r="E10054">
        <v>1</v>
      </c>
      <c r="F10054" t="s">
        <v>276</v>
      </c>
      <c r="G10054" t="str">
        <f>VLOOKUP(F10054, Themes!$A$1:$C$51, 2, FALSE )</f>
        <v>Workplace Happenings</v>
      </c>
      <c r="H10054" t="str">
        <f>VLOOKUP(F10054, Themes!$A$1:$C$51, 3, FALSE )</f>
        <v>Dunder Mifflin Operations &amp; Activities</v>
      </c>
      <c r="I10054">
        <v>0.52290000000000003</v>
      </c>
      <c r="J10054">
        <v>0</v>
      </c>
      <c r="K10054">
        <v>0.76500000000000001</v>
      </c>
      <c r="L10054">
        <v>0.23499999999999999</v>
      </c>
    </row>
    <row r="10055" spans="1:12" x14ac:dyDescent="0.35">
      <c r="A10055" t="s">
        <v>10</v>
      </c>
      <c r="B10055" t="s">
        <v>19858</v>
      </c>
      <c r="C10055" t="s">
        <v>19859</v>
      </c>
      <c r="D10055">
        <v>6</v>
      </c>
      <c r="E10055">
        <v>1</v>
      </c>
      <c r="F10055" t="s">
        <v>23</v>
      </c>
      <c r="G10055" t="str">
        <f>VLOOKUP(F10055, Themes!$A$1:$C$51, 2, FALSE )</f>
        <v>Pam's Activities</v>
      </c>
      <c r="H10055" t="str">
        <f>VLOOKUP(F10055, Themes!$A$1:$C$51, 3, FALSE )</f>
        <v>Character's Activities</v>
      </c>
      <c r="I10055">
        <v>-0.58589999999999998</v>
      </c>
      <c r="J10055">
        <v>0.49099999999999999</v>
      </c>
      <c r="K10055">
        <v>0.34499999999999997</v>
      </c>
      <c r="L10055">
        <v>0.16400000000000001</v>
      </c>
    </row>
    <row r="10056" spans="1:12" x14ac:dyDescent="0.35">
      <c r="A10056" t="s">
        <v>58</v>
      </c>
      <c r="B10056" t="s">
        <v>19860</v>
      </c>
      <c r="C10056" t="s">
        <v>19861</v>
      </c>
      <c r="D10056">
        <v>6</v>
      </c>
      <c r="E10056">
        <v>1</v>
      </c>
      <c r="F10056" t="s">
        <v>23</v>
      </c>
      <c r="G10056" t="str">
        <f>VLOOKUP(F10056, Themes!$A$1:$C$51, 2, FALSE )</f>
        <v>Pam's Activities</v>
      </c>
      <c r="H10056" t="str">
        <f>VLOOKUP(F10056, Themes!$A$1:$C$51, 3, FALSE )</f>
        <v>Character's Activities</v>
      </c>
      <c r="I10056">
        <v>0</v>
      </c>
      <c r="J10056">
        <v>0</v>
      </c>
      <c r="K10056">
        <v>1</v>
      </c>
      <c r="L10056">
        <v>0</v>
      </c>
    </row>
    <row r="10057" spans="1:12" x14ac:dyDescent="0.35">
      <c r="A10057" t="s">
        <v>14</v>
      </c>
      <c r="B10057" t="s">
        <v>19862</v>
      </c>
      <c r="C10057" t="s">
        <v>19863</v>
      </c>
      <c r="D10057">
        <v>6</v>
      </c>
      <c r="E10057">
        <v>1</v>
      </c>
      <c r="F10057" t="s">
        <v>17</v>
      </c>
      <c r="G10057" t="str">
        <f>VLOOKUP(F10057, Themes!$A$1:$C$51, 2, FALSE )</f>
        <v>Doors &amp; Elevators</v>
      </c>
      <c r="H10057" t="str">
        <f>VLOOKUP(F10057, Themes!$A$1:$C$51, 3, FALSE )</f>
        <v>Dunder Mifflin Operations &amp; Activities</v>
      </c>
      <c r="I10057">
        <v>0.2732</v>
      </c>
      <c r="J10057">
        <v>0</v>
      </c>
      <c r="K10057">
        <v>0.90900000000000003</v>
      </c>
      <c r="L10057">
        <v>9.0999999999999998E-2</v>
      </c>
    </row>
    <row r="10058" spans="1:12" x14ac:dyDescent="0.35">
      <c r="A10058" t="s">
        <v>58</v>
      </c>
      <c r="B10058" t="s">
        <v>19864</v>
      </c>
      <c r="C10058" t="s">
        <v>19865</v>
      </c>
      <c r="D10058">
        <v>6</v>
      </c>
      <c r="E10058">
        <v>1</v>
      </c>
      <c r="F10058" t="s">
        <v>37</v>
      </c>
      <c r="G10058" t="str">
        <f>VLOOKUP(F10058, Themes!$A$1:$C$51, 2, FALSE )</f>
        <v>Sexual Behaviours &amp; Weddings</v>
      </c>
      <c r="H10058" t="str">
        <f>VLOOKUP(F10058, Themes!$A$1:$C$51, 3, FALSE )</f>
        <v>Love, Sex, &amp; Relationships</v>
      </c>
      <c r="I10058">
        <v>0.36120000000000002</v>
      </c>
      <c r="J10058">
        <v>0</v>
      </c>
      <c r="K10058">
        <v>0.84399999999999997</v>
      </c>
      <c r="L10058">
        <v>0.156</v>
      </c>
    </row>
    <row r="10059" spans="1:12" x14ac:dyDescent="0.35">
      <c r="A10059" t="s">
        <v>14</v>
      </c>
      <c r="B10059" t="s">
        <v>19866</v>
      </c>
      <c r="C10059" t="s">
        <v>19867</v>
      </c>
      <c r="D10059">
        <v>6</v>
      </c>
      <c r="E10059">
        <v>1</v>
      </c>
      <c r="F10059" t="s">
        <v>67</v>
      </c>
      <c r="G10059" t="str">
        <f>VLOOKUP(F10059, Themes!$A$1:$C$51, 2, FALSE )</f>
        <v>Initiatives &amp; Operations at Dunder Mifflin</v>
      </c>
      <c r="H10059" t="str">
        <f>VLOOKUP(F10059, Themes!$A$1:$C$51, 3, FALSE )</f>
        <v>Dunder Mifflin Operations &amp; Activities</v>
      </c>
      <c r="I10059">
        <v>-0.29599999999999999</v>
      </c>
      <c r="J10059">
        <v>0.30599999999999999</v>
      </c>
      <c r="K10059">
        <v>0.69399999999999995</v>
      </c>
      <c r="L10059">
        <v>0</v>
      </c>
    </row>
    <row r="10060" spans="1:12" x14ac:dyDescent="0.35">
      <c r="A10060" t="s">
        <v>14</v>
      </c>
      <c r="B10060" t="s">
        <v>19868</v>
      </c>
      <c r="C10060" t="s">
        <v>19869</v>
      </c>
      <c r="D10060">
        <v>6</v>
      </c>
      <c r="E10060">
        <v>1</v>
      </c>
      <c r="F10060" t="s">
        <v>109</v>
      </c>
      <c r="G10060" t="str">
        <f>VLOOKUP(F10060, Themes!$A$1:$C$51, 2, FALSE )</f>
        <v>Job Perks</v>
      </c>
      <c r="H10060" t="str">
        <f>VLOOKUP(F10060, Themes!$A$1:$C$51, 3, FALSE )</f>
        <v>Dunder Mifflin Operations &amp; Activities</v>
      </c>
      <c r="I10060">
        <v>0.69</v>
      </c>
      <c r="J10060">
        <v>9.5000000000000001E-2</v>
      </c>
      <c r="K10060">
        <v>0.60599999999999998</v>
      </c>
      <c r="L10060">
        <v>0.29799999999999999</v>
      </c>
    </row>
    <row r="10061" spans="1:12" x14ac:dyDescent="0.35">
      <c r="A10061" t="s">
        <v>10</v>
      </c>
      <c r="B10061" t="s">
        <v>19870</v>
      </c>
      <c r="C10061" t="s">
        <v>19871</v>
      </c>
      <c r="D10061">
        <v>6</v>
      </c>
      <c r="E10061">
        <v>1</v>
      </c>
      <c r="F10061" t="s">
        <v>82</v>
      </c>
      <c r="G10061" t="str">
        <f>VLOOKUP(F10061, Themes!$A$1:$C$51, 2, FALSE )</f>
        <v>Dwight's Behaviours</v>
      </c>
      <c r="H10061" t="str">
        <f>VLOOKUP(F10061, Themes!$A$1:$C$51, 3, FALSE )</f>
        <v>Character's Activities</v>
      </c>
      <c r="I10061">
        <v>0</v>
      </c>
      <c r="J10061">
        <v>0</v>
      </c>
      <c r="K10061">
        <v>1</v>
      </c>
      <c r="L10061">
        <v>0</v>
      </c>
    </row>
    <row r="10062" spans="1:12" x14ac:dyDescent="0.35">
      <c r="A10062" t="s">
        <v>41</v>
      </c>
      <c r="B10062" t="s">
        <v>19872</v>
      </c>
      <c r="C10062" t="s">
        <v>19873</v>
      </c>
      <c r="D10062">
        <v>6</v>
      </c>
      <c r="E10062">
        <v>1</v>
      </c>
      <c r="F10062" t="s">
        <v>85</v>
      </c>
      <c r="G10062" t="str">
        <f>VLOOKUP(F10062, Themes!$A$1:$C$51, 2, FALSE )</f>
        <v>Leaving the Office</v>
      </c>
      <c r="H10062" t="str">
        <f>VLOOKUP(F10062, Themes!$A$1:$C$51, 3, FALSE )</f>
        <v>Transportation &amp; Life Outside Dunder Mifflin</v>
      </c>
      <c r="I10062">
        <v>0.2263</v>
      </c>
      <c r="J10062">
        <v>0</v>
      </c>
      <c r="K10062">
        <v>0.75900000000000001</v>
      </c>
      <c r="L10062">
        <v>0.24099999999999999</v>
      </c>
    </row>
    <row r="10063" spans="1:12" x14ac:dyDescent="0.35">
      <c r="A10063" t="s">
        <v>41</v>
      </c>
      <c r="B10063" t="s">
        <v>19874</v>
      </c>
      <c r="C10063" t="s">
        <v>19875</v>
      </c>
      <c r="D10063">
        <v>6</v>
      </c>
      <c r="E10063">
        <v>1</v>
      </c>
      <c r="F10063" t="s">
        <v>143</v>
      </c>
      <c r="G10063" t="str">
        <f>VLOOKUP(F10063, Themes!$A$1:$C$51, 2, FALSE )</f>
        <v>Meridith &amp; Creed Activities</v>
      </c>
      <c r="H10063" t="str">
        <f>VLOOKUP(F10063, Themes!$A$1:$C$51, 3, FALSE )</f>
        <v>Character's Activities</v>
      </c>
      <c r="I10063">
        <v>0.79559999999999997</v>
      </c>
      <c r="J10063">
        <v>0</v>
      </c>
      <c r="K10063">
        <v>0.78800000000000003</v>
      </c>
      <c r="L10063">
        <v>0.21199999999999999</v>
      </c>
    </row>
    <row r="10064" spans="1:12" x14ac:dyDescent="0.35">
      <c r="A10064" t="s">
        <v>41</v>
      </c>
      <c r="B10064" t="s">
        <v>19876</v>
      </c>
      <c r="C10064" t="s">
        <v>19877</v>
      </c>
      <c r="D10064">
        <v>6</v>
      </c>
      <c r="E10064">
        <v>1</v>
      </c>
      <c r="F10064" t="s">
        <v>129</v>
      </c>
      <c r="G10064" t="str">
        <f>VLOOKUP(F10064, Themes!$A$1:$C$51, 2, FALSE )</f>
        <v>Water Cooler Talk</v>
      </c>
      <c r="H10064" t="str">
        <f>VLOOKUP(F10064, Themes!$A$1:$C$51, 3, FALSE )</f>
        <v>Social Issues &amp; Miscellaneous</v>
      </c>
      <c r="I10064">
        <v>0.47670000000000001</v>
      </c>
      <c r="J10064">
        <v>4.8000000000000001E-2</v>
      </c>
      <c r="K10064">
        <v>0.83099999999999996</v>
      </c>
      <c r="L10064">
        <v>0.12</v>
      </c>
    </row>
    <row r="10065" spans="1:12" x14ac:dyDescent="0.35">
      <c r="A10065" t="s">
        <v>10</v>
      </c>
      <c r="B10065" t="s">
        <v>19878</v>
      </c>
      <c r="C10065" t="s">
        <v>19879</v>
      </c>
      <c r="D10065">
        <v>6</v>
      </c>
      <c r="E10065">
        <v>1</v>
      </c>
      <c r="F10065" t="s">
        <v>186</v>
      </c>
      <c r="G10065" t="str">
        <f>VLOOKUP(F10065, Themes!$A$1:$C$51, 2, FALSE )</f>
        <v>Food and Eating Habits</v>
      </c>
      <c r="H10065" t="str">
        <f>VLOOKUP(F10065, Themes!$A$1:$C$51, 3, FALSE )</f>
        <v>Socialization at Dunder Mifflin</v>
      </c>
      <c r="I10065">
        <v>-0.90920000000000001</v>
      </c>
      <c r="J10065">
        <v>0.23599999999999999</v>
      </c>
      <c r="K10065">
        <v>0.76400000000000001</v>
      </c>
      <c r="L10065">
        <v>0</v>
      </c>
    </row>
    <row r="10066" spans="1:12" x14ac:dyDescent="0.35">
      <c r="A10066" t="s">
        <v>10</v>
      </c>
      <c r="B10066" t="s">
        <v>19880</v>
      </c>
      <c r="C10066" t="s">
        <v>19881</v>
      </c>
      <c r="D10066">
        <v>6</v>
      </c>
      <c r="E10066">
        <v>1</v>
      </c>
      <c r="F10066" t="s">
        <v>161</v>
      </c>
      <c r="G10066" t="str">
        <f>VLOOKUP(F10066, Themes!$A$1:$C$51, 2, FALSE )</f>
        <v>Uncomfortable Feelings</v>
      </c>
      <c r="H10066" t="str">
        <f>VLOOKUP(F10066, Themes!$A$1:$C$51, 3, FALSE )</f>
        <v>Character Relationships with Each Other</v>
      </c>
      <c r="I10066">
        <v>0.44040000000000001</v>
      </c>
      <c r="J10066">
        <v>0</v>
      </c>
      <c r="K10066">
        <v>0.94299999999999995</v>
      </c>
      <c r="L10066">
        <v>5.7000000000000002E-2</v>
      </c>
    </row>
    <row r="10067" spans="1:12" x14ac:dyDescent="0.35">
      <c r="A10067" t="s">
        <v>10</v>
      </c>
      <c r="B10067" t="s">
        <v>19882</v>
      </c>
      <c r="C10067" t="s">
        <v>19883</v>
      </c>
      <c r="D10067">
        <v>6</v>
      </c>
      <c r="E10067">
        <v>1</v>
      </c>
      <c r="F10067" t="s">
        <v>238</v>
      </c>
      <c r="G10067" t="str">
        <f>VLOOKUP(F10067, Themes!$A$1:$C$51, 2, FALSE )</f>
        <v>Communication &amp; Problem Solving</v>
      </c>
      <c r="H10067" t="str">
        <f>VLOOKUP(F10067, Themes!$A$1:$C$51, 3, FALSE )</f>
        <v>Dunder Mifflin Politics</v>
      </c>
      <c r="I10067">
        <v>0</v>
      </c>
      <c r="J10067">
        <v>0</v>
      </c>
      <c r="K10067">
        <v>1</v>
      </c>
      <c r="L10067">
        <v>0</v>
      </c>
    </row>
    <row r="10068" spans="1:12" x14ac:dyDescent="0.35">
      <c r="A10068" t="s">
        <v>10</v>
      </c>
      <c r="B10068" t="s">
        <v>19884</v>
      </c>
      <c r="C10068" t="s">
        <v>19885</v>
      </c>
      <c r="D10068">
        <v>6</v>
      </c>
      <c r="E10068">
        <v>1</v>
      </c>
      <c r="F10068" t="s">
        <v>143</v>
      </c>
      <c r="G10068" t="str">
        <f>VLOOKUP(F10068, Themes!$A$1:$C$51, 2, FALSE )</f>
        <v>Meridith &amp; Creed Activities</v>
      </c>
      <c r="H10068" t="str">
        <f>VLOOKUP(F10068, Themes!$A$1:$C$51, 3, FALSE )</f>
        <v>Character's Activities</v>
      </c>
      <c r="I10068">
        <v>0.49390000000000001</v>
      </c>
      <c r="J10068">
        <v>0</v>
      </c>
      <c r="K10068">
        <v>0.65200000000000002</v>
      </c>
      <c r="L10068">
        <v>0.34799999999999998</v>
      </c>
    </row>
    <row r="10069" spans="1:12" x14ac:dyDescent="0.35">
      <c r="A10069" t="s">
        <v>10</v>
      </c>
      <c r="B10069" t="s">
        <v>19886</v>
      </c>
      <c r="C10069" t="s">
        <v>19887</v>
      </c>
      <c r="D10069">
        <v>6</v>
      </c>
      <c r="E10069">
        <v>1</v>
      </c>
      <c r="F10069" t="s">
        <v>40</v>
      </c>
      <c r="G10069" t="str">
        <f>VLOOKUP(F10069, Themes!$A$1:$C$51, 2, FALSE )</f>
        <v>Items in Dunder Mifflin</v>
      </c>
      <c r="H10069" t="str">
        <f>VLOOKUP(F10069, Themes!$A$1:$C$51, 3, FALSE )</f>
        <v>Dunder Mifflin Operations &amp; Activities</v>
      </c>
      <c r="I10069">
        <v>0</v>
      </c>
      <c r="J10069">
        <v>0</v>
      </c>
      <c r="K10069">
        <v>1</v>
      </c>
      <c r="L10069">
        <v>0</v>
      </c>
    </row>
    <row r="10070" spans="1:12" x14ac:dyDescent="0.35">
      <c r="A10070" t="s">
        <v>10</v>
      </c>
      <c r="B10070" t="s">
        <v>19888</v>
      </c>
      <c r="C10070" t="s">
        <v>19889</v>
      </c>
      <c r="D10070">
        <v>6</v>
      </c>
      <c r="E10070">
        <v>1</v>
      </c>
      <c r="F10070" t="s">
        <v>61</v>
      </c>
      <c r="G10070" t="str">
        <f>VLOOKUP(F10070, Themes!$A$1:$C$51, 2, FALSE )</f>
        <v>Dundies and Watching videos</v>
      </c>
      <c r="H10070" t="str">
        <f>VLOOKUP(F10070, Themes!$A$1:$C$51, 3, FALSE )</f>
        <v>Socialization at Dunder Mifflin</v>
      </c>
      <c r="I10070">
        <v>0</v>
      </c>
      <c r="J10070">
        <v>0</v>
      </c>
      <c r="K10070">
        <v>1</v>
      </c>
      <c r="L10070">
        <v>0</v>
      </c>
    </row>
    <row r="10071" spans="1:12" x14ac:dyDescent="0.35">
      <c r="A10071" t="s">
        <v>10</v>
      </c>
      <c r="B10071" t="s">
        <v>19890</v>
      </c>
      <c r="C10071" t="s">
        <v>19891</v>
      </c>
      <c r="D10071">
        <v>6</v>
      </c>
      <c r="E10071">
        <v>1</v>
      </c>
      <c r="F10071" t="s">
        <v>44</v>
      </c>
      <c r="G10071" t="str">
        <f>VLOOKUP(F10071, Themes!$A$1:$C$51, 2, FALSE )</f>
        <v>Showing Appreciation for Others</v>
      </c>
      <c r="H10071" t="str">
        <f>VLOOKUP(F10071, Themes!$A$1:$C$51, 3, FALSE )</f>
        <v>Character Relationships with Each Other</v>
      </c>
      <c r="I10071">
        <v>-0.20569999999999999</v>
      </c>
      <c r="J10071">
        <v>0.115</v>
      </c>
      <c r="K10071">
        <v>0.88500000000000001</v>
      </c>
      <c r="L10071">
        <v>0</v>
      </c>
    </row>
    <row r="10072" spans="1:12" x14ac:dyDescent="0.35">
      <c r="A10072" t="s">
        <v>41</v>
      </c>
      <c r="B10072" t="s">
        <v>19892</v>
      </c>
      <c r="C10072" t="s">
        <v>19893</v>
      </c>
      <c r="D10072">
        <v>6</v>
      </c>
      <c r="E10072">
        <v>1</v>
      </c>
      <c r="F10072" t="s">
        <v>254</v>
      </c>
      <c r="G10072" t="str">
        <f>VLOOKUP(F10072, Themes!$A$1:$C$51, 2, FALSE )</f>
        <v>Parenting Issues</v>
      </c>
      <c r="H10072" t="str">
        <f>VLOOKUP(F10072, Themes!$A$1:$C$51, 3, FALSE )</f>
        <v>Family</v>
      </c>
      <c r="I10072">
        <v>0</v>
      </c>
      <c r="J10072">
        <v>0</v>
      </c>
      <c r="K10072">
        <v>1</v>
      </c>
      <c r="L10072">
        <v>0</v>
      </c>
    </row>
    <row r="10073" spans="1:12" x14ac:dyDescent="0.35">
      <c r="A10073" t="s">
        <v>10</v>
      </c>
      <c r="B10073" t="s">
        <v>19894</v>
      </c>
      <c r="C10073" t="s">
        <v>19895</v>
      </c>
      <c r="D10073">
        <v>6</v>
      </c>
      <c r="E10073">
        <v>1</v>
      </c>
      <c r="F10073" t="s">
        <v>129</v>
      </c>
      <c r="G10073" t="str">
        <f>VLOOKUP(F10073, Themes!$A$1:$C$51, 2, FALSE )</f>
        <v>Water Cooler Talk</v>
      </c>
      <c r="H10073" t="str">
        <f>VLOOKUP(F10073, Themes!$A$1:$C$51, 3, FALSE )</f>
        <v>Social Issues &amp; Miscellaneous</v>
      </c>
      <c r="I10073">
        <v>0.2732</v>
      </c>
      <c r="J10073">
        <v>0</v>
      </c>
      <c r="K10073">
        <v>0.87</v>
      </c>
      <c r="L10073">
        <v>0.13</v>
      </c>
    </row>
    <row r="10074" spans="1:12" x14ac:dyDescent="0.35">
      <c r="A10074" t="s">
        <v>10</v>
      </c>
      <c r="B10074" t="s">
        <v>19896</v>
      </c>
      <c r="C10074" t="s">
        <v>19897</v>
      </c>
      <c r="D10074">
        <v>6</v>
      </c>
      <c r="E10074">
        <v>1</v>
      </c>
      <c r="F10074" t="s">
        <v>85</v>
      </c>
      <c r="G10074" t="str">
        <f>VLOOKUP(F10074, Themes!$A$1:$C$51, 2, FALSE )</f>
        <v>Leaving the Office</v>
      </c>
      <c r="H10074" t="str">
        <f>VLOOKUP(F10074, Themes!$A$1:$C$51, 3, FALSE )</f>
        <v>Transportation &amp; Life Outside Dunder Mifflin</v>
      </c>
      <c r="I10074">
        <v>0</v>
      </c>
      <c r="J10074">
        <v>0</v>
      </c>
      <c r="K10074">
        <v>1</v>
      </c>
      <c r="L10074">
        <v>0</v>
      </c>
    </row>
    <row r="10075" spans="1:12" x14ac:dyDescent="0.35">
      <c r="A10075" t="s">
        <v>10</v>
      </c>
      <c r="B10075" t="s">
        <v>19898</v>
      </c>
      <c r="C10075" t="s">
        <v>19899</v>
      </c>
      <c r="D10075">
        <v>6</v>
      </c>
      <c r="E10075">
        <v>1</v>
      </c>
      <c r="F10075" t="s">
        <v>73</v>
      </c>
      <c r="G10075" t="str">
        <f>VLOOKUP(F10075, Themes!$A$1:$C$51, 2, FALSE )</f>
        <v>Meetings</v>
      </c>
      <c r="H10075" t="str">
        <f>VLOOKUP(F10075, Themes!$A$1:$C$51, 3, FALSE )</f>
        <v>Dunder Mifflin Operations &amp; Activities</v>
      </c>
      <c r="I10075">
        <v>-0.80200000000000005</v>
      </c>
      <c r="J10075">
        <v>0.35599999999999998</v>
      </c>
      <c r="K10075">
        <v>0.64400000000000002</v>
      </c>
      <c r="L10075">
        <v>0</v>
      </c>
    </row>
    <row r="10076" spans="1:12" x14ac:dyDescent="0.35">
      <c r="A10076" t="s">
        <v>10</v>
      </c>
      <c r="B10076" t="s">
        <v>19900</v>
      </c>
      <c r="C10076" t="s">
        <v>19901</v>
      </c>
      <c r="D10076">
        <v>6</v>
      </c>
      <c r="E10076">
        <v>1</v>
      </c>
      <c r="F10076" t="s">
        <v>37</v>
      </c>
      <c r="G10076" t="str">
        <f>VLOOKUP(F10076, Themes!$A$1:$C$51, 2, FALSE )</f>
        <v>Sexual Behaviours &amp; Weddings</v>
      </c>
      <c r="H10076" t="str">
        <f>VLOOKUP(F10076, Themes!$A$1:$C$51, 3, FALSE )</f>
        <v>Love, Sex, &amp; Relationships</v>
      </c>
      <c r="I10076">
        <v>0.35270000000000001</v>
      </c>
      <c r="J10076">
        <v>0</v>
      </c>
      <c r="K10076">
        <v>0.70899999999999996</v>
      </c>
      <c r="L10076">
        <v>0.29099999999999998</v>
      </c>
    </row>
    <row r="10077" spans="1:12" x14ac:dyDescent="0.35">
      <c r="A10077" t="s">
        <v>10</v>
      </c>
      <c r="B10077" t="s">
        <v>19902</v>
      </c>
      <c r="C10077" t="s">
        <v>19903</v>
      </c>
      <c r="D10077">
        <v>6</v>
      </c>
      <c r="E10077">
        <v>1</v>
      </c>
      <c r="F10077" t="s">
        <v>186</v>
      </c>
      <c r="G10077" t="str">
        <f>VLOOKUP(F10077, Themes!$A$1:$C$51, 2, FALSE )</f>
        <v>Food and Eating Habits</v>
      </c>
      <c r="H10077" t="str">
        <f>VLOOKUP(F10077, Themes!$A$1:$C$51, 3, FALSE )</f>
        <v>Socialization at Dunder Mifflin</v>
      </c>
      <c r="I10077">
        <v>0.42149999999999999</v>
      </c>
      <c r="J10077">
        <v>0</v>
      </c>
      <c r="K10077">
        <v>0.72499999999999998</v>
      </c>
      <c r="L10077">
        <v>0.27500000000000002</v>
      </c>
    </row>
    <row r="10078" spans="1:12" x14ac:dyDescent="0.35">
      <c r="A10078" t="s">
        <v>10</v>
      </c>
      <c r="B10078" t="s">
        <v>19904</v>
      </c>
      <c r="C10078" t="s">
        <v>19905</v>
      </c>
      <c r="D10078">
        <v>6</v>
      </c>
      <c r="E10078">
        <v>1</v>
      </c>
      <c r="F10078" t="s">
        <v>540</v>
      </c>
      <c r="G10078" t="str">
        <f>VLOOKUP(F10078, Themes!$A$1:$C$51, 2, FALSE )</f>
        <v>Romantic Feelings</v>
      </c>
      <c r="H10078" t="str">
        <f>VLOOKUP(F10078, Themes!$A$1:$C$51, 3, FALSE )</f>
        <v>Love, Sex, &amp; Relationships</v>
      </c>
      <c r="I10078">
        <v>0</v>
      </c>
      <c r="J10078">
        <v>0</v>
      </c>
      <c r="K10078">
        <v>1</v>
      </c>
      <c r="L10078">
        <v>0</v>
      </c>
    </row>
    <row r="10079" spans="1:12" x14ac:dyDescent="0.35">
      <c r="A10079" t="s">
        <v>10</v>
      </c>
      <c r="B10079" t="s">
        <v>19906</v>
      </c>
      <c r="C10079" t="s">
        <v>19907</v>
      </c>
      <c r="D10079">
        <v>6</v>
      </c>
      <c r="E10079">
        <v>1</v>
      </c>
      <c r="F10079" t="s">
        <v>367</v>
      </c>
      <c r="G10079" t="str">
        <f>VLOOKUP(F10079, Themes!$A$1:$C$51, 2, FALSE )</f>
        <v>Office Praise for Work</v>
      </c>
      <c r="H10079" t="str">
        <f>VLOOKUP(F10079, Themes!$A$1:$C$51, 3, FALSE )</f>
        <v>Character Relationships with Each Other</v>
      </c>
      <c r="I10079">
        <v>0.95950000000000002</v>
      </c>
      <c r="J10079">
        <v>0</v>
      </c>
      <c r="K10079">
        <v>0.76900000000000002</v>
      </c>
      <c r="L10079">
        <v>0.23100000000000001</v>
      </c>
    </row>
    <row r="10080" spans="1:12" x14ac:dyDescent="0.35">
      <c r="A10080" t="s">
        <v>10</v>
      </c>
      <c r="B10080" t="s">
        <v>19908</v>
      </c>
      <c r="C10080" t="s">
        <v>19909</v>
      </c>
      <c r="D10080">
        <v>6</v>
      </c>
      <c r="E10080">
        <v>1</v>
      </c>
      <c r="F10080" t="s">
        <v>20</v>
      </c>
      <c r="G10080" t="str">
        <f>VLOOKUP(F10080, Themes!$A$1:$C$51, 2, FALSE )</f>
        <v>Dunder Mifflin Products</v>
      </c>
      <c r="H10080" t="str">
        <f>VLOOKUP(F10080, Themes!$A$1:$C$51, 3, FALSE )</f>
        <v>Dunder Mifflin Operations &amp; Activities</v>
      </c>
      <c r="I10080">
        <v>0</v>
      </c>
      <c r="J10080">
        <v>0</v>
      </c>
      <c r="K10080">
        <v>1</v>
      </c>
      <c r="L10080">
        <v>0</v>
      </c>
    </row>
    <row r="10081" spans="1:12" x14ac:dyDescent="0.35">
      <c r="A10081" t="s">
        <v>10</v>
      </c>
      <c r="B10081" t="s">
        <v>19910</v>
      </c>
      <c r="C10081" t="s">
        <v>19911</v>
      </c>
      <c r="D10081">
        <v>6</v>
      </c>
      <c r="E10081">
        <v>1</v>
      </c>
      <c r="F10081" t="s">
        <v>202</v>
      </c>
      <c r="G10081" t="str">
        <f>VLOOKUP(F10081, Themes!$A$1:$C$51, 2, FALSE )</f>
        <v>Stanley's Activities</v>
      </c>
      <c r="H10081" t="str">
        <f>VLOOKUP(F10081, Themes!$A$1:$C$51, 3, FALSE )</f>
        <v>Character's Activities</v>
      </c>
      <c r="I10081">
        <v>0</v>
      </c>
      <c r="J10081">
        <v>0</v>
      </c>
      <c r="K10081">
        <v>1</v>
      </c>
      <c r="L10081">
        <v>0</v>
      </c>
    </row>
    <row r="10082" spans="1:12" x14ac:dyDescent="0.35">
      <c r="A10082" t="s">
        <v>10</v>
      </c>
      <c r="B10082" t="s">
        <v>19912</v>
      </c>
      <c r="C10082" t="s">
        <v>19913</v>
      </c>
      <c r="D10082">
        <v>6</v>
      </c>
      <c r="E10082">
        <v>1</v>
      </c>
      <c r="F10082" t="s">
        <v>226</v>
      </c>
      <c r="G10082" t="str">
        <f>VLOOKUP(F10082, Themes!$A$1:$C$51, 2, FALSE )</f>
        <v>Focusing at Work</v>
      </c>
      <c r="H10082" t="str">
        <f>VLOOKUP(F10082, Themes!$A$1:$C$51, 3, FALSE )</f>
        <v>Dunder Mifflin Operations &amp; Activities</v>
      </c>
      <c r="I10082">
        <v>0.74119999999999997</v>
      </c>
      <c r="J10082">
        <v>0</v>
      </c>
      <c r="K10082">
        <v>0.74099999999999999</v>
      </c>
      <c r="L10082">
        <v>0.25900000000000001</v>
      </c>
    </row>
    <row r="10083" spans="1:12" x14ac:dyDescent="0.35">
      <c r="A10083" t="s">
        <v>10</v>
      </c>
      <c r="B10083" t="s">
        <v>19914</v>
      </c>
      <c r="C10083" t="s">
        <v>19915</v>
      </c>
      <c r="D10083">
        <v>6</v>
      </c>
      <c r="E10083">
        <v>1</v>
      </c>
      <c r="F10083" t="s">
        <v>202</v>
      </c>
      <c r="G10083" t="str">
        <f>VLOOKUP(F10083, Themes!$A$1:$C$51, 2, FALSE )</f>
        <v>Stanley's Activities</v>
      </c>
      <c r="H10083" t="str">
        <f>VLOOKUP(F10083, Themes!$A$1:$C$51, 3, FALSE )</f>
        <v>Character's Activities</v>
      </c>
      <c r="I10083">
        <v>-0.46920000000000001</v>
      </c>
      <c r="J10083">
        <v>0.16</v>
      </c>
      <c r="K10083">
        <v>0.84</v>
      </c>
      <c r="L10083">
        <v>0</v>
      </c>
    </row>
    <row r="10084" spans="1:12" x14ac:dyDescent="0.35">
      <c r="A10084" t="s">
        <v>10</v>
      </c>
      <c r="B10084" t="s">
        <v>19916</v>
      </c>
      <c r="C10084" t="s">
        <v>19917</v>
      </c>
      <c r="D10084">
        <v>6</v>
      </c>
      <c r="E10084">
        <v>1</v>
      </c>
      <c r="F10084" t="s">
        <v>325</v>
      </c>
      <c r="G10084" t="str">
        <f>VLOOKUP(F10084, Themes!$A$1:$C$51, 2, FALSE )</f>
        <v>Gender Roles</v>
      </c>
      <c r="H10084" t="str">
        <f>VLOOKUP(F10084, Themes!$A$1:$C$51, 3, FALSE )</f>
        <v>Social Issues &amp; Miscellaneous</v>
      </c>
      <c r="I10084">
        <v>0.59940000000000004</v>
      </c>
      <c r="J10084">
        <v>0</v>
      </c>
      <c r="K10084">
        <v>0.88500000000000001</v>
      </c>
      <c r="L10084">
        <v>0.115</v>
      </c>
    </row>
    <row r="10085" spans="1:12" x14ac:dyDescent="0.35">
      <c r="A10085" t="s">
        <v>10</v>
      </c>
      <c r="B10085" t="s">
        <v>19918</v>
      </c>
      <c r="C10085" t="s">
        <v>19919</v>
      </c>
      <c r="D10085">
        <v>6</v>
      </c>
      <c r="E10085">
        <v>1</v>
      </c>
      <c r="F10085" t="s">
        <v>20</v>
      </c>
      <c r="G10085" t="str">
        <f>VLOOKUP(F10085, Themes!$A$1:$C$51, 2, FALSE )</f>
        <v>Dunder Mifflin Products</v>
      </c>
      <c r="H10085" t="str">
        <f>VLOOKUP(F10085, Themes!$A$1:$C$51, 3, FALSE )</f>
        <v>Dunder Mifflin Operations &amp; Activities</v>
      </c>
      <c r="I10085">
        <v>0</v>
      </c>
      <c r="J10085">
        <v>0</v>
      </c>
      <c r="K10085">
        <v>1</v>
      </c>
      <c r="L10085">
        <v>0</v>
      </c>
    </row>
    <row r="10086" spans="1:12" x14ac:dyDescent="0.35">
      <c r="A10086" t="s">
        <v>14</v>
      </c>
      <c r="B10086" t="s">
        <v>19920</v>
      </c>
      <c r="C10086" t="s">
        <v>19921</v>
      </c>
      <c r="D10086">
        <v>6</v>
      </c>
      <c r="E10086">
        <v>1</v>
      </c>
      <c r="F10086" t="s">
        <v>265</v>
      </c>
      <c r="G10086" t="str">
        <f>VLOOKUP(F10086, Themes!$A$1:$C$51, 2, FALSE )</f>
        <v>Michael's Behaviours</v>
      </c>
      <c r="H10086" t="str">
        <f>VLOOKUP(F10086, Themes!$A$1:$C$51, 3, FALSE )</f>
        <v>Character's Activities</v>
      </c>
      <c r="I10086">
        <v>-0.29599999999999999</v>
      </c>
      <c r="J10086">
        <v>0.26800000000000002</v>
      </c>
      <c r="K10086">
        <v>0.73199999999999998</v>
      </c>
      <c r="L10086">
        <v>0</v>
      </c>
    </row>
    <row r="10087" spans="1:12" x14ac:dyDescent="0.35">
      <c r="A10087" t="s">
        <v>10</v>
      </c>
      <c r="B10087" t="s">
        <v>19922</v>
      </c>
      <c r="C10087" t="s">
        <v>19923</v>
      </c>
      <c r="D10087">
        <v>6</v>
      </c>
      <c r="E10087">
        <v>1</v>
      </c>
      <c r="F10087" t="s">
        <v>202</v>
      </c>
      <c r="G10087" t="str">
        <f>VLOOKUP(F10087, Themes!$A$1:$C$51, 2, FALSE )</f>
        <v>Stanley's Activities</v>
      </c>
      <c r="H10087" t="str">
        <f>VLOOKUP(F10087, Themes!$A$1:$C$51, 3, FALSE )</f>
        <v>Character's Activities</v>
      </c>
      <c r="I10087">
        <v>-0.15310000000000001</v>
      </c>
      <c r="J10087">
        <v>0.16700000000000001</v>
      </c>
      <c r="K10087">
        <v>0.83299999999999996</v>
      </c>
      <c r="L10087">
        <v>0</v>
      </c>
    </row>
    <row r="10088" spans="1:12" x14ac:dyDescent="0.35">
      <c r="A10088" t="s">
        <v>14</v>
      </c>
      <c r="B10088" t="s">
        <v>19924</v>
      </c>
      <c r="C10088" t="s">
        <v>19925</v>
      </c>
      <c r="D10088">
        <v>6</v>
      </c>
      <c r="E10088">
        <v>1</v>
      </c>
      <c r="F10088" t="s">
        <v>129</v>
      </c>
      <c r="G10088" t="str">
        <f>VLOOKUP(F10088, Themes!$A$1:$C$51, 2, FALSE )</f>
        <v>Water Cooler Talk</v>
      </c>
      <c r="H10088" t="str">
        <f>VLOOKUP(F10088, Themes!$A$1:$C$51, 3, FALSE )</f>
        <v>Social Issues &amp; Miscellaneous</v>
      </c>
      <c r="I10088">
        <v>-0.29599999999999999</v>
      </c>
      <c r="J10088">
        <v>0.216</v>
      </c>
      <c r="K10088">
        <v>0.78400000000000003</v>
      </c>
      <c r="L10088">
        <v>0</v>
      </c>
    </row>
    <row r="10089" spans="1:12" x14ac:dyDescent="0.35">
      <c r="A10089" t="s">
        <v>10</v>
      </c>
      <c r="B10089" t="s">
        <v>19926</v>
      </c>
      <c r="C10089" t="s">
        <v>19927</v>
      </c>
      <c r="D10089">
        <v>6</v>
      </c>
      <c r="E10089">
        <v>1</v>
      </c>
      <c r="F10089" t="s">
        <v>161</v>
      </c>
      <c r="G10089" t="str">
        <f>VLOOKUP(F10089, Themes!$A$1:$C$51, 2, FALSE )</f>
        <v>Uncomfortable Feelings</v>
      </c>
      <c r="H10089" t="str">
        <f>VLOOKUP(F10089, Themes!$A$1:$C$51, 3, FALSE )</f>
        <v>Character Relationships with Each Other</v>
      </c>
      <c r="I10089">
        <v>-0.42009999999999997</v>
      </c>
      <c r="J10089">
        <v>0.153</v>
      </c>
      <c r="K10089">
        <v>0.78400000000000003</v>
      </c>
      <c r="L10089">
        <v>6.2E-2</v>
      </c>
    </row>
    <row r="10090" spans="1:12" x14ac:dyDescent="0.35">
      <c r="A10090" t="s">
        <v>14</v>
      </c>
      <c r="B10090" t="s">
        <v>19928</v>
      </c>
      <c r="C10090" t="s">
        <v>19929</v>
      </c>
      <c r="D10090">
        <v>6</v>
      </c>
      <c r="E10090">
        <v>1</v>
      </c>
      <c r="F10090" t="s">
        <v>254</v>
      </c>
      <c r="G10090" t="str">
        <f>VLOOKUP(F10090, Themes!$A$1:$C$51, 2, FALSE )</f>
        <v>Parenting Issues</v>
      </c>
      <c r="H10090" t="str">
        <f>VLOOKUP(F10090, Themes!$A$1:$C$51, 3, FALSE )</f>
        <v>Family</v>
      </c>
      <c r="I10090">
        <v>0.28689999999999999</v>
      </c>
      <c r="J10090">
        <v>9.5000000000000001E-2</v>
      </c>
      <c r="K10090">
        <v>0.75600000000000001</v>
      </c>
      <c r="L10090">
        <v>0.14899999999999999</v>
      </c>
    </row>
    <row r="10091" spans="1:12" x14ac:dyDescent="0.35">
      <c r="A10091" t="s">
        <v>10</v>
      </c>
      <c r="B10091" t="s">
        <v>19930</v>
      </c>
      <c r="C10091" t="s">
        <v>19931</v>
      </c>
      <c r="D10091">
        <v>6</v>
      </c>
      <c r="E10091">
        <v>1</v>
      </c>
      <c r="F10091" t="s">
        <v>13</v>
      </c>
      <c r="G10091" t="str">
        <f>VLOOKUP(F10091, Themes!$A$1:$C$51, 2, FALSE )</f>
        <v>Jim &amp; Pam Relationship</v>
      </c>
      <c r="H10091" t="str">
        <f>VLOOKUP(F10091, Themes!$A$1:$C$51, 3, FALSE )</f>
        <v>Love, Sex, &amp; Relationships</v>
      </c>
      <c r="I10091">
        <v>0</v>
      </c>
      <c r="J10091">
        <v>0</v>
      </c>
      <c r="K10091">
        <v>1</v>
      </c>
      <c r="L10091">
        <v>0</v>
      </c>
    </row>
    <row r="10092" spans="1:12" x14ac:dyDescent="0.35">
      <c r="A10092" t="s">
        <v>10</v>
      </c>
      <c r="B10092" t="s">
        <v>19932</v>
      </c>
      <c r="C10092" t="s">
        <v>19933</v>
      </c>
      <c r="D10092">
        <v>6</v>
      </c>
      <c r="E10092">
        <v>1</v>
      </c>
      <c r="F10092" t="s">
        <v>202</v>
      </c>
      <c r="G10092" t="str">
        <f>VLOOKUP(F10092, Themes!$A$1:$C$51, 2, FALSE )</f>
        <v>Stanley's Activities</v>
      </c>
      <c r="H10092" t="str">
        <f>VLOOKUP(F10092, Themes!$A$1:$C$51, 3, FALSE )</f>
        <v>Character's Activities</v>
      </c>
      <c r="I10092">
        <v>-0.74239999999999995</v>
      </c>
      <c r="J10092">
        <v>0.18099999999999999</v>
      </c>
      <c r="K10092">
        <v>0.81899999999999995</v>
      </c>
      <c r="L10092">
        <v>0</v>
      </c>
    </row>
    <row r="10093" spans="1:12" x14ac:dyDescent="0.35">
      <c r="A10093" t="s">
        <v>10</v>
      </c>
      <c r="B10093" t="s">
        <v>19934</v>
      </c>
      <c r="C10093" t="s">
        <v>19935</v>
      </c>
      <c r="D10093">
        <v>6</v>
      </c>
      <c r="E10093">
        <v>1</v>
      </c>
      <c r="F10093" t="s">
        <v>150</v>
      </c>
      <c r="G10093" t="str">
        <f>VLOOKUP(F10093, Themes!$A$1:$C$51, 2, FALSE )</f>
        <v>Parenting Issues</v>
      </c>
      <c r="H10093" t="str">
        <f>VLOOKUP(F10093, Themes!$A$1:$C$51, 3, FALSE )</f>
        <v>Family</v>
      </c>
      <c r="I10093">
        <v>-0.30969999999999998</v>
      </c>
      <c r="J10093">
        <v>0.16300000000000001</v>
      </c>
      <c r="K10093">
        <v>0.76400000000000001</v>
      </c>
      <c r="L10093">
        <v>7.3999999999999996E-2</v>
      </c>
    </row>
    <row r="10094" spans="1:12" x14ac:dyDescent="0.35">
      <c r="A10094" t="s">
        <v>10</v>
      </c>
      <c r="B10094" t="s">
        <v>19936</v>
      </c>
      <c r="C10094" t="s">
        <v>19937</v>
      </c>
      <c r="D10094">
        <v>6</v>
      </c>
      <c r="E10094">
        <v>1</v>
      </c>
      <c r="F10094" t="s">
        <v>31</v>
      </c>
      <c r="G10094" t="str">
        <f>VLOOKUP(F10094, Themes!$A$1:$C$51, 2, FALSE )</f>
        <v>Time Spent</v>
      </c>
      <c r="H10094" t="str">
        <f>VLOOKUP(F10094, Themes!$A$1:$C$51, 3, FALSE )</f>
        <v>Dunder Mifflin Operations &amp; Activities</v>
      </c>
      <c r="I10094">
        <v>0.4703</v>
      </c>
      <c r="J10094">
        <v>0</v>
      </c>
      <c r="K10094">
        <v>0.69599999999999995</v>
      </c>
      <c r="L10094">
        <v>0.30399999999999999</v>
      </c>
    </row>
    <row r="10095" spans="1:12" x14ac:dyDescent="0.35">
      <c r="A10095" t="s">
        <v>10</v>
      </c>
      <c r="B10095" t="s">
        <v>19938</v>
      </c>
      <c r="C10095" t="s">
        <v>19939</v>
      </c>
      <c r="D10095">
        <v>6</v>
      </c>
      <c r="E10095">
        <v>1</v>
      </c>
      <c r="F10095" t="s">
        <v>129</v>
      </c>
      <c r="G10095" t="str">
        <f>VLOOKUP(F10095, Themes!$A$1:$C$51, 2, FALSE )</f>
        <v>Water Cooler Talk</v>
      </c>
      <c r="H10095" t="str">
        <f>VLOOKUP(F10095, Themes!$A$1:$C$51, 3, FALSE )</f>
        <v>Social Issues &amp; Miscellaneous</v>
      </c>
      <c r="I10095">
        <v>0.1103</v>
      </c>
      <c r="J10095">
        <v>7.3999999999999996E-2</v>
      </c>
      <c r="K10095">
        <v>0.83499999999999996</v>
      </c>
      <c r="L10095">
        <v>9.0999999999999998E-2</v>
      </c>
    </row>
    <row r="10096" spans="1:12" x14ac:dyDescent="0.35">
      <c r="A10096" t="s">
        <v>10</v>
      </c>
      <c r="B10096" t="s">
        <v>19940</v>
      </c>
      <c r="C10096" t="s">
        <v>19941</v>
      </c>
      <c r="D10096">
        <v>6</v>
      </c>
      <c r="E10096">
        <v>1</v>
      </c>
      <c r="F10096" t="s">
        <v>97</v>
      </c>
      <c r="G10096" t="str">
        <f>VLOOKUP(F10096, Themes!$A$1:$C$51, 2, FALSE )</f>
        <v>Ryan's Activities</v>
      </c>
      <c r="H10096" t="str">
        <f>VLOOKUP(F10096, Themes!$A$1:$C$51, 3, FALSE )</f>
        <v>Character's Activities</v>
      </c>
      <c r="I10096">
        <v>0.30890000000000001</v>
      </c>
      <c r="J10096">
        <v>0</v>
      </c>
      <c r="K10096">
        <v>0.72699999999999998</v>
      </c>
      <c r="L10096">
        <v>0.27300000000000002</v>
      </c>
    </row>
    <row r="10097" spans="1:12" x14ac:dyDescent="0.35">
      <c r="A10097" t="s">
        <v>10</v>
      </c>
      <c r="B10097" t="s">
        <v>19942</v>
      </c>
      <c r="C10097" t="s">
        <v>19943</v>
      </c>
      <c r="D10097">
        <v>6</v>
      </c>
      <c r="E10097">
        <v>1</v>
      </c>
      <c r="F10097" t="s">
        <v>325</v>
      </c>
      <c r="G10097" t="str">
        <f>VLOOKUP(F10097, Themes!$A$1:$C$51, 2, FALSE )</f>
        <v>Gender Roles</v>
      </c>
      <c r="H10097" t="str">
        <f>VLOOKUP(F10097, Themes!$A$1:$C$51, 3, FALSE )</f>
        <v>Social Issues &amp; Miscellaneous</v>
      </c>
      <c r="I10097">
        <v>0</v>
      </c>
      <c r="J10097">
        <v>0</v>
      </c>
      <c r="K10097">
        <v>1</v>
      </c>
      <c r="L10097">
        <v>0</v>
      </c>
    </row>
    <row r="10098" spans="1:12" x14ac:dyDescent="0.35">
      <c r="A10098" t="s">
        <v>10</v>
      </c>
      <c r="B10098" t="s">
        <v>19944</v>
      </c>
      <c r="C10098" t="s">
        <v>19945</v>
      </c>
      <c r="D10098">
        <v>6</v>
      </c>
      <c r="E10098">
        <v>1</v>
      </c>
      <c r="F10098" t="s">
        <v>186</v>
      </c>
      <c r="G10098" t="str">
        <f>VLOOKUP(F10098, Themes!$A$1:$C$51, 2, FALSE )</f>
        <v>Food and Eating Habits</v>
      </c>
      <c r="H10098" t="str">
        <f>VLOOKUP(F10098, Themes!$A$1:$C$51, 3, FALSE )</f>
        <v>Socialization at Dunder Mifflin</v>
      </c>
      <c r="I10098">
        <v>0.44040000000000001</v>
      </c>
      <c r="J10098">
        <v>0</v>
      </c>
      <c r="K10098">
        <v>0.67400000000000004</v>
      </c>
      <c r="L10098">
        <v>0.32600000000000001</v>
      </c>
    </row>
    <row r="10099" spans="1:12" x14ac:dyDescent="0.35">
      <c r="A10099" t="s">
        <v>10</v>
      </c>
      <c r="B10099" t="s">
        <v>19946</v>
      </c>
      <c r="C10099" t="s">
        <v>19947</v>
      </c>
      <c r="D10099">
        <v>6</v>
      </c>
      <c r="E10099">
        <v>1</v>
      </c>
      <c r="F10099" t="s">
        <v>164</v>
      </c>
      <c r="G10099" t="str">
        <f>VLOOKUP(F10099, Themes!$A$1:$C$51, 2, FALSE )</f>
        <v>Angela's Activities</v>
      </c>
      <c r="H10099" t="str">
        <f>VLOOKUP(F10099, Themes!$A$1:$C$51, 3, FALSE )</f>
        <v>Character's Activities</v>
      </c>
      <c r="I10099">
        <v>0.36120000000000002</v>
      </c>
      <c r="J10099">
        <v>0.156</v>
      </c>
      <c r="K10099">
        <v>0.55000000000000004</v>
      </c>
      <c r="L10099">
        <v>0.29399999999999998</v>
      </c>
    </row>
    <row r="10100" spans="1:12" x14ac:dyDescent="0.35">
      <c r="A10100" t="s">
        <v>10</v>
      </c>
      <c r="B10100" t="s">
        <v>19948</v>
      </c>
      <c r="C10100" t="s">
        <v>19949</v>
      </c>
      <c r="D10100">
        <v>6</v>
      </c>
      <c r="E10100">
        <v>1</v>
      </c>
      <c r="F10100" t="s">
        <v>143</v>
      </c>
      <c r="G10100" t="str">
        <f>VLOOKUP(F10100, Themes!$A$1:$C$51, 2, FALSE )</f>
        <v>Meridith &amp; Creed Activities</v>
      </c>
      <c r="H10100" t="str">
        <f>VLOOKUP(F10100, Themes!$A$1:$C$51, 3, FALSE )</f>
        <v>Character's Activities</v>
      </c>
      <c r="I10100">
        <v>0.2732</v>
      </c>
      <c r="J10100">
        <v>0</v>
      </c>
      <c r="K10100">
        <v>0.88400000000000001</v>
      </c>
      <c r="L10100">
        <v>0.11600000000000001</v>
      </c>
    </row>
    <row r="10101" spans="1:12" x14ac:dyDescent="0.35">
      <c r="A10101" t="s">
        <v>10</v>
      </c>
      <c r="B10101" t="s">
        <v>19950</v>
      </c>
      <c r="C10101" t="s">
        <v>19951</v>
      </c>
      <c r="D10101">
        <v>6</v>
      </c>
      <c r="E10101">
        <v>1</v>
      </c>
      <c r="F10101" t="s">
        <v>124</v>
      </c>
      <c r="G10101" t="str">
        <f>VLOOKUP(F10101, Themes!$A$1:$C$51, 2, FALSE )</f>
        <v>HR Complaints</v>
      </c>
      <c r="H10101" t="str">
        <f>VLOOKUP(F10101, Themes!$A$1:$C$51, 3, FALSE )</f>
        <v>Dunder Mifflin Politics</v>
      </c>
      <c r="I10101">
        <v>0.25</v>
      </c>
      <c r="J10101">
        <v>0</v>
      </c>
      <c r="K10101">
        <v>0.81799999999999995</v>
      </c>
      <c r="L10101">
        <v>0.182</v>
      </c>
    </row>
    <row r="10102" spans="1:12" x14ac:dyDescent="0.35">
      <c r="A10102" t="s">
        <v>10</v>
      </c>
      <c r="B10102" t="s">
        <v>19952</v>
      </c>
      <c r="C10102" t="s">
        <v>19953</v>
      </c>
      <c r="D10102">
        <v>6</v>
      </c>
      <c r="E10102">
        <v>1</v>
      </c>
      <c r="F10102" t="s">
        <v>202</v>
      </c>
      <c r="G10102" t="str">
        <f>VLOOKUP(F10102, Themes!$A$1:$C$51, 2, FALSE )</f>
        <v>Stanley's Activities</v>
      </c>
      <c r="H10102" t="str">
        <f>VLOOKUP(F10102, Themes!$A$1:$C$51, 3, FALSE )</f>
        <v>Character's Activities</v>
      </c>
      <c r="I10102">
        <v>0.20230000000000001</v>
      </c>
      <c r="J10102">
        <v>2.1999999999999999E-2</v>
      </c>
      <c r="K10102">
        <v>0.94499999999999995</v>
      </c>
      <c r="L10102">
        <v>3.3000000000000002E-2</v>
      </c>
    </row>
    <row r="10103" spans="1:12" x14ac:dyDescent="0.35">
      <c r="A10103" t="s">
        <v>10</v>
      </c>
      <c r="B10103" t="s">
        <v>19954</v>
      </c>
      <c r="C10103" t="s">
        <v>19955</v>
      </c>
      <c r="D10103">
        <v>6</v>
      </c>
      <c r="E10103">
        <v>1</v>
      </c>
      <c r="F10103" t="s">
        <v>367</v>
      </c>
      <c r="G10103" t="str">
        <f>VLOOKUP(F10103, Themes!$A$1:$C$51, 2, FALSE )</f>
        <v>Office Praise for Work</v>
      </c>
      <c r="H10103" t="str">
        <f>VLOOKUP(F10103, Themes!$A$1:$C$51, 3, FALSE )</f>
        <v>Character Relationships with Each Other</v>
      </c>
      <c r="I10103">
        <v>0.7964</v>
      </c>
      <c r="J10103">
        <v>0</v>
      </c>
      <c r="K10103">
        <v>0.67900000000000005</v>
      </c>
      <c r="L10103">
        <v>0.32100000000000001</v>
      </c>
    </row>
    <row r="10104" spans="1:12" x14ac:dyDescent="0.35">
      <c r="A10104" t="s">
        <v>10</v>
      </c>
      <c r="B10104" t="s">
        <v>19956</v>
      </c>
      <c r="C10104" t="s">
        <v>19957</v>
      </c>
      <c r="D10104">
        <v>6</v>
      </c>
      <c r="E10104">
        <v>1</v>
      </c>
      <c r="F10104" t="s">
        <v>540</v>
      </c>
      <c r="G10104" t="str">
        <f>VLOOKUP(F10104, Themes!$A$1:$C$51, 2, FALSE )</f>
        <v>Romantic Feelings</v>
      </c>
      <c r="H10104" t="str">
        <f>VLOOKUP(F10104, Themes!$A$1:$C$51, 3, FALSE )</f>
        <v>Love, Sex, &amp; Relationships</v>
      </c>
      <c r="I10104">
        <v>-0.58899999999999997</v>
      </c>
      <c r="J10104">
        <v>0.19400000000000001</v>
      </c>
      <c r="K10104">
        <v>0.80600000000000005</v>
      </c>
      <c r="L10104">
        <v>0</v>
      </c>
    </row>
    <row r="10105" spans="1:12" x14ac:dyDescent="0.35">
      <c r="A10105" t="s">
        <v>10</v>
      </c>
      <c r="B10105" t="s">
        <v>19958</v>
      </c>
      <c r="C10105" t="s">
        <v>19959</v>
      </c>
      <c r="D10105">
        <v>6</v>
      </c>
      <c r="E10105">
        <v>1</v>
      </c>
      <c r="F10105" t="s">
        <v>143</v>
      </c>
      <c r="G10105" t="str">
        <f>VLOOKUP(F10105, Themes!$A$1:$C$51, 2, FALSE )</f>
        <v>Meridith &amp; Creed Activities</v>
      </c>
      <c r="H10105" t="str">
        <f>VLOOKUP(F10105, Themes!$A$1:$C$51, 3, FALSE )</f>
        <v>Character's Activities</v>
      </c>
      <c r="I10105">
        <v>0</v>
      </c>
      <c r="J10105">
        <v>0</v>
      </c>
      <c r="K10105">
        <v>1</v>
      </c>
      <c r="L10105">
        <v>0</v>
      </c>
    </row>
    <row r="10106" spans="1:12" x14ac:dyDescent="0.35">
      <c r="A10106" t="s">
        <v>10</v>
      </c>
      <c r="B10106" t="s">
        <v>19960</v>
      </c>
      <c r="C10106" t="s">
        <v>19961</v>
      </c>
      <c r="D10106">
        <v>6</v>
      </c>
      <c r="E10106">
        <v>1</v>
      </c>
      <c r="F10106" t="s">
        <v>202</v>
      </c>
      <c r="G10106" t="str">
        <f>VLOOKUP(F10106, Themes!$A$1:$C$51, 2, FALSE )</f>
        <v>Stanley's Activities</v>
      </c>
      <c r="H10106" t="str">
        <f>VLOOKUP(F10106, Themes!$A$1:$C$51, 3, FALSE )</f>
        <v>Character's Activities</v>
      </c>
      <c r="I10106">
        <v>-0.4753</v>
      </c>
      <c r="J10106">
        <v>0.17299999999999999</v>
      </c>
      <c r="K10106">
        <v>0.76100000000000001</v>
      </c>
      <c r="L10106">
        <v>6.6000000000000003E-2</v>
      </c>
    </row>
    <row r="10107" spans="1:12" x14ac:dyDescent="0.35">
      <c r="A10107" t="s">
        <v>10</v>
      </c>
      <c r="B10107" t="s">
        <v>19962</v>
      </c>
      <c r="C10107" t="s">
        <v>19963</v>
      </c>
      <c r="D10107">
        <v>6</v>
      </c>
      <c r="E10107">
        <v>1</v>
      </c>
      <c r="F10107" t="s">
        <v>73</v>
      </c>
      <c r="G10107" t="str">
        <f>VLOOKUP(F10107, Themes!$A$1:$C$51, 2, FALSE )</f>
        <v>Meetings</v>
      </c>
      <c r="H10107" t="str">
        <f>VLOOKUP(F10107, Themes!$A$1:$C$51, 3, FALSE )</f>
        <v>Dunder Mifflin Operations &amp; Activities</v>
      </c>
      <c r="I10107">
        <v>0.63690000000000002</v>
      </c>
      <c r="J10107">
        <v>0</v>
      </c>
      <c r="K10107">
        <v>0.83299999999999996</v>
      </c>
      <c r="L10107">
        <v>0.16700000000000001</v>
      </c>
    </row>
    <row r="10108" spans="1:12" x14ac:dyDescent="0.35">
      <c r="A10108" t="s">
        <v>41</v>
      </c>
      <c r="B10108" t="s">
        <v>19964</v>
      </c>
      <c r="C10108" t="s">
        <v>19965</v>
      </c>
      <c r="D10108">
        <v>6</v>
      </c>
      <c r="E10108">
        <v>1</v>
      </c>
      <c r="F10108" t="s">
        <v>177</v>
      </c>
      <c r="G10108" t="str">
        <f>VLOOKUP(F10108, Themes!$A$1:$C$51, 2, FALSE )</f>
        <v>Writing, Drawings, Pictures, etc</v>
      </c>
      <c r="H10108" t="str">
        <f>VLOOKUP(F10108, Themes!$A$1:$C$51, 3, FALSE )</f>
        <v>Dunder Mifflin Operations &amp; Activities</v>
      </c>
      <c r="I10108">
        <v>0.78449999999999998</v>
      </c>
      <c r="J10108">
        <v>0</v>
      </c>
      <c r="K10108">
        <v>0.76</v>
      </c>
      <c r="L10108">
        <v>0.24</v>
      </c>
    </row>
    <row r="10109" spans="1:12" x14ac:dyDescent="0.35">
      <c r="A10109" t="s">
        <v>41</v>
      </c>
      <c r="B10109" t="s">
        <v>19966</v>
      </c>
      <c r="C10109" t="s">
        <v>19967</v>
      </c>
      <c r="D10109">
        <v>6</v>
      </c>
      <c r="E10109">
        <v>1</v>
      </c>
      <c r="F10109" t="s">
        <v>238</v>
      </c>
      <c r="G10109" t="str">
        <f>VLOOKUP(F10109, Themes!$A$1:$C$51, 2, FALSE )</f>
        <v>Communication &amp; Problem Solving</v>
      </c>
      <c r="H10109" t="str">
        <f>VLOOKUP(F10109, Themes!$A$1:$C$51, 3, FALSE )</f>
        <v>Dunder Mifflin Politics</v>
      </c>
      <c r="I10109">
        <v>0.128</v>
      </c>
      <c r="J10109">
        <v>0.108</v>
      </c>
      <c r="K10109">
        <v>0.72299999999999998</v>
      </c>
      <c r="L10109">
        <v>0.16900000000000001</v>
      </c>
    </row>
    <row r="10110" spans="1:12" x14ac:dyDescent="0.35">
      <c r="A10110" t="s">
        <v>14</v>
      </c>
      <c r="B10110" t="s">
        <v>19968</v>
      </c>
      <c r="C10110" t="s">
        <v>19969</v>
      </c>
      <c r="D10110">
        <v>6</v>
      </c>
      <c r="E10110">
        <v>1</v>
      </c>
      <c r="F10110" t="s">
        <v>358</v>
      </c>
      <c r="G10110" t="str">
        <f>VLOOKUP(F10110, Themes!$A$1:$C$51, 2, FALSE )</f>
        <v>Workplace Happenings</v>
      </c>
      <c r="H10110" t="str">
        <f>VLOOKUP(F10110, Themes!$A$1:$C$51, 3, FALSE )</f>
        <v>Dunder Mifflin Operations &amp; Activities</v>
      </c>
      <c r="I10110">
        <v>-0.42149999999999999</v>
      </c>
      <c r="J10110">
        <v>0.157</v>
      </c>
      <c r="K10110">
        <v>0.84299999999999997</v>
      </c>
      <c r="L10110">
        <v>0</v>
      </c>
    </row>
    <row r="10111" spans="1:12" x14ac:dyDescent="0.35">
      <c r="A10111" t="s">
        <v>41</v>
      </c>
      <c r="B10111" t="s">
        <v>19970</v>
      </c>
      <c r="C10111" t="s">
        <v>19971</v>
      </c>
      <c r="D10111">
        <v>6</v>
      </c>
      <c r="E10111">
        <v>1</v>
      </c>
      <c r="F10111" t="s">
        <v>150</v>
      </c>
      <c r="G10111" t="str">
        <f>VLOOKUP(F10111, Themes!$A$1:$C$51, 2, FALSE )</f>
        <v>Parenting Issues</v>
      </c>
      <c r="H10111" t="str">
        <f>VLOOKUP(F10111, Themes!$A$1:$C$51, 3, FALSE )</f>
        <v>Family</v>
      </c>
      <c r="I10111">
        <v>0.75790000000000002</v>
      </c>
      <c r="J10111">
        <v>0</v>
      </c>
      <c r="K10111">
        <v>0.88400000000000001</v>
      </c>
      <c r="L10111">
        <v>0.11600000000000001</v>
      </c>
    </row>
    <row r="10112" spans="1:12" x14ac:dyDescent="0.35">
      <c r="A10112" t="s">
        <v>14</v>
      </c>
      <c r="B10112" t="s">
        <v>19972</v>
      </c>
      <c r="C10112" t="s">
        <v>19973</v>
      </c>
      <c r="D10112">
        <v>6</v>
      </c>
      <c r="E10112">
        <v>1</v>
      </c>
      <c r="F10112" t="s">
        <v>209</v>
      </c>
      <c r="G10112" t="str">
        <f>VLOOKUP(F10112, Themes!$A$1:$C$51, 2, FALSE )</f>
        <v>Financial Activities</v>
      </c>
      <c r="H10112" t="str">
        <f>VLOOKUP(F10112, Themes!$A$1:$C$51, 3, FALSE )</f>
        <v>Dunder Mifflin Operations &amp; Activities</v>
      </c>
      <c r="I10112">
        <v>0.63100000000000001</v>
      </c>
      <c r="J10112">
        <v>0</v>
      </c>
      <c r="K10112">
        <v>0.74299999999999999</v>
      </c>
      <c r="L10112">
        <v>0.25700000000000001</v>
      </c>
    </row>
    <row r="10113" spans="1:12" x14ac:dyDescent="0.35">
      <c r="A10113" t="s">
        <v>14</v>
      </c>
      <c r="B10113" t="s">
        <v>19974</v>
      </c>
      <c r="C10113" t="s">
        <v>19975</v>
      </c>
      <c r="D10113">
        <v>6</v>
      </c>
      <c r="E10113">
        <v>1</v>
      </c>
      <c r="F10113" t="s">
        <v>209</v>
      </c>
      <c r="G10113" t="str">
        <f>VLOOKUP(F10113, Themes!$A$1:$C$51, 2, FALSE )</f>
        <v>Financial Activities</v>
      </c>
      <c r="H10113" t="str">
        <f>VLOOKUP(F10113, Themes!$A$1:$C$51, 3, FALSE )</f>
        <v>Dunder Mifflin Operations &amp; Activities</v>
      </c>
      <c r="I10113">
        <v>0.70030000000000003</v>
      </c>
      <c r="J10113">
        <v>0</v>
      </c>
      <c r="K10113">
        <v>0.46300000000000002</v>
      </c>
      <c r="L10113">
        <v>0.53700000000000003</v>
      </c>
    </row>
    <row r="10114" spans="1:12" x14ac:dyDescent="0.35">
      <c r="A10114" t="s">
        <v>86</v>
      </c>
      <c r="B10114" t="s">
        <v>19976</v>
      </c>
      <c r="C10114" t="s">
        <v>19977</v>
      </c>
      <c r="D10114">
        <v>6</v>
      </c>
      <c r="E10114">
        <v>1</v>
      </c>
      <c r="F10114" t="s">
        <v>40</v>
      </c>
      <c r="G10114" t="str">
        <f>VLOOKUP(F10114, Themes!$A$1:$C$51, 2, FALSE )</f>
        <v>Items in Dunder Mifflin</v>
      </c>
      <c r="H10114" t="str">
        <f>VLOOKUP(F10114, Themes!$A$1:$C$51, 3, FALSE )</f>
        <v>Dunder Mifflin Operations &amp; Activities</v>
      </c>
      <c r="I10114">
        <v>-0.5423</v>
      </c>
      <c r="J10114">
        <v>0.2</v>
      </c>
      <c r="K10114">
        <v>0.8</v>
      </c>
      <c r="L10114">
        <v>0</v>
      </c>
    </row>
    <row r="10115" spans="1:12" x14ac:dyDescent="0.35">
      <c r="A10115" t="s">
        <v>14</v>
      </c>
      <c r="B10115" t="s">
        <v>19978</v>
      </c>
      <c r="C10115" t="s">
        <v>19979</v>
      </c>
      <c r="D10115">
        <v>6</v>
      </c>
      <c r="E10115">
        <v>1</v>
      </c>
      <c r="F10115" t="s">
        <v>238</v>
      </c>
      <c r="G10115" t="str">
        <f>VLOOKUP(F10115, Themes!$A$1:$C$51, 2, FALSE )</f>
        <v>Communication &amp; Problem Solving</v>
      </c>
      <c r="H10115" t="str">
        <f>VLOOKUP(F10115, Themes!$A$1:$C$51, 3, FALSE )</f>
        <v>Dunder Mifflin Politics</v>
      </c>
      <c r="I10115">
        <v>0</v>
      </c>
      <c r="J10115">
        <v>0</v>
      </c>
      <c r="K10115">
        <v>1</v>
      </c>
      <c r="L10115">
        <v>0</v>
      </c>
    </row>
    <row r="10116" spans="1:12" x14ac:dyDescent="0.35">
      <c r="A10116" t="s">
        <v>14</v>
      </c>
      <c r="B10116" t="s">
        <v>19980</v>
      </c>
      <c r="C10116" t="s">
        <v>19981</v>
      </c>
      <c r="D10116">
        <v>6</v>
      </c>
      <c r="E10116">
        <v>1</v>
      </c>
      <c r="F10116" t="s">
        <v>73</v>
      </c>
      <c r="G10116" t="str">
        <f>VLOOKUP(F10116, Themes!$A$1:$C$51, 2, FALSE )</f>
        <v>Meetings</v>
      </c>
      <c r="H10116" t="str">
        <f>VLOOKUP(F10116, Themes!$A$1:$C$51, 3, FALSE )</f>
        <v>Dunder Mifflin Operations &amp; Activities</v>
      </c>
      <c r="I10116">
        <v>0</v>
      </c>
      <c r="J10116">
        <v>0</v>
      </c>
      <c r="K10116">
        <v>1</v>
      </c>
      <c r="L10116">
        <v>0</v>
      </c>
    </row>
    <row r="10117" spans="1:12" x14ac:dyDescent="0.35">
      <c r="A10117" t="s">
        <v>14</v>
      </c>
      <c r="B10117" t="s">
        <v>19982</v>
      </c>
      <c r="C10117" t="s">
        <v>1046</v>
      </c>
      <c r="D10117">
        <v>6</v>
      </c>
      <c r="E10117">
        <v>1</v>
      </c>
      <c r="F10117" t="s">
        <v>23</v>
      </c>
      <c r="G10117" t="str">
        <f>VLOOKUP(F10117, Themes!$A$1:$C$51, 2, FALSE )</f>
        <v>Pam's Activities</v>
      </c>
      <c r="H10117" t="str">
        <f>VLOOKUP(F10117, Themes!$A$1:$C$51, 3, FALSE )</f>
        <v>Character's Activities</v>
      </c>
      <c r="I10117">
        <v>0</v>
      </c>
      <c r="J10117">
        <v>0</v>
      </c>
      <c r="K10117">
        <v>1</v>
      </c>
      <c r="L10117">
        <v>0</v>
      </c>
    </row>
    <row r="10118" spans="1:12" x14ac:dyDescent="0.35">
      <c r="A10118" t="s">
        <v>14</v>
      </c>
      <c r="B10118" t="s">
        <v>19983</v>
      </c>
      <c r="C10118" t="s">
        <v>19984</v>
      </c>
      <c r="D10118">
        <v>6</v>
      </c>
      <c r="E10118">
        <v>1</v>
      </c>
      <c r="F10118" t="s">
        <v>254</v>
      </c>
      <c r="G10118" t="str">
        <f>VLOOKUP(F10118, Themes!$A$1:$C$51, 2, FALSE )</f>
        <v>Parenting Issues</v>
      </c>
      <c r="H10118" t="str">
        <f>VLOOKUP(F10118, Themes!$A$1:$C$51, 3, FALSE )</f>
        <v>Family</v>
      </c>
      <c r="I10118">
        <v>-0.34</v>
      </c>
      <c r="J10118">
        <v>0.21099999999999999</v>
      </c>
      <c r="K10118">
        <v>0.78900000000000003</v>
      </c>
      <c r="L10118">
        <v>0</v>
      </c>
    </row>
    <row r="10119" spans="1:12" x14ac:dyDescent="0.35">
      <c r="A10119" t="s">
        <v>10</v>
      </c>
      <c r="B10119" t="s">
        <v>19985</v>
      </c>
      <c r="C10119" t="s">
        <v>19986</v>
      </c>
      <c r="D10119">
        <v>6</v>
      </c>
      <c r="E10119">
        <v>1</v>
      </c>
      <c r="F10119" t="s">
        <v>73</v>
      </c>
      <c r="G10119" t="str">
        <f>VLOOKUP(F10119, Themes!$A$1:$C$51, 2, FALSE )</f>
        <v>Meetings</v>
      </c>
      <c r="H10119" t="str">
        <f>VLOOKUP(F10119, Themes!$A$1:$C$51, 3, FALSE )</f>
        <v>Dunder Mifflin Operations &amp; Activities</v>
      </c>
      <c r="I10119">
        <v>0.29599999999999999</v>
      </c>
      <c r="J10119">
        <v>0</v>
      </c>
      <c r="K10119">
        <v>0.83299999999999996</v>
      </c>
      <c r="L10119">
        <v>0.16700000000000001</v>
      </c>
    </row>
    <row r="10120" spans="1:12" x14ac:dyDescent="0.35">
      <c r="A10120" t="s">
        <v>14</v>
      </c>
      <c r="B10120" t="s">
        <v>19987</v>
      </c>
      <c r="C10120" t="s">
        <v>19988</v>
      </c>
      <c r="D10120">
        <v>6</v>
      </c>
      <c r="E10120">
        <v>1</v>
      </c>
      <c r="F10120" t="s">
        <v>150</v>
      </c>
      <c r="G10120" t="str">
        <f>VLOOKUP(F10120, Themes!$A$1:$C$51, 2, FALSE )</f>
        <v>Parenting Issues</v>
      </c>
      <c r="H10120" t="str">
        <f>VLOOKUP(F10120, Themes!$A$1:$C$51, 3, FALSE )</f>
        <v>Family</v>
      </c>
      <c r="I10120">
        <v>0.5423</v>
      </c>
      <c r="J10120">
        <v>0</v>
      </c>
      <c r="K10120">
        <v>0.60899999999999999</v>
      </c>
      <c r="L10120">
        <v>0.39100000000000001</v>
      </c>
    </row>
    <row r="10121" spans="1:12" x14ac:dyDescent="0.35">
      <c r="A10121" t="s">
        <v>10</v>
      </c>
      <c r="B10121" t="s">
        <v>19989</v>
      </c>
      <c r="C10121" t="s">
        <v>19990</v>
      </c>
      <c r="D10121">
        <v>6</v>
      </c>
      <c r="E10121">
        <v>1</v>
      </c>
      <c r="F10121" t="s">
        <v>67</v>
      </c>
      <c r="G10121" t="str">
        <f>VLOOKUP(F10121, Themes!$A$1:$C$51, 2, FALSE )</f>
        <v>Initiatives &amp; Operations at Dunder Mifflin</v>
      </c>
      <c r="H10121" t="str">
        <f>VLOOKUP(F10121, Themes!$A$1:$C$51, 3, FALSE )</f>
        <v>Dunder Mifflin Operations &amp; Activities</v>
      </c>
      <c r="I10121">
        <v>-0.49259999999999998</v>
      </c>
      <c r="J10121">
        <v>0.24399999999999999</v>
      </c>
      <c r="K10121">
        <v>0.75600000000000001</v>
      </c>
      <c r="L10121">
        <v>0</v>
      </c>
    </row>
    <row r="10122" spans="1:12" x14ac:dyDescent="0.35">
      <c r="A10122" t="s">
        <v>58</v>
      </c>
      <c r="B10122" t="s">
        <v>19991</v>
      </c>
      <c r="C10122" t="s">
        <v>19992</v>
      </c>
      <c r="D10122">
        <v>6</v>
      </c>
      <c r="E10122">
        <v>1</v>
      </c>
      <c r="F10122" t="s">
        <v>254</v>
      </c>
      <c r="G10122" t="str">
        <f>VLOOKUP(F10122, Themes!$A$1:$C$51, 2, FALSE )</f>
        <v>Parenting Issues</v>
      </c>
      <c r="H10122" t="str">
        <f>VLOOKUP(F10122, Themes!$A$1:$C$51, 3, FALSE )</f>
        <v>Family</v>
      </c>
      <c r="I10122">
        <v>0.16550000000000001</v>
      </c>
      <c r="J10122">
        <v>0</v>
      </c>
      <c r="K10122">
        <v>0.92400000000000004</v>
      </c>
      <c r="L10122">
        <v>7.5999999999999998E-2</v>
      </c>
    </row>
    <row r="10123" spans="1:12" x14ac:dyDescent="0.35">
      <c r="A10123" t="s">
        <v>58</v>
      </c>
      <c r="B10123" t="s">
        <v>19993</v>
      </c>
      <c r="C10123" t="s">
        <v>19994</v>
      </c>
      <c r="D10123">
        <v>6</v>
      </c>
      <c r="E10123">
        <v>1</v>
      </c>
      <c r="F10123" t="s">
        <v>265</v>
      </c>
      <c r="G10123" t="str">
        <f>VLOOKUP(F10123, Themes!$A$1:$C$51, 2, FALSE )</f>
        <v>Michael's Behaviours</v>
      </c>
      <c r="H10123" t="str">
        <f>VLOOKUP(F10123, Themes!$A$1:$C$51, 3, FALSE )</f>
        <v>Character's Activities</v>
      </c>
      <c r="I10123">
        <v>0</v>
      </c>
      <c r="J10123">
        <v>0</v>
      </c>
      <c r="K10123">
        <v>1</v>
      </c>
      <c r="L10123">
        <v>0</v>
      </c>
    </row>
    <row r="10124" spans="1:12" x14ac:dyDescent="0.35">
      <c r="A10124" t="s">
        <v>41</v>
      </c>
      <c r="B10124" t="s">
        <v>19995</v>
      </c>
      <c r="C10124" t="s">
        <v>19996</v>
      </c>
      <c r="D10124">
        <v>6</v>
      </c>
      <c r="E10124">
        <v>1</v>
      </c>
      <c r="F10124" t="s">
        <v>129</v>
      </c>
      <c r="G10124" t="str">
        <f>VLOOKUP(F10124, Themes!$A$1:$C$51, 2, FALSE )</f>
        <v>Water Cooler Talk</v>
      </c>
      <c r="H10124" t="str">
        <f>VLOOKUP(F10124, Themes!$A$1:$C$51, 3, FALSE )</f>
        <v>Social Issues &amp; Miscellaneous</v>
      </c>
      <c r="I10124">
        <v>-0.24060000000000001</v>
      </c>
      <c r="J10124">
        <v>5.2999999999999999E-2</v>
      </c>
      <c r="K10124">
        <v>0.94699999999999995</v>
      </c>
      <c r="L10124">
        <v>0</v>
      </c>
    </row>
    <row r="10125" spans="1:12" x14ac:dyDescent="0.35">
      <c r="A10125" t="s">
        <v>58</v>
      </c>
      <c r="B10125" t="s">
        <v>19997</v>
      </c>
      <c r="C10125" t="s">
        <v>19998</v>
      </c>
      <c r="D10125">
        <v>6</v>
      </c>
      <c r="E10125">
        <v>1</v>
      </c>
      <c r="F10125" t="s">
        <v>17</v>
      </c>
      <c r="G10125" t="str">
        <f>VLOOKUP(F10125, Themes!$A$1:$C$51, 2, FALSE )</f>
        <v>Doors &amp; Elevators</v>
      </c>
      <c r="H10125" t="str">
        <f>VLOOKUP(F10125, Themes!$A$1:$C$51, 3, FALSE )</f>
        <v>Dunder Mifflin Operations &amp; Activities</v>
      </c>
      <c r="I10125">
        <v>0</v>
      </c>
      <c r="J10125">
        <v>0</v>
      </c>
      <c r="K10125">
        <v>1</v>
      </c>
      <c r="L10125">
        <v>0</v>
      </c>
    </row>
    <row r="10126" spans="1:12" x14ac:dyDescent="0.35">
      <c r="A10126" t="s">
        <v>58</v>
      </c>
      <c r="B10126" t="s">
        <v>19999</v>
      </c>
      <c r="C10126" t="s">
        <v>22</v>
      </c>
      <c r="D10126">
        <v>6</v>
      </c>
      <c r="E10126">
        <v>1</v>
      </c>
      <c r="F10126" t="s">
        <v>23</v>
      </c>
      <c r="G10126" t="str">
        <f>VLOOKUP(F10126, Themes!$A$1:$C$51, 2, FALSE )</f>
        <v>Pam's Activities</v>
      </c>
      <c r="H10126" t="str">
        <f>VLOOKUP(F10126, Themes!$A$1:$C$51, 3, FALSE )</f>
        <v>Character's Activities</v>
      </c>
      <c r="I10126">
        <v>0</v>
      </c>
      <c r="J10126">
        <v>0</v>
      </c>
      <c r="K10126">
        <v>1</v>
      </c>
      <c r="L10126">
        <v>0</v>
      </c>
    </row>
    <row r="10127" spans="1:12" x14ac:dyDescent="0.35">
      <c r="A10127" t="s">
        <v>10</v>
      </c>
      <c r="B10127" t="s">
        <v>20000</v>
      </c>
      <c r="C10127" t="s">
        <v>20001</v>
      </c>
      <c r="D10127">
        <v>6</v>
      </c>
      <c r="E10127">
        <v>1</v>
      </c>
      <c r="F10127" t="s">
        <v>73</v>
      </c>
      <c r="G10127" t="str">
        <f>VLOOKUP(F10127, Themes!$A$1:$C$51, 2, FALSE )</f>
        <v>Meetings</v>
      </c>
      <c r="H10127" t="str">
        <f>VLOOKUP(F10127, Themes!$A$1:$C$51, 3, FALSE )</f>
        <v>Dunder Mifflin Operations &amp; Activities</v>
      </c>
      <c r="I10127">
        <v>0.2263</v>
      </c>
      <c r="J10127">
        <v>0</v>
      </c>
      <c r="K10127">
        <v>0.84</v>
      </c>
      <c r="L10127">
        <v>0.16</v>
      </c>
    </row>
    <row r="10128" spans="1:12" x14ac:dyDescent="0.35">
      <c r="A10128" t="s">
        <v>10</v>
      </c>
      <c r="B10128" t="s">
        <v>20002</v>
      </c>
      <c r="C10128" t="s">
        <v>20003</v>
      </c>
      <c r="D10128">
        <v>6</v>
      </c>
      <c r="E10128">
        <v>1</v>
      </c>
      <c r="F10128" t="s">
        <v>202</v>
      </c>
      <c r="G10128" t="str">
        <f>VLOOKUP(F10128, Themes!$A$1:$C$51, 2, FALSE )</f>
        <v>Stanley's Activities</v>
      </c>
      <c r="H10128" t="str">
        <f>VLOOKUP(F10128, Themes!$A$1:$C$51, 3, FALSE )</f>
        <v>Character's Activities</v>
      </c>
      <c r="I10128">
        <v>-7.7200000000000005E-2</v>
      </c>
      <c r="J10128">
        <v>0.12</v>
      </c>
      <c r="K10128">
        <v>0.77300000000000002</v>
      </c>
      <c r="L10128">
        <v>0.107</v>
      </c>
    </row>
    <row r="10129" spans="1:12" x14ac:dyDescent="0.35">
      <c r="A10129" t="s">
        <v>10</v>
      </c>
      <c r="B10129" t="s">
        <v>20004</v>
      </c>
      <c r="C10129" t="s">
        <v>20005</v>
      </c>
      <c r="D10129">
        <v>6</v>
      </c>
      <c r="E10129">
        <v>1</v>
      </c>
      <c r="F10129" t="s">
        <v>13</v>
      </c>
      <c r="G10129" t="str">
        <f>VLOOKUP(F10129, Themes!$A$1:$C$51, 2, FALSE )</f>
        <v>Jim &amp; Pam Relationship</v>
      </c>
      <c r="H10129" t="str">
        <f>VLOOKUP(F10129, Themes!$A$1:$C$51, 3, FALSE )</f>
        <v>Love, Sex, &amp; Relationships</v>
      </c>
      <c r="I10129">
        <v>0</v>
      </c>
      <c r="J10129">
        <v>0</v>
      </c>
      <c r="K10129">
        <v>1</v>
      </c>
      <c r="L10129">
        <v>0</v>
      </c>
    </row>
    <row r="10130" spans="1:12" x14ac:dyDescent="0.35">
      <c r="A10130" t="s">
        <v>10</v>
      </c>
      <c r="B10130" t="s">
        <v>20006</v>
      </c>
      <c r="C10130" t="s">
        <v>20007</v>
      </c>
      <c r="D10130">
        <v>6</v>
      </c>
      <c r="E10130">
        <v>1</v>
      </c>
      <c r="F10130" t="s">
        <v>97</v>
      </c>
      <c r="G10130" t="str">
        <f>VLOOKUP(F10130, Themes!$A$1:$C$51, 2, FALSE )</f>
        <v>Ryan's Activities</v>
      </c>
      <c r="H10130" t="str">
        <f>VLOOKUP(F10130, Themes!$A$1:$C$51, 3, FALSE )</f>
        <v>Character's Activities</v>
      </c>
      <c r="I10130">
        <v>0.49270000000000003</v>
      </c>
      <c r="J10130">
        <v>0</v>
      </c>
      <c r="K10130">
        <v>0.878</v>
      </c>
      <c r="L10130">
        <v>0.122</v>
      </c>
    </row>
    <row r="10131" spans="1:12" x14ac:dyDescent="0.35">
      <c r="A10131" t="s">
        <v>10</v>
      </c>
      <c r="B10131" t="s">
        <v>20008</v>
      </c>
      <c r="C10131" t="s">
        <v>20009</v>
      </c>
      <c r="D10131">
        <v>6</v>
      </c>
      <c r="E10131">
        <v>1</v>
      </c>
      <c r="F10131" t="s">
        <v>254</v>
      </c>
      <c r="G10131" t="str">
        <f>VLOOKUP(F10131, Themes!$A$1:$C$51, 2, FALSE )</f>
        <v>Parenting Issues</v>
      </c>
      <c r="H10131" t="str">
        <f>VLOOKUP(F10131, Themes!$A$1:$C$51, 3, FALSE )</f>
        <v>Family</v>
      </c>
      <c r="I10131">
        <v>0.61240000000000006</v>
      </c>
      <c r="J10131">
        <v>0</v>
      </c>
      <c r="K10131">
        <v>0.84199999999999997</v>
      </c>
      <c r="L10131">
        <v>0.158</v>
      </c>
    </row>
    <row r="10132" spans="1:12" x14ac:dyDescent="0.35">
      <c r="A10132" t="s">
        <v>10</v>
      </c>
      <c r="B10132" t="s">
        <v>20010</v>
      </c>
      <c r="C10132" t="s">
        <v>20011</v>
      </c>
      <c r="D10132">
        <v>6</v>
      </c>
      <c r="E10132">
        <v>1</v>
      </c>
      <c r="F10132" t="s">
        <v>254</v>
      </c>
      <c r="G10132" t="str">
        <f>VLOOKUP(F10132, Themes!$A$1:$C$51, 2, FALSE )</f>
        <v>Parenting Issues</v>
      </c>
      <c r="H10132" t="str">
        <f>VLOOKUP(F10132, Themes!$A$1:$C$51, 3, FALSE )</f>
        <v>Family</v>
      </c>
      <c r="I10132">
        <v>-0.25</v>
      </c>
      <c r="J10132">
        <v>0.184</v>
      </c>
      <c r="K10132">
        <v>0.68</v>
      </c>
      <c r="L10132">
        <v>0.13600000000000001</v>
      </c>
    </row>
    <row r="10133" spans="1:12" x14ac:dyDescent="0.35">
      <c r="A10133" t="s">
        <v>10</v>
      </c>
      <c r="B10133" t="s">
        <v>20012</v>
      </c>
      <c r="C10133" t="s">
        <v>20013</v>
      </c>
      <c r="D10133">
        <v>6</v>
      </c>
      <c r="E10133">
        <v>1</v>
      </c>
      <c r="F10133" t="s">
        <v>202</v>
      </c>
      <c r="G10133" t="str">
        <f>VLOOKUP(F10133, Themes!$A$1:$C$51, 2, FALSE )</f>
        <v>Stanley's Activities</v>
      </c>
      <c r="H10133" t="str">
        <f>VLOOKUP(F10133, Themes!$A$1:$C$51, 3, FALSE )</f>
        <v>Character's Activities</v>
      </c>
      <c r="I10133">
        <v>9.7999999999999997E-3</v>
      </c>
      <c r="J10133">
        <v>6.5000000000000002E-2</v>
      </c>
      <c r="K10133">
        <v>0.86799999999999999</v>
      </c>
      <c r="L10133">
        <v>6.7000000000000004E-2</v>
      </c>
    </row>
    <row r="10134" spans="1:12" x14ac:dyDescent="0.35">
      <c r="A10134" t="s">
        <v>14</v>
      </c>
      <c r="B10134" t="s">
        <v>20014</v>
      </c>
      <c r="C10134" t="s">
        <v>20015</v>
      </c>
      <c r="D10134">
        <v>6</v>
      </c>
      <c r="E10134">
        <v>1</v>
      </c>
      <c r="F10134" t="s">
        <v>53</v>
      </c>
      <c r="G10134" t="str">
        <f>VLOOKUP(F10134, Themes!$A$1:$C$51, 2, FALSE )</f>
        <v>Heartbreaks &amp; Jan</v>
      </c>
      <c r="H10134" t="str">
        <f>VLOOKUP(F10134, Themes!$A$1:$C$51, 3, FALSE )</f>
        <v>Love, Sex, &amp; Relationships</v>
      </c>
      <c r="I10134">
        <v>0.19009999999999999</v>
      </c>
      <c r="J10134">
        <v>0</v>
      </c>
      <c r="K10134">
        <v>0.91600000000000004</v>
      </c>
      <c r="L10134">
        <v>8.4000000000000005E-2</v>
      </c>
    </row>
    <row r="10135" spans="1:12" x14ac:dyDescent="0.35">
      <c r="A10135" t="s">
        <v>10</v>
      </c>
      <c r="B10135" t="s">
        <v>20016</v>
      </c>
      <c r="C10135" t="s">
        <v>20017</v>
      </c>
      <c r="D10135">
        <v>6</v>
      </c>
      <c r="E10135">
        <v>1</v>
      </c>
      <c r="F10135" t="s">
        <v>67</v>
      </c>
      <c r="G10135" t="str">
        <f>VLOOKUP(F10135, Themes!$A$1:$C$51, 2, FALSE )</f>
        <v>Initiatives &amp; Operations at Dunder Mifflin</v>
      </c>
      <c r="H10135" t="str">
        <f>VLOOKUP(F10135, Themes!$A$1:$C$51, 3, FALSE )</f>
        <v>Dunder Mifflin Operations &amp; Activities</v>
      </c>
      <c r="I10135">
        <v>0</v>
      </c>
      <c r="J10135">
        <v>0</v>
      </c>
      <c r="K10135">
        <v>1</v>
      </c>
      <c r="L10135">
        <v>0</v>
      </c>
    </row>
    <row r="10136" spans="1:12" x14ac:dyDescent="0.35">
      <c r="A10136" t="s">
        <v>58</v>
      </c>
      <c r="B10136" t="s">
        <v>20018</v>
      </c>
      <c r="C10136" t="s">
        <v>20019</v>
      </c>
      <c r="D10136">
        <v>6</v>
      </c>
      <c r="E10136">
        <v>1</v>
      </c>
      <c r="F10136" t="s">
        <v>23</v>
      </c>
      <c r="G10136" t="str">
        <f>VLOOKUP(F10136, Themes!$A$1:$C$51, 2, FALSE )</f>
        <v>Pam's Activities</v>
      </c>
      <c r="H10136" t="str">
        <f>VLOOKUP(F10136, Themes!$A$1:$C$51, 3, FALSE )</f>
        <v>Character's Activities</v>
      </c>
      <c r="I10136">
        <v>0.63690000000000002</v>
      </c>
      <c r="J10136">
        <v>0</v>
      </c>
      <c r="K10136">
        <v>0.79400000000000004</v>
      </c>
      <c r="L10136">
        <v>0.20599999999999999</v>
      </c>
    </row>
    <row r="10137" spans="1:12" x14ac:dyDescent="0.35">
      <c r="A10137" t="s">
        <v>10</v>
      </c>
      <c r="B10137" t="s">
        <v>20020</v>
      </c>
      <c r="C10137" t="s">
        <v>20021</v>
      </c>
      <c r="D10137">
        <v>6</v>
      </c>
      <c r="E10137">
        <v>1</v>
      </c>
      <c r="F10137" t="s">
        <v>13</v>
      </c>
      <c r="G10137" t="str">
        <f>VLOOKUP(F10137, Themes!$A$1:$C$51, 2, FALSE )</f>
        <v>Jim &amp; Pam Relationship</v>
      </c>
      <c r="H10137" t="str">
        <f>VLOOKUP(F10137, Themes!$A$1:$C$51, 3, FALSE )</f>
        <v>Love, Sex, &amp; Relationships</v>
      </c>
      <c r="I10137">
        <v>0</v>
      </c>
      <c r="J10137">
        <v>0</v>
      </c>
      <c r="K10137">
        <v>1</v>
      </c>
      <c r="L10137">
        <v>0</v>
      </c>
    </row>
    <row r="10138" spans="1:12" x14ac:dyDescent="0.35">
      <c r="A10138" t="s">
        <v>10</v>
      </c>
      <c r="B10138" t="s">
        <v>20022</v>
      </c>
      <c r="C10138" t="s">
        <v>20023</v>
      </c>
      <c r="D10138">
        <v>6</v>
      </c>
      <c r="E10138">
        <v>1</v>
      </c>
      <c r="F10138" t="s">
        <v>31</v>
      </c>
      <c r="G10138" t="str">
        <f>VLOOKUP(F10138, Themes!$A$1:$C$51, 2, FALSE )</f>
        <v>Time Spent</v>
      </c>
      <c r="H10138" t="str">
        <f>VLOOKUP(F10138, Themes!$A$1:$C$51, 3, FALSE )</f>
        <v>Dunder Mifflin Operations &amp; Activities</v>
      </c>
      <c r="I10138">
        <v>0</v>
      </c>
      <c r="J10138">
        <v>0</v>
      </c>
      <c r="K10138">
        <v>1</v>
      </c>
      <c r="L10138">
        <v>0</v>
      </c>
    </row>
    <row r="10139" spans="1:12" x14ac:dyDescent="0.35">
      <c r="A10139" t="s">
        <v>58</v>
      </c>
      <c r="B10139" t="s">
        <v>20024</v>
      </c>
      <c r="C10139" t="s">
        <v>20025</v>
      </c>
      <c r="D10139">
        <v>6</v>
      </c>
      <c r="E10139">
        <v>1</v>
      </c>
      <c r="F10139" t="s">
        <v>13</v>
      </c>
      <c r="G10139" t="str">
        <f>VLOOKUP(F10139, Themes!$A$1:$C$51, 2, FALSE )</f>
        <v>Jim &amp; Pam Relationship</v>
      </c>
      <c r="H10139" t="str">
        <f>VLOOKUP(F10139, Themes!$A$1:$C$51, 3, FALSE )</f>
        <v>Love, Sex, &amp; Relationships</v>
      </c>
      <c r="I10139">
        <v>0</v>
      </c>
      <c r="J10139">
        <v>0</v>
      </c>
      <c r="K10139">
        <v>1</v>
      </c>
      <c r="L10139">
        <v>0</v>
      </c>
    </row>
    <row r="10140" spans="1:12" x14ac:dyDescent="0.35">
      <c r="A10140" t="s">
        <v>10</v>
      </c>
      <c r="B10140" t="s">
        <v>20026</v>
      </c>
      <c r="C10140" t="s">
        <v>20027</v>
      </c>
      <c r="D10140">
        <v>6</v>
      </c>
      <c r="E10140">
        <v>1</v>
      </c>
      <c r="F10140" t="s">
        <v>475</v>
      </c>
      <c r="G10140" t="str">
        <f>VLOOKUP(F10140, Themes!$A$1:$C$51, 2, FALSE )</f>
        <v>Answering Phones</v>
      </c>
      <c r="H10140" t="str">
        <f>VLOOKUP(F10140, Themes!$A$1:$C$51, 3, FALSE )</f>
        <v>Dunder Mifflin Operations &amp; Activities</v>
      </c>
      <c r="I10140">
        <v>0</v>
      </c>
      <c r="J10140">
        <v>0</v>
      </c>
      <c r="K10140">
        <v>1</v>
      </c>
      <c r="L10140">
        <v>0</v>
      </c>
    </row>
    <row r="10141" spans="1:12" x14ac:dyDescent="0.35">
      <c r="A10141" t="s">
        <v>58</v>
      </c>
      <c r="B10141" t="s">
        <v>20028</v>
      </c>
      <c r="C10141" t="s">
        <v>20029</v>
      </c>
      <c r="D10141">
        <v>6</v>
      </c>
      <c r="E10141">
        <v>1</v>
      </c>
      <c r="F10141" t="s">
        <v>161</v>
      </c>
      <c r="G10141" t="str">
        <f>VLOOKUP(F10141, Themes!$A$1:$C$51, 2, FALSE )</f>
        <v>Uncomfortable Feelings</v>
      </c>
      <c r="H10141" t="str">
        <f>VLOOKUP(F10141, Themes!$A$1:$C$51, 3, FALSE )</f>
        <v>Character Relationships with Each Other</v>
      </c>
      <c r="I10141">
        <v>0</v>
      </c>
      <c r="J10141">
        <v>0</v>
      </c>
      <c r="K10141">
        <v>1</v>
      </c>
      <c r="L10141">
        <v>0</v>
      </c>
    </row>
    <row r="10142" spans="1:12" x14ac:dyDescent="0.35">
      <c r="A10142" t="s">
        <v>10</v>
      </c>
      <c r="B10142" t="s">
        <v>20030</v>
      </c>
      <c r="C10142" t="s">
        <v>20031</v>
      </c>
      <c r="D10142">
        <v>6</v>
      </c>
      <c r="E10142">
        <v>1</v>
      </c>
      <c r="F10142" t="s">
        <v>540</v>
      </c>
      <c r="G10142" t="str">
        <f>VLOOKUP(F10142, Themes!$A$1:$C$51, 2, FALSE )</f>
        <v>Romantic Feelings</v>
      </c>
      <c r="H10142" t="str">
        <f>VLOOKUP(F10142, Themes!$A$1:$C$51, 3, FALSE )</f>
        <v>Love, Sex, &amp; Relationships</v>
      </c>
      <c r="I10142">
        <v>0.68079999999999996</v>
      </c>
      <c r="J10142">
        <v>0</v>
      </c>
      <c r="K10142">
        <v>0.70799999999999996</v>
      </c>
      <c r="L10142">
        <v>0.29199999999999998</v>
      </c>
    </row>
    <row r="10143" spans="1:12" x14ac:dyDescent="0.35">
      <c r="A10143" t="s">
        <v>10</v>
      </c>
      <c r="B10143" t="s">
        <v>20032</v>
      </c>
      <c r="C10143" t="s">
        <v>20033</v>
      </c>
      <c r="D10143">
        <v>6</v>
      </c>
      <c r="E10143">
        <v>1</v>
      </c>
      <c r="F10143" t="s">
        <v>276</v>
      </c>
      <c r="G10143" t="str">
        <f>VLOOKUP(F10143, Themes!$A$1:$C$51, 2, FALSE )</f>
        <v>Workplace Happenings</v>
      </c>
      <c r="H10143" t="str">
        <f>VLOOKUP(F10143, Themes!$A$1:$C$51, 3, FALSE )</f>
        <v>Dunder Mifflin Operations &amp; Activities</v>
      </c>
      <c r="I10143">
        <v>-0.36120000000000002</v>
      </c>
      <c r="J10143">
        <v>0.217</v>
      </c>
      <c r="K10143">
        <v>0.78300000000000003</v>
      </c>
      <c r="L10143">
        <v>0</v>
      </c>
    </row>
    <row r="10144" spans="1:12" x14ac:dyDescent="0.35">
      <c r="A10144" t="s">
        <v>58</v>
      </c>
      <c r="B10144" t="s">
        <v>20034</v>
      </c>
      <c r="C10144" t="s">
        <v>20035</v>
      </c>
      <c r="D10144">
        <v>6</v>
      </c>
      <c r="E10144">
        <v>1</v>
      </c>
      <c r="F10144" t="s">
        <v>276</v>
      </c>
      <c r="G10144" t="str">
        <f>VLOOKUP(F10144, Themes!$A$1:$C$51, 2, FALSE )</f>
        <v>Workplace Happenings</v>
      </c>
      <c r="H10144" t="str">
        <f>VLOOKUP(F10144, Themes!$A$1:$C$51, 3, FALSE )</f>
        <v>Dunder Mifflin Operations &amp; Activities</v>
      </c>
      <c r="I10144">
        <v>-0.42009999999999997</v>
      </c>
      <c r="J10144">
        <v>0.14899999999999999</v>
      </c>
      <c r="K10144">
        <v>0.85099999999999998</v>
      </c>
      <c r="L10144">
        <v>0</v>
      </c>
    </row>
    <row r="10145" spans="1:12" x14ac:dyDescent="0.35">
      <c r="A10145" t="s">
        <v>10</v>
      </c>
      <c r="B10145" t="s">
        <v>20036</v>
      </c>
      <c r="C10145" t="s">
        <v>20037</v>
      </c>
      <c r="D10145">
        <v>6</v>
      </c>
      <c r="E10145">
        <v>1</v>
      </c>
      <c r="F10145" t="s">
        <v>238</v>
      </c>
      <c r="G10145" t="str">
        <f>VLOOKUP(F10145, Themes!$A$1:$C$51, 2, FALSE )</f>
        <v>Communication &amp; Problem Solving</v>
      </c>
      <c r="H10145" t="str">
        <f>VLOOKUP(F10145, Themes!$A$1:$C$51, 3, FALSE )</f>
        <v>Dunder Mifflin Politics</v>
      </c>
      <c r="I10145">
        <v>0.65969999999999995</v>
      </c>
      <c r="J10145">
        <v>0</v>
      </c>
      <c r="K10145">
        <v>0.89300000000000002</v>
      </c>
      <c r="L10145">
        <v>0.107</v>
      </c>
    </row>
    <row r="10146" spans="1:12" x14ac:dyDescent="0.35">
      <c r="A10146" t="s">
        <v>10</v>
      </c>
      <c r="B10146" t="s">
        <v>20038</v>
      </c>
      <c r="C10146" t="s">
        <v>20039</v>
      </c>
      <c r="D10146">
        <v>6</v>
      </c>
      <c r="E10146">
        <v>1</v>
      </c>
      <c r="F10146" t="s">
        <v>475</v>
      </c>
      <c r="G10146" t="str">
        <f>VLOOKUP(F10146, Themes!$A$1:$C$51, 2, FALSE )</f>
        <v>Answering Phones</v>
      </c>
      <c r="H10146" t="str">
        <f>VLOOKUP(F10146, Themes!$A$1:$C$51, 3, FALSE )</f>
        <v>Dunder Mifflin Operations &amp; Activities</v>
      </c>
      <c r="I10146">
        <v>-0.67049999999999998</v>
      </c>
      <c r="J10146">
        <v>0.379</v>
      </c>
      <c r="K10146">
        <v>0.621</v>
      </c>
      <c r="L10146">
        <v>0</v>
      </c>
    </row>
    <row r="10147" spans="1:12" x14ac:dyDescent="0.35">
      <c r="A10147" t="s">
        <v>14</v>
      </c>
      <c r="B10147" t="s">
        <v>20040</v>
      </c>
      <c r="C10147" t="s">
        <v>20041</v>
      </c>
      <c r="D10147">
        <v>6</v>
      </c>
      <c r="E10147">
        <v>1</v>
      </c>
      <c r="F10147" t="s">
        <v>85</v>
      </c>
      <c r="G10147" t="str">
        <f>VLOOKUP(F10147, Themes!$A$1:$C$51, 2, FALSE )</f>
        <v>Leaving the Office</v>
      </c>
      <c r="H10147" t="str">
        <f>VLOOKUP(F10147, Themes!$A$1:$C$51, 3, FALSE )</f>
        <v>Transportation &amp; Life Outside Dunder Mifflin</v>
      </c>
      <c r="I10147">
        <v>-5.16E-2</v>
      </c>
      <c r="J10147">
        <v>0.107</v>
      </c>
      <c r="K10147">
        <v>0.89300000000000002</v>
      </c>
      <c r="L10147">
        <v>0</v>
      </c>
    </row>
    <row r="10148" spans="1:12" x14ac:dyDescent="0.35">
      <c r="A10148" t="s">
        <v>14</v>
      </c>
      <c r="B10148" t="s">
        <v>20042</v>
      </c>
      <c r="C10148" t="s">
        <v>20043</v>
      </c>
      <c r="D10148">
        <v>6</v>
      </c>
      <c r="E10148">
        <v>1</v>
      </c>
      <c r="F10148" t="s">
        <v>73</v>
      </c>
      <c r="G10148" t="str">
        <f>VLOOKUP(F10148, Themes!$A$1:$C$51, 2, FALSE )</f>
        <v>Meetings</v>
      </c>
      <c r="H10148" t="str">
        <f>VLOOKUP(F10148, Themes!$A$1:$C$51, 3, FALSE )</f>
        <v>Dunder Mifflin Operations &amp; Activities</v>
      </c>
      <c r="I10148">
        <v>0</v>
      </c>
      <c r="J10148">
        <v>0</v>
      </c>
      <c r="K10148">
        <v>1</v>
      </c>
      <c r="L10148">
        <v>0</v>
      </c>
    </row>
    <row r="10149" spans="1:12" x14ac:dyDescent="0.35">
      <c r="A10149" t="s">
        <v>10</v>
      </c>
      <c r="B10149" t="s">
        <v>20044</v>
      </c>
      <c r="C10149" t="s">
        <v>20045</v>
      </c>
      <c r="D10149">
        <v>6</v>
      </c>
      <c r="E10149">
        <v>1</v>
      </c>
      <c r="F10149" t="s">
        <v>412</v>
      </c>
      <c r="G10149" t="str">
        <f>VLOOKUP(F10149, Themes!$A$1:$C$51, 2, FALSE )</f>
        <v>Fun in the Office</v>
      </c>
      <c r="H10149" t="str">
        <f>VLOOKUP(F10149, Themes!$A$1:$C$51, 3, FALSE )</f>
        <v>Socialization at Dunder Mifflin</v>
      </c>
      <c r="I10149">
        <v>0.871</v>
      </c>
      <c r="J10149">
        <v>8.1000000000000003E-2</v>
      </c>
      <c r="K10149">
        <v>0.76200000000000001</v>
      </c>
      <c r="L10149">
        <v>0.157</v>
      </c>
    </row>
    <row r="10150" spans="1:12" x14ac:dyDescent="0.35">
      <c r="A10150" t="s">
        <v>10</v>
      </c>
      <c r="B10150" t="s">
        <v>20046</v>
      </c>
      <c r="C10150" t="s">
        <v>20047</v>
      </c>
      <c r="D10150">
        <v>6</v>
      </c>
      <c r="E10150">
        <v>2</v>
      </c>
      <c r="F10150" t="s">
        <v>17</v>
      </c>
      <c r="G10150" t="str">
        <f>VLOOKUP(F10150, Themes!$A$1:$C$51, 2, FALSE )</f>
        <v>Doors &amp; Elevators</v>
      </c>
      <c r="H10150" t="str">
        <f>VLOOKUP(F10150, Themes!$A$1:$C$51, 3, FALSE )</f>
        <v>Dunder Mifflin Operations &amp; Activities</v>
      </c>
      <c r="I10150">
        <v>0.7964</v>
      </c>
      <c r="J10150">
        <v>0</v>
      </c>
      <c r="K10150">
        <v>0.67700000000000005</v>
      </c>
      <c r="L10150">
        <v>0.32300000000000001</v>
      </c>
    </row>
    <row r="10151" spans="1:12" x14ac:dyDescent="0.35">
      <c r="A10151" t="s">
        <v>10</v>
      </c>
      <c r="B10151" t="s">
        <v>20048</v>
      </c>
      <c r="C10151" t="s">
        <v>20049</v>
      </c>
      <c r="D10151">
        <v>6</v>
      </c>
      <c r="E10151">
        <v>2</v>
      </c>
      <c r="F10151" t="s">
        <v>129</v>
      </c>
      <c r="G10151" t="str">
        <f>VLOOKUP(F10151, Themes!$A$1:$C$51, 2, FALSE )</f>
        <v>Water Cooler Talk</v>
      </c>
      <c r="H10151" t="str">
        <f>VLOOKUP(F10151, Themes!$A$1:$C$51, 3, FALSE )</f>
        <v>Social Issues &amp; Miscellaneous</v>
      </c>
      <c r="I10151">
        <v>-0.1082</v>
      </c>
      <c r="J10151">
        <v>0.222</v>
      </c>
      <c r="K10151">
        <v>0.59199999999999997</v>
      </c>
      <c r="L10151">
        <v>0.186</v>
      </c>
    </row>
    <row r="10152" spans="1:12" x14ac:dyDescent="0.35">
      <c r="A10152" t="s">
        <v>10</v>
      </c>
      <c r="B10152" t="s">
        <v>20050</v>
      </c>
      <c r="C10152" t="s">
        <v>20051</v>
      </c>
      <c r="D10152">
        <v>6</v>
      </c>
      <c r="E10152">
        <v>2</v>
      </c>
      <c r="F10152" t="s">
        <v>247</v>
      </c>
      <c r="G10152" t="str">
        <f>VLOOKUP(F10152, Themes!$A$1:$C$51, 2, FALSE )</f>
        <v>Closing deals</v>
      </c>
      <c r="H10152" t="str">
        <f>VLOOKUP(F10152, Themes!$A$1:$C$51, 3, FALSE )</f>
        <v>Dunder Mifflin Operations &amp; Activities</v>
      </c>
      <c r="I10152">
        <v>-0.4708</v>
      </c>
      <c r="J10152">
        <v>0.156</v>
      </c>
      <c r="K10152">
        <v>0.75900000000000001</v>
      </c>
      <c r="L10152">
        <v>8.5000000000000006E-2</v>
      </c>
    </row>
    <row r="10153" spans="1:12" x14ac:dyDescent="0.35">
      <c r="A10153" t="s">
        <v>10</v>
      </c>
      <c r="B10153" t="s">
        <v>20052</v>
      </c>
      <c r="C10153" t="s">
        <v>20053</v>
      </c>
      <c r="D10153">
        <v>6</v>
      </c>
      <c r="E10153">
        <v>2</v>
      </c>
      <c r="F10153" t="s">
        <v>109</v>
      </c>
      <c r="G10153" t="str">
        <f>VLOOKUP(F10153, Themes!$A$1:$C$51, 2, FALSE )</f>
        <v>Job Perks</v>
      </c>
      <c r="H10153" t="str">
        <f>VLOOKUP(F10153, Themes!$A$1:$C$51, 3, FALSE )</f>
        <v>Dunder Mifflin Operations &amp; Activities</v>
      </c>
      <c r="I10153">
        <v>0.44040000000000001</v>
      </c>
      <c r="J10153">
        <v>0</v>
      </c>
      <c r="K10153">
        <v>0.73399999999999999</v>
      </c>
      <c r="L10153">
        <v>0.26600000000000001</v>
      </c>
    </row>
    <row r="10154" spans="1:12" x14ac:dyDescent="0.35">
      <c r="A10154" t="s">
        <v>10</v>
      </c>
      <c r="B10154" t="s">
        <v>20054</v>
      </c>
      <c r="C10154" t="s">
        <v>20055</v>
      </c>
      <c r="D10154">
        <v>6</v>
      </c>
      <c r="E10154">
        <v>2</v>
      </c>
      <c r="F10154" t="s">
        <v>150</v>
      </c>
      <c r="G10154" t="str">
        <f>VLOOKUP(F10154, Themes!$A$1:$C$51, 2, FALSE )</f>
        <v>Parenting Issues</v>
      </c>
      <c r="H10154" t="str">
        <f>VLOOKUP(F10154, Themes!$A$1:$C$51, 3, FALSE )</f>
        <v>Family</v>
      </c>
      <c r="I10154">
        <v>0.44040000000000001</v>
      </c>
      <c r="J10154">
        <v>0</v>
      </c>
      <c r="K10154">
        <v>0.79100000000000004</v>
      </c>
      <c r="L10154">
        <v>0.20899999999999999</v>
      </c>
    </row>
    <row r="10155" spans="1:12" x14ac:dyDescent="0.35">
      <c r="A10155" t="s">
        <v>10</v>
      </c>
      <c r="B10155" t="s">
        <v>20056</v>
      </c>
      <c r="C10155" t="s">
        <v>20057</v>
      </c>
      <c r="D10155">
        <v>6</v>
      </c>
      <c r="E10155">
        <v>2</v>
      </c>
      <c r="F10155" t="s">
        <v>150</v>
      </c>
      <c r="G10155" t="str">
        <f>VLOOKUP(F10155, Themes!$A$1:$C$51, 2, FALSE )</f>
        <v>Parenting Issues</v>
      </c>
      <c r="H10155" t="str">
        <f>VLOOKUP(F10155, Themes!$A$1:$C$51, 3, FALSE )</f>
        <v>Family</v>
      </c>
      <c r="I10155">
        <v>0</v>
      </c>
      <c r="J10155">
        <v>0</v>
      </c>
      <c r="K10155">
        <v>1</v>
      </c>
      <c r="L10155">
        <v>0</v>
      </c>
    </row>
    <row r="10156" spans="1:12" x14ac:dyDescent="0.35">
      <c r="A10156" t="s">
        <v>10</v>
      </c>
      <c r="B10156" t="s">
        <v>20058</v>
      </c>
      <c r="C10156" t="s">
        <v>20059</v>
      </c>
      <c r="D10156">
        <v>6</v>
      </c>
      <c r="E10156">
        <v>2</v>
      </c>
      <c r="F10156" t="s">
        <v>13</v>
      </c>
      <c r="G10156" t="str">
        <f>VLOOKUP(F10156, Themes!$A$1:$C$51, 2, FALSE )</f>
        <v>Jim &amp; Pam Relationship</v>
      </c>
      <c r="H10156" t="str">
        <f>VLOOKUP(F10156, Themes!$A$1:$C$51, 3, FALSE )</f>
        <v>Love, Sex, &amp; Relationships</v>
      </c>
      <c r="I10156">
        <v>0</v>
      </c>
      <c r="J10156">
        <v>0</v>
      </c>
      <c r="K10156">
        <v>1</v>
      </c>
      <c r="L10156">
        <v>0</v>
      </c>
    </row>
    <row r="10157" spans="1:12" x14ac:dyDescent="0.35">
      <c r="A10157" t="s">
        <v>10</v>
      </c>
      <c r="B10157" t="s">
        <v>20060</v>
      </c>
      <c r="C10157" t="s">
        <v>256</v>
      </c>
      <c r="D10157">
        <v>6</v>
      </c>
      <c r="E10157">
        <v>2</v>
      </c>
      <c r="F10157" t="s">
        <v>23</v>
      </c>
      <c r="G10157" t="str">
        <f>VLOOKUP(F10157, Themes!$A$1:$C$51, 2, FALSE )</f>
        <v>Pam's Activities</v>
      </c>
      <c r="H10157" t="str">
        <f>VLOOKUP(F10157, Themes!$A$1:$C$51, 3, FALSE )</f>
        <v>Character's Activities</v>
      </c>
      <c r="I10157">
        <v>0.2263</v>
      </c>
      <c r="J10157">
        <v>0</v>
      </c>
      <c r="K10157">
        <v>0.75600000000000001</v>
      </c>
      <c r="L10157">
        <v>0.24399999999999999</v>
      </c>
    </row>
    <row r="10158" spans="1:12" x14ac:dyDescent="0.35">
      <c r="A10158" t="s">
        <v>10</v>
      </c>
      <c r="B10158" t="s">
        <v>20061</v>
      </c>
      <c r="C10158" t="s">
        <v>20062</v>
      </c>
      <c r="D10158">
        <v>6</v>
      </c>
      <c r="E10158">
        <v>2</v>
      </c>
      <c r="F10158" t="s">
        <v>100</v>
      </c>
      <c r="G10158" t="str">
        <f>VLOOKUP(F10158, Themes!$A$1:$C$51, 2, FALSE )</f>
        <v>Andy's Activities</v>
      </c>
      <c r="H10158" t="str">
        <f>VLOOKUP(F10158, Themes!$A$1:$C$51, 3, FALSE )</f>
        <v>Character's Activities</v>
      </c>
      <c r="I10158">
        <v>0.5423</v>
      </c>
      <c r="J10158">
        <v>0</v>
      </c>
      <c r="K10158">
        <v>0.83599999999999997</v>
      </c>
      <c r="L10158">
        <v>0.16400000000000001</v>
      </c>
    </row>
    <row r="10159" spans="1:12" x14ac:dyDescent="0.35">
      <c r="A10159" t="s">
        <v>10</v>
      </c>
      <c r="B10159" t="s">
        <v>20063</v>
      </c>
      <c r="C10159" t="s">
        <v>20064</v>
      </c>
      <c r="D10159">
        <v>6</v>
      </c>
      <c r="E10159">
        <v>2</v>
      </c>
      <c r="F10159" t="s">
        <v>23</v>
      </c>
      <c r="G10159" t="str">
        <f>VLOOKUP(F10159, Themes!$A$1:$C$51, 2, FALSE )</f>
        <v>Pam's Activities</v>
      </c>
      <c r="H10159" t="str">
        <f>VLOOKUP(F10159, Themes!$A$1:$C$51, 3, FALSE )</f>
        <v>Character's Activities</v>
      </c>
      <c r="I10159">
        <v>-0.29599999999999999</v>
      </c>
      <c r="J10159">
        <v>0.05</v>
      </c>
      <c r="K10159">
        <v>0.95</v>
      </c>
      <c r="L10159">
        <v>0</v>
      </c>
    </row>
    <row r="10160" spans="1:12" x14ac:dyDescent="0.35">
      <c r="A10160" t="s">
        <v>58</v>
      </c>
      <c r="B10160" t="s">
        <v>20065</v>
      </c>
      <c r="C10160" t="s">
        <v>20066</v>
      </c>
      <c r="D10160">
        <v>6</v>
      </c>
      <c r="E10160">
        <v>2</v>
      </c>
      <c r="F10160" t="s">
        <v>100</v>
      </c>
      <c r="G10160" t="str">
        <f>VLOOKUP(F10160, Themes!$A$1:$C$51, 2, FALSE )</f>
        <v>Andy's Activities</v>
      </c>
      <c r="H10160" t="str">
        <f>VLOOKUP(F10160, Themes!$A$1:$C$51, 3, FALSE )</f>
        <v>Character's Activities</v>
      </c>
      <c r="I10160">
        <v>0.78759999999999997</v>
      </c>
      <c r="J10160">
        <v>0</v>
      </c>
      <c r="K10160">
        <v>0.53100000000000003</v>
      </c>
      <c r="L10160">
        <v>0.46899999999999997</v>
      </c>
    </row>
    <row r="10161" spans="1:12" x14ac:dyDescent="0.35">
      <c r="A10161" t="s">
        <v>58</v>
      </c>
      <c r="B10161" t="s">
        <v>20067</v>
      </c>
      <c r="C10161" t="s">
        <v>20068</v>
      </c>
      <c r="D10161">
        <v>6</v>
      </c>
      <c r="E10161">
        <v>2</v>
      </c>
      <c r="F10161" t="s">
        <v>195</v>
      </c>
      <c r="G10161" t="str">
        <f>VLOOKUP(F10161, Themes!$A$1:$C$51, 2, FALSE )</f>
        <v>Kevin's Activities</v>
      </c>
      <c r="H10161" t="str">
        <f>VLOOKUP(F10161, Themes!$A$1:$C$51, 3, FALSE )</f>
        <v>Character's Activities</v>
      </c>
      <c r="I10161">
        <v>0.29599999999999999</v>
      </c>
      <c r="J10161">
        <v>0</v>
      </c>
      <c r="K10161">
        <v>0.78400000000000003</v>
      </c>
      <c r="L10161">
        <v>0.216</v>
      </c>
    </row>
    <row r="10162" spans="1:12" x14ac:dyDescent="0.35">
      <c r="A10162" t="s">
        <v>10</v>
      </c>
      <c r="B10162" t="s">
        <v>20069</v>
      </c>
      <c r="C10162" t="s">
        <v>20070</v>
      </c>
      <c r="D10162">
        <v>6</v>
      </c>
      <c r="E10162">
        <v>2</v>
      </c>
      <c r="F10162" t="s">
        <v>233</v>
      </c>
      <c r="G10162" t="str">
        <f>VLOOKUP(F10162, Themes!$A$1:$C$51, 2, FALSE )</f>
        <v>Oscar &amp; David Wallace</v>
      </c>
      <c r="H10162" t="str">
        <f>VLOOKUP(F10162, Themes!$A$1:$C$51, 3, FALSE )</f>
        <v>Character's Activities</v>
      </c>
      <c r="I10162">
        <v>0</v>
      </c>
      <c r="J10162">
        <v>0</v>
      </c>
      <c r="K10162">
        <v>1</v>
      </c>
      <c r="L10162">
        <v>0</v>
      </c>
    </row>
    <row r="10163" spans="1:12" x14ac:dyDescent="0.35">
      <c r="A10163" t="s">
        <v>10</v>
      </c>
      <c r="B10163" t="s">
        <v>20071</v>
      </c>
      <c r="C10163" t="s">
        <v>20072</v>
      </c>
      <c r="D10163">
        <v>6</v>
      </c>
      <c r="E10163">
        <v>2</v>
      </c>
      <c r="F10163" t="s">
        <v>13</v>
      </c>
      <c r="G10163" t="str">
        <f>VLOOKUP(F10163, Themes!$A$1:$C$51, 2, FALSE )</f>
        <v>Jim &amp; Pam Relationship</v>
      </c>
      <c r="H10163" t="str">
        <f>VLOOKUP(F10163, Themes!$A$1:$C$51, 3, FALSE )</f>
        <v>Love, Sex, &amp; Relationships</v>
      </c>
      <c r="I10163">
        <v>0.79059999999999997</v>
      </c>
      <c r="J10163">
        <v>0</v>
      </c>
      <c r="K10163">
        <v>0.5</v>
      </c>
      <c r="L10163">
        <v>0.5</v>
      </c>
    </row>
    <row r="10164" spans="1:12" x14ac:dyDescent="0.35">
      <c r="A10164" t="s">
        <v>58</v>
      </c>
      <c r="B10164" t="s">
        <v>20073</v>
      </c>
      <c r="C10164" t="s">
        <v>20074</v>
      </c>
      <c r="D10164">
        <v>6</v>
      </c>
      <c r="E10164">
        <v>2</v>
      </c>
      <c r="F10164" t="s">
        <v>226</v>
      </c>
      <c r="G10164" t="str">
        <f>VLOOKUP(F10164, Themes!$A$1:$C$51, 2, FALSE )</f>
        <v>Focusing at Work</v>
      </c>
      <c r="H10164" t="str">
        <f>VLOOKUP(F10164, Themes!$A$1:$C$51, 3, FALSE )</f>
        <v>Dunder Mifflin Operations &amp; Activities</v>
      </c>
      <c r="I10164">
        <v>0.36120000000000002</v>
      </c>
      <c r="J10164">
        <v>0</v>
      </c>
      <c r="K10164">
        <v>0.76200000000000001</v>
      </c>
      <c r="L10164">
        <v>0.23799999999999999</v>
      </c>
    </row>
    <row r="10165" spans="1:12" x14ac:dyDescent="0.35">
      <c r="A10165" t="s">
        <v>10</v>
      </c>
      <c r="B10165" t="s">
        <v>20075</v>
      </c>
      <c r="C10165" t="s">
        <v>20076</v>
      </c>
      <c r="D10165">
        <v>6</v>
      </c>
      <c r="E10165">
        <v>2</v>
      </c>
      <c r="F10165" t="s">
        <v>115</v>
      </c>
      <c r="G10165" t="str">
        <f>VLOOKUP(F10165, Themes!$A$1:$C$51, 2, FALSE )</f>
        <v>Baby Making &amp; Schrute Farms</v>
      </c>
      <c r="H10165" t="str">
        <f>VLOOKUP(F10165, Themes!$A$1:$C$51, 3, FALSE )</f>
        <v>Family</v>
      </c>
      <c r="I10165">
        <v>-0.77170000000000005</v>
      </c>
      <c r="J10165">
        <v>0.20499999999999999</v>
      </c>
      <c r="K10165">
        <v>0.79500000000000004</v>
      </c>
      <c r="L10165">
        <v>0</v>
      </c>
    </row>
    <row r="10166" spans="1:12" x14ac:dyDescent="0.35">
      <c r="A10166" t="s">
        <v>58</v>
      </c>
      <c r="B10166" t="s">
        <v>20077</v>
      </c>
      <c r="C10166" t="s">
        <v>20078</v>
      </c>
      <c r="D10166">
        <v>6</v>
      </c>
      <c r="E10166">
        <v>2</v>
      </c>
      <c r="F10166" t="s">
        <v>115</v>
      </c>
      <c r="G10166" t="str">
        <f>VLOOKUP(F10166, Themes!$A$1:$C$51, 2, FALSE )</f>
        <v>Baby Making &amp; Schrute Farms</v>
      </c>
      <c r="H10166" t="str">
        <f>VLOOKUP(F10166, Themes!$A$1:$C$51, 3, FALSE )</f>
        <v>Family</v>
      </c>
      <c r="I10166">
        <v>0.31819999999999998</v>
      </c>
      <c r="J10166">
        <v>0</v>
      </c>
      <c r="K10166">
        <v>0.72299999999999998</v>
      </c>
      <c r="L10166">
        <v>0.27700000000000002</v>
      </c>
    </row>
    <row r="10167" spans="1:12" x14ac:dyDescent="0.35">
      <c r="A10167" t="s">
        <v>10</v>
      </c>
      <c r="B10167" t="s">
        <v>20079</v>
      </c>
      <c r="C10167" t="s">
        <v>20080</v>
      </c>
      <c r="D10167">
        <v>6</v>
      </c>
      <c r="E10167">
        <v>2</v>
      </c>
      <c r="F10167" t="s">
        <v>73</v>
      </c>
      <c r="G10167" t="str">
        <f>VLOOKUP(F10167, Themes!$A$1:$C$51, 2, FALSE )</f>
        <v>Meetings</v>
      </c>
      <c r="H10167" t="str">
        <f>VLOOKUP(F10167, Themes!$A$1:$C$51, 3, FALSE )</f>
        <v>Dunder Mifflin Operations &amp; Activities</v>
      </c>
      <c r="I10167">
        <v>-0.25</v>
      </c>
      <c r="J10167">
        <v>9.9000000000000005E-2</v>
      </c>
      <c r="K10167">
        <v>0.80200000000000005</v>
      </c>
      <c r="L10167">
        <v>9.9000000000000005E-2</v>
      </c>
    </row>
    <row r="10168" spans="1:12" x14ac:dyDescent="0.35">
      <c r="A10168" t="s">
        <v>41</v>
      </c>
      <c r="B10168" t="s">
        <v>20081</v>
      </c>
      <c r="C10168" t="s">
        <v>20082</v>
      </c>
      <c r="D10168">
        <v>6</v>
      </c>
      <c r="E10168">
        <v>2</v>
      </c>
      <c r="F10168" t="s">
        <v>97</v>
      </c>
      <c r="G10168" t="str">
        <f>VLOOKUP(F10168, Themes!$A$1:$C$51, 2, FALSE )</f>
        <v>Ryan's Activities</v>
      </c>
      <c r="H10168" t="str">
        <f>VLOOKUP(F10168, Themes!$A$1:$C$51, 3, FALSE )</f>
        <v>Character's Activities</v>
      </c>
      <c r="I10168">
        <v>0.5423</v>
      </c>
      <c r="J10168">
        <v>0</v>
      </c>
      <c r="K10168">
        <v>0.78</v>
      </c>
      <c r="L10168">
        <v>0.22</v>
      </c>
    </row>
    <row r="10169" spans="1:12" x14ac:dyDescent="0.35">
      <c r="A10169" t="s">
        <v>41</v>
      </c>
      <c r="B10169" t="s">
        <v>20083</v>
      </c>
      <c r="C10169" t="s">
        <v>20084</v>
      </c>
      <c r="D10169">
        <v>6</v>
      </c>
      <c r="E10169">
        <v>2</v>
      </c>
      <c r="F10169" t="s">
        <v>109</v>
      </c>
      <c r="G10169" t="str">
        <f>VLOOKUP(F10169, Themes!$A$1:$C$51, 2, FALSE )</f>
        <v>Job Perks</v>
      </c>
      <c r="H10169" t="str">
        <f>VLOOKUP(F10169, Themes!$A$1:$C$51, 3, FALSE )</f>
        <v>Dunder Mifflin Operations &amp; Activities</v>
      </c>
      <c r="I10169">
        <v>0.40620000000000001</v>
      </c>
      <c r="J10169">
        <v>7.1999999999999995E-2</v>
      </c>
      <c r="K10169">
        <v>0.77700000000000002</v>
      </c>
      <c r="L10169">
        <v>0.151</v>
      </c>
    </row>
    <row r="10170" spans="1:12" x14ac:dyDescent="0.35">
      <c r="A10170" t="s">
        <v>41</v>
      </c>
      <c r="B10170" t="s">
        <v>20085</v>
      </c>
      <c r="C10170" t="s">
        <v>20086</v>
      </c>
      <c r="D10170">
        <v>6</v>
      </c>
      <c r="E10170">
        <v>2</v>
      </c>
      <c r="F10170" t="s">
        <v>124</v>
      </c>
      <c r="G10170" t="str">
        <f>VLOOKUP(F10170, Themes!$A$1:$C$51, 2, FALSE )</f>
        <v>HR Complaints</v>
      </c>
      <c r="H10170" t="str">
        <f>VLOOKUP(F10170, Themes!$A$1:$C$51, 3, FALSE )</f>
        <v>Dunder Mifflin Politics</v>
      </c>
      <c r="I10170">
        <v>-0.52669999999999995</v>
      </c>
      <c r="J10170">
        <v>0.29799999999999999</v>
      </c>
      <c r="K10170">
        <v>0.70199999999999996</v>
      </c>
      <c r="L10170">
        <v>0</v>
      </c>
    </row>
    <row r="10171" spans="1:12" x14ac:dyDescent="0.35">
      <c r="A10171" t="s">
        <v>41</v>
      </c>
      <c r="B10171" t="s">
        <v>20087</v>
      </c>
      <c r="C10171" t="s">
        <v>20088</v>
      </c>
      <c r="D10171">
        <v>6</v>
      </c>
      <c r="E10171">
        <v>2</v>
      </c>
      <c r="F10171" t="s">
        <v>129</v>
      </c>
      <c r="G10171" t="str">
        <f>VLOOKUP(F10171, Themes!$A$1:$C$51, 2, FALSE )</f>
        <v>Water Cooler Talk</v>
      </c>
      <c r="H10171" t="str">
        <f>VLOOKUP(F10171, Themes!$A$1:$C$51, 3, FALSE )</f>
        <v>Social Issues &amp; Miscellaneous</v>
      </c>
      <c r="I10171">
        <v>0</v>
      </c>
      <c r="J10171">
        <v>0</v>
      </c>
      <c r="K10171">
        <v>1</v>
      </c>
      <c r="L10171">
        <v>0</v>
      </c>
    </row>
    <row r="10172" spans="1:12" x14ac:dyDescent="0.35">
      <c r="A10172" t="s">
        <v>41</v>
      </c>
      <c r="B10172" t="s">
        <v>20089</v>
      </c>
      <c r="C10172" t="s">
        <v>20090</v>
      </c>
      <c r="D10172">
        <v>6</v>
      </c>
      <c r="E10172">
        <v>2</v>
      </c>
      <c r="F10172" t="s">
        <v>91</v>
      </c>
      <c r="G10172" t="str">
        <f>VLOOKUP(F10172, Themes!$A$1:$C$51, 2, FALSE )</f>
        <v>Phylllis &amp; Angela Activities</v>
      </c>
      <c r="H10172" t="str">
        <f>VLOOKUP(F10172, Themes!$A$1:$C$51, 3, FALSE )</f>
        <v>Character's Activities</v>
      </c>
      <c r="I10172">
        <v>0</v>
      </c>
      <c r="J10172">
        <v>0</v>
      </c>
      <c r="K10172">
        <v>1</v>
      </c>
      <c r="L10172">
        <v>0</v>
      </c>
    </row>
    <row r="10173" spans="1:12" x14ac:dyDescent="0.35">
      <c r="A10173" t="s">
        <v>41</v>
      </c>
      <c r="B10173" t="s">
        <v>20091</v>
      </c>
      <c r="C10173" t="s">
        <v>20092</v>
      </c>
      <c r="D10173">
        <v>6</v>
      </c>
      <c r="E10173">
        <v>2</v>
      </c>
      <c r="F10173" t="s">
        <v>226</v>
      </c>
      <c r="G10173" t="str">
        <f>VLOOKUP(F10173, Themes!$A$1:$C$51, 2, FALSE )</f>
        <v>Focusing at Work</v>
      </c>
      <c r="H10173" t="str">
        <f>VLOOKUP(F10173, Themes!$A$1:$C$51, 3, FALSE )</f>
        <v>Dunder Mifflin Operations &amp; Activities</v>
      </c>
      <c r="I10173">
        <v>0</v>
      </c>
      <c r="J10173">
        <v>0</v>
      </c>
      <c r="K10173">
        <v>1</v>
      </c>
      <c r="L10173">
        <v>0</v>
      </c>
    </row>
    <row r="10174" spans="1:12" x14ac:dyDescent="0.35">
      <c r="A10174" t="s">
        <v>10</v>
      </c>
      <c r="B10174" t="s">
        <v>20093</v>
      </c>
      <c r="C10174" t="s">
        <v>20094</v>
      </c>
      <c r="D10174">
        <v>6</v>
      </c>
      <c r="E10174">
        <v>2</v>
      </c>
      <c r="F10174" t="s">
        <v>475</v>
      </c>
      <c r="G10174" t="str">
        <f>VLOOKUP(F10174, Themes!$A$1:$C$51, 2, FALSE )</f>
        <v>Answering Phones</v>
      </c>
      <c r="H10174" t="str">
        <f>VLOOKUP(F10174, Themes!$A$1:$C$51, 3, FALSE )</f>
        <v>Dunder Mifflin Operations &amp; Activities</v>
      </c>
      <c r="I10174">
        <v>-8.5000000000000006E-3</v>
      </c>
      <c r="J10174">
        <v>0.17699999999999999</v>
      </c>
      <c r="K10174">
        <v>0.66500000000000004</v>
      </c>
      <c r="L10174">
        <v>0.158</v>
      </c>
    </row>
    <row r="10175" spans="1:12" x14ac:dyDescent="0.35">
      <c r="A10175" t="s">
        <v>10</v>
      </c>
      <c r="B10175" t="s">
        <v>20095</v>
      </c>
      <c r="C10175" t="s">
        <v>20096</v>
      </c>
      <c r="D10175">
        <v>6</v>
      </c>
      <c r="E10175">
        <v>2</v>
      </c>
      <c r="F10175" t="s">
        <v>53</v>
      </c>
      <c r="G10175" t="str">
        <f>VLOOKUP(F10175, Themes!$A$1:$C$51, 2, FALSE )</f>
        <v>Heartbreaks &amp; Jan</v>
      </c>
      <c r="H10175" t="str">
        <f>VLOOKUP(F10175, Themes!$A$1:$C$51, 3, FALSE )</f>
        <v>Love, Sex, &amp; Relationships</v>
      </c>
      <c r="I10175">
        <v>-0.2263</v>
      </c>
      <c r="J10175">
        <v>0.42</v>
      </c>
      <c r="K10175">
        <v>0.57999999999999996</v>
      </c>
      <c r="L10175">
        <v>0</v>
      </c>
    </row>
    <row r="10176" spans="1:12" x14ac:dyDescent="0.35">
      <c r="A10176" t="s">
        <v>10</v>
      </c>
      <c r="B10176" t="s">
        <v>20097</v>
      </c>
      <c r="C10176" t="s">
        <v>20098</v>
      </c>
      <c r="D10176">
        <v>6</v>
      </c>
      <c r="E10176">
        <v>2</v>
      </c>
      <c r="F10176" t="s">
        <v>247</v>
      </c>
      <c r="G10176" t="str">
        <f>VLOOKUP(F10176, Themes!$A$1:$C$51, 2, FALSE )</f>
        <v>Closing deals</v>
      </c>
      <c r="H10176" t="str">
        <f>VLOOKUP(F10176, Themes!$A$1:$C$51, 3, FALSE )</f>
        <v>Dunder Mifflin Operations &amp; Activities</v>
      </c>
      <c r="I10176">
        <v>0.2306</v>
      </c>
      <c r="J10176">
        <v>0.13400000000000001</v>
      </c>
      <c r="K10176">
        <v>0.71399999999999997</v>
      </c>
      <c r="L10176">
        <v>0.152</v>
      </c>
    </row>
    <row r="10177" spans="1:12" x14ac:dyDescent="0.35">
      <c r="A10177" t="s">
        <v>10</v>
      </c>
      <c r="B10177" t="s">
        <v>20099</v>
      </c>
      <c r="C10177" t="s">
        <v>1477</v>
      </c>
      <c r="D10177">
        <v>6</v>
      </c>
      <c r="E10177">
        <v>2</v>
      </c>
      <c r="F10177" t="s">
        <v>238</v>
      </c>
      <c r="G10177" t="str">
        <f>VLOOKUP(F10177, Themes!$A$1:$C$51, 2, FALSE )</f>
        <v>Communication &amp; Problem Solving</v>
      </c>
      <c r="H10177" t="str">
        <f>VLOOKUP(F10177, Themes!$A$1:$C$51, 3, FALSE )</f>
        <v>Dunder Mifflin Politics</v>
      </c>
      <c r="I10177">
        <v>0</v>
      </c>
      <c r="J10177">
        <v>0</v>
      </c>
      <c r="K10177">
        <v>1</v>
      </c>
      <c r="L10177">
        <v>0</v>
      </c>
    </row>
    <row r="10178" spans="1:12" x14ac:dyDescent="0.35">
      <c r="A10178" t="s">
        <v>10</v>
      </c>
      <c r="B10178" t="s">
        <v>20100</v>
      </c>
      <c r="C10178" t="s">
        <v>20101</v>
      </c>
      <c r="D10178">
        <v>6</v>
      </c>
      <c r="E10178">
        <v>2</v>
      </c>
      <c r="F10178" t="s">
        <v>164</v>
      </c>
      <c r="G10178" t="str">
        <f>VLOOKUP(F10178, Themes!$A$1:$C$51, 2, FALSE )</f>
        <v>Angela's Activities</v>
      </c>
      <c r="H10178" t="str">
        <f>VLOOKUP(F10178, Themes!$A$1:$C$51, 3, FALSE )</f>
        <v>Character's Activities</v>
      </c>
      <c r="I10178">
        <v>-0.82989999999999997</v>
      </c>
      <c r="J10178">
        <v>0.126</v>
      </c>
      <c r="K10178">
        <v>0.874</v>
      </c>
      <c r="L10178">
        <v>0</v>
      </c>
    </row>
    <row r="10179" spans="1:12" x14ac:dyDescent="0.35">
      <c r="A10179" t="s">
        <v>58</v>
      </c>
      <c r="B10179" t="s">
        <v>20102</v>
      </c>
      <c r="C10179" t="s">
        <v>20103</v>
      </c>
      <c r="D10179">
        <v>6</v>
      </c>
      <c r="E10179">
        <v>2</v>
      </c>
      <c r="F10179" t="s">
        <v>67</v>
      </c>
      <c r="G10179" t="str">
        <f>VLOOKUP(F10179, Themes!$A$1:$C$51, 2, FALSE )</f>
        <v>Initiatives &amp; Operations at Dunder Mifflin</v>
      </c>
      <c r="H10179" t="str">
        <f>VLOOKUP(F10179, Themes!$A$1:$C$51, 3, FALSE )</f>
        <v>Dunder Mifflin Operations &amp; Activities</v>
      </c>
      <c r="I10179">
        <v>0.55420000000000003</v>
      </c>
      <c r="J10179">
        <v>0</v>
      </c>
      <c r="K10179">
        <v>0.82799999999999996</v>
      </c>
      <c r="L10179">
        <v>0.17199999999999999</v>
      </c>
    </row>
    <row r="10180" spans="1:12" x14ac:dyDescent="0.35">
      <c r="A10180" t="s">
        <v>58</v>
      </c>
      <c r="B10180" t="s">
        <v>20104</v>
      </c>
      <c r="C10180" t="s">
        <v>20105</v>
      </c>
      <c r="D10180">
        <v>6</v>
      </c>
      <c r="E10180">
        <v>2</v>
      </c>
      <c r="F10180" t="s">
        <v>85</v>
      </c>
      <c r="G10180" t="str">
        <f>VLOOKUP(F10180, Themes!$A$1:$C$51, 2, FALSE )</f>
        <v>Leaving the Office</v>
      </c>
      <c r="H10180" t="str">
        <f>VLOOKUP(F10180, Themes!$A$1:$C$51, 3, FALSE )</f>
        <v>Transportation &amp; Life Outside Dunder Mifflin</v>
      </c>
      <c r="I10180">
        <v>0</v>
      </c>
      <c r="J10180">
        <v>0</v>
      </c>
      <c r="K10180">
        <v>1</v>
      </c>
      <c r="L10180">
        <v>0</v>
      </c>
    </row>
    <row r="10181" spans="1:12" x14ac:dyDescent="0.35">
      <c r="A10181" t="s">
        <v>58</v>
      </c>
      <c r="B10181" t="s">
        <v>20106</v>
      </c>
      <c r="C10181" t="s">
        <v>20107</v>
      </c>
      <c r="D10181">
        <v>6</v>
      </c>
      <c r="E10181">
        <v>2</v>
      </c>
      <c r="F10181" t="s">
        <v>112</v>
      </c>
      <c r="G10181" t="str">
        <f>VLOOKUP(F10181, Themes!$A$1:$C$51, 2, FALSE )</f>
        <v>Driving</v>
      </c>
      <c r="H10181" t="str">
        <f>VLOOKUP(F10181, Themes!$A$1:$C$51, 3, FALSE )</f>
        <v>Transportation &amp; Life Outside Dunder Mifflin</v>
      </c>
      <c r="I10181">
        <v>7.7200000000000005E-2</v>
      </c>
      <c r="J10181">
        <v>0</v>
      </c>
      <c r="K10181">
        <v>0.98099999999999998</v>
      </c>
      <c r="L10181">
        <v>1.9E-2</v>
      </c>
    </row>
    <row r="10182" spans="1:12" x14ac:dyDescent="0.35">
      <c r="A10182" t="s">
        <v>10</v>
      </c>
      <c r="B10182" t="s">
        <v>20108</v>
      </c>
      <c r="C10182" t="s">
        <v>20109</v>
      </c>
      <c r="D10182">
        <v>6</v>
      </c>
      <c r="E10182">
        <v>2</v>
      </c>
      <c r="F10182" t="s">
        <v>73</v>
      </c>
      <c r="G10182" t="str">
        <f>VLOOKUP(F10182, Themes!$A$1:$C$51, 2, FALSE )</f>
        <v>Meetings</v>
      </c>
      <c r="H10182" t="str">
        <f>VLOOKUP(F10182, Themes!$A$1:$C$51, 3, FALSE )</f>
        <v>Dunder Mifflin Operations &amp; Activities</v>
      </c>
      <c r="I10182">
        <v>0</v>
      </c>
      <c r="J10182">
        <v>0</v>
      </c>
      <c r="K10182">
        <v>1</v>
      </c>
      <c r="L10182">
        <v>0</v>
      </c>
    </row>
    <row r="10183" spans="1:12" x14ac:dyDescent="0.35">
      <c r="A10183" t="s">
        <v>10</v>
      </c>
      <c r="B10183" t="s">
        <v>20110</v>
      </c>
      <c r="C10183" t="s">
        <v>20111</v>
      </c>
      <c r="D10183">
        <v>6</v>
      </c>
      <c r="E10183">
        <v>2</v>
      </c>
      <c r="F10183" t="s">
        <v>73</v>
      </c>
      <c r="G10183" t="str">
        <f>VLOOKUP(F10183, Themes!$A$1:$C$51, 2, FALSE )</f>
        <v>Meetings</v>
      </c>
      <c r="H10183" t="str">
        <f>VLOOKUP(F10183, Themes!$A$1:$C$51, 3, FALSE )</f>
        <v>Dunder Mifflin Operations &amp; Activities</v>
      </c>
      <c r="I10183">
        <v>0.2263</v>
      </c>
      <c r="J10183">
        <v>0</v>
      </c>
      <c r="K10183">
        <v>0.872</v>
      </c>
      <c r="L10183">
        <v>0.128</v>
      </c>
    </row>
    <row r="10184" spans="1:12" x14ac:dyDescent="0.35">
      <c r="A10184" t="s">
        <v>10</v>
      </c>
      <c r="B10184" t="s">
        <v>20112</v>
      </c>
      <c r="C10184" t="s">
        <v>20113</v>
      </c>
      <c r="D10184">
        <v>6</v>
      </c>
      <c r="E10184">
        <v>2</v>
      </c>
      <c r="F10184" t="s">
        <v>233</v>
      </c>
      <c r="G10184" t="str">
        <f>VLOOKUP(F10184, Themes!$A$1:$C$51, 2, FALSE )</f>
        <v>Oscar &amp; David Wallace</v>
      </c>
      <c r="H10184" t="str">
        <f>VLOOKUP(F10184, Themes!$A$1:$C$51, 3, FALSE )</f>
        <v>Character's Activities</v>
      </c>
      <c r="I10184">
        <v>0.1263</v>
      </c>
      <c r="J10184">
        <v>0</v>
      </c>
      <c r="K10184">
        <v>0.90400000000000003</v>
      </c>
      <c r="L10184">
        <v>9.6000000000000002E-2</v>
      </c>
    </row>
    <row r="10185" spans="1:12" x14ac:dyDescent="0.35">
      <c r="A10185" t="s">
        <v>10</v>
      </c>
      <c r="B10185" t="s">
        <v>20114</v>
      </c>
      <c r="C10185" t="s">
        <v>20115</v>
      </c>
      <c r="D10185">
        <v>6</v>
      </c>
      <c r="E10185">
        <v>2</v>
      </c>
      <c r="F10185" t="s">
        <v>73</v>
      </c>
      <c r="G10185" t="str">
        <f>VLOOKUP(F10185, Themes!$A$1:$C$51, 2, FALSE )</f>
        <v>Meetings</v>
      </c>
      <c r="H10185" t="str">
        <f>VLOOKUP(F10185, Themes!$A$1:$C$51, 3, FALSE )</f>
        <v>Dunder Mifflin Operations &amp; Activities</v>
      </c>
      <c r="I10185">
        <v>0.26950000000000002</v>
      </c>
      <c r="J10185">
        <v>0.06</v>
      </c>
      <c r="K10185">
        <v>0.84099999999999997</v>
      </c>
      <c r="L10185">
        <v>9.9000000000000005E-2</v>
      </c>
    </row>
    <row r="10186" spans="1:12" x14ac:dyDescent="0.35">
      <c r="A10186" t="s">
        <v>10</v>
      </c>
      <c r="B10186" t="s">
        <v>20116</v>
      </c>
      <c r="C10186" t="s">
        <v>20117</v>
      </c>
      <c r="D10186">
        <v>6</v>
      </c>
      <c r="E10186">
        <v>2</v>
      </c>
      <c r="F10186" t="s">
        <v>64</v>
      </c>
      <c r="G10186" t="str">
        <f>VLOOKUP(F10186, Themes!$A$1:$C$51, 2, FALSE )</f>
        <v>Outside Work &amp; Transportation</v>
      </c>
      <c r="H10186" t="str">
        <f>VLOOKUP(F10186, Themes!$A$1:$C$51, 3, FALSE )</f>
        <v>Transportation &amp; Life Outside Dunder Mifflin</v>
      </c>
      <c r="I10186">
        <v>0</v>
      </c>
      <c r="J10186">
        <v>0</v>
      </c>
      <c r="K10186">
        <v>1</v>
      </c>
      <c r="L10186">
        <v>0</v>
      </c>
    </row>
    <row r="10187" spans="1:12" x14ac:dyDescent="0.35">
      <c r="A10187" t="s">
        <v>14</v>
      </c>
      <c r="B10187" t="s">
        <v>20118</v>
      </c>
      <c r="C10187" t="s">
        <v>20119</v>
      </c>
      <c r="D10187">
        <v>6</v>
      </c>
      <c r="E10187">
        <v>2</v>
      </c>
      <c r="F10187" t="s">
        <v>44</v>
      </c>
      <c r="G10187" t="str">
        <f>VLOOKUP(F10187, Themes!$A$1:$C$51, 2, FALSE )</f>
        <v>Showing Appreciation for Others</v>
      </c>
      <c r="H10187" t="str">
        <f>VLOOKUP(F10187, Themes!$A$1:$C$51, 3, FALSE )</f>
        <v>Character Relationships with Each Other</v>
      </c>
      <c r="I10187">
        <v>0.84019999999999995</v>
      </c>
      <c r="J10187">
        <v>0</v>
      </c>
      <c r="K10187">
        <v>0.47399999999999998</v>
      </c>
      <c r="L10187">
        <v>0.52600000000000002</v>
      </c>
    </row>
    <row r="10188" spans="1:12" x14ac:dyDescent="0.35">
      <c r="A10188" t="s">
        <v>10</v>
      </c>
      <c r="B10188" t="s">
        <v>20120</v>
      </c>
      <c r="C10188" t="s">
        <v>20121</v>
      </c>
      <c r="D10188">
        <v>6</v>
      </c>
      <c r="E10188">
        <v>2</v>
      </c>
      <c r="F10188" t="s">
        <v>64</v>
      </c>
      <c r="G10188" t="str">
        <f>VLOOKUP(F10188, Themes!$A$1:$C$51, 2, FALSE )</f>
        <v>Outside Work &amp; Transportation</v>
      </c>
      <c r="H10188" t="str">
        <f>VLOOKUP(F10188, Themes!$A$1:$C$51, 3, FALSE )</f>
        <v>Transportation &amp; Life Outside Dunder Mifflin</v>
      </c>
      <c r="I10188">
        <v>0</v>
      </c>
      <c r="J10188">
        <v>0</v>
      </c>
      <c r="K10188">
        <v>1</v>
      </c>
      <c r="L10188">
        <v>0</v>
      </c>
    </row>
    <row r="10189" spans="1:12" x14ac:dyDescent="0.35">
      <c r="A10189" t="s">
        <v>41</v>
      </c>
      <c r="B10189" t="s">
        <v>20122</v>
      </c>
      <c r="C10189" t="s">
        <v>20123</v>
      </c>
      <c r="D10189">
        <v>6</v>
      </c>
      <c r="E10189">
        <v>2</v>
      </c>
      <c r="F10189" t="s">
        <v>23</v>
      </c>
      <c r="G10189" t="str">
        <f>VLOOKUP(F10189, Themes!$A$1:$C$51, 2, FALSE )</f>
        <v>Pam's Activities</v>
      </c>
      <c r="H10189" t="str">
        <f>VLOOKUP(F10189, Themes!$A$1:$C$51, 3, FALSE )</f>
        <v>Character's Activities</v>
      </c>
      <c r="I10189">
        <v>-0.1027</v>
      </c>
      <c r="J10189">
        <v>0.13500000000000001</v>
      </c>
      <c r="K10189">
        <v>0.86499999999999999</v>
      </c>
      <c r="L10189">
        <v>0</v>
      </c>
    </row>
    <row r="10190" spans="1:12" x14ac:dyDescent="0.35">
      <c r="A10190" t="s">
        <v>41</v>
      </c>
      <c r="B10190" t="s">
        <v>20124</v>
      </c>
      <c r="C10190" t="s">
        <v>20125</v>
      </c>
      <c r="D10190">
        <v>6</v>
      </c>
      <c r="E10190">
        <v>2</v>
      </c>
      <c r="F10190" t="s">
        <v>129</v>
      </c>
      <c r="G10190" t="str">
        <f>VLOOKUP(F10190, Themes!$A$1:$C$51, 2, FALSE )</f>
        <v>Water Cooler Talk</v>
      </c>
      <c r="H10190" t="str">
        <f>VLOOKUP(F10190, Themes!$A$1:$C$51, 3, FALSE )</f>
        <v>Social Issues &amp; Miscellaneous</v>
      </c>
      <c r="I10190">
        <v>0</v>
      </c>
      <c r="J10190">
        <v>0</v>
      </c>
      <c r="K10190">
        <v>1</v>
      </c>
      <c r="L10190">
        <v>0</v>
      </c>
    </row>
    <row r="10191" spans="1:12" x14ac:dyDescent="0.35">
      <c r="A10191" t="s">
        <v>41</v>
      </c>
      <c r="B10191" t="s">
        <v>20126</v>
      </c>
      <c r="C10191" t="s">
        <v>20127</v>
      </c>
      <c r="D10191">
        <v>6</v>
      </c>
      <c r="E10191">
        <v>2</v>
      </c>
      <c r="F10191" t="s">
        <v>247</v>
      </c>
      <c r="G10191" t="str">
        <f>VLOOKUP(F10191, Themes!$A$1:$C$51, 2, FALSE )</f>
        <v>Closing deals</v>
      </c>
      <c r="H10191" t="str">
        <f>VLOOKUP(F10191, Themes!$A$1:$C$51, 3, FALSE )</f>
        <v>Dunder Mifflin Operations &amp; Activities</v>
      </c>
      <c r="I10191">
        <v>0.54990000000000006</v>
      </c>
      <c r="J10191">
        <v>0</v>
      </c>
      <c r="K10191">
        <v>0.70699999999999996</v>
      </c>
      <c r="L10191">
        <v>0.29299999999999998</v>
      </c>
    </row>
    <row r="10192" spans="1:12" x14ac:dyDescent="0.35">
      <c r="A10192" t="s">
        <v>41</v>
      </c>
      <c r="B10192" t="s">
        <v>20128</v>
      </c>
      <c r="C10192" t="s">
        <v>20129</v>
      </c>
      <c r="D10192">
        <v>6</v>
      </c>
      <c r="E10192">
        <v>2</v>
      </c>
      <c r="F10192" t="s">
        <v>31</v>
      </c>
      <c r="G10192" t="str">
        <f>VLOOKUP(F10192, Themes!$A$1:$C$51, 2, FALSE )</f>
        <v>Time Spent</v>
      </c>
      <c r="H10192" t="str">
        <f>VLOOKUP(F10192, Themes!$A$1:$C$51, 3, FALSE )</f>
        <v>Dunder Mifflin Operations &amp; Activities</v>
      </c>
      <c r="I10192">
        <v>0</v>
      </c>
      <c r="J10192">
        <v>0</v>
      </c>
      <c r="K10192">
        <v>1</v>
      </c>
      <c r="L10192">
        <v>0</v>
      </c>
    </row>
    <row r="10193" spans="1:12" x14ac:dyDescent="0.35">
      <c r="A10193" t="s">
        <v>41</v>
      </c>
      <c r="B10193" t="s">
        <v>20130</v>
      </c>
      <c r="C10193" t="s">
        <v>20131</v>
      </c>
      <c r="D10193">
        <v>6</v>
      </c>
      <c r="E10193">
        <v>2</v>
      </c>
      <c r="F10193" t="s">
        <v>209</v>
      </c>
      <c r="G10193" t="str">
        <f>VLOOKUP(F10193, Themes!$A$1:$C$51, 2, FALSE )</f>
        <v>Financial Activities</v>
      </c>
      <c r="H10193" t="str">
        <f>VLOOKUP(F10193, Themes!$A$1:$C$51, 3, FALSE )</f>
        <v>Dunder Mifflin Operations &amp; Activities</v>
      </c>
      <c r="I10193">
        <v>0</v>
      </c>
      <c r="J10193">
        <v>0</v>
      </c>
      <c r="K10193">
        <v>1</v>
      </c>
      <c r="L10193">
        <v>0</v>
      </c>
    </row>
    <row r="10194" spans="1:12" x14ac:dyDescent="0.35">
      <c r="A10194" t="s">
        <v>41</v>
      </c>
      <c r="B10194" t="s">
        <v>20132</v>
      </c>
      <c r="C10194" t="s">
        <v>20133</v>
      </c>
      <c r="D10194">
        <v>6</v>
      </c>
      <c r="E10194">
        <v>2</v>
      </c>
      <c r="F10194" t="s">
        <v>112</v>
      </c>
      <c r="G10194" t="str">
        <f>VLOOKUP(F10194, Themes!$A$1:$C$51, 2, FALSE )</f>
        <v>Driving</v>
      </c>
      <c r="H10194" t="str">
        <f>VLOOKUP(F10194, Themes!$A$1:$C$51, 3, FALSE )</f>
        <v>Transportation &amp; Life Outside Dunder Mifflin</v>
      </c>
      <c r="I10194">
        <v>0.29420000000000002</v>
      </c>
      <c r="J10194">
        <v>0</v>
      </c>
      <c r="K10194">
        <v>0.80400000000000005</v>
      </c>
      <c r="L10194">
        <v>0.19600000000000001</v>
      </c>
    </row>
    <row r="10195" spans="1:12" x14ac:dyDescent="0.35">
      <c r="A10195" t="s">
        <v>58</v>
      </c>
      <c r="B10195" t="s">
        <v>20134</v>
      </c>
      <c r="C10195" t="s">
        <v>20135</v>
      </c>
      <c r="D10195">
        <v>6</v>
      </c>
      <c r="E10195">
        <v>2</v>
      </c>
      <c r="F10195" t="s">
        <v>37</v>
      </c>
      <c r="G10195" t="str">
        <f>VLOOKUP(F10195, Themes!$A$1:$C$51, 2, FALSE )</f>
        <v>Sexual Behaviours &amp; Weddings</v>
      </c>
      <c r="H10195" t="str">
        <f>VLOOKUP(F10195, Themes!$A$1:$C$51, 3, FALSE )</f>
        <v>Love, Sex, &amp; Relationships</v>
      </c>
      <c r="I10195">
        <v>0</v>
      </c>
      <c r="J10195">
        <v>0</v>
      </c>
      <c r="K10195">
        <v>1</v>
      </c>
      <c r="L10195">
        <v>0</v>
      </c>
    </row>
    <row r="10196" spans="1:12" x14ac:dyDescent="0.35">
      <c r="A10196" t="s">
        <v>58</v>
      </c>
      <c r="B10196" t="s">
        <v>20136</v>
      </c>
      <c r="C10196" t="s">
        <v>20137</v>
      </c>
      <c r="D10196">
        <v>6</v>
      </c>
      <c r="E10196">
        <v>2</v>
      </c>
      <c r="F10196" t="s">
        <v>23</v>
      </c>
      <c r="G10196" t="str">
        <f>VLOOKUP(F10196, Themes!$A$1:$C$51, 2, FALSE )</f>
        <v>Pam's Activities</v>
      </c>
      <c r="H10196" t="str">
        <f>VLOOKUP(F10196, Themes!$A$1:$C$51, 3, FALSE )</f>
        <v>Character's Activities</v>
      </c>
      <c r="I10196">
        <v>0</v>
      </c>
      <c r="J10196">
        <v>0</v>
      </c>
      <c r="K10196">
        <v>1</v>
      </c>
      <c r="L10196">
        <v>0</v>
      </c>
    </row>
    <row r="10197" spans="1:12" x14ac:dyDescent="0.35">
      <c r="A10197" t="s">
        <v>10</v>
      </c>
      <c r="B10197" t="s">
        <v>20138</v>
      </c>
      <c r="C10197" t="s">
        <v>20139</v>
      </c>
      <c r="D10197">
        <v>6</v>
      </c>
      <c r="E10197">
        <v>2</v>
      </c>
      <c r="F10197" t="s">
        <v>325</v>
      </c>
      <c r="G10197" t="str">
        <f>VLOOKUP(F10197, Themes!$A$1:$C$51, 2, FALSE )</f>
        <v>Gender Roles</v>
      </c>
      <c r="H10197" t="str">
        <f>VLOOKUP(F10197, Themes!$A$1:$C$51, 3, FALSE )</f>
        <v>Social Issues &amp; Miscellaneous</v>
      </c>
      <c r="I10197">
        <v>0.92310000000000003</v>
      </c>
      <c r="J10197">
        <v>0</v>
      </c>
      <c r="K10197">
        <v>0.58799999999999997</v>
      </c>
      <c r="L10197">
        <v>0.41199999999999998</v>
      </c>
    </row>
    <row r="10198" spans="1:12" x14ac:dyDescent="0.35">
      <c r="A10198" t="s">
        <v>10</v>
      </c>
      <c r="B10198" t="s">
        <v>20140</v>
      </c>
      <c r="C10198" t="s">
        <v>20141</v>
      </c>
      <c r="D10198">
        <v>6</v>
      </c>
      <c r="E10198">
        <v>2</v>
      </c>
      <c r="F10198" t="s">
        <v>31</v>
      </c>
      <c r="G10198" t="str">
        <f>VLOOKUP(F10198, Themes!$A$1:$C$51, 2, FALSE )</f>
        <v>Time Spent</v>
      </c>
      <c r="H10198" t="str">
        <f>VLOOKUP(F10198, Themes!$A$1:$C$51, 3, FALSE )</f>
        <v>Dunder Mifflin Operations &amp; Activities</v>
      </c>
      <c r="I10198">
        <v>0</v>
      </c>
      <c r="J10198">
        <v>0</v>
      </c>
      <c r="K10198">
        <v>1</v>
      </c>
      <c r="L10198">
        <v>0</v>
      </c>
    </row>
    <row r="10199" spans="1:12" x14ac:dyDescent="0.35">
      <c r="A10199" t="s">
        <v>10</v>
      </c>
      <c r="B10199" t="s">
        <v>20142</v>
      </c>
      <c r="C10199" t="s">
        <v>20143</v>
      </c>
      <c r="D10199">
        <v>6</v>
      </c>
      <c r="E10199">
        <v>2</v>
      </c>
      <c r="F10199" t="s">
        <v>247</v>
      </c>
      <c r="G10199" t="str">
        <f>VLOOKUP(F10199, Themes!$A$1:$C$51, 2, FALSE )</f>
        <v>Closing deals</v>
      </c>
      <c r="H10199" t="str">
        <f>VLOOKUP(F10199, Themes!$A$1:$C$51, 3, FALSE )</f>
        <v>Dunder Mifflin Operations &amp; Activities</v>
      </c>
      <c r="I10199">
        <v>0.6482</v>
      </c>
      <c r="J10199">
        <v>2.5000000000000001E-2</v>
      </c>
      <c r="K10199">
        <v>0.872</v>
      </c>
      <c r="L10199">
        <v>0.10199999999999999</v>
      </c>
    </row>
    <row r="10200" spans="1:12" x14ac:dyDescent="0.35">
      <c r="A10200" t="s">
        <v>10</v>
      </c>
      <c r="B10200" t="s">
        <v>20144</v>
      </c>
      <c r="C10200" t="s">
        <v>20145</v>
      </c>
      <c r="D10200">
        <v>6</v>
      </c>
      <c r="E10200">
        <v>2</v>
      </c>
      <c r="F10200" t="s">
        <v>124</v>
      </c>
      <c r="G10200" t="str">
        <f>VLOOKUP(F10200, Themes!$A$1:$C$51, 2, FALSE )</f>
        <v>HR Complaints</v>
      </c>
      <c r="H10200" t="str">
        <f>VLOOKUP(F10200, Themes!$A$1:$C$51, 3, FALSE )</f>
        <v>Dunder Mifflin Politics</v>
      </c>
      <c r="I10200">
        <v>0.57189999999999996</v>
      </c>
      <c r="J10200">
        <v>0</v>
      </c>
      <c r="K10200">
        <v>0.84199999999999997</v>
      </c>
      <c r="L10200">
        <v>0.158</v>
      </c>
    </row>
    <row r="10201" spans="1:12" x14ac:dyDescent="0.35">
      <c r="A10201" t="s">
        <v>10</v>
      </c>
      <c r="B10201" t="s">
        <v>20146</v>
      </c>
      <c r="C10201" t="s">
        <v>20147</v>
      </c>
      <c r="D10201">
        <v>6</v>
      </c>
      <c r="E10201">
        <v>2</v>
      </c>
      <c r="F10201" t="s">
        <v>238</v>
      </c>
      <c r="G10201" t="str">
        <f>VLOOKUP(F10201, Themes!$A$1:$C$51, 2, FALSE )</f>
        <v>Communication &amp; Problem Solving</v>
      </c>
      <c r="H10201" t="str">
        <f>VLOOKUP(F10201, Themes!$A$1:$C$51, 3, FALSE )</f>
        <v>Dunder Mifflin Politics</v>
      </c>
      <c r="I10201">
        <v>0.45879999999999999</v>
      </c>
      <c r="J10201">
        <v>0.122</v>
      </c>
      <c r="K10201">
        <v>0.63</v>
      </c>
      <c r="L10201">
        <v>0.248</v>
      </c>
    </row>
    <row r="10202" spans="1:12" x14ac:dyDescent="0.35">
      <c r="A10202" t="s">
        <v>14</v>
      </c>
      <c r="B10202" t="s">
        <v>20148</v>
      </c>
      <c r="C10202" t="s">
        <v>20149</v>
      </c>
      <c r="D10202">
        <v>6</v>
      </c>
      <c r="E10202">
        <v>2</v>
      </c>
      <c r="F10202" t="s">
        <v>124</v>
      </c>
      <c r="G10202" t="str">
        <f>VLOOKUP(F10202, Themes!$A$1:$C$51, 2, FALSE )</f>
        <v>HR Complaints</v>
      </c>
      <c r="H10202" t="str">
        <f>VLOOKUP(F10202, Themes!$A$1:$C$51, 3, FALSE )</f>
        <v>Dunder Mifflin Politics</v>
      </c>
      <c r="I10202">
        <v>0.40189999999999998</v>
      </c>
      <c r="J10202">
        <v>0</v>
      </c>
      <c r="K10202">
        <v>0.89900000000000002</v>
      </c>
      <c r="L10202">
        <v>0.10100000000000001</v>
      </c>
    </row>
    <row r="10203" spans="1:12" x14ac:dyDescent="0.35">
      <c r="A10203" t="s">
        <v>10</v>
      </c>
      <c r="B10203" t="s">
        <v>20150</v>
      </c>
      <c r="C10203" t="s">
        <v>20151</v>
      </c>
      <c r="D10203">
        <v>6</v>
      </c>
      <c r="E10203">
        <v>2</v>
      </c>
      <c r="F10203" t="s">
        <v>161</v>
      </c>
      <c r="G10203" t="str">
        <f>VLOOKUP(F10203, Themes!$A$1:$C$51, 2, FALSE )</f>
        <v>Uncomfortable Feelings</v>
      </c>
      <c r="H10203" t="str">
        <f>VLOOKUP(F10203, Themes!$A$1:$C$51, 3, FALSE )</f>
        <v>Character Relationships with Each Other</v>
      </c>
      <c r="I10203">
        <v>0.40189999999999998</v>
      </c>
      <c r="J10203">
        <v>0.11700000000000001</v>
      </c>
      <c r="K10203">
        <v>0.61499999999999999</v>
      </c>
      <c r="L10203">
        <v>0.26800000000000002</v>
      </c>
    </row>
    <row r="10204" spans="1:12" x14ac:dyDescent="0.35">
      <c r="A10204" t="s">
        <v>10</v>
      </c>
      <c r="B10204" t="s">
        <v>20152</v>
      </c>
      <c r="C10204" t="s">
        <v>20153</v>
      </c>
      <c r="D10204">
        <v>6</v>
      </c>
      <c r="E10204">
        <v>2</v>
      </c>
      <c r="F10204" t="s">
        <v>31</v>
      </c>
      <c r="G10204" t="str">
        <f>VLOOKUP(F10204, Themes!$A$1:$C$51, 2, FALSE )</f>
        <v>Time Spent</v>
      </c>
      <c r="H10204" t="str">
        <f>VLOOKUP(F10204, Themes!$A$1:$C$51, 3, FALSE )</f>
        <v>Dunder Mifflin Operations &amp; Activities</v>
      </c>
      <c r="I10204">
        <v>0.75790000000000002</v>
      </c>
      <c r="J10204">
        <v>0</v>
      </c>
      <c r="K10204">
        <v>0.69799999999999995</v>
      </c>
      <c r="L10204">
        <v>0.30199999999999999</v>
      </c>
    </row>
    <row r="10205" spans="1:12" x14ac:dyDescent="0.35">
      <c r="A10205" t="s">
        <v>14</v>
      </c>
      <c r="B10205" t="s">
        <v>20154</v>
      </c>
      <c r="C10205" t="s">
        <v>20155</v>
      </c>
      <c r="D10205">
        <v>6</v>
      </c>
      <c r="E10205">
        <v>2</v>
      </c>
      <c r="F10205" t="s">
        <v>233</v>
      </c>
      <c r="G10205" t="str">
        <f>VLOOKUP(F10205, Themes!$A$1:$C$51, 2, FALSE )</f>
        <v>Oscar &amp; David Wallace</v>
      </c>
      <c r="H10205" t="str">
        <f>VLOOKUP(F10205, Themes!$A$1:$C$51, 3, FALSE )</f>
        <v>Character's Activities</v>
      </c>
      <c r="I10205">
        <v>0</v>
      </c>
      <c r="J10205">
        <v>0</v>
      </c>
      <c r="K10205">
        <v>1</v>
      </c>
      <c r="L10205">
        <v>0</v>
      </c>
    </row>
    <row r="10206" spans="1:12" x14ac:dyDescent="0.35">
      <c r="A10206" t="s">
        <v>14</v>
      </c>
      <c r="B10206" t="s">
        <v>20156</v>
      </c>
      <c r="C10206" t="s">
        <v>20157</v>
      </c>
      <c r="D10206">
        <v>6</v>
      </c>
      <c r="E10206">
        <v>2</v>
      </c>
      <c r="F10206" t="s">
        <v>23</v>
      </c>
      <c r="G10206" t="str">
        <f>VLOOKUP(F10206, Themes!$A$1:$C$51, 2, FALSE )</f>
        <v>Pam's Activities</v>
      </c>
      <c r="H10206" t="str">
        <f>VLOOKUP(F10206, Themes!$A$1:$C$51, 3, FALSE )</f>
        <v>Character's Activities</v>
      </c>
      <c r="I10206">
        <v>0</v>
      </c>
      <c r="J10206">
        <v>0</v>
      </c>
      <c r="K10206">
        <v>1</v>
      </c>
      <c r="L10206">
        <v>0</v>
      </c>
    </row>
    <row r="10207" spans="1:12" x14ac:dyDescent="0.35">
      <c r="A10207" t="s">
        <v>10</v>
      </c>
      <c r="B10207" t="s">
        <v>20158</v>
      </c>
      <c r="C10207" t="s">
        <v>20159</v>
      </c>
      <c r="D10207">
        <v>6</v>
      </c>
      <c r="E10207">
        <v>2</v>
      </c>
      <c r="F10207" t="s">
        <v>61</v>
      </c>
      <c r="G10207" t="str">
        <f>VLOOKUP(F10207, Themes!$A$1:$C$51, 2, FALSE )</f>
        <v>Dundies and Watching videos</v>
      </c>
      <c r="H10207" t="str">
        <f>VLOOKUP(F10207, Themes!$A$1:$C$51, 3, FALSE )</f>
        <v>Socialization at Dunder Mifflin</v>
      </c>
      <c r="I10207">
        <v>0.49390000000000001</v>
      </c>
      <c r="J10207">
        <v>0</v>
      </c>
      <c r="K10207">
        <v>0.75600000000000001</v>
      </c>
      <c r="L10207">
        <v>0.24399999999999999</v>
      </c>
    </row>
    <row r="10208" spans="1:12" x14ac:dyDescent="0.35">
      <c r="A10208" t="s">
        <v>14</v>
      </c>
      <c r="B10208" t="s">
        <v>20160</v>
      </c>
      <c r="C10208" t="s">
        <v>20161</v>
      </c>
      <c r="D10208">
        <v>6</v>
      </c>
      <c r="E10208">
        <v>2</v>
      </c>
      <c r="F10208" t="s">
        <v>94</v>
      </c>
      <c r="G10208" t="str">
        <f>VLOOKUP(F10208, Themes!$A$1:$C$51, 2, FALSE )</f>
        <v>Self Care Behaviours</v>
      </c>
      <c r="H10208" t="str">
        <f>VLOOKUP(F10208, Themes!$A$1:$C$51, 3, FALSE )</f>
        <v>Health &amp; Wellbeing</v>
      </c>
      <c r="I10208">
        <v>0.80159999999999998</v>
      </c>
      <c r="J10208">
        <v>0</v>
      </c>
      <c r="K10208">
        <v>0.82299999999999995</v>
      </c>
      <c r="L10208">
        <v>0.17699999999999999</v>
      </c>
    </row>
    <row r="10209" spans="1:12" x14ac:dyDescent="0.35">
      <c r="A10209" t="s">
        <v>10</v>
      </c>
      <c r="B10209" t="s">
        <v>20162</v>
      </c>
      <c r="C10209" t="s">
        <v>20163</v>
      </c>
      <c r="D10209">
        <v>6</v>
      </c>
      <c r="E10209">
        <v>2</v>
      </c>
      <c r="F10209" t="s">
        <v>276</v>
      </c>
      <c r="G10209" t="str">
        <f>VLOOKUP(F10209, Themes!$A$1:$C$51, 2, FALSE )</f>
        <v>Workplace Happenings</v>
      </c>
      <c r="H10209" t="str">
        <f>VLOOKUP(F10209, Themes!$A$1:$C$51, 3, FALSE )</f>
        <v>Dunder Mifflin Operations &amp; Activities</v>
      </c>
      <c r="I10209">
        <v>-0.1779</v>
      </c>
      <c r="J10209">
        <v>8.5999999999999993E-2</v>
      </c>
      <c r="K10209">
        <v>0.91400000000000003</v>
      </c>
      <c r="L10209">
        <v>0</v>
      </c>
    </row>
    <row r="10210" spans="1:12" x14ac:dyDescent="0.35">
      <c r="A10210" t="s">
        <v>10</v>
      </c>
      <c r="B10210" t="s">
        <v>20164</v>
      </c>
      <c r="C10210" t="s">
        <v>20165</v>
      </c>
      <c r="D10210">
        <v>6</v>
      </c>
      <c r="E10210">
        <v>2</v>
      </c>
      <c r="F10210" t="s">
        <v>85</v>
      </c>
      <c r="G10210" t="str">
        <f>VLOOKUP(F10210, Themes!$A$1:$C$51, 2, FALSE )</f>
        <v>Leaving the Office</v>
      </c>
      <c r="H10210" t="str">
        <f>VLOOKUP(F10210, Themes!$A$1:$C$51, 3, FALSE )</f>
        <v>Transportation &amp; Life Outside Dunder Mifflin</v>
      </c>
      <c r="I10210">
        <v>-5.16E-2</v>
      </c>
      <c r="J10210">
        <v>4.3999999999999997E-2</v>
      </c>
      <c r="K10210">
        <v>0.95599999999999996</v>
      </c>
      <c r="L10210">
        <v>0</v>
      </c>
    </row>
    <row r="10211" spans="1:12" x14ac:dyDescent="0.35">
      <c r="A10211" t="s">
        <v>14</v>
      </c>
      <c r="B10211" t="s">
        <v>20166</v>
      </c>
      <c r="C10211" t="s">
        <v>3620</v>
      </c>
      <c r="D10211">
        <v>6</v>
      </c>
      <c r="E10211">
        <v>2</v>
      </c>
      <c r="F10211" t="s">
        <v>53</v>
      </c>
      <c r="G10211" t="str">
        <f>VLOOKUP(F10211, Themes!$A$1:$C$51, 2, FALSE )</f>
        <v>Heartbreaks &amp; Jan</v>
      </c>
      <c r="H10211" t="str">
        <f>VLOOKUP(F10211, Themes!$A$1:$C$51, 3, FALSE )</f>
        <v>Love, Sex, &amp; Relationships</v>
      </c>
      <c r="I10211">
        <v>0</v>
      </c>
      <c r="J10211">
        <v>0</v>
      </c>
      <c r="K10211">
        <v>1</v>
      </c>
      <c r="L10211">
        <v>0</v>
      </c>
    </row>
    <row r="10212" spans="1:12" x14ac:dyDescent="0.35">
      <c r="A10212" t="s">
        <v>14</v>
      </c>
      <c r="B10212" t="s">
        <v>20167</v>
      </c>
      <c r="C10212" t="s">
        <v>20168</v>
      </c>
      <c r="D10212">
        <v>6</v>
      </c>
      <c r="E10212">
        <v>2</v>
      </c>
      <c r="F10212" t="s">
        <v>53</v>
      </c>
      <c r="G10212" t="str">
        <f>VLOOKUP(F10212, Themes!$A$1:$C$51, 2, FALSE )</f>
        <v>Heartbreaks &amp; Jan</v>
      </c>
      <c r="H10212" t="str">
        <f>VLOOKUP(F10212, Themes!$A$1:$C$51, 3, FALSE )</f>
        <v>Love, Sex, &amp; Relationships</v>
      </c>
      <c r="I10212">
        <v>-0.49390000000000001</v>
      </c>
      <c r="J10212">
        <v>0.127</v>
      </c>
      <c r="K10212">
        <v>0.873</v>
      </c>
      <c r="L10212">
        <v>0</v>
      </c>
    </row>
    <row r="10213" spans="1:12" x14ac:dyDescent="0.35">
      <c r="A10213" t="s">
        <v>41</v>
      </c>
      <c r="B10213" t="s">
        <v>20169</v>
      </c>
      <c r="C10213" t="s">
        <v>20170</v>
      </c>
      <c r="D10213">
        <v>6</v>
      </c>
      <c r="E10213">
        <v>2</v>
      </c>
      <c r="F10213" t="s">
        <v>115</v>
      </c>
      <c r="G10213" t="str">
        <f>VLOOKUP(F10213, Themes!$A$1:$C$51, 2, FALSE )</f>
        <v>Baby Making &amp; Schrute Farms</v>
      </c>
      <c r="H10213" t="str">
        <f>VLOOKUP(F10213, Themes!$A$1:$C$51, 3, FALSE )</f>
        <v>Family</v>
      </c>
      <c r="I10213">
        <v>0</v>
      </c>
      <c r="J10213">
        <v>0</v>
      </c>
      <c r="K10213">
        <v>1</v>
      </c>
      <c r="L10213">
        <v>0</v>
      </c>
    </row>
    <row r="10214" spans="1:12" x14ac:dyDescent="0.35">
      <c r="A10214" t="s">
        <v>41</v>
      </c>
      <c r="B10214" t="s">
        <v>20171</v>
      </c>
      <c r="C10214" t="s">
        <v>20172</v>
      </c>
      <c r="D10214">
        <v>6</v>
      </c>
      <c r="E10214">
        <v>2</v>
      </c>
      <c r="F10214" t="s">
        <v>195</v>
      </c>
      <c r="G10214" t="str">
        <f>VLOOKUP(F10214, Themes!$A$1:$C$51, 2, FALSE )</f>
        <v>Kevin's Activities</v>
      </c>
      <c r="H10214" t="str">
        <f>VLOOKUP(F10214, Themes!$A$1:$C$51, 3, FALSE )</f>
        <v>Character's Activities</v>
      </c>
      <c r="I10214">
        <v>-0.21199999999999999</v>
      </c>
      <c r="J10214">
        <v>8.7999999999999995E-2</v>
      </c>
      <c r="K10214">
        <v>0.91200000000000003</v>
      </c>
      <c r="L10214">
        <v>0</v>
      </c>
    </row>
    <row r="10215" spans="1:12" x14ac:dyDescent="0.35">
      <c r="A10215" t="s">
        <v>10</v>
      </c>
      <c r="B10215" t="s">
        <v>20173</v>
      </c>
      <c r="C10215" t="s">
        <v>20174</v>
      </c>
      <c r="D10215">
        <v>6</v>
      </c>
      <c r="E10215">
        <v>2</v>
      </c>
      <c r="F10215" t="s">
        <v>265</v>
      </c>
      <c r="G10215" t="str">
        <f>VLOOKUP(F10215, Themes!$A$1:$C$51, 2, FALSE )</f>
        <v>Michael's Behaviours</v>
      </c>
      <c r="H10215" t="str">
        <f>VLOOKUP(F10215, Themes!$A$1:$C$51, 3, FALSE )</f>
        <v>Character's Activities</v>
      </c>
      <c r="I10215">
        <v>0</v>
      </c>
      <c r="J10215">
        <v>0</v>
      </c>
      <c r="K10215">
        <v>1</v>
      </c>
      <c r="L10215">
        <v>0</v>
      </c>
    </row>
    <row r="10216" spans="1:12" x14ac:dyDescent="0.35">
      <c r="A10216" t="s">
        <v>10</v>
      </c>
      <c r="B10216" t="s">
        <v>20175</v>
      </c>
      <c r="C10216" t="s">
        <v>20176</v>
      </c>
      <c r="D10216">
        <v>6</v>
      </c>
      <c r="E10216">
        <v>2</v>
      </c>
      <c r="F10216" t="s">
        <v>247</v>
      </c>
      <c r="G10216" t="str">
        <f>VLOOKUP(F10216, Themes!$A$1:$C$51, 2, FALSE )</f>
        <v>Closing deals</v>
      </c>
      <c r="H10216" t="str">
        <f>VLOOKUP(F10216, Themes!$A$1:$C$51, 3, FALSE )</f>
        <v>Dunder Mifflin Operations &amp; Activities</v>
      </c>
      <c r="I10216">
        <v>0</v>
      </c>
      <c r="J10216">
        <v>0</v>
      </c>
      <c r="K10216">
        <v>1</v>
      </c>
      <c r="L10216">
        <v>0</v>
      </c>
    </row>
    <row r="10217" spans="1:12" x14ac:dyDescent="0.35">
      <c r="A10217" t="s">
        <v>10</v>
      </c>
      <c r="B10217" t="s">
        <v>20177</v>
      </c>
      <c r="C10217" t="s">
        <v>20178</v>
      </c>
      <c r="D10217">
        <v>6</v>
      </c>
      <c r="E10217">
        <v>2</v>
      </c>
      <c r="F10217" t="s">
        <v>13</v>
      </c>
      <c r="G10217" t="str">
        <f>VLOOKUP(F10217, Themes!$A$1:$C$51, 2, FALSE )</f>
        <v>Jim &amp; Pam Relationship</v>
      </c>
      <c r="H10217" t="str">
        <f>VLOOKUP(F10217, Themes!$A$1:$C$51, 3, FALSE )</f>
        <v>Love, Sex, &amp; Relationships</v>
      </c>
      <c r="I10217">
        <v>0.63690000000000002</v>
      </c>
      <c r="J10217">
        <v>0</v>
      </c>
      <c r="K10217">
        <v>0.81899999999999995</v>
      </c>
      <c r="L10217">
        <v>0.18099999999999999</v>
      </c>
    </row>
    <row r="10218" spans="1:12" x14ac:dyDescent="0.35">
      <c r="A10218" t="s">
        <v>10</v>
      </c>
      <c r="B10218" t="s">
        <v>20179</v>
      </c>
      <c r="C10218" t="s">
        <v>20180</v>
      </c>
      <c r="D10218">
        <v>6</v>
      </c>
      <c r="E10218">
        <v>2</v>
      </c>
      <c r="F10218" t="s">
        <v>124</v>
      </c>
      <c r="G10218" t="str">
        <f>VLOOKUP(F10218, Themes!$A$1:$C$51, 2, FALSE )</f>
        <v>HR Complaints</v>
      </c>
      <c r="H10218" t="str">
        <f>VLOOKUP(F10218, Themes!$A$1:$C$51, 3, FALSE )</f>
        <v>Dunder Mifflin Politics</v>
      </c>
      <c r="I10218">
        <v>-0.128</v>
      </c>
      <c r="J10218">
        <v>0.13200000000000001</v>
      </c>
      <c r="K10218">
        <v>0.76100000000000001</v>
      </c>
      <c r="L10218">
        <v>0.107</v>
      </c>
    </row>
    <row r="10219" spans="1:12" x14ac:dyDescent="0.35">
      <c r="A10219" t="s">
        <v>41</v>
      </c>
      <c r="B10219" t="s">
        <v>20181</v>
      </c>
      <c r="C10219" t="s">
        <v>20182</v>
      </c>
      <c r="D10219">
        <v>6</v>
      </c>
      <c r="E10219">
        <v>2</v>
      </c>
      <c r="F10219" t="s">
        <v>23</v>
      </c>
      <c r="G10219" t="str">
        <f>VLOOKUP(F10219, Themes!$A$1:$C$51, 2, FALSE )</f>
        <v>Pam's Activities</v>
      </c>
      <c r="H10219" t="str">
        <f>VLOOKUP(F10219, Themes!$A$1:$C$51, 3, FALSE )</f>
        <v>Character's Activities</v>
      </c>
      <c r="I10219">
        <v>0</v>
      </c>
      <c r="J10219">
        <v>0</v>
      </c>
      <c r="K10219">
        <v>1</v>
      </c>
      <c r="L10219">
        <v>0</v>
      </c>
    </row>
    <row r="10220" spans="1:12" x14ac:dyDescent="0.35">
      <c r="A10220" t="s">
        <v>41</v>
      </c>
      <c r="B10220" t="s">
        <v>20183</v>
      </c>
      <c r="C10220" t="s">
        <v>20184</v>
      </c>
      <c r="D10220">
        <v>6</v>
      </c>
      <c r="E10220">
        <v>2</v>
      </c>
      <c r="F10220" t="s">
        <v>17</v>
      </c>
      <c r="G10220" t="str">
        <f>VLOOKUP(F10220, Themes!$A$1:$C$51, 2, FALSE )</f>
        <v>Doors &amp; Elevators</v>
      </c>
      <c r="H10220" t="str">
        <f>VLOOKUP(F10220, Themes!$A$1:$C$51, 3, FALSE )</f>
        <v>Dunder Mifflin Operations &amp; Activities</v>
      </c>
      <c r="I10220">
        <v>-0.65969999999999995</v>
      </c>
      <c r="J10220">
        <v>0.20499999999999999</v>
      </c>
      <c r="K10220">
        <v>0.79500000000000004</v>
      </c>
      <c r="L10220">
        <v>0</v>
      </c>
    </row>
    <row r="10221" spans="1:12" x14ac:dyDescent="0.35">
      <c r="A10221" t="s">
        <v>41</v>
      </c>
      <c r="B10221" t="s">
        <v>20185</v>
      </c>
      <c r="C10221" t="s">
        <v>20186</v>
      </c>
      <c r="D10221">
        <v>6</v>
      </c>
      <c r="E10221">
        <v>2</v>
      </c>
      <c r="F10221" t="s">
        <v>112</v>
      </c>
      <c r="G10221" t="str">
        <f>VLOOKUP(F10221, Themes!$A$1:$C$51, 2, FALSE )</f>
        <v>Driving</v>
      </c>
      <c r="H10221" t="str">
        <f>VLOOKUP(F10221, Themes!$A$1:$C$51, 3, FALSE )</f>
        <v>Transportation &amp; Life Outside Dunder Mifflin</v>
      </c>
      <c r="I10221">
        <v>0.44790000000000002</v>
      </c>
      <c r="J10221">
        <v>0</v>
      </c>
      <c r="K10221">
        <v>0.86</v>
      </c>
      <c r="L10221">
        <v>0.14000000000000001</v>
      </c>
    </row>
    <row r="10222" spans="1:12" x14ac:dyDescent="0.35">
      <c r="A10222" t="s">
        <v>41</v>
      </c>
      <c r="B10222" t="s">
        <v>20187</v>
      </c>
      <c r="C10222" t="s">
        <v>20188</v>
      </c>
      <c r="D10222">
        <v>6</v>
      </c>
      <c r="E10222">
        <v>2</v>
      </c>
      <c r="F10222" t="s">
        <v>124</v>
      </c>
      <c r="G10222" t="str">
        <f>VLOOKUP(F10222, Themes!$A$1:$C$51, 2, FALSE )</f>
        <v>HR Complaints</v>
      </c>
      <c r="H10222" t="str">
        <f>VLOOKUP(F10222, Themes!$A$1:$C$51, 3, FALSE )</f>
        <v>Dunder Mifflin Politics</v>
      </c>
      <c r="I10222">
        <v>-0.31819999999999998</v>
      </c>
      <c r="J10222">
        <v>0.215</v>
      </c>
      <c r="K10222">
        <v>0.67300000000000004</v>
      </c>
      <c r="L10222">
        <v>0.112</v>
      </c>
    </row>
    <row r="10223" spans="1:12" x14ac:dyDescent="0.35">
      <c r="A10223" t="s">
        <v>41</v>
      </c>
      <c r="B10223" t="s">
        <v>20189</v>
      </c>
      <c r="C10223" t="s">
        <v>20190</v>
      </c>
      <c r="D10223">
        <v>6</v>
      </c>
      <c r="E10223">
        <v>2</v>
      </c>
      <c r="F10223" t="s">
        <v>23</v>
      </c>
      <c r="G10223" t="str">
        <f>VLOOKUP(F10223, Themes!$A$1:$C$51, 2, FALSE )</f>
        <v>Pam's Activities</v>
      </c>
      <c r="H10223" t="str">
        <f>VLOOKUP(F10223, Themes!$A$1:$C$51, 3, FALSE )</f>
        <v>Character's Activities</v>
      </c>
      <c r="I10223">
        <v>-0.29599999999999999</v>
      </c>
      <c r="J10223">
        <v>0.26800000000000002</v>
      </c>
      <c r="K10223">
        <v>0.73199999999999998</v>
      </c>
      <c r="L10223">
        <v>0</v>
      </c>
    </row>
    <row r="10224" spans="1:12" x14ac:dyDescent="0.35">
      <c r="A10224" t="s">
        <v>10</v>
      </c>
      <c r="B10224" t="s">
        <v>20191</v>
      </c>
      <c r="C10224" t="s">
        <v>20192</v>
      </c>
      <c r="D10224">
        <v>6</v>
      </c>
      <c r="E10224">
        <v>2</v>
      </c>
      <c r="F10224" t="s">
        <v>13</v>
      </c>
      <c r="G10224" t="str">
        <f>VLOOKUP(F10224, Themes!$A$1:$C$51, 2, FALSE )</f>
        <v>Jim &amp; Pam Relationship</v>
      </c>
      <c r="H10224" t="str">
        <f>VLOOKUP(F10224, Themes!$A$1:$C$51, 3, FALSE )</f>
        <v>Love, Sex, &amp; Relationships</v>
      </c>
      <c r="I10224">
        <v>0.6361</v>
      </c>
      <c r="J10224">
        <v>0</v>
      </c>
      <c r="K10224">
        <v>0.81599999999999995</v>
      </c>
      <c r="L10224">
        <v>0.184</v>
      </c>
    </row>
    <row r="10225" spans="1:12" x14ac:dyDescent="0.35">
      <c r="A10225" t="s">
        <v>14</v>
      </c>
      <c r="B10225" t="s">
        <v>20193</v>
      </c>
      <c r="C10225" t="s">
        <v>20194</v>
      </c>
      <c r="D10225">
        <v>6</v>
      </c>
      <c r="E10225">
        <v>2</v>
      </c>
      <c r="F10225" t="s">
        <v>26</v>
      </c>
      <c r="G10225" t="str">
        <f>VLOOKUP(F10225, Themes!$A$1:$C$51, 2, FALSE )</f>
        <v>Employee Status</v>
      </c>
      <c r="H10225" t="str">
        <f>VLOOKUP(F10225, Themes!$A$1:$C$51, 3, FALSE )</f>
        <v>Dunder Mifflin Politics</v>
      </c>
      <c r="I10225">
        <v>0</v>
      </c>
      <c r="J10225">
        <v>0</v>
      </c>
      <c r="K10225">
        <v>1</v>
      </c>
      <c r="L10225">
        <v>0</v>
      </c>
    </row>
    <row r="10226" spans="1:12" x14ac:dyDescent="0.35">
      <c r="A10226" t="s">
        <v>10</v>
      </c>
      <c r="B10226" t="s">
        <v>20195</v>
      </c>
      <c r="C10226" t="s">
        <v>20196</v>
      </c>
      <c r="D10226">
        <v>6</v>
      </c>
      <c r="E10226">
        <v>2</v>
      </c>
      <c r="F10226" t="s">
        <v>53</v>
      </c>
      <c r="G10226" t="str">
        <f>VLOOKUP(F10226, Themes!$A$1:$C$51, 2, FALSE )</f>
        <v>Heartbreaks &amp; Jan</v>
      </c>
      <c r="H10226" t="str">
        <f>VLOOKUP(F10226, Themes!$A$1:$C$51, 3, FALSE )</f>
        <v>Love, Sex, &amp; Relationships</v>
      </c>
      <c r="I10226">
        <v>-0.89080000000000004</v>
      </c>
      <c r="J10226">
        <v>0.34</v>
      </c>
      <c r="K10226">
        <v>0.59299999999999997</v>
      </c>
      <c r="L10226">
        <v>6.7000000000000004E-2</v>
      </c>
    </row>
    <row r="10227" spans="1:12" x14ac:dyDescent="0.35">
      <c r="A10227" t="s">
        <v>10</v>
      </c>
      <c r="B10227" t="s">
        <v>20197</v>
      </c>
      <c r="C10227" t="s">
        <v>20198</v>
      </c>
      <c r="D10227">
        <v>6</v>
      </c>
      <c r="E10227">
        <v>2</v>
      </c>
      <c r="F10227" t="s">
        <v>23</v>
      </c>
      <c r="G10227" t="str">
        <f>VLOOKUP(F10227, Themes!$A$1:$C$51, 2, FALSE )</f>
        <v>Pam's Activities</v>
      </c>
      <c r="H10227" t="str">
        <f>VLOOKUP(F10227, Themes!$A$1:$C$51, 3, FALSE )</f>
        <v>Character's Activities</v>
      </c>
      <c r="I10227">
        <v>0</v>
      </c>
      <c r="J10227">
        <v>0</v>
      </c>
      <c r="K10227">
        <v>1</v>
      </c>
      <c r="L10227">
        <v>0</v>
      </c>
    </row>
    <row r="10228" spans="1:12" x14ac:dyDescent="0.35">
      <c r="A10228" t="s">
        <v>10</v>
      </c>
      <c r="B10228" t="s">
        <v>20199</v>
      </c>
      <c r="C10228" t="s">
        <v>20200</v>
      </c>
      <c r="D10228">
        <v>6</v>
      </c>
      <c r="E10228">
        <v>2</v>
      </c>
      <c r="F10228" t="s">
        <v>17</v>
      </c>
      <c r="G10228" t="str">
        <f>VLOOKUP(F10228, Themes!$A$1:$C$51, 2, FALSE )</f>
        <v>Doors &amp; Elevators</v>
      </c>
      <c r="H10228" t="str">
        <f>VLOOKUP(F10228, Themes!$A$1:$C$51, 3, FALSE )</f>
        <v>Dunder Mifflin Operations &amp; Activities</v>
      </c>
      <c r="I10228">
        <v>0.2732</v>
      </c>
      <c r="J10228">
        <v>0</v>
      </c>
      <c r="K10228">
        <v>0.92800000000000005</v>
      </c>
      <c r="L10228">
        <v>7.1999999999999995E-2</v>
      </c>
    </row>
    <row r="10229" spans="1:12" x14ac:dyDescent="0.35">
      <c r="A10229" t="s">
        <v>10</v>
      </c>
      <c r="B10229" t="s">
        <v>20201</v>
      </c>
      <c r="C10229" t="s">
        <v>20202</v>
      </c>
      <c r="D10229">
        <v>6</v>
      </c>
      <c r="E10229">
        <v>2</v>
      </c>
      <c r="F10229" t="s">
        <v>13</v>
      </c>
      <c r="G10229" t="str">
        <f>VLOOKUP(F10229, Themes!$A$1:$C$51, 2, FALSE )</f>
        <v>Jim &amp; Pam Relationship</v>
      </c>
      <c r="H10229" t="str">
        <f>VLOOKUP(F10229, Themes!$A$1:$C$51, 3, FALSE )</f>
        <v>Love, Sex, &amp; Relationships</v>
      </c>
      <c r="I10229">
        <v>0.2732</v>
      </c>
      <c r="J10229">
        <v>0</v>
      </c>
      <c r="K10229">
        <v>0.82599999999999996</v>
      </c>
      <c r="L10229">
        <v>0.17399999999999999</v>
      </c>
    </row>
    <row r="10230" spans="1:12" x14ac:dyDescent="0.35">
      <c r="A10230" t="s">
        <v>10</v>
      </c>
      <c r="B10230" t="s">
        <v>20203</v>
      </c>
      <c r="C10230" t="s">
        <v>20204</v>
      </c>
      <c r="D10230">
        <v>6</v>
      </c>
      <c r="E10230">
        <v>2</v>
      </c>
      <c r="F10230" t="s">
        <v>26</v>
      </c>
      <c r="G10230" t="str">
        <f>VLOOKUP(F10230, Themes!$A$1:$C$51, 2, FALSE )</f>
        <v>Employee Status</v>
      </c>
      <c r="H10230" t="str">
        <f>VLOOKUP(F10230, Themes!$A$1:$C$51, 3, FALSE )</f>
        <v>Dunder Mifflin Politics</v>
      </c>
      <c r="I10230">
        <v>0.36120000000000002</v>
      </c>
      <c r="J10230">
        <v>0</v>
      </c>
      <c r="K10230">
        <v>0.70599999999999996</v>
      </c>
      <c r="L10230">
        <v>0.29399999999999998</v>
      </c>
    </row>
    <row r="10231" spans="1:12" x14ac:dyDescent="0.35">
      <c r="A10231" t="s">
        <v>10</v>
      </c>
      <c r="B10231" t="s">
        <v>20205</v>
      </c>
      <c r="C10231" t="s">
        <v>20206</v>
      </c>
      <c r="D10231">
        <v>6</v>
      </c>
      <c r="E10231">
        <v>2</v>
      </c>
      <c r="F10231" t="s">
        <v>26</v>
      </c>
      <c r="G10231" t="str">
        <f>VLOOKUP(F10231, Themes!$A$1:$C$51, 2, FALSE )</f>
        <v>Employee Status</v>
      </c>
      <c r="H10231" t="str">
        <f>VLOOKUP(F10231, Themes!$A$1:$C$51, 3, FALSE )</f>
        <v>Dunder Mifflin Politics</v>
      </c>
      <c r="I10231">
        <v>0.1263</v>
      </c>
      <c r="J10231">
        <v>9.6000000000000002E-2</v>
      </c>
      <c r="K10231">
        <v>0.77800000000000002</v>
      </c>
      <c r="L10231">
        <v>0.126</v>
      </c>
    </row>
    <row r="10232" spans="1:12" x14ac:dyDescent="0.35">
      <c r="A10232" t="s">
        <v>41</v>
      </c>
      <c r="B10232" t="s">
        <v>20207</v>
      </c>
      <c r="C10232" t="s">
        <v>20208</v>
      </c>
      <c r="D10232">
        <v>6</v>
      </c>
      <c r="E10232">
        <v>2</v>
      </c>
      <c r="F10232" t="s">
        <v>67</v>
      </c>
      <c r="G10232" t="str">
        <f>VLOOKUP(F10232, Themes!$A$1:$C$51, 2, FALSE )</f>
        <v>Initiatives &amp; Operations at Dunder Mifflin</v>
      </c>
      <c r="H10232" t="str">
        <f>VLOOKUP(F10232, Themes!$A$1:$C$51, 3, FALSE )</f>
        <v>Dunder Mifflin Operations &amp; Activities</v>
      </c>
      <c r="I10232">
        <v>-0.44040000000000001</v>
      </c>
      <c r="J10232">
        <v>0.22800000000000001</v>
      </c>
      <c r="K10232">
        <v>0.65900000000000003</v>
      </c>
      <c r="L10232">
        <v>0.114</v>
      </c>
    </row>
    <row r="10233" spans="1:12" x14ac:dyDescent="0.35">
      <c r="A10233" t="s">
        <v>10</v>
      </c>
      <c r="B10233" t="s">
        <v>20209</v>
      </c>
      <c r="C10233" t="s">
        <v>20210</v>
      </c>
      <c r="D10233">
        <v>6</v>
      </c>
      <c r="E10233">
        <v>2</v>
      </c>
      <c r="F10233" t="s">
        <v>67</v>
      </c>
      <c r="G10233" t="str">
        <f>VLOOKUP(F10233, Themes!$A$1:$C$51, 2, FALSE )</f>
        <v>Initiatives &amp; Operations at Dunder Mifflin</v>
      </c>
      <c r="H10233" t="str">
        <f>VLOOKUP(F10233, Themes!$A$1:$C$51, 3, FALSE )</f>
        <v>Dunder Mifflin Operations &amp; Activities</v>
      </c>
      <c r="I10233">
        <v>0.2263</v>
      </c>
      <c r="J10233">
        <v>0</v>
      </c>
      <c r="K10233">
        <v>0.872</v>
      </c>
      <c r="L10233">
        <v>0.128</v>
      </c>
    </row>
    <row r="10234" spans="1:12" x14ac:dyDescent="0.35">
      <c r="A10234" t="s">
        <v>10</v>
      </c>
      <c r="B10234" t="s">
        <v>20211</v>
      </c>
      <c r="C10234" t="s">
        <v>20212</v>
      </c>
      <c r="D10234">
        <v>6</v>
      </c>
      <c r="E10234">
        <v>2</v>
      </c>
      <c r="F10234" t="s">
        <v>233</v>
      </c>
      <c r="G10234" t="str">
        <f>VLOOKUP(F10234, Themes!$A$1:$C$51, 2, FALSE )</f>
        <v>Oscar &amp; David Wallace</v>
      </c>
      <c r="H10234" t="str">
        <f>VLOOKUP(F10234, Themes!$A$1:$C$51, 3, FALSE )</f>
        <v>Character's Activities</v>
      </c>
      <c r="I10234">
        <v>0.38179999999999997</v>
      </c>
      <c r="J10234">
        <v>0</v>
      </c>
      <c r="K10234">
        <v>0.874</v>
      </c>
      <c r="L10234">
        <v>0.126</v>
      </c>
    </row>
    <row r="10235" spans="1:12" x14ac:dyDescent="0.35">
      <c r="A10235" t="s">
        <v>10</v>
      </c>
      <c r="B10235" t="s">
        <v>20213</v>
      </c>
      <c r="C10235" t="s">
        <v>20214</v>
      </c>
      <c r="D10235">
        <v>6</v>
      </c>
      <c r="E10235">
        <v>2</v>
      </c>
      <c r="F10235" t="s">
        <v>64</v>
      </c>
      <c r="G10235" t="str">
        <f>VLOOKUP(F10235, Themes!$A$1:$C$51, 2, FALSE )</f>
        <v>Outside Work &amp; Transportation</v>
      </c>
      <c r="H10235" t="str">
        <f>VLOOKUP(F10235, Themes!$A$1:$C$51, 3, FALSE )</f>
        <v>Transportation &amp; Life Outside Dunder Mifflin</v>
      </c>
      <c r="I10235">
        <v>0</v>
      </c>
      <c r="J10235">
        <v>0</v>
      </c>
      <c r="K10235">
        <v>1</v>
      </c>
      <c r="L10235">
        <v>0</v>
      </c>
    </row>
    <row r="10236" spans="1:12" x14ac:dyDescent="0.35">
      <c r="A10236" t="s">
        <v>10</v>
      </c>
      <c r="B10236" t="s">
        <v>20215</v>
      </c>
      <c r="C10236" t="s">
        <v>20216</v>
      </c>
      <c r="D10236">
        <v>6</v>
      </c>
      <c r="E10236">
        <v>2</v>
      </c>
      <c r="F10236" t="s">
        <v>13</v>
      </c>
      <c r="G10236" t="str">
        <f>VLOOKUP(F10236, Themes!$A$1:$C$51, 2, FALSE )</f>
        <v>Jim &amp; Pam Relationship</v>
      </c>
      <c r="H10236" t="str">
        <f>VLOOKUP(F10236, Themes!$A$1:$C$51, 3, FALSE )</f>
        <v>Love, Sex, &amp; Relationships</v>
      </c>
      <c r="I10236">
        <v>0.70030000000000003</v>
      </c>
      <c r="J10236">
        <v>0</v>
      </c>
      <c r="K10236">
        <v>0.746</v>
      </c>
      <c r="L10236">
        <v>0.254</v>
      </c>
    </row>
    <row r="10237" spans="1:12" x14ac:dyDescent="0.35">
      <c r="A10237" t="s">
        <v>14</v>
      </c>
      <c r="B10237" t="s">
        <v>20217</v>
      </c>
      <c r="C10237" t="s">
        <v>20218</v>
      </c>
      <c r="D10237">
        <v>6</v>
      </c>
      <c r="E10237">
        <v>2</v>
      </c>
      <c r="F10237" t="s">
        <v>23</v>
      </c>
      <c r="G10237" t="str">
        <f>VLOOKUP(F10237, Themes!$A$1:$C$51, 2, FALSE )</f>
        <v>Pam's Activities</v>
      </c>
      <c r="H10237" t="str">
        <f>VLOOKUP(F10237, Themes!$A$1:$C$51, 3, FALSE )</f>
        <v>Character's Activities</v>
      </c>
      <c r="I10237">
        <v>-0.1779</v>
      </c>
      <c r="J10237">
        <v>0.318</v>
      </c>
      <c r="K10237">
        <v>0.39800000000000002</v>
      </c>
      <c r="L10237">
        <v>0.28399999999999997</v>
      </c>
    </row>
    <row r="10238" spans="1:12" x14ac:dyDescent="0.35">
      <c r="A10238" t="s">
        <v>58</v>
      </c>
      <c r="B10238" t="s">
        <v>20219</v>
      </c>
      <c r="C10238" t="s">
        <v>20220</v>
      </c>
      <c r="D10238">
        <v>6</v>
      </c>
      <c r="E10238">
        <v>2</v>
      </c>
      <c r="F10238" t="s">
        <v>177</v>
      </c>
      <c r="G10238" t="str">
        <f>VLOOKUP(F10238, Themes!$A$1:$C$51, 2, FALSE )</f>
        <v>Writing, Drawings, Pictures, etc</v>
      </c>
      <c r="H10238" t="str">
        <f>VLOOKUP(F10238, Themes!$A$1:$C$51, 3, FALSE )</f>
        <v>Dunder Mifflin Operations &amp; Activities</v>
      </c>
      <c r="I10238">
        <v>0</v>
      </c>
      <c r="J10238">
        <v>0</v>
      </c>
      <c r="K10238">
        <v>1</v>
      </c>
      <c r="L10238">
        <v>0</v>
      </c>
    </row>
    <row r="10239" spans="1:12" x14ac:dyDescent="0.35">
      <c r="A10239" t="s">
        <v>58</v>
      </c>
      <c r="B10239" t="s">
        <v>20221</v>
      </c>
      <c r="C10239" t="s">
        <v>20222</v>
      </c>
      <c r="D10239">
        <v>6</v>
      </c>
      <c r="E10239">
        <v>2</v>
      </c>
      <c r="F10239" t="s">
        <v>186</v>
      </c>
      <c r="G10239" t="str">
        <f>VLOOKUP(F10239, Themes!$A$1:$C$51, 2, FALSE )</f>
        <v>Food and Eating Habits</v>
      </c>
      <c r="H10239" t="str">
        <f>VLOOKUP(F10239, Themes!$A$1:$C$51, 3, FALSE )</f>
        <v>Socialization at Dunder Mifflin</v>
      </c>
      <c r="I10239">
        <v>0.2732</v>
      </c>
      <c r="J10239">
        <v>0</v>
      </c>
      <c r="K10239">
        <v>0.88400000000000001</v>
      </c>
      <c r="L10239">
        <v>0.11600000000000001</v>
      </c>
    </row>
    <row r="10240" spans="1:12" x14ac:dyDescent="0.35">
      <c r="A10240" t="s">
        <v>58</v>
      </c>
      <c r="B10240" t="s">
        <v>20223</v>
      </c>
      <c r="C10240" t="s">
        <v>20224</v>
      </c>
      <c r="D10240">
        <v>6</v>
      </c>
      <c r="E10240">
        <v>2</v>
      </c>
      <c r="F10240" t="s">
        <v>94</v>
      </c>
      <c r="G10240" t="str">
        <f>VLOOKUP(F10240, Themes!$A$1:$C$51, 2, FALSE )</f>
        <v>Self Care Behaviours</v>
      </c>
      <c r="H10240" t="str">
        <f>VLOOKUP(F10240, Themes!$A$1:$C$51, 3, FALSE )</f>
        <v>Health &amp; Wellbeing</v>
      </c>
      <c r="I10240">
        <v>0</v>
      </c>
      <c r="J10240">
        <v>0</v>
      </c>
      <c r="K10240">
        <v>1</v>
      </c>
      <c r="L10240">
        <v>0</v>
      </c>
    </row>
    <row r="10241" spans="1:12" x14ac:dyDescent="0.35">
      <c r="A10241" t="s">
        <v>58</v>
      </c>
      <c r="B10241" t="s">
        <v>20225</v>
      </c>
      <c r="C10241" t="s">
        <v>20226</v>
      </c>
      <c r="D10241">
        <v>6</v>
      </c>
      <c r="E10241">
        <v>2</v>
      </c>
      <c r="F10241" t="s">
        <v>129</v>
      </c>
      <c r="G10241" t="str">
        <f>VLOOKUP(F10241, Themes!$A$1:$C$51, 2, FALSE )</f>
        <v>Water Cooler Talk</v>
      </c>
      <c r="H10241" t="str">
        <f>VLOOKUP(F10241, Themes!$A$1:$C$51, 3, FALSE )</f>
        <v>Social Issues &amp; Miscellaneous</v>
      </c>
      <c r="I10241">
        <v>0</v>
      </c>
      <c r="J10241">
        <v>0</v>
      </c>
      <c r="K10241">
        <v>1</v>
      </c>
      <c r="L10241">
        <v>0</v>
      </c>
    </row>
    <row r="10242" spans="1:12" x14ac:dyDescent="0.35">
      <c r="A10242" t="s">
        <v>41</v>
      </c>
      <c r="B10242" t="s">
        <v>20227</v>
      </c>
      <c r="C10242" t="s">
        <v>20228</v>
      </c>
      <c r="D10242">
        <v>6</v>
      </c>
      <c r="E10242">
        <v>3</v>
      </c>
      <c r="F10242" t="s">
        <v>20</v>
      </c>
      <c r="G10242" t="str">
        <f>VLOOKUP(F10242, Themes!$A$1:$C$51, 2, FALSE )</f>
        <v>Dunder Mifflin Products</v>
      </c>
      <c r="H10242" t="str">
        <f>VLOOKUP(F10242, Themes!$A$1:$C$51, 3, FALSE )</f>
        <v>Dunder Mifflin Operations &amp; Activities</v>
      </c>
      <c r="I10242">
        <v>0</v>
      </c>
      <c r="J10242">
        <v>0</v>
      </c>
      <c r="K10242">
        <v>1</v>
      </c>
      <c r="L10242">
        <v>0</v>
      </c>
    </row>
    <row r="10243" spans="1:12" x14ac:dyDescent="0.35">
      <c r="A10243" t="s">
        <v>14</v>
      </c>
      <c r="B10243" t="s">
        <v>20229</v>
      </c>
      <c r="C10243" t="s">
        <v>20230</v>
      </c>
      <c r="D10243">
        <v>6</v>
      </c>
      <c r="E10243">
        <v>3</v>
      </c>
      <c r="F10243" t="s">
        <v>37</v>
      </c>
      <c r="G10243" t="str">
        <f>VLOOKUP(F10243, Themes!$A$1:$C$51, 2, FALSE )</f>
        <v>Sexual Behaviours &amp; Weddings</v>
      </c>
      <c r="H10243" t="str">
        <f>VLOOKUP(F10243, Themes!$A$1:$C$51, 3, FALSE )</f>
        <v>Love, Sex, &amp; Relationships</v>
      </c>
      <c r="I10243">
        <v>0</v>
      </c>
      <c r="J10243">
        <v>0</v>
      </c>
      <c r="K10243">
        <v>1</v>
      </c>
      <c r="L10243">
        <v>0</v>
      </c>
    </row>
    <row r="10244" spans="1:12" x14ac:dyDescent="0.35">
      <c r="A10244" t="s">
        <v>41</v>
      </c>
      <c r="B10244" t="s">
        <v>20231</v>
      </c>
      <c r="C10244" t="s">
        <v>20232</v>
      </c>
      <c r="D10244">
        <v>6</v>
      </c>
      <c r="E10244">
        <v>3</v>
      </c>
      <c r="F10244" t="s">
        <v>13</v>
      </c>
      <c r="G10244" t="str">
        <f>VLOOKUP(F10244, Themes!$A$1:$C$51, 2, FALSE )</f>
        <v>Jim &amp; Pam Relationship</v>
      </c>
      <c r="H10244" t="str">
        <f>VLOOKUP(F10244, Themes!$A$1:$C$51, 3, FALSE )</f>
        <v>Love, Sex, &amp; Relationships</v>
      </c>
      <c r="I10244">
        <v>-0.29599999999999999</v>
      </c>
      <c r="J10244">
        <v>0.216</v>
      </c>
      <c r="K10244">
        <v>0.78400000000000003</v>
      </c>
      <c r="L10244">
        <v>0</v>
      </c>
    </row>
    <row r="10245" spans="1:12" x14ac:dyDescent="0.35">
      <c r="A10245" t="s">
        <v>41</v>
      </c>
      <c r="B10245" t="s">
        <v>20233</v>
      </c>
      <c r="C10245" t="s">
        <v>20234</v>
      </c>
      <c r="D10245">
        <v>6</v>
      </c>
      <c r="E10245">
        <v>3</v>
      </c>
      <c r="F10245" t="s">
        <v>124</v>
      </c>
      <c r="G10245" t="str">
        <f>VLOOKUP(F10245, Themes!$A$1:$C$51, 2, FALSE )</f>
        <v>HR Complaints</v>
      </c>
      <c r="H10245" t="str">
        <f>VLOOKUP(F10245, Themes!$A$1:$C$51, 3, FALSE )</f>
        <v>Dunder Mifflin Politics</v>
      </c>
      <c r="I10245">
        <v>0.32300000000000001</v>
      </c>
      <c r="J10245">
        <v>0.11600000000000001</v>
      </c>
      <c r="K10245">
        <v>0.65800000000000003</v>
      </c>
      <c r="L10245">
        <v>0.22600000000000001</v>
      </c>
    </row>
    <row r="10246" spans="1:12" x14ac:dyDescent="0.35">
      <c r="A10246" t="s">
        <v>41</v>
      </c>
      <c r="B10246" t="s">
        <v>20235</v>
      </c>
      <c r="C10246" t="s">
        <v>20236</v>
      </c>
      <c r="D10246">
        <v>6</v>
      </c>
      <c r="E10246">
        <v>3</v>
      </c>
      <c r="F10246" t="s">
        <v>124</v>
      </c>
      <c r="G10246" t="str">
        <f>VLOOKUP(F10246, Themes!$A$1:$C$51, 2, FALSE )</f>
        <v>HR Complaints</v>
      </c>
      <c r="H10246" t="str">
        <f>VLOOKUP(F10246, Themes!$A$1:$C$51, 3, FALSE )</f>
        <v>Dunder Mifflin Politics</v>
      </c>
      <c r="I10246">
        <v>0</v>
      </c>
      <c r="J10246">
        <v>0</v>
      </c>
      <c r="K10246">
        <v>1</v>
      </c>
      <c r="L10246">
        <v>0</v>
      </c>
    </row>
    <row r="10247" spans="1:12" x14ac:dyDescent="0.35">
      <c r="A10247" t="s">
        <v>10</v>
      </c>
      <c r="B10247" t="s">
        <v>20237</v>
      </c>
      <c r="C10247" t="s">
        <v>22</v>
      </c>
      <c r="D10247">
        <v>6</v>
      </c>
      <c r="E10247">
        <v>3</v>
      </c>
      <c r="F10247" t="s">
        <v>23</v>
      </c>
      <c r="G10247" t="str">
        <f>VLOOKUP(F10247, Themes!$A$1:$C$51, 2, FALSE )</f>
        <v>Pam's Activities</v>
      </c>
      <c r="H10247" t="str">
        <f>VLOOKUP(F10247, Themes!$A$1:$C$51, 3, FALSE )</f>
        <v>Character's Activities</v>
      </c>
      <c r="I10247">
        <v>0</v>
      </c>
      <c r="J10247">
        <v>0</v>
      </c>
      <c r="K10247">
        <v>1</v>
      </c>
      <c r="L10247">
        <v>0</v>
      </c>
    </row>
    <row r="10248" spans="1:12" x14ac:dyDescent="0.35">
      <c r="A10248" t="s">
        <v>41</v>
      </c>
      <c r="B10248" t="s">
        <v>20238</v>
      </c>
      <c r="C10248" t="s">
        <v>20239</v>
      </c>
      <c r="D10248">
        <v>6</v>
      </c>
      <c r="E10248">
        <v>3</v>
      </c>
      <c r="F10248" t="s">
        <v>124</v>
      </c>
      <c r="G10248" t="str">
        <f>VLOOKUP(F10248, Themes!$A$1:$C$51, 2, FALSE )</f>
        <v>HR Complaints</v>
      </c>
      <c r="H10248" t="str">
        <f>VLOOKUP(F10248, Themes!$A$1:$C$51, 3, FALSE )</f>
        <v>Dunder Mifflin Politics</v>
      </c>
      <c r="I10248">
        <v>7.7200000000000005E-2</v>
      </c>
      <c r="J10248">
        <v>0.188</v>
      </c>
      <c r="K10248">
        <v>0.59799999999999998</v>
      </c>
      <c r="L10248">
        <v>0.214</v>
      </c>
    </row>
    <row r="10249" spans="1:12" x14ac:dyDescent="0.35">
      <c r="A10249" t="s">
        <v>14</v>
      </c>
      <c r="B10249" t="s">
        <v>20240</v>
      </c>
      <c r="C10249" t="s">
        <v>20241</v>
      </c>
      <c r="D10249">
        <v>6</v>
      </c>
      <c r="E10249">
        <v>3</v>
      </c>
      <c r="F10249" t="s">
        <v>61</v>
      </c>
      <c r="G10249" t="str">
        <f>VLOOKUP(F10249, Themes!$A$1:$C$51, 2, FALSE )</f>
        <v>Dundies and Watching videos</v>
      </c>
      <c r="H10249" t="str">
        <f>VLOOKUP(F10249, Themes!$A$1:$C$51, 3, FALSE )</f>
        <v>Socialization at Dunder Mifflin</v>
      </c>
      <c r="I10249">
        <v>-7.7200000000000005E-2</v>
      </c>
      <c r="J10249">
        <v>0.126</v>
      </c>
      <c r="K10249">
        <v>0.874</v>
      </c>
      <c r="L10249">
        <v>0</v>
      </c>
    </row>
    <row r="10250" spans="1:12" x14ac:dyDescent="0.35">
      <c r="A10250" t="s">
        <v>14</v>
      </c>
      <c r="B10250" t="s">
        <v>20242</v>
      </c>
      <c r="C10250" t="s">
        <v>20243</v>
      </c>
      <c r="D10250">
        <v>6</v>
      </c>
      <c r="E10250">
        <v>3</v>
      </c>
      <c r="F10250" t="s">
        <v>540</v>
      </c>
      <c r="G10250" t="str">
        <f>VLOOKUP(F10250, Themes!$A$1:$C$51, 2, FALSE )</f>
        <v>Romantic Feelings</v>
      </c>
      <c r="H10250" t="str">
        <f>VLOOKUP(F10250, Themes!$A$1:$C$51, 3, FALSE )</f>
        <v>Love, Sex, &amp; Relationships</v>
      </c>
      <c r="I10250">
        <v>-0.35970000000000002</v>
      </c>
      <c r="J10250">
        <v>0.22500000000000001</v>
      </c>
      <c r="K10250">
        <v>0.622</v>
      </c>
      <c r="L10250">
        <v>0.153</v>
      </c>
    </row>
    <row r="10251" spans="1:12" x14ac:dyDescent="0.35">
      <c r="A10251" t="s">
        <v>14</v>
      </c>
      <c r="B10251" t="s">
        <v>20244</v>
      </c>
      <c r="C10251" t="s">
        <v>3241</v>
      </c>
      <c r="D10251">
        <v>6</v>
      </c>
      <c r="E10251">
        <v>3</v>
      </c>
      <c r="F10251" t="s">
        <v>37</v>
      </c>
      <c r="G10251" t="str">
        <f>VLOOKUP(F10251, Themes!$A$1:$C$51, 2, FALSE )</f>
        <v>Sexual Behaviours &amp; Weddings</v>
      </c>
      <c r="H10251" t="str">
        <f>VLOOKUP(F10251, Themes!$A$1:$C$51, 3, FALSE )</f>
        <v>Love, Sex, &amp; Relationships</v>
      </c>
      <c r="I10251">
        <v>0</v>
      </c>
      <c r="J10251">
        <v>0</v>
      </c>
      <c r="K10251">
        <v>1</v>
      </c>
      <c r="L10251">
        <v>0</v>
      </c>
    </row>
    <row r="10252" spans="1:12" x14ac:dyDescent="0.35">
      <c r="A10252" t="s">
        <v>14</v>
      </c>
      <c r="B10252" t="s">
        <v>20245</v>
      </c>
      <c r="C10252" t="s">
        <v>20246</v>
      </c>
      <c r="D10252">
        <v>6</v>
      </c>
      <c r="E10252">
        <v>3</v>
      </c>
      <c r="F10252" t="s">
        <v>94</v>
      </c>
      <c r="G10252" t="str">
        <f>VLOOKUP(F10252, Themes!$A$1:$C$51, 2, FALSE )</f>
        <v>Self Care Behaviours</v>
      </c>
      <c r="H10252" t="str">
        <f>VLOOKUP(F10252, Themes!$A$1:$C$51, 3, FALSE )</f>
        <v>Health &amp; Wellbeing</v>
      </c>
      <c r="I10252">
        <v>0</v>
      </c>
      <c r="J10252">
        <v>0</v>
      </c>
      <c r="K10252">
        <v>1</v>
      </c>
      <c r="L10252">
        <v>0</v>
      </c>
    </row>
    <row r="10253" spans="1:12" x14ac:dyDescent="0.35">
      <c r="A10253" t="s">
        <v>41</v>
      </c>
      <c r="B10253" t="s">
        <v>20247</v>
      </c>
      <c r="C10253" t="s">
        <v>20248</v>
      </c>
      <c r="D10253">
        <v>6</v>
      </c>
      <c r="E10253">
        <v>3</v>
      </c>
      <c r="F10253" t="s">
        <v>94</v>
      </c>
      <c r="G10253" t="str">
        <f>VLOOKUP(F10253, Themes!$A$1:$C$51, 2, FALSE )</f>
        <v>Self Care Behaviours</v>
      </c>
      <c r="H10253" t="str">
        <f>VLOOKUP(F10253, Themes!$A$1:$C$51, 3, FALSE )</f>
        <v>Health &amp; Wellbeing</v>
      </c>
      <c r="I10253">
        <v>-0.54720000000000002</v>
      </c>
      <c r="J10253">
        <v>0.43</v>
      </c>
      <c r="K10253">
        <v>0.56999999999999995</v>
      </c>
      <c r="L10253">
        <v>0</v>
      </c>
    </row>
    <row r="10254" spans="1:12" x14ac:dyDescent="0.35">
      <c r="A10254" t="s">
        <v>14</v>
      </c>
      <c r="B10254" t="s">
        <v>20249</v>
      </c>
      <c r="C10254" t="s">
        <v>20250</v>
      </c>
      <c r="D10254">
        <v>6</v>
      </c>
      <c r="E10254">
        <v>3</v>
      </c>
      <c r="F10254" t="s">
        <v>412</v>
      </c>
      <c r="G10254" t="str">
        <f>VLOOKUP(F10254, Themes!$A$1:$C$51, 2, FALSE )</f>
        <v>Fun in the Office</v>
      </c>
      <c r="H10254" t="str">
        <f>VLOOKUP(F10254, Themes!$A$1:$C$51, 3, FALSE )</f>
        <v>Socialization at Dunder Mifflin</v>
      </c>
      <c r="I10254">
        <v>-0.75790000000000002</v>
      </c>
      <c r="J10254">
        <v>0.6</v>
      </c>
      <c r="K10254">
        <v>0.4</v>
      </c>
      <c r="L10254">
        <v>0</v>
      </c>
    </row>
    <row r="10255" spans="1:12" x14ac:dyDescent="0.35">
      <c r="A10255" t="s">
        <v>41</v>
      </c>
      <c r="B10255" t="s">
        <v>20251</v>
      </c>
      <c r="C10255" t="s">
        <v>20252</v>
      </c>
      <c r="D10255">
        <v>6</v>
      </c>
      <c r="E10255">
        <v>3</v>
      </c>
      <c r="F10255" t="s">
        <v>124</v>
      </c>
      <c r="G10255" t="str">
        <f>VLOOKUP(F10255, Themes!$A$1:$C$51, 2, FALSE )</f>
        <v>HR Complaints</v>
      </c>
      <c r="H10255" t="str">
        <f>VLOOKUP(F10255, Themes!$A$1:$C$51, 3, FALSE )</f>
        <v>Dunder Mifflin Politics</v>
      </c>
      <c r="I10255">
        <v>-0.69730000000000003</v>
      </c>
      <c r="J10255">
        <v>8.3000000000000004E-2</v>
      </c>
      <c r="K10255">
        <v>0.879</v>
      </c>
      <c r="L10255">
        <v>3.9E-2</v>
      </c>
    </row>
    <row r="10256" spans="1:12" x14ac:dyDescent="0.35">
      <c r="A10256" t="s">
        <v>10</v>
      </c>
      <c r="B10256" t="s">
        <v>20253</v>
      </c>
      <c r="C10256" t="s">
        <v>20254</v>
      </c>
      <c r="D10256">
        <v>6</v>
      </c>
      <c r="E10256">
        <v>3</v>
      </c>
      <c r="F10256" t="s">
        <v>73</v>
      </c>
      <c r="G10256" t="str">
        <f>VLOOKUP(F10256, Themes!$A$1:$C$51, 2, FALSE )</f>
        <v>Meetings</v>
      </c>
      <c r="H10256" t="str">
        <f>VLOOKUP(F10256, Themes!$A$1:$C$51, 3, FALSE )</f>
        <v>Dunder Mifflin Operations &amp; Activities</v>
      </c>
      <c r="I10256">
        <v>0.65969999999999995</v>
      </c>
      <c r="J10256">
        <v>0</v>
      </c>
      <c r="K10256">
        <v>0.876</v>
      </c>
      <c r="L10256">
        <v>0.124</v>
      </c>
    </row>
    <row r="10257" spans="1:12" x14ac:dyDescent="0.35">
      <c r="A10257" t="s">
        <v>14</v>
      </c>
      <c r="B10257" t="s">
        <v>20255</v>
      </c>
      <c r="C10257" t="s">
        <v>20256</v>
      </c>
      <c r="D10257">
        <v>6</v>
      </c>
      <c r="E10257">
        <v>3</v>
      </c>
      <c r="F10257" t="s">
        <v>238</v>
      </c>
      <c r="G10257" t="str">
        <f>VLOOKUP(F10257, Themes!$A$1:$C$51, 2, FALSE )</f>
        <v>Communication &amp; Problem Solving</v>
      </c>
      <c r="H10257" t="str">
        <f>VLOOKUP(F10257, Themes!$A$1:$C$51, 3, FALSE )</f>
        <v>Dunder Mifflin Politics</v>
      </c>
      <c r="I10257">
        <v>0</v>
      </c>
      <c r="J10257">
        <v>0</v>
      </c>
      <c r="K10257">
        <v>1</v>
      </c>
      <c r="L10257">
        <v>0</v>
      </c>
    </row>
    <row r="10258" spans="1:12" x14ac:dyDescent="0.35">
      <c r="A10258" t="s">
        <v>10</v>
      </c>
      <c r="B10258" t="s">
        <v>20257</v>
      </c>
      <c r="C10258" t="s">
        <v>20258</v>
      </c>
      <c r="D10258">
        <v>6</v>
      </c>
      <c r="E10258">
        <v>3</v>
      </c>
      <c r="F10258" t="s">
        <v>238</v>
      </c>
      <c r="G10258" t="str">
        <f>VLOOKUP(F10258, Themes!$A$1:$C$51, 2, FALSE )</f>
        <v>Communication &amp; Problem Solving</v>
      </c>
      <c r="H10258" t="str">
        <f>VLOOKUP(F10258, Themes!$A$1:$C$51, 3, FALSE )</f>
        <v>Dunder Mifflin Politics</v>
      </c>
      <c r="I10258">
        <v>0.16550000000000001</v>
      </c>
      <c r="J10258">
        <v>0</v>
      </c>
      <c r="K10258">
        <v>0.87</v>
      </c>
      <c r="L10258">
        <v>0.13</v>
      </c>
    </row>
    <row r="10259" spans="1:12" x14ac:dyDescent="0.35">
      <c r="A10259" t="s">
        <v>14</v>
      </c>
      <c r="B10259" t="s">
        <v>20259</v>
      </c>
      <c r="C10259" t="s">
        <v>20260</v>
      </c>
      <c r="D10259">
        <v>6</v>
      </c>
      <c r="E10259">
        <v>3</v>
      </c>
      <c r="F10259" t="s">
        <v>73</v>
      </c>
      <c r="G10259" t="str">
        <f>VLOOKUP(F10259, Themes!$A$1:$C$51, 2, FALSE )</f>
        <v>Meetings</v>
      </c>
      <c r="H10259" t="str">
        <f>VLOOKUP(F10259, Themes!$A$1:$C$51, 3, FALSE )</f>
        <v>Dunder Mifflin Operations &amp; Activities</v>
      </c>
      <c r="I10259">
        <v>0.36120000000000002</v>
      </c>
      <c r="J10259">
        <v>0</v>
      </c>
      <c r="K10259">
        <v>0.82799999999999996</v>
      </c>
      <c r="L10259">
        <v>0.17199999999999999</v>
      </c>
    </row>
    <row r="10260" spans="1:12" x14ac:dyDescent="0.35">
      <c r="A10260" t="s">
        <v>14</v>
      </c>
      <c r="B10260" t="s">
        <v>20261</v>
      </c>
      <c r="C10260" t="s">
        <v>20262</v>
      </c>
      <c r="D10260">
        <v>6</v>
      </c>
      <c r="E10260">
        <v>3</v>
      </c>
      <c r="F10260" t="s">
        <v>61</v>
      </c>
      <c r="G10260" t="str">
        <f>VLOOKUP(F10260, Themes!$A$1:$C$51, 2, FALSE )</f>
        <v>Dundies and Watching videos</v>
      </c>
      <c r="H10260" t="str">
        <f>VLOOKUP(F10260, Themes!$A$1:$C$51, 3, FALSE )</f>
        <v>Socialization at Dunder Mifflin</v>
      </c>
      <c r="I10260">
        <v>0</v>
      </c>
      <c r="J10260">
        <v>0</v>
      </c>
      <c r="K10260">
        <v>1</v>
      </c>
      <c r="L10260">
        <v>0</v>
      </c>
    </row>
    <row r="10261" spans="1:12" x14ac:dyDescent="0.35">
      <c r="A10261" t="s">
        <v>10</v>
      </c>
      <c r="B10261" t="s">
        <v>20263</v>
      </c>
      <c r="C10261" t="s">
        <v>20264</v>
      </c>
      <c r="D10261">
        <v>6</v>
      </c>
      <c r="E10261">
        <v>3</v>
      </c>
      <c r="F10261" t="s">
        <v>23</v>
      </c>
      <c r="G10261" t="str">
        <f>VLOOKUP(F10261, Themes!$A$1:$C$51, 2, FALSE )</f>
        <v>Pam's Activities</v>
      </c>
      <c r="H10261" t="str">
        <f>VLOOKUP(F10261, Themes!$A$1:$C$51, 3, FALSE )</f>
        <v>Character's Activities</v>
      </c>
      <c r="I10261">
        <v>0.27160000000000001</v>
      </c>
      <c r="J10261">
        <v>0</v>
      </c>
      <c r="K10261">
        <v>0.85099999999999998</v>
      </c>
      <c r="L10261">
        <v>0.14899999999999999</v>
      </c>
    </row>
    <row r="10262" spans="1:12" x14ac:dyDescent="0.35">
      <c r="A10262" t="s">
        <v>10</v>
      </c>
      <c r="B10262" t="s">
        <v>20265</v>
      </c>
      <c r="C10262" t="s">
        <v>20266</v>
      </c>
      <c r="D10262">
        <v>6</v>
      </c>
      <c r="E10262">
        <v>3</v>
      </c>
      <c r="F10262" t="s">
        <v>13</v>
      </c>
      <c r="G10262" t="str">
        <f>VLOOKUP(F10262, Themes!$A$1:$C$51, 2, FALSE )</f>
        <v>Jim &amp; Pam Relationship</v>
      </c>
      <c r="H10262" t="str">
        <f>VLOOKUP(F10262, Themes!$A$1:$C$51, 3, FALSE )</f>
        <v>Love, Sex, &amp; Relationships</v>
      </c>
      <c r="I10262">
        <v>0.70960000000000001</v>
      </c>
      <c r="J10262">
        <v>5.8000000000000003E-2</v>
      </c>
      <c r="K10262">
        <v>0.64800000000000002</v>
      </c>
      <c r="L10262">
        <v>0.29399999999999998</v>
      </c>
    </row>
    <row r="10263" spans="1:12" x14ac:dyDescent="0.35">
      <c r="A10263" t="s">
        <v>10</v>
      </c>
      <c r="B10263" t="s">
        <v>20267</v>
      </c>
      <c r="C10263" t="s">
        <v>20268</v>
      </c>
      <c r="D10263">
        <v>6</v>
      </c>
      <c r="E10263">
        <v>3</v>
      </c>
      <c r="F10263" t="s">
        <v>13</v>
      </c>
      <c r="G10263" t="str">
        <f>VLOOKUP(F10263, Themes!$A$1:$C$51, 2, FALSE )</f>
        <v>Jim &amp; Pam Relationship</v>
      </c>
      <c r="H10263" t="str">
        <f>VLOOKUP(F10263, Themes!$A$1:$C$51, 3, FALSE )</f>
        <v>Love, Sex, &amp; Relationships</v>
      </c>
      <c r="I10263">
        <v>0.51060000000000005</v>
      </c>
      <c r="J10263">
        <v>0</v>
      </c>
      <c r="K10263">
        <v>0.65</v>
      </c>
      <c r="L10263">
        <v>0.35</v>
      </c>
    </row>
    <row r="10264" spans="1:12" x14ac:dyDescent="0.35">
      <c r="A10264" t="s">
        <v>10</v>
      </c>
      <c r="B10264" t="s">
        <v>20269</v>
      </c>
      <c r="C10264" t="s">
        <v>20270</v>
      </c>
      <c r="D10264">
        <v>6</v>
      </c>
      <c r="E10264">
        <v>3</v>
      </c>
      <c r="F10264" t="s">
        <v>20</v>
      </c>
      <c r="G10264" t="str">
        <f>VLOOKUP(F10264, Themes!$A$1:$C$51, 2, FALSE )</f>
        <v>Dunder Mifflin Products</v>
      </c>
      <c r="H10264" t="str">
        <f>VLOOKUP(F10264, Themes!$A$1:$C$51, 3, FALSE )</f>
        <v>Dunder Mifflin Operations &amp; Activities</v>
      </c>
      <c r="I10264">
        <v>0</v>
      </c>
      <c r="J10264">
        <v>0</v>
      </c>
      <c r="K10264">
        <v>1</v>
      </c>
      <c r="L10264">
        <v>0</v>
      </c>
    </row>
    <row r="10265" spans="1:12" x14ac:dyDescent="0.35">
      <c r="A10265" t="s">
        <v>10</v>
      </c>
      <c r="B10265" t="s">
        <v>20271</v>
      </c>
      <c r="C10265" t="s">
        <v>20272</v>
      </c>
      <c r="D10265">
        <v>6</v>
      </c>
      <c r="E10265">
        <v>3</v>
      </c>
      <c r="F10265" t="s">
        <v>247</v>
      </c>
      <c r="G10265" t="str">
        <f>VLOOKUP(F10265, Themes!$A$1:$C$51, 2, FALSE )</f>
        <v>Closing deals</v>
      </c>
      <c r="H10265" t="str">
        <f>VLOOKUP(F10265, Themes!$A$1:$C$51, 3, FALSE )</f>
        <v>Dunder Mifflin Operations &amp; Activities</v>
      </c>
      <c r="I10265">
        <v>0</v>
      </c>
      <c r="J10265">
        <v>0</v>
      </c>
      <c r="K10265">
        <v>1</v>
      </c>
      <c r="L10265">
        <v>0</v>
      </c>
    </row>
    <row r="10266" spans="1:12" x14ac:dyDescent="0.35">
      <c r="A10266" t="s">
        <v>14</v>
      </c>
      <c r="B10266" t="s">
        <v>20273</v>
      </c>
      <c r="C10266" t="s">
        <v>20274</v>
      </c>
      <c r="D10266">
        <v>6</v>
      </c>
      <c r="E10266">
        <v>3</v>
      </c>
      <c r="F10266" t="s">
        <v>412</v>
      </c>
      <c r="G10266" t="str">
        <f>VLOOKUP(F10266, Themes!$A$1:$C$51, 2, FALSE )</f>
        <v>Fun in the Office</v>
      </c>
      <c r="H10266" t="str">
        <f>VLOOKUP(F10266, Themes!$A$1:$C$51, 3, FALSE )</f>
        <v>Socialization at Dunder Mifflin</v>
      </c>
      <c r="I10266">
        <v>0</v>
      </c>
      <c r="J10266">
        <v>0</v>
      </c>
      <c r="K10266">
        <v>1</v>
      </c>
      <c r="L10266">
        <v>0</v>
      </c>
    </row>
    <row r="10267" spans="1:12" x14ac:dyDescent="0.35">
      <c r="A10267" t="s">
        <v>10</v>
      </c>
      <c r="B10267" t="s">
        <v>20275</v>
      </c>
      <c r="C10267" t="s">
        <v>20276</v>
      </c>
      <c r="D10267">
        <v>6</v>
      </c>
      <c r="E10267">
        <v>3</v>
      </c>
      <c r="F10267" t="s">
        <v>177</v>
      </c>
      <c r="G10267" t="str">
        <f>VLOOKUP(F10267, Themes!$A$1:$C$51, 2, FALSE )</f>
        <v>Writing, Drawings, Pictures, etc</v>
      </c>
      <c r="H10267" t="str">
        <f>VLOOKUP(F10267, Themes!$A$1:$C$51, 3, FALSE )</f>
        <v>Dunder Mifflin Operations &amp; Activities</v>
      </c>
      <c r="I10267">
        <v>-0.29599999999999999</v>
      </c>
      <c r="J10267">
        <v>5.8000000000000003E-2</v>
      </c>
      <c r="K10267">
        <v>0.94199999999999995</v>
      </c>
      <c r="L10267">
        <v>0</v>
      </c>
    </row>
    <row r="10268" spans="1:12" x14ac:dyDescent="0.35">
      <c r="A10268" t="s">
        <v>14</v>
      </c>
      <c r="B10268" t="s">
        <v>20277</v>
      </c>
      <c r="C10268" t="s">
        <v>20278</v>
      </c>
      <c r="D10268">
        <v>6</v>
      </c>
      <c r="E10268">
        <v>3</v>
      </c>
      <c r="F10268" t="s">
        <v>358</v>
      </c>
      <c r="G10268" t="str">
        <f>VLOOKUP(F10268, Themes!$A$1:$C$51, 2, FALSE )</f>
        <v>Workplace Happenings</v>
      </c>
      <c r="H10268" t="str">
        <f>VLOOKUP(F10268, Themes!$A$1:$C$51, 3, FALSE )</f>
        <v>Dunder Mifflin Operations &amp; Activities</v>
      </c>
      <c r="I10268">
        <v>0</v>
      </c>
      <c r="J10268">
        <v>0</v>
      </c>
      <c r="K10268">
        <v>1</v>
      </c>
      <c r="L10268">
        <v>0</v>
      </c>
    </row>
    <row r="10269" spans="1:12" x14ac:dyDescent="0.35">
      <c r="A10269" t="s">
        <v>58</v>
      </c>
      <c r="B10269" t="s">
        <v>20279</v>
      </c>
      <c r="C10269" t="s">
        <v>20280</v>
      </c>
      <c r="D10269">
        <v>6</v>
      </c>
      <c r="E10269">
        <v>3</v>
      </c>
      <c r="F10269" t="s">
        <v>37</v>
      </c>
      <c r="G10269" t="str">
        <f>VLOOKUP(F10269, Themes!$A$1:$C$51, 2, FALSE )</f>
        <v>Sexual Behaviours &amp; Weddings</v>
      </c>
      <c r="H10269" t="str">
        <f>VLOOKUP(F10269, Themes!$A$1:$C$51, 3, FALSE )</f>
        <v>Love, Sex, &amp; Relationships</v>
      </c>
      <c r="I10269">
        <v>0.36120000000000002</v>
      </c>
      <c r="J10269">
        <v>0</v>
      </c>
      <c r="K10269">
        <v>0.81499999999999995</v>
      </c>
      <c r="L10269">
        <v>0.185</v>
      </c>
    </row>
    <row r="10270" spans="1:12" x14ac:dyDescent="0.35">
      <c r="A10270" t="s">
        <v>58</v>
      </c>
      <c r="B10270" t="s">
        <v>20281</v>
      </c>
      <c r="C10270" t="s">
        <v>20282</v>
      </c>
      <c r="D10270">
        <v>6</v>
      </c>
      <c r="E10270">
        <v>3</v>
      </c>
      <c r="F10270" t="s">
        <v>129</v>
      </c>
      <c r="G10270" t="str">
        <f>VLOOKUP(F10270, Themes!$A$1:$C$51, 2, FALSE )</f>
        <v>Water Cooler Talk</v>
      </c>
      <c r="H10270" t="str">
        <f>VLOOKUP(F10270, Themes!$A$1:$C$51, 3, FALSE )</f>
        <v>Social Issues &amp; Miscellaneous</v>
      </c>
      <c r="I10270">
        <v>0.52669999999999995</v>
      </c>
      <c r="J10270">
        <v>0</v>
      </c>
      <c r="K10270">
        <v>0.84799999999999998</v>
      </c>
      <c r="L10270">
        <v>0.152</v>
      </c>
    </row>
    <row r="10271" spans="1:12" x14ac:dyDescent="0.35">
      <c r="A10271" t="s">
        <v>58</v>
      </c>
      <c r="B10271" t="s">
        <v>20283</v>
      </c>
      <c r="C10271" t="s">
        <v>20284</v>
      </c>
      <c r="D10271">
        <v>6</v>
      </c>
      <c r="E10271">
        <v>3</v>
      </c>
      <c r="F10271" t="s">
        <v>129</v>
      </c>
      <c r="G10271" t="str">
        <f>VLOOKUP(F10271, Themes!$A$1:$C$51, 2, FALSE )</f>
        <v>Water Cooler Talk</v>
      </c>
      <c r="H10271" t="str">
        <f>VLOOKUP(F10271, Themes!$A$1:$C$51, 3, FALSE )</f>
        <v>Social Issues &amp; Miscellaneous</v>
      </c>
      <c r="I10271">
        <v>-7.7200000000000005E-2</v>
      </c>
      <c r="J10271">
        <v>4.9000000000000002E-2</v>
      </c>
      <c r="K10271">
        <v>0.95099999999999996</v>
      </c>
      <c r="L10271">
        <v>0</v>
      </c>
    </row>
    <row r="10272" spans="1:12" x14ac:dyDescent="0.35">
      <c r="A10272" t="s">
        <v>14</v>
      </c>
      <c r="B10272" t="s">
        <v>20285</v>
      </c>
      <c r="C10272" t="s">
        <v>20286</v>
      </c>
      <c r="D10272">
        <v>6</v>
      </c>
      <c r="E10272">
        <v>3</v>
      </c>
      <c r="F10272" t="s">
        <v>85</v>
      </c>
      <c r="G10272" t="str">
        <f>VLOOKUP(F10272, Themes!$A$1:$C$51, 2, FALSE )</f>
        <v>Leaving the Office</v>
      </c>
      <c r="H10272" t="str">
        <f>VLOOKUP(F10272, Themes!$A$1:$C$51, 3, FALSE )</f>
        <v>Transportation &amp; Life Outside Dunder Mifflin</v>
      </c>
      <c r="I10272">
        <v>-7.7200000000000005E-2</v>
      </c>
      <c r="J10272">
        <v>0.104</v>
      </c>
      <c r="K10272">
        <v>0.80600000000000005</v>
      </c>
      <c r="L10272">
        <v>0.09</v>
      </c>
    </row>
    <row r="10273" spans="1:12" x14ac:dyDescent="0.35">
      <c r="A10273" t="s">
        <v>10</v>
      </c>
      <c r="B10273" t="s">
        <v>20287</v>
      </c>
      <c r="C10273" t="s">
        <v>20288</v>
      </c>
      <c r="D10273">
        <v>6</v>
      </c>
      <c r="E10273">
        <v>3</v>
      </c>
      <c r="F10273" t="s">
        <v>233</v>
      </c>
      <c r="G10273" t="str">
        <f>VLOOKUP(F10273, Themes!$A$1:$C$51, 2, FALSE )</f>
        <v>Oscar &amp; David Wallace</v>
      </c>
      <c r="H10273" t="str">
        <f>VLOOKUP(F10273, Themes!$A$1:$C$51, 3, FALSE )</f>
        <v>Character's Activities</v>
      </c>
      <c r="I10273">
        <v>0.29599999999999999</v>
      </c>
      <c r="J10273">
        <v>0</v>
      </c>
      <c r="K10273">
        <v>0.85499999999999998</v>
      </c>
      <c r="L10273">
        <v>0.14499999999999999</v>
      </c>
    </row>
    <row r="10274" spans="1:12" x14ac:dyDescent="0.35">
      <c r="A10274" t="s">
        <v>14</v>
      </c>
      <c r="B10274" t="s">
        <v>20289</v>
      </c>
      <c r="C10274" t="s">
        <v>20290</v>
      </c>
      <c r="D10274">
        <v>6</v>
      </c>
      <c r="E10274">
        <v>3</v>
      </c>
      <c r="F10274" t="s">
        <v>17</v>
      </c>
      <c r="G10274" t="str">
        <f>VLOOKUP(F10274, Themes!$A$1:$C$51, 2, FALSE )</f>
        <v>Doors &amp; Elevators</v>
      </c>
      <c r="H10274" t="str">
        <f>VLOOKUP(F10274, Themes!$A$1:$C$51, 3, FALSE )</f>
        <v>Dunder Mifflin Operations &amp; Activities</v>
      </c>
      <c r="I10274">
        <v>0</v>
      </c>
      <c r="J10274">
        <v>0</v>
      </c>
      <c r="K10274">
        <v>1</v>
      </c>
      <c r="L10274">
        <v>0</v>
      </c>
    </row>
    <row r="10275" spans="1:12" x14ac:dyDescent="0.35">
      <c r="A10275" t="s">
        <v>10</v>
      </c>
      <c r="B10275" t="s">
        <v>20291</v>
      </c>
      <c r="C10275" t="s">
        <v>20292</v>
      </c>
      <c r="D10275">
        <v>6</v>
      </c>
      <c r="E10275">
        <v>3</v>
      </c>
      <c r="F10275" t="s">
        <v>202</v>
      </c>
      <c r="G10275" t="str">
        <f>VLOOKUP(F10275, Themes!$A$1:$C$51, 2, FALSE )</f>
        <v>Stanley's Activities</v>
      </c>
      <c r="H10275" t="str">
        <f>VLOOKUP(F10275, Themes!$A$1:$C$51, 3, FALSE )</f>
        <v>Character's Activities</v>
      </c>
      <c r="I10275">
        <v>0</v>
      </c>
      <c r="J10275">
        <v>0</v>
      </c>
      <c r="K10275">
        <v>1</v>
      </c>
      <c r="L10275">
        <v>0</v>
      </c>
    </row>
    <row r="10276" spans="1:12" x14ac:dyDescent="0.35">
      <c r="A10276" t="s">
        <v>14</v>
      </c>
      <c r="B10276" t="s">
        <v>20293</v>
      </c>
      <c r="C10276" t="s">
        <v>20294</v>
      </c>
      <c r="D10276">
        <v>6</v>
      </c>
      <c r="E10276">
        <v>3</v>
      </c>
      <c r="F10276" t="s">
        <v>23</v>
      </c>
      <c r="G10276" t="str">
        <f>VLOOKUP(F10276, Themes!$A$1:$C$51, 2, FALSE )</f>
        <v>Pam's Activities</v>
      </c>
      <c r="H10276" t="str">
        <f>VLOOKUP(F10276, Themes!$A$1:$C$51, 3, FALSE )</f>
        <v>Character's Activities</v>
      </c>
      <c r="I10276">
        <v>0.67049999999999998</v>
      </c>
      <c r="J10276">
        <v>0</v>
      </c>
      <c r="K10276">
        <v>0.66700000000000004</v>
      </c>
      <c r="L10276">
        <v>0.33300000000000002</v>
      </c>
    </row>
    <row r="10277" spans="1:12" x14ac:dyDescent="0.35">
      <c r="A10277" t="s">
        <v>10</v>
      </c>
      <c r="B10277" t="s">
        <v>20295</v>
      </c>
      <c r="C10277" t="s">
        <v>20296</v>
      </c>
      <c r="D10277">
        <v>6</v>
      </c>
      <c r="E10277">
        <v>3</v>
      </c>
      <c r="F10277" t="s">
        <v>73</v>
      </c>
      <c r="G10277" t="str">
        <f>VLOOKUP(F10277, Themes!$A$1:$C$51, 2, FALSE )</f>
        <v>Meetings</v>
      </c>
      <c r="H10277" t="str">
        <f>VLOOKUP(F10277, Themes!$A$1:$C$51, 3, FALSE )</f>
        <v>Dunder Mifflin Operations &amp; Activities</v>
      </c>
      <c r="I10277">
        <v>-0.40189999999999998</v>
      </c>
      <c r="J10277">
        <v>0.124</v>
      </c>
      <c r="K10277">
        <v>0.876</v>
      </c>
      <c r="L10277">
        <v>0</v>
      </c>
    </row>
    <row r="10278" spans="1:12" x14ac:dyDescent="0.35">
      <c r="A10278" t="s">
        <v>10</v>
      </c>
      <c r="B10278" t="s">
        <v>20297</v>
      </c>
      <c r="C10278" t="s">
        <v>20298</v>
      </c>
      <c r="D10278">
        <v>6</v>
      </c>
      <c r="E10278">
        <v>3</v>
      </c>
      <c r="F10278" t="s">
        <v>67</v>
      </c>
      <c r="G10278" t="str">
        <f>VLOOKUP(F10278, Themes!$A$1:$C$51, 2, FALSE )</f>
        <v>Initiatives &amp; Operations at Dunder Mifflin</v>
      </c>
      <c r="H10278" t="str">
        <f>VLOOKUP(F10278, Themes!$A$1:$C$51, 3, FALSE )</f>
        <v>Dunder Mifflin Operations &amp; Activities</v>
      </c>
      <c r="I10278">
        <v>0.60060000000000002</v>
      </c>
      <c r="J10278">
        <v>0</v>
      </c>
      <c r="K10278">
        <v>0.69799999999999995</v>
      </c>
      <c r="L10278">
        <v>0.30199999999999999</v>
      </c>
    </row>
    <row r="10279" spans="1:12" x14ac:dyDescent="0.35">
      <c r="A10279" t="s">
        <v>10</v>
      </c>
      <c r="B10279" t="s">
        <v>20299</v>
      </c>
      <c r="C10279" t="s">
        <v>20300</v>
      </c>
      <c r="D10279">
        <v>6</v>
      </c>
      <c r="E10279">
        <v>3</v>
      </c>
      <c r="F10279" t="s">
        <v>238</v>
      </c>
      <c r="G10279" t="str">
        <f>VLOOKUP(F10279, Themes!$A$1:$C$51, 2, FALSE )</f>
        <v>Communication &amp; Problem Solving</v>
      </c>
      <c r="H10279" t="str">
        <f>VLOOKUP(F10279, Themes!$A$1:$C$51, 3, FALSE )</f>
        <v>Dunder Mifflin Politics</v>
      </c>
      <c r="I10279">
        <v>0</v>
      </c>
      <c r="J10279">
        <v>0</v>
      </c>
      <c r="K10279">
        <v>1</v>
      </c>
      <c r="L10279">
        <v>0</v>
      </c>
    </row>
    <row r="10280" spans="1:12" x14ac:dyDescent="0.35">
      <c r="A10280" t="s">
        <v>14</v>
      </c>
      <c r="B10280" t="s">
        <v>20301</v>
      </c>
      <c r="C10280" t="s">
        <v>20302</v>
      </c>
      <c r="D10280">
        <v>6</v>
      </c>
      <c r="E10280">
        <v>3</v>
      </c>
      <c r="F10280" t="s">
        <v>265</v>
      </c>
      <c r="G10280" t="str">
        <f>VLOOKUP(F10280, Themes!$A$1:$C$51, 2, FALSE )</f>
        <v>Michael's Behaviours</v>
      </c>
      <c r="H10280" t="str">
        <f>VLOOKUP(F10280, Themes!$A$1:$C$51, 3, FALSE )</f>
        <v>Character's Activities</v>
      </c>
      <c r="I10280">
        <v>0.47670000000000001</v>
      </c>
      <c r="J10280">
        <v>0.13200000000000001</v>
      </c>
      <c r="K10280">
        <v>0.59599999999999997</v>
      </c>
      <c r="L10280">
        <v>0.27200000000000002</v>
      </c>
    </row>
    <row r="10281" spans="1:12" x14ac:dyDescent="0.35">
      <c r="A10281" t="s">
        <v>10</v>
      </c>
      <c r="B10281" t="s">
        <v>20303</v>
      </c>
      <c r="C10281" t="s">
        <v>20304</v>
      </c>
      <c r="D10281">
        <v>6</v>
      </c>
      <c r="E10281">
        <v>3</v>
      </c>
      <c r="F10281" t="s">
        <v>13</v>
      </c>
      <c r="G10281" t="str">
        <f>VLOOKUP(F10281, Themes!$A$1:$C$51, 2, FALSE )</f>
        <v>Jim &amp; Pam Relationship</v>
      </c>
      <c r="H10281" t="str">
        <f>VLOOKUP(F10281, Themes!$A$1:$C$51, 3, FALSE )</f>
        <v>Love, Sex, &amp; Relationships</v>
      </c>
      <c r="I10281">
        <v>0</v>
      </c>
      <c r="J10281">
        <v>0</v>
      </c>
      <c r="K10281">
        <v>1</v>
      </c>
      <c r="L10281">
        <v>0</v>
      </c>
    </row>
    <row r="10282" spans="1:12" x14ac:dyDescent="0.35">
      <c r="A10282" t="s">
        <v>14</v>
      </c>
      <c r="B10282" t="s">
        <v>20305</v>
      </c>
      <c r="C10282" t="s">
        <v>20306</v>
      </c>
      <c r="D10282">
        <v>6</v>
      </c>
      <c r="E10282">
        <v>3</v>
      </c>
      <c r="F10282" t="s">
        <v>26</v>
      </c>
      <c r="G10282" t="str">
        <f>VLOOKUP(F10282, Themes!$A$1:$C$51, 2, FALSE )</f>
        <v>Employee Status</v>
      </c>
      <c r="H10282" t="str">
        <f>VLOOKUP(F10282, Themes!$A$1:$C$51, 3, FALSE )</f>
        <v>Dunder Mifflin Politics</v>
      </c>
      <c r="I10282">
        <v>0</v>
      </c>
      <c r="J10282">
        <v>0</v>
      </c>
      <c r="K10282">
        <v>1</v>
      </c>
      <c r="L10282">
        <v>0</v>
      </c>
    </row>
    <row r="10283" spans="1:12" x14ac:dyDescent="0.35">
      <c r="A10283" t="s">
        <v>14</v>
      </c>
      <c r="B10283" t="s">
        <v>20307</v>
      </c>
      <c r="C10283" t="s">
        <v>20308</v>
      </c>
      <c r="D10283">
        <v>6</v>
      </c>
      <c r="E10283">
        <v>3</v>
      </c>
      <c r="F10283" t="s">
        <v>233</v>
      </c>
      <c r="G10283" t="str">
        <f>VLOOKUP(F10283, Themes!$A$1:$C$51, 2, FALSE )</f>
        <v>Oscar &amp; David Wallace</v>
      </c>
      <c r="H10283" t="str">
        <f>VLOOKUP(F10283, Themes!$A$1:$C$51, 3, FALSE )</f>
        <v>Character's Activities</v>
      </c>
      <c r="I10283">
        <v>0</v>
      </c>
      <c r="J10283">
        <v>0</v>
      </c>
      <c r="K10283">
        <v>1</v>
      </c>
      <c r="L10283">
        <v>0</v>
      </c>
    </row>
    <row r="10284" spans="1:12" x14ac:dyDescent="0.35">
      <c r="A10284" t="s">
        <v>10</v>
      </c>
      <c r="B10284" t="s">
        <v>20309</v>
      </c>
      <c r="C10284" t="s">
        <v>20310</v>
      </c>
      <c r="D10284">
        <v>6</v>
      </c>
      <c r="E10284">
        <v>3</v>
      </c>
      <c r="F10284" t="s">
        <v>358</v>
      </c>
      <c r="G10284" t="str">
        <f>VLOOKUP(F10284, Themes!$A$1:$C$51, 2, FALSE )</f>
        <v>Workplace Happenings</v>
      </c>
      <c r="H10284" t="str">
        <f>VLOOKUP(F10284, Themes!$A$1:$C$51, 3, FALSE )</f>
        <v>Dunder Mifflin Operations &amp; Activities</v>
      </c>
      <c r="I10284">
        <v>0</v>
      </c>
      <c r="J10284">
        <v>0</v>
      </c>
      <c r="K10284">
        <v>1</v>
      </c>
      <c r="L10284">
        <v>0</v>
      </c>
    </row>
    <row r="10285" spans="1:12" x14ac:dyDescent="0.35">
      <c r="A10285" t="s">
        <v>10</v>
      </c>
      <c r="B10285" t="s">
        <v>20311</v>
      </c>
      <c r="C10285" t="s">
        <v>20312</v>
      </c>
      <c r="D10285">
        <v>6</v>
      </c>
      <c r="E10285">
        <v>3</v>
      </c>
      <c r="F10285" t="s">
        <v>44</v>
      </c>
      <c r="G10285" t="str">
        <f>VLOOKUP(F10285, Themes!$A$1:$C$51, 2, FALSE )</f>
        <v>Showing Appreciation for Others</v>
      </c>
      <c r="H10285" t="str">
        <f>VLOOKUP(F10285, Themes!$A$1:$C$51, 3, FALSE )</f>
        <v>Character Relationships with Each Other</v>
      </c>
      <c r="I10285">
        <v>0.34</v>
      </c>
      <c r="J10285">
        <v>0</v>
      </c>
      <c r="K10285">
        <v>0.876</v>
      </c>
      <c r="L10285">
        <v>0.124</v>
      </c>
    </row>
    <row r="10286" spans="1:12" x14ac:dyDescent="0.35">
      <c r="A10286" t="s">
        <v>14</v>
      </c>
      <c r="B10286" t="s">
        <v>20313</v>
      </c>
      <c r="C10286" t="s">
        <v>20314</v>
      </c>
      <c r="D10286">
        <v>6</v>
      </c>
      <c r="E10286">
        <v>3</v>
      </c>
      <c r="F10286" t="s">
        <v>233</v>
      </c>
      <c r="G10286" t="str">
        <f>VLOOKUP(F10286, Themes!$A$1:$C$51, 2, FALSE )</f>
        <v>Oscar &amp; David Wallace</v>
      </c>
      <c r="H10286" t="str">
        <f>VLOOKUP(F10286, Themes!$A$1:$C$51, 3, FALSE )</f>
        <v>Character's Activities</v>
      </c>
      <c r="I10286">
        <v>0.42149999999999999</v>
      </c>
      <c r="J10286">
        <v>0</v>
      </c>
      <c r="K10286">
        <v>0.89100000000000001</v>
      </c>
      <c r="L10286">
        <v>0.109</v>
      </c>
    </row>
    <row r="10287" spans="1:12" x14ac:dyDescent="0.35">
      <c r="A10287" t="s">
        <v>10</v>
      </c>
      <c r="B10287" t="s">
        <v>20315</v>
      </c>
      <c r="C10287" t="s">
        <v>20316</v>
      </c>
      <c r="D10287">
        <v>6</v>
      </c>
      <c r="E10287">
        <v>3</v>
      </c>
      <c r="F10287" t="s">
        <v>233</v>
      </c>
      <c r="G10287" t="str">
        <f>VLOOKUP(F10287, Themes!$A$1:$C$51, 2, FALSE )</f>
        <v>Oscar &amp; David Wallace</v>
      </c>
      <c r="H10287" t="str">
        <f>VLOOKUP(F10287, Themes!$A$1:$C$51, 3, FALSE )</f>
        <v>Character's Activities</v>
      </c>
      <c r="I10287">
        <v>0</v>
      </c>
      <c r="J10287">
        <v>0</v>
      </c>
      <c r="K10287">
        <v>1</v>
      </c>
      <c r="L10287">
        <v>0</v>
      </c>
    </row>
    <row r="10288" spans="1:12" x14ac:dyDescent="0.35">
      <c r="A10288" t="s">
        <v>10</v>
      </c>
      <c r="B10288" t="s">
        <v>20317</v>
      </c>
      <c r="C10288" t="s">
        <v>20318</v>
      </c>
      <c r="D10288">
        <v>6</v>
      </c>
      <c r="E10288">
        <v>3</v>
      </c>
      <c r="F10288" t="s">
        <v>233</v>
      </c>
      <c r="G10288" t="str">
        <f>VLOOKUP(F10288, Themes!$A$1:$C$51, 2, FALSE )</f>
        <v>Oscar &amp; David Wallace</v>
      </c>
      <c r="H10288" t="str">
        <f>VLOOKUP(F10288, Themes!$A$1:$C$51, 3, FALSE )</f>
        <v>Character's Activities</v>
      </c>
      <c r="I10288">
        <v>0</v>
      </c>
      <c r="J10288">
        <v>0</v>
      </c>
      <c r="K10288">
        <v>1</v>
      </c>
      <c r="L10288">
        <v>0</v>
      </c>
    </row>
    <row r="10289" spans="1:12" x14ac:dyDescent="0.35">
      <c r="A10289" t="s">
        <v>14</v>
      </c>
      <c r="B10289" t="s">
        <v>20319</v>
      </c>
      <c r="C10289" t="s">
        <v>20320</v>
      </c>
      <c r="D10289">
        <v>6</v>
      </c>
      <c r="E10289">
        <v>3</v>
      </c>
      <c r="F10289" t="s">
        <v>233</v>
      </c>
      <c r="G10289" t="str">
        <f>VLOOKUP(F10289, Themes!$A$1:$C$51, 2, FALSE )</f>
        <v>Oscar &amp; David Wallace</v>
      </c>
      <c r="H10289" t="str">
        <f>VLOOKUP(F10289, Themes!$A$1:$C$51, 3, FALSE )</f>
        <v>Character's Activities</v>
      </c>
      <c r="I10289">
        <v>0</v>
      </c>
      <c r="J10289">
        <v>0</v>
      </c>
      <c r="K10289">
        <v>1</v>
      </c>
      <c r="L10289">
        <v>0</v>
      </c>
    </row>
    <row r="10290" spans="1:12" x14ac:dyDescent="0.35">
      <c r="A10290" t="s">
        <v>10</v>
      </c>
      <c r="B10290" t="s">
        <v>20321</v>
      </c>
      <c r="C10290" t="s">
        <v>20322</v>
      </c>
      <c r="D10290">
        <v>6</v>
      </c>
      <c r="E10290">
        <v>3</v>
      </c>
      <c r="F10290" t="s">
        <v>233</v>
      </c>
      <c r="G10290" t="str">
        <f>VLOOKUP(F10290, Themes!$A$1:$C$51, 2, FALSE )</f>
        <v>Oscar &amp; David Wallace</v>
      </c>
      <c r="H10290" t="str">
        <f>VLOOKUP(F10290, Themes!$A$1:$C$51, 3, FALSE )</f>
        <v>Character's Activities</v>
      </c>
      <c r="I10290">
        <v>0</v>
      </c>
      <c r="J10290">
        <v>0</v>
      </c>
      <c r="K10290">
        <v>1</v>
      </c>
      <c r="L10290">
        <v>0</v>
      </c>
    </row>
    <row r="10291" spans="1:12" x14ac:dyDescent="0.35">
      <c r="A10291" t="s">
        <v>10</v>
      </c>
      <c r="B10291" t="s">
        <v>20323</v>
      </c>
      <c r="C10291" t="s">
        <v>20324</v>
      </c>
      <c r="D10291">
        <v>6</v>
      </c>
      <c r="E10291">
        <v>3</v>
      </c>
      <c r="F10291" t="s">
        <v>61</v>
      </c>
      <c r="G10291" t="str">
        <f>VLOOKUP(F10291, Themes!$A$1:$C$51, 2, FALSE )</f>
        <v>Dundies and Watching videos</v>
      </c>
      <c r="H10291" t="str">
        <f>VLOOKUP(F10291, Themes!$A$1:$C$51, 3, FALSE )</f>
        <v>Socialization at Dunder Mifflin</v>
      </c>
      <c r="I10291">
        <v>0.36120000000000002</v>
      </c>
      <c r="J10291">
        <v>0</v>
      </c>
      <c r="K10291">
        <v>0.76200000000000001</v>
      </c>
      <c r="L10291">
        <v>0.23799999999999999</v>
      </c>
    </row>
    <row r="10292" spans="1:12" x14ac:dyDescent="0.35">
      <c r="A10292" t="s">
        <v>14</v>
      </c>
      <c r="B10292" t="s">
        <v>20325</v>
      </c>
      <c r="C10292" t="s">
        <v>20326</v>
      </c>
      <c r="D10292">
        <v>6</v>
      </c>
      <c r="E10292">
        <v>3</v>
      </c>
      <c r="F10292" t="s">
        <v>67</v>
      </c>
      <c r="G10292" t="str">
        <f>VLOOKUP(F10292, Themes!$A$1:$C$51, 2, FALSE )</f>
        <v>Initiatives &amp; Operations at Dunder Mifflin</v>
      </c>
      <c r="H10292" t="str">
        <f>VLOOKUP(F10292, Themes!$A$1:$C$51, 3, FALSE )</f>
        <v>Dunder Mifflin Operations &amp; Activities</v>
      </c>
      <c r="I10292">
        <v>0.40189999999999998</v>
      </c>
      <c r="J10292">
        <v>0</v>
      </c>
      <c r="K10292">
        <v>0.76900000000000002</v>
      </c>
      <c r="L10292">
        <v>0.23100000000000001</v>
      </c>
    </row>
    <row r="10293" spans="1:12" x14ac:dyDescent="0.35">
      <c r="A10293" t="s">
        <v>14</v>
      </c>
      <c r="B10293" t="s">
        <v>20327</v>
      </c>
      <c r="C10293" t="s">
        <v>20328</v>
      </c>
      <c r="D10293">
        <v>6</v>
      </c>
      <c r="E10293">
        <v>3</v>
      </c>
      <c r="F10293" t="s">
        <v>233</v>
      </c>
      <c r="G10293" t="str">
        <f>VLOOKUP(F10293, Themes!$A$1:$C$51, 2, FALSE )</f>
        <v>Oscar &amp; David Wallace</v>
      </c>
      <c r="H10293" t="str">
        <f>VLOOKUP(F10293, Themes!$A$1:$C$51, 3, FALSE )</f>
        <v>Character's Activities</v>
      </c>
      <c r="I10293">
        <v>0.64739999999999998</v>
      </c>
      <c r="J10293">
        <v>0</v>
      </c>
      <c r="K10293">
        <v>0.81599999999999995</v>
      </c>
      <c r="L10293">
        <v>0.184</v>
      </c>
    </row>
    <row r="10294" spans="1:12" x14ac:dyDescent="0.35">
      <c r="A10294" t="s">
        <v>10</v>
      </c>
      <c r="B10294" t="s">
        <v>20329</v>
      </c>
      <c r="C10294" t="s">
        <v>20330</v>
      </c>
      <c r="D10294">
        <v>6</v>
      </c>
      <c r="E10294">
        <v>3</v>
      </c>
      <c r="F10294" t="s">
        <v>238</v>
      </c>
      <c r="G10294" t="str">
        <f>VLOOKUP(F10294, Themes!$A$1:$C$51, 2, FALSE )</f>
        <v>Communication &amp; Problem Solving</v>
      </c>
      <c r="H10294" t="str">
        <f>VLOOKUP(F10294, Themes!$A$1:$C$51, 3, FALSE )</f>
        <v>Dunder Mifflin Politics</v>
      </c>
      <c r="I10294">
        <v>0</v>
      </c>
      <c r="J10294">
        <v>0</v>
      </c>
      <c r="K10294">
        <v>1</v>
      </c>
      <c r="L10294">
        <v>0</v>
      </c>
    </row>
    <row r="10295" spans="1:12" x14ac:dyDescent="0.35">
      <c r="A10295" t="s">
        <v>10</v>
      </c>
      <c r="B10295" t="s">
        <v>20331</v>
      </c>
      <c r="C10295" t="s">
        <v>20332</v>
      </c>
      <c r="D10295">
        <v>6</v>
      </c>
      <c r="E10295">
        <v>3</v>
      </c>
      <c r="F10295" t="s">
        <v>124</v>
      </c>
      <c r="G10295" t="str">
        <f>VLOOKUP(F10295, Themes!$A$1:$C$51, 2, FALSE )</f>
        <v>HR Complaints</v>
      </c>
      <c r="H10295" t="str">
        <f>VLOOKUP(F10295, Themes!$A$1:$C$51, 3, FALSE )</f>
        <v>Dunder Mifflin Politics</v>
      </c>
      <c r="I10295">
        <v>0.44040000000000001</v>
      </c>
      <c r="J10295">
        <v>0</v>
      </c>
      <c r="K10295">
        <v>0.86</v>
      </c>
      <c r="L10295">
        <v>0.14000000000000001</v>
      </c>
    </row>
    <row r="10296" spans="1:12" x14ac:dyDescent="0.35">
      <c r="A10296" t="s">
        <v>10</v>
      </c>
      <c r="B10296" t="s">
        <v>20333</v>
      </c>
      <c r="C10296" t="s">
        <v>20334</v>
      </c>
      <c r="D10296">
        <v>6</v>
      </c>
      <c r="E10296">
        <v>3</v>
      </c>
      <c r="F10296" t="s">
        <v>226</v>
      </c>
      <c r="G10296" t="str">
        <f>VLOOKUP(F10296, Themes!$A$1:$C$51, 2, FALSE )</f>
        <v>Focusing at Work</v>
      </c>
      <c r="H10296" t="str">
        <f>VLOOKUP(F10296, Themes!$A$1:$C$51, 3, FALSE )</f>
        <v>Dunder Mifflin Operations &amp; Activities</v>
      </c>
      <c r="I10296">
        <v>-0.58589999999999998</v>
      </c>
      <c r="J10296">
        <v>0.17799999999999999</v>
      </c>
      <c r="K10296">
        <v>0.745</v>
      </c>
      <c r="L10296">
        <v>7.6999999999999999E-2</v>
      </c>
    </row>
    <row r="10297" spans="1:12" x14ac:dyDescent="0.35">
      <c r="A10297" t="s">
        <v>10</v>
      </c>
      <c r="B10297" t="s">
        <v>20335</v>
      </c>
      <c r="C10297" t="s">
        <v>20336</v>
      </c>
      <c r="D10297">
        <v>6</v>
      </c>
      <c r="E10297">
        <v>3</v>
      </c>
      <c r="F10297" t="s">
        <v>140</v>
      </c>
      <c r="G10297" t="str">
        <f>VLOOKUP(F10297, Themes!$A$1:$C$51, 2, FALSE )</f>
        <v>Celebrations</v>
      </c>
      <c r="H10297" t="str">
        <f>VLOOKUP(F10297, Themes!$A$1:$C$51, 3, FALSE )</f>
        <v>Socialization at Dunder Mifflin</v>
      </c>
      <c r="I10297">
        <v>-0.47670000000000001</v>
      </c>
      <c r="J10297">
        <v>0.18099999999999999</v>
      </c>
      <c r="K10297">
        <v>0.81899999999999995</v>
      </c>
      <c r="L10297">
        <v>0</v>
      </c>
    </row>
    <row r="10298" spans="1:12" x14ac:dyDescent="0.35">
      <c r="A10298" t="s">
        <v>10</v>
      </c>
      <c r="B10298" t="s">
        <v>20337</v>
      </c>
      <c r="C10298" t="s">
        <v>20338</v>
      </c>
      <c r="D10298">
        <v>6</v>
      </c>
      <c r="E10298">
        <v>3</v>
      </c>
      <c r="F10298" t="s">
        <v>67</v>
      </c>
      <c r="G10298" t="str">
        <f>VLOOKUP(F10298, Themes!$A$1:$C$51, 2, FALSE )</f>
        <v>Initiatives &amp; Operations at Dunder Mifflin</v>
      </c>
      <c r="H10298" t="str">
        <f>VLOOKUP(F10298, Themes!$A$1:$C$51, 3, FALSE )</f>
        <v>Dunder Mifflin Operations &amp; Activities</v>
      </c>
      <c r="I10298">
        <v>-0.3412</v>
      </c>
      <c r="J10298">
        <v>9.9000000000000005E-2</v>
      </c>
      <c r="K10298">
        <v>0.90100000000000002</v>
      </c>
      <c r="L10298">
        <v>0</v>
      </c>
    </row>
    <row r="10299" spans="1:12" x14ac:dyDescent="0.35">
      <c r="A10299" t="s">
        <v>14</v>
      </c>
      <c r="B10299" t="s">
        <v>20339</v>
      </c>
      <c r="C10299" t="s">
        <v>20340</v>
      </c>
      <c r="D10299">
        <v>6</v>
      </c>
      <c r="E10299">
        <v>3</v>
      </c>
      <c r="F10299" t="s">
        <v>150</v>
      </c>
      <c r="G10299" t="str">
        <f>VLOOKUP(F10299, Themes!$A$1:$C$51, 2, FALSE )</f>
        <v>Parenting Issues</v>
      </c>
      <c r="H10299" t="str">
        <f>VLOOKUP(F10299, Themes!$A$1:$C$51, 3, FALSE )</f>
        <v>Family</v>
      </c>
      <c r="I10299">
        <v>0.36120000000000002</v>
      </c>
      <c r="J10299">
        <v>0</v>
      </c>
      <c r="K10299">
        <v>0.86499999999999999</v>
      </c>
      <c r="L10299">
        <v>0.13500000000000001</v>
      </c>
    </row>
    <row r="10300" spans="1:12" x14ac:dyDescent="0.35">
      <c r="A10300" t="s">
        <v>10</v>
      </c>
      <c r="B10300" t="s">
        <v>20341</v>
      </c>
      <c r="C10300" t="s">
        <v>20342</v>
      </c>
      <c r="D10300">
        <v>6</v>
      </c>
      <c r="E10300">
        <v>3</v>
      </c>
      <c r="F10300" t="s">
        <v>13</v>
      </c>
      <c r="G10300" t="str">
        <f>VLOOKUP(F10300, Themes!$A$1:$C$51, 2, FALSE )</f>
        <v>Jim &amp; Pam Relationship</v>
      </c>
      <c r="H10300" t="str">
        <f>VLOOKUP(F10300, Themes!$A$1:$C$51, 3, FALSE )</f>
        <v>Love, Sex, &amp; Relationships</v>
      </c>
      <c r="I10300">
        <v>0</v>
      </c>
      <c r="J10300">
        <v>0</v>
      </c>
      <c r="K10300">
        <v>1</v>
      </c>
      <c r="L10300">
        <v>0</v>
      </c>
    </row>
    <row r="10301" spans="1:12" x14ac:dyDescent="0.35">
      <c r="A10301" t="s">
        <v>14</v>
      </c>
      <c r="B10301" t="s">
        <v>20343</v>
      </c>
      <c r="C10301" t="s">
        <v>20344</v>
      </c>
      <c r="D10301">
        <v>6</v>
      </c>
      <c r="E10301">
        <v>3</v>
      </c>
      <c r="F10301" t="s">
        <v>238</v>
      </c>
      <c r="G10301" t="str">
        <f>VLOOKUP(F10301, Themes!$A$1:$C$51, 2, FALSE )</f>
        <v>Communication &amp; Problem Solving</v>
      </c>
      <c r="H10301" t="str">
        <f>VLOOKUP(F10301, Themes!$A$1:$C$51, 3, FALSE )</f>
        <v>Dunder Mifflin Politics</v>
      </c>
      <c r="I10301">
        <v>0.55740000000000001</v>
      </c>
      <c r="J10301">
        <v>0</v>
      </c>
      <c r="K10301">
        <v>0.73899999999999999</v>
      </c>
      <c r="L10301">
        <v>0.26100000000000001</v>
      </c>
    </row>
    <row r="10302" spans="1:12" x14ac:dyDescent="0.35">
      <c r="A10302" t="s">
        <v>10</v>
      </c>
      <c r="B10302" t="s">
        <v>20345</v>
      </c>
      <c r="C10302" t="s">
        <v>20346</v>
      </c>
      <c r="D10302">
        <v>6</v>
      </c>
      <c r="E10302">
        <v>3</v>
      </c>
      <c r="F10302" t="s">
        <v>53</v>
      </c>
      <c r="G10302" t="str">
        <f>VLOOKUP(F10302, Themes!$A$1:$C$51, 2, FALSE )</f>
        <v>Heartbreaks &amp; Jan</v>
      </c>
      <c r="H10302" t="str">
        <f>VLOOKUP(F10302, Themes!$A$1:$C$51, 3, FALSE )</f>
        <v>Love, Sex, &amp; Relationships</v>
      </c>
      <c r="I10302">
        <v>-0.73509999999999998</v>
      </c>
      <c r="J10302">
        <v>0.32300000000000001</v>
      </c>
      <c r="K10302">
        <v>0.67700000000000005</v>
      </c>
      <c r="L10302">
        <v>0</v>
      </c>
    </row>
    <row r="10303" spans="1:12" x14ac:dyDescent="0.35">
      <c r="A10303" t="s">
        <v>14</v>
      </c>
      <c r="B10303" t="s">
        <v>20347</v>
      </c>
      <c r="C10303" t="s">
        <v>20348</v>
      </c>
      <c r="D10303">
        <v>6</v>
      </c>
      <c r="E10303">
        <v>3</v>
      </c>
      <c r="F10303" t="s">
        <v>61</v>
      </c>
      <c r="G10303" t="str">
        <f>VLOOKUP(F10303, Themes!$A$1:$C$51, 2, FALSE )</f>
        <v>Dundies and Watching videos</v>
      </c>
      <c r="H10303" t="str">
        <f>VLOOKUP(F10303, Themes!$A$1:$C$51, 3, FALSE )</f>
        <v>Socialization at Dunder Mifflin</v>
      </c>
      <c r="I10303">
        <v>-7.7200000000000005E-2</v>
      </c>
      <c r="J10303">
        <v>0.126</v>
      </c>
      <c r="K10303">
        <v>0.874</v>
      </c>
      <c r="L10303">
        <v>0</v>
      </c>
    </row>
    <row r="10304" spans="1:12" x14ac:dyDescent="0.35">
      <c r="A10304" t="s">
        <v>10</v>
      </c>
      <c r="B10304" t="s">
        <v>20349</v>
      </c>
      <c r="C10304" t="s">
        <v>20350</v>
      </c>
      <c r="D10304">
        <v>6</v>
      </c>
      <c r="E10304">
        <v>3</v>
      </c>
      <c r="F10304" t="s">
        <v>129</v>
      </c>
      <c r="G10304" t="str">
        <f>VLOOKUP(F10304, Themes!$A$1:$C$51, 2, FALSE )</f>
        <v>Water Cooler Talk</v>
      </c>
      <c r="H10304" t="str">
        <f>VLOOKUP(F10304, Themes!$A$1:$C$51, 3, FALSE )</f>
        <v>Social Issues &amp; Miscellaneous</v>
      </c>
      <c r="I10304">
        <v>0.61240000000000006</v>
      </c>
      <c r="J10304">
        <v>0</v>
      </c>
      <c r="K10304">
        <v>0.63600000000000001</v>
      </c>
      <c r="L10304">
        <v>0.36399999999999999</v>
      </c>
    </row>
    <row r="10305" spans="1:12" x14ac:dyDescent="0.35">
      <c r="A10305" t="s">
        <v>14</v>
      </c>
      <c r="B10305" t="s">
        <v>20351</v>
      </c>
      <c r="C10305" t="s">
        <v>20352</v>
      </c>
      <c r="D10305">
        <v>6</v>
      </c>
      <c r="E10305">
        <v>3</v>
      </c>
      <c r="F10305" t="s">
        <v>61</v>
      </c>
      <c r="G10305" t="str">
        <f>VLOOKUP(F10305, Themes!$A$1:$C$51, 2, FALSE )</f>
        <v>Dundies and Watching videos</v>
      </c>
      <c r="H10305" t="str">
        <f>VLOOKUP(F10305, Themes!$A$1:$C$51, 3, FALSE )</f>
        <v>Socialization at Dunder Mifflin</v>
      </c>
      <c r="I10305">
        <v>0.65969999999999995</v>
      </c>
      <c r="J10305">
        <v>0</v>
      </c>
      <c r="K10305">
        <v>0.61</v>
      </c>
      <c r="L10305">
        <v>0.39</v>
      </c>
    </row>
    <row r="10306" spans="1:12" x14ac:dyDescent="0.35">
      <c r="A10306" t="s">
        <v>10</v>
      </c>
      <c r="B10306" t="s">
        <v>20353</v>
      </c>
      <c r="C10306" t="s">
        <v>20354</v>
      </c>
      <c r="D10306">
        <v>6</v>
      </c>
      <c r="E10306">
        <v>3</v>
      </c>
      <c r="F10306" t="s">
        <v>73</v>
      </c>
      <c r="G10306" t="str">
        <f>VLOOKUP(F10306, Themes!$A$1:$C$51, 2, FALSE )</f>
        <v>Meetings</v>
      </c>
      <c r="H10306" t="str">
        <f>VLOOKUP(F10306, Themes!$A$1:$C$51, 3, FALSE )</f>
        <v>Dunder Mifflin Operations &amp; Activities</v>
      </c>
      <c r="I10306">
        <v>2.58E-2</v>
      </c>
      <c r="J10306">
        <v>0.28599999999999998</v>
      </c>
      <c r="K10306">
        <v>0.504</v>
      </c>
      <c r="L10306">
        <v>0.21</v>
      </c>
    </row>
    <row r="10307" spans="1:12" x14ac:dyDescent="0.35">
      <c r="A10307" t="s">
        <v>10</v>
      </c>
      <c r="B10307" t="s">
        <v>20355</v>
      </c>
      <c r="C10307" t="s">
        <v>20356</v>
      </c>
      <c r="D10307">
        <v>6</v>
      </c>
      <c r="E10307">
        <v>3</v>
      </c>
      <c r="F10307" t="s">
        <v>238</v>
      </c>
      <c r="G10307" t="str">
        <f>VLOOKUP(F10307, Themes!$A$1:$C$51, 2, FALSE )</f>
        <v>Communication &amp; Problem Solving</v>
      </c>
      <c r="H10307" t="str">
        <f>VLOOKUP(F10307, Themes!$A$1:$C$51, 3, FALSE )</f>
        <v>Dunder Mifflin Politics</v>
      </c>
      <c r="I10307">
        <v>0.29599999999999999</v>
      </c>
      <c r="J10307">
        <v>0</v>
      </c>
      <c r="K10307">
        <v>0.85499999999999998</v>
      </c>
      <c r="L10307">
        <v>0.14499999999999999</v>
      </c>
    </row>
    <row r="10308" spans="1:12" x14ac:dyDescent="0.35">
      <c r="A10308" t="s">
        <v>10</v>
      </c>
      <c r="B10308" t="s">
        <v>20357</v>
      </c>
      <c r="C10308" t="s">
        <v>20358</v>
      </c>
      <c r="D10308">
        <v>6</v>
      </c>
      <c r="E10308">
        <v>3</v>
      </c>
      <c r="F10308" t="s">
        <v>238</v>
      </c>
      <c r="G10308" t="str">
        <f>VLOOKUP(F10308, Themes!$A$1:$C$51, 2, FALSE )</f>
        <v>Communication &amp; Problem Solving</v>
      </c>
      <c r="H10308" t="str">
        <f>VLOOKUP(F10308, Themes!$A$1:$C$51, 3, FALSE )</f>
        <v>Dunder Mifflin Politics</v>
      </c>
      <c r="I10308">
        <v>0</v>
      </c>
      <c r="J10308">
        <v>0</v>
      </c>
      <c r="K10308">
        <v>1</v>
      </c>
      <c r="L10308">
        <v>0</v>
      </c>
    </row>
    <row r="10309" spans="1:12" x14ac:dyDescent="0.35">
      <c r="A10309" t="s">
        <v>14</v>
      </c>
      <c r="B10309" t="s">
        <v>20359</v>
      </c>
      <c r="C10309" t="s">
        <v>20360</v>
      </c>
      <c r="D10309">
        <v>6</v>
      </c>
      <c r="E10309">
        <v>3</v>
      </c>
      <c r="F10309" t="s">
        <v>100</v>
      </c>
      <c r="G10309" t="str">
        <f>VLOOKUP(F10309, Themes!$A$1:$C$51, 2, FALSE )</f>
        <v>Andy's Activities</v>
      </c>
      <c r="H10309" t="str">
        <f>VLOOKUP(F10309, Themes!$A$1:$C$51, 3, FALSE )</f>
        <v>Character's Activities</v>
      </c>
      <c r="I10309">
        <v>-0.5423</v>
      </c>
      <c r="J10309">
        <v>8.1000000000000003E-2</v>
      </c>
      <c r="K10309">
        <v>0.91900000000000004</v>
      </c>
      <c r="L10309">
        <v>0</v>
      </c>
    </row>
    <row r="10310" spans="1:12" x14ac:dyDescent="0.35">
      <c r="A10310" t="s">
        <v>58</v>
      </c>
      <c r="B10310" t="s">
        <v>20361</v>
      </c>
      <c r="C10310" t="s">
        <v>20362</v>
      </c>
      <c r="D10310">
        <v>6</v>
      </c>
      <c r="E10310">
        <v>3</v>
      </c>
      <c r="F10310" t="s">
        <v>238</v>
      </c>
      <c r="G10310" t="str">
        <f>VLOOKUP(F10310, Themes!$A$1:$C$51, 2, FALSE )</f>
        <v>Communication &amp; Problem Solving</v>
      </c>
      <c r="H10310" t="str">
        <f>VLOOKUP(F10310, Themes!$A$1:$C$51, 3, FALSE )</f>
        <v>Dunder Mifflin Politics</v>
      </c>
      <c r="I10310">
        <v>7.7200000000000005E-2</v>
      </c>
      <c r="J10310">
        <v>0</v>
      </c>
      <c r="K10310">
        <v>0.874</v>
      </c>
      <c r="L10310">
        <v>0.126</v>
      </c>
    </row>
    <row r="10311" spans="1:12" x14ac:dyDescent="0.35">
      <c r="A10311" t="s">
        <v>58</v>
      </c>
      <c r="B10311" t="s">
        <v>20363</v>
      </c>
      <c r="C10311" t="s">
        <v>20364</v>
      </c>
      <c r="D10311">
        <v>6</v>
      </c>
      <c r="E10311">
        <v>3</v>
      </c>
      <c r="F10311" t="s">
        <v>13</v>
      </c>
      <c r="G10311" t="str">
        <f>VLOOKUP(F10311, Themes!$A$1:$C$51, 2, FALSE )</f>
        <v>Jim &amp; Pam Relationship</v>
      </c>
      <c r="H10311" t="str">
        <f>VLOOKUP(F10311, Themes!$A$1:$C$51, 3, FALSE )</f>
        <v>Love, Sex, &amp; Relationships</v>
      </c>
      <c r="I10311">
        <v>-0.71099999999999997</v>
      </c>
      <c r="J10311">
        <v>0.14899999999999999</v>
      </c>
      <c r="K10311">
        <v>0.85099999999999998</v>
      </c>
      <c r="L10311">
        <v>0</v>
      </c>
    </row>
    <row r="10312" spans="1:12" x14ac:dyDescent="0.35">
      <c r="A10312" t="s">
        <v>14</v>
      </c>
      <c r="B10312" t="s">
        <v>20365</v>
      </c>
      <c r="C10312" t="s">
        <v>20366</v>
      </c>
      <c r="D10312">
        <v>6</v>
      </c>
      <c r="E10312">
        <v>3</v>
      </c>
      <c r="F10312" t="s">
        <v>367</v>
      </c>
      <c r="G10312" t="str">
        <f>VLOOKUP(F10312, Themes!$A$1:$C$51, 2, FALSE )</f>
        <v>Office Praise for Work</v>
      </c>
      <c r="H10312" t="str">
        <f>VLOOKUP(F10312, Themes!$A$1:$C$51, 3, FALSE )</f>
        <v>Character Relationships with Each Other</v>
      </c>
      <c r="I10312">
        <v>0</v>
      </c>
      <c r="J10312">
        <v>0</v>
      </c>
      <c r="K10312">
        <v>1</v>
      </c>
      <c r="L10312">
        <v>0</v>
      </c>
    </row>
    <row r="10313" spans="1:12" x14ac:dyDescent="0.35">
      <c r="A10313" t="s">
        <v>14</v>
      </c>
      <c r="B10313" t="s">
        <v>20367</v>
      </c>
      <c r="C10313" t="s">
        <v>20368</v>
      </c>
      <c r="D10313">
        <v>6</v>
      </c>
      <c r="E10313">
        <v>3</v>
      </c>
      <c r="F10313" t="s">
        <v>367</v>
      </c>
      <c r="G10313" t="str">
        <f>VLOOKUP(F10313, Themes!$A$1:$C$51, 2, FALSE )</f>
        <v>Office Praise for Work</v>
      </c>
      <c r="H10313" t="str">
        <f>VLOOKUP(F10313, Themes!$A$1:$C$51, 3, FALSE )</f>
        <v>Character Relationships with Each Other</v>
      </c>
      <c r="I10313">
        <v>0.64859999999999995</v>
      </c>
      <c r="J10313">
        <v>5.8000000000000003E-2</v>
      </c>
      <c r="K10313">
        <v>0.76700000000000002</v>
      </c>
      <c r="L10313">
        <v>0.17499999999999999</v>
      </c>
    </row>
    <row r="10314" spans="1:12" x14ac:dyDescent="0.35">
      <c r="A10314" t="s">
        <v>10</v>
      </c>
      <c r="B10314" t="s">
        <v>20369</v>
      </c>
      <c r="C10314" t="s">
        <v>20370</v>
      </c>
      <c r="D10314">
        <v>6</v>
      </c>
      <c r="E10314">
        <v>3</v>
      </c>
      <c r="F10314" t="s">
        <v>238</v>
      </c>
      <c r="G10314" t="str">
        <f>VLOOKUP(F10314, Themes!$A$1:$C$51, 2, FALSE )</f>
        <v>Communication &amp; Problem Solving</v>
      </c>
      <c r="H10314" t="str">
        <f>VLOOKUP(F10314, Themes!$A$1:$C$51, 3, FALSE )</f>
        <v>Dunder Mifflin Politics</v>
      </c>
      <c r="I10314">
        <v>-0.59830000000000005</v>
      </c>
      <c r="J10314">
        <v>0.23699999999999999</v>
      </c>
      <c r="K10314">
        <v>0.66400000000000003</v>
      </c>
      <c r="L10314">
        <v>0.1</v>
      </c>
    </row>
    <row r="10315" spans="1:12" x14ac:dyDescent="0.35">
      <c r="A10315" t="s">
        <v>14</v>
      </c>
      <c r="B10315" t="s">
        <v>20371</v>
      </c>
      <c r="C10315" t="s">
        <v>20372</v>
      </c>
      <c r="D10315">
        <v>6</v>
      </c>
      <c r="E10315">
        <v>3</v>
      </c>
      <c r="F10315" t="s">
        <v>412</v>
      </c>
      <c r="G10315" t="str">
        <f>VLOOKUP(F10315, Themes!$A$1:$C$51, 2, FALSE )</f>
        <v>Fun in the Office</v>
      </c>
      <c r="H10315" t="str">
        <f>VLOOKUP(F10315, Themes!$A$1:$C$51, 3, FALSE )</f>
        <v>Socialization at Dunder Mifflin</v>
      </c>
      <c r="I10315">
        <v>-0.29599999999999999</v>
      </c>
      <c r="J10315">
        <v>0.216</v>
      </c>
      <c r="K10315">
        <v>0.78400000000000003</v>
      </c>
      <c r="L10315">
        <v>0</v>
      </c>
    </row>
    <row r="10316" spans="1:12" x14ac:dyDescent="0.35">
      <c r="A10316" t="s">
        <v>10</v>
      </c>
      <c r="B10316" t="s">
        <v>20373</v>
      </c>
      <c r="C10316" t="s">
        <v>20374</v>
      </c>
      <c r="D10316">
        <v>6</v>
      </c>
      <c r="E10316">
        <v>3</v>
      </c>
      <c r="F10316" t="s">
        <v>85</v>
      </c>
      <c r="G10316" t="str">
        <f>VLOOKUP(F10316, Themes!$A$1:$C$51, 2, FALSE )</f>
        <v>Leaving the Office</v>
      </c>
      <c r="H10316" t="str">
        <f>VLOOKUP(F10316, Themes!$A$1:$C$51, 3, FALSE )</f>
        <v>Transportation &amp; Life Outside Dunder Mifflin</v>
      </c>
      <c r="I10316">
        <v>0.85440000000000005</v>
      </c>
      <c r="J10316">
        <v>0</v>
      </c>
      <c r="K10316">
        <v>0.879</v>
      </c>
      <c r="L10316">
        <v>0.121</v>
      </c>
    </row>
    <row r="10317" spans="1:12" x14ac:dyDescent="0.35">
      <c r="A10317" t="s">
        <v>10</v>
      </c>
      <c r="B10317" t="s">
        <v>20375</v>
      </c>
      <c r="C10317" t="s">
        <v>5003</v>
      </c>
      <c r="D10317">
        <v>6</v>
      </c>
      <c r="E10317">
        <v>3</v>
      </c>
      <c r="F10317" t="s">
        <v>23</v>
      </c>
      <c r="G10317" t="str">
        <f>VLOOKUP(F10317, Themes!$A$1:$C$51, 2, FALSE )</f>
        <v>Pam's Activities</v>
      </c>
      <c r="H10317" t="str">
        <f>VLOOKUP(F10317, Themes!$A$1:$C$51, 3, FALSE )</f>
        <v>Character's Activities</v>
      </c>
      <c r="I10317">
        <v>0</v>
      </c>
      <c r="J10317">
        <v>0</v>
      </c>
      <c r="K10317">
        <v>1</v>
      </c>
      <c r="L10317">
        <v>0</v>
      </c>
    </row>
    <row r="10318" spans="1:12" x14ac:dyDescent="0.35">
      <c r="A10318" t="s">
        <v>14</v>
      </c>
      <c r="B10318" t="s">
        <v>20376</v>
      </c>
      <c r="C10318" t="s">
        <v>20377</v>
      </c>
      <c r="D10318">
        <v>6</v>
      </c>
      <c r="E10318">
        <v>3</v>
      </c>
      <c r="F10318" t="s">
        <v>325</v>
      </c>
      <c r="G10318" t="str">
        <f>VLOOKUP(F10318, Themes!$A$1:$C$51, 2, FALSE )</f>
        <v>Gender Roles</v>
      </c>
      <c r="H10318" t="str">
        <f>VLOOKUP(F10318, Themes!$A$1:$C$51, 3, FALSE )</f>
        <v>Social Issues &amp; Miscellaneous</v>
      </c>
      <c r="I10318">
        <v>-0.1298</v>
      </c>
      <c r="J10318">
        <v>0.19</v>
      </c>
      <c r="K10318">
        <v>0.65400000000000003</v>
      </c>
      <c r="L10318">
        <v>0.156</v>
      </c>
    </row>
    <row r="10319" spans="1:12" x14ac:dyDescent="0.35">
      <c r="A10319" t="s">
        <v>10</v>
      </c>
      <c r="B10319" t="s">
        <v>20378</v>
      </c>
      <c r="C10319" t="s">
        <v>20379</v>
      </c>
      <c r="D10319">
        <v>6</v>
      </c>
      <c r="E10319">
        <v>3</v>
      </c>
      <c r="F10319" t="s">
        <v>177</v>
      </c>
      <c r="G10319" t="str">
        <f>VLOOKUP(F10319, Themes!$A$1:$C$51, 2, FALSE )</f>
        <v>Writing, Drawings, Pictures, etc</v>
      </c>
      <c r="H10319" t="str">
        <f>VLOOKUP(F10319, Themes!$A$1:$C$51, 3, FALSE )</f>
        <v>Dunder Mifflin Operations &amp; Activities</v>
      </c>
      <c r="I10319">
        <v>0</v>
      </c>
      <c r="J10319">
        <v>0</v>
      </c>
      <c r="K10319">
        <v>1</v>
      </c>
      <c r="L10319">
        <v>0</v>
      </c>
    </row>
    <row r="10320" spans="1:12" x14ac:dyDescent="0.35">
      <c r="A10320" t="s">
        <v>10</v>
      </c>
      <c r="B10320" t="s">
        <v>20380</v>
      </c>
      <c r="C10320" t="s">
        <v>20381</v>
      </c>
      <c r="D10320">
        <v>6</v>
      </c>
      <c r="E10320">
        <v>3</v>
      </c>
      <c r="F10320" t="s">
        <v>233</v>
      </c>
      <c r="G10320" t="str">
        <f>VLOOKUP(F10320, Themes!$A$1:$C$51, 2, FALSE )</f>
        <v>Oscar &amp; David Wallace</v>
      </c>
      <c r="H10320" t="str">
        <f>VLOOKUP(F10320, Themes!$A$1:$C$51, 3, FALSE )</f>
        <v>Character's Activities</v>
      </c>
      <c r="I10320">
        <v>0.50800000000000001</v>
      </c>
      <c r="J10320">
        <v>0</v>
      </c>
      <c r="K10320">
        <v>0.68100000000000005</v>
      </c>
      <c r="L10320">
        <v>0.31900000000000001</v>
      </c>
    </row>
    <row r="10321" spans="1:12" x14ac:dyDescent="0.35">
      <c r="A10321" t="s">
        <v>14</v>
      </c>
      <c r="B10321" t="s">
        <v>20382</v>
      </c>
      <c r="C10321" t="s">
        <v>20383</v>
      </c>
      <c r="D10321">
        <v>6</v>
      </c>
      <c r="E10321">
        <v>3</v>
      </c>
      <c r="F10321" t="s">
        <v>265</v>
      </c>
      <c r="G10321" t="str">
        <f>VLOOKUP(F10321, Themes!$A$1:$C$51, 2, FALSE )</f>
        <v>Michael's Behaviours</v>
      </c>
      <c r="H10321" t="str">
        <f>VLOOKUP(F10321, Themes!$A$1:$C$51, 3, FALSE )</f>
        <v>Character's Activities</v>
      </c>
      <c r="I10321">
        <v>-0.4199</v>
      </c>
      <c r="J10321">
        <v>0.218</v>
      </c>
      <c r="K10321">
        <v>0.78200000000000003</v>
      </c>
      <c r="L10321">
        <v>0</v>
      </c>
    </row>
    <row r="10322" spans="1:12" x14ac:dyDescent="0.35">
      <c r="A10322" t="s">
        <v>10</v>
      </c>
      <c r="B10322" t="s">
        <v>20384</v>
      </c>
      <c r="C10322" t="s">
        <v>20385</v>
      </c>
      <c r="D10322">
        <v>6</v>
      </c>
      <c r="E10322">
        <v>3</v>
      </c>
      <c r="F10322" t="s">
        <v>13</v>
      </c>
      <c r="G10322" t="str">
        <f>VLOOKUP(F10322, Themes!$A$1:$C$51, 2, FALSE )</f>
        <v>Jim &amp; Pam Relationship</v>
      </c>
      <c r="H10322" t="str">
        <f>VLOOKUP(F10322, Themes!$A$1:$C$51, 3, FALSE )</f>
        <v>Love, Sex, &amp; Relationships</v>
      </c>
      <c r="I10322">
        <v>0.52039999999999997</v>
      </c>
      <c r="J10322">
        <v>0</v>
      </c>
      <c r="K10322">
        <v>0.76300000000000001</v>
      </c>
      <c r="L10322">
        <v>0.23699999999999999</v>
      </c>
    </row>
    <row r="10323" spans="1:12" x14ac:dyDescent="0.35">
      <c r="A10323" t="s">
        <v>14</v>
      </c>
      <c r="B10323" t="s">
        <v>20386</v>
      </c>
      <c r="C10323" t="s">
        <v>20387</v>
      </c>
      <c r="D10323">
        <v>6</v>
      </c>
      <c r="E10323">
        <v>3</v>
      </c>
      <c r="F10323" t="s">
        <v>247</v>
      </c>
      <c r="G10323" t="str">
        <f>VLOOKUP(F10323, Themes!$A$1:$C$51, 2, FALSE )</f>
        <v>Closing deals</v>
      </c>
      <c r="H10323" t="str">
        <f>VLOOKUP(F10323, Themes!$A$1:$C$51, 3, FALSE )</f>
        <v>Dunder Mifflin Operations &amp; Activities</v>
      </c>
      <c r="I10323">
        <v>0.40029999999999999</v>
      </c>
      <c r="J10323">
        <v>0.128</v>
      </c>
      <c r="K10323">
        <v>0.59899999999999998</v>
      </c>
      <c r="L10323">
        <v>0.27300000000000002</v>
      </c>
    </row>
    <row r="10324" spans="1:12" x14ac:dyDescent="0.35">
      <c r="A10324" t="s">
        <v>14</v>
      </c>
      <c r="B10324" t="s">
        <v>20388</v>
      </c>
      <c r="C10324" t="s">
        <v>20389</v>
      </c>
      <c r="D10324">
        <v>6</v>
      </c>
      <c r="E10324">
        <v>3</v>
      </c>
      <c r="F10324" t="s">
        <v>247</v>
      </c>
      <c r="G10324" t="str">
        <f>VLOOKUP(F10324, Themes!$A$1:$C$51, 2, FALSE )</f>
        <v>Closing deals</v>
      </c>
      <c r="H10324" t="str">
        <f>VLOOKUP(F10324, Themes!$A$1:$C$51, 3, FALSE )</f>
        <v>Dunder Mifflin Operations &amp; Activities</v>
      </c>
      <c r="I10324">
        <v>0.45760000000000001</v>
      </c>
      <c r="J10324">
        <v>0</v>
      </c>
      <c r="K10324">
        <v>0.85</v>
      </c>
      <c r="L10324">
        <v>0.15</v>
      </c>
    </row>
    <row r="10325" spans="1:12" x14ac:dyDescent="0.35">
      <c r="A10325" t="s">
        <v>10</v>
      </c>
      <c r="B10325" t="s">
        <v>20390</v>
      </c>
      <c r="C10325" t="s">
        <v>20391</v>
      </c>
      <c r="D10325">
        <v>6</v>
      </c>
      <c r="E10325">
        <v>3</v>
      </c>
      <c r="F10325" t="s">
        <v>247</v>
      </c>
      <c r="G10325" t="str">
        <f>VLOOKUP(F10325, Themes!$A$1:$C$51, 2, FALSE )</f>
        <v>Closing deals</v>
      </c>
      <c r="H10325" t="str">
        <f>VLOOKUP(F10325, Themes!$A$1:$C$51, 3, FALSE )</f>
        <v>Dunder Mifflin Operations &amp; Activities</v>
      </c>
      <c r="I10325">
        <v>-0.56840000000000002</v>
      </c>
      <c r="J10325">
        <v>0.33100000000000002</v>
      </c>
      <c r="K10325">
        <v>0.48599999999999999</v>
      </c>
      <c r="L10325">
        <v>0.182</v>
      </c>
    </row>
    <row r="10326" spans="1:12" x14ac:dyDescent="0.35">
      <c r="A10326" t="s">
        <v>14</v>
      </c>
      <c r="B10326" t="s">
        <v>20392</v>
      </c>
      <c r="C10326" t="s">
        <v>20393</v>
      </c>
      <c r="D10326">
        <v>6</v>
      </c>
      <c r="E10326">
        <v>3</v>
      </c>
      <c r="F10326" t="s">
        <v>161</v>
      </c>
      <c r="G10326" t="str">
        <f>VLOOKUP(F10326, Themes!$A$1:$C$51, 2, FALSE )</f>
        <v>Uncomfortable Feelings</v>
      </c>
      <c r="H10326" t="str">
        <f>VLOOKUP(F10326, Themes!$A$1:$C$51, 3, FALSE )</f>
        <v>Character Relationships with Each Other</v>
      </c>
      <c r="I10326">
        <v>0.5927</v>
      </c>
      <c r="J10326">
        <v>0</v>
      </c>
      <c r="K10326">
        <v>0.90300000000000002</v>
      </c>
      <c r="L10326">
        <v>9.7000000000000003E-2</v>
      </c>
    </row>
    <row r="10327" spans="1:12" x14ac:dyDescent="0.35">
      <c r="A10327" t="s">
        <v>10</v>
      </c>
      <c r="B10327" t="s">
        <v>20394</v>
      </c>
      <c r="C10327" t="s">
        <v>20395</v>
      </c>
      <c r="D10327">
        <v>6</v>
      </c>
      <c r="E10327">
        <v>3</v>
      </c>
      <c r="F10327" t="s">
        <v>112</v>
      </c>
      <c r="G10327" t="str">
        <f>VLOOKUP(F10327, Themes!$A$1:$C$51, 2, FALSE )</f>
        <v>Driving</v>
      </c>
      <c r="H10327" t="str">
        <f>VLOOKUP(F10327, Themes!$A$1:$C$51, 3, FALSE )</f>
        <v>Transportation &amp; Life Outside Dunder Mifflin</v>
      </c>
      <c r="I10327">
        <v>0.62490000000000001</v>
      </c>
      <c r="J10327">
        <v>0</v>
      </c>
      <c r="K10327">
        <v>0.76900000000000002</v>
      </c>
      <c r="L10327">
        <v>0.23100000000000001</v>
      </c>
    </row>
    <row r="10328" spans="1:12" x14ac:dyDescent="0.35">
      <c r="A10328" t="s">
        <v>14</v>
      </c>
      <c r="B10328" t="s">
        <v>20396</v>
      </c>
      <c r="C10328" t="s">
        <v>20397</v>
      </c>
      <c r="D10328">
        <v>6</v>
      </c>
      <c r="E10328">
        <v>3</v>
      </c>
      <c r="F10328" t="s">
        <v>73</v>
      </c>
      <c r="G10328" t="str">
        <f>VLOOKUP(F10328, Themes!$A$1:$C$51, 2, FALSE )</f>
        <v>Meetings</v>
      </c>
      <c r="H10328" t="str">
        <f>VLOOKUP(F10328, Themes!$A$1:$C$51, 3, FALSE )</f>
        <v>Dunder Mifflin Operations &amp; Activities</v>
      </c>
      <c r="I10328">
        <v>-5.16E-2</v>
      </c>
      <c r="J10328">
        <v>0.16700000000000001</v>
      </c>
      <c r="K10328">
        <v>0.83299999999999996</v>
      </c>
      <c r="L10328">
        <v>0</v>
      </c>
    </row>
    <row r="10329" spans="1:12" x14ac:dyDescent="0.35">
      <c r="A10329" t="s">
        <v>10</v>
      </c>
      <c r="B10329" t="s">
        <v>20398</v>
      </c>
      <c r="C10329" t="s">
        <v>20399</v>
      </c>
      <c r="D10329">
        <v>6</v>
      </c>
      <c r="E10329">
        <v>3</v>
      </c>
      <c r="F10329" t="s">
        <v>276</v>
      </c>
      <c r="G10329" t="str">
        <f>VLOOKUP(F10329, Themes!$A$1:$C$51, 2, FALSE )</f>
        <v>Workplace Happenings</v>
      </c>
      <c r="H10329" t="str">
        <f>VLOOKUP(F10329, Themes!$A$1:$C$51, 3, FALSE )</f>
        <v>Dunder Mifflin Operations &amp; Activities</v>
      </c>
      <c r="I10329">
        <v>-5.16E-2</v>
      </c>
      <c r="J10329">
        <v>0.25800000000000001</v>
      </c>
      <c r="K10329">
        <v>0.5</v>
      </c>
      <c r="L10329">
        <v>0.24199999999999999</v>
      </c>
    </row>
    <row r="10330" spans="1:12" x14ac:dyDescent="0.35">
      <c r="A10330" t="s">
        <v>14</v>
      </c>
      <c r="B10330" t="s">
        <v>20400</v>
      </c>
      <c r="C10330" t="s">
        <v>20401</v>
      </c>
      <c r="D10330">
        <v>6</v>
      </c>
      <c r="E10330">
        <v>3</v>
      </c>
      <c r="F10330" t="s">
        <v>97</v>
      </c>
      <c r="G10330" t="str">
        <f>VLOOKUP(F10330, Themes!$A$1:$C$51, 2, FALSE )</f>
        <v>Ryan's Activities</v>
      </c>
      <c r="H10330" t="str">
        <f>VLOOKUP(F10330, Themes!$A$1:$C$51, 3, FALSE )</f>
        <v>Character's Activities</v>
      </c>
      <c r="I10330">
        <v>0.61240000000000006</v>
      </c>
      <c r="J10330">
        <v>2.3E-2</v>
      </c>
      <c r="K10330">
        <v>0.877</v>
      </c>
      <c r="L10330">
        <v>0.1</v>
      </c>
    </row>
    <row r="10331" spans="1:12" x14ac:dyDescent="0.35">
      <c r="A10331" t="s">
        <v>14</v>
      </c>
      <c r="B10331" t="s">
        <v>20402</v>
      </c>
      <c r="C10331" t="s">
        <v>20403</v>
      </c>
      <c r="D10331">
        <v>6</v>
      </c>
      <c r="E10331">
        <v>3</v>
      </c>
      <c r="F10331" t="s">
        <v>100</v>
      </c>
      <c r="G10331" t="str">
        <f>VLOOKUP(F10331, Themes!$A$1:$C$51, 2, FALSE )</f>
        <v>Andy's Activities</v>
      </c>
      <c r="H10331" t="str">
        <f>VLOOKUP(F10331, Themes!$A$1:$C$51, 3, FALSE )</f>
        <v>Character's Activities</v>
      </c>
      <c r="I10331">
        <v>0.78449999999999998</v>
      </c>
      <c r="J10331">
        <v>0</v>
      </c>
      <c r="K10331">
        <v>0.66900000000000004</v>
      </c>
      <c r="L10331">
        <v>0.33100000000000002</v>
      </c>
    </row>
    <row r="10332" spans="1:12" x14ac:dyDescent="0.35">
      <c r="A10332" t="s">
        <v>86</v>
      </c>
      <c r="B10332" t="s">
        <v>20404</v>
      </c>
      <c r="C10332" t="s">
        <v>20405</v>
      </c>
      <c r="D10332">
        <v>6</v>
      </c>
      <c r="E10332">
        <v>3</v>
      </c>
      <c r="F10332" t="s">
        <v>124</v>
      </c>
      <c r="G10332" t="str">
        <f>VLOOKUP(F10332, Themes!$A$1:$C$51, 2, FALSE )</f>
        <v>HR Complaints</v>
      </c>
      <c r="H10332" t="str">
        <f>VLOOKUP(F10332, Themes!$A$1:$C$51, 3, FALSE )</f>
        <v>Dunder Mifflin Politics</v>
      </c>
      <c r="I10332">
        <v>0.54990000000000006</v>
      </c>
      <c r="J10332">
        <v>0</v>
      </c>
      <c r="K10332">
        <v>0.80900000000000005</v>
      </c>
      <c r="L10332">
        <v>0.191</v>
      </c>
    </row>
    <row r="10333" spans="1:12" x14ac:dyDescent="0.35">
      <c r="A10333" t="s">
        <v>14</v>
      </c>
      <c r="B10333" t="s">
        <v>20406</v>
      </c>
      <c r="C10333" t="s">
        <v>20407</v>
      </c>
      <c r="D10333">
        <v>6</v>
      </c>
      <c r="E10333">
        <v>3</v>
      </c>
      <c r="F10333" t="s">
        <v>97</v>
      </c>
      <c r="G10333" t="str">
        <f>VLOOKUP(F10333, Themes!$A$1:$C$51, 2, FALSE )</f>
        <v>Ryan's Activities</v>
      </c>
      <c r="H10333" t="str">
        <f>VLOOKUP(F10333, Themes!$A$1:$C$51, 3, FALSE )</f>
        <v>Character's Activities</v>
      </c>
      <c r="I10333">
        <v>0</v>
      </c>
      <c r="J10333">
        <v>0</v>
      </c>
      <c r="K10333">
        <v>1</v>
      </c>
      <c r="L10333">
        <v>0</v>
      </c>
    </row>
    <row r="10334" spans="1:12" x14ac:dyDescent="0.35">
      <c r="A10334" t="s">
        <v>14</v>
      </c>
      <c r="B10334" t="s">
        <v>20408</v>
      </c>
      <c r="C10334" t="s">
        <v>20409</v>
      </c>
      <c r="D10334">
        <v>6</v>
      </c>
      <c r="E10334">
        <v>3</v>
      </c>
      <c r="F10334" t="s">
        <v>82</v>
      </c>
      <c r="G10334" t="str">
        <f>VLOOKUP(F10334, Themes!$A$1:$C$51, 2, FALSE )</f>
        <v>Dwight's Behaviours</v>
      </c>
      <c r="H10334" t="str">
        <f>VLOOKUP(F10334, Themes!$A$1:$C$51, 3, FALSE )</f>
        <v>Character's Activities</v>
      </c>
      <c r="I10334">
        <v>0.2263</v>
      </c>
      <c r="J10334">
        <v>0</v>
      </c>
      <c r="K10334">
        <v>0.84</v>
      </c>
      <c r="L10334">
        <v>0.16</v>
      </c>
    </row>
    <row r="10335" spans="1:12" x14ac:dyDescent="0.35">
      <c r="A10335" t="s">
        <v>41</v>
      </c>
      <c r="B10335" t="s">
        <v>20410</v>
      </c>
      <c r="C10335" t="s">
        <v>20411</v>
      </c>
      <c r="D10335">
        <v>6</v>
      </c>
      <c r="E10335">
        <v>3</v>
      </c>
      <c r="F10335" t="s">
        <v>129</v>
      </c>
      <c r="G10335" t="str">
        <f>VLOOKUP(F10335, Themes!$A$1:$C$51, 2, FALSE )</f>
        <v>Water Cooler Talk</v>
      </c>
      <c r="H10335" t="str">
        <f>VLOOKUP(F10335, Themes!$A$1:$C$51, 3, FALSE )</f>
        <v>Social Issues &amp; Miscellaneous</v>
      </c>
      <c r="I10335">
        <v>0.50129999999999997</v>
      </c>
      <c r="J10335">
        <v>0</v>
      </c>
      <c r="K10335">
        <v>0.77200000000000002</v>
      </c>
      <c r="L10335">
        <v>0.22800000000000001</v>
      </c>
    </row>
    <row r="10336" spans="1:12" x14ac:dyDescent="0.35">
      <c r="A10336" t="s">
        <v>86</v>
      </c>
      <c r="B10336" t="s">
        <v>20412</v>
      </c>
      <c r="C10336" t="s">
        <v>19383</v>
      </c>
      <c r="D10336">
        <v>6</v>
      </c>
      <c r="E10336">
        <v>3</v>
      </c>
      <c r="F10336" t="s">
        <v>140</v>
      </c>
      <c r="G10336" t="str">
        <f>VLOOKUP(F10336, Themes!$A$1:$C$51, 2, FALSE )</f>
        <v>Celebrations</v>
      </c>
      <c r="H10336" t="str">
        <f>VLOOKUP(F10336, Themes!$A$1:$C$51, 3, FALSE )</f>
        <v>Socialization at Dunder Mifflin</v>
      </c>
      <c r="I10336">
        <v>0.45739999999999997</v>
      </c>
      <c r="J10336">
        <v>0</v>
      </c>
      <c r="K10336">
        <v>0.751</v>
      </c>
      <c r="L10336">
        <v>0.249</v>
      </c>
    </row>
    <row r="10337" spans="1:12" x14ac:dyDescent="0.35">
      <c r="A10337" t="s">
        <v>41</v>
      </c>
      <c r="B10337" t="s">
        <v>20413</v>
      </c>
      <c r="C10337" t="s">
        <v>20414</v>
      </c>
      <c r="D10337">
        <v>6</v>
      </c>
      <c r="E10337">
        <v>3</v>
      </c>
      <c r="F10337" t="s">
        <v>13</v>
      </c>
      <c r="G10337" t="str">
        <f>VLOOKUP(F10337, Themes!$A$1:$C$51, 2, FALSE )</f>
        <v>Jim &amp; Pam Relationship</v>
      </c>
      <c r="H10337" t="str">
        <f>VLOOKUP(F10337, Themes!$A$1:$C$51, 3, FALSE )</f>
        <v>Love, Sex, &amp; Relationships</v>
      </c>
      <c r="I10337">
        <v>0</v>
      </c>
      <c r="J10337">
        <v>0</v>
      </c>
      <c r="K10337">
        <v>1</v>
      </c>
      <c r="L10337">
        <v>0</v>
      </c>
    </row>
    <row r="10338" spans="1:12" x14ac:dyDescent="0.35">
      <c r="A10338" t="s">
        <v>14</v>
      </c>
      <c r="B10338" t="s">
        <v>20415</v>
      </c>
      <c r="C10338" t="s">
        <v>20416</v>
      </c>
      <c r="D10338">
        <v>6</v>
      </c>
      <c r="E10338">
        <v>3</v>
      </c>
      <c r="F10338" t="s">
        <v>61</v>
      </c>
      <c r="G10338" t="str">
        <f>VLOOKUP(F10338, Themes!$A$1:$C$51, 2, FALSE )</f>
        <v>Dundies and Watching videos</v>
      </c>
      <c r="H10338" t="str">
        <f>VLOOKUP(F10338, Themes!$A$1:$C$51, 3, FALSE )</f>
        <v>Socialization at Dunder Mifflin</v>
      </c>
      <c r="I10338">
        <v>0.85529999999999995</v>
      </c>
      <c r="J10338">
        <v>0</v>
      </c>
      <c r="K10338">
        <v>0.68</v>
      </c>
      <c r="L10338">
        <v>0.32</v>
      </c>
    </row>
    <row r="10339" spans="1:12" x14ac:dyDescent="0.35">
      <c r="A10339" t="s">
        <v>10</v>
      </c>
      <c r="B10339" t="s">
        <v>20417</v>
      </c>
      <c r="C10339" t="s">
        <v>20418</v>
      </c>
      <c r="D10339">
        <v>6</v>
      </c>
      <c r="E10339">
        <v>3</v>
      </c>
      <c r="F10339" t="s">
        <v>44</v>
      </c>
      <c r="G10339" t="str">
        <f>VLOOKUP(F10339, Themes!$A$1:$C$51, 2, FALSE )</f>
        <v>Showing Appreciation for Others</v>
      </c>
      <c r="H10339" t="str">
        <f>VLOOKUP(F10339, Themes!$A$1:$C$51, 3, FALSE )</f>
        <v>Character Relationships with Each Other</v>
      </c>
      <c r="I10339">
        <v>0.97509999999999997</v>
      </c>
      <c r="J10339">
        <v>5.1999999999999998E-2</v>
      </c>
      <c r="K10339">
        <v>0.64900000000000002</v>
      </c>
      <c r="L10339">
        <v>0.29899999999999999</v>
      </c>
    </row>
    <row r="10340" spans="1:12" x14ac:dyDescent="0.35">
      <c r="A10340" t="s">
        <v>10</v>
      </c>
      <c r="B10340" t="s">
        <v>20419</v>
      </c>
      <c r="C10340" t="s">
        <v>20420</v>
      </c>
      <c r="D10340">
        <v>6</v>
      </c>
      <c r="E10340">
        <v>3</v>
      </c>
      <c r="F10340" t="s">
        <v>124</v>
      </c>
      <c r="G10340" t="str">
        <f>VLOOKUP(F10340, Themes!$A$1:$C$51, 2, FALSE )</f>
        <v>HR Complaints</v>
      </c>
      <c r="H10340" t="str">
        <f>VLOOKUP(F10340, Themes!$A$1:$C$51, 3, FALSE )</f>
        <v>Dunder Mifflin Politics</v>
      </c>
      <c r="I10340">
        <v>0.8619</v>
      </c>
      <c r="J10340">
        <v>0</v>
      </c>
      <c r="K10340">
        <v>0.74</v>
      </c>
      <c r="L10340">
        <v>0.26</v>
      </c>
    </row>
    <row r="10341" spans="1:12" x14ac:dyDescent="0.35">
      <c r="A10341" t="s">
        <v>10</v>
      </c>
      <c r="B10341" t="s">
        <v>20421</v>
      </c>
      <c r="C10341" t="s">
        <v>20422</v>
      </c>
      <c r="D10341">
        <v>6</v>
      </c>
      <c r="E10341">
        <v>3</v>
      </c>
      <c r="F10341" t="s">
        <v>91</v>
      </c>
      <c r="G10341" t="str">
        <f>VLOOKUP(F10341, Themes!$A$1:$C$51, 2, FALSE )</f>
        <v>Phylllis &amp; Angela Activities</v>
      </c>
      <c r="H10341" t="str">
        <f>VLOOKUP(F10341, Themes!$A$1:$C$51, 3, FALSE )</f>
        <v>Character's Activities</v>
      </c>
      <c r="I10341">
        <v>0.63690000000000002</v>
      </c>
      <c r="J10341">
        <v>0</v>
      </c>
      <c r="K10341">
        <v>0.625</v>
      </c>
      <c r="L10341">
        <v>0.375</v>
      </c>
    </row>
    <row r="10342" spans="1:12" x14ac:dyDescent="0.35">
      <c r="A10342" t="s">
        <v>14</v>
      </c>
      <c r="B10342" t="s">
        <v>20423</v>
      </c>
      <c r="C10342" t="s">
        <v>20424</v>
      </c>
      <c r="D10342">
        <v>6</v>
      </c>
      <c r="E10342">
        <v>3</v>
      </c>
      <c r="F10342" t="s">
        <v>20</v>
      </c>
      <c r="G10342" t="str">
        <f>VLOOKUP(F10342, Themes!$A$1:$C$51, 2, FALSE )</f>
        <v>Dunder Mifflin Products</v>
      </c>
      <c r="H10342" t="str">
        <f>VLOOKUP(F10342, Themes!$A$1:$C$51, 3, FALSE )</f>
        <v>Dunder Mifflin Operations &amp; Activities</v>
      </c>
      <c r="I10342">
        <v>-0.5423</v>
      </c>
      <c r="J10342">
        <v>0.20200000000000001</v>
      </c>
      <c r="K10342">
        <v>0.72199999999999998</v>
      </c>
      <c r="L10342">
        <v>7.5999999999999998E-2</v>
      </c>
    </row>
    <row r="10343" spans="1:12" x14ac:dyDescent="0.35">
      <c r="A10343" t="s">
        <v>86</v>
      </c>
      <c r="B10343" t="s">
        <v>20425</v>
      </c>
      <c r="C10343" t="s">
        <v>20426</v>
      </c>
      <c r="D10343">
        <v>6</v>
      </c>
      <c r="E10343">
        <v>3</v>
      </c>
      <c r="F10343" t="s">
        <v>112</v>
      </c>
      <c r="G10343" t="str">
        <f>VLOOKUP(F10343, Themes!$A$1:$C$51, 2, FALSE )</f>
        <v>Driving</v>
      </c>
      <c r="H10343" t="str">
        <f>VLOOKUP(F10343, Themes!$A$1:$C$51, 3, FALSE )</f>
        <v>Transportation &amp; Life Outside Dunder Mifflin</v>
      </c>
      <c r="I10343">
        <v>-0.34039999999999998</v>
      </c>
      <c r="J10343">
        <v>0.17899999999999999</v>
      </c>
      <c r="K10343">
        <v>0.82099999999999995</v>
      </c>
      <c r="L10343">
        <v>0</v>
      </c>
    </row>
    <row r="10344" spans="1:12" x14ac:dyDescent="0.35">
      <c r="A10344" t="s">
        <v>14</v>
      </c>
      <c r="B10344" t="s">
        <v>20427</v>
      </c>
      <c r="C10344" t="s">
        <v>20428</v>
      </c>
      <c r="D10344">
        <v>6</v>
      </c>
      <c r="E10344">
        <v>3</v>
      </c>
      <c r="F10344" t="s">
        <v>40</v>
      </c>
      <c r="G10344" t="str">
        <f>VLOOKUP(F10344, Themes!$A$1:$C$51, 2, FALSE )</f>
        <v>Items in Dunder Mifflin</v>
      </c>
      <c r="H10344" t="str">
        <f>VLOOKUP(F10344, Themes!$A$1:$C$51, 3, FALSE )</f>
        <v>Dunder Mifflin Operations &amp; Activities</v>
      </c>
      <c r="I10344">
        <v>0.33839999999999998</v>
      </c>
      <c r="J10344">
        <v>0</v>
      </c>
      <c r="K10344">
        <v>0.71499999999999997</v>
      </c>
      <c r="L10344">
        <v>0.28499999999999998</v>
      </c>
    </row>
    <row r="10345" spans="1:12" x14ac:dyDescent="0.35">
      <c r="A10345" t="s">
        <v>14</v>
      </c>
      <c r="B10345" t="s">
        <v>20429</v>
      </c>
      <c r="C10345" t="s">
        <v>20430</v>
      </c>
      <c r="D10345">
        <v>6</v>
      </c>
      <c r="E10345">
        <v>3</v>
      </c>
      <c r="F10345" t="s">
        <v>31</v>
      </c>
      <c r="G10345" t="str">
        <f>VLOOKUP(F10345, Themes!$A$1:$C$51, 2, FALSE )</f>
        <v>Time Spent</v>
      </c>
      <c r="H10345" t="str">
        <f>VLOOKUP(F10345, Themes!$A$1:$C$51, 3, FALSE )</f>
        <v>Dunder Mifflin Operations &amp; Activities</v>
      </c>
      <c r="I10345">
        <v>0.36120000000000002</v>
      </c>
      <c r="J10345">
        <v>0</v>
      </c>
      <c r="K10345">
        <v>0.95299999999999996</v>
      </c>
      <c r="L10345">
        <v>4.7E-2</v>
      </c>
    </row>
    <row r="10346" spans="1:12" x14ac:dyDescent="0.35">
      <c r="A10346" t="s">
        <v>14</v>
      </c>
      <c r="B10346" t="s">
        <v>20431</v>
      </c>
      <c r="C10346" t="s">
        <v>418</v>
      </c>
      <c r="D10346">
        <v>6</v>
      </c>
      <c r="E10346">
        <v>3</v>
      </c>
      <c r="F10346" t="s">
        <v>23</v>
      </c>
      <c r="G10346" t="str">
        <f>VLOOKUP(F10346, Themes!$A$1:$C$51, 2, FALSE )</f>
        <v>Pam's Activities</v>
      </c>
      <c r="H10346" t="str">
        <f>VLOOKUP(F10346, Themes!$A$1:$C$51, 3, FALSE )</f>
        <v>Character's Activities</v>
      </c>
      <c r="I10346">
        <v>0</v>
      </c>
      <c r="J10346">
        <v>0</v>
      </c>
      <c r="K10346">
        <v>1</v>
      </c>
      <c r="L10346">
        <v>0</v>
      </c>
    </row>
    <row r="10347" spans="1:12" x14ac:dyDescent="0.35">
      <c r="A10347" t="s">
        <v>10</v>
      </c>
      <c r="B10347" t="s">
        <v>20432</v>
      </c>
      <c r="C10347" t="s">
        <v>20433</v>
      </c>
      <c r="D10347">
        <v>6</v>
      </c>
      <c r="E10347">
        <v>3</v>
      </c>
      <c r="F10347" t="s">
        <v>177</v>
      </c>
      <c r="G10347" t="str">
        <f>VLOOKUP(F10347, Themes!$A$1:$C$51, 2, FALSE )</f>
        <v>Writing, Drawings, Pictures, etc</v>
      </c>
      <c r="H10347" t="str">
        <f>VLOOKUP(F10347, Themes!$A$1:$C$51, 3, FALSE )</f>
        <v>Dunder Mifflin Operations &amp; Activities</v>
      </c>
      <c r="I10347">
        <v>0</v>
      </c>
      <c r="J10347">
        <v>0</v>
      </c>
      <c r="K10347">
        <v>1</v>
      </c>
      <c r="L10347">
        <v>0</v>
      </c>
    </row>
    <row r="10348" spans="1:12" x14ac:dyDescent="0.35">
      <c r="A10348" t="s">
        <v>10</v>
      </c>
      <c r="B10348" t="s">
        <v>20434</v>
      </c>
      <c r="C10348" t="s">
        <v>20435</v>
      </c>
      <c r="D10348">
        <v>6</v>
      </c>
      <c r="E10348">
        <v>3</v>
      </c>
      <c r="F10348" t="s">
        <v>177</v>
      </c>
      <c r="G10348" t="str">
        <f>VLOOKUP(F10348, Themes!$A$1:$C$51, 2, FALSE )</f>
        <v>Writing, Drawings, Pictures, etc</v>
      </c>
      <c r="H10348" t="str">
        <f>VLOOKUP(F10348, Themes!$A$1:$C$51, 3, FALSE )</f>
        <v>Dunder Mifflin Operations &amp; Activities</v>
      </c>
      <c r="I10348">
        <v>0.39229999999999998</v>
      </c>
      <c r="J10348">
        <v>0</v>
      </c>
      <c r="K10348">
        <v>0.79</v>
      </c>
      <c r="L10348">
        <v>0.21</v>
      </c>
    </row>
    <row r="10349" spans="1:12" x14ac:dyDescent="0.35">
      <c r="A10349" t="s">
        <v>14</v>
      </c>
      <c r="B10349" t="s">
        <v>20436</v>
      </c>
      <c r="C10349" t="s">
        <v>20437</v>
      </c>
      <c r="D10349">
        <v>6</v>
      </c>
      <c r="E10349">
        <v>3</v>
      </c>
      <c r="F10349" t="s">
        <v>31</v>
      </c>
      <c r="G10349" t="str">
        <f>VLOOKUP(F10349, Themes!$A$1:$C$51, 2, FALSE )</f>
        <v>Time Spent</v>
      </c>
      <c r="H10349" t="str">
        <f>VLOOKUP(F10349, Themes!$A$1:$C$51, 3, FALSE )</f>
        <v>Dunder Mifflin Operations &amp; Activities</v>
      </c>
      <c r="I10349">
        <v>0.51060000000000005</v>
      </c>
      <c r="J10349">
        <v>0</v>
      </c>
      <c r="K10349">
        <v>0.69899999999999995</v>
      </c>
      <c r="L10349">
        <v>0.30099999999999999</v>
      </c>
    </row>
    <row r="10350" spans="1:12" x14ac:dyDescent="0.35">
      <c r="A10350" t="s">
        <v>41</v>
      </c>
      <c r="B10350" t="s">
        <v>20438</v>
      </c>
      <c r="C10350" t="s">
        <v>20439</v>
      </c>
      <c r="D10350">
        <v>6</v>
      </c>
      <c r="E10350">
        <v>3</v>
      </c>
      <c r="F10350" t="s">
        <v>100</v>
      </c>
      <c r="G10350" t="str">
        <f>VLOOKUP(F10350, Themes!$A$1:$C$51, 2, FALSE )</f>
        <v>Andy's Activities</v>
      </c>
      <c r="H10350" t="str">
        <f>VLOOKUP(F10350, Themes!$A$1:$C$51, 3, FALSE )</f>
        <v>Character's Activities</v>
      </c>
      <c r="I10350">
        <v>-0.51060000000000005</v>
      </c>
      <c r="J10350">
        <v>0.14199999999999999</v>
      </c>
      <c r="K10350">
        <v>0.76900000000000002</v>
      </c>
      <c r="L10350">
        <v>8.7999999999999995E-2</v>
      </c>
    </row>
    <row r="10351" spans="1:12" x14ac:dyDescent="0.35">
      <c r="A10351" t="s">
        <v>41</v>
      </c>
      <c r="B10351" t="s">
        <v>20440</v>
      </c>
      <c r="C10351" t="s">
        <v>20441</v>
      </c>
      <c r="D10351">
        <v>6</v>
      </c>
      <c r="E10351">
        <v>3</v>
      </c>
      <c r="F10351" t="s">
        <v>31</v>
      </c>
      <c r="G10351" t="str">
        <f>VLOOKUP(F10351, Themes!$A$1:$C$51, 2, FALSE )</f>
        <v>Time Spent</v>
      </c>
      <c r="H10351" t="str">
        <f>VLOOKUP(F10351, Themes!$A$1:$C$51, 3, FALSE )</f>
        <v>Dunder Mifflin Operations &amp; Activities</v>
      </c>
      <c r="I10351">
        <v>0.2263</v>
      </c>
      <c r="J10351">
        <v>0</v>
      </c>
      <c r="K10351">
        <v>0.94199999999999995</v>
      </c>
      <c r="L10351">
        <v>5.8000000000000003E-2</v>
      </c>
    </row>
    <row r="10352" spans="1:12" x14ac:dyDescent="0.35">
      <c r="A10352" t="s">
        <v>58</v>
      </c>
      <c r="B10352" t="s">
        <v>20442</v>
      </c>
      <c r="C10352" t="s">
        <v>20443</v>
      </c>
      <c r="D10352">
        <v>6</v>
      </c>
      <c r="E10352">
        <v>3</v>
      </c>
      <c r="F10352" t="s">
        <v>31</v>
      </c>
      <c r="G10352" t="str">
        <f>VLOOKUP(F10352, Themes!$A$1:$C$51, 2, FALSE )</f>
        <v>Time Spent</v>
      </c>
      <c r="H10352" t="str">
        <f>VLOOKUP(F10352, Themes!$A$1:$C$51, 3, FALSE )</f>
        <v>Dunder Mifflin Operations &amp; Activities</v>
      </c>
      <c r="I10352">
        <v>0</v>
      </c>
      <c r="J10352">
        <v>0</v>
      </c>
      <c r="K10352">
        <v>1</v>
      </c>
      <c r="L10352">
        <v>0</v>
      </c>
    </row>
    <row r="10353" spans="1:12" x14ac:dyDescent="0.35">
      <c r="A10353" t="s">
        <v>41</v>
      </c>
      <c r="B10353" t="s">
        <v>20444</v>
      </c>
      <c r="C10353" t="s">
        <v>20445</v>
      </c>
      <c r="D10353">
        <v>6</v>
      </c>
      <c r="E10353">
        <v>3</v>
      </c>
      <c r="F10353" t="s">
        <v>540</v>
      </c>
      <c r="G10353" t="str">
        <f>VLOOKUP(F10353, Themes!$A$1:$C$51, 2, FALSE )</f>
        <v>Romantic Feelings</v>
      </c>
      <c r="H10353" t="str">
        <f>VLOOKUP(F10353, Themes!$A$1:$C$51, 3, FALSE )</f>
        <v>Love, Sex, &amp; Relationships</v>
      </c>
      <c r="I10353">
        <v>0.66279999999999994</v>
      </c>
      <c r="J10353">
        <v>1.7999999999999999E-2</v>
      </c>
      <c r="K10353">
        <v>0.92100000000000004</v>
      </c>
      <c r="L10353">
        <v>6.0999999999999999E-2</v>
      </c>
    </row>
    <row r="10354" spans="1:12" x14ac:dyDescent="0.35">
      <c r="A10354" t="s">
        <v>41</v>
      </c>
      <c r="B10354" t="s">
        <v>20446</v>
      </c>
      <c r="C10354" t="s">
        <v>20447</v>
      </c>
      <c r="D10354">
        <v>6</v>
      </c>
      <c r="E10354">
        <v>3</v>
      </c>
      <c r="F10354" t="s">
        <v>140</v>
      </c>
      <c r="G10354" t="str">
        <f>VLOOKUP(F10354, Themes!$A$1:$C$51, 2, FALSE )</f>
        <v>Celebrations</v>
      </c>
      <c r="H10354" t="str">
        <f>VLOOKUP(F10354, Themes!$A$1:$C$51, 3, FALSE )</f>
        <v>Socialization at Dunder Mifflin</v>
      </c>
      <c r="I10354">
        <v>0.2263</v>
      </c>
      <c r="J10354">
        <v>0</v>
      </c>
      <c r="K10354">
        <v>0.86299999999999999</v>
      </c>
      <c r="L10354">
        <v>0.13700000000000001</v>
      </c>
    </row>
    <row r="10355" spans="1:12" x14ac:dyDescent="0.35">
      <c r="A10355" t="s">
        <v>10</v>
      </c>
      <c r="B10355" t="s">
        <v>20448</v>
      </c>
      <c r="C10355" t="s">
        <v>20449</v>
      </c>
      <c r="D10355">
        <v>6</v>
      </c>
      <c r="E10355">
        <v>3</v>
      </c>
      <c r="F10355" t="s">
        <v>85</v>
      </c>
      <c r="G10355" t="str">
        <f>VLOOKUP(F10355, Themes!$A$1:$C$51, 2, FALSE )</f>
        <v>Leaving the Office</v>
      </c>
      <c r="H10355" t="str">
        <f>VLOOKUP(F10355, Themes!$A$1:$C$51, 3, FALSE )</f>
        <v>Transportation &amp; Life Outside Dunder Mifflin</v>
      </c>
      <c r="I10355">
        <v>0</v>
      </c>
      <c r="J10355">
        <v>0</v>
      </c>
      <c r="K10355">
        <v>1</v>
      </c>
      <c r="L10355">
        <v>0</v>
      </c>
    </row>
    <row r="10356" spans="1:12" x14ac:dyDescent="0.35">
      <c r="A10356" t="s">
        <v>10</v>
      </c>
      <c r="B10356" t="s">
        <v>20450</v>
      </c>
      <c r="C10356" t="s">
        <v>20451</v>
      </c>
      <c r="D10356">
        <v>6</v>
      </c>
      <c r="E10356">
        <v>3</v>
      </c>
      <c r="F10356" t="s">
        <v>40</v>
      </c>
      <c r="G10356" t="str">
        <f>VLOOKUP(F10356, Themes!$A$1:$C$51, 2, FALSE )</f>
        <v>Items in Dunder Mifflin</v>
      </c>
      <c r="H10356" t="str">
        <f>VLOOKUP(F10356, Themes!$A$1:$C$51, 3, FALSE )</f>
        <v>Dunder Mifflin Operations &amp; Activities</v>
      </c>
      <c r="I10356">
        <v>0</v>
      </c>
      <c r="J10356">
        <v>0</v>
      </c>
      <c r="K10356">
        <v>1</v>
      </c>
      <c r="L10356">
        <v>0</v>
      </c>
    </row>
    <row r="10357" spans="1:12" x14ac:dyDescent="0.35">
      <c r="A10357" t="s">
        <v>14</v>
      </c>
      <c r="B10357" t="s">
        <v>20452</v>
      </c>
      <c r="C10357" t="s">
        <v>20453</v>
      </c>
      <c r="D10357">
        <v>6</v>
      </c>
      <c r="E10357">
        <v>3</v>
      </c>
      <c r="F10357" t="s">
        <v>61</v>
      </c>
      <c r="G10357" t="str">
        <f>VLOOKUP(F10357, Themes!$A$1:$C$51, 2, FALSE )</f>
        <v>Dundies and Watching videos</v>
      </c>
      <c r="H10357" t="str">
        <f>VLOOKUP(F10357, Themes!$A$1:$C$51, 3, FALSE )</f>
        <v>Socialization at Dunder Mifflin</v>
      </c>
      <c r="I10357">
        <v>0</v>
      </c>
      <c r="J10357">
        <v>0</v>
      </c>
      <c r="K10357">
        <v>1</v>
      </c>
      <c r="L10357">
        <v>0</v>
      </c>
    </row>
    <row r="10358" spans="1:12" x14ac:dyDescent="0.35">
      <c r="A10358" t="s">
        <v>10</v>
      </c>
      <c r="B10358" t="s">
        <v>20454</v>
      </c>
      <c r="C10358" t="s">
        <v>20455</v>
      </c>
      <c r="D10358">
        <v>6</v>
      </c>
      <c r="E10358">
        <v>3</v>
      </c>
      <c r="F10358" t="s">
        <v>161</v>
      </c>
      <c r="G10358" t="str">
        <f>VLOOKUP(F10358, Themes!$A$1:$C$51, 2, FALSE )</f>
        <v>Uncomfortable Feelings</v>
      </c>
      <c r="H10358" t="str">
        <f>VLOOKUP(F10358, Themes!$A$1:$C$51, 3, FALSE )</f>
        <v>Character Relationships with Each Other</v>
      </c>
      <c r="I10358">
        <v>0.61240000000000006</v>
      </c>
      <c r="J10358">
        <v>0</v>
      </c>
      <c r="K10358">
        <v>0.58299999999999996</v>
      </c>
      <c r="L10358">
        <v>0.41699999999999998</v>
      </c>
    </row>
    <row r="10359" spans="1:12" x14ac:dyDescent="0.35">
      <c r="A10359" t="s">
        <v>14</v>
      </c>
      <c r="B10359" t="s">
        <v>20456</v>
      </c>
      <c r="C10359" t="s">
        <v>20457</v>
      </c>
      <c r="D10359">
        <v>6</v>
      </c>
      <c r="E10359">
        <v>3</v>
      </c>
      <c r="F10359" t="s">
        <v>233</v>
      </c>
      <c r="G10359" t="str">
        <f>VLOOKUP(F10359, Themes!$A$1:$C$51, 2, FALSE )</f>
        <v>Oscar &amp; David Wallace</v>
      </c>
      <c r="H10359" t="str">
        <f>VLOOKUP(F10359, Themes!$A$1:$C$51, 3, FALSE )</f>
        <v>Character's Activities</v>
      </c>
      <c r="I10359">
        <v>0.65969999999999995</v>
      </c>
      <c r="J10359">
        <v>0</v>
      </c>
      <c r="K10359">
        <v>0.625</v>
      </c>
      <c r="L10359">
        <v>0.375</v>
      </c>
    </row>
    <row r="10360" spans="1:12" x14ac:dyDescent="0.35">
      <c r="A10360" t="s">
        <v>14</v>
      </c>
      <c r="B10360" t="s">
        <v>20458</v>
      </c>
      <c r="C10360" t="s">
        <v>20459</v>
      </c>
      <c r="D10360">
        <v>6</v>
      </c>
      <c r="E10360">
        <v>3</v>
      </c>
      <c r="F10360" t="s">
        <v>475</v>
      </c>
      <c r="G10360" t="str">
        <f>VLOOKUP(F10360, Themes!$A$1:$C$51, 2, FALSE )</f>
        <v>Answering Phones</v>
      </c>
      <c r="H10360" t="str">
        <f>VLOOKUP(F10360, Themes!$A$1:$C$51, 3, FALSE )</f>
        <v>Dunder Mifflin Operations &amp; Activities</v>
      </c>
      <c r="I10360">
        <v>0</v>
      </c>
      <c r="J10360">
        <v>0</v>
      </c>
      <c r="K10360">
        <v>1</v>
      </c>
      <c r="L10360">
        <v>0</v>
      </c>
    </row>
    <row r="10361" spans="1:12" x14ac:dyDescent="0.35">
      <c r="A10361" t="s">
        <v>10</v>
      </c>
      <c r="B10361" t="s">
        <v>20460</v>
      </c>
      <c r="C10361" t="s">
        <v>20461</v>
      </c>
      <c r="D10361">
        <v>6</v>
      </c>
      <c r="E10361">
        <v>3</v>
      </c>
      <c r="F10361" t="s">
        <v>73</v>
      </c>
      <c r="G10361" t="str">
        <f>VLOOKUP(F10361, Themes!$A$1:$C$51, 2, FALSE )</f>
        <v>Meetings</v>
      </c>
      <c r="H10361" t="str">
        <f>VLOOKUP(F10361, Themes!$A$1:$C$51, 3, FALSE )</f>
        <v>Dunder Mifflin Operations &amp; Activities</v>
      </c>
      <c r="I10361">
        <v>-0.55740000000000001</v>
      </c>
      <c r="J10361">
        <v>0.17599999999999999</v>
      </c>
      <c r="K10361">
        <v>0.751</v>
      </c>
      <c r="L10361">
        <v>7.1999999999999995E-2</v>
      </c>
    </row>
    <row r="10362" spans="1:12" x14ac:dyDescent="0.35">
      <c r="A10362" t="s">
        <v>14</v>
      </c>
      <c r="B10362" t="s">
        <v>20462</v>
      </c>
      <c r="C10362" t="s">
        <v>20463</v>
      </c>
      <c r="D10362">
        <v>6</v>
      </c>
      <c r="E10362">
        <v>3</v>
      </c>
      <c r="F10362" t="s">
        <v>85</v>
      </c>
      <c r="G10362" t="str">
        <f>VLOOKUP(F10362, Themes!$A$1:$C$51, 2, FALSE )</f>
        <v>Leaving the Office</v>
      </c>
      <c r="H10362" t="str">
        <f>VLOOKUP(F10362, Themes!$A$1:$C$51, 3, FALSE )</f>
        <v>Transportation &amp; Life Outside Dunder Mifflin</v>
      </c>
      <c r="I10362">
        <v>0.15310000000000001</v>
      </c>
      <c r="J10362">
        <v>0.11899999999999999</v>
      </c>
      <c r="K10362">
        <v>0.73399999999999999</v>
      </c>
      <c r="L10362">
        <v>0.14699999999999999</v>
      </c>
    </row>
    <row r="10363" spans="1:12" x14ac:dyDescent="0.35">
      <c r="A10363" t="s">
        <v>14</v>
      </c>
      <c r="B10363" t="s">
        <v>20464</v>
      </c>
      <c r="C10363" t="s">
        <v>20465</v>
      </c>
      <c r="D10363">
        <v>6</v>
      </c>
      <c r="E10363">
        <v>3</v>
      </c>
      <c r="F10363" t="s">
        <v>325</v>
      </c>
      <c r="G10363" t="str">
        <f>VLOOKUP(F10363, Themes!$A$1:$C$51, 2, FALSE )</f>
        <v>Gender Roles</v>
      </c>
      <c r="H10363" t="str">
        <f>VLOOKUP(F10363, Themes!$A$1:$C$51, 3, FALSE )</f>
        <v>Social Issues &amp; Miscellaneous</v>
      </c>
      <c r="I10363">
        <v>0.77170000000000005</v>
      </c>
      <c r="J10363">
        <v>0</v>
      </c>
      <c r="K10363">
        <v>0.54400000000000004</v>
      </c>
      <c r="L10363">
        <v>0.45600000000000002</v>
      </c>
    </row>
    <row r="10364" spans="1:12" x14ac:dyDescent="0.35">
      <c r="A10364" t="s">
        <v>10</v>
      </c>
      <c r="B10364" t="s">
        <v>20466</v>
      </c>
      <c r="C10364" t="s">
        <v>20467</v>
      </c>
      <c r="D10364">
        <v>6</v>
      </c>
      <c r="E10364">
        <v>3</v>
      </c>
      <c r="F10364" t="s">
        <v>17</v>
      </c>
      <c r="G10364" t="str">
        <f>VLOOKUP(F10364, Themes!$A$1:$C$51, 2, FALSE )</f>
        <v>Doors &amp; Elevators</v>
      </c>
      <c r="H10364" t="str">
        <f>VLOOKUP(F10364, Themes!$A$1:$C$51, 3, FALSE )</f>
        <v>Dunder Mifflin Operations &amp; Activities</v>
      </c>
      <c r="I10364">
        <v>-0.1027</v>
      </c>
      <c r="J10364">
        <v>0.189</v>
      </c>
      <c r="K10364">
        <v>0.81100000000000005</v>
      </c>
      <c r="L10364">
        <v>0</v>
      </c>
    </row>
    <row r="10365" spans="1:12" x14ac:dyDescent="0.35">
      <c r="A10365" t="s">
        <v>58</v>
      </c>
      <c r="B10365" t="s">
        <v>20468</v>
      </c>
      <c r="C10365" t="s">
        <v>1829</v>
      </c>
      <c r="D10365">
        <v>6</v>
      </c>
      <c r="E10365">
        <v>3</v>
      </c>
      <c r="F10365" t="s">
        <v>23</v>
      </c>
      <c r="G10365" t="str">
        <f>VLOOKUP(F10365, Themes!$A$1:$C$51, 2, FALSE )</f>
        <v>Pam's Activities</v>
      </c>
      <c r="H10365" t="str">
        <f>VLOOKUP(F10365, Themes!$A$1:$C$51, 3, FALSE )</f>
        <v>Character's Activities</v>
      </c>
      <c r="I10365">
        <v>0.29599999999999999</v>
      </c>
      <c r="J10365">
        <v>0</v>
      </c>
      <c r="K10365">
        <v>0.80400000000000005</v>
      </c>
      <c r="L10365">
        <v>0.19600000000000001</v>
      </c>
    </row>
    <row r="10366" spans="1:12" x14ac:dyDescent="0.35">
      <c r="A10366" t="s">
        <v>58</v>
      </c>
      <c r="B10366" t="s">
        <v>20469</v>
      </c>
      <c r="C10366" t="s">
        <v>22</v>
      </c>
      <c r="D10366">
        <v>6</v>
      </c>
      <c r="E10366">
        <v>3</v>
      </c>
      <c r="F10366" t="s">
        <v>23</v>
      </c>
      <c r="G10366" t="str">
        <f>VLOOKUP(F10366, Themes!$A$1:$C$51, 2, FALSE )</f>
        <v>Pam's Activities</v>
      </c>
      <c r="H10366" t="str">
        <f>VLOOKUP(F10366, Themes!$A$1:$C$51, 3, FALSE )</f>
        <v>Character's Activities</v>
      </c>
      <c r="I10366">
        <v>0.29599999999999999</v>
      </c>
      <c r="J10366">
        <v>0</v>
      </c>
      <c r="K10366">
        <v>0.83299999999999996</v>
      </c>
      <c r="L10366">
        <v>0.16700000000000001</v>
      </c>
    </row>
    <row r="10367" spans="1:12" x14ac:dyDescent="0.35">
      <c r="A10367" t="s">
        <v>58</v>
      </c>
      <c r="B10367" t="s">
        <v>20470</v>
      </c>
      <c r="C10367" t="s">
        <v>20471</v>
      </c>
      <c r="D10367">
        <v>6</v>
      </c>
      <c r="E10367">
        <v>3</v>
      </c>
      <c r="F10367" t="s">
        <v>70</v>
      </c>
      <c r="G10367" t="str">
        <f>VLOOKUP(F10367, Themes!$A$1:$C$51, 2, FALSE )</f>
        <v>Recreation</v>
      </c>
      <c r="H10367" t="str">
        <f>VLOOKUP(F10367, Themes!$A$1:$C$51, 3, FALSE )</f>
        <v>Socialization at Dunder Mifflin</v>
      </c>
      <c r="I10367">
        <v>0.58589999999999998</v>
      </c>
      <c r="J10367">
        <v>0</v>
      </c>
      <c r="K10367">
        <v>0.78700000000000003</v>
      </c>
      <c r="L10367">
        <v>0.21299999999999999</v>
      </c>
    </row>
    <row r="10368" spans="1:12" x14ac:dyDescent="0.35">
      <c r="A10368" t="s">
        <v>58</v>
      </c>
      <c r="B10368" t="s">
        <v>20472</v>
      </c>
      <c r="C10368" t="s">
        <v>20473</v>
      </c>
      <c r="D10368">
        <v>6</v>
      </c>
      <c r="E10368">
        <v>3</v>
      </c>
      <c r="F10368" t="s">
        <v>112</v>
      </c>
      <c r="G10368" t="str">
        <f>VLOOKUP(F10368, Themes!$A$1:$C$51, 2, FALSE )</f>
        <v>Driving</v>
      </c>
      <c r="H10368" t="str">
        <f>VLOOKUP(F10368, Themes!$A$1:$C$51, 3, FALSE )</f>
        <v>Transportation &amp; Life Outside Dunder Mifflin</v>
      </c>
      <c r="I10368">
        <v>0</v>
      </c>
      <c r="J10368">
        <v>0</v>
      </c>
      <c r="K10368">
        <v>1</v>
      </c>
      <c r="L10368">
        <v>0</v>
      </c>
    </row>
    <row r="10369" spans="1:12" x14ac:dyDescent="0.35">
      <c r="A10369" t="s">
        <v>41</v>
      </c>
      <c r="B10369" t="s">
        <v>20474</v>
      </c>
      <c r="C10369" t="s">
        <v>20475</v>
      </c>
      <c r="D10369">
        <v>6</v>
      </c>
      <c r="E10369">
        <v>4</v>
      </c>
      <c r="F10369" t="s">
        <v>195</v>
      </c>
      <c r="G10369" t="str">
        <f>VLOOKUP(F10369, Themes!$A$1:$C$51, 2, FALSE )</f>
        <v>Kevin's Activities</v>
      </c>
      <c r="H10369" t="str">
        <f>VLOOKUP(F10369, Themes!$A$1:$C$51, 3, FALSE )</f>
        <v>Character's Activities</v>
      </c>
      <c r="I10369">
        <v>0.7964</v>
      </c>
      <c r="J10369">
        <v>7.3999999999999996E-2</v>
      </c>
      <c r="K10369">
        <v>0.66700000000000004</v>
      </c>
      <c r="L10369">
        <v>0.26</v>
      </c>
    </row>
    <row r="10370" spans="1:12" x14ac:dyDescent="0.35">
      <c r="A10370" t="s">
        <v>58</v>
      </c>
      <c r="B10370" t="s">
        <v>20476</v>
      </c>
      <c r="C10370" t="s">
        <v>20477</v>
      </c>
      <c r="D10370">
        <v>6</v>
      </c>
      <c r="E10370">
        <v>4</v>
      </c>
      <c r="F10370" t="s">
        <v>91</v>
      </c>
      <c r="G10370" t="str">
        <f>VLOOKUP(F10370, Themes!$A$1:$C$51, 2, FALSE )</f>
        <v>Phylllis &amp; Angela Activities</v>
      </c>
      <c r="H10370" t="str">
        <f>VLOOKUP(F10370, Themes!$A$1:$C$51, 3, FALSE )</f>
        <v>Character's Activities</v>
      </c>
      <c r="I10370">
        <v>0</v>
      </c>
      <c r="J10370">
        <v>0</v>
      </c>
      <c r="K10370">
        <v>1</v>
      </c>
      <c r="L10370">
        <v>0</v>
      </c>
    </row>
    <row r="10371" spans="1:12" x14ac:dyDescent="0.35">
      <c r="A10371" t="s">
        <v>41</v>
      </c>
      <c r="B10371" t="s">
        <v>20478</v>
      </c>
      <c r="C10371" t="s">
        <v>20479</v>
      </c>
      <c r="D10371">
        <v>6</v>
      </c>
      <c r="E10371">
        <v>4</v>
      </c>
      <c r="F10371" t="s">
        <v>53</v>
      </c>
      <c r="G10371" t="str">
        <f>VLOOKUP(F10371, Themes!$A$1:$C$51, 2, FALSE )</f>
        <v>Heartbreaks &amp; Jan</v>
      </c>
      <c r="H10371" t="str">
        <f>VLOOKUP(F10371, Themes!$A$1:$C$51, 3, FALSE )</f>
        <v>Love, Sex, &amp; Relationships</v>
      </c>
      <c r="I10371">
        <v>-0.4199</v>
      </c>
      <c r="J10371">
        <v>0.109</v>
      </c>
      <c r="K10371">
        <v>0.89100000000000001</v>
      </c>
      <c r="L10371">
        <v>0</v>
      </c>
    </row>
    <row r="10372" spans="1:12" x14ac:dyDescent="0.35">
      <c r="A10372" t="s">
        <v>58</v>
      </c>
      <c r="B10372" t="s">
        <v>20480</v>
      </c>
      <c r="C10372" t="s">
        <v>20481</v>
      </c>
      <c r="D10372">
        <v>6</v>
      </c>
      <c r="E10372">
        <v>4</v>
      </c>
      <c r="F10372" t="s">
        <v>161</v>
      </c>
      <c r="G10372" t="str">
        <f>VLOOKUP(F10372, Themes!$A$1:$C$51, 2, FALSE )</f>
        <v>Uncomfortable Feelings</v>
      </c>
      <c r="H10372" t="str">
        <f>VLOOKUP(F10372, Themes!$A$1:$C$51, 3, FALSE )</f>
        <v>Character Relationships with Each Other</v>
      </c>
      <c r="I10372">
        <v>0.36120000000000002</v>
      </c>
      <c r="J10372">
        <v>0</v>
      </c>
      <c r="K10372">
        <v>0.878</v>
      </c>
      <c r="L10372">
        <v>0.122</v>
      </c>
    </row>
    <row r="10373" spans="1:12" x14ac:dyDescent="0.35">
      <c r="A10373" t="s">
        <v>10</v>
      </c>
      <c r="B10373" t="s">
        <v>20482</v>
      </c>
      <c r="C10373" t="s">
        <v>20483</v>
      </c>
      <c r="D10373">
        <v>6</v>
      </c>
      <c r="E10373">
        <v>4</v>
      </c>
      <c r="F10373" t="s">
        <v>233</v>
      </c>
      <c r="G10373" t="str">
        <f>VLOOKUP(F10373, Themes!$A$1:$C$51, 2, FALSE )</f>
        <v>Oscar &amp; David Wallace</v>
      </c>
      <c r="H10373" t="str">
        <f>VLOOKUP(F10373, Themes!$A$1:$C$51, 3, FALSE )</f>
        <v>Character's Activities</v>
      </c>
      <c r="I10373">
        <v>0</v>
      </c>
      <c r="J10373">
        <v>0</v>
      </c>
      <c r="K10373">
        <v>1</v>
      </c>
      <c r="L10373">
        <v>0</v>
      </c>
    </row>
    <row r="10374" spans="1:12" x14ac:dyDescent="0.35">
      <c r="A10374" t="s">
        <v>58</v>
      </c>
      <c r="B10374" t="s">
        <v>20484</v>
      </c>
      <c r="C10374" t="s">
        <v>20485</v>
      </c>
      <c r="D10374">
        <v>6</v>
      </c>
      <c r="E10374">
        <v>4</v>
      </c>
      <c r="F10374" t="s">
        <v>37</v>
      </c>
      <c r="G10374" t="str">
        <f>VLOOKUP(F10374, Themes!$A$1:$C$51, 2, FALSE )</f>
        <v>Sexual Behaviours &amp; Weddings</v>
      </c>
      <c r="H10374" t="str">
        <f>VLOOKUP(F10374, Themes!$A$1:$C$51, 3, FALSE )</f>
        <v>Love, Sex, &amp; Relationships</v>
      </c>
      <c r="I10374">
        <v>0.80469999999999997</v>
      </c>
      <c r="J10374">
        <v>0</v>
      </c>
      <c r="K10374">
        <v>0.60299999999999998</v>
      </c>
      <c r="L10374">
        <v>0.39700000000000002</v>
      </c>
    </row>
    <row r="10375" spans="1:12" x14ac:dyDescent="0.35">
      <c r="A10375" t="s">
        <v>14</v>
      </c>
      <c r="B10375" t="s">
        <v>20486</v>
      </c>
      <c r="C10375" t="s">
        <v>20487</v>
      </c>
      <c r="D10375">
        <v>6</v>
      </c>
      <c r="E10375">
        <v>4</v>
      </c>
      <c r="F10375" t="s">
        <v>195</v>
      </c>
      <c r="G10375" t="str">
        <f>VLOOKUP(F10375, Themes!$A$1:$C$51, 2, FALSE )</f>
        <v>Kevin's Activities</v>
      </c>
      <c r="H10375" t="str">
        <f>VLOOKUP(F10375, Themes!$A$1:$C$51, 3, FALSE )</f>
        <v>Character's Activities</v>
      </c>
      <c r="I10375">
        <v>0.25840000000000002</v>
      </c>
      <c r="J10375">
        <v>0</v>
      </c>
      <c r="K10375">
        <v>0.84399999999999997</v>
      </c>
      <c r="L10375">
        <v>0.156</v>
      </c>
    </row>
    <row r="10376" spans="1:12" x14ac:dyDescent="0.35">
      <c r="A10376" t="s">
        <v>14</v>
      </c>
      <c r="B10376" t="s">
        <v>20488</v>
      </c>
      <c r="C10376" t="s">
        <v>20489</v>
      </c>
      <c r="D10376">
        <v>6</v>
      </c>
      <c r="E10376">
        <v>4</v>
      </c>
      <c r="F10376" t="s">
        <v>37</v>
      </c>
      <c r="G10376" t="str">
        <f>VLOOKUP(F10376, Themes!$A$1:$C$51, 2, FALSE )</f>
        <v>Sexual Behaviours &amp; Weddings</v>
      </c>
      <c r="H10376" t="str">
        <f>VLOOKUP(F10376, Themes!$A$1:$C$51, 3, FALSE )</f>
        <v>Love, Sex, &amp; Relationships</v>
      </c>
      <c r="I10376">
        <v>0.2263</v>
      </c>
      <c r="J10376">
        <v>0.20499999999999999</v>
      </c>
      <c r="K10376">
        <v>0.51300000000000001</v>
      </c>
      <c r="L10376">
        <v>0.28199999999999997</v>
      </c>
    </row>
    <row r="10377" spans="1:12" x14ac:dyDescent="0.35">
      <c r="A10377" t="s">
        <v>41</v>
      </c>
      <c r="B10377" t="s">
        <v>20490</v>
      </c>
      <c r="C10377" t="s">
        <v>20491</v>
      </c>
      <c r="D10377">
        <v>6</v>
      </c>
      <c r="E10377">
        <v>4</v>
      </c>
      <c r="F10377" t="s">
        <v>150</v>
      </c>
      <c r="G10377" t="str">
        <f>VLOOKUP(F10377, Themes!$A$1:$C$51, 2, FALSE )</f>
        <v>Parenting Issues</v>
      </c>
      <c r="H10377" t="str">
        <f>VLOOKUP(F10377, Themes!$A$1:$C$51, 3, FALSE )</f>
        <v>Family</v>
      </c>
      <c r="I10377">
        <v>0.1027</v>
      </c>
      <c r="J10377">
        <v>0</v>
      </c>
      <c r="K10377">
        <v>0.83299999999999996</v>
      </c>
      <c r="L10377">
        <v>0.16700000000000001</v>
      </c>
    </row>
    <row r="10378" spans="1:12" x14ac:dyDescent="0.35">
      <c r="A10378" t="s">
        <v>58</v>
      </c>
      <c r="B10378" t="s">
        <v>20492</v>
      </c>
      <c r="C10378" t="s">
        <v>20493</v>
      </c>
      <c r="D10378">
        <v>6</v>
      </c>
      <c r="E10378">
        <v>4</v>
      </c>
      <c r="F10378" t="s">
        <v>67</v>
      </c>
      <c r="G10378" t="str">
        <f>VLOOKUP(F10378, Themes!$A$1:$C$51, 2, FALSE )</f>
        <v>Initiatives &amp; Operations at Dunder Mifflin</v>
      </c>
      <c r="H10378" t="str">
        <f>VLOOKUP(F10378, Themes!$A$1:$C$51, 3, FALSE )</f>
        <v>Dunder Mifflin Operations &amp; Activities</v>
      </c>
      <c r="I10378">
        <v>6.1699999999999998E-2</v>
      </c>
      <c r="J10378">
        <v>9.7000000000000003E-2</v>
      </c>
      <c r="K10378">
        <v>0.76300000000000001</v>
      </c>
      <c r="L10378">
        <v>0.14000000000000001</v>
      </c>
    </row>
    <row r="10379" spans="1:12" x14ac:dyDescent="0.35">
      <c r="A10379" t="s">
        <v>14</v>
      </c>
      <c r="B10379" t="s">
        <v>20494</v>
      </c>
      <c r="C10379" t="s">
        <v>20495</v>
      </c>
      <c r="D10379">
        <v>6</v>
      </c>
      <c r="E10379">
        <v>4</v>
      </c>
      <c r="F10379" t="s">
        <v>129</v>
      </c>
      <c r="G10379" t="str">
        <f>VLOOKUP(F10379, Themes!$A$1:$C$51, 2, FALSE )</f>
        <v>Water Cooler Talk</v>
      </c>
      <c r="H10379" t="str">
        <f>VLOOKUP(F10379, Themes!$A$1:$C$51, 3, FALSE )</f>
        <v>Social Issues &amp; Miscellaneous</v>
      </c>
      <c r="I10379">
        <v>-0.25</v>
      </c>
      <c r="J10379">
        <v>0.16700000000000001</v>
      </c>
      <c r="K10379">
        <v>0.83299999999999996</v>
      </c>
      <c r="L10379">
        <v>0</v>
      </c>
    </row>
    <row r="10380" spans="1:12" x14ac:dyDescent="0.35">
      <c r="A10380" t="s">
        <v>58</v>
      </c>
      <c r="B10380" t="s">
        <v>20496</v>
      </c>
      <c r="C10380" t="s">
        <v>20497</v>
      </c>
      <c r="D10380">
        <v>6</v>
      </c>
      <c r="E10380">
        <v>4</v>
      </c>
      <c r="F10380" t="s">
        <v>195</v>
      </c>
      <c r="G10380" t="str">
        <f>VLOOKUP(F10380, Themes!$A$1:$C$51, 2, FALSE )</f>
        <v>Kevin's Activities</v>
      </c>
      <c r="H10380" t="str">
        <f>VLOOKUP(F10380, Themes!$A$1:$C$51, 3, FALSE )</f>
        <v>Character's Activities</v>
      </c>
      <c r="I10380">
        <v>0.2732</v>
      </c>
      <c r="J10380">
        <v>0</v>
      </c>
      <c r="K10380">
        <v>0.86099999999999999</v>
      </c>
      <c r="L10380">
        <v>0.13900000000000001</v>
      </c>
    </row>
    <row r="10381" spans="1:12" x14ac:dyDescent="0.35">
      <c r="A10381" t="s">
        <v>86</v>
      </c>
      <c r="B10381" t="s">
        <v>20498</v>
      </c>
      <c r="C10381" t="s">
        <v>20499</v>
      </c>
      <c r="D10381">
        <v>6</v>
      </c>
      <c r="E10381">
        <v>4</v>
      </c>
      <c r="F10381" t="s">
        <v>195</v>
      </c>
      <c r="G10381" t="str">
        <f>VLOOKUP(F10381, Themes!$A$1:$C$51, 2, FALSE )</f>
        <v>Kevin's Activities</v>
      </c>
      <c r="H10381" t="str">
        <f>VLOOKUP(F10381, Themes!$A$1:$C$51, 3, FALSE )</f>
        <v>Character's Activities</v>
      </c>
      <c r="I10381">
        <v>0.59940000000000004</v>
      </c>
      <c r="J10381">
        <v>0</v>
      </c>
      <c r="K10381">
        <v>0.74099999999999999</v>
      </c>
      <c r="L10381">
        <v>0.25900000000000001</v>
      </c>
    </row>
    <row r="10382" spans="1:12" x14ac:dyDescent="0.35">
      <c r="A10382" t="s">
        <v>58</v>
      </c>
      <c r="B10382" t="s">
        <v>20500</v>
      </c>
      <c r="C10382" t="s">
        <v>20501</v>
      </c>
      <c r="D10382">
        <v>6</v>
      </c>
      <c r="E10382">
        <v>4</v>
      </c>
      <c r="F10382" t="s">
        <v>37</v>
      </c>
      <c r="G10382" t="str">
        <f>VLOOKUP(F10382, Themes!$A$1:$C$51, 2, FALSE )</f>
        <v>Sexual Behaviours &amp; Weddings</v>
      </c>
      <c r="H10382" t="str">
        <f>VLOOKUP(F10382, Themes!$A$1:$C$51, 3, FALSE )</f>
        <v>Love, Sex, &amp; Relationships</v>
      </c>
      <c r="I10382">
        <v>0</v>
      </c>
      <c r="J10382">
        <v>0</v>
      </c>
      <c r="K10382">
        <v>1</v>
      </c>
      <c r="L10382">
        <v>0</v>
      </c>
    </row>
    <row r="10383" spans="1:12" x14ac:dyDescent="0.35">
      <c r="A10383" t="s">
        <v>10</v>
      </c>
      <c r="B10383" t="s">
        <v>20502</v>
      </c>
      <c r="C10383" t="s">
        <v>20503</v>
      </c>
      <c r="D10383">
        <v>6</v>
      </c>
      <c r="E10383">
        <v>4</v>
      </c>
      <c r="F10383" t="s">
        <v>164</v>
      </c>
      <c r="G10383" t="str">
        <f>VLOOKUP(F10383, Themes!$A$1:$C$51, 2, FALSE )</f>
        <v>Angela's Activities</v>
      </c>
      <c r="H10383" t="str">
        <f>VLOOKUP(F10383, Themes!$A$1:$C$51, 3, FALSE )</f>
        <v>Character's Activities</v>
      </c>
      <c r="I10383">
        <v>0.88849999999999996</v>
      </c>
      <c r="J10383">
        <v>0</v>
      </c>
      <c r="K10383">
        <v>0.56599999999999995</v>
      </c>
      <c r="L10383">
        <v>0.434</v>
      </c>
    </row>
    <row r="10384" spans="1:12" x14ac:dyDescent="0.35">
      <c r="A10384" t="s">
        <v>58</v>
      </c>
      <c r="B10384" t="s">
        <v>20504</v>
      </c>
      <c r="C10384" t="s">
        <v>20505</v>
      </c>
      <c r="D10384">
        <v>6</v>
      </c>
      <c r="E10384">
        <v>4</v>
      </c>
      <c r="F10384" t="s">
        <v>73</v>
      </c>
      <c r="G10384" t="str">
        <f>VLOOKUP(F10384, Themes!$A$1:$C$51, 2, FALSE )</f>
        <v>Meetings</v>
      </c>
      <c r="H10384" t="str">
        <f>VLOOKUP(F10384, Themes!$A$1:$C$51, 3, FALSE )</f>
        <v>Dunder Mifflin Operations &amp; Activities</v>
      </c>
      <c r="I10384">
        <v>0</v>
      </c>
      <c r="J10384">
        <v>0</v>
      </c>
      <c r="K10384">
        <v>1</v>
      </c>
      <c r="L10384">
        <v>0</v>
      </c>
    </row>
    <row r="10385" spans="1:12" x14ac:dyDescent="0.35">
      <c r="A10385" t="s">
        <v>10</v>
      </c>
      <c r="B10385" t="s">
        <v>20506</v>
      </c>
      <c r="C10385" t="s">
        <v>20507</v>
      </c>
      <c r="D10385">
        <v>6</v>
      </c>
      <c r="E10385">
        <v>4</v>
      </c>
      <c r="F10385" t="s">
        <v>112</v>
      </c>
      <c r="G10385" t="str">
        <f>VLOOKUP(F10385, Themes!$A$1:$C$51, 2, FALSE )</f>
        <v>Driving</v>
      </c>
      <c r="H10385" t="str">
        <f>VLOOKUP(F10385, Themes!$A$1:$C$51, 3, FALSE )</f>
        <v>Transportation &amp; Life Outside Dunder Mifflin</v>
      </c>
      <c r="I10385">
        <v>-0.29599999999999999</v>
      </c>
      <c r="J10385">
        <v>0.19600000000000001</v>
      </c>
      <c r="K10385">
        <v>0.80400000000000005</v>
      </c>
      <c r="L10385">
        <v>0</v>
      </c>
    </row>
    <row r="10386" spans="1:12" x14ac:dyDescent="0.35">
      <c r="A10386" t="s">
        <v>10</v>
      </c>
      <c r="B10386" t="s">
        <v>20508</v>
      </c>
      <c r="C10386" t="s">
        <v>20509</v>
      </c>
      <c r="D10386">
        <v>6</v>
      </c>
      <c r="E10386">
        <v>4</v>
      </c>
      <c r="F10386" t="s">
        <v>64</v>
      </c>
      <c r="G10386" t="str">
        <f>VLOOKUP(F10386, Themes!$A$1:$C$51, 2, FALSE )</f>
        <v>Outside Work &amp; Transportation</v>
      </c>
      <c r="H10386" t="str">
        <f>VLOOKUP(F10386, Themes!$A$1:$C$51, 3, FALSE )</f>
        <v>Transportation &amp; Life Outside Dunder Mifflin</v>
      </c>
      <c r="I10386">
        <v>5.16E-2</v>
      </c>
      <c r="J10386">
        <v>0.20499999999999999</v>
      </c>
      <c r="K10386">
        <v>0.51300000000000001</v>
      </c>
      <c r="L10386">
        <v>0.28199999999999997</v>
      </c>
    </row>
    <row r="10387" spans="1:12" x14ac:dyDescent="0.35">
      <c r="A10387" t="s">
        <v>41</v>
      </c>
      <c r="B10387" t="s">
        <v>20510</v>
      </c>
      <c r="C10387" t="s">
        <v>20511</v>
      </c>
      <c r="D10387">
        <v>6</v>
      </c>
      <c r="E10387">
        <v>4</v>
      </c>
      <c r="F10387" t="s">
        <v>97</v>
      </c>
      <c r="G10387" t="str">
        <f>VLOOKUP(F10387, Themes!$A$1:$C$51, 2, FALSE )</f>
        <v>Ryan's Activities</v>
      </c>
      <c r="H10387" t="str">
        <f>VLOOKUP(F10387, Themes!$A$1:$C$51, 3, FALSE )</f>
        <v>Character's Activities</v>
      </c>
      <c r="I10387">
        <v>0</v>
      </c>
      <c r="J10387">
        <v>0</v>
      </c>
      <c r="K10387">
        <v>1</v>
      </c>
      <c r="L10387">
        <v>0</v>
      </c>
    </row>
    <row r="10388" spans="1:12" x14ac:dyDescent="0.35">
      <c r="A10388" t="s">
        <v>10</v>
      </c>
      <c r="B10388" t="s">
        <v>20512</v>
      </c>
      <c r="C10388" t="s">
        <v>20513</v>
      </c>
      <c r="D10388">
        <v>6</v>
      </c>
      <c r="E10388">
        <v>4</v>
      </c>
      <c r="F10388" t="s">
        <v>64</v>
      </c>
      <c r="G10388" t="str">
        <f>VLOOKUP(F10388, Themes!$A$1:$C$51, 2, FALSE )</f>
        <v>Outside Work &amp; Transportation</v>
      </c>
      <c r="H10388" t="str">
        <f>VLOOKUP(F10388, Themes!$A$1:$C$51, 3, FALSE )</f>
        <v>Transportation &amp; Life Outside Dunder Mifflin</v>
      </c>
      <c r="I10388">
        <v>0.70030000000000003</v>
      </c>
      <c r="J10388">
        <v>0</v>
      </c>
      <c r="K10388">
        <v>0.46899999999999997</v>
      </c>
      <c r="L10388">
        <v>0.53100000000000003</v>
      </c>
    </row>
    <row r="10389" spans="1:12" x14ac:dyDescent="0.35">
      <c r="A10389" t="s">
        <v>41</v>
      </c>
      <c r="B10389" t="s">
        <v>20514</v>
      </c>
      <c r="C10389" t="s">
        <v>20515</v>
      </c>
      <c r="D10389">
        <v>6</v>
      </c>
      <c r="E10389">
        <v>4</v>
      </c>
      <c r="F10389" t="s">
        <v>150</v>
      </c>
      <c r="G10389" t="str">
        <f>VLOOKUP(F10389, Themes!$A$1:$C$51, 2, FALSE )</f>
        <v>Parenting Issues</v>
      </c>
      <c r="H10389" t="str">
        <f>VLOOKUP(F10389, Themes!$A$1:$C$51, 3, FALSE )</f>
        <v>Family</v>
      </c>
      <c r="I10389">
        <v>0.44040000000000001</v>
      </c>
      <c r="J10389">
        <v>0</v>
      </c>
      <c r="K10389">
        <v>0.63300000000000001</v>
      </c>
      <c r="L10389">
        <v>0.36699999999999999</v>
      </c>
    </row>
    <row r="10390" spans="1:12" x14ac:dyDescent="0.35">
      <c r="A10390" t="s">
        <v>10</v>
      </c>
      <c r="B10390" t="s">
        <v>20516</v>
      </c>
      <c r="C10390" t="s">
        <v>20517</v>
      </c>
      <c r="D10390">
        <v>6</v>
      </c>
      <c r="E10390">
        <v>4</v>
      </c>
      <c r="F10390" t="s">
        <v>67</v>
      </c>
      <c r="G10390" t="str">
        <f>VLOOKUP(F10390, Themes!$A$1:$C$51, 2, FALSE )</f>
        <v>Initiatives &amp; Operations at Dunder Mifflin</v>
      </c>
      <c r="H10390" t="str">
        <f>VLOOKUP(F10390, Themes!$A$1:$C$51, 3, FALSE )</f>
        <v>Dunder Mifflin Operations &amp; Activities</v>
      </c>
      <c r="I10390">
        <v>0.92779999999999996</v>
      </c>
      <c r="J10390">
        <v>1.6E-2</v>
      </c>
      <c r="K10390">
        <v>0.76700000000000002</v>
      </c>
      <c r="L10390">
        <v>0.217</v>
      </c>
    </row>
    <row r="10391" spans="1:12" x14ac:dyDescent="0.35">
      <c r="A10391" t="s">
        <v>10</v>
      </c>
      <c r="B10391" t="s">
        <v>20518</v>
      </c>
      <c r="C10391" t="s">
        <v>20519</v>
      </c>
      <c r="D10391">
        <v>6</v>
      </c>
      <c r="E10391">
        <v>4</v>
      </c>
      <c r="F10391" t="s">
        <v>23</v>
      </c>
      <c r="G10391" t="str">
        <f>VLOOKUP(F10391, Themes!$A$1:$C$51, 2, FALSE )</f>
        <v>Pam's Activities</v>
      </c>
      <c r="H10391" t="str">
        <f>VLOOKUP(F10391, Themes!$A$1:$C$51, 3, FALSE )</f>
        <v>Character's Activities</v>
      </c>
      <c r="I10391">
        <v>0.63690000000000002</v>
      </c>
      <c r="J10391">
        <v>0</v>
      </c>
      <c r="K10391">
        <v>0.80200000000000005</v>
      </c>
      <c r="L10391">
        <v>0.19800000000000001</v>
      </c>
    </row>
    <row r="10392" spans="1:12" x14ac:dyDescent="0.35">
      <c r="A10392" t="s">
        <v>41</v>
      </c>
      <c r="B10392" t="s">
        <v>20520</v>
      </c>
      <c r="C10392" t="s">
        <v>20521</v>
      </c>
      <c r="D10392">
        <v>6</v>
      </c>
      <c r="E10392">
        <v>4</v>
      </c>
      <c r="F10392" t="s">
        <v>40</v>
      </c>
      <c r="G10392" t="str">
        <f>VLOOKUP(F10392, Themes!$A$1:$C$51, 2, FALSE )</f>
        <v>Items in Dunder Mifflin</v>
      </c>
      <c r="H10392" t="str">
        <f>VLOOKUP(F10392, Themes!$A$1:$C$51, 3, FALSE )</f>
        <v>Dunder Mifflin Operations &amp; Activities</v>
      </c>
      <c r="I10392">
        <v>0</v>
      </c>
      <c r="J10392">
        <v>0</v>
      </c>
      <c r="K10392">
        <v>1</v>
      </c>
      <c r="L10392">
        <v>0</v>
      </c>
    </row>
    <row r="10393" spans="1:12" x14ac:dyDescent="0.35">
      <c r="A10393" t="s">
        <v>41</v>
      </c>
      <c r="B10393" t="s">
        <v>20522</v>
      </c>
      <c r="C10393" t="s">
        <v>20523</v>
      </c>
      <c r="D10393">
        <v>6</v>
      </c>
      <c r="E10393">
        <v>4</v>
      </c>
      <c r="F10393" t="s">
        <v>37</v>
      </c>
      <c r="G10393" t="str">
        <f>VLOOKUP(F10393, Themes!$A$1:$C$51, 2, FALSE )</f>
        <v>Sexual Behaviours &amp; Weddings</v>
      </c>
      <c r="H10393" t="str">
        <f>VLOOKUP(F10393, Themes!$A$1:$C$51, 3, FALSE )</f>
        <v>Love, Sex, &amp; Relationships</v>
      </c>
      <c r="I10393">
        <v>0</v>
      </c>
      <c r="J10393">
        <v>0</v>
      </c>
      <c r="K10393">
        <v>1</v>
      </c>
      <c r="L10393">
        <v>0</v>
      </c>
    </row>
    <row r="10394" spans="1:12" x14ac:dyDescent="0.35">
      <c r="A10394" t="s">
        <v>41</v>
      </c>
      <c r="B10394" t="s">
        <v>20524</v>
      </c>
      <c r="C10394" t="s">
        <v>20525</v>
      </c>
      <c r="D10394">
        <v>6</v>
      </c>
      <c r="E10394">
        <v>4</v>
      </c>
      <c r="F10394" t="s">
        <v>31</v>
      </c>
      <c r="G10394" t="str">
        <f>VLOOKUP(F10394, Themes!$A$1:$C$51, 2, FALSE )</f>
        <v>Time Spent</v>
      </c>
      <c r="H10394" t="str">
        <f>VLOOKUP(F10394, Themes!$A$1:$C$51, 3, FALSE )</f>
        <v>Dunder Mifflin Operations &amp; Activities</v>
      </c>
      <c r="I10394">
        <v>0</v>
      </c>
      <c r="J10394">
        <v>0</v>
      </c>
      <c r="K10394">
        <v>1</v>
      </c>
      <c r="L10394">
        <v>0</v>
      </c>
    </row>
    <row r="10395" spans="1:12" x14ac:dyDescent="0.35">
      <c r="A10395" t="s">
        <v>41</v>
      </c>
      <c r="B10395" t="s">
        <v>20526</v>
      </c>
      <c r="C10395" t="s">
        <v>20527</v>
      </c>
      <c r="D10395">
        <v>6</v>
      </c>
      <c r="E10395">
        <v>4</v>
      </c>
      <c r="F10395" t="s">
        <v>31</v>
      </c>
      <c r="G10395" t="str">
        <f>VLOOKUP(F10395, Themes!$A$1:$C$51, 2, FALSE )</f>
        <v>Time Spent</v>
      </c>
      <c r="H10395" t="str">
        <f>VLOOKUP(F10395, Themes!$A$1:$C$51, 3, FALSE )</f>
        <v>Dunder Mifflin Operations &amp; Activities</v>
      </c>
      <c r="I10395">
        <v>0</v>
      </c>
      <c r="J10395">
        <v>0</v>
      </c>
      <c r="K10395">
        <v>1</v>
      </c>
      <c r="L10395">
        <v>0</v>
      </c>
    </row>
    <row r="10396" spans="1:12" x14ac:dyDescent="0.35">
      <c r="A10396" t="s">
        <v>58</v>
      </c>
      <c r="B10396" t="s">
        <v>20528</v>
      </c>
      <c r="C10396" t="s">
        <v>20529</v>
      </c>
      <c r="D10396">
        <v>6</v>
      </c>
      <c r="E10396">
        <v>4</v>
      </c>
      <c r="F10396" t="s">
        <v>112</v>
      </c>
      <c r="G10396" t="str">
        <f>VLOOKUP(F10396, Themes!$A$1:$C$51, 2, FALSE )</f>
        <v>Driving</v>
      </c>
      <c r="H10396" t="str">
        <f>VLOOKUP(F10396, Themes!$A$1:$C$51, 3, FALSE )</f>
        <v>Transportation &amp; Life Outside Dunder Mifflin</v>
      </c>
      <c r="I10396">
        <v>0.45879999999999999</v>
      </c>
      <c r="J10396">
        <v>0</v>
      </c>
      <c r="K10396">
        <v>0.72699999999999998</v>
      </c>
      <c r="L10396">
        <v>0.27300000000000002</v>
      </c>
    </row>
    <row r="10397" spans="1:12" x14ac:dyDescent="0.35">
      <c r="A10397" t="s">
        <v>58</v>
      </c>
      <c r="B10397" t="s">
        <v>20530</v>
      </c>
      <c r="C10397" t="s">
        <v>20531</v>
      </c>
      <c r="D10397">
        <v>6</v>
      </c>
      <c r="E10397">
        <v>4</v>
      </c>
      <c r="F10397" t="s">
        <v>37</v>
      </c>
      <c r="G10397" t="str">
        <f>VLOOKUP(F10397, Themes!$A$1:$C$51, 2, FALSE )</f>
        <v>Sexual Behaviours &amp; Weddings</v>
      </c>
      <c r="H10397" t="str">
        <f>VLOOKUP(F10397, Themes!$A$1:$C$51, 3, FALSE )</f>
        <v>Love, Sex, &amp; Relationships</v>
      </c>
      <c r="I10397">
        <v>0</v>
      </c>
      <c r="J10397">
        <v>0</v>
      </c>
      <c r="K10397">
        <v>1</v>
      </c>
      <c r="L10397">
        <v>0</v>
      </c>
    </row>
    <row r="10398" spans="1:12" x14ac:dyDescent="0.35">
      <c r="A10398" t="s">
        <v>14</v>
      </c>
      <c r="B10398" t="s">
        <v>20532</v>
      </c>
      <c r="C10398" t="s">
        <v>20533</v>
      </c>
      <c r="D10398">
        <v>6</v>
      </c>
      <c r="E10398">
        <v>4</v>
      </c>
      <c r="F10398" t="s">
        <v>164</v>
      </c>
      <c r="G10398" t="str">
        <f>VLOOKUP(F10398, Themes!$A$1:$C$51, 2, FALSE )</f>
        <v>Angela's Activities</v>
      </c>
      <c r="H10398" t="str">
        <f>VLOOKUP(F10398, Themes!$A$1:$C$51, 3, FALSE )</f>
        <v>Character's Activities</v>
      </c>
      <c r="I10398">
        <v>-0.40189999999999998</v>
      </c>
      <c r="J10398">
        <v>0.14399999999999999</v>
      </c>
      <c r="K10398">
        <v>0.85599999999999998</v>
      </c>
      <c r="L10398">
        <v>0</v>
      </c>
    </row>
    <row r="10399" spans="1:12" x14ac:dyDescent="0.35">
      <c r="A10399" t="s">
        <v>58</v>
      </c>
      <c r="B10399" t="s">
        <v>20534</v>
      </c>
      <c r="C10399" t="s">
        <v>20535</v>
      </c>
      <c r="D10399">
        <v>6</v>
      </c>
      <c r="E10399">
        <v>4</v>
      </c>
      <c r="F10399" t="s">
        <v>115</v>
      </c>
      <c r="G10399" t="str">
        <f>VLOOKUP(F10399, Themes!$A$1:$C$51, 2, FALSE )</f>
        <v>Baby Making &amp; Schrute Farms</v>
      </c>
      <c r="H10399" t="str">
        <f>VLOOKUP(F10399, Themes!$A$1:$C$51, 3, FALSE )</f>
        <v>Family</v>
      </c>
      <c r="I10399">
        <v>0</v>
      </c>
      <c r="J10399">
        <v>0</v>
      </c>
      <c r="K10399">
        <v>1</v>
      </c>
      <c r="L10399">
        <v>0</v>
      </c>
    </row>
    <row r="10400" spans="1:12" x14ac:dyDescent="0.35">
      <c r="A10400" t="s">
        <v>10</v>
      </c>
      <c r="B10400" t="s">
        <v>20536</v>
      </c>
      <c r="C10400" t="s">
        <v>20537</v>
      </c>
      <c r="D10400">
        <v>6</v>
      </c>
      <c r="E10400">
        <v>4</v>
      </c>
      <c r="F10400" t="s">
        <v>112</v>
      </c>
      <c r="G10400" t="str">
        <f>VLOOKUP(F10400, Themes!$A$1:$C$51, 2, FALSE )</f>
        <v>Driving</v>
      </c>
      <c r="H10400" t="str">
        <f>VLOOKUP(F10400, Themes!$A$1:$C$51, 3, FALSE )</f>
        <v>Transportation &amp; Life Outside Dunder Mifflin</v>
      </c>
      <c r="I10400">
        <v>0.77669999999999995</v>
      </c>
      <c r="J10400">
        <v>0</v>
      </c>
      <c r="K10400">
        <v>0.56999999999999995</v>
      </c>
      <c r="L10400">
        <v>0.43</v>
      </c>
    </row>
    <row r="10401" spans="1:12" x14ac:dyDescent="0.35">
      <c r="A10401" t="s">
        <v>10</v>
      </c>
      <c r="B10401" t="s">
        <v>20538</v>
      </c>
      <c r="C10401" t="s">
        <v>20539</v>
      </c>
      <c r="D10401">
        <v>6</v>
      </c>
      <c r="E10401">
        <v>4</v>
      </c>
      <c r="F10401" t="s">
        <v>44</v>
      </c>
      <c r="G10401" t="str">
        <f>VLOOKUP(F10401, Themes!$A$1:$C$51, 2, FALSE )</f>
        <v>Showing Appreciation for Others</v>
      </c>
      <c r="H10401" t="str">
        <f>VLOOKUP(F10401, Themes!$A$1:$C$51, 3, FALSE )</f>
        <v>Character Relationships with Each Other</v>
      </c>
      <c r="I10401">
        <v>0.25</v>
      </c>
      <c r="J10401">
        <v>0</v>
      </c>
      <c r="K10401">
        <v>0.75</v>
      </c>
      <c r="L10401">
        <v>0.25</v>
      </c>
    </row>
    <row r="10402" spans="1:12" x14ac:dyDescent="0.35">
      <c r="A10402" t="s">
        <v>41</v>
      </c>
      <c r="B10402" t="s">
        <v>20540</v>
      </c>
      <c r="C10402" t="s">
        <v>20541</v>
      </c>
      <c r="D10402">
        <v>6</v>
      </c>
      <c r="E10402">
        <v>4</v>
      </c>
      <c r="F10402" t="s">
        <v>209</v>
      </c>
      <c r="G10402" t="str">
        <f>VLOOKUP(F10402, Themes!$A$1:$C$51, 2, FALSE )</f>
        <v>Financial Activities</v>
      </c>
      <c r="H10402" t="str">
        <f>VLOOKUP(F10402, Themes!$A$1:$C$51, 3, FALSE )</f>
        <v>Dunder Mifflin Operations &amp; Activities</v>
      </c>
      <c r="I10402">
        <v>0</v>
      </c>
      <c r="J10402">
        <v>0</v>
      </c>
      <c r="K10402">
        <v>1</v>
      </c>
      <c r="L10402">
        <v>0</v>
      </c>
    </row>
    <row r="10403" spans="1:12" x14ac:dyDescent="0.35">
      <c r="A10403" t="s">
        <v>41</v>
      </c>
      <c r="B10403" t="s">
        <v>20542</v>
      </c>
      <c r="C10403" t="s">
        <v>20543</v>
      </c>
      <c r="D10403">
        <v>6</v>
      </c>
      <c r="E10403">
        <v>4</v>
      </c>
      <c r="F10403" t="s">
        <v>64</v>
      </c>
      <c r="G10403" t="str">
        <f>VLOOKUP(F10403, Themes!$A$1:$C$51, 2, FALSE )</f>
        <v>Outside Work &amp; Transportation</v>
      </c>
      <c r="H10403" t="str">
        <f>VLOOKUP(F10403, Themes!$A$1:$C$51, 3, FALSE )</f>
        <v>Transportation &amp; Life Outside Dunder Mifflin</v>
      </c>
      <c r="I10403">
        <v>0.34</v>
      </c>
      <c r="J10403">
        <v>0</v>
      </c>
      <c r="K10403">
        <v>0.84399999999999997</v>
      </c>
      <c r="L10403">
        <v>0.156</v>
      </c>
    </row>
    <row r="10404" spans="1:12" x14ac:dyDescent="0.35">
      <c r="A10404" t="s">
        <v>10</v>
      </c>
      <c r="B10404" t="s">
        <v>20544</v>
      </c>
      <c r="C10404" t="s">
        <v>20545</v>
      </c>
      <c r="D10404">
        <v>6</v>
      </c>
      <c r="E10404">
        <v>4</v>
      </c>
      <c r="F10404" t="s">
        <v>412</v>
      </c>
      <c r="G10404" t="str">
        <f>VLOOKUP(F10404, Themes!$A$1:$C$51, 2, FALSE )</f>
        <v>Fun in the Office</v>
      </c>
      <c r="H10404" t="str">
        <f>VLOOKUP(F10404, Themes!$A$1:$C$51, 3, FALSE )</f>
        <v>Socialization at Dunder Mifflin</v>
      </c>
      <c r="I10404">
        <v>0.77129999999999999</v>
      </c>
      <c r="J10404">
        <v>0</v>
      </c>
      <c r="K10404">
        <v>0.64200000000000002</v>
      </c>
      <c r="L10404">
        <v>0.35799999999999998</v>
      </c>
    </row>
    <row r="10405" spans="1:12" x14ac:dyDescent="0.35">
      <c r="A10405" t="s">
        <v>41</v>
      </c>
      <c r="B10405" t="s">
        <v>20546</v>
      </c>
      <c r="C10405" t="s">
        <v>20547</v>
      </c>
      <c r="D10405">
        <v>6</v>
      </c>
      <c r="E10405">
        <v>4</v>
      </c>
      <c r="F10405" t="s">
        <v>82</v>
      </c>
      <c r="G10405" t="str">
        <f>VLOOKUP(F10405, Themes!$A$1:$C$51, 2, FALSE )</f>
        <v>Dwight's Behaviours</v>
      </c>
      <c r="H10405" t="str">
        <f>VLOOKUP(F10405, Themes!$A$1:$C$51, 3, FALSE )</f>
        <v>Character's Activities</v>
      </c>
      <c r="I10405">
        <v>-2.58E-2</v>
      </c>
      <c r="J10405">
        <v>9.4E-2</v>
      </c>
      <c r="K10405">
        <v>0.81499999999999995</v>
      </c>
      <c r="L10405">
        <v>9.1999999999999998E-2</v>
      </c>
    </row>
    <row r="10406" spans="1:12" x14ac:dyDescent="0.35">
      <c r="A10406" t="s">
        <v>10</v>
      </c>
      <c r="B10406" t="s">
        <v>20548</v>
      </c>
      <c r="C10406" t="s">
        <v>20549</v>
      </c>
      <c r="D10406">
        <v>6</v>
      </c>
      <c r="E10406">
        <v>4</v>
      </c>
      <c r="F10406" t="s">
        <v>70</v>
      </c>
      <c r="G10406" t="str">
        <f>VLOOKUP(F10406, Themes!$A$1:$C$51, 2, FALSE )</f>
        <v>Recreation</v>
      </c>
      <c r="H10406" t="str">
        <f>VLOOKUP(F10406, Themes!$A$1:$C$51, 3, FALSE )</f>
        <v>Socialization at Dunder Mifflin</v>
      </c>
      <c r="I10406">
        <v>0.41370000000000001</v>
      </c>
      <c r="J10406">
        <v>7.0999999999999994E-2</v>
      </c>
      <c r="K10406">
        <v>0.70799999999999996</v>
      </c>
      <c r="L10406">
        <v>0.221</v>
      </c>
    </row>
    <row r="10407" spans="1:12" x14ac:dyDescent="0.35">
      <c r="A10407" t="s">
        <v>14</v>
      </c>
      <c r="B10407" t="s">
        <v>20550</v>
      </c>
      <c r="C10407" t="s">
        <v>20551</v>
      </c>
      <c r="D10407">
        <v>6</v>
      </c>
      <c r="E10407">
        <v>4</v>
      </c>
      <c r="F10407" t="s">
        <v>112</v>
      </c>
      <c r="G10407" t="str">
        <f>VLOOKUP(F10407, Themes!$A$1:$C$51, 2, FALSE )</f>
        <v>Driving</v>
      </c>
      <c r="H10407" t="str">
        <f>VLOOKUP(F10407, Themes!$A$1:$C$51, 3, FALSE )</f>
        <v>Transportation &amp; Life Outside Dunder Mifflin</v>
      </c>
      <c r="I10407">
        <v>0.70030000000000003</v>
      </c>
      <c r="J10407">
        <v>0</v>
      </c>
      <c r="K10407">
        <v>0.82799999999999996</v>
      </c>
      <c r="L10407">
        <v>0.17199999999999999</v>
      </c>
    </row>
    <row r="10408" spans="1:12" x14ac:dyDescent="0.35">
      <c r="A10408" t="s">
        <v>14</v>
      </c>
      <c r="B10408" t="s">
        <v>20552</v>
      </c>
      <c r="C10408" t="s">
        <v>20553</v>
      </c>
      <c r="D10408">
        <v>6</v>
      </c>
      <c r="E10408">
        <v>4</v>
      </c>
      <c r="F10408" t="s">
        <v>73</v>
      </c>
      <c r="G10408" t="str">
        <f>VLOOKUP(F10408, Themes!$A$1:$C$51, 2, FALSE )</f>
        <v>Meetings</v>
      </c>
      <c r="H10408" t="str">
        <f>VLOOKUP(F10408, Themes!$A$1:$C$51, 3, FALSE )</f>
        <v>Dunder Mifflin Operations &amp; Activities</v>
      </c>
      <c r="I10408">
        <v>0</v>
      </c>
      <c r="J10408">
        <v>0</v>
      </c>
      <c r="K10408">
        <v>1</v>
      </c>
      <c r="L10408">
        <v>0</v>
      </c>
    </row>
    <row r="10409" spans="1:12" x14ac:dyDescent="0.35">
      <c r="A10409" t="s">
        <v>14</v>
      </c>
      <c r="B10409" t="s">
        <v>20554</v>
      </c>
      <c r="C10409" t="s">
        <v>20555</v>
      </c>
      <c r="D10409">
        <v>6</v>
      </c>
      <c r="E10409">
        <v>4</v>
      </c>
      <c r="F10409" t="s">
        <v>34</v>
      </c>
      <c r="G10409" t="str">
        <f>VLOOKUP(F10409, Themes!$A$1:$C$51, 2, FALSE )</f>
        <v>Dunder Mifflin Corporate Affairs</v>
      </c>
      <c r="H10409" t="str">
        <f>VLOOKUP(F10409, Themes!$A$1:$C$51, 3, FALSE )</f>
        <v>Dunder Mifflin Politics</v>
      </c>
      <c r="I10409">
        <v>0.68079999999999996</v>
      </c>
      <c r="J10409">
        <v>0</v>
      </c>
      <c r="K10409">
        <v>0.41699999999999998</v>
      </c>
      <c r="L10409">
        <v>0.58299999999999996</v>
      </c>
    </row>
    <row r="10410" spans="1:12" x14ac:dyDescent="0.35">
      <c r="A10410" t="s">
        <v>58</v>
      </c>
      <c r="B10410" t="s">
        <v>20556</v>
      </c>
      <c r="C10410" t="s">
        <v>20557</v>
      </c>
      <c r="D10410">
        <v>6</v>
      </c>
      <c r="E10410">
        <v>4</v>
      </c>
      <c r="F10410" t="s">
        <v>475</v>
      </c>
      <c r="G10410" t="str">
        <f>VLOOKUP(F10410, Themes!$A$1:$C$51, 2, FALSE )</f>
        <v>Answering Phones</v>
      </c>
      <c r="H10410" t="str">
        <f>VLOOKUP(F10410, Themes!$A$1:$C$51, 3, FALSE )</f>
        <v>Dunder Mifflin Operations &amp; Activities</v>
      </c>
      <c r="I10410">
        <v>0.59940000000000004</v>
      </c>
      <c r="J10410">
        <v>0</v>
      </c>
      <c r="K10410">
        <v>0.71799999999999997</v>
      </c>
      <c r="L10410">
        <v>0.28199999999999997</v>
      </c>
    </row>
    <row r="10411" spans="1:12" x14ac:dyDescent="0.35">
      <c r="A10411" t="s">
        <v>41</v>
      </c>
      <c r="B10411" t="s">
        <v>20558</v>
      </c>
      <c r="C10411" t="s">
        <v>20559</v>
      </c>
      <c r="D10411">
        <v>6</v>
      </c>
      <c r="E10411">
        <v>4</v>
      </c>
      <c r="F10411" t="s">
        <v>112</v>
      </c>
      <c r="G10411" t="str">
        <f>VLOOKUP(F10411, Themes!$A$1:$C$51, 2, FALSE )</f>
        <v>Driving</v>
      </c>
      <c r="H10411" t="str">
        <f>VLOOKUP(F10411, Themes!$A$1:$C$51, 3, FALSE )</f>
        <v>Transportation &amp; Life Outside Dunder Mifflin</v>
      </c>
      <c r="I10411">
        <v>0.36120000000000002</v>
      </c>
      <c r="J10411">
        <v>0</v>
      </c>
      <c r="K10411">
        <v>0.8</v>
      </c>
      <c r="L10411">
        <v>0.2</v>
      </c>
    </row>
    <row r="10412" spans="1:12" x14ac:dyDescent="0.35">
      <c r="A10412" t="s">
        <v>10</v>
      </c>
      <c r="B10412" t="s">
        <v>20560</v>
      </c>
      <c r="C10412" t="s">
        <v>20561</v>
      </c>
      <c r="D10412">
        <v>6</v>
      </c>
      <c r="E10412">
        <v>4</v>
      </c>
      <c r="F10412" t="s">
        <v>73</v>
      </c>
      <c r="G10412" t="str">
        <f>VLOOKUP(F10412, Themes!$A$1:$C$51, 2, FALSE )</f>
        <v>Meetings</v>
      </c>
      <c r="H10412" t="str">
        <f>VLOOKUP(F10412, Themes!$A$1:$C$51, 3, FALSE )</f>
        <v>Dunder Mifflin Operations &amp; Activities</v>
      </c>
      <c r="I10412">
        <v>-0.52669999999999995</v>
      </c>
      <c r="J10412">
        <v>0.19900000000000001</v>
      </c>
      <c r="K10412">
        <v>0.72499999999999998</v>
      </c>
      <c r="L10412">
        <v>7.4999999999999997E-2</v>
      </c>
    </row>
    <row r="10413" spans="1:12" x14ac:dyDescent="0.35">
      <c r="A10413" t="s">
        <v>41</v>
      </c>
      <c r="B10413" t="s">
        <v>20562</v>
      </c>
      <c r="C10413" t="s">
        <v>20563</v>
      </c>
      <c r="D10413">
        <v>6</v>
      </c>
      <c r="E10413">
        <v>4</v>
      </c>
      <c r="F10413" t="s">
        <v>82</v>
      </c>
      <c r="G10413" t="str">
        <f>VLOOKUP(F10413, Themes!$A$1:$C$51, 2, FALSE )</f>
        <v>Dwight's Behaviours</v>
      </c>
      <c r="H10413" t="str">
        <f>VLOOKUP(F10413, Themes!$A$1:$C$51, 3, FALSE )</f>
        <v>Character's Activities</v>
      </c>
      <c r="I10413">
        <v>7.7200000000000005E-2</v>
      </c>
      <c r="J10413">
        <v>0</v>
      </c>
      <c r="K10413">
        <v>0.88500000000000001</v>
      </c>
      <c r="L10413">
        <v>0.115</v>
      </c>
    </row>
    <row r="10414" spans="1:12" x14ac:dyDescent="0.35">
      <c r="A10414" t="s">
        <v>41</v>
      </c>
      <c r="B10414" t="s">
        <v>20564</v>
      </c>
      <c r="C10414" t="s">
        <v>20565</v>
      </c>
      <c r="D10414">
        <v>6</v>
      </c>
      <c r="E10414">
        <v>4</v>
      </c>
      <c r="F10414" t="s">
        <v>70</v>
      </c>
      <c r="G10414" t="str">
        <f>VLOOKUP(F10414, Themes!$A$1:$C$51, 2, FALSE )</f>
        <v>Recreation</v>
      </c>
      <c r="H10414" t="str">
        <f>VLOOKUP(F10414, Themes!$A$1:$C$51, 3, FALSE )</f>
        <v>Socialization at Dunder Mifflin</v>
      </c>
      <c r="I10414">
        <v>0.1027</v>
      </c>
      <c r="J10414">
        <v>0</v>
      </c>
      <c r="K10414">
        <v>0.88700000000000001</v>
      </c>
      <c r="L10414">
        <v>0.113</v>
      </c>
    </row>
    <row r="10415" spans="1:12" x14ac:dyDescent="0.35">
      <c r="A10415" t="s">
        <v>10</v>
      </c>
      <c r="B10415" t="s">
        <v>20566</v>
      </c>
      <c r="C10415" t="s">
        <v>20567</v>
      </c>
      <c r="D10415">
        <v>6</v>
      </c>
      <c r="E10415">
        <v>4</v>
      </c>
      <c r="F10415" t="s">
        <v>82</v>
      </c>
      <c r="G10415" t="str">
        <f>VLOOKUP(F10415, Themes!$A$1:$C$51, 2, FALSE )</f>
        <v>Dwight's Behaviours</v>
      </c>
      <c r="H10415" t="str">
        <f>VLOOKUP(F10415, Themes!$A$1:$C$51, 3, FALSE )</f>
        <v>Character's Activities</v>
      </c>
      <c r="I10415">
        <v>0</v>
      </c>
      <c r="J10415">
        <v>0</v>
      </c>
      <c r="K10415">
        <v>1</v>
      </c>
      <c r="L10415">
        <v>0</v>
      </c>
    </row>
    <row r="10416" spans="1:12" x14ac:dyDescent="0.35">
      <c r="A10416" t="s">
        <v>41</v>
      </c>
      <c r="B10416" t="s">
        <v>20568</v>
      </c>
      <c r="C10416" t="s">
        <v>20569</v>
      </c>
      <c r="D10416">
        <v>6</v>
      </c>
      <c r="E10416">
        <v>4</v>
      </c>
      <c r="F10416" t="s">
        <v>164</v>
      </c>
      <c r="G10416" t="str">
        <f>VLOOKUP(F10416, Themes!$A$1:$C$51, 2, FALSE )</f>
        <v>Angela's Activities</v>
      </c>
      <c r="H10416" t="str">
        <f>VLOOKUP(F10416, Themes!$A$1:$C$51, 3, FALSE )</f>
        <v>Character's Activities</v>
      </c>
      <c r="I10416">
        <v>-0.29599999999999999</v>
      </c>
      <c r="J10416">
        <v>0.26800000000000002</v>
      </c>
      <c r="K10416">
        <v>0.73199999999999998</v>
      </c>
      <c r="L10416">
        <v>0</v>
      </c>
    </row>
    <row r="10417" spans="1:12" x14ac:dyDescent="0.35">
      <c r="A10417" t="s">
        <v>10</v>
      </c>
      <c r="B10417" t="s">
        <v>20570</v>
      </c>
      <c r="C10417" t="s">
        <v>20571</v>
      </c>
      <c r="D10417">
        <v>6</v>
      </c>
      <c r="E10417">
        <v>4</v>
      </c>
      <c r="F10417" t="s">
        <v>94</v>
      </c>
      <c r="G10417" t="str">
        <f>VLOOKUP(F10417, Themes!$A$1:$C$51, 2, FALSE )</f>
        <v>Self Care Behaviours</v>
      </c>
      <c r="H10417" t="str">
        <f>VLOOKUP(F10417, Themes!$A$1:$C$51, 3, FALSE )</f>
        <v>Health &amp; Wellbeing</v>
      </c>
      <c r="I10417">
        <v>0</v>
      </c>
      <c r="J10417">
        <v>0</v>
      </c>
      <c r="K10417">
        <v>1</v>
      </c>
      <c r="L10417">
        <v>0</v>
      </c>
    </row>
    <row r="10418" spans="1:12" x14ac:dyDescent="0.35">
      <c r="A10418" t="s">
        <v>41</v>
      </c>
      <c r="B10418" t="s">
        <v>20572</v>
      </c>
      <c r="C10418" t="s">
        <v>20573</v>
      </c>
      <c r="D10418">
        <v>6</v>
      </c>
      <c r="E10418">
        <v>4</v>
      </c>
      <c r="F10418" t="s">
        <v>94</v>
      </c>
      <c r="G10418" t="str">
        <f>VLOOKUP(F10418, Themes!$A$1:$C$51, 2, FALSE )</f>
        <v>Self Care Behaviours</v>
      </c>
      <c r="H10418" t="str">
        <f>VLOOKUP(F10418, Themes!$A$1:$C$51, 3, FALSE )</f>
        <v>Health &amp; Wellbeing</v>
      </c>
      <c r="I10418">
        <v>-0.40050000000000002</v>
      </c>
      <c r="J10418">
        <v>9.4E-2</v>
      </c>
      <c r="K10418">
        <v>0.90600000000000003</v>
      </c>
      <c r="L10418">
        <v>0</v>
      </c>
    </row>
    <row r="10419" spans="1:12" x14ac:dyDescent="0.35">
      <c r="A10419" t="s">
        <v>41</v>
      </c>
      <c r="B10419" t="s">
        <v>20574</v>
      </c>
      <c r="C10419" t="s">
        <v>20575</v>
      </c>
      <c r="D10419">
        <v>6</v>
      </c>
      <c r="E10419">
        <v>4</v>
      </c>
      <c r="F10419" t="s">
        <v>94</v>
      </c>
      <c r="G10419" t="str">
        <f>VLOOKUP(F10419, Themes!$A$1:$C$51, 2, FALSE )</f>
        <v>Self Care Behaviours</v>
      </c>
      <c r="H10419" t="str">
        <f>VLOOKUP(F10419, Themes!$A$1:$C$51, 3, FALSE )</f>
        <v>Health &amp; Wellbeing</v>
      </c>
      <c r="I10419">
        <v>0</v>
      </c>
      <c r="J10419">
        <v>0</v>
      </c>
      <c r="K10419">
        <v>1</v>
      </c>
      <c r="L10419">
        <v>0</v>
      </c>
    </row>
    <row r="10420" spans="1:12" x14ac:dyDescent="0.35">
      <c r="A10420" t="s">
        <v>10</v>
      </c>
      <c r="B10420" t="s">
        <v>20576</v>
      </c>
      <c r="C10420" t="s">
        <v>20577</v>
      </c>
      <c r="D10420">
        <v>6</v>
      </c>
      <c r="E10420">
        <v>4</v>
      </c>
      <c r="F10420" t="s">
        <v>23</v>
      </c>
      <c r="G10420" t="str">
        <f>VLOOKUP(F10420, Themes!$A$1:$C$51, 2, FALSE )</f>
        <v>Pam's Activities</v>
      </c>
      <c r="H10420" t="str">
        <f>VLOOKUP(F10420, Themes!$A$1:$C$51, 3, FALSE )</f>
        <v>Character's Activities</v>
      </c>
      <c r="I10420">
        <v>0.21440000000000001</v>
      </c>
      <c r="J10420">
        <v>0</v>
      </c>
      <c r="K10420">
        <v>0.90200000000000002</v>
      </c>
      <c r="L10420">
        <v>9.8000000000000004E-2</v>
      </c>
    </row>
    <row r="10421" spans="1:12" x14ac:dyDescent="0.35">
      <c r="A10421" t="s">
        <v>10</v>
      </c>
      <c r="B10421" t="s">
        <v>20578</v>
      </c>
      <c r="C10421" t="s">
        <v>20579</v>
      </c>
      <c r="D10421">
        <v>6</v>
      </c>
      <c r="E10421">
        <v>4</v>
      </c>
      <c r="F10421" t="s">
        <v>186</v>
      </c>
      <c r="G10421" t="str">
        <f>VLOOKUP(F10421, Themes!$A$1:$C$51, 2, FALSE )</f>
        <v>Food and Eating Habits</v>
      </c>
      <c r="H10421" t="str">
        <f>VLOOKUP(F10421, Themes!$A$1:$C$51, 3, FALSE )</f>
        <v>Socialization at Dunder Mifflin</v>
      </c>
      <c r="I10421">
        <v>0.42149999999999999</v>
      </c>
      <c r="J10421">
        <v>0</v>
      </c>
      <c r="K10421">
        <v>0.92200000000000004</v>
      </c>
      <c r="L10421">
        <v>7.8E-2</v>
      </c>
    </row>
    <row r="10422" spans="1:12" x14ac:dyDescent="0.35">
      <c r="A10422" t="s">
        <v>41</v>
      </c>
      <c r="B10422" t="s">
        <v>20580</v>
      </c>
      <c r="C10422" t="s">
        <v>20581</v>
      </c>
      <c r="D10422">
        <v>6</v>
      </c>
      <c r="E10422">
        <v>4</v>
      </c>
      <c r="F10422" t="s">
        <v>358</v>
      </c>
      <c r="G10422" t="str">
        <f>VLOOKUP(F10422, Themes!$A$1:$C$51, 2, FALSE )</f>
        <v>Workplace Happenings</v>
      </c>
      <c r="H10422" t="str">
        <f>VLOOKUP(F10422, Themes!$A$1:$C$51, 3, FALSE )</f>
        <v>Dunder Mifflin Operations &amp; Activities</v>
      </c>
      <c r="I10422">
        <v>-0.31380000000000002</v>
      </c>
      <c r="J10422">
        <v>0.16800000000000001</v>
      </c>
      <c r="K10422">
        <v>0.73399999999999999</v>
      </c>
      <c r="L10422">
        <v>9.8000000000000004E-2</v>
      </c>
    </row>
    <row r="10423" spans="1:12" x14ac:dyDescent="0.35">
      <c r="A10423" t="s">
        <v>10</v>
      </c>
      <c r="B10423" t="s">
        <v>20582</v>
      </c>
      <c r="C10423" t="s">
        <v>20583</v>
      </c>
      <c r="D10423">
        <v>6</v>
      </c>
      <c r="E10423">
        <v>4</v>
      </c>
      <c r="F10423" t="s">
        <v>91</v>
      </c>
      <c r="G10423" t="str">
        <f>VLOOKUP(F10423, Themes!$A$1:$C$51, 2, FALSE )</f>
        <v>Phylllis &amp; Angela Activities</v>
      </c>
      <c r="H10423" t="str">
        <f>VLOOKUP(F10423, Themes!$A$1:$C$51, 3, FALSE )</f>
        <v>Character's Activities</v>
      </c>
      <c r="I10423">
        <v>0.52669999999999995</v>
      </c>
      <c r="J10423">
        <v>0</v>
      </c>
      <c r="K10423">
        <v>0.70199999999999996</v>
      </c>
      <c r="L10423">
        <v>0.29799999999999999</v>
      </c>
    </row>
    <row r="10424" spans="1:12" x14ac:dyDescent="0.35">
      <c r="A10424" t="s">
        <v>10</v>
      </c>
      <c r="B10424" t="s">
        <v>20584</v>
      </c>
      <c r="C10424" t="s">
        <v>20585</v>
      </c>
      <c r="D10424">
        <v>6</v>
      </c>
      <c r="E10424">
        <v>4</v>
      </c>
      <c r="F10424" t="s">
        <v>73</v>
      </c>
      <c r="G10424" t="str">
        <f>VLOOKUP(F10424, Themes!$A$1:$C$51, 2, FALSE )</f>
        <v>Meetings</v>
      </c>
      <c r="H10424" t="str">
        <f>VLOOKUP(F10424, Themes!$A$1:$C$51, 3, FALSE )</f>
        <v>Dunder Mifflin Operations &amp; Activities</v>
      </c>
      <c r="I10424">
        <v>-0.70030000000000003</v>
      </c>
      <c r="J10424">
        <v>0.158</v>
      </c>
      <c r="K10424">
        <v>0.84199999999999997</v>
      </c>
      <c r="L10424">
        <v>0</v>
      </c>
    </row>
    <row r="10425" spans="1:12" x14ac:dyDescent="0.35">
      <c r="A10425" t="s">
        <v>10</v>
      </c>
      <c r="B10425" t="s">
        <v>20586</v>
      </c>
      <c r="C10425" t="s">
        <v>20587</v>
      </c>
      <c r="D10425">
        <v>6</v>
      </c>
      <c r="E10425">
        <v>4</v>
      </c>
      <c r="F10425" t="s">
        <v>94</v>
      </c>
      <c r="G10425" t="str">
        <f>VLOOKUP(F10425, Themes!$A$1:$C$51, 2, FALSE )</f>
        <v>Self Care Behaviours</v>
      </c>
      <c r="H10425" t="str">
        <f>VLOOKUP(F10425, Themes!$A$1:$C$51, 3, FALSE )</f>
        <v>Health &amp; Wellbeing</v>
      </c>
      <c r="I10425">
        <v>0</v>
      </c>
      <c r="J10425">
        <v>0</v>
      </c>
      <c r="K10425">
        <v>1</v>
      </c>
      <c r="L10425">
        <v>0</v>
      </c>
    </row>
    <row r="10426" spans="1:12" x14ac:dyDescent="0.35">
      <c r="A10426" t="s">
        <v>10</v>
      </c>
      <c r="B10426" t="s">
        <v>20588</v>
      </c>
      <c r="C10426" t="s">
        <v>20589</v>
      </c>
      <c r="D10426">
        <v>6</v>
      </c>
      <c r="E10426">
        <v>4</v>
      </c>
      <c r="F10426" t="s">
        <v>94</v>
      </c>
      <c r="G10426" t="str">
        <f>VLOOKUP(F10426, Themes!$A$1:$C$51, 2, FALSE )</f>
        <v>Self Care Behaviours</v>
      </c>
      <c r="H10426" t="str">
        <f>VLOOKUP(F10426, Themes!$A$1:$C$51, 3, FALSE )</f>
        <v>Health &amp; Wellbeing</v>
      </c>
      <c r="I10426">
        <v>0.15310000000000001</v>
      </c>
      <c r="J10426">
        <v>0</v>
      </c>
      <c r="K10426">
        <v>0.92600000000000005</v>
      </c>
      <c r="L10426">
        <v>7.3999999999999996E-2</v>
      </c>
    </row>
    <row r="10427" spans="1:12" x14ac:dyDescent="0.35">
      <c r="A10427" t="s">
        <v>10</v>
      </c>
      <c r="B10427" t="s">
        <v>20590</v>
      </c>
      <c r="C10427" t="s">
        <v>20591</v>
      </c>
      <c r="D10427">
        <v>6</v>
      </c>
      <c r="E10427">
        <v>4</v>
      </c>
      <c r="F10427" t="s">
        <v>254</v>
      </c>
      <c r="G10427" t="str">
        <f>VLOOKUP(F10427, Themes!$A$1:$C$51, 2, FALSE )</f>
        <v>Parenting Issues</v>
      </c>
      <c r="H10427" t="str">
        <f>VLOOKUP(F10427, Themes!$A$1:$C$51, 3, FALSE )</f>
        <v>Family</v>
      </c>
      <c r="I10427">
        <v>0</v>
      </c>
      <c r="J10427">
        <v>0</v>
      </c>
      <c r="K10427">
        <v>1</v>
      </c>
      <c r="L10427">
        <v>0</v>
      </c>
    </row>
    <row r="10428" spans="1:12" x14ac:dyDescent="0.35">
      <c r="A10428" t="s">
        <v>58</v>
      </c>
      <c r="B10428" t="s">
        <v>20592</v>
      </c>
      <c r="C10428" t="s">
        <v>20593</v>
      </c>
      <c r="D10428">
        <v>6</v>
      </c>
      <c r="E10428">
        <v>4</v>
      </c>
      <c r="F10428" t="s">
        <v>23</v>
      </c>
      <c r="G10428" t="str">
        <f>VLOOKUP(F10428, Themes!$A$1:$C$51, 2, FALSE )</f>
        <v>Pam's Activities</v>
      </c>
      <c r="H10428" t="str">
        <f>VLOOKUP(F10428, Themes!$A$1:$C$51, 3, FALSE )</f>
        <v>Character's Activities</v>
      </c>
      <c r="I10428">
        <v>-0.27550000000000002</v>
      </c>
      <c r="J10428">
        <v>0.105</v>
      </c>
      <c r="K10428">
        <v>0.89500000000000002</v>
      </c>
      <c r="L10428">
        <v>0</v>
      </c>
    </row>
    <row r="10429" spans="1:12" x14ac:dyDescent="0.35">
      <c r="A10429" t="s">
        <v>14</v>
      </c>
      <c r="B10429" t="s">
        <v>20594</v>
      </c>
      <c r="C10429" t="s">
        <v>20595</v>
      </c>
      <c r="D10429">
        <v>6</v>
      </c>
      <c r="E10429">
        <v>4</v>
      </c>
      <c r="F10429" t="s">
        <v>254</v>
      </c>
      <c r="G10429" t="str">
        <f>VLOOKUP(F10429, Themes!$A$1:$C$51, 2, FALSE )</f>
        <v>Parenting Issues</v>
      </c>
      <c r="H10429" t="str">
        <f>VLOOKUP(F10429, Themes!$A$1:$C$51, 3, FALSE )</f>
        <v>Family</v>
      </c>
      <c r="I10429">
        <v>-0.29599999999999999</v>
      </c>
      <c r="J10429">
        <v>0.23899999999999999</v>
      </c>
      <c r="K10429">
        <v>0.76100000000000001</v>
      </c>
      <c r="L10429">
        <v>0</v>
      </c>
    </row>
    <row r="10430" spans="1:12" x14ac:dyDescent="0.35">
      <c r="A10430" t="s">
        <v>10</v>
      </c>
      <c r="B10430" t="s">
        <v>20596</v>
      </c>
      <c r="C10430" t="s">
        <v>20597</v>
      </c>
      <c r="D10430">
        <v>6</v>
      </c>
      <c r="E10430">
        <v>4</v>
      </c>
      <c r="F10430" t="s">
        <v>109</v>
      </c>
      <c r="G10430" t="str">
        <f>VLOOKUP(F10430, Themes!$A$1:$C$51, 2, FALSE )</f>
        <v>Job Perks</v>
      </c>
      <c r="H10430" t="str">
        <f>VLOOKUP(F10430, Themes!$A$1:$C$51, 3, FALSE )</f>
        <v>Dunder Mifflin Operations &amp; Activities</v>
      </c>
      <c r="I10430">
        <v>0.68079999999999996</v>
      </c>
      <c r="J10430">
        <v>0</v>
      </c>
      <c r="K10430">
        <v>0.51500000000000001</v>
      </c>
      <c r="L10430">
        <v>0.48499999999999999</v>
      </c>
    </row>
    <row r="10431" spans="1:12" x14ac:dyDescent="0.35">
      <c r="A10431" t="s">
        <v>14</v>
      </c>
      <c r="B10431" t="s">
        <v>20598</v>
      </c>
      <c r="C10431" t="s">
        <v>20599</v>
      </c>
      <c r="D10431">
        <v>6</v>
      </c>
      <c r="E10431">
        <v>4</v>
      </c>
      <c r="F10431" t="s">
        <v>265</v>
      </c>
      <c r="G10431" t="str">
        <f>VLOOKUP(F10431, Themes!$A$1:$C$51, 2, FALSE )</f>
        <v>Michael's Behaviours</v>
      </c>
      <c r="H10431" t="str">
        <f>VLOOKUP(F10431, Themes!$A$1:$C$51, 3, FALSE )</f>
        <v>Character's Activities</v>
      </c>
      <c r="I10431">
        <v>0</v>
      </c>
      <c r="J10431">
        <v>0</v>
      </c>
      <c r="K10431">
        <v>1</v>
      </c>
      <c r="L10431">
        <v>0</v>
      </c>
    </row>
    <row r="10432" spans="1:12" x14ac:dyDescent="0.35">
      <c r="A10432" t="s">
        <v>10</v>
      </c>
      <c r="B10432" t="s">
        <v>20600</v>
      </c>
      <c r="C10432" t="s">
        <v>20601</v>
      </c>
      <c r="D10432">
        <v>6</v>
      </c>
      <c r="E10432">
        <v>4</v>
      </c>
      <c r="F10432" t="s">
        <v>161</v>
      </c>
      <c r="G10432" t="str">
        <f>VLOOKUP(F10432, Themes!$A$1:$C$51, 2, FALSE )</f>
        <v>Uncomfortable Feelings</v>
      </c>
      <c r="H10432" t="str">
        <f>VLOOKUP(F10432, Themes!$A$1:$C$51, 3, FALSE )</f>
        <v>Character Relationships with Each Other</v>
      </c>
      <c r="I10432">
        <v>0.60029999999999994</v>
      </c>
      <c r="J10432">
        <v>0</v>
      </c>
      <c r="K10432">
        <v>0.74</v>
      </c>
      <c r="L10432">
        <v>0.26</v>
      </c>
    </row>
    <row r="10433" spans="1:12" x14ac:dyDescent="0.35">
      <c r="A10433" t="s">
        <v>14</v>
      </c>
      <c r="B10433" t="s">
        <v>20602</v>
      </c>
      <c r="C10433" t="s">
        <v>20603</v>
      </c>
      <c r="D10433">
        <v>6</v>
      </c>
      <c r="E10433">
        <v>4</v>
      </c>
      <c r="F10433" t="s">
        <v>85</v>
      </c>
      <c r="G10433" t="str">
        <f>VLOOKUP(F10433, Themes!$A$1:$C$51, 2, FALSE )</f>
        <v>Leaving the Office</v>
      </c>
      <c r="H10433" t="str">
        <f>VLOOKUP(F10433, Themes!$A$1:$C$51, 3, FALSE )</f>
        <v>Transportation &amp; Life Outside Dunder Mifflin</v>
      </c>
      <c r="I10433">
        <v>-0.27550000000000002</v>
      </c>
      <c r="J10433">
        <v>8.1000000000000003E-2</v>
      </c>
      <c r="K10433">
        <v>0.91900000000000004</v>
      </c>
      <c r="L10433">
        <v>0</v>
      </c>
    </row>
    <row r="10434" spans="1:12" x14ac:dyDescent="0.35">
      <c r="A10434" t="s">
        <v>10</v>
      </c>
      <c r="B10434" t="s">
        <v>20604</v>
      </c>
      <c r="C10434" t="s">
        <v>20605</v>
      </c>
      <c r="D10434">
        <v>6</v>
      </c>
      <c r="E10434">
        <v>4</v>
      </c>
      <c r="F10434" t="s">
        <v>129</v>
      </c>
      <c r="G10434" t="str">
        <f>VLOOKUP(F10434, Themes!$A$1:$C$51, 2, FALSE )</f>
        <v>Water Cooler Talk</v>
      </c>
      <c r="H10434" t="str">
        <f>VLOOKUP(F10434, Themes!$A$1:$C$51, 3, FALSE )</f>
        <v>Social Issues &amp; Miscellaneous</v>
      </c>
      <c r="I10434">
        <v>0.15310000000000001</v>
      </c>
      <c r="J10434">
        <v>7.0999999999999994E-2</v>
      </c>
      <c r="K10434">
        <v>0.83299999999999996</v>
      </c>
      <c r="L10434">
        <v>9.6000000000000002E-2</v>
      </c>
    </row>
    <row r="10435" spans="1:12" x14ac:dyDescent="0.35">
      <c r="A10435" t="s">
        <v>58</v>
      </c>
      <c r="B10435" t="s">
        <v>20606</v>
      </c>
      <c r="C10435" t="s">
        <v>20607</v>
      </c>
      <c r="D10435">
        <v>6</v>
      </c>
      <c r="E10435">
        <v>4</v>
      </c>
      <c r="F10435" t="s">
        <v>226</v>
      </c>
      <c r="G10435" t="str">
        <f>VLOOKUP(F10435, Themes!$A$1:$C$51, 2, FALSE )</f>
        <v>Focusing at Work</v>
      </c>
      <c r="H10435" t="str">
        <f>VLOOKUP(F10435, Themes!$A$1:$C$51, 3, FALSE )</f>
        <v>Dunder Mifflin Operations &amp; Activities</v>
      </c>
      <c r="I10435">
        <v>0.77829999999999999</v>
      </c>
      <c r="J10435">
        <v>0</v>
      </c>
      <c r="K10435">
        <v>0.37</v>
      </c>
      <c r="L10435">
        <v>0.63</v>
      </c>
    </row>
    <row r="10436" spans="1:12" x14ac:dyDescent="0.35">
      <c r="A10436" t="s">
        <v>14</v>
      </c>
      <c r="B10436" t="s">
        <v>20608</v>
      </c>
      <c r="C10436" t="s">
        <v>20609</v>
      </c>
      <c r="D10436">
        <v>6</v>
      </c>
      <c r="E10436">
        <v>4</v>
      </c>
      <c r="F10436" t="s">
        <v>13</v>
      </c>
      <c r="G10436" t="str">
        <f>VLOOKUP(F10436, Themes!$A$1:$C$51, 2, FALSE )</f>
        <v>Jim &amp; Pam Relationship</v>
      </c>
      <c r="H10436" t="str">
        <f>VLOOKUP(F10436, Themes!$A$1:$C$51, 3, FALSE )</f>
        <v>Love, Sex, &amp; Relationships</v>
      </c>
      <c r="I10436">
        <v>0</v>
      </c>
      <c r="J10436">
        <v>0</v>
      </c>
      <c r="K10436">
        <v>1</v>
      </c>
      <c r="L10436">
        <v>0</v>
      </c>
    </row>
    <row r="10437" spans="1:12" x14ac:dyDescent="0.35">
      <c r="A10437" t="s">
        <v>41</v>
      </c>
      <c r="B10437" t="s">
        <v>20610</v>
      </c>
      <c r="C10437" t="s">
        <v>20611</v>
      </c>
      <c r="D10437">
        <v>6</v>
      </c>
      <c r="E10437">
        <v>4</v>
      </c>
      <c r="F10437" t="s">
        <v>247</v>
      </c>
      <c r="G10437" t="str">
        <f>VLOOKUP(F10437, Themes!$A$1:$C$51, 2, FALSE )</f>
        <v>Closing deals</v>
      </c>
      <c r="H10437" t="str">
        <f>VLOOKUP(F10437, Themes!$A$1:$C$51, 3, FALSE )</f>
        <v>Dunder Mifflin Operations &amp; Activities</v>
      </c>
      <c r="I10437">
        <v>0</v>
      </c>
      <c r="J10437">
        <v>0</v>
      </c>
      <c r="K10437">
        <v>1</v>
      </c>
      <c r="L10437">
        <v>0</v>
      </c>
    </row>
    <row r="10438" spans="1:12" x14ac:dyDescent="0.35">
      <c r="A10438" t="s">
        <v>41</v>
      </c>
      <c r="B10438" t="s">
        <v>20612</v>
      </c>
      <c r="C10438" t="s">
        <v>20613</v>
      </c>
      <c r="D10438">
        <v>6</v>
      </c>
      <c r="E10438">
        <v>4</v>
      </c>
      <c r="F10438" t="s">
        <v>325</v>
      </c>
      <c r="G10438" t="str">
        <f>VLOOKUP(F10438, Themes!$A$1:$C$51, 2, FALSE )</f>
        <v>Gender Roles</v>
      </c>
      <c r="H10438" t="str">
        <f>VLOOKUP(F10438, Themes!$A$1:$C$51, 3, FALSE )</f>
        <v>Social Issues &amp; Miscellaneous</v>
      </c>
      <c r="I10438">
        <v>0.88849999999999996</v>
      </c>
      <c r="J10438">
        <v>8.5999999999999993E-2</v>
      </c>
      <c r="K10438">
        <v>0.56799999999999995</v>
      </c>
      <c r="L10438">
        <v>0.34599999999999997</v>
      </c>
    </row>
    <row r="10439" spans="1:12" x14ac:dyDescent="0.35">
      <c r="A10439" t="s">
        <v>41</v>
      </c>
      <c r="B10439" t="s">
        <v>20614</v>
      </c>
      <c r="C10439" t="s">
        <v>20615</v>
      </c>
      <c r="D10439">
        <v>6</v>
      </c>
      <c r="E10439">
        <v>4</v>
      </c>
      <c r="F10439" t="s">
        <v>109</v>
      </c>
      <c r="G10439" t="str">
        <f>VLOOKUP(F10439, Themes!$A$1:$C$51, 2, FALSE )</f>
        <v>Job Perks</v>
      </c>
      <c r="H10439" t="str">
        <f>VLOOKUP(F10439, Themes!$A$1:$C$51, 3, FALSE )</f>
        <v>Dunder Mifflin Operations &amp; Activities</v>
      </c>
      <c r="I10439">
        <v>0</v>
      </c>
      <c r="J10439">
        <v>0</v>
      </c>
      <c r="K10439">
        <v>1</v>
      </c>
      <c r="L10439">
        <v>0</v>
      </c>
    </row>
    <row r="10440" spans="1:12" x14ac:dyDescent="0.35">
      <c r="A10440" t="s">
        <v>58</v>
      </c>
      <c r="B10440" t="s">
        <v>20616</v>
      </c>
      <c r="C10440" t="s">
        <v>20617</v>
      </c>
      <c r="D10440">
        <v>6</v>
      </c>
      <c r="E10440">
        <v>4</v>
      </c>
      <c r="F10440" t="s">
        <v>233</v>
      </c>
      <c r="G10440" t="str">
        <f>VLOOKUP(F10440, Themes!$A$1:$C$51, 2, FALSE )</f>
        <v>Oscar &amp; David Wallace</v>
      </c>
      <c r="H10440" t="str">
        <f>VLOOKUP(F10440, Themes!$A$1:$C$51, 3, FALSE )</f>
        <v>Character's Activities</v>
      </c>
      <c r="I10440">
        <v>0.49390000000000001</v>
      </c>
      <c r="J10440">
        <v>0</v>
      </c>
      <c r="K10440">
        <v>0.78900000000000003</v>
      </c>
      <c r="L10440">
        <v>0.21099999999999999</v>
      </c>
    </row>
    <row r="10441" spans="1:12" x14ac:dyDescent="0.35">
      <c r="A10441" t="s">
        <v>41</v>
      </c>
      <c r="B10441" t="s">
        <v>20618</v>
      </c>
      <c r="C10441" t="s">
        <v>20619</v>
      </c>
      <c r="D10441">
        <v>6</v>
      </c>
      <c r="E10441">
        <v>4</v>
      </c>
      <c r="F10441" t="s">
        <v>150</v>
      </c>
      <c r="G10441" t="str">
        <f>VLOOKUP(F10441, Themes!$A$1:$C$51, 2, FALSE )</f>
        <v>Parenting Issues</v>
      </c>
      <c r="H10441" t="str">
        <f>VLOOKUP(F10441, Themes!$A$1:$C$51, 3, FALSE )</f>
        <v>Family</v>
      </c>
      <c r="I10441">
        <v>0.49390000000000001</v>
      </c>
      <c r="J10441">
        <v>0</v>
      </c>
      <c r="K10441">
        <v>0.84199999999999997</v>
      </c>
      <c r="L10441">
        <v>0.158</v>
      </c>
    </row>
    <row r="10442" spans="1:12" x14ac:dyDescent="0.35">
      <c r="A10442" t="s">
        <v>10</v>
      </c>
      <c r="B10442" t="s">
        <v>20620</v>
      </c>
      <c r="C10442" t="s">
        <v>20621</v>
      </c>
      <c r="D10442">
        <v>6</v>
      </c>
      <c r="E10442">
        <v>4</v>
      </c>
      <c r="F10442" t="s">
        <v>82</v>
      </c>
      <c r="G10442" t="str">
        <f>VLOOKUP(F10442, Themes!$A$1:$C$51, 2, FALSE )</f>
        <v>Dwight's Behaviours</v>
      </c>
      <c r="H10442" t="str">
        <f>VLOOKUP(F10442, Themes!$A$1:$C$51, 3, FALSE )</f>
        <v>Character's Activities</v>
      </c>
      <c r="I10442">
        <v>0</v>
      </c>
      <c r="J10442">
        <v>0</v>
      </c>
      <c r="K10442">
        <v>1</v>
      </c>
      <c r="L10442">
        <v>0</v>
      </c>
    </row>
    <row r="10443" spans="1:12" x14ac:dyDescent="0.35">
      <c r="A10443" t="s">
        <v>10</v>
      </c>
      <c r="B10443" t="s">
        <v>20622</v>
      </c>
      <c r="C10443" t="s">
        <v>20623</v>
      </c>
      <c r="D10443">
        <v>6</v>
      </c>
      <c r="E10443">
        <v>4</v>
      </c>
      <c r="F10443" t="s">
        <v>195</v>
      </c>
      <c r="G10443" t="str">
        <f>VLOOKUP(F10443, Themes!$A$1:$C$51, 2, FALSE )</f>
        <v>Kevin's Activities</v>
      </c>
      <c r="H10443" t="str">
        <f>VLOOKUP(F10443, Themes!$A$1:$C$51, 3, FALSE )</f>
        <v>Character's Activities</v>
      </c>
      <c r="I10443">
        <v>-0.74790000000000001</v>
      </c>
      <c r="J10443">
        <v>0.184</v>
      </c>
      <c r="K10443">
        <v>0.754</v>
      </c>
      <c r="L10443">
        <v>6.2E-2</v>
      </c>
    </row>
    <row r="10444" spans="1:12" x14ac:dyDescent="0.35">
      <c r="A10444" t="s">
        <v>10</v>
      </c>
      <c r="B10444" t="s">
        <v>20624</v>
      </c>
      <c r="C10444" t="s">
        <v>20625</v>
      </c>
      <c r="D10444">
        <v>6</v>
      </c>
      <c r="E10444">
        <v>4</v>
      </c>
      <c r="F10444" t="s">
        <v>209</v>
      </c>
      <c r="G10444" t="str">
        <f>VLOOKUP(F10444, Themes!$A$1:$C$51, 2, FALSE )</f>
        <v>Financial Activities</v>
      </c>
      <c r="H10444" t="str">
        <f>VLOOKUP(F10444, Themes!$A$1:$C$51, 3, FALSE )</f>
        <v>Dunder Mifflin Operations &amp; Activities</v>
      </c>
      <c r="I10444">
        <v>0.96020000000000005</v>
      </c>
      <c r="J10444">
        <v>0.02</v>
      </c>
      <c r="K10444">
        <v>0.77800000000000002</v>
      </c>
      <c r="L10444">
        <v>0.20200000000000001</v>
      </c>
    </row>
    <row r="10445" spans="1:12" x14ac:dyDescent="0.35">
      <c r="A10445" t="s">
        <v>10</v>
      </c>
      <c r="B10445" t="s">
        <v>20626</v>
      </c>
      <c r="C10445" t="s">
        <v>20627</v>
      </c>
      <c r="D10445">
        <v>6</v>
      </c>
      <c r="E10445">
        <v>4</v>
      </c>
      <c r="F10445" t="s">
        <v>112</v>
      </c>
      <c r="G10445" t="str">
        <f>VLOOKUP(F10445, Themes!$A$1:$C$51, 2, FALSE )</f>
        <v>Driving</v>
      </c>
      <c r="H10445" t="str">
        <f>VLOOKUP(F10445, Themes!$A$1:$C$51, 3, FALSE )</f>
        <v>Transportation &amp; Life Outside Dunder Mifflin</v>
      </c>
      <c r="I10445">
        <v>0.40189999999999998</v>
      </c>
      <c r="J10445">
        <v>0</v>
      </c>
      <c r="K10445">
        <v>0.78700000000000003</v>
      </c>
      <c r="L10445">
        <v>0.21299999999999999</v>
      </c>
    </row>
    <row r="10446" spans="1:12" x14ac:dyDescent="0.35">
      <c r="A10446" t="s">
        <v>10</v>
      </c>
      <c r="B10446" t="s">
        <v>20628</v>
      </c>
      <c r="C10446" t="s">
        <v>20629</v>
      </c>
      <c r="D10446">
        <v>6</v>
      </c>
      <c r="E10446">
        <v>4</v>
      </c>
      <c r="F10446" t="s">
        <v>44</v>
      </c>
      <c r="G10446" t="str">
        <f>VLOOKUP(F10446, Themes!$A$1:$C$51, 2, FALSE )</f>
        <v>Showing Appreciation for Others</v>
      </c>
      <c r="H10446" t="str">
        <f>VLOOKUP(F10446, Themes!$A$1:$C$51, 3, FALSE )</f>
        <v>Character Relationships with Each Other</v>
      </c>
      <c r="I10446">
        <v>0.23630000000000001</v>
      </c>
      <c r="J10446">
        <v>0.13700000000000001</v>
      </c>
      <c r="K10446">
        <v>0.66800000000000004</v>
      </c>
      <c r="L10446">
        <v>0.19400000000000001</v>
      </c>
    </row>
    <row r="10447" spans="1:12" x14ac:dyDescent="0.35">
      <c r="A10447" t="s">
        <v>10</v>
      </c>
      <c r="B10447" t="s">
        <v>20630</v>
      </c>
      <c r="C10447" t="s">
        <v>20631</v>
      </c>
      <c r="D10447">
        <v>6</v>
      </c>
      <c r="E10447">
        <v>4</v>
      </c>
      <c r="F10447" t="s">
        <v>143</v>
      </c>
      <c r="G10447" t="str">
        <f>VLOOKUP(F10447, Themes!$A$1:$C$51, 2, FALSE )</f>
        <v>Meridith &amp; Creed Activities</v>
      </c>
      <c r="H10447" t="str">
        <f>VLOOKUP(F10447, Themes!$A$1:$C$51, 3, FALSE )</f>
        <v>Character's Activities</v>
      </c>
      <c r="I10447">
        <v>0.80200000000000005</v>
      </c>
      <c r="J10447">
        <v>0</v>
      </c>
      <c r="K10447">
        <v>0.66</v>
      </c>
      <c r="L10447">
        <v>0.34</v>
      </c>
    </row>
    <row r="10448" spans="1:12" x14ac:dyDescent="0.35">
      <c r="A10448" t="s">
        <v>14</v>
      </c>
      <c r="B10448" t="s">
        <v>20632</v>
      </c>
      <c r="C10448" t="s">
        <v>9337</v>
      </c>
      <c r="D10448">
        <v>6</v>
      </c>
      <c r="E10448">
        <v>4</v>
      </c>
      <c r="F10448" t="s">
        <v>23</v>
      </c>
      <c r="G10448" t="str">
        <f>VLOOKUP(F10448, Themes!$A$1:$C$51, 2, FALSE )</f>
        <v>Pam's Activities</v>
      </c>
      <c r="H10448" t="str">
        <f>VLOOKUP(F10448, Themes!$A$1:$C$51, 3, FALSE )</f>
        <v>Character's Activities</v>
      </c>
      <c r="I10448">
        <v>0.59940000000000004</v>
      </c>
      <c r="J10448">
        <v>0</v>
      </c>
      <c r="K10448">
        <v>0.44900000000000001</v>
      </c>
      <c r="L10448">
        <v>0.55100000000000005</v>
      </c>
    </row>
    <row r="10449" spans="1:12" x14ac:dyDescent="0.35">
      <c r="A10449" t="s">
        <v>14</v>
      </c>
      <c r="B10449" t="s">
        <v>20633</v>
      </c>
      <c r="C10449" t="s">
        <v>20634</v>
      </c>
      <c r="D10449">
        <v>6</v>
      </c>
      <c r="E10449">
        <v>4</v>
      </c>
      <c r="F10449" t="s">
        <v>109</v>
      </c>
      <c r="G10449" t="str">
        <f>VLOOKUP(F10449, Themes!$A$1:$C$51, 2, FALSE )</f>
        <v>Job Perks</v>
      </c>
      <c r="H10449" t="str">
        <f>VLOOKUP(F10449, Themes!$A$1:$C$51, 3, FALSE )</f>
        <v>Dunder Mifflin Operations &amp; Activities</v>
      </c>
      <c r="I10449">
        <v>0.95830000000000004</v>
      </c>
      <c r="J10449">
        <v>3.5999999999999997E-2</v>
      </c>
      <c r="K10449">
        <v>0.80800000000000005</v>
      </c>
      <c r="L10449">
        <v>0.156</v>
      </c>
    </row>
    <row r="10450" spans="1:12" x14ac:dyDescent="0.35">
      <c r="A10450" t="s">
        <v>14</v>
      </c>
      <c r="B10450" t="s">
        <v>20635</v>
      </c>
      <c r="C10450" t="s">
        <v>20636</v>
      </c>
      <c r="D10450">
        <v>6</v>
      </c>
      <c r="E10450">
        <v>4</v>
      </c>
      <c r="F10450" t="s">
        <v>540</v>
      </c>
      <c r="G10450" t="str">
        <f>VLOOKUP(F10450, Themes!$A$1:$C$51, 2, FALSE )</f>
        <v>Romantic Feelings</v>
      </c>
      <c r="H10450" t="str">
        <f>VLOOKUP(F10450, Themes!$A$1:$C$51, 3, FALSE )</f>
        <v>Love, Sex, &amp; Relationships</v>
      </c>
      <c r="I10450">
        <v>0.67049999999999998</v>
      </c>
      <c r="J10450">
        <v>1.7000000000000001E-2</v>
      </c>
      <c r="K10450">
        <v>0.91400000000000003</v>
      </c>
      <c r="L10450">
        <v>7.0000000000000007E-2</v>
      </c>
    </row>
    <row r="10451" spans="1:12" x14ac:dyDescent="0.35">
      <c r="A10451" t="s">
        <v>14</v>
      </c>
      <c r="B10451" t="s">
        <v>20637</v>
      </c>
      <c r="C10451" t="s">
        <v>20638</v>
      </c>
      <c r="D10451">
        <v>6</v>
      </c>
      <c r="E10451">
        <v>4</v>
      </c>
      <c r="F10451" t="s">
        <v>23</v>
      </c>
      <c r="G10451" t="str">
        <f>VLOOKUP(F10451, Themes!$A$1:$C$51, 2, FALSE )</f>
        <v>Pam's Activities</v>
      </c>
      <c r="H10451" t="str">
        <f>VLOOKUP(F10451, Themes!$A$1:$C$51, 3, FALSE )</f>
        <v>Character's Activities</v>
      </c>
      <c r="I10451">
        <v>-0.32519999999999999</v>
      </c>
      <c r="J10451">
        <v>4.4999999999999998E-2</v>
      </c>
      <c r="K10451">
        <v>0.95499999999999996</v>
      </c>
      <c r="L10451">
        <v>0</v>
      </c>
    </row>
    <row r="10452" spans="1:12" x14ac:dyDescent="0.35">
      <c r="A10452" t="s">
        <v>10</v>
      </c>
      <c r="B10452" t="s">
        <v>20639</v>
      </c>
      <c r="C10452" t="s">
        <v>20640</v>
      </c>
      <c r="D10452">
        <v>6</v>
      </c>
      <c r="E10452">
        <v>4</v>
      </c>
      <c r="F10452" t="s">
        <v>70</v>
      </c>
      <c r="G10452" t="str">
        <f>VLOOKUP(F10452, Themes!$A$1:$C$51, 2, FALSE )</f>
        <v>Recreation</v>
      </c>
      <c r="H10452" t="str">
        <f>VLOOKUP(F10452, Themes!$A$1:$C$51, 3, FALSE )</f>
        <v>Socialization at Dunder Mifflin</v>
      </c>
      <c r="I10452">
        <v>-0.42149999999999999</v>
      </c>
      <c r="J10452">
        <v>8.3000000000000004E-2</v>
      </c>
      <c r="K10452">
        <v>0.88200000000000001</v>
      </c>
      <c r="L10452">
        <v>3.5000000000000003E-2</v>
      </c>
    </row>
    <row r="10453" spans="1:12" x14ac:dyDescent="0.35">
      <c r="A10453" t="s">
        <v>10</v>
      </c>
      <c r="B10453" t="s">
        <v>20641</v>
      </c>
      <c r="C10453" t="s">
        <v>20642</v>
      </c>
      <c r="D10453">
        <v>6</v>
      </c>
      <c r="E10453">
        <v>4</v>
      </c>
      <c r="F10453" t="s">
        <v>70</v>
      </c>
      <c r="G10453" t="str">
        <f>VLOOKUP(F10453, Themes!$A$1:$C$51, 2, FALSE )</f>
        <v>Recreation</v>
      </c>
      <c r="H10453" t="str">
        <f>VLOOKUP(F10453, Themes!$A$1:$C$51, 3, FALSE )</f>
        <v>Socialization at Dunder Mifflin</v>
      </c>
      <c r="I10453">
        <v>0.82709999999999995</v>
      </c>
      <c r="J10453">
        <v>0</v>
      </c>
      <c r="K10453">
        <v>0.70299999999999996</v>
      </c>
      <c r="L10453">
        <v>0.29699999999999999</v>
      </c>
    </row>
    <row r="10454" spans="1:12" x14ac:dyDescent="0.35">
      <c r="A10454" t="s">
        <v>10</v>
      </c>
      <c r="B10454" t="s">
        <v>20643</v>
      </c>
      <c r="C10454" t="s">
        <v>20644</v>
      </c>
      <c r="D10454">
        <v>6</v>
      </c>
      <c r="E10454">
        <v>4</v>
      </c>
      <c r="F10454" t="s">
        <v>53</v>
      </c>
      <c r="G10454" t="str">
        <f>VLOOKUP(F10454, Themes!$A$1:$C$51, 2, FALSE )</f>
        <v>Heartbreaks &amp; Jan</v>
      </c>
      <c r="H10454" t="str">
        <f>VLOOKUP(F10454, Themes!$A$1:$C$51, 3, FALSE )</f>
        <v>Love, Sex, &amp; Relationships</v>
      </c>
      <c r="I10454">
        <v>-0.21679999999999999</v>
      </c>
      <c r="J10454">
        <v>0.127</v>
      </c>
      <c r="K10454">
        <v>0.79100000000000004</v>
      </c>
      <c r="L10454">
        <v>8.2000000000000003E-2</v>
      </c>
    </row>
    <row r="10455" spans="1:12" x14ac:dyDescent="0.35">
      <c r="A10455" t="s">
        <v>10</v>
      </c>
      <c r="B10455" t="s">
        <v>20645</v>
      </c>
      <c r="C10455" t="s">
        <v>20646</v>
      </c>
      <c r="D10455">
        <v>6</v>
      </c>
      <c r="E10455">
        <v>4</v>
      </c>
      <c r="F10455" t="s">
        <v>238</v>
      </c>
      <c r="G10455" t="str">
        <f>VLOOKUP(F10455, Themes!$A$1:$C$51, 2, FALSE )</f>
        <v>Communication &amp; Problem Solving</v>
      </c>
      <c r="H10455" t="str">
        <f>VLOOKUP(F10455, Themes!$A$1:$C$51, 3, FALSE )</f>
        <v>Dunder Mifflin Politics</v>
      </c>
      <c r="I10455">
        <v>0</v>
      </c>
      <c r="J10455">
        <v>0</v>
      </c>
      <c r="K10455">
        <v>1</v>
      </c>
      <c r="L10455">
        <v>0</v>
      </c>
    </row>
    <row r="10456" spans="1:12" x14ac:dyDescent="0.35">
      <c r="A10456" t="s">
        <v>10</v>
      </c>
      <c r="B10456" t="s">
        <v>20647</v>
      </c>
      <c r="C10456" t="s">
        <v>20648</v>
      </c>
      <c r="D10456">
        <v>6</v>
      </c>
      <c r="E10456">
        <v>4</v>
      </c>
      <c r="F10456" t="s">
        <v>23</v>
      </c>
      <c r="G10456" t="str">
        <f>VLOOKUP(F10456, Themes!$A$1:$C$51, 2, FALSE )</f>
        <v>Pam's Activities</v>
      </c>
      <c r="H10456" t="str">
        <f>VLOOKUP(F10456, Themes!$A$1:$C$51, 3, FALSE )</f>
        <v>Character's Activities</v>
      </c>
      <c r="I10456">
        <v>0</v>
      </c>
      <c r="J10456">
        <v>0</v>
      </c>
      <c r="K10456">
        <v>1</v>
      </c>
      <c r="L10456">
        <v>0</v>
      </c>
    </row>
    <row r="10457" spans="1:12" x14ac:dyDescent="0.35">
      <c r="A10457" t="s">
        <v>10</v>
      </c>
      <c r="B10457" t="s">
        <v>20649</v>
      </c>
      <c r="C10457" t="s">
        <v>20650</v>
      </c>
      <c r="D10457">
        <v>6</v>
      </c>
      <c r="E10457">
        <v>4</v>
      </c>
      <c r="F10457" t="s">
        <v>358</v>
      </c>
      <c r="G10457" t="str">
        <f>VLOOKUP(F10457, Themes!$A$1:$C$51, 2, FALSE )</f>
        <v>Workplace Happenings</v>
      </c>
      <c r="H10457" t="str">
        <f>VLOOKUP(F10457, Themes!$A$1:$C$51, 3, FALSE )</f>
        <v>Dunder Mifflin Operations &amp; Activities</v>
      </c>
      <c r="I10457">
        <v>0.59940000000000004</v>
      </c>
      <c r="J10457">
        <v>0</v>
      </c>
      <c r="K10457">
        <v>0.77600000000000002</v>
      </c>
      <c r="L10457">
        <v>0.224</v>
      </c>
    </row>
    <row r="10458" spans="1:12" x14ac:dyDescent="0.35">
      <c r="A10458" t="s">
        <v>10</v>
      </c>
      <c r="B10458" t="s">
        <v>20651</v>
      </c>
      <c r="C10458" t="s">
        <v>20652</v>
      </c>
      <c r="D10458">
        <v>6</v>
      </c>
      <c r="E10458">
        <v>4</v>
      </c>
      <c r="F10458" t="s">
        <v>209</v>
      </c>
      <c r="G10458" t="str">
        <f>VLOOKUP(F10458, Themes!$A$1:$C$51, 2, FALSE )</f>
        <v>Financial Activities</v>
      </c>
      <c r="H10458" t="str">
        <f>VLOOKUP(F10458, Themes!$A$1:$C$51, 3, FALSE )</f>
        <v>Dunder Mifflin Operations &amp; Activities</v>
      </c>
      <c r="I10458">
        <v>0.57189999999999996</v>
      </c>
      <c r="J10458">
        <v>0</v>
      </c>
      <c r="K10458">
        <v>0.79100000000000004</v>
      </c>
      <c r="L10458">
        <v>0.20899999999999999</v>
      </c>
    </row>
    <row r="10459" spans="1:12" x14ac:dyDescent="0.35">
      <c r="A10459" t="s">
        <v>10</v>
      </c>
      <c r="B10459" t="s">
        <v>20653</v>
      </c>
      <c r="C10459" t="s">
        <v>20654</v>
      </c>
      <c r="D10459">
        <v>6</v>
      </c>
      <c r="E10459">
        <v>4</v>
      </c>
      <c r="F10459" t="s">
        <v>34</v>
      </c>
      <c r="G10459" t="str">
        <f>VLOOKUP(F10459, Themes!$A$1:$C$51, 2, FALSE )</f>
        <v>Dunder Mifflin Corporate Affairs</v>
      </c>
      <c r="H10459" t="str">
        <f>VLOOKUP(F10459, Themes!$A$1:$C$51, 3, FALSE )</f>
        <v>Dunder Mifflin Politics</v>
      </c>
      <c r="I10459">
        <v>-0.29599999999999999</v>
      </c>
      <c r="J10459">
        <v>9.9000000000000005E-2</v>
      </c>
      <c r="K10459">
        <v>0.90100000000000002</v>
      </c>
      <c r="L10459">
        <v>0</v>
      </c>
    </row>
    <row r="10460" spans="1:12" x14ac:dyDescent="0.35">
      <c r="A10460" t="s">
        <v>14</v>
      </c>
      <c r="B10460" t="s">
        <v>20655</v>
      </c>
      <c r="C10460" t="s">
        <v>20656</v>
      </c>
      <c r="D10460">
        <v>6</v>
      </c>
      <c r="E10460">
        <v>4</v>
      </c>
      <c r="F10460" t="s">
        <v>94</v>
      </c>
      <c r="G10460" t="str">
        <f>VLOOKUP(F10460, Themes!$A$1:$C$51, 2, FALSE )</f>
        <v>Self Care Behaviours</v>
      </c>
      <c r="H10460" t="str">
        <f>VLOOKUP(F10460, Themes!$A$1:$C$51, 3, FALSE )</f>
        <v>Health &amp; Wellbeing</v>
      </c>
      <c r="I10460">
        <v>-0.52669999999999995</v>
      </c>
      <c r="J10460">
        <v>0.221</v>
      </c>
      <c r="K10460">
        <v>0.77900000000000003</v>
      </c>
      <c r="L10460">
        <v>0</v>
      </c>
    </row>
    <row r="10461" spans="1:12" x14ac:dyDescent="0.35">
      <c r="A10461" t="s">
        <v>10</v>
      </c>
      <c r="B10461" t="s">
        <v>20657</v>
      </c>
      <c r="C10461" t="s">
        <v>20658</v>
      </c>
      <c r="D10461">
        <v>6</v>
      </c>
      <c r="E10461">
        <v>4</v>
      </c>
      <c r="F10461" t="s">
        <v>164</v>
      </c>
      <c r="G10461" t="str">
        <f>VLOOKUP(F10461, Themes!$A$1:$C$51, 2, FALSE )</f>
        <v>Angela's Activities</v>
      </c>
      <c r="H10461" t="str">
        <f>VLOOKUP(F10461, Themes!$A$1:$C$51, 3, FALSE )</f>
        <v>Character's Activities</v>
      </c>
      <c r="I10461">
        <v>-0.49390000000000001</v>
      </c>
      <c r="J10461">
        <v>0.28599999999999998</v>
      </c>
      <c r="K10461">
        <v>0.71399999999999997</v>
      </c>
      <c r="L10461">
        <v>0</v>
      </c>
    </row>
    <row r="10462" spans="1:12" x14ac:dyDescent="0.35">
      <c r="A10462" t="s">
        <v>58</v>
      </c>
      <c r="B10462" t="s">
        <v>20659</v>
      </c>
      <c r="C10462" t="s">
        <v>20660</v>
      </c>
      <c r="D10462">
        <v>6</v>
      </c>
      <c r="E10462">
        <v>4</v>
      </c>
      <c r="F10462" t="s">
        <v>94</v>
      </c>
      <c r="G10462" t="str">
        <f>VLOOKUP(F10462, Themes!$A$1:$C$51, 2, FALSE )</f>
        <v>Self Care Behaviours</v>
      </c>
      <c r="H10462" t="str">
        <f>VLOOKUP(F10462, Themes!$A$1:$C$51, 3, FALSE )</f>
        <v>Health &amp; Wellbeing</v>
      </c>
      <c r="I10462">
        <v>0</v>
      </c>
      <c r="J10462">
        <v>0</v>
      </c>
      <c r="K10462">
        <v>1</v>
      </c>
      <c r="L10462">
        <v>0</v>
      </c>
    </row>
    <row r="10463" spans="1:12" x14ac:dyDescent="0.35">
      <c r="A10463" t="s">
        <v>10</v>
      </c>
      <c r="B10463" t="s">
        <v>20661</v>
      </c>
      <c r="C10463" t="s">
        <v>7277</v>
      </c>
      <c r="D10463">
        <v>6</v>
      </c>
      <c r="E10463">
        <v>4</v>
      </c>
      <c r="F10463" t="s">
        <v>85</v>
      </c>
      <c r="G10463" t="str">
        <f>VLOOKUP(F10463, Themes!$A$1:$C$51, 2, FALSE )</f>
        <v>Leaving the Office</v>
      </c>
      <c r="H10463" t="str">
        <f>VLOOKUP(F10463, Themes!$A$1:$C$51, 3, FALSE )</f>
        <v>Transportation &amp; Life Outside Dunder Mifflin</v>
      </c>
      <c r="I10463">
        <v>0.59940000000000004</v>
      </c>
      <c r="J10463">
        <v>0</v>
      </c>
      <c r="K10463">
        <v>0.55000000000000004</v>
      </c>
      <c r="L10463">
        <v>0.45</v>
      </c>
    </row>
    <row r="10464" spans="1:12" x14ac:dyDescent="0.35">
      <c r="A10464" t="s">
        <v>10</v>
      </c>
      <c r="B10464" t="s">
        <v>20662</v>
      </c>
      <c r="C10464" t="s">
        <v>20663</v>
      </c>
      <c r="D10464">
        <v>6</v>
      </c>
      <c r="E10464">
        <v>4</v>
      </c>
      <c r="F10464" t="s">
        <v>209</v>
      </c>
      <c r="G10464" t="str">
        <f>VLOOKUP(F10464, Themes!$A$1:$C$51, 2, FALSE )</f>
        <v>Financial Activities</v>
      </c>
      <c r="H10464" t="str">
        <f>VLOOKUP(F10464, Themes!$A$1:$C$51, 3, FALSE )</f>
        <v>Dunder Mifflin Operations &amp; Activities</v>
      </c>
      <c r="I10464">
        <v>0.93710000000000004</v>
      </c>
      <c r="J10464">
        <v>0</v>
      </c>
      <c r="K10464">
        <v>0.66</v>
      </c>
      <c r="L10464">
        <v>0.34</v>
      </c>
    </row>
    <row r="10465" spans="1:12" x14ac:dyDescent="0.35">
      <c r="A10465" t="s">
        <v>10</v>
      </c>
      <c r="B10465" t="s">
        <v>20664</v>
      </c>
      <c r="C10465" t="s">
        <v>20665</v>
      </c>
      <c r="D10465">
        <v>6</v>
      </c>
      <c r="E10465">
        <v>4</v>
      </c>
      <c r="F10465" t="s">
        <v>129</v>
      </c>
      <c r="G10465" t="str">
        <f>VLOOKUP(F10465, Themes!$A$1:$C$51, 2, FALSE )</f>
        <v>Water Cooler Talk</v>
      </c>
      <c r="H10465" t="str">
        <f>VLOOKUP(F10465, Themes!$A$1:$C$51, 3, FALSE )</f>
        <v>Social Issues &amp; Miscellaneous</v>
      </c>
      <c r="I10465">
        <v>0</v>
      </c>
      <c r="J10465">
        <v>0</v>
      </c>
      <c r="K10465">
        <v>1</v>
      </c>
      <c r="L10465">
        <v>0</v>
      </c>
    </row>
    <row r="10466" spans="1:12" x14ac:dyDescent="0.35">
      <c r="A10466" t="s">
        <v>10</v>
      </c>
      <c r="B10466" t="s">
        <v>20666</v>
      </c>
      <c r="C10466" t="s">
        <v>20667</v>
      </c>
      <c r="D10466">
        <v>6</v>
      </c>
      <c r="E10466">
        <v>4</v>
      </c>
      <c r="F10466" t="s">
        <v>325</v>
      </c>
      <c r="G10466" t="str">
        <f>VLOOKUP(F10466, Themes!$A$1:$C$51, 2, FALSE )</f>
        <v>Gender Roles</v>
      </c>
      <c r="H10466" t="str">
        <f>VLOOKUP(F10466, Themes!$A$1:$C$51, 3, FALSE )</f>
        <v>Social Issues &amp; Miscellaneous</v>
      </c>
      <c r="I10466">
        <v>0.53620000000000001</v>
      </c>
      <c r="J10466">
        <v>4.5999999999999999E-2</v>
      </c>
      <c r="K10466">
        <v>0.88500000000000001</v>
      </c>
      <c r="L10466">
        <v>7.0000000000000007E-2</v>
      </c>
    </row>
    <row r="10467" spans="1:12" x14ac:dyDescent="0.35">
      <c r="A10467" t="s">
        <v>10</v>
      </c>
      <c r="B10467" t="s">
        <v>20668</v>
      </c>
      <c r="C10467" t="s">
        <v>20669</v>
      </c>
      <c r="D10467">
        <v>6</v>
      </c>
      <c r="E10467">
        <v>4</v>
      </c>
      <c r="F10467" t="s">
        <v>115</v>
      </c>
      <c r="G10467" t="str">
        <f>VLOOKUP(F10467, Themes!$A$1:$C$51, 2, FALSE )</f>
        <v>Baby Making &amp; Schrute Farms</v>
      </c>
      <c r="H10467" t="str">
        <f>VLOOKUP(F10467, Themes!$A$1:$C$51, 3, FALSE )</f>
        <v>Family</v>
      </c>
      <c r="I10467">
        <v>0</v>
      </c>
      <c r="J10467">
        <v>0</v>
      </c>
      <c r="K10467">
        <v>1</v>
      </c>
      <c r="L10467">
        <v>0</v>
      </c>
    </row>
    <row r="10468" spans="1:12" x14ac:dyDescent="0.35">
      <c r="A10468" t="s">
        <v>58</v>
      </c>
      <c r="B10468" t="s">
        <v>20670</v>
      </c>
      <c r="C10468" t="s">
        <v>20671</v>
      </c>
      <c r="D10468">
        <v>6</v>
      </c>
      <c r="E10468">
        <v>4</v>
      </c>
      <c r="F10468" t="s">
        <v>61</v>
      </c>
      <c r="G10468" t="str">
        <f>VLOOKUP(F10468, Themes!$A$1:$C$51, 2, FALSE )</f>
        <v>Dundies and Watching videos</v>
      </c>
      <c r="H10468" t="str">
        <f>VLOOKUP(F10468, Themes!$A$1:$C$51, 3, FALSE )</f>
        <v>Socialization at Dunder Mifflin</v>
      </c>
      <c r="I10468">
        <v>0</v>
      </c>
      <c r="J10468">
        <v>0</v>
      </c>
      <c r="K10468">
        <v>1</v>
      </c>
      <c r="L10468">
        <v>0</v>
      </c>
    </row>
    <row r="10469" spans="1:12" x14ac:dyDescent="0.35">
      <c r="A10469" t="s">
        <v>86</v>
      </c>
      <c r="B10469" t="s">
        <v>20672</v>
      </c>
      <c r="C10469" t="s">
        <v>20673</v>
      </c>
      <c r="D10469">
        <v>6</v>
      </c>
      <c r="E10469">
        <v>4</v>
      </c>
      <c r="F10469" t="s">
        <v>64</v>
      </c>
      <c r="G10469" t="str">
        <f>VLOOKUP(F10469, Themes!$A$1:$C$51, 2, FALSE )</f>
        <v>Outside Work &amp; Transportation</v>
      </c>
      <c r="H10469" t="str">
        <f>VLOOKUP(F10469, Themes!$A$1:$C$51, 3, FALSE )</f>
        <v>Transportation &amp; Life Outside Dunder Mifflin</v>
      </c>
      <c r="I10469">
        <v>0.64859999999999995</v>
      </c>
      <c r="J10469">
        <v>0</v>
      </c>
      <c r="K10469">
        <v>0.72499999999999998</v>
      </c>
      <c r="L10469">
        <v>0.27500000000000002</v>
      </c>
    </row>
    <row r="10470" spans="1:12" x14ac:dyDescent="0.35">
      <c r="A10470" t="s">
        <v>58</v>
      </c>
      <c r="B10470" t="s">
        <v>20674</v>
      </c>
      <c r="C10470" t="s">
        <v>20675</v>
      </c>
      <c r="D10470">
        <v>6</v>
      </c>
      <c r="E10470">
        <v>4</v>
      </c>
      <c r="F10470" t="s">
        <v>73</v>
      </c>
      <c r="G10470" t="str">
        <f>VLOOKUP(F10470, Themes!$A$1:$C$51, 2, FALSE )</f>
        <v>Meetings</v>
      </c>
      <c r="H10470" t="str">
        <f>VLOOKUP(F10470, Themes!$A$1:$C$51, 3, FALSE )</f>
        <v>Dunder Mifflin Operations &amp; Activities</v>
      </c>
      <c r="I10470">
        <v>0</v>
      </c>
      <c r="J10470">
        <v>0</v>
      </c>
      <c r="K10470">
        <v>1</v>
      </c>
      <c r="L10470">
        <v>0</v>
      </c>
    </row>
    <row r="10471" spans="1:12" x14ac:dyDescent="0.35">
      <c r="A10471" t="s">
        <v>86</v>
      </c>
      <c r="B10471" t="s">
        <v>20676</v>
      </c>
      <c r="C10471" t="s">
        <v>20677</v>
      </c>
      <c r="D10471">
        <v>6</v>
      </c>
      <c r="E10471">
        <v>4</v>
      </c>
      <c r="F10471" t="s">
        <v>238</v>
      </c>
      <c r="G10471" t="str">
        <f>VLOOKUP(F10471, Themes!$A$1:$C$51, 2, FALSE )</f>
        <v>Communication &amp; Problem Solving</v>
      </c>
      <c r="H10471" t="str">
        <f>VLOOKUP(F10471, Themes!$A$1:$C$51, 3, FALSE )</f>
        <v>Dunder Mifflin Politics</v>
      </c>
      <c r="I10471">
        <v>0</v>
      </c>
      <c r="J10471">
        <v>0</v>
      </c>
      <c r="K10471">
        <v>1</v>
      </c>
      <c r="L10471">
        <v>0</v>
      </c>
    </row>
    <row r="10472" spans="1:12" x14ac:dyDescent="0.35">
      <c r="A10472" t="s">
        <v>41</v>
      </c>
      <c r="B10472" t="s">
        <v>20678</v>
      </c>
      <c r="C10472" t="s">
        <v>20679</v>
      </c>
      <c r="D10472">
        <v>6</v>
      </c>
      <c r="E10472">
        <v>4</v>
      </c>
      <c r="F10472" t="s">
        <v>100</v>
      </c>
      <c r="G10472" t="str">
        <f>VLOOKUP(F10472, Themes!$A$1:$C$51, 2, FALSE )</f>
        <v>Andy's Activities</v>
      </c>
      <c r="H10472" t="str">
        <f>VLOOKUP(F10472, Themes!$A$1:$C$51, 3, FALSE )</f>
        <v>Character's Activities</v>
      </c>
      <c r="I10472">
        <v>0.20230000000000001</v>
      </c>
      <c r="J10472">
        <v>0</v>
      </c>
      <c r="K10472">
        <v>0.73499999999999999</v>
      </c>
      <c r="L10472">
        <v>0.26500000000000001</v>
      </c>
    </row>
    <row r="10473" spans="1:12" x14ac:dyDescent="0.35">
      <c r="A10473" t="s">
        <v>10</v>
      </c>
      <c r="B10473" t="s">
        <v>20680</v>
      </c>
      <c r="C10473" t="s">
        <v>20681</v>
      </c>
      <c r="D10473">
        <v>6</v>
      </c>
      <c r="E10473">
        <v>4</v>
      </c>
      <c r="F10473" t="s">
        <v>82</v>
      </c>
      <c r="G10473" t="str">
        <f>VLOOKUP(F10473, Themes!$A$1:$C$51, 2, FALSE )</f>
        <v>Dwight's Behaviours</v>
      </c>
      <c r="H10473" t="str">
        <f>VLOOKUP(F10473, Themes!$A$1:$C$51, 3, FALSE )</f>
        <v>Character's Activities</v>
      </c>
      <c r="I10473">
        <v>0.36120000000000002</v>
      </c>
      <c r="J10473">
        <v>0</v>
      </c>
      <c r="K10473">
        <v>0.76200000000000001</v>
      </c>
      <c r="L10473">
        <v>0.23799999999999999</v>
      </c>
    </row>
    <row r="10474" spans="1:12" x14ac:dyDescent="0.35">
      <c r="A10474" t="s">
        <v>41</v>
      </c>
      <c r="B10474" t="s">
        <v>20682</v>
      </c>
      <c r="C10474" t="s">
        <v>20683</v>
      </c>
      <c r="D10474">
        <v>6</v>
      </c>
      <c r="E10474">
        <v>4</v>
      </c>
      <c r="F10474" t="s">
        <v>325</v>
      </c>
      <c r="G10474" t="str">
        <f>VLOOKUP(F10474, Themes!$A$1:$C$51, 2, FALSE )</f>
        <v>Gender Roles</v>
      </c>
      <c r="H10474" t="str">
        <f>VLOOKUP(F10474, Themes!$A$1:$C$51, 3, FALSE )</f>
        <v>Social Issues &amp; Miscellaneous</v>
      </c>
      <c r="I10474">
        <v>0</v>
      </c>
      <c r="J10474">
        <v>0</v>
      </c>
      <c r="K10474">
        <v>1</v>
      </c>
      <c r="L10474">
        <v>0</v>
      </c>
    </row>
    <row r="10475" spans="1:12" x14ac:dyDescent="0.35">
      <c r="A10475" t="s">
        <v>10</v>
      </c>
      <c r="B10475" t="s">
        <v>20684</v>
      </c>
      <c r="C10475" t="s">
        <v>20685</v>
      </c>
      <c r="D10475">
        <v>6</v>
      </c>
      <c r="E10475">
        <v>4</v>
      </c>
      <c r="F10475" t="s">
        <v>325</v>
      </c>
      <c r="G10475" t="str">
        <f>VLOOKUP(F10475, Themes!$A$1:$C$51, 2, FALSE )</f>
        <v>Gender Roles</v>
      </c>
      <c r="H10475" t="str">
        <f>VLOOKUP(F10475, Themes!$A$1:$C$51, 3, FALSE )</f>
        <v>Social Issues &amp; Miscellaneous</v>
      </c>
      <c r="I10475">
        <v>0</v>
      </c>
      <c r="J10475">
        <v>0</v>
      </c>
      <c r="K10475">
        <v>1</v>
      </c>
      <c r="L10475">
        <v>0</v>
      </c>
    </row>
    <row r="10476" spans="1:12" x14ac:dyDescent="0.35">
      <c r="A10476" t="s">
        <v>41</v>
      </c>
      <c r="B10476" t="s">
        <v>20686</v>
      </c>
      <c r="C10476" t="s">
        <v>20687</v>
      </c>
      <c r="D10476">
        <v>6</v>
      </c>
      <c r="E10476">
        <v>4</v>
      </c>
      <c r="F10476" t="s">
        <v>186</v>
      </c>
      <c r="G10476" t="str">
        <f>VLOOKUP(F10476, Themes!$A$1:$C$51, 2, FALSE )</f>
        <v>Food and Eating Habits</v>
      </c>
      <c r="H10476" t="str">
        <f>VLOOKUP(F10476, Themes!$A$1:$C$51, 3, FALSE )</f>
        <v>Socialization at Dunder Mifflin</v>
      </c>
      <c r="I10476">
        <v>-0.62490000000000001</v>
      </c>
      <c r="J10476">
        <v>0.26700000000000002</v>
      </c>
      <c r="K10476">
        <v>0.73299999999999998</v>
      </c>
      <c r="L10476">
        <v>0</v>
      </c>
    </row>
    <row r="10477" spans="1:12" x14ac:dyDescent="0.35">
      <c r="A10477" t="s">
        <v>10</v>
      </c>
      <c r="B10477" t="s">
        <v>20688</v>
      </c>
      <c r="C10477" t="s">
        <v>20689</v>
      </c>
      <c r="D10477">
        <v>6</v>
      </c>
      <c r="E10477">
        <v>4</v>
      </c>
      <c r="F10477" t="s">
        <v>82</v>
      </c>
      <c r="G10477" t="str">
        <f>VLOOKUP(F10477, Themes!$A$1:$C$51, 2, FALSE )</f>
        <v>Dwight's Behaviours</v>
      </c>
      <c r="H10477" t="str">
        <f>VLOOKUP(F10477, Themes!$A$1:$C$51, 3, FALSE )</f>
        <v>Character's Activities</v>
      </c>
      <c r="I10477">
        <v>0</v>
      </c>
      <c r="J10477">
        <v>0</v>
      </c>
      <c r="K10477">
        <v>1</v>
      </c>
      <c r="L10477">
        <v>0</v>
      </c>
    </row>
    <row r="10478" spans="1:12" x14ac:dyDescent="0.35">
      <c r="A10478" t="s">
        <v>41</v>
      </c>
      <c r="B10478" t="s">
        <v>20690</v>
      </c>
      <c r="C10478" t="s">
        <v>20691</v>
      </c>
      <c r="D10478">
        <v>6</v>
      </c>
      <c r="E10478">
        <v>4</v>
      </c>
      <c r="F10478" t="s">
        <v>276</v>
      </c>
      <c r="G10478" t="str">
        <f>VLOOKUP(F10478, Themes!$A$1:$C$51, 2, FALSE )</f>
        <v>Workplace Happenings</v>
      </c>
      <c r="H10478" t="str">
        <f>VLOOKUP(F10478, Themes!$A$1:$C$51, 3, FALSE )</f>
        <v>Dunder Mifflin Operations &amp; Activities</v>
      </c>
      <c r="I10478">
        <v>0.54479999999999995</v>
      </c>
      <c r="J10478">
        <v>0</v>
      </c>
      <c r="K10478">
        <v>0.93700000000000006</v>
      </c>
      <c r="L10478">
        <v>6.3E-2</v>
      </c>
    </row>
    <row r="10479" spans="1:12" x14ac:dyDescent="0.35">
      <c r="A10479" t="s">
        <v>10</v>
      </c>
      <c r="B10479" t="s">
        <v>20692</v>
      </c>
      <c r="C10479" t="s">
        <v>20693</v>
      </c>
      <c r="D10479">
        <v>6</v>
      </c>
      <c r="E10479">
        <v>4</v>
      </c>
      <c r="F10479" t="s">
        <v>40</v>
      </c>
      <c r="G10479" t="str">
        <f>VLOOKUP(F10479, Themes!$A$1:$C$51, 2, FALSE )</f>
        <v>Items in Dunder Mifflin</v>
      </c>
      <c r="H10479" t="str">
        <f>VLOOKUP(F10479, Themes!$A$1:$C$51, 3, FALSE )</f>
        <v>Dunder Mifflin Operations &amp; Activities</v>
      </c>
      <c r="I10479">
        <v>0.44040000000000001</v>
      </c>
      <c r="J10479">
        <v>0</v>
      </c>
      <c r="K10479">
        <v>0.86799999999999999</v>
      </c>
      <c r="L10479">
        <v>0.13200000000000001</v>
      </c>
    </row>
    <row r="10480" spans="1:12" x14ac:dyDescent="0.35">
      <c r="A10480" t="s">
        <v>10</v>
      </c>
      <c r="B10480" t="s">
        <v>20694</v>
      </c>
      <c r="C10480" t="s">
        <v>20695</v>
      </c>
      <c r="D10480">
        <v>6</v>
      </c>
      <c r="E10480">
        <v>4</v>
      </c>
      <c r="F10480" t="s">
        <v>26</v>
      </c>
      <c r="G10480" t="str">
        <f>VLOOKUP(F10480, Themes!$A$1:$C$51, 2, FALSE )</f>
        <v>Employee Status</v>
      </c>
      <c r="H10480" t="str">
        <f>VLOOKUP(F10480, Themes!$A$1:$C$51, 3, FALSE )</f>
        <v>Dunder Mifflin Politics</v>
      </c>
      <c r="I10480">
        <v>0.55740000000000001</v>
      </c>
      <c r="J10480">
        <v>8.5999999999999993E-2</v>
      </c>
      <c r="K10480">
        <v>0.59199999999999997</v>
      </c>
      <c r="L10480">
        <v>0.32200000000000001</v>
      </c>
    </row>
    <row r="10481" spans="1:12" x14ac:dyDescent="0.35">
      <c r="A10481" t="s">
        <v>41</v>
      </c>
      <c r="B10481" t="s">
        <v>20696</v>
      </c>
      <c r="C10481" t="s">
        <v>20697</v>
      </c>
      <c r="D10481">
        <v>6</v>
      </c>
      <c r="E10481">
        <v>4</v>
      </c>
      <c r="F10481" t="s">
        <v>325</v>
      </c>
      <c r="G10481" t="str">
        <f>VLOOKUP(F10481, Themes!$A$1:$C$51, 2, FALSE )</f>
        <v>Gender Roles</v>
      </c>
      <c r="H10481" t="str">
        <f>VLOOKUP(F10481, Themes!$A$1:$C$51, 3, FALSE )</f>
        <v>Social Issues &amp; Miscellaneous</v>
      </c>
      <c r="I10481">
        <v>0.7964</v>
      </c>
      <c r="J10481">
        <v>0</v>
      </c>
      <c r="K10481">
        <v>0.45800000000000002</v>
      </c>
      <c r="L10481">
        <v>0.54200000000000004</v>
      </c>
    </row>
    <row r="10482" spans="1:12" x14ac:dyDescent="0.35">
      <c r="A10482" t="s">
        <v>58</v>
      </c>
      <c r="B10482" t="s">
        <v>20698</v>
      </c>
      <c r="C10482" t="s">
        <v>20699</v>
      </c>
      <c r="D10482">
        <v>6</v>
      </c>
      <c r="E10482">
        <v>4</v>
      </c>
      <c r="F10482" t="s">
        <v>31</v>
      </c>
      <c r="G10482" t="str">
        <f>VLOOKUP(F10482, Themes!$A$1:$C$51, 2, FALSE )</f>
        <v>Time Spent</v>
      </c>
      <c r="H10482" t="str">
        <f>VLOOKUP(F10482, Themes!$A$1:$C$51, 3, FALSE )</f>
        <v>Dunder Mifflin Operations &amp; Activities</v>
      </c>
      <c r="I10482">
        <v>0</v>
      </c>
      <c r="J10482">
        <v>0</v>
      </c>
      <c r="K10482">
        <v>1</v>
      </c>
      <c r="L10482">
        <v>0</v>
      </c>
    </row>
    <row r="10483" spans="1:12" x14ac:dyDescent="0.35">
      <c r="A10483" t="s">
        <v>58</v>
      </c>
      <c r="B10483" t="s">
        <v>20700</v>
      </c>
      <c r="C10483" t="s">
        <v>20701</v>
      </c>
      <c r="D10483">
        <v>6</v>
      </c>
      <c r="E10483">
        <v>4</v>
      </c>
      <c r="F10483" t="s">
        <v>100</v>
      </c>
      <c r="G10483" t="str">
        <f>VLOOKUP(F10483, Themes!$A$1:$C$51, 2, FALSE )</f>
        <v>Andy's Activities</v>
      </c>
      <c r="H10483" t="str">
        <f>VLOOKUP(F10483, Themes!$A$1:$C$51, 3, FALSE )</f>
        <v>Character's Activities</v>
      </c>
      <c r="I10483">
        <v>0</v>
      </c>
      <c r="J10483">
        <v>0</v>
      </c>
      <c r="K10483">
        <v>1</v>
      </c>
      <c r="L10483">
        <v>0</v>
      </c>
    </row>
    <row r="10484" spans="1:12" x14ac:dyDescent="0.35">
      <c r="A10484" t="s">
        <v>58</v>
      </c>
      <c r="B10484" t="s">
        <v>20702</v>
      </c>
      <c r="C10484" t="s">
        <v>20703</v>
      </c>
      <c r="D10484">
        <v>6</v>
      </c>
      <c r="E10484">
        <v>4</v>
      </c>
      <c r="F10484" t="s">
        <v>412</v>
      </c>
      <c r="G10484" t="str">
        <f>VLOOKUP(F10484, Themes!$A$1:$C$51, 2, FALSE )</f>
        <v>Fun in the Office</v>
      </c>
      <c r="H10484" t="str">
        <f>VLOOKUP(F10484, Themes!$A$1:$C$51, 3, FALSE )</f>
        <v>Socialization at Dunder Mifflin</v>
      </c>
      <c r="I10484">
        <v>2.58E-2</v>
      </c>
      <c r="J10484">
        <v>0.21</v>
      </c>
      <c r="K10484">
        <v>0.57099999999999995</v>
      </c>
      <c r="L10484">
        <v>0.219</v>
      </c>
    </row>
    <row r="10485" spans="1:12" x14ac:dyDescent="0.35">
      <c r="A10485" t="s">
        <v>14</v>
      </c>
      <c r="B10485" t="s">
        <v>20704</v>
      </c>
      <c r="C10485" t="s">
        <v>20705</v>
      </c>
      <c r="D10485">
        <v>6</v>
      </c>
      <c r="E10485">
        <v>4</v>
      </c>
      <c r="F10485" t="s">
        <v>115</v>
      </c>
      <c r="G10485" t="str">
        <f>VLOOKUP(F10485, Themes!$A$1:$C$51, 2, FALSE )</f>
        <v>Baby Making &amp; Schrute Farms</v>
      </c>
      <c r="H10485" t="str">
        <f>VLOOKUP(F10485, Themes!$A$1:$C$51, 3, FALSE )</f>
        <v>Family</v>
      </c>
      <c r="I10485">
        <v>0.29830000000000001</v>
      </c>
      <c r="J10485">
        <v>0.184</v>
      </c>
      <c r="K10485">
        <v>0.54500000000000004</v>
      </c>
      <c r="L10485">
        <v>0.27100000000000002</v>
      </c>
    </row>
    <row r="10486" spans="1:12" x14ac:dyDescent="0.35">
      <c r="A10486" t="s">
        <v>10</v>
      </c>
      <c r="B10486" t="s">
        <v>20706</v>
      </c>
      <c r="C10486" t="s">
        <v>20707</v>
      </c>
      <c r="D10486">
        <v>6</v>
      </c>
      <c r="E10486">
        <v>4</v>
      </c>
      <c r="F10486" t="s">
        <v>475</v>
      </c>
      <c r="G10486" t="str">
        <f>VLOOKUP(F10486, Themes!$A$1:$C$51, 2, FALSE )</f>
        <v>Answering Phones</v>
      </c>
      <c r="H10486" t="str">
        <f>VLOOKUP(F10486, Themes!$A$1:$C$51, 3, FALSE )</f>
        <v>Dunder Mifflin Operations &amp; Activities</v>
      </c>
      <c r="I10486">
        <v>-0.33650000000000002</v>
      </c>
      <c r="J10486">
        <v>0.159</v>
      </c>
      <c r="K10486">
        <v>0.73799999999999999</v>
      </c>
      <c r="L10486">
        <v>0.10299999999999999</v>
      </c>
    </row>
    <row r="10487" spans="1:12" x14ac:dyDescent="0.35">
      <c r="A10487" t="s">
        <v>14</v>
      </c>
      <c r="B10487" t="s">
        <v>20708</v>
      </c>
      <c r="C10487" t="s">
        <v>20709</v>
      </c>
      <c r="D10487">
        <v>6</v>
      </c>
      <c r="E10487">
        <v>4</v>
      </c>
      <c r="F10487" t="s">
        <v>325</v>
      </c>
      <c r="G10487" t="str">
        <f>VLOOKUP(F10487, Themes!$A$1:$C$51, 2, FALSE )</f>
        <v>Gender Roles</v>
      </c>
      <c r="H10487" t="str">
        <f>VLOOKUP(F10487, Themes!$A$1:$C$51, 3, FALSE )</f>
        <v>Social Issues &amp; Miscellaneous</v>
      </c>
      <c r="I10487">
        <v>0.75</v>
      </c>
      <c r="J10487">
        <v>0</v>
      </c>
      <c r="K10487">
        <v>0.48399999999999999</v>
      </c>
      <c r="L10487">
        <v>0.51600000000000001</v>
      </c>
    </row>
    <row r="10488" spans="1:12" x14ac:dyDescent="0.35">
      <c r="A10488" t="s">
        <v>10</v>
      </c>
      <c r="B10488" t="s">
        <v>20710</v>
      </c>
      <c r="C10488" t="s">
        <v>20711</v>
      </c>
      <c r="D10488">
        <v>6</v>
      </c>
      <c r="E10488">
        <v>4</v>
      </c>
      <c r="F10488" t="s">
        <v>325</v>
      </c>
      <c r="G10488" t="str">
        <f>VLOOKUP(F10488, Themes!$A$1:$C$51, 2, FALSE )</f>
        <v>Gender Roles</v>
      </c>
      <c r="H10488" t="str">
        <f>VLOOKUP(F10488, Themes!$A$1:$C$51, 3, FALSE )</f>
        <v>Social Issues &amp; Miscellaneous</v>
      </c>
      <c r="I10488">
        <v>0.82679999999999998</v>
      </c>
      <c r="J10488">
        <v>0</v>
      </c>
      <c r="K10488">
        <v>0.34200000000000003</v>
      </c>
      <c r="L10488">
        <v>0.65800000000000003</v>
      </c>
    </row>
    <row r="10489" spans="1:12" x14ac:dyDescent="0.35">
      <c r="A10489" t="s">
        <v>14</v>
      </c>
      <c r="B10489" t="s">
        <v>20712</v>
      </c>
      <c r="C10489" t="s">
        <v>20713</v>
      </c>
      <c r="D10489">
        <v>6</v>
      </c>
      <c r="E10489">
        <v>4</v>
      </c>
      <c r="F10489" t="s">
        <v>540</v>
      </c>
      <c r="G10489" t="str">
        <f>VLOOKUP(F10489, Themes!$A$1:$C$51, 2, FALSE )</f>
        <v>Romantic Feelings</v>
      </c>
      <c r="H10489" t="str">
        <f>VLOOKUP(F10489, Themes!$A$1:$C$51, 3, FALSE )</f>
        <v>Love, Sex, &amp; Relationships</v>
      </c>
      <c r="I10489">
        <v>0</v>
      </c>
      <c r="J10489">
        <v>0</v>
      </c>
      <c r="K10489">
        <v>1</v>
      </c>
      <c r="L10489">
        <v>0</v>
      </c>
    </row>
    <row r="10490" spans="1:12" x14ac:dyDescent="0.35">
      <c r="A10490" t="s">
        <v>10</v>
      </c>
      <c r="B10490" t="s">
        <v>20714</v>
      </c>
      <c r="C10490" t="s">
        <v>20715</v>
      </c>
      <c r="D10490">
        <v>6</v>
      </c>
      <c r="E10490">
        <v>4</v>
      </c>
      <c r="F10490" t="s">
        <v>94</v>
      </c>
      <c r="G10490" t="str">
        <f>VLOOKUP(F10490, Themes!$A$1:$C$51, 2, FALSE )</f>
        <v>Self Care Behaviours</v>
      </c>
      <c r="H10490" t="str">
        <f>VLOOKUP(F10490, Themes!$A$1:$C$51, 3, FALSE )</f>
        <v>Health &amp; Wellbeing</v>
      </c>
      <c r="I10490">
        <v>0</v>
      </c>
      <c r="J10490">
        <v>0</v>
      </c>
      <c r="K10490">
        <v>1</v>
      </c>
      <c r="L10490">
        <v>0</v>
      </c>
    </row>
    <row r="10491" spans="1:12" x14ac:dyDescent="0.35">
      <c r="A10491" t="s">
        <v>10</v>
      </c>
      <c r="B10491" t="s">
        <v>20716</v>
      </c>
      <c r="C10491" t="s">
        <v>20717</v>
      </c>
      <c r="D10491">
        <v>6</v>
      </c>
      <c r="E10491">
        <v>4</v>
      </c>
      <c r="F10491" t="s">
        <v>238</v>
      </c>
      <c r="G10491" t="str">
        <f>VLOOKUP(F10491, Themes!$A$1:$C$51, 2, FALSE )</f>
        <v>Communication &amp; Problem Solving</v>
      </c>
      <c r="H10491" t="str">
        <f>VLOOKUP(F10491, Themes!$A$1:$C$51, 3, FALSE )</f>
        <v>Dunder Mifflin Politics</v>
      </c>
      <c r="I10491">
        <v>0.2732</v>
      </c>
      <c r="J10491">
        <v>0</v>
      </c>
      <c r="K10491">
        <v>0.84</v>
      </c>
      <c r="L10491">
        <v>0.16</v>
      </c>
    </row>
    <row r="10492" spans="1:12" x14ac:dyDescent="0.35">
      <c r="A10492" t="s">
        <v>10</v>
      </c>
      <c r="B10492" t="s">
        <v>20718</v>
      </c>
      <c r="C10492" t="s">
        <v>20719</v>
      </c>
      <c r="D10492">
        <v>6</v>
      </c>
      <c r="E10492">
        <v>4</v>
      </c>
      <c r="F10492" t="s">
        <v>64</v>
      </c>
      <c r="G10492" t="str">
        <f>VLOOKUP(F10492, Themes!$A$1:$C$51, 2, FALSE )</f>
        <v>Outside Work &amp; Transportation</v>
      </c>
      <c r="H10492" t="str">
        <f>VLOOKUP(F10492, Themes!$A$1:$C$51, 3, FALSE )</f>
        <v>Transportation &amp; Life Outside Dunder Mifflin</v>
      </c>
      <c r="I10492">
        <v>0.5423</v>
      </c>
      <c r="J10492">
        <v>0</v>
      </c>
      <c r="K10492">
        <v>0.85699999999999998</v>
      </c>
      <c r="L10492">
        <v>0.14299999999999999</v>
      </c>
    </row>
    <row r="10493" spans="1:12" x14ac:dyDescent="0.35">
      <c r="A10493" t="s">
        <v>41</v>
      </c>
      <c r="B10493" t="s">
        <v>20720</v>
      </c>
      <c r="C10493" t="s">
        <v>20721</v>
      </c>
      <c r="D10493">
        <v>6</v>
      </c>
      <c r="E10493">
        <v>4</v>
      </c>
      <c r="F10493" t="s">
        <v>13</v>
      </c>
      <c r="G10493" t="str">
        <f>VLOOKUP(F10493, Themes!$A$1:$C$51, 2, FALSE )</f>
        <v>Jim &amp; Pam Relationship</v>
      </c>
      <c r="H10493" t="str">
        <f>VLOOKUP(F10493, Themes!$A$1:$C$51, 3, FALSE )</f>
        <v>Love, Sex, &amp; Relationships</v>
      </c>
      <c r="I10493">
        <v>7.7200000000000005E-2</v>
      </c>
      <c r="J10493">
        <v>0</v>
      </c>
      <c r="K10493">
        <v>0.90200000000000002</v>
      </c>
      <c r="L10493">
        <v>9.8000000000000004E-2</v>
      </c>
    </row>
    <row r="10494" spans="1:12" x14ac:dyDescent="0.35">
      <c r="A10494" t="s">
        <v>58</v>
      </c>
      <c r="B10494" t="s">
        <v>20722</v>
      </c>
      <c r="C10494" t="s">
        <v>13398</v>
      </c>
      <c r="D10494">
        <v>6</v>
      </c>
      <c r="E10494">
        <v>4</v>
      </c>
      <c r="F10494" t="s">
        <v>64</v>
      </c>
      <c r="G10494" t="str">
        <f>VLOOKUP(F10494, Themes!$A$1:$C$51, 2, FALSE )</f>
        <v>Outside Work &amp; Transportation</v>
      </c>
      <c r="H10494" t="str">
        <f>VLOOKUP(F10494, Themes!$A$1:$C$51, 3, FALSE )</f>
        <v>Transportation &amp; Life Outside Dunder Mifflin</v>
      </c>
      <c r="I10494">
        <v>-0.27550000000000002</v>
      </c>
      <c r="J10494">
        <v>0.20899999999999999</v>
      </c>
      <c r="K10494">
        <v>0.79100000000000004</v>
      </c>
      <c r="L10494">
        <v>0</v>
      </c>
    </row>
    <row r="10495" spans="1:12" x14ac:dyDescent="0.35">
      <c r="A10495" t="s">
        <v>58</v>
      </c>
      <c r="B10495" t="s">
        <v>20723</v>
      </c>
      <c r="C10495" t="s">
        <v>20724</v>
      </c>
      <c r="D10495">
        <v>6</v>
      </c>
      <c r="E10495">
        <v>4</v>
      </c>
      <c r="F10495" t="s">
        <v>177</v>
      </c>
      <c r="G10495" t="str">
        <f>VLOOKUP(F10495, Themes!$A$1:$C$51, 2, FALSE )</f>
        <v>Writing, Drawings, Pictures, etc</v>
      </c>
      <c r="H10495" t="str">
        <f>VLOOKUP(F10495, Themes!$A$1:$C$51, 3, FALSE )</f>
        <v>Dunder Mifflin Operations &amp; Activities</v>
      </c>
      <c r="I10495">
        <v>0</v>
      </c>
      <c r="J10495">
        <v>0</v>
      </c>
      <c r="K10495">
        <v>1</v>
      </c>
      <c r="L10495">
        <v>0</v>
      </c>
    </row>
    <row r="10496" spans="1:12" x14ac:dyDescent="0.35">
      <c r="A10496" t="s">
        <v>58</v>
      </c>
      <c r="B10496" t="s">
        <v>20725</v>
      </c>
      <c r="C10496" t="s">
        <v>20726</v>
      </c>
      <c r="D10496">
        <v>6</v>
      </c>
      <c r="E10496">
        <v>4</v>
      </c>
      <c r="F10496" t="s">
        <v>109</v>
      </c>
      <c r="G10496" t="str">
        <f>VLOOKUP(F10496, Themes!$A$1:$C$51, 2, FALSE )</f>
        <v>Job Perks</v>
      </c>
      <c r="H10496" t="str">
        <f>VLOOKUP(F10496, Themes!$A$1:$C$51, 3, FALSE )</f>
        <v>Dunder Mifflin Operations &amp; Activities</v>
      </c>
      <c r="I10496">
        <v>0</v>
      </c>
      <c r="J10496">
        <v>0</v>
      </c>
      <c r="K10496">
        <v>1</v>
      </c>
      <c r="L10496">
        <v>0</v>
      </c>
    </row>
    <row r="10497" spans="1:12" x14ac:dyDescent="0.35">
      <c r="A10497" t="s">
        <v>58</v>
      </c>
      <c r="B10497" t="s">
        <v>20727</v>
      </c>
      <c r="C10497" t="s">
        <v>20728</v>
      </c>
      <c r="D10497">
        <v>6</v>
      </c>
      <c r="E10497">
        <v>4</v>
      </c>
      <c r="F10497" t="s">
        <v>150</v>
      </c>
      <c r="G10497" t="str">
        <f>VLOOKUP(F10497, Themes!$A$1:$C$51, 2, FALSE )</f>
        <v>Parenting Issues</v>
      </c>
      <c r="H10497" t="str">
        <f>VLOOKUP(F10497, Themes!$A$1:$C$51, 3, FALSE )</f>
        <v>Family</v>
      </c>
      <c r="I10497">
        <v>-0.2732</v>
      </c>
      <c r="J10497">
        <v>0.22</v>
      </c>
      <c r="K10497">
        <v>0.63800000000000001</v>
      </c>
      <c r="L10497">
        <v>0.14199999999999999</v>
      </c>
    </row>
    <row r="10498" spans="1:12" x14ac:dyDescent="0.35">
      <c r="A10498" t="s">
        <v>10</v>
      </c>
      <c r="B10498" t="s">
        <v>20729</v>
      </c>
      <c r="C10498" t="s">
        <v>20730</v>
      </c>
      <c r="D10498">
        <v>6</v>
      </c>
      <c r="E10498">
        <v>4</v>
      </c>
      <c r="F10498" t="s">
        <v>143</v>
      </c>
      <c r="G10498" t="str">
        <f>VLOOKUP(F10498, Themes!$A$1:$C$51, 2, FALSE )</f>
        <v>Meridith &amp; Creed Activities</v>
      </c>
      <c r="H10498" t="str">
        <f>VLOOKUP(F10498, Themes!$A$1:$C$51, 3, FALSE )</f>
        <v>Character's Activities</v>
      </c>
      <c r="I10498">
        <v>0.44040000000000001</v>
      </c>
      <c r="J10498">
        <v>0</v>
      </c>
      <c r="K10498">
        <v>0.88100000000000001</v>
      </c>
      <c r="L10498">
        <v>0.11899999999999999</v>
      </c>
    </row>
    <row r="10499" spans="1:12" x14ac:dyDescent="0.35">
      <c r="A10499" t="s">
        <v>41</v>
      </c>
      <c r="B10499" t="s">
        <v>20731</v>
      </c>
      <c r="C10499" t="s">
        <v>20732</v>
      </c>
      <c r="D10499">
        <v>6</v>
      </c>
      <c r="E10499">
        <v>4</v>
      </c>
      <c r="F10499" t="s">
        <v>73</v>
      </c>
      <c r="G10499" t="str">
        <f>VLOOKUP(F10499, Themes!$A$1:$C$51, 2, FALSE )</f>
        <v>Meetings</v>
      </c>
      <c r="H10499" t="str">
        <f>VLOOKUP(F10499, Themes!$A$1:$C$51, 3, FALSE )</f>
        <v>Dunder Mifflin Operations &amp; Activities</v>
      </c>
      <c r="I10499">
        <v>0</v>
      </c>
      <c r="J10499">
        <v>0</v>
      </c>
      <c r="K10499">
        <v>1</v>
      </c>
      <c r="L10499">
        <v>0</v>
      </c>
    </row>
    <row r="10500" spans="1:12" x14ac:dyDescent="0.35">
      <c r="A10500" t="s">
        <v>41</v>
      </c>
      <c r="B10500" t="s">
        <v>20733</v>
      </c>
      <c r="C10500" t="s">
        <v>20734</v>
      </c>
      <c r="D10500">
        <v>6</v>
      </c>
      <c r="E10500">
        <v>4</v>
      </c>
      <c r="F10500" t="s">
        <v>186</v>
      </c>
      <c r="G10500" t="str">
        <f>VLOOKUP(F10500, Themes!$A$1:$C$51, 2, FALSE )</f>
        <v>Food and Eating Habits</v>
      </c>
      <c r="H10500" t="str">
        <f>VLOOKUP(F10500, Themes!$A$1:$C$51, 3, FALSE )</f>
        <v>Socialization at Dunder Mifflin</v>
      </c>
      <c r="I10500">
        <v>7.7200000000000005E-2</v>
      </c>
      <c r="J10500">
        <v>0</v>
      </c>
      <c r="K10500">
        <v>0.96799999999999997</v>
      </c>
      <c r="L10500">
        <v>3.2000000000000001E-2</v>
      </c>
    </row>
    <row r="10501" spans="1:12" x14ac:dyDescent="0.35">
      <c r="A10501" t="s">
        <v>10</v>
      </c>
      <c r="B10501" t="s">
        <v>20735</v>
      </c>
      <c r="C10501" t="s">
        <v>20736</v>
      </c>
      <c r="D10501">
        <v>6</v>
      </c>
      <c r="E10501">
        <v>4</v>
      </c>
      <c r="F10501" t="s">
        <v>82</v>
      </c>
      <c r="G10501" t="str">
        <f>VLOOKUP(F10501, Themes!$A$1:$C$51, 2, FALSE )</f>
        <v>Dwight's Behaviours</v>
      </c>
      <c r="H10501" t="str">
        <f>VLOOKUP(F10501, Themes!$A$1:$C$51, 3, FALSE )</f>
        <v>Character's Activities</v>
      </c>
      <c r="I10501">
        <v>0.31819999999999998</v>
      </c>
      <c r="J10501">
        <v>6.6000000000000003E-2</v>
      </c>
      <c r="K10501">
        <v>0.81100000000000005</v>
      </c>
      <c r="L10501">
        <v>0.123</v>
      </c>
    </row>
    <row r="10502" spans="1:12" x14ac:dyDescent="0.35">
      <c r="A10502" t="s">
        <v>41</v>
      </c>
      <c r="B10502" t="s">
        <v>20737</v>
      </c>
      <c r="C10502" t="s">
        <v>20738</v>
      </c>
      <c r="D10502">
        <v>6</v>
      </c>
      <c r="E10502">
        <v>4</v>
      </c>
      <c r="F10502" t="s">
        <v>226</v>
      </c>
      <c r="G10502" t="str">
        <f>VLOOKUP(F10502, Themes!$A$1:$C$51, 2, FALSE )</f>
        <v>Focusing at Work</v>
      </c>
      <c r="H10502" t="str">
        <f>VLOOKUP(F10502, Themes!$A$1:$C$51, 3, FALSE )</f>
        <v>Dunder Mifflin Operations &amp; Activities</v>
      </c>
      <c r="I10502">
        <v>0</v>
      </c>
      <c r="J10502">
        <v>0</v>
      </c>
      <c r="K10502">
        <v>1</v>
      </c>
      <c r="L10502">
        <v>0</v>
      </c>
    </row>
    <row r="10503" spans="1:12" x14ac:dyDescent="0.35">
      <c r="A10503" t="s">
        <v>10</v>
      </c>
      <c r="B10503" t="s">
        <v>20739</v>
      </c>
      <c r="C10503" t="s">
        <v>20740</v>
      </c>
      <c r="D10503">
        <v>6</v>
      </c>
      <c r="E10503">
        <v>4</v>
      </c>
      <c r="F10503" t="s">
        <v>186</v>
      </c>
      <c r="G10503" t="str">
        <f>VLOOKUP(F10503, Themes!$A$1:$C$51, 2, FALSE )</f>
        <v>Food and Eating Habits</v>
      </c>
      <c r="H10503" t="str">
        <f>VLOOKUP(F10503, Themes!$A$1:$C$51, 3, FALSE )</f>
        <v>Socialization at Dunder Mifflin</v>
      </c>
      <c r="I10503">
        <v>0.36120000000000002</v>
      </c>
      <c r="J10503">
        <v>0</v>
      </c>
      <c r="K10503">
        <v>0.78300000000000003</v>
      </c>
      <c r="L10503">
        <v>0.217</v>
      </c>
    </row>
    <row r="10504" spans="1:12" x14ac:dyDescent="0.35">
      <c r="A10504" t="s">
        <v>41</v>
      </c>
      <c r="B10504" t="s">
        <v>20741</v>
      </c>
      <c r="C10504" t="s">
        <v>20742</v>
      </c>
      <c r="D10504">
        <v>6</v>
      </c>
      <c r="E10504">
        <v>4</v>
      </c>
      <c r="F10504" t="s">
        <v>325</v>
      </c>
      <c r="G10504" t="str">
        <f>VLOOKUP(F10504, Themes!$A$1:$C$51, 2, FALSE )</f>
        <v>Gender Roles</v>
      </c>
      <c r="H10504" t="str">
        <f>VLOOKUP(F10504, Themes!$A$1:$C$51, 3, FALSE )</f>
        <v>Social Issues &amp; Miscellaneous</v>
      </c>
      <c r="I10504">
        <v>0.63690000000000002</v>
      </c>
      <c r="J10504">
        <v>0</v>
      </c>
      <c r="K10504">
        <v>0.65600000000000003</v>
      </c>
      <c r="L10504">
        <v>0.34399999999999997</v>
      </c>
    </row>
    <row r="10505" spans="1:12" x14ac:dyDescent="0.35">
      <c r="A10505" t="s">
        <v>10</v>
      </c>
      <c r="B10505" t="s">
        <v>20743</v>
      </c>
      <c r="C10505" t="s">
        <v>20744</v>
      </c>
      <c r="D10505">
        <v>6</v>
      </c>
      <c r="E10505">
        <v>4</v>
      </c>
      <c r="F10505" t="s">
        <v>325</v>
      </c>
      <c r="G10505" t="str">
        <f>VLOOKUP(F10505, Themes!$A$1:$C$51, 2, FALSE )</f>
        <v>Gender Roles</v>
      </c>
      <c r="H10505" t="str">
        <f>VLOOKUP(F10505, Themes!$A$1:$C$51, 3, FALSE )</f>
        <v>Social Issues &amp; Miscellaneous</v>
      </c>
      <c r="I10505">
        <v>0.15310000000000001</v>
      </c>
      <c r="J10505">
        <v>0</v>
      </c>
      <c r="K10505">
        <v>0.89</v>
      </c>
      <c r="L10505">
        <v>0.11</v>
      </c>
    </row>
    <row r="10506" spans="1:12" x14ac:dyDescent="0.35">
      <c r="A10506" t="s">
        <v>10</v>
      </c>
      <c r="B10506" t="s">
        <v>20745</v>
      </c>
      <c r="C10506" t="s">
        <v>20746</v>
      </c>
      <c r="D10506">
        <v>6</v>
      </c>
      <c r="E10506">
        <v>4</v>
      </c>
      <c r="F10506" t="s">
        <v>70</v>
      </c>
      <c r="G10506" t="str">
        <f>VLOOKUP(F10506, Themes!$A$1:$C$51, 2, FALSE )</f>
        <v>Recreation</v>
      </c>
      <c r="H10506" t="str">
        <f>VLOOKUP(F10506, Themes!$A$1:$C$51, 3, FALSE )</f>
        <v>Socialization at Dunder Mifflin</v>
      </c>
      <c r="I10506">
        <v>0.86580000000000001</v>
      </c>
      <c r="J10506">
        <v>0</v>
      </c>
      <c r="K10506">
        <v>0.60699999999999998</v>
      </c>
      <c r="L10506">
        <v>0.39300000000000002</v>
      </c>
    </row>
    <row r="10507" spans="1:12" x14ac:dyDescent="0.35">
      <c r="A10507" t="s">
        <v>41</v>
      </c>
      <c r="B10507" t="s">
        <v>20747</v>
      </c>
      <c r="C10507" t="s">
        <v>20748</v>
      </c>
      <c r="D10507">
        <v>6</v>
      </c>
      <c r="E10507">
        <v>4</v>
      </c>
      <c r="F10507" t="s">
        <v>91</v>
      </c>
      <c r="G10507" t="str">
        <f>VLOOKUP(F10507, Themes!$A$1:$C$51, 2, FALSE )</f>
        <v>Phylllis &amp; Angela Activities</v>
      </c>
      <c r="H10507" t="str">
        <f>VLOOKUP(F10507, Themes!$A$1:$C$51, 3, FALSE )</f>
        <v>Character's Activities</v>
      </c>
      <c r="I10507">
        <v>0</v>
      </c>
      <c r="J10507">
        <v>0</v>
      </c>
      <c r="K10507">
        <v>1</v>
      </c>
      <c r="L10507">
        <v>0</v>
      </c>
    </row>
    <row r="10508" spans="1:12" x14ac:dyDescent="0.35">
      <c r="A10508" t="s">
        <v>41</v>
      </c>
      <c r="B10508" t="s">
        <v>20749</v>
      </c>
      <c r="C10508" t="s">
        <v>20750</v>
      </c>
      <c r="D10508">
        <v>6</v>
      </c>
      <c r="E10508">
        <v>4</v>
      </c>
      <c r="F10508" t="s">
        <v>109</v>
      </c>
      <c r="G10508" t="str">
        <f>VLOOKUP(F10508, Themes!$A$1:$C$51, 2, FALSE )</f>
        <v>Job Perks</v>
      </c>
      <c r="H10508" t="str">
        <f>VLOOKUP(F10508, Themes!$A$1:$C$51, 3, FALSE )</f>
        <v>Dunder Mifflin Operations &amp; Activities</v>
      </c>
      <c r="I10508">
        <v>0.6956</v>
      </c>
      <c r="J10508">
        <v>0</v>
      </c>
      <c r="K10508">
        <v>0.65700000000000003</v>
      </c>
      <c r="L10508">
        <v>0.34300000000000003</v>
      </c>
    </row>
    <row r="10509" spans="1:12" x14ac:dyDescent="0.35">
      <c r="A10509" t="s">
        <v>10</v>
      </c>
      <c r="B10509" t="s">
        <v>20751</v>
      </c>
      <c r="C10509" t="s">
        <v>20752</v>
      </c>
      <c r="D10509">
        <v>6</v>
      </c>
      <c r="E10509">
        <v>4</v>
      </c>
      <c r="F10509" t="s">
        <v>94</v>
      </c>
      <c r="G10509" t="str">
        <f>VLOOKUP(F10509, Themes!$A$1:$C$51, 2, FALSE )</f>
        <v>Self Care Behaviours</v>
      </c>
      <c r="H10509" t="str">
        <f>VLOOKUP(F10509, Themes!$A$1:$C$51, 3, FALSE )</f>
        <v>Health &amp; Wellbeing</v>
      </c>
      <c r="I10509">
        <v>0.19259999999999999</v>
      </c>
      <c r="J10509">
        <v>0</v>
      </c>
      <c r="K10509">
        <v>0.85</v>
      </c>
      <c r="L10509">
        <v>0.15</v>
      </c>
    </row>
    <row r="10510" spans="1:12" x14ac:dyDescent="0.35">
      <c r="A10510" t="s">
        <v>10</v>
      </c>
      <c r="B10510" t="s">
        <v>20753</v>
      </c>
      <c r="C10510" t="s">
        <v>20754</v>
      </c>
      <c r="D10510">
        <v>6</v>
      </c>
      <c r="E10510">
        <v>4</v>
      </c>
      <c r="F10510" t="s">
        <v>40</v>
      </c>
      <c r="G10510" t="str">
        <f>VLOOKUP(F10510, Themes!$A$1:$C$51, 2, FALSE )</f>
        <v>Items in Dunder Mifflin</v>
      </c>
      <c r="H10510" t="str">
        <f>VLOOKUP(F10510, Themes!$A$1:$C$51, 3, FALSE )</f>
        <v>Dunder Mifflin Operations &amp; Activities</v>
      </c>
      <c r="I10510">
        <v>0.81259999999999999</v>
      </c>
      <c r="J10510">
        <v>0</v>
      </c>
      <c r="K10510">
        <v>0.54900000000000004</v>
      </c>
      <c r="L10510">
        <v>0.45100000000000001</v>
      </c>
    </row>
    <row r="10511" spans="1:12" x14ac:dyDescent="0.35">
      <c r="A10511" t="s">
        <v>41</v>
      </c>
      <c r="B10511" t="s">
        <v>20755</v>
      </c>
      <c r="C10511" t="s">
        <v>20756</v>
      </c>
      <c r="D10511">
        <v>6</v>
      </c>
      <c r="E10511">
        <v>4</v>
      </c>
      <c r="F10511" t="s">
        <v>164</v>
      </c>
      <c r="G10511" t="str">
        <f>VLOOKUP(F10511, Themes!$A$1:$C$51, 2, FALSE )</f>
        <v>Angela's Activities</v>
      </c>
      <c r="H10511" t="str">
        <f>VLOOKUP(F10511, Themes!$A$1:$C$51, 3, FALSE )</f>
        <v>Character's Activities</v>
      </c>
      <c r="I10511">
        <v>-2.58E-2</v>
      </c>
      <c r="J10511">
        <v>0.224</v>
      </c>
      <c r="K10511">
        <v>0.56100000000000005</v>
      </c>
      <c r="L10511">
        <v>0.215</v>
      </c>
    </row>
    <row r="10512" spans="1:12" x14ac:dyDescent="0.35">
      <c r="A10512" t="s">
        <v>41</v>
      </c>
      <c r="B10512" t="s">
        <v>20757</v>
      </c>
      <c r="C10512" t="s">
        <v>20758</v>
      </c>
      <c r="D10512">
        <v>6</v>
      </c>
      <c r="E10512">
        <v>4</v>
      </c>
      <c r="F10512" t="s">
        <v>115</v>
      </c>
      <c r="G10512" t="str">
        <f>VLOOKUP(F10512, Themes!$A$1:$C$51, 2, FALSE )</f>
        <v>Baby Making &amp; Schrute Farms</v>
      </c>
      <c r="H10512" t="str">
        <f>VLOOKUP(F10512, Themes!$A$1:$C$51, 3, FALSE )</f>
        <v>Family</v>
      </c>
      <c r="I10512">
        <v>0.77170000000000005</v>
      </c>
      <c r="J10512">
        <v>0</v>
      </c>
      <c r="K10512">
        <v>0.69099999999999995</v>
      </c>
      <c r="L10512">
        <v>0.309</v>
      </c>
    </row>
    <row r="10513" spans="1:12" x14ac:dyDescent="0.35">
      <c r="A10513" t="s">
        <v>10</v>
      </c>
      <c r="B10513" t="s">
        <v>20759</v>
      </c>
      <c r="C10513" t="s">
        <v>20760</v>
      </c>
      <c r="D10513">
        <v>6</v>
      </c>
      <c r="E10513">
        <v>4</v>
      </c>
      <c r="F10513" t="s">
        <v>129</v>
      </c>
      <c r="G10513" t="str">
        <f>VLOOKUP(F10513, Themes!$A$1:$C$51, 2, FALSE )</f>
        <v>Water Cooler Talk</v>
      </c>
      <c r="H10513" t="str">
        <f>VLOOKUP(F10513, Themes!$A$1:$C$51, 3, FALSE )</f>
        <v>Social Issues &amp; Miscellaneous</v>
      </c>
      <c r="I10513">
        <v>0.63770000000000004</v>
      </c>
      <c r="J10513">
        <v>2.5999999999999999E-2</v>
      </c>
      <c r="K10513">
        <v>0.84899999999999998</v>
      </c>
      <c r="L10513">
        <v>0.125</v>
      </c>
    </row>
    <row r="10514" spans="1:12" x14ac:dyDescent="0.35">
      <c r="A10514" t="s">
        <v>10</v>
      </c>
      <c r="B10514" t="s">
        <v>20761</v>
      </c>
      <c r="C10514" t="s">
        <v>20762</v>
      </c>
      <c r="D10514">
        <v>6</v>
      </c>
      <c r="E10514">
        <v>4</v>
      </c>
      <c r="F10514" t="s">
        <v>233</v>
      </c>
      <c r="G10514" t="str">
        <f>VLOOKUP(F10514, Themes!$A$1:$C$51, 2, FALSE )</f>
        <v>Oscar &amp; David Wallace</v>
      </c>
      <c r="H10514" t="str">
        <f>VLOOKUP(F10514, Themes!$A$1:$C$51, 3, FALSE )</f>
        <v>Character's Activities</v>
      </c>
      <c r="I10514">
        <v>0</v>
      </c>
      <c r="J10514">
        <v>0</v>
      </c>
      <c r="K10514">
        <v>1</v>
      </c>
      <c r="L10514">
        <v>0</v>
      </c>
    </row>
    <row r="10515" spans="1:12" x14ac:dyDescent="0.35">
      <c r="A10515" t="s">
        <v>86</v>
      </c>
      <c r="B10515" t="s">
        <v>20763</v>
      </c>
      <c r="C10515" t="s">
        <v>20764</v>
      </c>
      <c r="D10515">
        <v>6</v>
      </c>
      <c r="E10515">
        <v>4</v>
      </c>
      <c r="F10515" t="s">
        <v>367</v>
      </c>
      <c r="G10515" t="str">
        <f>VLOOKUP(F10515, Themes!$A$1:$C$51, 2, FALSE )</f>
        <v>Office Praise for Work</v>
      </c>
      <c r="H10515" t="str">
        <f>VLOOKUP(F10515, Themes!$A$1:$C$51, 3, FALSE )</f>
        <v>Character Relationships with Each Other</v>
      </c>
      <c r="I10515">
        <v>0.2732</v>
      </c>
      <c r="J10515">
        <v>0</v>
      </c>
      <c r="K10515">
        <v>0.70399999999999996</v>
      </c>
      <c r="L10515">
        <v>0.29599999999999999</v>
      </c>
    </row>
    <row r="10516" spans="1:12" x14ac:dyDescent="0.35">
      <c r="A10516" t="s">
        <v>14</v>
      </c>
      <c r="B10516" t="s">
        <v>20765</v>
      </c>
      <c r="C10516" t="s">
        <v>20766</v>
      </c>
      <c r="D10516">
        <v>6</v>
      </c>
      <c r="E10516">
        <v>4</v>
      </c>
      <c r="F10516" t="s">
        <v>129</v>
      </c>
      <c r="G10516" t="str">
        <f>VLOOKUP(F10516, Themes!$A$1:$C$51, 2, FALSE )</f>
        <v>Water Cooler Talk</v>
      </c>
      <c r="H10516" t="str">
        <f>VLOOKUP(F10516, Themes!$A$1:$C$51, 3, FALSE )</f>
        <v>Social Issues &amp; Miscellaneous</v>
      </c>
      <c r="I10516">
        <v>-0.2732</v>
      </c>
      <c r="J10516">
        <v>0.13900000000000001</v>
      </c>
      <c r="K10516">
        <v>0.86099999999999999</v>
      </c>
      <c r="L10516">
        <v>0</v>
      </c>
    </row>
    <row r="10517" spans="1:12" x14ac:dyDescent="0.35">
      <c r="A10517" t="s">
        <v>10</v>
      </c>
      <c r="B10517" t="s">
        <v>20767</v>
      </c>
      <c r="C10517" t="s">
        <v>20768</v>
      </c>
      <c r="D10517">
        <v>6</v>
      </c>
      <c r="E10517">
        <v>4</v>
      </c>
      <c r="F10517" t="s">
        <v>20</v>
      </c>
      <c r="G10517" t="str">
        <f>VLOOKUP(F10517, Themes!$A$1:$C$51, 2, FALSE )</f>
        <v>Dunder Mifflin Products</v>
      </c>
      <c r="H10517" t="str">
        <f>VLOOKUP(F10517, Themes!$A$1:$C$51, 3, FALSE )</f>
        <v>Dunder Mifflin Operations &amp; Activities</v>
      </c>
      <c r="I10517">
        <v>0.55320000000000003</v>
      </c>
      <c r="J10517">
        <v>0</v>
      </c>
      <c r="K10517">
        <v>0.95</v>
      </c>
      <c r="L10517">
        <v>0.05</v>
      </c>
    </row>
    <row r="10518" spans="1:12" x14ac:dyDescent="0.35">
      <c r="A10518" t="s">
        <v>41</v>
      </c>
      <c r="B10518" t="s">
        <v>20769</v>
      </c>
      <c r="C10518" t="s">
        <v>20770</v>
      </c>
      <c r="D10518">
        <v>6</v>
      </c>
      <c r="E10518">
        <v>4</v>
      </c>
      <c r="F10518" t="s">
        <v>143</v>
      </c>
      <c r="G10518" t="str">
        <f>VLOOKUP(F10518, Themes!$A$1:$C$51, 2, FALSE )</f>
        <v>Meridith &amp; Creed Activities</v>
      </c>
      <c r="H10518" t="str">
        <f>VLOOKUP(F10518, Themes!$A$1:$C$51, 3, FALSE )</f>
        <v>Character's Activities</v>
      </c>
      <c r="I10518">
        <v>0</v>
      </c>
      <c r="J10518">
        <v>0</v>
      </c>
      <c r="K10518">
        <v>1</v>
      </c>
      <c r="L10518">
        <v>0</v>
      </c>
    </row>
    <row r="10519" spans="1:12" x14ac:dyDescent="0.35">
      <c r="A10519" t="s">
        <v>58</v>
      </c>
      <c r="B10519" t="s">
        <v>20771</v>
      </c>
      <c r="C10519" t="s">
        <v>20772</v>
      </c>
      <c r="D10519">
        <v>6</v>
      </c>
      <c r="E10519">
        <v>4</v>
      </c>
      <c r="F10519" t="s">
        <v>37</v>
      </c>
      <c r="G10519" t="str">
        <f>VLOOKUP(F10519, Themes!$A$1:$C$51, 2, FALSE )</f>
        <v>Sexual Behaviours &amp; Weddings</v>
      </c>
      <c r="H10519" t="str">
        <f>VLOOKUP(F10519, Themes!$A$1:$C$51, 3, FALSE )</f>
        <v>Love, Sex, &amp; Relationships</v>
      </c>
      <c r="I10519">
        <v>0.2263</v>
      </c>
      <c r="J10519">
        <v>0</v>
      </c>
      <c r="K10519">
        <v>0.82599999999999996</v>
      </c>
      <c r="L10519">
        <v>0.17399999999999999</v>
      </c>
    </row>
    <row r="10520" spans="1:12" x14ac:dyDescent="0.35">
      <c r="A10520" t="s">
        <v>58</v>
      </c>
      <c r="B10520" t="s">
        <v>20773</v>
      </c>
      <c r="C10520" t="s">
        <v>20774</v>
      </c>
      <c r="D10520">
        <v>6</v>
      </c>
      <c r="E10520">
        <v>4</v>
      </c>
      <c r="F10520" t="s">
        <v>13</v>
      </c>
      <c r="G10520" t="str">
        <f>VLOOKUP(F10520, Themes!$A$1:$C$51, 2, FALSE )</f>
        <v>Jim &amp; Pam Relationship</v>
      </c>
      <c r="H10520" t="str">
        <f>VLOOKUP(F10520, Themes!$A$1:$C$51, 3, FALSE )</f>
        <v>Love, Sex, &amp; Relationships</v>
      </c>
      <c r="I10520">
        <v>0.61029999999999995</v>
      </c>
      <c r="J10520">
        <v>6.6000000000000003E-2</v>
      </c>
      <c r="K10520">
        <v>0.70099999999999996</v>
      </c>
      <c r="L10520">
        <v>0.23400000000000001</v>
      </c>
    </row>
    <row r="10521" spans="1:12" x14ac:dyDescent="0.35">
      <c r="A10521" t="s">
        <v>58</v>
      </c>
      <c r="B10521" t="s">
        <v>20775</v>
      </c>
      <c r="C10521" t="s">
        <v>20776</v>
      </c>
      <c r="D10521">
        <v>6</v>
      </c>
      <c r="E10521">
        <v>4</v>
      </c>
      <c r="F10521" t="s">
        <v>23</v>
      </c>
      <c r="G10521" t="str">
        <f>VLOOKUP(F10521, Themes!$A$1:$C$51, 2, FALSE )</f>
        <v>Pam's Activities</v>
      </c>
      <c r="H10521" t="str">
        <f>VLOOKUP(F10521, Themes!$A$1:$C$51, 3, FALSE )</f>
        <v>Character's Activities</v>
      </c>
      <c r="I10521">
        <v>0</v>
      </c>
      <c r="J10521">
        <v>0</v>
      </c>
      <c r="K10521">
        <v>1</v>
      </c>
      <c r="L10521">
        <v>0</v>
      </c>
    </row>
    <row r="10522" spans="1:12" x14ac:dyDescent="0.35">
      <c r="A10522" t="s">
        <v>41</v>
      </c>
      <c r="B10522" t="s">
        <v>20777</v>
      </c>
      <c r="C10522" t="s">
        <v>20778</v>
      </c>
      <c r="D10522">
        <v>6</v>
      </c>
      <c r="E10522">
        <v>4</v>
      </c>
      <c r="F10522" t="s">
        <v>238</v>
      </c>
      <c r="G10522" t="str">
        <f>VLOOKUP(F10522, Themes!$A$1:$C$51, 2, FALSE )</f>
        <v>Communication &amp; Problem Solving</v>
      </c>
      <c r="H10522" t="str">
        <f>VLOOKUP(F10522, Themes!$A$1:$C$51, 3, FALSE )</f>
        <v>Dunder Mifflin Politics</v>
      </c>
      <c r="I10522">
        <v>0.45879999999999999</v>
      </c>
      <c r="J10522">
        <v>0</v>
      </c>
      <c r="K10522">
        <v>0.72699999999999998</v>
      </c>
      <c r="L10522">
        <v>0.27300000000000002</v>
      </c>
    </row>
    <row r="10523" spans="1:12" x14ac:dyDescent="0.35">
      <c r="A10523" t="s">
        <v>41</v>
      </c>
      <c r="B10523" t="s">
        <v>20779</v>
      </c>
      <c r="C10523" t="s">
        <v>20780</v>
      </c>
      <c r="D10523">
        <v>6</v>
      </c>
      <c r="E10523">
        <v>4</v>
      </c>
      <c r="F10523" t="s">
        <v>31</v>
      </c>
      <c r="G10523" t="str">
        <f>VLOOKUP(F10523, Themes!$A$1:$C$51, 2, FALSE )</f>
        <v>Time Spent</v>
      </c>
      <c r="H10523" t="str">
        <f>VLOOKUP(F10523, Themes!$A$1:$C$51, 3, FALSE )</f>
        <v>Dunder Mifflin Operations &amp; Activities</v>
      </c>
      <c r="I10523">
        <v>0.7964</v>
      </c>
      <c r="J10523">
        <v>0</v>
      </c>
      <c r="K10523">
        <v>0.52400000000000002</v>
      </c>
      <c r="L10523">
        <v>0.47599999999999998</v>
      </c>
    </row>
    <row r="10524" spans="1:12" x14ac:dyDescent="0.35">
      <c r="A10524" t="s">
        <v>41</v>
      </c>
      <c r="B10524" t="s">
        <v>20781</v>
      </c>
      <c r="C10524" t="s">
        <v>20782</v>
      </c>
      <c r="D10524">
        <v>6</v>
      </c>
      <c r="E10524">
        <v>4</v>
      </c>
      <c r="F10524" t="s">
        <v>124</v>
      </c>
      <c r="G10524" t="str">
        <f>VLOOKUP(F10524, Themes!$A$1:$C$51, 2, FALSE )</f>
        <v>HR Complaints</v>
      </c>
      <c r="H10524" t="str">
        <f>VLOOKUP(F10524, Themes!$A$1:$C$51, 3, FALSE )</f>
        <v>Dunder Mifflin Politics</v>
      </c>
      <c r="I10524">
        <v>0</v>
      </c>
      <c r="J10524">
        <v>0</v>
      </c>
      <c r="K10524">
        <v>1</v>
      </c>
      <c r="L10524">
        <v>0</v>
      </c>
    </row>
    <row r="10525" spans="1:12" x14ac:dyDescent="0.35">
      <c r="A10525" t="s">
        <v>10</v>
      </c>
      <c r="B10525" t="s">
        <v>20783</v>
      </c>
      <c r="C10525" t="s">
        <v>20784</v>
      </c>
      <c r="D10525">
        <v>6</v>
      </c>
      <c r="E10525">
        <v>4</v>
      </c>
      <c r="F10525" t="s">
        <v>40</v>
      </c>
      <c r="G10525" t="str">
        <f>VLOOKUP(F10525, Themes!$A$1:$C$51, 2, FALSE )</f>
        <v>Items in Dunder Mifflin</v>
      </c>
      <c r="H10525" t="str">
        <f>VLOOKUP(F10525, Themes!$A$1:$C$51, 3, FALSE )</f>
        <v>Dunder Mifflin Operations &amp; Activities</v>
      </c>
      <c r="I10525">
        <v>0</v>
      </c>
      <c r="J10525">
        <v>0</v>
      </c>
      <c r="K10525">
        <v>1</v>
      </c>
      <c r="L10525">
        <v>0</v>
      </c>
    </row>
    <row r="10526" spans="1:12" x14ac:dyDescent="0.35">
      <c r="A10526" t="s">
        <v>10</v>
      </c>
      <c r="B10526" t="s">
        <v>20785</v>
      </c>
      <c r="C10526" t="s">
        <v>20786</v>
      </c>
      <c r="D10526">
        <v>6</v>
      </c>
      <c r="E10526">
        <v>4</v>
      </c>
      <c r="F10526" t="s">
        <v>67</v>
      </c>
      <c r="G10526" t="str">
        <f>VLOOKUP(F10526, Themes!$A$1:$C$51, 2, FALSE )</f>
        <v>Initiatives &amp; Operations at Dunder Mifflin</v>
      </c>
      <c r="H10526" t="str">
        <f>VLOOKUP(F10526, Themes!$A$1:$C$51, 3, FALSE )</f>
        <v>Dunder Mifflin Operations &amp; Activities</v>
      </c>
      <c r="I10526">
        <v>0.40189999999999998</v>
      </c>
      <c r="J10526">
        <v>0</v>
      </c>
      <c r="K10526">
        <v>0.80300000000000005</v>
      </c>
      <c r="L10526">
        <v>0.19700000000000001</v>
      </c>
    </row>
    <row r="10527" spans="1:12" x14ac:dyDescent="0.35">
      <c r="A10527" t="s">
        <v>14</v>
      </c>
      <c r="B10527" t="s">
        <v>20787</v>
      </c>
      <c r="C10527" t="s">
        <v>20788</v>
      </c>
      <c r="D10527">
        <v>6</v>
      </c>
      <c r="E10527">
        <v>4</v>
      </c>
      <c r="F10527" t="s">
        <v>40</v>
      </c>
      <c r="G10527" t="str">
        <f>VLOOKUP(F10527, Themes!$A$1:$C$51, 2, FALSE )</f>
        <v>Items in Dunder Mifflin</v>
      </c>
      <c r="H10527" t="str">
        <f>VLOOKUP(F10527, Themes!$A$1:$C$51, 3, FALSE )</f>
        <v>Dunder Mifflin Operations &amp; Activities</v>
      </c>
      <c r="I10527">
        <v>0.27160000000000001</v>
      </c>
      <c r="J10527">
        <v>0.14599999999999999</v>
      </c>
      <c r="K10527">
        <v>0.65700000000000003</v>
      </c>
      <c r="L10527">
        <v>0.19700000000000001</v>
      </c>
    </row>
    <row r="10528" spans="1:12" x14ac:dyDescent="0.35">
      <c r="A10528" t="s">
        <v>58</v>
      </c>
      <c r="B10528" t="s">
        <v>20789</v>
      </c>
      <c r="C10528" t="s">
        <v>20790</v>
      </c>
      <c r="D10528">
        <v>6</v>
      </c>
      <c r="E10528">
        <v>4</v>
      </c>
      <c r="F10528" t="s">
        <v>17</v>
      </c>
      <c r="G10528" t="str">
        <f>VLOOKUP(F10528, Themes!$A$1:$C$51, 2, FALSE )</f>
        <v>Doors &amp; Elevators</v>
      </c>
      <c r="H10528" t="str">
        <f>VLOOKUP(F10528, Themes!$A$1:$C$51, 3, FALSE )</f>
        <v>Dunder Mifflin Operations &amp; Activities</v>
      </c>
      <c r="I10528">
        <v>0</v>
      </c>
      <c r="J10528">
        <v>0</v>
      </c>
      <c r="K10528">
        <v>1</v>
      </c>
      <c r="L10528">
        <v>0</v>
      </c>
    </row>
    <row r="10529" spans="1:12" x14ac:dyDescent="0.35">
      <c r="A10529" t="s">
        <v>14</v>
      </c>
      <c r="B10529" t="s">
        <v>20791</v>
      </c>
      <c r="C10529" t="s">
        <v>20792</v>
      </c>
      <c r="D10529">
        <v>6</v>
      </c>
      <c r="E10529">
        <v>4</v>
      </c>
      <c r="F10529" t="s">
        <v>124</v>
      </c>
      <c r="G10529" t="str">
        <f>VLOOKUP(F10529, Themes!$A$1:$C$51, 2, FALSE )</f>
        <v>HR Complaints</v>
      </c>
      <c r="H10529" t="str">
        <f>VLOOKUP(F10529, Themes!$A$1:$C$51, 3, FALSE )</f>
        <v>Dunder Mifflin Politics</v>
      </c>
      <c r="I10529">
        <v>0.80830000000000002</v>
      </c>
      <c r="J10529">
        <v>0</v>
      </c>
      <c r="K10529">
        <v>0.65700000000000003</v>
      </c>
      <c r="L10529">
        <v>0.34300000000000003</v>
      </c>
    </row>
    <row r="10530" spans="1:12" x14ac:dyDescent="0.35">
      <c r="A10530" t="s">
        <v>14</v>
      </c>
      <c r="B10530" t="s">
        <v>20793</v>
      </c>
      <c r="C10530" t="s">
        <v>20794</v>
      </c>
      <c r="D10530">
        <v>6</v>
      </c>
      <c r="E10530">
        <v>4</v>
      </c>
      <c r="F10530" t="s">
        <v>186</v>
      </c>
      <c r="G10530" t="str">
        <f>VLOOKUP(F10530, Themes!$A$1:$C$51, 2, FALSE )</f>
        <v>Food and Eating Habits</v>
      </c>
      <c r="H10530" t="str">
        <f>VLOOKUP(F10530, Themes!$A$1:$C$51, 3, FALSE )</f>
        <v>Socialization at Dunder Mifflin</v>
      </c>
      <c r="I10530">
        <v>-0.19259999999999999</v>
      </c>
      <c r="J10530">
        <v>0.29499999999999998</v>
      </c>
      <c r="K10530">
        <v>0.47</v>
      </c>
      <c r="L10530">
        <v>0.23499999999999999</v>
      </c>
    </row>
    <row r="10531" spans="1:12" x14ac:dyDescent="0.35">
      <c r="A10531" t="s">
        <v>58</v>
      </c>
      <c r="B10531" t="s">
        <v>20795</v>
      </c>
      <c r="C10531" t="s">
        <v>20796</v>
      </c>
      <c r="D10531">
        <v>6</v>
      </c>
      <c r="E10531">
        <v>4</v>
      </c>
      <c r="F10531" t="s">
        <v>129</v>
      </c>
      <c r="G10531" t="str">
        <f>VLOOKUP(F10531, Themes!$A$1:$C$51, 2, FALSE )</f>
        <v>Water Cooler Talk</v>
      </c>
      <c r="H10531" t="str">
        <f>VLOOKUP(F10531, Themes!$A$1:$C$51, 3, FALSE )</f>
        <v>Social Issues &amp; Miscellaneous</v>
      </c>
      <c r="I10531">
        <v>-0.29599999999999999</v>
      </c>
      <c r="J10531">
        <v>8.6999999999999994E-2</v>
      </c>
      <c r="K10531">
        <v>0.91300000000000003</v>
      </c>
      <c r="L10531">
        <v>0</v>
      </c>
    </row>
    <row r="10532" spans="1:12" x14ac:dyDescent="0.35">
      <c r="A10532" t="s">
        <v>14</v>
      </c>
      <c r="B10532" t="s">
        <v>20797</v>
      </c>
      <c r="C10532" t="s">
        <v>20798</v>
      </c>
      <c r="D10532">
        <v>6</v>
      </c>
      <c r="E10532">
        <v>4</v>
      </c>
      <c r="F10532" t="s">
        <v>13</v>
      </c>
      <c r="G10532" t="str">
        <f>VLOOKUP(F10532, Themes!$A$1:$C$51, 2, FALSE )</f>
        <v>Jim &amp; Pam Relationship</v>
      </c>
      <c r="H10532" t="str">
        <f>VLOOKUP(F10532, Themes!$A$1:$C$51, 3, FALSE )</f>
        <v>Love, Sex, &amp; Relationships</v>
      </c>
      <c r="I10532">
        <v>0.71840000000000004</v>
      </c>
      <c r="J10532">
        <v>0</v>
      </c>
      <c r="K10532">
        <v>0.64700000000000002</v>
      </c>
      <c r="L10532">
        <v>0.35299999999999998</v>
      </c>
    </row>
    <row r="10533" spans="1:12" x14ac:dyDescent="0.35">
      <c r="A10533" t="s">
        <v>58</v>
      </c>
      <c r="B10533" t="s">
        <v>20799</v>
      </c>
      <c r="C10533" t="s">
        <v>20800</v>
      </c>
      <c r="D10533">
        <v>6</v>
      </c>
      <c r="E10533">
        <v>4</v>
      </c>
      <c r="F10533" t="s">
        <v>37</v>
      </c>
      <c r="G10533" t="str">
        <f>VLOOKUP(F10533, Themes!$A$1:$C$51, 2, FALSE )</f>
        <v>Sexual Behaviours &amp; Weddings</v>
      </c>
      <c r="H10533" t="str">
        <f>VLOOKUP(F10533, Themes!$A$1:$C$51, 3, FALSE )</f>
        <v>Love, Sex, &amp; Relationships</v>
      </c>
      <c r="I10533">
        <v>-0.57189999999999996</v>
      </c>
      <c r="J10533">
        <v>0.151</v>
      </c>
      <c r="K10533">
        <v>0.77400000000000002</v>
      </c>
      <c r="L10533">
        <v>7.4999999999999997E-2</v>
      </c>
    </row>
    <row r="10534" spans="1:12" x14ac:dyDescent="0.35">
      <c r="A10534" t="s">
        <v>10</v>
      </c>
      <c r="B10534" t="s">
        <v>20801</v>
      </c>
      <c r="C10534" t="s">
        <v>20802</v>
      </c>
      <c r="D10534">
        <v>6</v>
      </c>
      <c r="E10534">
        <v>4</v>
      </c>
      <c r="F10534" t="s">
        <v>254</v>
      </c>
      <c r="G10534" t="str">
        <f>VLOOKUP(F10534, Themes!$A$1:$C$51, 2, FALSE )</f>
        <v>Parenting Issues</v>
      </c>
      <c r="H10534" t="str">
        <f>VLOOKUP(F10534, Themes!$A$1:$C$51, 3, FALSE )</f>
        <v>Family</v>
      </c>
      <c r="I10534">
        <v>0</v>
      </c>
      <c r="J10534">
        <v>0</v>
      </c>
      <c r="K10534">
        <v>1</v>
      </c>
      <c r="L10534">
        <v>0</v>
      </c>
    </row>
    <row r="10535" spans="1:12" x14ac:dyDescent="0.35">
      <c r="A10535" t="s">
        <v>10</v>
      </c>
      <c r="B10535" t="s">
        <v>20803</v>
      </c>
      <c r="C10535" t="s">
        <v>20804</v>
      </c>
      <c r="D10535">
        <v>6</v>
      </c>
      <c r="E10535">
        <v>4</v>
      </c>
      <c r="F10535" t="s">
        <v>109</v>
      </c>
      <c r="G10535" t="str">
        <f>VLOOKUP(F10535, Themes!$A$1:$C$51, 2, FALSE )</f>
        <v>Job Perks</v>
      </c>
      <c r="H10535" t="str">
        <f>VLOOKUP(F10535, Themes!$A$1:$C$51, 3, FALSE )</f>
        <v>Dunder Mifflin Operations &amp; Activities</v>
      </c>
      <c r="I10535">
        <v>0</v>
      </c>
      <c r="J10535">
        <v>0</v>
      </c>
      <c r="K10535">
        <v>1</v>
      </c>
      <c r="L10535">
        <v>0</v>
      </c>
    </row>
    <row r="10536" spans="1:12" x14ac:dyDescent="0.35">
      <c r="A10536" t="s">
        <v>10</v>
      </c>
      <c r="B10536" t="s">
        <v>20805</v>
      </c>
      <c r="C10536" t="s">
        <v>20806</v>
      </c>
      <c r="D10536">
        <v>6</v>
      </c>
      <c r="E10536">
        <v>4</v>
      </c>
      <c r="F10536" t="s">
        <v>209</v>
      </c>
      <c r="G10536" t="str">
        <f>VLOOKUP(F10536, Themes!$A$1:$C$51, 2, FALSE )</f>
        <v>Financial Activities</v>
      </c>
      <c r="H10536" t="str">
        <f>VLOOKUP(F10536, Themes!$A$1:$C$51, 3, FALSE )</f>
        <v>Dunder Mifflin Operations &amp; Activities</v>
      </c>
      <c r="I10536">
        <v>0.2263</v>
      </c>
      <c r="J10536">
        <v>0</v>
      </c>
      <c r="K10536">
        <v>0.72499999999999998</v>
      </c>
      <c r="L10536">
        <v>0.27500000000000002</v>
      </c>
    </row>
    <row r="10537" spans="1:12" x14ac:dyDescent="0.35">
      <c r="A10537" t="s">
        <v>10</v>
      </c>
      <c r="B10537" t="s">
        <v>20807</v>
      </c>
      <c r="C10537" t="s">
        <v>20808</v>
      </c>
      <c r="D10537">
        <v>6</v>
      </c>
      <c r="E10537">
        <v>4</v>
      </c>
      <c r="F10537" t="s">
        <v>186</v>
      </c>
      <c r="G10537" t="str">
        <f>VLOOKUP(F10537, Themes!$A$1:$C$51, 2, FALSE )</f>
        <v>Food and Eating Habits</v>
      </c>
      <c r="H10537" t="str">
        <f>VLOOKUP(F10537, Themes!$A$1:$C$51, 3, FALSE )</f>
        <v>Socialization at Dunder Mifflin</v>
      </c>
      <c r="I10537">
        <v>-0.47670000000000001</v>
      </c>
      <c r="J10537">
        <v>0.27200000000000002</v>
      </c>
      <c r="K10537">
        <v>0.72799999999999998</v>
      </c>
      <c r="L10537">
        <v>0</v>
      </c>
    </row>
    <row r="10538" spans="1:12" x14ac:dyDescent="0.35">
      <c r="A10538" t="s">
        <v>86</v>
      </c>
      <c r="B10538" t="s">
        <v>20809</v>
      </c>
      <c r="C10538" t="s">
        <v>20810</v>
      </c>
      <c r="D10538">
        <v>6</v>
      </c>
      <c r="E10538">
        <v>4</v>
      </c>
      <c r="F10538" t="s">
        <v>13</v>
      </c>
      <c r="G10538" t="str">
        <f>VLOOKUP(F10538, Themes!$A$1:$C$51, 2, FALSE )</f>
        <v>Jim &amp; Pam Relationship</v>
      </c>
      <c r="H10538" t="str">
        <f>VLOOKUP(F10538, Themes!$A$1:$C$51, 3, FALSE )</f>
        <v>Love, Sex, &amp; Relationships</v>
      </c>
      <c r="I10538">
        <v>0.86890000000000001</v>
      </c>
      <c r="J10538">
        <v>0</v>
      </c>
      <c r="K10538">
        <v>0.56499999999999995</v>
      </c>
      <c r="L10538">
        <v>0.435</v>
      </c>
    </row>
    <row r="10539" spans="1:12" x14ac:dyDescent="0.35">
      <c r="A10539" t="s">
        <v>10</v>
      </c>
      <c r="B10539" t="s">
        <v>20811</v>
      </c>
      <c r="C10539" t="s">
        <v>20812</v>
      </c>
      <c r="D10539">
        <v>6</v>
      </c>
      <c r="E10539">
        <v>4</v>
      </c>
      <c r="F10539" t="s">
        <v>129</v>
      </c>
      <c r="G10539" t="str">
        <f>VLOOKUP(F10539, Themes!$A$1:$C$51, 2, FALSE )</f>
        <v>Water Cooler Talk</v>
      </c>
      <c r="H10539" t="str">
        <f>VLOOKUP(F10539, Themes!$A$1:$C$51, 3, FALSE )</f>
        <v>Social Issues &amp; Miscellaneous</v>
      </c>
      <c r="I10539">
        <v>0.3291</v>
      </c>
      <c r="J10539">
        <v>0</v>
      </c>
      <c r="K10539">
        <v>0.89300000000000002</v>
      </c>
      <c r="L10539">
        <v>0.107</v>
      </c>
    </row>
    <row r="10540" spans="1:12" x14ac:dyDescent="0.35">
      <c r="A10540" t="s">
        <v>10</v>
      </c>
      <c r="B10540" t="s">
        <v>20813</v>
      </c>
      <c r="C10540" t="s">
        <v>20814</v>
      </c>
      <c r="D10540">
        <v>6</v>
      </c>
      <c r="E10540">
        <v>4</v>
      </c>
      <c r="F10540" t="s">
        <v>325</v>
      </c>
      <c r="G10540" t="str">
        <f>VLOOKUP(F10540, Themes!$A$1:$C$51, 2, FALSE )</f>
        <v>Gender Roles</v>
      </c>
      <c r="H10540" t="str">
        <f>VLOOKUP(F10540, Themes!$A$1:$C$51, 3, FALSE )</f>
        <v>Social Issues &amp; Miscellaneous</v>
      </c>
      <c r="I10540">
        <v>0.63690000000000002</v>
      </c>
      <c r="J10540">
        <v>0</v>
      </c>
      <c r="K10540">
        <v>0.70399999999999996</v>
      </c>
      <c r="L10540">
        <v>0.29599999999999999</v>
      </c>
    </row>
    <row r="10541" spans="1:12" x14ac:dyDescent="0.35">
      <c r="A10541" t="s">
        <v>10</v>
      </c>
      <c r="B10541" t="s">
        <v>20815</v>
      </c>
      <c r="C10541" t="s">
        <v>20816</v>
      </c>
      <c r="D10541">
        <v>6</v>
      </c>
      <c r="E10541">
        <v>4</v>
      </c>
      <c r="F10541" t="s">
        <v>53</v>
      </c>
      <c r="G10541" t="str">
        <f>VLOOKUP(F10541, Themes!$A$1:$C$51, 2, FALSE )</f>
        <v>Heartbreaks &amp; Jan</v>
      </c>
      <c r="H10541" t="str">
        <f>VLOOKUP(F10541, Themes!$A$1:$C$51, 3, FALSE )</f>
        <v>Love, Sex, &amp; Relationships</v>
      </c>
      <c r="I10541">
        <v>0</v>
      </c>
      <c r="J10541">
        <v>0</v>
      </c>
      <c r="K10541">
        <v>1</v>
      </c>
      <c r="L10541">
        <v>0</v>
      </c>
    </row>
    <row r="10542" spans="1:12" x14ac:dyDescent="0.35">
      <c r="A10542" t="s">
        <v>10</v>
      </c>
      <c r="B10542" t="s">
        <v>20817</v>
      </c>
      <c r="C10542" t="s">
        <v>20818</v>
      </c>
      <c r="D10542">
        <v>6</v>
      </c>
      <c r="E10542">
        <v>4</v>
      </c>
      <c r="F10542" t="s">
        <v>186</v>
      </c>
      <c r="G10542" t="str">
        <f>VLOOKUP(F10542, Themes!$A$1:$C$51, 2, FALSE )</f>
        <v>Food and Eating Habits</v>
      </c>
      <c r="H10542" t="str">
        <f>VLOOKUP(F10542, Themes!$A$1:$C$51, 3, FALSE )</f>
        <v>Socialization at Dunder Mifflin</v>
      </c>
      <c r="I10542">
        <v>0.85550000000000004</v>
      </c>
      <c r="J10542">
        <v>0</v>
      </c>
      <c r="K10542">
        <v>0.71899999999999997</v>
      </c>
      <c r="L10542">
        <v>0.28100000000000003</v>
      </c>
    </row>
    <row r="10543" spans="1:12" x14ac:dyDescent="0.35">
      <c r="A10543" t="s">
        <v>41</v>
      </c>
      <c r="B10543" t="s">
        <v>20819</v>
      </c>
      <c r="C10543" t="s">
        <v>20820</v>
      </c>
      <c r="D10543">
        <v>6</v>
      </c>
      <c r="E10543">
        <v>4</v>
      </c>
      <c r="F10543" t="s">
        <v>115</v>
      </c>
      <c r="G10543" t="str">
        <f>VLOOKUP(F10543, Themes!$A$1:$C$51, 2, FALSE )</f>
        <v>Baby Making &amp; Schrute Farms</v>
      </c>
      <c r="H10543" t="str">
        <f>VLOOKUP(F10543, Themes!$A$1:$C$51, 3, FALSE )</f>
        <v>Family</v>
      </c>
      <c r="I10543">
        <v>7.7200000000000005E-2</v>
      </c>
      <c r="J10543">
        <v>0.112</v>
      </c>
      <c r="K10543">
        <v>0.76100000000000001</v>
      </c>
      <c r="L10543">
        <v>0.127</v>
      </c>
    </row>
    <row r="10544" spans="1:12" x14ac:dyDescent="0.35">
      <c r="A10544" t="s">
        <v>41</v>
      </c>
      <c r="B10544" t="s">
        <v>20821</v>
      </c>
      <c r="C10544" t="s">
        <v>20822</v>
      </c>
      <c r="D10544">
        <v>6</v>
      </c>
      <c r="E10544">
        <v>4</v>
      </c>
      <c r="F10544" t="s">
        <v>115</v>
      </c>
      <c r="G10544" t="str">
        <f>VLOOKUP(F10544, Themes!$A$1:$C$51, 2, FALSE )</f>
        <v>Baby Making &amp; Schrute Farms</v>
      </c>
      <c r="H10544" t="str">
        <f>VLOOKUP(F10544, Themes!$A$1:$C$51, 3, FALSE )</f>
        <v>Family</v>
      </c>
      <c r="I10544">
        <v>-0.38179999999999997</v>
      </c>
      <c r="J10544">
        <v>0.106</v>
      </c>
      <c r="K10544">
        <v>0.89400000000000002</v>
      </c>
      <c r="L10544">
        <v>0</v>
      </c>
    </row>
    <row r="10545" spans="1:12" x14ac:dyDescent="0.35">
      <c r="A10545" t="s">
        <v>10</v>
      </c>
      <c r="B10545" t="s">
        <v>20823</v>
      </c>
      <c r="C10545" t="s">
        <v>20824</v>
      </c>
      <c r="D10545">
        <v>6</v>
      </c>
      <c r="E10545">
        <v>4</v>
      </c>
      <c r="F10545" t="s">
        <v>53</v>
      </c>
      <c r="G10545" t="str">
        <f>VLOOKUP(F10545, Themes!$A$1:$C$51, 2, FALSE )</f>
        <v>Heartbreaks &amp; Jan</v>
      </c>
      <c r="H10545" t="str">
        <f>VLOOKUP(F10545, Themes!$A$1:$C$51, 3, FALSE )</f>
        <v>Love, Sex, &amp; Relationships</v>
      </c>
      <c r="I10545">
        <v>0.71699999999999997</v>
      </c>
      <c r="J10545">
        <v>0</v>
      </c>
      <c r="K10545">
        <v>0.72799999999999998</v>
      </c>
      <c r="L10545">
        <v>0.27200000000000002</v>
      </c>
    </row>
    <row r="10546" spans="1:12" x14ac:dyDescent="0.35">
      <c r="A10546" t="s">
        <v>58</v>
      </c>
      <c r="B10546" t="s">
        <v>20825</v>
      </c>
      <c r="C10546" t="s">
        <v>20826</v>
      </c>
      <c r="D10546">
        <v>6</v>
      </c>
      <c r="E10546">
        <v>4</v>
      </c>
      <c r="F10546" t="s">
        <v>23</v>
      </c>
      <c r="G10546" t="str">
        <f>VLOOKUP(F10546, Themes!$A$1:$C$51, 2, FALSE )</f>
        <v>Pam's Activities</v>
      </c>
      <c r="H10546" t="str">
        <f>VLOOKUP(F10546, Themes!$A$1:$C$51, 3, FALSE )</f>
        <v>Character's Activities</v>
      </c>
      <c r="I10546">
        <v>0.47670000000000001</v>
      </c>
      <c r="J10546">
        <v>0</v>
      </c>
      <c r="K10546">
        <v>0.69299999999999995</v>
      </c>
      <c r="L10546">
        <v>0.307</v>
      </c>
    </row>
    <row r="10547" spans="1:12" x14ac:dyDescent="0.35">
      <c r="A10547" t="s">
        <v>10</v>
      </c>
      <c r="B10547" t="s">
        <v>20827</v>
      </c>
      <c r="C10547" t="s">
        <v>20828</v>
      </c>
      <c r="D10547">
        <v>6</v>
      </c>
      <c r="E10547">
        <v>4</v>
      </c>
      <c r="F10547" t="s">
        <v>23</v>
      </c>
      <c r="G10547" t="str">
        <f>VLOOKUP(F10547, Themes!$A$1:$C$51, 2, FALSE )</f>
        <v>Pam's Activities</v>
      </c>
      <c r="H10547" t="str">
        <f>VLOOKUP(F10547, Themes!$A$1:$C$51, 3, FALSE )</f>
        <v>Character's Activities</v>
      </c>
      <c r="I10547">
        <v>0</v>
      </c>
      <c r="J10547">
        <v>0</v>
      </c>
      <c r="K10547">
        <v>1</v>
      </c>
      <c r="L10547">
        <v>0</v>
      </c>
    </row>
    <row r="10548" spans="1:12" x14ac:dyDescent="0.35">
      <c r="A10548" t="s">
        <v>14</v>
      </c>
      <c r="B10548" t="s">
        <v>20829</v>
      </c>
      <c r="C10548" t="s">
        <v>20830</v>
      </c>
      <c r="D10548">
        <v>6</v>
      </c>
      <c r="E10548">
        <v>4</v>
      </c>
      <c r="F10548" t="s">
        <v>140</v>
      </c>
      <c r="G10548" t="str">
        <f>VLOOKUP(F10548, Themes!$A$1:$C$51, 2, FALSE )</f>
        <v>Celebrations</v>
      </c>
      <c r="H10548" t="str">
        <f>VLOOKUP(F10548, Themes!$A$1:$C$51, 3, FALSE )</f>
        <v>Socialization at Dunder Mifflin</v>
      </c>
      <c r="I10548">
        <v>0.49390000000000001</v>
      </c>
      <c r="J10548">
        <v>0</v>
      </c>
      <c r="K10548">
        <v>0.93799999999999994</v>
      </c>
      <c r="L10548">
        <v>6.2E-2</v>
      </c>
    </row>
    <row r="10549" spans="1:12" x14ac:dyDescent="0.35">
      <c r="A10549" t="s">
        <v>10</v>
      </c>
      <c r="B10549" t="s">
        <v>20831</v>
      </c>
      <c r="C10549" t="s">
        <v>20832</v>
      </c>
      <c r="D10549">
        <v>6</v>
      </c>
      <c r="E10549">
        <v>5</v>
      </c>
      <c r="F10549" t="s">
        <v>238</v>
      </c>
      <c r="G10549" t="str">
        <f>VLOOKUP(F10549, Themes!$A$1:$C$51, 2, FALSE )</f>
        <v>Communication &amp; Problem Solving</v>
      </c>
      <c r="H10549" t="str">
        <f>VLOOKUP(F10549, Themes!$A$1:$C$51, 3, FALSE )</f>
        <v>Dunder Mifflin Politics</v>
      </c>
      <c r="I10549">
        <v>0.21440000000000001</v>
      </c>
      <c r="J10549">
        <v>0</v>
      </c>
      <c r="K10549">
        <v>0.93799999999999994</v>
      </c>
      <c r="L10549">
        <v>6.2E-2</v>
      </c>
    </row>
    <row r="10550" spans="1:12" x14ac:dyDescent="0.35">
      <c r="A10550" t="s">
        <v>10</v>
      </c>
      <c r="B10550" t="s">
        <v>20833</v>
      </c>
      <c r="C10550" t="s">
        <v>20834</v>
      </c>
      <c r="D10550">
        <v>6</v>
      </c>
      <c r="E10550">
        <v>5</v>
      </c>
      <c r="F10550" t="s">
        <v>143</v>
      </c>
      <c r="G10550" t="str">
        <f>VLOOKUP(F10550, Themes!$A$1:$C$51, 2, FALSE )</f>
        <v>Meridith &amp; Creed Activities</v>
      </c>
      <c r="H10550" t="str">
        <f>VLOOKUP(F10550, Themes!$A$1:$C$51, 3, FALSE )</f>
        <v>Character's Activities</v>
      </c>
      <c r="I10550">
        <v>0.71630000000000005</v>
      </c>
      <c r="J10550">
        <v>0</v>
      </c>
      <c r="K10550">
        <v>0.85399999999999998</v>
      </c>
      <c r="L10550">
        <v>0.14599999999999999</v>
      </c>
    </row>
    <row r="10551" spans="1:12" x14ac:dyDescent="0.35">
      <c r="A10551" t="s">
        <v>10</v>
      </c>
      <c r="B10551" t="s">
        <v>20835</v>
      </c>
      <c r="C10551" t="s">
        <v>20836</v>
      </c>
      <c r="D10551">
        <v>6</v>
      </c>
      <c r="E10551">
        <v>5</v>
      </c>
      <c r="F10551" t="s">
        <v>276</v>
      </c>
      <c r="G10551" t="str">
        <f>VLOOKUP(F10551, Themes!$A$1:$C$51, 2, FALSE )</f>
        <v>Workplace Happenings</v>
      </c>
      <c r="H10551" t="str">
        <f>VLOOKUP(F10551, Themes!$A$1:$C$51, 3, FALSE )</f>
        <v>Dunder Mifflin Operations &amp; Activities</v>
      </c>
      <c r="I10551">
        <v>0.59940000000000004</v>
      </c>
      <c r="J10551">
        <v>0</v>
      </c>
      <c r="K10551">
        <v>0.68799999999999994</v>
      </c>
      <c r="L10551">
        <v>0.312</v>
      </c>
    </row>
    <row r="10552" spans="1:12" x14ac:dyDescent="0.35">
      <c r="A10552" t="s">
        <v>10</v>
      </c>
      <c r="B10552" t="s">
        <v>20837</v>
      </c>
      <c r="C10552" t="s">
        <v>20838</v>
      </c>
      <c r="D10552">
        <v>6</v>
      </c>
      <c r="E10552">
        <v>5</v>
      </c>
      <c r="F10552" t="s">
        <v>276</v>
      </c>
      <c r="G10552" t="str">
        <f>VLOOKUP(F10552, Themes!$A$1:$C$51, 2, FALSE )</f>
        <v>Workplace Happenings</v>
      </c>
      <c r="H10552" t="str">
        <f>VLOOKUP(F10552, Themes!$A$1:$C$51, 3, FALSE )</f>
        <v>Dunder Mifflin Operations &amp; Activities</v>
      </c>
      <c r="I10552">
        <v>-0.16950000000000001</v>
      </c>
      <c r="J10552">
        <v>6.5000000000000002E-2</v>
      </c>
      <c r="K10552">
        <v>0.93500000000000005</v>
      </c>
      <c r="L10552">
        <v>0</v>
      </c>
    </row>
    <row r="10553" spans="1:12" x14ac:dyDescent="0.35">
      <c r="A10553" t="s">
        <v>10</v>
      </c>
      <c r="B10553" t="s">
        <v>20839</v>
      </c>
      <c r="C10553" t="s">
        <v>20840</v>
      </c>
      <c r="D10553">
        <v>6</v>
      </c>
      <c r="E10553">
        <v>5</v>
      </c>
      <c r="F10553" t="s">
        <v>233</v>
      </c>
      <c r="G10553" t="str">
        <f>VLOOKUP(F10553, Themes!$A$1:$C$51, 2, FALSE )</f>
        <v>Oscar &amp; David Wallace</v>
      </c>
      <c r="H10553" t="str">
        <f>VLOOKUP(F10553, Themes!$A$1:$C$51, 3, FALSE )</f>
        <v>Character's Activities</v>
      </c>
      <c r="I10553">
        <v>0.42149999999999999</v>
      </c>
      <c r="J10553">
        <v>4.7E-2</v>
      </c>
      <c r="K10553">
        <v>0.83899999999999997</v>
      </c>
      <c r="L10553">
        <v>0.113</v>
      </c>
    </row>
    <row r="10554" spans="1:12" x14ac:dyDescent="0.35">
      <c r="A10554" t="s">
        <v>10</v>
      </c>
      <c r="B10554" t="s">
        <v>20841</v>
      </c>
      <c r="C10554" t="s">
        <v>20842</v>
      </c>
      <c r="D10554">
        <v>6</v>
      </c>
      <c r="E10554">
        <v>5</v>
      </c>
      <c r="F10554" t="s">
        <v>112</v>
      </c>
      <c r="G10554" t="str">
        <f>VLOOKUP(F10554, Themes!$A$1:$C$51, 2, FALSE )</f>
        <v>Driving</v>
      </c>
      <c r="H10554" t="str">
        <f>VLOOKUP(F10554, Themes!$A$1:$C$51, 3, FALSE )</f>
        <v>Transportation &amp; Life Outside Dunder Mifflin</v>
      </c>
      <c r="I10554">
        <v>0.42149999999999999</v>
      </c>
      <c r="J10554">
        <v>0.11899999999999999</v>
      </c>
      <c r="K10554">
        <v>0.59499999999999997</v>
      </c>
      <c r="L10554">
        <v>0.28599999999999998</v>
      </c>
    </row>
    <row r="10555" spans="1:12" x14ac:dyDescent="0.35">
      <c r="A10555" t="s">
        <v>10</v>
      </c>
      <c r="B10555" t="s">
        <v>20843</v>
      </c>
      <c r="C10555" t="s">
        <v>20844</v>
      </c>
      <c r="D10555">
        <v>6</v>
      </c>
      <c r="E10555">
        <v>5</v>
      </c>
      <c r="F10555" t="s">
        <v>94</v>
      </c>
      <c r="G10555" t="str">
        <f>VLOOKUP(F10555, Themes!$A$1:$C$51, 2, FALSE )</f>
        <v>Self Care Behaviours</v>
      </c>
      <c r="H10555" t="str">
        <f>VLOOKUP(F10555, Themes!$A$1:$C$51, 3, FALSE )</f>
        <v>Health &amp; Wellbeing</v>
      </c>
      <c r="I10555">
        <v>0.45879999999999999</v>
      </c>
      <c r="J10555">
        <v>0.152</v>
      </c>
      <c r="K10555">
        <v>0.61499999999999999</v>
      </c>
      <c r="L10555">
        <v>0.23400000000000001</v>
      </c>
    </row>
    <row r="10556" spans="1:12" x14ac:dyDescent="0.35">
      <c r="A10556" t="s">
        <v>10</v>
      </c>
      <c r="B10556" t="s">
        <v>20845</v>
      </c>
      <c r="C10556" t="s">
        <v>20846</v>
      </c>
      <c r="D10556">
        <v>6</v>
      </c>
      <c r="E10556">
        <v>5</v>
      </c>
      <c r="F10556" t="s">
        <v>73</v>
      </c>
      <c r="G10556" t="str">
        <f>VLOOKUP(F10556, Themes!$A$1:$C$51, 2, FALSE )</f>
        <v>Meetings</v>
      </c>
      <c r="H10556" t="str">
        <f>VLOOKUP(F10556, Themes!$A$1:$C$51, 3, FALSE )</f>
        <v>Dunder Mifflin Operations &amp; Activities</v>
      </c>
      <c r="I10556">
        <v>0</v>
      </c>
      <c r="J10556">
        <v>0</v>
      </c>
      <c r="K10556">
        <v>1</v>
      </c>
      <c r="L10556">
        <v>0</v>
      </c>
    </row>
    <row r="10557" spans="1:12" x14ac:dyDescent="0.35">
      <c r="A10557" t="s">
        <v>10</v>
      </c>
      <c r="B10557" t="s">
        <v>20847</v>
      </c>
      <c r="C10557" t="s">
        <v>20848</v>
      </c>
      <c r="D10557">
        <v>6</v>
      </c>
      <c r="E10557">
        <v>5</v>
      </c>
      <c r="F10557" t="s">
        <v>367</v>
      </c>
      <c r="G10557" t="str">
        <f>VLOOKUP(F10557, Themes!$A$1:$C$51, 2, FALSE )</f>
        <v>Office Praise for Work</v>
      </c>
      <c r="H10557" t="str">
        <f>VLOOKUP(F10557, Themes!$A$1:$C$51, 3, FALSE )</f>
        <v>Character Relationships with Each Other</v>
      </c>
      <c r="I10557">
        <v>0.7611</v>
      </c>
      <c r="J10557">
        <v>0.154</v>
      </c>
      <c r="K10557">
        <v>0.54900000000000004</v>
      </c>
      <c r="L10557">
        <v>0.29699999999999999</v>
      </c>
    </row>
    <row r="10558" spans="1:12" x14ac:dyDescent="0.35">
      <c r="A10558" t="s">
        <v>41</v>
      </c>
      <c r="B10558" t="s">
        <v>20849</v>
      </c>
      <c r="C10558" t="s">
        <v>20850</v>
      </c>
      <c r="D10558">
        <v>6</v>
      </c>
      <c r="E10558">
        <v>5</v>
      </c>
      <c r="F10558" t="s">
        <v>276</v>
      </c>
      <c r="G10558" t="str">
        <f>VLOOKUP(F10558, Themes!$A$1:$C$51, 2, FALSE )</f>
        <v>Workplace Happenings</v>
      </c>
      <c r="H10558" t="str">
        <f>VLOOKUP(F10558, Themes!$A$1:$C$51, 3, FALSE )</f>
        <v>Dunder Mifflin Operations &amp; Activities</v>
      </c>
      <c r="I10558">
        <v>5.16E-2</v>
      </c>
      <c r="J10558">
        <v>0.13</v>
      </c>
      <c r="K10558">
        <v>0.72899999999999998</v>
      </c>
      <c r="L10558">
        <v>0.14099999999999999</v>
      </c>
    </row>
    <row r="10559" spans="1:12" x14ac:dyDescent="0.35">
      <c r="A10559" t="s">
        <v>10</v>
      </c>
      <c r="B10559" t="s">
        <v>20851</v>
      </c>
      <c r="C10559" t="s">
        <v>20852</v>
      </c>
      <c r="D10559">
        <v>6</v>
      </c>
      <c r="E10559">
        <v>5</v>
      </c>
      <c r="F10559" t="s">
        <v>20</v>
      </c>
      <c r="G10559" t="str">
        <f>VLOOKUP(F10559, Themes!$A$1:$C$51, 2, FALSE )</f>
        <v>Dunder Mifflin Products</v>
      </c>
      <c r="H10559" t="str">
        <f>VLOOKUP(F10559, Themes!$A$1:$C$51, 3, FALSE )</f>
        <v>Dunder Mifflin Operations &amp; Activities</v>
      </c>
      <c r="I10559">
        <v>0.59940000000000004</v>
      </c>
      <c r="J10559">
        <v>0</v>
      </c>
      <c r="K10559">
        <v>0.58799999999999997</v>
      </c>
      <c r="L10559">
        <v>0.41199999999999998</v>
      </c>
    </row>
    <row r="10560" spans="1:12" x14ac:dyDescent="0.35">
      <c r="A10560" t="s">
        <v>10</v>
      </c>
      <c r="B10560" t="s">
        <v>20853</v>
      </c>
      <c r="C10560" t="s">
        <v>20854</v>
      </c>
      <c r="D10560">
        <v>6</v>
      </c>
      <c r="E10560">
        <v>5</v>
      </c>
      <c r="F10560" t="s">
        <v>34</v>
      </c>
      <c r="G10560" t="str">
        <f>VLOOKUP(F10560, Themes!$A$1:$C$51, 2, FALSE )</f>
        <v>Dunder Mifflin Corporate Affairs</v>
      </c>
      <c r="H10560" t="str">
        <f>VLOOKUP(F10560, Themes!$A$1:$C$51, 3, FALSE )</f>
        <v>Dunder Mifflin Politics</v>
      </c>
      <c r="I10560">
        <v>0</v>
      </c>
      <c r="J10560">
        <v>0</v>
      </c>
      <c r="K10560">
        <v>1</v>
      </c>
      <c r="L10560">
        <v>0</v>
      </c>
    </row>
    <row r="10561" spans="1:12" x14ac:dyDescent="0.35">
      <c r="A10561" t="s">
        <v>10</v>
      </c>
      <c r="B10561" t="s">
        <v>20855</v>
      </c>
      <c r="C10561" t="s">
        <v>20856</v>
      </c>
      <c r="D10561">
        <v>6</v>
      </c>
      <c r="E10561">
        <v>5</v>
      </c>
      <c r="F10561" t="s">
        <v>209</v>
      </c>
      <c r="G10561" t="str">
        <f>VLOOKUP(F10561, Themes!$A$1:$C$51, 2, FALSE )</f>
        <v>Financial Activities</v>
      </c>
      <c r="H10561" t="str">
        <f>VLOOKUP(F10561, Themes!$A$1:$C$51, 3, FALSE )</f>
        <v>Dunder Mifflin Operations &amp; Activities</v>
      </c>
      <c r="I10561">
        <v>-0.70030000000000003</v>
      </c>
      <c r="J10561">
        <v>0.59199999999999997</v>
      </c>
      <c r="K10561">
        <v>0.40799999999999997</v>
      </c>
      <c r="L10561">
        <v>0</v>
      </c>
    </row>
    <row r="10562" spans="1:12" x14ac:dyDescent="0.35">
      <c r="A10562" t="s">
        <v>10</v>
      </c>
      <c r="B10562" t="s">
        <v>20857</v>
      </c>
      <c r="C10562" t="s">
        <v>20858</v>
      </c>
      <c r="D10562">
        <v>6</v>
      </c>
      <c r="E10562">
        <v>5</v>
      </c>
      <c r="F10562" t="s">
        <v>233</v>
      </c>
      <c r="G10562" t="str">
        <f>VLOOKUP(F10562, Themes!$A$1:$C$51, 2, FALSE )</f>
        <v>Oscar &amp; David Wallace</v>
      </c>
      <c r="H10562" t="str">
        <f>VLOOKUP(F10562, Themes!$A$1:$C$51, 3, FALSE )</f>
        <v>Character's Activities</v>
      </c>
      <c r="I10562">
        <v>0.62490000000000001</v>
      </c>
      <c r="J10562">
        <v>0</v>
      </c>
      <c r="K10562">
        <v>0.68700000000000006</v>
      </c>
      <c r="L10562">
        <v>0.313</v>
      </c>
    </row>
    <row r="10563" spans="1:12" x14ac:dyDescent="0.35">
      <c r="A10563" t="s">
        <v>10</v>
      </c>
      <c r="B10563" t="s">
        <v>20859</v>
      </c>
      <c r="C10563" t="s">
        <v>20860</v>
      </c>
      <c r="D10563">
        <v>6</v>
      </c>
      <c r="E10563">
        <v>5</v>
      </c>
      <c r="F10563" t="s">
        <v>367</v>
      </c>
      <c r="G10563" t="str">
        <f>VLOOKUP(F10563, Themes!$A$1:$C$51, 2, FALSE )</f>
        <v>Office Praise for Work</v>
      </c>
      <c r="H10563" t="str">
        <f>VLOOKUP(F10563, Themes!$A$1:$C$51, 3, FALSE )</f>
        <v>Character Relationships with Each Other</v>
      </c>
      <c r="I10563">
        <v>0.57189999999999996</v>
      </c>
      <c r="J10563">
        <v>0</v>
      </c>
      <c r="K10563">
        <v>0.79100000000000004</v>
      </c>
      <c r="L10563">
        <v>0.20899999999999999</v>
      </c>
    </row>
    <row r="10564" spans="1:12" x14ac:dyDescent="0.35">
      <c r="A10564" t="s">
        <v>41</v>
      </c>
      <c r="B10564" t="s">
        <v>20861</v>
      </c>
      <c r="C10564" t="s">
        <v>20862</v>
      </c>
      <c r="D10564">
        <v>6</v>
      </c>
      <c r="E10564">
        <v>5</v>
      </c>
      <c r="F10564" t="s">
        <v>112</v>
      </c>
      <c r="G10564" t="str">
        <f>VLOOKUP(F10564, Themes!$A$1:$C$51, 2, FALSE )</f>
        <v>Driving</v>
      </c>
      <c r="H10564" t="str">
        <f>VLOOKUP(F10564, Themes!$A$1:$C$51, 3, FALSE )</f>
        <v>Transportation &amp; Life Outside Dunder Mifflin</v>
      </c>
      <c r="I10564">
        <v>-0.61140000000000005</v>
      </c>
      <c r="J10564">
        <v>0.26600000000000001</v>
      </c>
      <c r="K10564">
        <v>0.73399999999999999</v>
      </c>
      <c r="L10564">
        <v>0</v>
      </c>
    </row>
    <row r="10565" spans="1:12" x14ac:dyDescent="0.35">
      <c r="A10565" t="s">
        <v>41</v>
      </c>
      <c r="B10565" t="s">
        <v>20863</v>
      </c>
      <c r="C10565" t="s">
        <v>20864</v>
      </c>
      <c r="D10565">
        <v>6</v>
      </c>
      <c r="E10565">
        <v>5</v>
      </c>
      <c r="F10565" t="s">
        <v>177</v>
      </c>
      <c r="G10565" t="str">
        <f>VLOOKUP(F10565, Themes!$A$1:$C$51, 2, FALSE )</f>
        <v>Writing, Drawings, Pictures, etc</v>
      </c>
      <c r="H10565" t="str">
        <f>VLOOKUP(F10565, Themes!$A$1:$C$51, 3, FALSE )</f>
        <v>Dunder Mifflin Operations &amp; Activities</v>
      </c>
      <c r="I10565">
        <v>0.50229999999999997</v>
      </c>
      <c r="J10565">
        <v>0</v>
      </c>
      <c r="K10565">
        <v>0.82199999999999995</v>
      </c>
      <c r="L10565">
        <v>0.17799999999999999</v>
      </c>
    </row>
    <row r="10566" spans="1:12" x14ac:dyDescent="0.35">
      <c r="A10566" t="s">
        <v>10</v>
      </c>
      <c r="B10566" t="s">
        <v>20865</v>
      </c>
      <c r="C10566" t="s">
        <v>20866</v>
      </c>
      <c r="D10566">
        <v>6</v>
      </c>
      <c r="E10566">
        <v>5</v>
      </c>
      <c r="F10566" t="s">
        <v>238</v>
      </c>
      <c r="G10566" t="str">
        <f>VLOOKUP(F10566, Themes!$A$1:$C$51, 2, FALSE )</f>
        <v>Communication &amp; Problem Solving</v>
      </c>
      <c r="H10566" t="str">
        <f>VLOOKUP(F10566, Themes!$A$1:$C$51, 3, FALSE )</f>
        <v>Dunder Mifflin Politics</v>
      </c>
      <c r="I10566">
        <v>0</v>
      </c>
      <c r="J10566">
        <v>0</v>
      </c>
      <c r="K10566">
        <v>1</v>
      </c>
      <c r="L10566">
        <v>0</v>
      </c>
    </row>
    <row r="10567" spans="1:12" x14ac:dyDescent="0.35">
      <c r="A10567" t="s">
        <v>10</v>
      </c>
      <c r="B10567" t="s">
        <v>20867</v>
      </c>
      <c r="C10567" t="s">
        <v>20868</v>
      </c>
      <c r="D10567">
        <v>6</v>
      </c>
      <c r="E10567">
        <v>5</v>
      </c>
      <c r="F10567" t="s">
        <v>67</v>
      </c>
      <c r="G10567" t="str">
        <f>VLOOKUP(F10567, Themes!$A$1:$C$51, 2, FALSE )</f>
        <v>Initiatives &amp; Operations at Dunder Mifflin</v>
      </c>
      <c r="H10567" t="str">
        <f>VLOOKUP(F10567, Themes!$A$1:$C$51, 3, FALSE )</f>
        <v>Dunder Mifflin Operations &amp; Activities</v>
      </c>
      <c r="I10567">
        <v>0.36120000000000002</v>
      </c>
      <c r="J10567">
        <v>0</v>
      </c>
      <c r="K10567">
        <v>0.83899999999999997</v>
      </c>
      <c r="L10567">
        <v>0.161</v>
      </c>
    </row>
    <row r="10568" spans="1:12" x14ac:dyDescent="0.35">
      <c r="A10568" t="s">
        <v>10</v>
      </c>
      <c r="B10568" t="s">
        <v>20869</v>
      </c>
      <c r="C10568" t="s">
        <v>20870</v>
      </c>
      <c r="D10568">
        <v>6</v>
      </c>
      <c r="E10568">
        <v>5</v>
      </c>
      <c r="F10568" t="s">
        <v>70</v>
      </c>
      <c r="G10568" t="str">
        <f>VLOOKUP(F10568, Themes!$A$1:$C$51, 2, FALSE )</f>
        <v>Recreation</v>
      </c>
      <c r="H10568" t="str">
        <f>VLOOKUP(F10568, Themes!$A$1:$C$51, 3, FALSE )</f>
        <v>Socialization at Dunder Mifflin</v>
      </c>
      <c r="I10568">
        <v>-0.86890000000000001</v>
      </c>
      <c r="J10568">
        <v>0.39500000000000002</v>
      </c>
      <c r="K10568">
        <v>0.60499999999999998</v>
      </c>
      <c r="L10568">
        <v>0</v>
      </c>
    </row>
    <row r="10569" spans="1:12" x14ac:dyDescent="0.35">
      <c r="A10569" t="s">
        <v>10</v>
      </c>
      <c r="B10569" t="s">
        <v>20871</v>
      </c>
      <c r="C10569" t="s">
        <v>20872</v>
      </c>
      <c r="D10569">
        <v>6</v>
      </c>
      <c r="E10569">
        <v>5</v>
      </c>
      <c r="F10569" t="s">
        <v>276</v>
      </c>
      <c r="G10569" t="str">
        <f>VLOOKUP(F10569, Themes!$A$1:$C$51, 2, FALSE )</f>
        <v>Workplace Happenings</v>
      </c>
      <c r="H10569" t="str">
        <f>VLOOKUP(F10569, Themes!$A$1:$C$51, 3, FALSE )</f>
        <v>Dunder Mifflin Operations &amp; Activities</v>
      </c>
      <c r="I10569">
        <v>0.70960000000000001</v>
      </c>
      <c r="J10569">
        <v>0</v>
      </c>
      <c r="K10569">
        <v>0.72299999999999998</v>
      </c>
      <c r="L10569">
        <v>0.27700000000000002</v>
      </c>
    </row>
    <row r="10570" spans="1:12" x14ac:dyDescent="0.35">
      <c r="A10570" t="s">
        <v>41</v>
      </c>
      <c r="B10570" t="s">
        <v>20873</v>
      </c>
      <c r="C10570" t="s">
        <v>20874</v>
      </c>
      <c r="D10570">
        <v>6</v>
      </c>
      <c r="E10570">
        <v>5</v>
      </c>
      <c r="F10570" t="s">
        <v>209</v>
      </c>
      <c r="G10570" t="str">
        <f>VLOOKUP(F10570, Themes!$A$1:$C$51, 2, FALSE )</f>
        <v>Financial Activities</v>
      </c>
      <c r="H10570" t="str">
        <f>VLOOKUP(F10570, Themes!$A$1:$C$51, 3, FALSE )</f>
        <v>Dunder Mifflin Operations &amp; Activities</v>
      </c>
      <c r="I10570">
        <v>-4.1000000000000003E-3</v>
      </c>
      <c r="J10570">
        <v>9.8000000000000004E-2</v>
      </c>
      <c r="K10570">
        <v>0.80400000000000005</v>
      </c>
      <c r="L10570">
        <v>9.8000000000000004E-2</v>
      </c>
    </row>
    <row r="10571" spans="1:12" x14ac:dyDescent="0.35">
      <c r="A10571" t="s">
        <v>10</v>
      </c>
      <c r="B10571" t="s">
        <v>20875</v>
      </c>
      <c r="C10571" t="s">
        <v>20876</v>
      </c>
      <c r="D10571">
        <v>6</v>
      </c>
      <c r="E10571">
        <v>5</v>
      </c>
      <c r="F10571" t="s">
        <v>91</v>
      </c>
      <c r="G10571" t="str">
        <f>VLOOKUP(F10571, Themes!$A$1:$C$51, 2, FALSE )</f>
        <v>Phylllis &amp; Angela Activities</v>
      </c>
      <c r="H10571" t="str">
        <f>VLOOKUP(F10571, Themes!$A$1:$C$51, 3, FALSE )</f>
        <v>Character's Activities</v>
      </c>
      <c r="I10571">
        <v>0.2732</v>
      </c>
      <c r="J10571">
        <v>0</v>
      </c>
      <c r="K10571">
        <v>0.78</v>
      </c>
      <c r="L10571">
        <v>0.22</v>
      </c>
    </row>
    <row r="10572" spans="1:12" x14ac:dyDescent="0.35">
      <c r="A10572" t="s">
        <v>10</v>
      </c>
      <c r="B10572" t="s">
        <v>20877</v>
      </c>
      <c r="C10572" t="s">
        <v>20878</v>
      </c>
      <c r="D10572">
        <v>6</v>
      </c>
      <c r="E10572">
        <v>5</v>
      </c>
      <c r="F10572" t="s">
        <v>17</v>
      </c>
      <c r="G10572" t="str">
        <f>VLOOKUP(F10572, Themes!$A$1:$C$51, 2, FALSE )</f>
        <v>Doors &amp; Elevators</v>
      </c>
      <c r="H10572" t="str">
        <f>VLOOKUP(F10572, Themes!$A$1:$C$51, 3, FALSE )</f>
        <v>Dunder Mifflin Operations &amp; Activities</v>
      </c>
      <c r="I10572">
        <v>0</v>
      </c>
      <c r="J10572">
        <v>0</v>
      </c>
      <c r="K10572">
        <v>1</v>
      </c>
      <c r="L10572">
        <v>0</v>
      </c>
    </row>
    <row r="10573" spans="1:12" x14ac:dyDescent="0.35">
      <c r="A10573" t="s">
        <v>14</v>
      </c>
      <c r="B10573" t="s">
        <v>20879</v>
      </c>
      <c r="C10573" t="s">
        <v>20880</v>
      </c>
      <c r="D10573">
        <v>6</v>
      </c>
      <c r="E10573">
        <v>5</v>
      </c>
      <c r="F10573" t="s">
        <v>143</v>
      </c>
      <c r="G10573" t="str">
        <f>VLOOKUP(F10573, Themes!$A$1:$C$51, 2, FALSE )</f>
        <v>Meridith &amp; Creed Activities</v>
      </c>
      <c r="H10573" t="str">
        <f>VLOOKUP(F10573, Themes!$A$1:$C$51, 3, FALSE )</f>
        <v>Character's Activities</v>
      </c>
      <c r="I10573">
        <v>0</v>
      </c>
      <c r="J10573">
        <v>0</v>
      </c>
      <c r="K10573">
        <v>1</v>
      </c>
      <c r="L10573">
        <v>0</v>
      </c>
    </row>
    <row r="10574" spans="1:12" x14ac:dyDescent="0.35">
      <c r="A10574" t="s">
        <v>58</v>
      </c>
      <c r="B10574" t="s">
        <v>20881</v>
      </c>
      <c r="C10574" t="s">
        <v>20882</v>
      </c>
      <c r="D10574">
        <v>6</v>
      </c>
      <c r="E10574">
        <v>5</v>
      </c>
      <c r="F10574" t="s">
        <v>233</v>
      </c>
      <c r="G10574" t="str">
        <f>VLOOKUP(F10574, Themes!$A$1:$C$51, 2, FALSE )</f>
        <v>Oscar &amp; David Wallace</v>
      </c>
      <c r="H10574" t="str">
        <f>VLOOKUP(F10574, Themes!$A$1:$C$51, 3, FALSE )</f>
        <v>Character's Activities</v>
      </c>
      <c r="I10574">
        <v>0</v>
      </c>
      <c r="J10574">
        <v>0</v>
      </c>
      <c r="K10574">
        <v>1</v>
      </c>
      <c r="L10574">
        <v>0</v>
      </c>
    </row>
    <row r="10575" spans="1:12" x14ac:dyDescent="0.35">
      <c r="A10575" t="s">
        <v>58</v>
      </c>
      <c r="B10575" t="s">
        <v>20883</v>
      </c>
      <c r="C10575" t="s">
        <v>20884</v>
      </c>
      <c r="D10575">
        <v>6</v>
      </c>
      <c r="E10575">
        <v>5</v>
      </c>
      <c r="F10575" t="s">
        <v>17</v>
      </c>
      <c r="G10575" t="str">
        <f>VLOOKUP(F10575, Themes!$A$1:$C$51, 2, FALSE )</f>
        <v>Doors &amp; Elevators</v>
      </c>
      <c r="H10575" t="str">
        <f>VLOOKUP(F10575, Themes!$A$1:$C$51, 3, FALSE )</f>
        <v>Dunder Mifflin Operations &amp; Activities</v>
      </c>
      <c r="I10575">
        <v>-0.52669999999999995</v>
      </c>
      <c r="J10575">
        <v>0.17499999999999999</v>
      </c>
      <c r="K10575">
        <v>0.82499999999999996</v>
      </c>
      <c r="L10575">
        <v>0</v>
      </c>
    </row>
    <row r="10576" spans="1:12" x14ac:dyDescent="0.35">
      <c r="A10576" t="s">
        <v>10</v>
      </c>
      <c r="B10576" t="s">
        <v>20885</v>
      </c>
      <c r="C10576" t="s">
        <v>20886</v>
      </c>
      <c r="D10576">
        <v>6</v>
      </c>
      <c r="E10576">
        <v>5</v>
      </c>
      <c r="F10576" t="s">
        <v>94</v>
      </c>
      <c r="G10576" t="str">
        <f>VLOOKUP(F10576, Themes!$A$1:$C$51, 2, FALSE )</f>
        <v>Self Care Behaviours</v>
      </c>
      <c r="H10576" t="str">
        <f>VLOOKUP(F10576, Themes!$A$1:$C$51, 3, FALSE )</f>
        <v>Health &amp; Wellbeing</v>
      </c>
      <c r="I10576">
        <v>0</v>
      </c>
      <c r="J10576">
        <v>0</v>
      </c>
      <c r="K10576">
        <v>1</v>
      </c>
      <c r="L10576">
        <v>0</v>
      </c>
    </row>
    <row r="10577" spans="1:12" x14ac:dyDescent="0.35">
      <c r="A10577" t="s">
        <v>10</v>
      </c>
      <c r="B10577" t="s">
        <v>20887</v>
      </c>
      <c r="C10577" t="s">
        <v>20888</v>
      </c>
      <c r="D10577">
        <v>6</v>
      </c>
      <c r="E10577">
        <v>5</v>
      </c>
      <c r="F10577" t="s">
        <v>177</v>
      </c>
      <c r="G10577" t="str">
        <f>VLOOKUP(F10577, Themes!$A$1:$C$51, 2, FALSE )</f>
        <v>Writing, Drawings, Pictures, etc</v>
      </c>
      <c r="H10577" t="str">
        <f>VLOOKUP(F10577, Themes!$A$1:$C$51, 3, FALSE )</f>
        <v>Dunder Mifflin Operations &amp; Activities</v>
      </c>
      <c r="I10577">
        <v>0.44040000000000001</v>
      </c>
      <c r="J10577">
        <v>0.20899999999999999</v>
      </c>
      <c r="K10577">
        <v>0.502</v>
      </c>
      <c r="L10577">
        <v>0.28899999999999998</v>
      </c>
    </row>
    <row r="10578" spans="1:12" x14ac:dyDescent="0.35">
      <c r="A10578" t="s">
        <v>10</v>
      </c>
      <c r="B10578" t="s">
        <v>20889</v>
      </c>
      <c r="C10578" t="s">
        <v>20890</v>
      </c>
      <c r="D10578">
        <v>6</v>
      </c>
      <c r="E10578">
        <v>5</v>
      </c>
      <c r="F10578" t="s">
        <v>82</v>
      </c>
      <c r="G10578" t="str">
        <f>VLOOKUP(F10578, Themes!$A$1:$C$51, 2, FALSE )</f>
        <v>Dwight's Behaviours</v>
      </c>
      <c r="H10578" t="str">
        <f>VLOOKUP(F10578, Themes!$A$1:$C$51, 3, FALSE )</f>
        <v>Character's Activities</v>
      </c>
      <c r="I10578">
        <v>-0.16800000000000001</v>
      </c>
      <c r="J10578">
        <v>0.19</v>
      </c>
      <c r="K10578">
        <v>0.66400000000000003</v>
      </c>
      <c r="L10578">
        <v>0.14599999999999999</v>
      </c>
    </row>
    <row r="10579" spans="1:12" x14ac:dyDescent="0.35">
      <c r="A10579" t="s">
        <v>41</v>
      </c>
      <c r="B10579" t="s">
        <v>20891</v>
      </c>
      <c r="C10579" t="s">
        <v>20892</v>
      </c>
      <c r="D10579">
        <v>6</v>
      </c>
      <c r="E10579">
        <v>5</v>
      </c>
      <c r="F10579" t="s">
        <v>202</v>
      </c>
      <c r="G10579" t="str">
        <f>VLOOKUP(F10579, Themes!$A$1:$C$51, 2, FALSE )</f>
        <v>Stanley's Activities</v>
      </c>
      <c r="H10579" t="str">
        <f>VLOOKUP(F10579, Themes!$A$1:$C$51, 3, FALSE )</f>
        <v>Character's Activities</v>
      </c>
      <c r="I10579">
        <v>-0.5423</v>
      </c>
      <c r="J10579">
        <v>0.24099999999999999</v>
      </c>
      <c r="K10579">
        <v>0.75900000000000001</v>
      </c>
      <c r="L10579">
        <v>0</v>
      </c>
    </row>
    <row r="10580" spans="1:12" x14ac:dyDescent="0.35">
      <c r="A10580" t="s">
        <v>41</v>
      </c>
      <c r="B10580" t="s">
        <v>20893</v>
      </c>
      <c r="C10580" t="s">
        <v>20894</v>
      </c>
      <c r="D10580">
        <v>6</v>
      </c>
      <c r="E10580">
        <v>5</v>
      </c>
      <c r="F10580" t="s">
        <v>186</v>
      </c>
      <c r="G10580" t="str">
        <f>VLOOKUP(F10580, Themes!$A$1:$C$51, 2, FALSE )</f>
        <v>Food and Eating Habits</v>
      </c>
      <c r="H10580" t="str">
        <f>VLOOKUP(F10580, Themes!$A$1:$C$51, 3, FALSE )</f>
        <v>Socialization at Dunder Mifflin</v>
      </c>
      <c r="I10580">
        <v>0.44040000000000001</v>
      </c>
      <c r="J10580">
        <v>0.122</v>
      </c>
      <c r="K10580">
        <v>0.627</v>
      </c>
      <c r="L10580">
        <v>0.251</v>
      </c>
    </row>
    <row r="10581" spans="1:12" x14ac:dyDescent="0.35">
      <c r="A10581" t="s">
        <v>41</v>
      </c>
      <c r="B10581" t="s">
        <v>20895</v>
      </c>
      <c r="C10581" t="s">
        <v>20896</v>
      </c>
      <c r="D10581">
        <v>6</v>
      </c>
      <c r="E10581">
        <v>5</v>
      </c>
      <c r="F10581" t="s">
        <v>209</v>
      </c>
      <c r="G10581" t="str">
        <f>VLOOKUP(F10581, Themes!$A$1:$C$51, 2, FALSE )</f>
        <v>Financial Activities</v>
      </c>
      <c r="H10581" t="str">
        <f>VLOOKUP(F10581, Themes!$A$1:$C$51, 3, FALSE )</f>
        <v>Dunder Mifflin Operations &amp; Activities</v>
      </c>
      <c r="I10581">
        <v>-0.79059999999999997</v>
      </c>
      <c r="J10581">
        <v>0.32600000000000001</v>
      </c>
      <c r="K10581">
        <v>0.56999999999999995</v>
      </c>
      <c r="L10581">
        <v>0.104</v>
      </c>
    </row>
    <row r="10582" spans="1:12" x14ac:dyDescent="0.35">
      <c r="A10582" t="s">
        <v>10</v>
      </c>
      <c r="B10582" t="s">
        <v>20897</v>
      </c>
      <c r="C10582" t="s">
        <v>1670</v>
      </c>
      <c r="D10582">
        <v>6</v>
      </c>
      <c r="E10582">
        <v>5</v>
      </c>
      <c r="F10582" t="s">
        <v>23</v>
      </c>
      <c r="G10582" t="str">
        <f>VLOOKUP(F10582, Themes!$A$1:$C$51, 2, FALSE )</f>
        <v>Pam's Activities</v>
      </c>
      <c r="H10582" t="str">
        <f>VLOOKUP(F10582, Themes!$A$1:$C$51, 3, FALSE )</f>
        <v>Character's Activities</v>
      </c>
      <c r="I10582">
        <v>0</v>
      </c>
      <c r="J10582">
        <v>0</v>
      </c>
      <c r="K10582">
        <v>1</v>
      </c>
      <c r="L10582">
        <v>0</v>
      </c>
    </row>
    <row r="10583" spans="1:12" x14ac:dyDescent="0.35">
      <c r="A10583" t="s">
        <v>41</v>
      </c>
      <c r="B10583" t="s">
        <v>20898</v>
      </c>
      <c r="C10583" t="s">
        <v>20899</v>
      </c>
      <c r="D10583">
        <v>6</v>
      </c>
      <c r="E10583">
        <v>5</v>
      </c>
      <c r="F10583" t="s">
        <v>276</v>
      </c>
      <c r="G10583" t="str">
        <f>VLOOKUP(F10583, Themes!$A$1:$C$51, 2, FALSE )</f>
        <v>Workplace Happenings</v>
      </c>
      <c r="H10583" t="str">
        <f>VLOOKUP(F10583, Themes!$A$1:$C$51, 3, FALSE )</f>
        <v>Dunder Mifflin Operations &amp; Activities</v>
      </c>
      <c r="I10583">
        <v>-0.34</v>
      </c>
      <c r="J10583">
        <v>0.128</v>
      </c>
      <c r="K10583">
        <v>0.78900000000000003</v>
      </c>
      <c r="L10583">
        <v>8.2000000000000003E-2</v>
      </c>
    </row>
    <row r="10584" spans="1:12" x14ac:dyDescent="0.35">
      <c r="A10584" t="s">
        <v>41</v>
      </c>
      <c r="B10584" t="s">
        <v>20900</v>
      </c>
      <c r="C10584" t="s">
        <v>20901</v>
      </c>
      <c r="D10584">
        <v>6</v>
      </c>
      <c r="E10584">
        <v>5</v>
      </c>
      <c r="F10584" t="s">
        <v>23</v>
      </c>
      <c r="G10584" t="str">
        <f>VLOOKUP(F10584, Themes!$A$1:$C$51, 2, FALSE )</f>
        <v>Pam's Activities</v>
      </c>
      <c r="H10584" t="str">
        <f>VLOOKUP(F10584, Themes!$A$1:$C$51, 3, FALSE )</f>
        <v>Character's Activities</v>
      </c>
      <c r="I10584">
        <v>-0.7369</v>
      </c>
      <c r="J10584">
        <v>0.23100000000000001</v>
      </c>
      <c r="K10584">
        <v>0.76900000000000002</v>
      </c>
      <c r="L10584">
        <v>0</v>
      </c>
    </row>
    <row r="10585" spans="1:12" x14ac:dyDescent="0.35">
      <c r="A10585" t="s">
        <v>10</v>
      </c>
      <c r="B10585" t="s">
        <v>20902</v>
      </c>
      <c r="C10585" t="s">
        <v>20903</v>
      </c>
      <c r="D10585">
        <v>6</v>
      </c>
      <c r="E10585">
        <v>5</v>
      </c>
      <c r="F10585" t="s">
        <v>31</v>
      </c>
      <c r="G10585" t="str">
        <f>VLOOKUP(F10585, Themes!$A$1:$C$51, 2, FALSE )</f>
        <v>Time Spent</v>
      </c>
      <c r="H10585" t="str">
        <f>VLOOKUP(F10585, Themes!$A$1:$C$51, 3, FALSE )</f>
        <v>Dunder Mifflin Operations &amp; Activities</v>
      </c>
      <c r="I10585">
        <v>0</v>
      </c>
      <c r="J10585">
        <v>0</v>
      </c>
      <c r="K10585">
        <v>1</v>
      </c>
      <c r="L10585">
        <v>0</v>
      </c>
    </row>
    <row r="10586" spans="1:12" x14ac:dyDescent="0.35">
      <c r="A10586" t="s">
        <v>10</v>
      </c>
      <c r="B10586" t="s">
        <v>20904</v>
      </c>
      <c r="C10586" t="s">
        <v>20905</v>
      </c>
      <c r="D10586">
        <v>6</v>
      </c>
      <c r="E10586">
        <v>5</v>
      </c>
      <c r="F10586" t="s">
        <v>26</v>
      </c>
      <c r="G10586" t="str">
        <f>VLOOKUP(F10586, Themes!$A$1:$C$51, 2, FALSE )</f>
        <v>Employee Status</v>
      </c>
      <c r="H10586" t="str">
        <f>VLOOKUP(F10586, Themes!$A$1:$C$51, 3, FALSE )</f>
        <v>Dunder Mifflin Politics</v>
      </c>
      <c r="I10586">
        <v>0.27550000000000002</v>
      </c>
      <c r="J10586">
        <v>0</v>
      </c>
      <c r="K10586">
        <v>0.83899999999999997</v>
      </c>
      <c r="L10586">
        <v>0.161</v>
      </c>
    </row>
    <row r="10587" spans="1:12" x14ac:dyDescent="0.35">
      <c r="A10587" t="s">
        <v>10</v>
      </c>
      <c r="B10587" t="s">
        <v>20906</v>
      </c>
      <c r="C10587" t="s">
        <v>20907</v>
      </c>
      <c r="D10587">
        <v>6</v>
      </c>
      <c r="E10587">
        <v>5</v>
      </c>
      <c r="F10587" t="s">
        <v>100</v>
      </c>
      <c r="G10587" t="str">
        <f>VLOOKUP(F10587, Themes!$A$1:$C$51, 2, FALSE )</f>
        <v>Andy's Activities</v>
      </c>
      <c r="H10587" t="str">
        <f>VLOOKUP(F10587, Themes!$A$1:$C$51, 3, FALSE )</f>
        <v>Character's Activities</v>
      </c>
      <c r="I10587">
        <v>0</v>
      </c>
      <c r="J10587">
        <v>0</v>
      </c>
      <c r="K10587">
        <v>1</v>
      </c>
      <c r="L10587">
        <v>0</v>
      </c>
    </row>
    <row r="10588" spans="1:12" x14ac:dyDescent="0.35">
      <c r="A10588" t="s">
        <v>10</v>
      </c>
      <c r="B10588" t="s">
        <v>20908</v>
      </c>
      <c r="C10588" t="s">
        <v>20909</v>
      </c>
      <c r="D10588">
        <v>6</v>
      </c>
      <c r="E10588">
        <v>5</v>
      </c>
      <c r="F10588" t="s">
        <v>367</v>
      </c>
      <c r="G10588" t="str">
        <f>VLOOKUP(F10588, Themes!$A$1:$C$51, 2, FALSE )</f>
        <v>Office Praise for Work</v>
      </c>
      <c r="H10588" t="str">
        <f>VLOOKUP(F10588, Themes!$A$1:$C$51, 3, FALSE )</f>
        <v>Character Relationships with Each Other</v>
      </c>
      <c r="I10588">
        <v>0.3382</v>
      </c>
      <c r="J10588">
        <v>0</v>
      </c>
      <c r="K10588">
        <v>0.67600000000000005</v>
      </c>
      <c r="L10588">
        <v>0.32400000000000001</v>
      </c>
    </row>
    <row r="10589" spans="1:12" x14ac:dyDescent="0.35">
      <c r="A10589" t="s">
        <v>10</v>
      </c>
      <c r="B10589" t="s">
        <v>20910</v>
      </c>
      <c r="C10589" t="s">
        <v>20911</v>
      </c>
      <c r="D10589">
        <v>6</v>
      </c>
      <c r="E10589">
        <v>5</v>
      </c>
      <c r="F10589" t="s">
        <v>412</v>
      </c>
      <c r="G10589" t="str">
        <f>VLOOKUP(F10589, Themes!$A$1:$C$51, 2, FALSE )</f>
        <v>Fun in the Office</v>
      </c>
      <c r="H10589" t="str">
        <f>VLOOKUP(F10589, Themes!$A$1:$C$51, 3, FALSE )</f>
        <v>Socialization at Dunder Mifflin</v>
      </c>
      <c r="I10589">
        <v>0.5696</v>
      </c>
      <c r="J10589">
        <v>0</v>
      </c>
      <c r="K10589">
        <v>0.71899999999999997</v>
      </c>
      <c r="L10589">
        <v>0.28100000000000003</v>
      </c>
    </row>
    <row r="10590" spans="1:12" x14ac:dyDescent="0.35">
      <c r="A10590" t="s">
        <v>41</v>
      </c>
      <c r="B10590" t="s">
        <v>20912</v>
      </c>
      <c r="C10590" t="s">
        <v>20913</v>
      </c>
      <c r="D10590">
        <v>6</v>
      </c>
      <c r="E10590">
        <v>5</v>
      </c>
      <c r="F10590" t="s">
        <v>20</v>
      </c>
      <c r="G10590" t="str">
        <f>VLOOKUP(F10590, Themes!$A$1:$C$51, 2, FALSE )</f>
        <v>Dunder Mifflin Products</v>
      </c>
      <c r="H10590" t="str">
        <f>VLOOKUP(F10590, Themes!$A$1:$C$51, 3, FALSE )</f>
        <v>Dunder Mifflin Operations &amp; Activities</v>
      </c>
      <c r="I10590">
        <v>0.40189999999999998</v>
      </c>
      <c r="J10590">
        <v>0</v>
      </c>
      <c r="K10590">
        <v>0.82799999999999996</v>
      </c>
      <c r="L10590">
        <v>0.17199999999999999</v>
      </c>
    </row>
    <row r="10591" spans="1:12" x14ac:dyDescent="0.35">
      <c r="A10591" t="s">
        <v>41</v>
      </c>
      <c r="B10591" t="s">
        <v>20914</v>
      </c>
      <c r="C10591" t="s">
        <v>20915</v>
      </c>
      <c r="D10591">
        <v>6</v>
      </c>
      <c r="E10591">
        <v>5</v>
      </c>
      <c r="F10591" t="s">
        <v>195</v>
      </c>
      <c r="G10591" t="str">
        <f>VLOOKUP(F10591, Themes!$A$1:$C$51, 2, FALSE )</f>
        <v>Kevin's Activities</v>
      </c>
      <c r="H10591" t="str">
        <f>VLOOKUP(F10591, Themes!$A$1:$C$51, 3, FALSE )</f>
        <v>Character's Activities</v>
      </c>
      <c r="I10591">
        <v>0.61719999999999997</v>
      </c>
      <c r="J10591">
        <v>0</v>
      </c>
      <c r="K10591">
        <v>0.72099999999999997</v>
      </c>
      <c r="L10591">
        <v>0.27900000000000003</v>
      </c>
    </row>
    <row r="10592" spans="1:12" x14ac:dyDescent="0.35">
      <c r="A10592" t="s">
        <v>10</v>
      </c>
      <c r="B10592" t="s">
        <v>20916</v>
      </c>
      <c r="C10592" t="s">
        <v>20917</v>
      </c>
      <c r="D10592">
        <v>6</v>
      </c>
      <c r="E10592">
        <v>5</v>
      </c>
      <c r="F10592" t="s">
        <v>202</v>
      </c>
      <c r="G10592" t="str">
        <f>VLOOKUP(F10592, Themes!$A$1:$C$51, 2, FALSE )</f>
        <v>Stanley's Activities</v>
      </c>
      <c r="H10592" t="str">
        <f>VLOOKUP(F10592, Themes!$A$1:$C$51, 3, FALSE )</f>
        <v>Character's Activities</v>
      </c>
      <c r="I10592">
        <v>0.31819999999999998</v>
      </c>
      <c r="J10592">
        <v>0</v>
      </c>
      <c r="K10592">
        <v>0.79600000000000004</v>
      </c>
      <c r="L10592">
        <v>0.20399999999999999</v>
      </c>
    </row>
    <row r="10593" spans="1:12" x14ac:dyDescent="0.35">
      <c r="A10593" t="s">
        <v>10</v>
      </c>
      <c r="B10593" t="s">
        <v>20918</v>
      </c>
      <c r="C10593" t="s">
        <v>20919</v>
      </c>
      <c r="D10593">
        <v>6</v>
      </c>
      <c r="E10593">
        <v>5</v>
      </c>
      <c r="F10593" t="s">
        <v>94</v>
      </c>
      <c r="G10593" t="str">
        <f>VLOOKUP(F10593, Themes!$A$1:$C$51, 2, FALSE )</f>
        <v>Self Care Behaviours</v>
      </c>
      <c r="H10593" t="str">
        <f>VLOOKUP(F10593, Themes!$A$1:$C$51, 3, FALSE )</f>
        <v>Health &amp; Wellbeing</v>
      </c>
      <c r="I10593">
        <v>0</v>
      </c>
      <c r="J10593">
        <v>0</v>
      </c>
      <c r="K10593">
        <v>1</v>
      </c>
      <c r="L10593">
        <v>0</v>
      </c>
    </row>
    <row r="10594" spans="1:12" x14ac:dyDescent="0.35">
      <c r="A10594" t="s">
        <v>10</v>
      </c>
      <c r="B10594" t="s">
        <v>20920</v>
      </c>
      <c r="C10594" t="s">
        <v>22</v>
      </c>
      <c r="D10594">
        <v>6</v>
      </c>
      <c r="E10594">
        <v>5</v>
      </c>
      <c r="F10594" t="s">
        <v>23</v>
      </c>
      <c r="G10594" t="str">
        <f>VLOOKUP(F10594, Themes!$A$1:$C$51, 2, FALSE )</f>
        <v>Pam's Activities</v>
      </c>
      <c r="H10594" t="str">
        <f>VLOOKUP(F10594, Themes!$A$1:$C$51, 3, FALSE )</f>
        <v>Character's Activities</v>
      </c>
      <c r="I10594">
        <v>0</v>
      </c>
      <c r="J10594">
        <v>0</v>
      </c>
      <c r="K10594">
        <v>1</v>
      </c>
      <c r="L10594">
        <v>0</v>
      </c>
    </row>
    <row r="10595" spans="1:12" x14ac:dyDescent="0.35">
      <c r="A10595" t="s">
        <v>41</v>
      </c>
      <c r="B10595" t="s">
        <v>20921</v>
      </c>
      <c r="C10595" t="s">
        <v>20922</v>
      </c>
      <c r="D10595">
        <v>6</v>
      </c>
      <c r="E10595">
        <v>5</v>
      </c>
      <c r="F10595" t="s">
        <v>265</v>
      </c>
      <c r="G10595" t="str">
        <f>VLOOKUP(F10595, Themes!$A$1:$C$51, 2, FALSE )</f>
        <v>Michael's Behaviours</v>
      </c>
      <c r="H10595" t="str">
        <f>VLOOKUP(F10595, Themes!$A$1:$C$51, 3, FALSE )</f>
        <v>Character's Activities</v>
      </c>
      <c r="I10595">
        <v>0</v>
      </c>
      <c r="J10595">
        <v>0</v>
      </c>
      <c r="K10595">
        <v>1</v>
      </c>
      <c r="L10595">
        <v>0</v>
      </c>
    </row>
    <row r="10596" spans="1:12" x14ac:dyDescent="0.35">
      <c r="A10596" t="s">
        <v>10</v>
      </c>
      <c r="B10596" t="s">
        <v>20923</v>
      </c>
      <c r="C10596" t="s">
        <v>20924</v>
      </c>
      <c r="D10596">
        <v>6</v>
      </c>
      <c r="E10596">
        <v>5</v>
      </c>
      <c r="F10596" t="s">
        <v>358</v>
      </c>
      <c r="G10596" t="str">
        <f>VLOOKUP(F10596, Themes!$A$1:$C$51, 2, FALSE )</f>
        <v>Workplace Happenings</v>
      </c>
      <c r="H10596" t="str">
        <f>VLOOKUP(F10596, Themes!$A$1:$C$51, 3, FALSE )</f>
        <v>Dunder Mifflin Operations &amp; Activities</v>
      </c>
      <c r="I10596">
        <v>0.20230000000000001</v>
      </c>
      <c r="J10596">
        <v>0</v>
      </c>
      <c r="K10596">
        <v>0.83299999999999996</v>
      </c>
      <c r="L10596">
        <v>0.16700000000000001</v>
      </c>
    </row>
    <row r="10597" spans="1:12" x14ac:dyDescent="0.35">
      <c r="A10597" t="s">
        <v>10</v>
      </c>
      <c r="B10597" t="s">
        <v>20925</v>
      </c>
      <c r="C10597" t="s">
        <v>20926</v>
      </c>
      <c r="D10597">
        <v>6</v>
      </c>
      <c r="E10597">
        <v>5</v>
      </c>
      <c r="F10597" t="s">
        <v>67</v>
      </c>
      <c r="G10597" t="str">
        <f>VLOOKUP(F10597, Themes!$A$1:$C$51, 2, FALSE )</f>
        <v>Initiatives &amp; Operations at Dunder Mifflin</v>
      </c>
      <c r="H10597" t="str">
        <f>VLOOKUP(F10597, Themes!$A$1:$C$51, 3, FALSE )</f>
        <v>Dunder Mifflin Operations &amp; Activities</v>
      </c>
      <c r="I10597">
        <v>0</v>
      </c>
      <c r="J10597">
        <v>0</v>
      </c>
      <c r="K10597">
        <v>1</v>
      </c>
      <c r="L10597">
        <v>0</v>
      </c>
    </row>
    <row r="10598" spans="1:12" x14ac:dyDescent="0.35">
      <c r="A10598" t="s">
        <v>10</v>
      </c>
      <c r="B10598" t="s">
        <v>20927</v>
      </c>
      <c r="C10598" t="s">
        <v>20928</v>
      </c>
      <c r="D10598">
        <v>6</v>
      </c>
      <c r="E10598">
        <v>5</v>
      </c>
      <c r="F10598" t="s">
        <v>186</v>
      </c>
      <c r="G10598" t="str">
        <f>VLOOKUP(F10598, Themes!$A$1:$C$51, 2, FALSE )</f>
        <v>Food and Eating Habits</v>
      </c>
      <c r="H10598" t="str">
        <f>VLOOKUP(F10598, Themes!$A$1:$C$51, 3, FALSE )</f>
        <v>Socialization at Dunder Mifflin</v>
      </c>
      <c r="I10598">
        <v>-0.36120000000000002</v>
      </c>
      <c r="J10598">
        <v>0.25900000000000001</v>
      </c>
      <c r="K10598">
        <v>0.74099999999999999</v>
      </c>
      <c r="L10598">
        <v>0</v>
      </c>
    </row>
    <row r="10599" spans="1:12" x14ac:dyDescent="0.35">
      <c r="A10599" t="s">
        <v>41</v>
      </c>
      <c r="B10599" t="s">
        <v>20929</v>
      </c>
      <c r="C10599" t="s">
        <v>20930</v>
      </c>
      <c r="D10599">
        <v>6</v>
      </c>
      <c r="E10599">
        <v>5</v>
      </c>
      <c r="F10599" t="s">
        <v>124</v>
      </c>
      <c r="G10599" t="str">
        <f>VLOOKUP(F10599, Themes!$A$1:$C$51, 2, FALSE )</f>
        <v>HR Complaints</v>
      </c>
      <c r="H10599" t="str">
        <f>VLOOKUP(F10599, Themes!$A$1:$C$51, 3, FALSE )</f>
        <v>Dunder Mifflin Politics</v>
      </c>
      <c r="I10599">
        <v>0</v>
      </c>
      <c r="J10599">
        <v>0</v>
      </c>
      <c r="K10599">
        <v>1</v>
      </c>
      <c r="L10599">
        <v>0</v>
      </c>
    </row>
    <row r="10600" spans="1:12" x14ac:dyDescent="0.35">
      <c r="A10600" t="s">
        <v>41</v>
      </c>
      <c r="B10600" t="s">
        <v>20931</v>
      </c>
      <c r="C10600" t="s">
        <v>20932</v>
      </c>
      <c r="D10600">
        <v>6</v>
      </c>
      <c r="E10600">
        <v>5</v>
      </c>
      <c r="F10600" t="s">
        <v>100</v>
      </c>
      <c r="G10600" t="str">
        <f>VLOOKUP(F10600, Themes!$A$1:$C$51, 2, FALSE )</f>
        <v>Andy's Activities</v>
      </c>
      <c r="H10600" t="str">
        <f>VLOOKUP(F10600, Themes!$A$1:$C$51, 3, FALSE )</f>
        <v>Character's Activities</v>
      </c>
      <c r="I10600">
        <v>0</v>
      </c>
      <c r="J10600">
        <v>0</v>
      </c>
      <c r="K10600">
        <v>1</v>
      </c>
      <c r="L10600">
        <v>0</v>
      </c>
    </row>
    <row r="10601" spans="1:12" x14ac:dyDescent="0.35">
      <c r="A10601" t="s">
        <v>10</v>
      </c>
      <c r="B10601" t="s">
        <v>20933</v>
      </c>
      <c r="C10601" t="s">
        <v>20934</v>
      </c>
      <c r="D10601">
        <v>6</v>
      </c>
      <c r="E10601">
        <v>5</v>
      </c>
      <c r="F10601" t="s">
        <v>34</v>
      </c>
      <c r="G10601" t="str">
        <f>VLOOKUP(F10601, Themes!$A$1:$C$51, 2, FALSE )</f>
        <v>Dunder Mifflin Corporate Affairs</v>
      </c>
      <c r="H10601" t="str">
        <f>VLOOKUP(F10601, Themes!$A$1:$C$51, 3, FALSE )</f>
        <v>Dunder Mifflin Politics</v>
      </c>
      <c r="I10601">
        <v>0</v>
      </c>
      <c r="J10601">
        <v>0</v>
      </c>
      <c r="K10601">
        <v>1</v>
      </c>
      <c r="L10601">
        <v>0</v>
      </c>
    </row>
    <row r="10602" spans="1:12" x14ac:dyDescent="0.35">
      <c r="A10602" t="s">
        <v>41</v>
      </c>
      <c r="B10602" t="s">
        <v>20935</v>
      </c>
      <c r="C10602" t="s">
        <v>20936</v>
      </c>
      <c r="D10602">
        <v>6</v>
      </c>
      <c r="E10602">
        <v>5</v>
      </c>
      <c r="F10602" t="s">
        <v>31</v>
      </c>
      <c r="G10602" t="str">
        <f>VLOOKUP(F10602, Themes!$A$1:$C$51, 2, FALSE )</f>
        <v>Time Spent</v>
      </c>
      <c r="H10602" t="str">
        <f>VLOOKUP(F10602, Themes!$A$1:$C$51, 3, FALSE )</f>
        <v>Dunder Mifflin Operations &amp; Activities</v>
      </c>
      <c r="I10602">
        <v>0</v>
      </c>
      <c r="J10602">
        <v>0</v>
      </c>
      <c r="K10602">
        <v>1</v>
      </c>
      <c r="L10602">
        <v>0</v>
      </c>
    </row>
    <row r="10603" spans="1:12" x14ac:dyDescent="0.35">
      <c r="A10603" t="s">
        <v>41</v>
      </c>
      <c r="B10603" t="s">
        <v>20937</v>
      </c>
      <c r="C10603" t="s">
        <v>20938</v>
      </c>
      <c r="D10603">
        <v>6</v>
      </c>
      <c r="E10603">
        <v>5</v>
      </c>
      <c r="F10603" t="s">
        <v>247</v>
      </c>
      <c r="G10603" t="str">
        <f>VLOOKUP(F10603, Themes!$A$1:$C$51, 2, FALSE )</f>
        <v>Closing deals</v>
      </c>
      <c r="H10603" t="str">
        <f>VLOOKUP(F10603, Themes!$A$1:$C$51, 3, FALSE )</f>
        <v>Dunder Mifflin Operations &amp; Activities</v>
      </c>
      <c r="I10603">
        <v>0</v>
      </c>
      <c r="J10603">
        <v>0</v>
      </c>
      <c r="K10603">
        <v>1</v>
      </c>
      <c r="L10603">
        <v>0</v>
      </c>
    </row>
    <row r="10604" spans="1:12" x14ac:dyDescent="0.35">
      <c r="A10604" t="s">
        <v>41</v>
      </c>
      <c r="B10604" t="s">
        <v>20939</v>
      </c>
      <c r="C10604" t="s">
        <v>20940</v>
      </c>
      <c r="D10604">
        <v>6</v>
      </c>
      <c r="E10604">
        <v>5</v>
      </c>
      <c r="F10604" t="s">
        <v>115</v>
      </c>
      <c r="G10604" t="str">
        <f>VLOOKUP(F10604, Themes!$A$1:$C$51, 2, FALSE )</f>
        <v>Baby Making &amp; Schrute Farms</v>
      </c>
      <c r="H10604" t="str">
        <f>VLOOKUP(F10604, Themes!$A$1:$C$51, 3, FALSE )</f>
        <v>Family</v>
      </c>
      <c r="I10604">
        <v>0.36120000000000002</v>
      </c>
      <c r="J10604">
        <v>0</v>
      </c>
      <c r="K10604">
        <v>0.66700000000000004</v>
      </c>
      <c r="L10604">
        <v>0.33300000000000002</v>
      </c>
    </row>
    <row r="10605" spans="1:12" x14ac:dyDescent="0.35">
      <c r="A10605" t="s">
        <v>14</v>
      </c>
      <c r="B10605" t="s">
        <v>20941</v>
      </c>
      <c r="C10605" t="s">
        <v>20942</v>
      </c>
      <c r="D10605">
        <v>6</v>
      </c>
      <c r="E10605">
        <v>5</v>
      </c>
      <c r="F10605" t="s">
        <v>265</v>
      </c>
      <c r="G10605" t="str">
        <f>VLOOKUP(F10605, Themes!$A$1:$C$51, 2, FALSE )</f>
        <v>Michael's Behaviours</v>
      </c>
      <c r="H10605" t="str">
        <f>VLOOKUP(F10605, Themes!$A$1:$C$51, 3, FALSE )</f>
        <v>Character's Activities</v>
      </c>
      <c r="I10605">
        <v>9.64E-2</v>
      </c>
      <c r="J10605">
        <v>0</v>
      </c>
      <c r="K10605">
        <v>0.879</v>
      </c>
      <c r="L10605">
        <v>0.121</v>
      </c>
    </row>
    <row r="10606" spans="1:12" x14ac:dyDescent="0.35">
      <c r="A10606" t="s">
        <v>10</v>
      </c>
      <c r="B10606" t="s">
        <v>20943</v>
      </c>
      <c r="C10606" t="s">
        <v>20944</v>
      </c>
      <c r="D10606">
        <v>6</v>
      </c>
      <c r="E10606">
        <v>5</v>
      </c>
      <c r="F10606" t="s">
        <v>67</v>
      </c>
      <c r="G10606" t="str">
        <f>VLOOKUP(F10606, Themes!$A$1:$C$51, 2, FALSE )</f>
        <v>Initiatives &amp; Operations at Dunder Mifflin</v>
      </c>
      <c r="H10606" t="str">
        <f>VLOOKUP(F10606, Themes!$A$1:$C$51, 3, FALSE )</f>
        <v>Dunder Mifflin Operations &amp; Activities</v>
      </c>
      <c r="I10606">
        <v>-0.52669999999999995</v>
      </c>
      <c r="J10606">
        <v>0.187</v>
      </c>
      <c r="K10606">
        <v>0.69799999999999995</v>
      </c>
      <c r="L10606">
        <v>0.115</v>
      </c>
    </row>
    <row r="10607" spans="1:12" x14ac:dyDescent="0.35">
      <c r="A10607" t="s">
        <v>10</v>
      </c>
      <c r="B10607" t="s">
        <v>20945</v>
      </c>
      <c r="C10607" t="s">
        <v>20946</v>
      </c>
      <c r="D10607">
        <v>6</v>
      </c>
      <c r="E10607">
        <v>5</v>
      </c>
      <c r="F10607" t="s">
        <v>150</v>
      </c>
      <c r="G10607" t="str">
        <f>VLOOKUP(F10607, Themes!$A$1:$C$51, 2, FALSE )</f>
        <v>Parenting Issues</v>
      </c>
      <c r="H10607" t="str">
        <f>VLOOKUP(F10607, Themes!$A$1:$C$51, 3, FALSE )</f>
        <v>Family</v>
      </c>
      <c r="I10607">
        <v>0.78449999999999998</v>
      </c>
      <c r="J10607">
        <v>0</v>
      </c>
      <c r="K10607">
        <v>0.68300000000000005</v>
      </c>
      <c r="L10607">
        <v>0.317</v>
      </c>
    </row>
    <row r="10608" spans="1:12" x14ac:dyDescent="0.35">
      <c r="A10608" t="s">
        <v>14</v>
      </c>
      <c r="B10608" t="s">
        <v>20947</v>
      </c>
      <c r="C10608" t="s">
        <v>20948</v>
      </c>
      <c r="D10608">
        <v>6</v>
      </c>
      <c r="E10608">
        <v>5</v>
      </c>
      <c r="F10608" t="s">
        <v>85</v>
      </c>
      <c r="G10608" t="str">
        <f>VLOOKUP(F10608, Themes!$A$1:$C$51, 2, FALSE )</f>
        <v>Leaving the Office</v>
      </c>
      <c r="H10608" t="str">
        <f>VLOOKUP(F10608, Themes!$A$1:$C$51, 3, FALSE )</f>
        <v>Transportation &amp; Life Outside Dunder Mifflin</v>
      </c>
      <c r="I10608">
        <v>-0.74299999999999999</v>
      </c>
      <c r="J10608">
        <v>0.32600000000000001</v>
      </c>
      <c r="K10608">
        <v>0.67400000000000004</v>
      </c>
      <c r="L10608">
        <v>0</v>
      </c>
    </row>
    <row r="10609" spans="1:12" x14ac:dyDescent="0.35">
      <c r="A10609" t="s">
        <v>10</v>
      </c>
      <c r="B10609" t="s">
        <v>20949</v>
      </c>
      <c r="C10609" t="s">
        <v>20950</v>
      </c>
      <c r="D10609">
        <v>6</v>
      </c>
      <c r="E10609">
        <v>5</v>
      </c>
      <c r="F10609" t="s">
        <v>94</v>
      </c>
      <c r="G10609" t="str">
        <f>VLOOKUP(F10609, Themes!$A$1:$C$51, 2, FALSE )</f>
        <v>Self Care Behaviours</v>
      </c>
      <c r="H10609" t="str">
        <f>VLOOKUP(F10609, Themes!$A$1:$C$51, 3, FALSE )</f>
        <v>Health &amp; Wellbeing</v>
      </c>
      <c r="I10609">
        <v>0</v>
      </c>
      <c r="J10609">
        <v>0</v>
      </c>
      <c r="K10609">
        <v>1</v>
      </c>
      <c r="L10609">
        <v>0</v>
      </c>
    </row>
    <row r="10610" spans="1:12" x14ac:dyDescent="0.35">
      <c r="A10610" t="s">
        <v>10</v>
      </c>
      <c r="B10610" t="s">
        <v>20951</v>
      </c>
      <c r="C10610" t="s">
        <v>20952</v>
      </c>
      <c r="D10610">
        <v>6</v>
      </c>
      <c r="E10610">
        <v>5</v>
      </c>
      <c r="F10610" t="s">
        <v>53</v>
      </c>
      <c r="G10610" t="str">
        <f>VLOOKUP(F10610, Themes!$A$1:$C$51, 2, FALSE )</f>
        <v>Heartbreaks &amp; Jan</v>
      </c>
      <c r="H10610" t="str">
        <f>VLOOKUP(F10610, Themes!$A$1:$C$51, 3, FALSE )</f>
        <v>Love, Sex, &amp; Relationships</v>
      </c>
      <c r="I10610">
        <v>-0.33479999999999999</v>
      </c>
      <c r="J10610">
        <v>0.34799999999999998</v>
      </c>
      <c r="K10610">
        <v>0.39500000000000002</v>
      </c>
      <c r="L10610">
        <v>0.25700000000000001</v>
      </c>
    </row>
    <row r="10611" spans="1:12" x14ac:dyDescent="0.35">
      <c r="A10611" t="s">
        <v>10</v>
      </c>
      <c r="B10611" t="s">
        <v>20953</v>
      </c>
      <c r="C10611" t="s">
        <v>20954</v>
      </c>
      <c r="D10611">
        <v>6</v>
      </c>
      <c r="E10611">
        <v>5</v>
      </c>
      <c r="F10611" t="s">
        <v>13</v>
      </c>
      <c r="G10611" t="str">
        <f>VLOOKUP(F10611, Themes!$A$1:$C$51, 2, FALSE )</f>
        <v>Jim &amp; Pam Relationship</v>
      </c>
      <c r="H10611" t="str">
        <f>VLOOKUP(F10611, Themes!$A$1:$C$51, 3, FALSE )</f>
        <v>Love, Sex, &amp; Relationships</v>
      </c>
      <c r="I10611">
        <v>0.43740000000000001</v>
      </c>
      <c r="J10611">
        <v>0</v>
      </c>
      <c r="K10611">
        <v>0.77600000000000002</v>
      </c>
      <c r="L10611">
        <v>0.224</v>
      </c>
    </row>
    <row r="10612" spans="1:12" x14ac:dyDescent="0.35">
      <c r="A10612" t="s">
        <v>14</v>
      </c>
      <c r="B10612" t="s">
        <v>20955</v>
      </c>
      <c r="C10612" t="s">
        <v>20956</v>
      </c>
      <c r="D10612">
        <v>6</v>
      </c>
      <c r="E10612">
        <v>5</v>
      </c>
      <c r="F10612" t="s">
        <v>91</v>
      </c>
      <c r="G10612" t="str">
        <f>VLOOKUP(F10612, Themes!$A$1:$C$51, 2, FALSE )</f>
        <v>Phylllis &amp; Angela Activities</v>
      </c>
      <c r="H10612" t="str">
        <f>VLOOKUP(F10612, Themes!$A$1:$C$51, 3, FALSE )</f>
        <v>Character's Activities</v>
      </c>
      <c r="I10612">
        <v>0.31819999999999998</v>
      </c>
      <c r="J10612">
        <v>0</v>
      </c>
      <c r="K10612">
        <v>0.83899999999999997</v>
      </c>
      <c r="L10612">
        <v>0.161</v>
      </c>
    </row>
    <row r="10613" spans="1:12" x14ac:dyDescent="0.35">
      <c r="A10613" t="s">
        <v>10</v>
      </c>
      <c r="B10613" t="s">
        <v>20957</v>
      </c>
      <c r="C10613" t="s">
        <v>20958</v>
      </c>
      <c r="D10613">
        <v>6</v>
      </c>
      <c r="E10613">
        <v>5</v>
      </c>
      <c r="F10613" t="s">
        <v>13</v>
      </c>
      <c r="G10613" t="str">
        <f>VLOOKUP(F10613, Themes!$A$1:$C$51, 2, FALSE )</f>
        <v>Jim &amp; Pam Relationship</v>
      </c>
      <c r="H10613" t="str">
        <f>VLOOKUP(F10613, Themes!$A$1:$C$51, 3, FALSE )</f>
        <v>Love, Sex, &amp; Relationships</v>
      </c>
      <c r="I10613">
        <v>0.41220000000000001</v>
      </c>
      <c r="J10613">
        <v>0</v>
      </c>
      <c r="K10613">
        <v>0.64500000000000002</v>
      </c>
      <c r="L10613">
        <v>0.35499999999999998</v>
      </c>
    </row>
    <row r="10614" spans="1:12" x14ac:dyDescent="0.35">
      <c r="A10614" t="s">
        <v>10</v>
      </c>
      <c r="B10614" t="s">
        <v>20959</v>
      </c>
      <c r="C10614" t="s">
        <v>20960</v>
      </c>
      <c r="D10614">
        <v>6</v>
      </c>
      <c r="E10614">
        <v>5</v>
      </c>
      <c r="F10614" t="s">
        <v>67</v>
      </c>
      <c r="G10614" t="str">
        <f>VLOOKUP(F10614, Themes!$A$1:$C$51, 2, FALSE )</f>
        <v>Initiatives &amp; Operations at Dunder Mifflin</v>
      </c>
      <c r="H10614" t="str">
        <f>VLOOKUP(F10614, Themes!$A$1:$C$51, 3, FALSE )</f>
        <v>Dunder Mifflin Operations &amp; Activities</v>
      </c>
      <c r="I10614">
        <v>0</v>
      </c>
      <c r="J10614">
        <v>0</v>
      </c>
      <c r="K10614">
        <v>1</v>
      </c>
      <c r="L10614">
        <v>0</v>
      </c>
    </row>
    <row r="10615" spans="1:12" x14ac:dyDescent="0.35">
      <c r="A10615" t="s">
        <v>10</v>
      </c>
      <c r="B10615" t="s">
        <v>20961</v>
      </c>
      <c r="C10615" t="s">
        <v>20962</v>
      </c>
      <c r="D10615">
        <v>6</v>
      </c>
      <c r="E10615">
        <v>5</v>
      </c>
      <c r="F10615" t="s">
        <v>226</v>
      </c>
      <c r="G10615" t="str">
        <f>VLOOKUP(F10615, Themes!$A$1:$C$51, 2, FALSE )</f>
        <v>Focusing at Work</v>
      </c>
      <c r="H10615" t="str">
        <f>VLOOKUP(F10615, Themes!$A$1:$C$51, 3, FALSE )</f>
        <v>Dunder Mifflin Operations &amp; Activities</v>
      </c>
      <c r="I10615">
        <v>0</v>
      </c>
      <c r="J10615">
        <v>0</v>
      </c>
      <c r="K10615">
        <v>1</v>
      </c>
      <c r="L10615">
        <v>0</v>
      </c>
    </row>
    <row r="10616" spans="1:12" x14ac:dyDescent="0.35">
      <c r="A10616" t="s">
        <v>10</v>
      </c>
      <c r="B10616" t="s">
        <v>20963</v>
      </c>
      <c r="C10616" t="s">
        <v>20964</v>
      </c>
      <c r="D10616">
        <v>6</v>
      </c>
      <c r="E10616">
        <v>5</v>
      </c>
      <c r="F10616" t="s">
        <v>64</v>
      </c>
      <c r="G10616" t="str">
        <f>VLOOKUP(F10616, Themes!$A$1:$C$51, 2, FALSE )</f>
        <v>Outside Work &amp; Transportation</v>
      </c>
      <c r="H10616" t="str">
        <f>VLOOKUP(F10616, Themes!$A$1:$C$51, 3, FALSE )</f>
        <v>Transportation &amp; Life Outside Dunder Mifflin</v>
      </c>
      <c r="I10616">
        <v>0.61240000000000006</v>
      </c>
      <c r="J10616">
        <v>0</v>
      </c>
      <c r="K10616">
        <v>0.54500000000000004</v>
      </c>
      <c r="L10616">
        <v>0.45500000000000002</v>
      </c>
    </row>
    <row r="10617" spans="1:12" x14ac:dyDescent="0.35">
      <c r="A10617" t="s">
        <v>41</v>
      </c>
      <c r="B10617" t="s">
        <v>20965</v>
      </c>
      <c r="C10617" t="s">
        <v>20966</v>
      </c>
      <c r="D10617">
        <v>6</v>
      </c>
      <c r="E10617">
        <v>5</v>
      </c>
      <c r="F10617" t="s">
        <v>37</v>
      </c>
      <c r="G10617" t="str">
        <f>VLOOKUP(F10617, Themes!$A$1:$C$51, 2, FALSE )</f>
        <v>Sexual Behaviours &amp; Weddings</v>
      </c>
      <c r="H10617" t="str">
        <f>VLOOKUP(F10617, Themes!$A$1:$C$51, 3, FALSE )</f>
        <v>Love, Sex, &amp; Relationships</v>
      </c>
      <c r="I10617">
        <v>-0.40189999999999998</v>
      </c>
      <c r="J10617">
        <v>0.21299999999999999</v>
      </c>
      <c r="K10617">
        <v>0.78700000000000003</v>
      </c>
      <c r="L10617">
        <v>0</v>
      </c>
    </row>
    <row r="10618" spans="1:12" x14ac:dyDescent="0.35">
      <c r="A10618" t="s">
        <v>41</v>
      </c>
      <c r="B10618" t="s">
        <v>20967</v>
      </c>
      <c r="C10618" t="s">
        <v>20968</v>
      </c>
      <c r="D10618">
        <v>6</v>
      </c>
      <c r="E10618">
        <v>5</v>
      </c>
      <c r="F10618" t="s">
        <v>195</v>
      </c>
      <c r="G10618" t="str">
        <f>VLOOKUP(F10618, Themes!$A$1:$C$51, 2, FALSE )</f>
        <v>Kevin's Activities</v>
      </c>
      <c r="H10618" t="str">
        <f>VLOOKUP(F10618, Themes!$A$1:$C$51, 3, FALSE )</f>
        <v>Character's Activities</v>
      </c>
      <c r="I10618">
        <v>-0.71740000000000004</v>
      </c>
      <c r="J10618">
        <v>0.33800000000000002</v>
      </c>
      <c r="K10618">
        <v>0.53800000000000003</v>
      </c>
      <c r="L10618">
        <v>0.123</v>
      </c>
    </row>
    <row r="10619" spans="1:12" x14ac:dyDescent="0.35">
      <c r="A10619" t="s">
        <v>41</v>
      </c>
      <c r="B10619" t="s">
        <v>20969</v>
      </c>
      <c r="C10619" t="s">
        <v>20970</v>
      </c>
      <c r="D10619">
        <v>6</v>
      </c>
      <c r="E10619">
        <v>5</v>
      </c>
      <c r="F10619" t="s">
        <v>195</v>
      </c>
      <c r="G10619" t="str">
        <f>VLOOKUP(F10619, Themes!$A$1:$C$51, 2, FALSE )</f>
        <v>Kevin's Activities</v>
      </c>
      <c r="H10619" t="str">
        <f>VLOOKUP(F10619, Themes!$A$1:$C$51, 3, FALSE )</f>
        <v>Character's Activities</v>
      </c>
      <c r="I10619">
        <v>-0.49390000000000001</v>
      </c>
      <c r="J10619">
        <v>0.34799999999999998</v>
      </c>
      <c r="K10619">
        <v>0.65200000000000002</v>
      </c>
      <c r="L10619">
        <v>0</v>
      </c>
    </row>
    <row r="10620" spans="1:12" x14ac:dyDescent="0.35">
      <c r="A10620" t="s">
        <v>41</v>
      </c>
      <c r="B10620" t="s">
        <v>20971</v>
      </c>
      <c r="C10620" t="s">
        <v>20972</v>
      </c>
      <c r="D10620">
        <v>6</v>
      </c>
      <c r="E10620">
        <v>5</v>
      </c>
      <c r="F10620" t="s">
        <v>233</v>
      </c>
      <c r="G10620" t="str">
        <f>VLOOKUP(F10620, Themes!$A$1:$C$51, 2, FALSE )</f>
        <v>Oscar &amp; David Wallace</v>
      </c>
      <c r="H10620" t="str">
        <f>VLOOKUP(F10620, Themes!$A$1:$C$51, 3, FALSE )</f>
        <v>Character's Activities</v>
      </c>
      <c r="I10620">
        <v>0.40189999999999998</v>
      </c>
      <c r="J10620">
        <v>0</v>
      </c>
      <c r="K10620">
        <v>0.76900000000000002</v>
      </c>
      <c r="L10620">
        <v>0.23100000000000001</v>
      </c>
    </row>
    <row r="10621" spans="1:12" x14ac:dyDescent="0.35">
      <c r="A10621" t="s">
        <v>41</v>
      </c>
      <c r="B10621" t="s">
        <v>20973</v>
      </c>
      <c r="C10621" t="s">
        <v>20974</v>
      </c>
      <c r="D10621">
        <v>6</v>
      </c>
      <c r="E10621">
        <v>5</v>
      </c>
      <c r="F10621" t="s">
        <v>265</v>
      </c>
      <c r="G10621" t="str">
        <f>VLOOKUP(F10621, Themes!$A$1:$C$51, 2, FALSE )</f>
        <v>Michael's Behaviours</v>
      </c>
      <c r="H10621" t="str">
        <f>VLOOKUP(F10621, Themes!$A$1:$C$51, 3, FALSE )</f>
        <v>Character's Activities</v>
      </c>
      <c r="I10621">
        <v>0.53339999999999999</v>
      </c>
      <c r="J10621">
        <v>0</v>
      </c>
      <c r="K10621">
        <v>0.83899999999999997</v>
      </c>
      <c r="L10621">
        <v>0.161</v>
      </c>
    </row>
    <row r="10622" spans="1:12" x14ac:dyDescent="0.35">
      <c r="A10622" t="s">
        <v>41</v>
      </c>
      <c r="B10622" t="s">
        <v>20975</v>
      </c>
      <c r="C10622" t="s">
        <v>20976</v>
      </c>
      <c r="D10622">
        <v>6</v>
      </c>
      <c r="E10622">
        <v>5</v>
      </c>
      <c r="F10622" t="s">
        <v>265</v>
      </c>
      <c r="G10622" t="str">
        <f>VLOOKUP(F10622, Themes!$A$1:$C$51, 2, FALSE )</f>
        <v>Michael's Behaviours</v>
      </c>
      <c r="H10622" t="str">
        <f>VLOOKUP(F10622, Themes!$A$1:$C$51, 3, FALSE )</f>
        <v>Character's Activities</v>
      </c>
      <c r="I10622">
        <v>-0.1759</v>
      </c>
      <c r="J10622">
        <v>0.16900000000000001</v>
      </c>
      <c r="K10622">
        <v>0.69699999999999995</v>
      </c>
      <c r="L10622">
        <v>0.13400000000000001</v>
      </c>
    </row>
    <row r="10623" spans="1:12" x14ac:dyDescent="0.35">
      <c r="A10623" t="s">
        <v>41</v>
      </c>
      <c r="B10623" t="s">
        <v>20977</v>
      </c>
      <c r="C10623" t="s">
        <v>20978</v>
      </c>
      <c r="D10623">
        <v>6</v>
      </c>
      <c r="E10623">
        <v>5</v>
      </c>
      <c r="F10623" t="s">
        <v>20</v>
      </c>
      <c r="G10623" t="str">
        <f>VLOOKUP(F10623, Themes!$A$1:$C$51, 2, FALSE )</f>
        <v>Dunder Mifflin Products</v>
      </c>
      <c r="H10623" t="str">
        <f>VLOOKUP(F10623, Themes!$A$1:$C$51, 3, FALSE )</f>
        <v>Dunder Mifflin Operations &amp; Activities</v>
      </c>
      <c r="I10623">
        <v>-2.58E-2</v>
      </c>
      <c r="J10623">
        <v>0.108</v>
      </c>
      <c r="K10623">
        <v>0.78800000000000003</v>
      </c>
      <c r="L10623">
        <v>0.10299999999999999</v>
      </c>
    </row>
    <row r="10624" spans="1:12" x14ac:dyDescent="0.35">
      <c r="A10624" t="s">
        <v>41</v>
      </c>
      <c r="B10624" t="s">
        <v>20979</v>
      </c>
      <c r="C10624" t="s">
        <v>20980</v>
      </c>
      <c r="D10624">
        <v>6</v>
      </c>
      <c r="E10624">
        <v>5</v>
      </c>
      <c r="F10624" t="s">
        <v>94</v>
      </c>
      <c r="G10624" t="str">
        <f>VLOOKUP(F10624, Themes!$A$1:$C$51, 2, FALSE )</f>
        <v>Self Care Behaviours</v>
      </c>
      <c r="H10624" t="str">
        <f>VLOOKUP(F10624, Themes!$A$1:$C$51, 3, FALSE )</f>
        <v>Health &amp; Wellbeing</v>
      </c>
      <c r="I10624">
        <v>0.40189999999999998</v>
      </c>
      <c r="J10624">
        <v>0</v>
      </c>
      <c r="K10624">
        <v>0.64900000000000002</v>
      </c>
      <c r="L10624">
        <v>0.35099999999999998</v>
      </c>
    </row>
    <row r="10625" spans="1:12" x14ac:dyDescent="0.35">
      <c r="A10625" t="s">
        <v>10</v>
      </c>
      <c r="B10625" t="s">
        <v>20981</v>
      </c>
      <c r="C10625" t="s">
        <v>20982</v>
      </c>
      <c r="D10625">
        <v>6</v>
      </c>
      <c r="E10625">
        <v>5</v>
      </c>
      <c r="F10625" t="s">
        <v>226</v>
      </c>
      <c r="G10625" t="str">
        <f>VLOOKUP(F10625, Themes!$A$1:$C$51, 2, FALSE )</f>
        <v>Focusing at Work</v>
      </c>
      <c r="H10625" t="str">
        <f>VLOOKUP(F10625, Themes!$A$1:$C$51, 3, FALSE )</f>
        <v>Dunder Mifflin Operations &amp; Activities</v>
      </c>
      <c r="I10625">
        <v>-0.3412</v>
      </c>
      <c r="J10625">
        <v>0.13100000000000001</v>
      </c>
      <c r="K10625">
        <v>0.86899999999999999</v>
      </c>
      <c r="L10625">
        <v>0</v>
      </c>
    </row>
    <row r="10626" spans="1:12" x14ac:dyDescent="0.35">
      <c r="A10626" t="s">
        <v>41</v>
      </c>
      <c r="B10626" t="s">
        <v>20983</v>
      </c>
      <c r="C10626" t="s">
        <v>20984</v>
      </c>
      <c r="D10626">
        <v>6</v>
      </c>
      <c r="E10626">
        <v>5</v>
      </c>
      <c r="F10626" t="s">
        <v>209</v>
      </c>
      <c r="G10626" t="str">
        <f>VLOOKUP(F10626, Themes!$A$1:$C$51, 2, FALSE )</f>
        <v>Financial Activities</v>
      </c>
      <c r="H10626" t="str">
        <f>VLOOKUP(F10626, Themes!$A$1:$C$51, 3, FALSE )</f>
        <v>Dunder Mifflin Operations &amp; Activities</v>
      </c>
      <c r="I10626">
        <v>0.95309999999999995</v>
      </c>
      <c r="J10626">
        <v>0</v>
      </c>
      <c r="K10626">
        <v>0.68200000000000005</v>
      </c>
      <c r="L10626">
        <v>0.318</v>
      </c>
    </row>
    <row r="10627" spans="1:12" x14ac:dyDescent="0.35">
      <c r="A10627" t="s">
        <v>10</v>
      </c>
      <c r="B10627" t="s">
        <v>20985</v>
      </c>
      <c r="C10627" t="s">
        <v>20986</v>
      </c>
      <c r="D10627">
        <v>6</v>
      </c>
      <c r="E10627">
        <v>5</v>
      </c>
      <c r="F10627" t="s">
        <v>26</v>
      </c>
      <c r="G10627" t="str">
        <f>VLOOKUP(F10627, Themes!$A$1:$C$51, 2, FALSE )</f>
        <v>Employee Status</v>
      </c>
      <c r="H10627" t="str">
        <f>VLOOKUP(F10627, Themes!$A$1:$C$51, 3, FALSE )</f>
        <v>Dunder Mifflin Politics</v>
      </c>
      <c r="I10627">
        <v>0.50229999999999997</v>
      </c>
      <c r="J10627">
        <v>0</v>
      </c>
      <c r="K10627">
        <v>0.64900000000000002</v>
      </c>
      <c r="L10627">
        <v>0.35099999999999998</v>
      </c>
    </row>
    <row r="10628" spans="1:12" x14ac:dyDescent="0.35">
      <c r="A10628" t="s">
        <v>10</v>
      </c>
      <c r="B10628" t="s">
        <v>20987</v>
      </c>
      <c r="C10628" t="s">
        <v>20988</v>
      </c>
      <c r="D10628">
        <v>6</v>
      </c>
      <c r="E10628">
        <v>5</v>
      </c>
      <c r="F10628" t="s">
        <v>73</v>
      </c>
      <c r="G10628" t="str">
        <f>VLOOKUP(F10628, Themes!$A$1:$C$51, 2, FALSE )</f>
        <v>Meetings</v>
      </c>
      <c r="H10628" t="str">
        <f>VLOOKUP(F10628, Themes!$A$1:$C$51, 3, FALSE )</f>
        <v>Dunder Mifflin Operations &amp; Activities</v>
      </c>
      <c r="I10628">
        <v>-0.83599999999999997</v>
      </c>
      <c r="J10628">
        <v>0.17599999999999999</v>
      </c>
      <c r="K10628">
        <v>0.79600000000000004</v>
      </c>
      <c r="L10628">
        <v>2.8000000000000001E-2</v>
      </c>
    </row>
    <row r="10629" spans="1:12" x14ac:dyDescent="0.35">
      <c r="A10629" t="s">
        <v>10</v>
      </c>
      <c r="B10629" t="s">
        <v>20989</v>
      </c>
      <c r="C10629" t="s">
        <v>20990</v>
      </c>
      <c r="D10629">
        <v>6</v>
      </c>
      <c r="E10629">
        <v>5</v>
      </c>
      <c r="F10629" t="s">
        <v>37</v>
      </c>
      <c r="G10629" t="str">
        <f>VLOOKUP(F10629, Themes!$A$1:$C$51, 2, FALSE )</f>
        <v>Sexual Behaviours &amp; Weddings</v>
      </c>
      <c r="H10629" t="str">
        <f>VLOOKUP(F10629, Themes!$A$1:$C$51, 3, FALSE )</f>
        <v>Love, Sex, &amp; Relationships</v>
      </c>
      <c r="I10629">
        <v>-0.5514</v>
      </c>
      <c r="J10629">
        <v>0.33700000000000002</v>
      </c>
      <c r="K10629">
        <v>0.66300000000000003</v>
      </c>
      <c r="L10629">
        <v>0</v>
      </c>
    </row>
    <row r="10630" spans="1:12" x14ac:dyDescent="0.35">
      <c r="A10630" t="s">
        <v>10</v>
      </c>
      <c r="B10630" t="s">
        <v>20991</v>
      </c>
      <c r="C10630" t="s">
        <v>20992</v>
      </c>
      <c r="D10630">
        <v>6</v>
      </c>
      <c r="E10630">
        <v>5</v>
      </c>
      <c r="F10630" t="s">
        <v>53</v>
      </c>
      <c r="G10630" t="str">
        <f>VLOOKUP(F10630, Themes!$A$1:$C$51, 2, FALSE )</f>
        <v>Heartbreaks &amp; Jan</v>
      </c>
      <c r="H10630" t="str">
        <f>VLOOKUP(F10630, Themes!$A$1:$C$51, 3, FALSE )</f>
        <v>Love, Sex, &amp; Relationships</v>
      </c>
      <c r="I10630">
        <v>-0.52769999999999995</v>
      </c>
      <c r="J10630">
        <v>0.29599999999999999</v>
      </c>
      <c r="K10630">
        <v>0.59099999999999997</v>
      </c>
      <c r="L10630">
        <v>0.113</v>
      </c>
    </row>
    <row r="10631" spans="1:12" x14ac:dyDescent="0.35">
      <c r="A10631" t="s">
        <v>10</v>
      </c>
      <c r="B10631" t="s">
        <v>20993</v>
      </c>
      <c r="C10631" t="s">
        <v>20994</v>
      </c>
      <c r="D10631">
        <v>6</v>
      </c>
      <c r="E10631">
        <v>5</v>
      </c>
      <c r="F10631" t="s">
        <v>67</v>
      </c>
      <c r="G10631" t="str">
        <f>VLOOKUP(F10631, Themes!$A$1:$C$51, 2, FALSE )</f>
        <v>Initiatives &amp; Operations at Dunder Mifflin</v>
      </c>
      <c r="H10631" t="str">
        <f>VLOOKUP(F10631, Themes!$A$1:$C$51, 3, FALSE )</f>
        <v>Dunder Mifflin Operations &amp; Activities</v>
      </c>
      <c r="I10631">
        <v>-0.49390000000000001</v>
      </c>
      <c r="J10631">
        <v>0.17599999999999999</v>
      </c>
      <c r="K10631">
        <v>0.82399999999999995</v>
      </c>
      <c r="L10631">
        <v>0</v>
      </c>
    </row>
    <row r="10632" spans="1:12" x14ac:dyDescent="0.35">
      <c r="A10632" t="s">
        <v>10</v>
      </c>
      <c r="B10632" t="s">
        <v>20995</v>
      </c>
      <c r="C10632" t="s">
        <v>20996</v>
      </c>
      <c r="D10632">
        <v>6</v>
      </c>
      <c r="E10632">
        <v>5</v>
      </c>
      <c r="F10632" t="s">
        <v>20</v>
      </c>
      <c r="G10632" t="str">
        <f>VLOOKUP(F10632, Themes!$A$1:$C$51, 2, FALSE )</f>
        <v>Dunder Mifflin Products</v>
      </c>
      <c r="H10632" t="str">
        <f>VLOOKUP(F10632, Themes!$A$1:$C$51, 3, FALSE )</f>
        <v>Dunder Mifflin Operations &amp; Activities</v>
      </c>
      <c r="I10632">
        <v>-0.45090000000000002</v>
      </c>
      <c r="J10632">
        <v>0.129</v>
      </c>
      <c r="K10632">
        <v>0.871</v>
      </c>
      <c r="L10632">
        <v>0</v>
      </c>
    </row>
    <row r="10633" spans="1:12" x14ac:dyDescent="0.35">
      <c r="A10633" t="s">
        <v>10</v>
      </c>
      <c r="B10633" t="s">
        <v>20997</v>
      </c>
      <c r="C10633" t="s">
        <v>20998</v>
      </c>
      <c r="D10633">
        <v>6</v>
      </c>
      <c r="E10633">
        <v>5</v>
      </c>
      <c r="F10633" t="s">
        <v>67</v>
      </c>
      <c r="G10633" t="str">
        <f>VLOOKUP(F10633, Themes!$A$1:$C$51, 2, FALSE )</f>
        <v>Initiatives &amp; Operations at Dunder Mifflin</v>
      </c>
      <c r="H10633" t="str">
        <f>VLOOKUP(F10633, Themes!$A$1:$C$51, 3, FALSE )</f>
        <v>Dunder Mifflin Operations &amp; Activities</v>
      </c>
      <c r="I10633">
        <v>-0.52669999999999995</v>
      </c>
      <c r="J10633">
        <v>0.32700000000000001</v>
      </c>
      <c r="K10633">
        <v>0.67300000000000004</v>
      </c>
      <c r="L10633">
        <v>0</v>
      </c>
    </row>
    <row r="10634" spans="1:12" x14ac:dyDescent="0.35">
      <c r="A10634" t="s">
        <v>41</v>
      </c>
      <c r="B10634" t="s">
        <v>20999</v>
      </c>
      <c r="C10634" t="s">
        <v>21000</v>
      </c>
      <c r="D10634">
        <v>6</v>
      </c>
      <c r="E10634">
        <v>5</v>
      </c>
      <c r="F10634" t="s">
        <v>67</v>
      </c>
      <c r="G10634" t="str">
        <f>VLOOKUP(F10634, Themes!$A$1:$C$51, 2, FALSE )</f>
        <v>Initiatives &amp; Operations at Dunder Mifflin</v>
      </c>
      <c r="H10634" t="str">
        <f>VLOOKUP(F10634, Themes!$A$1:$C$51, 3, FALSE )</f>
        <v>Dunder Mifflin Operations &amp; Activities</v>
      </c>
      <c r="I10634">
        <v>0.44040000000000001</v>
      </c>
      <c r="J10634">
        <v>0</v>
      </c>
      <c r="K10634">
        <v>0.63300000000000001</v>
      </c>
      <c r="L10634">
        <v>0.36699999999999999</v>
      </c>
    </row>
    <row r="10635" spans="1:12" x14ac:dyDescent="0.35">
      <c r="A10635" t="s">
        <v>10</v>
      </c>
      <c r="B10635" t="s">
        <v>21001</v>
      </c>
      <c r="C10635" t="s">
        <v>21002</v>
      </c>
      <c r="D10635">
        <v>6</v>
      </c>
      <c r="E10635">
        <v>5</v>
      </c>
      <c r="F10635" t="s">
        <v>37</v>
      </c>
      <c r="G10635" t="str">
        <f>VLOOKUP(F10635, Themes!$A$1:$C$51, 2, FALSE )</f>
        <v>Sexual Behaviours &amp; Weddings</v>
      </c>
      <c r="H10635" t="str">
        <f>VLOOKUP(F10635, Themes!$A$1:$C$51, 3, FALSE )</f>
        <v>Love, Sex, &amp; Relationships</v>
      </c>
      <c r="I10635">
        <v>0</v>
      </c>
      <c r="J10635">
        <v>0</v>
      </c>
      <c r="K10635">
        <v>1</v>
      </c>
      <c r="L10635">
        <v>0</v>
      </c>
    </row>
    <row r="10636" spans="1:12" x14ac:dyDescent="0.35">
      <c r="A10636" t="s">
        <v>10</v>
      </c>
      <c r="B10636" t="s">
        <v>21003</v>
      </c>
      <c r="C10636" t="s">
        <v>21004</v>
      </c>
      <c r="D10636">
        <v>6</v>
      </c>
      <c r="E10636">
        <v>5</v>
      </c>
      <c r="F10636" t="s">
        <v>100</v>
      </c>
      <c r="G10636" t="str">
        <f>VLOOKUP(F10636, Themes!$A$1:$C$51, 2, FALSE )</f>
        <v>Andy's Activities</v>
      </c>
      <c r="H10636" t="str">
        <f>VLOOKUP(F10636, Themes!$A$1:$C$51, 3, FALSE )</f>
        <v>Character's Activities</v>
      </c>
      <c r="I10636">
        <v>0</v>
      </c>
      <c r="J10636">
        <v>0</v>
      </c>
      <c r="K10636">
        <v>1</v>
      </c>
      <c r="L10636">
        <v>0</v>
      </c>
    </row>
    <row r="10637" spans="1:12" x14ac:dyDescent="0.35">
      <c r="A10637" t="s">
        <v>41</v>
      </c>
      <c r="B10637" t="s">
        <v>21005</v>
      </c>
      <c r="C10637" t="s">
        <v>21006</v>
      </c>
      <c r="D10637">
        <v>6</v>
      </c>
      <c r="E10637">
        <v>5</v>
      </c>
      <c r="F10637" t="s">
        <v>265</v>
      </c>
      <c r="G10637" t="str">
        <f>VLOOKUP(F10637, Themes!$A$1:$C$51, 2, FALSE )</f>
        <v>Michael's Behaviours</v>
      </c>
      <c r="H10637" t="str">
        <f>VLOOKUP(F10637, Themes!$A$1:$C$51, 3, FALSE )</f>
        <v>Character's Activities</v>
      </c>
      <c r="I10637">
        <v>-0.44040000000000001</v>
      </c>
      <c r="J10637">
        <v>0.20899999999999999</v>
      </c>
      <c r="K10637">
        <v>0.79100000000000004</v>
      </c>
      <c r="L10637">
        <v>0</v>
      </c>
    </row>
    <row r="10638" spans="1:12" x14ac:dyDescent="0.35">
      <c r="A10638" t="s">
        <v>10</v>
      </c>
      <c r="B10638" t="s">
        <v>21007</v>
      </c>
      <c r="C10638" t="s">
        <v>21008</v>
      </c>
      <c r="D10638">
        <v>6</v>
      </c>
      <c r="E10638">
        <v>5</v>
      </c>
      <c r="F10638" t="s">
        <v>325</v>
      </c>
      <c r="G10638" t="str">
        <f>VLOOKUP(F10638, Themes!$A$1:$C$51, 2, FALSE )</f>
        <v>Gender Roles</v>
      </c>
      <c r="H10638" t="str">
        <f>VLOOKUP(F10638, Themes!$A$1:$C$51, 3, FALSE )</f>
        <v>Social Issues &amp; Miscellaneous</v>
      </c>
      <c r="I10638">
        <v>-0.2732</v>
      </c>
      <c r="J10638">
        <v>0.16</v>
      </c>
      <c r="K10638">
        <v>0.84</v>
      </c>
      <c r="L10638">
        <v>0</v>
      </c>
    </row>
    <row r="10639" spans="1:12" x14ac:dyDescent="0.35">
      <c r="A10639" t="s">
        <v>10</v>
      </c>
      <c r="B10639" t="s">
        <v>21009</v>
      </c>
      <c r="C10639" t="s">
        <v>21010</v>
      </c>
      <c r="D10639">
        <v>6</v>
      </c>
      <c r="E10639">
        <v>5</v>
      </c>
      <c r="F10639" t="s">
        <v>94</v>
      </c>
      <c r="G10639" t="str">
        <f>VLOOKUP(F10639, Themes!$A$1:$C$51, 2, FALSE )</f>
        <v>Self Care Behaviours</v>
      </c>
      <c r="H10639" t="str">
        <f>VLOOKUP(F10639, Themes!$A$1:$C$51, 3, FALSE )</f>
        <v>Health &amp; Wellbeing</v>
      </c>
      <c r="I10639">
        <v>0.68079999999999996</v>
      </c>
      <c r="J10639">
        <v>0</v>
      </c>
      <c r="K10639">
        <v>0.89400000000000002</v>
      </c>
      <c r="L10639">
        <v>0.106</v>
      </c>
    </row>
    <row r="10640" spans="1:12" x14ac:dyDescent="0.35">
      <c r="A10640" t="s">
        <v>10</v>
      </c>
      <c r="B10640" t="s">
        <v>21011</v>
      </c>
      <c r="C10640" t="s">
        <v>21012</v>
      </c>
      <c r="D10640">
        <v>6</v>
      </c>
      <c r="E10640">
        <v>5</v>
      </c>
      <c r="F10640" t="s">
        <v>325</v>
      </c>
      <c r="G10640" t="str">
        <f>VLOOKUP(F10640, Themes!$A$1:$C$51, 2, FALSE )</f>
        <v>Gender Roles</v>
      </c>
      <c r="H10640" t="str">
        <f>VLOOKUP(F10640, Themes!$A$1:$C$51, 3, FALSE )</f>
        <v>Social Issues &amp; Miscellaneous</v>
      </c>
      <c r="I10640">
        <v>-8.0299999999999996E-2</v>
      </c>
      <c r="J10640">
        <v>0.115</v>
      </c>
      <c r="K10640">
        <v>0.78600000000000003</v>
      </c>
      <c r="L10640">
        <v>9.9000000000000005E-2</v>
      </c>
    </row>
    <row r="10641" spans="1:12" x14ac:dyDescent="0.35">
      <c r="A10641" t="s">
        <v>10</v>
      </c>
      <c r="B10641" t="s">
        <v>21013</v>
      </c>
      <c r="C10641" t="s">
        <v>21014</v>
      </c>
      <c r="D10641">
        <v>6</v>
      </c>
      <c r="E10641">
        <v>5</v>
      </c>
      <c r="F10641" t="s">
        <v>412</v>
      </c>
      <c r="G10641" t="str">
        <f>VLOOKUP(F10641, Themes!$A$1:$C$51, 2, FALSE )</f>
        <v>Fun in the Office</v>
      </c>
      <c r="H10641" t="str">
        <f>VLOOKUP(F10641, Themes!$A$1:$C$51, 3, FALSE )</f>
        <v>Socialization at Dunder Mifflin</v>
      </c>
      <c r="I10641">
        <v>0</v>
      </c>
      <c r="J10641">
        <v>0</v>
      </c>
      <c r="K10641">
        <v>1</v>
      </c>
      <c r="L10641">
        <v>0</v>
      </c>
    </row>
    <row r="10642" spans="1:12" x14ac:dyDescent="0.35">
      <c r="A10642" t="s">
        <v>58</v>
      </c>
      <c r="B10642" t="s">
        <v>21015</v>
      </c>
      <c r="C10642" t="s">
        <v>21016</v>
      </c>
      <c r="D10642">
        <v>6</v>
      </c>
      <c r="E10642">
        <v>5</v>
      </c>
      <c r="F10642" t="s">
        <v>150</v>
      </c>
      <c r="G10642" t="str">
        <f>VLOOKUP(F10642, Themes!$A$1:$C$51, 2, FALSE )</f>
        <v>Parenting Issues</v>
      </c>
      <c r="H10642" t="str">
        <f>VLOOKUP(F10642, Themes!$A$1:$C$51, 3, FALSE )</f>
        <v>Family</v>
      </c>
      <c r="I10642">
        <v>0.1027</v>
      </c>
      <c r="J10642">
        <v>0</v>
      </c>
      <c r="K10642">
        <v>0.78100000000000003</v>
      </c>
      <c r="L10642">
        <v>0.219</v>
      </c>
    </row>
    <row r="10643" spans="1:12" x14ac:dyDescent="0.35">
      <c r="A10643" t="s">
        <v>58</v>
      </c>
      <c r="B10643" t="s">
        <v>21017</v>
      </c>
      <c r="C10643" t="s">
        <v>21018</v>
      </c>
      <c r="D10643">
        <v>6</v>
      </c>
      <c r="E10643">
        <v>5</v>
      </c>
      <c r="F10643" t="s">
        <v>177</v>
      </c>
      <c r="G10643" t="str">
        <f>VLOOKUP(F10643, Themes!$A$1:$C$51, 2, FALSE )</f>
        <v>Writing, Drawings, Pictures, etc</v>
      </c>
      <c r="H10643" t="str">
        <f>VLOOKUP(F10643, Themes!$A$1:$C$51, 3, FALSE )</f>
        <v>Dunder Mifflin Operations &amp; Activities</v>
      </c>
      <c r="I10643">
        <v>0.22439999999999999</v>
      </c>
      <c r="J10643">
        <v>6.9000000000000006E-2</v>
      </c>
      <c r="K10643">
        <v>0.83099999999999996</v>
      </c>
      <c r="L10643">
        <v>0.1</v>
      </c>
    </row>
    <row r="10644" spans="1:12" x14ac:dyDescent="0.35">
      <c r="A10644" t="s">
        <v>58</v>
      </c>
      <c r="B10644" t="s">
        <v>21019</v>
      </c>
      <c r="C10644" t="s">
        <v>21020</v>
      </c>
      <c r="D10644">
        <v>6</v>
      </c>
      <c r="E10644">
        <v>5</v>
      </c>
      <c r="F10644" t="s">
        <v>195</v>
      </c>
      <c r="G10644" t="str">
        <f>VLOOKUP(F10644, Themes!$A$1:$C$51, 2, FALSE )</f>
        <v>Kevin's Activities</v>
      </c>
      <c r="H10644" t="str">
        <f>VLOOKUP(F10644, Themes!$A$1:$C$51, 3, FALSE )</f>
        <v>Character's Activities</v>
      </c>
      <c r="I10644">
        <v>0.20230000000000001</v>
      </c>
      <c r="J10644">
        <v>0</v>
      </c>
      <c r="K10644">
        <v>0.87</v>
      </c>
      <c r="L10644">
        <v>0.13</v>
      </c>
    </row>
    <row r="10645" spans="1:12" x14ac:dyDescent="0.35">
      <c r="A10645" t="s">
        <v>58</v>
      </c>
      <c r="B10645" t="s">
        <v>21021</v>
      </c>
      <c r="C10645" t="s">
        <v>21022</v>
      </c>
      <c r="D10645">
        <v>6</v>
      </c>
      <c r="E10645">
        <v>6</v>
      </c>
      <c r="F10645" t="s">
        <v>31</v>
      </c>
      <c r="G10645" t="str">
        <f>VLOOKUP(F10645, Themes!$A$1:$C$51, 2, FALSE )</f>
        <v>Time Spent</v>
      </c>
      <c r="H10645" t="str">
        <f>VLOOKUP(F10645, Themes!$A$1:$C$51, 3, FALSE )</f>
        <v>Dunder Mifflin Operations &amp; Activities</v>
      </c>
      <c r="I10645">
        <v>0.62490000000000001</v>
      </c>
      <c r="J10645">
        <v>0</v>
      </c>
      <c r="K10645">
        <v>0.85399999999999998</v>
      </c>
      <c r="L10645">
        <v>0.14599999999999999</v>
      </c>
    </row>
    <row r="10646" spans="1:12" x14ac:dyDescent="0.35">
      <c r="A10646" t="s">
        <v>14</v>
      </c>
      <c r="B10646" t="s">
        <v>21023</v>
      </c>
      <c r="C10646" t="s">
        <v>21024</v>
      </c>
      <c r="D10646">
        <v>6</v>
      </c>
      <c r="E10646">
        <v>6</v>
      </c>
      <c r="F10646" t="s">
        <v>143</v>
      </c>
      <c r="G10646" t="str">
        <f>VLOOKUP(F10646, Themes!$A$1:$C$51, 2, FALSE )</f>
        <v>Meridith &amp; Creed Activities</v>
      </c>
      <c r="H10646" t="str">
        <f>VLOOKUP(F10646, Themes!$A$1:$C$51, 3, FALSE )</f>
        <v>Character's Activities</v>
      </c>
      <c r="I10646">
        <v>0.77829999999999999</v>
      </c>
      <c r="J10646">
        <v>0</v>
      </c>
      <c r="K10646">
        <v>0.54100000000000004</v>
      </c>
      <c r="L10646">
        <v>0.45900000000000002</v>
      </c>
    </row>
    <row r="10647" spans="1:12" x14ac:dyDescent="0.35">
      <c r="A10647" t="s">
        <v>10</v>
      </c>
      <c r="B10647" t="s">
        <v>21025</v>
      </c>
      <c r="C10647" t="s">
        <v>21026</v>
      </c>
      <c r="D10647">
        <v>6</v>
      </c>
      <c r="E10647">
        <v>6</v>
      </c>
      <c r="F10647" t="s">
        <v>73</v>
      </c>
      <c r="G10647" t="str">
        <f>VLOOKUP(F10647, Themes!$A$1:$C$51, 2, FALSE )</f>
        <v>Meetings</v>
      </c>
      <c r="H10647" t="str">
        <f>VLOOKUP(F10647, Themes!$A$1:$C$51, 3, FALSE )</f>
        <v>Dunder Mifflin Operations &amp; Activities</v>
      </c>
      <c r="I10647">
        <v>0</v>
      </c>
      <c r="J10647">
        <v>0</v>
      </c>
      <c r="K10647">
        <v>1</v>
      </c>
      <c r="L10647">
        <v>0</v>
      </c>
    </row>
    <row r="10648" spans="1:12" x14ac:dyDescent="0.35">
      <c r="A10648" t="s">
        <v>10</v>
      </c>
      <c r="B10648" t="s">
        <v>21027</v>
      </c>
      <c r="C10648" t="s">
        <v>21028</v>
      </c>
      <c r="D10648">
        <v>6</v>
      </c>
      <c r="E10648">
        <v>6</v>
      </c>
      <c r="F10648" t="s">
        <v>85</v>
      </c>
      <c r="G10648" t="str">
        <f>VLOOKUP(F10648, Themes!$A$1:$C$51, 2, FALSE )</f>
        <v>Leaving the Office</v>
      </c>
      <c r="H10648" t="str">
        <f>VLOOKUP(F10648, Themes!$A$1:$C$51, 3, FALSE )</f>
        <v>Transportation &amp; Life Outside Dunder Mifflin</v>
      </c>
      <c r="I10648">
        <v>-0.40189999999999998</v>
      </c>
      <c r="J10648">
        <v>0.23100000000000001</v>
      </c>
      <c r="K10648">
        <v>0.76900000000000002</v>
      </c>
      <c r="L10648">
        <v>0</v>
      </c>
    </row>
    <row r="10649" spans="1:12" x14ac:dyDescent="0.35">
      <c r="A10649" t="s">
        <v>10</v>
      </c>
      <c r="B10649" t="s">
        <v>21029</v>
      </c>
      <c r="C10649" t="s">
        <v>21030</v>
      </c>
      <c r="D10649">
        <v>6</v>
      </c>
      <c r="E10649">
        <v>6</v>
      </c>
      <c r="F10649" t="s">
        <v>124</v>
      </c>
      <c r="G10649" t="str">
        <f>VLOOKUP(F10649, Themes!$A$1:$C$51, 2, FALSE )</f>
        <v>HR Complaints</v>
      </c>
      <c r="H10649" t="str">
        <f>VLOOKUP(F10649, Themes!$A$1:$C$51, 3, FALSE )</f>
        <v>Dunder Mifflin Politics</v>
      </c>
      <c r="I10649">
        <v>0.39710000000000001</v>
      </c>
      <c r="J10649">
        <v>0</v>
      </c>
      <c r="K10649">
        <v>0.81799999999999995</v>
      </c>
      <c r="L10649">
        <v>0.182</v>
      </c>
    </row>
    <row r="10650" spans="1:12" x14ac:dyDescent="0.35">
      <c r="A10650" t="s">
        <v>10</v>
      </c>
      <c r="B10650" t="s">
        <v>21031</v>
      </c>
      <c r="C10650" t="s">
        <v>21032</v>
      </c>
      <c r="D10650">
        <v>6</v>
      </c>
      <c r="E10650">
        <v>6</v>
      </c>
      <c r="F10650" t="s">
        <v>85</v>
      </c>
      <c r="G10650" t="str">
        <f>VLOOKUP(F10650, Themes!$A$1:$C$51, 2, FALSE )</f>
        <v>Leaving the Office</v>
      </c>
      <c r="H10650" t="str">
        <f>VLOOKUP(F10650, Themes!$A$1:$C$51, 3, FALSE )</f>
        <v>Transportation &amp; Life Outside Dunder Mifflin</v>
      </c>
      <c r="I10650">
        <v>-0.70030000000000003</v>
      </c>
      <c r="J10650">
        <v>0.20100000000000001</v>
      </c>
      <c r="K10650">
        <v>0.79900000000000004</v>
      </c>
      <c r="L10650">
        <v>0</v>
      </c>
    </row>
    <row r="10651" spans="1:12" x14ac:dyDescent="0.35">
      <c r="A10651" t="s">
        <v>10</v>
      </c>
      <c r="B10651" t="s">
        <v>21033</v>
      </c>
      <c r="C10651" t="s">
        <v>21034</v>
      </c>
      <c r="D10651">
        <v>6</v>
      </c>
      <c r="E10651">
        <v>6</v>
      </c>
      <c r="F10651" t="s">
        <v>358</v>
      </c>
      <c r="G10651" t="str">
        <f>VLOOKUP(F10651, Themes!$A$1:$C$51, 2, FALSE )</f>
        <v>Workplace Happenings</v>
      </c>
      <c r="H10651" t="str">
        <f>VLOOKUP(F10651, Themes!$A$1:$C$51, 3, FALSE )</f>
        <v>Dunder Mifflin Operations &amp; Activities</v>
      </c>
      <c r="I10651">
        <v>-0.624</v>
      </c>
      <c r="J10651">
        <v>0.20499999999999999</v>
      </c>
      <c r="K10651">
        <v>0.68300000000000005</v>
      </c>
      <c r="L10651">
        <v>0.112</v>
      </c>
    </row>
    <row r="10652" spans="1:12" x14ac:dyDescent="0.35">
      <c r="A10652" t="s">
        <v>10</v>
      </c>
      <c r="B10652" t="s">
        <v>21035</v>
      </c>
      <c r="C10652" t="s">
        <v>21036</v>
      </c>
      <c r="D10652">
        <v>6</v>
      </c>
      <c r="E10652">
        <v>6</v>
      </c>
      <c r="F10652" t="s">
        <v>70</v>
      </c>
      <c r="G10652" t="str">
        <f>VLOOKUP(F10652, Themes!$A$1:$C$51, 2, FALSE )</f>
        <v>Recreation</v>
      </c>
      <c r="H10652" t="str">
        <f>VLOOKUP(F10652, Themes!$A$1:$C$51, 3, FALSE )</f>
        <v>Socialization at Dunder Mifflin</v>
      </c>
      <c r="I10652">
        <v>0</v>
      </c>
      <c r="J10652">
        <v>0</v>
      </c>
      <c r="K10652">
        <v>1</v>
      </c>
      <c r="L10652">
        <v>0</v>
      </c>
    </row>
    <row r="10653" spans="1:12" x14ac:dyDescent="0.35">
      <c r="A10653" t="s">
        <v>41</v>
      </c>
      <c r="B10653" t="s">
        <v>21037</v>
      </c>
      <c r="C10653" t="s">
        <v>21038</v>
      </c>
      <c r="D10653">
        <v>6</v>
      </c>
      <c r="E10653">
        <v>6</v>
      </c>
      <c r="F10653" t="s">
        <v>31</v>
      </c>
      <c r="G10653" t="str">
        <f>VLOOKUP(F10653, Themes!$A$1:$C$51, 2, FALSE )</f>
        <v>Time Spent</v>
      </c>
      <c r="H10653" t="str">
        <f>VLOOKUP(F10653, Themes!$A$1:$C$51, 3, FALSE )</f>
        <v>Dunder Mifflin Operations &amp; Activities</v>
      </c>
      <c r="I10653">
        <v>0.86260000000000003</v>
      </c>
      <c r="J10653">
        <v>0</v>
      </c>
      <c r="K10653">
        <v>0.79900000000000004</v>
      </c>
      <c r="L10653">
        <v>0.20100000000000001</v>
      </c>
    </row>
    <row r="10654" spans="1:12" x14ac:dyDescent="0.35">
      <c r="A10654" t="s">
        <v>14</v>
      </c>
      <c r="B10654" t="s">
        <v>21039</v>
      </c>
      <c r="C10654" t="s">
        <v>21040</v>
      </c>
      <c r="D10654">
        <v>6</v>
      </c>
      <c r="E10654">
        <v>6</v>
      </c>
      <c r="F10654" t="s">
        <v>82</v>
      </c>
      <c r="G10654" t="str">
        <f>VLOOKUP(F10654, Themes!$A$1:$C$51, 2, FALSE )</f>
        <v>Dwight's Behaviours</v>
      </c>
      <c r="H10654" t="str">
        <f>VLOOKUP(F10654, Themes!$A$1:$C$51, 3, FALSE )</f>
        <v>Character's Activities</v>
      </c>
      <c r="I10654">
        <v>0.84789999999999999</v>
      </c>
      <c r="J10654">
        <v>0</v>
      </c>
      <c r="K10654">
        <v>0.39500000000000002</v>
      </c>
      <c r="L10654">
        <v>0.60499999999999998</v>
      </c>
    </row>
    <row r="10655" spans="1:12" x14ac:dyDescent="0.35">
      <c r="A10655" t="s">
        <v>41</v>
      </c>
      <c r="B10655" t="s">
        <v>21041</v>
      </c>
      <c r="C10655" t="s">
        <v>21042</v>
      </c>
      <c r="D10655">
        <v>6</v>
      </c>
      <c r="E10655">
        <v>6</v>
      </c>
      <c r="F10655" t="s">
        <v>143</v>
      </c>
      <c r="G10655" t="str">
        <f>VLOOKUP(F10655, Themes!$A$1:$C$51, 2, FALSE )</f>
        <v>Meridith &amp; Creed Activities</v>
      </c>
      <c r="H10655" t="str">
        <f>VLOOKUP(F10655, Themes!$A$1:$C$51, 3, FALSE )</f>
        <v>Character's Activities</v>
      </c>
      <c r="I10655">
        <v>0.75739999999999996</v>
      </c>
      <c r="J10655">
        <v>0</v>
      </c>
      <c r="K10655">
        <v>0.38100000000000001</v>
      </c>
      <c r="L10655">
        <v>0.61899999999999999</v>
      </c>
    </row>
    <row r="10656" spans="1:12" x14ac:dyDescent="0.35">
      <c r="A10656" t="s">
        <v>41</v>
      </c>
      <c r="B10656" t="s">
        <v>21043</v>
      </c>
      <c r="C10656" t="s">
        <v>21044</v>
      </c>
      <c r="D10656">
        <v>6</v>
      </c>
      <c r="E10656">
        <v>6</v>
      </c>
      <c r="F10656" t="s">
        <v>13</v>
      </c>
      <c r="G10656" t="str">
        <f>VLOOKUP(F10656, Themes!$A$1:$C$51, 2, FALSE )</f>
        <v>Jim &amp; Pam Relationship</v>
      </c>
      <c r="H10656" t="str">
        <f>VLOOKUP(F10656, Themes!$A$1:$C$51, 3, FALSE )</f>
        <v>Love, Sex, &amp; Relationships</v>
      </c>
      <c r="I10656">
        <v>-0.52669999999999995</v>
      </c>
      <c r="J10656">
        <v>0.13800000000000001</v>
      </c>
      <c r="K10656">
        <v>0.77900000000000003</v>
      </c>
      <c r="L10656">
        <v>8.3000000000000004E-2</v>
      </c>
    </row>
    <row r="10657" spans="1:12" x14ac:dyDescent="0.35">
      <c r="A10657" t="s">
        <v>58</v>
      </c>
      <c r="B10657" t="s">
        <v>21045</v>
      </c>
      <c r="C10657" t="s">
        <v>21046</v>
      </c>
      <c r="D10657">
        <v>6</v>
      </c>
      <c r="E10657">
        <v>6</v>
      </c>
      <c r="F10657" t="s">
        <v>195</v>
      </c>
      <c r="G10657" t="str">
        <f>VLOOKUP(F10657, Themes!$A$1:$C$51, 2, FALSE )</f>
        <v>Kevin's Activities</v>
      </c>
      <c r="H10657" t="str">
        <f>VLOOKUP(F10657, Themes!$A$1:$C$51, 3, FALSE )</f>
        <v>Character's Activities</v>
      </c>
      <c r="I10657">
        <v>0</v>
      </c>
      <c r="J10657">
        <v>0</v>
      </c>
      <c r="K10657">
        <v>1</v>
      </c>
      <c r="L10657">
        <v>0</v>
      </c>
    </row>
    <row r="10658" spans="1:12" x14ac:dyDescent="0.35">
      <c r="A10658" t="s">
        <v>58</v>
      </c>
      <c r="B10658" t="s">
        <v>21047</v>
      </c>
      <c r="C10658" t="s">
        <v>21048</v>
      </c>
      <c r="D10658">
        <v>6</v>
      </c>
      <c r="E10658">
        <v>6</v>
      </c>
      <c r="F10658" t="s">
        <v>91</v>
      </c>
      <c r="G10658" t="str">
        <f>VLOOKUP(F10658, Themes!$A$1:$C$51, 2, FALSE )</f>
        <v>Phylllis &amp; Angela Activities</v>
      </c>
      <c r="H10658" t="str">
        <f>VLOOKUP(F10658, Themes!$A$1:$C$51, 3, FALSE )</f>
        <v>Character's Activities</v>
      </c>
      <c r="I10658">
        <v>0.82509999999999994</v>
      </c>
      <c r="J10658">
        <v>7.0000000000000007E-2</v>
      </c>
      <c r="K10658">
        <v>0.46899999999999997</v>
      </c>
      <c r="L10658">
        <v>0.46100000000000002</v>
      </c>
    </row>
    <row r="10659" spans="1:12" x14ac:dyDescent="0.35">
      <c r="A10659" t="s">
        <v>58</v>
      </c>
      <c r="B10659" t="s">
        <v>21049</v>
      </c>
      <c r="C10659" t="s">
        <v>6864</v>
      </c>
      <c r="D10659">
        <v>6</v>
      </c>
      <c r="E10659">
        <v>6</v>
      </c>
      <c r="F10659" t="s">
        <v>143</v>
      </c>
      <c r="G10659" t="str">
        <f>VLOOKUP(F10659, Themes!$A$1:$C$51, 2, FALSE )</f>
        <v>Meridith &amp; Creed Activities</v>
      </c>
      <c r="H10659" t="str">
        <f>VLOOKUP(F10659, Themes!$A$1:$C$51, 3, FALSE )</f>
        <v>Character's Activities</v>
      </c>
      <c r="I10659">
        <v>0.62490000000000001</v>
      </c>
      <c r="J10659">
        <v>0</v>
      </c>
      <c r="K10659">
        <v>0.44</v>
      </c>
      <c r="L10659">
        <v>0.56000000000000005</v>
      </c>
    </row>
    <row r="10660" spans="1:12" x14ac:dyDescent="0.35">
      <c r="A10660" t="s">
        <v>14</v>
      </c>
      <c r="B10660" t="s">
        <v>21050</v>
      </c>
      <c r="C10660" t="s">
        <v>21051</v>
      </c>
      <c r="D10660">
        <v>6</v>
      </c>
      <c r="E10660">
        <v>6</v>
      </c>
      <c r="F10660" t="s">
        <v>233</v>
      </c>
      <c r="G10660" t="str">
        <f>VLOOKUP(F10660, Themes!$A$1:$C$51, 2, FALSE )</f>
        <v>Oscar &amp; David Wallace</v>
      </c>
      <c r="H10660" t="str">
        <f>VLOOKUP(F10660, Themes!$A$1:$C$51, 3, FALSE )</f>
        <v>Character's Activities</v>
      </c>
      <c r="I10660">
        <v>0.91690000000000005</v>
      </c>
      <c r="J10660">
        <v>0</v>
      </c>
      <c r="K10660">
        <v>0.23699999999999999</v>
      </c>
      <c r="L10660">
        <v>0.76300000000000001</v>
      </c>
    </row>
    <row r="10661" spans="1:12" x14ac:dyDescent="0.35">
      <c r="A10661" t="s">
        <v>10</v>
      </c>
      <c r="B10661" t="s">
        <v>21052</v>
      </c>
      <c r="C10661" t="s">
        <v>21053</v>
      </c>
      <c r="D10661">
        <v>6</v>
      </c>
      <c r="E10661">
        <v>6</v>
      </c>
      <c r="F10661" t="s">
        <v>40</v>
      </c>
      <c r="G10661" t="str">
        <f>VLOOKUP(F10661, Themes!$A$1:$C$51, 2, FALSE )</f>
        <v>Items in Dunder Mifflin</v>
      </c>
      <c r="H10661" t="str">
        <f>VLOOKUP(F10661, Themes!$A$1:$C$51, 3, FALSE )</f>
        <v>Dunder Mifflin Operations &amp; Activities</v>
      </c>
      <c r="I10661">
        <v>0</v>
      </c>
      <c r="J10661">
        <v>0</v>
      </c>
      <c r="K10661">
        <v>1</v>
      </c>
      <c r="L10661">
        <v>0</v>
      </c>
    </row>
    <row r="10662" spans="1:12" x14ac:dyDescent="0.35">
      <c r="A10662" t="s">
        <v>10</v>
      </c>
      <c r="B10662" t="s">
        <v>21054</v>
      </c>
      <c r="C10662" t="s">
        <v>21055</v>
      </c>
      <c r="D10662">
        <v>6</v>
      </c>
      <c r="E10662">
        <v>6</v>
      </c>
      <c r="F10662" t="s">
        <v>233</v>
      </c>
      <c r="G10662" t="str">
        <f>VLOOKUP(F10662, Themes!$A$1:$C$51, 2, FALSE )</f>
        <v>Oscar &amp; David Wallace</v>
      </c>
      <c r="H10662" t="str">
        <f>VLOOKUP(F10662, Themes!$A$1:$C$51, 3, FALSE )</f>
        <v>Character's Activities</v>
      </c>
      <c r="I10662">
        <v>0</v>
      </c>
      <c r="J10662">
        <v>0</v>
      </c>
      <c r="K10662">
        <v>1</v>
      </c>
      <c r="L10662">
        <v>0</v>
      </c>
    </row>
    <row r="10663" spans="1:12" x14ac:dyDescent="0.35">
      <c r="A10663" t="s">
        <v>14</v>
      </c>
      <c r="B10663" t="s">
        <v>21056</v>
      </c>
      <c r="C10663" t="s">
        <v>21057</v>
      </c>
      <c r="D10663">
        <v>6</v>
      </c>
      <c r="E10663">
        <v>6</v>
      </c>
      <c r="F10663" t="s">
        <v>367</v>
      </c>
      <c r="G10663" t="str">
        <f>VLOOKUP(F10663, Themes!$A$1:$C$51, 2, FALSE )</f>
        <v>Office Praise for Work</v>
      </c>
      <c r="H10663" t="str">
        <f>VLOOKUP(F10663, Themes!$A$1:$C$51, 3, FALSE )</f>
        <v>Character Relationships with Each Other</v>
      </c>
      <c r="I10663">
        <v>0.49390000000000001</v>
      </c>
      <c r="J10663">
        <v>0</v>
      </c>
      <c r="K10663">
        <v>0.65600000000000003</v>
      </c>
      <c r="L10663">
        <v>0.34399999999999997</v>
      </c>
    </row>
    <row r="10664" spans="1:12" x14ac:dyDescent="0.35">
      <c r="A10664" t="s">
        <v>10</v>
      </c>
      <c r="B10664" t="s">
        <v>21058</v>
      </c>
      <c r="C10664" t="s">
        <v>21059</v>
      </c>
      <c r="D10664">
        <v>6</v>
      </c>
      <c r="E10664">
        <v>6</v>
      </c>
      <c r="F10664" t="s">
        <v>140</v>
      </c>
      <c r="G10664" t="str">
        <f>VLOOKUP(F10664, Themes!$A$1:$C$51, 2, FALSE )</f>
        <v>Celebrations</v>
      </c>
      <c r="H10664" t="str">
        <f>VLOOKUP(F10664, Themes!$A$1:$C$51, 3, FALSE )</f>
        <v>Socialization at Dunder Mifflin</v>
      </c>
      <c r="I10664">
        <v>0.70030000000000003</v>
      </c>
      <c r="J10664">
        <v>0</v>
      </c>
      <c r="K10664">
        <v>0.755</v>
      </c>
      <c r="L10664">
        <v>0.245</v>
      </c>
    </row>
    <row r="10665" spans="1:12" x14ac:dyDescent="0.35">
      <c r="A10665" t="s">
        <v>14</v>
      </c>
      <c r="B10665" t="s">
        <v>21060</v>
      </c>
      <c r="C10665" t="s">
        <v>21061</v>
      </c>
      <c r="D10665">
        <v>6</v>
      </c>
      <c r="E10665">
        <v>6</v>
      </c>
      <c r="F10665" t="s">
        <v>140</v>
      </c>
      <c r="G10665" t="str">
        <f>VLOOKUP(F10665, Themes!$A$1:$C$51, 2, FALSE )</f>
        <v>Celebrations</v>
      </c>
      <c r="H10665" t="str">
        <f>VLOOKUP(F10665, Themes!$A$1:$C$51, 3, FALSE )</f>
        <v>Socialization at Dunder Mifflin</v>
      </c>
      <c r="I10665">
        <v>0.29599999999999999</v>
      </c>
      <c r="J10665">
        <v>8.5999999999999993E-2</v>
      </c>
      <c r="K10665">
        <v>0.73299999999999998</v>
      </c>
      <c r="L10665">
        <v>0.18099999999999999</v>
      </c>
    </row>
    <row r="10666" spans="1:12" x14ac:dyDescent="0.35">
      <c r="A10666" t="s">
        <v>10</v>
      </c>
      <c r="B10666" t="s">
        <v>21062</v>
      </c>
      <c r="C10666" t="s">
        <v>21063</v>
      </c>
      <c r="D10666">
        <v>6</v>
      </c>
      <c r="E10666">
        <v>6</v>
      </c>
      <c r="F10666" t="s">
        <v>143</v>
      </c>
      <c r="G10666" t="str">
        <f>VLOOKUP(F10666, Themes!$A$1:$C$51, 2, FALSE )</f>
        <v>Meridith &amp; Creed Activities</v>
      </c>
      <c r="H10666" t="str">
        <f>VLOOKUP(F10666, Themes!$A$1:$C$51, 3, FALSE )</f>
        <v>Character's Activities</v>
      </c>
      <c r="I10666">
        <v>0.57189999999999996</v>
      </c>
      <c r="J10666">
        <v>0</v>
      </c>
      <c r="K10666">
        <v>0.80200000000000005</v>
      </c>
      <c r="L10666">
        <v>0.19800000000000001</v>
      </c>
    </row>
    <row r="10667" spans="1:12" x14ac:dyDescent="0.35">
      <c r="A10667" t="s">
        <v>10</v>
      </c>
      <c r="B10667" t="s">
        <v>21064</v>
      </c>
      <c r="C10667" t="s">
        <v>21065</v>
      </c>
      <c r="D10667">
        <v>6</v>
      </c>
      <c r="E10667">
        <v>6</v>
      </c>
      <c r="F10667" t="s">
        <v>254</v>
      </c>
      <c r="G10667" t="str">
        <f>VLOOKUP(F10667, Themes!$A$1:$C$51, 2, FALSE )</f>
        <v>Parenting Issues</v>
      </c>
      <c r="H10667" t="str">
        <f>VLOOKUP(F10667, Themes!$A$1:$C$51, 3, FALSE )</f>
        <v>Family</v>
      </c>
      <c r="I10667">
        <v>0.58589999999999998</v>
      </c>
      <c r="J10667">
        <v>0</v>
      </c>
      <c r="K10667">
        <v>0.59299999999999997</v>
      </c>
      <c r="L10667">
        <v>0.40699999999999997</v>
      </c>
    </row>
    <row r="10668" spans="1:12" x14ac:dyDescent="0.35">
      <c r="A10668" t="s">
        <v>10</v>
      </c>
      <c r="B10668" t="s">
        <v>21066</v>
      </c>
      <c r="C10668" t="s">
        <v>21067</v>
      </c>
      <c r="D10668">
        <v>6</v>
      </c>
      <c r="E10668">
        <v>6</v>
      </c>
      <c r="F10668" t="s">
        <v>64</v>
      </c>
      <c r="G10668" t="str">
        <f>VLOOKUP(F10668, Themes!$A$1:$C$51, 2, FALSE )</f>
        <v>Outside Work &amp; Transportation</v>
      </c>
      <c r="H10668" t="str">
        <f>VLOOKUP(F10668, Themes!$A$1:$C$51, 3, FALSE )</f>
        <v>Transportation &amp; Life Outside Dunder Mifflin</v>
      </c>
      <c r="I10668">
        <v>0</v>
      </c>
      <c r="J10668">
        <v>0</v>
      </c>
      <c r="K10668">
        <v>1</v>
      </c>
      <c r="L10668">
        <v>0</v>
      </c>
    </row>
    <row r="10669" spans="1:12" x14ac:dyDescent="0.35">
      <c r="A10669" t="s">
        <v>14</v>
      </c>
      <c r="B10669" t="s">
        <v>21068</v>
      </c>
      <c r="C10669" t="s">
        <v>21069</v>
      </c>
      <c r="D10669">
        <v>6</v>
      </c>
      <c r="E10669">
        <v>6</v>
      </c>
      <c r="F10669" t="s">
        <v>64</v>
      </c>
      <c r="G10669" t="str">
        <f>VLOOKUP(F10669, Themes!$A$1:$C$51, 2, FALSE )</f>
        <v>Outside Work &amp; Transportation</v>
      </c>
      <c r="H10669" t="str">
        <f>VLOOKUP(F10669, Themes!$A$1:$C$51, 3, FALSE )</f>
        <v>Transportation &amp; Life Outside Dunder Mifflin</v>
      </c>
      <c r="I10669">
        <v>0</v>
      </c>
      <c r="J10669">
        <v>0</v>
      </c>
      <c r="K10669">
        <v>1</v>
      </c>
      <c r="L10669">
        <v>0</v>
      </c>
    </row>
    <row r="10670" spans="1:12" x14ac:dyDescent="0.35">
      <c r="A10670" t="s">
        <v>10</v>
      </c>
      <c r="B10670" t="s">
        <v>21070</v>
      </c>
      <c r="C10670" t="s">
        <v>21071</v>
      </c>
      <c r="D10670">
        <v>6</v>
      </c>
      <c r="E10670">
        <v>6</v>
      </c>
      <c r="F10670" t="s">
        <v>358</v>
      </c>
      <c r="G10670" t="str">
        <f>VLOOKUP(F10670, Themes!$A$1:$C$51, 2, FALSE )</f>
        <v>Workplace Happenings</v>
      </c>
      <c r="H10670" t="str">
        <f>VLOOKUP(F10670, Themes!$A$1:$C$51, 3, FALSE )</f>
        <v>Dunder Mifflin Operations &amp; Activities</v>
      </c>
      <c r="I10670">
        <v>-7.7200000000000005E-2</v>
      </c>
      <c r="J10670">
        <v>0.104</v>
      </c>
      <c r="K10670">
        <v>0.76300000000000001</v>
      </c>
      <c r="L10670">
        <v>0.13300000000000001</v>
      </c>
    </row>
    <row r="10671" spans="1:12" x14ac:dyDescent="0.35">
      <c r="A10671" t="s">
        <v>10</v>
      </c>
      <c r="B10671" t="s">
        <v>21072</v>
      </c>
      <c r="C10671" t="s">
        <v>21073</v>
      </c>
      <c r="D10671">
        <v>6</v>
      </c>
      <c r="E10671">
        <v>6</v>
      </c>
      <c r="F10671" t="s">
        <v>67</v>
      </c>
      <c r="G10671" t="str">
        <f>VLOOKUP(F10671, Themes!$A$1:$C$51, 2, FALSE )</f>
        <v>Initiatives &amp; Operations at Dunder Mifflin</v>
      </c>
      <c r="H10671" t="str">
        <f>VLOOKUP(F10671, Themes!$A$1:$C$51, 3, FALSE )</f>
        <v>Dunder Mifflin Operations &amp; Activities</v>
      </c>
      <c r="I10671">
        <v>0</v>
      </c>
      <c r="J10671">
        <v>0</v>
      </c>
      <c r="K10671">
        <v>1</v>
      </c>
      <c r="L10671">
        <v>0</v>
      </c>
    </row>
    <row r="10672" spans="1:12" x14ac:dyDescent="0.35">
      <c r="A10672" t="s">
        <v>58</v>
      </c>
      <c r="B10672" t="s">
        <v>21074</v>
      </c>
      <c r="C10672" t="s">
        <v>21075</v>
      </c>
      <c r="D10672">
        <v>6</v>
      </c>
      <c r="E10672">
        <v>6</v>
      </c>
      <c r="F10672" t="s">
        <v>265</v>
      </c>
      <c r="G10672" t="str">
        <f>VLOOKUP(F10672, Themes!$A$1:$C$51, 2, FALSE )</f>
        <v>Michael's Behaviours</v>
      </c>
      <c r="H10672" t="str">
        <f>VLOOKUP(F10672, Themes!$A$1:$C$51, 3, FALSE )</f>
        <v>Character's Activities</v>
      </c>
      <c r="I10672">
        <v>0.35949999999999999</v>
      </c>
      <c r="J10672">
        <v>9.9000000000000005E-2</v>
      </c>
      <c r="K10672">
        <v>0.74099999999999999</v>
      </c>
      <c r="L10672">
        <v>0.16</v>
      </c>
    </row>
    <row r="10673" spans="1:12" x14ac:dyDescent="0.35">
      <c r="A10673" t="s">
        <v>14</v>
      </c>
      <c r="B10673" t="s">
        <v>21076</v>
      </c>
      <c r="C10673" t="s">
        <v>21077</v>
      </c>
      <c r="D10673">
        <v>6</v>
      </c>
      <c r="E10673">
        <v>6</v>
      </c>
      <c r="F10673" t="s">
        <v>70</v>
      </c>
      <c r="G10673" t="str">
        <f>VLOOKUP(F10673, Themes!$A$1:$C$51, 2, FALSE )</f>
        <v>Recreation</v>
      </c>
      <c r="H10673" t="str">
        <f>VLOOKUP(F10673, Themes!$A$1:$C$51, 3, FALSE )</f>
        <v>Socialization at Dunder Mifflin</v>
      </c>
      <c r="I10673">
        <v>0</v>
      </c>
      <c r="J10673">
        <v>0</v>
      </c>
      <c r="K10673">
        <v>1</v>
      </c>
      <c r="L10673">
        <v>0</v>
      </c>
    </row>
    <row r="10674" spans="1:12" x14ac:dyDescent="0.35">
      <c r="A10674" t="s">
        <v>58</v>
      </c>
      <c r="B10674" t="s">
        <v>21078</v>
      </c>
      <c r="C10674" t="s">
        <v>21079</v>
      </c>
      <c r="D10674">
        <v>6</v>
      </c>
      <c r="E10674">
        <v>6</v>
      </c>
      <c r="F10674" t="s">
        <v>70</v>
      </c>
      <c r="G10674" t="str">
        <f>VLOOKUP(F10674, Themes!$A$1:$C$51, 2, FALSE )</f>
        <v>Recreation</v>
      </c>
      <c r="H10674" t="str">
        <f>VLOOKUP(F10674, Themes!$A$1:$C$51, 3, FALSE )</f>
        <v>Socialization at Dunder Mifflin</v>
      </c>
      <c r="I10674">
        <v>0.25</v>
      </c>
      <c r="J10674">
        <v>0</v>
      </c>
      <c r="K10674">
        <v>0.85699999999999998</v>
      </c>
      <c r="L10674">
        <v>0.14299999999999999</v>
      </c>
    </row>
    <row r="10675" spans="1:12" x14ac:dyDescent="0.35">
      <c r="A10675" t="s">
        <v>14</v>
      </c>
      <c r="B10675" t="s">
        <v>21080</v>
      </c>
      <c r="C10675" t="s">
        <v>21081</v>
      </c>
      <c r="D10675">
        <v>6</v>
      </c>
      <c r="E10675">
        <v>6</v>
      </c>
      <c r="F10675" t="s">
        <v>17</v>
      </c>
      <c r="G10675" t="str">
        <f>VLOOKUP(F10675, Themes!$A$1:$C$51, 2, FALSE )</f>
        <v>Doors &amp; Elevators</v>
      </c>
      <c r="H10675" t="str">
        <f>VLOOKUP(F10675, Themes!$A$1:$C$51, 3, FALSE )</f>
        <v>Dunder Mifflin Operations &amp; Activities</v>
      </c>
      <c r="I10675">
        <v>-0.2092</v>
      </c>
      <c r="J10675">
        <v>5.2999999999999999E-2</v>
      </c>
      <c r="K10675">
        <v>0.94699999999999995</v>
      </c>
      <c r="L10675">
        <v>0</v>
      </c>
    </row>
    <row r="10676" spans="1:12" x14ac:dyDescent="0.35">
      <c r="A10676" t="s">
        <v>14</v>
      </c>
      <c r="B10676" t="s">
        <v>21082</v>
      </c>
      <c r="C10676" t="s">
        <v>21083</v>
      </c>
      <c r="D10676">
        <v>6</v>
      </c>
      <c r="E10676">
        <v>6</v>
      </c>
      <c r="F10676" t="s">
        <v>67</v>
      </c>
      <c r="G10676" t="str">
        <f>VLOOKUP(F10676, Themes!$A$1:$C$51, 2, FALSE )</f>
        <v>Initiatives &amp; Operations at Dunder Mifflin</v>
      </c>
      <c r="H10676" t="str">
        <f>VLOOKUP(F10676, Themes!$A$1:$C$51, 3, FALSE )</f>
        <v>Dunder Mifflin Operations &amp; Activities</v>
      </c>
      <c r="I10676">
        <v>-5.16E-2</v>
      </c>
      <c r="J10676">
        <v>0.04</v>
      </c>
      <c r="K10676">
        <v>0.96</v>
      </c>
      <c r="L10676">
        <v>0</v>
      </c>
    </row>
    <row r="10677" spans="1:12" x14ac:dyDescent="0.35">
      <c r="A10677" t="s">
        <v>10</v>
      </c>
      <c r="B10677" t="s">
        <v>21084</v>
      </c>
      <c r="C10677" t="s">
        <v>21085</v>
      </c>
      <c r="D10677">
        <v>6</v>
      </c>
      <c r="E10677">
        <v>6</v>
      </c>
      <c r="F10677" t="s">
        <v>44</v>
      </c>
      <c r="G10677" t="str">
        <f>VLOOKUP(F10677, Themes!$A$1:$C$51, 2, FALSE )</f>
        <v>Showing Appreciation for Others</v>
      </c>
      <c r="H10677" t="str">
        <f>VLOOKUP(F10677, Themes!$A$1:$C$51, 3, FALSE )</f>
        <v>Character Relationships with Each Other</v>
      </c>
      <c r="I10677">
        <v>0.77170000000000005</v>
      </c>
      <c r="J10677">
        <v>0</v>
      </c>
      <c r="K10677">
        <v>0.309</v>
      </c>
      <c r="L10677">
        <v>0.69099999999999995</v>
      </c>
    </row>
    <row r="10678" spans="1:12" x14ac:dyDescent="0.35">
      <c r="A10678" t="s">
        <v>10</v>
      </c>
      <c r="B10678" t="s">
        <v>21086</v>
      </c>
      <c r="C10678" t="s">
        <v>21087</v>
      </c>
      <c r="D10678">
        <v>6</v>
      </c>
      <c r="E10678">
        <v>6</v>
      </c>
      <c r="F10678" t="s">
        <v>161</v>
      </c>
      <c r="G10678" t="str">
        <f>VLOOKUP(F10678, Themes!$A$1:$C$51, 2, FALSE )</f>
        <v>Uncomfortable Feelings</v>
      </c>
      <c r="H10678" t="str">
        <f>VLOOKUP(F10678, Themes!$A$1:$C$51, 3, FALSE )</f>
        <v>Character Relationships with Each Other</v>
      </c>
      <c r="I10678">
        <v>0.74299999999999999</v>
      </c>
      <c r="J10678">
        <v>0</v>
      </c>
      <c r="K10678">
        <v>0.55900000000000005</v>
      </c>
      <c r="L10678">
        <v>0.441</v>
      </c>
    </row>
    <row r="10679" spans="1:12" x14ac:dyDescent="0.35">
      <c r="A10679" t="s">
        <v>10</v>
      </c>
      <c r="B10679" t="s">
        <v>21088</v>
      </c>
      <c r="C10679" t="s">
        <v>21089</v>
      </c>
      <c r="D10679">
        <v>6</v>
      </c>
      <c r="E10679">
        <v>6</v>
      </c>
      <c r="F10679" t="s">
        <v>31</v>
      </c>
      <c r="G10679" t="str">
        <f>VLOOKUP(F10679, Themes!$A$1:$C$51, 2, FALSE )</f>
        <v>Time Spent</v>
      </c>
      <c r="H10679" t="str">
        <f>VLOOKUP(F10679, Themes!$A$1:$C$51, 3, FALSE )</f>
        <v>Dunder Mifflin Operations &amp; Activities</v>
      </c>
      <c r="I10679">
        <v>0</v>
      </c>
      <c r="J10679">
        <v>0</v>
      </c>
      <c r="K10679">
        <v>1</v>
      </c>
      <c r="L10679">
        <v>0</v>
      </c>
    </row>
    <row r="10680" spans="1:12" x14ac:dyDescent="0.35">
      <c r="A10680" t="s">
        <v>58</v>
      </c>
      <c r="B10680" t="s">
        <v>21090</v>
      </c>
      <c r="C10680" t="s">
        <v>21091</v>
      </c>
      <c r="D10680">
        <v>6</v>
      </c>
      <c r="E10680">
        <v>6</v>
      </c>
      <c r="F10680" t="s">
        <v>67</v>
      </c>
      <c r="G10680" t="str">
        <f>VLOOKUP(F10680, Themes!$A$1:$C$51, 2, FALSE )</f>
        <v>Initiatives &amp; Operations at Dunder Mifflin</v>
      </c>
      <c r="H10680" t="str">
        <f>VLOOKUP(F10680, Themes!$A$1:$C$51, 3, FALSE )</f>
        <v>Dunder Mifflin Operations &amp; Activities</v>
      </c>
      <c r="I10680">
        <v>0.84019999999999995</v>
      </c>
      <c r="J10680">
        <v>0</v>
      </c>
      <c r="K10680">
        <v>0.35699999999999998</v>
      </c>
      <c r="L10680">
        <v>0.64300000000000002</v>
      </c>
    </row>
    <row r="10681" spans="1:12" x14ac:dyDescent="0.35">
      <c r="A10681" t="s">
        <v>58</v>
      </c>
      <c r="B10681" t="s">
        <v>21092</v>
      </c>
      <c r="C10681" t="s">
        <v>21093</v>
      </c>
      <c r="D10681">
        <v>6</v>
      </c>
      <c r="E10681">
        <v>6</v>
      </c>
      <c r="F10681" t="s">
        <v>143</v>
      </c>
      <c r="G10681" t="str">
        <f>VLOOKUP(F10681, Themes!$A$1:$C$51, 2, FALSE )</f>
        <v>Meridith &amp; Creed Activities</v>
      </c>
      <c r="H10681" t="str">
        <f>VLOOKUP(F10681, Themes!$A$1:$C$51, 3, FALSE )</f>
        <v>Character's Activities</v>
      </c>
      <c r="I10681">
        <v>0.49390000000000001</v>
      </c>
      <c r="J10681">
        <v>0</v>
      </c>
      <c r="K10681">
        <v>0.73799999999999999</v>
      </c>
      <c r="L10681">
        <v>0.26200000000000001</v>
      </c>
    </row>
    <row r="10682" spans="1:12" x14ac:dyDescent="0.35">
      <c r="A10682" t="s">
        <v>14</v>
      </c>
      <c r="B10682" t="s">
        <v>21094</v>
      </c>
      <c r="C10682" t="s">
        <v>21095</v>
      </c>
      <c r="D10682">
        <v>6</v>
      </c>
      <c r="E10682">
        <v>6</v>
      </c>
      <c r="F10682" t="s">
        <v>91</v>
      </c>
      <c r="G10682" t="str">
        <f>VLOOKUP(F10682, Themes!$A$1:$C$51, 2, FALSE )</f>
        <v>Phylllis &amp; Angela Activities</v>
      </c>
      <c r="H10682" t="str">
        <f>VLOOKUP(F10682, Themes!$A$1:$C$51, 3, FALSE )</f>
        <v>Character's Activities</v>
      </c>
      <c r="I10682">
        <v>-0.20230000000000001</v>
      </c>
      <c r="J10682">
        <v>0.114</v>
      </c>
      <c r="K10682">
        <v>0.81499999999999995</v>
      </c>
      <c r="L10682">
        <v>7.0999999999999994E-2</v>
      </c>
    </row>
    <row r="10683" spans="1:12" x14ac:dyDescent="0.35">
      <c r="A10683" t="s">
        <v>10</v>
      </c>
      <c r="B10683" t="s">
        <v>21096</v>
      </c>
      <c r="C10683" t="s">
        <v>21097</v>
      </c>
      <c r="D10683">
        <v>6</v>
      </c>
      <c r="E10683">
        <v>6</v>
      </c>
      <c r="F10683" t="s">
        <v>112</v>
      </c>
      <c r="G10683" t="str">
        <f>VLOOKUP(F10683, Themes!$A$1:$C$51, 2, FALSE )</f>
        <v>Driving</v>
      </c>
      <c r="H10683" t="str">
        <f>VLOOKUP(F10683, Themes!$A$1:$C$51, 3, FALSE )</f>
        <v>Transportation &amp; Life Outside Dunder Mifflin</v>
      </c>
      <c r="I10683">
        <v>0</v>
      </c>
      <c r="J10683">
        <v>0</v>
      </c>
      <c r="K10683">
        <v>1</v>
      </c>
      <c r="L10683">
        <v>0</v>
      </c>
    </row>
    <row r="10684" spans="1:12" x14ac:dyDescent="0.35">
      <c r="A10684" t="s">
        <v>10</v>
      </c>
      <c r="B10684" t="s">
        <v>21098</v>
      </c>
      <c r="C10684" t="s">
        <v>21099</v>
      </c>
      <c r="D10684">
        <v>6</v>
      </c>
      <c r="E10684">
        <v>6</v>
      </c>
      <c r="F10684" t="s">
        <v>73</v>
      </c>
      <c r="G10684" t="str">
        <f>VLOOKUP(F10684, Themes!$A$1:$C$51, 2, FALSE )</f>
        <v>Meetings</v>
      </c>
      <c r="H10684" t="str">
        <f>VLOOKUP(F10684, Themes!$A$1:$C$51, 3, FALSE )</f>
        <v>Dunder Mifflin Operations &amp; Activities</v>
      </c>
      <c r="I10684">
        <v>0</v>
      </c>
      <c r="J10684">
        <v>0</v>
      </c>
      <c r="K10684">
        <v>1</v>
      </c>
      <c r="L10684">
        <v>0</v>
      </c>
    </row>
    <row r="10685" spans="1:12" x14ac:dyDescent="0.35">
      <c r="A10685" t="s">
        <v>10</v>
      </c>
      <c r="B10685" t="s">
        <v>21100</v>
      </c>
      <c r="C10685" t="s">
        <v>21101</v>
      </c>
      <c r="D10685">
        <v>6</v>
      </c>
      <c r="E10685">
        <v>6</v>
      </c>
      <c r="F10685" t="s">
        <v>209</v>
      </c>
      <c r="G10685" t="str">
        <f>VLOOKUP(F10685, Themes!$A$1:$C$51, 2, FALSE )</f>
        <v>Financial Activities</v>
      </c>
      <c r="H10685" t="str">
        <f>VLOOKUP(F10685, Themes!$A$1:$C$51, 3, FALSE )</f>
        <v>Dunder Mifflin Operations &amp; Activities</v>
      </c>
      <c r="I10685">
        <v>0</v>
      </c>
      <c r="J10685">
        <v>0</v>
      </c>
      <c r="K10685">
        <v>1</v>
      </c>
      <c r="L10685">
        <v>0</v>
      </c>
    </row>
    <row r="10686" spans="1:12" x14ac:dyDescent="0.35">
      <c r="A10686" t="s">
        <v>58</v>
      </c>
      <c r="B10686" t="s">
        <v>21102</v>
      </c>
      <c r="C10686" t="s">
        <v>21103</v>
      </c>
      <c r="D10686">
        <v>6</v>
      </c>
      <c r="E10686">
        <v>6</v>
      </c>
      <c r="F10686" t="s">
        <v>44</v>
      </c>
      <c r="G10686" t="str">
        <f>VLOOKUP(F10686, Themes!$A$1:$C$51, 2, FALSE )</f>
        <v>Showing Appreciation for Others</v>
      </c>
      <c r="H10686" t="str">
        <f>VLOOKUP(F10686, Themes!$A$1:$C$51, 3, FALSE )</f>
        <v>Character Relationships with Each Other</v>
      </c>
      <c r="I10686">
        <v>0.64739999999999998</v>
      </c>
      <c r="J10686">
        <v>0</v>
      </c>
      <c r="K10686">
        <v>0.73899999999999999</v>
      </c>
      <c r="L10686">
        <v>0.26100000000000001</v>
      </c>
    </row>
    <row r="10687" spans="1:12" x14ac:dyDescent="0.35">
      <c r="A10687" t="s">
        <v>10</v>
      </c>
      <c r="B10687" t="s">
        <v>21104</v>
      </c>
      <c r="C10687" t="s">
        <v>21105</v>
      </c>
      <c r="D10687">
        <v>6</v>
      </c>
      <c r="E10687">
        <v>6</v>
      </c>
      <c r="F10687" t="s">
        <v>17</v>
      </c>
      <c r="G10687" t="str">
        <f>VLOOKUP(F10687, Themes!$A$1:$C$51, 2, FALSE )</f>
        <v>Doors &amp; Elevators</v>
      </c>
      <c r="H10687" t="str">
        <f>VLOOKUP(F10687, Themes!$A$1:$C$51, 3, FALSE )</f>
        <v>Dunder Mifflin Operations &amp; Activities</v>
      </c>
      <c r="I10687">
        <v>0.128</v>
      </c>
      <c r="J10687">
        <v>0.14299999999999999</v>
      </c>
      <c r="K10687">
        <v>0.68799999999999994</v>
      </c>
      <c r="L10687">
        <v>0.16900000000000001</v>
      </c>
    </row>
    <row r="10688" spans="1:12" x14ac:dyDescent="0.35">
      <c r="A10688" t="s">
        <v>58</v>
      </c>
      <c r="B10688" t="s">
        <v>21106</v>
      </c>
      <c r="C10688" t="s">
        <v>21107</v>
      </c>
      <c r="D10688">
        <v>6</v>
      </c>
      <c r="E10688">
        <v>6</v>
      </c>
      <c r="F10688" t="s">
        <v>265</v>
      </c>
      <c r="G10688" t="str">
        <f>VLOOKUP(F10688, Themes!$A$1:$C$51, 2, FALSE )</f>
        <v>Michael's Behaviours</v>
      </c>
      <c r="H10688" t="str">
        <f>VLOOKUP(F10688, Themes!$A$1:$C$51, 3, FALSE )</f>
        <v>Character's Activities</v>
      </c>
      <c r="I10688">
        <v>-0.4501</v>
      </c>
      <c r="J10688">
        <v>0.19700000000000001</v>
      </c>
      <c r="K10688">
        <v>0.80300000000000005</v>
      </c>
      <c r="L10688">
        <v>0</v>
      </c>
    </row>
    <row r="10689" spans="1:12" x14ac:dyDescent="0.35">
      <c r="A10689" t="s">
        <v>58</v>
      </c>
      <c r="B10689" t="s">
        <v>21108</v>
      </c>
      <c r="C10689" t="s">
        <v>21109</v>
      </c>
      <c r="D10689">
        <v>6</v>
      </c>
      <c r="E10689">
        <v>6</v>
      </c>
      <c r="F10689" t="s">
        <v>367</v>
      </c>
      <c r="G10689" t="str">
        <f>VLOOKUP(F10689, Themes!$A$1:$C$51, 2, FALSE )</f>
        <v>Office Praise for Work</v>
      </c>
      <c r="H10689" t="str">
        <f>VLOOKUP(F10689, Themes!$A$1:$C$51, 3, FALSE )</f>
        <v>Character Relationships with Each Other</v>
      </c>
      <c r="I10689">
        <v>0.62190000000000001</v>
      </c>
      <c r="J10689">
        <v>0</v>
      </c>
      <c r="K10689">
        <v>0.70299999999999996</v>
      </c>
      <c r="L10689">
        <v>0.29699999999999999</v>
      </c>
    </row>
    <row r="10690" spans="1:12" x14ac:dyDescent="0.35">
      <c r="A10690" t="s">
        <v>10</v>
      </c>
      <c r="B10690" t="s">
        <v>21110</v>
      </c>
      <c r="C10690" t="s">
        <v>21111</v>
      </c>
      <c r="D10690">
        <v>6</v>
      </c>
      <c r="E10690">
        <v>6</v>
      </c>
      <c r="F10690" t="s">
        <v>67</v>
      </c>
      <c r="G10690" t="str">
        <f>VLOOKUP(F10690, Themes!$A$1:$C$51, 2, FALSE )</f>
        <v>Initiatives &amp; Operations at Dunder Mifflin</v>
      </c>
      <c r="H10690" t="str">
        <f>VLOOKUP(F10690, Themes!$A$1:$C$51, 3, FALSE )</f>
        <v>Dunder Mifflin Operations &amp; Activities</v>
      </c>
      <c r="I10690">
        <v>-0.52669999999999995</v>
      </c>
      <c r="J10690">
        <v>0.185</v>
      </c>
      <c r="K10690">
        <v>0.81499999999999995</v>
      </c>
      <c r="L10690">
        <v>0</v>
      </c>
    </row>
    <row r="10691" spans="1:12" x14ac:dyDescent="0.35">
      <c r="A10691" t="s">
        <v>58</v>
      </c>
      <c r="B10691" t="s">
        <v>21112</v>
      </c>
      <c r="C10691" t="s">
        <v>21113</v>
      </c>
      <c r="D10691">
        <v>6</v>
      </c>
      <c r="E10691">
        <v>6</v>
      </c>
      <c r="F10691" t="s">
        <v>112</v>
      </c>
      <c r="G10691" t="str">
        <f>VLOOKUP(F10691, Themes!$A$1:$C$51, 2, FALSE )</f>
        <v>Driving</v>
      </c>
      <c r="H10691" t="str">
        <f>VLOOKUP(F10691, Themes!$A$1:$C$51, 3, FALSE )</f>
        <v>Transportation &amp; Life Outside Dunder Mifflin</v>
      </c>
      <c r="I10691">
        <v>-0.29599999999999999</v>
      </c>
      <c r="J10691">
        <v>0.16700000000000001</v>
      </c>
      <c r="K10691">
        <v>0.83299999999999996</v>
      </c>
      <c r="L10691">
        <v>0</v>
      </c>
    </row>
    <row r="10692" spans="1:12" x14ac:dyDescent="0.35">
      <c r="A10692" t="s">
        <v>41</v>
      </c>
      <c r="B10692" t="s">
        <v>21114</v>
      </c>
      <c r="C10692" t="s">
        <v>21115</v>
      </c>
      <c r="D10692">
        <v>6</v>
      </c>
      <c r="E10692">
        <v>6</v>
      </c>
      <c r="F10692" t="s">
        <v>265</v>
      </c>
      <c r="G10692" t="str">
        <f>VLOOKUP(F10692, Themes!$A$1:$C$51, 2, FALSE )</f>
        <v>Michael's Behaviours</v>
      </c>
      <c r="H10692" t="str">
        <f>VLOOKUP(F10692, Themes!$A$1:$C$51, 3, FALSE )</f>
        <v>Character's Activities</v>
      </c>
      <c r="I10692">
        <v>-0.2732</v>
      </c>
      <c r="J10692">
        <v>0.153</v>
      </c>
      <c r="K10692">
        <v>0.76400000000000001</v>
      </c>
      <c r="L10692">
        <v>8.3000000000000004E-2</v>
      </c>
    </row>
    <row r="10693" spans="1:12" x14ac:dyDescent="0.35">
      <c r="A10693" t="s">
        <v>41</v>
      </c>
      <c r="B10693" t="s">
        <v>21116</v>
      </c>
      <c r="C10693" t="s">
        <v>21117</v>
      </c>
      <c r="D10693">
        <v>6</v>
      </c>
      <c r="E10693">
        <v>6</v>
      </c>
      <c r="F10693" t="s">
        <v>226</v>
      </c>
      <c r="G10693" t="str">
        <f>VLOOKUP(F10693, Themes!$A$1:$C$51, 2, FALSE )</f>
        <v>Focusing at Work</v>
      </c>
      <c r="H10693" t="str">
        <f>VLOOKUP(F10693, Themes!$A$1:$C$51, 3, FALSE )</f>
        <v>Dunder Mifflin Operations &amp; Activities</v>
      </c>
      <c r="I10693">
        <v>0</v>
      </c>
      <c r="J10693">
        <v>0</v>
      </c>
      <c r="K10693">
        <v>1</v>
      </c>
      <c r="L10693">
        <v>0</v>
      </c>
    </row>
    <row r="10694" spans="1:12" x14ac:dyDescent="0.35">
      <c r="A10694" t="s">
        <v>41</v>
      </c>
      <c r="B10694" t="s">
        <v>21118</v>
      </c>
      <c r="C10694" t="s">
        <v>21119</v>
      </c>
      <c r="D10694">
        <v>6</v>
      </c>
      <c r="E10694">
        <v>6</v>
      </c>
      <c r="F10694" t="s">
        <v>85</v>
      </c>
      <c r="G10694" t="str">
        <f>VLOOKUP(F10694, Themes!$A$1:$C$51, 2, FALSE )</f>
        <v>Leaving the Office</v>
      </c>
      <c r="H10694" t="str">
        <f>VLOOKUP(F10694, Themes!$A$1:$C$51, 3, FALSE )</f>
        <v>Transportation &amp; Life Outside Dunder Mifflin</v>
      </c>
      <c r="I10694">
        <v>0</v>
      </c>
      <c r="J10694">
        <v>0</v>
      </c>
      <c r="K10694">
        <v>1</v>
      </c>
      <c r="L10694">
        <v>0</v>
      </c>
    </row>
    <row r="10695" spans="1:12" x14ac:dyDescent="0.35">
      <c r="A10695" t="s">
        <v>10</v>
      </c>
      <c r="B10695" t="s">
        <v>21120</v>
      </c>
      <c r="C10695" t="s">
        <v>21121</v>
      </c>
      <c r="D10695">
        <v>6</v>
      </c>
      <c r="E10695">
        <v>6</v>
      </c>
      <c r="F10695" t="s">
        <v>40</v>
      </c>
      <c r="G10695" t="str">
        <f>VLOOKUP(F10695, Themes!$A$1:$C$51, 2, FALSE )</f>
        <v>Items in Dunder Mifflin</v>
      </c>
      <c r="H10695" t="str">
        <f>VLOOKUP(F10695, Themes!$A$1:$C$51, 3, FALSE )</f>
        <v>Dunder Mifflin Operations &amp; Activities</v>
      </c>
      <c r="I10695">
        <v>0</v>
      </c>
      <c r="J10695">
        <v>0</v>
      </c>
      <c r="K10695">
        <v>1</v>
      </c>
      <c r="L10695">
        <v>0</v>
      </c>
    </row>
    <row r="10696" spans="1:12" x14ac:dyDescent="0.35">
      <c r="A10696" t="s">
        <v>41</v>
      </c>
      <c r="B10696" t="s">
        <v>21122</v>
      </c>
      <c r="C10696" t="s">
        <v>21123</v>
      </c>
      <c r="D10696">
        <v>6</v>
      </c>
      <c r="E10696">
        <v>6</v>
      </c>
      <c r="F10696" t="s">
        <v>85</v>
      </c>
      <c r="G10696" t="str">
        <f>VLOOKUP(F10696, Themes!$A$1:$C$51, 2, FALSE )</f>
        <v>Leaving the Office</v>
      </c>
      <c r="H10696" t="str">
        <f>VLOOKUP(F10696, Themes!$A$1:$C$51, 3, FALSE )</f>
        <v>Transportation &amp; Life Outside Dunder Mifflin</v>
      </c>
      <c r="I10696">
        <v>0.55200000000000005</v>
      </c>
      <c r="J10696">
        <v>0</v>
      </c>
      <c r="K10696">
        <v>0.89700000000000002</v>
      </c>
      <c r="L10696">
        <v>0.10299999999999999</v>
      </c>
    </row>
    <row r="10697" spans="1:12" x14ac:dyDescent="0.35">
      <c r="A10697" t="s">
        <v>58</v>
      </c>
      <c r="B10697" t="s">
        <v>21124</v>
      </c>
      <c r="C10697" t="s">
        <v>21125</v>
      </c>
      <c r="D10697">
        <v>6</v>
      </c>
      <c r="E10697">
        <v>6</v>
      </c>
      <c r="F10697" t="s">
        <v>475</v>
      </c>
      <c r="G10697" t="str">
        <f>VLOOKUP(F10697, Themes!$A$1:$C$51, 2, FALSE )</f>
        <v>Answering Phones</v>
      </c>
      <c r="H10697" t="str">
        <f>VLOOKUP(F10697, Themes!$A$1:$C$51, 3, FALSE )</f>
        <v>Dunder Mifflin Operations &amp; Activities</v>
      </c>
      <c r="I10697">
        <v>-0.72219999999999995</v>
      </c>
      <c r="J10697">
        <v>0.159</v>
      </c>
      <c r="K10697">
        <v>0.84099999999999997</v>
      </c>
      <c r="L10697">
        <v>0</v>
      </c>
    </row>
    <row r="10698" spans="1:12" x14ac:dyDescent="0.35">
      <c r="A10698" t="s">
        <v>14</v>
      </c>
      <c r="B10698" t="s">
        <v>21126</v>
      </c>
      <c r="C10698" t="s">
        <v>21127</v>
      </c>
      <c r="D10698">
        <v>6</v>
      </c>
      <c r="E10698">
        <v>6</v>
      </c>
      <c r="F10698" t="s">
        <v>73</v>
      </c>
      <c r="G10698" t="str">
        <f>VLOOKUP(F10698, Themes!$A$1:$C$51, 2, FALSE )</f>
        <v>Meetings</v>
      </c>
      <c r="H10698" t="str">
        <f>VLOOKUP(F10698, Themes!$A$1:$C$51, 3, FALSE )</f>
        <v>Dunder Mifflin Operations &amp; Activities</v>
      </c>
      <c r="I10698">
        <v>0</v>
      </c>
      <c r="J10698">
        <v>0</v>
      </c>
      <c r="K10698">
        <v>1</v>
      </c>
      <c r="L10698">
        <v>0</v>
      </c>
    </row>
    <row r="10699" spans="1:12" x14ac:dyDescent="0.35">
      <c r="A10699" t="s">
        <v>14</v>
      </c>
      <c r="B10699" t="s">
        <v>21128</v>
      </c>
      <c r="C10699" t="s">
        <v>21129</v>
      </c>
      <c r="D10699">
        <v>6</v>
      </c>
      <c r="E10699">
        <v>6</v>
      </c>
      <c r="F10699" t="s">
        <v>31</v>
      </c>
      <c r="G10699" t="str">
        <f>VLOOKUP(F10699, Themes!$A$1:$C$51, 2, FALSE )</f>
        <v>Time Spent</v>
      </c>
      <c r="H10699" t="str">
        <f>VLOOKUP(F10699, Themes!$A$1:$C$51, 3, FALSE )</f>
        <v>Dunder Mifflin Operations &amp; Activities</v>
      </c>
      <c r="I10699">
        <v>0.89100000000000001</v>
      </c>
      <c r="J10699">
        <v>0</v>
      </c>
      <c r="K10699">
        <v>0.746</v>
      </c>
      <c r="L10699">
        <v>0.254</v>
      </c>
    </row>
    <row r="10700" spans="1:12" x14ac:dyDescent="0.35">
      <c r="A10700" t="s">
        <v>58</v>
      </c>
      <c r="B10700" t="s">
        <v>21130</v>
      </c>
      <c r="C10700" t="s">
        <v>21131</v>
      </c>
      <c r="D10700">
        <v>6</v>
      </c>
      <c r="E10700">
        <v>6</v>
      </c>
      <c r="F10700" t="s">
        <v>265</v>
      </c>
      <c r="G10700" t="str">
        <f>VLOOKUP(F10700, Themes!$A$1:$C$51, 2, FALSE )</f>
        <v>Michael's Behaviours</v>
      </c>
      <c r="H10700" t="str">
        <f>VLOOKUP(F10700, Themes!$A$1:$C$51, 3, FALSE )</f>
        <v>Character's Activities</v>
      </c>
      <c r="I10700">
        <v>-0.43909999999999999</v>
      </c>
      <c r="J10700">
        <v>0.13200000000000001</v>
      </c>
      <c r="K10700">
        <v>0.86799999999999999</v>
      </c>
      <c r="L10700">
        <v>0</v>
      </c>
    </row>
    <row r="10701" spans="1:12" x14ac:dyDescent="0.35">
      <c r="A10701" t="s">
        <v>14</v>
      </c>
      <c r="B10701" t="s">
        <v>21132</v>
      </c>
      <c r="C10701" t="s">
        <v>21133</v>
      </c>
      <c r="D10701">
        <v>6</v>
      </c>
      <c r="E10701">
        <v>6</v>
      </c>
      <c r="F10701" t="s">
        <v>31</v>
      </c>
      <c r="G10701" t="str">
        <f>VLOOKUP(F10701, Themes!$A$1:$C$51, 2, FALSE )</f>
        <v>Time Spent</v>
      </c>
      <c r="H10701" t="str">
        <f>VLOOKUP(F10701, Themes!$A$1:$C$51, 3, FALSE )</f>
        <v>Dunder Mifflin Operations &amp; Activities</v>
      </c>
      <c r="I10701">
        <v>-0.47670000000000001</v>
      </c>
      <c r="J10701">
        <v>0.14699999999999999</v>
      </c>
      <c r="K10701">
        <v>0.85299999999999998</v>
      </c>
      <c r="L10701">
        <v>0</v>
      </c>
    </row>
    <row r="10702" spans="1:12" x14ac:dyDescent="0.35">
      <c r="A10702" t="s">
        <v>14</v>
      </c>
      <c r="B10702" t="s">
        <v>21134</v>
      </c>
      <c r="C10702" t="s">
        <v>21135</v>
      </c>
      <c r="D10702">
        <v>6</v>
      </c>
      <c r="E10702">
        <v>6</v>
      </c>
      <c r="F10702" t="s">
        <v>44</v>
      </c>
      <c r="G10702" t="str">
        <f>VLOOKUP(F10702, Themes!$A$1:$C$51, 2, FALSE )</f>
        <v>Showing Appreciation for Others</v>
      </c>
      <c r="H10702" t="str">
        <f>VLOOKUP(F10702, Themes!$A$1:$C$51, 3, FALSE )</f>
        <v>Character Relationships with Each Other</v>
      </c>
      <c r="I10702">
        <v>-0.31819999999999998</v>
      </c>
      <c r="J10702">
        <v>8.8999999999999996E-2</v>
      </c>
      <c r="K10702">
        <v>0.86</v>
      </c>
      <c r="L10702">
        <v>5.1999999999999998E-2</v>
      </c>
    </row>
    <row r="10703" spans="1:12" x14ac:dyDescent="0.35">
      <c r="A10703" t="s">
        <v>41</v>
      </c>
      <c r="B10703" t="s">
        <v>21136</v>
      </c>
      <c r="C10703" t="s">
        <v>21137</v>
      </c>
      <c r="D10703">
        <v>6</v>
      </c>
      <c r="E10703">
        <v>6</v>
      </c>
      <c r="F10703" t="s">
        <v>73</v>
      </c>
      <c r="G10703" t="str">
        <f>VLOOKUP(F10703, Themes!$A$1:$C$51, 2, FALSE )</f>
        <v>Meetings</v>
      </c>
      <c r="H10703" t="str">
        <f>VLOOKUP(F10703, Themes!$A$1:$C$51, 3, FALSE )</f>
        <v>Dunder Mifflin Operations &amp; Activities</v>
      </c>
      <c r="I10703">
        <v>0</v>
      </c>
      <c r="J10703">
        <v>0</v>
      </c>
      <c r="K10703">
        <v>1</v>
      </c>
      <c r="L10703">
        <v>0</v>
      </c>
    </row>
    <row r="10704" spans="1:12" x14ac:dyDescent="0.35">
      <c r="A10704" t="s">
        <v>10</v>
      </c>
      <c r="B10704" t="s">
        <v>21138</v>
      </c>
      <c r="C10704" t="s">
        <v>21139</v>
      </c>
      <c r="D10704">
        <v>6</v>
      </c>
      <c r="E10704">
        <v>6</v>
      </c>
      <c r="F10704" t="s">
        <v>23</v>
      </c>
      <c r="G10704" t="str">
        <f>VLOOKUP(F10704, Themes!$A$1:$C$51, 2, FALSE )</f>
        <v>Pam's Activities</v>
      </c>
      <c r="H10704" t="str">
        <f>VLOOKUP(F10704, Themes!$A$1:$C$51, 3, FALSE )</f>
        <v>Character's Activities</v>
      </c>
      <c r="I10704">
        <v>0.61240000000000006</v>
      </c>
      <c r="J10704">
        <v>0</v>
      </c>
      <c r="K10704">
        <v>0.86499999999999999</v>
      </c>
      <c r="L10704">
        <v>0.13500000000000001</v>
      </c>
    </row>
    <row r="10705" spans="1:12" x14ac:dyDescent="0.35">
      <c r="A10705" t="s">
        <v>10</v>
      </c>
      <c r="B10705" t="s">
        <v>21140</v>
      </c>
      <c r="C10705" t="s">
        <v>21141</v>
      </c>
      <c r="D10705">
        <v>6</v>
      </c>
      <c r="E10705">
        <v>6</v>
      </c>
      <c r="F10705" t="s">
        <v>109</v>
      </c>
      <c r="G10705" t="str">
        <f>VLOOKUP(F10705, Themes!$A$1:$C$51, 2, FALSE )</f>
        <v>Job Perks</v>
      </c>
      <c r="H10705" t="str">
        <f>VLOOKUP(F10705, Themes!$A$1:$C$51, 3, FALSE )</f>
        <v>Dunder Mifflin Operations &amp; Activities</v>
      </c>
      <c r="I10705">
        <v>-0.24110000000000001</v>
      </c>
      <c r="J10705">
        <v>8.6999999999999994E-2</v>
      </c>
      <c r="K10705">
        <v>0.83799999999999997</v>
      </c>
      <c r="L10705">
        <v>7.3999999999999996E-2</v>
      </c>
    </row>
    <row r="10706" spans="1:12" x14ac:dyDescent="0.35">
      <c r="A10706" t="s">
        <v>14</v>
      </c>
      <c r="B10706" t="s">
        <v>21142</v>
      </c>
      <c r="C10706" t="s">
        <v>21143</v>
      </c>
      <c r="D10706">
        <v>6</v>
      </c>
      <c r="E10706">
        <v>6</v>
      </c>
      <c r="F10706" t="s">
        <v>115</v>
      </c>
      <c r="G10706" t="str">
        <f>VLOOKUP(F10706, Themes!$A$1:$C$51, 2, FALSE )</f>
        <v>Baby Making &amp; Schrute Farms</v>
      </c>
      <c r="H10706" t="str">
        <f>VLOOKUP(F10706, Themes!$A$1:$C$51, 3, FALSE )</f>
        <v>Family</v>
      </c>
      <c r="I10706">
        <v>0.7964</v>
      </c>
      <c r="J10706">
        <v>0</v>
      </c>
      <c r="K10706">
        <v>0.77200000000000002</v>
      </c>
      <c r="L10706">
        <v>0.22800000000000001</v>
      </c>
    </row>
    <row r="10707" spans="1:12" x14ac:dyDescent="0.35">
      <c r="A10707" t="s">
        <v>10</v>
      </c>
      <c r="B10707" t="s">
        <v>21144</v>
      </c>
      <c r="C10707" t="s">
        <v>21145</v>
      </c>
      <c r="D10707">
        <v>6</v>
      </c>
      <c r="E10707">
        <v>6</v>
      </c>
      <c r="F10707" t="s">
        <v>124</v>
      </c>
      <c r="G10707" t="str">
        <f>VLOOKUP(F10707, Themes!$A$1:$C$51, 2, FALSE )</f>
        <v>HR Complaints</v>
      </c>
      <c r="H10707" t="str">
        <f>VLOOKUP(F10707, Themes!$A$1:$C$51, 3, FALSE )</f>
        <v>Dunder Mifflin Politics</v>
      </c>
      <c r="I10707">
        <v>0.86890000000000001</v>
      </c>
      <c r="J10707">
        <v>0</v>
      </c>
      <c r="K10707">
        <v>0.54600000000000004</v>
      </c>
      <c r="L10707">
        <v>0.45400000000000001</v>
      </c>
    </row>
    <row r="10708" spans="1:12" x14ac:dyDescent="0.35">
      <c r="A10708" t="s">
        <v>41</v>
      </c>
      <c r="B10708" t="s">
        <v>21146</v>
      </c>
      <c r="C10708" t="s">
        <v>21147</v>
      </c>
      <c r="D10708">
        <v>6</v>
      </c>
      <c r="E10708">
        <v>6</v>
      </c>
      <c r="F10708" t="s">
        <v>67</v>
      </c>
      <c r="G10708" t="str">
        <f>VLOOKUP(F10708, Themes!$A$1:$C$51, 2, FALSE )</f>
        <v>Initiatives &amp; Operations at Dunder Mifflin</v>
      </c>
      <c r="H10708" t="str">
        <f>VLOOKUP(F10708, Themes!$A$1:$C$51, 3, FALSE )</f>
        <v>Dunder Mifflin Operations &amp; Activities</v>
      </c>
      <c r="I10708">
        <v>0.5423</v>
      </c>
      <c r="J10708">
        <v>0</v>
      </c>
      <c r="K10708">
        <v>0.877</v>
      </c>
      <c r="L10708">
        <v>0.123</v>
      </c>
    </row>
    <row r="10709" spans="1:12" x14ac:dyDescent="0.35">
      <c r="A10709" t="s">
        <v>58</v>
      </c>
      <c r="B10709" t="s">
        <v>21148</v>
      </c>
      <c r="C10709" t="s">
        <v>21149</v>
      </c>
      <c r="D10709">
        <v>6</v>
      </c>
      <c r="E10709">
        <v>6</v>
      </c>
      <c r="F10709" t="s">
        <v>276</v>
      </c>
      <c r="G10709" t="str">
        <f>VLOOKUP(F10709, Themes!$A$1:$C$51, 2, FALSE )</f>
        <v>Workplace Happenings</v>
      </c>
      <c r="H10709" t="str">
        <f>VLOOKUP(F10709, Themes!$A$1:$C$51, 3, FALSE )</f>
        <v>Dunder Mifflin Operations &amp; Activities</v>
      </c>
      <c r="I10709">
        <v>0.70960000000000001</v>
      </c>
      <c r="J10709">
        <v>6.2E-2</v>
      </c>
      <c r="K10709">
        <v>0.622</v>
      </c>
      <c r="L10709">
        <v>0.316</v>
      </c>
    </row>
    <row r="10710" spans="1:12" x14ac:dyDescent="0.35">
      <c r="A10710" t="s">
        <v>10</v>
      </c>
      <c r="B10710" t="s">
        <v>21150</v>
      </c>
      <c r="C10710" t="s">
        <v>21151</v>
      </c>
      <c r="D10710">
        <v>6</v>
      </c>
      <c r="E10710">
        <v>6</v>
      </c>
      <c r="F10710" t="s">
        <v>85</v>
      </c>
      <c r="G10710" t="str">
        <f>VLOOKUP(F10710, Themes!$A$1:$C$51, 2, FALSE )</f>
        <v>Leaving the Office</v>
      </c>
      <c r="H10710" t="str">
        <f>VLOOKUP(F10710, Themes!$A$1:$C$51, 3, FALSE )</f>
        <v>Transportation &amp; Life Outside Dunder Mifflin</v>
      </c>
      <c r="I10710">
        <v>7.7200000000000005E-2</v>
      </c>
      <c r="J10710">
        <v>0.193</v>
      </c>
      <c r="K10710">
        <v>0.66700000000000004</v>
      </c>
      <c r="L10710">
        <v>0.14099999999999999</v>
      </c>
    </row>
    <row r="10711" spans="1:12" x14ac:dyDescent="0.35">
      <c r="A10711" t="s">
        <v>10</v>
      </c>
      <c r="B10711" t="s">
        <v>21152</v>
      </c>
      <c r="C10711" t="s">
        <v>21153</v>
      </c>
      <c r="D10711">
        <v>6</v>
      </c>
      <c r="E10711">
        <v>6</v>
      </c>
      <c r="F10711" t="s">
        <v>233</v>
      </c>
      <c r="G10711" t="str">
        <f>VLOOKUP(F10711, Themes!$A$1:$C$51, 2, FALSE )</f>
        <v>Oscar &amp; David Wallace</v>
      </c>
      <c r="H10711" t="str">
        <f>VLOOKUP(F10711, Themes!$A$1:$C$51, 3, FALSE )</f>
        <v>Character's Activities</v>
      </c>
      <c r="I10711">
        <v>-0.29599999999999999</v>
      </c>
      <c r="J10711">
        <v>0.26800000000000002</v>
      </c>
      <c r="K10711">
        <v>0.73199999999999998</v>
      </c>
      <c r="L10711">
        <v>0</v>
      </c>
    </row>
    <row r="10712" spans="1:12" x14ac:dyDescent="0.35">
      <c r="A10712" t="s">
        <v>58</v>
      </c>
      <c r="B10712" t="s">
        <v>21154</v>
      </c>
      <c r="C10712" t="s">
        <v>21155</v>
      </c>
      <c r="D10712">
        <v>6</v>
      </c>
      <c r="E10712">
        <v>6</v>
      </c>
      <c r="F10712" t="s">
        <v>23</v>
      </c>
      <c r="G10712" t="str">
        <f>VLOOKUP(F10712, Themes!$A$1:$C$51, 2, FALSE )</f>
        <v>Pam's Activities</v>
      </c>
      <c r="H10712" t="str">
        <f>VLOOKUP(F10712, Themes!$A$1:$C$51, 3, FALSE )</f>
        <v>Character's Activities</v>
      </c>
      <c r="I10712">
        <v>-0.57750000000000001</v>
      </c>
      <c r="J10712">
        <v>0.28699999999999998</v>
      </c>
      <c r="K10712">
        <v>0.52600000000000002</v>
      </c>
      <c r="L10712">
        <v>0.187</v>
      </c>
    </row>
    <row r="10713" spans="1:12" x14ac:dyDescent="0.35">
      <c r="A10713" t="s">
        <v>10</v>
      </c>
      <c r="B10713" t="s">
        <v>21156</v>
      </c>
      <c r="C10713" t="s">
        <v>21157</v>
      </c>
      <c r="D10713">
        <v>6</v>
      </c>
      <c r="E10713">
        <v>6</v>
      </c>
      <c r="F10713" t="s">
        <v>475</v>
      </c>
      <c r="G10713" t="str">
        <f>VLOOKUP(F10713, Themes!$A$1:$C$51, 2, FALSE )</f>
        <v>Answering Phones</v>
      </c>
      <c r="H10713" t="str">
        <f>VLOOKUP(F10713, Themes!$A$1:$C$51, 3, FALSE )</f>
        <v>Dunder Mifflin Operations &amp; Activities</v>
      </c>
      <c r="I10713">
        <v>0</v>
      </c>
      <c r="J10713">
        <v>0</v>
      </c>
      <c r="K10713">
        <v>1</v>
      </c>
      <c r="L10713">
        <v>0</v>
      </c>
    </row>
    <row r="10714" spans="1:12" x14ac:dyDescent="0.35">
      <c r="A10714" t="s">
        <v>86</v>
      </c>
      <c r="B10714" t="s">
        <v>21158</v>
      </c>
      <c r="C10714" t="s">
        <v>21159</v>
      </c>
      <c r="D10714">
        <v>6</v>
      </c>
      <c r="E10714">
        <v>6</v>
      </c>
      <c r="F10714" t="s">
        <v>209</v>
      </c>
      <c r="G10714" t="str">
        <f>VLOOKUP(F10714, Themes!$A$1:$C$51, 2, FALSE )</f>
        <v>Financial Activities</v>
      </c>
      <c r="H10714" t="str">
        <f>VLOOKUP(F10714, Themes!$A$1:$C$51, 3, FALSE )</f>
        <v>Dunder Mifflin Operations &amp; Activities</v>
      </c>
      <c r="I10714">
        <v>0.70960000000000001</v>
      </c>
      <c r="J10714">
        <v>0</v>
      </c>
      <c r="K10714">
        <v>0.59199999999999997</v>
      </c>
      <c r="L10714">
        <v>0.40799999999999997</v>
      </c>
    </row>
    <row r="10715" spans="1:12" x14ac:dyDescent="0.35">
      <c r="A10715" t="s">
        <v>10</v>
      </c>
      <c r="B10715" t="s">
        <v>21160</v>
      </c>
      <c r="C10715" t="s">
        <v>21161</v>
      </c>
      <c r="D10715">
        <v>6</v>
      </c>
      <c r="E10715">
        <v>6</v>
      </c>
      <c r="F10715" t="s">
        <v>475</v>
      </c>
      <c r="G10715" t="str">
        <f>VLOOKUP(F10715, Themes!$A$1:$C$51, 2, FALSE )</f>
        <v>Answering Phones</v>
      </c>
      <c r="H10715" t="str">
        <f>VLOOKUP(F10715, Themes!$A$1:$C$51, 3, FALSE )</f>
        <v>Dunder Mifflin Operations &amp; Activities</v>
      </c>
      <c r="I10715">
        <v>-0.47670000000000001</v>
      </c>
      <c r="J10715">
        <v>0.307</v>
      </c>
      <c r="K10715">
        <v>0.69299999999999995</v>
      </c>
      <c r="L10715">
        <v>0</v>
      </c>
    </row>
    <row r="10716" spans="1:12" x14ac:dyDescent="0.35">
      <c r="A10716" t="s">
        <v>14</v>
      </c>
      <c r="B10716" t="s">
        <v>21162</v>
      </c>
      <c r="C10716" t="s">
        <v>21163</v>
      </c>
      <c r="D10716">
        <v>6</v>
      </c>
      <c r="E10716">
        <v>6</v>
      </c>
      <c r="F10716" t="s">
        <v>20</v>
      </c>
      <c r="G10716" t="str">
        <f>VLOOKUP(F10716, Themes!$A$1:$C$51, 2, FALSE )</f>
        <v>Dunder Mifflin Products</v>
      </c>
      <c r="H10716" t="str">
        <f>VLOOKUP(F10716, Themes!$A$1:$C$51, 3, FALSE )</f>
        <v>Dunder Mifflin Operations &amp; Activities</v>
      </c>
      <c r="I10716">
        <v>0.45739999999999997</v>
      </c>
      <c r="J10716">
        <v>0</v>
      </c>
      <c r="K10716">
        <v>0.82399999999999995</v>
      </c>
      <c r="L10716">
        <v>0.17599999999999999</v>
      </c>
    </row>
    <row r="10717" spans="1:12" x14ac:dyDescent="0.35">
      <c r="A10717" t="s">
        <v>10</v>
      </c>
      <c r="B10717" t="s">
        <v>21164</v>
      </c>
      <c r="C10717" t="s">
        <v>21165</v>
      </c>
      <c r="D10717">
        <v>6</v>
      </c>
      <c r="E10717">
        <v>6</v>
      </c>
      <c r="F10717" t="s">
        <v>238</v>
      </c>
      <c r="G10717" t="str">
        <f>VLOOKUP(F10717, Themes!$A$1:$C$51, 2, FALSE )</f>
        <v>Communication &amp; Problem Solving</v>
      </c>
      <c r="H10717" t="str">
        <f>VLOOKUP(F10717, Themes!$A$1:$C$51, 3, FALSE )</f>
        <v>Dunder Mifflin Politics</v>
      </c>
      <c r="I10717">
        <v>0.49390000000000001</v>
      </c>
      <c r="J10717">
        <v>0</v>
      </c>
      <c r="K10717">
        <v>0.877</v>
      </c>
      <c r="L10717">
        <v>0.123</v>
      </c>
    </row>
    <row r="10718" spans="1:12" x14ac:dyDescent="0.35">
      <c r="A10718" t="s">
        <v>10</v>
      </c>
      <c r="B10718" t="s">
        <v>21166</v>
      </c>
      <c r="C10718" t="s">
        <v>21167</v>
      </c>
      <c r="D10718">
        <v>6</v>
      </c>
      <c r="E10718">
        <v>6</v>
      </c>
      <c r="F10718" t="s">
        <v>475</v>
      </c>
      <c r="G10718" t="str">
        <f>VLOOKUP(F10718, Themes!$A$1:$C$51, 2, FALSE )</f>
        <v>Answering Phones</v>
      </c>
      <c r="H10718" t="str">
        <f>VLOOKUP(F10718, Themes!$A$1:$C$51, 3, FALSE )</f>
        <v>Dunder Mifflin Operations &amp; Activities</v>
      </c>
      <c r="I10718">
        <v>0.1027</v>
      </c>
      <c r="J10718">
        <v>0</v>
      </c>
      <c r="K10718">
        <v>0.93500000000000005</v>
      </c>
      <c r="L10718">
        <v>6.5000000000000002E-2</v>
      </c>
    </row>
    <row r="10719" spans="1:12" x14ac:dyDescent="0.35">
      <c r="A10719" t="s">
        <v>86</v>
      </c>
      <c r="B10719" t="s">
        <v>21168</v>
      </c>
      <c r="C10719" t="s">
        <v>21169</v>
      </c>
      <c r="D10719">
        <v>6</v>
      </c>
      <c r="E10719">
        <v>6</v>
      </c>
      <c r="F10719" t="s">
        <v>40</v>
      </c>
      <c r="G10719" t="str">
        <f>VLOOKUP(F10719, Themes!$A$1:$C$51, 2, FALSE )</f>
        <v>Items in Dunder Mifflin</v>
      </c>
      <c r="H10719" t="str">
        <f>VLOOKUP(F10719, Themes!$A$1:$C$51, 3, FALSE )</f>
        <v>Dunder Mifflin Operations &amp; Activities</v>
      </c>
      <c r="I10719">
        <v>-7.7200000000000005E-2</v>
      </c>
      <c r="J10719">
        <v>0.14000000000000001</v>
      </c>
      <c r="K10719">
        <v>0.86</v>
      </c>
      <c r="L10719">
        <v>0</v>
      </c>
    </row>
    <row r="10720" spans="1:12" x14ac:dyDescent="0.35">
      <c r="A10720" t="s">
        <v>58</v>
      </c>
      <c r="B10720" t="s">
        <v>21170</v>
      </c>
      <c r="C10720" t="s">
        <v>21171</v>
      </c>
      <c r="D10720">
        <v>6</v>
      </c>
      <c r="E10720">
        <v>6</v>
      </c>
      <c r="F10720" t="s">
        <v>115</v>
      </c>
      <c r="G10720" t="str">
        <f>VLOOKUP(F10720, Themes!$A$1:$C$51, 2, FALSE )</f>
        <v>Baby Making &amp; Schrute Farms</v>
      </c>
      <c r="H10720" t="str">
        <f>VLOOKUP(F10720, Themes!$A$1:$C$51, 3, FALSE )</f>
        <v>Family</v>
      </c>
      <c r="I10720">
        <v>0.10829999999999999</v>
      </c>
      <c r="J10720">
        <v>0</v>
      </c>
      <c r="K10720">
        <v>0.76800000000000002</v>
      </c>
      <c r="L10720">
        <v>0.23200000000000001</v>
      </c>
    </row>
    <row r="10721" spans="1:12" x14ac:dyDescent="0.35">
      <c r="A10721" t="s">
        <v>10</v>
      </c>
      <c r="B10721" t="s">
        <v>21172</v>
      </c>
      <c r="C10721" t="s">
        <v>21173</v>
      </c>
      <c r="D10721">
        <v>6</v>
      </c>
      <c r="E10721">
        <v>6</v>
      </c>
      <c r="F10721" t="s">
        <v>209</v>
      </c>
      <c r="G10721" t="str">
        <f>VLOOKUP(F10721, Themes!$A$1:$C$51, 2, FALSE )</f>
        <v>Financial Activities</v>
      </c>
      <c r="H10721" t="str">
        <f>VLOOKUP(F10721, Themes!$A$1:$C$51, 3, FALSE )</f>
        <v>Dunder Mifflin Operations &amp; Activities</v>
      </c>
      <c r="I10721">
        <v>0.81259999999999999</v>
      </c>
      <c r="J10721">
        <v>0</v>
      </c>
      <c r="K10721">
        <v>0.54900000000000004</v>
      </c>
      <c r="L10721">
        <v>0.45100000000000001</v>
      </c>
    </row>
    <row r="10722" spans="1:12" x14ac:dyDescent="0.35">
      <c r="A10722" t="s">
        <v>58</v>
      </c>
      <c r="B10722" t="s">
        <v>21174</v>
      </c>
      <c r="C10722" t="s">
        <v>21175</v>
      </c>
      <c r="D10722">
        <v>6</v>
      </c>
      <c r="E10722">
        <v>6</v>
      </c>
      <c r="F10722" t="s">
        <v>61</v>
      </c>
      <c r="G10722" t="str">
        <f>VLOOKUP(F10722, Themes!$A$1:$C$51, 2, FALSE )</f>
        <v>Dundies and Watching videos</v>
      </c>
      <c r="H10722" t="str">
        <f>VLOOKUP(F10722, Themes!$A$1:$C$51, 3, FALSE )</f>
        <v>Socialization at Dunder Mifflin</v>
      </c>
      <c r="I10722">
        <v>0.49120000000000003</v>
      </c>
      <c r="J10722">
        <v>0.26500000000000001</v>
      </c>
      <c r="K10722">
        <v>0.23</v>
      </c>
      <c r="L10722">
        <v>0.505</v>
      </c>
    </row>
    <row r="10723" spans="1:12" x14ac:dyDescent="0.35">
      <c r="A10723" t="s">
        <v>10</v>
      </c>
      <c r="B10723" t="s">
        <v>21176</v>
      </c>
      <c r="C10723" t="s">
        <v>21177</v>
      </c>
      <c r="D10723">
        <v>6</v>
      </c>
      <c r="E10723">
        <v>6</v>
      </c>
      <c r="F10723" t="s">
        <v>53</v>
      </c>
      <c r="G10723" t="str">
        <f>VLOOKUP(F10723, Themes!$A$1:$C$51, 2, FALSE )</f>
        <v>Heartbreaks &amp; Jan</v>
      </c>
      <c r="H10723" t="str">
        <f>VLOOKUP(F10723, Themes!$A$1:$C$51, 3, FALSE )</f>
        <v>Love, Sex, &amp; Relationships</v>
      </c>
      <c r="I10723">
        <v>0.72389999999999999</v>
      </c>
      <c r="J10723">
        <v>0.17399999999999999</v>
      </c>
      <c r="K10723">
        <v>0.53900000000000003</v>
      </c>
      <c r="L10723">
        <v>0.28799999999999998</v>
      </c>
    </row>
    <row r="10724" spans="1:12" x14ac:dyDescent="0.35">
      <c r="A10724" t="s">
        <v>58</v>
      </c>
      <c r="B10724" t="s">
        <v>21178</v>
      </c>
      <c r="C10724" t="s">
        <v>21179</v>
      </c>
      <c r="D10724">
        <v>6</v>
      </c>
      <c r="E10724">
        <v>6</v>
      </c>
      <c r="F10724" t="s">
        <v>233</v>
      </c>
      <c r="G10724" t="str">
        <f>VLOOKUP(F10724, Themes!$A$1:$C$51, 2, FALSE )</f>
        <v>Oscar &amp; David Wallace</v>
      </c>
      <c r="H10724" t="str">
        <f>VLOOKUP(F10724, Themes!$A$1:$C$51, 3, FALSE )</f>
        <v>Character's Activities</v>
      </c>
      <c r="I10724">
        <v>-0.52549999999999997</v>
      </c>
      <c r="J10724">
        <v>0.184</v>
      </c>
      <c r="K10724">
        <v>0.81599999999999995</v>
      </c>
      <c r="L10724">
        <v>0</v>
      </c>
    </row>
    <row r="10725" spans="1:12" x14ac:dyDescent="0.35">
      <c r="A10725" t="s">
        <v>41</v>
      </c>
      <c r="B10725" t="s">
        <v>21180</v>
      </c>
      <c r="C10725" t="s">
        <v>21181</v>
      </c>
      <c r="D10725">
        <v>6</v>
      </c>
      <c r="E10725">
        <v>6</v>
      </c>
      <c r="F10725" t="s">
        <v>226</v>
      </c>
      <c r="G10725" t="str">
        <f>VLOOKUP(F10725, Themes!$A$1:$C$51, 2, FALSE )</f>
        <v>Focusing at Work</v>
      </c>
      <c r="H10725" t="str">
        <f>VLOOKUP(F10725, Themes!$A$1:$C$51, 3, FALSE )</f>
        <v>Dunder Mifflin Operations &amp; Activities</v>
      </c>
      <c r="I10725">
        <v>0</v>
      </c>
      <c r="J10725">
        <v>0</v>
      </c>
      <c r="K10725">
        <v>1</v>
      </c>
      <c r="L10725">
        <v>0</v>
      </c>
    </row>
    <row r="10726" spans="1:12" x14ac:dyDescent="0.35">
      <c r="A10726" t="s">
        <v>58</v>
      </c>
      <c r="B10726" t="s">
        <v>21182</v>
      </c>
      <c r="C10726" t="s">
        <v>21183</v>
      </c>
      <c r="D10726">
        <v>6</v>
      </c>
      <c r="E10726">
        <v>6</v>
      </c>
      <c r="F10726" t="s">
        <v>254</v>
      </c>
      <c r="G10726" t="str">
        <f>VLOOKUP(F10726, Themes!$A$1:$C$51, 2, FALSE )</f>
        <v>Parenting Issues</v>
      </c>
      <c r="H10726" t="str">
        <f>VLOOKUP(F10726, Themes!$A$1:$C$51, 3, FALSE )</f>
        <v>Family</v>
      </c>
      <c r="I10726">
        <v>0</v>
      </c>
      <c r="J10726">
        <v>0</v>
      </c>
      <c r="K10726">
        <v>1</v>
      </c>
      <c r="L10726">
        <v>0</v>
      </c>
    </row>
    <row r="10727" spans="1:12" x14ac:dyDescent="0.35">
      <c r="A10727" t="s">
        <v>10</v>
      </c>
      <c r="B10727" t="s">
        <v>21184</v>
      </c>
      <c r="C10727" t="s">
        <v>22</v>
      </c>
      <c r="D10727">
        <v>6</v>
      </c>
      <c r="E10727">
        <v>6</v>
      </c>
      <c r="F10727" t="s">
        <v>23</v>
      </c>
      <c r="G10727" t="str">
        <f>VLOOKUP(F10727, Themes!$A$1:$C$51, 2, FALSE )</f>
        <v>Pam's Activities</v>
      </c>
      <c r="H10727" t="str">
        <f>VLOOKUP(F10727, Themes!$A$1:$C$51, 3, FALSE )</f>
        <v>Character's Activities</v>
      </c>
      <c r="I10727">
        <v>0</v>
      </c>
      <c r="J10727">
        <v>0</v>
      </c>
      <c r="K10727">
        <v>1</v>
      </c>
      <c r="L10727">
        <v>0</v>
      </c>
    </row>
    <row r="10728" spans="1:12" x14ac:dyDescent="0.35">
      <c r="A10728" t="s">
        <v>10</v>
      </c>
      <c r="B10728" t="s">
        <v>21185</v>
      </c>
      <c r="C10728" t="s">
        <v>21186</v>
      </c>
      <c r="D10728">
        <v>6</v>
      </c>
      <c r="E10728">
        <v>6</v>
      </c>
      <c r="F10728" t="s">
        <v>276</v>
      </c>
      <c r="G10728" t="str">
        <f>VLOOKUP(F10728, Themes!$A$1:$C$51, 2, FALSE )</f>
        <v>Workplace Happenings</v>
      </c>
      <c r="H10728" t="str">
        <f>VLOOKUP(F10728, Themes!$A$1:$C$51, 3, FALSE )</f>
        <v>Dunder Mifflin Operations &amp; Activities</v>
      </c>
      <c r="I10728">
        <v>0.68079999999999996</v>
      </c>
      <c r="J10728">
        <v>0</v>
      </c>
      <c r="K10728">
        <v>0.85499999999999998</v>
      </c>
      <c r="L10728">
        <v>0.14499999999999999</v>
      </c>
    </row>
    <row r="10729" spans="1:12" x14ac:dyDescent="0.35">
      <c r="A10729" t="s">
        <v>58</v>
      </c>
      <c r="B10729" t="s">
        <v>21187</v>
      </c>
      <c r="C10729" t="s">
        <v>21188</v>
      </c>
      <c r="D10729">
        <v>6</v>
      </c>
      <c r="E10729">
        <v>6</v>
      </c>
      <c r="F10729" t="s">
        <v>367</v>
      </c>
      <c r="G10729" t="str">
        <f>VLOOKUP(F10729, Themes!$A$1:$C$51, 2, FALSE )</f>
        <v>Office Praise for Work</v>
      </c>
      <c r="H10729" t="str">
        <f>VLOOKUP(F10729, Themes!$A$1:$C$51, 3, FALSE )</f>
        <v>Character Relationships with Each Other</v>
      </c>
      <c r="I10729">
        <v>-0.1759</v>
      </c>
      <c r="J10729">
        <v>0.23499999999999999</v>
      </c>
      <c r="K10729">
        <v>0.58899999999999997</v>
      </c>
      <c r="L10729">
        <v>0.17699999999999999</v>
      </c>
    </row>
    <row r="10730" spans="1:12" x14ac:dyDescent="0.35">
      <c r="A10730" t="s">
        <v>10</v>
      </c>
      <c r="B10730" t="s">
        <v>21189</v>
      </c>
      <c r="C10730" t="s">
        <v>21190</v>
      </c>
      <c r="D10730">
        <v>6</v>
      </c>
      <c r="E10730">
        <v>6</v>
      </c>
      <c r="F10730" t="s">
        <v>238</v>
      </c>
      <c r="G10730" t="str">
        <f>VLOOKUP(F10730, Themes!$A$1:$C$51, 2, FALSE )</f>
        <v>Communication &amp; Problem Solving</v>
      </c>
      <c r="H10730" t="str">
        <f>VLOOKUP(F10730, Themes!$A$1:$C$51, 3, FALSE )</f>
        <v>Dunder Mifflin Politics</v>
      </c>
      <c r="I10730">
        <v>0</v>
      </c>
      <c r="J10730">
        <v>0</v>
      </c>
      <c r="K10730">
        <v>1</v>
      </c>
      <c r="L10730">
        <v>0</v>
      </c>
    </row>
    <row r="10731" spans="1:12" x14ac:dyDescent="0.35">
      <c r="A10731" t="s">
        <v>10</v>
      </c>
      <c r="B10731" t="s">
        <v>21191</v>
      </c>
      <c r="C10731" t="s">
        <v>21192</v>
      </c>
      <c r="D10731">
        <v>6</v>
      </c>
      <c r="E10731">
        <v>6</v>
      </c>
      <c r="F10731" t="s">
        <v>85</v>
      </c>
      <c r="G10731" t="str">
        <f>VLOOKUP(F10731, Themes!$A$1:$C$51, 2, FALSE )</f>
        <v>Leaving the Office</v>
      </c>
      <c r="H10731" t="str">
        <f>VLOOKUP(F10731, Themes!$A$1:$C$51, 3, FALSE )</f>
        <v>Transportation &amp; Life Outside Dunder Mifflin</v>
      </c>
      <c r="I10731">
        <v>-0.25</v>
      </c>
      <c r="J10731">
        <v>0.20699999999999999</v>
      </c>
      <c r="K10731">
        <v>0.63800000000000001</v>
      </c>
      <c r="L10731">
        <v>0.154</v>
      </c>
    </row>
    <row r="10732" spans="1:12" x14ac:dyDescent="0.35">
      <c r="A10732" t="s">
        <v>58</v>
      </c>
      <c r="B10732" t="s">
        <v>21193</v>
      </c>
      <c r="C10732" t="s">
        <v>21194</v>
      </c>
      <c r="D10732">
        <v>6</v>
      </c>
      <c r="E10732">
        <v>6</v>
      </c>
      <c r="F10732" t="s">
        <v>124</v>
      </c>
      <c r="G10732" t="str">
        <f>VLOOKUP(F10732, Themes!$A$1:$C$51, 2, FALSE )</f>
        <v>HR Complaints</v>
      </c>
      <c r="H10732" t="str">
        <f>VLOOKUP(F10732, Themes!$A$1:$C$51, 3, FALSE )</f>
        <v>Dunder Mifflin Politics</v>
      </c>
      <c r="I10732">
        <v>0</v>
      </c>
      <c r="J10732">
        <v>0</v>
      </c>
      <c r="K10732">
        <v>1</v>
      </c>
      <c r="L10732">
        <v>0</v>
      </c>
    </row>
    <row r="10733" spans="1:12" x14ac:dyDescent="0.35">
      <c r="A10733" t="s">
        <v>86</v>
      </c>
      <c r="B10733" t="s">
        <v>21195</v>
      </c>
      <c r="C10733" t="s">
        <v>21196</v>
      </c>
      <c r="D10733">
        <v>6</v>
      </c>
      <c r="E10733">
        <v>6</v>
      </c>
      <c r="F10733" t="s">
        <v>73</v>
      </c>
      <c r="G10733" t="str">
        <f>VLOOKUP(F10733, Themes!$A$1:$C$51, 2, FALSE )</f>
        <v>Meetings</v>
      </c>
      <c r="H10733" t="str">
        <f>VLOOKUP(F10733, Themes!$A$1:$C$51, 3, FALSE )</f>
        <v>Dunder Mifflin Operations &amp; Activities</v>
      </c>
      <c r="I10733">
        <v>0</v>
      </c>
      <c r="J10733">
        <v>0</v>
      </c>
      <c r="K10733">
        <v>1</v>
      </c>
      <c r="L10733">
        <v>0</v>
      </c>
    </row>
    <row r="10734" spans="1:12" x14ac:dyDescent="0.35">
      <c r="A10734" t="s">
        <v>58</v>
      </c>
      <c r="B10734" t="s">
        <v>21197</v>
      </c>
      <c r="C10734" t="s">
        <v>21198</v>
      </c>
      <c r="D10734">
        <v>6</v>
      </c>
      <c r="E10734">
        <v>6</v>
      </c>
      <c r="F10734" t="s">
        <v>233</v>
      </c>
      <c r="G10734" t="str">
        <f>VLOOKUP(F10734, Themes!$A$1:$C$51, 2, FALSE )</f>
        <v>Oscar &amp; David Wallace</v>
      </c>
      <c r="H10734" t="str">
        <f>VLOOKUP(F10734, Themes!$A$1:$C$51, 3, FALSE )</f>
        <v>Character's Activities</v>
      </c>
      <c r="I10734">
        <v>0.61240000000000006</v>
      </c>
      <c r="J10734">
        <v>0</v>
      </c>
      <c r="K10734">
        <v>0.77300000000000002</v>
      </c>
      <c r="L10734">
        <v>0.22700000000000001</v>
      </c>
    </row>
    <row r="10735" spans="1:12" x14ac:dyDescent="0.35">
      <c r="A10735" t="s">
        <v>58</v>
      </c>
      <c r="B10735" t="s">
        <v>21199</v>
      </c>
      <c r="C10735" t="s">
        <v>21200</v>
      </c>
      <c r="D10735">
        <v>6</v>
      </c>
      <c r="E10735">
        <v>6</v>
      </c>
      <c r="F10735" t="s">
        <v>20</v>
      </c>
      <c r="G10735" t="str">
        <f>VLOOKUP(F10735, Themes!$A$1:$C$51, 2, FALSE )</f>
        <v>Dunder Mifflin Products</v>
      </c>
      <c r="H10735" t="str">
        <f>VLOOKUP(F10735, Themes!$A$1:$C$51, 3, FALSE )</f>
        <v>Dunder Mifflin Operations &amp; Activities</v>
      </c>
      <c r="I10735">
        <v>0.20230000000000001</v>
      </c>
      <c r="J10735">
        <v>6.4000000000000001E-2</v>
      </c>
      <c r="K10735">
        <v>0.83299999999999996</v>
      </c>
      <c r="L10735">
        <v>0.10299999999999999</v>
      </c>
    </row>
    <row r="10736" spans="1:12" x14ac:dyDescent="0.35">
      <c r="A10736" t="s">
        <v>41</v>
      </c>
      <c r="B10736" t="s">
        <v>21201</v>
      </c>
      <c r="C10736" t="s">
        <v>21202</v>
      </c>
      <c r="D10736">
        <v>6</v>
      </c>
      <c r="E10736">
        <v>6</v>
      </c>
      <c r="F10736" t="s">
        <v>73</v>
      </c>
      <c r="G10736" t="str">
        <f>VLOOKUP(F10736, Themes!$A$1:$C$51, 2, FALSE )</f>
        <v>Meetings</v>
      </c>
      <c r="H10736" t="str">
        <f>VLOOKUP(F10736, Themes!$A$1:$C$51, 3, FALSE )</f>
        <v>Dunder Mifflin Operations &amp; Activities</v>
      </c>
      <c r="I10736">
        <v>0</v>
      </c>
      <c r="J10736">
        <v>0</v>
      </c>
      <c r="K10736">
        <v>1</v>
      </c>
      <c r="L10736">
        <v>0</v>
      </c>
    </row>
    <row r="10737" spans="1:12" x14ac:dyDescent="0.35">
      <c r="A10737" t="s">
        <v>41</v>
      </c>
      <c r="B10737" t="s">
        <v>21203</v>
      </c>
      <c r="C10737" t="s">
        <v>21204</v>
      </c>
      <c r="D10737">
        <v>6</v>
      </c>
      <c r="E10737">
        <v>6</v>
      </c>
      <c r="F10737" t="s">
        <v>44</v>
      </c>
      <c r="G10737" t="str">
        <f>VLOOKUP(F10737, Themes!$A$1:$C$51, 2, FALSE )</f>
        <v>Showing Appreciation for Others</v>
      </c>
      <c r="H10737" t="str">
        <f>VLOOKUP(F10737, Themes!$A$1:$C$51, 3, FALSE )</f>
        <v>Character Relationships with Each Other</v>
      </c>
      <c r="I10737">
        <v>0.58589999999999998</v>
      </c>
      <c r="J10737">
        <v>0</v>
      </c>
      <c r="K10737">
        <v>0.71399999999999997</v>
      </c>
      <c r="L10737">
        <v>0.28599999999999998</v>
      </c>
    </row>
    <row r="10738" spans="1:12" x14ac:dyDescent="0.35">
      <c r="A10738" t="s">
        <v>41</v>
      </c>
      <c r="B10738" t="s">
        <v>21205</v>
      </c>
      <c r="C10738" t="s">
        <v>21206</v>
      </c>
      <c r="D10738">
        <v>6</v>
      </c>
      <c r="E10738">
        <v>6</v>
      </c>
      <c r="F10738" t="s">
        <v>20</v>
      </c>
      <c r="G10738" t="str">
        <f>VLOOKUP(F10738, Themes!$A$1:$C$51, 2, FALSE )</f>
        <v>Dunder Mifflin Products</v>
      </c>
      <c r="H10738" t="str">
        <f>VLOOKUP(F10738, Themes!$A$1:$C$51, 3, FALSE )</f>
        <v>Dunder Mifflin Operations &amp; Activities</v>
      </c>
      <c r="I10738">
        <v>0</v>
      </c>
      <c r="J10738">
        <v>0</v>
      </c>
      <c r="K10738">
        <v>1</v>
      </c>
      <c r="L10738">
        <v>0</v>
      </c>
    </row>
    <row r="10739" spans="1:12" x14ac:dyDescent="0.35">
      <c r="A10739" t="s">
        <v>10</v>
      </c>
      <c r="B10739" t="s">
        <v>21207</v>
      </c>
      <c r="C10739" t="s">
        <v>21208</v>
      </c>
      <c r="D10739">
        <v>6</v>
      </c>
      <c r="E10739">
        <v>6</v>
      </c>
      <c r="F10739" t="s">
        <v>124</v>
      </c>
      <c r="G10739" t="str">
        <f>VLOOKUP(F10739, Themes!$A$1:$C$51, 2, FALSE )</f>
        <v>HR Complaints</v>
      </c>
      <c r="H10739" t="str">
        <f>VLOOKUP(F10739, Themes!$A$1:$C$51, 3, FALSE )</f>
        <v>Dunder Mifflin Politics</v>
      </c>
      <c r="I10739">
        <v>0</v>
      </c>
      <c r="J10739">
        <v>0</v>
      </c>
      <c r="K10739">
        <v>1</v>
      </c>
      <c r="L10739">
        <v>0</v>
      </c>
    </row>
    <row r="10740" spans="1:12" x14ac:dyDescent="0.35">
      <c r="A10740" t="s">
        <v>10</v>
      </c>
      <c r="B10740" t="s">
        <v>21209</v>
      </c>
      <c r="C10740" t="s">
        <v>21210</v>
      </c>
      <c r="D10740">
        <v>6</v>
      </c>
      <c r="E10740">
        <v>6</v>
      </c>
      <c r="F10740" t="s">
        <v>26</v>
      </c>
      <c r="G10740" t="str">
        <f>VLOOKUP(F10740, Themes!$A$1:$C$51, 2, FALSE )</f>
        <v>Employee Status</v>
      </c>
      <c r="H10740" t="str">
        <f>VLOOKUP(F10740, Themes!$A$1:$C$51, 3, FALSE )</f>
        <v>Dunder Mifflin Politics</v>
      </c>
      <c r="I10740">
        <v>2.58E-2</v>
      </c>
      <c r="J10740">
        <v>6.6000000000000003E-2</v>
      </c>
      <c r="K10740">
        <v>0.86299999999999999</v>
      </c>
      <c r="L10740">
        <v>7.0999999999999994E-2</v>
      </c>
    </row>
    <row r="10741" spans="1:12" x14ac:dyDescent="0.35">
      <c r="A10741" t="s">
        <v>10</v>
      </c>
      <c r="B10741" t="s">
        <v>21211</v>
      </c>
      <c r="C10741" t="s">
        <v>21212</v>
      </c>
      <c r="D10741">
        <v>6</v>
      </c>
      <c r="E10741">
        <v>6</v>
      </c>
      <c r="F10741" t="s">
        <v>226</v>
      </c>
      <c r="G10741" t="str">
        <f>VLOOKUP(F10741, Themes!$A$1:$C$51, 2, FALSE )</f>
        <v>Focusing at Work</v>
      </c>
      <c r="H10741" t="str">
        <f>VLOOKUP(F10741, Themes!$A$1:$C$51, 3, FALSE )</f>
        <v>Dunder Mifflin Operations &amp; Activities</v>
      </c>
      <c r="I10741">
        <v>-0.75060000000000004</v>
      </c>
      <c r="J10741">
        <v>0.27</v>
      </c>
      <c r="K10741">
        <v>0.73</v>
      </c>
      <c r="L10741">
        <v>0</v>
      </c>
    </row>
    <row r="10742" spans="1:12" x14ac:dyDescent="0.35">
      <c r="A10742" t="s">
        <v>10</v>
      </c>
      <c r="B10742" t="s">
        <v>21213</v>
      </c>
      <c r="C10742" t="s">
        <v>21214</v>
      </c>
      <c r="D10742">
        <v>6</v>
      </c>
      <c r="E10742">
        <v>6</v>
      </c>
      <c r="F10742" t="s">
        <v>161</v>
      </c>
      <c r="G10742" t="str">
        <f>VLOOKUP(F10742, Themes!$A$1:$C$51, 2, FALSE )</f>
        <v>Uncomfortable Feelings</v>
      </c>
      <c r="H10742" t="str">
        <f>VLOOKUP(F10742, Themes!$A$1:$C$51, 3, FALSE )</f>
        <v>Character Relationships with Each Other</v>
      </c>
      <c r="I10742">
        <v>0.41439999999999999</v>
      </c>
      <c r="J10742">
        <v>0</v>
      </c>
      <c r="K10742">
        <v>0.86</v>
      </c>
      <c r="L10742">
        <v>0.14000000000000001</v>
      </c>
    </row>
    <row r="10743" spans="1:12" x14ac:dyDescent="0.35">
      <c r="A10743" t="s">
        <v>10</v>
      </c>
      <c r="B10743" t="s">
        <v>21215</v>
      </c>
      <c r="C10743" t="s">
        <v>21216</v>
      </c>
      <c r="D10743">
        <v>6</v>
      </c>
      <c r="E10743">
        <v>6</v>
      </c>
      <c r="F10743" t="s">
        <v>23</v>
      </c>
      <c r="G10743" t="str">
        <f>VLOOKUP(F10743, Themes!$A$1:$C$51, 2, FALSE )</f>
        <v>Pam's Activities</v>
      </c>
      <c r="H10743" t="str">
        <f>VLOOKUP(F10743, Themes!$A$1:$C$51, 3, FALSE )</f>
        <v>Character's Activities</v>
      </c>
      <c r="I10743">
        <v>0.9022</v>
      </c>
      <c r="J10743">
        <v>0</v>
      </c>
      <c r="K10743">
        <v>0.33100000000000002</v>
      </c>
      <c r="L10743">
        <v>0.66900000000000004</v>
      </c>
    </row>
    <row r="10744" spans="1:12" x14ac:dyDescent="0.35">
      <c r="A10744" t="s">
        <v>58</v>
      </c>
      <c r="B10744" t="s">
        <v>21217</v>
      </c>
      <c r="C10744" t="s">
        <v>21218</v>
      </c>
      <c r="D10744">
        <v>6</v>
      </c>
      <c r="E10744">
        <v>6</v>
      </c>
      <c r="F10744" t="s">
        <v>34</v>
      </c>
      <c r="G10744" t="str">
        <f>VLOOKUP(F10744, Themes!$A$1:$C$51, 2, FALSE )</f>
        <v>Dunder Mifflin Corporate Affairs</v>
      </c>
      <c r="H10744" t="str">
        <f>VLOOKUP(F10744, Themes!$A$1:$C$51, 3, FALSE )</f>
        <v>Dunder Mifflin Politics</v>
      </c>
      <c r="I10744">
        <v>-0.62490000000000001</v>
      </c>
      <c r="J10744">
        <v>0.36399999999999999</v>
      </c>
      <c r="K10744">
        <v>0.55900000000000005</v>
      </c>
      <c r="L10744">
        <v>7.6999999999999999E-2</v>
      </c>
    </row>
    <row r="10745" spans="1:12" x14ac:dyDescent="0.35">
      <c r="A10745" t="s">
        <v>58</v>
      </c>
      <c r="B10745" t="s">
        <v>21219</v>
      </c>
      <c r="C10745" t="s">
        <v>21220</v>
      </c>
      <c r="D10745">
        <v>6</v>
      </c>
      <c r="E10745">
        <v>6</v>
      </c>
      <c r="F10745" t="s">
        <v>265</v>
      </c>
      <c r="G10745" t="str">
        <f>VLOOKUP(F10745, Themes!$A$1:$C$51, 2, FALSE )</f>
        <v>Michael's Behaviours</v>
      </c>
      <c r="H10745" t="str">
        <f>VLOOKUP(F10745, Themes!$A$1:$C$51, 3, FALSE )</f>
        <v>Character's Activities</v>
      </c>
      <c r="I10745">
        <v>0.44040000000000001</v>
      </c>
      <c r="J10745">
        <v>0</v>
      </c>
      <c r="K10745">
        <v>0.73399999999999999</v>
      </c>
      <c r="L10745">
        <v>0.26600000000000001</v>
      </c>
    </row>
    <row r="10746" spans="1:12" x14ac:dyDescent="0.35">
      <c r="A10746" t="s">
        <v>10</v>
      </c>
      <c r="B10746" t="s">
        <v>21221</v>
      </c>
      <c r="C10746" t="s">
        <v>21222</v>
      </c>
      <c r="D10746">
        <v>6</v>
      </c>
      <c r="E10746">
        <v>6</v>
      </c>
      <c r="F10746" t="s">
        <v>61</v>
      </c>
      <c r="G10746" t="str">
        <f>VLOOKUP(F10746, Themes!$A$1:$C$51, 2, FALSE )</f>
        <v>Dundies and Watching videos</v>
      </c>
      <c r="H10746" t="str">
        <f>VLOOKUP(F10746, Themes!$A$1:$C$51, 3, FALSE )</f>
        <v>Socialization at Dunder Mifflin</v>
      </c>
      <c r="I10746">
        <v>0</v>
      </c>
      <c r="J10746">
        <v>0</v>
      </c>
      <c r="K10746">
        <v>1</v>
      </c>
      <c r="L10746">
        <v>0</v>
      </c>
    </row>
    <row r="10747" spans="1:12" x14ac:dyDescent="0.35">
      <c r="A10747" t="s">
        <v>58</v>
      </c>
      <c r="B10747" t="s">
        <v>21223</v>
      </c>
      <c r="C10747" t="s">
        <v>21224</v>
      </c>
      <c r="D10747">
        <v>6</v>
      </c>
      <c r="E10747">
        <v>6</v>
      </c>
      <c r="F10747" t="s">
        <v>265</v>
      </c>
      <c r="G10747" t="str">
        <f>VLOOKUP(F10747, Themes!$A$1:$C$51, 2, FALSE )</f>
        <v>Michael's Behaviours</v>
      </c>
      <c r="H10747" t="str">
        <f>VLOOKUP(F10747, Themes!$A$1:$C$51, 3, FALSE )</f>
        <v>Character's Activities</v>
      </c>
      <c r="I10747">
        <v>0</v>
      </c>
      <c r="J10747">
        <v>0</v>
      </c>
      <c r="K10747">
        <v>1</v>
      </c>
      <c r="L10747">
        <v>0</v>
      </c>
    </row>
    <row r="10748" spans="1:12" x14ac:dyDescent="0.35">
      <c r="A10748" t="s">
        <v>10</v>
      </c>
      <c r="B10748" t="s">
        <v>21225</v>
      </c>
      <c r="C10748" t="s">
        <v>21226</v>
      </c>
      <c r="D10748">
        <v>6</v>
      </c>
      <c r="E10748">
        <v>6</v>
      </c>
      <c r="F10748" t="s">
        <v>140</v>
      </c>
      <c r="G10748" t="str">
        <f>VLOOKUP(F10748, Themes!$A$1:$C$51, 2, FALSE )</f>
        <v>Celebrations</v>
      </c>
      <c r="H10748" t="str">
        <f>VLOOKUP(F10748, Themes!$A$1:$C$51, 3, FALSE )</f>
        <v>Socialization at Dunder Mifflin</v>
      </c>
      <c r="I10748">
        <v>-0.2732</v>
      </c>
      <c r="J10748">
        <v>0.14899999999999999</v>
      </c>
      <c r="K10748">
        <v>0.73199999999999998</v>
      </c>
      <c r="L10748">
        <v>0.11899999999999999</v>
      </c>
    </row>
    <row r="10749" spans="1:12" x14ac:dyDescent="0.35">
      <c r="A10749" t="s">
        <v>10</v>
      </c>
      <c r="B10749" t="s">
        <v>21227</v>
      </c>
      <c r="C10749" t="s">
        <v>21228</v>
      </c>
      <c r="D10749">
        <v>6</v>
      </c>
      <c r="E10749">
        <v>6</v>
      </c>
      <c r="F10749" t="s">
        <v>67</v>
      </c>
      <c r="G10749" t="str">
        <f>VLOOKUP(F10749, Themes!$A$1:$C$51, 2, FALSE )</f>
        <v>Initiatives &amp; Operations at Dunder Mifflin</v>
      </c>
      <c r="H10749" t="str">
        <f>VLOOKUP(F10749, Themes!$A$1:$C$51, 3, FALSE )</f>
        <v>Dunder Mifflin Operations &amp; Activities</v>
      </c>
      <c r="I10749">
        <v>0</v>
      </c>
      <c r="J10749">
        <v>0</v>
      </c>
      <c r="K10749">
        <v>1</v>
      </c>
      <c r="L10749">
        <v>0</v>
      </c>
    </row>
    <row r="10750" spans="1:12" x14ac:dyDescent="0.35">
      <c r="A10750" t="s">
        <v>58</v>
      </c>
      <c r="B10750" t="s">
        <v>21229</v>
      </c>
      <c r="C10750" t="s">
        <v>21230</v>
      </c>
      <c r="D10750">
        <v>6</v>
      </c>
      <c r="E10750">
        <v>6</v>
      </c>
      <c r="F10750" t="s">
        <v>13</v>
      </c>
      <c r="G10750" t="str">
        <f>VLOOKUP(F10750, Themes!$A$1:$C$51, 2, FALSE )</f>
        <v>Jim &amp; Pam Relationship</v>
      </c>
      <c r="H10750" t="str">
        <f>VLOOKUP(F10750, Themes!$A$1:$C$51, 3, FALSE )</f>
        <v>Love, Sex, &amp; Relationships</v>
      </c>
      <c r="I10750">
        <v>0</v>
      </c>
      <c r="J10750">
        <v>0</v>
      </c>
      <c r="K10750">
        <v>1</v>
      </c>
      <c r="L10750">
        <v>0</v>
      </c>
    </row>
    <row r="10751" spans="1:12" x14ac:dyDescent="0.35">
      <c r="A10751" t="s">
        <v>14</v>
      </c>
      <c r="B10751" t="s">
        <v>21231</v>
      </c>
      <c r="C10751" t="s">
        <v>21232</v>
      </c>
      <c r="D10751">
        <v>6</v>
      </c>
      <c r="E10751">
        <v>6</v>
      </c>
      <c r="F10751" t="s">
        <v>31</v>
      </c>
      <c r="G10751" t="str">
        <f>VLOOKUP(F10751, Themes!$A$1:$C$51, 2, FALSE )</f>
        <v>Time Spent</v>
      </c>
      <c r="H10751" t="str">
        <f>VLOOKUP(F10751, Themes!$A$1:$C$51, 3, FALSE )</f>
        <v>Dunder Mifflin Operations &amp; Activities</v>
      </c>
      <c r="I10751">
        <v>0</v>
      </c>
      <c r="J10751">
        <v>0</v>
      </c>
      <c r="K10751">
        <v>1</v>
      </c>
      <c r="L10751">
        <v>0</v>
      </c>
    </row>
    <row r="10752" spans="1:12" x14ac:dyDescent="0.35">
      <c r="A10752" t="s">
        <v>10</v>
      </c>
      <c r="B10752" t="s">
        <v>21233</v>
      </c>
      <c r="C10752" t="s">
        <v>21234</v>
      </c>
      <c r="D10752">
        <v>6</v>
      </c>
      <c r="E10752">
        <v>6</v>
      </c>
      <c r="F10752" t="s">
        <v>73</v>
      </c>
      <c r="G10752" t="str">
        <f>VLOOKUP(F10752, Themes!$A$1:$C$51, 2, FALSE )</f>
        <v>Meetings</v>
      </c>
      <c r="H10752" t="str">
        <f>VLOOKUP(F10752, Themes!$A$1:$C$51, 3, FALSE )</f>
        <v>Dunder Mifflin Operations &amp; Activities</v>
      </c>
      <c r="I10752">
        <v>0</v>
      </c>
      <c r="J10752">
        <v>7.5999999999999998E-2</v>
      </c>
      <c r="K10752">
        <v>0.8</v>
      </c>
      <c r="L10752">
        <v>0.124</v>
      </c>
    </row>
    <row r="10753" spans="1:12" x14ac:dyDescent="0.35">
      <c r="A10753" t="s">
        <v>10</v>
      </c>
      <c r="B10753" t="s">
        <v>21235</v>
      </c>
      <c r="C10753" t="s">
        <v>21236</v>
      </c>
      <c r="D10753">
        <v>6</v>
      </c>
      <c r="E10753">
        <v>6</v>
      </c>
      <c r="F10753" t="s">
        <v>143</v>
      </c>
      <c r="G10753" t="str">
        <f>VLOOKUP(F10753, Themes!$A$1:$C$51, 2, FALSE )</f>
        <v>Meridith &amp; Creed Activities</v>
      </c>
      <c r="H10753" t="str">
        <f>VLOOKUP(F10753, Themes!$A$1:$C$51, 3, FALSE )</f>
        <v>Character's Activities</v>
      </c>
      <c r="I10753">
        <v>0.84019999999999995</v>
      </c>
      <c r="J10753">
        <v>0</v>
      </c>
      <c r="K10753">
        <v>0.56499999999999995</v>
      </c>
      <c r="L10753">
        <v>0.435</v>
      </c>
    </row>
    <row r="10754" spans="1:12" x14ac:dyDescent="0.35">
      <c r="A10754" t="s">
        <v>58</v>
      </c>
      <c r="B10754" t="s">
        <v>21237</v>
      </c>
      <c r="C10754" t="s">
        <v>21238</v>
      </c>
      <c r="D10754">
        <v>6</v>
      </c>
      <c r="E10754">
        <v>6</v>
      </c>
      <c r="F10754" t="s">
        <v>265</v>
      </c>
      <c r="G10754" t="str">
        <f>VLOOKUP(F10754, Themes!$A$1:$C$51, 2, FALSE )</f>
        <v>Michael's Behaviours</v>
      </c>
      <c r="H10754" t="str">
        <f>VLOOKUP(F10754, Themes!$A$1:$C$51, 3, FALSE )</f>
        <v>Character's Activities</v>
      </c>
      <c r="I10754">
        <v>0.73329999999999995</v>
      </c>
      <c r="J10754">
        <v>0.08</v>
      </c>
      <c r="K10754">
        <v>0.65300000000000002</v>
      </c>
      <c r="L10754">
        <v>0.26800000000000002</v>
      </c>
    </row>
    <row r="10755" spans="1:12" x14ac:dyDescent="0.35">
      <c r="A10755" t="s">
        <v>10</v>
      </c>
      <c r="B10755" t="s">
        <v>21239</v>
      </c>
      <c r="C10755" t="s">
        <v>21240</v>
      </c>
      <c r="D10755">
        <v>6</v>
      </c>
      <c r="E10755">
        <v>6</v>
      </c>
      <c r="F10755" t="s">
        <v>143</v>
      </c>
      <c r="G10755" t="str">
        <f>VLOOKUP(F10755, Themes!$A$1:$C$51, 2, FALSE )</f>
        <v>Meridith &amp; Creed Activities</v>
      </c>
      <c r="H10755" t="str">
        <f>VLOOKUP(F10755, Themes!$A$1:$C$51, 3, FALSE )</f>
        <v>Character's Activities</v>
      </c>
      <c r="I10755">
        <v>0</v>
      </c>
      <c r="J10755">
        <v>0</v>
      </c>
      <c r="K10755">
        <v>1</v>
      </c>
      <c r="L10755">
        <v>0</v>
      </c>
    </row>
    <row r="10756" spans="1:12" x14ac:dyDescent="0.35">
      <c r="A10756" t="s">
        <v>14</v>
      </c>
      <c r="B10756" t="s">
        <v>21241</v>
      </c>
      <c r="C10756" t="s">
        <v>21242</v>
      </c>
      <c r="D10756">
        <v>6</v>
      </c>
      <c r="E10756">
        <v>6</v>
      </c>
      <c r="F10756" t="s">
        <v>73</v>
      </c>
      <c r="G10756" t="str">
        <f>VLOOKUP(F10756, Themes!$A$1:$C$51, 2, FALSE )</f>
        <v>Meetings</v>
      </c>
      <c r="H10756" t="str">
        <f>VLOOKUP(F10756, Themes!$A$1:$C$51, 3, FALSE )</f>
        <v>Dunder Mifflin Operations &amp; Activities</v>
      </c>
      <c r="I10756">
        <v>0</v>
      </c>
      <c r="J10756">
        <v>0</v>
      </c>
      <c r="K10756">
        <v>1</v>
      </c>
      <c r="L10756">
        <v>0</v>
      </c>
    </row>
    <row r="10757" spans="1:12" x14ac:dyDescent="0.35">
      <c r="A10757" t="s">
        <v>10</v>
      </c>
      <c r="B10757" t="s">
        <v>21243</v>
      </c>
      <c r="C10757" t="s">
        <v>21244</v>
      </c>
      <c r="D10757">
        <v>6</v>
      </c>
      <c r="E10757">
        <v>6</v>
      </c>
      <c r="F10757" t="s">
        <v>209</v>
      </c>
      <c r="G10757" t="str">
        <f>VLOOKUP(F10757, Themes!$A$1:$C$51, 2, FALSE )</f>
        <v>Financial Activities</v>
      </c>
      <c r="H10757" t="str">
        <f>VLOOKUP(F10757, Themes!$A$1:$C$51, 3, FALSE )</f>
        <v>Dunder Mifflin Operations &amp; Activities</v>
      </c>
      <c r="I10757">
        <v>0.62490000000000001</v>
      </c>
      <c r="J10757">
        <v>4.7E-2</v>
      </c>
      <c r="K10757">
        <v>0.81299999999999994</v>
      </c>
      <c r="L10757">
        <v>0.14000000000000001</v>
      </c>
    </row>
    <row r="10758" spans="1:12" x14ac:dyDescent="0.35">
      <c r="A10758" t="s">
        <v>14</v>
      </c>
      <c r="B10758" t="s">
        <v>21245</v>
      </c>
      <c r="C10758" t="s">
        <v>21246</v>
      </c>
      <c r="D10758">
        <v>6</v>
      </c>
      <c r="E10758">
        <v>6</v>
      </c>
      <c r="F10758" t="s">
        <v>31</v>
      </c>
      <c r="G10758" t="str">
        <f>VLOOKUP(F10758, Themes!$A$1:$C$51, 2, FALSE )</f>
        <v>Time Spent</v>
      </c>
      <c r="H10758" t="str">
        <f>VLOOKUP(F10758, Themes!$A$1:$C$51, 3, FALSE )</f>
        <v>Dunder Mifflin Operations &amp; Activities</v>
      </c>
      <c r="I10758">
        <v>0</v>
      </c>
      <c r="J10758">
        <v>0</v>
      </c>
      <c r="K10758">
        <v>1</v>
      </c>
      <c r="L10758">
        <v>0</v>
      </c>
    </row>
    <row r="10759" spans="1:12" x14ac:dyDescent="0.35">
      <c r="A10759" t="s">
        <v>41</v>
      </c>
      <c r="B10759" t="s">
        <v>21247</v>
      </c>
      <c r="C10759" t="s">
        <v>21248</v>
      </c>
      <c r="D10759">
        <v>6</v>
      </c>
      <c r="E10759">
        <v>6</v>
      </c>
      <c r="F10759" t="s">
        <v>540</v>
      </c>
      <c r="G10759" t="str">
        <f>VLOOKUP(F10759, Themes!$A$1:$C$51, 2, FALSE )</f>
        <v>Romantic Feelings</v>
      </c>
      <c r="H10759" t="str">
        <f>VLOOKUP(F10759, Themes!$A$1:$C$51, 3, FALSE )</f>
        <v>Love, Sex, &amp; Relationships</v>
      </c>
      <c r="I10759">
        <v>0.2732</v>
      </c>
      <c r="J10759">
        <v>0</v>
      </c>
      <c r="K10759">
        <v>0.81100000000000005</v>
      </c>
      <c r="L10759">
        <v>0.189</v>
      </c>
    </row>
    <row r="10760" spans="1:12" x14ac:dyDescent="0.35">
      <c r="A10760" t="s">
        <v>14</v>
      </c>
      <c r="B10760" t="s">
        <v>21249</v>
      </c>
      <c r="C10760" t="s">
        <v>21250</v>
      </c>
      <c r="D10760">
        <v>6</v>
      </c>
      <c r="E10760">
        <v>6</v>
      </c>
      <c r="F10760" t="s">
        <v>31</v>
      </c>
      <c r="G10760" t="str">
        <f>VLOOKUP(F10760, Themes!$A$1:$C$51, 2, FALSE )</f>
        <v>Time Spent</v>
      </c>
      <c r="H10760" t="str">
        <f>VLOOKUP(F10760, Themes!$A$1:$C$51, 3, FALSE )</f>
        <v>Dunder Mifflin Operations &amp; Activities</v>
      </c>
      <c r="I10760">
        <v>0</v>
      </c>
      <c r="J10760">
        <v>0</v>
      </c>
      <c r="K10760">
        <v>1</v>
      </c>
      <c r="L10760">
        <v>0</v>
      </c>
    </row>
    <row r="10761" spans="1:12" x14ac:dyDescent="0.35">
      <c r="A10761" t="s">
        <v>41</v>
      </c>
      <c r="B10761" t="s">
        <v>21251</v>
      </c>
      <c r="C10761" t="s">
        <v>21252</v>
      </c>
      <c r="D10761">
        <v>6</v>
      </c>
      <c r="E10761">
        <v>6</v>
      </c>
      <c r="F10761" t="s">
        <v>85</v>
      </c>
      <c r="G10761" t="str">
        <f>VLOOKUP(F10761, Themes!$A$1:$C$51, 2, FALSE )</f>
        <v>Leaving the Office</v>
      </c>
      <c r="H10761" t="str">
        <f>VLOOKUP(F10761, Themes!$A$1:$C$51, 3, FALSE )</f>
        <v>Transportation &amp; Life Outside Dunder Mifflin</v>
      </c>
      <c r="I10761">
        <v>-7.7200000000000005E-2</v>
      </c>
      <c r="J10761">
        <v>0.115</v>
      </c>
      <c r="K10761">
        <v>0.88500000000000001</v>
      </c>
      <c r="L10761">
        <v>0</v>
      </c>
    </row>
    <row r="10762" spans="1:12" x14ac:dyDescent="0.35">
      <c r="A10762" t="s">
        <v>41</v>
      </c>
      <c r="B10762" t="s">
        <v>21253</v>
      </c>
      <c r="C10762" t="s">
        <v>21254</v>
      </c>
      <c r="D10762">
        <v>6</v>
      </c>
      <c r="E10762">
        <v>6</v>
      </c>
      <c r="F10762" t="s">
        <v>124</v>
      </c>
      <c r="G10762" t="str">
        <f>VLOOKUP(F10762, Themes!$A$1:$C$51, 2, FALSE )</f>
        <v>HR Complaints</v>
      </c>
      <c r="H10762" t="str">
        <f>VLOOKUP(F10762, Themes!$A$1:$C$51, 3, FALSE )</f>
        <v>Dunder Mifflin Politics</v>
      </c>
      <c r="I10762">
        <v>-0.45879999999999999</v>
      </c>
      <c r="J10762">
        <v>0.125</v>
      </c>
      <c r="K10762">
        <v>0.875</v>
      </c>
      <c r="L10762">
        <v>0</v>
      </c>
    </row>
    <row r="10763" spans="1:12" x14ac:dyDescent="0.35">
      <c r="A10763" t="s">
        <v>14</v>
      </c>
      <c r="B10763" t="s">
        <v>21255</v>
      </c>
      <c r="C10763" t="s">
        <v>21256</v>
      </c>
      <c r="D10763">
        <v>6</v>
      </c>
      <c r="E10763">
        <v>6</v>
      </c>
      <c r="F10763" t="s">
        <v>70</v>
      </c>
      <c r="G10763" t="str">
        <f>VLOOKUP(F10763, Themes!$A$1:$C$51, 2, FALSE )</f>
        <v>Recreation</v>
      </c>
      <c r="H10763" t="str">
        <f>VLOOKUP(F10763, Themes!$A$1:$C$51, 3, FALSE )</f>
        <v>Socialization at Dunder Mifflin</v>
      </c>
      <c r="I10763">
        <v>0.1027</v>
      </c>
      <c r="J10763">
        <v>0.15</v>
      </c>
      <c r="K10763">
        <v>0.63100000000000001</v>
      </c>
      <c r="L10763">
        <v>0.218</v>
      </c>
    </row>
    <row r="10764" spans="1:12" x14ac:dyDescent="0.35">
      <c r="A10764" t="s">
        <v>41</v>
      </c>
      <c r="B10764" t="s">
        <v>21257</v>
      </c>
      <c r="C10764" t="s">
        <v>21258</v>
      </c>
      <c r="D10764">
        <v>6</v>
      </c>
      <c r="E10764">
        <v>6</v>
      </c>
      <c r="F10764" t="s">
        <v>82</v>
      </c>
      <c r="G10764" t="str">
        <f>VLOOKUP(F10764, Themes!$A$1:$C$51, 2, FALSE )</f>
        <v>Dwight's Behaviours</v>
      </c>
      <c r="H10764" t="str">
        <f>VLOOKUP(F10764, Themes!$A$1:$C$51, 3, FALSE )</f>
        <v>Character's Activities</v>
      </c>
      <c r="I10764">
        <v>0</v>
      </c>
      <c r="J10764">
        <v>0</v>
      </c>
      <c r="K10764">
        <v>1</v>
      </c>
      <c r="L10764">
        <v>0</v>
      </c>
    </row>
    <row r="10765" spans="1:12" x14ac:dyDescent="0.35">
      <c r="A10765" t="s">
        <v>14</v>
      </c>
      <c r="B10765" t="s">
        <v>21259</v>
      </c>
      <c r="C10765" t="s">
        <v>21260</v>
      </c>
      <c r="D10765">
        <v>6</v>
      </c>
      <c r="E10765">
        <v>6</v>
      </c>
      <c r="F10765" t="s">
        <v>112</v>
      </c>
      <c r="G10765" t="str">
        <f>VLOOKUP(F10765, Themes!$A$1:$C$51, 2, FALSE )</f>
        <v>Driving</v>
      </c>
      <c r="H10765" t="str">
        <f>VLOOKUP(F10765, Themes!$A$1:$C$51, 3, FALSE )</f>
        <v>Transportation &amp; Life Outside Dunder Mifflin</v>
      </c>
      <c r="I10765">
        <v>0</v>
      </c>
      <c r="J10765">
        <v>0</v>
      </c>
      <c r="K10765">
        <v>1</v>
      </c>
      <c r="L10765">
        <v>0</v>
      </c>
    </row>
    <row r="10766" spans="1:12" x14ac:dyDescent="0.35">
      <c r="A10766" t="s">
        <v>41</v>
      </c>
      <c r="B10766" t="s">
        <v>21261</v>
      </c>
      <c r="C10766" t="s">
        <v>21262</v>
      </c>
      <c r="D10766">
        <v>6</v>
      </c>
      <c r="E10766">
        <v>6</v>
      </c>
      <c r="F10766" t="s">
        <v>124</v>
      </c>
      <c r="G10766" t="str">
        <f>VLOOKUP(F10766, Themes!$A$1:$C$51, 2, FALSE )</f>
        <v>HR Complaints</v>
      </c>
      <c r="H10766" t="str">
        <f>VLOOKUP(F10766, Themes!$A$1:$C$51, 3, FALSE )</f>
        <v>Dunder Mifflin Politics</v>
      </c>
      <c r="I10766">
        <v>-0.2263</v>
      </c>
      <c r="J10766">
        <v>0.34399999999999997</v>
      </c>
      <c r="K10766">
        <v>0.35899999999999999</v>
      </c>
      <c r="L10766">
        <v>0.29699999999999999</v>
      </c>
    </row>
    <row r="10767" spans="1:12" x14ac:dyDescent="0.35">
      <c r="A10767" t="s">
        <v>10</v>
      </c>
      <c r="B10767" t="s">
        <v>21263</v>
      </c>
      <c r="C10767" t="s">
        <v>21264</v>
      </c>
      <c r="D10767">
        <v>6</v>
      </c>
      <c r="E10767">
        <v>6</v>
      </c>
      <c r="F10767" t="s">
        <v>150</v>
      </c>
      <c r="G10767" t="str">
        <f>VLOOKUP(F10767, Themes!$A$1:$C$51, 2, FALSE )</f>
        <v>Parenting Issues</v>
      </c>
      <c r="H10767" t="str">
        <f>VLOOKUP(F10767, Themes!$A$1:$C$51, 3, FALSE )</f>
        <v>Family</v>
      </c>
      <c r="I10767">
        <v>0.44040000000000001</v>
      </c>
      <c r="J10767">
        <v>0</v>
      </c>
      <c r="K10767">
        <v>0.82799999999999996</v>
      </c>
      <c r="L10767">
        <v>0.17199999999999999</v>
      </c>
    </row>
    <row r="10768" spans="1:12" x14ac:dyDescent="0.35">
      <c r="A10768" t="s">
        <v>14</v>
      </c>
      <c r="B10768" t="s">
        <v>21265</v>
      </c>
      <c r="C10768" t="s">
        <v>21266</v>
      </c>
      <c r="D10768">
        <v>6</v>
      </c>
      <c r="E10768">
        <v>6</v>
      </c>
      <c r="F10768" t="s">
        <v>82</v>
      </c>
      <c r="G10768" t="str">
        <f>VLOOKUP(F10768, Themes!$A$1:$C$51, 2, FALSE )</f>
        <v>Dwight's Behaviours</v>
      </c>
      <c r="H10768" t="str">
        <f>VLOOKUP(F10768, Themes!$A$1:$C$51, 3, FALSE )</f>
        <v>Character's Activities</v>
      </c>
      <c r="I10768">
        <v>0.4728</v>
      </c>
      <c r="J10768">
        <v>0</v>
      </c>
      <c r="K10768">
        <v>0.90700000000000003</v>
      </c>
      <c r="L10768">
        <v>9.2999999999999999E-2</v>
      </c>
    </row>
    <row r="10769" spans="1:12" x14ac:dyDescent="0.35">
      <c r="A10769" t="s">
        <v>58</v>
      </c>
      <c r="B10769" t="s">
        <v>21267</v>
      </c>
      <c r="C10769" t="s">
        <v>21268</v>
      </c>
      <c r="D10769">
        <v>6</v>
      </c>
      <c r="E10769">
        <v>6</v>
      </c>
      <c r="F10769" t="s">
        <v>82</v>
      </c>
      <c r="G10769" t="str">
        <f>VLOOKUP(F10769, Themes!$A$1:$C$51, 2, FALSE )</f>
        <v>Dwight's Behaviours</v>
      </c>
      <c r="H10769" t="str">
        <f>VLOOKUP(F10769, Themes!$A$1:$C$51, 3, FALSE )</f>
        <v>Character's Activities</v>
      </c>
      <c r="I10769">
        <v>0</v>
      </c>
      <c r="J10769">
        <v>0</v>
      </c>
      <c r="K10769">
        <v>1</v>
      </c>
      <c r="L10769">
        <v>0</v>
      </c>
    </row>
    <row r="10770" spans="1:12" x14ac:dyDescent="0.35">
      <c r="A10770" t="s">
        <v>14</v>
      </c>
      <c r="B10770" t="s">
        <v>21269</v>
      </c>
      <c r="C10770" t="s">
        <v>21270</v>
      </c>
      <c r="D10770">
        <v>6</v>
      </c>
      <c r="E10770">
        <v>6</v>
      </c>
      <c r="F10770" t="s">
        <v>61</v>
      </c>
      <c r="G10770" t="str">
        <f>VLOOKUP(F10770, Themes!$A$1:$C$51, 2, FALSE )</f>
        <v>Dundies and Watching videos</v>
      </c>
      <c r="H10770" t="str">
        <f>VLOOKUP(F10770, Themes!$A$1:$C$51, 3, FALSE )</f>
        <v>Socialization at Dunder Mifflin</v>
      </c>
      <c r="I10770">
        <v>0.67049999999999998</v>
      </c>
      <c r="J10770">
        <v>0</v>
      </c>
      <c r="K10770">
        <v>0.66700000000000004</v>
      </c>
      <c r="L10770">
        <v>0.33300000000000002</v>
      </c>
    </row>
    <row r="10771" spans="1:12" x14ac:dyDescent="0.35">
      <c r="A10771" t="s">
        <v>14</v>
      </c>
      <c r="B10771" t="s">
        <v>21271</v>
      </c>
      <c r="C10771" t="s">
        <v>21272</v>
      </c>
      <c r="D10771">
        <v>6</v>
      </c>
      <c r="E10771">
        <v>6</v>
      </c>
      <c r="F10771" t="s">
        <v>150</v>
      </c>
      <c r="G10771" t="str">
        <f>VLOOKUP(F10771, Themes!$A$1:$C$51, 2, FALSE )</f>
        <v>Parenting Issues</v>
      </c>
      <c r="H10771" t="str">
        <f>VLOOKUP(F10771, Themes!$A$1:$C$51, 3, FALSE )</f>
        <v>Family</v>
      </c>
      <c r="I10771">
        <v>0</v>
      </c>
      <c r="J10771">
        <v>0</v>
      </c>
      <c r="K10771">
        <v>1</v>
      </c>
      <c r="L10771">
        <v>0</v>
      </c>
    </row>
    <row r="10772" spans="1:12" x14ac:dyDescent="0.35">
      <c r="A10772" t="s">
        <v>58</v>
      </c>
      <c r="B10772" t="s">
        <v>21273</v>
      </c>
      <c r="C10772" t="s">
        <v>21274</v>
      </c>
      <c r="D10772">
        <v>6</v>
      </c>
      <c r="E10772">
        <v>6</v>
      </c>
      <c r="F10772" t="s">
        <v>61</v>
      </c>
      <c r="G10772" t="str">
        <f>VLOOKUP(F10772, Themes!$A$1:$C$51, 2, FALSE )</f>
        <v>Dundies and Watching videos</v>
      </c>
      <c r="H10772" t="str">
        <f>VLOOKUP(F10772, Themes!$A$1:$C$51, 3, FALSE )</f>
        <v>Socialization at Dunder Mifflin</v>
      </c>
      <c r="I10772">
        <v>0.80700000000000005</v>
      </c>
      <c r="J10772">
        <v>0</v>
      </c>
      <c r="K10772">
        <v>0.26600000000000001</v>
      </c>
      <c r="L10772">
        <v>0.73399999999999999</v>
      </c>
    </row>
    <row r="10773" spans="1:12" x14ac:dyDescent="0.35">
      <c r="A10773" t="s">
        <v>14</v>
      </c>
      <c r="B10773" t="s">
        <v>21275</v>
      </c>
      <c r="C10773" t="s">
        <v>21276</v>
      </c>
      <c r="D10773">
        <v>6</v>
      </c>
      <c r="E10773">
        <v>6</v>
      </c>
      <c r="F10773" t="s">
        <v>91</v>
      </c>
      <c r="G10773" t="str">
        <f>VLOOKUP(F10773, Themes!$A$1:$C$51, 2, FALSE )</f>
        <v>Phylllis &amp; Angela Activities</v>
      </c>
      <c r="H10773" t="str">
        <f>VLOOKUP(F10773, Themes!$A$1:$C$51, 3, FALSE )</f>
        <v>Character's Activities</v>
      </c>
      <c r="I10773">
        <v>0.75739999999999996</v>
      </c>
      <c r="J10773">
        <v>0</v>
      </c>
      <c r="K10773">
        <v>0.68300000000000005</v>
      </c>
      <c r="L10773">
        <v>0.317</v>
      </c>
    </row>
    <row r="10774" spans="1:12" x14ac:dyDescent="0.35">
      <c r="A10774" t="s">
        <v>58</v>
      </c>
      <c r="B10774" t="s">
        <v>21277</v>
      </c>
      <c r="C10774" t="s">
        <v>22</v>
      </c>
      <c r="D10774">
        <v>6</v>
      </c>
      <c r="E10774">
        <v>6</v>
      </c>
      <c r="F10774" t="s">
        <v>23</v>
      </c>
      <c r="G10774" t="str">
        <f>VLOOKUP(F10774, Themes!$A$1:$C$51, 2, FALSE )</f>
        <v>Pam's Activities</v>
      </c>
      <c r="H10774" t="str">
        <f>VLOOKUP(F10774, Themes!$A$1:$C$51, 3, FALSE )</f>
        <v>Character's Activities</v>
      </c>
      <c r="I10774">
        <v>0</v>
      </c>
      <c r="J10774">
        <v>0</v>
      </c>
      <c r="K10774">
        <v>1</v>
      </c>
      <c r="L10774">
        <v>0</v>
      </c>
    </row>
    <row r="10775" spans="1:12" x14ac:dyDescent="0.35">
      <c r="A10775" t="s">
        <v>41</v>
      </c>
      <c r="B10775" t="s">
        <v>21278</v>
      </c>
      <c r="C10775" t="s">
        <v>21279</v>
      </c>
      <c r="D10775">
        <v>6</v>
      </c>
      <c r="E10775">
        <v>6</v>
      </c>
      <c r="F10775" t="s">
        <v>40</v>
      </c>
      <c r="G10775" t="str">
        <f>VLOOKUP(F10775, Themes!$A$1:$C$51, 2, FALSE )</f>
        <v>Items in Dunder Mifflin</v>
      </c>
      <c r="H10775" t="str">
        <f>VLOOKUP(F10775, Themes!$A$1:$C$51, 3, FALSE )</f>
        <v>Dunder Mifflin Operations &amp; Activities</v>
      </c>
      <c r="I10775">
        <v>0.81040000000000001</v>
      </c>
      <c r="J10775">
        <v>0</v>
      </c>
      <c r="K10775">
        <v>0.91400000000000003</v>
      </c>
      <c r="L10775">
        <v>8.5999999999999993E-2</v>
      </c>
    </row>
    <row r="10776" spans="1:12" x14ac:dyDescent="0.35">
      <c r="A10776" t="s">
        <v>10</v>
      </c>
      <c r="B10776" t="s">
        <v>21280</v>
      </c>
      <c r="C10776" t="s">
        <v>21281</v>
      </c>
      <c r="D10776">
        <v>6</v>
      </c>
      <c r="E10776">
        <v>7</v>
      </c>
      <c r="F10776" t="s">
        <v>177</v>
      </c>
      <c r="G10776" t="str">
        <f>VLOOKUP(F10776, Themes!$A$1:$C$51, 2, FALSE )</f>
        <v>Writing, Drawings, Pictures, etc</v>
      </c>
      <c r="H10776" t="str">
        <f>VLOOKUP(F10776, Themes!$A$1:$C$51, 3, FALSE )</f>
        <v>Dunder Mifflin Operations &amp; Activities</v>
      </c>
      <c r="I10776">
        <v>0.64859999999999995</v>
      </c>
      <c r="J10776">
        <v>0.13200000000000001</v>
      </c>
      <c r="K10776">
        <v>0.58799999999999997</v>
      </c>
      <c r="L10776">
        <v>0.28000000000000003</v>
      </c>
    </row>
    <row r="10777" spans="1:12" x14ac:dyDescent="0.35">
      <c r="A10777" t="s">
        <v>14</v>
      </c>
      <c r="B10777" t="s">
        <v>21282</v>
      </c>
      <c r="C10777" t="s">
        <v>21283</v>
      </c>
      <c r="D10777">
        <v>6</v>
      </c>
      <c r="E10777">
        <v>7</v>
      </c>
      <c r="F10777" t="s">
        <v>20</v>
      </c>
      <c r="G10777" t="str">
        <f>VLOOKUP(F10777, Themes!$A$1:$C$51, 2, FALSE )</f>
        <v>Dunder Mifflin Products</v>
      </c>
      <c r="H10777" t="str">
        <f>VLOOKUP(F10777, Themes!$A$1:$C$51, 3, FALSE )</f>
        <v>Dunder Mifflin Operations &amp; Activities</v>
      </c>
      <c r="I10777">
        <v>-0.47670000000000001</v>
      </c>
      <c r="J10777">
        <v>9.7000000000000003E-2</v>
      </c>
      <c r="K10777">
        <v>0.90300000000000002</v>
      </c>
      <c r="L10777">
        <v>0</v>
      </c>
    </row>
    <row r="10778" spans="1:12" x14ac:dyDescent="0.35">
      <c r="A10778" t="s">
        <v>10</v>
      </c>
      <c r="B10778" t="s">
        <v>21284</v>
      </c>
      <c r="C10778" t="s">
        <v>21285</v>
      </c>
      <c r="D10778">
        <v>6</v>
      </c>
      <c r="E10778">
        <v>7</v>
      </c>
      <c r="F10778" t="s">
        <v>150</v>
      </c>
      <c r="G10778" t="str">
        <f>VLOOKUP(F10778, Themes!$A$1:$C$51, 2, FALSE )</f>
        <v>Parenting Issues</v>
      </c>
      <c r="H10778" t="str">
        <f>VLOOKUP(F10778, Themes!$A$1:$C$51, 3, FALSE )</f>
        <v>Family</v>
      </c>
      <c r="I10778">
        <v>-0.82669999999999999</v>
      </c>
      <c r="J10778">
        <v>0.52400000000000002</v>
      </c>
      <c r="K10778">
        <v>0.47599999999999998</v>
      </c>
      <c r="L10778">
        <v>0</v>
      </c>
    </row>
    <row r="10779" spans="1:12" x14ac:dyDescent="0.35">
      <c r="A10779" t="s">
        <v>14</v>
      </c>
      <c r="B10779" t="s">
        <v>21286</v>
      </c>
      <c r="C10779" t="s">
        <v>21287</v>
      </c>
      <c r="D10779">
        <v>6</v>
      </c>
      <c r="E10779">
        <v>7</v>
      </c>
      <c r="F10779" t="s">
        <v>109</v>
      </c>
      <c r="G10779" t="str">
        <f>VLOOKUP(F10779, Themes!$A$1:$C$51, 2, FALSE )</f>
        <v>Job Perks</v>
      </c>
      <c r="H10779" t="str">
        <f>VLOOKUP(F10779, Themes!$A$1:$C$51, 3, FALSE )</f>
        <v>Dunder Mifflin Operations &amp; Activities</v>
      </c>
      <c r="I10779">
        <v>0.67049999999999998</v>
      </c>
      <c r="J10779">
        <v>0</v>
      </c>
      <c r="K10779">
        <v>0.64500000000000002</v>
      </c>
      <c r="L10779">
        <v>0.35499999999999998</v>
      </c>
    </row>
    <row r="10780" spans="1:12" x14ac:dyDescent="0.35">
      <c r="A10780" t="s">
        <v>10</v>
      </c>
      <c r="B10780" t="s">
        <v>21288</v>
      </c>
      <c r="C10780" t="s">
        <v>21289</v>
      </c>
      <c r="D10780">
        <v>6</v>
      </c>
      <c r="E10780">
        <v>7</v>
      </c>
      <c r="F10780" t="s">
        <v>150</v>
      </c>
      <c r="G10780" t="str">
        <f>VLOOKUP(F10780, Themes!$A$1:$C$51, 2, FALSE )</f>
        <v>Parenting Issues</v>
      </c>
      <c r="H10780" t="str">
        <f>VLOOKUP(F10780, Themes!$A$1:$C$51, 3, FALSE )</f>
        <v>Family</v>
      </c>
      <c r="I10780">
        <v>-0.73829999999999996</v>
      </c>
      <c r="J10780">
        <v>0.47099999999999997</v>
      </c>
      <c r="K10780">
        <v>0.52900000000000003</v>
      </c>
      <c r="L10780">
        <v>0</v>
      </c>
    </row>
    <row r="10781" spans="1:12" x14ac:dyDescent="0.35">
      <c r="A10781" t="s">
        <v>10</v>
      </c>
      <c r="B10781" t="s">
        <v>21290</v>
      </c>
      <c r="C10781" t="s">
        <v>21291</v>
      </c>
      <c r="D10781">
        <v>6</v>
      </c>
      <c r="E10781">
        <v>7</v>
      </c>
      <c r="F10781" t="s">
        <v>150</v>
      </c>
      <c r="G10781" t="str">
        <f>VLOOKUP(F10781, Themes!$A$1:$C$51, 2, FALSE )</f>
        <v>Parenting Issues</v>
      </c>
      <c r="H10781" t="str">
        <f>VLOOKUP(F10781, Themes!$A$1:$C$51, 3, FALSE )</f>
        <v>Family</v>
      </c>
      <c r="I10781">
        <v>0.56320000000000003</v>
      </c>
      <c r="J10781">
        <v>0</v>
      </c>
      <c r="K10781">
        <v>0.63300000000000001</v>
      </c>
      <c r="L10781">
        <v>0.36699999999999999</v>
      </c>
    </row>
    <row r="10782" spans="1:12" x14ac:dyDescent="0.35">
      <c r="A10782" t="s">
        <v>10</v>
      </c>
      <c r="B10782" t="s">
        <v>21292</v>
      </c>
      <c r="C10782" t="s">
        <v>21293</v>
      </c>
      <c r="D10782">
        <v>6</v>
      </c>
      <c r="E10782">
        <v>7</v>
      </c>
      <c r="F10782" t="s">
        <v>412</v>
      </c>
      <c r="G10782" t="str">
        <f>VLOOKUP(F10782, Themes!$A$1:$C$51, 2, FALSE )</f>
        <v>Fun in the Office</v>
      </c>
      <c r="H10782" t="str">
        <f>VLOOKUP(F10782, Themes!$A$1:$C$51, 3, FALSE )</f>
        <v>Socialization at Dunder Mifflin</v>
      </c>
      <c r="I10782">
        <v>0.49390000000000001</v>
      </c>
      <c r="J10782">
        <v>0</v>
      </c>
      <c r="K10782">
        <v>0.77500000000000002</v>
      </c>
      <c r="L10782">
        <v>0.22500000000000001</v>
      </c>
    </row>
    <row r="10783" spans="1:12" x14ac:dyDescent="0.35">
      <c r="A10783" t="s">
        <v>10</v>
      </c>
      <c r="B10783" t="s">
        <v>21294</v>
      </c>
      <c r="C10783" t="s">
        <v>21295</v>
      </c>
      <c r="D10783">
        <v>6</v>
      </c>
      <c r="E10783">
        <v>7</v>
      </c>
      <c r="F10783" t="s">
        <v>412</v>
      </c>
      <c r="G10783" t="str">
        <f>VLOOKUP(F10783, Themes!$A$1:$C$51, 2, FALSE )</f>
        <v>Fun in the Office</v>
      </c>
      <c r="H10783" t="str">
        <f>VLOOKUP(F10783, Themes!$A$1:$C$51, 3, FALSE )</f>
        <v>Socialization at Dunder Mifflin</v>
      </c>
      <c r="I10783">
        <v>0.875</v>
      </c>
      <c r="J10783">
        <v>0</v>
      </c>
      <c r="K10783">
        <v>0.33300000000000002</v>
      </c>
      <c r="L10783">
        <v>0.66700000000000004</v>
      </c>
    </row>
    <row r="10784" spans="1:12" x14ac:dyDescent="0.35">
      <c r="A10784" t="s">
        <v>10</v>
      </c>
      <c r="B10784" t="s">
        <v>21296</v>
      </c>
      <c r="C10784" t="s">
        <v>21297</v>
      </c>
      <c r="D10784">
        <v>6</v>
      </c>
      <c r="E10784">
        <v>7</v>
      </c>
      <c r="F10784" t="s">
        <v>412</v>
      </c>
      <c r="G10784" t="str">
        <f>VLOOKUP(F10784, Themes!$A$1:$C$51, 2, FALSE )</f>
        <v>Fun in the Office</v>
      </c>
      <c r="H10784" t="str">
        <f>VLOOKUP(F10784, Themes!$A$1:$C$51, 3, FALSE )</f>
        <v>Socialization at Dunder Mifflin</v>
      </c>
      <c r="I10784">
        <v>0.51060000000000005</v>
      </c>
      <c r="J10784">
        <v>0</v>
      </c>
      <c r="K10784">
        <v>0.78400000000000003</v>
      </c>
      <c r="L10784">
        <v>0.216</v>
      </c>
    </row>
    <row r="10785" spans="1:12" x14ac:dyDescent="0.35">
      <c r="A10785" t="s">
        <v>14</v>
      </c>
      <c r="B10785" t="s">
        <v>21298</v>
      </c>
      <c r="C10785" t="s">
        <v>21299</v>
      </c>
      <c r="D10785">
        <v>6</v>
      </c>
      <c r="E10785">
        <v>7</v>
      </c>
      <c r="F10785" t="s">
        <v>23</v>
      </c>
      <c r="G10785" t="str">
        <f>VLOOKUP(F10785, Themes!$A$1:$C$51, 2, FALSE )</f>
        <v>Pam's Activities</v>
      </c>
      <c r="H10785" t="str">
        <f>VLOOKUP(F10785, Themes!$A$1:$C$51, 3, FALSE )</f>
        <v>Character's Activities</v>
      </c>
      <c r="I10785">
        <v>0</v>
      </c>
      <c r="J10785">
        <v>0</v>
      </c>
      <c r="K10785">
        <v>1</v>
      </c>
      <c r="L10785">
        <v>0</v>
      </c>
    </row>
    <row r="10786" spans="1:12" x14ac:dyDescent="0.35">
      <c r="A10786" t="s">
        <v>14</v>
      </c>
      <c r="B10786" t="s">
        <v>21300</v>
      </c>
      <c r="C10786" t="s">
        <v>21301</v>
      </c>
      <c r="D10786">
        <v>6</v>
      </c>
      <c r="E10786">
        <v>7</v>
      </c>
      <c r="F10786" t="s">
        <v>64</v>
      </c>
      <c r="G10786" t="str">
        <f>VLOOKUP(F10786, Themes!$A$1:$C$51, 2, FALSE )</f>
        <v>Outside Work &amp; Transportation</v>
      </c>
      <c r="H10786" t="str">
        <f>VLOOKUP(F10786, Themes!$A$1:$C$51, 3, FALSE )</f>
        <v>Transportation &amp; Life Outside Dunder Mifflin</v>
      </c>
      <c r="I10786">
        <v>0.45879999999999999</v>
      </c>
      <c r="J10786">
        <v>6.2E-2</v>
      </c>
      <c r="K10786">
        <v>0.78300000000000003</v>
      </c>
      <c r="L10786">
        <v>0.154</v>
      </c>
    </row>
    <row r="10787" spans="1:12" x14ac:dyDescent="0.35">
      <c r="A10787" t="s">
        <v>10</v>
      </c>
      <c r="B10787" t="s">
        <v>21302</v>
      </c>
      <c r="C10787" t="s">
        <v>21303</v>
      </c>
      <c r="D10787">
        <v>6</v>
      </c>
      <c r="E10787">
        <v>7</v>
      </c>
      <c r="F10787" t="s">
        <v>143</v>
      </c>
      <c r="G10787" t="str">
        <f>VLOOKUP(F10787, Themes!$A$1:$C$51, 2, FALSE )</f>
        <v>Meridith &amp; Creed Activities</v>
      </c>
      <c r="H10787" t="str">
        <f>VLOOKUP(F10787, Themes!$A$1:$C$51, 3, FALSE )</f>
        <v>Character's Activities</v>
      </c>
      <c r="I10787">
        <v>0.2382</v>
      </c>
      <c r="J10787">
        <v>0</v>
      </c>
      <c r="K10787">
        <v>0.94099999999999995</v>
      </c>
      <c r="L10787">
        <v>5.8999999999999997E-2</v>
      </c>
    </row>
    <row r="10788" spans="1:12" x14ac:dyDescent="0.35">
      <c r="A10788" t="s">
        <v>14</v>
      </c>
      <c r="B10788" t="s">
        <v>21304</v>
      </c>
      <c r="C10788" t="s">
        <v>21305</v>
      </c>
      <c r="D10788">
        <v>6</v>
      </c>
      <c r="E10788">
        <v>7</v>
      </c>
      <c r="F10788" t="s">
        <v>161</v>
      </c>
      <c r="G10788" t="str">
        <f>VLOOKUP(F10788, Themes!$A$1:$C$51, 2, FALSE )</f>
        <v>Uncomfortable Feelings</v>
      </c>
      <c r="H10788" t="str">
        <f>VLOOKUP(F10788, Themes!$A$1:$C$51, 3, FALSE )</f>
        <v>Character Relationships with Each Other</v>
      </c>
      <c r="I10788">
        <v>0.55630000000000002</v>
      </c>
      <c r="J10788">
        <v>0</v>
      </c>
      <c r="K10788">
        <v>0.754</v>
      </c>
      <c r="L10788">
        <v>0.246</v>
      </c>
    </row>
    <row r="10789" spans="1:12" x14ac:dyDescent="0.35">
      <c r="A10789" t="s">
        <v>10</v>
      </c>
      <c r="B10789" t="s">
        <v>21306</v>
      </c>
      <c r="C10789" t="s">
        <v>21307</v>
      </c>
      <c r="D10789">
        <v>6</v>
      </c>
      <c r="E10789">
        <v>7</v>
      </c>
      <c r="F10789" t="s">
        <v>31</v>
      </c>
      <c r="G10789" t="str">
        <f>VLOOKUP(F10789, Themes!$A$1:$C$51, 2, FALSE )</f>
        <v>Time Spent</v>
      </c>
      <c r="H10789" t="str">
        <f>VLOOKUP(F10789, Themes!$A$1:$C$51, 3, FALSE )</f>
        <v>Dunder Mifflin Operations &amp; Activities</v>
      </c>
      <c r="I10789">
        <v>0.24060000000000001</v>
      </c>
      <c r="J10789">
        <v>0</v>
      </c>
      <c r="K10789">
        <v>0.86499999999999999</v>
      </c>
      <c r="L10789">
        <v>0.13500000000000001</v>
      </c>
    </row>
    <row r="10790" spans="1:12" x14ac:dyDescent="0.35">
      <c r="A10790" t="s">
        <v>14</v>
      </c>
      <c r="B10790" t="s">
        <v>21308</v>
      </c>
      <c r="C10790" t="s">
        <v>21309</v>
      </c>
      <c r="D10790">
        <v>6</v>
      </c>
      <c r="E10790">
        <v>7</v>
      </c>
      <c r="F10790" t="s">
        <v>26</v>
      </c>
      <c r="G10790" t="str">
        <f>VLOOKUP(F10790, Themes!$A$1:$C$51, 2, FALSE )</f>
        <v>Employee Status</v>
      </c>
      <c r="H10790" t="str">
        <f>VLOOKUP(F10790, Themes!$A$1:$C$51, 3, FALSE )</f>
        <v>Dunder Mifflin Politics</v>
      </c>
      <c r="I10790">
        <v>0</v>
      </c>
      <c r="J10790">
        <v>0</v>
      </c>
      <c r="K10790">
        <v>1</v>
      </c>
      <c r="L10790">
        <v>0</v>
      </c>
    </row>
    <row r="10791" spans="1:12" x14ac:dyDescent="0.35">
      <c r="A10791" t="s">
        <v>10</v>
      </c>
      <c r="B10791" t="s">
        <v>21310</v>
      </c>
      <c r="C10791" t="s">
        <v>21311</v>
      </c>
      <c r="D10791">
        <v>6</v>
      </c>
      <c r="E10791">
        <v>7</v>
      </c>
      <c r="F10791" t="s">
        <v>161</v>
      </c>
      <c r="G10791" t="str">
        <f>VLOOKUP(F10791, Themes!$A$1:$C$51, 2, FALSE )</f>
        <v>Uncomfortable Feelings</v>
      </c>
      <c r="H10791" t="str">
        <f>VLOOKUP(F10791, Themes!$A$1:$C$51, 3, FALSE )</f>
        <v>Character Relationships with Each Other</v>
      </c>
      <c r="I10791">
        <v>0.58589999999999998</v>
      </c>
      <c r="J10791">
        <v>0</v>
      </c>
      <c r="K10791">
        <v>0.63300000000000001</v>
      </c>
      <c r="L10791">
        <v>0.36699999999999999</v>
      </c>
    </row>
    <row r="10792" spans="1:12" x14ac:dyDescent="0.35">
      <c r="A10792" t="s">
        <v>14</v>
      </c>
      <c r="B10792" t="s">
        <v>21312</v>
      </c>
      <c r="C10792" t="s">
        <v>21313</v>
      </c>
      <c r="D10792">
        <v>6</v>
      </c>
      <c r="E10792">
        <v>7</v>
      </c>
      <c r="F10792" t="s">
        <v>358</v>
      </c>
      <c r="G10792" t="str">
        <f>VLOOKUP(F10792, Themes!$A$1:$C$51, 2, FALSE )</f>
        <v>Workplace Happenings</v>
      </c>
      <c r="H10792" t="str">
        <f>VLOOKUP(F10792, Themes!$A$1:$C$51, 3, FALSE )</f>
        <v>Dunder Mifflin Operations &amp; Activities</v>
      </c>
      <c r="I10792">
        <v>0.63690000000000002</v>
      </c>
      <c r="J10792">
        <v>0</v>
      </c>
      <c r="K10792">
        <v>0.84299999999999997</v>
      </c>
      <c r="L10792">
        <v>0.157</v>
      </c>
    </row>
    <row r="10793" spans="1:12" x14ac:dyDescent="0.35">
      <c r="A10793" t="s">
        <v>10</v>
      </c>
      <c r="B10793" t="s">
        <v>21314</v>
      </c>
      <c r="C10793" t="s">
        <v>21315</v>
      </c>
      <c r="D10793">
        <v>6</v>
      </c>
      <c r="E10793">
        <v>7</v>
      </c>
      <c r="F10793" t="s">
        <v>26</v>
      </c>
      <c r="G10793" t="str">
        <f>VLOOKUP(F10793, Themes!$A$1:$C$51, 2, FALSE )</f>
        <v>Employee Status</v>
      </c>
      <c r="H10793" t="str">
        <f>VLOOKUP(F10793, Themes!$A$1:$C$51, 3, FALSE )</f>
        <v>Dunder Mifflin Politics</v>
      </c>
      <c r="I10793">
        <v>0.29599999999999999</v>
      </c>
      <c r="J10793">
        <v>0</v>
      </c>
      <c r="K10793">
        <v>0.90900000000000003</v>
      </c>
      <c r="L10793">
        <v>9.0999999999999998E-2</v>
      </c>
    </row>
    <row r="10794" spans="1:12" x14ac:dyDescent="0.35">
      <c r="A10794" t="s">
        <v>10</v>
      </c>
      <c r="B10794" t="s">
        <v>21316</v>
      </c>
      <c r="C10794" t="s">
        <v>21317</v>
      </c>
      <c r="D10794">
        <v>6</v>
      </c>
      <c r="E10794">
        <v>7</v>
      </c>
      <c r="F10794" t="s">
        <v>26</v>
      </c>
      <c r="G10794" t="str">
        <f>VLOOKUP(F10794, Themes!$A$1:$C$51, 2, FALSE )</f>
        <v>Employee Status</v>
      </c>
      <c r="H10794" t="str">
        <f>VLOOKUP(F10794, Themes!$A$1:$C$51, 3, FALSE )</f>
        <v>Dunder Mifflin Politics</v>
      </c>
      <c r="I10794">
        <v>0.42009999999999997</v>
      </c>
      <c r="J10794">
        <v>0</v>
      </c>
      <c r="K10794">
        <v>0.92600000000000005</v>
      </c>
      <c r="L10794">
        <v>7.3999999999999996E-2</v>
      </c>
    </row>
    <row r="10795" spans="1:12" x14ac:dyDescent="0.35">
      <c r="A10795" t="s">
        <v>10</v>
      </c>
      <c r="B10795" t="s">
        <v>21318</v>
      </c>
      <c r="C10795" t="s">
        <v>21319</v>
      </c>
      <c r="D10795">
        <v>6</v>
      </c>
      <c r="E10795">
        <v>7</v>
      </c>
      <c r="F10795" t="s">
        <v>73</v>
      </c>
      <c r="G10795" t="str">
        <f>VLOOKUP(F10795, Themes!$A$1:$C$51, 2, FALSE )</f>
        <v>Meetings</v>
      </c>
      <c r="H10795" t="str">
        <f>VLOOKUP(F10795, Themes!$A$1:$C$51, 3, FALSE )</f>
        <v>Dunder Mifflin Operations &amp; Activities</v>
      </c>
      <c r="I10795">
        <v>0.57189999999999996</v>
      </c>
      <c r="J10795">
        <v>0</v>
      </c>
      <c r="K10795">
        <v>0.65400000000000003</v>
      </c>
      <c r="L10795">
        <v>0.34599999999999997</v>
      </c>
    </row>
    <row r="10796" spans="1:12" x14ac:dyDescent="0.35">
      <c r="A10796" t="s">
        <v>10</v>
      </c>
      <c r="B10796" t="s">
        <v>21320</v>
      </c>
      <c r="C10796" t="s">
        <v>21321</v>
      </c>
      <c r="D10796">
        <v>6</v>
      </c>
      <c r="E10796">
        <v>7</v>
      </c>
      <c r="F10796" t="s">
        <v>109</v>
      </c>
      <c r="G10796" t="str">
        <f>VLOOKUP(F10796, Themes!$A$1:$C$51, 2, FALSE )</f>
        <v>Job Perks</v>
      </c>
      <c r="H10796" t="str">
        <f>VLOOKUP(F10796, Themes!$A$1:$C$51, 3, FALSE )</f>
        <v>Dunder Mifflin Operations &amp; Activities</v>
      </c>
      <c r="I10796">
        <v>0</v>
      </c>
      <c r="J10796">
        <v>0</v>
      </c>
      <c r="K10796">
        <v>1</v>
      </c>
      <c r="L10796">
        <v>0</v>
      </c>
    </row>
    <row r="10797" spans="1:12" x14ac:dyDescent="0.35">
      <c r="A10797" t="s">
        <v>14</v>
      </c>
      <c r="B10797" t="s">
        <v>21322</v>
      </c>
      <c r="C10797" t="s">
        <v>21323</v>
      </c>
      <c r="D10797">
        <v>6</v>
      </c>
      <c r="E10797">
        <v>7</v>
      </c>
      <c r="F10797" t="s">
        <v>124</v>
      </c>
      <c r="G10797" t="str">
        <f>VLOOKUP(F10797, Themes!$A$1:$C$51, 2, FALSE )</f>
        <v>HR Complaints</v>
      </c>
      <c r="H10797" t="str">
        <f>VLOOKUP(F10797, Themes!$A$1:$C$51, 3, FALSE )</f>
        <v>Dunder Mifflin Politics</v>
      </c>
      <c r="I10797">
        <v>0</v>
      </c>
      <c r="J10797">
        <v>0</v>
      </c>
      <c r="K10797">
        <v>1</v>
      </c>
      <c r="L10797">
        <v>0</v>
      </c>
    </row>
    <row r="10798" spans="1:12" x14ac:dyDescent="0.35">
      <c r="A10798" t="s">
        <v>58</v>
      </c>
      <c r="B10798" t="s">
        <v>21324</v>
      </c>
      <c r="C10798" t="s">
        <v>21325</v>
      </c>
      <c r="D10798">
        <v>6</v>
      </c>
      <c r="E10798">
        <v>7</v>
      </c>
      <c r="F10798" t="s">
        <v>129</v>
      </c>
      <c r="G10798" t="str">
        <f>VLOOKUP(F10798, Themes!$A$1:$C$51, 2, FALSE )</f>
        <v>Water Cooler Talk</v>
      </c>
      <c r="H10798" t="str">
        <f>VLOOKUP(F10798, Themes!$A$1:$C$51, 3, FALSE )</f>
        <v>Social Issues &amp; Miscellaneous</v>
      </c>
      <c r="I10798">
        <v>-0.38179999999999997</v>
      </c>
      <c r="J10798">
        <v>0.16700000000000001</v>
      </c>
      <c r="K10798">
        <v>0.83299999999999996</v>
      </c>
      <c r="L10798">
        <v>0</v>
      </c>
    </row>
    <row r="10799" spans="1:12" x14ac:dyDescent="0.35">
      <c r="A10799" t="s">
        <v>58</v>
      </c>
      <c r="B10799" t="s">
        <v>21326</v>
      </c>
      <c r="C10799" t="s">
        <v>21327</v>
      </c>
      <c r="D10799">
        <v>6</v>
      </c>
      <c r="E10799">
        <v>7</v>
      </c>
      <c r="F10799" t="s">
        <v>100</v>
      </c>
      <c r="G10799" t="str">
        <f>VLOOKUP(F10799, Themes!$A$1:$C$51, 2, FALSE )</f>
        <v>Andy's Activities</v>
      </c>
      <c r="H10799" t="str">
        <f>VLOOKUP(F10799, Themes!$A$1:$C$51, 3, FALSE )</f>
        <v>Character's Activities</v>
      </c>
      <c r="I10799">
        <v>0</v>
      </c>
      <c r="J10799">
        <v>0</v>
      </c>
      <c r="K10799">
        <v>1</v>
      </c>
      <c r="L10799">
        <v>0</v>
      </c>
    </row>
    <row r="10800" spans="1:12" x14ac:dyDescent="0.35">
      <c r="A10800" t="s">
        <v>58</v>
      </c>
      <c r="B10800" t="s">
        <v>21328</v>
      </c>
      <c r="C10800" t="s">
        <v>418</v>
      </c>
      <c r="D10800">
        <v>6</v>
      </c>
      <c r="E10800">
        <v>7</v>
      </c>
      <c r="F10800" t="s">
        <v>23</v>
      </c>
      <c r="G10800" t="str">
        <f>VLOOKUP(F10800, Themes!$A$1:$C$51, 2, FALSE )</f>
        <v>Pam's Activities</v>
      </c>
      <c r="H10800" t="str">
        <f>VLOOKUP(F10800, Themes!$A$1:$C$51, 3, FALSE )</f>
        <v>Character's Activities</v>
      </c>
      <c r="I10800">
        <v>0</v>
      </c>
      <c r="J10800">
        <v>0</v>
      </c>
      <c r="K10800">
        <v>1</v>
      </c>
      <c r="L10800">
        <v>0</v>
      </c>
    </row>
    <row r="10801" spans="1:12" x14ac:dyDescent="0.35">
      <c r="A10801" t="s">
        <v>10</v>
      </c>
      <c r="B10801" t="s">
        <v>21329</v>
      </c>
      <c r="C10801" t="s">
        <v>21330</v>
      </c>
      <c r="D10801">
        <v>6</v>
      </c>
      <c r="E10801">
        <v>7</v>
      </c>
      <c r="F10801" t="s">
        <v>254</v>
      </c>
      <c r="G10801" t="str">
        <f>VLOOKUP(F10801, Themes!$A$1:$C$51, 2, FALSE )</f>
        <v>Parenting Issues</v>
      </c>
      <c r="H10801" t="str">
        <f>VLOOKUP(F10801, Themes!$A$1:$C$51, 3, FALSE )</f>
        <v>Family</v>
      </c>
      <c r="I10801">
        <v>0.2732</v>
      </c>
      <c r="J10801">
        <v>0</v>
      </c>
      <c r="K10801">
        <v>0.877</v>
      </c>
      <c r="L10801">
        <v>0.123</v>
      </c>
    </row>
    <row r="10802" spans="1:12" x14ac:dyDescent="0.35">
      <c r="A10802" t="s">
        <v>10</v>
      </c>
      <c r="B10802" t="s">
        <v>21331</v>
      </c>
      <c r="C10802" t="s">
        <v>21332</v>
      </c>
      <c r="D10802">
        <v>6</v>
      </c>
      <c r="E10802">
        <v>7</v>
      </c>
      <c r="F10802" t="s">
        <v>164</v>
      </c>
      <c r="G10802" t="str">
        <f>VLOOKUP(F10802, Themes!$A$1:$C$51, 2, FALSE )</f>
        <v>Angela's Activities</v>
      </c>
      <c r="H10802" t="str">
        <f>VLOOKUP(F10802, Themes!$A$1:$C$51, 3, FALSE )</f>
        <v>Character's Activities</v>
      </c>
      <c r="I10802">
        <v>0</v>
      </c>
      <c r="J10802">
        <v>0</v>
      </c>
      <c r="K10802">
        <v>1</v>
      </c>
      <c r="L10802">
        <v>0</v>
      </c>
    </row>
    <row r="10803" spans="1:12" x14ac:dyDescent="0.35">
      <c r="A10803" t="s">
        <v>41</v>
      </c>
      <c r="B10803" t="s">
        <v>21333</v>
      </c>
      <c r="C10803" t="s">
        <v>21334</v>
      </c>
      <c r="D10803">
        <v>6</v>
      </c>
      <c r="E10803">
        <v>7</v>
      </c>
      <c r="F10803" t="s">
        <v>265</v>
      </c>
      <c r="G10803" t="str">
        <f>VLOOKUP(F10803, Themes!$A$1:$C$51, 2, FALSE )</f>
        <v>Michael's Behaviours</v>
      </c>
      <c r="H10803" t="str">
        <f>VLOOKUP(F10803, Themes!$A$1:$C$51, 3, FALSE )</f>
        <v>Character's Activities</v>
      </c>
      <c r="I10803">
        <v>0</v>
      </c>
      <c r="J10803">
        <v>0</v>
      </c>
      <c r="K10803">
        <v>1</v>
      </c>
      <c r="L10803">
        <v>0</v>
      </c>
    </row>
    <row r="10804" spans="1:12" x14ac:dyDescent="0.35">
      <c r="A10804" t="s">
        <v>14</v>
      </c>
      <c r="B10804" t="s">
        <v>21335</v>
      </c>
      <c r="C10804" t="s">
        <v>21336</v>
      </c>
      <c r="D10804">
        <v>6</v>
      </c>
      <c r="E10804">
        <v>7</v>
      </c>
      <c r="F10804" t="s">
        <v>85</v>
      </c>
      <c r="G10804" t="str">
        <f>VLOOKUP(F10804, Themes!$A$1:$C$51, 2, FALSE )</f>
        <v>Leaving the Office</v>
      </c>
      <c r="H10804" t="str">
        <f>VLOOKUP(F10804, Themes!$A$1:$C$51, 3, FALSE )</f>
        <v>Transportation &amp; Life Outside Dunder Mifflin</v>
      </c>
      <c r="I10804">
        <v>-5.16E-2</v>
      </c>
      <c r="J10804">
        <v>0.13</v>
      </c>
      <c r="K10804">
        <v>0.87</v>
      </c>
      <c r="L10804">
        <v>0</v>
      </c>
    </row>
    <row r="10805" spans="1:12" x14ac:dyDescent="0.35">
      <c r="A10805" t="s">
        <v>58</v>
      </c>
      <c r="B10805" t="s">
        <v>21337</v>
      </c>
      <c r="C10805" t="s">
        <v>21338</v>
      </c>
      <c r="D10805">
        <v>6</v>
      </c>
      <c r="E10805">
        <v>7</v>
      </c>
      <c r="F10805" t="s">
        <v>23</v>
      </c>
      <c r="G10805" t="str">
        <f>VLOOKUP(F10805, Themes!$A$1:$C$51, 2, FALSE )</f>
        <v>Pam's Activities</v>
      </c>
      <c r="H10805" t="str">
        <f>VLOOKUP(F10805, Themes!$A$1:$C$51, 3, FALSE )</f>
        <v>Character's Activities</v>
      </c>
      <c r="I10805">
        <v>0.5635</v>
      </c>
      <c r="J10805">
        <v>7.6999999999999999E-2</v>
      </c>
      <c r="K10805">
        <v>0.72</v>
      </c>
      <c r="L10805">
        <v>0.20200000000000001</v>
      </c>
    </row>
    <row r="10806" spans="1:12" x14ac:dyDescent="0.35">
      <c r="A10806" t="s">
        <v>10</v>
      </c>
      <c r="B10806" t="s">
        <v>21339</v>
      </c>
      <c r="C10806" t="s">
        <v>21340</v>
      </c>
      <c r="D10806">
        <v>6</v>
      </c>
      <c r="E10806">
        <v>7</v>
      </c>
      <c r="F10806" t="s">
        <v>202</v>
      </c>
      <c r="G10806" t="str">
        <f>VLOOKUP(F10806, Themes!$A$1:$C$51, 2, FALSE )</f>
        <v>Stanley's Activities</v>
      </c>
      <c r="H10806" t="str">
        <f>VLOOKUP(F10806, Themes!$A$1:$C$51, 3, FALSE )</f>
        <v>Character's Activities</v>
      </c>
      <c r="I10806">
        <v>0</v>
      </c>
      <c r="J10806">
        <v>0</v>
      </c>
      <c r="K10806">
        <v>1</v>
      </c>
      <c r="L10806">
        <v>0</v>
      </c>
    </row>
    <row r="10807" spans="1:12" x14ac:dyDescent="0.35">
      <c r="A10807" t="s">
        <v>10</v>
      </c>
      <c r="B10807" t="s">
        <v>21341</v>
      </c>
      <c r="C10807" t="s">
        <v>21342</v>
      </c>
      <c r="D10807">
        <v>6</v>
      </c>
      <c r="E10807">
        <v>7</v>
      </c>
      <c r="F10807" t="s">
        <v>100</v>
      </c>
      <c r="G10807" t="str">
        <f>VLOOKUP(F10807, Themes!$A$1:$C$51, 2, FALSE )</f>
        <v>Andy's Activities</v>
      </c>
      <c r="H10807" t="str">
        <f>VLOOKUP(F10807, Themes!$A$1:$C$51, 3, FALSE )</f>
        <v>Character's Activities</v>
      </c>
      <c r="I10807">
        <v>-0.58489999999999998</v>
      </c>
      <c r="J10807">
        <v>0.21299999999999999</v>
      </c>
      <c r="K10807">
        <v>0.78700000000000003</v>
      </c>
      <c r="L10807">
        <v>0</v>
      </c>
    </row>
    <row r="10808" spans="1:12" x14ac:dyDescent="0.35">
      <c r="A10808" t="s">
        <v>14</v>
      </c>
      <c r="B10808" t="s">
        <v>21343</v>
      </c>
      <c r="C10808" t="s">
        <v>21344</v>
      </c>
      <c r="D10808">
        <v>6</v>
      </c>
      <c r="E10808">
        <v>7</v>
      </c>
      <c r="F10808" t="s">
        <v>265</v>
      </c>
      <c r="G10808" t="str">
        <f>VLOOKUP(F10808, Themes!$A$1:$C$51, 2, FALSE )</f>
        <v>Michael's Behaviours</v>
      </c>
      <c r="H10808" t="str">
        <f>VLOOKUP(F10808, Themes!$A$1:$C$51, 3, FALSE )</f>
        <v>Character's Activities</v>
      </c>
      <c r="I10808">
        <v>0.36120000000000002</v>
      </c>
      <c r="J10808">
        <v>0</v>
      </c>
      <c r="K10808">
        <v>0.78300000000000003</v>
      </c>
      <c r="L10808">
        <v>0.217</v>
      </c>
    </row>
    <row r="10809" spans="1:12" x14ac:dyDescent="0.35">
      <c r="A10809" t="s">
        <v>10</v>
      </c>
      <c r="B10809" t="s">
        <v>21345</v>
      </c>
      <c r="C10809" t="s">
        <v>21346</v>
      </c>
      <c r="D10809">
        <v>6</v>
      </c>
      <c r="E10809">
        <v>7</v>
      </c>
      <c r="F10809" t="s">
        <v>124</v>
      </c>
      <c r="G10809" t="str">
        <f>VLOOKUP(F10809, Themes!$A$1:$C$51, 2, FALSE )</f>
        <v>HR Complaints</v>
      </c>
      <c r="H10809" t="str">
        <f>VLOOKUP(F10809, Themes!$A$1:$C$51, 3, FALSE )</f>
        <v>Dunder Mifflin Politics</v>
      </c>
      <c r="I10809">
        <v>-0.52669999999999995</v>
      </c>
      <c r="J10809">
        <v>0.14000000000000001</v>
      </c>
      <c r="K10809">
        <v>0.86</v>
      </c>
      <c r="L10809">
        <v>0</v>
      </c>
    </row>
    <row r="10810" spans="1:12" x14ac:dyDescent="0.35">
      <c r="A10810" t="s">
        <v>10</v>
      </c>
      <c r="B10810" t="s">
        <v>21347</v>
      </c>
      <c r="C10810" t="s">
        <v>21348</v>
      </c>
      <c r="D10810">
        <v>6</v>
      </c>
      <c r="E10810">
        <v>7</v>
      </c>
      <c r="F10810" t="s">
        <v>161</v>
      </c>
      <c r="G10810" t="str">
        <f>VLOOKUP(F10810, Themes!$A$1:$C$51, 2, FALSE )</f>
        <v>Uncomfortable Feelings</v>
      </c>
      <c r="H10810" t="str">
        <f>VLOOKUP(F10810, Themes!$A$1:$C$51, 3, FALSE )</f>
        <v>Character Relationships with Each Other</v>
      </c>
      <c r="I10810">
        <v>0.1779</v>
      </c>
      <c r="J10810">
        <v>0.15</v>
      </c>
      <c r="K10810">
        <v>0.65900000000000003</v>
      </c>
      <c r="L10810">
        <v>0.192</v>
      </c>
    </row>
    <row r="10811" spans="1:12" x14ac:dyDescent="0.35">
      <c r="A10811" t="s">
        <v>10</v>
      </c>
      <c r="B10811" t="s">
        <v>21349</v>
      </c>
      <c r="C10811" t="s">
        <v>21350</v>
      </c>
      <c r="D10811">
        <v>6</v>
      </c>
      <c r="E10811">
        <v>7</v>
      </c>
      <c r="F10811" t="s">
        <v>265</v>
      </c>
      <c r="G10811" t="str">
        <f>VLOOKUP(F10811, Themes!$A$1:$C$51, 2, FALSE )</f>
        <v>Michael's Behaviours</v>
      </c>
      <c r="H10811" t="str">
        <f>VLOOKUP(F10811, Themes!$A$1:$C$51, 3, FALSE )</f>
        <v>Character's Activities</v>
      </c>
      <c r="I10811">
        <v>-0.67649999999999999</v>
      </c>
      <c r="J10811">
        <v>0.27800000000000002</v>
      </c>
      <c r="K10811">
        <v>0.61599999999999999</v>
      </c>
      <c r="L10811">
        <v>0.107</v>
      </c>
    </row>
    <row r="10812" spans="1:12" x14ac:dyDescent="0.35">
      <c r="A10812" t="s">
        <v>14</v>
      </c>
      <c r="B10812" t="s">
        <v>21351</v>
      </c>
      <c r="C10812" t="s">
        <v>21352</v>
      </c>
      <c r="D10812">
        <v>6</v>
      </c>
      <c r="E10812">
        <v>7</v>
      </c>
      <c r="F10812" t="s">
        <v>540</v>
      </c>
      <c r="G10812" t="str">
        <f>VLOOKUP(F10812, Themes!$A$1:$C$51, 2, FALSE )</f>
        <v>Romantic Feelings</v>
      </c>
      <c r="H10812" t="str">
        <f>VLOOKUP(F10812, Themes!$A$1:$C$51, 3, FALSE )</f>
        <v>Love, Sex, &amp; Relationships</v>
      </c>
      <c r="I10812">
        <v>0.44040000000000001</v>
      </c>
      <c r="J10812">
        <v>0</v>
      </c>
      <c r="K10812">
        <v>0.85399999999999998</v>
      </c>
      <c r="L10812">
        <v>0.14599999999999999</v>
      </c>
    </row>
    <row r="10813" spans="1:12" x14ac:dyDescent="0.35">
      <c r="A10813" t="s">
        <v>58</v>
      </c>
      <c r="B10813" t="s">
        <v>21353</v>
      </c>
      <c r="C10813" t="s">
        <v>21354</v>
      </c>
      <c r="D10813">
        <v>6</v>
      </c>
      <c r="E10813">
        <v>7</v>
      </c>
      <c r="F10813" t="s">
        <v>109</v>
      </c>
      <c r="G10813" t="str">
        <f>VLOOKUP(F10813, Themes!$A$1:$C$51, 2, FALSE )</f>
        <v>Job Perks</v>
      </c>
      <c r="H10813" t="str">
        <f>VLOOKUP(F10813, Themes!$A$1:$C$51, 3, FALSE )</f>
        <v>Dunder Mifflin Operations &amp; Activities</v>
      </c>
      <c r="I10813">
        <v>0.65969999999999995</v>
      </c>
      <c r="J10813">
        <v>0</v>
      </c>
      <c r="K10813">
        <v>0.76900000000000002</v>
      </c>
      <c r="L10813">
        <v>0.23100000000000001</v>
      </c>
    </row>
    <row r="10814" spans="1:12" x14ac:dyDescent="0.35">
      <c r="A10814" t="s">
        <v>58</v>
      </c>
      <c r="B10814" t="s">
        <v>21355</v>
      </c>
      <c r="C10814" t="s">
        <v>21356</v>
      </c>
      <c r="D10814">
        <v>6</v>
      </c>
      <c r="E10814">
        <v>7</v>
      </c>
      <c r="F10814" t="s">
        <v>85</v>
      </c>
      <c r="G10814" t="str">
        <f>VLOOKUP(F10814, Themes!$A$1:$C$51, 2, FALSE )</f>
        <v>Leaving the Office</v>
      </c>
      <c r="H10814" t="str">
        <f>VLOOKUP(F10814, Themes!$A$1:$C$51, 3, FALSE )</f>
        <v>Transportation &amp; Life Outside Dunder Mifflin</v>
      </c>
      <c r="I10814">
        <v>0</v>
      </c>
      <c r="J10814">
        <v>0</v>
      </c>
      <c r="K10814">
        <v>1</v>
      </c>
      <c r="L10814">
        <v>0</v>
      </c>
    </row>
    <row r="10815" spans="1:12" x14ac:dyDescent="0.35">
      <c r="A10815" t="s">
        <v>10</v>
      </c>
      <c r="B10815" t="s">
        <v>21357</v>
      </c>
      <c r="C10815" t="s">
        <v>21358</v>
      </c>
      <c r="D10815">
        <v>6</v>
      </c>
      <c r="E10815">
        <v>7</v>
      </c>
      <c r="F10815" t="s">
        <v>31</v>
      </c>
      <c r="G10815" t="str">
        <f>VLOOKUP(F10815, Themes!$A$1:$C$51, 2, FALSE )</f>
        <v>Time Spent</v>
      </c>
      <c r="H10815" t="str">
        <f>VLOOKUP(F10815, Themes!$A$1:$C$51, 3, FALSE )</f>
        <v>Dunder Mifflin Operations &amp; Activities</v>
      </c>
      <c r="I10815">
        <v>0</v>
      </c>
      <c r="J10815">
        <v>0</v>
      </c>
      <c r="K10815">
        <v>1</v>
      </c>
      <c r="L10815">
        <v>0</v>
      </c>
    </row>
    <row r="10816" spans="1:12" x14ac:dyDescent="0.35">
      <c r="A10816" t="s">
        <v>10</v>
      </c>
      <c r="B10816" t="s">
        <v>21359</v>
      </c>
      <c r="C10816" t="s">
        <v>22</v>
      </c>
      <c r="D10816">
        <v>6</v>
      </c>
      <c r="E10816">
        <v>7</v>
      </c>
      <c r="F10816" t="s">
        <v>23</v>
      </c>
      <c r="G10816" t="str">
        <f>VLOOKUP(F10816, Themes!$A$1:$C$51, 2, FALSE )</f>
        <v>Pam's Activities</v>
      </c>
      <c r="H10816" t="str">
        <f>VLOOKUP(F10816, Themes!$A$1:$C$51, 3, FALSE )</f>
        <v>Character's Activities</v>
      </c>
      <c r="I10816">
        <v>0</v>
      </c>
      <c r="J10816">
        <v>0</v>
      </c>
      <c r="K10816">
        <v>1</v>
      </c>
      <c r="L10816">
        <v>0</v>
      </c>
    </row>
    <row r="10817" spans="1:12" x14ac:dyDescent="0.35">
      <c r="A10817" t="s">
        <v>41</v>
      </c>
      <c r="B10817" t="s">
        <v>21360</v>
      </c>
      <c r="C10817" t="s">
        <v>21361</v>
      </c>
      <c r="D10817">
        <v>6</v>
      </c>
      <c r="E10817">
        <v>7</v>
      </c>
      <c r="F10817" t="s">
        <v>247</v>
      </c>
      <c r="G10817" t="str">
        <f>VLOOKUP(F10817, Themes!$A$1:$C$51, 2, FALSE )</f>
        <v>Closing deals</v>
      </c>
      <c r="H10817" t="str">
        <f>VLOOKUP(F10817, Themes!$A$1:$C$51, 3, FALSE )</f>
        <v>Dunder Mifflin Operations &amp; Activities</v>
      </c>
      <c r="I10817">
        <v>-0.40189999999999998</v>
      </c>
      <c r="J10817">
        <v>0.153</v>
      </c>
      <c r="K10817">
        <v>0.84699999999999998</v>
      </c>
      <c r="L10817">
        <v>0</v>
      </c>
    </row>
    <row r="10818" spans="1:12" x14ac:dyDescent="0.35">
      <c r="A10818" t="s">
        <v>10</v>
      </c>
      <c r="B10818" t="s">
        <v>21362</v>
      </c>
      <c r="C10818" t="s">
        <v>21363</v>
      </c>
      <c r="D10818">
        <v>6</v>
      </c>
      <c r="E10818">
        <v>7</v>
      </c>
      <c r="F10818" t="s">
        <v>44</v>
      </c>
      <c r="G10818" t="str">
        <f>VLOOKUP(F10818, Themes!$A$1:$C$51, 2, FALSE )</f>
        <v>Showing Appreciation for Others</v>
      </c>
      <c r="H10818" t="str">
        <f>VLOOKUP(F10818, Themes!$A$1:$C$51, 3, FALSE )</f>
        <v>Character Relationships with Each Other</v>
      </c>
      <c r="I10818">
        <v>0</v>
      </c>
      <c r="J10818">
        <v>0</v>
      </c>
      <c r="K10818">
        <v>1</v>
      </c>
      <c r="L10818">
        <v>0</v>
      </c>
    </row>
    <row r="10819" spans="1:12" x14ac:dyDescent="0.35">
      <c r="A10819" t="s">
        <v>41</v>
      </c>
      <c r="B10819" t="s">
        <v>21364</v>
      </c>
      <c r="C10819" t="s">
        <v>21365</v>
      </c>
      <c r="D10819">
        <v>6</v>
      </c>
      <c r="E10819">
        <v>7</v>
      </c>
      <c r="F10819" t="s">
        <v>265</v>
      </c>
      <c r="G10819" t="str">
        <f>VLOOKUP(F10819, Themes!$A$1:$C$51, 2, FALSE )</f>
        <v>Michael's Behaviours</v>
      </c>
      <c r="H10819" t="str">
        <f>VLOOKUP(F10819, Themes!$A$1:$C$51, 3, FALSE )</f>
        <v>Character's Activities</v>
      </c>
      <c r="I10819">
        <v>0</v>
      </c>
      <c r="J10819">
        <v>0</v>
      </c>
      <c r="K10819">
        <v>1</v>
      </c>
      <c r="L10819">
        <v>0</v>
      </c>
    </row>
    <row r="10820" spans="1:12" x14ac:dyDescent="0.35">
      <c r="A10820" t="s">
        <v>10</v>
      </c>
      <c r="B10820" t="s">
        <v>21366</v>
      </c>
      <c r="C10820" t="s">
        <v>21367</v>
      </c>
      <c r="D10820">
        <v>6</v>
      </c>
      <c r="E10820">
        <v>7</v>
      </c>
      <c r="F10820" t="s">
        <v>64</v>
      </c>
      <c r="G10820" t="str">
        <f>VLOOKUP(F10820, Themes!$A$1:$C$51, 2, FALSE )</f>
        <v>Outside Work &amp; Transportation</v>
      </c>
      <c r="H10820" t="str">
        <f>VLOOKUP(F10820, Themes!$A$1:$C$51, 3, FALSE )</f>
        <v>Transportation &amp; Life Outside Dunder Mifflin</v>
      </c>
      <c r="I10820">
        <v>0.62390000000000001</v>
      </c>
      <c r="J10820">
        <v>9.5000000000000001E-2</v>
      </c>
      <c r="K10820">
        <v>0.71599999999999997</v>
      </c>
      <c r="L10820">
        <v>0.189</v>
      </c>
    </row>
    <row r="10821" spans="1:12" x14ac:dyDescent="0.35">
      <c r="A10821" t="s">
        <v>10</v>
      </c>
      <c r="B10821" t="s">
        <v>21368</v>
      </c>
      <c r="C10821" t="s">
        <v>21369</v>
      </c>
      <c r="D10821">
        <v>6</v>
      </c>
      <c r="E10821">
        <v>7</v>
      </c>
      <c r="F10821" t="s">
        <v>124</v>
      </c>
      <c r="G10821" t="str">
        <f>VLOOKUP(F10821, Themes!$A$1:$C$51, 2, FALSE )</f>
        <v>HR Complaints</v>
      </c>
      <c r="H10821" t="str">
        <f>VLOOKUP(F10821, Themes!$A$1:$C$51, 3, FALSE )</f>
        <v>Dunder Mifflin Politics</v>
      </c>
      <c r="I10821">
        <v>-0.59160000000000001</v>
      </c>
      <c r="J10821">
        <v>0.111</v>
      </c>
      <c r="K10821">
        <v>0.84799999999999998</v>
      </c>
      <c r="L10821">
        <v>4.1000000000000002E-2</v>
      </c>
    </row>
    <row r="10822" spans="1:12" x14ac:dyDescent="0.35">
      <c r="A10822" t="s">
        <v>10</v>
      </c>
      <c r="B10822" t="s">
        <v>21370</v>
      </c>
      <c r="C10822" t="s">
        <v>21371</v>
      </c>
      <c r="D10822">
        <v>6</v>
      </c>
      <c r="E10822">
        <v>7</v>
      </c>
      <c r="F10822" t="s">
        <v>412</v>
      </c>
      <c r="G10822" t="str">
        <f>VLOOKUP(F10822, Themes!$A$1:$C$51, 2, FALSE )</f>
        <v>Fun in the Office</v>
      </c>
      <c r="H10822" t="str">
        <f>VLOOKUP(F10822, Themes!$A$1:$C$51, 3, FALSE )</f>
        <v>Socialization at Dunder Mifflin</v>
      </c>
      <c r="I10822">
        <v>0.70350000000000001</v>
      </c>
      <c r="J10822">
        <v>0.108</v>
      </c>
      <c r="K10822">
        <v>0.69899999999999995</v>
      </c>
      <c r="L10822">
        <v>0.193</v>
      </c>
    </row>
    <row r="10823" spans="1:12" x14ac:dyDescent="0.35">
      <c r="A10823" t="s">
        <v>10</v>
      </c>
      <c r="B10823" t="s">
        <v>21372</v>
      </c>
      <c r="C10823" t="s">
        <v>21373</v>
      </c>
      <c r="D10823">
        <v>6</v>
      </c>
      <c r="E10823">
        <v>7</v>
      </c>
      <c r="F10823" t="s">
        <v>238</v>
      </c>
      <c r="G10823" t="str">
        <f>VLOOKUP(F10823, Themes!$A$1:$C$51, 2, FALSE )</f>
        <v>Communication &amp; Problem Solving</v>
      </c>
      <c r="H10823" t="str">
        <f>VLOOKUP(F10823, Themes!$A$1:$C$51, 3, FALSE )</f>
        <v>Dunder Mifflin Politics</v>
      </c>
      <c r="I10823">
        <v>-0.37609999999999999</v>
      </c>
      <c r="J10823">
        <v>4.2000000000000003E-2</v>
      </c>
      <c r="K10823">
        <v>0.93600000000000005</v>
      </c>
      <c r="L10823">
        <v>2.3E-2</v>
      </c>
    </row>
    <row r="10824" spans="1:12" x14ac:dyDescent="0.35">
      <c r="A10824" t="s">
        <v>41</v>
      </c>
      <c r="B10824" t="s">
        <v>21374</v>
      </c>
      <c r="C10824" t="s">
        <v>21375</v>
      </c>
      <c r="D10824">
        <v>6</v>
      </c>
      <c r="E10824">
        <v>7</v>
      </c>
      <c r="F10824" t="s">
        <v>412</v>
      </c>
      <c r="G10824" t="str">
        <f>VLOOKUP(F10824, Themes!$A$1:$C$51, 2, FALSE )</f>
        <v>Fun in the Office</v>
      </c>
      <c r="H10824" t="str">
        <f>VLOOKUP(F10824, Themes!$A$1:$C$51, 3, FALSE )</f>
        <v>Socialization at Dunder Mifflin</v>
      </c>
      <c r="I10824">
        <v>0.55740000000000001</v>
      </c>
      <c r="J10824">
        <v>0</v>
      </c>
      <c r="K10824">
        <v>0.60299999999999998</v>
      </c>
      <c r="L10824">
        <v>0.39700000000000002</v>
      </c>
    </row>
    <row r="10825" spans="1:12" x14ac:dyDescent="0.35">
      <c r="A10825" t="s">
        <v>10</v>
      </c>
      <c r="B10825" t="s">
        <v>21376</v>
      </c>
      <c r="C10825" t="s">
        <v>21377</v>
      </c>
      <c r="D10825">
        <v>6</v>
      </c>
      <c r="E10825">
        <v>7</v>
      </c>
      <c r="F10825" t="s">
        <v>94</v>
      </c>
      <c r="G10825" t="str">
        <f>VLOOKUP(F10825, Themes!$A$1:$C$51, 2, FALSE )</f>
        <v>Self Care Behaviours</v>
      </c>
      <c r="H10825" t="str">
        <f>VLOOKUP(F10825, Themes!$A$1:$C$51, 3, FALSE )</f>
        <v>Health &amp; Wellbeing</v>
      </c>
      <c r="I10825">
        <v>-0.18770000000000001</v>
      </c>
      <c r="J10825">
        <v>0.106</v>
      </c>
      <c r="K10825">
        <v>0.81599999999999995</v>
      </c>
      <c r="L10825">
        <v>7.8E-2</v>
      </c>
    </row>
    <row r="10826" spans="1:12" x14ac:dyDescent="0.35">
      <c r="A10826" t="s">
        <v>10</v>
      </c>
      <c r="B10826" t="s">
        <v>21378</v>
      </c>
      <c r="C10826" t="s">
        <v>21379</v>
      </c>
      <c r="D10826">
        <v>6</v>
      </c>
      <c r="E10826">
        <v>7</v>
      </c>
      <c r="F10826" t="s">
        <v>195</v>
      </c>
      <c r="G10826" t="str">
        <f>VLOOKUP(F10826, Themes!$A$1:$C$51, 2, FALSE )</f>
        <v>Kevin's Activities</v>
      </c>
      <c r="H10826" t="str">
        <f>VLOOKUP(F10826, Themes!$A$1:$C$51, 3, FALSE )</f>
        <v>Character's Activities</v>
      </c>
      <c r="I10826">
        <v>0.61739999999999995</v>
      </c>
      <c r="J10826">
        <v>0</v>
      </c>
      <c r="K10826">
        <v>0.76</v>
      </c>
      <c r="L10826">
        <v>0.24</v>
      </c>
    </row>
    <row r="10827" spans="1:12" x14ac:dyDescent="0.35">
      <c r="A10827" t="s">
        <v>10</v>
      </c>
      <c r="B10827" t="s">
        <v>21380</v>
      </c>
      <c r="C10827" t="s">
        <v>21381</v>
      </c>
      <c r="D10827">
        <v>6</v>
      </c>
      <c r="E10827">
        <v>7</v>
      </c>
      <c r="F10827" t="s">
        <v>70</v>
      </c>
      <c r="G10827" t="str">
        <f>VLOOKUP(F10827, Themes!$A$1:$C$51, 2, FALSE )</f>
        <v>Recreation</v>
      </c>
      <c r="H10827" t="str">
        <f>VLOOKUP(F10827, Themes!$A$1:$C$51, 3, FALSE )</f>
        <v>Socialization at Dunder Mifflin</v>
      </c>
      <c r="I10827">
        <v>0.20230000000000001</v>
      </c>
      <c r="J10827">
        <v>0</v>
      </c>
      <c r="K10827">
        <v>0.92700000000000005</v>
      </c>
      <c r="L10827">
        <v>7.2999999999999995E-2</v>
      </c>
    </row>
    <row r="10828" spans="1:12" x14ac:dyDescent="0.35">
      <c r="A10828" t="s">
        <v>58</v>
      </c>
      <c r="B10828" t="s">
        <v>21382</v>
      </c>
      <c r="C10828" t="s">
        <v>21383</v>
      </c>
      <c r="D10828">
        <v>6</v>
      </c>
      <c r="E10828">
        <v>7</v>
      </c>
      <c r="F10828" t="s">
        <v>23</v>
      </c>
      <c r="G10828" t="str">
        <f>VLOOKUP(F10828, Themes!$A$1:$C$51, 2, FALSE )</f>
        <v>Pam's Activities</v>
      </c>
      <c r="H10828" t="str">
        <f>VLOOKUP(F10828, Themes!$A$1:$C$51, 3, FALSE )</f>
        <v>Character's Activities</v>
      </c>
      <c r="I10828">
        <v>0.36120000000000002</v>
      </c>
      <c r="J10828">
        <v>0</v>
      </c>
      <c r="K10828">
        <v>0.8</v>
      </c>
      <c r="L10828">
        <v>0.2</v>
      </c>
    </row>
    <row r="10829" spans="1:12" x14ac:dyDescent="0.35">
      <c r="A10829" t="s">
        <v>86</v>
      </c>
      <c r="B10829" t="s">
        <v>21384</v>
      </c>
      <c r="C10829" t="s">
        <v>21385</v>
      </c>
      <c r="D10829">
        <v>6</v>
      </c>
      <c r="E10829">
        <v>7</v>
      </c>
      <c r="F10829" t="s">
        <v>226</v>
      </c>
      <c r="G10829" t="str">
        <f>VLOOKUP(F10829, Themes!$A$1:$C$51, 2, FALSE )</f>
        <v>Focusing at Work</v>
      </c>
      <c r="H10829" t="str">
        <f>VLOOKUP(F10829, Themes!$A$1:$C$51, 3, FALSE )</f>
        <v>Dunder Mifflin Operations &amp; Activities</v>
      </c>
      <c r="I10829">
        <v>0.36120000000000002</v>
      </c>
      <c r="J10829">
        <v>9.7000000000000003E-2</v>
      </c>
      <c r="K10829">
        <v>0.72199999999999998</v>
      </c>
      <c r="L10829">
        <v>0.18099999999999999</v>
      </c>
    </row>
    <row r="10830" spans="1:12" x14ac:dyDescent="0.35">
      <c r="A10830" t="s">
        <v>10</v>
      </c>
      <c r="B10830" t="s">
        <v>21386</v>
      </c>
      <c r="C10830" t="s">
        <v>21387</v>
      </c>
      <c r="D10830">
        <v>6</v>
      </c>
      <c r="E10830">
        <v>7</v>
      </c>
      <c r="F10830" t="s">
        <v>34</v>
      </c>
      <c r="G10830" t="str">
        <f>VLOOKUP(F10830, Themes!$A$1:$C$51, 2, FALSE )</f>
        <v>Dunder Mifflin Corporate Affairs</v>
      </c>
      <c r="H10830" t="str">
        <f>VLOOKUP(F10830, Themes!$A$1:$C$51, 3, FALSE )</f>
        <v>Dunder Mifflin Politics</v>
      </c>
      <c r="I10830">
        <v>-0.2732</v>
      </c>
      <c r="J10830">
        <v>0.32400000000000001</v>
      </c>
      <c r="K10830">
        <v>0.45</v>
      </c>
      <c r="L10830">
        <v>0.22500000000000001</v>
      </c>
    </row>
    <row r="10831" spans="1:12" x14ac:dyDescent="0.35">
      <c r="A10831" t="s">
        <v>10</v>
      </c>
      <c r="B10831" t="s">
        <v>21388</v>
      </c>
      <c r="C10831" t="s">
        <v>21389</v>
      </c>
      <c r="D10831">
        <v>6</v>
      </c>
      <c r="E10831">
        <v>7</v>
      </c>
      <c r="F10831" t="s">
        <v>140</v>
      </c>
      <c r="G10831" t="str">
        <f>VLOOKUP(F10831, Themes!$A$1:$C$51, 2, FALSE )</f>
        <v>Celebrations</v>
      </c>
      <c r="H10831" t="str">
        <f>VLOOKUP(F10831, Themes!$A$1:$C$51, 3, FALSE )</f>
        <v>Socialization at Dunder Mifflin</v>
      </c>
      <c r="I10831">
        <v>0.60770000000000002</v>
      </c>
      <c r="J10831">
        <v>0</v>
      </c>
      <c r="K10831">
        <v>0.60099999999999998</v>
      </c>
      <c r="L10831">
        <v>0.39900000000000002</v>
      </c>
    </row>
    <row r="10832" spans="1:12" x14ac:dyDescent="0.35">
      <c r="A10832" t="s">
        <v>10</v>
      </c>
      <c r="B10832" t="s">
        <v>21390</v>
      </c>
      <c r="C10832" t="s">
        <v>21391</v>
      </c>
      <c r="D10832">
        <v>6</v>
      </c>
      <c r="E10832">
        <v>7</v>
      </c>
      <c r="F10832" t="s">
        <v>73</v>
      </c>
      <c r="G10832" t="str">
        <f>VLOOKUP(F10832, Themes!$A$1:$C$51, 2, FALSE )</f>
        <v>Meetings</v>
      </c>
      <c r="H10832" t="str">
        <f>VLOOKUP(F10832, Themes!$A$1:$C$51, 3, FALSE )</f>
        <v>Dunder Mifflin Operations &amp; Activities</v>
      </c>
      <c r="I10832">
        <v>0</v>
      </c>
      <c r="J10832">
        <v>0</v>
      </c>
      <c r="K10832">
        <v>1</v>
      </c>
      <c r="L10832">
        <v>0</v>
      </c>
    </row>
    <row r="10833" spans="1:12" x14ac:dyDescent="0.35">
      <c r="A10833" t="s">
        <v>14</v>
      </c>
      <c r="B10833" t="s">
        <v>21392</v>
      </c>
      <c r="C10833" t="s">
        <v>21393</v>
      </c>
      <c r="D10833">
        <v>6</v>
      </c>
      <c r="E10833">
        <v>7</v>
      </c>
      <c r="F10833" t="s">
        <v>23</v>
      </c>
      <c r="G10833" t="str">
        <f>VLOOKUP(F10833, Themes!$A$1:$C$51, 2, FALSE )</f>
        <v>Pam's Activities</v>
      </c>
      <c r="H10833" t="str">
        <f>VLOOKUP(F10833, Themes!$A$1:$C$51, 3, FALSE )</f>
        <v>Character's Activities</v>
      </c>
      <c r="I10833">
        <v>0.62490000000000001</v>
      </c>
      <c r="J10833">
        <v>0</v>
      </c>
      <c r="K10833">
        <v>0.54900000000000004</v>
      </c>
      <c r="L10833">
        <v>0.45100000000000001</v>
      </c>
    </row>
    <row r="10834" spans="1:12" x14ac:dyDescent="0.35">
      <c r="A10834" t="s">
        <v>41</v>
      </c>
      <c r="B10834" t="s">
        <v>21394</v>
      </c>
      <c r="C10834" t="s">
        <v>21395</v>
      </c>
      <c r="D10834">
        <v>6</v>
      </c>
      <c r="E10834">
        <v>7</v>
      </c>
      <c r="F10834" t="s">
        <v>85</v>
      </c>
      <c r="G10834" t="str">
        <f>VLOOKUP(F10834, Themes!$A$1:$C$51, 2, FALSE )</f>
        <v>Leaving the Office</v>
      </c>
      <c r="H10834" t="str">
        <f>VLOOKUP(F10834, Themes!$A$1:$C$51, 3, FALSE )</f>
        <v>Transportation &amp; Life Outside Dunder Mifflin</v>
      </c>
      <c r="I10834">
        <v>0.31819999999999998</v>
      </c>
      <c r="J10834">
        <v>0.156</v>
      </c>
      <c r="K10834">
        <v>0.51900000000000002</v>
      </c>
      <c r="L10834">
        <v>0.32500000000000001</v>
      </c>
    </row>
    <row r="10835" spans="1:12" x14ac:dyDescent="0.35">
      <c r="A10835" t="s">
        <v>58</v>
      </c>
      <c r="B10835" t="s">
        <v>21396</v>
      </c>
      <c r="C10835" t="s">
        <v>21397</v>
      </c>
      <c r="D10835">
        <v>6</v>
      </c>
      <c r="E10835">
        <v>7</v>
      </c>
      <c r="F10835" t="s">
        <v>276</v>
      </c>
      <c r="G10835" t="str">
        <f>VLOOKUP(F10835, Themes!$A$1:$C$51, 2, FALSE )</f>
        <v>Workplace Happenings</v>
      </c>
      <c r="H10835" t="str">
        <f>VLOOKUP(F10835, Themes!$A$1:$C$51, 3, FALSE )</f>
        <v>Dunder Mifflin Operations &amp; Activities</v>
      </c>
      <c r="I10835">
        <v>0.53500000000000003</v>
      </c>
      <c r="J10835">
        <v>0.115</v>
      </c>
      <c r="K10835">
        <v>0.58599999999999997</v>
      </c>
      <c r="L10835">
        <v>0.29899999999999999</v>
      </c>
    </row>
    <row r="10836" spans="1:12" x14ac:dyDescent="0.35">
      <c r="A10836" t="s">
        <v>14</v>
      </c>
      <c r="B10836" t="s">
        <v>21398</v>
      </c>
      <c r="C10836" t="s">
        <v>21399</v>
      </c>
      <c r="D10836">
        <v>6</v>
      </c>
      <c r="E10836">
        <v>7</v>
      </c>
      <c r="F10836" t="s">
        <v>64</v>
      </c>
      <c r="G10836" t="str">
        <f>VLOOKUP(F10836, Themes!$A$1:$C$51, 2, FALSE )</f>
        <v>Outside Work &amp; Transportation</v>
      </c>
      <c r="H10836" t="str">
        <f>VLOOKUP(F10836, Themes!$A$1:$C$51, 3, FALSE )</f>
        <v>Transportation &amp; Life Outside Dunder Mifflin</v>
      </c>
      <c r="I10836">
        <v>0</v>
      </c>
      <c r="J10836">
        <v>0</v>
      </c>
      <c r="K10836">
        <v>1</v>
      </c>
      <c r="L10836">
        <v>0</v>
      </c>
    </row>
    <row r="10837" spans="1:12" x14ac:dyDescent="0.35">
      <c r="A10837" t="s">
        <v>10</v>
      </c>
      <c r="B10837" t="s">
        <v>21400</v>
      </c>
      <c r="C10837" t="s">
        <v>21401</v>
      </c>
      <c r="D10837">
        <v>6</v>
      </c>
      <c r="E10837">
        <v>7</v>
      </c>
      <c r="F10837" t="s">
        <v>276</v>
      </c>
      <c r="G10837" t="str">
        <f>VLOOKUP(F10837, Themes!$A$1:$C$51, 2, FALSE )</f>
        <v>Workplace Happenings</v>
      </c>
      <c r="H10837" t="str">
        <f>VLOOKUP(F10837, Themes!$A$1:$C$51, 3, FALSE )</f>
        <v>Dunder Mifflin Operations &amp; Activities</v>
      </c>
      <c r="I10837">
        <v>-0.34</v>
      </c>
      <c r="J10837">
        <v>0.16700000000000001</v>
      </c>
      <c r="K10837">
        <v>0.72599999999999998</v>
      </c>
      <c r="L10837">
        <v>0.107</v>
      </c>
    </row>
    <row r="10838" spans="1:12" x14ac:dyDescent="0.35">
      <c r="A10838" t="s">
        <v>10</v>
      </c>
      <c r="B10838" t="s">
        <v>21402</v>
      </c>
      <c r="C10838" t="s">
        <v>21403</v>
      </c>
      <c r="D10838">
        <v>6</v>
      </c>
      <c r="E10838">
        <v>7</v>
      </c>
      <c r="F10838" t="s">
        <v>17</v>
      </c>
      <c r="G10838" t="str">
        <f>VLOOKUP(F10838, Themes!$A$1:$C$51, 2, FALSE )</f>
        <v>Doors &amp; Elevators</v>
      </c>
      <c r="H10838" t="str">
        <f>VLOOKUP(F10838, Themes!$A$1:$C$51, 3, FALSE )</f>
        <v>Dunder Mifflin Operations &amp; Activities</v>
      </c>
      <c r="I10838">
        <v>0.1779</v>
      </c>
      <c r="J10838">
        <v>0.10199999999999999</v>
      </c>
      <c r="K10838">
        <v>0.76100000000000001</v>
      </c>
      <c r="L10838">
        <v>0.13700000000000001</v>
      </c>
    </row>
    <row r="10839" spans="1:12" x14ac:dyDescent="0.35">
      <c r="A10839" t="s">
        <v>10</v>
      </c>
      <c r="B10839" t="s">
        <v>21404</v>
      </c>
      <c r="C10839" t="s">
        <v>21405</v>
      </c>
      <c r="D10839">
        <v>6</v>
      </c>
      <c r="E10839">
        <v>7</v>
      </c>
      <c r="F10839" t="s">
        <v>412</v>
      </c>
      <c r="G10839" t="str">
        <f>VLOOKUP(F10839, Themes!$A$1:$C$51, 2, FALSE )</f>
        <v>Fun in the Office</v>
      </c>
      <c r="H10839" t="str">
        <f>VLOOKUP(F10839, Themes!$A$1:$C$51, 3, FALSE )</f>
        <v>Socialization at Dunder Mifflin</v>
      </c>
      <c r="I10839">
        <v>0.55740000000000001</v>
      </c>
      <c r="J10839">
        <v>0</v>
      </c>
      <c r="K10839">
        <v>0.60299999999999998</v>
      </c>
      <c r="L10839">
        <v>0.39700000000000002</v>
      </c>
    </row>
    <row r="10840" spans="1:12" x14ac:dyDescent="0.35">
      <c r="A10840" t="s">
        <v>14</v>
      </c>
      <c r="B10840" t="s">
        <v>21406</v>
      </c>
      <c r="C10840" t="s">
        <v>21407</v>
      </c>
      <c r="D10840">
        <v>6</v>
      </c>
      <c r="E10840">
        <v>7</v>
      </c>
      <c r="F10840" t="s">
        <v>247</v>
      </c>
      <c r="G10840" t="str">
        <f>VLOOKUP(F10840, Themes!$A$1:$C$51, 2, FALSE )</f>
        <v>Closing deals</v>
      </c>
      <c r="H10840" t="str">
        <f>VLOOKUP(F10840, Themes!$A$1:$C$51, 3, FALSE )</f>
        <v>Dunder Mifflin Operations &amp; Activities</v>
      </c>
      <c r="I10840">
        <v>-0.52669999999999995</v>
      </c>
      <c r="J10840">
        <v>0.29799999999999999</v>
      </c>
      <c r="K10840">
        <v>0.70199999999999996</v>
      </c>
      <c r="L10840">
        <v>0</v>
      </c>
    </row>
    <row r="10841" spans="1:12" x14ac:dyDescent="0.35">
      <c r="A10841" t="s">
        <v>10</v>
      </c>
      <c r="B10841" t="s">
        <v>21408</v>
      </c>
      <c r="C10841" t="s">
        <v>21409</v>
      </c>
      <c r="D10841">
        <v>6</v>
      </c>
      <c r="E10841">
        <v>7</v>
      </c>
      <c r="F10841" t="s">
        <v>94</v>
      </c>
      <c r="G10841" t="str">
        <f>VLOOKUP(F10841, Themes!$A$1:$C$51, 2, FALSE )</f>
        <v>Self Care Behaviours</v>
      </c>
      <c r="H10841" t="str">
        <f>VLOOKUP(F10841, Themes!$A$1:$C$51, 3, FALSE )</f>
        <v>Health &amp; Wellbeing</v>
      </c>
      <c r="I10841">
        <v>-0.32129999999999997</v>
      </c>
      <c r="J10841">
        <v>0.224</v>
      </c>
      <c r="K10841">
        <v>0.77600000000000002</v>
      </c>
      <c r="L10841">
        <v>0</v>
      </c>
    </row>
    <row r="10842" spans="1:12" x14ac:dyDescent="0.35">
      <c r="A10842" t="s">
        <v>10</v>
      </c>
      <c r="B10842" t="s">
        <v>21410</v>
      </c>
      <c r="C10842" t="s">
        <v>21411</v>
      </c>
      <c r="D10842">
        <v>6</v>
      </c>
      <c r="E10842">
        <v>7</v>
      </c>
      <c r="F10842" t="s">
        <v>85</v>
      </c>
      <c r="G10842" t="str">
        <f>VLOOKUP(F10842, Themes!$A$1:$C$51, 2, FALSE )</f>
        <v>Leaving the Office</v>
      </c>
      <c r="H10842" t="str">
        <f>VLOOKUP(F10842, Themes!$A$1:$C$51, 3, FALSE )</f>
        <v>Transportation &amp; Life Outside Dunder Mifflin</v>
      </c>
      <c r="I10842">
        <v>0.36120000000000002</v>
      </c>
      <c r="J10842">
        <v>0.04</v>
      </c>
      <c r="K10842">
        <v>0.88600000000000001</v>
      </c>
      <c r="L10842">
        <v>7.4999999999999997E-2</v>
      </c>
    </row>
    <row r="10843" spans="1:12" x14ac:dyDescent="0.35">
      <c r="A10843" t="s">
        <v>10</v>
      </c>
      <c r="B10843" t="s">
        <v>21412</v>
      </c>
      <c r="C10843" t="s">
        <v>21413</v>
      </c>
      <c r="D10843">
        <v>6</v>
      </c>
      <c r="E10843">
        <v>7</v>
      </c>
      <c r="F10843" t="s">
        <v>358</v>
      </c>
      <c r="G10843" t="str">
        <f>VLOOKUP(F10843, Themes!$A$1:$C$51, 2, FALSE )</f>
        <v>Workplace Happenings</v>
      </c>
      <c r="H10843" t="str">
        <f>VLOOKUP(F10843, Themes!$A$1:$C$51, 3, FALSE )</f>
        <v>Dunder Mifflin Operations &amp; Activities</v>
      </c>
      <c r="I10843">
        <v>-0.80740000000000001</v>
      </c>
      <c r="J10843">
        <v>0.222</v>
      </c>
      <c r="K10843">
        <v>0.73399999999999999</v>
      </c>
      <c r="L10843">
        <v>4.3999999999999997E-2</v>
      </c>
    </row>
    <row r="10844" spans="1:12" x14ac:dyDescent="0.35">
      <c r="A10844" t="s">
        <v>41</v>
      </c>
      <c r="B10844" t="s">
        <v>21414</v>
      </c>
      <c r="C10844" t="s">
        <v>21415</v>
      </c>
      <c r="D10844">
        <v>6</v>
      </c>
      <c r="E10844">
        <v>7</v>
      </c>
      <c r="F10844" t="s">
        <v>412</v>
      </c>
      <c r="G10844" t="str">
        <f>VLOOKUP(F10844, Themes!$A$1:$C$51, 2, FALSE )</f>
        <v>Fun in the Office</v>
      </c>
      <c r="H10844" t="str">
        <f>VLOOKUP(F10844, Themes!$A$1:$C$51, 3, FALSE )</f>
        <v>Socialization at Dunder Mifflin</v>
      </c>
      <c r="I10844">
        <v>-0.36120000000000002</v>
      </c>
      <c r="J10844">
        <v>0.39700000000000002</v>
      </c>
      <c r="K10844">
        <v>0.41299999999999998</v>
      </c>
      <c r="L10844">
        <v>0.19</v>
      </c>
    </row>
    <row r="10845" spans="1:12" x14ac:dyDescent="0.35">
      <c r="A10845" t="s">
        <v>10</v>
      </c>
      <c r="B10845" t="s">
        <v>21416</v>
      </c>
      <c r="C10845" t="s">
        <v>21417</v>
      </c>
      <c r="D10845">
        <v>6</v>
      </c>
      <c r="E10845">
        <v>7</v>
      </c>
      <c r="F10845" t="s">
        <v>209</v>
      </c>
      <c r="G10845" t="str">
        <f>VLOOKUP(F10845, Themes!$A$1:$C$51, 2, FALSE )</f>
        <v>Financial Activities</v>
      </c>
      <c r="H10845" t="str">
        <f>VLOOKUP(F10845, Themes!$A$1:$C$51, 3, FALSE )</f>
        <v>Dunder Mifflin Operations &amp; Activities</v>
      </c>
      <c r="I10845">
        <v>0.79690000000000005</v>
      </c>
      <c r="J10845">
        <v>0.108</v>
      </c>
      <c r="K10845">
        <v>0.74</v>
      </c>
      <c r="L10845">
        <v>0.152</v>
      </c>
    </row>
    <row r="10846" spans="1:12" x14ac:dyDescent="0.35">
      <c r="A10846" t="s">
        <v>10</v>
      </c>
      <c r="B10846" t="s">
        <v>21418</v>
      </c>
      <c r="C10846" t="s">
        <v>21419</v>
      </c>
      <c r="D10846">
        <v>6</v>
      </c>
      <c r="E10846">
        <v>7</v>
      </c>
      <c r="F10846" t="s">
        <v>61</v>
      </c>
      <c r="G10846" t="str">
        <f>VLOOKUP(F10846, Themes!$A$1:$C$51, 2, FALSE )</f>
        <v>Dundies and Watching videos</v>
      </c>
      <c r="H10846" t="str">
        <f>VLOOKUP(F10846, Themes!$A$1:$C$51, 3, FALSE )</f>
        <v>Socialization at Dunder Mifflin</v>
      </c>
      <c r="I10846">
        <v>0.68079999999999996</v>
      </c>
      <c r="J10846">
        <v>0</v>
      </c>
      <c r="K10846">
        <v>0.82799999999999996</v>
      </c>
      <c r="L10846">
        <v>0.17199999999999999</v>
      </c>
    </row>
    <row r="10847" spans="1:12" x14ac:dyDescent="0.35">
      <c r="A10847" t="s">
        <v>14</v>
      </c>
      <c r="B10847" t="s">
        <v>21420</v>
      </c>
      <c r="C10847" t="s">
        <v>21421</v>
      </c>
      <c r="D10847">
        <v>6</v>
      </c>
      <c r="E10847">
        <v>7</v>
      </c>
      <c r="F10847" t="s">
        <v>94</v>
      </c>
      <c r="G10847" t="str">
        <f>VLOOKUP(F10847, Themes!$A$1:$C$51, 2, FALSE )</f>
        <v>Self Care Behaviours</v>
      </c>
      <c r="H10847" t="str">
        <f>VLOOKUP(F10847, Themes!$A$1:$C$51, 3, FALSE )</f>
        <v>Health &amp; Wellbeing</v>
      </c>
      <c r="I10847">
        <v>0.44040000000000001</v>
      </c>
      <c r="J10847">
        <v>0</v>
      </c>
      <c r="K10847">
        <v>0.90900000000000003</v>
      </c>
      <c r="L10847">
        <v>9.0999999999999998E-2</v>
      </c>
    </row>
    <row r="10848" spans="1:12" x14ac:dyDescent="0.35">
      <c r="A10848" t="s">
        <v>58</v>
      </c>
      <c r="B10848" t="s">
        <v>21422</v>
      </c>
      <c r="C10848" t="s">
        <v>21423</v>
      </c>
      <c r="D10848">
        <v>6</v>
      </c>
      <c r="E10848">
        <v>7</v>
      </c>
      <c r="F10848" t="s">
        <v>247</v>
      </c>
      <c r="G10848" t="str">
        <f>VLOOKUP(F10848, Themes!$A$1:$C$51, 2, FALSE )</f>
        <v>Closing deals</v>
      </c>
      <c r="H10848" t="str">
        <f>VLOOKUP(F10848, Themes!$A$1:$C$51, 3, FALSE )</f>
        <v>Dunder Mifflin Operations &amp; Activities</v>
      </c>
      <c r="I10848">
        <v>0.30959999999999999</v>
      </c>
      <c r="J10848">
        <v>0.14599999999999999</v>
      </c>
      <c r="K10848">
        <v>0.628</v>
      </c>
      <c r="L10848">
        <v>0.22600000000000001</v>
      </c>
    </row>
    <row r="10849" spans="1:12" x14ac:dyDescent="0.35">
      <c r="A10849" t="s">
        <v>58</v>
      </c>
      <c r="B10849" t="s">
        <v>21424</v>
      </c>
      <c r="C10849" t="s">
        <v>21425</v>
      </c>
      <c r="D10849">
        <v>6</v>
      </c>
      <c r="E10849">
        <v>7</v>
      </c>
      <c r="F10849" t="s">
        <v>70</v>
      </c>
      <c r="G10849" t="str">
        <f>VLOOKUP(F10849, Themes!$A$1:$C$51, 2, FALSE )</f>
        <v>Recreation</v>
      </c>
      <c r="H10849" t="str">
        <f>VLOOKUP(F10849, Themes!$A$1:$C$51, 3, FALSE )</f>
        <v>Socialization at Dunder Mifflin</v>
      </c>
      <c r="I10849">
        <v>0</v>
      </c>
      <c r="J10849">
        <v>0</v>
      </c>
      <c r="K10849">
        <v>1</v>
      </c>
      <c r="L10849">
        <v>0</v>
      </c>
    </row>
    <row r="10850" spans="1:12" x14ac:dyDescent="0.35">
      <c r="A10850" t="s">
        <v>14</v>
      </c>
      <c r="B10850" t="s">
        <v>21426</v>
      </c>
      <c r="C10850" t="s">
        <v>21427</v>
      </c>
      <c r="D10850">
        <v>6</v>
      </c>
      <c r="E10850">
        <v>7</v>
      </c>
      <c r="F10850" t="s">
        <v>161</v>
      </c>
      <c r="G10850" t="str">
        <f>VLOOKUP(F10850, Themes!$A$1:$C$51, 2, FALSE )</f>
        <v>Uncomfortable Feelings</v>
      </c>
      <c r="H10850" t="str">
        <f>VLOOKUP(F10850, Themes!$A$1:$C$51, 3, FALSE )</f>
        <v>Character Relationships with Each Other</v>
      </c>
      <c r="I10850">
        <v>0.29599999999999999</v>
      </c>
      <c r="J10850">
        <v>0</v>
      </c>
      <c r="K10850">
        <v>0.78400000000000003</v>
      </c>
      <c r="L10850">
        <v>0.216</v>
      </c>
    </row>
    <row r="10851" spans="1:12" x14ac:dyDescent="0.35">
      <c r="A10851" t="s">
        <v>14</v>
      </c>
      <c r="B10851" t="s">
        <v>21428</v>
      </c>
      <c r="C10851" t="s">
        <v>21429</v>
      </c>
      <c r="D10851">
        <v>6</v>
      </c>
      <c r="E10851">
        <v>7</v>
      </c>
      <c r="F10851" t="s">
        <v>540</v>
      </c>
      <c r="G10851" t="str">
        <f>VLOOKUP(F10851, Themes!$A$1:$C$51, 2, FALSE )</f>
        <v>Romantic Feelings</v>
      </c>
      <c r="H10851" t="str">
        <f>VLOOKUP(F10851, Themes!$A$1:$C$51, 3, FALSE )</f>
        <v>Love, Sex, &amp; Relationships</v>
      </c>
      <c r="I10851">
        <v>0</v>
      </c>
      <c r="J10851">
        <v>0</v>
      </c>
      <c r="K10851">
        <v>1</v>
      </c>
      <c r="L10851">
        <v>0</v>
      </c>
    </row>
    <row r="10852" spans="1:12" x14ac:dyDescent="0.35">
      <c r="A10852" t="s">
        <v>14</v>
      </c>
      <c r="B10852" t="s">
        <v>21430</v>
      </c>
      <c r="C10852" t="s">
        <v>21431</v>
      </c>
      <c r="D10852">
        <v>6</v>
      </c>
      <c r="E10852">
        <v>7</v>
      </c>
      <c r="F10852" t="s">
        <v>97</v>
      </c>
      <c r="G10852" t="str">
        <f>VLOOKUP(F10852, Themes!$A$1:$C$51, 2, FALSE )</f>
        <v>Ryan's Activities</v>
      </c>
      <c r="H10852" t="str">
        <f>VLOOKUP(F10852, Themes!$A$1:$C$51, 3, FALSE )</f>
        <v>Character's Activities</v>
      </c>
      <c r="I10852">
        <v>-0.40189999999999998</v>
      </c>
      <c r="J10852">
        <v>0.31</v>
      </c>
      <c r="K10852">
        <v>0.69</v>
      </c>
      <c r="L10852">
        <v>0</v>
      </c>
    </row>
    <row r="10853" spans="1:12" x14ac:dyDescent="0.35">
      <c r="A10853" t="s">
        <v>14</v>
      </c>
      <c r="B10853" t="s">
        <v>21432</v>
      </c>
      <c r="C10853" t="s">
        <v>21433</v>
      </c>
      <c r="D10853">
        <v>6</v>
      </c>
      <c r="E10853">
        <v>7</v>
      </c>
      <c r="F10853" t="s">
        <v>202</v>
      </c>
      <c r="G10853" t="str">
        <f>VLOOKUP(F10853, Themes!$A$1:$C$51, 2, FALSE )</f>
        <v>Stanley's Activities</v>
      </c>
      <c r="H10853" t="str">
        <f>VLOOKUP(F10853, Themes!$A$1:$C$51, 3, FALSE )</f>
        <v>Character's Activities</v>
      </c>
      <c r="I10853">
        <v>0</v>
      </c>
      <c r="J10853">
        <v>0</v>
      </c>
      <c r="K10853">
        <v>1</v>
      </c>
      <c r="L10853">
        <v>0</v>
      </c>
    </row>
    <row r="10854" spans="1:12" x14ac:dyDescent="0.35">
      <c r="A10854" t="s">
        <v>10</v>
      </c>
      <c r="B10854" t="s">
        <v>21434</v>
      </c>
      <c r="C10854" t="s">
        <v>12465</v>
      </c>
      <c r="D10854">
        <v>6</v>
      </c>
      <c r="E10854">
        <v>7</v>
      </c>
      <c r="F10854" t="s">
        <v>61</v>
      </c>
      <c r="G10854" t="str">
        <f>VLOOKUP(F10854, Themes!$A$1:$C$51, 2, FALSE )</f>
        <v>Dundies and Watching videos</v>
      </c>
      <c r="H10854" t="str">
        <f>VLOOKUP(F10854, Themes!$A$1:$C$51, 3, FALSE )</f>
        <v>Socialization at Dunder Mifflin</v>
      </c>
      <c r="I10854">
        <v>-0.34</v>
      </c>
      <c r="J10854">
        <v>0.19400000000000001</v>
      </c>
      <c r="K10854">
        <v>0.80600000000000005</v>
      </c>
      <c r="L10854">
        <v>0</v>
      </c>
    </row>
    <row r="10855" spans="1:12" x14ac:dyDescent="0.35">
      <c r="A10855" t="s">
        <v>10</v>
      </c>
      <c r="B10855" t="s">
        <v>21435</v>
      </c>
      <c r="C10855" t="s">
        <v>21436</v>
      </c>
      <c r="D10855">
        <v>6</v>
      </c>
      <c r="E10855">
        <v>7</v>
      </c>
      <c r="F10855" t="s">
        <v>202</v>
      </c>
      <c r="G10855" t="str">
        <f>VLOOKUP(F10855, Themes!$A$1:$C$51, 2, FALSE )</f>
        <v>Stanley's Activities</v>
      </c>
      <c r="H10855" t="str">
        <f>VLOOKUP(F10855, Themes!$A$1:$C$51, 3, FALSE )</f>
        <v>Character's Activities</v>
      </c>
      <c r="I10855">
        <v>0.25</v>
      </c>
      <c r="J10855">
        <v>0</v>
      </c>
      <c r="K10855">
        <v>0.71399999999999997</v>
      </c>
      <c r="L10855">
        <v>0.28599999999999998</v>
      </c>
    </row>
    <row r="10856" spans="1:12" x14ac:dyDescent="0.35">
      <c r="A10856" t="s">
        <v>14</v>
      </c>
      <c r="B10856" t="s">
        <v>21437</v>
      </c>
      <c r="C10856" t="s">
        <v>21438</v>
      </c>
      <c r="D10856">
        <v>6</v>
      </c>
      <c r="E10856">
        <v>7</v>
      </c>
      <c r="F10856" t="s">
        <v>412</v>
      </c>
      <c r="G10856" t="str">
        <f>VLOOKUP(F10856, Themes!$A$1:$C$51, 2, FALSE )</f>
        <v>Fun in the Office</v>
      </c>
      <c r="H10856" t="str">
        <f>VLOOKUP(F10856, Themes!$A$1:$C$51, 3, FALSE )</f>
        <v>Socialization at Dunder Mifflin</v>
      </c>
      <c r="I10856">
        <v>0.45879999999999999</v>
      </c>
      <c r="J10856">
        <v>0.14299999999999999</v>
      </c>
      <c r="K10856">
        <v>0.51900000000000002</v>
      </c>
      <c r="L10856">
        <v>0.33800000000000002</v>
      </c>
    </row>
    <row r="10857" spans="1:12" x14ac:dyDescent="0.35">
      <c r="A10857" t="s">
        <v>41</v>
      </c>
      <c r="B10857" t="s">
        <v>21439</v>
      </c>
      <c r="C10857" t="s">
        <v>21440</v>
      </c>
      <c r="D10857">
        <v>6</v>
      </c>
      <c r="E10857">
        <v>7</v>
      </c>
      <c r="F10857" t="s">
        <v>70</v>
      </c>
      <c r="G10857" t="str">
        <f>VLOOKUP(F10857, Themes!$A$1:$C$51, 2, FALSE )</f>
        <v>Recreation</v>
      </c>
      <c r="H10857" t="str">
        <f>VLOOKUP(F10857, Themes!$A$1:$C$51, 3, FALSE )</f>
        <v>Socialization at Dunder Mifflin</v>
      </c>
      <c r="I10857">
        <v>0.34</v>
      </c>
      <c r="J10857">
        <v>0</v>
      </c>
      <c r="K10857">
        <v>0.88200000000000001</v>
      </c>
      <c r="L10857">
        <v>0.11799999999999999</v>
      </c>
    </row>
    <row r="10858" spans="1:12" x14ac:dyDescent="0.35">
      <c r="A10858" t="s">
        <v>14</v>
      </c>
      <c r="B10858" t="s">
        <v>21441</v>
      </c>
      <c r="C10858" t="s">
        <v>21442</v>
      </c>
      <c r="D10858">
        <v>6</v>
      </c>
      <c r="E10858">
        <v>7</v>
      </c>
      <c r="F10858" t="s">
        <v>325</v>
      </c>
      <c r="G10858" t="str">
        <f>VLOOKUP(F10858, Themes!$A$1:$C$51, 2, FALSE )</f>
        <v>Gender Roles</v>
      </c>
      <c r="H10858" t="str">
        <f>VLOOKUP(F10858, Themes!$A$1:$C$51, 3, FALSE )</f>
        <v>Social Issues &amp; Miscellaneous</v>
      </c>
      <c r="I10858">
        <v>0</v>
      </c>
      <c r="J10858">
        <v>0</v>
      </c>
      <c r="K10858">
        <v>1</v>
      </c>
      <c r="L10858">
        <v>0</v>
      </c>
    </row>
    <row r="10859" spans="1:12" x14ac:dyDescent="0.35">
      <c r="A10859" t="s">
        <v>14</v>
      </c>
      <c r="B10859" t="s">
        <v>21443</v>
      </c>
      <c r="C10859" t="s">
        <v>21444</v>
      </c>
      <c r="D10859">
        <v>6</v>
      </c>
      <c r="E10859">
        <v>7</v>
      </c>
      <c r="F10859" t="s">
        <v>64</v>
      </c>
      <c r="G10859" t="str">
        <f>VLOOKUP(F10859, Themes!$A$1:$C$51, 2, FALSE )</f>
        <v>Outside Work &amp; Transportation</v>
      </c>
      <c r="H10859" t="str">
        <f>VLOOKUP(F10859, Themes!$A$1:$C$51, 3, FALSE )</f>
        <v>Transportation &amp; Life Outside Dunder Mifflin</v>
      </c>
      <c r="I10859">
        <v>-0.64859999999999995</v>
      </c>
      <c r="J10859">
        <v>0.223</v>
      </c>
      <c r="K10859">
        <v>0.77700000000000002</v>
      </c>
      <c r="L10859">
        <v>0</v>
      </c>
    </row>
    <row r="10860" spans="1:12" x14ac:dyDescent="0.35">
      <c r="A10860" t="s">
        <v>14</v>
      </c>
      <c r="B10860" t="s">
        <v>21445</v>
      </c>
      <c r="C10860" t="s">
        <v>21446</v>
      </c>
      <c r="D10860">
        <v>6</v>
      </c>
      <c r="E10860">
        <v>7</v>
      </c>
      <c r="F10860" t="s">
        <v>265</v>
      </c>
      <c r="G10860" t="str">
        <f>VLOOKUP(F10860, Themes!$A$1:$C$51, 2, FALSE )</f>
        <v>Michael's Behaviours</v>
      </c>
      <c r="H10860" t="str">
        <f>VLOOKUP(F10860, Themes!$A$1:$C$51, 3, FALSE )</f>
        <v>Character's Activities</v>
      </c>
      <c r="I10860">
        <v>0.36120000000000002</v>
      </c>
      <c r="J10860">
        <v>0</v>
      </c>
      <c r="K10860">
        <v>0.83899999999999997</v>
      </c>
      <c r="L10860">
        <v>0.161</v>
      </c>
    </row>
    <row r="10861" spans="1:12" x14ac:dyDescent="0.35">
      <c r="A10861" t="s">
        <v>41</v>
      </c>
      <c r="B10861" t="s">
        <v>21447</v>
      </c>
      <c r="C10861" t="s">
        <v>21448</v>
      </c>
      <c r="D10861">
        <v>6</v>
      </c>
      <c r="E10861">
        <v>7</v>
      </c>
      <c r="F10861" t="s">
        <v>209</v>
      </c>
      <c r="G10861" t="str">
        <f>VLOOKUP(F10861, Themes!$A$1:$C$51, 2, FALSE )</f>
        <v>Financial Activities</v>
      </c>
      <c r="H10861" t="str">
        <f>VLOOKUP(F10861, Themes!$A$1:$C$51, 3, FALSE )</f>
        <v>Dunder Mifflin Operations &amp; Activities</v>
      </c>
      <c r="I10861">
        <v>-0.98980000000000001</v>
      </c>
      <c r="J10861">
        <v>0.46500000000000002</v>
      </c>
      <c r="K10861">
        <v>0.40699999999999997</v>
      </c>
      <c r="L10861">
        <v>0.128</v>
      </c>
    </row>
    <row r="10862" spans="1:12" x14ac:dyDescent="0.35">
      <c r="A10862" t="s">
        <v>14</v>
      </c>
      <c r="B10862" t="s">
        <v>21449</v>
      </c>
      <c r="C10862" t="s">
        <v>21450</v>
      </c>
      <c r="D10862">
        <v>6</v>
      </c>
      <c r="E10862">
        <v>7</v>
      </c>
      <c r="F10862" t="s">
        <v>97</v>
      </c>
      <c r="G10862" t="str">
        <f>VLOOKUP(F10862, Themes!$A$1:$C$51, 2, FALSE )</f>
        <v>Ryan's Activities</v>
      </c>
      <c r="H10862" t="str">
        <f>VLOOKUP(F10862, Themes!$A$1:$C$51, 3, FALSE )</f>
        <v>Character's Activities</v>
      </c>
      <c r="I10862">
        <v>3.7900000000000003E-2</v>
      </c>
      <c r="J10862">
        <v>0.10199999999999999</v>
      </c>
      <c r="K10862">
        <v>0.84</v>
      </c>
      <c r="L10862">
        <v>5.8000000000000003E-2</v>
      </c>
    </row>
    <row r="10863" spans="1:12" x14ac:dyDescent="0.35">
      <c r="A10863" t="s">
        <v>10</v>
      </c>
      <c r="B10863" t="s">
        <v>21451</v>
      </c>
      <c r="C10863" t="s">
        <v>21452</v>
      </c>
      <c r="D10863">
        <v>6</v>
      </c>
      <c r="E10863">
        <v>7</v>
      </c>
      <c r="F10863" t="s">
        <v>13</v>
      </c>
      <c r="G10863" t="str">
        <f>VLOOKUP(F10863, Themes!$A$1:$C$51, 2, FALSE )</f>
        <v>Jim &amp; Pam Relationship</v>
      </c>
      <c r="H10863" t="str">
        <f>VLOOKUP(F10863, Themes!$A$1:$C$51, 3, FALSE )</f>
        <v>Love, Sex, &amp; Relationships</v>
      </c>
      <c r="I10863">
        <v>-0.71840000000000004</v>
      </c>
      <c r="J10863">
        <v>0.42899999999999999</v>
      </c>
      <c r="K10863">
        <v>0.57099999999999995</v>
      </c>
      <c r="L10863">
        <v>0</v>
      </c>
    </row>
    <row r="10864" spans="1:12" x14ac:dyDescent="0.35">
      <c r="A10864" t="s">
        <v>10</v>
      </c>
      <c r="B10864" t="s">
        <v>21453</v>
      </c>
      <c r="C10864" t="s">
        <v>21454</v>
      </c>
      <c r="D10864">
        <v>6</v>
      </c>
      <c r="E10864">
        <v>7</v>
      </c>
      <c r="F10864" t="s">
        <v>17</v>
      </c>
      <c r="G10864" t="str">
        <f>VLOOKUP(F10864, Themes!$A$1:$C$51, 2, FALSE )</f>
        <v>Doors &amp; Elevators</v>
      </c>
      <c r="H10864" t="str">
        <f>VLOOKUP(F10864, Themes!$A$1:$C$51, 3, FALSE )</f>
        <v>Dunder Mifflin Operations &amp; Activities</v>
      </c>
      <c r="I10864">
        <v>0.49390000000000001</v>
      </c>
      <c r="J10864">
        <v>0</v>
      </c>
      <c r="K10864">
        <v>0.72399999999999998</v>
      </c>
      <c r="L10864">
        <v>0.27600000000000002</v>
      </c>
    </row>
    <row r="10865" spans="1:12" x14ac:dyDescent="0.35">
      <c r="A10865" t="s">
        <v>10</v>
      </c>
      <c r="B10865" t="s">
        <v>21455</v>
      </c>
      <c r="C10865" t="s">
        <v>21456</v>
      </c>
      <c r="D10865">
        <v>6</v>
      </c>
      <c r="E10865">
        <v>7</v>
      </c>
      <c r="F10865" t="s">
        <v>161</v>
      </c>
      <c r="G10865" t="str">
        <f>VLOOKUP(F10865, Themes!$A$1:$C$51, 2, FALSE )</f>
        <v>Uncomfortable Feelings</v>
      </c>
      <c r="H10865" t="str">
        <f>VLOOKUP(F10865, Themes!$A$1:$C$51, 3, FALSE )</f>
        <v>Character Relationships with Each Other</v>
      </c>
      <c r="I10865">
        <v>0.78400000000000003</v>
      </c>
      <c r="J10865">
        <v>0</v>
      </c>
      <c r="K10865">
        <v>0.53700000000000003</v>
      </c>
      <c r="L10865">
        <v>0.46300000000000002</v>
      </c>
    </row>
    <row r="10866" spans="1:12" x14ac:dyDescent="0.35">
      <c r="A10866" t="s">
        <v>58</v>
      </c>
      <c r="B10866" t="s">
        <v>21457</v>
      </c>
      <c r="C10866" t="s">
        <v>21458</v>
      </c>
      <c r="D10866">
        <v>6</v>
      </c>
      <c r="E10866">
        <v>7</v>
      </c>
      <c r="F10866" t="s">
        <v>100</v>
      </c>
      <c r="G10866" t="str">
        <f>VLOOKUP(F10866, Themes!$A$1:$C$51, 2, FALSE )</f>
        <v>Andy's Activities</v>
      </c>
      <c r="H10866" t="str">
        <f>VLOOKUP(F10866, Themes!$A$1:$C$51, 3, FALSE )</f>
        <v>Character's Activities</v>
      </c>
      <c r="I10866">
        <v>0</v>
      </c>
      <c r="J10866">
        <v>0</v>
      </c>
      <c r="K10866">
        <v>1</v>
      </c>
      <c r="L10866">
        <v>0</v>
      </c>
    </row>
    <row r="10867" spans="1:12" x14ac:dyDescent="0.35">
      <c r="A10867" t="s">
        <v>58</v>
      </c>
      <c r="B10867" t="s">
        <v>21459</v>
      </c>
      <c r="C10867" t="s">
        <v>21460</v>
      </c>
      <c r="D10867">
        <v>6</v>
      </c>
      <c r="E10867">
        <v>7</v>
      </c>
      <c r="F10867" t="s">
        <v>100</v>
      </c>
      <c r="G10867" t="str">
        <f>VLOOKUP(F10867, Themes!$A$1:$C$51, 2, FALSE )</f>
        <v>Andy's Activities</v>
      </c>
      <c r="H10867" t="str">
        <f>VLOOKUP(F10867, Themes!$A$1:$C$51, 3, FALSE )</f>
        <v>Character's Activities</v>
      </c>
      <c r="I10867">
        <v>0.42149999999999999</v>
      </c>
      <c r="J10867">
        <v>9.7000000000000003E-2</v>
      </c>
      <c r="K10867">
        <v>0.71899999999999997</v>
      </c>
      <c r="L10867">
        <v>0.184</v>
      </c>
    </row>
    <row r="10868" spans="1:12" x14ac:dyDescent="0.35">
      <c r="A10868" t="s">
        <v>58</v>
      </c>
      <c r="B10868" t="s">
        <v>21461</v>
      </c>
      <c r="C10868" t="s">
        <v>21462</v>
      </c>
      <c r="D10868">
        <v>6</v>
      </c>
      <c r="E10868">
        <v>7</v>
      </c>
      <c r="F10868" t="s">
        <v>31</v>
      </c>
      <c r="G10868" t="str">
        <f>VLOOKUP(F10868, Themes!$A$1:$C$51, 2, FALSE )</f>
        <v>Time Spent</v>
      </c>
      <c r="H10868" t="str">
        <f>VLOOKUP(F10868, Themes!$A$1:$C$51, 3, FALSE )</f>
        <v>Dunder Mifflin Operations &amp; Activities</v>
      </c>
      <c r="I10868">
        <v>0.36120000000000002</v>
      </c>
      <c r="J10868">
        <v>0</v>
      </c>
      <c r="K10868">
        <v>0.66700000000000004</v>
      </c>
      <c r="L10868">
        <v>0.33300000000000002</v>
      </c>
    </row>
    <row r="10869" spans="1:12" x14ac:dyDescent="0.35">
      <c r="A10869" t="s">
        <v>58</v>
      </c>
      <c r="B10869" t="s">
        <v>21463</v>
      </c>
      <c r="C10869" t="s">
        <v>21464</v>
      </c>
      <c r="D10869">
        <v>6</v>
      </c>
      <c r="E10869">
        <v>7</v>
      </c>
      <c r="F10869" t="s">
        <v>31</v>
      </c>
      <c r="G10869" t="str">
        <f>VLOOKUP(F10869, Themes!$A$1:$C$51, 2, FALSE )</f>
        <v>Time Spent</v>
      </c>
      <c r="H10869" t="str">
        <f>VLOOKUP(F10869, Themes!$A$1:$C$51, 3, FALSE )</f>
        <v>Dunder Mifflin Operations &amp; Activities</v>
      </c>
      <c r="I10869">
        <v>0.29599999999999999</v>
      </c>
      <c r="J10869">
        <v>0</v>
      </c>
      <c r="K10869">
        <v>0.73199999999999998</v>
      </c>
      <c r="L10869">
        <v>0.26800000000000002</v>
      </c>
    </row>
    <row r="10870" spans="1:12" x14ac:dyDescent="0.35">
      <c r="A10870" t="s">
        <v>41</v>
      </c>
      <c r="B10870" t="s">
        <v>21465</v>
      </c>
      <c r="C10870" t="s">
        <v>21466</v>
      </c>
      <c r="D10870">
        <v>6</v>
      </c>
      <c r="E10870">
        <v>8</v>
      </c>
      <c r="F10870" t="s">
        <v>67</v>
      </c>
      <c r="G10870" t="str">
        <f>VLOOKUP(F10870, Themes!$A$1:$C$51, 2, FALSE )</f>
        <v>Initiatives &amp; Operations at Dunder Mifflin</v>
      </c>
      <c r="H10870" t="str">
        <f>VLOOKUP(F10870, Themes!$A$1:$C$51, 3, FALSE )</f>
        <v>Dunder Mifflin Operations &amp; Activities</v>
      </c>
      <c r="I10870">
        <v>0</v>
      </c>
      <c r="J10870">
        <v>0</v>
      </c>
      <c r="K10870">
        <v>1</v>
      </c>
      <c r="L10870">
        <v>0</v>
      </c>
    </row>
    <row r="10871" spans="1:12" x14ac:dyDescent="0.35">
      <c r="A10871" t="s">
        <v>41</v>
      </c>
      <c r="B10871" t="s">
        <v>21467</v>
      </c>
      <c r="C10871" t="s">
        <v>21468</v>
      </c>
      <c r="D10871">
        <v>6</v>
      </c>
      <c r="E10871">
        <v>8</v>
      </c>
      <c r="F10871" t="s">
        <v>276</v>
      </c>
      <c r="G10871" t="str">
        <f>VLOOKUP(F10871, Themes!$A$1:$C$51, 2, FALSE )</f>
        <v>Workplace Happenings</v>
      </c>
      <c r="H10871" t="str">
        <f>VLOOKUP(F10871, Themes!$A$1:$C$51, 3, FALSE )</f>
        <v>Dunder Mifflin Operations &amp; Activities</v>
      </c>
      <c r="I10871">
        <v>0</v>
      </c>
      <c r="J10871">
        <v>0</v>
      </c>
      <c r="K10871">
        <v>1</v>
      </c>
      <c r="L10871">
        <v>0</v>
      </c>
    </row>
    <row r="10872" spans="1:12" x14ac:dyDescent="0.35">
      <c r="A10872" t="s">
        <v>41</v>
      </c>
      <c r="B10872" t="s">
        <v>21469</v>
      </c>
      <c r="C10872" t="s">
        <v>21470</v>
      </c>
      <c r="D10872">
        <v>6</v>
      </c>
      <c r="E10872">
        <v>8</v>
      </c>
      <c r="F10872" t="s">
        <v>247</v>
      </c>
      <c r="G10872" t="str">
        <f>VLOOKUP(F10872, Themes!$A$1:$C$51, 2, FALSE )</f>
        <v>Closing deals</v>
      </c>
      <c r="H10872" t="str">
        <f>VLOOKUP(F10872, Themes!$A$1:$C$51, 3, FALSE )</f>
        <v>Dunder Mifflin Operations &amp; Activities</v>
      </c>
      <c r="I10872">
        <v>0</v>
      </c>
      <c r="J10872">
        <v>0</v>
      </c>
      <c r="K10872">
        <v>1</v>
      </c>
      <c r="L10872">
        <v>0</v>
      </c>
    </row>
    <row r="10873" spans="1:12" x14ac:dyDescent="0.35">
      <c r="A10873" t="s">
        <v>10</v>
      </c>
      <c r="B10873" t="s">
        <v>21471</v>
      </c>
      <c r="C10873" t="s">
        <v>21472</v>
      </c>
      <c r="D10873">
        <v>6</v>
      </c>
      <c r="E10873">
        <v>8</v>
      </c>
      <c r="F10873" t="s">
        <v>186</v>
      </c>
      <c r="G10873" t="str">
        <f>VLOOKUP(F10873, Themes!$A$1:$C$51, 2, FALSE )</f>
        <v>Food and Eating Habits</v>
      </c>
      <c r="H10873" t="str">
        <f>VLOOKUP(F10873, Themes!$A$1:$C$51, 3, FALSE )</f>
        <v>Socialization at Dunder Mifflin</v>
      </c>
      <c r="I10873">
        <v>7.7200000000000005E-2</v>
      </c>
      <c r="J10873">
        <v>0</v>
      </c>
      <c r="K10873">
        <v>0.95399999999999996</v>
      </c>
      <c r="L10873">
        <v>4.5999999999999999E-2</v>
      </c>
    </row>
    <row r="10874" spans="1:12" x14ac:dyDescent="0.35">
      <c r="A10874" t="s">
        <v>41</v>
      </c>
      <c r="B10874" t="s">
        <v>21473</v>
      </c>
      <c r="C10874" t="s">
        <v>21474</v>
      </c>
      <c r="D10874">
        <v>6</v>
      </c>
      <c r="E10874">
        <v>8</v>
      </c>
      <c r="F10874" t="s">
        <v>31</v>
      </c>
      <c r="G10874" t="str">
        <f>VLOOKUP(F10874, Themes!$A$1:$C$51, 2, FALSE )</f>
        <v>Time Spent</v>
      </c>
      <c r="H10874" t="str">
        <f>VLOOKUP(F10874, Themes!$A$1:$C$51, 3, FALSE )</f>
        <v>Dunder Mifflin Operations &amp; Activities</v>
      </c>
      <c r="I10874">
        <v>0</v>
      </c>
      <c r="J10874">
        <v>0</v>
      </c>
      <c r="K10874">
        <v>1</v>
      </c>
      <c r="L10874">
        <v>0</v>
      </c>
    </row>
    <row r="10875" spans="1:12" x14ac:dyDescent="0.35">
      <c r="A10875" t="s">
        <v>10</v>
      </c>
      <c r="B10875" t="s">
        <v>21475</v>
      </c>
      <c r="C10875" t="s">
        <v>21476</v>
      </c>
      <c r="D10875">
        <v>6</v>
      </c>
      <c r="E10875">
        <v>8</v>
      </c>
      <c r="F10875" t="s">
        <v>100</v>
      </c>
      <c r="G10875" t="str">
        <f>VLOOKUP(F10875, Themes!$A$1:$C$51, 2, FALSE )</f>
        <v>Andy's Activities</v>
      </c>
      <c r="H10875" t="str">
        <f>VLOOKUP(F10875, Themes!$A$1:$C$51, 3, FALSE )</f>
        <v>Character's Activities</v>
      </c>
      <c r="I10875">
        <v>0</v>
      </c>
      <c r="J10875">
        <v>0</v>
      </c>
      <c r="K10875">
        <v>1</v>
      </c>
      <c r="L10875">
        <v>0</v>
      </c>
    </row>
    <row r="10876" spans="1:12" x14ac:dyDescent="0.35">
      <c r="A10876" t="s">
        <v>41</v>
      </c>
      <c r="B10876" t="s">
        <v>21477</v>
      </c>
      <c r="C10876" t="s">
        <v>21478</v>
      </c>
      <c r="D10876">
        <v>6</v>
      </c>
      <c r="E10876">
        <v>8</v>
      </c>
      <c r="F10876" t="s">
        <v>195</v>
      </c>
      <c r="G10876" t="str">
        <f>VLOOKUP(F10876, Themes!$A$1:$C$51, 2, FALSE )</f>
        <v>Kevin's Activities</v>
      </c>
      <c r="H10876" t="str">
        <f>VLOOKUP(F10876, Themes!$A$1:$C$51, 3, FALSE )</f>
        <v>Character's Activities</v>
      </c>
      <c r="I10876">
        <v>0</v>
      </c>
      <c r="J10876">
        <v>0</v>
      </c>
      <c r="K10876">
        <v>1</v>
      </c>
      <c r="L10876">
        <v>0</v>
      </c>
    </row>
    <row r="10877" spans="1:12" x14ac:dyDescent="0.35">
      <c r="A10877" t="s">
        <v>41</v>
      </c>
      <c r="B10877" t="s">
        <v>21479</v>
      </c>
      <c r="C10877" t="s">
        <v>21480</v>
      </c>
      <c r="D10877">
        <v>6</v>
      </c>
      <c r="E10877">
        <v>8</v>
      </c>
      <c r="F10877" t="s">
        <v>85</v>
      </c>
      <c r="G10877" t="str">
        <f>VLOOKUP(F10877, Themes!$A$1:$C$51, 2, FALSE )</f>
        <v>Leaving the Office</v>
      </c>
      <c r="H10877" t="str">
        <f>VLOOKUP(F10877, Themes!$A$1:$C$51, 3, FALSE )</f>
        <v>Transportation &amp; Life Outside Dunder Mifflin</v>
      </c>
      <c r="I10877">
        <v>0.2263</v>
      </c>
      <c r="J10877">
        <v>0</v>
      </c>
      <c r="K10877">
        <v>0.80800000000000005</v>
      </c>
      <c r="L10877">
        <v>0.192</v>
      </c>
    </row>
    <row r="10878" spans="1:12" x14ac:dyDescent="0.35">
      <c r="A10878" t="s">
        <v>41</v>
      </c>
      <c r="B10878" t="s">
        <v>21481</v>
      </c>
      <c r="C10878" t="s">
        <v>21482</v>
      </c>
      <c r="D10878">
        <v>6</v>
      </c>
      <c r="E10878">
        <v>8</v>
      </c>
      <c r="F10878" t="s">
        <v>209</v>
      </c>
      <c r="G10878" t="str">
        <f>VLOOKUP(F10878, Themes!$A$1:$C$51, 2, FALSE )</f>
        <v>Financial Activities</v>
      </c>
      <c r="H10878" t="str">
        <f>VLOOKUP(F10878, Themes!$A$1:$C$51, 3, FALSE )</f>
        <v>Dunder Mifflin Operations &amp; Activities</v>
      </c>
      <c r="I10878">
        <v>-0.36659999999999998</v>
      </c>
      <c r="J10878">
        <v>0.152</v>
      </c>
      <c r="K10878">
        <v>0.72699999999999998</v>
      </c>
      <c r="L10878">
        <v>0.121</v>
      </c>
    </row>
    <row r="10879" spans="1:12" x14ac:dyDescent="0.35">
      <c r="A10879" t="s">
        <v>41</v>
      </c>
      <c r="B10879" t="s">
        <v>21483</v>
      </c>
      <c r="C10879" t="s">
        <v>21484</v>
      </c>
      <c r="D10879">
        <v>6</v>
      </c>
      <c r="E10879">
        <v>8</v>
      </c>
      <c r="F10879" t="s">
        <v>94</v>
      </c>
      <c r="G10879" t="str">
        <f>VLOOKUP(F10879, Themes!$A$1:$C$51, 2, FALSE )</f>
        <v>Self Care Behaviours</v>
      </c>
      <c r="H10879" t="str">
        <f>VLOOKUP(F10879, Themes!$A$1:$C$51, 3, FALSE )</f>
        <v>Health &amp; Wellbeing</v>
      </c>
      <c r="I10879">
        <v>2.58E-2</v>
      </c>
      <c r="J10879">
        <v>8.3000000000000004E-2</v>
      </c>
      <c r="K10879">
        <v>0.83</v>
      </c>
      <c r="L10879">
        <v>8.6999999999999994E-2</v>
      </c>
    </row>
    <row r="10880" spans="1:12" x14ac:dyDescent="0.35">
      <c r="A10880" t="s">
        <v>58</v>
      </c>
      <c r="B10880" t="s">
        <v>21485</v>
      </c>
      <c r="C10880" t="s">
        <v>21486</v>
      </c>
      <c r="D10880">
        <v>6</v>
      </c>
      <c r="E10880">
        <v>8</v>
      </c>
      <c r="F10880" t="s">
        <v>254</v>
      </c>
      <c r="G10880" t="str">
        <f>VLOOKUP(F10880, Themes!$A$1:$C$51, 2, FALSE )</f>
        <v>Parenting Issues</v>
      </c>
      <c r="H10880" t="str">
        <f>VLOOKUP(F10880, Themes!$A$1:$C$51, 3, FALSE )</f>
        <v>Family</v>
      </c>
      <c r="I10880">
        <v>-0.72719999999999996</v>
      </c>
      <c r="J10880">
        <v>0.14099999999999999</v>
      </c>
      <c r="K10880">
        <v>0.82499999999999996</v>
      </c>
      <c r="L10880">
        <v>3.4000000000000002E-2</v>
      </c>
    </row>
    <row r="10881" spans="1:12" x14ac:dyDescent="0.35">
      <c r="A10881" t="s">
        <v>58</v>
      </c>
      <c r="B10881" t="s">
        <v>21487</v>
      </c>
      <c r="C10881" t="s">
        <v>21488</v>
      </c>
      <c r="D10881">
        <v>6</v>
      </c>
      <c r="E10881">
        <v>8</v>
      </c>
      <c r="F10881" t="s">
        <v>143</v>
      </c>
      <c r="G10881" t="str">
        <f>VLOOKUP(F10881, Themes!$A$1:$C$51, 2, FALSE )</f>
        <v>Meridith &amp; Creed Activities</v>
      </c>
      <c r="H10881" t="str">
        <f>VLOOKUP(F10881, Themes!$A$1:$C$51, 3, FALSE )</f>
        <v>Character's Activities</v>
      </c>
      <c r="I10881">
        <v>0.74239999999999995</v>
      </c>
      <c r="J10881">
        <v>0</v>
      </c>
      <c r="K10881">
        <v>0.52700000000000002</v>
      </c>
      <c r="L10881">
        <v>0.47299999999999998</v>
      </c>
    </row>
    <row r="10882" spans="1:12" x14ac:dyDescent="0.35">
      <c r="A10882" t="s">
        <v>10</v>
      </c>
      <c r="B10882" t="s">
        <v>21489</v>
      </c>
      <c r="C10882" t="s">
        <v>21490</v>
      </c>
      <c r="D10882">
        <v>6</v>
      </c>
      <c r="E10882">
        <v>8</v>
      </c>
      <c r="F10882" t="s">
        <v>82</v>
      </c>
      <c r="G10882" t="str">
        <f>VLOOKUP(F10882, Themes!$A$1:$C$51, 2, FALSE )</f>
        <v>Dwight's Behaviours</v>
      </c>
      <c r="H10882" t="str">
        <f>VLOOKUP(F10882, Themes!$A$1:$C$51, 3, FALSE )</f>
        <v>Character's Activities</v>
      </c>
      <c r="I10882">
        <v>0.47670000000000001</v>
      </c>
      <c r="J10882">
        <v>0</v>
      </c>
      <c r="K10882">
        <v>0.80700000000000005</v>
      </c>
      <c r="L10882">
        <v>0.193</v>
      </c>
    </row>
    <row r="10883" spans="1:12" x14ac:dyDescent="0.35">
      <c r="A10883" t="s">
        <v>10</v>
      </c>
      <c r="B10883" t="s">
        <v>21491</v>
      </c>
      <c r="C10883" t="s">
        <v>21492</v>
      </c>
      <c r="D10883">
        <v>6</v>
      </c>
      <c r="E10883">
        <v>8</v>
      </c>
      <c r="F10883" t="s">
        <v>143</v>
      </c>
      <c r="G10883" t="str">
        <f>VLOOKUP(F10883, Themes!$A$1:$C$51, 2, FALSE )</f>
        <v>Meridith &amp; Creed Activities</v>
      </c>
      <c r="H10883" t="str">
        <f>VLOOKUP(F10883, Themes!$A$1:$C$51, 3, FALSE )</f>
        <v>Character's Activities</v>
      </c>
      <c r="I10883">
        <v>-0.3412</v>
      </c>
      <c r="J10883">
        <v>4.2000000000000003E-2</v>
      </c>
      <c r="K10883">
        <v>0.95799999999999996</v>
      </c>
      <c r="L10883">
        <v>0</v>
      </c>
    </row>
    <row r="10884" spans="1:12" x14ac:dyDescent="0.35">
      <c r="A10884" t="s">
        <v>86</v>
      </c>
      <c r="B10884" t="s">
        <v>21493</v>
      </c>
      <c r="C10884" t="s">
        <v>21494</v>
      </c>
      <c r="D10884">
        <v>6</v>
      </c>
      <c r="E10884">
        <v>8</v>
      </c>
      <c r="F10884" t="s">
        <v>265</v>
      </c>
      <c r="G10884" t="str">
        <f>VLOOKUP(F10884, Themes!$A$1:$C$51, 2, FALSE )</f>
        <v>Michael's Behaviours</v>
      </c>
      <c r="H10884" t="str">
        <f>VLOOKUP(F10884, Themes!$A$1:$C$51, 3, FALSE )</f>
        <v>Character's Activities</v>
      </c>
      <c r="I10884">
        <v>0</v>
      </c>
      <c r="J10884">
        <v>0</v>
      </c>
      <c r="K10884">
        <v>1</v>
      </c>
      <c r="L10884">
        <v>0</v>
      </c>
    </row>
    <row r="10885" spans="1:12" x14ac:dyDescent="0.35">
      <c r="A10885" t="s">
        <v>58</v>
      </c>
      <c r="B10885" t="s">
        <v>21495</v>
      </c>
      <c r="C10885" t="s">
        <v>21496</v>
      </c>
      <c r="D10885">
        <v>6</v>
      </c>
      <c r="E10885">
        <v>8</v>
      </c>
      <c r="F10885" t="s">
        <v>150</v>
      </c>
      <c r="G10885" t="str">
        <f>VLOOKUP(F10885, Themes!$A$1:$C$51, 2, FALSE )</f>
        <v>Parenting Issues</v>
      </c>
      <c r="H10885" t="str">
        <f>VLOOKUP(F10885, Themes!$A$1:$C$51, 3, FALSE )</f>
        <v>Family</v>
      </c>
      <c r="I10885">
        <v>0</v>
      </c>
      <c r="J10885">
        <v>0</v>
      </c>
      <c r="K10885">
        <v>1</v>
      </c>
      <c r="L10885">
        <v>0</v>
      </c>
    </row>
    <row r="10886" spans="1:12" x14ac:dyDescent="0.35">
      <c r="A10886" t="s">
        <v>10</v>
      </c>
      <c r="B10886" t="s">
        <v>21497</v>
      </c>
      <c r="C10886" t="s">
        <v>21498</v>
      </c>
      <c r="D10886">
        <v>6</v>
      </c>
      <c r="E10886">
        <v>8</v>
      </c>
      <c r="F10886" t="s">
        <v>124</v>
      </c>
      <c r="G10886" t="str">
        <f>VLOOKUP(F10886, Themes!$A$1:$C$51, 2, FALSE )</f>
        <v>HR Complaints</v>
      </c>
      <c r="H10886" t="str">
        <f>VLOOKUP(F10886, Themes!$A$1:$C$51, 3, FALSE )</f>
        <v>Dunder Mifflin Politics</v>
      </c>
      <c r="I10886">
        <v>0</v>
      </c>
      <c r="J10886">
        <v>0</v>
      </c>
      <c r="K10886">
        <v>1</v>
      </c>
      <c r="L10886">
        <v>0</v>
      </c>
    </row>
    <row r="10887" spans="1:12" x14ac:dyDescent="0.35">
      <c r="A10887" t="s">
        <v>10</v>
      </c>
      <c r="B10887" t="s">
        <v>21499</v>
      </c>
      <c r="C10887" t="s">
        <v>21500</v>
      </c>
      <c r="D10887">
        <v>6</v>
      </c>
      <c r="E10887">
        <v>8</v>
      </c>
      <c r="F10887" t="s">
        <v>61</v>
      </c>
      <c r="G10887" t="str">
        <f>VLOOKUP(F10887, Themes!$A$1:$C$51, 2, FALSE )</f>
        <v>Dundies and Watching videos</v>
      </c>
      <c r="H10887" t="str">
        <f>VLOOKUP(F10887, Themes!$A$1:$C$51, 3, FALSE )</f>
        <v>Socialization at Dunder Mifflin</v>
      </c>
      <c r="I10887">
        <v>0.15310000000000001</v>
      </c>
      <c r="J10887">
        <v>0.11600000000000001</v>
      </c>
      <c r="K10887">
        <v>0.72499999999999998</v>
      </c>
      <c r="L10887">
        <v>0.159</v>
      </c>
    </row>
    <row r="10888" spans="1:12" x14ac:dyDescent="0.35">
      <c r="A10888" t="s">
        <v>10</v>
      </c>
      <c r="B10888" t="s">
        <v>21501</v>
      </c>
      <c r="C10888" t="s">
        <v>21502</v>
      </c>
      <c r="D10888">
        <v>6</v>
      </c>
      <c r="E10888">
        <v>8</v>
      </c>
      <c r="F10888" t="s">
        <v>23</v>
      </c>
      <c r="G10888" t="str">
        <f>VLOOKUP(F10888, Themes!$A$1:$C$51, 2, FALSE )</f>
        <v>Pam's Activities</v>
      </c>
      <c r="H10888" t="str">
        <f>VLOOKUP(F10888, Themes!$A$1:$C$51, 3, FALSE )</f>
        <v>Character's Activities</v>
      </c>
      <c r="I10888">
        <v>-0.44040000000000001</v>
      </c>
      <c r="J10888">
        <v>0.22500000000000001</v>
      </c>
      <c r="K10888">
        <v>0.69099999999999995</v>
      </c>
      <c r="L10888">
        <v>8.4000000000000005E-2</v>
      </c>
    </row>
    <row r="10889" spans="1:12" x14ac:dyDescent="0.35">
      <c r="A10889" t="s">
        <v>58</v>
      </c>
      <c r="B10889" t="s">
        <v>21503</v>
      </c>
      <c r="C10889" t="s">
        <v>21504</v>
      </c>
      <c r="D10889">
        <v>6</v>
      </c>
      <c r="E10889">
        <v>8</v>
      </c>
      <c r="F10889" t="s">
        <v>23</v>
      </c>
      <c r="G10889" t="str">
        <f>VLOOKUP(F10889, Themes!$A$1:$C$51, 2, FALSE )</f>
        <v>Pam's Activities</v>
      </c>
      <c r="H10889" t="str">
        <f>VLOOKUP(F10889, Themes!$A$1:$C$51, 3, FALSE )</f>
        <v>Character's Activities</v>
      </c>
      <c r="I10889">
        <v>0.40189999999999998</v>
      </c>
      <c r="J10889">
        <v>0</v>
      </c>
      <c r="K10889">
        <v>0.72199999999999998</v>
      </c>
      <c r="L10889">
        <v>0.27800000000000002</v>
      </c>
    </row>
    <row r="10890" spans="1:12" x14ac:dyDescent="0.35">
      <c r="A10890" t="s">
        <v>58</v>
      </c>
      <c r="B10890" t="s">
        <v>21505</v>
      </c>
      <c r="C10890" t="s">
        <v>21506</v>
      </c>
      <c r="D10890">
        <v>6</v>
      </c>
      <c r="E10890">
        <v>8</v>
      </c>
      <c r="F10890" t="s">
        <v>475</v>
      </c>
      <c r="G10890" t="str">
        <f>VLOOKUP(F10890, Themes!$A$1:$C$51, 2, FALSE )</f>
        <v>Answering Phones</v>
      </c>
      <c r="H10890" t="str">
        <f>VLOOKUP(F10890, Themes!$A$1:$C$51, 3, FALSE )</f>
        <v>Dunder Mifflin Operations &amp; Activities</v>
      </c>
      <c r="I10890">
        <v>-0.49259999999999998</v>
      </c>
      <c r="J10890">
        <v>0.154</v>
      </c>
      <c r="K10890">
        <v>0.84599999999999997</v>
      </c>
      <c r="L10890">
        <v>0</v>
      </c>
    </row>
    <row r="10891" spans="1:12" x14ac:dyDescent="0.35">
      <c r="A10891" t="s">
        <v>14</v>
      </c>
      <c r="B10891" t="s">
        <v>21507</v>
      </c>
      <c r="C10891" t="s">
        <v>21508</v>
      </c>
      <c r="D10891">
        <v>6</v>
      </c>
      <c r="E10891">
        <v>8</v>
      </c>
      <c r="F10891" t="s">
        <v>37</v>
      </c>
      <c r="G10891" t="str">
        <f>VLOOKUP(F10891, Themes!$A$1:$C$51, 2, FALSE )</f>
        <v>Sexual Behaviours &amp; Weddings</v>
      </c>
      <c r="H10891" t="str">
        <f>VLOOKUP(F10891, Themes!$A$1:$C$51, 3, FALSE )</f>
        <v>Love, Sex, &amp; Relationships</v>
      </c>
      <c r="I10891">
        <v>-0.34</v>
      </c>
      <c r="J10891">
        <v>0.16700000000000001</v>
      </c>
      <c r="K10891">
        <v>0.83299999999999996</v>
      </c>
      <c r="L10891">
        <v>0</v>
      </c>
    </row>
    <row r="10892" spans="1:12" x14ac:dyDescent="0.35">
      <c r="A10892" t="s">
        <v>14</v>
      </c>
      <c r="B10892" t="s">
        <v>21509</v>
      </c>
      <c r="C10892" t="s">
        <v>21510</v>
      </c>
      <c r="D10892">
        <v>6</v>
      </c>
      <c r="E10892">
        <v>8</v>
      </c>
      <c r="F10892" t="s">
        <v>238</v>
      </c>
      <c r="G10892" t="str">
        <f>VLOOKUP(F10892, Themes!$A$1:$C$51, 2, FALSE )</f>
        <v>Communication &amp; Problem Solving</v>
      </c>
      <c r="H10892" t="str">
        <f>VLOOKUP(F10892, Themes!$A$1:$C$51, 3, FALSE )</f>
        <v>Dunder Mifflin Politics</v>
      </c>
      <c r="I10892">
        <v>0</v>
      </c>
      <c r="J10892">
        <v>0</v>
      </c>
      <c r="K10892">
        <v>1</v>
      </c>
      <c r="L10892">
        <v>0</v>
      </c>
    </row>
    <row r="10893" spans="1:12" x14ac:dyDescent="0.35">
      <c r="A10893" t="s">
        <v>14</v>
      </c>
      <c r="B10893" t="s">
        <v>21511</v>
      </c>
      <c r="C10893" t="s">
        <v>21512</v>
      </c>
      <c r="D10893">
        <v>6</v>
      </c>
      <c r="E10893">
        <v>8</v>
      </c>
      <c r="F10893" t="s">
        <v>475</v>
      </c>
      <c r="G10893" t="str">
        <f>VLOOKUP(F10893, Themes!$A$1:$C$51, 2, FALSE )</f>
        <v>Answering Phones</v>
      </c>
      <c r="H10893" t="str">
        <f>VLOOKUP(F10893, Themes!$A$1:$C$51, 3, FALSE )</f>
        <v>Dunder Mifflin Operations &amp; Activities</v>
      </c>
      <c r="I10893">
        <v>0.872</v>
      </c>
      <c r="J10893">
        <v>0</v>
      </c>
      <c r="K10893">
        <v>0.65700000000000003</v>
      </c>
      <c r="L10893">
        <v>0.34300000000000003</v>
      </c>
    </row>
    <row r="10894" spans="1:12" x14ac:dyDescent="0.35">
      <c r="A10894" t="s">
        <v>10</v>
      </c>
      <c r="B10894" t="s">
        <v>21513</v>
      </c>
      <c r="C10894" t="s">
        <v>21514</v>
      </c>
      <c r="D10894">
        <v>6</v>
      </c>
      <c r="E10894">
        <v>8</v>
      </c>
      <c r="F10894" t="s">
        <v>94</v>
      </c>
      <c r="G10894" t="str">
        <f>VLOOKUP(F10894, Themes!$A$1:$C$51, 2, FALSE )</f>
        <v>Self Care Behaviours</v>
      </c>
      <c r="H10894" t="str">
        <f>VLOOKUP(F10894, Themes!$A$1:$C$51, 3, FALSE )</f>
        <v>Health &amp; Wellbeing</v>
      </c>
      <c r="I10894">
        <v>0.5423</v>
      </c>
      <c r="J10894">
        <v>0</v>
      </c>
      <c r="K10894">
        <v>0.76900000000000002</v>
      </c>
      <c r="L10894">
        <v>0.23100000000000001</v>
      </c>
    </row>
    <row r="10895" spans="1:12" x14ac:dyDescent="0.35">
      <c r="A10895" t="s">
        <v>58</v>
      </c>
      <c r="B10895" t="s">
        <v>21515</v>
      </c>
      <c r="C10895" t="s">
        <v>21516</v>
      </c>
      <c r="D10895">
        <v>6</v>
      </c>
      <c r="E10895">
        <v>8</v>
      </c>
      <c r="F10895" t="s">
        <v>112</v>
      </c>
      <c r="G10895" t="str">
        <f>VLOOKUP(F10895, Themes!$A$1:$C$51, 2, FALSE )</f>
        <v>Driving</v>
      </c>
      <c r="H10895" t="str">
        <f>VLOOKUP(F10895, Themes!$A$1:$C$51, 3, FALSE )</f>
        <v>Transportation &amp; Life Outside Dunder Mifflin</v>
      </c>
      <c r="I10895">
        <v>-0.34</v>
      </c>
      <c r="J10895">
        <v>9.8000000000000004E-2</v>
      </c>
      <c r="K10895">
        <v>0.90200000000000002</v>
      </c>
      <c r="L10895">
        <v>0</v>
      </c>
    </row>
    <row r="10896" spans="1:12" x14ac:dyDescent="0.35">
      <c r="A10896" t="s">
        <v>41</v>
      </c>
      <c r="B10896" t="s">
        <v>21517</v>
      </c>
      <c r="C10896" t="s">
        <v>21518</v>
      </c>
      <c r="D10896">
        <v>6</v>
      </c>
      <c r="E10896">
        <v>8</v>
      </c>
      <c r="F10896" t="s">
        <v>53</v>
      </c>
      <c r="G10896" t="str">
        <f>VLOOKUP(F10896, Themes!$A$1:$C$51, 2, FALSE )</f>
        <v>Heartbreaks &amp; Jan</v>
      </c>
      <c r="H10896" t="str">
        <f>VLOOKUP(F10896, Themes!$A$1:$C$51, 3, FALSE )</f>
        <v>Love, Sex, &amp; Relationships</v>
      </c>
      <c r="I10896">
        <v>0.59940000000000004</v>
      </c>
      <c r="J10896">
        <v>0</v>
      </c>
      <c r="K10896">
        <v>0.755</v>
      </c>
      <c r="L10896">
        <v>0.245</v>
      </c>
    </row>
    <row r="10897" spans="1:12" x14ac:dyDescent="0.35">
      <c r="A10897" t="s">
        <v>41</v>
      </c>
      <c r="B10897" t="s">
        <v>21519</v>
      </c>
      <c r="C10897" t="s">
        <v>21520</v>
      </c>
      <c r="D10897">
        <v>6</v>
      </c>
      <c r="E10897">
        <v>8</v>
      </c>
      <c r="F10897" t="s">
        <v>37</v>
      </c>
      <c r="G10897" t="str">
        <f>VLOOKUP(F10897, Themes!$A$1:$C$51, 2, FALSE )</f>
        <v>Sexual Behaviours &amp; Weddings</v>
      </c>
      <c r="H10897" t="str">
        <f>VLOOKUP(F10897, Themes!$A$1:$C$51, 3, FALSE )</f>
        <v>Love, Sex, &amp; Relationships</v>
      </c>
      <c r="I10897">
        <v>0</v>
      </c>
      <c r="J10897">
        <v>0</v>
      </c>
      <c r="K10897">
        <v>1</v>
      </c>
      <c r="L10897">
        <v>0</v>
      </c>
    </row>
    <row r="10898" spans="1:12" x14ac:dyDescent="0.35">
      <c r="A10898" t="s">
        <v>41</v>
      </c>
      <c r="B10898" t="s">
        <v>21521</v>
      </c>
      <c r="C10898" t="s">
        <v>21522</v>
      </c>
      <c r="D10898">
        <v>6</v>
      </c>
      <c r="E10898">
        <v>8</v>
      </c>
      <c r="F10898" t="s">
        <v>17</v>
      </c>
      <c r="G10898" t="str">
        <f>VLOOKUP(F10898, Themes!$A$1:$C$51, 2, FALSE )</f>
        <v>Doors &amp; Elevators</v>
      </c>
      <c r="H10898" t="str">
        <f>VLOOKUP(F10898, Themes!$A$1:$C$51, 3, FALSE )</f>
        <v>Dunder Mifflin Operations &amp; Activities</v>
      </c>
      <c r="I10898">
        <v>0</v>
      </c>
      <c r="J10898">
        <v>0</v>
      </c>
      <c r="K10898">
        <v>1</v>
      </c>
      <c r="L10898">
        <v>0</v>
      </c>
    </row>
    <row r="10899" spans="1:12" x14ac:dyDescent="0.35">
      <c r="A10899" t="s">
        <v>41</v>
      </c>
      <c r="B10899" t="s">
        <v>21523</v>
      </c>
      <c r="C10899" t="s">
        <v>21524</v>
      </c>
      <c r="D10899">
        <v>6</v>
      </c>
      <c r="E10899">
        <v>8</v>
      </c>
      <c r="F10899" t="s">
        <v>17</v>
      </c>
      <c r="G10899" t="str">
        <f>VLOOKUP(F10899, Themes!$A$1:$C$51, 2, FALSE )</f>
        <v>Doors &amp; Elevators</v>
      </c>
      <c r="H10899" t="str">
        <f>VLOOKUP(F10899, Themes!$A$1:$C$51, 3, FALSE )</f>
        <v>Dunder Mifflin Operations &amp; Activities</v>
      </c>
      <c r="I10899">
        <v>0.64119999999999999</v>
      </c>
      <c r="J10899">
        <v>7.3999999999999996E-2</v>
      </c>
      <c r="K10899">
        <v>0.69399999999999995</v>
      </c>
      <c r="L10899">
        <v>0.23200000000000001</v>
      </c>
    </row>
    <row r="10900" spans="1:12" x14ac:dyDescent="0.35">
      <c r="A10900" t="s">
        <v>41</v>
      </c>
      <c r="B10900" t="s">
        <v>21525</v>
      </c>
      <c r="C10900" t="s">
        <v>21526</v>
      </c>
      <c r="D10900">
        <v>6</v>
      </c>
      <c r="E10900">
        <v>8</v>
      </c>
      <c r="F10900" t="s">
        <v>161</v>
      </c>
      <c r="G10900" t="str">
        <f>VLOOKUP(F10900, Themes!$A$1:$C$51, 2, FALSE )</f>
        <v>Uncomfortable Feelings</v>
      </c>
      <c r="H10900" t="str">
        <f>VLOOKUP(F10900, Themes!$A$1:$C$51, 3, FALSE )</f>
        <v>Character Relationships with Each Other</v>
      </c>
      <c r="I10900">
        <v>0.75060000000000004</v>
      </c>
      <c r="J10900">
        <v>0</v>
      </c>
      <c r="K10900">
        <v>0.40300000000000002</v>
      </c>
      <c r="L10900">
        <v>0.59699999999999998</v>
      </c>
    </row>
    <row r="10901" spans="1:12" x14ac:dyDescent="0.35">
      <c r="A10901" t="s">
        <v>41</v>
      </c>
      <c r="B10901" t="s">
        <v>21527</v>
      </c>
      <c r="C10901" t="s">
        <v>21528</v>
      </c>
      <c r="D10901">
        <v>6</v>
      </c>
      <c r="E10901">
        <v>8</v>
      </c>
      <c r="F10901" t="s">
        <v>164</v>
      </c>
      <c r="G10901" t="str">
        <f>VLOOKUP(F10901, Themes!$A$1:$C$51, 2, FALSE )</f>
        <v>Angela's Activities</v>
      </c>
      <c r="H10901" t="str">
        <f>VLOOKUP(F10901, Themes!$A$1:$C$51, 3, FALSE )</f>
        <v>Character's Activities</v>
      </c>
      <c r="I10901">
        <v>0.2263</v>
      </c>
      <c r="J10901">
        <v>0</v>
      </c>
      <c r="K10901">
        <v>0.85299999999999998</v>
      </c>
      <c r="L10901">
        <v>0.14699999999999999</v>
      </c>
    </row>
    <row r="10902" spans="1:12" x14ac:dyDescent="0.35">
      <c r="A10902" t="s">
        <v>41</v>
      </c>
      <c r="B10902" t="s">
        <v>21529</v>
      </c>
      <c r="C10902" t="s">
        <v>21530</v>
      </c>
      <c r="D10902">
        <v>6</v>
      </c>
      <c r="E10902">
        <v>8</v>
      </c>
      <c r="F10902" t="s">
        <v>164</v>
      </c>
      <c r="G10902" t="str">
        <f>VLOOKUP(F10902, Themes!$A$1:$C$51, 2, FALSE )</f>
        <v>Angela's Activities</v>
      </c>
      <c r="H10902" t="str">
        <f>VLOOKUP(F10902, Themes!$A$1:$C$51, 3, FALSE )</f>
        <v>Character's Activities</v>
      </c>
      <c r="I10902">
        <v>0.2263</v>
      </c>
      <c r="J10902">
        <v>0</v>
      </c>
      <c r="K10902">
        <v>0.80800000000000005</v>
      </c>
      <c r="L10902">
        <v>0.192</v>
      </c>
    </row>
    <row r="10903" spans="1:12" x14ac:dyDescent="0.35">
      <c r="A10903" t="s">
        <v>41</v>
      </c>
      <c r="B10903" t="s">
        <v>21531</v>
      </c>
      <c r="C10903" t="s">
        <v>21532</v>
      </c>
      <c r="D10903">
        <v>6</v>
      </c>
      <c r="E10903">
        <v>8</v>
      </c>
      <c r="F10903" t="s">
        <v>67</v>
      </c>
      <c r="G10903" t="str">
        <f>VLOOKUP(F10903, Themes!$A$1:$C$51, 2, FALSE )</f>
        <v>Initiatives &amp; Operations at Dunder Mifflin</v>
      </c>
      <c r="H10903" t="str">
        <f>VLOOKUP(F10903, Themes!$A$1:$C$51, 3, FALSE )</f>
        <v>Dunder Mifflin Operations &amp; Activities</v>
      </c>
      <c r="I10903">
        <v>0</v>
      </c>
      <c r="J10903">
        <v>0</v>
      </c>
      <c r="K10903">
        <v>1</v>
      </c>
      <c r="L10903">
        <v>0</v>
      </c>
    </row>
    <row r="10904" spans="1:12" x14ac:dyDescent="0.35">
      <c r="A10904" t="s">
        <v>41</v>
      </c>
      <c r="B10904" t="s">
        <v>21533</v>
      </c>
      <c r="C10904" t="s">
        <v>21534</v>
      </c>
      <c r="D10904">
        <v>6</v>
      </c>
      <c r="E10904">
        <v>8</v>
      </c>
      <c r="F10904" t="s">
        <v>112</v>
      </c>
      <c r="G10904" t="str">
        <f>VLOOKUP(F10904, Themes!$A$1:$C$51, 2, FALSE )</f>
        <v>Driving</v>
      </c>
      <c r="H10904" t="str">
        <f>VLOOKUP(F10904, Themes!$A$1:$C$51, 3, FALSE )</f>
        <v>Transportation &amp; Life Outside Dunder Mifflin</v>
      </c>
      <c r="I10904">
        <v>0</v>
      </c>
      <c r="J10904">
        <v>0</v>
      </c>
      <c r="K10904">
        <v>1</v>
      </c>
      <c r="L10904">
        <v>0</v>
      </c>
    </row>
    <row r="10905" spans="1:12" x14ac:dyDescent="0.35">
      <c r="A10905" t="s">
        <v>41</v>
      </c>
      <c r="B10905" t="s">
        <v>21535</v>
      </c>
      <c r="C10905" t="s">
        <v>21536</v>
      </c>
      <c r="D10905">
        <v>6</v>
      </c>
      <c r="E10905">
        <v>8</v>
      </c>
      <c r="F10905" t="s">
        <v>70</v>
      </c>
      <c r="G10905" t="str">
        <f>VLOOKUP(F10905, Themes!$A$1:$C$51, 2, FALSE )</f>
        <v>Recreation</v>
      </c>
      <c r="H10905" t="str">
        <f>VLOOKUP(F10905, Themes!$A$1:$C$51, 3, FALSE )</f>
        <v>Socialization at Dunder Mifflin</v>
      </c>
      <c r="I10905">
        <v>0.32519999999999999</v>
      </c>
      <c r="J10905">
        <v>0</v>
      </c>
      <c r="K10905">
        <v>0.84799999999999998</v>
      </c>
      <c r="L10905">
        <v>0.152</v>
      </c>
    </row>
    <row r="10906" spans="1:12" x14ac:dyDescent="0.35">
      <c r="A10906" t="s">
        <v>58</v>
      </c>
      <c r="B10906" t="s">
        <v>21537</v>
      </c>
      <c r="C10906" t="s">
        <v>21538</v>
      </c>
      <c r="D10906">
        <v>6</v>
      </c>
      <c r="E10906">
        <v>8</v>
      </c>
      <c r="F10906" t="s">
        <v>247</v>
      </c>
      <c r="G10906" t="str">
        <f>VLOOKUP(F10906, Themes!$A$1:$C$51, 2, FALSE )</f>
        <v>Closing deals</v>
      </c>
      <c r="H10906" t="str">
        <f>VLOOKUP(F10906, Themes!$A$1:$C$51, 3, FALSE )</f>
        <v>Dunder Mifflin Operations &amp; Activities</v>
      </c>
      <c r="I10906">
        <v>0.7964</v>
      </c>
      <c r="J10906">
        <v>0</v>
      </c>
      <c r="K10906">
        <v>0.75600000000000001</v>
      </c>
      <c r="L10906">
        <v>0.24399999999999999</v>
      </c>
    </row>
    <row r="10907" spans="1:12" x14ac:dyDescent="0.35">
      <c r="A10907" t="s">
        <v>10</v>
      </c>
      <c r="B10907" t="s">
        <v>21539</v>
      </c>
      <c r="C10907" t="s">
        <v>21540</v>
      </c>
      <c r="D10907">
        <v>6</v>
      </c>
      <c r="E10907">
        <v>8</v>
      </c>
      <c r="F10907" t="s">
        <v>31</v>
      </c>
      <c r="G10907" t="str">
        <f>VLOOKUP(F10907, Themes!$A$1:$C$51, 2, FALSE )</f>
        <v>Time Spent</v>
      </c>
      <c r="H10907" t="str">
        <f>VLOOKUP(F10907, Themes!$A$1:$C$51, 3, FALSE )</f>
        <v>Dunder Mifflin Operations &amp; Activities</v>
      </c>
      <c r="I10907">
        <v>0</v>
      </c>
      <c r="J10907">
        <v>0</v>
      </c>
      <c r="K10907">
        <v>1</v>
      </c>
      <c r="L10907">
        <v>0</v>
      </c>
    </row>
    <row r="10908" spans="1:12" x14ac:dyDescent="0.35">
      <c r="A10908" t="s">
        <v>10</v>
      </c>
      <c r="B10908" t="s">
        <v>21541</v>
      </c>
      <c r="C10908" t="s">
        <v>21542</v>
      </c>
      <c r="D10908">
        <v>6</v>
      </c>
      <c r="E10908">
        <v>8</v>
      </c>
      <c r="F10908" t="s">
        <v>13</v>
      </c>
      <c r="G10908" t="str">
        <f>VLOOKUP(F10908, Themes!$A$1:$C$51, 2, FALSE )</f>
        <v>Jim &amp; Pam Relationship</v>
      </c>
      <c r="H10908" t="str">
        <f>VLOOKUP(F10908, Themes!$A$1:$C$51, 3, FALSE )</f>
        <v>Love, Sex, &amp; Relationships</v>
      </c>
      <c r="I10908">
        <v>0.30580000000000002</v>
      </c>
      <c r="J10908">
        <v>0.2</v>
      </c>
      <c r="K10908">
        <v>0.66100000000000003</v>
      </c>
      <c r="L10908">
        <v>0.13900000000000001</v>
      </c>
    </row>
    <row r="10909" spans="1:12" x14ac:dyDescent="0.35">
      <c r="A10909" t="s">
        <v>10</v>
      </c>
      <c r="B10909" t="s">
        <v>21543</v>
      </c>
      <c r="C10909" t="s">
        <v>21544</v>
      </c>
      <c r="D10909">
        <v>6</v>
      </c>
      <c r="E10909">
        <v>8</v>
      </c>
      <c r="F10909" t="s">
        <v>177</v>
      </c>
      <c r="G10909" t="str">
        <f>VLOOKUP(F10909, Themes!$A$1:$C$51, 2, FALSE )</f>
        <v>Writing, Drawings, Pictures, etc</v>
      </c>
      <c r="H10909" t="str">
        <f>VLOOKUP(F10909, Themes!$A$1:$C$51, 3, FALSE )</f>
        <v>Dunder Mifflin Operations &amp; Activities</v>
      </c>
      <c r="I10909">
        <v>-0.29239999999999999</v>
      </c>
      <c r="J10909">
        <v>0.17899999999999999</v>
      </c>
      <c r="K10909">
        <v>0.82099999999999995</v>
      </c>
      <c r="L10909">
        <v>0</v>
      </c>
    </row>
    <row r="10910" spans="1:12" x14ac:dyDescent="0.35">
      <c r="A10910" t="s">
        <v>10</v>
      </c>
      <c r="B10910" t="s">
        <v>21545</v>
      </c>
      <c r="C10910" t="s">
        <v>21546</v>
      </c>
      <c r="D10910">
        <v>6</v>
      </c>
      <c r="E10910">
        <v>8</v>
      </c>
      <c r="F10910" t="s">
        <v>276</v>
      </c>
      <c r="G10910" t="str">
        <f>VLOOKUP(F10910, Themes!$A$1:$C$51, 2, FALSE )</f>
        <v>Workplace Happenings</v>
      </c>
      <c r="H10910" t="str">
        <f>VLOOKUP(F10910, Themes!$A$1:$C$51, 3, FALSE )</f>
        <v>Dunder Mifflin Operations &amp; Activities</v>
      </c>
      <c r="I10910">
        <v>0.66659999999999997</v>
      </c>
      <c r="J10910">
        <v>7.2999999999999995E-2</v>
      </c>
      <c r="K10910">
        <v>0.65500000000000003</v>
      </c>
      <c r="L10910">
        <v>0.27200000000000002</v>
      </c>
    </row>
    <row r="10911" spans="1:12" x14ac:dyDescent="0.35">
      <c r="A10911" t="s">
        <v>10</v>
      </c>
      <c r="B10911" t="s">
        <v>21547</v>
      </c>
      <c r="C10911" t="s">
        <v>21548</v>
      </c>
      <c r="D10911">
        <v>6</v>
      </c>
      <c r="E10911">
        <v>8</v>
      </c>
      <c r="F10911" t="s">
        <v>109</v>
      </c>
      <c r="G10911" t="str">
        <f>VLOOKUP(F10911, Themes!$A$1:$C$51, 2, FALSE )</f>
        <v>Job Perks</v>
      </c>
      <c r="H10911" t="str">
        <f>VLOOKUP(F10911, Themes!$A$1:$C$51, 3, FALSE )</f>
        <v>Dunder Mifflin Operations &amp; Activities</v>
      </c>
      <c r="I10911">
        <v>0.65969999999999995</v>
      </c>
      <c r="J10911">
        <v>0</v>
      </c>
      <c r="K10911">
        <v>0.56499999999999995</v>
      </c>
      <c r="L10911">
        <v>0.435</v>
      </c>
    </row>
    <row r="10912" spans="1:12" x14ac:dyDescent="0.35">
      <c r="A10912" t="s">
        <v>58</v>
      </c>
      <c r="B10912" t="s">
        <v>21549</v>
      </c>
      <c r="C10912" t="s">
        <v>21550</v>
      </c>
      <c r="D10912">
        <v>6</v>
      </c>
      <c r="E10912">
        <v>8</v>
      </c>
      <c r="F10912" t="s">
        <v>31</v>
      </c>
      <c r="G10912" t="str">
        <f>VLOOKUP(F10912, Themes!$A$1:$C$51, 2, FALSE )</f>
        <v>Time Spent</v>
      </c>
      <c r="H10912" t="str">
        <f>VLOOKUP(F10912, Themes!$A$1:$C$51, 3, FALSE )</f>
        <v>Dunder Mifflin Operations &amp; Activities</v>
      </c>
      <c r="I10912">
        <v>0.57189999999999996</v>
      </c>
      <c r="J10912">
        <v>0</v>
      </c>
      <c r="K10912">
        <v>0.68400000000000005</v>
      </c>
      <c r="L10912">
        <v>0.316</v>
      </c>
    </row>
    <row r="10913" spans="1:12" x14ac:dyDescent="0.35">
      <c r="A10913" t="s">
        <v>58</v>
      </c>
      <c r="B10913" t="s">
        <v>21551</v>
      </c>
      <c r="C10913" t="s">
        <v>21552</v>
      </c>
      <c r="D10913">
        <v>6</v>
      </c>
      <c r="E10913">
        <v>8</v>
      </c>
      <c r="F10913" t="s">
        <v>53</v>
      </c>
      <c r="G10913" t="str">
        <f>VLOOKUP(F10913, Themes!$A$1:$C$51, 2, FALSE )</f>
        <v>Heartbreaks &amp; Jan</v>
      </c>
      <c r="H10913" t="str">
        <f>VLOOKUP(F10913, Themes!$A$1:$C$51, 3, FALSE )</f>
        <v>Love, Sex, &amp; Relationships</v>
      </c>
      <c r="I10913">
        <v>0</v>
      </c>
      <c r="J10913">
        <v>0</v>
      </c>
      <c r="K10913">
        <v>1</v>
      </c>
      <c r="L10913">
        <v>0</v>
      </c>
    </row>
    <row r="10914" spans="1:12" x14ac:dyDescent="0.35">
      <c r="A10914" t="s">
        <v>14</v>
      </c>
      <c r="B10914" t="s">
        <v>21553</v>
      </c>
      <c r="C10914" t="s">
        <v>21554</v>
      </c>
      <c r="D10914">
        <v>6</v>
      </c>
      <c r="E10914">
        <v>8</v>
      </c>
      <c r="F10914" t="s">
        <v>226</v>
      </c>
      <c r="G10914" t="str">
        <f>VLOOKUP(F10914, Themes!$A$1:$C$51, 2, FALSE )</f>
        <v>Focusing at Work</v>
      </c>
      <c r="H10914" t="str">
        <f>VLOOKUP(F10914, Themes!$A$1:$C$51, 3, FALSE )</f>
        <v>Dunder Mifflin Operations &amp; Activities</v>
      </c>
      <c r="I10914">
        <v>0.55740000000000001</v>
      </c>
      <c r="J10914">
        <v>0</v>
      </c>
      <c r="K10914">
        <v>0.78300000000000003</v>
      </c>
      <c r="L10914">
        <v>0.217</v>
      </c>
    </row>
    <row r="10915" spans="1:12" x14ac:dyDescent="0.35">
      <c r="A10915" t="s">
        <v>10</v>
      </c>
      <c r="B10915" t="s">
        <v>21555</v>
      </c>
      <c r="C10915" t="s">
        <v>21556</v>
      </c>
      <c r="D10915">
        <v>6</v>
      </c>
      <c r="E10915">
        <v>8</v>
      </c>
      <c r="F10915" t="s">
        <v>85</v>
      </c>
      <c r="G10915" t="str">
        <f>VLOOKUP(F10915, Themes!$A$1:$C$51, 2, FALSE )</f>
        <v>Leaving the Office</v>
      </c>
      <c r="H10915" t="str">
        <f>VLOOKUP(F10915, Themes!$A$1:$C$51, 3, FALSE )</f>
        <v>Transportation &amp; Life Outside Dunder Mifflin</v>
      </c>
      <c r="I10915">
        <v>0.15310000000000001</v>
      </c>
      <c r="J10915">
        <v>7.2999999999999995E-2</v>
      </c>
      <c r="K10915">
        <v>0.83799999999999997</v>
      </c>
      <c r="L10915">
        <v>8.8999999999999996E-2</v>
      </c>
    </row>
    <row r="10916" spans="1:12" x14ac:dyDescent="0.35">
      <c r="A10916" t="s">
        <v>10</v>
      </c>
      <c r="B10916" t="s">
        <v>21557</v>
      </c>
      <c r="C10916" t="s">
        <v>21558</v>
      </c>
      <c r="D10916">
        <v>6</v>
      </c>
      <c r="E10916">
        <v>8</v>
      </c>
      <c r="F10916" t="s">
        <v>109</v>
      </c>
      <c r="G10916" t="str">
        <f>VLOOKUP(F10916, Themes!$A$1:$C$51, 2, FALSE )</f>
        <v>Job Perks</v>
      </c>
      <c r="H10916" t="str">
        <f>VLOOKUP(F10916, Themes!$A$1:$C$51, 3, FALSE )</f>
        <v>Dunder Mifflin Operations &amp; Activities</v>
      </c>
      <c r="I10916">
        <v>0.40189999999999998</v>
      </c>
      <c r="J10916">
        <v>0</v>
      </c>
      <c r="K10916">
        <v>0.91200000000000003</v>
      </c>
      <c r="L10916">
        <v>8.7999999999999995E-2</v>
      </c>
    </row>
    <row r="10917" spans="1:12" x14ac:dyDescent="0.35">
      <c r="A10917" t="s">
        <v>10</v>
      </c>
      <c r="B10917" t="s">
        <v>21559</v>
      </c>
      <c r="C10917" t="s">
        <v>21560</v>
      </c>
      <c r="D10917">
        <v>6</v>
      </c>
      <c r="E10917">
        <v>8</v>
      </c>
      <c r="F10917" t="s">
        <v>161</v>
      </c>
      <c r="G10917" t="str">
        <f>VLOOKUP(F10917, Themes!$A$1:$C$51, 2, FALSE )</f>
        <v>Uncomfortable Feelings</v>
      </c>
      <c r="H10917" t="str">
        <f>VLOOKUP(F10917, Themes!$A$1:$C$51, 3, FALSE )</f>
        <v>Character Relationships with Each Other</v>
      </c>
      <c r="I10917">
        <v>0.8</v>
      </c>
      <c r="J10917">
        <v>0</v>
      </c>
      <c r="K10917">
        <v>0.56699999999999995</v>
      </c>
      <c r="L10917">
        <v>0.433</v>
      </c>
    </row>
    <row r="10918" spans="1:12" x14ac:dyDescent="0.35">
      <c r="A10918" t="s">
        <v>10</v>
      </c>
      <c r="B10918" t="s">
        <v>21561</v>
      </c>
      <c r="C10918" t="s">
        <v>21562</v>
      </c>
      <c r="D10918">
        <v>6</v>
      </c>
      <c r="E10918">
        <v>8</v>
      </c>
      <c r="F10918" t="s">
        <v>94</v>
      </c>
      <c r="G10918" t="str">
        <f>VLOOKUP(F10918, Themes!$A$1:$C$51, 2, FALSE )</f>
        <v>Self Care Behaviours</v>
      </c>
      <c r="H10918" t="str">
        <f>VLOOKUP(F10918, Themes!$A$1:$C$51, 3, FALSE )</f>
        <v>Health &amp; Wellbeing</v>
      </c>
      <c r="I10918">
        <v>0</v>
      </c>
      <c r="J10918">
        <v>0</v>
      </c>
      <c r="K10918">
        <v>1</v>
      </c>
      <c r="L10918">
        <v>0</v>
      </c>
    </row>
    <row r="10919" spans="1:12" x14ac:dyDescent="0.35">
      <c r="A10919" t="s">
        <v>10</v>
      </c>
      <c r="B10919" t="s">
        <v>21563</v>
      </c>
      <c r="C10919" t="s">
        <v>21564</v>
      </c>
      <c r="D10919">
        <v>6</v>
      </c>
      <c r="E10919">
        <v>8</v>
      </c>
      <c r="F10919" t="s">
        <v>61</v>
      </c>
      <c r="G10919" t="str">
        <f>VLOOKUP(F10919, Themes!$A$1:$C$51, 2, FALSE )</f>
        <v>Dundies and Watching videos</v>
      </c>
      <c r="H10919" t="str">
        <f>VLOOKUP(F10919, Themes!$A$1:$C$51, 3, FALSE )</f>
        <v>Socialization at Dunder Mifflin</v>
      </c>
      <c r="I10919">
        <v>-0.59940000000000004</v>
      </c>
      <c r="J10919">
        <v>0.245</v>
      </c>
      <c r="K10919">
        <v>0.755</v>
      </c>
      <c r="L10919">
        <v>0</v>
      </c>
    </row>
    <row r="10920" spans="1:12" x14ac:dyDescent="0.35">
      <c r="A10920" t="s">
        <v>10</v>
      </c>
      <c r="B10920" t="s">
        <v>21565</v>
      </c>
      <c r="C10920" t="s">
        <v>21566</v>
      </c>
      <c r="D10920">
        <v>6</v>
      </c>
      <c r="E10920">
        <v>8</v>
      </c>
      <c r="F10920" t="s">
        <v>209</v>
      </c>
      <c r="G10920" t="str">
        <f>VLOOKUP(F10920, Themes!$A$1:$C$51, 2, FALSE )</f>
        <v>Financial Activities</v>
      </c>
      <c r="H10920" t="str">
        <f>VLOOKUP(F10920, Themes!$A$1:$C$51, 3, FALSE )</f>
        <v>Dunder Mifflin Operations &amp; Activities</v>
      </c>
      <c r="I10920">
        <v>0.5494</v>
      </c>
      <c r="J10920">
        <v>0</v>
      </c>
      <c r="K10920">
        <v>0.76700000000000002</v>
      </c>
      <c r="L10920">
        <v>0.23300000000000001</v>
      </c>
    </row>
    <row r="10921" spans="1:12" x14ac:dyDescent="0.35">
      <c r="A10921" t="s">
        <v>41</v>
      </c>
      <c r="B10921" t="s">
        <v>21567</v>
      </c>
      <c r="C10921" t="s">
        <v>21568</v>
      </c>
      <c r="D10921">
        <v>6</v>
      </c>
      <c r="E10921">
        <v>8</v>
      </c>
      <c r="F10921" t="s">
        <v>325</v>
      </c>
      <c r="G10921" t="str">
        <f>VLOOKUP(F10921, Themes!$A$1:$C$51, 2, FALSE )</f>
        <v>Gender Roles</v>
      </c>
      <c r="H10921" t="str">
        <f>VLOOKUP(F10921, Themes!$A$1:$C$51, 3, FALSE )</f>
        <v>Social Issues &amp; Miscellaneous</v>
      </c>
      <c r="I10921">
        <v>-0.29599999999999999</v>
      </c>
      <c r="J10921">
        <v>0.216</v>
      </c>
      <c r="K10921">
        <v>0.78400000000000003</v>
      </c>
      <c r="L10921">
        <v>0</v>
      </c>
    </row>
    <row r="10922" spans="1:12" x14ac:dyDescent="0.35">
      <c r="A10922" t="s">
        <v>41</v>
      </c>
      <c r="B10922" t="s">
        <v>21569</v>
      </c>
      <c r="C10922" t="s">
        <v>21570</v>
      </c>
      <c r="D10922">
        <v>6</v>
      </c>
      <c r="E10922">
        <v>8</v>
      </c>
      <c r="F10922" t="s">
        <v>475</v>
      </c>
      <c r="G10922" t="str">
        <f>VLOOKUP(F10922, Themes!$A$1:$C$51, 2, FALSE )</f>
        <v>Answering Phones</v>
      </c>
      <c r="H10922" t="str">
        <f>VLOOKUP(F10922, Themes!$A$1:$C$51, 3, FALSE )</f>
        <v>Dunder Mifflin Operations &amp; Activities</v>
      </c>
      <c r="I10922">
        <v>0.66879999999999995</v>
      </c>
      <c r="J10922">
        <v>0</v>
      </c>
      <c r="K10922">
        <v>0.73499999999999999</v>
      </c>
      <c r="L10922">
        <v>0.26500000000000001</v>
      </c>
    </row>
    <row r="10923" spans="1:12" x14ac:dyDescent="0.35">
      <c r="A10923" t="s">
        <v>10</v>
      </c>
      <c r="B10923" t="s">
        <v>21571</v>
      </c>
      <c r="C10923" t="s">
        <v>21572</v>
      </c>
      <c r="D10923">
        <v>6</v>
      </c>
      <c r="E10923">
        <v>8</v>
      </c>
      <c r="F10923" t="s">
        <v>186</v>
      </c>
      <c r="G10923" t="str">
        <f>VLOOKUP(F10923, Themes!$A$1:$C$51, 2, FALSE )</f>
        <v>Food and Eating Habits</v>
      </c>
      <c r="H10923" t="str">
        <f>VLOOKUP(F10923, Themes!$A$1:$C$51, 3, FALSE )</f>
        <v>Socialization at Dunder Mifflin</v>
      </c>
      <c r="I10923">
        <v>-0.89570000000000005</v>
      </c>
      <c r="J10923">
        <v>0.51900000000000002</v>
      </c>
      <c r="K10923">
        <v>0.48099999999999998</v>
      </c>
      <c r="L10923">
        <v>0</v>
      </c>
    </row>
    <row r="10924" spans="1:12" x14ac:dyDescent="0.35">
      <c r="A10924" t="s">
        <v>58</v>
      </c>
      <c r="B10924" t="s">
        <v>21573</v>
      </c>
      <c r="C10924" t="s">
        <v>21574</v>
      </c>
      <c r="D10924">
        <v>6</v>
      </c>
      <c r="E10924">
        <v>8</v>
      </c>
      <c r="F10924" t="s">
        <v>17</v>
      </c>
      <c r="G10924" t="str">
        <f>VLOOKUP(F10924, Themes!$A$1:$C$51, 2, FALSE )</f>
        <v>Doors &amp; Elevators</v>
      </c>
      <c r="H10924" t="str">
        <f>VLOOKUP(F10924, Themes!$A$1:$C$51, 3, FALSE )</f>
        <v>Dunder Mifflin Operations &amp; Activities</v>
      </c>
      <c r="I10924">
        <v>0</v>
      </c>
      <c r="J10924">
        <v>0</v>
      </c>
      <c r="K10924">
        <v>1</v>
      </c>
      <c r="L10924">
        <v>0</v>
      </c>
    </row>
    <row r="10925" spans="1:12" x14ac:dyDescent="0.35">
      <c r="A10925" t="s">
        <v>10</v>
      </c>
      <c r="B10925" t="s">
        <v>21575</v>
      </c>
      <c r="C10925" t="s">
        <v>21576</v>
      </c>
      <c r="D10925">
        <v>6</v>
      </c>
      <c r="E10925">
        <v>8</v>
      </c>
      <c r="F10925" t="s">
        <v>20</v>
      </c>
      <c r="G10925" t="str">
        <f>VLOOKUP(F10925, Themes!$A$1:$C$51, 2, FALSE )</f>
        <v>Dunder Mifflin Products</v>
      </c>
      <c r="H10925" t="str">
        <f>VLOOKUP(F10925, Themes!$A$1:$C$51, 3, FALSE )</f>
        <v>Dunder Mifflin Operations &amp; Activities</v>
      </c>
      <c r="I10925">
        <v>-2.58E-2</v>
      </c>
      <c r="J10925">
        <v>0.108</v>
      </c>
      <c r="K10925">
        <v>0.78800000000000003</v>
      </c>
      <c r="L10925">
        <v>0.10299999999999999</v>
      </c>
    </row>
    <row r="10926" spans="1:12" x14ac:dyDescent="0.35">
      <c r="A10926" t="s">
        <v>10</v>
      </c>
      <c r="B10926" t="s">
        <v>21577</v>
      </c>
      <c r="C10926" t="s">
        <v>21578</v>
      </c>
      <c r="D10926">
        <v>6</v>
      </c>
      <c r="E10926">
        <v>8</v>
      </c>
      <c r="F10926" t="s">
        <v>254</v>
      </c>
      <c r="G10926" t="str">
        <f>VLOOKUP(F10926, Themes!$A$1:$C$51, 2, FALSE )</f>
        <v>Parenting Issues</v>
      </c>
      <c r="H10926" t="str">
        <f>VLOOKUP(F10926, Themes!$A$1:$C$51, 3, FALSE )</f>
        <v>Family</v>
      </c>
      <c r="I10926">
        <v>0.54339999999999999</v>
      </c>
      <c r="J10926">
        <v>6.8000000000000005E-2</v>
      </c>
      <c r="K10926">
        <v>0.746</v>
      </c>
      <c r="L10926">
        <v>0.186</v>
      </c>
    </row>
    <row r="10927" spans="1:12" x14ac:dyDescent="0.35">
      <c r="A10927" t="s">
        <v>10</v>
      </c>
      <c r="B10927" t="s">
        <v>21579</v>
      </c>
      <c r="C10927" t="s">
        <v>21580</v>
      </c>
      <c r="D10927">
        <v>6</v>
      </c>
      <c r="E10927">
        <v>8</v>
      </c>
      <c r="F10927" t="s">
        <v>82</v>
      </c>
      <c r="G10927" t="str">
        <f>VLOOKUP(F10927, Themes!$A$1:$C$51, 2, FALSE )</f>
        <v>Dwight's Behaviours</v>
      </c>
      <c r="H10927" t="str">
        <f>VLOOKUP(F10927, Themes!$A$1:$C$51, 3, FALSE )</f>
        <v>Character's Activities</v>
      </c>
      <c r="I10927">
        <v>0</v>
      </c>
      <c r="J10927">
        <v>0</v>
      </c>
      <c r="K10927">
        <v>1</v>
      </c>
      <c r="L10927">
        <v>0</v>
      </c>
    </row>
    <row r="10928" spans="1:12" x14ac:dyDescent="0.35">
      <c r="A10928" t="s">
        <v>10</v>
      </c>
      <c r="B10928" t="s">
        <v>21581</v>
      </c>
      <c r="C10928" t="s">
        <v>21582</v>
      </c>
      <c r="D10928">
        <v>6</v>
      </c>
      <c r="E10928">
        <v>8</v>
      </c>
      <c r="F10928" t="s">
        <v>100</v>
      </c>
      <c r="G10928" t="str">
        <f>VLOOKUP(F10928, Themes!$A$1:$C$51, 2, FALSE )</f>
        <v>Andy's Activities</v>
      </c>
      <c r="H10928" t="str">
        <f>VLOOKUP(F10928, Themes!$A$1:$C$51, 3, FALSE )</f>
        <v>Character's Activities</v>
      </c>
      <c r="I10928">
        <v>0.20230000000000001</v>
      </c>
      <c r="J10928">
        <v>0.10199999999999999</v>
      </c>
      <c r="K10928">
        <v>0.73</v>
      </c>
      <c r="L10928">
        <v>0.16800000000000001</v>
      </c>
    </row>
    <row r="10929" spans="1:12" x14ac:dyDescent="0.35">
      <c r="A10929" t="s">
        <v>41</v>
      </c>
      <c r="B10929" t="s">
        <v>21583</v>
      </c>
      <c r="C10929" t="s">
        <v>21584</v>
      </c>
      <c r="D10929">
        <v>6</v>
      </c>
      <c r="E10929">
        <v>8</v>
      </c>
      <c r="F10929" t="s">
        <v>124</v>
      </c>
      <c r="G10929" t="str">
        <f>VLOOKUP(F10929, Themes!$A$1:$C$51, 2, FALSE )</f>
        <v>HR Complaints</v>
      </c>
      <c r="H10929" t="str">
        <f>VLOOKUP(F10929, Themes!$A$1:$C$51, 3, FALSE )</f>
        <v>Dunder Mifflin Politics</v>
      </c>
      <c r="I10929">
        <v>0.44040000000000001</v>
      </c>
      <c r="J10929">
        <v>0</v>
      </c>
      <c r="K10929">
        <v>0.70699999999999996</v>
      </c>
      <c r="L10929">
        <v>0.29299999999999998</v>
      </c>
    </row>
    <row r="10930" spans="1:12" x14ac:dyDescent="0.35">
      <c r="A10930" t="s">
        <v>41</v>
      </c>
      <c r="B10930" t="s">
        <v>21585</v>
      </c>
      <c r="C10930" t="s">
        <v>21586</v>
      </c>
      <c r="D10930">
        <v>6</v>
      </c>
      <c r="E10930">
        <v>8</v>
      </c>
      <c r="F10930" t="s">
        <v>17</v>
      </c>
      <c r="G10930" t="str">
        <f>VLOOKUP(F10930, Themes!$A$1:$C$51, 2, FALSE )</f>
        <v>Doors &amp; Elevators</v>
      </c>
      <c r="H10930" t="str">
        <f>VLOOKUP(F10930, Themes!$A$1:$C$51, 3, FALSE )</f>
        <v>Dunder Mifflin Operations &amp; Activities</v>
      </c>
      <c r="I10930">
        <v>0</v>
      </c>
      <c r="J10930">
        <v>0</v>
      </c>
      <c r="K10930">
        <v>1</v>
      </c>
      <c r="L10930">
        <v>0</v>
      </c>
    </row>
    <row r="10931" spans="1:12" x14ac:dyDescent="0.35">
      <c r="A10931" t="s">
        <v>41</v>
      </c>
      <c r="B10931" t="s">
        <v>21587</v>
      </c>
      <c r="C10931" t="s">
        <v>21588</v>
      </c>
      <c r="D10931">
        <v>6</v>
      </c>
      <c r="E10931">
        <v>8</v>
      </c>
      <c r="F10931" t="s">
        <v>109</v>
      </c>
      <c r="G10931" t="str">
        <f>VLOOKUP(F10931, Themes!$A$1:$C$51, 2, FALSE )</f>
        <v>Job Perks</v>
      </c>
      <c r="H10931" t="str">
        <f>VLOOKUP(F10931, Themes!$A$1:$C$51, 3, FALSE )</f>
        <v>Dunder Mifflin Operations &amp; Activities</v>
      </c>
      <c r="I10931">
        <v>-0.44040000000000001</v>
      </c>
      <c r="J10931">
        <v>0.26600000000000001</v>
      </c>
      <c r="K10931">
        <v>0.73399999999999999</v>
      </c>
      <c r="L10931">
        <v>0</v>
      </c>
    </row>
    <row r="10932" spans="1:12" x14ac:dyDescent="0.35">
      <c r="A10932" t="s">
        <v>58</v>
      </c>
      <c r="B10932" t="s">
        <v>21589</v>
      </c>
      <c r="C10932" t="s">
        <v>21590</v>
      </c>
      <c r="D10932">
        <v>6</v>
      </c>
      <c r="E10932">
        <v>8</v>
      </c>
      <c r="F10932" t="s">
        <v>412</v>
      </c>
      <c r="G10932" t="str">
        <f>VLOOKUP(F10932, Themes!$A$1:$C$51, 2, FALSE )</f>
        <v>Fun in the Office</v>
      </c>
      <c r="H10932" t="str">
        <f>VLOOKUP(F10932, Themes!$A$1:$C$51, 3, FALSE )</f>
        <v>Socialization at Dunder Mifflin</v>
      </c>
      <c r="I10932">
        <v>-0.2263</v>
      </c>
      <c r="J10932">
        <v>0.16</v>
      </c>
      <c r="K10932">
        <v>0.84</v>
      </c>
      <c r="L10932">
        <v>0</v>
      </c>
    </row>
    <row r="10933" spans="1:12" x14ac:dyDescent="0.35">
      <c r="A10933" t="s">
        <v>58</v>
      </c>
      <c r="B10933" t="s">
        <v>21591</v>
      </c>
      <c r="C10933" t="s">
        <v>21592</v>
      </c>
      <c r="D10933">
        <v>6</v>
      </c>
      <c r="E10933">
        <v>8</v>
      </c>
      <c r="F10933" t="s">
        <v>91</v>
      </c>
      <c r="G10933" t="str">
        <f>VLOOKUP(F10933, Themes!$A$1:$C$51, 2, FALSE )</f>
        <v>Phylllis &amp; Angela Activities</v>
      </c>
      <c r="H10933" t="str">
        <f>VLOOKUP(F10933, Themes!$A$1:$C$51, 3, FALSE )</f>
        <v>Character's Activities</v>
      </c>
      <c r="I10933">
        <v>-0.2263</v>
      </c>
      <c r="J10933">
        <v>0.26200000000000001</v>
      </c>
      <c r="K10933">
        <v>0.56100000000000005</v>
      </c>
      <c r="L10933">
        <v>0.17799999999999999</v>
      </c>
    </row>
    <row r="10934" spans="1:12" x14ac:dyDescent="0.35">
      <c r="A10934" t="s">
        <v>10</v>
      </c>
      <c r="B10934" t="s">
        <v>21593</v>
      </c>
      <c r="C10934" t="s">
        <v>21594</v>
      </c>
      <c r="D10934">
        <v>6</v>
      </c>
      <c r="E10934">
        <v>8</v>
      </c>
      <c r="F10934" t="s">
        <v>64</v>
      </c>
      <c r="G10934" t="str">
        <f>VLOOKUP(F10934, Themes!$A$1:$C$51, 2, FALSE )</f>
        <v>Outside Work &amp; Transportation</v>
      </c>
      <c r="H10934" t="str">
        <f>VLOOKUP(F10934, Themes!$A$1:$C$51, 3, FALSE )</f>
        <v>Transportation &amp; Life Outside Dunder Mifflin</v>
      </c>
      <c r="I10934">
        <v>0.61240000000000006</v>
      </c>
      <c r="J10934">
        <v>0</v>
      </c>
      <c r="K10934">
        <v>0.89700000000000002</v>
      </c>
      <c r="L10934">
        <v>0.10299999999999999</v>
      </c>
    </row>
    <row r="10935" spans="1:12" x14ac:dyDescent="0.35">
      <c r="A10935" t="s">
        <v>10</v>
      </c>
      <c r="B10935" t="s">
        <v>21595</v>
      </c>
      <c r="C10935" t="s">
        <v>21596</v>
      </c>
      <c r="D10935">
        <v>6</v>
      </c>
      <c r="E10935">
        <v>8</v>
      </c>
      <c r="F10935" t="s">
        <v>276</v>
      </c>
      <c r="G10935" t="str">
        <f>VLOOKUP(F10935, Themes!$A$1:$C$51, 2, FALSE )</f>
        <v>Workplace Happenings</v>
      </c>
      <c r="H10935" t="str">
        <f>VLOOKUP(F10935, Themes!$A$1:$C$51, 3, FALSE )</f>
        <v>Dunder Mifflin Operations &amp; Activities</v>
      </c>
      <c r="I10935">
        <v>-0.42630000000000001</v>
      </c>
      <c r="J10935">
        <v>0.224</v>
      </c>
      <c r="K10935">
        <v>0.56999999999999995</v>
      </c>
      <c r="L10935">
        <v>0.20499999999999999</v>
      </c>
    </row>
    <row r="10936" spans="1:12" x14ac:dyDescent="0.35">
      <c r="A10936" t="s">
        <v>10</v>
      </c>
      <c r="B10936" t="s">
        <v>21597</v>
      </c>
      <c r="C10936" t="s">
        <v>21598</v>
      </c>
      <c r="D10936">
        <v>6</v>
      </c>
      <c r="E10936">
        <v>8</v>
      </c>
      <c r="F10936" t="s">
        <v>367</v>
      </c>
      <c r="G10936" t="str">
        <f>VLOOKUP(F10936, Themes!$A$1:$C$51, 2, FALSE )</f>
        <v>Office Praise for Work</v>
      </c>
      <c r="H10936" t="str">
        <f>VLOOKUP(F10936, Themes!$A$1:$C$51, 3, FALSE )</f>
        <v>Character Relationships with Each Other</v>
      </c>
      <c r="I10936">
        <v>0.68989999999999996</v>
      </c>
      <c r="J10936">
        <v>5.1999999999999998E-2</v>
      </c>
      <c r="K10936">
        <v>0.80100000000000005</v>
      </c>
      <c r="L10936">
        <v>0.14699999999999999</v>
      </c>
    </row>
    <row r="10937" spans="1:12" x14ac:dyDescent="0.35">
      <c r="A10937" t="s">
        <v>58</v>
      </c>
      <c r="B10937" t="s">
        <v>21599</v>
      </c>
      <c r="C10937" t="s">
        <v>21600</v>
      </c>
      <c r="D10937">
        <v>6</v>
      </c>
      <c r="E10937">
        <v>8</v>
      </c>
      <c r="F10937" t="s">
        <v>143</v>
      </c>
      <c r="G10937" t="str">
        <f>VLOOKUP(F10937, Themes!$A$1:$C$51, 2, FALSE )</f>
        <v>Meridith &amp; Creed Activities</v>
      </c>
      <c r="H10937" t="str">
        <f>VLOOKUP(F10937, Themes!$A$1:$C$51, 3, FALSE )</f>
        <v>Character's Activities</v>
      </c>
      <c r="I10937">
        <v>0.90690000000000004</v>
      </c>
      <c r="J10937">
        <v>2.8000000000000001E-2</v>
      </c>
      <c r="K10937">
        <v>0.73199999999999998</v>
      </c>
      <c r="L10937">
        <v>0.24099999999999999</v>
      </c>
    </row>
    <row r="10938" spans="1:12" x14ac:dyDescent="0.35">
      <c r="A10938" t="s">
        <v>10</v>
      </c>
      <c r="B10938" t="s">
        <v>21601</v>
      </c>
      <c r="C10938" t="s">
        <v>21602</v>
      </c>
      <c r="D10938">
        <v>6</v>
      </c>
      <c r="E10938">
        <v>8</v>
      </c>
      <c r="F10938" t="s">
        <v>367</v>
      </c>
      <c r="G10938" t="str">
        <f>VLOOKUP(F10938, Themes!$A$1:$C$51, 2, FALSE )</f>
        <v>Office Praise for Work</v>
      </c>
      <c r="H10938" t="str">
        <f>VLOOKUP(F10938, Themes!$A$1:$C$51, 3, FALSE )</f>
        <v>Character Relationships with Each Other</v>
      </c>
      <c r="I10938">
        <v>0.58589999999999998</v>
      </c>
      <c r="J10938">
        <v>0</v>
      </c>
      <c r="K10938">
        <v>0.56799999999999995</v>
      </c>
      <c r="L10938">
        <v>0.432</v>
      </c>
    </row>
    <row r="10939" spans="1:12" x14ac:dyDescent="0.35">
      <c r="A10939" t="s">
        <v>10</v>
      </c>
      <c r="B10939" t="s">
        <v>21603</v>
      </c>
      <c r="C10939" t="s">
        <v>21604</v>
      </c>
      <c r="D10939">
        <v>6</v>
      </c>
      <c r="E10939">
        <v>8</v>
      </c>
      <c r="F10939" t="s">
        <v>367</v>
      </c>
      <c r="G10939" t="str">
        <f>VLOOKUP(F10939, Themes!$A$1:$C$51, 2, FALSE )</f>
        <v>Office Praise for Work</v>
      </c>
      <c r="H10939" t="str">
        <f>VLOOKUP(F10939, Themes!$A$1:$C$51, 3, FALSE )</f>
        <v>Character Relationships with Each Other</v>
      </c>
      <c r="I10939">
        <v>0.81759999999999999</v>
      </c>
      <c r="J10939">
        <v>1.9E-2</v>
      </c>
      <c r="K10939">
        <v>0.83299999999999996</v>
      </c>
      <c r="L10939">
        <v>0.14799999999999999</v>
      </c>
    </row>
    <row r="10940" spans="1:12" x14ac:dyDescent="0.35">
      <c r="A10940" t="s">
        <v>10</v>
      </c>
      <c r="B10940" t="s">
        <v>21605</v>
      </c>
      <c r="C10940" t="s">
        <v>21606</v>
      </c>
      <c r="D10940">
        <v>6</v>
      </c>
      <c r="E10940">
        <v>8</v>
      </c>
      <c r="F10940" t="s">
        <v>150</v>
      </c>
      <c r="G10940" t="str">
        <f>VLOOKUP(F10940, Themes!$A$1:$C$51, 2, FALSE )</f>
        <v>Parenting Issues</v>
      </c>
      <c r="H10940" t="str">
        <f>VLOOKUP(F10940, Themes!$A$1:$C$51, 3, FALSE )</f>
        <v>Family</v>
      </c>
      <c r="I10940">
        <v>-0.2732</v>
      </c>
      <c r="J10940">
        <v>0.128</v>
      </c>
      <c r="K10940">
        <v>0.80200000000000005</v>
      </c>
      <c r="L10940">
        <v>7.0000000000000007E-2</v>
      </c>
    </row>
    <row r="10941" spans="1:12" x14ac:dyDescent="0.35">
      <c r="A10941" t="s">
        <v>10</v>
      </c>
      <c r="B10941" t="s">
        <v>21607</v>
      </c>
      <c r="C10941" t="s">
        <v>21608</v>
      </c>
      <c r="D10941">
        <v>6</v>
      </c>
      <c r="E10941">
        <v>8</v>
      </c>
      <c r="F10941" t="s">
        <v>540</v>
      </c>
      <c r="G10941" t="str">
        <f>VLOOKUP(F10941, Themes!$A$1:$C$51, 2, FALSE )</f>
        <v>Romantic Feelings</v>
      </c>
      <c r="H10941" t="str">
        <f>VLOOKUP(F10941, Themes!$A$1:$C$51, 3, FALSE )</f>
        <v>Love, Sex, &amp; Relationships</v>
      </c>
      <c r="I10941">
        <v>0</v>
      </c>
      <c r="J10941">
        <v>0</v>
      </c>
      <c r="K10941">
        <v>1</v>
      </c>
      <c r="L10941">
        <v>0</v>
      </c>
    </row>
    <row r="10942" spans="1:12" x14ac:dyDescent="0.35">
      <c r="A10942" t="s">
        <v>41</v>
      </c>
      <c r="B10942" t="s">
        <v>21609</v>
      </c>
      <c r="C10942" t="s">
        <v>21610</v>
      </c>
      <c r="D10942">
        <v>6</v>
      </c>
      <c r="E10942">
        <v>8</v>
      </c>
      <c r="F10942" t="s">
        <v>247</v>
      </c>
      <c r="G10942" t="str">
        <f>VLOOKUP(F10942, Themes!$A$1:$C$51, 2, FALSE )</f>
        <v>Closing deals</v>
      </c>
      <c r="H10942" t="str">
        <f>VLOOKUP(F10942, Themes!$A$1:$C$51, 3, FALSE )</f>
        <v>Dunder Mifflin Operations &amp; Activities</v>
      </c>
      <c r="I10942">
        <v>0.29599999999999999</v>
      </c>
      <c r="J10942">
        <v>0</v>
      </c>
      <c r="K10942">
        <v>0.78400000000000003</v>
      </c>
      <c r="L10942">
        <v>0.216</v>
      </c>
    </row>
    <row r="10943" spans="1:12" x14ac:dyDescent="0.35">
      <c r="A10943" t="s">
        <v>41</v>
      </c>
      <c r="B10943" t="s">
        <v>21611</v>
      </c>
      <c r="C10943" t="s">
        <v>21612</v>
      </c>
      <c r="D10943">
        <v>6</v>
      </c>
      <c r="E10943">
        <v>8</v>
      </c>
      <c r="F10943" t="s">
        <v>177</v>
      </c>
      <c r="G10943" t="str">
        <f>VLOOKUP(F10943, Themes!$A$1:$C$51, 2, FALSE )</f>
        <v>Writing, Drawings, Pictures, etc</v>
      </c>
      <c r="H10943" t="str">
        <f>VLOOKUP(F10943, Themes!$A$1:$C$51, 3, FALSE )</f>
        <v>Dunder Mifflin Operations &amp; Activities</v>
      </c>
      <c r="I10943">
        <v>0.44040000000000001</v>
      </c>
      <c r="J10943">
        <v>0</v>
      </c>
      <c r="K10943">
        <v>0.80500000000000005</v>
      </c>
      <c r="L10943">
        <v>0.19500000000000001</v>
      </c>
    </row>
    <row r="10944" spans="1:12" x14ac:dyDescent="0.35">
      <c r="A10944" t="s">
        <v>41</v>
      </c>
      <c r="B10944" t="s">
        <v>21613</v>
      </c>
      <c r="C10944" t="s">
        <v>21614</v>
      </c>
      <c r="D10944">
        <v>6</v>
      </c>
      <c r="E10944">
        <v>8</v>
      </c>
      <c r="F10944" t="s">
        <v>276</v>
      </c>
      <c r="G10944" t="str">
        <f>VLOOKUP(F10944, Themes!$A$1:$C$51, 2, FALSE )</f>
        <v>Workplace Happenings</v>
      </c>
      <c r="H10944" t="str">
        <f>VLOOKUP(F10944, Themes!$A$1:$C$51, 3, FALSE )</f>
        <v>Dunder Mifflin Operations &amp; Activities</v>
      </c>
      <c r="I10944">
        <v>-0.61240000000000006</v>
      </c>
      <c r="J10944">
        <v>0.14799999999999999</v>
      </c>
      <c r="K10944">
        <v>0.79400000000000004</v>
      </c>
      <c r="L10944">
        <v>5.8000000000000003E-2</v>
      </c>
    </row>
    <row r="10945" spans="1:12" x14ac:dyDescent="0.35">
      <c r="A10945" t="s">
        <v>10</v>
      </c>
      <c r="B10945" t="s">
        <v>21615</v>
      </c>
      <c r="C10945" t="s">
        <v>21616</v>
      </c>
      <c r="D10945">
        <v>6</v>
      </c>
      <c r="E10945">
        <v>8</v>
      </c>
      <c r="F10945" t="s">
        <v>109</v>
      </c>
      <c r="G10945" t="str">
        <f>VLOOKUP(F10945, Themes!$A$1:$C$51, 2, FALSE )</f>
        <v>Job Perks</v>
      </c>
      <c r="H10945" t="str">
        <f>VLOOKUP(F10945, Themes!$A$1:$C$51, 3, FALSE )</f>
        <v>Dunder Mifflin Operations &amp; Activities</v>
      </c>
      <c r="I10945">
        <v>0.31819999999999998</v>
      </c>
      <c r="J10945">
        <v>0</v>
      </c>
      <c r="K10945">
        <v>0.81299999999999994</v>
      </c>
      <c r="L10945">
        <v>0.187</v>
      </c>
    </row>
    <row r="10946" spans="1:12" x14ac:dyDescent="0.35">
      <c r="A10946" t="s">
        <v>10</v>
      </c>
      <c r="B10946" t="s">
        <v>21617</v>
      </c>
      <c r="C10946" t="s">
        <v>21618</v>
      </c>
      <c r="D10946">
        <v>6</v>
      </c>
      <c r="E10946">
        <v>8</v>
      </c>
      <c r="F10946" t="s">
        <v>124</v>
      </c>
      <c r="G10946" t="str">
        <f>VLOOKUP(F10946, Themes!$A$1:$C$51, 2, FALSE )</f>
        <v>HR Complaints</v>
      </c>
      <c r="H10946" t="str">
        <f>VLOOKUP(F10946, Themes!$A$1:$C$51, 3, FALSE )</f>
        <v>Dunder Mifflin Politics</v>
      </c>
      <c r="I10946">
        <v>0.73509999999999998</v>
      </c>
      <c r="J10946">
        <v>0</v>
      </c>
      <c r="K10946">
        <v>0.73499999999999999</v>
      </c>
      <c r="L10946">
        <v>0.26500000000000001</v>
      </c>
    </row>
    <row r="10947" spans="1:12" x14ac:dyDescent="0.35">
      <c r="A10947" t="s">
        <v>10</v>
      </c>
      <c r="B10947" t="s">
        <v>21619</v>
      </c>
      <c r="C10947" t="s">
        <v>6619</v>
      </c>
      <c r="D10947">
        <v>6</v>
      </c>
      <c r="E10947">
        <v>8</v>
      </c>
      <c r="F10947" t="s">
        <v>226</v>
      </c>
      <c r="G10947" t="str">
        <f>VLOOKUP(F10947, Themes!$A$1:$C$51, 2, FALSE )</f>
        <v>Focusing at Work</v>
      </c>
      <c r="H10947" t="str">
        <f>VLOOKUP(F10947, Themes!$A$1:$C$51, 3, FALSE )</f>
        <v>Dunder Mifflin Operations &amp; Activities</v>
      </c>
      <c r="I10947">
        <v>0.44040000000000001</v>
      </c>
      <c r="J10947">
        <v>0</v>
      </c>
      <c r="K10947">
        <v>0.70699999999999996</v>
      </c>
      <c r="L10947">
        <v>0.29299999999999998</v>
      </c>
    </row>
    <row r="10948" spans="1:12" x14ac:dyDescent="0.35">
      <c r="A10948" t="s">
        <v>58</v>
      </c>
      <c r="B10948" t="s">
        <v>21620</v>
      </c>
      <c r="C10948" t="s">
        <v>21621</v>
      </c>
      <c r="D10948">
        <v>6</v>
      </c>
      <c r="E10948">
        <v>8</v>
      </c>
      <c r="F10948" t="s">
        <v>31</v>
      </c>
      <c r="G10948" t="str">
        <f>VLOOKUP(F10948, Themes!$A$1:$C$51, 2, FALSE )</f>
        <v>Time Spent</v>
      </c>
      <c r="H10948" t="str">
        <f>VLOOKUP(F10948, Themes!$A$1:$C$51, 3, FALSE )</f>
        <v>Dunder Mifflin Operations &amp; Activities</v>
      </c>
      <c r="I10948">
        <v>-0.38179999999999997</v>
      </c>
      <c r="J10948">
        <v>0.245</v>
      </c>
      <c r="K10948">
        <v>0.755</v>
      </c>
      <c r="L10948">
        <v>0</v>
      </c>
    </row>
    <row r="10949" spans="1:12" x14ac:dyDescent="0.35">
      <c r="A10949" t="s">
        <v>10</v>
      </c>
      <c r="B10949" t="s">
        <v>21622</v>
      </c>
      <c r="C10949" t="s">
        <v>21623</v>
      </c>
      <c r="D10949">
        <v>6</v>
      </c>
      <c r="E10949">
        <v>8</v>
      </c>
      <c r="F10949" t="s">
        <v>23</v>
      </c>
      <c r="G10949" t="str">
        <f>VLOOKUP(F10949, Themes!$A$1:$C$51, 2, FALSE )</f>
        <v>Pam's Activities</v>
      </c>
      <c r="H10949" t="str">
        <f>VLOOKUP(F10949, Themes!$A$1:$C$51, 3, FALSE )</f>
        <v>Character's Activities</v>
      </c>
      <c r="I10949">
        <v>0</v>
      </c>
      <c r="J10949">
        <v>0</v>
      </c>
      <c r="K10949">
        <v>1</v>
      </c>
      <c r="L10949">
        <v>0</v>
      </c>
    </row>
    <row r="10950" spans="1:12" x14ac:dyDescent="0.35">
      <c r="A10950" t="s">
        <v>58</v>
      </c>
      <c r="B10950" t="s">
        <v>21624</v>
      </c>
      <c r="C10950" t="s">
        <v>21625</v>
      </c>
      <c r="D10950">
        <v>6</v>
      </c>
      <c r="E10950">
        <v>8</v>
      </c>
      <c r="F10950" t="s">
        <v>209</v>
      </c>
      <c r="G10950" t="str">
        <f>VLOOKUP(F10950, Themes!$A$1:$C$51, 2, FALSE )</f>
        <v>Financial Activities</v>
      </c>
      <c r="H10950" t="str">
        <f>VLOOKUP(F10950, Themes!$A$1:$C$51, 3, FALSE )</f>
        <v>Dunder Mifflin Operations &amp; Activities</v>
      </c>
      <c r="I10950">
        <v>-0.62490000000000001</v>
      </c>
      <c r="J10950">
        <v>0.33900000000000002</v>
      </c>
      <c r="K10950">
        <v>0.66100000000000003</v>
      </c>
      <c r="L10950">
        <v>0</v>
      </c>
    </row>
    <row r="10951" spans="1:12" x14ac:dyDescent="0.35">
      <c r="A10951" t="s">
        <v>58</v>
      </c>
      <c r="B10951" t="s">
        <v>21626</v>
      </c>
      <c r="C10951" t="s">
        <v>21627</v>
      </c>
      <c r="D10951">
        <v>6</v>
      </c>
      <c r="E10951">
        <v>8</v>
      </c>
      <c r="F10951" t="s">
        <v>129</v>
      </c>
      <c r="G10951" t="str">
        <f>VLOOKUP(F10951, Themes!$A$1:$C$51, 2, FALSE )</f>
        <v>Water Cooler Talk</v>
      </c>
      <c r="H10951" t="str">
        <f>VLOOKUP(F10951, Themes!$A$1:$C$51, 3, FALSE )</f>
        <v>Social Issues &amp; Miscellaneous</v>
      </c>
      <c r="I10951">
        <v>0.25</v>
      </c>
      <c r="J10951">
        <v>0.14299999999999999</v>
      </c>
      <c r="K10951">
        <v>0.59499999999999997</v>
      </c>
      <c r="L10951">
        <v>0.26200000000000001</v>
      </c>
    </row>
    <row r="10952" spans="1:12" x14ac:dyDescent="0.35">
      <c r="A10952" t="s">
        <v>10</v>
      </c>
      <c r="B10952" t="s">
        <v>21628</v>
      </c>
      <c r="C10952" t="s">
        <v>21629</v>
      </c>
      <c r="D10952">
        <v>6</v>
      </c>
      <c r="E10952">
        <v>8</v>
      </c>
      <c r="F10952" t="s">
        <v>23</v>
      </c>
      <c r="G10952" t="str">
        <f>VLOOKUP(F10952, Themes!$A$1:$C$51, 2, FALSE )</f>
        <v>Pam's Activities</v>
      </c>
      <c r="H10952" t="str">
        <f>VLOOKUP(F10952, Themes!$A$1:$C$51, 3, FALSE )</f>
        <v>Character's Activities</v>
      </c>
      <c r="I10952">
        <v>0.63690000000000002</v>
      </c>
      <c r="J10952">
        <v>0</v>
      </c>
      <c r="K10952">
        <v>0.84599999999999997</v>
      </c>
      <c r="L10952">
        <v>0.154</v>
      </c>
    </row>
    <row r="10953" spans="1:12" x14ac:dyDescent="0.35">
      <c r="A10953" t="s">
        <v>10</v>
      </c>
      <c r="B10953" t="s">
        <v>21630</v>
      </c>
      <c r="C10953" t="s">
        <v>21631</v>
      </c>
      <c r="D10953">
        <v>6</v>
      </c>
      <c r="E10953">
        <v>8</v>
      </c>
      <c r="F10953" t="s">
        <v>37</v>
      </c>
      <c r="G10953" t="str">
        <f>VLOOKUP(F10953, Themes!$A$1:$C$51, 2, FALSE )</f>
        <v>Sexual Behaviours &amp; Weddings</v>
      </c>
      <c r="H10953" t="str">
        <f>VLOOKUP(F10953, Themes!$A$1:$C$51, 3, FALSE )</f>
        <v>Love, Sex, &amp; Relationships</v>
      </c>
      <c r="I10953">
        <v>-0.4526</v>
      </c>
      <c r="J10953">
        <v>5.6000000000000001E-2</v>
      </c>
      <c r="K10953">
        <v>0.84299999999999997</v>
      </c>
      <c r="L10953">
        <v>0.10100000000000001</v>
      </c>
    </row>
    <row r="10954" spans="1:12" x14ac:dyDescent="0.35">
      <c r="A10954" t="s">
        <v>58</v>
      </c>
      <c r="B10954" t="s">
        <v>21632</v>
      </c>
      <c r="C10954" t="s">
        <v>21633</v>
      </c>
      <c r="D10954">
        <v>6</v>
      </c>
      <c r="E10954">
        <v>8</v>
      </c>
      <c r="F10954" t="s">
        <v>37</v>
      </c>
      <c r="G10954" t="str">
        <f>VLOOKUP(F10954, Themes!$A$1:$C$51, 2, FALSE )</f>
        <v>Sexual Behaviours &amp; Weddings</v>
      </c>
      <c r="H10954" t="str">
        <f>VLOOKUP(F10954, Themes!$A$1:$C$51, 3, FALSE )</f>
        <v>Love, Sex, &amp; Relationships</v>
      </c>
      <c r="I10954">
        <v>7.7200000000000005E-2</v>
      </c>
      <c r="J10954">
        <v>0</v>
      </c>
      <c r="K10954">
        <v>0.84299999999999997</v>
      </c>
      <c r="L10954">
        <v>0.157</v>
      </c>
    </row>
    <row r="10955" spans="1:12" x14ac:dyDescent="0.35">
      <c r="A10955" t="s">
        <v>10</v>
      </c>
      <c r="B10955" t="s">
        <v>21634</v>
      </c>
      <c r="C10955" t="s">
        <v>21635</v>
      </c>
      <c r="D10955">
        <v>6</v>
      </c>
      <c r="E10955">
        <v>8</v>
      </c>
      <c r="F10955" t="s">
        <v>150</v>
      </c>
      <c r="G10955" t="str">
        <f>VLOOKUP(F10955, Themes!$A$1:$C$51, 2, FALSE )</f>
        <v>Parenting Issues</v>
      </c>
      <c r="H10955" t="str">
        <f>VLOOKUP(F10955, Themes!$A$1:$C$51, 3, FALSE )</f>
        <v>Family</v>
      </c>
      <c r="I10955">
        <v>0.58030000000000004</v>
      </c>
      <c r="J10955">
        <v>0.13200000000000001</v>
      </c>
      <c r="K10955">
        <v>0.439</v>
      </c>
      <c r="L10955">
        <v>0.43</v>
      </c>
    </row>
    <row r="10956" spans="1:12" x14ac:dyDescent="0.35">
      <c r="A10956" t="s">
        <v>10</v>
      </c>
      <c r="B10956" t="s">
        <v>21636</v>
      </c>
      <c r="C10956" t="s">
        <v>21637</v>
      </c>
      <c r="D10956">
        <v>6</v>
      </c>
      <c r="E10956">
        <v>8</v>
      </c>
      <c r="F10956" t="s">
        <v>195</v>
      </c>
      <c r="G10956" t="str">
        <f>VLOOKUP(F10956, Themes!$A$1:$C$51, 2, FALSE )</f>
        <v>Kevin's Activities</v>
      </c>
      <c r="H10956" t="str">
        <f>VLOOKUP(F10956, Themes!$A$1:$C$51, 3, FALSE )</f>
        <v>Character's Activities</v>
      </c>
      <c r="I10956">
        <v>-0.1027</v>
      </c>
      <c r="J10956">
        <v>0.13</v>
      </c>
      <c r="K10956">
        <v>0.76100000000000001</v>
      </c>
      <c r="L10956">
        <v>0.109</v>
      </c>
    </row>
    <row r="10957" spans="1:12" x14ac:dyDescent="0.35">
      <c r="A10957" t="s">
        <v>58</v>
      </c>
      <c r="B10957" t="s">
        <v>21638</v>
      </c>
      <c r="C10957" t="s">
        <v>21639</v>
      </c>
      <c r="D10957">
        <v>6</v>
      </c>
      <c r="E10957">
        <v>8</v>
      </c>
      <c r="F10957" t="s">
        <v>37</v>
      </c>
      <c r="G10957" t="str">
        <f>VLOOKUP(F10957, Themes!$A$1:$C$51, 2, FALSE )</f>
        <v>Sexual Behaviours &amp; Weddings</v>
      </c>
      <c r="H10957" t="str">
        <f>VLOOKUP(F10957, Themes!$A$1:$C$51, 3, FALSE )</f>
        <v>Love, Sex, &amp; Relationships</v>
      </c>
      <c r="I10957">
        <v>0</v>
      </c>
      <c r="J10957">
        <v>0</v>
      </c>
      <c r="K10957">
        <v>1</v>
      </c>
      <c r="L10957">
        <v>0</v>
      </c>
    </row>
    <row r="10958" spans="1:12" x14ac:dyDescent="0.35">
      <c r="A10958" t="s">
        <v>58</v>
      </c>
      <c r="B10958" t="s">
        <v>21640</v>
      </c>
      <c r="C10958" t="s">
        <v>21641</v>
      </c>
      <c r="D10958">
        <v>6</v>
      </c>
      <c r="E10958">
        <v>8</v>
      </c>
      <c r="F10958" t="s">
        <v>226</v>
      </c>
      <c r="G10958" t="str">
        <f>VLOOKUP(F10958, Themes!$A$1:$C$51, 2, FALSE )</f>
        <v>Focusing at Work</v>
      </c>
      <c r="H10958" t="str">
        <f>VLOOKUP(F10958, Themes!$A$1:$C$51, 3, FALSE )</f>
        <v>Dunder Mifflin Operations &amp; Activities</v>
      </c>
      <c r="I10958">
        <v>-0.1027</v>
      </c>
      <c r="J10958">
        <v>5.5E-2</v>
      </c>
      <c r="K10958">
        <v>0.94499999999999995</v>
      </c>
      <c r="L10958">
        <v>0</v>
      </c>
    </row>
    <row r="10959" spans="1:12" x14ac:dyDescent="0.35">
      <c r="A10959" t="s">
        <v>10</v>
      </c>
      <c r="B10959" t="s">
        <v>21642</v>
      </c>
      <c r="C10959" t="s">
        <v>21643</v>
      </c>
      <c r="D10959">
        <v>6</v>
      </c>
      <c r="E10959">
        <v>8</v>
      </c>
      <c r="F10959" t="s">
        <v>238</v>
      </c>
      <c r="G10959" t="str">
        <f>VLOOKUP(F10959, Themes!$A$1:$C$51, 2, FALSE )</f>
        <v>Communication &amp; Problem Solving</v>
      </c>
      <c r="H10959" t="str">
        <f>VLOOKUP(F10959, Themes!$A$1:$C$51, 3, FALSE )</f>
        <v>Dunder Mifflin Politics</v>
      </c>
      <c r="I10959">
        <v>0</v>
      </c>
      <c r="J10959">
        <v>0</v>
      </c>
      <c r="K10959">
        <v>1</v>
      </c>
      <c r="L10959">
        <v>0</v>
      </c>
    </row>
    <row r="10960" spans="1:12" x14ac:dyDescent="0.35">
      <c r="A10960" t="s">
        <v>10</v>
      </c>
      <c r="B10960" t="s">
        <v>21644</v>
      </c>
      <c r="C10960" t="s">
        <v>21645</v>
      </c>
      <c r="D10960">
        <v>6</v>
      </c>
      <c r="E10960">
        <v>8</v>
      </c>
      <c r="F10960" t="s">
        <v>73</v>
      </c>
      <c r="G10960" t="str">
        <f>VLOOKUP(F10960, Themes!$A$1:$C$51, 2, FALSE )</f>
        <v>Meetings</v>
      </c>
      <c r="H10960" t="str">
        <f>VLOOKUP(F10960, Themes!$A$1:$C$51, 3, FALSE )</f>
        <v>Dunder Mifflin Operations &amp; Activities</v>
      </c>
      <c r="I10960">
        <v>0.72689999999999999</v>
      </c>
      <c r="J10960">
        <v>0</v>
      </c>
      <c r="K10960">
        <v>0.29699999999999999</v>
      </c>
      <c r="L10960">
        <v>0.70299999999999996</v>
      </c>
    </row>
    <row r="10961" spans="1:12" x14ac:dyDescent="0.35">
      <c r="A10961" t="s">
        <v>14</v>
      </c>
      <c r="B10961" t="s">
        <v>21646</v>
      </c>
      <c r="C10961" t="s">
        <v>21647</v>
      </c>
      <c r="D10961">
        <v>6</v>
      </c>
      <c r="E10961">
        <v>8</v>
      </c>
      <c r="F10961" t="s">
        <v>37</v>
      </c>
      <c r="G10961" t="str">
        <f>VLOOKUP(F10961, Themes!$A$1:$C$51, 2, FALSE )</f>
        <v>Sexual Behaviours &amp; Weddings</v>
      </c>
      <c r="H10961" t="str">
        <f>VLOOKUP(F10961, Themes!$A$1:$C$51, 3, FALSE )</f>
        <v>Love, Sex, &amp; Relationships</v>
      </c>
      <c r="I10961">
        <v>0.40189999999999998</v>
      </c>
      <c r="J10961">
        <v>0</v>
      </c>
      <c r="K10961">
        <v>0.748</v>
      </c>
      <c r="L10961">
        <v>0.252</v>
      </c>
    </row>
    <row r="10962" spans="1:12" x14ac:dyDescent="0.35">
      <c r="A10962" t="s">
        <v>14</v>
      </c>
      <c r="B10962" t="s">
        <v>21648</v>
      </c>
      <c r="C10962" t="s">
        <v>21649</v>
      </c>
      <c r="D10962">
        <v>6</v>
      </c>
      <c r="E10962">
        <v>8</v>
      </c>
      <c r="F10962" t="s">
        <v>161</v>
      </c>
      <c r="G10962" t="str">
        <f>VLOOKUP(F10962, Themes!$A$1:$C$51, 2, FALSE )</f>
        <v>Uncomfortable Feelings</v>
      </c>
      <c r="H10962" t="str">
        <f>VLOOKUP(F10962, Themes!$A$1:$C$51, 3, FALSE )</f>
        <v>Character Relationships with Each Other</v>
      </c>
      <c r="I10962">
        <v>-0.47670000000000001</v>
      </c>
      <c r="J10962">
        <v>0.193</v>
      </c>
      <c r="K10962">
        <v>0.80700000000000005</v>
      </c>
      <c r="L10962">
        <v>0</v>
      </c>
    </row>
    <row r="10963" spans="1:12" x14ac:dyDescent="0.35">
      <c r="A10963" t="s">
        <v>14</v>
      </c>
      <c r="B10963" t="s">
        <v>21650</v>
      </c>
      <c r="C10963" t="s">
        <v>21651</v>
      </c>
      <c r="D10963">
        <v>6</v>
      </c>
      <c r="E10963">
        <v>8</v>
      </c>
      <c r="F10963" t="s">
        <v>64</v>
      </c>
      <c r="G10963" t="str">
        <f>VLOOKUP(F10963, Themes!$A$1:$C$51, 2, FALSE )</f>
        <v>Outside Work &amp; Transportation</v>
      </c>
      <c r="H10963" t="str">
        <f>VLOOKUP(F10963, Themes!$A$1:$C$51, 3, FALSE )</f>
        <v>Transportation &amp; Life Outside Dunder Mifflin</v>
      </c>
      <c r="I10963">
        <v>0</v>
      </c>
      <c r="J10963">
        <v>0</v>
      </c>
      <c r="K10963">
        <v>1</v>
      </c>
      <c r="L10963">
        <v>0</v>
      </c>
    </row>
    <row r="10964" spans="1:12" x14ac:dyDescent="0.35">
      <c r="A10964" t="s">
        <v>10</v>
      </c>
      <c r="B10964" t="s">
        <v>21652</v>
      </c>
      <c r="C10964" t="s">
        <v>21653</v>
      </c>
      <c r="D10964">
        <v>6</v>
      </c>
      <c r="E10964">
        <v>8</v>
      </c>
      <c r="F10964" t="s">
        <v>64</v>
      </c>
      <c r="G10964" t="str">
        <f>VLOOKUP(F10964, Themes!$A$1:$C$51, 2, FALSE )</f>
        <v>Outside Work &amp; Transportation</v>
      </c>
      <c r="H10964" t="str">
        <f>VLOOKUP(F10964, Themes!$A$1:$C$51, 3, FALSE )</f>
        <v>Transportation &amp; Life Outside Dunder Mifflin</v>
      </c>
      <c r="I10964">
        <v>0</v>
      </c>
      <c r="J10964">
        <v>0</v>
      </c>
      <c r="K10964">
        <v>1</v>
      </c>
      <c r="L10964">
        <v>0</v>
      </c>
    </row>
    <row r="10965" spans="1:12" x14ac:dyDescent="0.35">
      <c r="A10965" t="s">
        <v>58</v>
      </c>
      <c r="B10965" t="s">
        <v>21654</v>
      </c>
      <c r="C10965" t="s">
        <v>21655</v>
      </c>
      <c r="D10965">
        <v>6</v>
      </c>
      <c r="E10965">
        <v>8</v>
      </c>
      <c r="F10965" t="s">
        <v>94</v>
      </c>
      <c r="G10965" t="str">
        <f>VLOOKUP(F10965, Themes!$A$1:$C$51, 2, FALSE )</f>
        <v>Self Care Behaviours</v>
      </c>
      <c r="H10965" t="str">
        <f>VLOOKUP(F10965, Themes!$A$1:$C$51, 3, FALSE )</f>
        <v>Health &amp; Wellbeing</v>
      </c>
      <c r="I10965">
        <v>0.2263</v>
      </c>
      <c r="J10965">
        <v>0</v>
      </c>
      <c r="K10965">
        <v>0.88100000000000001</v>
      </c>
      <c r="L10965">
        <v>0.11899999999999999</v>
      </c>
    </row>
    <row r="10966" spans="1:12" x14ac:dyDescent="0.35">
      <c r="A10966" t="s">
        <v>10</v>
      </c>
      <c r="B10966" t="s">
        <v>21656</v>
      </c>
      <c r="C10966" t="s">
        <v>21657</v>
      </c>
      <c r="D10966">
        <v>6</v>
      </c>
      <c r="E10966">
        <v>8</v>
      </c>
      <c r="F10966" t="s">
        <v>129</v>
      </c>
      <c r="G10966" t="str">
        <f>VLOOKUP(F10966, Themes!$A$1:$C$51, 2, FALSE )</f>
        <v>Water Cooler Talk</v>
      </c>
      <c r="H10966" t="str">
        <f>VLOOKUP(F10966, Themes!$A$1:$C$51, 3, FALSE )</f>
        <v>Social Issues &amp; Miscellaneous</v>
      </c>
      <c r="I10966">
        <v>0.13539999999999999</v>
      </c>
      <c r="J10966">
        <v>0.18</v>
      </c>
      <c r="K10966">
        <v>0.65100000000000002</v>
      </c>
      <c r="L10966">
        <v>0.16900000000000001</v>
      </c>
    </row>
    <row r="10967" spans="1:12" x14ac:dyDescent="0.35">
      <c r="A10967" t="s">
        <v>10</v>
      </c>
      <c r="B10967" t="s">
        <v>21658</v>
      </c>
      <c r="C10967" t="s">
        <v>21659</v>
      </c>
      <c r="D10967">
        <v>6</v>
      </c>
      <c r="E10967">
        <v>8</v>
      </c>
      <c r="F10967" t="s">
        <v>202</v>
      </c>
      <c r="G10967" t="str">
        <f>VLOOKUP(F10967, Themes!$A$1:$C$51, 2, FALSE )</f>
        <v>Stanley's Activities</v>
      </c>
      <c r="H10967" t="str">
        <f>VLOOKUP(F10967, Themes!$A$1:$C$51, 3, FALSE )</f>
        <v>Character's Activities</v>
      </c>
      <c r="I10967">
        <v>0.2263</v>
      </c>
      <c r="J10967">
        <v>0</v>
      </c>
      <c r="K10967">
        <v>0.84</v>
      </c>
      <c r="L10967">
        <v>0.16</v>
      </c>
    </row>
    <row r="10968" spans="1:12" x14ac:dyDescent="0.35">
      <c r="A10968" t="s">
        <v>10</v>
      </c>
      <c r="B10968" t="s">
        <v>21660</v>
      </c>
      <c r="C10968" t="s">
        <v>21661</v>
      </c>
      <c r="D10968">
        <v>6</v>
      </c>
      <c r="E10968">
        <v>8</v>
      </c>
      <c r="F10968" t="s">
        <v>186</v>
      </c>
      <c r="G10968" t="str">
        <f>VLOOKUP(F10968, Themes!$A$1:$C$51, 2, FALSE )</f>
        <v>Food and Eating Habits</v>
      </c>
      <c r="H10968" t="str">
        <f>VLOOKUP(F10968, Themes!$A$1:$C$51, 3, FALSE )</f>
        <v>Socialization at Dunder Mifflin</v>
      </c>
      <c r="I10968">
        <v>0</v>
      </c>
      <c r="J10968">
        <v>0</v>
      </c>
      <c r="K10968">
        <v>1</v>
      </c>
      <c r="L10968">
        <v>0</v>
      </c>
    </row>
    <row r="10969" spans="1:12" x14ac:dyDescent="0.35">
      <c r="A10969" t="s">
        <v>58</v>
      </c>
      <c r="B10969" t="s">
        <v>21662</v>
      </c>
      <c r="C10969" t="s">
        <v>21663</v>
      </c>
      <c r="D10969">
        <v>6</v>
      </c>
      <c r="E10969">
        <v>8</v>
      </c>
      <c r="F10969" t="s">
        <v>265</v>
      </c>
      <c r="G10969" t="str">
        <f>VLOOKUP(F10969, Themes!$A$1:$C$51, 2, FALSE )</f>
        <v>Michael's Behaviours</v>
      </c>
      <c r="H10969" t="str">
        <f>VLOOKUP(F10969, Themes!$A$1:$C$51, 3, FALSE )</f>
        <v>Character's Activities</v>
      </c>
      <c r="I10969">
        <v>0</v>
      </c>
      <c r="J10969">
        <v>0</v>
      </c>
      <c r="K10969">
        <v>1</v>
      </c>
      <c r="L10969">
        <v>0</v>
      </c>
    </row>
    <row r="10970" spans="1:12" x14ac:dyDescent="0.35">
      <c r="A10970" t="s">
        <v>10</v>
      </c>
      <c r="B10970" t="s">
        <v>21664</v>
      </c>
      <c r="C10970" t="s">
        <v>21665</v>
      </c>
      <c r="D10970">
        <v>6</v>
      </c>
      <c r="E10970">
        <v>8</v>
      </c>
      <c r="F10970" t="s">
        <v>367</v>
      </c>
      <c r="G10970" t="str">
        <f>VLOOKUP(F10970, Themes!$A$1:$C$51, 2, FALSE )</f>
        <v>Office Praise for Work</v>
      </c>
      <c r="H10970" t="str">
        <f>VLOOKUP(F10970, Themes!$A$1:$C$51, 3, FALSE )</f>
        <v>Character Relationships with Each Other</v>
      </c>
      <c r="I10970">
        <v>0.64759999999999995</v>
      </c>
      <c r="J10970">
        <v>0</v>
      </c>
      <c r="K10970">
        <v>0.61399999999999999</v>
      </c>
      <c r="L10970">
        <v>0.38600000000000001</v>
      </c>
    </row>
    <row r="10971" spans="1:12" x14ac:dyDescent="0.35">
      <c r="A10971" t="s">
        <v>10</v>
      </c>
      <c r="B10971" t="s">
        <v>21666</v>
      </c>
      <c r="C10971" t="s">
        <v>21667</v>
      </c>
      <c r="D10971">
        <v>6</v>
      </c>
      <c r="E10971">
        <v>8</v>
      </c>
      <c r="F10971" t="s">
        <v>23</v>
      </c>
      <c r="G10971" t="str">
        <f>VLOOKUP(F10971, Themes!$A$1:$C$51, 2, FALSE )</f>
        <v>Pam's Activities</v>
      </c>
      <c r="H10971" t="str">
        <f>VLOOKUP(F10971, Themes!$A$1:$C$51, 3, FALSE )</f>
        <v>Character's Activities</v>
      </c>
      <c r="I10971">
        <v>-0.14030000000000001</v>
      </c>
      <c r="J10971">
        <v>0.27900000000000003</v>
      </c>
      <c r="K10971">
        <v>0.56699999999999995</v>
      </c>
      <c r="L10971">
        <v>0.154</v>
      </c>
    </row>
    <row r="10972" spans="1:12" x14ac:dyDescent="0.35">
      <c r="A10972" t="s">
        <v>10</v>
      </c>
      <c r="B10972" t="s">
        <v>21668</v>
      </c>
      <c r="C10972" t="s">
        <v>21669</v>
      </c>
      <c r="D10972">
        <v>6</v>
      </c>
      <c r="E10972">
        <v>8</v>
      </c>
      <c r="F10972" t="s">
        <v>61</v>
      </c>
      <c r="G10972" t="str">
        <f>VLOOKUP(F10972, Themes!$A$1:$C$51, 2, FALSE )</f>
        <v>Dundies and Watching videos</v>
      </c>
      <c r="H10972" t="str">
        <f>VLOOKUP(F10972, Themes!$A$1:$C$51, 3, FALSE )</f>
        <v>Socialization at Dunder Mifflin</v>
      </c>
      <c r="I10972">
        <v>-0.1027</v>
      </c>
      <c r="J10972">
        <v>0.13500000000000001</v>
      </c>
      <c r="K10972">
        <v>0.86499999999999999</v>
      </c>
      <c r="L10972">
        <v>0</v>
      </c>
    </row>
    <row r="10973" spans="1:12" x14ac:dyDescent="0.35">
      <c r="A10973" t="s">
        <v>58</v>
      </c>
      <c r="B10973" t="s">
        <v>21670</v>
      </c>
      <c r="C10973" t="s">
        <v>21671</v>
      </c>
      <c r="D10973">
        <v>6</v>
      </c>
      <c r="E10973">
        <v>8</v>
      </c>
      <c r="F10973" t="s">
        <v>53</v>
      </c>
      <c r="G10973" t="str">
        <f>VLOOKUP(F10973, Themes!$A$1:$C$51, 2, FALSE )</f>
        <v>Heartbreaks &amp; Jan</v>
      </c>
      <c r="H10973" t="str">
        <f>VLOOKUP(F10973, Themes!$A$1:$C$51, 3, FALSE )</f>
        <v>Love, Sex, &amp; Relationships</v>
      </c>
      <c r="I10973">
        <v>0</v>
      </c>
      <c r="J10973">
        <v>0</v>
      </c>
      <c r="K10973">
        <v>1</v>
      </c>
      <c r="L10973">
        <v>0</v>
      </c>
    </row>
    <row r="10974" spans="1:12" x14ac:dyDescent="0.35">
      <c r="A10974" t="s">
        <v>10</v>
      </c>
      <c r="B10974" t="s">
        <v>21672</v>
      </c>
      <c r="C10974" t="s">
        <v>21673</v>
      </c>
      <c r="D10974">
        <v>6</v>
      </c>
      <c r="E10974">
        <v>8</v>
      </c>
      <c r="F10974" t="s">
        <v>23</v>
      </c>
      <c r="G10974" t="str">
        <f>VLOOKUP(F10974, Themes!$A$1:$C$51, 2, FALSE )</f>
        <v>Pam's Activities</v>
      </c>
      <c r="H10974" t="str">
        <f>VLOOKUP(F10974, Themes!$A$1:$C$51, 3, FALSE )</f>
        <v>Character's Activities</v>
      </c>
      <c r="I10974">
        <v>0.49390000000000001</v>
      </c>
      <c r="J10974">
        <v>0</v>
      </c>
      <c r="K10974">
        <v>0.84599999999999997</v>
      </c>
      <c r="L10974">
        <v>0.154</v>
      </c>
    </row>
    <row r="10975" spans="1:12" x14ac:dyDescent="0.35">
      <c r="A10975" t="s">
        <v>41</v>
      </c>
      <c r="B10975" t="s">
        <v>21674</v>
      </c>
      <c r="C10975" t="s">
        <v>21675</v>
      </c>
      <c r="D10975">
        <v>6</v>
      </c>
      <c r="E10975">
        <v>8</v>
      </c>
      <c r="F10975" t="s">
        <v>94</v>
      </c>
      <c r="G10975" t="str">
        <f>VLOOKUP(F10975, Themes!$A$1:$C$51, 2, FALSE )</f>
        <v>Self Care Behaviours</v>
      </c>
      <c r="H10975" t="str">
        <f>VLOOKUP(F10975, Themes!$A$1:$C$51, 3, FALSE )</f>
        <v>Health &amp; Wellbeing</v>
      </c>
      <c r="I10975">
        <v>0</v>
      </c>
      <c r="J10975">
        <v>0</v>
      </c>
      <c r="K10975">
        <v>1</v>
      </c>
      <c r="L10975">
        <v>0</v>
      </c>
    </row>
    <row r="10976" spans="1:12" x14ac:dyDescent="0.35">
      <c r="A10976" t="s">
        <v>41</v>
      </c>
      <c r="B10976" t="s">
        <v>21676</v>
      </c>
      <c r="C10976" t="s">
        <v>21677</v>
      </c>
      <c r="D10976">
        <v>6</v>
      </c>
      <c r="E10976">
        <v>8</v>
      </c>
      <c r="F10976" t="s">
        <v>37</v>
      </c>
      <c r="G10976" t="str">
        <f>VLOOKUP(F10976, Themes!$A$1:$C$51, 2, FALSE )</f>
        <v>Sexual Behaviours &amp; Weddings</v>
      </c>
      <c r="H10976" t="str">
        <f>VLOOKUP(F10976, Themes!$A$1:$C$51, 3, FALSE )</f>
        <v>Love, Sex, &amp; Relationships</v>
      </c>
      <c r="I10976">
        <v>0</v>
      </c>
      <c r="J10976">
        <v>0</v>
      </c>
      <c r="K10976">
        <v>1</v>
      </c>
      <c r="L10976">
        <v>0</v>
      </c>
    </row>
    <row r="10977" spans="1:12" x14ac:dyDescent="0.35">
      <c r="A10977" t="s">
        <v>10</v>
      </c>
      <c r="B10977" t="s">
        <v>21678</v>
      </c>
      <c r="C10977" t="s">
        <v>21679</v>
      </c>
      <c r="D10977">
        <v>6</v>
      </c>
      <c r="E10977">
        <v>8</v>
      </c>
      <c r="F10977" t="s">
        <v>40</v>
      </c>
      <c r="G10977" t="str">
        <f>VLOOKUP(F10977, Themes!$A$1:$C$51, 2, FALSE )</f>
        <v>Items in Dunder Mifflin</v>
      </c>
      <c r="H10977" t="str">
        <f>VLOOKUP(F10977, Themes!$A$1:$C$51, 3, FALSE )</f>
        <v>Dunder Mifflin Operations &amp; Activities</v>
      </c>
      <c r="I10977">
        <v>0.93340000000000001</v>
      </c>
      <c r="J10977">
        <v>0</v>
      </c>
      <c r="K10977">
        <v>0.78600000000000003</v>
      </c>
      <c r="L10977">
        <v>0.214</v>
      </c>
    </row>
    <row r="10978" spans="1:12" x14ac:dyDescent="0.35">
      <c r="A10978" t="s">
        <v>10</v>
      </c>
      <c r="B10978" t="s">
        <v>21680</v>
      </c>
      <c r="C10978" t="s">
        <v>21681</v>
      </c>
      <c r="D10978">
        <v>6</v>
      </c>
      <c r="E10978">
        <v>8</v>
      </c>
      <c r="F10978" t="s">
        <v>37</v>
      </c>
      <c r="G10978" t="str">
        <f>VLOOKUP(F10978, Themes!$A$1:$C$51, 2, FALSE )</f>
        <v>Sexual Behaviours &amp; Weddings</v>
      </c>
      <c r="H10978" t="str">
        <f>VLOOKUP(F10978, Themes!$A$1:$C$51, 3, FALSE )</f>
        <v>Love, Sex, &amp; Relationships</v>
      </c>
      <c r="I10978">
        <v>0</v>
      </c>
      <c r="J10978">
        <v>0</v>
      </c>
      <c r="K10978">
        <v>1</v>
      </c>
      <c r="L10978">
        <v>0</v>
      </c>
    </row>
    <row r="10979" spans="1:12" x14ac:dyDescent="0.35">
      <c r="A10979" t="s">
        <v>41</v>
      </c>
      <c r="B10979" t="s">
        <v>21682</v>
      </c>
      <c r="C10979" t="s">
        <v>21683</v>
      </c>
      <c r="D10979">
        <v>6</v>
      </c>
      <c r="E10979">
        <v>8</v>
      </c>
      <c r="F10979" t="s">
        <v>73</v>
      </c>
      <c r="G10979" t="str">
        <f>VLOOKUP(F10979, Themes!$A$1:$C$51, 2, FALSE )</f>
        <v>Meetings</v>
      </c>
      <c r="H10979" t="str">
        <f>VLOOKUP(F10979, Themes!$A$1:$C$51, 3, FALSE )</f>
        <v>Dunder Mifflin Operations &amp; Activities</v>
      </c>
      <c r="I10979">
        <v>0.70030000000000003</v>
      </c>
      <c r="J10979">
        <v>0</v>
      </c>
      <c r="K10979">
        <v>0.70699999999999996</v>
      </c>
      <c r="L10979">
        <v>0.29299999999999998</v>
      </c>
    </row>
    <row r="10980" spans="1:12" x14ac:dyDescent="0.35">
      <c r="A10980" t="s">
        <v>10</v>
      </c>
      <c r="B10980" t="s">
        <v>21684</v>
      </c>
      <c r="C10980" t="s">
        <v>21685</v>
      </c>
      <c r="D10980">
        <v>6</v>
      </c>
      <c r="E10980">
        <v>8</v>
      </c>
      <c r="F10980" t="s">
        <v>247</v>
      </c>
      <c r="G10980" t="str">
        <f>VLOOKUP(F10980, Themes!$A$1:$C$51, 2, FALSE )</f>
        <v>Closing deals</v>
      </c>
      <c r="H10980" t="str">
        <f>VLOOKUP(F10980, Themes!$A$1:$C$51, 3, FALSE )</f>
        <v>Dunder Mifflin Operations &amp; Activities</v>
      </c>
      <c r="I10980">
        <v>0.65969999999999995</v>
      </c>
      <c r="J10980">
        <v>0</v>
      </c>
      <c r="K10980">
        <v>0.56499999999999995</v>
      </c>
      <c r="L10980">
        <v>0.435</v>
      </c>
    </row>
    <row r="10981" spans="1:12" x14ac:dyDescent="0.35">
      <c r="A10981" t="s">
        <v>41</v>
      </c>
      <c r="B10981" t="s">
        <v>21686</v>
      </c>
      <c r="C10981" t="s">
        <v>21687</v>
      </c>
      <c r="D10981">
        <v>6</v>
      </c>
      <c r="E10981">
        <v>8</v>
      </c>
      <c r="F10981" t="s">
        <v>37</v>
      </c>
      <c r="G10981" t="str">
        <f>VLOOKUP(F10981, Themes!$A$1:$C$51, 2, FALSE )</f>
        <v>Sexual Behaviours &amp; Weddings</v>
      </c>
      <c r="H10981" t="str">
        <f>VLOOKUP(F10981, Themes!$A$1:$C$51, 3, FALSE )</f>
        <v>Love, Sex, &amp; Relationships</v>
      </c>
      <c r="I10981">
        <v>7.7200000000000005E-2</v>
      </c>
      <c r="J10981">
        <v>0.23799999999999999</v>
      </c>
      <c r="K10981">
        <v>0.495</v>
      </c>
      <c r="L10981">
        <v>0.26700000000000002</v>
      </c>
    </row>
    <row r="10982" spans="1:12" x14ac:dyDescent="0.35">
      <c r="A10982" t="s">
        <v>41</v>
      </c>
      <c r="B10982" t="s">
        <v>21688</v>
      </c>
      <c r="C10982" t="s">
        <v>21689</v>
      </c>
      <c r="D10982">
        <v>6</v>
      </c>
      <c r="E10982">
        <v>8</v>
      </c>
      <c r="F10982" t="s">
        <v>26</v>
      </c>
      <c r="G10982" t="str">
        <f>VLOOKUP(F10982, Themes!$A$1:$C$51, 2, FALSE )</f>
        <v>Employee Status</v>
      </c>
      <c r="H10982" t="str">
        <f>VLOOKUP(F10982, Themes!$A$1:$C$51, 3, FALSE )</f>
        <v>Dunder Mifflin Politics</v>
      </c>
      <c r="I10982">
        <v>0.38179999999999997</v>
      </c>
      <c r="J10982">
        <v>0</v>
      </c>
      <c r="K10982">
        <v>0.60599999999999998</v>
      </c>
      <c r="L10982">
        <v>0.39400000000000002</v>
      </c>
    </row>
    <row r="10983" spans="1:12" x14ac:dyDescent="0.35">
      <c r="A10983" t="s">
        <v>41</v>
      </c>
      <c r="B10983" t="s">
        <v>21690</v>
      </c>
      <c r="C10983" t="s">
        <v>21691</v>
      </c>
      <c r="D10983">
        <v>6</v>
      </c>
      <c r="E10983">
        <v>8</v>
      </c>
      <c r="F10983" t="s">
        <v>37</v>
      </c>
      <c r="G10983" t="str">
        <f>VLOOKUP(F10983, Themes!$A$1:$C$51, 2, FALSE )</f>
        <v>Sexual Behaviours &amp; Weddings</v>
      </c>
      <c r="H10983" t="str">
        <f>VLOOKUP(F10983, Themes!$A$1:$C$51, 3, FALSE )</f>
        <v>Love, Sex, &amp; Relationships</v>
      </c>
      <c r="I10983">
        <v>-0.55740000000000001</v>
      </c>
      <c r="J10983">
        <v>0.22500000000000001</v>
      </c>
      <c r="K10983">
        <v>0.67900000000000005</v>
      </c>
      <c r="L10983">
        <v>9.6000000000000002E-2</v>
      </c>
    </row>
    <row r="10984" spans="1:12" x14ac:dyDescent="0.35">
      <c r="A10984" t="s">
        <v>10</v>
      </c>
      <c r="B10984" t="s">
        <v>21692</v>
      </c>
      <c r="C10984" t="s">
        <v>21693</v>
      </c>
      <c r="D10984">
        <v>6</v>
      </c>
      <c r="E10984">
        <v>8</v>
      </c>
      <c r="F10984" t="s">
        <v>161</v>
      </c>
      <c r="G10984" t="str">
        <f>VLOOKUP(F10984, Themes!$A$1:$C$51, 2, FALSE )</f>
        <v>Uncomfortable Feelings</v>
      </c>
      <c r="H10984" t="str">
        <f>VLOOKUP(F10984, Themes!$A$1:$C$51, 3, FALSE )</f>
        <v>Character Relationships with Each Other</v>
      </c>
      <c r="I10984">
        <v>0.44040000000000001</v>
      </c>
      <c r="J10984">
        <v>0</v>
      </c>
      <c r="K10984">
        <v>0.63300000000000001</v>
      </c>
      <c r="L10984">
        <v>0.36699999999999999</v>
      </c>
    </row>
    <row r="10985" spans="1:12" x14ac:dyDescent="0.35">
      <c r="A10985" t="s">
        <v>41</v>
      </c>
      <c r="B10985" t="s">
        <v>21694</v>
      </c>
      <c r="C10985" t="s">
        <v>21695</v>
      </c>
      <c r="D10985">
        <v>6</v>
      </c>
      <c r="E10985">
        <v>9</v>
      </c>
      <c r="F10985" t="s">
        <v>53</v>
      </c>
      <c r="G10985" t="str">
        <f>VLOOKUP(F10985, Themes!$A$1:$C$51, 2, FALSE )</f>
        <v>Heartbreaks &amp; Jan</v>
      </c>
      <c r="H10985" t="str">
        <f>VLOOKUP(F10985, Themes!$A$1:$C$51, 3, FALSE )</f>
        <v>Love, Sex, &amp; Relationships</v>
      </c>
      <c r="I10985">
        <v>-0.52769999999999995</v>
      </c>
      <c r="J10985">
        <v>0.106</v>
      </c>
      <c r="K10985">
        <v>0.85499999999999998</v>
      </c>
      <c r="L10985">
        <v>3.9E-2</v>
      </c>
    </row>
    <row r="10986" spans="1:12" x14ac:dyDescent="0.35">
      <c r="A10986" t="s">
        <v>14</v>
      </c>
      <c r="B10986" t="s">
        <v>21696</v>
      </c>
      <c r="C10986" t="s">
        <v>21697</v>
      </c>
      <c r="D10986">
        <v>6</v>
      </c>
      <c r="E10986">
        <v>9</v>
      </c>
      <c r="F10986" t="s">
        <v>124</v>
      </c>
      <c r="G10986" t="str">
        <f>VLOOKUP(F10986, Themes!$A$1:$C$51, 2, FALSE )</f>
        <v>HR Complaints</v>
      </c>
      <c r="H10986" t="str">
        <f>VLOOKUP(F10986, Themes!$A$1:$C$51, 3, FALSE )</f>
        <v>Dunder Mifflin Politics</v>
      </c>
      <c r="I10986">
        <v>0.3705</v>
      </c>
      <c r="J10986">
        <v>0.128</v>
      </c>
      <c r="K10986">
        <v>0.54600000000000004</v>
      </c>
      <c r="L10986">
        <v>0.32600000000000001</v>
      </c>
    </row>
    <row r="10987" spans="1:12" x14ac:dyDescent="0.35">
      <c r="A10987" t="s">
        <v>41</v>
      </c>
      <c r="B10987" t="s">
        <v>21698</v>
      </c>
      <c r="C10987" t="s">
        <v>21699</v>
      </c>
      <c r="D10987">
        <v>6</v>
      </c>
      <c r="E10987">
        <v>9</v>
      </c>
      <c r="F10987" t="s">
        <v>276</v>
      </c>
      <c r="G10987" t="str">
        <f>VLOOKUP(F10987, Themes!$A$1:$C$51, 2, FALSE )</f>
        <v>Workplace Happenings</v>
      </c>
      <c r="H10987" t="str">
        <f>VLOOKUP(F10987, Themes!$A$1:$C$51, 3, FALSE )</f>
        <v>Dunder Mifflin Operations &amp; Activities</v>
      </c>
      <c r="I10987">
        <v>-0.43890000000000001</v>
      </c>
      <c r="J10987">
        <v>0.19</v>
      </c>
      <c r="K10987">
        <v>0.72699999999999998</v>
      </c>
      <c r="L10987">
        <v>8.4000000000000005E-2</v>
      </c>
    </row>
    <row r="10988" spans="1:12" x14ac:dyDescent="0.35">
      <c r="A10988" t="s">
        <v>41</v>
      </c>
      <c r="B10988" t="s">
        <v>21700</v>
      </c>
      <c r="C10988" t="s">
        <v>21701</v>
      </c>
      <c r="D10988">
        <v>6</v>
      </c>
      <c r="E10988">
        <v>9</v>
      </c>
      <c r="F10988" t="s">
        <v>124</v>
      </c>
      <c r="G10988" t="str">
        <f>VLOOKUP(F10988, Themes!$A$1:$C$51, 2, FALSE )</f>
        <v>HR Complaints</v>
      </c>
      <c r="H10988" t="str">
        <f>VLOOKUP(F10988, Themes!$A$1:$C$51, 3, FALSE )</f>
        <v>Dunder Mifflin Politics</v>
      </c>
      <c r="I10988">
        <v>-0.58479999999999999</v>
      </c>
      <c r="J10988">
        <v>0.25600000000000001</v>
      </c>
      <c r="K10988">
        <v>0.74399999999999999</v>
      </c>
      <c r="L10988">
        <v>0</v>
      </c>
    </row>
    <row r="10989" spans="1:12" x14ac:dyDescent="0.35">
      <c r="A10989" t="s">
        <v>14</v>
      </c>
      <c r="B10989" t="s">
        <v>21702</v>
      </c>
      <c r="C10989" t="s">
        <v>21703</v>
      </c>
      <c r="D10989">
        <v>6</v>
      </c>
      <c r="E10989">
        <v>9</v>
      </c>
      <c r="F10989" t="s">
        <v>265</v>
      </c>
      <c r="G10989" t="str">
        <f>VLOOKUP(F10989, Themes!$A$1:$C$51, 2, FALSE )</f>
        <v>Michael's Behaviours</v>
      </c>
      <c r="H10989" t="str">
        <f>VLOOKUP(F10989, Themes!$A$1:$C$51, 3, FALSE )</f>
        <v>Character's Activities</v>
      </c>
      <c r="I10989">
        <v>0.74250000000000005</v>
      </c>
      <c r="J10989">
        <v>0</v>
      </c>
      <c r="K10989">
        <v>0.71799999999999997</v>
      </c>
      <c r="L10989">
        <v>0.28199999999999997</v>
      </c>
    </row>
    <row r="10990" spans="1:12" x14ac:dyDescent="0.35">
      <c r="A10990" t="s">
        <v>41</v>
      </c>
      <c r="B10990" t="s">
        <v>21704</v>
      </c>
      <c r="C10990" t="s">
        <v>21705</v>
      </c>
      <c r="D10990">
        <v>6</v>
      </c>
      <c r="E10990">
        <v>9</v>
      </c>
      <c r="F10990" t="s">
        <v>233</v>
      </c>
      <c r="G10990" t="str">
        <f>VLOOKUP(F10990, Themes!$A$1:$C$51, 2, FALSE )</f>
        <v>Oscar &amp; David Wallace</v>
      </c>
      <c r="H10990" t="str">
        <f>VLOOKUP(F10990, Themes!$A$1:$C$51, 3, FALSE )</f>
        <v>Character's Activities</v>
      </c>
      <c r="I10990">
        <v>0</v>
      </c>
      <c r="J10990">
        <v>0</v>
      </c>
      <c r="K10990">
        <v>1</v>
      </c>
      <c r="L10990">
        <v>0</v>
      </c>
    </row>
    <row r="10991" spans="1:12" x14ac:dyDescent="0.35">
      <c r="A10991" t="s">
        <v>14</v>
      </c>
      <c r="B10991" t="s">
        <v>21706</v>
      </c>
      <c r="C10991" t="s">
        <v>21707</v>
      </c>
      <c r="D10991">
        <v>6</v>
      </c>
      <c r="E10991">
        <v>9</v>
      </c>
      <c r="F10991" t="s">
        <v>82</v>
      </c>
      <c r="G10991" t="str">
        <f>VLOOKUP(F10991, Themes!$A$1:$C$51, 2, FALSE )</f>
        <v>Dwight's Behaviours</v>
      </c>
      <c r="H10991" t="str">
        <f>VLOOKUP(F10991, Themes!$A$1:$C$51, 3, FALSE )</f>
        <v>Character's Activities</v>
      </c>
      <c r="I10991">
        <v>0</v>
      </c>
      <c r="J10991">
        <v>0</v>
      </c>
      <c r="K10991">
        <v>1</v>
      </c>
      <c r="L10991">
        <v>0</v>
      </c>
    </row>
    <row r="10992" spans="1:12" x14ac:dyDescent="0.35">
      <c r="A10992" t="s">
        <v>41</v>
      </c>
      <c r="B10992" t="s">
        <v>21708</v>
      </c>
      <c r="C10992" t="s">
        <v>21709</v>
      </c>
      <c r="D10992">
        <v>6</v>
      </c>
      <c r="E10992">
        <v>9</v>
      </c>
      <c r="F10992" t="s">
        <v>34</v>
      </c>
      <c r="G10992" t="str">
        <f>VLOOKUP(F10992, Themes!$A$1:$C$51, 2, FALSE )</f>
        <v>Dunder Mifflin Corporate Affairs</v>
      </c>
      <c r="H10992" t="str">
        <f>VLOOKUP(F10992, Themes!$A$1:$C$51, 3, FALSE )</f>
        <v>Dunder Mifflin Politics</v>
      </c>
      <c r="I10992">
        <v>-0.63690000000000002</v>
      </c>
      <c r="J10992">
        <v>0.23799999999999999</v>
      </c>
      <c r="K10992">
        <v>0.63500000000000001</v>
      </c>
      <c r="L10992">
        <v>0.127</v>
      </c>
    </row>
    <row r="10993" spans="1:12" x14ac:dyDescent="0.35">
      <c r="A10993" t="s">
        <v>41</v>
      </c>
      <c r="B10993" t="s">
        <v>21710</v>
      </c>
      <c r="C10993" t="s">
        <v>21711</v>
      </c>
      <c r="D10993">
        <v>6</v>
      </c>
      <c r="E10993">
        <v>9</v>
      </c>
      <c r="F10993" t="s">
        <v>34</v>
      </c>
      <c r="G10993" t="str">
        <f>VLOOKUP(F10993, Themes!$A$1:$C$51, 2, FALSE )</f>
        <v>Dunder Mifflin Corporate Affairs</v>
      </c>
      <c r="H10993" t="str">
        <f>VLOOKUP(F10993, Themes!$A$1:$C$51, 3, FALSE )</f>
        <v>Dunder Mifflin Politics</v>
      </c>
      <c r="I10993">
        <v>-0.5696</v>
      </c>
      <c r="J10993">
        <v>0.14199999999999999</v>
      </c>
      <c r="K10993">
        <v>0.79600000000000004</v>
      </c>
      <c r="L10993">
        <v>6.2E-2</v>
      </c>
    </row>
    <row r="10994" spans="1:12" x14ac:dyDescent="0.35">
      <c r="A10994" t="s">
        <v>14</v>
      </c>
      <c r="B10994" t="s">
        <v>21712</v>
      </c>
      <c r="C10994" t="s">
        <v>21713</v>
      </c>
      <c r="D10994">
        <v>6</v>
      </c>
      <c r="E10994">
        <v>9</v>
      </c>
      <c r="F10994" t="s">
        <v>325</v>
      </c>
      <c r="G10994" t="str">
        <f>VLOOKUP(F10994, Themes!$A$1:$C$51, 2, FALSE )</f>
        <v>Gender Roles</v>
      </c>
      <c r="H10994" t="str">
        <f>VLOOKUP(F10994, Themes!$A$1:$C$51, 3, FALSE )</f>
        <v>Social Issues &amp; Miscellaneous</v>
      </c>
      <c r="I10994">
        <v>0.1779</v>
      </c>
      <c r="J10994">
        <v>0.187</v>
      </c>
      <c r="K10994">
        <v>0.51600000000000001</v>
      </c>
      <c r="L10994">
        <v>0.29699999999999999</v>
      </c>
    </row>
    <row r="10995" spans="1:12" x14ac:dyDescent="0.35">
      <c r="A10995" t="s">
        <v>41</v>
      </c>
      <c r="B10995" t="s">
        <v>21714</v>
      </c>
      <c r="C10995" t="s">
        <v>21715</v>
      </c>
      <c r="D10995">
        <v>6</v>
      </c>
      <c r="E10995">
        <v>9</v>
      </c>
      <c r="F10995" t="s">
        <v>325</v>
      </c>
      <c r="G10995" t="str">
        <f>VLOOKUP(F10995, Themes!$A$1:$C$51, 2, FALSE )</f>
        <v>Gender Roles</v>
      </c>
      <c r="H10995" t="str">
        <f>VLOOKUP(F10995, Themes!$A$1:$C$51, 3, FALSE )</f>
        <v>Social Issues &amp; Miscellaneous</v>
      </c>
      <c r="I10995">
        <v>0.52569999999999995</v>
      </c>
      <c r="J10995">
        <v>0</v>
      </c>
      <c r="K10995">
        <v>0.89500000000000002</v>
      </c>
      <c r="L10995">
        <v>0.105</v>
      </c>
    </row>
    <row r="10996" spans="1:12" x14ac:dyDescent="0.35">
      <c r="A10996" t="s">
        <v>14</v>
      </c>
      <c r="B10996" t="s">
        <v>21716</v>
      </c>
      <c r="C10996" t="s">
        <v>21717</v>
      </c>
      <c r="D10996">
        <v>6</v>
      </c>
      <c r="E10996">
        <v>9</v>
      </c>
      <c r="F10996" t="s">
        <v>26</v>
      </c>
      <c r="G10996" t="str">
        <f>VLOOKUP(F10996, Themes!$A$1:$C$51, 2, FALSE )</f>
        <v>Employee Status</v>
      </c>
      <c r="H10996" t="str">
        <f>VLOOKUP(F10996, Themes!$A$1:$C$51, 3, FALSE )</f>
        <v>Dunder Mifflin Politics</v>
      </c>
      <c r="I10996">
        <v>0.49390000000000001</v>
      </c>
      <c r="J10996">
        <v>0</v>
      </c>
      <c r="K10996">
        <v>0.85599999999999998</v>
      </c>
      <c r="L10996">
        <v>0.14399999999999999</v>
      </c>
    </row>
    <row r="10997" spans="1:12" x14ac:dyDescent="0.35">
      <c r="A10997" t="s">
        <v>41</v>
      </c>
      <c r="B10997" t="s">
        <v>21718</v>
      </c>
      <c r="C10997" t="s">
        <v>21719</v>
      </c>
      <c r="D10997">
        <v>6</v>
      </c>
      <c r="E10997">
        <v>9</v>
      </c>
      <c r="F10997" t="s">
        <v>67</v>
      </c>
      <c r="G10997" t="str">
        <f>VLOOKUP(F10997, Themes!$A$1:$C$51, 2, FALSE )</f>
        <v>Initiatives &amp; Operations at Dunder Mifflin</v>
      </c>
      <c r="H10997" t="str">
        <f>VLOOKUP(F10997, Themes!$A$1:$C$51, 3, FALSE )</f>
        <v>Dunder Mifflin Operations &amp; Activities</v>
      </c>
      <c r="I10997">
        <v>0.31819999999999998</v>
      </c>
      <c r="J10997">
        <v>6.3E-2</v>
      </c>
      <c r="K10997">
        <v>0.78400000000000003</v>
      </c>
      <c r="L10997">
        <v>0.153</v>
      </c>
    </row>
    <row r="10998" spans="1:12" x14ac:dyDescent="0.35">
      <c r="A10998" t="s">
        <v>10</v>
      </c>
      <c r="B10998" t="s">
        <v>21720</v>
      </c>
      <c r="C10998" t="s">
        <v>21721</v>
      </c>
      <c r="D10998">
        <v>6</v>
      </c>
      <c r="E10998">
        <v>9</v>
      </c>
      <c r="F10998" t="s">
        <v>233</v>
      </c>
      <c r="G10998" t="str">
        <f>VLOOKUP(F10998, Themes!$A$1:$C$51, 2, FALSE )</f>
        <v>Oscar &amp; David Wallace</v>
      </c>
      <c r="H10998" t="str">
        <f>VLOOKUP(F10998, Themes!$A$1:$C$51, 3, FALSE )</f>
        <v>Character's Activities</v>
      </c>
      <c r="I10998">
        <v>0.80469999999999997</v>
      </c>
      <c r="J10998">
        <v>0</v>
      </c>
      <c r="K10998">
        <v>0.67400000000000004</v>
      </c>
      <c r="L10998">
        <v>0.32600000000000001</v>
      </c>
    </row>
    <row r="10999" spans="1:12" x14ac:dyDescent="0.35">
      <c r="A10999" t="s">
        <v>10</v>
      </c>
      <c r="B10999" t="s">
        <v>21722</v>
      </c>
      <c r="C10999" t="s">
        <v>21723</v>
      </c>
      <c r="D10999">
        <v>6</v>
      </c>
      <c r="E10999">
        <v>9</v>
      </c>
      <c r="F10999" t="s">
        <v>82</v>
      </c>
      <c r="G10999" t="str">
        <f>VLOOKUP(F10999, Themes!$A$1:$C$51, 2, FALSE )</f>
        <v>Dwight's Behaviours</v>
      </c>
      <c r="H10999" t="str">
        <f>VLOOKUP(F10999, Themes!$A$1:$C$51, 3, FALSE )</f>
        <v>Character's Activities</v>
      </c>
      <c r="I10999">
        <v>0.36120000000000002</v>
      </c>
      <c r="J10999">
        <v>0</v>
      </c>
      <c r="K10999">
        <v>0.83899999999999997</v>
      </c>
      <c r="L10999">
        <v>0.161</v>
      </c>
    </row>
    <row r="11000" spans="1:12" x14ac:dyDescent="0.35">
      <c r="A11000" t="s">
        <v>41</v>
      </c>
      <c r="B11000" t="s">
        <v>21724</v>
      </c>
      <c r="C11000" t="s">
        <v>21725</v>
      </c>
      <c r="D11000">
        <v>6</v>
      </c>
      <c r="E11000">
        <v>9</v>
      </c>
      <c r="F11000" t="s">
        <v>67</v>
      </c>
      <c r="G11000" t="str">
        <f>VLOOKUP(F11000, Themes!$A$1:$C$51, 2, FALSE )</f>
        <v>Initiatives &amp; Operations at Dunder Mifflin</v>
      </c>
      <c r="H11000" t="str">
        <f>VLOOKUP(F11000, Themes!$A$1:$C$51, 3, FALSE )</f>
        <v>Dunder Mifflin Operations &amp; Activities</v>
      </c>
      <c r="I11000">
        <v>0</v>
      </c>
      <c r="J11000">
        <v>0</v>
      </c>
      <c r="K11000">
        <v>1</v>
      </c>
      <c r="L11000">
        <v>0</v>
      </c>
    </row>
    <row r="11001" spans="1:12" x14ac:dyDescent="0.35">
      <c r="A11001" t="s">
        <v>41</v>
      </c>
      <c r="B11001" t="s">
        <v>21726</v>
      </c>
      <c r="C11001" t="s">
        <v>21727</v>
      </c>
      <c r="D11001">
        <v>6</v>
      </c>
      <c r="E11001">
        <v>9</v>
      </c>
      <c r="F11001" t="s">
        <v>97</v>
      </c>
      <c r="G11001" t="str">
        <f>VLOOKUP(F11001, Themes!$A$1:$C$51, 2, FALSE )</f>
        <v>Ryan's Activities</v>
      </c>
      <c r="H11001" t="str">
        <f>VLOOKUP(F11001, Themes!$A$1:$C$51, 3, FALSE )</f>
        <v>Character's Activities</v>
      </c>
      <c r="I11001">
        <v>-5.16E-2</v>
      </c>
      <c r="J11001">
        <v>8.1000000000000003E-2</v>
      </c>
      <c r="K11001">
        <v>0.81399999999999995</v>
      </c>
      <c r="L11001">
        <v>0.105</v>
      </c>
    </row>
    <row r="11002" spans="1:12" x14ac:dyDescent="0.35">
      <c r="A11002" t="s">
        <v>58</v>
      </c>
      <c r="B11002" t="s">
        <v>21728</v>
      </c>
      <c r="C11002" t="s">
        <v>21729</v>
      </c>
      <c r="D11002">
        <v>6</v>
      </c>
      <c r="E11002">
        <v>9</v>
      </c>
      <c r="F11002" t="s">
        <v>265</v>
      </c>
      <c r="G11002" t="str">
        <f>VLOOKUP(F11002, Themes!$A$1:$C$51, 2, FALSE )</f>
        <v>Michael's Behaviours</v>
      </c>
      <c r="H11002" t="str">
        <f>VLOOKUP(F11002, Themes!$A$1:$C$51, 3, FALSE )</f>
        <v>Character's Activities</v>
      </c>
      <c r="I11002">
        <v>0</v>
      </c>
      <c r="J11002">
        <v>0</v>
      </c>
      <c r="K11002">
        <v>1</v>
      </c>
      <c r="L11002">
        <v>0</v>
      </c>
    </row>
    <row r="11003" spans="1:12" x14ac:dyDescent="0.35">
      <c r="A11003" t="s">
        <v>10</v>
      </c>
      <c r="B11003" t="s">
        <v>21730</v>
      </c>
      <c r="C11003" t="s">
        <v>21731</v>
      </c>
      <c r="D11003">
        <v>6</v>
      </c>
      <c r="E11003">
        <v>9</v>
      </c>
      <c r="F11003" t="s">
        <v>209</v>
      </c>
      <c r="G11003" t="str">
        <f>VLOOKUP(F11003, Themes!$A$1:$C$51, 2, FALSE )</f>
        <v>Financial Activities</v>
      </c>
      <c r="H11003" t="str">
        <f>VLOOKUP(F11003, Themes!$A$1:$C$51, 3, FALSE )</f>
        <v>Dunder Mifflin Operations &amp; Activities</v>
      </c>
      <c r="I11003">
        <v>-0.1027</v>
      </c>
      <c r="J11003">
        <v>5.7000000000000002E-2</v>
      </c>
      <c r="K11003">
        <v>0.94299999999999995</v>
      </c>
      <c r="L11003">
        <v>0</v>
      </c>
    </row>
    <row r="11004" spans="1:12" x14ac:dyDescent="0.35">
      <c r="A11004" t="s">
        <v>14</v>
      </c>
      <c r="B11004" t="s">
        <v>21732</v>
      </c>
      <c r="C11004" t="s">
        <v>21733</v>
      </c>
      <c r="D11004">
        <v>6</v>
      </c>
      <c r="E11004">
        <v>9</v>
      </c>
      <c r="F11004" t="s">
        <v>13</v>
      </c>
      <c r="G11004" t="str">
        <f>VLOOKUP(F11004, Themes!$A$1:$C$51, 2, FALSE )</f>
        <v>Jim &amp; Pam Relationship</v>
      </c>
      <c r="H11004" t="str">
        <f>VLOOKUP(F11004, Themes!$A$1:$C$51, 3, FALSE )</f>
        <v>Love, Sex, &amp; Relationships</v>
      </c>
      <c r="I11004">
        <v>-7.7200000000000005E-2</v>
      </c>
      <c r="J11004">
        <v>7.4999999999999997E-2</v>
      </c>
      <c r="K11004">
        <v>0.92500000000000004</v>
      </c>
      <c r="L11004">
        <v>0</v>
      </c>
    </row>
    <row r="11005" spans="1:12" x14ac:dyDescent="0.35">
      <c r="A11005" t="s">
        <v>10</v>
      </c>
      <c r="B11005" t="s">
        <v>21734</v>
      </c>
      <c r="C11005" t="s">
        <v>21735</v>
      </c>
      <c r="D11005">
        <v>6</v>
      </c>
      <c r="E11005">
        <v>9</v>
      </c>
      <c r="F11005" t="s">
        <v>367</v>
      </c>
      <c r="G11005" t="str">
        <f>VLOOKUP(F11005, Themes!$A$1:$C$51, 2, FALSE )</f>
        <v>Office Praise for Work</v>
      </c>
      <c r="H11005" t="str">
        <f>VLOOKUP(F11005, Themes!$A$1:$C$51, 3, FALSE )</f>
        <v>Character Relationships with Each Other</v>
      </c>
      <c r="I11005">
        <v>0.70960000000000001</v>
      </c>
      <c r="J11005">
        <v>0</v>
      </c>
      <c r="K11005">
        <v>0.36699999999999999</v>
      </c>
      <c r="L11005">
        <v>0.63300000000000001</v>
      </c>
    </row>
    <row r="11006" spans="1:12" x14ac:dyDescent="0.35">
      <c r="A11006" t="s">
        <v>41</v>
      </c>
      <c r="B11006" t="s">
        <v>21736</v>
      </c>
      <c r="C11006" t="s">
        <v>21737</v>
      </c>
      <c r="D11006">
        <v>6</v>
      </c>
      <c r="E11006">
        <v>9</v>
      </c>
      <c r="F11006" t="s">
        <v>82</v>
      </c>
      <c r="G11006" t="str">
        <f>VLOOKUP(F11006, Themes!$A$1:$C$51, 2, FALSE )</f>
        <v>Dwight's Behaviours</v>
      </c>
      <c r="H11006" t="str">
        <f>VLOOKUP(F11006, Themes!$A$1:$C$51, 3, FALSE )</f>
        <v>Character's Activities</v>
      </c>
      <c r="I11006">
        <v>-0.2732</v>
      </c>
      <c r="J11006">
        <v>0.13400000000000001</v>
      </c>
      <c r="K11006">
        <v>0.86599999999999999</v>
      </c>
      <c r="L11006">
        <v>0</v>
      </c>
    </row>
    <row r="11007" spans="1:12" x14ac:dyDescent="0.35">
      <c r="A11007" t="s">
        <v>10</v>
      </c>
      <c r="B11007" t="s">
        <v>21738</v>
      </c>
      <c r="C11007" t="s">
        <v>21739</v>
      </c>
      <c r="D11007">
        <v>6</v>
      </c>
      <c r="E11007">
        <v>9</v>
      </c>
      <c r="F11007" t="s">
        <v>143</v>
      </c>
      <c r="G11007" t="str">
        <f>VLOOKUP(F11007, Themes!$A$1:$C$51, 2, FALSE )</f>
        <v>Meridith &amp; Creed Activities</v>
      </c>
      <c r="H11007" t="str">
        <f>VLOOKUP(F11007, Themes!$A$1:$C$51, 3, FALSE )</f>
        <v>Character's Activities</v>
      </c>
      <c r="I11007">
        <v>0.85529999999999995</v>
      </c>
      <c r="J11007">
        <v>0</v>
      </c>
      <c r="K11007">
        <v>0.60599999999999998</v>
      </c>
      <c r="L11007">
        <v>0.39400000000000002</v>
      </c>
    </row>
    <row r="11008" spans="1:12" x14ac:dyDescent="0.35">
      <c r="A11008" t="s">
        <v>10</v>
      </c>
      <c r="B11008" t="s">
        <v>21740</v>
      </c>
      <c r="C11008" t="s">
        <v>21741</v>
      </c>
      <c r="D11008">
        <v>6</v>
      </c>
      <c r="E11008">
        <v>9</v>
      </c>
      <c r="F11008" t="s">
        <v>475</v>
      </c>
      <c r="G11008" t="str">
        <f>VLOOKUP(F11008, Themes!$A$1:$C$51, 2, FALSE )</f>
        <v>Answering Phones</v>
      </c>
      <c r="H11008" t="str">
        <f>VLOOKUP(F11008, Themes!$A$1:$C$51, 3, FALSE )</f>
        <v>Dunder Mifflin Operations &amp; Activities</v>
      </c>
      <c r="I11008">
        <v>0.73509999999999998</v>
      </c>
      <c r="J11008">
        <v>0</v>
      </c>
      <c r="K11008">
        <v>0.77200000000000002</v>
      </c>
      <c r="L11008">
        <v>0.22800000000000001</v>
      </c>
    </row>
    <row r="11009" spans="1:12" x14ac:dyDescent="0.35">
      <c r="A11009" t="s">
        <v>10</v>
      </c>
      <c r="B11009" t="s">
        <v>21742</v>
      </c>
      <c r="C11009" t="s">
        <v>21743</v>
      </c>
      <c r="D11009">
        <v>6</v>
      </c>
      <c r="E11009">
        <v>9</v>
      </c>
      <c r="F11009" t="s">
        <v>53</v>
      </c>
      <c r="G11009" t="str">
        <f>VLOOKUP(F11009, Themes!$A$1:$C$51, 2, FALSE )</f>
        <v>Heartbreaks &amp; Jan</v>
      </c>
      <c r="H11009" t="str">
        <f>VLOOKUP(F11009, Themes!$A$1:$C$51, 3, FALSE )</f>
        <v>Love, Sex, &amp; Relationships</v>
      </c>
      <c r="I11009">
        <v>0</v>
      </c>
      <c r="J11009">
        <v>0</v>
      </c>
      <c r="K11009">
        <v>1</v>
      </c>
      <c r="L11009">
        <v>0</v>
      </c>
    </row>
    <row r="11010" spans="1:12" x14ac:dyDescent="0.35">
      <c r="A11010" t="s">
        <v>14</v>
      </c>
      <c r="B11010" t="s">
        <v>21744</v>
      </c>
      <c r="C11010" t="s">
        <v>21745</v>
      </c>
      <c r="D11010">
        <v>6</v>
      </c>
      <c r="E11010">
        <v>9</v>
      </c>
      <c r="F11010" t="s">
        <v>540</v>
      </c>
      <c r="G11010" t="str">
        <f>VLOOKUP(F11010, Themes!$A$1:$C$51, 2, FALSE )</f>
        <v>Romantic Feelings</v>
      </c>
      <c r="H11010" t="str">
        <f>VLOOKUP(F11010, Themes!$A$1:$C$51, 3, FALSE )</f>
        <v>Love, Sex, &amp; Relationships</v>
      </c>
      <c r="I11010">
        <v>-0.20230000000000001</v>
      </c>
      <c r="J11010">
        <v>6.6000000000000003E-2</v>
      </c>
      <c r="K11010">
        <v>0.88800000000000001</v>
      </c>
      <c r="L11010">
        <v>4.5999999999999999E-2</v>
      </c>
    </row>
    <row r="11011" spans="1:12" x14ac:dyDescent="0.35">
      <c r="A11011" t="s">
        <v>10</v>
      </c>
      <c r="B11011" t="s">
        <v>21746</v>
      </c>
      <c r="C11011" t="s">
        <v>21747</v>
      </c>
      <c r="D11011">
        <v>6</v>
      </c>
      <c r="E11011">
        <v>9</v>
      </c>
      <c r="F11011" t="s">
        <v>367</v>
      </c>
      <c r="G11011" t="str">
        <f>VLOOKUP(F11011, Themes!$A$1:$C$51, 2, FALSE )</f>
        <v>Office Praise for Work</v>
      </c>
      <c r="H11011" t="str">
        <f>VLOOKUP(F11011, Themes!$A$1:$C$51, 3, FALSE )</f>
        <v>Character Relationships with Each Other</v>
      </c>
      <c r="I11011">
        <v>0.27479999999999999</v>
      </c>
      <c r="J11011">
        <v>9.0999999999999998E-2</v>
      </c>
      <c r="K11011">
        <v>0.753</v>
      </c>
      <c r="L11011">
        <v>0.157</v>
      </c>
    </row>
    <row r="11012" spans="1:12" x14ac:dyDescent="0.35">
      <c r="A11012" t="s">
        <v>14</v>
      </c>
      <c r="B11012" t="s">
        <v>21748</v>
      </c>
      <c r="C11012" t="s">
        <v>21749</v>
      </c>
      <c r="D11012">
        <v>6</v>
      </c>
      <c r="E11012">
        <v>9</v>
      </c>
      <c r="F11012" t="s">
        <v>233</v>
      </c>
      <c r="G11012" t="str">
        <f>VLOOKUP(F11012, Themes!$A$1:$C$51, 2, FALSE )</f>
        <v>Oscar &amp; David Wallace</v>
      </c>
      <c r="H11012" t="str">
        <f>VLOOKUP(F11012, Themes!$A$1:$C$51, 3, FALSE )</f>
        <v>Character's Activities</v>
      </c>
      <c r="I11012">
        <v>0.12</v>
      </c>
      <c r="J11012">
        <v>4.5999999999999999E-2</v>
      </c>
      <c r="K11012">
        <v>0.89600000000000002</v>
      </c>
      <c r="L11012">
        <v>5.8000000000000003E-2</v>
      </c>
    </row>
    <row r="11013" spans="1:12" x14ac:dyDescent="0.35">
      <c r="A11013" t="s">
        <v>14</v>
      </c>
      <c r="B11013" t="s">
        <v>21750</v>
      </c>
      <c r="C11013" t="s">
        <v>21751</v>
      </c>
      <c r="D11013">
        <v>6</v>
      </c>
      <c r="E11013">
        <v>9</v>
      </c>
      <c r="F11013" t="s">
        <v>73</v>
      </c>
      <c r="G11013" t="str">
        <f>VLOOKUP(F11013, Themes!$A$1:$C$51, 2, FALSE )</f>
        <v>Meetings</v>
      </c>
      <c r="H11013" t="str">
        <f>VLOOKUP(F11013, Themes!$A$1:$C$51, 3, FALSE )</f>
        <v>Dunder Mifflin Operations &amp; Activities</v>
      </c>
      <c r="I11013">
        <v>-0.126</v>
      </c>
      <c r="J11013">
        <v>7.0000000000000007E-2</v>
      </c>
      <c r="K11013">
        <v>0.873</v>
      </c>
      <c r="L11013">
        <v>5.6000000000000001E-2</v>
      </c>
    </row>
    <row r="11014" spans="1:12" x14ac:dyDescent="0.35">
      <c r="A11014" t="s">
        <v>14</v>
      </c>
      <c r="B11014" t="s">
        <v>21752</v>
      </c>
      <c r="C11014" t="s">
        <v>21753</v>
      </c>
      <c r="D11014">
        <v>6</v>
      </c>
      <c r="E11014">
        <v>9</v>
      </c>
      <c r="F11014" t="s">
        <v>161</v>
      </c>
      <c r="G11014" t="str">
        <f>VLOOKUP(F11014, Themes!$A$1:$C$51, 2, FALSE )</f>
        <v>Uncomfortable Feelings</v>
      </c>
      <c r="H11014" t="str">
        <f>VLOOKUP(F11014, Themes!$A$1:$C$51, 3, FALSE )</f>
        <v>Character Relationships with Each Other</v>
      </c>
      <c r="I11014">
        <v>0.83789999999999998</v>
      </c>
      <c r="J11014">
        <v>4.9000000000000002E-2</v>
      </c>
      <c r="K11014">
        <v>0.626</v>
      </c>
      <c r="L11014">
        <v>0.32500000000000001</v>
      </c>
    </row>
    <row r="11015" spans="1:12" x14ac:dyDescent="0.35">
      <c r="A11015" t="s">
        <v>14</v>
      </c>
      <c r="B11015" t="s">
        <v>21754</v>
      </c>
      <c r="C11015" t="s">
        <v>21755</v>
      </c>
      <c r="D11015">
        <v>6</v>
      </c>
      <c r="E11015">
        <v>9</v>
      </c>
      <c r="F11015" t="s">
        <v>94</v>
      </c>
      <c r="G11015" t="str">
        <f>VLOOKUP(F11015, Themes!$A$1:$C$51, 2, FALSE )</f>
        <v>Self Care Behaviours</v>
      </c>
      <c r="H11015" t="str">
        <f>VLOOKUP(F11015, Themes!$A$1:$C$51, 3, FALSE )</f>
        <v>Health &amp; Wellbeing</v>
      </c>
      <c r="I11015">
        <v>-0.15310000000000001</v>
      </c>
      <c r="J11015">
        <v>4.4999999999999998E-2</v>
      </c>
      <c r="K11015">
        <v>0.95499999999999996</v>
      </c>
      <c r="L11015">
        <v>0</v>
      </c>
    </row>
    <row r="11016" spans="1:12" x14ac:dyDescent="0.35">
      <c r="A11016" t="s">
        <v>41</v>
      </c>
      <c r="B11016" t="s">
        <v>21756</v>
      </c>
      <c r="C11016" t="s">
        <v>21757</v>
      </c>
      <c r="D11016">
        <v>6</v>
      </c>
      <c r="E11016">
        <v>9</v>
      </c>
      <c r="F11016" t="s">
        <v>73</v>
      </c>
      <c r="G11016" t="str">
        <f>VLOOKUP(F11016, Themes!$A$1:$C$51, 2, FALSE )</f>
        <v>Meetings</v>
      </c>
      <c r="H11016" t="str">
        <f>VLOOKUP(F11016, Themes!$A$1:$C$51, 3, FALSE )</f>
        <v>Dunder Mifflin Operations &amp; Activities</v>
      </c>
      <c r="I11016">
        <v>0.42149999999999999</v>
      </c>
      <c r="J11016">
        <v>0</v>
      </c>
      <c r="K11016">
        <v>0.74099999999999999</v>
      </c>
      <c r="L11016">
        <v>0.25900000000000001</v>
      </c>
    </row>
    <row r="11017" spans="1:12" x14ac:dyDescent="0.35">
      <c r="A11017" t="s">
        <v>10</v>
      </c>
      <c r="B11017" t="s">
        <v>21758</v>
      </c>
      <c r="C11017" t="s">
        <v>21759</v>
      </c>
      <c r="D11017">
        <v>6</v>
      </c>
      <c r="E11017">
        <v>9</v>
      </c>
      <c r="F11017" t="s">
        <v>209</v>
      </c>
      <c r="G11017" t="str">
        <f>VLOOKUP(F11017, Themes!$A$1:$C$51, 2, FALSE )</f>
        <v>Financial Activities</v>
      </c>
      <c r="H11017" t="str">
        <f>VLOOKUP(F11017, Themes!$A$1:$C$51, 3, FALSE )</f>
        <v>Dunder Mifflin Operations &amp; Activities</v>
      </c>
      <c r="I11017">
        <v>-0.86219999999999997</v>
      </c>
      <c r="J11017">
        <v>0.25</v>
      </c>
      <c r="K11017">
        <v>0.69599999999999995</v>
      </c>
      <c r="L11017">
        <v>5.3999999999999999E-2</v>
      </c>
    </row>
    <row r="11018" spans="1:12" x14ac:dyDescent="0.35">
      <c r="A11018" t="s">
        <v>10</v>
      </c>
      <c r="B11018" t="s">
        <v>21760</v>
      </c>
      <c r="C11018" t="s">
        <v>21761</v>
      </c>
      <c r="D11018">
        <v>6</v>
      </c>
      <c r="E11018">
        <v>9</v>
      </c>
      <c r="F11018" t="s">
        <v>143</v>
      </c>
      <c r="G11018" t="str">
        <f>VLOOKUP(F11018, Themes!$A$1:$C$51, 2, FALSE )</f>
        <v>Meridith &amp; Creed Activities</v>
      </c>
      <c r="H11018" t="str">
        <f>VLOOKUP(F11018, Themes!$A$1:$C$51, 3, FALSE )</f>
        <v>Character's Activities</v>
      </c>
      <c r="I11018">
        <v>-0.68079999999999996</v>
      </c>
      <c r="J11018">
        <v>0.13</v>
      </c>
      <c r="K11018">
        <v>0.87</v>
      </c>
      <c r="L11018">
        <v>0</v>
      </c>
    </row>
    <row r="11019" spans="1:12" x14ac:dyDescent="0.35">
      <c r="A11019" t="s">
        <v>10</v>
      </c>
      <c r="B11019" t="s">
        <v>21762</v>
      </c>
      <c r="C11019" t="s">
        <v>21763</v>
      </c>
      <c r="D11019">
        <v>6</v>
      </c>
      <c r="E11019">
        <v>9</v>
      </c>
      <c r="F11019" t="s">
        <v>238</v>
      </c>
      <c r="G11019" t="str">
        <f>VLOOKUP(F11019, Themes!$A$1:$C$51, 2, FALSE )</f>
        <v>Communication &amp; Problem Solving</v>
      </c>
      <c r="H11019" t="str">
        <f>VLOOKUP(F11019, Themes!$A$1:$C$51, 3, FALSE )</f>
        <v>Dunder Mifflin Politics</v>
      </c>
      <c r="I11019">
        <v>0.67859999999999998</v>
      </c>
      <c r="J11019">
        <v>0</v>
      </c>
      <c r="K11019">
        <v>0.78200000000000003</v>
      </c>
      <c r="L11019">
        <v>0.218</v>
      </c>
    </row>
    <row r="11020" spans="1:12" x14ac:dyDescent="0.35">
      <c r="A11020" t="s">
        <v>14</v>
      </c>
      <c r="B11020" t="s">
        <v>21764</v>
      </c>
      <c r="C11020" t="s">
        <v>21765</v>
      </c>
      <c r="D11020">
        <v>6</v>
      </c>
      <c r="E11020">
        <v>9</v>
      </c>
      <c r="F11020" t="s">
        <v>233</v>
      </c>
      <c r="G11020" t="str">
        <f>VLOOKUP(F11020, Themes!$A$1:$C$51, 2, FALSE )</f>
        <v>Oscar &amp; David Wallace</v>
      </c>
      <c r="H11020" t="str">
        <f>VLOOKUP(F11020, Themes!$A$1:$C$51, 3, FALSE )</f>
        <v>Character's Activities</v>
      </c>
      <c r="I11020">
        <v>-0.47670000000000001</v>
      </c>
      <c r="J11020">
        <v>0.23699999999999999</v>
      </c>
      <c r="K11020">
        <v>0.76300000000000001</v>
      </c>
      <c r="L11020">
        <v>0</v>
      </c>
    </row>
    <row r="11021" spans="1:12" x14ac:dyDescent="0.35">
      <c r="A11021" t="s">
        <v>10</v>
      </c>
      <c r="B11021" t="s">
        <v>21766</v>
      </c>
      <c r="C11021" t="s">
        <v>21767</v>
      </c>
      <c r="D11021">
        <v>6</v>
      </c>
      <c r="E11021">
        <v>9</v>
      </c>
      <c r="F11021" t="s">
        <v>247</v>
      </c>
      <c r="G11021" t="str">
        <f>VLOOKUP(F11021, Themes!$A$1:$C$51, 2, FALSE )</f>
        <v>Closing deals</v>
      </c>
      <c r="H11021" t="str">
        <f>VLOOKUP(F11021, Themes!$A$1:$C$51, 3, FALSE )</f>
        <v>Dunder Mifflin Operations &amp; Activities</v>
      </c>
      <c r="I11021">
        <v>-0.69079999999999997</v>
      </c>
      <c r="J11021">
        <v>0.32</v>
      </c>
      <c r="K11021">
        <v>0.68</v>
      </c>
      <c r="L11021">
        <v>0</v>
      </c>
    </row>
    <row r="11022" spans="1:12" x14ac:dyDescent="0.35">
      <c r="A11022" t="s">
        <v>14</v>
      </c>
      <c r="B11022" t="s">
        <v>21768</v>
      </c>
      <c r="C11022" t="s">
        <v>21769</v>
      </c>
      <c r="D11022">
        <v>6</v>
      </c>
      <c r="E11022">
        <v>9</v>
      </c>
      <c r="F11022" t="s">
        <v>61</v>
      </c>
      <c r="G11022" t="str">
        <f>VLOOKUP(F11022, Themes!$A$1:$C$51, 2, FALSE )</f>
        <v>Dundies and Watching videos</v>
      </c>
      <c r="H11022" t="str">
        <f>VLOOKUP(F11022, Themes!$A$1:$C$51, 3, FALSE )</f>
        <v>Socialization at Dunder Mifflin</v>
      </c>
      <c r="I11022">
        <v>0.55740000000000001</v>
      </c>
      <c r="J11022">
        <v>0</v>
      </c>
      <c r="K11022">
        <v>0.66200000000000003</v>
      </c>
      <c r="L11022">
        <v>0.33800000000000002</v>
      </c>
    </row>
    <row r="11023" spans="1:12" x14ac:dyDescent="0.35">
      <c r="A11023" t="s">
        <v>14</v>
      </c>
      <c r="B11023" t="s">
        <v>21770</v>
      </c>
      <c r="C11023" t="s">
        <v>21771</v>
      </c>
      <c r="D11023">
        <v>6</v>
      </c>
      <c r="E11023">
        <v>9</v>
      </c>
      <c r="F11023" t="s">
        <v>34</v>
      </c>
      <c r="G11023" t="str">
        <f>VLOOKUP(F11023, Themes!$A$1:$C$51, 2, FALSE )</f>
        <v>Dunder Mifflin Corporate Affairs</v>
      </c>
      <c r="H11023" t="str">
        <f>VLOOKUP(F11023, Themes!$A$1:$C$51, 3, FALSE )</f>
        <v>Dunder Mifflin Politics</v>
      </c>
      <c r="I11023">
        <v>-0.57189999999999996</v>
      </c>
      <c r="J11023">
        <v>0.127</v>
      </c>
      <c r="K11023">
        <v>0.82599999999999996</v>
      </c>
      <c r="L11023">
        <v>4.5999999999999999E-2</v>
      </c>
    </row>
    <row r="11024" spans="1:12" x14ac:dyDescent="0.35">
      <c r="A11024" t="s">
        <v>10</v>
      </c>
      <c r="B11024" t="s">
        <v>21772</v>
      </c>
      <c r="C11024" t="s">
        <v>21773</v>
      </c>
      <c r="D11024">
        <v>6</v>
      </c>
      <c r="E11024">
        <v>9</v>
      </c>
      <c r="F11024" t="s">
        <v>186</v>
      </c>
      <c r="G11024" t="str">
        <f>VLOOKUP(F11024, Themes!$A$1:$C$51, 2, FALSE )</f>
        <v>Food and Eating Habits</v>
      </c>
      <c r="H11024" t="str">
        <f>VLOOKUP(F11024, Themes!$A$1:$C$51, 3, FALSE )</f>
        <v>Socialization at Dunder Mifflin</v>
      </c>
      <c r="I11024">
        <v>-5.16E-2</v>
      </c>
      <c r="J11024">
        <v>0.107</v>
      </c>
      <c r="K11024">
        <v>0.89300000000000002</v>
      </c>
      <c r="L11024">
        <v>0</v>
      </c>
    </row>
    <row r="11025" spans="1:12" x14ac:dyDescent="0.35">
      <c r="A11025" t="s">
        <v>10</v>
      </c>
      <c r="B11025" t="s">
        <v>21774</v>
      </c>
      <c r="C11025" t="s">
        <v>21775</v>
      </c>
      <c r="D11025">
        <v>6</v>
      </c>
      <c r="E11025">
        <v>9</v>
      </c>
      <c r="F11025" t="s">
        <v>40</v>
      </c>
      <c r="G11025" t="str">
        <f>VLOOKUP(F11025, Themes!$A$1:$C$51, 2, FALSE )</f>
        <v>Items in Dunder Mifflin</v>
      </c>
      <c r="H11025" t="str">
        <f>VLOOKUP(F11025, Themes!$A$1:$C$51, 3, FALSE )</f>
        <v>Dunder Mifflin Operations &amp; Activities</v>
      </c>
      <c r="I11025">
        <v>0</v>
      </c>
      <c r="J11025">
        <v>0</v>
      </c>
      <c r="K11025">
        <v>1</v>
      </c>
      <c r="L11025">
        <v>0</v>
      </c>
    </row>
    <row r="11026" spans="1:12" x14ac:dyDescent="0.35">
      <c r="A11026" t="s">
        <v>10</v>
      </c>
      <c r="B11026" t="s">
        <v>21776</v>
      </c>
      <c r="C11026" t="s">
        <v>21777</v>
      </c>
      <c r="D11026">
        <v>6</v>
      </c>
      <c r="E11026">
        <v>9</v>
      </c>
      <c r="F11026" t="s">
        <v>177</v>
      </c>
      <c r="G11026" t="str">
        <f>VLOOKUP(F11026, Themes!$A$1:$C$51, 2, FALSE )</f>
        <v>Writing, Drawings, Pictures, etc</v>
      </c>
      <c r="H11026" t="str">
        <f>VLOOKUP(F11026, Themes!$A$1:$C$51, 3, FALSE )</f>
        <v>Dunder Mifflin Operations &amp; Activities</v>
      </c>
      <c r="I11026">
        <v>0</v>
      </c>
      <c r="J11026">
        <v>0</v>
      </c>
      <c r="K11026">
        <v>1</v>
      </c>
      <c r="L11026">
        <v>0</v>
      </c>
    </row>
    <row r="11027" spans="1:12" x14ac:dyDescent="0.35">
      <c r="A11027" t="s">
        <v>86</v>
      </c>
      <c r="B11027" t="s">
        <v>21778</v>
      </c>
      <c r="C11027" t="s">
        <v>21779</v>
      </c>
      <c r="D11027">
        <v>6</v>
      </c>
      <c r="E11027">
        <v>9</v>
      </c>
      <c r="F11027" t="s">
        <v>265</v>
      </c>
      <c r="G11027" t="str">
        <f>VLOOKUP(F11027, Themes!$A$1:$C$51, 2, FALSE )</f>
        <v>Michael's Behaviours</v>
      </c>
      <c r="H11027" t="str">
        <f>VLOOKUP(F11027, Themes!$A$1:$C$51, 3, FALSE )</f>
        <v>Character's Activities</v>
      </c>
      <c r="I11027">
        <v>-0.1779</v>
      </c>
      <c r="J11027">
        <v>0.27400000000000002</v>
      </c>
      <c r="K11027">
        <v>0.51300000000000001</v>
      </c>
      <c r="L11027">
        <v>0.214</v>
      </c>
    </row>
    <row r="11028" spans="1:12" x14ac:dyDescent="0.35">
      <c r="A11028" t="s">
        <v>86</v>
      </c>
      <c r="B11028" t="s">
        <v>21780</v>
      </c>
      <c r="C11028" t="s">
        <v>21781</v>
      </c>
      <c r="D11028">
        <v>6</v>
      </c>
      <c r="E11028">
        <v>9</v>
      </c>
      <c r="F11028" t="s">
        <v>44</v>
      </c>
      <c r="G11028" t="str">
        <f>VLOOKUP(F11028, Themes!$A$1:$C$51, 2, FALSE )</f>
        <v>Showing Appreciation for Others</v>
      </c>
      <c r="H11028" t="str">
        <f>VLOOKUP(F11028, Themes!$A$1:$C$51, 3, FALSE )</f>
        <v>Character Relationships with Each Other</v>
      </c>
      <c r="I11028">
        <v>-0.63719999999999999</v>
      </c>
      <c r="J11028">
        <v>0.23400000000000001</v>
      </c>
      <c r="K11028">
        <v>0.76600000000000001</v>
      </c>
      <c r="L11028">
        <v>0</v>
      </c>
    </row>
    <row r="11029" spans="1:12" x14ac:dyDescent="0.35">
      <c r="A11029" t="s">
        <v>10</v>
      </c>
      <c r="B11029" t="s">
        <v>21782</v>
      </c>
      <c r="C11029" t="s">
        <v>21783</v>
      </c>
      <c r="D11029">
        <v>6</v>
      </c>
      <c r="E11029">
        <v>9</v>
      </c>
      <c r="F11029" t="s">
        <v>161</v>
      </c>
      <c r="G11029" t="str">
        <f>VLOOKUP(F11029, Themes!$A$1:$C$51, 2, FALSE )</f>
        <v>Uncomfortable Feelings</v>
      </c>
      <c r="H11029" t="str">
        <f>VLOOKUP(F11029, Themes!$A$1:$C$51, 3, FALSE )</f>
        <v>Character Relationships with Each Other</v>
      </c>
      <c r="I11029">
        <v>0.94769999999999999</v>
      </c>
      <c r="J11029">
        <v>0</v>
      </c>
      <c r="K11029">
        <v>0.63200000000000001</v>
      </c>
      <c r="L11029">
        <v>0.36799999999999999</v>
      </c>
    </row>
    <row r="11030" spans="1:12" x14ac:dyDescent="0.35">
      <c r="A11030" t="s">
        <v>10</v>
      </c>
      <c r="B11030" t="s">
        <v>21784</v>
      </c>
      <c r="C11030" t="s">
        <v>21785</v>
      </c>
      <c r="D11030">
        <v>6</v>
      </c>
      <c r="E11030">
        <v>9</v>
      </c>
      <c r="F11030" t="s">
        <v>31</v>
      </c>
      <c r="G11030" t="str">
        <f>VLOOKUP(F11030, Themes!$A$1:$C$51, 2, FALSE )</f>
        <v>Time Spent</v>
      </c>
      <c r="H11030" t="str">
        <f>VLOOKUP(F11030, Themes!$A$1:$C$51, 3, FALSE )</f>
        <v>Dunder Mifflin Operations &amp; Activities</v>
      </c>
      <c r="I11030">
        <v>0.64859999999999995</v>
      </c>
      <c r="J11030">
        <v>0</v>
      </c>
      <c r="K11030">
        <v>0.73</v>
      </c>
      <c r="L11030">
        <v>0.27</v>
      </c>
    </row>
    <row r="11031" spans="1:12" x14ac:dyDescent="0.35">
      <c r="A11031" t="s">
        <v>10</v>
      </c>
      <c r="B11031" t="s">
        <v>21786</v>
      </c>
      <c r="C11031" t="s">
        <v>21787</v>
      </c>
      <c r="D11031">
        <v>6</v>
      </c>
      <c r="E11031">
        <v>9</v>
      </c>
      <c r="F11031" t="s">
        <v>82</v>
      </c>
      <c r="G11031" t="str">
        <f>VLOOKUP(F11031, Themes!$A$1:$C$51, 2, FALSE )</f>
        <v>Dwight's Behaviours</v>
      </c>
      <c r="H11031" t="str">
        <f>VLOOKUP(F11031, Themes!$A$1:$C$51, 3, FALSE )</f>
        <v>Character's Activities</v>
      </c>
      <c r="I11031">
        <v>0</v>
      </c>
      <c r="J11031">
        <v>0</v>
      </c>
      <c r="K11031">
        <v>1</v>
      </c>
      <c r="L11031">
        <v>0</v>
      </c>
    </row>
    <row r="11032" spans="1:12" x14ac:dyDescent="0.35">
      <c r="A11032" t="s">
        <v>10</v>
      </c>
      <c r="B11032" t="s">
        <v>21788</v>
      </c>
      <c r="C11032" t="s">
        <v>21789</v>
      </c>
      <c r="D11032">
        <v>6</v>
      </c>
      <c r="E11032">
        <v>9</v>
      </c>
      <c r="F11032" t="s">
        <v>238</v>
      </c>
      <c r="G11032" t="str">
        <f>VLOOKUP(F11032, Themes!$A$1:$C$51, 2, FALSE )</f>
        <v>Communication &amp; Problem Solving</v>
      </c>
      <c r="H11032" t="str">
        <f>VLOOKUP(F11032, Themes!$A$1:$C$51, 3, FALSE )</f>
        <v>Dunder Mifflin Politics</v>
      </c>
      <c r="I11032">
        <v>0</v>
      </c>
      <c r="J11032">
        <v>0</v>
      </c>
      <c r="K11032">
        <v>1</v>
      </c>
      <c r="L11032">
        <v>0</v>
      </c>
    </row>
    <row r="11033" spans="1:12" x14ac:dyDescent="0.35">
      <c r="A11033" t="s">
        <v>14</v>
      </c>
      <c r="B11033" t="s">
        <v>21790</v>
      </c>
      <c r="C11033" t="s">
        <v>21791</v>
      </c>
      <c r="D11033">
        <v>6</v>
      </c>
      <c r="E11033">
        <v>9</v>
      </c>
      <c r="F11033" t="s">
        <v>325</v>
      </c>
      <c r="G11033" t="str">
        <f>VLOOKUP(F11033, Themes!$A$1:$C$51, 2, FALSE )</f>
        <v>Gender Roles</v>
      </c>
      <c r="H11033" t="str">
        <f>VLOOKUP(F11033, Themes!$A$1:$C$51, 3, FALSE )</f>
        <v>Social Issues &amp; Miscellaneous</v>
      </c>
      <c r="I11033">
        <v>0</v>
      </c>
      <c r="J11033">
        <v>0</v>
      </c>
      <c r="K11033">
        <v>1</v>
      </c>
      <c r="L11033">
        <v>0</v>
      </c>
    </row>
    <row r="11034" spans="1:12" x14ac:dyDescent="0.35">
      <c r="A11034" t="s">
        <v>10</v>
      </c>
      <c r="B11034" t="s">
        <v>21792</v>
      </c>
      <c r="C11034" t="s">
        <v>21793</v>
      </c>
      <c r="D11034">
        <v>6</v>
      </c>
      <c r="E11034">
        <v>9</v>
      </c>
      <c r="F11034" t="s">
        <v>226</v>
      </c>
      <c r="G11034" t="str">
        <f>VLOOKUP(F11034, Themes!$A$1:$C$51, 2, FALSE )</f>
        <v>Focusing at Work</v>
      </c>
      <c r="H11034" t="str">
        <f>VLOOKUP(F11034, Themes!$A$1:$C$51, 3, FALSE )</f>
        <v>Dunder Mifflin Operations &amp; Activities</v>
      </c>
      <c r="I11034">
        <v>0</v>
      </c>
      <c r="J11034">
        <v>0</v>
      </c>
      <c r="K11034">
        <v>1</v>
      </c>
      <c r="L11034">
        <v>0</v>
      </c>
    </row>
    <row r="11035" spans="1:12" x14ac:dyDescent="0.35">
      <c r="A11035" t="s">
        <v>58</v>
      </c>
      <c r="B11035" t="s">
        <v>21794</v>
      </c>
      <c r="C11035" t="s">
        <v>21795</v>
      </c>
      <c r="D11035">
        <v>6</v>
      </c>
      <c r="E11035">
        <v>9</v>
      </c>
      <c r="F11035" t="s">
        <v>233</v>
      </c>
      <c r="G11035" t="str">
        <f>VLOOKUP(F11035, Themes!$A$1:$C$51, 2, FALSE )</f>
        <v>Oscar &amp; David Wallace</v>
      </c>
      <c r="H11035" t="str">
        <f>VLOOKUP(F11035, Themes!$A$1:$C$51, 3, FALSE )</f>
        <v>Character's Activities</v>
      </c>
      <c r="I11035">
        <v>0</v>
      </c>
      <c r="J11035">
        <v>0</v>
      </c>
      <c r="K11035">
        <v>1</v>
      </c>
      <c r="L11035">
        <v>0</v>
      </c>
    </row>
    <row r="11036" spans="1:12" x14ac:dyDescent="0.35">
      <c r="A11036" t="s">
        <v>58</v>
      </c>
      <c r="B11036" t="s">
        <v>21796</v>
      </c>
      <c r="C11036" t="s">
        <v>21797</v>
      </c>
      <c r="D11036">
        <v>6</v>
      </c>
      <c r="E11036">
        <v>9</v>
      </c>
      <c r="F11036" t="s">
        <v>53</v>
      </c>
      <c r="G11036" t="str">
        <f>VLOOKUP(F11036, Themes!$A$1:$C$51, 2, FALSE )</f>
        <v>Heartbreaks &amp; Jan</v>
      </c>
      <c r="H11036" t="str">
        <f>VLOOKUP(F11036, Themes!$A$1:$C$51, 3, FALSE )</f>
        <v>Love, Sex, &amp; Relationships</v>
      </c>
      <c r="I11036">
        <v>-0.22339999999999999</v>
      </c>
      <c r="J11036">
        <v>0.156</v>
      </c>
      <c r="K11036">
        <v>0.72499999999999998</v>
      </c>
      <c r="L11036">
        <v>0.11799999999999999</v>
      </c>
    </row>
    <row r="11037" spans="1:12" x14ac:dyDescent="0.35">
      <c r="A11037" t="s">
        <v>41</v>
      </c>
      <c r="B11037" t="s">
        <v>21798</v>
      </c>
      <c r="C11037" t="s">
        <v>21799</v>
      </c>
      <c r="D11037">
        <v>6</v>
      </c>
      <c r="E11037">
        <v>9</v>
      </c>
      <c r="F11037" t="s">
        <v>94</v>
      </c>
      <c r="G11037" t="str">
        <f>VLOOKUP(F11037, Themes!$A$1:$C$51, 2, FALSE )</f>
        <v>Self Care Behaviours</v>
      </c>
      <c r="H11037" t="str">
        <f>VLOOKUP(F11037, Themes!$A$1:$C$51, 3, FALSE )</f>
        <v>Health &amp; Wellbeing</v>
      </c>
      <c r="I11037">
        <v>0.63600000000000001</v>
      </c>
      <c r="J11037">
        <v>0</v>
      </c>
      <c r="K11037">
        <v>0.84399999999999997</v>
      </c>
      <c r="L11037">
        <v>0.156</v>
      </c>
    </row>
    <row r="11038" spans="1:12" x14ac:dyDescent="0.35">
      <c r="A11038" t="s">
        <v>10</v>
      </c>
      <c r="B11038" t="s">
        <v>21800</v>
      </c>
      <c r="C11038" t="s">
        <v>21801</v>
      </c>
      <c r="D11038">
        <v>6</v>
      </c>
      <c r="E11038">
        <v>9</v>
      </c>
      <c r="F11038" t="s">
        <v>129</v>
      </c>
      <c r="G11038" t="str">
        <f>VLOOKUP(F11038, Themes!$A$1:$C$51, 2, FALSE )</f>
        <v>Water Cooler Talk</v>
      </c>
      <c r="H11038" t="str">
        <f>VLOOKUP(F11038, Themes!$A$1:$C$51, 3, FALSE )</f>
        <v>Social Issues &amp; Miscellaneous</v>
      </c>
      <c r="I11038">
        <v>0</v>
      </c>
      <c r="J11038">
        <v>0</v>
      </c>
      <c r="K11038">
        <v>1</v>
      </c>
      <c r="L11038">
        <v>0</v>
      </c>
    </row>
    <row r="11039" spans="1:12" x14ac:dyDescent="0.35">
      <c r="A11039" t="s">
        <v>10</v>
      </c>
      <c r="B11039" t="s">
        <v>21802</v>
      </c>
      <c r="C11039" t="s">
        <v>21803</v>
      </c>
      <c r="D11039">
        <v>6</v>
      </c>
      <c r="E11039">
        <v>9</v>
      </c>
      <c r="F11039" t="s">
        <v>140</v>
      </c>
      <c r="G11039" t="str">
        <f>VLOOKUP(F11039, Themes!$A$1:$C$51, 2, FALSE )</f>
        <v>Celebrations</v>
      </c>
      <c r="H11039" t="str">
        <f>VLOOKUP(F11039, Themes!$A$1:$C$51, 3, FALSE )</f>
        <v>Socialization at Dunder Mifflin</v>
      </c>
      <c r="I11039">
        <v>0.45739999999999997</v>
      </c>
      <c r="J11039">
        <v>0</v>
      </c>
      <c r="K11039">
        <v>0.66700000000000004</v>
      </c>
      <c r="L11039">
        <v>0.33300000000000002</v>
      </c>
    </row>
    <row r="11040" spans="1:12" x14ac:dyDescent="0.35">
      <c r="A11040" t="s">
        <v>10</v>
      </c>
      <c r="B11040" t="s">
        <v>21804</v>
      </c>
      <c r="C11040" t="s">
        <v>21805</v>
      </c>
      <c r="D11040">
        <v>6</v>
      </c>
      <c r="E11040">
        <v>9</v>
      </c>
      <c r="F11040" t="s">
        <v>247</v>
      </c>
      <c r="G11040" t="str">
        <f>VLOOKUP(F11040, Themes!$A$1:$C$51, 2, FALSE )</f>
        <v>Closing deals</v>
      </c>
      <c r="H11040" t="str">
        <f>VLOOKUP(F11040, Themes!$A$1:$C$51, 3, FALSE )</f>
        <v>Dunder Mifflin Operations &amp; Activities</v>
      </c>
      <c r="I11040">
        <v>0.15129999999999999</v>
      </c>
      <c r="J11040">
        <v>0</v>
      </c>
      <c r="K11040">
        <v>0.90900000000000003</v>
      </c>
      <c r="L11040">
        <v>9.0999999999999998E-2</v>
      </c>
    </row>
    <row r="11041" spans="1:12" x14ac:dyDescent="0.35">
      <c r="A11041" t="s">
        <v>10</v>
      </c>
      <c r="B11041" t="s">
        <v>21806</v>
      </c>
      <c r="C11041" t="s">
        <v>21807</v>
      </c>
      <c r="D11041">
        <v>6</v>
      </c>
      <c r="E11041">
        <v>9</v>
      </c>
      <c r="F11041" t="s">
        <v>112</v>
      </c>
      <c r="G11041" t="str">
        <f>VLOOKUP(F11041, Themes!$A$1:$C$51, 2, FALSE )</f>
        <v>Driving</v>
      </c>
      <c r="H11041" t="str">
        <f>VLOOKUP(F11041, Themes!$A$1:$C$51, 3, FALSE )</f>
        <v>Transportation &amp; Life Outside Dunder Mifflin</v>
      </c>
      <c r="I11041">
        <v>0.63529999999999998</v>
      </c>
      <c r="J11041">
        <v>9.0999999999999998E-2</v>
      </c>
      <c r="K11041">
        <v>0.66400000000000003</v>
      </c>
      <c r="L11041">
        <v>0.245</v>
      </c>
    </row>
    <row r="11042" spans="1:12" x14ac:dyDescent="0.35">
      <c r="A11042" t="s">
        <v>41</v>
      </c>
      <c r="B11042" t="s">
        <v>21808</v>
      </c>
      <c r="C11042" t="s">
        <v>21809</v>
      </c>
      <c r="D11042">
        <v>6</v>
      </c>
      <c r="E11042">
        <v>9</v>
      </c>
      <c r="F11042" t="s">
        <v>540</v>
      </c>
      <c r="G11042" t="str">
        <f>VLOOKUP(F11042, Themes!$A$1:$C$51, 2, FALSE )</f>
        <v>Romantic Feelings</v>
      </c>
      <c r="H11042" t="str">
        <f>VLOOKUP(F11042, Themes!$A$1:$C$51, 3, FALSE )</f>
        <v>Love, Sex, &amp; Relationships</v>
      </c>
      <c r="I11042">
        <v>0</v>
      </c>
      <c r="J11042">
        <v>0</v>
      </c>
      <c r="K11042">
        <v>1</v>
      </c>
      <c r="L11042">
        <v>0</v>
      </c>
    </row>
    <row r="11043" spans="1:12" x14ac:dyDescent="0.35">
      <c r="A11043" t="s">
        <v>86</v>
      </c>
      <c r="B11043" t="s">
        <v>21810</v>
      </c>
      <c r="C11043" t="s">
        <v>21811</v>
      </c>
      <c r="D11043">
        <v>6</v>
      </c>
      <c r="E11043">
        <v>9</v>
      </c>
      <c r="F11043" t="s">
        <v>53</v>
      </c>
      <c r="G11043" t="str">
        <f>VLOOKUP(F11043, Themes!$A$1:$C$51, 2, FALSE )</f>
        <v>Heartbreaks &amp; Jan</v>
      </c>
      <c r="H11043" t="str">
        <f>VLOOKUP(F11043, Themes!$A$1:$C$51, 3, FALSE )</f>
        <v>Love, Sex, &amp; Relationships</v>
      </c>
      <c r="I11043">
        <v>0.24010000000000001</v>
      </c>
      <c r="J11043">
        <v>0.112</v>
      </c>
      <c r="K11043">
        <v>0.69199999999999995</v>
      </c>
      <c r="L11043">
        <v>0.19500000000000001</v>
      </c>
    </row>
    <row r="11044" spans="1:12" x14ac:dyDescent="0.35">
      <c r="A11044" t="s">
        <v>41</v>
      </c>
      <c r="B11044" t="s">
        <v>21812</v>
      </c>
      <c r="C11044" t="s">
        <v>21813</v>
      </c>
      <c r="D11044">
        <v>6</v>
      </c>
      <c r="E11044">
        <v>9</v>
      </c>
      <c r="F11044" t="s">
        <v>44</v>
      </c>
      <c r="G11044" t="str">
        <f>VLOOKUP(F11044, Themes!$A$1:$C$51, 2, FALSE )</f>
        <v>Showing Appreciation for Others</v>
      </c>
      <c r="H11044" t="str">
        <f>VLOOKUP(F11044, Themes!$A$1:$C$51, 3, FALSE )</f>
        <v>Character Relationships with Each Other</v>
      </c>
      <c r="I11044">
        <v>-0.8619</v>
      </c>
      <c r="J11044">
        <v>0.2</v>
      </c>
      <c r="K11044">
        <v>0.76700000000000002</v>
      </c>
      <c r="L11044">
        <v>3.3000000000000002E-2</v>
      </c>
    </row>
    <row r="11045" spans="1:12" x14ac:dyDescent="0.35">
      <c r="A11045" t="s">
        <v>10</v>
      </c>
      <c r="B11045" t="s">
        <v>21814</v>
      </c>
      <c r="C11045" t="s">
        <v>21815</v>
      </c>
      <c r="D11045">
        <v>6</v>
      </c>
      <c r="E11045">
        <v>9</v>
      </c>
      <c r="F11045" t="s">
        <v>26</v>
      </c>
      <c r="G11045" t="str">
        <f>VLOOKUP(F11045, Themes!$A$1:$C$51, 2, FALSE )</f>
        <v>Employee Status</v>
      </c>
      <c r="H11045" t="str">
        <f>VLOOKUP(F11045, Themes!$A$1:$C$51, 3, FALSE )</f>
        <v>Dunder Mifflin Politics</v>
      </c>
      <c r="I11045">
        <v>-0.25</v>
      </c>
      <c r="J11045">
        <v>0.11799999999999999</v>
      </c>
      <c r="K11045">
        <v>0.88200000000000001</v>
      </c>
      <c r="L11045">
        <v>0</v>
      </c>
    </row>
    <row r="11046" spans="1:12" x14ac:dyDescent="0.35">
      <c r="A11046" t="s">
        <v>10</v>
      </c>
      <c r="B11046" t="s">
        <v>21816</v>
      </c>
      <c r="C11046" t="s">
        <v>21817</v>
      </c>
      <c r="D11046">
        <v>6</v>
      </c>
      <c r="E11046">
        <v>9</v>
      </c>
      <c r="F11046" t="s">
        <v>26</v>
      </c>
      <c r="G11046" t="str">
        <f>VLOOKUP(F11046, Themes!$A$1:$C$51, 2, FALSE )</f>
        <v>Employee Status</v>
      </c>
      <c r="H11046" t="str">
        <f>VLOOKUP(F11046, Themes!$A$1:$C$51, 3, FALSE )</f>
        <v>Dunder Mifflin Politics</v>
      </c>
      <c r="I11046">
        <v>0.75360000000000005</v>
      </c>
      <c r="J11046">
        <v>0</v>
      </c>
      <c r="K11046">
        <v>0.61399999999999999</v>
      </c>
      <c r="L11046">
        <v>0.38600000000000001</v>
      </c>
    </row>
    <row r="11047" spans="1:12" x14ac:dyDescent="0.35">
      <c r="A11047" t="s">
        <v>10</v>
      </c>
      <c r="B11047" t="s">
        <v>21818</v>
      </c>
      <c r="C11047" t="s">
        <v>21819</v>
      </c>
      <c r="D11047">
        <v>6</v>
      </c>
      <c r="E11047">
        <v>9</v>
      </c>
      <c r="F11047" t="s">
        <v>73</v>
      </c>
      <c r="G11047" t="str">
        <f>VLOOKUP(F11047, Themes!$A$1:$C$51, 2, FALSE )</f>
        <v>Meetings</v>
      </c>
      <c r="H11047" t="str">
        <f>VLOOKUP(F11047, Themes!$A$1:$C$51, 3, FALSE )</f>
        <v>Dunder Mifflin Operations &amp; Activities</v>
      </c>
      <c r="I11047">
        <v>-0.71489999999999998</v>
      </c>
      <c r="J11047">
        <v>0.106</v>
      </c>
      <c r="K11047">
        <v>0.89400000000000002</v>
      </c>
      <c r="L11047">
        <v>0</v>
      </c>
    </row>
    <row r="11048" spans="1:12" x14ac:dyDescent="0.35">
      <c r="A11048" t="s">
        <v>86</v>
      </c>
      <c r="B11048" t="s">
        <v>21820</v>
      </c>
      <c r="C11048" t="s">
        <v>21821</v>
      </c>
      <c r="D11048">
        <v>6</v>
      </c>
      <c r="E11048">
        <v>9</v>
      </c>
      <c r="F11048" t="s">
        <v>67</v>
      </c>
      <c r="G11048" t="str">
        <f>VLOOKUP(F11048, Themes!$A$1:$C$51, 2, FALSE )</f>
        <v>Initiatives &amp; Operations at Dunder Mifflin</v>
      </c>
      <c r="H11048" t="str">
        <f>VLOOKUP(F11048, Themes!$A$1:$C$51, 3, FALSE )</f>
        <v>Dunder Mifflin Operations &amp; Activities</v>
      </c>
      <c r="I11048">
        <v>0</v>
      </c>
      <c r="J11048">
        <v>0</v>
      </c>
      <c r="K11048">
        <v>1</v>
      </c>
      <c r="L11048">
        <v>0</v>
      </c>
    </row>
    <row r="11049" spans="1:12" x14ac:dyDescent="0.35">
      <c r="A11049" t="s">
        <v>14</v>
      </c>
      <c r="B11049" t="s">
        <v>21822</v>
      </c>
      <c r="C11049" t="s">
        <v>21823</v>
      </c>
      <c r="D11049">
        <v>6</v>
      </c>
      <c r="E11049">
        <v>9</v>
      </c>
      <c r="F11049" t="s">
        <v>226</v>
      </c>
      <c r="G11049" t="str">
        <f>VLOOKUP(F11049, Themes!$A$1:$C$51, 2, FALSE )</f>
        <v>Focusing at Work</v>
      </c>
      <c r="H11049" t="str">
        <f>VLOOKUP(F11049, Themes!$A$1:$C$51, 3, FALSE )</f>
        <v>Dunder Mifflin Operations &amp; Activities</v>
      </c>
      <c r="I11049">
        <v>0.25</v>
      </c>
      <c r="J11049">
        <v>0</v>
      </c>
      <c r="K11049">
        <v>0.88900000000000001</v>
      </c>
      <c r="L11049">
        <v>0.111</v>
      </c>
    </row>
    <row r="11050" spans="1:12" x14ac:dyDescent="0.35">
      <c r="A11050" t="s">
        <v>14</v>
      </c>
      <c r="B11050" t="s">
        <v>21824</v>
      </c>
      <c r="C11050" t="s">
        <v>21825</v>
      </c>
      <c r="D11050">
        <v>6</v>
      </c>
      <c r="E11050">
        <v>9</v>
      </c>
      <c r="F11050" t="s">
        <v>265</v>
      </c>
      <c r="G11050" t="str">
        <f>VLOOKUP(F11050, Themes!$A$1:$C$51, 2, FALSE )</f>
        <v>Michael's Behaviours</v>
      </c>
      <c r="H11050" t="str">
        <f>VLOOKUP(F11050, Themes!$A$1:$C$51, 3, FALSE )</f>
        <v>Character's Activities</v>
      </c>
      <c r="I11050">
        <v>7.7200000000000005E-2</v>
      </c>
      <c r="J11050">
        <v>0</v>
      </c>
      <c r="K11050">
        <v>0.92500000000000004</v>
      </c>
      <c r="L11050">
        <v>7.4999999999999997E-2</v>
      </c>
    </row>
    <row r="11051" spans="1:12" x14ac:dyDescent="0.35">
      <c r="A11051" t="s">
        <v>10</v>
      </c>
      <c r="B11051" t="s">
        <v>21826</v>
      </c>
      <c r="C11051" t="s">
        <v>21827</v>
      </c>
      <c r="D11051">
        <v>6</v>
      </c>
      <c r="E11051">
        <v>9</v>
      </c>
      <c r="F11051" t="s">
        <v>17</v>
      </c>
      <c r="G11051" t="str">
        <f>VLOOKUP(F11051, Themes!$A$1:$C$51, 2, FALSE )</f>
        <v>Doors &amp; Elevators</v>
      </c>
      <c r="H11051" t="str">
        <f>VLOOKUP(F11051, Themes!$A$1:$C$51, 3, FALSE )</f>
        <v>Dunder Mifflin Operations &amp; Activities</v>
      </c>
      <c r="I11051">
        <v>-0.36120000000000002</v>
      </c>
      <c r="J11051">
        <v>9.8000000000000004E-2</v>
      </c>
      <c r="K11051">
        <v>0.90200000000000002</v>
      </c>
      <c r="L11051">
        <v>0</v>
      </c>
    </row>
    <row r="11052" spans="1:12" x14ac:dyDescent="0.35">
      <c r="A11052" t="s">
        <v>14</v>
      </c>
      <c r="B11052" t="s">
        <v>21828</v>
      </c>
      <c r="C11052" t="s">
        <v>21829</v>
      </c>
      <c r="D11052">
        <v>6</v>
      </c>
      <c r="E11052">
        <v>9</v>
      </c>
      <c r="F11052" t="s">
        <v>17</v>
      </c>
      <c r="G11052" t="str">
        <f>VLOOKUP(F11052, Themes!$A$1:$C$51, 2, FALSE )</f>
        <v>Doors &amp; Elevators</v>
      </c>
      <c r="H11052" t="str">
        <f>VLOOKUP(F11052, Themes!$A$1:$C$51, 3, FALSE )</f>
        <v>Dunder Mifflin Operations &amp; Activities</v>
      </c>
      <c r="I11052">
        <v>0</v>
      </c>
      <c r="J11052">
        <v>0</v>
      </c>
      <c r="K11052">
        <v>1</v>
      </c>
      <c r="L11052">
        <v>0</v>
      </c>
    </row>
    <row r="11053" spans="1:12" x14ac:dyDescent="0.35">
      <c r="A11053" t="s">
        <v>41</v>
      </c>
      <c r="B11053" t="s">
        <v>21830</v>
      </c>
      <c r="C11053" t="s">
        <v>21831</v>
      </c>
      <c r="D11053">
        <v>6</v>
      </c>
      <c r="E11053">
        <v>9</v>
      </c>
      <c r="F11053" t="s">
        <v>109</v>
      </c>
      <c r="G11053" t="str">
        <f>VLOOKUP(F11053, Themes!$A$1:$C$51, 2, FALSE )</f>
        <v>Job Perks</v>
      </c>
      <c r="H11053" t="str">
        <f>VLOOKUP(F11053, Themes!$A$1:$C$51, 3, FALSE )</f>
        <v>Dunder Mifflin Operations &amp; Activities</v>
      </c>
      <c r="I11053">
        <v>-0.16950000000000001</v>
      </c>
      <c r="J11053">
        <v>0.106</v>
      </c>
      <c r="K11053">
        <v>0.89400000000000002</v>
      </c>
      <c r="L11053">
        <v>0</v>
      </c>
    </row>
    <row r="11054" spans="1:12" x14ac:dyDescent="0.35">
      <c r="A11054" t="s">
        <v>41</v>
      </c>
      <c r="B11054" t="s">
        <v>21832</v>
      </c>
      <c r="C11054" t="s">
        <v>21833</v>
      </c>
      <c r="D11054">
        <v>6</v>
      </c>
      <c r="E11054">
        <v>9</v>
      </c>
      <c r="F11054" t="s">
        <v>70</v>
      </c>
      <c r="G11054" t="str">
        <f>VLOOKUP(F11054, Themes!$A$1:$C$51, 2, FALSE )</f>
        <v>Recreation</v>
      </c>
      <c r="H11054" t="str">
        <f>VLOOKUP(F11054, Themes!$A$1:$C$51, 3, FALSE )</f>
        <v>Socialization at Dunder Mifflin</v>
      </c>
      <c r="I11054">
        <v>0.31819999999999998</v>
      </c>
      <c r="J11054">
        <v>0</v>
      </c>
      <c r="K11054">
        <v>0.79600000000000004</v>
      </c>
      <c r="L11054">
        <v>0.20399999999999999</v>
      </c>
    </row>
    <row r="11055" spans="1:12" x14ac:dyDescent="0.35">
      <c r="A11055" t="s">
        <v>10</v>
      </c>
      <c r="B11055" t="s">
        <v>21834</v>
      </c>
      <c r="C11055" t="s">
        <v>21835</v>
      </c>
      <c r="D11055">
        <v>6</v>
      </c>
      <c r="E11055">
        <v>9</v>
      </c>
      <c r="F11055" t="s">
        <v>31</v>
      </c>
      <c r="G11055" t="str">
        <f>VLOOKUP(F11055, Themes!$A$1:$C$51, 2, FALSE )</f>
        <v>Time Spent</v>
      </c>
      <c r="H11055" t="str">
        <f>VLOOKUP(F11055, Themes!$A$1:$C$51, 3, FALSE )</f>
        <v>Dunder Mifflin Operations &amp; Activities</v>
      </c>
      <c r="I11055">
        <v>0</v>
      </c>
      <c r="J11055">
        <v>0</v>
      </c>
      <c r="K11055">
        <v>1</v>
      </c>
      <c r="L11055">
        <v>0</v>
      </c>
    </row>
    <row r="11056" spans="1:12" x14ac:dyDescent="0.35">
      <c r="A11056" t="s">
        <v>41</v>
      </c>
      <c r="B11056" t="s">
        <v>21836</v>
      </c>
      <c r="C11056" t="s">
        <v>21837</v>
      </c>
      <c r="D11056">
        <v>6</v>
      </c>
      <c r="E11056">
        <v>9</v>
      </c>
      <c r="F11056" t="s">
        <v>70</v>
      </c>
      <c r="G11056" t="str">
        <f>VLOOKUP(F11056, Themes!$A$1:$C$51, 2, FALSE )</f>
        <v>Recreation</v>
      </c>
      <c r="H11056" t="str">
        <f>VLOOKUP(F11056, Themes!$A$1:$C$51, 3, FALSE )</f>
        <v>Socialization at Dunder Mifflin</v>
      </c>
      <c r="I11056">
        <v>-0.1027</v>
      </c>
      <c r="J11056">
        <v>0.27500000000000002</v>
      </c>
      <c r="K11056">
        <v>0.5</v>
      </c>
      <c r="L11056">
        <v>0.22500000000000001</v>
      </c>
    </row>
    <row r="11057" spans="1:12" x14ac:dyDescent="0.35">
      <c r="A11057" t="s">
        <v>10</v>
      </c>
      <c r="B11057" t="s">
        <v>21838</v>
      </c>
      <c r="C11057" t="s">
        <v>21839</v>
      </c>
      <c r="D11057">
        <v>6</v>
      </c>
      <c r="E11057">
        <v>9</v>
      </c>
      <c r="F11057" t="s">
        <v>70</v>
      </c>
      <c r="G11057" t="str">
        <f>VLOOKUP(F11057, Themes!$A$1:$C$51, 2, FALSE )</f>
        <v>Recreation</v>
      </c>
      <c r="H11057" t="str">
        <f>VLOOKUP(F11057, Themes!$A$1:$C$51, 3, FALSE )</f>
        <v>Socialization at Dunder Mifflin</v>
      </c>
      <c r="I11057">
        <v>0</v>
      </c>
      <c r="J11057">
        <v>0</v>
      </c>
      <c r="K11057">
        <v>1</v>
      </c>
      <c r="L11057">
        <v>0</v>
      </c>
    </row>
    <row r="11058" spans="1:12" x14ac:dyDescent="0.35">
      <c r="A11058" t="s">
        <v>14</v>
      </c>
      <c r="B11058" t="s">
        <v>21840</v>
      </c>
      <c r="C11058" t="s">
        <v>21841</v>
      </c>
      <c r="D11058">
        <v>6</v>
      </c>
      <c r="E11058">
        <v>9</v>
      </c>
      <c r="F11058" t="s">
        <v>177</v>
      </c>
      <c r="G11058" t="str">
        <f>VLOOKUP(F11058, Themes!$A$1:$C$51, 2, FALSE )</f>
        <v>Writing, Drawings, Pictures, etc</v>
      </c>
      <c r="H11058" t="str">
        <f>VLOOKUP(F11058, Themes!$A$1:$C$51, 3, FALSE )</f>
        <v>Dunder Mifflin Operations &amp; Activities</v>
      </c>
      <c r="I11058">
        <v>-0.25</v>
      </c>
      <c r="J11058">
        <v>0.25</v>
      </c>
      <c r="K11058">
        <v>0.75</v>
      </c>
      <c r="L11058">
        <v>0</v>
      </c>
    </row>
    <row r="11059" spans="1:12" x14ac:dyDescent="0.35">
      <c r="A11059" t="s">
        <v>14</v>
      </c>
      <c r="B11059" t="s">
        <v>21842</v>
      </c>
      <c r="C11059" t="s">
        <v>21843</v>
      </c>
      <c r="D11059">
        <v>6</v>
      </c>
      <c r="E11059">
        <v>9</v>
      </c>
      <c r="F11059" t="s">
        <v>20</v>
      </c>
      <c r="G11059" t="str">
        <f>VLOOKUP(F11059, Themes!$A$1:$C$51, 2, FALSE )</f>
        <v>Dunder Mifflin Products</v>
      </c>
      <c r="H11059" t="str">
        <f>VLOOKUP(F11059, Themes!$A$1:$C$51, 3, FALSE )</f>
        <v>Dunder Mifflin Operations &amp; Activities</v>
      </c>
      <c r="I11059">
        <v>0.59940000000000004</v>
      </c>
      <c r="J11059">
        <v>0</v>
      </c>
      <c r="K11059">
        <v>0.754</v>
      </c>
      <c r="L11059">
        <v>0.246</v>
      </c>
    </row>
    <row r="11060" spans="1:12" x14ac:dyDescent="0.35">
      <c r="A11060" t="s">
        <v>58</v>
      </c>
      <c r="B11060" t="s">
        <v>21844</v>
      </c>
      <c r="C11060" t="s">
        <v>21845</v>
      </c>
      <c r="D11060">
        <v>6</v>
      </c>
      <c r="E11060">
        <v>9</v>
      </c>
      <c r="F11060" t="s">
        <v>70</v>
      </c>
      <c r="G11060" t="str">
        <f>VLOOKUP(F11060, Themes!$A$1:$C$51, 2, FALSE )</f>
        <v>Recreation</v>
      </c>
      <c r="H11060" t="str">
        <f>VLOOKUP(F11060, Themes!$A$1:$C$51, 3, FALSE )</f>
        <v>Socialization at Dunder Mifflin</v>
      </c>
      <c r="I11060">
        <v>-0.2263</v>
      </c>
      <c r="J11060">
        <v>9.1999999999999998E-2</v>
      </c>
      <c r="K11060">
        <v>0.84699999999999998</v>
      </c>
      <c r="L11060">
        <v>6.0999999999999999E-2</v>
      </c>
    </row>
    <row r="11061" spans="1:12" x14ac:dyDescent="0.35">
      <c r="A11061" t="s">
        <v>10</v>
      </c>
      <c r="B11061" t="s">
        <v>21846</v>
      </c>
      <c r="C11061" t="s">
        <v>21847</v>
      </c>
      <c r="D11061">
        <v>6</v>
      </c>
      <c r="E11061">
        <v>9</v>
      </c>
      <c r="F11061" t="s">
        <v>85</v>
      </c>
      <c r="G11061" t="str">
        <f>VLOOKUP(F11061, Themes!$A$1:$C$51, 2, FALSE )</f>
        <v>Leaving the Office</v>
      </c>
      <c r="H11061" t="str">
        <f>VLOOKUP(F11061, Themes!$A$1:$C$51, 3, FALSE )</f>
        <v>Transportation &amp; Life Outside Dunder Mifflin</v>
      </c>
      <c r="I11061">
        <v>0</v>
      </c>
      <c r="J11061">
        <v>0</v>
      </c>
      <c r="K11061">
        <v>1</v>
      </c>
      <c r="L11061">
        <v>0</v>
      </c>
    </row>
    <row r="11062" spans="1:12" x14ac:dyDescent="0.35">
      <c r="A11062" t="s">
        <v>10</v>
      </c>
      <c r="B11062" t="s">
        <v>21848</v>
      </c>
      <c r="C11062" t="s">
        <v>21849</v>
      </c>
      <c r="D11062">
        <v>6</v>
      </c>
      <c r="E11062">
        <v>9</v>
      </c>
      <c r="F11062" t="s">
        <v>94</v>
      </c>
      <c r="G11062" t="str">
        <f>VLOOKUP(F11062, Themes!$A$1:$C$51, 2, FALSE )</f>
        <v>Self Care Behaviours</v>
      </c>
      <c r="H11062" t="str">
        <f>VLOOKUP(F11062, Themes!$A$1:$C$51, 3, FALSE )</f>
        <v>Health &amp; Wellbeing</v>
      </c>
      <c r="I11062">
        <v>-0.36120000000000002</v>
      </c>
      <c r="J11062">
        <v>0.13500000000000001</v>
      </c>
      <c r="K11062">
        <v>0.86499999999999999</v>
      </c>
      <c r="L11062">
        <v>0</v>
      </c>
    </row>
    <row r="11063" spans="1:12" x14ac:dyDescent="0.35">
      <c r="A11063" t="s">
        <v>58</v>
      </c>
      <c r="B11063" t="s">
        <v>21850</v>
      </c>
      <c r="C11063" t="s">
        <v>21851</v>
      </c>
      <c r="D11063">
        <v>6</v>
      </c>
      <c r="E11063">
        <v>9</v>
      </c>
      <c r="F11063" t="s">
        <v>82</v>
      </c>
      <c r="G11063" t="str">
        <f>VLOOKUP(F11063, Themes!$A$1:$C$51, 2, FALSE )</f>
        <v>Dwight's Behaviours</v>
      </c>
      <c r="H11063" t="str">
        <f>VLOOKUP(F11063, Themes!$A$1:$C$51, 3, FALSE )</f>
        <v>Character's Activities</v>
      </c>
      <c r="I11063">
        <v>0</v>
      </c>
      <c r="J11063">
        <v>0</v>
      </c>
      <c r="K11063">
        <v>1</v>
      </c>
      <c r="L11063">
        <v>0</v>
      </c>
    </row>
    <row r="11064" spans="1:12" x14ac:dyDescent="0.35">
      <c r="A11064" t="s">
        <v>10</v>
      </c>
      <c r="B11064" t="s">
        <v>21852</v>
      </c>
      <c r="C11064" t="s">
        <v>21853</v>
      </c>
      <c r="D11064">
        <v>6</v>
      </c>
      <c r="E11064">
        <v>9</v>
      </c>
      <c r="F11064" t="s">
        <v>150</v>
      </c>
      <c r="G11064" t="str">
        <f>VLOOKUP(F11064, Themes!$A$1:$C$51, 2, FALSE )</f>
        <v>Parenting Issues</v>
      </c>
      <c r="H11064" t="str">
        <f>VLOOKUP(F11064, Themes!$A$1:$C$51, 3, FALSE )</f>
        <v>Family</v>
      </c>
      <c r="I11064">
        <v>0</v>
      </c>
      <c r="J11064">
        <v>0</v>
      </c>
      <c r="K11064">
        <v>1</v>
      </c>
      <c r="L11064">
        <v>0</v>
      </c>
    </row>
    <row r="11065" spans="1:12" x14ac:dyDescent="0.35">
      <c r="A11065" t="s">
        <v>14</v>
      </c>
      <c r="B11065" t="s">
        <v>21854</v>
      </c>
      <c r="C11065" t="s">
        <v>21855</v>
      </c>
      <c r="D11065">
        <v>6</v>
      </c>
      <c r="E11065">
        <v>9</v>
      </c>
      <c r="F11065" t="s">
        <v>265</v>
      </c>
      <c r="G11065" t="str">
        <f>VLOOKUP(F11065, Themes!$A$1:$C$51, 2, FALSE )</f>
        <v>Michael's Behaviours</v>
      </c>
      <c r="H11065" t="str">
        <f>VLOOKUP(F11065, Themes!$A$1:$C$51, 3, FALSE )</f>
        <v>Character's Activities</v>
      </c>
      <c r="I11065">
        <v>0</v>
      </c>
      <c r="J11065">
        <v>0</v>
      </c>
      <c r="K11065">
        <v>1</v>
      </c>
      <c r="L11065">
        <v>0</v>
      </c>
    </row>
    <row r="11066" spans="1:12" x14ac:dyDescent="0.35">
      <c r="A11066" t="s">
        <v>41</v>
      </c>
      <c r="B11066" t="s">
        <v>21856</v>
      </c>
      <c r="C11066" t="s">
        <v>21857</v>
      </c>
      <c r="D11066">
        <v>6</v>
      </c>
      <c r="E11066">
        <v>9</v>
      </c>
      <c r="F11066" t="s">
        <v>186</v>
      </c>
      <c r="G11066" t="str">
        <f>VLOOKUP(F11066, Themes!$A$1:$C$51, 2, FALSE )</f>
        <v>Food and Eating Habits</v>
      </c>
      <c r="H11066" t="str">
        <f>VLOOKUP(F11066, Themes!$A$1:$C$51, 3, FALSE )</f>
        <v>Socialization at Dunder Mifflin</v>
      </c>
      <c r="I11066">
        <v>-0.64859999999999995</v>
      </c>
      <c r="J11066">
        <v>0.51800000000000002</v>
      </c>
      <c r="K11066">
        <v>0.48199999999999998</v>
      </c>
      <c r="L11066">
        <v>0</v>
      </c>
    </row>
    <row r="11067" spans="1:12" x14ac:dyDescent="0.35">
      <c r="A11067" t="s">
        <v>10</v>
      </c>
      <c r="B11067" t="s">
        <v>21858</v>
      </c>
      <c r="C11067" t="s">
        <v>21859</v>
      </c>
      <c r="D11067">
        <v>6</v>
      </c>
      <c r="E11067">
        <v>9</v>
      </c>
      <c r="F11067" t="s">
        <v>13</v>
      </c>
      <c r="G11067" t="str">
        <f>VLOOKUP(F11067, Themes!$A$1:$C$51, 2, FALSE )</f>
        <v>Jim &amp; Pam Relationship</v>
      </c>
      <c r="H11067" t="str">
        <f>VLOOKUP(F11067, Themes!$A$1:$C$51, 3, FALSE )</f>
        <v>Love, Sex, &amp; Relationships</v>
      </c>
      <c r="I11067">
        <v>-0.50700000000000001</v>
      </c>
      <c r="J11067">
        <v>0.17599999999999999</v>
      </c>
      <c r="K11067">
        <v>0.748</v>
      </c>
      <c r="L11067">
        <v>7.5999999999999998E-2</v>
      </c>
    </row>
    <row r="11068" spans="1:12" x14ac:dyDescent="0.35">
      <c r="A11068" t="s">
        <v>10</v>
      </c>
      <c r="B11068" t="s">
        <v>21860</v>
      </c>
      <c r="C11068" t="s">
        <v>21861</v>
      </c>
      <c r="D11068">
        <v>6</v>
      </c>
      <c r="E11068">
        <v>9</v>
      </c>
      <c r="F11068" t="s">
        <v>26</v>
      </c>
      <c r="G11068" t="str">
        <f>VLOOKUP(F11068, Themes!$A$1:$C$51, 2, FALSE )</f>
        <v>Employee Status</v>
      </c>
      <c r="H11068" t="str">
        <f>VLOOKUP(F11068, Themes!$A$1:$C$51, 3, FALSE )</f>
        <v>Dunder Mifflin Politics</v>
      </c>
      <c r="I11068">
        <v>0.5423</v>
      </c>
      <c r="J11068">
        <v>6.8000000000000005E-2</v>
      </c>
      <c r="K11068">
        <v>0.76300000000000001</v>
      </c>
      <c r="L11068">
        <v>0.16900000000000001</v>
      </c>
    </row>
    <row r="11069" spans="1:12" x14ac:dyDescent="0.35">
      <c r="A11069" t="s">
        <v>10</v>
      </c>
      <c r="B11069" t="s">
        <v>21862</v>
      </c>
      <c r="C11069" t="s">
        <v>21863</v>
      </c>
      <c r="D11069">
        <v>6</v>
      </c>
      <c r="E11069">
        <v>9</v>
      </c>
      <c r="F11069" t="s">
        <v>161</v>
      </c>
      <c r="G11069" t="str">
        <f>VLOOKUP(F11069, Themes!$A$1:$C$51, 2, FALSE )</f>
        <v>Uncomfortable Feelings</v>
      </c>
      <c r="H11069" t="str">
        <f>VLOOKUP(F11069, Themes!$A$1:$C$51, 3, FALSE )</f>
        <v>Character Relationships with Each Other</v>
      </c>
      <c r="I11069">
        <v>0</v>
      </c>
      <c r="J11069">
        <v>0</v>
      </c>
      <c r="K11069">
        <v>1</v>
      </c>
      <c r="L11069">
        <v>0</v>
      </c>
    </row>
    <row r="11070" spans="1:12" x14ac:dyDescent="0.35">
      <c r="A11070" t="s">
        <v>10</v>
      </c>
      <c r="B11070" t="s">
        <v>21864</v>
      </c>
      <c r="C11070" t="s">
        <v>21865</v>
      </c>
      <c r="D11070">
        <v>6</v>
      </c>
      <c r="E11070">
        <v>9</v>
      </c>
      <c r="F11070" t="s">
        <v>233</v>
      </c>
      <c r="G11070" t="str">
        <f>VLOOKUP(F11070, Themes!$A$1:$C$51, 2, FALSE )</f>
        <v>Oscar &amp; David Wallace</v>
      </c>
      <c r="H11070" t="str">
        <f>VLOOKUP(F11070, Themes!$A$1:$C$51, 3, FALSE )</f>
        <v>Character's Activities</v>
      </c>
      <c r="I11070">
        <v>0.2263</v>
      </c>
      <c r="J11070">
        <v>0</v>
      </c>
      <c r="K11070">
        <v>0.89400000000000002</v>
      </c>
      <c r="L11070">
        <v>0.106</v>
      </c>
    </row>
    <row r="11071" spans="1:12" x14ac:dyDescent="0.35">
      <c r="A11071" t="s">
        <v>14</v>
      </c>
      <c r="B11071" t="s">
        <v>21866</v>
      </c>
      <c r="C11071" t="s">
        <v>21867</v>
      </c>
      <c r="D11071">
        <v>6</v>
      </c>
      <c r="E11071">
        <v>9</v>
      </c>
      <c r="F11071" t="s">
        <v>247</v>
      </c>
      <c r="G11071" t="str">
        <f>VLOOKUP(F11071, Themes!$A$1:$C$51, 2, FALSE )</f>
        <v>Closing deals</v>
      </c>
      <c r="H11071" t="str">
        <f>VLOOKUP(F11071, Themes!$A$1:$C$51, 3, FALSE )</f>
        <v>Dunder Mifflin Operations &amp; Activities</v>
      </c>
      <c r="I11071">
        <v>0.31819999999999998</v>
      </c>
      <c r="J11071">
        <v>0</v>
      </c>
      <c r="K11071">
        <v>0.92900000000000005</v>
      </c>
      <c r="L11071">
        <v>7.0999999999999994E-2</v>
      </c>
    </row>
    <row r="11072" spans="1:12" x14ac:dyDescent="0.35">
      <c r="A11072" t="s">
        <v>58</v>
      </c>
      <c r="B11072" t="s">
        <v>21868</v>
      </c>
      <c r="C11072" t="s">
        <v>21869</v>
      </c>
      <c r="D11072">
        <v>6</v>
      </c>
      <c r="E11072">
        <v>9</v>
      </c>
      <c r="F11072" t="s">
        <v>97</v>
      </c>
      <c r="G11072" t="str">
        <f>VLOOKUP(F11072, Themes!$A$1:$C$51, 2, FALSE )</f>
        <v>Ryan's Activities</v>
      </c>
      <c r="H11072" t="str">
        <f>VLOOKUP(F11072, Themes!$A$1:$C$51, 3, FALSE )</f>
        <v>Character's Activities</v>
      </c>
      <c r="I11072">
        <v>0</v>
      </c>
      <c r="J11072">
        <v>0</v>
      </c>
      <c r="K11072">
        <v>1</v>
      </c>
      <c r="L11072">
        <v>0</v>
      </c>
    </row>
    <row r="11073" spans="1:12" x14ac:dyDescent="0.35">
      <c r="A11073" t="s">
        <v>14</v>
      </c>
      <c r="B11073" t="s">
        <v>21870</v>
      </c>
      <c r="C11073" t="s">
        <v>21871</v>
      </c>
      <c r="D11073">
        <v>6</v>
      </c>
      <c r="E11073">
        <v>9</v>
      </c>
      <c r="F11073" t="s">
        <v>26</v>
      </c>
      <c r="G11073" t="str">
        <f>VLOOKUP(F11073, Themes!$A$1:$C$51, 2, FALSE )</f>
        <v>Employee Status</v>
      </c>
      <c r="H11073" t="str">
        <f>VLOOKUP(F11073, Themes!$A$1:$C$51, 3, FALSE )</f>
        <v>Dunder Mifflin Politics</v>
      </c>
      <c r="I11073">
        <v>-0.7964</v>
      </c>
      <c r="J11073">
        <v>0.42499999999999999</v>
      </c>
      <c r="K11073">
        <v>0.46600000000000003</v>
      </c>
      <c r="L11073">
        <v>0.109</v>
      </c>
    </row>
    <row r="11074" spans="1:12" x14ac:dyDescent="0.35">
      <c r="A11074" t="s">
        <v>10</v>
      </c>
      <c r="B11074" t="s">
        <v>21872</v>
      </c>
      <c r="C11074" t="s">
        <v>21873</v>
      </c>
      <c r="D11074">
        <v>6</v>
      </c>
      <c r="E11074">
        <v>9</v>
      </c>
      <c r="F11074" t="s">
        <v>31</v>
      </c>
      <c r="G11074" t="str">
        <f>VLOOKUP(F11074, Themes!$A$1:$C$51, 2, FALSE )</f>
        <v>Time Spent</v>
      </c>
      <c r="H11074" t="str">
        <f>VLOOKUP(F11074, Themes!$A$1:$C$51, 3, FALSE )</f>
        <v>Dunder Mifflin Operations &amp; Activities</v>
      </c>
      <c r="I11074">
        <v>-0.69079999999999997</v>
      </c>
      <c r="J11074">
        <v>0.439</v>
      </c>
      <c r="K11074">
        <v>0.56100000000000005</v>
      </c>
      <c r="L11074">
        <v>0</v>
      </c>
    </row>
    <row r="11075" spans="1:12" x14ac:dyDescent="0.35">
      <c r="A11075" t="s">
        <v>14</v>
      </c>
      <c r="B11075" t="s">
        <v>21874</v>
      </c>
      <c r="C11075" t="s">
        <v>21875</v>
      </c>
      <c r="D11075">
        <v>6</v>
      </c>
      <c r="E11075">
        <v>9</v>
      </c>
      <c r="F11075" t="s">
        <v>254</v>
      </c>
      <c r="G11075" t="str">
        <f>VLOOKUP(F11075, Themes!$A$1:$C$51, 2, FALSE )</f>
        <v>Parenting Issues</v>
      </c>
      <c r="H11075" t="str">
        <f>VLOOKUP(F11075, Themes!$A$1:$C$51, 3, FALSE )</f>
        <v>Family</v>
      </c>
      <c r="I11075">
        <v>0.73939999999999995</v>
      </c>
      <c r="J11075">
        <v>2.1999999999999999E-2</v>
      </c>
      <c r="K11075">
        <v>0.84799999999999998</v>
      </c>
      <c r="L11075">
        <v>0.13</v>
      </c>
    </row>
    <row r="11076" spans="1:12" x14ac:dyDescent="0.35">
      <c r="A11076" t="s">
        <v>10</v>
      </c>
      <c r="B11076" t="s">
        <v>21876</v>
      </c>
      <c r="C11076" t="s">
        <v>21877</v>
      </c>
      <c r="D11076">
        <v>6</v>
      </c>
      <c r="E11076">
        <v>9</v>
      </c>
      <c r="F11076" t="s">
        <v>540</v>
      </c>
      <c r="G11076" t="str">
        <f>VLOOKUP(F11076, Themes!$A$1:$C$51, 2, FALSE )</f>
        <v>Romantic Feelings</v>
      </c>
      <c r="H11076" t="str">
        <f>VLOOKUP(F11076, Themes!$A$1:$C$51, 3, FALSE )</f>
        <v>Love, Sex, &amp; Relationships</v>
      </c>
      <c r="I11076">
        <v>-0.40770000000000001</v>
      </c>
      <c r="J11076">
        <v>0.156</v>
      </c>
      <c r="K11076">
        <v>0.752</v>
      </c>
      <c r="L11076">
        <v>9.1999999999999998E-2</v>
      </c>
    </row>
    <row r="11077" spans="1:12" x14ac:dyDescent="0.35">
      <c r="A11077" t="s">
        <v>10</v>
      </c>
      <c r="B11077" t="s">
        <v>21878</v>
      </c>
      <c r="C11077" t="s">
        <v>21879</v>
      </c>
      <c r="D11077">
        <v>6</v>
      </c>
      <c r="E11077">
        <v>9</v>
      </c>
      <c r="F11077" t="s">
        <v>164</v>
      </c>
      <c r="G11077" t="str">
        <f>VLOOKUP(F11077, Themes!$A$1:$C$51, 2, FALSE )</f>
        <v>Angela's Activities</v>
      </c>
      <c r="H11077" t="str">
        <f>VLOOKUP(F11077, Themes!$A$1:$C$51, 3, FALSE )</f>
        <v>Character's Activities</v>
      </c>
      <c r="I11077">
        <v>0</v>
      </c>
      <c r="J11077">
        <v>0</v>
      </c>
      <c r="K11077">
        <v>1</v>
      </c>
      <c r="L11077">
        <v>0</v>
      </c>
    </row>
    <row r="11078" spans="1:12" x14ac:dyDescent="0.35">
      <c r="A11078" t="s">
        <v>10</v>
      </c>
      <c r="B11078" t="s">
        <v>21880</v>
      </c>
      <c r="C11078" t="s">
        <v>21881</v>
      </c>
      <c r="D11078">
        <v>6</v>
      </c>
      <c r="E11078">
        <v>9</v>
      </c>
      <c r="F11078" t="s">
        <v>358</v>
      </c>
      <c r="G11078" t="str">
        <f>VLOOKUP(F11078, Themes!$A$1:$C$51, 2, FALSE )</f>
        <v>Workplace Happenings</v>
      </c>
      <c r="H11078" t="str">
        <f>VLOOKUP(F11078, Themes!$A$1:$C$51, 3, FALSE )</f>
        <v>Dunder Mifflin Operations &amp; Activities</v>
      </c>
      <c r="I11078">
        <v>0.15310000000000001</v>
      </c>
      <c r="J11078">
        <v>0.13200000000000001</v>
      </c>
      <c r="K11078">
        <v>0.69399999999999995</v>
      </c>
      <c r="L11078">
        <v>0.17399999999999999</v>
      </c>
    </row>
    <row r="11079" spans="1:12" x14ac:dyDescent="0.35">
      <c r="A11079" t="s">
        <v>10</v>
      </c>
      <c r="B11079" t="s">
        <v>21882</v>
      </c>
      <c r="C11079" t="s">
        <v>21883</v>
      </c>
      <c r="D11079">
        <v>6</v>
      </c>
      <c r="E11079">
        <v>9</v>
      </c>
      <c r="F11079" t="s">
        <v>325</v>
      </c>
      <c r="G11079" t="str">
        <f>VLOOKUP(F11079, Themes!$A$1:$C$51, 2, FALSE )</f>
        <v>Gender Roles</v>
      </c>
      <c r="H11079" t="str">
        <f>VLOOKUP(F11079, Themes!$A$1:$C$51, 3, FALSE )</f>
        <v>Social Issues &amp; Miscellaneous</v>
      </c>
      <c r="I11079">
        <v>-0.40189999999999998</v>
      </c>
      <c r="J11079">
        <v>0.40300000000000002</v>
      </c>
      <c r="K11079">
        <v>0.59699999999999998</v>
      </c>
      <c r="L11079">
        <v>0</v>
      </c>
    </row>
    <row r="11080" spans="1:12" x14ac:dyDescent="0.35">
      <c r="A11080" t="s">
        <v>14</v>
      </c>
      <c r="B11080" t="s">
        <v>21884</v>
      </c>
      <c r="C11080" t="s">
        <v>21885</v>
      </c>
      <c r="D11080">
        <v>6</v>
      </c>
      <c r="E11080">
        <v>9</v>
      </c>
      <c r="F11080" t="s">
        <v>164</v>
      </c>
      <c r="G11080" t="str">
        <f>VLOOKUP(F11080, Themes!$A$1:$C$51, 2, FALSE )</f>
        <v>Angela's Activities</v>
      </c>
      <c r="H11080" t="str">
        <f>VLOOKUP(F11080, Themes!$A$1:$C$51, 3, FALSE )</f>
        <v>Character's Activities</v>
      </c>
      <c r="I11080">
        <v>0.51060000000000005</v>
      </c>
      <c r="J11080">
        <v>0</v>
      </c>
      <c r="K11080">
        <v>0.92400000000000004</v>
      </c>
      <c r="L11080">
        <v>7.5999999999999998E-2</v>
      </c>
    </row>
    <row r="11081" spans="1:12" x14ac:dyDescent="0.35">
      <c r="A11081" t="s">
        <v>14</v>
      </c>
      <c r="B11081" t="s">
        <v>21886</v>
      </c>
      <c r="C11081" t="s">
        <v>21887</v>
      </c>
      <c r="D11081">
        <v>6</v>
      </c>
      <c r="E11081">
        <v>9</v>
      </c>
      <c r="F11081" t="s">
        <v>13</v>
      </c>
      <c r="G11081" t="str">
        <f>VLOOKUP(F11081, Themes!$A$1:$C$51, 2, FALSE )</f>
        <v>Jim &amp; Pam Relationship</v>
      </c>
      <c r="H11081" t="str">
        <f>VLOOKUP(F11081, Themes!$A$1:$C$51, 3, FALSE )</f>
        <v>Love, Sex, &amp; Relationships</v>
      </c>
      <c r="I11081">
        <v>0</v>
      </c>
      <c r="J11081">
        <v>0</v>
      </c>
      <c r="K11081">
        <v>1</v>
      </c>
      <c r="L11081">
        <v>0</v>
      </c>
    </row>
    <row r="11082" spans="1:12" x14ac:dyDescent="0.35">
      <c r="A11082" t="s">
        <v>58</v>
      </c>
      <c r="B11082" t="s">
        <v>21888</v>
      </c>
      <c r="C11082" t="s">
        <v>21889</v>
      </c>
      <c r="D11082">
        <v>6</v>
      </c>
      <c r="E11082">
        <v>9</v>
      </c>
      <c r="F11082" t="s">
        <v>26</v>
      </c>
      <c r="G11082" t="str">
        <f>VLOOKUP(F11082, Themes!$A$1:$C$51, 2, FALSE )</f>
        <v>Employee Status</v>
      </c>
      <c r="H11082" t="str">
        <f>VLOOKUP(F11082, Themes!$A$1:$C$51, 3, FALSE )</f>
        <v>Dunder Mifflin Politics</v>
      </c>
      <c r="I11082">
        <v>0</v>
      </c>
      <c r="J11082">
        <v>0</v>
      </c>
      <c r="K11082">
        <v>1</v>
      </c>
      <c r="L11082">
        <v>0</v>
      </c>
    </row>
    <row r="11083" spans="1:12" x14ac:dyDescent="0.35">
      <c r="A11083" t="s">
        <v>58</v>
      </c>
      <c r="B11083" t="s">
        <v>21890</v>
      </c>
      <c r="C11083" t="s">
        <v>21891</v>
      </c>
      <c r="D11083">
        <v>6</v>
      </c>
      <c r="E11083">
        <v>9</v>
      </c>
      <c r="F11083" t="s">
        <v>112</v>
      </c>
      <c r="G11083" t="str">
        <f>VLOOKUP(F11083, Themes!$A$1:$C$51, 2, FALSE )</f>
        <v>Driving</v>
      </c>
      <c r="H11083" t="str">
        <f>VLOOKUP(F11083, Themes!$A$1:$C$51, 3, FALSE )</f>
        <v>Transportation &amp; Life Outside Dunder Mifflin</v>
      </c>
      <c r="I11083">
        <v>-0.29599999999999999</v>
      </c>
      <c r="J11083">
        <v>6.8000000000000005E-2</v>
      </c>
      <c r="K11083">
        <v>0.93200000000000005</v>
      </c>
      <c r="L11083">
        <v>0</v>
      </c>
    </row>
    <row r="11084" spans="1:12" x14ac:dyDescent="0.35">
      <c r="A11084" t="s">
        <v>14</v>
      </c>
      <c r="B11084" t="s">
        <v>21892</v>
      </c>
      <c r="C11084" t="s">
        <v>21893</v>
      </c>
      <c r="D11084">
        <v>6</v>
      </c>
      <c r="E11084">
        <v>10</v>
      </c>
      <c r="F11084" t="s">
        <v>94</v>
      </c>
      <c r="G11084" t="str">
        <f>VLOOKUP(F11084, Themes!$A$1:$C$51, 2, FALSE )</f>
        <v>Self Care Behaviours</v>
      </c>
      <c r="H11084" t="str">
        <f>VLOOKUP(F11084, Themes!$A$1:$C$51, 3, FALSE )</f>
        <v>Health &amp; Wellbeing</v>
      </c>
      <c r="I11084">
        <v>0.53900000000000003</v>
      </c>
      <c r="J11084">
        <v>0</v>
      </c>
      <c r="K11084">
        <v>0.90500000000000003</v>
      </c>
      <c r="L11084">
        <v>9.5000000000000001E-2</v>
      </c>
    </row>
    <row r="11085" spans="1:12" x14ac:dyDescent="0.35">
      <c r="A11085" t="s">
        <v>41</v>
      </c>
      <c r="B11085" t="s">
        <v>21894</v>
      </c>
      <c r="C11085" t="s">
        <v>21895</v>
      </c>
      <c r="D11085">
        <v>6</v>
      </c>
      <c r="E11085">
        <v>10</v>
      </c>
      <c r="F11085" t="s">
        <v>115</v>
      </c>
      <c r="G11085" t="str">
        <f>VLOOKUP(F11085, Themes!$A$1:$C$51, 2, FALSE )</f>
        <v>Baby Making &amp; Schrute Farms</v>
      </c>
      <c r="H11085" t="str">
        <f>VLOOKUP(F11085, Themes!$A$1:$C$51, 3, FALSE )</f>
        <v>Family</v>
      </c>
      <c r="I11085">
        <v>0.57189999999999996</v>
      </c>
      <c r="J11085">
        <v>0</v>
      </c>
      <c r="K11085">
        <v>0.86099999999999999</v>
      </c>
      <c r="L11085">
        <v>0.13900000000000001</v>
      </c>
    </row>
    <row r="11086" spans="1:12" x14ac:dyDescent="0.35">
      <c r="A11086" t="s">
        <v>14</v>
      </c>
      <c r="B11086" t="s">
        <v>21896</v>
      </c>
      <c r="C11086" t="s">
        <v>21897</v>
      </c>
      <c r="D11086">
        <v>6</v>
      </c>
      <c r="E11086">
        <v>10</v>
      </c>
      <c r="F11086" t="s">
        <v>61</v>
      </c>
      <c r="G11086" t="str">
        <f>VLOOKUP(F11086, Themes!$A$1:$C$51, 2, FALSE )</f>
        <v>Dundies and Watching videos</v>
      </c>
      <c r="H11086" t="str">
        <f>VLOOKUP(F11086, Themes!$A$1:$C$51, 3, FALSE )</f>
        <v>Socialization at Dunder Mifflin</v>
      </c>
      <c r="I11086">
        <v>0</v>
      </c>
      <c r="J11086">
        <v>0</v>
      </c>
      <c r="K11086">
        <v>1</v>
      </c>
      <c r="L11086">
        <v>0</v>
      </c>
    </row>
    <row r="11087" spans="1:12" x14ac:dyDescent="0.35">
      <c r="A11087" t="s">
        <v>41</v>
      </c>
      <c r="B11087" t="s">
        <v>21898</v>
      </c>
      <c r="C11087" t="s">
        <v>21899</v>
      </c>
      <c r="D11087">
        <v>6</v>
      </c>
      <c r="E11087">
        <v>10</v>
      </c>
      <c r="F11087" t="s">
        <v>26</v>
      </c>
      <c r="G11087" t="str">
        <f>VLOOKUP(F11087, Themes!$A$1:$C$51, 2, FALSE )</f>
        <v>Employee Status</v>
      </c>
      <c r="H11087" t="str">
        <f>VLOOKUP(F11087, Themes!$A$1:$C$51, 3, FALSE )</f>
        <v>Dunder Mifflin Politics</v>
      </c>
      <c r="I11087">
        <v>0.15310000000000001</v>
      </c>
      <c r="J11087">
        <v>0</v>
      </c>
      <c r="K11087">
        <v>0.79400000000000004</v>
      </c>
      <c r="L11087">
        <v>0.20599999999999999</v>
      </c>
    </row>
    <row r="11088" spans="1:12" x14ac:dyDescent="0.35">
      <c r="A11088" t="s">
        <v>14</v>
      </c>
      <c r="B11088" t="s">
        <v>21900</v>
      </c>
      <c r="C11088" t="s">
        <v>21901</v>
      </c>
      <c r="D11088">
        <v>6</v>
      </c>
      <c r="E11088">
        <v>10</v>
      </c>
      <c r="F11088" t="s">
        <v>31</v>
      </c>
      <c r="G11088" t="str">
        <f>VLOOKUP(F11088, Themes!$A$1:$C$51, 2, FALSE )</f>
        <v>Time Spent</v>
      </c>
      <c r="H11088" t="str">
        <f>VLOOKUP(F11088, Themes!$A$1:$C$51, 3, FALSE )</f>
        <v>Dunder Mifflin Operations &amp; Activities</v>
      </c>
      <c r="I11088">
        <v>0</v>
      </c>
      <c r="J11088">
        <v>0</v>
      </c>
      <c r="K11088">
        <v>1</v>
      </c>
      <c r="L11088">
        <v>0</v>
      </c>
    </row>
    <row r="11089" spans="1:12" x14ac:dyDescent="0.35">
      <c r="A11089" t="s">
        <v>14</v>
      </c>
      <c r="B11089" t="s">
        <v>21902</v>
      </c>
      <c r="C11089" t="s">
        <v>21903</v>
      </c>
      <c r="D11089">
        <v>6</v>
      </c>
      <c r="E11089">
        <v>10</v>
      </c>
      <c r="F11089" t="s">
        <v>100</v>
      </c>
      <c r="G11089" t="str">
        <f>VLOOKUP(F11089, Themes!$A$1:$C$51, 2, FALSE )</f>
        <v>Andy's Activities</v>
      </c>
      <c r="H11089" t="str">
        <f>VLOOKUP(F11089, Themes!$A$1:$C$51, 3, FALSE )</f>
        <v>Character's Activities</v>
      </c>
      <c r="I11089">
        <v>-0.85550000000000004</v>
      </c>
      <c r="J11089">
        <v>0.38500000000000001</v>
      </c>
      <c r="K11089">
        <v>0.61499999999999999</v>
      </c>
      <c r="L11089">
        <v>0</v>
      </c>
    </row>
    <row r="11090" spans="1:12" x14ac:dyDescent="0.35">
      <c r="A11090" t="s">
        <v>14</v>
      </c>
      <c r="B11090" t="s">
        <v>21904</v>
      </c>
      <c r="C11090" t="s">
        <v>21905</v>
      </c>
      <c r="D11090">
        <v>6</v>
      </c>
      <c r="E11090">
        <v>10</v>
      </c>
      <c r="F11090" t="s">
        <v>325</v>
      </c>
      <c r="G11090" t="str">
        <f>VLOOKUP(F11090, Themes!$A$1:$C$51, 2, FALSE )</f>
        <v>Gender Roles</v>
      </c>
      <c r="H11090" t="str">
        <f>VLOOKUP(F11090, Themes!$A$1:$C$51, 3, FALSE )</f>
        <v>Social Issues &amp; Miscellaneous</v>
      </c>
      <c r="I11090">
        <v>0.1027</v>
      </c>
      <c r="J11090">
        <v>0.13300000000000001</v>
      </c>
      <c r="K11090">
        <v>0.72</v>
      </c>
      <c r="L11090">
        <v>0.14799999999999999</v>
      </c>
    </row>
    <row r="11091" spans="1:12" x14ac:dyDescent="0.35">
      <c r="A11091" t="s">
        <v>58</v>
      </c>
      <c r="B11091" t="s">
        <v>21906</v>
      </c>
      <c r="C11091" t="s">
        <v>21907</v>
      </c>
      <c r="D11091">
        <v>6</v>
      </c>
      <c r="E11091">
        <v>10</v>
      </c>
      <c r="F11091" t="s">
        <v>202</v>
      </c>
      <c r="G11091" t="str">
        <f>VLOOKUP(F11091, Themes!$A$1:$C$51, 2, FALSE )</f>
        <v>Stanley's Activities</v>
      </c>
      <c r="H11091" t="str">
        <f>VLOOKUP(F11091, Themes!$A$1:$C$51, 3, FALSE )</f>
        <v>Character's Activities</v>
      </c>
      <c r="I11091">
        <v>0.2732</v>
      </c>
      <c r="J11091">
        <v>0</v>
      </c>
      <c r="K11091">
        <v>0.76900000000000002</v>
      </c>
      <c r="L11091">
        <v>0.23100000000000001</v>
      </c>
    </row>
    <row r="11092" spans="1:12" x14ac:dyDescent="0.35">
      <c r="A11092" t="s">
        <v>41</v>
      </c>
      <c r="B11092" t="s">
        <v>21908</v>
      </c>
      <c r="C11092" t="s">
        <v>21909</v>
      </c>
      <c r="D11092">
        <v>6</v>
      </c>
      <c r="E11092">
        <v>10</v>
      </c>
      <c r="F11092" t="s">
        <v>94</v>
      </c>
      <c r="G11092" t="str">
        <f>VLOOKUP(F11092, Themes!$A$1:$C$51, 2, FALSE )</f>
        <v>Self Care Behaviours</v>
      </c>
      <c r="H11092" t="str">
        <f>VLOOKUP(F11092, Themes!$A$1:$C$51, 3, FALSE )</f>
        <v>Health &amp; Wellbeing</v>
      </c>
      <c r="I11092">
        <v>-0.59830000000000005</v>
      </c>
      <c r="J11092">
        <v>0.39300000000000002</v>
      </c>
      <c r="K11092">
        <v>0.60699999999999998</v>
      </c>
      <c r="L11092">
        <v>0</v>
      </c>
    </row>
    <row r="11093" spans="1:12" x14ac:dyDescent="0.35">
      <c r="A11093" t="s">
        <v>41</v>
      </c>
      <c r="B11093" t="s">
        <v>21910</v>
      </c>
      <c r="C11093" t="s">
        <v>21911</v>
      </c>
      <c r="D11093">
        <v>6</v>
      </c>
      <c r="E11093">
        <v>10</v>
      </c>
      <c r="F11093" t="s">
        <v>129</v>
      </c>
      <c r="G11093" t="str">
        <f>VLOOKUP(F11093, Themes!$A$1:$C$51, 2, FALSE )</f>
        <v>Water Cooler Talk</v>
      </c>
      <c r="H11093" t="str">
        <f>VLOOKUP(F11093, Themes!$A$1:$C$51, 3, FALSE )</f>
        <v>Social Issues &amp; Miscellaneous</v>
      </c>
      <c r="I11093">
        <v>0.15310000000000001</v>
      </c>
      <c r="J11093">
        <v>0</v>
      </c>
      <c r="K11093">
        <v>0.81399999999999995</v>
      </c>
      <c r="L11093">
        <v>0.186</v>
      </c>
    </row>
    <row r="11094" spans="1:12" x14ac:dyDescent="0.35">
      <c r="A11094" t="s">
        <v>58</v>
      </c>
      <c r="B11094" t="s">
        <v>21912</v>
      </c>
      <c r="C11094" t="s">
        <v>21913</v>
      </c>
      <c r="D11094">
        <v>6</v>
      </c>
      <c r="E11094">
        <v>10</v>
      </c>
      <c r="F11094" t="s">
        <v>161</v>
      </c>
      <c r="G11094" t="str">
        <f>VLOOKUP(F11094, Themes!$A$1:$C$51, 2, FALSE )</f>
        <v>Uncomfortable Feelings</v>
      </c>
      <c r="H11094" t="str">
        <f>VLOOKUP(F11094, Themes!$A$1:$C$51, 3, FALSE )</f>
        <v>Character Relationships with Each Other</v>
      </c>
      <c r="I11094">
        <v>0.57189999999999996</v>
      </c>
      <c r="J11094">
        <v>0</v>
      </c>
      <c r="K11094">
        <v>0.76100000000000001</v>
      </c>
      <c r="L11094">
        <v>0.23899999999999999</v>
      </c>
    </row>
    <row r="11095" spans="1:12" x14ac:dyDescent="0.35">
      <c r="A11095" t="s">
        <v>14</v>
      </c>
      <c r="B11095" t="s">
        <v>21914</v>
      </c>
      <c r="C11095" t="s">
        <v>21915</v>
      </c>
      <c r="D11095">
        <v>6</v>
      </c>
      <c r="E11095">
        <v>10</v>
      </c>
      <c r="F11095" t="s">
        <v>53</v>
      </c>
      <c r="G11095" t="str">
        <f>VLOOKUP(F11095, Themes!$A$1:$C$51, 2, FALSE )</f>
        <v>Heartbreaks &amp; Jan</v>
      </c>
      <c r="H11095" t="str">
        <f>VLOOKUP(F11095, Themes!$A$1:$C$51, 3, FALSE )</f>
        <v>Love, Sex, &amp; Relationships</v>
      </c>
      <c r="I11095">
        <v>0.80200000000000005</v>
      </c>
      <c r="J11095">
        <v>7.0000000000000007E-2</v>
      </c>
      <c r="K11095">
        <v>0.59299999999999997</v>
      </c>
      <c r="L11095">
        <v>0.33700000000000002</v>
      </c>
    </row>
    <row r="11096" spans="1:12" x14ac:dyDescent="0.35">
      <c r="A11096" t="s">
        <v>10</v>
      </c>
      <c r="B11096" t="s">
        <v>21916</v>
      </c>
      <c r="C11096" t="s">
        <v>21917</v>
      </c>
      <c r="D11096">
        <v>6</v>
      </c>
      <c r="E11096">
        <v>10</v>
      </c>
      <c r="F11096" t="s">
        <v>233</v>
      </c>
      <c r="G11096" t="str">
        <f>VLOOKUP(F11096, Themes!$A$1:$C$51, 2, FALSE )</f>
        <v>Oscar &amp; David Wallace</v>
      </c>
      <c r="H11096" t="str">
        <f>VLOOKUP(F11096, Themes!$A$1:$C$51, 3, FALSE )</f>
        <v>Character's Activities</v>
      </c>
      <c r="I11096">
        <v>0</v>
      </c>
      <c r="J11096">
        <v>0</v>
      </c>
      <c r="K11096">
        <v>1</v>
      </c>
      <c r="L11096">
        <v>0</v>
      </c>
    </row>
    <row r="11097" spans="1:12" x14ac:dyDescent="0.35">
      <c r="A11097" t="s">
        <v>10</v>
      </c>
      <c r="B11097" t="s">
        <v>21918</v>
      </c>
      <c r="C11097" t="s">
        <v>21919</v>
      </c>
      <c r="D11097">
        <v>6</v>
      </c>
      <c r="E11097">
        <v>10</v>
      </c>
      <c r="F11097" t="s">
        <v>23</v>
      </c>
      <c r="G11097" t="str">
        <f>VLOOKUP(F11097, Themes!$A$1:$C$51, 2, FALSE )</f>
        <v>Pam's Activities</v>
      </c>
      <c r="H11097" t="str">
        <f>VLOOKUP(F11097, Themes!$A$1:$C$51, 3, FALSE )</f>
        <v>Character's Activities</v>
      </c>
      <c r="I11097">
        <v>0.49390000000000001</v>
      </c>
      <c r="J11097">
        <v>0</v>
      </c>
      <c r="K11097">
        <v>0.87</v>
      </c>
      <c r="L11097">
        <v>0.13</v>
      </c>
    </row>
    <row r="11098" spans="1:12" x14ac:dyDescent="0.35">
      <c r="A11098" t="s">
        <v>10</v>
      </c>
      <c r="B11098" t="s">
        <v>21920</v>
      </c>
      <c r="C11098" t="s">
        <v>21921</v>
      </c>
      <c r="D11098">
        <v>6</v>
      </c>
      <c r="E11098">
        <v>10</v>
      </c>
      <c r="F11098" t="s">
        <v>37</v>
      </c>
      <c r="G11098" t="str">
        <f>VLOOKUP(F11098, Themes!$A$1:$C$51, 2, FALSE )</f>
        <v>Sexual Behaviours &amp; Weddings</v>
      </c>
      <c r="H11098" t="str">
        <f>VLOOKUP(F11098, Themes!$A$1:$C$51, 3, FALSE )</f>
        <v>Love, Sex, &amp; Relationships</v>
      </c>
      <c r="I11098">
        <v>0</v>
      </c>
      <c r="J11098">
        <v>0</v>
      </c>
      <c r="K11098">
        <v>1</v>
      </c>
      <c r="L11098">
        <v>0</v>
      </c>
    </row>
    <row r="11099" spans="1:12" x14ac:dyDescent="0.35">
      <c r="A11099" t="s">
        <v>10</v>
      </c>
      <c r="B11099" t="s">
        <v>21922</v>
      </c>
      <c r="C11099" t="s">
        <v>21923</v>
      </c>
      <c r="D11099">
        <v>6</v>
      </c>
      <c r="E11099">
        <v>10</v>
      </c>
      <c r="F11099" t="s">
        <v>26</v>
      </c>
      <c r="G11099" t="str">
        <f>VLOOKUP(F11099, Themes!$A$1:$C$51, 2, FALSE )</f>
        <v>Employee Status</v>
      </c>
      <c r="H11099" t="str">
        <f>VLOOKUP(F11099, Themes!$A$1:$C$51, 3, FALSE )</f>
        <v>Dunder Mifflin Politics</v>
      </c>
      <c r="I11099">
        <v>0.70889999999999997</v>
      </c>
      <c r="J11099">
        <v>0</v>
      </c>
      <c r="K11099">
        <v>0.92100000000000004</v>
      </c>
      <c r="L11099">
        <v>7.9000000000000001E-2</v>
      </c>
    </row>
    <row r="11100" spans="1:12" x14ac:dyDescent="0.35">
      <c r="A11100" t="s">
        <v>10</v>
      </c>
      <c r="B11100" t="s">
        <v>21924</v>
      </c>
      <c r="C11100" t="s">
        <v>21925</v>
      </c>
      <c r="D11100">
        <v>6</v>
      </c>
      <c r="E11100">
        <v>10</v>
      </c>
      <c r="F11100" t="s">
        <v>53</v>
      </c>
      <c r="G11100" t="str">
        <f>VLOOKUP(F11100, Themes!$A$1:$C$51, 2, FALSE )</f>
        <v>Heartbreaks &amp; Jan</v>
      </c>
      <c r="H11100" t="str">
        <f>VLOOKUP(F11100, Themes!$A$1:$C$51, 3, FALSE )</f>
        <v>Love, Sex, &amp; Relationships</v>
      </c>
      <c r="I11100">
        <v>0</v>
      </c>
      <c r="J11100">
        <v>0</v>
      </c>
      <c r="K11100">
        <v>1</v>
      </c>
      <c r="L11100">
        <v>0</v>
      </c>
    </row>
    <row r="11101" spans="1:12" x14ac:dyDescent="0.35">
      <c r="A11101" t="s">
        <v>10</v>
      </c>
      <c r="B11101" t="s">
        <v>21926</v>
      </c>
      <c r="C11101" t="s">
        <v>21927</v>
      </c>
      <c r="D11101">
        <v>6</v>
      </c>
      <c r="E11101">
        <v>10</v>
      </c>
      <c r="F11101" t="s">
        <v>44</v>
      </c>
      <c r="G11101" t="str">
        <f>VLOOKUP(F11101, Themes!$A$1:$C$51, 2, FALSE )</f>
        <v>Showing Appreciation for Others</v>
      </c>
      <c r="H11101" t="str">
        <f>VLOOKUP(F11101, Themes!$A$1:$C$51, 3, FALSE )</f>
        <v>Character Relationships with Each Other</v>
      </c>
      <c r="I11101">
        <v>0.25</v>
      </c>
      <c r="J11101">
        <v>0</v>
      </c>
      <c r="K11101">
        <v>0.91300000000000003</v>
      </c>
      <c r="L11101">
        <v>8.6999999999999994E-2</v>
      </c>
    </row>
    <row r="11102" spans="1:12" x14ac:dyDescent="0.35">
      <c r="A11102" t="s">
        <v>10</v>
      </c>
      <c r="B11102" t="s">
        <v>21928</v>
      </c>
      <c r="C11102" t="s">
        <v>21929</v>
      </c>
      <c r="D11102">
        <v>6</v>
      </c>
      <c r="E11102">
        <v>10</v>
      </c>
      <c r="F11102" t="s">
        <v>358</v>
      </c>
      <c r="G11102" t="str">
        <f>VLOOKUP(F11102, Themes!$A$1:$C$51, 2, FALSE )</f>
        <v>Workplace Happenings</v>
      </c>
      <c r="H11102" t="str">
        <f>VLOOKUP(F11102, Themes!$A$1:$C$51, 3, FALSE )</f>
        <v>Dunder Mifflin Operations &amp; Activities</v>
      </c>
      <c r="I11102">
        <v>0</v>
      </c>
      <c r="J11102">
        <v>0</v>
      </c>
      <c r="K11102">
        <v>1</v>
      </c>
      <c r="L11102">
        <v>0</v>
      </c>
    </row>
    <row r="11103" spans="1:12" x14ac:dyDescent="0.35">
      <c r="A11103" t="s">
        <v>10</v>
      </c>
      <c r="B11103" t="s">
        <v>21930</v>
      </c>
      <c r="C11103" t="s">
        <v>21931</v>
      </c>
      <c r="D11103">
        <v>6</v>
      </c>
      <c r="E11103">
        <v>10</v>
      </c>
      <c r="F11103" t="s">
        <v>112</v>
      </c>
      <c r="G11103" t="str">
        <f>VLOOKUP(F11103, Themes!$A$1:$C$51, 2, FALSE )</f>
        <v>Driving</v>
      </c>
      <c r="H11103" t="str">
        <f>VLOOKUP(F11103, Themes!$A$1:$C$51, 3, FALSE )</f>
        <v>Transportation &amp; Life Outside Dunder Mifflin</v>
      </c>
      <c r="I11103">
        <v>0.82709999999999995</v>
      </c>
      <c r="J11103">
        <v>0</v>
      </c>
      <c r="K11103">
        <v>0.63300000000000001</v>
      </c>
      <c r="L11103">
        <v>0.36699999999999999</v>
      </c>
    </row>
    <row r="11104" spans="1:12" x14ac:dyDescent="0.35">
      <c r="A11104" t="s">
        <v>10</v>
      </c>
      <c r="B11104" t="s">
        <v>21932</v>
      </c>
      <c r="C11104" t="s">
        <v>21933</v>
      </c>
      <c r="D11104">
        <v>6</v>
      </c>
      <c r="E11104">
        <v>10</v>
      </c>
      <c r="F11104" t="s">
        <v>20</v>
      </c>
      <c r="G11104" t="str">
        <f>VLOOKUP(F11104, Themes!$A$1:$C$51, 2, FALSE )</f>
        <v>Dunder Mifflin Products</v>
      </c>
      <c r="H11104" t="str">
        <f>VLOOKUP(F11104, Themes!$A$1:$C$51, 3, FALSE )</f>
        <v>Dunder Mifflin Operations &amp; Activities</v>
      </c>
      <c r="I11104">
        <v>-0.2263</v>
      </c>
      <c r="J11104">
        <v>0.124</v>
      </c>
      <c r="K11104">
        <v>0.79500000000000004</v>
      </c>
      <c r="L11104">
        <v>8.2000000000000003E-2</v>
      </c>
    </row>
    <row r="11105" spans="1:12" x14ac:dyDescent="0.35">
      <c r="A11105" t="s">
        <v>10</v>
      </c>
      <c r="B11105" t="s">
        <v>21934</v>
      </c>
      <c r="C11105" t="s">
        <v>21935</v>
      </c>
      <c r="D11105">
        <v>6</v>
      </c>
      <c r="E11105">
        <v>10</v>
      </c>
      <c r="F11105" t="s">
        <v>94</v>
      </c>
      <c r="G11105" t="str">
        <f>VLOOKUP(F11105, Themes!$A$1:$C$51, 2, FALSE )</f>
        <v>Self Care Behaviours</v>
      </c>
      <c r="H11105" t="str">
        <f>VLOOKUP(F11105, Themes!$A$1:$C$51, 3, FALSE )</f>
        <v>Health &amp; Wellbeing</v>
      </c>
      <c r="I11105">
        <v>0.7712</v>
      </c>
      <c r="J11105">
        <v>7.8E-2</v>
      </c>
      <c r="K11105">
        <v>0.64100000000000001</v>
      </c>
      <c r="L11105">
        <v>0.28100000000000003</v>
      </c>
    </row>
    <row r="11106" spans="1:12" x14ac:dyDescent="0.35">
      <c r="A11106" t="s">
        <v>41</v>
      </c>
      <c r="B11106" t="s">
        <v>21936</v>
      </c>
      <c r="C11106" t="s">
        <v>21937</v>
      </c>
      <c r="D11106">
        <v>6</v>
      </c>
      <c r="E11106">
        <v>10</v>
      </c>
      <c r="F11106" t="s">
        <v>115</v>
      </c>
      <c r="G11106" t="str">
        <f>VLOOKUP(F11106, Themes!$A$1:$C$51, 2, FALSE )</f>
        <v>Baby Making &amp; Schrute Farms</v>
      </c>
      <c r="H11106" t="str">
        <f>VLOOKUP(F11106, Themes!$A$1:$C$51, 3, FALSE )</f>
        <v>Family</v>
      </c>
      <c r="I11106">
        <v>0</v>
      </c>
      <c r="J11106">
        <v>0</v>
      </c>
      <c r="K11106">
        <v>1</v>
      </c>
      <c r="L11106">
        <v>0</v>
      </c>
    </row>
    <row r="11107" spans="1:12" x14ac:dyDescent="0.35">
      <c r="A11107" t="s">
        <v>10</v>
      </c>
      <c r="B11107" t="s">
        <v>21938</v>
      </c>
      <c r="C11107" t="s">
        <v>21939</v>
      </c>
      <c r="D11107">
        <v>6</v>
      </c>
      <c r="E11107">
        <v>10</v>
      </c>
      <c r="F11107" t="s">
        <v>73</v>
      </c>
      <c r="G11107" t="str">
        <f>VLOOKUP(F11107, Themes!$A$1:$C$51, 2, FALSE )</f>
        <v>Meetings</v>
      </c>
      <c r="H11107" t="str">
        <f>VLOOKUP(F11107, Themes!$A$1:$C$51, 3, FALSE )</f>
        <v>Dunder Mifflin Operations &amp; Activities</v>
      </c>
      <c r="I11107">
        <v>0.2263</v>
      </c>
      <c r="J11107">
        <v>0.14199999999999999</v>
      </c>
      <c r="K11107">
        <v>0.66300000000000003</v>
      </c>
      <c r="L11107">
        <v>0.19600000000000001</v>
      </c>
    </row>
    <row r="11108" spans="1:12" x14ac:dyDescent="0.35">
      <c r="A11108" t="s">
        <v>10</v>
      </c>
      <c r="B11108" t="s">
        <v>21940</v>
      </c>
      <c r="C11108" t="s">
        <v>21941</v>
      </c>
      <c r="D11108">
        <v>6</v>
      </c>
      <c r="E11108">
        <v>10</v>
      </c>
      <c r="F11108" t="s">
        <v>140</v>
      </c>
      <c r="G11108" t="str">
        <f>VLOOKUP(F11108, Themes!$A$1:$C$51, 2, FALSE )</f>
        <v>Celebrations</v>
      </c>
      <c r="H11108" t="str">
        <f>VLOOKUP(F11108, Themes!$A$1:$C$51, 3, FALSE )</f>
        <v>Socialization at Dunder Mifflin</v>
      </c>
      <c r="I11108">
        <v>-0.45879999999999999</v>
      </c>
      <c r="J11108">
        <v>9.0999999999999998E-2</v>
      </c>
      <c r="K11108">
        <v>0.90900000000000003</v>
      </c>
      <c r="L11108">
        <v>0</v>
      </c>
    </row>
    <row r="11109" spans="1:12" x14ac:dyDescent="0.35">
      <c r="A11109" t="s">
        <v>10</v>
      </c>
      <c r="B11109" t="s">
        <v>21942</v>
      </c>
      <c r="C11109" t="s">
        <v>21943</v>
      </c>
      <c r="D11109">
        <v>6</v>
      </c>
      <c r="E11109">
        <v>10</v>
      </c>
      <c r="F11109" t="s">
        <v>13</v>
      </c>
      <c r="G11109" t="str">
        <f>VLOOKUP(F11109, Themes!$A$1:$C$51, 2, FALSE )</f>
        <v>Jim &amp; Pam Relationship</v>
      </c>
      <c r="H11109" t="str">
        <f>VLOOKUP(F11109, Themes!$A$1:$C$51, 3, FALSE )</f>
        <v>Love, Sex, &amp; Relationships</v>
      </c>
      <c r="I11109">
        <v>0</v>
      </c>
      <c r="J11109">
        <v>0</v>
      </c>
      <c r="K11109">
        <v>1</v>
      </c>
      <c r="L11109">
        <v>0</v>
      </c>
    </row>
    <row r="11110" spans="1:12" x14ac:dyDescent="0.35">
      <c r="A11110" t="s">
        <v>10</v>
      </c>
      <c r="B11110" t="s">
        <v>21944</v>
      </c>
      <c r="C11110" t="s">
        <v>21945</v>
      </c>
      <c r="D11110">
        <v>6</v>
      </c>
      <c r="E11110">
        <v>10</v>
      </c>
      <c r="F11110" t="s">
        <v>124</v>
      </c>
      <c r="G11110" t="str">
        <f>VLOOKUP(F11110, Themes!$A$1:$C$51, 2, FALSE )</f>
        <v>HR Complaints</v>
      </c>
      <c r="H11110" t="str">
        <f>VLOOKUP(F11110, Themes!$A$1:$C$51, 3, FALSE )</f>
        <v>Dunder Mifflin Politics</v>
      </c>
      <c r="I11110">
        <v>0</v>
      </c>
      <c r="J11110">
        <v>0</v>
      </c>
      <c r="K11110">
        <v>1</v>
      </c>
      <c r="L11110">
        <v>0</v>
      </c>
    </row>
    <row r="11111" spans="1:12" x14ac:dyDescent="0.35">
      <c r="A11111" t="s">
        <v>10</v>
      </c>
      <c r="B11111" t="s">
        <v>21946</v>
      </c>
      <c r="C11111" t="s">
        <v>21947</v>
      </c>
      <c r="D11111">
        <v>6</v>
      </c>
      <c r="E11111">
        <v>10</v>
      </c>
      <c r="F11111" t="s">
        <v>82</v>
      </c>
      <c r="G11111" t="str">
        <f>VLOOKUP(F11111, Themes!$A$1:$C$51, 2, FALSE )</f>
        <v>Dwight's Behaviours</v>
      </c>
      <c r="H11111" t="str">
        <f>VLOOKUP(F11111, Themes!$A$1:$C$51, 3, FALSE )</f>
        <v>Character's Activities</v>
      </c>
      <c r="I11111">
        <v>0.40189999999999998</v>
      </c>
      <c r="J11111">
        <v>0</v>
      </c>
      <c r="K11111">
        <v>0.88100000000000001</v>
      </c>
      <c r="L11111">
        <v>0.11899999999999999</v>
      </c>
    </row>
    <row r="11112" spans="1:12" x14ac:dyDescent="0.35">
      <c r="A11112" t="s">
        <v>10</v>
      </c>
      <c r="B11112" t="s">
        <v>21948</v>
      </c>
      <c r="C11112" t="s">
        <v>21949</v>
      </c>
      <c r="D11112">
        <v>6</v>
      </c>
      <c r="E11112">
        <v>10</v>
      </c>
      <c r="F11112" t="s">
        <v>226</v>
      </c>
      <c r="G11112" t="str">
        <f>VLOOKUP(F11112, Themes!$A$1:$C$51, 2, FALSE )</f>
        <v>Focusing at Work</v>
      </c>
      <c r="H11112" t="str">
        <f>VLOOKUP(F11112, Themes!$A$1:$C$51, 3, FALSE )</f>
        <v>Dunder Mifflin Operations &amp; Activities</v>
      </c>
      <c r="I11112">
        <v>0.40189999999999998</v>
      </c>
      <c r="J11112">
        <v>0</v>
      </c>
      <c r="K11112">
        <v>0.78700000000000003</v>
      </c>
      <c r="L11112">
        <v>0.21299999999999999</v>
      </c>
    </row>
    <row r="11113" spans="1:12" x14ac:dyDescent="0.35">
      <c r="A11113" t="s">
        <v>10</v>
      </c>
      <c r="B11113" t="s">
        <v>21950</v>
      </c>
      <c r="C11113" t="s">
        <v>21951</v>
      </c>
      <c r="D11113">
        <v>6</v>
      </c>
      <c r="E11113">
        <v>10</v>
      </c>
      <c r="F11113" t="s">
        <v>412</v>
      </c>
      <c r="G11113" t="str">
        <f>VLOOKUP(F11113, Themes!$A$1:$C$51, 2, FALSE )</f>
        <v>Fun in the Office</v>
      </c>
      <c r="H11113" t="str">
        <f>VLOOKUP(F11113, Themes!$A$1:$C$51, 3, FALSE )</f>
        <v>Socialization at Dunder Mifflin</v>
      </c>
      <c r="I11113">
        <v>0.20230000000000001</v>
      </c>
      <c r="J11113">
        <v>0</v>
      </c>
      <c r="K11113">
        <v>0.85899999999999999</v>
      </c>
      <c r="L11113">
        <v>0.14099999999999999</v>
      </c>
    </row>
    <row r="11114" spans="1:12" x14ac:dyDescent="0.35">
      <c r="A11114" t="s">
        <v>14</v>
      </c>
      <c r="B11114" t="s">
        <v>21952</v>
      </c>
      <c r="C11114" t="s">
        <v>21953</v>
      </c>
      <c r="D11114">
        <v>6</v>
      </c>
      <c r="E11114">
        <v>10</v>
      </c>
      <c r="F11114" t="s">
        <v>97</v>
      </c>
      <c r="G11114" t="str">
        <f>VLOOKUP(F11114, Themes!$A$1:$C$51, 2, FALSE )</f>
        <v>Ryan's Activities</v>
      </c>
      <c r="H11114" t="str">
        <f>VLOOKUP(F11114, Themes!$A$1:$C$51, 3, FALSE )</f>
        <v>Character's Activities</v>
      </c>
      <c r="I11114">
        <v>0</v>
      </c>
      <c r="J11114">
        <v>0</v>
      </c>
      <c r="K11114">
        <v>1</v>
      </c>
      <c r="L11114">
        <v>0</v>
      </c>
    </row>
    <row r="11115" spans="1:12" x14ac:dyDescent="0.35">
      <c r="A11115" t="s">
        <v>14</v>
      </c>
      <c r="B11115" t="s">
        <v>21954</v>
      </c>
      <c r="C11115" t="s">
        <v>21955</v>
      </c>
      <c r="D11115">
        <v>6</v>
      </c>
      <c r="E11115">
        <v>10</v>
      </c>
      <c r="F11115" t="s">
        <v>94</v>
      </c>
      <c r="G11115" t="str">
        <f>VLOOKUP(F11115, Themes!$A$1:$C$51, 2, FALSE )</f>
        <v>Self Care Behaviours</v>
      </c>
      <c r="H11115" t="str">
        <f>VLOOKUP(F11115, Themes!$A$1:$C$51, 3, FALSE )</f>
        <v>Health &amp; Wellbeing</v>
      </c>
      <c r="I11115">
        <v>0</v>
      </c>
      <c r="J11115">
        <v>0</v>
      </c>
      <c r="K11115">
        <v>1</v>
      </c>
      <c r="L11115">
        <v>0</v>
      </c>
    </row>
    <row r="11116" spans="1:12" x14ac:dyDescent="0.35">
      <c r="A11116" t="s">
        <v>41</v>
      </c>
      <c r="B11116" t="s">
        <v>21956</v>
      </c>
      <c r="C11116" t="s">
        <v>21957</v>
      </c>
      <c r="D11116">
        <v>6</v>
      </c>
      <c r="E11116">
        <v>10</v>
      </c>
      <c r="F11116" t="s">
        <v>67</v>
      </c>
      <c r="G11116" t="str">
        <f>VLOOKUP(F11116, Themes!$A$1:$C$51, 2, FALSE )</f>
        <v>Initiatives &amp; Operations at Dunder Mifflin</v>
      </c>
      <c r="H11116" t="str">
        <f>VLOOKUP(F11116, Themes!$A$1:$C$51, 3, FALSE )</f>
        <v>Dunder Mifflin Operations &amp; Activities</v>
      </c>
      <c r="I11116">
        <v>0.49270000000000003</v>
      </c>
      <c r="J11116">
        <v>0</v>
      </c>
      <c r="K11116">
        <v>0.82399999999999995</v>
      </c>
      <c r="L11116">
        <v>0.17599999999999999</v>
      </c>
    </row>
    <row r="11117" spans="1:12" x14ac:dyDescent="0.35">
      <c r="A11117" t="s">
        <v>10</v>
      </c>
      <c r="B11117" t="s">
        <v>21958</v>
      </c>
      <c r="C11117" t="s">
        <v>21959</v>
      </c>
      <c r="D11117">
        <v>6</v>
      </c>
      <c r="E11117">
        <v>10</v>
      </c>
      <c r="F11117" t="s">
        <v>143</v>
      </c>
      <c r="G11117" t="str">
        <f>VLOOKUP(F11117, Themes!$A$1:$C$51, 2, FALSE )</f>
        <v>Meridith &amp; Creed Activities</v>
      </c>
      <c r="H11117" t="str">
        <f>VLOOKUP(F11117, Themes!$A$1:$C$51, 3, FALSE )</f>
        <v>Character's Activities</v>
      </c>
      <c r="I11117">
        <v>0.69079999999999997</v>
      </c>
      <c r="J11117">
        <v>3.6999999999999998E-2</v>
      </c>
      <c r="K11117">
        <v>0.8</v>
      </c>
      <c r="L11117">
        <v>0.16300000000000001</v>
      </c>
    </row>
    <row r="11118" spans="1:12" x14ac:dyDescent="0.35">
      <c r="A11118" t="s">
        <v>10</v>
      </c>
      <c r="B11118" t="s">
        <v>21960</v>
      </c>
      <c r="C11118" t="s">
        <v>21961</v>
      </c>
      <c r="D11118">
        <v>6</v>
      </c>
      <c r="E11118">
        <v>10</v>
      </c>
      <c r="F11118" t="s">
        <v>265</v>
      </c>
      <c r="G11118" t="str">
        <f>VLOOKUP(F11118, Themes!$A$1:$C$51, 2, FALSE )</f>
        <v>Michael's Behaviours</v>
      </c>
      <c r="H11118" t="str">
        <f>VLOOKUP(F11118, Themes!$A$1:$C$51, 3, FALSE )</f>
        <v>Character's Activities</v>
      </c>
      <c r="I11118">
        <v>0.70960000000000001</v>
      </c>
      <c r="J11118">
        <v>0</v>
      </c>
      <c r="K11118">
        <v>0.61499999999999999</v>
      </c>
      <c r="L11118">
        <v>0.38500000000000001</v>
      </c>
    </row>
    <row r="11119" spans="1:12" x14ac:dyDescent="0.35">
      <c r="A11119" t="s">
        <v>10</v>
      </c>
      <c r="B11119" t="s">
        <v>21962</v>
      </c>
      <c r="C11119" t="s">
        <v>21963</v>
      </c>
      <c r="D11119">
        <v>6</v>
      </c>
      <c r="E11119">
        <v>10</v>
      </c>
      <c r="F11119" t="s">
        <v>202</v>
      </c>
      <c r="G11119" t="str">
        <f>VLOOKUP(F11119, Themes!$A$1:$C$51, 2, FALSE )</f>
        <v>Stanley's Activities</v>
      </c>
      <c r="H11119" t="str">
        <f>VLOOKUP(F11119, Themes!$A$1:$C$51, 3, FALSE )</f>
        <v>Character's Activities</v>
      </c>
      <c r="I11119">
        <v>0.2732</v>
      </c>
      <c r="J11119">
        <v>0</v>
      </c>
      <c r="K11119">
        <v>0.87</v>
      </c>
      <c r="L11119">
        <v>0.13</v>
      </c>
    </row>
    <row r="11120" spans="1:12" x14ac:dyDescent="0.35">
      <c r="A11120" t="s">
        <v>10</v>
      </c>
      <c r="B11120" t="s">
        <v>21964</v>
      </c>
      <c r="C11120" t="s">
        <v>21965</v>
      </c>
      <c r="D11120">
        <v>6</v>
      </c>
      <c r="E11120">
        <v>10</v>
      </c>
      <c r="F11120" t="s">
        <v>17</v>
      </c>
      <c r="G11120" t="str">
        <f>VLOOKUP(F11120, Themes!$A$1:$C$51, 2, FALSE )</f>
        <v>Doors &amp; Elevators</v>
      </c>
      <c r="H11120" t="str">
        <f>VLOOKUP(F11120, Themes!$A$1:$C$51, 3, FALSE )</f>
        <v>Dunder Mifflin Operations &amp; Activities</v>
      </c>
      <c r="I11120">
        <v>0.36120000000000002</v>
      </c>
      <c r="J11120">
        <v>0</v>
      </c>
      <c r="K11120">
        <v>0.76200000000000001</v>
      </c>
      <c r="L11120">
        <v>0.23799999999999999</v>
      </c>
    </row>
    <row r="11121" spans="1:12" x14ac:dyDescent="0.35">
      <c r="A11121" t="s">
        <v>10</v>
      </c>
      <c r="B11121" t="s">
        <v>21966</v>
      </c>
      <c r="C11121" t="s">
        <v>21967</v>
      </c>
      <c r="D11121">
        <v>6</v>
      </c>
      <c r="E11121">
        <v>10</v>
      </c>
      <c r="F11121" t="s">
        <v>91</v>
      </c>
      <c r="G11121" t="str">
        <f>VLOOKUP(F11121, Themes!$A$1:$C$51, 2, FALSE )</f>
        <v>Phylllis &amp; Angela Activities</v>
      </c>
      <c r="H11121" t="str">
        <f>VLOOKUP(F11121, Themes!$A$1:$C$51, 3, FALSE )</f>
        <v>Character's Activities</v>
      </c>
      <c r="I11121">
        <v>0.62490000000000001</v>
      </c>
      <c r="J11121">
        <v>0</v>
      </c>
      <c r="K11121">
        <v>0.59399999999999997</v>
      </c>
      <c r="L11121">
        <v>0.40600000000000003</v>
      </c>
    </row>
    <row r="11122" spans="1:12" x14ac:dyDescent="0.35">
      <c r="A11122" t="s">
        <v>10</v>
      </c>
      <c r="B11122" t="s">
        <v>21968</v>
      </c>
      <c r="C11122" t="s">
        <v>21969</v>
      </c>
      <c r="D11122">
        <v>6</v>
      </c>
      <c r="E11122">
        <v>10</v>
      </c>
      <c r="F11122" t="s">
        <v>109</v>
      </c>
      <c r="G11122" t="str">
        <f>VLOOKUP(F11122, Themes!$A$1:$C$51, 2, FALSE )</f>
        <v>Job Perks</v>
      </c>
      <c r="H11122" t="str">
        <f>VLOOKUP(F11122, Themes!$A$1:$C$51, 3, FALSE )</f>
        <v>Dunder Mifflin Operations &amp; Activities</v>
      </c>
      <c r="I11122">
        <v>0.81759999999999999</v>
      </c>
      <c r="J11122">
        <v>0</v>
      </c>
      <c r="K11122">
        <v>0.51400000000000001</v>
      </c>
      <c r="L11122">
        <v>0.48599999999999999</v>
      </c>
    </row>
    <row r="11123" spans="1:12" x14ac:dyDescent="0.35">
      <c r="A11123" t="s">
        <v>41</v>
      </c>
      <c r="B11123" t="s">
        <v>21970</v>
      </c>
      <c r="C11123" t="s">
        <v>21971</v>
      </c>
      <c r="D11123">
        <v>6</v>
      </c>
      <c r="E11123">
        <v>10</v>
      </c>
      <c r="F11123" t="s">
        <v>20</v>
      </c>
      <c r="G11123" t="str">
        <f>VLOOKUP(F11123, Themes!$A$1:$C$51, 2, FALSE )</f>
        <v>Dunder Mifflin Products</v>
      </c>
      <c r="H11123" t="str">
        <f>VLOOKUP(F11123, Themes!$A$1:$C$51, 3, FALSE )</f>
        <v>Dunder Mifflin Operations &amp; Activities</v>
      </c>
      <c r="I11123">
        <v>0.70569999999999999</v>
      </c>
      <c r="J11123">
        <v>0.03</v>
      </c>
      <c r="K11123">
        <v>0.77700000000000002</v>
      </c>
      <c r="L11123">
        <v>0.193</v>
      </c>
    </row>
    <row r="11124" spans="1:12" x14ac:dyDescent="0.35">
      <c r="A11124" t="s">
        <v>41</v>
      </c>
      <c r="B11124" t="s">
        <v>21972</v>
      </c>
      <c r="C11124" t="s">
        <v>21973</v>
      </c>
      <c r="D11124">
        <v>6</v>
      </c>
      <c r="E11124">
        <v>10</v>
      </c>
      <c r="F11124" t="s">
        <v>37</v>
      </c>
      <c r="G11124" t="str">
        <f>VLOOKUP(F11124, Themes!$A$1:$C$51, 2, FALSE )</f>
        <v>Sexual Behaviours &amp; Weddings</v>
      </c>
      <c r="H11124" t="str">
        <f>VLOOKUP(F11124, Themes!$A$1:$C$51, 3, FALSE )</f>
        <v>Love, Sex, &amp; Relationships</v>
      </c>
      <c r="I11124">
        <v>0.42149999999999999</v>
      </c>
      <c r="J11124">
        <v>0</v>
      </c>
      <c r="K11124">
        <v>0.91500000000000004</v>
      </c>
      <c r="L11124">
        <v>8.5000000000000006E-2</v>
      </c>
    </row>
    <row r="11125" spans="1:12" x14ac:dyDescent="0.35">
      <c r="A11125" t="s">
        <v>10</v>
      </c>
      <c r="B11125" t="s">
        <v>21974</v>
      </c>
      <c r="C11125" t="s">
        <v>21975</v>
      </c>
      <c r="D11125">
        <v>6</v>
      </c>
      <c r="E11125">
        <v>10</v>
      </c>
      <c r="F11125" t="s">
        <v>37</v>
      </c>
      <c r="G11125" t="str">
        <f>VLOOKUP(F11125, Themes!$A$1:$C$51, 2, FALSE )</f>
        <v>Sexual Behaviours &amp; Weddings</v>
      </c>
      <c r="H11125" t="str">
        <f>VLOOKUP(F11125, Themes!$A$1:$C$51, 3, FALSE )</f>
        <v>Love, Sex, &amp; Relationships</v>
      </c>
      <c r="I11125">
        <v>0</v>
      </c>
      <c r="J11125">
        <v>0</v>
      </c>
      <c r="K11125">
        <v>1</v>
      </c>
      <c r="L11125">
        <v>0</v>
      </c>
    </row>
    <row r="11126" spans="1:12" x14ac:dyDescent="0.35">
      <c r="A11126" t="s">
        <v>10</v>
      </c>
      <c r="B11126" t="s">
        <v>21976</v>
      </c>
      <c r="C11126" t="s">
        <v>21977</v>
      </c>
      <c r="D11126">
        <v>6</v>
      </c>
      <c r="E11126">
        <v>10</v>
      </c>
      <c r="F11126" t="s">
        <v>73</v>
      </c>
      <c r="G11126" t="str">
        <f>VLOOKUP(F11126, Themes!$A$1:$C$51, 2, FALSE )</f>
        <v>Meetings</v>
      </c>
      <c r="H11126" t="str">
        <f>VLOOKUP(F11126, Themes!$A$1:$C$51, 3, FALSE )</f>
        <v>Dunder Mifflin Operations &amp; Activities</v>
      </c>
      <c r="I11126">
        <v>0</v>
      </c>
      <c r="J11126">
        <v>0</v>
      </c>
      <c r="K11126">
        <v>1</v>
      </c>
      <c r="L11126">
        <v>0</v>
      </c>
    </row>
    <row r="11127" spans="1:12" x14ac:dyDescent="0.35">
      <c r="A11127" t="s">
        <v>10</v>
      </c>
      <c r="B11127" t="s">
        <v>21978</v>
      </c>
      <c r="C11127" t="s">
        <v>21979</v>
      </c>
      <c r="D11127">
        <v>6</v>
      </c>
      <c r="E11127">
        <v>10</v>
      </c>
      <c r="F11127" t="s">
        <v>233</v>
      </c>
      <c r="G11127" t="str">
        <f>VLOOKUP(F11127, Themes!$A$1:$C$51, 2, FALSE )</f>
        <v>Oscar &amp; David Wallace</v>
      </c>
      <c r="H11127" t="str">
        <f>VLOOKUP(F11127, Themes!$A$1:$C$51, 3, FALSE )</f>
        <v>Character's Activities</v>
      </c>
      <c r="I11127">
        <v>-0.40229999999999999</v>
      </c>
      <c r="J11127">
        <v>0.17199999999999999</v>
      </c>
      <c r="K11127">
        <v>0.82799999999999996</v>
      </c>
      <c r="L11127">
        <v>0</v>
      </c>
    </row>
    <row r="11128" spans="1:12" x14ac:dyDescent="0.35">
      <c r="A11128" t="s">
        <v>10</v>
      </c>
      <c r="B11128" t="s">
        <v>21980</v>
      </c>
      <c r="C11128" t="s">
        <v>21981</v>
      </c>
      <c r="D11128">
        <v>6</v>
      </c>
      <c r="E11128">
        <v>10</v>
      </c>
      <c r="F11128" t="s">
        <v>26</v>
      </c>
      <c r="G11128" t="str">
        <f>VLOOKUP(F11128, Themes!$A$1:$C$51, 2, FALSE )</f>
        <v>Employee Status</v>
      </c>
      <c r="H11128" t="str">
        <f>VLOOKUP(F11128, Themes!$A$1:$C$51, 3, FALSE )</f>
        <v>Dunder Mifflin Politics</v>
      </c>
      <c r="I11128">
        <v>-0.91679999999999995</v>
      </c>
      <c r="J11128">
        <v>0.47899999999999998</v>
      </c>
      <c r="K11128">
        <v>0.52100000000000002</v>
      </c>
      <c r="L11128">
        <v>0</v>
      </c>
    </row>
    <row r="11129" spans="1:12" x14ac:dyDescent="0.35">
      <c r="A11129" t="s">
        <v>41</v>
      </c>
      <c r="B11129" t="s">
        <v>21982</v>
      </c>
      <c r="C11129" t="s">
        <v>21983</v>
      </c>
      <c r="D11129">
        <v>6</v>
      </c>
      <c r="E11129">
        <v>10</v>
      </c>
      <c r="F11129" t="s">
        <v>124</v>
      </c>
      <c r="G11129" t="str">
        <f>VLOOKUP(F11129, Themes!$A$1:$C$51, 2, FALSE )</f>
        <v>HR Complaints</v>
      </c>
      <c r="H11129" t="str">
        <f>VLOOKUP(F11129, Themes!$A$1:$C$51, 3, FALSE )</f>
        <v>Dunder Mifflin Politics</v>
      </c>
      <c r="I11129">
        <v>-0.36120000000000002</v>
      </c>
      <c r="J11129">
        <v>0.25900000000000001</v>
      </c>
      <c r="K11129">
        <v>0.74099999999999999</v>
      </c>
      <c r="L11129">
        <v>0</v>
      </c>
    </row>
    <row r="11130" spans="1:12" x14ac:dyDescent="0.35">
      <c r="A11130" t="s">
        <v>41</v>
      </c>
      <c r="B11130" t="s">
        <v>21984</v>
      </c>
      <c r="C11130" t="s">
        <v>21985</v>
      </c>
      <c r="D11130">
        <v>6</v>
      </c>
      <c r="E11130">
        <v>10</v>
      </c>
      <c r="F11130" t="s">
        <v>164</v>
      </c>
      <c r="G11130" t="str">
        <f>VLOOKUP(F11130, Themes!$A$1:$C$51, 2, FALSE )</f>
        <v>Angela's Activities</v>
      </c>
      <c r="H11130" t="str">
        <f>VLOOKUP(F11130, Themes!$A$1:$C$51, 3, FALSE )</f>
        <v>Character's Activities</v>
      </c>
      <c r="I11130">
        <v>-0.31819999999999998</v>
      </c>
      <c r="J11130">
        <v>0.14099999999999999</v>
      </c>
      <c r="K11130">
        <v>0.85899999999999999</v>
      </c>
      <c r="L11130">
        <v>0</v>
      </c>
    </row>
    <row r="11131" spans="1:12" x14ac:dyDescent="0.35">
      <c r="A11131" t="s">
        <v>14</v>
      </c>
      <c r="B11131" t="s">
        <v>21986</v>
      </c>
      <c r="C11131" t="s">
        <v>21987</v>
      </c>
      <c r="D11131">
        <v>6</v>
      </c>
      <c r="E11131">
        <v>10</v>
      </c>
      <c r="F11131" t="s">
        <v>91</v>
      </c>
      <c r="G11131" t="str">
        <f>VLOOKUP(F11131, Themes!$A$1:$C$51, 2, FALSE )</f>
        <v>Phylllis &amp; Angela Activities</v>
      </c>
      <c r="H11131" t="str">
        <f>VLOOKUP(F11131, Themes!$A$1:$C$51, 3, FALSE )</f>
        <v>Character's Activities</v>
      </c>
      <c r="I11131">
        <v>0</v>
      </c>
      <c r="J11131">
        <v>0</v>
      </c>
      <c r="K11131">
        <v>1</v>
      </c>
      <c r="L11131">
        <v>0</v>
      </c>
    </row>
    <row r="11132" spans="1:12" x14ac:dyDescent="0.35">
      <c r="A11132" t="s">
        <v>14</v>
      </c>
      <c r="B11132" t="s">
        <v>21988</v>
      </c>
      <c r="C11132" t="s">
        <v>21989</v>
      </c>
      <c r="D11132">
        <v>6</v>
      </c>
      <c r="E11132">
        <v>10</v>
      </c>
      <c r="F11132" t="s">
        <v>31</v>
      </c>
      <c r="G11132" t="str">
        <f>VLOOKUP(F11132, Themes!$A$1:$C$51, 2, FALSE )</f>
        <v>Time Spent</v>
      </c>
      <c r="H11132" t="str">
        <f>VLOOKUP(F11132, Themes!$A$1:$C$51, 3, FALSE )</f>
        <v>Dunder Mifflin Operations &amp; Activities</v>
      </c>
      <c r="I11132">
        <v>0</v>
      </c>
      <c r="J11132">
        <v>0</v>
      </c>
      <c r="K11132">
        <v>1</v>
      </c>
      <c r="L11132">
        <v>0</v>
      </c>
    </row>
    <row r="11133" spans="1:12" x14ac:dyDescent="0.35">
      <c r="A11133" t="s">
        <v>14</v>
      </c>
      <c r="B11133" t="s">
        <v>21990</v>
      </c>
      <c r="C11133" t="s">
        <v>21991</v>
      </c>
      <c r="D11133">
        <v>6</v>
      </c>
      <c r="E11133">
        <v>10</v>
      </c>
      <c r="F11133" t="s">
        <v>143</v>
      </c>
      <c r="G11133" t="str">
        <f>VLOOKUP(F11133, Themes!$A$1:$C$51, 2, FALSE )</f>
        <v>Meridith &amp; Creed Activities</v>
      </c>
      <c r="H11133" t="str">
        <f>VLOOKUP(F11133, Themes!$A$1:$C$51, 3, FALSE )</f>
        <v>Character's Activities</v>
      </c>
      <c r="I11133">
        <v>0.86219999999999997</v>
      </c>
      <c r="J11133">
        <v>0</v>
      </c>
      <c r="K11133">
        <v>0.66400000000000003</v>
      </c>
      <c r="L11133">
        <v>0.33600000000000002</v>
      </c>
    </row>
    <row r="11134" spans="1:12" x14ac:dyDescent="0.35">
      <c r="A11134" t="s">
        <v>14</v>
      </c>
      <c r="B11134" t="s">
        <v>21992</v>
      </c>
      <c r="C11134" t="s">
        <v>22</v>
      </c>
      <c r="D11134">
        <v>6</v>
      </c>
      <c r="E11134">
        <v>10</v>
      </c>
      <c r="F11134" t="s">
        <v>23</v>
      </c>
      <c r="G11134" t="str">
        <f>VLOOKUP(F11134, Themes!$A$1:$C$51, 2, FALSE )</f>
        <v>Pam's Activities</v>
      </c>
      <c r="H11134" t="str">
        <f>VLOOKUP(F11134, Themes!$A$1:$C$51, 3, FALSE )</f>
        <v>Character's Activities</v>
      </c>
      <c r="I11134">
        <v>0.38990000000000002</v>
      </c>
      <c r="J11134">
        <v>0</v>
      </c>
      <c r="K11134">
        <v>0.79100000000000004</v>
      </c>
      <c r="L11134">
        <v>0.20899999999999999</v>
      </c>
    </row>
    <row r="11135" spans="1:12" x14ac:dyDescent="0.35">
      <c r="A11135" t="s">
        <v>14</v>
      </c>
      <c r="B11135" t="s">
        <v>21993</v>
      </c>
      <c r="C11135" t="s">
        <v>21994</v>
      </c>
      <c r="D11135">
        <v>6</v>
      </c>
      <c r="E11135">
        <v>10</v>
      </c>
      <c r="F11135" t="s">
        <v>124</v>
      </c>
      <c r="G11135" t="str">
        <f>VLOOKUP(F11135, Themes!$A$1:$C$51, 2, FALSE )</f>
        <v>HR Complaints</v>
      </c>
      <c r="H11135" t="str">
        <f>VLOOKUP(F11135, Themes!$A$1:$C$51, 3, FALSE )</f>
        <v>Dunder Mifflin Politics</v>
      </c>
      <c r="I11135">
        <v>0</v>
      </c>
      <c r="J11135">
        <v>0</v>
      </c>
      <c r="K11135">
        <v>1</v>
      </c>
      <c r="L11135">
        <v>0</v>
      </c>
    </row>
    <row r="11136" spans="1:12" x14ac:dyDescent="0.35">
      <c r="A11136" t="s">
        <v>58</v>
      </c>
      <c r="B11136" t="s">
        <v>21995</v>
      </c>
      <c r="C11136" t="s">
        <v>21996</v>
      </c>
      <c r="D11136">
        <v>6</v>
      </c>
      <c r="E11136">
        <v>10</v>
      </c>
      <c r="F11136" t="s">
        <v>150</v>
      </c>
      <c r="G11136" t="str">
        <f>VLOOKUP(F11136, Themes!$A$1:$C$51, 2, FALSE )</f>
        <v>Parenting Issues</v>
      </c>
      <c r="H11136" t="str">
        <f>VLOOKUP(F11136, Themes!$A$1:$C$51, 3, FALSE )</f>
        <v>Family</v>
      </c>
      <c r="I11136">
        <v>0</v>
      </c>
      <c r="J11136">
        <v>0</v>
      </c>
      <c r="K11136">
        <v>1</v>
      </c>
      <c r="L11136">
        <v>0</v>
      </c>
    </row>
    <row r="11137" spans="1:12" x14ac:dyDescent="0.35">
      <c r="A11137" t="s">
        <v>14</v>
      </c>
      <c r="B11137" t="s">
        <v>21997</v>
      </c>
      <c r="C11137" t="s">
        <v>21998</v>
      </c>
      <c r="D11137">
        <v>6</v>
      </c>
      <c r="E11137">
        <v>10</v>
      </c>
      <c r="F11137" t="s">
        <v>265</v>
      </c>
      <c r="G11137" t="str">
        <f>VLOOKUP(F11137, Themes!$A$1:$C$51, 2, FALSE )</f>
        <v>Michael's Behaviours</v>
      </c>
      <c r="H11137" t="str">
        <f>VLOOKUP(F11137, Themes!$A$1:$C$51, 3, FALSE )</f>
        <v>Character's Activities</v>
      </c>
      <c r="I11137">
        <v>0.67669999999999997</v>
      </c>
      <c r="J11137">
        <v>0</v>
      </c>
      <c r="K11137">
        <v>0.88100000000000001</v>
      </c>
      <c r="L11137">
        <v>0.11899999999999999</v>
      </c>
    </row>
    <row r="11138" spans="1:12" x14ac:dyDescent="0.35">
      <c r="A11138" t="s">
        <v>58</v>
      </c>
      <c r="B11138" t="s">
        <v>21999</v>
      </c>
      <c r="C11138" t="s">
        <v>22000</v>
      </c>
      <c r="D11138">
        <v>6</v>
      </c>
      <c r="E11138">
        <v>10</v>
      </c>
      <c r="F11138" t="s">
        <v>161</v>
      </c>
      <c r="G11138" t="str">
        <f>VLOOKUP(F11138, Themes!$A$1:$C$51, 2, FALSE )</f>
        <v>Uncomfortable Feelings</v>
      </c>
      <c r="H11138" t="str">
        <f>VLOOKUP(F11138, Themes!$A$1:$C$51, 3, FALSE )</f>
        <v>Character Relationships with Each Other</v>
      </c>
      <c r="I11138">
        <v>0.3871</v>
      </c>
      <c r="J11138">
        <v>7.8E-2</v>
      </c>
      <c r="K11138">
        <v>0.72599999999999998</v>
      </c>
      <c r="L11138">
        <v>0.19600000000000001</v>
      </c>
    </row>
    <row r="11139" spans="1:12" x14ac:dyDescent="0.35">
      <c r="A11139" t="s">
        <v>10</v>
      </c>
      <c r="B11139" t="s">
        <v>22001</v>
      </c>
      <c r="C11139" t="s">
        <v>22002</v>
      </c>
      <c r="D11139">
        <v>6</v>
      </c>
      <c r="E11139">
        <v>10</v>
      </c>
      <c r="F11139" t="s">
        <v>186</v>
      </c>
      <c r="G11139" t="str">
        <f>VLOOKUP(F11139, Themes!$A$1:$C$51, 2, FALSE )</f>
        <v>Food and Eating Habits</v>
      </c>
      <c r="H11139" t="str">
        <f>VLOOKUP(F11139, Themes!$A$1:$C$51, 3, FALSE )</f>
        <v>Socialization at Dunder Mifflin</v>
      </c>
      <c r="I11139">
        <v>0.93600000000000005</v>
      </c>
      <c r="J11139">
        <v>1.9E-2</v>
      </c>
      <c r="K11139">
        <v>0.755</v>
      </c>
      <c r="L11139">
        <v>0.22600000000000001</v>
      </c>
    </row>
    <row r="11140" spans="1:12" x14ac:dyDescent="0.35">
      <c r="A11140" t="s">
        <v>14</v>
      </c>
      <c r="B11140" t="s">
        <v>22003</v>
      </c>
      <c r="C11140" t="s">
        <v>22004</v>
      </c>
      <c r="D11140">
        <v>6</v>
      </c>
      <c r="E11140">
        <v>10</v>
      </c>
      <c r="F11140" t="s">
        <v>23</v>
      </c>
      <c r="G11140" t="str">
        <f>VLOOKUP(F11140, Themes!$A$1:$C$51, 2, FALSE )</f>
        <v>Pam's Activities</v>
      </c>
      <c r="H11140" t="str">
        <f>VLOOKUP(F11140, Themes!$A$1:$C$51, 3, FALSE )</f>
        <v>Character's Activities</v>
      </c>
      <c r="I11140">
        <v>-0.34</v>
      </c>
      <c r="J11140">
        <v>0.16700000000000001</v>
      </c>
      <c r="K11140">
        <v>0.83299999999999996</v>
      </c>
      <c r="L11140">
        <v>0</v>
      </c>
    </row>
    <row r="11141" spans="1:12" x14ac:dyDescent="0.35">
      <c r="A11141" t="s">
        <v>14</v>
      </c>
      <c r="B11141" t="s">
        <v>22005</v>
      </c>
      <c r="C11141" t="s">
        <v>22006</v>
      </c>
      <c r="D11141">
        <v>6</v>
      </c>
      <c r="E11141">
        <v>10</v>
      </c>
      <c r="F11141" t="s">
        <v>129</v>
      </c>
      <c r="G11141" t="str">
        <f>VLOOKUP(F11141, Themes!$A$1:$C$51, 2, FALSE )</f>
        <v>Water Cooler Talk</v>
      </c>
      <c r="H11141" t="str">
        <f>VLOOKUP(F11141, Themes!$A$1:$C$51, 3, FALSE )</f>
        <v>Social Issues &amp; Miscellaneous</v>
      </c>
      <c r="I11141">
        <v>0.28460000000000002</v>
      </c>
      <c r="J11141">
        <v>0</v>
      </c>
      <c r="K11141">
        <v>0.88800000000000001</v>
      </c>
      <c r="L11141">
        <v>0.112</v>
      </c>
    </row>
    <row r="11142" spans="1:12" x14ac:dyDescent="0.35">
      <c r="A11142" t="s">
        <v>58</v>
      </c>
      <c r="B11142" t="s">
        <v>22007</v>
      </c>
      <c r="C11142" t="s">
        <v>22008</v>
      </c>
      <c r="D11142">
        <v>6</v>
      </c>
      <c r="E11142">
        <v>10</v>
      </c>
      <c r="F11142" t="s">
        <v>129</v>
      </c>
      <c r="G11142" t="str">
        <f>VLOOKUP(F11142, Themes!$A$1:$C$51, 2, FALSE )</f>
        <v>Water Cooler Talk</v>
      </c>
      <c r="H11142" t="str">
        <f>VLOOKUP(F11142, Themes!$A$1:$C$51, 3, FALSE )</f>
        <v>Social Issues &amp; Miscellaneous</v>
      </c>
      <c r="I11142">
        <v>0.2732</v>
      </c>
      <c r="J11142">
        <v>0</v>
      </c>
      <c r="K11142">
        <v>0.79200000000000004</v>
      </c>
      <c r="L11142">
        <v>0.20799999999999999</v>
      </c>
    </row>
    <row r="11143" spans="1:12" x14ac:dyDescent="0.35">
      <c r="A11143" t="s">
        <v>14</v>
      </c>
      <c r="B11143" t="s">
        <v>22009</v>
      </c>
      <c r="C11143" t="s">
        <v>22010</v>
      </c>
      <c r="D11143">
        <v>6</v>
      </c>
      <c r="E11143">
        <v>10</v>
      </c>
      <c r="F11143" t="s">
        <v>129</v>
      </c>
      <c r="G11143" t="str">
        <f>VLOOKUP(F11143, Themes!$A$1:$C$51, 2, FALSE )</f>
        <v>Water Cooler Talk</v>
      </c>
      <c r="H11143" t="str">
        <f>VLOOKUP(F11143, Themes!$A$1:$C$51, 3, FALSE )</f>
        <v>Social Issues &amp; Miscellaneous</v>
      </c>
      <c r="I11143">
        <v>0.2732</v>
      </c>
      <c r="J11143">
        <v>0</v>
      </c>
      <c r="K11143">
        <v>0.76900000000000002</v>
      </c>
      <c r="L11143">
        <v>0.23100000000000001</v>
      </c>
    </row>
    <row r="11144" spans="1:12" x14ac:dyDescent="0.35">
      <c r="A11144" t="s">
        <v>58</v>
      </c>
      <c r="B11144" t="s">
        <v>22011</v>
      </c>
      <c r="C11144" t="s">
        <v>22012</v>
      </c>
      <c r="D11144">
        <v>6</v>
      </c>
      <c r="E11144">
        <v>10</v>
      </c>
      <c r="F11144" t="s">
        <v>112</v>
      </c>
      <c r="G11144" t="str">
        <f>VLOOKUP(F11144, Themes!$A$1:$C$51, 2, FALSE )</f>
        <v>Driving</v>
      </c>
      <c r="H11144" t="str">
        <f>VLOOKUP(F11144, Themes!$A$1:$C$51, 3, FALSE )</f>
        <v>Transportation &amp; Life Outside Dunder Mifflin</v>
      </c>
      <c r="I11144">
        <v>0.4199</v>
      </c>
      <c r="J11144">
        <v>0</v>
      </c>
      <c r="K11144">
        <v>0.85099999999999998</v>
      </c>
      <c r="L11144">
        <v>0.14899999999999999</v>
      </c>
    </row>
    <row r="11145" spans="1:12" x14ac:dyDescent="0.35">
      <c r="A11145" t="s">
        <v>14</v>
      </c>
      <c r="B11145" t="s">
        <v>22013</v>
      </c>
      <c r="C11145" t="s">
        <v>22014</v>
      </c>
      <c r="D11145">
        <v>6</v>
      </c>
      <c r="E11145">
        <v>10</v>
      </c>
      <c r="F11145" t="s">
        <v>226</v>
      </c>
      <c r="G11145" t="str">
        <f>VLOOKUP(F11145, Themes!$A$1:$C$51, 2, FALSE )</f>
        <v>Focusing at Work</v>
      </c>
      <c r="H11145" t="str">
        <f>VLOOKUP(F11145, Themes!$A$1:$C$51, 3, FALSE )</f>
        <v>Dunder Mifflin Operations &amp; Activities</v>
      </c>
      <c r="I11145">
        <v>0.86580000000000001</v>
      </c>
      <c r="J11145">
        <v>5.8000000000000003E-2</v>
      </c>
      <c r="K11145">
        <v>0.63</v>
      </c>
      <c r="L11145">
        <v>0.312</v>
      </c>
    </row>
    <row r="11146" spans="1:12" x14ac:dyDescent="0.35">
      <c r="A11146" t="s">
        <v>10</v>
      </c>
      <c r="B11146" t="s">
        <v>22015</v>
      </c>
      <c r="C11146" t="s">
        <v>22016</v>
      </c>
      <c r="D11146">
        <v>6</v>
      </c>
      <c r="E11146">
        <v>10</v>
      </c>
      <c r="F11146" t="s">
        <v>540</v>
      </c>
      <c r="G11146" t="str">
        <f>VLOOKUP(F11146, Themes!$A$1:$C$51, 2, FALSE )</f>
        <v>Romantic Feelings</v>
      </c>
      <c r="H11146" t="str">
        <f>VLOOKUP(F11146, Themes!$A$1:$C$51, 3, FALSE )</f>
        <v>Love, Sex, &amp; Relationships</v>
      </c>
      <c r="I11146">
        <v>-0.47670000000000001</v>
      </c>
      <c r="J11146">
        <v>0.115</v>
      </c>
      <c r="K11146">
        <v>0.80800000000000005</v>
      </c>
      <c r="L11146">
        <v>7.6999999999999999E-2</v>
      </c>
    </row>
    <row r="11147" spans="1:12" x14ac:dyDescent="0.35">
      <c r="A11147" t="s">
        <v>10</v>
      </c>
      <c r="B11147" t="s">
        <v>22017</v>
      </c>
      <c r="C11147" t="s">
        <v>22018</v>
      </c>
      <c r="D11147">
        <v>6</v>
      </c>
      <c r="E11147">
        <v>10</v>
      </c>
      <c r="F11147" t="s">
        <v>358</v>
      </c>
      <c r="G11147" t="str">
        <f>VLOOKUP(F11147, Themes!$A$1:$C$51, 2, FALSE )</f>
        <v>Workplace Happenings</v>
      </c>
      <c r="H11147" t="str">
        <f>VLOOKUP(F11147, Themes!$A$1:$C$51, 3, FALSE )</f>
        <v>Dunder Mifflin Operations &amp; Activities</v>
      </c>
      <c r="I11147">
        <v>0.95950000000000002</v>
      </c>
      <c r="J11147">
        <v>0</v>
      </c>
      <c r="K11147">
        <v>0.85299999999999998</v>
      </c>
      <c r="L11147">
        <v>0.14699999999999999</v>
      </c>
    </row>
    <row r="11148" spans="1:12" x14ac:dyDescent="0.35">
      <c r="A11148" t="s">
        <v>14</v>
      </c>
      <c r="B11148" t="s">
        <v>22019</v>
      </c>
      <c r="C11148" t="s">
        <v>22020</v>
      </c>
      <c r="D11148">
        <v>6</v>
      </c>
      <c r="E11148">
        <v>10</v>
      </c>
      <c r="F11148" t="s">
        <v>85</v>
      </c>
      <c r="G11148" t="str">
        <f>VLOOKUP(F11148, Themes!$A$1:$C$51, 2, FALSE )</f>
        <v>Leaving the Office</v>
      </c>
      <c r="H11148" t="str">
        <f>VLOOKUP(F11148, Themes!$A$1:$C$51, 3, FALSE )</f>
        <v>Transportation &amp; Life Outside Dunder Mifflin</v>
      </c>
      <c r="I11148">
        <v>0</v>
      </c>
      <c r="J11148">
        <v>0</v>
      </c>
      <c r="K11148">
        <v>1</v>
      </c>
      <c r="L11148">
        <v>0</v>
      </c>
    </row>
    <row r="11149" spans="1:12" x14ac:dyDescent="0.35">
      <c r="A11149" t="s">
        <v>14</v>
      </c>
      <c r="B11149" t="s">
        <v>22021</v>
      </c>
      <c r="C11149" t="s">
        <v>22022</v>
      </c>
      <c r="D11149">
        <v>6</v>
      </c>
      <c r="E11149">
        <v>10</v>
      </c>
      <c r="F11149" t="s">
        <v>238</v>
      </c>
      <c r="G11149" t="str">
        <f>VLOOKUP(F11149, Themes!$A$1:$C$51, 2, FALSE )</f>
        <v>Communication &amp; Problem Solving</v>
      </c>
      <c r="H11149" t="str">
        <f>VLOOKUP(F11149, Themes!$A$1:$C$51, 3, FALSE )</f>
        <v>Dunder Mifflin Politics</v>
      </c>
      <c r="I11149">
        <v>-0.40189999999999998</v>
      </c>
      <c r="J11149">
        <v>0.35099999999999998</v>
      </c>
      <c r="K11149">
        <v>0.64900000000000002</v>
      </c>
      <c r="L11149">
        <v>0</v>
      </c>
    </row>
    <row r="11150" spans="1:12" x14ac:dyDescent="0.35">
      <c r="A11150" t="s">
        <v>14</v>
      </c>
      <c r="B11150" t="s">
        <v>22023</v>
      </c>
      <c r="C11150" t="s">
        <v>22024</v>
      </c>
      <c r="D11150">
        <v>6</v>
      </c>
      <c r="E11150">
        <v>10</v>
      </c>
      <c r="F11150" t="s">
        <v>23</v>
      </c>
      <c r="G11150" t="str">
        <f>VLOOKUP(F11150, Themes!$A$1:$C$51, 2, FALSE )</f>
        <v>Pam's Activities</v>
      </c>
      <c r="H11150" t="str">
        <f>VLOOKUP(F11150, Themes!$A$1:$C$51, 3, FALSE )</f>
        <v>Character's Activities</v>
      </c>
      <c r="I11150">
        <v>0.60819999999999996</v>
      </c>
      <c r="J11150">
        <v>0</v>
      </c>
      <c r="K11150">
        <v>0.79100000000000004</v>
      </c>
      <c r="L11150">
        <v>0.20899999999999999</v>
      </c>
    </row>
    <row r="11151" spans="1:12" x14ac:dyDescent="0.35">
      <c r="A11151" t="s">
        <v>14</v>
      </c>
      <c r="B11151" t="s">
        <v>22025</v>
      </c>
      <c r="C11151" t="s">
        <v>22</v>
      </c>
      <c r="D11151">
        <v>6</v>
      </c>
      <c r="E11151">
        <v>10</v>
      </c>
      <c r="F11151" t="s">
        <v>23</v>
      </c>
      <c r="G11151" t="str">
        <f>VLOOKUP(F11151, Themes!$A$1:$C$51, 2, FALSE )</f>
        <v>Pam's Activities</v>
      </c>
      <c r="H11151" t="str">
        <f>VLOOKUP(F11151, Themes!$A$1:$C$51, 3, FALSE )</f>
        <v>Character's Activities</v>
      </c>
      <c r="I11151">
        <v>0</v>
      </c>
      <c r="J11151">
        <v>0</v>
      </c>
      <c r="K11151">
        <v>1</v>
      </c>
      <c r="L11151">
        <v>0</v>
      </c>
    </row>
    <row r="11152" spans="1:12" x14ac:dyDescent="0.35">
      <c r="A11152" t="s">
        <v>10</v>
      </c>
      <c r="B11152" t="s">
        <v>22026</v>
      </c>
      <c r="C11152" t="s">
        <v>22027</v>
      </c>
      <c r="D11152">
        <v>6</v>
      </c>
      <c r="E11152">
        <v>10</v>
      </c>
      <c r="F11152" t="s">
        <v>265</v>
      </c>
      <c r="G11152" t="str">
        <f>VLOOKUP(F11152, Themes!$A$1:$C$51, 2, FALSE )</f>
        <v>Michael's Behaviours</v>
      </c>
      <c r="H11152" t="str">
        <f>VLOOKUP(F11152, Themes!$A$1:$C$51, 3, FALSE )</f>
        <v>Character's Activities</v>
      </c>
      <c r="I11152">
        <v>0</v>
      </c>
      <c r="J11152">
        <v>0</v>
      </c>
      <c r="K11152">
        <v>1</v>
      </c>
      <c r="L11152">
        <v>0</v>
      </c>
    </row>
    <row r="11153" spans="1:12" x14ac:dyDescent="0.35">
      <c r="A11153" t="s">
        <v>10</v>
      </c>
      <c r="B11153" t="s">
        <v>22028</v>
      </c>
      <c r="C11153" t="s">
        <v>22029</v>
      </c>
      <c r="D11153">
        <v>6</v>
      </c>
      <c r="E11153">
        <v>10</v>
      </c>
      <c r="F11153" t="s">
        <v>73</v>
      </c>
      <c r="G11153" t="str">
        <f>VLOOKUP(F11153, Themes!$A$1:$C$51, 2, FALSE )</f>
        <v>Meetings</v>
      </c>
      <c r="H11153" t="str">
        <f>VLOOKUP(F11153, Themes!$A$1:$C$51, 3, FALSE )</f>
        <v>Dunder Mifflin Operations &amp; Activities</v>
      </c>
      <c r="I11153">
        <v>0.42149999999999999</v>
      </c>
      <c r="J11153">
        <v>0</v>
      </c>
      <c r="K11153">
        <v>0.91500000000000004</v>
      </c>
      <c r="L11153">
        <v>8.5000000000000006E-2</v>
      </c>
    </row>
    <row r="11154" spans="1:12" x14ac:dyDescent="0.35">
      <c r="A11154" t="s">
        <v>10</v>
      </c>
      <c r="B11154" t="s">
        <v>22030</v>
      </c>
      <c r="C11154" t="s">
        <v>22031</v>
      </c>
      <c r="D11154">
        <v>6</v>
      </c>
      <c r="E11154">
        <v>10</v>
      </c>
      <c r="F11154" t="s">
        <v>100</v>
      </c>
      <c r="G11154" t="str">
        <f>VLOOKUP(F11154, Themes!$A$1:$C$51, 2, FALSE )</f>
        <v>Andy's Activities</v>
      </c>
      <c r="H11154" t="str">
        <f>VLOOKUP(F11154, Themes!$A$1:$C$51, 3, FALSE )</f>
        <v>Character's Activities</v>
      </c>
      <c r="I11154">
        <v>0</v>
      </c>
      <c r="J11154">
        <v>0</v>
      </c>
      <c r="K11154">
        <v>1</v>
      </c>
      <c r="L11154">
        <v>0</v>
      </c>
    </row>
    <row r="11155" spans="1:12" x14ac:dyDescent="0.35">
      <c r="A11155" t="s">
        <v>10</v>
      </c>
      <c r="B11155" t="s">
        <v>22032</v>
      </c>
      <c r="C11155" t="s">
        <v>22033</v>
      </c>
      <c r="D11155">
        <v>6</v>
      </c>
      <c r="E11155">
        <v>10</v>
      </c>
      <c r="F11155" t="s">
        <v>202</v>
      </c>
      <c r="G11155" t="str">
        <f>VLOOKUP(F11155, Themes!$A$1:$C$51, 2, FALSE )</f>
        <v>Stanley's Activities</v>
      </c>
      <c r="H11155" t="str">
        <f>VLOOKUP(F11155, Themes!$A$1:$C$51, 3, FALSE )</f>
        <v>Character's Activities</v>
      </c>
      <c r="I11155">
        <v>0.62580000000000002</v>
      </c>
      <c r="J11155">
        <v>6.0999999999999999E-2</v>
      </c>
      <c r="K11155">
        <v>0.73</v>
      </c>
      <c r="L11155">
        <v>0.20899999999999999</v>
      </c>
    </row>
    <row r="11156" spans="1:12" x14ac:dyDescent="0.35">
      <c r="A11156" t="s">
        <v>10</v>
      </c>
      <c r="B11156" t="s">
        <v>22034</v>
      </c>
      <c r="C11156" t="s">
        <v>22035</v>
      </c>
      <c r="D11156">
        <v>6</v>
      </c>
      <c r="E11156">
        <v>10</v>
      </c>
      <c r="F11156" t="s">
        <v>53</v>
      </c>
      <c r="G11156" t="str">
        <f>VLOOKUP(F11156, Themes!$A$1:$C$51, 2, FALSE )</f>
        <v>Heartbreaks &amp; Jan</v>
      </c>
      <c r="H11156" t="str">
        <f>VLOOKUP(F11156, Themes!$A$1:$C$51, 3, FALSE )</f>
        <v>Love, Sex, &amp; Relationships</v>
      </c>
      <c r="I11156">
        <v>0.2732</v>
      </c>
      <c r="J11156">
        <v>0</v>
      </c>
      <c r="K11156">
        <v>0.65600000000000003</v>
      </c>
      <c r="L11156">
        <v>0.34399999999999997</v>
      </c>
    </row>
    <row r="11157" spans="1:12" x14ac:dyDescent="0.35">
      <c r="A11157" t="s">
        <v>10</v>
      </c>
      <c r="B11157" t="s">
        <v>22036</v>
      </c>
      <c r="C11157" t="s">
        <v>22037</v>
      </c>
      <c r="D11157">
        <v>6</v>
      </c>
      <c r="E11157">
        <v>10</v>
      </c>
      <c r="F11157" t="s">
        <v>40</v>
      </c>
      <c r="G11157" t="str">
        <f>VLOOKUP(F11157, Themes!$A$1:$C$51, 2, FALSE )</f>
        <v>Items in Dunder Mifflin</v>
      </c>
      <c r="H11157" t="str">
        <f>VLOOKUP(F11157, Themes!$A$1:$C$51, 3, FALSE )</f>
        <v>Dunder Mifflin Operations &amp; Activities</v>
      </c>
      <c r="I11157">
        <v>2.58E-2</v>
      </c>
      <c r="J11157">
        <v>0</v>
      </c>
      <c r="K11157">
        <v>0.89100000000000001</v>
      </c>
      <c r="L11157">
        <v>0.109</v>
      </c>
    </row>
    <row r="11158" spans="1:12" x14ac:dyDescent="0.35">
      <c r="A11158" t="s">
        <v>10</v>
      </c>
      <c r="B11158" t="s">
        <v>22038</v>
      </c>
      <c r="C11158" t="s">
        <v>22039</v>
      </c>
      <c r="D11158">
        <v>6</v>
      </c>
      <c r="E11158">
        <v>10</v>
      </c>
      <c r="F11158" t="s">
        <v>233</v>
      </c>
      <c r="G11158" t="str">
        <f>VLOOKUP(F11158, Themes!$A$1:$C$51, 2, FALSE )</f>
        <v>Oscar &amp; David Wallace</v>
      </c>
      <c r="H11158" t="str">
        <f>VLOOKUP(F11158, Themes!$A$1:$C$51, 3, FALSE )</f>
        <v>Character's Activities</v>
      </c>
      <c r="I11158">
        <v>0.58589999999999998</v>
      </c>
      <c r="J11158">
        <v>4.1000000000000002E-2</v>
      </c>
      <c r="K11158">
        <v>0.88500000000000001</v>
      </c>
      <c r="L11158">
        <v>7.3999999999999996E-2</v>
      </c>
    </row>
    <row r="11159" spans="1:12" x14ac:dyDescent="0.35">
      <c r="A11159" t="s">
        <v>14</v>
      </c>
      <c r="B11159" t="s">
        <v>22040</v>
      </c>
      <c r="C11159" t="s">
        <v>22041</v>
      </c>
      <c r="D11159">
        <v>6</v>
      </c>
      <c r="E11159">
        <v>10</v>
      </c>
      <c r="F11159" t="s">
        <v>129</v>
      </c>
      <c r="G11159" t="str">
        <f>VLOOKUP(F11159, Themes!$A$1:$C$51, 2, FALSE )</f>
        <v>Water Cooler Talk</v>
      </c>
      <c r="H11159" t="str">
        <f>VLOOKUP(F11159, Themes!$A$1:$C$51, 3, FALSE )</f>
        <v>Social Issues &amp; Miscellaneous</v>
      </c>
      <c r="I11159">
        <v>0.32700000000000001</v>
      </c>
      <c r="J11159">
        <v>4.4999999999999998E-2</v>
      </c>
      <c r="K11159">
        <v>0.86899999999999999</v>
      </c>
      <c r="L11159">
        <v>8.5999999999999993E-2</v>
      </c>
    </row>
    <row r="11160" spans="1:12" x14ac:dyDescent="0.35">
      <c r="A11160" t="s">
        <v>14</v>
      </c>
      <c r="B11160" t="s">
        <v>22042</v>
      </c>
      <c r="C11160" t="s">
        <v>22043</v>
      </c>
      <c r="D11160">
        <v>6</v>
      </c>
      <c r="E11160">
        <v>10</v>
      </c>
      <c r="F11160" t="s">
        <v>17</v>
      </c>
      <c r="G11160" t="str">
        <f>VLOOKUP(F11160, Themes!$A$1:$C$51, 2, FALSE )</f>
        <v>Doors &amp; Elevators</v>
      </c>
      <c r="H11160" t="str">
        <f>VLOOKUP(F11160, Themes!$A$1:$C$51, 3, FALSE )</f>
        <v>Dunder Mifflin Operations &amp; Activities</v>
      </c>
      <c r="I11160">
        <v>0.80740000000000001</v>
      </c>
      <c r="J11160">
        <v>0</v>
      </c>
      <c r="K11160">
        <v>0.78300000000000003</v>
      </c>
      <c r="L11160">
        <v>0.217</v>
      </c>
    </row>
    <row r="11161" spans="1:12" x14ac:dyDescent="0.35">
      <c r="A11161" t="s">
        <v>14</v>
      </c>
      <c r="B11161" t="s">
        <v>22044</v>
      </c>
      <c r="C11161" t="s">
        <v>22045</v>
      </c>
      <c r="D11161">
        <v>6</v>
      </c>
      <c r="E11161">
        <v>10</v>
      </c>
      <c r="F11161" t="s">
        <v>17</v>
      </c>
      <c r="G11161" t="str">
        <f>VLOOKUP(F11161, Themes!$A$1:$C$51, 2, FALSE )</f>
        <v>Doors &amp; Elevators</v>
      </c>
      <c r="H11161" t="str">
        <f>VLOOKUP(F11161, Themes!$A$1:$C$51, 3, FALSE )</f>
        <v>Dunder Mifflin Operations &amp; Activities</v>
      </c>
      <c r="I11161">
        <v>0.85189999999999999</v>
      </c>
      <c r="J11161">
        <v>0</v>
      </c>
      <c r="K11161">
        <v>0.70299999999999996</v>
      </c>
      <c r="L11161">
        <v>0.29699999999999999</v>
      </c>
    </row>
    <row r="11162" spans="1:12" x14ac:dyDescent="0.35">
      <c r="A11162" t="s">
        <v>10</v>
      </c>
      <c r="B11162" t="s">
        <v>22046</v>
      </c>
      <c r="C11162" t="s">
        <v>22047</v>
      </c>
      <c r="D11162">
        <v>6</v>
      </c>
      <c r="E11162">
        <v>10</v>
      </c>
      <c r="F11162" t="s">
        <v>23</v>
      </c>
      <c r="G11162" t="str">
        <f>VLOOKUP(F11162, Themes!$A$1:$C$51, 2, FALSE )</f>
        <v>Pam's Activities</v>
      </c>
      <c r="H11162" t="str">
        <f>VLOOKUP(F11162, Themes!$A$1:$C$51, 3, FALSE )</f>
        <v>Character's Activities</v>
      </c>
      <c r="I11162">
        <v>0</v>
      </c>
      <c r="J11162">
        <v>0</v>
      </c>
      <c r="K11162">
        <v>1</v>
      </c>
      <c r="L11162">
        <v>0</v>
      </c>
    </row>
    <row r="11163" spans="1:12" x14ac:dyDescent="0.35">
      <c r="A11163" t="s">
        <v>10</v>
      </c>
      <c r="B11163" t="s">
        <v>22048</v>
      </c>
      <c r="C11163" t="s">
        <v>22049</v>
      </c>
      <c r="D11163">
        <v>6</v>
      </c>
      <c r="E11163">
        <v>10</v>
      </c>
      <c r="F11163" t="s">
        <v>67</v>
      </c>
      <c r="G11163" t="str">
        <f>VLOOKUP(F11163, Themes!$A$1:$C$51, 2, FALSE )</f>
        <v>Initiatives &amp; Operations at Dunder Mifflin</v>
      </c>
      <c r="H11163" t="str">
        <f>VLOOKUP(F11163, Themes!$A$1:$C$51, 3, FALSE )</f>
        <v>Dunder Mifflin Operations &amp; Activities</v>
      </c>
      <c r="I11163">
        <v>-0.31819999999999998</v>
      </c>
      <c r="J11163">
        <v>0.126</v>
      </c>
      <c r="K11163">
        <v>0.874</v>
      </c>
      <c r="L11163">
        <v>0</v>
      </c>
    </row>
    <row r="11164" spans="1:12" x14ac:dyDescent="0.35">
      <c r="A11164" t="s">
        <v>10</v>
      </c>
      <c r="B11164" t="s">
        <v>22050</v>
      </c>
      <c r="C11164" t="s">
        <v>22051</v>
      </c>
      <c r="D11164">
        <v>6</v>
      </c>
      <c r="E11164">
        <v>10</v>
      </c>
      <c r="F11164" t="s">
        <v>150</v>
      </c>
      <c r="G11164" t="str">
        <f>VLOOKUP(F11164, Themes!$A$1:$C$51, 2, FALSE )</f>
        <v>Parenting Issues</v>
      </c>
      <c r="H11164" t="str">
        <f>VLOOKUP(F11164, Themes!$A$1:$C$51, 3, FALSE )</f>
        <v>Family</v>
      </c>
      <c r="I11164">
        <v>0.70030000000000003</v>
      </c>
      <c r="J11164">
        <v>0</v>
      </c>
      <c r="K11164">
        <v>0.60799999999999998</v>
      </c>
      <c r="L11164">
        <v>0.39200000000000002</v>
      </c>
    </row>
    <row r="11165" spans="1:12" x14ac:dyDescent="0.35">
      <c r="A11165" t="s">
        <v>10</v>
      </c>
      <c r="B11165" t="s">
        <v>22052</v>
      </c>
      <c r="C11165" t="s">
        <v>22053</v>
      </c>
      <c r="D11165">
        <v>6</v>
      </c>
      <c r="E11165">
        <v>10</v>
      </c>
      <c r="F11165" t="s">
        <v>44</v>
      </c>
      <c r="G11165" t="str">
        <f>VLOOKUP(F11165, Themes!$A$1:$C$51, 2, FALSE )</f>
        <v>Showing Appreciation for Others</v>
      </c>
      <c r="H11165" t="str">
        <f>VLOOKUP(F11165, Themes!$A$1:$C$51, 3, FALSE )</f>
        <v>Character Relationships with Each Other</v>
      </c>
      <c r="I11165">
        <v>0.70030000000000003</v>
      </c>
      <c r="J11165">
        <v>0</v>
      </c>
      <c r="K11165">
        <v>0.746</v>
      </c>
      <c r="L11165">
        <v>0.254</v>
      </c>
    </row>
    <row r="11166" spans="1:12" x14ac:dyDescent="0.35">
      <c r="A11166" t="s">
        <v>10</v>
      </c>
      <c r="B11166" t="s">
        <v>22054</v>
      </c>
      <c r="C11166" t="s">
        <v>22055</v>
      </c>
      <c r="D11166">
        <v>6</v>
      </c>
      <c r="E11166">
        <v>10</v>
      </c>
      <c r="F11166" t="s">
        <v>73</v>
      </c>
      <c r="G11166" t="str">
        <f>VLOOKUP(F11166, Themes!$A$1:$C$51, 2, FALSE )</f>
        <v>Meetings</v>
      </c>
      <c r="H11166" t="str">
        <f>VLOOKUP(F11166, Themes!$A$1:$C$51, 3, FALSE )</f>
        <v>Dunder Mifflin Operations &amp; Activities</v>
      </c>
      <c r="I11166">
        <v>0</v>
      </c>
      <c r="J11166">
        <v>0</v>
      </c>
      <c r="K11166">
        <v>1</v>
      </c>
      <c r="L11166">
        <v>0</v>
      </c>
    </row>
    <row r="11167" spans="1:12" x14ac:dyDescent="0.35">
      <c r="A11167" t="s">
        <v>10</v>
      </c>
      <c r="B11167" t="s">
        <v>22056</v>
      </c>
      <c r="C11167" t="s">
        <v>22057</v>
      </c>
      <c r="D11167">
        <v>6</v>
      </c>
      <c r="E11167">
        <v>10</v>
      </c>
      <c r="F11167" t="s">
        <v>367</v>
      </c>
      <c r="G11167" t="str">
        <f>VLOOKUP(F11167, Themes!$A$1:$C$51, 2, FALSE )</f>
        <v>Office Praise for Work</v>
      </c>
      <c r="H11167" t="str">
        <f>VLOOKUP(F11167, Themes!$A$1:$C$51, 3, FALSE )</f>
        <v>Character Relationships with Each Other</v>
      </c>
      <c r="I11167">
        <v>-0.36120000000000002</v>
      </c>
      <c r="J11167">
        <v>0.33300000000000002</v>
      </c>
      <c r="K11167">
        <v>0.66700000000000004</v>
      </c>
      <c r="L11167">
        <v>0</v>
      </c>
    </row>
    <row r="11168" spans="1:12" x14ac:dyDescent="0.35">
      <c r="A11168" t="s">
        <v>10</v>
      </c>
      <c r="B11168" t="s">
        <v>22058</v>
      </c>
      <c r="C11168" t="s">
        <v>22059</v>
      </c>
      <c r="D11168">
        <v>6</v>
      </c>
      <c r="E11168">
        <v>10</v>
      </c>
      <c r="F11168" t="s">
        <v>140</v>
      </c>
      <c r="G11168" t="str">
        <f>VLOOKUP(F11168, Themes!$A$1:$C$51, 2, FALSE )</f>
        <v>Celebrations</v>
      </c>
      <c r="H11168" t="str">
        <f>VLOOKUP(F11168, Themes!$A$1:$C$51, 3, FALSE )</f>
        <v>Socialization at Dunder Mifflin</v>
      </c>
      <c r="I11168">
        <v>-0.34</v>
      </c>
      <c r="J11168">
        <v>0.109</v>
      </c>
      <c r="K11168">
        <v>0.81</v>
      </c>
      <c r="L11168">
        <v>8.1000000000000003E-2</v>
      </c>
    </row>
    <row r="11169" spans="1:12" x14ac:dyDescent="0.35">
      <c r="A11169" t="s">
        <v>10</v>
      </c>
      <c r="B11169" t="s">
        <v>22060</v>
      </c>
      <c r="C11169" t="s">
        <v>22061</v>
      </c>
      <c r="D11169">
        <v>6</v>
      </c>
      <c r="E11169">
        <v>10</v>
      </c>
      <c r="F11169" t="s">
        <v>64</v>
      </c>
      <c r="G11169" t="str">
        <f>VLOOKUP(F11169, Themes!$A$1:$C$51, 2, FALSE )</f>
        <v>Outside Work &amp; Transportation</v>
      </c>
      <c r="H11169" t="str">
        <f>VLOOKUP(F11169, Themes!$A$1:$C$51, 3, FALSE )</f>
        <v>Transportation &amp; Life Outside Dunder Mifflin</v>
      </c>
      <c r="I11169">
        <v>0.88739999999999997</v>
      </c>
      <c r="J11169">
        <v>6.2E-2</v>
      </c>
      <c r="K11169">
        <v>0.65600000000000003</v>
      </c>
      <c r="L11169">
        <v>0.28299999999999997</v>
      </c>
    </row>
    <row r="11170" spans="1:12" x14ac:dyDescent="0.35">
      <c r="A11170" t="s">
        <v>10</v>
      </c>
      <c r="B11170" t="s">
        <v>22062</v>
      </c>
      <c r="C11170" t="s">
        <v>22063</v>
      </c>
      <c r="D11170">
        <v>6</v>
      </c>
      <c r="E11170">
        <v>10</v>
      </c>
      <c r="F11170" t="s">
        <v>209</v>
      </c>
      <c r="G11170" t="str">
        <f>VLOOKUP(F11170, Themes!$A$1:$C$51, 2, FALSE )</f>
        <v>Financial Activities</v>
      </c>
      <c r="H11170" t="str">
        <f>VLOOKUP(F11170, Themes!$A$1:$C$51, 3, FALSE )</f>
        <v>Dunder Mifflin Operations &amp; Activities</v>
      </c>
      <c r="I11170">
        <v>0.93779999999999997</v>
      </c>
      <c r="J11170">
        <v>5.8999999999999997E-2</v>
      </c>
      <c r="K11170">
        <v>0.74</v>
      </c>
      <c r="L11170">
        <v>0.20100000000000001</v>
      </c>
    </row>
    <row r="11171" spans="1:12" x14ac:dyDescent="0.35">
      <c r="A11171" t="s">
        <v>10</v>
      </c>
      <c r="B11171" t="s">
        <v>22064</v>
      </c>
      <c r="C11171" t="s">
        <v>22065</v>
      </c>
      <c r="D11171">
        <v>6</v>
      </c>
      <c r="E11171">
        <v>10</v>
      </c>
      <c r="F11171" t="s">
        <v>34</v>
      </c>
      <c r="G11171" t="str">
        <f>VLOOKUP(F11171, Themes!$A$1:$C$51, 2, FALSE )</f>
        <v>Dunder Mifflin Corporate Affairs</v>
      </c>
      <c r="H11171" t="str">
        <f>VLOOKUP(F11171, Themes!$A$1:$C$51, 3, FALSE )</f>
        <v>Dunder Mifflin Politics</v>
      </c>
      <c r="I11171">
        <v>0</v>
      </c>
      <c r="J11171">
        <v>0</v>
      </c>
      <c r="K11171">
        <v>1</v>
      </c>
      <c r="L11171">
        <v>0</v>
      </c>
    </row>
    <row r="11172" spans="1:12" x14ac:dyDescent="0.35">
      <c r="A11172" t="s">
        <v>41</v>
      </c>
      <c r="B11172" t="s">
        <v>22066</v>
      </c>
      <c r="C11172" t="s">
        <v>22067</v>
      </c>
      <c r="D11172">
        <v>6</v>
      </c>
      <c r="E11172">
        <v>10</v>
      </c>
      <c r="F11172" t="s">
        <v>20</v>
      </c>
      <c r="G11172" t="str">
        <f>VLOOKUP(F11172, Themes!$A$1:$C$51, 2, FALSE )</f>
        <v>Dunder Mifflin Products</v>
      </c>
      <c r="H11172" t="str">
        <f>VLOOKUP(F11172, Themes!$A$1:$C$51, 3, FALSE )</f>
        <v>Dunder Mifflin Operations &amp; Activities</v>
      </c>
      <c r="I11172">
        <v>0.93120000000000003</v>
      </c>
      <c r="J11172">
        <v>2.1999999999999999E-2</v>
      </c>
      <c r="K11172">
        <v>0.81100000000000005</v>
      </c>
      <c r="L11172">
        <v>0.16700000000000001</v>
      </c>
    </row>
    <row r="11173" spans="1:12" x14ac:dyDescent="0.35">
      <c r="A11173" t="s">
        <v>10</v>
      </c>
      <c r="B11173" t="s">
        <v>22068</v>
      </c>
      <c r="C11173" t="s">
        <v>22069</v>
      </c>
      <c r="D11173">
        <v>6</v>
      </c>
      <c r="E11173">
        <v>11</v>
      </c>
      <c r="F11173" t="s">
        <v>238</v>
      </c>
      <c r="G11173" t="str">
        <f>VLOOKUP(F11173, Themes!$A$1:$C$51, 2, FALSE )</f>
        <v>Communication &amp; Problem Solving</v>
      </c>
      <c r="H11173" t="str">
        <f>VLOOKUP(F11173, Themes!$A$1:$C$51, 3, FALSE )</f>
        <v>Dunder Mifflin Politics</v>
      </c>
      <c r="I11173">
        <v>-0.20230000000000001</v>
      </c>
      <c r="J11173">
        <v>0.11899999999999999</v>
      </c>
      <c r="K11173">
        <v>0.79600000000000004</v>
      </c>
      <c r="L11173">
        <v>8.4000000000000005E-2</v>
      </c>
    </row>
    <row r="11174" spans="1:12" x14ac:dyDescent="0.35">
      <c r="A11174" t="s">
        <v>10</v>
      </c>
      <c r="B11174" t="s">
        <v>22070</v>
      </c>
      <c r="C11174" t="s">
        <v>22071</v>
      </c>
      <c r="D11174">
        <v>6</v>
      </c>
      <c r="E11174">
        <v>11</v>
      </c>
      <c r="F11174" t="s">
        <v>17</v>
      </c>
      <c r="G11174" t="str">
        <f>VLOOKUP(F11174, Themes!$A$1:$C$51, 2, FALSE )</f>
        <v>Doors &amp; Elevators</v>
      </c>
      <c r="H11174" t="str">
        <f>VLOOKUP(F11174, Themes!$A$1:$C$51, 3, FALSE )</f>
        <v>Dunder Mifflin Operations &amp; Activities</v>
      </c>
      <c r="I11174">
        <v>0.49390000000000001</v>
      </c>
      <c r="J11174">
        <v>0</v>
      </c>
      <c r="K11174">
        <v>0.82599999999999996</v>
      </c>
      <c r="L11174">
        <v>0.17399999999999999</v>
      </c>
    </row>
    <row r="11175" spans="1:12" x14ac:dyDescent="0.35">
      <c r="A11175" t="s">
        <v>10</v>
      </c>
      <c r="B11175" t="s">
        <v>22072</v>
      </c>
      <c r="C11175" t="s">
        <v>22073</v>
      </c>
      <c r="D11175">
        <v>6</v>
      </c>
      <c r="E11175">
        <v>11</v>
      </c>
      <c r="F11175" t="s">
        <v>53</v>
      </c>
      <c r="G11175" t="str">
        <f>VLOOKUP(F11175, Themes!$A$1:$C$51, 2, FALSE )</f>
        <v>Heartbreaks &amp; Jan</v>
      </c>
      <c r="H11175" t="str">
        <f>VLOOKUP(F11175, Themes!$A$1:$C$51, 3, FALSE )</f>
        <v>Love, Sex, &amp; Relationships</v>
      </c>
      <c r="I11175">
        <v>0</v>
      </c>
      <c r="J11175">
        <v>0</v>
      </c>
      <c r="K11175">
        <v>1</v>
      </c>
      <c r="L11175">
        <v>0</v>
      </c>
    </row>
    <row r="11176" spans="1:12" x14ac:dyDescent="0.35">
      <c r="A11176" t="s">
        <v>10</v>
      </c>
      <c r="B11176" t="s">
        <v>22074</v>
      </c>
      <c r="C11176" t="s">
        <v>22075</v>
      </c>
      <c r="D11176">
        <v>6</v>
      </c>
      <c r="E11176">
        <v>11</v>
      </c>
      <c r="F11176" t="s">
        <v>115</v>
      </c>
      <c r="G11176" t="str">
        <f>VLOOKUP(F11176, Themes!$A$1:$C$51, 2, FALSE )</f>
        <v>Baby Making &amp; Schrute Farms</v>
      </c>
      <c r="H11176" t="str">
        <f>VLOOKUP(F11176, Themes!$A$1:$C$51, 3, FALSE )</f>
        <v>Family</v>
      </c>
      <c r="I11176">
        <v>0.36120000000000002</v>
      </c>
      <c r="J11176">
        <v>0</v>
      </c>
      <c r="K11176">
        <v>0.85699999999999998</v>
      </c>
      <c r="L11176">
        <v>0.14299999999999999</v>
      </c>
    </row>
    <row r="11177" spans="1:12" x14ac:dyDescent="0.35">
      <c r="A11177" t="s">
        <v>10</v>
      </c>
      <c r="B11177" t="s">
        <v>22076</v>
      </c>
      <c r="C11177" t="s">
        <v>22077</v>
      </c>
      <c r="D11177">
        <v>6</v>
      </c>
      <c r="E11177">
        <v>11</v>
      </c>
      <c r="F11177" t="s">
        <v>73</v>
      </c>
      <c r="G11177" t="str">
        <f>VLOOKUP(F11177, Themes!$A$1:$C$51, 2, FALSE )</f>
        <v>Meetings</v>
      </c>
      <c r="H11177" t="str">
        <f>VLOOKUP(F11177, Themes!$A$1:$C$51, 3, FALSE )</f>
        <v>Dunder Mifflin Operations &amp; Activities</v>
      </c>
      <c r="I11177">
        <v>0.88339999999999996</v>
      </c>
      <c r="J11177">
        <v>0</v>
      </c>
      <c r="K11177">
        <v>0.56499999999999995</v>
      </c>
      <c r="L11177">
        <v>0.435</v>
      </c>
    </row>
    <row r="11178" spans="1:12" x14ac:dyDescent="0.35">
      <c r="A11178" t="s">
        <v>10</v>
      </c>
      <c r="B11178" t="s">
        <v>22078</v>
      </c>
      <c r="C11178" t="s">
        <v>22079</v>
      </c>
      <c r="D11178">
        <v>6</v>
      </c>
      <c r="E11178">
        <v>11</v>
      </c>
      <c r="F11178" t="s">
        <v>115</v>
      </c>
      <c r="G11178" t="str">
        <f>VLOOKUP(F11178, Themes!$A$1:$C$51, 2, FALSE )</f>
        <v>Baby Making &amp; Schrute Farms</v>
      </c>
      <c r="H11178" t="str">
        <f>VLOOKUP(F11178, Themes!$A$1:$C$51, 3, FALSE )</f>
        <v>Family</v>
      </c>
      <c r="I11178">
        <v>0.45879999999999999</v>
      </c>
      <c r="J11178">
        <v>0</v>
      </c>
      <c r="K11178">
        <v>0.57099999999999995</v>
      </c>
      <c r="L11178">
        <v>0.42899999999999999</v>
      </c>
    </row>
    <row r="11179" spans="1:12" x14ac:dyDescent="0.35">
      <c r="A11179" t="s">
        <v>10</v>
      </c>
      <c r="B11179" t="s">
        <v>22080</v>
      </c>
      <c r="C11179" t="s">
        <v>22081</v>
      </c>
      <c r="D11179">
        <v>6</v>
      </c>
      <c r="E11179">
        <v>11</v>
      </c>
      <c r="F11179" t="s">
        <v>23</v>
      </c>
      <c r="G11179" t="str">
        <f>VLOOKUP(F11179, Themes!$A$1:$C$51, 2, FALSE )</f>
        <v>Pam's Activities</v>
      </c>
      <c r="H11179" t="str">
        <f>VLOOKUP(F11179, Themes!$A$1:$C$51, 3, FALSE )</f>
        <v>Character's Activities</v>
      </c>
      <c r="I11179">
        <v>7.7200000000000005E-2</v>
      </c>
      <c r="J11179">
        <v>0</v>
      </c>
      <c r="K11179">
        <v>0.89400000000000002</v>
      </c>
      <c r="L11179">
        <v>0.106</v>
      </c>
    </row>
    <row r="11180" spans="1:12" x14ac:dyDescent="0.35">
      <c r="A11180" t="s">
        <v>10</v>
      </c>
      <c r="B11180" t="s">
        <v>22082</v>
      </c>
      <c r="C11180" t="s">
        <v>418</v>
      </c>
      <c r="D11180">
        <v>6</v>
      </c>
      <c r="E11180">
        <v>11</v>
      </c>
      <c r="F11180" t="s">
        <v>23</v>
      </c>
      <c r="G11180" t="str">
        <f>VLOOKUP(F11180, Themes!$A$1:$C$51, 2, FALSE )</f>
        <v>Pam's Activities</v>
      </c>
      <c r="H11180" t="str">
        <f>VLOOKUP(F11180, Themes!$A$1:$C$51, 3, FALSE )</f>
        <v>Character's Activities</v>
      </c>
      <c r="I11180">
        <v>0.2263</v>
      </c>
      <c r="J11180">
        <v>0</v>
      </c>
      <c r="K11180">
        <v>0.82599999999999996</v>
      </c>
      <c r="L11180">
        <v>0.17399999999999999</v>
      </c>
    </row>
    <row r="11181" spans="1:12" x14ac:dyDescent="0.35">
      <c r="A11181" t="s">
        <v>10</v>
      </c>
      <c r="B11181" t="s">
        <v>22083</v>
      </c>
      <c r="C11181" t="s">
        <v>22084</v>
      </c>
      <c r="D11181">
        <v>6</v>
      </c>
      <c r="E11181">
        <v>11</v>
      </c>
      <c r="F11181" t="s">
        <v>209</v>
      </c>
      <c r="G11181" t="str">
        <f>VLOOKUP(F11181, Themes!$A$1:$C$51, 2, FALSE )</f>
        <v>Financial Activities</v>
      </c>
      <c r="H11181" t="str">
        <f>VLOOKUP(F11181, Themes!$A$1:$C$51, 3, FALSE )</f>
        <v>Dunder Mifflin Operations &amp; Activities</v>
      </c>
      <c r="I11181">
        <v>-0.15310000000000001</v>
      </c>
      <c r="J11181">
        <v>0.16</v>
      </c>
      <c r="K11181">
        <v>0.66400000000000003</v>
      </c>
      <c r="L11181">
        <v>0.17599999999999999</v>
      </c>
    </row>
    <row r="11182" spans="1:12" x14ac:dyDescent="0.35">
      <c r="A11182" t="s">
        <v>10</v>
      </c>
      <c r="B11182" t="s">
        <v>22085</v>
      </c>
      <c r="C11182" t="s">
        <v>22086</v>
      </c>
      <c r="D11182">
        <v>6</v>
      </c>
      <c r="E11182">
        <v>11</v>
      </c>
      <c r="F11182" t="s">
        <v>13</v>
      </c>
      <c r="G11182" t="str">
        <f>VLOOKUP(F11182, Themes!$A$1:$C$51, 2, FALSE )</f>
        <v>Jim &amp; Pam Relationship</v>
      </c>
      <c r="H11182" t="str">
        <f>VLOOKUP(F11182, Themes!$A$1:$C$51, 3, FALSE )</f>
        <v>Love, Sex, &amp; Relationships</v>
      </c>
      <c r="I11182">
        <v>-0.34</v>
      </c>
      <c r="J11182">
        <v>0.40500000000000003</v>
      </c>
      <c r="K11182">
        <v>0.59499999999999997</v>
      </c>
      <c r="L11182">
        <v>0</v>
      </c>
    </row>
    <row r="11183" spans="1:12" x14ac:dyDescent="0.35">
      <c r="A11183" t="s">
        <v>10</v>
      </c>
      <c r="B11183" t="s">
        <v>22087</v>
      </c>
      <c r="C11183" t="s">
        <v>22088</v>
      </c>
      <c r="D11183">
        <v>6</v>
      </c>
      <c r="E11183">
        <v>11</v>
      </c>
      <c r="F11183" t="s">
        <v>150</v>
      </c>
      <c r="G11183" t="str">
        <f>VLOOKUP(F11183, Themes!$A$1:$C$51, 2, FALSE )</f>
        <v>Parenting Issues</v>
      </c>
      <c r="H11183" t="str">
        <f>VLOOKUP(F11183, Themes!$A$1:$C$51, 3, FALSE )</f>
        <v>Family</v>
      </c>
      <c r="I11183">
        <v>0</v>
      </c>
      <c r="J11183">
        <v>0</v>
      </c>
      <c r="K11183">
        <v>1</v>
      </c>
      <c r="L11183">
        <v>0</v>
      </c>
    </row>
    <row r="11184" spans="1:12" x14ac:dyDescent="0.35">
      <c r="A11184" t="s">
        <v>14</v>
      </c>
      <c r="B11184" t="s">
        <v>22089</v>
      </c>
      <c r="C11184" t="s">
        <v>22090</v>
      </c>
      <c r="D11184">
        <v>6</v>
      </c>
      <c r="E11184">
        <v>11</v>
      </c>
      <c r="F11184" t="s">
        <v>67</v>
      </c>
      <c r="G11184" t="str">
        <f>VLOOKUP(F11184, Themes!$A$1:$C$51, 2, FALSE )</f>
        <v>Initiatives &amp; Operations at Dunder Mifflin</v>
      </c>
      <c r="H11184" t="str">
        <f>VLOOKUP(F11184, Themes!$A$1:$C$51, 3, FALSE )</f>
        <v>Dunder Mifflin Operations &amp; Activities</v>
      </c>
      <c r="I11184">
        <v>0.62490000000000001</v>
      </c>
      <c r="J11184">
        <v>0</v>
      </c>
      <c r="K11184">
        <v>0.76</v>
      </c>
      <c r="L11184">
        <v>0.24</v>
      </c>
    </row>
    <row r="11185" spans="1:12" x14ac:dyDescent="0.35">
      <c r="A11185" t="s">
        <v>10</v>
      </c>
      <c r="B11185" t="s">
        <v>22091</v>
      </c>
      <c r="C11185" t="s">
        <v>22092</v>
      </c>
      <c r="D11185">
        <v>6</v>
      </c>
      <c r="E11185">
        <v>11</v>
      </c>
      <c r="F11185" t="s">
        <v>161</v>
      </c>
      <c r="G11185" t="str">
        <f>VLOOKUP(F11185, Themes!$A$1:$C$51, 2, FALSE )</f>
        <v>Uncomfortable Feelings</v>
      </c>
      <c r="H11185" t="str">
        <f>VLOOKUP(F11185, Themes!$A$1:$C$51, 3, FALSE )</f>
        <v>Character Relationships with Each Other</v>
      </c>
      <c r="I11185">
        <v>0.62490000000000001</v>
      </c>
      <c r="J11185">
        <v>0</v>
      </c>
      <c r="K11185">
        <v>0.76900000000000002</v>
      </c>
      <c r="L11185">
        <v>0.23100000000000001</v>
      </c>
    </row>
    <row r="11186" spans="1:12" x14ac:dyDescent="0.35">
      <c r="A11186" t="s">
        <v>14</v>
      </c>
      <c r="B11186" t="s">
        <v>22093</v>
      </c>
      <c r="C11186" t="s">
        <v>22094</v>
      </c>
      <c r="D11186">
        <v>6</v>
      </c>
      <c r="E11186">
        <v>11</v>
      </c>
      <c r="F11186" t="s">
        <v>67</v>
      </c>
      <c r="G11186" t="str">
        <f>VLOOKUP(F11186, Themes!$A$1:$C$51, 2, FALSE )</f>
        <v>Initiatives &amp; Operations at Dunder Mifflin</v>
      </c>
      <c r="H11186" t="str">
        <f>VLOOKUP(F11186, Themes!$A$1:$C$51, 3, FALSE )</f>
        <v>Dunder Mifflin Operations &amp; Activities</v>
      </c>
      <c r="I11186">
        <v>0</v>
      </c>
      <c r="J11186">
        <v>0</v>
      </c>
      <c r="K11186">
        <v>1</v>
      </c>
      <c r="L11186">
        <v>0</v>
      </c>
    </row>
    <row r="11187" spans="1:12" x14ac:dyDescent="0.35">
      <c r="A11187" t="s">
        <v>10</v>
      </c>
      <c r="B11187" t="s">
        <v>22095</v>
      </c>
      <c r="C11187" t="s">
        <v>22096</v>
      </c>
      <c r="D11187">
        <v>6</v>
      </c>
      <c r="E11187">
        <v>11</v>
      </c>
      <c r="F11187" t="s">
        <v>226</v>
      </c>
      <c r="G11187" t="str">
        <f>VLOOKUP(F11187, Themes!$A$1:$C$51, 2, FALSE )</f>
        <v>Focusing at Work</v>
      </c>
      <c r="H11187" t="str">
        <f>VLOOKUP(F11187, Themes!$A$1:$C$51, 3, FALSE )</f>
        <v>Dunder Mifflin Operations &amp; Activities</v>
      </c>
      <c r="I11187">
        <v>0.89100000000000001</v>
      </c>
      <c r="J11187">
        <v>3.6999999999999998E-2</v>
      </c>
      <c r="K11187">
        <v>0.70099999999999996</v>
      </c>
      <c r="L11187">
        <v>0.26200000000000001</v>
      </c>
    </row>
    <row r="11188" spans="1:12" x14ac:dyDescent="0.35">
      <c r="A11188" t="s">
        <v>41</v>
      </c>
      <c r="B11188" t="s">
        <v>22097</v>
      </c>
      <c r="C11188" t="s">
        <v>22098</v>
      </c>
      <c r="D11188">
        <v>6</v>
      </c>
      <c r="E11188">
        <v>11</v>
      </c>
      <c r="F11188" t="s">
        <v>233</v>
      </c>
      <c r="G11188" t="str">
        <f>VLOOKUP(F11188, Themes!$A$1:$C$51, 2, FALSE )</f>
        <v>Oscar &amp; David Wallace</v>
      </c>
      <c r="H11188" t="str">
        <f>VLOOKUP(F11188, Themes!$A$1:$C$51, 3, FALSE )</f>
        <v>Character's Activities</v>
      </c>
      <c r="I11188">
        <v>-0.55740000000000001</v>
      </c>
      <c r="J11188">
        <v>9.2999999999999999E-2</v>
      </c>
      <c r="K11188">
        <v>0.90700000000000003</v>
      </c>
      <c r="L11188">
        <v>0</v>
      </c>
    </row>
    <row r="11189" spans="1:12" x14ac:dyDescent="0.35">
      <c r="A11189" t="s">
        <v>58</v>
      </c>
      <c r="B11189" t="s">
        <v>22099</v>
      </c>
      <c r="C11189" t="s">
        <v>22100</v>
      </c>
      <c r="D11189">
        <v>6</v>
      </c>
      <c r="E11189">
        <v>11</v>
      </c>
      <c r="F11189" t="s">
        <v>265</v>
      </c>
      <c r="G11189" t="str">
        <f>VLOOKUP(F11189, Themes!$A$1:$C$51, 2, FALSE )</f>
        <v>Michael's Behaviours</v>
      </c>
      <c r="H11189" t="str">
        <f>VLOOKUP(F11189, Themes!$A$1:$C$51, 3, FALSE )</f>
        <v>Character's Activities</v>
      </c>
      <c r="I11189">
        <v>0.2263</v>
      </c>
      <c r="J11189">
        <v>0</v>
      </c>
      <c r="K11189">
        <v>0.872</v>
      </c>
      <c r="L11189">
        <v>0.128</v>
      </c>
    </row>
    <row r="11190" spans="1:12" x14ac:dyDescent="0.35">
      <c r="A11190" t="s">
        <v>10</v>
      </c>
      <c r="B11190" t="s">
        <v>22101</v>
      </c>
      <c r="C11190" t="s">
        <v>22102</v>
      </c>
      <c r="D11190">
        <v>6</v>
      </c>
      <c r="E11190">
        <v>11</v>
      </c>
      <c r="F11190" t="s">
        <v>254</v>
      </c>
      <c r="G11190" t="str">
        <f>VLOOKUP(F11190, Themes!$A$1:$C$51, 2, FALSE )</f>
        <v>Parenting Issues</v>
      </c>
      <c r="H11190" t="str">
        <f>VLOOKUP(F11190, Themes!$A$1:$C$51, 3, FALSE )</f>
        <v>Family</v>
      </c>
      <c r="I11190">
        <v>0</v>
      </c>
      <c r="J11190">
        <v>0</v>
      </c>
      <c r="K11190">
        <v>1</v>
      </c>
      <c r="L11190">
        <v>0</v>
      </c>
    </row>
    <row r="11191" spans="1:12" x14ac:dyDescent="0.35">
      <c r="A11191" t="s">
        <v>10</v>
      </c>
      <c r="B11191" t="s">
        <v>22103</v>
      </c>
      <c r="C11191" t="s">
        <v>22104</v>
      </c>
      <c r="D11191">
        <v>6</v>
      </c>
      <c r="E11191">
        <v>11</v>
      </c>
      <c r="F11191" t="s">
        <v>276</v>
      </c>
      <c r="G11191" t="str">
        <f>VLOOKUP(F11191, Themes!$A$1:$C$51, 2, FALSE )</f>
        <v>Workplace Happenings</v>
      </c>
      <c r="H11191" t="str">
        <f>VLOOKUP(F11191, Themes!$A$1:$C$51, 3, FALSE )</f>
        <v>Dunder Mifflin Operations &amp; Activities</v>
      </c>
      <c r="I11191">
        <v>0.2732</v>
      </c>
      <c r="J11191">
        <v>0.13200000000000001</v>
      </c>
      <c r="K11191">
        <v>0.59599999999999997</v>
      </c>
      <c r="L11191">
        <v>0.27200000000000002</v>
      </c>
    </row>
    <row r="11192" spans="1:12" x14ac:dyDescent="0.35">
      <c r="A11192" t="s">
        <v>58</v>
      </c>
      <c r="B11192" t="s">
        <v>22105</v>
      </c>
      <c r="C11192" t="s">
        <v>22106</v>
      </c>
      <c r="D11192">
        <v>6</v>
      </c>
      <c r="E11192">
        <v>11</v>
      </c>
      <c r="F11192" t="s">
        <v>276</v>
      </c>
      <c r="G11192" t="str">
        <f>VLOOKUP(F11192, Themes!$A$1:$C$51, 2, FALSE )</f>
        <v>Workplace Happenings</v>
      </c>
      <c r="H11192" t="str">
        <f>VLOOKUP(F11192, Themes!$A$1:$C$51, 3, FALSE )</f>
        <v>Dunder Mifflin Operations &amp; Activities</v>
      </c>
      <c r="I11192">
        <v>-0.73509999999999998</v>
      </c>
      <c r="J11192">
        <v>0.47</v>
      </c>
      <c r="K11192">
        <v>0.53</v>
      </c>
      <c r="L11192">
        <v>0</v>
      </c>
    </row>
    <row r="11193" spans="1:12" x14ac:dyDescent="0.35">
      <c r="A11193" t="s">
        <v>58</v>
      </c>
      <c r="B11193" t="s">
        <v>22107</v>
      </c>
      <c r="C11193" t="s">
        <v>22108</v>
      </c>
      <c r="D11193">
        <v>6</v>
      </c>
      <c r="E11193">
        <v>11</v>
      </c>
      <c r="F11193" t="s">
        <v>61</v>
      </c>
      <c r="G11193" t="str">
        <f>VLOOKUP(F11193, Themes!$A$1:$C$51, 2, FALSE )</f>
        <v>Dundies and Watching videos</v>
      </c>
      <c r="H11193" t="str">
        <f>VLOOKUP(F11193, Themes!$A$1:$C$51, 3, FALSE )</f>
        <v>Socialization at Dunder Mifflin</v>
      </c>
      <c r="I11193">
        <v>-0.73509999999999998</v>
      </c>
      <c r="J11193">
        <v>0.32300000000000001</v>
      </c>
      <c r="K11193">
        <v>0.67700000000000005</v>
      </c>
      <c r="L11193">
        <v>0</v>
      </c>
    </row>
    <row r="11194" spans="1:12" x14ac:dyDescent="0.35">
      <c r="A11194" t="s">
        <v>10</v>
      </c>
      <c r="B11194" t="s">
        <v>22109</v>
      </c>
      <c r="C11194" t="s">
        <v>22110</v>
      </c>
      <c r="D11194">
        <v>6</v>
      </c>
      <c r="E11194">
        <v>11</v>
      </c>
      <c r="F11194" t="s">
        <v>150</v>
      </c>
      <c r="G11194" t="str">
        <f>VLOOKUP(F11194, Themes!$A$1:$C$51, 2, FALSE )</f>
        <v>Parenting Issues</v>
      </c>
      <c r="H11194" t="str">
        <f>VLOOKUP(F11194, Themes!$A$1:$C$51, 3, FALSE )</f>
        <v>Family</v>
      </c>
      <c r="I11194">
        <v>0.83760000000000001</v>
      </c>
      <c r="J11194">
        <v>6.0999999999999999E-2</v>
      </c>
      <c r="K11194">
        <v>0.76200000000000001</v>
      </c>
      <c r="L11194">
        <v>0.17699999999999999</v>
      </c>
    </row>
    <row r="11195" spans="1:12" x14ac:dyDescent="0.35">
      <c r="A11195" t="s">
        <v>10</v>
      </c>
      <c r="B11195" t="s">
        <v>22111</v>
      </c>
      <c r="C11195" t="s">
        <v>1986</v>
      </c>
      <c r="D11195">
        <v>6</v>
      </c>
      <c r="E11195">
        <v>11</v>
      </c>
      <c r="F11195" t="s">
        <v>23</v>
      </c>
      <c r="G11195" t="str">
        <f>VLOOKUP(F11195, Themes!$A$1:$C$51, 2, FALSE )</f>
        <v>Pam's Activities</v>
      </c>
      <c r="H11195" t="str">
        <f>VLOOKUP(F11195, Themes!$A$1:$C$51, 3, FALSE )</f>
        <v>Character's Activities</v>
      </c>
      <c r="I11195">
        <v>0.2263</v>
      </c>
      <c r="J11195">
        <v>0</v>
      </c>
      <c r="K11195">
        <v>0.84</v>
      </c>
      <c r="L11195">
        <v>0.16</v>
      </c>
    </row>
    <row r="11196" spans="1:12" x14ac:dyDescent="0.35">
      <c r="A11196" t="s">
        <v>10</v>
      </c>
      <c r="B11196" t="s">
        <v>22112</v>
      </c>
      <c r="C11196" t="s">
        <v>22113</v>
      </c>
      <c r="D11196">
        <v>6</v>
      </c>
      <c r="E11196">
        <v>11</v>
      </c>
      <c r="F11196" t="s">
        <v>150</v>
      </c>
      <c r="G11196" t="str">
        <f>VLOOKUP(F11196, Themes!$A$1:$C$51, 2, FALSE )</f>
        <v>Parenting Issues</v>
      </c>
      <c r="H11196" t="str">
        <f>VLOOKUP(F11196, Themes!$A$1:$C$51, 3, FALSE )</f>
        <v>Family</v>
      </c>
      <c r="I11196">
        <v>0.88200000000000001</v>
      </c>
      <c r="J11196">
        <v>4.7E-2</v>
      </c>
      <c r="K11196">
        <v>0.53200000000000003</v>
      </c>
      <c r="L11196">
        <v>0.42099999999999999</v>
      </c>
    </row>
    <row r="11197" spans="1:12" x14ac:dyDescent="0.35">
      <c r="A11197" t="s">
        <v>10</v>
      </c>
      <c r="B11197" t="s">
        <v>22114</v>
      </c>
      <c r="C11197" t="s">
        <v>22115</v>
      </c>
      <c r="D11197">
        <v>6</v>
      </c>
      <c r="E11197">
        <v>11</v>
      </c>
      <c r="F11197" t="s">
        <v>17</v>
      </c>
      <c r="G11197" t="str">
        <f>VLOOKUP(F11197, Themes!$A$1:$C$51, 2, FALSE )</f>
        <v>Doors &amp; Elevators</v>
      </c>
      <c r="H11197" t="str">
        <f>VLOOKUP(F11197, Themes!$A$1:$C$51, 3, FALSE )</f>
        <v>Dunder Mifflin Operations &amp; Activities</v>
      </c>
      <c r="I11197">
        <v>0.36120000000000002</v>
      </c>
      <c r="J11197">
        <v>0</v>
      </c>
      <c r="K11197">
        <v>0.86499999999999999</v>
      </c>
      <c r="L11197">
        <v>0.13500000000000001</v>
      </c>
    </row>
    <row r="11198" spans="1:12" x14ac:dyDescent="0.35">
      <c r="A11198" t="s">
        <v>58</v>
      </c>
      <c r="B11198" t="s">
        <v>22116</v>
      </c>
      <c r="C11198" t="s">
        <v>22117</v>
      </c>
      <c r="D11198">
        <v>6</v>
      </c>
      <c r="E11198">
        <v>11</v>
      </c>
      <c r="F11198" t="s">
        <v>70</v>
      </c>
      <c r="G11198" t="str">
        <f>VLOOKUP(F11198, Themes!$A$1:$C$51, 2, FALSE )</f>
        <v>Recreation</v>
      </c>
      <c r="H11198" t="str">
        <f>VLOOKUP(F11198, Themes!$A$1:$C$51, 3, FALSE )</f>
        <v>Socialization at Dunder Mifflin</v>
      </c>
      <c r="I11198">
        <v>0.65969999999999995</v>
      </c>
      <c r="J11198">
        <v>0</v>
      </c>
      <c r="K11198">
        <v>0.68600000000000005</v>
      </c>
      <c r="L11198">
        <v>0.314</v>
      </c>
    </row>
    <row r="11199" spans="1:12" x14ac:dyDescent="0.35">
      <c r="A11199" t="s">
        <v>10</v>
      </c>
      <c r="B11199" t="s">
        <v>22118</v>
      </c>
      <c r="C11199" t="s">
        <v>22119</v>
      </c>
      <c r="D11199">
        <v>6</v>
      </c>
      <c r="E11199">
        <v>11</v>
      </c>
      <c r="F11199" t="s">
        <v>209</v>
      </c>
      <c r="G11199" t="str">
        <f>VLOOKUP(F11199, Themes!$A$1:$C$51, 2, FALSE )</f>
        <v>Financial Activities</v>
      </c>
      <c r="H11199" t="str">
        <f>VLOOKUP(F11199, Themes!$A$1:$C$51, 3, FALSE )</f>
        <v>Dunder Mifflin Operations &amp; Activities</v>
      </c>
      <c r="I11199">
        <v>-0.25</v>
      </c>
      <c r="J11199">
        <v>0.218</v>
      </c>
      <c r="K11199">
        <v>0.63400000000000001</v>
      </c>
      <c r="L11199">
        <v>0.14799999999999999</v>
      </c>
    </row>
    <row r="11200" spans="1:12" x14ac:dyDescent="0.35">
      <c r="A11200" t="s">
        <v>41</v>
      </c>
      <c r="B11200" t="s">
        <v>22120</v>
      </c>
      <c r="C11200" t="s">
        <v>22121</v>
      </c>
      <c r="D11200">
        <v>6</v>
      </c>
      <c r="E11200">
        <v>11</v>
      </c>
      <c r="F11200" t="s">
        <v>209</v>
      </c>
      <c r="G11200" t="str">
        <f>VLOOKUP(F11200, Themes!$A$1:$C$51, 2, FALSE )</f>
        <v>Financial Activities</v>
      </c>
      <c r="H11200" t="str">
        <f>VLOOKUP(F11200, Themes!$A$1:$C$51, 3, FALSE )</f>
        <v>Dunder Mifflin Operations &amp; Activities</v>
      </c>
      <c r="I11200">
        <v>0.84389999999999998</v>
      </c>
      <c r="J11200">
        <v>0</v>
      </c>
      <c r="K11200">
        <v>0.63800000000000001</v>
      </c>
      <c r="L11200">
        <v>0.36199999999999999</v>
      </c>
    </row>
    <row r="11201" spans="1:12" x14ac:dyDescent="0.35">
      <c r="A11201" t="s">
        <v>14</v>
      </c>
      <c r="B11201" t="s">
        <v>22122</v>
      </c>
      <c r="C11201" t="s">
        <v>22123</v>
      </c>
      <c r="D11201">
        <v>6</v>
      </c>
      <c r="E11201">
        <v>11</v>
      </c>
      <c r="F11201" t="s">
        <v>195</v>
      </c>
      <c r="G11201" t="str">
        <f>VLOOKUP(F11201, Themes!$A$1:$C$51, 2, FALSE )</f>
        <v>Kevin's Activities</v>
      </c>
      <c r="H11201" t="str">
        <f>VLOOKUP(F11201, Themes!$A$1:$C$51, 3, FALSE )</f>
        <v>Character's Activities</v>
      </c>
      <c r="I11201">
        <v>0</v>
      </c>
      <c r="J11201">
        <v>0</v>
      </c>
      <c r="K11201">
        <v>1</v>
      </c>
      <c r="L11201">
        <v>0</v>
      </c>
    </row>
    <row r="11202" spans="1:12" x14ac:dyDescent="0.35">
      <c r="A11202" t="s">
        <v>41</v>
      </c>
      <c r="B11202" t="s">
        <v>22124</v>
      </c>
      <c r="C11202" t="s">
        <v>22125</v>
      </c>
      <c r="D11202">
        <v>6</v>
      </c>
      <c r="E11202">
        <v>11</v>
      </c>
      <c r="F11202" t="s">
        <v>67</v>
      </c>
      <c r="G11202" t="str">
        <f>VLOOKUP(F11202, Themes!$A$1:$C$51, 2, FALSE )</f>
        <v>Initiatives &amp; Operations at Dunder Mifflin</v>
      </c>
      <c r="H11202" t="str">
        <f>VLOOKUP(F11202, Themes!$A$1:$C$51, 3, FALSE )</f>
        <v>Dunder Mifflin Operations &amp; Activities</v>
      </c>
      <c r="I11202">
        <v>0</v>
      </c>
      <c r="J11202">
        <v>0</v>
      </c>
      <c r="K11202">
        <v>1</v>
      </c>
      <c r="L11202">
        <v>0</v>
      </c>
    </row>
    <row r="11203" spans="1:12" x14ac:dyDescent="0.35">
      <c r="A11203" t="s">
        <v>41</v>
      </c>
      <c r="B11203" t="s">
        <v>22126</v>
      </c>
      <c r="C11203" t="s">
        <v>22127</v>
      </c>
      <c r="D11203">
        <v>6</v>
      </c>
      <c r="E11203">
        <v>11</v>
      </c>
      <c r="F11203" t="s">
        <v>233</v>
      </c>
      <c r="G11203" t="str">
        <f>VLOOKUP(F11203, Themes!$A$1:$C$51, 2, FALSE )</f>
        <v>Oscar &amp; David Wallace</v>
      </c>
      <c r="H11203" t="str">
        <f>VLOOKUP(F11203, Themes!$A$1:$C$51, 3, FALSE )</f>
        <v>Character's Activities</v>
      </c>
      <c r="I11203">
        <v>-5.16E-2</v>
      </c>
      <c r="J11203">
        <v>0.128</v>
      </c>
      <c r="K11203">
        <v>0.749</v>
      </c>
      <c r="L11203">
        <v>0.123</v>
      </c>
    </row>
    <row r="11204" spans="1:12" x14ac:dyDescent="0.35">
      <c r="A11204" t="s">
        <v>41</v>
      </c>
      <c r="B11204" t="s">
        <v>22128</v>
      </c>
      <c r="C11204" t="s">
        <v>22129</v>
      </c>
      <c r="D11204">
        <v>6</v>
      </c>
      <c r="E11204">
        <v>11</v>
      </c>
      <c r="F11204" t="s">
        <v>34</v>
      </c>
      <c r="G11204" t="str">
        <f>VLOOKUP(F11204, Themes!$A$1:$C$51, 2, FALSE )</f>
        <v>Dunder Mifflin Corporate Affairs</v>
      </c>
      <c r="H11204" t="str">
        <f>VLOOKUP(F11204, Themes!$A$1:$C$51, 3, FALSE )</f>
        <v>Dunder Mifflin Politics</v>
      </c>
      <c r="I11204">
        <v>0.87680000000000002</v>
      </c>
      <c r="J11204">
        <v>0</v>
      </c>
      <c r="K11204">
        <v>0.68600000000000005</v>
      </c>
      <c r="L11204">
        <v>0.314</v>
      </c>
    </row>
    <row r="11205" spans="1:12" x14ac:dyDescent="0.35">
      <c r="A11205" t="s">
        <v>14</v>
      </c>
      <c r="B11205" t="s">
        <v>22130</v>
      </c>
      <c r="C11205" t="s">
        <v>22131</v>
      </c>
      <c r="D11205">
        <v>6</v>
      </c>
      <c r="E11205">
        <v>11</v>
      </c>
      <c r="F11205" t="s">
        <v>247</v>
      </c>
      <c r="G11205" t="str">
        <f>VLOOKUP(F11205, Themes!$A$1:$C$51, 2, FALSE )</f>
        <v>Closing deals</v>
      </c>
      <c r="H11205" t="str">
        <f>VLOOKUP(F11205, Themes!$A$1:$C$51, 3, FALSE )</f>
        <v>Dunder Mifflin Operations &amp; Activities</v>
      </c>
      <c r="I11205">
        <v>0.2263</v>
      </c>
      <c r="J11205">
        <v>0</v>
      </c>
      <c r="K11205">
        <v>0.89900000000000002</v>
      </c>
      <c r="L11205">
        <v>0.10100000000000001</v>
      </c>
    </row>
    <row r="11206" spans="1:12" x14ac:dyDescent="0.35">
      <c r="A11206" t="s">
        <v>41</v>
      </c>
      <c r="B11206" t="s">
        <v>22132</v>
      </c>
      <c r="C11206" t="s">
        <v>22133</v>
      </c>
      <c r="D11206">
        <v>6</v>
      </c>
      <c r="E11206">
        <v>11</v>
      </c>
      <c r="F11206" t="s">
        <v>91</v>
      </c>
      <c r="G11206" t="str">
        <f>VLOOKUP(F11206, Themes!$A$1:$C$51, 2, FALSE )</f>
        <v>Phylllis &amp; Angela Activities</v>
      </c>
      <c r="H11206" t="str">
        <f>VLOOKUP(F11206, Themes!$A$1:$C$51, 3, FALSE )</f>
        <v>Character's Activities</v>
      </c>
      <c r="I11206">
        <v>0</v>
      </c>
      <c r="J11206">
        <v>0</v>
      </c>
      <c r="K11206">
        <v>1</v>
      </c>
      <c r="L11206">
        <v>0</v>
      </c>
    </row>
    <row r="11207" spans="1:12" x14ac:dyDescent="0.35">
      <c r="A11207" t="s">
        <v>10</v>
      </c>
      <c r="B11207" t="s">
        <v>22134</v>
      </c>
      <c r="C11207" t="s">
        <v>22135</v>
      </c>
      <c r="D11207">
        <v>6</v>
      </c>
      <c r="E11207">
        <v>11</v>
      </c>
      <c r="F11207" t="s">
        <v>100</v>
      </c>
      <c r="G11207" t="str">
        <f>VLOOKUP(F11207, Themes!$A$1:$C$51, 2, FALSE )</f>
        <v>Andy's Activities</v>
      </c>
      <c r="H11207" t="str">
        <f>VLOOKUP(F11207, Themes!$A$1:$C$51, 3, FALSE )</f>
        <v>Character's Activities</v>
      </c>
      <c r="I11207">
        <v>-0.42149999999999999</v>
      </c>
      <c r="J11207">
        <v>0.128</v>
      </c>
      <c r="K11207">
        <v>0.872</v>
      </c>
      <c r="L11207">
        <v>0</v>
      </c>
    </row>
    <row r="11208" spans="1:12" x14ac:dyDescent="0.35">
      <c r="A11208" t="s">
        <v>10</v>
      </c>
      <c r="B11208" t="s">
        <v>22136</v>
      </c>
      <c r="C11208" t="s">
        <v>13398</v>
      </c>
      <c r="D11208">
        <v>6</v>
      </c>
      <c r="E11208">
        <v>11</v>
      </c>
      <c r="F11208" t="s">
        <v>64</v>
      </c>
      <c r="G11208" t="str">
        <f>VLOOKUP(F11208, Themes!$A$1:$C$51, 2, FALSE )</f>
        <v>Outside Work &amp; Transportation</v>
      </c>
      <c r="H11208" t="str">
        <f>VLOOKUP(F11208, Themes!$A$1:$C$51, 3, FALSE )</f>
        <v>Transportation &amp; Life Outside Dunder Mifflin</v>
      </c>
      <c r="I11208">
        <v>0</v>
      </c>
      <c r="J11208">
        <v>0</v>
      </c>
      <c r="K11208">
        <v>1</v>
      </c>
      <c r="L11208">
        <v>0</v>
      </c>
    </row>
    <row r="11209" spans="1:12" x14ac:dyDescent="0.35">
      <c r="A11209" t="s">
        <v>10</v>
      </c>
      <c r="B11209" t="s">
        <v>22137</v>
      </c>
      <c r="C11209" t="s">
        <v>22138</v>
      </c>
      <c r="D11209">
        <v>6</v>
      </c>
      <c r="E11209">
        <v>11</v>
      </c>
      <c r="F11209" t="s">
        <v>226</v>
      </c>
      <c r="G11209" t="str">
        <f>VLOOKUP(F11209, Themes!$A$1:$C$51, 2, FALSE )</f>
        <v>Focusing at Work</v>
      </c>
      <c r="H11209" t="str">
        <f>VLOOKUP(F11209, Themes!$A$1:$C$51, 3, FALSE )</f>
        <v>Dunder Mifflin Operations &amp; Activities</v>
      </c>
      <c r="I11209">
        <v>0.5514</v>
      </c>
      <c r="J11209">
        <v>0</v>
      </c>
      <c r="K11209">
        <v>0.82699999999999996</v>
      </c>
      <c r="L11209">
        <v>0.17299999999999999</v>
      </c>
    </row>
    <row r="11210" spans="1:12" x14ac:dyDescent="0.35">
      <c r="A11210" t="s">
        <v>41</v>
      </c>
      <c r="B11210" t="s">
        <v>22139</v>
      </c>
      <c r="C11210" t="s">
        <v>22140</v>
      </c>
      <c r="D11210">
        <v>6</v>
      </c>
      <c r="E11210">
        <v>11</v>
      </c>
      <c r="F11210" t="s">
        <v>13</v>
      </c>
      <c r="G11210" t="str">
        <f>VLOOKUP(F11210, Themes!$A$1:$C$51, 2, FALSE )</f>
        <v>Jim &amp; Pam Relationship</v>
      </c>
      <c r="H11210" t="str">
        <f>VLOOKUP(F11210, Themes!$A$1:$C$51, 3, FALSE )</f>
        <v>Love, Sex, &amp; Relationships</v>
      </c>
      <c r="I11210">
        <v>0.52669999999999995</v>
      </c>
      <c r="J11210">
        <v>0</v>
      </c>
      <c r="K11210">
        <v>0.77900000000000003</v>
      </c>
      <c r="L11210">
        <v>0.221</v>
      </c>
    </row>
    <row r="11211" spans="1:12" x14ac:dyDescent="0.35">
      <c r="A11211" t="s">
        <v>41</v>
      </c>
      <c r="B11211" t="s">
        <v>22141</v>
      </c>
      <c r="C11211" t="s">
        <v>22142</v>
      </c>
      <c r="D11211">
        <v>6</v>
      </c>
      <c r="E11211">
        <v>11</v>
      </c>
      <c r="F11211" t="s">
        <v>13</v>
      </c>
      <c r="G11211" t="str">
        <f>VLOOKUP(F11211, Themes!$A$1:$C$51, 2, FALSE )</f>
        <v>Jim &amp; Pam Relationship</v>
      </c>
      <c r="H11211" t="str">
        <f>VLOOKUP(F11211, Themes!$A$1:$C$51, 3, FALSE )</f>
        <v>Love, Sex, &amp; Relationships</v>
      </c>
      <c r="I11211">
        <v>0.52669999999999995</v>
      </c>
      <c r="J11211">
        <v>0</v>
      </c>
      <c r="K11211">
        <v>0.86099999999999999</v>
      </c>
      <c r="L11211">
        <v>0.13900000000000001</v>
      </c>
    </row>
    <row r="11212" spans="1:12" x14ac:dyDescent="0.35">
      <c r="A11212" t="s">
        <v>41</v>
      </c>
      <c r="B11212" t="s">
        <v>22143</v>
      </c>
      <c r="C11212" t="s">
        <v>22144</v>
      </c>
      <c r="D11212">
        <v>6</v>
      </c>
      <c r="E11212">
        <v>11</v>
      </c>
      <c r="F11212" t="s">
        <v>109</v>
      </c>
      <c r="G11212" t="str">
        <f>VLOOKUP(F11212, Themes!$A$1:$C$51, 2, FALSE )</f>
        <v>Job Perks</v>
      </c>
      <c r="H11212" t="str">
        <f>VLOOKUP(F11212, Themes!$A$1:$C$51, 3, FALSE )</f>
        <v>Dunder Mifflin Operations &amp; Activities</v>
      </c>
      <c r="I11212">
        <v>0</v>
      </c>
      <c r="J11212">
        <v>0</v>
      </c>
      <c r="K11212">
        <v>1</v>
      </c>
      <c r="L11212">
        <v>0</v>
      </c>
    </row>
    <row r="11213" spans="1:12" x14ac:dyDescent="0.35">
      <c r="A11213" t="s">
        <v>41</v>
      </c>
      <c r="B11213" t="s">
        <v>22145</v>
      </c>
      <c r="C11213" t="s">
        <v>22146</v>
      </c>
      <c r="D11213">
        <v>6</v>
      </c>
      <c r="E11213">
        <v>11</v>
      </c>
      <c r="F11213" t="s">
        <v>34</v>
      </c>
      <c r="G11213" t="str">
        <f>VLOOKUP(F11213, Themes!$A$1:$C$51, 2, FALSE )</f>
        <v>Dunder Mifflin Corporate Affairs</v>
      </c>
      <c r="H11213" t="str">
        <f>VLOOKUP(F11213, Themes!$A$1:$C$51, 3, FALSE )</f>
        <v>Dunder Mifflin Politics</v>
      </c>
      <c r="I11213">
        <v>0</v>
      </c>
      <c r="J11213">
        <v>0</v>
      </c>
      <c r="K11213">
        <v>1</v>
      </c>
      <c r="L11213">
        <v>0</v>
      </c>
    </row>
    <row r="11214" spans="1:12" x14ac:dyDescent="0.35">
      <c r="A11214" t="s">
        <v>10</v>
      </c>
      <c r="B11214" t="s">
        <v>22147</v>
      </c>
      <c r="C11214" t="s">
        <v>22148</v>
      </c>
      <c r="D11214">
        <v>6</v>
      </c>
      <c r="E11214">
        <v>11</v>
      </c>
      <c r="F11214" t="s">
        <v>367</v>
      </c>
      <c r="G11214" t="str">
        <f>VLOOKUP(F11214, Themes!$A$1:$C$51, 2, FALSE )</f>
        <v>Office Praise for Work</v>
      </c>
      <c r="H11214" t="str">
        <f>VLOOKUP(F11214, Themes!$A$1:$C$51, 3, FALSE )</f>
        <v>Character Relationships with Each Other</v>
      </c>
      <c r="I11214">
        <v>2.58E-2</v>
      </c>
      <c r="J11214">
        <v>0.33300000000000002</v>
      </c>
      <c r="K11214">
        <v>0.215</v>
      </c>
      <c r="L11214">
        <v>0.45200000000000001</v>
      </c>
    </row>
    <row r="11215" spans="1:12" x14ac:dyDescent="0.35">
      <c r="A11215" t="s">
        <v>14</v>
      </c>
      <c r="B11215" t="s">
        <v>22149</v>
      </c>
      <c r="C11215" t="s">
        <v>22150</v>
      </c>
      <c r="D11215">
        <v>6</v>
      </c>
      <c r="E11215">
        <v>11</v>
      </c>
      <c r="F11215" t="s">
        <v>67</v>
      </c>
      <c r="G11215" t="str">
        <f>VLOOKUP(F11215, Themes!$A$1:$C$51, 2, FALSE )</f>
        <v>Initiatives &amp; Operations at Dunder Mifflin</v>
      </c>
      <c r="H11215" t="str">
        <f>VLOOKUP(F11215, Themes!$A$1:$C$51, 3, FALSE )</f>
        <v>Dunder Mifflin Operations &amp; Activities</v>
      </c>
      <c r="I11215">
        <v>0.89290000000000003</v>
      </c>
      <c r="J11215">
        <v>2.1999999999999999E-2</v>
      </c>
      <c r="K11215">
        <v>0.68100000000000005</v>
      </c>
      <c r="L11215">
        <v>0.29599999999999999</v>
      </c>
    </row>
    <row r="11216" spans="1:12" x14ac:dyDescent="0.35">
      <c r="A11216" t="s">
        <v>14</v>
      </c>
      <c r="B11216" t="s">
        <v>22151</v>
      </c>
      <c r="C11216" t="s">
        <v>17011</v>
      </c>
      <c r="D11216">
        <v>6</v>
      </c>
      <c r="E11216">
        <v>11</v>
      </c>
      <c r="F11216" t="s">
        <v>94</v>
      </c>
      <c r="G11216" t="str">
        <f>VLOOKUP(F11216, Themes!$A$1:$C$51, 2, FALSE )</f>
        <v>Self Care Behaviours</v>
      </c>
      <c r="H11216" t="str">
        <f>VLOOKUP(F11216, Themes!$A$1:$C$51, 3, FALSE )</f>
        <v>Health &amp; Wellbeing</v>
      </c>
      <c r="I11216">
        <v>0.2263</v>
      </c>
      <c r="J11216">
        <v>0</v>
      </c>
      <c r="K11216">
        <v>0.78700000000000003</v>
      </c>
      <c r="L11216">
        <v>0.21299999999999999</v>
      </c>
    </row>
    <row r="11217" spans="1:12" x14ac:dyDescent="0.35">
      <c r="A11217" t="s">
        <v>14</v>
      </c>
      <c r="B11217" t="s">
        <v>22152</v>
      </c>
      <c r="C11217" t="s">
        <v>22153</v>
      </c>
      <c r="D11217">
        <v>6</v>
      </c>
      <c r="E11217">
        <v>11</v>
      </c>
      <c r="F11217" t="s">
        <v>44</v>
      </c>
      <c r="G11217" t="str">
        <f>VLOOKUP(F11217, Themes!$A$1:$C$51, 2, FALSE )</f>
        <v>Showing Appreciation for Others</v>
      </c>
      <c r="H11217" t="str">
        <f>VLOOKUP(F11217, Themes!$A$1:$C$51, 3, FALSE )</f>
        <v>Character Relationships with Each Other</v>
      </c>
      <c r="I11217">
        <v>-0.29599999999999999</v>
      </c>
      <c r="J11217">
        <v>5.6000000000000001E-2</v>
      </c>
      <c r="K11217">
        <v>0.94399999999999995</v>
      </c>
      <c r="L11217">
        <v>0</v>
      </c>
    </row>
    <row r="11218" spans="1:12" x14ac:dyDescent="0.35">
      <c r="A11218" t="s">
        <v>86</v>
      </c>
      <c r="B11218" t="s">
        <v>22154</v>
      </c>
      <c r="C11218" t="s">
        <v>22155</v>
      </c>
      <c r="D11218">
        <v>6</v>
      </c>
      <c r="E11218">
        <v>11</v>
      </c>
      <c r="F11218" t="s">
        <v>109</v>
      </c>
      <c r="G11218" t="str">
        <f>VLOOKUP(F11218, Themes!$A$1:$C$51, 2, FALSE )</f>
        <v>Job Perks</v>
      </c>
      <c r="H11218" t="str">
        <f>VLOOKUP(F11218, Themes!$A$1:$C$51, 3, FALSE )</f>
        <v>Dunder Mifflin Operations &amp; Activities</v>
      </c>
      <c r="I11218">
        <v>0.75790000000000002</v>
      </c>
      <c r="J11218">
        <v>0</v>
      </c>
      <c r="K11218">
        <v>0.78</v>
      </c>
      <c r="L11218">
        <v>0.22</v>
      </c>
    </row>
    <row r="11219" spans="1:12" x14ac:dyDescent="0.35">
      <c r="A11219" t="s">
        <v>14</v>
      </c>
      <c r="B11219" t="s">
        <v>22156</v>
      </c>
      <c r="C11219" t="s">
        <v>22157</v>
      </c>
      <c r="D11219">
        <v>6</v>
      </c>
      <c r="E11219">
        <v>11</v>
      </c>
      <c r="F11219" t="s">
        <v>20</v>
      </c>
      <c r="G11219" t="str">
        <f>VLOOKUP(F11219, Themes!$A$1:$C$51, 2, FALSE )</f>
        <v>Dunder Mifflin Products</v>
      </c>
      <c r="H11219" t="str">
        <f>VLOOKUP(F11219, Themes!$A$1:$C$51, 3, FALSE )</f>
        <v>Dunder Mifflin Operations &amp; Activities</v>
      </c>
      <c r="I11219">
        <v>-0.81769999999999998</v>
      </c>
      <c r="J11219">
        <v>0.253</v>
      </c>
      <c r="K11219">
        <v>0.747</v>
      </c>
      <c r="L11219">
        <v>0</v>
      </c>
    </row>
    <row r="11220" spans="1:12" x14ac:dyDescent="0.35">
      <c r="A11220" t="s">
        <v>41</v>
      </c>
      <c r="B11220" t="s">
        <v>22158</v>
      </c>
      <c r="C11220" t="s">
        <v>22159</v>
      </c>
      <c r="D11220">
        <v>6</v>
      </c>
      <c r="E11220">
        <v>11</v>
      </c>
      <c r="F11220" t="s">
        <v>20</v>
      </c>
      <c r="G11220" t="str">
        <f>VLOOKUP(F11220, Themes!$A$1:$C$51, 2, FALSE )</f>
        <v>Dunder Mifflin Products</v>
      </c>
      <c r="H11220" t="str">
        <f>VLOOKUP(F11220, Themes!$A$1:$C$51, 3, FALSE )</f>
        <v>Dunder Mifflin Operations &amp; Activities</v>
      </c>
      <c r="I11220">
        <v>0.68079999999999996</v>
      </c>
      <c r="J11220">
        <v>0</v>
      </c>
      <c r="K11220">
        <v>0.74099999999999999</v>
      </c>
      <c r="L11220">
        <v>0.25900000000000001</v>
      </c>
    </row>
    <row r="11221" spans="1:12" x14ac:dyDescent="0.35">
      <c r="A11221" t="s">
        <v>14</v>
      </c>
      <c r="B11221" t="s">
        <v>22160</v>
      </c>
      <c r="C11221" t="s">
        <v>22161</v>
      </c>
      <c r="D11221">
        <v>6</v>
      </c>
      <c r="E11221">
        <v>11</v>
      </c>
      <c r="F11221" t="s">
        <v>82</v>
      </c>
      <c r="G11221" t="str">
        <f>VLOOKUP(F11221, Themes!$A$1:$C$51, 2, FALSE )</f>
        <v>Dwight's Behaviours</v>
      </c>
      <c r="H11221" t="str">
        <f>VLOOKUP(F11221, Themes!$A$1:$C$51, 3, FALSE )</f>
        <v>Character's Activities</v>
      </c>
      <c r="I11221">
        <v>0.49390000000000001</v>
      </c>
      <c r="J11221">
        <v>0</v>
      </c>
      <c r="K11221">
        <v>0.74099999999999999</v>
      </c>
      <c r="L11221">
        <v>0.25900000000000001</v>
      </c>
    </row>
    <row r="11222" spans="1:12" x14ac:dyDescent="0.35">
      <c r="A11222" t="s">
        <v>10</v>
      </c>
      <c r="B11222" t="s">
        <v>22162</v>
      </c>
      <c r="C11222" t="s">
        <v>22163</v>
      </c>
      <c r="D11222">
        <v>6</v>
      </c>
      <c r="E11222">
        <v>11</v>
      </c>
      <c r="F11222" t="s">
        <v>94</v>
      </c>
      <c r="G11222" t="str">
        <f>VLOOKUP(F11222, Themes!$A$1:$C$51, 2, FALSE )</f>
        <v>Self Care Behaviours</v>
      </c>
      <c r="H11222" t="str">
        <f>VLOOKUP(F11222, Themes!$A$1:$C$51, 3, FALSE )</f>
        <v>Health &amp; Wellbeing</v>
      </c>
      <c r="I11222">
        <v>0.85429999999999995</v>
      </c>
      <c r="J11222">
        <v>7.9000000000000001E-2</v>
      </c>
      <c r="K11222">
        <v>0.73499999999999999</v>
      </c>
      <c r="L11222">
        <v>0.185</v>
      </c>
    </row>
    <row r="11223" spans="1:12" x14ac:dyDescent="0.35">
      <c r="A11223" t="s">
        <v>10</v>
      </c>
      <c r="B11223" t="s">
        <v>22164</v>
      </c>
      <c r="C11223" t="s">
        <v>22165</v>
      </c>
      <c r="D11223">
        <v>6</v>
      </c>
      <c r="E11223">
        <v>11</v>
      </c>
      <c r="F11223" t="s">
        <v>276</v>
      </c>
      <c r="G11223" t="str">
        <f>VLOOKUP(F11223, Themes!$A$1:$C$51, 2, FALSE )</f>
        <v>Workplace Happenings</v>
      </c>
      <c r="H11223" t="str">
        <f>VLOOKUP(F11223, Themes!$A$1:$C$51, 3, FALSE )</f>
        <v>Dunder Mifflin Operations &amp; Activities</v>
      </c>
      <c r="I11223">
        <v>0.9446</v>
      </c>
      <c r="J11223">
        <v>2.8000000000000001E-2</v>
      </c>
      <c r="K11223">
        <v>0.8</v>
      </c>
      <c r="L11223">
        <v>0.17199999999999999</v>
      </c>
    </row>
    <row r="11224" spans="1:12" x14ac:dyDescent="0.35">
      <c r="A11224" t="s">
        <v>10</v>
      </c>
      <c r="B11224" t="s">
        <v>22166</v>
      </c>
      <c r="C11224" t="s">
        <v>22167</v>
      </c>
      <c r="D11224">
        <v>6</v>
      </c>
      <c r="E11224">
        <v>11</v>
      </c>
      <c r="F11224" t="s">
        <v>209</v>
      </c>
      <c r="G11224" t="str">
        <f>VLOOKUP(F11224, Themes!$A$1:$C$51, 2, FALSE )</f>
        <v>Financial Activities</v>
      </c>
      <c r="H11224" t="str">
        <f>VLOOKUP(F11224, Themes!$A$1:$C$51, 3, FALSE )</f>
        <v>Dunder Mifflin Operations &amp; Activities</v>
      </c>
      <c r="I11224">
        <v>-1.0699999999999999E-2</v>
      </c>
      <c r="J11224">
        <v>7.8E-2</v>
      </c>
      <c r="K11224">
        <v>0.87</v>
      </c>
      <c r="L11224">
        <v>5.1999999999999998E-2</v>
      </c>
    </row>
    <row r="11225" spans="1:12" x14ac:dyDescent="0.35">
      <c r="A11225" t="s">
        <v>10</v>
      </c>
      <c r="B11225" t="s">
        <v>22168</v>
      </c>
      <c r="C11225" t="s">
        <v>22169</v>
      </c>
      <c r="D11225">
        <v>6</v>
      </c>
      <c r="E11225">
        <v>11</v>
      </c>
      <c r="F11225" t="s">
        <v>23</v>
      </c>
      <c r="G11225" t="str">
        <f>VLOOKUP(F11225, Themes!$A$1:$C$51, 2, FALSE )</f>
        <v>Pam's Activities</v>
      </c>
      <c r="H11225" t="str">
        <f>VLOOKUP(F11225, Themes!$A$1:$C$51, 3, FALSE )</f>
        <v>Character's Activities</v>
      </c>
      <c r="I11225">
        <v>-0.2944</v>
      </c>
      <c r="J11225">
        <v>0.51200000000000001</v>
      </c>
      <c r="K11225">
        <v>0.48799999999999999</v>
      </c>
      <c r="L11225">
        <v>0</v>
      </c>
    </row>
    <row r="11226" spans="1:12" x14ac:dyDescent="0.35">
      <c r="A11226" t="s">
        <v>10</v>
      </c>
      <c r="B11226" t="s">
        <v>22170</v>
      </c>
      <c r="C11226" t="s">
        <v>22171</v>
      </c>
      <c r="D11226">
        <v>6</v>
      </c>
      <c r="E11226">
        <v>11</v>
      </c>
      <c r="F11226" t="s">
        <v>129</v>
      </c>
      <c r="G11226" t="str">
        <f>VLOOKUP(F11226, Themes!$A$1:$C$51, 2, FALSE )</f>
        <v>Water Cooler Talk</v>
      </c>
      <c r="H11226" t="str">
        <f>VLOOKUP(F11226, Themes!$A$1:$C$51, 3, FALSE )</f>
        <v>Social Issues &amp; Miscellaneous</v>
      </c>
      <c r="I11226">
        <v>-0.37159999999999999</v>
      </c>
      <c r="J11226">
        <v>0.128</v>
      </c>
      <c r="K11226">
        <v>0.75900000000000001</v>
      </c>
      <c r="L11226">
        <v>0.113</v>
      </c>
    </row>
    <row r="11227" spans="1:12" x14ac:dyDescent="0.35">
      <c r="A11227" t="s">
        <v>10</v>
      </c>
      <c r="B11227" t="s">
        <v>22172</v>
      </c>
      <c r="C11227" t="s">
        <v>22173</v>
      </c>
      <c r="D11227">
        <v>6</v>
      </c>
      <c r="E11227">
        <v>11</v>
      </c>
      <c r="F11227" t="s">
        <v>358</v>
      </c>
      <c r="G11227" t="str">
        <f>VLOOKUP(F11227, Themes!$A$1:$C$51, 2, FALSE )</f>
        <v>Workplace Happenings</v>
      </c>
      <c r="H11227" t="str">
        <f>VLOOKUP(F11227, Themes!$A$1:$C$51, 3, FALSE )</f>
        <v>Dunder Mifflin Operations &amp; Activities</v>
      </c>
      <c r="I11227">
        <v>0.51870000000000005</v>
      </c>
      <c r="J11227">
        <v>6.6000000000000003E-2</v>
      </c>
      <c r="K11227">
        <v>0.83599999999999997</v>
      </c>
      <c r="L11227">
        <v>9.8000000000000004E-2</v>
      </c>
    </row>
    <row r="11228" spans="1:12" x14ac:dyDescent="0.35">
      <c r="A11228" t="s">
        <v>10</v>
      </c>
      <c r="B11228" t="s">
        <v>22174</v>
      </c>
      <c r="C11228" t="s">
        <v>22175</v>
      </c>
      <c r="D11228">
        <v>6</v>
      </c>
      <c r="E11228">
        <v>11</v>
      </c>
      <c r="F11228" t="s">
        <v>31</v>
      </c>
      <c r="G11228" t="str">
        <f>VLOOKUP(F11228, Themes!$A$1:$C$51, 2, FALSE )</f>
        <v>Time Spent</v>
      </c>
      <c r="H11228" t="str">
        <f>VLOOKUP(F11228, Themes!$A$1:$C$51, 3, FALSE )</f>
        <v>Dunder Mifflin Operations &amp; Activities</v>
      </c>
      <c r="I11228">
        <v>0</v>
      </c>
      <c r="J11228">
        <v>0</v>
      </c>
      <c r="K11228">
        <v>1</v>
      </c>
      <c r="L11228">
        <v>0</v>
      </c>
    </row>
    <row r="11229" spans="1:12" x14ac:dyDescent="0.35">
      <c r="A11229" t="s">
        <v>14</v>
      </c>
      <c r="B11229" t="s">
        <v>22176</v>
      </c>
      <c r="C11229" t="s">
        <v>22177</v>
      </c>
      <c r="D11229">
        <v>6</v>
      </c>
      <c r="E11229">
        <v>11</v>
      </c>
      <c r="F11229" t="s">
        <v>195</v>
      </c>
      <c r="G11229" t="str">
        <f>VLOOKUP(F11229, Themes!$A$1:$C$51, 2, FALSE )</f>
        <v>Kevin's Activities</v>
      </c>
      <c r="H11229" t="str">
        <f>VLOOKUP(F11229, Themes!$A$1:$C$51, 3, FALSE )</f>
        <v>Character's Activities</v>
      </c>
      <c r="I11229">
        <v>-0.128</v>
      </c>
      <c r="J11229">
        <v>0.11799999999999999</v>
      </c>
      <c r="K11229">
        <v>0.78800000000000003</v>
      </c>
      <c r="L11229">
        <v>9.4E-2</v>
      </c>
    </row>
    <row r="11230" spans="1:12" x14ac:dyDescent="0.35">
      <c r="A11230" t="s">
        <v>58</v>
      </c>
      <c r="B11230" t="s">
        <v>22178</v>
      </c>
      <c r="C11230" t="s">
        <v>22179</v>
      </c>
      <c r="D11230">
        <v>6</v>
      </c>
      <c r="E11230">
        <v>11</v>
      </c>
      <c r="F11230" t="s">
        <v>31</v>
      </c>
      <c r="G11230" t="str">
        <f>VLOOKUP(F11230, Themes!$A$1:$C$51, 2, FALSE )</f>
        <v>Time Spent</v>
      </c>
      <c r="H11230" t="str">
        <f>VLOOKUP(F11230, Themes!$A$1:$C$51, 3, FALSE )</f>
        <v>Dunder Mifflin Operations &amp; Activities</v>
      </c>
      <c r="I11230">
        <v>-0.34</v>
      </c>
      <c r="J11230">
        <v>6.8000000000000005E-2</v>
      </c>
      <c r="K11230">
        <v>0.93200000000000005</v>
      </c>
      <c r="L11230">
        <v>0</v>
      </c>
    </row>
    <row r="11231" spans="1:12" x14ac:dyDescent="0.35">
      <c r="A11231" t="s">
        <v>58</v>
      </c>
      <c r="B11231" t="s">
        <v>22180</v>
      </c>
      <c r="C11231" t="s">
        <v>22181</v>
      </c>
      <c r="D11231">
        <v>6</v>
      </c>
      <c r="E11231">
        <v>11</v>
      </c>
      <c r="F11231" t="s">
        <v>94</v>
      </c>
      <c r="G11231" t="str">
        <f>VLOOKUP(F11231, Themes!$A$1:$C$51, 2, FALSE )</f>
        <v>Self Care Behaviours</v>
      </c>
      <c r="H11231" t="str">
        <f>VLOOKUP(F11231, Themes!$A$1:$C$51, 3, FALSE )</f>
        <v>Health &amp; Wellbeing</v>
      </c>
      <c r="I11231">
        <v>-0.15310000000000001</v>
      </c>
      <c r="J11231">
        <v>6.8000000000000005E-2</v>
      </c>
      <c r="K11231">
        <v>0.93200000000000005</v>
      </c>
      <c r="L11231">
        <v>0</v>
      </c>
    </row>
    <row r="11232" spans="1:12" x14ac:dyDescent="0.35">
      <c r="A11232" t="s">
        <v>14</v>
      </c>
      <c r="B11232" t="s">
        <v>22182</v>
      </c>
      <c r="C11232" t="s">
        <v>22183</v>
      </c>
      <c r="D11232">
        <v>6</v>
      </c>
      <c r="E11232">
        <v>11</v>
      </c>
      <c r="F11232" t="s">
        <v>202</v>
      </c>
      <c r="G11232" t="str">
        <f>VLOOKUP(F11232, Themes!$A$1:$C$51, 2, FALSE )</f>
        <v>Stanley's Activities</v>
      </c>
      <c r="H11232" t="str">
        <f>VLOOKUP(F11232, Themes!$A$1:$C$51, 3, FALSE )</f>
        <v>Character's Activities</v>
      </c>
      <c r="I11232">
        <v>-0.42149999999999999</v>
      </c>
      <c r="J11232">
        <v>0.34899999999999998</v>
      </c>
      <c r="K11232">
        <v>0.47199999999999998</v>
      </c>
      <c r="L11232">
        <v>0.17899999999999999</v>
      </c>
    </row>
    <row r="11233" spans="1:12" x14ac:dyDescent="0.35">
      <c r="A11233" t="s">
        <v>14</v>
      </c>
      <c r="B11233" t="s">
        <v>22184</v>
      </c>
      <c r="C11233" t="s">
        <v>22185</v>
      </c>
      <c r="D11233">
        <v>6</v>
      </c>
      <c r="E11233">
        <v>11</v>
      </c>
      <c r="F11233" t="s">
        <v>91</v>
      </c>
      <c r="G11233" t="str">
        <f>VLOOKUP(F11233, Themes!$A$1:$C$51, 2, FALSE )</f>
        <v>Phylllis &amp; Angela Activities</v>
      </c>
      <c r="H11233" t="str">
        <f>VLOOKUP(F11233, Themes!$A$1:$C$51, 3, FALSE )</f>
        <v>Character's Activities</v>
      </c>
      <c r="I11233">
        <v>0.1154</v>
      </c>
      <c r="J11233">
        <v>0</v>
      </c>
      <c r="K11233">
        <v>0.86099999999999999</v>
      </c>
      <c r="L11233">
        <v>0.13900000000000001</v>
      </c>
    </row>
    <row r="11234" spans="1:12" x14ac:dyDescent="0.35">
      <c r="A11234" t="s">
        <v>41</v>
      </c>
      <c r="B11234" t="s">
        <v>22186</v>
      </c>
      <c r="C11234" t="s">
        <v>22187</v>
      </c>
      <c r="D11234">
        <v>6</v>
      </c>
      <c r="E11234">
        <v>11</v>
      </c>
      <c r="F11234" t="s">
        <v>195</v>
      </c>
      <c r="G11234" t="str">
        <f>VLOOKUP(F11234, Themes!$A$1:$C$51, 2, FALSE )</f>
        <v>Kevin's Activities</v>
      </c>
      <c r="H11234" t="str">
        <f>VLOOKUP(F11234, Themes!$A$1:$C$51, 3, FALSE )</f>
        <v>Character's Activities</v>
      </c>
      <c r="I11234">
        <v>0</v>
      </c>
      <c r="J11234">
        <v>0</v>
      </c>
      <c r="K11234">
        <v>1</v>
      </c>
      <c r="L11234">
        <v>0</v>
      </c>
    </row>
    <row r="11235" spans="1:12" x14ac:dyDescent="0.35">
      <c r="A11235" t="s">
        <v>41</v>
      </c>
      <c r="B11235" t="s">
        <v>22188</v>
      </c>
      <c r="C11235" t="s">
        <v>22189</v>
      </c>
      <c r="D11235">
        <v>6</v>
      </c>
      <c r="E11235">
        <v>11</v>
      </c>
      <c r="F11235" t="s">
        <v>13</v>
      </c>
      <c r="G11235" t="str">
        <f>VLOOKUP(F11235, Themes!$A$1:$C$51, 2, FALSE )</f>
        <v>Jim &amp; Pam Relationship</v>
      </c>
      <c r="H11235" t="str">
        <f>VLOOKUP(F11235, Themes!$A$1:$C$51, 3, FALSE )</f>
        <v>Love, Sex, &amp; Relationships</v>
      </c>
      <c r="I11235">
        <v>-0.49390000000000001</v>
      </c>
      <c r="J11235">
        <v>0.186</v>
      </c>
      <c r="K11235">
        <v>0.81399999999999995</v>
      </c>
      <c r="L11235">
        <v>0</v>
      </c>
    </row>
    <row r="11236" spans="1:12" x14ac:dyDescent="0.35">
      <c r="A11236" t="s">
        <v>41</v>
      </c>
      <c r="B11236" t="s">
        <v>22190</v>
      </c>
      <c r="C11236" t="s">
        <v>22191</v>
      </c>
      <c r="D11236">
        <v>6</v>
      </c>
      <c r="E11236">
        <v>11</v>
      </c>
      <c r="F11236" t="s">
        <v>202</v>
      </c>
      <c r="G11236" t="str">
        <f>VLOOKUP(F11236, Themes!$A$1:$C$51, 2, FALSE )</f>
        <v>Stanley's Activities</v>
      </c>
      <c r="H11236" t="str">
        <f>VLOOKUP(F11236, Themes!$A$1:$C$51, 3, FALSE )</f>
        <v>Character's Activities</v>
      </c>
      <c r="I11236">
        <v>-0.49390000000000001</v>
      </c>
      <c r="J11236">
        <v>0.24199999999999999</v>
      </c>
      <c r="K11236">
        <v>0.75800000000000001</v>
      </c>
      <c r="L11236">
        <v>0</v>
      </c>
    </row>
    <row r="11237" spans="1:12" x14ac:dyDescent="0.35">
      <c r="A11237" t="s">
        <v>41</v>
      </c>
      <c r="B11237" t="s">
        <v>22192</v>
      </c>
      <c r="C11237" t="s">
        <v>22193</v>
      </c>
      <c r="D11237">
        <v>6</v>
      </c>
      <c r="E11237">
        <v>11</v>
      </c>
      <c r="F11237" t="s">
        <v>124</v>
      </c>
      <c r="G11237" t="str">
        <f>VLOOKUP(F11237, Themes!$A$1:$C$51, 2, FALSE )</f>
        <v>HR Complaints</v>
      </c>
      <c r="H11237" t="str">
        <f>VLOOKUP(F11237, Themes!$A$1:$C$51, 3, FALSE )</f>
        <v>Dunder Mifflin Politics</v>
      </c>
      <c r="I11237">
        <v>-0.58489999999999998</v>
      </c>
      <c r="J11237">
        <v>0.24</v>
      </c>
      <c r="K11237">
        <v>0.76</v>
      </c>
      <c r="L11237">
        <v>0</v>
      </c>
    </row>
    <row r="11238" spans="1:12" x14ac:dyDescent="0.35">
      <c r="A11238" t="s">
        <v>10</v>
      </c>
      <c r="B11238" t="s">
        <v>22194</v>
      </c>
      <c r="C11238" t="s">
        <v>22195</v>
      </c>
      <c r="D11238">
        <v>6</v>
      </c>
      <c r="E11238">
        <v>11</v>
      </c>
      <c r="F11238" t="s">
        <v>23</v>
      </c>
      <c r="G11238" t="str">
        <f>VLOOKUP(F11238, Themes!$A$1:$C$51, 2, FALSE )</f>
        <v>Pam's Activities</v>
      </c>
      <c r="H11238" t="str">
        <f>VLOOKUP(F11238, Themes!$A$1:$C$51, 3, FALSE )</f>
        <v>Character's Activities</v>
      </c>
      <c r="I11238">
        <v>0.47670000000000001</v>
      </c>
      <c r="J11238">
        <v>0.10199999999999999</v>
      </c>
      <c r="K11238">
        <v>0.55100000000000005</v>
      </c>
      <c r="L11238">
        <v>0.34599999999999997</v>
      </c>
    </row>
    <row r="11239" spans="1:12" x14ac:dyDescent="0.35">
      <c r="A11239" t="s">
        <v>10</v>
      </c>
      <c r="B11239" t="s">
        <v>22196</v>
      </c>
      <c r="C11239" t="s">
        <v>22197</v>
      </c>
      <c r="D11239">
        <v>6</v>
      </c>
      <c r="E11239">
        <v>11</v>
      </c>
      <c r="F11239" t="s">
        <v>209</v>
      </c>
      <c r="G11239" t="str">
        <f>VLOOKUP(F11239, Themes!$A$1:$C$51, 2, FALSE )</f>
        <v>Financial Activities</v>
      </c>
      <c r="H11239" t="str">
        <f>VLOOKUP(F11239, Themes!$A$1:$C$51, 3, FALSE )</f>
        <v>Dunder Mifflin Operations &amp; Activities</v>
      </c>
      <c r="I11239">
        <v>0.21679999999999999</v>
      </c>
      <c r="J11239">
        <v>0.04</v>
      </c>
      <c r="K11239">
        <v>0.89400000000000002</v>
      </c>
      <c r="L11239">
        <v>6.5000000000000002E-2</v>
      </c>
    </row>
    <row r="11240" spans="1:12" x14ac:dyDescent="0.35">
      <c r="A11240" t="s">
        <v>10</v>
      </c>
      <c r="B11240" t="s">
        <v>22198</v>
      </c>
      <c r="C11240" t="s">
        <v>22199</v>
      </c>
      <c r="D11240">
        <v>6</v>
      </c>
      <c r="E11240">
        <v>11</v>
      </c>
      <c r="F11240" t="s">
        <v>247</v>
      </c>
      <c r="G11240" t="str">
        <f>VLOOKUP(F11240, Themes!$A$1:$C$51, 2, FALSE )</f>
        <v>Closing deals</v>
      </c>
      <c r="H11240" t="str">
        <f>VLOOKUP(F11240, Themes!$A$1:$C$51, 3, FALSE )</f>
        <v>Dunder Mifflin Operations &amp; Activities</v>
      </c>
      <c r="I11240">
        <v>0.51060000000000005</v>
      </c>
      <c r="J11240">
        <v>0</v>
      </c>
      <c r="K11240">
        <v>0.61899999999999999</v>
      </c>
      <c r="L11240">
        <v>0.38100000000000001</v>
      </c>
    </row>
    <row r="11241" spans="1:12" x14ac:dyDescent="0.35">
      <c r="A11241" t="s">
        <v>10</v>
      </c>
      <c r="B11241" t="s">
        <v>22200</v>
      </c>
      <c r="C11241" t="s">
        <v>22201</v>
      </c>
      <c r="D11241">
        <v>6</v>
      </c>
      <c r="E11241">
        <v>11</v>
      </c>
      <c r="F11241" t="s">
        <v>31</v>
      </c>
      <c r="G11241" t="str">
        <f>VLOOKUP(F11241, Themes!$A$1:$C$51, 2, FALSE )</f>
        <v>Time Spent</v>
      </c>
      <c r="H11241" t="str">
        <f>VLOOKUP(F11241, Themes!$A$1:$C$51, 3, FALSE )</f>
        <v>Dunder Mifflin Operations &amp; Activities</v>
      </c>
      <c r="I11241">
        <v>0.49390000000000001</v>
      </c>
      <c r="J11241">
        <v>0</v>
      </c>
      <c r="K11241">
        <v>0.91800000000000004</v>
      </c>
      <c r="L11241">
        <v>8.2000000000000003E-2</v>
      </c>
    </row>
    <row r="11242" spans="1:12" x14ac:dyDescent="0.35">
      <c r="A11242" t="s">
        <v>14</v>
      </c>
      <c r="B11242" t="s">
        <v>22202</v>
      </c>
      <c r="C11242" t="s">
        <v>22203</v>
      </c>
      <c r="D11242">
        <v>6</v>
      </c>
      <c r="E11242">
        <v>11</v>
      </c>
      <c r="F11242" t="s">
        <v>61</v>
      </c>
      <c r="G11242" t="str">
        <f>VLOOKUP(F11242, Themes!$A$1:$C$51, 2, FALSE )</f>
        <v>Dundies and Watching videos</v>
      </c>
      <c r="H11242" t="str">
        <f>VLOOKUP(F11242, Themes!$A$1:$C$51, 3, FALSE )</f>
        <v>Socialization at Dunder Mifflin</v>
      </c>
      <c r="I11242">
        <v>0</v>
      </c>
      <c r="J11242">
        <v>0</v>
      </c>
      <c r="K11242">
        <v>1</v>
      </c>
      <c r="L11242">
        <v>0</v>
      </c>
    </row>
    <row r="11243" spans="1:12" x14ac:dyDescent="0.35">
      <c r="A11243" t="s">
        <v>14</v>
      </c>
      <c r="B11243" t="s">
        <v>22204</v>
      </c>
      <c r="C11243" t="s">
        <v>22205</v>
      </c>
      <c r="D11243">
        <v>6</v>
      </c>
      <c r="E11243">
        <v>11</v>
      </c>
      <c r="F11243" t="s">
        <v>233</v>
      </c>
      <c r="G11243" t="str">
        <f>VLOOKUP(F11243, Themes!$A$1:$C$51, 2, FALSE )</f>
        <v>Oscar &amp; David Wallace</v>
      </c>
      <c r="H11243" t="str">
        <f>VLOOKUP(F11243, Themes!$A$1:$C$51, 3, FALSE )</f>
        <v>Character's Activities</v>
      </c>
      <c r="I11243">
        <v>0</v>
      </c>
      <c r="J11243">
        <v>0</v>
      </c>
      <c r="K11243">
        <v>1</v>
      </c>
      <c r="L11243">
        <v>0</v>
      </c>
    </row>
    <row r="11244" spans="1:12" x14ac:dyDescent="0.35">
      <c r="A11244" t="s">
        <v>14</v>
      </c>
      <c r="B11244" t="s">
        <v>22206</v>
      </c>
      <c r="C11244" t="s">
        <v>22207</v>
      </c>
      <c r="D11244">
        <v>6</v>
      </c>
      <c r="E11244">
        <v>11</v>
      </c>
      <c r="F11244" t="s">
        <v>150</v>
      </c>
      <c r="G11244" t="str">
        <f>VLOOKUP(F11244, Themes!$A$1:$C$51, 2, FALSE )</f>
        <v>Parenting Issues</v>
      </c>
      <c r="H11244" t="str">
        <f>VLOOKUP(F11244, Themes!$A$1:$C$51, 3, FALSE )</f>
        <v>Family</v>
      </c>
      <c r="I11244">
        <v>0.31819999999999998</v>
      </c>
      <c r="J11244">
        <v>0</v>
      </c>
      <c r="K11244">
        <v>0.77700000000000002</v>
      </c>
      <c r="L11244">
        <v>0.223</v>
      </c>
    </row>
    <row r="11245" spans="1:12" x14ac:dyDescent="0.35">
      <c r="A11245" t="s">
        <v>10</v>
      </c>
      <c r="B11245" t="s">
        <v>22208</v>
      </c>
      <c r="C11245" t="s">
        <v>22209</v>
      </c>
      <c r="D11245">
        <v>6</v>
      </c>
      <c r="E11245">
        <v>11</v>
      </c>
      <c r="F11245" t="s">
        <v>254</v>
      </c>
      <c r="G11245" t="str">
        <f>VLOOKUP(F11245, Themes!$A$1:$C$51, 2, FALSE )</f>
        <v>Parenting Issues</v>
      </c>
      <c r="H11245" t="str">
        <f>VLOOKUP(F11245, Themes!$A$1:$C$51, 3, FALSE )</f>
        <v>Family</v>
      </c>
      <c r="I11245">
        <v>-0.47670000000000001</v>
      </c>
      <c r="J11245">
        <v>0.36699999999999999</v>
      </c>
      <c r="K11245">
        <v>0.47599999999999998</v>
      </c>
      <c r="L11245">
        <v>0.156</v>
      </c>
    </row>
    <row r="11246" spans="1:12" x14ac:dyDescent="0.35">
      <c r="A11246" t="s">
        <v>10</v>
      </c>
      <c r="B11246" t="s">
        <v>22210</v>
      </c>
      <c r="C11246" t="s">
        <v>22211</v>
      </c>
      <c r="D11246">
        <v>6</v>
      </c>
      <c r="E11246">
        <v>11</v>
      </c>
      <c r="F11246" t="s">
        <v>109</v>
      </c>
      <c r="G11246" t="str">
        <f>VLOOKUP(F11246, Themes!$A$1:$C$51, 2, FALSE )</f>
        <v>Job Perks</v>
      </c>
      <c r="H11246" t="str">
        <f>VLOOKUP(F11246, Themes!$A$1:$C$51, 3, FALSE )</f>
        <v>Dunder Mifflin Operations &amp; Activities</v>
      </c>
      <c r="I11246">
        <v>0.62490000000000001</v>
      </c>
      <c r="J11246">
        <v>0</v>
      </c>
      <c r="K11246">
        <v>0.59399999999999997</v>
      </c>
      <c r="L11246">
        <v>0.40600000000000003</v>
      </c>
    </row>
    <row r="11247" spans="1:12" x14ac:dyDescent="0.35">
      <c r="A11247" t="s">
        <v>10</v>
      </c>
      <c r="B11247" t="s">
        <v>22212</v>
      </c>
      <c r="C11247" t="s">
        <v>22213</v>
      </c>
      <c r="D11247">
        <v>6</v>
      </c>
      <c r="E11247">
        <v>11</v>
      </c>
      <c r="F11247" t="s">
        <v>20</v>
      </c>
      <c r="G11247" t="str">
        <f>VLOOKUP(F11247, Themes!$A$1:$C$51, 2, FALSE )</f>
        <v>Dunder Mifflin Products</v>
      </c>
      <c r="H11247" t="str">
        <f>VLOOKUP(F11247, Themes!$A$1:$C$51, 3, FALSE )</f>
        <v>Dunder Mifflin Operations &amp; Activities</v>
      </c>
      <c r="I11247">
        <v>7.7200000000000005E-2</v>
      </c>
      <c r="J11247">
        <v>0</v>
      </c>
      <c r="K11247">
        <v>0.91500000000000004</v>
      </c>
      <c r="L11247">
        <v>8.5000000000000006E-2</v>
      </c>
    </row>
    <row r="11248" spans="1:12" x14ac:dyDescent="0.35">
      <c r="A11248" t="s">
        <v>10</v>
      </c>
      <c r="B11248" t="s">
        <v>22214</v>
      </c>
      <c r="C11248" t="s">
        <v>22215</v>
      </c>
      <c r="D11248">
        <v>6</v>
      </c>
      <c r="E11248">
        <v>11</v>
      </c>
      <c r="F11248" t="s">
        <v>109</v>
      </c>
      <c r="G11248" t="str">
        <f>VLOOKUP(F11248, Themes!$A$1:$C$51, 2, FALSE )</f>
        <v>Job Perks</v>
      </c>
      <c r="H11248" t="str">
        <f>VLOOKUP(F11248, Themes!$A$1:$C$51, 3, FALSE )</f>
        <v>Dunder Mifflin Operations &amp; Activities</v>
      </c>
      <c r="I11248">
        <v>0</v>
      </c>
      <c r="J11248">
        <v>0</v>
      </c>
      <c r="K11248">
        <v>1</v>
      </c>
      <c r="L11248">
        <v>0</v>
      </c>
    </row>
    <row r="11249" spans="1:12" x14ac:dyDescent="0.35">
      <c r="A11249" t="s">
        <v>10</v>
      </c>
      <c r="B11249" t="s">
        <v>22216</v>
      </c>
      <c r="C11249" t="s">
        <v>22217</v>
      </c>
      <c r="D11249">
        <v>6</v>
      </c>
      <c r="E11249">
        <v>11</v>
      </c>
      <c r="F11249" t="s">
        <v>161</v>
      </c>
      <c r="G11249" t="str">
        <f>VLOOKUP(F11249, Themes!$A$1:$C$51, 2, FALSE )</f>
        <v>Uncomfortable Feelings</v>
      </c>
      <c r="H11249" t="str">
        <f>VLOOKUP(F11249, Themes!$A$1:$C$51, 3, FALSE )</f>
        <v>Character Relationships with Each Other</v>
      </c>
      <c r="I11249">
        <v>0.49390000000000001</v>
      </c>
      <c r="J11249">
        <v>0</v>
      </c>
      <c r="K11249">
        <v>0.71399999999999997</v>
      </c>
      <c r="L11249">
        <v>0.28599999999999998</v>
      </c>
    </row>
    <row r="11250" spans="1:12" x14ac:dyDescent="0.35">
      <c r="A11250" t="s">
        <v>41</v>
      </c>
      <c r="B11250" t="s">
        <v>22218</v>
      </c>
      <c r="C11250" t="s">
        <v>22219</v>
      </c>
      <c r="D11250">
        <v>6</v>
      </c>
      <c r="E11250">
        <v>11</v>
      </c>
      <c r="F11250" t="s">
        <v>82</v>
      </c>
      <c r="G11250" t="str">
        <f>VLOOKUP(F11250, Themes!$A$1:$C$51, 2, FALSE )</f>
        <v>Dwight's Behaviours</v>
      </c>
      <c r="H11250" t="str">
        <f>VLOOKUP(F11250, Themes!$A$1:$C$51, 3, FALSE )</f>
        <v>Character's Activities</v>
      </c>
      <c r="I11250">
        <v>0</v>
      </c>
      <c r="J11250">
        <v>0</v>
      </c>
      <c r="K11250">
        <v>1</v>
      </c>
      <c r="L11250">
        <v>0</v>
      </c>
    </row>
    <row r="11251" spans="1:12" x14ac:dyDescent="0.35">
      <c r="A11251" t="s">
        <v>41</v>
      </c>
      <c r="B11251" t="s">
        <v>22220</v>
      </c>
      <c r="C11251" t="s">
        <v>22221</v>
      </c>
      <c r="D11251">
        <v>6</v>
      </c>
      <c r="E11251">
        <v>12</v>
      </c>
      <c r="F11251" t="s">
        <v>140</v>
      </c>
      <c r="G11251" t="str">
        <f>VLOOKUP(F11251, Themes!$A$1:$C$51, 2, FALSE )</f>
        <v>Celebrations</v>
      </c>
      <c r="H11251" t="str">
        <f>VLOOKUP(F11251, Themes!$A$1:$C$51, 3, FALSE )</f>
        <v>Socialization at Dunder Mifflin</v>
      </c>
      <c r="I11251">
        <v>0.86219999999999997</v>
      </c>
      <c r="J11251">
        <v>6.7000000000000004E-2</v>
      </c>
      <c r="K11251">
        <v>0.54600000000000004</v>
      </c>
      <c r="L11251">
        <v>0.38600000000000001</v>
      </c>
    </row>
    <row r="11252" spans="1:12" x14ac:dyDescent="0.35">
      <c r="A11252" t="s">
        <v>41</v>
      </c>
      <c r="B11252" t="s">
        <v>22222</v>
      </c>
      <c r="C11252" t="s">
        <v>22223</v>
      </c>
      <c r="D11252">
        <v>6</v>
      </c>
      <c r="E11252">
        <v>12</v>
      </c>
      <c r="F11252" t="s">
        <v>143</v>
      </c>
      <c r="G11252" t="str">
        <f>VLOOKUP(F11252, Themes!$A$1:$C$51, 2, FALSE )</f>
        <v>Meridith &amp; Creed Activities</v>
      </c>
      <c r="H11252" t="str">
        <f>VLOOKUP(F11252, Themes!$A$1:$C$51, 3, FALSE )</f>
        <v>Character's Activities</v>
      </c>
      <c r="I11252">
        <v>0.3654</v>
      </c>
      <c r="J11252">
        <v>0.14199999999999999</v>
      </c>
      <c r="K11252">
        <v>0.68200000000000005</v>
      </c>
      <c r="L11252">
        <v>0.17599999999999999</v>
      </c>
    </row>
    <row r="11253" spans="1:12" x14ac:dyDescent="0.35">
      <c r="A11253" t="s">
        <v>14</v>
      </c>
      <c r="B11253" t="s">
        <v>22224</v>
      </c>
      <c r="C11253" t="s">
        <v>22225</v>
      </c>
      <c r="D11253">
        <v>6</v>
      </c>
      <c r="E11253">
        <v>12</v>
      </c>
      <c r="F11253" t="s">
        <v>61</v>
      </c>
      <c r="G11253" t="str">
        <f>VLOOKUP(F11253, Themes!$A$1:$C$51, 2, FALSE )</f>
        <v>Dundies and Watching videos</v>
      </c>
      <c r="H11253" t="str">
        <f>VLOOKUP(F11253, Themes!$A$1:$C$51, 3, FALSE )</f>
        <v>Socialization at Dunder Mifflin</v>
      </c>
      <c r="I11253">
        <v>0</v>
      </c>
      <c r="J11253">
        <v>0</v>
      </c>
      <c r="K11253">
        <v>1</v>
      </c>
      <c r="L11253">
        <v>0</v>
      </c>
    </row>
    <row r="11254" spans="1:12" x14ac:dyDescent="0.35">
      <c r="A11254" t="s">
        <v>41</v>
      </c>
      <c r="B11254" t="s">
        <v>22226</v>
      </c>
      <c r="C11254" t="s">
        <v>22227</v>
      </c>
      <c r="D11254">
        <v>6</v>
      </c>
      <c r="E11254">
        <v>12</v>
      </c>
      <c r="F11254" t="s">
        <v>124</v>
      </c>
      <c r="G11254" t="str">
        <f>VLOOKUP(F11254, Themes!$A$1:$C$51, 2, FALSE )</f>
        <v>HR Complaints</v>
      </c>
      <c r="H11254" t="str">
        <f>VLOOKUP(F11254, Themes!$A$1:$C$51, 3, FALSE )</f>
        <v>Dunder Mifflin Politics</v>
      </c>
      <c r="I11254">
        <v>0.47239999999999999</v>
      </c>
      <c r="J11254">
        <v>0</v>
      </c>
      <c r="K11254">
        <v>0.56499999999999995</v>
      </c>
      <c r="L11254">
        <v>0.435</v>
      </c>
    </row>
    <row r="11255" spans="1:12" x14ac:dyDescent="0.35">
      <c r="A11255" t="s">
        <v>14</v>
      </c>
      <c r="B11255" t="s">
        <v>22228</v>
      </c>
      <c r="C11255" t="s">
        <v>22229</v>
      </c>
      <c r="D11255">
        <v>6</v>
      </c>
      <c r="E11255">
        <v>12</v>
      </c>
      <c r="F11255" t="s">
        <v>164</v>
      </c>
      <c r="G11255" t="str">
        <f>VLOOKUP(F11255, Themes!$A$1:$C$51, 2, FALSE )</f>
        <v>Angela's Activities</v>
      </c>
      <c r="H11255" t="str">
        <f>VLOOKUP(F11255, Themes!$A$1:$C$51, 3, FALSE )</f>
        <v>Character's Activities</v>
      </c>
      <c r="I11255">
        <v>0</v>
      </c>
      <c r="J11255">
        <v>0</v>
      </c>
      <c r="K11255">
        <v>1</v>
      </c>
      <c r="L11255">
        <v>0</v>
      </c>
    </row>
    <row r="11256" spans="1:12" x14ac:dyDescent="0.35">
      <c r="A11256" t="s">
        <v>14</v>
      </c>
      <c r="B11256" t="s">
        <v>22230</v>
      </c>
      <c r="C11256" t="s">
        <v>12276</v>
      </c>
      <c r="D11256">
        <v>6</v>
      </c>
      <c r="E11256">
        <v>12</v>
      </c>
      <c r="F11256" t="s">
        <v>23</v>
      </c>
      <c r="G11256" t="str">
        <f>VLOOKUP(F11256, Themes!$A$1:$C$51, 2, FALSE )</f>
        <v>Pam's Activities</v>
      </c>
      <c r="H11256" t="str">
        <f>VLOOKUP(F11256, Themes!$A$1:$C$51, 3, FALSE )</f>
        <v>Character's Activities</v>
      </c>
      <c r="I11256">
        <v>0.44040000000000001</v>
      </c>
      <c r="J11256">
        <v>0</v>
      </c>
      <c r="K11256">
        <v>0.79100000000000004</v>
      </c>
      <c r="L11256">
        <v>0.20899999999999999</v>
      </c>
    </row>
    <row r="11257" spans="1:12" x14ac:dyDescent="0.35">
      <c r="A11257" t="s">
        <v>41</v>
      </c>
      <c r="B11257" t="s">
        <v>22231</v>
      </c>
      <c r="C11257" t="s">
        <v>22232</v>
      </c>
      <c r="D11257">
        <v>6</v>
      </c>
      <c r="E11257">
        <v>12</v>
      </c>
      <c r="F11257" t="s">
        <v>140</v>
      </c>
      <c r="G11257" t="str">
        <f>VLOOKUP(F11257, Themes!$A$1:$C$51, 2, FALSE )</f>
        <v>Celebrations</v>
      </c>
      <c r="H11257" t="str">
        <f>VLOOKUP(F11257, Themes!$A$1:$C$51, 3, FALSE )</f>
        <v>Socialization at Dunder Mifflin</v>
      </c>
      <c r="I11257">
        <v>0.40189999999999998</v>
      </c>
      <c r="J11257">
        <v>0</v>
      </c>
      <c r="K11257">
        <v>0.78700000000000003</v>
      </c>
      <c r="L11257">
        <v>0.21299999999999999</v>
      </c>
    </row>
    <row r="11258" spans="1:12" x14ac:dyDescent="0.35">
      <c r="A11258" t="s">
        <v>41</v>
      </c>
      <c r="B11258" t="s">
        <v>22233</v>
      </c>
      <c r="C11258" t="s">
        <v>22234</v>
      </c>
      <c r="D11258">
        <v>6</v>
      </c>
      <c r="E11258">
        <v>12</v>
      </c>
      <c r="F11258" t="s">
        <v>140</v>
      </c>
      <c r="G11258" t="str">
        <f>VLOOKUP(F11258, Themes!$A$1:$C$51, 2, FALSE )</f>
        <v>Celebrations</v>
      </c>
      <c r="H11258" t="str">
        <f>VLOOKUP(F11258, Themes!$A$1:$C$51, 3, FALSE )</f>
        <v>Socialization at Dunder Mifflin</v>
      </c>
      <c r="I11258">
        <v>0.84719999999999995</v>
      </c>
      <c r="J11258">
        <v>0</v>
      </c>
      <c r="K11258">
        <v>0.52400000000000002</v>
      </c>
      <c r="L11258">
        <v>0.47599999999999998</v>
      </c>
    </row>
    <row r="11259" spans="1:12" x14ac:dyDescent="0.35">
      <c r="A11259" t="s">
        <v>14</v>
      </c>
      <c r="B11259" t="s">
        <v>22235</v>
      </c>
      <c r="C11259" t="s">
        <v>22236</v>
      </c>
      <c r="D11259">
        <v>6</v>
      </c>
      <c r="E11259">
        <v>12</v>
      </c>
      <c r="F11259" t="s">
        <v>26</v>
      </c>
      <c r="G11259" t="str">
        <f>VLOOKUP(F11259, Themes!$A$1:$C$51, 2, FALSE )</f>
        <v>Employee Status</v>
      </c>
      <c r="H11259" t="str">
        <f>VLOOKUP(F11259, Themes!$A$1:$C$51, 3, FALSE )</f>
        <v>Dunder Mifflin Politics</v>
      </c>
      <c r="I11259">
        <v>0</v>
      </c>
      <c r="J11259">
        <v>0</v>
      </c>
      <c r="K11259">
        <v>1</v>
      </c>
      <c r="L11259">
        <v>0</v>
      </c>
    </row>
    <row r="11260" spans="1:12" x14ac:dyDescent="0.35">
      <c r="A11260" t="s">
        <v>41</v>
      </c>
      <c r="B11260" t="s">
        <v>22237</v>
      </c>
      <c r="C11260" t="s">
        <v>22238</v>
      </c>
      <c r="D11260">
        <v>6</v>
      </c>
      <c r="E11260">
        <v>12</v>
      </c>
      <c r="F11260" t="s">
        <v>91</v>
      </c>
      <c r="G11260" t="str">
        <f>VLOOKUP(F11260, Themes!$A$1:$C$51, 2, FALSE )</f>
        <v>Phylllis &amp; Angela Activities</v>
      </c>
      <c r="H11260" t="str">
        <f>VLOOKUP(F11260, Themes!$A$1:$C$51, 3, FALSE )</f>
        <v>Character's Activities</v>
      </c>
      <c r="I11260">
        <v>-0.1007</v>
      </c>
      <c r="J11260">
        <v>4.8000000000000001E-2</v>
      </c>
      <c r="K11260">
        <v>0.91100000000000003</v>
      </c>
      <c r="L11260">
        <v>4.1000000000000002E-2</v>
      </c>
    </row>
    <row r="11261" spans="1:12" x14ac:dyDescent="0.35">
      <c r="A11261" t="s">
        <v>58</v>
      </c>
      <c r="B11261" t="s">
        <v>22239</v>
      </c>
      <c r="C11261" t="s">
        <v>22240</v>
      </c>
      <c r="D11261">
        <v>6</v>
      </c>
      <c r="E11261">
        <v>12</v>
      </c>
      <c r="F11261" t="s">
        <v>247</v>
      </c>
      <c r="G11261" t="str">
        <f>VLOOKUP(F11261, Themes!$A$1:$C$51, 2, FALSE )</f>
        <v>Closing deals</v>
      </c>
      <c r="H11261" t="str">
        <f>VLOOKUP(F11261, Themes!$A$1:$C$51, 3, FALSE )</f>
        <v>Dunder Mifflin Operations &amp; Activities</v>
      </c>
      <c r="I11261">
        <v>0</v>
      </c>
      <c r="J11261">
        <v>0</v>
      </c>
      <c r="K11261">
        <v>1</v>
      </c>
      <c r="L11261">
        <v>0</v>
      </c>
    </row>
    <row r="11262" spans="1:12" x14ac:dyDescent="0.35">
      <c r="A11262" t="s">
        <v>58</v>
      </c>
      <c r="B11262" t="s">
        <v>22241</v>
      </c>
      <c r="C11262" t="s">
        <v>22242</v>
      </c>
      <c r="D11262">
        <v>6</v>
      </c>
      <c r="E11262">
        <v>12</v>
      </c>
      <c r="F11262" t="s">
        <v>112</v>
      </c>
      <c r="G11262" t="str">
        <f>VLOOKUP(F11262, Themes!$A$1:$C$51, 2, FALSE )</f>
        <v>Driving</v>
      </c>
      <c r="H11262" t="str">
        <f>VLOOKUP(F11262, Themes!$A$1:$C$51, 3, FALSE )</f>
        <v>Transportation &amp; Life Outside Dunder Mifflin</v>
      </c>
      <c r="I11262">
        <v>0.55079999999999996</v>
      </c>
      <c r="J11262">
        <v>6.6000000000000003E-2</v>
      </c>
      <c r="K11262">
        <v>0.78300000000000003</v>
      </c>
      <c r="L11262">
        <v>0.151</v>
      </c>
    </row>
    <row r="11263" spans="1:12" x14ac:dyDescent="0.35">
      <c r="A11263" t="s">
        <v>58</v>
      </c>
      <c r="B11263" t="s">
        <v>22243</v>
      </c>
      <c r="C11263" t="s">
        <v>22244</v>
      </c>
      <c r="D11263">
        <v>6</v>
      </c>
      <c r="E11263">
        <v>12</v>
      </c>
      <c r="F11263" t="s">
        <v>233</v>
      </c>
      <c r="G11263" t="str">
        <f>VLOOKUP(F11263, Themes!$A$1:$C$51, 2, FALSE )</f>
        <v>Oscar &amp; David Wallace</v>
      </c>
      <c r="H11263" t="str">
        <f>VLOOKUP(F11263, Themes!$A$1:$C$51, 3, FALSE )</f>
        <v>Character's Activities</v>
      </c>
      <c r="I11263">
        <v>0</v>
      </c>
      <c r="J11263">
        <v>0</v>
      </c>
      <c r="K11263">
        <v>1</v>
      </c>
      <c r="L11263">
        <v>0</v>
      </c>
    </row>
    <row r="11264" spans="1:12" x14ac:dyDescent="0.35">
      <c r="A11264" t="s">
        <v>10</v>
      </c>
      <c r="B11264" t="s">
        <v>22245</v>
      </c>
      <c r="C11264" t="s">
        <v>22246</v>
      </c>
      <c r="D11264">
        <v>6</v>
      </c>
      <c r="E11264">
        <v>12</v>
      </c>
      <c r="F11264" t="s">
        <v>540</v>
      </c>
      <c r="G11264" t="str">
        <f>VLOOKUP(F11264, Themes!$A$1:$C$51, 2, FALSE )</f>
        <v>Romantic Feelings</v>
      </c>
      <c r="H11264" t="str">
        <f>VLOOKUP(F11264, Themes!$A$1:$C$51, 3, FALSE )</f>
        <v>Love, Sex, &amp; Relationships</v>
      </c>
      <c r="I11264">
        <v>0.4199</v>
      </c>
      <c r="J11264">
        <v>0</v>
      </c>
      <c r="K11264">
        <v>0.9</v>
      </c>
      <c r="L11264">
        <v>0.1</v>
      </c>
    </row>
    <row r="11265" spans="1:12" x14ac:dyDescent="0.35">
      <c r="A11265" t="s">
        <v>14</v>
      </c>
      <c r="B11265" t="s">
        <v>22247</v>
      </c>
      <c r="C11265" t="s">
        <v>22248</v>
      </c>
      <c r="D11265">
        <v>6</v>
      </c>
      <c r="E11265">
        <v>12</v>
      </c>
      <c r="F11265" t="s">
        <v>540</v>
      </c>
      <c r="G11265" t="str">
        <f>VLOOKUP(F11265, Themes!$A$1:$C$51, 2, FALSE )</f>
        <v>Romantic Feelings</v>
      </c>
      <c r="H11265" t="str">
        <f>VLOOKUP(F11265, Themes!$A$1:$C$51, 3, FALSE )</f>
        <v>Love, Sex, &amp; Relationships</v>
      </c>
      <c r="I11265">
        <v>0.29599999999999999</v>
      </c>
      <c r="J11265">
        <v>0</v>
      </c>
      <c r="K11265">
        <v>0.83299999999999996</v>
      </c>
      <c r="L11265">
        <v>0.16700000000000001</v>
      </c>
    </row>
    <row r="11266" spans="1:12" x14ac:dyDescent="0.35">
      <c r="A11266" t="s">
        <v>10</v>
      </c>
      <c r="B11266" t="s">
        <v>22249</v>
      </c>
      <c r="C11266" t="s">
        <v>21230</v>
      </c>
      <c r="D11266">
        <v>6</v>
      </c>
      <c r="E11266">
        <v>12</v>
      </c>
      <c r="F11266" t="s">
        <v>13</v>
      </c>
      <c r="G11266" t="str">
        <f>VLOOKUP(F11266, Themes!$A$1:$C$51, 2, FALSE )</f>
        <v>Jim &amp; Pam Relationship</v>
      </c>
      <c r="H11266" t="str">
        <f>VLOOKUP(F11266, Themes!$A$1:$C$51, 3, FALSE )</f>
        <v>Love, Sex, &amp; Relationships</v>
      </c>
      <c r="I11266">
        <v>0</v>
      </c>
      <c r="J11266">
        <v>0</v>
      </c>
      <c r="K11266">
        <v>1</v>
      </c>
      <c r="L11266">
        <v>0</v>
      </c>
    </row>
    <row r="11267" spans="1:12" x14ac:dyDescent="0.35">
      <c r="A11267" t="s">
        <v>14</v>
      </c>
      <c r="B11267" t="s">
        <v>22250</v>
      </c>
      <c r="C11267" t="s">
        <v>22251</v>
      </c>
      <c r="D11267">
        <v>6</v>
      </c>
      <c r="E11267">
        <v>12</v>
      </c>
      <c r="F11267" t="s">
        <v>109</v>
      </c>
      <c r="G11267" t="str">
        <f>VLOOKUP(F11267, Themes!$A$1:$C$51, 2, FALSE )</f>
        <v>Job Perks</v>
      </c>
      <c r="H11267" t="str">
        <f>VLOOKUP(F11267, Themes!$A$1:$C$51, 3, FALSE )</f>
        <v>Dunder Mifflin Operations &amp; Activities</v>
      </c>
      <c r="I11267">
        <v>0.44040000000000001</v>
      </c>
      <c r="J11267">
        <v>0</v>
      </c>
      <c r="K11267">
        <v>0.67400000000000004</v>
      </c>
      <c r="L11267">
        <v>0.32600000000000001</v>
      </c>
    </row>
    <row r="11268" spans="1:12" x14ac:dyDescent="0.35">
      <c r="A11268" t="s">
        <v>10</v>
      </c>
      <c r="B11268" t="s">
        <v>22252</v>
      </c>
      <c r="C11268" t="s">
        <v>22253</v>
      </c>
      <c r="D11268">
        <v>6</v>
      </c>
      <c r="E11268">
        <v>12</v>
      </c>
      <c r="F11268" t="s">
        <v>91</v>
      </c>
      <c r="G11268" t="str">
        <f>VLOOKUP(F11268, Themes!$A$1:$C$51, 2, FALSE )</f>
        <v>Phylllis &amp; Angela Activities</v>
      </c>
      <c r="H11268" t="str">
        <f>VLOOKUP(F11268, Themes!$A$1:$C$51, 3, FALSE )</f>
        <v>Character's Activities</v>
      </c>
      <c r="I11268">
        <v>-0.82840000000000003</v>
      </c>
      <c r="J11268">
        <v>0.23899999999999999</v>
      </c>
      <c r="K11268">
        <v>0.76100000000000001</v>
      </c>
      <c r="L11268">
        <v>0</v>
      </c>
    </row>
    <row r="11269" spans="1:12" x14ac:dyDescent="0.35">
      <c r="A11269" t="s">
        <v>14</v>
      </c>
      <c r="B11269" t="s">
        <v>22254</v>
      </c>
      <c r="C11269" t="s">
        <v>22255</v>
      </c>
      <c r="D11269">
        <v>6</v>
      </c>
      <c r="E11269">
        <v>12</v>
      </c>
      <c r="F11269" t="s">
        <v>91</v>
      </c>
      <c r="G11269" t="str">
        <f>VLOOKUP(F11269, Themes!$A$1:$C$51, 2, FALSE )</f>
        <v>Phylllis &amp; Angela Activities</v>
      </c>
      <c r="H11269" t="str">
        <f>VLOOKUP(F11269, Themes!$A$1:$C$51, 3, FALSE )</f>
        <v>Character's Activities</v>
      </c>
      <c r="I11269">
        <v>0</v>
      </c>
      <c r="J11269">
        <v>0</v>
      </c>
      <c r="K11269">
        <v>1</v>
      </c>
      <c r="L11269">
        <v>0</v>
      </c>
    </row>
    <row r="11270" spans="1:12" x14ac:dyDescent="0.35">
      <c r="A11270" t="s">
        <v>10</v>
      </c>
      <c r="B11270" t="s">
        <v>22256</v>
      </c>
      <c r="C11270" t="s">
        <v>22257</v>
      </c>
      <c r="D11270">
        <v>6</v>
      </c>
      <c r="E11270">
        <v>12</v>
      </c>
      <c r="F11270" t="s">
        <v>276</v>
      </c>
      <c r="G11270" t="str">
        <f>VLOOKUP(F11270, Themes!$A$1:$C$51, 2, FALSE )</f>
        <v>Workplace Happenings</v>
      </c>
      <c r="H11270" t="str">
        <f>VLOOKUP(F11270, Themes!$A$1:$C$51, 3, FALSE )</f>
        <v>Dunder Mifflin Operations &amp; Activities</v>
      </c>
      <c r="I11270">
        <v>-0.15110000000000001</v>
      </c>
      <c r="J11270">
        <v>7.1999999999999995E-2</v>
      </c>
      <c r="K11270">
        <v>0.874</v>
      </c>
      <c r="L11270">
        <v>5.3999999999999999E-2</v>
      </c>
    </row>
    <row r="11271" spans="1:12" x14ac:dyDescent="0.35">
      <c r="A11271" t="s">
        <v>10</v>
      </c>
      <c r="B11271" t="s">
        <v>22258</v>
      </c>
      <c r="C11271" t="s">
        <v>22259</v>
      </c>
      <c r="D11271">
        <v>6</v>
      </c>
      <c r="E11271">
        <v>12</v>
      </c>
      <c r="F11271" t="s">
        <v>91</v>
      </c>
      <c r="G11271" t="str">
        <f>VLOOKUP(F11271, Themes!$A$1:$C$51, 2, FALSE )</f>
        <v>Phylllis &amp; Angela Activities</v>
      </c>
      <c r="H11271" t="str">
        <f>VLOOKUP(F11271, Themes!$A$1:$C$51, 3, FALSE )</f>
        <v>Character's Activities</v>
      </c>
      <c r="I11271">
        <v>0.2732</v>
      </c>
      <c r="J11271">
        <v>7.6999999999999999E-2</v>
      </c>
      <c r="K11271">
        <v>0.81499999999999995</v>
      </c>
      <c r="L11271">
        <v>0.108</v>
      </c>
    </row>
    <row r="11272" spans="1:12" x14ac:dyDescent="0.35">
      <c r="A11272" t="s">
        <v>10</v>
      </c>
      <c r="B11272" t="s">
        <v>22260</v>
      </c>
      <c r="C11272" t="s">
        <v>22261</v>
      </c>
      <c r="D11272">
        <v>6</v>
      </c>
      <c r="E11272">
        <v>12</v>
      </c>
      <c r="F11272" t="s">
        <v>91</v>
      </c>
      <c r="G11272" t="str">
        <f>VLOOKUP(F11272, Themes!$A$1:$C$51, 2, FALSE )</f>
        <v>Phylllis &amp; Angela Activities</v>
      </c>
      <c r="H11272" t="str">
        <f>VLOOKUP(F11272, Themes!$A$1:$C$51, 3, FALSE )</f>
        <v>Character's Activities</v>
      </c>
      <c r="I11272">
        <v>0.4007</v>
      </c>
      <c r="J11272">
        <v>2.8000000000000001E-2</v>
      </c>
      <c r="K11272">
        <v>0.89100000000000001</v>
      </c>
      <c r="L11272">
        <v>8.1000000000000003E-2</v>
      </c>
    </row>
    <row r="11273" spans="1:12" x14ac:dyDescent="0.35">
      <c r="A11273" t="s">
        <v>10</v>
      </c>
      <c r="B11273" t="s">
        <v>22262</v>
      </c>
      <c r="C11273" t="s">
        <v>22263</v>
      </c>
      <c r="D11273">
        <v>6</v>
      </c>
      <c r="E11273">
        <v>12</v>
      </c>
      <c r="F11273" t="s">
        <v>91</v>
      </c>
      <c r="G11273" t="str">
        <f>VLOOKUP(F11273, Themes!$A$1:$C$51, 2, FALSE )</f>
        <v>Phylllis &amp; Angela Activities</v>
      </c>
      <c r="H11273" t="str">
        <f>VLOOKUP(F11273, Themes!$A$1:$C$51, 3, FALSE )</f>
        <v>Character's Activities</v>
      </c>
      <c r="I11273">
        <v>-9.7299999999999998E-2</v>
      </c>
      <c r="J11273">
        <v>0.13700000000000001</v>
      </c>
      <c r="K11273">
        <v>0.749</v>
      </c>
      <c r="L11273">
        <v>0.114</v>
      </c>
    </row>
    <row r="11274" spans="1:12" x14ac:dyDescent="0.35">
      <c r="A11274" t="s">
        <v>10</v>
      </c>
      <c r="B11274" t="s">
        <v>22264</v>
      </c>
      <c r="C11274" t="s">
        <v>22265</v>
      </c>
      <c r="D11274">
        <v>6</v>
      </c>
      <c r="E11274">
        <v>12</v>
      </c>
      <c r="F11274" t="s">
        <v>61</v>
      </c>
      <c r="G11274" t="str">
        <f>VLOOKUP(F11274, Themes!$A$1:$C$51, 2, FALSE )</f>
        <v>Dundies and Watching videos</v>
      </c>
      <c r="H11274" t="str">
        <f>VLOOKUP(F11274, Themes!$A$1:$C$51, 3, FALSE )</f>
        <v>Socialization at Dunder Mifflin</v>
      </c>
      <c r="I11274">
        <v>-0.22939999999999999</v>
      </c>
      <c r="J11274">
        <v>0.17799999999999999</v>
      </c>
      <c r="K11274">
        <v>0.73699999999999999</v>
      </c>
      <c r="L11274">
        <v>8.5000000000000006E-2</v>
      </c>
    </row>
    <row r="11275" spans="1:12" x14ac:dyDescent="0.35">
      <c r="A11275" t="s">
        <v>10</v>
      </c>
      <c r="B11275" t="s">
        <v>22266</v>
      </c>
      <c r="C11275" t="s">
        <v>22267</v>
      </c>
      <c r="D11275">
        <v>6</v>
      </c>
      <c r="E11275">
        <v>12</v>
      </c>
      <c r="F11275" t="s">
        <v>40</v>
      </c>
      <c r="G11275" t="str">
        <f>VLOOKUP(F11275, Themes!$A$1:$C$51, 2, FALSE )</f>
        <v>Items in Dunder Mifflin</v>
      </c>
      <c r="H11275" t="str">
        <f>VLOOKUP(F11275, Themes!$A$1:$C$51, 3, FALSE )</f>
        <v>Dunder Mifflin Operations &amp; Activities</v>
      </c>
      <c r="I11275">
        <v>-0.19839999999999999</v>
      </c>
      <c r="J11275">
        <v>0.115</v>
      </c>
      <c r="K11275">
        <v>0.80100000000000005</v>
      </c>
      <c r="L11275">
        <v>8.4000000000000005E-2</v>
      </c>
    </row>
    <row r="11276" spans="1:12" x14ac:dyDescent="0.35">
      <c r="A11276" t="s">
        <v>10</v>
      </c>
      <c r="B11276" t="s">
        <v>22268</v>
      </c>
      <c r="C11276" t="s">
        <v>22269</v>
      </c>
      <c r="D11276">
        <v>6</v>
      </c>
      <c r="E11276">
        <v>12</v>
      </c>
      <c r="F11276" t="s">
        <v>140</v>
      </c>
      <c r="G11276" t="str">
        <f>VLOOKUP(F11276, Themes!$A$1:$C$51, 2, FALSE )</f>
        <v>Celebrations</v>
      </c>
      <c r="H11276" t="str">
        <f>VLOOKUP(F11276, Themes!$A$1:$C$51, 3, FALSE )</f>
        <v>Socialization at Dunder Mifflin</v>
      </c>
      <c r="I11276">
        <v>0.36120000000000002</v>
      </c>
      <c r="J11276">
        <v>0</v>
      </c>
      <c r="K11276">
        <v>0.73699999999999999</v>
      </c>
      <c r="L11276">
        <v>0.26300000000000001</v>
      </c>
    </row>
    <row r="11277" spans="1:12" x14ac:dyDescent="0.35">
      <c r="A11277" t="s">
        <v>10</v>
      </c>
      <c r="B11277" t="s">
        <v>22270</v>
      </c>
      <c r="C11277" t="s">
        <v>22271</v>
      </c>
      <c r="D11277">
        <v>6</v>
      </c>
      <c r="E11277">
        <v>12</v>
      </c>
      <c r="F11277" t="s">
        <v>40</v>
      </c>
      <c r="G11277" t="str">
        <f>VLOOKUP(F11277, Themes!$A$1:$C$51, 2, FALSE )</f>
        <v>Items in Dunder Mifflin</v>
      </c>
      <c r="H11277" t="str">
        <f>VLOOKUP(F11277, Themes!$A$1:$C$51, 3, FALSE )</f>
        <v>Dunder Mifflin Operations &amp; Activities</v>
      </c>
      <c r="I11277">
        <v>0.31819999999999998</v>
      </c>
      <c r="J11277">
        <v>0</v>
      </c>
      <c r="K11277">
        <v>0.72299999999999998</v>
      </c>
      <c r="L11277">
        <v>0.27700000000000002</v>
      </c>
    </row>
    <row r="11278" spans="1:12" x14ac:dyDescent="0.35">
      <c r="A11278" t="s">
        <v>10</v>
      </c>
      <c r="B11278" t="s">
        <v>22272</v>
      </c>
      <c r="C11278" t="s">
        <v>22273</v>
      </c>
      <c r="D11278">
        <v>6</v>
      </c>
      <c r="E11278">
        <v>12</v>
      </c>
      <c r="F11278" t="s">
        <v>412</v>
      </c>
      <c r="G11278" t="str">
        <f>VLOOKUP(F11278, Themes!$A$1:$C$51, 2, FALSE )</f>
        <v>Fun in the Office</v>
      </c>
      <c r="H11278" t="str">
        <f>VLOOKUP(F11278, Themes!$A$1:$C$51, 3, FALSE )</f>
        <v>Socialization at Dunder Mifflin</v>
      </c>
      <c r="I11278">
        <v>0.59619999999999995</v>
      </c>
      <c r="J11278">
        <v>0</v>
      </c>
      <c r="K11278">
        <v>0.64900000000000002</v>
      </c>
      <c r="L11278">
        <v>0.35099999999999998</v>
      </c>
    </row>
    <row r="11279" spans="1:12" x14ac:dyDescent="0.35">
      <c r="A11279" t="s">
        <v>10</v>
      </c>
      <c r="B11279" t="s">
        <v>22274</v>
      </c>
      <c r="C11279" t="s">
        <v>22275</v>
      </c>
      <c r="D11279">
        <v>6</v>
      </c>
      <c r="E11279">
        <v>12</v>
      </c>
      <c r="F11279" t="s">
        <v>91</v>
      </c>
      <c r="G11279" t="str">
        <f>VLOOKUP(F11279, Themes!$A$1:$C$51, 2, FALSE )</f>
        <v>Phylllis &amp; Angela Activities</v>
      </c>
      <c r="H11279" t="str">
        <f>VLOOKUP(F11279, Themes!$A$1:$C$51, 3, FALSE )</f>
        <v>Character's Activities</v>
      </c>
      <c r="I11279">
        <v>0.2263</v>
      </c>
      <c r="J11279">
        <v>0</v>
      </c>
      <c r="K11279">
        <v>0.92400000000000004</v>
      </c>
      <c r="L11279">
        <v>7.5999999999999998E-2</v>
      </c>
    </row>
    <row r="11280" spans="1:12" x14ac:dyDescent="0.35">
      <c r="A11280" t="s">
        <v>14</v>
      </c>
      <c r="B11280" t="s">
        <v>22276</v>
      </c>
      <c r="C11280" t="s">
        <v>22277</v>
      </c>
      <c r="D11280">
        <v>6</v>
      </c>
      <c r="E11280">
        <v>12</v>
      </c>
      <c r="F11280" t="s">
        <v>91</v>
      </c>
      <c r="G11280" t="str">
        <f>VLOOKUP(F11280, Themes!$A$1:$C$51, 2, FALSE )</f>
        <v>Phylllis &amp; Angela Activities</v>
      </c>
      <c r="H11280" t="str">
        <f>VLOOKUP(F11280, Themes!$A$1:$C$51, 3, FALSE )</f>
        <v>Character's Activities</v>
      </c>
      <c r="I11280">
        <v>0</v>
      </c>
      <c r="J11280">
        <v>0</v>
      </c>
      <c r="K11280">
        <v>1</v>
      </c>
      <c r="L11280">
        <v>0</v>
      </c>
    </row>
    <row r="11281" spans="1:12" x14ac:dyDescent="0.35">
      <c r="A11281" t="s">
        <v>10</v>
      </c>
      <c r="B11281" t="s">
        <v>22278</v>
      </c>
      <c r="C11281" t="s">
        <v>22279</v>
      </c>
      <c r="D11281">
        <v>6</v>
      </c>
      <c r="E11281">
        <v>12</v>
      </c>
      <c r="F11281" t="s">
        <v>161</v>
      </c>
      <c r="G11281" t="str">
        <f>VLOOKUP(F11281, Themes!$A$1:$C$51, 2, FALSE )</f>
        <v>Uncomfortable Feelings</v>
      </c>
      <c r="H11281" t="str">
        <f>VLOOKUP(F11281, Themes!$A$1:$C$51, 3, FALSE )</f>
        <v>Character Relationships with Each Other</v>
      </c>
      <c r="I11281">
        <v>-0.4738</v>
      </c>
      <c r="J11281">
        <v>0.154</v>
      </c>
      <c r="K11281">
        <v>0.84599999999999997</v>
      </c>
      <c r="L11281">
        <v>0</v>
      </c>
    </row>
    <row r="11282" spans="1:12" x14ac:dyDescent="0.35">
      <c r="A11282" t="s">
        <v>14</v>
      </c>
      <c r="B11282" t="s">
        <v>22280</v>
      </c>
      <c r="C11282" t="s">
        <v>22</v>
      </c>
      <c r="D11282">
        <v>6</v>
      </c>
      <c r="E11282">
        <v>12</v>
      </c>
      <c r="F11282" t="s">
        <v>23</v>
      </c>
      <c r="G11282" t="str">
        <f>VLOOKUP(F11282, Themes!$A$1:$C$51, 2, FALSE )</f>
        <v>Pam's Activities</v>
      </c>
      <c r="H11282" t="str">
        <f>VLOOKUP(F11282, Themes!$A$1:$C$51, 3, FALSE )</f>
        <v>Character's Activities</v>
      </c>
      <c r="I11282">
        <v>0.2263</v>
      </c>
      <c r="J11282">
        <v>0</v>
      </c>
      <c r="K11282">
        <v>0.67800000000000005</v>
      </c>
      <c r="L11282">
        <v>0.32200000000000001</v>
      </c>
    </row>
    <row r="11283" spans="1:12" x14ac:dyDescent="0.35">
      <c r="A11283" t="s">
        <v>10</v>
      </c>
      <c r="B11283" t="s">
        <v>22281</v>
      </c>
      <c r="C11283" t="s">
        <v>22282</v>
      </c>
      <c r="D11283">
        <v>6</v>
      </c>
      <c r="E11283">
        <v>12</v>
      </c>
      <c r="F11283" t="s">
        <v>412</v>
      </c>
      <c r="G11283" t="str">
        <f>VLOOKUP(F11283, Themes!$A$1:$C$51, 2, FALSE )</f>
        <v>Fun in the Office</v>
      </c>
      <c r="H11283" t="str">
        <f>VLOOKUP(F11283, Themes!$A$1:$C$51, 3, FALSE )</f>
        <v>Socialization at Dunder Mifflin</v>
      </c>
      <c r="I11283">
        <v>0.55620000000000003</v>
      </c>
      <c r="J11283">
        <v>0</v>
      </c>
      <c r="K11283">
        <v>0.69</v>
      </c>
      <c r="L11283">
        <v>0.31</v>
      </c>
    </row>
    <row r="11284" spans="1:12" x14ac:dyDescent="0.35">
      <c r="A11284" t="s">
        <v>14</v>
      </c>
      <c r="B11284" t="s">
        <v>22283</v>
      </c>
      <c r="C11284" t="s">
        <v>22284</v>
      </c>
      <c r="D11284">
        <v>6</v>
      </c>
      <c r="E11284">
        <v>12</v>
      </c>
      <c r="F11284" t="s">
        <v>64</v>
      </c>
      <c r="G11284" t="str">
        <f>VLOOKUP(F11284, Themes!$A$1:$C$51, 2, FALSE )</f>
        <v>Outside Work &amp; Transportation</v>
      </c>
      <c r="H11284" t="str">
        <f>VLOOKUP(F11284, Themes!$A$1:$C$51, 3, FALSE )</f>
        <v>Transportation &amp; Life Outside Dunder Mifflin</v>
      </c>
      <c r="I11284">
        <v>0</v>
      </c>
      <c r="J11284">
        <v>0</v>
      </c>
      <c r="K11284">
        <v>1</v>
      </c>
      <c r="L11284">
        <v>0</v>
      </c>
    </row>
    <row r="11285" spans="1:12" x14ac:dyDescent="0.35">
      <c r="A11285" t="s">
        <v>10</v>
      </c>
      <c r="B11285" t="s">
        <v>22285</v>
      </c>
      <c r="C11285" t="s">
        <v>22286</v>
      </c>
      <c r="D11285">
        <v>6</v>
      </c>
      <c r="E11285">
        <v>12</v>
      </c>
      <c r="F11285" t="s">
        <v>61</v>
      </c>
      <c r="G11285" t="str">
        <f>VLOOKUP(F11285, Themes!$A$1:$C$51, 2, FALSE )</f>
        <v>Dundies and Watching videos</v>
      </c>
      <c r="H11285" t="str">
        <f>VLOOKUP(F11285, Themes!$A$1:$C$51, 3, FALSE )</f>
        <v>Socialization at Dunder Mifflin</v>
      </c>
      <c r="I11285">
        <v>0.29420000000000002</v>
      </c>
      <c r="J11285">
        <v>0</v>
      </c>
      <c r="K11285">
        <v>0.86499999999999999</v>
      </c>
      <c r="L11285">
        <v>0.13500000000000001</v>
      </c>
    </row>
    <row r="11286" spans="1:12" x14ac:dyDescent="0.35">
      <c r="A11286" t="s">
        <v>14</v>
      </c>
      <c r="B11286" t="s">
        <v>22287</v>
      </c>
      <c r="C11286" t="s">
        <v>22288</v>
      </c>
      <c r="D11286">
        <v>6</v>
      </c>
      <c r="E11286">
        <v>12</v>
      </c>
      <c r="F11286" t="s">
        <v>91</v>
      </c>
      <c r="G11286" t="str">
        <f>VLOOKUP(F11286, Themes!$A$1:$C$51, 2, FALSE )</f>
        <v>Phylllis &amp; Angela Activities</v>
      </c>
      <c r="H11286" t="str">
        <f>VLOOKUP(F11286, Themes!$A$1:$C$51, 3, FALSE )</f>
        <v>Character's Activities</v>
      </c>
      <c r="I11286">
        <v>7.7200000000000005E-2</v>
      </c>
      <c r="J11286">
        <v>0</v>
      </c>
      <c r="K11286">
        <v>0.84299999999999997</v>
      </c>
      <c r="L11286">
        <v>0.157</v>
      </c>
    </row>
    <row r="11287" spans="1:12" x14ac:dyDescent="0.35">
      <c r="A11287" t="s">
        <v>10</v>
      </c>
      <c r="B11287" t="s">
        <v>22289</v>
      </c>
      <c r="C11287" t="s">
        <v>22290</v>
      </c>
      <c r="D11287">
        <v>6</v>
      </c>
      <c r="E11287">
        <v>12</v>
      </c>
      <c r="F11287" t="s">
        <v>150</v>
      </c>
      <c r="G11287" t="str">
        <f>VLOOKUP(F11287, Themes!$A$1:$C$51, 2, FALSE )</f>
        <v>Parenting Issues</v>
      </c>
      <c r="H11287" t="str">
        <f>VLOOKUP(F11287, Themes!$A$1:$C$51, 3, FALSE )</f>
        <v>Family</v>
      </c>
      <c r="I11287">
        <v>0.30940000000000001</v>
      </c>
      <c r="J11287">
        <v>0</v>
      </c>
      <c r="K11287">
        <v>0.88300000000000001</v>
      </c>
      <c r="L11287">
        <v>0.11700000000000001</v>
      </c>
    </row>
    <row r="11288" spans="1:12" x14ac:dyDescent="0.35">
      <c r="A11288" t="s">
        <v>10</v>
      </c>
      <c r="B11288" t="s">
        <v>22291</v>
      </c>
      <c r="C11288" t="s">
        <v>22292</v>
      </c>
      <c r="D11288">
        <v>6</v>
      </c>
      <c r="E11288">
        <v>12</v>
      </c>
      <c r="F11288" t="s">
        <v>164</v>
      </c>
      <c r="G11288" t="str">
        <f>VLOOKUP(F11288, Themes!$A$1:$C$51, 2, FALSE )</f>
        <v>Angela's Activities</v>
      </c>
      <c r="H11288" t="str">
        <f>VLOOKUP(F11288, Themes!$A$1:$C$51, 3, FALSE )</f>
        <v>Character's Activities</v>
      </c>
      <c r="I11288">
        <v>0.47099999999999997</v>
      </c>
      <c r="J11288">
        <v>0</v>
      </c>
      <c r="K11288">
        <v>0.86099999999999999</v>
      </c>
      <c r="L11288">
        <v>0.13900000000000001</v>
      </c>
    </row>
    <row r="11289" spans="1:12" x14ac:dyDescent="0.35">
      <c r="A11289" t="s">
        <v>14</v>
      </c>
      <c r="B11289" t="s">
        <v>22293</v>
      </c>
      <c r="C11289" t="s">
        <v>22294</v>
      </c>
      <c r="D11289">
        <v>6</v>
      </c>
      <c r="E11289">
        <v>12</v>
      </c>
      <c r="F11289" t="s">
        <v>91</v>
      </c>
      <c r="G11289" t="str">
        <f>VLOOKUP(F11289, Themes!$A$1:$C$51, 2, FALSE )</f>
        <v>Phylllis &amp; Angela Activities</v>
      </c>
      <c r="H11289" t="str">
        <f>VLOOKUP(F11289, Themes!$A$1:$C$51, 3, FALSE )</f>
        <v>Character's Activities</v>
      </c>
      <c r="I11289">
        <v>0.49390000000000001</v>
      </c>
      <c r="J11289">
        <v>0</v>
      </c>
      <c r="K11289">
        <v>0.73799999999999999</v>
      </c>
      <c r="L11289">
        <v>0.26200000000000001</v>
      </c>
    </row>
    <row r="11290" spans="1:12" x14ac:dyDescent="0.35">
      <c r="A11290" t="s">
        <v>10</v>
      </c>
      <c r="B11290" t="s">
        <v>22295</v>
      </c>
      <c r="C11290" t="s">
        <v>22296</v>
      </c>
      <c r="D11290">
        <v>6</v>
      </c>
      <c r="E11290">
        <v>12</v>
      </c>
      <c r="F11290" t="s">
        <v>124</v>
      </c>
      <c r="G11290" t="str">
        <f>VLOOKUP(F11290, Themes!$A$1:$C$51, 2, FALSE )</f>
        <v>HR Complaints</v>
      </c>
      <c r="H11290" t="str">
        <f>VLOOKUP(F11290, Themes!$A$1:$C$51, 3, FALSE )</f>
        <v>Dunder Mifflin Politics</v>
      </c>
      <c r="I11290">
        <v>-0.48620000000000002</v>
      </c>
      <c r="J11290">
        <v>0.11799999999999999</v>
      </c>
      <c r="K11290">
        <v>0.70399999999999996</v>
      </c>
      <c r="L11290">
        <v>0.17699999999999999</v>
      </c>
    </row>
    <row r="11291" spans="1:12" x14ac:dyDescent="0.35">
      <c r="A11291" t="s">
        <v>14</v>
      </c>
      <c r="B11291" t="s">
        <v>22297</v>
      </c>
      <c r="C11291" t="s">
        <v>22298</v>
      </c>
      <c r="D11291">
        <v>6</v>
      </c>
      <c r="E11291">
        <v>12</v>
      </c>
      <c r="F11291" t="s">
        <v>124</v>
      </c>
      <c r="G11291" t="str">
        <f>VLOOKUP(F11291, Themes!$A$1:$C$51, 2, FALSE )</f>
        <v>HR Complaints</v>
      </c>
      <c r="H11291" t="str">
        <f>VLOOKUP(F11291, Themes!$A$1:$C$51, 3, FALSE )</f>
        <v>Dunder Mifflin Politics</v>
      </c>
      <c r="I11291">
        <v>0.77170000000000005</v>
      </c>
      <c r="J11291">
        <v>0</v>
      </c>
      <c r="K11291">
        <v>0.7</v>
      </c>
      <c r="L11291">
        <v>0.3</v>
      </c>
    </row>
    <row r="11292" spans="1:12" x14ac:dyDescent="0.35">
      <c r="A11292" t="s">
        <v>10</v>
      </c>
      <c r="B11292" t="s">
        <v>22299</v>
      </c>
      <c r="C11292" t="s">
        <v>22300</v>
      </c>
      <c r="D11292">
        <v>6</v>
      </c>
      <c r="E11292">
        <v>12</v>
      </c>
      <c r="F11292" t="s">
        <v>34</v>
      </c>
      <c r="G11292" t="str">
        <f>VLOOKUP(F11292, Themes!$A$1:$C$51, 2, FALSE )</f>
        <v>Dunder Mifflin Corporate Affairs</v>
      </c>
      <c r="H11292" t="str">
        <f>VLOOKUP(F11292, Themes!$A$1:$C$51, 3, FALSE )</f>
        <v>Dunder Mifflin Politics</v>
      </c>
      <c r="I11292">
        <v>0.57189999999999996</v>
      </c>
      <c r="J11292">
        <v>0</v>
      </c>
      <c r="K11292">
        <v>0.748</v>
      </c>
      <c r="L11292">
        <v>0.252</v>
      </c>
    </row>
    <row r="11293" spans="1:12" x14ac:dyDescent="0.35">
      <c r="A11293" t="s">
        <v>41</v>
      </c>
      <c r="B11293" t="s">
        <v>22301</v>
      </c>
      <c r="C11293" t="s">
        <v>22302</v>
      </c>
      <c r="D11293">
        <v>6</v>
      </c>
      <c r="E11293">
        <v>12</v>
      </c>
      <c r="F11293" t="s">
        <v>358</v>
      </c>
      <c r="G11293" t="str">
        <f>VLOOKUP(F11293, Themes!$A$1:$C$51, 2, FALSE )</f>
        <v>Workplace Happenings</v>
      </c>
      <c r="H11293" t="str">
        <f>VLOOKUP(F11293, Themes!$A$1:$C$51, 3, FALSE )</f>
        <v>Dunder Mifflin Operations &amp; Activities</v>
      </c>
      <c r="I11293">
        <v>-0.35060000000000002</v>
      </c>
      <c r="J11293">
        <v>0.11</v>
      </c>
      <c r="K11293">
        <v>0.83799999999999997</v>
      </c>
      <c r="L11293">
        <v>5.1999999999999998E-2</v>
      </c>
    </row>
    <row r="11294" spans="1:12" x14ac:dyDescent="0.35">
      <c r="A11294" t="s">
        <v>41</v>
      </c>
      <c r="B11294" t="s">
        <v>22303</v>
      </c>
      <c r="C11294" t="s">
        <v>22304</v>
      </c>
      <c r="D11294">
        <v>6</v>
      </c>
      <c r="E11294">
        <v>12</v>
      </c>
      <c r="F11294" t="s">
        <v>91</v>
      </c>
      <c r="G11294" t="str">
        <f>VLOOKUP(F11294, Themes!$A$1:$C$51, 2, FALSE )</f>
        <v>Phylllis &amp; Angela Activities</v>
      </c>
      <c r="H11294" t="str">
        <f>VLOOKUP(F11294, Themes!$A$1:$C$51, 3, FALSE )</f>
        <v>Character's Activities</v>
      </c>
      <c r="I11294">
        <v>0.2732</v>
      </c>
      <c r="J11294">
        <v>0</v>
      </c>
      <c r="K11294">
        <v>0.76900000000000002</v>
      </c>
      <c r="L11294">
        <v>0.23100000000000001</v>
      </c>
    </row>
    <row r="11295" spans="1:12" x14ac:dyDescent="0.35">
      <c r="A11295" t="s">
        <v>41</v>
      </c>
      <c r="B11295" t="s">
        <v>22305</v>
      </c>
      <c r="C11295" t="s">
        <v>22306</v>
      </c>
      <c r="D11295">
        <v>6</v>
      </c>
      <c r="E11295">
        <v>12</v>
      </c>
      <c r="F11295" t="s">
        <v>164</v>
      </c>
      <c r="G11295" t="str">
        <f>VLOOKUP(F11295, Themes!$A$1:$C$51, 2, FALSE )</f>
        <v>Angela's Activities</v>
      </c>
      <c r="H11295" t="str">
        <f>VLOOKUP(F11295, Themes!$A$1:$C$51, 3, FALSE )</f>
        <v>Character's Activities</v>
      </c>
      <c r="I11295">
        <v>-9.3600000000000003E-2</v>
      </c>
      <c r="J11295">
        <v>0.16600000000000001</v>
      </c>
      <c r="K11295">
        <v>0.69299999999999995</v>
      </c>
      <c r="L11295">
        <v>0.14099999999999999</v>
      </c>
    </row>
    <row r="11296" spans="1:12" x14ac:dyDescent="0.35">
      <c r="A11296" t="s">
        <v>10</v>
      </c>
      <c r="B11296" t="s">
        <v>22307</v>
      </c>
      <c r="C11296" t="s">
        <v>22308</v>
      </c>
      <c r="D11296">
        <v>6</v>
      </c>
      <c r="E11296">
        <v>12</v>
      </c>
      <c r="F11296" t="s">
        <v>100</v>
      </c>
      <c r="G11296" t="str">
        <f>VLOOKUP(F11296, Themes!$A$1:$C$51, 2, FALSE )</f>
        <v>Andy's Activities</v>
      </c>
      <c r="H11296" t="str">
        <f>VLOOKUP(F11296, Themes!$A$1:$C$51, 3, FALSE )</f>
        <v>Character's Activities</v>
      </c>
      <c r="I11296">
        <v>0.11409999999999999</v>
      </c>
      <c r="J11296">
        <v>8.3000000000000004E-2</v>
      </c>
      <c r="K11296">
        <v>0.80500000000000005</v>
      </c>
      <c r="L11296">
        <v>0.112</v>
      </c>
    </row>
    <row r="11297" spans="1:12" x14ac:dyDescent="0.35">
      <c r="A11297" t="s">
        <v>10</v>
      </c>
      <c r="B11297" t="s">
        <v>22309</v>
      </c>
      <c r="C11297" t="s">
        <v>22310</v>
      </c>
      <c r="D11297">
        <v>6</v>
      </c>
      <c r="E11297">
        <v>12</v>
      </c>
      <c r="F11297" t="s">
        <v>64</v>
      </c>
      <c r="G11297" t="str">
        <f>VLOOKUP(F11297, Themes!$A$1:$C$51, 2, FALSE )</f>
        <v>Outside Work &amp; Transportation</v>
      </c>
      <c r="H11297" t="str">
        <f>VLOOKUP(F11297, Themes!$A$1:$C$51, 3, FALSE )</f>
        <v>Transportation &amp; Life Outside Dunder Mifflin</v>
      </c>
      <c r="I11297">
        <v>0.89659999999999995</v>
      </c>
      <c r="J11297">
        <v>0</v>
      </c>
      <c r="K11297">
        <v>0.70699999999999996</v>
      </c>
      <c r="L11297">
        <v>0.29299999999999998</v>
      </c>
    </row>
    <row r="11298" spans="1:12" x14ac:dyDescent="0.35">
      <c r="A11298" t="s">
        <v>10</v>
      </c>
      <c r="B11298" t="s">
        <v>22311</v>
      </c>
      <c r="C11298" t="s">
        <v>22312</v>
      </c>
      <c r="D11298">
        <v>6</v>
      </c>
      <c r="E11298">
        <v>12</v>
      </c>
      <c r="F11298" t="s">
        <v>412</v>
      </c>
      <c r="G11298" t="str">
        <f>VLOOKUP(F11298, Themes!$A$1:$C$51, 2, FALSE )</f>
        <v>Fun in the Office</v>
      </c>
      <c r="H11298" t="str">
        <f>VLOOKUP(F11298, Themes!$A$1:$C$51, 3, FALSE )</f>
        <v>Socialization at Dunder Mifflin</v>
      </c>
      <c r="I11298">
        <v>0</v>
      </c>
      <c r="J11298">
        <v>0</v>
      </c>
      <c r="K11298">
        <v>1</v>
      </c>
      <c r="L11298">
        <v>0</v>
      </c>
    </row>
    <row r="11299" spans="1:12" x14ac:dyDescent="0.35">
      <c r="A11299" t="s">
        <v>10</v>
      </c>
      <c r="B11299" t="s">
        <v>22313</v>
      </c>
      <c r="C11299" t="s">
        <v>22314</v>
      </c>
      <c r="D11299">
        <v>6</v>
      </c>
      <c r="E11299">
        <v>12</v>
      </c>
      <c r="F11299" t="s">
        <v>177</v>
      </c>
      <c r="G11299" t="str">
        <f>VLOOKUP(F11299, Themes!$A$1:$C$51, 2, FALSE )</f>
        <v>Writing, Drawings, Pictures, etc</v>
      </c>
      <c r="H11299" t="str">
        <f>VLOOKUP(F11299, Themes!$A$1:$C$51, 3, FALSE )</f>
        <v>Dunder Mifflin Operations &amp; Activities</v>
      </c>
      <c r="I11299">
        <v>0.22439999999999999</v>
      </c>
      <c r="J11299">
        <v>9.1999999999999998E-2</v>
      </c>
      <c r="K11299">
        <v>0.76500000000000001</v>
      </c>
      <c r="L11299">
        <v>0.14199999999999999</v>
      </c>
    </row>
    <row r="11300" spans="1:12" x14ac:dyDescent="0.35">
      <c r="A11300" t="s">
        <v>58</v>
      </c>
      <c r="B11300" t="s">
        <v>22315</v>
      </c>
      <c r="C11300" t="s">
        <v>22316</v>
      </c>
      <c r="D11300">
        <v>6</v>
      </c>
      <c r="E11300">
        <v>12</v>
      </c>
      <c r="F11300" t="s">
        <v>233</v>
      </c>
      <c r="G11300" t="str">
        <f>VLOOKUP(F11300, Themes!$A$1:$C$51, 2, FALSE )</f>
        <v>Oscar &amp; David Wallace</v>
      </c>
      <c r="H11300" t="str">
        <f>VLOOKUP(F11300, Themes!$A$1:$C$51, 3, FALSE )</f>
        <v>Character's Activities</v>
      </c>
      <c r="I11300">
        <v>0.73929999999999996</v>
      </c>
      <c r="J11300">
        <v>0</v>
      </c>
      <c r="K11300">
        <v>0.65700000000000003</v>
      </c>
      <c r="L11300">
        <v>0.34300000000000003</v>
      </c>
    </row>
    <row r="11301" spans="1:12" x14ac:dyDescent="0.35">
      <c r="A11301" t="s">
        <v>58</v>
      </c>
      <c r="B11301" t="s">
        <v>22317</v>
      </c>
      <c r="C11301" t="s">
        <v>22318</v>
      </c>
      <c r="D11301">
        <v>6</v>
      </c>
      <c r="E11301">
        <v>12</v>
      </c>
      <c r="F11301" t="s">
        <v>233</v>
      </c>
      <c r="G11301" t="str">
        <f>VLOOKUP(F11301, Themes!$A$1:$C$51, 2, FALSE )</f>
        <v>Oscar &amp; David Wallace</v>
      </c>
      <c r="H11301" t="str">
        <f>VLOOKUP(F11301, Themes!$A$1:$C$51, 3, FALSE )</f>
        <v>Character's Activities</v>
      </c>
      <c r="I11301">
        <v>0.57189999999999996</v>
      </c>
      <c r="J11301">
        <v>0</v>
      </c>
      <c r="K11301">
        <v>0.77800000000000002</v>
      </c>
      <c r="L11301">
        <v>0.222</v>
      </c>
    </row>
    <row r="11302" spans="1:12" x14ac:dyDescent="0.35">
      <c r="A11302" t="s">
        <v>58</v>
      </c>
      <c r="B11302" t="s">
        <v>22319</v>
      </c>
      <c r="C11302" t="s">
        <v>22320</v>
      </c>
      <c r="D11302">
        <v>6</v>
      </c>
      <c r="E11302">
        <v>12</v>
      </c>
      <c r="F11302" t="s">
        <v>186</v>
      </c>
      <c r="G11302" t="str">
        <f>VLOOKUP(F11302, Themes!$A$1:$C$51, 2, FALSE )</f>
        <v>Food and Eating Habits</v>
      </c>
      <c r="H11302" t="str">
        <f>VLOOKUP(F11302, Themes!$A$1:$C$51, 3, FALSE )</f>
        <v>Socialization at Dunder Mifflin</v>
      </c>
      <c r="I11302">
        <v>0.74570000000000003</v>
      </c>
      <c r="J11302">
        <v>0.06</v>
      </c>
      <c r="K11302">
        <v>0.68700000000000006</v>
      </c>
      <c r="L11302">
        <v>0.253</v>
      </c>
    </row>
    <row r="11303" spans="1:12" x14ac:dyDescent="0.35">
      <c r="A11303" t="s">
        <v>58</v>
      </c>
      <c r="B11303" t="s">
        <v>22321</v>
      </c>
      <c r="C11303" t="s">
        <v>22322</v>
      </c>
      <c r="D11303">
        <v>6</v>
      </c>
      <c r="E11303">
        <v>12</v>
      </c>
      <c r="F11303" t="s">
        <v>233</v>
      </c>
      <c r="G11303" t="str">
        <f>VLOOKUP(F11303, Themes!$A$1:$C$51, 2, FALSE )</f>
        <v>Oscar &amp; David Wallace</v>
      </c>
      <c r="H11303" t="str">
        <f>VLOOKUP(F11303, Themes!$A$1:$C$51, 3, FALSE )</f>
        <v>Character's Activities</v>
      </c>
      <c r="I11303">
        <v>0.2828</v>
      </c>
      <c r="J11303">
        <v>0</v>
      </c>
      <c r="K11303">
        <v>0.85899999999999999</v>
      </c>
      <c r="L11303">
        <v>0.14099999999999999</v>
      </c>
    </row>
    <row r="11304" spans="1:12" x14ac:dyDescent="0.35">
      <c r="A11304" t="s">
        <v>41</v>
      </c>
      <c r="B11304" t="s">
        <v>22323</v>
      </c>
      <c r="C11304" t="s">
        <v>22324</v>
      </c>
      <c r="D11304">
        <v>6</v>
      </c>
      <c r="E11304">
        <v>12</v>
      </c>
      <c r="F11304" t="s">
        <v>247</v>
      </c>
      <c r="G11304" t="str">
        <f>VLOOKUP(F11304, Themes!$A$1:$C$51, 2, FALSE )</f>
        <v>Closing deals</v>
      </c>
      <c r="H11304" t="str">
        <f>VLOOKUP(F11304, Themes!$A$1:$C$51, 3, FALSE )</f>
        <v>Dunder Mifflin Operations &amp; Activities</v>
      </c>
      <c r="I11304">
        <v>-0.51060000000000005</v>
      </c>
      <c r="J11304">
        <v>0.26800000000000002</v>
      </c>
      <c r="K11304">
        <v>0.73199999999999998</v>
      </c>
      <c r="L11304">
        <v>0</v>
      </c>
    </row>
    <row r="11305" spans="1:12" x14ac:dyDescent="0.35">
      <c r="A11305" t="s">
        <v>10</v>
      </c>
      <c r="B11305" t="s">
        <v>22325</v>
      </c>
      <c r="C11305" t="s">
        <v>22326</v>
      </c>
      <c r="D11305">
        <v>6</v>
      </c>
      <c r="E11305">
        <v>12</v>
      </c>
      <c r="F11305" t="s">
        <v>82</v>
      </c>
      <c r="G11305" t="str">
        <f>VLOOKUP(F11305, Themes!$A$1:$C$51, 2, FALSE )</f>
        <v>Dwight's Behaviours</v>
      </c>
      <c r="H11305" t="str">
        <f>VLOOKUP(F11305, Themes!$A$1:$C$51, 3, FALSE )</f>
        <v>Character's Activities</v>
      </c>
      <c r="I11305">
        <v>0</v>
      </c>
      <c r="J11305">
        <v>0</v>
      </c>
      <c r="K11305">
        <v>1</v>
      </c>
      <c r="L11305">
        <v>0</v>
      </c>
    </row>
    <row r="11306" spans="1:12" x14ac:dyDescent="0.35">
      <c r="A11306" t="s">
        <v>41</v>
      </c>
      <c r="B11306" t="s">
        <v>22327</v>
      </c>
      <c r="C11306" t="s">
        <v>22328</v>
      </c>
      <c r="D11306">
        <v>6</v>
      </c>
      <c r="E11306">
        <v>12</v>
      </c>
      <c r="F11306" t="s">
        <v>17</v>
      </c>
      <c r="G11306" t="str">
        <f>VLOOKUP(F11306, Themes!$A$1:$C$51, 2, FALSE )</f>
        <v>Doors &amp; Elevators</v>
      </c>
      <c r="H11306" t="str">
        <f>VLOOKUP(F11306, Themes!$A$1:$C$51, 3, FALSE )</f>
        <v>Dunder Mifflin Operations &amp; Activities</v>
      </c>
      <c r="I11306">
        <v>0.45739999999999997</v>
      </c>
      <c r="J11306">
        <v>0</v>
      </c>
      <c r="K11306">
        <v>0.72799999999999998</v>
      </c>
      <c r="L11306">
        <v>0.27200000000000002</v>
      </c>
    </row>
    <row r="11307" spans="1:12" x14ac:dyDescent="0.35">
      <c r="A11307" t="s">
        <v>10</v>
      </c>
      <c r="B11307" t="s">
        <v>22329</v>
      </c>
      <c r="C11307" t="s">
        <v>22330</v>
      </c>
      <c r="D11307">
        <v>6</v>
      </c>
      <c r="E11307">
        <v>12</v>
      </c>
      <c r="F11307" t="s">
        <v>276</v>
      </c>
      <c r="G11307" t="str">
        <f>VLOOKUP(F11307, Themes!$A$1:$C$51, 2, FALSE )</f>
        <v>Workplace Happenings</v>
      </c>
      <c r="H11307" t="str">
        <f>VLOOKUP(F11307, Themes!$A$1:$C$51, 3, FALSE )</f>
        <v>Dunder Mifflin Operations &amp; Activities</v>
      </c>
      <c r="I11307">
        <v>0.38019999999999998</v>
      </c>
      <c r="J11307">
        <v>0.13</v>
      </c>
      <c r="K11307">
        <v>0.64800000000000002</v>
      </c>
      <c r="L11307">
        <v>0.223</v>
      </c>
    </row>
    <row r="11308" spans="1:12" x14ac:dyDescent="0.35">
      <c r="A11308" t="s">
        <v>10</v>
      </c>
      <c r="B11308" t="s">
        <v>22331</v>
      </c>
      <c r="C11308" t="s">
        <v>22332</v>
      </c>
      <c r="D11308">
        <v>6</v>
      </c>
      <c r="E11308">
        <v>12</v>
      </c>
      <c r="F11308" t="s">
        <v>129</v>
      </c>
      <c r="G11308" t="str">
        <f>VLOOKUP(F11308, Themes!$A$1:$C$51, 2, FALSE )</f>
        <v>Water Cooler Talk</v>
      </c>
      <c r="H11308" t="str">
        <f>VLOOKUP(F11308, Themes!$A$1:$C$51, 3, FALSE )</f>
        <v>Social Issues &amp; Miscellaneous</v>
      </c>
      <c r="I11308">
        <v>-0.71840000000000004</v>
      </c>
      <c r="J11308">
        <v>0.254</v>
      </c>
      <c r="K11308">
        <v>0.66900000000000004</v>
      </c>
      <c r="L11308">
        <v>7.6999999999999999E-2</v>
      </c>
    </row>
    <row r="11309" spans="1:12" x14ac:dyDescent="0.35">
      <c r="A11309" t="s">
        <v>10</v>
      </c>
      <c r="B11309" t="s">
        <v>22333</v>
      </c>
      <c r="C11309" t="s">
        <v>22334</v>
      </c>
      <c r="D11309">
        <v>6</v>
      </c>
      <c r="E11309">
        <v>12</v>
      </c>
      <c r="F11309" t="s">
        <v>37</v>
      </c>
      <c r="G11309" t="str">
        <f>VLOOKUP(F11309, Themes!$A$1:$C$51, 2, FALSE )</f>
        <v>Sexual Behaviours &amp; Weddings</v>
      </c>
      <c r="H11309" t="str">
        <f>VLOOKUP(F11309, Themes!$A$1:$C$51, 3, FALSE )</f>
        <v>Love, Sex, &amp; Relationships</v>
      </c>
      <c r="I11309">
        <v>-0.62490000000000001</v>
      </c>
      <c r="J11309">
        <v>0.20100000000000001</v>
      </c>
      <c r="K11309">
        <v>0.71599999999999997</v>
      </c>
      <c r="L11309">
        <v>8.3000000000000004E-2</v>
      </c>
    </row>
    <row r="11310" spans="1:12" x14ac:dyDescent="0.35">
      <c r="A11310" t="s">
        <v>10</v>
      </c>
      <c r="B11310" t="s">
        <v>22335</v>
      </c>
      <c r="C11310" t="s">
        <v>22336</v>
      </c>
      <c r="D11310">
        <v>6</v>
      </c>
      <c r="E11310">
        <v>12</v>
      </c>
      <c r="F11310" t="s">
        <v>129</v>
      </c>
      <c r="G11310" t="str">
        <f>VLOOKUP(F11310, Themes!$A$1:$C$51, 2, FALSE )</f>
        <v>Water Cooler Talk</v>
      </c>
      <c r="H11310" t="str">
        <f>VLOOKUP(F11310, Themes!$A$1:$C$51, 3, FALSE )</f>
        <v>Social Issues &amp; Miscellaneous</v>
      </c>
      <c r="I11310">
        <v>0</v>
      </c>
      <c r="J11310">
        <v>0</v>
      </c>
      <c r="K11310">
        <v>1</v>
      </c>
      <c r="L11310">
        <v>0</v>
      </c>
    </row>
    <row r="11311" spans="1:12" x14ac:dyDescent="0.35">
      <c r="A11311" t="s">
        <v>86</v>
      </c>
      <c r="B11311" t="s">
        <v>22337</v>
      </c>
      <c r="C11311" t="s">
        <v>22338</v>
      </c>
      <c r="D11311">
        <v>6</v>
      </c>
      <c r="E11311">
        <v>12</v>
      </c>
      <c r="F11311" t="s">
        <v>238</v>
      </c>
      <c r="G11311" t="str">
        <f>VLOOKUP(F11311, Themes!$A$1:$C$51, 2, FALSE )</f>
        <v>Communication &amp; Problem Solving</v>
      </c>
      <c r="H11311" t="str">
        <f>VLOOKUP(F11311, Themes!$A$1:$C$51, 3, FALSE )</f>
        <v>Dunder Mifflin Politics</v>
      </c>
      <c r="I11311">
        <v>0</v>
      </c>
      <c r="J11311">
        <v>0</v>
      </c>
      <c r="K11311">
        <v>1</v>
      </c>
      <c r="L11311">
        <v>0</v>
      </c>
    </row>
    <row r="11312" spans="1:12" x14ac:dyDescent="0.35">
      <c r="A11312" t="s">
        <v>10</v>
      </c>
      <c r="B11312" t="s">
        <v>22339</v>
      </c>
      <c r="C11312" t="s">
        <v>22340</v>
      </c>
      <c r="D11312">
        <v>6</v>
      </c>
      <c r="E11312">
        <v>12</v>
      </c>
      <c r="F11312" t="s">
        <v>40</v>
      </c>
      <c r="G11312" t="str">
        <f>VLOOKUP(F11312, Themes!$A$1:$C$51, 2, FALSE )</f>
        <v>Items in Dunder Mifflin</v>
      </c>
      <c r="H11312" t="str">
        <f>VLOOKUP(F11312, Themes!$A$1:$C$51, 3, FALSE )</f>
        <v>Dunder Mifflin Operations &amp; Activities</v>
      </c>
      <c r="I11312">
        <v>0.55740000000000001</v>
      </c>
      <c r="J11312">
        <v>0</v>
      </c>
      <c r="K11312">
        <v>0.78300000000000003</v>
      </c>
      <c r="L11312">
        <v>0.217</v>
      </c>
    </row>
    <row r="11313" spans="1:12" x14ac:dyDescent="0.35">
      <c r="A11313" t="s">
        <v>10</v>
      </c>
      <c r="B11313" t="s">
        <v>22341</v>
      </c>
      <c r="C11313" t="s">
        <v>22342</v>
      </c>
      <c r="D11313">
        <v>6</v>
      </c>
      <c r="E11313">
        <v>12</v>
      </c>
      <c r="F11313" t="s">
        <v>124</v>
      </c>
      <c r="G11313" t="str">
        <f>VLOOKUP(F11313, Themes!$A$1:$C$51, 2, FALSE )</f>
        <v>HR Complaints</v>
      </c>
      <c r="H11313" t="str">
        <f>VLOOKUP(F11313, Themes!$A$1:$C$51, 3, FALSE )</f>
        <v>Dunder Mifflin Politics</v>
      </c>
      <c r="I11313">
        <v>0</v>
      </c>
      <c r="J11313">
        <v>0</v>
      </c>
      <c r="K11313">
        <v>1</v>
      </c>
      <c r="L11313">
        <v>0</v>
      </c>
    </row>
    <row r="11314" spans="1:12" x14ac:dyDescent="0.35">
      <c r="A11314" t="s">
        <v>14</v>
      </c>
      <c r="B11314" t="s">
        <v>22343</v>
      </c>
      <c r="C11314" t="s">
        <v>22344</v>
      </c>
      <c r="D11314">
        <v>6</v>
      </c>
      <c r="E11314">
        <v>12</v>
      </c>
      <c r="F11314" t="s">
        <v>85</v>
      </c>
      <c r="G11314" t="str">
        <f>VLOOKUP(F11314, Themes!$A$1:$C$51, 2, FALSE )</f>
        <v>Leaving the Office</v>
      </c>
      <c r="H11314" t="str">
        <f>VLOOKUP(F11314, Themes!$A$1:$C$51, 3, FALSE )</f>
        <v>Transportation &amp; Life Outside Dunder Mifflin</v>
      </c>
      <c r="I11314">
        <v>0</v>
      </c>
      <c r="J11314">
        <v>0</v>
      </c>
      <c r="K11314">
        <v>1</v>
      </c>
      <c r="L11314">
        <v>0</v>
      </c>
    </row>
    <row r="11315" spans="1:12" x14ac:dyDescent="0.35">
      <c r="A11315" t="s">
        <v>10</v>
      </c>
      <c r="B11315" t="s">
        <v>22345</v>
      </c>
      <c r="C11315" t="s">
        <v>22346</v>
      </c>
      <c r="D11315">
        <v>6</v>
      </c>
      <c r="E11315">
        <v>12</v>
      </c>
      <c r="F11315" t="s">
        <v>233</v>
      </c>
      <c r="G11315" t="str">
        <f>VLOOKUP(F11315, Themes!$A$1:$C$51, 2, FALSE )</f>
        <v>Oscar &amp; David Wallace</v>
      </c>
      <c r="H11315" t="str">
        <f>VLOOKUP(F11315, Themes!$A$1:$C$51, 3, FALSE )</f>
        <v>Character's Activities</v>
      </c>
      <c r="I11315">
        <v>0</v>
      </c>
      <c r="J11315">
        <v>0</v>
      </c>
      <c r="K11315">
        <v>1</v>
      </c>
      <c r="L11315">
        <v>0</v>
      </c>
    </row>
    <row r="11316" spans="1:12" x14ac:dyDescent="0.35">
      <c r="A11316" t="s">
        <v>10</v>
      </c>
      <c r="B11316" t="s">
        <v>22347</v>
      </c>
      <c r="C11316" t="s">
        <v>22348</v>
      </c>
      <c r="D11316">
        <v>6</v>
      </c>
      <c r="E11316">
        <v>12</v>
      </c>
      <c r="F11316" t="s">
        <v>233</v>
      </c>
      <c r="G11316" t="str">
        <f>VLOOKUP(F11316, Themes!$A$1:$C$51, 2, FALSE )</f>
        <v>Oscar &amp; David Wallace</v>
      </c>
      <c r="H11316" t="str">
        <f>VLOOKUP(F11316, Themes!$A$1:$C$51, 3, FALSE )</f>
        <v>Character's Activities</v>
      </c>
      <c r="I11316">
        <v>0</v>
      </c>
      <c r="J11316">
        <v>0</v>
      </c>
      <c r="K11316">
        <v>1</v>
      </c>
      <c r="L11316">
        <v>0</v>
      </c>
    </row>
    <row r="11317" spans="1:12" x14ac:dyDescent="0.35">
      <c r="A11317" t="s">
        <v>10</v>
      </c>
      <c r="B11317" t="s">
        <v>22349</v>
      </c>
      <c r="C11317" t="s">
        <v>22350</v>
      </c>
      <c r="D11317">
        <v>6</v>
      </c>
      <c r="E11317">
        <v>12</v>
      </c>
      <c r="F11317" t="s">
        <v>91</v>
      </c>
      <c r="G11317" t="str">
        <f>VLOOKUP(F11317, Themes!$A$1:$C$51, 2, FALSE )</f>
        <v>Phylllis &amp; Angela Activities</v>
      </c>
      <c r="H11317" t="str">
        <f>VLOOKUP(F11317, Themes!$A$1:$C$51, 3, FALSE )</f>
        <v>Character's Activities</v>
      </c>
      <c r="I11317">
        <v>0</v>
      </c>
      <c r="J11317">
        <v>0</v>
      </c>
      <c r="K11317">
        <v>1</v>
      </c>
      <c r="L11317">
        <v>0</v>
      </c>
    </row>
    <row r="11318" spans="1:12" x14ac:dyDescent="0.35">
      <c r="A11318" t="s">
        <v>10</v>
      </c>
      <c r="B11318" t="s">
        <v>22351</v>
      </c>
      <c r="C11318" t="s">
        <v>22352</v>
      </c>
      <c r="D11318">
        <v>6</v>
      </c>
      <c r="E11318">
        <v>12</v>
      </c>
      <c r="F11318" t="s">
        <v>195</v>
      </c>
      <c r="G11318" t="str">
        <f>VLOOKUP(F11318, Themes!$A$1:$C$51, 2, FALSE )</f>
        <v>Kevin's Activities</v>
      </c>
      <c r="H11318" t="str">
        <f>VLOOKUP(F11318, Themes!$A$1:$C$51, 3, FALSE )</f>
        <v>Character's Activities</v>
      </c>
      <c r="I11318">
        <v>-0.85009999999999997</v>
      </c>
      <c r="J11318">
        <v>0.45200000000000001</v>
      </c>
      <c r="K11318">
        <v>0.54800000000000004</v>
      </c>
      <c r="L11318">
        <v>0</v>
      </c>
    </row>
    <row r="11319" spans="1:12" x14ac:dyDescent="0.35">
      <c r="A11319" t="s">
        <v>10</v>
      </c>
      <c r="B11319" t="s">
        <v>22353</v>
      </c>
      <c r="C11319" t="s">
        <v>12866</v>
      </c>
      <c r="D11319">
        <v>6</v>
      </c>
      <c r="E11319">
        <v>12</v>
      </c>
      <c r="F11319" t="s">
        <v>475</v>
      </c>
      <c r="G11319" t="str">
        <f>VLOOKUP(F11319, Themes!$A$1:$C$51, 2, FALSE )</f>
        <v>Answering Phones</v>
      </c>
      <c r="H11319" t="str">
        <f>VLOOKUP(F11319, Themes!$A$1:$C$51, 3, FALSE )</f>
        <v>Dunder Mifflin Operations &amp; Activities</v>
      </c>
      <c r="I11319">
        <v>0</v>
      </c>
      <c r="J11319">
        <v>0</v>
      </c>
      <c r="K11319">
        <v>1</v>
      </c>
      <c r="L11319">
        <v>0</v>
      </c>
    </row>
    <row r="11320" spans="1:12" x14ac:dyDescent="0.35">
      <c r="A11320" t="s">
        <v>10</v>
      </c>
      <c r="B11320" t="s">
        <v>22354</v>
      </c>
      <c r="C11320" t="s">
        <v>22355</v>
      </c>
      <c r="D11320">
        <v>6</v>
      </c>
      <c r="E11320">
        <v>12</v>
      </c>
      <c r="F11320" t="s">
        <v>238</v>
      </c>
      <c r="G11320" t="str">
        <f>VLOOKUP(F11320, Themes!$A$1:$C$51, 2, FALSE )</f>
        <v>Communication &amp; Problem Solving</v>
      </c>
      <c r="H11320" t="str">
        <f>VLOOKUP(F11320, Themes!$A$1:$C$51, 3, FALSE )</f>
        <v>Dunder Mifflin Politics</v>
      </c>
      <c r="I11320">
        <v>0.57189999999999996</v>
      </c>
      <c r="J11320">
        <v>0</v>
      </c>
      <c r="K11320">
        <v>0.39</v>
      </c>
      <c r="L11320">
        <v>0.61</v>
      </c>
    </row>
    <row r="11321" spans="1:12" x14ac:dyDescent="0.35">
      <c r="A11321" t="s">
        <v>10</v>
      </c>
      <c r="B11321" t="s">
        <v>22356</v>
      </c>
      <c r="C11321" t="s">
        <v>22357</v>
      </c>
      <c r="D11321">
        <v>6</v>
      </c>
      <c r="E11321">
        <v>12</v>
      </c>
      <c r="F11321" t="s">
        <v>91</v>
      </c>
      <c r="G11321" t="str">
        <f>VLOOKUP(F11321, Themes!$A$1:$C$51, 2, FALSE )</f>
        <v>Phylllis &amp; Angela Activities</v>
      </c>
      <c r="H11321" t="str">
        <f>VLOOKUP(F11321, Themes!$A$1:$C$51, 3, FALSE )</f>
        <v>Character's Activities</v>
      </c>
      <c r="I11321">
        <v>-0.27550000000000002</v>
      </c>
      <c r="J11321">
        <v>0.06</v>
      </c>
      <c r="K11321">
        <v>0.94</v>
      </c>
      <c r="L11321">
        <v>0</v>
      </c>
    </row>
    <row r="11322" spans="1:12" x14ac:dyDescent="0.35">
      <c r="A11322" t="s">
        <v>14</v>
      </c>
      <c r="B11322" t="s">
        <v>22358</v>
      </c>
      <c r="C11322" t="s">
        <v>22359</v>
      </c>
      <c r="D11322">
        <v>6</v>
      </c>
      <c r="E11322">
        <v>12</v>
      </c>
      <c r="F11322" t="s">
        <v>31</v>
      </c>
      <c r="G11322" t="str">
        <f>VLOOKUP(F11322, Themes!$A$1:$C$51, 2, FALSE )</f>
        <v>Time Spent</v>
      </c>
      <c r="H11322" t="str">
        <f>VLOOKUP(F11322, Themes!$A$1:$C$51, 3, FALSE )</f>
        <v>Dunder Mifflin Operations &amp; Activities</v>
      </c>
      <c r="I11322">
        <v>-0.50960000000000005</v>
      </c>
      <c r="J11322">
        <v>0.248</v>
      </c>
      <c r="K11322">
        <v>0.752</v>
      </c>
      <c r="L11322">
        <v>0</v>
      </c>
    </row>
    <row r="11323" spans="1:12" x14ac:dyDescent="0.35">
      <c r="A11323" t="s">
        <v>10</v>
      </c>
      <c r="B11323" t="s">
        <v>22360</v>
      </c>
      <c r="C11323" t="s">
        <v>22361</v>
      </c>
      <c r="D11323">
        <v>6</v>
      </c>
      <c r="E11323">
        <v>12</v>
      </c>
      <c r="F11323" t="s">
        <v>140</v>
      </c>
      <c r="G11323" t="str">
        <f>VLOOKUP(F11323, Themes!$A$1:$C$51, 2, FALSE )</f>
        <v>Celebrations</v>
      </c>
      <c r="H11323" t="str">
        <f>VLOOKUP(F11323, Themes!$A$1:$C$51, 3, FALSE )</f>
        <v>Socialization at Dunder Mifflin</v>
      </c>
      <c r="I11323">
        <v>-0.624</v>
      </c>
      <c r="J11323">
        <v>0.28899999999999998</v>
      </c>
      <c r="K11323">
        <v>0.59599999999999997</v>
      </c>
      <c r="L11323">
        <v>0.115</v>
      </c>
    </row>
    <row r="11324" spans="1:12" x14ac:dyDescent="0.35">
      <c r="A11324" t="s">
        <v>10</v>
      </c>
      <c r="B11324" t="s">
        <v>22362</v>
      </c>
      <c r="C11324" t="s">
        <v>22363</v>
      </c>
      <c r="D11324">
        <v>6</v>
      </c>
      <c r="E11324">
        <v>12</v>
      </c>
      <c r="F11324" t="s">
        <v>177</v>
      </c>
      <c r="G11324" t="str">
        <f>VLOOKUP(F11324, Themes!$A$1:$C$51, 2, FALSE )</f>
        <v>Writing, Drawings, Pictures, etc</v>
      </c>
      <c r="H11324" t="str">
        <f>VLOOKUP(F11324, Themes!$A$1:$C$51, 3, FALSE )</f>
        <v>Dunder Mifflin Operations &amp; Activities</v>
      </c>
      <c r="I11324">
        <v>-0.65620000000000001</v>
      </c>
      <c r="J11324">
        <v>0.16500000000000001</v>
      </c>
      <c r="K11324">
        <v>0.752</v>
      </c>
      <c r="L11324">
        <v>8.3000000000000004E-2</v>
      </c>
    </row>
    <row r="11325" spans="1:12" x14ac:dyDescent="0.35">
      <c r="A11325" t="s">
        <v>10</v>
      </c>
      <c r="B11325" t="s">
        <v>22364</v>
      </c>
      <c r="C11325" t="s">
        <v>22365</v>
      </c>
      <c r="D11325">
        <v>6</v>
      </c>
      <c r="E11325">
        <v>12</v>
      </c>
      <c r="F11325" t="s">
        <v>23</v>
      </c>
      <c r="G11325" t="str">
        <f>VLOOKUP(F11325, Themes!$A$1:$C$51, 2, FALSE )</f>
        <v>Pam's Activities</v>
      </c>
      <c r="H11325" t="str">
        <f>VLOOKUP(F11325, Themes!$A$1:$C$51, 3, FALSE )</f>
        <v>Character's Activities</v>
      </c>
      <c r="I11325">
        <v>0.68079999999999996</v>
      </c>
      <c r="J11325">
        <v>0</v>
      </c>
      <c r="K11325">
        <v>0.78100000000000003</v>
      </c>
      <c r="L11325">
        <v>0.219</v>
      </c>
    </row>
    <row r="11326" spans="1:12" x14ac:dyDescent="0.35">
      <c r="A11326" t="s">
        <v>41</v>
      </c>
      <c r="B11326" t="s">
        <v>22366</v>
      </c>
      <c r="C11326" t="s">
        <v>22367</v>
      </c>
      <c r="D11326">
        <v>6</v>
      </c>
      <c r="E11326">
        <v>12</v>
      </c>
      <c r="F11326" t="s">
        <v>195</v>
      </c>
      <c r="G11326" t="str">
        <f>VLOOKUP(F11326, Themes!$A$1:$C$51, 2, FALSE )</f>
        <v>Kevin's Activities</v>
      </c>
      <c r="H11326" t="str">
        <f>VLOOKUP(F11326, Themes!$A$1:$C$51, 3, FALSE )</f>
        <v>Character's Activities</v>
      </c>
      <c r="I11326">
        <v>0.46960000000000002</v>
      </c>
      <c r="J11326">
        <v>0</v>
      </c>
      <c r="K11326">
        <v>0.62</v>
      </c>
      <c r="L11326">
        <v>0.38</v>
      </c>
    </row>
    <row r="11327" spans="1:12" x14ac:dyDescent="0.35">
      <c r="A11327" t="s">
        <v>10</v>
      </c>
      <c r="B11327" t="s">
        <v>22368</v>
      </c>
      <c r="C11327" t="s">
        <v>22369</v>
      </c>
      <c r="D11327">
        <v>6</v>
      </c>
      <c r="E11327">
        <v>12</v>
      </c>
      <c r="F11327" t="s">
        <v>177</v>
      </c>
      <c r="G11327" t="str">
        <f>VLOOKUP(F11327, Themes!$A$1:$C$51, 2, FALSE )</f>
        <v>Writing, Drawings, Pictures, etc</v>
      </c>
      <c r="H11327" t="str">
        <f>VLOOKUP(F11327, Themes!$A$1:$C$51, 3, FALSE )</f>
        <v>Dunder Mifflin Operations &amp; Activities</v>
      </c>
      <c r="I11327">
        <v>0</v>
      </c>
      <c r="J11327">
        <v>0</v>
      </c>
      <c r="K11327">
        <v>1</v>
      </c>
      <c r="L11327">
        <v>0</v>
      </c>
    </row>
    <row r="11328" spans="1:12" x14ac:dyDescent="0.35">
      <c r="A11328" t="s">
        <v>10</v>
      </c>
      <c r="B11328" t="s">
        <v>22370</v>
      </c>
      <c r="C11328" t="s">
        <v>22371</v>
      </c>
      <c r="D11328">
        <v>6</v>
      </c>
      <c r="E11328">
        <v>12</v>
      </c>
      <c r="F11328" t="s">
        <v>161</v>
      </c>
      <c r="G11328" t="str">
        <f>VLOOKUP(F11328, Themes!$A$1:$C$51, 2, FALSE )</f>
        <v>Uncomfortable Feelings</v>
      </c>
      <c r="H11328" t="str">
        <f>VLOOKUP(F11328, Themes!$A$1:$C$51, 3, FALSE )</f>
        <v>Character Relationships with Each Other</v>
      </c>
      <c r="I11328">
        <v>0.9325</v>
      </c>
      <c r="J11328">
        <v>0</v>
      </c>
      <c r="K11328">
        <v>0.81599999999999995</v>
      </c>
      <c r="L11328">
        <v>0.184</v>
      </c>
    </row>
    <row r="11329" spans="1:12" x14ac:dyDescent="0.35">
      <c r="A11329" t="s">
        <v>10</v>
      </c>
      <c r="B11329" t="s">
        <v>22372</v>
      </c>
      <c r="C11329" t="s">
        <v>22373</v>
      </c>
      <c r="D11329">
        <v>6</v>
      </c>
      <c r="E11329">
        <v>12</v>
      </c>
      <c r="F11329" t="s">
        <v>73</v>
      </c>
      <c r="G11329" t="str">
        <f>VLOOKUP(F11329, Themes!$A$1:$C$51, 2, FALSE )</f>
        <v>Meetings</v>
      </c>
      <c r="H11329" t="str">
        <f>VLOOKUP(F11329, Themes!$A$1:$C$51, 3, FALSE )</f>
        <v>Dunder Mifflin Operations &amp; Activities</v>
      </c>
      <c r="I11329">
        <v>0.35699999999999998</v>
      </c>
      <c r="J11329">
        <v>0</v>
      </c>
      <c r="K11329">
        <v>0.66800000000000004</v>
      </c>
      <c r="L11329">
        <v>0.33200000000000002</v>
      </c>
    </row>
    <row r="11330" spans="1:12" x14ac:dyDescent="0.35">
      <c r="A11330" t="s">
        <v>14</v>
      </c>
      <c r="B11330" t="s">
        <v>22374</v>
      </c>
      <c r="C11330" t="s">
        <v>22375</v>
      </c>
      <c r="D11330">
        <v>6</v>
      </c>
      <c r="E11330">
        <v>12</v>
      </c>
      <c r="F11330" t="s">
        <v>94</v>
      </c>
      <c r="G11330" t="str">
        <f>VLOOKUP(F11330, Themes!$A$1:$C$51, 2, FALSE )</f>
        <v>Self Care Behaviours</v>
      </c>
      <c r="H11330" t="str">
        <f>VLOOKUP(F11330, Themes!$A$1:$C$51, 3, FALSE )</f>
        <v>Health &amp; Wellbeing</v>
      </c>
      <c r="I11330">
        <v>0</v>
      </c>
      <c r="J11330">
        <v>0</v>
      </c>
      <c r="K11330">
        <v>1</v>
      </c>
      <c r="L11330">
        <v>0</v>
      </c>
    </row>
    <row r="11331" spans="1:12" x14ac:dyDescent="0.35">
      <c r="A11331" t="s">
        <v>10</v>
      </c>
      <c r="B11331" t="s">
        <v>22376</v>
      </c>
      <c r="C11331" t="s">
        <v>22377</v>
      </c>
      <c r="D11331">
        <v>6</v>
      </c>
      <c r="E11331">
        <v>12</v>
      </c>
      <c r="F11331" t="s">
        <v>233</v>
      </c>
      <c r="G11331" t="str">
        <f>VLOOKUP(F11331, Themes!$A$1:$C$51, 2, FALSE )</f>
        <v>Oscar &amp; David Wallace</v>
      </c>
      <c r="H11331" t="str">
        <f>VLOOKUP(F11331, Themes!$A$1:$C$51, 3, FALSE )</f>
        <v>Character's Activities</v>
      </c>
      <c r="I11331">
        <v>0</v>
      </c>
      <c r="J11331">
        <v>0</v>
      </c>
      <c r="K11331">
        <v>1</v>
      </c>
      <c r="L11331">
        <v>0</v>
      </c>
    </row>
    <row r="11332" spans="1:12" x14ac:dyDescent="0.35">
      <c r="A11332" t="s">
        <v>41</v>
      </c>
      <c r="B11332" t="s">
        <v>22378</v>
      </c>
      <c r="C11332" t="s">
        <v>22379</v>
      </c>
      <c r="D11332">
        <v>6</v>
      </c>
      <c r="E11332">
        <v>12</v>
      </c>
      <c r="F11332" t="s">
        <v>94</v>
      </c>
      <c r="G11332" t="str">
        <f>VLOOKUP(F11332, Themes!$A$1:$C$51, 2, FALSE )</f>
        <v>Self Care Behaviours</v>
      </c>
      <c r="H11332" t="str">
        <f>VLOOKUP(F11332, Themes!$A$1:$C$51, 3, FALSE )</f>
        <v>Health &amp; Wellbeing</v>
      </c>
      <c r="I11332">
        <v>0</v>
      </c>
      <c r="J11332">
        <v>0</v>
      </c>
      <c r="K11332">
        <v>1</v>
      </c>
      <c r="L11332">
        <v>0</v>
      </c>
    </row>
    <row r="11333" spans="1:12" x14ac:dyDescent="0.35">
      <c r="A11333" t="s">
        <v>10</v>
      </c>
      <c r="B11333" t="s">
        <v>22380</v>
      </c>
      <c r="C11333" t="s">
        <v>22381</v>
      </c>
      <c r="D11333">
        <v>6</v>
      </c>
      <c r="E11333">
        <v>12</v>
      </c>
      <c r="F11333" t="s">
        <v>100</v>
      </c>
      <c r="G11333" t="str">
        <f>VLOOKUP(F11333, Themes!$A$1:$C$51, 2, FALSE )</f>
        <v>Andy's Activities</v>
      </c>
      <c r="H11333" t="str">
        <f>VLOOKUP(F11333, Themes!$A$1:$C$51, 3, FALSE )</f>
        <v>Character's Activities</v>
      </c>
      <c r="I11333">
        <v>-0.38179999999999997</v>
      </c>
      <c r="J11333">
        <v>0.27100000000000002</v>
      </c>
      <c r="K11333">
        <v>0.72899999999999998</v>
      </c>
      <c r="L11333">
        <v>0</v>
      </c>
    </row>
    <row r="11334" spans="1:12" x14ac:dyDescent="0.35">
      <c r="A11334" t="s">
        <v>14</v>
      </c>
      <c r="B11334" t="s">
        <v>22382</v>
      </c>
      <c r="C11334" t="s">
        <v>22383</v>
      </c>
      <c r="D11334">
        <v>6</v>
      </c>
      <c r="E11334">
        <v>12</v>
      </c>
      <c r="F11334" t="s">
        <v>94</v>
      </c>
      <c r="G11334" t="str">
        <f>VLOOKUP(F11334, Themes!$A$1:$C$51, 2, FALSE )</f>
        <v>Self Care Behaviours</v>
      </c>
      <c r="H11334" t="str">
        <f>VLOOKUP(F11334, Themes!$A$1:$C$51, 3, FALSE )</f>
        <v>Health &amp; Wellbeing</v>
      </c>
      <c r="I11334">
        <v>0</v>
      </c>
      <c r="J11334">
        <v>0</v>
      </c>
      <c r="K11334">
        <v>1</v>
      </c>
      <c r="L11334">
        <v>0</v>
      </c>
    </row>
    <row r="11335" spans="1:12" x14ac:dyDescent="0.35">
      <c r="A11335" t="s">
        <v>10</v>
      </c>
      <c r="B11335" t="s">
        <v>22384</v>
      </c>
      <c r="C11335" t="s">
        <v>22385</v>
      </c>
      <c r="D11335">
        <v>6</v>
      </c>
      <c r="E11335">
        <v>12</v>
      </c>
      <c r="F11335" t="s">
        <v>233</v>
      </c>
      <c r="G11335" t="str">
        <f>VLOOKUP(F11335, Themes!$A$1:$C$51, 2, FALSE )</f>
        <v>Oscar &amp; David Wallace</v>
      </c>
      <c r="H11335" t="str">
        <f>VLOOKUP(F11335, Themes!$A$1:$C$51, 3, FALSE )</f>
        <v>Character's Activities</v>
      </c>
      <c r="I11335">
        <v>0</v>
      </c>
      <c r="J11335">
        <v>0</v>
      </c>
      <c r="K11335">
        <v>1</v>
      </c>
      <c r="L11335">
        <v>0</v>
      </c>
    </row>
    <row r="11336" spans="1:12" x14ac:dyDescent="0.35">
      <c r="A11336" t="s">
        <v>14</v>
      </c>
      <c r="B11336" t="s">
        <v>22386</v>
      </c>
      <c r="C11336" t="s">
        <v>22387</v>
      </c>
      <c r="D11336">
        <v>6</v>
      </c>
      <c r="E11336">
        <v>12</v>
      </c>
      <c r="F11336" t="s">
        <v>61</v>
      </c>
      <c r="G11336" t="str">
        <f>VLOOKUP(F11336, Themes!$A$1:$C$51, 2, FALSE )</f>
        <v>Dundies and Watching videos</v>
      </c>
      <c r="H11336" t="str">
        <f>VLOOKUP(F11336, Themes!$A$1:$C$51, 3, FALSE )</f>
        <v>Socialization at Dunder Mifflin</v>
      </c>
      <c r="I11336">
        <v>0.2263</v>
      </c>
      <c r="J11336">
        <v>0</v>
      </c>
      <c r="K11336">
        <v>0.88100000000000001</v>
      </c>
      <c r="L11336">
        <v>0.11899999999999999</v>
      </c>
    </row>
    <row r="11337" spans="1:12" x14ac:dyDescent="0.35">
      <c r="A11337" t="s">
        <v>10</v>
      </c>
      <c r="B11337" t="s">
        <v>22388</v>
      </c>
      <c r="C11337" t="s">
        <v>22389</v>
      </c>
      <c r="D11337">
        <v>6</v>
      </c>
      <c r="E11337">
        <v>12</v>
      </c>
      <c r="F11337" t="s">
        <v>143</v>
      </c>
      <c r="G11337" t="str">
        <f>VLOOKUP(F11337, Themes!$A$1:$C$51, 2, FALSE )</f>
        <v>Meridith &amp; Creed Activities</v>
      </c>
      <c r="H11337" t="str">
        <f>VLOOKUP(F11337, Themes!$A$1:$C$51, 3, FALSE )</f>
        <v>Character's Activities</v>
      </c>
      <c r="I11337">
        <v>-0.23769999999999999</v>
      </c>
      <c r="J11337">
        <v>0.123</v>
      </c>
      <c r="K11337">
        <v>0.877</v>
      </c>
      <c r="L11337">
        <v>0</v>
      </c>
    </row>
    <row r="11338" spans="1:12" x14ac:dyDescent="0.35">
      <c r="A11338" t="s">
        <v>14</v>
      </c>
      <c r="B11338" t="s">
        <v>22390</v>
      </c>
      <c r="C11338" t="s">
        <v>22391</v>
      </c>
      <c r="D11338">
        <v>6</v>
      </c>
      <c r="E11338">
        <v>12</v>
      </c>
      <c r="F11338" t="s">
        <v>475</v>
      </c>
      <c r="G11338" t="str">
        <f>VLOOKUP(F11338, Themes!$A$1:$C$51, 2, FALSE )</f>
        <v>Answering Phones</v>
      </c>
      <c r="H11338" t="str">
        <f>VLOOKUP(F11338, Themes!$A$1:$C$51, 3, FALSE )</f>
        <v>Dunder Mifflin Operations &amp; Activities</v>
      </c>
      <c r="I11338">
        <v>0</v>
      </c>
      <c r="J11338">
        <v>0</v>
      </c>
      <c r="K11338">
        <v>1</v>
      </c>
      <c r="L11338">
        <v>0</v>
      </c>
    </row>
    <row r="11339" spans="1:12" x14ac:dyDescent="0.35">
      <c r="A11339" t="s">
        <v>10</v>
      </c>
      <c r="B11339" t="s">
        <v>22392</v>
      </c>
      <c r="C11339" t="s">
        <v>418</v>
      </c>
      <c r="D11339">
        <v>6</v>
      </c>
      <c r="E11339">
        <v>12</v>
      </c>
      <c r="F11339" t="s">
        <v>23</v>
      </c>
      <c r="G11339" t="str">
        <f>VLOOKUP(F11339, Themes!$A$1:$C$51, 2, FALSE )</f>
        <v>Pam's Activities</v>
      </c>
      <c r="H11339" t="str">
        <f>VLOOKUP(F11339, Themes!$A$1:$C$51, 3, FALSE )</f>
        <v>Character's Activities</v>
      </c>
      <c r="I11339">
        <v>0.40189999999999998</v>
      </c>
      <c r="J11339">
        <v>0</v>
      </c>
      <c r="K11339">
        <v>0.81599999999999995</v>
      </c>
      <c r="L11339">
        <v>0.184</v>
      </c>
    </row>
    <row r="11340" spans="1:12" x14ac:dyDescent="0.35">
      <c r="A11340" t="s">
        <v>10</v>
      </c>
      <c r="B11340" t="s">
        <v>22393</v>
      </c>
      <c r="C11340" t="s">
        <v>22394</v>
      </c>
      <c r="D11340">
        <v>6</v>
      </c>
      <c r="E11340">
        <v>12</v>
      </c>
      <c r="F11340" t="s">
        <v>276</v>
      </c>
      <c r="G11340" t="str">
        <f>VLOOKUP(F11340, Themes!$A$1:$C$51, 2, FALSE )</f>
        <v>Workplace Happenings</v>
      </c>
      <c r="H11340" t="str">
        <f>VLOOKUP(F11340, Themes!$A$1:$C$51, 3, FALSE )</f>
        <v>Dunder Mifflin Operations &amp; Activities</v>
      </c>
      <c r="I11340">
        <v>0</v>
      </c>
      <c r="J11340">
        <v>0</v>
      </c>
      <c r="K11340">
        <v>1</v>
      </c>
      <c r="L11340">
        <v>0</v>
      </c>
    </row>
    <row r="11341" spans="1:12" x14ac:dyDescent="0.35">
      <c r="A11341" t="s">
        <v>10</v>
      </c>
      <c r="B11341" t="s">
        <v>22395</v>
      </c>
      <c r="C11341" t="s">
        <v>22396</v>
      </c>
      <c r="D11341">
        <v>6</v>
      </c>
      <c r="E11341">
        <v>12</v>
      </c>
      <c r="F11341" t="s">
        <v>265</v>
      </c>
      <c r="G11341" t="str">
        <f>VLOOKUP(F11341, Themes!$A$1:$C$51, 2, FALSE )</f>
        <v>Michael's Behaviours</v>
      </c>
      <c r="H11341" t="str">
        <f>VLOOKUP(F11341, Themes!$A$1:$C$51, 3, FALSE )</f>
        <v>Character's Activities</v>
      </c>
      <c r="I11341">
        <v>-0.38750000000000001</v>
      </c>
      <c r="J11341">
        <v>0.34499999999999997</v>
      </c>
      <c r="K11341">
        <v>0.65500000000000003</v>
      </c>
      <c r="L11341">
        <v>0</v>
      </c>
    </row>
    <row r="11342" spans="1:12" x14ac:dyDescent="0.35">
      <c r="A11342" t="s">
        <v>10</v>
      </c>
      <c r="B11342" t="s">
        <v>22397</v>
      </c>
      <c r="C11342" t="s">
        <v>22398</v>
      </c>
      <c r="D11342">
        <v>6</v>
      </c>
      <c r="E11342">
        <v>12</v>
      </c>
      <c r="F11342" t="s">
        <v>233</v>
      </c>
      <c r="G11342" t="str">
        <f>VLOOKUP(F11342, Themes!$A$1:$C$51, 2, FALSE )</f>
        <v>Oscar &amp; David Wallace</v>
      </c>
      <c r="H11342" t="str">
        <f>VLOOKUP(F11342, Themes!$A$1:$C$51, 3, FALSE )</f>
        <v>Character's Activities</v>
      </c>
      <c r="I11342">
        <v>0</v>
      </c>
      <c r="J11342">
        <v>0</v>
      </c>
      <c r="K11342">
        <v>1</v>
      </c>
      <c r="L11342">
        <v>0</v>
      </c>
    </row>
    <row r="11343" spans="1:12" x14ac:dyDescent="0.35">
      <c r="A11343" t="s">
        <v>10</v>
      </c>
      <c r="B11343" t="s">
        <v>22399</v>
      </c>
      <c r="C11343" t="s">
        <v>22400</v>
      </c>
      <c r="D11343">
        <v>6</v>
      </c>
      <c r="E11343">
        <v>12</v>
      </c>
      <c r="F11343" t="s">
        <v>233</v>
      </c>
      <c r="G11343" t="str">
        <f>VLOOKUP(F11343, Themes!$A$1:$C$51, 2, FALSE )</f>
        <v>Oscar &amp; David Wallace</v>
      </c>
      <c r="H11343" t="str">
        <f>VLOOKUP(F11343, Themes!$A$1:$C$51, 3, FALSE )</f>
        <v>Character's Activities</v>
      </c>
      <c r="I11343">
        <v>0</v>
      </c>
      <c r="J11343">
        <v>0</v>
      </c>
      <c r="K11343">
        <v>1</v>
      </c>
      <c r="L11343">
        <v>0</v>
      </c>
    </row>
    <row r="11344" spans="1:12" x14ac:dyDescent="0.35">
      <c r="A11344" t="s">
        <v>10</v>
      </c>
      <c r="B11344" t="s">
        <v>22401</v>
      </c>
      <c r="C11344" t="s">
        <v>22402</v>
      </c>
      <c r="D11344">
        <v>6</v>
      </c>
      <c r="E11344">
        <v>12</v>
      </c>
      <c r="F11344" t="s">
        <v>17</v>
      </c>
      <c r="G11344" t="str">
        <f>VLOOKUP(F11344, Themes!$A$1:$C$51, 2, FALSE )</f>
        <v>Doors &amp; Elevators</v>
      </c>
      <c r="H11344" t="str">
        <f>VLOOKUP(F11344, Themes!$A$1:$C$51, 3, FALSE )</f>
        <v>Dunder Mifflin Operations &amp; Activities</v>
      </c>
      <c r="I11344">
        <v>0.2732</v>
      </c>
      <c r="J11344">
        <v>0</v>
      </c>
      <c r="K11344">
        <v>0.74099999999999999</v>
      </c>
      <c r="L11344">
        <v>0.25900000000000001</v>
      </c>
    </row>
    <row r="11345" spans="1:12" x14ac:dyDescent="0.35">
      <c r="A11345" t="s">
        <v>14</v>
      </c>
      <c r="B11345" t="s">
        <v>22403</v>
      </c>
      <c r="C11345" t="s">
        <v>22404</v>
      </c>
      <c r="D11345">
        <v>6</v>
      </c>
      <c r="E11345">
        <v>12</v>
      </c>
      <c r="F11345" t="s">
        <v>233</v>
      </c>
      <c r="G11345" t="str">
        <f>VLOOKUP(F11345, Themes!$A$1:$C$51, 2, FALSE )</f>
        <v>Oscar &amp; David Wallace</v>
      </c>
      <c r="H11345" t="str">
        <f>VLOOKUP(F11345, Themes!$A$1:$C$51, 3, FALSE )</f>
        <v>Character's Activities</v>
      </c>
      <c r="I11345">
        <v>-0.34</v>
      </c>
      <c r="J11345">
        <v>0.36499999999999999</v>
      </c>
      <c r="K11345">
        <v>0.41699999999999998</v>
      </c>
      <c r="L11345">
        <v>0.219</v>
      </c>
    </row>
    <row r="11346" spans="1:12" x14ac:dyDescent="0.35">
      <c r="A11346" t="s">
        <v>10</v>
      </c>
      <c r="B11346" t="s">
        <v>22405</v>
      </c>
      <c r="C11346" t="s">
        <v>22406</v>
      </c>
      <c r="D11346">
        <v>6</v>
      </c>
      <c r="E11346">
        <v>12</v>
      </c>
      <c r="F11346" t="s">
        <v>82</v>
      </c>
      <c r="G11346" t="str">
        <f>VLOOKUP(F11346, Themes!$A$1:$C$51, 2, FALSE )</f>
        <v>Dwight's Behaviours</v>
      </c>
      <c r="H11346" t="str">
        <f>VLOOKUP(F11346, Themes!$A$1:$C$51, 3, FALSE )</f>
        <v>Character's Activities</v>
      </c>
      <c r="I11346">
        <v>0.94010000000000005</v>
      </c>
      <c r="J11346">
        <v>0</v>
      </c>
      <c r="K11346">
        <v>0.33800000000000002</v>
      </c>
      <c r="L11346">
        <v>0.66200000000000003</v>
      </c>
    </row>
    <row r="11347" spans="1:12" x14ac:dyDescent="0.35">
      <c r="A11347" t="s">
        <v>10</v>
      </c>
      <c r="B11347" t="s">
        <v>22407</v>
      </c>
      <c r="C11347" t="s">
        <v>22408</v>
      </c>
      <c r="D11347">
        <v>6</v>
      </c>
      <c r="E11347">
        <v>12</v>
      </c>
      <c r="F11347" t="s">
        <v>247</v>
      </c>
      <c r="G11347" t="str">
        <f>VLOOKUP(F11347, Themes!$A$1:$C$51, 2, FALSE )</f>
        <v>Closing deals</v>
      </c>
      <c r="H11347" t="str">
        <f>VLOOKUP(F11347, Themes!$A$1:$C$51, 3, FALSE )</f>
        <v>Dunder Mifflin Operations &amp; Activities</v>
      </c>
      <c r="I11347">
        <v>0.52549999999999997</v>
      </c>
      <c r="J11347">
        <v>0</v>
      </c>
      <c r="K11347">
        <v>0.747</v>
      </c>
      <c r="L11347">
        <v>0.253</v>
      </c>
    </row>
    <row r="11348" spans="1:12" x14ac:dyDescent="0.35">
      <c r="A11348" t="s">
        <v>41</v>
      </c>
      <c r="B11348" t="s">
        <v>22409</v>
      </c>
      <c r="C11348" t="s">
        <v>22410</v>
      </c>
      <c r="D11348">
        <v>6</v>
      </c>
      <c r="E11348">
        <v>12</v>
      </c>
      <c r="F11348" t="s">
        <v>140</v>
      </c>
      <c r="G11348" t="str">
        <f>VLOOKUP(F11348, Themes!$A$1:$C$51, 2, FALSE )</f>
        <v>Celebrations</v>
      </c>
      <c r="H11348" t="str">
        <f>VLOOKUP(F11348, Themes!$A$1:$C$51, 3, FALSE )</f>
        <v>Socialization at Dunder Mifflin</v>
      </c>
      <c r="I11348">
        <v>7.7200000000000005E-2</v>
      </c>
      <c r="J11348">
        <v>0.104</v>
      </c>
      <c r="K11348">
        <v>0.80900000000000005</v>
      </c>
      <c r="L11348">
        <v>8.6999999999999994E-2</v>
      </c>
    </row>
    <row r="11349" spans="1:12" x14ac:dyDescent="0.35">
      <c r="A11349" t="s">
        <v>41</v>
      </c>
      <c r="B11349" t="s">
        <v>22411</v>
      </c>
      <c r="C11349" t="s">
        <v>22412</v>
      </c>
      <c r="D11349">
        <v>6</v>
      </c>
      <c r="E11349">
        <v>12</v>
      </c>
      <c r="F11349" t="s">
        <v>254</v>
      </c>
      <c r="G11349" t="str">
        <f>VLOOKUP(F11349, Themes!$A$1:$C$51, 2, FALSE )</f>
        <v>Parenting Issues</v>
      </c>
      <c r="H11349" t="str">
        <f>VLOOKUP(F11349, Themes!$A$1:$C$51, 3, FALSE )</f>
        <v>Family</v>
      </c>
      <c r="I11349">
        <v>0.20230000000000001</v>
      </c>
      <c r="J11349">
        <v>0.22700000000000001</v>
      </c>
      <c r="K11349">
        <v>0.45500000000000002</v>
      </c>
      <c r="L11349">
        <v>0.318</v>
      </c>
    </row>
    <row r="11350" spans="1:12" x14ac:dyDescent="0.35">
      <c r="A11350" t="s">
        <v>41</v>
      </c>
      <c r="B11350" t="s">
        <v>22413</v>
      </c>
      <c r="C11350" t="s">
        <v>22414</v>
      </c>
      <c r="D11350">
        <v>6</v>
      </c>
      <c r="E11350">
        <v>12</v>
      </c>
      <c r="F11350" t="s">
        <v>53</v>
      </c>
      <c r="G11350" t="str">
        <f>VLOOKUP(F11350, Themes!$A$1:$C$51, 2, FALSE )</f>
        <v>Heartbreaks &amp; Jan</v>
      </c>
      <c r="H11350" t="str">
        <f>VLOOKUP(F11350, Themes!$A$1:$C$51, 3, FALSE )</f>
        <v>Love, Sex, &amp; Relationships</v>
      </c>
      <c r="I11350">
        <v>0</v>
      </c>
      <c r="J11350">
        <v>0</v>
      </c>
      <c r="K11350">
        <v>1</v>
      </c>
      <c r="L11350">
        <v>0</v>
      </c>
    </row>
    <row r="11351" spans="1:12" x14ac:dyDescent="0.35">
      <c r="A11351" t="s">
        <v>10</v>
      </c>
      <c r="B11351" t="s">
        <v>22415</v>
      </c>
      <c r="C11351" t="s">
        <v>22416</v>
      </c>
      <c r="D11351">
        <v>6</v>
      </c>
      <c r="E11351">
        <v>12</v>
      </c>
      <c r="F11351" t="s">
        <v>82</v>
      </c>
      <c r="G11351" t="str">
        <f>VLOOKUP(F11351, Themes!$A$1:$C$51, 2, FALSE )</f>
        <v>Dwight's Behaviours</v>
      </c>
      <c r="H11351" t="str">
        <f>VLOOKUP(F11351, Themes!$A$1:$C$51, 3, FALSE )</f>
        <v>Character's Activities</v>
      </c>
      <c r="I11351">
        <v>0.55020000000000002</v>
      </c>
      <c r="J11351">
        <v>0</v>
      </c>
      <c r="K11351">
        <v>0.73799999999999999</v>
      </c>
      <c r="L11351">
        <v>0.26200000000000001</v>
      </c>
    </row>
    <row r="11352" spans="1:12" x14ac:dyDescent="0.35">
      <c r="A11352" t="s">
        <v>10</v>
      </c>
      <c r="B11352" t="s">
        <v>22417</v>
      </c>
      <c r="C11352" t="s">
        <v>22418</v>
      </c>
      <c r="D11352">
        <v>6</v>
      </c>
      <c r="E11352">
        <v>12</v>
      </c>
      <c r="F11352" t="s">
        <v>40</v>
      </c>
      <c r="G11352" t="str">
        <f>VLOOKUP(F11352, Themes!$A$1:$C$51, 2, FALSE )</f>
        <v>Items in Dunder Mifflin</v>
      </c>
      <c r="H11352" t="str">
        <f>VLOOKUP(F11352, Themes!$A$1:$C$51, 3, FALSE )</f>
        <v>Dunder Mifflin Operations &amp; Activities</v>
      </c>
      <c r="I11352">
        <v>0.58589999999999998</v>
      </c>
      <c r="J11352">
        <v>0</v>
      </c>
      <c r="K11352">
        <v>0.69599999999999995</v>
      </c>
      <c r="L11352">
        <v>0.30399999999999999</v>
      </c>
    </row>
    <row r="11353" spans="1:12" x14ac:dyDescent="0.35">
      <c r="A11353" t="s">
        <v>41</v>
      </c>
      <c r="B11353" t="s">
        <v>22419</v>
      </c>
      <c r="C11353" t="s">
        <v>22420</v>
      </c>
      <c r="D11353">
        <v>6</v>
      </c>
      <c r="E11353">
        <v>12</v>
      </c>
      <c r="F11353" t="s">
        <v>82</v>
      </c>
      <c r="G11353" t="str">
        <f>VLOOKUP(F11353, Themes!$A$1:$C$51, 2, FALSE )</f>
        <v>Dwight's Behaviours</v>
      </c>
      <c r="H11353" t="str">
        <f>VLOOKUP(F11353, Themes!$A$1:$C$51, 3, FALSE )</f>
        <v>Character's Activities</v>
      </c>
      <c r="I11353">
        <v>-0.66649999999999998</v>
      </c>
      <c r="J11353">
        <v>0.19900000000000001</v>
      </c>
      <c r="K11353">
        <v>0.80100000000000005</v>
      </c>
      <c r="L11353">
        <v>0</v>
      </c>
    </row>
    <row r="11354" spans="1:12" x14ac:dyDescent="0.35">
      <c r="A11354" t="s">
        <v>10</v>
      </c>
      <c r="B11354" t="s">
        <v>22421</v>
      </c>
      <c r="C11354" t="s">
        <v>22422</v>
      </c>
      <c r="D11354">
        <v>6</v>
      </c>
      <c r="E11354">
        <v>12</v>
      </c>
      <c r="F11354" t="s">
        <v>325</v>
      </c>
      <c r="G11354" t="str">
        <f>VLOOKUP(F11354, Themes!$A$1:$C$51, 2, FALSE )</f>
        <v>Gender Roles</v>
      </c>
      <c r="H11354" t="str">
        <f>VLOOKUP(F11354, Themes!$A$1:$C$51, 3, FALSE )</f>
        <v>Social Issues &amp; Miscellaneous</v>
      </c>
      <c r="I11354">
        <v>0.29599999999999999</v>
      </c>
      <c r="J11354">
        <v>7.2999999999999995E-2</v>
      </c>
      <c r="K11354">
        <v>0.78700000000000003</v>
      </c>
      <c r="L11354">
        <v>0.14000000000000001</v>
      </c>
    </row>
    <row r="11355" spans="1:12" x14ac:dyDescent="0.35">
      <c r="A11355" t="s">
        <v>10</v>
      </c>
      <c r="B11355" t="s">
        <v>22423</v>
      </c>
      <c r="C11355" t="s">
        <v>22424</v>
      </c>
      <c r="D11355">
        <v>6</v>
      </c>
      <c r="E11355">
        <v>12</v>
      </c>
      <c r="F11355" t="s">
        <v>73</v>
      </c>
      <c r="G11355" t="str">
        <f>VLOOKUP(F11355, Themes!$A$1:$C$51, 2, FALSE )</f>
        <v>Meetings</v>
      </c>
      <c r="H11355" t="str">
        <f>VLOOKUP(F11355, Themes!$A$1:$C$51, 3, FALSE )</f>
        <v>Dunder Mifflin Operations &amp; Activities</v>
      </c>
      <c r="I11355">
        <v>0.3382</v>
      </c>
      <c r="J11355">
        <v>0</v>
      </c>
      <c r="K11355">
        <v>0.67600000000000005</v>
      </c>
      <c r="L11355">
        <v>0.32400000000000001</v>
      </c>
    </row>
    <row r="11356" spans="1:12" x14ac:dyDescent="0.35">
      <c r="A11356" t="s">
        <v>41</v>
      </c>
      <c r="B11356" t="s">
        <v>22425</v>
      </c>
      <c r="C11356" t="s">
        <v>22426</v>
      </c>
      <c r="D11356">
        <v>6</v>
      </c>
      <c r="E11356">
        <v>12</v>
      </c>
      <c r="F11356" t="s">
        <v>226</v>
      </c>
      <c r="G11356" t="str">
        <f>VLOOKUP(F11356, Themes!$A$1:$C$51, 2, FALSE )</f>
        <v>Focusing at Work</v>
      </c>
      <c r="H11356" t="str">
        <f>VLOOKUP(F11356, Themes!$A$1:$C$51, 3, FALSE )</f>
        <v>Dunder Mifflin Operations &amp; Activities</v>
      </c>
      <c r="I11356">
        <v>0</v>
      </c>
      <c r="J11356">
        <v>0</v>
      </c>
      <c r="K11356">
        <v>1</v>
      </c>
      <c r="L11356">
        <v>0</v>
      </c>
    </row>
    <row r="11357" spans="1:12" x14ac:dyDescent="0.35">
      <c r="A11357" t="s">
        <v>58</v>
      </c>
      <c r="B11357" t="s">
        <v>22427</v>
      </c>
      <c r="C11357" t="s">
        <v>22428</v>
      </c>
      <c r="D11357">
        <v>6</v>
      </c>
      <c r="E11357">
        <v>12</v>
      </c>
      <c r="F11357" t="s">
        <v>44</v>
      </c>
      <c r="G11357" t="str">
        <f>VLOOKUP(F11357, Themes!$A$1:$C$51, 2, FALSE )</f>
        <v>Showing Appreciation for Others</v>
      </c>
      <c r="H11357" t="str">
        <f>VLOOKUP(F11357, Themes!$A$1:$C$51, 3, FALSE )</f>
        <v>Character Relationships with Each Other</v>
      </c>
      <c r="I11357">
        <v>0</v>
      </c>
      <c r="J11357">
        <v>0</v>
      </c>
      <c r="K11357">
        <v>1</v>
      </c>
      <c r="L11357">
        <v>0</v>
      </c>
    </row>
    <row r="11358" spans="1:12" x14ac:dyDescent="0.35">
      <c r="A11358" t="s">
        <v>10</v>
      </c>
      <c r="B11358" t="s">
        <v>22429</v>
      </c>
      <c r="C11358" t="s">
        <v>22430</v>
      </c>
      <c r="D11358">
        <v>6</v>
      </c>
      <c r="E11358">
        <v>13</v>
      </c>
      <c r="F11358" t="s">
        <v>61</v>
      </c>
      <c r="G11358" t="str">
        <f>VLOOKUP(F11358, Themes!$A$1:$C$51, 2, FALSE )</f>
        <v>Dundies and Watching videos</v>
      </c>
      <c r="H11358" t="str">
        <f>VLOOKUP(F11358, Themes!$A$1:$C$51, 3, FALSE )</f>
        <v>Socialization at Dunder Mifflin</v>
      </c>
      <c r="I11358">
        <v>0.81259999999999999</v>
      </c>
      <c r="J11358">
        <v>0</v>
      </c>
      <c r="K11358">
        <v>0.80200000000000005</v>
      </c>
      <c r="L11358">
        <v>0.19800000000000001</v>
      </c>
    </row>
    <row r="11359" spans="1:12" x14ac:dyDescent="0.35">
      <c r="A11359" t="s">
        <v>10</v>
      </c>
      <c r="B11359" t="s">
        <v>22431</v>
      </c>
      <c r="C11359" t="s">
        <v>22432</v>
      </c>
      <c r="D11359">
        <v>6</v>
      </c>
      <c r="E11359">
        <v>13</v>
      </c>
      <c r="F11359" t="s">
        <v>209</v>
      </c>
      <c r="G11359" t="str">
        <f>VLOOKUP(F11359, Themes!$A$1:$C$51, 2, FALSE )</f>
        <v>Financial Activities</v>
      </c>
      <c r="H11359" t="str">
        <f>VLOOKUP(F11359, Themes!$A$1:$C$51, 3, FALSE )</f>
        <v>Dunder Mifflin Operations &amp; Activities</v>
      </c>
      <c r="I11359">
        <v>0.67049999999999998</v>
      </c>
      <c r="J11359">
        <v>0</v>
      </c>
      <c r="K11359">
        <v>0.35299999999999998</v>
      </c>
      <c r="L11359">
        <v>0.64700000000000002</v>
      </c>
    </row>
    <row r="11360" spans="1:12" x14ac:dyDescent="0.35">
      <c r="A11360" t="s">
        <v>10</v>
      </c>
      <c r="B11360" t="s">
        <v>22433</v>
      </c>
      <c r="C11360" t="s">
        <v>22434</v>
      </c>
      <c r="D11360">
        <v>6</v>
      </c>
      <c r="E11360">
        <v>13</v>
      </c>
      <c r="F11360" t="s">
        <v>13</v>
      </c>
      <c r="G11360" t="str">
        <f>VLOOKUP(F11360, Themes!$A$1:$C$51, 2, FALSE )</f>
        <v>Jim &amp; Pam Relationship</v>
      </c>
      <c r="H11360" t="str">
        <f>VLOOKUP(F11360, Themes!$A$1:$C$51, 3, FALSE )</f>
        <v>Love, Sex, &amp; Relationships</v>
      </c>
      <c r="I11360">
        <v>3.6400000000000002E-2</v>
      </c>
      <c r="J11360">
        <v>0.128</v>
      </c>
      <c r="K11360">
        <v>0.69799999999999995</v>
      </c>
      <c r="L11360">
        <v>0.17399999999999999</v>
      </c>
    </row>
    <row r="11361" spans="1:12" x14ac:dyDescent="0.35">
      <c r="A11361" t="s">
        <v>58</v>
      </c>
      <c r="B11361" t="s">
        <v>22435</v>
      </c>
      <c r="C11361" t="s">
        <v>22436</v>
      </c>
      <c r="D11361">
        <v>6</v>
      </c>
      <c r="E11361">
        <v>13</v>
      </c>
      <c r="F11361" t="s">
        <v>67</v>
      </c>
      <c r="G11361" t="str">
        <f>VLOOKUP(F11361, Themes!$A$1:$C$51, 2, FALSE )</f>
        <v>Initiatives &amp; Operations at Dunder Mifflin</v>
      </c>
      <c r="H11361" t="str">
        <f>VLOOKUP(F11361, Themes!$A$1:$C$51, 3, FALSE )</f>
        <v>Dunder Mifflin Operations &amp; Activities</v>
      </c>
      <c r="I11361">
        <v>-0.5423</v>
      </c>
      <c r="J11361">
        <v>0.16400000000000001</v>
      </c>
      <c r="K11361">
        <v>0.83599999999999997</v>
      </c>
      <c r="L11361">
        <v>0</v>
      </c>
    </row>
    <row r="11362" spans="1:12" x14ac:dyDescent="0.35">
      <c r="A11362" t="s">
        <v>58</v>
      </c>
      <c r="B11362" t="s">
        <v>22437</v>
      </c>
      <c r="C11362" t="s">
        <v>22438</v>
      </c>
      <c r="D11362">
        <v>6</v>
      </c>
      <c r="E11362">
        <v>13</v>
      </c>
      <c r="F11362" t="s">
        <v>202</v>
      </c>
      <c r="G11362" t="str">
        <f>VLOOKUP(F11362, Themes!$A$1:$C$51, 2, FALSE )</f>
        <v>Stanley's Activities</v>
      </c>
      <c r="H11362" t="str">
        <f>VLOOKUP(F11362, Themes!$A$1:$C$51, 3, FALSE )</f>
        <v>Character's Activities</v>
      </c>
      <c r="I11362">
        <v>-0.47670000000000001</v>
      </c>
      <c r="J11362">
        <v>0.20499999999999999</v>
      </c>
      <c r="K11362">
        <v>0.79500000000000004</v>
      </c>
      <c r="L11362">
        <v>0</v>
      </c>
    </row>
    <row r="11363" spans="1:12" x14ac:dyDescent="0.35">
      <c r="A11363" t="s">
        <v>10</v>
      </c>
      <c r="B11363" t="s">
        <v>22439</v>
      </c>
      <c r="C11363" t="s">
        <v>22440</v>
      </c>
      <c r="D11363">
        <v>6</v>
      </c>
      <c r="E11363">
        <v>13</v>
      </c>
      <c r="F11363" t="s">
        <v>61</v>
      </c>
      <c r="G11363" t="str">
        <f>VLOOKUP(F11363, Themes!$A$1:$C$51, 2, FALSE )</f>
        <v>Dundies and Watching videos</v>
      </c>
      <c r="H11363" t="str">
        <f>VLOOKUP(F11363, Themes!$A$1:$C$51, 3, FALSE )</f>
        <v>Socialization at Dunder Mifflin</v>
      </c>
      <c r="I11363">
        <v>0.2732</v>
      </c>
      <c r="J11363">
        <v>0</v>
      </c>
      <c r="K11363">
        <v>0.84</v>
      </c>
      <c r="L11363">
        <v>0.16</v>
      </c>
    </row>
    <row r="11364" spans="1:12" x14ac:dyDescent="0.35">
      <c r="A11364" t="s">
        <v>10</v>
      </c>
      <c r="B11364" t="s">
        <v>22441</v>
      </c>
      <c r="C11364" t="s">
        <v>22442</v>
      </c>
      <c r="D11364">
        <v>6</v>
      </c>
      <c r="E11364">
        <v>13</v>
      </c>
      <c r="F11364" t="s">
        <v>20</v>
      </c>
      <c r="G11364" t="str">
        <f>VLOOKUP(F11364, Themes!$A$1:$C$51, 2, FALSE )</f>
        <v>Dunder Mifflin Products</v>
      </c>
      <c r="H11364" t="str">
        <f>VLOOKUP(F11364, Themes!$A$1:$C$51, 3, FALSE )</f>
        <v>Dunder Mifflin Operations &amp; Activities</v>
      </c>
      <c r="I11364">
        <v>0.43290000000000001</v>
      </c>
      <c r="J11364">
        <v>0</v>
      </c>
      <c r="K11364">
        <v>0.88500000000000001</v>
      </c>
      <c r="L11364">
        <v>0.115</v>
      </c>
    </row>
    <row r="11365" spans="1:12" x14ac:dyDescent="0.35">
      <c r="A11365" t="s">
        <v>10</v>
      </c>
      <c r="B11365" t="s">
        <v>22443</v>
      </c>
      <c r="C11365" t="s">
        <v>22444</v>
      </c>
      <c r="D11365">
        <v>6</v>
      </c>
      <c r="E11365">
        <v>13</v>
      </c>
      <c r="F11365" t="s">
        <v>325</v>
      </c>
      <c r="G11365" t="str">
        <f>VLOOKUP(F11365, Themes!$A$1:$C$51, 2, FALSE )</f>
        <v>Gender Roles</v>
      </c>
      <c r="H11365" t="str">
        <f>VLOOKUP(F11365, Themes!$A$1:$C$51, 3, FALSE )</f>
        <v>Social Issues &amp; Miscellaneous</v>
      </c>
      <c r="I11365">
        <v>0.85550000000000004</v>
      </c>
      <c r="J11365">
        <v>0</v>
      </c>
      <c r="K11365">
        <v>0.54300000000000004</v>
      </c>
      <c r="L11365">
        <v>0.45700000000000002</v>
      </c>
    </row>
    <row r="11366" spans="1:12" x14ac:dyDescent="0.35">
      <c r="A11366" t="s">
        <v>10</v>
      </c>
      <c r="B11366" t="s">
        <v>22445</v>
      </c>
      <c r="C11366" t="s">
        <v>22446</v>
      </c>
      <c r="D11366">
        <v>6</v>
      </c>
      <c r="E11366">
        <v>13</v>
      </c>
      <c r="F11366" t="s">
        <v>325</v>
      </c>
      <c r="G11366" t="str">
        <f>VLOOKUP(F11366, Themes!$A$1:$C$51, 2, FALSE )</f>
        <v>Gender Roles</v>
      </c>
      <c r="H11366" t="str">
        <f>VLOOKUP(F11366, Themes!$A$1:$C$51, 3, FALSE )</f>
        <v>Social Issues &amp; Miscellaneous</v>
      </c>
      <c r="I11366">
        <v>0.85550000000000004</v>
      </c>
      <c r="J11366">
        <v>0</v>
      </c>
      <c r="K11366">
        <v>0.56699999999999995</v>
      </c>
      <c r="L11366">
        <v>0.433</v>
      </c>
    </row>
    <row r="11367" spans="1:12" x14ac:dyDescent="0.35">
      <c r="A11367" t="s">
        <v>10</v>
      </c>
      <c r="B11367" t="s">
        <v>22447</v>
      </c>
      <c r="C11367" t="s">
        <v>22448</v>
      </c>
      <c r="D11367">
        <v>6</v>
      </c>
      <c r="E11367">
        <v>13</v>
      </c>
      <c r="F11367" t="s">
        <v>17</v>
      </c>
      <c r="G11367" t="str">
        <f>VLOOKUP(F11367, Themes!$A$1:$C$51, 2, FALSE )</f>
        <v>Doors &amp; Elevators</v>
      </c>
      <c r="H11367" t="str">
        <f>VLOOKUP(F11367, Themes!$A$1:$C$51, 3, FALSE )</f>
        <v>Dunder Mifflin Operations &amp; Activities</v>
      </c>
      <c r="I11367">
        <v>0.31819999999999998</v>
      </c>
      <c r="J11367">
        <v>0</v>
      </c>
      <c r="K11367">
        <v>0.875</v>
      </c>
      <c r="L11367">
        <v>0.125</v>
      </c>
    </row>
    <row r="11368" spans="1:12" x14ac:dyDescent="0.35">
      <c r="A11368" t="s">
        <v>10</v>
      </c>
      <c r="B11368" t="s">
        <v>22449</v>
      </c>
      <c r="C11368" t="s">
        <v>22450</v>
      </c>
      <c r="D11368">
        <v>6</v>
      </c>
      <c r="E11368">
        <v>13</v>
      </c>
      <c r="F11368" t="s">
        <v>124</v>
      </c>
      <c r="G11368" t="str">
        <f>VLOOKUP(F11368, Themes!$A$1:$C$51, 2, FALSE )</f>
        <v>HR Complaints</v>
      </c>
      <c r="H11368" t="str">
        <f>VLOOKUP(F11368, Themes!$A$1:$C$51, 3, FALSE )</f>
        <v>Dunder Mifflin Politics</v>
      </c>
      <c r="I11368">
        <v>0.51060000000000005</v>
      </c>
      <c r="J11368">
        <v>0</v>
      </c>
      <c r="K11368">
        <v>0.91400000000000003</v>
      </c>
      <c r="L11368">
        <v>8.5999999999999993E-2</v>
      </c>
    </row>
    <row r="11369" spans="1:12" x14ac:dyDescent="0.35">
      <c r="A11369" t="s">
        <v>41</v>
      </c>
      <c r="B11369" t="s">
        <v>22451</v>
      </c>
      <c r="C11369" t="s">
        <v>22452</v>
      </c>
      <c r="D11369">
        <v>6</v>
      </c>
      <c r="E11369">
        <v>13</v>
      </c>
      <c r="F11369" t="s">
        <v>233</v>
      </c>
      <c r="G11369" t="str">
        <f>VLOOKUP(F11369, Themes!$A$1:$C$51, 2, FALSE )</f>
        <v>Oscar &amp; David Wallace</v>
      </c>
      <c r="H11369" t="str">
        <f>VLOOKUP(F11369, Themes!$A$1:$C$51, 3, FALSE )</f>
        <v>Character's Activities</v>
      </c>
      <c r="I11369">
        <v>0.44040000000000001</v>
      </c>
      <c r="J11369">
        <v>0</v>
      </c>
      <c r="K11369">
        <v>0.80500000000000005</v>
      </c>
      <c r="L11369">
        <v>0.19500000000000001</v>
      </c>
    </row>
    <row r="11370" spans="1:12" x14ac:dyDescent="0.35">
      <c r="A11370" t="s">
        <v>10</v>
      </c>
      <c r="B11370" t="s">
        <v>22453</v>
      </c>
      <c r="C11370" t="s">
        <v>22454</v>
      </c>
      <c r="D11370">
        <v>6</v>
      </c>
      <c r="E11370">
        <v>13</v>
      </c>
      <c r="F11370" t="s">
        <v>124</v>
      </c>
      <c r="G11370" t="str">
        <f>VLOOKUP(F11370, Themes!$A$1:$C$51, 2, FALSE )</f>
        <v>HR Complaints</v>
      </c>
      <c r="H11370" t="str">
        <f>VLOOKUP(F11370, Themes!$A$1:$C$51, 3, FALSE )</f>
        <v>Dunder Mifflin Politics</v>
      </c>
      <c r="I11370">
        <v>0.84419999999999995</v>
      </c>
      <c r="J11370">
        <v>5.8999999999999997E-2</v>
      </c>
      <c r="K11370">
        <v>0.61899999999999999</v>
      </c>
      <c r="L11370">
        <v>0.32200000000000001</v>
      </c>
    </row>
    <row r="11371" spans="1:12" x14ac:dyDescent="0.35">
      <c r="A11371" t="s">
        <v>41</v>
      </c>
      <c r="B11371" t="s">
        <v>22455</v>
      </c>
      <c r="C11371" t="s">
        <v>22456</v>
      </c>
      <c r="D11371">
        <v>6</v>
      </c>
      <c r="E11371">
        <v>13</v>
      </c>
      <c r="F11371" t="s">
        <v>40</v>
      </c>
      <c r="G11371" t="str">
        <f>VLOOKUP(F11371, Themes!$A$1:$C$51, 2, FALSE )</f>
        <v>Items in Dunder Mifflin</v>
      </c>
      <c r="H11371" t="str">
        <f>VLOOKUP(F11371, Themes!$A$1:$C$51, 3, FALSE )</f>
        <v>Dunder Mifflin Operations &amp; Activities</v>
      </c>
      <c r="I11371">
        <v>0</v>
      </c>
      <c r="J11371">
        <v>0</v>
      </c>
      <c r="K11371">
        <v>1</v>
      </c>
      <c r="L11371">
        <v>0</v>
      </c>
    </row>
    <row r="11372" spans="1:12" x14ac:dyDescent="0.35">
      <c r="A11372" t="s">
        <v>41</v>
      </c>
      <c r="B11372" t="s">
        <v>22457</v>
      </c>
      <c r="C11372" t="s">
        <v>22458</v>
      </c>
      <c r="D11372">
        <v>6</v>
      </c>
      <c r="E11372">
        <v>13</v>
      </c>
      <c r="F11372" t="s">
        <v>67</v>
      </c>
      <c r="G11372" t="str">
        <f>VLOOKUP(F11372, Themes!$A$1:$C$51, 2, FALSE )</f>
        <v>Initiatives &amp; Operations at Dunder Mifflin</v>
      </c>
      <c r="H11372" t="str">
        <f>VLOOKUP(F11372, Themes!$A$1:$C$51, 3, FALSE )</f>
        <v>Dunder Mifflin Operations &amp; Activities</v>
      </c>
      <c r="I11372">
        <v>-0.69079999999999997</v>
      </c>
      <c r="J11372">
        <v>0.58799999999999997</v>
      </c>
      <c r="K11372">
        <v>0.41199999999999998</v>
      </c>
      <c r="L11372">
        <v>0</v>
      </c>
    </row>
    <row r="11373" spans="1:12" x14ac:dyDescent="0.35">
      <c r="A11373" t="s">
        <v>41</v>
      </c>
      <c r="B11373" t="s">
        <v>22459</v>
      </c>
      <c r="C11373" t="s">
        <v>22460</v>
      </c>
      <c r="D11373">
        <v>6</v>
      </c>
      <c r="E11373">
        <v>13</v>
      </c>
      <c r="F11373" t="s">
        <v>82</v>
      </c>
      <c r="G11373" t="str">
        <f>VLOOKUP(F11373, Themes!$A$1:$C$51, 2, FALSE )</f>
        <v>Dwight's Behaviours</v>
      </c>
      <c r="H11373" t="str">
        <f>VLOOKUP(F11373, Themes!$A$1:$C$51, 3, FALSE )</f>
        <v>Character's Activities</v>
      </c>
      <c r="I11373">
        <v>0.9456</v>
      </c>
      <c r="J11373">
        <v>0</v>
      </c>
      <c r="K11373">
        <v>0.69</v>
      </c>
      <c r="L11373">
        <v>0.31</v>
      </c>
    </row>
    <row r="11374" spans="1:12" x14ac:dyDescent="0.35">
      <c r="A11374" t="s">
        <v>10</v>
      </c>
      <c r="B11374" t="s">
        <v>22461</v>
      </c>
      <c r="C11374" t="s">
        <v>22462</v>
      </c>
      <c r="D11374">
        <v>6</v>
      </c>
      <c r="E11374">
        <v>13</v>
      </c>
      <c r="F11374" t="s">
        <v>202</v>
      </c>
      <c r="G11374" t="str">
        <f>VLOOKUP(F11374, Themes!$A$1:$C$51, 2, FALSE )</f>
        <v>Stanley's Activities</v>
      </c>
      <c r="H11374" t="str">
        <f>VLOOKUP(F11374, Themes!$A$1:$C$51, 3, FALSE )</f>
        <v>Character's Activities</v>
      </c>
      <c r="I11374">
        <v>0</v>
      </c>
      <c r="J11374">
        <v>0</v>
      </c>
      <c r="K11374">
        <v>1</v>
      </c>
      <c r="L11374">
        <v>0</v>
      </c>
    </row>
    <row r="11375" spans="1:12" x14ac:dyDescent="0.35">
      <c r="A11375" t="s">
        <v>10</v>
      </c>
      <c r="B11375" t="s">
        <v>22463</v>
      </c>
      <c r="C11375" t="s">
        <v>22464</v>
      </c>
      <c r="D11375">
        <v>6</v>
      </c>
      <c r="E11375">
        <v>13</v>
      </c>
      <c r="F11375" t="s">
        <v>150</v>
      </c>
      <c r="G11375" t="str">
        <f>VLOOKUP(F11375, Themes!$A$1:$C$51, 2, FALSE )</f>
        <v>Parenting Issues</v>
      </c>
      <c r="H11375" t="str">
        <f>VLOOKUP(F11375, Themes!$A$1:$C$51, 3, FALSE )</f>
        <v>Family</v>
      </c>
      <c r="I11375">
        <v>0</v>
      </c>
      <c r="J11375">
        <v>0</v>
      </c>
      <c r="K11375">
        <v>1</v>
      </c>
      <c r="L11375">
        <v>0</v>
      </c>
    </row>
    <row r="11376" spans="1:12" x14ac:dyDescent="0.35">
      <c r="A11376" t="s">
        <v>10</v>
      </c>
      <c r="B11376" t="s">
        <v>22465</v>
      </c>
      <c r="C11376" t="s">
        <v>22466</v>
      </c>
      <c r="D11376">
        <v>6</v>
      </c>
      <c r="E11376">
        <v>13</v>
      </c>
      <c r="F11376" t="s">
        <v>17</v>
      </c>
      <c r="G11376" t="str">
        <f>VLOOKUP(F11376, Themes!$A$1:$C$51, 2, FALSE )</f>
        <v>Doors &amp; Elevators</v>
      </c>
      <c r="H11376" t="str">
        <f>VLOOKUP(F11376, Themes!$A$1:$C$51, 3, FALSE )</f>
        <v>Dunder Mifflin Operations &amp; Activities</v>
      </c>
      <c r="I11376">
        <v>-0.21199999999999999</v>
      </c>
      <c r="J11376">
        <v>0.28199999999999997</v>
      </c>
      <c r="K11376">
        <v>0.50700000000000001</v>
      </c>
      <c r="L11376">
        <v>0.21099999999999999</v>
      </c>
    </row>
    <row r="11377" spans="1:12" x14ac:dyDescent="0.35">
      <c r="A11377" t="s">
        <v>10</v>
      </c>
      <c r="B11377" t="s">
        <v>22467</v>
      </c>
      <c r="C11377" t="s">
        <v>22468</v>
      </c>
      <c r="D11377">
        <v>6</v>
      </c>
      <c r="E11377">
        <v>13</v>
      </c>
      <c r="F11377" t="s">
        <v>124</v>
      </c>
      <c r="G11377" t="str">
        <f>VLOOKUP(F11377, Themes!$A$1:$C$51, 2, FALSE )</f>
        <v>HR Complaints</v>
      </c>
      <c r="H11377" t="str">
        <f>VLOOKUP(F11377, Themes!$A$1:$C$51, 3, FALSE )</f>
        <v>Dunder Mifflin Politics</v>
      </c>
      <c r="I11377">
        <v>0.61639999999999995</v>
      </c>
      <c r="J11377">
        <v>0</v>
      </c>
      <c r="K11377">
        <v>0.79100000000000004</v>
      </c>
      <c r="L11377">
        <v>0.20899999999999999</v>
      </c>
    </row>
    <row r="11378" spans="1:12" x14ac:dyDescent="0.35">
      <c r="A11378" t="s">
        <v>10</v>
      </c>
      <c r="B11378" t="s">
        <v>22469</v>
      </c>
      <c r="C11378" t="s">
        <v>22470</v>
      </c>
      <c r="D11378">
        <v>6</v>
      </c>
      <c r="E11378">
        <v>13</v>
      </c>
      <c r="F11378" t="s">
        <v>209</v>
      </c>
      <c r="G11378" t="str">
        <f>VLOOKUP(F11378, Themes!$A$1:$C$51, 2, FALSE )</f>
        <v>Financial Activities</v>
      </c>
      <c r="H11378" t="str">
        <f>VLOOKUP(F11378, Themes!$A$1:$C$51, 3, FALSE )</f>
        <v>Dunder Mifflin Operations &amp; Activities</v>
      </c>
      <c r="I11378">
        <v>0.91459999999999997</v>
      </c>
      <c r="J11378">
        <v>0</v>
      </c>
      <c r="K11378">
        <v>0.57099999999999995</v>
      </c>
      <c r="L11378">
        <v>0.42899999999999999</v>
      </c>
    </row>
    <row r="11379" spans="1:12" x14ac:dyDescent="0.35">
      <c r="A11379" t="s">
        <v>41</v>
      </c>
      <c r="B11379" t="s">
        <v>22471</v>
      </c>
      <c r="C11379" t="s">
        <v>22472</v>
      </c>
      <c r="D11379">
        <v>6</v>
      </c>
      <c r="E11379">
        <v>13</v>
      </c>
      <c r="F11379" t="s">
        <v>265</v>
      </c>
      <c r="G11379" t="str">
        <f>VLOOKUP(F11379, Themes!$A$1:$C$51, 2, FALSE )</f>
        <v>Michael's Behaviours</v>
      </c>
      <c r="H11379" t="str">
        <f>VLOOKUP(F11379, Themes!$A$1:$C$51, 3, FALSE )</f>
        <v>Character's Activities</v>
      </c>
      <c r="I11379">
        <v>0.36120000000000002</v>
      </c>
      <c r="J11379">
        <v>0</v>
      </c>
      <c r="K11379">
        <v>0.83899999999999997</v>
      </c>
      <c r="L11379">
        <v>0.161</v>
      </c>
    </row>
    <row r="11380" spans="1:12" x14ac:dyDescent="0.35">
      <c r="A11380" t="s">
        <v>10</v>
      </c>
      <c r="B11380" t="s">
        <v>22473</v>
      </c>
      <c r="C11380" t="s">
        <v>22474</v>
      </c>
      <c r="D11380">
        <v>6</v>
      </c>
      <c r="E11380">
        <v>13</v>
      </c>
      <c r="F11380" t="s">
        <v>161</v>
      </c>
      <c r="G11380" t="str">
        <f>VLOOKUP(F11380, Themes!$A$1:$C$51, 2, FALSE )</f>
        <v>Uncomfortable Feelings</v>
      </c>
      <c r="H11380" t="str">
        <f>VLOOKUP(F11380, Themes!$A$1:$C$51, 3, FALSE )</f>
        <v>Character Relationships with Each Other</v>
      </c>
      <c r="I11380">
        <v>0.70660000000000001</v>
      </c>
      <c r="J11380">
        <v>3.1E-2</v>
      </c>
      <c r="K11380">
        <v>0.82599999999999996</v>
      </c>
      <c r="L11380">
        <v>0.14299999999999999</v>
      </c>
    </row>
    <row r="11381" spans="1:12" x14ac:dyDescent="0.35">
      <c r="A11381" t="s">
        <v>10</v>
      </c>
      <c r="B11381" t="s">
        <v>22475</v>
      </c>
      <c r="C11381" t="s">
        <v>22476</v>
      </c>
      <c r="D11381">
        <v>6</v>
      </c>
      <c r="E11381">
        <v>13</v>
      </c>
      <c r="F11381" t="s">
        <v>124</v>
      </c>
      <c r="G11381" t="str">
        <f>VLOOKUP(F11381, Themes!$A$1:$C$51, 2, FALSE )</f>
        <v>HR Complaints</v>
      </c>
      <c r="H11381" t="str">
        <f>VLOOKUP(F11381, Themes!$A$1:$C$51, 3, FALSE )</f>
        <v>Dunder Mifflin Politics</v>
      </c>
      <c r="I11381">
        <v>0.62919999999999998</v>
      </c>
      <c r="J11381">
        <v>6.5000000000000002E-2</v>
      </c>
      <c r="K11381">
        <v>0.75</v>
      </c>
      <c r="L11381">
        <v>0.184</v>
      </c>
    </row>
    <row r="11382" spans="1:12" x14ac:dyDescent="0.35">
      <c r="A11382" t="s">
        <v>10</v>
      </c>
      <c r="B11382" t="s">
        <v>22477</v>
      </c>
      <c r="C11382" t="s">
        <v>22478</v>
      </c>
      <c r="D11382">
        <v>6</v>
      </c>
      <c r="E11382">
        <v>13</v>
      </c>
      <c r="F11382" t="s">
        <v>164</v>
      </c>
      <c r="G11382" t="str">
        <f>VLOOKUP(F11382, Themes!$A$1:$C$51, 2, FALSE )</f>
        <v>Angela's Activities</v>
      </c>
      <c r="H11382" t="str">
        <f>VLOOKUP(F11382, Themes!$A$1:$C$51, 3, FALSE )</f>
        <v>Character's Activities</v>
      </c>
      <c r="I11382">
        <v>0</v>
      </c>
      <c r="J11382">
        <v>0</v>
      </c>
      <c r="K11382">
        <v>1</v>
      </c>
      <c r="L11382">
        <v>0</v>
      </c>
    </row>
    <row r="11383" spans="1:12" x14ac:dyDescent="0.35">
      <c r="A11383" t="s">
        <v>10</v>
      </c>
      <c r="B11383" t="s">
        <v>22479</v>
      </c>
      <c r="C11383" t="s">
        <v>22480</v>
      </c>
      <c r="D11383">
        <v>6</v>
      </c>
      <c r="E11383">
        <v>13</v>
      </c>
      <c r="F11383" t="s">
        <v>226</v>
      </c>
      <c r="G11383" t="str">
        <f>VLOOKUP(F11383, Themes!$A$1:$C$51, 2, FALSE )</f>
        <v>Focusing at Work</v>
      </c>
      <c r="H11383" t="str">
        <f>VLOOKUP(F11383, Themes!$A$1:$C$51, 3, FALSE )</f>
        <v>Dunder Mifflin Operations &amp; Activities</v>
      </c>
      <c r="I11383">
        <v>-0.36120000000000002</v>
      </c>
      <c r="J11383">
        <v>9.8000000000000004E-2</v>
      </c>
      <c r="K11383">
        <v>0.90200000000000002</v>
      </c>
      <c r="L11383">
        <v>0</v>
      </c>
    </row>
    <row r="11384" spans="1:12" x14ac:dyDescent="0.35">
      <c r="A11384" t="s">
        <v>41</v>
      </c>
      <c r="B11384" t="s">
        <v>22481</v>
      </c>
      <c r="C11384" t="s">
        <v>8454</v>
      </c>
      <c r="D11384">
        <v>6</v>
      </c>
      <c r="E11384">
        <v>13</v>
      </c>
      <c r="F11384" t="s">
        <v>412</v>
      </c>
      <c r="G11384" t="str">
        <f>VLOOKUP(F11384, Themes!$A$1:$C$51, 2, FALSE )</f>
        <v>Fun in the Office</v>
      </c>
      <c r="H11384" t="str">
        <f>VLOOKUP(F11384, Themes!$A$1:$C$51, 3, FALSE )</f>
        <v>Socialization at Dunder Mifflin</v>
      </c>
      <c r="I11384">
        <v>0.49390000000000001</v>
      </c>
      <c r="J11384">
        <v>0</v>
      </c>
      <c r="K11384">
        <v>0.68600000000000005</v>
      </c>
      <c r="L11384">
        <v>0.314</v>
      </c>
    </row>
    <row r="11385" spans="1:12" x14ac:dyDescent="0.35">
      <c r="A11385" t="s">
        <v>10</v>
      </c>
      <c r="B11385" t="s">
        <v>22482</v>
      </c>
      <c r="C11385" t="s">
        <v>22483</v>
      </c>
      <c r="D11385">
        <v>6</v>
      </c>
      <c r="E11385">
        <v>13</v>
      </c>
      <c r="F11385" t="s">
        <v>34</v>
      </c>
      <c r="G11385" t="str">
        <f>VLOOKUP(F11385, Themes!$A$1:$C$51, 2, FALSE )</f>
        <v>Dunder Mifflin Corporate Affairs</v>
      </c>
      <c r="H11385" t="str">
        <f>VLOOKUP(F11385, Themes!$A$1:$C$51, 3, FALSE )</f>
        <v>Dunder Mifflin Politics</v>
      </c>
      <c r="I11385">
        <v>0.2732</v>
      </c>
      <c r="J11385">
        <v>0.115</v>
      </c>
      <c r="K11385">
        <v>0.749</v>
      </c>
      <c r="L11385">
        <v>0.13600000000000001</v>
      </c>
    </row>
    <row r="11386" spans="1:12" x14ac:dyDescent="0.35">
      <c r="A11386" t="s">
        <v>41</v>
      </c>
      <c r="B11386" t="s">
        <v>22484</v>
      </c>
      <c r="C11386" t="s">
        <v>8466</v>
      </c>
      <c r="D11386">
        <v>6</v>
      </c>
      <c r="E11386">
        <v>13</v>
      </c>
      <c r="F11386" t="s">
        <v>112</v>
      </c>
      <c r="G11386" t="str">
        <f>VLOOKUP(F11386, Themes!$A$1:$C$51, 2, FALSE )</f>
        <v>Driving</v>
      </c>
      <c r="H11386" t="str">
        <f>VLOOKUP(F11386, Themes!$A$1:$C$51, 3, FALSE )</f>
        <v>Transportation &amp; Life Outside Dunder Mifflin</v>
      </c>
      <c r="I11386">
        <v>0</v>
      </c>
      <c r="J11386">
        <v>0</v>
      </c>
      <c r="K11386">
        <v>1</v>
      </c>
      <c r="L11386">
        <v>0</v>
      </c>
    </row>
    <row r="11387" spans="1:12" x14ac:dyDescent="0.35">
      <c r="A11387" t="s">
        <v>10</v>
      </c>
      <c r="B11387" t="s">
        <v>22485</v>
      </c>
      <c r="C11387" t="s">
        <v>22486</v>
      </c>
      <c r="D11387">
        <v>6</v>
      </c>
      <c r="E11387">
        <v>14</v>
      </c>
      <c r="F11387" t="s">
        <v>17</v>
      </c>
      <c r="G11387" t="str">
        <f>VLOOKUP(F11387, Themes!$A$1:$C$51, 2, FALSE )</f>
        <v>Doors &amp; Elevators</v>
      </c>
      <c r="H11387" t="str">
        <f>VLOOKUP(F11387, Themes!$A$1:$C$51, 3, FALSE )</f>
        <v>Dunder Mifflin Operations &amp; Activities</v>
      </c>
      <c r="I11387">
        <v>-0.45879999999999999</v>
      </c>
      <c r="J11387">
        <v>0.107</v>
      </c>
      <c r="K11387">
        <v>0.89300000000000002</v>
      </c>
      <c r="L11387">
        <v>0</v>
      </c>
    </row>
    <row r="11388" spans="1:12" x14ac:dyDescent="0.35">
      <c r="A11388" t="s">
        <v>10</v>
      </c>
      <c r="B11388" t="s">
        <v>22487</v>
      </c>
      <c r="C11388" t="s">
        <v>22488</v>
      </c>
      <c r="D11388">
        <v>6</v>
      </c>
      <c r="E11388">
        <v>14</v>
      </c>
      <c r="F11388" t="s">
        <v>70</v>
      </c>
      <c r="G11388" t="str">
        <f>VLOOKUP(F11388, Themes!$A$1:$C$51, 2, FALSE )</f>
        <v>Recreation</v>
      </c>
      <c r="H11388" t="str">
        <f>VLOOKUP(F11388, Themes!$A$1:$C$51, 3, FALSE )</f>
        <v>Socialization at Dunder Mifflin</v>
      </c>
      <c r="I11388">
        <v>0.68079999999999996</v>
      </c>
      <c r="J11388">
        <v>0</v>
      </c>
      <c r="K11388">
        <v>0.90600000000000003</v>
      </c>
      <c r="L11388">
        <v>9.4E-2</v>
      </c>
    </row>
    <row r="11389" spans="1:12" x14ac:dyDescent="0.35">
      <c r="A11389" t="s">
        <v>10</v>
      </c>
      <c r="B11389" t="s">
        <v>22489</v>
      </c>
      <c r="C11389" t="s">
        <v>22490</v>
      </c>
      <c r="D11389">
        <v>6</v>
      </c>
      <c r="E11389">
        <v>14</v>
      </c>
      <c r="F11389" t="s">
        <v>97</v>
      </c>
      <c r="G11389" t="str">
        <f>VLOOKUP(F11389, Themes!$A$1:$C$51, 2, FALSE )</f>
        <v>Ryan's Activities</v>
      </c>
      <c r="H11389" t="str">
        <f>VLOOKUP(F11389, Themes!$A$1:$C$51, 3, FALSE )</f>
        <v>Character's Activities</v>
      </c>
      <c r="I11389">
        <v>0.92149999999999999</v>
      </c>
      <c r="J11389">
        <v>0</v>
      </c>
      <c r="K11389">
        <v>0.77300000000000002</v>
      </c>
      <c r="L11389">
        <v>0.22700000000000001</v>
      </c>
    </row>
    <row r="11390" spans="1:12" x14ac:dyDescent="0.35">
      <c r="A11390" t="s">
        <v>41</v>
      </c>
      <c r="B11390" t="s">
        <v>22491</v>
      </c>
      <c r="C11390" t="s">
        <v>22492</v>
      </c>
      <c r="D11390">
        <v>6</v>
      </c>
      <c r="E11390">
        <v>14</v>
      </c>
      <c r="F11390" t="s">
        <v>367</v>
      </c>
      <c r="G11390" t="str">
        <f>VLOOKUP(F11390, Themes!$A$1:$C$51, 2, FALSE )</f>
        <v>Office Praise for Work</v>
      </c>
      <c r="H11390" t="str">
        <f>VLOOKUP(F11390, Themes!$A$1:$C$51, 3, FALSE )</f>
        <v>Character Relationships with Each Other</v>
      </c>
      <c r="I11390">
        <v>0.62390000000000001</v>
      </c>
      <c r="J11390">
        <v>0</v>
      </c>
      <c r="K11390">
        <v>0.63100000000000001</v>
      </c>
      <c r="L11390">
        <v>0.36899999999999999</v>
      </c>
    </row>
    <row r="11391" spans="1:12" x14ac:dyDescent="0.35">
      <c r="A11391" t="s">
        <v>10</v>
      </c>
      <c r="B11391" t="s">
        <v>22493</v>
      </c>
      <c r="C11391" t="s">
        <v>22494</v>
      </c>
      <c r="D11391">
        <v>6</v>
      </c>
      <c r="E11391">
        <v>14</v>
      </c>
      <c r="F11391" t="s">
        <v>82</v>
      </c>
      <c r="G11391" t="str">
        <f>VLOOKUP(F11391, Themes!$A$1:$C$51, 2, FALSE )</f>
        <v>Dwight's Behaviours</v>
      </c>
      <c r="H11391" t="str">
        <f>VLOOKUP(F11391, Themes!$A$1:$C$51, 3, FALSE )</f>
        <v>Character's Activities</v>
      </c>
      <c r="I11391">
        <v>0.31819999999999998</v>
      </c>
      <c r="J11391">
        <v>0</v>
      </c>
      <c r="K11391">
        <v>0.77700000000000002</v>
      </c>
      <c r="L11391">
        <v>0.223</v>
      </c>
    </row>
    <row r="11392" spans="1:12" x14ac:dyDescent="0.35">
      <c r="A11392" t="s">
        <v>10</v>
      </c>
      <c r="B11392" t="s">
        <v>22495</v>
      </c>
      <c r="C11392" t="s">
        <v>22496</v>
      </c>
      <c r="D11392">
        <v>6</v>
      </c>
      <c r="E11392">
        <v>14</v>
      </c>
      <c r="F11392" t="s">
        <v>67</v>
      </c>
      <c r="G11392" t="str">
        <f>VLOOKUP(F11392, Themes!$A$1:$C$51, 2, FALSE )</f>
        <v>Initiatives &amp; Operations at Dunder Mifflin</v>
      </c>
      <c r="H11392" t="str">
        <f>VLOOKUP(F11392, Themes!$A$1:$C$51, 3, FALSE )</f>
        <v>Dunder Mifflin Operations &amp; Activities</v>
      </c>
      <c r="I11392">
        <v>-0.38179999999999997</v>
      </c>
      <c r="J11392">
        <v>0.18</v>
      </c>
      <c r="K11392">
        <v>0.72199999999999998</v>
      </c>
      <c r="L11392">
        <v>9.8000000000000004E-2</v>
      </c>
    </row>
    <row r="11393" spans="1:12" x14ac:dyDescent="0.35">
      <c r="A11393" t="s">
        <v>10</v>
      </c>
      <c r="B11393" t="s">
        <v>22497</v>
      </c>
      <c r="C11393" t="s">
        <v>22498</v>
      </c>
      <c r="D11393">
        <v>6</v>
      </c>
      <c r="E11393">
        <v>14</v>
      </c>
      <c r="F11393" t="s">
        <v>17</v>
      </c>
      <c r="G11393" t="str">
        <f>VLOOKUP(F11393, Themes!$A$1:$C$51, 2, FALSE )</f>
        <v>Doors &amp; Elevators</v>
      </c>
      <c r="H11393" t="str">
        <f>VLOOKUP(F11393, Themes!$A$1:$C$51, 3, FALSE )</f>
        <v>Dunder Mifflin Operations &amp; Activities</v>
      </c>
      <c r="I11393">
        <v>0</v>
      </c>
      <c r="J11393">
        <v>0</v>
      </c>
      <c r="K11393">
        <v>1</v>
      </c>
      <c r="L11393">
        <v>0</v>
      </c>
    </row>
    <row r="11394" spans="1:12" x14ac:dyDescent="0.35">
      <c r="A11394" t="s">
        <v>41</v>
      </c>
      <c r="B11394" t="s">
        <v>22499</v>
      </c>
      <c r="C11394" t="s">
        <v>22500</v>
      </c>
      <c r="D11394">
        <v>6</v>
      </c>
      <c r="E11394">
        <v>14</v>
      </c>
      <c r="F11394" t="s">
        <v>17</v>
      </c>
      <c r="G11394" t="str">
        <f>VLOOKUP(F11394, Themes!$A$1:$C$51, 2, FALSE )</f>
        <v>Doors &amp; Elevators</v>
      </c>
      <c r="H11394" t="str">
        <f>VLOOKUP(F11394, Themes!$A$1:$C$51, 3, FALSE )</f>
        <v>Dunder Mifflin Operations &amp; Activities</v>
      </c>
      <c r="I11394">
        <v>0.36120000000000002</v>
      </c>
      <c r="J11394">
        <v>0</v>
      </c>
      <c r="K11394">
        <v>0.70599999999999996</v>
      </c>
      <c r="L11394">
        <v>0.29399999999999998</v>
      </c>
    </row>
    <row r="11395" spans="1:12" x14ac:dyDescent="0.35">
      <c r="A11395" t="s">
        <v>58</v>
      </c>
      <c r="B11395" t="s">
        <v>22501</v>
      </c>
      <c r="C11395" t="s">
        <v>22502</v>
      </c>
      <c r="D11395">
        <v>6</v>
      </c>
      <c r="E11395">
        <v>14</v>
      </c>
      <c r="F11395" t="s">
        <v>85</v>
      </c>
      <c r="G11395" t="str">
        <f>VLOOKUP(F11395, Themes!$A$1:$C$51, 2, FALSE )</f>
        <v>Leaving the Office</v>
      </c>
      <c r="H11395" t="str">
        <f>VLOOKUP(F11395, Themes!$A$1:$C$51, 3, FALSE )</f>
        <v>Transportation &amp; Life Outside Dunder Mifflin</v>
      </c>
      <c r="I11395">
        <v>0.52669999999999995</v>
      </c>
      <c r="J11395">
        <v>0</v>
      </c>
      <c r="K11395">
        <v>0.67200000000000004</v>
      </c>
      <c r="L11395">
        <v>0.32800000000000001</v>
      </c>
    </row>
    <row r="11396" spans="1:12" x14ac:dyDescent="0.35">
      <c r="A11396" t="s">
        <v>10</v>
      </c>
      <c r="B11396" t="s">
        <v>22503</v>
      </c>
      <c r="C11396" t="s">
        <v>22504</v>
      </c>
      <c r="D11396">
        <v>6</v>
      </c>
      <c r="E11396">
        <v>14</v>
      </c>
      <c r="F11396" t="s">
        <v>475</v>
      </c>
      <c r="G11396" t="str">
        <f>VLOOKUP(F11396, Themes!$A$1:$C$51, 2, FALSE )</f>
        <v>Answering Phones</v>
      </c>
      <c r="H11396" t="str">
        <f>VLOOKUP(F11396, Themes!$A$1:$C$51, 3, FALSE )</f>
        <v>Dunder Mifflin Operations &amp; Activities</v>
      </c>
      <c r="I11396">
        <v>0.93359999999999999</v>
      </c>
      <c r="J11396">
        <v>0</v>
      </c>
      <c r="K11396">
        <v>0.75700000000000001</v>
      </c>
      <c r="L11396">
        <v>0.24299999999999999</v>
      </c>
    </row>
    <row r="11397" spans="1:12" x14ac:dyDescent="0.35">
      <c r="A11397" t="s">
        <v>10</v>
      </c>
      <c r="B11397" t="s">
        <v>22505</v>
      </c>
      <c r="C11397" t="s">
        <v>22506</v>
      </c>
      <c r="D11397">
        <v>6</v>
      </c>
      <c r="E11397">
        <v>14</v>
      </c>
      <c r="F11397" t="s">
        <v>17</v>
      </c>
      <c r="G11397" t="str">
        <f>VLOOKUP(F11397, Themes!$A$1:$C$51, 2, FALSE )</f>
        <v>Doors &amp; Elevators</v>
      </c>
      <c r="H11397" t="str">
        <f>VLOOKUP(F11397, Themes!$A$1:$C$51, 3, FALSE )</f>
        <v>Dunder Mifflin Operations &amp; Activities</v>
      </c>
      <c r="I11397">
        <v>0.73509999999999998</v>
      </c>
      <c r="J11397">
        <v>0</v>
      </c>
      <c r="K11397">
        <v>0.77600000000000002</v>
      </c>
      <c r="L11397">
        <v>0.224</v>
      </c>
    </row>
    <row r="11398" spans="1:12" x14ac:dyDescent="0.35">
      <c r="A11398" t="s">
        <v>10</v>
      </c>
      <c r="B11398" t="s">
        <v>22507</v>
      </c>
      <c r="C11398" t="s">
        <v>22508</v>
      </c>
      <c r="D11398">
        <v>6</v>
      </c>
      <c r="E11398">
        <v>14</v>
      </c>
      <c r="F11398" t="s">
        <v>233</v>
      </c>
      <c r="G11398" t="str">
        <f>VLOOKUP(F11398, Themes!$A$1:$C$51, 2, FALSE )</f>
        <v>Oscar &amp; David Wallace</v>
      </c>
      <c r="H11398" t="str">
        <f>VLOOKUP(F11398, Themes!$A$1:$C$51, 3, FALSE )</f>
        <v>Character's Activities</v>
      </c>
      <c r="I11398">
        <v>0.4199</v>
      </c>
      <c r="J11398">
        <v>0</v>
      </c>
      <c r="K11398">
        <v>0.68200000000000005</v>
      </c>
      <c r="L11398">
        <v>0.318</v>
      </c>
    </row>
    <row r="11399" spans="1:12" x14ac:dyDescent="0.35">
      <c r="A11399" t="s">
        <v>10</v>
      </c>
      <c r="B11399" t="s">
        <v>22509</v>
      </c>
      <c r="C11399" t="s">
        <v>22510</v>
      </c>
      <c r="D11399">
        <v>6</v>
      </c>
      <c r="E11399">
        <v>14</v>
      </c>
      <c r="F11399" t="s">
        <v>358</v>
      </c>
      <c r="G11399" t="str">
        <f>VLOOKUP(F11399, Themes!$A$1:$C$51, 2, FALSE )</f>
        <v>Workplace Happenings</v>
      </c>
      <c r="H11399" t="str">
        <f>VLOOKUP(F11399, Themes!$A$1:$C$51, 3, FALSE )</f>
        <v>Dunder Mifflin Operations &amp; Activities</v>
      </c>
      <c r="I11399">
        <v>0.65969999999999995</v>
      </c>
      <c r="J11399">
        <v>0</v>
      </c>
      <c r="K11399">
        <v>0.52200000000000002</v>
      </c>
      <c r="L11399">
        <v>0.47799999999999998</v>
      </c>
    </row>
    <row r="11400" spans="1:12" x14ac:dyDescent="0.35">
      <c r="A11400" t="s">
        <v>10</v>
      </c>
      <c r="B11400" t="s">
        <v>22511</v>
      </c>
      <c r="C11400" t="s">
        <v>22512</v>
      </c>
      <c r="D11400">
        <v>6</v>
      </c>
      <c r="E11400">
        <v>14</v>
      </c>
      <c r="F11400" t="s">
        <v>233</v>
      </c>
      <c r="G11400" t="str">
        <f>VLOOKUP(F11400, Themes!$A$1:$C$51, 2, FALSE )</f>
        <v>Oscar &amp; David Wallace</v>
      </c>
      <c r="H11400" t="str">
        <f>VLOOKUP(F11400, Themes!$A$1:$C$51, 3, FALSE )</f>
        <v>Character's Activities</v>
      </c>
      <c r="I11400">
        <v>0.92589999999999995</v>
      </c>
      <c r="J11400">
        <v>0</v>
      </c>
      <c r="K11400">
        <v>0.78500000000000003</v>
      </c>
      <c r="L11400">
        <v>0.215</v>
      </c>
    </row>
    <row r="11401" spans="1:12" x14ac:dyDescent="0.35">
      <c r="A11401" t="s">
        <v>41</v>
      </c>
      <c r="B11401" t="s">
        <v>22513</v>
      </c>
      <c r="C11401" t="s">
        <v>22514</v>
      </c>
      <c r="D11401">
        <v>6</v>
      </c>
      <c r="E11401">
        <v>14</v>
      </c>
      <c r="F11401" t="s">
        <v>70</v>
      </c>
      <c r="G11401" t="str">
        <f>VLOOKUP(F11401, Themes!$A$1:$C$51, 2, FALSE )</f>
        <v>Recreation</v>
      </c>
      <c r="H11401" t="str">
        <f>VLOOKUP(F11401, Themes!$A$1:$C$51, 3, FALSE )</f>
        <v>Socialization at Dunder Mifflin</v>
      </c>
      <c r="I11401">
        <v>0.45879999999999999</v>
      </c>
      <c r="J11401">
        <v>0</v>
      </c>
      <c r="K11401">
        <v>0.625</v>
      </c>
      <c r="L11401">
        <v>0.375</v>
      </c>
    </row>
    <row r="11402" spans="1:12" x14ac:dyDescent="0.35">
      <c r="A11402" t="s">
        <v>10</v>
      </c>
      <c r="B11402" t="s">
        <v>22515</v>
      </c>
      <c r="C11402" t="s">
        <v>22516</v>
      </c>
      <c r="D11402">
        <v>6</v>
      </c>
      <c r="E11402">
        <v>14</v>
      </c>
      <c r="F11402" t="s">
        <v>82</v>
      </c>
      <c r="G11402" t="str">
        <f>VLOOKUP(F11402, Themes!$A$1:$C$51, 2, FALSE )</f>
        <v>Dwight's Behaviours</v>
      </c>
      <c r="H11402" t="str">
        <f>VLOOKUP(F11402, Themes!$A$1:$C$51, 3, FALSE )</f>
        <v>Character's Activities</v>
      </c>
      <c r="I11402">
        <v>0</v>
      </c>
      <c r="J11402">
        <v>0</v>
      </c>
      <c r="K11402">
        <v>1</v>
      </c>
      <c r="L11402">
        <v>0</v>
      </c>
    </row>
    <row r="11403" spans="1:12" x14ac:dyDescent="0.35">
      <c r="A11403" t="s">
        <v>10</v>
      </c>
      <c r="B11403" t="s">
        <v>22517</v>
      </c>
      <c r="C11403" t="s">
        <v>22518</v>
      </c>
      <c r="D11403">
        <v>6</v>
      </c>
      <c r="E11403">
        <v>14</v>
      </c>
      <c r="F11403" t="s">
        <v>13</v>
      </c>
      <c r="G11403" t="str">
        <f>VLOOKUP(F11403, Themes!$A$1:$C$51, 2, FALSE )</f>
        <v>Jim &amp; Pam Relationship</v>
      </c>
      <c r="H11403" t="str">
        <f>VLOOKUP(F11403, Themes!$A$1:$C$51, 3, FALSE )</f>
        <v>Love, Sex, &amp; Relationships</v>
      </c>
      <c r="I11403">
        <v>0</v>
      </c>
      <c r="J11403">
        <v>0</v>
      </c>
      <c r="K11403">
        <v>1</v>
      </c>
      <c r="L11403">
        <v>0</v>
      </c>
    </row>
    <row r="11404" spans="1:12" x14ac:dyDescent="0.35">
      <c r="A11404" t="s">
        <v>14</v>
      </c>
      <c r="B11404" t="s">
        <v>22519</v>
      </c>
      <c r="C11404" t="s">
        <v>22520</v>
      </c>
      <c r="D11404">
        <v>6</v>
      </c>
      <c r="E11404">
        <v>14</v>
      </c>
      <c r="F11404" t="s">
        <v>70</v>
      </c>
      <c r="G11404" t="str">
        <f>VLOOKUP(F11404, Themes!$A$1:$C$51, 2, FALSE )</f>
        <v>Recreation</v>
      </c>
      <c r="H11404" t="str">
        <f>VLOOKUP(F11404, Themes!$A$1:$C$51, 3, FALSE )</f>
        <v>Socialization at Dunder Mifflin</v>
      </c>
      <c r="I11404">
        <v>0.77829999999999999</v>
      </c>
      <c r="J11404">
        <v>0</v>
      </c>
      <c r="K11404">
        <v>0.42399999999999999</v>
      </c>
      <c r="L11404">
        <v>0.57599999999999996</v>
      </c>
    </row>
    <row r="11405" spans="1:12" x14ac:dyDescent="0.35">
      <c r="A11405" t="s">
        <v>10</v>
      </c>
      <c r="B11405" t="s">
        <v>22521</v>
      </c>
      <c r="C11405" t="s">
        <v>22522</v>
      </c>
      <c r="D11405">
        <v>6</v>
      </c>
      <c r="E11405">
        <v>14</v>
      </c>
      <c r="F11405" t="s">
        <v>202</v>
      </c>
      <c r="G11405" t="str">
        <f>VLOOKUP(F11405, Themes!$A$1:$C$51, 2, FALSE )</f>
        <v>Stanley's Activities</v>
      </c>
      <c r="H11405" t="str">
        <f>VLOOKUP(F11405, Themes!$A$1:$C$51, 3, FALSE )</f>
        <v>Character's Activities</v>
      </c>
      <c r="I11405">
        <v>0.46839999999999998</v>
      </c>
      <c r="J11405">
        <v>0</v>
      </c>
      <c r="K11405">
        <v>0.69599999999999995</v>
      </c>
      <c r="L11405">
        <v>0.30399999999999999</v>
      </c>
    </row>
    <row r="11406" spans="1:12" x14ac:dyDescent="0.35">
      <c r="A11406" t="s">
        <v>10</v>
      </c>
      <c r="B11406" t="s">
        <v>22523</v>
      </c>
      <c r="C11406" t="s">
        <v>22524</v>
      </c>
      <c r="D11406">
        <v>6</v>
      </c>
      <c r="E11406">
        <v>14</v>
      </c>
      <c r="F11406" t="s">
        <v>44</v>
      </c>
      <c r="G11406" t="str">
        <f>VLOOKUP(F11406, Themes!$A$1:$C$51, 2, FALSE )</f>
        <v>Showing Appreciation for Others</v>
      </c>
      <c r="H11406" t="str">
        <f>VLOOKUP(F11406, Themes!$A$1:$C$51, 3, FALSE )</f>
        <v>Character Relationships with Each Other</v>
      </c>
      <c r="I11406">
        <v>0.1585</v>
      </c>
      <c r="J11406">
        <v>0</v>
      </c>
      <c r="K11406">
        <v>0.81200000000000006</v>
      </c>
      <c r="L11406">
        <v>0.188</v>
      </c>
    </row>
    <row r="11407" spans="1:12" x14ac:dyDescent="0.35">
      <c r="A11407" t="s">
        <v>10</v>
      </c>
      <c r="B11407" t="s">
        <v>22525</v>
      </c>
      <c r="C11407" t="s">
        <v>22526</v>
      </c>
      <c r="D11407">
        <v>6</v>
      </c>
      <c r="E11407">
        <v>14</v>
      </c>
      <c r="F11407" t="s">
        <v>202</v>
      </c>
      <c r="G11407" t="str">
        <f>VLOOKUP(F11407, Themes!$A$1:$C$51, 2, FALSE )</f>
        <v>Stanley's Activities</v>
      </c>
      <c r="H11407" t="str">
        <f>VLOOKUP(F11407, Themes!$A$1:$C$51, 3, FALSE )</f>
        <v>Character's Activities</v>
      </c>
      <c r="I11407">
        <v>0.68079999999999996</v>
      </c>
      <c r="J11407">
        <v>0</v>
      </c>
      <c r="K11407">
        <v>0.47199999999999998</v>
      </c>
      <c r="L11407">
        <v>0.52800000000000002</v>
      </c>
    </row>
    <row r="11408" spans="1:12" x14ac:dyDescent="0.35">
      <c r="A11408" t="s">
        <v>14</v>
      </c>
      <c r="B11408" t="s">
        <v>22527</v>
      </c>
      <c r="C11408" t="s">
        <v>22528</v>
      </c>
      <c r="D11408">
        <v>6</v>
      </c>
      <c r="E11408">
        <v>14</v>
      </c>
      <c r="F11408" t="s">
        <v>70</v>
      </c>
      <c r="G11408" t="str">
        <f>VLOOKUP(F11408, Themes!$A$1:$C$51, 2, FALSE )</f>
        <v>Recreation</v>
      </c>
      <c r="H11408" t="str">
        <f>VLOOKUP(F11408, Themes!$A$1:$C$51, 3, FALSE )</f>
        <v>Socialization at Dunder Mifflin</v>
      </c>
      <c r="I11408">
        <v>0.47670000000000001</v>
      </c>
      <c r="J11408">
        <v>8.3000000000000004E-2</v>
      </c>
      <c r="K11408">
        <v>0.621</v>
      </c>
      <c r="L11408">
        <v>0.29699999999999999</v>
      </c>
    </row>
    <row r="11409" spans="1:12" x14ac:dyDescent="0.35">
      <c r="A11409" t="s">
        <v>58</v>
      </c>
      <c r="B11409" t="s">
        <v>22529</v>
      </c>
      <c r="C11409" t="s">
        <v>22530</v>
      </c>
      <c r="D11409">
        <v>6</v>
      </c>
      <c r="E11409">
        <v>14</v>
      </c>
      <c r="F11409" t="s">
        <v>64</v>
      </c>
      <c r="G11409" t="str">
        <f>VLOOKUP(F11409, Themes!$A$1:$C$51, 2, FALSE )</f>
        <v>Outside Work &amp; Transportation</v>
      </c>
      <c r="H11409" t="str">
        <f>VLOOKUP(F11409, Themes!$A$1:$C$51, 3, FALSE )</f>
        <v>Transportation &amp; Life Outside Dunder Mifflin</v>
      </c>
      <c r="I11409">
        <v>-0.2263</v>
      </c>
      <c r="J11409">
        <v>0.21299999999999999</v>
      </c>
      <c r="K11409">
        <v>0.78700000000000003</v>
      </c>
      <c r="L11409">
        <v>0</v>
      </c>
    </row>
    <row r="11410" spans="1:12" x14ac:dyDescent="0.35">
      <c r="A11410" t="s">
        <v>14</v>
      </c>
      <c r="B11410" t="s">
        <v>22531</v>
      </c>
      <c r="C11410" t="s">
        <v>22532</v>
      </c>
      <c r="D11410">
        <v>6</v>
      </c>
      <c r="E11410">
        <v>14</v>
      </c>
      <c r="F11410" t="s">
        <v>73</v>
      </c>
      <c r="G11410" t="str">
        <f>VLOOKUP(F11410, Themes!$A$1:$C$51, 2, FALSE )</f>
        <v>Meetings</v>
      </c>
      <c r="H11410" t="str">
        <f>VLOOKUP(F11410, Themes!$A$1:$C$51, 3, FALSE )</f>
        <v>Dunder Mifflin Operations &amp; Activities</v>
      </c>
      <c r="I11410">
        <v>-5.16E-2</v>
      </c>
      <c r="J11410">
        <v>0.13200000000000001</v>
      </c>
      <c r="K11410">
        <v>0.747</v>
      </c>
      <c r="L11410">
        <v>0.121</v>
      </c>
    </row>
    <row r="11411" spans="1:12" x14ac:dyDescent="0.35">
      <c r="A11411" t="s">
        <v>58</v>
      </c>
      <c r="B11411" t="s">
        <v>22533</v>
      </c>
      <c r="C11411" t="s">
        <v>22534</v>
      </c>
      <c r="D11411">
        <v>6</v>
      </c>
      <c r="E11411">
        <v>14</v>
      </c>
      <c r="F11411" t="s">
        <v>67</v>
      </c>
      <c r="G11411" t="str">
        <f>VLOOKUP(F11411, Themes!$A$1:$C$51, 2, FALSE )</f>
        <v>Initiatives &amp; Operations at Dunder Mifflin</v>
      </c>
      <c r="H11411" t="str">
        <f>VLOOKUP(F11411, Themes!$A$1:$C$51, 3, FALSE )</f>
        <v>Dunder Mifflin Operations &amp; Activities</v>
      </c>
      <c r="I11411">
        <v>0.13070000000000001</v>
      </c>
      <c r="J11411">
        <v>7.0999999999999994E-2</v>
      </c>
      <c r="K11411">
        <v>0.83899999999999997</v>
      </c>
      <c r="L11411">
        <v>8.8999999999999996E-2</v>
      </c>
    </row>
    <row r="11412" spans="1:12" x14ac:dyDescent="0.35">
      <c r="A11412" t="s">
        <v>14</v>
      </c>
      <c r="B11412" t="s">
        <v>22535</v>
      </c>
      <c r="C11412" t="s">
        <v>22536</v>
      </c>
      <c r="D11412">
        <v>6</v>
      </c>
      <c r="E11412">
        <v>14</v>
      </c>
      <c r="F11412" t="s">
        <v>161</v>
      </c>
      <c r="G11412" t="str">
        <f>VLOOKUP(F11412, Themes!$A$1:$C$51, 2, FALSE )</f>
        <v>Uncomfortable Feelings</v>
      </c>
      <c r="H11412" t="str">
        <f>VLOOKUP(F11412, Themes!$A$1:$C$51, 3, FALSE )</f>
        <v>Character Relationships with Each Other</v>
      </c>
      <c r="I11412">
        <v>0.624</v>
      </c>
      <c r="J11412">
        <v>8.6999999999999994E-2</v>
      </c>
      <c r="K11412">
        <v>0.61599999999999999</v>
      </c>
      <c r="L11412">
        <v>0.29699999999999999</v>
      </c>
    </row>
    <row r="11413" spans="1:12" x14ac:dyDescent="0.35">
      <c r="A11413" t="s">
        <v>58</v>
      </c>
      <c r="B11413" t="s">
        <v>22537</v>
      </c>
      <c r="C11413" t="s">
        <v>22538</v>
      </c>
      <c r="D11413">
        <v>6</v>
      </c>
      <c r="E11413">
        <v>14</v>
      </c>
      <c r="F11413" t="s">
        <v>23</v>
      </c>
      <c r="G11413" t="str">
        <f>VLOOKUP(F11413, Themes!$A$1:$C$51, 2, FALSE )</f>
        <v>Pam's Activities</v>
      </c>
      <c r="H11413" t="str">
        <f>VLOOKUP(F11413, Themes!$A$1:$C$51, 3, FALSE )</f>
        <v>Character's Activities</v>
      </c>
      <c r="I11413">
        <v>0.42149999999999999</v>
      </c>
      <c r="J11413">
        <v>0</v>
      </c>
      <c r="K11413">
        <v>0.68200000000000005</v>
      </c>
      <c r="L11413">
        <v>0.318</v>
      </c>
    </row>
    <row r="11414" spans="1:12" x14ac:dyDescent="0.35">
      <c r="A11414" t="s">
        <v>14</v>
      </c>
      <c r="B11414" t="s">
        <v>22539</v>
      </c>
      <c r="C11414" t="s">
        <v>22540</v>
      </c>
      <c r="D11414">
        <v>6</v>
      </c>
      <c r="E11414">
        <v>14</v>
      </c>
      <c r="F11414" t="s">
        <v>64</v>
      </c>
      <c r="G11414" t="str">
        <f>VLOOKUP(F11414, Themes!$A$1:$C$51, 2, FALSE )</f>
        <v>Outside Work &amp; Transportation</v>
      </c>
      <c r="H11414" t="str">
        <f>VLOOKUP(F11414, Themes!$A$1:$C$51, 3, FALSE )</f>
        <v>Transportation &amp; Life Outside Dunder Mifflin</v>
      </c>
      <c r="I11414">
        <v>0</v>
      </c>
      <c r="J11414">
        <v>0</v>
      </c>
      <c r="K11414">
        <v>1</v>
      </c>
      <c r="L11414">
        <v>0</v>
      </c>
    </row>
    <row r="11415" spans="1:12" x14ac:dyDescent="0.35">
      <c r="A11415" t="s">
        <v>14</v>
      </c>
      <c r="B11415" t="s">
        <v>22541</v>
      </c>
      <c r="C11415" t="s">
        <v>22542</v>
      </c>
      <c r="D11415">
        <v>6</v>
      </c>
      <c r="E11415">
        <v>14</v>
      </c>
      <c r="F11415" t="s">
        <v>91</v>
      </c>
      <c r="G11415" t="str">
        <f>VLOOKUP(F11415, Themes!$A$1:$C$51, 2, FALSE )</f>
        <v>Phylllis &amp; Angela Activities</v>
      </c>
      <c r="H11415" t="str">
        <f>VLOOKUP(F11415, Themes!$A$1:$C$51, 3, FALSE )</f>
        <v>Character's Activities</v>
      </c>
      <c r="I11415">
        <v>0.57750000000000001</v>
      </c>
      <c r="J11415">
        <v>0</v>
      </c>
      <c r="K11415">
        <v>0.748</v>
      </c>
      <c r="L11415">
        <v>0.252</v>
      </c>
    </row>
    <row r="11416" spans="1:12" x14ac:dyDescent="0.35">
      <c r="A11416" t="s">
        <v>86</v>
      </c>
      <c r="B11416" t="s">
        <v>22543</v>
      </c>
      <c r="C11416" t="s">
        <v>22544</v>
      </c>
      <c r="D11416">
        <v>6</v>
      </c>
      <c r="E11416">
        <v>14</v>
      </c>
      <c r="F11416" t="s">
        <v>367</v>
      </c>
      <c r="G11416" t="str">
        <f>VLOOKUP(F11416, Themes!$A$1:$C$51, 2, FALSE )</f>
        <v>Office Praise for Work</v>
      </c>
      <c r="H11416" t="str">
        <f>VLOOKUP(F11416, Themes!$A$1:$C$51, 3, FALSE )</f>
        <v>Character Relationships with Each Other</v>
      </c>
      <c r="I11416">
        <v>0.62490000000000001</v>
      </c>
      <c r="J11416">
        <v>0</v>
      </c>
      <c r="K11416">
        <v>0.59399999999999997</v>
      </c>
      <c r="L11416">
        <v>0.40600000000000003</v>
      </c>
    </row>
    <row r="11417" spans="1:12" x14ac:dyDescent="0.35">
      <c r="A11417" t="s">
        <v>10</v>
      </c>
      <c r="B11417" t="s">
        <v>22545</v>
      </c>
      <c r="C11417" t="s">
        <v>22546</v>
      </c>
      <c r="D11417">
        <v>6</v>
      </c>
      <c r="E11417">
        <v>14</v>
      </c>
      <c r="F11417" t="s">
        <v>64</v>
      </c>
      <c r="G11417" t="str">
        <f>VLOOKUP(F11417, Themes!$A$1:$C$51, 2, FALSE )</f>
        <v>Outside Work &amp; Transportation</v>
      </c>
      <c r="H11417" t="str">
        <f>VLOOKUP(F11417, Themes!$A$1:$C$51, 3, FALSE )</f>
        <v>Transportation &amp; Life Outside Dunder Mifflin</v>
      </c>
      <c r="I11417">
        <v>-0.27550000000000002</v>
      </c>
      <c r="J11417">
        <v>0.34499999999999997</v>
      </c>
      <c r="K11417">
        <v>0.65500000000000003</v>
      </c>
      <c r="L11417">
        <v>0</v>
      </c>
    </row>
    <row r="11418" spans="1:12" x14ac:dyDescent="0.35">
      <c r="A11418" t="s">
        <v>10</v>
      </c>
      <c r="B11418" t="s">
        <v>22547</v>
      </c>
      <c r="C11418" t="s">
        <v>22548</v>
      </c>
      <c r="D11418">
        <v>6</v>
      </c>
      <c r="E11418">
        <v>14</v>
      </c>
      <c r="F11418" t="s">
        <v>34</v>
      </c>
      <c r="G11418" t="str">
        <f>VLOOKUP(F11418, Themes!$A$1:$C$51, 2, FALSE )</f>
        <v>Dunder Mifflin Corporate Affairs</v>
      </c>
      <c r="H11418" t="str">
        <f>VLOOKUP(F11418, Themes!$A$1:$C$51, 3, FALSE )</f>
        <v>Dunder Mifflin Politics</v>
      </c>
      <c r="I11418">
        <v>0</v>
      </c>
      <c r="J11418">
        <v>0</v>
      </c>
      <c r="K11418">
        <v>1</v>
      </c>
      <c r="L11418">
        <v>0</v>
      </c>
    </row>
    <row r="11419" spans="1:12" x14ac:dyDescent="0.35">
      <c r="A11419" t="s">
        <v>10</v>
      </c>
      <c r="B11419" t="s">
        <v>22549</v>
      </c>
      <c r="C11419" t="s">
        <v>418</v>
      </c>
      <c r="D11419">
        <v>6</v>
      </c>
      <c r="E11419">
        <v>14</v>
      </c>
      <c r="F11419" t="s">
        <v>23</v>
      </c>
      <c r="G11419" t="str">
        <f>VLOOKUP(F11419, Themes!$A$1:$C$51, 2, FALSE )</f>
        <v>Pam's Activities</v>
      </c>
      <c r="H11419" t="str">
        <f>VLOOKUP(F11419, Themes!$A$1:$C$51, 3, FALSE )</f>
        <v>Character's Activities</v>
      </c>
      <c r="I11419">
        <v>0</v>
      </c>
      <c r="J11419">
        <v>0</v>
      </c>
      <c r="K11419">
        <v>1</v>
      </c>
      <c r="L11419">
        <v>0</v>
      </c>
    </row>
    <row r="11420" spans="1:12" x14ac:dyDescent="0.35">
      <c r="A11420" t="s">
        <v>41</v>
      </c>
      <c r="B11420" t="s">
        <v>22550</v>
      </c>
      <c r="C11420" t="s">
        <v>22551</v>
      </c>
      <c r="D11420">
        <v>6</v>
      </c>
      <c r="E11420">
        <v>14</v>
      </c>
      <c r="F11420" t="s">
        <v>20</v>
      </c>
      <c r="G11420" t="str">
        <f>VLOOKUP(F11420, Themes!$A$1:$C$51, 2, FALSE )</f>
        <v>Dunder Mifflin Products</v>
      </c>
      <c r="H11420" t="str">
        <f>VLOOKUP(F11420, Themes!$A$1:$C$51, 3, FALSE )</f>
        <v>Dunder Mifflin Operations &amp; Activities</v>
      </c>
      <c r="I11420">
        <v>0</v>
      </c>
      <c r="J11420">
        <v>0</v>
      </c>
      <c r="K11420">
        <v>1</v>
      </c>
      <c r="L11420">
        <v>0</v>
      </c>
    </row>
    <row r="11421" spans="1:12" x14ac:dyDescent="0.35">
      <c r="A11421" t="s">
        <v>10</v>
      </c>
      <c r="B11421" t="s">
        <v>22552</v>
      </c>
      <c r="C11421" t="s">
        <v>22553</v>
      </c>
      <c r="D11421">
        <v>6</v>
      </c>
      <c r="E11421">
        <v>14</v>
      </c>
      <c r="F11421" t="s">
        <v>70</v>
      </c>
      <c r="G11421" t="str">
        <f>VLOOKUP(F11421, Themes!$A$1:$C$51, 2, FALSE )</f>
        <v>Recreation</v>
      </c>
      <c r="H11421" t="str">
        <f>VLOOKUP(F11421, Themes!$A$1:$C$51, 3, FALSE )</f>
        <v>Socialization at Dunder Mifflin</v>
      </c>
      <c r="I11421">
        <v>0.58589999999999998</v>
      </c>
      <c r="J11421">
        <v>0</v>
      </c>
      <c r="K11421">
        <v>0.89500000000000002</v>
      </c>
      <c r="L11421">
        <v>0.105</v>
      </c>
    </row>
    <row r="11422" spans="1:12" x14ac:dyDescent="0.35">
      <c r="A11422" t="s">
        <v>10</v>
      </c>
      <c r="B11422" t="s">
        <v>22554</v>
      </c>
      <c r="C11422" t="s">
        <v>22555</v>
      </c>
      <c r="D11422">
        <v>6</v>
      </c>
      <c r="E11422">
        <v>14</v>
      </c>
      <c r="F11422" t="s">
        <v>115</v>
      </c>
      <c r="G11422" t="str">
        <f>VLOOKUP(F11422, Themes!$A$1:$C$51, 2, FALSE )</f>
        <v>Baby Making &amp; Schrute Farms</v>
      </c>
      <c r="H11422" t="str">
        <f>VLOOKUP(F11422, Themes!$A$1:$C$51, 3, FALSE )</f>
        <v>Family</v>
      </c>
      <c r="I11422">
        <v>-0.45950000000000002</v>
      </c>
      <c r="J11422">
        <v>0.06</v>
      </c>
      <c r="K11422">
        <v>0.91200000000000003</v>
      </c>
      <c r="L11422">
        <v>2.9000000000000001E-2</v>
      </c>
    </row>
    <row r="11423" spans="1:12" x14ac:dyDescent="0.35">
      <c r="A11423" t="s">
        <v>10</v>
      </c>
      <c r="B11423" t="s">
        <v>22556</v>
      </c>
      <c r="C11423" t="s">
        <v>22557</v>
      </c>
      <c r="D11423">
        <v>6</v>
      </c>
      <c r="E11423">
        <v>14</v>
      </c>
      <c r="F11423" t="s">
        <v>70</v>
      </c>
      <c r="G11423" t="str">
        <f>VLOOKUP(F11423, Themes!$A$1:$C$51, 2, FALSE )</f>
        <v>Recreation</v>
      </c>
      <c r="H11423" t="str">
        <f>VLOOKUP(F11423, Themes!$A$1:$C$51, 3, FALSE )</f>
        <v>Socialization at Dunder Mifflin</v>
      </c>
      <c r="I11423">
        <v>0</v>
      </c>
      <c r="J11423">
        <v>0</v>
      </c>
      <c r="K11423">
        <v>1</v>
      </c>
      <c r="L11423">
        <v>0</v>
      </c>
    </row>
    <row r="11424" spans="1:12" x14ac:dyDescent="0.35">
      <c r="A11424" t="s">
        <v>10</v>
      </c>
      <c r="B11424" t="s">
        <v>22558</v>
      </c>
      <c r="C11424" t="s">
        <v>22559</v>
      </c>
      <c r="D11424">
        <v>6</v>
      </c>
      <c r="E11424">
        <v>14</v>
      </c>
      <c r="F11424" t="s">
        <v>67</v>
      </c>
      <c r="G11424" t="str">
        <f>VLOOKUP(F11424, Themes!$A$1:$C$51, 2, FALSE )</f>
        <v>Initiatives &amp; Operations at Dunder Mifflin</v>
      </c>
      <c r="H11424" t="str">
        <f>VLOOKUP(F11424, Themes!$A$1:$C$51, 3, FALSE )</f>
        <v>Dunder Mifflin Operations &amp; Activities</v>
      </c>
      <c r="I11424">
        <v>-0.45989999999999998</v>
      </c>
      <c r="J11424">
        <v>0.21099999999999999</v>
      </c>
      <c r="K11424">
        <v>0.78900000000000003</v>
      </c>
      <c r="L11424">
        <v>0</v>
      </c>
    </row>
    <row r="11425" spans="1:12" x14ac:dyDescent="0.35">
      <c r="A11425" t="s">
        <v>10</v>
      </c>
      <c r="B11425" t="s">
        <v>22560</v>
      </c>
      <c r="C11425" t="s">
        <v>22561</v>
      </c>
      <c r="D11425">
        <v>6</v>
      </c>
      <c r="E11425">
        <v>14</v>
      </c>
      <c r="F11425" t="s">
        <v>177</v>
      </c>
      <c r="G11425" t="str">
        <f>VLOOKUP(F11425, Themes!$A$1:$C$51, 2, FALSE )</f>
        <v>Writing, Drawings, Pictures, etc</v>
      </c>
      <c r="H11425" t="str">
        <f>VLOOKUP(F11425, Themes!$A$1:$C$51, 3, FALSE )</f>
        <v>Dunder Mifflin Operations &amp; Activities</v>
      </c>
      <c r="I11425">
        <v>-0.40189999999999998</v>
      </c>
      <c r="J11425">
        <v>0.21</v>
      </c>
      <c r="K11425">
        <v>0.69899999999999995</v>
      </c>
      <c r="L11425">
        <v>9.0999999999999998E-2</v>
      </c>
    </row>
    <row r="11426" spans="1:12" x14ac:dyDescent="0.35">
      <c r="A11426" t="s">
        <v>10</v>
      </c>
      <c r="B11426" t="s">
        <v>22562</v>
      </c>
      <c r="C11426" t="s">
        <v>22563</v>
      </c>
      <c r="D11426">
        <v>6</v>
      </c>
      <c r="E11426">
        <v>14</v>
      </c>
      <c r="F11426" t="s">
        <v>67</v>
      </c>
      <c r="G11426" t="str">
        <f>VLOOKUP(F11426, Themes!$A$1:$C$51, 2, FALSE )</f>
        <v>Initiatives &amp; Operations at Dunder Mifflin</v>
      </c>
      <c r="H11426" t="str">
        <f>VLOOKUP(F11426, Themes!$A$1:$C$51, 3, FALSE )</f>
        <v>Dunder Mifflin Operations &amp; Activities</v>
      </c>
      <c r="I11426">
        <v>0.89229999999999998</v>
      </c>
      <c r="J11426">
        <v>6.9000000000000006E-2</v>
      </c>
      <c r="K11426">
        <v>0.65700000000000003</v>
      </c>
      <c r="L11426">
        <v>0.27400000000000002</v>
      </c>
    </row>
    <row r="11427" spans="1:12" x14ac:dyDescent="0.35">
      <c r="A11427" t="s">
        <v>10</v>
      </c>
      <c r="B11427" t="s">
        <v>22564</v>
      </c>
      <c r="C11427" t="s">
        <v>22565</v>
      </c>
      <c r="D11427">
        <v>6</v>
      </c>
      <c r="E11427">
        <v>14</v>
      </c>
      <c r="F11427" t="s">
        <v>140</v>
      </c>
      <c r="G11427" t="str">
        <f>VLOOKUP(F11427, Themes!$A$1:$C$51, 2, FALSE )</f>
        <v>Celebrations</v>
      </c>
      <c r="H11427" t="str">
        <f>VLOOKUP(F11427, Themes!$A$1:$C$51, 3, FALSE )</f>
        <v>Socialization at Dunder Mifflin</v>
      </c>
      <c r="I11427">
        <v>0.68079999999999996</v>
      </c>
      <c r="J11427">
        <v>0</v>
      </c>
      <c r="K11427">
        <v>0.77200000000000002</v>
      </c>
      <c r="L11427">
        <v>0.22800000000000001</v>
      </c>
    </row>
    <row r="11428" spans="1:12" x14ac:dyDescent="0.35">
      <c r="A11428" t="s">
        <v>14</v>
      </c>
      <c r="B11428" t="s">
        <v>22566</v>
      </c>
      <c r="C11428" t="s">
        <v>22567</v>
      </c>
      <c r="D11428">
        <v>6</v>
      </c>
      <c r="E11428">
        <v>14</v>
      </c>
      <c r="F11428" t="s">
        <v>17</v>
      </c>
      <c r="G11428" t="str">
        <f>VLOOKUP(F11428, Themes!$A$1:$C$51, 2, FALSE )</f>
        <v>Doors &amp; Elevators</v>
      </c>
      <c r="H11428" t="str">
        <f>VLOOKUP(F11428, Themes!$A$1:$C$51, 3, FALSE )</f>
        <v>Dunder Mifflin Operations &amp; Activities</v>
      </c>
      <c r="I11428">
        <v>0.58589999999999998</v>
      </c>
      <c r="J11428">
        <v>0</v>
      </c>
      <c r="K11428">
        <v>0.82599999999999996</v>
      </c>
      <c r="L11428">
        <v>0.17399999999999999</v>
      </c>
    </row>
    <row r="11429" spans="1:12" x14ac:dyDescent="0.35">
      <c r="A11429" t="s">
        <v>58</v>
      </c>
      <c r="B11429" t="s">
        <v>22568</v>
      </c>
      <c r="C11429" t="s">
        <v>22569</v>
      </c>
      <c r="D11429">
        <v>6</v>
      </c>
      <c r="E11429">
        <v>14</v>
      </c>
      <c r="F11429" t="s">
        <v>115</v>
      </c>
      <c r="G11429" t="str">
        <f>VLOOKUP(F11429, Themes!$A$1:$C$51, 2, FALSE )</f>
        <v>Baby Making &amp; Schrute Farms</v>
      </c>
      <c r="H11429" t="str">
        <f>VLOOKUP(F11429, Themes!$A$1:$C$51, 3, FALSE )</f>
        <v>Family</v>
      </c>
      <c r="I11429">
        <v>0</v>
      </c>
      <c r="J11429">
        <v>0</v>
      </c>
      <c r="K11429">
        <v>1</v>
      </c>
      <c r="L11429">
        <v>0</v>
      </c>
    </row>
    <row r="11430" spans="1:12" x14ac:dyDescent="0.35">
      <c r="A11430" t="s">
        <v>14</v>
      </c>
      <c r="B11430" t="s">
        <v>22570</v>
      </c>
      <c r="C11430" t="s">
        <v>22571</v>
      </c>
      <c r="D11430">
        <v>6</v>
      </c>
      <c r="E11430">
        <v>14</v>
      </c>
      <c r="F11430" t="s">
        <v>254</v>
      </c>
      <c r="G11430" t="str">
        <f>VLOOKUP(F11430, Themes!$A$1:$C$51, 2, FALSE )</f>
        <v>Parenting Issues</v>
      </c>
      <c r="H11430" t="str">
        <f>VLOOKUP(F11430, Themes!$A$1:$C$51, 3, FALSE )</f>
        <v>Family</v>
      </c>
      <c r="I11430">
        <v>0.49390000000000001</v>
      </c>
      <c r="J11430">
        <v>0</v>
      </c>
      <c r="K11430">
        <v>0.84199999999999997</v>
      </c>
      <c r="L11430">
        <v>0.158</v>
      </c>
    </row>
    <row r="11431" spans="1:12" x14ac:dyDescent="0.35">
      <c r="A11431" t="s">
        <v>14</v>
      </c>
      <c r="B11431" t="s">
        <v>22572</v>
      </c>
      <c r="C11431" t="s">
        <v>1670</v>
      </c>
      <c r="D11431">
        <v>6</v>
      </c>
      <c r="E11431">
        <v>14</v>
      </c>
      <c r="F11431" t="s">
        <v>23</v>
      </c>
      <c r="G11431" t="str">
        <f>VLOOKUP(F11431, Themes!$A$1:$C$51, 2, FALSE )</f>
        <v>Pam's Activities</v>
      </c>
      <c r="H11431" t="str">
        <f>VLOOKUP(F11431, Themes!$A$1:$C$51, 3, FALSE )</f>
        <v>Character's Activities</v>
      </c>
      <c r="I11431">
        <v>0</v>
      </c>
      <c r="J11431">
        <v>0</v>
      </c>
      <c r="K11431">
        <v>1</v>
      </c>
      <c r="L11431">
        <v>0</v>
      </c>
    </row>
    <row r="11432" spans="1:12" x14ac:dyDescent="0.35">
      <c r="A11432" t="s">
        <v>58</v>
      </c>
      <c r="B11432" t="s">
        <v>22573</v>
      </c>
      <c r="C11432" t="s">
        <v>22574</v>
      </c>
      <c r="D11432">
        <v>6</v>
      </c>
      <c r="E11432">
        <v>14</v>
      </c>
      <c r="F11432" t="s">
        <v>202</v>
      </c>
      <c r="G11432" t="str">
        <f>VLOOKUP(F11432, Themes!$A$1:$C$51, 2, FALSE )</f>
        <v>Stanley's Activities</v>
      </c>
      <c r="H11432" t="str">
        <f>VLOOKUP(F11432, Themes!$A$1:$C$51, 3, FALSE )</f>
        <v>Character's Activities</v>
      </c>
      <c r="I11432">
        <v>0</v>
      </c>
      <c r="J11432">
        <v>0</v>
      </c>
      <c r="K11432">
        <v>1</v>
      </c>
      <c r="L11432">
        <v>0</v>
      </c>
    </row>
    <row r="11433" spans="1:12" x14ac:dyDescent="0.35">
      <c r="A11433" t="s">
        <v>14</v>
      </c>
      <c r="B11433" t="s">
        <v>22575</v>
      </c>
      <c r="C11433" t="s">
        <v>1670</v>
      </c>
      <c r="D11433">
        <v>6</v>
      </c>
      <c r="E11433">
        <v>14</v>
      </c>
      <c r="F11433" t="s">
        <v>23</v>
      </c>
      <c r="G11433" t="str">
        <f>VLOOKUP(F11433, Themes!$A$1:$C$51, 2, FALSE )</f>
        <v>Pam's Activities</v>
      </c>
      <c r="H11433" t="str">
        <f>VLOOKUP(F11433, Themes!$A$1:$C$51, 3, FALSE )</f>
        <v>Character's Activities</v>
      </c>
      <c r="I11433">
        <v>0</v>
      </c>
      <c r="J11433">
        <v>0</v>
      </c>
      <c r="K11433">
        <v>1</v>
      </c>
      <c r="L11433">
        <v>0</v>
      </c>
    </row>
    <row r="11434" spans="1:12" x14ac:dyDescent="0.35">
      <c r="A11434" t="s">
        <v>10</v>
      </c>
      <c r="B11434" t="s">
        <v>22576</v>
      </c>
      <c r="C11434" t="s">
        <v>22577</v>
      </c>
      <c r="D11434">
        <v>6</v>
      </c>
      <c r="E11434">
        <v>14</v>
      </c>
      <c r="F11434" t="s">
        <v>265</v>
      </c>
      <c r="G11434" t="str">
        <f>VLOOKUP(F11434, Themes!$A$1:$C$51, 2, FALSE )</f>
        <v>Michael's Behaviours</v>
      </c>
      <c r="H11434" t="str">
        <f>VLOOKUP(F11434, Themes!$A$1:$C$51, 3, FALSE )</f>
        <v>Character's Activities</v>
      </c>
      <c r="I11434">
        <v>0</v>
      </c>
      <c r="J11434">
        <v>0</v>
      </c>
      <c r="K11434">
        <v>1</v>
      </c>
      <c r="L11434">
        <v>0</v>
      </c>
    </row>
    <row r="11435" spans="1:12" x14ac:dyDescent="0.35">
      <c r="A11435" t="s">
        <v>10</v>
      </c>
      <c r="B11435" t="s">
        <v>22578</v>
      </c>
      <c r="C11435" t="s">
        <v>22579</v>
      </c>
      <c r="D11435">
        <v>6</v>
      </c>
      <c r="E11435">
        <v>14</v>
      </c>
      <c r="F11435" t="s">
        <v>26</v>
      </c>
      <c r="G11435" t="str">
        <f>VLOOKUP(F11435, Themes!$A$1:$C$51, 2, FALSE )</f>
        <v>Employee Status</v>
      </c>
      <c r="H11435" t="str">
        <f>VLOOKUP(F11435, Themes!$A$1:$C$51, 3, FALSE )</f>
        <v>Dunder Mifflin Politics</v>
      </c>
      <c r="I11435">
        <v>0.86219999999999997</v>
      </c>
      <c r="J11435">
        <v>0</v>
      </c>
      <c r="K11435">
        <v>0.63900000000000001</v>
      </c>
      <c r="L11435">
        <v>0.36099999999999999</v>
      </c>
    </row>
    <row r="11436" spans="1:12" x14ac:dyDescent="0.35">
      <c r="A11436" t="s">
        <v>10</v>
      </c>
      <c r="B11436" t="s">
        <v>22580</v>
      </c>
      <c r="C11436" t="s">
        <v>22581</v>
      </c>
      <c r="D11436">
        <v>6</v>
      </c>
      <c r="E11436">
        <v>14</v>
      </c>
      <c r="F11436" t="s">
        <v>67</v>
      </c>
      <c r="G11436" t="str">
        <f>VLOOKUP(F11436, Themes!$A$1:$C$51, 2, FALSE )</f>
        <v>Initiatives &amp; Operations at Dunder Mifflin</v>
      </c>
      <c r="H11436" t="str">
        <f>VLOOKUP(F11436, Themes!$A$1:$C$51, 3, FALSE )</f>
        <v>Dunder Mifflin Operations &amp; Activities</v>
      </c>
      <c r="I11436">
        <v>0.49390000000000001</v>
      </c>
      <c r="J11436">
        <v>0</v>
      </c>
      <c r="K11436">
        <v>0.88100000000000001</v>
      </c>
      <c r="L11436">
        <v>0.11899999999999999</v>
      </c>
    </row>
    <row r="11437" spans="1:12" x14ac:dyDescent="0.35">
      <c r="A11437" t="s">
        <v>10</v>
      </c>
      <c r="B11437" t="s">
        <v>22582</v>
      </c>
      <c r="C11437" t="s">
        <v>22583</v>
      </c>
      <c r="D11437">
        <v>6</v>
      </c>
      <c r="E11437">
        <v>14</v>
      </c>
      <c r="F11437" t="s">
        <v>129</v>
      </c>
      <c r="G11437" t="str">
        <f>VLOOKUP(F11437, Themes!$A$1:$C$51, 2, FALSE )</f>
        <v>Water Cooler Talk</v>
      </c>
      <c r="H11437" t="str">
        <f>VLOOKUP(F11437, Themes!$A$1:$C$51, 3, FALSE )</f>
        <v>Social Issues &amp; Miscellaneous</v>
      </c>
      <c r="I11437">
        <v>0.33839999999999998</v>
      </c>
      <c r="J11437">
        <v>0</v>
      </c>
      <c r="K11437">
        <v>0.93200000000000005</v>
      </c>
      <c r="L11437">
        <v>6.8000000000000005E-2</v>
      </c>
    </row>
    <row r="11438" spans="1:12" x14ac:dyDescent="0.35">
      <c r="A11438" t="s">
        <v>10</v>
      </c>
      <c r="B11438" t="s">
        <v>22584</v>
      </c>
      <c r="C11438" t="s">
        <v>22585</v>
      </c>
      <c r="D11438">
        <v>6</v>
      </c>
      <c r="E11438">
        <v>14</v>
      </c>
      <c r="F11438" t="s">
        <v>23</v>
      </c>
      <c r="G11438" t="str">
        <f>VLOOKUP(F11438, Themes!$A$1:$C$51, 2, FALSE )</f>
        <v>Pam's Activities</v>
      </c>
      <c r="H11438" t="str">
        <f>VLOOKUP(F11438, Themes!$A$1:$C$51, 3, FALSE )</f>
        <v>Character's Activities</v>
      </c>
      <c r="I11438">
        <v>0.54990000000000006</v>
      </c>
      <c r="J11438">
        <v>0</v>
      </c>
      <c r="K11438">
        <v>0.81799999999999995</v>
      </c>
      <c r="L11438">
        <v>0.182</v>
      </c>
    </row>
    <row r="11439" spans="1:12" x14ac:dyDescent="0.35">
      <c r="A11439" t="s">
        <v>14</v>
      </c>
      <c r="B11439" t="s">
        <v>22586</v>
      </c>
      <c r="C11439" t="s">
        <v>22587</v>
      </c>
      <c r="D11439">
        <v>6</v>
      </c>
      <c r="E11439">
        <v>14</v>
      </c>
      <c r="F11439" t="s">
        <v>64</v>
      </c>
      <c r="G11439" t="str">
        <f>VLOOKUP(F11439, Themes!$A$1:$C$51, 2, FALSE )</f>
        <v>Outside Work &amp; Transportation</v>
      </c>
      <c r="H11439" t="str">
        <f>VLOOKUP(F11439, Themes!$A$1:$C$51, 3, FALSE )</f>
        <v>Transportation &amp; Life Outside Dunder Mifflin</v>
      </c>
      <c r="I11439">
        <v>0.37159999999999999</v>
      </c>
      <c r="J11439">
        <v>0</v>
      </c>
      <c r="K11439">
        <v>0.88700000000000001</v>
      </c>
      <c r="L11439">
        <v>0.113</v>
      </c>
    </row>
    <row r="11440" spans="1:12" x14ac:dyDescent="0.35">
      <c r="A11440" t="s">
        <v>14</v>
      </c>
      <c r="B11440" t="s">
        <v>22588</v>
      </c>
      <c r="C11440" t="s">
        <v>22589</v>
      </c>
      <c r="D11440">
        <v>6</v>
      </c>
      <c r="E11440">
        <v>14</v>
      </c>
      <c r="F11440" t="s">
        <v>238</v>
      </c>
      <c r="G11440" t="str">
        <f>VLOOKUP(F11440, Themes!$A$1:$C$51, 2, FALSE )</f>
        <v>Communication &amp; Problem Solving</v>
      </c>
      <c r="H11440" t="str">
        <f>VLOOKUP(F11440, Themes!$A$1:$C$51, 3, FALSE )</f>
        <v>Dunder Mifflin Politics</v>
      </c>
      <c r="I11440">
        <v>0.80869999999999997</v>
      </c>
      <c r="J11440">
        <v>0</v>
      </c>
      <c r="K11440">
        <v>0.76400000000000001</v>
      </c>
      <c r="L11440">
        <v>0.23599999999999999</v>
      </c>
    </row>
    <row r="11441" spans="1:12" x14ac:dyDescent="0.35">
      <c r="A11441" t="s">
        <v>58</v>
      </c>
      <c r="B11441" t="s">
        <v>22590</v>
      </c>
      <c r="C11441" t="s">
        <v>22591</v>
      </c>
      <c r="D11441">
        <v>6</v>
      </c>
      <c r="E11441">
        <v>14</v>
      </c>
      <c r="F11441" t="s">
        <v>164</v>
      </c>
      <c r="G11441" t="str">
        <f>VLOOKUP(F11441, Themes!$A$1:$C$51, 2, FALSE )</f>
        <v>Angela's Activities</v>
      </c>
      <c r="H11441" t="str">
        <f>VLOOKUP(F11441, Themes!$A$1:$C$51, 3, FALSE )</f>
        <v>Character's Activities</v>
      </c>
      <c r="I11441">
        <v>0</v>
      </c>
      <c r="J11441">
        <v>0</v>
      </c>
      <c r="K11441">
        <v>1</v>
      </c>
      <c r="L11441">
        <v>0</v>
      </c>
    </row>
    <row r="11442" spans="1:12" x14ac:dyDescent="0.35">
      <c r="A11442" t="s">
        <v>58</v>
      </c>
      <c r="B11442" t="s">
        <v>22592</v>
      </c>
      <c r="C11442" t="s">
        <v>22593</v>
      </c>
      <c r="D11442">
        <v>6</v>
      </c>
      <c r="E11442">
        <v>14</v>
      </c>
      <c r="F11442" t="s">
        <v>161</v>
      </c>
      <c r="G11442" t="str">
        <f>VLOOKUP(F11442, Themes!$A$1:$C$51, 2, FALSE )</f>
        <v>Uncomfortable Feelings</v>
      </c>
      <c r="H11442" t="str">
        <f>VLOOKUP(F11442, Themes!$A$1:$C$51, 3, FALSE )</f>
        <v>Character Relationships with Each Other</v>
      </c>
      <c r="I11442">
        <v>-0.73509999999999998</v>
      </c>
      <c r="J11442">
        <v>0.47699999999999998</v>
      </c>
      <c r="K11442">
        <v>0.52300000000000002</v>
      </c>
      <c r="L11442">
        <v>0</v>
      </c>
    </row>
    <row r="11443" spans="1:12" x14ac:dyDescent="0.35">
      <c r="A11443" t="s">
        <v>14</v>
      </c>
      <c r="B11443" t="s">
        <v>22594</v>
      </c>
      <c r="C11443" t="s">
        <v>22595</v>
      </c>
      <c r="D11443">
        <v>6</v>
      </c>
      <c r="E11443">
        <v>14</v>
      </c>
      <c r="F11443" t="s">
        <v>64</v>
      </c>
      <c r="G11443" t="str">
        <f>VLOOKUP(F11443, Themes!$A$1:$C$51, 2, FALSE )</f>
        <v>Outside Work &amp; Transportation</v>
      </c>
      <c r="H11443" t="str">
        <f>VLOOKUP(F11443, Themes!$A$1:$C$51, 3, FALSE )</f>
        <v>Transportation &amp; Life Outside Dunder Mifflin</v>
      </c>
      <c r="I11443">
        <v>0</v>
      </c>
      <c r="J11443">
        <v>0</v>
      </c>
      <c r="K11443">
        <v>1</v>
      </c>
      <c r="L11443">
        <v>0</v>
      </c>
    </row>
    <row r="11444" spans="1:12" x14ac:dyDescent="0.35">
      <c r="A11444" t="s">
        <v>58</v>
      </c>
      <c r="B11444" t="s">
        <v>22596</v>
      </c>
      <c r="C11444" t="s">
        <v>22597</v>
      </c>
      <c r="D11444">
        <v>6</v>
      </c>
      <c r="E11444">
        <v>14</v>
      </c>
      <c r="F11444" t="s">
        <v>161</v>
      </c>
      <c r="G11444" t="str">
        <f>VLOOKUP(F11444, Themes!$A$1:$C$51, 2, FALSE )</f>
        <v>Uncomfortable Feelings</v>
      </c>
      <c r="H11444" t="str">
        <f>VLOOKUP(F11444, Themes!$A$1:$C$51, 3, FALSE )</f>
        <v>Character Relationships with Each Other</v>
      </c>
      <c r="I11444">
        <v>-0.31819999999999998</v>
      </c>
      <c r="J11444">
        <v>0.38700000000000001</v>
      </c>
      <c r="K11444">
        <v>0.42</v>
      </c>
      <c r="L11444">
        <v>0.193</v>
      </c>
    </row>
    <row r="11445" spans="1:12" x14ac:dyDescent="0.35">
      <c r="A11445" t="s">
        <v>10</v>
      </c>
      <c r="B11445" t="s">
        <v>22598</v>
      </c>
      <c r="C11445" t="s">
        <v>22599</v>
      </c>
      <c r="D11445">
        <v>6</v>
      </c>
      <c r="E11445">
        <v>14</v>
      </c>
      <c r="F11445" t="s">
        <v>247</v>
      </c>
      <c r="G11445" t="str">
        <f>VLOOKUP(F11445, Themes!$A$1:$C$51, 2, FALSE )</f>
        <v>Closing deals</v>
      </c>
      <c r="H11445" t="str">
        <f>VLOOKUP(F11445, Themes!$A$1:$C$51, 3, FALSE )</f>
        <v>Dunder Mifflin Operations &amp; Activities</v>
      </c>
      <c r="I11445">
        <v>-0.23369999999999999</v>
      </c>
      <c r="J11445">
        <v>5.5E-2</v>
      </c>
      <c r="K11445">
        <v>0.94499999999999995</v>
      </c>
      <c r="L11445">
        <v>0</v>
      </c>
    </row>
    <row r="11446" spans="1:12" x14ac:dyDescent="0.35">
      <c r="A11446" t="s">
        <v>10</v>
      </c>
      <c r="B11446" t="s">
        <v>22600</v>
      </c>
      <c r="C11446" t="s">
        <v>22601</v>
      </c>
      <c r="D11446">
        <v>6</v>
      </c>
      <c r="E11446">
        <v>14</v>
      </c>
      <c r="F11446" t="s">
        <v>226</v>
      </c>
      <c r="G11446" t="str">
        <f>VLOOKUP(F11446, Themes!$A$1:$C$51, 2, FALSE )</f>
        <v>Focusing at Work</v>
      </c>
      <c r="H11446" t="str">
        <f>VLOOKUP(F11446, Themes!$A$1:$C$51, 3, FALSE )</f>
        <v>Dunder Mifflin Operations &amp; Activities</v>
      </c>
      <c r="I11446">
        <v>0.44040000000000001</v>
      </c>
      <c r="J11446">
        <v>0</v>
      </c>
      <c r="K11446">
        <v>0.67400000000000004</v>
      </c>
      <c r="L11446">
        <v>0.32600000000000001</v>
      </c>
    </row>
    <row r="11447" spans="1:12" x14ac:dyDescent="0.35">
      <c r="A11447" t="s">
        <v>10</v>
      </c>
      <c r="B11447" t="s">
        <v>22602</v>
      </c>
      <c r="C11447" t="s">
        <v>22603</v>
      </c>
      <c r="D11447">
        <v>6</v>
      </c>
      <c r="E11447">
        <v>14</v>
      </c>
      <c r="F11447" t="s">
        <v>186</v>
      </c>
      <c r="G11447" t="str">
        <f>VLOOKUP(F11447, Themes!$A$1:$C$51, 2, FALSE )</f>
        <v>Food and Eating Habits</v>
      </c>
      <c r="H11447" t="str">
        <f>VLOOKUP(F11447, Themes!$A$1:$C$51, 3, FALSE )</f>
        <v>Socialization at Dunder Mifflin</v>
      </c>
      <c r="I11447">
        <v>0.88600000000000001</v>
      </c>
      <c r="J11447">
        <v>0</v>
      </c>
      <c r="K11447">
        <v>0.55600000000000005</v>
      </c>
      <c r="L11447">
        <v>0.44400000000000001</v>
      </c>
    </row>
    <row r="11448" spans="1:12" x14ac:dyDescent="0.35">
      <c r="A11448" t="s">
        <v>10</v>
      </c>
      <c r="B11448" t="s">
        <v>22604</v>
      </c>
      <c r="C11448" t="s">
        <v>22605</v>
      </c>
      <c r="D11448">
        <v>6</v>
      </c>
      <c r="E11448">
        <v>14</v>
      </c>
      <c r="F11448" t="s">
        <v>325</v>
      </c>
      <c r="G11448" t="str">
        <f>VLOOKUP(F11448, Themes!$A$1:$C$51, 2, FALSE )</f>
        <v>Gender Roles</v>
      </c>
      <c r="H11448" t="str">
        <f>VLOOKUP(F11448, Themes!$A$1:$C$51, 3, FALSE )</f>
        <v>Social Issues &amp; Miscellaneous</v>
      </c>
      <c r="I11448">
        <v>0</v>
      </c>
      <c r="J11448">
        <v>0</v>
      </c>
      <c r="K11448">
        <v>1</v>
      </c>
      <c r="L11448">
        <v>0</v>
      </c>
    </row>
    <row r="11449" spans="1:12" x14ac:dyDescent="0.35">
      <c r="A11449" t="s">
        <v>10</v>
      </c>
      <c r="B11449" t="s">
        <v>22606</v>
      </c>
      <c r="C11449" t="s">
        <v>22607</v>
      </c>
      <c r="D11449">
        <v>6</v>
      </c>
      <c r="E11449">
        <v>14</v>
      </c>
      <c r="F11449" t="s">
        <v>209</v>
      </c>
      <c r="G11449" t="str">
        <f>VLOOKUP(F11449, Themes!$A$1:$C$51, 2, FALSE )</f>
        <v>Financial Activities</v>
      </c>
      <c r="H11449" t="str">
        <f>VLOOKUP(F11449, Themes!$A$1:$C$51, 3, FALSE )</f>
        <v>Dunder Mifflin Operations &amp; Activities</v>
      </c>
      <c r="I11449">
        <v>-7.7200000000000005E-2</v>
      </c>
      <c r="J11449">
        <v>9.8000000000000004E-2</v>
      </c>
      <c r="K11449">
        <v>0.90200000000000002</v>
      </c>
      <c r="L11449">
        <v>0</v>
      </c>
    </row>
    <row r="11450" spans="1:12" x14ac:dyDescent="0.35">
      <c r="A11450" t="s">
        <v>14</v>
      </c>
      <c r="B11450" t="s">
        <v>22608</v>
      </c>
      <c r="C11450" t="s">
        <v>22609</v>
      </c>
      <c r="D11450">
        <v>6</v>
      </c>
      <c r="E11450">
        <v>14</v>
      </c>
      <c r="F11450" t="s">
        <v>61</v>
      </c>
      <c r="G11450" t="str">
        <f>VLOOKUP(F11450, Themes!$A$1:$C$51, 2, FALSE )</f>
        <v>Dundies and Watching videos</v>
      </c>
      <c r="H11450" t="str">
        <f>VLOOKUP(F11450, Themes!$A$1:$C$51, 3, FALSE )</f>
        <v>Socialization at Dunder Mifflin</v>
      </c>
      <c r="I11450">
        <v>0.75790000000000002</v>
      </c>
      <c r="J11450">
        <v>0</v>
      </c>
      <c r="K11450">
        <v>0.754</v>
      </c>
      <c r="L11450">
        <v>0.246</v>
      </c>
    </row>
    <row r="11451" spans="1:12" x14ac:dyDescent="0.35">
      <c r="A11451" t="s">
        <v>14</v>
      </c>
      <c r="B11451" t="s">
        <v>22610</v>
      </c>
      <c r="C11451" t="s">
        <v>22611</v>
      </c>
      <c r="D11451">
        <v>6</v>
      </c>
      <c r="E11451">
        <v>14</v>
      </c>
      <c r="F11451" t="s">
        <v>412</v>
      </c>
      <c r="G11451" t="str">
        <f>VLOOKUP(F11451, Themes!$A$1:$C$51, 2, FALSE )</f>
        <v>Fun in the Office</v>
      </c>
      <c r="H11451" t="str">
        <f>VLOOKUP(F11451, Themes!$A$1:$C$51, 3, FALSE )</f>
        <v>Socialization at Dunder Mifflin</v>
      </c>
      <c r="I11451">
        <v>0.29599999999999999</v>
      </c>
      <c r="J11451">
        <v>3.9E-2</v>
      </c>
      <c r="K11451">
        <v>0.88100000000000001</v>
      </c>
      <c r="L11451">
        <v>0.08</v>
      </c>
    </row>
    <row r="11452" spans="1:12" x14ac:dyDescent="0.35">
      <c r="A11452" t="s">
        <v>58</v>
      </c>
      <c r="B11452" t="s">
        <v>22612</v>
      </c>
      <c r="C11452" t="s">
        <v>22613</v>
      </c>
      <c r="D11452">
        <v>6</v>
      </c>
      <c r="E11452">
        <v>14</v>
      </c>
      <c r="F11452" t="s">
        <v>13</v>
      </c>
      <c r="G11452" t="str">
        <f>VLOOKUP(F11452, Themes!$A$1:$C$51, 2, FALSE )</f>
        <v>Jim &amp; Pam Relationship</v>
      </c>
      <c r="H11452" t="str">
        <f>VLOOKUP(F11452, Themes!$A$1:$C$51, 3, FALSE )</f>
        <v>Love, Sex, &amp; Relationships</v>
      </c>
      <c r="I11452">
        <v>0</v>
      </c>
      <c r="J11452">
        <v>0</v>
      </c>
      <c r="K11452">
        <v>1</v>
      </c>
      <c r="L11452">
        <v>0</v>
      </c>
    </row>
    <row r="11453" spans="1:12" x14ac:dyDescent="0.35">
      <c r="A11453" t="s">
        <v>14</v>
      </c>
      <c r="B11453" t="s">
        <v>22614</v>
      </c>
      <c r="C11453" t="s">
        <v>17011</v>
      </c>
      <c r="D11453">
        <v>6</v>
      </c>
      <c r="E11453">
        <v>14</v>
      </c>
      <c r="F11453" t="s">
        <v>94</v>
      </c>
      <c r="G11453" t="str">
        <f>VLOOKUP(F11453, Themes!$A$1:$C$51, 2, FALSE )</f>
        <v>Self Care Behaviours</v>
      </c>
      <c r="H11453" t="str">
        <f>VLOOKUP(F11453, Themes!$A$1:$C$51, 3, FALSE )</f>
        <v>Health &amp; Wellbeing</v>
      </c>
      <c r="I11453">
        <v>0</v>
      </c>
      <c r="J11453">
        <v>0</v>
      </c>
      <c r="K11453">
        <v>1</v>
      </c>
      <c r="L11453">
        <v>0</v>
      </c>
    </row>
    <row r="11454" spans="1:12" x14ac:dyDescent="0.35">
      <c r="A11454" t="s">
        <v>58</v>
      </c>
      <c r="B11454" t="s">
        <v>22615</v>
      </c>
      <c r="C11454" t="s">
        <v>22616</v>
      </c>
      <c r="D11454">
        <v>6</v>
      </c>
      <c r="E11454">
        <v>14</v>
      </c>
      <c r="F11454" t="s">
        <v>325</v>
      </c>
      <c r="G11454" t="str">
        <f>VLOOKUP(F11454, Themes!$A$1:$C$51, 2, FALSE )</f>
        <v>Gender Roles</v>
      </c>
      <c r="H11454" t="str">
        <f>VLOOKUP(F11454, Themes!$A$1:$C$51, 3, FALSE )</f>
        <v>Social Issues &amp; Miscellaneous</v>
      </c>
      <c r="I11454">
        <v>0.71840000000000004</v>
      </c>
      <c r="J11454">
        <v>0</v>
      </c>
      <c r="K11454">
        <v>0.57099999999999995</v>
      </c>
      <c r="L11454">
        <v>0.42899999999999999</v>
      </c>
    </row>
    <row r="11455" spans="1:12" x14ac:dyDescent="0.35">
      <c r="A11455" t="s">
        <v>58</v>
      </c>
      <c r="B11455" t="s">
        <v>22617</v>
      </c>
      <c r="C11455" t="s">
        <v>22618</v>
      </c>
      <c r="D11455">
        <v>6</v>
      </c>
      <c r="E11455">
        <v>14</v>
      </c>
      <c r="F11455" t="s">
        <v>64</v>
      </c>
      <c r="G11455" t="str">
        <f>VLOOKUP(F11455, Themes!$A$1:$C$51, 2, FALSE )</f>
        <v>Outside Work &amp; Transportation</v>
      </c>
      <c r="H11455" t="str">
        <f>VLOOKUP(F11455, Themes!$A$1:$C$51, 3, FALSE )</f>
        <v>Transportation &amp; Life Outside Dunder Mifflin</v>
      </c>
      <c r="I11455">
        <v>0.6482</v>
      </c>
      <c r="J11455">
        <v>0</v>
      </c>
      <c r="K11455">
        <v>0.67500000000000004</v>
      </c>
      <c r="L11455">
        <v>0.32500000000000001</v>
      </c>
    </row>
    <row r="11456" spans="1:12" x14ac:dyDescent="0.35">
      <c r="A11456" t="s">
        <v>14</v>
      </c>
      <c r="B11456" t="s">
        <v>22619</v>
      </c>
      <c r="C11456" t="s">
        <v>22620</v>
      </c>
      <c r="D11456">
        <v>6</v>
      </c>
      <c r="E11456">
        <v>14</v>
      </c>
      <c r="F11456" t="s">
        <v>17</v>
      </c>
      <c r="G11456" t="str">
        <f>VLOOKUP(F11456, Themes!$A$1:$C$51, 2, FALSE )</f>
        <v>Doors &amp; Elevators</v>
      </c>
      <c r="H11456" t="str">
        <f>VLOOKUP(F11456, Themes!$A$1:$C$51, 3, FALSE )</f>
        <v>Dunder Mifflin Operations &amp; Activities</v>
      </c>
      <c r="I11456">
        <v>0</v>
      </c>
      <c r="J11456">
        <v>0</v>
      </c>
      <c r="K11456">
        <v>1</v>
      </c>
      <c r="L11456">
        <v>0</v>
      </c>
    </row>
    <row r="11457" spans="1:12" x14ac:dyDescent="0.35">
      <c r="A11457" t="s">
        <v>10</v>
      </c>
      <c r="B11457" t="s">
        <v>22621</v>
      </c>
      <c r="C11457" t="s">
        <v>22622</v>
      </c>
      <c r="D11457">
        <v>6</v>
      </c>
      <c r="E11457">
        <v>14</v>
      </c>
      <c r="F11457" t="s">
        <v>233</v>
      </c>
      <c r="G11457" t="str">
        <f>VLOOKUP(F11457, Themes!$A$1:$C$51, 2, FALSE )</f>
        <v>Oscar &amp; David Wallace</v>
      </c>
      <c r="H11457" t="str">
        <f>VLOOKUP(F11457, Themes!$A$1:$C$51, 3, FALSE )</f>
        <v>Character's Activities</v>
      </c>
      <c r="I11457">
        <v>0</v>
      </c>
      <c r="J11457">
        <v>0</v>
      </c>
      <c r="K11457">
        <v>1</v>
      </c>
      <c r="L11457">
        <v>0</v>
      </c>
    </row>
    <row r="11458" spans="1:12" x14ac:dyDescent="0.35">
      <c r="A11458" t="s">
        <v>10</v>
      </c>
      <c r="B11458" t="s">
        <v>22623</v>
      </c>
      <c r="C11458" t="s">
        <v>22624</v>
      </c>
      <c r="D11458">
        <v>6</v>
      </c>
      <c r="E11458">
        <v>14</v>
      </c>
      <c r="F11458" t="s">
        <v>115</v>
      </c>
      <c r="G11458" t="str">
        <f>VLOOKUP(F11458, Themes!$A$1:$C$51, 2, FALSE )</f>
        <v>Baby Making &amp; Schrute Farms</v>
      </c>
      <c r="H11458" t="str">
        <f>VLOOKUP(F11458, Themes!$A$1:$C$51, 3, FALSE )</f>
        <v>Family</v>
      </c>
      <c r="I11458">
        <v>0</v>
      </c>
      <c r="J11458">
        <v>0</v>
      </c>
      <c r="K11458">
        <v>1</v>
      </c>
      <c r="L11458">
        <v>0</v>
      </c>
    </row>
    <row r="11459" spans="1:12" x14ac:dyDescent="0.35">
      <c r="A11459" t="s">
        <v>10</v>
      </c>
      <c r="B11459" t="s">
        <v>22625</v>
      </c>
      <c r="C11459" t="s">
        <v>22626</v>
      </c>
      <c r="D11459">
        <v>6</v>
      </c>
      <c r="E11459">
        <v>14</v>
      </c>
      <c r="F11459" t="s">
        <v>233</v>
      </c>
      <c r="G11459" t="str">
        <f>VLOOKUP(F11459, Themes!$A$1:$C$51, 2, FALSE )</f>
        <v>Oscar &amp; David Wallace</v>
      </c>
      <c r="H11459" t="str">
        <f>VLOOKUP(F11459, Themes!$A$1:$C$51, 3, FALSE )</f>
        <v>Character's Activities</v>
      </c>
      <c r="I11459">
        <v>-0.48049999999999998</v>
      </c>
      <c r="J11459">
        <v>0.158</v>
      </c>
      <c r="K11459">
        <v>0.84199999999999997</v>
      </c>
      <c r="L11459">
        <v>0</v>
      </c>
    </row>
    <row r="11460" spans="1:12" x14ac:dyDescent="0.35">
      <c r="A11460" t="s">
        <v>10</v>
      </c>
      <c r="B11460" t="s">
        <v>22627</v>
      </c>
      <c r="C11460" t="s">
        <v>22628</v>
      </c>
      <c r="D11460">
        <v>6</v>
      </c>
      <c r="E11460">
        <v>14</v>
      </c>
      <c r="F11460" t="s">
        <v>233</v>
      </c>
      <c r="G11460" t="str">
        <f>VLOOKUP(F11460, Themes!$A$1:$C$51, 2, FALSE )</f>
        <v>Oscar &amp; David Wallace</v>
      </c>
      <c r="H11460" t="str">
        <f>VLOOKUP(F11460, Themes!$A$1:$C$51, 3, FALSE )</f>
        <v>Character's Activities</v>
      </c>
      <c r="I11460">
        <v>0.49509999999999998</v>
      </c>
      <c r="J11460">
        <v>4.5999999999999999E-2</v>
      </c>
      <c r="K11460">
        <v>0.81</v>
      </c>
      <c r="L11460">
        <v>0.14399999999999999</v>
      </c>
    </row>
    <row r="11461" spans="1:12" x14ac:dyDescent="0.35">
      <c r="A11461" t="s">
        <v>10</v>
      </c>
      <c r="B11461" t="s">
        <v>22629</v>
      </c>
      <c r="C11461" t="s">
        <v>22630</v>
      </c>
      <c r="D11461">
        <v>6</v>
      </c>
      <c r="E11461">
        <v>14</v>
      </c>
      <c r="F11461" t="s">
        <v>161</v>
      </c>
      <c r="G11461" t="str">
        <f>VLOOKUP(F11461, Themes!$A$1:$C$51, 2, FALSE )</f>
        <v>Uncomfortable Feelings</v>
      </c>
      <c r="H11461" t="str">
        <f>VLOOKUP(F11461, Themes!$A$1:$C$51, 3, FALSE )</f>
        <v>Character Relationships with Each Other</v>
      </c>
      <c r="I11461">
        <v>0.90620000000000001</v>
      </c>
      <c r="J11461">
        <v>0</v>
      </c>
      <c r="K11461">
        <v>0.76800000000000002</v>
      </c>
      <c r="L11461">
        <v>0.23200000000000001</v>
      </c>
    </row>
    <row r="11462" spans="1:12" x14ac:dyDescent="0.35">
      <c r="A11462" t="s">
        <v>10</v>
      </c>
      <c r="B11462" t="s">
        <v>22631</v>
      </c>
      <c r="C11462" t="s">
        <v>22632</v>
      </c>
      <c r="D11462">
        <v>6</v>
      </c>
      <c r="E11462">
        <v>14</v>
      </c>
      <c r="F11462" t="s">
        <v>129</v>
      </c>
      <c r="G11462" t="str">
        <f>VLOOKUP(F11462, Themes!$A$1:$C$51, 2, FALSE )</f>
        <v>Water Cooler Talk</v>
      </c>
      <c r="H11462" t="str">
        <f>VLOOKUP(F11462, Themes!$A$1:$C$51, 3, FALSE )</f>
        <v>Social Issues &amp; Miscellaneous</v>
      </c>
      <c r="I11462">
        <v>0.44919999999999999</v>
      </c>
      <c r="J11462">
        <v>0.2</v>
      </c>
      <c r="K11462">
        <v>0.57599999999999996</v>
      </c>
      <c r="L11462">
        <v>0.224</v>
      </c>
    </row>
    <row r="11463" spans="1:12" x14ac:dyDescent="0.35">
      <c r="A11463" t="s">
        <v>10</v>
      </c>
      <c r="B11463" t="s">
        <v>22633</v>
      </c>
      <c r="C11463" t="s">
        <v>22634</v>
      </c>
      <c r="D11463">
        <v>6</v>
      </c>
      <c r="E11463">
        <v>14</v>
      </c>
      <c r="F11463" t="s">
        <v>161</v>
      </c>
      <c r="G11463" t="str">
        <f>VLOOKUP(F11463, Themes!$A$1:$C$51, 2, FALSE )</f>
        <v>Uncomfortable Feelings</v>
      </c>
      <c r="H11463" t="str">
        <f>VLOOKUP(F11463, Themes!$A$1:$C$51, 3, FALSE )</f>
        <v>Character Relationships with Each Other</v>
      </c>
      <c r="I11463">
        <v>0.91859999999999997</v>
      </c>
      <c r="J11463">
        <v>0</v>
      </c>
      <c r="K11463">
        <v>0.6</v>
      </c>
      <c r="L11463">
        <v>0.4</v>
      </c>
    </row>
    <row r="11464" spans="1:12" x14ac:dyDescent="0.35">
      <c r="A11464" t="s">
        <v>10</v>
      </c>
      <c r="B11464" t="s">
        <v>22635</v>
      </c>
      <c r="C11464" t="s">
        <v>22636</v>
      </c>
      <c r="D11464">
        <v>6</v>
      </c>
      <c r="E11464">
        <v>14</v>
      </c>
      <c r="F11464" t="s">
        <v>161</v>
      </c>
      <c r="G11464" t="str">
        <f>VLOOKUP(F11464, Themes!$A$1:$C$51, 2, FALSE )</f>
        <v>Uncomfortable Feelings</v>
      </c>
      <c r="H11464" t="str">
        <f>VLOOKUP(F11464, Themes!$A$1:$C$51, 3, FALSE )</f>
        <v>Character Relationships with Each Other</v>
      </c>
      <c r="I11464">
        <v>0.60870000000000002</v>
      </c>
      <c r="J11464">
        <v>0</v>
      </c>
      <c r="K11464">
        <v>0.82199999999999995</v>
      </c>
      <c r="L11464">
        <v>0.17799999999999999</v>
      </c>
    </row>
    <row r="11465" spans="1:12" x14ac:dyDescent="0.35">
      <c r="A11465" t="s">
        <v>10</v>
      </c>
      <c r="B11465" t="s">
        <v>22637</v>
      </c>
      <c r="C11465" t="s">
        <v>22638</v>
      </c>
      <c r="D11465">
        <v>6</v>
      </c>
      <c r="E11465">
        <v>14</v>
      </c>
      <c r="F11465" t="s">
        <v>161</v>
      </c>
      <c r="G11465" t="str">
        <f>VLOOKUP(F11465, Themes!$A$1:$C$51, 2, FALSE )</f>
        <v>Uncomfortable Feelings</v>
      </c>
      <c r="H11465" t="str">
        <f>VLOOKUP(F11465, Themes!$A$1:$C$51, 3, FALSE )</f>
        <v>Character Relationships with Each Other</v>
      </c>
      <c r="I11465">
        <v>0.65969999999999995</v>
      </c>
      <c r="J11465">
        <v>0</v>
      </c>
      <c r="K11465">
        <v>0.75900000000000001</v>
      </c>
      <c r="L11465">
        <v>0.24099999999999999</v>
      </c>
    </row>
    <row r="11466" spans="1:12" x14ac:dyDescent="0.35">
      <c r="A11466" t="s">
        <v>10</v>
      </c>
      <c r="B11466" t="s">
        <v>22639</v>
      </c>
      <c r="C11466" t="s">
        <v>22640</v>
      </c>
      <c r="D11466">
        <v>6</v>
      </c>
      <c r="E11466">
        <v>14</v>
      </c>
      <c r="F11466" t="s">
        <v>124</v>
      </c>
      <c r="G11466" t="str">
        <f>VLOOKUP(F11466, Themes!$A$1:$C$51, 2, FALSE )</f>
        <v>HR Complaints</v>
      </c>
      <c r="H11466" t="str">
        <f>VLOOKUP(F11466, Themes!$A$1:$C$51, 3, FALSE )</f>
        <v>Dunder Mifflin Politics</v>
      </c>
      <c r="I11466">
        <v>0</v>
      </c>
      <c r="J11466">
        <v>0</v>
      </c>
      <c r="K11466">
        <v>1</v>
      </c>
      <c r="L11466">
        <v>0</v>
      </c>
    </row>
    <row r="11467" spans="1:12" x14ac:dyDescent="0.35">
      <c r="A11467" t="s">
        <v>10</v>
      </c>
      <c r="B11467" t="s">
        <v>22641</v>
      </c>
      <c r="C11467" t="s">
        <v>22642</v>
      </c>
      <c r="D11467">
        <v>6</v>
      </c>
      <c r="E11467">
        <v>14</v>
      </c>
      <c r="F11467" t="s">
        <v>367</v>
      </c>
      <c r="G11467" t="str">
        <f>VLOOKUP(F11467, Themes!$A$1:$C$51, 2, FALSE )</f>
        <v>Office Praise for Work</v>
      </c>
      <c r="H11467" t="str">
        <f>VLOOKUP(F11467, Themes!$A$1:$C$51, 3, FALSE )</f>
        <v>Character Relationships with Each Other</v>
      </c>
      <c r="I11467">
        <v>0.81259999999999999</v>
      </c>
      <c r="J11467">
        <v>8.6999999999999994E-2</v>
      </c>
      <c r="K11467">
        <v>0.56200000000000006</v>
      </c>
      <c r="L11467">
        <v>0.35</v>
      </c>
    </row>
    <row r="11468" spans="1:12" x14ac:dyDescent="0.35">
      <c r="A11468" t="s">
        <v>41</v>
      </c>
      <c r="B11468" t="s">
        <v>22643</v>
      </c>
      <c r="C11468" t="s">
        <v>22644</v>
      </c>
      <c r="D11468">
        <v>6</v>
      </c>
      <c r="E11468">
        <v>15</v>
      </c>
      <c r="F11468" t="s">
        <v>265</v>
      </c>
      <c r="G11468" t="str">
        <f>VLOOKUP(F11468, Themes!$A$1:$C$51, 2, FALSE )</f>
        <v>Michael's Behaviours</v>
      </c>
      <c r="H11468" t="str">
        <f>VLOOKUP(F11468, Themes!$A$1:$C$51, 3, FALSE )</f>
        <v>Character's Activities</v>
      </c>
      <c r="I11468">
        <v>0</v>
      </c>
      <c r="J11468">
        <v>0</v>
      </c>
      <c r="K11468">
        <v>1</v>
      </c>
      <c r="L11468">
        <v>0</v>
      </c>
    </row>
    <row r="11469" spans="1:12" x14ac:dyDescent="0.35">
      <c r="A11469" t="s">
        <v>41</v>
      </c>
      <c r="B11469" t="s">
        <v>22645</v>
      </c>
      <c r="C11469" t="s">
        <v>22646</v>
      </c>
      <c r="D11469">
        <v>6</v>
      </c>
      <c r="E11469">
        <v>15</v>
      </c>
      <c r="F11469" t="s">
        <v>20</v>
      </c>
      <c r="G11469" t="str">
        <f>VLOOKUP(F11469, Themes!$A$1:$C$51, 2, FALSE )</f>
        <v>Dunder Mifflin Products</v>
      </c>
      <c r="H11469" t="str">
        <f>VLOOKUP(F11469, Themes!$A$1:$C$51, 3, FALSE )</f>
        <v>Dunder Mifflin Operations &amp; Activities</v>
      </c>
      <c r="I11469">
        <v>0</v>
      </c>
      <c r="J11469">
        <v>0</v>
      </c>
      <c r="K11469">
        <v>1</v>
      </c>
      <c r="L11469">
        <v>0</v>
      </c>
    </row>
    <row r="11470" spans="1:12" x14ac:dyDescent="0.35">
      <c r="A11470" t="s">
        <v>10</v>
      </c>
      <c r="B11470" t="s">
        <v>22647</v>
      </c>
      <c r="C11470" t="s">
        <v>22648</v>
      </c>
      <c r="D11470">
        <v>6</v>
      </c>
      <c r="E11470">
        <v>15</v>
      </c>
      <c r="F11470" t="s">
        <v>67</v>
      </c>
      <c r="G11470" t="str">
        <f>VLOOKUP(F11470, Themes!$A$1:$C$51, 2, FALSE )</f>
        <v>Initiatives &amp; Operations at Dunder Mifflin</v>
      </c>
      <c r="H11470" t="str">
        <f>VLOOKUP(F11470, Themes!$A$1:$C$51, 3, FALSE )</f>
        <v>Dunder Mifflin Operations &amp; Activities</v>
      </c>
      <c r="I11470">
        <v>0</v>
      </c>
      <c r="J11470">
        <v>0</v>
      </c>
      <c r="K11470">
        <v>1</v>
      </c>
      <c r="L11470">
        <v>0</v>
      </c>
    </row>
    <row r="11471" spans="1:12" x14ac:dyDescent="0.35">
      <c r="A11471" t="s">
        <v>10</v>
      </c>
      <c r="B11471" t="s">
        <v>22649</v>
      </c>
      <c r="C11471" t="s">
        <v>22650</v>
      </c>
      <c r="D11471">
        <v>6</v>
      </c>
      <c r="E11471">
        <v>15</v>
      </c>
      <c r="F11471" t="s">
        <v>276</v>
      </c>
      <c r="G11471" t="str">
        <f>VLOOKUP(F11471, Themes!$A$1:$C$51, 2, FALSE )</f>
        <v>Workplace Happenings</v>
      </c>
      <c r="H11471" t="str">
        <f>VLOOKUP(F11471, Themes!$A$1:$C$51, 3, FALSE )</f>
        <v>Dunder Mifflin Operations &amp; Activities</v>
      </c>
      <c r="I11471">
        <v>0.38109999999999999</v>
      </c>
      <c r="J11471">
        <v>0</v>
      </c>
      <c r="K11471">
        <v>0.89600000000000002</v>
      </c>
      <c r="L11471">
        <v>0.104</v>
      </c>
    </row>
    <row r="11472" spans="1:12" x14ac:dyDescent="0.35">
      <c r="A11472" t="s">
        <v>41</v>
      </c>
      <c r="B11472" t="s">
        <v>22651</v>
      </c>
      <c r="C11472" t="s">
        <v>22652</v>
      </c>
      <c r="D11472">
        <v>6</v>
      </c>
      <c r="E11472">
        <v>15</v>
      </c>
      <c r="F11472" t="s">
        <v>94</v>
      </c>
      <c r="G11472" t="str">
        <f>VLOOKUP(F11472, Themes!$A$1:$C$51, 2, FALSE )</f>
        <v>Self Care Behaviours</v>
      </c>
      <c r="H11472" t="str">
        <f>VLOOKUP(F11472, Themes!$A$1:$C$51, 3, FALSE )</f>
        <v>Health &amp; Wellbeing</v>
      </c>
      <c r="I11472">
        <v>0</v>
      </c>
      <c r="J11472">
        <v>0</v>
      </c>
      <c r="K11472">
        <v>1</v>
      </c>
      <c r="L11472">
        <v>0</v>
      </c>
    </row>
    <row r="11473" spans="1:12" x14ac:dyDescent="0.35">
      <c r="A11473" t="s">
        <v>10</v>
      </c>
      <c r="B11473" t="s">
        <v>22653</v>
      </c>
      <c r="C11473" t="s">
        <v>22654</v>
      </c>
      <c r="D11473">
        <v>6</v>
      </c>
      <c r="E11473">
        <v>15</v>
      </c>
      <c r="F11473" t="s">
        <v>177</v>
      </c>
      <c r="G11473" t="str">
        <f>VLOOKUP(F11473, Themes!$A$1:$C$51, 2, FALSE )</f>
        <v>Writing, Drawings, Pictures, etc</v>
      </c>
      <c r="H11473" t="str">
        <f>VLOOKUP(F11473, Themes!$A$1:$C$51, 3, FALSE )</f>
        <v>Dunder Mifflin Operations &amp; Activities</v>
      </c>
      <c r="I11473">
        <v>0.58589999999999998</v>
      </c>
      <c r="J11473">
        <v>0.14499999999999999</v>
      </c>
      <c r="K11473">
        <v>0.36199999999999999</v>
      </c>
      <c r="L11473">
        <v>0.49299999999999999</v>
      </c>
    </row>
    <row r="11474" spans="1:12" x14ac:dyDescent="0.35">
      <c r="A11474" t="s">
        <v>10</v>
      </c>
      <c r="B11474" t="s">
        <v>22655</v>
      </c>
      <c r="C11474" t="s">
        <v>22656</v>
      </c>
      <c r="D11474">
        <v>6</v>
      </c>
      <c r="E11474">
        <v>15</v>
      </c>
      <c r="F11474" t="s">
        <v>109</v>
      </c>
      <c r="G11474" t="str">
        <f>VLOOKUP(F11474, Themes!$A$1:$C$51, 2, FALSE )</f>
        <v>Job Perks</v>
      </c>
      <c r="H11474" t="str">
        <f>VLOOKUP(F11474, Themes!$A$1:$C$51, 3, FALSE )</f>
        <v>Dunder Mifflin Operations &amp; Activities</v>
      </c>
      <c r="I11474">
        <v>0.68610000000000004</v>
      </c>
      <c r="J11474">
        <v>8.4000000000000005E-2</v>
      </c>
      <c r="K11474">
        <v>0.73899999999999999</v>
      </c>
      <c r="L11474">
        <v>0.17699999999999999</v>
      </c>
    </row>
    <row r="11475" spans="1:12" x14ac:dyDescent="0.35">
      <c r="A11475" t="s">
        <v>10</v>
      </c>
      <c r="B11475" t="s">
        <v>22657</v>
      </c>
      <c r="C11475" t="s">
        <v>22658</v>
      </c>
      <c r="D11475">
        <v>6</v>
      </c>
      <c r="E11475">
        <v>15</v>
      </c>
      <c r="F11475" t="s">
        <v>70</v>
      </c>
      <c r="G11475" t="str">
        <f>VLOOKUP(F11475, Themes!$A$1:$C$51, 2, FALSE )</f>
        <v>Recreation</v>
      </c>
      <c r="H11475" t="str">
        <f>VLOOKUP(F11475, Themes!$A$1:$C$51, 3, FALSE )</f>
        <v>Socialization at Dunder Mifflin</v>
      </c>
      <c r="I11475">
        <v>0.50929999999999997</v>
      </c>
      <c r="J11475">
        <v>0</v>
      </c>
      <c r="K11475">
        <v>0.82</v>
      </c>
      <c r="L11475">
        <v>0.18</v>
      </c>
    </row>
    <row r="11476" spans="1:12" x14ac:dyDescent="0.35">
      <c r="A11476" t="s">
        <v>10</v>
      </c>
      <c r="B11476" t="s">
        <v>22659</v>
      </c>
      <c r="C11476" t="s">
        <v>22660</v>
      </c>
      <c r="D11476">
        <v>6</v>
      </c>
      <c r="E11476">
        <v>15</v>
      </c>
      <c r="F11476" t="s">
        <v>53</v>
      </c>
      <c r="G11476" t="str">
        <f>VLOOKUP(F11476, Themes!$A$1:$C$51, 2, FALSE )</f>
        <v>Heartbreaks &amp; Jan</v>
      </c>
      <c r="H11476" t="str">
        <f>VLOOKUP(F11476, Themes!$A$1:$C$51, 3, FALSE )</f>
        <v>Love, Sex, &amp; Relationships</v>
      </c>
      <c r="I11476">
        <v>0.47670000000000001</v>
      </c>
      <c r="J11476">
        <v>0.17199999999999999</v>
      </c>
      <c r="K11476">
        <v>0.43</v>
      </c>
      <c r="L11476">
        <v>0.39800000000000002</v>
      </c>
    </row>
    <row r="11477" spans="1:12" x14ac:dyDescent="0.35">
      <c r="A11477" t="s">
        <v>41</v>
      </c>
      <c r="B11477" t="s">
        <v>22661</v>
      </c>
      <c r="C11477" t="s">
        <v>22662</v>
      </c>
      <c r="D11477">
        <v>6</v>
      </c>
      <c r="E11477">
        <v>15</v>
      </c>
      <c r="F11477" t="s">
        <v>325</v>
      </c>
      <c r="G11477" t="str">
        <f>VLOOKUP(F11477, Themes!$A$1:$C$51, 2, FALSE )</f>
        <v>Gender Roles</v>
      </c>
      <c r="H11477" t="str">
        <f>VLOOKUP(F11477, Themes!$A$1:$C$51, 3, FALSE )</f>
        <v>Social Issues &amp; Miscellaneous</v>
      </c>
      <c r="I11477">
        <v>0</v>
      </c>
      <c r="J11477">
        <v>0</v>
      </c>
      <c r="K11477">
        <v>1</v>
      </c>
      <c r="L11477">
        <v>0</v>
      </c>
    </row>
    <row r="11478" spans="1:12" x14ac:dyDescent="0.35">
      <c r="A11478" t="s">
        <v>86</v>
      </c>
      <c r="B11478" t="s">
        <v>22663</v>
      </c>
      <c r="C11478" t="s">
        <v>22664</v>
      </c>
      <c r="D11478">
        <v>6</v>
      </c>
      <c r="E11478">
        <v>15</v>
      </c>
      <c r="F11478" t="s">
        <v>100</v>
      </c>
      <c r="G11478" t="str">
        <f>VLOOKUP(F11478, Themes!$A$1:$C$51, 2, FALSE )</f>
        <v>Andy's Activities</v>
      </c>
      <c r="H11478" t="str">
        <f>VLOOKUP(F11478, Themes!$A$1:$C$51, 3, FALSE )</f>
        <v>Character's Activities</v>
      </c>
      <c r="I11478">
        <v>0</v>
      </c>
      <c r="J11478">
        <v>0</v>
      </c>
      <c r="K11478">
        <v>1</v>
      </c>
      <c r="L11478">
        <v>0</v>
      </c>
    </row>
    <row r="11479" spans="1:12" x14ac:dyDescent="0.35">
      <c r="A11479" t="s">
        <v>10</v>
      </c>
      <c r="B11479" t="s">
        <v>22665</v>
      </c>
      <c r="C11479" t="s">
        <v>22666</v>
      </c>
      <c r="D11479">
        <v>6</v>
      </c>
      <c r="E11479">
        <v>15</v>
      </c>
      <c r="F11479" t="s">
        <v>325</v>
      </c>
      <c r="G11479" t="str">
        <f>VLOOKUP(F11479, Themes!$A$1:$C$51, 2, FALSE )</f>
        <v>Gender Roles</v>
      </c>
      <c r="H11479" t="str">
        <f>VLOOKUP(F11479, Themes!$A$1:$C$51, 3, FALSE )</f>
        <v>Social Issues &amp; Miscellaneous</v>
      </c>
      <c r="I11479">
        <v>0.76770000000000005</v>
      </c>
      <c r="J11479">
        <v>0</v>
      </c>
      <c r="K11479">
        <v>0.86299999999999999</v>
      </c>
      <c r="L11479">
        <v>0.13700000000000001</v>
      </c>
    </row>
    <row r="11480" spans="1:12" x14ac:dyDescent="0.35">
      <c r="A11480" t="s">
        <v>14</v>
      </c>
      <c r="B11480" t="s">
        <v>22667</v>
      </c>
      <c r="C11480" t="s">
        <v>22</v>
      </c>
      <c r="D11480">
        <v>6</v>
      </c>
      <c r="E11480">
        <v>15</v>
      </c>
      <c r="F11480" t="s">
        <v>23</v>
      </c>
      <c r="G11480" t="str">
        <f>VLOOKUP(F11480, Themes!$A$1:$C$51, 2, FALSE )</f>
        <v>Pam's Activities</v>
      </c>
      <c r="H11480" t="str">
        <f>VLOOKUP(F11480, Themes!$A$1:$C$51, 3, FALSE )</f>
        <v>Character's Activities</v>
      </c>
      <c r="I11480">
        <v>0</v>
      </c>
      <c r="J11480">
        <v>0</v>
      </c>
      <c r="K11480">
        <v>1</v>
      </c>
      <c r="L11480">
        <v>0</v>
      </c>
    </row>
    <row r="11481" spans="1:12" x14ac:dyDescent="0.35">
      <c r="A11481" t="s">
        <v>10</v>
      </c>
      <c r="B11481" t="s">
        <v>22668</v>
      </c>
      <c r="C11481" t="s">
        <v>22669</v>
      </c>
      <c r="D11481">
        <v>6</v>
      </c>
      <c r="E11481">
        <v>15</v>
      </c>
      <c r="F11481" t="s">
        <v>202</v>
      </c>
      <c r="G11481" t="str">
        <f>VLOOKUP(F11481, Themes!$A$1:$C$51, 2, FALSE )</f>
        <v>Stanley's Activities</v>
      </c>
      <c r="H11481" t="str">
        <f>VLOOKUP(F11481, Themes!$A$1:$C$51, 3, FALSE )</f>
        <v>Character's Activities</v>
      </c>
      <c r="I11481">
        <v>0</v>
      </c>
      <c r="J11481">
        <v>0</v>
      </c>
      <c r="K11481">
        <v>1</v>
      </c>
      <c r="L11481">
        <v>0</v>
      </c>
    </row>
    <row r="11482" spans="1:12" x14ac:dyDescent="0.35">
      <c r="A11482" t="s">
        <v>10</v>
      </c>
      <c r="B11482" t="s">
        <v>22670</v>
      </c>
      <c r="C11482" t="s">
        <v>22671</v>
      </c>
      <c r="D11482">
        <v>6</v>
      </c>
      <c r="E11482">
        <v>15</v>
      </c>
      <c r="F11482" t="s">
        <v>26</v>
      </c>
      <c r="G11482" t="str">
        <f>VLOOKUP(F11482, Themes!$A$1:$C$51, 2, FALSE )</f>
        <v>Employee Status</v>
      </c>
      <c r="H11482" t="str">
        <f>VLOOKUP(F11482, Themes!$A$1:$C$51, 3, FALSE )</f>
        <v>Dunder Mifflin Politics</v>
      </c>
      <c r="I11482">
        <v>0.38179999999999997</v>
      </c>
      <c r="J11482">
        <v>0</v>
      </c>
      <c r="K11482">
        <v>0.65800000000000003</v>
      </c>
      <c r="L11482">
        <v>0.34200000000000003</v>
      </c>
    </row>
    <row r="11483" spans="1:12" x14ac:dyDescent="0.35">
      <c r="A11483" t="s">
        <v>10</v>
      </c>
      <c r="B11483" t="s">
        <v>22672</v>
      </c>
      <c r="C11483" t="s">
        <v>22673</v>
      </c>
      <c r="D11483">
        <v>6</v>
      </c>
      <c r="E11483">
        <v>15</v>
      </c>
      <c r="F11483" t="s">
        <v>13</v>
      </c>
      <c r="G11483" t="str">
        <f>VLOOKUP(F11483, Themes!$A$1:$C$51, 2, FALSE )</f>
        <v>Jim &amp; Pam Relationship</v>
      </c>
      <c r="H11483" t="str">
        <f>VLOOKUP(F11483, Themes!$A$1:$C$51, 3, FALSE )</f>
        <v>Love, Sex, &amp; Relationships</v>
      </c>
      <c r="I11483">
        <v>0.2732</v>
      </c>
      <c r="J11483">
        <v>0</v>
      </c>
      <c r="K11483">
        <v>0.81100000000000005</v>
      </c>
      <c r="L11483">
        <v>0.189</v>
      </c>
    </row>
    <row r="11484" spans="1:12" x14ac:dyDescent="0.35">
      <c r="A11484" t="s">
        <v>10</v>
      </c>
      <c r="B11484" t="s">
        <v>22674</v>
      </c>
      <c r="C11484" t="s">
        <v>22675</v>
      </c>
      <c r="D11484">
        <v>6</v>
      </c>
      <c r="E11484">
        <v>15</v>
      </c>
      <c r="F11484" t="s">
        <v>115</v>
      </c>
      <c r="G11484" t="str">
        <f>VLOOKUP(F11484, Themes!$A$1:$C$51, 2, FALSE )</f>
        <v>Baby Making &amp; Schrute Farms</v>
      </c>
      <c r="H11484" t="str">
        <f>VLOOKUP(F11484, Themes!$A$1:$C$51, 3, FALSE )</f>
        <v>Family</v>
      </c>
      <c r="I11484">
        <v>0.36120000000000002</v>
      </c>
      <c r="J11484">
        <v>0</v>
      </c>
      <c r="K11484">
        <v>0.95</v>
      </c>
      <c r="L11484">
        <v>0.05</v>
      </c>
    </row>
    <row r="11485" spans="1:12" x14ac:dyDescent="0.35">
      <c r="A11485" t="s">
        <v>58</v>
      </c>
      <c r="B11485" t="s">
        <v>22676</v>
      </c>
      <c r="C11485" t="s">
        <v>22677</v>
      </c>
      <c r="D11485">
        <v>6</v>
      </c>
      <c r="E11485">
        <v>15</v>
      </c>
      <c r="F11485" t="s">
        <v>100</v>
      </c>
      <c r="G11485" t="str">
        <f>VLOOKUP(F11485, Themes!$A$1:$C$51, 2, FALSE )</f>
        <v>Andy's Activities</v>
      </c>
      <c r="H11485" t="str">
        <f>VLOOKUP(F11485, Themes!$A$1:$C$51, 3, FALSE )</f>
        <v>Character's Activities</v>
      </c>
      <c r="I11485">
        <v>0.36120000000000002</v>
      </c>
      <c r="J11485">
        <v>0</v>
      </c>
      <c r="K11485">
        <v>0.92800000000000005</v>
      </c>
      <c r="L11485">
        <v>7.1999999999999995E-2</v>
      </c>
    </row>
    <row r="11486" spans="1:12" x14ac:dyDescent="0.35">
      <c r="A11486" t="s">
        <v>14</v>
      </c>
      <c r="B11486" t="s">
        <v>22678</v>
      </c>
      <c r="C11486" t="s">
        <v>22679</v>
      </c>
      <c r="D11486">
        <v>6</v>
      </c>
      <c r="E11486">
        <v>15</v>
      </c>
      <c r="F11486" t="s">
        <v>129</v>
      </c>
      <c r="G11486" t="str">
        <f>VLOOKUP(F11486, Themes!$A$1:$C$51, 2, FALSE )</f>
        <v>Water Cooler Talk</v>
      </c>
      <c r="H11486" t="str">
        <f>VLOOKUP(F11486, Themes!$A$1:$C$51, 3, FALSE )</f>
        <v>Social Issues &amp; Miscellaneous</v>
      </c>
      <c r="I11486">
        <v>0.86219999999999997</v>
      </c>
      <c r="J11486">
        <v>3.2000000000000001E-2</v>
      </c>
      <c r="K11486">
        <v>0.748</v>
      </c>
      <c r="L11486">
        <v>0.22</v>
      </c>
    </row>
    <row r="11487" spans="1:12" x14ac:dyDescent="0.35">
      <c r="A11487" t="s">
        <v>10</v>
      </c>
      <c r="B11487" t="s">
        <v>22680</v>
      </c>
      <c r="C11487" t="s">
        <v>22681</v>
      </c>
      <c r="D11487">
        <v>6</v>
      </c>
      <c r="E11487">
        <v>15</v>
      </c>
      <c r="F11487" t="s">
        <v>26</v>
      </c>
      <c r="G11487" t="str">
        <f>VLOOKUP(F11487, Themes!$A$1:$C$51, 2, FALSE )</f>
        <v>Employee Status</v>
      </c>
      <c r="H11487" t="str">
        <f>VLOOKUP(F11487, Themes!$A$1:$C$51, 3, FALSE )</f>
        <v>Dunder Mifflin Politics</v>
      </c>
      <c r="I11487">
        <v>0.36120000000000002</v>
      </c>
      <c r="J11487">
        <v>0.124</v>
      </c>
      <c r="K11487">
        <v>0.70199999999999996</v>
      </c>
      <c r="L11487">
        <v>0.17399999999999999</v>
      </c>
    </row>
    <row r="11488" spans="1:12" x14ac:dyDescent="0.35">
      <c r="A11488" t="s">
        <v>14</v>
      </c>
      <c r="B11488" t="s">
        <v>22682</v>
      </c>
      <c r="C11488" t="s">
        <v>22683</v>
      </c>
      <c r="D11488">
        <v>6</v>
      </c>
      <c r="E11488">
        <v>15</v>
      </c>
      <c r="F11488" t="s">
        <v>26</v>
      </c>
      <c r="G11488" t="str">
        <f>VLOOKUP(F11488, Themes!$A$1:$C$51, 2, FALSE )</f>
        <v>Employee Status</v>
      </c>
      <c r="H11488" t="str">
        <f>VLOOKUP(F11488, Themes!$A$1:$C$51, 3, FALSE )</f>
        <v>Dunder Mifflin Politics</v>
      </c>
      <c r="I11488">
        <v>0</v>
      </c>
      <c r="J11488">
        <v>0</v>
      </c>
      <c r="K11488">
        <v>1</v>
      </c>
      <c r="L11488">
        <v>0</v>
      </c>
    </row>
    <row r="11489" spans="1:12" x14ac:dyDescent="0.35">
      <c r="A11489" t="s">
        <v>10</v>
      </c>
      <c r="B11489" t="s">
        <v>22684</v>
      </c>
      <c r="C11489" t="s">
        <v>921</v>
      </c>
      <c r="D11489">
        <v>6</v>
      </c>
      <c r="E11489">
        <v>15</v>
      </c>
      <c r="F11489" t="s">
        <v>233</v>
      </c>
      <c r="G11489" t="str">
        <f>VLOOKUP(F11489, Themes!$A$1:$C$51, 2, FALSE )</f>
        <v>Oscar &amp; David Wallace</v>
      </c>
      <c r="H11489" t="str">
        <f>VLOOKUP(F11489, Themes!$A$1:$C$51, 3, FALSE )</f>
        <v>Character's Activities</v>
      </c>
      <c r="I11489">
        <v>0</v>
      </c>
      <c r="J11489">
        <v>0</v>
      </c>
      <c r="K11489">
        <v>1</v>
      </c>
      <c r="L11489">
        <v>0</v>
      </c>
    </row>
    <row r="11490" spans="1:12" x14ac:dyDescent="0.35">
      <c r="A11490" t="s">
        <v>10</v>
      </c>
      <c r="B11490" t="s">
        <v>22685</v>
      </c>
      <c r="C11490" t="s">
        <v>22686</v>
      </c>
      <c r="D11490">
        <v>6</v>
      </c>
      <c r="E11490">
        <v>15</v>
      </c>
      <c r="F11490" t="s">
        <v>26</v>
      </c>
      <c r="G11490" t="str">
        <f>VLOOKUP(F11490, Themes!$A$1:$C$51, 2, FALSE )</f>
        <v>Employee Status</v>
      </c>
      <c r="H11490" t="str">
        <f>VLOOKUP(F11490, Themes!$A$1:$C$51, 3, FALSE )</f>
        <v>Dunder Mifflin Politics</v>
      </c>
      <c r="I11490">
        <v>0.93020000000000003</v>
      </c>
      <c r="J11490">
        <v>0</v>
      </c>
      <c r="K11490">
        <v>0.74299999999999999</v>
      </c>
      <c r="L11490">
        <v>0.25700000000000001</v>
      </c>
    </row>
    <row r="11491" spans="1:12" x14ac:dyDescent="0.35">
      <c r="A11491" t="s">
        <v>10</v>
      </c>
      <c r="B11491" t="s">
        <v>22687</v>
      </c>
      <c r="C11491" t="s">
        <v>22688</v>
      </c>
      <c r="D11491">
        <v>6</v>
      </c>
      <c r="E11491">
        <v>15</v>
      </c>
      <c r="F11491" t="s">
        <v>70</v>
      </c>
      <c r="G11491" t="str">
        <f>VLOOKUP(F11491, Themes!$A$1:$C$51, 2, FALSE )</f>
        <v>Recreation</v>
      </c>
      <c r="H11491" t="str">
        <f>VLOOKUP(F11491, Themes!$A$1:$C$51, 3, FALSE )</f>
        <v>Socialization at Dunder Mifflin</v>
      </c>
      <c r="I11491">
        <v>-2.58E-2</v>
      </c>
      <c r="J11491">
        <v>0.127</v>
      </c>
      <c r="K11491">
        <v>0.751</v>
      </c>
      <c r="L11491">
        <v>0.121</v>
      </c>
    </row>
    <row r="11492" spans="1:12" x14ac:dyDescent="0.35">
      <c r="A11492" t="s">
        <v>10</v>
      </c>
      <c r="B11492" t="s">
        <v>22689</v>
      </c>
      <c r="C11492" t="s">
        <v>22690</v>
      </c>
      <c r="D11492">
        <v>6</v>
      </c>
      <c r="E11492">
        <v>15</v>
      </c>
      <c r="F11492" t="s">
        <v>73</v>
      </c>
      <c r="G11492" t="str">
        <f>VLOOKUP(F11492, Themes!$A$1:$C$51, 2, FALSE )</f>
        <v>Meetings</v>
      </c>
      <c r="H11492" t="str">
        <f>VLOOKUP(F11492, Themes!$A$1:$C$51, 3, FALSE )</f>
        <v>Dunder Mifflin Operations &amp; Activities</v>
      </c>
      <c r="I11492">
        <v>-0.36120000000000002</v>
      </c>
      <c r="J11492">
        <v>0.28999999999999998</v>
      </c>
      <c r="K11492">
        <v>0.53400000000000003</v>
      </c>
      <c r="L11492">
        <v>0.17599999999999999</v>
      </c>
    </row>
    <row r="11493" spans="1:12" x14ac:dyDescent="0.35">
      <c r="A11493" t="s">
        <v>10</v>
      </c>
      <c r="B11493" t="s">
        <v>22691</v>
      </c>
      <c r="C11493" t="s">
        <v>22692</v>
      </c>
      <c r="D11493">
        <v>6</v>
      </c>
      <c r="E11493">
        <v>15</v>
      </c>
      <c r="F11493" t="s">
        <v>109</v>
      </c>
      <c r="G11493" t="str">
        <f>VLOOKUP(F11493, Themes!$A$1:$C$51, 2, FALSE )</f>
        <v>Job Perks</v>
      </c>
      <c r="H11493" t="str">
        <f>VLOOKUP(F11493, Themes!$A$1:$C$51, 3, FALSE )</f>
        <v>Dunder Mifflin Operations &amp; Activities</v>
      </c>
      <c r="I11493">
        <v>-0.1618</v>
      </c>
      <c r="J11493">
        <v>9.7000000000000003E-2</v>
      </c>
      <c r="K11493">
        <v>0.82499999999999996</v>
      </c>
      <c r="L11493">
        <v>7.6999999999999999E-2</v>
      </c>
    </row>
    <row r="11494" spans="1:12" x14ac:dyDescent="0.35">
      <c r="A11494" t="s">
        <v>10</v>
      </c>
      <c r="B11494" t="s">
        <v>22693</v>
      </c>
      <c r="C11494" t="s">
        <v>22694</v>
      </c>
      <c r="D11494">
        <v>6</v>
      </c>
      <c r="E11494">
        <v>15</v>
      </c>
      <c r="F11494" t="s">
        <v>367</v>
      </c>
      <c r="G11494" t="str">
        <f>VLOOKUP(F11494, Themes!$A$1:$C$51, 2, FALSE )</f>
        <v>Office Praise for Work</v>
      </c>
      <c r="H11494" t="str">
        <f>VLOOKUP(F11494, Themes!$A$1:$C$51, 3, FALSE )</f>
        <v>Character Relationships with Each Other</v>
      </c>
      <c r="I11494">
        <v>0.15310000000000001</v>
      </c>
      <c r="J11494">
        <v>0</v>
      </c>
      <c r="K11494">
        <v>0.91800000000000004</v>
      </c>
      <c r="L11494">
        <v>8.2000000000000003E-2</v>
      </c>
    </row>
    <row r="11495" spans="1:12" x14ac:dyDescent="0.35">
      <c r="A11495" t="s">
        <v>14</v>
      </c>
      <c r="B11495" t="s">
        <v>22695</v>
      </c>
      <c r="C11495" t="s">
        <v>22696</v>
      </c>
      <c r="D11495">
        <v>6</v>
      </c>
      <c r="E11495">
        <v>15</v>
      </c>
      <c r="F11495" t="s">
        <v>265</v>
      </c>
      <c r="G11495" t="str">
        <f>VLOOKUP(F11495, Themes!$A$1:$C$51, 2, FALSE )</f>
        <v>Michael's Behaviours</v>
      </c>
      <c r="H11495" t="str">
        <f>VLOOKUP(F11495, Themes!$A$1:$C$51, 3, FALSE )</f>
        <v>Character's Activities</v>
      </c>
      <c r="I11495">
        <v>0.44040000000000001</v>
      </c>
      <c r="J11495">
        <v>0</v>
      </c>
      <c r="K11495">
        <v>0.82799999999999996</v>
      </c>
      <c r="L11495">
        <v>0.17199999999999999</v>
      </c>
    </row>
    <row r="11496" spans="1:12" x14ac:dyDescent="0.35">
      <c r="A11496" t="s">
        <v>10</v>
      </c>
      <c r="B11496" t="s">
        <v>22697</v>
      </c>
      <c r="C11496" t="s">
        <v>22698</v>
      </c>
      <c r="D11496">
        <v>6</v>
      </c>
      <c r="E11496">
        <v>15</v>
      </c>
      <c r="F11496" t="s">
        <v>129</v>
      </c>
      <c r="G11496" t="str">
        <f>VLOOKUP(F11496, Themes!$A$1:$C$51, 2, FALSE )</f>
        <v>Water Cooler Talk</v>
      </c>
      <c r="H11496" t="str">
        <f>VLOOKUP(F11496, Themes!$A$1:$C$51, 3, FALSE )</f>
        <v>Social Issues &amp; Miscellaneous</v>
      </c>
      <c r="I11496">
        <v>-0.77170000000000005</v>
      </c>
      <c r="J11496">
        <v>0.28299999999999997</v>
      </c>
      <c r="K11496">
        <v>0.71699999999999997</v>
      </c>
      <c r="L11496">
        <v>0</v>
      </c>
    </row>
    <row r="11497" spans="1:12" x14ac:dyDescent="0.35">
      <c r="A11497" t="s">
        <v>10</v>
      </c>
      <c r="B11497" t="s">
        <v>22699</v>
      </c>
      <c r="C11497" t="s">
        <v>22700</v>
      </c>
      <c r="D11497">
        <v>6</v>
      </c>
      <c r="E11497">
        <v>15</v>
      </c>
      <c r="F11497" t="s">
        <v>367</v>
      </c>
      <c r="G11497" t="str">
        <f>VLOOKUP(F11497, Themes!$A$1:$C$51, 2, FALSE )</f>
        <v>Office Praise for Work</v>
      </c>
      <c r="H11497" t="str">
        <f>VLOOKUP(F11497, Themes!$A$1:$C$51, 3, FALSE )</f>
        <v>Character Relationships with Each Other</v>
      </c>
      <c r="I11497">
        <v>0.94930000000000003</v>
      </c>
      <c r="J11497">
        <v>0</v>
      </c>
      <c r="K11497">
        <v>0.308</v>
      </c>
      <c r="L11497">
        <v>0.69199999999999995</v>
      </c>
    </row>
    <row r="11498" spans="1:12" x14ac:dyDescent="0.35">
      <c r="A11498" t="s">
        <v>58</v>
      </c>
      <c r="B11498" t="s">
        <v>22701</v>
      </c>
      <c r="C11498" t="s">
        <v>22702</v>
      </c>
      <c r="D11498">
        <v>6</v>
      </c>
      <c r="E11498">
        <v>15</v>
      </c>
      <c r="F11498" t="s">
        <v>265</v>
      </c>
      <c r="G11498" t="str">
        <f>VLOOKUP(F11498, Themes!$A$1:$C$51, 2, FALSE )</f>
        <v>Michael's Behaviours</v>
      </c>
      <c r="H11498" t="str">
        <f>VLOOKUP(F11498, Themes!$A$1:$C$51, 3, FALSE )</f>
        <v>Character's Activities</v>
      </c>
      <c r="I11498">
        <v>0</v>
      </c>
      <c r="J11498">
        <v>0</v>
      </c>
      <c r="K11498">
        <v>1</v>
      </c>
      <c r="L11498">
        <v>0</v>
      </c>
    </row>
    <row r="11499" spans="1:12" x14ac:dyDescent="0.35">
      <c r="A11499" t="s">
        <v>41</v>
      </c>
      <c r="B11499" t="s">
        <v>22703</v>
      </c>
      <c r="C11499" t="s">
        <v>22704</v>
      </c>
      <c r="D11499">
        <v>6</v>
      </c>
      <c r="E11499">
        <v>15</v>
      </c>
      <c r="F11499" t="s">
        <v>26</v>
      </c>
      <c r="G11499" t="str">
        <f>VLOOKUP(F11499, Themes!$A$1:$C$51, 2, FALSE )</f>
        <v>Employee Status</v>
      </c>
      <c r="H11499" t="str">
        <f>VLOOKUP(F11499, Themes!$A$1:$C$51, 3, FALSE )</f>
        <v>Dunder Mifflin Politics</v>
      </c>
      <c r="I11499">
        <v>0.29599999999999999</v>
      </c>
      <c r="J11499">
        <v>4.7E-2</v>
      </c>
      <c r="K11499">
        <v>0.872</v>
      </c>
      <c r="L11499">
        <v>8.1000000000000003E-2</v>
      </c>
    </row>
    <row r="11500" spans="1:12" x14ac:dyDescent="0.35">
      <c r="A11500" t="s">
        <v>41</v>
      </c>
      <c r="B11500" t="s">
        <v>22705</v>
      </c>
      <c r="C11500" t="s">
        <v>22706</v>
      </c>
      <c r="D11500">
        <v>6</v>
      </c>
      <c r="E11500">
        <v>15</v>
      </c>
      <c r="F11500" t="s">
        <v>358</v>
      </c>
      <c r="G11500" t="str">
        <f>VLOOKUP(F11500, Themes!$A$1:$C$51, 2, FALSE )</f>
        <v>Workplace Happenings</v>
      </c>
      <c r="H11500" t="str">
        <f>VLOOKUP(F11500, Themes!$A$1:$C$51, 3, FALSE )</f>
        <v>Dunder Mifflin Operations &amp; Activities</v>
      </c>
      <c r="I11500">
        <v>-0.128</v>
      </c>
      <c r="J11500">
        <v>0.253</v>
      </c>
      <c r="K11500">
        <v>0.54900000000000004</v>
      </c>
      <c r="L11500">
        <v>0.19800000000000001</v>
      </c>
    </row>
    <row r="11501" spans="1:12" x14ac:dyDescent="0.35">
      <c r="A11501" t="s">
        <v>41</v>
      </c>
      <c r="B11501" t="s">
        <v>22707</v>
      </c>
      <c r="C11501" t="s">
        <v>22708</v>
      </c>
      <c r="D11501">
        <v>6</v>
      </c>
      <c r="E11501">
        <v>15</v>
      </c>
      <c r="F11501" t="s">
        <v>23</v>
      </c>
      <c r="G11501" t="str">
        <f>VLOOKUP(F11501, Themes!$A$1:$C$51, 2, FALSE )</f>
        <v>Pam's Activities</v>
      </c>
      <c r="H11501" t="str">
        <f>VLOOKUP(F11501, Themes!$A$1:$C$51, 3, FALSE )</f>
        <v>Character's Activities</v>
      </c>
      <c r="I11501">
        <v>0.40189999999999998</v>
      </c>
      <c r="J11501">
        <v>0</v>
      </c>
      <c r="K11501">
        <v>0.90900000000000003</v>
      </c>
      <c r="L11501">
        <v>9.0999999999999998E-2</v>
      </c>
    </row>
    <row r="11502" spans="1:12" x14ac:dyDescent="0.35">
      <c r="A11502" t="s">
        <v>41</v>
      </c>
      <c r="B11502" t="s">
        <v>22709</v>
      </c>
      <c r="C11502" t="s">
        <v>22710</v>
      </c>
      <c r="D11502">
        <v>6</v>
      </c>
      <c r="E11502">
        <v>15</v>
      </c>
      <c r="F11502" t="s">
        <v>186</v>
      </c>
      <c r="G11502" t="str">
        <f>VLOOKUP(F11502, Themes!$A$1:$C$51, 2, FALSE )</f>
        <v>Food and Eating Habits</v>
      </c>
      <c r="H11502" t="str">
        <f>VLOOKUP(F11502, Themes!$A$1:$C$51, 3, FALSE )</f>
        <v>Socialization at Dunder Mifflin</v>
      </c>
      <c r="I11502">
        <v>0</v>
      </c>
      <c r="J11502">
        <v>0</v>
      </c>
      <c r="K11502">
        <v>1</v>
      </c>
      <c r="L11502">
        <v>0</v>
      </c>
    </row>
    <row r="11503" spans="1:12" x14ac:dyDescent="0.35">
      <c r="A11503" t="s">
        <v>41</v>
      </c>
      <c r="B11503" t="s">
        <v>22711</v>
      </c>
      <c r="C11503" t="s">
        <v>22712</v>
      </c>
      <c r="D11503">
        <v>6</v>
      </c>
      <c r="E11503">
        <v>15</v>
      </c>
      <c r="F11503" t="s">
        <v>412</v>
      </c>
      <c r="G11503" t="str">
        <f>VLOOKUP(F11503, Themes!$A$1:$C$51, 2, FALSE )</f>
        <v>Fun in the Office</v>
      </c>
      <c r="H11503" t="str">
        <f>VLOOKUP(F11503, Themes!$A$1:$C$51, 3, FALSE )</f>
        <v>Socialization at Dunder Mifflin</v>
      </c>
      <c r="I11503">
        <v>0.85270000000000001</v>
      </c>
      <c r="J11503">
        <v>0</v>
      </c>
      <c r="K11503">
        <v>0.49099999999999999</v>
      </c>
      <c r="L11503">
        <v>0.50900000000000001</v>
      </c>
    </row>
    <row r="11504" spans="1:12" x14ac:dyDescent="0.35">
      <c r="A11504" t="s">
        <v>41</v>
      </c>
      <c r="B11504" t="s">
        <v>22713</v>
      </c>
      <c r="C11504" t="s">
        <v>22714</v>
      </c>
      <c r="D11504">
        <v>6</v>
      </c>
      <c r="E11504">
        <v>15</v>
      </c>
      <c r="F11504" t="s">
        <v>53</v>
      </c>
      <c r="G11504" t="str">
        <f>VLOOKUP(F11504, Themes!$A$1:$C$51, 2, FALSE )</f>
        <v>Heartbreaks &amp; Jan</v>
      </c>
      <c r="H11504" t="str">
        <f>VLOOKUP(F11504, Themes!$A$1:$C$51, 3, FALSE )</f>
        <v>Love, Sex, &amp; Relationships</v>
      </c>
      <c r="I11504">
        <v>0.36120000000000002</v>
      </c>
      <c r="J11504">
        <v>0</v>
      </c>
      <c r="K11504">
        <v>0.73699999999999999</v>
      </c>
      <c r="L11504">
        <v>0.26300000000000001</v>
      </c>
    </row>
    <row r="11505" spans="1:12" x14ac:dyDescent="0.35">
      <c r="A11505" t="s">
        <v>41</v>
      </c>
      <c r="B11505" t="s">
        <v>22715</v>
      </c>
      <c r="C11505" t="s">
        <v>22716</v>
      </c>
      <c r="D11505">
        <v>6</v>
      </c>
      <c r="E11505">
        <v>15</v>
      </c>
      <c r="F11505" t="s">
        <v>226</v>
      </c>
      <c r="G11505" t="str">
        <f>VLOOKUP(F11505, Themes!$A$1:$C$51, 2, FALSE )</f>
        <v>Focusing at Work</v>
      </c>
      <c r="H11505" t="str">
        <f>VLOOKUP(F11505, Themes!$A$1:$C$51, 3, FALSE )</f>
        <v>Dunder Mifflin Operations &amp; Activities</v>
      </c>
      <c r="I11505">
        <v>0</v>
      </c>
      <c r="J11505">
        <v>0</v>
      </c>
      <c r="K11505">
        <v>1</v>
      </c>
      <c r="L11505">
        <v>0</v>
      </c>
    </row>
    <row r="11506" spans="1:12" x14ac:dyDescent="0.35">
      <c r="A11506" t="s">
        <v>41</v>
      </c>
      <c r="B11506" t="s">
        <v>22717</v>
      </c>
      <c r="C11506" t="s">
        <v>22718</v>
      </c>
      <c r="D11506">
        <v>6</v>
      </c>
      <c r="E11506">
        <v>15</v>
      </c>
      <c r="F11506" t="s">
        <v>233</v>
      </c>
      <c r="G11506" t="str">
        <f>VLOOKUP(F11506, Themes!$A$1:$C$51, 2, FALSE )</f>
        <v>Oscar &amp; David Wallace</v>
      </c>
      <c r="H11506" t="str">
        <f>VLOOKUP(F11506, Themes!$A$1:$C$51, 3, FALSE )</f>
        <v>Character's Activities</v>
      </c>
      <c r="I11506">
        <v>-0.34789999999999999</v>
      </c>
      <c r="J11506">
        <v>0.13800000000000001</v>
      </c>
      <c r="K11506">
        <v>0.67300000000000004</v>
      </c>
      <c r="L11506">
        <v>0.189</v>
      </c>
    </row>
    <row r="11507" spans="1:12" x14ac:dyDescent="0.35">
      <c r="A11507" t="s">
        <v>41</v>
      </c>
      <c r="B11507" t="s">
        <v>22719</v>
      </c>
      <c r="C11507" t="s">
        <v>22720</v>
      </c>
      <c r="D11507">
        <v>6</v>
      </c>
      <c r="E11507">
        <v>15</v>
      </c>
      <c r="F11507" t="s">
        <v>37</v>
      </c>
      <c r="G11507" t="str">
        <f>VLOOKUP(F11507, Themes!$A$1:$C$51, 2, FALSE )</f>
        <v>Sexual Behaviours &amp; Weddings</v>
      </c>
      <c r="H11507" t="str">
        <f>VLOOKUP(F11507, Themes!$A$1:$C$51, 3, FALSE )</f>
        <v>Love, Sex, &amp; Relationships</v>
      </c>
      <c r="I11507">
        <v>-0.3382</v>
      </c>
      <c r="J11507">
        <v>0.255</v>
      </c>
      <c r="K11507">
        <v>0.745</v>
      </c>
      <c r="L11507">
        <v>0</v>
      </c>
    </row>
    <row r="11508" spans="1:12" x14ac:dyDescent="0.35">
      <c r="A11508" t="s">
        <v>10</v>
      </c>
      <c r="B11508" t="s">
        <v>22721</v>
      </c>
      <c r="C11508" t="s">
        <v>22722</v>
      </c>
      <c r="D11508">
        <v>6</v>
      </c>
      <c r="E11508">
        <v>15</v>
      </c>
      <c r="F11508" t="s">
        <v>540</v>
      </c>
      <c r="G11508" t="str">
        <f>VLOOKUP(F11508, Themes!$A$1:$C$51, 2, FALSE )</f>
        <v>Romantic Feelings</v>
      </c>
      <c r="H11508" t="str">
        <f>VLOOKUP(F11508, Themes!$A$1:$C$51, 3, FALSE )</f>
        <v>Love, Sex, &amp; Relationships</v>
      </c>
      <c r="I11508">
        <v>-0.35949999999999999</v>
      </c>
      <c r="J11508">
        <v>0.26300000000000001</v>
      </c>
      <c r="K11508">
        <v>0.73699999999999999</v>
      </c>
      <c r="L11508">
        <v>0</v>
      </c>
    </row>
    <row r="11509" spans="1:12" x14ac:dyDescent="0.35">
      <c r="A11509" t="s">
        <v>10</v>
      </c>
      <c r="B11509" t="s">
        <v>22723</v>
      </c>
      <c r="C11509" t="s">
        <v>22724</v>
      </c>
      <c r="D11509">
        <v>6</v>
      </c>
      <c r="E11509">
        <v>15</v>
      </c>
      <c r="F11509" t="s">
        <v>265</v>
      </c>
      <c r="G11509" t="str">
        <f>VLOOKUP(F11509, Themes!$A$1:$C$51, 2, FALSE )</f>
        <v>Michael's Behaviours</v>
      </c>
      <c r="H11509" t="str">
        <f>VLOOKUP(F11509, Themes!$A$1:$C$51, 3, FALSE )</f>
        <v>Character's Activities</v>
      </c>
      <c r="I11509">
        <v>0.55740000000000001</v>
      </c>
      <c r="J11509">
        <v>3.5000000000000003E-2</v>
      </c>
      <c r="K11509">
        <v>0.79400000000000004</v>
      </c>
      <c r="L11509">
        <v>0.17100000000000001</v>
      </c>
    </row>
    <row r="11510" spans="1:12" x14ac:dyDescent="0.35">
      <c r="A11510" t="s">
        <v>14</v>
      </c>
      <c r="B11510" t="s">
        <v>22725</v>
      </c>
      <c r="C11510" t="s">
        <v>22726</v>
      </c>
      <c r="D11510">
        <v>6</v>
      </c>
      <c r="E11510">
        <v>15</v>
      </c>
      <c r="F11510" t="s">
        <v>325</v>
      </c>
      <c r="G11510" t="str">
        <f>VLOOKUP(F11510, Themes!$A$1:$C$51, 2, FALSE )</f>
        <v>Gender Roles</v>
      </c>
      <c r="H11510" t="str">
        <f>VLOOKUP(F11510, Themes!$A$1:$C$51, 3, FALSE )</f>
        <v>Social Issues &amp; Miscellaneous</v>
      </c>
      <c r="I11510">
        <v>0</v>
      </c>
      <c r="J11510">
        <v>0</v>
      </c>
      <c r="K11510">
        <v>1</v>
      </c>
      <c r="L11510">
        <v>0</v>
      </c>
    </row>
    <row r="11511" spans="1:12" x14ac:dyDescent="0.35">
      <c r="A11511" t="s">
        <v>41</v>
      </c>
      <c r="B11511" t="s">
        <v>22727</v>
      </c>
      <c r="C11511" t="s">
        <v>22728</v>
      </c>
      <c r="D11511">
        <v>6</v>
      </c>
      <c r="E11511">
        <v>15</v>
      </c>
      <c r="F11511" t="s">
        <v>202</v>
      </c>
      <c r="G11511" t="str">
        <f>VLOOKUP(F11511, Themes!$A$1:$C$51, 2, FALSE )</f>
        <v>Stanley's Activities</v>
      </c>
      <c r="H11511" t="str">
        <f>VLOOKUP(F11511, Themes!$A$1:$C$51, 3, FALSE )</f>
        <v>Character's Activities</v>
      </c>
      <c r="I11511">
        <v>0</v>
      </c>
      <c r="J11511">
        <v>0</v>
      </c>
      <c r="K11511">
        <v>1</v>
      </c>
      <c r="L11511">
        <v>0</v>
      </c>
    </row>
    <row r="11512" spans="1:12" x14ac:dyDescent="0.35">
      <c r="A11512" t="s">
        <v>41</v>
      </c>
      <c r="B11512" t="s">
        <v>22729</v>
      </c>
      <c r="C11512" t="s">
        <v>22730</v>
      </c>
      <c r="D11512">
        <v>6</v>
      </c>
      <c r="E11512">
        <v>15</v>
      </c>
      <c r="F11512" t="s">
        <v>73</v>
      </c>
      <c r="G11512" t="str">
        <f>VLOOKUP(F11512, Themes!$A$1:$C$51, 2, FALSE )</f>
        <v>Meetings</v>
      </c>
      <c r="H11512" t="str">
        <f>VLOOKUP(F11512, Themes!$A$1:$C$51, 3, FALSE )</f>
        <v>Dunder Mifflin Operations &amp; Activities</v>
      </c>
      <c r="I11512">
        <v>0.88049999999999995</v>
      </c>
      <c r="J11512">
        <v>0</v>
      </c>
      <c r="K11512">
        <v>0.72599999999999998</v>
      </c>
      <c r="L11512">
        <v>0.27400000000000002</v>
      </c>
    </row>
    <row r="11513" spans="1:12" x14ac:dyDescent="0.35">
      <c r="A11513" t="s">
        <v>41</v>
      </c>
      <c r="B11513" t="s">
        <v>22731</v>
      </c>
      <c r="C11513" t="s">
        <v>22732</v>
      </c>
      <c r="D11513">
        <v>6</v>
      </c>
      <c r="E11513">
        <v>15</v>
      </c>
      <c r="F11513" t="s">
        <v>64</v>
      </c>
      <c r="G11513" t="str">
        <f>VLOOKUP(F11513, Themes!$A$1:$C$51, 2, FALSE )</f>
        <v>Outside Work &amp; Transportation</v>
      </c>
      <c r="H11513" t="str">
        <f>VLOOKUP(F11513, Themes!$A$1:$C$51, 3, FALSE )</f>
        <v>Transportation &amp; Life Outside Dunder Mifflin</v>
      </c>
      <c r="I11513">
        <v>-0.34</v>
      </c>
      <c r="J11513">
        <v>0.20399999999999999</v>
      </c>
      <c r="K11513">
        <v>0.67900000000000005</v>
      </c>
      <c r="L11513">
        <v>0.11700000000000001</v>
      </c>
    </row>
    <row r="11514" spans="1:12" x14ac:dyDescent="0.35">
      <c r="A11514" t="s">
        <v>41</v>
      </c>
      <c r="B11514" t="s">
        <v>22733</v>
      </c>
      <c r="C11514" t="s">
        <v>22734</v>
      </c>
      <c r="D11514">
        <v>6</v>
      </c>
      <c r="E11514">
        <v>15</v>
      </c>
      <c r="F11514" t="s">
        <v>82</v>
      </c>
      <c r="G11514" t="str">
        <f>VLOOKUP(F11514, Themes!$A$1:$C$51, 2, FALSE )</f>
        <v>Dwight's Behaviours</v>
      </c>
      <c r="H11514" t="str">
        <f>VLOOKUP(F11514, Themes!$A$1:$C$51, 3, FALSE )</f>
        <v>Character's Activities</v>
      </c>
      <c r="I11514">
        <v>0</v>
      </c>
      <c r="J11514">
        <v>0</v>
      </c>
      <c r="K11514">
        <v>1</v>
      </c>
      <c r="L11514">
        <v>0</v>
      </c>
    </row>
    <row r="11515" spans="1:12" x14ac:dyDescent="0.35">
      <c r="A11515" t="s">
        <v>14</v>
      </c>
      <c r="B11515" t="s">
        <v>22735</v>
      </c>
      <c r="C11515" t="s">
        <v>22736</v>
      </c>
      <c r="D11515">
        <v>6</v>
      </c>
      <c r="E11515">
        <v>15</v>
      </c>
      <c r="F11515" t="s">
        <v>70</v>
      </c>
      <c r="G11515" t="str">
        <f>VLOOKUP(F11515, Themes!$A$1:$C$51, 2, FALSE )</f>
        <v>Recreation</v>
      </c>
      <c r="H11515" t="str">
        <f>VLOOKUP(F11515, Themes!$A$1:$C$51, 3, FALSE )</f>
        <v>Socialization at Dunder Mifflin</v>
      </c>
      <c r="I11515">
        <v>0.51060000000000005</v>
      </c>
      <c r="J11515">
        <v>0</v>
      </c>
      <c r="K11515">
        <v>0.48199999999999998</v>
      </c>
      <c r="L11515">
        <v>0.51800000000000002</v>
      </c>
    </row>
    <row r="11516" spans="1:12" x14ac:dyDescent="0.35">
      <c r="A11516" t="s">
        <v>14</v>
      </c>
      <c r="B11516" t="s">
        <v>22737</v>
      </c>
      <c r="C11516" t="s">
        <v>6619</v>
      </c>
      <c r="D11516">
        <v>6</v>
      </c>
      <c r="E11516">
        <v>15</v>
      </c>
      <c r="F11516" t="s">
        <v>226</v>
      </c>
      <c r="G11516" t="str">
        <f>VLOOKUP(F11516, Themes!$A$1:$C$51, 2, FALSE )</f>
        <v>Focusing at Work</v>
      </c>
      <c r="H11516" t="str">
        <f>VLOOKUP(F11516, Themes!$A$1:$C$51, 3, FALSE )</f>
        <v>Dunder Mifflin Operations &amp; Activities</v>
      </c>
      <c r="I11516">
        <v>0</v>
      </c>
      <c r="J11516">
        <v>0</v>
      </c>
      <c r="K11516">
        <v>1</v>
      </c>
      <c r="L11516">
        <v>0</v>
      </c>
    </row>
    <row r="11517" spans="1:12" x14ac:dyDescent="0.35">
      <c r="A11517" t="s">
        <v>10</v>
      </c>
      <c r="B11517" t="s">
        <v>22738</v>
      </c>
      <c r="C11517" t="s">
        <v>22739</v>
      </c>
      <c r="D11517">
        <v>6</v>
      </c>
      <c r="E11517">
        <v>15</v>
      </c>
      <c r="F11517" t="s">
        <v>475</v>
      </c>
      <c r="G11517" t="str">
        <f>VLOOKUP(F11517, Themes!$A$1:$C$51, 2, FALSE )</f>
        <v>Answering Phones</v>
      </c>
      <c r="H11517" t="str">
        <f>VLOOKUP(F11517, Themes!$A$1:$C$51, 3, FALSE )</f>
        <v>Dunder Mifflin Operations &amp; Activities</v>
      </c>
      <c r="I11517">
        <v>0.85529999999999995</v>
      </c>
      <c r="J11517">
        <v>0</v>
      </c>
      <c r="K11517">
        <v>0.86099999999999999</v>
      </c>
      <c r="L11517">
        <v>0.13900000000000001</v>
      </c>
    </row>
    <row r="11518" spans="1:12" x14ac:dyDescent="0.35">
      <c r="A11518" t="s">
        <v>41</v>
      </c>
      <c r="B11518" t="s">
        <v>22740</v>
      </c>
      <c r="C11518" t="s">
        <v>22741</v>
      </c>
      <c r="D11518">
        <v>6</v>
      </c>
      <c r="E11518">
        <v>15</v>
      </c>
      <c r="F11518" t="s">
        <v>161</v>
      </c>
      <c r="G11518" t="str">
        <f>VLOOKUP(F11518, Themes!$A$1:$C$51, 2, FALSE )</f>
        <v>Uncomfortable Feelings</v>
      </c>
      <c r="H11518" t="str">
        <f>VLOOKUP(F11518, Themes!$A$1:$C$51, 3, FALSE )</f>
        <v>Character Relationships with Each Other</v>
      </c>
      <c r="I11518">
        <v>0</v>
      </c>
      <c r="J11518">
        <v>0</v>
      </c>
      <c r="K11518">
        <v>1</v>
      </c>
      <c r="L11518">
        <v>0</v>
      </c>
    </row>
    <row r="11519" spans="1:12" x14ac:dyDescent="0.35">
      <c r="A11519" t="s">
        <v>10</v>
      </c>
      <c r="B11519" t="s">
        <v>22742</v>
      </c>
      <c r="C11519" t="s">
        <v>22743</v>
      </c>
      <c r="D11519">
        <v>6</v>
      </c>
      <c r="E11519">
        <v>15</v>
      </c>
      <c r="F11519" t="s">
        <v>97</v>
      </c>
      <c r="G11519" t="str">
        <f>VLOOKUP(F11519, Themes!$A$1:$C$51, 2, FALSE )</f>
        <v>Ryan's Activities</v>
      </c>
      <c r="H11519" t="str">
        <f>VLOOKUP(F11519, Themes!$A$1:$C$51, 3, FALSE )</f>
        <v>Character's Activities</v>
      </c>
      <c r="I11519">
        <v>0</v>
      </c>
      <c r="J11519">
        <v>0</v>
      </c>
      <c r="K11519">
        <v>1</v>
      </c>
      <c r="L11519">
        <v>0</v>
      </c>
    </row>
    <row r="11520" spans="1:12" x14ac:dyDescent="0.35">
      <c r="A11520" t="s">
        <v>41</v>
      </c>
      <c r="B11520" t="s">
        <v>22744</v>
      </c>
      <c r="C11520" t="s">
        <v>22745</v>
      </c>
      <c r="D11520">
        <v>6</v>
      </c>
      <c r="E11520">
        <v>15</v>
      </c>
      <c r="F11520" t="s">
        <v>73</v>
      </c>
      <c r="G11520" t="str">
        <f>VLOOKUP(F11520, Themes!$A$1:$C$51, 2, FALSE )</f>
        <v>Meetings</v>
      </c>
      <c r="H11520" t="str">
        <f>VLOOKUP(F11520, Themes!$A$1:$C$51, 3, FALSE )</f>
        <v>Dunder Mifflin Operations &amp; Activities</v>
      </c>
      <c r="I11520">
        <v>0</v>
      </c>
      <c r="J11520">
        <v>0</v>
      </c>
      <c r="K11520">
        <v>1</v>
      </c>
      <c r="L11520">
        <v>0</v>
      </c>
    </row>
    <row r="11521" spans="1:12" x14ac:dyDescent="0.35">
      <c r="A11521" t="s">
        <v>41</v>
      </c>
      <c r="B11521" t="s">
        <v>22746</v>
      </c>
      <c r="C11521" t="s">
        <v>22747</v>
      </c>
      <c r="D11521">
        <v>6</v>
      </c>
      <c r="E11521">
        <v>15</v>
      </c>
      <c r="F11521" t="s">
        <v>129</v>
      </c>
      <c r="G11521" t="str">
        <f>VLOOKUP(F11521, Themes!$A$1:$C$51, 2, FALSE )</f>
        <v>Water Cooler Talk</v>
      </c>
      <c r="H11521" t="str">
        <f>VLOOKUP(F11521, Themes!$A$1:$C$51, 3, FALSE )</f>
        <v>Social Issues &amp; Miscellaneous</v>
      </c>
      <c r="I11521">
        <v>0.63690000000000002</v>
      </c>
      <c r="J11521">
        <v>0</v>
      </c>
      <c r="K11521">
        <v>0.81899999999999995</v>
      </c>
      <c r="L11521">
        <v>0.18099999999999999</v>
      </c>
    </row>
    <row r="11522" spans="1:12" x14ac:dyDescent="0.35">
      <c r="A11522" t="s">
        <v>41</v>
      </c>
      <c r="B11522" t="s">
        <v>22748</v>
      </c>
      <c r="C11522" t="s">
        <v>22749</v>
      </c>
      <c r="D11522">
        <v>6</v>
      </c>
      <c r="E11522">
        <v>15</v>
      </c>
      <c r="F11522" t="s">
        <v>67</v>
      </c>
      <c r="G11522" t="str">
        <f>VLOOKUP(F11522, Themes!$A$1:$C$51, 2, FALSE )</f>
        <v>Initiatives &amp; Operations at Dunder Mifflin</v>
      </c>
      <c r="H11522" t="str">
        <f>VLOOKUP(F11522, Themes!$A$1:$C$51, 3, FALSE )</f>
        <v>Dunder Mifflin Operations &amp; Activities</v>
      </c>
      <c r="I11522">
        <v>-0.93140000000000001</v>
      </c>
      <c r="J11522">
        <v>0.27400000000000002</v>
      </c>
      <c r="K11522">
        <v>0.68300000000000005</v>
      </c>
      <c r="L11522">
        <v>4.2000000000000003E-2</v>
      </c>
    </row>
    <row r="11523" spans="1:12" x14ac:dyDescent="0.35">
      <c r="A11523" t="s">
        <v>41</v>
      </c>
      <c r="B11523" t="s">
        <v>22750</v>
      </c>
      <c r="C11523" t="s">
        <v>22751</v>
      </c>
      <c r="D11523">
        <v>6</v>
      </c>
      <c r="E11523">
        <v>15</v>
      </c>
      <c r="F11523" t="s">
        <v>475</v>
      </c>
      <c r="G11523" t="str">
        <f>VLOOKUP(F11523, Themes!$A$1:$C$51, 2, FALSE )</f>
        <v>Answering Phones</v>
      </c>
      <c r="H11523" t="str">
        <f>VLOOKUP(F11523, Themes!$A$1:$C$51, 3, FALSE )</f>
        <v>Dunder Mifflin Operations &amp; Activities</v>
      </c>
      <c r="I11523">
        <v>0</v>
      </c>
      <c r="J11523">
        <v>0</v>
      </c>
      <c r="K11523">
        <v>1</v>
      </c>
      <c r="L11523">
        <v>0</v>
      </c>
    </row>
    <row r="11524" spans="1:12" x14ac:dyDescent="0.35">
      <c r="A11524" t="s">
        <v>10</v>
      </c>
      <c r="B11524" t="s">
        <v>22752</v>
      </c>
      <c r="C11524" t="s">
        <v>22753</v>
      </c>
      <c r="D11524">
        <v>6</v>
      </c>
      <c r="E11524">
        <v>15</v>
      </c>
      <c r="F11524" t="s">
        <v>186</v>
      </c>
      <c r="G11524" t="str">
        <f>VLOOKUP(F11524, Themes!$A$1:$C$51, 2, FALSE )</f>
        <v>Food and Eating Habits</v>
      </c>
      <c r="H11524" t="str">
        <f>VLOOKUP(F11524, Themes!$A$1:$C$51, 3, FALSE )</f>
        <v>Socialization at Dunder Mifflin</v>
      </c>
      <c r="I11524">
        <v>0.53620000000000001</v>
      </c>
      <c r="J11524">
        <v>0</v>
      </c>
      <c r="K11524">
        <v>0.82199999999999995</v>
      </c>
      <c r="L11524">
        <v>0.17799999999999999</v>
      </c>
    </row>
    <row r="11525" spans="1:12" x14ac:dyDescent="0.35">
      <c r="A11525" t="s">
        <v>10</v>
      </c>
      <c r="B11525" t="s">
        <v>22754</v>
      </c>
      <c r="C11525" t="s">
        <v>22755</v>
      </c>
      <c r="D11525">
        <v>6</v>
      </c>
      <c r="E11525">
        <v>15</v>
      </c>
      <c r="F11525" t="s">
        <v>70</v>
      </c>
      <c r="G11525" t="str">
        <f>VLOOKUP(F11525, Themes!$A$1:$C$51, 2, FALSE )</f>
        <v>Recreation</v>
      </c>
      <c r="H11525" t="str">
        <f>VLOOKUP(F11525, Themes!$A$1:$C$51, 3, FALSE )</f>
        <v>Socialization at Dunder Mifflin</v>
      </c>
      <c r="I11525">
        <v>-7.7200000000000005E-2</v>
      </c>
      <c r="J11525">
        <v>9.8000000000000004E-2</v>
      </c>
      <c r="K11525">
        <v>0.90200000000000002</v>
      </c>
      <c r="L11525">
        <v>0</v>
      </c>
    </row>
    <row r="11526" spans="1:12" x14ac:dyDescent="0.35">
      <c r="A11526" t="s">
        <v>10</v>
      </c>
      <c r="B11526" t="s">
        <v>22756</v>
      </c>
      <c r="C11526" t="s">
        <v>22757</v>
      </c>
      <c r="D11526">
        <v>6</v>
      </c>
      <c r="E11526">
        <v>15</v>
      </c>
      <c r="F11526" t="s">
        <v>247</v>
      </c>
      <c r="G11526" t="str">
        <f>VLOOKUP(F11526, Themes!$A$1:$C$51, 2, FALSE )</f>
        <v>Closing deals</v>
      </c>
      <c r="H11526" t="str">
        <f>VLOOKUP(F11526, Themes!$A$1:$C$51, 3, FALSE )</f>
        <v>Dunder Mifflin Operations &amp; Activities</v>
      </c>
      <c r="I11526">
        <v>0</v>
      </c>
      <c r="J11526">
        <v>0</v>
      </c>
      <c r="K11526">
        <v>1</v>
      </c>
      <c r="L11526">
        <v>0</v>
      </c>
    </row>
    <row r="11527" spans="1:12" x14ac:dyDescent="0.35">
      <c r="A11527" t="s">
        <v>10</v>
      </c>
      <c r="B11527" t="s">
        <v>22758</v>
      </c>
      <c r="C11527" t="s">
        <v>22759</v>
      </c>
      <c r="D11527">
        <v>6</v>
      </c>
      <c r="E11527">
        <v>15</v>
      </c>
      <c r="F11527" t="s">
        <v>233</v>
      </c>
      <c r="G11527" t="str">
        <f>VLOOKUP(F11527, Themes!$A$1:$C$51, 2, FALSE )</f>
        <v>Oscar &amp; David Wallace</v>
      </c>
      <c r="H11527" t="str">
        <f>VLOOKUP(F11527, Themes!$A$1:$C$51, 3, FALSE )</f>
        <v>Character's Activities</v>
      </c>
      <c r="I11527">
        <v>0.80740000000000001</v>
      </c>
      <c r="J11527">
        <v>0</v>
      </c>
      <c r="K11527">
        <v>0.74299999999999999</v>
      </c>
      <c r="L11527">
        <v>0.25700000000000001</v>
      </c>
    </row>
    <row r="11528" spans="1:12" x14ac:dyDescent="0.35">
      <c r="A11528" t="s">
        <v>10</v>
      </c>
      <c r="B11528" t="s">
        <v>22760</v>
      </c>
      <c r="C11528" t="s">
        <v>22761</v>
      </c>
      <c r="D11528">
        <v>6</v>
      </c>
      <c r="E11528">
        <v>15</v>
      </c>
      <c r="F11528" t="s">
        <v>254</v>
      </c>
      <c r="G11528" t="str">
        <f>VLOOKUP(F11528, Themes!$A$1:$C$51, 2, FALSE )</f>
        <v>Parenting Issues</v>
      </c>
      <c r="H11528" t="str">
        <f>VLOOKUP(F11528, Themes!$A$1:$C$51, 3, FALSE )</f>
        <v>Family</v>
      </c>
      <c r="I11528">
        <v>-0.34</v>
      </c>
      <c r="J11528">
        <v>0.27400000000000002</v>
      </c>
      <c r="K11528">
        <v>0.59499999999999997</v>
      </c>
      <c r="L11528">
        <v>0.13100000000000001</v>
      </c>
    </row>
    <row r="11529" spans="1:12" x14ac:dyDescent="0.35">
      <c r="A11529" t="s">
        <v>10</v>
      </c>
      <c r="B11529" t="s">
        <v>22762</v>
      </c>
      <c r="C11529" t="s">
        <v>22763</v>
      </c>
      <c r="D11529">
        <v>6</v>
      </c>
      <c r="E11529">
        <v>15</v>
      </c>
      <c r="F11529" t="s">
        <v>276</v>
      </c>
      <c r="G11529" t="str">
        <f>VLOOKUP(F11529, Themes!$A$1:$C$51, 2, FALSE )</f>
        <v>Workplace Happenings</v>
      </c>
      <c r="H11529" t="str">
        <f>VLOOKUP(F11529, Themes!$A$1:$C$51, 3, FALSE )</f>
        <v>Dunder Mifflin Operations &amp; Activities</v>
      </c>
      <c r="I11529">
        <v>-0.67049999999999998</v>
      </c>
      <c r="J11529">
        <v>0.35499999999999998</v>
      </c>
      <c r="K11529">
        <v>0.64500000000000002</v>
      </c>
      <c r="L11529">
        <v>0</v>
      </c>
    </row>
    <row r="11530" spans="1:12" x14ac:dyDescent="0.35">
      <c r="A11530" t="s">
        <v>14</v>
      </c>
      <c r="B11530" t="s">
        <v>22764</v>
      </c>
      <c r="C11530" t="s">
        <v>22765</v>
      </c>
      <c r="D11530">
        <v>6</v>
      </c>
      <c r="E11530">
        <v>15</v>
      </c>
      <c r="F11530" t="s">
        <v>31</v>
      </c>
      <c r="G11530" t="str">
        <f>VLOOKUP(F11530, Themes!$A$1:$C$51, 2, FALSE )</f>
        <v>Time Spent</v>
      </c>
      <c r="H11530" t="str">
        <f>VLOOKUP(F11530, Themes!$A$1:$C$51, 3, FALSE )</f>
        <v>Dunder Mifflin Operations &amp; Activities</v>
      </c>
      <c r="I11530">
        <v>-0.3024</v>
      </c>
      <c r="J11530">
        <v>0.22700000000000001</v>
      </c>
      <c r="K11530">
        <v>0.65900000000000003</v>
      </c>
      <c r="L11530">
        <v>0.114</v>
      </c>
    </row>
    <row r="11531" spans="1:12" x14ac:dyDescent="0.35">
      <c r="A11531" t="s">
        <v>10</v>
      </c>
      <c r="B11531" t="s">
        <v>22766</v>
      </c>
      <c r="C11531" t="s">
        <v>22767</v>
      </c>
      <c r="D11531">
        <v>6</v>
      </c>
      <c r="E11531">
        <v>15</v>
      </c>
      <c r="F11531" t="s">
        <v>143</v>
      </c>
      <c r="G11531" t="str">
        <f>VLOOKUP(F11531, Themes!$A$1:$C$51, 2, FALSE )</f>
        <v>Meridith &amp; Creed Activities</v>
      </c>
      <c r="H11531" t="str">
        <f>VLOOKUP(F11531, Themes!$A$1:$C$51, 3, FALSE )</f>
        <v>Character's Activities</v>
      </c>
      <c r="I11531">
        <v>-0.66879999999999995</v>
      </c>
      <c r="J11531">
        <v>0.2</v>
      </c>
      <c r="K11531">
        <v>0.73399999999999999</v>
      </c>
      <c r="L11531">
        <v>6.6000000000000003E-2</v>
      </c>
    </row>
    <row r="11532" spans="1:12" x14ac:dyDescent="0.35">
      <c r="A11532" t="s">
        <v>14</v>
      </c>
      <c r="B11532" t="s">
        <v>22768</v>
      </c>
      <c r="C11532" t="s">
        <v>22769</v>
      </c>
      <c r="D11532">
        <v>6</v>
      </c>
      <c r="E11532">
        <v>15</v>
      </c>
      <c r="F11532" t="s">
        <v>44</v>
      </c>
      <c r="G11532" t="str">
        <f>VLOOKUP(F11532, Themes!$A$1:$C$51, 2, FALSE )</f>
        <v>Showing Appreciation for Others</v>
      </c>
      <c r="H11532" t="str">
        <f>VLOOKUP(F11532, Themes!$A$1:$C$51, 3, FALSE )</f>
        <v>Character Relationships with Each Other</v>
      </c>
      <c r="I11532">
        <v>0</v>
      </c>
      <c r="J11532">
        <v>0</v>
      </c>
      <c r="K11532">
        <v>1</v>
      </c>
      <c r="L11532">
        <v>0</v>
      </c>
    </row>
    <row r="11533" spans="1:12" x14ac:dyDescent="0.35">
      <c r="A11533" t="s">
        <v>14</v>
      </c>
      <c r="B11533" t="s">
        <v>22770</v>
      </c>
      <c r="C11533" t="s">
        <v>22771</v>
      </c>
      <c r="D11533">
        <v>6</v>
      </c>
      <c r="E11533">
        <v>15</v>
      </c>
      <c r="F11533" t="s">
        <v>13</v>
      </c>
      <c r="G11533" t="str">
        <f>VLOOKUP(F11533, Themes!$A$1:$C$51, 2, FALSE )</f>
        <v>Jim &amp; Pam Relationship</v>
      </c>
      <c r="H11533" t="str">
        <f>VLOOKUP(F11533, Themes!$A$1:$C$51, 3, FALSE )</f>
        <v>Love, Sex, &amp; Relationships</v>
      </c>
      <c r="I11533">
        <v>-0.29599999999999999</v>
      </c>
      <c r="J11533">
        <v>0.16700000000000001</v>
      </c>
      <c r="K11533">
        <v>0.83299999999999996</v>
      </c>
      <c r="L11533">
        <v>0</v>
      </c>
    </row>
    <row r="11534" spans="1:12" x14ac:dyDescent="0.35">
      <c r="A11534" t="s">
        <v>14</v>
      </c>
      <c r="B11534" t="s">
        <v>22772</v>
      </c>
      <c r="C11534" t="s">
        <v>22773</v>
      </c>
      <c r="D11534">
        <v>6</v>
      </c>
      <c r="E11534">
        <v>15</v>
      </c>
      <c r="F11534" t="s">
        <v>161</v>
      </c>
      <c r="G11534" t="str">
        <f>VLOOKUP(F11534, Themes!$A$1:$C$51, 2, FALSE )</f>
        <v>Uncomfortable Feelings</v>
      </c>
      <c r="H11534" t="str">
        <f>VLOOKUP(F11534, Themes!$A$1:$C$51, 3, FALSE )</f>
        <v>Character Relationships with Each Other</v>
      </c>
      <c r="I11534">
        <v>0.72689999999999999</v>
      </c>
      <c r="J11534">
        <v>9.4E-2</v>
      </c>
      <c r="K11534">
        <v>0.55300000000000005</v>
      </c>
      <c r="L11534">
        <v>0.35299999999999998</v>
      </c>
    </row>
    <row r="11535" spans="1:12" x14ac:dyDescent="0.35">
      <c r="A11535" t="s">
        <v>10</v>
      </c>
      <c r="B11535" t="s">
        <v>22774</v>
      </c>
      <c r="C11535" t="s">
        <v>22775</v>
      </c>
      <c r="D11535">
        <v>6</v>
      </c>
      <c r="E11535">
        <v>15</v>
      </c>
      <c r="F11535" t="s">
        <v>70</v>
      </c>
      <c r="G11535" t="str">
        <f>VLOOKUP(F11535, Themes!$A$1:$C$51, 2, FALSE )</f>
        <v>Recreation</v>
      </c>
      <c r="H11535" t="str">
        <f>VLOOKUP(F11535, Themes!$A$1:$C$51, 3, FALSE )</f>
        <v>Socialization at Dunder Mifflin</v>
      </c>
      <c r="I11535">
        <v>0.7399</v>
      </c>
      <c r="J11535">
        <v>9.2999999999999999E-2</v>
      </c>
      <c r="K11535">
        <v>0.59199999999999997</v>
      </c>
      <c r="L11535">
        <v>0.315</v>
      </c>
    </row>
    <row r="11536" spans="1:12" x14ac:dyDescent="0.35">
      <c r="A11536" t="s">
        <v>10</v>
      </c>
      <c r="B11536" t="s">
        <v>22776</v>
      </c>
      <c r="C11536" t="s">
        <v>22777</v>
      </c>
      <c r="D11536">
        <v>6</v>
      </c>
      <c r="E11536">
        <v>15</v>
      </c>
      <c r="F11536" t="s">
        <v>17</v>
      </c>
      <c r="G11536" t="str">
        <f>VLOOKUP(F11536, Themes!$A$1:$C$51, 2, FALSE )</f>
        <v>Doors &amp; Elevators</v>
      </c>
      <c r="H11536" t="str">
        <f>VLOOKUP(F11536, Themes!$A$1:$C$51, 3, FALSE )</f>
        <v>Dunder Mifflin Operations &amp; Activities</v>
      </c>
      <c r="I11536">
        <v>0.7097</v>
      </c>
      <c r="J11536">
        <v>0</v>
      </c>
      <c r="K11536">
        <v>0.81499999999999995</v>
      </c>
      <c r="L11536">
        <v>0.185</v>
      </c>
    </row>
    <row r="11537" spans="1:12" x14ac:dyDescent="0.35">
      <c r="A11537" t="s">
        <v>58</v>
      </c>
      <c r="B11537" t="s">
        <v>22778</v>
      </c>
      <c r="C11537" t="s">
        <v>22779</v>
      </c>
      <c r="D11537">
        <v>6</v>
      </c>
      <c r="E11537">
        <v>15</v>
      </c>
      <c r="F11537" t="s">
        <v>265</v>
      </c>
      <c r="G11537" t="str">
        <f>VLOOKUP(F11537, Themes!$A$1:$C$51, 2, FALSE )</f>
        <v>Michael's Behaviours</v>
      </c>
      <c r="H11537" t="str">
        <f>VLOOKUP(F11537, Themes!$A$1:$C$51, 3, FALSE )</f>
        <v>Character's Activities</v>
      </c>
      <c r="I11537">
        <v>0.57189999999999996</v>
      </c>
      <c r="J11537">
        <v>0</v>
      </c>
      <c r="K11537">
        <v>0.70899999999999996</v>
      </c>
      <c r="L11537">
        <v>0.29099999999999998</v>
      </c>
    </row>
    <row r="11538" spans="1:12" x14ac:dyDescent="0.35">
      <c r="A11538" t="s">
        <v>41</v>
      </c>
      <c r="B11538" t="s">
        <v>22780</v>
      </c>
      <c r="C11538" t="s">
        <v>22781</v>
      </c>
      <c r="D11538">
        <v>6</v>
      </c>
      <c r="E11538">
        <v>15</v>
      </c>
      <c r="F11538" t="s">
        <v>31</v>
      </c>
      <c r="G11538" t="str">
        <f>VLOOKUP(F11538, Themes!$A$1:$C$51, 2, FALSE )</f>
        <v>Time Spent</v>
      </c>
      <c r="H11538" t="str">
        <f>VLOOKUP(F11538, Themes!$A$1:$C$51, 3, FALSE )</f>
        <v>Dunder Mifflin Operations &amp; Activities</v>
      </c>
      <c r="I11538">
        <v>0.82489999999999997</v>
      </c>
      <c r="J11538">
        <v>3.4000000000000002E-2</v>
      </c>
      <c r="K11538">
        <v>0.77600000000000002</v>
      </c>
      <c r="L11538">
        <v>0.19</v>
      </c>
    </row>
    <row r="11539" spans="1:12" x14ac:dyDescent="0.35">
      <c r="A11539" t="s">
        <v>41</v>
      </c>
      <c r="B11539" t="s">
        <v>22782</v>
      </c>
      <c r="C11539" t="s">
        <v>22783</v>
      </c>
      <c r="D11539">
        <v>6</v>
      </c>
      <c r="E11539">
        <v>15</v>
      </c>
      <c r="F11539" t="s">
        <v>17</v>
      </c>
      <c r="G11539" t="str">
        <f>VLOOKUP(F11539, Themes!$A$1:$C$51, 2, FALSE )</f>
        <v>Doors &amp; Elevators</v>
      </c>
      <c r="H11539" t="str">
        <f>VLOOKUP(F11539, Themes!$A$1:$C$51, 3, FALSE )</f>
        <v>Dunder Mifflin Operations &amp; Activities</v>
      </c>
      <c r="I11539">
        <v>0.21440000000000001</v>
      </c>
      <c r="J11539">
        <v>0</v>
      </c>
      <c r="K11539">
        <v>0.89</v>
      </c>
      <c r="L11539">
        <v>0.11</v>
      </c>
    </row>
    <row r="11540" spans="1:12" x14ac:dyDescent="0.35">
      <c r="A11540" t="s">
        <v>41</v>
      </c>
      <c r="B11540" t="s">
        <v>22784</v>
      </c>
      <c r="C11540" t="s">
        <v>22785</v>
      </c>
      <c r="D11540">
        <v>6</v>
      </c>
      <c r="E11540">
        <v>15</v>
      </c>
      <c r="F11540" t="s">
        <v>140</v>
      </c>
      <c r="G11540" t="str">
        <f>VLOOKUP(F11540, Themes!$A$1:$C$51, 2, FALSE )</f>
        <v>Celebrations</v>
      </c>
      <c r="H11540" t="str">
        <f>VLOOKUP(F11540, Themes!$A$1:$C$51, 3, FALSE )</f>
        <v>Socialization at Dunder Mifflin</v>
      </c>
      <c r="I11540">
        <v>0.85550000000000004</v>
      </c>
      <c r="J11540">
        <v>0</v>
      </c>
      <c r="K11540">
        <v>0.65700000000000003</v>
      </c>
      <c r="L11540">
        <v>0.34300000000000003</v>
      </c>
    </row>
    <row r="11541" spans="1:12" x14ac:dyDescent="0.35">
      <c r="A11541" t="s">
        <v>41</v>
      </c>
      <c r="B11541" t="s">
        <v>22786</v>
      </c>
      <c r="C11541" t="s">
        <v>22787</v>
      </c>
      <c r="D11541">
        <v>6</v>
      </c>
      <c r="E11541">
        <v>15</v>
      </c>
      <c r="F11541" t="s">
        <v>164</v>
      </c>
      <c r="G11541" t="str">
        <f>VLOOKUP(F11541, Themes!$A$1:$C$51, 2, FALSE )</f>
        <v>Angela's Activities</v>
      </c>
      <c r="H11541" t="str">
        <f>VLOOKUP(F11541, Themes!$A$1:$C$51, 3, FALSE )</f>
        <v>Character's Activities</v>
      </c>
      <c r="I11541">
        <v>-0.34039999999999998</v>
      </c>
      <c r="J11541">
        <v>0.255</v>
      </c>
      <c r="K11541">
        <v>0.745</v>
      </c>
      <c r="L11541">
        <v>0</v>
      </c>
    </row>
    <row r="11542" spans="1:12" x14ac:dyDescent="0.35">
      <c r="A11542" t="s">
        <v>41</v>
      </c>
      <c r="B11542" t="s">
        <v>22788</v>
      </c>
      <c r="C11542" t="s">
        <v>22789</v>
      </c>
      <c r="D11542">
        <v>6</v>
      </c>
      <c r="E11542">
        <v>15</v>
      </c>
      <c r="F11542" t="s">
        <v>115</v>
      </c>
      <c r="G11542" t="str">
        <f>VLOOKUP(F11542, Themes!$A$1:$C$51, 2, FALSE )</f>
        <v>Baby Making &amp; Schrute Farms</v>
      </c>
      <c r="H11542" t="str">
        <f>VLOOKUP(F11542, Themes!$A$1:$C$51, 3, FALSE )</f>
        <v>Family</v>
      </c>
      <c r="I11542">
        <v>0.57189999999999996</v>
      </c>
      <c r="J11542">
        <v>0</v>
      </c>
      <c r="K11542">
        <v>0.82099999999999995</v>
      </c>
      <c r="L11542">
        <v>0.17899999999999999</v>
      </c>
    </row>
    <row r="11543" spans="1:12" x14ac:dyDescent="0.35">
      <c r="A11543" t="s">
        <v>14</v>
      </c>
      <c r="B11543" t="s">
        <v>22790</v>
      </c>
      <c r="C11543" t="s">
        <v>22791</v>
      </c>
      <c r="D11543">
        <v>6</v>
      </c>
      <c r="E11543">
        <v>16</v>
      </c>
      <c r="F11543" t="s">
        <v>475</v>
      </c>
      <c r="G11543" t="str">
        <f>VLOOKUP(F11543, Themes!$A$1:$C$51, 2, FALSE )</f>
        <v>Answering Phones</v>
      </c>
      <c r="H11543" t="str">
        <f>VLOOKUP(F11543, Themes!$A$1:$C$51, 3, FALSE )</f>
        <v>Dunder Mifflin Operations &amp; Activities</v>
      </c>
      <c r="I11543">
        <v>0.7823</v>
      </c>
      <c r="J11543">
        <v>0</v>
      </c>
      <c r="K11543">
        <v>0.72799999999999998</v>
      </c>
      <c r="L11543">
        <v>0.27200000000000002</v>
      </c>
    </row>
    <row r="11544" spans="1:12" x14ac:dyDescent="0.35">
      <c r="A11544" t="s">
        <v>41</v>
      </c>
      <c r="B11544" t="s">
        <v>22792</v>
      </c>
      <c r="C11544" t="s">
        <v>22793</v>
      </c>
      <c r="D11544">
        <v>6</v>
      </c>
      <c r="E11544">
        <v>16</v>
      </c>
      <c r="F11544" t="s">
        <v>97</v>
      </c>
      <c r="G11544" t="str">
        <f>VLOOKUP(F11544, Themes!$A$1:$C$51, 2, FALSE )</f>
        <v>Ryan's Activities</v>
      </c>
      <c r="H11544" t="str">
        <f>VLOOKUP(F11544, Themes!$A$1:$C$51, 3, FALSE )</f>
        <v>Character's Activities</v>
      </c>
      <c r="I11544">
        <v>0.61029999999999995</v>
      </c>
      <c r="J11544">
        <v>0</v>
      </c>
      <c r="K11544">
        <v>0.69299999999999995</v>
      </c>
      <c r="L11544">
        <v>0.307</v>
      </c>
    </row>
    <row r="11545" spans="1:12" x14ac:dyDescent="0.35">
      <c r="A11545" t="s">
        <v>58</v>
      </c>
      <c r="B11545" t="s">
        <v>22794</v>
      </c>
      <c r="C11545" t="s">
        <v>22795</v>
      </c>
      <c r="D11545">
        <v>6</v>
      </c>
      <c r="E11545">
        <v>16</v>
      </c>
      <c r="F11545" t="s">
        <v>254</v>
      </c>
      <c r="G11545" t="str">
        <f>VLOOKUP(F11545, Themes!$A$1:$C$51, 2, FALSE )</f>
        <v>Parenting Issues</v>
      </c>
      <c r="H11545" t="str">
        <f>VLOOKUP(F11545, Themes!$A$1:$C$51, 3, FALSE )</f>
        <v>Family</v>
      </c>
      <c r="I11545">
        <v>0.36120000000000002</v>
      </c>
      <c r="J11545">
        <v>0</v>
      </c>
      <c r="K11545">
        <v>0.81499999999999995</v>
      </c>
      <c r="L11545">
        <v>0.185</v>
      </c>
    </row>
    <row r="11546" spans="1:12" x14ac:dyDescent="0.35">
      <c r="A11546" t="s">
        <v>41</v>
      </c>
      <c r="B11546" t="s">
        <v>22796</v>
      </c>
      <c r="C11546" t="s">
        <v>22797</v>
      </c>
      <c r="D11546">
        <v>6</v>
      </c>
      <c r="E11546">
        <v>16</v>
      </c>
      <c r="F11546" t="s">
        <v>82</v>
      </c>
      <c r="G11546" t="str">
        <f>VLOOKUP(F11546, Themes!$A$1:$C$51, 2, FALSE )</f>
        <v>Dwight's Behaviours</v>
      </c>
      <c r="H11546" t="str">
        <f>VLOOKUP(F11546, Themes!$A$1:$C$51, 3, FALSE )</f>
        <v>Character's Activities</v>
      </c>
      <c r="I11546">
        <v>-0.1585</v>
      </c>
      <c r="J11546">
        <v>0.115</v>
      </c>
      <c r="K11546">
        <v>0.75</v>
      </c>
      <c r="L11546">
        <v>0.13500000000000001</v>
      </c>
    </row>
    <row r="11547" spans="1:12" x14ac:dyDescent="0.35">
      <c r="A11547" t="s">
        <v>41</v>
      </c>
      <c r="B11547" t="s">
        <v>22798</v>
      </c>
      <c r="C11547" t="s">
        <v>22799</v>
      </c>
      <c r="D11547">
        <v>6</v>
      </c>
      <c r="E11547">
        <v>16</v>
      </c>
      <c r="F11547" t="s">
        <v>13</v>
      </c>
      <c r="G11547" t="str">
        <f>VLOOKUP(F11547, Themes!$A$1:$C$51, 2, FALSE )</f>
        <v>Jim &amp; Pam Relationship</v>
      </c>
      <c r="H11547" t="str">
        <f>VLOOKUP(F11547, Themes!$A$1:$C$51, 3, FALSE )</f>
        <v>Love, Sex, &amp; Relationships</v>
      </c>
      <c r="I11547">
        <v>0</v>
      </c>
      <c r="J11547">
        <v>0</v>
      </c>
      <c r="K11547">
        <v>1</v>
      </c>
      <c r="L11547">
        <v>0</v>
      </c>
    </row>
    <row r="11548" spans="1:12" x14ac:dyDescent="0.35">
      <c r="A11548" t="s">
        <v>58</v>
      </c>
      <c r="B11548" t="s">
        <v>22800</v>
      </c>
      <c r="C11548" t="s">
        <v>22801</v>
      </c>
      <c r="D11548">
        <v>6</v>
      </c>
      <c r="E11548">
        <v>16</v>
      </c>
      <c r="F11548" t="s">
        <v>226</v>
      </c>
      <c r="G11548" t="str">
        <f>VLOOKUP(F11548, Themes!$A$1:$C$51, 2, FALSE )</f>
        <v>Focusing at Work</v>
      </c>
      <c r="H11548" t="str">
        <f>VLOOKUP(F11548, Themes!$A$1:$C$51, 3, FALSE )</f>
        <v>Dunder Mifflin Operations &amp; Activities</v>
      </c>
      <c r="I11548">
        <v>0.62490000000000001</v>
      </c>
      <c r="J11548">
        <v>0</v>
      </c>
      <c r="K11548">
        <v>0.63100000000000001</v>
      </c>
      <c r="L11548">
        <v>0.36899999999999999</v>
      </c>
    </row>
    <row r="11549" spans="1:12" x14ac:dyDescent="0.35">
      <c r="A11549" t="s">
        <v>58</v>
      </c>
      <c r="B11549" t="s">
        <v>22802</v>
      </c>
      <c r="C11549" t="s">
        <v>22803</v>
      </c>
      <c r="D11549">
        <v>6</v>
      </c>
      <c r="E11549">
        <v>16</v>
      </c>
      <c r="F11549" t="s">
        <v>265</v>
      </c>
      <c r="G11549" t="str">
        <f>VLOOKUP(F11549, Themes!$A$1:$C$51, 2, FALSE )</f>
        <v>Michael's Behaviours</v>
      </c>
      <c r="H11549" t="str">
        <f>VLOOKUP(F11549, Themes!$A$1:$C$51, 3, FALSE )</f>
        <v>Character's Activities</v>
      </c>
      <c r="I11549">
        <v>0</v>
      </c>
      <c r="J11549">
        <v>0</v>
      </c>
      <c r="K11549">
        <v>1</v>
      </c>
      <c r="L11549">
        <v>0</v>
      </c>
    </row>
    <row r="11550" spans="1:12" x14ac:dyDescent="0.35">
      <c r="A11550" t="s">
        <v>14</v>
      </c>
      <c r="B11550" t="s">
        <v>22804</v>
      </c>
      <c r="C11550" t="s">
        <v>22805</v>
      </c>
      <c r="D11550">
        <v>6</v>
      </c>
      <c r="E11550">
        <v>16</v>
      </c>
      <c r="F11550" t="s">
        <v>94</v>
      </c>
      <c r="G11550" t="str">
        <f>VLOOKUP(F11550, Themes!$A$1:$C$51, 2, FALSE )</f>
        <v>Self Care Behaviours</v>
      </c>
      <c r="H11550" t="str">
        <f>VLOOKUP(F11550, Themes!$A$1:$C$51, 3, FALSE )</f>
        <v>Health &amp; Wellbeing</v>
      </c>
      <c r="I11550">
        <v>-0.29599999999999999</v>
      </c>
      <c r="J11550">
        <v>0.27</v>
      </c>
      <c r="K11550">
        <v>0.55600000000000005</v>
      </c>
      <c r="L11550">
        <v>0.17499999999999999</v>
      </c>
    </row>
    <row r="11551" spans="1:12" x14ac:dyDescent="0.35">
      <c r="A11551" t="s">
        <v>58</v>
      </c>
      <c r="B11551" t="s">
        <v>22806</v>
      </c>
      <c r="C11551" t="s">
        <v>22807</v>
      </c>
      <c r="D11551">
        <v>6</v>
      </c>
      <c r="E11551">
        <v>16</v>
      </c>
      <c r="F11551" t="s">
        <v>94</v>
      </c>
      <c r="G11551" t="str">
        <f>VLOOKUP(F11551, Themes!$A$1:$C$51, 2, FALSE )</f>
        <v>Self Care Behaviours</v>
      </c>
      <c r="H11551" t="str">
        <f>VLOOKUP(F11551, Themes!$A$1:$C$51, 3, FALSE )</f>
        <v>Health &amp; Wellbeing</v>
      </c>
      <c r="I11551">
        <v>0</v>
      </c>
      <c r="J11551">
        <v>0</v>
      </c>
      <c r="K11551">
        <v>1</v>
      </c>
      <c r="L11551">
        <v>0</v>
      </c>
    </row>
    <row r="11552" spans="1:12" x14ac:dyDescent="0.35">
      <c r="A11552" t="s">
        <v>14</v>
      </c>
      <c r="B11552" t="s">
        <v>22808</v>
      </c>
      <c r="C11552" t="s">
        <v>22809</v>
      </c>
      <c r="D11552">
        <v>6</v>
      </c>
      <c r="E11552">
        <v>16</v>
      </c>
      <c r="F11552" t="s">
        <v>150</v>
      </c>
      <c r="G11552" t="str">
        <f>VLOOKUP(F11552, Themes!$A$1:$C$51, 2, FALSE )</f>
        <v>Parenting Issues</v>
      </c>
      <c r="H11552" t="str">
        <f>VLOOKUP(F11552, Themes!$A$1:$C$51, 3, FALSE )</f>
        <v>Family</v>
      </c>
      <c r="I11552">
        <v>0.31929999999999997</v>
      </c>
      <c r="J11552">
        <v>8.8999999999999996E-2</v>
      </c>
      <c r="K11552">
        <v>0.8</v>
      </c>
      <c r="L11552">
        <v>0.112</v>
      </c>
    </row>
    <row r="11553" spans="1:12" x14ac:dyDescent="0.35">
      <c r="A11553" t="s">
        <v>10</v>
      </c>
      <c r="B11553" t="s">
        <v>22810</v>
      </c>
      <c r="C11553" t="s">
        <v>22811</v>
      </c>
      <c r="D11553">
        <v>6</v>
      </c>
      <c r="E11553">
        <v>16</v>
      </c>
      <c r="F11553" t="s">
        <v>112</v>
      </c>
      <c r="G11553" t="str">
        <f>VLOOKUP(F11553, Themes!$A$1:$C$51, 2, FALSE )</f>
        <v>Driving</v>
      </c>
      <c r="H11553" t="str">
        <f>VLOOKUP(F11553, Themes!$A$1:$C$51, 3, FALSE )</f>
        <v>Transportation &amp; Life Outside Dunder Mifflin</v>
      </c>
      <c r="I11553">
        <v>0.68840000000000001</v>
      </c>
      <c r="J11553">
        <v>0</v>
      </c>
      <c r="K11553">
        <v>0.87</v>
      </c>
      <c r="L11553">
        <v>0.13</v>
      </c>
    </row>
    <row r="11554" spans="1:12" x14ac:dyDescent="0.35">
      <c r="A11554" t="s">
        <v>10</v>
      </c>
      <c r="B11554" t="s">
        <v>22812</v>
      </c>
      <c r="C11554" t="s">
        <v>22813</v>
      </c>
      <c r="D11554">
        <v>6</v>
      </c>
      <c r="E11554">
        <v>16</v>
      </c>
      <c r="F11554" t="s">
        <v>209</v>
      </c>
      <c r="G11554" t="str">
        <f>VLOOKUP(F11554, Themes!$A$1:$C$51, 2, FALSE )</f>
        <v>Financial Activities</v>
      </c>
      <c r="H11554" t="str">
        <f>VLOOKUP(F11554, Themes!$A$1:$C$51, 3, FALSE )</f>
        <v>Dunder Mifflin Operations &amp; Activities</v>
      </c>
      <c r="I11554">
        <v>0.49390000000000001</v>
      </c>
      <c r="J11554">
        <v>0</v>
      </c>
      <c r="K11554">
        <v>0.77500000000000002</v>
      </c>
      <c r="L11554">
        <v>0.22500000000000001</v>
      </c>
    </row>
    <row r="11555" spans="1:12" x14ac:dyDescent="0.35">
      <c r="A11555" t="s">
        <v>10</v>
      </c>
      <c r="B11555" t="s">
        <v>22814</v>
      </c>
      <c r="C11555" t="s">
        <v>22815</v>
      </c>
      <c r="D11555">
        <v>6</v>
      </c>
      <c r="E11555">
        <v>16</v>
      </c>
      <c r="F11555" t="s">
        <v>143</v>
      </c>
      <c r="G11555" t="str">
        <f>VLOOKUP(F11555, Themes!$A$1:$C$51, 2, FALSE )</f>
        <v>Meridith &amp; Creed Activities</v>
      </c>
      <c r="H11555" t="str">
        <f>VLOOKUP(F11555, Themes!$A$1:$C$51, 3, FALSE )</f>
        <v>Character's Activities</v>
      </c>
      <c r="I11555">
        <v>0.57189999999999996</v>
      </c>
      <c r="J11555">
        <v>0</v>
      </c>
      <c r="K11555">
        <v>0.79100000000000004</v>
      </c>
      <c r="L11555">
        <v>0.20899999999999999</v>
      </c>
    </row>
    <row r="11556" spans="1:12" x14ac:dyDescent="0.35">
      <c r="A11556" t="s">
        <v>58</v>
      </c>
      <c r="B11556" t="s">
        <v>22816</v>
      </c>
      <c r="C11556" t="s">
        <v>22817</v>
      </c>
      <c r="D11556">
        <v>6</v>
      </c>
      <c r="E11556">
        <v>16</v>
      </c>
      <c r="F11556" t="s">
        <v>209</v>
      </c>
      <c r="G11556" t="str">
        <f>VLOOKUP(F11556, Themes!$A$1:$C$51, 2, FALSE )</f>
        <v>Financial Activities</v>
      </c>
      <c r="H11556" t="str">
        <f>VLOOKUP(F11556, Themes!$A$1:$C$51, 3, FALSE )</f>
        <v>Dunder Mifflin Operations &amp; Activities</v>
      </c>
      <c r="I11556">
        <v>0</v>
      </c>
      <c r="J11556">
        <v>0</v>
      </c>
      <c r="K11556">
        <v>1</v>
      </c>
      <c r="L11556">
        <v>0</v>
      </c>
    </row>
    <row r="11557" spans="1:12" x14ac:dyDescent="0.35">
      <c r="A11557" t="s">
        <v>10</v>
      </c>
      <c r="B11557" t="s">
        <v>22818</v>
      </c>
      <c r="C11557" t="s">
        <v>22819</v>
      </c>
      <c r="D11557">
        <v>6</v>
      </c>
      <c r="E11557">
        <v>16</v>
      </c>
      <c r="F11557" t="s">
        <v>61</v>
      </c>
      <c r="G11557" t="str">
        <f>VLOOKUP(F11557, Themes!$A$1:$C$51, 2, FALSE )</f>
        <v>Dundies and Watching videos</v>
      </c>
      <c r="H11557" t="str">
        <f>VLOOKUP(F11557, Themes!$A$1:$C$51, 3, FALSE )</f>
        <v>Socialization at Dunder Mifflin</v>
      </c>
      <c r="I11557">
        <v>0.53669999999999995</v>
      </c>
      <c r="J11557">
        <v>0</v>
      </c>
      <c r="K11557">
        <v>0.75800000000000001</v>
      </c>
      <c r="L11557">
        <v>0.24199999999999999</v>
      </c>
    </row>
    <row r="11558" spans="1:12" x14ac:dyDescent="0.35">
      <c r="A11558" t="s">
        <v>14</v>
      </c>
      <c r="B11558" t="s">
        <v>22820</v>
      </c>
      <c r="C11558" t="s">
        <v>22821</v>
      </c>
      <c r="D11558">
        <v>6</v>
      </c>
      <c r="E11558">
        <v>16</v>
      </c>
      <c r="F11558" t="s">
        <v>325</v>
      </c>
      <c r="G11558" t="str">
        <f>VLOOKUP(F11558, Themes!$A$1:$C$51, 2, FALSE )</f>
        <v>Gender Roles</v>
      </c>
      <c r="H11558" t="str">
        <f>VLOOKUP(F11558, Themes!$A$1:$C$51, 3, FALSE )</f>
        <v>Social Issues &amp; Miscellaneous</v>
      </c>
      <c r="I11558">
        <v>-0.47670000000000001</v>
      </c>
      <c r="J11558">
        <v>0.20499999999999999</v>
      </c>
      <c r="K11558">
        <v>0.79500000000000004</v>
      </c>
      <c r="L11558">
        <v>0</v>
      </c>
    </row>
    <row r="11559" spans="1:12" x14ac:dyDescent="0.35">
      <c r="A11559" t="s">
        <v>10</v>
      </c>
      <c r="B11559" t="s">
        <v>22822</v>
      </c>
      <c r="C11559" t="s">
        <v>22823</v>
      </c>
      <c r="D11559">
        <v>6</v>
      </c>
      <c r="E11559">
        <v>16</v>
      </c>
      <c r="F11559" t="s">
        <v>367</v>
      </c>
      <c r="G11559" t="str">
        <f>VLOOKUP(F11559, Themes!$A$1:$C$51, 2, FALSE )</f>
        <v>Office Praise for Work</v>
      </c>
      <c r="H11559" t="str">
        <f>VLOOKUP(F11559, Themes!$A$1:$C$51, 3, FALSE )</f>
        <v>Character Relationships with Each Other</v>
      </c>
      <c r="I11559">
        <v>-0.44059999999999999</v>
      </c>
      <c r="J11559">
        <v>0.14899999999999999</v>
      </c>
      <c r="K11559">
        <v>0.79100000000000004</v>
      </c>
      <c r="L11559">
        <v>0.06</v>
      </c>
    </row>
    <row r="11560" spans="1:12" x14ac:dyDescent="0.35">
      <c r="A11560" t="s">
        <v>58</v>
      </c>
      <c r="B11560" t="s">
        <v>22824</v>
      </c>
      <c r="C11560" t="s">
        <v>22825</v>
      </c>
      <c r="D11560">
        <v>6</v>
      </c>
      <c r="E11560">
        <v>16</v>
      </c>
      <c r="F11560" t="s">
        <v>94</v>
      </c>
      <c r="G11560" t="str">
        <f>VLOOKUP(F11560, Themes!$A$1:$C$51, 2, FALSE )</f>
        <v>Self Care Behaviours</v>
      </c>
      <c r="H11560" t="str">
        <f>VLOOKUP(F11560, Themes!$A$1:$C$51, 3, FALSE )</f>
        <v>Health &amp; Wellbeing</v>
      </c>
      <c r="I11560">
        <v>0.42149999999999999</v>
      </c>
      <c r="J11560">
        <v>0</v>
      </c>
      <c r="K11560">
        <v>0.74299999999999999</v>
      </c>
      <c r="L11560">
        <v>0.25700000000000001</v>
      </c>
    </row>
    <row r="11561" spans="1:12" x14ac:dyDescent="0.35">
      <c r="A11561" t="s">
        <v>14</v>
      </c>
      <c r="B11561" t="s">
        <v>22826</v>
      </c>
      <c r="C11561" t="s">
        <v>22827</v>
      </c>
      <c r="D11561">
        <v>6</v>
      </c>
      <c r="E11561">
        <v>16</v>
      </c>
      <c r="F11561" t="s">
        <v>124</v>
      </c>
      <c r="G11561" t="str">
        <f>VLOOKUP(F11561, Themes!$A$1:$C$51, 2, FALSE )</f>
        <v>HR Complaints</v>
      </c>
      <c r="H11561" t="str">
        <f>VLOOKUP(F11561, Themes!$A$1:$C$51, 3, FALSE )</f>
        <v>Dunder Mifflin Politics</v>
      </c>
      <c r="I11561">
        <v>0</v>
      </c>
      <c r="J11561">
        <v>0</v>
      </c>
      <c r="K11561">
        <v>1</v>
      </c>
      <c r="L11561">
        <v>0</v>
      </c>
    </row>
    <row r="11562" spans="1:12" x14ac:dyDescent="0.35">
      <c r="A11562" t="s">
        <v>58</v>
      </c>
      <c r="B11562" t="s">
        <v>22828</v>
      </c>
      <c r="C11562" t="s">
        <v>22829</v>
      </c>
      <c r="D11562">
        <v>6</v>
      </c>
      <c r="E11562">
        <v>16</v>
      </c>
      <c r="F11562" t="s">
        <v>70</v>
      </c>
      <c r="G11562" t="str">
        <f>VLOOKUP(F11562, Themes!$A$1:$C$51, 2, FALSE )</f>
        <v>Recreation</v>
      </c>
      <c r="H11562" t="str">
        <f>VLOOKUP(F11562, Themes!$A$1:$C$51, 3, FALSE )</f>
        <v>Socialization at Dunder Mifflin</v>
      </c>
      <c r="I11562">
        <v>0.20230000000000001</v>
      </c>
      <c r="J11562">
        <v>0</v>
      </c>
      <c r="K11562">
        <v>0.76900000000000002</v>
      </c>
      <c r="L11562">
        <v>0.23100000000000001</v>
      </c>
    </row>
    <row r="11563" spans="1:12" x14ac:dyDescent="0.35">
      <c r="A11563" t="s">
        <v>10</v>
      </c>
      <c r="B11563" t="s">
        <v>22830</v>
      </c>
      <c r="C11563" t="s">
        <v>22831</v>
      </c>
      <c r="D11563">
        <v>6</v>
      </c>
      <c r="E11563">
        <v>16</v>
      </c>
      <c r="F11563" t="s">
        <v>161</v>
      </c>
      <c r="G11563" t="str">
        <f>VLOOKUP(F11563, Themes!$A$1:$C$51, 2, FALSE )</f>
        <v>Uncomfortable Feelings</v>
      </c>
      <c r="H11563" t="str">
        <f>VLOOKUP(F11563, Themes!$A$1:$C$51, 3, FALSE )</f>
        <v>Character Relationships with Each Other</v>
      </c>
      <c r="I11563">
        <v>-0.84809999999999997</v>
      </c>
      <c r="J11563">
        <v>0.46300000000000002</v>
      </c>
      <c r="K11563">
        <v>0.53700000000000003</v>
      </c>
      <c r="L11563">
        <v>0</v>
      </c>
    </row>
    <row r="11564" spans="1:12" x14ac:dyDescent="0.35">
      <c r="A11564" t="s">
        <v>86</v>
      </c>
      <c r="B11564" t="s">
        <v>22832</v>
      </c>
      <c r="C11564" t="s">
        <v>22833</v>
      </c>
      <c r="D11564">
        <v>6</v>
      </c>
      <c r="E11564">
        <v>16</v>
      </c>
      <c r="F11564" t="s">
        <v>161</v>
      </c>
      <c r="G11564" t="str">
        <f>VLOOKUP(F11564, Themes!$A$1:$C$51, 2, FALSE )</f>
        <v>Uncomfortable Feelings</v>
      </c>
      <c r="H11564" t="str">
        <f>VLOOKUP(F11564, Themes!$A$1:$C$51, 3, FALSE )</f>
        <v>Character Relationships with Each Other</v>
      </c>
      <c r="I11564">
        <v>0</v>
      </c>
      <c r="J11564">
        <v>0</v>
      </c>
      <c r="K11564">
        <v>1</v>
      </c>
      <c r="L11564">
        <v>0</v>
      </c>
    </row>
    <row r="11565" spans="1:12" x14ac:dyDescent="0.35">
      <c r="A11565" t="s">
        <v>41</v>
      </c>
      <c r="B11565" t="s">
        <v>22834</v>
      </c>
      <c r="C11565" t="s">
        <v>22835</v>
      </c>
      <c r="D11565">
        <v>6</v>
      </c>
      <c r="E11565">
        <v>16</v>
      </c>
      <c r="F11565" t="s">
        <v>73</v>
      </c>
      <c r="G11565" t="str">
        <f>VLOOKUP(F11565, Themes!$A$1:$C$51, 2, FALSE )</f>
        <v>Meetings</v>
      </c>
      <c r="H11565" t="str">
        <f>VLOOKUP(F11565, Themes!$A$1:$C$51, 3, FALSE )</f>
        <v>Dunder Mifflin Operations &amp; Activities</v>
      </c>
      <c r="I11565">
        <v>0</v>
      </c>
      <c r="J11565">
        <v>0</v>
      </c>
      <c r="K11565">
        <v>1</v>
      </c>
      <c r="L11565">
        <v>0</v>
      </c>
    </row>
    <row r="11566" spans="1:12" x14ac:dyDescent="0.35">
      <c r="A11566" t="s">
        <v>41</v>
      </c>
      <c r="B11566" t="s">
        <v>22836</v>
      </c>
      <c r="C11566" t="s">
        <v>22837</v>
      </c>
      <c r="D11566">
        <v>6</v>
      </c>
      <c r="E11566">
        <v>16</v>
      </c>
      <c r="F11566" t="s">
        <v>161</v>
      </c>
      <c r="G11566" t="str">
        <f>VLOOKUP(F11566, Themes!$A$1:$C$51, 2, FALSE )</f>
        <v>Uncomfortable Feelings</v>
      </c>
      <c r="H11566" t="str">
        <f>VLOOKUP(F11566, Themes!$A$1:$C$51, 3, FALSE )</f>
        <v>Character Relationships with Each Other</v>
      </c>
      <c r="I11566">
        <v>0.7702</v>
      </c>
      <c r="J11566">
        <v>0</v>
      </c>
      <c r="K11566">
        <v>0.79700000000000004</v>
      </c>
      <c r="L11566">
        <v>0.20300000000000001</v>
      </c>
    </row>
    <row r="11567" spans="1:12" x14ac:dyDescent="0.35">
      <c r="A11567" t="s">
        <v>14</v>
      </c>
      <c r="B11567" t="s">
        <v>22838</v>
      </c>
      <c r="C11567" t="s">
        <v>22839</v>
      </c>
      <c r="D11567">
        <v>6</v>
      </c>
      <c r="E11567">
        <v>16</v>
      </c>
      <c r="F11567" t="s">
        <v>73</v>
      </c>
      <c r="G11567" t="str">
        <f>VLOOKUP(F11567, Themes!$A$1:$C$51, 2, FALSE )</f>
        <v>Meetings</v>
      </c>
      <c r="H11567" t="str">
        <f>VLOOKUP(F11567, Themes!$A$1:$C$51, 3, FALSE )</f>
        <v>Dunder Mifflin Operations &amp; Activities</v>
      </c>
      <c r="I11567">
        <v>0</v>
      </c>
      <c r="J11567">
        <v>0</v>
      </c>
      <c r="K11567">
        <v>1</v>
      </c>
      <c r="L11567">
        <v>0</v>
      </c>
    </row>
    <row r="11568" spans="1:12" x14ac:dyDescent="0.35">
      <c r="A11568" t="s">
        <v>58</v>
      </c>
      <c r="B11568" t="s">
        <v>22840</v>
      </c>
      <c r="C11568" t="s">
        <v>22841</v>
      </c>
      <c r="D11568">
        <v>6</v>
      </c>
      <c r="E11568">
        <v>16</v>
      </c>
      <c r="F11568" t="s">
        <v>31</v>
      </c>
      <c r="G11568" t="str">
        <f>VLOOKUP(F11568, Themes!$A$1:$C$51, 2, FALSE )</f>
        <v>Time Spent</v>
      </c>
      <c r="H11568" t="str">
        <f>VLOOKUP(F11568, Themes!$A$1:$C$51, 3, FALSE )</f>
        <v>Dunder Mifflin Operations &amp; Activities</v>
      </c>
      <c r="I11568">
        <v>0</v>
      </c>
      <c r="J11568">
        <v>0</v>
      </c>
      <c r="K11568">
        <v>1</v>
      </c>
      <c r="L11568">
        <v>0</v>
      </c>
    </row>
    <row r="11569" spans="1:12" x14ac:dyDescent="0.35">
      <c r="A11569" t="s">
        <v>58</v>
      </c>
      <c r="B11569" t="s">
        <v>22842</v>
      </c>
      <c r="C11569" t="s">
        <v>22843</v>
      </c>
      <c r="D11569">
        <v>6</v>
      </c>
      <c r="E11569">
        <v>16</v>
      </c>
      <c r="F11569" t="s">
        <v>94</v>
      </c>
      <c r="G11569" t="str">
        <f>VLOOKUP(F11569, Themes!$A$1:$C$51, 2, FALSE )</f>
        <v>Self Care Behaviours</v>
      </c>
      <c r="H11569" t="str">
        <f>VLOOKUP(F11569, Themes!$A$1:$C$51, 3, FALSE )</f>
        <v>Health &amp; Wellbeing</v>
      </c>
      <c r="I11569">
        <v>0</v>
      </c>
      <c r="J11569">
        <v>0</v>
      </c>
      <c r="K11569">
        <v>1</v>
      </c>
      <c r="L11569">
        <v>0</v>
      </c>
    </row>
    <row r="11570" spans="1:12" x14ac:dyDescent="0.35">
      <c r="A11570" t="s">
        <v>58</v>
      </c>
      <c r="B11570" t="s">
        <v>22844</v>
      </c>
      <c r="C11570" t="s">
        <v>22845</v>
      </c>
      <c r="D11570">
        <v>6</v>
      </c>
      <c r="E11570">
        <v>16</v>
      </c>
      <c r="F11570" t="s">
        <v>94</v>
      </c>
      <c r="G11570" t="str">
        <f>VLOOKUP(F11570, Themes!$A$1:$C$51, 2, FALSE )</f>
        <v>Self Care Behaviours</v>
      </c>
      <c r="H11570" t="str">
        <f>VLOOKUP(F11570, Themes!$A$1:$C$51, 3, FALSE )</f>
        <v>Health &amp; Wellbeing</v>
      </c>
      <c r="I11570">
        <v>0.2263</v>
      </c>
      <c r="J11570">
        <v>0</v>
      </c>
      <c r="K11570">
        <v>0.872</v>
      </c>
      <c r="L11570">
        <v>0.128</v>
      </c>
    </row>
    <row r="11571" spans="1:12" x14ac:dyDescent="0.35">
      <c r="A11571" t="s">
        <v>58</v>
      </c>
      <c r="B11571" t="s">
        <v>22846</v>
      </c>
      <c r="C11571" t="s">
        <v>22847</v>
      </c>
      <c r="D11571">
        <v>6</v>
      </c>
      <c r="E11571">
        <v>16</v>
      </c>
      <c r="F11571" t="s">
        <v>53</v>
      </c>
      <c r="G11571" t="str">
        <f>VLOOKUP(F11571, Themes!$A$1:$C$51, 2, FALSE )</f>
        <v>Heartbreaks &amp; Jan</v>
      </c>
      <c r="H11571" t="str">
        <f>VLOOKUP(F11571, Themes!$A$1:$C$51, 3, FALSE )</f>
        <v>Love, Sex, &amp; Relationships</v>
      </c>
      <c r="I11571">
        <v>0</v>
      </c>
      <c r="J11571">
        <v>0</v>
      </c>
      <c r="K11571">
        <v>1</v>
      </c>
      <c r="L11571">
        <v>0</v>
      </c>
    </row>
    <row r="11572" spans="1:12" x14ac:dyDescent="0.35">
      <c r="A11572" t="s">
        <v>14</v>
      </c>
      <c r="B11572" t="s">
        <v>22848</v>
      </c>
      <c r="C11572" t="s">
        <v>22849</v>
      </c>
      <c r="D11572">
        <v>6</v>
      </c>
      <c r="E11572">
        <v>16</v>
      </c>
      <c r="F11572" t="s">
        <v>540</v>
      </c>
      <c r="G11572" t="str">
        <f>VLOOKUP(F11572, Themes!$A$1:$C$51, 2, FALSE )</f>
        <v>Romantic Feelings</v>
      </c>
      <c r="H11572" t="str">
        <f>VLOOKUP(F11572, Themes!$A$1:$C$51, 3, FALSE )</f>
        <v>Love, Sex, &amp; Relationships</v>
      </c>
      <c r="I11572">
        <v>0</v>
      </c>
      <c r="J11572">
        <v>0</v>
      </c>
      <c r="K11572">
        <v>1</v>
      </c>
      <c r="L11572">
        <v>0</v>
      </c>
    </row>
    <row r="11573" spans="1:12" x14ac:dyDescent="0.35">
      <c r="A11573" t="s">
        <v>14</v>
      </c>
      <c r="B11573" t="s">
        <v>22850</v>
      </c>
      <c r="C11573" t="s">
        <v>22851</v>
      </c>
      <c r="D11573">
        <v>6</v>
      </c>
      <c r="E11573">
        <v>16</v>
      </c>
      <c r="F11573" t="s">
        <v>37</v>
      </c>
      <c r="G11573" t="str">
        <f>VLOOKUP(F11573, Themes!$A$1:$C$51, 2, FALSE )</f>
        <v>Sexual Behaviours &amp; Weddings</v>
      </c>
      <c r="H11573" t="str">
        <f>VLOOKUP(F11573, Themes!$A$1:$C$51, 3, FALSE )</f>
        <v>Love, Sex, &amp; Relationships</v>
      </c>
      <c r="I11573">
        <v>0.25</v>
      </c>
      <c r="J11573">
        <v>0.185</v>
      </c>
      <c r="K11573">
        <v>0.55900000000000005</v>
      </c>
      <c r="L11573">
        <v>0.255</v>
      </c>
    </row>
    <row r="11574" spans="1:12" x14ac:dyDescent="0.35">
      <c r="A11574" t="s">
        <v>14</v>
      </c>
      <c r="B11574" t="s">
        <v>22852</v>
      </c>
      <c r="C11574" t="s">
        <v>22853</v>
      </c>
      <c r="D11574">
        <v>6</v>
      </c>
      <c r="E11574">
        <v>16</v>
      </c>
      <c r="F11574" t="s">
        <v>112</v>
      </c>
      <c r="G11574" t="str">
        <f>VLOOKUP(F11574, Themes!$A$1:$C$51, 2, FALSE )</f>
        <v>Driving</v>
      </c>
      <c r="H11574" t="str">
        <f>VLOOKUP(F11574, Themes!$A$1:$C$51, 3, FALSE )</f>
        <v>Transportation &amp; Life Outside Dunder Mifflin</v>
      </c>
      <c r="I11574">
        <v>0.2732</v>
      </c>
      <c r="J11574">
        <v>0</v>
      </c>
      <c r="K11574">
        <v>0.94</v>
      </c>
      <c r="L11574">
        <v>0.06</v>
      </c>
    </row>
    <row r="11575" spans="1:12" x14ac:dyDescent="0.35">
      <c r="A11575" t="s">
        <v>14</v>
      </c>
      <c r="B11575" t="s">
        <v>22854</v>
      </c>
      <c r="C11575" t="s">
        <v>22855</v>
      </c>
      <c r="D11575">
        <v>6</v>
      </c>
      <c r="E11575">
        <v>16</v>
      </c>
      <c r="F11575" t="s">
        <v>202</v>
      </c>
      <c r="G11575" t="str">
        <f>VLOOKUP(F11575, Themes!$A$1:$C$51, 2, FALSE )</f>
        <v>Stanley's Activities</v>
      </c>
      <c r="H11575" t="str">
        <f>VLOOKUP(F11575, Themes!$A$1:$C$51, 3, FALSE )</f>
        <v>Character's Activities</v>
      </c>
      <c r="I11575">
        <v>0</v>
      </c>
      <c r="J11575">
        <v>0</v>
      </c>
      <c r="K11575">
        <v>1</v>
      </c>
      <c r="L11575">
        <v>0</v>
      </c>
    </row>
    <row r="11576" spans="1:12" x14ac:dyDescent="0.35">
      <c r="A11576" t="s">
        <v>10</v>
      </c>
      <c r="B11576" t="s">
        <v>22856</v>
      </c>
      <c r="C11576" t="s">
        <v>22857</v>
      </c>
      <c r="D11576">
        <v>6</v>
      </c>
      <c r="E11576">
        <v>16</v>
      </c>
      <c r="F11576" t="s">
        <v>209</v>
      </c>
      <c r="G11576" t="str">
        <f>VLOOKUP(F11576, Themes!$A$1:$C$51, 2, FALSE )</f>
        <v>Financial Activities</v>
      </c>
      <c r="H11576" t="str">
        <f>VLOOKUP(F11576, Themes!$A$1:$C$51, 3, FALSE )</f>
        <v>Dunder Mifflin Operations &amp; Activities</v>
      </c>
      <c r="I11576">
        <v>0</v>
      </c>
      <c r="J11576">
        <v>0</v>
      </c>
      <c r="K11576">
        <v>1</v>
      </c>
      <c r="L11576">
        <v>0</v>
      </c>
    </row>
    <row r="11577" spans="1:12" x14ac:dyDescent="0.35">
      <c r="A11577" t="s">
        <v>14</v>
      </c>
      <c r="B11577" t="s">
        <v>22858</v>
      </c>
      <c r="C11577" t="s">
        <v>22859</v>
      </c>
      <c r="D11577">
        <v>6</v>
      </c>
      <c r="E11577">
        <v>16</v>
      </c>
      <c r="F11577" t="s">
        <v>67</v>
      </c>
      <c r="G11577" t="str">
        <f>VLOOKUP(F11577, Themes!$A$1:$C$51, 2, FALSE )</f>
        <v>Initiatives &amp; Operations at Dunder Mifflin</v>
      </c>
      <c r="H11577" t="str">
        <f>VLOOKUP(F11577, Themes!$A$1:$C$51, 3, FALSE )</f>
        <v>Dunder Mifflin Operations &amp; Activities</v>
      </c>
      <c r="I11577">
        <v>0.58479999999999999</v>
      </c>
      <c r="J11577">
        <v>0</v>
      </c>
      <c r="K11577">
        <v>0.82299999999999995</v>
      </c>
      <c r="L11577">
        <v>0.17699999999999999</v>
      </c>
    </row>
    <row r="11578" spans="1:12" x14ac:dyDescent="0.35">
      <c r="A11578" t="s">
        <v>58</v>
      </c>
      <c r="B11578" t="s">
        <v>22860</v>
      </c>
      <c r="C11578" t="s">
        <v>22861</v>
      </c>
      <c r="D11578">
        <v>6</v>
      </c>
      <c r="E11578">
        <v>16</v>
      </c>
      <c r="F11578" t="s">
        <v>73</v>
      </c>
      <c r="G11578" t="str">
        <f>VLOOKUP(F11578, Themes!$A$1:$C$51, 2, FALSE )</f>
        <v>Meetings</v>
      </c>
      <c r="H11578" t="str">
        <f>VLOOKUP(F11578, Themes!$A$1:$C$51, 3, FALSE )</f>
        <v>Dunder Mifflin Operations &amp; Activities</v>
      </c>
      <c r="I11578">
        <v>0.2263</v>
      </c>
      <c r="J11578">
        <v>7.1999999999999995E-2</v>
      </c>
      <c r="K11578">
        <v>0.82399999999999995</v>
      </c>
      <c r="L11578">
        <v>0.104</v>
      </c>
    </row>
    <row r="11579" spans="1:12" x14ac:dyDescent="0.35">
      <c r="A11579" t="s">
        <v>10</v>
      </c>
      <c r="B11579" t="s">
        <v>22862</v>
      </c>
      <c r="C11579" t="s">
        <v>22863</v>
      </c>
      <c r="D11579">
        <v>6</v>
      </c>
      <c r="E11579">
        <v>16</v>
      </c>
      <c r="F11579" t="s">
        <v>73</v>
      </c>
      <c r="G11579" t="str">
        <f>VLOOKUP(F11579, Themes!$A$1:$C$51, 2, FALSE )</f>
        <v>Meetings</v>
      </c>
      <c r="H11579" t="str">
        <f>VLOOKUP(F11579, Themes!$A$1:$C$51, 3, FALSE )</f>
        <v>Dunder Mifflin Operations &amp; Activities</v>
      </c>
      <c r="I11579">
        <v>0.47099999999999997</v>
      </c>
      <c r="J11579">
        <v>7.3999999999999996E-2</v>
      </c>
      <c r="K11579">
        <v>0.77600000000000002</v>
      </c>
      <c r="L11579">
        <v>0.15</v>
      </c>
    </row>
    <row r="11580" spans="1:12" x14ac:dyDescent="0.35">
      <c r="A11580" t="s">
        <v>10</v>
      </c>
      <c r="B11580" t="s">
        <v>22864</v>
      </c>
      <c r="C11580" t="s">
        <v>22865</v>
      </c>
      <c r="D11580">
        <v>6</v>
      </c>
      <c r="E11580">
        <v>16</v>
      </c>
      <c r="F11580" t="s">
        <v>265</v>
      </c>
      <c r="G11580" t="str">
        <f>VLOOKUP(F11580, Themes!$A$1:$C$51, 2, FALSE )</f>
        <v>Michael's Behaviours</v>
      </c>
      <c r="H11580" t="str">
        <f>VLOOKUP(F11580, Themes!$A$1:$C$51, 3, FALSE )</f>
        <v>Character's Activities</v>
      </c>
      <c r="I11580">
        <v>-0.2732</v>
      </c>
      <c r="J11580">
        <v>8.2000000000000003E-2</v>
      </c>
      <c r="K11580">
        <v>0.872</v>
      </c>
      <c r="L11580">
        <v>4.5999999999999999E-2</v>
      </c>
    </row>
    <row r="11581" spans="1:12" x14ac:dyDescent="0.35">
      <c r="A11581" t="s">
        <v>10</v>
      </c>
      <c r="B11581" t="s">
        <v>22866</v>
      </c>
      <c r="C11581" t="s">
        <v>22867</v>
      </c>
      <c r="D11581">
        <v>6</v>
      </c>
      <c r="E11581">
        <v>16</v>
      </c>
      <c r="F11581" t="s">
        <v>23</v>
      </c>
      <c r="G11581" t="str">
        <f>VLOOKUP(F11581, Themes!$A$1:$C$51, 2, FALSE )</f>
        <v>Pam's Activities</v>
      </c>
      <c r="H11581" t="str">
        <f>VLOOKUP(F11581, Themes!$A$1:$C$51, 3, FALSE )</f>
        <v>Character's Activities</v>
      </c>
      <c r="I11581">
        <v>0</v>
      </c>
      <c r="J11581">
        <v>0</v>
      </c>
      <c r="K11581">
        <v>1</v>
      </c>
      <c r="L11581">
        <v>0</v>
      </c>
    </row>
    <row r="11582" spans="1:12" x14ac:dyDescent="0.35">
      <c r="A11582" t="s">
        <v>14</v>
      </c>
      <c r="B11582" t="s">
        <v>22868</v>
      </c>
      <c r="C11582" t="s">
        <v>22869</v>
      </c>
      <c r="D11582">
        <v>6</v>
      </c>
      <c r="E11582">
        <v>16</v>
      </c>
      <c r="F11582" t="s">
        <v>73</v>
      </c>
      <c r="G11582" t="str">
        <f>VLOOKUP(F11582, Themes!$A$1:$C$51, 2, FALSE )</f>
        <v>Meetings</v>
      </c>
      <c r="H11582" t="str">
        <f>VLOOKUP(F11582, Themes!$A$1:$C$51, 3, FALSE )</f>
        <v>Dunder Mifflin Operations &amp; Activities</v>
      </c>
      <c r="I11582">
        <v>0.63600000000000001</v>
      </c>
      <c r="J11582">
        <v>0</v>
      </c>
      <c r="K11582">
        <v>0.65800000000000003</v>
      </c>
      <c r="L11582">
        <v>0.34200000000000003</v>
      </c>
    </row>
    <row r="11583" spans="1:12" x14ac:dyDescent="0.35">
      <c r="A11583" t="s">
        <v>58</v>
      </c>
      <c r="B11583" t="s">
        <v>22870</v>
      </c>
      <c r="C11583" t="s">
        <v>22871</v>
      </c>
      <c r="D11583">
        <v>6</v>
      </c>
      <c r="E11583">
        <v>16</v>
      </c>
      <c r="F11583" t="s">
        <v>238</v>
      </c>
      <c r="G11583" t="str">
        <f>VLOOKUP(F11583, Themes!$A$1:$C$51, 2, FALSE )</f>
        <v>Communication &amp; Problem Solving</v>
      </c>
      <c r="H11583" t="str">
        <f>VLOOKUP(F11583, Themes!$A$1:$C$51, 3, FALSE )</f>
        <v>Dunder Mifflin Politics</v>
      </c>
      <c r="I11583">
        <v>0.15310000000000001</v>
      </c>
      <c r="J11583">
        <v>0.127</v>
      </c>
      <c r="K11583">
        <v>0.68600000000000005</v>
      </c>
      <c r="L11583">
        <v>0.186</v>
      </c>
    </row>
    <row r="11584" spans="1:12" x14ac:dyDescent="0.35">
      <c r="A11584" t="s">
        <v>10</v>
      </c>
      <c r="B11584" t="s">
        <v>22872</v>
      </c>
      <c r="C11584" t="s">
        <v>22873</v>
      </c>
      <c r="D11584">
        <v>6</v>
      </c>
      <c r="E11584">
        <v>16</v>
      </c>
      <c r="F11584" t="s">
        <v>247</v>
      </c>
      <c r="G11584" t="str">
        <f>VLOOKUP(F11584, Themes!$A$1:$C$51, 2, FALSE )</f>
        <v>Closing deals</v>
      </c>
      <c r="H11584" t="str">
        <f>VLOOKUP(F11584, Themes!$A$1:$C$51, 3, FALSE )</f>
        <v>Dunder Mifflin Operations &amp; Activities</v>
      </c>
      <c r="I11584">
        <v>0.6966</v>
      </c>
      <c r="J11584">
        <v>0</v>
      </c>
      <c r="K11584">
        <v>0.61</v>
      </c>
      <c r="L11584">
        <v>0.39</v>
      </c>
    </row>
    <row r="11585" spans="1:12" x14ac:dyDescent="0.35">
      <c r="A11585" t="s">
        <v>58</v>
      </c>
      <c r="B11585" t="s">
        <v>22874</v>
      </c>
      <c r="C11585" t="s">
        <v>22875</v>
      </c>
      <c r="D11585">
        <v>6</v>
      </c>
      <c r="E11585">
        <v>16</v>
      </c>
      <c r="F11585" t="s">
        <v>64</v>
      </c>
      <c r="G11585" t="str">
        <f>VLOOKUP(F11585, Themes!$A$1:$C$51, 2, FALSE )</f>
        <v>Outside Work &amp; Transportation</v>
      </c>
      <c r="H11585" t="str">
        <f>VLOOKUP(F11585, Themes!$A$1:$C$51, 3, FALSE )</f>
        <v>Transportation &amp; Life Outside Dunder Mifflin</v>
      </c>
      <c r="I11585">
        <v>0.40189999999999998</v>
      </c>
      <c r="J11585">
        <v>0</v>
      </c>
      <c r="K11585">
        <v>0.81599999999999995</v>
      </c>
      <c r="L11585">
        <v>0.184</v>
      </c>
    </row>
    <row r="11586" spans="1:12" x14ac:dyDescent="0.35">
      <c r="A11586" t="s">
        <v>10</v>
      </c>
      <c r="B11586" t="s">
        <v>22876</v>
      </c>
      <c r="C11586" t="s">
        <v>22877</v>
      </c>
      <c r="D11586">
        <v>6</v>
      </c>
      <c r="E11586">
        <v>16</v>
      </c>
      <c r="F11586" t="s">
        <v>23</v>
      </c>
      <c r="G11586" t="str">
        <f>VLOOKUP(F11586, Themes!$A$1:$C$51, 2, FALSE )</f>
        <v>Pam's Activities</v>
      </c>
      <c r="H11586" t="str">
        <f>VLOOKUP(F11586, Themes!$A$1:$C$51, 3, FALSE )</f>
        <v>Character's Activities</v>
      </c>
      <c r="I11586">
        <v>0</v>
      </c>
      <c r="J11586">
        <v>0</v>
      </c>
      <c r="K11586">
        <v>1</v>
      </c>
      <c r="L11586">
        <v>0</v>
      </c>
    </row>
    <row r="11587" spans="1:12" x14ac:dyDescent="0.35">
      <c r="A11587" t="s">
        <v>10</v>
      </c>
      <c r="B11587" t="s">
        <v>22878</v>
      </c>
      <c r="C11587" t="s">
        <v>22879</v>
      </c>
      <c r="D11587">
        <v>6</v>
      </c>
      <c r="E11587">
        <v>16</v>
      </c>
      <c r="F11587" t="s">
        <v>44</v>
      </c>
      <c r="G11587" t="str">
        <f>VLOOKUP(F11587, Themes!$A$1:$C$51, 2, FALSE )</f>
        <v>Showing Appreciation for Others</v>
      </c>
      <c r="H11587" t="str">
        <f>VLOOKUP(F11587, Themes!$A$1:$C$51, 3, FALSE )</f>
        <v>Character Relationships with Each Other</v>
      </c>
      <c r="I11587">
        <v>0.62390000000000001</v>
      </c>
      <c r="J11587">
        <v>0</v>
      </c>
      <c r="K11587">
        <v>0.73299999999999998</v>
      </c>
      <c r="L11587">
        <v>0.26700000000000002</v>
      </c>
    </row>
    <row r="11588" spans="1:12" x14ac:dyDescent="0.35">
      <c r="A11588" t="s">
        <v>41</v>
      </c>
      <c r="B11588" t="s">
        <v>22880</v>
      </c>
      <c r="C11588" t="s">
        <v>22881</v>
      </c>
      <c r="D11588">
        <v>6</v>
      </c>
      <c r="E11588">
        <v>16</v>
      </c>
      <c r="F11588" t="s">
        <v>161</v>
      </c>
      <c r="G11588" t="str">
        <f>VLOOKUP(F11588, Themes!$A$1:$C$51, 2, FALSE )</f>
        <v>Uncomfortable Feelings</v>
      </c>
      <c r="H11588" t="str">
        <f>VLOOKUP(F11588, Themes!$A$1:$C$51, 3, FALSE )</f>
        <v>Character Relationships with Each Other</v>
      </c>
      <c r="I11588">
        <v>0.20230000000000001</v>
      </c>
      <c r="J11588">
        <v>0</v>
      </c>
      <c r="K11588">
        <v>0.89300000000000002</v>
      </c>
      <c r="L11588">
        <v>0.107</v>
      </c>
    </row>
    <row r="11589" spans="1:12" x14ac:dyDescent="0.35">
      <c r="A11589" t="s">
        <v>41</v>
      </c>
      <c r="B11589" t="s">
        <v>22882</v>
      </c>
      <c r="C11589" t="s">
        <v>22883</v>
      </c>
      <c r="D11589">
        <v>6</v>
      </c>
      <c r="E11589">
        <v>16</v>
      </c>
      <c r="F11589" t="s">
        <v>540</v>
      </c>
      <c r="G11589" t="str">
        <f>VLOOKUP(F11589, Themes!$A$1:$C$51, 2, FALSE )</f>
        <v>Romantic Feelings</v>
      </c>
      <c r="H11589" t="str">
        <f>VLOOKUP(F11589, Themes!$A$1:$C$51, 3, FALSE )</f>
        <v>Love, Sex, &amp; Relationships</v>
      </c>
      <c r="I11589">
        <v>0</v>
      </c>
      <c r="J11589">
        <v>0</v>
      </c>
      <c r="K11589">
        <v>1</v>
      </c>
      <c r="L11589">
        <v>0</v>
      </c>
    </row>
    <row r="11590" spans="1:12" x14ac:dyDescent="0.35">
      <c r="A11590" t="s">
        <v>41</v>
      </c>
      <c r="B11590" t="s">
        <v>22884</v>
      </c>
      <c r="C11590" t="s">
        <v>22885</v>
      </c>
      <c r="D11590">
        <v>6</v>
      </c>
      <c r="E11590">
        <v>16</v>
      </c>
      <c r="F11590" t="s">
        <v>540</v>
      </c>
      <c r="G11590" t="str">
        <f>VLOOKUP(F11590, Themes!$A$1:$C$51, 2, FALSE )</f>
        <v>Romantic Feelings</v>
      </c>
      <c r="H11590" t="str">
        <f>VLOOKUP(F11590, Themes!$A$1:$C$51, 3, FALSE )</f>
        <v>Love, Sex, &amp; Relationships</v>
      </c>
      <c r="I11590">
        <v>0</v>
      </c>
      <c r="J11590">
        <v>0</v>
      </c>
      <c r="K11590">
        <v>1</v>
      </c>
      <c r="L11590">
        <v>0</v>
      </c>
    </row>
    <row r="11591" spans="1:12" x14ac:dyDescent="0.35">
      <c r="A11591" t="s">
        <v>10</v>
      </c>
      <c r="B11591" t="s">
        <v>22886</v>
      </c>
      <c r="C11591" t="s">
        <v>22887</v>
      </c>
      <c r="D11591">
        <v>6</v>
      </c>
      <c r="E11591">
        <v>16</v>
      </c>
      <c r="F11591" t="s">
        <v>73</v>
      </c>
      <c r="G11591" t="str">
        <f>VLOOKUP(F11591, Themes!$A$1:$C$51, 2, FALSE )</f>
        <v>Meetings</v>
      </c>
      <c r="H11591" t="str">
        <f>VLOOKUP(F11591, Themes!$A$1:$C$51, 3, FALSE )</f>
        <v>Dunder Mifflin Operations &amp; Activities</v>
      </c>
      <c r="I11591">
        <v>0</v>
      </c>
      <c r="J11591">
        <v>0</v>
      </c>
      <c r="K11591">
        <v>1</v>
      </c>
      <c r="L11591">
        <v>0</v>
      </c>
    </row>
    <row r="11592" spans="1:12" x14ac:dyDescent="0.35">
      <c r="A11592" t="s">
        <v>14</v>
      </c>
      <c r="B11592" t="s">
        <v>22888</v>
      </c>
      <c r="C11592" t="s">
        <v>22889</v>
      </c>
      <c r="D11592">
        <v>6</v>
      </c>
      <c r="E11592">
        <v>16</v>
      </c>
      <c r="F11592" t="s">
        <v>94</v>
      </c>
      <c r="G11592" t="str">
        <f>VLOOKUP(F11592, Themes!$A$1:$C$51, 2, FALSE )</f>
        <v>Self Care Behaviours</v>
      </c>
      <c r="H11592" t="str">
        <f>VLOOKUP(F11592, Themes!$A$1:$C$51, 3, FALSE )</f>
        <v>Health &amp; Wellbeing</v>
      </c>
      <c r="I11592">
        <v>0.2263</v>
      </c>
      <c r="J11592">
        <v>0</v>
      </c>
      <c r="K11592">
        <v>0.89900000000000002</v>
      </c>
      <c r="L11592">
        <v>0.10100000000000001</v>
      </c>
    </row>
    <row r="11593" spans="1:12" x14ac:dyDescent="0.35">
      <c r="A11593" t="s">
        <v>58</v>
      </c>
      <c r="B11593" t="s">
        <v>22890</v>
      </c>
      <c r="C11593" t="s">
        <v>22891</v>
      </c>
      <c r="D11593">
        <v>6</v>
      </c>
      <c r="E11593">
        <v>16</v>
      </c>
      <c r="F11593" t="s">
        <v>143</v>
      </c>
      <c r="G11593" t="str">
        <f>VLOOKUP(F11593, Themes!$A$1:$C$51, 2, FALSE )</f>
        <v>Meridith &amp; Creed Activities</v>
      </c>
      <c r="H11593" t="str">
        <f>VLOOKUP(F11593, Themes!$A$1:$C$51, 3, FALSE )</f>
        <v>Character's Activities</v>
      </c>
      <c r="I11593">
        <v>0.86580000000000001</v>
      </c>
      <c r="J11593">
        <v>0</v>
      </c>
      <c r="K11593">
        <v>0.29199999999999998</v>
      </c>
      <c r="L11593">
        <v>0.70799999999999996</v>
      </c>
    </row>
    <row r="11594" spans="1:12" x14ac:dyDescent="0.35">
      <c r="A11594" t="s">
        <v>10</v>
      </c>
      <c r="B11594" t="s">
        <v>22892</v>
      </c>
      <c r="C11594" t="s">
        <v>22893</v>
      </c>
      <c r="D11594">
        <v>6</v>
      </c>
      <c r="E11594">
        <v>16</v>
      </c>
      <c r="F11594" t="s">
        <v>143</v>
      </c>
      <c r="G11594" t="str">
        <f>VLOOKUP(F11594, Themes!$A$1:$C$51, 2, FALSE )</f>
        <v>Meridith &amp; Creed Activities</v>
      </c>
      <c r="H11594" t="str">
        <f>VLOOKUP(F11594, Themes!$A$1:$C$51, 3, FALSE )</f>
        <v>Character's Activities</v>
      </c>
      <c r="I11594">
        <v>0.86250000000000004</v>
      </c>
      <c r="J11594">
        <v>0</v>
      </c>
      <c r="K11594">
        <v>0.38500000000000001</v>
      </c>
      <c r="L11594">
        <v>0.61499999999999999</v>
      </c>
    </row>
    <row r="11595" spans="1:12" x14ac:dyDescent="0.35">
      <c r="A11595" t="s">
        <v>10</v>
      </c>
      <c r="B11595" t="s">
        <v>22894</v>
      </c>
      <c r="C11595" t="s">
        <v>22895</v>
      </c>
      <c r="D11595">
        <v>6</v>
      </c>
      <c r="E11595">
        <v>16</v>
      </c>
      <c r="F11595" t="s">
        <v>265</v>
      </c>
      <c r="G11595" t="str">
        <f>VLOOKUP(F11595, Themes!$A$1:$C$51, 2, FALSE )</f>
        <v>Michael's Behaviours</v>
      </c>
      <c r="H11595" t="str">
        <f>VLOOKUP(F11595, Themes!$A$1:$C$51, 3, FALSE )</f>
        <v>Character's Activities</v>
      </c>
      <c r="I11595">
        <v>2.58E-2</v>
      </c>
      <c r="J11595">
        <v>0</v>
      </c>
      <c r="K11595">
        <v>0.97099999999999997</v>
      </c>
      <c r="L11595">
        <v>2.9000000000000001E-2</v>
      </c>
    </row>
    <row r="11596" spans="1:12" x14ac:dyDescent="0.35">
      <c r="A11596" t="s">
        <v>10</v>
      </c>
      <c r="B11596" t="s">
        <v>22896</v>
      </c>
      <c r="C11596" t="s">
        <v>22897</v>
      </c>
      <c r="D11596">
        <v>6</v>
      </c>
      <c r="E11596">
        <v>16</v>
      </c>
      <c r="F11596" t="s">
        <v>233</v>
      </c>
      <c r="G11596" t="str">
        <f>VLOOKUP(F11596, Themes!$A$1:$C$51, 2, FALSE )</f>
        <v>Oscar &amp; David Wallace</v>
      </c>
      <c r="H11596" t="str">
        <f>VLOOKUP(F11596, Themes!$A$1:$C$51, 3, FALSE )</f>
        <v>Character's Activities</v>
      </c>
      <c r="I11596">
        <v>0.2263</v>
      </c>
      <c r="J11596">
        <v>0</v>
      </c>
      <c r="K11596">
        <v>0.85299999999999998</v>
      </c>
      <c r="L11596">
        <v>0.14699999999999999</v>
      </c>
    </row>
    <row r="11597" spans="1:12" x14ac:dyDescent="0.35">
      <c r="A11597" t="s">
        <v>14</v>
      </c>
      <c r="B11597" t="s">
        <v>22898</v>
      </c>
      <c r="C11597" t="s">
        <v>22899</v>
      </c>
      <c r="D11597">
        <v>6</v>
      </c>
      <c r="E11597">
        <v>16</v>
      </c>
      <c r="F11597" t="s">
        <v>64</v>
      </c>
      <c r="G11597" t="str">
        <f>VLOOKUP(F11597, Themes!$A$1:$C$51, 2, FALSE )</f>
        <v>Outside Work &amp; Transportation</v>
      </c>
      <c r="H11597" t="str">
        <f>VLOOKUP(F11597, Themes!$A$1:$C$51, 3, FALSE )</f>
        <v>Transportation &amp; Life Outside Dunder Mifflin</v>
      </c>
      <c r="I11597">
        <v>0</v>
      </c>
      <c r="J11597">
        <v>0</v>
      </c>
      <c r="K11597">
        <v>1</v>
      </c>
      <c r="L11597">
        <v>0</v>
      </c>
    </row>
    <row r="11598" spans="1:12" x14ac:dyDescent="0.35">
      <c r="A11598" t="s">
        <v>58</v>
      </c>
      <c r="B11598" t="s">
        <v>22900</v>
      </c>
      <c r="C11598" t="s">
        <v>22901</v>
      </c>
      <c r="D11598">
        <v>6</v>
      </c>
      <c r="E11598">
        <v>16</v>
      </c>
      <c r="F11598" t="s">
        <v>13</v>
      </c>
      <c r="G11598" t="str">
        <f>VLOOKUP(F11598, Themes!$A$1:$C$51, 2, FALSE )</f>
        <v>Jim &amp; Pam Relationship</v>
      </c>
      <c r="H11598" t="str">
        <f>VLOOKUP(F11598, Themes!$A$1:$C$51, 3, FALSE )</f>
        <v>Love, Sex, &amp; Relationships</v>
      </c>
      <c r="I11598">
        <v>-0.48349999999999999</v>
      </c>
      <c r="J11598">
        <v>0.29699999999999999</v>
      </c>
      <c r="K11598">
        <v>0.56899999999999995</v>
      </c>
      <c r="L11598">
        <v>0.13400000000000001</v>
      </c>
    </row>
    <row r="11599" spans="1:12" x14ac:dyDescent="0.35">
      <c r="A11599" t="s">
        <v>14</v>
      </c>
      <c r="B11599" t="s">
        <v>22902</v>
      </c>
      <c r="C11599" t="s">
        <v>22903</v>
      </c>
      <c r="D11599">
        <v>6</v>
      </c>
      <c r="E11599">
        <v>16</v>
      </c>
      <c r="F11599" t="s">
        <v>367</v>
      </c>
      <c r="G11599" t="str">
        <f>VLOOKUP(F11599, Themes!$A$1:$C$51, 2, FALSE )</f>
        <v>Office Praise for Work</v>
      </c>
      <c r="H11599" t="str">
        <f>VLOOKUP(F11599, Themes!$A$1:$C$51, 3, FALSE )</f>
        <v>Character Relationships with Each Other</v>
      </c>
      <c r="I11599">
        <v>0.77829999999999999</v>
      </c>
      <c r="J11599">
        <v>0.125</v>
      </c>
      <c r="K11599">
        <v>9.6000000000000002E-2</v>
      </c>
      <c r="L11599">
        <v>0.77900000000000003</v>
      </c>
    </row>
    <row r="11600" spans="1:12" x14ac:dyDescent="0.35">
      <c r="A11600" t="s">
        <v>14</v>
      </c>
      <c r="B11600" t="s">
        <v>22904</v>
      </c>
      <c r="C11600" t="s">
        <v>22905</v>
      </c>
      <c r="D11600">
        <v>6</v>
      </c>
      <c r="E11600">
        <v>16</v>
      </c>
      <c r="F11600" t="s">
        <v>540</v>
      </c>
      <c r="G11600" t="str">
        <f>VLOOKUP(F11600, Themes!$A$1:$C$51, 2, FALSE )</f>
        <v>Romantic Feelings</v>
      </c>
      <c r="H11600" t="str">
        <f>VLOOKUP(F11600, Themes!$A$1:$C$51, 3, FALSE )</f>
        <v>Love, Sex, &amp; Relationships</v>
      </c>
      <c r="I11600">
        <v>0.58589999999999998</v>
      </c>
      <c r="J11600">
        <v>4.5999999999999999E-2</v>
      </c>
      <c r="K11600">
        <v>0.81</v>
      </c>
      <c r="L11600">
        <v>0.14399999999999999</v>
      </c>
    </row>
    <row r="11601" spans="1:12" x14ac:dyDescent="0.35">
      <c r="A11601" t="s">
        <v>58</v>
      </c>
      <c r="B11601" t="s">
        <v>22906</v>
      </c>
      <c r="C11601" t="s">
        <v>22907</v>
      </c>
      <c r="D11601">
        <v>6</v>
      </c>
      <c r="E11601">
        <v>16</v>
      </c>
      <c r="F11601" t="s">
        <v>540</v>
      </c>
      <c r="G11601" t="str">
        <f>VLOOKUP(F11601, Themes!$A$1:$C$51, 2, FALSE )</f>
        <v>Romantic Feelings</v>
      </c>
      <c r="H11601" t="str">
        <f>VLOOKUP(F11601, Themes!$A$1:$C$51, 3, FALSE )</f>
        <v>Love, Sex, &amp; Relationships</v>
      </c>
      <c r="I11601">
        <v>0.36120000000000002</v>
      </c>
      <c r="J11601">
        <v>0</v>
      </c>
      <c r="K11601">
        <v>0.73699999999999999</v>
      </c>
      <c r="L11601">
        <v>0.26300000000000001</v>
      </c>
    </row>
    <row r="11602" spans="1:12" x14ac:dyDescent="0.35">
      <c r="A11602" t="s">
        <v>14</v>
      </c>
      <c r="B11602" t="s">
        <v>22908</v>
      </c>
      <c r="C11602" t="s">
        <v>22909</v>
      </c>
      <c r="D11602">
        <v>6</v>
      </c>
      <c r="E11602">
        <v>16</v>
      </c>
      <c r="F11602" t="s">
        <v>186</v>
      </c>
      <c r="G11602" t="str">
        <f>VLOOKUP(F11602, Themes!$A$1:$C$51, 2, FALSE )</f>
        <v>Food and Eating Habits</v>
      </c>
      <c r="H11602" t="str">
        <f>VLOOKUP(F11602, Themes!$A$1:$C$51, 3, FALSE )</f>
        <v>Socialization at Dunder Mifflin</v>
      </c>
      <c r="I11602">
        <v>-0.36120000000000002</v>
      </c>
      <c r="J11602">
        <v>0.19600000000000001</v>
      </c>
      <c r="K11602">
        <v>0.68799999999999994</v>
      </c>
      <c r="L11602">
        <v>0.11600000000000001</v>
      </c>
    </row>
    <row r="11603" spans="1:12" x14ac:dyDescent="0.35">
      <c r="A11603" t="s">
        <v>14</v>
      </c>
      <c r="B11603" t="s">
        <v>22910</v>
      </c>
      <c r="C11603" t="s">
        <v>22911</v>
      </c>
      <c r="D11603">
        <v>6</v>
      </c>
      <c r="E11603">
        <v>16</v>
      </c>
      <c r="F11603" t="s">
        <v>37</v>
      </c>
      <c r="G11603" t="str">
        <f>VLOOKUP(F11603, Themes!$A$1:$C$51, 2, FALSE )</f>
        <v>Sexual Behaviours &amp; Weddings</v>
      </c>
      <c r="H11603" t="str">
        <f>VLOOKUP(F11603, Themes!$A$1:$C$51, 3, FALSE )</f>
        <v>Love, Sex, &amp; Relationships</v>
      </c>
      <c r="I11603">
        <v>0.74809999999999999</v>
      </c>
      <c r="J11603">
        <v>7.3999999999999996E-2</v>
      </c>
      <c r="K11603">
        <v>0.73899999999999999</v>
      </c>
      <c r="L11603">
        <v>0.187</v>
      </c>
    </row>
    <row r="11604" spans="1:12" x14ac:dyDescent="0.35">
      <c r="A11604" t="s">
        <v>41</v>
      </c>
      <c r="B11604" t="s">
        <v>22912</v>
      </c>
      <c r="C11604" t="s">
        <v>22913</v>
      </c>
      <c r="D11604">
        <v>6</v>
      </c>
      <c r="E11604">
        <v>16</v>
      </c>
      <c r="F11604" t="s">
        <v>358</v>
      </c>
      <c r="G11604" t="str">
        <f>VLOOKUP(F11604, Themes!$A$1:$C$51, 2, FALSE )</f>
        <v>Workplace Happenings</v>
      </c>
      <c r="H11604" t="str">
        <f>VLOOKUP(F11604, Themes!$A$1:$C$51, 3, FALSE )</f>
        <v>Dunder Mifflin Operations &amp; Activities</v>
      </c>
      <c r="I11604">
        <v>0.1027</v>
      </c>
      <c r="J11604">
        <v>0.20699999999999999</v>
      </c>
      <c r="K11604">
        <v>0.54300000000000004</v>
      </c>
      <c r="L11604">
        <v>0.25</v>
      </c>
    </row>
    <row r="11605" spans="1:12" x14ac:dyDescent="0.35">
      <c r="A11605" t="s">
        <v>41</v>
      </c>
      <c r="B11605" t="s">
        <v>22914</v>
      </c>
      <c r="C11605" t="s">
        <v>22915</v>
      </c>
      <c r="D11605">
        <v>6</v>
      </c>
      <c r="E11605">
        <v>16</v>
      </c>
      <c r="F11605" t="s">
        <v>161</v>
      </c>
      <c r="G11605" t="str">
        <f>VLOOKUP(F11605, Themes!$A$1:$C$51, 2, FALSE )</f>
        <v>Uncomfortable Feelings</v>
      </c>
      <c r="H11605" t="str">
        <f>VLOOKUP(F11605, Themes!$A$1:$C$51, 3, FALSE )</f>
        <v>Character Relationships with Each Other</v>
      </c>
      <c r="I11605">
        <v>0</v>
      </c>
      <c r="J11605">
        <v>0</v>
      </c>
      <c r="K11605">
        <v>1</v>
      </c>
      <c r="L11605">
        <v>0</v>
      </c>
    </row>
    <row r="11606" spans="1:12" x14ac:dyDescent="0.35">
      <c r="A11606" t="s">
        <v>86</v>
      </c>
      <c r="B11606" t="s">
        <v>22916</v>
      </c>
      <c r="C11606" t="s">
        <v>22917</v>
      </c>
      <c r="D11606">
        <v>6</v>
      </c>
      <c r="E11606">
        <v>16</v>
      </c>
      <c r="F11606" t="s">
        <v>177</v>
      </c>
      <c r="G11606" t="str">
        <f>VLOOKUP(F11606, Themes!$A$1:$C$51, 2, FALSE )</f>
        <v>Writing, Drawings, Pictures, etc</v>
      </c>
      <c r="H11606" t="str">
        <f>VLOOKUP(F11606, Themes!$A$1:$C$51, 3, FALSE )</f>
        <v>Dunder Mifflin Operations &amp; Activities</v>
      </c>
      <c r="I11606">
        <v>0</v>
      </c>
      <c r="J11606">
        <v>0</v>
      </c>
      <c r="K11606">
        <v>1</v>
      </c>
      <c r="L11606">
        <v>0</v>
      </c>
    </row>
    <row r="11607" spans="1:12" x14ac:dyDescent="0.35">
      <c r="A11607" t="s">
        <v>41</v>
      </c>
      <c r="B11607" t="s">
        <v>22918</v>
      </c>
      <c r="C11607" t="s">
        <v>22919</v>
      </c>
      <c r="D11607">
        <v>6</v>
      </c>
      <c r="E11607">
        <v>16</v>
      </c>
      <c r="F11607" t="s">
        <v>37</v>
      </c>
      <c r="G11607" t="str">
        <f>VLOOKUP(F11607, Themes!$A$1:$C$51, 2, FALSE )</f>
        <v>Sexual Behaviours &amp; Weddings</v>
      </c>
      <c r="H11607" t="str">
        <f>VLOOKUP(F11607, Themes!$A$1:$C$51, 3, FALSE )</f>
        <v>Love, Sex, &amp; Relationships</v>
      </c>
      <c r="I11607">
        <v>0.2944</v>
      </c>
      <c r="J11607">
        <v>0</v>
      </c>
      <c r="K11607">
        <v>0.90100000000000002</v>
      </c>
      <c r="L11607">
        <v>9.9000000000000005E-2</v>
      </c>
    </row>
    <row r="11608" spans="1:12" x14ac:dyDescent="0.35">
      <c r="A11608" t="s">
        <v>14</v>
      </c>
      <c r="B11608" t="s">
        <v>22920</v>
      </c>
      <c r="C11608" t="s">
        <v>22921</v>
      </c>
      <c r="D11608">
        <v>6</v>
      </c>
      <c r="E11608">
        <v>16</v>
      </c>
      <c r="F11608" t="s">
        <v>112</v>
      </c>
      <c r="G11608" t="str">
        <f>VLOOKUP(F11608, Themes!$A$1:$C$51, 2, FALSE )</f>
        <v>Driving</v>
      </c>
      <c r="H11608" t="str">
        <f>VLOOKUP(F11608, Themes!$A$1:$C$51, 3, FALSE )</f>
        <v>Transportation &amp; Life Outside Dunder Mifflin</v>
      </c>
      <c r="I11608">
        <v>0</v>
      </c>
      <c r="J11608">
        <v>0</v>
      </c>
      <c r="K11608">
        <v>1</v>
      </c>
      <c r="L11608">
        <v>0</v>
      </c>
    </row>
    <row r="11609" spans="1:12" x14ac:dyDescent="0.35">
      <c r="A11609" t="s">
        <v>58</v>
      </c>
      <c r="B11609" t="s">
        <v>22922</v>
      </c>
      <c r="C11609" t="s">
        <v>22923</v>
      </c>
      <c r="D11609">
        <v>6</v>
      </c>
      <c r="E11609">
        <v>16</v>
      </c>
      <c r="F11609" t="s">
        <v>112</v>
      </c>
      <c r="G11609" t="str">
        <f>VLOOKUP(F11609, Themes!$A$1:$C$51, 2, FALSE )</f>
        <v>Driving</v>
      </c>
      <c r="H11609" t="str">
        <f>VLOOKUP(F11609, Themes!$A$1:$C$51, 3, FALSE )</f>
        <v>Transportation &amp; Life Outside Dunder Mifflin</v>
      </c>
      <c r="I11609">
        <v>0</v>
      </c>
      <c r="J11609">
        <v>0</v>
      </c>
      <c r="K11609">
        <v>1</v>
      </c>
      <c r="L11609">
        <v>0</v>
      </c>
    </row>
    <row r="11610" spans="1:12" x14ac:dyDescent="0.35">
      <c r="A11610" t="s">
        <v>58</v>
      </c>
      <c r="B11610" t="s">
        <v>22924</v>
      </c>
      <c r="C11610" t="s">
        <v>22925</v>
      </c>
      <c r="D11610">
        <v>6</v>
      </c>
      <c r="E11610">
        <v>16</v>
      </c>
      <c r="F11610" t="s">
        <v>70</v>
      </c>
      <c r="G11610" t="str">
        <f>VLOOKUP(F11610, Themes!$A$1:$C$51, 2, FALSE )</f>
        <v>Recreation</v>
      </c>
      <c r="H11610" t="str">
        <f>VLOOKUP(F11610, Themes!$A$1:$C$51, 3, FALSE )</f>
        <v>Socialization at Dunder Mifflin</v>
      </c>
      <c r="I11610">
        <v>-5.16E-2</v>
      </c>
      <c r="J11610">
        <v>0.113</v>
      </c>
      <c r="K11610">
        <v>0.74199999999999999</v>
      </c>
      <c r="L11610">
        <v>0.14499999999999999</v>
      </c>
    </row>
    <row r="11611" spans="1:12" x14ac:dyDescent="0.35">
      <c r="A11611" t="s">
        <v>58</v>
      </c>
      <c r="B11611" t="s">
        <v>22926</v>
      </c>
      <c r="C11611" t="s">
        <v>22927</v>
      </c>
      <c r="D11611">
        <v>6</v>
      </c>
      <c r="E11611">
        <v>16</v>
      </c>
      <c r="F11611" t="s">
        <v>94</v>
      </c>
      <c r="G11611" t="str">
        <f>VLOOKUP(F11611, Themes!$A$1:$C$51, 2, FALSE )</f>
        <v>Self Care Behaviours</v>
      </c>
      <c r="H11611" t="str">
        <f>VLOOKUP(F11611, Themes!$A$1:$C$51, 3, FALSE )</f>
        <v>Health &amp; Wellbeing</v>
      </c>
      <c r="I11611">
        <v>0.1027</v>
      </c>
      <c r="J11611">
        <v>0.154</v>
      </c>
      <c r="K11611">
        <v>0.625</v>
      </c>
      <c r="L11611">
        <v>0.221</v>
      </c>
    </row>
    <row r="11612" spans="1:12" x14ac:dyDescent="0.35">
      <c r="A11612" t="s">
        <v>14</v>
      </c>
      <c r="B11612" t="s">
        <v>22928</v>
      </c>
      <c r="C11612" t="s">
        <v>22929</v>
      </c>
      <c r="D11612">
        <v>6</v>
      </c>
      <c r="E11612">
        <v>16</v>
      </c>
      <c r="F11612" t="s">
        <v>540</v>
      </c>
      <c r="G11612" t="str">
        <f>VLOOKUP(F11612, Themes!$A$1:$C$51, 2, FALSE )</f>
        <v>Romantic Feelings</v>
      </c>
      <c r="H11612" t="str">
        <f>VLOOKUP(F11612, Themes!$A$1:$C$51, 3, FALSE )</f>
        <v>Love, Sex, &amp; Relationships</v>
      </c>
      <c r="I11612">
        <v>-0.77569999999999995</v>
      </c>
      <c r="J11612">
        <v>0.42899999999999999</v>
      </c>
      <c r="K11612">
        <v>0.57099999999999995</v>
      </c>
      <c r="L11612">
        <v>0</v>
      </c>
    </row>
    <row r="11613" spans="1:12" x14ac:dyDescent="0.35">
      <c r="A11613" t="s">
        <v>14</v>
      </c>
      <c r="B11613" t="s">
        <v>22930</v>
      </c>
      <c r="C11613" t="s">
        <v>22931</v>
      </c>
      <c r="D11613">
        <v>6</v>
      </c>
      <c r="E11613">
        <v>16</v>
      </c>
      <c r="F11613" t="s">
        <v>325</v>
      </c>
      <c r="G11613" t="str">
        <f>VLOOKUP(F11613, Themes!$A$1:$C$51, 2, FALSE )</f>
        <v>Gender Roles</v>
      </c>
      <c r="H11613" t="str">
        <f>VLOOKUP(F11613, Themes!$A$1:$C$51, 3, FALSE )</f>
        <v>Social Issues &amp; Miscellaneous</v>
      </c>
      <c r="I11613">
        <v>0.58589999999999998</v>
      </c>
      <c r="J11613">
        <v>0</v>
      </c>
      <c r="K11613">
        <v>0.64800000000000002</v>
      </c>
      <c r="L11613">
        <v>0.35199999999999998</v>
      </c>
    </row>
    <row r="11614" spans="1:12" x14ac:dyDescent="0.35">
      <c r="A11614" t="s">
        <v>14</v>
      </c>
      <c r="B11614" t="s">
        <v>22932</v>
      </c>
      <c r="C11614" t="s">
        <v>22933</v>
      </c>
      <c r="D11614">
        <v>6</v>
      </c>
      <c r="E11614">
        <v>16</v>
      </c>
      <c r="F11614" t="s">
        <v>161</v>
      </c>
      <c r="G11614" t="str">
        <f>VLOOKUP(F11614, Themes!$A$1:$C$51, 2, FALSE )</f>
        <v>Uncomfortable Feelings</v>
      </c>
      <c r="H11614" t="str">
        <f>VLOOKUP(F11614, Themes!$A$1:$C$51, 3, FALSE )</f>
        <v>Character Relationships with Each Other</v>
      </c>
      <c r="I11614">
        <v>0.89570000000000005</v>
      </c>
      <c r="J11614">
        <v>0</v>
      </c>
      <c r="K11614">
        <v>0.13500000000000001</v>
      </c>
      <c r="L11614">
        <v>0.86499999999999999</v>
      </c>
    </row>
    <row r="11615" spans="1:12" x14ac:dyDescent="0.35">
      <c r="A11615" t="s">
        <v>58</v>
      </c>
      <c r="B11615" t="s">
        <v>22934</v>
      </c>
      <c r="C11615" t="s">
        <v>22935</v>
      </c>
      <c r="D11615">
        <v>6</v>
      </c>
      <c r="E11615">
        <v>16</v>
      </c>
      <c r="F11615" t="s">
        <v>73</v>
      </c>
      <c r="G11615" t="str">
        <f>VLOOKUP(F11615, Themes!$A$1:$C$51, 2, FALSE )</f>
        <v>Meetings</v>
      </c>
      <c r="H11615" t="str">
        <f>VLOOKUP(F11615, Themes!$A$1:$C$51, 3, FALSE )</f>
        <v>Dunder Mifflin Operations &amp; Activities</v>
      </c>
      <c r="I11615">
        <v>0.58589999999999998</v>
      </c>
      <c r="J11615">
        <v>0</v>
      </c>
      <c r="K11615">
        <v>0.72499999999999998</v>
      </c>
      <c r="L11615">
        <v>0.27500000000000002</v>
      </c>
    </row>
    <row r="11616" spans="1:12" x14ac:dyDescent="0.35">
      <c r="A11616" t="s">
        <v>10</v>
      </c>
      <c r="B11616" t="s">
        <v>22936</v>
      </c>
      <c r="C11616" t="s">
        <v>22937</v>
      </c>
      <c r="D11616">
        <v>6</v>
      </c>
      <c r="E11616">
        <v>16</v>
      </c>
      <c r="F11616" t="s">
        <v>64</v>
      </c>
      <c r="G11616" t="str">
        <f>VLOOKUP(F11616, Themes!$A$1:$C$51, 2, FALSE )</f>
        <v>Outside Work &amp; Transportation</v>
      </c>
      <c r="H11616" t="str">
        <f>VLOOKUP(F11616, Themes!$A$1:$C$51, 3, FALSE )</f>
        <v>Transportation &amp; Life Outside Dunder Mifflin</v>
      </c>
      <c r="I11616">
        <v>0.77070000000000005</v>
      </c>
      <c r="J11616">
        <v>0</v>
      </c>
      <c r="K11616">
        <v>0.66200000000000003</v>
      </c>
      <c r="L11616">
        <v>0.33800000000000002</v>
      </c>
    </row>
    <row r="11617" spans="1:12" x14ac:dyDescent="0.35">
      <c r="A11617" t="s">
        <v>10</v>
      </c>
      <c r="B11617" t="s">
        <v>22938</v>
      </c>
      <c r="C11617" t="s">
        <v>22939</v>
      </c>
      <c r="D11617">
        <v>6</v>
      </c>
      <c r="E11617">
        <v>16</v>
      </c>
      <c r="F11617" t="s">
        <v>31</v>
      </c>
      <c r="G11617" t="str">
        <f>VLOOKUP(F11617, Themes!$A$1:$C$51, 2, FALSE )</f>
        <v>Time Spent</v>
      </c>
      <c r="H11617" t="str">
        <f>VLOOKUP(F11617, Themes!$A$1:$C$51, 3, FALSE )</f>
        <v>Dunder Mifflin Operations &amp; Activities</v>
      </c>
      <c r="I11617">
        <v>0.74690000000000001</v>
      </c>
      <c r="J11617">
        <v>4.2999999999999997E-2</v>
      </c>
      <c r="K11617">
        <v>0.79100000000000004</v>
      </c>
      <c r="L11617">
        <v>0.16600000000000001</v>
      </c>
    </row>
    <row r="11618" spans="1:12" x14ac:dyDescent="0.35">
      <c r="A11618" t="s">
        <v>58</v>
      </c>
      <c r="B11618" t="s">
        <v>22940</v>
      </c>
      <c r="C11618" t="s">
        <v>22941</v>
      </c>
      <c r="D11618">
        <v>6</v>
      </c>
      <c r="E11618">
        <v>16</v>
      </c>
      <c r="F11618" t="s">
        <v>37</v>
      </c>
      <c r="G11618" t="str">
        <f>VLOOKUP(F11618, Themes!$A$1:$C$51, 2, FALSE )</f>
        <v>Sexual Behaviours &amp; Weddings</v>
      </c>
      <c r="H11618" t="str">
        <f>VLOOKUP(F11618, Themes!$A$1:$C$51, 3, FALSE )</f>
        <v>Love, Sex, &amp; Relationships</v>
      </c>
      <c r="I11618">
        <v>0.62390000000000001</v>
      </c>
      <c r="J11618">
        <v>0</v>
      </c>
      <c r="K11618">
        <v>0.68700000000000006</v>
      </c>
      <c r="L11618">
        <v>0.313</v>
      </c>
    </row>
    <row r="11619" spans="1:12" x14ac:dyDescent="0.35">
      <c r="A11619" t="s">
        <v>10</v>
      </c>
      <c r="B11619" t="s">
        <v>22942</v>
      </c>
      <c r="C11619" t="s">
        <v>22943</v>
      </c>
      <c r="D11619">
        <v>6</v>
      </c>
      <c r="E11619">
        <v>16</v>
      </c>
      <c r="F11619" t="s">
        <v>186</v>
      </c>
      <c r="G11619" t="str">
        <f>VLOOKUP(F11619, Themes!$A$1:$C$51, 2, FALSE )</f>
        <v>Food and Eating Habits</v>
      </c>
      <c r="H11619" t="str">
        <f>VLOOKUP(F11619, Themes!$A$1:$C$51, 3, FALSE )</f>
        <v>Socialization at Dunder Mifflin</v>
      </c>
      <c r="I11619">
        <v>0.16800000000000001</v>
      </c>
      <c r="J11619">
        <v>0</v>
      </c>
      <c r="K11619">
        <v>0.9</v>
      </c>
      <c r="L11619">
        <v>0.1</v>
      </c>
    </row>
    <row r="11620" spans="1:12" x14ac:dyDescent="0.35">
      <c r="A11620" t="s">
        <v>58</v>
      </c>
      <c r="B11620" t="s">
        <v>22944</v>
      </c>
      <c r="C11620" t="s">
        <v>22945</v>
      </c>
      <c r="D11620">
        <v>6</v>
      </c>
      <c r="E11620">
        <v>16</v>
      </c>
      <c r="F11620" t="s">
        <v>94</v>
      </c>
      <c r="G11620" t="str">
        <f>VLOOKUP(F11620, Themes!$A$1:$C$51, 2, FALSE )</f>
        <v>Self Care Behaviours</v>
      </c>
      <c r="H11620" t="str">
        <f>VLOOKUP(F11620, Themes!$A$1:$C$51, 3, FALSE )</f>
        <v>Health &amp; Wellbeing</v>
      </c>
      <c r="I11620">
        <v>-0.1027</v>
      </c>
      <c r="J11620">
        <v>8.1000000000000003E-2</v>
      </c>
      <c r="K11620">
        <v>0.85199999999999998</v>
      </c>
      <c r="L11620">
        <v>6.7000000000000004E-2</v>
      </c>
    </row>
    <row r="11621" spans="1:12" x14ac:dyDescent="0.35">
      <c r="A11621" t="s">
        <v>58</v>
      </c>
      <c r="B11621" t="s">
        <v>22946</v>
      </c>
      <c r="C11621" t="s">
        <v>22947</v>
      </c>
      <c r="D11621">
        <v>6</v>
      </c>
      <c r="E11621">
        <v>16</v>
      </c>
      <c r="F11621" t="s">
        <v>94</v>
      </c>
      <c r="G11621" t="str">
        <f>VLOOKUP(F11621, Themes!$A$1:$C$51, 2, FALSE )</f>
        <v>Self Care Behaviours</v>
      </c>
      <c r="H11621" t="str">
        <f>VLOOKUP(F11621, Themes!$A$1:$C$51, 3, FALSE )</f>
        <v>Health &amp; Wellbeing</v>
      </c>
      <c r="I11621">
        <v>0.69079999999999997</v>
      </c>
      <c r="J11621">
        <v>0</v>
      </c>
      <c r="K11621">
        <v>0.749</v>
      </c>
      <c r="L11621">
        <v>0.251</v>
      </c>
    </row>
    <row r="11622" spans="1:12" x14ac:dyDescent="0.35">
      <c r="A11622" t="s">
        <v>10</v>
      </c>
      <c r="B11622" t="s">
        <v>22948</v>
      </c>
      <c r="C11622" t="s">
        <v>22949</v>
      </c>
      <c r="D11622">
        <v>6</v>
      </c>
      <c r="E11622">
        <v>16</v>
      </c>
      <c r="F11622" t="s">
        <v>64</v>
      </c>
      <c r="G11622" t="str">
        <f>VLOOKUP(F11622, Themes!$A$1:$C$51, 2, FALSE )</f>
        <v>Outside Work &amp; Transportation</v>
      </c>
      <c r="H11622" t="str">
        <f>VLOOKUP(F11622, Themes!$A$1:$C$51, 3, FALSE )</f>
        <v>Transportation &amp; Life Outside Dunder Mifflin</v>
      </c>
      <c r="I11622">
        <v>0.42149999999999999</v>
      </c>
      <c r="J11622">
        <v>0</v>
      </c>
      <c r="K11622">
        <v>0.79800000000000004</v>
      </c>
      <c r="L11622">
        <v>0.20200000000000001</v>
      </c>
    </row>
    <row r="11623" spans="1:12" x14ac:dyDescent="0.35">
      <c r="A11623" t="s">
        <v>58</v>
      </c>
      <c r="B11623" t="s">
        <v>22950</v>
      </c>
      <c r="C11623" t="s">
        <v>22951</v>
      </c>
      <c r="D11623">
        <v>6</v>
      </c>
      <c r="E11623">
        <v>16</v>
      </c>
      <c r="F11623" t="s">
        <v>64</v>
      </c>
      <c r="G11623" t="str">
        <f>VLOOKUP(F11623, Themes!$A$1:$C$51, 2, FALSE )</f>
        <v>Outside Work &amp; Transportation</v>
      </c>
      <c r="H11623" t="str">
        <f>VLOOKUP(F11623, Themes!$A$1:$C$51, 3, FALSE )</f>
        <v>Transportation &amp; Life Outside Dunder Mifflin</v>
      </c>
      <c r="I11623">
        <v>-0.1027</v>
      </c>
      <c r="J11623">
        <v>0.20699999999999999</v>
      </c>
      <c r="K11623">
        <v>0.55600000000000005</v>
      </c>
      <c r="L11623">
        <v>0.23699999999999999</v>
      </c>
    </row>
    <row r="11624" spans="1:12" x14ac:dyDescent="0.35">
      <c r="A11624" t="s">
        <v>14</v>
      </c>
      <c r="B11624" t="s">
        <v>22952</v>
      </c>
      <c r="C11624" t="s">
        <v>22953</v>
      </c>
      <c r="D11624">
        <v>6</v>
      </c>
      <c r="E11624">
        <v>16</v>
      </c>
      <c r="F11624" t="s">
        <v>64</v>
      </c>
      <c r="G11624" t="str">
        <f>VLOOKUP(F11624, Themes!$A$1:$C$51, 2, FALSE )</f>
        <v>Outside Work &amp; Transportation</v>
      </c>
      <c r="H11624" t="str">
        <f>VLOOKUP(F11624, Themes!$A$1:$C$51, 3, FALSE )</f>
        <v>Transportation &amp; Life Outside Dunder Mifflin</v>
      </c>
      <c r="I11624">
        <v>0</v>
      </c>
      <c r="J11624">
        <v>0</v>
      </c>
      <c r="K11624">
        <v>1</v>
      </c>
      <c r="L11624">
        <v>0</v>
      </c>
    </row>
    <row r="11625" spans="1:12" x14ac:dyDescent="0.35">
      <c r="A11625" t="s">
        <v>14</v>
      </c>
      <c r="B11625" t="s">
        <v>22954</v>
      </c>
      <c r="C11625" t="s">
        <v>22955</v>
      </c>
      <c r="D11625">
        <v>6</v>
      </c>
      <c r="E11625">
        <v>16</v>
      </c>
      <c r="F11625" t="s">
        <v>64</v>
      </c>
      <c r="G11625" t="str">
        <f>VLOOKUP(F11625, Themes!$A$1:$C$51, 2, FALSE )</f>
        <v>Outside Work &amp; Transportation</v>
      </c>
      <c r="H11625" t="str">
        <f>VLOOKUP(F11625, Themes!$A$1:$C$51, 3, FALSE )</f>
        <v>Transportation &amp; Life Outside Dunder Mifflin</v>
      </c>
      <c r="I11625">
        <v>0</v>
      </c>
      <c r="J11625">
        <v>0</v>
      </c>
      <c r="K11625">
        <v>1</v>
      </c>
      <c r="L11625">
        <v>0</v>
      </c>
    </row>
    <row r="11626" spans="1:12" x14ac:dyDescent="0.35">
      <c r="A11626" t="s">
        <v>58</v>
      </c>
      <c r="B11626" t="s">
        <v>22956</v>
      </c>
      <c r="C11626" t="s">
        <v>22957</v>
      </c>
      <c r="D11626">
        <v>6</v>
      </c>
      <c r="E11626">
        <v>16</v>
      </c>
      <c r="F11626" t="s">
        <v>70</v>
      </c>
      <c r="G11626" t="str">
        <f>VLOOKUP(F11626, Themes!$A$1:$C$51, 2, FALSE )</f>
        <v>Recreation</v>
      </c>
      <c r="H11626" t="str">
        <f>VLOOKUP(F11626, Themes!$A$1:$C$51, 3, FALSE )</f>
        <v>Socialization at Dunder Mifflin</v>
      </c>
      <c r="I11626">
        <v>0.40189999999999998</v>
      </c>
      <c r="J11626">
        <v>0</v>
      </c>
      <c r="K11626">
        <v>0.57499999999999996</v>
      </c>
      <c r="L11626">
        <v>0.42499999999999999</v>
      </c>
    </row>
    <row r="11627" spans="1:12" x14ac:dyDescent="0.35">
      <c r="A11627" t="s">
        <v>14</v>
      </c>
      <c r="B11627" t="s">
        <v>22958</v>
      </c>
      <c r="C11627" t="s">
        <v>22959</v>
      </c>
      <c r="D11627">
        <v>6</v>
      </c>
      <c r="E11627">
        <v>16</v>
      </c>
      <c r="F11627" t="s">
        <v>265</v>
      </c>
      <c r="G11627" t="str">
        <f>VLOOKUP(F11627, Themes!$A$1:$C$51, 2, FALSE )</f>
        <v>Michael's Behaviours</v>
      </c>
      <c r="H11627" t="str">
        <f>VLOOKUP(F11627, Themes!$A$1:$C$51, 3, FALSE )</f>
        <v>Character's Activities</v>
      </c>
      <c r="I11627">
        <v>0</v>
      </c>
      <c r="J11627">
        <v>0</v>
      </c>
      <c r="K11627">
        <v>1</v>
      </c>
      <c r="L11627">
        <v>0</v>
      </c>
    </row>
    <row r="11628" spans="1:12" x14ac:dyDescent="0.35">
      <c r="A11628" t="s">
        <v>10</v>
      </c>
      <c r="B11628" t="s">
        <v>22960</v>
      </c>
      <c r="C11628" t="s">
        <v>22961</v>
      </c>
      <c r="D11628">
        <v>6</v>
      </c>
      <c r="E11628">
        <v>16</v>
      </c>
      <c r="F11628" t="s">
        <v>23</v>
      </c>
      <c r="G11628" t="str">
        <f>VLOOKUP(F11628, Themes!$A$1:$C$51, 2, FALSE )</f>
        <v>Pam's Activities</v>
      </c>
      <c r="H11628" t="str">
        <f>VLOOKUP(F11628, Themes!$A$1:$C$51, 3, FALSE )</f>
        <v>Character's Activities</v>
      </c>
      <c r="I11628">
        <v>0.29599999999999999</v>
      </c>
      <c r="J11628">
        <v>0</v>
      </c>
      <c r="K11628">
        <v>0.80400000000000005</v>
      </c>
      <c r="L11628">
        <v>0.19600000000000001</v>
      </c>
    </row>
    <row r="11629" spans="1:12" x14ac:dyDescent="0.35">
      <c r="A11629" t="s">
        <v>58</v>
      </c>
      <c r="B11629" t="s">
        <v>22962</v>
      </c>
      <c r="C11629" t="s">
        <v>22957</v>
      </c>
      <c r="D11629">
        <v>6</v>
      </c>
      <c r="E11629">
        <v>16</v>
      </c>
      <c r="F11629" t="s">
        <v>70</v>
      </c>
      <c r="G11629" t="str">
        <f>VLOOKUP(F11629, Themes!$A$1:$C$51, 2, FALSE )</f>
        <v>Recreation</v>
      </c>
      <c r="H11629" t="str">
        <f>VLOOKUP(F11629, Themes!$A$1:$C$51, 3, FALSE )</f>
        <v>Socialization at Dunder Mifflin</v>
      </c>
      <c r="I11629">
        <v>0.20230000000000001</v>
      </c>
      <c r="J11629">
        <v>0</v>
      </c>
      <c r="K11629">
        <v>0.69</v>
      </c>
      <c r="L11629">
        <v>0.31</v>
      </c>
    </row>
    <row r="11630" spans="1:12" x14ac:dyDescent="0.35">
      <c r="A11630" t="s">
        <v>58</v>
      </c>
      <c r="B11630" t="s">
        <v>22963</v>
      </c>
      <c r="C11630" t="s">
        <v>22964</v>
      </c>
      <c r="D11630">
        <v>6</v>
      </c>
      <c r="E11630">
        <v>16</v>
      </c>
      <c r="F11630" t="s">
        <v>91</v>
      </c>
      <c r="G11630" t="str">
        <f>VLOOKUP(F11630, Themes!$A$1:$C$51, 2, FALSE )</f>
        <v>Phylllis &amp; Angela Activities</v>
      </c>
      <c r="H11630" t="str">
        <f>VLOOKUP(F11630, Themes!$A$1:$C$51, 3, FALSE )</f>
        <v>Character's Activities</v>
      </c>
      <c r="I11630">
        <v>0.44040000000000001</v>
      </c>
      <c r="J11630">
        <v>0</v>
      </c>
      <c r="K11630">
        <v>0.63300000000000001</v>
      </c>
      <c r="L11630">
        <v>0.36699999999999999</v>
      </c>
    </row>
    <row r="11631" spans="1:12" x14ac:dyDescent="0.35">
      <c r="A11631" t="s">
        <v>14</v>
      </c>
      <c r="B11631" t="s">
        <v>22965</v>
      </c>
      <c r="C11631" t="s">
        <v>22966</v>
      </c>
      <c r="D11631">
        <v>6</v>
      </c>
      <c r="E11631">
        <v>16</v>
      </c>
      <c r="F11631" t="s">
        <v>64</v>
      </c>
      <c r="G11631" t="str">
        <f>VLOOKUP(F11631, Themes!$A$1:$C$51, 2, FALSE )</f>
        <v>Outside Work &amp; Transportation</v>
      </c>
      <c r="H11631" t="str">
        <f>VLOOKUP(F11631, Themes!$A$1:$C$51, 3, FALSE )</f>
        <v>Transportation &amp; Life Outside Dunder Mifflin</v>
      </c>
      <c r="I11631">
        <v>0</v>
      </c>
      <c r="J11631">
        <v>0</v>
      </c>
      <c r="K11631">
        <v>1</v>
      </c>
      <c r="L11631">
        <v>0</v>
      </c>
    </row>
    <row r="11632" spans="1:12" x14ac:dyDescent="0.35">
      <c r="A11632" t="s">
        <v>58</v>
      </c>
      <c r="B11632" t="s">
        <v>22967</v>
      </c>
      <c r="C11632" t="s">
        <v>22968</v>
      </c>
      <c r="D11632">
        <v>6</v>
      </c>
      <c r="E11632">
        <v>16</v>
      </c>
      <c r="F11632" t="s">
        <v>70</v>
      </c>
      <c r="G11632" t="str">
        <f>VLOOKUP(F11632, Themes!$A$1:$C$51, 2, FALSE )</f>
        <v>Recreation</v>
      </c>
      <c r="H11632" t="str">
        <f>VLOOKUP(F11632, Themes!$A$1:$C$51, 3, FALSE )</f>
        <v>Socialization at Dunder Mifflin</v>
      </c>
      <c r="I11632">
        <v>0.75870000000000004</v>
      </c>
      <c r="J11632">
        <v>3.1E-2</v>
      </c>
      <c r="K11632">
        <v>0.79900000000000004</v>
      </c>
      <c r="L11632">
        <v>0.17</v>
      </c>
    </row>
    <row r="11633" spans="1:12" x14ac:dyDescent="0.35">
      <c r="A11633" t="s">
        <v>14</v>
      </c>
      <c r="B11633" t="s">
        <v>22969</v>
      </c>
      <c r="C11633" t="s">
        <v>22970</v>
      </c>
      <c r="D11633">
        <v>6</v>
      </c>
      <c r="E11633">
        <v>16</v>
      </c>
      <c r="F11633" t="s">
        <v>129</v>
      </c>
      <c r="G11633" t="str">
        <f>VLOOKUP(F11633, Themes!$A$1:$C$51, 2, FALSE )</f>
        <v>Water Cooler Talk</v>
      </c>
      <c r="H11633" t="str">
        <f>VLOOKUP(F11633, Themes!$A$1:$C$51, 3, FALSE )</f>
        <v>Social Issues &amp; Miscellaneous</v>
      </c>
      <c r="I11633">
        <v>-0.70030000000000003</v>
      </c>
      <c r="J11633">
        <v>0.59199999999999997</v>
      </c>
      <c r="K11633">
        <v>0.40799999999999997</v>
      </c>
      <c r="L11633">
        <v>0</v>
      </c>
    </row>
    <row r="11634" spans="1:12" x14ac:dyDescent="0.35">
      <c r="A11634" t="s">
        <v>14</v>
      </c>
      <c r="B11634" t="s">
        <v>22971</v>
      </c>
      <c r="C11634" t="s">
        <v>22972</v>
      </c>
      <c r="D11634">
        <v>6</v>
      </c>
      <c r="E11634">
        <v>16</v>
      </c>
      <c r="F11634" t="s">
        <v>115</v>
      </c>
      <c r="G11634" t="str">
        <f>VLOOKUP(F11634, Themes!$A$1:$C$51, 2, FALSE )</f>
        <v>Baby Making &amp; Schrute Farms</v>
      </c>
      <c r="H11634" t="str">
        <f>VLOOKUP(F11634, Themes!$A$1:$C$51, 3, FALSE )</f>
        <v>Family</v>
      </c>
      <c r="I11634">
        <v>0.63690000000000002</v>
      </c>
      <c r="J11634">
        <v>0</v>
      </c>
      <c r="K11634">
        <v>0.70399999999999996</v>
      </c>
      <c r="L11634">
        <v>0.29599999999999999</v>
      </c>
    </row>
    <row r="11635" spans="1:12" x14ac:dyDescent="0.35">
      <c r="A11635" t="s">
        <v>14</v>
      </c>
      <c r="B11635" t="s">
        <v>22973</v>
      </c>
      <c r="C11635" t="s">
        <v>22974</v>
      </c>
      <c r="D11635">
        <v>6</v>
      </c>
      <c r="E11635">
        <v>16</v>
      </c>
      <c r="F11635" t="s">
        <v>73</v>
      </c>
      <c r="G11635" t="str">
        <f>VLOOKUP(F11635, Themes!$A$1:$C$51, 2, FALSE )</f>
        <v>Meetings</v>
      </c>
      <c r="H11635" t="str">
        <f>VLOOKUP(F11635, Themes!$A$1:$C$51, 3, FALSE )</f>
        <v>Dunder Mifflin Operations &amp; Activities</v>
      </c>
      <c r="I11635">
        <v>-0.1027</v>
      </c>
      <c r="J11635">
        <v>0.13500000000000001</v>
      </c>
      <c r="K11635">
        <v>0.86499999999999999</v>
      </c>
      <c r="L11635">
        <v>0</v>
      </c>
    </row>
    <row r="11636" spans="1:12" x14ac:dyDescent="0.35">
      <c r="A11636" t="s">
        <v>10</v>
      </c>
      <c r="B11636" t="s">
        <v>22975</v>
      </c>
      <c r="C11636" t="s">
        <v>22976</v>
      </c>
      <c r="D11636">
        <v>6</v>
      </c>
      <c r="E11636">
        <v>16</v>
      </c>
      <c r="F11636" t="s">
        <v>23</v>
      </c>
      <c r="G11636" t="str">
        <f>VLOOKUP(F11636, Themes!$A$1:$C$51, 2, FALSE )</f>
        <v>Pam's Activities</v>
      </c>
      <c r="H11636" t="str">
        <f>VLOOKUP(F11636, Themes!$A$1:$C$51, 3, FALSE )</f>
        <v>Character's Activities</v>
      </c>
      <c r="I11636">
        <v>0</v>
      </c>
      <c r="J11636">
        <v>0</v>
      </c>
      <c r="K11636">
        <v>1</v>
      </c>
      <c r="L11636">
        <v>0</v>
      </c>
    </row>
    <row r="11637" spans="1:12" x14ac:dyDescent="0.35">
      <c r="A11637" t="s">
        <v>14</v>
      </c>
      <c r="B11637" t="s">
        <v>22977</v>
      </c>
      <c r="C11637" t="s">
        <v>22978</v>
      </c>
      <c r="D11637">
        <v>6</v>
      </c>
      <c r="E11637">
        <v>16</v>
      </c>
      <c r="F11637" t="s">
        <v>73</v>
      </c>
      <c r="G11637" t="str">
        <f>VLOOKUP(F11637, Themes!$A$1:$C$51, 2, FALSE )</f>
        <v>Meetings</v>
      </c>
      <c r="H11637" t="str">
        <f>VLOOKUP(F11637, Themes!$A$1:$C$51, 3, FALSE )</f>
        <v>Dunder Mifflin Operations &amp; Activities</v>
      </c>
      <c r="I11637">
        <v>0.64759999999999995</v>
      </c>
      <c r="J11637">
        <v>0</v>
      </c>
      <c r="K11637">
        <v>0.76300000000000001</v>
      </c>
      <c r="L11637">
        <v>0.23699999999999999</v>
      </c>
    </row>
    <row r="11638" spans="1:12" x14ac:dyDescent="0.35">
      <c r="A11638" t="s">
        <v>10</v>
      </c>
      <c r="B11638" t="s">
        <v>22979</v>
      </c>
      <c r="C11638" t="s">
        <v>22980</v>
      </c>
      <c r="D11638">
        <v>6</v>
      </c>
      <c r="E11638">
        <v>16</v>
      </c>
      <c r="F11638" t="s">
        <v>13</v>
      </c>
      <c r="G11638" t="str">
        <f>VLOOKUP(F11638, Themes!$A$1:$C$51, 2, FALSE )</f>
        <v>Jim &amp; Pam Relationship</v>
      </c>
      <c r="H11638" t="str">
        <f>VLOOKUP(F11638, Themes!$A$1:$C$51, 3, FALSE )</f>
        <v>Love, Sex, &amp; Relationships</v>
      </c>
      <c r="I11638">
        <v>0.4753</v>
      </c>
      <c r="J11638">
        <v>0</v>
      </c>
      <c r="K11638">
        <v>0.68700000000000006</v>
      </c>
      <c r="L11638">
        <v>0.313</v>
      </c>
    </row>
    <row r="11639" spans="1:12" x14ac:dyDescent="0.35">
      <c r="A11639" t="s">
        <v>58</v>
      </c>
      <c r="B11639" t="s">
        <v>22981</v>
      </c>
      <c r="C11639" t="s">
        <v>22982</v>
      </c>
      <c r="D11639">
        <v>6</v>
      </c>
      <c r="E11639">
        <v>16</v>
      </c>
      <c r="F11639" t="s">
        <v>115</v>
      </c>
      <c r="G11639" t="str">
        <f>VLOOKUP(F11639, Themes!$A$1:$C$51, 2, FALSE )</f>
        <v>Baby Making &amp; Schrute Farms</v>
      </c>
      <c r="H11639" t="str">
        <f>VLOOKUP(F11639, Themes!$A$1:$C$51, 3, FALSE )</f>
        <v>Family</v>
      </c>
      <c r="I11639">
        <v>7.7200000000000005E-2</v>
      </c>
      <c r="J11639">
        <v>0</v>
      </c>
      <c r="K11639">
        <v>0.84299999999999997</v>
      </c>
      <c r="L11639">
        <v>0.157</v>
      </c>
    </row>
    <row r="11640" spans="1:12" x14ac:dyDescent="0.35">
      <c r="A11640" t="s">
        <v>10</v>
      </c>
      <c r="B11640" t="s">
        <v>22983</v>
      </c>
      <c r="C11640" t="s">
        <v>22984</v>
      </c>
      <c r="D11640">
        <v>6</v>
      </c>
      <c r="E11640">
        <v>16</v>
      </c>
      <c r="F11640" t="s">
        <v>23</v>
      </c>
      <c r="G11640" t="str">
        <f>VLOOKUP(F11640, Themes!$A$1:$C$51, 2, FALSE )</f>
        <v>Pam's Activities</v>
      </c>
      <c r="H11640" t="str">
        <f>VLOOKUP(F11640, Themes!$A$1:$C$51, 3, FALSE )</f>
        <v>Character's Activities</v>
      </c>
      <c r="I11640">
        <v>0</v>
      </c>
      <c r="J11640">
        <v>0</v>
      </c>
      <c r="K11640">
        <v>1</v>
      </c>
      <c r="L11640">
        <v>0</v>
      </c>
    </row>
    <row r="11641" spans="1:12" x14ac:dyDescent="0.35">
      <c r="A11641" t="s">
        <v>10</v>
      </c>
      <c r="B11641" t="s">
        <v>22985</v>
      </c>
      <c r="C11641" t="s">
        <v>11238</v>
      </c>
      <c r="D11641">
        <v>6</v>
      </c>
      <c r="E11641">
        <v>16</v>
      </c>
      <c r="F11641" t="s">
        <v>23</v>
      </c>
      <c r="G11641" t="str">
        <f>VLOOKUP(F11641, Themes!$A$1:$C$51, 2, FALSE )</f>
        <v>Pam's Activities</v>
      </c>
      <c r="H11641" t="str">
        <f>VLOOKUP(F11641, Themes!$A$1:$C$51, 3, FALSE )</f>
        <v>Character's Activities</v>
      </c>
      <c r="I11641">
        <v>0.40189999999999998</v>
      </c>
      <c r="J11641">
        <v>0</v>
      </c>
      <c r="K11641">
        <v>0.78700000000000003</v>
      </c>
      <c r="L11641">
        <v>0.21299999999999999</v>
      </c>
    </row>
    <row r="11642" spans="1:12" x14ac:dyDescent="0.35">
      <c r="A11642" t="s">
        <v>10</v>
      </c>
      <c r="B11642" t="s">
        <v>22986</v>
      </c>
      <c r="C11642" t="s">
        <v>22987</v>
      </c>
      <c r="D11642">
        <v>6</v>
      </c>
      <c r="E11642">
        <v>16</v>
      </c>
      <c r="F11642" t="s">
        <v>115</v>
      </c>
      <c r="G11642" t="str">
        <f>VLOOKUP(F11642, Themes!$A$1:$C$51, 2, FALSE )</f>
        <v>Baby Making &amp; Schrute Farms</v>
      </c>
      <c r="H11642" t="str">
        <f>VLOOKUP(F11642, Themes!$A$1:$C$51, 3, FALSE )</f>
        <v>Family</v>
      </c>
      <c r="I11642">
        <v>0.45739999999999997</v>
      </c>
      <c r="J11642">
        <v>0</v>
      </c>
      <c r="K11642">
        <v>0.8</v>
      </c>
      <c r="L11642">
        <v>0.2</v>
      </c>
    </row>
    <row r="11643" spans="1:12" x14ac:dyDescent="0.35">
      <c r="A11643" t="s">
        <v>10</v>
      </c>
      <c r="B11643" t="s">
        <v>22988</v>
      </c>
      <c r="C11643" t="s">
        <v>22989</v>
      </c>
      <c r="D11643">
        <v>6</v>
      </c>
      <c r="E11643">
        <v>16</v>
      </c>
      <c r="F11643" t="s">
        <v>70</v>
      </c>
      <c r="G11643" t="str">
        <f>VLOOKUP(F11643, Themes!$A$1:$C$51, 2, FALSE )</f>
        <v>Recreation</v>
      </c>
      <c r="H11643" t="str">
        <f>VLOOKUP(F11643, Themes!$A$1:$C$51, 3, FALSE )</f>
        <v>Socialization at Dunder Mifflin</v>
      </c>
      <c r="I11643">
        <v>0.69730000000000003</v>
      </c>
      <c r="J11643">
        <v>0</v>
      </c>
      <c r="K11643">
        <v>0.81299999999999994</v>
      </c>
      <c r="L11643">
        <v>0.187</v>
      </c>
    </row>
    <row r="11644" spans="1:12" x14ac:dyDescent="0.35">
      <c r="A11644" t="s">
        <v>41</v>
      </c>
      <c r="B11644" t="s">
        <v>22990</v>
      </c>
      <c r="C11644" t="s">
        <v>22991</v>
      </c>
      <c r="D11644">
        <v>6</v>
      </c>
      <c r="E11644">
        <v>16</v>
      </c>
      <c r="F11644" t="s">
        <v>233</v>
      </c>
      <c r="G11644" t="str">
        <f>VLOOKUP(F11644, Themes!$A$1:$C$51, 2, FALSE )</f>
        <v>Oscar &amp; David Wallace</v>
      </c>
      <c r="H11644" t="str">
        <f>VLOOKUP(F11644, Themes!$A$1:$C$51, 3, FALSE )</f>
        <v>Character's Activities</v>
      </c>
      <c r="I11644">
        <v>0</v>
      </c>
      <c r="J11644">
        <v>0</v>
      </c>
      <c r="K11644">
        <v>1</v>
      </c>
      <c r="L11644">
        <v>0</v>
      </c>
    </row>
    <row r="11645" spans="1:12" x14ac:dyDescent="0.35">
      <c r="A11645" t="s">
        <v>14</v>
      </c>
      <c r="B11645" t="s">
        <v>22992</v>
      </c>
      <c r="C11645" t="s">
        <v>22993</v>
      </c>
      <c r="D11645">
        <v>6</v>
      </c>
      <c r="E11645">
        <v>16</v>
      </c>
      <c r="F11645" t="s">
        <v>112</v>
      </c>
      <c r="G11645" t="str">
        <f>VLOOKUP(F11645, Themes!$A$1:$C$51, 2, FALSE )</f>
        <v>Driving</v>
      </c>
      <c r="H11645" t="str">
        <f>VLOOKUP(F11645, Themes!$A$1:$C$51, 3, FALSE )</f>
        <v>Transportation &amp; Life Outside Dunder Mifflin</v>
      </c>
      <c r="I11645">
        <v>0.25</v>
      </c>
      <c r="J11645">
        <v>0</v>
      </c>
      <c r="K11645">
        <v>0.66700000000000004</v>
      </c>
      <c r="L11645">
        <v>0.33300000000000002</v>
      </c>
    </row>
    <row r="11646" spans="1:12" x14ac:dyDescent="0.35">
      <c r="A11646" t="s">
        <v>10</v>
      </c>
      <c r="B11646" t="s">
        <v>22994</v>
      </c>
      <c r="C11646" t="s">
        <v>22995</v>
      </c>
      <c r="D11646">
        <v>6</v>
      </c>
      <c r="E11646">
        <v>16</v>
      </c>
      <c r="F11646" t="s">
        <v>112</v>
      </c>
      <c r="G11646" t="str">
        <f>VLOOKUP(F11646, Themes!$A$1:$C$51, 2, FALSE )</f>
        <v>Driving</v>
      </c>
      <c r="H11646" t="str">
        <f>VLOOKUP(F11646, Themes!$A$1:$C$51, 3, FALSE )</f>
        <v>Transportation &amp; Life Outside Dunder Mifflin</v>
      </c>
      <c r="I11646">
        <v>-0.35949999999999999</v>
      </c>
      <c r="J11646">
        <v>0.14199999999999999</v>
      </c>
      <c r="K11646">
        <v>0.85799999999999998</v>
      </c>
      <c r="L11646">
        <v>0</v>
      </c>
    </row>
    <row r="11647" spans="1:12" x14ac:dyDescent="0.35">
      <c r="A11647" t="s">
        <v>14</v>
      </c>
      <c r="B11647" t="s">
        <v>22996</v>
      </c>
      <c r="C11647" t="s">
        <v>22997</v>
      </c>
      <c r="D11647">
        <v>6</v>
      </c>
      <c r="E11647">
        <v>16</v>
      </c>
      <c r="F11647" t="s">
        <v>73</v>
      </c>
      <c r="G11647" t="str">
        <f>VLOOKUP(F11647, Themes!$A$1:$C$51, 2, FALSE )</f>
        <v>Meetings</v>
      </c>
      <c r="H11647" t="str">
        <f>VLOOKUP(F11647, Themes!$A$1:$C$51, 3, FALSE )</f>
        <v>Dunder Mifflin Operations &amp; Activities</v>
      </c>
      <c r="I11647">
        <v>0</v>
      </c>
      <c r="J11647">
        <v>0</v>
      </c>
      <c r="K11647">
        <v>1</v>
      </c>
      <c r="L11647">
        <v>0</v>
      </c>
    </row>
    <row r="11648" spans="1:12" x14ac:dyDescent="0.35">
      <c r="A11648" t="s">
        <v>10</v>
      </c>
      <c r="B11648" t="s">
        <v>22998</v>
      </c>
      <c r="C11648" t="s">
        <v>22999</v>
      </c>
      <c r="D11648">
        <v>6</v>
      </c>
      <c r="E11648">
        <v>16</v>
      </c>
      <c r="F11648" t="s">
        <v>254</v>
      </c>
      <c r="G11648" t="str">
        <f>VLOOKUP(F11648, Themes!$A$1:$C$51, 2, FALSE )</f>
        <v>Parenting Issues</v>
      </c>
      <c r="H11648" t="str">
        <f>VLOOKUP(F11648, Themes!$A$1:$C$51, 3, FALSE )</f>
        <v>Family</v>
      </c>
      <c r="I11648">
        <v>0</v>
      </c>
      <c r="J11648">
        <v>0</v>
      </c>
      <c r="K11648">
        <v>1</v>
      </c>
      <c r="L11648">
        <v>0</v>
      </c>
    </row>
    <row r="11649" spans="1:12" x14ac:dyDescent="0.35">
      <c r="A11649" t="s">
        <v>10</v>
      </c>
      <c r="B11649" t="s">
        <v>23000</v>
      </c>
      <c r="C11649" t="s">
        <v>23001</v>
      </c>
      <c r="D11649">
        <v>6</v>
      </c>
      <c r="E11649">
        <v>16</v>
      </c>
      <c r="F11649" t="s">
        <v>64</v>
      </c>
      <c r="G11649" t="str">
        <f>VLOOKUP(F11649, Themes!$A$1:$C$51, 2, FALSE )</f>
        <v>Outside Work &amp; Transportation</v>
      </c>
      <c r="H11649" t="str">
        <f>VLOOKUP(F11649, Themes!$A$1:$C$51, 3, FALSE )</f>
        <v>Transportation &amp; Life Outside Dunder Mifflin</v>
      </c>
      <c r="I11649">
        <v>0.5756</v>
      </c>
      <c r="J11649">
        <v>5.7000000000000002E-2</v>
      </c>
      <c r="K11649">
        <v>0.79200000000000004</v>
      </c>
      <c r="L11649">
        <v>0.151</v>
      </c>
    </row>
    <row r="11650" spans="1:12" x14ac:dyDescent="0.35">
      <c r="A11650" t="s">
        <v>41</v>
      </c>
      <c r="B11650" t="s">
        <v>23002</v>
      </c>
      <c r="C11650" t="s">
        <v>23003</v>
      </c>
      <c r="D11650">
        <v>6</v>
      </c>
      <c r="E11650">
        <v>16</v>
      </c>
      <c r="F11650" t="s">
        <v>226</v>
      </c>
      <c r="G11650" t="str">
        <f>VLOOKUP(F11650, Themes!$A$1:$C$51, 2, FALSE )</f>
        <v>Focusing at Work</v>
      </c>
      <c r="H11650" t="str">
        <f>VLOOKUP(F11650, Themes!$A$1:$C$51, 3, FALSE )</f>
        <v>Dunder Mifflin Operations &amp; Activities</v>
      </c>
      <c r="I11650">
        <v>-0.4199</v>
      </c>
      <c r="J11650">
        <v>0.23699999999999999</v>
      </c>
      <c r="K11650">
        <v>0.76300000000000001</v>
      </c>
      <c r="L11650">
        <v>0</v>
      </c>
    </row>
    <row r="11651" spans="1:12" x14ac:dyDescent="0.35">
      <c r="A11651" t="s">
        <v>10</v>
      </c>
      <c r="B11651" t="s">
        <v>23004</v>
      </c>
      <c r="C11651" t="s">
        <v>23005</v>
      </c>
      <c r="D11651">
        <v>6</v>
      </c>
      <c r="E11651">
        <v>16</v>
      </c>
      <c r="F11651" t="s">
        <v>82</v>
      </c>
      <c r="G11651" t="str">
        <f>VLOOKUP(F11651, Themes!$A$1:$C$51, 2, FALSE )</f>
        <v>Dwight's Behaviours</v>
      </c>
      <c r="H11651" t="str">
        <f>VLOOKUP(F11651, Themes!$A$1:$C$51, 3, FALSE )</f>
        <v>Character's Activities</v>
      </c>
      <c r="I11651">
        <v>0.31819999999999998</v>
      </c>
      <c r="J11651">
        <v>0</v>
      </c>
      <c r="K11651">
        <v>0.77700000000000002</v>
      </c>
      <c r="L11651">
        <v>0.223</v>
      </c>
    </row>
    <row r="11652" spans="1:12" x14ac:dyDescent="0.35">
      <c r="A11652" t="s">
        <v>41</v>
      </c>
      <c r="B11652" t="s">
        <v>23006</v>
      </c>
      <c r="C11652" t="s">
        <v>23007</v>
      </c>
      <c r="D11652">
        <v>6</v>
      </c>
      <c r="E11652">
        <v>16</v>
      </c>
      <c r="F11652" t="s">
        <v>31</v>
      </c>
      <c r="G11652" t="str">
        <f>VLOOKUP(F11652, Themes!$A$1:$C$51, 2, FALSE )</f>
        <v>Time Spent</v>
      </c>
      <c r="H11652" t="str">
        <f>VLOOKUP(F11652, Themes!$A$1:$C$51, 3, FALSE )</f>
        <v>Dunder Mifflin Operations &amp; Activities</v>
      </c>
      <c r="I11652">
        <v>0</v>
      </c>
      <c r="J11652">
        <v>0</v>
      </c>
      <c r="K11652">
        <v>1</v>
      </c>
      <c r="L11652">
        <v>0</v>
      </c>
    </row>
    <row r="11653" spans="1:12" x14ac:dyDescent="0.35">
      <c r="A11653" t="s">
        <v>14</v>
      </c>
      <c r="B11653" t="s">
        <v>23008</v>
      </c>
      <c r="C11653" t="s">
        <v>23009</v>
      </c>
      <c r="D11653">
        <v>6</v>
      </c>
      <c r="E11653">
        <v>16</v>
      </c>
      <c r="F11653" t="s">
        <v>140</v>
      </c>
      <c r="G11653" t="str">
        <f>VLOOKUP(F11653, Themes!$A$1:$C$51, 2, FALSE )</f>
        <v>Celebrations</v>
      </c>
      <c r="H11653" t="str">
        <f>VLOOKUP(F11653, Themes!$A$1:$C$51, 3, FALSE )</f>
        <v>Socialization at Dunder Mifflin</v>
      </c>
      <c r="I11653">
        <v>0.35780000000000001</v>
      </c>
      <c r="J11653">
        <v>0</v>
      </c>
      <c r="K11653">
        <v>0.84899999999999998</v>
      </c>
      <c r="L11653">
        <v>0.151</v>
      </c>
    </row>
    <row r="11654" spans="1:12" x14ac:dyDescent="0.35">
      <c r="A11654" t="s">
        <v>10</v>
      </c>
      <c r="B11654" t="s">
        <v>23010</v>
      </c>
      <c r="C11654" t="s">
        <v>23011</v>
      </c>
      <c r="D11654">
        <v>6</v>
      </c>
      <c r="E11654">
        <v>16</v>
      </c>
      <c r="F11654" t="s">
        <v>17</v>
      </c>
      <c r="G11654" t="str">
        <f>VLOOKUP(F11654, Themes!$A$1:$C$51, 2, FALSE )</f>
        <v>Doors &amp; Elevators</v>
      </c>
      <c r="H11654" t="str">
        <f>VLOOKUP(F11654, Themes!$A$1:$C$51, 3, FALSE )</f>
        <v>Dunder Mifflin Operations &amp; Activities</v>
      </c>
      <c r="I11654">
        <v>0</v>
      </c>
      <c r="J11654">
        <v>0</v>
      </c>
      <c r="K11654">
        <v>1</v>
      </c>
      <c r="L11654">
        <v>0</v>
      </c>
    </row>
    <row r="11655" spans="1:12" x14ac:dyDescent="0.35">
      <c r="A11655" t="s">
        <v>10</v>
      </c>
      <c r="B11655" t="s">
        <v>23012</v>
      </c>
      <c r="C11655" t="s">
        <v>23013</v>
      </c>
      <c r="D11655">
        <v>6</v>
      </c>
      <c r="E11655">
        <v>16</v>
      </c>
      <c r="F11655" t="s">
        <v>202</v>
      </c>
      <c r="G11655" t="str">
        <f>VLOOKUP(F11655, Themes!$A$1:$C$51, 2, FALSE )</f>
        <v>Stanley's Activities</v>
      </c>
      <c r="H11655" t="str">
        <f>VLOOKUP(F11655, Themes!$A$1:$C$51, 3, FALSE )</f>
        <v>Character's Activities</v>
      </c>
      <c r="I11655">
        <v>0.35780000000000001</v>
      </c>
      <c r="J11655">
        <v>0</v>
      </c>
      <c r="K11655">
        <v>0.70699999999999996</v>
      </c>
      <c r="L11655">
        <v>0.29299999999999998</v>
      </c>
    </row>
    <row r="11656" spans="1:12" x14ac:dyDescent="0.35">
      <c r="A11656" t="s">
        <v>10</v>
      </c>
      <c r="B11656" t="s">
        <v>23014</v>
      </c>
      <c r="C11656" t="s">
        <v>9982</v>
      </c>
      <c r="D11656">
        <v>6</v>
      </c>
      <c r="E11656">
        <v>16</v>
      </c>
      <c r="F11656" t="s">
        <v>91</v>
      </c>
      <c r="G11656" t="str">
        <f>VLOOKUP(F11656, Themes!$A$1:$C$51, 2, FALSE )</f>
        <v>Phylllis &amp; Angela Activities</v>
      </c>
      <c r="H11656" t="str">
        <f>VLOOKUP(F11656, Themes!$A$1:$C$51, 3, FALSE )</f>
        <v>Character's Activities</v>
      </c>
      <c r="I11656">
        <v>-0.59719999999999995</v>
      </c>
      <c r="J11656">
        <v>0.39300000000000002</v>
      </c>
      <c r="K11656">
        <v>0.60699999999999998</v>
      </c>
      <c r="L11656">
        <v>0</v>
      </c>
    </row>
    <row r="11657" spans="1:12" x14ac:dyDescent="0.35">
      <c r="A11657" t="s">
        <v>41</v>
      </c>
      <c r="B11657" t="s">
        <v>23015</v>
      </c>
      <c r="C11657" t="s">
        <v>23016</v>
      </c>
      <c r="D11657">
        <v>6</v>
      </c>
      <c r="E11657">
        <v>16</v>
      </c>
      <c r="F11657" t="s">
        <v>161</v>
      </c>
      <c r="G11657" t="str">
        <f>VLOOKUP(F11657, Themes!$A$1:$C$51, 2, FALSE )</f>
        <v>Uncomfortable Feelings</v>
      </c>
      <c r="H11657" t="str">
        <f>VLOOKUP(F11657, Themes!$A$1:$C$51, 3, FALSE )</f>
        <v>Character Relationships with Each Other</v>
      </c>
      <c r="I11657">
        <v>0.1007</v>
      </c>
      <c r="J11657">
        <v>0</v>
      </c>
      <c r="K11657">
        <v>0.74199999999999999</v>
      </c>
      <c r="L11657">
        <v>0.25800000000000001</v>
      </c>
    </row>
    <row r="11658" spans="1:12" x14ac:dyDescent="0.35">
      <c r="A11658" t="s">
        <v>41</v>
      </c>
      <c r="B11658" t="s">
        <v>23017</v>
      </c>
      <c r="C11658" t="s">
        <v>23018</v>
      </c>
      <c r="D11658">
        <v>6</v>
      </c>
      <c r="E11658">
        <v>16</v>
      </c>
      <c r="F11658" t="s">
        <v>412</v>
      </c>
      <c r="G11658" t="str">
        <f>VLOOKUP(F11658, Themes!$A$1:$C$51, 2, FALSE )</f>
        <v>Fun in the Office</v>
      </c>
      <c r="H11658" t="str">
        <f>VLOOKUP(F11658, Themes!$A$1:$C$51, 3, FALSE )</f>
        <v>Socialization at Dunder Mifflin</v>
      </c>
      <c r="I11658">
        <v>-0.22439999999999999</v>
      </c>
      <c r="J11658">
        <v>0.159</v>
      </c>
      <c r="K11658">
        <v>0.84099999999999997</v>
      </c>
      <c r="L11658">
        <v>0</v>
      </c>
    </row>
    <row r="11659" spans="1:12" x14ac:dyDescent="0.35">
      <c r="A11659" t="s">
        <v>41</v>
      </c>
      <c r="B11659" t="s">
        <v>23019</v>
      </c>
      <c r="C11659" t="s">
        <v>23020</v>
      </c>
      <c r="D11659">
        <v>6</v>
      </c>
      <c r="E11659">
        <v>16</v>
      </c>
      <c r="F11659" t="s">
        <v>37</v>
      </c>
      <c r="G11659" t="str">
        <f>VLOOKUP(F11659, Themes!$A$1:$C$51, 2, FALSE )</f>
        <v>Sexual Behaviours &amp; Weddings</v>
      </c>
      <c r="H11659" t="str">
        <f>VLOOKUP(F11659, Themes!$A$1:$C$51, 3, FALSE )</f>
        <v>Love, Sex, &amp; Relationships</v>
      </c>
      <c r="I11659">
        <v>0</v>
      </c>
      <c r="J11659">
        <v>0</v>
      </c>
      <c r="K11659">
        <v>1</v>
      </c>
      <c r="L11659">
        <v>0</v>
      </c>
    </row>
    <row r="11660" spans="1:12" x14ac:dyDescent="0.35">
      <c r="A11660" t="s">
        <v>10</v>
      </c>
      <c r="B11660" t="s">
        <v>23021</v>
      </c>
      <c r="C11660" t="s">
        <v>22</v>
      </c>
      <c r="D11660">
        <v>6</v>
      </c>
      <c r="E11660">
        <v>16</v>
      </c>
      <c r="F11660" t="s">
        <v>23</v>
      </c>
      <c r="G11660" t="str">
        <f>VLOOKUP(F11660, Themes!$A$1:$C$51, 2, FALSE )</f>
        <v>Pam's Activities</v>
      </c>
      <c r="H11660" t="str">
        <f>VLOOKUP(F11660, Themes!$A$1:$C$51, 3, FALSE )</f>
        <v>Character's Activities</v>
      </c>
      <c r="I11660">
        <v>0.29420000000000002</v>
      </c>
      <c r="J11660">
        <v>0</v>
      </c>
      <c r="K11660">
        <v>0.64600000000000002</v>
      </c>
      <c r="L11660">
        <v>0.35399999999999998</v>
      </c>
    </row>
    <row r="11661" spans="1:12" x14ac:dyDescent="0.35">
      <c r="A11661" t="s">
        <v>41</v>
      </c>
      <c r="B11661" t="s">
        <v>23022</v>
      </c>
      <c r="C11661" t="s">
        <v>23023</v>
      </c>
      <c r="D11661">
        <v>6</v>
      </c>
      <c r="E11661">
        <v>16</v>
      </c>
      <c r="F11661" t="s">
        <v>164</v>
      </c>
      <c r="G11661" t="str">
        <f>VLOOKUP(F11661, Themes!$A$1:$C$51, 2, FALSE )</f>
        <v>Angela's Activities</v>
      </c>
      <c r="H11661" t="str">
        <f>VLOOKUP(F11661, Themes!$A$1:$C$51, 3, FALSE )</f>
        <v>Character's Activities</v>
      </c>
      <c r="I11661">
        <v>0.80740000000000001</v>
      </c>
      <c r="J11661">
        <v>0</v>
      </c>
      <c r="K11661">
        <v>0.80900000000000005</v>
      </c>
      <c r="L11661">
        <v>0.191</v>
      </c>
    </row>
    <row r="11662" spans="1:12" x14ac:dyDescent="0.35">
      <c r="A11662" t="s">
        <v>14</v>
      </c>
      <c r="B11662" t="s">
        <v>23024</v>
      </c>
      <c r="C11662" t="s">
        <v>23025</v>
      </c>
      <c r="D11662">
        <v>6</v>
      </c>
      <c r="E11662">
        <v>16</v>
      </c>
      <c r="F11662" t="s">
        <v>70</v>
      </c>
      <c r="G11662" t="str">
        <f>VLOOKUP(F11662, Themes!$A$1:$C$51, 2, FALSE )</f>
        <v>Recreation</v>
      </c>
      <c r="H11662" t="str">
        <f>VLOOKUP(F11662, Themes!$A$1:$C$51, 3, FALSE )</f>
        <v>Socialization at Dunder Mifflin</v>
      </c>
      <c r="I11662">
        <v>0.77070000000000005</v>
      </c>
      <c r="J11662">
        <v>0</v>
      </c>
      <c r="K11662">
        <v>0.57399999999999995</v>
      </c>
      <c r="L11662">
        <v>0.42599999999999999</v>
      </c>
    </row>
    <row r="11663" spans="1:12" x14ac:dyDescent="0.35">
      <c r="A11663" t="s">
        <v>10</v>
      </c>
      <c r="B11663" t="s">
        <v>23026</v>
      </c>
      <c r="C11663" t="s">
        <v>23027</v>
      </c>
      <c r="D11663">
        <v>6</v>
      </c>
      <c r="E11663">
        <v>16</v>
      </c>
      <c r="F11663" t="s">
        <v>202</v>
      </c>
      <c r="G11663" t="str">
        <f>VLOOKUP(F11663, Themes!$A$1:$C$51, 2, FALSE )</f>
        <v>Stanley's Activities</v>
      </c>
      <c r="H11663" t="str">
        <f>VLOOKUP(F11663, Themes!$A$1:$C$51, 3, FALSE )</f>
        <v>Character's Activities</v>
      </c>
      <c r="I11663">
        <v>0.48709999999999998</v>
      </c>
      <c r="J11663">
        <v>0</v>
      </c>
      <c r="K11663">
        <v>0.75800000000000001</v>
      </c>
      <c r="L11663">
        <v>0.24199999999999999</v>
      </c>
    </row>
    <row r="11664" spans="1:12" x14ac:dyDescent="0.35">
      <c r="A11664" t="s">
        <v>58</v>
      </c>
      <c r="B11664" t="s">
        <v>23028</v>
      </c>
      <c r="C11664" t="s">
        <v>23029</v>
      </c>
      <c r="D11664">
        <v>6</v>
      </c>
      <c r="E11664">
        <v>16</v>
      </c>
      <c r="F11664" t="s">
        <v>412</v>
      </c>
      <c r="G11664" t="str">
        <f>VLOOKUP(F11664, Themes!$A$1:$C$51, 2, FALSE )</f>
        <v>Fun in the Office</v>
      </c>
      <c r="H11664" t="str">
        <f>VLOOKUP(F11664, Themes!$A$1:$C$51, 3, FALSE )</f>
        <v>Socialization at Dunder Mifflin</v>
      </c>
      <c r="I11664">
        <v>-0.35949999999999999</v>
      </c>
      <c r="J11664">
        <v>0.26300000000000001</v>
      </c>
      <c r="K11664">
        <v>0.73699999999999999</v>
      </c>
      <c r="L11664">
        <v>0</v>
      </c>
    </row>
    <row r="11665" spans="1:12" x14ac:dyDescent="0.35">
      <c r="A11665" t="s">
        <v>41</v>
      </c>
      <c r="B11665" t="s">
        <v>23030</v>
      </c>
      <c r="C11665" t="s">
        <v>23031</v>
      </c>
      <c r="D11665">
        <v>6</v>
      </c>
      <c r="E11665">
        <v>16</v>
      </c>
      <c r="F11665" t="s">
        <v>40</v>
      </c>
      <c r="G11665" t="str">
        <f>VLOOKUP(F11665, Themes!$A$1:$C$51, 2, FALSE )</f>
        <v>Items in Dunder Mifflin</v>
      </c>
      <c r="H11665" t="str">
        <f>VLOOKUP(F11665, Themes!$A$1:$C$51, 3, FALSE )</f>
        <v>Dunder Mifflin Operations &amp; Activities</v>
      </c>
      <c r="I11665">
        <v>0</v>
      </c>
      <c r="J11665">
        <v>0.13400000000000001</v>
      </c>
      <c r="K11665">
        <v>0.67</v>
      </c>
      <c r="L11665">
        <v>0.19600000000000001</v>
      </c>
    </row>
    <row r="11666" spans="1:12" x14ac:dyDescent="0.35">
      <c r="A11666" t="s">
        <v>58</v>
      </c>
      <c r="B11666" t="s">
        <v>23032</v>
      </c>
      <c r="C11666" t="s">
        <v>23033</v>
      </c>
      <c r="D11666">
        <v>6</v>
      </c>
      <c r="E11666">
        <v>16</v>
      </c>
      <c r="F11666" t="s">
        <v>94</v>
      </c>
      <c r="G11666" t="str">
        <f>VLOOKUP(F11666, Themes!$A$1:$C$51, 2, FALSE )</f>
        <v>Self Care Behaviours</v>
      </c>
      <c r="H11666" t="str">
        <f>VLOOKUP(F11666, Themes!$A$1:$C$51, 3, FALSE )</f>
        <v>Health &amp; Wellbeing</v>
      </c>
      <c r="I11666">
        <v>0</v>
      </c>
      <c r="J11666">
        <v>0</v>
      </c>
      <c r="K11666">
        <v>1</v>
      </c>
      <c r="L11666">
        <v>0</v>
      </c>
    </row>
    <row r="11667" spans="1:12" x14ac:dyDescent="0.35">
      <c r="A11667" t="s">
        <v>14</v>
      </c>
      <c r="B11667" t="s">
        <v>23034</v>
      </c>
      <c r="C11667" t="s">
        <v>23035</v>
      </c>
      <c r="D11667">
        <v>6</v>
      </c>
      <c r="E11667">
        <v>16</v>
      </c>
      <c r="F11667" t="s">
        <v>70</v>
      </c>
      <c r="G11667" t="str">
        <f>VLOOKUP(F11667, Themes!$A$1:$C$51, 2, FALSE )</f>
        <v>Recreation</v>
      </c>
      <c r="H11667" t="str">
        <f>VLOOKUP(F11667, Themes!$A$1:$C$51, 3, FALSE )</f>
        <v>Socialization at Dunder Mifflin</v>
      </c>
      <c r="I11667">
        <v>0.39190000000000003</v>
      </c>
      <c r="J11667">
        <v>0</v>
      </c>
      <c r="K11667">
        <v>0.79300000000000004</v>
      </c>
      <c r="L11667">
        <v>0.20699999999999999</v>
      </c>
    </row>
    <row r="11668" spans="1:12" x14ac:dyDescent="0.35">
      <c r="A11668" t="s">
        <v>58</v>
      </c>
      <c r="B11668" t="s">
        <v>23036</v>
      </c>
      <c r="C11668" t="s">
        <v>23037</v>
      </c>
      <c r="D11668">
        <v>6</v>
      </c>
      <c r="E11668">
        <v>16</v>
      </c>
      <c r="F11668" t="s">
        <v>20</v>
      </c>
      <c r="G11668" t="str">
        <f>VLOOKUP(F11668, Themes!$A$1:$C$51, 2, FALSE )</f>
        <v>Dunder Mifflin Products</v>
      </c>
      <c r="H11668" t="str">
        <f>VLOOKUP(F11668, Themes!$A$1:$C$51, 3, FALSE )</f>
        <v>Dunder Mifflin Operations &amp; Activities</v>
      </c>
      <c r="I11668">
        <v>7.7200000000000005E-2</v>
      </c>
      <c r="J11668">
        <v>0</v>
      </c>
      <c r="K11668">
        <v>0.92</v>
      </c>
      <c r="L11668">
        <v>0.08</v>
      </c>
    </row>
    <row r="11669" spans="1:12" x14ac:dyDescent="0.35">
      <c r="A11669" t="s">
        <v>58</v>
      </c>
      <c r="B11669" t="s">
        <v>23038</v>
      </c>
      <c r="C11669" t="s">
        <v>23039</v>
      </c>
      <c r="D11669">
        <v>6</v>
      </c>
      <c r="E11669">
        <v>16</v>
      </c>
      <c r="F11669" t="s">
        <v>247</v>
      </c>
      <c r="G11669" t="str">
        <f>VLOOKUP(F11669, Themes!$A$1:$C$51, 2, FALSE )</f>
        <v>Closing deals</v>
      </c>
      <c r="H11669" t="str">
        <f>VLOOKUP(F11669, Themes!$A$1:$C$51, 3, FALSE )</f>
        <v>Dunder Mifflin Operations &amp; Activities</v>
      </c>
      <c r="I11669">
        <v>0</v>
      </c>
      <c r="J11669">
        <v>0</v>
      </c>
      <c r="K11669">
        <v>1</v>
      </c>
      <c r="L11669">
        <v>0</v>
      </c>
    </row>
    <row r="11670" spans="1:12" x14ac:dyDescent="0.35">
      <c r="A11670" t="s">
        <v>14</v>
      </c>
      <c r="B11670" t="s">
        <v>23040</v>
      </c>
      <c r="C11670" t="s">
        <v>23041</v>
      </c>
      <c r="D11670">
        <v>6</v>
      </c>
      <c r="E11670">
        <v>16</v>
      </c>
      <c r="F11670" t="s">
        <v>64</v>
      </c>
      <c r="G11670" t="str">
        <f>VLOOKUP(F11670, Themes!$A$1:$C$51, 2, FALSE )</f>
        <v>Outside Work &amp; Transportation</v>
      </c>
      <c r="H11670" t="str">
        <f>VLOOKUP(F11670, Themes!$A$1:$C$51, 3, FALSE )</f>
        <v>Transportation &amp; Life Outside Dunder Mifflin</v>
      </c>
      <c r="I11670">
        <v>-0.38019999999999998</v>
      </c>
      <c r="J11670">
        <v>0.20599999999999999</v>
      </c>
      <c r="K11670">
        <v>0.79400000000000004</v>
      </c>
      <c r="L11670">
        <v>0</v>
      </c>
    </row>
    <row r="11671" spans="1:12" x14ac:dyDescent="0.35">
      <c r="A11671" t="s">
        <v>10</v>
      </c>
      <c r="B11671" t="s">
        <v>23042</v>
      </c>
      <c r="C11671" t="s">
        <v>23043</v>
      </c>
      <c r="D11671">
        <v>6</v>
      </c>
      <c r="E11671">
        <v>16</v>
      </c>
      <c r="F11671" t="s">
        <v>202</v>
      </c>
      <c r="G11671" t="str">
        <f>VLOOKUP(F11671, Themes!$A$1:$C$51, 2, FALSE )</f>
        <v>Stanley's Activities</v>
      </c>
      <c r="H11671" t="str">
        <f>VLOOKUP(F11671, Themes!$A$1:$C$51, 3, FALSE )</f>
        <v>Character's Activities</v>
      </c>
      <c r="I11671">
        <v>-0.30759999999999998</v>
      </c>
      <c r="J11671">
        <v>0.11</v>
      </c>
      <c r="K11671">
        <v>0.72699999999999998</v>
      </c>
      <c r="L11671">
        <v>0.16300000000000001</v>
      </c>
    </row>
    <row r="11672" spans="1:12" x14ac:dyDescent="0.35">
      <c r="A11672" t="s">
        <v>10</v>
      </c>
      <c r="B11672" t="s">
        <v>23044</v>
      </c>
      <c r="C11672" t="s">
        <v>23045</v>
      </c>
      <c r="D11672">
        <v>6</v>
      </c>
      <c r="E11672">
        <v>16</v>
      </c>
      <c r="F11672" t="s">
        <v>64</v>
      </c>
      <c r="G11672" t="str">
        <f>VLOOKUP(F11672, Themes!$A$1:$C$51, 2, FALSE )</f>
        <v>Outside Work &amp; Transportation</v>
      </c>
      <c r="H11672" t="str">
        <f>VLOOKUP(F11672, Themes!$A$1:$C$51, 3, FALSE )</f>
        <v>Transportation &amp; Life Outside Dunder Mifflin</v>
      </c>
      <c r="I11672">
        <v>7.7200000000000005E-2</v>
      </c>
      <c r="J11672">
        <v>0</v>
      </c>
      <c r="K11672">
        <v>0.95399999999999996</v>
      </c>
      <c r="L11672">
        <v>4.5999999999999999E-2</v>
      </c>
    </row>
    <row r="11673" spans="1:12" x14ac:dyDescent="0.35">
      <c r="A11673" t="s">
        <v>41</v>
      </c>
      <c r="B11673" t="s">
        <v>23046</v>
      </c>
      <c r="C11673" t="s">
        <v>23047</v>
      </c>
      <c r="D11673">
        <v>6</v>
      </c>
      <c r="E11673">
        <v>16</v>
      </c>
      <c r="F11673" t="s">
        <v>64</v>
      </c>
      <c r="G11673" t="str">
        <f>VLOOKUP(F11673, Themes!$A$1:$C$51, 2, FALSE )</f>
        <v>Outside Work &amp; Transportation</v>
      </c>
      <c r="H11673" t="str">
        <f>VLOOKUP(F11673, Themes!$A$1:$C$51, 3, FALSE )</f>
        <v>Transportation &amp; Life Outside Dunder Mifflin</v>
      </c>
      <c r="I11673">
        <v>-0.2732</v>
      </c>
      <c r="J11673">
        <v>0.11600000000000001</v>
      </c>
      <c r="K11673">
        <v>0.88400000000000001</v>
      </c>
      <c r="L11673">
        <v>0</v>
      </c>
    </row>
    <row r="11674" spans="1:12" x14ac:dyDescent="0.35">
      <c r="A11674" t="s">
        <v>58</v>
      </c>
      <c r="B11674" t="s">
        <v>23048</v>
      </c>
      <c r="C11674" t="s">
        <v>23049</v>
      </c>
      <c r="D11674">
        <v>6</v>
      </c>
      <c r="E11674">
        <v>16</v>
      </c>
      <c r="F11674" t="s">
        <v>186</v>
      </c>
      <c r="G11674" t="str">
        <f>VLOOKUP(F11674, Themes!$A$1:$C$51, 2, FALSE )</f>
        <v>Food and Eating Habits</v>
      </c>
      <c r="H11674" t="str">
        <f>VLOOKUP(F11674, Themes!$A$1:$C$51, 3, FALSE )</f>
        <v>Socialization at Dunder Mifflin</v>
      </c>
      <c r="I11674">
        <v>0</v>
      </c>
      <c r="J11674">
        <v>0</v>
      </c>
      <c r="K11674">
        <v>1</v>
      </c>
      <c r="L11674">
        <v>0</v>
      </c>
    </row>
    <row r="11675" spans="1:12" x14ac:dyDescent="0.35">
      <c r="A11675" t="s">
        <v>58</v>
      </c>
      <c r="B11675" t="s">
        <v>23050</v>
      </c>
      <c r="C11675" t="s">
        <v>23051</v>
      </c>
      <c r="D11675">
        <v>6</v>
      </c>
      <c r="E11675">
        <v>16</v>
      </c>
      <c r="F11675" t="s">
        <v>67</v>
      </c>
      <c r="G11675" t="str">
        <f>VLOOKUP(F11675, Themes!$A$1:$C$51, 2, FALSE )</f>
        <v>Initiatives &amp; Operations at Dunder Mifflin</v>
      </c>
      <c r="H11675" t="str">
        <f>VLOOKUP(F11675, Themes!$A$1:$C$51, 3, FALSE )</f>
        <v>Dunder Mifflin Operations &amp; Activities</v>
      </c>
      <c r="I11675">
        <v>0.1154</v>
      </c>
      <c r="J11675">
        <v>0</v>
      </c>
      <c r="K11675">
        <v>0.9</v>
      </c>
      <c r="L11675">
        <v>0.1</v>
      </c>
    </row>
    <row r="11676" spans="1:12" x14ac:dyDescent="0.35">
      <c r="A11676" t="s">
        <v>41</v>
      </c>
      <c r="B11676" t="s">
        <v>23052</v>
      </c>
      <c r="C11676" t="s">
        <v>23053</v>
      </c>
      <c r="D11676">
        <v>6</v>
      </c>
      <c r="E11676">
        <v>16</v>
      </c>
      <c r="F11676" t="s">
        <v>358</v>
      </c>
      <c r="G11676" t="str">
        <f>VLOOKUP(F11676, Themes!$A$1:$C$51, 2, FALSE )</f>
        <v>Workplace Happenings</v>
      </c>
      <c r="H11676" t="str">
        <f>VLOOKUP(F11676, Themes!$A$1:$C$51, 3, FALSE )</f>
        <v>Dunder Mifflin Operations &amp; Activities</v>
      </c>
      <c r="I11676">
        <v>0</v>
      </c>
      <c r="J11676">
        <v>0</v>
      </c>
      <c r="K11676">
        <v>1</v>
      </c>
      <c r="L11676">
        <v>0</v>
      </c>
    </row>
    <row r="11677" spans="1:12" x14ac:dyDescent="0.35">
      <c r="A11677" t="s">
        <v>58</v>
      </c>
      <c r="B11677" t="s">
        <v>23054</v>
      </c>
      <c r="C11677" t="s">
        <v>23055</v>
      </c>
      <c r="D11677">
        <v>6</v>
      </c>
      <c r="E11677">
        <v>16</v>
      </c>
      <c r="F11677" t="s">
        <v>82</v>
      </c>
      <c r="G11677" t="str">
        <f>VLOOKUP(F11677, Themes!$A$1:$C$51, 2, FALSE )</f>
        <v>Dwight's Behaviours</v>
      </c>
      <c r="H11677" t="str">
        <f>VLOOKUP(F11677, Themes!$A$1:$C$51, 3, FALSE )</f>
        <v>Character's Activities</v>
      </c>
      <c r="I11677">
        <v>0</v>
      </c>
      <c r="J11677">
        <v>0</v>
      </c>
      <c r="K11677">
        <v>1</v>
      </c>
      <c r="L11677">
        <v>0</v>
      </c>
    </row>
    <row r="11678" spans="1:12" x14ac:dyDescent="0.35">
      <c r="A11678" t="s">
        <v>10</v>
      </c>
      <c r="B11678" t="s">
        <v>23056</v>
      </c>
      <c r="C11678" t="s">
        <v>23057</v>
      </c>
      <c r="D11678">
        <v>6</v>
      </c>
      <c r="E11678">
        <v>16</v>
      </c>
      <c r="F11678" t="s">
        <v>112</v>
      </c>
      <c r="G11678" t="str">
        <f>VLOOKUP(F11678, Themes!$A$1:$C$51, 2, FALSE )</f>
        <v>Driving</v>
      </c>
      <c r="H11678" t="str">
        <f>VLOOKUP(F11678, Themes!$A$1:$C$51, 3, FALSE )</f>
        <v>Transportation &amp; Life Outside Dunder Mifflin</v>
      </c>
      <c r="I11678">
        <v>0.44040000000000001</v>
      </c>
      <c r="J11678">
        <v>0</v>
      </c>
      <c r="K11678">
        <v>0.60599999999999998</v>
      </c>
      <c r="L11678">
        <v>0.39400000000000002</v>
      </c>
    </row>
    <row r="11679" spans="1:12" x14ac:dyDescent="0.35">
      <c r="A11679" t="s">
        <v>10</v>
      </c>
      <c r="B11679" t="s">
        <v>23058</v>
      </c>
      <c r="C11679" t="s">
        <v>23059</v>
      </c>
      <c r="D11679">
        <v>6</v>
      </c>
      <c r="E11679">
        <v>16</v>
      </c>
      <c r="F11679" t="s">
        <v>26</v>
      </c>
      <c r="G11679" t="str">
        <f>VLOOKUP(F11679, Themes!$A$1:$C$51, 2, FALSE )</f>
        <v>Employee Status</v>
      </c>
      <c r="H11679" t="str">
        <f>VLOOKUP(F11679, Themes!$A$1:$C$51, 3, FALSE )</f>
        <v>Dunder Mifflin Politics</v>
      </c>
      <c r="I11679">
        <v>0.2263</v>
      </c>
      <c r="J11679">
        <v>0</v>
      </c>
      <c r="K11679">
        <v>0.88100000000000001</v>
      </c>
      <c r="L11679">
        <v>0.11899999999999999</v>
      </c>
    </row>
    <row r="11680" spans="1:12" x14ac:dyDescent="0.35">
      <c r="A11680" t="s">
        <v>14</v>
      </c>
      <c r="B11680" t="s">
        <v>23060</v>
      </c>
      <c r="C11680" t="s">
        <v>23061</v>
      </c>
      <c r="D11680">
        <v>6</v>
      </c>
      <c r="E11680">
        <v>16</v>
      </c>
      <c r="F11680" t="s">
        <v>40</v>
      </c>
      <c r="G11680" t="str">
        <f>VLOOKUP(F11680, Themes!$A$1:$C$51, 2, FALSE )</f>
        <v>Items in Dunder Mifflin</v>
      </c>
      <c r="H11680" t="str">
        <f>VLOOKUP(F11680, Themes!$A$1:$C$51, 3, FALSE )</f>
        <v>Dunder Mifflin Operations &amp; Activities</v>
      </c>
      <c r="I11680">
        <v>0.64680000000000004</v>
      </c>
      <c r="J11680">
        <v>5.6000000000000001E-2</v>
      </c>
      <c r="K11680">
        <v>0.84099999999999997</v>
      </c>
      <c r="L11680">
        <v>0.10299999999999999</v>
      </c>
    </row>
    <row r="11681" spans="1:12" x14ac:dyDescent="0.35">
      <c r="A11681" t="s">
        <v>10</v>
      </c>
      <c r="B11681" t="s">
        <v>23062</v>
      </c>
      <c r="C11681" t="s">
        <v>23063</v>
      </c>
      <c r="D11681">
        <v>6</v>
      </c>
      <c r="E11681">
        <v>16</v>
      </c>
      <c r="F11681" t="s">
        <v>73</v>
      </c>
      <c r="G11681" t="str">
        <f>VLOOKUP(F11681, Themes!$A$1:$C$51, 2, FALSE )</f>
        <v>Meetings</v>
      </c>
      <c r="H11681" t="str">
        <f>VLOOKUP(F11681, Themes!$A$1:$C$51, 3, FALSE )</f>
        <v>Dunder Mifflin Operations &amp; Activities</v>
      </c>
      <c r="I11681">
        <v>0.5423</v>
      </c>
      <c r="J11681">
        <v>0</v>
      </c>
      <c r="K11681">
        <v>0.79100000000000004</v>
      </c>
      <c r="L11681">
        <v>0.20899999999999999</v>
      </c>
    </row>
    <row r="11682" spans="1:12" x14ac:dyDescent="0.35">
      <c r="A11682" t="s">
        <v>14</v>
      </c>
      <c r="B11682" t="s">
        <v>23064</v>
      </c>
      <c r="C11682" t="s">
        <v>23065</v>
      </c>
      <c r="D11682">
        <v>6</v>
      </c>
      <c r="E11682">
        <v>16</v>
      </c>
      <c r="F11682" t="s">
        <v>412</v>
      </c>
      <c r="G11682" t="str">
        <f>VLOOKUP(F11682, Themes!$A$1:$C$51, 2, FALSE )</f>
        <v>Fun in the Office</v>
      </c>
      <c r="H11682" t="str">
        <f>VLOOKUP(F11682, Themes!$A$1:$C$51, 3, FALSE )</f>
        <v>Socialization at Dunder Mifflin</v>
      </c>
      <c r="I11682">
        <v>0.44040000000000001</v>
      </c>
      <c r="J11682">
        <v>0.19500000000000001</v>
      </c>
      <c r="K11682">
        <v>0.442</v>
      </c>
      <c r="L11682">
        <v>0.36299999999999999</v>
      </c>
    </row>
    <row r="11683" spans="1:12" x14ac:dyDescent="0.35">
      <c r="A11683" t="s">
        <v>14</v>
      </c>
      <c r="B11683" t="s">
        <v>23066</v>
      </c>
      <c r="C11683" t="s">
        <v>23067</v>
      </c>
      <c r="D11683">
        <v>6</v>
      </c>
      <c r="E11683">
        <v>16</v>
      </c>
      <c r="F11683" t="s">
        <v>164</v>
      </c>
      <c r="G11683" t="str">
        <f>VLOOKUP(F11683, Themes!$A$1:$C$51, 2, FALSE )</f>
        <v>Angela's Activities</v>
      </c>
      <c r="H11683" t="str">
        <f>VLOOKUP(F11683, Themes!$A$1:$C$51, 3, FALSE )</f>
        <v>Character's Activities</v>
      </c>
      <c r="I11683">
        <v>0</v>
      </c>
      <c r="J11683">
        <v>0</v>
      </c>
      <c r="K11683">
        <v>1</v>
      </c>
      <c r="L11683">
        <v>0</v>
      </c>
    </row>
    <row r="11684" spans="1:12" x14ac:dyDescent="0.35">
      <c r="A11684" t="s">
        <v>10</v>
      </c>
      <c r="B11684" t="s">
        <v>23068</v>
      </c>
      <c r="C11684" t="s">
        <v>23069</v>
      </c>
      <c r="D11684">
        <v>6</v>
      </c>
      <c r="E11684">
        <v>16</v>
      </c>
      <c r="F11684" t="s">
        <v>73</v>
      </c>
      <c r="G11684" t="str">
        <f>VLOOKUP(F11684, Themes!$A$1:$C$51, 2, FALSE )</f>
        <v>Meetings</v>
      </c>
      <c r="H11684" t="str">
        <f>VLOOKUP(F11684, Themes!$A$1:$C$51, 3, FALSE )</f>
        <v>Dunder Mifflin Operations &amp; Activities</v>
      </c>
      <c r="I11684">
        <v>-0.36120000000000002</v>
      </c>
      <c r="J11684">
        <v>0.127</v>
      </c>
      <c r="K11684">
        <v>0.76400000000000001</v>
      </c>
      <c r="L11684">
        <v>0.109</v>
      </c>
    </row>
    <row r="11685" spans="1:12" x14ac:dyDescent="0.35">
      <c r="A11685" t="s">
        <v>10</v>
      </c>
      <c r="B11685" t="s">
        <v>23070</v>
      </c>
      <c r="C11685" t="s">
        <v>23071</v>
      </c>
      <c r="D11685">
        <v>6</v>
      </c>
      <c r="E11685">
        <v>16</v>
      </c>
      <c r="F11685" t="s">
        <v>150</v>
      </c>
      <c r="G11685" t="str">
        <f>VLOOKUP(F11685, Themes!$A$1:$C$51, 2, FALSE )</f>
        <v>Parenting Issues</v>
      </c>
      <c r="H11685" t="str">
        <f>VLOOKUP(F11685, Themes!$A$1:$C$51, 3, FALSE )</f>
        <v>Family</v>
      </c>
      <c r="I11685">
        <v>0</v>
      </c>
      <c r="J11685">
        <v>0</v>
      </c>
      <c r="K11685">
        <v>1</v>
      </c>
      <c r="L11685">
        <v>0</v>
      </c>
    </row>
    <row r="11686" spans="1:12" x14ac:dyDescent="0.35">
      <c r="A11686" t="s">
        <v>10</v>
      </c>
      <c r="B11686" t="s">
        <v>23072</v>
      </c>
      <c r="C11686" t="s">
        <v>23073</v>
      </c>
      <c r="D11686">
        <v>6</v>
      </c>
      <c r="E11686">
        <v>16</v>
      </c>
      <c r="F11686" t="s">
        <v>73</v>
      </c>
      <c r="G11686" t="str">
        <f>VLOOKUP(F11686, Themes!$A$1:$C$51, 2, FALSE )</f>
        <v>Meetings</v>
      </c>
      <c r="H11686" t="str">
        <f>VLOOKUP(F11686, Themes!$A$1:$C$51, 3, FALSE )</f>
        <v>Dunder Mifflin Operations &amp; Activities</v>
      </c>
      <c r="I11686">
        <v>0</v>
      </c>
      <c r="J11686">
        <v>0</v>
      </c>
      <c r="K11686">
        <v>1</v>
      </c>
      <c r="L11686">
        <v>0</v>
      </c>
    </row>
    <row r="11687" spans="1:12" x14ac:dyDescent="0.35">
      <c r="A11687" t="s">
        <v>10</v>
      </c>
      <c r="B11687" t="s">
        <v>23074</v>
      </c>
      <c r="C11687" t="s">
        <v>23075</v>
      </c>
      <c r="D11687">
        <v>6</v>
      </c>
      <c r="E11687">
        <v>16</v>
      </c>
      <c r="F11687" t="s">
        <v>367</v>
      </c>
      <c r="G11687" t="str">
        <f>VLOOKUP(F11687, Themes!$A$1:$C$51, 2, FALSE )</f>
        <v>Office Praise for Work</v>
      </c>
      <c r="H11687" t="str">
        <f>VLOOKUP(F11687, Themes!$A$1:$C$51, 3, FALSE )</f>
        <v>Character Relationships with Each Other</v>
      </c>
      <c r="I11687">
        <v>0.1759</v>
      </c>
      <c r="J11687">
        <v>0.192</v>
      </c>
      <c r="K11687">
        <v>0.497</v>
      </c>
      <c r="L11687">
        <v>0.312</v>
      </c>
    </row>
    <row r="11688" spans="1:12" x14ac:dyDescent="0.35">
      <c r="A11688" t="s">
        <v>10</v>
      </c>
      <c r="B11688" t="s">
        <v>23076</v>
      </c>
      <c r="C11688" t="s">
        <v>23077</v>
      </c>
      <c r="D11688">
        <v>6</v>
      </c>
      <c r="E11688">
        <v>16</v>
      </c>
      <c r="F11688" t="s">
        <v>202</v>
      </c>
      <c r="G11688" t="str">
        <f>VLOOKUP(F11688, Themes!$A$1:$C$51, 2, FALSE )</f>
        <v>Stanley's Activities</v>
      </c>
      <c r="H11688" t="str">
        <f>VLOOKUP(F11688, Themes!$A$1:$C$51, 3, FALSE )</f>
        <v>Character's Activities</v>
      </c>
      <c r="I11688">
        <v>-0.4234</v>
      </c>
      <c r="J11688">
        <v>0.156</v>
      </c>
      <c r="K11688">
        <v>0.84399999999999997</v>
      </c>
      <c r="L11688">
        <v>0</v>
      </c>
    </row>
    <row r="11689" spans="1:12" x14ac:dyDescent="0.35">
      <c r="A11689" t="s">
        <v>10</v>
      </c>
      <c r="B11689" t="s">
        <v>23078</v>
      </c>
      <c r="C11689" t="s">
        <v>23079</v>
      </c>
      <c r="D11689">
        <v>6</v>
      </c>
      <c r="E11689">
        <v>16</v>
      </c>
      <c r="F11689" t="s">
        <v>53</v>
      </c>
      <c r="G11689" t="str">
        <f>VLOOKUP(F11689, Themes!$A$1:$C$51, 2, FALSE )</f>
        <v>Heartbreaks &amp; Jan</v>
      </c>
      <c r="H11689" t="str">
        <f>VLOOKUP(F11689, Themes!$A$1:$C$51, 3, FALSE )</f>
        <v>Love, Sex, &amp; Relationships</v>
      </c>
      <c r="I11689">
        <v>-0.31969999999999998</v>
      </c>
      <c r="J11689">
        <v>0.316</v>
      </c>
      <c r="K11689">
        <v>0.68400000000000005</v>
      </c>
      <c r="L11689">
        <v>0</v>
      </c>
    </row>
    <row r="11690" spans="1:12" x14ac:dyDescent="0.35">
      <c r="A11690" t="s">
        <v>14</v>
      </c>
      <c r="B11690" t="s">
        <v>23080</v>
      </c>
      <c r="C11690" t="s">
        <v>23081</v>
      </c>
      <c r="D11690">
        <v>6</v>
      </c>
      <c r="E11690">
        <v>16</v>
      </c>
      <c r="F11690" t="s">
        <v>367</v>
      </c>
      <c r="G11690" t="str">
        <f>VLOOKUP(F11690, Themes!$A$1:$C$51, 2, FALSE )</f>
        <v>Office Praise for Work</v>
      </c>
      <c r="H11690" t="str">
        <f>VLOOKUP(F11690, Themes!$A$1:$C$51, 3, FALSE )</f>
        <v>Character Relationships with Each Other</v>
      </c>
      <c r="I11690">
        <v>0.87690000000000001</v>
      </c>
      <c r="J11690">
        <v>0</v>
      </c>
      <c r="K11690">
        <v>0.498</v>
      </c>
      <c r="L11690">
        <v>0.502</v>
      </c>
    </row>
    <row r="11691" spans="1:12" x14ac:dyDescent="0.35">
      <c r="A11691" t="s">
        <v>10</v>
      </c>
      <c r="B11691" t="s">
        <v>23082</v>
      </c>
      <c r="C11691" t="s">
        <v>23083</v>
      </c>
      <c r="D11691">
        <v>6</v>
      </c>
      <c r="E11691">
        <v>16</v>
      </c>
      <c r="F11691" t="s">
        <v>115</v>
      </c>
      <c r="G11691" t="str">
        <f>VLOOKUP(F11691, Themes!$A$1:$C$51, 2, FALSE )</f>
        <v>Baby Making &amp; Schrute Farms</v>
      </c>
      <c r="H11691" t="str">
        <f>VLOOKUP(F11691, Themes!$A$1:$C$51, 3, FALSE )</f>
        <v>Family</v>
      </c>
      <c r="I11691">
        <v>0.29599999999999999</v>
      </c>
      <c r="J11691">
        <v>0</v>
      </c>
      <c r="K11691">
        <v>0.80400000000000005</v>
      </c>
      <c r="L11691">
        <v>0.19600000000000001</v>
      </c>
    </row>
    <row r="11692" spans="1:12" x14ac:dyDescent="0.35">
      <c r="A11692" t="s">
        <v>10</v>
      </c>
      <c r="B11692" t="s">
        <v>23084</v>
      </c>
      <c r="C11692" t="s">
        <v>23085</v>
      </c>
      <c r="D11692">
        <v>6</v>
      </c>
      <c r="E11692">
        <v>16</v>
      </c>
      <c r="F11692" t="s">
        <v>67</v>
      </c>
      <c r="G11692" t="str">
        <f>VLOOKUP(F11692, Themes!$A$1:$C$51, 2, FALSE )</f>
        <v>Initiatives &amp; Operations at Dunder Mifflin</v>
      </c>
      <c r="H11692" t="str">
        <f>VLOOKUP(F11692, Themes!$A$1:$C$51, 3, FALSE )</f>
        <v>Dunder Mifflin Operations &amp; Activities</v>
      </c>
      <c r="I11692">
        <v>0.2263</v>
      </c>
      <c r="J11692">
        <v>0</v>
      </c>
      <c r="K11692">
        <v>0.75900000000000001</v>
      </c>
      <c r="L11692">
        <v>0.24099999999999999</v>
      </c>
    </row>
    <row r="11693" spans="1:12" x14ac:dyDescent="0.35">
      <c r="A11693" t="s">
        <v>58</v>
      </c>
      <c r="B11693" t="s">
        <v>23086</v>
      </c>
      <c r="C11693" t="s">
        <v>23087</v>
      </c>
      <c r="D11693">
        <v>6</v>
      </c>
      <c r="E11693">
        <v>16</v>
      </c>
      <c r="F11693" t="s">
        <v>115</v>
      </c>
      <c r="G11693" t="str">
        <f>VLOOKUP(F11693, Themes!$A$1:$C$51, 2, FALSE )</f>
        <v>Baby Making &amp; Schrute Farms</v>
      </c>
      <c r="H11693" t="str">
        <f>VLOOKUP(F11693, Themes!$A$1:$C$51, 3, FALSE )</f>
        <v>Family</v>
      </c>
      <c r="I11693">
        <v>0.15129999999999999</v>
      </c>
      <c r="J11693">
        <v>0</v>
      </c>
      <c r="K11693">
        <v>0.89800000000000002</v>
      </c>
      <c r="L11693">
        <v>0.10199999999999999</v>
      </c>
    </row>
    <row r="11694" spans="1:12" x14ac:dyDescent="0.35">
      <c r="A11694" t="s">
        <v>14</v>
      </c>
      <c r="B11694" t="s">
        <v>23088</v>
      </c>
      <c r="C11694" t="s">
        <v>23089</v>
      </c>
      <c r="D11694">
        <v>6</v>
      </c>
      <c r="E11694">
        <v>16</v>
      </c>
      <c r="F11694" t="s">
        <v>254</v>
      </c>
      <c r="G11694" t="str">
        <f>VLOOKUP(F11694, Themes!$A$1:$C$51, 2, FALSE )</f>
        <v>Parenting Issues</v>
      </c>
      <c r="H11694" t="str">
        <f>VLOOKUP(F11694, Themes!$A$1:$C$51, 3, FALSE )</f>
        <v>Family</v>
      </c>
      <c r="I11694">
        <v>0.31819999999999998</v>
      </c>
      <c r="J11694">
        <v>0</v>
      </c>
      <c r="K11694">
        <v>0.82699999999999996</v>
      </c>
      <c r="L11694">
        <v>0.17299999999999999</v>
      </c>
    </row>
    <row r="11695" spans="1:12" x14ac:dyDescent="0.35">
      <c r="A11695" t="s">
        <v>14</v>
      </c>
      <c r="B11695" t="s">
        <v>23090</v>
      </c>
      <c r="C11695" t="s">
        <v>23091</v>
      </c>
      <c r="D11695">
        <v>6</v>
      </c>
      <c r="E11695">
        <v>16</v>
      </c>
      <c r="F11695" t="s">
        <v>40</v>
      </c>
      <c r="G11695" t="str">
        <f>VLOOKUP(F11695, Themes!$A$1:$C$51, 2, FALSE )</f>
        <v>Items in Dunder Mifflin</v>
      </c>
      <c r="H11695" t="str">
        <f>VLOOKUP(F11695, Themes!$A$1:$C$51, 3, FALSE )</f>
        <v>Dunder Mifflin Operations &amp; Activities</v>
      </c>
      <c r="I11695">
        <v>0.62490000000000001</v>
      </c>
      <c r="J11695">
        <v>0</v>
      </c>
      <c r="K11695">
        <v>0.745</v>
      </c>
      <c r="L11695">
        <v>0.255</v>
      </c>
    </row>
    <row r="11696" spans="1:12" x14ac:dyDescent="0.35">
      <c r="A11696" t="s">
        <v>58</v>
      </c>
      <c r="B11696" t="s">
        <v>23092</v>
      </c>
      <c r="C11696" t="s">
        <v>23093</v>
      </c>
      <c r="D11696">
        <v>6</v>
      </c>
      <c r="E11696">
        <v>16</v>
      </c>
      <c r="F11696" t="s">
        <v>17</v>
      </c>
      <c r="G11696" t="str">
        <f>VLOOKUP(F11696, Themes!$A$1:$C$51, 2, FALSE )</f>
        <v>Doors &amp; Elevators</v>
      </c>
      <c r="H11696" t="str">
        <f>VLOOKUP(F11696, Themes!$A$1:$C$51, 3, FALSE )</f>
        <v>Dunder Mifflin Operations &amp; Activities</v>
      </c>
      <c r="I11696">
        <v>0.55740000000000001</v>
      </c>
      <c r="J11696">
        <v>0</v>
      </c>
      <c r="K11696">
        <v>0.63500000000000001</v>
      </c>
      <c r="L11696">
        <v>0.36499999999999999</v>
      </c>
    </row>
    <row r="11697" spans="1:12" x14ac:dyDescent="0.35">
      <c r="A11697" t="s">
        <v>14</v>
      </c>
      <c r="B11697" t="s">
        <v>23094</v>
      </c>
      <c r="C11697" t="s">
        <v>23095</v>
      </c>
      <c r="D11697">
        <v>6</v>
      </c>
      <c r="E11697">
        <v>16</v>
      </c>
      <c r="F11697" t="s">
        <v>17</v>
      </c>
      <c r="G11697" t="str">
        <f>VLOOKUP(F11697, Themes!$A$1:$C$51, 2, FALSE )</f>
        <v>Doors &amp; Elevators</v>
      </c>
      <c r="H11697" t="str">
        <f>VLOOKUP(F11697, Themes!$A$1:$C$51, 3, FALSE )</f>
        <v>Dunder Mifflin Operations &amp; Activities</v>
      </c>
      <c r="I11697">
        <v>0</v>
      </c>
      <c r="J11697">
        <v>0</v>
      </c>
      <c r="K11697">
        <v>1</v>
      </c>
      <c r="L11697">
        <v>0</v>
      </c>
    </row>
    <row r="11698" spans="1:12" x14ac:dyDescent="0.35">
      <c r="A11698" t="s">
        <v>10</v>
      </c>
      <c r="B11698" t="s">
        <v>23096</v>
      </c>
      <c r="C11698" t="s">
        <v>23097</v>
      </c>
      <c r="D11698">
        <v>6</v>
      </c>
      <c r="E11698">
        <v>16</v>
      </c>
      <c r="F11698" t="s">
        <v>115</v>
      </c>
      <c r="G11698" t="str">
        <f>VLOOKUP(F11698, Themes!$A$1:$C$51, 2, FALSE )</f>
        <v>Baby Making &amp; Schrute Farms</v>
      </c>
      <c r="H11698" t="str">
        <f>VLOOKUP(F11698, Themes!$A$1:$C$51, 3, FALSE )</f>
        <v>Family</v>
      </c>
      <c r="I11698">
        <v>0.86170000000000002</v>
      </c>
      <c r="J11698">
        <v>0</v>
      </c>
      <c r="K11698">
        <v>0.71499999999999997</v>
      </c>
      <c r="L11698">
        <v>0.28499999999999998</v>
      </c>
    </row>
    <row r="11699" spans="1:12" x14ac:dyDescent="0.35">
      <c r="A11699" t="s">
        <v>10</v>
      </c>
      <c r="B11699" t="s">
        <v>23098</v>
      </c>
      <c r="C11699" t="s">
        <v>9488</v>
      </c>
      <c r="D11699">
        <v>6</v>
      </c>
      <c r="E11699">
        <v>16</v>
      </c>
      <c r="F11699" t="s">
        <v>109</v>
      </c>
      <c r="G11699" t="str">
        <f>VLOOKUP(F11699, Themes!$A$1:$C$51, 2, FALSE )</f>
        <v>Job Perks</v>
      </c>
      <c r="H11699" t="str">
        <f>VLOOKUP(F11699, Themes!$A$1:$C$51, 3, FALSE )</f>
        <v>Dunder Mifflin Operations &amp; Activities</v>
      </c>
      <c r="I11699">
        <v>0</v>
      </c>
      <c r="J11699">
        <v>0.22700000000000001</v>
      </c>
      <c r="K11699">
        <v>0.54700000000000004</v>
      </c>
      <c r="L11699">
        <v>0.22700000000000001</v>
      </c>
    </row>
    <row r="11700" spans="1:12" x14ac:dyDescent="0.35">
      <c r="A11700" t="s">
        <v>10</v>
      </c>
      <c r="B11700" t="s">
        <v>23099</v>
      </c>
      <c r="C11700" t="s">
        <v>23100</v>
      </c>
      <c r="D11700">
        <v>6</v>
      </c>
      <c r="E11700">
        <v>16</v>
      </c>
      <c r="F11700" t="s">
        <v>31</v>
      </c>
      <c r="G11700" t="str">
        <f>VLOOKUP(F11700, Themes!$A$1:$C$51, 2, FALSE )</f>
        <v>Time Spent</v>
      </c>
      <c r="H11700" t="str">
        <f>VLOOKUP(F11700, Themes!$A$1:$C$51, 3, FALSE )</f>
        <v>Dunder Mifflin Operations &amp; Activities</v>
      </c>
      <c r="I11700">
        <v>0.15110000000000001</v>
      </c>
      <c r="J11700">
        <v>0</v>
      </c>
      <c r="K11700">
        <v>0.79</v>
      </c>
      <c r="L11700">
        <v>0.21</v>
      </c>
    </row>
    <row r="11701" spans="1:12" x14ac:dyDescent="0.35">
      <c r="A11701" t="s">
        <v>58</v>
      </c>
      <c r="B11701" t="s">
        <v>23101</v>
      </c>
      <c r="C11701" t="s">
        <v>23102</v>
      </c>
      <c r="D11701">
        <v>6</v>
      </c>
      <c r="E11701">
        <v>16</v>
      </c>
      <c r="F11701" t="s">
        <v>124</v>
      </c>
      <c r="G11701" t="str">
        <f>VLOOKUP(F11701, Themes!$A$1:$C$51, 2, FALSE )</f>
        <v>HR Complaints</v>
      </c>
      <c r="H11701" t="str">
        <f>VLOOKUP(F11701, Themes!$A$1:$C$51, 3, FALSE )</f>
        <v>Dunder Mifflin Politics</v>
      </c>
      <c r="I11701">
        <v>0.62490000000000001</v>
      </c>
      <c r="J11701">
        <v>0</v>
      </c>
      <c r="K11701">
        <v>0.61099999999999999</v>
      </c>
      <c r="L11701">
        <v>0.38900000000000001</v>
      </c>
    </row>
    <row r="11702" spans="1:12" x14ac:dyDescent="0.35">
      <c r="A11702" t="s">
        <v>10</v>
      </c>
      <c r="B11702" t="s">
        <v>23103</v>
      </c>
      <c r="C11702" t="s">
        <v>23104</v>
      </c>
      <c r="D11702">
        <v>6</v>
      </c>
      <c r="E11702">
        <v>16</v>
      </c>
      <c r="F11702" t="s">
        <v>265</v>
      </c>
      <c r="G11702" t="str">
        <f>VLOOKUP(F11702, Themes!$A$1:$C$51, 2, FALSE )</f>
        <v>Michael's Behaviours</v>
      </c>
      <c r="H11702" t="str">
        <f>VLOOKUP(F11702, Themes!$A$1:$C$51, 3, FALSE )</f>
        <v>Character's Activities</v>
      </c>
      <c r="I11702">
        <v>0.58589999999999998</v>
      </c>
      <c r="J11702">
        <v>0</v>
      </c>
      <c r="K11702">
        <v>0.56799999999999995</v>
      </c>
      <c r="L11702">
        <v>0.432</v>
      </c>
    </row>
    <row r="11703" spans="1:12" x14ac:dyDescent="0.35">
      <c r="A11703" t="s">
        <v>14</v>
      </c>
      <c r="B11703" t="s">
        <v>23105</v>
      </c>
      <c r="C11703" t="s">
        <v>23106</v>
      </c>
      <c r="D11703">
        <v>6</v>
      </c>
      <c r="E11703">
        <v>16</v>
      </c>
      <c r="F11703" t="s">
        <v>161</v>
      </c>
      <c r="G11703" t="str">
        <f>VLOOKUP(F11703, Themes!$A$1:$C$51, 2, FALSE )</f>
        <v>Uncomfortable Feelings</v>
      </c>
      <c r="H11703" t="str">
        <f>VLOOKUP(F11703, Themes!$A$1:$C$51, 3, FALSE )</f>
        <v>Character Relationships with Each Other</v>
      </c>
      <c r="I11703">
        <v>-0.24840000000000001</v>
      </c>
      <c r="J11703">
        <v>0.153</v>
      </c>
      <c r="K11703">
        <v>0.84699999999999998</v>
      </c>
      <c r="L11703">
        <v>0</v>
      </c>
    </row>
    <row r="11704" spans="1:12" x14ac:dyDescent="0.35">
      <c r="A11704" t="s">
        <v>41</v>
      </c>
      <c r="B11704" t="s">
        <v>23107</v>
      </c>
      <c r="C11704" t="s">
        <v>23108</v>
      </c>
      <c r="D11704">
        <v>6</v>
      </c>
      <c r="E11704">
        <v>16</v>
      </c>
      <c r="F11704" t="s">
        <v>13</v>
      </c>
      <c r="G11704" t="str">
        <f>VLOOKUP(F11704, Themes!$A$1:$C$51, 2, FALSE )</f>
        <v>Jim &amp; Pam Relationship</v>
      </c>
      <c r="H11704" t="str">
        <f>VLOOKUP(F11704, Themes!$A$1:$C$51, 3, FALSE )</f>
        <v>Love, Sex, &amp; Relationships</v>
      </c>
      <c r="I11704">
        <v>0.66520000000000001</v>
      </c>
      <c r="J11704">
        <v>0.05</v>
      </c>
      <c r="K11704">
        <v>0.85299999999999998</v>
      </c>
      <c r="L11704">
        <v>9.7000000000000003E-2</v>
      </c>
    </row>
    <row r="11705" spans="1:12" x14ac:dyDescent="0.35">
      <c r="A11705" t="s">
        <v>10</v>
      </c>
      <c r="B11705" t="s">
        <v>23109</v>
      </c>
      <c r="C11705" t="s">
        <v>23110</v>
      </c>
      <c r="D11705">
        <v>6</v>
      </c>
      <c r="E11705">
        <v>16</v>
      </c>
      <c r="F11705" t="s">
        <v>53</v>
      </c>
      <c r="G11705" t="str">
        <f>VLOOKUP(F11705, Themes!$A$1:$C$51, 2, FALSE )</f>
        <v>Heartbreaks &amp; Jan</v>
      </c>
      <c r="H11705" t="str">
        <f>VLOOKUP(F11705, Themes!$A$1:$C$51, 3, FALSE )</f>
        <v>Love, Sex, &amp; Relationships</v>
      </c>
      <c r="I11705">
        <v>0.45739999999999997</v>
      </c>
      <c r="J11705">
        <v>0</v>
      </c>
      <c r="K11705">
        <v>0.94</v>
      </c>
      <c r="L11705">
        <v>0.06</v>
      </c>
    </row>
    <row r="11706" spans="1:12" x14ac:dyDescent="0.35">
      <c r="A11706" t="s">
        <v>10</v>
      </c>
      <c r="B11706" t="s">
        <v>23111</v>
      </c>
      <c r="C11706" t="s">
        <v>23112</v>
      </c>
      <c r="D11706">
        <v>6</v>
      </c>
      <c r="E11706">
        <v>16</v>
      </c>
      <c r="F11706" t="s">
        <v>13</v>
      </c>
      <c r="G11706" t="str">
        <f>VLOOKUP(F11706, Themes!$A$1:$C$51, 2, FALSE )</f>
        <v>Jim &amp; Pam Relationship</v>
      </c>
      <c r="H11706" t="str">
        <f>VLOOKUP(F11706, Themes!$A$1:$C$51, 3, FALSE )</f>
        <v>Love, Sex, &amp; Relationships</v>
      </c>
      <c r="I11706">
        <v>0.40189999999999998</v>
      </c>
      <c r="J11706">
        <v>0</v>
      </c>
      <c r="K11706">
        <v>0.89100000000000001</v>
      </c>
      <c r="L11706">
        <v>0.109</v>
      </c>
    </row>
    <row r="11707" spans="1:12" x14ac:dyDescent="0.35">
      <c r="A11707" t="s">
        <v>10</v>
      </c>
      <c r="B11707" t="s">
        <v>23113</v>
      </c>
      <c r="C11707" t="s">
        <v>23114</v>
      </c>
      <c r="D11707">
        <v>6</v>
      </c>
      <c r="E11707">
        <v>16</v>
      </c>
      <c r="F11707" t="s">
        <v>124</v>
      </c>
      <c r="G11707" t="str">
        <f>VLOOKUP(F11707, Themes!$A$1:$C$51, 2, FALSE )</f>
        <v>HR Complaints</v>
      </c>
      <c r="H11707" t="str">
        <f>VLOOKUP(F11707, Themes!$A$1:$C$51, 3, FALSE )</f>
        <v>Dunder Mifflin Politics</v>
      </c>
      <c r="I11707">
        <v>0.85709999999999997</v>
      </c>
      <c r="J11707">
        <v>0</v>
      </c>
      <c r="K11707">
        <v>0.76100000000000001</v>
      </c>
      <c r="L11707">
        <v>0.23899999999999999</v>
      </c>
    </row>
    <row r="11708" spans="1:12" x14ac:dyDescent="0.35">
      <c r="A11708" t="s">
        <v>10</v>
      </c>
      <c r="B11708" t="s">
        <v>23115</v>
      </c>
      <c r="C11708" t="s">
        <v>23116</v>
      </c>
      <c r="D11708">
        <v>6</v>
      </c>
      <c r="E11708">
        <v>16</v>
      </c>
      <c r="F11708" t="s">
        <v>177</v>
      </c>
      <c r="G11708" t="str">
        <f>VLOOKUP(F11708, Themes!$A$1:$C$51, 2, FALSE )</f>
        <v>Writing, Drawings, Pictures, etc</v>
      </c>
      <c r="H11708" t="str">
        <f>VLOOKUP(F11708, Themes!$A$1:$C$51, 3, FALSE )</f>
        <v>Dunder Mifflin Operations &amp; Activities</v>
      </c>
      <c r="I11708">
        <v>0.40029999999999999</v>
      </c>
      <c r="J11708">
        <v>0</v>
      </c>
      <c r="K11708">
        <v>0.80300000000000005</v>
      </c>
      <c r="L11708">
        <v>0.19700000000000001</v>
      </c>
    </row>
    <row r="11709" spans="1:12" x14ac:dyDescent="0.35">
      <c r="A11709" t="s">
        <v>10</v>
      </c>
      <c r="B11709" t="s">
        <v>23117</v>
      </c>
      <c r="C11709" t="s">
        <v>23118</v>
      </c>
      <c r="D11709">
        <v>6</v>
      </c>
      <c r="E11709">
        <v>16</v>
      </c>
      <c r="F11709" t="s">
        <v>325</v>
      </c>
      <c r="G11709" t="str">
        <f>VLOOKUP(F11709, Themes!$A$1:$C$51, 2, FALSE )</f>
        <v>Gender Roles</v>
      </c>
      <c r="H11709" t="str">
        <f>VLOOKUP(F11709, Themes!$A$1:$C$51, 3, FALSE )</f>
        <v>Social Issues &amp; Miscellaneous</v>
      </c>
      <c r="I11709">
        <v>0.84019999999999995</v>
      </c>
      <c r="J11709">
        <v>0.10299999999999999</v>
      </c>
      <c r="K11709">
        <v>0.67200000000000004</v>
      </c>
      <c r="L11709">
        <v>0.224</v>
      </c>
    </row>
    <row r="11710" spans="1:12" x14ac:dyDescent="0.35">
      <c r="A11710" t="s">
        <v>58</v>
      </c>
      <c r="B11710" t="s">
        <v>23119</v>
      </c>
      <c r="C11710" t="s">
        <v>23120</v>
      </c>
      <c r="D11710">
        <v>6</v>
      </c>
      <c r="E11710">
        <v>16</v>
      </c>
      <c r="F11710" t="s">
        <v>73</v>
      </c>
      <c r="G11710" t="str">
        <f>VLOOKUP(F11710, Themes!$A$1:$C$51, 2, FALSE )</f>
        <v>Meetings</v>
      </c>
      <c r="H11710" t="str">
        <f>VLOOKUP(F11710, Themes!$A$1:$C$51, 3, FALSE )</f>
        <v>Dunder Mifflin Operations &amp; Activities</v>
      </c>
      <c r="I11710">
        <v>0</v>
      </c>
      <c r="J11710">
        <v>0</v>
      </c>
      <c r="K11710">
        <v>1</v>
      </c>
      <c r="L11710">
        <v>0</v>
      </c>
    </row>
    <row r="11711" spans="1:12" x14ac:dyDescent="0.35">
      <c r="A11711" t="s">
        <v>58</v>
      </c>
      <c r="B11711" t="s">
        <v>23121</v>
      </c>
      <c r="C11711" t="s">
        <v>23122</v>
      </c>
      <c r="D11711">
        <v>6</v>
      </c>
      <c r="E11711">
        <v>16</v>
      </c>
      <c r="F11711" t="s">
        <v>31</v>
      </c>
      <c r="G11711" t="str">
        <f>VLOOKUP(F11711, Themes!$A$1:$C$51, 2, FALSE )</f>
        <v>Time Spent</v>
      </c>
      <c r="H11711" t="str">
        <f>VLOOKUP(F11711, Themes!$A$1:$C$51, 3, FALSE )</f>
        <v>Dunder Mifflin Operations &amp; Activities</v>
      </c>
      <c r="I11711">
        <v>0.2263</v>
      </c>
      <c r="J11711">
        <v>0</v>
      </c>
      <c r="K11711">
        <v>0.84</v>
      </c>
      <c r="L11711">
        <v>0.16</v>
      </c>
    </row>
    <row r="11712" spans="1:12" x14ac:dyDescent="0.35">
      <c r="A11712" t="s">
        <v>14</v>
      </c>
      <c r="B11712" t="s">
        <v>23123</v>
      </c>
      <c r="C11712" t="s">
        <v>23124</v>
      </c>
      <c r="D11712">
        <v>6</v>
      </c>
      <c r="E11712">
        <v>16</v>
      </c>
      <c r="F11712" t="s">
        <v>73</v>
      </c>
      <c r="G11712" t="str">
        <f>VLOOKUP(F11712, Themes!$A$1:$C$51, 2, FALSE )</f>
        <v>Meetings</v>
      </c>
      <c r="H11712" t="str">
        <f>VLOOKUP(F11712, Themes!$A$1:$C$51, 3, FALSE )</f>
        <v>Dunder Mifflin Operations &amp; Activities</v>
      </c>
      <c r="I11712">
        <v>0.63690000000000002</v>
      </c>
      <c r="J11712">
        <v>0</v>
      </c>
      <c r="K11712">
        <v>0.64</v>
      </c>
      <c r="L11712">
        <v>0.36</v>
      </c>
    </row>
    <row r="11713" spans="1:12" x14ac:dyDescent="0.35">
      <c r="A11713" t="s">
        <v>58</v>
      </c>
      <c r="B11713" t="s">
        <v>23125</v>
      </c>
      <c r="C11713" t="s">
        <v>23126</v>
      </c>
      <c r="D11713">
        <v>6</v>
      </c>
      <c r="E11713">
        <v>16</v>
      </c>
      <c r="F11713" t="s">
        <v>23</v>
      </c>
      <c r="G11713" t="str">
        <f>VLOOKUP(F11713, Themes!$A$1:$C$51, 2, FALSE )</f>
        <v>Pam's Activities</v>
      </c>
      <c r="H11713" t="str">
        <f>VLOOKUP(F11713, Themes!$A$1:$C$51, 3, FALSE )</f>
        <v>Character's Activities</v>
      </c>
      <c r="I11713">
        <v>0</v>
      </c>
      <c r="J11713">
        <v>0</v>
      </c>
      <c r="K11713">
        <v>1</v>
      </c>
      <c r="L11713">
        <v>0</v>
      </c>
    </row>
    <row r="11714" spans="1:12" x14ac:dyDescent="0.35">
      <c r="A11714" t="s">
        <v>14</v>
      </c>
      <c r="B11714" t="s">
        <v>23127</v>
      </c>
      <c r="C11714" t="s">
        <v>23128</v>
      </c>
      <c r="D11714">
        <v>6</v>
      </c>
      <c r="E11714">
        <v>16</v>
      </c>
      <c r="F11714" t="s">
        <v>412</v>
      </c>
      <c r="G11714" t="str">
        <f>VLOOKUP(F11714, Themes!$A$1:$C$51, 2, FALSE )</f>
        <v>Fun in the Office</v>
      </c>
      <c r="H11714" t="str">
        <f>VLOOKUP(F11714, Themes!$A$1:$C$51, 3, FALSE )</f>
        <v>Socialization at Dunder Mifflin</v>
      </c>
      <c r="I11714">
        <v>0.2732</v>
      </c>
      <c r="J11714">
        <v>0</v>
      </c>
      <c r="K11714">
        <v>0.74099999999999999</v>
      </c>
      <c r="L11714">
        <v>0.25900000000000001</v>
      </c>
    </row>
    <row r="11715" spans="1:12" x14ac:dyDescent="0.35">
      <c r="A11715" t="s">
        <v>14</v>
      </c>
      <c r="B11715" t="s">
        <v>23129</v>
      </c>
      <c r="C11715" t="s">
        <v>23130</v>
      </c>
      <c r="D11715">
        <v>6</v>
      </c>
      <c r="E11715">
        <v>16</v>
      </c>
      <c r="F11715" t="s">
        <v>143</v>
      </c>
      <c r="G11715" t="str">
        <f>VLOOKUP(F11715, Themes!$A$1:$C$51, 2, FALSE )</f>
        <v>Meridith &amp; Creed Activities</v>
      </c>
      <c r="H11715" t="str">
        <f>VLOOKUP(F11715, Themes!$A$1:$C$51, 3, FALSE )</f>
        <v>Character's Activities</v>
      </c>
      <c r="I11715">
        <v>0.53359999999999996</v>
      </c>
      <c r="J11715">
        <v>0</v>
      </c>
      <c r="K11715">
        <v>0.57499999999999996</v>
      </c>
      <c r="L11715">
        <v>0.42499999999999999</v>
      </c>
    </row>
    <row r="11716" spans="1:12" x14ac:dyDescent="0.35">
      <c r="A11716" t="s">
        <v>58</v>
      </c>
      <c r="B11716" t="s">
        <v>23131</v>
      </c>
      <c r="C11716" t="s">
        <v>23132</v>
      </c>
      <c r="D11716">
        <v>6</v>
      </c>
      <c r="E11716">
        <v>16</v>
      </c>
      <c r="F11716" t="s">
        <v>13</v>
      </c>
      <c r="G11716" t="str">
        <f>VLOOKUP(F11716, Themes!$A$1:$C$51, 2, FALSE )</f>
        <v>Jim &amp; Pam Relationship</v>
      </c>
      <c r="H11716" t="str">
        <f>VLOOKUP(F11716, Themes!$A$1:$C$51, 3, FALSE )</f>
        <v>Love, Sex, &amp; Relationships</v>
      </c>
      <c r="I11716">
        <v>7.7200000000000005E-2</v>
      </c>
      <c r="J11716">
        <v>0</v>
      </c>
      <c r="K11716">
        <v>0.82199999999999995</v>
      </c>
      <c r="L11716">
        <v>0.17799999999999999</v>
      </c>
    </row>
    <row r="11717" spans="1:12" x14ac:dyDescent="0.35">
      <c r="A11717" t="s">
        <v>14</v>
      </c>
      <c r="B11717" t="s">
        <v>23133</v>
      </c>
      <c r="C11717" t="s">
        <v>22251</v>
      </c>
      <c r="D11717">
        <v>6</v>
      </c>
      <c r="E11717">
        <v>16</v>
      </c>
      <c r="F11717" t="s">
        <v>109</v>
      </c>
      <c r="G11717" t="str">
        <f>VLOOKUP(F11717, Themes!$A$1:$C$51, 2, FALSE )</f>
        <v>Job Perks</v>
      </c>
      <c r="H11717" t="str">
        <f>VLOOKUP(F11717, Themes!$A$1:$C$51, 3, FALSE )</f>
        <v>Dunder Mifflin Operations &amp; Activities</v>
      </c>
      <c r="I11717">
        <v>0.70030000000000003</v>
      </c>
      <c r="J11717">
        <v>0</v>
      </c>
      <c r="K11717">
        <v>0.50800000000000001</v>
      </c>
      <c r="L11717">
        <v>0.49199999999999999</v>
      </c>
    </row>
    <row r="11718" spans="1:12" x14ac:dyDescent="0.35">
      <c r="A11718" t="s">
        <v>14</v>
      </c>
      <c r="B11718" t="s">
        <v>23134</v>
      </c>
      <c r="C11718" t="s">
        <v>23135</v>
      </c>
      <c r="D11718">
        <v>6</v>
      </c>
      <c r="E11718">
        <v>16</v>
      </c>
      <c r="F11718" t="s">
        <v>23</v>
      </c>
      <c r="G11718" t="str">
        <f>VLOOKUP(F11718, Themes!$A$1:$C$51, 2, FALSE )</f>
        <v>Pam's Activities</v>
      </c>
      <c r="H11718" t="str">
        <f>VLOOKUP(F11718, Themes!$A$1:$C$51, 3, FALSE )</f>
        <v>Character's Activities</v>
      </c>
      <c r="I11718">
        <v>0</v>
      </c>
      <c r="J11718">
        <v>0</v>
      </c>
      <c r="K11718">
        <v>1</v>
      </c>
      <c r="L11718">
        <v>0</v>
      </c>
    </row>
    <row r="11719" spans="1:12" x14ac:dyDescent="0.35">
      <c r="A11719" t="s">
        <v>58</v>
      </c>
      <c r="B11719" t="s">
        <v>23136</v>
      </c>
      <c r="C11719" t="s">
        <v>23137</v>
      </c>
      <c r="D11719">
        <v>6</v>
      </c>
      <c r="E11719">
        <v>16</v>
      </c>
      <c r="F11719" t="s">
        <v>161</v>
      </c>
      <c r="G11719" t="str">
        <f>VLOOKUP(F11719, Themes!$A$1:$C$51, 2, FALSE )</f>
        <v>Uncomfortable Feelings</v>
      </c>
      <c r="H11719" t="str">
        <f>VLOOKUP(F11719, Themes!$A$1:$C$51, 3, FALSE )</f>
        <v>Character Relationships with Each Other</v>
      </c>
      <c r="I11719">
        <v>0</v>
      </c>
      <c r="J11719">
        <v>0</v>
      </c>
      <c r="K11719">
        <v>1</v>
      </c>
      <c r="L11719">
        <v>0</v>
      </c>
    </row>
    <row r="11720" spans="1:12" x14ac:dyDescent="0.35">
      <c r="A11720" t="s">
        <v>58</v>
      </c>
      <c r="B11720" t="s">
        <v>23138</v>
      </c>
      <c r="C11720" t="s">
        <v>23139</v>
      </c>
      <c r="D11720">
        <v>6</v>
      </c>
      <c r="E11720">
        <v>16</v>
      </c>
      <c r="F11720" t="s">
        <v>233</v>
      </c>
      <c r="G11720" t="str">
        <f>VLOOKUP(F11720, Themes!$A$1:$C$51, 2, FALSE )</f>
        <v>Oscar &amp; David Wallace</v>
      </c>
      <c r="H11720" t="str">
        <f>VLOOKUP(F11720, Themes!$A$1:$C$51, 3, FALSE )</f>
        <v>Character's Activities</v>
      </c>
      <c r="I11720">
        <v>-0.29599999999999999</v>
      </c>
      <c r="J11720">
        <v>0.216</v>
      </c>
      <c r="K11720">
        <v>0.78400000000000003</v>
      </c>
      <c r="L11720">
        <v>0</v>
      </c>
    </row>
    <row r="11721" spans="1:12" x14ac:dyDescent="0.35">
      <c r="A11721" t="s">
        <v>58</v>
      </c>
      <c r="B11721" t="s">
        <v>23140</v>
      </c>
      <c r="C11721" t="s">
        <v>23141</v>
      </c>
      <c r="D11721">
        <v>6</v>
      </c>
      <c r="E11721">
        <v>16</v>
      </c>
      <c r="F11721" t="s">
        <v>540</v>
      </c>
      <c r="G11721" t="str">
        <f>VLOOKUP(F11721, Themes!$A$1:$C$51, 2, FALSE )</f>
        <v>Romantic Feelings</v>
      </c>
      <c r="H11721" t="str">
        <f>VLOOKUP(F11721, Themes!$A$1:$C$51, 3, FALSE )</f>
        <v>Love, Sex, &amp; Relationships</v>
      </c>
      <c r="I11721">
        <v>7.7200000000000005E-2</v>
      </c>
      <c r="J11721">
        <v>0</v>
      </c>
      <c r="K11721">
        <v>0.92500000000000004</v>
      </c>
      <c r="L11721">
        <v>7.4999999999999997E-2</v>
      </c>
    </row>
    <row r="11722" spans="1:12" x14ac:dyDescent="0.35">
      <c r="A11722" t="s">
        <v>58</v>
      </c>
      <c r="B11722" t="s">
        <v>23142</v>
      </c>
      <c r="C11722" t="s">
        <v>23143</v>
      </c>
      <c r="D11722">
        <v>6</v>
      </c>
      <c r="E11722">
        <v>16</v>
      </c>
      <c r="F11722" t="s">
        <v>115</v>
      </c>
      <c r="G11722" t="str">
        <f>VLOOKUP(F11722, Themes!$A$1:$C$51, 2, FALSE )</f>
        <v>Baby Making &amp; Schrute Farms</v>
      </c>
      <c r="H11722" t="str">
        <f>VLOOKUP(F11722, Themes!$A$1:$C$51, 3, FALSE )</f>
        <v>Family</v>
      </c>
      <c r="I11722">
        <v>0.65969999999999995</v>
      </c>
      <c r="J11722">
        <v>0</v>
      </c>
      <c r="K11722">
        <v>0.69</v>
      </c>
      <c r="L11722">
        <v>0.31</v>
      </c>
    </row>
    <row r="11723" spans="1:12" x14ac:dyDescent="0.35">
      <c r="A11723" t="s">
        <v>14</v>
      </c>
      <c r="B11723" t="s">
        <v>23144</v>
      </c>
      <c r="C11723" t="s">
        <v>23145</v>
      </c>
      <c r="D11723">
        <v>6</v>
      </c>
      <c r="E11723">
        <v>16</v>
      </c>
      <c r="F11723" t="s">
        <v>177</v>
      </c>
      <c r="G11723" t="str">
        <f>VLOOKUP(F11723, Themes!$A$1:$C$51, 2, FALSE )</f>
        <v>Writing, Drawings, Pictures, etc</v>
      </c>
      <c r="H11723" t="str">
        <f>VLOOKUP(F11723, Themes!$A$1:$C$51, 3, FALSE )</f>
        <v>Dunder Mifflin Operations &amp; Activities</v>
      </c>
      <c r="I11723">
        <v>0.75790000000000002</v>
      </c>
      <c r="J11723">
        <v>0</v>
      </c>
      <c r="K11723">
        <v>0.4</v>
      </c>
      <c r="L11723">
        <v>0.6</v>
      </c>
    </row>
    <row r="11724" spans="1:12" x14ac:dyDescent="0.35">
      <c r="A11724" t="s">
        <v>10</v>
      </c>
      <c r="B11724" t="s">
        <v>23146</v>
      </c>
      <c r="C11724" t="s">
        <v>23147</v>
      </c>
      <c r="D11724">
        <v>6</v>
      </c>
      <c r="E11724">
        <v>16</v>
      </c>
      <c r="F11724" t="s">
        <v>254</v>
      </c>
      <c r="G11724" t="str">
        <f>VLOOKUP(F11724, Themes!$A$1:$C$51, 2, FALSE )</f>
        <v>Parenting Issues</v>
      </c>
      <c r="H11724" t="str">
        <f>VLOOKUP(F11724, Themes!$A$1:$C$51, 3, FALSE )</f>
        <v>Family</v>
      </c>
      <c r="I11724">
        <v>0</v>
      </c>
      <c r="J11724">
        <v>0</v>
      </c>
      <c r="K11724">
        <v>1</v>
      </c>
      <c r="L11724">
        <v>0</v>
      </c>
    </row>
    <row r="11725" spans="1:12" x14ac:dyDescent="0.35">
      <c r="A11725" t="s">
        <v>10</v>
      </c>
      <c r="B11725" t="s">
        <v>23148</v>
      </c>
      <c r="C11725" t="s">
        <v>23149</v>
      </c>
      <c r="D11725">
        <v>6</v>
      </c>
      <c r="E11725">
        <v>16</v>
      </c>
      <c r="F11725" t="s">
        <v>161</v>
      </c>
      <c r="G11725" t="str">
        <f>VLOOKUP(F11725, Themes!$A$1:$C$51, 2, FALSE )</f>
        <v>Uncomfortable Feelings</v>
      </c>
      <c r="H11725" t="str">
        <f>VLOOKUP(F11725, Themes!$A$1:$C$51, 3, FALSE )</f>
        <v>Character Relationships with Each Other</v>
      </c>
      <c r="I11725">
        <v>0.36120000000000002</v>
      </c>
      <c r="J11725">
        <v>0</v>
      </c>
      <c r="K11725">
        <v>0.76200000000000001</v>
      </c>
      <c r="L11725">
        <v>0.23799999999999999</v>
      </c>
    </row>
    <row r="11726" spans="1:12" x14ac:dyDescent="0.35">
      <c r="A11726" t="s">
        <v>10</v>
      </c>
      <c r="B11726" t="s">
        <v>23150</v>
      </c>
      <c r="C11726" t="s">
        <v>23151</v>
      </c>
      <c r="D11726">
        <v>6</v>
      </c>
      <c r="E11726">
        <v>16</v>
      </c>
      <c r="F11726" t="s">
        <v>161</v>
      </c>
      <c r="G11726" t="str">
        <f>VLOOKUP(F11726, Themes!$A$1:$C$51, 2, FALSE )</f>
        <v>Uncomfortable Feelings</v>
      </c>
      <c r="H11726" t="str">
        <f>VLOOKUP(F11726, Themes!$A$1:$C$51, 3, FALSE )</f>
        <v>Character Relationships with Each Other</v>
      </c>
      <c r="I11726">
        <v>0.5514</v>
      </c>
      <c r="J11726">
        <v>0</v>
      </c>
      <c r="K11726">
        <v>0.872</v>
      </c>
      <c r="L11726">
        <v>0.128</v>
      </c>
    </row>
    <row r="11727" spans="1:12" x14ac:dyDescent="0.35">
      <c r="A11727" t="s">
        <v>10</v>
      </c>
      <c r="B11727" t="s">
        <v>23152</v>
      </c>
      <c r="C11727" t="s">
        <v>23153</v>
      </c>
      <c r="D11727">
        <v>6</v>
      </c>
      <c r="E11727">
        <v>16</v>
      </c>
      <c r="F11727" t="s">
        <v>195</v>
      </c>
      <c r="G11727" t="str">
        <f>VLOOKUP(F11727, Themes!$A$1:$C$51, 2, FALSE )</f>
        <v>Kevin's Activities</v>
      </c>
      <c r="H11727" t="str">
        <f>VLOOKUP(F11727, Themes!$A$1:$C$51, 3, FALSE )</f>
        <v>Character's Activities</v>
      </c>
      <c r="I11727">
        <v>-0.58589999999999998</v>
      </c>
      <c r="J11727">
        <v>0.40500000000000003</v>
      </c>
      <c r="K11727">
        <v>0.43099999999999999</v>
      </c>
      <c r="L11727">
        <v>0.16400000000000001</v>
      </c>
    </row>
    <row r="11728" spans="1:12" x14ac:dyDescent="0.35">
      <c r="A11728" t="s">
        <v>10</v>
      </c>
      <c r="B11728" t="s">
        <v>23154</v>
      </c>
      <c r="C11728" t="s">
        <v>23155</v>
      </c>
      <c r="D11728">
        <v>6</v>
      </c>
      <c r="E11728">
        <v>16</v>
      </c>
      <c r="F11728" t="s">
        <v>53</v>
      </c>
      <c r="G11728" t="str">
        <f>VLOOKUP(F11728, Themes!$A$1:$C$51, 2, FALSE )</f>
        <v>Heartbreaks &amp; Jan</v>
      </c>
      <c r="H11728" t="str">
        <f>VLOOKUP(F11728, Themes!$A$1:$C$51, 3, FALSE )</f>
        <v>Love, Sex, &amp; Relationships</v>
      </c>
      <c r="I11728">
        <v>0.51380000000000003</v>
      </c>
      <c r="J11728">
        <v>0.23400000000000001</v>
      </c>
      <c r="K11728">
        <v>0.54900000000000004</v>
      </c>
      <c r="L11728">
        <v>0.217</v>
      </c>
    </row>
    <row r="11729" spans="1:12" x14ac:dyDescent="0.35">
      <c r="A11729" t="s">
        <v>10</v>
      </c>
      <c r="B11729" t="s">
        <v>23156</v>
      </c>
      <c r="C11729" t="s">
        <v>23157</v>
      </c>
      <c r="D11729">
        <v>6</v>
      </c>
      <c r="E11729">
        <v>16</v>
      </c>
      <c r="F11729" t="s">
        <v>53</v>
      </c>
      <c r="G11729" t="str">
        <f>VLOOKUP(F11729, Themes!$A$1:$C$51, 2, FALSE )</f>
        <v>Heartbreaks &amp; Jan</v>
      </c>
      <c r="H11729" t="str">
        <f>VLOOKUP(F11729, Themes!$A$1:$C$51, 3, FALSE )</f>
        <v>Love, Sex, &amp; Relationships</v>
      </c>
      <c r="I11729">
        <v>0.81</v>
      </c>
      <c r="J11729">
        <v>0.11600000000000001</v>
      </c>
      <c r="K11729">
        <v>0.62</v>
      </c>
      <c r="L11729">
        <v>0.26400000000000001</v>
      </c>
    </row>
    <row r="11730" spans="1:12" x14ac:dyDescent="0.35">
      <c r="A11730" t="s">
        <v>10</v>
      </c>
      <c r="B11730" t="s">
        <v>23158</v>
      </c>
      <c r="C11730" t="s">
        <v>23159</v>
      </c>
      <c r="D11730">
        <v>6</v>
      </c>
      <c r="E11730">
        <v>16</v>
      </c>
      <c r="F11730" t="s">
        <v>150</v>
      </c>
      <c r="G11730" t="str">
        <f>VLOOKUP(F11730, Themes!$A$1:$C$51, 2, FALSE )</f>
        <v>Parenting Issues</v>
      </c>
      <c r="H11730" t="str">
        <f>VLOOKUP(F11730, Themes!$A$1:$C$51, 3, FALSE )</f>
        <v>Family</v>
      </c>
      <c r="I11730">
        <v>0.85909999999999997</v>
      </c>
      <c r="J11730">
        <v>0</v>
      </c>
      <c r="K11730">
        <v>0.65600000000000003</v>
      </c>
      <c r="L11730">
        <v>0.34399999999999997</v>
      </c>
    </row>
    <row r="11731" spans="1:12" x14ac:dyDescent="0.35">
      <c r="A11731" t="s">
        <v>14</v>
      </c>
      <c r="B11731" t="s">
        <v>23160</v>
      </c>
      <c r="C11731" t="s">
        <v>23161</v>
      </c>
      <c r="D11731">
        <v>6</v>
      </c>
      <c r="E11731">
        <v>16</v>
      </c>
      <c r="F11731" t="s">
        <v>26</v>
      </c>
      <c r="G11731" t="str">
        <f>VLOOKUP(F11731, Themes!$A$1:$C$51, 2, FALSE )</f>
        <v>Employee Status</v>
      </c>
      <c r="H11731" t="str">
        <f>VLOOKUP(F11731, Themes!$A$1:$C$51, 3, FALSE )</f>
        <v>Dunder Mifflin Politics</v>
      </c>
      <c r="I11731">
        <v>0.58589999999999998</v>
      </c>
      <c r="J11731">
        <v>0</v>
      </c>
      <c r="K11731">
        <v>0.70299999999999996</v>
      </c>
      <c r="L11731">
        <v>0.29699999999999999</v>
      </c>
    </row>
    <row r="11732" spans="1:12" x14ac:dyDescent="0.35">
      <c r="A11732" t="s">
        <v>14</v>
      </c>
      <c r="B11732" t="s">
        <v>23162</v>
      </c>
      <c r="C11732" t="s">
        <v>23163</v>
      </c>
      <c r="D11732">
        <v>6</v>
      </c>
      <c r="E11732">
        <v>16</v>
      </c>
      <c r="F11732" t="s">
        <v>61</v>
      </c>
      <c r="G11732" t="str">
        <f>VLOOKUP(F11732, Themes!$A$1:$C$51, 2, FALSE )</f>
        <v>Dundies and Watching videos</v>
      </c>
      <c r="H11732" t="str">
        <f>VLOOKUP(F11732, Themes!$A$1:$C$51, 3, FALSE )</f>
        <v>Socialization at Dunder Mifflin</v>
      </c>
      <c r="I11732">
        <v>0.67049999999999998</v>
      </c>
      <c r="J11732">
        <v>0</v>
      </c>
      <c r="K11732">
        <v>0.52200000000000002</v>
      </c>
      <c r="L11732">
        <v>0.47799999999999998</v>
      </c>
    </row>
    <row r="11733" spans="1:12" x14ac:dyDescent="0.35">
      <c r="A11733" t="s">
        <v>14</v>
      </c>
      <c r="B11733" t="s">
        <v>23164</v>
      </c>
      <c r="C11733" t="s">
        <v>23165</v>
      </c>
      <c r="D11733">
        <v>6</v>
      </c>
      <c r="E11733">
        <v>16</v>
      </c>
      <c r="F11733" t="s">
        <v>367</v>
      </c>
      <c r="G11733" t="str">
        <f>VLOOKUP(F11733, Themes!$A$1:$C$51, 2, FALSE )</f>
        <v>Office Praise for Work</v>
      </c>
      <c r="H11733" t="str">
        <f>VLOOKUP(F11733, Themes!$A$1:$C$51, 3, FALSE )</f>
        <v>Character Relationships with Each Other</v>
      </c>
      <c r="I11733">
        <v>0.65900000000000003</v>
      </c>
      <c r="J11733">
        <v>0</v>
      </c>
      <c r="K11733">
        <v>0.53200000000000003</v>
      </c>
      <c r="L11733">
        <v>0.46800000000000003</v>
      </c>
    </row>
    <row r="11734" spans="1:12" x14ac:dyDescent="0.35">
      <c r="A11734" t="s">
        <v>58</v>
      </c>
      <c r="B11734" t="s">
        <v>23166</v>
      </c>
      <c r="C11734" t="s">
        <v>23167</v>
      </c>
      <c r="D11734">
        <v>6</v>
      </c>
      <c r="E11734">
        <v>16</v>
      </c>
      <c r="F11734" t="s">
        <v>247</v>
      </c>
      <c r="G11734" t="str">
        <f>VLOOKUP(F11734, Themes!$A$1:$C$51, 2, FALSE )</f>
        <v>Closing deals</v>
      </c>
      <c r="H11734" t="str">
        <f>VLOOKUP(F11734, Themes!$A$1:$C$51, 3, FALSE )</f>
        <v>Dunder Mifflin Operations &amp; Activities</v>
      </c>
      <c r="I11734">
        <v>0</v>
      </c>
      <c r="J11734">
        <v>0</v>
      </c>
      <c r="K11734">
        <v>1</v>
      </c>
      <c r="L11734">
        <v>0</v>
      </c>
    </row>
    <row r="11735" spans="1:12" x14ac:dyDescent="0.35">
      <c r="A11735" t="s">
        <v>58</v>
      </c>
      <c r="B11735" t="s">
        <v>23168</v>
      </c>
      <c r="C11735" t="s">
        <v>23169</v>
      </c>
      <c r="D11735">
        <v>6</v>
      </c>
      <c r="E11735">
        <v>16</v>
      </c>
      <c r="F11735" t="s">
        <v>100</v>
      </c>
      <c r="G11735" t="str">
        <f>VLOOKUP(F11735, Themes!$A$1:$C$51, 2, FALSE )</f>
        <v>Andy's Activities</v>
      </c>
      <c r="H11735" t="str">
        <f>VLOOKUP(F11735, Themes!$A$1:$C$51, 3, FALSE )</f>
        <v>Character's Activities</v>
      </c>
      <c r="I11735">
        <v>0.36120000000000002</v>
      </c>
      <c r="J11735">
        <v>0</v>
      </c>
      <c r="K11735">
        <v>0.88400000000000001</v>
      </c>
      <c r="L11735">
        <v>0.11600000000000001</v>
      </c>
    </row>
    <row r="11736" spans="1:12" x14ac:dyDescent="0.35">
      <c r="A11736" t="s">
        <v>58</v>
      </c>
      <c r="B11736" t="s">
        <v>23170</v>
      </c>
      <c r="C11736" t="s">
        <v>23171</v>
      </c>
      <c r="D11736">
        <v>6</v>
      </c>
      <c r="E11736">
        <v>16</v>
      </c>
      <c r="F11736" t="s">
        <v>161</v>
      </c>
      <c r="G11736" t="str">
        <f>VLOOKUP(F11736, Themes!$A$1:$C$51, 2, FALSE )</f>
        <v>Uncomfortable Feelings</v>
      </c>
      <c r="H11736" t="str">
        <f>VLOOKUP(F11736, Themes!$A$1:$C$51, 3, FALSE )</f>
        <v>Character Relationships with Each Other</v>
      </c>
      <c r="I11736">
        <v>-0.29599999999999999</v>
      </c>
      <c r="J11736">
        <v>0.30599999999999999</v>
      </c>
      <c r="K11736">
        <v>0.69399999999999995</v>
      </c>
      <c r="L11736">
        <v>0</v>
      </c>
    </row>
    <row r="11737" spans="1:12" x14ac:dyDescent="0.35">
      <c r="A11737" t="s">
        <v>58</v>
      </c>
      <c r="B11737" t="s">
        <v>23172</v>
      </c>
      <c r="C11737" t="s">
        <v>23173</v>
      </c>
      <c r="D11737">
        <v>6</v>
      </c>
      <c r="E11737">
        <v>16</v>
      </c>
      <c r="F11737" t="s">
        <v>161</v>
      </c>
      <c r="G11737" t="str">
        <f>VLOOKUP(F11737, Themes!$A$1:$C$51, 2, FALSE )</f>
        <v>Uncomfortable Feelings</v>
      </c>
      <c r="H11737" t="str">
        <f>VLOOKUP(F11737, Themes!$A$1:$C$51, 3, FALSE )</f>
        <v>Character Relationships with Each Other</v>
      </c>
      <c r="I11737">
        <v>7.7200000000000005E-2</v>
      </c>
      <c r="J11737">
        <v>0.253</v>
      </c>
      <c r="K11737">
        <v>0.46</v>
      </c>
      <c r="L11737">
        <v>0.28699999999999998</v>
      </c>
    </row>
    <row r="11738" spans="1:12" x14ac:dyDescent="0.35">
      <c r="A11738" t="s">
        <v>58</v>
      </c>
      <c r="B11738" t="s">
        <v>23174</v>
      </c>
      <c r="C11738" t="s">
        <v>23175</v>
      </c>
      <c r="D11738">
        <v>6</v>
      </c>
      <c r="E11738">
        <v>16</v>
      </c>
      <c r="F11738" t="s">
        <v>129</v>
      </c>
      <c r="G11738" t="str">
        <f>VLOOKUP(F11738, Themes!$A$1:$C$51, 2, FALSE )</f>
        <v>Water Cooler Talk</v>
      </c>
      <c r="H11738" t="str">
        <f>VLOOKUP(F11738, Themes!$A$1:$C$51, 3, FALSE )</f>
        <v>Social Issues &amp; Miscellaneous</v>
      </c>
      <c r="I11738">
        <v>-0.25559999999999999</v>
      </c>
      <c r="J11738">
        <v>0.23300000000000001</v>
      </c>
      <c r="K11738">
        <v>0.65400000000000003</v>
      </c>
      <c r="L11738">
        <v>0.113</v>
      </c>
    </row>
    <row r="11739" spans="1:12" x14ac:dyDescent="0.35">
      <c r="A11739" t="s">
        <v>14</v>
      </c>
      <c r="B11739" t="s">
        <v>23176</v>
      </c>
      <c r="C11739" t="s">
        <v>23177</v>
      </c>
      <c r="D11739">
        <v>6</v>
      </c>
      <c r="E11739">
        <v>16</v>
      </c>
      <c r="F11739" t="s">
        <v>226</v>
      </c>
      <c r="G11739" t="str">
        <f>VLOOKUP(F11739, Themes!$A$1:$C$51, 2, FALSE )</f>
        <v>Focusing at Work</v>
      </c>
      <c r="H11739" t="str">
        <f>VLOOKUP(F11739, Themes!$A$1:$C$51, 3, FALSE )</f>
        <v>Dunder Mifflin Operations &amp; Activities</v>
      </c>
      <c r="I11739">
        <v>0</v>
      </c>
      <c r="J11739">
        <v>0</v>
      </c>
      <c r="K11739">
        <v>1</v>
      </c>
      <c r="L11739">
        <v>0</v>
      </c>
    </row>
    <row r="11740" spans="1:12" x14ac:dyDescent="0.35">
      <c r="A11740" t="s">
        <v>58</v>
      </c>
      <c r="B11740" t="s">
        <v>23178</v>
      </c>
      <c r="C11740" t="s">
        <v>23179</v>
      </c>
      <c r="D11740">
        <v>6</v>
      </c>
      <c r="E11740">
        <v>16</v>
      </c>
      <c r="F11740" t="s">
        <v>247</v>
      </c>
      <c r="G11740" t="str">
        <f>VLOOKUP(F11740, Themes!$A$1:$C$51, 2, FALSE )</f>
        <v>Closing deals</v>
      </c>
      <c r="H11740" t="str">
        <f>VLOOKUP(F11740, Themes!$A$1:$C$51, 3, FALSE )</f>
        <v>Dunder Mifflin Operations &amp; Activities</v>
      </c>
      <c r="I11740">
        <v>0</v>
      </c>
      <c r="J11740">
        <v>0</v>
      </c>
      <c r="K11740">
        <v>1</v>
      </c>
      <c r="L11740">
        <v>0</v>
      </c>
    </row>
    <row r="11741" spans="1:12" x14ac:dyDescent="0.35">
      <c r="A11741" t="s">
        <v>14</v>
      </c>
      <c r="B11741" t="s">
        <v>23180</v>
      </c>
      <c r="C11741" t="s">
        <v>23181</v>
      </c>
      <c r="D11741">
        <v>6</v>
      </c>
      <c r="E11741">
        <v>16</v>
      </c>
      <c r="F11741" t="s">
        <v>23</v>
      </c>
      <c r="G11741" t="str">
        <f>VLOOKUP(F11741, Themes!$A$1:$C$51, 2, FALSE )</f>
        <v>Pam's Activities</v>
      </c>
      <c r="H11741" t="str">
        <f>VLOOKUP(F11741, Themes!$A$1:$C$51, 3, FALSE )</f>
        <v>Character's Activities</v>
      </c>
      <c r="I11741">
        <v>-0.29599999999999999</v>
      </c>
      <c r="J11741">
        <v>0.18</v>
      </c>
      <c r="K11741">
        <v>0.82</v>
      </c>
      <c r="L11741">
        <v>0</v>
      </c>
    </row>
    <row r="11742" spans="1:12" x14ac:dyDescent="0.35">
      <c r="A11742" t="s">
        <v>58</v>
      </c>
      <c r="B11742" t="s">
        <v>23182</v>
      </c>
      <c r="C11742" t="s">
        <v>23183</v>
      </c>
      <c r="D11742">
        <v>6</v>
      </c>
      <c r="E11742">
        <v>16</v>
      </c>
      <c r="F11742" t="s">
        <v>13</v>
      </c>
      <c r="G11742" t="str">
        <f>VLOOKUP(F11742, Themes!$A$1:$C$51, 2, FALSE )</f>
        <v>Jim &amp; Pam Relationship</v>
      </c>
      <c r="H11742" t="str">
        <f>VLOOKUP(F11742, Themes!$A$1:$C$51, 3, FALSE )</f>
        <v>Love, Sex, &amp; Relationships</v>
      </c>
      <c r="I11742">
        <v>0.63690000000000002</v>
      </c>
      <c r="J11742">
        <v>9.0999999999999998E-2</v>
      </c>
      <c r="K11742">
        <v>0.53800000000000003</v>
      </c>
      <c r="L11742">
        <v>0.371</v>
      </c>
    </row>
    <row r="11743" spans="1:12" x14ac:dyDescent="0.35">
      <c r="A11743" t="s">
        <v>41</v>
      </c>
      <c r="B11743" t="s">
        <v>23184</v>
      </c>
      <c r="C11743" t="s">
        <v>21016</v>
      </c>
      <c r="D11743">
        <v>6</v>
      </c>
      <c r="E11743">
        <v>16</v>
      </c>
      <c r="F11743" t="s">
        <v>150</v>
      </c>
      <c r="G11743" t="str">
        <f>VLOOKUP(F11743, Themes!$A$1:$C$51, 2, FALSE )</f>
        <v>Parenting Issues</v>
      </c>
      <c r="H11743" t="str">
        <f>VLOOKUP(F11743, Themes!$A$1:$C$51, 3, FALSE )</f>
        <v>Family</v>
      </c>
      <c r="I11743">
        <v>0</v>
      </c>
      <c r="J11743">
        <v>0</v>
      </c>
      <c r="K11743">
        <v>1</v>
      </c>
      <c r="L11743">
        <v>0</v>
      </c>
    </row>
    <row r="11744" spans="1:12" x14ac:dyDescent="0.35">
      <c r="A11744" t="s">
        <v>86</v>
      </c>
      <c r="B11744" t="s">
        <v>23185</v>
      </c>
      <c r="C11744" t="s">
        <v>23186</v>
      </c>
      <c r="D11744">
        <v>6</v>
      </c>
      <c r="E11744">
        <v>16</v>
      </c>
      <c r="F11744" t="s">
        <v>233</v>
      </c>
      <c r="G11744" t="str">
        <f>VLOOKUP(F11744, Themes!$A$1:$C$51, 2, FALSE )</f>
        <v>Oscar &amp; David Wallace</v>
      </c>
      <c r="H11744" t="str">
        <f>VLOOKUP(F11744, Themes!$A$1:$C$51, 3, FALSE )</f>
        <v>Character's Activities</v>
      </c>
      <c r="I11744">
        <v>0.44040000000000001</v>
      </c>
      <c r="J11744">
        <v>0</v>
      </c>
      <c r="K11744">
        <v>0.79400000000000004</v>
      </c>
      <c r="L11744">
        <v>0.20599999999999999</v>
      </c>
    </row>
    <row r="11745" spans="1:12" x14ac:dyDescent="0.35">
      <c r="A11745" t="s">
        <v>41</v>
      </c>
      <c r="B11745" t="s">
        <v>23187</v>
      </c>
      <c r="C11745" t="s">
        <v>23188</v>
      </c>
      <c r="D11745">
        <v>6</v>
      </c>
      <c r="E11745">
        <v>16</v>
      </c>
      <c r="F11745" t="s">
        <v>164</v>
      </c>
      <c r="G11745" t="str">
        <f>VLOOKUP(F11745, Themes!$A$1:$C$51, 2, FALSE )</f>
        <v>Angela's Activities</v>
      </c>
      <c r="H11745" t="str">
        <f>VLOOKUP(F11745, Themes!$A$1:$C$51, 3, FALSE )</f>
        <v>Character's Activities</v>
      </c>
      <c r="I11745">
        <v>0</v>
      </c>
      <c r="J11745">
        <v>0</v>
      </c>
      <c r="K11745">
        <v>1</v>
      </c>
      <c r="L11745">
        <v>0</v>
      </c>
    </row>
    <row r="11746" spans="1:12" x14ac:dyDescent="0.35">
      <c r="A11746" t="s">
        <v>58</v>
      </c>
      <c r="B11746" t="s">
        <v>23189</v>
      </c>
      <c r="C11746" t="s">
        <v>23190</v>
      </c>
      <c r="D11746">
        <v>6</v>
      </c>
      <c r="E11746">
        <v>16</v>
      </c>
      <c r="F11746" t="s">
        <v>13</v>
      </c>
      <c r="G11746" t="str">
        <f>VLOOKUP(F11746, Themes!$A$1:$C$51, 2, FALSE )</f>
        <v>Jim &amp; Pam Relationship</v>
      </c>
      <c r="H11746" t="str">
        <f>VLOOKUP(F11746, Themes!$A$1:$C$51, 3, FALSE )</f>
        <v>Love, Sex, &amp; Relationships</v>
      </c>
      <c r="I11746">
        <v>-0.40189999999999998</v>
      </c>
      <c r="J11746">
        <v>0.21299999999999999</v>
      </c>
      <c r="K11746">
        <v>0.78700000000000003</v>
      </c>
      <c r="L11746">
        <v>0</v>
      </c>
    </row>
    <row r="11747" spans="1:12" x14ac:dyDescent="0.35">
      <c r="A11747" t="s">
        <v>58</v>
      </c>
      <c r="B11747" t="s">
        <v>23191</v>
      </c>
      <c r="C11747" t="s">
        <v>23192</v>
      </c>
      <c r="D11747">
        <v>6</v>
      </c>
      <c r="E11747">
        <v>16</v>
      </c>
      <c r="F11747" t="s">
        <v>115</v>
      </c>
      <c r="G11747" t="str">
        <f>VLOOKUP(F11747, Themes!$A$1:$C$51, 2, FALSE )</f>
        <v>Baby Making &amp; Schrute Farms</v>
      </c>
      <c r="H11747" t="str">
        <f>VLOOKUP(F11747, Themes!$A$1:$C$51, 3, FALSE )</f>
        <v>Family</v>
      </c>
      <c r="I11747">
        <v>0</v>
      </c>
      <c r="J11747">
        <v>0</v>
      </c>
      <c r="K11747">
        <v>1</v>
      </c>
      <c r="L11747">
        <v>0</v>
      </c>
    </row>
    <row r="11748" spans="1:12" x14ac:dyDescent="0.35">
      <c r="A11748" t="s">
        <v>14</v>
      </c>
      <c r="B11748" t="s">
        <v>23193</v>
      </c>
      <c r="C11748" t="s">
        <v>23194</v>
      </c>
      <c r="D11748">
        <v>6</v>
      </c>
      <c r="E11748">
        <v>16</v>
      </c>
      <c r="F11748" t="s">
        <v>115</v>
      </c>
      <c r="G11748" t="str">
        <f>VLOOKUP(F11748, Themes!$A$1:$C$51, 2, FALSE )</f>
        <v>Baby Making &amp; Schrute Farms</v>
      </c>
      <c r="H11748" t="str">
        <f>VLOOKUP(F11748, Themes!$A$1:$C$51, 3, FALSE )</f>
        <v>Family</v>
      </c>
      <c r="I11748">
        <v>0.2263</v>
      </c>
      <c r="J11748">
        <v>0</v>
      </c>
      <c r="K11748">
        <v>0.80800000000000005</v>
      </c>
      <c r="L11748">
        <v>0.192</v>
      </c>
    </row>
    <row r="11749" spans="1:12" x14ac:dyDescent="0.35">
      <c r="A11749" t="s">
        <v>58</v>
      </c>
      <c r="B11749" t="s">
        <v>23195</v>
      </c>
      <c r="C11749" t="s">
        <v>23196</v>
      </c>
      <c r="D11749">
        <v>6</v>
      </c>
      <c r="E11749">
        <v>16</v>
      </c>
      <c r="F11749" t="s">
        <v>540</v>
      </c>
      <c r="G11749" t="str">
        <f>VLOOKUP(F11749, Themes!$A$1:$C$51, 2, FALSE )</f>
        <v>Romantic Feelings</v>
      </c>
      <c r="H11749" t="str">
        <f>VLOOKUP(F11749, Themes!$A$1:$C$51, 3, FALSE )</f>
        <v>Love, Sex, &amp; Relationships</v>
      </c>
      <c r="I11749">
        <v>0.5242</v>
      </c>
      <c r="J11749">
        <v>0</v>
      </c>
      <c r="K11749">
        <v>0.67200000000000004</v>
      </c>
      <c r="L11749">
        <v>0.32800000000000001</v>
      </c>
    </row>
    <row r="11750" spans="1:12" x14ac:dyDescent="0.35">
      <c r="A11750" t="s">
        <v>58</v>
      </c>
      <c r="B11750" t="s">
        <v>23197</v>
      </c>
      <c r="C11750" t="s">
        <v>23198</v>
      </c>
      <c r="D11750">
        <v>6</v>
      </c>
      <c r="E11750">
        <v>16</v>
      </c>
      <c r="F11750" t="s">
        <v>367</v>
      </c>
      <c r="G11750" t="str">
        <f>VLOOKUP(F11750, Themes!$A$1:$C$51, 2, FALSE )</f>
        <v>Office Praise for Work</v>
      </c>
      <c r="H11750" t="str">
        <f>VLOOKUP(F11750, Themes!$A$1:$C$51, 3, FALSE )</f>
        <v>Character Relationships with Each Other</v>
      </c>
      <c r="I11750">
        <v>0.2732</v>
      </c>
      <c r="J11750">
        <v>0</v>
      </c>
      <c r="K11750">
        <v>0.84</v>
      </c>
      <c r="L11750">
        <v>0.16</v>
      </c>
    </row>
    <row r="11751" spans="1:12" x14ac:dyDescent="0.35">
      <c r="A11751" t="s">
        <v>10</v>
      </c>
      <c r="B11751" t="s">
        <v>23199</v>
      </c>
      <c r="C11751" t="s">
        <v>23200</v>
      </c>
      <c r="D11751">
        <v>6</v>
      </c>
      <c r="E11751">
        <v>16</v>
      </c>
      <c r="F11751" t="s">
        <v>195</v>
      </c>
      <c r="G11751" t="str">
        <f>VLOOKUP(F11751, Themes!$A$1:$C$51, 2, FALSE )</f>
        <v>Kevin's Activities</v>
      </c>
      <c r="H11751" t="str">
        <f>VLOOKUP(F11751, Themes!$A$1:$C$51, 3, FALSE )</f>
        <v>Character's Activities</v>
      </c>
      <c r="I11751">
        <v>0.36120000000000002</v>
      </c>
      <c r="J11751">
        <v>0</v>
      </c>
      <c r="K11751">
        <v>0.76200000000000001</v>
      </c>
      <c r="L11751">
        <v>0.23799999999999999</v>
      </c>
    </row>
    <row r="11752" spans="1:12" x14ac:dyDescent="0.35">
      <c r="A11752" t="s">
        <v>10</v>
      </c>
      <c r="B11752" t="s">
        <v>23201</v>
      </c>
      <c r="C11752" t="s">
        <v>23202</v>
      </c>
      <c r="D11752">
        <v>6</v>
      </c>
      <c r="E11752">
        <v>16</v>
      </c>
      <c r="F11752" t="s">
        <v>195</v>
      </c>
      <c r="G11752" t="str">
        <f>VLOOKUP(F11752, Themes!$A$1:$C$51, 2, FALSE )</f>
        <v>Kevin's Activities</v>
      </c>
      <c r="H11752" t="str">
        <f>VLOOKUP(F11752, Themes!$A$1:$C$51, 3, FALSE )</f>
        <v>Character's Activities</v>
      </c>
      <c r="I11752">
        <v>-0.38179999999999997</v>
      </c>
      <c r="J11752">
        <v>0.17</v>
      </c>
      <c r="K11752">
        <v>0.73399999999999999</v>
      </c>
      <c r="L11752">
        <v>9.6000000000000002E-2</v>
      </c>
    </row>
    <row r="11753" spans="1:12" x14ac:dyDescent="0.35">
      <c r="A11753" t="s">
        <v>10</v>
      </c>
      <c r="B11753" t="s">
        <v>23203</v>
      </c>
      <c r="C11753" t="s">
        <v>23204</v>
      </c>
      <c r="D11753">
        <v>6</v>
      </c>
      <c r="E11753">
        <v>16</v>
      </c>
      <c r="F11753" t="s">
        <v>276</v>
      </c>
      <c r="G11753" t="str">
        <f>VLOOKUP(F11753, Themes!$A$1:$C$51, 2, FALSE )</f>
        <v>Workplace Happenings</v>
      </c>
      <c r="H11753" t="str">
        <f>VLOOKUP(F11753, Themes!$A$1:$C$51, 3, FALSE )</f>
        <v>Dunder Mifflin Operations &amp; Activities</v>
      </c>
      <c r="I11753">
        <v>0.42149999999999999</v>
      </c>
      <c r="J11753">
        <v>0</v>
      </c>
      <c r="K11753">
        <v>0.877</v>
      </c>
      <c r="L11753">
        <v>0.123</v>
      </c>
    </row>
    <row r="11754" spans="1:12" x14ac:dyDescent="0.35">
      <c r="A11754" t="s">
        <v>10</v>
      </c>
      <c r="B11754" t="s">
        <v>23205</v>
      </c>
      <c r="C11754" t="s">
        <v>23206</v>
      </c>
      <c r="D11754">
        <v>6</v>
      </c>
      <c r="E11754">
        <v>16</v>
      </c>
      <c r="F11754" t="s">
        <v>100</v>
      </c>
      <c r="G11754" t="str">
        <f>VLOOKUP(F11754, Themes!$A$1:$C$51, 2, FALSE )</f>
        <v>Andy's Activities</v>
      </c>
      <c r="H11754" t="str">
        <f>VLOOKUP(F11754, Themes!$A$1:$C$51, 3, FALSE )</f>
        <v>Character's Activities</v>
      </c>
      <c r="I11754">
        <v>0.40189999999999998</v>
      </c>
      <c r="J11754">
        <v>0</v>
      </c>
      <c r="K11754">
        <v>0.86299999999999999</v>
      </c>
      <c r="L11754">
        <v>0.13700000000000001</v>
      </c>
    </row>
    <row r="11755" spans="1:12" x14ac:dyDescent="0.35">
      <c r="A11755" t="s">
        <v>58</v>
      </c>
      <c r="B11755" t="s">
        <v>23207</v>
      </c>
      <c r="C11755" t="s">
        <v>23208</v>
      </c>
      <c r="D11755">
        <v>6</v>
      </c>
      <c r="E11755">
        <v>16</v>
      </c>
      <c r="F11755" t="s">
        <v>367</v>
      </c>
      <c r="G11755" t="str">
        <f>VLOOKUP(F11755, Themes!$A$1:$C$51, 2, FALSE )</f>
        <v>Office Praise for Work</v>
      </c>
      <c r="H11755" t="str">
        <f>VLOOKUP(F11755, Themes!$A$1:$C$51, 3, FALSE )</f>
        <v>Character Relationships with Each Other</v>
      </c>
      <c r="I11755">
        <v>-0.19839999999999999</v>
      </c>
      <c r="J11755">
        <v>9.0999999999999998E-2</v>
      </c>
      <c r="K11755">
        <v>0.76600000000000001</v>
      </c>
      <c r="L11755">
        <v>0.14299999999999999</v>
      </c>
    </row>
    <row r="11756" spans="1:12" x14ac:dyDescent="0.35">
      <c r="A11756" t="s">
        <v>58</v>
      </c>
      <c r="B11756" t="s">
        <v>23209</v>
      </c>
      <c r="C11756" t="s">
        <v>23210</v>
      </c>
      <c r="D11756">
        <v>6</v>
      </c>
      <c r="E11756">
        <v>16</v>
      </c>
      <c r="F11756" t="s">
        <v>115</v>
      </c>
      <c r="G11756" t="str">
        <f>VLOOKUP(F11756, Themes!$A$1:$C$51, 2, FALSE )</f>
        <v>Baby Making &amp; Schrute Farms</v>
      </c>
      <c r="H11756" t="str">
        <f>VLOOKUP(F11756, Themes!$A$1:$C$51, 3, FALSE )</f>
        <v>Family</v>
      </c>
      <c r="I11756">
        <v>-0.5696</v>
      </c>
      <c r="J11756">
        <v>0.34499999999999997</v>
      </c>
      <c r="K11756">
        <v>0.65500000000000003</v>
      </c>
      <c r="L11756">
        <v>0</v>
      </c>
    </row>
    <row r="11757" spans="1:12" x14ac:dyDescent="0.35">
      <c r="A11757" t="s">
        <v>58</v>
      </c>
      <c r="B11757" t="s">
        <v>23211</v>
      </c>
      <c r="C11757" t="s">
        <v>23212</v>
      </c>
      <c r="D11757">
        <v>6</v>
      </c>
      <c r="E11757">
        <v>16</v>
      </c>
      <c r="F11757" t="s">
        <v>161</v>
      </c>
      <c r="G11757" t="str">
        <f>VLOOKUP(F11757, Themes!$A$1:$C$51, 2, FALSE )</f>
        <v>Uncomfortable Feelings</v>
      </c>
      <c r="H11757" t="str">
        <f>VLOOKUP(F11757, Themes!$A$1:$C$51, 3, FALSE )</f>
        <v>Character Relationships with Each Other</v>
      </c>
      <c r="I11757">
        <v>6.4399999999999999E-2</v>
      </c>
      <c r="J11757">
        <v>8.7999999999999995E-2</v>
      </c>
      <c r="K11757">
        <v>0.77100000000000002</v>
      </c>
      <c r="L11757">
        <v>0.14099999999999999</v>
      </c>
    </row>
    <row r="11758" spans="1:12" x14ac:dyDescent="0.35">
      <c r="A11758" t="s">
        <v>14</v>
      </c>
      <c r="B11758" t="s">
        <v>23213</v>
      </c>
      <c r="C11758" t="s">
        <v>23214</v>
      </c>
      <c r="D11758">
        <v>6</v>
      </c>
      <c r="E11758">
        <v>16</v>
      </c>
      <c r="F11758" t="s">
        <v>94</v>
      </c>
      <c r="G11758" t="str">
        <f>VLOOKUP(F11758, Themes!$A$1:$C$51, 2, FALSE )</f>
        <v>Self Care Behaviours</v>
      </c>
      <c r="H11758" t="str">
        <f>VLOOKUP(F11758, Themes!$A$1:$C$51, 3, FALSE )</f>
        <v>Health &amp; Wellbeing</v>
      </c>
      <c r="I11758">
        <v>0.46960000000000002</v>
      </c>
      <c r="J11758">
        <v>0</v>
      </c>
      <c r="K11758">
        <v>0.79700000000000004</v>
      </c>
      <c r="L11758">
        <v>0.20300000000000001</v>
      </c>
    </row>
    <row r="11759" spans="1:12" x14ac:dyDescent="0.35">
      <c r="A11759" t="s">
        <v>14</v>
      </c>
      <c r="B11759" t="s">
        <v>23215</v>
      </c>
      <c r="C11759" t="s">
        <v>23216</v>
      </c>
      <c r="D11759">
        <v>6</v>
      </c>
      <c r="E11759">
        <v>16</v>
      </c>
      <c r="F11759" t="s">
        <v>112</v>
      </c>
      <c r="G11759" t="str">
        <f>VLOOKUP(F11759, Themes!$A$1:$C$51, 2, FALSE )</f>
        <v>Driving</v>
      </c>
      <c r="H11759" t="str">
        <f>VLOOKUP(F11759, Themes!$A$1:$C$51, 3, FALSE )</f>
        <v>Transportation &amp; Life Outside Dunder Mifflin</v>
      </c>
      <c r="I11759">
        <v>0.40189999999999998</v>
      </c>
      <c r="J11759">
        <v>0</v>
      </c>
      <c r="K11759">
        <v>0.59699999999999998</v>
      </c>
      <c r="L11759">
        <v>0.40300000000000002</v>
      </c>
    </row>
    <row r="11760" spans="1:12" x14ac:dyDescent="0.35">
      <c r="A11760" t="s">
        <v>14</v>
      </c>
      <c r="B11760" t="s">
        <v>23217</v>
      </c>
      <c r="C11760" t="s">
        <v>23218</v>
      </c>
      <c r="D11760">
        <v>6</v>
      </c>
      <c r="E11760">
        <v>16</v>
      </c>
      <c r="F11760" t="s">
        <v>31</v>
      </c>
      <c r="G11760" t="str">
        <f>VLOOKUP(F11760, Themes!$A$1:$C$51, 2, FALSE )</f>
        <v>Time Spent</v>
      </c>
      <c r="H11760" t="str">
        <f>VLOOKUP(F11760, Themes!$A$1:$C$51, 3, FALSE )</f>
        <v>Dunder Mifflin Operations &amp; Activities</v>
      </c>
      <c r="I11760">
        <v>0</v>
      </c>
      <c r="J11760">
        <v>0</v>
      </c>
      <c r="K11760">
        <v>1</v>
      </c>
      <c r="L11760">
        <v>0</v>
      </c>
    </row>
    <row r="11761" spans="1:12" x14ac:dyDescent="0.35">
      <c r="A11761" t="s">
        <v>41</v>
      </c>
      <c r="B11761" t="s">
        <v>23219</v>
      </c>
      <c r="C11761" t="s">
        <v>23220</v>
      </c>
      <c r="D11761">
        <v>6</v>
      </c>
      <c r="E11761">
        <v>16</v>
      </c>
      <c r="F11761" t="s">
        <v>186</v>
      </c>
      <c r="G11761" t="str">
        <f>VLOOKUP(F11761, Themes!$A$1:$C$51, 2, FALSE )</f>
        <v>Food and Eating Habits</v>
      </c>
      <c r="H11761" t="str">
        <f>VLOOKUP(F11761, Themes!$A$1:$C$51, 3, FALSE )</f>
        <v>Socialization at Dunder Mifflin</v>
      </c>
      <c r="I11761">
        <v>-0.29599999999999999</v>
      </c>
      <c r="J11761">
        <v>0.27</v>
      </c>
      <c r="K11761">
        <v>0.55600000000000005</v>
      </c>
      <c r="L11761">
        <v>0.17499999999999999</v>
      </c>
    </row>
    <row r="11762" spans="1:12" x14ac:dyDescent="0.35">
      <c r="A11762" t="s">
        <v>41</v>
      </c>
      <c r="B11762" t="s">
        <v>23221</v>
      </c>
      <c r="C11762" t="s">
        <v>23222</v>
      </c>
      <c r="D11762">
        <v>6</v>
      </c>
      <c r="E11762">
        <v>16</v>
      </c>
      <c r="F11762" t="s">
        <v>202</v>
      </c>
      <c r="G11762" t="str">
        <f>VLOOKUP(F11762, Themes!$A$1:$C$51, 2, FALSE )</f>
        <v>Stanley's Activities</v>
      </c>
      <c r="H11762" t="str">
        <f>VLOOKUP(F11762, Themes!$A$1:$C$51, 3, FALSE )</f>
        <v>Character's Activities</v>
      </c>
      <c r="I11762">
        <v>0</v>
      </c>
      <c r="J11762">
        <v>0</v>
      </c>
      <c r="K11762">
        <v>1</v>
      </c>
      <c r="L11762">
        <v>0</v>
      </c>
    </row>
    <row r="11763" spans="1:12" x14ac:dyDescent="0.35">
      <c r="A11763" t="s">
        <v>41</v>
      </c>
      <c r="B11763" t="s">
        <v>23223</v>
      </c>
      <c r="C11763" t="s">
        <v>23224</v>
      </c>
      <c r="D11763">
        <v>6</v>
      </c>
      <c r="E11763">
        <v>16</v>
      </c>
      <c r="F11763" t="s">
        <v>67</v>
      </c>
      <c r="G11763" t="str">
        <f>VLOOKUP(F11763, Themes!$A$1:$C$51, 2, FALSE )</f>
        <v>Initiatives &amp; Operations at Dunder Mifflin</v>
      </c>
      <c r="H11763" t="str">
        <f>VLOOKUP(F11763, Themes!$A$1:$C$51, 3, FALSE )</f>
        <v>Dunder Mifflin Operations &amp; Activities</v>
      </c>
      <c r="I11763">
        <v>0.66520000000000001</v>
      </c>
      <c r="J11763">
        <v>0</v>
      </c>
      <c r="K11763">
        <v>0.83799999999999997</v>
      </c>
      <c r="L11763">
        <v>0.16200000000000001</v>
      </c>
    </row>
    <row r="11764" spans="1:12" x14ac:dyDescent="0.35">
      <c r="A11764" t="s">
        <v>41</v>
      </c>
      <c r="B11764" t="s">
        <v>23225</v>
      </c>
      <c r="C11764" t="s">
        <v>23226</v>
      </c>
      <c r="D11764">
        <v>6</v>
      </c>
      <c r="E11764">
        <v>16</v>
      </c>
      <c r="F11764" t="s">
        <v>177</v>
      </c>
      <c r="G11764" t="str">
        <f>VLOOKUP(F11764, Themes!$A$1:$C$51, 2, FALSE )</f>
        <v>Writing, Drawings, Pictures, etc</v>
      </c>
      <c r="H11764" t="str">
        <f>VLOOKUP(F11764, Themes!$A$1:$C$51, 3, FALSE )</f>
        <v>Dunder Mifflin Operations &amp; Activities</v>
      </c>
      <c r="I11764">
        <v>0.63219999999999998</v>
      </c>
      <c r="J11764">
        <v>0</v>
      </c>
      <c r="K11764">
        <v>0.69899999999999995</v>
      </c>
      <c r="L11764">
        <v>0.30099999999999999</v>
      </c>
    </row>
    <row r="11765" spans="1:12" x14ac:dyDescent="0.35">
      <c r="A11765" t="s">
        <v>14</v>
      </c>
      <c r="B11765" t="s">
        <v>23227</v>
      </c>
      <c r="C11765" t="s">
        <v>23228</v>
      </c>
      <c r="D11765">
        <v>6</v>
      </c>
      <c r="E11765">
        <v>16</v>
      </c>
      <c r="F11765" t="s">
        <v>115</v>
      </c>
      <c r="G11765" t="str">
        <f>VLOOKUP(F11765, Themes!$A$1:$C$51, 2, FALSE )</f>
        <v>Baby Making &amp; Schrute Farms</v>
      </c>
      <c r="H11765" t="str">
        <f>VLOOKUP(F11765, Themes!$A$1:$C$51, 3, FALSE )</f>
        <v>Family</v>
      </c>
      <c r="I11765">
        <v>-0.63100000000000001</v>
      </c>
      <c r="J11765">
        <v>0.40899999999999997</v>
      </c>
      <c r="K11765">
        <v>0.59099999999999997</v>
      </c>
      <c r="L11765">
        <v>0</v>
      </c>
    </row>
    <row r="11766" spans="1:12" x14ac:dyDescent="0.35">
      <c r="A11766" t="s">
        <v>14</v>
      </c>
      <c r="B11766" t="s">
        <v>23229</v>
      </c>
      <c r="C11766" t="s">
        <v>23230</v>
      </c>
      <c r="D11766">
        <v>6</v>
      </c>
      <c r="E11766">
        <v>16</v>
      </c>
      <c r="F11766" t="s">
        <v>23</v>
      </c>
      <c r="G11766" t="str">
        <f>VLOOKUP(F11766, Themes!$A$1:$C$51, 2, FALSE )</f>
        <v>Pam's Activities</v>
      </c>
      <c r="H11766" t="str">
        <f>VLOOKUP(F11766, Themes!$A$1:$C$51, 3, FALSE )</f>
        <v>Character's Activities</v>
      </c>
      <c r="I11766">
        <v>0.74299999999999999</v>
      </c>
      <c r="J11766">
        <v>0</v>
      </c>
      <c r="K11766">
        <v>0.67300000000000004</v>
      </c>
      <c r="L11766">
        <v>0.32700000000000001</v>
      </c>
    </row>
    <row r="11767" spans="1:12" x14ac:dyDescent="0.35">
      <c r="A11767" t="s">
        <v>58</v>
      </c>
      <c r="B11767" t="s">
        <v>23231</v>
      </c>
      <c r="C11767" t="s">
        <v>23232</v>
      </c>
      <c r="D11767">
        <v>6</v>
      </c>
      <c r="E11767">
        <v>16</v>
      </c>
      <c r="F11767" t="s">
        <v>186</v>
      </c>
      <c r="G11767" t="str">
        <f>VLOOKUP(F11767, Themes!$A$1:$C$51, 2, FALSE )</f>
        <v>Food and Eating Habits</v>
      </c>
      <c r="H11767" t="str">
        <f>VLOOKUP(F11767, Themes!$A$1:$C$51, 3, FALSE )</f>
        <v>Socialization at Dunder Mifflin</v>
      </c>
      <c r="I11767">
        <v>0.88500000000000001</v>
      </c>
      <c r="J11767">
        <v>0</v>
      </c>
      <c r="K11767">
        <v>0.66100000000000003</v>
      </c>
      <c r="L11767">
        <v>0.33900000000000002</v>
      </c>
    </row>
    <row r="11768" spans="1:12" x14ac:dyDescent="0.35">
      <c r="A11768" t="s">
        <v>10</v>
      </c>
      <c r="B11768" t="s">
        <v>23233</v>
      </c>
      <c r="C11768" t="s">
        <v>23234</v>
      </c>
      <c r="D11768">
        <v>6</v>
      </c>
      <c r="E11768">
        <v>16</v>
      </c>
      <c r="F11768" t="s">
        <v>195</v>
      </c>
      <c r="G11768" t="str">
        <f>VLOOKUP(F11768, Themes!$A$1:$C$51, 2, FALSE )</f>
        <v>Kevin's Activities</v>
      </c>
      <c r="H11768" t="str">
        <f>VLOOKUP(F11768, Themes!$A$1:$C$51, 3, FALSE )</f>
        <v>Character's Activities</v>
      </c>
      <c r="I11768">
        <v>0.76629999999999998</v>
      </c>
      <c r="J11768">
        <v>0.105</v>
      </c>
      <c r="K11768">
        <v>0.71</v>
      </c>
      <c r="L11768">
        <v>0.185</v>
      </c>
    </row>
    <row r="11769" spans="1:12" x14ac:dyDescent="0.35">
      <c r="A11769" t="s">
        <v>86</v>
      </c>
      <c r="B11769" t="s">
        <v>23235</v>
      </c>
      <c r="C11769" t="s">
        <v>23236</v>
      </c>
      <c r="D11769">
        <v>6</v>
      </c>
      <c r="E11769">
        <v>16</v>
      </c>
      <c r="F11769" t="s">
        <v>233</v>
      </c>
      <c r="G11769" t="str">
        <f>VLOOKUP(F11769, Themes!$A$1:$C$51, 2, FALSE )</f>
        <v>Oscar &amp; David Wallace</v>
      </c>
      <c r="H11769" t="str">
        <f>VLOOKUP(F11769, Themes!$A$1:$C$51, 3, FALSE )</f>
        <v>Character's Activities</v>
      </c>
      <c r="I11769">
        <v>0.25</v>
      </c>
      <c r="J11769">
        <v>0</v>
      </c>
      <c r="K11769">
        <v>0.90900000000000003</v>
      </c>
      <c r="L11769">
        <v>9.0999999999999998E-2</v>
      </c>
    </row>
    <row r="11770" spans="1:12" x14ac:dyDescent="0.35">
      <c r="A11770" t="s">
        <v>41</v>
      </c>
      <c r="B11770" t="s">
        <v>23237</v>
      </c>
      <c r="C11770" t="s">
        <v>23238</v>
      </c>
      <c r="D11770">
        <v>6</v>
      </c>
      <c r="E11770">
        <v>16</v>
      </c>
      <c r="F11770" t="s">
        <v>34</v>
      </c>
      <c r="G11770" t="str">
        <f>VLOOKUP(F11770, Themes!$A$1:$C$51, 2, FALSE )</f>
        <v>Dunder Mifflin Corporate Affairs</v>
      </c>
      <c r="H11770" t="str">
        <f>VLOOKUP(F11770, Themes!$A$1:$C$51, 3, FALSE )</f>
        <v>Dunder Mifflin Politics</v>
      </c>
      <c r="I11770">
        <v>0</v>
      </c>
      <c r="J11770">
        <v>0</v>
      </c>
      <c r="K11770">
        <v>1</v>
      </c>
      <c r="L11770">
        <v>0</v>
      </c>
    </row>
    <row r="11771" spans="1:12" x14ac:dyDescent="0.35">
      <c r="A11771" t="s">
        <v>10</v>
      </c>
      <c r="B11771" t="s">
        <v>23239</v>
      </c>
      <c r="C11771" t="s">
        <v>23240</v>
      </c>
      <c r="D11771">
        <v>6</v>
      </c>
      <c r="E11771">
        <v>17</v>
      </c>
      <c r="F11771" t="s">
        <v>226</v>
      </c>
      <c r="G11771" t="str">
        <f>VLOOKUP(F11771, Themes!$A$1:$C$51, 2, FALSE )</f>
        <v>Focusing at Work</v>
      </c>
      <c r="H11771" t="str">
        <f>VLOOKUP(F11771, Themes!$A$1:$C$51, 3, FALSE )</f>
        <v>Dunder Mifflin Operations &amp; Activities</v>
      </c>
      <c r="I11771">
        <v>0.31819999999999998</v>
      </c>
      <c r="J11771">
        <v>0</v>
      </c>
      <c r="K11771">
        <v>0.91600000000000004</v>
      </c>
      <c r="L11771">
        <v>8.4000000000000005E-2</v>
      </c>
    </row>
    <row r="11772" spans="1:12" x14ac:dyDescent="0.35">
      <c r="A11772" t="s">
        <v>41</v>
      </c>
      <c r="B11772" t="s">
        <v>23241</v>
      </c>
      <c r="C11772" t="s">
        <v>23242</v>
      </c>
      <c r="D11772">
        <v>6</v>
      </c>
      <c r="E11772">
        <v>17</v>
      </c>
      <c r="F11772" t="s">
        <v>23</v>
      </c>
      <c r="G11772" t="str">
        <f>VLOOKUP(F11772, Themes!$A$1:$C$51, 2, FALSE )</f>
        <v>Pam's Activities</v>
      </c>
      <c r="H11772" t="str">
        <f>VLOOKUP(F11772, Themes!$A$1:$C$51, 3, FALSE )</f>
        <v>Character's Activities</v>
      </c>
      <c r="I11772">
        <v>0.80589999999999995</v>
      </c>
      <c r="J11772">
        <v>0</v>
      </c>
      <c r="K11772">
        <v>0.54700000000000004</v>
      </c>
      <c r="L11772">
        <v>0.45300000000000001</v>
      </c>
    </row>
    <row r="11773" spans="1:12" x14ac:dyDescent="0.35">
      <c r="A11773" t="s">
        <v>14</v>
      </c>
      <c r="B11773" t="s">
        <v>23243</v>
      </c>
      <c r="C11773" t="s">
        <v>23244</v>
      </c>
      <c r="D11773">
        <v>6</v>
      </c>
      <c r="E11773">
        <v>17</v>
      </c>
      <c r="F11773" t="s">
        <v>164</v>
      </c>
      <c r="G11773" t="str">
        <f>VLOOKUP(F11773, Themes!$A$1:$C$51, 2, FALSE )</f>
        <v>Angela's Activities</v>
      </c>
      <c r="H11773" t="str">
        <f>VLOOKUP(F11773, Themes!$A$1:$C$51, 3, FALSE )</f>
        <v>Character's Activities</v>
      </c>
      <c r="I11773">
        <v>0.2263</v>
      </c>
      <c r="J11773">
        <v>0</v>
      </c>
      <c r="K11773">
        <v>0.72499999999999998</v>
      </c>
      <c r="L11773">
        <v>0.27500000000000002</v>
      </c>
    </row>
    <row r="11774" spans="1:12" x14ac:dyDescent="0.35">
      <c r="A11774" t="s">
        <v>41</v>
      </c>
      <c r="B11774" t="s">
        <v>23245</v>
      </c>
      <c r="C11774" t="s">
        <v>23246</v>
      </c>
      <c r="D11774">
        <v>6</v>
      </c>
      <c r="E11774">
        <v>17</v>
      </c>
      <c r="F11774" t="s">
        <v>124</v>
      </c>
      <c r="G11774" t="str">
        <f>VLOOKUP(F11774, Themes!$A$1:$C$51, 2, FALSE )</f>
        <v>HR Complaints</v>
      </c>
      <c r="H11774" t="str">
        <f>VLOOKUP(F11774, Themes!$A$1:$C$51, 3, FALSE )</f>
        <v>Dunder Mifflin Politics</v>
      </c>
      <c r="I11774">
        <v>0.84019999999999995</v>
      </c>
      <c r="J11774">
        <v>0.14000000000000001</v>
      </c>
      <c r="K11774">
        <v>0.64700000000000002</v>
      </c>
      <c r="L11774">
        <v>0.21199999999999999</v>
      </c>
    </row>
    <row r="11775" spans="1:12" x14ac:dyDescent="0.35">
      <c r="A11775" t="s">
        <v>10</v>
      </c>
      <c r="B11775" t="s">
        <v>23247</v>
      </c>
      <c r="C11775" t="s">
        <v>23248</v>
      </c>
      <c r="D11775">
        <v>6</v>
      </c>
      <c r="E11775">
        <v>17</v>
      </c>
      <c r="F11775" t="s">
        <v>34</v>
      </c>
      <c r="G11775" t="str">
        <f>VLOOKUP(F11775, Themes!$A$1:$C$51, 2, FALSE )</f>
        <v>Dunder Mifflin Corporate Affairs</v>
      </c>
      <c r="H11775" t="str">
        <f>VLOOKUP(F11775, Themes!$A$1:$C$51, 3, FALSE )</f>
        <v>Dunder Mifflin Politics</v>
      </c>
      <c r="I11775">
        <v>0</v>
      </c>
      <c r="J11775">
        <v>0</v>
      </c>
      <c r="K11775">
        <v>1</v>
      </c>
      <c r="L11775">
        <v>0</v>
      </c>
    </row>
    <row r="11776" spans="1:12" x14ac:dyDescent="0.35">
      <c r="A11776" t="s">
        <v>10</v>
      </c>
      <c r="B11776" t="s">
        <v>23249</v>
      </c>
      <c r="C11776" t="s">
        <v>23250</v>
      </c>
      <c r="D11776">
        <v>6</v>
      </c>
      <c r="E11776">
        <v>17</v>
      </c>
      <c r="F11776" t="s">
        <v>34</v>
      </c>
      <c r="G11776" t="str">
        <f>VLOOKUP(F11776, Themes!$A$1:$C$51, 2, FALSE )</f>
        <v>Dunder Mifflin Corporate Affairs</v>
      </c>
      <c r="H11776" t="str">
        <f>VLOOKUP(F11776, Themes!$A$1:$C$51, 3, FALSE )</f>
        <v>Dunder Mifflin Politics</v>
      </c>
      <c r="I11776">
        <v>0.55740000000000001</v>
      </c>
      <c r="J11776">
        <v>9.6000000000000002E-2</v>
      </c>
      <c r="K11776">
        <v>0.65200000000000002</v>
      </c>
      <c r="L11776">
        <v>0.252</v>
      </c>
    </row>
    <row r="11777" spans="1:12" x14ac:dyDescent="0.35">
      <c r="A11777" t="s">
        <v>10</v>
      </c>
      <c r="B11777" t="s">
        <v>23251</v>
      </c>
      <c r="C11777" t="s">
        <v>23252</v>
      </c>
      <c r="D11777">
        <v>6</v>
      </c>
      <c r="E11777">
        <v>17</v>
      </c>
      <c r="F11777" t="s">
        <v>186</v>
      </c>
      <c r="G11777" t="str">
        <f>VLOOKUP(F11777, Themes!$A$1:$C$51, 2, FALSE )</f>
        <v>Food and Eating Habits</v>
      </c>
      <c r="H11777" t="str">
        <f>VLOOKUP(F11777, Themes!$A$1:$C$51, 3, FALSE )</f>
        <v>Socialization at Dunder Mifflin</v>
      </c>
      <c r="I11777">
        <v>0.45739999999999997</v>
      </c>
      <c r="J11777">
        <v>8.7999999999999995E-2</v>
      </c>
      <c r="K11777">
        <v>0.72199999999999998</v>
      </c>
      <c r="L11777">
        <v>0.191</v>
      </c>
    </row>
    <row r="11778" spans="1:12" x14ac:dyDescent="0.35">
      <c r="A11778" t="s">
        <v>41</v>
      </c>
      <c r="B11778" t="s">
        <v>23253</v>
      </c>
      <c r="C11778" t="s">
        <v>23254</v>
      </c>
      <c r="D11778">
        <v>6</v>
      </c>
      <c r="E11778">
        <v>17</v>
      </c>
      <c r="F11778" t="s">
        <v>73</v>
      </c>
      <c r="G11778" t="str">
        <f>VLOOKUP(F11778, Themes!$A$1:$C$51, 2, FALSE )</f>
        <v>Meetings</v>
      </c>
      <c r="H11778" t="str">
        <f>VLOOKUP(F11778, Themes!$A$1:$C$51, 3, FALSE )</f>
        <v>Dunder Mifflin Operations &amp; Activities</v>
      </c>
      <c r="I11778">
        <v>0.42909999999999998</v>
      </c>
      <c r="J11778">
        <v>0</v>
      </c>
      <c r="K11778">
        <v>0.82099999999999995</v>
      </c>
      <c r="L11778">
        <v>0.17899999999999999</v>
      </c>
    </row>
    <row r="11779" spans="1:12" x14ac:dyDescent="0.35">
      <c r="A11779" t="s">
        <v>14</v>
      </c>
      <c r="B11779" t="s">
        <v>23255</v>
      </c>
      <c r="C11779" t="s">
        <v>23256</v>
      </c>
      <c r="D11779">
        <v>6</v>
      </c>
      <c r="E11779">
        <v>17</v>
      </c>
      <c r="F11779" t="s">
        <v>358</v>
      </c>
      <c r="G11779" t="str">
        <f>VLOOKUP(F11779, Themes!$A$1:$C$51, 2, FALSE )</f>
        <v>Workplace Happenings</v>
      </c>
      <c r="H11779" t="str">
        <f>VLOOKUP(F11779, Themes!$A$1:$C$51, 3, FALSE )</f>
        <v>Dunder Mifflin Operations &amp; Activities</v>
      </c>
      <c r="I11779">
        <v>0</v>
      </c>
      <c r="J11779">
        <v>0</v>
      </c>
      <c r="K11779">
        <v>1</v>
      </c>
      <c r="L11779">
        <v>0</v>
      </c>
    </row>
    <row r="11780" spans="1:12" x14ac:dyDescent="0.35">
      <c r="A11780" t="s">
        <v>41</v>
      </c>
      <c r="B11780" t="s">
        <v>23257</v>
      </c>
      <c r="C11780" t="s">
        <v>23258</v>
      </c>
      <c r="D11780">
        <v>6</v>
      </c>
      <c r="E11780">
        <v>17</v>
      </c>
      <c r="F11780" t="s">
        <v>70</v>
      </c>
      <c r="G11780" t="str">
        <f>VLOOKUP(F11780, Themes!$A$1:$C$51, 2, FALSE )</f>
        <v>Recreation</v>
      </c>
      <c r="H11780" t="str">
        <f>VLOOKUP(F11780, Themes!$A$1:$C$51, 3, FALSE )</f>
        <v>Socialization at Dunder Mifflin</v>
      </c>
      <c r="I11780">
        <v>-0.41839999999999999</v>
      </c>
      <c r="J11780">
        <v>8.5000000000000006E-2</v>
      </c>
      <c r="K11780">
        <v>0.91500000000000004</v>
      </c>
      <c r="L11780">
        <v>0</v>
      </c>
    </row>
    <row r="11781" spans="1:12" x14ac:dyDescent="0.35">
      <c r="A11781" t="s">
        <v>14</v>
      </c>
      <c r="B11781" t="s">
        <v>23259</v>
      </c>
      <c r="C11781" t="s">
        <v>23260</v>
      </c>
      <c r="D11781">
        <v>6</v>
      </c>
      <c r="E11781">
        <v>17</v>
      </c>
      <c r="F11781" t="s">
        <v>40</v>
      </c>
      <c r="G11781" t="str">
        <f>VLOOKUP(F11781, Themes!$A$1:$C$51, 2, FALSE )</f>
        <v>Items in Dunder Mifflin</v>
      </c>
      <c r="H11781" t="str">
        <f>VLOOKUP(F11781, Themes!$A$1:$C$51, 3, FALSE )</f>
        <v>Dunder Mifflin Operations &amp; Activities</v>
      </c>
      <c r="I11781">
        <v>0.24809999999999999</v>
      </c>
      <c r="J11781">
        <v>0.126</v>
      </c>
      <c r="K11781">
        <v>0.69</v>
      </c>
      <c r="L11781">
        <v>0.184</v>
      </c>
    </row>
    <row r="11782" spans="1:12" x14ac:dyDescent="0.35">
      <c r="A11782" t="s">
        <v>58</v>
      </c>
      <c r="B11782" t="s">
        <v>23261</v>
      </c>
      <c r="C11782" t="s">
        <v>23262</v>
      </c>
      <c r="D11782">
        <v>6</v>
      </c>
      <c r="E11782">
        <v>17</v>
      </c>
      <c r="F11782" t="s">
        <v>31</v>
      </c>
      <c r="G11782" t="str">
        <f>VLOOKUP(F11782, Themes!$A$1:$C$51, 2, FALSE )</f>
        <v>Time Spent</v>
      </c>
      <c r="H11782" t="str">
        <f>VLOOKUP(F11782, Themes!$A$1:$C$51, 3, FALSE )</f>
        <v>Dunder Mifflin Operations &amp; Activities</v>
      </c>
      <c r="I11782">
        <v>0.6613</v>
      </c>
      <c r="J11782">
        <v>0.06</v>
      </c>
      <c r="K11782">
        <v>0.7</v>
      </c>
      <c r="L11782">
        <v>0.24</v>
      </c>
    </row>
    <row r="11783" spans="1:12" x14ac:dyDescent="0.35">
      <c r="A11783" t="s">
        <v>14</v>
      </c>
      <c r="B11783" t="s">
        <v>23263</v>
      </c>
      <c r="C11783" t="s">
        <v>23264</v>
      </c>
      <c r="D11783">
        <v>6</v>
      </c>
      <c r="E11783">
        <v>17</v>
      </c>
      <c r="F11783" t="s">
        <v>475</v>
      </c>
      <c r="G11783" t="str">
        <f>VLOOKUP(F11783, Themes!$A$1:$C$51, 2, FALSE )</f>
        <v>Answering Phones</v>
      </c>
      <c r="H11783" t="str">
        <f>VLOOKUP(F11783, Themes!$A$1:$C$51, 3, FALSE )</f>
        <v>Dunder Mifflin Operations &amp; Activities</v>
      </c>
      <c r="I11783">
        <v>0.72689999999999999</v>
      </c>
      <c r="J11783">
        <v>0</v>
      </c>
      <c r="K11783">
        <v>0.53400000000000003</v>
      </c>
      <c r="L11783">
        <v>0.46600000000000003</v>
      </c>
    </row>
    <row r="11784" spans="1:12" x14ac:dyDescent="0.35">
      <c r="A11784" t="s">
        <v>41</v>
      </c>
      <c r="B11784" t="s">
        <v>23265</v>
      </c>
      <c r="C11784" t="s">
        <v>23266</v>
      </c>
      <c r="D11784">
        <v>6</v>
      </c>
      <c r="E11784">
        <v>17</v>
      </c>
      <c r="F11784" t="s">
        <v>254</v>
      </c>
      <c r="G11784" t="str">
        <f>VLOOKUP(F11784, Themes!$A$1:$C$51, 2, FALSE )</f>
        <v>Parenting Issues</v>
      </c>
      <c r="H11784" t="str">
        <f>VLOOKUP(F11784, Themes!$A$1:$C$51, 3, FALSE )</f>
        <v>Family</v>
      </c>
      <c r="I11784">
        <v>0.82250000000000001</v>
      </c>
      <c r="J11784">
        <v>0</v>
      </c>
      <c r="K11784">
        <v>0.54200000000000004</v>
      </c>
      <c r="L11784">
        <v>0.45800000000000002</v>
      </c>
    </row>
    <row r="11785" spans="1:12" x14ac:dyDescent="0.35">
      <c r="A11785" t="s">
        <v>41</v>
      </c>
      <c r="B11785" t="s">
        <v>23267</v>
      </c>
      <c r="C11785" t="s">
        <v>23268</v>
      </c>
      <c r="D11785">
        <v>6</v>
      </c>
      <c r="E11785">
        <v>17</v>
      </c>
      <c r="F11785" t="s">
        <v>67</v>
      </c>
      <c r="G11785" t="str">
        <f>VLOOKUP(F11785, Themes!$A$1:$C$51, 2, FALSE )</f>
        <v>Initiatives &amp; Operations at Dunder Mifflin</v>
      </c>
      <c r="H11785" t="str">
        <f>VLOOKUP(F11785, Themes!$A$1:$C$51, 3, FALSE )</f>
        <v>Dunder Mifflin Operations &amp; Activities</v>
      </c>
      <c r="I11785">
        <v>0</v>
      </c>
      <c r="J11785">
        <v>0</v>
      </c>
      <c r="K11785">
        <v>1</v>
      </c>
      <c r="L11785">
        <v>0</v>
      </c>
    </row>
    <row r="11786" spans="1:12" x14ac:dyDescent="0.35">
      <c r="A11786" t="s">
        <v>41</v>
      </c>
      <c r="B11786" t="s">
        <v>23269</v>
      </c>
      <c r="C11786" t="s">
        <v>23270</v>
      </c>
      <c r="D11786">
        <v>6</v>
      </c>
      <c r="E11786">
        <v>17</v>
      </c>
      <c r="F11786" t="s">
        <v>254</v>
      </c>
      <c r="G11786" t="str">
        <f>VLOOKUP(F11786, Themes!$A$1:$C$51, 2, FALSE )</f>
        <v>Parenting Issues</v>
      </c>
      <c r="H11786" t="str">
        <f>VLOOKUP(F11786, Themes!$A$1:$C$51, 3, FALSE )</f>
        <v>Family</v>
      </c>
      <c r="I11786">
        <v>-0.128</v>
      </c>
      <c r="J11786">
        <v>6.7000000000000004E-2</v>
      </c>
      <c r="K11786">
        <v>0.93300000000000005</v>
      </c>
      <c r="L11786">
        <v>0</v>
      </c>
    </row>
    <row r="11787" spans="1:12" x14ac:dyDescent="0.35">
      <c r="A11787" t="s">
        <v>14</v>
      </c>
      <c r="B11787" t="s">
        <v>23271</v>
      </c>
      <c r="C11787" t="s">
        <v>23272</v>
      </c>
      <c r="D11787">
        <v>6</v>
      </c>
      <c r="E11787">
        <v>17</v>
      </c>
      <c r="F11787" t="s">
        <v>161</v>
      </c>
      <c r="G11787" t="str">
        <f>VLOOKUP(F11787, Themes!$A$1:$C$51, 2, FALSE )</f>
        <v>Uncomfortable Feelings</v>
      </c>
      <c r="H11787" t="str">
        <f>VLOOKUP(F11787, Themes!$A$1:$C$51, 3, FALSE )</f>
        <v>Character Relationships with Each Other</v>
      </c>
      <c r="I11787">
        <v>-0.128</v>
      </c>
      <c r="J11787">
        <v>0.14299999999999999</v>
      </c>
      <c r="K11787">
        <v>0.85699999999999998</v>
      </c>
      <c r="L11787">
        <v>0</v>
      </c>
    </row>
    <row r="11788" spans="1:12" x14ac:dyDescent="0.35">
      <c r="A11788" t="s">
        <v>41</v>
      </c>
      <c r="B11788" t="s">
        <v>23273</v>
      </c>
      <c r="C11788" t="s">
        <v>23274</v>
      </c>
      <c r="D11788">
        <v>6</v>
      </c>
      <c r="E11788">
        <v>17</v>
      </c>
      <c r="F11788" t="s">
        <v>115</v>
      </c>
      <c r="G11788" t="str">
        <f>VLOOKUP(F11788, Themes!$A$1:$C$51, 2, FALSE )</f>
        <v>Baby Making &amp; Schrute Farms</v>
      </c>
      <c r="H11788" t="str">
        <f>VLOOKUP(F11788, Themes!$A$1:$C$51, 3, FALSE )</f>
        <v>Family</v>
      </c>
      <c r="I11788">
        <v>0</v>
      </c>
      <c r="J11788">
        <v>0</v>
      </c>
      <c r="K11788">
        <v>1</v>
      </c>
      <c r="L11788">
        <v>0</v>
      </c>
    </row>
    <row r="11789" spans="1:12" x14ac:dyDescent="0.35">
      <c r="A11789" t="s">
        <v>41</v>
      </c>
      <c r="B11789" t="s">
        <v>23275</v>
      </c>
      <c r="C11789" t="s">
        <v>23276</v>
      </c>
      <c r="D11789">
        <v>6</v>
      </c>
      <c r="E11789">
        <v>17</v>
      </c>
      <c r="F11789" t="s">
        <v>254</v>
      </c>
      <c r="G11789" t="str">
        <f>VLOOKUP(F11789, Themes!$A$1:$C$51, 2, FALSE )</f>
        <v>Parenting Issues</v>
      </c>
      <c r="H11789" t="str">
        <f>VLOOKUP(F11789, Themes!$A$1:$C$51, 3, FALSE )</f>
        <v>Family</v>
      </c>
      <c r="I11789">
        <v>0</v>
      </c>
      <c r="J11789">
        <v>0</v>
      </c>
      <c r="K11789">
        <v>1</v>
      </c>
      <c r="L11789">
        <v>0</v>
      </c>
    </row>
    <row r="11790" spans="1:12" x14ac:dyDescent="0.35">
      <c r="A11790" t="s">
        <v>41</v>
      </c>
      <c r="B11790" t="s">
        <v>23277</v>
      </c>
      <c r="C11790" t="s">
        <v>23278</v>
      </c>
      <c r="D11790">
        <v>6</v>
      </c>
      <c r="E11790">
        <v>17</v>
      </c>
      <c r="F11790" t="s">
        <v>129</v>
      </c>
      <c r="G11790" t="str">
        <f>VLOOKUP(F11790, Themes!$A$1:$C$51, 2, FALSE )</f>
        <v>Water Cooler Talk</v>
      </c>
      <c r="H11790" t="str">
        <f>VLOOKUP(F11790, Themes!$A$1:$C$51, 3, FALSE )</f>
        <v>Social Issues &amp; Miscellaneous</v>
      </c>
      <c r="I11790">
        <v>0.1027</v>
      </c>
      <c r="J11790">
        <v>0</v>
      </c>
      <c r="K11790">
        <v>0.88700000000000001</v>
      </c>
      <c r="L11790">
        <v>0.113</v>
      </c>
    </row>
    <row r="11791" spans="1:12" x14ac:dyDescent="0.35">
      <c r="A11791" t="s">
        <v>86</v>
      </c>
      <c r="B11791" t="s">
        <v>23279</v>
      </c>
      <c r="C11791" t="s">
        <v>23280</v>
      </c>
      <c r="D11791">
        <v>6</v>
      </c>
      <c r="E11791">
        <v>17</v>
      </c>
      <c r="F11791" t="s">
        <v>195</v>
      </c>
      <c r="G11791" t="str">
        <f>VLOOKUP(F11791, Themes!$A$1:$C$51, 2, FALSE )</f>
        <v>Kevin's Activities</v>
      </c>
      <c r="H11791" t="str">
        <f>VLOOKUP(F11791, Themes!$A$1:$C$51, 3, FALSE )</f>
        <v>Character's Activities</v>
      </c>
      <c r="I11791">
        <v>-0.55620000000000003</v>
      </c>
      <c r="J11791">
        <v>0.33900000000000002</v>
      </c>
      <c r="K11791">
        <v>0.66100000000000003</v>
      </c>
      <c r="L11791">
        <v>0</v>
      </c>
    </row>
    <row r="11792" spans="1:12" x14ac:dyDescent="0.35">
      <c r="A11792" t="s">
        <v>10</v>
      </c>
      <c r="B11792" t="s">
        <v>23281</v>
      </c>
      <c r="C11792" t="s">
        <v>23282</v>
      </c>
      <c r="D11792">
        <v>6</v>
      </c>
      <c r="E11792">
        <v>17</v>
      </c>
      <c r="F11792" t="s">
        <v>140</v>
      </c>
      <c r="G11792" t="str">
        <f>VLOOKUP(F11792, Themes!$A$1:$C$51, 2, FALSE )</f>
        <v>Celebrations</v>
      </c>
      <c r="H11792" t="str">
        <f>VLOOKUP(F11792, Themes!$A$1:$C$51, 3, FALSE )</f>
        <v>Socialization at Dunder Mifflin</v>
      </c>
      <c r="I11792">
        <v>0.40189999999999998</v>
      </c>
      <c r="J11792">
        <v>0</v>
      </c>
      <c r="K11792">
        <v>0.64900000000000002</v>
      </c>
      <c r="L11792">
        <v>0.35099999999999998</v>
      </c>
    </row>
    <row r="11793" spans="1:12" x14ac:dyDescent="0.35">
      <c r="A11793" t="s">
        <v>10</v>
      </c>
      <c r="B11793" t="s">
        <v>23283</v>
      </c>
      <c r="C11793" t="s">
        <v>23284</v>
      </c>
      <c r="D11793">
        <v>6</v>
      </c>
      <c r="E11793">
        <v>17</v>
      </c>
      <c r="F11793" t="s">
        <v>109</v>
      </c>
      <c r="G11793" t="str">
        <f>VLOOKUP(F11793, Themes!$A$1:$C$51, 2, FALSE )</f>
        <v>Job Perks</v>
      </c>
      <c r="H11793" t="str">
        <f>VLOOKUP(F11793, Themes!$A$1:$C$51, 3, FALSE )</f>
        <v>Dunder Mifflin Operations &amp; Activities</v>
      </c>
      <c r="I11793">
        <v>0.75690000000000002</v>
      </c>
      <c r="J11793">
        <v>0</v>
      </c>
      <c r="K11793">
        <v>0.8</v>
      </c>
      <c r="L11793">
        <v>0.2</v>
      </c>
    </row>
    <row r="11794" spans="1:12" x14ac:dyDescent="0.35">
      <c r="A11794" t="s">
        <v>10</v>
      </c>
      <c r="B11794" t="s">
        <v>23285</v>
      </c>
      <c r="C11794" t="s">
        <v>23286</v>
      </c>
      <c r="D11794">
        <v>6</v>
      </c>
      <c r="E11794">
        <v>17</v>
      </c>
      <c r="F11794" t="s">
        <v>53</v>
      </c>
      <c r="G11794" t="str">
        <f>VLOOKUP(F11794, Themes!$A$1:$C$51, 2, FALSE )</f>
        <v>Heartbreaks &amp; Jan</v>
      </c>
      <c r="H11794" t="str">
        <f>VLOOKUP(F11794, Themes!$A$1:$C$51, 3, FALSE )</f>
        <v>Love, Sex, &amp; Relationships</v>
      </c>
      <c r="I11794">
        <v>-0.41839999999999999</v>
      </c>
      <c r="J11794">
        <v>0.20100000000000001</v>
      </c>
      <c r="K11794">
        <v>0.79900000000000004</v>
      </c>
      <c r="L11794">
        <v>0</v>
      </c>
    </row>
    <row r="11795" spans="1:12" x14ac:dyDescent="0.35">
      <c r="A11795" t="s">
        <v>10</v>
      </c>
      <c r="B11795" t="s">
        <v>23287</v>
      </c>
      <c r="C11795" t="s">
        <v>23288</v>
      </c>
      <c r="D11795">
        <v>6</v>
      </c>
      <c r="E11795">
        <v>17</v>
      </c>
      <c r="F11795" t="s">
        <v>20</v>
      </c>
      <c r="G11795" t="str">
        <f>VLOOKUP(F11795, Themes!$A$1:$C$51, 2, FALSE )</f>
        <v>Dunder Mifflin Products</v>
      </c>
      <c r="H11795" t="str">
        <f>VLOOKUP(F11795, Themes!$A$1:$C$51, 3, FALSE )</f>
        <v>Dunder Mifflin Operations &amp; Activities</v>
      </c>
      <c r="I11795">
        <v>0</v>
      </c>
      <c r="J11795">
        <v>0</v>
      </c>
      <c r="K11795">
        <v>1</v>
      </c>
      <c r="L11795">
        <v>0</v>
      </c>
    </row>
    <row r="11796" spans="1:12" x14ac:dyDescent="0.35">
      <c r="A11796" t="s">
        <v>10</v>
      </c>
      <c r="B11796" t="s">
        <v>23289</v>
      </c>
      <c r="C11796" t="s">
        <v>23290</v>
      </c>
      <c r="D11796">
        <v>6</v>
      </c>
      <c r="E11796">
        <v>17</v>
      </c>
      <c r="F11796" t="s">
        <v>233</v>
      </c>
      <c r="G11796" t="str">
        <f>VLOOKUP(F11796, Themes!$A$1:$C$51, 2, FALSE )</f>
        <v>Oscar &amp; David Wallace</v>
      </c>
      <c r="H11796" t="str">
        <f>VLOOKUP(F11796, Themes!$A$1:$C$51, 3, FALSE )</f>
        <v>Character's Activities</v>
      </c>
      <c r="I11796">
        <v>0.09</v>
      </c>
      <c r="J11796">
        <v>0</v>
      </c>
      <c r="K11796">
        <v>0.97099999999999997</v>
      </c>
      <c r="L11796">
        <v>2.9000000000000001E-2</v>
      </c>
    </row>
    <row r="11797" spans="1:12" x14ac:dyDescent="0.35">
      <c r="A11797" t="s">
        <v>10</v>
      </c>
      <c r="B11797" t="s">
        <v>23291</v>
      </c>
      <c r="C11797" t="s">
        <v>23292</v>
      </c>
      <c r="D11797">
        <v>6</v>
      </c>
      <c r="E11797">
        <v>17</v>
      </c>
      <c r="F11797" t="s">
        <v>37</v>
      </c>
      <c r="G11797" t="str">
        <f>VLOOKUP(F11797, Themes!$A$1:$C$51, 2, FALSE )</f>
        <v>Sexual Behaviours &amp; Weddings</v>
      </c>
      <c r="H11797" t="str">
        <f>VLOOKUP(F11797, Themes!$A$1:$C$51, 3, FALSE )</f>
        <v>Love, Sex, &amp; Relationships</v>
      </c>
      <c r="I11797">
        <v>0.52669999999999995</v>
      </c>
      <c r="J11797">
        <v>0</v>
      </c>
      <c r="K11797">
        <v>0.746</v>
      </c>
      <c r="L11797">
        <v>0.254</v>
      </c>
    </row>
    <row r="11798" spans="1:12" x14ac:dyDescent="0.35">
      <c r="A11798" t="s">
        <v>10</v>
      </c>
      <c r="B11798" t="s">
        <v>23293</v>
      </c>
      <c r="C11798" t="s">
        <v>23294</v>
      </c>
      <c r="D11798">
        <v>6</v>
      </c>
      <c r="E11798">
        <v>17</v>
      </c>
      <c r="F11798" t="s">
        <v>109</v>
      </c>
      <c r="G11798" t="str">
        <f>VLOOKUP(F11798, Themes!$A$1:$C$51, 2, FALSE )</f>
        <v>Job Perks</v>
      </c>
      <c r="H11798" t="str">
        <f>VLOOKUP(F11798, Themes!$A$1:$C$51, 3, FALSE )</f>
        <v>Dunder Mifflin Operations &amp; Activities</v>
      </c>
      <c r="I11798">
        <v>0.64859999999999995</v>
      </c>
      <c r="J11798">
        <v>0</v>
      </c>
      <c r="K11798">
        <v>0.77300000000000002</v>
      </c>
      <c r="L11798">
        <v>0.22700000000000001</v>
      </c>
    </row>
    <row r="11799" spans="1:12" x14ac:dyDescent="0.35">
      <c r="A11799" t="s">
        <v>10</v>
      </c>
      <c r="B11799" t="s">
        <v>23295</v>
      </c>
      <c r="C11799" t="s">
        <v>23296</v>
      </c>
      <c r="D11799">
        <v>6</v>
      </c>
      <c r="E11799">
        <v>17</v>
      </c>
      <c r="F11799" t="s">
        <v>37</v>
      </c>
      <c r="G11799" t="str">
        <f>VLOOKUP(F11799, Themes!$A$1:$C$51, 2, FALSE )</f>
        <v>Sexual Behaviours &amp; Weddings</v>
      </c>
      <c r="H11799" t="str">
        <f>VLOOKUP(F11799, Themes!$A$1:$C$51, 3, FALSE )</f>
        <v>Love, Sex, &amp; Relationships</v>
      </c>
      <c r="I11799">
        <v>-0.51060000000000005</v>
      </c>
      <c r="J11799">
        <v>0.20100000000000001</v>
      </c>
      <c r="K11799">
        <v>0.74199999999999999</v>
      </c>
      <c r="L11799">
        <v>5.7000000000000002E-2</v>
      </c>
    </row>
    <row r="11800" spans="1:12" x14ac:dyDescent="0.35">
      <c r="A11800" t="s">
        <v>10</v>
      </c>
      <c r="B11800" t="s">
        <v>23297</v>
      </c>
      <c r="C11800" t="s">
        <v>23298</v>
      </c>
      <c r="D11800">
        <v>6</v>
      </c>
      <c r="E11800">
        <v>17</v>
      </c>
      <c r="F11800" t="s">
        <v>17</v>
      </c>
      <c r="G11800" t="str">
        <f>VLOOKUP(F11800, Themes!$A$1:$C$51, 2, FALSE )</f>
        <v>Doors &amp; Elevators</v>
      </c>
      <c r="H11800" t="str">
        <f>VLOOKUP(F11800, Themes!$A$1:$C$51, 3, FALSE )</f>
        <v>Dunder Mifflin Operations &amp; Activities</v>
      </c>
      <c r="I11800">
        <v>0.58589999999999998</v>
      </c>
      <c r="J11800">
        <v>0</v>
      </c>
      <c r="K11800">
        <v>0.81399999999999995</v>
      </c>
      <c r="L11800">
        <v>0.186</v>
      </c>
    </row>
    <row r="11801" spans="1:12" x14ac:dyDescent="0.35">
      <c r="A11801" t="s">
        <v>14</v>
      </c>
      <c r="B11801" t="s">
        <v>23299</v>
      </c>
      <c r="C11801" t="s">
        <v>23300</v>
      </c>
      <c r="D11801">
        <v>6</v>
      </c>
      <c r="E11801">
        <v>17</v>
      </c>
      <c r="F11801" t="s">
        <v>37</v>
      </c>
      <c r="G11801" t="str">
        <f>VLOOKUP(F11801, Themes!$A$1:$C$51, 2, FALSE )</f>
        <v>Sexual Behaviours &amp; Weddings</v>
      </c>
      <c r="H11801" t="str">
        <f>VLOOKUP(F11801, Themes!$A$1:$C$51, 3, FALSE )</f>
        <v>Love, Sex, &amp; Relationships</v>
      </c>
      <c r="I11801">
        <v>0.44040000000000001</v>
      </c>
      <c r="J11801">
        <v>0</v>
      </c>
      <c r="K11801">
        <v>0.82799999999999996</v>
      </c>
      <c r="L11801">
        <v>0.17199999999999999</v>
      </c>
    </row>
    <row r="11802" spans="1:12" x14ac:dyDescent="0.35">
      <c r="A11802" t="s">
        <v>41</v>
      </c>
      <c r="B11802" t="s">
        <v>23301</v>
      </c>
      <c r="C11802" t="s">
        <v>23302</v>
      </c>
      <c r="D11802">
        <v>6</v>
      </c>
      <c r="E11802">
        <v>17</v>
      </c>
      <c r="F11802" t="s">
        <v>13</v>
      </c>
      <c r="G11802" t="str">
        <f>VLOOKUP(F11802, Themes!$A$1:$C$51, 2, FALSE )</f>
        <v>Jim &amp; Pam Relationship</v>
      </c>
      <c r="H11802" t="str">
        <f>VLOOKUP(F11802, Themes!$A$1:$C$51, 3, FALSE )</f>
        <v>Love, Sex, &amp; Relationships</v>
      </c>
      <c r="I11802">
        <v>-0.45739999999999997</v>
      </c>
      <c r="J11802">
        <v>0.4</v>
      </c>
      <c r="K11802">
        <v>0.6</v>
      </c>
      <c r="L11802">
        <v>0</v>
      </c>
    </row>
    <row r="11803" spans="1:12" x14ac:dyDescent="0.35">
      <c r="A11803" t="s">
        <v>41</v>
      </c>
      <c r="B11803" t="s">
        <v>23303</v>
      </c>
      <c r="C11803" t="s">
        <v>23304</v>
      </c>
      <c r="D11803">
        <v>6</v>
      </c>
      <c r="E11803">
        <v>17</v>
      </c>
      <c r="F11803" t="s">
        <v>44</v>
      </c>
      <c r="G11803" t="str">
        <f>VLOOKUP(F11803, Themes!$A$1:$C$51, 2, FALSE )</f>
        <v>Showing Appreciation for Others</v>
      </c>
      <c r="H11803" t="str">
        <f>VLOOKUP(F11803, Themes!$A$1:$C$51, 3, FALSE )</f>
        <v>Character Relationships with Each Other</v>
      </c>
      <c r="I11803">
        <v>-0.2732</v>
      </c>
      <c r="J11803">
        <v>0.189</v>
      </c>
      <c r="K11803">
        <v>0.81100000000000005</v>
      </c>
      <c r="L11803">
        <v>0</v>
      </c>
    </row>
    <row r="11804" spans="1:12" x14ac:dyDescent="0.35">
      <c r="A11804" t="s">
        <v>41</v>
      </c>
      <c r="B11804" t="s">
        <v>23305</v>
      </c>
      <c r="C11804" t="s">
        <v>23306</v>
      </c>
      <c r="D11804">
        <v>6</v>
      </c>
      <c r="E11804">
        <v>17</v>
      </c>
      <c r="F11804" t="s">
        <v>44</v>
      </c>
      <c r="G11804" t="str">
        <f>VLOOKUP(F11804, Themes!$A$1:$C$51, 2, FALSE )</f>
        <v>Showing Appreciation for Others</v>
      </c>
      <c r="H11804" t="str">
        <f>VLOOKUP(F11804, Themes!$A$1:$C$51, 3, FALSE )</f>
        <v>Character Relationships with Each Other</v>
      </c>
      <c r="I11804">
        <v>0.2263</v>
      </c>
      <c r="J11804">
        <v>0</v>
      </c>
      <c r="K11804">
        <v>0.88800000000000001</v>
      </c>
      <c r="L11804">
        <v>0.112</v>
      </c>
    </row>
    <row r="11805" spans="1:12" x14ac:dyDescent="0.35">
      <c r="A11805" t="s">
        <v>14</v>
      </c>
      <c r="B11805" t="s">
        <v>23307</v>
      </c>
      <c r="C11805" t="s">
        <v>23308</v>
      </c>
      <c r="D11805">
        <v>6</v>
      </c>
      <c r="E11805">
        <v>17</v>
      </c>
      <c r="F11805" t="s">
        <v>64</v>
      </c>
      <c r="G11805" t="str">
        <f>VLOOKUP(F11805, Themes!$A$1:$C$51, 2, FALSE )</f>
        <v>Outside Work &amp; Transportation</v>
      </c>
      <c r="H11805" t="str">
        <f>VLOOKUP(F11805, Themes!$A$1:$C$51, 3, FALSE )</f>
        <v>Transportation &amp; Life Outside Dunder Mifflin</v>
      </c>
      <c r="I11805">
        <v>0</v>
      </c>
      <c r="J11805">
        <v>0</v>
      </c>
      <c r="K11805">
        <v>1</v>
      </c>
      <c r="L11805">
        <v>0</v>
      </c>
    </row>
    <row r="11806" spans="1:12" x14ac:dyDescent="0.35">
      <c r="A11806" t="s">
        <v>41</v>
      </c>
      <c r="B11806" t="s">
        <v>23309</v>
      </c>
      <c r="C11806" t="s">
        <v>23310</v>
      </c>
      <c r="D11806">
        <v>6</v>
      </c>
      <c r="E11806">
        <v>17</v>
      </c>
      <c r="F11806" t="s">
        <v>254</v>
      </c>
      <c r="G11806" t="str">
        <f>VLOOKUP(F11806, Themes!$A$1:$C$51, 2, FALSE )</f>
        <v>Parenting Issues</v>
      </c>
      <c r="H11806" t="str">
        <f>VLOOKUP(F11806, Themes!$A$1:$C$51, 3, FALSE )</f>
        <v>Family</v>
      </c>
      <c r="I11806">
        <v>0.44040000000000001</v>
      </c>
      <c r="J11806">
        <v>0</v>
      </c>
      <c r="K11806">
        <v>0.73399999999999999</v>
      </c>
      <c r="L11806">
        <v>0.26600000000000001</v>
      </c>
    </row>
    <row r="11807" spans="1:12" x14ac:dyDescent="0.35">
      <c r="A11807" t="s">
        <v>14</v>
      </c>
      <c r="B11807" t="s">
        <v>23311</v>
      </c>
      <c r="C11807" t="s">
        <v>23312</v>
      </c>
      <c r="D11807">
        <v>6</v>
      </c>
      <c r="E11807">
        <v>17</v>
      </c>
      <c r="F11807" t="s">
        <v>64</v>
      </c>
      <c r="G11807" t="str">
        <f>VLOOKUP(F11807, Themes!$A$1:$C$51, 2, FALSE )</f>
        <v>Outside Work &amp; Transportation</v>
      </c>
      <c r="H11807" t="str">
        <f>VLOOKUP(F11807, Themes!$A$1:$C$51, 3, FALSE )</f>
        <v>Transportation &amp; Life Outside Dunder Mifflin</v>
      </c>
      <c r="I11807">
        <v>0</v>
      </c>
      <c r="J11807">
        <v>0</v>
      </c>
      <c r="K11807">
        <v>1</v>
      </c>
      <c r="L11807">
        <v>0</v>
      </c>
    </row>
    <row r="11808" spans="1:12" x14ac:dyDescent="0.35">
      <c r="A11808" t="s">
        <v>14</v>
      </c>
      <c r="B11808" t="s">
        <v>23313</v>
      </c>
      <c r="C11808" t="s">
        <v>23314</v>
      </c>
      <c r="D11808">
        <v>6</v>
      </c>
      <c r="E11808">
        <v>17</v>
      </c>
      <c r="F11808" t="s">
        <v>161</v>
      </c>
      <c r="G11808" t="str">
        <f>VLOOKUP(F11808, Themes!$A$1:$C$51, 2, FALSE )</f>
        <v>Uncomfortable Feelings</v>
      </c>
      <c r="H11808" t="str">
        <f>VLOOKUP(F11808, Themes!$A$1:$C$51, 3, FALSE )</f>
        <v>Character Relationships with Each Other</v>
      </c>
      <c r="I11808">
        <v>-0.1779</v>
      </c>
      <c r="J11808">
        <v>8.5999999999999993E-2</v>
      </c>
      <c r="K11808">
        <v>0.91400000000000003</v>
      </c>
      <c r="L11808">
        <v>0</v>
      </c>
    </row>
    <row r="11809" spans="1:12" x14ac:dyDescent="0.35">
      <c r="A11809" t="s">
        <v>14</v>
      </c>
      <c r="B11809" t="s">
        <v>23315</v>
      </c>
      <c r="C11809" t="s">
        <v>23316</v>
      </c>
      <c r="D11809">
        <v>6</v>
      </c>
      <c r="E11809">
        <v>17</v>
      </c>
      <c r="F11809" t="s">
        <v>150</v>
      </c>
      <c r="G11809" t="str">
        <f>VLOOKUP(F11809, Themes!$A$1:$C$51, 2, FALSE )</f>
        <v>Parenting Issues</v>
      </c>
      <c r="H11809" t="str">
        <f>VLOOKUP(F11809, Themes!$A$1:$C$51, 3, FALSE )</f>
        <v>Family</v>
      </c>
      <c r="I11809">
        <v>-0.50380000000000003</v>
      </c>
      <c r="J11809">
        <v>0.20699999999999999</v>
      </c>
      <c r="K11809">
        <v>0.72399999999999998</v>
      </c>
      <c r="L11809">
        <v>6.8000000000000005E-2</v>
      </c>
    </row>
    <row r="11810" spans="1:12" x14ac:dyDescent="0.35">
      <c r="A11810" t="s">
        <v>10</v>
      </c>
      <c r="B11810" t="s">
        <v>23317</v>
      </c>
      <c r="C11810" t="s">
        <v>23318</v>
      </c>
      <c r="D11810">
        <v>6</v>
      </c>
      <c r="E11810">
        <v>17</v>
      </c>
      <c r="F11810" t="s">
        <v>325</v>
      </c>
      <c r="G11810" t="str">
        <f>VLOOKUP(F11810, Themes!$A$1:$C$51, 2, FALSE )</f>
        <v>Gender Roles</v>
      </c>
      <c r="H11810" t="str">
        <f>VLOOKUP(F11810, Themes!$A$1:$C$51, 3, FALSE )</f>
        <v>Social Issues &amp; Miscellaneous</v>
      </c>
      <c r="I11810">
        <v>0.40189999999999998</v>
      </c>
      <c r="J11810">
        <v>0</v>
      </c>
      <c r="K11810">
        <v>0.88600000000000001</v>
      </c>
      <c r="L11810">
        <v>0.114</v>
      </c>
    </row>
    <row r="11811" spans="1:12" x14ac:dyDescent="0.35">
      <c r="A11811" t="s">
        <v>10</v>
      </c>
      <c r="B11811" t="s">
        <v>23319</v>
      </c>
      <c r="C11811" t="s">
        <v>23320</v>
      </c>
      <c r="D11811">
        <v>6</v>
      </c>
      <c r="E11811">
        <v>17</v>
      </c>
      <c r="F11811" t="s">
        <v>53</v>
      </c>
      <c r="G11811" t="str">
        <f>VLOOKUP(F11811, Themes!$A$1:$C$51, 2, FALSE )</f>
        <v>Heartbreaks &amp; Jan</v>
      </c>
      <c r="H11811" t="str">
        <f>VLOOKUP(F11811, Themes!$A$1:$C$51, 3, FALSE )</f>
        <v>Love, Sex, &amp; Relationships</v>
      </c>
      <c r="I11811">
        <v>-0.4234</v>
      </c>
      <c r="J11811">
        <v>0.17399999999999999</v>
      </c>
      <c r="K11811">
        <v>0.72899999999999998</v>
      </c>
      <c r="L11811">
        <v>9.7000000000000003E-2</v>
      </c>
    </row>
    <row r="11812" spans="1:12" x14ac:dyDescent="0.35">
      <c r="A11812" t="s">
        <v>10</v>
      </c>
      <c r="B11812" t="s">
        <v>23321</v>
      </c>
      <c r="C11812" t="s">
        <v>23322</v>
      </c>
      <c r="D11812">
        <v>6</v>
      </c>
      <c r="E11812">
        <v>17</v>
      </c>
      <c r="F11812" t="s">
        <v>23</v>
      </c>
      <c r="G11812" t="str">
        <f>VLOOKUP(F11812, Themes!$A$1:$C$51, 2, FALSE )</f>
        <v>Pam's Activities</v>
      </c>
      <c r="H11812" t="str">
        <f>VLOOKUP(F11812, Themes!$A$1:$C$51, 3, FALSE )</f>
        <v>Character's Activities</v>
      </c>
      <c r="I11812">
        <v>0.42149999999999999</v>
      </c>
      <c r="J11812">
        <v>0</v>
      </c>
      <c r="K11812">
        <v>0.82599999999999996</v>
      </c>
      <c r="L11812">
        <v>0.17399999999999999</v>
      </c>
    </row>
    <row r="11813" spans="1:12" x14ac:dyDescent="0.35">
      <c r="A11813" t="s">
        <v>10</v>
      </c>
      <c r="B11813" t="s">
        <v>23323</v>
      </c>
      <c r="C11813" t="s">
        <v>23324</v>
      </c>
      <c r="D11813">
        <v>6</v>
      </c>
      <c r="E11813">
        <v>17</v>
      </c>
      <c r="F11813" t="s">
        <v>61</v>
      </c>
      <c r="G11813" t="str">
        <f>VLOOKUP(F11813, Themes!$A$1:$C$51, 2, FALSE )</f>
        <v>Dundies and Watching videos</v>
      </c>
      <c r="H11813" t="str">
        <f>VLOOKUP(F11813, Themes!$A$1:$C$51, 3, FALSE )</f>
        <v>Socialization at Dunder Mifflin</v>
      </c>
      <c r="I11813">
        <v>0.2732</v>
      </c>
      <c r="J11813">
        <v>0</v>
      </c>
      <c r="K11813">
        <v>0.76900000000000002</v>
      </c>
      <c r="L11813">
        <v>0.23100000000000001</v>
      </c>
    </row>
    <row r="11814" spans="1:12" x14ac:dyDescent="0.35">
      <c r="A11814" t="s">
        <v>10</v>
      </c>
      <c r="B11814" t="s">
        <v>23325</v>
      </c>
      <c r="C11814" t="s">
        <v>23326</v>
      </c>
      <c r="D11814">
        <v>6</v>
      </c>
      <c r="E11814">
        <v>17</v>
      </c>
      <c r="F11814" t="s">
        <v>64</v>
      </c>
      <c r="G11814" t="str">
        <f>VLOOKUP(F11814, Themes!$A$1:$C$51, 2, FALSE )</f>
        <v>Outside Work &amp; Transportation</v>
      </c>
      <c r="H11814" t="str">
        <f>VLOOKUP(F11814, Themes!$A$1:$C$51, 3, FALSE )</f>
        <v>Transportation &amp; Life Outside Dunder Mifflin</v>
      </c>
      <c r="I11814">
        <v>0</v>
      </c>
      <c r="J11814">
        <v>0</v>
      </c>
      <c r="K11814">
        <v>1</v>
      </c>
      <c r="L11814">
        <v>0</v>
      </c>
    </row>
    <row r="11815" spans="1:12" x14ac:dyDescent="0.35">
      <c r="A11815" t="s">
        <v>10</v>
      </c>
      <c r="B11815" t="s">
        <v>23327</v>
      </c>
      <c r="C11815" t="s">
        <v>23328</v>
      </c>
      <c r="D11815">
        <v>6</v>
      </c>
      <c r="E11815">
        <v>17</v>
      </c>
      <c r="F11815" t="s">
        <v>226</v>
      </c>
      <c r="G11815" t="str">
        <f>VLOOKUP(F11815, Themes!$A$1:$C$51, 2, FALSE )</f>
        <v>Focusing at Work</v>
      </c>
      <c r="H11815" t="str">
        <f>VLOOKUP(F11815, Themes!$A$1:$C$51, 3, FALSE )</f>
        <v>Dunder Mifflin Operations &amp; Activities</v>
      </c>
      <c r="I11815">
        <v>-0.25</v>
      </c>
      <c r="J11815">
        <v>0.28199999999999997</v>
      </c>
      <c r="K11815">
        <v>0.55600000000000005</v>
      </c>
      <c r="L11815">
        <v>0.16300000000000001</v>
      </c>
    </row>
    <row r="11816" spans="1:12" x14ac:dyDescent="0.35">
      <c r="A11816" t="s">
        <v>41</v>
      </c>
      <c r="B11816" t="s">
        <v>23329</v>
      </c>
      <c r="C11816" t="s">
        <v>23330</v>
      </c>
      <c r="D11816">
        <v>6</v>
      </c>
      <c r="E11816">
        <v>17</v>
      </c>
      <c r="F11816" t="s">
        <v>247</v>
      </c>
      <c r="G11816" t="str">
        <f>VLOOKUP(F11816, Themes!$A$1:$C$51, 2, FALSE )</f>
        <v>Closing deals</v>
      </c>
      <c r="H11816" t="str">
        <f>VLOOKUP(F11816, Themes!$A$1:$C$51, 3, FALSE )</f>
        <v>Dunder Mifflin Operations &amp; Activities</v>
      </c>
      <c r="I11816">
        <v>0.46879999999999999</v>
      </c>
      <c r="J11816">
        <v>7.3999999999999996E-2</v>
      </c>
      <c r="K11816">
        <v>0.81599999999999995</v>
      </c>
      <c r="L11816">
        <v>0.109</v>
      </c>
    </row>
    <row r="11817" spans="1:12" x14ac:dyDescent="0.35">
      <c r="A11817" t="s">
        <v>41</v>
      </c>
      <c r="B11817" t="s">
        <v>23331</v>
      </c>
      <c r="C11817" t="s">
        <v>23332</v>
      </c>
      <c r="D11817">
        <v>6</v>
      </c>
      <c r="E11817">
        <v>17</v>
      </c>
      <c r="F11817" t="s">
        <v>475</v>
      </c>
      <c r="G11817" t="str">
        <f>VLOOKUP(F11817, Themes!$A$1:$C$51, 2, FALSE )</f>
        <v>Answering Phones</v>
      </c>
      <c r="H11817" t="str">
        <f>VLOOKUP(F11817, Themes!$A$1:$C$51, 3, FALSE )</f>
        <v>Dunder Mifflin Operations &amp; Activities</v>
      </c>
      <c r="I11817">
        <v>-0.40189999999999998</v>
      </c>
      <c r="J11817">
        <v>0.252</v>
      </c>
      <c r="K11817">
        <v>0.748</v>
      </c>
      <c r="L11817">
        <v>0</v>
      </c>
    </row>
    <row r="11818" spans="1:12" x14ac:dyDescent="0.35">
      <c r="A11818" t="s">
        <v>14</v>
      </c>
      <c r="B11818" t="s">
        <v>23333</v>
      </c>
      <c r="C11818" t="s">
        <v>23334</v>
      </c>
      <c r="D11818">
        <v>6</v>
      </c>
      <c r="E11818">
        <v>17</v>
      </c>
      <c r="F11818" t="s">
        <v>23</v>
      </c>
      <c r="G11818" t="str">
        <f>VLOOKUP(F11818, Themes!$A$1:$C$51, 2, FALSE )</f>
        <v>Pam's Activities</v>
      </c>
      <c r="H11818" t="str">
        <f>VLOOKUP(F11818, Themes!$A$1:$C$51, 3, FALSE )</f>
        <v>Character's Activities</v>
      </c>
      <c r="I11818">
        <v>0.71630000000000005</v>
      </c>
      <c r="J11818">
        <v>3.5000000000000003E-2</v>
      </c>
      <c r="K11818">
        <v>0.80100000000000005</v>
      </c>
      <c r="L11818">
        <v>0.16400000000000001</v>
      </c>
    </row>
    <row r="11819" spans="1:12" x14ac:dyDescent="0.35">
      <c r="A11819" t="s">
        <v>14</v>
      </c>
      <c r="B11819" t="s">
        <v>23335</v>
      </c>
      <c r="C11819" t="s">
        <v>23336</v>
      </c>
      <c r="D11819">
        <v>6</v>
      </c>
      <c r="E11819">
        <v>17</v>
      </c>
      <c r="F11819" t="s">
        <v>23</v>
      </c>
      <c r="G11819" t="str">
        <f>VLOOKUP(F11819, Themes!$A$1:$C$51, 2, FALSE )</f>
        <v>Pam's Activities</v>
      </c>
      <c r="H11819" t="str">
        <f>VLOOKUP(F11819, Themes!$A$1:$C$51, 3, FALSE )</f>
        <v>Character's Activities</v>
      </c>
      <c r="I11819">
        <v>-0.24809999999999999</v>
      </c>
      <c r="J11819">
        <v>0.13300000000000001</v>
      </c>
      <c r="K11819">
        <v>0.86699999999999999</v>
      </c>
      <c r="L11819">
        <v>0</v>
      </c>
    </row>
    <row r="11820" spans="1:12" x14ac:dyDescent="0.35">
      <c r="A11820" t="s">
        <v>41</v>
      </c>
      <c r="B11820" t="s">
        <v>23337</v>
      </c>
      <c r="C11820" t="s">
        <v>23338</v>
      </c>
      <c r="D11820">
        <v>6</v>
      </c>
      <c r="E11820">
        <v>17</v>
      </c>
      <c r="F11820" t="s">
        <v>23</v>
      </c>
      <c r="G11820" t="str">
        <f>VLOOKUP(F11820, Themes!$A$1:$C$51, 2, FALSE )</f>
        <v>Pam's Activities</v>
      </c>
      <c r="H11820" t="str">
        <f>VLOOKUP(F11820, Themes!$A$1:$C$51, 3, FALSE )</f>
        <v>Character's Activities</v>
      </c>
      <c r="I11820">
        <v>0.2732</v>
      </c>
      <c r="J11820">
        <v>0</v>
      </c>
      <c r="K11820">
        <v>0.89600000000000002</v>
      </c>
      <c r="L11820">
        <v>0.104</v>
      </c>
    </row>
    <row r="11821" spans="1:12" x14ac:dyDescent="0.35">
      <c r="A11821" t="s">
        <v>14</v>
      </c>
      <c r="B11821" t="s">
        <v>23339</v>
      </c>
      <c r="C11821" t="s">
        <v>23340</v>
      </c>
      <c r="D11821">
        <v>6</v>
      </c>
      <c r="E11821">
        <v>17</v>
      </c>
      <c r="F11821" t="s">
        <v>412</v>
      </c>
      <c r="G11821" t="str">
        <f>VLOOKUP(F11821, Themes!$A$1:$C$51, 2, FALSE )</f>
        <v>Fun in the Office</v>
      </c>
      <c r="H11821" t="str">
        <f>VLOOKUP(F11821, Themes!$A$1:$C$51, 3, FALSE )</f>
        <v>Socialization at Dunder Mifflin</v>
      </c>
      <c r="I11821">
        <v>0.44040000000000001</v>
      </c>
      <c r="J11821">
        <v>0</v>
      </c>
      <c r="K11821">
        <v>0.75600000000000001</v>
      </c>
      <c r="L11821">
        <v>0.24399999999999999</v>
      </c>
    </row>
    <row r="11822" spans="1:12" x14ac:dyDescent="0.35">
      <c r="A11822" t="s">
        <v>86</v>
      </c>
      <c r="B11822" t="s">
        <v>23341</v>
      </c>
      <c r="C11822" t="s">
        <v>23342</v>
      </c>
      <c r="D11822">
        <v>6</v>
      </c>
      <c r="E11822">
        <v>17</v>
      </c>
      <c r="F11822" t="s">
        <v>226</v>
      </c>
      <c r="G11822" t="str">
        <f>VLOOKUP(F11822, Themes!$A$1:$C$51, 2, FALSE )</f>
        <v>Focusing at Work</v>
      </c>
      <c r="H11822" t="str">
        <f>VLOOKUP(F11822, Themes!$A$1:$C$51, 3, FALSE )</f>
        <v>Dunder Mifflin Operations &amp; Activities</v>
      </c>
      <c r="I11822">
        <v>-0.48409999999999997</v>
      </c>
      <c r="J11822">
        <v>0.23499999999999999</v>
      </c>
      <c r="K11822">
        <v>0.61699999999999999</v>
      </c>
      <c r="L11822">
        <v>0.14699999999999999</v>
      </c>
    </row>
    <row r="11823" spans="1:12" x14ac:dyDescent="0.35">
      <c r="A11823" t="s">
        <v>10</v>
      </c>
      <c r="B11823" t="s">
        <v>23343</v>
      </c>
      <c r="C11823" t="s">
        <v>23344</v>
      </c>
      <c r="D11823">
        <v>6</v>
      </c>
      <c r="E11823">
        <v>17</v>
      </c>
      <c r="F11823" t="s">
        <v>34</v>
      </c>
      <c r="G11823" t="str">
        <f>VLOOKUP(F11823, Themes!$A$1:$C$51, 2, FALSE )</f>
        <v>Dunder Mifflin Corporate Affairs</v>
      </c>
      <c r="H11823" t="str">
        <f>VLOOKUP(F11823, Themes!$A$1:$C$51, 3, FALSE )</f>
        <v>Dunder Mifflin Politics</v>
      </c>
      <c r="I11823">
        <v>0</v>
      </c>
      <c r="J11823">
        <v>0</v>
      </c>
      <c r="K11823">
        <v>1</v>
      </c>
      <c r="L11823">
        <v>0</v>
      </c>
    </row>
    <row r="11824" spans="1:12" x14ac:dyDescent="0.35">
      <c r="A11824" t="s">
        <v>10</v>
      </c>
      <c r="B11824" t="s">
        <v>23345</v>
      </c>
      <c r="C11824" t="s">
        <v>23346</v>
      </c>
      <c r="D11824">
        <v>6</v>
      </c>
      <c r="E11824">
        <v>17</v>
      </c>
      <c r="F11824" t="s">
        <v>129</v>
      </c>
      <c r="G11824" t="str">
        <f>VLOOKUP(F11824, Themes!$A$1:$C$51, 2, FALSE )</f>
        <v>Water Cooler Talk</v>
      </c>
      <c r="H11824" t="str">
        <f>VLOOKUP(F11824, Themes!$A$1:$C$51, 3, FALSE )</f>
        <v>Social Issues &amp; Miscellaneous</v>
      </c>
      <c r="I11824">
        <v>0.1232</v>
      </c>
      <c r="J11824">
        <v>0.109</v>
      </c>
      <c r="K11824">
        <v>0.72599999999999998</v>
      </c>
      <c r="L11824">
        <v>0.16500000000000001</v>
      </c>
    </row>
    <row r="11825" spans="1:12" x14ac:dyDescent="0.35">
      <c r="A11825" t="s">
        <v>10</v>
      </c>
      <c r="B11825" t="s">
        <v>23347</v>
      </c>
      <c r="C11825" t="s">
        <v>23348</v>
      </c>
      <c r="D11825">
        <v>6</v>
      </c>
      <c r="E11825">
        <v>17</v>
      </c>
      <c r="F11825" t="s">
        <v>226</v>
      </c>
      <c r="G11825" t="str">
        <f>VLOOKUP(F11825, Themes!$A$1:$C$51, 2, FALSE )</f>
        <v>Focusing at Work</v>
      </c>
      <c r="H11825" t="str">
        <f>VLOOKUP(F11825, Themes!$A$1:$C$51, 3, FALSE )</f>
        <v>Dunder Mifflin Operations &amp; Activities</v>
      </c>
      <c r="I11825">
        <v>0.42149999999999999</v>
      </c>
      <c r="J11825">
        <v>0</v>
      </c>
      <c r="K11825">
        <v>0.89400000000000002</v>
      </c>
      <c r="L11825">
        <v>0.106</v>
      </c>
    </row>
    <row r="11826" spans="1:12" x14ac:dyDescent="0.35">
      <c r="A11826" t="s">
        <v>10</v>
      </c>
      <c r="B11826" t="s">
        <v>23349</v>
      </c>
      <c r="C11826" t="s">
        <v>23350</v>
      </c>
      <c r="D11826">
        <v>6</v>
      </c>
      <c r="E11826">
        <v>17</v>
      </c>
      <c r="F11826" t="s">
        <v>367</v>
      </c>
      <c r="G11826" t="str">
        <f>VLOOKUP(F11826, Themes!$A$1:$C$51, 2, FALSE )</f>
        <v>Office Praise for Work</v>
      </c>
      <c r="H11826" t="str">
        <f>VLOOKUP(F11826, Themes!$A$1:$C$51, 3, FALSE )</f>
        <v>Character Relationships with Each Other</v>
      </c>
      <c r="I11826">
        <v>0.84699999999999998</v>
      </c>
      <c r="J11826">
        <v>0</v>
      </c>
      <c r="K11826">
        <v>0.67400000000000004</v>
      </c>
      <c r="L11826">
        <v>0.32600000000000001</v>
      </c>
    </row>
    <row r="11827" spans="1:12" x14ac:dyDescent="0.35">
      <c r="A11827" t="s">
        <v>10</v>
      </c>
      <c r="B11827" t="s">
        <v>23351</v>
      </c>
      <c r="C11827" t="s">
        <v>23352</v>
      </c>
      <c r="D11827">
        <v>6</v>
      </c>
      <c r="E11827">
        <v>17</v>
      </c>
      <c r="F11827" t="s">
        <v>226</v>
      </c>
      <c r="G11827" t="str">
        <f>VLOOKUP(F11827, Themes!$A$1:$C$51, 2, FALSE )</f>
        <v>Focusing at Work</v>
      </c>
      <c r="H11827" t="str">
        <f>VLOOKUP(F11827, Themes!$A$1:$C$51, 3, FALSE )</f>
        <v>Dunder Mifflin Operations &amp; Activities</v>
      </c>
      <c r="I11827">
        <v>0.78449999999999998</v>
      </c>
      <c r="J11827">
        <v>0.03</v>
      </c>
      <c r="K11827">
        <v>0.76900000000000002</v>
      </c>
      <c r="L11827">
        <v>0.20100000000000001</v>
      </c>
    </row>
    <row r="11828" spans="1:12" x14ac:dyDescent="0.35">
      <c r="A11828" t="s">
        <v>10</v>
      </c>
      <c r="B11828" t="s">
        <v>23353</v>
      </c>
      <c r="C11828" t="s">
        <v>23354</v>
      </c>
      <c r="D11828">
        <v>6</v>
      </c>
      <c r="E11828">
        <v>17</v>
      </c>
      <c r="F11828" t="s">
        <v>20</v>
      </c>
      <c r="G11828" t="str">
        <f>VLOOKUP(F11828, Themes!$A$1:$C$51, 2, FALSE )</f>
        <v>Dunder Mifflin Products</v>
      </c>
      <c r="H11828" t="str">
        <f>VLOOKUP(F11828, Themes!$A$1:$C$51, 3, FALSE )</f>
        <v>Dunder Mifflin Operations &amp; Activities</v>
      </c>
      <c r="I11828">
        <v>0.22439999999999999</v>
      </c>
      <c r="J11828">
        <v>0</v>
      </c>
      <c r="K11828">
        <v>0.57999999999999996</v>
      </c>
      <c r="L11828">
        <v>0.42</v>
      </c>
    </row>
    <row r="11829" spans="1:12" x14ac:dyDescent="0.35">
      <c r="A11829" t="s">
        <v>10</v>
      </c>
      <c r="B11829" t="s">
        <v>23355</v>
      </c>
      <c r="C11829" t="s">
        <v>23356</v>
      </c>
      <c r="D11829">
        <v>6</v>
      </c>
      <c r="E11829">
        <v>17</v>
      </c>
      <c r="F11829" t="s">
        <v>109</v>
      </c>
      <c r="G11829" t="str">
        <f>VLOOKUP(F11829, Themes!$A$1:$C$51, 2, FALSE )</f>
        <v>Job Perks</v>
      </c>
      <c r="H11829" t="str">
        <f>VLOOKUP(F11829, Themes!$A$1:$C$51, 3, FALSE )</f>
        <v>Dunder Mifflin Operations &amp; Activities</v>
      </c>
      <c r="I11829">
        <v>0.74990000000000001</v>
      </c>
      <c r="J11829">
        <v>7.0999999999999994E-2</v>
      </c>
      <c r="K11829">
        <v>0.76500000000000001</v>
      </c>
      <c r="L11829">
        <v>0.16400000000000001</v>
      </c>
    </row>
    <row r="11830" spans="1:12" x14ac:dyDescent="0.35">
      <c r="A11830" t="s">
        <v>10</v>
      </c>
      <c r="B11830" t="s">
        <v>23357</v>
      </c>
      <c r="C11830" t="s">
        <v>23358</v>
      </c>
      <c r="D11830">
        <v>6</v>
      </c>
      <c r="E11830">
        <v>17</v>
      </c>
      <c r="F11830" t="s">
        <v>13</v>
      </c>
      <c r="G11830" t="str">
        <f>VLOOKUP(F11830, Themes!$A$1:$C$51, 2, FALSE )</f>
        <v>Jim &amp; Pam Relationship</v>
      </c>
      <c r="H11830" t="str">
        <f>VLOOKUP(F11830, Themes!$A$1:$C$51, 3, FALSE )</f>
        <v>Love, Sex, &amp; Relationships</v>
      </c>
      <c r="I11830">
        <v>0.34</v>
      </c>
      <c r="J11830">
        <v>0.16700000000000001</v>
      </c>
      <c r="K11830">
        <v>0.54300000000000004</v>
      </c>
      <c r="L11830">
        <v>0.28999999999999998</v>
      </c>
    </row>
    <row r="11831" spans="1:12" x14ac:dyDescent="0.35">
      <c r="A11831" t="s">
        <v>14</v>
      </c>
      <c r="B11831" t="s">
        <v>23359</v>
      </c>
      <c r="C11831" t="s">
        <v>23360</v>
      </c>
      <c r="D11831">
        <v>6</v>
      </c>
      <c r="E11831">
        <v>17</v>
      </c>
      <c r="F11831" t="s">
        <v>238</v>
      </c>
      <c r="G11831" t="str">
        <f>VLOOKUP(F11831, Themes!$A$1:$C$51, 2, FALSE )</f>
        <v>Communication &amp; Problem Solving</v>
      </c>
      <c r="H11831" t="str">
        <f>VLOOKUP(F11831, Themes!$A$1:$C$51, 3, FALSE )</f>
        <v>Dunder Mifflin Politics</v>
      </c>
      <c r="I11831">
        <v>0.79969999999999997</v>
      </c>
      <c r="J11831">
        <v>0</v>
      </c>
      <c r="K11831">
        <v>0.67500000000000004</v>
      </c>
      <c r="L11831">
        <v>0.32500000000000001</v>
      </c>
    </row>
    <row r="11832" spans="1:12" x14ac:dyDescent="0.35">
      <c r="A11832" t="s">
        <v>14</v>
      </c>
      <c r="B11832" t="s">
        <v>23361</v>
      </c>
      <c r="C11832" t="s">
        <v>23362</v>
      </c>
      <c r="D11832">
        <v>6</v>
      </c>
      <c r="E11832">
        <v>17</v>
      </c>
      <c r="F11832" t="s">
        <v>115</v>
      </c>
      <c r="G11832" t="str">
        <f>VLOOKUP(F11832, Themes!$A$1:$C$51, 2, FALSE )</f>
        <v>Baby Making &amp; Schrute Farms</v>
      </c>
      <c r="H11832" t="str">
        <f>VLOOKUP(F11832, Themes!$A$1:$C$51, 3, FALSE )</f>
        <v>Family</v>
      </c>
      <c r="I11832">
        <v>0</v>
      </c>
      <c r="J11832">
        <v>0</v>
      </c>
      <c r="K11832">
        <v>1</v>
      </c>
      <c r="L11832">
        <v>0</v>
      </c>
    </row>
    <row r="11833" spans="1:12" x14ac:dyDescent="0.35">
      <c r="A11833" t="s">
        <v>14</v>
      </c>
      <c r="B11833" t="s">
        <v>23363</v>
      </c>
      <c r="C11833" t="s">
        <v>23364</v>
      </c>
      <c r="D11833">
        <v>6</v>
      </c>
      <c r="E11833">
        <v>17</v>
      </c>
      <c r="F11833" t="s">
        <v>475</v>
      </c>
      <c r="G11833" t="str">
        <f>VLOOKUP(F11833, Themes!$A$1:$C$51, 2, FALSE )</f>
        <v>Answering Phones</v>
      </c>
      <c r="H11833" t="str">
        <f>VLOOKUP(F11833, Themes!$A$1:$C$51, 3, FALSE )</f>
        <v>Dunder Mifflin Operations &amp; Activities</v>
      </c>
      <c r="I11833">
        <v>0.2732</v>
      </c>
      <c r="J11833">
        <v>0</v>
      </c>
      <c r="K11833">
        <v>0.91300000000000003</v>
      </c>
      <c r="L11833">
        <v>8.6999999999999994E-2</v>
      </c>
    </row>
    <row r="11834" spans="1:12" x14ac:dyDescent="0.35">
      <c r="A11834" t="s">
        <v>10</v>
      </c>
      <c r="B11834" t="s">
        <v>23365</v>
      </c>
      <c r="C11834" t="s">
        <v>23366</v>
      </c>
      <c r="D11834">
        <v>6</v>
      </c>
      <c r="E11834">
        <v>18</v>
      </c>
      <c r="F11834" t="s">
        <v>26</v>
      </c>
      <c r="G11834" t="str">
        <f>VLOOKUP(F11834, Themes!$A$1:$C$51, 2, FALSE )</f>
        <v>Employee Status</v>
      </c>
      <c r="H11834" t="str">
        <f>VLOOKUP(F11834, Themes!$A$1:$C$51, 3, FALSE )</f>
        <v>Dunder Mifflin Politics</v>
      </c>
      <c r="I11834">
        <v>0</v>
      </c>
      <c r="J11834">
        <v>0</v>
      </c>
      <c r="K11834">
        <v>1</v>
      </c>
      <c r="L11834">
        <v>0</v>
      </c>
    </row>
    <row r="11835" spans="1:12" x14ac:dyDescent="0.35">
      <c r="A11835" t="s">
        <v>10</v>
      </c>
      <c r="B11835" t="s">
        <v>23367</v>
      </c>
      <c r="C11835" t="s">
        <v>23368</v>
      </c>
      <c r="D11835">
        <v>6</v>
      </c>
      <c r="E11835">
        <v>18</v>
      </c>
      <c r="F11835" t="s">
        <v>143</v>
      </c>
      <c r="G11835" t="str">
        <f>VLOOKUP(F11835, Themes!$A$1:$C$51, 2, FALSE )</f>
        <v>Meridith &amp; Creed Activities</v>
      </c>
      <c r="H11835" t="str">
        <f>VLOOKUP(F11835, Themes!$A$1:$C$51, 3, FALSE )</f>
        <v>Character's Activities</v>
      </c>
      <c r="I11835">
        <v>0.70030000000000003</v>
      </c>
      <c r="J11835">
        <v>0</v>
      </c>
      <c r="K11835">
        <v>0.46300000000000002</v>
      </c>
      <c r="L11835">
        <v>0.53700000000000003</v>
      </c>
    </row>
    <row r="11836" spans="1:12" x14ac:dyDescent="0.35">
      <c r="A11836" t="s">
        <v>14</v>
      </c>
      <c r="B11836" t="s">
        <v>23369</v>
      </c>
      <c r="C11836" t="s">
        <v>23370</v>
      </c>
      <c r="D11836">
        <v>6</v>
      </c>
      <c r="E11836">
        <v>18</v>
      </c>
      <c r="F11836" t="s">
        <v>34</v>
      </c>
      <c r="G11836" t="str">
        <f>VLOOKUP(F11836, Themes!$A$1:$C$51, 2, FALSE )</f>
        <v>Dunder Mifflin Corporate Affairs</v>
      </c>
      <c r="H11836" t="str">
        <f>VLOOKUP(F11836, Themes!$A$1:$C$51, 3, FALSE )</f>
        <v>Dunder Mifflin Politics</v>
      </c>
      <c r="I11836">
        <v>0.2732</v>
      </c>
      <c r="J11836">
        <v>0</v>
      </c>
      <c r="K11836">
        <v>0.9</v>
      </c>
      <c r="L11836">
        <v>0.1</v>
      </c>
    </row>
    <row r="11837" spans="1:12" x14ac:dyDescent="0.35">
      <c r="A11837" t="s">
        <v>10</v>
      </c>
      <c r="B11837" t="s">
        <v>23371</v>
      </c>
      <c r="C11837" t="s">
        <v>23372</v>
      </c>
      <c r="D11837">
        <v>6</v>
      </c>
      <c r="E11837">
        <v>18</v>
      </c>
      <c r="F11837" t="s">
        <v>247</v>
      </c>
      <c r="G11837" t="str">
        <f>VLOOKUP(F11837, Themes!$A$1:$C$51, 2, FALSE )</f>
        <v>Closing deals</v>
      </c>
      <c r="H11837" t="str">
        <f>VLOOKUP(F11837, Themes!$A$1:$C$51, 3, FALSE )</f>
        <v>Dunder Mifflin Operations &amp; Activities</v>
      </c>
      <c r="I11837">
        <v>0</v>
      </c>
      <c r="J11837">
        <v>0</v>
      </c>
      <c r="K11837">
        <v>1</v>
      </c>
      <c r="L11837">
        <v>0</v>
      </c>
    </row>
    <row r="11838" spans="1:12" x14ac:dyDescent="0.35">
      <c r="A11838" t="s">
        <v>10</v>
      </c>
      <c r="B11838" t="s">
        <v>23373</v>
      </c>
      <c r="C11838" t="s">
        <v>23374</v>
      </c>
      <c r="D11838">
        <v>6</v>
      </c>
      <c r="E11838">
        <v>18</v>
      </c>
      <c r="F11838" t="s">
        <v>13</v>
      </c>
      <c r="G11838" t="str">
        <f>VLOOKUP(F11838, Themes!$A$1:$C$51, 2, FALSE )</f>
        <v>Jim &amp; Pam Relationship</v>
      </c>
      <c r="H11838" t="str">
        <f>VLOOKUP(F11838, Themes!$A$1:$C$51, 3, FALSE )</f>
        <v>Love, Sex, &amp; Relationships</v>
      </c>
      <c r="I11838">
        <v>0</v>
      </c>
      <c r="J11838">
        <v>0</v>
      </c>
      <c r="K11838">
        <v>1</v>
      </c>
      <c r="L11838">
        <v>0</v>
      </c>
    </row>
    <row r="11839" spans="1:12" x14ac:dyDescent="0.35">
      <c r="A11839" t="s">
        <v>10</v>
      </c>
      <c r="B11839" t="s">
        <v>23375</v>
      </c>
      <c r="C11839" t="s">
        <v>23376</v>
      </c>
      <c r="D11839">
        <v>6</v>
      </c>
      <c r="E11839">
        <v>18</v>
      </c>
      <c r="F11839" t="s">
        <v>20</v>
      </c>
      <c r="G11839" t="str">
        <f>VLOOKUP(F11839, Themes!$A$1:$C$51, 2, FALSE )</f>
        <v>Dunder Mifflin Products</v>
      </c>
      <c r="H11839" t="str">
        <f>VLOOKUP(F11839, Themes!$A$1:$C$51, 3, FALSE )</f>
        <v>Dunder Mifflin Operations &amp; Activities</v>
      </c>
      <c r="I11839">
        <v>0</v>
      </c>
      <c r="J11839">
        <v>0</v>
      </c>
      <c r="K11839">
        <v>1</v>
      </c>
      <c r="L11839">
        <v>0</v>
      </c>
    </row>
    <row r="11840" spans="1:12" x14ac:dyDescent="0.35">
      <c r="A11840" t="s">
        <v>10</v>
      </c>
      <c r="B11840" t="s">
        <v>23377</v>
      </c>
      <c r="C11840" t="s">
        <v>23378</v>
      </c>
      <c r="D11840">
        <v>6</v>
      </c>
      <c r="E11840">
        <v>18</v>
      </c>
      <c r="F11840" t="s">
        <v>20</v>
      </c>
      <c r="G11840" t="str">
        <f>VLOOKUP(F11840, Themes!$A$1:$C$51, 2, FALSE )</f>
        <v>Dunder Mifflin Products</v>
      </c>
      <c r="H11840" t="str">
        <f>VLOOKUP(F11840, Themes!$A$1:$C$51, 3, FALSE )</f>
        <v>Dunder Mifflin Operations &amp; Activities</v>
      </c>
      <c r="I11840">
        <v>0</v>
      </c>
      <c r="J11840">
        <v>0</v>
      </c>
      <c r="K11840">
        <v>1</v>
      </c>
      <c r="L11840">
        <v>0</v>
      </c>
    </row>
    <row r="11841" spans="1:12" x14ac:dyDescent="0.35">
      <c r="A11841" t="s">
        <v>10</v>
      </c>
      <c r="B11841" t="s">
        <v>23379</v>
      </c>
      <c r="C11841" t="s">
        <v>23380</v>
      </c>
      <c r="D11841">
        <v>6</v>
      </c>
      <c r="E11841">
        <v>18</v>
      </c>
      <c r="F11841" t="s">
        <v>150</v>
      </c>
      <c r="G11841" t="str">
        <f>VLOOKUP(F11841, Themes!$A$1:$C$51, 2, FALSE )</f>
        <v>Parenting Issues</v>
      </c>
      <c r="H11841" t="str">
        <f>VLOOKUP(F11841, Themes!$A$1:$C$51, 3, FALSE )</f>
        <v>Family</v>
      </c>
      <c r="I11841">
        <v>-0.25979999999999998</v>
      </c>
      <c r="J11841">
        <v>0.19700000000000001</v>
      </c>
      <c r="K11841">
        <v>0.67500000000000004</v>
      </c>
      <c r="L11841">
        <v>0.128</v>
      </c>
    </row>
    <row r="11842" spans="1:12" x14ac:dyDescent="0.35">
      <c r="A11842" t="s">
        <v>14</v>
      </c>
      <c r="B11842" t="s">
        <v>23381</v>
      </c>
      <c r="C11842" t="s">
        <v>23382</v>
      </c>
      <c r="D11842">
        <v>6</v>
      </c>
      <c r="E11842">
        <v>18</v>
      </c>
      <c r="F11842" t="s">
        <v>367</v>
      </c>
      <c r="G11842" t="str">
        <f>VLOOKUP(F11842, Themes!$A$1:$C$51, 2, FALSE )</f>
        <v>Office Praise for Work</v>
      </c>
      <c r="H11842" t="str">
        <f>VLOOKUP(F11842, Themes!$A$1:$C$51, 3, FALSE )</f>
        <v>Character Relationships with Each Other</v>
      </c>
      <c r="I11842">
        <v>0.57289999999999996</v>
      </c>
      <c r="J11842">
        <v>0</v>
      </c>
      <c r="K11842">
        <v>0.79300000000000004</v>
      </c>
      <c r="L11842">
        <v>0.20699999999999999</v>
      </c>
    </row>
    <row r="11843" spans="1:12" x14ac:dyDescent="0.35">
      <c r="A11843" t="s">
        <v>10</v>
      </c>
      <c r="B11843" t="s">
        <v>23383</v>
      </c>
      <c r="C11843" t="s">
        <v>23384</v>
      </c>
      <c r="D11843">
        <v>6</v>
      </c>
      <c r="E11843">
        <v>18</v>
      </c>
      <c r="F11843" t="s">
        <v>34</v>
      </c>
      <c r="G11843" t="str">
        <f>VLOOKUP(F11843, Themes!$A$1:$C$51, 2, FALSE )</f>
        <v>Dunder Mifflin Corporate Affairs</v>
      </c>
      <c r="H11843" t="str">
        <f>VLOOKUP(F11843, Themes!$A$1:$C$51, 3, FALSE )</f>
        <v>Dunder Mifflin Politics</v>
      </c>
      <c r="I11843">
        <v>0</v>
      </c>
      <c r="J11843">
        <v>0</v>
      </c>
      <c r="K11843">
        <v>1</v>
      </c>
      <c r="L11843">
        <v>0</v>
      </c>
    </row>
    <row r="11844" spans="1:12" x14ac:dyDescent="0.35">
      <c r="A11844" t="s">
        <v>10</v>
      </c>
      <c r="B11844" t="s">
        <v>23385</v>
      </c>
      <c r="C11844" t="s">
        <v>23386</v>
      </c>
      <c r="D11844">
        <v>6</v>
      </c>
      <c r="E11844">
        <v>18</v>
      </c>
      <c r="F11844" t="s">
        <v>53</v>
      </c>
      <c r="G11844" t="str">
        <f>VLOOKUP(F11844, Themes!$A$1:$C$51, 2, FALSE )</f>
        <v>Heartbreaks &amp; Jan</v>
      </c>
      <c r="H11844" t="str">
        <f>VLOOKUP(F11844, Themes!$A$1:$C$51, 3, FALSE )</f>
        <v>Love, Sex, &amp; Relationships</v>
      </c>
      <c r="I11844">
        <v>0.50219999999999998</v>
      </c>
      <c r="J11844">
        <v>0.129</v>
      </c>
      <c r="K11844">
        <v>0.68100000000000005</v>
      </c>
      <c r="L11844">
        <v>0.19</v>
      </c>
    </row>
    <row r="11845" spans="1:12" x14ac:dyDescent="0.35">
      <c r="A11845" t="s">
        <v>41</v>
      </c>
      <c r="B11845" t="s">
        <v>23387</v>
      </c>
      <c r="C11845" t="s">
        <v>23388</v>
      </c>
      <c r="D11845">
        <v>6</v>
      </c>
      <c r="E11845">
        <v>18</v>
      </c>
      <c r="F11845" t="s">
        <v>34</v>
      </c>
      <c r="G11845" t="str">
        <f>VLOOKUP(F11845, Themes!$A$1:$C$51, 2, FALSE )</f>
        <v>Dunder Mifflin Corporate Affairs</v>
      </c>
      <c r="H11845" t="str">
        <f>VLOOKUP(F11845, Themes!$A$1:$C$51, 3, FALSE )</f>
        <v>Dunder Mifflin Politics</v>
      </c>
      <c r="I11845">
        <v>0.37359999999999999</v>
      </c>
      <c r="J11845">
        <v>0</v>
      </c>
      <c r="K11845">
        <v>0.79600000000000004</v>
      </c>
      <c r="L11845">
        <v>0.20399999999999999</v>
      </c>
    </row>
    <row r="11846" spans="1:12" x14ac:dyDescent="0.35">
      <c r="A11846" t="s">
        <v>10</v>
      </c>
      <c r="B11846" t="s">
        <v>23389</v>
      </c>
      <c r="C11846" t="s">
        <v>23390</v>
      </c>
      <c r="D11846">
        <v>6</v>
      </c>
      <c r="E11846">
        <v>18</v>
      </c>
      <c r="F11846" t="s">
        <v>97</v>
      </c>
      <c r="G11846" t="str">
        <f>VLOOKUP(F11846, Themes!$A$1:$C$51, 2, FALSE )</f>
        <v>Ryan's Activities</v>
      </c>
      <c r="H11846" t="str">
        <f>VLOOKUP(F11846, Themes!$A$1:$C$51, 3, FALSE )</f>
        <v>Character's Activities</v>
      </c>
      <c r="I11846">
        <v>0.1406</v>
      </c>
      <c r="J11846">
        <v>3.5999999999999997E-2</v>
      </c>
      <c r="K11846">
        <v>0.91300000000000003</v>
      </c>
      <c r="L11846">
        <v>5.0999999999999997E-2</v>
      </c>
    </row>
    <row r="11847" spans="1:12" x14ac:dyDescent="0.35">
      <c r="A11847" t="s">
        <v>41</v>
      </c>
      <c r="B11847" t="s">
        <v>23391</v>
      </c>
      <c r="C11847" t="s">
        <v>23392</v>
      </c>
      <c r="D11847">
        <v>6</v>
      </c>
      <c r="E11847">
        <v>18</v>
      </c>
      <c r="F11847" t="s">
        <v>475</v>
      </c>
      <c r="G11847" t="str">
        <f>VLOOKUP(F11847, Themes!$A$1:$C$51, 2, FALSE )</f>
        <v>Answering Phones</v>
      </c>
      <c r="H11847" t="str">
        <f>VLOOKUP(F11847, Themes!$A$1:$C$51, 3, FALSE )</f>
        <v>Dunder Mifflin Operations &amp; Activities</v>
      </c>
      <c r="I11847">
        <v>-7.7200000000000005E-2</v>
      </c>
      <c r="J11847">
        <v>0.17799999999999999</v>
      </c>
      <c r="K11847">
        <v>0.82199999999999995</v>
      </c>
      <c r="L11847">
        <v>0</v>
      </c>
    </row>
    <row r="11848" spans="1:12" x14ac:dyDescent="0.35">
      <c r="A11848" t="s">
        <v>10</v>
      </c>
      <c r="B11848" t="s">
        <v>23393</v>
      </c>
      <c r="C11848" t="s">
        <v>23394</v>
      </c>
      <c r="D11848">
        <v>6</v>
      </c>
      <c r="E11848">
        <v>18</v>
      </c>
      <c r="F11848" t="s">
        <v>97</v>
      </c>
      <c r="G11848" t="str">
        <f>VLOOKUP(F11848, Themes!$A$1:$C$51, 2, FALSE )</f>
        <v>Ryan's Activities</v>
      </c>
      <c r="H11848" t="str">
        <f>VLOOKUP(F11848, Themes!$A$1:$C$51, 3, FALSE )</f>
        <v>Character's Activities</v>
      </c>
      <c r="I11848">
        <v>0.58589999999999998</v>
      </c>
      <c r="J11848">
        <v>0</v>
      </c>
      <c r="K11848">
        <v>0.51</v>
      </c>
      <c r="L11848">
        <v>0.49</v>
      </c>
    </row>
    <row r="11849" spans="1:12" x14ac:dyDescent="0.35">
      <c r="A11849" t="s">
        <v>41</v>
      </c>
      <c r="B11849" t="s">
        <v>23395</v>
      </c>
      <c r="C11849" t="s">
        <v>23396</v>
      </c>
      <c r="D11849">
        <v>6</v>
      </c>
      <c r="E11849">
        <v>18</v>
      </c>
      <c r="F11849" t="s">
        <v>97</v>
      </c>
      <c r="G11849" t="str">
        <f>VLOOKUP(F11849, Themes!$A$1:$C$51, 2, FALSE )</f>
        <v>Ryan's Activities</v>
      </c>
      <c r="H11849" t="str">
        <f>VLOOKUP(F11849, Themes!$A$1:$C$51, 3, FALSE )</f>
        <v>Character's Activities</v>
      </c>
      <c r="I11849">
        <v>0</v>
      </c>
      <c r="J11849">
        <v>0</v>
      </c>
      <c r="K11849">
        <v>1</v>
      </c>
      <c r="L11849">
        <v>0</v>
      </c>
    </row>
    <row r="11850" spans="1:12" x14ac:dyDescent="0.35">
      <c r="A11850" t="s">
        <v>10</v>
      </c>
      <c r="B11850" t="s">
        <v>23397</v>
      </c>
      <c r="C11850" t="s">
        <v>23398</v>
      </c>
      <c r="D11850">
        <v>6</v>
      </c>
      <c r="E11850">
        <v>18</v>
      </c>
      <c r="F11850" t="s">
        <v>367</v>
      </c>
      <c r="G11850" t="str">
        <f>VLOOKUP(F11850, Themes!$A$1:$C$51, 2, FALSE )</f>
        <v>Office Praise for Work</v>
      </c>
      <c r="H11850" t="str">
        <f>VLOOKUP(F11850, Themes!$A$1:$C$51, 3, FALSE )</f>
        <v>Character Relationships with Each Other</v>
      </c>
      <c r="I11850">
        <v>-0.2006</v>
      </c>
      <c r="J11850">
        <v>6.8000000000000005E-2</v>
      </c>
      <c r="K11850">
        <v>0.879</v>
      </c>
      <c r="L11850">
        <v>5.2999999999999999E-2</v>
      </c>
    </row>
    <row r="11851" spans="1:12" x14ac:dyDescent="0.35">
      <c r="A11851" t="s">
        <v>41</v>
      </c>
      <c r="B11851" t="s">
        <v>23399</v>
      </c>
      <c r="C11851" t="s">
        <v>23400</v>
      </c>
      <c r="D11851">
        <v>6</v>
      </c>
      <c r="E11851">
        <v>18</v>
      </c>
      <c r="F11851" t="s">
        <v>265</v>
      </c>
      <c r="G11851" t="str">
        <f>VLOOKUP(F11851, Themes!$A$1:$C$51, 2, FALSE )</f>
        <v>Michael's Behaviours</v>
      </c>
      <c r="H11851" t="str">
        <f>VLOOKUP(F11851, Themes!$A$1:$C$51, 3, FALSE )</f>
        <v>Character's Activities</v>
      </c>
      <c r="I11851">
        <v>0</v>
      </c>
      <c r="J11851">
        <v>0</v>
      </c>
      <c r="K11851">
        <v>1</v>
      </c>
      <c r="L11851">
        <v>0</v>
      </c>
    </row>
    <row r="11852" spans="1:12" x14ac:dyDescent="0.35">
      <c r="A11852" t="s">
        <v>41</v>
      </c>
      <c r="B11852" t="s">
        <v>23401</v>
      </c>
      <c r="C11852" t="s">
        <v>23402</v>
      </c>
      <c r="D11852">
        <v>6</v>
      </c>
      <c r="E11852">
        <v>18</v>
      </c>
      <c r="F11852" t="s">
        <v>97</v>
      </c>
      <c r="G11852" t="str">
        <f>VLOOKUP(F11852, Themes!$A$1:$C$51, 2, FALSE )</f>
        <v>Ryan's Activities</v>
      </c>
      <c r="H11852" t="str">
        <f>VLOOKUP(F11852, Themes!$A$1:$C$51, 3, FALSE )</f>
        <v>Character's Activities</v>
      </c>
      <c r="I11852">
        <v>0.8417</v>
      </c>
      <c r="J11852">
        <v>0</v>
      </c>
      <c r="K11852">
        <v>0.81</v>
      </c>
      <c r="L11852">
        <v>0.19</v>
      </c>
    </row>
    <row r="11853" spans="1:12" x14ac:dyDescent="0.35">
      <c r="A11853" t="s">
        <v>41</v>
      </c>
      <c r="B11853" t="s">
        <v>23403</v>
      </c>
      <c r="C11853" t="s">
        <v>23404</v>
      </c>
      <c r="D11853">
        <v>6</v>
      </c>
      <c r="E11853">
        <v>18</v>
      </c>
      <c r="F11853" t="s">
        <v>177</v>
      </c>
      <c r="G11853" t="str">
        <f>VLOOKUP(F11853, Themes!$A$1:$C$51, 2, FALSE )</f>
        <v>Writing, Drawings, Pictures, etc</v>
      </c>
      <c r="H11853" t="str">
        <f>VLOOKUP(F11853, Themes!$A$1:$C$51, 3, FALSE )</f>
        <v>Dunder Mifflin Operations &amp; Activities</v>
      </c>
      <c r="I11853">
        <v>0.76910000000000001</v>
      </c>
      <c r="J11853">
        <v>0</v>
      </c>
      <c r="K11853">
        <v>0.82299999999999995</v>
      </c>
      <c r="L11853">
        <v>0.17699999999999999</v>
      </c>
    </row>
    <row r="11854" spans="1:12" x14ac:dyDescent="0.35">
      <c r="A11854" t="s">
        <v>86</v>
      </c>
      <c r="B11854" t="s">
        <v>23405</v>
      </c>
      <c r="C11854" t="s">
        <v>23406</v>
      </c>
      <c r="D11854">
        <v>6</v>
      </c>
      <c r="E11854">
        <v>18</v>
      </c>
      <c r="F11854" t="s">
        <v>177</v>
      </c>
      <c r="G11854" t="str">
        <f>VLOOKUP(F11854, Themes!$A$1:$C$51, 2, FALSE )</f>
        <v>Writing, Drawings, Pictures, etc</v>
      </c>
      <c r="H11854" t="str">
        <f>VLOOKUP(F11854, Themes!$A$1:$C$51, 3, FALSE )</f>
        <v>Dunder Mifflin Operations &amp; Activities</v>
      </c>
      <c r="I11854">
        <v>0</v>
      </c>
      <c r="J11854">
        <v>0</v>
      </c>
      <c r="K11854">
        <v>1</v>
      </c>
      <c r="L11854">
        <v>0</v>
      </c>
    </row>
    <row r="11855" spans="1:12" x14ac:dyDescent="0.35">
      <c r="A11855" t="s">
        <v>10</v>
      </c>
      <c r="B11855" t="s">
        <v>23407</v>
      </c>
      <c r="C11855" t="s">
        <v>23408</v>
      </c>
      <c r="D11855">
        <v>6</v>
      </c>
      <c r="E11855">
        <v>18</v>
      </c>
      <c r="F11855" t="s">
        <v>233</v>
      </c>
      <c r="G11855" t="str">
        <f>VLOOKUP(F11855, Themes!$A$1:$C$51, 2, FALSE )</f>
        <v>Oscar &amp; David Wallace</v>
      </c>
      <c r="H11855" t="str">
        <f>VLOOKUP(F11855, Themes!$A$1:$C$51, 3, FALSE )</f>
        <v>Character's Activities</v>
      </c>
      <c r="I11855">
        <v>0.82709999999999995</v>
      </c>
      <c r="J11855">
        <v>0</v>
      </c>
      <c r="K11855">
        <v>0.58799999999999997</v>
      </c>
      <c r="L11855">
        <v>0.41199999999999998</v>
      </c>
    </row>
    <row r="11856" spans="1:12" x14ac:dyDescent="0.35">
      <c r="A11856" t="s">
        <v>10</v>
      </c>
      <c r="B11856" t="s">
        <v>23409</v>
      </c>
      <c r="C11856" t="s">
        <v>23410</v>
      </c>
      <c r="D11856">
        <v>6</v>
      </c>
      <c r="E11856">
        <v>18</v>
      </c>
      <c r="F11856" t="s">
        <v>412</v>
      </c>
      <c r="G11856" t="str">
        <f>VLOOKUP(F11856, Themes!$A$1:$C$51, 2, FALSE )</f>
        <v>Fun in the Office</v>
      </c>
      <c r="H11856" t="str">
        <f>VLOOKUP(F11856, Themes!$A$1:$C$51, 3, FALSE )</f>
        <v>Socialization at Dunder Mifflin</v>
      </c>
      <c r="I11856">
        <v>0.25</v>
      </c>
      <c r="J11856">
        <v>0.193</v>
      </c>
      <c r="K11856">
        <v>0.52600000000000002</v>
      </c>
      <c r="L11856">
        <v>0.28100000000000003</v>
      </c>
    </row>
    <row r="11857" spans="1:12" x14ac:dyDescent="0.35">
      <c r="A11857" t="s">
        <v>14</v>
      </c>
      <c r="B11857" t="s">
        <v>23411</v>
      </c>
      <c r="C11857" t="s">
        <v>23412</v>
      </c>
      <c r="D11857">
        <v>6</v>
      </c>
      <c r="E11857">
        <v>18</v>
      </c>
      <c r="F11857" t="s">
        <v>247</v>
      </c>
      <c r="G11857" t="str">
        <f>VLOOKUP(F11857, Themes!$A$1:$C$51, 2, FALSE )</f>
        <v>Closing deals</v>
      </c>
      <c r="H11857" t="str">
        <f>VLOOKUP(F11857, Themes!$A$1:$C$51, 3, FALSE )</f>
        <v>Dunder Mifflin Operations &amp; Activities</v>
      </c>
      <c r="I11857">
        <v>0</v>
      </c>
      <c r="J11857">
        <v>0</v>
      </c>
      <c r="K11857">
        <v>1</v>
      </c>
      <c r="L11857">
        <v>0</v>
      </c>
    </row>
    <row r="11858" spans="1:12" x14ac:dyDescent="0.35">
      <c r="A11858" t="s">
        <v>10</v>
      </c>
      <c r="B11858" t="s">
        <v>23413</v>
      </c>
      <c r="C11858" t="s">
        <v>23414</v>
      </c>
      <c r="D11858">
        <v>6</v>
      </c>
      <c r="E11858">
        <v>18</v>
      </c>
      <c r="F11858" t="s">
        <v>247</v>
      </c>
      <c r="G11858" t="str">
        <f>VLOOKUP(F11858, Themes!$A$1:$C$51, 2, FALSE )</f>
        <v>Closing deals</v>
      </c>
      <c r="H11858" t="str">
        <f>VLOOKUP(F11858, Themes!$A$1:$C$51, 3, FALSE )</f>
        <v>Dunder Mifflin Operations &amp; Activities</v>
      </c>
      <c r="I11858">
        <v>0.64859999999999995</v>
      </c>
      <c r="J11858">
        <v>0</v>
      </c>
      <c r="K11858">
        <v>0.43</v>
      </c>
      <c r="L11858">
        <v>0.56999999999999995</v>
      </c>
    </row>
    <row r="11859" spans="1:12" x14ac:dyDescent="0.35">
      <c r="A11859" t="s">
        <v>14</v>
      </c>
      <c r="B11859" t="s">
        <v>23415</v>
      </c>
      <c r="C11859" t="s">
        <v>23416</v>
      </c>
      <c r="D11859">
        <v>6</v>
      </c>
      <c r="E11859">
        <v>18</v>
      </c>
      <c r="F11859" t="s">
        <v>150</v>
      </c>
      <c r="G11859" t="str">
        <f>VLOOKUP(F11859, Themes!$A$1:$C$51, 2, FALSE )</f>
        <v>Parenting Issues</v>
      </c>
      <c r="H11859" t="str">
        <f>VLOOKUP(F11859, Themes!$A$1:$C$51, 3, FALSE )</f>
        <v>Family</v>
      </c>
      <c r="I11859">
        <v>0.44040000000000001</v>
      </c>
      <c r="J11859">
        <v>0</v>
      </c>
      <c r="K11859">
        <v>0.67400000000000004</v>
      </c>
      <c r="L11859">
        <v>0.32600000000000001</v>
      </c>
    </row>
    <row r="11860" spans="1:12" x14ac:dyDescent="0.35">
      <c r="A11860" t="s">
        <v>10</v>
      </c>
      <c r="B11860" t="s">
        <v>23417</v>
      </c>
      <c r="C11860" t="s">
        <v>23418</v>
      </c>
      <c r="D11860">
        <v>6</v>
      </c>
      <c r="E11860">
        <v>18</v>
      </c>
      <c r="F11860" t="s">
        <v>129</v>
      </c>
      <c r="G11860" t="str">
        <f>VLOOKUP(F11860, Themes!$A$1:$C$51, 2, FALSE )</f>
        <v>Water Cooler Talk</v>
      </c>
      <c r="H11860" t="str">
        <f>VLOOKUP(F11860, Themes!$A$1:$C$51, 3, FALSE )</f>
        <v>Social Issues &amp; Miscellaneous</v>
      </c>
      <c r="I11860">
        <v>0.2263</v>
      </c>
      <c r="J11860">
        <v>0</v>
      </c>
      <c r="K11860">
        <v>0.86299999999999999</v>
      </c>
      <c r="L11860">
        <v>0.13700000000000001</v>
      </c>
    </row>
    <row r="11861" spans="1:12" x14ac:dyDescent="0.35">
      <c r="A11861" t="s">
        <v>14</v>
      </c>
      <c r="B11861" t="s">
        <v>23419</v>
      </c>
      <c r="C11861" t="s">
        <v>23420</v>
      </c>
      <c r="D11861">
        <v>6</v>
      </c>
      <c r="E11861">
        <v>18</v>
      </c>
      <c r="F11861" t="s">
        <v>109</v>
      </c>
      <c r="G11861" t="str">
        <f>VLOOKUP(F11861, Themes!$A$1:$C$51, 2, FALSE )</f>
        <v>Job Perks</v>
      </c>
      <c r="H11861" t="str">
        <f>VLOOKUP(F11861, Themes!$A$1:$C$51, 3, FALSE )</f>
        <v>Dunder Mifflin Operations &amp; Activities</v>
      </c>
      <c r="I11861">
        <v>0.25</v>
      </c>
      <c r="J11861">
        <v>0</v>
      </c>
      <c r="K11861">
        <v>0.75</v>
      </c>
      <c r="L11861">
        <v>0.25</v>
      </c>
    </row>
    <row r="11862" spans="1:12" x14ac:dyDescent="0.35">
      <c r="A11862" t="s">
        <v>14</v>
      </c>
      <c r="B11862" t="s">
        <v>23421</v>
      </c>
      <c r="C11862" t="s">
        <v>23422</v>
      </c>
      <c r="D11862">
        <v>6</v>
      </c>
      <c r="E11862">
        <v>18</v>
      </c>
      <c r="F11862" t="s">
        <v>265</v>
      </c>
      <c r="G11862" t="str">
        <f>VLOOKUP(F11862, Themes!$A$1:$C$51, 2, FALSE )</f>
        <v>Michael's Behaviours</v>
      </c>
      <c r="H11862" t="str">
        <f>VLOOKUP(F11862, Themes!$A$1:$C$51, 3, FALSE )</f>
        <v>Character's Activities</v>
      </c>
      <c r="I11862">
        <v>0.62490000000000001</v>
      </c>
      <c r="J11862">
        <v>0</v>
      </c>
      <c r="K11862">
        <v>0.49399999999999999</v>
      </c>
      <c r="L11862">
        <v>0.50600000000000001</v>
      </c>
    </row>
    <row r="11863" spans="1:12" x14ac:dyDescent="0.35">
      <c r="A11863" t="s">
        <v>10</v>
      </c>
      <c r="B11863" t="s">
        <v>23423</v>
      </c>
      <c r="C11863" t="s">
        <v>23424</v>
      </c>
      <c r="D11863">
        <v>6</v>
      </c>
      <c r="E11863">
        <v>18</v>
      </c>
      <c r="F11863" t="s">
        <v>186</v>
      </c>
      <c r="G11863" t="str">
        <f>VLOOKUP(F11863, Themes!$A$1:$C$51, 2, FALSE )</f>
        <v>Food and Eating Habits</v>
      </c>
      <c r="H11863" t="str">
        <f>VLOOKUP(F11863, Themes!$A$1:$C$51, 3, FALSE )</f>
        <v>Socialization at Dunder Mifflin</v>
      </c>
      <c r="I11863">
        <v>0</v>
      </c>
      <c r="J11863">
        <v>0</v>
      </c>
      <c r="K11863">
        <v>1</v>
      </c>
      <c r="L11863">
        <v>0</v>
      </c>
    </row>
    <row r="11864" spans="1:12" x14ac:dyDescent="0.35">
      <c r="A11864" t="s">
        <v>10</v>
      </c>
      <c r="B11864" t="s">
        <v>23425</v>
      </c>
      <c r="C11864" t="s">
        <v>23426</v>
      </c>
      <c r="D11864">
        <v>6</v>
      </c>
      <c r="E11864">
        <v>18</v>
      </c>
      <c r="F11864" t="s">
        <v>31</v>
      </c>
      <c r="G11864" t="str">
        <f>VLOOKUP(F11864, Themes!$A$1:$C$51, 2, FALSE )</f>
        <v>Time Spent</v>
      </c>
      <c r="H11864" t="str">
        <f>VLOOKUP(F11864, Themes!$A$1:$C$51, 3, FALSE )</f>
        <v>Dunder Mifflin Operations &amp; Activities</v>
      </c>
      <c r="I11864">
        <v>0.1027</v>
      </c>
      <c r="J11864">
        <v>0</v>
      </c>
      <c r="K11864">
        <v>0.91500000000000004</v>
      </c>
      <c r="L11864">
        <v>8.5000000000000006E-2</v>
      </c>
    </row>
    <row r="11865" spans="1:12" x14ac:dyDescent="0.35">
      <c r="A11865" t="s">
        <v>10</v>
      </c>
      <c r="B11865" t="s">
        <v>23427</v>
      </c>
      <c r="C11865" t="s">
        <v>23428</v>
      </c>
      <c r="D11865">
        <v>6</v>
      </c>
      <c r="E11865">
        <v>18</v>
      </c>
      <c r="F11865" t="s">
        <v>412</v>
      </c>
      <c r="G11865" t="str">
        <f>VLOOKUP(F11865, Themes!$A$1:$C$51, 2, FALSE )</f>
        <v>Fun in the Office</v>
      </c>
      <c r="H11865" t="str">
        <f>VLOOKUP(F11865, Themes!$A$1:$C$51, 3, FALSE )</f>
        <v>Socialization at Dunder Mifflin</v>
      </c>
      <c r="I11865">
        <v>-0.29599999999999999</v>
      </c>
      <c r="J11865">
        <v>0.19600000000000001</v>
      </c>
      <c r="K11865">
        <v>0.80400000000000005</v>
      </c>
      <c r="L11865">
        <v>0</v>
      </c>
    </row>
    <row r="11866" spans="1:12" x14ac:dyDescent="0.35">
      <c r="A11866" t="s">
        <v>10</v>
      </c>
      <c r="B11866" t="s">
        <v>23429</v>
      </c>
      <c r="C11866" t="s">
        <v>23430</v>
      </c>
      <c r="D11866">
        <v>6</v>
      </c>
      <c r="E11866">
        <v>18</v>
      </c>
      <c r="F11866" t="s">
        <v>97</v>
      </c>
      <c r="G11866" t="str">
        <f>VLOOKUP(F11866, Themes!$A$1:$C$51, 2, FALSE )</f>
        <v>Ryan's Activities</v>
      </c>
      <c r="H11866" t="str">
        <f>VLOOKUP(F11866, Themes!$A$1:$C$51, 3, FALSE )</f>
        <v>Character's Activities</v>
      </c>
      <c r="I11866">
        <v>0</v>
      </c>
      <c r="J11866">
        <v>0</v>
      </c>
      <c r="K11866">
        <v>1</v>
      </c>
      <c r="L11866">
        <v>0</v>
      </c>
    </row>
    <row r="11867" spans="1:12" x14ac:dyDescent="0.35">
      <c r="A11867" t="s">
        <v>10</v>
      </c>
      <c r="B11867" t="s">
        <v>23431</v>
      </c>
      <c r="C11867" t="s">
        <v>23432</v>
      </c>
      <c r="D11867">
        <v>6</v>
      </c>
      <c r="E11867">
        <v>18</v>
      </c>
      <c r="F11867" t="s">
        <v>195</v>
      </c>
      <c r="G11867" t="str">
        <f>VLOOKUP(F11867, Themes!$A$1:$C$51, 2, FALSE )</f>
        <v>Kevin's Activities</v>
      </c>
      <c r="H11867" t="str">
        <f>VLOOKUP(F11867, Themes!$A$1:$C$51, 3, FALSE )</f>
        <v>Character's Activities</v>
      </c>
      <c r="I11867">
        <v>-0.80159999999999998</v>
      </c>
      <c r="J11867">
        <v>0.13500000000000001</v>
      </c>
      <c r="K11867">
        <v>0.78500000000000003</v>
      </c>
      <c r="L11867">
        <v>7.9000000000000001E-2</v>
      </c>
    </row>
    <row r="11868" spans="1:12" x14ac:dyDescent="0.35">
      <c r="A11868" t="s">
        <v>10</v>
      </c>
      <c r="B11868" t="s">
        <v>23433</v>
      </c>
      <c r="C11868" t="s">
        <v>23434</v>
      </c>
      <c r="D11868">
        <v>6</v>
      </c>
      <c r="E11868">
        <v>18</v>
      </c>
      <c r="F11868" t="s">
        <v>129</v>
      </c>
      <c r="G11868" t="str">
        <f>VLOOKUP(F11868, Themes!$A$1:$C$51, 2, FALSE )</f>
        <v>Water Cooler Talk</v>
      </c>
      <c r="H11868" t="str">
        <f>VLOOKUP(F11868, Themes!$A$1:$C$51, 3, FALSE )</f>
        <v>Social Issues &amp; Miscellaneous</v>
      </c>
      <c r="I11868">
        <v>-0.63690000000000002</v>
      </c>
      <c r="J11868">
        <v>0.193</v>
      </c>
      <c r="K11868">
        <v>0.66500000000000004</v>
      </c>
      <c r="L11868">
        <v>0.14199999999999999</v>
      </c>
    </row>
    <row r="11869" spans="1:12" x14ac:dyDescent="0.35">
      <c r="A11869" t="s">
        <v>10</v>
      </c>
      <c r="B11869" t="s">
        <v>23435</v>
      </c>
      <c r="C11869" t="s">
        <v>23436</v>
      </c>
      <c r="D11869">
        <v>6</v>
      </c>
      <c r="E11869">
        <v>18</v>
      </c>
      <c r="F11869" t="s">
        <v>26</v>
      </c>
      <c r="G11869" t="str">
        <f>VLOOKUP(F11869, Themes!$A$1:$C$51, 2, FALSE )</f>
        <v>Employee Status</v>
      </c>
      <c r="H11869" t="str">
        <f>VLOOKUP(F11869, Themes!$A$1:$C$51, 3, FALSE )</f>
        <v>Dunder Mifflin Politics</v>
      </c>
      <c r="I11869">
        <v>7.7200000000000005E-2</v>
      </c>
      <c r="J11869">
        <v>0.22700000000000001</v>
      </c>
      <c r="K11869">
        <v>0.51500000000000001</v>
      </c>
      <c r="L11869">
        <v>0.25800000000000001</v>
      </c>
    </row>
    <row r="11870" spans="1:12" x14ac:dyDescent="0.35">
      <c r="A11870" t="s">
        <v>10</v>
      </c>
      <c r="B11870" t="s">
        <v>23437</v>
      </c>
      <c r="C11870" t="s">
        <v>23438</v>
      </c>
      <c r="D11870">
        <v>6</v>
      </c>
      <c r="E11870">
        <v>18</v>
      </c>
      <c r="F11870" t="s">
        <v>143</v>
      </c>
      <c r="G11870" t="str">
        <f>VLOOKUP(F11870, Themes!$A$1:$C$51, 2, FALSE )</f>
        <v>Meridith &amp; Creed Activities</v>
      </c>
      <c r="H11870" t="str">
        <f>VLOOKUP(F11870, Themes!$A$1:$C$51, 3, FALSE )</f>
        <v>Character's Activities</v>
      </c>
      <c r="I11870">
        <v>0.2732</v>
      </c>
      <c r="J11870">
        <v>0</v>
      </c>
      <c r="K11870">
        <v>0.877</v>
      </c>
      <c r="L11870">
        <v>0.123</v>
      </c>
    </row>
    <row r="11871" spans="1:12" x14ac:dyDescent="0.35">
      <c r="A11871" t="s">
        <v>10</v>
      </c>
      <c r="B11871" t="s">
        <v>23439</v>
      </c>
      <c r="C11871" t="s">
        <v>23440</v>
      </c>
      <c r="D11871">
        <v>6</v>
      </c>
      <c r="E11871">
        <v>18</v>
      </c>
      <c r="F11871" t="s">
        <v>97</v>
      </c>
      <c r="G11871" t="str">
        <f>VLOOKUP(F11871, Themes!$A$1:$C$51, 2, FALSE )</f>
        <v>Ryan's Activities</v>
      </c>
      <c r="H11871" t="str">
        <f>VLOOKUP(F11871, Themes!$A$1:$C$51, 3, FALSE )</f>
        <v>Character's Activities</v>
      </c>
      <c r="I11871">
        <v>0.6996</v>
      </c>
      <c r="J11871">
        <v>0</v>
      </c>
      <c r="K11871">
        <v>0.82899999999999996</v>
      </c>
      <c r="L11871">
        <v>0.17100000000000001</v>
      </c>
    </row>
    <row r="11872" spans="1:12" x14ac:dyDescent="0.35">
      <c r="A11872" t="s">
        <v>10</v>
      </c>
      <c r="B11872" t="s">
        <v>23441</v>
      </c>
      <c r="C11872" t="s">
        <v>23442</v>
      </c>
      <c r="D11872">
        <v>6</v>
      </c>
      <c r="E11872">
        <v>18</v>
      </c>
      <c r="F11872" t="s">
        <v>143</v>
      </c>
      <c r="G11872" t="str">
        <f>VLOOKUP(F11872, Themes!$A$1:$C$51, 2, FALSE )</f>
        <v>Meridith &amp; Creed Activities</v>
      </c>
      <c r="H11872" t="str">
        <f>VLOOKUP(F11872, Themes!$A$1:$C$51, 3, FALSE )</f>
        <v>Character's Activities</v>
      </c>
      <c r="I11872">
        <v>0</v>
      </c>
      <c r="J11872">
        <v>0</v>
      </c>
      <c r="K11872">
        <v>1</v>
      </c>
      <c r="L11872">
        <v>0</v>
      </c>
    </row>
    <row r="11873" spans="1:12" x14ac:dyDescent="0.35">
      <c r="A11873" t="s">
        <v>10</v>
      </c>
      <c r="B11873" t="s">
        <v>23443</v>
      </c>
      <c r="C11873" t="s">
        <v>23444</v>
      </c>
      <c r="D11873">
        <v>6</v>
      </c>
      <c r="E11873">
        <v>18</v>
      </c>
      <c r="F11873" t="s">
        <v>177</v>
      </c>
      <c r="G11873" t="str">
        <f>VLOOKUP(F11873, Themes!$A$1:$C$51, 2, FALSE )</f>
        <v>Writing, Drawings, Pictures, etc</v>
      </c>
      <c r="H11873" t="str">
        <f>VLOOKUP(F11873, Themes!$A$1:$C$51, 3, FALSE )</f>
        <v>Dunder Mifflin Operations &amp; Activities</v>
      </c>
      <c r="I11873">
        <v>0</v>
      </c>
      <c r="J11873">
        <v>0</v>
      </c>
      <c r="K11873">
        <v>1</v>
      </c>
      <c r="L11873">
        <v>0</v>
      </c>
    </row>
    <row r="11874" spans="1:12" x14ac:dyDescent="0.35">
      <c r="A11874" t="s">
        <v>14</v>
      </c>
      <c r="B11874" t="s">
        <v>23445</v>
      </c>
      <c r="C11874" t="s">
        <v>23446</v>
      </c>
      <c r="D11874">
        <v>6</v>
      </c>
      <c r="E11874">
        <v>18</v>
      </c>
      <c r="F11874" t="s">
        <v>209</v>
      </c>
      <c r="G11874" t="str">
        <f>VLOOKUP(F11874, Themes!$A$1:$C$51, 2, FALSE )</f>
        <v>Financial Activities</v>
      </c>
      <c r="H11874" t="str">
        <f>VLOOKUP(F11874, Themes!$A$1:$C$51, 3, FALSE )</f>
        <v>Dunder Mifflin Operations &amp; Activities</v>
      </c>
      <c r="I11874">
        <v>0.2732</v>
      </c>
      <c r="J11874">
        <v>0</v>
      </c>
      <c r="K11874">
        <v>0.92500000000000004</v>
      </c>
      <c r="L11874">
        <v>7.4999999999999997E-2</v>
      </c>
    </row>
    <row r="11875" spans="1:12" x14ac:dyDescent="0.35">
      <c r="A11875" t="s">
        <v>14</v>
      </c>
      <c r="B11875" t="s">
        <v>23447</v>
      </c>
      <c r="C11875" t="s">
        <v>23448</v>
      </c>
      <c r="D11875">
        <v>6</v>
      </c>
      <c r="E11875">
        <v>18</v>
      </c>
      <c r="F11875" t="s">
        <v>540</v>
      </c>
      <c r="G11875" t="str">
        <f>VLOOKUP(F11875, Themes!$A$1:$C$51, 2, FALSE )</f>
        <v>Romantic Feelings</v>
      </c>
      <c r="H11875" t="str">
        <f>VLOOKUP(F11875, Themes!$A$1:$C$51, 3, FALSE )</f>
        <v>Love, Sex, &amp; Relationships</v>
      </c>
      <c r="I11875">
        <v>0.49390000000000001</v>
      </c>
      <c r="J11875">
        <v>0</v>
      </c>
      <c r="K11875">
        <v>0.80200000000000005</v>
      </c>
      <c r="L11875">
        <v>0.19800000000000001</v>
      </c>
    </row>
    <row r="11876" spans="1:12" x14ac:dyDescent="0.35">
      <c r="A11876" t="s">
        <v>10</v>
      </c>
      <c r="B11876" t="s">
        <v>23449</v>
      </c>
      <c r="C11876" t="s">
        <v>23450</v>
      </c>
      <c r="D11876">
        <v>6</v>
      </c>
      <c r="E11876">
        <v>18</v>
      </c>
      <c r="F11876" t="s">
        <v>177</v>
      </c>
      <c r="G11876" t="str">
        <f>VLOOKUP(F11876, Themes!$A$1:$C$51, 2, FALSE )</f>
        <v>Writing, Drawings, Pictures, etc</v>
      </c>
      <c r="H11876" t="str">
        <f>VLOOKUP(F11876, Themes!$A$1:$C$51, 3, FALSE )</f>
        <v>Dunder Mifflin Operations &amp; Activities</v>
      </c>
      <c r="I11876">
        <v>0.2263</v>
      </c>
      <c r="J11876">
        <v>0</v>
      </c>
      <c r="K11876">
        <v>0.72499999999999998</v>
      </c>
      <c r="L11876">
        <v>0.27500000000000002</v>
      </c>
    </row>
    <row r="11877" spans="1:12" x14ac:dyDescent="0.35">
      <c r="A11877" t="s">
        <v>14</v>
      </c>
      <c r="B11877" t="s">
        <v>23451</v>
      </c>
      <c r="C11877" t="s">
        <v>23452</v>
      </c>
      <c r="D11877">
        <v>6</v>
      </c>
      <c r="E11877">
        <v>18</v>
      </c>
      <c r="F11877" t="s">
        <v>97</v>
      </c>
      <c r="G11877" t="str">
        <f>VLOOKUP(F11877, Themes!$A$1:$C$51, 2, FALSE )</f>
        <v>Ryan's Activities</v>
      </c>
      <c r="H11877" t="str">
        <f>VLOOKUP(F11877, Themes!$A$1:$C$51, 3, FALSE )</f>
        <v>Character's Activities</v>
      </c>
      <c r="I11877">
        <v>0</v>
      </c>
      <c r="J11877">
        <v>0</v>
      </c>
      <c r="K11877">
        <v>1</v>
      </c>
      <c r="L11877">
        <v>0</v>
      </c>
    </row>
    <row r="11878" spans="1:12" x14ac:dyDescent="0.35">
      <c r="A11878" t="s">
        <v>10</v>
      </c>
      <c r="B11878" t="s">
        <v>23453</v>
      </c>
      <c r="C11878" t="s">
        <v>23454</v>
      </c>
      <c r="D11878">
        <v>6</v>
      </c>
      <c r="E11878">
        <v>18</v>
      </c>
      <c r="F11878" t="s">
        <v>161</v>
      </c>
      <c r="G11878" t="str">
        <f>VLOOKUP(F11878, Themes!$A$1:$C$51, 2, FALSE )</f>
        <v>Uncomfortable Feelings</v>
      </c>
      <c r="H11878" t="str">
        <f>VLOOKUP(F11878, Themes!$A$1:$C$51, 3, FALSE )</f>
        <v>Character Relationships with Each Other</v>
      </c>
      <c r="I11878">
        <v>0.90810000000000002</v>
      </c>
      <c r="J11878">
        <v>0</v>
      </c>
      <c r="K11878">
        <v>0.83299999999999996</v>
      </c>
      <c r="L11878">
        <v>0.16700000000000001</v>
      </c>
    </row>
    <row r="11879" spans="1:12" x14ac:dyDescent="0.35">
      <c r="A11879" t="s">
        <v>14</v>
      </c>
      <c r="B11879" t="s">
        <v>23455</v>
      </c>
      <c r="C11879" t="s">
        <v>12750</v>
      </c>
      <c r="D11879">
        <v>6</v>
      </c>
      <c r="E11879">
        <v>18</v>
      </c>
      <c r="F11879" t="s">
        <v>26</v>
      </c>
      <c r="G11879" t="str">
        <f>VLOOKUP(F11879, Themes!$A$1:$C$51, 2, FALSE )</f>
        <v>Employee Status</v>
      </c>
      <c r="H11879" t="str">
        <f>VLOOKUP(F11879, Themes!$A$1:$C$51, 3, FALSE )</f>
        <v>Dunder Mifflin Politics</v>
      </c>
      <c r="I11879">
        <v>0</v>
      </c>
      <c r="J11879">
        <v>0</v>
      </c>
      <c r="K11879">
        <v>1</v>
      </c>
      <c r="L11879">
        <v>0</v>
      </c>
    </row>
    <row r="11880" spans="1:12" x14ac:dyDescent="0.35">
      <c r="A11880" t="s">
        <v>14</v>
      </c>
      <c r="B11880" t="s">
        <v>23456</v>
      </c>
      <c r="C11880" t="s">
        <v>23457</v>
      </c>
      <c r="D11880">
        <v>6</v>
      </c>
      <c r="E11880">
        <v>18</v>
      </c>
      <c r="F11880" t="s">
        <v>31</v>
      </c>
      <c r="G11880" t="str">
        <f>VLOOKUP(F11880, Themes!$A$1:$C$51, 2, FALSE )</f>
        <v>Time Spent</v>
      </c>
      <c r="H11880" t="str">
        <f>VLOOKUP(F11880, Themes!$A$1:$C$51, 3, FALSE )</f>
        <v>Dunder Mifflin Operations &amp; Activities</v>
      </c>
      <c r="I11880">
        <v>0</v>
      </c>
      <c r="J11880">
        <v>0</v>
      </c>
      <c r="K11880">
        <v>1</v>
      </c>
      <c r="L11880">
        <v>0</v>
      </c>
    </row>
    <row r="11881" spans="1:12" x14ac:dyDescent="0.35">
      <c r="A11881" t="s">
        <v>86</v>
      </c>
      <c r="B11881" t="s">
        <v>23458</v>
      </c>
      <c r="C11881" t="s">
        <v>23459</v>
      </c>
      <c r="D11881">
        <v>6</v>
      </c>
      <c r="E11881">
        <v>18</v>
      </c>
      <c r="F11881" t="s">
        <v>31</v>
      </c>
      <c r="G11881" t="str">
        <f>VLOOKUP(F11881, Themes!$A$1:$C$51, 2, FALSE )</f>
        <v>Time Spent</v>
      </c>
      <c r="H11881" t="str">
        <f>VLOOKUP(F11881, Themes!$A$1:$C$51, 3, FALSE )</f>
        <v>Dunder Mifflin Operations &amp; Activities</v>
      </c>
      <c r="I11881">
        <v>0</v>
      </c>
      <c r="J11881">
        <v>0</v>
      </c>
      <c r="K11881">
        <v>1</v>
      </c>
      <c r="L11881">
        <v>0</v>
      </c>
    </row>
    <row r="11882" spans="1:12" x14ac:dyDescent="0.35">
      <c r="A11882" t="s">
        <v>86</v>
      </c>
      <c r="B11882" t="s">
        <v>23460</v>
      </c>
      <c r="C11882" t="s">
        <v>23461</v>
      </c>
      <c r="D11882">
        <v>6</v>
      </c>
      <c r="E11882">
        <v>18</v>
      </c>
      <c r="F11882" t="s">
        <v>97</v>
      </c>
      <c r="G11882" t="str">
        <f>VLOOKUP(F11882, Themes!$A$1:$C$51, 2, FALSE )</f>
        <v>Ryan's Activities</v>
      </c>
      <c r="H11882" t="str">
        <f>VLOOKUP(F11882, Themes!$A$1:$C$51, 3, FALSE )</f>
        <v>Character's Activities</v>
      </c>
      <c r="I11882">
        <v>0</v>
      </c>
      <c r="J11882">
        <v>0</v>
      </c>
      <c r="K11882">
        <v>1</v>
      </c>
      <c r="L11882">
        <v>0</v>
      </c>
    </row>
    <row r="11883" spans="1:12" x14ac:dyDescent="0.35">
      <c r="A11883" t="s">
        <v>86</v>
      </c>
      <c r="B11883" t="s">
        <v>23462</v>
      </c>
      <c r="C11883" t="s">
        <v>23463</v>
      </c>
      <c r="D11883">
        <v>6</v>
      </c>
      <c r="E11883">
        <v>18</v>
      </c>
      <c r="F11883" t="s">
        <v>254</v>
      </c>
      <c r="G11883" t="str">
        <f>VLOOKUP(F11883, Themes!$A$1:$C$51, 2, FALSE )</f>
        <v>Parenting Issues</v>
      </c>
      <c r="H11883" t="str">
        <f>VLOOKUP(F11883, Themes!$A$1:$C$51, 3, FALSE )</f>
        <v>Family</v>
      </c>
      <c r="I11883">
        <v>2.58E-2</v>
      </c>
      <c r="J11883">
        <v>0</v>
      </c>
      <c r="K11883">
        <v>0.94199999999999995</v>
      </c>
      <c r="L11883">
        <v>5.8000000000000003E-2</v>
      </c>
    </row>
    <row r="11884" spans="1:12" x14ac:dyDescent="0.35">
      <c r="A11884" t="s">
        <v>58</v>
      </c>
      <c r="B11884" t="s">
        <v>23464</v>
      </c>
      <c r="C11884" t="s">
        <v>23465</v>
      </c>
      <c r="D11884">
        <v>6</v>
      </c>
      <c r="E11884">
        <v>18</v>
      </c>
      <c r="F11884" t="s">
        <v>475</v>
      </c>
      <c r="G11884" t="str">
        <f>VLOOKUP(F11884, Themes!$A$1:$C$51, 2, FALSE )</f>
        <v>Answering Phones</v>
      </c>
      <c r="H11884" t="str">
        <f>VLOOKUP(F11884, Themes!$A$1:$C$51, 3, FALSE )</f>
        <v>Dunder Mifflin Operations &amp; Activities</v>
      </c>
      <c r="I11884">
        <v>0</v>
      </c>
      <c r="J11884">
        <v>0</v>
      </c>
      <c r="K11884">
        <v>1</v>
      </c>
      <c r="L11884">
        <v>0</v>
      </c>
    </row>
    <row r="11885" spans="1:12" x14ac:dyDescent="0.35">
      <c r="A11885" t="s">
        <v>14</v>
      </c>
      <c r="B11885" t="s">
        <v>23466</v>
      </c>
      <c r="C11885" t="s">
        <v>23467</v>
      </c>
      <c r="D11885">
        <v>6</v>
      </c>
      <c r="E11885">
        <v>18</v>
      </c>
      <c r="F11885" t="s">
        <v>177</v>
      </c>
      <c r="G11885" t="str">
        <f>VLOOKUP(F11885, Themes!$A$1:$C$51, 2, FALSE )</f>
        <v>Writing, Drawings, Pictures, etc</v>
      </c>
      <c r="H11885" t="str">
        <f>VLOOKUP(F11885, Themes!$A$1:$C$51, 3, FALSE )</f>
        <v>Dunder Mifflin Operations &amp; Activities</v>
      </c>
      <c r="I11885">
        <v>0.29599999999999999</v>
      </c>
      <c r="J11885">
        <v>0</v>
      </c>
      <c r="K11885">
        <v>0.91600000000000004</v>
      </c>
      <c r="L11885">
        <v>8.4000000000000005E-2</v>
      </c>
    </row>
    <row r="11886" spans="1:12" x14ac:dyDescent="0.35">
      <c r="A11886" t="s">
        <v>14</v>
      </c>
      <c r="B11886" t="s">
        <v>23468</v>
      </c>
      <c r="C11886" t="s">
        <v>23469</v>
      </c>
      <c r="D11886">
        <v>6</v>
      </c>
      <c r="E11886">
        <v>18</v>
      </c>
      <c r="F11886" t="s">
        <v>367</v>
      </c>
      <c r="G11886" t="str">
        <f>VLOOKUP(F11886, Themes!$A$1:$C$51, 2, FALSE )</f>
        <v>Office Praise for Work</v>
      </c>
      <c r="H11886" t="str">
        <f>VLOOKUP(F11886, Themes!$A$1:$C$51, 3, FALSE )</f>
        <v>Character Relationships with Each Other</v>
      </c>
      <c r="I11886">
        <v>0</v>
      </c>
      <c r="J11886">
        <v>0.20599999999999999</v>
      </c>
      <c r="K11886">
        <v>0.58799999999999997</v>
      </c>
      <c r="L11886">
        <v>0.20599999999999999</v>
      </c>
    </row>
    <row r="11887" spans="1:12" x14ac:dyDescent="0.35">
      <c r="A11887" t="s">
        <v>14</v>
      </c>
      <c r="B11887" t="s">
        <v>23470</v>
      </c>
      <c r="C11887" t="s">
        <v>23471</v>
      </c>
      <c r="D11887">
        <v>6</v>
      </c>
      <c r="E11887">
        <v>18</v>
      </c>
      <c r="F11887" t="s">
        <v>115</v>
      </c>
      <c r="G11887" t="str">
        <f>VLOOKUP(F11887, Themes!$A$1:$C$51, 2, FALSE )</f>
        <v>Baby Making &amp; Schrute Farms</v>
      </c>
      <c r="H11887" t="str">
        <f>VLOOKUP(F11887, Themes!$A$1:$C$51, 3, FALSE )</f>
        <v>Family</v>
      </c>
      <c r="I11887">
        <v>-0.68079999999999996</v>
      </c>
      <c r="J11887">
        <v>0.219</v>
      </c>
      <c r="K11887">
        <v>0.78100000000000003</v>
      </c>
      <c r="L11887">
        <v>0</v>
      </c>
    </row>
    <row r="11888" spans="1:12" x14ac:dyDescent="0.35">
      <c r="A11888" t="s">
        <v>14</v>
      </c>
      <c r="B11888" t="s">
        <v>23472</v>
      </c>
      <c r="C11888" t="s">
        <v>23473</v>
      </c>
      <c r="D11888">
        <v>6</v>
      </c>
      <c r="E11888">
        <v>18</v>
      </c>
      <c r="F11888" t="s">
        <v>276</v>
      </c>
      <c r="G11888" t="str">
        <f>VLOOKUP(F11888, Themes!$A$1:$C$51, 2, FALSE )</f>
        <v>Workplace Happenings</v>
      </c>
      <c r="H11888" t="str">
        <f>VLOOKUP(F11888, Themes!$A$1:$C$51, 3, FALSE )</f>
        <v>Dunder Mifflin Operations &amp; Activities</v>
      </c>
      <c r="I11888">
        <v>-0.2732</v>
      </c>
      <c r="J11888">
        <v>0.126</v>
      </c>
      <c r="K11888">
        <v>0.79100000000000004</v>
      </c>
      <c r="L11888">
        <v>8.3000000000000004E-2</v>
      </c>
    </row>
    <row r="11889" spans="1:12" x14ac:dyDescent="0.35">
      <c r="A11889" t="s">
        <v>58</v>
      </c>
      <c r="B11889" t="s">
        <v>23474</v>
      </c>
      <c r="C11889" t="s">
        <v>23475</v>
      </c>
      <c r="D11889">
        <v>6</v>
      </c>
      <c r="E11889">
        <v>18</v>
      </c>
      <c r="F11889" t="s">
        <v>276</v>
      </c>
      <c r="G11889" t="str">
        <f>VLOOKUP(F11889, Themes!$A$1:$C$51, 2, FALSE )</f>
        <v>Workplace Happenings</v>
      </c>
      <c r="H11889" t="str">
        <f>VLOOKUP(F11889, Themes!$A$1:$C$51, 3, FALSE )</f>
        <v>Dunder Mifflin Operations &amp; Activities</v>
      </c>
      <c r="I11889">
        <v>0</v>
      </c>
      <c r="J11889">
        <v>0</v>
      </c>
      <c r="K11889">
        <v>1</v>
      </c>
      <c r="L11889">
        <v>0</v>
      </c>
    </row>
    <row r="11890" spans="1:12" x14ac:dyDescent="0.35">
      <c r="A11890" t="s">
        <v>10</v>
      </c>
      <c r="B11890" t="s">
        <v>23476</v>
      </c>
      <c r="C11890" t="s">
        <v>23477</v>
      </c>
      <c r="D11890">
        <v>6</v>
      </c>
      <c r="E11890">
        <v>18</v>
      </c>
      <c r="F11890" t="s">
        <v>13</v>
      </c>
      <c r="G11890" t="str">
        <f>VLOOKUP(F11890, Themes!$A$1:$C$51, 2, FALSE )</f>
        <v>Jim &amp; Pam Relationship</v>
      </c>
      <c r="H11890" t="str">
        <f>VLOOKUP(F11890, Themes!$A$1:$C$51, 3, FALSE )</f>
        <v>Love, Sex, &amp; Relationships</v>
      </c>
      <c r="I11890">
        <v>-0.85909999999999997</v>
      </c>
      <c r="J11890">
        <v>0.2</v>
      </c>
      <c r="K11890">
        <v>0.8</v>
      </c>
      <c r="L11890">
        <v>0</v>
      </c>
    </row>
    <row r="11891" spans="1:12" x14ac:dyDescent="0.35">
      <c r="A11891" t="s">
        <v>41</v>
      </c>
      <c r="B11891" t="s">
        <v>23478</v>
      </c>
      <c r="C11891" t="s">
        <v>23479</v>
      </c>
      <c r="D11891">
        <v>6</v>
      </c>
      <c r="E11891">
        <v>18</v>
      </c>
      <c r="F11891" t="s">
        <v>13</v>
      </c>
      <c r="G11891" t="str">
        <f>VLOOKUP(F11891, Themes!$A$1:$C$51, 2, FALSE )</f>
        <v>Jim &amp; Pam Relationship</v>
      </c>
      <c r="H11891" t="str">
        <f>VLOOKUP(F11891, Themes!$A$1:$C$51, 3, FALSE )</f>
        <v>Love, Sex, &amp; Relationships</v>
      </c>
      <c r="I11891">
        <v>-0.51060000000000005</v>
      </c>
      <c r="J11891">
        <v>0.216</v>
      </c>
      <c r="K11891">
        <v>0.78400000000000003</v>
      </c>
      <c r="L11891">
        <v>0</v>
      </c>
    </row>
    <row r="11892" spans="1:12" x14ac:dyDescent="0.35">
      <c r="A11892" t="s">
        <v>41</v>
      </c>
      <c r="B11892" t="s">
        <v>23480</v>
      </c>
      <c r="C11892" t="s">
        <v>23481</v>
      </c>
      <c r="D11892">
        <v>6</v>
      </c>
      <c r="E11892">
        <v>18</v>
      </c>
      <c r="F11892" t="s">
        <v>247</v>
      </c>
      <c r="G11892" t="str">
        <f>VLOOKUP(F11892, Themes!$A$1:$C$51, 2, FALSE )</f>
        <v>Closing deals</v>
      </c>
      <c r="H11892" t="str">
        <f>VLOOKUP(F11892, Themes!$A$1:$C$51, 3, FALSE )</f>
        <v>Dunder Mifflin Operations &amp; Activities</v>
      </c>
      <c r="I11892">
        <v>0.45879999999999999</v>
      </c>
      <c r="J11892">
        <v>0</v>
      </c>
      <c r="K11892">
        <v>0.84599999999999997</v>
      </c>
      <c r="L11892">
        <v>0.154</v>
      </c>
    </row>
    <row r="11893" spans="1:12" x14ac:dyDescent="0.35">
      <c r="A11893" t="s">
        <v>41</v>
      </c>
      <c r="B11893" t="s">
        <v>23482</v>
      </c>
      <c r="C11893" t="s">
        <v>23483</v>
      </c>
      <c r="D11893">
        <v>6</v>
      </c>
      <c r="E11893">
        <v>18</v>
      </c>
      <c r="F11893" t="s">
        <v>177</v>
      </c>
      <c r="G11893" t="str">
        <f>VLOOKUP(F11893, Themes!$A$1:$C$51, 2, FALSE )</f>
        <v>Writing, Drawings, Pictures, etc</v>
      </c>
      <c r="H11893" t="str">
        <f>VLOOKUP(F11893, Themes!$A$1:$C$51, 3, FALSE )</f>
        <v>Dunder Mifflin Operations &amp; Activities</v>
      </c>
      <c r="I11893">
        <v>0.34</v>
      </c>
      <c r="J11893">
        <v>0</v>
      </c>
      <c r="K11893">
        <v>0.71399999999999997</v>
      </c>
      <c r="L11893">
        <v>0.28599999999999998</v>
      </c>
    </row>
    <row r="11894" spans="1:12" x14ac:dyDescent="0.35">
      <c r="A11894" t="s">
        <v>14</v>
      </c>
      <c r="B11894" t="s">
        <v>23484</v>
      </c>
      <c r="C11894" t="s">
        <v>23485</v>
      </c>
      <c r="D11894">
        <v>6</v>
      </c>
      <c r="E11894">
        <v>18</v>
      </c>
      <c r="F11894" t="s">
        <v>31</v>
      </c>
      <c r="G11894" t="str">
        <f>VLOOKUP(F11894, Themes!$A$1:$C$51, 2, FALSE )</f>
        <v>Time Spent</v>
      </c>
      <c r="H11894" t="str">
        <f>VLOOKUP(F11894, Themes!$A$1:$C$51, 3, FALSE )</f>
        <v>Dunder Mifflin Operations &amp; Activities</v>
      </c>
      <c r="I11894">
        <v>0</v>
      </c>
      <c r="J11894">
        <v>0</v>
      </c>
      <c r="K11894">
        <v>1</v>
      </c>
      <c r="L11894">
        <v>0</v>
      </c>
    </row>
    <row r="11895" spans="1:12" x14ac:dyDescent="0.35">
      <c r="A11895" t="s">
        <v>41</v>
      </c>
      <c r="B11895" t="s">
        <v>23486</v>
      </c>
      <c r="C11895" t="s">
        <v>23487</v>
      </c>
      <c r="D11895">
        <v>6</v>
      </c>
      <c r="E11895">
        <v>18</v>
      </c>
      <c r="F11895" t="s">
        <v>265</v>
      </c>
      <c r="G11895" t="str">
        <f>VLOOKUP(F11895, Themes!$A$1:$C$51, 2, FALSE )</f>
        <v>Michael's Behaviours</v>
      </c>
      <c r="H11895" t="str">
        <f>VLOOKUP(F11895, Themes!$A$1:$C$51, 3, FALSE )</f>
        <v>Character's Activities</v>
      </c>
      <c r="I11895">
        <v>0</v>
      </c>
      <c r="J11895">
        <v>0</v>
      </c>
      <c r="K11895">
        <v>1</v>
      </c>
      <c r="L11895">
        <v>0</v>
      </c>
    </row>
    <row r="11896" spans="1:12" x14ac:dyDescent="0.35">
      <c r="A11896" t="s">
        <v>10</v>
      </c>
      <c r="B11896" t="s">
        <v>23488</v>
      </c>
      <c r="C11896" t="s">
        <v>23489</v>
      </c>
      <c r="D11896">
        <v>6</v>
      </c>
      <c r="E11896">
        <v>18</v>
      </c>
      <c r="F11896" t="s">
        <v>97</v>
      </c>
      <c r="G11896" t="str">
        <f>VLOOKUP(F11896, Themes!$A$1:$C$51, 2, FALSE )</f>
        <v>Ryan's Activities</v>
      </c>
      <c r="H11896" t="str">
        <f>VLOOKUP(F11896, Themes!$A$1:$C$51, 3, FALSE )</f>
        <v>Character's Activities</v>
      </c>
      <c r="I11896">
        <v>0.34</v>
      </c>
      <c r="J11896">
        <v>0</v>
      </c>
      <c r="K11896">
        <v>0.80500000000000005</v>
      </c>
      <c r="L11896">
        <v>0.19500000000000001</v>
      </c>
    </row>
    <row r="11897" spans="1:12" x14ac:dyDescent="0.35">
      <c r="A11897" t="s">
        <v>41</v>
      </c>
      <c r="B11897" t="s">
        <v>23490</v>
      </c>
      <c r="C11897" t="s">
        <v>23491</v>
      </c>
      <c r="D11897">
        <v>6</v>
      </c>
      <c r="E11897">
        <v>18</v>
      </c>
      <c r="F11897" t="s">
        <v>195</v>
      </c>
      <c r="G11897" t="str">
        <f>VLOOKUP(F11897, Themes!$A$1:$C$51, 2, FALSE )</f>
        <v>Kevin's Activities</v>
      </c>
      <c r="H11897" t="str">
        <f>VLOOKUP(F11897, Themes!$A$1:$C$51, 3, FALSE )</f>
        <v>Character's Activities</v>
      </c>
      <c r="I11897">
        <v>-0.57069999999999999</v>
      </c>
      <c r="J11897">
        <v>0.187</v>
      </c>
      <c r="K11897">
        <v>0.81299999999999994</v>
      </c>
      <c r="L11897">
        <v>0</v>
      </c>
    </row>
    <row r="11898" spans="1:12" x14ac:dyDescent="0.35">
      <c r="A11898" t="s">
        <v>41</v>
      </c>
      <c r="B11898" t="s">
        <v>23492</v>
      </c>
      <c r="C11898" t="s">
        <v>23493</v>
      </c>
      <c r="D11898">
        <v>6</v>
      </c>
      <c r="E11898">
        <v>18</v>
      </c>
      <c r="F11898" t="s">
        <v>97</v>
      </c>
      <c r="G11898" t="str">
        <f>VLOOKUP(F11898, Themes!$A$1:$C$51, 2, FALSE )</f>
        <v>Ryan's Activities</v>
      </c>
      <c r="H11898" t="str">
        <f>VLOOKUP(F11898, Themes!$A$1:$C$51, 3, FALSE )</f>
        <v>Character's Activities</v>
      </c>
      <c r="I11898">
        <v>0</v>
      </c>
      <c r="J11898">
        <v>0</v>
      </c>
      <c r="K11898">
        <v>1</v>
      </c>
      <c r="L11898">
        <v>0</v>
      </c>
    </row>
    <row r="11899" spans="1:12" x14ac:dyDescent="0.35">
      <c r="A11899" t="s">
        <v>41</v>
      </c>
      <c r="B11899" t="s">
        <v>23494</v>
      </c>
      <c r="C11899" t="s">
        <v>23495</v>
      </c>
      <c r="D11899">
        <v>6</v>
      </c>
      <c r="E11899">
        <v>18</v>
      </c>
      <c r="F11899" t="s">
        <v>195</v>
      </c>
      <c r="G11899" t="str">
        <f>VLOOKUP(F11899, Themes!$A$1:$C$51, 2, FALSE )</f>
        <v>Kevin's Activities</v>
      </c>
      <c r="H11899" t="str">
        <f>VLOOKUP(F11899, Themes!$A$1:$C$51, 3, FALSE )</f>
        <v>Character's Activities</v>
      </c>
      <c r="I11899">
        <v>0.25</v>
      </c>
      <c r="J11899">
        <v>0</v>
      </c>
      <c r="K11899">
        <v>0.88200000000000001</v>
      </c>
      <c r="L11899">
        <v>0.11799999999999999</v>
      </c>
    </row>
    <row r="11900" spans="1:12" x14ac:dyDescent="0.35">
      <c r="A11900" t="s">
        <v>41</v>
      </c>
      <c r="B11900" t="s">
        <v>23496</v>
      </c>
      <c r="C11900" t="s">
        <v>23497</v>
      </c>
      <c r="D11900">
        <v>6</v>
      </c>
      <c r="E11900">
        <v>18</v>
      </c>
      <c r="F11900" t="s">
        <v>100</v>
      </c>
      <c r="G11900" t="str">
        <f>VLOOKUP(F11900, Themes!$A$1:$C$51, 2, FALSE )</f>
        <v>Andy's Activities</v>
      </c>
      <c r="H11900" t="str">
        <f>VLOOKUP(F11900, Themes!$A$1:$C$51, 3, FALSE )</f>
        <v>Character's Activities</v>
      </c>
      <c r="I11900">
        <v>0.40189999999999998</v>
      </c>
      <c r="J11900">
        <v>0</v>
      </c>
      <c r="K11900">
        <v>0.81599999999999995</v>
      </c>
      <c r="L11900">
        <v>0.184</v>
      </c>
    </row>
    <row r="11901" spans="1:12" x14ac:dyDescent="0.35">
      <c r="A11901" t="s">
        <v>41</v>
      </c>
      <c r="B11901" t="s">
        <v>23498</v>
      </c>
      <c r="C11901" t="s">
        <v>23499</v>
      </c>
      <c r="D11901">
        <v>6</v>
      </c>
      <c r="E11901">
        <v>18</v>
      </c>
      <c r="F11901" t="s">
        <v>70</v>
      </c>
      <c r="G11901" t="str">
        <f>VLOOKUP(F11901, Themes!$A$1:$C$51, 2, FALSE )</f>
        <v>Recreation</v>
      </c>
      <c r="H11901" t="str">
        <f>VLOOKUP(F11901, Themes!$A$1:$C$51, 3, FALSE )</f>
        <v>Socialization at Dunder Mifflin</v>
      </c>
      <c r="I11901">
        <v>-0.40029999999999999</v>
      </c>
      <c r="J11901">
        <v>0.316</v>
      </c>
      <c r="K11901">
        <v>0.68400000000000005</v>
      </c>
      <c r="L11901">
        <v>0</v>
      </c>
    </row>
    <row r="11902" spans="1:12" x14ac:dyDescent="0.35">
      <c r="A11902" t="s">
        <v>10</v>
      </c>
      <c r="B11902" t="s">
        <v>23500</v>
      </c>
      <c r="C11902" t="s">
        <v>23501</v>
      </c>
      <c r="D11902">
        <v>6</v>
      </c>
      <c r="E11902">
        <v>18</v>
      </c>
      <c r="F11902" t="s">
        <v>367</v>
      </c>
      <c r="G11902" t="str">
        <f>VLOOKUP(F11902, Themes!$A$1:$C$51, 2, FALSE )</f>
        <v>Office Praise for Work</v>
      </c>
      <c r="H11902" t="str">
        <f>VLOOKUP(F11902, Themes!$A$1:$C$51, 3, FALSE )</f>
        <v>Character Relationships with Each Other</v>
      </c>
      <c r="I11902">
        <v>0.52549999999999997</v>
      </c>
      <c r="J11902">
        <v>7.9000000000000001E-2</v>
      </c>
      <c r="K11902">
        <v>0.68400000000000005</v>
      </c>
      <c r="L11902">
        <v>0.23699999999999999</v>
      </c>
    </row>
    <row r="11903" spans="1:12" x14ac:dyDescent="0.35">
      <c r="A11903" t="s">
        <v>10</v>
      </c>
      <c r="B11903" t="s">
        <v>23502</v>
      </c>
      <c r="C11903" t="s">
        <v>23503</v>
      </c>
      <c r="D11903">
        <v>6</v>
      </c>
      <c r="E11903">
        <v>18</v>
      </c>
      <c r="F11903" t="s">
        <v>67</v>
      </c>
      <c r="G11903" t="str">
        <f>VLOOKUP(F11903, Themes!$A$1:$C$51, 2, FALSE )</f>
        <v>Initiatives &amp; Operations at Dunder Mifflin</v>
      </c>
      <c r="H11903" t="str">
        <f>VLOOKUP(F11903, Themes!$A$1:$C$51, 3, FALSE )</f>
        <v>Dunder Mifflin Operations &amp; Activities</v>
      </c>
      <c r="I11903">
        <v>-0.1779</v>
      </c>
      <c r="J11903">
        <v>0.11600000000000001</v>
      </c>
      <c r="K11903">
        <v>0.8</v>
      </c>
      <c r="L11903">
        <v>8.4000000000000005E-2</v>
      </c>
    </row>
    <row r="11904" spans="1:12" x14ac:dyDescent="0.35">
      <c r="A11904" t="s">
        <v>10</v>
      </c>
      <c r="B11904" t="s">
        <v>23504</v>
      </c>
      <c r="C11904" t="s">
        <v>23505</v>
      </c>
      <c r="D11904">
        <v>6</v>
      </c>
      <c r="E11904">
        <v>18</v>
      </c>
      <c r="F11904" t="s">
        <v>97</v>
      </c>
      <c r="G11904" t="str">
        <f>VLOOKUP(F11904, Themes!$A$1:$C$51, 2, FALSE )</f>
        <v>Ryan's Activities</v>
      </c>
      <c r="H11904" t="str">
        <f>VLOOKUP(F11904, Themes!$A$1:$C$51, 3, FALSE )</f>
        <v>Character's Activities</v>
      </c>
      <c r="I11904">
        <v>0.70530000000000004</v>
      </c>
      <c r="J11904">
        <v>0</v>
      </c>
      <c r="K11904">
        <v>0.86699999999999999</v>
      </c>
      <c r="L11904">
        <v>0.13300000000000001</v>
      </c>
    </row>
    <row r="11905" spans="1:12" x14ac:dyDescent="0.35">
      <c r="A11905" t="s">
        <v>10</v>
      </c>
      <c r="B11905" t="s">
        <v>23506</v>
      </c>
      <c r="C11905" t="s">
        <v>23507</v>
      </c>
      <c r="D11905">
        <v>6</v>
      </c>
      <c r="E11905">
        <v>18</v>
      </c>
      <c r="F11905" t="s">
        <v>20</v>
      </c>
      <c r="G11905" t="str">
        <f>VLOOKUP(F11905, Themes!$A$1:$C$51, 2, FALSE )</f>
        <v>Dunder Mifflin Products</v>
      </c>
      <c r="H11905" t="str">
        <f>VLOOKUP(F11905, Themes!$A$1:$C$51, 3, FALSE )</f>
        <v>Dunder Mifflin Operations &amp; Activities</v>
      </c>
      <c r="I11905">
        <v>-0.128</v>
      </c>
      <c r="J11905">
        <v>5.0999999999999997E-2</v>
      </c>
      <c r="K11905">
        <v>0.90700000000000003</v>
      </c>
      <c r="L11905">
        <v>4.1000000000000002E-2</v>
      </c>
    </row>
    <row r="11906" spans="1:12" x14ac:dyDescent="0.35">
      <c r="A11906" t="s">
        <v>86</v>
      </c>
      <c r="B11906" t="s">
        <v>23508</v>
      </c>
      <c r="C11906" t="s">
        <v>923</v>
      </c>
      <c r="D11906">
        <v>6</v>
      </c>
      <c r="E11906">
        <v>18</v>
      </c>
      <c r="F11906" t="s">
        <v>23</v>
      </c>
      <c r="G11906" t="str">
        <f>VLOOKUP(F11906, Themes!$A$1:$C$51, 2, FALSE )</f>
        <v>Pam's Activities</v>
      </c>
      <c r="H11906" t="str">
        <f>VLOOKUP(F11906, Themes!$A$1:$C$51, 3, FALSE )</f>
        <v>Character's Activities</v>
      </c>
      <c r="I11906">
        <v>0</v>
      </c>
      <c r="J11906">
        <v>0</v>
      </c>
      <c r="K11906">
        <v>1</v>
      </c>
      <c r="L11906">
        <v>0</v>
      </c>
    </row>
    <row r="11907" spans="1:12" x14ac:dyDescent="0.35">
      <c r="A11907" t="s">
        <v>10</v>
      </c>
      <c r="B11907" t="s">
        <v>23509</v>
      </c>
      <c r="C11907" t="s">
        <v>23510</v>
      </c>
      <c r="D11907">
        <v>6</v>
      </c>
      <c r="E11907">
        <v>18</v>
      </c>
      <c r="F11907" t="s">
        <v>112</v>
      </c>
      <c r="G11907" t="str">
        <f>VLOOKUP(F11907, Themes!$A$1:$C$51, 2, FALSE )</f>
        <v>Driving</v>
      </c>
      <c r="H11907" t="str">
        <f>VLOOKUP(F11907, Themes!$A$1:$C$51, 3, FALSE )</f>
        <v>Transportation &amp; Life Outside Dunder Mifflin</v>
      </c>
      <c r="I11907">
        <v>0.57069999999999999</v>
      </c>
      <c r="J11907">
        <v>0</v>
      </c>
      <c r="K11907">
        <v>0.77300000000000002</v>
      </c>
      <c r="L11907">
        <v>0.22700000000000001</v>
      </c>
    </row>
    <row r="11908" spans="1:12" x14ac:dyDescent="0.35">
      <c r="A11908" t="s">
        <v>10</v>
      </c>
      <c r="B11908" t="s">
        <v>23511</v>
      </c>
      <c r="C11908" t="s">
        <v>1435</v>
      </c>
      <c r="D11908">
        <v>6</v>
      </c>
      <c r="E11908">
        <v>18</v>
      </c>
      <c r="F11908" t="s">
        <v>70</v>
      </c>
      <c r="G11908" t="str">
        <f>VLOOKUP(F11908, Themes!$A$1:$C$51, 2, FALSE )</f>
        <v>Recreation</v>
      </c>
      <c r="H11908" t="str">
        <f>VLOOKUP(F11908, Themes!$A$1:$C$51, 3, FALSE )</f>
        <v>Socialization at Dunder Mifflin</v>
      </c>
      <c r="I11908">
        <v>0.40189999999999998</v>
      </c>
      <c r="J11908">
        <v>0</v>
      </c>
      <c r="K11908">
        <v>0.68400000000000005</v>
      </c>
      <c r="L11908">
        <v>0.316</v>
      </c>
    </row>
    <row r="11909" spans="1:12" x14ac:dyDescent="0.35">
      <c r="A11909" t="s">
        <v>41</v>
      </c>
      <c r="B11909" t="s">
        <v>23512</v>
      </c>
      <c r="C11909" t="s">
        <v>23513</v>
      </c>
      <c r="D11909">
        <v>6</v>
      </c>
      <c r="E11909">
        <v>18</v>
      </c>
      <c r="F11909" t="s">
        <v>265</v>
      </c>
      <c r="G11909" t="str">
        <f>VLOOKUP(F11909, Themes!$A$1:$C$51, 2, FALSE )</f>
        <v>Michael's Behaviours</v>
      </c>
      <c r="H11909" t="str">
        <f>VLOOKUP(F11909, Themes!$A$1:$C$51, 3, FALSE )</f>
        <v>Character's Activities</v>
      </c>
      <c r="I11909">
        <v>-0.1027</v>
      </c>
      <c r="J11909">
        <v>0.16700000000000001</v>
      </c>
      <c r="K11909">
        <v>0.83299999999999996</v>
      </c>
      <c r="L11909">
        <v>0</v>
      </c>
    </row>
    <row r="11910" spans="1:12" x14ac:dyDescent="0.35">
      <c r="A11910" t="s">
        <v>41</v>
      </c>
      <c r="B11910" t="s">
        <v>23514</v>
      </c>
      <c r="C11910" t="s">
        <v>23515</v>
      </c>
      <c r="D11910">
        <v>6</v>
      </c>
      <c r="E11910">
        <v>18</v>
      </c>
      <c r="F11910" t="s">
        <v>67</v>
      </c>
      <c r="G11910" t="str">
        <f>VLOOKUP(F11910, Themes!$A$1:$C$51, 2, FALSE )</f>
        <v>Initiatives &amp; Operations at Dunder Mifflin</v>
      </c>
      <c r="H11910" t="str">
        <f>VLOOKUP(F11910, Themes!$A$1:$C$51, 3, FALSE )</f>
        <v>Dunder Mifflin Operations &amp; Activities</v>
      </c>
      <c r="I11910">
        <v>-0.80200000000000005</v>
      </c>
      <c r="J11910">
        <v>0.50700000000000001</v>
      </c>
      <c r="K11910">
        <v>0.49299999999999999</v>
      </c>
      <c r="L11910">
        <v>0</v>
      </c>
    </row>
    <row r="11911" spans="1:12" x14ac:dyDescent="0.35">
      <c r="A11911" t="s">
        <v>10</v>
      </c>
      <c r="B11911" t="s">
        <v>23516</v>
      </c>
      <c r="C11911" t="s">
        <v>23517</v>
      </c>
      <c r="D11911">
        <v>6</v>
      </c>
      <c r="E11911">
        <v>18</v>
      </c>
      <c r="F11911" t="s">
        <v>67</v>
      </c>
      <c r="G11911" t="str">
        <f>VLOOKUP(F11911, Themes!$A$1:$C$51, 2, FALSE )</f>
        <v>Initiatives &amp; Operations at Dunder Mifflin</v>
      </c>
      <c r="H11911" t="str">
        <f>VLOOKUP(F11911, Themes!$A$1:$C$51, 3, FALSE )</f>
        <v>Dunder Mifflin Operations &amp; Activities</v>
      </c>
      <c r="I11911">
        <v>5.16E-2</v>
      </c>
      <c r="J11911">
        <v>9.8000000000000004E-2</v>
      </c>
      <c r="K11911">
        <v>0.79500000000000004</v>
      </c>
      <c r="L11911">
        <v>0.106</v>
      </c>
    </row>
    <row r="11912" spans="1:12" x14ac:dyDescent="0.35">
      <c r="A11912" t="s">
        <v>10</v>
      </c>
      <c r="B11912" t="s">
        <v>23518</v>
      </c>
      <c r="C11912" t="s">
        <v>23519</v>
      </c>
      <c r="D11912">
        <v>6</v>
      </c>
      <c r="E11912">
        <v>18</v>
      </c>
      <c r="F11912" t="s">
        <v>94</v>
      </c>
      <c r="G11912" t="str">
        <f>VLOOKUP(F11912, Themes!$A$1:$C$51, 2, FALSE )</f>
        <v>Self Care Behaviours</v>
      </c>
      <c r="H11912" t="str">
        <f>VLOOKUP(F11912, Themes!$A$1:$C$51, 3, FALSE )</f>
        <v>Health &amp; Wellbeing</v>
      </c>
      <c r="I11912">
        <v>0.29599999999999999</v>
      </c>
      <c r="J11912">
        <v>0</v>
      </c>
      <c r="K11912">
        <v>0.879</v>
      </c>
      <c r="L11912">
        <v>0.121</v>
      </c>
    </row>
    <row r="11913" spans="1:12" x14ac:dyDescent="0.35">
      <c r="A11913" t="s">
        <v>14</v>
      </c>
      <c r="B11913" t="s">
        <v>23520</v>
      </c>
      <c r="C11913" t="s">
        <v>23521</v>
      </c>
      <c r="D11913">
        <v>6</v>
      </c>
      <c r="E11913">
        <v>18</v>
      </c>
      <c r="F11913" t="s">
        <v>94</v>
      </c>
      <c r="G11913" t="str">
        <f>VLOOKUP(F11913, Themes!$A$1:$C$51, 2, FALSE )</f>
        <v>Self Care Behaviours</v>
      </c>
      <c r="H11913" t="str">
        <f>VLOOKUP(F11913, Themes!$A$1:$C$51, 3, FALSE )</f>
        <v>Health &amp; Wellbeing</v>
      </c>
      <c r="I11913">
        <v>0</v>
      </c>
      <c r="J11913">
        <v>0</v>
      </c>
      <c r="K11913">
        <v>1</v>
      </c>
      <c r="L11913">
        <v>0</v>
      </c>
    </row>
    <row r="11914" spans="1:12" x14ac:dyDescent="0.35">
      <c r="A11914" t="s">
        <v>14</v>
      </c>
      <c r="B11914" t="s">
        <v>23522</v>
      </c>
      <c r="C11914" t="s">
        <v>23523</v>
      </c>
      <c r="D11914">
        <v>6</v>
      </c>
      <c r="E11914">
        <v>18</v>
      </c>
      <c r="F11914" t="s">
        <v>202</v>
      </c>
      <c r="G11914" t="str">
        <f>VLOOKUP(F11914, Themes!$A$1:$C$51, 2, FALSE )</f>
        <v>Stanley's Activities</v>
      </c>
      <c r="H11914" t="str">
        <f>VLOOKUP(F11914, Themes!$A$1:$C$51, 3, FALSE )</f>
        <v>Character's Activities</v>
      </c>
      <c r="I11914">
        <v>0</v>
      </c>
      <c r="J11914">
        <v>0</v>
      </c>
      <c r="K11914">
        <v>1</v>
      </c>
      <c r="L11914">
        <v>0</v>
      </c>
    </row>
    <row r="11915" spans="1:12" x14ac:dyDescent="0.35">
      <c r="A11915" t="s">
        <v>14</v>
      </c>
      <c r="B11915" t="s">
        <v>23524</v>
      </c>
      <c r="C11915" t="s">
        <v>23525</v>
      </c>
      <c r="D11915">
        <v>6</v>
      </c>
      <c r="E11915">
        <v>18</v>
      </c>
      <c r="F11915" t="s">
        <v>367</v>
      </c>
      <c r="G11915" t="str">
        <f>VLOOKUP(F11915, Themes!$A$1:$C$51, 2, FALSE )</f>
        <v>Office Praise for Work</v>
      </c>
      <c r="H11915" t="str">
        <f>VLOOKUP(F11915, Themes!$A$1:$C$51, 3, FALSE )</f>
        <v>Character Relationships with Each Other</v>
      </c>
      <c r="I11915">
        <v>0.75790000000000002</v>
      </c>
      <c r="J11915">
        <v>0</v>
      </c>
      <c r="K11915">
        <v>0.4</v>
      </c>
      <c r="L11915">
        <v>0.6</v>
      </c>
    </row>
    <row r="11916" spans="1:12" x14ac:dyDescent="0.35">
      <c r="A11916" t="s">
        <v>14</v>
      </c>
      <c r="B11916" t="s">
        <v>23526</v>
      </c>
      <c r="C11916" t="s">
        <v>23527</v>
      </c>
      <c r="D11916">
        <v>6</v>
      </c>
      <c r="E11916">
        <v>18</v>
      </c>
      <c r="F11916" t="s">
        <v>475</v>
      </c>
      <c r="G11916" t="str">
        <f>VLOOKUP(F11916, Themes!$A$1:$C$51, 2, FALSE )</f>
        <v>Answering Phones</v>
      </c>
      <c r="H11916" t="str">
        <f>VLOOKUP(F11916, Themes!$A$1:$C$51, 3, FALSE )</f>
        <v>Dunder Mifflin Operations &amp; Activities</v>
      </c>
      <c r="I11916">
        <v>0</v>
      </c>
      <c r="J11916">
        <v>0</v>
      </c>
      <c r="K11916">
        <v>1</v>
      </c>
      <c r="L11916">
        <v>0</v>
      </c>
    </row>
    <row r="11917" spans="1:12" x14ac:dyDescent="0.35">
      <c r="A11917" t="s">
        <v>14</v>
      </c>
      <c r="B11917" t="s">
        <v>23528</v>
      </c>
      <c r="C11917" t="s">
        <v>23529</v>
      </c>
      <c r="D11917">
        <v>6</v>
      </c>
      <c r="E11917">
        <v>18</v>
      </c>
      <c r="F11917" t="s">
        <v>161</v>
      </c>
      <c r="G11917" t="str">
        <f>VLOOKUP(F11917, Themes!$A$1:$C$51, 2, FALSE )</f>
        <v>Uncomfortable Feelings</v>
      </c>
      <c r="H11917" t="str">
        <f>VLOOKUP(F11917, Themes!$A$1:$C$51, 3, FALSE )</f>
        <v>Character Relationships with Each Other</v>
      </c>
      <c r="I11917">
        <v>-0.55740000000000001</v>
      </c>
      <c r="J11917">
        <v>0.27</v>
      </c>
      <c r="K11917">
        <v>0.61899999999999999</v>
      </c>
      <c r="L11917">
        <v>0.111</v>
      </c>
    </row>
    <row r="11918" spans="1:12" x14ac:dyDescent="0.35">
      <c r="A11918" t="s">
        <v>14</v>
      </c>
      <c r="B11918" t="s">
        <v>23530</v>
      </c>
      <c r="C11918" t="s">
        <v>23531</v>
      </c>
      <c r="D11918">
        <v>6</v>
      </c>
      <c r="E11918">
        <v>18</v>
      </c>
      <c r="F11918" t="s">
        <v>150</v>
      </c>
      <c r="G11918" t="str">
        <f>VLOOKUP(F11918, Themes!$A$1:$C$51, 2, FALSE )</f>
        <v>Parenting Issues</v>
      </c>
      <c r="H11918" t="str">
        <f>VLOOKUP(F11918, Themes!$A$1:$C$51, 3, FALSE )</f>
        <v>Family</v>
      </c>
      <c r="I11918">
        <v>0</v>
      </c>
      <c r="J11918">
        <v>0</v>
      </c>
      <c r="K11918">
        <v>1</v>
      </c>
      <c r="L11918">
        <v>0</v>
      </c>
    </row>
    <row r="11919" spans="1:12" x14ac:dyDescent="0.35">
      <c r="A11919" t="s">
        <v>10</v>
      </c>
      <c r="B11919" t="s">
        <v>23532</v>
      </c>
      <c r="C11919" t="s">
        <v>23533</v>
      </c>
      <c r="D11919">
        <v>6</v>
      </c>
      <c r="E11919">
        <v>18</v>
      </c>
      <c r="F11919" t="s">
        <v>67</v>
      </c>
      <c r="G11919" t="str">
        <f>VLOOKUP(F11919, Themes!$A$1:$C$51, 2, FALSE )</f>
        <v>Initiatives &amp; Operations at Dunder Mifflin</v>
      </c>
      <c r="H11919" t="str">
        <f>VLOOKUP(F11919, Themes!$A$1:$C$51, 3, FALSE )</f>
        <v>Dunder Mifflin Operations &amp; Activities</v>
      </c>
      <c r="I11919">
        <v>-0.38179999999999997</v>
      </c>
      <c r="J11919">
        <v>0.245</v>
      </c>
      <c r="K11919">
        <v>0.755</v>
      </c>
      <c r="L11919">
        <v>0</v>
      </c>
    </row>
    <row r="11920" spans="1:12" x14ac:dyDescent="0.35">
      <c r="A11920" t="s">
        <v>41</v>
      </c>
      <c r="B11920" t="s">
        <v>23534</v>
      </c>
      <c r="C11920" t="s">
        <v>23535</v>
      </c>
      <c r="D11920">
        <v>6</v>
      </c>
      <c r="E11920">
        <v>18</v>
      </c>
      <c r="F11920" t="s">
        <v>129</v>
      </c>
      <c r="G11920" t="str">
        <f>VLOOKUP(F11920, Themes!$A$1:$C$51, 2, FALSE )</f>
        <v>Water Cooler Talk</v>
      </c>
      <c r="H11920" t="str">
        <f>VLOOKUP(F11920, Themes!$A$1:$C$51, 3, FALSE )</f>
        <v>Social Issues &amp; Miscellaneous</v>
      </c>
      <c r="I11920">
        <v>0</v>
      </c>
      <c r="J11920">
        <v>0</v>
      </c>
      <c r="K11920">
        <v>1</v>
      </c>
      <c r="L11920">
        <v>0</v>
      </c>
    </row>
    <row r="11921" spans="1:12" x14ac:dyDescent="0.35">
      <c r="A11921" t="s">
        <v>10</v>
      </c>
      <c r="B11921" t="s">
        <v>23536</v>
      </c>
      <c r="C11921" t="s">
        <v>23537</v>
      </c>
      <c r="D11921">
        <v>6</v>
      </c>
      <c r="E11921">
        <v>18</v>
      </c>
      <c r="F11921" t="s">
        <v>209</v>
      </c>
      <c r="G11921" t="str">
        <f>VLOOKUP(F11921, Themes!$A$1:$C$51, 2, FALSE )</f>
        <v>Financial Activities</v>
      </c>
      <c r="H11921" t="str">
        <f>VLOOKUP(F11921, Themes!$A$1:$C$51, 3, FALSE )</f>
        <v>Dunder Mifflin Operations &amp; Activities</v>
      </c>
      <c r="I11921">
        <v>0.68079999999999996</v>
      </c>
      <c r="J11921">
        <v>0</v>
      </c>
      <c r="K11921">
        <v>0.72799999999999998</v>
      </c>
      <c r="L11921">
        <v>0.27200000000000002</v>
      </c>
    </row>
    <row r="11922" spans="1:12" x14ac:dyDescent="0.35">
      <c r="A11922" t="s">
        <v>41</v>
      </c>
      <c r="B11922" t="s">
        <v>23538</v>
      </c>
      <c r="C11922" t="s">
        <v>23539</v>
      </c>
      <c r="D11922">
        <v>6</v>
      </c>
      <c r="E11922">
        <v>18</v>
      </c>
      <c r="F11922" t="s">
        <v>129</v>
      </c>
      <c r="G11922" t="str">
        <f>VLOOKUP(F11922, Themes!$A$1:$C$51, 2, FALSE )</f>
        <v>Water Cooler Talk</v>
      </c>
      <c r="H11922" t="str">
        <f>VLOOKUP(F11922, Themes!$A$1:$C$51, 3, FALSE )</f>
        <v>Social Issues &amp; Miscellaneous</v>
      </c>
      <c r="I11922">
        <v>0</v>
      </c>
      <c r="J11922">
        <v>0</v>
      </c>
      <c r="K11922">
        <v>1</v>
      </c>
      <c r="L11922">
        <v>0</v>
      </c>
    </row>
    <row r="11923" spans="1:12" x14ac:dyDescent="0.35">
      <c r="A11923" t="s">
        <v>10</v>
      </c>
      <c r="B11923" t="s">
        <v>23540</v>
      </c>
      <c r="C11923" t="s">
        <v>23541</v>
      </c>
      <c r="D11923">
        <v>6</v>
      </c>
      <c r="E11923">
        <v>18</v>
      </c>
      <c r="F11923" t="s">
        <v>82</v>
      </c>
      <c r="G11923" t="str">
        <f>VLOOKUP(F11923, Themes!$A$1:$C$51, 2, FALSE )</f>
        <v>Dwight's Behaviours</v>
      </c>
      <c r="H11923" t="str">
        <f>VLOOKUP(F11923, Themes!$A$1:$C$51, 3, FALSE )</f>
        <v>Character's Activities</v>
      </c>
      <c r="I11923">
        <v>0</v>
      </c>
      <c r="J11923">
        <v>0</v>
      </c>
      <c r="K11923">
        <v>1</v>
      </c>
      <c r="L11923">
        <v>0</v>
      </c>
    </row>
    <row r="11924" spans="1:12" x14ac:dyDescent="0.35">
      <c r="A11924" t="s">
        <v>41</v>
      </c>
      <c r="B11924" t="s">
        <v>23542</v>
      </c>
      <c r="C11924" t="s">
        <v>23543</v>
      </c>
      <c r="D11924">
        <v>6</v>
      </c>
      <c r="E11924">
        <v>18</v>
      </c>
      <c r="F11924" t="s">
        <v>26</v>
      </c>
      <c r="G11924" t="str">
        <f>VLOOKUP(F11924, Themes!$A$1:$C$51, 2, FALSE )</f>
        <v>Employee Status</v>
      </c>
      <c r="H11924" t="str">
        <f>VLOOKUP(F11924, Themes!$A$1:$C$51, 3, FALSE )</f>
        <v>Dunder Mifflin Politics</v>
      </c>
      <c r="I11924">
        <v>0</v>
      </c>
      <c r="J11924">
        <v>0</v>
      </c>
      <c r="K11924">
        <v>1</v>
      </c>
      <c r="L11924">
        <v>0</v>
      </c>
    </row>
    <row r="11925" spans="1:12" x14ac:dyDescent="0.35">
      <c r="A11925" t="s">
        <v>41</v>
      </c>
      <c r="B11925" t="s">
        <v>23544</v>
      </c>
      <c r="C11925" t="s">
        <v>23545</v>
      </c>
      <c r="D11925">
        <v>6</v>
      </c>
      <c r="E11925">
        <v>18</v>
      </c>
      <c r="F11925" t="s">
        <v>64</v>
      </c>
      <c r="G11925" t="str">
        <f>VLOOKUP(F11925, Themes!$A$1:$C$51, 2, FALSE )</f>
        <v>Outside Work &amp; Transportation</v>
      </c>
      <c r="H11925" t="str">
        <f>VLOOKUP(F11925, Themes!$A$1:$C$51, 3, FALSE )</f>
        <v>Transportation &amp; Life Outside Dunder Mifflin</v>
      </c>
      <c r="I11925">
        <v>-0.33650000000000002</v>
      </c>
      <c r="J11925">
        <v>0.17899999999999999</v>
      </c>
      <c r="K11925">
        <v>0.73399999999999999</v>
      </c>
      <c r="L11925">
        <v>8.6999999999999994E-2</v>
      </c>
    </row>
    <row r="11926" spans="1:12" x14ac:dyDescent="0.35">
      <c r="A11926" t="s">
        <v>41</v>
      </c>
      <c r="B11926" t="s">
        <v>23546</v>
      </c>
      <c r="C11926" t="s">
        <v>23547</v>
      </c>
      <c r="D11926">
        <v>6</v>
      </c>
      <c r="E11926">
        <v>18</v>
      </c>
      <c r="F11926" t="s">
        <v>73</v>
      </c>
      <c r="G11926" t="str">
        <f>VLOOKUP(F11926, Themes!$A$1:$C$51, 2, FALSE )</f>
        <v>Meetings</v>
      </c>
      <c r="H11926" t="str">
        <f>VLOOKUP(F11926, Themes!$A$1:$C$51, 3, FALSE )</f>
        <v>Dunder Mifflin Operations &amp; Activities</v>
      </c>
      <c r="I11926">
        <v>0.5423</v>
      </c>
      <c r="J11926">
        <v>0</v>
      </c>
      <c r="K11926">
        <v>0.75700000000000001</v>
      </c>
      <c r="L11926">
        <v>0.24299999999999999</v>
      </c>
    </row>
    <row r="11927" spans="1:12" x14ac:dyDescent="0.35">
      <c r="A11927" t="s">
        <v>10</v>
      </c>
      <c r="B11927" t="s">
        <v>23548</v>
      </c>
      <c r="C11927" t="s">
        <v>12276</v>
      </c>
      <c r="D11927">
        <v>6</v>
      </c>
      <c r="E11927">
        <v>18</v>
      </c>
      <c r="F11927" t="s">
        <v>23</v>
      </c>
      <c r="G11927" t="str">
        <f>VLOOKUP(F11927, Themes!$A$1:$C$51, 2, FALSE )</f>
        <v>Pam's Activities</v>
      </c>
      <c r="H11927" t="str">
        <f>VLOOKUP(F11927, Themes!$A$1:$C$51, 3, FALSE )</f>
        <v>Character's Activities</v>
      </c>
      <c r="I11927">
        <v>0.504</v>
      </c>
      <c r="J11927">
        <v>0</v>
      </c>
      <c r="K11927">
        <v>0.73399999999999999</v>
      </c>
      <c r="L11927">
        <v>0.26600000000000001</v>
      </c>
    </row>
    <row r="11928" spans="1:12" x14ac:dyDescent="0.35">
      <c r="A11928" t="s">
        <v>41</v>
      </c>
      <c r="B11928" t="s">
        <v>23549</v>
      </c>
      <c r="C11928" t="s">
        <v>23550</v>
      </c>
      <c r="D11928">
        <v>6</v>
      </c>
      <c r="E11928">
        <v>18</v>
      </c>
      <c r="F11928" t="s">
        <v>85</v>
      </c>
      <c r="G11928" t="str">
        <f>VLOOKUP(F11928, Themes!$A$1:$C$51, 2, FALSE )</f>
        <v>Leaving the Office</v>
      </c>
      <c r="H11928" t="str">
        <f>VLOOKUP(F11928, Themes!$A$1:$C$51, 3, FALSE )</f>
        <v>Transportation &amp; Life Outside Dunder Mifflin</v>
      </c>
      <c r="I11928">
        <v>-0.29599999999999999</v>
      </c>
      <c r="J11928">
        <v>0.19600000000000001</v>
      </c>
      <c r="K11928">
        <v>0.80400000000000005</v>
      </c>
      <c r="L11928">
        <v>0</v>
      </c>
    </row>
    <row r="11929" spans="1:12" x14ac:dyDescent="0.35">
      <c r="A11929" t="s">
        <v>10</v>
      </c>
      <c r="B11929" t="s">
        <v>23551</v>
      </c>
      <c r="C11929" t="s">
        <v>23552</v>
      </c>
      <c r="D11929">
        <v>6</v>
      </c>
      <c r="E11929">
        <v>18</v>
      </c>
      <c r="F11929" t="s">
        <v>325</v>
      </c>
      <c r="G11929" t="str">
        <f>VLOOKUP(F11929, Themes!$A$1:$C$51, 2, FALSE )</f>
        <v>Gender Roles</v>
      </c>
      <c r="H11929" t="str">
        <f>VLOOKUP(F11929, Themes!$A$1:$C$51, 3, FALSE )</f>
        <v>Social Issues &amp; Miscellaneous</v>
      </c>
      <c r="I11929">
        <v>0.58589999999999998</v>
      </c>
      <c r="J11929">
        <v>9.0999999999999998E-2</v>
      </c>
      <c r="K11929">
        <v>0.71</v>
      </c>
      <c r="L11929">
        <v>0.19900000000000001</v>
      </c>
    </row>
    <row r="11930" spans="1:12" x14ac:dyDescent="0.35">
      <c r="A11930" t="s">
        <v>10</v>
      </c>
      <c r="B11930" t="s">
        <v>23553</v>
      </c>
      <c r="C11930" t="s">
        <v>23554</v>
      </c>
      <c r="D11930">
        <v>6</v>
      </c>
      <c r="E11930">
        <v>18</v>
      </c>
      <c r="F11930" t="s">
        <v>161</v>
      </c>
      <c r="G11930" t="str">
        <f>VLOOKUP(F11930, Themes!$A$1:$C$51, 2, FALSE )</f>
        <v>Uncomfortable Feelings</v>
      </c>
      <c r="H11930" t="str">
        <f>VLOOKUP(F11930, Themes!$A$1:$C$51, 3, FALSE )</f>
        <v>Character Relationships with Each Other</v>
      </c>
      <c r="I11930">
        <v>0</v>
      </c>
      <c r="J11930">
        <v>0</v>
      </c>
      <c r="K11930">
        <v>1</v>
      </c>
      <c r="L11930">
        <v>0</v>
      </c>
    </row>
    <row r="11931" spans="1:12" x14ac:dyDescent="0.35">
      <c r="A11931" t="s">
        <v>41</v>
      </c>
      <c r="B11931" t="s">
        <v>23555</v>
      </c>
      <c r="C11931" t="s">
        <v>23556</v>
      </c>
      <c r="D11931">
        <v>6</v>
      </c>
      <c r="E11931">
        <v>18</v>
      </c>
      <c r="F11931" t="s">
        <v>115</v>
      </c>
      <c r="G11931" t="str">
        <f>VLOOKUP(F11931, Themes!$A$1:$C$51, 2, FALSE )</f>
        <v>Baby Making &amp; Schrute Farms</v>
      </c>
      <c r="H11931" t="str">
        <f>VLOOKUP(F11931, Themes!$A$1:$C$51, 3, FALSE )</f>
        <v>Family</v>
      </c>
      <c r="I11931">
        <v>0.42149999999999999</v>
      </c>
      <c r="J11931">
        <v>0</v>
      </c>
      <c r="K11931">
        <v>0.76300000000000001</v>
      </c>
      <c r="L11931">
        <v>0.23699999999999999</v>
      </c>
    </row>
    <row r="11932" spans="1:12" x14ac:dyDescent="0.35">
      <c r="A11932" t="s">
        <v>10</v>
      </c>
      <c r="B11932" t="s">
        <v>23557</v>
      </c>
      <c r="C11932" t="s">
        <v>23558</v>
      </c>
      <c r="D11932">
        <v>6</v>
      </c>
      <c r="E11932">
        <v>18</v>
      </c>
      <c r="F11932" t="s">
        <v>325</v>
      </c>
      <c r="G11932" t="str">
        <f>VLOOKUP(F11932, Themes!$A$1:$C$51, 2, FALSE )</f>
        <v>Gender Roles</v>
      </c>
      <c r="H11932" t="str">
        <f>VLOOKUP(F11932, Themes!$A$1:$C$51, 3, FALSE )</f>
        <v>Social Issues &amp; Miscellaneous</v>
      </c>
      <c r="I11932">
        <v>0</v>
      </c>
      <c r="J11932">
        <v>0</v>
      </c>
      <c r="K11932">
        <v>1</v>
      </c>
      <c r="L11932">
        <v>0</v>
      </c>
    </row>
    <row r="11933" spans="1:12" x14ac:dyDescent="0.35">
      <c r="A11933" t="s">
        <v>41</v>
      </c>
      <c r="B11933" t="s">
        <v>23559</v>
      </c>
      <c r="C11933" t="s">
        <v>23560</v>
      </c>
      <c r="D11933">
        <v>6</v>
      </c>
      <c r="E11933">
        <v>18</v>
      </c>
      <c r="F11933" t="s">
        <v>82</v>
      </c>
      <c r="G11933" t="str">
        <f>VLOOKUP(F11933, Themes!$A$1:$C$51, 2, FALSE )</f>
        <v>Dwight's Behaviours</v>
      </c>
      <c r="H11933" t="str">
        <f>VLOOKUP(F11933, Themes!$A$1:$C$51, 3, FALSE )</f>
        <v>Character's Activities</v>
      </c>
      <c r="I11933">
        <v>0</v>
      </c>
      <c r="J11933">
        <v>0</v>
      </c>
      <c r="K11933">
        <v>1</v>
      </c>
      <c r="L11933">
        <v>0</v>
      </c>
    </row>
    <row r="11934" spans="1:12" x14ac:dyDescent="0.35">
      <c r="A11934" t="s">
        <v>10</v>
      </c>
      <c r="B11934" t="s">
        <v>23561</v>
      </c>
      <c r="C11934" t="s">
        <v>23562</v>
      </c>
      <c r="D11934">
        <v>6</v>
      </c>
      <c r="E11934">
        <v>18</v>
      </c>
      <c r="F11934" t="s">
        <v>37</v>
      </c>
      <c r="G11934" t="str">
        <f>VLOOKUP(F11934, Themes!$A$1:$C$51, 2, FALSE )</f>
        <v>Sexual Behaviours &amp; Weddings</v>
      </c>
      <c r="H11934" t="str">
        <f>VLOOKUP(F11934, Themes!$A$1:$C$51, 3, FALSE )</f>
        <v>Love, Sex, &amp; Relationships</v>
      </c>
      <c r="I11934">
        <v>0</v>
      </c>
      <c r="J11934">
        <v>0</v>
      </c>
      <c r="K11934">
        <v>1</v>
      </c>
      <c r="L11934">
        <v>0</v>
      </c>
    </row>
    <row r="11935" spans="1:12" x14ac:dyDescent="0.35">
      <c r="A11935" t="s">
        <v>10</v>
      </c>
      <c r="B11935" t="s">
        <v>23563</v>
      </c>
      <c r="C11935" t="s">
        <v>23564</v>
      </c>
      <c r="D11935">
        <v>6</v>
      </c>
      <c r="E11935">
        <v>18</v>
      </c>
      <c r="F11935" t="s">
        <v>82</v>
      </c>
      <c r="G11935" t="str">
        <f>VLOOKUP(F11935, Themes!$A$1:$C$51, 2, FALSE )</f>
        <v>Dwight's Behaviours</v>
      </c>
      <c r="H11935" t="str">
        <f>VLOOKUP(F11935, Themes!$A$1:$C$51, 3, FALSE )</f>
        <v>Character's Activities</v>
      </c>
      <c r="I11935">
        <v>-0.84389999999999998</v>
      </c>
      <c r="J11935">
        <v>0.216</v>
      </c>
      <c r="K11935">
        <v>0.78400000000000003</v>
      </c>
      <c r="L11935">
        <v>0</v>
      </c>
    </row>
    <row r="11936" spans="1:12" x14ac:dyDescent="0.35">
      <c r="A11936" t="s">
        <v>41</v>
      </c>
      <c r="B11936" t="s">
        <v>23565</v>
      </c>
      <c r="C11936" t="s">
        <v>23566</v>
      </c>
      <c r="D11936">
        <v>6</v>
      </c>
      <c r="E11936">
        <v>18</v>
      </c>
      <c r="F11936" t="s">
        <v>31</v>
      </c>
      <c r="G11936" t="str">
        <f>VLOOKUP(F11936, Themes!$A$1:$C$51, 2, FALSE )</f>
        <v>Time Spent</v>
      </c>
      <c r="H11936" t="str">
        <f>VLOOKUP(F11936, Themes!$A$1:$C$51, 3, FALSE )</f>
        <v>Dunder Mifflin Operations &amp; Activities</v>
      </c>
      <c r="I11936">
        <v>0</v>
      </c>
      <c r="J11936">
        <v>0</v>
      </c>
      <c r="K11936">
        <v>1</v>
      </c>
      <c r="L11936">
        <v>0</v>
      </c>
    </row>
    <row r="11937" spans="1:12" x14ac:dyDescent="0.35">
      <c r="A11937" t="s">
        <v>10</v>
      </c>
      <c r="B11937" t="s">
        <v>23567</v>
      </c>
      <c r="C11937" t="s">
        <v>23568</v>
      </c>
      <c r="D11937">
        <v>6</v>
      </c>
      <c r="E11937">
        <v>18</v>
      </c>
      <c r="F11937" t="s">
        <v>265</v>
      </c>
      <c r="G11937" t="str">
        <f>VLOOKUP(F11937, Themes!$A$1:$C$51, 2, FALSE )</f>
        <v>Michael's Behaviours</v>
      </c>
      <c r="H11937" t="str">
        <f>VLOOKUP(F11937, Themes!$A$1:$C$51, 3, FALSE )</f>
        <v>Character's Activities</v>
      </c>
      <c r="I11937">
        <v>5.16E-2</v>
      </c>
      <c r="J11937">
        <v>0</v>
      </c>
      <c r="K11937">
        <v>0.96799999999999997</v>
      </c>
      <c r="L11937">
        <v>3.2000000000000001E-2</v>
      </c>
    </row>
    <row r="11938" spans="1:12" x14ac:dyDescent="0.35">
      <c r="A11938" t="s">
        <v>41</v>
      </c>
      <c r="B11938" t="s">
        <v>23569</v>
      </c>
      <c r="C11938" t="s">
        <v>23570</v>
      </c>
      <c r="D11938">
        <v>6</v>
      </c>
      <c r="E11938">
        <v>18</v>
      </c>
      <c r="F11938" t="s">
        <v>475</v>
      </c>
      <c r="G11938" t="str">
        <f>VLOOKUP(F11938, Themes!$A$1:$C$51, 2, FALSE )</f>
        <v>Answering Phones</v>
      </c>
      <c r="H11938" t="str">
        <f>VLOOKUP(F11938, Themes!$A$1:$C$51, 3, FALSE )</f>
        <v>Dunder Mifflin Operations &amp; Activities</v>
      </c>
      <c r="I11938">
        <v>-0.35949999999999999</v>
      </c>
      <c r="J11938">
        <v>0.23799999999999999</v>
      </c>
      <c r="K11938">
        <v>0.76200000000000001</v>
      </c>
      <c r="L11938">
        <v>0</v>
      </c>
    </row>
    <row r="11939" spans="1:12" x14ac:dyDescent="0.35">
      <c r="A11939" t="s">
        <v>14</v>
      </c>
      <c r="B11939" t="s">
        <v>23571</v>
      </c>
      <c r="C11939" t="s">
        <v>23572</v>
      </c>
      <c r="D11939">
        <v>6</v>
      </c>
      <c r="E11939">
        <v>18</v>
      </c>
      <c r="F11939" t="s">
        <v>150</v>
      </c>
      <c r="G11939" t="str">
        <f>VLOOKUP(F11939, Themes!$A$1:$C$51, 2, FALSE )</f>
        <v>Parenting Issues</v>
      </c>
      <c r="H11939" t="str">
        <f>VLOOKUP(F11939, Themes!$A$1:$C$51, 3, FALSE )</f>
        <v>Family</v>
      </c>
      <c r="I11939">
        <v>0.49270000000000003</v>
      </c>
      <c r="J11939">
        <v>0</v>
      </c>
      <c r="K11939">
        <v>0.71499999999999997</v>
      </c>
      <c r="L11939">
        <v>0.28499999999999998</v>
      </c>
    </row>
    <row r="11940" spans="1:12" x14ac:dyDescent="0.35">
      <c r="A11940" t="s">
        <v>14</v>
      </c>
      <c r="B11940" t="s">
        <v>23573</v>
      </c>
      <c r="C11940" t="s">
        <v>23574</v>
      </c>
      <c r="D11940">
        <v>6</v>
      </c>
      <c r="E11940">
        <v>18</v>
      </c>
      <c r="F11940" t="s">
        <v>20</v>
      </c>
      <c r="G11940" t="str">
        <f>VLOOKUP(F11940, Themes!$A$1:$C$51, 2, FALSE )</f>
        <v>Dunder Mifflin Products</v>
      </c>
      <c r="H11940" t="str">
        <f>VLOOKUP(F11940, Themes!$A$1:$C$51, 3, FALSE )</f>
        <v>Dunder Mifflin Operations &amp; Activities</v>
      </c>
      <c r="I11940">
        <v>0.52669999999999995</v>
      </c>
      <c r="J11940">
        <v>0</v>
      </c>
      <c r="K11940">
        <v>0.86</v>
      </c>
      <c r="L11940">
        <v>0.14000000000000001</v>
      </c>
    </row>
    <row r="11941" spans="1:12" x14ac:dyDescent="0.35">
      <c r="A11941" t="s">
        <v>10</v>
      </c>
      <c r="B11941" t="s">
        <v>23575</v>
      </c>
      <c r="C11941" t="s">
        <v>23576</v>
      </c>
      <c r="D11941">
        <v>6</v>
      </c>
      <c r="E11941">
        <v>18</v>
      </c>
      <c r="F11941" t="s">
        <v>67</v>
      </c>
      <c r="G11941" t="str">
        <f>VLOOKUP(F11941, Themes!$A$1:$C$51, 2, FALSE )</f>
        <v>Initiatives &amp; Operations at Dunder Mifflin</v>
      </c>
      <c r="H11941" t="str">
        <f>VLOOKUP(F11941, Themes!$A$1:$C$51, 3, FALSE )</f>
        <v>Dunder Mifflin Operations &amp; Activities</v>
      </c>
      <c r="I11941">
        <v>0.1027</v>
      </c>
      <c r="J11941">
        <v>0.126</v>
      </c>
      <c r="K11941">
        <v>0.68</v>
      </c>
      <c r="L11941">
        <v>0.19400000000000001</v>
      </c>
    </row>
    <row r="11942" spans="1:12" x14ac:dyDescent="0.35">
      <c r="A11942" t="s">
        <v>10</v>
      </c>
      <c r="B11942" t="s">
        <v>23577</v>
      </c>
      <c r="C11942" t="s">
        <v>23578</v>
      </c>
      <c r="D11942">
        <v>6</v>
      </c>
      <c r="E11942">
        <v>18</v>
      </c>
      <c r="F11942" t="s">
        <v>40</v>
      </c>
      <c r="G11942" t="str">
        <f>VLOOKUP(F11942, Themes!$A$1:$C$51, 2, FALSE )</f>
        <v>Items in Dunder Mifflin</v>
      </c>
      <c r="H11942" t="str">
        <f>VLOOKUP(F11942, Themes!$A$1:$C$51, 3, FALSE )</f>
        <v>Dunder Mifflin Operations &amp; Activities</v>
      </c>
      <c r="I11942">
        <v>0</v>
      </c>
      <c r="J11942">
        <v>0</v>
      </c>
      <c r="K11942">
        <v>1</v>
      </c>
      <c r="L11942">
        <v>0</v>
      </c>
    </row>
    <row r="11943" spans="1:12" x14ac:dyDescent="0.35">
      <c r="A11943" t="s">
        <v>41</v>
      </c>
      <c r="B11943" t="s">
        <v>23579</v>
      </c>
      <c r="C11943" t="s">
        <v>23580</v>
      </c>
      <c r="D11943">
        <v>6</v>
      </c>
      <c r="E11943">
        <v>18</v>
      </c>
      <c r="F11943" t="s">
        <v>195</v>
      </c>
      <c r="G11943" t="str">
        <f>VLOOKUP(F11943, Themes!$A$1:$C$51, 2, FALSE )</f>
        <v>Kevin's Activities</v>
      </c>
      <c r="H11943" t="str">
        <f>VLOOKUP(F11943, Themes!$A$1:$C$51, 3, FALSE )</f>
        <v>Character's Activities</v>
      </c>
      <c r="I11943">
        <v>0.1368</v>
      </c>
      <c r="J11943">
        <v>0.14199999999999999</v>
      </c>
      <c r="K11943">
        <v>0.69799999999999995</v>
      </c>
      <c r="L11943">
        <v>0.16</v>
      </c>
    </row>
    <row r="11944" spans="1:12" x14ac:dyDescent="0.35">
      <c r="A11944" t="s">
        <v>14</v>
      </c>
      <c r="B11944" t="s">
        <v>23581</v>
      </c>
      <c r="C11944" t="s">
        <v>23582</v>
      </c>
      <c r="D11944">
        <v>6</v>
      </c>
      <c r="E11944">
        <v>18</v>
      </c>
      <c r="F11944" t="s">
        <v>73</v>
      </c>
      <c r="G11944" t="str">
        <f>VLOOKUP(F11944, Themes!$A$1:$C$51, 2, FALSE )</f>
        <v>Meetings</v>
      </c>
      <c r="H11944" t="str">
        <f>VLOOKUP(F11944, Themes!$A$1:$C$51, 3, FALSE )</f>
        <v>Dunder Mifflin Operations &amp; Activities</v>
      </c>
      <c r="I11944">
        <v>0.50929999999999997</v>
      </c>
      <c r="J11944">
        <v>0</v>
      </c>
      <c r="K11944">
        <v>0.71899999999999997</v>
      </c>
      <c r="L11944">
        <v>0.28100000000000003</v>
      </c>
    </row>
    <row r="11945" spans="1:12" x14ac:dyDescent="0.35">
      <c r="A11945" t="s">
        <v>14</v>
      </c>
      <c r="B11945" t="s">
        <v>23583</v>
      </c>
      <c r="C11945" t="s">
        <v>23584</v>
      </c>
      <c r="D11945">
        <v>6</v>
      </c>
      <c r="E11945">
        <v>18</v>
      </c>
      <c r="F11945" t="s">
        <v>161</v>
      </c>
      <c r="G11945" t="str">
        <f>VLOOKUP(F11945, Themes!$A$1:$C$51, 2, FALSE )</f>
        <v>Uncomfortable Feelings</v>
      </c>
      <c r="H11945" t="str">
        <f>VLOOKUP(F11945, Themes!$A$1:$C$51, 3, FALSE )</f>
        <v>Character Relationships with Each Other</v>
      </c>
      <c r="I11945">
        <v>-0.29599999999999999</v>
      </c>
      <c r="J11945">
        <v>0.128</v>
      </c>
      <c r="K11945">
        <v>0.872</v>
      </c>
      <c r="L11945">
        <v>0</v>
      </c>
    </row>
    <row r="11946" spans="1:12" x14ac:dyDescent="0.35">
      <c r="A11946" t="s">
        <v>14</v>
      </c>
      <c r="B11946" t="s">
        <v>23585</v>
      </c>
      <c r="C11946" t="s">
        <v>23586</v>
      </c>
      <c r="D11946">
        <v>6</v>
      </c>
      <c r="E11946">
        <v>18</v>
      </c>
      <c r="F11946" t="s">
        <v>17</v>
      </c>
      <c r="G11946" t="str">
        <f>VLOOKUP(F11946, Themes!$A$1:$C$51, 2, FALSE )</f>
        <v>Doors &amp; Elevators</v>
      </c>
      <c r="H11946" t="str">
        <f>VLOOKUP(F11946, Themes!$A$1:$C$51, 3, FALSE )</f>
        <v>Dunder Mifflin Operations &amp; Activities</v>
      </c>
      <c r="I11946">
        <v>0.45739999999999997</v>
      </c>
      <c r="J11946">
        <v>0</v>
      </c>
      <c r="K11946">
        <v>0.626</v>
      </c>
      <c r="L11946">
        <v>0.374</v>
      </c>
    </row>
    <row r="11947" spans="1:12" x14ac:dyDescent="0.35">
      <c r="A11947" t="s">
        <v>14</v>
      </c>
      <c r="B11947" t="s">
        <v>23587</v>
      </c>
      <c r="C11947" t="s">
        <v>23588</v>
      </c>
      <c r="D11947">
        <v>6</v>
      </c>
      <c r="E11947">
        <v>18</v>
      </c>
      <c r="F11947" t="s">
        <v>34</v>
      </c>
      <c r="G11947" t="str">
        <f>VLOOKUP(F11947, Themes!$A$1:$C$51, 2, FALSE )</f>
        <v>Dunder Mifflin Corporate Affairs</v>
      </c>
      <c r="H11947" t="str">
        <f>VLOOKUP(F11947, Themes!$A$1:$C$51, 3, FALSE )</f>
        <v>Dunder Mifflin Politics</v>
      </c>
      <c r="I11947">
        <v>0</v>
      </c>
      <c r="J11947">
        <v>0</v>
      </c>
      <c r="K11947">
        <v>1</v>
      </c>
      <c r="L11947">
        <v>0</v>
      </c>
    </row>
    <row r="11948" spans="1:12" x14ac:dyDescent="0.35">
      <c r="A11948" t="s">
        <v>10</v>
      </c>
      <c r="B11948" t="s">
        <v>23589</v>
      </c>
      <c r="C11948" t="s">
        <v>23590</v>
      </c>
      <c r="D11948">
        <v>6</v>
      </c>
      <c r="E11948">
        <v>18</v>
      </c>
      <c r="F11948" t="s">
        <v>195</v>
      </c>
      <c r="G11948" t="str">
        <f>VLOOKUP(F11948, Themes!$A$1:$C$51, 2, FALSE )</f>
        <v>Kevin's Activities</v>
      </c>
      <c r="H11948" t="str">
        <f>VLOOKUP(F11948, Themes!$A$1:$C$51, 3, FALSE )</f>
        <v>Character's Activities</v>
      </c>
      <c r="I11948">
        <v>0</v>
      </c>
      <c r="J11948">
        <v>0</v>
      </c>
      <c r="K11948">
        <v>1</v>
      </c>
      <c r="L11948">
        <v>0</v>
      </c>
    </row>
    <row r="11949" spans="1:12" x14ac:dyDescent="0.35">
      <c r="A11949" t="s">
        <v>41</v>
      </c>
      <c r="B11949" t="s">
        <v>23591</v>
      </c>
      <c r="C11949" t="s">
        <v>23592</v>
      </c>
      <c r="D11949">
        <v>6</v>
      </c>
      <c r="E11949">
        <v>18</v>
      </c>
      <c r="F11949" t="s">
        <v>276</v>
      </c>
      <c r="G11949" t="str">
        <f>VLOOKUP(F11949, Themes!$A$1:$C$51, 2, FALSE )</f>
        <v>Workplace Happenings</v>
      </c>
      <c r="H11949" t="str">
        <f>VLOOKUP(F11949, Themes!$A$1:$C$51, 3, FALSE )</f>
        <v>Dunder Mifflin Operations &amp; Activities</v>
      </c>
      <c r="I11949">
        <v>0.43290000000000001</v>
      </c>
      <c r="J11949">
        <v>0</v>
      </c>
      <c r="K11949">
        <v>0.82</v>
      </c>
      <c r="L11949">
        <v>0.18</v>
      </c>
    </row>
    <row r="11950" spans="1:12" x14ac:dyDescent="0.35">
      <c r="A11950" t="s">
        <v>10</v>
      </c>
      <c r="B11950" t="s">
        <v>23593</v>
      </c>
      <c r="C11950" t="s">
        <v>23594</v>
      </c>
      <c r="D11950">
        <v>6</v>
      </c>
      <c r="E11950">
        <v>18</v>
      </c>
      <c r="F11950" t="s">
        <v>82</v>
      </c>
      <c r="G11950" t="str">
        <f>VLOOKUP(F11950, Themes!$A$1:$C$51, 2, FALSE )</f>
        <v>Dwight's Behaviours</v>
      </c>
      <c r="H11950" t="str">
        <f>VLOOKUP(F11950, Themes!$A$1:$C$51, 3, FALSE )</f>
        <v>Character's Activities</v>
      </c>
      <c r="I11950">
        <v>0.49390000000000001</v>
      </c>
      <c r="J11950">
        <v>0.14499999999999999</v>
      </c>
      <c r="K11950">
        <v>0.53800000000000003</v>
      </c>
      <c r="L11950">
        <v>0.317</v>
      </c>
    </row>
    <row r="11951" spans="1:12" x14ac:dyDescent="0.35">
      <c r="A11951" t="s">
        <v>10</v>
      </c>
      <c r="B11951" t="s">
        <v>23595</v>
      </c>
      <c r="C11951" t="s">
        <v>23596</v>
      </c>
      <c r="D11951">
        <v>6</v>
      </c>
      <c r="E11951">
        <v>18</v>
      </c>
      <c r="F11951" t="s">
        <v>177</v>
      </c>
      <c r="G11951" t="str">
        <f>VLOOKUP(F11951, Themes!$A$1:$C$51, 2, FALSE )</f>
        <v>Writing, Drawings, Pictures, etc</v>
      </c>
      <c r="H11951" t="str">
        <f>VLOOKUP(F11951, Themes!$A$1:$C$51, 3, FALSE )</f>
        <v>Dunder Mifflin Operations &amp; Activities</v>
      </c>
      <c r="I11951">
        <v>0.36120000000000002</v>
      </c>
      <c r="J11951">
        <v>8.7999999999999995E-2</v>
      </c>
      <c r="K11951">
        <v>0.77400000000000002</v>
      </c>
      <c r="L11951">
        <v>0.13800000000000001</v>
      </c>
    </row>
    <row r="11952" spans="1:12" x14ac:dyDescent="0.35">
      <c r="A11952" t="s">
        <v>41</v>
      </c>
      <c r="B11952" t="s">
        <v>23597</v>
      </c>
      <c r="C11952" t="s">
        <v>23598</v>
      </c>
      <c r="D11952">
        <v>6</v>
      </c>
      <c r="E11952">
        <v>18</v>
      </c>
      <c r="F11952" t="s">
        <v>112</v>
      </c>
      <c r="G11952" t="str">
        <f>VLOOKUP(F11952, Themes!$A$1:$C$51, 2, FALSE )</f>
        <v>Driving</v>
      </c>
      <c r="H11952" t="str">
        <f>VLOOKUP(F11952, Themes!$A$1:$C$51, 3, FALSE )</f>
        <v>Transportation &amp; Life Outside Dunder Mifflin</v>
      </c>
      <c r="I11952">
        <v>0.52549999999999997</v>
      </c>
      <c r="J11952">
        <v>0</v>
      </c>
      <c r="K11952">
        <v>0.84099999999999997</v>
      </c>
      <c r="L11952">
        <v>0.159</v>
      </c>
    </row>
    <row r="11953" spans="1:12" x14ac:dyDescent="0.35">
      <c r="A11953" t="s">
        <v>41</v>
      </c>
      <c r="B11953" t="s">
        <v>23599</v>
      </c>
      <c r="C11953" t="s">
        <v>23600</v>
      </c>
      <c r="D11953">
        <v>6</v>
      </c>
      <c r="E11953">
        <v>18</v>
      </c>
      <c r="F11953" t="s">
        <v>73</v>
      </c>
      <c r="G11953" t="str">
        <f>VLOOKUP(F11953, Themes!$A$1:$C$51, 2, FALSE )</f>
        <v>Meetings</v>
      </c>
      <c r="H11953" t="str">
        <f>VLOOKUP(F11953, Themes!$A$1:$C$51, 3, FALSE )</f>
        <v>Dunder Mifflin Operations &amp; Activities</v>
      </c>
      <c r="I11953">
        <v>0.84019999999999995</v>
      </c>
      <c r="J11953">
        <v>0</v>
      </c>
      <c r="K11953">
        <v>0.65400000000000003</v>
      </c>
      <c r="L11953">
        <v>0.34599999999999997</v>
      </c>
    </row>
    <row r="11954" spans="1:12" x14ac:dyDescent="0.35">
      <c r="A11954" t="s">
        <v>41</v>
      </c>
      <c r="B11954" t="s">
        <v>23601</v>
      </c>
      <c r="C11954" t="s">
        <v>23602</v>
      </c>
      <c r="D11954">
        <v>6</v>
      </c>
      <c r="E11954">
        <v>18</v>
      </c>
      <c r="F11954" t="s">
        <v>265</v>
      </c>
      <c r="G11954" t="str">
        <f>VLOOKUP(F11954, Themes!$A$1:$C$51, 2, FALSE )</f>
        <v>Michael's Behaviours</v>
      </c>
      <c r="H11954" t="str">
        <f>VLOOKUP(F11954, Themes!$A$1:$C$51, 3, FALSE )</f>
        <v>Character's Activities</v>
      </c>
      <c r="I11954">
        <v>0.42149999999999999</v>
      </c>
      <c r="J11954">
        <v>0.122</v>
      </c>
      <c r="K11954">
        <v>0.63100000000000001</v>
      </c>
      <c r="L11954">
        <v>0.248</v>
      </c>
    </row>
    <row r="11955" spans="1:12" x14ac:dyDescent="0.35">
      <c r="A11955" t="s">
        <v>10</v>
      </c>
      <c r="B11955" t="s">
        <v>23603</v>
      </c>
      <c r="C11955" t="s">
        <v>23604</v>
      </c>
      <c r="D11955">
        <v>6</v>
      </c>
      <c r="E11955">
        <v>19</v>
      </c>
      <c r="F11955" t="s">
        <v>64</v>
      </c>
      <c r="G11955" t="str">
        <f>VLOOKUP(F11955, Themes!$A$1:$C$51, 2, FALSE )</f>
        <v>Outside Work &amp; Transportation</v>
      </c>
      <c r="H11955" t="str">
        <f>VLOOKUP(F11955, Themes!$A$1:$C$51, 3, FALSE )</f>
        <v>Transportation &amp; Life Outside Dunder Mifflin</v>
      </c>
      <c r="I11955">
        <v>0.5423</v>
      </c>
      <c r="J11955">
        <v>0</v>
      </c>
      <c r="K11955">
        <v>0.68600000000000005</v>
      </c>
      <c r="L11955">
        <v>0.314</v>
      </c>
    </row>
    <row r="11956" spans="1:12" x14ac:dyDescent="0.35">
      <c r="A11956" t="s">
        <v>10</v>
      </c>
      <c r="B11956" t="s">
        <v>23605</v>
      </c>
      <c r="C11956" t="s">
        <v>23606</v>
      </c>
      <c r="D11956">
        <v>6</v>
      </c>
      <c r="E11956">
        <v>19</v>
      </c>
      <c r="F11956" t="s">
        <v>226</v>
      </c>
      <c r="G11956" t="str">
        <f>VLOOKUP(F11956, Themes!$A$1:$C$51, 2, FALSE )</f>
        <v>Focusing at Work</v>
      </c>
      <c r="H11956" t="str">
        <f>VLOOKUP(F11956, Themes!$A$1:$C$51, 3, FALSE )</f>
        <v>Dunder Mifflin Operations &amp; Activities</v>
      </c>
      <c r="I11956">
        <v>0.77270000000000005</v>
      </c>
      <c r="J11956">
        <v>0</v>
      </c>
      <c r="K11956">
        <v>0.71099999999999997</v>
      </c>
      <c r="L11956">
        <v>0.28899999999999998</v>
      </c>
    </row>
    <row r="11957" spans="1:12" x14ac:dyDescent="0.35">
      <c r="A11957" t="s">
        <v>10</v>
      </c>
      <c r="B11957" t="s">
        <v>23607</v>
      </c>
      <c r="C11957" t="s">
        <v>23608</v>
      </c>
      <c r="D11957">
        <v>6</v>
      </c>
      <c r="E11957">
        <v>19</v>
      </c>
      <c r="F11957" t="s">
        <v>164</v>
      </c>
      <c r="G11957" t="str">
        <f>VLOOKUP(F11957, Themes!$A$1:$C$51, 2, FALSE )</f>
        <v>Angela's Activities</v>
      </c>
      <c r="H11957" t="str">
        <f>VLOOKUP(F11957, Themes!$A$1:$C$51, 3, FALSE )</f>
        <v>Character's Activities</v>
      </c>
      <c r="I11957">
        <v>-0.5242</v>
      </c>
      <c r="J11957">
        <v>9.8000000000000004E-2</v>
      </c>
      <c r="K11957">
        <v>0.90200000000000002</v>
      </c>
      <c r="L11957">
        <v>0</v>
      </c>
    </row>
    <row r="11958" spans="1:12" x14ac:dyDescent="0.35">
      <c r="A11958" t="s">
        <v>14</v>
      </c>
      <c r="B11958" t="s">
        <v>23609</v>
      </c>
      <c r="C11958" t="s">
        <v>23610</v>
      </c>
      <c r="D11958">
        <v>6</v>
      </c>
      <c r="E11958">
        <v>19</v>
      </c>
      <c r="F11958" t="s">
        <v>226</v>
      </c>
      <c r="G11958" t="str">
        <f>VLOOKUP(F11958, Themes!$A$1:$C$51, 2, FALSE )</f>
        <v>Focusing at Work</v>
      </c>
      <c r="H11958" t="str">
        <f>VLOOKUP(F11958, Themes!$A$1:$C$51, 3, FALSE )</f>
        <v>Dunder Mifflin Operations &amp; Activities</v>
      </c>
      <c r="I11958">
        <v>-0.17610000000000001</v>
      </c>
      <c r="J11958">
        <v>0.14499999999999999</v>
      </c>
      <c r="K11958">
        <v>0.85499999999999998</v>
      </c>
      <c r="L11958">
        <v>0</v>
      </c>
    </row>
    <row r="11959" spans="1:12" x14ac:dyDescent="0.35">
      <c r="A11959" t="s">
        <v>10</v>
      </c>
      <c r="B11959" t="s">
        <v>23611</v>
      </c>
      <c r="C11959" t="s">
        <v>23612</v>
      </c>
      <c r="D11959">
        <v>6</v>
      </c>
      <c r="E11959">
        <v>19</v>
      </c>
      <c r="F11959" t="s">
        <v>202</v>
      </c>
      <c r="G11959" t="str">
        <f>VLOOKUP(F11959, Themes!$A$1:$C$51, 2, FALSE )</f>
        <v>Stanley's Activities</v>
      </c>
      <c r="H11959" t="str">
        <f>VLOOKUP(F11959, Themes!$A$1:$C$51, 3, FALSE )</f>
        <v>Character's Activities</v>
      </c>
      <c r="I11959">
        <v>0.7177</v>
      </c>
      <c r="J11959">
        <v>0.13900000000000001</v>
      </c>
      <c r="K11959">
        <v>0.42199999999999999</v>
      </c>
      <c r="L11959">
        <v>0.439</v>
      </c>
    </row>
    <row r="11960" spans="1:12" x14ac:dyDescent="0.35">
      <c r="A11960" t="s">
        <v>10</v>
      </c>
      <c r="B11960" t="s">
        <v>23613</v>
      </c>
      <c r="C11960" t="s">
        <v>23614</v>
      </c>
      <c r="D11960">
        <v>6</v>
      </c>
      <c r="E11960">
        <v>19</v>
      </c>
      <c r="F11960" t="s">
        <v>115</v>
      </c>
      <c r="G11960" t="str">
        <f>VLOOKUP(F11960, Themes!$A$1:$C$51, 2, FALSE )</f>
        <v>Baby Making &amp; Schrute Farms</v>
      </c>
      <c r="H11960" t="str">
        <f>VLOOKUP(F11960, Themes!$A$1:$C$51, 3, FALSE )</f>
        <v>Family</v>
      </c>
      <c r="I11960">
        <v>0.32650000000000001</v>
      </c>
      <c r="J11960">
        <v>0.10199999999999999</v>
      </c>
      <c r="K11960">
        <v>0.67500000000000004</v>
      </c>
      <c r="L11960">
        <v>0.223</v>
      </c>
    </row>
    <row r="11961" spans="1:12" x14ac:dyDescent="0.35">
      <c r="A11961" t="s">
        <v>14</v>
      </c>
      <c r="B11961" t="s">
        <v>23615</v>
      </c>
      <c r="C11961" t="s">
        <v>23616</v>
      </c>
      <c r="D11961">
        <v>6</v>
      </c>
      <c r="E11961">
        <v>19</v>
      </c>
      <c r="F11961" t="s">
        <v>325</v>
      </c>
      <c r="G11961" t="str">
        <f>VLOOKUP(F11961, Themes!$A$1:$C$51, 2, FALSE )</f>
        <v>Gender Roles</v>
      </c>
      <c r="H11961" t="str">
        <f>VLOOKUP(F11961, Themes!$A$1:$C$51, 3, FALSE )</f>
        <v>Social Issues &amp; Miscellaneous</v>
      </c>
      <c r="I11961">
        <v>0.89790000000000003</v>
      </c>
      <c r="J11961">
        <v>7.5999999999999998E-2</v>
      </c>
      <c r="K11961">
        <v>0.56699999999999995</v>
      </c>
      <c r="L11961">
        <v>0.35699999999999998</v>
      </c>
    </row>
    <row r="11962" spans="1:12" x14ac:dyDescent="0.35">
      <c r="A11962" t="s">
        <v>14</v>
      </c>
      <c r="B11962" t="s">
        <v>23617</v>
      </c>
      <c r="C11962" t="s">
        <v>23618</v>
      </c>
      <c r="D11962">
        <v>6</v>
      </c>
      <c r="E11962">
        <v>19</v>
      </c>
      <c r="F11962" t="s">
        <v>325</v>
      </c>
      <c r="G11962" t="str">
        <f>VLOOKUP(F11962, Themes!$A$1:$C$51, 2, FALSE )</f>
        <v>Gender Roles</v>
      </c>
      <c r="H11962" t="str">
        <f>VLOOKUP(F11962, Themes!$A$1:$C$51, 3, FALSE )</f>
        <v>Social Issues &amp; Miscellaneous</v>
      </c>
      <c r="I11962">
        <v>0.92169999999999996</v>
      </c>
      <c r="J11962">
        <v>0</v>
      </c>
      <c r="K11962">
        <v>0.66300000000000003</v>
      </c>
      <c r="L11962">
        <v>0.33700000000000002</v>
      </c>
    </row>
    <row r="11963" spans="1:12" x14ac:dyDescent="0.35">
      <c r="A11963" t="s">
        <v>14</v>
      </c>
      <c r="B11963" t="s">
        <v>23619</v>
      </c>
      <c r="C11963" t="s">
        <v>23620</v>
      </c>
      <c r="D11963">
        <v>6</v>
      </c>
      <c r="E11963">
        <v>19</v>
      </c>
      <c r="F11963" t="s">
        <v>140</v>
      </c>
      <c r="G11963" t="str">
        <f>VLOOKUP(F11963, Themes!$A$1:$C$51, 2, FALSE )</f>
        <v>Celebrations</v>
      </c>
      <c r="H11963" t="str">
        <f>VLOOKUP(F11963, Themes!$A$1:$C$51, 3, FALSE )</f>
        <v>Socialization at Dunder Mifflin</v>
      </c>
      <c r="I11963">
        <v>0</v>
      </c>
      <c r="J11963">
        <v>0</v>
      </c>
      <c r="K11963">
        <v>1</v>
      </c>
      <c r="L11963">
        <v>0</v>
      </c>
    </row>
    <row r="11964" spans="1:12" x14ac:dyDescent="0.35">
      <c r="A11964" t="s">
        <v>58</v>
      </c>
      <c r="B11964" t="s">
        <v>23621</v>
      </c>
      <c r="C11964" t="s">
        <v>23622</v>
      </c>
      <c r="D11964">
        <v>6</v>
      </c>
      <c r="E11964">
        <v>19</v>
      </c>
      <c r="F11964" t="s">
        <v>325</v>
      </c>
      <c r="G11964" t="str">
        <f>VLOOKUP(F11964, Themes!$A$1:$C$51, 2, FALSE )</f>
        <v>Gender Roles</v>
      </c>
      <c r="H11964" t="str">
        <f>VLOOKUP(F11964, Themes!$A$1:$C$51, 3, FALSE )</f>
        <v>Social Issues &amp; Miscellaneous</v>
      </c>
      <c r="I11964">
        <v>0.88790000000000002</v>
      </c>
      <c r="J11964">
        <v>0</v>
      </c>
      <c r="K11964">
        <v>0.32300000000000001</v>
      </c>
      <c r="L11964">
        <v>0.67700000000000005</v>
      </c>
    </row>
    <row r="11965" spans="1:12" x14ac:dyDescent="0.35">
      <c r="A11965" t="s">
        <v>58</v>
      </c>
      <c r="B11965" t="s">
        <v>23623</v>
      </c>
      <c r="C11965" t="s">
        <v>23624</v>
      </c>
      <c r="D11965">
        <v>6</v>
      </c>
      <c r="E11965">
        <v>19</v>
      </c>
      <c r="F11965" t="s">
        <v>202</v>
      </c>
      <c r="G11965" t="str">
        <f>VLOOKUP(F11965, Themes!$A$1:$C$51, 2, FALSE )</f>
        <v>Stanley's Activities</v>
      </c>
      <c r="H11965" t="str">
        <f>VLOOKUP(F11965, Themes!$A$1:$C$51, 3, FALSE )</f>
        <v>Character's Activities</v>
      </c>
      <c r="I11965">
        <v>0.86250000000000004</v>
      </c>
      <c r="J11965">
        <v>0</v>
      </c>
      <c r="K11965">
        <v>0.73199999999999998</v>
      </c>
      <c r="L11965">
        <v>0.26800000000000002</v>
      </c>
    </row>
    <row r="11966" spans="1:12" x14ac:dyDescent="0.35">
      <c r="A11966" t="s">
        <v>58</v>
      </c>
      <c r="B11966" t="s">
        <v>23625</v>
      </c>
      <c r="C11966" t="s">
        <v>23626</v>
      </c>
      <c r="D11966">
        <v>6</v>
      </c>
      <c r="E11966">
        <v>19</v>
      </c>
      <c r="F11966" t="s">
        <v>209</v>
      </c>
      <c r="G11966" t="str">
        <f>VLOOKUP(F11966, Themes!$A$1:$C$51, 2, FALSE )</f>
        <v>Financial Activities</v>
      </c>
      <c r="H11966" t="str">
        <f>VLOOKUP(F11966, Themes!$A$1:$C$51, 3, FALSE )</f>
        <v>Dunder Mifflin Operations &amp; Activities</v>
      </c>
      <c r="I11966">
        <v>0.49390000000000001</v>
      </c>
      <c r="J11966">
        <v>0</v>
      </c>
      <c r="K11966">
        <v>0.65200000000000002</v>
      </c>
      <c r="L11966">
        <v>0.34799999999999998</v>
      </c>
    </row>
    <row r="11967" spans="1:12" x14ac:dyDescent="0.35">
      <c r="A11967" t="s">
        <v>58</v>
      </c>
      <c r="B11967" t="s">
        <v>23627</v>
      </c>
      <c r="C11967" t="s">
        <v>23628</v>
      </c>
      <c r="D11967">
        <v>6</v>
      </c>
      <c r="E11967">
        <v>19</v>
      </c>
      <c r="F11967" t="s">
        <v>26</v>
      </c>
      <c r="G11967" t="str">
        <f>VLOOKUP(F11967, Themes!$A$1:$C$51, 2, FALSE )</f>
        <v>Employee Status</v>
      </c>
      <c r="H11967" t="str">
        <f>VLOOKUP(F11967, Themes!$A$1:$C$51, 3, FALSE )</f>
        <v>Dunder Mifflin Politics</v>
      </c>
      <c r="I11967">
        <v>0</v>
      </c>
      <c r="J11967">
        <v>0</v>
      </c>
      <c r="K11967">
        <v>1</v>
      </c>
      <c r="L11967">
        <v>0</v>
      </c>
    </row>
    <row r="11968" spans="1:12" x14ac:dyDescent="0.35">
      <c r="A11968" t="s">
        <v>10</v>
      </c>
      <c r="B11968" t="s">
        <v>23629</v>
      </c>
      <c r="C11968" t="s">
        <v>23630</v>
      </c>
      <c r="D11968">
        <v>6</v>
      </c>
      <c r="E11968">
        <v>19</v>
      </c>
      <c r="F11968" t="s">
        <v>367</v>
      </c>
      <c r="G11968" t="str">
        <f>VLOOKUP(F11968, Themes!$A$1:$C$51, 2, FALSE )</f>
        <v>Office Praise for Work</v>
      </c>
      <c r="H11968" t="str">
        <f>VLOOKUP(F11968, Themes!$A$1:$C$51, 3, FALSE )</f>
        <v>Character Relationships with Each Other</v>
      </c>
      <c r="I11968">
        <v>0.85529999999999995</v>
      </c>
      <c r="J11968">
        <v>0</v>
      </c>
      <c r="K11968">
        <v>0.59799999999999998</v>
      </c>
      <c r="L11968">
        <v>0.40200000000000002</v>
      </c>
    </row>
    <row r="11969" spans="1:12" x14ac:dyDescent="0.35">
      <c r="A11969" t="s">
        <v>10</v>
      </c>
      <c r="B11969" t="s">
        <v>23631</v>
      </c>
      <c r="C11969" t="s">
        <v>23632</v>
      </c>
      <c r="D11969">
        <v>6</v>
      </c>
      <c r="E11969">
        <v>19</v>
      </c>
      <c r="F11969" t="s">
        <v>140</v>
      </c>
      <c r="G11969" t="str">
        <f>VLOOKUP(F11969, Themes!$A$1:$C$51, 2, FALSE )</f>
        <v>Celebrations</v>
      </c>
      <c r="H11969" t="str">
        <f>VLOOKUP(F11969, Themes!$A$1:$C$51, 3, FALSE )</f>
        <v>Socialization at Dunder Mifflin</v>
      </c>
      <c r="I11969">
        <v>0</v>
      </c>
      <c r="J11969">
        <v>0</v>
      </c>
      <c r="K11969">
        <v>1</v>
      </c>
      <c r="L11969">
        <v>0</v>
      </c>
    </row>
    <row r="11970" spans="1:12" x14ac:dyDescent="0.35">
      <c r="A11970" t="s">
        <v>14</v>
      </c>
      <c r="B11970" t="s">
        <v>23633</v>
      </c>
      <c r="C11970" t="s">
        <v>23634</v>
      </c>
      <c r="D11970">
        <v>6</v>
      </c>
      <c r="E11970">
        <v>19</v>
      </c>
      <c r="F11970" t="s">
        <v>70</v>
      </c>
      <c r="G11970" t="str">
        <f>VLOOKUP(F11970, Themes!$A$1:$C$51, 2, FALSE )</f>
        <v>Recreation</v>
      </c>
      <c r="H11970" t="str">
        <f>VLOOKUP(F11970, Themes!$A$1:$C$51, 3, FALSE )</f>
        <v>Socialization at Dunder Mifflin</v>
      </c>
      <c r="I11970">
        <v>0.67049999999999998</v>
      </c>
      <c r="J11970">
        <v>0</v>
      </c>
      <c r="K11970">
        <v>0.76600000000000001</v>
      </c>
      <c r="L11970">
        <v>0.23400000000000001</v>
      </c>
    </row>
    <row r="11971" spans="1:12" x14ac:dyDescent="0.35">
      <c r="A11971" t="s">
        <v>10</v>
      </c>
      <c r="B11971" t="s">
        <v>23635</v>
      </c>
      <c r="C11971" t="s">
        <v>23636</v>
      </c>
      <c r="D11971">
        <v>6</v>
      </c>
      <c r="E11971">
        <v>19</v>
      </c>
      <c r="F11971" t="s">
        <v>540</v>
      </c>
      <c r="G11971" t="str">
        <f>VLOOKUP(F11971, Themes!$A$1:$C$51, 2, FALSE )</f>
        <v>Romantic Feelings</v>
      </c>
      <c r="H11971" t="str">
        <f>VLOOKUP(F11971, Themes!$A$1:$C$51, 3, FALSE )</f>
        <v>Love, Sex, &amp; Relationships</v>
      </c>
      <c r="I11971">
        <v>0.81759999999999999</v>
      </c>
      <c r="J11971">
        <v>0</v>
      </c>
      <c r="K11971">
        <v>0.58499999999999996</v>
      </c>
      <c r="L11971">
        <v>0.41499999999999998</v>
      </c>
    </row>
    <row r="11972" spans="1:12" x14ac:dyDescent="0.35">
      <c r="A11972" t="s">
        <v>10</v>
      </c>
      <c r="B11972" t="s">
        <v>23637</v>
      </c>
      <c r="C11972" t="s">
        <v>23638</v>
      </c>
      <c r="D11972">
        <v>6</v>
      </c>
      <c r="E11972">
        <v>19</v>
      </c>
      <c r="F11972" t="s">
        <v>13</v>
      </c>
      <c r="G11972" t="str">
        <f>VLOOKUP(F11972, Themes!$A$1:$C$51, 2, FALSE )</f>
        <v>Jim &amp; Pam Relationship</v>
      </c>
      <c r="H11972" t="str">
        <f>VLOOKUP(F11972, Themes!$A$1:$C$51, 3, FALSE )</f>
        <v>Love, Sex, &amp; Relationships</v>
      </c>
      <c r="I11972">
        <v>5.16E-2</v>
      </c>
      <c r="J11972">
        <v>0.16800000000000001</v>
      </c>
      <c r="K11972">
        <v>0.65400000000000003</v>
      </c>
      <c r="L11972">
        <v>0.17799999999999999</v>
      </c>
    </row>
    <row r="11973" spans="1:12" x14ac:dyDescent="0.35">
      <c r="A11973" t="s">
        <v>10</v>
      </c>
      <c r="B11973" t="s">
        <v>23639</v>
      </c>
      <c r="C11973" t="s">
        <v>23640</v>
      </c>
      <c r="D11973">
        <v>6</v>
      </c>
      <c r="E11973">
        <v>19</v>
      </c>
      <c r="F11973" t="s">
        <v>100</v>
      </c>
      <c r="G11973" t="str">
        <f>VLOOKUP(F11973, Themes!$A$1:$C$51, 2, FALSE )</f>
        <v>Andy's Activities</v>
      </c>
      <c r="H11973" t="str">
        <f>VLOOKUP(F11973, Themes!$A$1:$C$51, 3, FALSE )</f>
        <v>Character's Activities</v>
      </c>
      <c r="I11973">
        <v>3.5499999999999997E-2</v>
      </c>
      <c r="J11973">
        <v>0.23699999999999999</v>
      </c>
      <c r="K11973">
        <v>0.51900000000000002</v>
      </c>
      <c r="L11973">
        <v>0.245</v>
      </c>
    </row>
    <row r="11974" spans="1:12" x14ac:dyDescent="0.35">
      <c r="A11974" t="s">
        <v>58</v>
      </c>
      <c r="B11974" t="s">
        <v>23641</v>
      </c>
      <c r="C11974" t="s">
        <v>23642</v>
      </c>
      <c r="D11974">
        <v>6</v>
      </c>
      <c r="E11974">
        <v>19</v>
      </c>
      <c r="F11974" t="s">
        <v>195</v>
      </c>
      <c r="G11974" t="str">
        <f>VLOOKUP(F11974, Themes!$A$1:$C$51, 2, FALSE )</f>
        <v>Kevin's Activities</v>
      </c>
      <c r="H11974" t="str">
        <f>VLOOKUP(F11974, Themes!$A$1:$C$51, 3, FALSE )</f>
        <v>Character's Activities</v>
      </c>
      <c r="I11974">
        <v>0.45879999999999999</v>
      </c>
      <c r="J11974">
        <v>0</v>
      </c>
      <c r="K11974">
        <v>0.7</v>
      </c>
      <c r="L11974">
        <v>0.3</v>
      </c>
    </row>
    <row r="11975" spans="1:12" x14ac:dyDescent="0.35">
      <c r="A11975" t="s">
        <v>86</v>
      </c>
      <c r="B11975" t="s">
        <v>23643</v>
      </c>
      <c r="C11975" t="s">
        <v>23644</v>
      </c>
      <c r="D11975">
        <v>6</v>
      </c>
      <c r="E11975">
        <v>19</v>
      </c>
      <c r="F11975" t="s">
        <v>40</v>
      </c>
      <c r="G11975" t="str">
        <f>VLOOKUP(F11975, Themes!$A$1:$C$51, 2, FALSE )</f>
        <v>Items in Dunder Mifflin</v>
      </c>
      <c r="H11975" t="str">
        <f>VLOOKUP(F11975, Themes!$A$1:$C$51, 3, FALSE )</f>
        <v>Dunder Mifflin Operations &amp; Activities</v>
      </c>
      <c r="I11975">
        <v>0.5504</v>
      </c>
      <c r="J11975">
        <v>5.8999999999999997E-2</v>
      </c>
      <c r="K11975">
        <v>0.80400000000000005</v>
      </c>
      <c r="L11975">
        <v>0.13800000000000001</v>
      </c>
    </row>
    <row r="11976" spans="1:12" x14ac:dyDescent="0.35">
      <c r="A11976" t="s">
        <v>41</v>
      </c>
      <c r="B11976" t="s">
        <v>23645</v>
      </c>
      <c r="C11976" t="s">
        <v>23646</v>
      </c>
      <c r="D11976">
        <v>6</v>
      </c>
      <c r="E11976">
        <v>19</v>
      </c>
      <c r="F11976" t="s">
        <v>31</v>
      </c>
      <c r="G11976" t="str">
        <f>VLOOKUP(F11976, Themes!$A$1:$C$51, 2, FALSE )</f>
        <v>Time Spent</v>
      </c>
      <c r="H11976" t="str">
        <f>VLOOKUP(F11976, Themes!$A$1:$C$51, 3, FALSE )</f>
        <v>Dunder Mifflin Operations &amp; Activities</v>
      </c>
      <c r="I11976">
        <v>0.64859999999999995</v>
      </c>
      <c r="J11976">
        <v>0</v>
      </c>
      <c r="K11976">
        <v>0.52600000000000002</v>
      </c>
      <c r="L11976">
        <v>0.47399999999999998</v>
      </c>
    </row>
    <row r="11977" spans="1:12" x14ac:dyDescent="0.35">
      <c r="A11977" t="s">
        <v>41</v>
      </c>
      <c r="B11977" t="s">
        <v>23647</v>
      </c>
      <c r="C11977" t="s">
        <v>23648</v>
      </c>
      <c r="D11977">
        <v>6</v>
      </c>
      <c r="E11977">
        <v>19</v>
      </c>
      <c r="F11977" t="s">
        <v>276</v>
      </c>
      <c r="G11977" t="str">
        <f>VLOOKUP(F11977, Themes!$A$1:$C$51, 2, FALSE )</f>
        <v>Workplace Happenings</v>
      </c>
      <c r="H11977" t="str">
        <f>VLOOKUP(F11977, Themes!$A$1:$C$51, 3, FALSE )</f>
        <v>Dunder Mifflin Operations &amp; Activities</v>
      </c>
      <c r="I11977">
        <v>0.61240000000000006</v>
      </c>
      <c r="J11977">
        <v>0</v>
      </c>
      <c r="K11977">
        <v>0.64300000000000002</v>
      </c>
      <c r="L11977">
        <v>0.35699999999999998</v>
      </c>
    </row>
    <row r="11978" spans="1:12" x14ac:dyDescent="0.35">
      <c r="A11978" t="s">
        <v>41</v>
      </c>
      <c r="B11978" t="s">
        <v>23649</v>
      </c>
      <c r="C11978" t="s">
        <v>23650</v>
      </c>
      <c r="D11978">
        <v>6</v>
      </c>
      <c r="E11978">
        <v>19</v>
      </c>
      <c r="F11978" t="s">
        <v>247</v>
      </c>
      <c r="G11978" t="str">
        <f>VLOOKUP(F11978, Themes!$A$1:$C$51, 2, FALSE )</f>
        <v>Closing deals</v>
      </c>
      <c r="H11978" t="str">
        <f>VLOOKUP(F11978, Themes!$A$1:$C$51, 3, FALSE )</f>
        <v>Dunder Mifflin Operations &amp; Activities</v>
      </c>
      <c r="I11978">
        <v>-0.38179999999999997</v>
      </c>
      <c r="J11978">
        <v>0.30199999999999999</v>
      </c>
      <c r="K11978">
        <v>0.69799999999999995</v>
      </c>
      <c r="L11978">
        <v>0</v>
      </c>
    </row>
    <row r="11979" spans="1:12" x14ac:dyDescent="0.35">
      <c r="A11979" t="s">
        <v>10</v>
      </c>
      <c r="B11979" t="s">
        <v>23651</v>
      </c>
      <c r="C11979" t="s">
        <v>23652</v>
      </c>
      <c r="D11979">
        <v>6</v>
      </c>
      <c r="E11979">
        <v>19</v>
      </c>
      <c r="F11979" t="s">
        <v>64</v>
      </c>
      <c r="G11979" t="str">
        <f>VLOOKUP(F11979, Themes!$A$1:$C$51, 2, FALSE )</f>
        <v>Outside Work &amp; Transportation</v>
      </c>
      <c r="H11979" t="str">
        <f>VLOOKUP(F11979, Themes!$A$1:$C$51, 3, FALSE )</f>
        <v>Transportation &amp; Life Outside Dunder Mifflin</v>
      </c>
      <c r="I11979">
        <v>0</v>
      </c>
      <c r="J11979">
        <v>0</v>
      </c>
      <c r="K11979">
        <v>1</v>
      </c>
      <c r="L11979">
        <v>0</v>
      </c>
    </row>
    <row r="11980" spans="1:12" x14ac:dyDescent="0.35">
      <c r="A11980" t="s">
        <v>10</v>
      </c>
      <c r="B11980" t="s">
        <v>23653</v>
      </c>
      <c r="C11980" t="s">
        <v>23654</v>
      </c>
      <c r="D11980">
        <v>6</v>
      </c>
      <c r="E11980">
        <v>19</v>
      </c>
      <c r="F11980" t="s">
        <v>91</v>
      </c>
      <c r="G11980" t="str">
        <f>VLOOKUP(F11980, Themes!$A$1:$C$51, 2, FALSE )</f>
        <v>Phylllis &amp; Angela Activities</v>
      </c>
      <c r="H11980" t="str">
        <f>VLOOKUP(F11980, Themes!$A$1:$C$51, 3, FALSE )</f>
        <v>Character's Activities</v>
      </c>
      <c r="I11980">
        <v>0.71840000000000004</v>
      </c>
      <c r="J11980">
        <v>0.21199999999999999</v>
      </c>
      <c r="K11980">
        <v>0.192</v>
      </c>
      <c r="L11980">
        <v>0.59599999999999997</v>
      </c>
    </row>
    <row r="11981" spans="1:12" x14ac:dyDescent="0.35">
      <c r="A11981" t="s">
        <v>10</v>
      </c>
      <c r="B11981" t="s">
        <v>23655</v>
      </c>
      <c r="C11981" t="s">
        <v>23656</v>
      </c>
      <c r="D11981">
        <v>6</v>
      </c>
      <c r="E11981">
        <v>19</v>
      </c>
      <c r="F11981" t="s">
        <v>265</v>
      </c>
      <c r="G11981" t="str">
        <f>VLOOKUP(F11981, Themes!$A$1:$C$51, 2, FALSE )</f>
        <v>Michael's Behaviours</v>
      </c>
      <c r="H11981" t="str">
        <f>VLOOKUP(F11981, Themes!$A$1:$C$51, 3, FALSE )</f>
        <v>Character's Activities</v>
      </c>
      <c r="I11981">
        <v>0.64859999999999995</v>
      </c>
      <c r="J11981">
        <v>0</v>
      </c>
      <c r="K11981">
        <v>0.79100000000000004</v>
      </c>
      <c r="L11981">
        <v>0.20899999999999999</v>
      </c>
    </row>
    <row r="11982" spans="1:12" x14ac:dyDescent="0.35">
      <c r="A11982" t="s">
        <v>58</v>
      </c>
      <c r="B11982" t="s">
        <v>23657</v>
      </c>
      <c r="C11982" t="s">
        <v>23658</v>
      </c>
      <c r="D11982">
        <v>6</v>
      </c>
      <c r="E11982">
        <v>19</v>
      </c>
      <c r="F11982" t="s">
        <v>265</v>
      </c>
      <c r="G11982" t="str">
        <f>VLOOKUP(F11982, Themes!$A$1:$C$51, 2, FALSE )</f>
        <v>Michael's Behaviours</v>
      </c>
      <c r="H11982" t="str">
        <f>VLOOKUP(F11982, Themes!$A$1:$C$51, 3, FALSE )</f>
        <v>Character's Activities</v>
      </c>
      <c r="I11982">
        <v>0</v>
      </c>
      <c r="J11982">
        <v>0</v>
      </c>
      <c r="K11982">
        <v>1</v>
      </c>
      <c r="L11982">
        <v>0</v>
      </c>
    </row>
    <row r="11983" spans="1:12" x14ac:dyDescent="0.35">
      <c r="A11983" t="s">
        <v>14</v>
      </c>
      <c r="B11983" t="s">
        <v>23659</v>
      </c>
      <c r="C11983" t="s">
        <v>23660</v>
      </c>
      <c r="D11983">
        <v>6</v>
      </c>
      <c r="E11983">
        <v>19</v>
      </c>
      <c r="F11983" t="s">
        <v>37</v>
      </c>
      <c r="G11983" t="str">
        <f>VLOOKUP(F11983, Themes!$A$1:$C$51, 2, FALSE )</f>
        <v>Sexual Behaviours &amp; Weddings</v>
      </c>
      <c r="H11983" t="str">
        <f>VLOOKUP(F11983, Themes!$A$1:$C$51, 3, FALSE )</f>
        <v>Love, Sex, &amp; Relationships</v>
      </c>
      <c r="I11983">
        <v>0.48709999999999998</v>
      </c>
      <c r="J11983">
        <v>0</v>
      </c>
      <c r="K11983">
        <v>0.879</v>
      </c>
      <c r="L11983">
        <v>0.121</v>
      </c>
    </row>
    <row r="11984" spans="1:12" x14ac:dyDescent="0.35">
      <c r="A11984" t="s">
        <v>10</v>
      </c>
      <c r="B11984" t="s">
        <v>23661</v>
      </c>
      <c r="C11984" t="s">
        <v>23662</v>
      </c>
      <c r="D11984">
        <v>6</v>
      </c>
      <c r="E11984">
        <v>19</v>
      </c>
      <c r="F11984" t="s">
        <v>202</v>
      </c>
      <c r="G11984" t="str">
        <f>VLOOKUP(F11984, Themes!$A$1:$C$51, 2, FALSE )</f>
        <v>Stanley's Activities</v>
      </c>
      <c r="H11984" t="str">
        <f>VLOOKUP(F11984, Themes!$A$1:$C$51, 3, FALSE )</f>
        <v>Character's Activities</v>
      </c>
      <c r="I11984">
        <v>0</v>
      </c>
      <c r="J11984">
        <v>0</v>
      </c>
      <c r="K11984">
        <v>1</v>
      </c>
      <c r="L11984">
        <v>0</v>
      </c>
    </row>
    <row r="11985" spans="1:12" x14ac:dyDescent="0.35">
      <c r="A11985" t="s">
        <v>10</v>
      </c>
      <c r="B11985" t="s">
        <v>23663</v>
      </c>
      <c r="C11985" t="s">
        <v>23664</v>
      </c>
      <c r="D11985">
        <v>6</v>
      </c>
      <c r="E11985">
        <v>19</v>
      </c>
      <c r="F11985" t="s">
        <v>94</v>
      </c>
      <c r="G11985" t="str">
        <f>VLOOKUP(F11985, Themes!$A$1:$C$51, 2, FALSE )</f>
        <v>Self Care Behaviours</v>
      </c>
      <c r="H11985" t="str">
        <f>VLOOKUP(F11985, Themes!$A$1:$C$51, 3, FALSE )</f>
        <v>Health &amp; Wellbeing</v>
      </c>
      <c r="I11985">
        <v>0.64859999999999995</v>
      </c>
      <c r="J11985">
        <v>0</v>
      </c>
      <c r="K11985">
        <v>0.77300000000000002</v>
      </c>
      <c r="L11985">
        <v>0.22700000000000001</v>
      </c>
    </row>
    <row r="11986" spans="1:12" x14ac:dyDescent="0.35">
      <c r="A11986" t="s">
        <v>41</v>
      </c>
      <c r="B11986" t="s">
        <v>23665</v>
      </c>
      <c r="C11986" t="s">
        <v>23666</v>
      </c>
      <c r="D11986">
        <v>6</v>
      </c>
      <c r="E11986">
        <v>19</v>
      </c>
      <c r="F11986" t="s">
        <v>26</v>
      </c>
      <c r="G11986" t="str">
        <f>VLOOKUP(F11986, Themes!$A$1:$C$51, 2, FALSE )</f>
        <v>Employee Status</v>
      </c>
      <c r="H11986" t="str">
        <f>VLOOKUP(F11986, Themes!$A$1:$C$51, 3, FALSE )</f>
        <v>Dunder Mifflin Politics</v>
      </c>
      <c r="I11986">
        <v>-0.1779</v>
      </c>
      <c r="J11986">
        <v>0.254</v>
      </c>
      <c r="K11986">
        <v>0.746</v>
      </c>
      <c r="L11986">
        <v>0</v>
      </c>
    </row>
    <row r="11987" spans="1:12" x14ac:dyDescent="0.35">
      <c r="A11987" t="s">
        <v>41</v>
      </c>
      <c r="B11987" t="s">
        <v>23667</v>
      </c>
      <c r="C11987" t="s">
        <v>23668</v>
      </c>
      <c r="D11987">
        <v>6</v>
      </c>
      <c r="E11987">
        <v>19</v>
      </c>
      <c r="F11987" t="s">
        <v>31</v>
      </c>
      <c r="G11987" t="str">
        <f>VLOOKUP(F11987, Themes!$A$1:$C$51, 2, FALSE )</f>
        <v>Time Spent</v>
      </c>
      <c r="H11987" t="str">
        <f>VLOOKUP(F11987, Themes!$A$1:$C$51, 3, FALSE )</f>
        <v>Dunder Mifflin Operations &amp; Activities</v>
      </c>
      <c r="I11987">
        <v>0.75790000000000002</v>
      </c>
      <c r="J11987">
        <v>0</v>
      </c>
      <c r="K11987">
        <v>0.59599999999999997</v>
      </c>
      <c r="L11987">
        <v>0.40400000000000003</v>
      </c>
    </row>
    <row r="11988" spans="1:12" x14ac:dyDescent="0.35">
      <c r="A11988" t="s">
        <v>10</v>
      </c>
      <c r="B11988" t="s">
        <v>23669</v>
      </c>
      <c r="C11988" t="s">
        <v>23670</v>
      </c>
      <c r="D11988">
        <v>6</v>
      </c>
      <c r="E11988">
        <v>19</v>
      </c>
      <c r="F11988" t="s">
        <v>202</v>
      </c>
      <c r="G11988" t="str">
        <f>VLOOKUP(F11988, Themes!$A$1:$C$51, 2, FALSE )</f>
        <v>Stanley's Activities</v>
      </c>
      <c r="H11988" t="str">
        <f>VLOOKUP(F11988, Themes!$A$1:$C$51, 3, FALSE )</f>
        <v>Character's Activities</v>
      </c>
      <c r="I11988">
        <v>-0.1091</v>
      </c>
      <c r="J11988">
        <v>0.182</v>
      </c>
      <c r="K11988">
        <v>0.66</v>
      </c>
      <c r="L11988">
        <v>0.158</v>
      </c>
    </row>
    <row r="11989" spans="1:12" x14ac:dyDescent="0.35">
      <c r="A11989" t="s">
        <v>10</v>
      </c>
      <c r="B11989" t="s">
        <v>23671</v>
      </c>
      <c r="C11989" t="s">
        <v>23672</v>
      </c>
      <c r="D11989">
        <v>6</v>
      </c>
      <c r="E11989">
        <v>19</v>
      </c>
      <c r="F11989" t="s">
        <v>164</v>
      </c>
      <c r="G11989" t="str">
        <f>VLOOKUP(F11989, Themes!$A$1:$C$51, 2, FALSE )</f>
        <v>Angela's Activities</v>
      </c>
      <c r="H11989" t="str">
        <f>VLOOKUP(F11989, Themes!$A$1:$C$51, 3, FALSE )</f>
        <v>Character's Activities</v>
      </c>
      <c r="I11989">
        <v>0</v>
      </c>
      <c r="J11989">
        <v>0</v>
      </c>
      <c r="K11989">
        <v>1</v>
      </c>
      <c r="L11989">
        <v>0</v>
      </c>
    </row>
    <row r="11990" spans="1:12" x14ac:dyDescent="0.35">
      <c r="A11990" t="s">
        <v>10</v>
      </c>
      <c r="B11990" t="s">
        <v>23673</v>
      </c>
      <c r="C11990" t="s">
        <v>23674</v>
      </c>
      <c r="D11990">
        <v>6</v>
      </c>
      <c r="E11990">
        <v>19</v>
      </c>
      <c r="F11990" t="s">
        <v>367</v>
      </c>
      <c r="G11990" t="str">
        <f>VLOOKUP(F11990, Themes!$A$1:$C$51, 2, FALSE )</f>
        <v>Office Praise for Work</v>
      </c>
      <c r="H11990" t="str">
        <f>VLOOKUP(F11990, Themes!$A$1:$C$51, 3, FALSE )</f>
        <v>Character Relationships with Each Other</v>
      </c>
      <c r="I11990">
        <v>0.68079999999999996</v>
      </c>
      <c r="J11990">
        <v>0.20499999999999999</v>
      </c>
      <c r="K11990">
        <v>0.27400000000000002</v>
      </c>
      <c r="L11990">
        <v>0.52100000000000002</v>
      </c>
    </row>
    <row r="11991" spans="1:12" x14ac:dyDescent="0.35">
      <c r="A11991" t="s">
        <v>10</v>
      </c>
      <c r="B11991" t="s">
        <v>23675</v>
      </c>
      <c r="C11991" t="s">
        <v>23676</v>
      </c>
      <c r="D11991">
        <v>6</v>
      </c>
      <c r="E11991">
        <v>19</v>
      </c>
      <c r="F11991" t="s">
        <v>109</v>
      </c>
      <c r="G11991" t="str">
        <f>VLOOKUP(F11991, Themes!$A$1:$C$51, 2, FALSE )</f>
        <v>Job Perks</v>
      </c>
      <c r="H11991" t="str">
        <f>VLOOKUP(F11991, Themes!$A$1:$C$51, 3, FALSE )</f>
        <v>Dunder Mifflin Operations &amp; Activities</v>
      </c>
      <c r="I11991">
        <v>-0.55200000000000005</v>
      </c>
      <c r="J11991">
        <v>0.189</v>
      </c>
      <c r="K11991">
        <v>0.67</v>
      </c>
      <c r="L11991">
        <v>0.14099999999999999</v>
      </c>
    </row>
    <row r="11992" spans="1:12" x14ac:dyDescent="0.35">
      <c r="A11992" t="s">
        <v>41</v>
      </c>
      <c r="B11992" t="s">
        <v>23677</v>
      </c>
      <c r="C11992" t="s">
        <v>23678</v>
      </c>
      <c r="D11992">
        <v>6</v>
      </c>
      <c r="E11992">
        <v>19</v>
      </c>
      <c r="F11992" t="s">
        <v>186</v>
      </c>
      <c r="G11992" t="str">
        <f>VLOOKUP(F11992, Themes!$A$1:$C$51, 2, FALSE )</f>
        <v>Food and Eating Habits</v>
      </c>
      <c r="H11992" t="str">
        <f>VLOOKUP(F11992, Themes!$A$1:$C$51, 3, FALSE )</f>
        <v>Socialization at Dunder Mifflin</v>
      </c>
      <c r="I11992">
        <v>0</v>
      </c>
      <c r="J11992">
        <v>0</v>
      </c>
      <c r="K11992">
        <v>1</v>
      </c>
      <c r="L11992">
        <v>0</v>
      </c>
    </row>
    <row r="11993" spans="1:12" x14ac:dyDescent="0.35">
      <c r="A11993" t="s">
        <v>41</v>
      </c>
      <c r="B11993" t="s">
        <v>23679</v>
      </c>
      <c r="C11993" t="s">
        <v>23680</v>
      </c>
      <c r="D11993">
        <v>6</v>
      </c>
      <c r="E11993">
        <v>19</v>
      </c>
      <c r="F11993" t="s">
        <v>475</v>
      </c>
      <c r="G11993" t="str">
        <f>VLOOKUP(F11993, Themes!$A$1:$C$51, 2, FALSE )</f>
        <v>Answering Phones</v>
      </c>
      <c r="H11993" t="str">
        <f>VLOOKUP(F11993, Themes!$A$1:$C$51, 3, FALSE )</f>
        <v>Dunder Mifflin Operations &amp; Activities</v>
      </c>
      <c r="I11993">
        <v>-0.44040000000000001</v>
      </c>
      <c r="J11993">
        <v>0.13800000000000001</v>
      </c>
      <c r="K11993">
        <v>0.79100000000000004</v>
      </c>
      <c r="L11993">
        <v>7.0000000000000007E-2</v>
      </c>
    </row>
    <row r="11994" spans="1:12" x14ac:dyDescent="0.35">
      <c r="A11994" t="s">
        <v>41</v>
      </c>
      <c r="B11994" t="s">
        <v>23681</v>
      </c>
      <c r="C11994" t="s">
        <v>23682</v>
      </c>
      <c r="D11994">
        <v>6</v>
      </c>
      <c r="E11994">
        <v>19</v>
      </c>
      <c r="F11994" t="s">
        <v>61</v>
      </c>
      <c r="G11994" t="str">
        <f>VLOOKUP(F11994, Themes!$A$1:$C$51, 2, FALSE )</f>
        <v>Dundies and Watching videos</v>
      </c>
      <c r="H11994" t="str">
        <f>VLOOKUP(F11994, Themes!$A$1:$C$51, 3, FALSE )</f>
        <v>Socialization at Dunder Mifflin</v>
      </c>
      <c r="I11994">
        <v>0.15310000000000001</v>
      </c>
      <c r="J11994">
        <v>0</v>
      </c>
      <c r="K11994">
        <v>0.83299999999999996</v>
      </c>
      <c r="L11994">
        <v>0.16700000000000001</v>
      </c>
    </row>
    <row r="11995" spans="1:12" x14ac:dyDescent="0.35">
      <c r="A11995" t="s">
        <v>41</v>
      </c>
      <c r="B11995" t="s">
        <v>23683</v>
      </c>
      <c r="C11995" t="s">
        <v>23684</v>
      </c>
      <c r="D11995">
        <v>6</v>
      </c>
      <c r="E11995">
        <v>19</v>
      </c>
      <c r="F11995" t="s">
        <v>247</v>
      </c>
      <c r="G11995" t="str">
        <f>VLOOKUP(F11995, Themes!$A$1:$C$51, 2, FALSE )</f>
        <v>Closing deals</v>
      </c>
      <c r="H11995" t="str">
        <f>VLOOKUP(F11995, Themes!$A$1:$C$51, 3, FALSE )</f>
        <v>Dunder Mifflin Operations &amp; Activities</v>
      </c>
      <c r="I11995">
        <v>0.55740000000000001</v>
      </c>
      <c r="J11995">
        <v>0</v>
      </c>
      <c r="K11995">
        <v>0.83299999999999996</v>
      </c>
      <c r="L11995">
        <v>0.16700000000000001</v>
      </c>
    </row>
    <row r="11996" spans="1:12" x14ac:dyDescent="0.35">
      <c r="A11996" t="s">
        <v>41</v>
      </c>
      <c r="B11996" t="s">
        <v>23685</v>
      </c>
      <c r="C11996" t="s">
        <v>23686</v>
      </c>
      <c r="D11996">
        <v>6</v>
      </c>
      <c r="E11996">
        <v>19</v>
      </c>
      <c r="F11996" t="s">
        <v>109</v>
      </c>
      <c r="G11996" t="str">
        <f>VLOOKUP(F11996, Themes!$A$1:$C$51, 2, FALSE )</f>
        <v>Job Perks</v>
      </c>
      <c r="H11996" t="str">
        <f>VLOOKUP(F11996, Themes!$A$1:$C$51, 3, FALSE )</f>
        <v>Dunder Mifflin Operations &amp; Activities</v>
      </c>
      <c r="I11996">
        <v>0.49390000000000001</v>
      </c>
      <c r="J11996">
        <v>0.18099999999999999</v>
      </c>
      <c r="K11996">
        <v>0.375</v>
      </c>
      <c r="L11996">
        <v>0.44400000000000001</v>
      </c>
    </row>
    <row r="11997" spans="1:12" x14ac:dyDescent="0.35">
      <c r="A11997" t="s">
        <v>14</v>
      </c>
      <c r="B11997" t="s">
        <v>23687</v>
      </c>
      <c r="C11997" t="s">
        <v>23688</v>
      </c>
      <c r="D11997">
        <v>6</v>
      </c>
      <c r="E11997">
        <v>19</v>
      </c>
      <c r="F11997" t="s">
        <v>70</v>
      </c>
      <c r="G11997" t="str">
        <f>VLOOKUP(F11997, Themes!$A$1:$C$51, 2, FALSE )</f>
        <v>Recreation</v>
      </c>
      <c r="H11997" t="str">
        <f>VLOOKUP(F11997, Themes!$A$1:$C$51, 3, FALSE )</f>
        <v>Socialization at Dunder Mifflin</v>
      </c>
      <c r="I11997">
        <v>0.54079999999999995</v>
      </c>
      <c r="J11997">
        <v>8.8999999999999996E-2</v>
      </c>
      <c r="K11997">
        <v>0.67500000000000004</v>
      </c>
      <c r="L11997">
        <v>0.23599999999999999</v>
      </c>
    </row>
    <row r="11998" spans="1:12" x14ac:dyDescent="0.35">
      <c r="A11998" t="s">
        <v>10</v>
      </c>
      <c r="B11998" t="s">
        <v>23689</v>
      </c>
      <c r="C11998" t="s">
        <v>23690</v>
      </c>
      <c r="D11998">
        <v>6</v>
      </c>
      <c r="E11998">
        <v>19</v>
      </c>
      <c r="F11998" t="s">
        <v>186</v>
      </c>
      <c r="G11998" t="str">
        <f>VLOOKUP(F11998, Themes!$A$1:$C$51, 2, FALSE )</f>
        <v>Food and Eating Habits</v>
      </c>
      <c r="H11998" t="str">
        <f>VLOOKUP(F11998, Themes!$A$1:$C$51, 3, FALSE )</f>
        <v>Socialization at Dunder Mifflin</v>
      </c>
      <c r="I11998">
        <v>0.65969999999999995</v>
      </c>
      <c r="J11998">
        <v>0</v>
      </c>
      <c r="K11998">
        <v>0.70699999999999996</v>
      </c>
      <c r="L11998">
        <v>0.29299999999999998</v>
      </c>
    </row>
    <row r="11999" spans="1:12" x14ac:dyDescent="0.35">
      <c r="A11999" t="s">
        <v>10</v>
      </c>
      <c r="B11999" t="s">
        <v>23691</v>
      </c>
      <c r="C11999" t="s">
        <v>23692</v>
      </c>
      <c r="D11999">
        <v>6</v>
      </c>
      <c r="E11999">
        <v>19</v>
      </c>
      <c r="F11999" t="s">
        <v>143</v>
      </c>
      <c r="G11999" t="str">
        <f>VLOOKUP(F11999, Themes!$A$1:$C$51, 2, FALSE )</f>
        <v>Meridith &amp; Creed Activities</v>
      </c>
      <c r="H11999" t="str">
        <f>VLOOKUP(F11999, Themes!$A$1:$C$51, 3, FALSE )</f>
        <v>Character's Activities</v>
      </c>
      <c r="I11999">
        <v>0.56610000000000005</v>
      </c>
      <c r="J11999">
        <v>0</v>
      </c>
      <c r="K11999">
        <v>0.78</v>
      </c>
      <c r="L11999">
        <v>0.22</v>
      </c>
    </row>
    <row r="12000" spans="1:12" x14ac:dyDescent="0.35">
      <c r="A12000" t="s">
        <v>10</v>
      </c>
      <c r="B12000" t="s">
        <v>23693</v>
      </c>
      <c r="C12000" t="s">
        <v>14109</v>
      </c>
      <c r="D12000">
        <v>6</v>
      </c>
      <c r="E12000">
        <v>19</v>
      </c>
      <c r="F12000" t="s">
        <v>85</v>
      </c>
      <c r="G12000" t="str">
        <f>VLOOKUP(F12000, Themes!$A$1:$C$51, 2, FALSE )</f>
        <v>Leaving the Office</v>
      </c>
      <c r="H12000" t="str">
        <f>VLOOKUP(F12000, Themes!$A$1:$C$51, 3, FALSE )</f>
        <v>Transportation &amp; Life Outside Dunder Mifflin</v>
      </c>
      <c r="I12000">
        <v>-0.42149999999999999</v>
      </c>
      <c r="J12000">
        <v>0.318</v>
      </c>
      <c r="K12000">
        <v>0.68200000000000005</v>
      </c>
      <c r="L12000">
        <v>0</v>
      </c>
    </row>
    <row r="12001" spans="1:12" x14ac:dyDescent="0.35">
      <c r="A12001" t="s">
        <v>10</v>
      </c>
      <c r="B12001" t="s">
        <v>23694</v>
      </c>
      <c r="C12001" t="s">
        <v>23695</v>
      </c>
      <c r="D12001">
        <v>6</v>
      </c>
      <c r="E12001">
        <v>19</v>
      </c>
      <c r="F12001" t="s">
        <v>150</v>
      </c>
      <c r="G12001" t="str">
        <f>VLOOKUP(F12001, Themes!$A$1:$C$51, 2, FALSE )</f>
        <v>Parenting Issues</v>
      </c>
      <c r="H12001" t="str">
        <f>VLOOKUP(F12001, Themes!$A$1:$C$51, 3, FALSE )</f>
        <v>Family</v>
      </c>
      <c r="I12001">
        <v>0.44040000000000001</v>
      </c>
      <c r="J12001">
        <v>9.6000000000000002E-2</v>
      </c>
      <c r="K12001">
        <v>0.51900000000000002</v>
      </c>
      <c r="L12001">
        <v>0.38500000000000001</v>
      </c>
    </row>
    <row r="12002" spans="1:12" x14ac:dyDescent="0.35">
      <c r="A12002" t="s">
        <v>58</v>
      </c>
      <c r="B12002" t="s">
        <v>23696</v>
      </c>
      <c r="C12002" t="s">
        <v>23697</v>
      </c>
      <c r="D12002">
        <v>6</v>
      </c>
      <c r="E12002">
        <v>19</v>
      </c>
      <c r="F12002" t="s">
        <v>70</v>
      </c>
      <c r="G12002" t="str">
        <f>VLOOKUP(F12002, Themes!$A$1:$C$51, 2, FALSE )</f>
        <v>Recreation</v>
      </c>
      <c r="H12002" t="str">
        <f>VLOOKUP(F12002, Themes!$A$1:$C$51, 3, FALSE )</f>
        <v>Socialization at Dunder Mifflin</v>
      </c>
      <c r="I12002">
        <v>0</v>
      </c>
      <c r="J12002">
        <v>0</v>
      </c>
      <c r="K12002">
        <v>1</v>
      </c>
      <c r="L12002">
        <v>0</v>
      </c>
    </row>
    <row r="12003" spans="1:12" x14ac:dyDescent="0.35">
      <c r="A12003" t="s">
        <v>58</v>
      </c>
      <c r="B12003" t="s">
        <v>23698</v>
      </c>
      <c r="C12003" t="s">
        <v>23699</v>
      </c>
      <c r="D12003">
        <v>6</v>
      </c>
      <c r="E12003">
        <v>19</v>
      </c>
      <c r="F12003" t="s">
        <v>202</v>
      </c>
      <c r="G12003" t="str">
        <f>VLOOKUP(F12003, Themes!$A$1:$C$51, 2, FALSE )</f>
        <v>Stanley's Activities</v>
      </c>
      <c r="H12003" t="str">
        <f>VLOOKUP(F12003, Themes!$A$1:$C$51, 3, FALSE )</f>
        <v>Character's Activities</v>
      </c>
      <c r="I12003">
        <v>0</v>
      </c>
      <c r="J12003">
        <v>0</v>
      </c>
      <c r="K12003">
        <v>1</v>
      </c>
      <c r="L12003">
        <v>0</v>
      </c>
    </row>
    <row r="12004" spans="1:12" x14ac:dyDescent="0.35">
      <c r="A12004" t="s">
        <v>10</v>
      </c>
      <c r="B12004" t="s">
        <v>23700</v>
      </c>
      <c r="C12004" t="s">
        <v>23701</v>
      </c>
      <c r="D12004">
        <v>6</v>
      </c>
      <c r="E12004">
        <v>19</v>
      </c>
      <c r="F12004" t="s">
        <v>238</v>
      </c>
      <c r="G12004" t="str">
        <f>VLOOKUP(F12004, Themes!$A$1:$C$51, 2, FALSE )</f>
        <v>Communication &amp; Problem Solving</v>
      </c>
      <c r="H12004" t="str">
        <f>VLOOKUP(F12004, Themes!$A$1:$C$51, 3, FALSE )</f>
        <v>Dunder Mifflin Politics</v>
      </c>
      <c r="I12004">
        <v>7.7200000000000005E-2</v>
      </c>
      <c r="J12004">
        <v>0.15</v>
      </c>
      <c r="K12004">
        <v>0.68</v>
      </c>
      <c r="L12004">
        <v>0.17</v>
      </c>
    </row>
    <row r="12005" spans="1:12" x14ac:dyDescent="0.35">
      <c r="A12005" t="s">
        <v>58</v>
      </c>
      <c r="B12005" t="s">
        <v>23702</v>
      </c>
      <c r="C12005" t="s">
        <v>23703</v>
      </c>
      <c r="D12005">
        <v>6</v>
      </c>
      <c r="E12005">
        <v>19</v>
      </c>
      <c r="F12005" t="s">
        <v>202</v>
      </c>
      <c r="G12005" t="str">
        <f>VLOOKUP(F12005, Themes!$A$1:$C$51, 2, FALSE )</f>
        <v>Stanley's Activities</v>
      </c>
      <c r="H12005" t="str">
        <f>VLOOKUP(F12005, Themes!$A$1:$C$51, 3, FALSE )</f>
        <v>Character's Activities</v>
      </c>
      <c r="I12005">
        <v>0.5413</v>
      </c>
      <c r="J12005">
        <v>0</v>
      </c>
      <c r="K12005">
        <v>0.69</v>
      </c>
      <c r="L12005">
        <v>0.31</v>
      </c>
    </row>
    <row r="12006" spans="1:12" x14ac:dyDescent="0.35">
      <c r="A12006" t="s">
        <v>10</v>
      </c>
      <c r="B12006" t="s">
        <v>23704</v>
      </c>
      <c r="C12006" t="s">
        <v>23705</v>
      </c>
      <c r="D12006">
        <v>6</v>
      </c>
      <c r="E12006">
        <v>19</v>
      </c>
      <c r="F12006" t="s">
        <v>31</v>
      </c>
      <c r="G12006" t="str">
        <f>VLOOKUP(F12006, Themes!$A$1:$C$51, 2, FALSE )</f>
        <v>Time Spent</v>
      </c>
      <c r="H12006" t="str">
        <f>VLOOKUP(F12006, Themes!$A$1:$C$51, 3, FALSE )</f>
        <v>Dunder Mifflin Operations &amp; Activities</v>
      </c>
      <c r="I12006">
        <v>0.25</v>
      </c>
      <c r="J12006">
        <v>9.2999999999999999E-2</v>
      </c>
      <c r="K12006">
        <v>0.74099999999999999</v>
      </c>
      <c r="L12006">
        <v>0.16700000000000001</v>
      </c>
    </row>
    <row r="12007" spans="1:12" x14ac:dyDescent="0.35">
      <c r="A12007" t="s">
        <v>10</v>
      </c>
      <c r="B12007" t="s">
        <v>23706</v>
      </c>
      <c r="C12007" t="s">
        <v>23707</v>
      </c>
      <c r="D12007">
        <v>6</v>
      </c>
      <c r="E12007">
        <v>19</v>
      </c>
      <c r="F12007" t="s">
        <v>67</v>
      </c>
      <c r="G12007" t="str">
        <f>VLOOKUP(F12007, Themes!$A$1:$C$51, 2, FALSE )</f>
        <v>Initiatives &amp; Operations at Dunder Mifflin</v>
      </c>
      <c r="H12007" t="str">
        <f>VLOOKUP(F12007, Themes!$A$1:$C$51, 3, FALSE )</f>
        <v>Dunder Mifflin Operations &amp; Activities</v>
      </c>
      <c r="I12007">
        <v>0</v>
      </c>
      <c r="J12007">
        <v>0</v>
      </c>
      <c r="K12007">
        <v>1</v>
      </c>
      <c r="L12007">
        <v>0</v>
      </c>
    </row>
    <row r="12008" spans="1:12" x14ac:dyDescent="0.35">
      <c r="A12008" t="s">
        <v>10</v>
      </c>
      <c r="B12008" t="s">
        <v>23708</v>
      </c>
      <c r="C12008" t="s">
        <v>23709</v>
      </c>
      <c r="D12008">
        <v>6</v>
      </c>
      <c r="E12008">
        <v>19</v>
      </c>
      <c r="F12008" t="s">
        <v>53</v>
      </c>
      <c r="G12008" t="str">
        <f>VLOOKUP(F12008, Themes!$A$1:$C$51, 2, FALSE )</f>
        <v>Heartbreaks &amp; Jan</v>
      </c>
      <c r="H12008" t="str">
        <f>VLOOKUP(F12008, Themes!$A$1:$C$51, 3, FALSE )</f>
        <v>Love, Sex, &amp; Relationships</v>
      </c>
      <c r="I12008">
        <v>0.91359999999999997</v>
      </c>
      <c r="J12008">
        <v>0</v>
      </c>
      <c r="K12008">
        <v>0.75</v>
      </c>
      <c r="L12008">
        <v>0.25</v>
      </c>
    </row>
    <row r="12009" spans="1:12" x14ac:dyDescent="0.35">
      <c r="A12009" t="s">
        <v>10</v>
      </c>
      <c r="B12009" t="s">
        <v>23710</v>
      </c>
      <c r="C12009" t="s">
        <v>23711</v>
      </c>
      <c r="D12009">
        <v>6</v>
      </c>
      <c r="E12009">
        <v>19</v>
      </c>
      <c r="F12009" t="s">
        <v>109</v>
      </c>
      <c r="G12009" t="str">
        <f>VLOOKUP(F12009, Themes!$A$1:$C$51, 2, FALSE )</f>
        <v>Job Perks</v>
      </c>
      <c r="H12009" t="str">
        <f>VLOOKUP(F12009, Themes!$A$1:$C$51, 3, FALSE )</f>
        <v>Dunder Mifflin Operations &amp; Activities</v>
      </c>
      <c r="I12009">
        <v>0.40189999999999998</v>
      </c>
      <c r="J12009">
        <v>0</v>
      </c>
      <c r="K12009">
        <v>0.76900000000000002</v>
      </c>
      <c r="L12009">
        <v>0.23100000000000001</v>
      </c>
    </row>
    <row r="12010" spans="1:12" x14ac:dyDescent="0.35">
      <c r="A12010" t="s">
        <v>10</v>
      </c>
      <c r="B12010" t="s">
        <v>23712</v>
      </c>
      <c r="C12010" t="s">
        <v>23713</v>
      </c>
      <c r="D12010">
        <v>6</v>
      </c>
      <c r="E12010">
        <v>19</v>
      </c>
      <c r="F12010" t="s">
        <v>177</v>
      </c>
      <c r="G12010" t="str">
        <f>VLOOKUP(F12010, Themes!$A$1:$C$51, 2, FALSE )</f>
        <v>Writing, Drawings, Pictures, etc</v>
      </c>
      <c r="H12010" t="str">
        <f>VLOOKUP(F12010, Themes!$A$1:$C$51, 3, FALSE )</f>
        <v>Dunder Mifflin Operations &amp; Activities</v>
      </c>
      <c r="I12010">
        <v>0.45760000000000001</v>
      </c>
      <c r="J12010">
        <v>0</v>
      </c>
      <c r="K12010">
        <v>0.89700000000000002</v>
      </c>
      <c r="L12010">
        <v>0.10299999999999999</v>
      </c>
    </row>
    <row r="12011" spans="1:12" x14ac:dyDescent="0.35">
      <c r="A12011" t="s">
        <v>10</v>
      </c>
      <c r="B12011" t="s">
        <v>23714</v>
      </c>
      <c r="C12011" t="s">
        <v>23715</v>
      </c>
      <c r="D12011">
        <v>6</v>
      </c>
      <c r="E12011">
        <v>19</v>
      </c>
      <c r="F12011" t="s">
        <v>177</v>
      </c>
      <c r="G12011" t="str">
        <f>VLOOKUP(F12011, Themes!$A$1:$C$51, 2, FALSE )</f>
        <v>Writing, Drawings, Pictures, etc</v>
      </c>
      <c r="H12011" t="str">
        <f>VLOOKUP(F12011, Themes!$A$1:$C$51, 3, FALSE )</f>
        <v>Dunder Mifflin Operations &amp; Activities</v>
      </c>
      <c r="I12011">
        <v>0</v>
      </c>
      <c r="J12011">
        <v>0</v>
      </c>
      <c r="K12011">
        <v>1</v>
      </c>
      <c r="L12011">
        <v>0</v>
      </c>
    </row>
    <row r="12012" spans="1:12" x14ac:dyDescent="0.35">
      <c r="A12012" t="s">
        <v>10</v>
      </c>
      <c r="B12012" t="s">
        <v>23716</v>
      </c>
      <c r="C12012" t="s">
        <v>23717</v>
      </c>
      <c r="D12012">
        <v>6</v>
      </c>
      <c r="E12012">
        <v>19</v>
      </c>
      <c r="F12012" t="s">
        <v>20</v>
      </c>
      <c r="G12012" t="str">
        <f>VLOOKUP(F12012, Themes!$A$1:$C$51, 2, FALSE )</f>
        <v>Dunder Mifflin Products</v>
      </c>
      <c r="H12012" t="str">
        <f>VLOOKUP(F12012, Themes!$A$1:$C$51, 3, FALSE )</f>
        <v>Dunder Mifflin Operations &amp; Activities</v>
      </c>
      <c r="I12012">
        <v>0</v>
      </c>
      <c r="J12012">
        <v>0</v>
      </c>
      <c r="K12012">
        <v>1</v>
      </c>
      <c r="L12012">
        <v>0</v>
      </c>
    </row>
    <row r="12013" spans="1:12" x14ac:dyDescent="0.35">
      <c r="A12013" t="s">
        <v>10</v>
      </c>
      <c r="B12013" t="s">
        <v>23718</v>
      </c>
      <c r="C12013" t="s">
        <v>23719</v>
      </c>
      <c r="D12013">
        <v>6</v>
      </c>
      <c r="E12013">
        <v>19</v>
      </c>
      <c r="F12013" t="s">
        <v>540</v>
      </c>
      <c r="G12013" t="str">
        <f>VLOOKUP(F12013, Themes!$A$1:$C$51, 2, FALSE )</f>
        <v>Romantic Feelings</v>
      </c>
      <c r="H12013" t="str">
        <f>VLOOKUP(F12013, Themes!$A$1:$C$51, 3, FALSE )</f>
        <v>Love, Sex, &amp; Relationships</v>
      </c>
      <c r="I12013">
        <v>0</v>
      </c>
      <c r="J12013">
        <v>0</v>
      </c>
      <c r="K12013">
        <v>1</v>
      </c>
      <c r="L12013">
        <v>0</v>
      </c>
    </row>
    <row r="12014" spans="1:12" x14ac:dyDescent="0.35">
      <c r="A12014" t="s">
        <v>10</v>
      </c>
      <c r="B12014" t="s">
        <v>23720</v>
      </c>
      <c r="C12014" t="s">
        <v>23721</v>
      </c>
      <c r="D12014">
        <v>6</v>
      </c>
      <c r="E12014">
        <v>19</v>
      </c>
      <c r="F12014" t="s">
        <v>202</v>
      </c>
      <c r="G12014" t="str">
        <f>VLOOKUP(F12014, Themes!$A$1:$C$51, 2, FALSE )</f>
        <v>Stanley's Activities</v>
      </c>
      <c r="H12014" t="str">
        <f>VLOOKUP(F12014, Themes!$A$1:$C$51, 3, FALSE )</f>
        <v>Character's Activities</v>
      </c>
      <c r="I12014">
        <v>0</v>
      </c>
      <c r="J12014">
        <v>0</v>
      </c>
      <c r="K12014">
        <v>1</v>
      </c>
      <c r="L12014">
        <v>0</v>
      </c>
    </row>
    <row r="12015" spans="1:12" x14ac:dyDescent="0.35">
      <c r="A12015" t="s">
        <v>58</v>
      </c>
      <c r="B12015" t="s">
        <v>23722</v>
      </c>
      <c r="C12015" t="s">
        <v>23723</v>
      </c>
      <c r="D12015">
        <v>6</v>
      </c>
      <c r="E12015">
        <v>19</v>
      </c>
      <c r="F12015" t="s">
        <v>23</v>
      </c>
      <c r="G12015" t="str">
        <f>VLOOKUP(F12015, Themes!$A$1:$C$51, 2, FALSE )</f>
        <v>Pam's Activities</v>
      </c>
      <c r="H12015" t="str">
        <f>VLOOKUP(F12015, Themes!$A$1:$C$51, 3, FALSE )</f>
        <v>Character's Activities</v>
      </c>
      <c r="I12015">
        <v>-0.34210000000000002</v>
      </c>
      <c r="J12015">
        <v>0.40500000000000003</v>
      </c>
      <c r="K12015">
        <v>0.59499999999999997</v>
      </c>
      <c r="L12015">
        <v>0</v>
      </c>
    </row>
    <row r="12016" spans="1:12" x14ac:dyDescent="0.35">
      <c r="A12016" t="s">
        <v>58</v>
      </c>
      <c r="B12016" t="s">
        <v>23724</v>
      </c>
      <c r="C12016" t="s">
        <v>22</v>
      </c>
      <c r="D12016">
        <v>6</v>
      </c>
      <c r="E12016">
        <v>19</v>
      </c>
      <c r="F12016" t="s">
        <v>23</v>
      </c>
      <c r="G12016" t="str">
        <f>VLOOKUP(F12016, Themes!$A$1:$C$51, 2, FALSE )</f>
        <v>Pam's Activities</v>
      </c>
      <c r="H12016" t="str">
        <f>VLOOKUP(F12016, Themes!$A$1:$C$51, 3, FALSE )</f>
        <v>Character's Activities</v>
      </c>
      <c r="I12016">
        <v>0</v>
      </c>
      <c r="J12016">
        <v>0</v>
      </c>
      <c r="K12016">
        <v>1</v>
      </c>
      <c r="L12016">
        <v>0</v>
      </c>
    </row>
    <row r="12017" spans="1:12" x14ac:dyDescent="0.35">
      <c r="A12017" t="s">
        <v>10</v>
      </c>
      <c r="B12017" t="s">
        <v>23725</v>
      </c>
      <c r="C12017" t="s">
        <v>23726</v>
      </c>
      <c r="D12017">
        <v>6</v>
      </c>
      <c r="E12017">
        <v>19</v>
      </c>
      <c r="F12017" t="s">
        <v>73</v>
      </c>
      <c r="G12017" t="str">
        <f>VLOOKUP(F12017, Themes!$A$1:$C$51, 2, FALSE )</f>
        <v>Meetings</v>
      </c>
      <c r="H12017" t="str">
        <f>VLOOKUP(F12017, Themes!$A$1:$C$51, 3, FALSE )</f>
        <v>Dunder Mifflin Operations &amp; Activities</v>
      </c>
      <c r="I12017">
        <v>0.55620000000000003</v>
      </c>
      <c r="J12017">
        <v>0</v>
      </c>
      <c r="K12017">
        <v>0.626</v>
      </c>
      <c r="L12017">
        <v>0.374</v>
      </c>
    </row>
    <row r="12018" spans="1:12" x14ac:dyDescent="0.35">
      <c r="A12018" t="s">
        <v>41</v>
      </c>
      <c r="B12018" t="s">
        <v>23727</v>
      </c>
      <c r="C12018" t="s">
        <v>23728</v>
      </c>
      <c r="D12018">
        <v>6</v>
      </c>
      <c r="E12018">
        <v>19</v>
      </c>
      <c r="F12018" t="s">
        <v>26</v>
      </c>
      <c r="G12018" t="str">
        <f>VLOOKUP(F12018, Themes!$A$1:$C$51, 2, FALSE )</f>
        <v>Employee Status</v>
      </c>
      <c r="H12018" t="str">
        <f>VLOOKUP(F12018, Themes!$A$1:$C$51, 3, FALSE )</f>
        <v>Dunder Mifflin Politics</v>
      </c>
      <c r="I12018">
        <v>0.64759999999999995</v>
      </c>
      <c r="J12018">
        <v>0</v>
      </c>
      <c r="K12018">
        <v>0.65400000000000003</v>
      </c>
      <c r="L12018">
        <v>0.34599999999999997</v>
      </c>
    </row>
    <row r="12019" spans="1:12" x14ac:dyDescent="0.35">
      <c r="A12019" t="s">
        <v>86</v>
      </c>
      <c r="B12019" t="s">
        <v>23729</v>
      </c>
      <c r="C12019" t="s">
        <v>23730</v>
      </c>
      <c r="D12019">
        <v>6</v>
      </c>
      <c r="E12019">
        <v>19</v>
      </c>
      <c r="F12019" t="s">
        <v>82</v>
      </c>
      <c r="G12019" t="str">
        <f>VLOOKUP(F12019, Themes!$A$1:$C$51, 2, FALSE )</f>
        <v>Dwight's Behaviours</v>
      </c>
      <c r="H12019" t="str">
        <f>VLOOKUP(F12019, Themes!$A$1:$C$51, 3, FALSE )</f>
        <v>Character's Activities</v>
      </c>
      <c r="I12019">
        <v>0</v>
      </c>
      <c r="J12019">
        <v>0</v>
      </c>
      <c r="K12019">
        <v>1</v>
      </c>
      <c r="L12019">
        <v>0</v>
      </c>
    </row>
    <row r="12020" spans="1:12" x14ac:dyDescent="0.35">
      <c r="A12020" t="s">
        <v>86</v>
      </c>
      <c r="B12020" t="s">
        <v>23731</v>
      </c>
      <c r="C12020" t="s">
        <v>23732</v>
      </c>
      <c r="D12020">
        <v>6</v>
      </c>
      <c r="E12020">
        <v>19</v>
      </c>
      <c r="F12020" t="s">
        <v>44</v>
      </c>
      <c r="G12020" t="str">
        <f>VLOOKUP(F12020, Themes!$A$1:$C$51, 2, FALSE )</f>
        <v>Showing Appreciation for Others</v>
      </c>
      <c r="H12020" t="str">
        <f>VLOOKUP(F12020, Themes!$A$1:$C$51, 3, FALSE )</f>
        <v>Character Relationships with Each Other</v>
      </c>
      <c r="I12020">
        <v>0</v>
      </c>
      <c r="J12020">
        <v>0</v>
      </c>
      <c r="K12020">
        <v>1</v>
      </c>
      <c r="L12020">
        <v>0</v>
      </c>
    </row>
    <row r="12021" spans="1:12" x14ac:dyDescent="0.35">
      <c r="A12021" t="s">
        <v>41</v>
      </c>
      <c r="B12021" t="s">
        <v>23733</v>
      </c>
      <c r="C12021" t="s">
        <v>23734</v>
      </c>
      <c r="D12021">
        <v>6</v>
      </c>
      <c r="E12021">
        <v>19</v>
      </c>
      <c r="F12021" t="s">
        <v>540</v>
      </c>
      <c r="G12021" t="str">
        <f>VLOOKUP(F12021, Themes!$A$1:$C$51, 2, FALSE )</f>
        <v>Romantic Feelings</v>
      </c>
      <c r="H12021" t="str">
        <f>VLOOKUP(F12021, Themes!$A$1:$C$51, 3, FALSE )</f>
        <v>Love, Sex, &amp; Relationships</v>
      </c>
      <c r="I12021">
        <v>-0.43890000000000001</v>
      </c>
      <c r="J12021">
        <v>0.42399999999999999</v>
      </c>
      <c r="K12021">
        <v>0.57599999999999996</v>
      </c>
      <c r="L12021">
        <v>0</v>
      </c>
    </row>
    <row r="12022" spans="1:12" x14ac:dyDescent="0.35">
      <c r="A12022" t="s">
        <v>86</v>
      </c>
      <c r="B12022" t="s">
        <v>23735</v>
      </c>
      <c r="C12022" t="s">
        <v>23736</v>
      </c>
      <c r="D12022">
        <v>6</v>
      </c>
      <c r="E12022">
        <v>19</v>
      </c>
      <c r="F12022" t="s">
        <v>23</v>
      </c>
      <c r="G12022" t="str">
        <f>VLOOKUP(F12022, Themes!$A$1:$C$51, 2, FALSE )</f>
        <v>Pam's Activities</v>
      </c>
      <c r="H12022" t="str">
        <f>VLOOKUP(F12022, Themes!$A$1:$C$51, 3, FALSE )</f>
        <v>Character's Activities</v>
      </c>
      <c r="I12022">
        <v>0</v>
      </c>
      <c r="J12022">
        <v>0</v>
      </c>
      <c r="K12022">
        <v>1</v>
      </c>
      <c r="L12022">
        <v>0</v>
      </c>
    </row>
    <row r="12023" spans="1:12" x14ac:dyDescent="0.35">
      <c r="A12023" t="s">
        <v>86</v>
      </c>
      <c r="B12023" t="s">
        <v>23737</v>
      </c>
      <c r="C12023" t="s">
        <v>23738</v>
      </c>
      <c r="D12023">
        <v>6</v>
      </c>
      <c r="E12023">
        <v>19</v>
      </c>
      <c r="F12023" t="s">
        <v>124</v>
      </c>
      <c r="G12023" t="str">
        <f>VLOOKUP(F12023, Themes!$A$1:$C$51, 2, FALSE )</f>
        <v>HR Complaints</v>
      </c>
      <c r="H12023" t="str">
        <f>VLOOKUP(F12023, Themes!$A$1:$C$51, 3, FALSE )</f>
        <v>Dunder Mifflin Politics</v>
      </c>
      <c r="I12023">
        <v>0</v>
      </c>
      <c r="J12023">
        <v>0</v>
      </c>
      <c r="K12023">
        <v>1</v>
      </c>
      <c r="L12023">
        <v>0</v>
      </c>
    </row>
    <row r="12024" spans="1:12" x14ac:dyDescent="0.35">
      <c r="A12024" t="s">
        <v>41</v>
      </c>
      <c r="B12024" t="s">
        <v>23739</v>
      </c>
      <c r="C12024" t="s">
        <v>23740</v>
      </c>
      <c r="D12024">
        <v>6</v>
      </c>
      <c r="E12024">
        <v>19</v>
      </c>
      <c r="F12024" t="s">
        <v>26</v>
      </c>
      <c r="G12024" t="str">
        <f>VLOOKUP(F12024, Themes!$A$1:$C$51, 2, FALSE )</f>
        <v>Employee Status</v>
      </c>
      <c r="H12024" t="str">
        <f>VLOOKUP(F12024, Themes!$A$1:$C$51, 3, FALSE )</f>
        <v>Dunder Mifflin Politics</v>
      </c>
      <c r="I12024">
        <v>-0.15310000000000001</v>
      </c>
      <c r="J12024">
        <v>0.16700000000000001</v>
      </c>
      <c r="K12024">
        <v>0.83299999999999996</v>
      </c>
      <c r="L12024">
        <v>0</v>
      </c>
    </row>
    <row r="12025" spans="1:12" x14ac:dyDescent="0.35">
      <c r="A12025" t="s">
        <v>86</v>
      </c>
      <c r="B12025" t="s">
        <v>23741</v>
      </c>
      <c r="C12025" t="s">
        <v>23742</v>
      </c>
      <c r="D12025">
        <v>6</v>
      </c>
      <c r="E12025">
        <v>19</v>
      </c>
      <c r="F12025" t="s">
        <v>140</v>
      </c>
      <c r="G12025" t="str">
        <f>VLOOKUP(F12025, Themes!$A$1:$C$51, 2, FALSE )</f>
        <v>Celebrations</v>
      </c>
      <c r="H12025" t="str">
        <f>VLOOKUP(F12025, Themes!$A$1:$C$51, 3, FALSE )</f>
        <v>Socialization at Dunder Mifflin</v>
      </c>
      <c r="I12025">
        <v>0</v>
      </c>
      <c r="J12025">
        <v>0</v>
      </c>
      <c r="K12025">
        <v>1</v>
      </c>
      <c r="L12025">
        <v>0</v>
      </c>
    </row>
    <row r="12026" spans="1:12" x14ac:dyDescent="0.35">
      <c r="A12026" t="s">
        <v>10</v>
      </c>
      <c r="B12026" t="s">
        <v>23743</v>
      </c>
      <c r="C12026" t="s">
        <v>23744</v>
      </c>
      <c r="D12026">
        <v>6</v>
      </c>
      <c r="E12026">
        <v>19</v>
      </c>
      <c r="F12026" t="s">
        <v>367</v>
      </c>
      <c r="G12026" t="str">
        <f>VLOOKUP(F12026, Themes!$A$1:$C$51, 2, FALSE )</f>
        <v>Office Praise for Work</v>
      </c>
      <c r="H12026" t="str">
        <f>VLOOKUP(F12026, Themes!$A$1:$C$51, 3, FALSE )</f>
        <v>Character Relationships with Each Other</v>
      </c>
      <c r="I12026">
        <v>0.6915</v>
      </c>
      <c r="J12026">
        <v>0</v>
      </c>
      <c r="K12026">
        <v>0.79400000000000004</v>
      </c>
      <c r="L12026">
        <v>0.20599999999999999</v>
      </c>
    </row>
    <row r="12027" spans="1:12" x14ac:dyDescent="0.35">
      <c r="A12027" t="s">
        <v>10</v>
      </c>
      <c r="B12027" t="s">
        <v>23745</v>
      </c>
      <c r="C12027" t="s">
        <v>23746</v>
      </c>
      <c r="D12027">
        <v>6</v>
      </c>
      <c r="E12027">
        <v>19</v>
      </c>
      <c r="F12027" t="s">
        <v>177</v>
      </c>
      <c r="G12027" t="str">
        <f>VLOOKUP(F12027, Themes!$A$1:$C$51, 2, FALSE )</f>
        <v>Writing, Drawings, Pictures, etc</v>
      </c>
      <c r="H12027" t="str">
        <f>VLOOKUP(F12027, Themes!$A$1:$C$51, 3, FALSE )</f>
        <v>Dunder Mifflin Operations &amp; Activities</v>
      </c>
      <c r="I12027">
        <v>0.96199999999999997</v>
      </c>
      <c r="J12027">
        <v>0</v>
      </c>
      <c r="K12027">
        <v>0.57299999999999995</v>
      </c>
      <c r="L12027">
        <v>0.42699999999999999</v>
      </c>
    </row>
    <row r="12028" spans="1:12" x14ac:dyDescent="0.35">
      <c r="A12028" t="s">
        <v>41</v>
      </c>
      <c r="B12028" t="s">
        <v>23747</v>
      </c>
      <c r="C12028" t="s">
        <v>23748</v>
      </c>
      <c r="D12028">
        <v>6</v>
      </c>
      <c r="E12028">
        <v>20</v>
      </c>
      <c r="F12028" t="s">
        <v>73</v>
      </c>
      <c r="G12028" t="str">
        <f>VLOOKUP(F12028, Themes!$A$1:$C$51, 2, FALSE )</f>
        <v>Meetings</v>
      </c>
      <c r="H12028" t="str">
        <f>VLOOKUP(F12028, Themes!$A$1:$C$51, 3, FALSE )</f>
        <v>Dunder Mifflin Operations &amp; Activities</v>
      </c>
      <c r="I12028">
        <v>0</v>
      </c>
      <c r="J12028">
        <v>0</v>
      </c>
      <c r="K12028">
        <v>1</v>
      </c>
      <c r="L12028">
        <v>0</v>
      </c>
    </row>
    <row r="12029" spans="1:12" x14ac:dyDescent="0.35">
      <c r="A12029" t="s">
        <v>41</v>
      </c>
      <c r="B12029" t="s">
        <v>23749</v>
      </c>
      <c r="C12029" t="s">
        <v>23750</v>
      </c>
      <c r="D12029">
        <v>6</v>
      </c>
      <c r="E12029">
        <v>20</v>
      </c>
      <c r="F12029" t="s">
        <v>233</v>
      </c>
      <c r="G12029" t="str">
        <f>VLOOKUP(F12029, Themes!$A$1:$C$51, 2, FALSE )</f>
        <v>Oscar &amp; David Wallace</v>
      </c>
      <c r="H12029" t="str">
        <f>VLOOKUP(F12029, Themes!$A$1:$C$51, 3, FALSE )</f>
        <v>Character's Activities</v>
      </c>
      <c r="I12029">
        <v>0</v>
      </c>
      <c r="J12029">
        <v>0</v>
      </c>
      <c r="K12029">
        <v>1</v>
      </c>
      <c r="L12029">
        <v>0</v>
      </c>
    </row>
    <row r="12030" spans="1:12" x14ac:dyDescent="0.35">
      <c r="A12030" t="s">
        <v>41</v>
      </c>
      <c r="B12030" t="s">
        <v>23751</v>
      </c>
      <c r="C12030" t="s">
        <v>23752</v>
      </c>
      <c r="D12030">
        <v>6</v>
      </c>
      <c r="E12030">
        <v>20</v>
      </c>
      <c r="F12030" t="s">
        <v>358</v>
      </c>
      <c r="G12030" t="str">
        <f>VLOOKUP(F12030, Themes!$A$1:$C$51, 2, FALSE )</f>
        <v>Workplace Happenings</v>
      </c>
      <c r="H12030" t="str">
        <f>VLOOKUP(F12030, Themes!$A$1:$C$51, 3, FALSE )</f>
        <v>Dunder Mifflin Operations &amp; Activities</v>
      </c>
      <c r="I12030">
        <v>0.75060000000000004</v>
      </c>
      <c r="J12030">
        <v>0</v>
      </c>
      <c r="K12030">
        <v>0.54900000000000004</v>
      </c>
      <c r="L12030">
        <v>0.45100000000000001</v>
      </c>
    </row>
    <row r="12031" spans="1:12" x14ac:dyDescent="0.35">
      <c r="A12031" t="s">
        <v>58</v>
      </c>
      <c r="B12031" t="s">
        <v>23753</v>
      </c>
      <c r="C12031" t="s">
        <v>23754</v>
      </c>
      <c r="D12031">
        <v>6</v>
      </c>
      <c r="E12031">
        <v>20</v>
      </c>
      <c r="F12031" t="s">
        <v>53</v>
      </c>
      <c r="G12031" t="str">
        <f>VLOOKUP(F12031, Themes!$A$1:$C$51, 2, FALSE )</f>
        <v>Heartbreaks &amp; Jan</v>
      </c>
      <c r="H12031" t="str">
        <f>VLOOKUP(F12031, Themes!$A$1:$C$51, 3, FALSE )</f>
        <v>Love, Sex, &amp; Relationships</v>
      </c>
      <c r="I12031">
        <v>-0.5514</v>
      </c>
      <c r="J12031">
        <v>0.2</v>
      </c>
      <c r="K12031">
        <v>0.72599999999999998</v>
      </c>
      <c r="L12031">
        <v>7.3999999999999996E-2</v>
      </c>
    </row>
    <row r="12032" spans="1:12" x14ac:dyDescent="0.35">
      <c r="A12032" t="s">
        <v>58</v>
      </c>
      <c r="B12032" t="s">
        <v>23755</v>
      </c>
      <c r="C12032" t="s">
        <v>23756</v>
      </c>
      <c r="D12032">
        <v>6</v>
      </c>
      <c r="E12032">
        <v>20</v>
      </c>
      <c r="F12032" t="s">
        <v>247</v>
      </c>
      <c r="G12032" t="str">
        <f>VLOOKUP(F12032, Themes!$A$1:$C$51, 2, FALSE )</f>
        <v>Closing deals</v>
      </c>
      <c r="H12032" t="str">
        <f>VLOOKUP(F12032, Themes!$A$1:$C$51, 3, FALSE )</f>
        <v>Dunder Mifflin Operations &amp; Activities</v>
      </c>
      <c r="I12032">
        <v>0</v>
      </c>
      <c r="J12032">
        <v>0</v>
      </c>
      <c r="K12032">
        <v>1</v>
      </c>
      <c r="L12032">
        <v>0</v>
      </c>
    </row>
    <row r="12033" spans="1:12" x14ac:dyDescent="0.35">
      <c r="A12033" t="s">
        <v>14</v>
      </c>
      <c r="B12033" t="s">
        <v>23757</v>
      </c>
      <c r="C12033" t="s">
        <v>23758</v>
      </c>
      <c r="D12033">
        <v>6</v>
      </c>
      <c r="E12033">
        <v>20</v>
      </c>
      <c r="F12033" t="s">
        <v>161</v>
      </c>
      <c r="G12033" t="str">
        <f>VLOOKUP(F12033, Themes!$A$1:$C$51, 2, FALSE )</f>
        <v>Uncomfortable Feelings</v>
      </c>
      <c r="H12033" t="str">
        <f>VLOOKUP(F12033, Themes!$A$1:$C$51, 3, FALSE )</f>
        <v>Character Relationships with Each Other</v>
      </c>
      <c r="I12033">
        <v>0</v>
      </c>
      <c r="J12033">
        <v>0</v>
      </c>
      <c r="K12033">
        <v>1</v>
      </c>
      <c r="L12033">
        <v>0</v>
      </c>
    </row>
    <row r="12034" spans="1:12" x14ac:dyDescent="0.35">
      <c r="A12034" t="s">
        <v>41</v>
      </c>
      <c r="B12034" t="s">
        <v>23759</v>
      </c>
      <c r="C12034" t="s">
        <v>23760</v>
      </c>
      <c r="D12034">
        <v>6</v>
      </c>
      <c r="E12034">
        <v>20</v>
      </c>
      <c r="F12034" t="s">
        <v>34</v>
      </c>
      <c r="G12034" t="str">
        <f>VLOOKUP(F12034, Themes!$A$1:$C$51, 2, FALSE )</f>
        <v>Dunder Mifflin Corporate Affairs</v>
      </c>
      <c r="H12034" t="str">
        <f>VLOOKUP(F12034, Themes!$A$1:$C$51, 3, FALSE )</f>
        <v>Dunder Mifflin Politics</v>
      </c>
      <c r="I12034">
        <v>-0.42149999999999999</v>
      </c>
      <c r="J12034">
        <v>0.24399999999999999</v>
      </c>
      <c r="K12034">
        <v>0.625</v>
      </c>
      <c r="L12034">
        <v>0.13100000000000001</v>
      </c>
    </row>
    <row r="12035" spans="1:12" x14ac:dyDescent="0.35">
      <c r="A12035" t="s">
        <v>10</v>
      </c>
      <c r="B12035" t="s">
        <v>23761</v>
      </c>
      <c r="C12035" t="s">
        <v>11888</v>
      </c>
      <c r="D12035">
        <v>6</v>
      </c>
      <c r="E12035">
        <v>20</v>
      </c>
      <c r="F12035" t="s">
        <v>34</v>
      </c>
      <c r="G12035" t="str">
        <f>VLOOKUP(F12035, Themes!$A$1:$C$51, 2, FALSE )</f>
        <v>Dunder Mifflin Corporate Affairs</v>
      </c>
      <c r="H12035" t="str">
        <f>VLOOKUP(F12035, Themes!$A$1:$C$51, 3, FALSE )</f>
        <v>Dunder Mifflin Politics</v>
      </c>
      <c r="I12035">
        <v>0.42149999999999999</v>
      </c>
      <c r="J12035">
        <v>0</v>
      </c>
      <c r="K12035">
        <v>0.70299999999999996</v>
      </c>
      <c r="L12035">
        <v>0.29699999999999999</v>
      </c>
    </row>
    <row r="12036" spans="1:12" x14ac:dyDescent="0.35">
      <c r="A12036" t="s">
        <v>10</v>
      </c>
      <c r="B12036" t="s">
        <v>23762</v>
      </c>
      <c r="C12036" t="s">
        <v>23763</v>
      </c>
      <c r="D12036">
        <v>6</v>
      </c>
      <c r="E12036">
        <v>20</v>
      </c>
      <c r="F12036" t="s">
        <v>17</v>
      </c>
      <c r="G12036" t="str">
        <f>VLOOKUP(F12036, Themes!$A$1:$C$51, 2, FALSE )</f>
        <v>Doors &amp; Elevators</v>
      </c>
      <c r="H12036" t="str">
        <f>VLOOKUP(F12036, Themes!$A$1:$C$51, 3, FALSE )</f>
        <v>Dunder Mifflin Operations &amp; Activities</v>
      </c>
      <c r="I12036">
        <v>0.57189999999999996</v>
      </c>
      <c r="J12036">
        <v>0</v>
      </c>
      <c r="K12036">
        <v>0.70899999999999996</v>
      </c>
      <c r="L12036">
        <v>0.29099999999999998</v>
      </c>
    </row>
    <row r="12037" spans="1:12" x14ac:dyDescent="0.35">
      <c r="A12037" t="s">
        <v>10</v>
      </c>
      <c r="B12037" t="s">
        <v>23764</v>
      </c>
      <c r="C12037" t="s">
        <v>23765</v>
      </c>
      <c r="D12037">
        <v>6</v>
      </c>
      <c r="E12037">
        <v>20</v>
      </c>
      <c r="F12037" t="s">
        <v>34</v>
      </c>
      <c r="G12037" t="str">
        <f>VLOOKUP(F12037, Themes!$A$1:$C$51, 2, FALSE )</f>
        <v>Dunder Mifflin Corporate Affairs</v>
      </c>
      <c r="H12037" t="str">
        <f>VLOOKUP(F12037, Themes!$A$1:$C$51, 3, FALSE )</f>
        <v>Dunder Mifflin Politics</v>
      </c>
      <c r="I12037">
        <v>0.42149999999999999</v>
      </c>
      <c r="J12037">
        <v>0</v>
      </c>
      <c r="K12037">
        <v>0.89100000000000001</v>
      </c>
      <c r="L12037">
        <v>0.109</v>
      </c>
    </row>
    <row r="12038" spans="1:12" x14ac:dyDescent="0.35">
      <c r="A12038" t="s">
        <v>10</v>
      </c>
      <c r="B12038" t="s">
        <v>23766</v>
      </c>
      <c r="C12038" t="s">
        <v>23767</v>
      </c>
      <c r="D12038">
        <v>6</v>
      </c>
      <c r="E12038">
        <v>20</v>
      </c>
      <c r="F12038" t="s">
        <v>276</v>
      </c>
      <c r="G12038" t="str">
        <f>VLOOKUP(F12038, Themes!$A$1:$C$51, 2, FALSE )</f>
        <v>Workplace Happenings</v>
      </c>
      <c r="H12038" t="str">
        <f>VLOOKUP(F12038, Themes!$A$1:$C$51, 3, FALSE )</f>
        <v>Dunder Mifflin Operations &amp; Activities</v>
      </c>
      <c r="I12038">
        <v>0.4173</v>
      </c>
      <c r="J12038">
        <v>0.08</v>
      </c>
      <c r="K12038">
        <v>0.68300000000000005</v>
      </c>
      <c r="L12038">
        <v>0.23799999999999999</v>
      </c>
    </row>
    <row r="12039" spans="1:12" x14ac:dyDescent="0.35">
      <c r="A12039" t="s">
        <v>10</v>
      </c>
      <c r="B12039" t="s">
        <v>23768</v>
      </c>
      <c r="C12039" t="s">
        <v>23769</v>
      </c>
      <c r="D12039">
        <v>6</v>
      </c>
      <c r="E12039">
        <v>20</v>
      </c>
      <c r="F12039" t="s">
        <v>129</v>
      </c>
      <c r="G12039" t="str">
        <f>VLOOKUP(F12039, Themes!$A$1:$C$51, 2, FALSE )</f>
        <v>Water Cooler Talk</v>
      </c>
      <c r="H12039" t="str">
        <f>VLOOKUP(F12039, Themes!$A$1:$C$51, 3, FALSE )</f>
        <v>Social Issues &amp; Miscellaneous</v>
      </c>
      <c r="I12039">
        <v>0.45879999999999999</v>
      </c>
      <c r="J12039">
        <v>0</v>
      </c>
      <c r="K12039">
        <v>0.73299999999999998</v>
      </c>
      <c r="L12039">
        <v>0.26700000000000002</v>
      </c>
    </row>
    <row r="12040" spans="1:12" x14ac:dyDescent="0.35">
      <c r="A12040" t="s">
        <v>10</v>
      </c>
      <c r="B12040" t="s">
        <v>23770</v>
      </c>
      <c r="C12040" t="s">
        <v>23771</v>
      </c>
      <c r="D12040">
        <v>6</v>
      </c>
      <c r="E12040">
        <v>20</v>
      </c>
      <c r="F12040" t="s">
        <v>129</v>
      </c>
      <c r="G12040" t="str">
        <f>VLOOKUP(F12040, Themes!$A$1:$C$51, 2, FALSE )</f>
        <v>Water Cooler Talk</v>
      </c>
      <c r="H12040" t="str">
        <f>VLOOKUP(F12040, Themes!$A$1:$C$51, 3, FALSE )</f>
        <v>Social Issues &amp; Miscellaneous</v>
      </c>
      <c r="I12040">
        <v>0.52669999999999995</v>
      </c>
      <c r="J12040">
        <v>0</v>
      </c>
      <c r="K12040">
        <v>0.78400000000000003</v>
      </c>
      <c r="L12040">
        <v>0.216</v>
      </c>
    </row>
    <row r="12041" spans="1:12" x14ac:dyDescent="0.35">
      <c r="A12041" t="s">
        <v>10</v>
      </c>
      <c r="B12041" t="s">
        <v>23772</v>
      </c>
      <c r="C12041" t="s">
        <v>23773</v>
      </c>
      <c r="D12041">
        <v>6</v>
      </c>
      <c r="E12041">
        <v>20</v>
      </c>
      <c r="F12041" t="s">
        <v>109</v>
      </c>
      <c r="G12041" t="str">
        <f>VLOOKUP(F12041, Themes!$A$1:$C$51, 2, FALSE )</f>
        <v>Job Perks</v>
      </c>
      <c r="H12041" t="str">
        <f>VLOOKUP(F12041, Themes!$A$1:$C$51, 3, FALSE )</f>
        <v>Dunder Mifflin Operations &amp; Activities</v>
      </c>
      <c r="I12041">
        <v>0.57189999999999996</v>
      </c>
      <c r="J12041">
        <v>0</v>
      </c>
      <c r="K12041">
        <v>0.91100000000000003</v>
      </c>
      <c r="L12041">
        <v>8.8999999999999996E-2</v>
      </c>
    </row>
    <row r="12042" spans="1:12" x14ac:dyDescent="0.35">
      <c r="A12042" t="s">
        <v>10</v>
      </c>
      <c r="B12042" t="s">
        <v>23774</v>
      </c>
      <c r="C12042" t="s">
        <v>23775</v>
      </c>
      <c r="D12042">
        <v>6</v>
      </c>
      <c r="E12042">
        <v>20</v>
      </c>
      <c r="F12042" t="s">
        <v>23</v>
      </c>
      <c r="G12042" t="str">
        <f>VLOOKUP(F12042, Themes!$A$1:$C$51, 2, FALSE )</f>
        <v>Pam's Activities</v>
      </c>
      <c r="H12042" t="str">
        <f>VLOOKUP(F12042, Themes!$A$1:$C$51, 3, FALSE )</f>
        <v>Character's Activities</v>
      </c>
      <c r="I12042">
        <v>-0.38179999999999997</v>
      </c>
      <c r="J12042">
        <v>0.34200000000000003</v>
      </c>
      <c r="K12042">
        <v>0.65800000000000003</v>
      </c>
      <c r="L12042">
        <v>0</v>
      </c>
    </row>
    <row r="12043" spans="1:12" x14ac:dyDescent="0.35">
      <c r="A12043" t="s">
        <v>10</v>
      </c>
      <c r="B12043" t="s">
        <v>23776</v>
      </c>
      <c r="C12043" t="s">
        <v>23777</v>
      </c>
      <c r="D12043">
        <v>6</v>
      </c>
      <c r="E12043">
        <v>20</v>
      </c>
      <c r="F12043" t="s">
        <v>161</v>
      </c>
      <c r="G12043" t="str">
        <f>VLOOKUP(F12043, Themes!$A$1:$C$51, 2, FALSE )</f>
        <v>Uncomfortable Feelings</v>
      </c>
      <c r="H12043" t="str">
        <f>VLOOKUP(F12043, Themes!$A$1:$C$51, 3, FALSE )</f>
        <v>Character Relationships with Each Other</v>
      </c>
      <c r="I12043">
        <v>-0.1779</v>
      </c>
      <c r="J12043">
        <v>0.11600000000000001</v>
      </c>
      <c r="K12043">
        <v>0.88400000000000001</v>
      </c>
      <c r="L12043">
        <v>0</v>
      </c>
    </row>
    <row r="12044" spans="1:12" x14ac:dyDescent="0.35">
      <c r="A12044" t="s">
        <v>10</v>
      </c>
      <c r="B12044" t="s">
        <v>23778</v>
      </c>
      <c r="C12044" t="s">
        <v>23779</v>
      </c>
      <c r="D12044">
        <v>6</v>
      </c>
      <c r="E12044">
        <v>20</v>
      </c>
      <c r="F12044" t="s">
        <v>100</v>
      </c>
      <c r="G12044" t="str">
        <f>VLOOKUP(F12044, Themes!$A$1:$C$51, 2, FALSE )</f>
        <v>Andy's Activities</v>
      </c>
      <c r="H12044" t="str">
        <f>VLOOKUP(F12044, Themes!$A$1:$C$51, 3, FALSE )</f>
        <v>Character's Activities</v>
      </c>
      <c r="I12044">
        <v>0.47670000000000001</v>
      </c>
      <c r="J12044">
        <v>0</v>
      </c>
      <c r="K12044">
        <v>0.59399999999999997</v>
      </c>
      <c r="L12044">
        <v>0.40600000000000003</v>
      </c>
    </row>
    <row r="12045" spans="1:12" x14ac:dyDescent="0.35">
      <c r="A12045" t="s">
        <v>10</v>
      </c>
      <c r="B12045" t="s">
        <v>23780</v>
      </c>
      <c r="C12045" t="s">
        <v>23781</v>
      </c>
      <c r="D12045">
        <v>6</v>
      </c>
      <c r="E12045">
        <v>20</v>
      </c>
      <c r="F12045" t="s">
        <v>233</v>
      </c>
      <c r="G12045" t="str">
        <f>VLOOKUP(F12045, Themes!$A$1:$C$51, 2, FALSE )</f>
        <v>Oscar &amp; David Wallace</v>
      </c>
      <c r="H12045" t="str">
        <f>VLOOKUP(F12045, Themes!$A$1:$C$51, 3, FALSE )</f>
        <v>Character's Activities</v>
      </c>
      <c r="I12045">
        <v>0</v>
      </c>
      <c r="J12045">
        <v>0</v>
      </c>
      <c r="K12045">
        <v>1</v>
      </c>
      <c r="L12045">
        <v>0</v>
      </c>
    </row>
    <row r="12046" spans="1:12" x14ac:dyDescent="0.35">
      <c r="A12046" t="s">
        <v>10</v>
      </c>
      <c r="B12046" t="s">
        <v>23782</v>
      </c>
      <c r="C12046" t="s">
        <v>23783</v>
      </c>
      <c r="D12046">
        <v>6</v>
      </c>
      <c r="E12046">
        <v>20</v>
      </c>
      <c r="F12046" t="s">
        <v>254</v>
      </c>
      <c r="G12046" t="str">
        <f>VLOOKUP(F12046, Themes!$A$1:$C$51, 2, FALSE )</f>
        <v>Parenting Issues</v>
      </c>
      <c r="H12046" t="str">
        <f>VLOOKUP(F12046, Themes!$A$1:$C$51, 3, FALSE )</f>
        <v>Family</v>
      </c>
      <c r="I12046">
        <v>0.63690000000000002</v>
      </c>
      <c r="J12046">
        <v>0</v>
      </c>
      <c r="K12046">
        <v>0.72399999999999998</v>
      </c>
      <c r="L12046">
        <v>0.27600000000000002</v>
      </c>
    </row>
    <row r="12047" spans="1:12" x14ac:dyDescent="0.35">
      <c r="A12047" t="s">
        <v>10</v>
      </c>
      <c r="B12047" t="s">
        <v>23784</v>
      </c>
      <c r="C12047" t="s">
        <v>23785</v>
      </c>
      <c r="D12047">
        <v>6</v>
      </c>
      <c r="E12047">
        <v>20</v>
      </c>
      <c r="F12047" t="s">
        <v>265</v>
      </c>
      <c r="G12047" t="str">
        <f>VLOOKUP(F12047, Themes!$A$1:$C$51, 2, FALSE )</f>
        <v>Michael's Behaviours</v>
      </c>
      <c r="H12047" t="str">
        <f>VLOOKUP(F12047, Themes!$A$1:$C$51, 3, FALSE )</f>
        <v>Character's Activities</v>
      </c>
      <c r="I12047">
        <v>0</v>
      </c>
      <c r="J12047">
        <v>0</v>
      </c>
      <c r="K12047">
        <v>1</v>
      </c>
      <c r="L12047">
        <v>0</v>
      </c>
    </row>
    <row r="12048" spans="1:12" x14ac:dyDescent="0.35">
      <c r="A12048" t="s">
        <v>10</v>
      </c>
      <c r="B12048" t="s">
        <v>23786</v>
      </c>
      <c r="C12048" t="s">
        <v>23787</v>
      </c>
      <c r="D12048">
        <v>6</v>
      </c>
      <c r="E12048">
        <v>20</v>
      </c>
      <c r="F12048" t="s">
        <v>37</v>
      </c>
      <c r="G12048" t="str">
        <f>VLOOKUP(F12048, Themes!$A$1:$C$51, 2, FALSE )</f>
        <v>Sexual Behaviours &amp; Weddings</v>
      </c>
      <c r="H12048" t="str">
        <f>VLOOKUP(F12048, Themes!$A$1:$C$51, 3, FALSE )</f>
        <v>Love, Sex, &amp; Relationships</v>
      </c>
      <c r="I12048">
        <v>7.7200000000000005E-2</v>
      </c>
      <c r="J12048">
        <v>0</v>
      </c>
      <c r="K12048">
        <v>0.93300000000000005</v>
      </c>
      <c r="L12048">
        <v>6.7000000000000004E-2</v>
      </c>
    </row>
    <row r="12049" spans="1:12" x14ac:dyDescent="0.35">
      <c r="A12049" t="s">
        <v>10</v>
      </c>
      <c r="B12049" t="s">
        <v>23788</v>
      </c>
      <c r="C12049" t="s">
        <v>23789</v>
      </c>
      <c r="D12049">
        <v>6</v>
      </c>
      <c r="E12049">
        <v>20</v>
      </c>
      <c r="F12049" t="s">
        <v>17</v>
      </c>
      <c r="G12049" t="str">
        <f>VLOOKUP(F12049, Themes!$A$1:$C$51, 2, FALSE )</f>
        <v>Doors &amp; Elevators</v>
      </c>
      <c r="H12049" t="str">
        <f>VLOOKUP(F12049, Themes!$A$1:$C$51, 3, FALSE )</f>
        <v>Dunder Mifflin Operations &amp; Activities</v>
      </c>
      <c r="I12049">
        <v>0.31819999999999998</v>
      </c>
      <c r="J12049">
        <v>0.14499999999999999</v>
      </c>
      <c r="K12049">
        <v>0.56599999999999995</v>
      </c>
      <c r="L12049">
        <v>0.28899999999999998</v>
      </c>
    </row>
    <row r="12050" spans="1:12" x14ac:dyDescent="0.35">
      <c r="A12050" t="s">
        <v>10</v>
      </c>
      <c r="B12050" t="s">
        <v>23790</v>
      </c>
      <c r="C12050" t="s">
        <v>23791</v>
      </c>
      <c r="D12050">
        <v>6</v>
      </c>
      <c r="E12050">
        <v>20</v>
      </c>
      <c r="F12050" t="s">
        <v>475</v>
      </c>
      <c r="G12050" t="str">
        <f>VLOOKUP(F12050, Themes!$A$1:$C$51, 2, FALSE )</f>
        <v>Answering Phones</v>
      </c>
      <c r="H12050" t="str">
        <f>VLOOKUP(F12050, Themes!$A$1:$C$51, 3, FALSE )</f>
        <v>Dunder Mifflin Operations &amp; Activities</v>
      </c>
      <c r="I12050">
        <v>0.57189999999999996</v>
      </c>
      <c r="J12050">
        <v>0</v>
      </c>
      <c r="K12050">
        <v>0.81</v>
      </c>
      <c r="L12050">
        <v>0.19</v>
      </c>
    </row>
    <row r="12051" spans="1:12" x14ac:dyDescent="0.35">
      <c r="A12051" t="s">
        <v>10</v>
      </c>
      <c r="B12051" t="s">
        <v>23792</v>
      </c>
      <c r="C12051" t="s">
        <v>23793</v>
      </c>
      <c r="D12051">
        <v>6</v>
      </c>
      <c r="E12051">
        <v>20</v>
      </c>
      <c r="F12051" t="s">
        <v>94</v>
      </c>
      <c r="G12051" t="str">
        <f>VLOOKUP(F12051, Themes!$A$1:$C$51, 2, FALSE )</f>
        <v>Self Care Behaviours</v>
      </c>
      <c r="H12051" t="str">
        <f>VLOOKUP(F12051, Themes!$A$1:$C$51, 3, FALSE )</f>
        <v>Health &amp; Wellbeing</v>
      </c>
      <c r="I12051">
        <v>0.5171</v>
      </c>
      <c r="J12051">
        <v>0</v>
      </c>
      <c r="K12051">
        <v>0.77600000000000002</v>
      </c>
      <c r="L12051">
        <v>0.224</v>
      </c>
    </row>
    <row r="12052" spans="1:12" x14ac:dyDescent="0.35">
      <c r="A12052" t="s">
        <v>10</v>
      </c>
      <c r="B12052" t="s">
        <v>23794</v>
      </c>
      <c r="C12052" t="s">
        <v>23795</v>
      </c>
      <c r="D12052">
        <v>6</v>
      </c>
      <c r="E12052">
        <v>20</v>
      </c>
      <c r="F12052" t="s">
        <v>129</v>
      </c>
      <c r="G12052" t="str">
        <f>VLOOKUP(F12052, Themes!$A$1:$C$51, 2, FALSE )</f>
        <v>Water Cooler Talk</v>
      </c>
      <c r="H12052" t="str">
        <f>VLOOKUP(F12052, Themes!$A$1:$C$51, 3, FALSE )</f>
        <v>Social Issues &amp; Miscellaneous</v>
      </c>
      <c r="I12052">
        <v>0</v>
      </c>
      <c r="J12052">
        <v>0</v>
      </c>
      <c r="K12052">
        <v>1</v>
      </c>
      <c r="L12052">
        <v>0</v>
      </c>
    </row>
    <row r="12053" spans="1:12" x14ac:dyDescent="0.35">
      <c r="A12053" t="s">
        <v>10</v>
      </c>
      <c r="B12053" t="s">
        <v>23796</v>
      </c>
      <c r="C12053" t="s">
        <v>23797</v>
      </c>
      <c r="D12053">
        <v>6</v>
      </c>
      <c r="E12053">
        <v>20</v>
      </c>
      <c r="F12053" t="s">
        <v>34</v>
      </c>
      <c r="G12053" t="str">
        <f>VLOOKUP(F12053, Themes!$A$1:$C$51, 2, FALSE )</f>
        <v>Dunder Mifflin Corporate Affairs</v>
      </c>
      <c r="H12053" t="str">
        <f>VLOOKUP(F12053, Themes!$A$1:$C$51, 3, FALSE )</f>
        <v>Dunder Mifflin Politics</v>
      </c>
      <c r="I12053">
        <v>0.94979999999999998</v>
      </c>
      <c r="J12053">
        <v>0</v>
      </c>
      <c r="K12053">
        <v>0.61199999999999999</v>
      </c>
      <c r="L12053">
        <v>0.38800000000000001</v>
      </c>
    </row>
    <row r="12054" spans="1:12" x14ac:dyDescent="0.35">
      <c r="A12054" t="s">
        <v>58</v>
      </c>
      <c r="B12054" t="s">
        <v>23798</v>
      </c>
      <c r="C12054" t="s">
        <v>23799</v>
      </c>
      <c r="D12054">
        <v>6</v>
      </c>
      <c r="E12054">
        <v>20</v>
      </c>
      <c r="F12054" t="s">
        <v>161</v>
      </c>
      <c r="G12054" t="str">
        <f>VLOOKUP(F12054, Themes!$A$1:$C$51, 2, FALSE )</f>
        <v>Uncomfortable Feelings</v>
      </c>
      <c r="H12054" t="str">
        <f>VLOOKUP(F12054, Themes!$A$1:$C$51, 3, FALSE )</f>
        <v>Character Relationships with Each Other</v>
      </c>
      <c r="I12054">
        <v>-0.51060000000000005</v>
      </c>
      <c r="J12054">
        <v>0.29199999999999998</v>
      </c>
      <c r="K12054">
        <v>0.70799999999999996</v>
      </c>
      <c r="L12054">
        <v>0</v>
      </c>
    </row>
    <row r="12055" spans="1:12" x14ac:dyDescent="0.35">
      <c r="A12055" t="s">
        <v>41</v>
      </c>
      <c r="B12055" t="s">
        <v>23800</v>
      </c>
      <c r="C12055" t="s">
        <v>23801</v>
      </c>
      <c r="D12055">
        <v>6</v>
      </c>
      <c r="E12055">
        <v>20</v>
      </c>
      <c r="F12055" t="s">
        <v>161</v>
      </c>
      <c r="G12055" t="str">
        <f>VLOOKUP(F12055, Themes!$A$1:$C$51, 2, FALSE )</f>
        <v>Uncomfortable Feelings</v>
      </c>
      <c r="H12055" t="str">
        <f>VLOOKUP(F12055, Themes!$A$1:$C$51, 3, FALSE )</f>
        <v>Character Relationships with Each Other</v>
      </c>
      <c r="I12055">
        <v>-0.38179999999999997</v>
      </c>
      <c r="J12055">
        <v>0.27100000000000002</v>
      </c>
      <c r="K12055">
        <v>0.72899999999999998</v>
      </c>
      <c r="L12055">
        <v>0</v>
      </c>
    </row>
    <row r="12056" spans="1:12" x14ac:dyDescent="0.35">
      <c r="A12056" t="s">
        <v>41</v>
      </c>
      <c r="B12056" t="s">
        <v>23802</v>
      </c>
      <c r="C12056" t="s">
        <v>23803</v>
      </c>
      <c r="D12056">
        <v>6</v>
      </c>
      <c r="E12056">
        <v>20</v>
      </c>
      <c r="F12056" t="s">
        <v>37</v>
      </c>
      <c r="G12056" t="str">
        <f>VLOOKUP(F12056, Themes!$A$1:$C$51, 2, FALSE )</f>
        <v>Sexual Behaviours &amp; Weddings</v>
      </c>
      <c r="H12056" t="str">
        <f>VLOOKUP(F12056, Themes!$A$1:$C$51, 3, FALSE )</f>
        <v>Love, Sex, &amp; Relationships</v>
      </c>
      <c r="I12056">
        <v>2.58E-2</v>
      </c>
      <c r="J12056">
        <v>9.2999999999999999E-2</v>
      </c>
      <c r="K12056">
        <v>0.81100000000000005</v>
      </c>
      <c r="L12056">
        <v>9.7000000000000003E-2</v>
      </c>
    </row>
    <row r="12057" spans="1:12" x14ac:dyDescent="0.35">
      <c r="A12057" t="s">
        <v>58</v>
      </c>
      <c r="B12057" t="s">
        <v>23804</v>
      </c>
      <c r="C12057" t="s">
        <v>23805</v>
      </c>
      <c r="D12057">
        <v>6</v>
      </c>
      <c r="E12057">
        <v>20</v>
      </c>
      <c r="F12057" t="s">
        <v>44</v>
      </c>
      <c r="G12057" t="str">
        <f>VLOOKUP(F12057, Themes!$A$1:$C$51, 2, FALSE )</f>
        <v>Showing Appreciation for Others</v>
      </c>
      <c r="H12057" t="str">
        <f>VLOOKUP(F12057, Themes!$A$1:$C$51, 3, FALSE )</f>
        <v>Character Relationships with Each Other</v>
      </c>
      <c r="I12057">
        <v>-0.44040000000000001</v>
      </c>
      <c r="J12057">
        <v>0.26200000000000001</v>
      </c>
      <c r="K12057">
        <v>0.73799999999999999</v>
      </c>
      <c r="L12057">
        <v>0</v>
      </c>
    </row>
    <row r="12058" spans="1:12" x14ac:dyDescent="0.35">
      <c r="A12058" t="s">
        <v>41</v>
      </c>
      <c r="B12058" t="s">
        <v>23806</v>
      </c>
      <c r="C12058" t="s">
        <v>23807</v>
      </c>
      <c r="D12058">
        <v>6</v>
      </c>
      <c r="E12058">
        <v>20</v>
      </c>
      <c r="F12058" t="s">
        <v>124</v>
      </c>
      <c r="G12058" t="str">
        <f>VLOOKUP(F12058, Themes!$A$1:$C$51, 2, FALSE )</f>
        <v>HR Complaints</v>
      </c>
      <c r="H12058" t="str">
        <f>VLOOKUP(F12058, Themes!$A$1:$C$51, 3, FALSE )</f>
        <v>Dunder Mifflin Politics</v>
      </c>
      <c r="I12058">
        <v>-0.70030000000000003</v>
      </c>
      <c r="J12058">
        <v>0.26500000000000001</v>
      </c>
      <c r="K12058">
        <v>0.629</v>
      </c>
      <c r="L12058">
        <v>0.106</v>
      </c>
    </row>
    <row r="12059" spans="1:12" x14ac:dyDescent="0.35">
      <c r="A12059" t="s">
        <v>58</v>
      </c>
      <c r="B12059" t="s">
        <v>23808</v>
      </c>
      <c r="C12059" t="s">
        <v>23809</v>
      </c>
      <c r="D12059">
        <v>6</v>
      </c>
      <c r="E12059">
        <v>20</v>
      </c>
      <c r="F12059" t="s">
        <v>82</v>
      </c>
      <c r="G12059" t="str">
        <f>VLOOKUP(F12059, Themes!$A$1:$C$51, 2, FALSE )</f>
        <v>Dwight's Behaviours</v>
      </c>
      <c r="H12059" t="str">
        <f>VLOOKUP(F12059, Themes!$A$1:$C$51, 3, FALSE )</f>
        <v>Character's Activities</v>
      </c>
      <c r="I12059">
        <v>0.30940000000000001</v>
      </c>
      <c r="J12059">
        <v>0</v>
      </c>
      <c r="K12059">
        <v>0.83</v>
      </c>
      <c r="L12059">
        <v>0.17</v>
      </c>
    </row>
    <row r="12060" spans="1:12" x14ac:dyDescent="0.35">
      <c r="A12060" t="s">
        <v>41</v>
      </c>
      <c r="B12060" t="s">
        <v>23810</v>
      </c>
      <c r="C12060" t="s">
        <v>23811</v>
      </c>
      <c r="D12060">
        <v>6</v>
      </c>
      <c r="E12060">
        <v>20</v>
      </c>
      <c r="F12060" t="s">
        <v>115</v>
      </c>
      <c r="G12060" t="str">
        <f>VLOOKUP(F12060, Themes!$A$1:$C$51, 2, FALSE )</f>
        <v>Baby Making &amp; Schrute Farms</v>
      </c>
      <c r="H12060" t="str">
        <f>VLOOKUP(F12060, Themes!$A$1:$C$51, 3, FALSE )</f>
        <v>Family</v>
      </c>
      <c r="I12060">
        <v>0.27160000000000001</v>
      </c>
      <c r="J12060">
        <v>0</v>
      </c>
      <c r="K12060">
        <v>0.85099999999999998</v>
      </c>
      <c r="L12060">
        <v>0.14899999999999999</v>
      </c>
    </row>
    <row r="12061" spans="1:12" x14ac:dyDescent="0.35">
      <c r="A12061" t="s">
        <v>58</v>
      </c>
      <c r="B12061" t="s">
        <v>23812</v>
      </c>
      <c r="C12061" t="s">
        <v>23813</v>
      </c>
      <c r="D12061">
        <v>6</v>
      </c>
      <c r="E12061">
        <v>20</v>
      </c>
      <c r="F12061" t="s">
        <v>143</v>
      </c>
      <c r="G12061" t="str">
        <f>VLOOKUP(F12061, Themes!$A$1:$C$51, 2, FALSE )</f>
        <v>Meridith &amp; Creed Activities</v>
      </c>
      <c r="H12061" t="str">
        <f>VLOOKUP(F12061, Themes!$A$1:$C$51, 3, FALSE )</f>
        <v>Character's Activities</v>
      </c>
      <c r="I12061">
        <v>0</v>
      </c>
      <c r="J12061">
        <v>0</v>
      </c>
      <c r="K12061">
        <v>1</v>
      </c>
      <c r="L12061">
        <v>0</v>
      </c>
    </row>
    <row r="12062" spans="1:12" x14ac:dyDescent="0.35">
      <c r="A12062" t="s">
        <v>58</v>
      </c>
      <c r="B12062" t="s">
        <v>23814</v>
      </c>
      <c r="C12062" t="s">
        <v>21230</v>
      </c>
      <c r="D12062">
        <v>6</v>
      </c>
      <c r="E12062">
        <v>20</v>
      </c>
      <c r="F12062" t="s">
        <v>13</v>
      </c>
      <c r="G12062" t="str">
        <f>VLOOKUP(F12062, Themes!$A$1:$C$51, 2, FALSE )</f>
        <v>Jim &amp; Pam Relationship</v>
      </c>
      <c r="H12062" t="str">
        <f>VLOOKUP(F12062, Themes!$A$1:$C$51, 3, FALSE )</f>
        <v>Love, Sex, &amp; Relationships</v>
      </c>
      <c r="I12062">
        <v>0.49270000000000003</v>
      </c>
      <c r="J12062">
        <v>0</v>
      </c>
      <c r="K12062">
        <v>0.68700000000000006</v>
      </c>
      <c r="L12062">
        <v>0.313</v>
      </c>
    </row>
    <row r="12063" spans="1:12" x14ac:dyDescent="0.35">
      <c r="A12063" t="s">
        <v>14</v>
      </c>
      <c r="B12063" t="s">
        <v>23815</v>
      </c>
      <c r="C12063" t="s">
        <v>23816</v>
      </c>
      <c r="D12063">
        <v>6</v>
      </c>
      <c r="E12063">
        <v>20</v>
      </c>
      <c r="F12063" t="s">
        <v>67</v>
      </c>
      <c r="G12063" t="str">
        <f>VLOOKUP(F12063, Themes!$A$1:$C$51, 2, FALSE )</f>
        <v>Initiatives &amp; Operations at Dunder Mifflin</v>
      </c>
      <c r="H12063" t="str">
        <f>VLOOKUP(F12063, Themes!$A$1:$C$51, 3, FALSE )</f>
        <v>Dunder Mifflin Operations &amp; Activities</v>
      </c>
      <c r="I12063">
        <v>-0.35970000000000002</v>
      </c>
      <c r="J12063">
        <v>8.6999999999999994E-2</v>
      </c>
      <c r="K12063">
        <v>0.91300000000000003</v>
      </c>
      <c r="L12063">
        <v>0</v>
      </c>
    </row>
    <row r="12064" spans="1:12" x14ac:dyDescent="0.35">
      <c r="A12064" t="s">
        <v>10</v>
      </c>
      <c r="B12064" t="s">
        <v>23817</v>
      </c>
      <c r="C12064" t="s">
        <v>23818</v>
      </c>
      <c r="D12064">
        <v>6</v>
      </c>
      <c r="E12064">
        <v>20</v>
      </c>
      <c r="F12064" t="s">
        <v>161</v>
      </c>
      <c r="G12064" t="str">
        <f>VLOOKUP(F12064, Themes!$A$1:$C$51, 2, FALSE )</f>
        <v>Uncomfortable Feelings</v>
      </c>
      <c r="H12064" t="str">
        <f>VLOOKUP(F12064, Themes!$A$1:$C$51, 3, FALSE )</f>
        <v>Character Relationships with Each Other</v>
      </c>
      <c r="I12064">
        <v>-0.3896</v>
      </c>
      <c r="J12064">
        <v>0.21099999999999999</v>
      </c>
      <c r="K12064">
        <v>0.66200000000000003</v>
      </c>
      <c r="L12064">
        <v>0.127</v>
      </c>
    </row>
    <row r="12065" spans="1:12" x14ac:dyDescent="0.35">
      <c r="A12065" t="s">
        <v>58</v>
      </c>
      <c r="B12065" t="s">
        <v>23819</v>
      </c>
      <c r="C12065" t="s">
        <v>23820</v>
      </c>
      <c r="D12065">
        <v>6</v>
      </c>
      <c r="E12065">
        <v>20</v>
      </c>
      <c r="F12065" t="s">
        <v>195</v>
      </c>
      <c r="G12065" t="str">
        <f>VLOOKUP(F12065, Themes!$A$1:$C$51, 2, FALSE )</f>
        <v>Kevin's Activities</v>
      </c>
      <c r="H12065" t="str">
        <f>VLOOKUP(F12065, Themes!$A$1:$C$51, 3, FALSE )</f>
        <v>Character's Activities</v>
      </c>
      <c r="I12065">
        <v>0.57189999999999996</v>
      </c>
      <c r="J12065">
        <v>0</v>
      </c>
      <c r="K12065">
        <v>0.73</v>
      </c>
      <c r="L12065">
        <v>0.27</v>
      </c>
    </row>
    <row r="12066" spans="1:12" x14ac:dyDescent="0.35">
      <c r="A12066" t="s">
        <v>58</v>
      </c>
      <c r="B12066" t="s">
        <v>23821</v>
      </c>
      <c r="C12066" t="s">
        <v>23822</v>
      </c>
      <c r="D12066">
        <v>6</v>
      </c>
      <c r="E12066">
        <v>20</v>
      </c>
      <c r="F12066" t="s">
        <v>73</v>
      </c>
      <c r="G12066" t="str">
        <f>VLOOKUP(F12066, Themes!$A$1:$C$51, 2, FALSE )</f>
        <v>Meetings</v>
      </c>
      <c r="H12066" t="str">
        <f>VLOOKUP(F12066, Themes!$A$1:$C$51, 3, FALSE )</f>
        <v>Dunder Mifflin Operations &amp; Activities</v>
      </c>
      <c r="I12066">
        <v>-0.39389999999999997</v>
      </c>
      <c r="J12066">
        <v>0.307</v>
      </c>
      <c r="K12066">
        <v>0.69299999999999995</v>
      </c>
      <c r="L12066">
        <v>0</v>
      </c>
    </row>
    <row r="12067" spans="1:12" x14ac:dyDescent="0.35">
      <c r="A12067" t="s">
        <v>14</v>
      </c>
      <c r="B12067" t="s">
        <v>23823</v>
      </c>
      <c r="C12067" t="s">
        <v>23824</v>
      </c>
      <c r="D12067">
        <v>6</v>
      </c>
      <c r="E12067">
        <v>20</v>
      </c>
      <c r="F12067" t="s">
        <v>150</v>
      </c>
      <c r="G12067" t="str">
        <f>VLOOKUP(F12067, Themes!$A$1:$C$51, 2, FALSE )</f>
        <v>Parenting Issues</v>
      </c>
      <c r="H12067" t="str">
        <f>VLOOKUP(F12067, Themes!$A$1:$C$51, 3, FALSE )</f>
        <v>Family</v>
      </c>
      <c r="I12067">
        <v>7.9000000000000001E-2</v>
      </c>
      <c r="J12067">
        <v>0.122</v>
      </c>
      <c r="K12067">
        <v>0.74</v>
      </c>
      <c r="L12067">
        <v>0.13800000000000001</v>
      </c>
    </row>
    <row r="12068" spans="1:12" x14ac:dyDescent="0.35">
      <c r="A12068" t="s">
        <v>41</v>
      </c>
      <c r="B12068" t="s">
        <v>23825</v>
      </c>
      <c r="C12068" t="s">
        <v>23826</v>
      </c>
      <c r="D12068">
        <v>6</v>
      </c>
      <c r="E12068">
        <v>20</v>
      </c>
      <c r="F12068" t="s">
        <v>94</v>
      </c>
      <c r="G12068" t="str">
        <f>VLOOKUP(F12068, Themes!$A$1:$C$51, 2, FALSE )</f>
        <v>Self Care Behaviours</v>
      </c>
      <c r="H12068" t="str">
        <f>VLOOKUP(F12068, Themes!$A$1:$C$51, 3, FALSE )</f>
        <v>Health &amp; Wellbeing</v>
      </c>
      <c r="I12068">
        <v>0</v>
      </c>
      <c r="J12068">
        <v>0</v>
      </c>
      <c r="K12068">
        <v>1</v>
      </c>
      <c r="L12068">
        <v>0</v>
      </c>
    </row>
    <row r="12069" spans="1:12" x14ac:dyDescent="0.35">
      <c r="A12069" t="s">
        <v>10</v>
      </c>
      <c r="B12069" t="s">
        <v>23827</v>
      </c>
      <c r="C12069" t="s">
        <v>23828</v>
      </c>
      <c r="D12069">
        <v>6</v>
      </c>
      <c r="E12069">
        <v>20</v>
      </c>
      <c r="F12069" t="s">
        <v>226</v>
      </c>
      <c r="G12069" t="str">
        <f>VLOOKUP(F12069, Themes!$A$1:$C$51, 2, FALSE )</f>
        <v>Focusing at Work</v>
      </c>
      <c r="H12069" t="str">
        <f>VLOOKUP(F12069, Themes!$A$1:$C$51, 3, FALSE )</f>
        <v>Dunder Mifflin Operations &amp; Activities</v>
      </c>
      <c r="I12069">
        <v>0.48149999999999998</v>
      </c>
      <c r="J12069">
        <v>9.2999999999999999E-2</v>
      </c>
      <c r="K12069">
        <v>0.755</v>
      </c>
      <c r="L12069">
        <v>0.152</v>
      </c>
    </row>
    <row r="12070" spans="1:12" x14ac:dyDescent="0.35">
      <c r="A12070" t="s">
        <v>10</v>
      </c>
      <c r="B12070" t="s">
        <v>23829</v>
      </c>
      <c r="C12070" t="s">
        <v>23830</v>
      </c>
      <c r="D12070">
        <v>6</v>
      </c>
      <c r="E12070">
        <v>20</v>
      </c>
      <c r="F12070" t="s">
        <v>91</v>
      </c>
      <c r="G12070" t="str">
        <f>VLOOKUP(F12070, Themes!$A$1:$C$51, 2, FALSE )</f>
        <v>Phylllis &amp; Angela Activities</v>
      </c>
      <c r="H12070" t="str">
        <f>VLOOKUP(F12070, Themes!$A$1:$C$51, 3, FALSE )</f>
        <v>Character's Activities</v>
      </c>
      <c r="I12070">
        <v>-0.1779</v>
      </c>
      <c r="J12070">
        <v>6.9000000000000006E-2</v>
      </c>
      <c r="K12070">
        <v>0.93100000000000005</v>
      </c>
      <c r="L12070">
        <v>0</v>
      </c>
    </row>
    <row r="12071" spans="1:12" x14ac:dyDescent="0.35">
      <c r="A12071" t="s">
        <v>86</v>
      </c>
      <c r="B12071" t="s">
        <v>23831</v>
      </c>
      <c r="C12071" t="s">
        <v>23832</v>
      </c>
      <c r="D12071">
        <v>6</v>
      </c>
      <c r="E12071">
        <v>20</v>
      </c>
      <c r="F12071" t="s">
        <v>129</v>
      </c>
      <c r="G12071" t="str">
        <f>VLOOKUP(F12071, Themes!$A$1:$C$51, 2, FALSE )</f>
        <v>Water Cooler Talk</v>
      </c>
      <c r="H12071" t="str">
        <f>VLOOKUP(F12071, Themes!$A$1:$C$51, 3, FALSE )</f>
        <v>Social Issues &amp; Miscellaneous</v>
      </c>
      <c r="I12071">
        <v>0.51060000000000005</v>
      </c>
      <c r="J12071">
        <v>0</v>
      </c>
      <c r="K12071">
        <v>0.84499999999999997</v>
      </c>
      <c r="L12071">
        <v>0.155</v>
      </c>
    </row>
    <row r="12072" spans="1:12" x14ac:dyDescent="0.35">
      <c r="A12072" t="s">
        <v>58</v>
      </c>
      <c r="B12072" t="s">
        <v>23833</v>
      </c>
      <c r="C12072" t="s">
        <v>23834</v>
      </c>
      <c r="D12072">
        <v>6</v>
      </c>
      <c r="E12072">
        <v>20</v>
      </c>
      <c r="F12072" t="s">
        <v>13</v>
      </c>
      <c r="G12072" t="str">
        <f>VLOOKUP(F12072, Themes!$A$1:$C$51, 2, FALSE )</f>
        <v>Jim &amp; Pam Relationship</v>
      </c>
      <c r="H12072" t="str">
        <f>VLOOKUP(F12072, Themes!$A$1:$C$51, 3, FALSE )</f>
        <v>Love, Sex, &amp; Relationships</v>
      </c>
      <c r="I12072">
        <v>0.40189999999999998</v>
      </c>
      <c r="J12072">
        <v>0</v>
      </c>
      <c r="K12072">
        <v>0.72199999999999998</v>
      </c>
      <c r="L12072">
        <v>0.27800000000000002</v>
      </c>
    </row>
    <row r="12073" spans="1:12" x14ac:dyDescent="0.35">
      <c r="A12073" t="s">
        <v>58</v>
      </c>
      <c r="B12073" t="s">
        <v>23835</v>
      </c>
      <c r="C12073" t="s">
        <v>23836</v>
      </c>
      <c r="D12073">
        <v>6</v>
      </c>
      <c r="E12073">
        <v>20</v>
      </c>
      <c r="F12073" t="s">
        <v>161</v>
      </c>
      <c r="G12073" t="str">
        <f>VLOOKUP(F12073, Themes!$A$1:$C$51, 2, FALSE )</f>
        <v>Uncomfortable Feelings</v>
      </c>
      <c r="H12073" t="str">
        <f>VLOOKUP(F12073, Themes!$A$1:$C$51, 3, FALSE )</f>
        <v>Character Relationships with Each Other</v>
      </c>
      <c r="I12073">
        <v>0.47670000000000001</v>
      </c>
      <c r="J12073">
        <v>5.1999999999999998E-2</v>
      </c>
      <c r="K12073">
        <v>0.82399999999999995</v>
      </c>
      <c r="L12073">
        <v>0.125</v>
      </c>
    </row>
    <row r="12074" spans="1:12" x14ac:dyDescent="0.35">
      <c r="A12074" t="s">
        <v>58</v>
      </c>
      <c r="B12074" t="s">
        <v>23837</v>
      </c>
      <c r="C12074" t="s">
        <v>23838</v>
      </c>
      <c r="D12074">
        <v>6</v>
      </c>
      <c r="E12074">
        <v>20</v>
      </c>
      <c r="F12074" t="s">
        <v>13</v>
      </c>
      <c r="G12074" t="str">
        <f>VLOOKUP(F12074, Themes!$A$1:$C$51, 2, FALSE )</f>
        <v>Jim &amp; Pam Relationship</v>
      </c>
      <c r="H12074" t="str">
        <f>VLOOKUP(F12074, Themes!$A$1:$C$51, 3, FALSE )</f>
        <v>Love, Sex, &amp; Relationships</v>
      </c>
      <c r="I12074">
        <v>0.70030000000000003</v>
      </c>
      <c r="J12074">
        <v>0</v>
      </c>
      <c r="K12074">
        <v>0.46300000000000002</v>
      </c>
      <c r="L12074">
        <v>0.53700000000000003</v>
      </c>
    </row>
    <row r="12075" spans="1:12" x14ac:dyDescent="0.35">
      <c r="A12075" t="s">
        <v>58</v>
      </c>
      <c r="B12075" t="s">
        <v>23839</v>
      </c>
      <c r="C12075" t="s">
        <v>23840</v>
      </c>
      <c r="D12075">
        <v>6</v>
      </c>
      <c r="E12075">
        <v>20</v>
      </c>
      <c r="F12075" t="s">
        <v>124</v>
      </c>
      <c r="G12075" t="str">
        <f>VLOOKUP(F12075, Themes!$A$1:$C$51, 2, FALSE )</f>
        <v>HR Complaints</v>
      </c>
      <c r="H12075" t="str">
        <f>VLOOKUP(F12075, Themes!$A$1:$C$51, 3, FALSE )</f>
        <v>Dunder Mifflin Politics</v>
      </c>
      <c r="I12075">
        <v>0.44040000000000001</v>
      </c>
      <c r="J12075">
        <v>0</v>
      </c>
      <c r="K12075">
        <v>0.57999999999999996</v>
      </c>
      <c r="L12075">
        <v>0.42</v>
      </c>
    </row>
    <row r="12076" spans="1:12" x14ac:dyDescent="0.35">
      <c r="A12076" t="s">
        <v>58</v>
      </c>
      <c r="B12076" t="s">
        <v>23841</v>
      </c>
      <c r="C12076" t="s">
        <v>23842</v>
      </c>
      <c r="D12076">
        <v>6</v>
      </c>
      <c r="E12076">
        <v>20</v>
      </c>
      <c r="F12076" t="s">
        <v>115</v>
      </c>
      <c r="G12076" t="str">
        <f>VLOOKUP(F12076, Themes!$A$1:$C$51, 2, FALSE )</f>
        <v>Baby Making &amp; Schrute Farms</v>
      </c>
      <c r="H12076" t="str">
        <f>VLOOKUP(F12076, Themes!$A$1:$C$51, 3, FALSE )</f>
        <v>Family</v>
      </c>
      <c r="I12076">
        <v>5.16E-2</v>
      </c>
      <c r="J12076">
        <v>0</v>
      </c>
      <c r="K12076">
        <v>0.95</v>
      </c>
      <c r="L12076">
        <v>0.05</v>
      </c>
    </row>
    <row r="12077" spans="1:12" x14ac:dyDescent="0.35">
      <c r="A12077" t="s">
        <v>14</v>
      </c>
      <c r="B12077" t="s">
        <v>23843</v>
      </c>
      <c r="C12077" t="s">
        <v>23844</v>
      </c>
      <c r="D12077">
        <v>6</v>
      </c>
      <c r="E12077">
        <v>20</v>
      </c>
      <c r="F12077" t="s">
        <v>64</v>
      </c>
      <c r="G12077" t="str">
        <f>VLOOKUP(F12077, Themes!$A$1:$C$51, 2, FALSE )</f>
        <v>Outside Work &amp; Transportation</v>
      </c>
      <c r="H12077" t="str">
        <f>VLOOKUP(F12077, Themes!$A$1:$C$51, 3, FALSE )</f>
        <v>Transportation &amp; Life Outside Dunder Mifflin</v>
      </c>
      <c r="I12077">
        <v>-0.30159999999999998</v>
      </c>
      <c r="J12077">
        <v>0.129</v>
      </c>
      <c r="K12077">
        <v>0.78100000000000003</v>
      </c>
      <c r="L12077">
        <v>9.0999999999999998E-2</v>
      </c>
    </row>
    <row r="12078" spans="1:12" x14ac:dyDescent="0.35">
      <c r="A12078" t="s">
        <v>41</v>
      </c>
      <c r="B12078" t="s">
        <v>23845</v>
      </c>
      <c r="C12078" t="s">
        <v>23846</v>
      </c>
      <c r="D12078">
        <v>6</v>
      </c>
      <c r="E12078">
        <v>20</v>
      </c>
      <c r="F12078" t="s">
        <v>85</v>
      </c>
      <c r="G12078" t="str">
        <f>VLOOKUP(F12078, Themes!$A$1:$C$51, 2, FALSE )</f>
        <v>Leaving the Office</v>
      </c>
      <c r="H12078" t="str">
        <f>VLOOKUP(F12078, Themes!$A$1:$C$51, 3, FALSE )</f>
        <v>Transportation &amp; Life Outside Dunder Mifflin</v>
      </c>
      <c r="I12078">
        <v>5.16E-2</v>
      </c>
      <c r="J12078">
        <v>4.4999999999999998E-2</v>
      </c>
      <c r="K12078">
        <v>0.90200000000000002</v>
      </c>
      <c r="L12078">
        <v>5.2999999999999999E-2</v>
      </c>
    </row>
    <row r="12079" spans="1:12" x14ac:dyDescent="0.35">
      <c r="A12079" t="s">
        <v>41</v>
      </c>
      <c r="B12079" t="s">
        <v>23847</v>
      </c>
      <c r="C12079" t="s">
        <v>23848</v>
      </c>
      <c r="D12079">
        <v>6</v>
      </c>
      <c r="E12079">
        <v>20</v>
      </c>
      <c r="F12079" t="s">
        <v>40</v>
      </c>
      <c r="G12079" t="str">
        <f>VLOOKUP(F12079, Themes!$A$1:$C$51, 2, FALSE )</f>
        <v>Items in Dunder Mifflin</v>
      </c>
      <c r="H12079" t="str">
        <f>VLOOKUP(F12079, Themes!$A$1:$C$51, 3, FALSE )</f>
        <v>Dunder Mifflin Operations &amp; Activities</v>
      </c>
      <c r="I12079">
        <v>0</v>
      </c>
      <c r="J12079">
        <v>0</v>
      </c>
      <c r="K12079">
        <v>1</v>
      </c>
      <c r="L12079">
        <v>0</v>
      </c>
    </row>
    <row r="12080" spans="1:12" x14ac:dyDescent="0.35">
      <c r="A12080" t="s">
        <v>41</v>
      </c>
      <c r="B12080" t="s">
        <v>23849</v>
      </c>
      <c r="C12080" t="s">
        <v>23850</v>
      </c>
      <c r="D12080">
        <v>6</v>
      </c>
      <c r="E12080">
        <v>20</v>
      </c>
      <c r="F12080" t="s">
        <v>13</v>
      </c>
      <c r="G12080" t="str">
        <f>VLOOKUP(F12080, Themes!$A$1:$C$51, 2, FALSE )</f>
        <v>Jim &amp; Pam Relationship</v>
      </c>
      <c r="H12080" t="str">
        <f>VLOOKUP(F12080, Themes!$A$1:$C$51, 3, FALSE )</f>
        <v>Love, Sex, &amp; Relationships</v>
      </c>
      <c r="I12080">
        <v>0.71840000000000004</v>
      </c>
      <c r="J12080">
        <v>0</v>
      </c>
      <c r="K12080">
        <v>0.625</v>
      </c>
      <c r="L12080">
        <v>0.375</v>
      </c>
    </row>
    <row r="12081" spans="1:12" x14ac:dyDescent="0.35">
      <c r="A12081" t="s">
        <v>41</v>
      </c>
      <c r="B12081" t="s">
        <v>23851</v>
      </c>
      <c r="C12081" t="s">
        <v>23852</v>
      </c>
      <c r="D12081">
        <v>6</v>
      </c>
      <c r="E12081">
        <v>20</v>
      </c>
      <c r="F12081" t="s">
        <v>150</v>
      </c>
      <c r="G12081" t="str">
        <f>VLOOKUP(F12081, Themes!$A$1:$C$51, 2, FALSE )</f>
        <v>Parenting Issues</v>
      </c>
      <c r="H12081" t="str">
        <f>VLOOKUP(F12081, Themes!$A$1:$C$51, 3, FALSE )</f>
        <v>Family</v>
      </c>
      <c r="I12081">
        <v>0.42909999999999998</v>
      </c>
      <c r="J12081">
        <v>0</v>
      </c>
      <c r="K12081">
        <v>0.70099999999999996</v>
      </c>
      <c r="L12081">
        <v>0.29899999999999999</v>
      </c>
    </row>
    <row r="12082" spans="1:12" x14ac:dyDescent="0.35">
      <c r="A12082" t="s">
        <v>41</v>
      </c>
      <c r="B12082" t="s">
        <v>23853</v>
      </c>
      <c r="C12082" t="s">
        <v>23854</v>
      </c>
      <c r="D12082">
        <v>6</v>
      </c>
      <c r="E12082">
        <v>20</v>
      </c>
      <c r="F12082" t="s">
        <v>31</v>
      </c>
      <c r="G12082" t="str">
        <f>VLOOKUP(F12082, Themes!$A$1:$C$51, 2, FALSE )</f>
        <v>Time Spent</v>
      </c>
      <c r="H12082" t="str">
        <f>VLOOKUP(F12082, Themes!$A$1:$C$51, 3, FALSE )</f>
        <v>Dunder Mifflin Operations &amp; Activities</v>
      </c>
      <c r="I12082">
        <v>0</v>
      </c>
      <c r="J12082">
        <v>0</v>
      </c>
      <c r="K12082">
        <v>1</v>
      </c>
      <c r="L12082">
        <v>0</v>
      </c>
    </row>
    <row r="12083" spans="1:12" x14ac:dyDescent="0.35">
      <c r="A12083" t="s">
        <v>10</v>
      </c>
      <c r="B12083" t="s">
        <v>23855</v>
      </c>
      <c r="C12083" t="s">
        <v>23856</v>
      </c>
      <c r="D12083">
        <v>6</v>
      </c>
      <c r="E12083">
        <v>20</v>
      </c>
      <c r="F12083" t="s">
        <v>195</v>
      </c>
      <c r="G12083" t="str">
        <f>VLOOKUP(F12083, Themes!$A$1:$C$51, 2, FALSE )</f>
        <v>Kevin's Activities</v>
      </c>
      <c r="H12083" t="str">
        <f>VLOOKUP(F12083, Themes!$A$1:$C$51, 3, FALSE )</f>
        <v>Character's Activities</v>
      </c>
      <c r="I12083">
        <v>0</v>
      </c>
      <c r="J12083">
        <v>0</v>
      </c>
      <c r="K12083">
        <v>1</v>
      </c>
      <c r="L12083">
        <v>0</v>
      </c>
    </row>
    <row r="12084" spans="1:12" x14ac:dyDescent="0.35">
      <c r="A12084" t="s">
        <v>10</v>
      </c>
      <c r="B12084" t="s">
        <v>23857</v>
      </c>
      <c r="C12084" t="s">
        <v>23858</v>
      </c>
      <c r="D12084">
        <v>6</v>
      </c>
      <c r="E12084">
        <v>20</v>
      </c>
      <c r="F12084" t="s">
        <v>161</v>
      </c>
      <c r="G12084" t="str">
        <f>VLOOKUP(F12084, Themes!$A$1:$C$51, 2, FALSE )</f>
        <v>Uncomfortable Feelings</v>
      </c>
      <c r="H12084" t="str">
        <f>VLOOKUP(F12084, Themes!$A$1:$C$51, 3, FALSE )</f>
        <v>Character Relationships with Each Other</v>
      </c>
      <c r="I12084">
        <v>0.15310000000000001</v>
      </c>
      <c r="J12084">
        <v>0.16500000000000001</v>
      </c>
      <c r="K12084">
        <v>0.69599999999999995</v>
      </c>
      <c r="L12084">
        <v>0.13900000000000001</v>
      </c>
    </row>
    <row r="12085" spans="1:12" x14ac:dyDescent="0.35">
      <c r="A12085" t="s">
        <v>10</v>
      </c>
      <c r="B12085" t="s">
        <v>23859</v>
      </c>
      <c r="C12085" t="s">
        <v>23860</v>
      </c>
      <c r="D12085">
        <v>6</v>
      </c>
      <c r="E12085">
        <v>20</v>
      </c>
      <c r="F12085" t="s">
        <v>161</v>
      </c>
      <c r="G12085" t="str">
        <f>VLOOKUP(F12085, Themes!$A$1:$C$51, 2, FALSE )</f>
        <v>Uncomfortable Feelings</v>
      </c>
      <c r="H12085" t="str">
        <f>VLOOKUP(F12085, Themes!$A$1:$C$51, 3, FALSE )</f>
        <v>Character Relationships with Each Other</v>
      </c>
      <c r="I12085">
        <v>0.2382</v>
      </c>
      <c r="J12085">
        <v>6.8000000000000005E-2</v>
      </c>
      <c r="K12085">
        <v>0.82499999999999996</v>
      </c>
      <c r="L12085">
        <v>0.106</v>
      </c>
    </row>
    <row r="12086" spans="1:12" x14ac:dyDescent="0.35">
      <c r="A12086" t="s">
        <v>10</v>
      </c>
      <c r="B12086" t="s">
        <v>23861</v>
      </c>
      <c r="C12086" t="s">
        <v>23862</v>
      </c>
      <c r="D12086">
        <v>6</v>
      </c>
      <c r="E12086">
        <v>20</v>
      </c>
      <c r="F12086" t="s">
        <v>325</v>
      </c>
      <c r="G12086" t="str">
        <f>VLOOKUP(F12086, Themes!$A$1:$C$51, 2, FALSE )</f>
        <v>Gender Roles</v>
      </c>
      <c r="H12086" t="str">
        <f>VLOOKUP(F12086, Themes!$A$1:$C$51, 3, FALSE )</f>
        <v>Social Issues &amp; Miscellaneous</v>
      </c>
      <c r="I12086">
        <v>0.69879999999999998</v>
      </c>
      <c r="J12086">
        <v>0</v>
      </c>
      <c r="K12086">
        <v>0.80700000000000005</v>
      </c>
      <c r="L12086">
        <v>0.193</v>
      </c>
    </row>
    <row r="12087" spans="1:12" x14ac:dyDescent="0.35">
      <c r="A12087" t="s">
        <v>14</v>
      </c>
      <c r="B12087" t="s">
        <v>23863</v>
      </c>
      <c r="C12087" t="s">
        <v>23864</v>
      </c>
      <c r="D12087">
        <v>6</v>
      </c>
      <c r="E12087">
        <v>20</v>
      </c>
      <c r="F12087" t="s">
        <v>94</v>
      </c>
      <c r="G12087" t="str">
        <f>VLOOKUP(F12087, Themes!$A$1:$C$51, 2, FALSE )</f>
        <v>Self Care Behaviours</v>
      </c>
      <c r="H12087" t="str">
        <f>VLOOKUP(F12087, Themes!$A$1:$C$51, 3, FALSE )</f>
        <v>Health &amp; Wellbeing</v>
      </c>
      <c r="I12087">
        <v>0.29599999999999999</v>
      </c>
      <c r="J12087">
        <v>0</v>
      </c>
      <c r="K12087">
        <v>0.80400000000000005</v>
      </c>
      <c r="L12087">
        <v>0.19600000000000001</v>
      </c>
    </row>
    <row r="12088" spans="1:12" x14ac:dyDescent="0.35">
      <c r="A12088" t="s">
        <v>58</v>
      </c>
      <c r="B12088" t="s">
        <v>23865</v>
      </c>
      <c r="C12088" t="s">
        <v>23866</v>
      </c>
      <c r="D12088">
        <v>6</v>
      </c>
      <c r="E12088">
        <v>20</v>
      </c>
      <c r="F12088" t="s">
        <v>40</v>
      </c>
      <c r="G12088" t="str">
        <f>VLOOKUP(F12088, Themes!$A$1:$C$51, 2, FALSE )</f>
        <v>Items in Dunder Mifflin</v>
      </c>
      <c r="H12088" t="str">
        <f>VLOOKUP(F12088, Themes!$A$1:$C$51, 3, FALSE )</f>
        <v>Dunder Mifflin Operations &amp; Activities</v>
      </c>
      <c r="I12088">
        <v>0.29599999999999999</v>
      </c>
      <c r="J12088">
        <v>0</v>
      </c>
      <c r="K12088">
        <v>0.73199999999999998</v>
      </c>
      <c r="L12088">
        <v>0.26800000000000002</v>
      </c>
    </row>
    <row r="12089" spans="1:12" x14ac:dyDescent="0.35">
      <c r="A12089" t="s">
        <v>10</v>
      </c>
      <c r="B12089" t="s">
        <v>23867</v>
      </c>
      <c r="C12089" t="s">
        <v>23868</v>
      </c>
      <c r="D12089">
        <v>6</v>
      </c>
      <c r="E12089">
        <v>20</v>
      </c>
      <c r="F12089" t="s">
        <v>195</v>
      </c>
      <c r="G12089" t="str">
        <f>VLOOKUP(F12089, Themes!$A$1:$C$51, 2, FALSE )</f>
        <v>Kevin's Activities</v>
      </c>
      <c r="H12089" t="str">
        <f>VLOOKUP(F12089, Themes!$A$1:$C$51, 3, FALSE )</f>
        <v>Character's Activities</v>
      </c>
      <c r="I12089">
        <v>0.44040000000000001</v>
      </c>
      <c r="J12089">
        <v>0</v>
      </c>
      <c r="K12089">
        <v>0.91400000000000003</v>
      </c>
      <c r="L12089">
        <v>8.5999999999999993E-2</v>
      </c>
    </row>
    <row r="12090" spans="1:12" x14ac:dyDescent="0.35">
      <c r="A12090" t="s">
        <v>10</v>
      </c>
      <c r="B12090" t="s">
        <v>23869</v>
      </c>
      <c r="C12090" t="s">
        <v>23870</v>
      </c>
      <c r="D12090">
        <v>6</v>
      </c>
      <c r="E12090">
        <v>21</v>
      </c>
      <c r="F12090" t="s">
        <v>37</v>
      </c>
      <c r="G12090" t="str">
        <f>VLOOKUP(F12090, Themes!$A$1:$C$51, 2, FALSE )</f>
        <v>Sexual Behaviours &amp; Weddings</v>
      </c>
      <c r="H12090" t="str">
        <f>VLOOKUP(F12090, Themes!$A$1:$C$51, 3, FALSE )</f>
        <v>Love, Sex, &amp; Relationships</v>
      </c>
      <c r="I12090">
        <v>0.40189999999999998</v>
      </c>
      <c r="J12090">
        <v>0</v>
      </c>
      <c r="K12090">
        <v>0.748</v>
      </c>
      <c r="L12090">
        <v>0.252</v>
      </c>
    </row>
    <row r="12091" spans="1:12" x14ac:dyDescent="0.35">
      <c r="A12091" t="s">
        <v>10</v>
      </c>
      <c r="B12091" t="s">
        <v>23871</v>
      </c>
      <c r="C12091" t="s">
        <v>23872</v>
      </c>
      <c r="D12091">
        <v>6</v>
      </c>
      <c r="E12091">
        <v>21</v>
      </c>
      <c r="F12091" t="s">
        <v>109</v>
      </c>
      <c r="G12091" t="str">
        <f>VLOOKUP(F12091, Themes!$A$1:$C$51, 2, FALSE )</f>
        <v>Job Perks</v>
      </c>
      <c r="H12091" t="str">
        <f>VLOOKUP(F12091, Themes!$A$1:$C$51, 3, FALSE )</f>
        <v>Dunder Mifflin Operations &amp; Activities</v>
      </c>
      <c r="I12091">
        <v>0</v>
      </c>
      <c r="J12091">
        <v>0</v>
      </c>
      <c r="K12091">
        <v>1</v>
      </c>
      <c r="L12091">
        <v>0</v>
      </c>
    </row>
    <row r="12092" spans="1:12" x14ac:dyDescent="0.35">
      <c r="A12092" t="s">
        <v>14</v>
      </c>
      <c r="B12092" t="s">
        <v>23873</v>
      </c>
      <c r="C12092" t="s">
        <v>23874</v>
      </c>
      <c r="D12092">
        <v>6</v>
      </c>
      <c r="E12092">
        <v>21</v>
      </c>
      <c r="F12092" t="s">
        <v>161</v>
      </c>
      <c r="G12092" t="str">
        <f>VLOOKUP(F12092, Themes!$A$1:$C$51, 2, FALSE )</f>
        <v>Uncomfortable Feelings</v>
      </c>
      <c r="H12092" t="str">
        <f>VLOOKUP(F12092, Themes!$A$1:$C$51, 3, FALSE )</f>
        <v>Character Relationships with Each Other</v>
      </c>
      <c r="I12092">
        <v>0.30309999999999998</v>
      </c>
      <c r="J12092">
        <v>0</v>
      </c>
      <c r="K12092">
        <v>0.85299999999999998</v>
      </c>
      <c r="L12092">
        <v>0.14699999999999999</v>
      </c>
    </row>
    <row r="12093" spans="1:12" x14ac:dyDescent="0.35">
      <c r="A12093" t="s">
        <v>10</v>
      </c>
      <c r="B12093" t="s">
        <v>23875</v>
      </c>
      <c r="C12093" t="s">
        <v>23876</v>
      </c>
      <c r="D12093">
        <v>6</v>
      </c>
      <c r="E12093">
        <v>21</v>
      </c>
      <c r="F12093" t="s">
        <v>177</v>
      </c>
      <c r="G12093" t="str">
        <f>VLOOKUP(F12093, Themes!$A$1:$C$51, 2, FALSE )</f>
        <v>Writing, Drawings, Pictures, etc</v>
      </c>
      <c r="H12093" t="str">
        <f>VLOOKUP(F12093, Themes!$A$1:$C$51, 3, FALSE )</f>
        <v>Dunder Mifflin Operations &amp; Activities</v>
      </c>
      <c r="I12093">
        <v>0.45590000000000003</v>
      </c>
      <c r="J12093">
        <v>0</v>
      </c>
      <c r="K12093">
        <v>0.57299999999999995</v>
      </c>
      <c r="L12093">
        <v>0.42699999999999999</v>
      </c>
    </row>
    <row r="12094" spans="1:12" x14ac:dyDescent="0.35">
      <c r="A12094" t="s">
        <v>41</v>
      </c>
      <c r="B12094" t="s">
        <v>23877</v>
      </c>
      <c r="C12094" t="s">
        <v>23878</v>
      </c>
      <c r="D12094">
        <v>6</v>
      </c>
      <c r="E12094">
        <v>21</v>
      </c>
      <c r="F12094" t="s">
        <v>17</v>
      </c>
      <c r="G12094" t="str">
        <f>VLOOKUP(F12094, Themes!$A$1:$C$51, 2, FALSE )</f>
        <v>Doors &amp; Elevators</v>
      </c>
      <c r="H12094" t="str">
        <f>VLOOKUP(F12094, Themes!$A$1:$C$51, 3, FALSE )</f>
        <v>Dunder Mifflin Operations &amp; Activities</v>
      </c>
      <c r="I12094">
        <v>0.2666</v>
      </c>
      <c r="J12094">
        <v>7.5999999999999998E-2</v>
      </c>
      <c r="K12094">
        <v>0.78900000000000003</v>
      </c>
      <c r="L12094">
        <v>0.13500000000000001</v>
      </c>
    </row>
    <row r="12095" spans="1:12" x14ac:dyDescent="0.35">
      <c r="A12095" t="s">
        <v>10</v>
      </c>
      <c r="B12095" t="s">
        <v>23879</v>
      </c>
      <c r="C12095" t="s">
        <v>23880</v>
      </c>
      <c r="D12095">
        <v>6</v>
      </c>
      <c r="E12095">
        <v>21</v>
      </c>
      <c r="F12095" t="s">
        <v>70</v>
      </c>
      <c r="G12095" t="str">
        <f>VLOOKUP(F12095, Themes!$A$1:$C$51, 2, FALSE )</f>
        <v>Recreation</v>
      </c>
      <c r="H12095" t="str">
        <f>VLOOKUP(F12095, Themes!$A$1:$C$51, 3, FALSE )</f>
        <v>Socialization at Dunder Mifflin</v>
      </c>
      <c r="I12095">
        <v>0.15110000000000001</v>
      </c>
      <c r="J12095">
        <v>0</v>
      </c>
      <c r="K12095">
        <v>0.83399999999999996</v>
      </c>
      <c r="L12095">
        <v>0.16600000000000001</v>
      </c>
    </row>
    <row r="12096" spans="1:12" x14ac:dyDescent="0.35">
      <c r="A12096" t="s">
        <v>10</v>
      </c>
      <c r="B12096" t="s">
        <v>23881</v>
      </c>
      <c r="C12096" t="s">
        <v>23882</v>
      </c>
      <c r="D12096">
        <v>6</v>
      </c>
      <c r="E12096">
        <v>21</v>
      </c>
      <c r="F12096" t="s">
        <v>17</v>
      </c>
      <c r="G12096" t="str">
        <f>VLOOKUP(F12096, Themes!$A$1:$C$51, 2, FALSE )</f>
        <v>Doors &amp; Elevators</v>
      </c>
      <c r="H12096" t="str">
        <f>VLOOKUP(F12096, Themes!$A$1:$C$51, 3, FALSE )</f>
        <v>Dunder Mifflin Operations &amp; Activities</v>
      </c>
      <c r="I12096">
        <v>-0.40189999999999998</v>
      </c>
      <c r="J12096">
        <v>0.31</v>
      </c>
      <c r="K12096">
        <v>0.69</v>
      </c>
      <c r="L12096">
        <v>0</v>
      </c>
    </row>
    <row r="12097" spans="1:12" x14ac:dyDescent="0.35">
      <c r="A12097" t="s">
        <v>86</v>
      </c>
      <c r="B12097" t="s">
        <v>23883</v>
      </c>
      <c r="C12097" t="s">
        <v>23884</v>
      </c>
      <c r="D12097">
        <v>6</v>
      </c>
      <c r="E12097">
        <v>21</v>
      </c>
      <c r="F12097" t="s">
        <v>265</v>
      </c>
      <c r="G12097" t="str">
        <f>VLOOKUP(F12097, Themes!$A$1:$C$51, 2, FALSE )</f>
        <v>Michael's Behaviours</v>
      </c>
      <c r="H12097" t="str">
        <f>VLOOKUP(F12097, Themes!$A$1:$C$51, 3, FALSE )</f>
        <v>Character's Activities</v>
      </c>
      <c r="I12097">
        <v>0</v>
      </c>
      <c r="J12097">
        <v>0</v>
      </c>
      <c r="K12097">
        <v>1</v>
      </c>
      <c r="L12097">
        <v>0</v>
      </c>
    </row>
    <row r="12098" spans="1:12" x14ac:dyDescent="0.35">
      <c r="A12098" t="s">
        <v>14</v>
      </c>
      <c r="B12098" t="s">
        <v>23885</v>
      </c>
      <c r="C12098" t="s">
        <v>23886</v>
      </c>
      <c r="D12098">
        <v>6</v>
      </c>
      <c r="E12098">
        <v>21</v>
      </c>
      <c r="F12098" t="s">
        <v>26</v>
      </c>
      <c r="G12098" t="str">
        <f>VLOOKUP(F12098, Themes!$A$1:$C$51, 2, FALSE )</f>
        <v>Employee Status</v>
      </c>
      <c r="H12098" t="str">
        <f>VLOOKUP(F12098, Themes!$A$1:$C$51, 3, FALSE )</f>
        <v>Dunder Mifflin Politics</v>
      </c>
      <c r="I12098">
        <v>0.25</v>
      </c>
      <c r="J12098">
        <v>0</v>
      </c>
      <c r="K12098">
        <v>0.88200000000000001</v>
      </c>
      <c r="L12098">
        <v>0.11799999999999999</v>
      </c>
    </row>
    <row r="12099" spans="1:12" x14ac:dyDescent="0.35">
      <c r="A12099" t="s">
        <v>58</v>
      </c>
      <c r="B12099" t="s">
        <v>23887</v>
      </c>
      <c r="C12099" t="s">
        <v>23888</v>
      </c>
      <c r="D12099">
        <v>6</v>
      </c>
      <c r="E12099">
        <v>21</v>
      </c>
      <c r="F12099" t="s">
        <v>64</v>
      </c>
      <c r="G12099" t="str">
        <f>VLOOKUP(F12099, Themes!$A$1:$C$51, 2, FALSE )</f>
        <v>Outside Work &amp; Transportation</v>
      </c>
      <c r="H12099" t="str">
        <f>VLOOKUP(F12099, Themes!$A$1:$C$51, 3, FALSE )</f>
        <v>Transportation &amp; Life Outside Dunder Mifflin</v>
      </c>
      <c r="I12099">
        <v>0.84019999999999995</v>
      </c>
      <c r="J12099">
        <v>0</v>
      </c>
      <c r="K12099">
        <v>0.68799999999999994</v>
      </c>
      <c r="L12099">
        <v>0.312</v>
      </c>
    </row>
    <row r="12100" spans="1:12" x14ac:dyDescent="0.35">
      <c r="A12100" t="s">
        <v>14</v>
      </c>
      <c r="B12100" t="s">
        <v>23889</v>
      </c>
      <c r="C12100" t="s">
        <v>23890</v>
      </c>
      <c r="D12100">
        <v>6</v>
      </c>
      <c r="E12100">
        <v>21</v>
      </c>
      <c r="F12100" t="s">
        <v>23</v>
      </c>
      <c r="G12100" t="str">
        <f>VLOOKUP(F12100, Themes!$A$1:$C$51, 2, FALSE )</f>
        <v>Pam's Activities</v>
      </c>
      <c r="H12100" t="str">
        <f>VLOOKUP(F12100, Themes!$A$1:$C$51, 3, FALSE )</f>
        <v>Character's Activities</v>
      </c>
      <c r="I12100">
        <v>0.29599999999999999</v>
      </c>
      <c r="J12100">
        <v>0</v>
      </c>
      <c r="K12100">
        <v>0.76100000000000001</v>
      </c>
      <c r="L12100">
        <v>0.23899999999999999</v>
      </c>
    </row>
    <row r="12101" spans="1:12" x14ac:dyDescent="0.35">
      <c r="A12101" t="s">
        <v>10</v>
      </c>
      <c r="B12101" t="s">
        <v>23891</v>
      </c>
      <c r="C12101" t="s">
        <v>23892</v>
      </c>
      <c r="D12101">
        <v>6</v>
      </c>
      <c r="E12101">
        <v>21</v>
      </c>
      <c r="F12101" t="s">
        <v>26</v>
      </c>
      <c r="G12101" t="str">
        <f>VLOOKUP(F12101, Themes!$A$1:$C$51, 2, FALSE )</f>
        <v>Employee Status</v>
      </c>
      <c r="H12101" t="str">
        <f>VLOOKUP(F12101, Themes!$A$1:$C$51, 3, FALSE )</f>
        <v>Dunder Mifflin Politics</v>
      </c>
      <c r="I12101">
        <v>0</v>
      </c>
      <c r="J12101">
        <v>0</v>
      </c>
      <c r="K12101">
        <v>1</v>
      </c>
      <c r="L12101">
        <v>0</v>
      </c>
    </row>
    <row r="12102" spans="1:12" x14ac:dyDescent="0.35">
      <c r="A12102" t="s">
        <v>41</v>
      </c>
      <c r="B12102" t="s">
        <v>23893</v>
      </c>
      <c r="C12102" t="s">
        <v>23894</v>
      </c>
      <c r="D12102">
        <v>6</v>
      </c>
      <c r="E12102">
        <v>21</v>
      </c>
      <c r="F12102" t="s">
        <v>265</v>
      </c>
      <c r="G12102" t="str">
        <f>VLOOKUP(F12102, Themes!$A$1:$C$51, 2, FALSE )</f>
        <v>Michael's Behaviours</v>
      </c>
      <c r="H12102" t="str">
        <f>VLOOKUP(F12102, Themes!$A$1:$C$51, 3, FALSE )</f>
        <v>Character's Activities</v>
      </c>
      <c r="I12102">
        <v>0.44040000000000001</v>
      </c>
      <c r="J12102">
        <v>0</v>
      </c>
      <c r="K12102">
        <v>0.85399999999999998</v>
      </c>
      <c r="L12102">
        <v>0.14599999999999999</v>
      </c>
    </row>
    <row r="12103" spans="1:12" x14ac:dyDescent="0.35">
      <c r="A12103" t="s">
        <v>10</v>
      </c>
      <c r="B12103" t="s">
        <v>23895</v>
      </c>
      <c r="C12103" t="s">
        <v>23896</v>
      </c>
      <c r="D12103">
        <v>6</v>
      </c>
      <c r="E12103">
        <v>21</v>
      </c>
      <c r="F12103" t="s">
        <v>129</v>
      </c>
      <c r="G12103" t="str">
        <f>VLOOKUP(F12103, Themes!$A$1:$C$51, 2, FALSE )</f>
        <v>Water Cooler Talk</v>
      </c>
      <c r="H12103" t="str">
        <f>VLOOKUP(F12103, Themes!$A$1:$C$51, 3, FALSE )</f>
        <v>Social Issues &amp; Miscellaneous</v>
      </c>
      <c r="I12103">
        <v>0.63690000000000002</v>
      </c>
      <c r="J12103">
        <v>0</v>
      </c>
      <c r="K12103">
        <v>0.76900000000000002</v>
      </c>
      <c r="L12103">
        <v>0.23100000000000001</v>
      </c>
    </row>
    <row r="12104" spans="1:12" x14ac:dyDescent="0.35">
      <c r="A12104" t="s">
        <v>41</v>
      </c>
      <c r="B12104" t="s">
        <v>23897</v>
      </c>
      <c r="C12104" t="s">
        <v>23898</v>
      </c>
      <c r="D12104">
        <v>6</v>
      </c>
      <c r="E12104">
        <v>21</v>
      </c>
      <c r="F12104" t="s">
        <v>129</v>
      </c>
      <c r="G12104" t="str">
        <f>VLOOKUP(F12104, Themes!$A$1:$C$51, 2, FALSE )</f>
        <v>Water Cooler Talk</v>
      </c>
      <c r="H12104" t="str">
        <f>VLOOKUP(F12104, Themes!$A$1:$C$51, 3, FALSE )</f>
        <v>Social Issues &amp; Miscellaneous</v>
      </c>
      <c r="I12104">
        <v>0.74409999999999998</v>
      </c>
      <c r="J12104">
        <v>0</v>
      </c>
      <c r="K12104">
        <v>0.78</v>
      </c>
      <c r="L12104">
        <v>0.22</v>
      </c>
    </row>
    <row r="12105" spans="1:12" x14ac:dyDescent="0.35">
      <c r="A12105" t="s">
        <v>58</v>
      </c>
      <c r="B12105" t="s">
        <v>23899</v>
      </c>
      <c r="C12105" t="s">
        <v>23900</v>
      </c>
      <c r="D12105">
        <v>6</v>
      </c>
      <c r="E12105">
        <v>21</v>
      </c>
      <c r="F12105" t="s">
        <v>226</v>
      </c>
      <c r="G12105" t="str">
        <f>VLOOKUP(F12105, Themes!$A$1:$C$51, 2, FALSE )</f>
        <v>Focusing at Work</v>
      </c>
      <c r="H12105" t="str">
        <f>VLOOKUP(F12105, Themes!$A$1:$C$51, 3, FALSE )</f>
        <v>Dunder Mifflin Operations &amp; Activities</v>
      </c>
      <c r="I12105">
        <v>0.33839999999999998</v>
      </c>
      <c r="J12105">
        <v>0</v>
      </c>
      <c r="K12105">
        <v>0.85399999999999998</v>
      </c>
      <c r="L12105">
        <v>0.14599999999999999</v>
      </c>
    </row>
    <row r="12106" spans="1:12" x14ac:dyDescent="0.35">
      <c r="A12106" t="s">
        <v>14</v>
      </c>
      <c r="B12106" t="s">
        <v>23901</v>
      </c>
      <c r="C12106" t="s">
        <v>23902</v>
      </c>
      <c r="D12106">
        <v>6</v>
      </c>
      <c r="E12106">
        <v>21</v>
      </c>
      <c r="F12106" t="s">
        <v>31</v>
      </c>
      <c r="G12106" t="str">
        <f>VLOOKUP(F12106, Themes!$A$1:$C$51, 2, FALSE )</f>
        <v>Time Spent</v>
      </c>
      <c r="H12106" t="str">
        <f>VLOOKUP(F12106, Themes!$A$1:$C$51, 3, FALSE )</f>
        <v>Dunder Mifflin Operations &amp; Activities</v>
      </c>
      <c r="I12106">
        <v>0.77829999999999999</v>
      </c>
      <c r="J12106">
        <v>0</v>
      </c>
      <c r="K12106">
        <v>0.50600000000000001</v>
      </c>
      <c r="L12106">
        <v>0.49399999999999999</v>
      </c>
    </row>
    <row r="12107" spans="1:12" x14ac:dyDescent="0.35">
      <c r="A12107" t="s">
        <v>58</v>
      </c>
      <c r="B12107" t="s">
        <v>23903</v>
      </c>
      <c r="C12107" t="s">
        <v>23904</v>
      </c>
      <c r="D12107">
        <v>6</v>
      </c>
      <c r="E12107">
        <v>21</v>
      </c>
      <c r="F12107" t="s">
        <v>34</v>
      </c>
      <c r="G12107" t="str">
        <f>VLOOKUP(F12107, Themes!$A$1:$C$51, 2, FALSE )</f>
        <v>Dunder Mifflin Corporate Affairs</v>
      </c>
      <c r="H12107" t="str">
        <f>VLOOKUP(F12107, Themes!$A$1:$C$51, 3, FALSE )</f>
        <v>Dunder Mifflin Politics</v>
      </c>
      <c r="I12107">
        <v>0.44040000000000001</v>
      </c>
      <c r="J12107">
        <v>0</v>
      </c>
      <c r="K12107">
        <v>0.79100000000000004</v>
      </c>
      <c r="L12107">
        <v>0.20899999999999999</v>
      </c>
    </row>
    <row r="12108" spans="1:12" x14ac:dyDescent="0.35">
      <c r="A12108" t="s">
        <v>14</v>
      </c>
      <c r="B12108" t="s">
        <v>23905</v>
      </c>
      <c r="C12108" t="s">
        <v>23906</v>
      </c>
      <c r="D12108">
        <v>6</v>
      </c>
      <c r="E12108">
        <v>21</v>
      </c>
      <c r="F12108" t="s">
        <v>209</v>
      </c>
      <c r="G12108" t="str">
        <f>VLOOKUP(F12108, Themes!$A$1:$C$51, 2, FALSE )</f>
        <v>Financial Activities</v>
      </c>
      <c r="H12108" t="str">
        <f>VLOOKUP(F12108, Themes!$A$1:$C$51, 3, FALSE )</f>
        <v>Dunder Mifflin Operations &amp; Activities</v>
      </c>
      <c r="I12108">
        <v>0</v>
      </c>
      <c r="J12108">
        <v>0</v>
      </c>
      <c r="K12108">
        <v>1</v>
      </c>
      <c r="L12108">
        <v>0</v>
      </c>
    </row>
    <row r="12109" spans="1:12" x14ac:dyDescent="0.35">
      <c r="A12109" t="s">
        <v>14</v>
      </c>
      <c r="B12109" t="s">
        <v>23907</v>
      </c>
      <c r="C12109" t="s">
        <v>23908</v>
      </c>
      <c r="D12109">
        <v>6</v>
      </c>
      <c r="E12109">
        <v>21</v>
      </c>
      <c r="F12109" t="s">
        <v>13</v>
      </c>
      <c r="G12109" t="str">
        <f>VLOOKUP(F12109, Themes!$A$1:$C$51, 2, FALSE )</f>
        <v>Jim &amp; Pam Relationship</v>
      </c>
      <c r="H12109" t="str">
        <f>VLOOKUP(F12109, Themes!$A$1:$C$51, 3, FALSE )</f>
        <v>Love, Sex, &amp; Relationships</v>
      </c>
      <c r="I12109">
        <v>-0.15310000000000001</v>
      </c>
      <c r="J12109">
        <v>0.21099999999999999</v>
      </c>
      <c r="K12109">
        <v>0.78900000000000003</v>
      </c>
      <c r="L12109">
        <v>0</v>
      </c>
    </row>
    <row r="12110" spans="1:12" x14ac:dyDescent="0.35">
      <c r="A12110" t="s">
        <v>10</v>
      </c>
      <c r="B12110" t="s">
        <v>23909</v>
      </c>
      <c r="C12110" t="s">
        <v>23910</v>
      </c>
      <c r="D12110">
        <v>6</v>
      </c>
      <c r="E12110">
        <v>21</v>
      </c>
      <c r="F12110" t="s">
        <v>124</v>
      </c>
      <c r="G12110" t="str">
        <f>VLOOKUP(F12110, Themes!$A$1:$C$51, 2, FALSE )</f>
        <v>HR Complaints</v>
      </c>
      <c r="H12110" t="str">
        <f>VLOOKUP(F12110, Themes!$A$1:$C$51, 3, FALSE )</f>
        <v>Dunder Mifflin Politics</v>
      </c>
      <c r="I12110">
        <v>0</v>
      </c>
      <c r="J12110">
        <v>0</v>
      </c>
      <c r="K12110">
        <v>1</v>
      </c>
      <c r="L12110">
        <v>0</v>
      </c>
    </row>
    <row r="12111" spans="1:12" x14ac:dyDescent="0.35">
      <c r="A12111" t="s">
        <v>10</v>
      </c>
      <c r="B12111" t="s">
        <v>23911</v>
      </c>
      <c r="C12111" t="s">
        <v>23912</v>
      </c>
      <c r="D12111">
        <v>6</v>
      </c>
      <c r="E12111">
        <v>21</v>
      </c>
      <c r="F12111" t="s">
        <v>325</v>
      </c>
      <c r="G12111" t="str">
        <f>VLOOKUP(F12111, Themes!$A$1:$C$51, 2, FALSE )</f>
        <v>Gender Roles</v>
      </c>
      <c r="H12111" t="str">
        <f>VLOOKUP(F12111, Themes!$A$1:$C$51, 3, FALSE )</f>
        <v>Social Issues &amp; Miscellaneous</v>
      </c>
      <c r="I12111">
        <v>0.58589999999999998</v>
      </c>
      <c r="J12111">
        <v>0</v>
      </c>
      <c r="K12111">
        <v>0.9</v>
      </c>
      <c r="L12111">
        <v>0.1</v>
      </c>
    </row>
    <row r="12112" spans="1:12" x14ac:dyDescent="0.35">
      <c r="A12112" t="s">
        <v>10</v>
      </c>
      <c r="B12112" t="s">
        <v>23913</v>
      </c>
      <c r="C12112" t="s">
        <v>23914</v>
      </c>
      <c r="D12112">
        <v>6</v>
      </c>
      <c r="E12112">
        <v>21</v>
      </c>
      <c r="F12112" t="s">
        <v>13</v>
      </c>
      <c r="G12112" t="str">
        <f>VLOOKUP(F12112, Themes!$A$1:$C$51, 2, FALSE )</f>
        <v>Jim &amp; Pam Relationship</v>
      </c>
      <c r="H12112" t="str">
        <f>VLOOKUP(F12112, Themes!$A$1:$C$51, 3, FALSE )</f>
        <v>Love, Sex, &amp; Relationships</v>
      </c>
      <c r="I12112">
        <v>0</v>
      </c>
      <c r="J12112">
        <v>0</v>
      </c>
      <c r="K12112">
        <v>1</v>
      </c>
      <c r="L12112">
        <v>0</v>
      </c>
    </row>
    <row r="12113" spans="1:12" x14ac:dyDescent="0.35">
      <c r="A12113" t="s">
        <v>58</v>
      </c>
      <c r="B12113" t="s">
        <v>23915</v>
      </c>
      <c r="C12113" t="s">
        <v>23916</v>
      </c>
      <c r="D12113">
        <v>6</v>
      </c>
      <c r="E12113">
        <v>21</v>
      </c>
      <c r="F12113" t="s">
        <v>37</v>
      </c>
      <c r="G12113" t="str">
        <f>VLOOKUP(F12113, Themes!$A$1:$C$51, 2, FALSE )</f>
        <v>Sexual Behaviours &amp; Weddings</v>
      </c>
      <c r="H12113" t="str">
        <f>VLOOKUP(F12113, Themes!$A$1:$C$51, 3, FALSE )</f>
        <v>Love, Sex, &amp; Relationships</v>
      </c>
      <c r="I12113">
        <v>-0.29599999999999999</v>
      </c>
      <c r="J12113">
        <v>0.19600000000000001</v>
      </c>
      <c r="K12113">
        <v>0.80400000000000005</v>
      </c>
      <c r="L12113">
        <v>0</v>
      </c>
    </row>
    <row r="12114" spans="1:12" x14ac:dyDescent="0.35">
      <c r="A12114" t="s">
        <v>86</v>
      </c>
      <c r="B12114" t="s">
        <v>23917</v>
      </c>
      <c r="C12114" t="s">
        <v>23192</v>
      </c>
      <c r="D12114">
        <v>6</v>
      </c>
      <c r="E12114">
        <v>21</v>
      </c>
      <c r="F12114" t="s">
        <v>115</v>
      </c>
      <c r="G12114" t="str">
        <f>VLOOKUP(F12114, Themes!$A$1:$C$51, 2, FALSE )</f>
        <v>Baby Making &amp; Schrute Farms</v>
      </c>
      <c r="H12114" t="str">
        <f>VLOOKUP(F12114, Themes!$A$1:$C$51, 3, FALSE )</f>
        <v>Family</v>
      </c>
      <c r="I12114">
        <v>0</v>
      </c>
      <c r="J12114">
        <v>0</v>
      </c>
      <c r="K12114">
        <v>1</v>
      </c>
      <c r="L12114">
        <v>0</v>
      </c>
    </row>
    <row r="12115" spans="1:12" x14ac:dyDescent="0.35">
      <c r="A12115" t="s">
        <v>14</v>
      </c>
      <c r="B12115" t="s">
        <v>23918</v>
      </c>
      <c r="C12115" t="s">
        <v>23919</v>
      </c>
      <c r="D12115">
        <v>6</v>
      </c>
      <c r="E12115">
        <v>21</v>
      </c>
      <c r="F12115" t="s">
        <v>37</v>
      </c>
      <c r="G12115" t="str">
        <f>VLOOKUP(F12115, Themes!$A$1:$C$51, 2, FALSE )</f>
        <v>Sexual Behaviours &amp; Weddings</v>
      </c>
      <c r="H12115" t="str">
        <f>VLOOKUP(F12115, Themes!$A$1:$C$51, 3, FALSE )</f>
        <v>Love, Sex, &amp; Relationships</v>
      </c>
      <c r="I12115">
        <v>0.21440000000000001</v>
      </c>
      <c r="J12115">
        <v>0</v>
      </c>
      <c r="K12115">
        <v>0.91900000000000004</v>
      </c>
      <c r="L12115">
        <v>8.1000000000000003E-2</v>
      </c>
    </row>
    <row r="12116" spans="1:12" x14ac:dyDescent="0.35">
      <c r="A12116" t="s">
        <v>10</v>
      </c>
      <c r="B12116" t="s">
        <v>23920</v>
      </c>
      <c r="C12116" t="s">
        <v>23921</v>
      </c>
      <c r="D12116">
        <v>6</v>
      </c>
      <c r="E12116">
        <v>21</v>
      </c>
      <c r="F12116" t="s">
        <v>161</v>
      </c>
      <c r="G12116" t="str">
        <f>VLOOKUP(F12116, Themes!$A$1:$C$51, 2, FALSE )</f>
        <v>Uncomfortable Feelings</v>
      </c>
      <c r="H12116" t="str">
        <f>VLOOKUP(F12116, Themes!$A$1:$C$51, 3, FALSE )</f>
        <v>Character Relationships with Each Other</v>
      </c>
      <c r="I12116">
        <v>-0.52669999999999995</v>
      </c>
      <c r="J12116">
        <v>0.36299999999999999</v>
      </c>
      <c r="K12116">
        <v>0.53900000000000003</v>
      </c>
      <c r="L12116">
        <v>9.8000000000000004E-2</v>
      </c>
    </row>
    <row r="12117" spans="1:12" x14ac:dyDescent="0.35">
      <c r="A12117" t="s">
        <v>10</v>
      </c>
      <c r="B12117" t="s">
        <v>23922</v>
      </c>
      <c r="C12117" t="s">
        <v>23923</v>
      </c>
      <c r="D12117">
        <v>6</v>
      </c>
      <c r="E12117">
        <v>21</v>
      </c>
      <c r="F12117" t="s">
        <v>325</v>
      </c>
      <c r="G12117" t="str">
        <f>VLOOKUP(F12117, Themes!$A$1:$C$51, 2, FALSE )</f>
        <v>Gender Roles</v>
      </c>
      <c r="H12117" t="str">
        <f>VLOOKUP(F12117, Themes!$A$1:$C$51, 3, FALSE )</f>
        <v>Social Issues &amp; Miscellaneous</v>
      </c>
      <c r="I12117">
        <v>0</v>
      </c>
      <c r="J12117">
        <v>0</v>
      </c>
      <c r="K12117">
        <v>1</v>
      </c>
      <c r="L12117">
        <v>0</v>
      </c>
    </row>
    <row r="12118" spans="1:12" x14ac:dyDescent="0.35">
      <c r="A12118" t="s">
        <v>10</v>
      </c>
      <c r="B12118" t="s">
        <v>23924</v>
      </c>
      <c r="C12118" t="s">
        <v>23925</v>
      </c>
      <c r="D12118">
        <v>6</v>
      </c>
      <c r="E12118">
        <v>21</v>
      </c>
      <c r="F12118" t="s">
        <v>97</v>
      </c>
      <c r="G12118" t="str">
        <f>VLOOKUP(F12118, Themes!$A$1:$C$51, 2, FALSE )</f>
        <v>Ryan's Activities</v>
      </c>
      <c r="H12118" t="str">
        <f>VLOOKUP(F12118, Themes!$A$1:$C$51, 3, FALSE )</f>
        <v>Character's Activities</v>
      </c>
      <c r="I12118">
        <v>0.40189999999999998</v>
      </c>
      <c r="J12118">
        <v>0</v>
      </c>
      <c r="K12118">
        <v>0.76900000000000002</v>
      </c>
      <c r="L12118">
        <v>0.23100000000000001</v>
      </c>
    </row>
    <row r="12119" spans="1:12" x14ac:dyDescent="0.35">
      <c r="A12119" t="s">
        <v>41</v>
      </c>
      <c r="B12119" t="s">
        <v>23926</v>
      </c>
      <c r="C12119" t="s">
        <v>23927</v>
      </c>
      <c r="D12119">
        <v>6</v>
      </c>
      <c r="E12119">
        <v>21</v>
      </c>
      <c r="F12119" t="s">
        <v>226</v>
      </c>
      <c r="G12119" t="str">
        <f>VLOOKUP(F12119, Themes!$A$1:$C$51, 2, FALSE )</f>
        <v>Focusing at Work</v>
      </c>
      <c r="H12119" t="str">
        <f>VLOOKUP(F12119, Themes!$A$1:$C$51, 3, FALSE )</f>
        <v>Dunder Mifflin Operations &amp; Activities</v>
      </c>
      <c r="I12119">
        <v>0.58589999999999998</v>
      </c>
      <c r="J12119">
        <v>0</v>
      </c>
      <c r="K12119">
        <v>0.64800000000000002</v>
      </c>
      <c r="L12119">
        <v>0.35199999999999998</v>
      </c>
    </row>
    <row r="12120" spans="1:12" x14ac:dyDescent="0.35">
      <c r="A12120" t="s">
        <v>41</v>
      </c>
      <c r="B12120" t="s">
        <v>23928</v>
      </c>
      <c r="C12120" t="s">
        <v>23929</v>
      </c>
      <c r="D12120">
        <v>6</v>
      </c>
      <c r="E12120">
        <v>21</v>
      </c>
      <c r="F12120" t="s">
        <v>17</v>
      </c>
      <c r="G12120" t="str">
        <f>VLOOKUP(F12120, Themes!$A$1:$C$51, 2, FALSE )</f>
        <v>Doors &amp; Elevators</v>
      </c>
      <c r="H12120" t="str">
        <f>VLOOKUP(F12120, Themes!$A$1:$C$51, 3, FALSE )</f>
        <v>Dunder Mifflin Operations &amp; Activities</v>
      </c>
      <c r="I12120">
        <v>7.7200000000000005E-2</v>
      </c>
      <c r="J12120">
        <v>0</v>
      </c>
      <c r="K12120">
        <v>0.93899999999999995</v>
      </c>
      <c r="L12120">
        <v>6.0999999999999999E-2</v>
      </c>
    </row>
    <row r="12121" spans="1:12" x14ac:dyDescent="0.35">
      <c r="A12121" t="s">
        <v>41</v>
      </c>
      <c r="B12121" t="s">
        <v>23930</v>
      </c>
      <c r="C12121" t="s">
        <v>23931</v>
      </c>
      <c r="D12121">
        <v>6</v>
      </c>
      <c r="E12121">
        <v>21</v>
      </c>
      <c r="F12121" t="s">
        <v>202</v>
      </c>
      <c r="G12121" t="str">
        <f>VLOOKUP(F12121, Themes!$A$1:$C$51, 2, FALSE )</f>
        <v>Stanley's Activities</v>
      </c>
      <c r="H12121" t="str">
        <f>VLOOKUP(F12121, Themes!$A$1:$C$51, 3, FALSE )</f>
        <v>Character's Activities</v>
      </c>
      <c r="I12121">
        <v>0.30940000000000001</v>
      </c>
      <c r="J12121">
        <v>0</v>
      </c>
      <c r="K12121">
        <v>0.91400000000000003</v>
      </c>
      <c r="L12121">
        <v>8.5999999999999993E-2</v>
      </c>
    </row>
    <row r="12122" spans="1:12" x14ac:dyDescent="0.35">
      <c r="A12122" t="s">
        <v>41</v>
      </c>
      <c r="B12122" t="s">
        <v>23932</v>
      </c>
      <c r="C12122" t="s">
        <v>23933</v>
      </c>
      <c r="D12122">
        <v>6</v>
      </c>
      <c r="E12122">
        <v>21</v>
      </c>
      <c r="F12122" t="s">
        <v>276</v>
      </c>
      <c r="G12122" t="str">
        <f>VLOOKUP(F12122, Themes!$A$1:$C$51, 2, FALSE )</f>
        <v>Workplace Happenings</v>
      </c>
      <c r="H12122" t="str">
        <f>VLOOKUP(F12122, Themes!$A$1:$C$51, 3, FALSE )</f>
        <v>Dunder Mifflin Operations &amp; Activities</v>
      </c>
      <c r="I12122">
        <v>0.39389999999999997</v>
      </c>
      <c r="J12122">
        <v>0</v>
      </c>
      <c r="K12122">
        <v>0.93600000000000005</v>
      </c>
      <c r="L12122">
        <v>6.4000000000000001E-2</v>
      </c>
    </row>
    <row r="12123" spans="1:12" x14ac:dyDescent="0.35">
      <c r="A12123" t="s">
        <v>41</v>
      </c>
      <c r="B12123" t="s">
        <v>23934</v>
      </c>
      <c r="C12123" t="s">
        <v>23935</v>
      </c>
      <c r="D12123">
        <v>6</v>
      </c>
      <c r="E12123">
        <v>21</v>
      </c>
      <c r="F12123" t="s">
        <v>129</v>
      </c>
      <c r="G12123" t="str">
        <f>VLOOKUP(F12123, Themes!$A$1:$C$51, 2, FALSE )</f>
        <v>Water Cooler Talk</v>
      </c>
      <c r="H12123" t="str">
        <f>VLOOKUP(F12123, Themes!$A$1:$C$51, 3, FALSE )</f>
        <v>Social Issues &amp; Miscellaneous</v>
      </c>
      <c r="I12123">
        <v>0</v>
      </c>
      <c r="J12123">
        <v>0</v>
      </c>
      <c r="K12123">
        <v>1</v>
      </c>
      <c r="L12123">
        <v>0</v>
      </c>
    </row>
    <row r="12124" spans="1:12" x14ac:dyDescent="0.35">
      <c r="A12124" t="s">
        <v>41</v>
      </c>
      <c r="B12124" t="s">
        <v>23936</v>
      </c>
      <c r="C12124" t="s">
        <v>23937</v>
      </c>
      <c r="D12124">
        <v>6</v>
      </c>
      <c r="E12124">
        <v>21</v>
      </c>
      <c r="F12124" t="s">
        <v>195</v>
      </c>
      <c r="G12124" t="str">
        <f>VLOOKUP(F12124, Themes!$A$1:$C$51, 2, FALSE )</f>
        <v>Kevin's Activities</v>
      </c>
      <c r="H12124" t="str">
        <f>VLOOKUP(F12124, Themes!$A$1:$C$51, 3, FALSE )</f>
        <v>Character's Activities</v>
      </c>
      <c r="I12124">
        <v>0</v>
      </c>
      <c r="J12124">
        <v>0</v>
      </c>
      <c r="K12124">
        <v>1</v>
      </c>
      <c r="L12124">
        <v>0</v>
      </c>
    </row>
    <row r="12125" spans="1:12" x14ac:dyDescent="0.35">
      <c r="A12125" t="s">
        <v>41</v>
      </c>
      <c r="B12125" t="s">
        <v>23938</v>
      </c>
      <c r="C12125" t="s">
        <v>23939</v>
      </c>
      <c r="D12125">
        <v>6</v>
      </c>
      <c r="E12125">
        <v>21</v>
      </c>
      <c r="F12125" t="s">
        <v>94</v>
      </c>
      <c r="G12125" t="str">
        <f>VLOOKUP(F12125, Themes!$A$1:$C$51, 2, FALSE )</f>
        <v>Self Care Behaviours</v>
      </c>
      <c r="H12125" t="str">
        <f>VLOOKUP(F12125, Themes!$A$1:$C$51, 3, FALSE )</f>
        <v>Health &amp; Wellbeing</v>
      </c>
      <c r="I12125">
        <v>0</v>
      </c>
      <c r="J12125">
        <v>0</v>
      </c>
      <c r="K12125">
        <v>1</v>
      </c>
      <c r="L12125">
        <v>0</v>
      </c>
    </row>
    <row r="12126" spans="1:12" x14ac:dyDescent="0.35">
      <c r="A12126" t="s">
        <v>41</v>
      </c>
      <c r="B12126" t="s">
        <v>23940</v>
      </c>
      <c r="C12126" t="s">
        <v>23941</v>
      </c>
      <c r="D12126">
        <v>6</v>
      </c>
      <c r="E12126">
        <v>21</v>
      </c>
      <c r="F12126" t="s">
        <v>233</v>
      </c>
      <c r="G12126" t="str">
        <f>VLOOKUP(F12126, Themes!$A$1:$C$51, 2, FALSE )</f>
        <v>Oscar &amp; David Wallace</v>
      </c>
      <c r="H12126" t="str">
        <f>VLOOKUP(F12126, Themes!$A$1:$C$51, 3, FALSE )</f>
        <v>Character's Activities</v>
      </c>
      <c r="I12126">
        <v>-0.29599999999999999</v>
      </c>
      <c r="J12126">
        <v>0.128</v>
      </c>
      <c r="K12126">
        <v>0.872</v>
      </c>
      <c r="L12126">
        <v>0</v>
      </c>
    </row>
    <row r="12127" spans="1:12" x14ac:dyDescent="0.35">
      <c r="A12127" t="s">
        <v>41</v>
      </c>
      <c r="B12127" t="s">
        <v>23942</v>
      </c>
      <c r="C12127" t="s">
        <v>23943</v>
      </c>
      <c r="D12127">
        <v>6</v>
      </c>
      <c r="E12127">
        <v>21</v>
      </c>
      <c r="F12127" t="s">
        <v>412</v>
      </c>
      <c r="G12127" t="str">
        <f>VLOOKUP(F12127, Themes!$A$1:$C$51, 2, FALSE )</f>
        <v>Fun in the Office</v>
      </c>
      <c r="H12127" t="str">
        <f>VLOOKUP(F12127, Themes!$A$1:$C$51, 3, FALSE )</f>
        <v>Socialization at Dunder Mifflin</v>
      </c>
      <c r="I12127">
        <v>0</v>
      </c>
      <c r="J12127">
        <v>0</v>
      </c>
      <c r="K12127">
        <v>1</v>
      </c>
      <c r="L12127">
        <v>0</v>
      </c>
    </row>
    <row r="12128" spans="1:12" x14ac:dyDescent="0.35">
      <c r="A12128" t="s">
        <v>41</v>
      </c>
      <c r="B12128" t="s">
        <v>23944</v>
      </c>
      <c r="C12128" t="s">
        <v>22</v>
      </c>
      <c r="D12128">
        <v>6</v>
      </c>
      <c r="E12128">
        <v>21</v>
      </c>
      <c r="F12128" t="s">
        <v>23</v>
      </c>
      <c r="G12128" t="str">
        <f>VLOOKUP(F12128, Themes!$A$1:$C$51, 2, FALSE )</f>
        <v>Pam's Activities</v>
      </c>
      <c r="H12128" t="str">
        <f>VLOOKUP(F12128, Themes!$A$1:$C$51, 3, FALSE )</f>
        <v>Character's Activities</v>
      </c>
      <c r="I12128">
        <v>0.55740000000000001</v>
      </c>
      <c r="J12128">
        <v>0</v>
      </c>
      <c r="K12128">
        <v>0.39500000000000002</v>
      </c>
      <c r="L12128">
        <v>0.60499999999999998</v>
      </c>
    </row>
    <row r="12129" spans="1:12" x14ac:dyDescent="0.35">
      <c r="A12129" t="s">
        <v>10</v>
      </c>
      <c r="B12129" t="s">
        <v>23945</v>
      </c>
      <c r="C12129" t="s">
        <v>23946</v>
      </c>
      <c r="D12129">
        <v>6</v>
      </c>
      <c r="E12129">
        <v>21</v>
      </c>
      <c r="F12129" t="s">
        <v>177</v>
      </c>
      <c r="G12129" t="str">
        <f>VLOOKUP(F12129, Themes!$A$1:$C$51, 2, FALSE )</f>
        <v>Writing, Drawings, Pictures, etc</v>
      </c>
      <c r="H12129" t="str">
        <f>VLOOKUP(F12129, Themes!$A$1:$C$51, 3, FALSE )</f>
        <v>Dunder Mifflin Operations &amp; Activities</v>
      </c>
      <c r="I12129">
        <v>0.61140000000000005</v>
      </c>
      <c r="J12129">
        <v>0</v>
      </c>
      <c r="K12129">
        <v>0.91100000000000003</v>
      </c>
      <c r="L12129">
        <v>8.8999999999999996E-2</v>
      </c>
    </row>
    <row r="12130" spans="1:12" x14ac:dyDescent="0.35">
      <c r="A12130" t="s">
        <v>10</v>
      </c>
      <c r="B12130" t="s">
        <v>23947</v>
      </c>
      <c r="C12130" t="s">
        <v>23948</v>
      </c>
      <c r="D12130">
        <v>6</v>
      </c>
      <c r="E12130">
        <v>21</v>
      </c>
      <c r="F12130" t="s">
        <v>202</v>
      </c>
      <c r="G12130" t="str">
        <f>VLOOKUP(F12130, Themes!$A$1:$C$51, 2, FALSE )</f>
        <v>Stanley's Activities</v>
      </c>
      <c r="H12130" t="str">
        <f>VLOOKUP(F12130, Themes!$A$1:$C$51, 3, FALSE )</f>
        <v>Character's Activities</v>
      </c>
      <c r="I12130">
        <v>0.61240000000000006</v>
      </c>
      <c r="J12130">
        <v>0</v>
      </c>
      <c r="K12130">
        <v>0.85199999999999998</v>
      </c>
      <c r="L12130">
        <v>0.14799999999999999</v>
      </c>
    </row>
    <row r="12131" spans="1:12" x14ac:dyDescent="0.35">
      <c r="A12131" t="s">
        <v>10</v>
      </c>
      <c r="B12131" t="s">
        <v>23949</v>
      </c>
      <c r="C12131" t="s">
        <v>23950</v>
      </c>
      <c r="D12131">
        <v>6</v>
      </c>
      <c r="E12131">
        <v>21</v>
      </c>
      <c r="F12131" t="s">
        <v>26</v>
      </c>
      <c r="G12131" t="str">
        <f>VLOOKUP(F12131, Themes!$A$1:$C$51, 2, FALSE )</f>
        <v>Employee Status</v>
      </c>
      <c r="H12131" t="str">
        <f>VLOOKUP(F12131, Themes!$A$1:$C$51, 3, FALSE )</f>
        <v>Dunder Mifflin Politics</v>
      </c>
      <c r="I12131">
        <v>0</v>
      </c>
      <c r="J12131">
        <v>0</v>
      </c>
      <c r="K12131">
        <v>1</v>
      </c>
      <c r="L12131">
        <v>0</v>
      </c>
    </row>
    <row r="12132" spans="1:12" x14ac:dyDescent="0.35">
      <c r="A12132" t="s">
        <v>10</v>
      </c>
      <c r="B12132" t="s">
        <v>23951</v>
      </c>
      <c r="C12132" t="s">
        <v>23952</v>
      </c>
      <c r="D12132">
        <v>6</v>
      </c>
      <c r="E12132">
        <v>21</v>
      </c>
      <c r="F12132" t="s">
        <v>276</v>
      </c>
      <c r="G12132" t="str">
        <f>VLOOKUP(F12132, Themes!$A$1:$C$51, 2, FALSE )</f>
        <v>Workplace Happenings</v>
      </c>
      <c r="H12132" t="str">
        <f>VLOOKUP(F12132, Themes!$A$1:$C$51, 3, FALSE )</f>
        <v>Dunder Mifflin Operations &amp; Activities</v>
      </c>
      <c r="I12132">
        <v>0.128</v>
      </c>
      <c r="J12132">
        <v>8.5000000000000006E-2</v>
      </c>
      <c r="K12132">
        <v>0.80900000000000005</v>
      </c>
      <c r="L12132">
        <v>0.106</v>
      </c>
    </row>
    <row r="12133" spans="1:12" x14ac:dyDescent="0.35">
      <c r="A12133" t="s">
        <v>10</v>
      </c>
      <c r="B12133" t="s">
        <v>23953</v>
      </c>
      <c r="C12133" t="s">
        <v>22</v>
      </c>
      <c r="D12133">
        <v>6</v>
      </c>
      <c r="E12133">
        <v>21</v>
      </c>
      <c r="F12133" t="s">
        <v>23</v>
      </c>
      <c r="G12133" t="str">
        <f>VLOOKUP(F12133, Themes!$A$1:$C$51, 2, FALSE )</f>
        <v>Pam's Activities</v>
      </c>
      <c r="H12133" t="str">
        <f>VLOOKUP(F12133, Themes!$A$1:$C$51, 3, FALSE )</f>
        <v>Character's Activities</v>
      </c>
      <c r="I12133">
        <v>0</v>
      </c>
      <c r="J12133">
        <v>0</v>
      </c>
      <c r="K12133">
        <v>1</v>
      </c>
      <c r="L12133">
        <v>0</v>
      </c>
    </row>
    <row r="12134" spans="1:12" x14ac:dyDescent="0.35">
      <c r="A12134" t="s">
        <v>10</v>
      </c>
      <c r="B12134" t="s">
        <v>23954</v>
      </c>
      <c r="C12134" t="s">
        <v>23955</v>
      </c>
      <c r="D12134">
        <v>6</v>
      </c>
      <c r="E12134">
        <v>21</v>
      </c>
      <c r="F12134" t="s">
        <v>254</v>
      </c>
      <c r="G12134" t="str">
        <f>VLOOKUP(F12134, Themes!$A$1:$C$51, 2, FALSE )</f>
        <v>Parenting Issues</v>
      </c>
      <c r="H12134" t="str">
        <f>VLOOKUP(F12134, Themes!$A$1:$C$51, 3, FALSE )</f>
        <v>Family</v>
      </c>
      <c r="I12134">
        <v>0.6956</v>
      </c>
      <c r="J12134">
        <v>0</v>
      </c>
      <c r="K12134">
        <v>0.46500000000000002</v>
      </c>
      <c r="L12134">
        <v>0.53500000000000003</v>
      </c>
    </row>
    <row r="12135" spans="1:12" x14ac:dyDescent="0.35">
      <c r="A12135" t="s">
        <v>10</v>
      </c>
      <c r="B12135" t="s">
        <v>23956</v>
      </c>
      <c r="C12135" t="s">
        <v>23957</v>
      </c>
      <c r="D12135">
        <v>6</v>
      </c>
      <c r="E12135">
        <v>21</v>
      </c>
      <c r="F12135" t="s">
        <v>13</v>
      </c>
      <c r="G12135" t="str">
        <f>VLOOKUP(F12135, Themes!$A$1:$C$51, 2, FALSE )</f>
        <v>Jim &amp; Pam Relationship</v>
      </c>
      <c r="H12135" t="str">
        <f>VLOOKUP(F12135, Themes!$A$1:$C$51, 3, FALSE )</f>
        <v>Love, Sex, &amp; Relationships</v>
      </c>
      <c r="I12135">
        <v>0</v>
      </c>
      <c r="J12135">
        <v>0</v>
      </c>
      <c r="K12135">
        <v>1</v>
      </c>
      <c r="L12135">
        <v>0</v>
      </c>
    </row>
    <row r="12136" spans="1:12" x14ac:dyDescent="0.35">
      <c r="A12136" t="s">
        <v>10</v>
      </c>
      <c r="B12136" t="s">
        <v>23958</v>
      </c>
      <c r="C12136" t="s">
        <v>23959</v>
      </c>
      <c r="D12136">
        <v>6</v>
      </c>
      <c r="E12136">
        <v>21</v>
      </c>
      <c r="F12136" t="s">
        <v>23</v>
      </c>
      <c r="G12136" t="str">
        <f>VLOOKUP(F12136, Themes!$A$1:$C$51, 2, FALSE )</f>
        <v>Pam's Activities</v>
      </c>
      <c r="H12136" t="str">
        <f>VLOOKUP(F12136, Themes!$A$1:$C$51, 3, FALSE )</f>
        <v>Character's Activities</v>
      </c>
      <c r="I12136">
        <v>0.34</v>
      </c>
      <c r="J12136">
        <v>0</v>
      </c>
      <c r="K12136">
        <v>0.90900000000000003</v>
      </c>
      <c r="L12136">
        <v>9.0999999999999998E-2</v>
      </c>
    </row>
    <row r="12137" spans="1:12" x14ac:dyDescent="0.35">
      <c r="A12137" t="s">
        <v>14</v>
      </c>
      <c r="B12137" t="s">
        <v>23960</v>
      </c>
      <c r="C12137" t="s">
        <v>23961</v>
      </c>
      <c r="D12137">
        <v>6</v>
      </c>
      <c r="E12137">
        <v>21</v>
      </c>
      <c r="F12137" t="s">
        <v>129</v>
      </c>
      <c r="G12137" t="str">
        <f>VLOOKUP(F12137, Themes!$A$1:$C$51, 2, FALSE )</f>
        <v>Water Cooler Talk</v>
      </c>
      <c r="H12137" t="str">
        <f>VLOOKUP(F12137, Themes!$A$1:$C$51, 3, FALSE )</f>
        <v>Social Issues &amp; Miscellaneous</v>
      </c>
      <c r="I12137">
        <v>0.59940000000000004</v>
      </c>
      <c r="J12137">
        <v>0</v>
      </c>
      <c r="K12137">
        <v>0.62</v>
      </c>
      <c r="L12137">
        <v>0.38</v>
      </c>
    </row>
    <row r="12138" spans="1:12" x14ac:dyDescent="0.35">
      <c r="A12138" t="s">
        <v>10</v>
      </c>
      <c r="B12138" t="s">
        <v>23962</v>
      </c>
      <c r="C12138" t="s">
        <v>23963</v>
      </c>
      <c r="D12138">
        <v>6</v>
      </c>
      <c r="E12138">
        <v>21</v>
      </c>
      <c r="F12138" t="s">
        <v>13</v>
      </c>
      <c r="G12138" t="str">
        <f>VLOOKUP(F12138, Themes!$A$1:$C$51, 2, FALSE )</f>
        <v>Jim &amp; Pam Relationship</v>
      </c>
      <c r="H12138" t="str">
        <f>VLOOKUP(F12138, Themes!$A$1:$C$51, 3, FALSE )</f>
        <v>Love, Sex, &amp; Relationships</v>
      </c>
      <c r="I12138">
        <v>0.53280000000000005</v>
      </c>
      <c r="J12138">
        <v>0</v>
      </c>
      <c r="K12138">
        <v>0.86499999999999999</v>
      </c>
      <c r="L12138">
        <v>0.13500000000000001</v>
      </c>
    </row>
    <row r="12139" spans="1:12" x14ac:dyDescent="0.35">
      <c r="A12139" t="s">
        <v>58</v>
      </c>
      <c r="B12139" t="s">
        <v>23964</v>
      </c>
      <c r="C12139" t="s">
        <v>23965</v>
      </c>
      <c r="D12139">
        <v>6</v>
      </c>
      <c r="E12139">
        <v>21</v>
      </c>
      <c r="F12139" t="s">
        <v>265</v>
      </c>
      <c r="G12139" t="str">
        <f>VLOOKUP(F12139, Themes!$A$1:$C$51, 2, FALSE )</f>
        <v>Michael's Behaviours</v>
      </c>
      <c r="H12139" t="str">
        <f>VLOOKUP(F12139, Themes!$A$1:$C$51, 3, FALSE )</f>
        <v>Character's Activities</v>
      </c>
      <c r="I12139">
        <v>-0.43640000000000001</v>
      </c>
      <c r="J12139">
        <v>0.14499999999999999</v>
      </c>
      <c r="K12139">
        <v>0.85499999999999998</v>
      </c>
      <c r="L12139">
        <v>0</v>
      </c>
    </row>
    <row r="12140" spans="1:12" x14ac:dyDescent="0.35">
      <c r="A12140" t="s">
        <v>10</v>
      </c>
      <c r="B12140" t="s">
        <v>23966</v>
      </c>
      <c r="C12140" t="s">
        <v>23967</v>
      </c>
      <c r="D12140">
        <v>6</v>
      </c>
      <c r="E12140">
        <v>21</v>
      </c>
      <c r="F12140" t="s">
        <v>161</v>
      </c>
      <c r="G12140" t="str">
        <f>VLOOKUP(F12140, Themes!$A$1:$C$51, 2, FALSE )</f>
        <v>Uncomfortable Feelings</v>
      </c>
      <c r="H12140" t="str">
        <f>VLOOKUP(F12140, Themes!$A$1:$C$51, 3, FALSE )</f>
        <v>Character Relationships with Each Other</v>
      </c>
      <c r="I12140">
        <v>-0.64859999999999995</v>
      </c>
      <c r="J12140">
        <v>0.18099999999999999</v>
      </c>
      <c r="K12140">
        <v>0.77700000000000002</v>
      </c>
      <c r="L12140">
        <v>4.2000000000000003E-2</v>
      </c>
    </row>
    <row r="12141" spans="1:12" x14ac:dyDescent="0.35">
      <c r="A12141" t="s">
        <v>58</v>
      </c>
      <c r="B12141" t="s">
        <v>23968</v>
      </c>
      <c r="C12141" t="s">
        <v>23969</v>
      </c>
      <c r="D12141">
        <v>6</v>
      </c>
      <c r="E12141">
        <v>21</v>
      </c>
      <c r="F12141" t="s">
        <v>13</v>
      </c>
      <c r="G12141" t="str">
        <f>VLOOKUP(F12141, Themes!$A$1:$C$51, 2, FALSE )</f>
        <v>Jim &amp; Pam Relationship</v>
      </c>
      <c r="H12141" t="str">
        <f>VLOOKUP(F12141, Themes!$A$1:$C$51, 3, FALSE )</f>
        <v>Love, Sex, &amp; Relationships</v>
      </c>
      <c r="I12141">
        <v>0</v>
      </c>
      <c r="J12141">
        <v>0</v>
      </c>
      <c r="K12141">
        <v>1</v>
      </c>
      <c r="L12141">
        <v>0</v>
      </c>
    </row>
    <row r="12142" spans="1:12" x14ac:dyDescent="0.35">
      <c r="A12142" t="s">
        <v>58</v>
      </c>
      <c r="B12142" t="s">
        <v>23970</v>
      </c>
      <c r="C12142" t="s">
        <v>23971</v>
      </c>
      <c r="D12142">
        <v>6</v>
      </c>
      <c r="E12142">
        <v>21</v>
      </c>
      <c r="F12142" t="s">
        <v>129</v>
      </c>
      <c r="G12142" t="str">
        <f>VLOOKUP(F12142, Themes!$A$1:$C$51, 2, FALSE )</f>
        <v>Water Cooler Talk</v>
      </c>
      <c r="H12142" t="str">
        <f>VLOOKUP(F12142, Themes!$A$1:$C$51, 3, FALSE )</f>
        <v>Social Issues &amp; Miscellaneous</v>
      </c>
      <c r="I12142">
        <v>0</v>
      </c>
      <c r="J12142">
        <v>0</v>
      </c>
      <c r="K12142">
        <v>1</v>
      </c>
      <c r="L12142">
        <v>0</v>
      </c>
    </row>
    <row r="12143" spans="1:12" x14ac:dyDescent="0.35">
      <c r="A12143" t="s">
        <v>14</v>
      </c>
      <c r="B12143" t="s">
        <v>23972</v>
      </c>
      <c r="C12143" t="s">
        <v>23973</v>
      </c>
      <c r="D12143">
        <v>6</v>
      </c>
      <c r="E12143">
        <v>21</v>
      </c>
      <c r="F12143" t="s">
        <v>100</v>
      </c>
      <c r="G12143" t="str">
        <f>VLOOKUP(F12143, Themes!$A$1:$C$51, 2, FALSE )</f>
        <v>Andy's Activities</v>
      </c>
      <c r="H12143" t="str">
        <f>VLOOKUP(F12143, Themes!$A$1:$C$51, 3, FALSE )</f>
        <v>Character's Activities</v>
      </c>
      <c r="I12143">
        <v>0</v>
      </c>
      <c r="J12143">
        <v>0</v>
      </c>
      <c r="K12143">
        <v>1</v>
      </c>
      <c r="L12143">
        <v>0</v>
      </c>
    </row>
    <row r="12144" spans="1:12" x14ac:dyDescent="0.35">
      <c r="A12144" t="s">
        <v>58</v>
      </c>
      <c r="B12144" t="s">
        <v>23974</v>
      </c>
      <c r="C12144" t="s">
        <v>23975</v>
      </c>
      <c r="D12144">
        <v>6</v>
      </c>
      <c r="E12144">
        <v>21</v>
      </c>
      <c r="F12144" t="s">
        <v>112</v>
      </c>
      <c r="G12144" t="str">
        <f>VLOOKUP(F12144, Themes!$A$1:$C$51, 2, FALSE )</f>
        <v>Driving</v>
      </c>
      <c r="H12144" t="str">
        <f>VLOOKUP(F12144, Themes!$A$1:$C$51, 3, FALSE )</f>
        <v>Transportation &amp; Life Outside Dunder Mifflin</v>
      </c>
      <c r="I12144">
        <v>0.25890000000000002</v>
      </c>
      <c r="J12144">
        <v>0.10299999999999999</v>
      </c>
      <c r="K12144">
        <v>0.73799999999999999</v>
      </c>
      <c r="L12144">
        <v>0.158</v>
      </c>
    </row>
    <row r="12145" spans="1:12" x14ac:dyDescent="0.35">
      <c r="A12145" t="s">
        <v>14</v>
      </c>
      <c r="B12145" t="s">
        <v>23976</v>
      </c>
      <c r="C12145" t="s">
        <v>23977</v>
      </c>
      <c r="D12145">
        <v>6</v>
      </c>
      <c r="E12145">
        <v>21</v>
      </c>
      <c r="F12145" t="s">
        <v>97</v>
      </c>
      <c r="G12145" t="str">
        <f>VLOOKUP(F12145, Themes!$A$1:$C$51, 2, FALSE )</f>
        <v>Ryan's Activities</v>
      </c>
      <c r="H12145" t="str">
        <f>VLOOKUP(F12145, Themes!$A$1:$C$51, 3, FALSE )</f>
        <v>Character's Activities</v>
      </c>
      <c r="I12145">
        <v>0.75790000000000002</v>
      </c>
      <c r="J12145">
        <v>0</v>
      </c>
      <c r="K12145">
        <v>0.63400000000000001</v>
      </c>
      <c r="L12145">
        <v>0.36599999999999999</v>
      </c>
    </row>
    <row r="12146" spans="1:12" x14ac:dyDescent="0.35">
      <c r="A12146" t="s">
        <v>58</v>
      </c>
      <c r="B12146" t="s">
        <v>23978</v>
      </c>
      <c r="C12146" t="s">
        <v>23979</v>
      </c>
      <c r="D12146">
        <v>6</v>
      </c>
      <c r="E12146">
        <v>21</v>
      </c>
      <c r="F12146" t="s">
        <v>40</v>
      </c>
      <c r="G12146" t="str">
        <f>VLOOKUP(F12146, Themes!$A$1:$C$51, 2, FALSE )</f>
        <v>Items in Dunder Mifflin</v>
      </c>
      <c r="H12146" t="str">
        <f>VLOOKUP(F12146, Themes!$A$1:$C$51, 3, FALSE )</f>
        <v>Dunder Mifflin Operations &amp; Activities</v>
      </c>
      <c r="I12146">
        <v>0.81259999999999999</v>
      </c>
      <c r="J12146">
        <v>0</v>
      </c>
      <c r="K12146">
        <v>0.60699999999999998</v>
      </c>
      <c r="L12146">
        <v>0.39300000000000002</v>
      </c>
    </row>
    <row r="12147" spans="1:12" x14ac:dyDescent="0.35">
      <c r="A12147" t="s">
        <v>41</v>
      </c>
      <c r="B12147" t="s">
        <v>23980</v>
      </c>
      <c r="C12147" t="s">
        <v>23981</v>
      </c>
      <c r="D12147">
        <v>6</v>
      </c>
      <c r="E12147">
        <v>21</v>
      </c>
      <c r="F12147" t="s">
        <v>247</v>
      </c>
      <c r="G12147" t="str">
        <f>VLOOKUP(F12147, Themes!$A$1:$C$51, 2, FALSE )</f>
        <v>Closing deals</v>
      </c>
      <c r="H12147" t="str">
        <f>VLOOKUP(F12147, Themes!$A$1:$C$51, 3, FALSE )</f>
        <v>Dunder Mifflin Operations &amp; Activities</v>
      </c>
      <c r="I12147">
        <v>0.80279999999999996</v>
      </c>
      <c r="J12147">
        <v>0</v>
      </c>
      <c r="K12147">
        <v>0.73099999999999998</v>
      </c>
      <c r="L12147">
        <v>0.26900000000000002</v>
      </c>
    </row>
    <row r="12148" spans="1:12" x14ac:dyDescent="0.35">
      <c r="A12148" t="s">
        <v>58</v>
      </c>
      <c r="B12148" t="s">
        <v>23982</v>
      </c>
      <c r="C12148" t="s">
        <v>23983</v>
      </c>
      <c r="D12148">
        <v>6</v>
      </c>
      <c r="E12148">
        <v>21</v>
      </c>
      <c r="F12148" t="s">
        <v>247</v>
      </c>
      <c r="G12148" t="str">
        <f>VLOOKUP(F12148, Themes!$A$1:$C$51, 2, FALSE )</f>
        <v>Closing deals</v>
      </c>
      <c r="H12148" t="str">
        <f>VLOOKUP(F12148, Themes!$A$1:$C$51, 3, FALSE )</f>
        <v>Dunder Mifflin Operations &amp; Activities</v>
      </c>
      <c r="I12148">
        <v>0</v>
      </c>
      <c r="J12148">
        <v>0</v>
      </c>
      <c r="K12148">
        <v>1</v>
      </c>
      <c r="L12148">
        <v>0</v>
      </c>
    </row>
    <row r="12149" spans="1:12" x14ac:dyDescent="0.35">
      <c r="A12149" t="s">
        <v>14</v>
      </c>
      <c r="B12149" t="s">
        <v>23984</v>
      </c>
      <c r="C12149" t="s">
        <v>23985</v>
      </c>
      <c r="D12149">
        <v>6</v>
      </c>
      <c r="E12149">
        <v>21</v>
      </c>
      <c r="F12149" t="s">
        <v>64</v>
      </c>
      <c r="G12149" t="str">
        <f>VLOOKUP(F12149, Themes!$A$1:$C$51, 2, FALSE )</f>
        <v>Outside Work &amp; Transportation</v>
      </c>
      <c r="H12149" t="str">
        <f>VLOOKUP(F12149, Themes!$A$1:$C$51, 3, FALSE )</f>
        <v>Transportation &amp; Life Outside Dunder Mifflin</v>
      </c>
      <c r="I12149">
        <v>0.40189999999999998</v>
      </c>
      <c r="J12149">
        <v>0.13700000000000001</v>
      </c>
      <c r="K12149">
        <v>0.57099999999999995</v>
      </c>
      <c r="L12149">
        <v>0.29099999999999998</v>
      </c>
    </row>
    <row r="12150" spans="1:12" x14ac:dyDescent="0.35">
      <c r="A12150" t="s">
        <v>10</v>
      </c>
      <c r="B12150" t="s">
        <v>23986</v>
      </c>
      <c r="C12150" t="s">
        <v>23987</v>
      </c>
      <c r="D12150">
        <v>6</v>
      </c>
      <c r="E12150">
        <v>21</v>
      </c>
      <c r="F12150" t="s">
        <v>73</v>
      </c>
      <c r="G12150" t="str">
        <f>VLOOKUP(F12150, Themes!$A$1:$C$51, 2, FALSE )</f>
        <v>Meetings</v>
      </c>
      <c r="H12150" t="str">
        <f>VLOOKUP(F12150, Themes!$A$1:$C$51, 3, FALSE )</f>
        <v>Dunder Mifflin Operations &amp; Activities</v>
      </c>
      <c r="I12150">
        <v>0</v>
      </c>
      <c r="J12150">
        <v>0</v>
      </c>
      <c r="K12150">
        <v>1</v>
      </c>
      <c r="L12150">
        <v>0</v>
      </c>
    </row>
    <row r="12151" spans="1:12" x14ac:dyDescent="0.35">
      <c r="A12151" t="s">
        <v>14</v>
      </c>
      <c r="B12151" t="s">
        <v>23988</v>
      </c>
      <c r="C12151" t="s">
        <v>22</v>
      </c>
      <c r="D12151">
        <v>6</v>
      </c>
      <c r="E12151">
        <v>21</v>
      </c>
      <c r="F12151" t="s">
        <v>23</v>
      </c>
      <c r="G12151" t="str">
        <f>VLOOKUP(F12151, Themes!$A$1:$C$51, 2, FALSE )</f>
        <v>Pam's Activities</v>
      </c>
      <c r="H12151" t="str">
        <f>VLOOKUP(F12151, Themes!$A$1:$C$51, 3, FALSE )</f>
        <v>Character's Activities</v>
      </c>
      <c r="I12151">
        <v>0</v>
      </c>
      <c r="J12151">
        <v>0</v>
      </c>
      <c r="K12151">
        <v>1</v>
      </c>
      <c r="L12151">
        <v>0</v>
      </c>
    </row>
    <row r="12152" spans="1:12" x14ac:dyDescent="0.35">
      <c r="A12152" t="s">
        <v>10</v>
      </c>
      <c r="B12152" t="s">
        <v>23989</v>
      </c>
      <c r="C12152" t="s">
        <v>23990</v>
      </c>
      <c r="D12152">
        <v>6</v>
      </c>
      <c r="E12152">
        <v>21</v>
      </c>
      <c r="F12152" t="s">
        <v>161</v>
      </c>
      <c r="G12152" t="str">
        <f>VLOOKUP(F12152, Themes!$A$1:$C$51, 2, FALSE )</f>
        <v>Uncomfortable Feelings</v>
      </c>
      <c r="H12152" t="str">
        <f>VLOOKUP(F12152, Themes!$A$1:$C$51, 3, FALSE )</f>
        <v>Character Relationships with Each Other</v>
      </c>
      <c r="I12152">
        <v>0.20230000000000001</v>
      </c>
      <c r="J12152">
        <v>0</v>
      </c>
      <c r="K12152">
        <v>0.73499999999999999</v>
      </c>
      <c r="L12152">
        <v>0.26500000000000001</v>
      </c>
    </row>
    <row r="12153" spans="1:12" x14ac:dyDescent="0.35">
      <c r="A12153" t="s">
        <v>10</v>
      </c>
      <c r="B12153" t="s">
        <v>23991</v>
      </c>
      <c r="C12153" t="s">
        <v>23992</v>
      </c>
      <c r="D12153">
        <v>6</v>
      </c>
      <c r="E12153">
        <v>21</v>
      </c>
      <c r="F12153" t="s">
        <v>115</v>
      </c>
      <c r="G12153" t="str">
        <f>VLOOKUP(F12153, Themes!$A$1:$C$51, 2, FALSE )</f>
        <v>Baby Making &amp; Schrute Farms</v>
      </c>
      <c r="H12153" t="str">
        <f>VLOOKUP(F12153, Themes!$A$1:$C$51, 3, FALSE )</f>
        <v>Family</v>
      </c>
      <c r="I12153">
        <v>0.42149999999999999</v>
      </c>
      <c r="J12153">
        <v>0.127</v>
      </c>
      <c r="K12153">
        <v>0.56599999999999995</v>
      </c>
      <c r="L12153">
        <v>0.307</v>
      </c>
    </row>
    <row r="12154" spans="1:12" x14ac:dyDescent="0.35">
      <c r="A12154" t="s">
        <v>14</v>
      </c>
      <c r="B12154" t="s">
        <v>23993</v>
      </c>
      <c r="C12154" t="s">
        <v>23994</v>
      </c>
      <c r="D12154">
        <v>6</v>
      </c>
      <c r="E12154">
        <v>21</v>
      </c>
      <c r="F12154" t="s">
        <v>67</v>
      </c>
      <c r="G12154" t="str">
        <f>VLOOKUP(F12154, Themes!$A$1:$C$51, 2, FALSE )</f>
        <v>Initiatives &amp; Operations at Dunder Mifflin</v>
      </c>
      <c r="H12154" t="str">
        <f>VLOOKUP(F12154, Themes!$A$1:$C$51, 3, FALSE )</f>
        <v>Dunder Mifflin Operations &amp; Activities</v>
      </c>
      <c r="I12154">
        <v>0.57189999999999996</v>
      </c>
      <c r="J12154">
        <v>0</v>
      </c>
      <c r="K12154">
        <v>0.68</v>
      </c>
      <c r="L12154">
        <v>0.32</v>
      </c>
    </row>
    <row r="12155" spans="1:12" x14ac:dyDescent="0.35">
      <c r="A12155" t="s">
        <v>58</v>
      </c>
      <c r="B12155" t="s">
        <v>23995</v>
      </c>
      <c r="C12155" t="s">
        <v>23996</v>
      </c>
      <c r="D12155">
        <v>6</v>
      </c>
      <c r="E12155">
        <v>21</v>
      </c>
      <c r="F12155" t="s">
        <v>124</v>
      </c>
      <c r="G12155" t="str">
        <f>VLOOKUP(F12155, Themes!$A$1:$C$51, 2, FALSE )</f>
        <v>HR Complaints</v>
      </c>
      <c r="H12155" t="str">
        <f>VLOOKUP(F12155, Themes!$A$1:$C$51, 3, FALSE )</f>
        <v>Dunder Mifflin Politics</v>
      </c>
      <c r="I12155">
        <v>0.47670000000000001</v>
      </c>
      <c r="J12155">
        <v>0</v>
      </c>
      <c r="K12155">
        <v>0.83699999999999997</v>
      </c>
      <c r="L12155">
        <v>0.16300000000000001</v>
      </c>
    </row>
    <row r="12156" spans="1:12" x14ac:dyDescent="0.35">
      <c r="A12156" t="s">
        <v>14</v>
      </c>
      <c r="B12156" t="s">
        <v>23997</v>
      </c>
      <c r="C12156" t="s">
        <v>23998</v>
      </c>
      <c r="D12156">
        <v>6</v>
      </c>
      <c r="E12156">
        <v>21</v>
      </c>
      <c r="F12156" t="s">
        <v>40</v>
      </c>
      <c r="G12156" t="str">
        <f>VLOOKUP(F12156, Themes!$A$1:$C$51, 2, FALSE )</f>
        <v>Items in Dunder Mifflin</v>
      </c>
      <c r="H12156" t="str">
        <f>VLOOKUP(F12156, Themes!$A$1:$C$51, 3, FALSE )</f>
        <v>Dunder Mifflin Operations &amp; Activities</v>
      </c>
      <c r="I12156">
        <v>0.15310000000000001</v>
      </c>
      <c r="J12156">
        <v>0.14199999999999999</v>
      </c>
      <c r="K12156">
        <v>0.67200000000000004</v>
      </c>
      <c r="L12156">
        <v>0.187</v>
      </c>
    </row>
    <row r="12157" spans="1:12" x14ac:dyDescent="0.35">
      <c r="A12157" t="s">
        <v>41</v>
      </c>
      <c r="B12157" t="s">
        <v>23999</v>
      </c>
      <c r="C12157" t="s">
        <v>24000</v>
      </c>
      <c r="D12157">
        <v>6</v>
      </c>
      <c r="E12157">
        <v>21</v>
      </c>
      <c r="F12157" t="s">
        <v>140</v>
      </c>
      <c r="G12157" t="str">
        <f>VLOOKUP(F12157, Themes!$A$1:$C$51, 2, FALSE )</f>
        <v>Celebrations</v>
      </c>
      <c r="H12157" t="str">
        <f>VLOOKUP(F12157, Themes!$A$1:$C$51, 3, FALSE )</f>
        <v>Socialization at Dunder Mifflin</v>
      </c>
      <c r="I12157">
        <v>-0.45879999999999999</v>
      </c>
      <c r="J12157">
        <v>0.13400000000000001</v>
      </c>
      <c r="K12157">
        <v>0.77100000000000002</v>
      </c>
      <c r="L12157">
        <v>9.5000000000000001E-2</v>
      </c>
    </row>
    <row r="12158" spans="1:12" x14ac:dyDescent="0.35">
      <c r="A12158" t="s">
        <v>10</v>
      </c>
      <c r="B12158" t="s">
        <v>24001</v>
      </c>
      <c r="C12158" t="s">
        <v>24002</v>
      </c>
      <c r="D12158">
        <v>6</v>
      </c>
      <c r="E12158">
        <v>21</v>
      </c>
      <c r="F12158" t="s">
        <v>34</v>
      </c>
      <c r="G12158" t="str">
        <f>VLOOKUP(F12158, Themes!$A$1:$C$51, 2, FALSE )</f>
        <v>Dunder Mifflin Corporate Affairs</v>
      </c>
      <c r="H12158" t="str">
        <f>VLOOKUP(F12158, Themes!$A$1:$C$51, 3, FALSE )</f>
        <v>Dunder Mifflin Politics</v>
      </c>
      <c r="I12158">
        <v>0.52329999999999999</v>
      </c>
      <c r="J12158">
        <v>0</v>
      </c>
      <c r="K12158">
        <v>0.76500000000000001</v>
      </c>
      <c r="L12158">
        <v>0.23499999999999999</v>
      </c>
    </row>
    <row r="12159" spans="1:12" x14ac:dyDescent="0.35">
      <c r="A12159" t="s">
        <v>10</v>
      </c>
      <c r="B12159" t="s">
        <v>24003</v>
      </c>
      <c r="C12159" t="s">
        <v>24004</v>
      </c>
      <c r="D12159">
        <v>6</v>
      </c>
      <c r="E12159">
        <v>21</v>
      </c>
      <c r="F12159" t="s">
        <v>186</v>
      </c>
      <c r="G12159" t="str">
        <f>VLOOKUP(F12159, Themes!$A$1:$C$51, 2, FALSE )</f>
        <v>Food and Eating Habits</v>
      </c>
      <c r="H12159" t="str">
        <f>VLOOKUP(F12159, Themes!$A$1:$C$51, 3, FALSE )</f>
        <v>Socialization at Dunder Mifflin</v>
      </c>
      <c r="I12159">
        <v>0.69079999999999997</v>
      </c>
      <c r="J12159">
        <v>6.8000000000000005E-2</v>
      </c>
      <c r="K12159">
        <v>0.58499999999999996</v>
      </c>
      <c r="L12159">
        <v>0.34599999999999997</v>
      </c>
    </row>
    <row r="12160" spans="1:12" x14ac:dyDescent="0.35">
      <c r="A12160" t="s">
        <v>10</v>
      </c>
      <c r="B12160" t="s">
        <v>24005</v>
      </c>
      <c r="C12160" t="s">
        <v>24006</v>
      </c>
      <c r="D12160">
        <v>6</v>
      </c>
      <c r="E12160">
        <v>21</v>
      </c>
      <c r="F12160" t="s">
        <v>276</v>
      </c>
      <c r="G12160" t="str">
        <f>VLOOKUP(F12160, Themes!$A$1:$C$51, 2, FALSE )</f>
        <v>Workplace Happenings</v>
      </c>
      <c r="H12160" t="str">
        <f>VLOOKUP(F12160, Themes!$A$1:$C$51, 3, FALSE )</f>
        <v>Dunder Mifflin Operations &amp; Activities</v>
      </c>
      <c r="I12160">
        <v>0</v>
      </c>
      <c r="J12160">
        <v>0</v>
      </c>
      <c r="K12160">
        <v>1</v>
      </c>
      <c r="L12160">
        <v>0</v>
      </c>
    </row>
    <row r="12161" spans="1:12" x14ac:dyDescent="0.35">
      <c r="A12161" t="s">
        <v>10</v>
      </c>
      <c r="B12161" t="s">
        <v>24007</v>
      </c>
      <c r="C12161" t="s">
        <v>24008</v>
      </c>
      <c r="D12161">
        <v>6</v>
      </c>
      <c r="E12161">
        <v>21</v>
      </c>
      <c r="F12161" t="s">
        <v>247</v>
      </c>
      <c r="G12161" t="str">
        <f>VLOOKUP(F12161, Themes!$A$1:$C$51, 2, FALSE )</f>
        <v>Closing deals</v>
      </c>
      <c r="H12161" t="str">
        <f>VLOOKUP(F12161, Themes!$A$1:$C$51, 3, FALSE )</f>
        <v>Dunder Mifflin Operations &amp; Activities</v>
      </c>
      <c r="I12161">
        <v>0.44040000000000001</v>
      </c>
      <c r="J12161">
        <v>0</v>
      </c>
      <c r="K12161">
        <v>0.57999999999999996</v>
      </c>
      <c r="L12161">
        <v>0.42</v>
      </c>
    </row>
    <row r="12162" spans="1:12" x14ac:dyDescent="0.35">
      <c r="A12162" t="s">
        <v>10</v>
      </c>
      <c r="B12162" t="s">
        <v>24009</v>
      </c>
      <c r="C12162" t="s">
        <v>24010</v>
      </c>
      <c r="D12162">
        <v>6</v>
      </c>
      <c r="E12162">
        <v>21</v>
      </c>
      <c r="F12162" t="s">
        <v>13</v>
      </c>
      <c r="G12162" t="str">
        <f>VLOOKUP(F12162, Themes!$A$1:$C$51, 2, FALSE )</f>
        <v>Jim &amp; Pam Relationship</v>
      </c>
      <c r="H12162" t="str">
        <f>VLOOKUP(F12162, Themes!$A$1:$C$51, 3, FALSE )</f>
        <v>Love, Sex, &amp; Relationships</v>
      </c>
      <c r="I12162">
        <v>0.36120000000000002</v>
      </c>
      <c r="J12162">
        <v>0.20200000000000001</v>
      </c>
      <c r="K12162">
        <v>0.45900000000000002</v>
      </c>
      <c r="L12162">
        <v>0.33900000000000002</v>
      </c>
    </row>
    <row r="12163" spans="1:12" x14ac:dyDescent="0.35">
      <c r="A12163" t="s">
        <v>10</v>
      </c>
      <c r="B12163" t="s">
        <v>24011</v>
      </c>
      <c r="C12163" t="s">
        <v>24012</v>
      </c>
      <c r="D12163">
        <v>6</v>
      </c>
      <c r="E12163">
        <v>21</v>
      </c>
      <c r="F12163" t="s">
        <v>202</v>
      </c>
      <c r="G12163" t="str">
        <f>VLOOKUP(F12163, Themes!$A$1:$C$51, 2, FALSE )</f>
        <v>Stanley's Activities</v>
      </c>
      <c r="H12163" t="str">
        <f>VLOOKUP(F12163, Themes!$A$1:$C$51, 3, FALSE )</f>
        <v>Character's Activities</v>
      </c>
      <c r="I12163">
        <v>0.52270000000000005</v>
      </c>
      <c r="J12163">
        <v>0</v>
      </c>
      <c r="K12163">
        <v>0.76200000000000001</v>
      </c>
      <c r="L12163">
        <v>0.23799999999999999</v>
      </c>
    </row>
    <row r="12164" spans="1:12" x14ac:dyDescent="0.35">
      <c r="A12164" t="s">
        <v>58</v>
      </c>
      <c r="B12164" t="s">
        <v>24013</v>
      </c>
      <c r="C12164" t="s">
        <v>24014</v>
      </c>
      <c r="D12164">
        <v>6</v>
      </c>
      <c r="E12164">
        <v>21</v>
      </c>
      <c r="F12164" t="s">
        <v>23</v>
      </c>
      <c r="G12164" t="str">
        <f>VLOOKUP(F12164, Themes!$A$1:$C$51, 2, FALSE )</f>
        <v>Pam's Activities</v>
      </c>
      <c r="H12164" t="str">
        <f>VLOOKUP(F12164, Themes!$A$1:$C$51, 3, FALSE )</f>
        <v>Character's Activities</v>
      </c>
      <c r="I12164">
        <v>0</v>
      </c>
      <c r="J12164">
        <v>0</v>
      </c>
      <c r="K12164">
        <v>1</v>
      </c>
      <c r="L12164">
        <v>0</v>
      </c>
    </row>
    <row r="12165" spans="1:12" x14ac:dyDescent="0.35">
      <c r="A12165" t="s">
        <v>58</v>
      </c>
      <c r="B12165" t="s">
        <v>24015</v>
      </c>
      <c r="C12165" t="s">
        <v>24016</v>
      </c>
      <c r="D12165">
        <v>6</v>
      </c>
      <c r="E12165">
        <v>21</v>
      </c>
      <c r="F12165" t="s">
        <v>100</v>
      </c>
      <c r="G12165" t="str">
        <f>VLOOKUP(F12165, Themes!$A$1:$C$51, 2, FALSE )</f>
        <v>Andy's Activities</v>
      </c>
      <c r="H12165" t="str">
        <f>VLOOKUP(F12165, Themes!$A$1:$C$51, 3, FALSE )</f>
        <v>Character's Activities</v>
      </c>
      <c r="I12165">
        <v>0</v>
      </c>
      <c r="J12165">
        <v>0</v>
      </c>
      <c r="K12165">
        <v>1</v>
      </c>
      <c r="L12165">
        <v>0</v>
      </c>
    </row>
    <row r="12166" spans="1:12" x14ac:dyDescent="0.35">
      <c r="A12166" t="s">
        <v>58</v>
      </c>
      <c r="B12166" t="s">
        <v>24017</v>
      </c>
      <c r="C12166" t="s">
        <v>24018</v>
      </c>
      <c r="D12166">
        <v>6</v>
      </c>
      <c r="E12166">
        <v>21</v>
      </c>
      <c r="F12166" t="s">
        <v>37</v>
      </c>
      <c r="G12166" t="str">
        <f>VLOOKUP(F12166, Themes!$A$1:$C$51, 2, FALSE )</f>
        <v>Sexual Behaviours &amp; Weddings</v>
      </c>
      <c r="H12166" t="str">
        <f>VLOOKUP(F12166, Themes!$A$1:$C$51, 3, FALSE )</f>
        <v>Love, Sex, &amp; Relationships</v>
      </c>
      <c r="I12166">
        <v>0.38179999999999997</v>
      </c>
      <c r="J12166">
        <v>0</v>
      </c>
      <c r="K12166">
        <v>0.90900000000000003</v>
      </c>
      <c r="L12166">
        <v>9.0999999999999998E-2</v>
      </c>
    </row>
    <row r="12167" spans="1:12" x14ac:dyDescent="0.35">
      <c r="A12167" t="s">
        <v>10</v>
      </c>
      <c r="B12167" t="s">
        <v>24019</v>
      </c>
      <c r="C12167" t="s">
        <v>24020</v>
      </c>
      <c r="D12167">
        <v>6</v>
      </c>
      <c r="E12167">
        <v>21</v>
      </c>
      <c r="F12167" t="s">
        <v>202</v>
      </c>
      <c r="G12167" t="str">
        <f>VLOOKUP(F12167, Themes!$A$1:$C$51, 2, FALSE )</f>
        <v>Stanley's Activities</v>
      </c>
      <c r="H12167" t="str">
        <f>VLOOKUP(F12167, Themes!$A$1:$C$51, 3, FALSE )</f>
        <v>Character's Activities</v>
      </c>
      <c r="I12167">
        <v>0.80200000000000005</v>
      </c>
      <c r="J12167">
        <v>0</v>
      </c>
      <c r="K12167">
        <v>0.54900000000000004</v>
      </c>
      <c r="L12167">
        <v>0.45100000000000001</v>
      </c>
    </row>
    <row r="12168" spans="1:12" x14ac:dyDescent="0.35">
      <c r="A12168" t="s">
        <v>10</v>
      </c>
      <c r="B12168" t="s">
        <v>24021</v>
      </c>
      <c r="C12168" t="s">
        <v>24022</v>
      </c>
      <c r="D12168">
        <v>6</v>
      </c>
      <c r="E12168">
        <v>21</v>
      </c>
      <c r="F12168" t="s">
        <v>44</v>
      </c>
      <c r="G12168" t="str">
        <f>VLOOKUP(F12168, Themes!$A$1:$C$51, 2, FALSE )</f>
        <v>Showing Appreciation for Others</v>
      </c>
      <c r="H12168" t="str">
        <f>VLOOKUP(F12168, Themes!$A$1:$C$51, 3, FALSE )</f>
        <v>Character Relationships with Each Other</v>
      </c>
      <c r="I12168">
        <v>-0.72689999999999999</v>
      </c>
      <c r="J12168">
        <v>0.14799999999999999</v>
      </c>
      <c r="K12168">
        <v>0.81799999999999995</v>
      </c>
      <c r="L12168">
        <v>3.4000000000000002E-2</v>
      </c>
    </row>
    <row r="12169" spans="1:12" x14ac:dyDescent="0.35">
      <c r="A12169" t="s">
        <v>41</v>
      </c>
      <c r="B12169" t="s">
        <v>24023</v>
      </c>
      <c r="C12169" t="s">
        <v>24024</v>
      </c>
      <c r="D12169">
        <v>6</v>
      </c>
      <c r="E12169">
        <v>21</v>
      </c>
      <c r="F12169" t="s">
        <v>112</v>
      </c>
      <c r="G12169" t="str">
        <f>VLOOKUP(F12169, Themes!$A$1:$C$51, 2, FALSE )</f>
        <v>Driving</v>
      </c>
      <c r="H12169" t="str">
        <f>VLOOKUP(F12169, Themes!$A$1:$C$51, 3, FALSE )</f>
        <v>Transportation &amp; Life Outside Dunder Mifflin</v>
      </c>
      <c r="I12169">
        <v>0.45879999999999999</v>
      </c>
      <c r="J12169">
        <v>0</v>
      </c>
      <c r="K12169">
        <v>0.90600000000000003</v>
      </c>
      <c r="L12169">
        <v>9.4E-2</v>
      </c>
    </row>
    <row r="12170" spans="1:12" x14ac:dyDescent="0.35">
      <c r="A12170" t="s">
        <v>41</v>
      </c>
      <c r="B12170" t="s">
        <v>24025</v>
      </c>
      <c r="C12170" t="s">
        <v>24026</v>
      </c>
      <c r="D12170">
        <v>6</v>
      </c>
      <c r="E12170">
        <v>21</v>
      </c>
      <c r="F12170" t="s">
        <v>140</v>
      </c>
      <c r="G12170" t="str">
        <f>VLOOKUP(F12170, Themes!$A$1:$C$51, 2, FALSE )</f>
        <v>Celebrations</v>
      </c>
      <c r="H12170" t="str">
        <f>VLOOKUP(F12170, Themes!$A$1:$C$51, 3, FALSE )</f>
        <v>Socialization at Dunder Mifflin</v>
      </c>
      <c r="I12170">
        <v>0.1406</v>
      </c>
      <c r="J12170">
        <v>0</v>
      </c>
      <c r="K12170">
        <v>0.9</v>
      </c>
      <c r="L12170">
        <v>0.1</v>
      </c>
    </row>
    <row r="12171" spans="1:12" x14ac:dyDescent="0.35">
      <c r="A12171" t="s">
        <v>41</v>
      </c>
      <c r="B12171" t="s">
        <v>24027</v>
      </c>
      <c r="C12171" t="s">
        <v>24028</v>
      </c>
      <c r="D12171">
        <v>6</v>
      </c>
      <c r="E12171">
        <v>21</v>
      </c>
      <c r="F12171" t="s">
        <v>124</v>
      </c>
      <c r="G12171" t="str">
        <f>VLOOKUP(F12171, Themes!$A$1:$C$51, 2, FALSE )</f>
        <v>HR Complaints</v>
      </c>
      <c r="H12171" t="str">
        <f>VLOOKUP(F12171, Themes!$A$1:$C$51, 3, FALSE )</f>
        <v>Dunder Mifflin Politics</v>
      </c>
      <c r="I12171">
        <v>0.75790000000000002</v>
      </c>
      <c r="J12171">
        <v>0</v>
      </c>
      <c r="K12171">
        <v>0.56399999999999995</v>
      </c>
      <c r="L12171">
        <v>0.436</v>
      </c>
    </row>
    <row r="12172" spans="1:12" x14ac:dyDescent="0.35">
      <c r="A12172" t="s">
        <v>10</v>
      </c>
      <c r="B12172" t="s">
        <v>24029</v>
      </c>
      <c r="C12172" t="s">
        <v>24030</v>
      </c>
      <c r="D12172">
        <v>6</v>
      </c>
      <c r="E12172">
        <v>21</v>
      </c>
      <c r="F12172" t="s">
        <v>109</v>
      </c>
      <c r="G12172" t="str">
        <f>VLOOKUP(F12172, Themes!$A$1:$C$51, 2, FALSE )</f>
        <v>Job Perks</v>
      </c>
      <c r="H12172" t="str">
        <f>VLOOKUP(F12172, Themes!$A$1:$C$51, 3, FALSE )</f>
        <v>Dunder Mifflin Operations &amp; Activities</v>
      </c>
      <c r="I12172">
        <v>0.61240000000000006</v>
      </c>
      <c r="J12172">
        <v>0</v>
      </c>
      <c r="K12172">
        <v>0.61499999999999999</v>
      </c>
      <c r="L12172">
        <v>0.38500000000000001</v>
      </c>
    </row>
    <row r="12173" spans="1:12" x14ac:dyDescent="0.35">
      <c r="A12173" t="s">
        <v>10</v>
      </c>
      <c r="B12173" t="s">
        <v>24031</v>
      </c>
      <c r="C12173" t="s">
        <v>418</v>
      </c>
      <c r="D12173">
        <v>6</v>
      </c>
      <c r="E12173">
        <v>21</v>
      </c>
      <c r="F12173" t="s">
        <v>23</v>
      </c>
      <c r="G12173" t="str">
        <f>VLOOKUP(F12173, Themes!$A$1:$C$51, 2, FALSE )</f>
        <v>Pam's Activities</v>
      </c>
      <c r="H12173" t="str">
        <f>VLOOKUP(F12173, Themes!$A$1:$C$51, 3, FALSE )</f>
        <v>Character's Activities</v>
      </c>
      <c r="I12173">
        <v>0</v>
      </c>
      <c r="J12173">
        <v>0</v>
      </c>
      <c r="K12173">
        <v>1</v>
      </c>
      <c r="L12173">
        <v>0</v>
      </c>
    </row>
    <row r="12174" spans="1:12" x14ac:dyDescent="0.35">
      <c r="A12174" t="s">
        <v>10</v>
      </c>
      <c r="B12174" t="s">
        <v>24032</v>
      </c>
      <c r="C12174" t="s">
        <v>24033</v>
      </c>
      <c r="D12174">
        <v>6</v>
      </c>
      <c r="E12174">
        <v>21</v>
      </c>
      <c r="F12174" t="s">
        <v>161</v>
      </c>
      <c r="G12174" t="str">
        <f>VLOOKUP(F12174, Themes!$A$1:$C$51, 2, FALSE )</f>
        <v>Uncomfortable Feelings</v>
      </c>
      <c r="H12174" t="str">
        <f>VLOOKUP(F12174, Themes!$A$1:$C$51, 3, FALSE )</f>
        <v>Character Relationships with Each Other</v>
      </c>
      <c r="I12174">
        <v>0.2263</v>
      </c>
      <c r="J12174">
        <v>0</v>
      </c>
      <c r="K12174">
        <v>0.67800000000000005</v>
      </c>
      <c r="L12174">
        <v>0.32200000000000001</v>
      </c>
    </row>
    <row r="12175" spans="1:12" x14ac:dyDescent="0.35">
      <c r="A12175" t="s">
        <v>10</v>
      </c>
      <c r="B12175" t="s">
        <v>24034</v>
      </c>
      <c r="C12175" t="s">
        <v>24035</v>
      </c>
      <c r="D12175">
        <v>6</v>
      </c>
      <c r="E12175">
        <v>21</v>
      </c>
      <c r="F12175" t="s">
        <v>73</v>
      </c>
      <c r="G12175" t="str">
        <f>VLOOKUP(F12175, Themes!$A$1:$C$51, 2, FALSE )</f>
        <v>Meetings</v>
      </c>
      <c r="H12175" t="str">
        <f>VLOOKUP(F12175, Themes!$A$1:$C$51, 3, FALSE )</f>
        <v>Dunder Mifflin Operations &amp; Activities</v>
      </c>
      <c r="I12175">
        <v>0.2263</v>
      </c>
      <c r="J12175">
        <v>0</v>
      </c>
      <c r="K12175">
        <v>0.90900000000000003</v>
      </c>
      <c r="L12175">
        <v>9.0999999999999998E-2</v>
      </c>
    </row>
    <row r="12176" spans="1:12" x14ac:dyDescent="0.35">
      <c r="A12176" t="s">
        <v>10</v>
      </c>
      <c r="B12176" t="s">
        <v>24036</v>
      </c>
      <c r="C12176" t="s">
        <v>24037</v>
      </c>
      <c r="D12176">
        <v>6</v>
      </c>
      <c r="E12176">
        <v>21</v>
      </c>
      <c r="F12176" t="s">
        <v>475</v>
      </c>
      <c r="G12176" t="str">
        <f>VLOOKUP(F12176, Themes!$A$1:$C$51, 2, FALSE )</f>
        <v>Answering Phones</v>
      </c>
      <c r="H12176" t="str">
        <f>VLOOKUP(F12176, Themes!$A$1:$C$51, 3, FALSE )</f>
        <v>Dunder Mifflin Operations &amp; Activities</v>
      </c>
      <c r="I12176">
        <v>0</v>
      </c>
      <c r="J12176">
        <v>0</v>
      </c>
      <c r="K12176">
        <v>1</v>
      </c>
      <c r="L12176">
        <v>0</v>
      </c>
    </row>
    <row r="12177" spans="1:12" x14ac:dyDescent="0.35">
      <c r="A12177" t="s">
        <v>41</v>
      </c>
      <c r="B12177" t="s">
        <v>24038</v>
      </c>
      <c r="C12177" t="s">
        <v>24039</v>
      </c>
      <c r="D12177">
        <v>6</v>
      </c>
      <c r="E12177">
        <v>21</v>
      </c>
      <c r="F12177" t="s">
        <v>53</v>
      </c>
      <c r="G12177" t="str">
        <f>VLOOKUP(F12177, Themes!$A$1:$C$51, 2, FALSE )</f>
        <v>Heartbreaks &amp; Jan</v>
      </c>
      <c r="H12177" t="str">
        <f>VLOOKUP(F12177, Themes!$A$1:$C$51, 3, FALSE )</f>
        <v>Love, Sex, &amp; Relationships</v>
      </c>
      <c r="I12177">
        <v>0</v>
      </c>
      <c r="J12177">
        <v>0</v>
      </c>
      <c r="K12177">
        <v>1</v>
      </c>
      <c r="L12177">
        <v>0</v>
      </c>
    </row>
    <row r="12178" spans="1:12" x14ac:dyDescent="0.35">
      <c r="A12178" t="s">
        <v>41</v>
      </c>
      <c r="B12178" t="s">
        <v>24040</v>
      </c>
      <c r="C12178" t="s">
        <v>24041</v>
      </c>
      <c r="D12178">
        <v>6</v>
      </c>
      <c r="E12178">
        <v>21</v>
      </c>
      <c r="F12178" t="s">
        <v>238</v>
      </c>
      <c r="G12178" t="str">
        <f>VLOOKUP(F12178, Themes!$A$1:$C$51, 2, FALSE )</f>
        <v>Communication &amp; Problem Solving</v>
      </c>
      <c r="H12178" t="str">
        <f>VLOOKUP(F12178, Themes!$A$1:$C$51, 3, FALSE )</f>
        <v>Dunder Mifflin Politics</v>
      </c>
      <c r="I12178">
        <v>0</v>
      </c>
      <c r="J12178">
        <v>0</v>
      </c>
      <c r="K12178">
        <v>1</v>
      </c>
      <c r="L12178">
        <v>0</v>
      </c>
    </row>
    <row r="12179" spans="1:12" x14ac:dyDescent="0.35">
      <c r="A12179" t="s">
        <v>41</v>
      </c>
      <c r="B12179" t="s">
        <v>24042</v>
      </c>
      <c r="C12179" t="s">
        <v>24043</v>
      </c>
      <c r="D12179">
        <v>6</v>
      </c>
      <c r="E12179">
        <v>21</v>
      </c>
      <c r="F12179" t="s">
        <v>233</v>
      </c>
      <c r="G12179" t="str">
        <f>VLOOKUP(F12179, Themes!$A$1:$C$51, 2, FALSE )</f>
        <v>Oscar &amp; David Wallace</v>
      </c>
      <c r="H12179" t="str">
        <f>VLOOKUP(F12179, Themes!$A$1:$C$51, 3, FALSE )</f>
        <v>Character's Activities</v>
      </c>
      <c r="I12179">
        <v>0.2263</v>
      </c>
      <c r="J12179">
        <v>0</v>
      </c>
      <c r="K12179">
        <v>0.872</v>
      </c>
      <c r="L12179">
        <v>0.128</v>
      </c>
    </row>
    <row r="12180" spans="1:12" x14ac:dyDescent="0.35">
      <c r="A12180" t="s">
        <v>41</v>
      </c>
      <c r="B12180" t="s">
        <v>24044</v>
      </c>
      <c r="C12180" t="s">
        <v>24045</v>
      </c>
      <c r="D12180">
        <v>6</v>
      </c>
      <c r="E12180">
        <v>21</v>
      </c>
      <c r="F12180" t="s">
        <v>233</v>
      </c>
      <c r="G12180" t="str">
        <f>VLOOKUP(F12180, Themes!$A$1:$C$51, 2, FALSE )</f>
        <v>Oscar &amp; David Wallace</v>
      </c>
      <c r="H12180" t="str">
        <f>VLOOKUP(F12180, Themes!$A$1:$C$51, 3, FALSE )</f>
        <v>Character's Activities</v>
      </c>
      <c r="I12180">
        <v>0.50949999999999995</v>
      </c>
      <c r="J12180">
        <v>0</v>
      </c>
      <c r="K12180">
        <v>0.86399999999999999</v>
      </c>
      <c r="L12180">
        <v>0.13600000000000001</v>
      </c>
    </row>
    <row r="12181" spans="1:12" x14ac:dyDescent="0.35">
      <c r="A12181" t="s">
        <v>41</v>
      </c>
      <c r="B12181" t="s">
        <v>24046</v>
      </c>
      <c r="C12181" t="s">
        <v>24047</v>
      </c>
      <c r="D12181">
        <v>6</v>
      </c>
      <c r="E12181">
        <v>21</v>
      </c>
      <c r="F12181" t="s">
        <v>17</v>
      </c>
      <c r="G12181" t="str">
        <f>VLOOKUP(F12181, Themes!$A$1:$C$51, 2, FALSE )</f>
        <v>Doors &amp; Elevators</v>
      </c>
      <c r="H12181" t="str">
        <f>VLOOKUP(F12181, Themes!$A$1:$C$51, 3, FALSE )</f>
        <v>Dunder Mifflin Operations &amp; Activities</v>
      </c>
      <c r="I12181">
        <v>0.67049999999999998</v>
      </c>
      <c r="J12181">
        <v>6.6000000000000003E-2</v>
      </c>
      <c r="K12181">
        <v>0.69499999999999995</v>
      </c>
      <c r="L12181">
        <v>0.23899999999999999</v>
      </c>
    </row>
    <row r="12182" spans="1:12" x14ac:dyDescent="0.35">
      <c r="A12182" t="s">
        <v>41</v>
      </c>
      <c r="B12182" t="s">
        <v>24048</v>
      </c>
      <c r="C12182" t="s">
        <v>24049</v>
      </c>
      <c r="D12182">
        <v>6</v>
      </c>
      <c r="E12182">
        <v>21</v>
      </c>
      <c r="F12182" t="s">
        <v>161</v>
      </c>
      <c r="G12182" t="str">
        <f>VLOOKUP(F12182, Themes!$A$1:$C$51, 2, FALSE )</f>
        <v>Uncomfortable Feelings</v>
      </c>
      <c r="H12182" t="str">
        <f>VLOOKUP(F12182, Themes!$A$1:$C$51, 3, FALSE )</f>
        <v>Character Relationships with Each Other</v>
      </c>
      <c r="I12182">
        <v>0.27139999999999997</v>
      </c>
      <c r="J12182">
        <v>5.8000000000000003E-2</v>
      </c>
      <c r="K12182">
        <v>0.84799999999999998</v>
      </c>
      <c r="L12182">
        <v>9.5000000000000001E-2</v>
      </c>
    </row>
    <row r="12183" spans="1:12" x14ac:dyDescent="0.35">
      <c r="A12183" t="s">
        <v>41</v>
      </c>
      <c r="B12183" t="s">
        <v>24050</v>
      </c>
      <c r="C12183" t="s">
        <v>24051</v>
      </c>
      <c r="D12183">
        <v>6</v>
      </c>
      <c r="E12183">
        <v>21</v>
      </c>
      <c r="F12183" t="s">
        <v>73</v>
      </c>
      <c r="G12183" t="str">
        <f>VLOOKUP(F12183, Themes!$A$1:$C$51, 2, FALSE )</f>
        <v>Meetings</v>
      </c>
      <c r="H12183" t="str">
        <f>VLOOKUP(F12183, Themes!$A$1:$C$51, 3, FALSE )</f>
        <v>Dunder Mifflin Operations &amp; Activities</v>
      </c>
      <c r="I12183">
        <v>0.29599999999999999</v>
      </c>
      <c r="J12183">
        <v>0</v>
      </c>
      <c r="K12183">
        <v>0.82</v>
      </c>
      <c r="L12183">
        <v>0.18</v>
      </c>
    </row>
    <row r="12184" spans="1:12" x14ac:dyDescent="0.35">
      <c r="A12184" t="s">
        <v>41</v>
      </c>
      <c r="B12184" t="s">
        <v>24052</v>
      </c>
      <c r="C12184" t="s">
        <v>24053</v>
      </c>
      <c r="D12184">
        <v>6</v>
      </c>
      <c r="E12184">
        <v>21</v>
      </c>
      <c r="F12184" t="s">
        <v>233</v>
      </c>
      <c r="G12184" t="str">
        <f>VLOOKUP(F12184, Themes!$A$1:$C$51, 2, FALSE )</f>
        <v>Oscar &amp; David Wallace</v>
      </c>
      <c r="H12184" t="str">
        <f>VLOOKUP(F12184, Themes!$A$1:$C$51, 3, FALSE )</f>
        <v>Character's Activities</v>
      </c>
      <c r="I12184">
        <v>-0.1779</v>
      </c>
      <c r="J12184">
        <v>0.14499999999999999</v>
      </c>
      <c r="K12184">
        <v>0.85499999999999998</v>
      </c>
      <c r="L12184">
        <v>0</v>
      </c>
    </row>
    <row r="12185" spans="1:12" x14ac:dyDescent="0.35">
      <c r="A12185" t="s">
        <v>41</v>
      </c>
      <c r="B12185" t="s">
        <v>24054</v>
      </c>
      <c r="C12185" t="s">
        <v>24055</v>
      </c>
      <c r="D12185">
        <v>6</v>
      </c>
      <c r="E12185">
        <v>21</v>
      </c>
      <c r="F12185" t="s">
        <v>23</v>
      </c>
      <c r="G12185" t="str">
        <f>VLOOKUP(F12185, Themes!$A$1:$C$51, 2, FALSE )</f>
        <v>Pam's Activities</v>
      </c>
      <c r="H12185" t="str">
        <f>VLOOKUP(F12185, Themes!$A$1:$C$51, 3, FALSE )</f>
        <v>Character's Activities</v>
      </c>
      <c r="I12185">
        <v>0</v>
      </c>
      <c r="J12185">
        <v>0</v>
      </c>
      <c r="K12185">
        <v>1</v>
      </c>
      <c r="L12185">
        <v>0</v>
      </c>
    </row>
    <row r="12186" spans="1:12" x14ac:dyDescent="0.35">
      <c r="A12186" t="s">
        <v>58</v>
      </c>
      <c r="B12186" t="s">
        <v>24056</v>
      </c>
      <c r="C12186" t="s">
        <v>24057</v>
      </c>
      <c r="D12186">
        <v>6</v>
      </c>
      <c r="E12186">
        <v>21</v>
      </c>
      <c r="F12186" t="s">
        <v>265</v>
      </c>
      <c r="G12186" t="str">
        <f>VLOOKUP(F12186, Themes!$A$1:$C$51, 2, FALSE )</f>
        <v>Michael's Behaviours</v>
      </c>
      <c r="H12186" t="str">
        <f>VLOOKUP(F12186, Themes!$A$1:$C$51, 3, FALSE )</f>
        <v>Character's Activities</v>
      </c>
      <c r="I12186">
        <v>0</v>
      </c>
      <c r="J12186">
        <v>0</v>
      </c>
      <c r="K12186">
        <v>1</v>
      </c>
      <c r="L12186">
        <v>0</v>
      </c>
    </row>
    <row r="12187" spans="1:12" x14ac:dyDescent="0.35">
      <c r="A12187" t="s">
        <v>10</v>
      </c>
      <c r="B12187" t="s">
        <v>24058</v>
      </c>
      <c r="C12187" t="s">
        <v>24059</v>
      </c>
      <c r="D12187">
        <v>6</v>
      </c>
      <c r="E12187">
        <v>21</v>
      </c>
      <c r="F12187" t="s">
        <v>358</v>
      </c>
      <c r="G12187" t="str">
        <f>VLOOKUP(F12187, Themes!$A$1:$C$51, 2, FALSE )</f>
        <v>Workplace Happenings</v>
      </c>
      <c r="H12187" t="str">
        <f>VLOOKUP(F12187, Themes!$A$1:$C$51, 3, FALSE )</f>
        <v>Dunder Mifflin Operations &amp; Activities</v>
      </c>
      <c r="I12187">
        <v>0.55630000000000002</v>
      </c>
      <c r="J12187">
        <v>0</v>
      </c>
      <c r="K12187">
        <v>0.754</v>
      </c>
      <c r="L12187">
        <v>0.246</v>
      </c>
    </row>
    <row r="12188" spans="1:12" x14ac:dyDescent="0.35">
      <c r="A12188" t="s">
        <v>58</v>
      </c>
      <c r="B12188" t="s">
        <v>24060</v>
      </c>
      <c r="C12188" t="s">
        <v>24061</v>
      </c>
      <c r="D12188">
        <v>6</v>
      </c>
      <c r="E12188">
        <v>21</v>
      </c>
      <c r="F12188" t="s">
        <v>265</v>
      </c>
      <c r="G12188" t="str">
        <f>VLOOKUP(F12188, Themes!$A$1:$C$51, 2, FALSE )</f>
        <v>Michael's Behaviours</v>
      </c>
      <c r="H12188" t="str">
        <f>VLOOKUP(F12188, Themes!$A$1:$C$51, 3, FALSE )</f>
        <v>Character's Activities</v>
      </c>
      <c r="I12188">
        <v>-0.1027</v>
      </c>
      <c r="J12188">
        <v>0.13600000000000001</v>
      </c>
      <c r="K12188">
        <v>0.746</v>
      </c>
      <c r="L12188">
        <v>0.11799999999999999</v>
      </c>
    </row>
    <row r="12189" spans="1:12" x14ac:dyDescent="0.35">
      <c r="A12189" t="s">
        <v>10</v>
      </c>
      <c r="B12189" t="s">
        <v>24062</v>
      </c>
      <c r="C12189" t="s">
        <v>24063</v>
      </c>
      <c r="D12189">
        <v>6</v>
      </c>
      <c r="E12189">
        <v>21</v>
      </c>
      <c r="F12189" t="s">
        <v>226</v>
      </c>
      <c r="G12189" t="str">
        <f>VLOOKUP(F12189, Themes!$A$1:$C$51, 2, FALSE )</f>
        <v>Focusing at Work</v>
      </c>
      <c r="H12189" t="str">
        <f>VLOOKUP(F12189, Themes!$A$1:$C$51, 3, FALSE )</f>
        <v>Dunder Mifflin Operations &amp; Activities</v>
      </c>
      <c r="I12189">
        <v>0.2263</v>
      </c>
      <c r="J12189">
        <v>0</v>
      </c>
      <c r="K12189">
        <v>0.86299999999999999</v>
      </c>
      <c r="L12189">
        <v>0.13700000000000001</v>
      </c>
    </row>
    <row r="12190" spans="1:12" x14ac:dyDescent="0.35">
      <c r="A12190" t="s">
        <v>10</v>
      </c>
      <c r="B12190" t="s">
        <v>24064</v>
      </c>
      <c r="C12190" t="s">
        <v>24065</v>
      </c>
      <c r="D12190">
        <v>6</v>
      </c>
      <c r="E12190">
        <v>21</v>
      </c>
      <c r="F12190" t="s">
        <v>67</v>
      </c>
      <c r="G12190" t="str">
        <f>VLOOKUP(F12190, Themes!$A$1:$C$51, 2, FALSE )</f>
        <v>Initiatives &amp; Operations at Dunder Mifflin</v>
      </c>
      <c r="H12190" t="str">
        <f>VLOOKUP(F12190, Themes!$A$1:$C$51, 3, FALSE )</f>
        <v>Dunder Mifflin Operations &amp; Activities</v>
      </c>
      <c r="I12190">
        <v>0.29599999999999999</v>
      </c>
      <c r="J12190">
        <v>0</v>
      </c>
      <c r="K12190">
        <v>0.83299999999999996</v>
      </c>
      <c r="L12190">
        <v>0.16700000000000001</v>
      </c>
    </row>
    <row r="12191" spans="1:12" x14ac:dyDescent="0.35">
      <c r="A12191" t="s">
        <v>58</v>
      </c>
      <c r="B12191" t="s">
        <v>24066</v>
      </c>
      <c r="C12191" t="s">
        <v>24067</v>
      </c>
      <c r="D12191">
        <v>6</v>
      </c>
      <c r="E12191">
        <v>21</v>
      </c>
      <c r="F12191" t="s">
        <v>94</v>
      </c>
      <c r="G12191" t="str">
        <f>VLOOKUP(F12191, Themes!$A$1:$C$51, 2, FALSE )</f>
        <v>Self Care Behaviours</v>
      </c>
      <c r="H12191" t="str">
        <f>VLOOKUP(F12191, Themes!$A$1:$C$51, 3, FALSE )</f>
        <v>Health &amp; Wellbeing</v>
      </c>
      <c r="I12191">
        <v>-0.24010000000000001</v>
      </c>
      <c r="J12191">
        <v>0.155</v>
      </c>
      <c r="K12191">
        <v>0.75600000000000001</v>
      </c>
      <c r="L12191">
        <v>8.8999999999999996E-2</v>
      </c>
    </row>
    <row r="12192" spans="1:12" x14ac:dyDescent="0.35">
      <c r="A12192" t="s">
        <v>10</v>
      </c>
      <c r="B12192" t="s">
        <v>24068</v>
      </c>
      <c r="C12192" t="s">
        <v>1670</v>
      </c>
      <c r="D12192">
        <v>6</v>
      </c>
      <c r="E12192">
        <v>21</v>
      </c>
      <c r="F12192" t="s">
        <v>23</v>
      </c>
      <c r="G12192" t="str">
        <f>VLOOKUP(F12192, Themes!$A$1:$C$51, 2, FALSE )</f>
        <v>Pam's Activities</v>
      </c>
      <c r="H12192" t="str">
        <f>VLOOKUP(F12192, Themes!$A$1:$C$51, 3, FALSE )</f>
        <v>Character's Activities</v>
      </c>
      <c r="I12192">
        <v>0.29599999999999999</v>
      </c>
      <c r="J12192">
        <v>0</v>
      </c>
      <c r="K12192">
        <v>0.64500000000000002</v>
      </c>
      <c r="L12192">
        <v>0.35499999999999998</v>
      </c>
    </row>
    <row r="12193" spans="1:12" x14ac:dyDescent="0.35">
      <c r="A12193" t="s">
        <v>10</v>
      </c>
      <c r="B12193" t="s">
        <v>24069</v>
      </c>
      <c r="C12193" t="s">
        <v>24070</v>
      </c>
      <c r="D12193">
        <v>6</v>
      </c>
      <c r="E12193">
        <v>21</v>
      </c>
      <c r="F12193" t="s">
        <v>112</v>
      </c>
      <c r="G12193" t="str">
        <f>VLOOKUP(F12193, Themes!$A$1:$C$51, 2, FALSE )</f>
        <v>Driving</v>
      </c>
      <c r="H12193" t="str">
        <f>VLOOKUP(F12193, Themes!$A$1:$C$51, 3, FALSE )</f>
        <v>Transportation &amp; Life Outside Dunder Mifflin</v>
      </c>
      <c r="I12193">
        <v>0.69079999999999997</v>
      </c>
      <c r="J12193">
        <v>0</v>
      </c>
      <c r="K12193">
        <v>0.73899999999999999</v>
      </c>
      <c r="L12193">
        <v>0.26100000000000001</v>
      </c>
    </row>
    <row r="12194" spans="1:12" x14ac:dyDescent="0.35">
      <c r="A12194" t="s">
        <v>10</v>
      </c>
      <c r="B12194" t="s">
        <v>24071</v>
      </c>
      <c r="C12194" t="s">
        <v>24072</v>
      </c>
      <c r="D12194">
        <v>6</v>
      </c>
      <c r="E12194">
        <v>21</v>
      </c>
      <c r="F12194" t="s">
        <v>129</v>
      </c>
      <c r="G12194" t="str">
        <f>VLOOKUP(F12194, Themes!$A$1:$C$51, 2, FALSE )</f>
        <v>Water Cooler Talk</v>
      </c>
      <c r="H12194" t="str">
        <f>VLOOKUP(F12194, Themes!$A$1:$C$51, 3, FALSE )</f>
        <v>Social Issues &amp; Miscellaneous</v>
      </c>
      <c r="I12194">
        <v>0</v>
      </c>
      <c r="J12194">
        <v>0</v>
      </c>
      <c r="K12194">
        <v>1</v>
      </c>
      <c r="L12194">
        <v>0</v>
      </c>
    </row>
    <row r="12195" spans="1:12" x14ac:dyDescent="0.35">
      <c r="A12195" t="s">
        <v>41</v>
      </c>
      <c r="B12195" t="s">
        <v>24073</v>
      </c>
      <c r="C12195" t="s">
        <v>24074</v>
      </c>
      <c r="D12195">
        <v>6</v>
      </c>
      <c r="E12195">
        <v>21</v>
      </c>
      <c r="F12195" t="s">
        <v>82</v>
      </c>
      <c r="G12195" t="str">
        <f>VLOOKUP(F12195, Themes!$A$1:$C$51, 2, FALSE )</f>
        <v>Dwight's Behaviours</v>
      </c>
      <c r="H12195" t="str">
        <f>VLOOKUP(F12195, Themes!$A$1:$C$51, 3, FALSE )</f>
        <v>Character's Activities</v>
      </c>
      <c r="I12195">
        <v>0.84419999999999995</v>
      </c>
      <c r="J12195">
        <v>0</v>
      </c>
      <c r="K12195">
        <v>0.56299999999999994</v>
      </c>
      <c r="L12195">
        <v>0.437</v>
      </c>
    </row>
    <row r="12196" spans="1:12" x14ac:dyDescent="0.35">
      <c r="A12196" t="s">
        <v>41</v>
      </c>
      <c r="B12196" t="s">
        <v>24075</v>
      </c>
      <c r="C12196" t="s">
        <v>24076</v>
      </c>
      <c r="D12196">
        <v>6</v>
      </c>
      <c r="E12196">
        <v>21</v>
      </c>
      <c r="F12196" t="s">
        <v>53</v>
      </c>
      <c r="G12196" t="str">
        <f>VLOOKUP(F12196, Themes!$A$1:$C$51, 2, FALSE )</f>
        <v>Heartbreaks &amp; Jan</v>
      </c>
      <c r="H12196" t="str">
        <f>VLOOKUP(F12196, Themes!$A$1:$C$51, 3, FALSE )</f>
        <v>Love, Sex, &amp; Relationships</v>
      </c>
      <c r="I12196">
        <v>0.61919999999999997</v>
      </c>
      <c r="J12196">
        <v>0</v>
      </c>
      <c r="K12196">
        <v>0.79</v>
      </c>
      <c r="L12196">
        <v>0.21</v>
      </c>
    </row>
    <row r="12197" spans="1:12" x14ac:dyDescent="0.35">
      <c r="A12197" t="s">
        <v>10</v>
      </c>
      <c r="B12197" t="s">
        <v>24077</v>
      </c>
      <c r="C12197" t="s">
        <v>24078</v>
      </c>
      <c r="D12197">
        <v>6</v>
      </c>
      <c r="E12197">
        <v>21</v>
      </c>
      <c r="F12197" t="s">
        <v>140</v>
      </c>
      <c r="G12197" t="str">
        <f>VLOOKUP(F12197, Themes!$A$1:$C$51, 2, FALSE )</f>
        <v>Celebrations</v>
      </c>
      <c r="H12197" t="str">
        <f>VLOOKUP(F12197, Themes!$A$1:$C$51, 3, FALSE )</f>
        <v>Socialization at Dunder Mifflin</v>
      </c>
      <c r="I12197">
        <v>0.40189999999999998</v>
      </c>
      <c r="J12197">
        <v>0</v>
      </c>
      <c r="K12197">
        <v>0.89500000000000002</v>
      </c>
      <c r="L12197">
        <v>0.105</v>
      </c>
    </row>
    <row r="12198" spans="1:12" x14ac:dyDescent="0.35">
      <c r="A12198" t="s">
        <v>10</v>
      </c>
      <c r="B12198" t="s">
        <v>24079</v>
      </c>
      <c r="C12198" t="s">
        <v>24080</v>
      </c>
      <c r="D12198">
        <v>6</v>
      </c>
      <c r="E12198">
        <v>21</v>
      </c>
      <c r="F12198" t="s">
        <v>13</v>
      </c>
      <c r="G12198" t="str">
        <f>VLOOKUP(F12198, Themes!$A$1:$C$51, 2, FALSE )</f>
        <v>Jim &amp; Pam Relationship</v>
      </c>
      <c r="H12198" t="str">
        <f>VLOOKUP(F12198, Themes!$A$1:$C$51, 3, FALSE )</f>
        <v>Love, Sex, &amp; Relationships</v>
      </c>
      <c r="I12198">
        <v>0.91930000000000001</v>
      </c>
      <c r="J12198">
        <v>0</v>
      </c>
      <c r="K12198">
        <v>0.53500000000000003</v>
      </c>
      <c r="L12198">
        <v>0.46500000000000002</v>
      </c>
    </row>
    <row r="12199" spans="1:12" x14ac:dyDescent="0.35">
      <c r="A12199" t="s">
        <v>10</v>
      </c>
      <c r="B12199" t="s">
        <v>24081</v>
      </c>
      <c r="C12199" t="s">
        <v>24082</v>
      </c>
      <c r="D12199">
        <v>6</v>
      </c>
      <c r="E12199">
        <v>21</v>
      </c>
      <c r="F12199" t="s">
        <v>94</v>
      </c>
      <c r="G12199" t="str">
        <f>VLOOKUP(F12199, Themes!$A$1:$C$51, 2, FALSE )</f>
        <v>Self Care Behaviours</v>
      </c>
      <c r="H12199" t="str">
        <f>VLOOKUP(F12199, Themes!$A$1:$C$51, 3, FALSE )</f>
        <v>Health &amp; Wellbeing</v>
      </c>
      <c r="I12199">
        <v>0.15310000000000001</v>
      </c>
      <c r="J12199">
        <v>3.9E-2</v>
      </c>
      <c r="K12199">
        <v>0.90400000000000003</v>
      </c>
      <c r="L12199">
        <v>5.7000000000000002E-2</v>
      </c>
    </row>
    <row r="12200" spans="1:12" x14ac:dyDescent="0.35">
      <c r="A12200" t="s">
        <v>10</v>
      </c>
      <c r="B12200" t="s">
        <v>24083</v>
      </c>
      <c r="C12200" t="s">
        <v>24084</v>
      </c>
      <c r="D12200">
        <v>6</v>
      </c>
      <c r="E12200">
        <v>21</v>
      </c>
      <c r="F12200" t="s">
        <v>265</v>
      </c>
      <c r="G12200" t="str">
        <f>VLOOKUP(F12200, Themes!$A$1:$C$51, 2, FALSE )</f>
        <v>Michael's Behaviours</v>
      </c>
      <c r="H12200" t="str">
        <f>VLOOKUP(F12200, Themes!$A$1:$C$51, 3, FALSE )</f>
        <v>Character's Activities</v>
      </c>
      <c r="I12200">
        <v>0.1007</v>
      </c>
      <c r="J12200">
        <v>0</v>
      </c>
      <c r="K12200">
        <v>0.93799999999999994</v>
      </c>
      <c r="L12200">
        <v>6.2E-2</v>
      </c>
    </row>
    <row r="12201" spans="1:12" x14ac:dyDescent="0.35">
      <c r="A12201" t="s">
        <v>41</v>
      </c>
      <c r="B12201" t="s">
        <v>24085</v>
      </c>
      <c r="C12201" t="s">
        <v>24086</v>
      </c>
      <c r="D12201">
        <v>6</v>
      </c>
      <c r="E12201">
        <v>22</v>
      </c>
      <c r="F12201" t="s">
        <v>64</v>
      </c>
      <c r="G12201" t="str">
        <f>VLOOKUP(F12201, Themes!$A$1:$C$51, 2, FALSE )</f>
        <v>Outside Work &amp; Transportation</v>
      </c>
      <c r="H12201" t="str">
        <f>VLOOKUP(F12201, Themes!$A$1:$C$51, 3, FALSE )</f>
        <v>Transportation &amp; Life Outside Dunder Mifflin</v>
      </c>
      <c r="I12201">
        <v>0.3382</v>
      </c>
      <c r="J12201">
        <v>0</v>
      </c>
      <c r="K12201">
        <v>0.88800000000000001</v>
      </c>
      <c r="L12201">
        <v>0.112</v>
      </c>
    </row>
    <row r="12202" spans="1:12" x14ac:dyDescent="0.35">
      <c r="A12202" t="s">
        <v>14</v>
      </c>
      <c r="B12202" t="s">
        <v>24087</v>
      </c>
      <c r="C12202" t="s">
        <v>24088</v>
      </c>
      <c r="D12202">
        <v>6</v>
      </c>
      <c r="E12202">
        <v>22</v>
      </c>
      <c r="F12202" t="s">
        <v>358</v>
      </c>
      <c r="G12202" t="str">
        <f>VLOOKUP(F12202, Themes!$A$1:$C$51, 2, FALSE )</f>
        <v>Workplace Happenings</v>
      </c>
      <c r="H12202" t="str">
        <f>VLOOKUP(F12202, Themes!$A$1:$C$51, 3, FALSE )</f>
        <v>Dunder Mifflin Operations &amp; Activities</v>
      </c>
      <c r="I12202">
        <v>0.54120000000000001</v>
      </c>
      <c r="J12202">
        <v>7.1999999999999995E-2</v>
      </c>
      <c r="K12202">
        <v>0.8</v>
      </c>
      <c r="L12202">
        <v>0.129</v>
      </c>
    </row>
    <row r="12203" spans="1:12" x14ac:dyDescent="0.35">
      <c r="A12203" t="s">
        <v>58</v>
      </c>
      <c r="B12203" t="s">
        <v>24089</v>
      </c>
      <c r="C12203" t="s">
        <v>24090</v>
      </c>
      <c r="D12203">
        <v>6</v>
      </c>
      <c r="E12203">
        <v>22</v>
      </c>
      <c r="F12203" t="s">
        <v>115</v>
      </c>
      <c r="G12203" t="str">
        <f>VLOOKUP(F12203, Themes!$A$1:$C$51, 2, FALSE )</f>
        <v>Baby Making &amp; Schrute Farms</v>
      </c>
      <c r="H12203" t="str">
        <f>VLOOKUP(F12203, Themes!$A$1:$C$51, 3, FALSE )</f>
        <v>Family</v>
      </c>
      <c r="I12203">
        <v>-0.59940000000000004</v>
      </c>
      <c r="J12203">
        <v>0.14499999999999999</v>
      </c>
      <c r="K12203">
        <v>0.85499999999999998</v>
      </c>
      <c r="L12203">
        <v>0</v>
      </c>
    </row>
    <row r="12204" spans="1:12" x14ac:dyDescent="0.35">
      <c r="A12204" t="s">
        <v>41</v>
      </c>
      <c r="B12204" t="s">
        <v>24091</v>
      </c>
      <c r="C12204" t="s">
        <v>24092</v>
      </c>
      <c r="D12204">
        <v>6</v>
      </c>
      <c r="E12204">
        <v>22</v>
      </c>
      <c r="F12204" t="s">
        <v>115</v>
      </c>
      <c r="G12204" t="str">
        <f>VLOOKUP(F12204, Themes!$A$1:$C$51, 2, FALSE )</f>
        <v>Baby Making &amp; Schrute Farms</v>
      </c>
      <c r="H12204" t="str">
        <f>VLOOKUP(F12204, Themes!$A$1:$C$51, 3, FALSE )</f>
        <v>Family</v>
      </c>
      <c r="I12204">
        <v>0.47399999999999998</v>
      </c>
      <c r="J12204">
        <v>0</v>
      </c>
      <c r="K12204">
        <v>0.84899999999999998</v>
      </c>
      <c r="L12204">
        <v>0.151</v>
      </c>
    </row>
    <row r="12205" spans="1:12" x14ac:dyDescent="0.35">
      <c r="A12205" t="s">
        <v>41</v>
      </c>
      <c r="B12205" t="s">
        <v>24093</v>
      </c>
      <c r="C12205" t="s">
        <v>24094</v>
      </c>
      <c r="D12205">
        <v>6</v>
      </c>
      <c r="E12205">
        <v>22</v>
      </c>
      <c r="F12205" t="s">
        <v>70</v>
      </c>
      <c r="G12205" t="str">
        <f>VLOOKUP(F12205, Themes!$A$1:$C$51, 2, FALSE )</f>
        <v>Recreation</v>
      </c>
      <c r="H12205" t="str">
        <f>VLOOKUP(F12205, Themes!$A$1:$C$51, 3, FALSE )</f>
        <v>Socialization at Dunder Mifflin</v>
      </c>
      <c r="I12205">
        <v>0.2732</v>
      </c>
      <c r="J12205">
        <v>0</v>
      </c>
      <c r="K12205">
        <v>0.84599999999999997</v>
      </c>
      <c r="L12205">
        <v>0.154</v>
      </c>
    </row>
    <row r="12206" spans="1:12" x14ac:dyDescent="0.35">
      <c r="A12206" t="s">
        <v>10</v>
      </c>
      <c r="B12206" t="s">
        <v>24095</v>
      </c>
      <c r="C12206" t="s">
        <v>24096</v>
      </c>
      <c r="D12206">
        <v>6</v>
      </c>
      <c r="E12206">
        <v>22</v>
      </c>
      <c r="F12206" t="s">
        <v>161</v>
      </c>
      <c r="G12206" t="str">
        <f>VLOOKUP(F12206, Themes!$A$1:$C$51, 2, FALSE )</f>
        <v>Uncomfortable Feelings</v>
      </c>
      <c r="H12206" t="str">
        <f>VLOOKUP(F12206, Themes!$A$1:$C$51, 3, FALSE )</f>
        <v>Character Relationships with Each Other</v>
      </c>
      <c r="I12206">
        <v>0.79930000000000001</v>
      </c>
      <c r="J12206">
        <v>0.05</v>
      </c>
      <c r="K12206">
        <v>0.76600000000000001</v>
      </c>
      <c r="L12206">
        <v>0.184</v>
      </c>
    </row>
    <row r="12207" spans="1:12" x14ac:dyDescent="0.35">
      <c r="A12207" t="s">
        <v>10</v>
      </c>
      <c r="B12207" t="s">
        <v>24097</v>
      </c>
      <c r="C12207" t="s">
        <v>24098</v>
      </c>
      <c r="D12207">
        <v>6</v>
      </c>
      <c r="E12207">
        <v>22</v>
      </c>
      <c r="F12207" t="s">
        <v>70</v>
      </c>
      <c r="G12207" t="str">
        <f>VLOOKUP(F12207, Themes!$A$1:$C$51, 2, FALSE )</f>
        <v>Recreation</v>
      </c>
      <c r="H12207" t="str">
        <f>VLOOKUP(F12207, Themes!$A$1:$C$51, 3, FALSE )</f>
        <v>Socialization at Dunder Mifflin</v>
      </c>
      <c r="I12207">
        <v>0.82289999999999996</v>
      </c>
      <c r="J12207">
        <v>0</v>
      </c>
      <c r="K12207">
        <v>0.90200000000000002</v>
      </c>
      <c r="L12207">
        <v>9.8000000000000004E-2</v>
      </c>
    </row>
    <row r="12208" spans="1:12" x14ac:dyDescent="0.35">
      <c r="A12208" t="s">
        <v>10</v>
      </c>
      <c r="B12208" t="s">
        <v>24099</v>
      </c>
      <c r="C12208" t="s">
        <v>24100</v>
      </c>
      <c r="D12208">
        <v>6</v>
      </c>
      <c r="E12208">
        <v>22</v>
      </c>
      <c r="F12208" t="s">
        <v>202</v>
      </c>
      <c r="G12208" t="str">
        <f>VLOOKUP(F12208, Themes!$A$1:$C$51, 2, FALSE )</f>
        <v>Stanley's Activities</v>
      </c>
      <c r="H12208" t="str">
        <f>VLOOKUP(F12208, Themes!$A$1:$C$51, 3, FALSE )</f>
        <v>Character's Activities</v>
      </c>
      <c r="I12208">
        <v>0.2263</v>
      </c>
      <c r="J12208">
        <v>0</v>
      </c>
      <c r="K12208">
        <v>0.91700000000000004</v>
      </c>
      <c r="L12208">
        <v>8.3000000000000004E-2</v>
      </c>
    </row>
    <row r="12209" spans="1:12" x14ac:dyDescent="0.35">
      <c r="A12209" t="s">
        <v>10</v>
      </c>
      <c r="B12209" t="s">
        <v>24101</v>
      </c>
      <c r="C12209" t="s">
        <v>24102</v>
      </c>
      <c r="D12209">
        <v>6</v>
      </c>
      <c r="E12209">
        <v>22</v>
      </c>
      <c r="F12209" t="s">
        <v>265</v>
      </c>
      <c r="G12209" t="str">
        <f>VLOOKUP(F12209, Themes!$A$1:$C$51, 2, FALSE )</f>
        <v>Michael's Behaviours</v>
      </c>
      <c r="H12209" t="str">
        <f>VLOOKUP(F12209, Themes!$A$1:$C$51, 3, FALSE )</f>
        <v>Character's Activities</v>
      </c>
      <c r="I12209">
        <v>0.71840000000000004</v>
      </c>
      <c r="J12209">
        <v>0</v>
      </c>
      <c r="K12209">
        <v>0.63200000000000001</v>
      </c>
      <c r="L12209">
        <v>0.36799999999999999</v>
      </c>
    </row>
    <row r="12210" spans="1:12" x14ac:dyDescent="0.35">
      <c r="A12210" t="s">
        <v>10</v>
      </c>
      <c r="B12210" t="s">
        <v>24103</v>
      </c>
      <c r="C12210" t="s">
        <v>24104</v>
      </c>
      <c r="D12210">
        <v>6</v>
      </c>
      <c r="E12210">
        <v>22</v>
      </c>
      <c r="F12210" t="s">
        <v>161</v>
      </c>
      <c r="G12210" t="str">
        <f>VLOOKUP(F12210, Themes!$A$1:$C$51, 2, FALSE )</f>
        <v>Uncomfortable Feelings</v>
      </c>
      <c r="H12210" t="str">
        <f>VLOOKUP(F12210, Themes!$A$1:$C$51, 3, FALSE )</f>
        <v>Character Relationships with Each Other</v>
      </c>
      <c r="I12210">
        <v>0</v>
      </c>
      <c r="J12210">
        <v>0</v>
      </c>
      <c r="K12210">
        <v>1</v>
      </c>
      <c r="L12210">
        <v>0</v>
      </c>
    </row>
    <row r="12211" spans="1:12" x14ac:dyDescent="0.35">
      <c r="A12211" t="s">
        <v>10</v>
      </c>
      <c r="B12211" t="s">
        <v>24105</v>
      </c>
      <c r="C12211" t="s">
        <v>24106</v>
      </c>
      <c r="D12211">
        <v>6</v>
      </c>
      <c r="E12211">
        <v>22</v>
      </c>
      <c r="F12211" t="s">
        <v>31</v>
      </c>
      <c r="G12211" t="str">
        <f>VLOOKUP(F12211, Themes!$A$1:$C$51, 2, FALSE )</f>
        <v>Time Spent</v>
      </c>
      <c r="H12211" t="str">
        <f>VLOOKUP(F12211, Themes!$A$1:$C$51, 3, FALSE )</f>
        <v>Dunder Mifflin Operations &amp; Activities</v>
      </c>
      <c r="I12211">
        <v>-0.64080000000000004</v>
      </c>
      <c r="J12211">
        <v>0.17899999999999999</v>
      </c>
      <c r="K12211">
        <v>0.82099999999999995</v>
      </c>
      <c r="L12211">
        <v>0</v>
      </c>
    </row>
    <row r="12212" spans="1:12" x14ac:dyDescent="0.35">
      <c r="A12212" t="s">
        <v>10</v>
      </c>
      <c r="B12212" t="s">
        <v>24107</v>
      </c>
      <c r="C12212" t="s">
        <v>24108</v>
      </c>
      <c r="D12212">
        <v>6</v>
      </c>
      <c r="E12212">
        <v>22</v>
      </c>
      <c r="F12212" t="s">
        <v>202</v>
      </c>
      <c r="G12212" t="str">
        <f>VLOOKUP(F12212, Themes!$A$1:$C$51, 2, FALSE )</f>
        <v>Stanley's Activities</v>
      </c>
      <c r="H12212" t="str">
        <f>VLOOKUP(F12212, Themes!$A$1:$C$51, 3, FALSE )</f>
        <v>Character's Activities</v>
      </c>
      <c r="I12212">
        <v>0</v>
      </c>
      <c r="J12212">
        <v>0</v>
      </c>
      <c r="K12212">
        <v>1</v>
      </c>
      <c r="L12212">
        <v>0</v>
      </c>
    </row>
    <row r="12213" spans="1:12" x14ac:dyDescent="0.35">
      <c r="A12213" t="s">
        <v>10</v>
      </c>
      <c r="B12213" t="s">
        <v>24109</v>
      </c>
      <c r="C12213" t="s">
        <v>24110</v>
      </c>
      <c r="D12213">
        <v>6</v>
      </c>
      <c r="E12213">
        <v>22</v>
      </c>
      <c r="F12213" t="s">
        <v>91</v>
      </c>
      <c r="G12213" t="str">
        <f>VLOOKUP(F12213, Themes!$A$1:$C$51, 2, FALSE )</f>
        <v>Phylllis &amp; Angela Activities</v>
      </c>
      <c r="H12213" t="str">
        <f>VLOOKUP(F12213, Themes!$A$1:$C$51, 3, FALSE )</f>
        <v>Character's Activities</v>
      </c>
      <c r="I12213">
        <v>-0.55740000000000001</v>
      </c>
      <c r="J12213">
        <v>0.375</v>
      </c>
      <c r="K12213">
        <v>0.625</v>
      </c>
      <c r="L12213">
        <v>0</v>
      </c>
    </row>
    <row r="12214" spans="1:12" x14ac:dyDescent="0.35">
      <c r="A12214" t="s">
        <v>58</v>
      </c>
      <c r="B12214" t="s">
        <v>24111</v>
      </c>
      <c r="C12214" t="s">
        <v>24112</v>
      </c>
      <c r="D12214">
        <v>6</v>
      </c>
      <c r="E12214">
        <v>22</v>
      </c>
      <c r="F12214" t="s">
        <v>254</v>
      </c>
      <c r="G12214" t="str">
        <f>VLOOKUP(F12214, Themes!$A$1:$C$51, 2, FALSE )</f>
        <v>Parenting Issues</v>
      </c>
      <c r="H12214" t="str">
        <f>VLOOKUP(F12214, Themes!$A$1:$C$51, 3, FALSE )</f>
        <v>Family</v>
      </c>
      <c r="I12214">
        <v>0.76500000000000001</v>
      </c>
      <c r="J12214">
        <v>0</v>
      </c>
      <c r="K12214">
        <v>0.60199999999999998</v>
      </c>
      <c r="L12214">
        <v>0.39800000000000002</v>
      </c>
    </row>
    <row r="12215" spans="1:12" x14ac:dyDescent="0.35">
      <c r="A12215" t="s">
        <v>10</v>
      </c>
      <c r="B12215" t="s">
        <v>24113</v>
      </c>
      <c r="C12215" t="s">
        <v>24114</v>
      </c>
      <c r="D12215">
        <v>6</v>
      </c>
      <c r="E12215">
        <v>22</v>
      </c>
      <c r="F12215" t="s">
        <v>233</v>
      </c>
      <c r="G12215" t="str">
        <f>VLOOKUP(F12215, Themes!$A$1:$C$51, 2, FALSE )</f>
        <v>Oscar &amp; David Wallace</v>
      </c>
      <c r="H12215" t="str">
        <f>VLOOKUP(F12215, Themes!$A$1:$C$51, 3, FALSE )</f>
        <v>Character's Activities</v>
      </c>
      <c r="I12215">
        <v>0.61240000000000006</v>
      </c>
      <c r="J12215">
        <v>6.9000000000000006E-2</v>
      </c>
      <c r="K12215">
        <v>0.69</v>
      </c>
      <c r="L12215">
        <v>0.24099999999999999</v>
      </c>
    </row>
    <row r="12216" spans="1:12" x14ac:dyDescent="0.35">
      <c r="A12216" t="s">
        <v>10</v>
      </c>
      <c r="B12216" t="s">
        <v>24115</v>
      </c>
      <c r="C12216" t="s">
        <v>24116</v>
      </c>
      <c r="D12216">
        <v>6</v>
      </c>
      <c r="E12216">
        <v>22</v>
      </c>
      <c r="F12216" t="s">
        <v>143</v>
      </c>
      <c r="G12216" t="str">
        <f>VLOOKUP(F12216, Themes!$A$1:$C$51, 2, FALSE )</f>
        <v>Meridith &amp; Creed Activities</v>
      </c>
      <c r="H12216" t="str">
        <f>VLOOKUP(F12216, Themes!$A$1:$C$51, 3, FALSE )</f>
        <v>Character's Activities</v>
      </c>
      <c r="I12216">
        <v>0</v>
      </c>
      <c r="J12216">
        <v>0</v>
      </c>
      <c r="K12216">
        <v>1</v>
      </c>
      <c r="L12216">
        <v>0</v>
      </c>
    </row>
    <row r="12217" spans="1:12" x14ac:dyDescent="0.35">
      <c r="A12217" t="s">
        <v>58</v>
      </c>
      <c r="B12217" t="s">
        <v>24117</v>
      </c>
      <c r="C12217" t="s">
        <v>24118</v>
      </c>
      <c r="D12217">
        <v>6</v>
      </c>
      <c r="E12217">
        <v>22</v>
      </c>
      <c r="F12217" t="s">
        <v>265</v>
      </c>
      <c r="G12217" t="str">
        <f>VLOOKUP(F12217, Themes!$A$1:$C$51, 2, FALSE )</f>
        <v>Michael's Behaviours</v>
      </c>
      <c r="H12217" t="str">
        <f>VLOOKUP(F12217, Themes!$A$1:$C$51, 3, FALSE )</f>
        <v>Character's Activities</v>
      </c>
      <c r="I12217">
        <v>0</v>
      </c>
      <c r="J12217">
        <v>0</v>
      </c>
      <c r="K12217">
        <v>1</v>
      </c>
      <c r="L12217">
        <v>0</v>
      </c>
    </row>
    <row r="12218" spans="1:12" x14ac:dyDescent="0.35">
      <c r="A12218" t="s">
        <v>58</v>
      </c>
      <c r="B12218" t="s">
        <v>24119</v>
      </c>
      <c r="C12218" t="s">
        <v>24120</v>
      </c>
      <c r="D12218">
        <v>6</v>
      </c>
      <c r="E12218">
        <v>22</v>
      </c>
      <c r="F12218" t="s">
        <v>238</v>
      </c>
      <c r="G12218" t="str">
        <f>VLOOKUP(F12218, Themes!$A$1:$C$51, 2, FALSE )</f>
        <v>Communication &amp; Problem Solving</v>
      </c>
      <c r="H12218" t="str">
        <f>VLOOKUP(F12218, Themes!$A$1:$C$51, 3, FALSE )</f>
        <v>Dunder Mifflin Politics</v>
      </c>
      <c r="I12218">
        <v>0</v>
      </c>
      <c r="J12218">
        <v>0</v>
      </c>
      <c r="K12218">
        <v>1</v>
      </c>
      <c r="L12218">
        <v>0</v>
      </c>
    </row>
    <row r="12219" spans="1:12" x14ac:dyDescent="0.35">
      <c r="A12219" t="s">
        <v>58</v>
      </c>
      <c r="B12219" t="s">
        <v>24121</v>
      </c>
      <c r="C12219" t="s">
        <v>24122</v>
      </c>
      <c r="D12219">
        <v>6</v>
      </c>
      <c r="E12219">
        <v>22</v>
      </c>
      <c r="F12219" t="s">
        <v>265</v>
      </c>
      <c r="G12219" t="str">
        <f>VLOOKUP(F12219, Themes!$A$1:$C$51, 2, FALSE )</f>
        <v>Michael's Behaviours</v>
      </c>
      <c r="H12219" t="str">
        <f>VLOOKUP(F12219, Themes!$A$1:$C$51, 3, FALSE )</f>
        <v>Character's Activities</v>
      </c>
      <c r="I12219">
        <v>0</v>
      </c>
      <c r="J12219">
        <v>0</v>
      </c>
      <c r="K12219">
        <v>1</v>
      </c>
      <c r="L12219">
        <v>0</v>
      </c>
    </row>
    <row r="12220" spans="1:12" x14ac:dyDescent="0.35">
      <c r="A12220" t="s">
        <v>10</v>
      </c>
      <c r="B12220" t="s">
        <v>24123</v>
      </c>
      <c r="C12220" t="s">
        <v>24124</v>
      </c>
      <c r="D12220">
        <v>6</v>
      </c>
      <c r="E12220">
        <v>22</v>
      </c>
      <c r="F12220" t="s">
        <v>238</v>
      </c>
      <c r="G12220" t="str">
        <f>VLOOKUP(F12220, Themes!$A$1:$C$51, 2, FALSE )</f>
        <v>Communication &amp; Problem Solving</v>
      </c>
      <c r="H12220" t="str">
        <f>VLOOKUP(F12220, Themes!$A$1:$C$51, 3, FALSE )</f>
        <v>Dunder Mifflin Politics</v>
      </c>
      <c r="I12220">
        <v>-0.44040000000000001</v>
      </c>
      <c r="J12220">
        <v>0.247</v>
      </c>
      <c r="K12220">
        <v>0.57299999999999995</v>
      </c>
      <c r="L12220">
        <v>0.17899999999999999</v>
      </c>
    </row>
    <row r="12221" spans="1:12" x14ac:dyDescent="0.35">
      <c r="A12221" t="s">
        <v>10</v>
      </c>
      <c r="B12221" t="s">
        <v>24125</v>
      </c>
      <c r="C12221" t="s">
        <v>24126</v>
      </c>
      <c r="D12221">
        <v>6</v>
      </c>
      <c r="E12221">
        <v>22</v>
      </c>
      <c r="F12221" t="s">
        <v>13</v>
      </c>
      <c r="G12221" t="str">
        <f>VLOOKUP(F12221, Themes!$A$1:$C$51, 2, FALSE )</f>
        <v>Jim &amp; Pam Relationship</v>
      </c>
      <c r="H12221" t="str">
        <f>VLOOKUP(F12221, Themes!$A$1:$C$51, 3, FALSE )</f>
        <v>Love, Sex, &amp; Relationships</v>
      </c>
      <c r="I12221">
        <v>-0.47670000000000001</v>
      </c>
      <c r="J12221">
        <v>0.247</v>
      </c>
      <c r="K12221">
        <v>0.63800000000000001</v>
      </c>
      <c r="L12221">
        <v>0.115</v>
      </c>
    </row>
    <row r="12222" spans="1:12" x14ac:dyDescent="0.35">
      <c r="A12222" t="s">
        <v>14</v>
      </c>
      <c r="B12222" t="s">
        <v>24127</v>
      </c>
      <c r="C12222" t="s">
        <v>24128</v>
      </c>
      <c r="D12222">
        <v>6</v>
      </c>
      <c r="E12222">
        <v>22</v>
      </c>
      <c r="F12222" t="s">
        <v>73</v>
      </c>
      <c r="G12222" t="str">
        <f>VLOOKUP(F12222, Themes!$A$1:$C$51, 2, FALSE )</f>
        <v>Meetings</v>
      </c>
      <c r="H12222" t="str">
        <f>VLOOKUP(F12222, Themes!$A$1:$C$51, 3, FALSE )</f>
        <v>Dunder Mifflin Operations &amp; Activities</v>
      </c>
      <c r="I12222">
        <v>0.57189999999999996</v>
      </c>
      <c r="J12222">
        <v>0</v>
      </c>
      <c r="K12222">
        <v>0.748</v>
      </c>
      <c r="L12222">
        <v>0.252</v>
      </c>
    </row>
    <row r="12223" spans="1:12" x14ac:dyDescent="0.35">
      <c r="A12223" t="s">
        <v>10</v>
      </c>
      <c r="B12223" t="s">
        <v>24129</v>
      </c>
      <c r="C12223" t="s">
        <v>24130</v>
      </c>
      <c r="D12223">
        <v>6</v>
      </c>
      <c r="E12223">
        <v>22</v>
      </c>
      <c r="F12223" t="s">
        <v>161</v>
      </c>
      <c r="G12223" t="str">
        <f>VLOOKUP(F12223, Themes!$A$1:$C$51, 2, FALSE )</f>
        <v>Uncomfortable Feelings</v>
      </c>
      <c r="H12223" t="str">
        <f>VLOOKUP(F12223, Themes!$A$1:$C$51, 3, FALSE )</f>
        <v>Character Relationships with Each Other</v>
      </c>
      <c r="I12223">
        <v>-0.84019999999999995</v>
      </c>
      <c r="J12223">
        <v>0.25800000000000001</v>
      </c>
      <c r="K12223">
        <v>0.74199999999999999</v>
      </c>
      <c r="L12223">
        <v>0</v>
      </c>
    </row>
    <row r="12224" spans="1:12" x14ac:dyDescent="0.35">
      <c r="A12224" t="s">
        <v>41</v>
      </c>
      <c r="B12224" t="s">
        <v>24131</v>
      </c>
      <c r="C12224" t="s">
        <v>24132</v>
      </c>
      <c r="D12224">
        <v>6</v>
      </c>
      <c r="E12224">
        <v>22</v>
      </c>
      <c r="F12224" t="s">
        <v>367</v>
      </c>
      <c r="G12224" t="str">
        <f>VLOOKUP(F12224, Themes!$A$1:$C$51, 2, FALSE )</f>
        <v>Office Praise for Work</v>
      </c>
      <c r="H12224" t="str">
        <f>VLOOKUP(F12224, Themes!$A$1:$C$51, 3, FALSE )</f>
        <v>Character Relationships with Each Other</v>
      </c>
      <c r="I12224">
        <v>0.2732</v>
      </c>
      <c r="J12224">
        <v>0</v>
      </c>
      <c r="K12224">
        <v>0.70399999999999996</v>
      </c>
      <c r="L12224">
        <v>0.29599999999999999</v>
      </c>
    </row>
    <row r="12225" spans="1:12" x14ac:dyDescent="0.35">
      <c r="A12225" t="s">
        <v>10</v>
      </c>
      <c r="B12225" t="s">
        <v>24133</v>
      </c>
      <c r="C12225" t="s">
        <v>24134</v>
      </c>
      <c r="D12225">
        <v>6</v>
      </c>
      <c r="E12225">
        <v>22</v>
      </c>
      <c r="F12225" t="s">
        <v>73</v>
      </c>
      <c r="G12225" t="str">
        <f>VLOOKUP(F12225, Themes!$A$1:$C$51, 2, FALSE )</f>
        <v>Meetings</v>
      </c>
      <c r="H12225" t="str">
        <f>VLOOKUP(F12225, Themes!$A$1:$C$51, 3, FALSE )</f>
        <v>Dunder Mifflin Operations &amp; Activities</v>
      </c>
      <c r="I12225">
        <v>0.5423</v>
      </c>
      <c r="J12225">
        <v>0</v>
      </c>
      <c r="K12225">
        <v>0.75600000000000001</v>
      </c>
      <c r="L12225">
        <v>0.24399999999999999</v>
      </c>
    </row>
    <row r="12226" spans="1:12" x14ac:dyDescent="0.35">
      <c r="A12226" t="s">
        <v>41</v>
      </c>
      <c r="B12226" t="s">
        <v>24135</v>
      </c>
      <c r="C12226" t="s">
        <v>24136</v>
      </c>
      <c r="D12226">
        <v>6</v>
      </c>
      <c r="E12226">
        <v>22</v>
      </c>
      <c r="F12226" t="s">
        <v>276</v>
      </c>
      <c r="G12226" t="str">
        <f>VLOOKUP(F12226, Themes!$A$1:$C$51, 2, FALSE )</f>
        <v>Workplace Happenings</v>
      </c>
      <c r="H12226" t="str">
        <f>VLOOKUP(F12226, Themes!$A$1:$C$51, 3, FALSE )</f>
        <v>Dunder Mifflin Operations &amp; Activities</v>
      </c>
      <c r="I12226">
        <v>0</v>
      </c>
      <c r="J12226">
        <v>0</v>
      </c>
      <c r="K12226">
        <v>1</v>
      </c>
      <c r="L12226">
        <v>0</v>
      </c>
    </row>
    <row r="12227" spans="1:12" x14ac:dyDescent="0.35">
      <c r="A12227" t="s">
        <v>41</v>
      </c>
      <c r="B12227" t="s">
        <v>24137</v>
      </c>
      <c r="C12227" t="s">
        <v>24138</v>
      </c>
      <c r="D12227">
        <v>6</v>
      </c>
      <c r="E12227">
        <v>22</v>
      </c>
      <c r="F12227" t="s">
        <v>161</v>
      </c>
      <c r="G12227" t="str">
        <f>VLOOKUP(F12227, Themes!$A$1:$C$51, 2, FALSE )</f>
        <v>Uncomfortable Feelings</v>
      </c>
      <c r="H12227" t="str">
        <f>VLOOKUP(F12227, Themes!$A$1:$C$51, 3, FALSE )</f>
        <v>Character Relationships with Each Other</v>
      </c>
      <c r="I12227">
        <v>-0.36320000000000002</v>
      </c>
      <c r="J12227">
        <v>0.16300000000000001</v>
      </c>
      <c r="K12227">
        <v>0.83699999999999997</v>
      </c>
      <c r="L12227">
        <v>0</v>
      </c>
    </row>
    <row r="12228" spans="1:12" x14ac:dyDescent="0.35">
      <c r="A12228" t="s">
        <v>41</v>
      </c>
      <c r="B12228" t="s">
        <v>24139</v>
      </c>
      <c r="C12228" t="s">
        <v>24140</v>
      </c>
      <c r="D12228">
        <v>6</v>
      </c>
      <c r="E12228">
        <v>22</v>
      </c>
      <c r="F12228" t="s">
        <v>31</v>
      </c>
      <c r="G12228" t="str">
        <f>VLOOKUP(F12228, Themes!$A$1:$C$51, 2, FALSE )</f>
        <v>Time Spent</v>
      </c>
      <c r="H12228" t="str">
        <f>VLOOKUP(F12228, Themes!$A$1:$C$51, 3, FALSE )</f>
        <v>Dunder Mifflin Operations &amp; Activities</v>
      </c>
      <c r="I12228">
        <v>-0.27550000000000002</v>
      </c>
      <c r="J12228">
        <v>0.15</v>
      </c>
      <c r="K12228">
        <v>0.85</v>
      </c>
      <c r="L12228">
        <v>0</v>
      </c>
    </row>
    <row r="12229" spans="1:12" x14ac:dyDescent="0.35">
      <c r="A12229" t="s">
        <v>41</v>
      </c>
      <c r="B12229" t="s">
        <v>24141</v>
      </c>
      <c r="C12229" t="s">
        <v>24142</v>
      </c>
      <c r="D12229">
        <v>6</v>
      </c>
      <c r="E12229">
        <v>22</v>
      </c>
      <c r="F12229" t="s">
        <v>40</v>
      </c>
      <c r="G12229" t="str">
        <f>VLOOKUP(F12229, Themes!$A$1:$C$51, 2, FALSE )</f>
        <v>Items in Dunder Mifflin</v>
      </c>
      <c r="H12229" t="str">
        <f>VLOOKUP(F12229, Themes!$A$1:$C$51, 3, FALSE )</f>
        <v>Dunder Mifflin Operations &amp; Activities</v>
      </c>
      <c r="I12229">
        <v>0</v>
      </c>
      <c r="J12229">
        <v>0</v>
      </c>
      <c r="K12229">
        <v>1</v>
      </c>
      <c r="L12229">
        <v>0</v>
      </c>
    </row>
    <row r="12230" spans="1:12" x14ac:dyDescent="0.35">
      <c r="A12230" t="s">
        <v>41</v>
      </c>
      <c r="B12230" t="s">
        <v>24143</v>
      </c>
      <c r="C12230" t="s">
        <v>24144</v>
      </c>
      <c r="D12230">
        <v>6</v>
      </c>
      <c r="E12230">
        <v>22</v>
      </c>
      <c r="F12230" t="s">
        <v>82</v>
      </c>
      <c r="G12230" t="str">
        <f>VLOOKUP(F12230, Themes!$A$1:$C$51, 2, FALSE )</f>
        <v>Dwight's Behaviours</v>
      </c>
      <c r="H12230" t="str">
        <f>VLOOKUP(F12230, Themes!$A$1:$C$51, 3, FALSE )</f>
        <v>Character's Activities</v>
      </c>
      <c r="I12230">
        <v>-0.1779</v>
      </c>
      <c r="J12230">
        <v>0.29799999999999999</v>
      </c>
      <c r="K12230">
        <v>0.70199999999999996</v>
      </c>
      <c r="L12230">
        <v>0</v>
      </c>
    </row>
    <row r="12231" spans="1:12" x14ac:dyDescent="0.35">
      <c r="A12231" t="s">
        <v>41</v>
      </c>
      <c r="B12231" t="s">
        <v>24145</v>
      </c>
      <c r="C12231" t="s">
        <v>24146</v>
      </c>
      <c r="D12231">
        <v>6</v>
      </c>
      <c r="E12231">
        <v>22</v>
      </c>
      <c r="F12231" t="s">
        <v>254</v>
      </c>
      <c r="G12231" t="str">
        <f>VLOOKUP(F12231, Themes!$A$1:$C$51, 2, FALSE )</f>
        <v>Parenting Issues</v>
      </c>
      <c r="H12231" t="str">
        <f>VLOOKUP(F12231, Themes!$A$1:$C$51, 3, FALSE )</f>
        <v>Family</v>
      </c>
      <c r="I12231">
        <v>-0.67049999999999998</v>
      </c>
      <c r="J12231">
        <v>0.16200000000000001</v>
      </c>
      <c r="K12231">
        <v>0.78600000000000003</v>
      </c>
      <c r="L12231">
        <v>5.1999999999999998E-2</v>
      </c>
    </row>
    <row r="12232" spans="1:12" x14ac:dyDescent="0.35">
      <c r="A12232" t="s">
        <v>14</v>
      </c>
      <c r="B12232" t="s">
        <v>24147</v>
      </c>
      <c r="C12232" t="s">
        <v>24148</v>
      </c>
      <c r="D12232">
        <v>6</v>
      </c>
      <c r="E12232">
        <v>22</v>
      </c>
      <c r="F12232" t="s">
        <v>143</v>
      </c>
      <c r="G12232" t="str">
        <f>VLOOKUP(F12232, Themes!$A$1:$C$51, 2, FALSE )</f>
        <v>Meridith &amp; Creed Activities</v>
      </c>
      <c r="H12232" t="str">
        <f>VLOOKUP(F12232, Themes!$A$1:$C$51, 3, FALSE )</f>
        <v>Character's Activities</v>
      </c>
      <c r="I12232">
        <v>0.75790000000000002</v>
      </c>
      <c r="J12232">
        <v>0</v>
      </c>
      <c r="K12232">
        <v>0.629</v>
      </c>
      <c r="L12232">
        <v>0.371</v>
      </c>
    </row>
    <row r="12233" spans="1:12" x14ac:dyDescent="0.35">
      <c r="A12233" t="s">
        <v>10</v>
      </c>
      <c r="B12233" t="s">
        <v>24149</v>
      </c>
      <c r="C12233" t="s">
        <v>24150</v>
      </c>
      <c r="D12233">
        <v>6</v>
      </c>
      <c r="E12233">
        <v>22</v>
      </c>
      <c r="F12233" t="s">
        <v>143</v>
      </c>
      <c r="G12233" t="str">
        <f>VLOOKUP(F12233, Themes!$A$1:$C$51, 2, FALSE )</f>
        <v>Meridith &amp; Creed Activities</v>
      </c>
      <c r="H12233" t="str">
        <f>VLOOKUP(F12233, Themes!$A$1:$C$51, 3, FALSE )</f>
        <v>Character's Activities</v>
      </c>
      <c r="I12233">
        <v>0</v>
      </c>
      <c r="J12233">
        <v>0</v>
      </c>
      <c r="K12233">
        <v>1</v>
      </c>
      <c r="L12233">
        <v>0</v>
      </c>
    </row>
    <row r="12234" spans="1:12" x14ac:dyDescent="0.35">
      <c r="A12234" t="s">
        <v>10</v>
      </c>
      <c r="B12234" t="s">
        <v>24151</v>
      </c>
      <c r="C12234" t="s">
        <v>24152</v>
      </c>
      <c r="D12234">
        <v>6</v>
      </c>
      <c r="E12234">
        <v>22</v>
      </c>
      <c r="F12234" t="s">
        <v>70</v>
      </c>
      <c r="G12234" t="str">
        <f>VLOOKUP(F12234, Themes!$A$1:$C$51, 2, FALSE )</f>
        <v>Recreation</v>
      </c>
      <c r="H12234" t="str">
        <f>VLOOKUP(F12234, Themes!$A$1:$C$51, 3, FALSE )</f>
        <v>Socialization at Dunder Mifflin</v>
      </c>
      <c r="I12234">
        <v>-0.1027</v>
      </c>
      <c r="J12234">
        <v>0.317</v>
      </c>
      <c r="K12234">
        <v>0.317</v>
      </c>
      <c r="L12234">
        <v>0.36499999999999999</v>
      </c>
    </row>
    <row r="12235" spans="1:12" x14ac:dyDescent="0.35">
      <c r="A12235" t="s">
        <v>14</v>
      </c>
      <c r="B12235" t="s">
        <v>24153</v>
      </c>
      <c r="C12235" t="s">
        <v>24154</v>
      </c>
      <c r="D12235">
        <v>6</v>
      </c>
      <c r="E12235">
        <v>22</v>
      </c>
      <c r="F12235" t="s">
        <v>265</v>
      </c>
      <c r="G12235" t="str">
        <f>VLOOKUP(F12235, Themes!$A$1:$C$51, 2, FALSE )</f>
        <v>Michael's Behaviours</v>
      </c>
      <c r="H12235" t="str">
        <f>VLOOKUP(F12235, Themes!$A$1:$C$51, 3, FALSE )</f>
        <v>Character's Activities</v>
      </c>
      <c r="I12235">
        <v>-0.51060000000000005</v>
      </c>
      <c r="J12235">
        <v>0.246</v>
      </c>
      <c r="K12235">
        <v>0.66400000000000003</v>
      </c>
      <c r="L12235">
        <v>0.09</v>
      </c>
    </row>
    <row r="12236" spans="1:12" x14ac:dyDescent="0.35">
      <c r="A12236" t="s">
        <v>10</v>
      </c>
      <c r="B12236" t="s">
        <v>24155</v>
      </c>
      <c r="C12236" t="s">
        <v>24156</v>
      </c>
      <c r="D12236">
        <v>6</v>
      </c>
      <c r="E12236">
        <v>22</v>
      </c>
      <c r="F12236" t="s">
        <v>82</v>
      </c>
      <c r="G12236" t="str">
        <f>VLOOKUP(F12236, Themes!$A$1:$C$51, 2, FALSE )</f>
        <v>Dwight's Behaviours</v>
      </c>
      <c r="H12236" t="str">
        <f>VLOOKUP(F12236, Themes!$A$1:$C$51, 3, FALSE )</f>
        <v>Character's Activities</v>
      </c>
      <c r="I12236">
        <v>0.61240000000000006</v>
      </c>
      <c r="J12236">
        <v>0</v>
      </c>
      <c r="K12236">
        <v>0.66700000000000004</v>
      </c>
      <c r="L12236">
        <v>0.33300000000000002</v>
      </c>
    </row>
    <row r="12237" spans="1:12" x14ac:dyDescent="0.35">
      <c r="A12237" t="s">
        <v>10</v>
      </c>
      <c r="B12237" t="s">
        <v>24157</v>
      </c>
      <c r="C12237" t="s">
        <v>24158</v>
      </c>
      <c r="D12237">
        <v>6</v>
      </c>
      <c r="E12237">
        <v>22</v>
      </c>
      <c r="F12237" t="s">
        <v>475</v>
      </c>
      <c r="G12237" t="str">
        <f>VLOOKUP(F12237, Themes!$A$1:$C$51, 2, FALSE )</f>
        <v>Answering Phones</v>
      </c>
      <c r="H12237" t="str">
        <f>VLOOKUP(F12237, Themes!$A$1:$C$51, 3, FALSE )</f>
        <v>Dunder Mifflin Operations &amp; Activities</v>
      </c>
      <c r="I12237">
        <v>0</v>
      </c>
      <c r="J12237">
        <v>0</v>
      </c>
      <c r="K12237">
        <v>1</v>
      </c>
      <c r="L12237">
        <v>0</v>
      </c>
    </row>
    <row r="12238" spans="1:12" x14ac:dyDescent="0.35">
      <c r="A12238" t="s">
        <v>58</v>
      </c>
      <c r="B12238" t="s">
        <v>24159</v>
      </c>
      <c r="C12238" t="s">
        <v>24160</v>
      </c>
      <c r="D12238">
        <v>6</v>
      </c>
      <c r="E12238">
        <v>22</v>
      </c>
      <c r="F12238" t="s">
        <v>31</v>
      </c>
      <c r="G12238" t="str">
        <f>VLOOKUP(F12238, Themes!$A$1:$C$51, 2, FALSE )</f>
        <v>Time Spent</v>
      </c>
      <c r="H12238" t="str">
        <f>VLOOKUP(F12238, Themes!$A$1:$C$51, 3, FALSE )</f>
        <v>Dunder Mifflin Operations &amp; Activities</v>
      </c>
      <c r="I12238">
        <v>0</v>
      </c>
      <c r="J12238">
        <v>0</v>
      </c>
      <c r="K12238">
        <v>1</v>
      </c>
      <c r="L12238">
        <v>0</v>
      </c>
    </row>
    <row r="12239" spans="1:12" x14ac:dyDescent="0.35">
      <c r="A12239" t="s">
        <v>10</v>
      </c>
      <c r="B12239" t="s">
        <v>24161</v>
      </c>
      <c r="C12239" t="s">
        <v>24162</v>
      </c>
      <c r="D12239">
        <v>6</v>
      </c>
      <c r="E12239">
        <v>22</v>
      </c>
      <c r="F12239" t="s">
        <v>31</v>
      </c>
      <c r="G12239" t="str">
        <f>VLOOKUP(F12239, Themes!$A$1:$C$51, 2, FALSE )</f>
        <v>Time Spent</v>
      </c>
      <c r="H12239" t="str">
        <f>VLOOKUP(F12239, Themes!$A$1:$C$51, 3, FALSE )</f>
        <v>Dunder Mifflin Operations &amp; Activities</v>
      </c>
      <c r="I12239">
        <v>0</v>
      </c>
      <c r="J12239">
        <v>0</v>
      </c>
      <c r="K12239">
        <v>1</v>
      </c>
      <c r="L12239">
        <v>0</v>
      </c>
    </row>
    <row r="12240" spans="1:12" x14ac:dyDescent="0.35">
      <c r="A12240" t="s">
        <v>58</v>
      </c>
      <c r="B12240" t="s">
        <v>24163</v>
      </c>
      <c r="C12240" t="s">
        <v>24164</v>
      </c>
      <c r="D12240">
        <v>6</v>
      </c>
      <c r="E12240">
        <v>22</v>
      </c>
      <c r="F12240" t="s">
        <v>265</v>
      </c>
      <c r="G12240" t="str">
        <f>VLOOKUP(F12240, Themes!$A$1:$C$51, 2, FALSE )</f>
        <v>Michael's Behaviours</v>
      </c>
      <c r="H12240" t="str">
        <f>VLOOKUP(F12240, Themes!$A$1:$C$51, 3, FALSE )</f>
        <v>Character's Activities</v>
      </c>
      <c r="I12240">
        <v>0.42149999999999999</v>
      </c>
      <c r="J12240">
        <v>0</v>
      </c>
      <c r="K12240">
        <v>0.81699999999999995</v>
      </c>
      <c r="L12240">
        <v>0.183</v>
      </c>
    </row>
    <row r="12241" spans="1:12" x14ac:dyDescent="0.35">
      <c r="A12241" t="s">
        <v>58</v>
      </c>
      <c r="B12241" t="s">
        <v>24165</v>
      </c>
      <c r="C12241" t="s">
        <v>24166</v>
      </c>
      <c r="D12241">
        <v>6</v>
      </c>
      <c r="E12241">
        <v>22</v>
      </c>
      <c r="F12241" t="s">
        <v>195</v>
      </c>
      <c r="G12241" t="str">
        <f>VLOOKUP(F12241, Themes!$A$1:$C$51, 2, FALSE )</f>
        <v>Kevin's Activities</v>
      </c>
      <c r="H12241" t="str">
        <f>VLOOKUP(F12241, Themes!$A$1:$C$51, 3, FALSE )</f>
        <v>Character's Activities</v>
      </c>
      <c r="I12241">
        <v>0.4199</v>
      </c>
      <c r="J12241">
        <v>9.5000000000000001E-2</v>
      </c>
      <c r="K12241">
        <v>0.73299999999999998</v>
      </c>
      <c r="L12241">
        <v>0.17199999999999999</v>
      </c>
    </row>
    <row r="12242" spans="1:12" x14ac:dyDescent="0.35">
      <c r="A12242" t="s">
        <v>58</v>
      </c>
      <c r="B12242" t="s">
        <v>24167</v>
      </c>
      <c r="C12242" t="s">
        <v>24168</v>
      </c>
      <c r="D12242">
        <v>6</v>
      </c>
      <c r="E12242">
        <v>22</v>
      </c>
      <c r="F12242" t="s">
        <v>238</v>
      </c>
      <c r="G12242" t="str">
        <f>VLOOKUP(F12242, Themes!$A$1:$C$51, 2, FALSE )</f>
        <v>Communication &amp; Problem Solving</v>
      </c>
      <c r="H12242" t="str">
        <f>VLOOKUP(F12242, Themes!$A$1:$C$51, 3, FALSE )</f>
        <v>Dunder Mifflin Politics</v>
      </c>
      <c r="I12242">
        <v>0.40189999999999998</v>
      </c>
      <c r="J12242">
        <v>0</v>
      </c>
      <c r="K12242">
        <v>0.76900000000000002</v>
      </c>
      <c r="L12242">
        <v>0.23100000000000001</v>
      </c>
    </row>
    <row r="12243" spans="1:12" x14ac:dyDescent="0.35">
      <c r="A12243" t="s">
        <v>10</v>
      </c>
      <c r="B12243" t="s">
        <v>24169</v>
      </c>
      <c r="C12243" t="s">
        <v>24170</v>
      </c>
      <c r="D12243">
        <v>6</v>
      </c>
      <c r="E12243">
        <v>22</v>
      </c>
      <c r="F12243" t="s">
        <v>254</v>
      </c>
      <c r="G12243" t="str">
        <f>VLOOKUP(F12243, Themes!$A$1:$C$51, 2, FALSE )</f>
        <v>Parenting Issues</v>
      </c>
      <c r="H12243" t="str">
        <f>VLOOKUP(F12243, Themes!$A$1:$C$51, 3, FALSE )</f>
        <v>Family</v>
      </c>
      <c r="I12243">
        <v>-0.3468</v>
      </c>
      <c r="J12243">
        <v>0.22</v>
      </c>
      <c r="K12243">
        <v>0.64700000000000002</v>
      </c>
      <c r="L12243">
        <v>0.13300000000000001</v>
      </c>
    </row>
    <row r="12244" spans="1:12" x14ac:dyDescent="0.35">
      <c r="A12244" t="s">
        <v>58</v>
      </c>
      <c r="B12244" t="s">
        <v>24171</v>
      </c>
      <c r="C12244" t="s">
        <v>24172</v>
      </c>
      <c r="D12244">
        <v>6</v>
      </c>
      <c r="E12244">
        <v>22</v>
      </c>
      <c r="F12244" t="s">
        <v>23</v>
      </c>
      <c r="G12244" t="str">
        <f>VLOOKUP(F12244, Themes!$A$1:$C$51, 2, FALSE )</f>
        <v>Pam's Activities</v>
      </c>
      <c r="H12244" t="str">
        <f>VLOOKUP(F12244, Themes!$A$1:$C$51, 3, FALSE )</f>
        <v>Character's Activities</v>
      </c>
      <c r="I12244">
        <v>0</v>
      </c>
      <c r="J12244">
        <v>0</v>
      </c>
      <c r="K12244">
        <v>1</v>
      </c>
      <c r="L12244">
        <v>0</v>
      </c>
    </row>
    <row r="12245" spans="1:12" x14ac:dyDescent="0.35">
      <c r="A12245" t="s">
        <v>10</v>
      </c>
      <c r="B12245" t="s">
        <v>24173</v>
      </c>
      <c r="C12245" t="s">
        <v>24174</v>
      </c>
      <c r="D12245">
        <v>6</v>
      </c>
      <c r="E12245">
        <v>22</v>
      </c>
      <c r="F12245" t="s">
        <v>325</v>
      </c>
      <c r="G12245" t="str">
        <f>VLOOKUP(F12245, Themes!$A$1:$C$51, 2, FALSE )</f>
        <v>Gender Roles</v>
      </c>
      <c r="H12245" t="str">
        <f>VLOOKUP(F12245, Themes!$A$1:$C$51, 3, FALSE )</f>
        <v>Social Issues &amp; Miscellaneous</v>
      </c>
      <c r="I12245">
        <v>0.95309999999999995</v>
      </c>
      <c r="J12245">
        <v>0</v>
      </c>
      <c r="K12245">
        <v>0.33100000000000002</v>
      </c>
      <c r="L12245">
        <v>0.66900000000000004</v>
      </c>
    </row>
    <row r="12246" spans="1:12" x14ac:dyDescent="0.35">
      <c r="A12246" t="s">
        <v>14</v>
      </c>
      <c r="B12246" t="s">
        <v>24175</v>
      </c>
      <c r="C12246" t="s">
        <v>24176</v>
      </c>
      <c r="D12246">
        <v>6</v>
      </c>
      <c r="E12246">
        <v>22</v>
      </c>
      <c r="F12246" t="s">
        <v>82</v>
      </c>
      <c r="G12246" t="str">
        <f>VLOOKUP(F12246, Themes!$A$1:$C$51, 2, FALSE )</f>
        <v>Dwight's Behaviours</v>
      </c>
      <c r="H12246" t="str">
        <f>VLOOKUP(F12246, Themes!$A$1:$C$51, 3, FALSE )</f>
        <v>Character's Activities</v>
      </c>
      <c r="I12246">
        <v>-0.29599999999999999</v>
      </c>
      <c r="J12246">
        <v>0.121</v>
      </c>
      <c r="K12246">
        <v>0.879</v>
      </c>
      <c r="L12246">
        <v>0</v>
      </c>
    </row>
    <row r="12247" spans="1:12" x14ac:dyDescent="0.35">
      <c r="A12247" t="s">
        <v>10</v>
      </c>
      <c r="B12247" t="s">
        <v>24177</v>
      </c>
      <c r="C12247" t="s">
        <v>24178</v>
      </c>
      <c r="D12247">
        <v>6</v>
      </c>
      <c r="E12247">
        <v>22</v>
      </c>
      <c r="F12247" t="s">
        <v>82</v>
      </c>
      <c r="G12247" t="str">
        <f>VLOOKUP(F12247, Themes!$A$1:$C$51, 2, FALSE )</f>
        <v>Dwight's Behaviours</v>
      </c>
      <c r="H12247" t="str">
        <f>VLOOKUP(F12247, Themes!$A$1:$C$51, 3, FALSE )</f>
        <v>Character's Activities</v>
      </c>
      <c r="I12247">
        <v>0</v>
      </c>
      <c r="J12247">
        <v>0</v>
      </c>
      <c r="K12247">
        <v>1</v>
      </c>
      <c r="L12247">
        <v>0</v>
      </c>
    </row>
    <row r="12248" spans="1:12" x14ac:dyDescent="0.35">
      <c r="A12248" t="s">
        <v>41</v>
      </c>
      <c r="B12248" t="s">
        <v>24179</v>
      </c>
      <c r="C12248" t="s">
        <v>24180</v>
      </c>
      <c r="D12248">
        <v>6</v>
      </c>
      <c r="E12248">
        <v>22</v>
      </c>
      <c r="F12248" t="s">
        <v>247</v>
      </c>
      <c r="G12248" t="str">
        <f>VLOOKUP(F12248, Themes!$A$1:$C$51, 2, FALSE )</f>
        <v>Closing deals</v>
      </c>
      <c r="H12248" t="str">
        <f>VLOOKUP(F12248, Themes!$A$1:$C$51, 3, FALSE )</f>
        <v>Dunder Mifflin Operations &amp; Activities</v>
      </c>
      <c r="I12248">
        <v>0.36120000000000002</v>
      </c>
      <c r="J12248">
        <v>0</v>
      </c>
      <c r="K12248">
        <v>0.92500000000000004</v>
      </c>
      <c r="L12248">
        <v>7.4999999999999997E-2</v>
      </c>
    </row>
    <row r="12249" spans="1:12" x14ac:dyDescent="0.35">
      <c r="A12249" t="s">
        <v>41</v>
      </c>
      <c r="B12249" t="s">
        <v>24181</v>
      </c>
      <c r="C12249" t="s">
        <v>24182</v>
      </c>
      <c r="D12249">
        <v>6</v>
      </c>
      <c r="E12249">
        <v>22</v>
      </c>
      <c r="F12249" t="s">
        <v>540</v>
      </c>
      <c r="G12249" t="str">
        <f>VLOOKUP(F12249, Themes!$A$1:$C$51, 2, FALSE )</f>
        <v>Romantic Feelings</v>
      </c>
      <c r="H12249" t="str">
        <f>VLOOKUP(F12249, Themes!$A$1:$C$51, 3, FALSE )</f>
        <v>Love, Sex, &amp; Relationships</v>
      </c>
      <c r="I12249">
        <v>-0.27139999999999997</v>
      </c>
      <c r="J12249">
        <v>0.20200000000000001</v>
      </c>
      <c r="K12249">
        <v>0.69399999999999995</v>
      </c>
      <c r="L12249">
        <v>0.104</v>
      </c>
    </row>
    <row r="12250" spans="1:12" x14ac:dyDescent="0.35">
      <c r="A12250" t="s">
        <v>41</v>
      </c>
      <c r="B12250" t="s">
        <v>24183</v>
      </c>
      <c r="C12250" t="s">
        <v>24184</v>
      </c>
      <c r="D12250">
        <v>6</v>
      </c>
      <c r="E12250">
        <v>22</v>
      </c>
      <c r="F12250" t="s">
        <v>195</v>
      </c>
      <c r="G12250" t="str">
        <f>VLOOKUP(F12250, Themes!$A$1:$C$51, 2, FALSE )</f>
        <v>Kevin's Activities</v>
      </c>
      <c r="H12250" t="str">
        <f>VLOOKUP(F12250, Themes!$A$1:$C$51, 3, FALSE )</f>
        <v>Character's Activities</v>
      </c>
      <c r="I12250">
        <v>0.62490000000000001</v>
      </c>
      <c r="J12250">
        <v>0</v>
      </c>
      <c r="K12250">
        <v>0.73299999999999998</v>
      </c>
      <c r="L12250">
        <v>0.26700000000000002</v>
      </c>
    </row>
    <row r="12251" spans="1:12" x14ac:dyDescent="0.35">
      <c r="A12251" t="s">
        <v>41</v>
      </c>
      <c r="B12251" t="s">
        <v>24185</v>
      </c>
      <c r="C12251" t="s">
        <v>24186</v>
      </c>
      <c r="D12251">
        <v>6</v>
      </c>
      <c r="E12251">
        <v>22</v>
      </c>
      <c r="F12251" t="s">
        <v>209</v>
      </c>
      <c r="G12251" t="str">
        <f>VLOOKUP(F12251, Themes!$A$1:$C$51, 2, FALSE )</f>
        <v>Financial Activities</v>
      </c>
      <c r="H12251" t="str">
        <f>VLOOKUP(F12251, Themes!$A$1:$C$51, 3, FALSE )</f>
        <v>Dunder Mifflin Operations &amp; Activities</v>
      </c>
      <c r="I12251">
        <v>-0.5423</v>
      </c>
      <c r="J12251">
        <v>0.30399999999999999</v>
      </c>
      <c r="K12251">
        <v>0.69599999999999995</v>
      </c>
      <c r="L12251">
        <v>0</v>
      </c>
    </row>
    <row r="12252" spans="1:12" x14ac:dyDescent="0.35">
      <c r="A12252" t="s">
        <v>41</v>
      </c>
      <c r="B12252" t="s">
        <v>24187</v>
      </c>
      <c r="C12252" t="s">
        <v>24188</v>
      </c>
      <c r="D12252">
        <v>6</v>
      </c>
      <c r="E12252">
        <v>22</v>
      </c>
      <c r="F12252" t="s">
        <v>540</v>
      </c>
      <c r="G12252" t="str">
        <f>VLOOKUP(F12252, Themes!$A$1:$C$51, 2, FALSE )</f>
        <v>Romantic Feelings</v>
      </c>
      <c r="H12252" t="str">
        <f>VLOOKUP(F12252, Themes!$A$1:$C$51, 3, FALSE )</f>
        <v>Love, Sex, &amp; Relationships</v>
      </c>
      <c r="I12252">
        <v>0.63690000000000002</v>
      </c>
      <c r="J12252">
        <v>6.0999999999999999E-2</v>
      </c>
      <c r="K12252">
        <v>0.79900000000000004</v>
      </c>
      <c r="L12252">
        <v>0.13900000000000001</v>
      </c>
    </row>
    <row r="12253" spans="1:12" x14ac:dyDescent="0.35">
      <c r="A12253" t="s">
        <v>41</v>
      </c>
      <c r="B12253" t="s">
        <v>24189</v>
      </c>
      <c r="C12253" t="s">
        <v>24190</v>
      </c>
      <c r="D12253">
        <v>6</v>
      </c>
      <c r="E12253">
        <v>22</v>
      </c>
      <c r="F12253" t="s">
        <v>82</v>
      </c>
      <c r="G12253" t="str">
        <f>VLOOKUP(F12253, Themes!$A$1:$C$51, 2, FALSE )</f>
        <v>Dwight's Behaviours</v>
      </c>
      <c r="H12253" t="str">
        <f>VLOOKUP(F12253, Themes!$A$1:$C$51, 3, FALSE )</f>
        <v>Character's Activities</v>
      </c>
      <c r="I12253">
        <v>0</v>
      </c>
      <c r="J12253">
        <v>0</v>
      </c>
      <c r="K12253">
        <v>1</v>
      </c>
      <c r="L12253">
        <v>0</v>
      </c>
    </row>
    <row r="12254" spans="1:12" x14ac:dyDescent="0.35">
      <c r="A12254" t="s">
        <v>41</v>
      </c>
      <c r="B12254" t="s">
        <v>24191</v>
      </c>
      <c r="C12254" t="s">
        <v>24192</v>
      </c>
      <c r="D12254">
        <v>6</v>
      </c>
      <c r="E12254">
        <v>22</v>
      </c>
      <c r="F12254" t="s">
        <v>161</v>
      </c>
      <c r="G12254" t="str">
        <f>VLOOKUP(F12254, Themes!$A$1:$C$51, 2, FALSE )</f>
        <v>Uncomfortable Feelings</v>
      </c>
      <c r="H12254" t="str">
        <f>VLOOKUP(F12254, Themes!$A$1:$C$51, 3, FALSE )</f>
        <v>Character Relationships with Each Other</v>
      </c>
      <c r="I12254">
        <v>0.44040000000000001</v>
      </c>
      <c r="J12254">
        <v>7.9000000000000001E-2</v>
      </c>
      <c r="K12254">
        <v>0.66700000000000004</v>
      </c>
      <c r="L12254">
        <v>0.255</v>
      </c>
    </row>
    <row r="12255" spans="1:12" x14ac:dyDescent="0.35">
      <c r="A12255" t="s">
        <v>41</v>
      </c>
      <c r="B12255" t="s">
        <v>24193</v>
      </c>
      <c r="C12255" t="s">
        <v>24194</v>
      </c>
      <c r="D12255">
        <v>6</v>
      </c>
      <c r="E12255">
        <v>22</v>
      </c>
      <c r="F12255" t="s">
        <v>161</v>
      </c>
      <c r="G12255" t="str">
        <f>VLOOKUP(F12255, Themes!$A$1:$C$51, 2, FALSE )</f>
        <v>Uncomfortable Feelings</v>
      </c>
      <c r="H12255" t="str">
        <f>VLOOKUP(F12255, Themes!$A$1:$C$51, 3, FALSE )</f>
        <v>Character Relationships with Each Other</v>
      </c>
      <c r="I12255">
        <v>-0.75570000000000004</v>
      </c>
      <c r="J12255">
        <v>0.316</v>
      </c>
      <c r="K12255">
        <v>0.68400000000000005</v>
      </c>
      <c r="L12255">
        <v>0</v>
      </c>
    </row>
    <row r="12256" spans="1:12" x14ac:dyDescent="0.35">
      <c r="A12256" t="s">
        <v>41</v>
      </c>
      <c r="B12256" t="s">
        <v>24195</v>
      </c>
      <c r="C12256" t="s">
        <v>24196</v>
      </c>
      <c r="D12256">
        <v>6</v>
      </c>
      <c r="E12256">
        <v>22</v>
      </c>
      <c r="F12256" t="s">
        <v>164</v>
      </c>
      <c r="G12256" t="str">
        <f>VLOOKUP(F12256, Themes!$A$1:$C$51, 2, FALSE )</f>
        <v>Angela's Activities</v>
      </c>
      <c r="H12256" t="str">
        <f>VLOOKUP(F12256, Themes!$A$1:$C$51, 3, FALSE )</f>
        <v>Character's Activities</v>
      </c>
      <c r="I12256">
        <v>0.44040000000000001</v>
      </c>
      <c r="J12256">
        <v>0</v>
      </c>
      <c r="K12256">
        <v>0.77500000000000002</v>
      </c>
      <c r="L12256">
        <v>0.22500000000000001</v>
      </c>
    </row>
    <row r="12257" spans="1:12" x14ac:dyDescent="0.35">
      <c r="A12257" t="s">
        <v>41</v>
      </c>
      <c r="B12257" t="s">
        <v>24197</v>
      </c>
      <c r="C12257" t="s">
        <v>24198</v>
      </c>
      <c r="D12257">
        <v>6</v>
      </c>
      <c r="E12257">
        <v>22</v>
      </c>
      <c r="F12257" t="s">
        <v>91</v>
      </c>
      <c r="G12257" t="str">
        <f>VLOOKUP(F12257, Themes!$A$1:$C$51, 2, FALSE )</f>
        <v>Phylllis &amp; Angela Activities</v>
      </c>
      <c r="H12257" t="str">
        <f>VLOOKUP(F12257, Themes!$A$1:$C$51, 3, FALSE )</f>
        <v>Character's Activities</v>
      </c>
      <c r="I12257">
        <v>0.79730000000000001</v>
      </c>
      <c r="J12257">
        <v>0</v>
      </c>
      <c r="K12257">
        <v>0.67700000000000005</v>
      </c>
      <c r="L12257">
        <v>0.32300000000000001</v>
      </c>
    </row>
    <row r="12258" spans="1:12" x14ac:dyDescent="0.35">
      <c r="A12258" t="s">
        <v>41</v>
      </c>
      <c r="B12258" t="s">
        <v>24199</v>
      </c>
      <c r="C12258" t="s">
        <v>24200</v>
      </c>
      <c r="D12258">
        <v>6</v>
      </c>
      <c r="E12258">
        <v>22</v>
      </c>
      <c r="F12258" t="s">
        <v>94</v>
      </c>
      <c r="G12258" t="str">
        <f>VLOOKUP(F12258, Themes!$A$1:$C$51, 2, FALSE )</f>
        <v>Self Care Behaviours</v>
      </c>
      <c r="H12258" t="str">
        <f>VLOOKUP(F12258, Themes!$A$1:$C$51, 3, FALSE )</f>
        <v>Health &amp; Wellbeing</v>
      </c>
      <c r="I12258">
        <v>0.70030000000000003</v>
      </c>
      <c r="J12258">
        <v>0</v>
      </c>
      <c r="K12258">
        <v>0.60799999999999998</v>
      </c>
      <c r="L12258">
        <v>0.39200000000000002</v>
      </c>
    </row>
    <row r="12259" spans="1:12" x14ac:dyDescent="0.35">
      <c r="A12259" t="s">
        <v>41</v>
      </c>
      <c r="B12259" t="s">
        <v>24201</v>
      </c>
      <c r="C12259" t="s">
        <v>24202</v>
      </c>
      <c r="D12259">
        <v>6</v>
      </c>
      <c r="E12259">
        <v>22</v>
      </c>
      <c r="F12259" t="s">
        <v>129</v>
      </c>
      <c r="G12259" t="str">
        <f>VLOOKUP(F12259, Themes!$A$1:$C$51, 2, FALSE )</f>
        <v>Water Cooler Talk</v>
      </c>
      <c r="H12259" t="str">
        <f>VLOOKUP(F12259, Themes!$A$1:$C$51, 3, FALSE )</f>
        <v>Social Issues &amp; Miscellaneous</v>
      </c>
      <c r="I12259">
        <v>0.51060000000000005</v>
      </c>
      <c r="J12259">
        <v>0</v>
      </c>
      <c r="K12259">
        <v>0.60199999999999998</v>
      </c>
      <c r="L12259">
        <v>0.39800000000000002</v>
      </c>
    </row>
    <row r="12260" spans="1:12" x14ac:dyDescent="0.35">
      <c r="A12260" t="s">
        <v>10</v>
      </c>
      <c r="B12260" t="s">
        <v>24203</v>
      </c>
      <c r="C12260" t="s">
        <v>24204</v>
      </c>
      <c r="D12260">
        <v>6</v>
      </c>
      <c r="E12260">
        <v>22</v>
      </c>
      <c r="F12260" t="s">
        <v>64</v>
      </c>
      <c r="G12260" t="str">
        <f>VLOOKUP(F12260, Themes!$A$1:$C$51, 2, FALSE )</f>
        <v>Outside Work &amp; Transportation</v>
      </c>
      <c r="H12260" t="str">
        <f>VLOOKUP(F12260, Themes!$A$1:$C$51, 3, FALSE )</f>
        <v>Transportation &amp; Life Outside Dunder Mifflin</v>
      </c>
      <c r="I12260">
        <v>0.71840000000000004</v>
      </c>
      <c r="J12260">
        <v>0</v>
      </c>
      <c r="K12260">
        <v>0.5</v>
      </c>
      <c r="L12260">
        <v>0.5</v>
      </c>
    </row>
    <row r="12261" spans="1:12" x14ac:dyDescent="0.35">
      <c r="A12261" t="s">
        <v>41</v>
      </c>
      <c r="B12261" t="s">
        <v>24205</v>
      </c>
      <c r="C12261" t="s">
        <v>24206</v>
      </c>
      <c r="D12261">
        <v>6</v>
      </c>
      <c r="E12261">
        <v>22</v>
      </c>
      <c r="F12261" t="s">
        <v>70</v>
      </c>
      <c r="G12261" t="str">
        <f>VLOOKUP(F12261, Themes!$A$1:$C$51, 2, FALSE )</f>
        <v>Recreation</v>
      </c>
      <c r="H12261" t="str">
        <f>VLOOKUP(F12261, Themes!$A$1:$C$51, 3, FALSE )</f>
        <v>Socialization at Dunder Mifflin</v>
      </c>
      <c r="I12261">
        <v>-0.72270000000000001</v>
      </c>
      <c r="J12261">
        <v>0.20200000000000001</v>
      </c>
      <c r="K12261">
        <v>0.79800000000000004</v>
      </c>
      <c r="L12261">
        <v>0</v>
      </c>
    </row>
    <row r="12262" spans="1:12" x14ac:dyDescent="0.35">
      <c r="A12262" t="s">
        <v>41</v>
      </c>
      <c r="B12262" t="s">
        <v>24207</v>
      </c>
      <c r="C12262" t="s">
        <v>24208</v>
      </c>
      <c r="D12262">
        <v>6</v>
      </c>
      <c r="E12262">
        <v>22</v>
      </c>
      <c r="F12262" t="s">
        <v>164</v>
      </c>
      <c r="G12262" t="str">
        <f>VLOOKUP(F12262, Themes!$A$1:$C$51, 2, FALSE )</f>
        <v>Angela's Activities</v>
      </c>
      <c r="H12262" t="str">
        <f>VLOOKUP(F12262, Themes!$A$1:$C$51, 3, FALSE )</f>
        <v>Character's Activities</v>
      </c>
      <c r="I12262">
        <v>-0.62490000000000001</v>
      </c>
      <c r="J12262">
        <v>9.8000000000000004E-2</v>
      </c>
      <c r="K12262">
        <v>0.86399999999999999</v>
      </c>
      <c r="L12262">
        <v>3.6999999999999998E-2</v>
      </c>
    </row>
    <row r="12263" spans="1:12" x14ac:dyDescent="0.35">
      <c r="A12263" t="s">
        <v>10</v>
      </c>
      <c r="B12263" t="s">
        <v>24209</v>
      </c>
      <c r="C12263" t="s">
        <v>24210</v>
      </c>
      <c r="D12263">
        <v>6</v>
      </c>
      <c r="E12263">
        <v>22</v>
      </c>
      <c r="F12263" t="s">
        <v>40</v>
      </c>
      <c r="G12263" t="str">
        <f>VLOOKUP(F12263, Themes!$A$1:$C$51, 2, FALSE )</f>
        <v>Items in Dunder Mifflin</v>
      </c>
      <c r="H12263" t="str">
        <f>VLOOKUP(F12263, Themes!$A$1:$C$51, 3, FALSE )</f>
        <v>Dunder Mifflin Operations &amp; Activities</v>
      </c>
      <c r="I12263">
        <v>0</v>
      </c>
      <c r="J12263">
        <v>0</v>
      </c>
      <c r="K12263">
        <v>1</v>
      </c>
      <c r="L12263">
        <v>0</v>
      </c>
    </row>
    <row r="12264" spans="1:12" x14ac:dyDescent="0.35">
      <c r="A12264" t="s">
        <v>10</v>
      </c>
      <c r="B12264" t="s">
        <v>24211</v>
      </c>
      <c r="C12264" t="s">
        <v>24212</v>
      </c>
      <c r="D12264">
        <v>6</v>
      </c>
      <c r="E12264">
        <v>22</v>
      </c>
      <c r="F12264" t="s">
        <v>97</v>
      </c>
      <c r="G12264" t="str">
        <f>VLOOKUP(F12264, Themes!$A$1:$C$51, 2, FALSE )</f>
        <v>Ryan's Activities</v>
      </c>
      <c r="H12264" t="str">
        <f>VLOOKUP(F12264, Themes!$A$1:$C$51, 3, FALSE )</f>
        <v>Character's Activities</v>
      </c>
      <c r="I12264">
        <v>0.36120000000000002</v>
      </c>
      <c r="J12264">
        <v>0</v>
      </c>
      <c r="K12264">
        <v>0.76200000000000001</v>
      </c>
      <c r="L12264">
        <v>0.23799999999999999</v>
      </c>
    </row>
    <row r="12265" spans="1:12" x14ac:dyDescent="0.35">
      <c r="A12265" t="s">
        <v>10</v>
      </c>
      <c r="B12265" t="s">
        <v>24213</v>
      </c>
      <c r="C12265" t="s">
        <v>24214</v>
      </c>
      <c r="D12265">
        <v>6</v>
      </c>
      <c r="E12265">
        <v>22</v>
      </c>
      <c r="F12265" t="s">
        <v>265</v>
      </c>
      <c r="G12265" t="str">
        <f>VLOOKUP(F12265, Themes!$A$1:$C$51, 2, FALSE )</f>
        <v>Michael's Behaviours</v>
      </c>
      <c r="H12265" t="str">
        <f>VLOOKUP(F12265, Themes!$A$1:$C$51, 3, FALSE )</f>
        <v>Character's Activities</v>
      </c>
      <c r="I12265">
        <v>0.128</v>
      </c>
      <c r="J12265">
        <v>6.3E-2</v>
      </c>
      <c r="K12265">
        <v>0.85199999999999998</v>
      </c>
      <c r="L12265">
        <v>8.5000000000000006E-2</v>
      </c>
    </row>
    <row r="12266" spans="1:12" x14ac:dyDescent="0.35">
      <c r="A12266" t="s">
        <v>10</v>
      </c>
      <c r="B12266" t="s">
        <v>24215</v>
      </c>
      <c r="C12266" t="s">
        <v>24216</v>
      </c>
      <c r="D12266">
        <v>6</v>
      </c>
      <c r="E12266">
        <v>22</v>
      </c>
      <c r="F12266" t="s">
        <v>100</v>
      </c>
      <c r="G12266" t="str">
        <f>VLOOKUP(F12266, Themes!$A$1:$C$51, 2, FALSE )</f>
        <v>Andy's Activities</v>
      </c>
      <c r="H12266" t="str">
        <f>VLOOKUP(F12266, Themes!$A$1:$C$51, 3, FALSE )</f>
        <v>Character's Activities</v>
      </c>
      <c r="I12266">
        <v>-0.128</v>
      </c>
      <c r="J12266">
        <v>0.153</v>
      </c>
      <c r="K12266">
        <v>0.71799999999999997</v>
      </c>
      <c r="L12266">
        <v>0.129</v>
      </c>
    </row>
    <row r="12267" spans="1:12" x14ac:dyDescent="0.35">
      <c r="A12267" t="s">
        <v>10</v>
      </c>
      <c r="B12267" t="s">
        <v>24217</v>
      </c>
      <c r="C12267" t="s">
        <v>24218</v>
      </c>
      <c r="D12267">
        <v>6</v>
      </c>
      <c r="E12267">
        <v>22</v>
      </c>
      <c r="F12267" t="s">
        <v>325</v>
      </c>
      <c r="G12267" t="str">
        <f>VLOOKUP(F12267, Themes!$A$1:$C$51, 2, FALSE )</f>
        <v>Gender Roles</v>
      </c>
      <c r="H12267" t="str">
        <f>VLOOKUP(F12267, Themes!$A$1:$C$51, 3, FALSE )</f>
        <v>Social Issues &amp; Miscellaneous</v>
      </c>
      <c r="I12267">
        <v>0.59940000000000004</v>
      </c>
      <c r="J12267">
        <v>0</v>
      </c>
      <c r="K12267">
        <v>0.85199999999999998</v>
      </c>
      <c r="L12267">
        <v>0.14799999999999999</v>
      </c>
    </row>
    <row r="12268" spans="1:12" x14ac:dyDescent="0.35">
      <c r="A12268" t="s">
        <v>10</v>
      </c>
      <c r="B12268" t="s">
        <v>24219</v>
      </c>
      <c r="C12268" t="s">
        <v>24220</v>
      </c>
      <c r="D12268">
        <v>6</v>
      </c>
      <c r="E12268">
        <v>22</v>
      </c>
      <c r="F12268" t="s">
        <v>67</v>
      </c>
      <c r="G12268" t="str">
        <f>VLOOKUP(F12268, Themes!$A$1:$C$51, 2, FALSE )</f>
        <v>Initiatives &amp; Operations at Dunder Mifflin</v>
      </c>
      <c r="H12268" t="str">
        <f>VLOOKUP(F12268, Themes!$A$1:$C$51, 3, FALSE )</f>
        <v>Dunder Mifflin Operations &amp; Activities</v>
      </c>
      <c r="I12268">
        <v>-0.38179999999999997</v>
      </c>
      <c r="J12268">
        <v>0.245</v>
      </c>
      <c r="K12268">
        <v>0.755</v>
      </c>
      <c r="L12268">
        <v>0</v>
      </c>
    </row>
    <row r="12269" spans="1:12" x14ac:dyDescent="0.35">
      <c r="A12269" t="s">
        <v>10</v>
      </c>
      <c r="B12269" t="s">
        <v>24221</v>
      </c>
      <c r="C12269" t="s">
        <v>24222</v>
      </c>
      <c r="D12269">
        <v>6</v>
      </c>
      <c r="E12269">
        <v>22</v>
      </c>
      <c r="F12269" t="s">
        <v>70</v>
      </c>
      <c r="G12269" t="str">
        <f>VLOOKUP(F12269, Themes!$A$1:$C$51, 2, FALSE )</f>
        <v>Recreation</v>
      </c>
      <c r="H12269" t="str">
        <f>VLOOKUP(F12269, Themes!$A$1:$C$51, 3, FALSE )</f>
        <v>Socialization at Dunder Mifflin</v>
      </c>
      <c r="I12269">
        <v>0.2732</v>
      </c>
      <c r="J12269">
        <v>0</v>
      </c>
      <c r="K12269">
        <v>0.82599999999999996</v>
      </c>
      <c r="L12269">
        <v>0.17399999999999999</v>
      </c>
    </row>
    <row r="12270" spans="1:12" x14ac:dyDescent="0.35">
      <c r="A12270" t="s">
        <v>58</v>
      </c>
      <c r="B12270" t="s">
        <v>24223</v>
      </c>
      <c r="C12270" t="s">
        <v>8014</v>
      </c>
      <c r="D12270">
        <v>6</v>
      </c>
      <c r="E12270">
        <v>22</v>
      </c>
      <c r="F12270" t="s">
        <v>23</v>
      </c>
      <c r="G12270" t="str">
        <f>VLOOKUP(F12270, Themes!$A$1:$C$51, 2, FALSE )</f>
        <v>Pam's Activities</v>
      </c>
      <c r="H12270" t="str">
        <f>VLOOKUP(F12270, Themes!$A$1:$C$51, 3, FALSE )</f>
        <v>Character's Activities</v>
      </c>
      <c r="I12270">
        <v>0</v>
      </c>
      <c r="J12270">
        <v>0</v>
      </c>
      <c r="K12270">
        <v>1</v>
      </c>
      <c r="L12270">
        <v>0</v>
      </c>
    </row>
    <row r="12271" spans="1:12" x14ac:dyDescent="0.35">
      <c r="A12271" t="s">
        <v>58</v>
      </c>
      <c r="B12271" t="s">
        <v>24224</v>
      </c>
      <c r="C12271" t="s">
        <v>24225</v>
      </c>
      <c r="D12271">
        <v>6</v>
      </c>
      <c r="E12271">
        <v>22</v>
      </c>
      <c r="F12271" t="s">
        <v>325</v>
      </c>
      <c r="G12271" t="str">
        <f>VLOOKUP(F12271, Themes!$A$1:$C$51, 2, FALSE )</f>
        <v>Gender Roles</v>
      </c>
      <c r="H12271" t="str">
        <f>VLOOKUP(F12271, Themes!$A$1:$C$51, 3, FALSE )</f>
        <v>Social Issues &amp; Miscellaneous</v>
      </c>
      <c r="I12271">
        <v>0.55740000000000001</v>
      </c>
      <c r="J12271">
        <v>0</v>
      </c>
      <c r="K12271">
        <v>0.82699999999999996</v>
      </c>
      <c r="L12271">
        <v>0.17299999999999999</v>
      </c>
    </row>
    <row r="12272" spans="1:12" x14ac:dyDescent="0.35">
      <c r="A12272" t="s">
        <v>14</v>
      </c>
      <c r="B12272" t="s">
        <v>24226</v>
      </c>
      <c r="C12272" t="s">
        <v>24227</v>
      </c>
      <c r="D12272">
        <v>6</v>
      </c>
      <c r="E12272">
        <v>22</v>
      </c>
      <c r="F12272" t="s">
        <v>325</v>
      </c>
      <c r="G12272" t="str">
        <f>VLOOKUP(F12272, Themes!$A$1:$C$51, 2, FALSE )</f>
        <v>Gender Roles</v>
      </c>
      <c r="H12272" t="str">
        <f>VLOOKUP(F12272, Themes!$A$1:$C$51, 3, FALSE )</f>
        <v>Social Issues &amp; Miscellaneous</v>
      </c>
      <c r="I12272">
        <v>0.36120000000000002</v>
      </c>
      <c r="J12272">
        <v>0</v>
      </c>
      <c r="K12272">
        <v>0.78300000000000003</v>
      </c>
      <c r="L12272">
        <v>0.217</v>
      </c>
    </row>
    <row r="12273" spans="1:12" x14ac:dyDescent="0.35">
      <c r="A12273" t="s">
        <v>58</v>
      </c>
      <c r="B12273" t="s">
        <v>24228</v>
      </c>
      <c r="C12273" t="s">
        <v>24229</v>
      </c>
      <c r="D12273">
        <v>6</v>
      </c>
      <c r="E12273">
        <v>22</v>
      </c>
      <c r="F12273" t="s">
        <v>20</v>
      </c>
      <c r="G12273" t="str">
        <f>VLOOKUP(F12273, Themes!$A$1:$C$51, 2, FALSE )</f>
        <v>Dunder Mifflin Products</v>
      </c>
      <c r="H12273" t="str">
        <f>VLOOKUP(F12273, Themes!$A$1:$C$51, 3, FALSE )</f>
        <v>Dunder Mifflin Operations &amp; Activities</v>
      </c>
      <c r="I12273">
        <v>0.63690000000000002</v>
      </c>
      <c r="J12273">
        <v>0</v>
      </c>
      <c r="K12273">
        <v>0.72399999999999998</v>
      </c>
      <c r="L12273">
        <v>0.27600000000000002</v>
      </c>
    </row>
    <row r="12274" spans="1:12" x14ac:dyDescent="0.35">
      <c r="A12274" t="s">
        <v>58</v>
      </c>
      <c r="B12274" t="s">
        <v>24230</v>
      </c>
      <c r="C12274" t="s">
        <v>24231</v>
      </c>
      <c r="D12274">
        <v>6</v>
      </c>
      <c r="E12274">
        <v>22</v>
      </c>
      <c r="F12274" t="s">
        <v>177</v>
      </c>
      <c r="G12274" t="str">
        <f>VLOOKUP(F12274, Themes!$A$1:$C$51, 2, FALSE )</f>
        <v>Writing, Drawings, Pictures, etc</v>
      </c>
      <c r="H12274" t="str">
        <f>VLOOKUP(F12274, Themes!$A$1:$C$51, 3, FALSE )</f>
        <v>Dunder Mifflin Operations &amp; Activities</v>
      </c>
      <c r="I12274">
        <v>0.92169999999999996</v>
      </c>
      <c r="J12274">
        <v>3.4000000000000002E-2</v>
      </c>
      <c r="K12274">
        <v>0.79</v>
      </c>
      <c r="L12274">
        <v>0.17599999999999999</v>
      </c>
    </row>
    <row r="12275" spans="1:12" x14ac:dyDescent="0.35">
      <c r="A12275" t="s">
        <v>10</v>
      </c>
      <c r="B12275" t="s">
        <v>24232</v>
      </c>
      <c r="C12275" t="s">
        <v>24233</v>
      </c>
      <c r="D12275">
        <v>6</v>
      </c>
      <c r="E12275">
        <v>22</v>
      </c>
      <c r="F12275" t="s">
        <v>17</v>
      </c>
      <c r="G12275" t="str">
        <f>VLOOKUP(F12275, Themes!$A$1:$C$51, 2, FALSE )</f>
        <v>Doors &amp; Elevators</v>
      </c>
      <c r="H12275" t="str">
        <f>VLOOKUP(F12275, Themes!$A$1:$C$51, 3, FALSE )</f>
        <v>Dunder Mifflin Operations &amp; Activities</v>
      </c>
      <c r="I12275">
        <v>0.79059999999999997</v>
      </c>
      <c r="J12275">
        <v>0</v>
      </c>
      <c r="K12275">
        <v>0.56200000000000006</v>
      </c>
      <c r="L12275">
        <v>0.438</v>
      </c>
    </row>
    <row r="12276" spans="1:12" x14ac:dyDescent="0.35">
      <c r="A12276" t="s">
        <v>58</v>
      </c>
      <c r="B12276" t="s">
        <v>24234</v>
      </c>
      <c r="C12276" t="s">
        <v>24235</v>
      </c>
      <c r="D12276">
        <v>6</v>
      </c>
      <c r="E12276">
        <v>22</v>
      </c>
      <c r="F12276" t="s">
        <v>67</v>
      </c>
      <c r="G12276" t="str">
        <f>VLOOKUP(F12276, Themes!$A$1:$C$51, 2, FALSE )</f>
        <v>Initiatives &amp; Operations at Dunder Mifflin</v>
      </c>
      <c r="H12276" t="str">
        <f>VLOOKUP(F12276, Themes!$A$1:$C$51, 3, FALSE )</f>
        <v>Dunder Mifflin Operations &amp; Activities</v>
      </c>
      <c r="I12276">
        <v>-0.15479999999999999</v>
      </c>
      <c r="J12276">
        <v>0.17</v>
      </c>
      <c r="K12276">
        <v>0.73399999999999999</v>
      </c>
      <c r="L12276">
        <v>9.6000000000000002E-2</v>
      </c>
    </row>
    <row r="12277" spans="1:12" x14ac:dyDescent="0.35">
      <c r="A12277" t="s">
        <v>58</v>
      </c>
      <c r="B12277" t="s">
        <v>24236</v>
      </c>
      <c r="C12277" t="s">
        <v>24237</v>
      </c>
      <c r="D12277">
        <v>6</v>
      </c>
      <c r="E12277">
        <v>22</v>
      </c>
      <c r="F12277" t="s">
        <v>61</v>
      </c>
      <c r="G12277" t="str">
        <f>VLOOKUP(F12277, Themes!$A$1:$C$51, 2, FALSE )</f>
        <v>Dundies and Watching videos</v>
      </c>
      <c r="H12277" t="str">
        <f>VLOOKUP(F12277, Themes!$A$1:$C$51, 3, FALSE )</f>
        <v>Socialization at Dunder Mifflin</v>
      </c>
      <c r="I12277">
        <v>-0.38179999999999997</v>
      </c>
      <c r="J12277">
        <v>0.12</v>
      </c>
      <c r="K12277">
        <v>0.88</v>
      </c>
      <c r="L12277">
        <v>0</v>
      </c>
    </row>
    <row r="12278" spans="1:12" x14ac:dyDescent="0.35">
      <c r="A12278" t="s">
        <v>58</v>
      </c>
      <c r="B12278" t="s">
        <v>24238</v>
      </c>
      <c r="C12278" t="s">
        <v>24239</v>
      </c>
      <c r="D12278">
        <v>6</v>
      </c>
      <c r="E12278">
        <v>22</v>
      </c>
      <c r="F12278" t="s">
        <v>238</v>
      </c>
      <c r="G12278" t="str">
        <f>VLOOKUP(F12278, Themes!$A$1:$C$51, 2, FALSE )</f>
        <v>Communication &amp; Problem Solving</v>
      </c>
      <c r="H12278" t="str">
        <f>VLOOKUP(F12278, Themes!$A$1:$C$51, 3, FALSE )</f>
        <v>Dunder Mifflin Politics</v>
      </c>
      <c r="I12278">
        <v>0.1603</v>
      </c>
      <c r="J12278">
        <v>0</v>
      </c>
      <c r="K12278">
        <v>0.90200000000000002</v>
      </c>
      <c r="L12278">
        <v>9.8000000000000004E-2</v>
      </c>
    </row>
    <row r="12279" spans="1:12" x14ac:dyDescent="0.35">
      <c r="A12279" t="s">
        <v>58</v>
      </c>
      <c r="B12279" t="s">
        <v>24240</v>
      </c>
      <c r="C12279" t="s">
        <v>24241</v>
      </c>
      <c r="D12279">
        <v>6</v>
      </c>
      <c r="E12279">
        <v>22</v>
      </c>
      <c r="F12279" t="s">
        <v>13</v>
      </c>
      <c r="G12279" t="str">
        <f>VLOOKUP(F12279, Themes!$A$1:$C$51, 2, FALSE )</f>
        <v>Jim &amp; Pam Relationship</v>
      </c>
      <c r="H12279" t="str">
        <f>VLOOKUP(F12279, Themes!$A$1:$C$51, 3, FALSE )</f>
        <v>Love, Sex, &amp; Relationships</v>
      </c>
      <c r="I12279">
        <v>0.47670000000000001</v>
      </c>
      <c r="J12279">
        <v>0.128</v>
      </c>
      <c r="K12279">
        <v>0.54200000000000004</v>
      </c>
      <c r="L12279">
        <v>0.33</v>
      </c>
    </row>
    <row r="12280" spans="1:12" x14ac:dyDescent="0.35">
      <c r="A12280" t="s">
        <v>10</v>
      </c>
      <c r="B12280" t="s">
        <v>24242</v>
      </c>
      <c r="C12280" t="s">
        <v>24243</v>
      </c>
      <c r="D12280">
        <v>6</v>
      </c>
      <c r="E12280">
        <v>22</v>
      </c>
      <c r="F12280" t="s">
        <v>73</v>
      </c>
      <c r="G12280" t="str">
        <f>VLOOKUP(F12280, Themes!$A$1:$C$51, 2, FALSE )</f>
        <v>Meetings</v>
      </c>
      <c r="H12280" t="str">
        <f>VLOOKUP(F12280, Themes!$A$1:$C$51, 3, FALSE )</f>
        <v>Dunder Mifflin Operations &amp; Activities</v>
      </c>
      <c r="I12280">
        <v>0.65969999999999995</v>
      </c>
      <c r="J12280">
        <v>0</v>
      </c>
      <c r="K12280">
        <v>0.76900000000000002</v>
      </c>
      <c r="L12280">
        <v>0.23100000000000001</v>
      </c>
    </row>
    <row r="12281" spans="1:12" x14ac:dyDescent="0.35">
      <c r="A12281" t="s">
        <v>58</v>
      </c>
      <c r="B12281" t="s">
        <v>24244</v>
      </c>
      <c r="C12281" t="s">
        <v>24245</v>
      </c>
      <c r="D12281">
        <v>6</v>
      </c>
      <c r="E12281">
        <v>22</v>
      </c>
      <c r="F12281" t="s">
        <v>20</v>
      </c>
      <c r="G12281" t="str">
        <f>VLOOKUP(F12281, Themes!$A$1:$C$51, 2, FALSE )</f>
        <v>Dunder Mifflin Products</v>
      </c>
      <c r="H12281" t="str">
        <f>VLOOKUP(F12281, Themes!$A$1:$C$51, 3, FALSE )</f>
        <v>Dunder Mifflin Operations &amp; Activities</v>
      </c>
      <c r="I12281">
        <v>-0.72489999999999999</v>
      </c>
      <c r="J12281">
        <v>0.38800000000000001</v>
      </c>
      <c r="K12281">
        <v>0.61199999999999999</v>
      </c>
      <c r="L12281">
        <v>0</v>
      </c>
    </row>
    <row r="12282" spans="1:12" x14ac:dyDescent="0.35">
      <c r="A12282" t="s">
        <v>58</v>
      </c>
      <c r="B12282" t="s">
        <v>24246</v>
      </c>
      <c r="C12282" t="s">
        <v>24247</v>
      </c>
      <c r="D12282">
        <v>6</v>
      </c>
      <c r="E12282">
        <v>22</v>
      </c>
      <c r="F12282" t="s">
        <v>265</v>
      </c>
      <c r="G12282" t="str">
        <f>VLOOKUP(F12282, Themes!$A$1:$C$51, 2, FALSE )</f>
        <v>Michael's Behaviours</v>
      </c>
      <c r="H12282" t="str">
        <f>VLOOKUP(F12282, Themes!$A$1:$C$51, 3, FALSE )</f>
        <v>Character's Activities</v>
      </c>
      <c r="I12282">
        <v>0.90010000000000001</v>
      </c>
      <c r="J12282">
        <v>0</v>
      </c>
      <c r="K12282">
        <v>0.71799999999999997</v>
      </c>
      <c r="L12282">
        <v>0.28199999999999997</v>
      </c>
    </row>
    <row r="12283" spans="1:12" x14ac:dyDescent="0.35">
      <c r="A12283" t="s">
        <v>58</v>
      </c>
      <c r="B12283" t="s">
        <v>24248</v>
      </c>
      <c r="C12283" t="s">
        <v>24249</v>
      </c>
      <c r="D12283">
        <v>6</v>
      </c>
      <c r="E12283">
        <v>22</v>
      </c>
      <c r="F12283" t="s">
        <v>53</v>
      </c>
      <c r="G12283" t="str">
        <f>VLOOKUP(F12283, Themes!$A$1:$C$51, 2, FALSE )</f>
        <v>Heartbreaks &amp; Jan</v>
      </c>
      <c r="H12283" t="str">
        <f>VLOOKUP(F12283, Themes!$A$1:$C$51, 3, FALSE )</f>
        <v>Love, Sex, &amp; Relationships</v>
      </c>
      <c r="I12283">
        <v>0.58589999999999998</v>
      </c>
      <c r="J12283">
        <v>0</v>
      </c>
      <c r="K12283">
        <v>0.84699999999999998</v>
      </c>
      <c r="L12283">
        <v>0.153</v>
      </c>
    </row>
    <row r="12284" spans="1:12" x14ac:dyDescent="0.35">
      <c r="A12284" t="s">
        <v>10</v>
      </c>
      <c r="B12284" t="s">
        <v>24250</v>
      </c>
      <c r="C12284" t="s">
        <v>24251</v>
      </c>
      <c r="D12284">
        <v>6</v>
      </c>
      <c r="E12284">
        <v>22</v>
      </c>
      <c r="F12284" t="s">
        <v>254</v>
      </c>
      <c r="G12284" t="str">
        <f>VLOOKUP(F12284, Themes!$A$1:$C$51, 2, FALSE )</f>
        <v>Parenting Issues</v>
      </c>
      <c r="H12284" t="str">
        <f>VLOOKUP(F12284, Themes!$A$1:$C$51, 3, FALSE )</f>
        <v>Family</v>
      </c>
      <c r="I12284">
        <v>0.29599999999999999</v>
      </c>
      <c r="J12284">
        <v>0</v>
      </c>
      <c r="K12284">
        <v>0.84499999999999997</v>
      </c>
      <c r="L12284">
        <v>0.155</v>
      </c>
    </row>
    <row r="12285" spans="1:12" x14ac:dyDescent="0.35">
      <c r="A12285" t="s">
        <v>58</v>
      </c>
      <c r="B12285" t="s">
        <v>24252</v>
      </c>
      <c r="C12285" t="s">
        <v>24253</v>
      </c>
      <c r="D12285">
        <v>6</v>
      </c>
      <c r="E12285">
        <v>22</v>
      </c>
      <c r="F12285" t="s">
        <v>85</v>
      </c>
      <c r="G12285" t="str">
        <f>VLOOKUP(F12285, Themes!$A$1:$C$51, 2, FALSE )</f>
        <v>Leaving the Office</v>
      </c>
      <c r="H12285" t="str">
        <f>VLOOKUP(F12285, Themes!$A$1:$C$51, 3, FALSE )</f>
        <v>Transportation &amp; Life Outside Dunder Mifflin</v>
      </c>
      <c r="I12285">
        <v>-0.1226</v>
      </c>
      <c r="J12285">
        <v>0.27</v>
      </c>
      <c r="K12285">
        <v>0.73</v>
      </c>
      <c r="L12285">
        <v>0</v>
      </c>
    </row>
    <row r="12286" spans="1:12" x14ac:dyDescent="0.35">
      <c r="A12286" t="s">
        <v>10</v>
      </c>
      <c r="B12286" t="s">
        <v>24254</v>
      </c>
      <c r="C12286" t="s">
        <v>24255</v>
      </c>
      <c r="D12286">
        <v>6</v>
      </c>
      <c r="E12286">
        <v>22</v>
      </c>
      <c r="F12286" t="s">
        <v>202</v>
      </c>
      <c r="G12286" t="str">
        <f>VLOOKUP(F12286, Themes!$A$1:$C$51, 2, FALSE )</f>
        <v>Stanley's Activities</v>
      </c>
      <c r="H12286" t="str">
        <f>VLOOKUP(F12286, Themes!$A$1:$C$51, 3, FALSE )</f>
        <v>Character's Activities</v>
      </c>
      <c r="I12286">
        <v>-0.71489999999999998</v>
      </c>
      <c r="J12286">
        <v>0.38300000000000001</v>
      </c>
      <c r="K12286">
        <v>0.61699999999999999</v>
      </c>
      <c r="L12286">
        <v>0</v>
      </c>
    </row>
    <row r="12287" spans="1:12" x14ac:dyDescent="0.35">
      <c r="A12287" t="s">
        <v>10</v>
      </c>
      <c r="B12287" t="s">
        <v>24256</v>
      </c>
      <c r="C12287" t="s">
        <v>24257</v>
      </c>
      <c r="D12287">
        <v>6</v>
      </c>
      <c r="E12287">
        <v>22</v>
      </c>
      <c r="F12287" t="s">
        <v>31</v>
      </c>
      <c r="G12287" t="str">
        <f>VLOOKUP(F12287, Themes!$A$1:$C$51, 2, FALSE )</f>
        <v>Time Spent</v>
      </c>
      <c r="H12287" t="str">
        <f>VLOOKUP(F12287, Themes!$A$1:$C$51, 3, FALSE )</f>
        <v>Dunder Mifflin Operations &amp; Activities</v>
      </c>
      <c r="I12287">
        <v>-0.43890000000000001</v>
      </c>
      <c r="J12287">
        <v>0.26100000000000001</v>
      </c>
      <c r="K12287">
        <v>0.629</v>
      </c>
      <c r="L12287">
        <v>0.11</v>
      </c>
    </row>
    <row r="12288" spans="1:12" x14ac:dyDescent="0.35">
      <c r="A12288" t="s">
        <v>10</v>
      </c>
      <c r="B12288" t="s">
        <v>24258</v>
      </c>
      <c r="C12288" t="s">
        <v>24259</v>
      </c>
      <c r="D12288">
        <v>6</v>
      </c>
      <c r="E12288">
        <v>22</v>
      </c>
      <c r="F12288" t="s">
        <v>195</v>
      </c>
      <c r="G12288" t="str">
        <f>VLOOKUP(F12288, Themes!$A$1:$C$51, 2, FALSE )</f>
        <v>Kevin's Activities</v>
      </c>
      <c r="H12288" t="str">
        <f>VLOOKUP(F12288, Themes!$A$1:$C$51, 3, FALSE )</f>
        <v>Character's Activities</v>
      </c>
      <c r="I12288">
        <v>-0.24110000000000001</v>
      </c>
      <c r="J12288">
        <v>0.20100000000000001</v>
      </c>
      <c r="K12288">
        <v>0.64</v>
      </c>
      <c r="L12288">
        <v>0.159</v>
      </c>
    </row>
    <row r="12289" spans="1:12" x14ac:dyDescent="0.35">
      <c r="A12289" t="s">
        <v>58</v>
      </c>
      <c r="B12289" t="s">
        <v>24260</v>
      </c>
      <c r="C12289" t="s">
        <v>19825</v>
      </c>
      <c r="D12289">
        <v>6</v>
      </c>
      <c r="E12289">
        <v>22</v>
      </c>
      <c r="F12289" t="s">
        <v>61</v>
      </c>
      <c r="G12289" t="str">
        <f>VLOOKUP(F12289, Themes!$A$1:$C$51, 2, FALSE )</f>
        <v>Dundies and Watching videos</v>
      </c>
      <c r="H12289" t="str">
        <f>VLOOKUP(F12289, Themes!$A$1:$C$51, 3, FALSE )</f>
        <v>Socialization at Dunder Mifflin</v>
      </c>
      <c r="I12289">
        <v>0</v>
      </c>
      <c r="J12289">
        <v>0</v>
      </c>
      <c r="K12289">
        <v>1</v>
      </c>
      <c r="L12289">
        <v>0</v>
      </c>
    </row>
    <row r="12290" spans="1:12" x14ac:dyDescent="0.35">
      <c r="A12290" t="s">
        <v>10</v>
      </c>
      <c r="B12290" t="s">
        <v>24261</v>
      </c>
      <c r="C12290" t="s">
        <v>19417</v>
      </c>
      <c r="D12290">
        <v>6</v>
      </c>
      <c r="E12290">
        <v>22</v>
      </c>
      <c r="F12290" t="s">
        <v>23</v>
      </c>
      <c r="G12290" t="str">
        <f>VLOOKUP(F12290, Themes!$A$1:$C$51, 2, FALSE )</f>
        <v>Pam's Activities</v>
      </c>
      <c r="H12290" t="str">
        <f>VLOOKUP(F12290, Themes!$A$1:$C$51, 3, FALSE )</f>
        <v>Character's Activities</v>
      </c>
      <c r="I12290">
        <v>0</v>
      </c>
      <c r="J12290">
        <v>0</v>
      </c>
      <c r="K12290">
        <v>1</v>
      </c>
      <c r="L12290">
        <v>0</v>
      </c>
    </row>
    <row r="12291" spans="1:12" x14ac:dyDescent="0.35">
      <c r="A12291" t="s">
        <v>10</v>
      </c>
      <c r="B12291" t="s">
        <v>24262</v>
      </c>
      <c r="C12291" t="s">
        <v>24263</v>
      </c>
      <c r="D12291">
        <v>6</v>
      </c>
      <c r="E12291">
        <v>22</v>
      </c>
      <c r="F12291" t="s">
        <v>37</v>
      </c>
      <c r="G12291" t="str">
        <f>VLOOKUP(F12291, Themes!$A$1:$C$51, 2, FALSE )</f>
        <v>Sexual Behaviours &amp; Weddings</v>
      </c>
      <c r="H12291" t="str">
        <f>VLOOKUP(F12291, Themes!$A$1:$C$51, 3, FALSE )</f>
        <v>Love, Sex, &amp; Relationships</v>
      </c>
      <c r="I12291">
        <v>-0.89</v>
      </c>
      <c r="J12291">
        <v>0.443</v>
      </c>
      <c r="K12291">
        <v>0.55700000000000005</v>
      </c>
      <c r="L12291">
        <v>0</v>
      </c>
    </row>
    <row r="12292" spans="1:12" x14ac:dyDescent="0.35">
      <c r="A12292" t="s">
        <v>58</v>
      </c>
      <c r="B12292" t="s">
        <v>24264</v>
      </c>
      <c r="C12292" t="s">
        <v>24265</v>
      </c>
      <c r="D12292">
        <v>6</v>
      </c>
      <c r="E12292">
        <v>22</v>
      </c>
      <c r="F12292" t="s">
        <v>177</v>
      </c>
      <c r="G12292" t="str">
        <f>VLOOKUP(F12292, Themes!$A$1:$C$51, 2, FALSE )</f>
        <v>Writing, Drawings, Pictures, etc</v>
      </c>
      <c r="H12292" t="str">
        <f>VLOOKUP(F12292, Themes!$A$1:$C$51, 3, FALSE )</f>
        <v>Dunder Mifflin Operations &amp; Activities</v>
      </c>
      <c r="I12292">
        <v>0.2263</v>
      </c>
      <c r="J12292">
        <v>0</v>
      </c>
      <c r="K12292">
        <v>0.80800000000000005</v>
      </c>
      <c r="L12292">
        <v>0.192</v>
      </c>
    </row>
    <row r="12293" spans="1:12" x14ac:dyDescent="0.35">
      <c r="A12293" t="s">
        <v>10</v>
      </c>
      <c r="B12293" t="s">
        <v>24266</v>
      </c>
      <c r="C12293" t="s">
        <v>7749</v>
      </c>
      <c r="D12293">
        <v>6</v>
      </c>
      <c r="E12293">
        <v>22</v>
      </c>
      <c r="F12293" t="s">
        <v>367</v>
      </c>
      <c r="G12293" t="str">
        <f>VLOOKUP(F12293, Themes!$A$1:$C$51, 2, FALSE )</f>
        <v>Office Praise for Work</v>
      </c>
      <c r="H12293" t="str">
        <f>VLOOKUP(F12293, Themes!$A$1:$C$51, 3, FALSE )</f>
        <v>Character Relationships with Each Other</v>
      </c>
      <c r="I12293">
        <v>0.5837</v>
      </c>
      <c r="J12293">
        <v>0</v>
      </c>
      <c r="K12293">
        <v>0.51100000000000001</v>
      </c>
      <c r="L12293">
        <v>0.48899999999999999</v>
      </c>
    </row>
    <row r="12294" spans="1:12" x14ac:dyDescent="0.35">
      <c r="A12294" t="s">
        <v>58</v>
      </c>
      <c r="B12294" t="s">
        <v>24267</v>
      </c>
      <c r="C12294" t="s">
        <v>24268</v>
      </c>
      <c r="D12294">
        <v>6</v>
      </c>
      <c r="E12294">
        <v>22</v>
      </c>
      <c r="F12294" t="s">
        <v>265</v>
      </c>
      <c r="G12294" t="str">
        <f>VLOOKUP(F12294, Themes!$A$1:$C$51, 2, FALSE )</f>
        <v>Michael's Behaviours</v>
      </c>
      <c r="H12294" t="str">
        <f>VLOOKUP(F12294, Themes!$A$1:$C$51, 3, FALSE )</f>
        <v>Character's Activities</v>
      </c>
      <c r="I12294">
        <v>0</v>
      </c>
      <c r="J12294">
        <v>0</v>
      </c>
      <c r="K12294">
        <v>1</v>
      </c>
      <c r="L12294">
        <v>0</v>
      </c>
    </row>
    <row r="12295" spans="1:12" x14ac:dyDescent="0.35">
      <c r="A12295" t="s">
        <v>10</v>
      </c>
      <c r="B12295" t="s">
        <v>24269</v>
      </c>
      <c r="C12295" t="s">
        <v>24270</v>
      </c>
      <c r="D12295">
        <v>6</v>
      </c>
      <c r="E12295">
        <v>22</v>
      </c>
      <c r="F12295" t="s">
        <v>276</v>
      </c>
      <c r="G12295" t="str">
        <f>VLOOKUP(F12295, Themes!$A$1:$C$51, 2, FALSE )</f>
        <v>Workplace Happenings</v>
      </c>
      <c r="H12295" t="str">
        <f>VLOOKUP(F12295, Themes!$A$1:$C$51, 3, FALSE )</f>
        <v>Dunder Mifflin Operations &amp; Activities</v>
      </c>
      <c r="I12295">
        <v>0.71840000000000004</v>
      </c>
      <c r="J12295">
        <v>0</v>
      </c>
      <c r="K12295">
        <v>0.111</v>
      </c>
      <c r="L12295">
        <v>0.88900000000000001</v>
      </c>
    </row>
    <row r="12296" spans="1:12" x14ac:dyDescent="0.35">
      <c r="A12296" t="s">
        <v>10</v>
      </c>
      <c r="B12296" t="s">
        <v>24271</v>
      </c>
      <c r="C12296" t="s">
        <v>24272</v>
      </c>
      <c r="D12296">
        <v>6</v>
      </c>
      <c r="E12296">
        <v>22</v>
      </c>
      <c r="F12296" t="s">
        <v>412</v>
      </c>
      <c r="G12296" t="str">
        <f>VLOOKUP(F12296, Themes!$A$1:$C$51, 2, FALSE )</f>
        <v>Fun in the Office</v>
      </c>
      <c r="H12296" t="str">
        <f>VLOOKUP(F12296, Themes!$A$1:$C$51, 3, FALSE )</f>
        <v>Socialization at Dunder Mifflin</v>
      </c>
      <c r="I12296">
        <v>0.55200000000000005</v>
      </c>
      <c r="J12296">
        <v>0</v>
      </c>
      <c r="K12296">
        <v>0.73699999999999999</v>
      </c>
      <c r="L12296">
        <v>0.26300000000000001</v>
      </c>
    </row>
    <row r="12297" spans="1:12" x14ac:dyDescent="0.35">
      <c r="A12297" t="s">
        <v>10</v>
      </c>
      <c r="B12297" t="s">
        <v>24273</v>
      </c>
      <c r="C12297" t="s">
        <v>24274</v>
      </c>
      <c r="D12297">
        <v>6</v>
      </c>
      <c r="E12297">
        <v>22</v>
      </c>
      <c r="F12297" t="s">
        <v>109</v>
      </c>
      <c r="G12297" t="str">
        <f>VLOOKUP(F12297, Themes!$A$1:$C$51, 2, FALSE )</f>
        <v>Job Perks</v>
      </c>
      <c r="H12297" t="str">
        <f>VLOOKUP(F12297, Themes!$A$1:$C$51, 3, FALSE )</f>
        <v>Dunder Mifflin Operations &amp; Activities</v>
      </c>
      <c r="I12297">
        <v>0</v>
      </c>
      <c r="J12297">
        <v>0</v>
      </c>
      <c r="K12297">
        <v>1</v>
      </c>
      <c r="L12297">
        <v>0</v>
      </c>
    </row>
    <row r="12298" spans="1:12" x14ac:dyDescent="0.35">
      <c r="A12298" t="s">
        <v>10</v>
      </c>
      <c r="B12298" t="s">
        <v>24275</v>
      </c>
      <c r="C12298" t="s">
        <v>24276</v>
      </c>
      <c r="D12298">
        <v>6</v>
      </c>
      <c r="E12298">
        <v>22</v>
      </c>
      <c r="F12298" t="s">
        <v>540</v>
      </c>
      <c r="G12298" t="str">
        <f>VLOOKUP(F12298, Themes!$A$1:$C$51, 2, FALSE )</f>
        <v>Romantic Feelings</v>
      </c>
      <c r="H12298" t="str">
        <f>VLOOKUP(F12298, Themes!$A$1:$C$51, 3, FALSE )</f>
        <v>Love, Sex, &amp; Relationships</v>
      </c>
      <c r="I12298">
        <v>0.81759999999999999</v>
      </c>
      <c r="J12298">
        <v>0.05</v>
      </c>
      <c r="K12298">
        <v>0.70799999999999996</v>
      </c>
      <c r="L12298">
        <v>0.24199999999999999</v>
      </c>
    </row>
    <row r="12299" spans="1:12" x14ac:dyDescent="0.35">
      <c r="A12299" t="s">
        <v>10</v>
      </c>
      <c r="B12299" t="s">
        <v>24277</v>
      </c>
      <c r="C12299" t="s">
        <v>24278</v>
      </c>
      <c r="D12299">
        <v>6</v>
      </c>
      <c r="E12299">
        <v>22</v>
      </c>
      <c r="F12299" t="s">
        <v>412</v>
      </c>
      <c r="G12299" t="str">
        <f>VLOOKUP(F12299, Themes!$A$1:$C$51, 2, FALSE )</f>
        <v>Fun in the Office</v>
      </c>
      <c r="H12299" t="str">
        <f>VLOOKUP(F12299, Themes!$A$1:$C$51, 3, FALSE )</f>
        <v>Socialization at Dunder Mifflin</v>
      </c>
      <c r="I12299">
        <v>0.20230000000000001</v>
      </c>
      <c r="J12299">
        <v>0.19600000000000001</v>
      </c>
      <c r="K12299">
        <v>0.44600000000000001</v>
      </c>
      <c r="L12299">
        <v>0.35699999999999998</v>
      </c>
    </row>
    <row r="12300" spans="1:12" x14ac:dyDescent="0.35">
      <c r="A12300" t="s">
        <v>10</v>
      </c>
      <c r="B12300" t="s">
        <v>24279</v>
      </c>
      <c r="C12300" t="s">
        <v>24280</v>
      </c>
      <c r="D12300">
        <v>6</v>
      </c>
      <c r="E12300">
        <v>22</v>
      </c>
      <c r="F12300" t="s">
        <v>91</v>
      </c>
      <c r="G12300" t="str">
        <f>VLOOKUP(F12300, Themes!$A$1:$C$51, 2, FALSE )</f>
        <v>Phylllis &amp; Angela Activities</v>
      </c>
      <c r="H12300" t="str">
        <f>VLOOKUP(F12300, Themes!$A$1:$C$51, 3, FALSE )</f>
        <v>Character's Activities</v>
      </c>
      <c r="I12300">
        <v>-0.80200000000000005</v>
      </c>
      <c r="J12300">
        <v>0.64300000000000002</v>
      </c>
      <c r="K12300">
        <v>0.35699999999999998</v>
      </c>
      <c r="L12300">
        <v>0</v>
      </c>
    </row>
    <row r="12301" spans="1:12" x14ac:dyDescent="0.35">
      <c r="A12301" t="s">
        <v>10</v>
      </c>
      <c r="B12301" t="s">
        <v>24281</v>
      </c>
      <c r="C12301" t="s">
        <v>24282</v>
      </c>
      <c r="D12301">
        <v>6</v>
      </c>
      <c r="E12301">
        <v>22</v>
      </c>
      <c r="F12301" t="s">
        <v>23</v>
      </c>
      <c r="G12301" t="str">
        <f>VLOOKUP(F12301, Themes!$A$1:$C$51, 2, FALSE )</f>
        <v>Pam's Activities</v>
      </c>
      <c r="H12301" t="str">
        <f>VLOOKUP(F12301, Themes!$A$1:$C$51, 3, FALSE )</f>
        <v>Character's Activities</v>
      </c>
      <c r="I12301">
        <v>0</v>
      </c>
      <c r="J12301">
        <v>0</v>
      </c>
      <c r="K12301">
        <v>1</v>
      </c>
      <c r="L12301">
        <v>0</v>
      </c>
    </row>
    <row r="12302" spans="1:12" x14ac:dyDescent="0.35">
      <c r="A12302" t="s">
        <v>14</v>
      </c>
      <c r="B12302" t="s">
        <v>24283</v>
      </c>
      <c r="C12302" t="s">
        <v>24284</v>
      </c>
      <c r="D12302">
        <v>6</v>
      </c>
      <c r="E12302">
        <v>22</v>
      </c>
      <c r="F12302" t="s">
        <v>40</v>
      </c>
      <c r="G12302" t="str">
        <f>VLOOKUP(F12302, Themes!$A$1:$C$51, 2, FALSE )</f>
        <v>Items in Dunder Mifflin</v>
      </c>
      <c r="H12302" t="str">
        <f>VLOOKUP(F12302, Themes!$A$1:$C$51, 3, FALSE )</f>
        <v>Dunder Mifflin Operations &amp; Activities</v>
      </c>
      <c r="I12302">
        <v>0.42149999999999999</v>
      </c>
      <c r="J12302">
        <v>0</v>
      </c>
      <c r="K12302">
        <v>0.64100000000000001</v>
      </c>
      <c r="L12302">
        <v>0.35899999999999999</v>
      </c>
    </row>
    <row r="12303" spans="1:12" x14ac:dyDescent="0.35">
      <c r="A12303" t="s">
        <v>10</v>
      </c>
      <c r="B12303" t="s">
        <v>24285</v>
      </c>
      <c r="C12303" t="s">
        <v>24286</v>
      </c>
      <c r="D12303">
        <v>6</v>
      </c>
      <c r="E12303">
        <v>22</v>
      </c>
      <c r="F12303" t="s">
        <v>325</v>
      </c>
      <c r="G12303" t="str">
        <f>VLOOKUP(F12303, Themes!$A$1:$C$51, 2, FALSE )</f>
        <v>Gender Roles</v>
      </c>
      <c r="H12303" t="str">
        <f>VLOOKUP(F12303, Themes!$A$1:$C$51, 3, FALSE )</f>
        <v>Social Issues &amp; Miscellaneous</v>
      </c>
      <c r="I12303">
        <v>0</v>
      </c>
      <c r="J12303">
        <v>0</v>
      </c>
      <c r="K12303">
        <v>1</v>
      </c>
      <c r="L12303">
        <v>0</v>
      </c>
    </row>
    <row r="12304" spans="1:12" x14ac:dyDescent="0.35">
      <c r="A12304" t="s">
        <v>41</v>
      </c>
      <c r="B12304" t="s">
        <v>24287</v>
      </c>
      <c r="C12304" t="s">
        <v>24288</v>
      </c>
      <c r="D12304">
        <v>6</v>
      </c>
      <c r="E12304">
        <v>22</v>
      </c>
      <c r="F12304" t="s">
        <v>540</v>
      </c>
      <c r="G12304" t="str">
        <f>VLOOKUP(F12304, Themes!$A$1:$C$51, 2, FALSE )</f>
        <v>Romantic Feelings</v>
      </c>
      <c r="H12304" t="str">
        <f>VLOOKUP(F12304, Themes!$A$1:$C$51, 3, FALSE )</f>
        <v>Love, Sex, &amp; Relationships</v>
      </c>
      <c r="I12304">
        <v>0.2263</v>
      </c>
      <c r="J12304">
        <v>0</v>
      </c>
      <c r="K12304">
        <v>0.85299999999999998</v>
      </c>
      <c r="L12304">
        <v>0.14699999999999999</v>
      </c>
    </row>
    <row r="12305" spans="1:12" x14ac:dyDescent="0.35">
      <c r="A12305" t="s">
        <v>41</v>
      </c>
      <c r="B12305" t="s">
        <v>24289</v>
      </c>
      <c r="C12305" t="s">
        <v>24290</v>
      </c>
      <c r="D12305">
        <v>6</v>
      </c>
      <c r="E12305">
        <v>22</v>
      </c>
      <c r="F12305" t="s">
        <v>233</v>
      </c>
      <c r="G12305" t="str">
        <f>VLOOKUP(F12305, Themes!$A$1:$C$51, 2, FALSE )</f>
        <v>Oscar &amp; David Wallace</v>
      </c>
      <c r="H12305" t="str">
        <f>VLOOKUP(F12305, Themes!$A$1:$C$51, 3, FALSE )</f>
        <v>Character's Activities</v>
      </c>
      <c r="I12305">
        <v>-0.126</v>
      </c>
      <c r="J12305">
        <v>0.13500000000000001</v>
      </c>
      <c r="K12305">
        <v>0.75700000000000001</v>
      </c>
      <c r="L12305">
        <v>0.108</v>
      </c>
    </row>
    <row r="12306" spans="1:12" x14ac:dyDescent="0.35">
      <c r="A12306" t="s">
        <v>41</v>
      </c>
      <c r="B12306" t="s">
        <v>24291</v>
      </c>
      <c r="C12306" t="s">
        <v>24292</v>
      </c>
      <c r="D12306">
        <v>6</v>
      </c>
      <c r="E12306">
        <v>22</v>
      </c>
      <c r="F12306" t="s">
        <v>276</v>
      </c>
      <c r="G12306" t="str">
        <f>VLOOKUP(F12306, Themes!$A$1:$C$51, 2, FALSE )</f>
        <v>Workplace Happenings</v>
      </c>
      <c r="H12306" t="str">
        <f>VLOOKUP(F12306, Themes!$A$1:$C$51, 3, FALSE )</f>
        <v>Dunder Mifflin Operations &amp; Activities</v>
      </c>
      <c r="I12306">
        <v>-0.61140000000000005</v>
      </c>
      <c r="J12306">
        <v>0.29399999999999998</v>
      </c>
      <c r="K12306">
        <v>0.70599999999999996</v>
      </c>
      <c r="L12306">
        <v>0</v>
      </c>
    </row>
    <row r="12307" spans="1:12" x14ac:dyDescent="0.35">
      <c r="A12307" t="s">
        <v>41</v>
      </c>
      <c r="B12307" t="s">
        <v>24293</v>
      </c>
      <c r="C12307" t="s">
        <v>24294</v>
      </c>
      <c r="D12307">
        <v>6</v>
      </c>
      <c r="E12307">
        <v>22</v>
      </c>
      <c r="F12307" t="s">
        <v>186</v>
      </c>
      <c r="G12307" t="str">
        <f>VLOOKUP(F12307, Themes!$A$1:$C$51, 2, FALSE )</f>
        <v>Food and Eating Habits</v>
      </c>
      <c r="H12307" t="str">
        <f>VLOOKUP(F12307, Themes!$A$1:$C$51, 3, FALSE )</f>
        <v>Socialization at Dunder Mifflin</v>
      </c>
      <c r="I12307">
        <v>-0.91100000000000003</v>
      </c>
      <c r="J12307">
        <v>0.29399999999999998</v>
      </c>
      <c r="K12307">
        <v>0.55000000000000004</v>
      </c>
      <c r="L12307">
        <v>0.156</v>
      </c>
    </row>
    <row r="12308" spans="1:12" x14ac:dyDescent="0.35">
      <c r="A12308" t="s">
        <v>10</v>
      </c>
      <c r="B12308" t="s">
        <v>24295</v>
      </c>
      <c r="C12308" t="s">
        <v>24296</v>
      </c>
      <c r="D12308">
        <v>6</v>
      </c>
      <c r="E12308">
        <v>23</v>
      </c>
      <c r="F12308" t="s">
        <v>177</v>
      </c>
      <c r="G12308" t="str">
        <f>VLOOKUP(F12308, Themes!$A$1:$C$51, 2, FALSE )</f>
        <v>Writing, Drawings, Pictures, etc</v>
      </c>
      <c r="H12308" t="str">
        <f>VLOOKUP(F12308, Themes!$A$1:$C$51, 3, FALSE )</f>
        <v>Dunder Mifflin Operations &amp; Activities</v>
      </c>
      <c r="I12308">
        <v>0.37809999999999999</v>
      </c>
      <c r="J12308">
        <v>0</v>
      </c>
      <c r="K12308">
        <v>0.875</v>
      </c>
      <c r="L12308">
        <v>0.125</v>
      </c>
    </row>
    <row r="12309" spans="1:12" x14ac:dyDescent="0.35">
      <c r="A12309" t="s">
        <v>10</v>
      </c>
      <c r="B12309" t="s">
        <v>24297</v>
      </c>
      <c r="C12309" t="s">
        <v>24298</v>
      </c>
      <c r="D12309">
        <v>6</v>
      </c>
      <c r="E12309">
        <v>23</v>
      </c>
      <c r="F12309" t="s">
        <v>34</v>
      </c>
      <c r="G12309" t="str">
        <f>VLOOKUP(F12309, Themes!$A$1:$C$51, 2, FALSE )</f>
        <v>Dunder Mifflin Corporate Affairs</v>
      </c>
      <c r="H12309" t="str">
        <f>VLOOKUP(F12309, Themes!$A$1:$C$51, 3, FALSE )</f>
        <v>Dunder Mifflin Politics</v>
      </c>
      <c r="I12309">
        <v>-0.46850000000000003</v>
      </c>
      <c r="J12309">
        <v>0.30499999999999999</v>
      </c>
      <c r="K12309">
        <v>0.54100000000000004</v>
      </c>
      <c r="L12309">
        <v>0.155</v>
      </c>
    </row>
    <row r="12310" spans="1:12" x14ac:dyDescent="0.35">
      <c r="A12310" t="s">
        <v>10</v>
      </c>
      <c r="B12310" t="s">
        <v>24299</v>
      </c>
      <c r="C12310" t="s">
        <v>24300</v>
      </c>
      <c r="D12310">
        <v>6</v>
      </c>
      <c r="E12310">
        <v>23</v>
      </c>
      <c r="F12310" t="s">
        <v>124</v>
      </c>
      <c r="G12310" t="str">
        <f>VLOOKUP(F12310, Themes!$A$1:$C$51, 2, FALSE )</f>
        <v>HR Complaints</v>
      </c>
      <c r="H12310" t="str">
        <f>VLOOKUP(F12310, Themes!$A$1:$C$51, 3, FALSE )</f>
        <v>Dunder Mifflin Politics</v>
      </c>
      <c r="I12310">
        <v>-0.58589999999999998</v>
      </c>
      <c r="J12310">
        <v>0.161</v>
      </c>
      <c r="K12310">
        <v>0.83899999999999997</v>
      </c>
      <c r="L12310">
        <v>0</v>
      </c>
    </row>
    <row r="12311" spans="1:12" x14ac:dyDescent="0.35">
      <c r="A12311" t="s">
        <v>10</v>
      </c>
      <c r="B12311" t="s">
        <v>24301</v>
      </c>
      <c r="C12311" t="s">
        <v>24302</v>
      </c>
      <c r="D12311">
        <v>6</v>
      </c>
      <c r="E12311">
        <v>23</v>
      </c>
      <c r="F12311" t="s">
        <v>124</v>
      </c>
      <c r="G12311" t="str">
        <f>VLOOKUP(F12311, Themes!$A$1:$C$51, 2, FALSE )</f>
        <v>HR Complaints</v>
      </c>
      <c r="H12311" t="str">
        <f>VLOOKUP(F12311, Themes!$A$1:$C$51, 3, FALSE )</f>
        <v>Dunder Mifflin Politics</v>
      </c>
      <c r="I12311">
        <v>-0.69079999999999997</v>
      </c>
      <c r="J12311">
        <v>0.40200000000000002</v>
      </c>
      <c r="K12311">
        <v>0.59799999999999998</v>
      </c>
      <c r="L12311">
        <v>0</v>
      </c>
    </row>
    <row r="12312" spans="1:12" x14ac:dyDescent="0.35">
      <c r="A12312" t="s">
        <v>86</v>
      </c>
      <c r="B12312" t="s">
        <v>24303</v>
      </c>
      <c r="C12312" t="s">
        <v>24304</v>
      </c>
      <c r="D12312">
        <v>6</v>
      </c>
      <c r="E12312">
        <v>23</v>
      </c>
      <c r="F12312" t="s">
        <v>109</v>
      </c>
      <c r="G12312" t="str">
        <f>VLOOKUP(F12312, Themes!$A$1:$C$51, 2, FALSE )</f>
        <v>Job Perks</v>
      </c>
      <c r="H12312" t="str">
        <f>VLOOKUP(F12312, Themes!$A$1:$C$51, 3, FALSE )</f>
        <v>Dunder Mifflin Operations &amp; Activities</v>
      </c>
      <c r="I12312">
        <v>-0.35659999999999997</v>
      </c>
      <c r="J12312">
        <v>0.17100000000000001</v>
      </c>
      <c r="K12312">
        <v>0.82899999999999996</v>
      </c>
      <c r="L12312">
        <v>0</v>
      </c>
    </row>
    <row r="12313" spans="1:12" x14ac:dyDescent="0.35">
      <c r="A12313" t="s">
        <v>10</v>
      </c>
      <c r="B12313" t="s">
        <v>24305</v>
      </c>
      <c r="C12313" t="s">
        <v>24306</v>
      </c>
      <c r="D12313">
        <v>6</v>
      </c>
      <c r="E12313">
        <v>23</v>
      </c>
      <c r="F12313" t="s">
        <v>53</v>
      </c>
      <c r="G12313" t="str">
        <f>VLOOKUP(F12313, Themes!$A$1:$C$51, 2, FALSE )</f>
        <v>Heartbreaks &amp; Jan</v>
      </c>
      <c r="H12313" t="str">
        <f>VLOOKUP(F12313, Themes!$A$1:$C$51, 3, FALSE )</f>
        <v>Love, Sex, &amp; Relationships</v>
      </c>
      <c r="I12313">
        <v>0.47670000000000001</v>
      </c>
      <c r="J12313">
        <v>0.215</v>
      </c>
      <c r="K12313">
        <v>0.39500000000000002</v>
      </c>
      <c r="L12313">
        <v>0.39</v>
      </c>
    </row>
    <row r="12314" spans="1:12" x14ac:dyDescent="0.35">
      <c r="A12314" t="s">
        <v>41</v>
      </c>
      <c r="B12314" t="s">
        <v>24307</v>
      </c>
      <c r="C12314" t="s">
        <v>24308</v>
      </c>
      <c r="D12314">
        <v>6</v>
      </c>
      <c r="E12314">
        <v>23</v>
      </c>
      <c r="F12314" t="s">
        <v>115</v>
      </c>
      <c r="G12314" t="str">
        <f>VLOOKUP(F12314, Themes!$A$1:$C$51, 2, FALSE )</f>
        <v>Baby Making &amp; Schrute Farms</v>
      </c>
      <c r="H12314" t="str">
        <f>VLOOKUP(F12314, Themes!$A$1:$C$51, 3, FALSE )</f>
        <v>Family</v>
      </c>
      <c r="I12314">
        <v>0</v>
      </c>
      <c r="J12314">
        <v>0</v>
      </c>
      <c r="K12314">
        <v>1</v>
      </c>
      <c r="L12314">
        <v>0</v>
      </c>
    </row>
    <row r="12315" spans="1:12" x14ac:dyDescent="0.35">
      <c r="A12315" t="s">
        <v>41</v>
      </c>
      <c r="B12315" t="s">
        <v>24309</v>
      </c>
      <c r="C12315" t="s">
        <v>24310</v>
      </c>
      <c r="D12315">
        <v>6</v>
      </c>
      <c r="E12315">
        <v>23</v>
      </c>
      <c r="F12315" t="s">
        <v>124</v>
      </c>
      <c r="G12315" t="str">
        <f>VLOOKUP(F12315, Themes!$A$1:$C$51, 2, FALSE )</f>
        <v>HR Complaints</v>
      </c>
      <c r="H12315" t="str">
        <f>VLOOKUP(F12315, Themes!$A$1:$C$51, 3, FALSE )</f>
        <v>Dunder Mifflin Politics</v>
      </c>
      <c r="I12315">
        <v>0</v>
      </c>
      <c r="J12315">
        <v>0</v>
      </c>
      <c r="K12315">
        <v>1</v>
      </c>
      <c r="L12315">
        <v>0</v>
      </c>
    </row>
    <row r="12316" spans="1:12" x14ac:dyDescent="0.35">
      <c r="A12316" t="s">
        <v>41</v>
      </c>
      <c r="B12316" t="s">
        <v>24311</v>
      </c>
      <c r="C12316" t="s">
        <v>24312</v>
      </c>
      <c r="D12316">
        <v>6</v>
      </c>
      <c r="E12316">
        <v>23</v>
      </c>
      <c r="F12316" t="s">
        <v>164</v>
      </c>
      <c r="G12316" t="str">
        <f>VLOOKUP(F12316, Themes!$A$1:$C$51, 2, FALSE )</f>
        <v>Angela's Activities</v>
      </c>
      <c r="H12316" t="str">
        <f>VLOOKUP(F12316, Themes!$A$1:$C$51, 3, FALSE )</f>
        <v>Character's Activities</v>
      </c>
      <c r="I12316">
        <v>0.4199</v>
      </c>
      <c r="J12316">
        <v>0</v>
      </c>
      <c r="K12316">
        <v>0.88700000000000001</v>
      </c>
      <c r="L12316">
        <v>0.113</v>
      </c>
    </row>
    <row r="12317" spans="1:12" x14ac:dyDescent="0.35">
      <c r="A12317" t="s">
        <v>58</v>
      </c>
      <c r="B12317" t="s">
        <v>24313</v>
      </c>
      <c r="C12317" t="s">
        <v>24314</v>
      </c>
      <c r="D12317">
        <v>6</v>
      </c>
      <c r="E12317">
        <v>23</v>
      </c>
      <c r="F12317" t="s">
        <v>40</v>
      </c>
      <c r="G12317" t="str">
        <f>VLOOKUP(F12317, Themes!$A$1:$C$51, 2, FALSE )</f>
        <v>Items in Dunder Mifflin</v>
      </c>
      <c r="H12317" t="str">
        <f>VLOOKUP(F12317, Themes!$A$1:$C$51, 3, FALSE )</f>
        <v>Dunder Mifflin Operations &amp; Activities</v>
      </c>
      <c r="I12317">
        <v>0</v>
      </c>
      <c r="J12317">
        <v>0</v>
      </c>
      <c r="K12317">
        <v>1</v>
      </c>
      <c r="L12317">
        <v>0</v>
      </c>
    </row>
    <row r="12318" spans="1:12" x14ac:dyDescent="0.35">
      <c r="A12318" t="s">
        <v>58</v>
      </c>
      <c r="B12318" t="s">
        <v>24315</v>
      </c>
      <c r="C12318" t="s">
        <v>24316</v>
      </c>
      <c r="D12318">
        <v>6</v>
      </c>
      <c r="E12318">
        <v>23</v>
      </c>
      <c r="F12318" t="s">
        <v>140</v>
      </c>
      <c r="G12318" t="str">
        <f>VLOOKUP(F12318, Themes!$A$1:$C$51, 2, FALSE )</f>
        <v>Celebrations</v>
      </c>
      <c r="H12318" t="str">
        <f>VLOOKUP(F12318, Themes!$A$1:$C$51, 3, FALSE )</f>
        <v>Socialization at Dunder Mifflin</v>
      </c>
      <c r="I12318">
        <v>0.20230000000000001</v>
      </c>
      <c r="J12318">
        <v>0</v>
      </c>
      <c r="K12318">
        <v>0.89900000000000002</v>
      </c>
      <c r="L12318">
        <v>0.10100000000000001</v>
      </c>
    </row>
    <row r="12319" spans="1:12" x14ac:dyDescent="0.35">
      <c r="A12319" t="s">
        <v>58</v>
      </c>
      <c r="B12319" t="s">
        <v>24317</v>
      </c>
      <c r="C12319" t="s">
        <v>24318</v>
      </c>
      <c r="D12319">
        <v>6</v>
      </c>
      <c r="E12319">
        <v>23</v>
      </c>
      <c r="F12319" t="s">
        <v>17</v>
      </c>
      <c r="G12319" t="str">
        <f>VLOOKUP(F12319, Themes!$A$1:$C$51, 2, FALSE )</f>
        <v>Doors &amp; Elevators</v>
      </c>
      <c r="H12319" t="str">
        <f>VLOOKUP(F12319, Themes!$A$1:$C$51, 3, FALSE )</f>
        <v>Dunder Mifflin Operations &amp; Activities</v>
      </c>
      <c r="I12319">
        <v>0.51060000000000005</v>
      </c>
      <c r="J12319">
        <v>9.5000000000000001E-2</v>
      </c>
      <c r="K12319">
        <v>0.70799999999999996</v>
      </c>
      <c r="L12319">
        <v>0.19700000000000001</v>
      </c>
    </row>
    <row r="12320" spans="1:12" x14ac:dyDescent="0.35">
      <c r="A12320" t="s">
        <v>58</v>
      </c>
      <c r="B12320" t="s">
        <v>24319</v>
      </c>
      <c r="C12320" t="s">
        <v>24320</v>
      </c>
      <c r="D12320">
        <v>6</v>
      </c>
      <c r="E12320">
        <v>23</v>
      </c>
      <c r="F12320" t="s">
        <v>112</v>
      </c>
      <c r="G12320" t="str">
        <f>VLOOKUP(F12320, Themes!$A$1:$C$51, 2, FALSE )</f>
        <v>Driving</v>
      </c>
      <c r="H12320" t="str">
        <f>VLOOKUP(F12320, Themes!$A$1:$C$51, 3, FALSE )</f>
        <v>Transportation &amp; Life Outside Dunder Mifflin</v>
      </c>
      <c r="I12320">
        <v>0.2263</v>
      </c>
      <c r="J12320">
        <v>5.5E-2</v>
      </c>
      <c r="K12320">
        <v>0.85099999999999998</v>
      </c>
      <c r="L12320">
        <v>9.4E-2</v>
      </c>
    </row>
    <row r="12321" spans="1:12" x14ac:dyDescent="0.35">
      <c r="A12321" t="s">
        <v>58</v>
      </c>
      <c r="B12321" t="s">
        <v>24321</v>
      </c>
      <c r="C12321" t="s">
        <v>24322</v>
      </c>
      <c r="D12321">
        <v>6</v>
      </c>
      <c r="E12321">
        <v>23</v>
      </c>
      <c r="F12321" t="s">
        <v>73</v>
      </c>
      <c r="G12321" t="str">
        <f>VLOOKUP(F12321, Themes!$A$1:$C$51, 2, FALSE )</f>
        <v>Meetings</v>
      </c>
      <c r="H12321" t="str">
        <f>VLOOKUP(F12321, Themes!$A$1:$C$51, 3, FALSE )</f>
        <v>Dunder Mifflin Operations &amp; Activities</v>
      </c>
      <c r="I12321">
        <v>0.4572</v>
      </c>
      <c r="J12321">
        <v>0</v>
      </c>
      <c r="K12321">
        <v>0.8</v>
      </c>
      <c r="L12321">
        <v>0.2</v>
      </c>
    </row>
    <row r="12322" spans="1:12" x14ac:dyDescent="0.35">
      <c r="A12322" t="s">
        <v>58</v>
      </c>
      <c r="B12322" t="s">
        <v>24323</v>
      </c>
      <c r="C12322" t="s">
        <v>24324</v>
      </c>
      <c r="D12322">
        <v>6</v>
      </c>
      <c r="E12322">
        <v>23</v>
      </c>
      <c r="F12322" t="s">
        <v>115</v>
      </c>
      <c r="G12322" t="str">
        <f>VLOOKUP(F12322, Themes!$A$1:$C$51, 2, FALSE )</f>
        <v>Baby Making &amp; Schrute Farms</v>
      </c>
      <c r="H12322" t="str">
        <f>VLOOKUP(F12322, Themes!$A$1:$C$51, 3, FALSE )</f>
        <v>Family</v>
      </c>
      <c r="I12322">
        <v>0.63690000000000002</v>
      </c>
      <c r="J12322">
        <v>4.3999999999999997E-2</v>
      </c>
      <c r="K12322">
        <v>0.77400000000000002</v>
      </c>
      <c r="L12322">
        <v>0.18099999999999999</v>
      </c>
    </row>
    <row r="12323" spans="1:12" x14ac:dyDescent="0.35">
      <c r="A12323" t="s">
        <v>58</v>
      </c>
      <c r="B12323" t="s">
        <v>24325</v>
      </c>
      <c r="C12323" t="s">
        <v>6639</v>
      </c>
      <c r="D12323">
        <v>6</v>
      </c>
      <c r="E12323">
        <v>23</v>
      </c>
      <c r="F12323" t="s">
        <v>85</v>
      </c>
      <c r="G12323" t="str">
        <f>VLOOKUP(F12323, Themes!$A$1:$C$51, 2, FALSE )</f>
        <v>Leaving the Office</v>
      </c>
      <c r="H12323" t="str">
        <f>VLOOKUP(F12323, Themes!$A$1:$C$51, 3, FALSE )</f>
        <v>Transportation &amp; Life Outside Dunder Mifflin</v>
      </c>
      <c r="I12323">
        <v>-0.19839999999999999</v>
      </c>
      <c r="J12323">
        <v>0.22900000000000001</v>
      </c>
      <c r="K12323">
        <v>0.77100000000000002</v>
      </c>
      <c r="L12323">
        <v>0</v>
      </c>
    </row>
    <row r="12324" spans="1:12" x14ac:dyDescent="0.35">
      <c r="A12324" t="s">
        <v>58</v>
      </c>
      <c r="B12324" t="s">
        <v>24326</v>
      </c>
      <c r="C12324" t="s">
        <v>24327</v>
      </c>
      <c r="D12324">
        <v>6</v>
      </c>
      <c r="E12324">
        <v>23</v>
      </c>
      <c r="F12324" t="s">
        <v>64</v>
      </c>
      <c r="G12324" t="str">
        <f>VLOOKUP(F12324, Themes!$A$1:$C$51, 2, FALSE )</f>
        <v>Outside Work &amp; Transportation</v>
      </c>
      <c r="H12324" t="str">
        <f>VLOOKUP(F12324, Themes!$A$1:$C$51, 3, FALSE )</f>
        <v>Transportation &amp; Life Outside Dunder Mifflin</v>
      </c>
      <c r="I12324">
        <v>0.76680000000000004</v>
      </c>
      <c r="J12324">
        <v>5.3999999999999999E-2</v>
      </c>
      <c r="K12324">
        <v>0.55600000000000005</v>
      </c>
      <c r="L12324">
        <v>0.38900000000000001</v>
      </c>
    </row>
    <row r="12325" spans="1:12" x14ac:dyDescent="0.35">
      <c r="A12325" t="s">
        <v>10</v>
      </c>
      <c r="B12325" t="s">
        <v>24328</v>
      </c>
      <c r="C12325" t="s">
        <v>24329</v>
      </c>
      <c r="D12325">
        <v>6</v>
      </c>
      <c r="E12325">
        <v>23</v>
      </c>
      <c r="F12325" t="s">
        <v>143</v>
      </c>
      <c r="G12325" t="str">
        <f>VLOOKUP(F12325, Themes!$A$1:$C$51, 2, FALSE )</f>
        <v>Meridith &amp; Creed Activities</v>
      </c>
      <c r="H12325" t="str">
        <f>VLOOKUP(F12325, Themes!$A$1:$C$51, 3, FALSE )</f>
        <v>Character's Activities</v>
      </c>
      <c r="I12325">
        <v>0.69079999999999997</v>
      </c>
      <c r="J12325">
        <v>0</v>
      </c>
      <c r="K12325">
        <v>0.55100000000000005</v>
      </c>
      <c r="L12325">
        <v>0.44900000000000001</v>
      </c>
    </row>
    <row r="12326" spans="1:12" x14ac:dyDescent="0.35">
      <c r="A12326" t="s">
        <v>58</v>
      </c>
      <c r="B12326" t="s">
        <v>24330</v>
      </c>
      <c r="C12326" t="s">
        <v>24331</v>
      </c>
      <c r="D12326">
        <v>6</v>
      </c>
      <c r="E12326">
        <v>23</v>
      </c>
      <c r="F12326" t="s">
        <v>143</v>
      </c>
      <c r="G12326" t="str">
        <f>VLOOKUP(F12326, Themes!$A$1:$C$51, 2, FALSE )</f>
        <v>Meridith &amp; Creed Activities</v>
      </c>
      <c r="H12326" t="str">
        <f>VLOOKUP(F12326, Themes!$A$1:$C$51, 3, FALSE )</f>
        <v>Character's Activities</v>
      </c>
      <c r="I12326">
        <v>0.65969999999999995</v>
      </c>
      <c r="J12326">
        <v>0</v>
      </c>
      <c r="K12326">
        <v>0.48099999999999998</v>
      </c>
      <c r="L12326">
        <v>0.51900000000000002</v>
      </c>
    </row>
    <row r="12327" spans="1:12" x14ac:dyDescent="0.35">
      <c r="A12327" t="s">
        <v>10</v>
      </c>
      <c r="B12327" t="s">
        <v>24332</v>
      </c>
      <c r="C12327" t="s">
        <v>24333</v>
      </c>
      <c r="D12327">
        <v>6</v>
      </c>
      <c r="E12327">
        <v>23</v>
      </c>
      <c r="F12327" t="s">
        <v>325</v>
      </c>
      <c r="G12327" t="str">
        <f>VLOOKUP(F12327, Themes!$A$1:$C$51, 2, FALSE )</f>
        <v>Gender Roles</v>
      </c>
      <c r="H12327" t="str">
        <f>VLOOKUP(F12327, Themes!$A$1:$C$51, 3, FALSE )</f>
        <v>Social Issues &amp; Miscellaneous</v>
      </c>
      <c r="I12327">
        <v>0.9375</v>
      </c>
      <c r="J12327">
        <v>0</v>
      </c>
      <c r="K12327">
        <v>0.63400000000000001</v>
      </c>
      <c r="L12327">
        <v>0.36599999999999999</v>
      </c>
    </row>
    <row r="12328" spans="1:12" x14ac:dyDescent="0.35">
      <c r="A12328" t="s">
        <v>10</v>
      </c>
      <c r="B12328" t="s">
        <v>24334</v>
      </c>
      <c r="C12328" t="s">
        <v>24335</v>
      </c>
      <c r="D12328">
        <v>6</v>
      </c>
      <c r="E12328">
        <v>23</v>
      </c>
      <c r="F12328" t="s">
        <v>233</v>
      </c>
      <c r="G12328" t="str">
        <f>VLOOKUP(F12328, Themes!$A$1:$C$51, 2, FALSE )</f>
        <v>Oscar &amp; David Wallace</v>
      </c>
      <c r="H12328" t="str">
        <f>VLOOKUP(F12328, Themes!$A$1:$C$51, 3, FALSE )</f>
        <v>Character's Activities</v>
      </c>
      <c r="I12328">
        <v>0.2263</v>
      </c>
      <c r="J12328">
        <v>0</v>
      </c>
      <c r="K12328">
        <v>0.82599999999999996</v>
      </c>
      <c r="L12328">
        <v>0.17399999999999999</v>
      </c>
    </row>
    <row r="12329" spans="1:12" x14ac:dyDescent="0.35">
      <c r="A12329" t="s">
        <v>86</v>
      </c>
      <c r="B12329" t="s">
        <v>24336</v>
      </c>
      <c r="C12329" t="s">
        <v>24337</v>
      </c>
      <c r="D12329">
        <v>6</v>
      </c>
      <c r="E12329">
        <v>23</v>
      </c>
      <c r="F12329" t="s">
        <v>358</v>
      </c>
      <c r="G12329" t="str">
        <f>VLOOKUP(F12329, Themes!$A$1:$C$51, 2, FALSE )</f>
        <v>Workplace Happenings</v>
      </c>
      <c r="H12329" t="str">
        <f>VLOOKUP(F12329, Themes!$A$1:$C$51, 3, FALSE )</f>
        <v>Dunder Mifflin Operations &amp; Activities</v>
      </c>
      <c r="I12329">
        <v>-0.40189999999999998</v>
      </c>
      <c r="J12329">
        <v>9.7000000000000003E-2</v>
      </c>
      <c r="K12329">
        <v>0.90300000000000002</v>
      </c>
      <c r="L12329">
        <v>0</v>
      </c>
    </row>
    <row r="12330" spans="1:12" x14ac:dyDescent="0.35">
      <c r="A12330" t="s">
        <v>86</v>
      </c>
      <c r="B12330" t="s">
        <v>24338</v>
      </c>
      <c r="C12330" t="s">
        <v>24339</v>
      </c>
      <c r="D12330">
        <v>6</v>
      </c>
      <c r="E12330">
        <v>23</v>
      </c>
      <c r="F12330" t="s">
        <v>115</v>
      </c>
      <c r="G12330" t="str">
        <f>VLOOKUP(F12330, Themes!$A$1:$C$51, 2, FALSE )</f>
        <v>Baby Making &amp; Schrute Farms</v>
      </c>
      <c r="H12330" t="str">
        <f>VLOOKUP(F12330, Themes!$A$1:$C$51, 3, FALSE )</f>
        <v>Family</v>
      </c>
      <c r="I12330">
        <v>0</v>
      </c>
      <c r="J12330">
        <v>0</v>
      </c>
      <c r="K12330">
        <v>1</v>
      </c>
      <c r="L12330">
        <v>0</v>
      </c>
    </row>
    <row r="12331" spans="1:12" x14ac:dyDescent="0.35">
      <c r="A12331" t="s">
        <v>41</v>
      </c>
      <c r="B12331" t="s">
        <v>24340</v>
      </c>
      <c r="C12331" t="s">
        <v>24341</v>
      </c>
      <c r="D12331">
        <v>6</v>
      </c>
      <c r="E12331">
        <v>23</v>
      </c>
      <c r="F12331" t="s">
        <v>358</v>
      </c>
      <c r="G12331" t="str">
        <f>VLOOKUP(F12331, Themes!$A$1:$C$51, 2, FALSE )</f>
        <v>Workplace Happenings</v>
      </c>
      <c r="H12331" t="str">
        <f>VLOOKUP(F12331, Themes!$A$1:$C$51, 3, FALSE )</f>
        <v>Dunder Mifflin Operations &amp; Activities</v>
      </c>
      <c r="I12331">
        <v>0.1007</v>
      </c>
      <c r="J12331">
        <v>4.8000000000000001E-2</v>
      </c>
      <c r="K12331">
        <v>0.89100000000000001</v>
      </c>
      <c r="L12331">
        <v>6.0999999999999999E-2</v>
      </c>
    </row>
    <row r="12332" spans="1:12" x14ac:dyDescent="0.35">
      <c r="A12332" t="s">
        <v>41</v>
      </c>
      <c r="B12332" t="s">
        <v>24342</v>
      </c>
      <c r="C12332" t="s">
        <v>24343</v>
      </c>
      <c r="D12332">
        <v>6</v>
      </c>
      <c r="E12332">
        <v>23</v>
      </c>
      <c r="F12332" t="s">
        <v>115</v>
      </c>
      <c r="G12332" t="str">
        <f>VLOOKUP(F12332, Themes!$A$1:$C$51, 2, FALSE )</f>
        <v>Baby Making &amp; Schrute Farms</v>
      </c>
      <c r="H12332" t="str">
        <f>VLOOKUP(F12332, Themes!$A$1:$C$51, 3, FALSE )</f>
        <v>Family</v>
      </c>
      <c r="I12332">
        <v>0</v>
      </c>
      <c r="J12332">
        <v>0</v>
      </c>
      <c r="K12332">
        <v>1</v>
      </c>
      <c r="L12332">
        <v>0</v>
      </c>
    </row>
    <row r="12333" spans="1:12" x14ac:dyDescent="0.35">
      <c r="A12333" t="s">
        <v>86</v>
      </c>
      <c r="B12333" t="s">
        <v>24344</v>
      </c>
      <c r="C12333" t="s">
        <v>24345</v>
      </c>
      <c r="D12333">
        <v>6</v>
      </c>
      <c r="E12333">
        <v>23</v>
      </c>
      <c r="F12333" t="s">
        <v>186</v>
      </c>
      <c r="G12333" t="str">
        <f>VLOOKUP(F12333, Themes!$A$1:$C$51, 2, FALSE )</f>
        <v>Food and Eating Habits</v>
      </c>
      <c r="H12333" t="str">
        <f>VLOOKUP(F12333, Themes!$A$1:$C$51, 3, FALSE )</f>
        <v>Socialization at Dunder Mifflin</v>
      </c>
      <c r="I12333">
        <v>-0.52669999999999995</v>
      </c>
      <c r="J12333">
        <v>0.29799999999999999</v>
      </c>
      <c r="K12333">
        <v>0.70199999999999996</v>
      </c>
      <c r="L12333">
        <v>0</v>
      </c>
    </row>
    <row r="12334" spans="1:12" x14ac:dyDescent="0.35">
      <c r="A12334" t="s">
        <v>41</v>
      </c>
      <c r="B12334" t="s">
        <v>24346</v>
      </c>
      <c r="C12334" t="s">
        <v>24347</v>
      </c>
      <c r="D12334">
        <v>6</v>
      </c>
      <c r="E12334">
        <v>23</v>
      </c>
      <c r="F12334" t="s">
        <v>82</v>
      </c>
      <c r="G12334" t="str">
        <f>VLOOKUP(F12334, Themes!$A$1:$C$51, 2, FALSE )</f>
        <v>Dwight's Behaviours</v>
      </c>
      <c r="H12334" t="str">
        <f>VLOOKUP(F12334, Themes!$A$1:$C$51, 3, FALSE )</f>
        <v>Character's Activities</v>
      </c>
      <c r="I12334">
        <v>0.36120000000000002</v>
      </c>
      <c r="J12334">
        <v>0</v>
      </c>
      <c r="K12334">
        <v>0.81499999999999995</v>
      </c>
      <c r="L12334">
        <v>0.185</v>
      </c>
    </row>
    <row r="12335" spans="1:12" x14ac:dyDescent="0.35">
      <c r="A12335" t="s">
        <v>86</v>
      </c>
      <c r="B12335" t="s">
        <v>24348</v>
      </c>
      <c r="C12335" t="s">
        <v>24349</v>
      </c>
      <c r="D12335">
        <v>6</v>
      </c>
      <c r="E12335">
        <v>23</v>
      </c>
      <c r="F12335" t="s">
        <v>115</v>
      </c>
      <c r="G12335" t="str">
        <f>VLOOKUP(F12335, Themes!$A$1:$C$51, 2, FALSE )</f>
        <v>Baby Making &amp; Schrute Farms</v>
      </c>
      <c r="H12335" t="str">
        <f>VLOOKUP(F12335, Themes!$A$1:$C$51, 3, FALSE )</f>
        <v>Family</v>
      </c>
      <c r="I12335">
        <v>0</v>
      </c>
      <c r="J12335">
        <v>0</v>
      </c>
      <c r="K12335">
        <v>1</v>
      </c>
      <c r="L12335">
        <v>0</v>
      </c>
    </row>
    <row r="12336" spans="1:12" x14ac:dyDescent="0.35">
      <c r="A12336" t="s">
        <v>14</v>
      </c>
      <c r="B12336" t="s">
        <v>24350</v>
      </c>
      <c r="C12336" t="s">
        <v>24351</v>
      </c>
      <c r="D12336">
        <v>6</v>
      </c>
      <c r="E12336">
        <v>23</v>
      </c>
      <c r="F12336" t="s">
        <v>265</v>
      </c>
      <c r="G12336" t="str">
        <f>VLOOKUP(F12336, Themes!$A$1:$C$51, 2, FALSE )</f>
        <v>Michael's Behaviours</v>
      </c>
      <c r="H12336" t="str">
        <f>VLOOKUP(F12336, Themes!$A$1:$C$51, 3, FALSE )</f>
        <v>Character's Activities</v>
      </c>
      <c r="I12336">
        <v>0</v>
      </c>
      <c r="J12336">
        <v>0</v>
      </c>
      <c r="K12336">
        <v>1</v>
      </c>
      <c r="L12336">
        <v>0</v>
      </c>
    </row>
    <row r="12337" spans="1:12" x14ac:dyDescent="0.35">
      <c r="A12337" t="s">
        <v>10</v>
      </c>
      <c r="B12337" t="s">
        <v>24352</v>
      </c>
      <c r="C12337" t="s">
        <v>24353</v>
      </c>
      <c r="D12337">
        <v>6</v>
      </c>
      <c r="E12337">
        <v>23</v>
      </c>
      <c r="F12337" t="s">
        <v>475</v>
      </c>
      <c r="G12337" t="str">
        <f>VLOOKUP(F12337, Themes!$A$1:$C$51, 2, FALSE )</f>
        <v>Answering Phones</v>
      </c>
      <c r="H12337" t="str">
        <f>VLOOKUP(F12337, Themes!$A$1:$C$51, 3, FALSE )</f>
        <v>Dunder Mifflin Operations &amp; Activities</v>
      </c>
      <c r="I12337">
        <v>0</v>
      </c>
      <c r="J12337">
        <v>0</v>
      </c>
      <c r="K12337">
        <v>1</v>
      </c>
      <c r="L12337">
        <v>0</v>
      </c>
    </row>
    <row r="12338" spans="1:12" x14ac:dyDescent="0.35">
      <c r="A12338" t="s">
        <v>14</v>
      </c>
      <c r="B12338" t="s">
        <v>24354</v>
      </c>
      <c r="C12338" t="s">
        <v>24355</v>
      </c>
      <c r="D12338">
        <v>6</v>
      </c>
      <c r="E12338">
        <v>23</v>
      </c>
      <c r="F12338" t="s">
        <v>233</v>
      </c>
      <c r="G12338" t="str">
        <f>VLOOKUP(F12338, Themes!$A$1:$C$51, 2, FALSE )</f>
        <v>Oscar &amp; David Wallace</v>
      </c>
      <c r="H12338" t="str">
        <f>VLOOKUP(F12338, Themes!$A$1:$C$51, 3, FALSE )</f>
        <v>Character's Activities</v>
      </c>
      <c r="I12338">
        <v>-0.2732</v>
      </c>
      <c r="J12338">
        <v>0.13900000000000001</v>
      </c>
      <c r="K12338">
        <v>0.86099999999999999</v>
      </c>
      <c r="L12338">
        <v>0</v>
      </c>
    </row>
    <row r="12339" spans="1:12" x14ac:dyDescent="0.35">
      <c r="A12339" t="s">
        <v>58</v>
      </c>
      <c r="B12339" t="s">
        <v>24356</v>
      </c>
      <c r="C12339" t="s">
        <v>24357</v>
      </c>
      <c r="D12339">
        <v>6</v>
      </c>
      <c r="E12339">
        <v>23</v>
      </c>
      <c r="F12339" t="s">
        <v>140</v>
      </c>
      <c r="G12339" t="str">
        <f>VLOOKUP(F12339, Themes!$A$1:$C$51, 2, FALSE )</f>
        <v>Celebrations</v>
      </c>
      <c r="H12339" t="str">
        <f>VLOOKUP(F12339, Themes!$A$1:$C$51, 3, FALSE )</f>
        <v>Socialization at Dunder Mifflin</v>
      </c>
      <c r="I12339">
        <v>0.59940000000000004</v>
      </c>
      <c r="J12339">
        <v>0</v>
      </c>
      <c r="K12339">
        <v>0.79500000000000004</v>
      </c>
      <c r="L12339">
        <v>0.20499999999999999</v>
      </c>
    </row>
    <row r="12340" spans="1:12" x14ac:dyDescent="0.35">
      <c r="A12340" t="s">
        <v>58</v>
      </c>
      <c r="B12340" t="s">
        <v>24358</v>
      </c>
      <c r="C12340" t="s">
        <v>24359</v>
      </c>
      <c r="D12340">
        <v>6</v>
      </c>
      <c r="E12340">
        <v>23</v>
      </c>
      <c r="F12340" t="s">
        <v>44</v>
      </c>
      <c r="G12340" t="str">
        <f>VLOOKUP(F12340, Themes!$A$1:$C$51, 2, FALSE )</f>
        <v>Showing Appreciation for Others</v>
      </c>
      <c r="H12340" t="str">
        <f>VLOOKUP(F12340, Themes!$A$1:$C$51, 3, FALSE )</f>
        <v>Character Relationships with Each Other</v>
      </c>
      <c r="I12340">
        <v>0.34</v>
      </c>
      <c r="J12340">
        <v>0</v>
      </c>
      <c r="K12340">
        <v>0.76900000000000002</v>
      </c>
      <c r="L12340">
        <v>0.23100000000000001</v>
      </c>
    </row>
    <row r="12341" spans="1:12" x14ac:dyDescent="0.35">
      <c r="A12341" t="s">
        <v>10</v>
      </c>
      <c r="B12341" t="s">
        <v>24360</v>
      </c>
      <c r="C12341" t="s">
        <v>24361</v>
      </c>
      <c r="D12341">
        <v>6</v>
      </c>
      <c r="E12341">
        <v>23</v>
      </c>
      <c r="F12341" t="s">
        <v>112</v>
      </c>
      <c r="G12341" t="str">
        <f>VLOOKUP(F12341, Themes!$A$1:$C$51, 2, FALSE )</f>
        <v>Driving</v>
      </c>
      <c r="H12341" t="str">
        <f>VLOOKUP(F12341, Themes!$A$1:$C$51, 3, FALSE )</f>
        <v>Transportation &amp; Life Outside Dunder Mifflin</v>
      </c>
      <c r="I12341">
        <v>0.70499999999999996</v>
      </c>
      <c r="J12341">
        <v>0</v>
      </c>
      <c r="K12341">
        <v>0.61599999999999999</v>
      </c>
      <c r="L12341">
        <v>0.38400000000000001</v>
      </c>
    </row>
    <row r="12342" spans="1:12" x14ac:dyDescent="0.35">
      <c r="A12342" t="s">
        <v>58</v>
      </c>
      <c r="B12342" t="s">
        <v>24362</v>
      </c>
      <c r="C12342" t="s">
        <v>24363</v>
      </c>
      <c r="D12342">
        <v>6</v>
      </c>
      <c r="E12342">
        <v>23</v>
      </c>
      <c r="F12342" t="s">
        <v>265</v>
      </c>
      <c r="G12342" t="str">
        <f>VLOOKUP(F12342, Themes!$A$1:$C$51, 2, FALSE )</f>
        <v>Michael's Behaviours</v>
      </c>
      <c r="H12342" t="str">
        <f>VLOOKUP(F12342, Themes!$A$1:$C$51, 3, FALSE )</f>
        <v>Character's Activities</v>
      </c>
      <c r="I12342">
        <v>0</v>
      </c>
      <c r="J12342">
        <v>0</v>
      </c>
      <c r="K12342">
        <v>1</v>
      </c>
      <c r="L12342">
        <v>0</v>
      </c>
    </row>
    <row r="12343" spans="1:12" x14ac:dyDescent="0.35">
      <c r="A12343" t="s">
        <v>10</v>
      </c>
      <c r="B12343" t="s">
        <v>24364</v>
      </c>
      <c r="C12343" t="s">
        <v>24365</v>
      </c>
      <c r="D12343">
        <v>6</v>
      </c>
      <c r="E12343">
        <v>23</v>
      </c>
      <c r="F12343" t="s">
        <v>412</v>
      </c>
      <c r="G12343" t="str">
        <f>VLOOKUP(F12343, Themes!$A$1:$C$51, 2, FALSE )</f>
        <v>Fun in the Office</v>
      </c>
      <c r="H12343" t="str">
        <f>VLOOKUP(F12343, Themes!$A$1:$C$51, 3, FALSE )</f>
        <v>Socialization at Dunder Mifflin</v>
      </c>
      <c r="I12343">
        <v>-0.1537</v>
      </c>
      <c r="J12343">
        <v>0.218</v>
      </c>
      <c r="K12343">
        <v>0.53300000000000003</v>
      </c>
      <c r="L12343">
        <v>0.249</v>
      </c>
    </row>
    <row r="12344" spans="1:12" x14ac:dyDescent="0.35">
      <c r="A12344" t="s">
        <v>10</v>
      </c>
      <c r="B12344" t="s">
        <v>24366</v>
      </c>
      <c r="C12344" t="s">
        <v>24367</v>
      </c>
      <c r="D12344">
        <v>6</v>
      </c>
      <c r="E12344">
        <v>23</v>
      </c>
      <c r="F12344" t="s">
        <v>254</v>
      </c>
      <c r="G12344" t="str">
        <f>VLOOKUP(F12344, Themes!$A$1:$C$51, 2, FALSE )</f>
        <v>Parenting Issues</v>
      </c>
      <c r="H12344" t="str">
        <f>VLOOKUP(F12344, Themes!$A$1:$C$51, 3, FALSE )</f>
        <v>Family</v>
      </c>
      <c r="I12344">
        <v>0</v>
      </c>
      <c r="J12344">
        <v>0</v>
      </c>
      <c r="K12344">
        <v>1</v>
      </c>
      <c r="L12344">
        <v>0</v>
      </c>
    </row>
    <row r="12345" spans="1:12" x14ac:dyDescent="0.35">
      <c r="A12345" t="s">
        <v>10</v>
      </c>
      <c r="B12345" t="s">
        <v>24368</v>
      </c>
      <c r="C12345" t="s">
        <v>24369</v>
      </c>
      <c r="D12345">
        <v>6</v>
      </c>
      <c r="E12345">
        <v>23</v>
      </c>
      <c r="F12345" t="s">
        <v>53</v>
      </c>
      <c r="G12345" t="str">
        <f>VLOOKUP(F12345, Themes!$A$1:$C$51, 2, FALSE )</f>
        <v>Heartbreaks &amp; Jan</v>
      </c>
      <c r="H12345" t="str">
        <f>VLOOKUP(F12345, Themes!$A$1:$C$51, 3, FALSE )</f>
        <v>Love, Sex, &amp; Relationships</v>
      </c>
      <c r="I12345">
        <v>-0.36120000000000002</v>
      </c>
      <c r="J12345">
        <v>0.16400000000000001</v>
      </c>
      <c r="K12345">
        <v>0.71199999999999997</v>
      </c>
      <c r="L12345">
        <v>0.124</v>
      </c>
    </row>
    <row r="12346" spans="1:12" x14ac:dyDescent="0.35">
      <c r="A12346" t="s">
        <v>10</v>
      </c>
      <c r="B12346" t="s">
        <v>24370</v>
      </c>
      <c r="C12346" t="s">
        <v>24371</v>
      </c>
      <c r="D12346">
        <v>6</v>
      </c>
      <c r="E12346">
        <v>23</v>
      </c>
      <c r="F12346" t="s">
        <v>161</v>
      </c>
      <c r="G12346" t="str">
        <f>VLOOKUP(F12346, Themes!$A$1:$C$51, 2, FALSE )</f>
        <v>Uncomfortable Feelings</v>
      </c>
      <c r="H12346" t="str">
        <f>VLOOKUP(F12346, Themes!$A$1:$C$51, 3, FALSE )</f>
        <v>Character Relationships with Each Other</v>
      </c>
      <c r="I12346">
        <v>0.57189999999999996</v>
      </c>
      <c r="J12346">
        <v>0</v>
      </c>
      <c r="K12346">
        <v>0.65700000000000003</v>
      </c>
      <c r="L12346">
        <v>0.34300000000000003</v>
      </c>
    </row>
    <row r="12347" spans="1:12" x14ac:dyDescent="0.35">
      <c r="A12347" t="s">
        <v>10</v>
      </c>
      <c r="B12347" t="s">
        <v>24372</v>
      </c>
      <c r="C12347" t="s">
        <v>24373</v>
      </c>
      <c r="D12347">
        <v>6</v>
      </c>
      <c r="E12347">
        <v>23</v>
      </c>
      <c r="F12347" t="s">
        <v>129</v>
      </c>
      <c r="G12347" t="str">
        <f>VLOOKUP(F12347, Themes!$A$1:$C$51, 2, FALSE )</f>
        <v>Water Cooler Talk</v>
      </c>
      <c r="H12347" t="str">
        <f>VLOOKUP(F12347, Themes!$A$1:$C$51, 3, FALSE )</f>
        <v>Social Issues &amp; Miscellaneous</v>
      </c>
      <c r="I12347">
        <v>3.5200000000000002E-2</v>
      </c>
      <c r="J12347">
        <v>8.5000000000000006E-2</v>
      </c>
      <c r="K12347">
        <v>0.82499999999999996</v>
      </c>
      <c r="L12347">
        <v>8.8999999999999996E-2</v>
      </c>
    </row>
    <row r="12348" spans="1:12" x14ac:dyDescent="0.35">
      <c r="A12348" t="s">
        <v>10</v>
      </c>
      <c r="B12348" t="s">
        <v>24374</v>
      </c>
      <c r="C12348" t="s">
        <v>24375</v>
      </c>
      <c r="D12348">
        <v>6</v>
      </c>
      <c r="E12348">
        <v>23</v>
      </c>
      <c r="F12348" t="s">
        <v>70</v>
      </c>
      <c r="G12348" t="str">
        <f>VLOOKUP(F12348, Themes!$A$1:$C$51, 2, FALSE )</f>
        <v>Recreation</v>
      </c>
      <c r="H12348" t="str">
        <f>VLOOKUP(F12348, Themes!$A$1:$C$51, 3, FALSE )</f>
        <v>Socialization at Dunder Mifflin</v>
      </c>
      <c r="I12348">
        <v>0.47670000000000001</v>
      </c>
      <c r="J12348">
        <v>0</v>
      </c>
      <c r="K12348">
        <v>0.86799999999999999</v>
      </c>
      <c r="L12348">
        <v>0.13200000000000001</v>
      </c>
    </row>
    <row r="12349" spans="1:12" x14ac:dyDescent="0.35">
      <c r="A12349" t="s">
        <v>10</v>
      </c>
      <c r="B12349" t="s">
        <v>24376</v>
      </c>
      <c r="C12349" t="s">
        <v>24377</v>
      </c>
      <c r="D12349">
        <v>6</v>
      </c>
      <c r="E12349">
        <v>23</v>
      </c>
      <c r="F12349" t="s">
        <v>226</v>
      </c>
      <c r="G12349" t="str">
        <f>VLOOKUP(F12349, Themes!$A$1:$C$51, 2, FALSE )</f>
        <v>Focusing at Work</v>
      </c>
      <c r="H12349" t="str">
        <f>VLOOKUP(F12349, Themes!$A$1:$C$51, 3, FALSE )</f>
        <v>Dunder Mifflin Operations &amp; Activities</v>
      </c>
      <c r="I12349">
        <v>0</v>
      </c>
      <c r="J12349">
        <v>0</v>
      </c>
      <c r="K12349">
        <v>1</v>
      </c>
      <c r="L12349">
        <v>0</v>
      </c>
    </row>
    <row r="12350" spans="1:12" x14ac:dyDescent="0.35">
      <c r="A12350" t="s">
        <v>10</v>
      </c>
      <c r="B12350" t="s">
        <v>24378</v>
      </c>
      <c r="C12350" t="s">
        <v>24379</v>
      </c>
      <c r="D12350">
        <v>6</v>
      </c>
      <c r="E12350">
        <v>23</v>
      </c>
      <c r="F12350" t="s">
        <v>91</v>
      </c>
      <c r="G12350" t="str">
        <f>VLOOKUP(F12350, Themes!$A$1:$C$51, 2, FALSE )</f>
        <v>Phylllis &amp; Angela Activities</v>
      </c>
      <c r="H12350" t="str">
        <f>VLOOKUP(F12350, Themes!$A$1:$C$51, 3, FALSE )</f>
        <v>Character's Activities</v>
      </c>
      <c r="I12350">
        <v>-0.34</v>
      </c>
      <c r="J12350">
        <v>0.224</v>
      </c>
      <c r="K12350">
        <v>0.67700000000000005</v>
      </c>
      <c r="L12350">
        <v>9.9000000000000005E-2</v>
      </c>
    </row>
    <row r="12351" spans="1:12" x14ac:dyDescent="0.35">
      <c r="A12351" t="s">
        <v>10</v>
      </c>
      <c r="B12351" t="s">
        <v>24380</v>
      </c>
      <c r="C12351" t="s">
        <v>24381</v>
      </c>
      <c r="D12351">
        <v>6</v>
      </c>
      <c r="E12351">
        <v>23</v>
      </c>
      <c r="F12351" t="s">
        <v>37</v>
      </c>
      <c r="G12351" t="str">
        <f>VLOOKUP(F12351, Themes!$A$1:$C$51, 2, FALSE )</f>
        <v>Sexual Behaviours &amp; Weddings</v>
      </c>
      <c r="H12351" t="str">
        <f>VLOOKUP(F12351, Themes!$A$1:$C$51, 3, FALSE )</f>
        <v>Love, Sex, &amp; Relationships</v>
      </c>
      <c r="I12351">
        <v>0</v>
      </c>
      <c r="J12351">
        <v>0</v>
      </c>
      <c r="K12351">
        <v>1</v>
      </c>
      <c r="L12351">
        <v>0</v>
      </c>
    </row>
    <row r="12352" spans="1:12" x14ac:dyDescent="0.35">
      <c r="A12352" t="s">
        <v>10</v>
      </c>
      <c r="B12352" t="s">
        <v>24382</v>
      </c>
      <c r="C12352" t="s">
        <v>24383</v>
      </c>
      <c r="D12352">
        <v>6</v>
      </c>
      <c r="E12352">
        <v>23</v>
      </c>
      <c r="F12352" t="s">
        <v>265</v>
      </c>
      <c r="G12352" t="str">
        <f>VLOOKUP(F12352, Themes!$A$1:$C$51, 2, FALSE )</f>
        <v>Michael's Behaviours</v>
      </c>
      <c r="H12352" t="str">
        <f>VLOOKUP(F12352, Themes!$A$1:$C$51, 3, FALSE )</f>
        <v>Character's Activities</v>
      </c>
      <c r="I12352">
        <v>0.56610000000000005</v>
      </c>
      <c r="J12352">
        <v>0</v>
      </c>
      <c r="K12352">
        <v>0.88800000000000001</v>
      </c>
      <c r="L12352">
        <v>0.112</v>
      </c>
    </row>
    <row r="12353" spans="1:12" x14ac:dyDescent="0.35">
      <c r="A12353" t="s">
        <v>10</v>
      </c>
      <c r="B12353" t="s">
        <v>24384</v>
      </c>
      <c r="C12353" t="s">
        <v>24385</v>
      </c>
      <c r="D12353">
        <v>6</v>
      </c>
      <c r="E12353">
        <v>23</v>
      </c>
      <c r="F12353" t="s">
        <v>129</v>
      </c>
      <c r="G12353" t="str">
        <f>VLOOKUP(F12353, Themes!$A$1:$C$51, 2, FALSE )</f>
        <v>Water Cooler Talk</v>
      </c>
      <c r="H12353" t="str">
        <f>VLOOKUP(F12353, Themes!$A$1:$C$51, 3, FALSE )</f>
        <v>Social Issues &amp; Miscellaneous</v>
      </c>
      <c r="I12353">
        <v>0.503</v>
      </c>
      <c r="J12353">
        <v>7.3999999999999996E-2</v>
      </c>
      <c r="K12353">
        <v>0.74199999999999999</v>
      </c>
      <c r="L12353">
        <v>0.184</v>
      </c>
    </row>
    <row r="12354" spans="1:12" x14ac:dyDescent="0.35">
      <c r="A12354" t="s">
        <v>10</v>
      </c>
      <c r="B12354" t="s">
        <v>24386</v>
      </c>
      <c r="C12354" t="s">
        <v>24387</v>
      </c>
      <c r="D12354">
        <v>6</v>
      </c>
      <c r="E12354">
        <v>23</v>
      </c>
      <c r="F12354" t="s">
        <v>202</v>
      </c>
      <c r="G12354" t="str">
        <f>VLOOKUP(F12354, Themes!$A$1:$C$51, 2, FALSE )</f>
        <v>Stanley's Activities</v>
      </c>
      <c r="H12354" t="str">
        <f>VLOOKUP(F12354, Themes!$A$1:$C$51, 3, FALSE )</f>
        <v>Character's Activities</v>
      </c>
      <c r="I12354">
        <v>0.8196</v>
      </c>
      <c r="J12354">
        <v>5.2999999999999999E-2</v>
      </c>
      <c r="K12354">
        <v>0.746</v>
      </c>
      <c r="L12354">
        <v>0.20100000000000001</v>
      </c>
    </row>
    <row r="12355" spans="1:12" x14ac:dyDescent="0.35">
      <c r="A12355" t="s">
        <v>10</v>
      </c>
      <c r="B12355" t="s">
        <v>24388</v>
      </c>
      <c r="C12355" t="s">
        <v>24389</v>
      </c>
      <c r="D12355">
        <v>6</v>
      </c>
      <c r="E12355">
        <v>23</v>
      </c>
      <c r="F12355" t="s">
        <v>115</v>
      </c>
      <c r="G12355" t="str">
        <f>VLOOKUP(F12355, Themes!$A$1:$C$51, 2, FALSE )</f>
        <v>Baby Making &amp; Schrute Farms</v>
      </c>
      <c r="H12355" t="str">
        <f>VLOOKUP(F12355, Themes!$A$1:$C$51, 3, FALSE )</f>
        <v>Family</v>
      </c>
      <c r="I12355">
        <v>-0.6956</v>
      </c>
      <c r="J12355">
        <v>0.14099999999999999</v>
      </c>
      <c r="K12355">
        <v>0.85899999999999999</v>
      </c>
      <c r="L12355">
        <v>0</v>
      </c>
    </row>
    <row r="12356" spans="1:12" x14ac:dyDescent="0.35">
      <c r="A12356" t="s">
        <v>10</v>
      </c>
      <c r="B12356" t="s">
        <v>24390</v>
      </c>
      <c r="C12356" t="s">
        <v>24391</v>
      </c>
      <c r="D12356">
        <v>6</v>
      </c>
      <c r="E12356">
        <v>23</v>
      </c>
      <c r="F12356" t="s">
        <v>97</v>
      </c>
      <c r="G12356" t="str">
        <f>VLOOKUP(F12356, Themes!$A$1:$C$51, 2, FALSE )</f>
        <v>Ryan's Activities</v>
      </c>
      <c r="H12356" t="str">
        <f>VLOOKUP(F12356, Themes!$A$1:$C$51, 3, FALSE )</f>
        <v>Character's Activities</v>
      </c>
      <c r="I12356">
        <v>0.38019999999999998</v>
      </c>
      <c r="J12356">
        <v>0</v>
      </c>
      <c r="K12356">
        <v>0.79400000000000004</v>
      </c>
      <c r="L12356">
        <v>0.20599999999999999</v>
      </c>
    </row>
    <row r="12357" spans="1:12" x14ac:dyDescent="0.35">
      <c r="A12357" t="s">
        <v>10</v>
      </c>
      <c r="B12357" t="s">
        <v>24392</v>
      </c>
      <c r="C12357" t="s">
        <v>24393</v>
      </c>
      <c r="D12357">
        <v>6</v>
      </c>
      <c r="E12357">
        <v>23</v>
      </c>
      <c r="F12357" t="s">
        <v>73</v>
      </c>
      <c r="G12357" t="str">
        <f>VLOOKUP(F12357, Themes!$A$1:$C$51, 2, FALSE )</f>
        <v>Meetings</v>
      </c>
      <c r="H12357" t="str">
        <f>VLOOKUP(F12357, Themes!$A$1:$C$51, 3, FALSE )</f>
        <v>Dunder Mifflin Operations &amp; Activities</v>
      </c>
      <c r="I12357">
        <v>0.34849999999999998</v>
      </c>
      <c r="J12357">
        <v>0</v>
      </c>
      <c r="K12357">
        <v>0.84199999999999997</v>
      </c>
      <c r="L12357">
        <v>0.158</v>
      </c>
    </row>
    <row r="12358" spans="1:12" x14ac:dyDescent="0.35">
      <c r="A12358" t="s">
        <v>10</v>
      </c>
      <c r="B12358" t="s">
        <v>24394</v>
      </c>
      <c r="C12358" t="s">
        <v>24395</v>
      </c>
      <c r="D12358">
        <v>6</v>
      </c>
      <c r="E12358">
        <v>23</v>
      </c>
      <c r="F12358" t="s">
        <v>73</v>
      </c>
      <c r="G12358" t="str">
        <f>VLOOKUP(F12358, Themes!$A$1:$C$51, 2, FALSE )</f>
        <v>Meetings</v>
      </c>
      <c r="H12358" t="str">
        <f>VLOOKUP(F12358, Themes!$A$1:$C$51, 3, FALSE )</f>
        <v>Dunder Mifflin Operations &amp; Activities</v>
      </c>
      <c r="I12358">
        <v>0.31819999999999998</v>
      </c>
      <c r="J12358">
        <v>0</v>
      </c>
      <c r="K12358">
        <v>0.85</v>
      </c>
      <c r="L12358">
        <v>0.15</v>
      </c>
    </row>
    <row r="12359" spans="1:12" x14ac:dyDescent="0.35">
      <c r="A12359" t="s">
        <v>58</v>
      </c>
      <c r="B12359" t="s">
        <v>24396</v>
      </c>
      <c r="C12359" t="s">
        <v>24397</v>
      </c>
      <c r="D12359">
        <v>6</v>
      </c>
      <c r="E12359">
        <v>23</v>
      </c>
      <c r="F12359" t="s">
        <v>195</v>
      </c>
      <c r="G12359" t="str">
        <f>VLOOKUP(F12359, Themes!$A$1:$C$51, 2, FALSE )</f>
        <v>Kevin's Activities</v>
      </c>
      <c r="H12359" t="str">
        <f>VLOOKUP(F12359, Themes!$A$1:$C$51, 3, FALSE )</f>
        <v>Character's Activities</v>
      </c>
      <c r="I12359">
        <v>0</v>
      </c>
      <c r="J12359">
        <v>0</v>
      </c>
      <c r="K12359">
        <v>1</v>
      </c>
      <c r="L12359">
        <v>0</v>
      </c>
    </row>
    <row r="12360" spans="1:12" x14ac:dyDescent="0.35">
      <c r="A12360" t="s">
        <v>14</v>
      </c>
      <c r="B12360" t="s">
        <v>24398</v>
      </c>
      <c r="C12360" t="s">
        <v>24399</v>
      </c>
      <c r="D12360">
        <v>6</v>
      </c>
      <c r="E12360">
        <v>23</v>
      </c>
      <c r="F12360" t="s">
        <v>254</v>
      </c>
      <c r="G12360" t="str">
        <f>VLOOKUP(F12360, Themes!$A$1:$C$51, 2, FALSE )</f>
        <v>Parenting Issues</v>
      </c>
      <c r="H12360" t="str">
        <f>VLOOKUP(F12360, Themes!$A$1:$C$51, 3, FALSE )</f>
        <v>Family</v>
      </c>
      <c r="I12360">
        <v>0.79020000000000001</v>
      </c>
      <c r="J12360">
        <v>0</v>
      </c>
      <c r="K12360">
        <v>0.47099999999999997</v>
      </c>
      <c r="L12360">
        <v>0.52900000000000003</v>
      </c>
    </row>
    <row r="12361" spans="1:12" x14ac:dyDescent="0.35">
      <c r="A12361" t="s">
        <v>14</v>
      </c>
      <c r="B12361" t="s">
        <v>24400</v>
      </c>
      <c r="C12361" t="s">
        <v>8515</v>
      </c>
      <c r="D12361">
        <v>6</v>
      </c>
      <c r="E12361">
        <v>23</v>
      </c>
      <c r="F12361" t="s">
        <v>23</v>
      </c>
      <c r="G12361" t="str">
        <f>VLOOKUP(F12361, Themes!$A$1:$C$51, 2, FALSE )</f>
        <v>Pam's Activities</v>
      </c>
      <c r="H12361" t="str">
        <f>VLOOKUP(F12361, Themes!$A$1:$C$51, 3, FALSE )</f>
        <v>Character's Activities</v>
      </c>
      <c r="I12361">
        <v>0</v>
      </c>
      <c r="J12361">
        <v>0</v>
      </c>
      <c r="K12361">
        <v>1</v>
      </c>
      <c r="L12361">
        <v>0</v>
      </c>
    </row>
    <row r="12362" spans="1:12" x14ac:dyDescent="0.35">
      <c r="A12362" t="s">
        <v>41</v>
      </c>
      <c r="B12362" t="s">
        <v>24401</v>
      </c>
      <c r="C12362" t="s">
        <v>24402</v>
      </c>
      <c r="D12362">
        <v>6</v>
      </c>
      <c r="E12362">
        <v>23</v>
      </c>
      <c r="F12362" t="s">
        <v>73</v>
      </c>
      <c r="G12362" t="str">
        <f>VLOOKUP(F12362, Themes!$A$1:$C$51, 2, FALSE )</f>
        <v>Meetings</v>
      </c>
      <c r="H12362" t="str">
        <f>VLOOKUP(F12362, Themes!$A$1:$C$51, 3, FALSE )</f>
        <v>Dunder Mifflin Operations &amp; Activities</v>
      </c>
      <c r="I12362">
        <v>-0.25</v>
      </c>
      <c r="J12362">
        <v>0.11799999999999999</v>
      </c>
      <c r="K12362">
        <v>0.76400000000000001</v>
      </c>
      <c r="L12362">
        <v>0.11799999999999999</v>
      </c>
    </row>
    <row r="12363" spans="1:12" x14ac:dyDescent="0.35">
      <c r="A12363" t="s">
        <v>10</v>
      </c>
      <c r="B12363" t="s">
        <v>24403</v>
      </c>
      <c r="C12363" t="s">
        <v>24404</v>
      </c>
      <c r="D12363">
        <v>6</v>
      </c>
      <c r="E12363">
        <v>23</v>
      </c>
      <c r="F12363" t="s">
        <v>233</v>
      </c>
      <c r="G12363" t="str">
        <f>VLOOKUP(F12363, Themes!$A$1:$C$51, 2, FALSE )</f>
        <v>Oscar &amp; David Wallace</v>
      </c>
      <c r="H12363" t="str">
        <f>VLOOKUP(F12363, Themes!$A$1:$C$51, 3, FALSE )</f>
        <v>Character's Activities</v>
      </c>
      <c r="I12363">
        <v>-0.29599999999999999</v>
      </c>
      <c r="J12363">
        <v>0.23899999999999999</v>
      </c>
      <c r="K12363">
        <v>0.76100000000000001</v>
      </c>
      <c r="L12363">
        <v>0</v>
      </c>
    </row>
    <row r="12364" spans="1:12" x14ac:dyDescent="0.35">
      <c r="A12364" t="s">
        <v>10</v>
      </c>
      <c r="B12364" t="s">
        <v>24405</v>
      </c>
      <c r="C12364" t="s">
        <v>24406</v>
      </c>
      <c r="D12364">
        <v>6</v>
      </c>
      <c r="E12364">
        <v>23</v>
      </c>
      <c r="F12364" t="s">
        <v>64</v>
      </c>
      <c r="G12364" t="str">
        <f>VLOOKUP(F12364, Themes!$A$1:$C$51, 2, FALSE )</f>
        <v>Outside Work &amp; Transportation</v>
      </c>
      <c r="H12364" t="str">
        <f>VLOOKUP(F12364, Themes!$A$1:$C$51, 3, FALSE )</f>
        <v>Transportation &amp; Life Outside Dunder Mifflin</v>
      </c>
      <c r="I12364">
        <v>0.46600000000000003</v>
      </c>
      <c r="J12364">
        <v>0</v>
      </c>
      <c r="K12364">
        <v>0.95299999999999996</v>
      </c>
      <c r="L12364">
        <v>4.7E-2</v>
      </c>
    </row>
    <row r="12365" spans="1:12" x14ac:dyDescent="0.35">
      <c r="A12365" t="s">
        <v>10</v>
      </c>
      <c r="B12365" t="s">
        <v>24407</v>
      </c>
      <c r="C12365" t="s">
        <v>24408</v>
      </c>
      <c r="D12365">
        <v>6</v>
      </c>
      <c r="E12365">
        <v>23</v>
      </c>
      <c r="F12365" t="s">
        <v>209</v>
      </c>
      <c r="G12365" t="str">
        <f>VLOOKUP(F12365, Themes!$A$1:$C$51, 2, FALSE )</f>
        <v>Financial Activities</v>
      </c>
      <c r="H12365" t="str">
        <f>VLOOKUP(F12365, Themes!$A$1:$C$51, 3, FALSE )</f>
        <v>Dunder Mifflin Operations &amp; Activities</v>
      </c>
      <c r="I12365">
        <v>0.45879999999999999</v>
      </c>
      <c r="J12365">
        <v>0</v>
      </c>
      <c r="K12365">
        <v>0.6</v>
      </c>
      <c r="L12365">
        <v>0.4</v>
      </c>
    </row>
    <row r="12366" spans="1:12" x14ac:dyDescent="0.35">
      <c r="A12366" t="s">
        <v>10</v>
      </c>
      <c r="B12366" t="s">
        <v>24409</v>
      </c>
      <c r="C12366" t="s">
        <v>24410</v>
      </c>
      <c r="D12366">
        <v>6</v>
      </c>
      <c r="E12366">
        <v>23</v>
      </c>
      <c r="F12366" t="s">
        <v>140</v>
      </c>
      <c r="G12366" t="str">
        <f>VLOOKUP(F12366, Themes!$A$1:$C$51, 2, FALSE )</f>
        <v>Celebrations</v>
      </c>
      <c r="H12366" t="str">
        <f>VLOOKUP(F12366, Themes!$A$1:$C$51, 3, FALSE )</f>
        <v>Socialization at Dunder Mifflin</v>
      </c>
      <c r="I12366">
        <v>0</v>
      </c>
      <c r="J12366">
        <v>0</v>
      </c>
      <c r="K12366">
        <v>1</v>
      </c>
      <c r="L12366">
        <v>0</v>
      </c>
    </row>
    <row r="12367" spans="1:12" x14ac:dyDescent="0.35">
      <c r="A12367" t="s">
        <v>86</v>
      </c>
      <c r="B12367" t="s">
        <v>24411</v>
      </c>
      <c r="C12367" t="s">
        <v>24412</v>
      </c>
      <c r="D12367">
        <v>6</v>
      </c>
      <c r="E12367">
        <v>23</v>
      </c>
      <c r="F12367" t="s">
        <v>20</v>
      </c>
      <c r="G12367" t="str">
        <f>VLOOKUP(F12367, Themes!$A$1:$C$51, 2, FALSE )</f>
        <v>Dunder Mifflin Products</v>
      </c>
      <c r="H12367" t="str">
        <f>VLOOKUP(F12367, Themes!$A$1:$C$51, 3, FALSE )</f>
        <v>Dunder Mifflin Operations &amp; Activities</v>
      </c>
      <c r="I12367">
        <v>0.2263</v>
      </c>
      <c r="J12367">
        <v>0</v>
      </c>
      <c r="K12367">
        <v>0.85299999999999998</v>
      </c>
      <c r="L12367">
        <v>0.14699999999999999</v>
      </c>
    </row>
    <row r="12368" spans="1:12" x14ac:dyDescent="0.35">
      <c r="A12368" t="s">
        <v>86</v>
      </c>
      <c r="B12368" t="s">
        <v>24413</v>
      </c>
      <c r="C12368" t="s">
        <v>24414</v>
      </c>
      <c r="D12368">
        <v>6</v>
      </c>
      <c r="E12368">
        <v>23</v>
      </c>
      <c r="F12368" t="s">
        <v>82</v>
      </c>
      <c r="G12368" t="str">
        <f>VLOOKUP(F12368, Themes!$A$1:$C$51, 2, FALSE )</f>
        <v>Dwight's Behaviours</v>
      </c>
      <c r="H12368" t="str">
        <f>VLOOKUP(F12368, Themes!$A$1:$C$51, 3, FALSE )</f>
        <v>Character's Activities</v>
      </c>
      <c r="I12368">
        <v>0.2732</v>
      </c>
      <c r="J12368">
        <v>0</v>
      </c>
      <c r="K12368">
        <v>0.76900000000000002</v>
      </c>
      <c r="L12368">
        <v>0.23100000000000001</v>
      </c>
    </row>
    <row r="12369" spans="1:12" x14ac:dyDescent="0.35">
      <c r="A12369" t="s">
        <v>41</v>
      </c>
      <c r="B12369" t="s">
        <v>24415</v>
      </c>
      <c r="C12369" t="s">
        <v>24416</v>
      </c>
      <c r="D12369">
        <v>6</v>
      </c>
      <c r="E12369">
        <v>23</v>
      </c>
      <c r="F12369" t="s">
        <v>17</v>
      </c>
      <c r="G12369" t="str">
        <f>VLOOKUP(F12369, Themes!$A$1:$C$51, 2, FALSE )</f>
        <v>Doors &amp; Elevators</v>
      </c>
      <c r="H12369" t="str">
        <f>VLOOKUP(F12369, Themes!$A$1:$C$51, 3, FALSE )</f>
        <v>Dunder Mifflin Operations &amp; Activities</v>
      </c>
      <c r="I12369">
        <v>0</v>
      </c>
      <c r="J12369">
        <v>0</v>
      </c>
      <c r="K12369">
        <v>1</v>
      </c>
      <c r="L12369">
        <v>0</v>
      </c>
    </row>
    <row r="12370" spans="1:12" x14ac:dyDescent="0.35">
      <c r="A12370" t="s">
        <v>41</v>
      </c>
      <c r="B12370" t="s">
        <v>24417</v>
      </c>
      <c r="C12370" t="s">
        <v>24418</v>
      </c>
      <c r="D12370">
        <v>6</v>
      </c>
      <c r="E12370">
        <v>23</v>
      </c>
      <c r="F12370" t="s">
        <v>186</v>
      </c>
      <c r="G12370" t="str">
        <f>VLOOKUP(F12370, Themes!$A$1:$C$51, 2, FALSE )</f>
        <v>Food and Eating Habits</v>
      </c>
      <c r="H12370" t="str">
        <f>VLOOKUP(F12370, Themes!$A$1:$C$51, 3, FALSE )</f>
        <v>Socialization at Dunder Mifflin</v>
      </c>
      <c r="I12370">
        <v>0.6956</v>
      </c>
      <c r="J12370">
        <v>0</v>
      </c>
      <c r="K12370">
        <v>0.65700000000000003</v>
      </c>
      <c r="L12370">
        <v>0.34300000000000003</v>
      </c>
    </row>
    <row r="12371" spans="1:12" x14ac:dyDescent="0.35">
      <c r="A12371" t="s">
        <v>86</v>
      </c>
      <c r="B12371" t="s">
        <v>24419</v>
      </c>
      <c r="C12371" t="s">
        <v>24420</v>
      </c>
      <c r="D12371">
        <v>6</v>
      </c>
      <c r="E12371">
        <v>23</v>
      </c>
      <c r="F12371" t="s">
        <v>61</v>
      </c>
      <c r="G12371" t="str">
        <f>VLOOKUP(F12371, Themes!$A$1:$C$51, 2, FALSE )</f>
        <v>Dundies and Watching videos</v>
      </c>
      <c r="H12371" t="str">
        <f>VLOOKUP(F12371, Themes!$A$1:$C$51, 3, FALSE )</f>
        <v>Socialization at Dunder Mifflin</v>
      </c>
      <c r="I12371">
        <v>0</v>
      </c>
      <c r="J12371">
        <v>0</v>
      </c>
      <c r="K12371">
        <v>1</v>
      </c>
      <c r="L12371">
        <v>0</v>
      </c>
    </row>
    <row r="12372" spans="1:12" x14ac:dyDescent="0.35">
      <c r="A12372" t="s">
        <v>41</v>
      </c>
      <c r="B12372" t="s">
        <v>24421</v>
      </c>
      <c r="C12372" t="s">
        <v>24422</v>
      </c>
      <c r="D12372">
        <v>6</v>
      </c>
      <c r="E12372">
        <v>23</v>
      </c>
      <c r="F12372" t="s">
        <v>70</v>
      </c>
      <c r="G12372" t="str">
        <f>VLOOKUP(F12372, Themes!$A$1:$C$51, 2, FALSE )</f>
        <v>Recreation</v>
      </c>
      <c r="H12372" t="str">
        <f>VLOOKUP(F12372, Themes!$A$1:$C$51, 3, FALSE )</f>
        <v>Socialization at Dunder Mifflin</v>
      </c>
      <c r="I12372">
        <v>0.20230000000000001</v>
      </c>
      <c r="J12372">
        <v>0</v>
      </c>
      <c r="K12372">
        <v>0.69</v>
      </c>
      <c r="L12372">
        <v>0.31</v>
      </c>
    </row>
    <row r="12373" spans="1:12" x14ac:dyDescent="0.35">
      <c r="A12373" t="s">
        <v>86</v>
      </c>
      <c r="B12373" t="s">
        <v>24423</v>
      </c>
      <c r="C12373" t="s">
        <v>24424</v>
      </c>
      <c r="D12373">
        <v>6</v>
      </c>
      <c r="E12373">
        <v>23</v>
      </c>
      <c r="F12373" t="s">
        <v>82</v>
      </c>
      <c r="G12373" t="str">
        <f>VLOOKUP(F12373, Themes!$A$1:$C$51, 2, FALSE )</f>
        <v>Dwight's Behaviours</v>
      </c>
      <c r="H12373" t="str">
        <f>VLOOKUP(F12373, Themes!$A$1:$C$51, 3, FALSE )</f>
        <v>Character's Activities</v>
      </c>
      <c r="I12373">
        <v>0</v>
      </c>
      <c r="J12373">
        <v>0</v>
      </c>
      <c r="K12373">
        <v>1</v>
      </c>
      <c r="L12373">
        <v>0</v>
      </c>
    </row>
    <row r="12374" spans="1:12" x14ac:dyDescent="0.35">
      <c r="A12374" t="s">
        <v>10</v>
      </c>
      <c r="B12374" t="s">
        <v>24425</v>
      </c>
      <c r="C12374" t="s">
        <v>24426</v>
      </c>
      <c r="D12374">
        <v>6</v>
      </c>
      <c r="E12374">
        <v>23</v>
      </c>
      <c r="F12374" t="s">
        <v>97</v>
      </c>
      <c r="G12374" t="str">
        <f>VLOOKUP(F12374, Themes!$A$1:$C$51, 2, FALSE )</f>
        <v>Ryan's Activities</v>
      </c>
      <c r="H12374" t="str">
        <f>VLOOKUP(F12374, Themes!$A$1:$C$51, 3, FALSE )</f>
        <v>Character's Activities</v>
      </c>
      <c r="I12374">
        <v>0.29420000000000002</v>
      </c>
      <c r="J12374">
        <v>0</v>
      </c>
      <c r="K12374">
        <v>0.69499999999999995</v>
      </c>
      <c r="L12374">
        <v>0.30499999999999999</v>
      </c>
    </row>
    <row r="12375" spans="1:12" x14ac:dyDescent="0.35">
      <c r="A12375" t="s">
        <v>10</v>
      </c>
      <c r="B12375" t="s">
        <v>24427</v>
      </c>
      <c r="C12375" t="s">
        <v>24428</v>
      </c>
      <c r="D12375">
        <v>6</v>
      </c>
      <c r="E12375">
        <v>23</v>
      </c>
      <c r="F12375" t="s">
        <v>238</v>
      </c>
      <c r="G12375" t="str">
        <f>VLOOKUP(F12375, Themes!$A$1:$C$51, 2, FALSE )</f>
        <v>Communication &amp; Problem Solving</v>
      </c>
      <c r="H12375" t="str">
        <f>VLOOKUP(F12375, Themes!$A$1:$C$51, 3, FALSE )</f>
        <v>Dunder Mifflin Politics</v>
      </c>
      <c r="I12375">
        <v>0.2732</v>
      </c>
      <c r="J12375">
        <v>0</v>
      </c>
      <c r="K12375">
        <v>0.74099999999999999</v>
      </c>
      <c r="L12375">
        <v>0.25900000000000001</v>
      </c>
    </row>
    <row r="12376" spans="1:12" x14ac:dyDescent="0.35">
      <c r="A12376" t="s">
        <v>10</v>
      </c>
      <c r="B12376" t="s">
        <v>24429</v>
      </c>
      <c r="C12376" t="s">
        <v>24430</v>
      </c>
      <c r="D12376">
        <v>6</v>
      </c>
      <c r="E12376">
        <v>23</v>
      </c>
      <c r="F12376" t="s">
        <v>100</v>
      </c>
      <c r="G12376" t="str">
        <f>VLOOKUP(F12376, Themes!$A$1:$C$51, 2, FALSE )</f>
        <v>Andy's Activities</v>
      </c>
      <c r="H12376" t="str">
        <f>VLOOKUP(F12376, Themes!$A$1:$C$51, 3, FALSE )</f>
        <v>Character's Activities</v>
      </c>
      <c r="I12376">
        <v>-7.7200000000000005E-2</v>
      </c>
      <c r="J12376">
        <v>0.20599999999999999</v>
      </c>
      <c r="K12376">
        <v>0.79400000000000004</v>
      </c>
      <c r="L12376">
        <v>0</v>
      </c>
    </row>
    <row r="12377" spans="1:12" x14ac:dyDescent="0.35">
      <c r="A12377" t="s">
        <v>10</v>
      </c>
      <c r="B12377" t="s">
        <v>24431</v>
      </c>
      <c r="C12377" t="s">
        <v>24432</v>
      </c>
      <c r="D12377">
        <v>6</v>
      </c>
      <c r="E12377">
        <v>23</v>
      </c>
      <c r="F12377" t="s">
        <v>195</v>
      </c>
      <c r="G12377" t="str">
        <f>VLOOKUP(F12377, Themes!$A$1:$C$51, 2, FALSE )</f>
        <v>Kevin's Activities</v>
      </c>
      <c r="H12377" t="str">
        <f>VLOOKUP(F12377, Themes!$A$1:$C$51, 3, FALSE )</f>
        <v>Character's Activities</v>
      </c>
      <c r="I12377">
        <v>0.63600000000000001</v>
      </c>
      <c r="J12377">
        <v>2.5999999999999999E-2</v>
      </c>
      <c r="K12377">
        <v>0.86799999999999999</v>
      </c>
      <c r="L12377">
        <v>0.106</v>
      </c>
    </row>
    <row r="12378" spans="1:12" x14ac:dyDescent="0.35">
      <c r="A12378" t="s">
        <v>10</v>
      </c>
      <c r="B12378" t="s">
        <v>24433</v>
      </c>
      <c r="C12378" t="s">
        <v>24434</v>
      </c>
      <c r="D12378">
        <v>6</v>
      </c>
      <c r="E12378">
        <v>23</v>
      </c>
      <c r="F12378" t="s">
        <v>161</v>
      </c>
      <c r="G12378" t="str">
        <f>VLOOKUP(F12378, Themes!$A$1:$C$51, 2, FALSE )</f>
        <v>Uncomfortable Feelings</v>
      </c>
      <c r="H12378" t="str">
        <f>VLOOKUP(F12378, Themes!$A$1:$C$51, 3, FALSE )</f>
        <v>Character Relationships with Each Other</v>
      </c>
      <c r="I12378">
        <v>0.2263</v>
      </c>
      <c r="J12378">
        <v>0</v>
      </c>
      <c r="K12378">
        <v>0.72499999999999998</v>
      </c>
      <c r="L12378">
        <v>0.27500000000000002</v>
      </c>
    </row>
    <row r="12379" spans="1:12" x14ac:dyDescent="0.35">
      <c r="A12379" t="s">
        <v>10</v>
      </c>
      <c r="B12379" t="s">
        <v>24435</v>
      </c>
      <c r="C12379" t="s">
        <v>24436</v>
      </c>
      <c r="D12379">
        <v>6</v>
      </c>
      <c r="E12379">
        <v>23</v>
      </c>
      <c r="F12379" t="s">
        <v>247</v>
      </c>
      <c r="G12379" t="str">
        <f>VLOOKUP(F12379, Themes!$A$1:$C$51, 2, FALSE )</f>
        <v>Closing deals</v>
      </c>
      <c r="H12379" t="str">
        <f>VLOOKUP(F12379, Themes!$A$1:$C$51, 3, FALSE )</f>
        <v>Dunder Mifflin Operations &amp; Activities</v>
      </c>
      <c r="I12379">
        <v>0.70740000000000003</v>
      </c>
      <c r="J12379">
        <v>0</v>
      </c>
      <c r="K12379">
        <v>0.68899999999999995</v>
      </c>
      <c r="L12379">
        <v>0.311</v>
      </c>
    </row>
    <row r="12380" spans="1:12" x14ac:dyDescent="0.35">
      <c r="A12380" t="s">
        <v>10</v>
      </c>
      <c r="B12380" t="s">
        <v>24437</v>
      </c>
      <c r="C12380" t="s">
        <v>7045</v>
      </c>
      <c r="D12380">
        <v>6</v>
      </c>
      <c r="E12380">
        <v>23</v>
      </c>
      <c r="F12380" t="s">
        <v>325</v>
      </c>
      <c r="G12380" t="str">
        <f>VLOOKUP(F12380, Themes!$A$1:$C$51, 2, FALSE )</f>
        <v>Gender Roles</v>
      </c>
      <c r="H12380" t="str">
        <f>VLOOKUP(F12380, Themes!$A$1:$C$51, 3, FALSE )</f>
        <v>Social Issues &amp; Miscellaneous</v>
      </c>
      <c r="I12380">
        <v>0.63690000000000002</v>
      </c>
      <c r="J12380">
        <v>0</v>
      </c>
      <c r="K12380">
        <v>0.54300000000000004</v>
      </c>
      <c r="L12380">
        <v>0.45700000000000002</v>
      </c>
    </row>
    <row r="12381" spans="1:12" x14ac:dyDescent="0.35">
      <c r="A12381" t="s">
        <v>10</v>
      </c>
      <c r="B12381" t="s">
        <v>24438</v>
      </c>
      <c r="C12381" t="s">
        <v>24439</v>
      </c>
      <c r="D12381">
        <v>6</v>
      </c>
      <c r="E12381">
        <v>23</v>
      </c>
      <c r="F12381" t="s">
        <v>26</v>
      </c>
      <c r="G12381" t="str">
        <f>VLOOKUP(F12381, Themes!$A$1:$C$51, 2, FALSE )</f>
        <v>Employee Status</v>
      </c>
      <c r="H12381" t="str">
        <f>VLOOKUP(F12381, Themes!$A$1:$C$51, 3, FALSE )</f>
        <v>Dunder Mifflin Politics</v>
      </c>
      <c r="I12381">
        <v>0</v>
      </c>
      <c r="J12381">
        <v>0</v>
      </c>
      <c r="K12381">
        <v>1</v>
      </c>
      <c r="L12381">
        <v>0</v>
      </c>
    </row>
    <row r="12382" spans="1:12" x14ac:dyDescent="0.35">
      <c r="A12382" t="s">
        <v>10</v>
      </c>
      <c r="B12382" t="s">
        <v>24440</v>
      </c>
      <c r="C12382" t="s">
        <v>24441</v>
      </c>
      <c r="D12382">
        <v>6</v>
      </c>
      <c r="E12382">
        <v>23</v>
      </c>
      <c r="F12382" t="s">
        <v>195</v>
      </c>
      <c r="G12382" t="str">
        <f>VLOOKUP(F12382, Themes!$A$1:$C$51, 2, FALSE )</f>
        <v>Kevin's Activities</v>
      </c>
      <c r="H12382" t="str">
        <f>VLOOKUP(F12382, Themes!$A$1:$C$51, 3, FALSE )</f>
        <v>Character's Activities</v>
      </c>
      <c r="I12382">
        <v>0.2732</v>
      </c>
      <c r="J12382">
        <v>0</v>
      </c>
      <c r="K12382">
        <v>0.87</v>
      </c>
      <c r="L12382">
        <v>0.13</v>
      </c>
    </row>
    <row r="12383" spans="1:12" x14ac:dyDescent="0.35">
      <c r="A12383" t="s">
        <v>58</v>
      </c>
      <c r="B12383" t="s">
        <v>24442</v>
      </c>
      <c r="C12383" t="s">
        <v>24443</v>
      </c>
      <c r="D12383">
        <v>6</v>
      </c>
      <c r="E12383">
        <v>23</v>
      </c>
      <c r="F12383" t="s">
        <v>325</v>
      </c>
      <c r="G12383" t="str">
        <f>VLOOKUP(F12383, Themes!$A$1:$C$51, 2, FALSE )</f>
        <v>Gender Roles</v>
      </c>
      <c r="H12383" t="str">
        <f>VLOOKUP(F12383, Themes!$A$1:$C$51, 3, FALSE )</f>
        <v>Social Issues &amp; Miscellaneous</v>
      </c>
      <c r="I12383">
        <v>0</v>
      </c>
      <c r="J12383">
        <v>0</v>
      </c>
      <c r="K12383">
        <v>1</v>
      </c>
      <c r="L12383">
        <v>0</v>
      </c>
    </row>
    <row r="12384" spans="1:12" x14ac:dyDescent="0.35">
      <c r="A12384" t="s">
        <v>10</v>
      </c>
      <c r="B12384" t="s">
        <v>24444</v>
      </c>
      <c r="C12384" t="s">
        <v>24445</v>
      </c>
      <c r="D12384">
        <v>6</v>
      </c>
      <c r="E12384">
        <v>23</v>
      </c>
      <c r="F12384" t="s">
        <v>109</v>
      </c>
      <c r="G12384" t="str">
        <f>VLOOKUP(F12384, Themes!$A$1:$C$51, 2, FALSE )</f>
        <v>Job Perks</v>
      </c>
      <c r="H12384" t="str">
        <f>VLOOKUP(F12384, Themes!$A$1:$C$51, 3, FALSE )</f>
        <v>Dunder Mifflin Operations &amp; Activities</v>
      </c>
      <c r="I12384">
        <v>0.47539999999999999</v>
      </c>
      <c r="J12384">
        <v>0</v>
      </c>
      <c r="K12384">
        <v>0.66</v>
      </c>
      <c r="L12384">
        <v>0.34</v>
      </c>
    </row>
    <row r="12385" spans="1:12" x14ac:dyDescent="0.35">
      <c r="A12385" t="s">
        <v>10</v>
      </c>
      <c r="B12385" t="s">
        <v>24446</v>
      </c>
      <c r="C12385" t="s">
        <v>24447</v>
      </c>
      <c r="D12385">
        <v>6</v>
      </c>
      <c r="E12385">
        <v>23</v>
      </c>
      <c r="F12385" t="s">
        <v>186</v>
      </c>
      <c r="G12385" t="str">
        <f>VLOOKUP(F12385, Themes!$A$1:$C$51, 2, FALSE )</f>
        <v>Food and Eating Habits</v>
      </c>
      <c r="H12385" t="str">
        <f>VLOOKUP(F12385, Themes!$A$1:$C$51, 3, FALSE )</f>
        <v>Socialization at Dunder Mifflin</v>
      </c>
      <c r="I12385">
        <v>0.2263</v>
      </c>
      <c r="J12385">
        <v>0</v>
      </c>
      <c r="K12385">
        <v>0.89700000000000002</v>
      </c>
      <c r="L12385">
        <v>0.10299999999999999</v>
      </c>
    </row>
    <row r="12386" spans="1:12" x14ac:dyDescent="0.35">
      <c r="A12386" t="s">
        <v>10</v>
      </c>
      <c r="B12386" t="s">
        <v>24448</v>
      </c>
      <c r="C12386" t="s">
        <v>24449</v>
      </c>
      <c r="D12386">
        <v>6</v>
      </c>
      <c r="E12386">
        <v>23</v>
      </c>
      <c r="F12386" t="s">
        <v>186</v>
      </c>
      <c r="G12386" t="str">
        <f>VLOOKUP(F12386, Themes!$A$1:$C$51, 2, FALSE )</f>
        <v>Food and Eating Habits</v>
      </c>
      <c r="H12386" t="str">
        <f>VLOOKUP(F12386, Themes!$A$1:$C$51, 3, FALSE )</f>
        <v>Socialization at Dunder Mifflin</v>
      </c>
      <c r="I12386">
        <v>0.70809999999999995</v>
      </c>
      <c r="J12386">
        <v>0</v>
      </c>
      <c r="K12386">
        <v>0.71799999999999997</v>
      </c>
      <c r="L12386">
        <v>0.28199999999999997</v>
      </c>
    </row>
    <row r="12387" spans="1:12" x14ac:dyDescent="0.35">
      <c r="A12387" t="s">
        <v>10</v>
      </c>
      <c r="B12387" t="s">
        <v>24450</v>
      </c>
      <c r="C12387" t="s">
        <v>24451</v>
      </c>
      <c r="D12387">
        <v>6</v>
      </c>
      <c r="E12387">
        <v>23</v>
      </c>
      <c r="F12387" t="s">
        <v>109</v>
      </c>
      <c r="G12387" t="str">
        <f>VLOOKUP(F12387, Themes!$A$1:$C$51, 2, FALSE )</f>
        <v>Job Perks</v>
      </c>
      <c r="H12387" t="str">
        <f>VLOOKUP(F12387, Themes!$A$1:$C$51, 3, FALSE )</f>
        <v>Dunder Mifflin Operations &amp; Activities</v>
      </c>
      <c r="I12387">
        <v>0</v>
      </c>
      <c r="J12387">
        <v>0</v>
      </c>
      <c r="K12387">
        <v>1</v>
      </c>
      <c r="L12387">
        <v>0</v>
      </c>
    </row>
    <row r="12388" spans="1:12" x14ac:dyDescent="0.35">
      <c r="A12388" t="s">
        <v>41</v>
      </c>
      <c r="B12388" t="s">
        <v>24452</v>
      </c>
      <c r="C12388" t="s">
        <v>24453</v>
      </c>
      <c r="D12388">
        <v>6</v>
      </c>
      <c r="E12388">
        <v>23</v>
      </c>
      <c r="F12388" t="s">
        <v>17</v>
      </c>
      <c r="G12388" t="str">
        <f>VLOOKUP(F12388, Themes!$A$1:$C$51, 2, FALSE )</f>
        <v>Doors &amp; Elevators</v>
      </c>
      <c r="H12388" t="str">
        <f>VLOOKUP(F12388, Themes!$A$1:$C$51, 3, FALSE )</f>
        <v>Dunder Mifflin Operations &amp; Activities</v>
      </c>
      <c r="I12388">
        <v>0.87019999999999997</v>
      </c>
      <c r="J12388">
        <v>6.9000000000000006E-2</v>
      </c>
      <c r="K12388">
        <v>0.754</v>
      </c>
      <c r="L12388">
        <v>0.17799999999999999</v>
      </c>
    </row>
    <row r="12389" spans="1:12" x14ac:dyDescent="0.35">
      <c r="A12389" t="s">
        <v>58</v>
      </c>
      <c r="B12389" t="s">
        <v>24454</v>
      </c>
      <c r="C12389" t="s">
        <v>22</v>
      </c>
      <c r="D12389">
        <v>6</v>
      </c>
      <c r="E12389">
        <v>23</v>
      </c>
      <c r="F12389" t="s">
        <v>23</v>
      </c>
      <c r="G12389" t="str">
        <f>VLOOKUP(F12389, Themes!$A$1:$C$51, 2, FALSE )</f>
        <v>Pam's Activities</v>
      </c>
      <c r="H12389" t="str">
        <f>VLOOKUP(F12389, Themes!$A$1:$C$51, 3, FALSE )</f>
        <v>Character's Activities</v>
      </c>
      <c r="I12389">
        <v>0</v>
      </c>
      <c r="J12389">
        <v>0</v>
      </c>
      <c r="K12389">
        <v>1</v>
      </c>
      <c r="L12389">
        <v>0</v>
      </c>
    </row>
    <row r="12390" spans="1:12" x14ac:dyDescent="0.35">
      <c r="A12390" t="s">
        <v>14</v>
      </c>
      <c r="B12390" t="s">
        <v>24455</v>
      </c>
      <c r="C12390" t="s">
        <v>24456</v>
      </c>
      <c r="D12390">
        <v>6</v>
      </c>
      <c r="E12390">
        <v>23</v>
      </c>
      <c r="F12390" t="s">
        <v>73</v>
      </c>
      <c r="G12390" t="str">
        <f>VLOOKUP(F12390, Themes!$A$1:$C$51, 2, FALSE )</f>
        <v>Meetings</v>
      </c>
      <c r="H12390" t="str">
        <f>VLOOKUP(F12390, Themes!$A$1:$C$51, 3, FALSE )</f>
        <v>Dunder Mifflin Operations &amp; Activities</v>
      </c>
      <c r="I12390">
        <v>0.2732</v>
      </c>
      <c r="J12390">
        <v>0</v>
      </c>
      <c r="K12390">
        <v>0.76900000000000002</v>
      </c>
      <c r="L12390">
        <v>0.23100000000000001</v>
      </c>
    </row>
    <row r="12391" spans="1:12" x14ac:dyDescent="0.35">
      <c r="A12391" t="s">
        <v>58</v>
      </c>
      <c r="B12391" t="s">
        <v>24457</v>
      </c>
      <c r="C12391" t="s">
        <v>24458</v>
      </c>
      <c r="D12391">
        <v>6</v>
      </c>
      <c r="E12391">
        <v>23</v>
      </c>
      <c r="F12391" t="s">
        <v>23</v>
      </c>
      <c r="G12391" t="str">
        <f>VLOOKUP(F12391, Themes!$A$1:$C$51, 2, FALSE )</f>
        <v>Pam's Activities</v>
      </c>
      <c r="H12391" t="str">
        <f>VLOOKUP(F12391, Themes!$A$1:$C$51, 3, FALSE )</f>
        <v>Character's Activities</v>
      </c>
      <c r="I12391">
        <v>0</v>
      </c>
      <c r="J12391">
        <v>0</v>
      </c>
      <c r="K12391">
        <v>1</v>
      </c>
      <c r="L12391">
        <v>0</v>
      </c>
    </row>
    <row r="12392" spans="1:12" x14ac:dyDescent="0.35">
      <c r="A12392" t="s">
        <v>14</v>
      </c>
      <c r="B12392" t="s">
        <v>24459</v>
      </c>
      <c r="C12392" t="s">
        <v>24460</v>
      </c>
      <c r="D12392">
        <v>6</v>
      </c>
      <c r="E12392">
        <v>23</v>
      </c>
      <c r="F12392" t="s">
        <v>140</v>
      </c>
      <c r="G12392" t="str">
        <f>VLOOKUP(F12392, Themes!$A$1:$C$51, 2, FALSE )</f>
        <v>Celebrations</v>
      </c>
      <c r="H12392" t="str">
        <f>VLOOKUP(F12392, Themes!$A$1:$C$51, 3, FALSE )</f>
        <v>Socialization at Dunder Mifflin</v>
      </c>
      <c r="I12392">
        <v>0.2732</v>
      </c>
      <c r="J12392">
        <v>0</v>
      </c>
      <c r="K12392">
        <v>0.76900000000000002</v>
      </c>
      <c r="L12392">
        <v>0.23100000000000001</v>
      </c>
    </row>
    <row r="12393" spans="1:12" x14ac:dyDescent="0.35">
      <c r="A12393" t="s">
        <v>10</v>
      </c>
      <c r="B12393" t="s">
        <v>24461</v>
      </c>
      <c r="C12393" t="s">
        <v>24462</v>
      </c>
      <c r="D12393">
        <v>6</v>
      </c>
      <c r="E12393">
        <v>23</v>
      </c>
      <c r="F12393" t="s">
        <v>91</v>
      </c>
      <c r="G12393" t="str">
        <f>VLOOKUP(F12393, Themes!$A$1:$C$51, 2, FALSE )</f>
        <v>Phylllis &amp; Angela Activities</v>
      </c>
      <c r="H12393" t="str">
        <f>VLOOKUP(F12393, Themes!$A$1:$C$51, 3, FALSE )</f>
        <v>Character's Activities</v>
      </c>
      <c r="I12393">
        <v>-0.61240000000000006</v>
      </c>
      <c r="J12393">
        <v>0.128</v>
      </c>
      <c r="K12393">
        <v>0.80300000000000005</v>
      </c>
      <c r="L12393">
        <v>6.8000000000000005E-2</v>
      </c>
    </row>
    <row r="12394" spans="1:12" x14ac:dyDescent="0.35">
      <c r="A12394" t="s">
        <v>10</v>
      </c>
      <c r="B12394" t="s">
        <v>24463</v>
      </c>
      <c r="C12394" t="s">
        <v>24464</v>
      </c>
      <c r="D12394">
        <v>6</v>
      </c>
      <c r="E12394">
        <v>23</v>
      </c>
      <c r="F12394" t="s">
        <v>112</v>
      </c>
      <c r="G12394" t="str">
        <f>VLOOKUP(F12394, Themes!$A$1:$C$51, 2, FALSE )</f>
        <v>Driving</v>
      </c>
      <c r="H12394" t="str">
        <f>VLOOKUP(F12394, Themes!$A$1:$C$51, 3, FALSE )</f>
        <v>Transportation &amp; Life Outside Dunder Mifflin</v>
      </c>
      <c r="I12394">
        <v>0.67049999999999998</v>
      </c>
      <c r="J12394">
        <v>9.2999999999999999E-2</v>
      </c>
      <c r="K12394">
        <v>0.63900000000000001</v>
      </c>
      <c r="L12394">
        <v>0.26800000000000002</v>
      </c>
    </row>
    <row r="12395" spans="1:12" x14ac:dyDescent="0.35">
      <c r="A12395" t="s">
        <v>10</v>
      </c>
      <c r="B12395" t="s">
        <v>24465</v>
      </c>
      <c r="C12395" t="s">
        <v>24466</v>
      </c>
      <c r="D12395">
        <v>6</v>
      </c>
      <c r="E12395">
        <v>23</v>
      </c>
      <c r="F12395" t="s">
        <v>17</v>
      </c>
      <c r="G12395" t="str">
        <f>VLOOKUP(F12395, Themes!$A$1:$C$51, 2, FALSE )</f>
        <v>Doors &amp; Elevators</v>
      </c>
      <c r="H12395" t="str">
        <f>VLOOKUP(F12395, Themes!$A$1:$C$51, 3, FALSE )</f>
        <v>Dunder Mifflin Operations &amp; Activities</v>
      </c>
      <c r="I12395">
        <v>0.55740000000000001</v>
      </c>
      <c r="J12395">
        <v>0.129</v>
      </c>
      <c r="K12395">
        <v>0.52900000000000003</v>
      </c>
      <c r="L12395">
        <v>0.34100000000000003</v>
      </c>
    </row>
    <row r="12396" spans="1:12" x14ac:dyDescent="0.35">
      <c r="A12396" t="s">
        <v>41</v>
      </c>
      <c r="B12396" t="s">
        <v>24467</v>
      </c>
      <c r="C12396" t="s">
        <v>24468</v>
      </c>
      <c r="D12396">
        <v>6</v>
      </c>
      <c r="E12396">
        <v>23</v>
      </c>
      <c r="F12396" t="s">
        <v>140</v>
      </c>
      <c r="G12396" t="str">
        <f>VLOOKUP(F12396, Themes!$A$1:$C$51, 2, FALSE )</f>
        <v>Celebrations</v>
      </c>
      <c r="H12396" t="str">
        <f>VLOOKUP(F12396, Themes!$A$1:$C$51, 3, FALSE )</f>
        <v>Socialization at Dunder Mifflin</v>
      </c>
      <c r="I12396">
        <v>0.2732</v>
      </c>
      <c r="J12396">
        <v>0</v>
      </c>
      <c r="K12396">
        <v>0.79200000000000004</v>
      </c>
      <c r="L12396">
        <v>0.20799999999999999</v>
      </c>
    </row>
    <row r="12397" spans="1:12" x14ac:dyDescent="0.35">
      <c r="A12397" t="s">
        <v>41</v>
      </c>
      <c r="B12397" t="s">
        <v>24469</v>
      </c>
      <c r="C12397" t="s">
        <v>24470</v>
      </c>
      <c r="D12397">
        <v>6</v>
      </c>
      <c r="E12397">
        <v>23</v>
      </c>
      <c r="F12397" t="s">
        <v>164</v>
      </c>
      <c r="G12397" t="str">
        <f>VLOOKUP(F12397, Themes!$A$1:$C$51, 2, FALSE )</f>
        <v>Angela's Activities</v>
      </c>
      <c r="H12397" t="str">
        <f>VLOOKUP(F12397, Themes!$A$1:$C$51, 3, FALSE )</f>
        <v>Character's Activities</v>
      </c>
      <c r="I12397">
        <v>0.2732</v>
      </c>
      <c r="J12397">
        <v>0</v>
      </c>
      <c r="K12397">
        <v>0.81100000000000005</v>
      </c>
      <c r="L12397">
        <v>0.189</v>
      </c>
    </row>
    <row r="12398" spans="1:12" x14ac:dyDescent="0.35">
      <c r="A12398" t="s">
        <v>86</v>
      </c>
      <c r="B12398" t="s">
        <v>24471</v>
      </c>
      <c r="C12398" t="s">
        <v>24472</v>
      </c>
      <c r="D12398">
        <v>6</v>
      </c>
      <c r="E12398">
        <v>23</v>
      </c>
      <c r="F12398" t="s">
        <v>40</v>
      </c>
      <c r="G12398" t="str">
        <f>VLOOKUP(F12398, Themes!$A$1:$C$51, 2, FALSE )</f>
        <v>Items in Dunder Mifflin</v>
      </c>
      <c r="H12398" t="str">
        <f>VLOOKUP(F12398, Themes!$A$1:$C$51, 3, FALSE )</f>
        <v>Dunder Mifflin Operations &amp; Activities</v>
      </c>
      <c r="I12398">
        <v>0.36120000000000002</v>
      </c>
      <c r="J12398">
        <v>0</v>
      </c>
      <c r="K12398">
        <v>0.86499999999999999</v>
      </c>
      <c r="L12398">
        <v>0.13500000000000001</v>
      </c>
    </row>
    <row r="12399" spans="1:12" x14ac:dyDescent="0.35">
      <c r="A12399" t="s">
        <v>41</v>
      </c>
      <c r="B12399" t="s">
        <v>24473</v>
      </c>
      <c r="C12399" t="s">
        <v>24474</v>
      </c>
      <c r="D12399">
        <v>6</v>
      </c>
      <c r="E12399">
        <v>23</v>
      </c>
      <c r="F12399" t="s">
        <v>13</v>
      </c>
      <c r="G12399" t="str">
        <f>VLOOKUP(F12399, Themes!$A$1:$C$51, 2, FALSE )</f>
        <v>Jim &amp; Pam Relationship</v>
      </c>
      <c r="H12399" t="str">
        <f>VLOOKUP(F12399, Themes!$A$1:$C$51, 3, FALSE )</f>
        <v>Love, Sex, &amp; Relationships</v>
      </c>
      <c r="I12399">
        <v>-0.34</v>
      </c>
      <c r="J12399">
        <v>0.27500000000000002</v>
      </c>
      <c r="K12399">
        <v>0.58099999999999996</v>
      </c>
      <c r="L12399">
        <v>0.14299999999999999</v>
      </c>
    </row>
    <row r="12400" spans="1:12" x14ac:dyDescent="0.35">
      <c r="A12400" t="s">
        <v>10</v>
      </c>
      <c r="B12400" t="s">
        <v>24475</v>
      </c>
      <c r="C12400" t="s">
        <v>24476</v>
      </c>
      <c r="D12400">
        <v>6</v>
      </c>
      <c r="E12400">
        <v>23</v>
      </c>
      <c r="F12400" t="s">
        <v>143</v>
      </c>
      <c r="G12400" t="str">
        <f>VLOOKUP(F12400, Themes!$A$1:$C$51, 2, FALSE )</f>
        <v>Meridith &amp; Creed Activities</v>
      </c>
      <c r="H12400" t="str">
        <f>VLOOKUP(F12400, Themes!$A$1:$C$51, 3, FALSE )</f>
        <v>Character's Activities</v>
      </c>
      <c r="I12400">
        <v>0.78510000000000002</v>
      </c>
      <c r="J12400">
        <v>7.2999999999999995E-2</v>
      </c>
      <c r="K12400">
        <v>0.80300000000000005</v>
      </c>
      <c r="L12400">
        <v>0.125</v>
      </c>
    </row>
    <row r="12401" spans="1:12" x14ac:dyDescent="0.35">
      <c r="A12401" t="s">
        <v>10</v>
      </c>
      <c r="B12401" t="s">
        <v>24477</v>
      </c>
      <c r="C12401" t="s">
        <v>24478</v>
      </c>
      <c r="D12401">
        <v>6</v>
      </c>
      <c r="E12401">
        <v>23</v>
      </c>
      <c r="F12401" t="s">
        <v>61</v>
      </c>
      <c r="G12401" t="str">
        <f>VLOOKUP(F12401, Themes!$A$1:$C$51, 2, FALSE )</f>
        <v>Dundies and Watching videos</v>
      </c>
      <c r="H12401" t="str">
        <f>VLOOKUP(F12401, Themes!$A$1:$C$51, 3, FALSE )</f>
        <v>Socialization at Dunder Mifflin</v>
      </c>
      <c r="I12401">
        <v>-0.53410000000000002</v>
      </c>
      <c r="J12401">
        <v>0.13700000000000001</v>
      </c>
      <c r="K12401">
        <v>0.77800000000000002</v>
      </c>
      <c r="L12401">
        <v>8.4000000000000005E-2</v>
      </c>
    </row>
    <row r="12402" spans="1:12" x14ac:dyDescent="0.35">
      <c r="A12402" t="s">
        <v>10</v>
      </c>
      <c r="B12402" t="s">
        <v>24479</v>
      </c>
      <c r="C12402" t="s">
        <v>24480</v>
      </c>
      <c r="D12402">
        <v>6</v>
      </c>
      <c r="E12402">
        <v>23</v>
      </c>
      <c r="F12402" t="s">
        <v>238</v>
      </c>
      <c r="G12402" t="str">
        <f>VLOOKUP(F12402, Themes!$A$1:$C$51, 2, FALSE )</f>
        <v>Communication &amp; Problem Solving</v>
      </c>
      <c r="H12402" t="str">
        <f>VLOOKUP(F12402, Themes!$A$1:$C$51, 3, FALSE )</f>
        <v>Dunder Mifflin Politics</v>
      </c>
      <c r="I12402">
        <v>0.30940000000000001</v>
      </c>
      <c r="J12402">
        <v>0</v>
      </c>
      <c r="K12402">
        <v>0.83</v>
      </c>
      <c r="L12402">
        <v>0.17</v>
      </c>
    </row>
    <row r="12403" spans="1:12" x14ac:dyDescent="0.35">
      <c r="A12403" t="s">
        <v>10</v>
      </c>
      <c r="B12403" t="s">
        <v>24481</v>
      </c>
      <c r="C12403" t="s">
        <v>24482</v>
      </c>
      <c r="D12403">
        <v>6</v>
      </c>
      <c r="E12403">
        <v>24</v>
      </c>
      <c r="F12403" t="s">
        <v>61</v>
      </c>
      <c r="G12403" t="str">
        <f>VLOOKUP(F12403, Themes!$A$1:$C$51, 2, FALSE )</f>
        <v>Dundies and Watching videos</v>
      </c>
      <c r="H12403" t="str">
        <f>VLOOKUP(F12403, Themes!$A$1:$C$51, 3, FALSE )</f>
        <v>Socialization at Dunder Mifflin</v>
      </c>
      <c r="I12403">
        <v>0</v>
      </c>
      <c r="J12403">
        <v>0</v>
      </c>
      <c r="K12403">
        <v>1</v>
      </c>
      <c r="L12403">
        <v>0</v>
      </c>
    </row>
    <row r="12404" spans="1:12" x14ac:dyDescent="0.35">
      <c r="A12404" t="s">
        <v>10</v>
      </c>
      <c r="B12404" t="s">
        <v>24483</v>
      </c>
      <c r="C12404" t="s">
        <v>24484</v>
      </c>
      <c r="D12404">
        <v>6</v>
      </c>
      <c r="E12404">
        <v>24</v>
      </c>
      <c r="F12404" t="s">
        <v>238</v>
      </c>
      <c r="G12404" t="str">
        <f>VLOOKUP(F12404, Themes!$A$1:$C$51, 2, FALSE )</f>
        <v>Communication &amp; Problem Solving</v>
      </c>
      <c r="H12404" t="str">
        <f>VLOOKUP(F12404, Themes!$A$1:$C$51, 3, FALSE )</f>
        <v>Dunder Mifflin Politics</v>
      </c>
      <c r="I12404">
        <v>0.38179999999999997</v>
      </c>
      <c r="J12404">
        <v>3.2000000000000001E-2</v>
      </c>
      <c r="K12404">
        <v>0.90100000000000002</v>
      </c>
      <c r="L12404">
        <v>6.7000000000000004E-2</v>
      </c>
    </row>
    <row r="12405" spans="1:12" x14ac:dyDescent="0.35">
      <c r="A12405" t="s">
        <v>10</v>
      </c>
      <c r="B12405" t="s">
        <v>24485</v>
      </c>
      <c r="C12405" t="s">
        <v>24486</v>
      </c>
      <c r="D12405">
        <v>6</v>
      </c>
      <c r="E12405">
        <v>24</v>
      </c>
      <c r="F12405" t="s">
        <v>100</v>
      </c>
      <c r="G12405" t="str">
        <f>VLOOKUP(F12405, Themes!$A$1:$C$51, 2, FALSE )</f>
        <v>Andy's Activities</v>
      </c>
      <c r="H12405" t="str">
        <f>VLOOKUP(F12405, Themes!$A$1:$C$51, 3, FALSE )</f>
        <v>Character's Activities</v>
      </c>
      <c r="I12405">
        <v>0</v>
      </c>
      <c r="J12405">
        <v>0</v>
      </c>
      <c r="K12405">
        <v>1</v>
      </c>
      <c r="L12405">
        <v>0</v>
      </c>
    </row>
    <row r="12406" spans="1:12" x14ac:dyDescent="0.35">
      <c r="A12406" t="s">
        <v>10</v>
      </c>
      <c r="B12406" t="s">
        <v>24487</v>
      </c>
      <c r="C12406" t="s">
        <v>24488</v>
      </c>
      <c r="D12406">
        <v>6</v>
      </c>
      <c r="E12406">
        <v>24</v>
      </c>
      <c r="F12406" t="s">
        <v>37</v>
      </c>
      <c r="G12406" t="str">
        <f>VLOOKUP(F12406, Themes!$A$1:$C$51, 2, FALSE )</f>
        <v>Sexual Behaviours &amp; Weddings</v>
      </c>
      <c r="H12406" t="str">
        <f>VLOOKUP(F12406, Themes!$A$1:$C$51, 3, FALSE )</f>
        <v>Love, Sex, &amp; Relationships</v>
      </c>
      <c r="I12406">
        <v>0.65880000000000005</v>
      </c>
      <c r="J12406">
        <v>5.3999999999999999E-2</v>
      </c>
      <c r="K12406">
        <v>0.78400000000000003</v>
      </c>
      <c r="L12406">
        <v>0.16200000000000001</v>
      </c>
    </row>
    <row r="12407" spans="1:12" x14ac:dyDescent="0.35">
      <c r="A12407" t="s">
        <v>10</v>
      </c>
      <c r="B12407" t="s">
        <v>24489</v>
      </c>
      <c r="C12407" t="s">
        <v>8515</v>
      </c>
      <c r="D12407">
        <v>6</v>
      </c>
      <c r="E12407">
        <v>24</v>
      </c>
      <c r="F12407" t="s">
        <v>23</v>
      </c>
      <c r="G12407" t="str">
        <f>VLOOKUP(F12407, Themes!$A$1:$C$51, 2, FALSE )</f>
        <v>Pam's Activities</v>
      </c>
      <c r="H12407" t="str">
        <f>VLOOKUP(F12407, Themes!$A$1:$C$51, 3, FALSE )</f>
        <v>Character's Activities</v>
      </c>
      <c r="I12407">
        <v>0.55379999999999996</v>
      </c>
      <c r="J12407">
        <v>0</v>
      </c>
      <c r="K12407">
        <v>0.73699999999999999</v>
      </c>
      <c r="L12407">
        <v>0.26300000000000001</v>
      </c>
    </row>
    <row r="12408" spans="1:12" x14ac:dyDescent="0.35">
      <c r="A12408" t="s">
        <v>86</v>
      </c>
      <c r="B12408" t="s">
        <v>24490</v>
      </c>
      <c r="C12408" t="s">
        <v>24491</v>
      </c>
      <c r="D12408">
        <v>6</v>
      </c>
      <c r="E12408">
        <v>24</v>
      </c>
      <c r="F12408" t="s">
        <v>115</v>
      </c>
      <c r="G12408" t="str">
        <f>VLOOKUP(F12408, Themes!$A$1:$C$51, 2, FALSE )</f>
        <v>Baby Making &amp; Schrute Farms</v>
      </c>
      <c r="H12408" t="str">
        <f>VLOOKUP(F12408, Themes!$A$1:$C$51, 3, FALSE )</f>
        <v>Family</v>
      </c>
      <c r="I12408">
        <v>0</v>
      </c>
      <c r="J12408">
        <v>0</v>
      </c>
      <c r="K12408">
        <v>1</v>
      </c>
      <c r="L12408">
        <v>0</v>
      </c>
    </row>
    <row r="12409" spans="1:12" x14ac:dyDescent="0.35">
      <c r="A12409" t="s">
        <v>41</v>
      </c>
      <c r="B12409" t="s">
        <v>24492</v>
      </c>
      <c r="C12409" t="s">
        <v>24493</v>
      </c>
      <c r="D12409">
        <v>6</v>
      </c>
      <c r="E12409">
        <v>24</v>
      </c>
      <c r="F12409" t="s">
        <v>265</v>
      </c>
      <c r="G12409" t="str">
        <f>VLOOKUP(F12409, Themes!$A$1:$C$51, 2, FALSE )</f>
        <v>Michael's Behaviours</v>
      </c>
      <c r="H12409" t="str">
        <f>VLOOKUP(F12409, Themes!$A$1:$C$51, 3, FALSE )</f>
        <v>Character's Activities</v>
      </c>
      <c r="I12409">
        <v>0.74299999999999999</v>
      </c>
      <c r="J12409">
        <v>0</v>
      </c>
      <c r="K12409">
        <v>0.61299999999999999</v>
      </c>
      <c r="L12409">
        <v>0.38700000000000001</v>
      </c>
    </row>
    <row r="12410" spans="1:12" x14ac:dyDescent="0.35">
      <c r="A12410" t="s">
        <v>10</v>
      </c>
      <c r="B12410" t="s">
        <v>24494</v>
      </c>
      <c r="C12410" t="s">
        <v>24495</v>
      </c>
      <c r="D12410">
        <v>6</v>
      </c>
      <c r="E12410">
        <v>24</v>
      </c>
      <c r="F12410" t="s">
        <v>115</v>
      </c>
      <c r="G12410" t="str">
        <f>VLOOKUP(F12410, Themes!$A$1:$C$51, 2, FALSE )</f>
        <v>Baby Making &amp; Schrute Farms</v>
      </c>
      <c r="H12410" t="str">
        <f>VLOOKUP(F12410, Themes!$A$1:$C$51, 3, FALSE )</f>
        <v>Family</v>
      </c>
      <c r="I12410">
        <v>-0.18229999999999999</v>
      </c>
      <c r="J12410">
        <v>0.126</v>
      </c>
      <c r="K12410">
        <v>0.76400000000000001</v>
      </c>
      <c r="L12410">
        <v>0.11</v>
      </c>
    </row>
    <row r="12411" spans="1:12" x14ac:dyDescent="0.35">
      <c r="A12411" t="s">
        <v>10</v>
      </c>
      <c r="B12411" t="s">
        <v>24496</v>
      </c>
      <c r="C12411" t="s">
        <v>24497</v>
      </c>
      <c r="D12411">
        <v>6</v>
      </c>
      <c r="E12411">
        <v>24</v>
      </c>
      <c r="F12411" t="s">
        <v>109</v>
      </c>
      <c r="G12411" t="str">
        <f>VLOOKUP(F12411, Themes!$A$1:$C$51, 2, FALSE )</f>
        <v>Job Perks</v>
      </c>
      <c r="H12411" t="str">
        <f>VLOOKUP(F12411, Themes!$A$1:$C$51, 3, FALSE )</f>
        <v>Dunder Mifflin Operations &amp; Activities</v>
      </c>
      <c r="I12411">
        <v>5.16E-2</v>
      </c>
      <c r="J12411">
        <v>0.14099999999999999</v>
      </c>
      <c r="K12411">
        <v>0.70499999999999996</v>
      </c>
      <c r="L12411">
        <v>0.154</v>
      </c>
    </row>
    <row r="12412" spans="1:12" x14ac:dyDescent="0.35">
      <c r="A12412" t="s">
        <v>10</v>
      </c>
      <c r="B12412" t="s">
        <v>24498</v>
      </c>
      <c r="C12412" t="s">
        <v>24499</v>
      </c>
      <c r="D12412">
        <v>6</v>
      </c>
      <c r="E12412">
        <v>24</v>
      </c>
      <c r="F12412" t="s">
        <v>124</v>
      </c>
      <c r="G12412" t="str">
        <f>VLOOKUP(F12412, Themes!$A$1:$C$51, 2, FALSE )</f>
        <v>HR Complaints</v>
      </c>
      <c r="H12412" t="str">
        <f>VLOOKUP(F12412, Themes!$A$1:$C$51, 3, FALSE )</f>
        <v>Dunder Mifflin Politics</v>
      </c>
      <c r="I12412">
        <v>0.67049999999999998</v>
      </c>
      <c r="J12412">
        <v>0</v>
      </c>
      <c r="K12412">
        <v>0.621</v>
      </c>
      <c r="L12412">
        <v>0.379</v>
      </c>
    </row>
    <row r="12413" spans="1:12" x14ac:dyDescent="0.35">
      <c r="A12413" t="s">
        <v>10</v>
      </c>
      <c r="B12413" t="s">
        <v>24500</v>
      </c>
      <c r="C12413" t="s">
        <v>24501</v>
      </c>
      <c r="D12413">
        <v>6</v>
      </c>
      <c r="E12413">
        <v>24</v>
      </c>
      <c r="F12413" t="s">
        <v>161</v>
      </c>
      <c r="G12413" t="str">
        <f>VLOOKUP(F12413, Themes!$A$1:$C$51, 2, FALSE )</f>
        <v>Uncomfortable Feelings</v>
      </c>
      <c r="H12413" t="str">
        <f>VLOOKUP(F12413, Themes!$A$1:$C$51, 3, FALSE )</f>
        <v>Character Relationships with Each Other</v>
      </c>
      <c r="I12413">
        <v>0.20230000000000001</v>
      </c>
      <c r="J12413">
        <v>4.8000000000000001E-2</v>
      </c>
      <c r="K12413">
        <v>0.88700000000000001</v>
      </c>
      <c r="L12413">
        <v>6.5000000000000002E-2</v>
      </c>
    </row>
    <row r="12414" spans="1:12" x14ac:dyDescent="0.35">
      <c r="A12414" t="s">
        <v>10</v>
      </c>
      <c r="B12414" t="s">
        <v>24502</v>
      </c>
      <c r="C12414" t="s">
        <v>24503</v>
      </c>
      <c r="D12414">
        <v>6</v>
      </c>
      <c r="E12414">
        <v>24</v>
      </c>
      <c r="F12414" t="s">
        <v>247</v>
      </c>
      <c r="G12414" t="str">
        <f>VLOOKUP(F12414, Themes!$A$1:$C$51, 2, FALSE )</f>
        <v>Closing deals</v>
      </c>
      <c r="H12414" t="str">
        <f>VLOOKUP(F12414, Themes!$A$1:$C$51, 3, FALSE )</f>
        <v>Dunder Mifflin Operations &amp; Activities</v>
      </c>
      <c r="I12414">
        <v>0.40189999999999998</v>
      </c>
      <c r="J12414">
        <v>0</v>
      </c>
      <c r="K12414">
        <v>0.61899999999999999</v>
      </c>
      <c r="L12414">
        <v>0.38100000000000001</v>
      </c>
    </row>
    <row r="12415" spans="1:12" x14ac:dyDescent="0.35">
      <c r="A12415" t="s">
        <v>10</v>
      </c>
      <c r="B12415" t="s">
        <v>24504</v>
      </c>
      <c r="C12415" t="s">
        <v>24505</v>
      </c>
      <c r="D12415">
        <v>6</v>
      </c>
      <c r="E12415">
        <v>24</v>
      </c>
      <c r="F12415" t="s">
        <v>233</v>
      </c>
      <c r="G12415" t="str">
        <f>VLOOKUP(F12415, Themes!$A$1:$C$51, 2, FALSE )</f>
        <v>Oscar &amp; David Wallace</v>
      </c>
      <c r="H12415" t="str">
        <f>VLOOKUP(F12415, Themes!$A$1:$C$51, 3, FALSE )</f>
        <v>Character's Activities</v>
      </c>
      <c r="I12415">
        <v>0</v>
      </c>
      <c r="J12415">
        <v>0</v>
      </c>
      <c r="K12415">
        <v>1</v>
      </c>
      <c r="L12415">
        <v>0</v>
      </c>
    </row>
    <row r="12416" spans="1:12" x14ac:dyDescent="0.35">
      <c r="A12416" t="s">
        <v>10</v>
      </c>
      <c r="B12416" t="s">
        <v>24506</v>
      </c>
      <c r="C12416" t="s">
        <v>24507</v>
      </c>
      <c r="D12416">
        <v>6</v>
      </c>
      <c r="E12416">
        <v>24</v>
      </c>
      <c r="F12416" t="s">
        <v>540</v>
      </c>
      <c r="G12416" t="str">
        <f>VLOOKUP(F12416, Themes!$A$1:$C$51, 2, FALSE )</f>
        <v>Romantic Feelings</v>
      </c>
      <c r="H12416" t="str">
        <f>VLOOKUP(F12416, Themes!$A$1:$C$51, 3, FALSE )</f>
        <v>Love, Sex, &amp; Relationships</v>
      </c>
      <c r="I12416">
        <v>0.40189999999999998</v>
      </c>
      <c r="J12416">
        <v>0</v>
      </c>
      <c r="K12416">
        <v>0.88100000000000001</v>
      </c>
      <c r="L12416">
        <v>0.11899999999999999</v>
      </c>
    </row>
    <row r="12417" spans="1:12" x14ac:dyDescent="0.35">
      <c r="A12417" t="s">
        <v>10</v>
      </c>
      <c r="B12417" t="s">
        <v>24508</v>
      </c>
      <c r="C12417" t="s">
        <v>24509</v>
      </c>
      <c r="D12417">
        <v>6</v>
      </c>
      <c r="E12417">
        <v>24</v>
      </c>
      <c r="F12417" t="s">
        <v>129</v>
      </c>
      <c r="G12417" t="str">
        <f>VLOOKUP(F12417, Themes!$A$1:$C$51, 2, FALSE )</f>
        <v>Water Cooler Talk</v>
      </c>
      <c r="H12417" t="str">
        <f>VLOOKUP(F12417, Themes!$A$1:$C$51, 3, FALSE )</f>
        <v>Social Issues &amp; Miscellaneous</v>
      </c>
      <c r="I12417">
        <v>-0.7863</v>
      </c>
      <c r="J12417">
        <v>0.307</v>
      </c>
      <c r="K12417">
        <v>0.59299999999999997</v>
      </c>
      <c r="L12417">
        <v>0.1</v>
      </c>
    </row>
    <row r="12418" spans="1:12" x14ac:dyDescent="0.35">
      <c r="A12418" t="s">
        <v>41</v>
      </c>
      <c r="B12418" t="s">
        <v>24510</v>
      </c>
      <c r="C12418" t="s">
        <v>24511</v>
      </c>
      <c r="D12418">
        <v>6</v>
      </c>
      <c r="E12418">
        <v>24</v>
      </c>
      <c r="F12418" t="s">
        <v>31</v>
      </c>
      <c r="G12418" t="str">
        <f>VLOOKUP(F12418, Themes!$A$1:$C$51, 2, FALSE )</f>
        <v>Time Spent</v>
      </c>
      <c r="H12418" t="str">
        <f>VLOOKUP(F12418, Themes!$A$1:$C$51, 3, FALSE )</f>
        <v>Dunder Mifflin Operations &amp; Activities</v>
      </c>
      <c r="I12418">
        <v>-0.70879999999999999</v>
      </c>
      <c r="J12418">
        <v>0.28999999999999998</v>
      </c>
      <c r="K12418">
        <v>0.71</v>
      </c>
      <c r="L12418">
        <v>0</v>
      </c>
    </row>
    <row r="12419" spans="1:12" x14ac:dyDescent="0.35">
      <c r="A12419" t="s">
        <v>41</v>
      </c>
      <c r="B12419" t="s">
        <v>24512</v>
      </c>
      <c r="C12419" t="s">
        <v>24513</v>
      </c>
      <c r="D12419">
        <v>6</v>
      </c>
      <c r="E12419">
        <v>24</v>
      </c>
      <c r="F12419" t="s">
        <v>276</v>
      </c>
      <c r="G12419" t="str">
        <f>VLOOKUP(F12419, Themes!$A$1:$C$51, 2, FALSE )</f>
        <v>Workplace Happenings</v>
      </c>
      <c r="H12419" t="str">
        <f>VLOOKUP(F12419, Themes!$A$1:$C$51, 3, FALSE )</f>
        <v>Dunder Mifflin Operations &amp; Activities</v>
      </c>
      <c r="I12419">
        <v>0.34379999999999999</v>
      </c>
      <c r="J12419">
        <v>0</v>
      </c>
      <c r="K12419">
        <v>0.745</v>
      </c>
      <c r="L12419">
        <v>0.255</v>
      </c>
    </row>
    <row r="12420" spans="1:12" x14ac:dyDescent="0.35">
      <c r="A12420" t="s">
        <v>86</v>
      </c>
      <c r="B12420" t="s">
        <v>24514</v>
      </c>
      <c r="C12420" t="s">
        <v>24515</v>
      </c>
      <c r="D12420">
        <v>6</v>
      </c>
      <c r="E12420">
        <v>24</v>
      </c>
      <c r="F12420" t="s">
        <v>100</v>
      </c>
      <c r="G12420" t="str">
        <f>VLOOKUP(F12420, Themes!$A$1:$C$51, 2, FALSE )</f>
        <v>Andy's Activities</v>
      </c>
      <c r="H12420" t="str">
        <f>VLOOKUP(F12420, Themes!$A$1:$C$51, 3, FALSE )</f>
        <v>Character's Activities</v>
      </c>
      <c r="I12420">
        <v>-0.68620000000000003</v>
      </c>
      <c r="J12420">
        <v>0.22</v>
      </c>
      <c r="K12420">
        <v>0.78</v>
      </c>
      <c r="L12420">
        <v>0</v>
      </c>
    </row>
    <row r="12421" spans="1:12" x14ac:dyDescent="0.35">
      <c r="A12421" t="s">
        <v>10</v>
      </c>
      <c r="B12421" t="s">
        <v>24516</v>
      </c>
      <c r="C12421" t="s">
        <v>24517</v>
      </c>
      <c r="D12421">
        <v>6</v>
      </c>
      <c r="E12421">
        <v>24</v>
      </c>
      <c r="F12421" t="s">
        <v>226</v>
      </c>
      <c r="G12421" t="str">
        <f>VLOOKUP(F12421, Themes!$A$1:$C$51, 2, FALSE )</f>
        <v>Focusing at Work</v>
      </c>
      <c r="H12421" t="str">
        <f>VLOOKUP(F12421, Themes!$A$1:$C$51, 3, FALSE )</f>
        <v>Dunder Mifflin Operations &amp; Activities</v>
      </c>
      <c r="I12421">
        <v>0.52669999999999995</v>
      </c>
      <c r="J12421">
        <v>0.13600000000000001</v>
      </c>
      <c r="K12421">
        <v>0.54300000000000004</v>
      </c>
      <c r="L12421">
        <v>0.32100000000000001</v>
      </c>
    </row>
    <row r="12422" spans="1:12" x14ac:dyDescent="0.35">
      <c r="A12422" t="s">
        <v>41</v>
      </c>
      <c r="B12422" t="s">
        <v>24518</v>
      </c>
      <c r="C12422" t="s">
        <v>24519</v>
      </c>
      <c r="D12422">
        <v>6</v>
      </c>
      <c r="E12422">
        <v>24</v>
      </c>
      <c r="F12422" t="s">
        <v>17</v>
      </c>
      <c r="G12422" t="str">
        <f>VLOOKUP(F12422, Themes!$A$1:$C$51, 2, FALSE )</f>
        <v>Doors &amp; Elevators</v>
      </c>
      <c r="H12422" t="str">
        <f>VLOOKUP(F12422, Themes!$A$1:$C$51, 3, FALSE )</f>
        <v>Dunder Mifflin Operations &amp; Activities</v>
      </c>
      <c r="I12422">
        <v>-0.6956</v>
      </c>
      <c r="J12422">
        <v>0.13500000000000001</v>
      </c>
      <c r="K12422">
        <v>0.84199999999999997</v>
      </c>
      <c r="L12422">
        <v>2.3E-2</v>
      </c>
    </row>
    <row r="12423" spans="1:12" x14ac:dyDescent="0.35">
      <c r="A12423" t="s">
        <v>41</v>
      </c>
      <c r="B12423" t="s">
        <v>24520</v>
      </c>
      <c r="C12423" t="s">
        <v>24521</v>
      </c>
      <c r="D12423">
        <v>6</v>
      </c>
      <c r="E12423">
        <v>24</v>
      </c>
      <c r="F12423" t="s">
        <v>20</v>
      </c>
      <c r="G12423" t="str">
        <f>VLOOKUP(F12423, Themes!$A$1:$C$51, 2, FALSE )</f>
        <v>Dunder Mifflin Products</v>
      </c>
      <c r="H12423" t="str">
        <f>VLOOKUP(F12423, Themes!$A$1:$C$51, 3, FALSE )</f>
        <v>Dunder Mifflin Operations &amp; Activities</v>
      </c>
      <c r="I12423">
        <v>0.51060000000000005</v>
      </c>
      <c r="J12423">
        <v>0.14099999999999999</v>
      </c>
      <c r="K12423">
        <v>0.56299999999999994</v>
      </c>
      <c r="L12423">
        <v>0.29599999999999999</v>
      </c>
    </row>
    <row r="12424" spans="1:12" x14ac:dyDescent="0.35">
      <c r="A12424" t="s">
        <v>10</v>
      </c>
      <c r="B12424" t="s">
        <v>24522</v>
      </c>
      <c r="C12424" t="s">
        <v>24523</v>
      </c>
      <c r="D12424">
        <v>6</v>
      </c>
      <c r="E12424">
        <v>24</v>
      </c>
      <c r="F12424" t="s">
        <v>23</v>
      </c>
      <c r="G12424" t="str">
        <f>VLOOKUP(F12424, Themes!$A$1:$C$51, 2, FALSE )</f>
        <v>Pam's Activities</v>
      </c>
      <c r="H12424" t="str">
        <f>VLOOKUP(F12424, Themes!$A$1:$C$51, 3, FALSE )</f>
        <v>Character's Activities</v>
      </c>
      <c r="I12424">
        <v>0</v>
      </c>
      <c r="J12424">
        <v>0</v>
      </c>
      <c r="K12424">
        <v>1</v>
      </c>
      <c r="L12424">
        <v>0</v>
      </c>
    </row>
    <row r="12425" spans="1:12" x14ac:dyDescent="0.35">
      <c r="A12425" t="s">
        <v>10</v>
      </c>
      <c r="B12425" t="s">
        <v>24524</v>
      </c>
      <c r="C12425" t="s">
        <v>24525</v>
      </c>
      <c r="D12425">
        <v>6</v>
      </c>
      <c r="E12425">
        <v>24</v>
      </c>
      <c r="F12425" t="s">
        <v>23</v>
      </c>
      <c r="G12425" t="str">
        <f>VLOOKUP(F12425, Themes!$A$1:$C$51, 2, FALSE )</f>
        <v>Pam's Activities</v>
      </c>
      <c r="H12425" t="str">
        <f>VLOOKUP(F12425, Themes!$A$1:$C$51, 3, FALSE )</f>
        <v>Character's Activities</v>
      </c>
      <c r="I12425">
        <v>0.2263</v>
      </c>
      <c r="J12425">
        <v>0</v>
      </c>
      <c r="K12425">
        <v>0.75900000000000001</v>
      </c>
      <c r="L12425">
        <v>0.24099999999999999</v>
      </c>
    </row>
    <row r="12426" spans="1:12" x14ac:dyDescent="0.35">
      <c r="A12426" t="s">
        <v>10</v>
      </c>
      <c r="B12426" t="s">
        <v>24526</v>
      </c>
      <c r="C12426" t="s">
        <v>24527</v>
      </c>
      <c r="D12426">
        <v>6</v>
      </c>
      <c r="E12426">
        <v>24</v>
      </c>
      <c r="F12426" t="s">
        <v>37</v>
      </c>
      <c r="G12426" t="str">
        <f>VLOOKUP(F12426, Themes!$A$1:$C$51, 2, FALSE )</f>
        <v>Sexual Behaviours &amp; Weddings</v>
      </c>
      <c r="H12426" t="str">
        <f>VLOOKUP(F12426, Themes!$A$1:$C$51, 3, FALSE )</f>
        <v>Love, Sex, &amp; Relationships</v>
      </c>
      <c r="I12426">
        <v>-0.34</v>
      </c>
      <c r="J12426">
        <v>0.14599999999999999</v>
      </c>
      <c r="K12426">
        <v>0.85399999999999998</v>
      </c>
      <c r="L12426">
        <v>0</v>
      </c>
    </row>
    <row r="12427" spans="1:12" x14ac:dyDescent="0.35">
      <c r="A12427" t="s">
        <v>10</v>
      </c>
      <c r="B12427" t="s">
        <v>24528</v>
      </c>
      <c r="C12427" t="s">
        <v>24529</v>
      </c>
      <c r="D12427">
        <v>6</v>
      </c>
      <c r="E12427">
        <v>24</v>
      </c>
      <c r="F12427" t="s">
        <v>37</v>
      </c>
      <c r="G12427" t="str">
        <f>VLOOKUP(F12427, Themes!$A$1:$C$51, 2, FALSE )</f>
        <v>Sexual Behaviours &amp; Weddings</v>
      </c>
      <c r="H12427" t="str">
        <f>VLOOKUP(F12427, Themes!$A$1:$C$51, 3, FALSE )</f>
        <v>Love, Sex, &amp; Relationships</v>
      </c>
      <c r="I12427">
        <v>-0.29049999999999998</v>
      </c>
      <c r="J12427">
        <v>0.11700000000000001</v>
      </c>
      <c r="K12427">
        <v>0.80600000000000005</v>
      </c>
      <c r="L12427">
        <v>7.6999999999999999E-2</v>
      </c>
    </row>
    <row r="12428" spans="1:12" x14ac:dyDescent="0.35">
      <c r="A12428" t="s">
        <v>58</v>
      </c>
      <c r="B12428" t="s">
        <v>24530</v>
      </c>
      <c r="C12428" t="s">
        <v>24531</v>
      </c>
      <c r="D12428">
        <v>6</v>
      </c>
      <c r="E12428">
        <v>24</v>
      </c>
      <c r="F12428" t="s">
        <v>325</v>
      </c>
      <c r="G12428" t="str">
        <f>VLOOKUP(F12428, Themes!$A$1:$C$51, 2, FALSE )</f>
        <v>Gender Roles</v>
      </c>
      <c r="H12428" t="str">
        <f>VLOOKUP(F12428, Themes!$A$1:$C$51, 3, FALSE )</f>
        <v>Social Issues &amp; Miscellaneous</v>
      </c>
      <c r="I12428">
        <v>0.2263</v>
      </c>
      <c r="J12428">
        <v>0</v>
      </c>
      <c r="K12428">
        <v>0.78700000000000003</v>
      </c>
      <c r="L12428">
        <v>0.21299999999999999</v>
      </c>
    </row>
    <row r="12429" spans="1:12" x14ac:dyDescent="0.35">
      <c r="A12429" t="s">
        <v>58</v>
      </c>
      <c r="B12429" t="s">
        <v>24532</v>
      </c>
      <c r="C12429" t="s">
        <v>24533</v>
      </c>
      <c r="D12429">
        <v>6</v>
      </c>
      <c r="E12429">
        <v>24</v>
      </c>
      <c r="F12429" t="s">
        <v>37</v>
      </c>
      <c r="G12429" t="str">
        <f>VLOOKUP(F12429, Themes!$A$1:$C$51, 2, FALSE )</f>
        <v>Sexual Behaviours &amp; Weddings</v>
      </c>
      <c r="H12429" t="str">
        <f>VLOOKUP(F12429, Themes!$A$1:$C$51, 3, FALSE )</f>
        <v>Love, Sex, &amp; Relationships</v>
      </c>
      <c r="I12429">
        <v>0.40029999999999999</v>
      </c>
      <c r="J12429">
        <v>9.0999999999999998E-2</v>
      </c>
      <c r="K12429">
        <v>0.755</v>
      </c>
      <c r="L12429">
        <v>0.154</v>
      </c>
    </row>
    <row r="12430" spans="1:12" x14ac:dyDescent="0.35">
      <c r="A12430" t="s">
        <v>58</v>
      </c>
      <c r="B12430" t="s">
        <v>24534</v>
      </c>
      <c r="C12430" t="s">
        <v>24535</v>
      </c>
      <c r="D12430">
        <v>6</v>
      </c>
      <c r="E12430">
        <v>24</v>
      </c>
      <c r="F12430" t="s">
        <v>100</v>
      </c>
      <c r="G12430" t="str">
        <f>VLOOKUP(F12430, Themes!$A$1:$C$51, 2, FALSE )</f>
        <v>Andy's Activities</v>
      </c>
      <c r="H12430" t="str">
        <f>VLOOKUP(F12430, Themes!$A$1:$C$51, 3, FALSE )</f>
        <v>Character's Activities</v>
      </c>
      <c r="I12430">
        <v>-0.68720000000000003</v>
      </c>
      <c r="J12430">
        <v>0.27400000000000002</v>
      </c>
      <c r="K12430">
        <v>0.72599999999999998</v>
      </c>
      <c r="L12430">
        <v>0</v>
      </c>
    </row>
    <row r="12431" spans="1:12" x14ac:dyDescent="0.35">
      <c r="A12431" t="s">
        <v>14</v>
      </c>
      <c r="B12431" t="s">
        <v>24536</v>
      </c>
      <c r="C12431" t="s">
        <v>24537</v>
      </c>
      <c r="D12431">
        <v>6</v>
      </c>
      <c r="E12431">
        <v>24</v>
      </c>
      <c r="F12431" t="s">
        <v>540</v>
      </c>
      <c r="G12431" t="str">
        <f>VLOOKUP(F12431, Themes!$A$1:$C$51, 2, FALSE )</f>
        <v>Romantic Feelings</v>
      </c>
      <c r="H12431" t="str">
        <f>VLOOKUP(F12431, Themes!$A$1:$C$51, 3, FALSE )</f>
        <v>Love, Sex, &amp; Relationships</v>
      </c>
      <c r="I12431">
        <v>0.77170000000000005</v>
      </c>
      <c r="J12431">
        <v>0</v>
      </c>
      <c r="K12431">
        <v>0.34200000000000003</v>
      </c>
      <c r="L12431">
        <v>0.65800000000000003</v>
      </c>
    </row>
    <row r="12432" spans="1:12" x14ac:dyDescent="0.35">
      <c r="A12432" t="s">
        <v>58</v>
      </c>
      <c r="B12432" t="s">
        <v>24538</v>
      </c>
      <c r="C12432" t="s">
        <v>24539</v>
      </c>
      <c r="D12432">
        <v>6</v>
      </c>
      <c r="E12432">
        <v>24</v>
      </c>
      <c r="F12432" t="s">
        <v>265</v>
      </c>
      <c r="G12432" t="str">
        <f>VLOOKUP(F12432, Themes!$A$1:$C$51, 2, FALSE )</f>
        <v>Michael's Behaviours</v>
      </c>
      <c r="H12432" t="str">
        <f>VLOOKUP(F12432, Themes!$A$1:$C$51, 3, FALSE )</f>
        <v>Character's Activities</v>
      </c>
      <c r="I12432">
        <v>0</v>
      </c>
      <c r="J12432">
        <v>0</v>
      </c>
      <c r="K12432">
        <v>1</v>
      </c>
      <c r="L12432">
        <v>0</v>
      </c>
    </row>
    <row r="12433" spans="1:12" x14ac:dyDescent="0.35">
      <c r="A12433" t="s">
        <v>14</v>
      </c>
      <c r="B12433" t="s">
        <v>24540</v>
      </c>
      <c r="C12433" t="s">
        <v>24541</v>
      </c>
      <c r="D12433">
        <v>6</v>
      </c>
      <c r="E12433">
        <v>24</v>
      </c>
      <c r="F12433" t="s">
        <v>233</v>
      </c>
      <c r="G12433" t="str">
        <f>VLOOKUP(F12433, Themes!$A$1:$C$51, 2, FALSE )</f>
        <v>Oscar &amp; David Wallace</v>
      </c>
      <c r="H12433" t="str">
        <f>VLOOKUP(F12433, Themes!$A$1:$C$51, 3, FALSE )</f>
        <v>Character's Activities</v>
      </c>
      <c r="I12433">
        <v>0.38040000000000002</v>
      </c>
      <c r="J12433">
        <v>0.13200000000000001</v>
      </c>
      <c r="K12433">
        <v>0.63900000000000001</v>
      </c>
      <c r="L12433">
        <v>0.22900000000000001</v>
      </c>
    </row>
    <row r="12434" spans="1:12" x14ac:dyDescent="0.35">
      <c r="A12434" t="s">
        <v>58</v>
      </c>
      <c r="B12434" t="s">
        <v>24542</v>
      </c>
      <c r="C12434" t="s">
        <v>24543</v>
      </c>
      <c r="D12434">
        <v>6</v>
      </c>
      <c r="E12434">
        <v>24</v>
      </c>
      <c r="F12434" t="s">
        <v>53</v>
      </c>
      <c r="G12434" t="str">
        <f>VLOOKUP(F12434, Themes!$A$1:$C$51, 2, FALSE )</f>
        <v>Heartbreaks &amp; Jan</v>
      </c>
      <c r="H12434" t="str">
        <f>VLOOKUP(F12434, Themes!$A$1:$C$51, 3, FALSE )</f>
        <v>Love, Sex, &amp; Relationships</v>
      </c>
      <c r="I12434">
        <v>-0.76390000000000002</v>
      </c>
      <c r="J12434">
        <v>0.24399999999999999</v>
      </c>
      <c r="K12434">
        <v>0.71</v>
      </c>
      <c r="L12434">
        <v>4.5999999999999999E-2</v>
      </c>
    </row>
    <row r="12435" spans="1:12" x14ac:dyDescent="0.35">
      <c r="A12435" t="s">
        <v>10</v>
      </c>
      <c r="B12435" t="s">
        <v>24544</v>
      </c>
      <c r="C12435" t="s">
        <v>24545</v>
      </c>
      <c r="D12435">
        <v>6</v>
      </c>
      <c r="E12435">
        <v>24</v>
      </c>
      <c r="F12435" t="s">
        <v>100</v>
      </c>
      <c r="G12435" t="str">
        <f>VLOOKUP(F12435, Themes!$A$1:$C$51, 2, FALSE )</f>
        <v>Andy's Activities</v>
      </c>
      <c r="H12435" t="str">
        <f>VLOOKUP(F12435, Themes!$A$1:$C$51, 3, FALSE )</f>
        <v>Character's Activities</v>
      </c>
      <c r="I12435">
        <v>0.63690000000000002</v>
      </c>
      <c r="J12435">
        <v>0</v>
      </c>
      <c r="K12435">
        <v>0.81100000000000005</v>
      </c>
      <c r="L12435">
        <v>0.189</v>
      </c>
    </row>
    <row r="12436" spans="1:12" x14ac:dyDescent="0.35">
      <c r="A12436" t="s">
        <v>10</v>
      </c>
      <c r="B12436" t="s">
        <v>24546</v>
      </c>
      <c r="C12436" t="s">
        <v>24547</v>
      </c>
      <c r="D12436">
        <v>6</v>
      </c>
      <c r="E12436">
        <v>24</v>
      </c>
      <c r="F12436" t="s">
        <v>140</v>
      </c>
      <c r="G12436" t="str">
        <f>VLOOKUP(F12436, Themes!$A$1:$C$51, 2, FALSE )</f>
        <v>Celebrations</v>
      </c>
      <c r="H12436" t="str">
        <f>VLOOKUP(F12436, Themes!$A$1:$C$51, 3, FALSE )</f>
        <v>Socialization at Dunder Mifflin</v>
      </c>
      <c r="I12436">
        <v>-0.59830000000000005</v>
      </c>
      <c r="J12436">
        <v>0.19600000000000001</v>
      </c>
      <c r="K12436">
        <v>0.80400000000000005</v>
      </c>
      <c r="L12436">
        <v>0</v>
      </c>
    </row>
    <row r="12437" spans="1:12" x14ac:dyDescent="0.35">
      <c r="A12437" t="s">
        <v>58</v>
      </c>
      <c r="B12437" t="s">
        <v>24548</v>
      </c>
      <c r="C12437" t="s">
        <v>24549</v>
      </c>
      <c r="D12437">
        <v>6</v>
      </c>
      <c r="E12437">
        <v>24</v>
      </c>
      <c r="F12437" t="s">
        <v>40</v>
      </c>
      <c r="G12437" t="str">
        <f>VLOOKUP(F12437, Themes!$A$1:$C$51, 2, FALSE )</f>
        <v>Items in Dunder Mifflin</v>
      </c>
      <c r="H12437" t="str">
        <f>VLOOKUP(F12437, Themes!$A$1:$C$51, 3, FALSE )</f>
        <v>Dunder Mifflin Operations &amp; Activities</v>
      </c>
      <c r="I12437">
        <v>0</v>
      </c>
      <c r="J12437">
        <v>5.8999999999999997E-2</v>
      </c>
      <c r="K12437">
        <v>0.88200000000000001</v>
      </c>
      <c r="L12437">
        <v>5.8999999999999997E-2</v>
      </c>
    </row>
    <row r="12438" spans="1:12" x14ac:dyDescent="0.35">
      <c r="A12438" t="s">
        <v>58</v>
      </c>
      <c r="B12438" t="s">
        <v>24550</v>
      </c>
      <c r="C12438" t="s">
        <v>24551</v>
      </c>
      <c r="D12438">
        <v>6</v>
      </c>
      <c r="E12438">
        <v>24</v>
      </c>
      <c r="F12438" t="s">
        <v>23</v>
      </c>
      <c r="G12438" t="str">
        <f>VLOOKUP(F12438, Themes!$A$1:$C$51, 2, FALSE )</f>
        <v>Pam's Activities</v>
      </c>
      <c r="H12438" t="str">
        <f>VLOOKUP(F12438, Themes!$A$1:$C$51, 3, FALSE )</f>
        <v>Character's Activities</v>
      </c>
      <c r="I12438">
        <v>0.29599999999999999</v>
      </c>
      <c r="J12438">
        <v>0</v>
      </c>
      <c r="K12438">
        <v>0.76100000000000001</v>
      </c>
      <c r="L12438">
        <v>0.23899999999999999</v>
      </c>
    </row>
    <row r="12439" spans="1:12" x14ac:dyDescent="0.35">
      <c r="A12439" t="s">
        <v>58</v>
      </c>
      <c r="B12439" t="s">
        <v>24552</v>
      </c>
      <c r="C12439" t="s">
        <v>24553</v>
      </c>
      <c r="D12439">
        <v>6</v>
      </c>
      <c r="E12439">
        <v>24</v>
      </c>
      <c r="F12439" t="s">
        <v>143</v>
      </c>
      <c r="G12439" t="str">
        <f>VLOOKUP(F12439, Themes!$A$1:$C$51, 2, FALSE )</f>
        <v>Meridith &amp; Creed Activities</v>
      </c>
      <c r="H12439" t="str">
        <f>VLOOKUP(F12439, Themes!$A$1:$C$51, 3, FALSE )</f>
        <v>Character's Activities</v>
      </c>
      <c r="I12439">
        <v>0</v>
      </c>
      <c r="J12439">
        <v>0</v>
      </c>
      <c r="K12439">
        <v>1</v>
      </c>
      <c r="L12439">
        <v>0</v>
      </c>
    </row>
    <row r="12440" spans="1:12" x14ac:dyDescent="0.35">
      <c r="A12440" t="s">
        <v>10</v>
      </c>
      <c r="B12440" t="s">
        <v>24554</v>
      </c>
      <c r="C12440" t="s">
        <v>24555</v>
      </c>
      <c r="D12440">
        <v>6</v>
      </c>
      <c r="E12440">
        <v>24</v>
      </c>
      <c r="F12440" t="s">
        <v>161</v>
      </c>
      <c r="G12440" t="str">
        <f>VLOOKUP(F12440, Themes!$A$1:$C$51, 2, FALSE )</f>
        <v>Uncomfortable Feelings</v>
      </c>
      <c r="H12440" t="str">
        <f>VLOOKUP(F12440, Themes!$A$1:$C$51, 3, FALSE )</f>
        <v>Character Relationships with Each Other</v>
      </c>
      <c r="I12440">
        <v>-0.65800000000000003</v>
      </c>
      <c r="J12440">
        <v>0.152</v>
      </c>
      <c r="K12440">
        <v>0.84799999999999998</v>
      </c>
      <c r="L12440">
        <v>0</v>
      </c>
    </row>
    <row r="12441" spans="1:12" x14ac:dyDescent="0.35">
      <c r="A12441" t="s">
        <v>10</v>
      </c>
      <c r="B12441" t="s">
        <v>24556</v>
      </c>
      <c r="C12441" t="s">
        <v>24557</v>
      </c>
      <c r="D12441">
        <v>6</v>
      </c>
      <c r="E12441">
        <v>24</v>
      </c>
      <c r="F12441" t="s">
        <v>209</v>
      </c>
      <c r="G12441" t="str">
        <f>VLOOKUP(F12441, Themes!$A$1:$C$51, 2, FALSE )</f>
        <v>Financial Activities</v>
      </c>
      <c r="H12441" t="str">
        <f>VLOOKUP(F12441, Themes!$A$1:$C$51, 3, FALSE )</f>
        <v>Dunder Mifflin Operations &amp; Activities</v>
      </c>
      <c r="I12441">
        <v>0.49390000000000001</v>
      </c>
      <c r="J12441">
        <v>0</v>
      </c>
      <c r="K12441">
        <v>0.54300000000000004</v>
      </c>
      <c r="L12441">
        <v>0.45700000000000002</v>
      </c>
    </row>
    <row r="12442" spans="1:12" x14ac:dyDescent="0.35">
      <c r="A12442" t="s">
        <v>10</v>
      </c>
      <c r="B12442" t="s">
        <v>24558</v>
      </c>
      <c r="C12442" t="s">
        <v>24559</v>
      </c>
      <c r="D12442">
        <v>6</v>
      </c>
      <c r="E12442">
        <v>24</v>
      </c>
      <c r="F12442" t="s">
        <v>276</v>
      </c>
      <c r="G12442" t="str">
        <f>VLOOKUP(F12442, Themes!$A$1:$C$51, 2, FALSE )</f>
        <v>Workplace Happenings</v>
      </c>
      <c r="H12442" t="str">
        <f>VLOOKUP(F12442, Themes!$A$1:$C$51, 3, FALSE )</f>
        <v>Dunder Mifflin Operations &amp; Activities</v>
      </c>
      <c r="I12442">
        <v>0.40189999999999998</v>
      </c>
      <c r="J12442">
        <v>0</v>
      </c>
      <c r="K12442">
        <v>0.72199999999999998</v>
      </c>
      <c r="L12442">
        <v>0.27800000000000002</v>
      </c>
    </row>
    <row r="12443" spans="1:12" x14ac:dyDescent="0.35">
      <c r="A12443" t="s">
        <v>10</v>
      </c>
      <c r="B12443" t="s">
        <v>24560</v>
      </c>
      <c r="C12443" t="s">
        <v>24561</v>
      </c>
      <c r="D12443">
        <v>6</v>
      </c>
      <c r="E12443">
        <v>24</v>
      </c>
      <c r="F12443" t="s">
        <v>109</v>
      </c>
      <c r="G12443" t="str">
        <f>VLOOKUP(F12443, Themes!$A$1:$C$51, 2, FALSE )</f>
        <v>Job Perks</v>
      </c>
      <c r="H12443" t="str">
        <f>VLOOKUP(F12443, Themes!$A$1:$C$51, 3, FALSE )</f>
        <v>Dunder Mifflin Operations &amp; Activities</v>
      </c>
      <c r="I12443">
        <v>-0.44269999999999998</v>
      </c>
      <c r="J12443">
        <v>0.215</v>
      </c>
      <c r="K12443">
        <v>0.64200000000000002</v>
      </c>
      <c r="L12443">
        <v>0.14299999999999999</v>
      </c>
    </row>
    <row r="12444" spans="1:12" x14ac:dyDescent="0.35">
      <c r="A12444" t="s">
        <v>58</v>
      </c>
      <c r="B12444" t="s">
        <v>24562</v>
      </c>
      <c r="C12444" t="s">
        <v>857</v>
      </c>
      <c r="D12444">
        <v>6</v>
      </c>
      <c r="E12444">
        <v>24</v>
      </c>
      <c r="F12444" t="s">
        <v>233</v>
      </c>
      <c r="G12444" t="str">
        <f>VLOOKUP(F12444, Themes!$A$1:$C$51, 2, FALSE )</f>
        <v>Oscar &amp; David Wallace</v>
      </c>
      <c r="H12444" t="str">
        <f>VLOOKUP(F12444, Themes!$A$1:$C$51, 3, FALSE )</f>
        <v>Character's Activities</v>
      </c>
      <c r="I12444">
        <v>0.44040000000000001</v>
      </c>
      <c r="J12444">
        <v>0</v>
      </c>
      <c r="K12444">
        <v>0.67400000000000004</v>
      </c>
      <c r="L12444">
        <v>0.32600000000000001</v>
      </c>
    </row>
    <row r="12445" spans="1:12" x14ac:dyDescent="0.35">
      <c r="A12445" t="s">
        <v>10</v>
      </c>
      <c r="B12445" t="s">
        <v>24563</v>
      </c>
      <c r="C12445" t="s">
        <v>24564</v>
      </c>
      <c r="D12445">
        <v>6</v>
      </c>
      <c r="E12445">
        <v>24</v>
      </c>
      <c r="F12445" t="s">
        <v>325</v>
      </c>
      <c r="G12445" t="str">
        <f>VLOOKUP(F12445, Themes!$A$1:$C$51, 2, FALSE )</f>
        <v>Gender Roles</v>
      </c>
      <c r="H12445" t="str">
        <f>VLOOKUP(F12445, Themes!$A$1:$C$51, 3, FALSE )</f>
        <v>Social Issues &amp; Miscellaneous</v>
      </c>
      <c r="I12445">
        <v>-0.51060000000000005</v>
      </c>
      <c r="J12445">
        <v>0.20200000000000001</v>
      </c>
      <c r="K12445">
        <v>0.79800000000000004</v>
      </c>
      <c r="L12445">
        <v>0</v>
      </c>
    </row>
    <row r="12446" spans="1:12" x14ac:dyDescent="0.35">
      <c r="A12446" t="s">
        <v>58</v>
      </c>
      <c r="B12446" t="s">
        <v>24565</v>
      </c>
      <c r="C12446" t="s">
        <v>24566</v>
      </c>
      <c r="D12446">
        <v>6</v>
      </c>
      <c r="E12446">
        <v>24</v>
      </c>
      <c r="F12446" t="s">
        <v>109</v>
      </c>
      <c r="G12446" t="str">
        <f>VLOOKUP(F12446, Themes!$A$1:$C$51, 2, FALSE )</f>
        <v>Job Perks</v>
      </c>
      <c r="H12446" t="str">
        <f>VLOOKUP(F12446, Themes!$A$1:$C$51, 3, FALSE )</f>
        <v>Dunder Mifflin Operations &amp; Activities</v>
      </c>
      <c r="I12446">
        <v>0.65969999999999995</v>
      </c>
      <c r="J12446">
        <v>8.5000000000000006E-2</v>
      </c>
      <c r="K12446">
        <v>0.66700000000000004</v>
      </c>
      <c r="L12446">
        <v>0.249</v>
      </c>
    </row>
    <row r="12447" spans="1:12" x14ac:dyDescent="0.35">
      <c r="A12447" t="s">
        <v>41</v>
      </c>
      <c r="B12447" t="s">
        <v>24567</v>
      </c>
      <c r="C12447" t="s">
        <v>24568</v>
      </c>
      <c r="D12447">
        <v>6</v>
      </c>
      <c r="E12447">
        <v>24</v>
      </c>
      <c r="F12447" t="s">
        <v>129</v>
      </c>
      <c r="G12447" t="str">
        <f>VLOOKUP(F12447, Themes!$A$1:$C$51, 2, FALSE )</f>
        <v>Water Cooler Talk</v>
      </c>
      <c r="H12447" t="str">
        <f>VLOOKUP(F12447, Themes!$A$1:$C$51, 3, FALSE )</f>
        <v>Social Issues &amp; Miscellaneous</v>
      </c>
      <c r="I12447">
        <v>0.49390000000000001</v>
      </c>
      <c r="J12447">
        <v>0</v>
      </c>
      <c r="K12447">
        <v>0.78900000000000003</v>
      </c>
      <c r="L12447">
        <v>0.21099999999999999</v>
      </c>
    </row>
    <row r="12448" spans="1:12" x14ac:dyDescent="0.35">
      <c r="A12448" t="s">
        <v>41</v>
      </c>
      <c r="B12448" t="s">
        <v>24569</v>
      </c>
      <c r="C12448" t="s">
        <v>24570</v>
      </c>
      <c r="D12448">
        <v>6</v>
      </c>
      <c r="E12448">
        <v>24</v>
      </c>
      <c r="F12448" t="s">
        <v>82</v>
      </c>
      <c r="G12448" t="str">
        <f>VLOOKUP(F12448, Themes!$A$1:$C$51, 2, FALSE )</f>
        <v>Dwight's Behaviours</v>
      </c>
      <c r="H12448" t="str">
        <f>VLOOKUP(F12448, Themes!$A$1:$C$51, 3, FALSE )</f>
        <v>Character's Activities</v>
      </c>
      <c r="I12448">
        <v>0.16300000000000001</v>
      </c>
      <c r="J12448">
        <v>9.0999999999999998E-2</v>
      </c>
      <c r="K12448">
        <v>0.79400000000000004</v>
      </c>
      <c r="L12448">
        <v>0.115</v>
      </c>
    </row>
    <row r="12449" spans="1:12" x14ac:dyDescent="0.35">
      <c r="A12449" t="s">
        <v>41</v>
      </c>
      <c r="B12449" t="s">
        <v>24571</v>
      </c>
      <c r="C12449" t="s">
        <v>24572</v>
      </c>
      <c r="D12449">
        <v>6</v>
      </c>
      <c r="E12449">
        <v>24</v>
      </c>
      <c r="F12449" t="s">
        <v>85</v>
      </c>
      <c r="G12449" t="str">
        <f>VLOOKUP(F12449, Themes!$A$1:$C$51, 2, FALSE )</f>
        <v>Leaving the Office</v>
      </c>
      <c r="H12449" t="str">
        <f>VLOOKUP(F12449, Themes!$A$1:$C$51, 3, FALSE )</f>
        <v>Transportation &amp; Life Outside Dunder Mifflin</v>
      </c>
      <c r="I12449">
        <v>0.43290000000000001</v>
      </c>
      <c r="J12449">
        <v>0</v>
      </c>
      <c r="K12449">
        <v>0.67700000000000005</v>
      </c>
      <c r="L12449">
        <v>0.32300000000000001</v>
      </c>
    </row>
    <row r="12450" spans="1:12" x14ac:dyDescent="0.35">
      <c r="A12450" t="s">
        <v>10</v>
      </c>
      <c r="B12450" t="s">
        <v>24573</v>
      </c>
      <c r="C12450" t="s">
        <v>24574</v>
      </c>
      <c r="D12450">
        <v>6</v>
      </c>
      <c r="E12450">
        <v>24</v>
      </c>
      <c r="F12450" t="s">
        <v>140</v>
      </c>
      <c r="G12450" t="str">
        <f>VLOOKUP(F12450, Themes!$A$1:$C$51, 2, FALSE )</f>
        <v>Celebrations</v>
      </c>
      <c r="H12450" t="str">
        <f>VLOOKUP(F12450, Themes!$A$1:$C$51, 3, FALSE )</f>
        <v>Socialization at Dunder Mifflin</v>
      </c>
      <c r="I12450">
        <v>0.57979999999999998</v>
      </c>
      <c r="J12450">
        <v>0.1</v>
      </c>
      <c r="K12450">
        <v>0.79400000000000004</v>
      </c>
      <c r="L12450">
        <v>0.106</v>
      </c>
    </row>
    <row r="12451" spans="1:12" x14ac:dyDescent="0.35">
      <c r="A12451" t="s">
        <v>10</v>
      </c>
      <c r="B12451" t="s">
        <v>24575</v>
      </c>
      <c r="C12451" t="s">
        <v>24576</v>
      </c>
      <c r="D12451">
        <v>6</v>
      </c>
      <c r="E12451">
        <v>24</v>
      </c>
      <c r="F12451" t="s">
        <v>161</v>
      </c>
      <c r="G12451" t="str">
        <f>VLOOKUP(F12451, Themes!$A$1:$C$51, 2, FALSE )</f>
        <v>Uncomfortable Feelings</v>
      </c>
      <c r="H12451" t="str">
        <f>VLOOKUP(F12451, Themes!$A$1:$C$51, 3, FALSE )</f>
        <v>Character Relationships with Each Other</v>
      </c>
      <c r="I12451">
        <v>2.58E-2</v>
      </c>
      <c r="J12451">
        <v>0</v>
      </c>
      <c r="K12451">
        <v>0.82</v>
      </c>
      <c r="L12451">
        <v>0.18</v>
      </c>
    </row>
    <row r="12452" spans="1:12" x14ac:dyDescent="0.35">
      <c r="A12452" t="s">
        <v>10</v>
      </c>
      <c r="B12452" t="s">
        <v>24577</v>
      </c>
      <c r="C12452" t="s">
        <v>24578</v>
      </c>
      <c r="D12452">
        <v>6</v>
      </c>
      <c r="E12452">
        <v>24</v>
      </c>
      <c r="F12452" t="s">
        <v>247</v>
      </c>
      <c r="G12452" t="str">
        <f>VLOOKUP(F12452, Themes!$A$1:$C$51, 2, FALSE )</f>
        <v>Closing deals</v>
      </c>
      <c r="H12452" t="str">
        <f>VLOOKUP(F12452, Themes!$A$1:$C$51, 3, FALSE )</f>
        <v>Dunder Mifflin Operations &amp; Activities</v>
      </c>
      <c r="I12452">
        <v>0.2732</v>
      </c>
      <c r="J12452">
        <v>0</v>
      </c>
      <c r="K12452">
        <v>0.70399999999999996</v>
      </c>
      <c r="L12452">
        <v>0.29599999999999999</v>
      </c>
    </row>
    <row r="12453" spans="1:12" x14ac:dyDescent="0.35">
      <c r="A12453" t="s">
        <v>41</v>
      </c>
      <c r="B12453" t="s">
        <v>24579</v>
      </c>
      <c r="C12453" t="s">
        <v>24580</v>
      </c>
      <c r="D12453">
        <v>6</v>
      </c>
      <c r="E12453">
        <v>24</v>
      </c>
      <c r="F12453" t="s">
        <v>109</v>
      </c>
      <c r="G12453" t="str">
        <f>VLOOKUP(F12453, Themes!$A$1:$C$51, 2, FALSE )</f>
        <v>Job Perks</v>
      </c>
      <c r="H12453" t="str">
        <f>VLOOKUP(F12453, Themes!$A$1:$C$51, 3, FALSE )</f>
        <v>Dunder Mifflin Operations &amp; Activities</v>
      </c>
      <c r="I12453">
        <v>-0.61240000000000006</v>
      </c>
      <c r="J12453">
        <v>0.16300000000000001</v>
      </c>
      <c r="K12453">
        <v>0.80300000000000005</v>
      </c>
      <c r="L12453">
        <v>3.4000000000000002E-2</v>
      </c>
    </row>
    <row r="12454" spans="1:12" x14ac:dyDescent="0.35">
      <c r="A12454" t="s">
        <v>10</v>
      </c>
      <c r="B12454" t="s">
        <v>24581</v>
      </c>
      <c r="C12454" t="s">
        <v>24582</v>
      </c>
      <c r="D12454">
        <v>6</v>
      </c>
      <c r="E12454">
        <v>24</v>
      </c>
      <c r="F12454" t="s">
        <v>238</v>
      </c>
      <c r="G12454" t="str">
        <f>VLOOKUP(F12454, Themes!$A$1:$C$51, 2, FALSE )</f>
        <v>Communication &amp; Problem Solving</v>
      </c>
      <c r="H12454" t="str">
        <f>VLOOKUP(F12454, Themes!$A$1:$C$51, 3, FALSE )</f>
        <v>Dunder Mifflin Politics</v>
      </c>
      <c r="I12454">
        <v>-0.29599999999999999</v>
      </c>
      <c r="J12454">
        <v>6.4000000000000001E-2</v>
      </c>
      <c r="K12454">
        <v>0.93600000000000005</v>
      </c>
      <c r="L12454">
        <v>0</v>
      </c>
    </row>
    <row r="12455" spans="1:12" x14ac:dyDescent="0.35">
      <c r="A12455" t="s">
        <v>14</v>
      </c>
      <c r="B12455" t="s">
        <v>24583</v>
      </c>
      <c r="C12455" t="s">
        <v>24584</v>
      </c>
      <c r="D12455">
        <v>6</v>
      </c>
      <c r="E12455">
        <v>24</v>
      </c>
      <c r="F12455" t="s">
        <v>53</v>
      </c>
      <c r="G12455" t="str">
        <f>VLOOKUP(F12455, Themes!$A$1:$C$51, 2, FALSE )</f>
        <v>Heartbreaks &amp; Jan</v>
      </c>
      <c r="H12455" t="str">
        <f>VLOOKUP(F12455, Themes!$A$1:$C$51, 3, FALSE )</f>
        <v>Love, Sex, &amp; Relationships</v>
      </c>
      <c r="I12455">
        <v>0.33839999999999998</v>
      </c>
      <c r="J12455">
        <v>0.112</v>
      </c>
      <c r="K12455">
        <v>0.68</v>
      </c>
      <c r="L12455">
        <v>0.20799999999999999</v>
      </c>
    </row>
    <row r="12456" spans="1:12" x14ac:dyDescent="0.35">
      <c r="A12456" t="s">
        <v>10</v>
      </c>
      <c r="B12456" t="s">
        <v>24585</v>
      </c>
      <c r="C12456" t="s">
        <v>24586</v>
      </c>
      <c r="D12456">
        <v>6</v>
      </c>
      <c r="E12456">
        <v>24</v>
      </c>
      <c r="F12456" t="s">
        <v>61</v>
      </c>
      <c r="G12456" t="str">
        <f>VLOOKUP(F12456, Themes!$A$1:$C$51, 2, FALSE )</f>
        <v>Dundies and Watching videos</v>
      </c>
      <c r="H12456" t="str">
        <f>VLOOKUP(F12456, Themes!$A$1:$C$51, 3, FALSE )</f>
        <v>Socialization at Dunder Mifflin</v>
      </c>
      <c r="I12456">
        <v>0.2732</v>
      </c>
      <c r="J12456">
        <v>0</v>
      </c>
      <c r="K12456">
        <v>0.82599999999999996</v>
      </c>
      <c r="L12456">
        <v>0.17399999999999999</v>
      </c>
    </row>
    <row r="12457" spans="1:12" x14ac:dyDescent="0.35">
      <c r="A12457" t="s">
        <v>10</v>
      </c>
      <c r="B12457" t="s">
        <v>24587</v>
      </c>
      <c r="C12457" t="s">
        <v>24588</v>
      </c>
      <c r="D12457">
        <v>6</v>
      </c>
      <c r="E12457">
        <v>24</v>
      </c>
      <c r="F12457" t="s">
        <v>31</v>
      </c>
      <c r="G12457" t="str">
        <f>VLOOKUP(F12457, Themes!$A$1:$C$51, 2, FALSE )</f>
        <v>Time Spent</v>
      </c>
      <c r="H12457" t="str">
        <f>VLOOKUP(F12457, Themes!$A$1:$C$51, 3, FALSE )</f>
        <v>Dunder Mifflin Operations &amp; Activities</v>
      </c>
      <c r="I12457">
        <v>0.45879999999999999</v>
      </c>
      <c r="J12457">
        <v>0</v>
      </c>
      <c r="K12457">
        <v>0.7</v>
      </c>
      <c r="L12457">
        <v>0.3</v>
      </c>
    </row>
    <row r="12458" spans="1:12" x14ac:dyDescent="0.35">
      <c r="A12458" t="s">
        <v>10</v>
      </c>
      <c r="B12458" t="s">
        <v>24589</v>
      </c>
      <c r="C12458" t="s">
        <v>24590</v>
      </c>
      <c r="D12458">
        <v>6</v>
      </c>
      <c r="E12458">
        <v>24</v>
      </c>
      <c r="F12458" t="s">
        <v>61</v>
      </c>
      <c r="G12458" t="str">
        <f>VLOOKUP(F12458, Themes!$A$1:$C$51, 2, FALSE )</f>
        <v>Dundies and Watching videos</v>
      </c>
      <c r="H12458" t="str">
        <f>VLOOKUP(F12458, Themes!$A$1:$C$51, 3, FALSE )</f>
        <v>Socialization at Dunder Mifflin</v>
      </c>
      <c r="I12458">
        <v>0.70030000000000003</v>
      </c>
      <c r="J12458">
        <v>2.7E-2</v>
      </c>
      <c r="K12458">
        <v>0.84699999999999998</v>
      </c>
      <c r="L12458">
        <v>0.125</v>
      </c>
    </row>
    <row r="12459" spans="1:12" x14ac:dyDescent="0.35">
      <c r="A12459" t="s">
        <v>10</v>
      </c>
      <c r="B12459" t="s">
        <v>24591</v>
      </c>
      <c r="C12459" t="s">
        <v>24592</v>
      </c>
      <c r="D12459">
        <v>6</v>
      </c>
      <c r="E12459">
        <v>24</v>
      </c>
      <c r="F12459" t="s">
        <v>67</v>
      </c>
      <c r="G12459" t="str">
        <f>VLOOKUP(F12459, Themes!$A$1:$C$51, 2, FALSE )</f>
        <v>Initiatives &amp; Operations at Dunder Mifflin</v>
      </c>
      <c r="H12459" t="str">
        <f>VLOOKUP(F12459, Themes!$A$1:$C$51, 3, FALSE )</f>
        <v>Dunder Mifflin Operations &amp; Activities</v>
      </c>
      <c r="I12459">
        <v>0.71440000000000003</v>
      </c>
      <c r="J12459">
        <v>8.4000000000000005E-2</v>
      </c>
      <c r="K12459">
        <v>0.69799999999999995</v>
      </c>
      <c r="L12459">
        <v>0.217</v>
      </c>
    </row>
    <row r="12460" spans="1:12" x14ac:dyDescent="0.35">
      <c r="A12460" t="s">
        <v>14</v>
      </c>
      <c r="B12460" t="s">
        <v>24593</v>
      </c>
      <c r="C12460" t="s">
        <v>24594</v>
      </c>
      <c r="D12460">
        <v>6</v>
      </c>
      <c r="E12460">
        <v>24</v>
      </c>
      <c r="F12460" t="s">
        <v>195</v>
      </c>
      <c r="G12460" t="str">
        <f>VLOOKUP(F12460, Themes!$A$1:$C$51, 2, FALSE )</f>
        <v>Kevin's Activities</v>
      </c>
      <c r="H12460" t="str">
        <f>VLOOKUP(F12460, Themes!$A$1:$C$51, 3, FALSE )</f>
        <v>Character's Activities</v>
      </c>
      <c r="I12460">
        <v>0</v>
      </c>
      <c r="J12460">
        <v>0</v>
      </c>
      <c r="K12460">
        <v>1</v>
      </c>
      <c r="L12460">
        <v>0</v>
      </c>
    </row>
    <row r="12461" spans="1:12" x14ac:dyDescent="0.35">
      <c r="A12461" t="s">
        <v>86</v>
      </c>
      <c r="B12461" t="s">
        <v>24595</v>
      </c>
      <c r="C12461" t="s">
        <v>24596</v>
      </c>
      <c r="D12461">
        <v>6</v>
      </c>
      <c r="E12461">
        <v>24</v>
      </c>
      <c r="F12461" t="s">
        <v>23</v>
      </c>
      <c r="G12461" t="str">
        <f>VLOOKUP(F12461, Themes!$A$1:$C$51, 2, FALSE )</f>
        <v>Pam's Activities</v>
      </c>
      <c r="H12461" t="str">
        <f>VLOOKUP(F12461, Themes!$A$1:$C$51, 3, FALSE )</f>
        <v>Character's Activities</v>
      </c>
      <c r="I12461">
        <v>0.45879999999999999</v>
      </c>
      <c r="J12461">
        <v>0</v>
      </c>
      <c r="K12461">
        <v>0.55600000000000005</v>
      </c>
      <c r="L12461">
        <v>0.44400000000000001</v>
      </c>
    </row>
    <row r="12462" spans="1:12" x14ac:dyDescent="0.35">
      <c r="A12462" t="s">
        <v>14</v>
      </c>
      <c r="B12462" t="s">
        <v>24597</v>
      </c>
      <c r="C12462" t="s">
        <v>24598</v>
      </c>
      <c r="D12462">
        <v>6</v>
      </c>
      <c r="E12462">
        <v>24</v>
      </c>
      <c r="F12462" t="s">
        <v>67</v>
      </c>
      <c r="G12462" t="str">
        <f>VLOOKUP(F12462, Themes!$A$1:$C$51, 2, FALSE )</f>
        <v>Initiatives &amp; Operations at Dunder Mifflin</v>
      </c>
      <c r="H12462" t="str">
        <f>VLOOKUP(F12462, Themes!$A$1:$C$51, 3, FALSE )</f>
        <v>Dunder Mifflin Operations &amp; Activities</v>
      </c>
      <c r="I12462">
        <v>0</v>
      </c>
      <c r="J12462">
        <v>0</v>
      </c>
      <c r="K12462">
        <v>1</v>
      </c>
      <c r="L12462">
        <v>0</v>
      </c>
    </row>
    <row r="12463" spans="1:12" x14ac:dyDescent="0.35">
      <c r="A12463" t="s">
        <v>41</v>
      </c>
      <c r="B12463" t="s">
        <v>24599</v>
      </c>
      <c r="C12463" t="s">
        <v>24600</v>
      </c>
      <c r="D12463">
        <v>6</v>
      </c>
      <c r="E12463">
        <v>24</v>
      </c>
      <c r="F12463" t="s">
        <v>85</v>
      </c>
      <c r="G12463" t="str">
        <f>VLOOKUP(F12463, Themes!$A$1:$C$51, 2, FALSE )</f>
        <v>Leaving the Office</v>
      </c>
      <c r="H12463" t="str">
        <f>VLOOKUP(F12463, Themes!$A$1:$C$51, 3, FALSE )</f>
        <v>Transportation &amp; Life Outside Dunder Mifflin</v>
      </c>
      <c r="I12463">
        <v>0.71460000000000001</v>
      </c>
      <c r="J12463">
        <v>9.4E-2</v>
      </c>
      <c r="K12463">
        <v>0.75</v>
      </c>
      <c r="L12463">
        <v>0.157</v>
      </c>
    </row>
    <row r="12464" spans="1:12" x14ac:dyDescent="0.35">
      <c r="A12464" t="s">
        <v>10</v>
      </c>
      <c r="B12464" t="s">
        <v>24601</v>
      </c>
      <c r="C12464" t="s">
        <v>24602</v>
      </c>
      <c r="D12464">
        <v>6</v>
      </c>
      <c r="E12464">
        <v>24</v>
      </c>
      <c r="F12464" t="s">
        <v>358</v>
      </c>
      <c r="G12464" t="str">
        <f>VLOOKUP(F12464, Themes!$A$1:$C$51, 2, FALSE )</f>
        <v>Workplace Happenings</v>
      </c>
      <c r="H12464" t="str">
        <f>VLOOKUP(F12464, Themes!$A$1:$C$51, 3, FALSE )</f>
        <v>Dunder Mifflin Operations &amp; Activities</v>
      </c>
      <c r="I12464">
        <v>0</v>
      </c>
      <c r="J12464">
        <v>0</v>
      </c>
      <c r="K12464">
        <v>1</v>
      </c>
      <c r="L12464">
        <v>0</v>
      </c>
    </row>
    <row r="12465" spans="1:12" x14ac:dyDescent="0.35">
      <c r="A12465" t="s">
        <v>10</v>
      </c>
      <c r="B12465" t="s">
        <v>24603</v>
      </c>
      <c r="C12465" t="s">
        <v>24604</v>
      </c>
      <c r="D12465">
        <v>6</v>
      </c>
      <c r="E12465">
        <v>24</v>
      </c>
      <c r="F12465" t="s">
        <v>70</v>
      </c>
      <c r="G12465" t="str">
        <f>VLOOKUP(F12465, Themes!$A$1:$C$51, 2, FALSE )</f>
        <v>Recreation</v>
      </c>
      <c r="H12465" t="str">
        <f>VLOOKUP(F12465, Themes!$A$1:$C$51, 3, FALSE )</f>
        <v>Socialization at Dunder Mifflin</v>
      </c>
      <c r="I12465">
        <v>0.78449999999999998</v>
      </c>
      <c r="J12465">
        <v>0</v>
      </c>
      <c r="K12465">
        <v>0.60299999999999998</v>
      </c>
      <c r="L12465">
        <v>0.39700000000000002</v>
      </c>
    </row>
    <row r="12466" spans="1:12" x14ac:dyDescent="0.35">
      <c r="A12466" t="s">
        <v>41</v>
      </c>
      <c r="B12466" t="s">
        <v>24605</v>
      </c>
      <c r="C12466" t="s">
        <v>24606</v>
      </c>
      <c r="D12466">
        <v>6</v>
      </c>
      <c r="E12466">
        <v>24</v>
      </c>
      <c r="F12466" t="s">
        <v>150</v>
      </c>
      <c r="G12466" t="str">
        <f>VLOOKUP(F12466, Themes!$A$1:$C$51, 2, FALSE )</f>
        <v>Parenting Issues</v>
      </c>
      <c r="H12466" t="str">
        <f>VLOOKUP(F12466, Themes!$A$1:$C$51, 3, FALSE )</f>
        <v>Family</v>
      </c>
      <c r="I12466">
        <v>0.89100000000000001</v>
      </c>
      <c r="J12466">
        <v>0</v>
      </c>
      <c r="K12466">
        <v>0.621</v>
      </c>
      <c r="L12466">
        <v>0.379</v>
      </c>
    </row>
    <row r="12467" spans="1:12" x14ac:dyDescent="0.35">
      <c r="A12467" t="s">
        <v>10</v>
      </c>
      <c r="B12467" t="s">
        <v>24607</v>
      </c>
      <c r="C12467" t="s">
        <v>24608</v>
      </c>
      <c r="D12467">
        <v>6</v>
      </c>
      <c r="E12467">
        <v>24</v>
      </c>
      <c r="F12467" t="s">
        <v>238</v>
      </c>
      <c r="G12467" t="str">
        <f>VLOOKUP(F12467, Themes!$A$1:$C$51, 2, FALSE )</f>
        <v>Communication &amp; Problem Solving</v>
      </c>
      <c r="H12467" t="str">
        <f>VLOOKUP(F12467, Themes!$A$1:$C$51, 3, FALSE )</f>
        <v>Dunder Mifflin Politics</v>
      </c>
      <c r="I12467">
        <v>-0.77339999999999998</v>
      </c>
      <c r="J12467">
        <v>0.17</v>
      </c>
      <c r="K12467">
        <v>0.755</v>
      </c>
      <c r="L12467">
        <v>7.4999999999999997E-2</v>
      </c>
    </row>
    <row r="12468" spans="1:12" x14ac:dyDescent="0.35">
      <c r="A12468" t="s">
        <v>10</v>
      </c>
      <c r="B12468" t="s">
        <v>24609</v>
      </c>
      <c r="C12468" t="s">
        <v>24610</v>
      </c>
      <c r="D12468">
        <v>6</v>
      </c>
      <c r="E12468">
        <v>24</v>
      </c>
      <c r="F12468" t="s">
        <v>276</v>
      </c>
      <c r="G12468" t="str">
        <f>VLOOKUP(F12468, Themes!$A$1:$C$51, 2, FALSE )</f>
        <v>Workplace Happenings</v>
      </c>
      <c r="H12468" t="str">
        <f>VLOOKUP(F12468, Themes!$A$1:$C$51, 3, FALSE )</f>
        <v>Dunder Mifflin Operations &amp; Activities</v>
      </c>
      <c r="I12468">
        <v>0.2263</v>
      </c>
      <c r="J12468">
        <v>0</v>
      </c>
      <c r="K12468">
        <v>0.80800000000000005</v>
      </c>
      <c r="L12468">
        <v>0.192</v>
      </c>
    </row>
    <row r="12469" spans="1:12" x14ac:dyDescent="0.35">
      <c r="A12469" t="s">
        <v>86</v>
      </c>
      <c r="B12469" t="s">
        <v>24611</v>
      </c>
      <c r="C12469" t="s">
        <v>24612</v>
      </c>
      <c r="D12469">
        <v>7</v>
      </c>
      <c r="E12469">
        <v>1</v>
      </c>
      <c r="F12469" t="s">
        <v>17</v>
      </c>
      <c r="G12469" t="str">
        <f>VLOOKUP(F12469, Themes!$A$1:$C$51, 2, FALSE )</f>
        <v>Doors &amp; Elevators</v>
      </c>
      <c r="H12469" t="str">
        <f>VLOOKUP(F12469, Themes!$A$1:$C$51, 3, FALSE )</f>
        <v>Dunder Mifflin Operations &amp; Activities</v>
      </c>
      <c r="I12469">
        <v>0.15110000000000001</v>
      </c>
      <c r="J12469">
        <v>0</v>
      </c>
      <c r="K12469">
        <v>0.874</v>
      </c>
      <c r="L12469">
        <v>0.126</v>
      </c>
    </row>
    <row r="12470" spans="1:12" x14ac:dyDescent="0.35">
      <c r="A12470" t="s">
        <v>41</v>
      </c>
      <c r="B12470" t="s">
        <v>24613</v>
      </c>
      <c r="C12470" t="s">
        <v>24614</v>
      </c>
      <c r="D12470">
        <v>7</v>
      </c>
      <c r="E12470">
        <v>1</v>
      </c>
      <c r="F12470" t="s">
        <v>91</v>
      </c>
      <c r="G12470" t="str">
        <f>VLOOKUP(F12470, Themes!$A$1:$C$51, 2, FALSE )</f>
        <v>Phylllis &amp; Angela Activities</v>
      </c>
      <c r="H12470" t="str">
        <f>VLOOKUP(F12470, Themes!$A$1:$C$51, 3, FALSE )</f>
        <v>Character's Activities</v>
      </c>
      <c r="I12470">
        <v>0</v>
      </c>
      <c r="J12470">
        <v>0</v>
      </c>
      <c r="K12470">
        <v>1</v>
      </c>
      <c r="L12470">
        <v>0</v>
      </c>
    </row>
    <row r="12471" spans="1:12" x14ac:dyDescent="0.35">
      <c r="A12471" t="s">
        <v>10</v>
      </c>
      <c r="B12471" t="s">
        <v>24615</v>
      </c>
      <c r="C12471" t="s">
        <v>24616</v>
      </c>
      <c r="D12471">
        <v>7</v>
      </c>
      <c r="E12471">
        <v>1</v>
      </c>
      <c r="F12471" t="s">
        <v>109</v>
      </c>
      <c r="G12471" t="str">
        <f>VLOOKUP(F12471, Themes!$A$1:$C$51, 2, FALSE )</f>
        <v>Job Perks</v>
      </c>
      <c r="H12471" t="str">
        <f>VLOOKUP(F12471, Themes!$A$1:$C$51, 3, FALSE )</f>
        <v>Dunder Mifflin Operations &amp; Activities</v>
      </c>
      <c r="I12471">
        <v>-0.78449999999999998</v>
      </c>
      <c r="J12471">
        <v>0.16</v>
      </c>
      <c r="K12471">
        <v>0.78600000000000003</v>
      </c>
      <c r="L12471">
        <v>5.5E-2</v>
      </c>
    </row>
    <row r="12472" spans="1:12" x14ac:dyDescent="0.35">
      <c r="A12472" t="s">
        <v>58</v>
      </c>
      <c r="B12472" t="s">
        <v>24617</v>
      </c>
      <c r="C12472" t="s">
        <v>24618</v>
      </c>
      <c r="D12472">
        <v>7</v>
      </c>
      <c r="E12472">
        <v>1</v>
      </c>
      <c r="F12472" t="s">
        <v>124</v>
      </c>
      <c r="G12472" t="str">
        <f>VLOOKUP(F12472, Themes!$A$1:$C$51, 2, FALSE )</f>
        <v>HR Complaints</v>
      </c>
      <c r="H12472" t="str">
        <f>VLOOKUP(F12472, Themes!$A$1:$C$51, 3, FALSE )</f>
        <v>Dunder Mifflin Politics</v>
      </c>
      <c r="I12472">
        <v>0</v>
      </c>
      <c r="J12472">
        <v>0</v>
      </c>
      <c r="K12472">
        <v>1</v>
      </c>
      <c r="L12472">
        <v>0</v>
      </c>
    </row>
    <row r="12473" spans="1:12" x14ac:dyDescent="0.35">
      <c r="A12473" t="s">
        <v>41</v>
      </c>
      <c r="B12473" t="s">
        <v>24619</v>
      </c>
      <c r="C12473" t="s">
        <v>24620</v>
      </c>
      <c r="D12473">
        <v>7</v>
      </c>
      <c r="E12473">
        <v>1</v>
      </c>
      <c r="F12473" t="s">
        <v>70</v>
      </c>
      <c r="G12473" t="str">
        <f>VLOOKUP(F12473, Themes!$A$1:$C$51, 2, FALSE )</f>
        <v>Recreation</v>
      </c>
      <c r="H12473" t="str">
        <f>VLOOKUP(F12473, Themes!$A$1:$C$51, 3, FALSE )</f>
        <v>Socialization at Dunder Mifflin</v>
      </c>
      <c r="I12473">
        <v>0</v>
      </c>
      <c r="J12473">
        <v>0</v>
      </c>
      <c r="K12473">
        <v>1</v>
      </c>
      <c r="L12473">
        <v>0</v>
      </c>
    </row>
    <row r="12474" spans="1:12" x14ac:dyDescent="0.35">
      <c r="A12474" t="s">
        <v>41</v>
      </c>
      <c r="B12474" t="s">
        <v>24621</v>
      </c>
      <c r="C12474" t="s">
        <v>24622</v>
      </c>
      <c r="D12474">
        <v>7</v>
      </c>
      <c r="E12474">
        <v>1</v>
      </c>
      <c r="F12474" t="s">
        <v>37</v>
      </c>
      <c r="G12474" t="str">
        <f>VLOOKUP(F12474, Themes!$A$1:$C$51, 2, FALSE )</f>
        <v>Sexual Behaviours &amp; Weddings</v>
      </c>
      <c r="H12474" t="str">
        <f>VLOOKUP(F12474, Themes!$A$1:$C$51, 3, FALSE )</f>
        <v>Love, Sex, &amp; Relationships</v>
      </c>
      <c r="I12474">
        <v>7.7200000000000005E-2</v>
      </c>
      <c r="J12474">
        <v>0.124</v>
      </c>
      <c r="K12474">
        <v>0.73399999999999999</v>
      </c>
      <c r="L12474">
        <v>0.14099999999999999</v>
      </c>
    </row>
    <row r="12475" spans="1:12" x14ac:dyDescent="0.35">
      <c r="A12475" t="s">
        <v>14</v>
      </c>
      <c r="B12475" t="s">
        <v>24623</v>
      </c>
      <c r="C12475" t="s">
        <v>24624</v>
      </c>
      <c r="D12475">
        <v>7</v>
      </c>
      <c r="E12475">
        <v>1</v>
      </c>
      <c r="F12475" t="s">
        <v>82</v>
      </c>
      <c r="G12475" t="str">
        <f>VLOOKUP(F12475, Themes!$A$1:$C$51, 2, FALSE )</f>
        <v>Dwight's Behaviours</v>
      </c>
      <c r="H12475" t="str">
        <f>VLOOKUP(F12475, Themes!$A$1:$C$51, 3, FALSE )</f>
        <v>Character's Activities</v>
      </c>
      <c r="I12475">
        <v>0.29599999999999999</v>
      </c>
      <c r="J12475">
        <v>6.5000000000000002E-2</v>
      </c>
      <c r="K12475">
        <v>0.83099999999999996</v>
      </c>
      <c r="L12475">
        <v>0.104</v>
      </c>
    </row>
    <row r="12476" spans="1:12" x14ac:dyDescent="0.35">
      <c r="A12476" t="s">
        <v>41</v>
      </c>
      <c r="B12476" t="s">
        <v>24625</v>
      </c>
      <c r="C12476" t="s">
        <v>24626</v>
      </c>
      <c r="D12476">
        <v>7</v>
      </c>
      <c r="E12476">
        <v>1</v>
      </c>
      <c r="F12476" t="s">
        <v>143</v>
      </c>
      <c r="G12476" t="str">
        <f>VLOOKUP(F12476, Themes!$A$1:$C$51, 2, FALSE )</f>
        <v>Meridith &amp; Creed Activities</v>
      </c>
      <c r="H12476" t="str">
        <f>VLOOKUP(F12476, Themes!$A$1:$C$51, 3, FALSE )</f>
        <v>Character's Activities</v>
      </c>
      <c r="I12476">
        <v>0</v>
      </c>
      <c r="J12476">
        <v>0</v>
      </c>
      <c r="K12476">
        <v>1</v>
      </c>
      <c r="L12476">
        <v>0</v>
      </c>
    </row>
    <row r="12477" spans="1:12" x14ac:dyDescent="0.35">
      <c r="A12477" t="s">
        <v>41</v>
      </c>
      <c r="B12477" t="s">
        <v>24627</v>
      </c>
      <c r="C12477" t="s">
        <v>24628</v>
      </c>
      <c r="D12477">
        <v>7</v>
      </c>
      <c r="E12477">
        <v>1</v>
      </c>
      <c r="F12477" t="s">
        <v>82</v>
      </c>
      <c r="G12477" t="str">
        <f>VLOOKUP(F12477, Themes!$A$1:$C$51, 2, FALSE )</f>
        <v>Dwight's Behaviours</v>
      </c>
      <c r="H12477" t="str">
        <f>VLOOKUP(F12477, Themes!$A$1:$C$51, 3, FALSE )</f>
        <v>Character's Activities</v>
      </c>
      <c r="I12477">
        <v>0.29599999999999999</v>
      </c>
      <c r="J12477">
        <v>0</v>
      </c>
      <c r="K12477">
        <v>0.90900000000000003</v>
      </c>
      <c r="L12477">
        <v>9.0999999999999998E-2</v>
      </c>
    </row>
    <row r="12478" spans="1:12" x14ac:dyDescent="0.35">
      <c r="A12478" t="s">
        <v>10</v>
      </c>
      <c r="B12478" t="s">
        <v>24629</v>
      </c>
      <c r="C12478" t="s">
        <v>24630</v>
      </c>
      <c r="D12478">
        <v>7</v>
      </c>
      <c r="E12478">
        <v>1</v>
      </c>
      <c r="F12478" t="s">
        <v>209</v>
      </c>
      <c r="G12478" t="str">
        <f>VLOOKUP(F12478, Themes!$A$1:$C$51, 2, FALSE )</f>
        <v>Financial Activities</v>
      </c>
      <c r="H12478" t="str">
        <f>VLOOKUP(F12478, Themes!$A$1:$C$51, 3, FALSE )</f>
        <v>Dunder Mifflin Operations &amp; Activities</v>
      </c>
      <c r="I12478">
        <v>-0.7369</v>
      </c>
      <c r="J12478">
        <v>0.23699999999999999</v>
      </c>
      <c r="K12478">
        <v>0.61099999999999999</v>
      </c>
      <c r="L12478">
        <v>0.153</v>
      </c>
    </row>
    <row r="12479" spans="1:12" x14ac:dyDescent="0.35">
      <c r="A12479" t="s">
        <v>10</v>
      </c>
      <c r="B12479" t="s">
        <v>24631</v>
      </c>
      <c r="C12479" t="s">
        <v>24632</v>
      </c>
      <c r="D12479">
        <v>7</v>
      </c>
      <c r="E12479">
        <v>1</v>
      </c>
      <c r="F12479" t="s">
        <v>202</v>
      </c>
      <c r="G12479" t="str">
        <f>VLOOKUP(F12479, Themes!$A$1:$C$51, 2, FALSE )</f>
        <v>Stanley's Activities</v>
      </c>
      <c r="H12479" t="str">
        <f>VLOOKUP(F12479, Themes!$A$1:$C$51, 3, FALSE )</f>
        <v>Character's Activities</v>
      </c>
      <c r="I12479">
        <v>0.6643</v>
      </c>
      <c r="J12479">
        <v>0</v>
      </c>
      <c r="K12479">
        <v>0.623</v>
      </c>
      <c r="L12479">
        <v>0.377</v>
      </c>
    </row>
    <row r="12480" spans="1:12" x14ac:dyDescent="0.35">
      <c r="A12480" t="s">
        <v>41</v>
      </c>
      <c r="B12480" t="s">
        <v>24633</v>
      </c>
      <c r="C12480" t="s">
        <v>24634</v>
      </c>
      <c r="D12480">
        <v>7</v>
      </c>
      <c r="E12480">
        <v>1</v>
      </c>
      <c r="F12480" t="s">
        <v>247</v>
      </c>
      <c r="G12480" t="str">
        <f>VLOOKUP(F12480, Themes!$A$1:$C$51, 2, FALSE )</f>
        <v>Closing deals</v>
      </c>
      <c r="H12480" t="str">
        <f>VLOOKUP(F12480, Themes!$A$1:$C$51, 3, FALSE )</f>
        <v>Dunder Mifflin Operations &amp; Activities</v>
      </c>
      <c r="I12480">
        <v>0.47539999999999999</v>
      </c>
      <c r="J12480">
        <v>0</v>
      </c>
      <c r="K12480">
        <v>0.74399999999999999</v>
      </c>
      <c r="L12480">
        <v>0.25600000000000001</v>
      </c>
    </row>
    <row r="12481" spans="1:12" x14ac:dyDescent="0.35">
      <c r="A12481" t="s">
        <v>14</v>
      </c>
      <c r="B12481" t="s">
        <v>24635</v>
      </c>
      <c r="C12481" t="s">
        <v>24636</v>
      </c>
      <c r="D12481">
        <v>7</v>
      </c>
      <c r="E12481">
        <v>1</v>
      </c>
      <c r="F12481" t="s">
        <v>67</v>
      </c>
      <c r="G12481" t="str">
        <f>VLOOKUP(F12481, Themes!$A$1:$C$51, 2, FALSE )</f>
        <v>Initiatives &amp; Operations at Dunder Mifflin</v>
      </c>
      <c r="H12481" t="str">
        <f>VLOOKUP(F12481, Themes!$A$1:$C$51, 3, FALSE )</f>
        <v>Dunder Mifflin Operations &amp; Activities</v>
      </c>
      <c r="I12481">
        <v>0</v>
      </c>
      <c r="J12481">
        <v>0</v>
      </c>
      <c r="K12481">
        <v>1</v>
      </c>
      <c r="L12481">
        <v>0</v>
      </c>
    </row>
    <row r="12482" spans="1:12" x14ac:dyDescent="0.35">
      <c r="A12482" t="s">
        <v>14</v>
      </c>
      <c r="B12482" t="s">
        <v>24637</v>
      </c>
      <c r="C12482" t="s">
        <v>24638</v>
      </c>
      <c r="D12482">
        <v>7</v>
      </c>
      <c r="E12482">
        <v>1</v>
      </c>
      <c r="F12482" t="s">
        <v>61</v>
      </c>
      <c r="G12482" t="str">
        <f>VLOOKUP(F12482, Themes!$A$1:$C$51, 2, FALSE )</f>
        <v>Dundies and Watching videos</v>
      </c>
      <c r="H12482" t="str">
        <f>VLOOKUP(F12482, Themes!$A$1:$C$51, 3, FALSE )</f>
        <v>Socialization at Dunder Mifflin</v>
      </c>
      <c r="I12482">
        <v>0.31819999999999998</v>
      </c>
      <c r="J12482">
        <v>0</v>
      </c>
      <c r="K12482">
        <v>0.94</v>
      </c>
      <c r="L12482">
        <v>0.06</v>
      </c>
    </row>
    <row r="12483" spans="1:12" x14ac:dyDescent="0.35">
      <c r="A12483" t="s">
        <v>14</v>
      </c>
      <c r="B12483" t="s">
        <v>24639</v>
      </c>
      <c r="C12483" t="s">
        <v>24640</v>
      </c>
      <c r="D12483">
        <v>7</v>
      </c>
      <c r="E12483">
        <v>1</v>
      </c>
      <c r="F12483" t="s">
        <v>94</v>
      </c>
      <c r="G12483" t="str">
        <f>VLOOKUP(F12483, Themes!$A$1:$C$51, 2, FALSE )</f>
        <v>Self Care Behaviours</v>
      </c>
      <c r="H12483" t="str">
        <f>VLOOKUP(F12483, Themes!$A$1:$C$51, 3, FALSE )</f>
        <v>Health &amp; Wellbeing</v>
      </c>
      <c r="I12483">
        <v>0.29599999999999999</v>
      </c>
      <c r="J12483">
        <v>0</v>
      </c>
      <c r="K12483">
        <v>0.76100000000000001</v>
      </c>
      <c r="L12483">
        <v>0.23899999999999999</v>
      </c>
    </row>
    <row r="12484" spans="1:12" x14ac:dyDescent="0.35">
      <c r="A12484" t="s">
        <v>14</v>
      </c>
      <c r="B12484" t="s">
        <v>24641</v>
      </c>
      <c r="C12484" t="s">
        <v>24642</v>
      </c>
      <c r="D12484">
        <v>7</v>
      </c>
      <c r="E12484">
        <v>1</v>
      </c>
      <c r="F12484" t="s">
        <v>109</v>
      </c>
      <c r="G12484" t="str">
        <f>VLOOKUP(F12484, Themes!$A$1:$C$51, 2, FALSE )</f>
        <v>Job Perks</v>
      </c>
      <c r="H12484" t="str">
        <f>VLOOKUP(F12484, Themes!$A$1:$C$51, 3, FALSE )</f>
        <v>Dunder Mifflin Operations &amp; Activities</v>
      </c>
      <c r="I12484">
        <v>0</v>
      </c>
      <c r="J12484">
        <v>0</v>
      </c>
      <c r="K12484">
        <v>1</v>
      </c>
      <c r="L12484">
        <v>0</v>
      </c>
    </row>
    <row r="12485" spans="1:12" x14ac:dyDescent="0.35">
      <c r="A12485" t="s">
        <v>41</v>
      </c>
      <c r="B12485" t="s">
        <v>24643</v>
      </c>
      <c r="C12485" t="s">
        <v>24644</v>
      </c>
      <c r="D12485">
        <v>7</v>
      </c>
      <c r="E12485">
        <v>1</v>
      </c>
      <c r="F12485" t="s">
        <v>13</v>
      </c>
      <c r="G12485" t="str">
        <f>VLOOKUP(F12485, Themes!$A$1:$C$51, 2, FALSE )</f>
        <v>Jim &amp; Pam Relationship</v>
      </c>
      <c r="H12485" t="str">
        <f>VLOOKUP(F12485, Themes!$A$1:$C$51, 3, FALSE )</f>
        <v>Love, Sex, &amp; Relationships</v>
      </c>
      <c r="I12485">
        <v>0.73740000000000006</v>
      </c>
      <c r="J12485">
        <v>5.2999999999999999E-2</v>
      </c>
      <c r="K12485">
        <v>0.755</v>
      </c>
      <c r="L12485">
        <v>0.192</v>
      </c>
    </row>
    <row r="12486" spans="1:12" x14ac:dyDescent="0.35">
      <c r="A12486" t="s">
        <v>14</v>
      </c>
      <c r="B12486" t="s">
        <v>24645</v>
      </c>
      <c r="C12486" t="s">
        <v>24646</v>
      </c>
      <c r="D12486">
        <v>7</v>
      </c>
      <c r="E12486">
        <v>1</v>
      </c>
      <c r="F12486" t="s">
        <v>37</v>
      </c>
      <c r="G12486" t="str">
        <f>VLOOKUP(F12486, Themes!$A$1:$C$51, 2, FALSE )</f>
        <v>Sexual Behaviours &amp; Weddings</v>
      </c>
      <c r="H12486" t="str">
        <f>VLOOKUP(F12486, Themes!$A$1:$C$51, 3, FALSE )</f>
        <v>Love, Sex, &amp; Relationships</v>
      </c>
      <c r="I12486">
        <v>-0.42009999999999997</v>
      </c>
      <c r="J12486">
        <v>0.13500000000000001</v>
      </c>
      <c r="K12486">
        <v>0.8</v>
      </c>
      <c r="L12486">
        <v>6.5000000000000002E-2</v>
      </c>
    </row>
    <row r="12487" spans="1:12" x14ac:dyDescent="0.35">
      <c r="A12487" t="s">
        <v>14</v>
      </c>
      <c r="B12487" t="s">
        <v>24647</v>
      </c>
      <c r="C12487" t="s">
        <v>24648</v>
      </c>
      <c r="D12487">
        <v>7</v>
      </c>
      <c r="E12487">
        <v>1</v>
      </c>
      <c r="F12487" t="s">
        <v>67</v>
      </c>
      <c r="G12487" t="str">
        <f>VLOOKUP(F12487, Themes!$A$1:$C$51, 2, FALSE )</f>
        <v>Initiatives &amp; Operations at Dunder Mifflin</v>
      </c>
      <c r="H12487" t="str">
        <f>VLOOKUP(F12487, Themes!$A$1:$C$51, 3, FALSE )</f>
        <v>Dunder Mifflin Operations &amp; Activities</v>
      </c>
      <c r="I12487">
        <v>-0.48380000000000001</v>
      </c>
      <c r="J12487">
        <v>0.318</v>
      </c>
      <c r="K12487">
        <v>0.52500000000000002</v>
      </c>
      <c r="L12487">
        <v>0.157</v>
      </c>
    </row>
    <row r="12488" spans="1:12" x14ac:dyDescent="0.35">
      <c r="A12488" t="s">
        <v>10</v>
      </c>
      <c r="B12488" t="s">
        <v>24649</v>
      </c>
      <c r="C12488" t="s">
        <v>24650</v>
      </c>
      <c r="D12488">
        <v>7</v>
      </c>
      <c r="E12488">
        <v>1</v>
      </c>
      <c r="F12488" t="s">
        <v>358</v>
      </c>
      <c r="G12488" t="str">
        <f>VLOOKUP(F12488, Themes!$A$1:$C$51, 2, FALSE )</f>
        <v>Workplace Happenings</v>
      </c>
      <c r="H12488" t="str">
        <f>VLOOKUP(F12488, Themes!$A$1:$C$51, 3, FALSE )</f>
        <v>Dunder Mifflin Operations &amp; Activities</v>
      </c>
      <c r="I12488">
        <v>-0.20230000000000001</v>
      </c>
      <c r="J12488">
        <v>0.185</v>
      </c>
      <c r="K12488">
        <v>0.61699999999999999</v>
      </c>
      <c r="L12488">
        <v>0.19800000000000001</v>
      </c>
    </row>
    <row r="12489" spans="1:12" x14ac:dyDescent="0.35">
      <c r="A12489" t="s">
        <v>10</v>
      </c>
      <c r="B12489" t="s">
        <v>24651</v>
      </c>
      <c r="C12489" t="s">
        <v>24652</v>
      </c>
      <c r="D12489">
        <v>7</v>
      </c>
      <c r="E12489">
        <v>1</v>
      </c>
      <c r="F12489" t="s">
        <v>143</v>
      </c>
      <c r="G12489" t="str">
        <f>VLOOKUP(F12489, Themes!$A$1:$C$51, 2, FALSE )</f>
        <v>Meridith &amp; Creed Activities</v>
      </c>
      <c r="H12489" t="str">
        <f>VLOOKUP(F12489, Themes!$A$1:$C$51, 3, FALSE )</f>
        <v>Character's Activities</v>
      </c>
      <c r="I12489">
        <v>0.62490000000000001</v>
      </c>
      <c r="J12489">
        <v>0</v>
      </c>
      <c r="K12489">
        <v>0.745</v>
      </c>
      <c r="L12489">
        <v>0.255</v>
      </c>
    </row>
    <row r="12490" spans="1:12" x14ac:dyDescent="0.35">
      <c r="A12490" t="s">
        <v>10</v>
      </c>
      <c r="B12490" t="s">
        <v>24653</v>
      </c>
      <c r="C12490" t="s">
        <v>24654</v>
      </c>
      <c r="D12490">
        <v>7</v>
      </c>
      <c r="E12490">
        <v>1</v>
      </c>
      <c r="F12490" t="s">
        <v>115</v>
      </c>
      <c r="G12490" t="str">
        <f>VLOOKUP(F12490, Themes!$A$1:$C$51, 2, FALSE )</f>
        <v>Baby Making &amp; Schrute Farms</v>
      </c>
      <c r="H12490" t="str">
        <f>VLOOKUP(F12490, Themes!$A$1:$C$51, 3, FALSE )</f>
        <v>Family</v>
      </c>
      <c r="I12490">
        <v>0</v>
      </c>
      <c r="J12490">
        <v>0</v>
      </c>
      <c r="K12490">
        <v>1</v>
      </c>
      <c r="L12490">
        <v>0</v>
      </c>
    </row>
    <row r="12491" spans="1:12" x14ac:dyDescent="0.35">
      <c r="A12491" t="s">
        <v>10</v>
      </c>
      <c r="B12491" t="s">
        <v>24655</v>
      </c>
      <c r="C12491" t="s">
        <v>24656</v>
      </c>
      <c r="D12491">
        <v>7</v>
      </c>
      <c r="E12491">
        <v>1</v>
      </c>
      <c r="F12491" t="s">
        <v>31</v>
      </c>
      <c r="G12491" t="str">
        <f>VLOOKUP(F12491, Themes!$A$1:$C$51, 2, FALSE )</f>
        <v>Time Spent</v>
      </c>
      <c r="H12491" t="str">
        <f>VLOOKUP(F12491, Themes!$A$1:$C$51, 3, FALSE )</f>
        <v>Dunder Mifflin Operations &amp; Activities</v>
      </c>
      <c r="I12491">
        <v>0.45850000000000002</v>
      </c>
      <c r="J12491">
        <v>6.3E-2</v>
      </c>
      <c r="K12491">
        <v>0.84699999999999998</v>
      </c>
      <c r="L12491">
        <v>0.09</v>
      </c>
    </row>
    <row r="12492" spans="1:12" x14ac:dyDescent="0.35">
      <c r="A12492" t="s">
        <v>10</v>
      </c>
      <c r="B12492" t="s">
        <v>24657</v>
      </c>
      <c r="C12492" t="s">
        <v>24658</v>
      </c>
      <c r="D12492">
        <v>7</v>
      </c>
      <c r="E12492">
        <v>1</v>
      </c>
      <c r="F12492" t="s">
        <v>23</v>
      </c>
      <c r="G12492" t="str">
        <f>VLOOKUP(F12492, Themes!$A$1:$C$51, 2, FALSE )</f>
        <v>Pam's Activities</v>
      </c>
      <c r="H12492" t="str">
        <f>VLOOKUP(F12492, Themes!$A$1:$C$51, 3, FALSE )</f>
        <v>Character's Activities</v>
      </c>
      <c r="I12492">
        <v>0</v>
      </c>
      <c r="J12492">
        <v>0</v>
      </c>
      <c r="K12492">
        <v>1</v>
      </c>
      <c r="L12492">
        <v>0</v>
      </c>
    </row>
    <row r="12493" spans="1:12" x14ac:dyDescent="0.35">
      <c r="A12493" t="s">
        <v>10</v>
      </c>
      <c r="B12493" t="s">
        <v>24659</v>
      </c>
      <c r="C12493" t="s">
        <v>24660</v>
      </c>
      <c r="D12493">
        <v>7</v>
      </c>
      <c r="E12493">
        <v>1</v>
      </c>
      <c r="F12493" t="s">
        <v>129</v>
      </c>
      <c r="G12493" t="str">
        <f>VLOOKUP(F12493, Themes!$A$1:$C$51, 2, FALSE )</f>
        <v>Water Cooler Talk</v>
      </c>
      <c r="H12493" t="str">
        <f>VLOOKUP(F12493, Themes!$A$1:$C$51, 3, FALSE )</f>
        <v>Social Issues &amp; Miscellaneous</v>
      </c>
      <c r="I12493">
        <v>0.31819999999999998</v>
      </c>
      <c r="J12493">
        <v>0.11600000000000001</v>
      </c>
      <c r="K12493">
        <v>0.66</v>
      </c>
      <c r="L12493">
        <v>0.224</v>
      </c>
    </row>
    <row r="12494" spans="1:12" x14ac:dyDescent="0.35">
      <c r="A12494" t="s">
        <v>10</v>
      </c>
      <c r="B12494" t="s">
        <v>24661</v>
      </c>
      <c r="C12494" t="s">
        <v>24662</v>
      </c>
      <c r="D12494">
        <v>7</v>
      </c>
      <c r="E12494">
        <v>1</v>
      </c>
      <c r="F12494" t="s">
        <v>20</v>
      </c>
      <c r="G12494" t="str">
        <f>VLOOKUP(F12494, Themes!$A$1:$C$51, 2, FALSE )</f>
        <v>Dunder Mifflin Products</v>
      </c>
      <c r="H12494" t="str">
        <f>VLOOKUP(F12494, Themes!$A$1:$C$51, 3, FALSE )</f>
        <v>Dunder Mifflin Operations &amp; Activities</v>
      </c>
      <c r="I12494">
        <v>0.5423</v>
      </c>
      <c r="J12494">
        <v>0</v>
      </c>
      <c r="K12494">
        <v>0.81599999999999995</v>
      </c>
      <c r="L12494">
        <v>0.184</v>
      </c>
    </row>
    <row r="12495" spans="1:12" x14ac:dyDescent="0.35">
      <c r="A12495" t="s">
        <v>10</v>
      </c>
      <c r="B12495" t="s">
        <v>24663</v>
      </c>
      <c r="C12495" t="s">
        <v>24664</v>
      </c>
      <c r="D12495">
        <v>7</v>
      </c>
      <c r="E12495">
        <v>1</v>
      </c>
      <c r="F12495" t="s">
        <v>129</v>
      </c>
      <c r="G12495" t="str">
        <f>VLOOKUP(F12495, Themes!$A$1:$C$51, 2, FALSE )</f>
        <v>Water Cooler Talk</v>
      </c>
      <c r="H12495" t="str">
        <f>VLOOKUP(F12495, Themes!$A$1:$C$51, 3, FALSE )</f>
        <v>Social Issues &amp; Miscellaneous</v>
      </c>
      <c r="I12495">
        <v>7.7200000000000005E-2</v>
      </c>
      <c r="J12495">
        <v>0</v>
      </c>
      <c r="K12495">
        <v>0.94199999999999995</v>
      </c>
      <c r="L12495">
        <v>5.8000000000000003E-2</v>
      </c>
    </row>
    <row r="12496" spans="1:12" x14ac:dyDescent="0.35">
      <c r="A12496" t="s">
        <v>41</v>
      </c>
      <c r="B12496" t="s">
        <v>24665</v>
      </c>
      <c r="C12496" t="s">
        <v>24666</v>
      </c>
      <c r="D12496">
        <v>7</v>
      </c>
      <c r="E12496">
        <v>1</v>
      </c>
      <c r="F12496" t="s">
        <v>195</v>
      </c>
      <c r="G12496" t="str">
        <f>VLOOKUP(F12496, Themes!$A$1:$C$51, 2, FALSE )</f>
        <v>Kevin's Activities</v>
      </c>
      <c r="H12496" t="str">
        <f>VLOOKUP(F12496, Themes!$A$1:$C$51, 3, FALSE )</f>
        <v>Character's Activities</v>
      </c>
      <c r="I12496">
        <v>0</v>
      </c>
      <c r="J12496">
        <v>0</v>
      </c>
      <c r="K12496">
        <v>1</v>
      </c>
      <c r="L12496">
        <v>0</v>
      </c>
    </row>
    <row r="12497" spans="1:12" x14ac:dyDescent="0.35">
      <c r="A12497" t="s">
        <v>10</v>
      </c>
      <c r="B12497" t="s">
        <v>24667</v>
      </c>
      <c r="C12497" t="s">
        <v>24668</v>
      </c>
      <c r="D12497">
        <v>7</v>
      </c>
      <c r="E12497">
        <v>1</v>
      </c>
      <c r="F12497" t="s">
        <v>64</v>
      </c>
      <c r="G12497" t="str">
        <f>VLOOKUP(F12497, Themes!$A$1:$C$51, 2, FALSE )</f>
        <v>Outside Work &amp; Transportation</v>
      </c>
      <c r="H12497" t="str">
        <f>VLOOKUP(F12497, Themes!$A$1:$C$51, 3, FALSE )</f>
        <v>Transportation &amp; Life Outside Dunder Mifflin</v>
      </c>
      <c r="I12497">
        <v>0</v>
      </c>
      <c r="J12497">
        <v>0</v>
      </c>
      <c r="K12497">
        <v>1</v>
      </c>
      <c r="L12497">
        <v>0</v>
      </c>
    </row>
    <row r="12498" spans="1:12" x14ac:dyDescent="0.35">
      <c r="A12498" t="s">
        <v>10</v>
      </c>
      <c r="B12498" t="s">
        <v>24669</v>
      </c>
      <c r="C12498" t="s">
        <v>24670</v>
      </c>
      <c r="D12498">
        <v>7</v>
      </c>
      <c r="E12498">
        <v>1</v>
      </c>
      <c r="F12498" t="s">
        <v>17</v>
      </c>
      <c r="G12498" t="str">
        <f>VLOOKUP(F12498, Themes!$A$1:$C$51, 2, FALSE )</f>
        <v>Doors &amp; Elevators</v>
      </c>
      <c r="H12498" t="str">
        <f>VLOOKUP(F12498, Themes!$A$1:$C$51, 3, FALSE )</f>
        <v>Dunder Mifflin Operations &amp; Activities</v>
      </c>
      <c r="I12498">
        <v>0.2732</v>
      </c>
      <c r="J12498">
        <v>0</v>
      </c>
      <c r="K12498">
        <v>0.84</v>
      </c>
      <c r="L12498">
        <v>0.16</v>
      </c>
    </row>
    <row r="12499" spans="1:12" x14ac:dyDescent="0.35">
      <c r="A12499" t="s">
        <v>10</v>
      </c>
      <c r="B12499" t="s">
        <v>24671</v>
      </c>
      <c r="C12499" t="s">
        <v>24672</v>
      </c>
      <c r="D12499">
        <v>7</v>
      </c>
      <c r="E12499">
        <v>1</v>
      </c>
      <c r="F12499" t="s">
        <v>70</v>
      </c>
      <c r="G12499" t="str">
        <f>VLOOKUP(F12499, Themes!$A$1:$C$51, 2, FALSE )</f>
        <v>Recreation</v>
      </c>
      <c r="H12499" t="str">
        <f>VLOOKUP(F12499, Themes!$A$1:$C$51, 3, FALSE )</f>
        <v>Socialization at Dunder Mifflin</v>
      </c>
      <c r="I12499">
        <v>-0.30890000000000001</v>
      </c>
      <c r="J12499">
        <v>0.184</v>
      </c>
      <c r="K12499">
        <v>0.81599999999999995</v>
      </c>
      <c r="L12499">
        <v>0</v>
      </c>
    </row>
    <row r="12500" spans="1:12" x14ac:dyDescent="0.35">
      <c r="A12500" t="s">
        <v>10</v>
      </c>
      <c r="B12500" t="s">
        <v>24673</v>
      </c>
      <c r="C12500" t="s">
        <v>24674</v>
      </c>
      <c r="D12500">
        <v>7</v>
      </c>
      <c r="E12500">
        <v>1</v>
      </c>
      <c r="F12500" t="s">
        <v>233</v>
      </c>
      <c r="G12500" t="str">
        <f>VLOOKUP(F12500, Themes!$A$1:$C$51, 2, FALSE )</f>
        <v>Oscar &amp; David Wallace</v>
      </c>
      <c r="H12500" t="str">
        <f>VLOOKUP(F12500, Themes!$A$1:$C$51, 3, FALSE )</f>
        <v>Character's Activities</v>
      </c>
      <c r="I12500">
        <v>0.86550000000000005</v>
      </c>
      <c r="J12500">
        <v>0</v>
      </c>
      <c r="K12500">
        <v>0.63700000000000001</v>
      </c>
      <c r="L12500">
        <v>0.36299999999999999</v>
      </c>
    </row>
    <row r="12501" spans="1:12" x14ac:dyDescent="0.35">
      <c r="A12501" t="s">
        <v>10</v>
      </c>
      <c r="B12501" t="s">
        <v>24675</v>
      </c>
      <c r="C12501" t="s">
        <v>24676</v>
      </c>
      <c r="D12501">
        <v>7</v>
      </c>
      <c r="E12501">
        <v>1</v>
      </c>
      <c r="F12501" t="s">
        <v>44</v>
      </c>
      <c r="G12501" t="str">
        <f>VLOOKUP(F12501, Themes!$A$1:$C$51, 2, FALSE )</f>
        <v>Showing Appreciation for Others</v>
      </c>
      <c r="H12501" t="str">
        <f>VLOOKUP(F12501, Themes!$A$1:$C$51, 3, FALSE )</f>
        <v>Character Relationships with Each Other</v>
      </c>
      <c r="I12501">
        <v>-0.63060000000000005</v>
      </c>
      <c r="J12501">
        <v>0.14000000000000001</v>
      </c>
      <c r="K12501">
        <v>0.79900000000000004</v>
      </c>
      <c r="L12501">
        <v>6.0999999999999999E-2</v>
      </c>
    </row>
    <row r="12502" spans="1:12" x14ac:dyDescent="0.35">
      <c r="A12502" t="s">
        <v>10</v>
      </c>
      <c r="B12502" t="s">
        <v>24677</v>
      </c>
      <c r="C12502" t="s">
        <v>24678</v>
      </c>
      <c r="D12502">
        <v>7</v>
      </c>
      <c r="E12502">
        <v>1</v>
      </c>
      <c r="F12502" t="s">
        <v>115</v>
      </c>
      <c r="G12502" t="str">
        <f>VLOOKUP(F12502, Themes!$A$1:$C$51, 2, FALSE )</f>
        <v>Baby Making &amp; Schrute Farms</v>
      </c>
      <c r="H12502" t="str">
        <f>VLOOKUP(F12502, Themes!$A$1:$C$51, 3, FALSE )</f>
        <v>Family</v>
      </c>
      <c r="I12502">
        <v>0.58589999999999998</v>
      </c>
      <c r="J12502">
        <v>0</v>
      </c>
      <c r="K12502">
        <v>0.73</v>
      </c>
      <c r="L12502">
        <v>0.27</v>
      </c>
    </row>
    <row r="12503" spans="1:12" x14ac:dyDescent="0.35">
      <c r="A12503" t="s">
        <v>14</v>
      </c>
      <c r="B12503" t="s">
        <v>24679</v>
      </c>
      <c r="C12503" t="s">
        <v>24680</v>
      </c>
      <c r="D12503">
        <v>7</v>
      </c>
      <c r="E12503">
        <v>1</v>
      </c>
      <c r="F12503" t="s">
        <v>367</v>
      </c>
      <c r="G12503" t="str">
        <f>VLOOKUP(F12503, Themes!$A$1:$C$51, 2, FALSE )</f>
        <v>Office Praise for Work</v>
      </c>
      <c r="H12503" t="str">
        <f>VLOOKUP(F12503, Themes!$A$1:$C$51, 3, FALSE )</f>
        <v>Character Relationships with Each Other</v>
      </c>
      <c r="I12503">
        <v>0.39190000000000003</v>
      </c>
      <c r="J12503">
        <v>0</v>
      </c>
      <c r="K12503">
        <v>0.77300000000000002</v>
      </c>
      <c r="L12503">
        <v>0.22700000000000001</v>
      </c>
    </row>
    <row r="12504" spans="1:12" x14ac:dyDescent="0.35">
      <c r="A12504" t="s">
        <v>10</v>
      </c>
      <c r="B12504" t="s">
        <v>24681</v>
      </c>
      <c r="C12504" t="s">
        <v>24682</v>
      </c>
      <c r="D12504">
        <v>7</v>
      </c>
      <c r="E12504">
        <v>1</v>
      </c>
      <c r="F12504" t="s">
        <v>367</v>
      </c>
      <c r="G12504" t="str">
        <f>VLOOKUP(F12504, Themes!$A$1:$C$51, 2, FALSE )</f>
        <v>Office Praise for Work</v>
      </c>
      <c r="H12504" t="str">
        <f>VLOOKUP(F12504, Themes!$A$1:$C$51, 3, FALSE )</f>
        <v>Character Relationships with Each Other</v>
      </c>
      <c r="I12504">
        <v>0.3382</v>
      </c>
      <c r="J12504">
        <v>0</v>
      </c>
      <c r="K12504">
        <v>0.85399999999999998</v>
      </c>
      <c r="L12504">
        <v>0.14599999999999999</v>
      </c>
    </row>
    <row r="12505" spans="1:12" x14ac:dyDescent="0.35">
      <c r="A12505" t="s">
        <v>10</v>
      </c>
      <c r="B12505" t="s">
        <v>24683</v>
      </c>
      <c r="C12505" t="s">
        <v>24684</v>
      </c>
      <c r="D12505">
        <v>7</v>
      </c>
      <c r="E12505">
        <v>1</v>
      </c>
      <c r="F12505" t="s">
        <v>115</v>
      </c>
      <c r="G12505" t="str">
        <f>VLOOKUP(F12505, Themes!$A$1:$C$51, 2, FALSE )</f>
        <v>Baby Making &amp; Schrute Farms</v>
      </c>
      <c r="H12505" t="str">
        <f>VLOOKUP(F12505, Themes!$A$1:$C$51, 3, FALSE )</f>
        <v>Family</v>
      </c>
      <c r="I12505">
        <v>-0.80269999999999997</v>
      </c>
      <c r="J12505">
        <v>0.24199999999999999</v>
      </c>
      <c r="K12505">
        <v>0.64</v>
      </c>
      <c r="L12505">
        <v>0.11799999999999999</v>
      </c>
    </row>
    <row r="12506" spans="1:12" x14ac:dyDescent="0.35">
      <c r="A12506" t="s">
        <v>10</v>
      </c>
      <c r="B12506" t="s">
        <v>24685</v>
      </c>
      <c r="C12506" t="s">
        <v>24686</v>
      </c>
      <c r="D12506">
        <v>7</v>
      </c>
      <c r="E12506">
        <v>1</v>
      </c>
      <c r="F12506" t="s">
        <v>97</v>
      </c>
      <c r="G12506" t="str">
        <f>VLOOKUP(F12506, Themes!$A$1:$C$51, 2, FALSE )</f>
        <v>Ryan's Activities</v>
      </c>
      <c r="H12506" t="str">
        <f>VLOOKUP(F12506, Themes!$A$1:$C$51, 3, FALSE )</f>
        <v>Character's Activities</v>
      </c>
      <c r="I12506">
        <v>0.9274</v>
      </c>
      <c r="J12506">
        <v>4.2999999999999997E-2</v>
      </c>
      <c r="K12506">
        <v>0.753</v>
      </c>
      <c r="L12506">
        <v>0.20399999999999999</v>
      </c>
    </row>
    <row r="12507" spans="1:12" x14ac:dyDescent="0.35">
      <c r="A12507" t="s">
        <v>58</v>
      </c>
      <c r="B12507" t="s">
        <v>24687</v>
      </c>
      <c r="C12507" t="s">
        <v>24688</v>
      </c>
      <c r="D12507">
        <v>7</v>
      </c>
      <c r="E12507">
        <v>1</v>
      </c>
      <c r="F12507" t="s">
        <v>226</v>
      </c>
      <c r="G12507" t="str">
        <f>VLOOKUP(F12507, Themes!$A$1:$C$51, 2, FALSE )</f>
        <v>Focusing at Work</v>
      </c>
      <c r="H12507" t="str">
        <f>VLOOKUP(F12507, Themes!$A$1:$C$51, 3, FALSE )</f>
        <v>Dunder Mifflin Operations &amp; Activities</v>
      </c>
      <c r="I12507">
        <v>0</v>
      </c>
      <c r="J12507">
        <v>0</v>
      </c>
      <c r="K12507">
        <v>1</v>
      </c>
      <c r="L12507">
        <v>0</v>
      </c>
    </row>
    <row r="12508" spans="1:12" x14ac:dyDescent="0.35">
      <c r="A12508" t="s">
        <v>58</v>
      </c>
      <c r="B12508" t="s">
        <v>24689</v>
      </c>
      <c r="C12508" t="s">
        <v>24690</v>
      </c>
      <c r="D12508">
        <v>7</v>
      </c>
      <c r="E12508">
        <v>1</v>
      </c>
      <c r="F12508" t="s">
        <v>161</v>
      </c>
      <c r="G12508" t="str">
        <f>VLOOKUP(F12508, Themes!$A$1:$C$51, 2, FALSE )</f>
        <v>Uncomfortable Feelings</v>
      </c>
      <c r="H12508" t="str">
        <f>VLOOKUP(F12508, Themes!$A$1:$C$51, 3, FALSE )</f>
        <v>Character Relationships with Each Other</v>
      </c>
      <c r="I12508">
        <v>-0.82940000000000003</v>
      </c>
      <c r="J12508">
        <v>0.2</v>
      </c>
      <c r="K12508">
        <v>0.8</v>
      </c>
      <c r="L12508">
        <v>0</v>
      </c>
    </row>
    <row r="12509" spans="1:12" x14ac:dyDescent="0.35">
      <c r="A12509" t="s">
        <v>86</v>
      </c>
      <c r="B12509" t="s">
        <v>24691</v>
      </c>
      <c r="C12509" t="s">
        <v>24692</v>
      </c>
      <c r="D12509">
        <v>7</v>
      </c>
      <c r="E12509">
        <v>1</v>
      </c>
      <c r="F12509" t="s">
        <v>70</v>
      </c>
      <c r="G12509" t="str">
        <f>VLOOKUP(F12509, Themes!$A$1:$C$51, 2, FALSE )</f>
        <v>Recreation</v>
      </c>
      <c r="H12509" t="str">
        <f>VLOOKUP(F12509, Themes!$A$1:$C$51, 3, FALSE )</f>
        <v>Socialization at Dunder Mifflin</v>
      </c>
      <c r="I12509">
        <v>-0.1027</v>
      </c>
      <c r="J12509">
        <v>0.10199999999999999</v>
      </c>
      <c r="K12509">
        <v>0.81</v>
      </c>
      <c r="L12509">
        <v>8.7999999999999995E-2</v>
      </c>
    </row>
    <row r="12510" spans="1:12" x14ac:dyDescent="0.35">
      <c r="A12510" t="s">
        <v>10</v>
      </c>
      <c r="B12510" t="s">
        <v>24693</v>
      </c>
      <c r="C12510" t="s">
        <v>418</v>
      </c>
      <c r="D12510">
        <v>7</v>
      </c>
      <c r="E12510">
        <v>1</v>
      </c>
      <c r="F12510" t="s">
        <v>23</v>
      </c>
      <c r="G12510" t="str">
        <f>VLOOKUP(F12510, Themes!$A$1:$C$51, 2, FALSE )</f>
        <v>Pam's Activities</v>
      </c>
      <c r="H12510" t="str">
        <f>VLOOKUP(F12510, Themes!$A$1:$C$51, 3, FALSE )</f>
        <v>Character's Activities</v>
      </c>
      <c r="I12510">
        <v>0</v>
      </c>
      <c r="J12510">
        <v>0</v>
      </c>
      <c r="K12510">
        <v>1</v>
      </c>
      <c r="L12510">
        <v>0</v>
      </c>
    </row>
    <row r="12511" spans="1:12" x14ac:dyDescent="0.35">
      <c r="A12511" t="s">
        <v>10</v>
      </c>
      <c r="B12511" t="s">
        <v>24694</v>
      </c>
      <c r="C12511" t="s">
        <v>24695</v>
      </c>
      <c r="D12511">
        <v>7</v>
      </c>
      <c r="E12511">
        <v>1</v>
      </c>
      <c r="F12511" t="s">
        <v>100</v>
      </c>
      <c r="G12511" t="str">
        <f>VLOOKUP(F12511, Themes!$A$1:$C$51, 2, FALSE )</f>
        <v>Andy's Activities</v>
      </c>
      <c r="H12511" t="str">
        <f>VLOOKUP(F12511, Themes!$A$1:$C$51, 3, FALSE )</f>
        <v>Character's Activities</v>
      </c>
      <c r="I12511">
        <v>0</v>
      </c>
      <c r="J12511">
        <v>0</v>
      </c>
      <c r="K12511">
        <v>1</v>
      </c>
      <c r="L12511">
        <v>0</v>
      </c>
    </row>
    <row r="12512" spans="1:12" x14ac:dyDescent="0.35">
      <c r="A12512" t="s">
        <v>14</v>
      </c>
      <c r="B12512" t="s">
        <v>24696</v>
      </c>
      <c r="C12512" t="s">
        <v>24697</v>
      </c>
      <c r="D12512">
        <v>7</v>
      </c>
      <c r="E12512">
        <v>1</v>
      </c>
      <c r="F12512" t="s">
        <v>100</v>
      </c>
      <c r="G12512" t="str">
        <f>VLOOKUP(F12512, Themes!$A$1:$C$51, 2, FALSE )</f>
        <v>Andy's Activities</v>
      </c>
      <c r="H12512" t="str">
        <f>VLOOKUP(F12512, Themes!$A$1:$C$51, 3, FALSE )</f>
        <v>Character's Activities</v>
      </c>
      <c r="I12512">
        <v>0.57189999999999996</v>
      </c>
      <c r="J12512">
        <v>0</v>
      </c>
      <c r="K12512">
        <v>0.84699999999999998</v>
      </c>
      <c r="L12512">
        <v>0.153</v>
      </c>
    </row>
    <row r="12513" spans="1:12" x14ac:dyDescent="0.35">
      <c r="A12513" t="s">
        <v>10</v>
      </c>
      <c r="B12513" t="s">
        <v>24698</v>
      </c>
      <c r="C12513" t="s">
        <v>24699</v>
      </c>
      <c r="D12513">
        <v>7</v>
      </c>
      <c r="E12513">
        <v>1</v>
      </c>
      <c r="F12513" t="s">
        <v>44</v>
      </c>
      <c r="G12513" t="str">
        <f>VLOOKUP(F12513, Themes!$A$1:$C$51, 2, FALSE )</f>
        <v>Showing Appreciation for Others</v>
      </c>
      <c r="H12513" t="str">
        <f>VLOOKUP(F12513, Themes!$A$1:$C$51, 3, FALSE )</f>
        <v>Character Relationships with Each Other</v>
      </c>
      <c r="I12513">
        <v>-0.52669999999999995</v>
      </c>
      <c r="J12513">
        <v>0.27600000000000002</v>
      </c>
      <c r="K12513">
        <v>0.55900000000000005</v>
      </c>
      <c r="L12513">
        <v>0.16400000000000001</v>
      </c>
    </row>
    <row r="12514" spans="1:12" x14ac:dyDescent="0.35">
      <c r="A12514" t="s">
        <v>10</v>
      </c>
      <c r="B12514" t="s">
        <v>24700</v>
      </c>
      <c r="C12514" t="s">
        <v>24701</v>
      </c>
      <c r="D12514">
        <v>7</v>
      </c>
      <c r="E12514">
        <v>1</v>
      </c>
      <c r="F12514" t="s">
        <v>276</v>
      </c>
      <c r="G12514" t="str">
        <f>VLOOKUP(F12514, Themes!$A$1:$C$51, 2, FALSE )</f>
        <v>Workplace Happenings</v>
      </c>
      <c r="H12514" t="str">
        <f>VLOOKUP(F12514, Themes!$A$1:$C$51, 3, FALSE )</f>
        <v>Dunder Mifflin Operations &amp; Activities</v>
      </c>
      <c r="I12514">
        <v>-7.7200000000000005E-2</v>
      </c>
      <c r="J12514">
        <v>0.255</v>
      </c>
      <c r="K12514">
        <v>0.438</v>
      </c>
      <c r="L12514">
        <v>0.307</v>
      </c>
    </row>
    <row r="12515" spans="1:12" x14ac:dyDescent="0.35">
      <c r="A12515" t="s">
        <v>10</v>
      </c>
      <c r="B12515" t="s">
        <v>24702</v>
      </c>
      <c r="C12515" t="s">
        <v>24703</v>
      </c>
      <c r="D12515">
        <v>7</v>
      </c>
      <c r="E12515">
        <v>1</v>
      </c>
      <c r="F12515" t="s">
        <v>177</v>
      </c>
      <c r="G12515" t="str">
        <f>VLOOKUP(F12515, Themes!$A$1:$C$51, 2, FALSE )</f>
        <v>Writing, Drawings, Pictures, etc</v>
      </c>
      <c r="H12515" t="str">
        <f>VLOOKUP(F12515, Themes!$A$1:$C$51, 3, FALSE )</f>
        <v>Dunder Mifflin Operations &amp; Activities</v>
      </c>
      <c r="I12515">
        <v>0.1002</v>
      </c>
      <c r="J12515">
        <v>0.16700000000000001</v>
      </c>
      <c r="K12515">
        <v>0.63400000000000001</v>
      </c>
      <c r="L12515">
        <v>0.19800000000000001</v>
      </c>
    </row>
    <row r="12516" spans="1:12" x14ac:dyDescent="0.35">
      <c r="A12516" t="s">
        <v>10</v>
      </c>
      <c r="B12516" t="s">
        <v>24704</v>
      </c>
      <c r="C12516" t="s">
        <v>24705</v>
      </c>
      <c r="D12516">
        <v>7</v>
      </c>
      <c r="E12516">
        <v>1</v>
      </c>
      <c r="F12516" t="s">
        <v>82</v>
      </c>
      <c r="G12516" t="str">
        <f>VLOOKUP(F12516, Themes!$A$1:$C$51, 2, FALSE )</f>
        <v>Dwight's Behaviours</v>
      </c>
      <c r="H12516" t="str">
        <f>VLOOKUP(F12516, Themes!$A$1:$C$51, 3, FALSE )</f>
        <v>Character's Activities</v>
      </c>
      <c r="I12516">
        <v>0.80200000000000005</v>
      </c>
      <c r="J12516">
        <v>8.6999999999999994E-2</v>
      </c>
      <c r="K12516">
        <v>0.51</v>
      </c>
      <c r="L12516">
        <v>0.40300000000000002</v>
      </c>
    </row>
    <row r="12517" spans="1:12" x14ac:dyDescent="0.35">
      <c r="A12517" t="s">
        <v>10</v>
      </c>
      <c r="B12517" t="s">
        <v>24706</v>
      </c>
      <c r="C12517" t="s">
        <v>24707</v>
      </c>
      <c r="D12517">
        <v>7</v>
      </c>
      <c r="E12517">
        <v>1</v>
      </c>
      <c r="F12517" t="s">
        <v>70</v>
      </c>
      <c r="G12517" t="str">
        <f>VLOOKUP(F12517, Themes!$A$1:$C$51, 2, FALSE )</f>
        <v>Recreation</v>
      </c>
      <c r="H12517" t="str">
        <f>VLOOKUP(F12517, Themes!$A$1:$C$51, 3, FALSE )</f>
        <v>Socialization at Dunder Mifflin</v>
      </c>
      <c r="I12517">
        <v>0.34</v>
      </c>
      <c r="J12517">
        <v>0</v>
      </c>
      <c r="K12517">
        <v>0.86099999999999999</v>
      </c>
      <c r="L12517">
        <v>0.13900000000000001</v>
      </c>
    </row>
    <row r="12518" spans="1:12" x14ac:dyDescent="0.35">
      <c r="A12518" t="s">
        <v>10</v>
      </c>
      <c r="B12518" t="s">
        <v>24708</v>
      </c>
      <c r="C12518" t="s">
        <v>24709</v>
      </c>
      <c r="D12518">
        <v>7</v>
      </c>
      <c r="E12518">
        <v>1</v>
      </c>
      <c r="F12518" t="s">
        <v>124</v>
      </c>
      <c r="G12518" t="str">
        <f>VLOOKUP(F12518, Themes!$A$1:$C$51, 2, FALSE )</f>
        <v>HR Complaints</v>
      </c>
      <c r="H12518" t="str">
        <f>VLOOKUP(F12518, Themes!$A$1:$C$51, 3, FALSE )</f>
        <v>Dunder Mifflin Politics</v>
      </c>
      <c r="I12518">
        <v>-0.25</v>
      </c>
      <c r="J12518">
        <v>0.219</v>
      </c>
      <c r="K12518">
        <v>0.625</v>
      </c>
      <c r="L12518">
        <v>0.156</v>
      </c>
    </row>
    <row r="12519" spans="1:12" x14ac:dyDescent="0.35">
      <c r="A12519" t="s">
        <v>10</v>
      </c>
      <c r="B12519" t="s">
        <v>24710</v>
      </c>
      <c r="C12519" t="s">
        <v>24711</v>
      </c>
      <c r="D12519">
        <v>7</v>
      </c>
      <c r="E12519">
        <v>1</v>
      </c>
      <c r="F12519" t="s">
        <v>412</v>
      </c>
      <c r="G12519" t="str">
        <f>VLOOKUP(F12519, Themes!$A$1:$C$51, 2, FALSE )</f>
        <v>Fun in the Office</v>
      </c>
      <c r="H12519" t="str">
        <f>VLOOKUP(F12519, Themes!$A$1:$C$51, 3, FALSE )</f>
        <v>Socialization at Dunder Mifflin</v>
      </c>
      <c r="I12519">
        <v>0</v>
      </c>
      <c r="J12519">
        <v>0</v>
      </c>
      <c r="K12519">
        <v>1</v>
      </c>
      <c r="L12519">
        <v>0</v>
      </c>
    </row>
    <row r="12520" spans="1:12" x14ac:dyDescent="0.35">
      <c r="A12520" t="s">
        <v>58</v>
      </c>
      <c r="B12520" t="s">
        <v>24712</v>
      </c>
      <c r="C12520" t="s">
        <v>24713</v>
      </c>
      <c r="D12520">
        <v>7</v>
      </c>
      <c r="E12520">
        <v>1</v>
      </c>
      <c r="F12520" t="s">
        <v>17</v>
      </c>
      <c r="G12520" t="str">
        <f>VLOOKUP(F12520, Themes!$A$1:$C$51, 2, FALSE )</f>
        <v>Doors &amp; Elevators</v>
      </c>
      <c r="H12520" t="str">
        <f>VLOOKUP(F12520, Themes!$A$1:$C$51, 3, FALSE )</f>
        <v>Dunder Mifflin Operations &amp; Activities</v>
      </c>
      <c r="I12520">
        <v>0.81259999999999999</v>
      </c>
      <c r="J12520">
        <v>0</v>
      </c>
      <c r="K12520">
        <v>0.71</v>
      </c>
      <c r="L12520">
        <v>0.28999999999999998</v>
      </c>
    </row>
    <row r="12521" spans="1:12" x14ac:dyDescent="0.35">
      <c r="A12521" t="s">
        <v>41</v>
      </c>
      <c r="B12521" t="s">
        <v>24714</v>
      </c>
      <c r="C12521" t="s">
        <v>24715</v>
      </c>
      <c r="D12521">
        <v>7</v>
      </c>
      <c r="E12521">
        <v>1</v>
      </c>
      <c r="F12521" t="s">
        <v>475</v>
      </c>
      <c r="G12521" t="str">
        <f>VLOOKUP(F12521, Themes!$A$1:$C$51, 2, FALSE )</f>
        <v>Answering Phones</v>
      </c>
      <c r="H12521" t="str">
        <f>VLOOKUP(F12521, Themes!$A$1:$C$51, 3, FALSE )</f>
        <v>Dunder Mifflin Operations &amp; Activities</v>
      </c>
      <c r="I12521">
        <v>0</v>
      </c>
      <c r="J12521">
        <v>0</v>
      </c>
      <c r="K12521">
        <v>1</v>
      </c>
      <c r="L12521">
        <v>0</v>
      </c>
    </row>
    <row r="12522" spans="1:12" x14ac:dyDescent="0.35">
      <c r="A12522" t="s">
        <v>58</v>
      </c>
      <c r="B12522" t="s">
        <v>24716</v>
      </c>
      <c r="C12522" t="s">
        <v>24717</v>
      </c>
      <c r="D12522">
        <v>7</v>
      </c>
      <c r="E12522">
        <v>1</v>
      </c>
      <c r="F12522" t="s">
        <v>150</v>
      </c>
      <c r="G12522" t="str">
        <f>VLOOKUP(F12522, Themes!$A$1:$C$51, 2, FALSE )</f>
        <v>Parenting Issues</v>
      </c>
      <c r="H12522" t="str">
        <f>VLOOKUP(F12522, Themes!$A$1:$C$51, 3, FALSE )</f>
        <v>Family</v>
      </c>
      <c r="I12522">
        <v>0.31819999999999998</v>
      </c>
      <c r="J12522">
        <v>0</v>
      </c>
      <c r="K12522">
        <v>0.752</v>
      </c>
      <c r="L12522">
        <v>0.248</v>
      </c>
    </row>
    <row r="12523" spans="1:12" x14ac:dyDescent="0.35">
      <c r="A12523" t="s">
        <v>41</v>
      </c>
      <c r="B12523" t="s">
        <v>24718</v>
      </c>
      <c r="C12523" t="s">
        <v>24719</v>
      </c>
      <c r="D12523">
        <v>7</v>
      </c>
      <c r="E12523">
        <v>1</v>
      </c>
      <c r="F12523" t="s">
        <v>17</v>
      </c>
      <c r="G12523" t="str">
        <f>VLOOKUP(F12523, Themes!$A$1:$C$51, 2, FALSE )</f>
        <v>Doors &amp; Elevators</v>
      </c>
      <c r="H12523" t="str">
        <f>VLOOKUP(F12523, Themes!$A$1:$C$51, 3, FALSE )</f>
        <v>Dunder Mifflin Operations &amp; Activities</v>
      </c>
      <c r="I12523">
        <v>5.16E-2</v>
      </c>
      <c r="J12523">
        <v>0.11600000000000001</v>
      </c>
      <c r="K12523">
        <v>0.753</v>
      </c>
      <c r="L12523">
        <v>0.13</v>
      </c>
    </row>
    <row r="12524" spans="1:12" x14ac:dyDescent="0.35">
      <c r="A12524" t="s">
        <v>41</v>
      </c>
      <c r="B12524" t="s">
        <v>24720</v>
      </c>
      <c r="C12524" t="s">
        <v>24721</v>
      </c>
      <c r="D12524">
        <v>7</v>
      </c>
      <c r="E12524">
        <v>1</v>
      </c>
      <c r="F12524" t="s">
        <v>17</v>
      </c>
      <c r="G12524" t="str">
        <f>VLOOKUP(F12524, Themes!$A$1:$C$51, 2, FALSE )</f>
        <v>Doors &amp; Elevators</v>
      </c>
      <c r="H12524" t="str">
        <f>VLOOKUP(F12524, Themes!$A$1:$C$51, 3, FALSE )</f>
        <v>Dunder Mifflin Operations &amp; Activities</v>
      </c>
      <c r="I12524">
        <v>-0.32779999999999998</v>
      </c>
      <c r="J12524">
        <v>0.20799999999999999</v>
      </c>
      <c r="K12524">
        <v>0.61399999999999999</v>
      </c>
      <c r="L12524">
        <v>0.17699999999999999</v>
      </c>
    </row>
    <row r="12525" spans="1:12" x14ac:dyDescent="0.35">
      <c r="A12525" t="s">
        <v>41</v>
      </c>
      <c r="B12525" t="s">
        <v>24722</v>
      </c>
      <c r="C12525" t="s">
        <v>24723</v>
      </c>
      <c r="D12525">
        <v>7</v>
      </c>
      <c r="E12525">
        <v>1</v>
      </c>
      <c r="F12525" t="s">
        <v>17</v>
      </c>
      <c r="G12525" t="str">
        <f>VLOOKUP(F12525, Themes!$A$1:$C$51, 2, FALSE )</f>
        <v>Doors &amp; Elevators</v>
      </c>
      <c r="H12525" t="str">
        <f>VLOOKUP(F12525, Themes!$A$1:$C$51, 3, FALSE )</f>
        <v>Dunder Mifflin Operations &amp; Activities</v>
      </c>
      <c r="I12525">
        <v>0</v>
      </c>
      <c r="J12525">
        <v>0</v>
      </c>
      <c r="K12525">
        <v>1</v>
      </c>
      <c r="L12525">
        <v>0</v>
      </c>
    </row>
    <row r="12526" spans="1:12" x14ac:dyDescent="0.35">
      <c r="A12526" t="s">
        <v>41</v>
      </c>
      <c r="B12526" t="s">
        <v>24724</v>
      </c>
      <c r="C12526" t="s">
        <v>24725</v>
      </c>
      <c r="D12526">
        <v>7</v>
      </c>
      <c r="E12526">
        <v>1</v>
      </c>
      <c r="F12526" t="s">
        <v>17</v>
      </c>
      <c r="G12526" t="str">
        <f>VLOOKUP(F12526, Themes!$A$1:$C$51, 2, FALSE )</f>
        <v>Doors &amp; Elevators</v>
      </c>
      <c r="H12526" t="str">
        <f>VLOOKUP(F12526, Themes!$A$1:$C$51, 3, FALSE )</f>
        <v>Dunder Mifflin Operations &amp; Activities</v>
      </c>
      <c r="I12526">
        <v>0</v>
      </c>
      <c r="J12526">
        <v>0</v>
      </c>
      <c r="K12526">
        <v>1</v>
      </c>
      <c r="L12526">
        <v>0</v>
      </c>
    </row>
    <row r="12527" spans="1:12" x14ac:dyDescent="0.35">
      <c r="A12527" t="s">
        <v>58</v>
      </c>
      <c r="B12527" t="s">
        <v>24726</v>
      </c>
      <c r="C12527" t="s">
        <v>24727</v>
      </c>
      <c r="D12527">
        <v>7</v>
      </c>
      <c r="E12527">
        <v>1</v>
      </c>
      <c r="F12527" t="s">
        <v>82</v>
      </c>
      <c r="G12527" t="str">
        <f>VLOOKUP(F12527, Themes!$A$1:$C$51, 2, FALSE )</f>
        <v>Dwight's Behaviours</v>
      </c>
      <c r="H12527" t="str">
        <f>VLOOKUP(F12527, Themes!$A$1:$C$51, 3, FALSE )</f>
        <v>Character's Activities</v>
      </c>
      <c r="I12527">
        <v>0.4738</v>
      </c>
      <c r="J12527">
        <v>0</v>
      </c>
      <c r="K12527">
        <v>0.80800000000000005</v>
      </c>
      <c r="L12527">
        <v>0.192</v>
      </c>
    </row>
    <row r="12528" spans="1:12" x14ac:dyDescent="0.35">
      <c r="A12528" t="s">
        <v>41</v>
      </c>
      <c r="B12528" t="s">
        <v>24728</v>
      </c>
      <c r="C12528" t="s">
        <v>24729</v>
      </c>
      <c r="D12528">
        <v>7</v>
      </c>
      <c r="E12528">
        <v>1</v>
      </c>
      <c r="F12528" t="s">
        <v>475</v>
      </c>
      <c r="G12528" t="str">
        <f>VLOOKUP(F12528, Themes!$A$1:$C$51, 2, FALSE )</f>
        <v>Answering Phones</v>
      </c>
      <c r="H12528" t="str">
        <f>VLOOKUP(F12528, Themes!$A$1:$C$51, 3, FALSE )</f>
        <v>Dunder Mifflin Operations &amp; Activities</v>
      </c>
      <c r="I12528">
        <v>0</v>
      </c>
      <c r="J12528">
        <v>0</v>
      </c>
      <c r="K12528">
        <v>1</v>
      </c>
      <c r="L12528">
        <v>0</v>
      </c>
    </row>
    <row r="12529" spans="1:12" x14ac:dyDescent="0.35">
      <c r="A12529" t="s">
        <v>10</v>
      </c>
      <c r="B12529" t="s">
        <v>24730</v>
      </c>
      <c r="C12529" t="s">
        <v>24731</v>
      </c>
      <c r="D12529">
        <v>7</v>
      </c>
      <c r="E12529">
        <v>1</v>
      </c>
      <c r="F12529" t="s">
        <v>358</v>
      </c>
      <c r="G12529" t="str">
        <f>VLOOKUP(F12529, Themes!$A$1:$C$51, 2, FALSE )</f>
        <v>Workplace Happenings</v>
      </c>
      <c r="H12529" t="str">
        <f>VLOOKUP(F12529, Themes!$A$1:$C$51, 3, FALSE )</f>
        <v>Dunder Mifflin Operations &amp; Activities</v>
      </c>
      <c r="I12529">
        <v>-0.19839999999999999</v>
      </c>
      <c r="J12529">
        <v>5.7000000000000002E-2</v>
      </c>
      <c r="K12529">
        <v>0.90200000000000002</v>
      </c>
      <c r="L12529">
        <v>4.1000000000000002E-2</v>
      </c>
    </row>
    <row r="12530" spans="1:12" x14ac:dyDescent="0.35">
      <c r="A12530" t="s">
        <v>10</v>
      </c>
      <c r="B12530" t="s">
        <v>24732</v>
      </c>
      <c r="C12530" t="s">
        <v>24733</v>
      </c>
      <c r="D12530">
        <v>7</v>
      </c>
      <c r="E12530">
        <v>1</v>
      </c>
      <c r="F12530" t="s">
        <v>91</v>
      </c>
      <c r="G12530" t="str">
        <f>VLOOKUP(F12530, Themes!$A$1:$C$51, 2, FALSE )</f>
        <v>Phylllis &amp; Angela Activities</v>
      </c>
      <c r="H12530" t="str">
        <f>VLOOKUP(F12530, Themes!$A$1:$C$51, 3, FALSE )</f>
        <v>Character's Activities</v>
      </c>
      <c r="I12530">
        <v>-0.1779</v>
      </c>
      <c r="J12530">
        <v>8.2000000000000003E-2</v>
      </c>
      <c r="K12530">
        <v>0.91800000000000004</v>
      </c>
      <c r="L12530">
        <v>0</v>
      </c>
    </row>
    <row r="12531" spans="1:12" x14ac:dyDescent="0.35">
      <c r="A12531" t="s">
        <v>10</v>
      </c>
      <c r="B12531" t="s">
        <v>24734</v>
      </c>
      <c r="C12531" t="s">
        <v>24735</v>
      </c>
      <c r="D12531">
        <v>7</v>
      </c>
      <c r="E12531">
        <v>1</v>
      </c>
      <c r="F12531" t="s">
        <v>109</v>
      </c>
      <c r="G12531" t="str">
        <f>VLOOKUP(F12531, Themes!$A$1:$C$51, 2, FALSE )</f>
        <v>Job Perks</v>
      </c>
      <c r="H12531" t="str">
        <f>VLOOKUP(F12531, Themes!$A$1:$C$51, 3, FALSE )</f>
        <v>Dunder Mifflin Operations &amp; Activities</v>
      </c>
      <c r="I12531">
        <v>0.69079999999999997</v>
      </c>
      <c r="J12531">
        <v>0</v>
      </c>
      <c r="K12531">
        <v>0.621</v>
      </c>
      <c r="L12531">
        <v>0.379</v>
      </c>
    </row>
    <row r="12532" spans="1:12" x14ac:dyDescent="0.35">
      <c r="A12532" t="s">
        <v>10</v>
      </c>
      <c r="B12532" t="s">
        <v>24736</v>
      </c>
      <c r="C12532" t="s">
        <v>24737</v>
      </c>
      <c r="D12532">
        <v>7</v>
      </c>
      <c r="E12532">
        <v>1</v>
      </c>
      <c r="F12532" t="s">
        <v>129</v>
      </c>
      <c r="G12532" t="str">
        <f>VLOOKUP(F12532, Themes!$A$1:$C$51, 2, FALSE )</f>
        <v>Water Cooler Talk</v>
      </c>
      <c r="H12532" t="str">
        <f>VLOOKUP(F12532, Themes!$A$1:$C$51, 3, FALSE )</f>
        <v>Social Issues &amp; Miscellaneous</v>
      </c>
      <c r="I12532">
        <v>0</v>
      </c>
      <c r="J12532">
        <v>0</v>
      </c>
      <c r="K12532">
        <v>1</v>
      </c>
      <c r="L12532">
        <v>0</v>
      </c>
    </row>
    <row r="12533" spans="1:12" x14ac:dyDescent="0.35">
      <c r="A12533" t="s">
        <v>10</v>
      </c>
      <c r="B12533" t="s">
        <v>24738</v>
      </c>
      <c r="C12533" t="s">
        <v>24739</v>
      </c>
      <c r="D12533">
        <v>7</v>
      </c>
      <c r="E12533">
        <v>1</v>
      </c>
      <c r="F12533" t="s">
        <v>358</v>
      </c>
      <c r="G12533" t="str">
        <f>VLOOKUP(F12533, Themes!$A$1:$C$51, 2, FALSE )</f>
        <v>Workplace Happenings</v>
      </c>
      <c r="H12533" t="str">
        <f>VLOOKUP(F12533, Themes!$A$1:$C$51, 3, FALSE )</f>
        <v>Dunder Mifflin Operations &amp; Activities</v>
      </c>
      <c r="I12533">
        <v>0</v>
      </c>
      <c r="J12533">
        <v>0</v>
      </c>
      <c r="K12533">
        <v>1</v>
      </c>
      <c r="L12533">
        <v>0</v>
      </c>
    </row>
    <row r="12534" spans="1:12" x14ac:dyDescent="0.35">
      <c r="A12534" t="s">
        <v>10</v>
      </c>
      <c r="B12534" t="s">
        <v>24740</v>
      </c>
      <c r="C12534" t="s">
        <v>24741</v>
      </c>
      <c r="D12534">
        <v>7</v>
      </c>
      <c r="E12534">
        <v>1</v>
      </c>
      <c r="F12534" t="s">
        <v>358</v>
      </c>
      <c r="G12534" t="str">
        <f>VLOOKUP(F12534, Themes!$A$1:$C$51, 2, FALSE )</f>
        <v>Workplace Happenings</v>
      </c>
      <c r="H12534" t="str">
        <f>VLOOKUP(F12534, Themes!$A$1:$C$51, 3, FALSE )</f>
        <v>Dunder Mifflin Operations &amp; Activities</v>
      </c>
      <c r="I12534">
        <v>0</v>
      </c>
      <c r="J12534">
        <v>0</v>
      </c>
      <c r="K12534">
        <v>1</v>
      </c>
      <c r="L12534">
        <v>0</v>
      </c>
    </row>
    <row r="12535" spans="1:12" x14ac:dyDescent="0.35">
      <c r="A12535" t="s">
        <v>10</v>
      </c>
      <c r="B12535" t="s">
        <v>24742</v>
      </c>
      <c r="C12535" t="s">
        <v>24743</v>
      </c>
      <c r="D12535">
        <v>7</v>
      </c>
      <c r="E12535">
        <v>1</v>
      </c>
      <c r="F12535" t="s">
        <v>276</v>
      </c>
      <c r="G12535" t="str">
        <f>VLOOKUP(F12535, Themes!$A$1:$C$51, 2, FALSE )</f>
        <v>Workplace Happenings</v>
      </c>
      <c r="H12535" t="str">
        <f>VLOOKUP(F12535, Themes!$A$1:$C$51, 3, FALSE )</f>
        <v>Dunder Mifflin Operations &amp; Activities</v>
      </c>
      <c r="I12535">
        <v>-0.15310000000000001</v>
      </c>
      <c r="J12535">
        <v>0.20300000000000001</v>
      </c>
      <c r="K12535">
        <v>0.58099999999999996</v>
      </c>
      <c r="L12535">
        <v>0.216</v>
      </c>
    </row>
    <row r="12536" spans="1:12" x14ac:dyDescent="0.35">
      <c r="A12536" t="s">
        <v>10</v>
      </c>
      <c r="B12536" t="s">
        <v>24744</v>
      </c>
      <c r="C12536" t="s">
        <v>24745</v>
      </c>
      <c r="D12536">
        <v>7</v>
      </c>
      <c r="E12536">
        <v>1</v>
      </c>
      <c r="F12536" t="s">
        <v>233</v>
      </c>
      <c r="G12536" t="str">
        <f>VLOOKUP(F12536, Themes!$A$1:$C$51, 2, FALSE )</f>
        <v>Oscar &amp; David Wallace</v>
      </c>
      <c r="H12536" t="str">
        <f>VLOOKUP(F12536, Themes!$A$1:$C$51, 3, FALSE )</f>
        <v>Character's Activities</v>
      </c>
      <c r="I12536">
        <v>0.40189999999999998</v>
      </c>
      <c r="J12536">
        <v>0</v>
      </c>
      <c r="K12536">
        <v>0.748</v>
      </c>
      <c r="L12536">
        <v>0.252</v>
      </c>
    </row>
    <row r="12537" spans="1:12" x14ac:dyDescent="0.35">
      <c r="A12537" t="s">
        <v>58</v>
      </c>
      <c r="B12537" t="s">
        <v>24746</v>
      </c>
      <c r="C12537" t="s">
        <v>24747</v>
      </c>
      <c r="D12537">
        <v>7</v>
      </c>
      <c r="E12537">
        <v>1</v>
      </c>
      <c r="F12537" t="s">
        <v>17</v>
      </c>
      <c r="G12537" t="str">
        <f>VLOOKUP(F12537, Themes!$A$1:$C$51, 2, FALSE )</f>
        <v>Doors &amp; Elevators</v>
      </c>
      <c r="H12537" t="str">
        <f>VLOOKUP(F12537, Themes!$A$1:$C$51, 3, FALSE )</f>
        <v>Dunder Mifflin Operations &amp; Activities</v>
      </c>
      <c r="I12537">
        <v>0</v>
      </c>
      <c r="J12537">
        <v>0</v>
      </c>
      <c r="K12537">
        <v>1</v>
      </c>
      <c r="L12537">
        <v>0</v>
      </c>
    </row>
    <row r="12538" spans="1:12" x14ac:dyDescent="0.35">
      <c r="A12538" t="s">
        <v>58</v>
      </c>
      <c r="B12538" t="s">
        <v>24748</v>
      </c>
      <c r="C12538" t="s">
        <v>24749</v>
      </c>
      <c r="D12538">
        <v>7</v>
      </c>
      <c r="E12538">
        <v>1</v>
      </c>
      <c r="F12538" t="s">
        <v>61</v>
      </c>
      <c r="G12538" t="str">
        <f>VLOOKUP(F12538, Themes!$A$1:$C$51, 2, FALSE )</f>
        <v>Dundies and Watching videos</v>
      </c>
      <c r="H12538" t="str">
        <f>VLOOKUP(F12538, Themes!$A$1:$C$51, 3, FALSE )</f>
        <v>Socialization at Dunder Mifflin</v>
      </c>
      <c r="I12538">
        <v>0.76449999999999996</v>
      </c>
      <c r="J12538">
        <v>0</v>
      </c>
      <c r="K12538">
        <v>0.64500000000000002</v>
      </c>
      <c r="L12538">
        <v>0.35499999999999998</v>
      </c>
    </row>
    <row r="12539" spans="1:12" x14ac:dyDescent="0.35">
      <c r="A12539" t="s">
        <v>58</v>
      </c>
      <c r="B12539" t="s">
        <v>24750</v>
      </c>
      <c r="C12539" t="s">
        <v>24751</v>
      </c>
      <c r="D12539">
        <v>7</v>
      </c>
      <c r="E12539">
        <v>1</v>
      </c>
      <c r="F12539" t="s">
        <v>34</v>
      </c>
      <c r="G12539" t="str">
        <f>VLOOKUP(F12539, Themes!$A$1:$C$51, 2, FALSE )</f>
        <v>Dunder Mifflin Corporate Affairs</v>
      </c>
      <c r="H12539" t="str">
        <f>VLOOKUP(F12539, Themes!$A$1:$C$51, 3, FALSE )</f>
        <v>Dunder Mifflin Politics</v>
      </c>
      <c r="I12539">
        <v>0.2732</v>
      </c>
      <c r="J12539">
        <v>0</v>
      </c>
      <c r="K12539">
        <v>0.86099999999999999</v>
      </c>
      <c r="L12539">
        <v>0.13900000000000001</v>
      </c>
    </row>
    <row r="12540" spans="1:12" x14ac:dyDescent="0.35">
      <c r="A12540" t="s">
        <v>14</v>
      </c>
      <c r="B12540" t="s">
        <v>24752</v>
      </c>
      <c r="C12540" t="s">
        <v>24753</v>
      </c>
      <c r="D12540">
        <v>7</v>
      </c>
      <c r="E12540">
        <v>1</v>
      </c>
      <c r="F12540" t="s">
        <v>124</v>
      </c>
      <c r="G12540" t="str">
        <f>VLOOKUP(F12540, Themes!$A$1:$C$51, 2, FALSE )</f>
        <v>HR Complaints</v>
      </c>
      <c r="H12540" t="str">
        <f>VLOOKUP(F12540, Themes!$A$1:$C$51, 3, FALSE )</f>
        <v>Dunder Mifflin Politics</v>
      </c>
      <c r="I12540">
        <v>0.70960000000000001</v>
      </c>
      <c r="J12540">
        <v>0</v>
      </c>
      <c r="K12540">
        <v>0.57599999999999996</v>
      </c>
      <c r="L12540">
        <v>0.42399999999999999</v>
      </c>
    </row>
    <row r="12541" spans="1:12" x14ac:dyDescent="0.35">
      <c r="A12541" t="s">
        <v>58</v>
      </c>
      <c r="B12541" t="s">
        <v>24754</v>
      </c>
      <c r="C12541" t="s">
        <v>24755</v>
      </c>
      <c r="D12541">
        <v>7</v>
      </c>
      <c r="E12541">
        <v>1</v>
      </c>
      <c r="F12541" t="s">
        <v>129</v>
      </c>
      <c r="G12541" t="str">
        <f>VLOOKUP(F12541, Themes!$A$1:$C$51, 2, FALSE )</f>
        <v>Water Cooler Talk</v>
      </c>
      <c r="H12541" t="str">
        <f>VLOOKUP(F12541, Themes!$A$1:$C$51, 3, FALSE )</f>
        <v>Social Issues &amp; Miscellaneous</v>
      </c>
      <c r="I12541">
        <v>7.8799999999999995E-2</v>
      </c>
      <c r="J12541">
        <v>0.13500000000000001</v>
      </c>
      <c r="K12541">
        <v>0.70899999999999996</v>
      </c>
      <c r="L12541">
        <v>0.155</v>
      </c>
    </row>
    <row r="12542" spans="1:12" x14ac:dyDescent="0.35">
      <c r="A12542" t="s">
        <v>14</v>
      </c>
      <c r="B12542" t="s">
        <v>24756</v>
      </c>
      <c r="C12542" t="s">
        <v>24757</v>
      </c>
      <c r="D12542">
        <v>7</v>
      </c>
      <c r="E12542">
        <v>1</v>
      </c>
      <c r="F12542" t="s">
        <v>140</v>
      </c>
      <c r="G12542" t="str">
        <f>VLOOKUP(F12542, Themes!$A$1:$C$51, 2, FALSE )</f>
        <v>Celebrations</v>
      </c>
      <c r="H12542" t="str">
        <f>VLOOKUP(F12542, Themes!$A$1:$C$51, 3, FALSE )</f>
        <v>Socialization at Dunder Mifflin</v>
      </c>
      <c r="I12542">
        <v>0</v>
      </c>
      <c r="J12542">
        <v>0</v>
      </c>
      <c r="K12542">
        <v>1</v>
      </c>
      <c r="L12542">
        <v>0</v>
      </c>
    </row>
    <row r="12543" spans="1:12" x14ac:dyDescent="0.35">
      <c r="A12543" t="s">
        <v>10</v>
      </c>
      <c r="B12543" t="s">
        <v>24758</v>
      </c>
      <c r="C12543" t="s">
        <v>24759</v>
      </c>
      <c r="D12543">
        <v>7</v>
      </c>
      <c r="E12543">
        <v>1</v>
      </c>
      <c r="F12543" t="s">
        <v>412</v>
      </c>
      <c r="G12543" t="str">
        <f>VLOOKUP(F12543, Themes!$A$1:$C$51, 2, FALSE )</f>
        <v>Fun in the Office</v>
      </c>
      <c r="H12543" t="str">
        <f>VLOOKUP(F12543, Themes!$A$1:$C$51, 3, FALSE )</f>
        <v>Socialization at Dunder Mifflin</v>
      </c>
      <c r="I12543">
        <v>0.2263</v>
      </c>
      <c r="J12543">
        <v>5.7000000000000002E-2</v>
      </c>
      <c r="K12543">
        <v>0.84799999999999998</v>
      </c>
      <c r="L12543">
        <v>9.4E-2</v>
      </c>
    </row>
    <row r="12544" spans="1:12" x14ac:dyDescent="0.35">
      <c r="A12544" t="s">
        <v>10</v>
      </c>
      <c r="B12544" t="s">
        <v>24760</v>
      </c>
      <c r="C12544" t="s">
        <v>24761</v>
      </c>
      <c r="D12544">
        <v>7</v>
      </c>
      <c r="E12544">
        <v>1</v>
      </c>
      <c r="F12544" t="s">
        <v>44</v>
      </c>
      <c r="G12544" t="str">
        <f>VLOOKUP(F12544, Themes!$A$1:$C$51, 2, FALSE )</f>
        <v>Showing Appreciation for Others</v>
      </c>
      <c r="H12544" t="str">
        <f>VLOOKUP(F12544, Themes!$A$1:$C$51, 3, FALSE )</f>
        <v>Character Relationships with Each Other</v>
      </c>
      <c r="I12544">
        <v>0</v>
      </c>
      <c r="J12544">
        <v>0</v>
      </c>
      <c r="K12544">
        <v>1</v>
      </c>
      <c r="L12544">
        <v>0</v>
      </c>
    </row>
    <row r="12545" spans="1:12" x14ac:dyDescent="0.35">
      <c r="A12545" t="s">
        <v>41</v>
      </c>
      <c r="B12545" t="s">
        <v>24762</v>
      </c>
      <c r="C12545" t="s">
        <v>24763</v>
      </c>
      <c r="D12545">
        <v>7</v>
      </c>
      <c r="E12545">
        <v>2</v>
      </c>
      <c r="F12545" t="s">
        <v>540</v>
      </c>
      <c r="G12545" t="str">
        <f>VLOOKUP(F12545, Themes!$A$1:$C$51, 2, FALSE )</f>
        <v>Romantic Feelings</v>
      </c>
      <c r="H12545" t="str">
        <f>VLOOKUP(F12545, Themes!$A$1:$C$51, 3, FALSE )</f>
        <v>Love, Sex, &amp; Relationships</v>
      </c>
      <c r="I12545">
        <v>0</v>
      </c>
      <c r="J12545">
        <v>0</v>
      </c>
      <c r="K12545">
        <v>1</v>
      </c>
      <c r="L12545">
        <v>0</v>
      </c>
    </row>
    <row r="12546" spans="1:12" x14ac:dyDescent="0.35">
      <c r="A12546" t="s">
        <v>41</v>
      </c>
      <c r="B12546" t="s">
        <v>24764</v>
      </c>
      <c r="C12546" t="s">
        <v>24765</v>
      </c>
      <c r="D12546">
        <v>7</v>
      </c>
      <c r="E12546">
        <v>2</v>
      </c>
      <c r="F12546" t="s">
        <v>177</v>
      </c>
      <c r="G12546" t="str">
        <f>VLOOKUP(F12546, Themes!$A$1:$C$51, 2, FALSE )</f>
        <v>Writing, Drawings, Pictures, etc</v>
      </c>
      <c r="H12546" t="str">
        <f>VLOOKUP(F12546, Themes!$A$1:$C$51, 3, FALSE )</f>
        <v>Dunder Mifflin Operations &amp; Activities</v>
      </c>
      <c r="I12546">
        <v>-0.2112</v>
      </c>
      <c r="J12546">
        <v>0.158</v>
      </c>
      <c r="K12546">
        <v>0.64500000000000002</v>
      </c>
      <c r="L12546">
        <v>0.19700000000000001</v>
      </c>
    </row>
    <row r="12547" spans="1:12" x14ac:dyDescent="0.35">
      <c r="A12547" t="s">
        <v>41</v>
      </c>
      <c r="B12547" t="s">
        <v>24766</v>
      </c>
      <c r="C12547" t="s">
        <v>24767</v>
      </c>
      <c r="D12547">
        <v>7</v>
      </c>
      <c r="E12547">
        <v>2</v>
      </c>
      <c r="F12547" t="s">
        <v>540</v>
      </c>
      <c r="G12547" t="str">
        <f>VLOOKUP(F12547, Themes!$A$1:$C$51, 2, FALSE )</f>
        <v>Romantic Feelings</v>
      </c>
      <c r="H12547" t="str">
        <f>VLOOKUP(F12547, Themes!$A$1:$C$51, 3, FALSE )</f>
        <v>Love, Sex, &amp; Relationships</v>
      </c>
      <c r="I12547">
        <v>0.45879999999999999</v>
      </c>
      <c r="J12547">
        <v>0</v>
      </c>
      <c r="K12547">
        <v>0.76900000000000002</v>
      </c>
      <c r="L12547">
        <v>0.23100000000000001</v>
      </c>
    </row>
    <row r="12548" spans="1:12" x14ac:dyDescent="0.35">
      <c r="A12548" t="s">
        <v>41</v>
      </c>
      <c r="B12548" t="s">
        <v>24768</v>
      </c>
      <c r="C12548" t="s">
        <v>24769</v>
      </c>
      <c r="D12548">
        <v>7</v>
      </c>
      <c r="E12548">
        <v>2</v>
      </c>
      <c r="F12548" t="s">
        <v>233</v>
      </c>
      <c r="G12548" t="str">
        <f>VLOOKUP(F12548, Themes!$A$1:$C$51, 2, FALSE )</f>
        <v>Oscar &amp; David Wallace</v>
      </c>
      <c r="H12548" t="str">
        <f>VLOOKUP(F12548, Themes!$A$1:$C$51, 3, FALSE )</f>
        <v>Character's Activities</v>
      </c>
      <c r="I12548">
        <v>0.61240000000000006</v>
      </c>
      <c r="J12548">
        <v>0</v>
      </c>
      <c r="K12548">
        <v>0.75</v>
      </c>
      <c r="L12548">
        <v>0.25</v>
      </c>
    </row>
    <row r="12549" spans="1:12" x14ac:dyDescent="0.35">
      <c r="A12549" t="s">
        <v>41</v>
      </c>
      <c r="B12549" t="s">
        <v>24770</v>
      </c>
      <c r="C12549" t="s">
        <v>24771</v>
      </c>
      <c r="D12549">
        <v>7</v>
      </c>
      <c r="E12549">
        <v>2</v>
      </c>
      <c r="F12549" t="s">
        <v>40</v>
      </c>
      <c r="G12549" t="str">
        <f>VLOOKUP(F12549, Themes!$A$1:$C$51, 2, FALSE )</f>
        <v>Items in Dunder Mifflin</v>
      </c>
      <c r="H12549" t="str">
        <f>VLOOKUP(F12549, Themes!$A$1:$C$51, 3, FALSE )</f>
        <v>Dunder Mifflin Operations &amp; Activities</v>
      </c>
      <c r="I12549">
        <v>0</v>
      </c>
      <c r="J12549">
        <v>0</v>
      </c>
      <c r="K12549">
        <v>1</v>
      </c>
      <c r="L12549">
        <v>0</v>
      </c>
    </row>
    <row r="12550" spans="1:12" x14ac:dyDescent="0.35">
      <c r="A12550" t="s">
        <v>14</v>
      </c>
      <c r="B12550" t="s">
        <v>24772</v>
      </c>
      <c r="C12550" t="s">
        <v>24773</v>
      </c>
      <c r="D12550">
        <v>7</v>
      </c>
      <c r="E12550">
        <v>2</v>
      </c>
      <c r="F12550" t="s">
        <v>73</v>
      </c>
      <c r="G12550" t="str">
        <f>VLOOKUP(F12550, Themes!$A$1:$C$51, 2, FALSE )</f>
        <v>Meetings</v>
      </c>
      <c r="H12550" t="str">
        <f>VLOOKUP(F12550, Themes!$A$1:$C$51, 3, FALSE )</f>
        <v>Dunder Mifflin Operations &amp; Activities</v>
      </c>
      <c r="I12550">
        <v>0</v>
      </c>
      <c r="J12550">
        <v>0</v>
      </c>
      <c r="K12550">
        <v>1</v>
      </c>
      <c r="L12550">
        <v>0</v>
      </c>
    </row>
    <row r="12551" spans="1:12" x14ac:dyDescent="0.35">
      <c r="A12551" t="s">
        <v>41</v>
      </c>
      <c r="B12551" t="s">
        <v>24774</v>
      </c>
      <c r="C12551" t="s">
        <v>24775</v>
      </c>
      <c r="D12551">
        <v>7</v>
      </c>
      <c r="E12551">
        <v>2</v>
      </c>
      <c r="F12551" t="s">
        <v>161</v>
      </c>
      <c r="G12551" t="str">
        <f>VLOOKUP(F12551, Themes!$A$1:$C$51, 2, FALSE )</f>
        <v>Uncomfortable Feelings</v>
      </c>
      <c r="H12551" t="str">
        <f>VLOOKUP(F12551, Themes!$A$1:$C$51, 3, FALSE )</f>
        <v>Character Relationships with Each Other</v>
      </c>
      <c r="I12551">
        <v>0</v>
      </c>
      <c r="J12551">
        <v>0</v>
      </c>
      <c r="K12551">
        <v>1</v>
      </c>
      <c r="L12551">
        <v>0</v>
      </c>
    </row>
    <row r="12552" spans="1:12" x14ac:dyDescent="0.35">
      <c r="A12552" t="s">
        <v>41</v>
      </c>
      <c r="B12552" t="s">
        <v>24776</v>
      </c>
      <c r="C12552" t="s">
        <v>22057</v>
      </c>
      <c r="D12552">
        <v>7</v>
      </c>
      <c r="E12552">
        <v>2</v>
      </c>
      <c r="F12552" t="s">
        <v>202</v>
      </c>
      <c r="G12552" t="str">
        <f>VLOOKUP(F12552, Themes!$A$1:$C$51, 2, FALSE )</f>
        <v>Stanley's Activities</v>
      </c>
      <c r="H12552" t="str">
        <f>VLOOKUP(F12552, Themes!$A$1:$C$51, 3, FALSE )</f>
        <v>Character's Activities</v>
      </c>
      <c r="I12552">
        <v>-0.4199</v>
      </c>
      <c r="J12552">
        <v>0.25900000000000001</v>
      </c>
      <c r="K12552">
        <v>0.74099999999999999</v>
      </c>
      <c r="L12552">
        <v>0</v>
      </c>
    </row>
    <row r="12553" spans="1:12" x14ac:dyDescent="0.35">
      <c r="A12553" t="s">
        <v>41</v>
      </c>
      <c r="B12553" t="s">
        <v>24777</v>
      </c>
      <c r="C12553" t="s">
        <v>24778</v>
      </c>
      <c r="D12553">
        <v>7</v>
      </c>
      <c r="E12553">
        <v>2</v>
      </c>
      <c r="F12553" t="s">
        <v>73</v>
      </c>
      <c r="G12553" t="str">
        <f>VLOOKUP(F12553, Themes!$A$1:$C$51, 2, FALSE )</f>
        <v>Meetings</v>
      </c>
      <c r="H12553" t="str">
        <f>VLOOKUP(F12553, Themes!$A$1:$C$51, 3, FALSE )</f>
        <v>Dunder Mifflin Operations &amp; Activities</v>
      </c>
      <c r="I12553">
        <v>0.72689999999999999</v>
      </c>
      <c r="J12553">
        <v>0</v>
      </c>
      <c r="K12553">
        <v>0.72399999999999998</v>
      </c>
      <c r="L12553">
        <v>0.27600000000000002</v>
      </c>
    </row>
    <row r="12554" spans="1:12" x14ac:dyDescent="0.35">
      <c r="A12554" t="s">
        <v>41</v>
      </c>
      <c r="B12554" t="s">
        <v>24779</v>
      </c>
      <c r="C12554" t="s">
        <v>24780</v>
      </c>
      <c r="D12554">
        <v>7</v>
      </c>
      <c r="E12554">
        <v>2</v>
      </c>
      <c r="F12554" t="s">
        <v>17</v>
      </c>
      <c r="G12554" t="str">
        <f>VLOOKUP(F12554, Themes!$A$1:$C$51, 2, FALSE )</f>
        <v>Doors &amp; Elevators</v>
      </c>
      <c r="H12554" t="str">
        <f>VLOOKUP(F12554, Themes!$A$1:$C$51, 3, FALSE )</f>
        <v>Dunder Mifflin Operations &amp; Activities</v>
      </c>
      <c r="I12554">
        <v>-0.128</v>
      </c>
      <c r="J12554">
        <v>0.17100000000000001</v>
      </c>
      <c r="K12554">
        <v>0.69799999999999995</v>
      </c>
      <c r="L12554">
        <v>0.13200000000000001</v>
      </c>
    </row>
    <row r="12555" spans="1:12" x14ac:dyDescent="0.35">
      <c r="A12555" t="s">
        <v>14</v>
      </c>
      <c r="B12555" t="s">
        <v>24781</v>
      </c>
      <c r="C12555" t="s">
        <v>24782</v>
      </c>
      <c r="D12555">
        <v>7</v>
      </c>
      <c r="E12555">
        <v>2</v>
      </c>
      <c r="F12555" t="s">
        <v>23</v>
      </c>
      <c r="G12555" t="str">
        <f>VLOOKUP(F12555, Themes!$A$1:$C$51, 2, FALSE )</f>
        <v>Pam's Activities</v>
      </c>
      <c r="H12555" t="str">
        <f>VLOOKUP(F12555, Themes!$A$1:$C$51, 3, FALSE )</f>
        <v>Character's Activities</v>
      </c>
      <c r="I12555">
        <v>7.7200000000000005E-2</v>
      </c>
      <c r="J12555">
        <v>0</v>
      </c>
      <c r="K12555">
        <v>0.92500000000000004</v>
      </c>
      <c r="L12555">
        <v>7.4999999999999997E-2</v>
      </c>
    </row>
    <row r="12556" spans="1:12" x14ac:dyDescent="0.35">
      <c r="A12556" t="s">
        <v>14</v>
      </c>
      <c r="B12556" t="s">
        <v>24783</v>
      </c>
      <c r="C12556" t="s">
        <v>24784</v>
      </c>
      <c r="D12556">
        <v>7</v>
      </c>
      <c r="E12556">
        <v>2</v>
      </c>
      <c r="F12556" t="s">
        <v>226</v>
      </c>
      <c r="G12556" t="str">
        <f>VLOOKUP(F12556, Themes!$A$1:$C$51, 2, FALSE )</f>
        <v>Focusing at Work</v>
      </c>
      <c r="H12556" t="str">
        <f>VLOOKUP(F12556, Themes!$A$1:$C$51, 3, FALSE )</f>
        <v>Dunder Mifflin Operations &amp; Activities</v>
      </c>
      <c r="I12556">
        <v>0.5927</v>
      </c>
      <c r="J12556">
        <v>0</v>
      </c>
      <c r="K12556">
        <v>0.78400000000000003</v>
      </c>
      <c r="L12556">
        <v>0.216</v>
      </c>
    </row>
    <row r="12557" spans="1:12" x14ac:dyDescent="0.35">
      <c r="A12557" t="s">
        <v>41</v>
      </c>
      <c r="B12557" t="s">
        <v>24785</v>
      </c>
      <c r="C12557" t="s">
        <v>24786</v>
      </c>
      <c r="D12557">
        <v>7</v>
      </c>
      <c r="E12557">
        <v>2</v>
      </c>
      <c r="F12557" t="s">
        <v>17</v>
      </c>
      <c r="G12557" t="str">
        <f>VLOOKUP(F12557, Themes!$A$1:$C$51, 2, FALSE )</f>
        <v>Doors &amp; Elevators</v>
      </c>
      <c r="H12557" t="str">
        <f>VLOOKUP(F12557, Themes!$A$1:$C$51, 3, FALSE )</f>
        <v>Dunder Mifflin Operations &amp; Activities</v>
      </c>
      <c r="I12557">
        <v>0.38019999999999998</v>
      </c>
      <c r="J12557">
        <v>0</v>
      </c>
      <c r="K12557">
        <v>0.77600000000000002</v>
      </c>
      <c r="L12557">
        <v>0.224</v>
      </c>
    </row>
    <row r="12558" spans="1:12" x14ac:dyDescent="0.35">
      <c r="A12558" t="s">
        <v>10</v>
      </c>
      <c r="B12558" t="s">
        <v>24787</v>
      </c>
      <c r="C12558" t="s">
        <v>24788</v>
      </c>
      <c r="D12558">
        <v>7</v>
      </c>
      <c r="E12558">
        <v>2</v>
      </c>
      <c r="F12558" t="s">
        <v>209</v>
      </c>
      <c r="G12558" t="str">
        <f>VLOOKUP(F12558, Themes!$A$1:$C$51, 2, FALSE )</f>
        <v>Financial Activities</v>
      </c>
      <c r="H12558" t="str">
        <f>VLOOKUP(F12558, Themes!$A$1:$C$51, 3, FALSE )</f>
        <v>Dunder Mifflin Operations &amp; Activities</v>
      </c>
      <c r="I12558">
        <v>-0.93330000000000002</v>
      </c>
      <c r="J12558">
        <v>0.46600000000000003</v>
      </c>
      <c r="K12558">
        <v>0.53400000000000003</v>
      </c>
      <c r="L12558">
        <v>0</v>
      </c>
    </row>
    <row r="12559" spans="1:12" x14ac:dyDescent="0.35">
      <c r="A12559" t="s">
        <v>10</v>
      </c>
      <c r="B12559" t="s">
        <v>24789</v>
      </c>
      <c r="C12559" t="s">
        <v>24790</v>
      </c>
      <c r="D12559">
        <v>7</v>
      </c>
      <c r="E12559">
        <v>2</v>
      </c>
      <c r="F12559" t="s">
        <v>37</v>
      </c>
      <c r="G12559" t="str">
        <f>VLOOKUP(F12559, Themes!$A$1:$C$51, 2, FALSE )</f>
        <v>Sexual Behaviours &amp; Weddings</v>
      </c>
      <c r="H12559" t="str">
        <f>VLOOKUP(F12559, Themes!$A$1:$C$51, 3, FALSE )</f>
        <v>Love, Sex, &amp; Relationships</v>
      </c>
      <c r="I12559">
        <v>-0.96550000000000002</v>
      </c>
      <c r="J12559">
        <v>0.48099999999999998</v>
      </c>
      <c r="K12559">
        <v>0.48299999999999998</v>
      </c>
      <c r="L12559">
        <v>3.5999999999999997E-2</v>
      </c>
    </row>
    <row r="12560" spans="1:12" x14ac:dyDescent="0.35">
      <c r="A12560" t="s">
        <v>10</v>
      </c>
      <c r="B12560" t="s">
        <v>24791</v>
      </c>
      <c r="C12560" t="s">
        <v>24792</v>
      </c>
      <c r="D12560">
        <v>7</v>
      </c>
      <c r="E12560">
        <v>2</v>
      </c>
      <c r="F12560" t="s">
        <v>26</v>
      </c>
      <c r="G12560" t="str">
        <f>VLOOKUP(F12560, Themes!$A$1:$C$51, 2, FALSE )</f>
        <v>Employee Status</v>
      </c>
      <c r="H12560" t="str">
        <f>VLOOKUP(F12560, Themes!$A$1:$C$51, 3, FALSE )</f>
        <v>Dunder Mifflin Politics</v>
      </c>
      <c r="I12560">
        <v>7.7200000000000005E-2</v>
      </c>
      <c r="J12560">
        <v>0</v>
      </c>
      <c r="K12560">
        <v>0.91500000000000004</v>
      </c>
      <c r="L12560">
        <v>8.5000000000000006E-2</v>
      </c>
    </row>
    <row r="12561" spans="1:12" x14ac:dyDescent="0.35">
      <c r="A12561" t="s">
        <v>10</v>
      </c>
      <c r="B12561" t="s">
        <v>24793</v>
      </c>
      <c r="C12561" t="s">
        <v>24794</v>
      </c>
      <c r="D12561">
        <v>7</v>
      </c>
      <c r="E12561">
        <v>2</v>
      </c>
      <c r="F12561" t="s">
        <v>85</v>
      </c>
      <c r="G12561" t="str">
        <f>VLOOKUP(F12561, Themes!$A$1:$C$51, 2, FALSE )</f>
        <v>Leaving the Office</v>
      </c>
      <c r="H12561" t="str">
        <f>VLOOKUP(F12561, Themes!$A$1:$C$51, 3, FALSE )</f>
        <v>Transportation &amp; Life Outside Dunder Mifflin</v>
      </c>
      <c r="I12561">
        <v>-0.7823</v>
      </c>
      <c r="J12561">
        <v>0.21299999999999999</v>
      </c>
      <c r="K12561">
        <v>0.78700000000000003</v>
      </c>
      <c r="L12561">
        <v>0</v>
      </c>
    </row>
    <row r="12562" spans="1:12" x14ac:dyDescent="0.35">
      <c r="A12562" t="s">
        <v>41</v>
      </c>
      <c r="B12562" t="s">
        <v>24795</v>
      </c>
      <c r="C12562" t="s">
        <v>24796</v>
      </c>
      <c r="D12562">
        <v>7</v>
      </c>
      <c r="E12562">
        <v>2</v>
      </c>
      <c r="F12562" t="s">
        <v>177</v>
      </c>
      <c r="G12562" t="str">
        <f>VLOOKUP(F12562, Themes!$A$1:$C$51, 2, FALSE )</f>
        <v>Writing, Drawings, Pictures, etc</v>
      </c>
      <c r="H12562" t="str">
        <f>VLOOKUP(F12562, Themes!$A$1:$C$51, 3, FALSE )</f>
        <v>Dunder Mifflin Operations &amp; Activities</v>
      </c>
      <c r="I12562">
        <v>-0.6341</v>
      </c>
      <c r="J12562">
        <v>0.25700000000000001</v>
      </c>
      <c r="K12562">
        <v>0.74299999999999999</v>
      </c>
      <c r="L12562">
        <v>0</v>
      </c>
    </row>
    <row r="12563" spans="1:12" x14ac:dyDescent="0.35">
      <c r="A12563" t="s">
        <v>41</v>
      </c>
      <c r="B12563" t="s">
        <v>24797</v>
      </c>
      <c r="C12563" t="s">
        <v>24798</v>
      </c>
      <c r="D12563">
        <v>7</v>
      </c>
      <c r="E12563">
        <v>2</v>
      </c>
      <c r="F12563" t="s">
        <v>100</v>
      </c>
      <c r="G12563" t="str">
        <f>VLOOKUP(F12563, Themes!$A$1:$C$51, 2, FALSE )</f>
        <v>Andy's Activities</v>
      </c>
      <c r="H12563" t="str">
        <f>VLOOKUP(F12563, Themes!$A$1:$C$51, 3, FALSE )</f>
        <v>Character's Activities</v>
      </c>
      <c r="I12563">
        <v>0</v>
      </c>
      <c r="J12563">
        <v>0</v>
      </c>
      <c r="K12563">
        <v>1</v>
      </c>
      <c r="L12563">
        <v>0</v>
      </c>
    </row>
    <row r="12564" spans="1:12" x14ac:dyDescent="0.35">
      <c r="A12564" t="s">
        <v>41</v>
      </c>
      <c r="B12564" t="s">
        <v>24799</v>
      </c>
      <c r="C12564" t="s">
        <v>24800</v>
      </c>
      <c r="D12564">
        <v>7</v>
      </c>
      <c r="E12564">
        <v>2</v>
      </c>
      <c r="F12564" t="s">
        <v>540</v>
      </c>
      <c r="G12564" t="str">
        <f>VLOOKUP(F12564, Themes!$A$1:$C$51, 2, FALSE )</f>
        <v>Romantic Feelings</v>
      </c>
      <c r="H12564" t="str">
        <f>VLOOKUP(F12564, Themes!$A$1:$C$51, 3, FALSE )</f>
        <v>Love, Sex, &amp; Relationships</v>
      </c>
      <c r="I12564">
        <v>0.52669999999999995</v>
      </c>
      <c r="J12564">
        <v>0</v>
      </c>
      <c r="K12564">
        <v>0.57699999999999996</v>
      </c>
      <c r="L12564">
        <v>0.42299999999999999</v>
      </c>
    </row>
    <row r="12565" spans="1:12" x14ac:dyDescent="0.35">
      <c r="A12565" t="s">
        <v>58</v>
      </c>
      <c r="B12565" t="s">
        <v>24801</v>
      </c>
      <c r="C12565" t="s">
        <v>24802</v>
      </c>
      <c r="D12565">
        <v>7</v>
      </c>
      <c r="E12565">
        <v>2</v>
      </c>
      <c r="F12565" t="s">
        <v>67</v>
      </c>
      <c r="G12565" t="str">
        <f>VLOOKUP(F12565, Themes!$A$1:$C$51, 2, FALSE )</f>
        <v>Initiatives &amp; Operations at Dunder Mifflin</v>
      </c>
      <c r="H12565" t="str">
        <f>VLOOKUP(F12565, Themes!$A$1:$C$51, 3, FALSE )</f>
        <v>Dunder Mifflin Operations &amp; Activities</v>
      </c>
      <c r="I12565">
        <v>0.1779</v>
      </c>
      <c r="J12565">
        <v>6.6000000000000003E-2</v>
      </c>
      <c r="K12565">
        <v>0.81599999999999995</v>
      </c>
      <c r="L12565">
        <v>0.11799999999999999</v>
      </c>
    </row>
    <row r="12566" spans="1:12" x14ac:dyDescent="0.35">
      <c r="A12566" t="s">
        <v>58</v>
      </c>
      <c r="B12566" t="s">
        <v>24803</v>
      </c>
      <c r="C12566" t="s">
        <v>24804</v>
      </c>
      <c r="D12566">
        <v>7</v>
      </c>
      <c r="E12566">
        <v>2</v>
      </c>
      <c r="F12566" t="s">
        <v>97</v>
      </c>
      <c r="G12566" t="str">
        <f>VLOOKUP(F12566, Themes!$A$1:$C$51, 2, FALSE )</f>
        <v>Ryan's Activities</v>
      </c>
      <c r="H12566" t="str">
        <f>VLOOKUP(F12566, Themes!$A$1:$C$51, 3, FALSE )</f>
        <v>Character's Activities</v>
      </c>
      <c r="I12566">
        <v>0</v>
      </c>
      <c r="J12566">
        <v>0</v>
      </c>
      <c r="K12566">
        <v>1</v>
      </c>
      <c r="L12566">
        <v>0</v>
      </c>
    </row>
    <row r="12567" spans="1:12" x14ac:dyDescent="0.35">
      <c r="A12567" t="s">
        <v>14</v>
      </c>
      <c r="B12567" t="s">
        <v>24805</v>
      </c>
      <c r="C12567" t="s">
        <v>23925</v>
      </c>
      <c r="D12567">
        <v>7</v>
      </c>
      <c r="E12567">
        <v>2</v>
      </c>
      <c r="F12567" t="s">
        <v>97</v>
      </c>
      <c r="G12567" t="str">
        <f>VLOOKUP(F12567, Themes!$A$1:$C$51, 2, FALSE )</f>
        <v>Ryan's Activities</v>
      </c>
      <c r="H12567" t="str">
        <f>VLOOKUP(F12567, Themes!$A$1:$C$51, 3, FALSE )</f>
        <v>Character's Activities</v>
      </c>
      <c r="I12567">
        <v>0.44040000000000001</v>
      </c>
      <c r="J12567">
        <v>0</v>
      </c>
      <c r="K12567">
        <v>0.63300000000000001</v>
      </c>
      <c r="L12567">
        <v>0.36699999999999999</v>
      </c>
    </row>
    <row r="12568" spans="1:12" x14ac:dyDescent="0.35">
      <c r="A12568" t="s">
        <v>58</v>
      </c>
      <c r="B12568" t="s">
        <v>24806</v>
      </c>
      <c r="C12568" t="s">
        <v>24807</v>
      </c>
      <c r="D12568">
        <v>7</v>
      </c>
      <c r="E12568">
        <v>2</v>
      </c>
      <c r="F12568" t="s">
        <v>97</v>
      </c>
      <c r="G12568" t="str">
        <f>VLOOKUP(F12568, Themes!$A$1:$C$51, 2, FALSE )</f>
        <v>Ryan's Activities</v>
      </c>
      <c r="H12568" t="str">
        <f>VLOOKUP(F12568, Themes!$A$1:$C$51, 3, FALSE )</f>
        <v>Character's Activities</v>
      </c>
      <c r="I12568">
        <v>-0.68149999999999999</v>
      </c>
      <c r="J12568">
        <v>0.22500000000000001</v>
      </c>
      <c r="K12568">
        <v>0.71</v>
      </c>
      <c r="L12568">
        <v>6.5000000000000002E-2</v>
      </c>
    </row>
    <row r="12569" spans="1:12" x14ac:dyDescent="0.35">
      <c r="A12569" t="s">
        <v>41</v>
      </c>
      <c r="B12569" t="s">
        <v>24808</v>
      </c>
      <c r="C12569" t="s">
        <v>24809</v>
      </c>
      <c r="D12569">
        <v>7</v>
      </c>
      <c r="E12569">
        <v>2</v>
      </c>
      <c r="F12569" t="s">
        <v>247</v>
      </c>
      <c r="G12569" t="str">
        <f>VLOOKUP(F12569, Themes!$A$1:$C$51, 2, FALSE )</f>
        <v>Closing deals</v>
      </c>
      <c r="H12569" t="str">
        <f>VLOOKUP(F12569, Themes!$A$1:$C$51, 3, FALSE )</f>
        <v>Dunder Mifflin Operations &amp; Activities</v>
      </c>
      <c r="I12569">
        <v>0.40189999999999998</v>
      </c>
      <c r="J12569">
        <v>0</v>
      </c>
      <c r="K12569">
        <v>0.83799999999999997</v>
      </c>
      <c r="L12569">
        <v>0.16200000000000001</v>
      </c>
    </row>
    <row r="12570" spans="1:12" x14ac:dyDescent="0.35">
      <c r="A12570" t="s">
        <v>41</v>
      </c>
      <c r="B12570" t="s">
        <v>24810</v>
      </c>
      <c r="C12570" t="s">
        <v>24811</v>
      </c>
      <c r="D12570">
        <v>7</v>
      </c>
      <c r="E12570">
        <v>2</v>
      </c>
      <c r="F12570" t="s">
        <v>100</v>
      </c>
      <c r="G12570" t="str">
        <f>VLOOKUP(F12570, Themes!$A$1:$C$51, 2, FALSE )</f>
        <v>Andy's Activities</v>
      </c>
      <c r="H12570" t="str">
        <f>VLOOKUP(F12570, Themes!$A$1:$C$51, 3, FALSE )</f>
        <v>Character's Activities</v>
      </c>
      <c r="I12570">
        <v>0.55379999999999996</v>
      </c>
      <c r="J12570">
        <v>0</v>
      </c>
      <c r="K12570">
        <v>0.73699999999999999</v>
      </c>
      <c r="L12570">
        <v>0.26300000000000001</v>
      </c>
    </row>
    <row r="12571" spans="1:12" x14ac:dyDescent="0.35">
      <c r="A12571" t="s">
        <v>14</v>
      </c>
      <c r="B12571" t="s">
        <v>24812</v>
      </c>
      <c r="C12571" t="s">
        <v>24813</v>
      </c>
      <c r="D12571">
        <v>7</v>
      </c>
      <c r="E12571">
        <v>2</v>
      </c>
      <c r="F12571" t="s">
        <v>82</v>
      </c>
      <c r="G12571" t="str">
        <f>VLOOKUP(F12571, Themes!$A$1:$C$51, 2, FALSE )</f>
        <v>Dwight's Behaviours</v>
      </c>
      <c r="H12571" t="str">
        <f>VLOOKUP(F12571, Themes!$A$1:$C$51, 3, FALSE )</f>
        <v>Character's Activities</v>
      </c>
      <c r="I12571">
        <v>0</v>
      </c>
      <c r="J12571">
        <v>0</v>
      </c>
      <c r="K12571">
        <v>1</v>
      </c>
      <c r="L12571">
        <v>0</v>
      </c>
    </row>
    <row r="12572" spans="1:12" x14ac:dyDescent="0.35">
      <c r="A12572" t="s">
        <v>41</v>
      </c>
      <c r="B12572" t="s">
        <v>24814</v>
      </c>
      <c r="C12572" t="s">
        <v>24815</v>
      </c>
      <c r="D12572">
        <v>7</v>
      </c>
      <c r="E12572">
        <v>2</v>
      </c>
      <c r="F12572" t="s">
        <v>100</v>
      </c>
      <c r="G12572" t="str">
        <f>VLOOKUP(F12572, Themes!$A$1:$C$51, 2, FALSE )</f>
        <v>Andy's Activities</v>
      </c>
      <c r="H12572" t="str">
        <f>VLOOKUP(F12572, Themes!$A$1:$C$51, 3, FALSE )</f>
        <v>Character's Activities</v>
      </c>
      <c r="I12572">
        <v>0.5927</v>
      </c>
      <c r="J12572">
        <v>3.7999999999999999E-2</v>
      </c>
      <c r="K12572">
        <v>0.88700000000000001</v>
      </c>
      <c r="L12572">
        <v>7.5999999999999998E-2</v>
      </c>
    </row>
    <row r="12573" spans="1:12" x14ac:dyDescent="0.35">
      <c r="A12573" t="s">
        <v>41</v>
      </c>
      <c r="B12573" t="s">
        <v>24816</v>
      </c>
      <c r="C12573" t="s">
        <v>24817</v>
      </c>
      <c r="D12573">
        <v>7</v>
      </c>
      <c r="E12573">
        <v>2</v>
      </c>
      <c r="F12573" t="s">
        <v>17</v>
      </c>
      <c r="G12573" t="str">
        <f>VLOOKUP(F12573, Themes!$A$1:$C$51, 2, FALSE )</f>
        <v>Doors &amp; Elevators</v>
      </c>
      <c r="H12573" t="str">
        <f>VLOOKUP(F12573, Themes!$A$1:$C$51, 3, FALSE )</f>
        <v>Dunder Mifflin Operations &amp; Activities</v>
      </c>
      <c r="I12573">
        <v>0.76500000000000001</v>
      </c>
      <c r="J12573">
        <v>0</v>
      </c>
      <c r="K12573">
        <v>0.88500000000000001</v>
      </c>
      <c r="L12573">
        <v>0.115</v>
      </c>
    </row>
    <row r="12574" spans="1:12" x14ac:dyDescent="0.35">
      <c r="A12574" t="s">
        <v>14</v>
      </c>
      <c r="B12574" t="s">
        <v>24818</v>
      </c>
      <c r="C12574" t="s">
        <v>24819</v>
      </c>
      <c r="D12574">
        <v>7</v>
      </c>
      <c r="E12574">
        <v>2</v>
      </c>
      <c r="F12574" t="s">
        <v>94</v>
      </c>
      <c r="G12574" t="str">
        <f>VLOOKUP(F12574, Themes!$A$1:$C$51, 2, FALSE )</f>
        <v>Self Care Behaviours</v>
      </c>
      <c r="H12574" t="str">
        <f>VLOOKUP(F12574, Themes!$A$1:$C$51, 3, FALSE )</f>
        <v>Health &amp; Wellbeing</v>
      </c>
      <c r="I12574">
        <v>0.49270000000000003</v>
      </c>
      <c r="J12574">
        <v>0</v>
      </c>
      <c r="K12574">
        <v>0.73799999999999999</v>
      </c>
      <c r="L12574">
        <v>0.26200000000000001</v>
      </c>
    </row>
    <row r="12575" spans="1:12" x14ac:dyDescent="0.35">
      <c r="A12575" t="s">
        <v>14</v>
      </c>
      <c r="B12575" t="s">
        <v>24820</v>
      </c>
      <c r="C12575" t="s">
        <v>24821</v>
      </c>
      <c r="D12575">
        <v>7</v>
      </c>
      <c r="E12575">
        <v>2</v>
      </c>
      <c r="F12575" t="s">
        <v>109</v>
      </c>
      <c r="G12575" t="str">
        <f>VLOOKUP(F12575, Themes!$A$1:$C$51, 2, FALSE )</f>
        <v>Job Perks</v>
      </c>
      <c r="H12575" t="str">
        <f>VLOOKUP(F12575, Themes!$A$1:$C$51, 3, FALSE )</f>
        <v>Dunder Mifflin Operations &amp; Activities</v>
      </c>
      <c r="I12575">
        <v>-0.62490000000000001</v>
      </c>
      <c r="J12575">
        <v>0.19500000000000001</v>
      </c>
      <c r="K12575">
        <v>0.80500000000000005</v>
      </c>
      <c r="L12575">
        <v>0</v>
      </c>
    </row>
    <row r="12576" spans="1:12" x14ac:dyDescent="0.35">
      <c r="A12576" t="s">
        <v>10</v>
      </c>
      <c r="B12576" t="s">
        <v>24822</v>
      </c>
      <c r="C12576" t="s">
        <v>24823</v>
      </c>
      <c r="D12576">
        <v>7</v>
      </c>
      <c r="E12576">
        <v>2</v>
      </c>
      <c r="F12576" t="s">
        <v>31</v>
      </c>
      <c r="G12576" t="str">
        <f>VLOOKUP(F12576, Themes!$A$1:$C$51, 2, FALSE )</f>
        <v>Time Spent</v>
      </c>
      <c r="H12576" t="str">
        <f>VLOOKUP(F12576, Themes!$A$1:$C$51, 3, FALSE )</f>
        <v>Dunder Mifflin Operations &amp; Activities</v>
      </c>
      <c r="I12576">
        <v>7.7200000000000005E-2</v>
      </c>
      <c r="J12576">
        <v>0</v>
      </c>
      <c r="K12576">
        <v>0.94399999999999995</v>
      </c>
      <c r="L12576">
        <v>5.6000000000000001E-2</v>
      </c>
    </row>
    <row r="12577" spans="1:12" x14ac:dyDescent="0.35">
      <c r="A12577" t="s">
        <v>10</v>
      </c>
      <c r="B12577" t="s">
        <v>24824</v>
      </c>
      <c r="C12577" t="s">
        <v>24825</v>
      </c>
      <c r="D12577">
        <v>7</v>
      </c>
      <c r="E12577">
        <v>2</v>
      </c>
      <c r="F12577" t="s">
        <v>31</v>
      </c>
      <c r="G12577" t="str">
        <f>VLOOKUP(F12577, Themes!$A$1:$C$51, 2, FALSE )</f>
        <v>Time Spent</v>
      </c>
      <c r="H12577" t="str">
        <f>VLOOKUP(F12577, Themes!$A$1:$C$51, 3, FALSE )</f>
        <v>Dunder Mifflin Operations &amp; Activities</v>
      </c>
      <c r="I12577">
        <v>0</v>
      </c>
      <c r="J12577">
        <v>0</v>
      </c>
      <c r="K12577">
        <v>1</v>
      </c>
      <c r="L12577">
        <v>0</v>
      </c>
    </row>
    <row r="12578" spans="1:12" x14ac:dyDescent="0.35">
      <c r="A12578" t="s">
        <v>10</v>
      </c>
      <c r="B12578" t="s">
        <v>24826</v>
      </c>
      <c r="C12578" t="s">
        <v>24827</v>
      </c>
      <c r="D12578">
        <v>7</v>
      </c>
      <c r="E12578">
        <v>2</v>
      </c>
      <c r="F12578" t="s">
        <v>115</v>
      </c>
      <c r="G12578" t="str">
        <f>VLOOKUP(F12578, Themes!$A$1:$C$51, 2, FALSE )</f>
        <v>Baby Making &amp; Schrute Farms</v>
      </c>
      <c r="H12578" t="str">
        <f>VLOOKUP(F12578, Themes!$A$1:$C$51, 3, FALSE )</f>
        <v>Family</v>
      </c>
      <c r="I12578">
        <v>-0.51060000000000005</v>
      </c>
      <c r="J12578">
        <v>0.216</v>
      </c>
      <c r="K12578">
        <v>0.78400000000000003</v>
      </c>
      <c r="L12578">
        <v>0</v>
      </c>
    </row>
    <row r="12579" spans="1:12" x14ac:dyDescent="0.35">
      <c r="A12579" t="s">
        <v>10</v>
      </c>
      <c r="B12579" t="s">
        <v>24828</v>
      </c>
      <c r="C12579" t="s">
        <v>24829</v>
      </c>
      <c r="D12579">
        <v>7</v>
      </c>
      <c r="E12579">
        <v>2</v>
      </c>
      <c r="F12579" t="s">
        <v>238</v>
      </c>
      <c r="G12579" t="str">
        <f>VLOOKUP(F12579, Themes!$A$1:$C$51, 2, FALSE )</f>
        <v>Communication &amp; Problem Solving</v>
      </c>
      <c r="H12579" t="str">
        <f>VLOOKUP(F12579, Themes!$A$1:$C$51, 3, FALSE )</f>
        <v>Dunder Mifflin Politics</v>
      </c>
      <c r="I12579">
        <v>0.79059999999999997</v>
      </c>
      <c r="J12579">
        <v>0</v>
      </c>
      <c r="K12579">
        <v>0.52600000000000002</v>
      </c>
      <c r="L12579">
        <v>0.47399999999999998</v>
      </c>
    </row>
    <row r="12580" spans="1:12" x14ac:dyDescent="0.35">
      <c r="A12580" t="s">
        <v>41</v>
      </c>
      <c r="B12580" t="s">
        <v>24830</v>
      </c>
      <c r="C12580" t="s">
        <v>24831</v>
      </c>
      <c r="D12580">
        <v>7</v>
      </c>
      <c r="E12580">
        <v>2</v>
      </c>
      <c r="F12580" t="s">
        <v>540</v>
      </c>
      <c r="G12580" t="str">
        <f>VLOOKUP(F12580, Themes!$A$1:$C$51, 2, FALSE )</f>
        <v>Romantic Feelings</v>
      </c>
      <c r="H12580" t="str">
        <f>VLOOKUP(F12580, Themes!$A$1:$C$51, 3, FALSE )</f>
        <v>Love, Sex, &amp; Relationships</v>
      </c>
      <c r="I12580">
        <v>0.59940000000000004</v>
      </c>
      <c r="J12580">
        <v>0</v>
      </c>
      <c r="K12580">
        <v>0.73799999999999999</v>
      </c>
      <c r="L12580">
        <v>0.26200000000000001</v>
      </c>
    </row>
    <row r="12581" spans="1:12" x14ac:dyDescent="0.35">
      <c r="A12581" t="s">
        <v>41</v>
      </c>
      <c r="B12581" t="s">
        <v>24832</v>
      </c>
      <c r="C12581" t="s">
        <v>24833</v>
      </c>
      <c r="D12581">
        <v>7</v>
      </c>
      <c r="E12581">
        <v>2</v>
      </c>
      <c r="F12581" t="s">
        <v>177</v>
      </c>
      <c r="G12581" t="str">
        <f>VLOOKUP(F12581, Themes!$A$1:$C$51, 2, FALSE )</f>
        <v>Writing, Drawings, Pictures, etc</v>
      </c>
      <c r="H12581" t="str">
        <f>VLOOKUP(F12581, Themes!$A$1:$C$51, 3, FALSE )</f>
        <v>Dunder Mifflin Operations &amp; Activities</v>
      </c>
      <c r="I12581">
        <v>0.28689999999999999</v>
      </c>
      <c r="J12581">
        <v>0.1</v>
      </c>
      <c r="K12581">
        <v>0.76600000000000001</v>
      </c>
      <c r="L12581">
        <v>0.13400000000000001</v>
      </c>
    </row>
    <row r="12582" spans="1:12" x14ac:dyDescent="0.35">
      <c r="A12582" t="s">
        <v>14</v>
      </c>
      <c r="B12582" t="s">
        <v>24834</v>
      </c>
      <c r="C12582" t="s">
        <v>24835</v>
      </c>
      <c r="D12582">
        <v>7</v>
      </c>
      <c r="E12582">
        <v>2</v>
      </c>
      <c r="F12582" t="s">
        <v>238</v>
      </c>
      <c r="G12582" t="str">
        <f>VLOOKUP(F12582, Themes!$A$1:$C$51, 2, FALSE )</f>
        <v>Communication &amp; Problem Solving</v>
      </c>
      <c r="H12582" t="str">
        <f>VLOOKUP(F12582, Themes!$A$1:$C$51, 3, FALSE )</f>
        <v>Dunder Mifflin Politics</v>
      </c>
      <c r="I12582">
        <v>7.7200000000000005E-2</v>
      </c>
      <c r="J12582">
        <v>0</v>
      </c>
      <c r="K12582">
        <v>0.86</v>
      </c>
      <c r="L12582">
        <v>0.14000000000000001</v>
      </c>
    </row>
    <row r="12583" spans="1:12" x14ac:dyDescent="0.35">
      <c r="A12583" t="s">
        <v>41</v>
      </c>
      <c r="B12583" t="s">
        <v>24836</v>
      </c>
      <c r="C12583" t="s">
        <v>24837</v>
      </c>
      <c r="D12583">
        <v>7</v>
      </c>
      <c r="E12583">
        <v>2</v>
      </c>
      <c r="F12583" t="s">
        <v>100</v>
      </c>
      <c r="G12583" t="str">
        <f>VLOOKUP(F12583, Themes!$A$1:$C$51, 2, FALSE )</f>
        <v>Andy's Activities</v>
      </c>
      <c r="H12583" t="str">
        <f>VLOOKUP(F12583, Themes!$A$1:$C$51, 3, FALSE )</f>
        <v>Character's Activities</v>
      </c>
      <c r="I12583">
        <v>-0.104</v>
      </c>
      <c r="J12583">
        <v>9.8000000000000004E-2</v>
      </c>
      <c r="K12583">
        <v>0.84299999999999997</v>
      </c>
      <c r="L12583">
        <v>5.8999999999999997E-2</v>
      </c>
    </row>
    <row r="12584" spans="1:12" x14ac:dyDescent="0.35">
      <c r="A12584" t="s">
        <v>58</v>
      </c>
      <c r="B12584" t="s">
        <v>24838</v>
      </c>
      <c r="C12584" t="s">
        <v>24839</v>
      </c>
      <c r="D12584">
        <v>7</v>
      </c>
      <c r="E12584">
        <v>2</v>
      </c>
      <c r="F12584" t="s">
        <v>85</v>
      </c>
      <c r="G12584" t="str">
        <f>VLOOKUP(F12584, Themes!$A$1:$C$51, 2, FALSE )</f>
        <v>Leaving the Office</v>
      </c>
      <c r="H12584" t="str">
        <f>VLOOKUP(F12584, Themes!$A$1:$C$51, 3, FALSE )</f>
        <v>Transportation &amp; Life Outside Dunder Mifflin</v>
      </c>
      <c r="I12584">
        <v>-0.40029999999999999</v>
      </c>
      <c r="J12584">
        <v>0.27800000000000002</v>
      </c>
      <c r="K12584">
        <v>0.72199999999999998</v>
      </c>
      <c r="L12584">
        <v>0</v>
      </c>
    </row>
    <row r="12585" spans="1:12" x14ac:dyDescent="0.35">
      <c r="A12585" t="s">
        <v>58</v>
      </c>
      <c r="B12585" t="s">
        <v>24840</v>
      </c>
      <c r="C12585" t="s">
        <v>24841</v>
      </c>
      <c r="D12585">
        <v>7</v>
      </c>
      <c r="E12585">
        <v>2</v>
      </c>
      <c r="F12585" t="s">
        <v>412</v>
      </c>
      <c r="G12585" t="str">
        <f>VLOOKUP(F12585, Themes!$A$1:$C$51, 2, FALSE )</f>
        <v>Fun in the Office</v>
      </c>
      <c r="H12585" t="str">
        <f>VLOOKUP(F12585, Themes!$A$1:$C$51, 3, FALSE )</f>
        <v>Socialization at Dunder Mifflin</v>
      </c>
      <c r="I12585">
        <v>-0.54479999999999995</v>
      </c>
      <c r="J12585">
        <v>0.39200000000000002</v>
      </c>
      <c r="K12585">
        <v>0.60799999999999998</v>
      </c>
      <c r="L12585">
        <v>0</v>
      </c>
    </row>
    <row r="12586" spans="1:12" x14ac:dyDescent="0.35">
      <c r="A12586" t="s">
        <v>58</v>
      </c>
      <c r="B12586" t="s">
        <v>24842</v>
      </c>
      <c r="C12586" t="s">
        <v>24843</v>
      </c>
      <c r="D12586">
        <v>7</v>
      </c>
      <c r="E12586">
        <v>2</v>
      </c>
      <c r="F12586" t="s">
        <v>109</v>
      </c>
      <c r="G12586" t="str">
        <f>VLOOKUP(F12586, Themes!$A$1:$C$51, 2, FALSE )</f>
        <v>Job Perks</v>
      </c>
      <c r="H12586" t="str">
        <f>VLOOKUP(F12586, Themes!$A$1:$C$51, 3, FALSE )</f>
        <v>Dunder Mifflin Operations &amp; Activities</v>
      </c>
      <c r="I12586">
        <v>0.2263</v>
      </c>
      <c r="J12586">
        <v>0</v>
      </c>
      <c r="K12586">
        <v>0.93200000000000005</v>
      </c>
      <c r="L12586">
        <v>6.8000000000000005E-2</v>
      </c>
    </row>
    <row r="12587" spans="1:12" x14ac:dyDescent="0.35">
      <c r="A12587" t="s">
        <v>10</v>
      </c>
      <c r="B12587" t="s">
        <v>24844</v>
      </c>
      <c r="C12587" t="s">
        <v>24845</v>
      </c>
      <c r="D12587">
        <v>7</v>
      </c>
      <c r="E12587">
        <v>2</v>
      </c>
      <c r="F12587" t="s">
        <v>31</v>
      </c>
      <c r="G12587" t="str">
        <f>VLOOKUP(F12587, Themes!$A$1:$C$51, 2, FALSE )</f>
        <v>Time Spent</v>
      </c>
      <c r="H12587" t="str">
        <f>VLOOKUP(F12587, Themes!$A$1:$C$51, 3, FALSE )</f>
        <v>Dunder Mifflin Operations &amp; Activities</v>
      </c>
      <c r="I12587">
        <v>-0.3624</v>
      </c>
      <c r="J12587">
        <v>0.08</v>
      </c>
      <c r="K12587">
        <v>0.876</v>
      </c>
      <c r="L12587">
        <v>4.3999999999999997E-2</v>
      </c>
    </row>
    <row r="12588" spans="1:12" x14ac:dyDescent="0.35">
      <c r="A12588" t="s">
        <v>58</v>
      </c>
      <c r="B12588" t="s">
        <v>24846</v>
      </c>
      <c r="C12588" t="s">
        <v>24847</v>
      </c>
      <c r="D12588">
        <v>7</v>
      </c>
      <c r="E12588">
        <v>2</v>
      </c>
      <c r="F12588" t="s">
        <v>209</v>
      </c>
      <c r="G12588" t="str">
        <f>VLOOKUP(F12588, Themes!$A$1:$C$51, 2, FALSE )</f>
        <v>Financial Activities</v>
      </c>
      <c r="H12588" t="str">
        <f>VLOOKUP(F12588, Themes!$A$1:$C$51, 3, FALSE )</f>
        <v>Dunder Mifflin Operations &amp; Activities</v>
      </c>
      <c r="I12588">
        <v>-0.31819999999999998</v>
      </c>
      <c r="J12588">
        <v>7.2999999999999995E-2</v>
      </c>
      <c r="K12588">
        <v>0.92700000000000005</v>
      </c>
      <c r="L12588">
        <v>0</v>
      </c>
    </row>
    <row r="12589" spans="1:12" x14ac:dyDescent="0.35">
      <c r="A12589" t="s">
        <v>58</v>
      </c>
      <c r="B12589" t="s">
        <v>24848</v>
      </c>
      <c r="C12589" t="s">
        <v>24849</v>
      </c>
      <c r="D12589">
        <v>7</v>
      </c>
      <c r="E12589">
        <v>2</v>
      </c>
      <c r="F12589" t="s">
        <v>61</v>
      </c>
      <c r="G12589" t="str">
        <f>VLOOKUP(F12589, Themes!$A$1:$C$51, 2, FALSE )</f>
        <v>Dundies and Watching videos</v>
      </c>
      <c r="H12589" t="str">
        <f>VLOOKUP(F12589, Themes!$A$1:$C$51, 3, FALSE )</f>
        <v>Socialization at Dunder Mifflin</v>
      </c>
      <c r="I12589">
        <v>0.82210000000000005</v>
      </c>
      <c r="J12589">
        <v>0</v>
      </c>
      <c r="K12589">
        <v>0.71</v>
      </c>
      <c r="L12589">
        <v>0.28999999999999998</v>
      </c>
    </row>
    <row r="12590" spans="1:12" x14ac:dyDescent="0.35">
      <c r="A12590" t="s">
        <v>14</v>
      </c>
      <c r="B12590" t="s">
        <v>24850</v>
      </c>
      <c r="C12590" t="s">
        <v>24851</v>
      </c>
      <c r="D12590">
        <v>7</v>
      </c>
      <c r="E12590">
        <v>2</v>
      </c>
      <c r="F12590" t="s">
        <v>82</v>
      </c>
      <c r="G12590" t="str">
        <f>VLOOKUP(F12590, Themes!$A$1:$C$51, 2, FALSE )</f>
        <v>Dwight's Behaviours</v>
      </c>
      <c r="H12590" t="str">
        <f>VLOOKUP(F12590, Themes!$A$1:$C$51, 3, FALSE )</f>
        <v>Character's Activities</v>
      </c>
      <c r="I12590">
        <v>0.40189999999999998</v>
      </c>
      <c r="J12590">
        <v>0</v>
      </c>
      <c r="K12590">
        <v>0.90300000000000002</v>
      </c>
      <c r="L12590">
        <v>9.7000000000000003E-2</v>
      </c>
    </row>
    <row r="12591" spans="1:12" x14ac:dyDescent="0.35">
      <c r="A12591" t="s">
        <v>41</v>
      </c>
      <c r="B12591" t="s">
        <v>24852</v>
      </c>
      <c r="C12591" t="s">
        <v>24853</v>
      </c>
      <c r="D12591">
        <v>7</v>
      </c>
      <c r="E12591">
        <v>2</v>
      </c>
      <c r="F12591" t="s">
        <v>94</v>
      </c>
      <c r="G12591" t="str">
        <f>VLOOKUP(F12591, Themes!$A$1:$C$51, 2, FALSE )</f>
        <v>Self Care Behaviours</v>
      </c>
      <c r="H12591" t="str">
        <f>VLOOKUP(F12591, Themes!$A$1:$C$51, 3, FALSE )</f>
        <v>Health &amp; Wellbeing</v>
      </c>
      <c r="I12591">
        <v>0.59840000000000004</v>
      </c>
      <c r="J12591">
        <v>0</v>
      </c>
      <c r="K12591">
        <v>0.60599999999999998</v>
      </c>
      <c r="L12591">
        <v>0.39400000000000002</v>
      </c>
    </row>
    <row r="12592" spans="1:12" x14ac:dyDescent="0.35">
      <c r="A12592" t="s">
        <v>41</v>
      </c>
      <c r="B12592" t="s">
        <v>24854</v>
      </c>
      <c r="C12592" t="s">
        <v>24855</v>
      </c>
      <c r="D12592">
        <v>7</v>
      </c>
      <c r="E12592">
        <v>2</v>
      </c>
      <c r="F12592" t="s">
        <v>94</v>
      </c>
      <c r="G12592" t="str">
        <f>VLOOKUP(F12592, Themes!$A$1:$C$51, 2, FALSE )</f>
        <v>Self Care Behaviours</v>
      </c>
      <c r="H12592" t="str">
        <f>VLOOKUP(F12592, Themes!$A$1:$C$51, 3, FALSE )</f>
        <v>Health &amp; Wellbeing</v>
      </c>
      <c r="I12592">
        <v>0</v>
      </c>
      <c r="J12592">
        <v>0</v>
      </c>
      <c r="K12592">
        <v>1</v>
      </c>
      <c r="L12592">
        <v>0</v>
      </c>
    </row>
    <row r="12593" spans="1:12" x14ac:dyDescent="0.35">
      <c r="A12593" t="s">
        <v>10</v>
      </c>
      <c r="B12593" t="s">
        <v>24856</v>
      </c>
      <c r="C12593" t="s">
        <v>24857</v>
      </c>
      <c r="D12593">
        <v>7</v>
      </c>
      <c r="E12593">
        <v>2</v>
      </c>
      <c r="F12593" t="s">
        <v>31</v>
      </c>
      <c r="G12593" t="str">
        <f>VLOOKUP(F12593, Themes!$A$1:$C$51, 2, FALSE )</f>
        <v>Time Spent</v>
      </c>
      <c r="H12593" t="str">
        <f>VLOOKUP(F12593, Themes!$A$1:$C$51, 3, FALSE )</f>
        <v>Dunder Mifflin Operations &amp; Activities</v>
      </c>
      <c r="I12593">
        <v>0.36120000000000002</v>
      </c>
      <c r="J12593">
        <v>0</v>
      </c>
      <c r="K12593">
        <v>0.92300000000000004</v>
      </c>
      <c r="L12593">
        <v>7.6999999999999999E-2</v>
      </c>
    </row>
    <row r="12594" spans="1:12" x14ac:dyDescent="0.35">
      <c r="A12594" t="s">
        <v>10</v>
      </c>
      <c r="B12594" t="s">
        <v>24858</v>
      </c>
      <c r="C12594" t="s">
        <v>24859</v>
      </c>
      <c r="D12594">
        <v>7</v>
      </c>
      <c r="E12594">
        <v>2</v>
      </c>
      <c r="F12594" t="s">
        <v>540</v>
      </c>
      <c r="G12594" t="str">
        <f>VLOOKUP(F12594, Themes!$A$1:$C$51, 2, FALSE )</f>
        <v>Romantic Feelings</v>
      </c>
      <c r="H12594" t="str">
        <f>VLOOKUP(F12594, Themes!$A$1:$C$51, 3, FALSE )</f>
        <v>Love, Sex, &amp; Relationships</v>
      </c>
      <c r="I12594">
        <v>0.47670000000000001</v>
      </c>
      <c r="J12594">
        <v>0.13800000000000001</v>
      </c>
      <c r="K12594">
        <v>0.63400000000000001</v>
      </c>
      <c r="L12594">
        <v>0.22800000000000001</v>
      </c>
    </row>
    <row r="12595" spans="1:12" x14ac:dyDescent="0.35">
      <c r="A12595" t="s">
        <v>58</v>
      </c>
      <c r="B12595" t="s">
        <v>24860</v>
      </c>
      <c r="C12595" t="s">
        <v>24861</v>
      </c>
      <c r="D12595">
        <v>7</v>
      </c>
      <c r="E12595">
        <v>2</v>
      </c>
      <c r="F12595" t="s">
        <v>17</v>
      </c>
      <c r="G12595" t="str">
        <f>VLOOKUP(F12595, Themes!$A$1:$C$51, 2, FALSE )</f>
        <v>Doors &amp; Elevators</v>
      </c>
      <c r="H12595" t="str">
        <f>VLOOKUP(F12595, Themes!$A$1:$C$51, 3, FALSE )</f>
        <v>Dunder Mifflin Operations &amp; Activities</v>
      </c>
      <c r="I12595">
        <v>0.52669999999999995</v>
      </c>
      <c r="J12595">
        <v>0</v>
      </c>
      <c r="K12595">
        <v>0.83299999999999996</v>
      </c>
      <c r="L12595">
        <v>0.16700000000000001</v>
      </c>
    </row>
    <row r="12596" spans="1:12" x14ac:dyDescent="0.35">
      <c r="A12596" t="s">
        <v>58</v>
      </c>
      <c r="B12596" t="s">
        <v>24862</v>
      </c>
      <c r="C12596" t="s">
        <v>24863</v>
      </c>
      <c r="D12596">
        <v>7</v>
      </c>
      <c r="E12596">
        <v>2</v>
      </c>
      <c r="F12596" t="s">
        <v>186</v>
      </c>
      <c r="G12596" t="str">
        <f>VLOOKUP(F12596, Themes!$A$1:$C$51, 2, FALSE )</f>
        <v>Food and Eating Habits</v>
      </c>
      <c r="H12596" t="str">
        <f>VLOOKUP(F12596, Themes!$A$1:$C$51, 3, FALSE )</f>
        <v>Socialization at Dunder Mifflin</v>
      </c>
      <c r="I12596">
        <v>0.38750000000000001</v>
      </c>
      <c r="J12596">
        <v>0</v>
      </c>
      <c r="K12596">
        <v>0.77400000000000002</v>
      </c>
      <c r="L12596">
        <v>0.22600000000000001</v>
      </c>
    </row>
    <row r="12597" spans="1:12" x14ac:dyDescent="0.35">
      <c r="A12597" t="s">
        <v>58</v>
      </c>
      <c r="B12597" t="s">
        <v>24864</v>
      </c>
      <c r="C12597" t="s">
        <v>24865</v>
      </c>
      <c r="D12597">
        <v>7</v>
      </c>
      <c r="E12597">
        <v>2</v>
      </c>
      <c r="F12597" t="s">
        <v>109</v>
      </c>
      <c r="G12597" t="str">
        <f>VLOOKUP(F12597, Themes!$A$1:$C$51, 2, FALSE )</f>
        <v>Job Perks</v>
      </c>
      <c r="H12597" t="str">
        <f>VLOOKUP(F12597, Themes!$A$1:$C$51, 3, FALSE )</f>
        <v>Dunder Mifflin Operations &amp; Activities</v>
      </c>
      <c r="I12597">
        <v>-0.31819999999999998</v>
      </c>
      <c r="J12597">
        <v>0.27700000000000002</v>
      </c>
      <c r="K12597">
        <v>0.72299999999999998</v>
      </c>
      <c r="L12597">
        <v>0</v>
      </c>
    </row>
    <row r="12598" spans="1:12" x14ac:dyDescent="0.35">
      <c r="A12598" t="s">
        <v>14</v>
      </c>
      <c r="B12598" t="s">
        <v>24866</v>
      </c>
      <c r="C12598" t="s">
        <v>24867</v>
      </c>
      <c r="D12598">
        <v>7</v>
      </c>
      <c r="E12598">
        <v>2</v>
      </c>
      <c r="F12598" t="s">
        <v>82</v>
      </c>
      <c r="G12598" t="str">
        <f>VLOOKUP(F12598, Themes!$A$1:$C$51, 2, FALSE )</f>
        <v>Dwight's Behaviours</v>
      </c>
      <c r="H12598" t="str">
        <f>VLOOKUP(F12598, Themes!$A$1:$C$51, 3, FALSE )</f>
        <v>Character's Activities</v>
      </c>
      <c r="I12598">
        <v>0.47670000000000001</v>
      </c>
      <c r="J12598">
        <v>0</v>
      </c>
      <c r="K12598">
        <v>0.78</v>
      </c>
      <c r="L12598">
        <v>0.22</v>
      </c>
    </row>
    <row r="12599" spans="1:12" x14ac:dyDescent="0.35">
      <c r="A12599" t="s">
        <v>10</v>
      </c>
      <c r="B12599" t="s">
        <v>24868</v>
      </c>
      <c r="C12599" t="s">
        <v>24869</v>
      </c>
      <c r="D12599">
        <v>7</v>
      </c>
      <c r="E12599">
        <v>2</v>
      </c>
      <c r="F12599" t="s">
        <v>85</v>
      </c>
      <c r="G12599" t="str">
        <f>VLOOKUP(F12599, Themes!$A$1:$C$51, 2, FALSE )</f>
        <v>Leaving the Office</v>
      </c>
      <c r="H12599" t="str">
        <f>VLOOKUP(F12599, Themes!$A$1:$C$51, 3, FALSE )</f>
        <v>Transportation &amp; Life Outside Dunder Mifflin</v>
      </c>
      <c r="I12599">
        <v>0.52669999999999995</v>
      </c>
      <c r="J12599">
        <v>0</v>
      </c>
      <c r="K12599">
        <v>0.69399999999999995</v>
      </c>
      <c r="L12599">
        <v>0.30599999999999999</v>
      </c>
    </row>
    <row r="12600" spans="1:12" x14ac:dyDescent="0.35">
      <c r="A12600" t="s">
        <v>10</v>
      </c>
      <c r="B12600" t="s">
        <v>24870</v>
      </c>
      <c r="C12600" t="s">
        <v>24871</v>
      </c>
      <c r="D12600">
        <v>7</v>
      </c>
      <c r="E12600">
        <v>2</v>
      </c>
      <c r="F12600" t="s">
        <v>70</v>
      </c>
      <c r="G12600" t="str">
        <f>VLOOKUP(F12600, Themes!$A$1:$C$51, 2, FALSE )</f>
        <v>Recreation</v>
      </c>
      <c r="H12600" t="str">
        <f>VLOOKUP(F12600, Themes!$A$1:$C$51, 3, FALSE )</f>
        <v>Socialization at Dunder Mifflin</v>
      </c>
      <c r="I12600">
        <v>0.8881</v>
      </c>
      <c r="J12600">
        <v>5.0999999999999997E-2</v>
      </c>
      <c r="K12600">
        <v>0.75700000000000001</v>
      </c>
      <c r="L12600">
        <v>0.192</v>
      </c>
    </row>
    <row r="12601" spans="1:12" x14ac:dyDescent="0.35">
      <c r="A12601" t="s">
        <v>86</v>
      </c>
      <c r="B12601" t="s">
        <v>24872</v>
      </c>
      <c r="C12601" t="s">
        <v>24873</v>
      </c>
      <c r="D12601">
        <v>7</v>
      </c>
      <c r="E12601">
        <v>2</v>
      </c>
      <c r="F12601" t="s">
        <v>115</v>
      </c>
      <c r="G12601" t="str">
        <f>VLOOKUP(F12601, Themes!$A$1:$C$51, 2, FALSE )</f>
        <v>Baby Making &amp; Schrute Farms</v>
      </c>
      <c r="H12601" t="str">
        <f>VLOOKUP(F12601, Themes!$A$1:$C$51, 3, FALSE )</f>
        <v>Family</v>
      </c>
      <c r="I12601">
        <v>0</v>
      </c>
      <c r="J12601">
        <v>0</v>
      </c>
      <c r="K12601">
        <v>1</v>
      </c>
      <c r="L12601">
        <v>0</v>
      </c>
    </row>
    <row r="12602" spans="1:12" x14ac:dyDescent="0.35">
      <c r="A12602" t="s">
        <v>10</v>
      </c>
      <c r="B12602" t="s">
        <v>24874</v>
      </c>
      <c r="C12602" t="s">
        <v>24875</v>
      </c>
      <c r="D12602">
        <v>7</v>
      </c>
      <c r="E12602">
        <v>2</v>
      </c>
      <c r="F12602" t="s">
        <v>70</v>
      </c>
      <c r="G12602" t="str">
        <f>VLOOKUP(F12602, Themes!$A$1:$C$51, 2, FALSE )</f>
        <v>Recreation</v>
      </c>
      <c r="H12602" t="str">
        <f>VLOOKUP(F12602, Themes!$A$1:$C$51, 3, FALSE )</f>
        <v>Socialization at Dunder Mifflin</v>
      </c>
      <c r="I12602">
        <v>0.20230000000000001</v>
      </c>
      <c r="J12602">
        <v>0</v>
      </c>
      <c r="K12602">
        <v>0.878</v>
      </c>
      <c r="L12602">
        <v>0.122</v>
      </c>
    </row>
    <row r="12603" spans="1:12" x14ac:dyDescent="0.35">
      <c r="A12603" t="s">
        <v>10</v>
      </c>
      <c r="B12603" t="s">
        <v>24876</v>
      </c>
      <c r="C12603" t="s">
        <v>24877</v>
      </c>
      <c r="D12603">
        <v>7</v>
      </c>
      <c r="E12603">
        <v>2</v>
      </c>
      <c r="F12603" t="s">
        <v>85</v>
      </c>
      <c r="G12603" t="str">
        <f>VLOOKUP(F12603, Themes!$A$1:$C$51, 2, FALSE )</f>
        <v>Leaving the Office</v>
      </c>
      <c r="H12603" t="str">
        <f>VLOOKUP(F12603, Themes!$A$1:$C$51, 3, FALSE )</f>
        <v>Transportation &amp; Life Outside Dunder Mifflin</v>
      </c>
      <c r="I12603">
        <v>0.69079999999999997</v>
      </c>
      <c r="J12603">
        <v>0</v>
      </c>
      <c r="K12603">
        <v>0.75900000000000001</v>
      </c>
      <c r="L12603">
        <v>0.24099999999999999</v>
      </c>
    </row>
    <row r="12604" spans="1:12" x14ac:dyDescent="0.35">
      <c r="A12604" t="s">
        <v>10</v>
      </c>
      <c r="B12604" t="s">
        <v>24878</v>
      </c>
      <c r="C12604" t="s">
        <v>24879</v>
      </c>
      <c r="D12604">
        <v>7</v>
      </c>
      <c r="E12604">
        <v>2</v>
      </c>
      <c r="F12604" t="s">
        <v>70</v>
      </c>
      <c r="G12604" t="str">
        <f>VLOOKUP(F12604, Themes!$A$1:$C$51, 2, FALSE )</f>
        <v>Recreation</v>
      </c>
      <c r="H12604" t="str">
        <f>VLOOKUP(F12604, Themes!$A$1:$C$51, 3, FALSE )</f>
        <v>Socialization at Dunder Mifflin</v>
      </c>
      <c r="I12604">
        <v>2.58E-2</v>
      </c>
      <c r="J12604">
        <v>0</v>
      </c>
      <c r="K12604">
        <v>0.879</v>
      </c>
      <c r="L12604">
        <v>0.121</v>
      </c>
    </row>
    <row r="12605" spans="1:12" x14ac:dyDescent="0.35">
      <c r="A12605" t="s">
        <v>10</v>
      </c>
      <c r="B12605" t="s">
        <v>24880</v>
      </c>
      <c r="C12605" t="s">
        <v>24881</v>
      </c>
      <c r="D12605">
        <v>7</v>
      </c>
      <c r="E12605">
        <v>2</v>
      </c>
      <c r="F12605" t="s">
        <v>226</v>
      </c>
      <c r="G12605" t="str">
        <f>VLOOKUP(F12605, Themes!$A$1:$C$51, 2, FALSE )</f>
        <v>Focusing at Work</v>
      </c>
      <c r="H12605" t="str">
        <f>VLOOKUP(F12605, Themes!$A$1:$C$51, 3, FALSE )</f>
        <v>Dunder Mifflin Operations &amp; Activities</v>
      </c>
      <c r="I12605">
        <v>-0.19009999999999999</v>
      </c>
      <c r="J12605">
        <v>9.9000000000000005E-2</v>
      </c>
      <c r="K12605">
        <v>0.90100000000000002</v>
      </c>
      <c r="L12605">
        <v>0</v>
      </c>
    </row>
    <row r="12606" spans="1:12" x14ac:dyDescent="0.35">
      <c r="A12606" t="s">
        <v>10</v>
      </c>
      <c r="B12606" t="s">
        <v>24882</v>
      </c>
      <c r="C12606" t="s">
        <v>24883</v>
      </c>
      <c r="D12606">
        <v>7</v>
      </c>
      <c r="E12606">
        <v>2</v>
      </c>
      <c r="F12606" t="s">
        <v>367</v>
      </c>
      <c r="G12606" t="str">
        <f>VLOOKUP(F12606, Themes!$A$1:$C$51, 2, FALSE )</f>
        <v>Office Praise for Work</v>
      </c>
      <c r="H12606" t="str">
        <f>VLOOKUP(F12606, Themes!$A$1:$C$51, 3, FALSE )</f>
        <v>Character Relationships with Each Other</v>
      </c>
      <c r="I12606">
        <v>-0.15110000000000001</v>
      </c>
      <c r="J12606">
        <v>0.221</v>
      </c>
      <c r="K12606">
        <v>0.57799999999999996</v>
      </c>
      <c r="L12606">
        <v>0.20100000000000001</v>
      </c>
    </row>
    <row r="12607" spans="1:12" x14ac:dyDescent="0.35">
      <c r="A12607" t="s">
        <v>10</v>
      </c>
      <c r="B12607" t="s">
        <v>24884</v>
      </c>
      <c r="C12607" t="s">
        <v>24885</v>
      </c>
      <c r="D12607">
        <v>7</v>
      </c>
      <c r="E12607">
        <v>2</v>
      </c>
      <c r="F12607" t="s">
        <v>70</v>
      </c>
      <c r="G12607" t="str">
        <f>VLOOKUP(F12607, Themes!$A$1:$C$51, 2, FALSE )</f>
        <v>Recreation</v>
      </c>
      <c r="H12607" t="str">
        <f>VLOOKUP(F12607, Themes!$A$1:$C$51, 3, FALSE )</f>
        <v>Socialization at Dunder Mifflin</v>
      </c>
      <c r="I12607">
        <v>0.754</v>
      </c>
      <c r="J12607">
        <v>0.126</v>
      </c>
      <c r="K12607">
        <v>0.46600000000000003</v>
      </c>
      <c r="L12607">
        <v>0.40799999999999997</v>
      </c>
    </row>
    <row r="12608" spans="1:12" x14ac:dyDescent="0.35">
      <c r="A12608" t="s">
        <v>10</v>
      </c>
      <c r="B12608" t="s">
        <v>24886</v>
      </c>
      <c r="C12608" t="s">
        <v>24887</v>
      </c>
      <c r="D12608">
        <v>7</v>
      </c>
      <c r="E12608">
        <v>2</v>
      </c>
      <c r="F12608" t="s">
        <v>129</v>
      </c>
      <c r="G12608" t="str">
        <f>VLOOKUP(F12608, Themes!$A$1:$C$51, 2, FALSE )</f>
        <v>Water Cooler Talk</v>
      </c>
      <c r="H12608" t="str">
        <f>VLOOKUP(F12608, Themes!$A$1:$C$51, 3, FALSE )</f>
        <v>Social Issues &amp; Miscellaneous</v>
      </c>
      <c r="I12608">
        <v>0.9476</v>
      </c>
      <c r="J12608">
        <v>0.112</v>
      </c>
      <c r="K12608">
        <v>0.53700000000000003</v>
      </c>
      <c r="L12608">
        <v>0.35099999999999998</v>
      </c>
    </row>
    <row r="12609" spans="1:12" x14ac:dyDescent="0.35">
      <c r="A12609" t="s">
        <v>10</v>
      </c>
      <c r="B12609" t="s">
        <v>24888</v>
      </c>
      <c r="C12609" t="s">
        <v>24889</v>
      </c>
      <c r="D12609">
        <v>7</v>
      </c>
      <c r="E12609">
        <v>2</v>
      </c>
      <c r="F12609" t="s">
        <v>94</v>
      </c>
      <c r="G12609" t="str">
        <f>VLOOKUP(F12609, Themes!$A$1:$C$51, 2, FALSE )</f>
        <v>Self Care Behaviours</v>
      </c>
      <c r="H12609" t="str">
        <f>VLOOKUP(F12609, Themes!$A$1:$C$51, 3, FALSE )</f>
        <v>Health &amp; Wellbeing</v>
      </c>
      <c r="I12609">
        <v>0.77829999999999999</v>
      </c>
      <c r="J12609">
        <v>0</v>
      </c>
      <c r="K12609">
        <v>0.747</v>
      </c>
      <c r="L12609">
        <v>0.253</v>
      </c>
    </row>
    <row r="12610" spans="1:12" x14ac:dyDescent="0.35">
      <c r="A12610" t="s">
        <v>58</v>
      </c>
      <c r="B12610" t="s">
        <v>24890</v>
      </c>
      <c r="C12610" t="s">
        <v>24891</v>
      </c>
      <c r="D12610">
        <v>7</v>
      </c>
      <c r="E12610">
        <v>2</v>
      </c>
      <c r="F12610" t="s">
        <v>265</v>
      </c>
      <c r="G12610" t="str">
        <f>VLOOKUP(F12610, Themes!$A$1:$C$51, 2, FALSE )</f>
        <v>Michael's Behaviours</v>
      </c>
      <c r="H12610" t="str">
        <f>VLOOKUP(F12610, Themes!$A$1:$C$51, 3, FALSE )</f>
        <v>Character's Activities</v>
      </c>
      <c r="I12610">
        <v>0</v>
      </c>
      <c r="J12610">
        <v>0</v>
      </c>
      <c r="K12610">
        <v>1</v>
      </c>
      <c r="L12610">
        <v>0</v>
      </c>
    </row>
    <row r="12611" spans="1:12" x14ac:dyDescent="0.35">
      <c r="A12611" t="s">
        <v>58</v>
      </c>
      <c r="B12611" t="s">
        <v>24892</v>
      </c>
      <c r="C12611" t="s">
        <v>24893</v>
      </c>
      <c r="D12611">
        <v>7</v>
      </c>
      <c r="E12611">
        <v>2</v>
      </c>
      <c r="F12611" t="s">
        <v>164</v>
      </c>
      <c r="G12611" t="str">
        <f>VLOOKUP(F12611, Themes!$A$1:$C$51, 2, FALSE )</f>
        <v>Angela's Activities</v>
      </c>
      <c r="H12611" t="str">
        <f>VLOOKUP(F12611, Themes!$A$1:$C$51, 3, FALSE )</f>
        <v>Character's Activities</v>
      </c>
      <c r="I12611">
        <v>-0.55030000000000001</v>
      </c>
      <c r="J12611">
        <v>0.18</v>
      </c>
      <c r="K12611">
        <v>0.68300000000000005</v>
      </c>
      <c r="L12611">
        <v>0.13600000000000001</v>
      </c>
    </row>
    <row r="12612" spans="1:12" x14ac:dyDescent="0.35">
      <c r="A12612" t="s">
        <v>58</v>
      </c>
      <c r="B12612" t="s">
        <v>24894</v>
      </c>
      <c r="C12612" t="s">
        <v>24895</v>
      </c>
      <c r="D12612">
        <v>7</v>
      </c>
      <c r="E12612">
        <v>2</v>
      </c>
      <c r="F12612" t="s">
        <v>202</v>
      </c>
      <c r="G12612" t="str">
        <f>VLOOKUP(F12612, Themes!$A$1:$C$51, 2, FALSE )</f>
        <v>Stanley's Activities</v>
      </c>
      <c r="H12612" t="str">
        <f>VLOOKUP(F12612, Themes!$A$1:$C$51, 3, FALSE )</f>
        <v>Character's Activities</v>
      </c>
      <c r="I12612">
        <v>0.872</v>
      </c>
      <c r="J12612">
        <v>0</v>
      </c>
      <c r="K12612">
        <v>0.75800000000000001</v>
      </c>
      <c r="L12612">
        <v>0.24199999999999999</v>
      </c>
    </row>
    <row r="12613" spans="1:12" x14ac:dyDescent="0.35">
      <c r="A12613" t="s">
        <v>58</v>
      </c>
      <c r="B12613" t="s">
        <v>24896</v>
      </c>
      <c r="C12613" t="s">
        <v>24897</v>
      </c>
      <c r="D12613">
        <v>7</v>
      </c>
      <c r="E12613">
        <v>2</v>
      </c>
      <c r="F12613" t="s">
        <v>109</v>
      </c>
      <c r="G12613" t="str">
        <f>VLOOKUP(F12613, Themes!$A$1:$C$51, 2, FALSE )</f>
        <v>Job Perks</v>
      </c>
      <c r="H12613" t="str">
        <f>VLOOKUP(F12613, Themes!$A$1:$C$51, 3, FALSE )</f>
        <v>Dunder Mifflin Operations &amp; Activities</v>
      </c>
      <c r="I12613">
        <v>-0.52669999999999995</v>
      </c>
      <c r="J12613">
        <v>0.185</v>
      </c>
      <c r="K12613">
        <v>0.81499999999999995</v>
      </c>
      <c r="L12613">
        <v>0</v>
      </c>
    </row>
    <row r="12614" spans="1:12" x14ac:dyDescent="0.35">
      <c r="A12614" t="s">
        <v>58</v>
      </c>
      <c r="B12614" t="s">
        <v>24898</v>
      </c>
      <c r="C12614" t="s">
        <v>24899</v>
      </c>
      <c r="D12614">
        <v>7</v>
      </c>
      <c r="E12614">
        <v>2</v>
      </c>
      <c r="F12614" t="s">
        <v>85</v>
      </c>
      <c r="G12614" t="str">
        <f>VLOOKUP(F12614, Themes!$A$1:$C$51, 2, FALSE )</f>
        <v>Leaving the Office</v>
      </c>
      <c r="H12614" t="str">
        <f>VLOOKUP(F12614, Themes!$A$1:$C$51, 3, FALSE )</f>
        <v>Transportation &amp; Life Outside Dunder Mifflin</v>
      </c>
      <c r="I12614">
        <v>0.73509999999999998</v>
      </c>
      <c r="J12614">
        <v>0</v>
      </c>
      <c r="K12614">
        <v>0.73299999999999998</v>
      </c>
      <c r="L12614">
        <v>0.26700000000000002</v>
      </c>
    </row>
    <row r="12615" spans="1:12" x14ac:dyDescent="0.35">
      <c r="A12615" t="s">
        <v>58</v>
      </c>
      <c r="B12615" t="s">
        <v>24900</v>
      </c>
      <c r="C12615" t="s">
        <v>24901</v>
      </c>
      <c r="D12615">
        <v>7</v>
      </c>
      <c r="E12615">
        <v>2</v>
      </c>
      <c r="F12615" t="s">
        <v>61</v>
      </c>
      <c r="G12615" t="str">
        <f>VLOOKUP(F12615, Themes!$A$1:$C$51, 2, FALSE )</f>
        <v>Dundies and Watching videos</v>
      </c>
      <c r="H12615" t="str">
        <f>VLOOKUP(F12615, Themes!$A$1:$C$51, 3, FALSE )</f>
        <v>Socialization at Dunder Mifflin</v>
      </c>
      <c r="I12615">
        <v>0.34</v>
      </c>
      <c r="J12615">
        <v>0</v>
      </c>
      <c r="K12615">
        <v>0.876</v>
      </c>
      <c r="L12615">
        <v>0.124</v>
      </c>
    </row>
    <row r="12616" spans="1:12" x14ac:dyDescent="0.35">
      <c r="A12616" t="s">
        <v>14</v>
      </c>
      <c r="B12616" t="s">
        <v>24902</v>
      </c>
      <c r="C12616" t="s">
        <v>24903</v>
      </c>
      <c r="D12616">
        <v>7</v>
      </c>
      <c r="E12616">
        <v>2</v>
      </c>
      <c r="F12616" t="s">
        <v>325</v>
      </c>
      <c r="G12616" t="str">
        <f>VLOOKUP(F12616, Themes!$A$1:$C$51, 2, FALSE )</f>
        <v>Gender Roles</v>
      </c>
      <c r="H12616" t="str">
        <f>VLOOKUP(F12616, Themes!$A$1:$C$51, 3, FALSE )</f>
        <v>Social Issues &amp; Miscellaneous</v>
      </c>
      <c r="I12616">
        <v>0.43290000000000001</v>
      </c>
      <c r="J12616">
        <v>0</v>
      </c>
      <c r="K12616">
        <v>0.80800000000000005</v>
      </c>
      <c r="L12616">
        <v>0.192</v>
      </c>
    </row>
    <row r="12617" spans="1:12" x14ac:dyDescent="0.35">
      <c r="A12617" t="s">
        <v>41</v>
      </c>
      <c r="B12617" t="s">
        <v>24904</v>
      </c>
      <c r="C12617" t="s">
        <v>24905</v>
      </c>
      <c r="D12617">
        <v>7</v>
      </c>
      <c r="E12617">
        <v>2</v>
      </c>
      <c r="F12617" t="s">
        <v>31</v>
      </c>
      <c r="G12617" t="str">
        <f>VLOOKUP(F12617, Themes!$A$1:$C$51, 2, FALSE )</f>
        <v>Time Spent</v>
      </c>
      <c r="H12617" t="str">
        <f>VLOOKUP(F12617, Themes!$A$1:$C$51, 3, FALSE )</f>
        <v>Dunder Mifflin Operations &amp; Activities</v>
      </c>
      <c r="I12617">
        <v>0</v>
      </c>
      <c r="J12617">
        <v>0</v>
      </c>
      <c r="K12617">
        <v>1</v>
      </c>
      <c r="L12617">
        <v>0</v>
      </c>
    </row>
    <row r="12618" spans="1:12" x14ac:dyDescent="0.35">
      <c r="A12618" t="s">
        <v>14</v>
      </c>
      <c r="B12618" t="s">
        <v>24906</v>
      </c>
      <c r="C12618" t="s">
        <v>24907</v>
      </c>
      <c r="D12618">
        <v>7</v>
      </c>
      <c r="E12618">
        <v>2</v>
      </c>
      <c r="F12618" t="s">
        <v>94</v>
      </c>
      <c r="G12618" t="str">
        <f>VLOOKUP(F12618, Themes!$A$1:$C$51, 2, FALSE )</f>
        <v>Self Care Behaviours</v>
      </c>
      <c r="H12618" t="str">
        <f>VLOOKUP(F12618, Themes!$A$1:$C$51, 3, FALSE )</f>
        <v>Health &amp; Wellbeing</v>
      </c>
      <c r="I12618">
        <v>0</v>
      </c>
      <c r="J12618">
        <v>0</v>
      </c>
      <c r="K12618">
        <v>1</v>
      </c>
      <c r="L12618">
        <v>0</v>
      </c>
    </row>
    <row r="12619" spans="1:12" x14ac:dyDescent="0.35">
      <c r="A12619" t="s">
        <v>41</v>
      </c>
      <c r="B12619" t="s">
        <v>24908</v>
      </c>
      <c r="C12619" t="s">
        <v>24909</v>
      </c>
      <c r="D12619">
        <v>7</v>
      </c>
      <c r="E12619">
        <v>2</v>
      </c>
      <c r="F12619" t="s">
        <v>94</v>
      </c>
      <c r="G12619" t="str">
        <f>VLOOKUP(F12619, Themes!$A$1:$C$51, 2, FALSE )</f>
        <v>Self Care Behaviours</v>
      </c>
      <c r="H12619" t="str">
        <f>VLOOKUP(F12619, Themes!$A$1:$C$51, 3, FALSE )</f>
        <v>Health &amp; Wellbeing</v>
      </c>
      <c r="I12619">
        <v>-0.29599999999999999</v>
      </c>
      <c r="J12619">
        <v>0.18</v>
      </c>
      <c r="K12619">
        <v>0.82</v>
      </c>
      <c r="L12619">
        <v>0</v>
      </c>
    </row>
    <row r="12620" spans="1:12" x14ac:dyDescent="0.35">
      <c r="A12620" t="s">
        <v>41</v>
      </c>
      <c r="B12620" t="s">
        <v>24910</v>
      </c>
      <c r="C12620" t="s">
        <v>24911</v>
      </c>
      <c r="D12620">
        <v>7</v>
      </c>
      <c r="E12620">
        <v>2</v>
      </c>
      <c r="F12620" t="s">
        <v>226</v>
      </c>
      <c r="G12620" t="str">
        <f>VLOOKUP(F12620, Themes!$A$1:$C$51, 2, FALSE )</f>
        <v>Focusing at Work</v>
      </c>
      <c r="H12620" t="str">
        <f>VLOOKUP(F12620, Themes!$A$1:$C$51, 3, FALSE )</f>
        <v>Dunder Mifflin Operations &amp; Activities</v>
      </c>
      <c r="I12620">
        <v>0</v>
      </c>
      <c r="J12620">
        <v>0</v>
      </c>
      <c r="K12620">
        <v>1</v>
      </c>
      <c r="L12620">
        <v>0</v>
      </c>
    </row>
    <row r="12621" spans="1:12" x14ac:dyDescent="0.35">
      <c r="A12621" t="s">
        <v>41</v>
      </c>
      <c r="B12621" t="s">
        <v>24912</v>
      </c>
      <c r="C12621" t="s">
        <v>24913</v>
      </c>
      <c r="D12621">
        <v>7</v>
      </c>
      <c r="E12621">
        <v>2</v>
      </c>
      <c r="F12621" t="s">
        <v>115</v>
      </c>
      <c r="G12621" t="str">
        <f>VLOOKUP(F12621, Themes!$A$1:$C$51, 2, FALSE )</f>
        <v>Baby Making &amp; Schrute Farms</v>
      </c>
      <c r="H12621" t="str">
        <f>VLOOKUP(F12621, Themes!$A$1:$C$51, 3, FALSE )</f>
        <v>Family</v>
      </c>
      <c r="I12621">
        <v>0</v>
      </c>
      <c r="J12621">
        <v>0</v>
      </c>
      <c r="K12621">
        <v>1</v>
      </c>
      <c r="L12621">
        <v>0</v>
      </c>
    </row>
    <row r="12622" spans="1:12" x14ac:dyDescent="0.35">
      <c r="A12622" t="s">
        <v>41</v>
      </c>
      <c r="B12622" t="s">
        <v>24914</v>
      </c>
      <c r="C12622" t="s">
        <v>24915</v>
      </c>
      <c r="D12622">
        <v>7</v>
      </c>
      <c r="E12622">
        <v>2</v>
      </c>
      <c r="F12622" t="s">
        <v>67</v>
      </c>
      <c r="G12622" t="str">
        <f>VLOOKUP(F12622, Themes!$A$1:$C$51, 2, FALSE )</f>
        <v>Initiatives &amp; Operations at Dunder Mifflin</v>
      </c>
      <c r="H12622" t="str">
        <f>VLOOKUP(F12622, Themes!$A$1:$C$51, 3, FALSE )</f>
        <v>Dunder Mifflin Operations &amp; Activities</v>
      </c>
      <c r="I12622">
        <v>0.86519999999999997</v>
      </c>
      <c r="J12622">
        <v>0</v>
      </c>
      <c r="K12622">
        <v>0.74399999999999999</v>
      </c>
      <c r="L12622">
        <v>0.25600000000000001</v>
      </c>
    </row>
    <row r="12623" spans="1:12" x14ac:dyDescent="0.35">
      <c r="A12623" t="s">
        <v>10</v>
      </c>
      <c r="B12623" t="s">
        <v>24916</v>
      </c>
      <c r="C12623" t="s">
        <v>24917</v>
      </c>
      <c r="D12623">
        <v>7</v>
      </c>
      <c r="E12623">
        <v>2</v>
      </c>
      <c r="F12623" t="s">
        <v>44</v>
      </c>
      <c r="G12623" t="str">
        <f>VLOOKUP(F12623, Themes!$A$1:$C$51, 2, FALSE )</f>
        <v>Showing Appreciation for Others</v>
      </c>
      <c r="H12623" t="str">
        <f>VLOOKUP(F12623, Themes!$A$1:$C$51, 3, FALSE )</f>
        <v>Character Relationships with Each Other</v>
      </c>
      <c r="I12623">
        <v>0</v>
      </c>
      <c r="J12623">
        <v>0</v>
      </c>
      <c r="K12623">
        <v>1</v>
      </c>
      <c r="L12623">
        <v>0</v>
      </c>
    </row>
    <row r="12624" spans="1:12" x14ac:dyDescent="0.35">
      <c r="A12624" t="s">
        <v>10</v>
      </c>
      <c r="B12624" t="s">
        <v>24918</v>
      </c>
      <c r="C12624" t="s">
        <v>24919</v>
      </c>
      <c r="D12624">
        <v>7</v>
      </c>
      <c r="E12624">
        <v>2</v>
      </c>
      <c r="F12624" t="s">
        <v>161</v>
      </c>
      <c r="G12624" t="str">
        <f>VLOOKUP(F12624, Themes!$A$1:$C$51, 2, FALSE )</f>
        <v>Uncomfortable Feelings</v>
      </c>
      <c r="H12624" t="str">
        <f>VLOOKUP(F12624, Themes!$A$1:$C$51, 3, FALSE )</f>
        <v>Character Relationships with Each Other</v>
      </c>
      <c r="I12624">
        <v>-0.73260000000000003</v>
      </c>
      <c r="J12624">
        <v>0.154</v>
      </c>
      <c r="K12624">
        <v>0.76500000000000001</v>
      </c>
      <c r="L12624">
        <v>8.1000000000000003E-2</v>
      </c>
    </row>
    <row r="12625" spans="1:12" x14ac:dyDescent="0.35">
      <c r="A12625" t="s">
        <v>10</v>
      </c>
      <c r="B12625" t="s">
        <v>24920</v>
      </c>
      <c r="C12625" t="s">
        <v>24921</v>
      </c>
      <c r="D12625">
        <v>7</v>
      </c>
      <c r="E12625">
        <v>3</v>
      </c>
      <c r="F12625" t="s">
        <v>44</v>
      </c>
      <c r="G12625" t="str">
        <f>VLOOKUP(F12625, Themes!$A$1:$C$51, 2, FALSE )</f>
        <v>Showing Appreciation for Others</v>
      </c>
      <c r="H12625" t="str">
        <f>VLOOKUP(F12625, Themes!$A$1:$C$51, 3, FALSE )</f>
        <v>Character Relationships with Each Other</v>
      </c>
      <c r="I12625">
        <v>0.91149999999999998</v>
      </c>
      <c r="J12625">
        <v>0</v>
      </c>
      <c r="K12625">
        <v>0.64400000000000002</v>
      </c>
      <c r="L12625">
        <v>0.35599999999999998</v>
      </c>
    </row>
    <row r="12626" spans="1:12" x14ac:dyDescent="0.35">
      <c r="A12626" t="s">
        <v>10</v>
      </c>
      <c r="B12626" t="s">
        <v>24922</v>
      </c>
      <c r="C12626" t="s">
        <v>24923</v>
      </c>
      <c r="D12626">
        <v>7</v>
      </c>
      <c r="E12626">
        <v>3</v>
      </c>
      <c r="F12626" t="s">
        <v>70</v>
      </c>
      <c r="G12626" t="str">
        <f>VLOOKUP(F12626, Themes!$A$1:$C$51, 2, FALSE )</f>
        <v>Recreation</v>
      </c>
      <c r="H12626" t="str">
        <f>VLOOKUP(F12626, Themes!$A$1:$C$51, 3, FALSE )</f>
        <v>Socialization at Dunder Mifflin</v>
      </c>
      <c r="I12626">
        <v>0.32700000000000001</v>
      </c>
      <c r="J12626">
        <v>0</v>
      </c>
      <c r="K12626">
        <v>0.79400000000000004</v>
      </c>
      <c r="L12626">
        <v>0.20599999999999999</v>
      </c>
    </row>
    <row r="12627" spans="1:12" x14ac:dyDescent="0.35">
      <c r="A12627" t="s">
        <v>10</v>
      </c>
      <c r="B12627" t="s">
        <v>24924</v>
      </c>
      <c r="C12627" t="s">
        <v>24925</v>
      </c>
      <c r="D12627">
        <v>7</v>
      </c>
      <c r="E12627">
        <v>3</v>
      </c>
      <c r="F12627" t="s">
        <v>70</v>
      </c>
      <c r="G12627" t="str">
        <f>VLOOKUP(F12627, Themes!$A$1:$C$51, 2, FALSE )</f>
        <v>Recreation</v>
      </c>
      <c r="H12627" t="str">
        <f>VLOOKUP(F12627, Themes!$A$1:$C$51, 3, FALSE )</f>
        <v>Socialization at Dunder Mifflin</v>
      </c>
      <c r="I12627">
        <v>0.49390000000000001</v>
      </c>
      <c r="J12627">
        <v>7.0999999999999994E-2</v>
      </c>
      <c r="K12627">
        <v>0.71399999999999997</v>
      </c>
      <c r="L12627">
        <v>0.214</v>
      </c>
    </row>
    <row r="12628" spans="1:12" x14ac:dyDescent="0.35">
      <c r="A12628" t="s">
        <v>58</v>
      </c>
      <c r="B12628" t="s">
        <v>24926</v>
      </c>
      <c r="C12628" t="s">
        <v>24927</v>
      </c>
      <c r="D12628">
        <v>7</v>
      </c>
      <c r="E12628">
        <v>3</v>
      </c>
      <c r="F12628" t="s">
        <v>540</v>
      </c>
      <c r="G12628" t="str">
        <f>VLOOKUP(F12628, Themes!$A$1:$C$51, 2, FALSE )</f>
        <v>Romantic Feelings</v>
      </c>
      <c r="H12628" t="str">
        <f>VLOOKUP(F12628, Themes!$A$1:$C$51, 3, FALSE )</f>
        <v>Love, Sex, &amp; Relationships</v>
      </c>
      <c r="I12628">
        <v>-0.2238</v>
      </c>
      <c r="J12628">
        <v>0.13600000000000001</v>
      </c>
      <c r="K12628">
        <v>0.86399999999999999</v>
      </c>
      <c r="L12628">
        <v>0</v>
      </c>
    </row>
    <row r="12629" spans="1:12" x14ac:dyDescent="0.35">
      <c r="A12629" t="s">
        <v>41</v>
      </c>
      <c r="B12629" t="s">
        <v>24928</v>
      </c>
      <c r="C12629" t="s">
        <v>24929</v>
      </c>
      <c r="D12629">
        <v>7</v>
      </c>
      <c r="E12629">
        <v>3</v>
      </c>
      <c r="F12629" t="s">
        <v>64</v>
      </c>
      <c r="G12629" t="str">
        <f>VLOOKUP(F12629, Themes!$A$1:$C$51, 2, FALSE )</f>
        <v>Outside Work &amp; Transportation</v>
      </c>
      <c r="H12629" t="str">
        <f>VLOOKUP(F12629, Themes!$A$1:$C$51, 3, FALSE )</f>
        <v>Transportation &amp; Life Outside Dunder Mifflin</v>
      </c>
      <c r="I12629">
        <v>0.36120000000000002</v>
      </c>
      <c r="J12629">
        <v>0</v>
      </c>
      <c r="K12629">
        <v>0.88900000000000001</v>
      </c>
      <c r="L12629">
        <v>0.111</v>
      </c>
    </row>
    <row r="12630" spans="1:12" x14ac:dyDescent="0.35">
      <c r="A12630" t="s">
        <v>10</v>
      </c>
      <c r="B12630" t="s">
        <v>24930</v>
      </c>
      <c r="C12630" t="s">
        <v>24931</v>
      </c>
      <c r="D12630">
        <v>7</v>
      </c>
      <c r="E12630">
        <v>3</v>
      </c>
      <c r="F12630" t="s">
        <v>100</v>
      </c>
      <c r="G12630" t="str">
        <f>VLOOKUP(F12630, Themes!$A$1:$C$51, 2, FALSE )</f>
        <v>Andy's Activities</v>
      </c>
      <c r="H12630" t="str">
        <f>VLOOKUP(F12630, Themes!$A$1:$C$51, 3, FALSE )</f>
        <v>Character's Activities</v>
      </c>
      <c r="I12630">
        <v>-0.1027</v>
      </c>
      <c r="J12630">
        <v>7.5999999999999998E-2</v>
      </c>
      <c r="K12630">
        <v>0.92400000000000004</v>
      </c>
      <c r="L12630">
        <v>0</v>
      </c>
    </row>
    <row r="12631" spans="1:12" x14ac:dyDescent="0.35">
      <c r="A12631" t="s">
        <v>10</v>
      </c>
      <c r="B12631" t="s">
        <v>24932</v>
      </c>
      <c r="C12631" t="s">
        <v>24933</v>
      </c>
      <c r="D12631">
        <v>7</v>
      </c>
      <c r="E12631">
        <v>3</v>
      </c>
      <c r="F12631" t="s">
        <v>70</v>
      </c>
      <c r="G12631" t="str">
        <f>VLOOKUP(F12631, Themes!$A$1:$C$51, 2, FALSE )</f>
        <v>Recreation</v>
      </c>
      <c r="H12631" t="str">
        <f>VLOOKUP(F12631, Themes!$A$1:$C$51, 3, FALSE )</f>
        <v>Socialization at Dunder Mifflin</v>
      </c>
      <c r="I12631">
        <v>0.94889999999999997</v>
      </c>
      <c r="J12631">
        <v>0</v>
      </c>
      <c r="K12631">
        <v>0.63500000000000001</v>
      </c>
      <c r="L12631">
        <v>0.36499999999999999</v>
      </c>
    </row>
    <row r="12632" spans="1:12" x14ac:dyDescent="0.35">
      <c r="A12632" t="s">
        <v>86</v>
      </c>
      <c r="B12632" t="s">
        <v>24934</v>
      </c>
      <c r="C12632" t="s">
        <v>24935</v>
      </c>
      <c r="D12632">
        <v>7</v>
      </c>
      <c r="E12632">
        <v>3</v>
      </c>
      <c r="F12632" t="s">
        <v>70</v>
      </c>
      <c r="G12632" t="str">
        <f>VLOOKUP(F12632, Themes!$A$1:$C$51, 2, FALSE )</f>
        <v>Recreation</v>
      </c>
      <c r="H12632" t="str">
        <f>VLOOKUP(F12632, Themes!$A$1:$C$51, 3, FALSE )</f>
        <v>Socialization at Dunder Mifflin</v>
      </c>
      <c r="I12632">
        <v>0.59940000000000004</v>
      </c>
      <c r="J12632">
        <v>0</v>
      </c>
      <c r="K12632">
        <v>0.67100000000000004</v>
      </c>
      <c r="L12632">
        <v>0.32900000000000001</v>
      </c>
    </row>
    <row r="12633" spans="1:12" x14ac:dyDescent="0.35">
      <c r="A12633" t="s">
        <v>41</v>
      </c>
      <c r="B12633" t="s">
        <v>24936</v>
      </c>
      <c r="C12633" t="s">
        <v>24937</v>
      </c>
      <c r="D12633">
        <v>7</v>
      </c>
      <c r="E12633">
        <v>3</v>
      </c>
      <c r="F12633" t="s">
        <v>17</v>
      </c>
      <c r="G12633" t="str">
        <f>VLOOKUP(F12633, Themes!$A$1:$C$51, 2, FALSE )</f>
        <v>Doors &amp; Elevators</v>
      </c>
      <c r="H12633" t="str">
        <f>VLOOKUP(F12633, Themes!$A$1:$C$51, 3, FALSE )</f>
        <v>Dunder Mifflin Operations &amp; Activities</v>
      </c>
      <c r="I12633">
        <v>-0.128</v>
      </c>
      <c r="J12633">
        <v>0.155</v>
      </c>
      <c r="K12633">
        <v>0.71799999999999997</v>
      </c>
      <c r="L12633">
        <v>0.127</v>
      </c>
    </row>
    <row r="12634" spans="1:12" x14ac:dyDescent="0.35">
      <c r="A12634" t="s">
        <v>41</v>
      </c>
      <c r="B12634" t="s">
        <v>24938</v>
      </c>
      <c r="C12634" t="s">
        <v>24939</v>
      </c>
      <c r="D12634">
        <v>7</v>
      </c>
      <c r="E12634">
        <v>3</v>
      </c>
      <c r="F12634" t="s">
        <v>209</v>
      </c>
      <c r="G12634" t="str">
        <f>VLOOKUP(F12634, Themes!$A$1:$C$51, 2, FALSE )</f>
        <v>Financial Activities</v>
      </c>
      <c r="H12634" t="str">
        <f>VLOOKUP(F12634, Themes!$A$1:$C$51, 3, FALSE )</f>
        <v>Dunder Mifflin Operations &amp; Activities</v>
      </c>
      <c r="I12634">
        <v>4.3299999999999998E-2</v>
      </c>
      <c r="J12634">
        <v>0.107</v>
      </c>
      <c r="K12634">
        <v>0.77900000000000003</v>
      </c>
      <c r="L12634">
        <v>0.115</v>
      </c>
    </row>
    <row r="12635" spans="1:12" x14ac:dyDescent="0.35">
      <c r="A12635" t="s">
        <v>86</v>
      </c>
      <c r="B12635" t="s">
        <v>24940</v>
      </c>
      <c r="C12635" t="s">
        <v>24941</v>
      </c>
      <c r="D12635">
        <v>7</v>
      </c>
      <c r="E12635">
        <v>3</v>
      </c>
      <c r="F12635" t="s">
        <v>34</v>
      </c>
      <c r="G12635" t="str">
        <f>VLOOKUP(F12635, Themes!$A$1:$C$51, 2, FALSE )</f>
        <v>Dunder Mifflin Corporate Affairs</v>
      </c>
      <c r="H12635" t="str">
        <f>VLOOKUP(F12635, Themes!$A$1:$C$51, 3, FALSE )</f>
        <v>Dunder Mifflin Politics</v>
      </c>
      <c r="I12635">
        <v>7.7200000000000005E-2</v>
      </c>
      <c r="J12635">
        <v>0</v>
      </c>
      <c r="K12635">
        <v>0.92500000000000004</v>
      </c>
      <c r="L12635">
        <v>7.4999999999999997E-2</v>
      </c>
    </row>
    <row r="12636" spans="1:12" x14ac:dyDescent="0.35">
      <c r="A12636" t="s">
        <v>86</v>
      </c>
      <c r="B12636" t="s">
        <v>24942</v>
      </c>
      <c r="C12636" t="s">
        <v>24943</v>
      </c>
      <c r="D12636">
        <v>7</v>
      </c>
      <c r="E12636">
        <v>3</v>
      </c>
      <c r="F12636" t="s">
        <v>247</v>
      </c>
      <c r="G12636" t="str">
        <f>VLOOKUP(F12636, Themes!$A$1:$C$51, 2, FALSE )</f>
        <v>Closing deals</v>
      </c>
      <c r="H12636" t="str">
        <f>VLOOKUP(F12636, Themes!$A$1:$C$51, 3, FALSE )</f>
        <v>Dunder Mifflin Operations &amp; Activities</v>
      </c>
      <c r="I12636">
        <v>0.34</v>
      </c>
      <c r="J12636">
        <v>0</v>
      </c>
      <c r="K12636">
        <v>0.79300000000000004</v>
      </c>
      <c r="L12636">
        <v>0.20699999999999999</v>
      </c>
    </row>
    <row r="12637" spans="1:12" x14ac:dyDescent="0.35">
      <c r="A12637" t="s">
        <v>41</v>
      </c>
      <c r="B12637" t="s">
        <v>24944</v>
      </c>
      <c r="C12637" t="s">
        <v>24945</v>
      </c>
      <c r="D12637">
        <v>7</v>
      </c>
      <c r="E12637">
        <v>3</v>
      </c>
      <c r="F12637" t="s">
        <v>70</v>
      </c>
      <c r="G12637" t="str">
        <f>VLOOKUP(F12637, Themes!$A$1:$C$51, 2, FALSE )</f>
        <v>Recreation</v>
      </c>
      <c r="H12637" t="str">
        <f>VLOOKUP(F12637, Themes!$A$1:$C$51, 3, FALSE )</f>
        <v>Socialization at Dunder Mifflin</v>
      </c>
      <c r="I12637">
        <v>0.2263</v>
      </c>
      <c r="J12637">
        <v>0</v>
      </c>
      <c r="K12637">
        <v>0.80500000000000005</v>
      </c>
      <c r="L12637">
        <v>0.19500000000000001</v>
      </c>
    </row>
    <row r="12638" spans="1:12" x14ac:dyDescent="0.35">
      <c r="A12638" t="s">
        <v>86</v>
      </c>
      <c r="B12638" t="s">
        <v>24946</v>
      </c>
      <c r="C12638" t="s">
        <v>24947</v>
      </c>
      <c r="D12638">
        <v>7</v>
      </c>
      <c r="E12638">
        <v>3</v>
      </c>
      <c r="F12638" t="s">
        <v>112</v>
      </c>
      <c r="G12638" t="str">
        <f>VLOOKUP(F12638, Themes!$A$1:$C$51, 2, FALSE )</f>
        <v>Driving</v>
      </c>
      <c r="H12638" t="str">
        <f>VLOOKUP(F12638, Themes!$A$1:$C$51, 3, FALSE )</f>
        <v>Transportation &amp; Life Outside Dunder Mifflin</v>
      </c>
      <c r="I12638">
        <v>0.49220000000000003</v>
      </c>
      <c r="J12638">
        <v>0.05</v>
      </c>
      <c r="K12638">
        <v>0.82499999999999996</v>
      </c>
      <c r="L12638">
        <v>0.125</v>
      </c>
    </row>
    <row r="12639" spans="1:12" x14ac:dyDescent="0.35">
      <c r="A12639" t="s">
        <v>58</v>
      </c>
      <c r="B12639" t="s">
        <v>24948</v>
      </c>
      <c r="C12639" t="s">
        <v>24949</v>
      </c>
      <c r="D12639">
        <v>7</v>
      </c>
      <c r="E12639">
        <v>3</v>
      </c>
      <c r="F12639" t="s">
        <v>53</v>
      </c>
      <c r="G12639" t="str">
        <f>VLOOKUP(F12639, Themes!$A$1:$C$51, 2, FALSE )</f>
        <v>Heartbreaks &amp; Jan</v>
      </c>
      <c r="H12639" t="str">
        <f>VLOOKUP(F12639, Themes!$A$1:$C$51, 3, FALSE )</f>
        <v>Love, Sex, &amp; Relationships</v>
      </c>
      <c r="I12639">
        <v>0</v>
      </c>
      <c r="J12639">
        <v>0</v>
      </c>
      <c r="K12639">
        <v>1</v>
      </c>
      <c r="L12639">
        <v>0</v>
      </c>
    </row>
    <row r="12640" spans="1:12" x14ac:dyDescent="0.35">
      <c r="A12640" t="s">
        <v>10</v>
      </c>
      <c r="B12640" t="s">
        <v>24950</v>
      </c>
      <c r="C12640" t="s">
        <v>24951</v>
      </c>
      <c r="D12640">
        <v>7</v>
      </c>
      <c r="E12640">
        <v>3</v>
      </c>
      <c r="F12640" t="s">
        <v>247</v>
      </c>
      <c r="G12640" t="str">
        <f>VLOOKUP(F12640, Themes!$A$1:$C$51, 2, FALSE )</f>
        <v>Closing deals</v>
      </c>
      <c r="H12640" t="str">
        <f>VLOOKUP(F12640, Themes!$A$1:$C$51, 3, FALSE )</f>
        <v>Dunder Mifflin Operations &amp; Activities</v>
      </c>
      <c r="I12640">
        <v>0</v>
      </c>
      <c r="J12640">
        <v>0</v>
      </c>
      <c r="K12640">
        <v>1</v>
      </c>
      <c r="L12640">
        <v>0</v>
      </c>
    </row>
    <row r="12641" spans="1:12" x14ac:dyDescent="0.35">
      <c r="A12641" t="s">
        <v>14</v>
      </c>
      <c r="B12641" t="s">
        <v>24952</v>
      </c>
      <c r="C12641" t="s">
        <v>24953</v>
      </c>
      <c r="D12641">
        <v>7</v>
      </c>
      <c r="E12641">
        <v>3</v>
      </c>
      <c r="F12641" t="s">
        <v>17</v>
      </c>
      <c r="G12641" t="str">
        <f>VLOOKUP(F12641, Themes!$A$1:$C$51, 2, FALSE )</f>
        <v>Doors &amp; Elevators</v>
      </c>
      <c r="H12641" t="str">
        <f>VLOOKUP(F12641, Themes!$A$1:$C$51, 3, FALSE )</f>
        <v>Dunder Mifflin Operations &amp; Activities</v>
      </c>
      <c r="I12641">
        <v>0.55740000000000001</v>
      </c>
      <c r="J12641">
        <v>0</v>
      </c>
      <c r="K12641">
        <v>0.68500000000000005</v>
      </c>
      <c r="L12641">
        <v>0.315</v>
      </c>
    </row>
    <row r="12642" spans="1:12" x14ac:dyDescent="0.35">
      <c r="A12642" t="s">
        <v>10</v>
      </c>
      <c r="B12642" t="s">
        <v>24954</v>
      </c>
      <c r="C12642" t="s">
        <v>24955</v>
      </c>
      <c r="D12642">
        <v>7</v>
      </c>
      <c r="E12642">
        <v>3</v>
      </c>
      <c r="F12642" t="s">
        <v>37</v>
      </c>
      <c r="G12642" t="str">
        <f>VLOOKUP(F12642, Themes!$A$1:$C$51, 2, FALSE )</f>
        <v>Sexual Behaviours &amp; Weddings</v>
      </c>
      <c r="H12642" t="str">
        <f>VLOOKUP(F12642, Themes!$A$1:$C$51, 3, FALSE )</f>
        <v>Love, Sex, &amp; Relationships</v>
      </c>
      <c r="I12642">
        <v>-0.64859999999999995</v>
      </c>
      <c r="J12642">
        <v>0.23799999999999999</v>
      </c>
      <c r="K12642">
        <v>0.76200000000000001</v>
      </c>
      <c r="L12642">
        <v>0</v>
      </c>
    </row>
    <row r="12643" spans="1:12" x14ac:dyDescent="0.35">
      <c r="A12643" t="s">
        <v>10</v>
      </c>
      <c r="B12643" t="s">
        <v>24956</v>
      </c>
      <c r="C12643" t="s">
        <v>24957</v>
      </c>
      <c r="D12643">
        <v>7</v>
      </c>
      <c r="E12643">
        <v>3</v>
      </c>
      <c r="F12643" t="s">
        <v>140</v>
      </c>
      <c r="G12643" t="str">
        <f>VLOOKUP(F12643, Themes!$A$1:$C$51, 2, FALSE )</f>
        <v>Celebrations</v>
      </c>
      <c r="H12643" t="str">
        <f>VLOOKUP(F12643, Themes!$A$1:$C$51, 3, FALSE )</f>
        <v>Socialization at Dunder Mifflin</v>
      </c>
      <c r="I12643">
        <v>0</v>
      </c>
      <c r="J12643">
        <v>0</v>
      </c>
      <c r="K12643">
        <v>1</v>
      </c>
      <c r="L12643">
        <v>0</v>
      </c>
    </row>
    <row r="12644" spans="1:12" x14ac:dyDescent="0.35">
      <c r="A12644" t="s">
        <v>10</v>
      </c>
      <c r="B12644" t="s">
        <v>24958</v>
      </c>
      <c r="C12644" t="s">
        <v>24959</v>
      </c>
      <c r="D12644">
        <v>7</v>
      </c>
      <c r="E12644">
        <v>3</v>
      </c>
      <c r="F12644" t="s">
        <v>367</v>
      </c>
      <c r="G12644" t="str">
        <f>VLOOKUP(F12644, Themes!$A$1:$C$51, 2, FALSE )</f>
        <v>Office Praise for Work</v>
      </c>
      <c r="H12644" t="str">
        <f>VLOOKUP(F12644, Themes!$A$1:$C$51, 3, FALSE )</f>
        <v>Character Relationships with Each Other</v>
      </c>
      <c r="I12644">
        <v>0.20230000000000001</v>
      </c>
      <c r="J12644">
        <v>0.20300000000000001</v>
      </c>
      <c r="K12644">
        <v>0.46899999999999997</v>
      </c>
      <c r="L12644">
        <v>0.32800000000000001</v>
      </c>
    </row>
    <row r="12645" spans="1:12" x14ac:dyDescent="0.35">
      <c r="A12645" t="s">
        <v>41</v>
      </c>
      <c r="B12645" t="s">
        <v>24960</v>
      </c>
      <c r="C12645" t="s">
        <v>24961</v>
      </c>
      <c r="D12645">
        <v>7</v>
      </c>
      <c r="E12645">
        <v>3</v>
      </c>
      <c r="F12645" t="s">
        <v>325</v>
      </c>
      <c r="G12645" t="str">
        <f>VLOOKUP(F12645, Themes!$A$1:$C$51, 2, FALSE )</f>
        <v>Gender Roles</v>
      </c>
      <c r="H12645" t="str">
        <f>VLOOKUP(F12645, Themes!$A$1:$C$51, 3, FALSE )</f>
        <v>Social Issues &amp; Miscellaneous</v>
      </c>
      <c r="I12645">
        <v>0</v>
      </c>
      <c r="J12645">
        <v>0</v>
      </c>
      <c r="K12645">
        <v>1</v>
      </c>
      <c r="L12645">
        <v>0</v>
      </c>
    </row>
    <row r="12646" spans="1:12" x14ac:dyDescent="0.35">
      <c r="A12646" t="s">
        <v>86</v>
      </c>
      <c r="B12646" t="s">
        <v>24962</v>
      </c>
      <c r="C12646" t="s">
        <v>24963</v>
      </c>
      <c r="D12646">
        <v>7</v>
      </c>
      <c r="E12646">
        <v>3</v>
      </c>
      <c r="F12646" t="s">
        <v>67</v>
      </c>
      <c r="G12646" t="str">
        <f>VLOOKUP(F12646, Themes!$A$1:$C$51, 2, FALSE )</f>
        <v>Initiatives &amp; Operations at Dunder Mifflin</v>
      </c>
      <c r="H12646" t="str">
        <f>VLOOKUP(F12646, Themes!$A$1:$C$51, 3, FALSE )</f>
        <v>Dunder Mifflin Operations &amp; Activities</v>
      </c>
      <c r="I12646">
        <v>-0.4753</v>
      </c>
      <c r="J12646">
        <v>0.123</v>
      </c>
      <c r="K12646">
        <v>0.877</v>
      </c>
      <c r="L12646">
        <v>0</v>
      </c>
    </row>
    <row r="12647" spans="1:12" x14ac:dyDescent="0.35">
      <c r="A12647" t="s">
        <v>41</v>
      </c>
      <c r="B12647" t="s">
        <v>24964</v>
      </c>
      <c r="C12647" t="s">
        <v>24965</v>
      </c>
      <c r="D12647">
        <v>7</v>
      </c>
      <c r="E12647">
        <v>3</v>
      </c>
      <c r="F12647" t="s">
        <v>53</v>
      </c>
      <c r="G12647" t="str">
        <f>VLOOKUP(F12647, Themes!$A$1:$C$51, 2, FALSE )</f>
        <v>Heartbreaks &amp; Jan</v>
      </c>
      <c r="H12647" t="str">
        <f>VLOOKUP(F12647, Themes!$A$1:$C$51, 3, FALSE )</f>
        <v>Love, Sex, &amp; Relationships</v>
      </c>
      <c r="I12647">
        <v>-0.62490000000000001</v>
      </c>
      <c r="J12647">
        <v>0.38900000000000001</v>
      </c>
      <c r="K12647">
        <v>0.61099999999999999</v>
      </c>
      <c r="L12647">
        <v>0</v>
      </c>
    </row>
    <row r="12648" spans="1:12" x14ac:dyDescent="0.35">
      <c r="A12648" t="s">
        <v>41</v>
      </c>
      <c r="B12648" t="s">
        <v>24966</v>
      </c>
      <c r="C12648" t="s">
        <v>24967</v>
      </c>
      <c r="D12648">
        <v>7</v>
      </c>
      <c r="E12648">
        <v>3</v>
      </c>
      <c r="F12648" t="s">
        <v>276</v>
      </c>
      <c r="G12648" t="str">
        <f>VLOOKUP(F12648, Themes!$A$1:$C$51, 2, FALSE )</f>
        <v>Workplace Happenings</v>
      </c>
      <c r="H12648" t="str">
        <f>VLOOKUP(F12648, Themes!$A$1:$C$51, 3, FALSE )</f>
        <v>Dunder Mifflin Operations &amp; Activities</v>
      </c>
      <c r="I12648">
        <v>-0.47670000000000001</v>
      </c>
      <c r="J12648">
        <v>0.20499999999999999</v>
      </c>
      <c r="K12648">
        <v>0.79500000000000004</v>
      </c>
      <c r="L12648">
        <v>0</v>
      </c>
    </row>
    <row r="12649" spans="1:12" x14ac:dyDescent="0.35">
      <c r="A12649" t="s">
        <v>10</v>
      </c>
      <c r="B12649" t="s">
        <v>24968</v>
      </c>
      <c r="C12649" t="s">
        <v>24969</v>
      </c>
      <c r="D12649">
        <v>7</v>
      </c>
      <c r="E12649">
        <v>3</v>
      </c>
      <c r="F12649" t="s">
        <v>44</v>
      </c>
      <c r="G12649" t="str">
        <f>VLOOKUP(F12649, Themes!$A$1:$C$51, 2, FALSE )</f>
        <v>Showing Appreciation for Others</v>
      </c>
      <c r="H12649" t="str">
        <f>VLOOKUP(F12649, Themes!$A$1:$C$51, 3, FALSE )</f>
        <v>Character Relationships with Each Other</v>
      </c>
      <c r="I12649">
        <v>-0.20230000000000001</v>
      </c>
      <c r="J12649">
        <v>0.20899999999999999</v>
      </c>
      <c r="K12649">
        <v>0.63300000000000001</v>
      </c>
      <c r="L12649">
        <v>0.158</v>
      </c>
    </row>
    <row r="12650" spans="1:12" x14ac:dyDescent="0.35">
      <c r="A12650" t="s">
        <v>41</v>
      </c>
      <c r="B12650" t="s">
        <v>24970</v>
      </c>
      <c r="C12650" t="s">
        <v>24971</v>
      </c>
      <c r="D12650">
        <v>7</v>
      </c>
      <c r="E12650">
        <v>3</v>
      </c>
      <c r="F12650" t="s">
        <v>115</v>
      </c>
      <c r="G12650" t="str">
        <f>VLOOKUP(F12650, Themes!$A$1:$C$51, 2, FALSE )</f>
        <v>Baby Making &amp; Schrute Farms</v>
      </c>
      <c r="H12650" t="str">
        <f>VLOOKUP(F12650, Themes!$A$1:$C$51, 3, FALSE )</f>
        <v>Family</v>
      </c>
      <c r="I12650">
        <v>0.36120000000000002</v>
      </c>
      <c r="J12650">
        <v>0</v>
      </c>
      <c r="K12650">
        <v>0.76200000000000001</v>
      </c>
      <c r="L12650">
        <v>0.23799999999999999</v>
      </c>
    </row>
    <row r="12651" spans="1:12" x14ac:dyDescent="0.35">
      <c r="A12651" t="s">
        <v>86</v>
      </c>
      <c r="B12651" t="s">
        <v>24972</v>
      </c>
      <c r="C12651" t="s">
        <v>24973</v>
      </c>
      <c r="D12651">
        <v>7</v>
      </c>
      <c r="E12651">
        <v>3</v>
      </c>
      <c r="F12651" t="s">
        <v>112</v>
      </c>
      <c r="G12651" t="str">
        <f>VLOOKUP(F12651, Themes!$A$1:$C$51, 2, FALSE )</f>
        <v>Driving</v>
      </c>
      <c r="H12651" t="str">
        <f>VLOOKUP(F12651, Themes!$A$1:$C$51, 3, FALSE )</f>
        <v>Transportation &amp; Life Outside Dunder Mifflin</v>
      </c>
      <c r="I12651">
        <v>-0.44040000000000001</v>
      </c>
      <c r="J12651">
        <v>0.153</v>
      </c>
      <c r="K12651">
        <v>0.84699999999999998</v>
      </c>
      <c r="L12651">
        <v>0</v>
      </c>
    </row>
    <row r="12652" spans="1:12" x14ac:dyDescent="0.35">
      <c r="A12652" t="s">
        <v>58</v>
      </c>
      <c r="B12652" t="s">
        <v>24974</v>
      </c>
      <c r="C12652" t="s">
        <v>24975</v>
      </c>
      <c r="D12652">
        <v>7</v>
      </c>
      <c r="E12652">
        <v>3</v>
      </c>
      <c r="F12652" t="s">
        <v>70</v>
      </c>
      <c r="G12652" t="str">
        <f>VLOOKUP(F12652, Themes!$A$1:$C$51, 2, FALSE )</f>
        <v>Recreation</v>
      </c>
      <c r="H12652" t="str">
        <f>VLOOKUP(F12652, Themes!$A$1:$C$51, 3, FALSE )</f>
        <v>Socialization at Dunder Mifflin</v>
      </c>
      <c r="I12652">
        <v>0.98709999999999998</v>
      </c>
      <c r="J12652">
        <v>1.2999999999999999E-2</v>
      </c>
      <c r="K12652">
        <v>0.66600000000000004</v>
      </c>
      <c r="L12652">
        <v>0.32100000000000001</v>
      </c>
    </row>
    <row r="12653" spans="1:12" x14ac:dyDescent="0.35">
      <c r="A12653" t="s">
        <v>14</v>
      </c>
      <c r="B12653" t="s">
        <v>24976</v>
      </c>
      <c r="C12653" t="s">
        <v>24977</v>
      </c>
      <c r="D12653">
        <v>7</v>
      </c>
      <c r="E12653">
        <v>3</v>
      </c>
      <c r="F12653" t="s">
        <v>161</v>
      </c>
      <c r="G12653" t="str">
        <f>VLOOKUP(F12653, Themes!$A$1:$C$51, 2, FALSE )</f>
        <v>Uncomfortable Feelings</v>
      </c>
      <c r="H12653" t="str">
        <f>VLOOKUP(F12653, Themes!$A$1:$C$51, 3, FALSE )</f>
        <v>Character Relationships with Each Other</v>
      </c>
      <c r="I12653">
        <v>0.44040000000000001</v>
      </c>
      <c r="J12653">
        <v>0</v>
      </c>
      <c r="K12653">
        <v>0.70699999999999996</v>
      </c>
      <c r="L12653">
        <v>0.29299999999999998</v>
      </c>
    </row>
    <row r="12654" spans="1:12" x14ac:dyDescent="0.35">
      <c r="A12654" t="s">
        <v>14</v>
      </c>
      <c r="B12654" t="s">
        <v>24978</v>
      </c>
      <c r="C12654" t="s">
        <v>24979</v>
      </c>
      <c r="D12654">
        <v>7</v>
      </c>
      <c r="E12654">
        <v>3</v>
      </c>
      <c r="F12654" t="s">
        <v>186</v>
      </c>
      <c r="G12654" t="str">
        <f>VLOOKUP(F12654, Themes!$A$1:$C$51, 2, FALSE )</f>
        <v>Food and Eating Habits</v>
      </c>
      <c r="H12654" t="str">
        <f>VLOOKUP(F12654, Themes!$A$1:$C$51, 3, FALSE )</f>
        <v>Socialization at Dunder Mifflin</v>
      </c>
      <c r="I12654">
        <v>0.58589999999999998</v>
      </c>
      <c r="J12654">
        <v>0</v>
      </c>
      <c r="K12654">
        <v>0.55600000000000005</v>
      </c>
      <c r="L12654">
        <v>0.44400000000000001</v>
      </c>
    </row>
    <row r="12655" spans="1:12" x14ac:dyDescent="0.35">
      <c r="A12655" t="s">
        <v>58</v>
      </c>
      <c r="B12655" t="s">
        <v>24980</v>
      </c>
      <c r="C12655" t="s">
        <v>24981</v>
      </c>
      <c r="D12655">
        <v>7</v>
      </c>
      <c r="E12655">
        <v>3</v>
      </c>
      <c r="F12655" t="s">
        <v>17</v>
      </c>
      <c r="G12655" t="str">
        <f>VLOOKUP(F12655, Themes!$A$1:$C$51, 2, FALSE )</f>
        <v>Doors &amp; Elevators</v>
      </c>
      <c r="H12655" t="str">
        <f>VLOOKUP(F12655, Themes!$A$1:$C$51, 3, FALSE )</f>
        <v>Dunder Mifflin Operations &amp; Activities</v>
      </c>
      <c r="I12655">
        <v>0.3987</v>
      </c>
      <c r="J12655">
        <v>0</v>
      </c>
      <c r="K12655">
        <v>0.749</v>
      </c>
      <c r="L12655">
        <v>0.251</v>
      </c>
    </row>
    <row r="12656" spans="1:12" x14ac:dyDescent="0.35">
      <c r="A12656" t="s">
        <v>14</v>
      </c>
      <c r="B12656" t="s">
        <v>24982</v>
      </c>
      <c r="C12656" t="s">
        <v>24983</v>
      </c>
      <c r="D12656">
        <v>7</v>
      </c>
      <c r="E12656">
        <v>3</v>
      </c>
      <c r="F12656" t="s">
        <v>70</v>
      </c>
      <c r="G12656" t="str">
        <f>VLOOKUP(F12656, Themes!$A$1:$C$51, 2, FALSE )</f>
        <v>Recreation</v>
      </c>
      <c r="H12656" t="str">
        <f>VLOOKUP(F12656, Themes!$A$1:$C$51, 3, FALSE )</f>
        <v>Socialization at Dunder Mifflin</v>
      </c>
      <c r="I12656">
        <v>0.59940000000000004</v>
      </c>
      <c r="J12656">
        <v>0</v>
      </c>
      <c r="K12656">
        <v>0.81100000000000005</v>
      </c>
      <c r="L12656">
        <v>0.189</v>
      </c>
    </row>
    <row r="12657" spans="1:12" x14ac:dyDescent="0.35">
      <c r="A12657" t="s">
        <v>58</v>
      </c>
      <c r="B12657" t="s">
        <v>24984</v>
      </c>
      <c r="C12657" t="s">
        <v>24985</v>
      </c>
      <c r="D12657">
        <v>7</v>
      </c>
      <c r="E12657">
        <v>3</v>
      </c>
      <c r="F12657" t="s">
        <v>143</v>
      </c>
      <c r="G12657" t="str">
        <f>VLOOKUP(F12657, Themes!$A$1:$C$51, 2, FALSE )</f>
        <v>Meridith &amp; Creed Activities</v>
      </c>
      <c r="H12657" t="str">
        <f>VLOOKUP(F12657, Themes!$A$1:$C$51, 3, FALSE )</f>
        <v>Character's Activities</v>
      </c>
      <c r="I12657">
        <v>0</v>
      </c>
      <c r="J12657">
        <v>0</v>
      </c>
      <c r="K12657">
        <v>1</v>
      </c>
      <c r="L12657">
        <v>0</v>
      </c>
    </row>
    <row r="12658" spans="1:12" x14ac:dyDescent="0.35">
      <c r="A12658" t="s">
        <v>14</v>
      </c>
      <c r="B12658" t="s">
        <v>24986</v>
      </c>
      <c r="C12658" t="s">
        <v>24987</v>
      </c>
      <c r="D12658">
        <v>7</v>
      </c>
      <c r="E12658">
        <v>3</v>
      </c>
      <c r="F12658" t="s">
        <v>233</v>
      </c>
      <c r="G12658" t="str">
        <f>VLOOKUP(F12658, Themes!$A$1:$C$51, 2, FALSE )</f>
        <v>Oscar &amp; David Wallace</v>
      </c>
      <c r="H12658" t="str">
        <f>VLOOKUP(F12658, Themes!$A$1:$C$51, 3, FALSE )</f>
        <v>Character's Activities</v>
      </c>
      <c r="I12658">
        <v>0.2732</v>
      </c>
      <c r="J12658">
        <v>0</v>
      </c>
      <c r="K12658">
        <v>0.84</v>
      </c>
      <c r="L12658">
        <v>0.16</v>
      </c>
    </row>
    <row r="12659" spans="1:12" x14ac:dyDescent="0.35">
      <c r="A12659" t="s">
        <v>58</v>
      </c>
      <c r="B12659" t="s">
        <v>24988</v>
      </c>
      <c r="C12659" t="s">
        <v>24989</v>
      </c>
      <c r="D12659">
        <v>7</v>
      </c>
      <c r="E12659">
        <v>3</v>
      </c>
      <c r="F12659" t="s">
        <v>161</v>
      </c>
      <c r="G12659" t="str">
        <f>VLOOKUP(F12659, Themes!$A$1:$C$51, 2, FALSE )</f>
        <v>Uncomfortable Feelings</v>
      </c>
      <c r="H12659" t="str">
        <f>VLOOKUP(F12659, Themes!$A$1:$C$51, 3, FALSE )</f>
        <v>Character Relationships with Each Other</v>
      </c>
      <c r="I12659">
        <v>5.16E-2</v>
      </c>
      <c r="J12659">
        <v>0</v>
      </c>
      <c r="K12659">
        <v>0.76100000000000001</v>
      </c>
      <c r="L12659">
        <v>0.23899999999999999</v>
      </c>
    </row>
    <row r="12660" spans="1:12" x14ac:dyDescent="0.35">
      <c r="A12660" t="s">
        <v>14</v>
      </c>
      <c r="B12660" t="s">
        <v>24990</v>
      </c>
      <c r="C12660" t="s">
        <v>16978</v>
      </c>
      <c r="D12660">
        <v>7</v>
      </c>
      <c r="E12660">
        <v>3</v>
      </c>
      <c r="F12660" t="s">
        <v>23</v>
      </c>
      <c r="G12660" t="str">
        <f>VLOOKUP(F12660, Themes!$A$1:$C$51, 2, FALSE )</f>
        <v>Pam's Activities</v>
      </c>
      <c r="H12660" t="str">
        <f>VLOOKUP(F12660, Themes!$A$1:$C$51, 3, FALSE )</f>
        <v>Character's Activities</v>
      </c>
      <c r="I12660">
        <v>0.65969999999999995</v>
      </c>
      <c r="J12660">
        <v>0</v>
      </c>
      <c r="K12660">
        <v>0.42599999999999999</v>
      </c>
      <c r="L12660">
        <v>0.57399999999999995</v>
      </c>
    </row>
    <row r="12661" spans="1:12" x14ac:dyDescent="0.35">
      <c r="A12661" t="s">
        <v>14</v>
      </c>
      <c r="B12661" t="s">
        <v>24991</v>
      </c>
      <c r="C12661" t="s">
        <v>24992</v>
      </c>
      <c r="D12661">
        <v>7</v>
      </c>
      <c r="E12661">
        <v>3</v>
      </c>
      <c r="F12661" t="s">
        <v>247</v>
      </c>
      <c r="G12661" t="str">
        <f>VLOOKUP(F12661, Themes!$A$1:$C$51, 2, FALSE )</f>
        <v>Closing deals</v>
      </c>
      <c r="H12661" t="str">
        <f>VLOOKUP(F12661, Themes!$A$1:$C$51, 3, FALSE )</f>
        <v>Dunder Mifflin Operations &amp; Activities</v>
      </c>
      <c r="I12661">
        <v>0.47670000000000001</v>
      </c>
      <c r="J12661">
        <v>0</v>
      </c>
      <c r="K12661">
        <v>0.59399999999999997</v>
      </c>
      <c r="L12661">
        <v>0.40600000000000003</v>
      </c>
    </row>
    <row r="12662" spans="1:12" x14ac:dyDescent="0.35">
      <c r="A12662" t="s">
        <v>10</v>
      </c>
      <c r="B12662" t="s">
        <v>24993</v>
      </c>
      <c r="C12662" t="s">
        <v>24994</v>
      </c>
      <c r="D12662">
        <v>7</v>
      </c>
      <c r="E12662">
        <v>3</v>
      </c>
      <c r="F12662" t="s">
        <v>150</v>
      </c>
      <c r="G12662" t="str">
        <f>VLOOKUP(F12662, Themes!$A$1:$C$51, 2, FALSE )</f>
        <v>Parenting Issues</v>
      </c>
      <c r="H12662" t="str">
        <f>VLOOKUP(F12662, Themes!$A$1:$C$51, 3, FALSE )</f>
        <v>Family</v>
      </c>
      <c r="I12662">
        <v>0</v>
      </c>
      <c r="J12662">
        <v>0</v>
      </c>
      <c r="K12662">
        <v>1</v>
      </c>
      <c r="L12662">
        <v>0</v>
      </c>
    </row>
    <row r="12663" spans="1:12" x14ac:dyDescent="0.35">
      <c r="A12663" t="s">
        <v>41</v>
      </c>
      <c r="B12663" t="s">
        <v>24995</v>
      </c>
      <c r="C12663" t="s">
        <v>24996</v>
      </c>
      <c r="D12663">
        <v>7</v>
      </c>
      <c r="E12663">
        <v>3</v>
      </c>
      <c r="F12663" t="s">
        <v>82</v>
      </c>
      <c r="G12663" t="str">
        <f>VLOOKUP(F12663, Themes!$A$1:$C$51, 2, FALSE )</f>
        <v>Dwight's Behaviours</v>
      </c>
      <c r="H12663" t="str">
        <f>VLOOKUP(F12663, Themes!$A$1:$C$51, 3, FALSE )</f>
        <v>Character's Activities</v>
      </c>
      <c r="I12663">
        <v>0.47670000000000001</v>
      </c>
      <c r="J12663">
        <v>0.19900000000000001</v>
      </c>
      <c r="K12663">
        <v>0.44800000000000001</v>
      </c>
      <c r="L12663">
        <v>0.35299999999999998</v>
      </c>
    </row>
    <row r="12664" spans="1:12" x14ac:dyDescent="0.35">
      <c r="A12664" t="s">
        <v>10</v>
      </c>
      <c r="B12664" t="s">
        <v>24997</v>
      </c>
      <c r="C12664" t="s">
        <v>24998</v>
      </c>
      <c r="D12664">
        <v>7</v>
      </c>
      <c r="E12664">
        <v>3</v>
      </c>
      <c r="F12664" t="s">
        <v>186</v>
      </c>
      <c r="G12664" t="str">
        <f>VLOOKUP(F12664, Themes!$A$1:$C$51, 2, FALSE )</f>
        <v>Food and Eating Habits</v>
      </c>
      <c r="H12664" t="str">
        <f>VLOOKUP(F12664, Themes!$A$1:$C$51, 3, FALSE )</f>
        <v>Socialization at Dunder Mifflin</v>
      </c>
      <c r="I12664">
        <v>0.71579999999999999</v>
      </c>
      <c r="J12664">
        <v>0</v>
      </c>
      <c r="K12664">
        <v>0.68500000000000005</v>
      </c>
      <c r="L12664">
        <v>0.315</v>
      </c>
    </row>
    <row r="12665" spans="1:12" x14ac:dyDescent="0.35">
      <c r="A12665" t="s">
        <v>10</v>
      </c>
      <c r="B12665" t="s">
        <v>24999</v>
      </c>
      <c r="C12665" t="s">
        <v>22251</v>
      </c>
      <c r="D12665">
        <v>7</v>
      </c>
      <c r="E12665">
        <v>3</v>
      </c>
      <c r="F12665" t="s">
        <v>109</v>
      </c>
      <c r="G12665" t="str">
        <f>VLOOKUP(F12665, Themes!$A$1:$C$51, 2, FALSE )</f>
        <v>Job Perks</v>
      </c>
      <c r="H12665" t="str">
        <f>VLOOKUP(F12665, Themes!$A$1:$C$51, 3, FALSE )</f>
        <v>Dunder Mifflin Operations &amp; Activities</v>
      </c>
      <c r="I12665">
        <v>0.73509999999999998</v>
      </c>
      <c r="J12665">
        <v>0</v>
      </c>
      <c r="K12665">
        <v>0.217</v>
      </c>
      <c r="L12665">
        <v>0.78300000000000003</v>
      </c>
    </row>
    <row r="12666" spans="1:12" x14ac:dyDescent="0.35">
      <c r="A12666" t="s">
        <v>10</v>
      </c>
      <c r="B12666" t="s">
        <v>25000</v>
      </c>
      <c r="C12666" t="s">
        <v>25001</v>
      </c>
      <c r="D12666">
        <v>7</v>
      </c>
      <c r="E12666">
        <v>3</v>
      </c>
      <c r="F12666" t="s">
        <v>129</v>
      </c>
      <c r="G12666" t="str">
        <f>VLOOKUP(F12666, Themes!$A$1:$C$51, 2, FALSE )</f>
        <v>Water Cooler Talk</v>
      </c>
      <c r="H12666" t="str">
        <f>VLOOKUP(F12666, Themes!$A$1:$C$51, 3, FALSE )</f>
        <v>Social Issues &amp; Miscellaneous</v>
      </c>
      <c r="I12666">
        <v>0</v>
      </c>
      <c r="J12666">
        <v>0</v>
      </c>
      <c r="K12666">
        <v>1</v>
      </c>
      <c r="L12666">
        <v>0</v>
      </c>
    </row>
    <row r="12667" spans="1:12" x14ac:dyDescent="0.35">
      <c r="A12667" t="s">
        <v>10</v>
      </c>
      <c r="B12667" t="s">
        <v>25002</v>
      </c>
      <c r="C12667" t="s">
        <v>25003</v>
      </c>
      <c r="D12667">
        <v>7</v>
      </c>
      <c r="E12667">
        <v>3</v>
      </c>
      <c r="F12667" t="s">
        <v>276</v>
      </c>
      <c r="G12667" t="str">
        <f>VLOOKUP(F12667, Themes!$A$1:$C$51, 2, FALSE )</f>
        <v>Workplace Happenings</v>
      </c>
      <c r="H12667" t="str">
        <f>VLOOKUP(F12667, Themes!$A$1:$C$51, 3, FALSE )</f>
        <v>Dunder Mifflin Operations &amp; Activities</v>
      </c>
      <c r="I12667">
        <v>0.69010000000000005</v>
      </c>
      <c r="J12667">
        <v>0</v>
      </c>
      <c r="K12667">
        <v>0.74</v>
      </c>
      <c r="L12667">
        <v>0.26</v>
      </c>
    </row>
    <row r="12668" spans="1:12" x14ac:dyDescent="0.35">
      <c r="A12668" t="s">
        <v>86</v>
      </c>
      <c r="B12668" t="s">
        <v>25004</v>
      </c>
      <c r="C12668" t="s">
        <v>25005</v>
      </c>
      <c r="D12668">
        <v>7</v>
      </c>
      <c r="E12668">
        <v>3</v>
      </c>
      <c r="F12668" t="s">
        <v>140</v>
      </c>
      <c r="G12668" t="str">
        <f>VLOOKUP(F12668, Themes!$A$1:$C$51, 2, FALSE )</f>
        <v>Celebrations</v>
      </c>
      <c r="H12668" t="str">
        <f>VLOOKUP(F12668, Themes!$A$1:$C$51, 3, FALSE )</f>
        <v>Socialization at Dunder Mifflin</v>
      </c>
      <c r="I12668">
        <v>-0.36120000000000002</v>
      </c>
      <c r="J12668">
        <v>0.161</v>
      </c>
      <c r="K12668">
        <v>0.83899999999999997</v>
      </c>
      <c r="L12668">
        <v>0</v>
      </c>
    </row>
    <row r="12669" spans="1:12" x14ac:dyDescent="0.35">
      <c r="A12669" t="s">
        <v>86</v>
      </c>
      <c r="B12669" t="s">
        <v>25006</v>
      </c>
      <c r="C12669" t="s">
        <v>25007</v>
      </c>
      <c r="D12669">
        <v>7</v>
      </c>
      <c r="E12669">
        <v>3</v>
      </c>
      <c r="F12669" t="s">
        <v>64</v>
      </c>
      <c r="G12669" t="str">
        <f>VLOOKUP(F12669, Themes!$A$1:$C$51, 2, FALSE )</f>
        <v>Outside Work &amp; Transportation</v>
      </c>
      <c r="H12669" t="str">
        <f>VLOOKUP(F12669, Themes!$A$1:$C$51, 3, FALSE )</f>
        <v>Transportation &amp; Life Outside Dunder Mifflin</v>
      </c>
      <c r="I12669">
        <v>0.36120000000000002</v>
      </c>
      <c r="J12669">
        <v>0</v>
      </c>
      <c r="K12669">
        <v>0.85699999999999998</v>
      </c>
      <c r="L12669">
        <v>0.14299999999999999</v>
      </c>
    </row>
    <row r="12670" spans="1:12" x14ac:dyDescent="0.35">
      <c r="A12670" t="s">
        <v>41</v>
      </c>
      <c r="B12670" t="s">
        <v>25008</v>
      </c>
      <c r="C12670" t="s">
        <v>25009</v>
      </c>
      <c r="D12670">
        <v>7</v>
      </c>
      <c r="E12670">
        <v>3</v>
      </c>
      <c r="F12670" t="s">
        <v>475</v>
      </c>
      <c r="G12670" t="str">
        <f>VLOOKUP(F12670, Themes!$A$1:$C$51, 2, FALSE )</f>
        <v>Answering Phones</v>
      </c>
      <c r="H12670" t="str">
        <f>VLOOKUP(F12670, Themes!$A$1:$C$51, 3, FALSE )</f>
        <v>Dunder Mifflin Operations &amp; Activities</v>
      </c>
      <c r="I12670">
        <v>0</v>
      </c>
      <c r="J12670">
        <v>0</v>
      </c>
      <c r="K12670">
        <v>1</v>
      </c>
      <c r="L12670">
        <v>0</v>
      </c>
    </row>
    <row r="12671" spans="1:12" x14ac:dyDescent="0.35">
      <c r="A12671" t="s">
        <v>86</v>
      </c>
      <c r="B12671" t="s">
        <v>25010</v>
      </c>
      <c r="C12671" t="s">
        <v>5003</v>
      </c>
      <c r="D12671">
        <v>7</v>
      </c>
      <c r="E12671">
        <v>3</v>
      </c>
      <c r="F12671" t="s">
        <v>23</v>
      </c>
      <c r="G12671" t="str">
        <f>VLOOKUP(F12671, Themes!$A$1:$C$51, 2, FALSE )</f>
        <v>Pam's Activities</v>
      </c>
      <c r="H12671" t="str">
        <f>VLOOKUP(F12671, Themes!$A$1:$C$51, 3, FALSE )</f>
        <v>Character's Activities</v>
      </c>
      <c r="I12671">
        <v>0.2732</v>
      </c>
      <c r="J12671">
        <v>0</v>
      </c>
      <c r="K12671">
        <v>0.74099999999999999</v>
      </c>
      <c r="L12671">
        <v>0.25900000000000001</v>
      </c>
    </row>
    <row r="12672" spans="1:12" x14ac:dyDescent="0.35">
      <c r="A12672" t="s">
        <v>41</v>
      </c>
      <c r="B12672" t="s">
        <v>25011</v>
      </c>
      <c r="C12672" t="s">
        <v>25012</v>
      </c>
      <c r="D12672">
        <v>7</v>
      </c>
      <c r="E12672">
        <v>3</v>
      </c>
      <c r="F12672" t="s">
        <v>164</v>
      </c>
      <c r="G12672" t="str">
        <f>VLOOKUP(F12672, Themes!$A$1:$C$51, 2, FALSE )</f>
        <v>Angela's Activities</v>
      </c>
      <c r="H12672" t="str">
        <f>VLOOKUP(F12672, Themes!$A$1:$C$51, 3, FALSE )</f>
        <v>Character's Activities</v>
      </c>
      <c r="I12672">
        <v>5.16E-2</v>
      </c>
      <c r="J12672">
        <v>0</v>
      </c>
      <c r="K12672">
        <v>0.96599999999999997</v>
      </c>
      <c r="L12672">
        <v>3.4000000000000002E-2</v>
      </c>
    </row>
    <row r="12673" spans="1:12" x14ac:dyDescent="0.35">
      <c r="A12673" t="s">
        <v>14</v>
      </c>
      <c r="B12673" t="s">
        <v>25013</v>
      </c>
      <c r="C12673" t="s">
        <v>25014</v>
      </c>
      <c r="D12673">
        <v>7</v>
      </c>
      <c r="E12673">
        <v>3</v>
      </c>
      <c r="F12673" t="s">
        <v>112</v>
      </c>
      <c r="G12673" t="str">
        <f>VLOOKUP(F12673, Themes!$A$1:$C$51, 2, FALSE )</f>
        <v>Driving</v>
      </c>
      <c r="H12673" t="str">
        <f>VLOOKUP(F12673, Themes!$A$1:$C$51, 3, FALSE )</f>
        <v>Transportation &amp; Life Outside Dunder Mifflin</v>
      </c>
      <c r="I12673">
        <v>-0.29420000000000002</v>
      </c>
      <c r="J12673">
        <v>0.26</v>
      </c>
      <c r="K12673">
        <v>0.56399999999999995</v>
      </c>
      <c r="L12673">
        <v>0.17599999999999999</v>
      </c>
    </row>
    <row r="12674" spans="1:12" x14ac:dyDescent="0.35">
      <c r="A12674" t="s">
        <v>14</v>
      </c>
      <c r="B12674" t="s">
        <v>25015</v>
      </c>
      <c r="C12674" t="s">
        <v>25016</v>
      </c>
      <c r="D12674">
        <v>7</v>
      </c>
      <c r="E12674">
        <v>3</v>
      </c>
      <c r="F12674" t="s">
        <v>64</v>
      </c>
      <c r="G12674" t="str">
        <f>VLOOKUP(F12674, Themes!$A$1:$C$51, 2, FALSE )</f>
        <v>Outside Work &amp; Transportation</v>
      </c>
      <c r="H12674" t="str">
        <f>VLOOKUP(F12674, Themes!$A$1:$C$51, 3, FALSE )</f>
        <v>Transportation &amp; Life Outside Dunder Mifflin</v>
      </c>
      <c r="I12674">
        <v>0.30649999999999999</v>
      </c>
      <c r="J12674">
        <v>0.193</v>
      </c>
      <c r="K12674">
        <v>0.55200000000000005</v>
      </c>
      <c r="L12674">
        <v>0.255</v>
      </c>
    </row>
    <row r="12675" spans="1:12" x14ac:dyDescent="0.35">
      <c r="A12675" t="s">
        <v>10</v>
      </c>
      <c r="B12675" t="s">
        <v>25017</v>
      </c>
      <c r="C12675" t="s">
        <v>25018</v>
      </c>
      <c r="D12675">
        <v>7</v>
      </c>
      <c r="E12675">
        <v>3</v>
      </c>
      <c r="F12675" t="s">
        <v>247</v>
      </c>
      <c r="G12675" t="str">
        <f>VLOOKUP(F12675, Themes!$A$1:$C$51, 2, FALSE )</f>
        <v>Closing deals</v>
      </c>
      <c r="H12675" t="str">
        <f>VLOOKUP(F12675, Themes!$A$1:$C$51, 3, FALSE )</f>
        <v>Dunder Mifflin Operations &amp; Activities</v>
      </c>
      <c r="I12675">
        <v>0</v>
      </c>
      <c r="J12675">
        <v>0</v>
      </c>
      <c r="K12675">
        <v>1</v>
      </c>
      <c r="L12675">
        <v>0</v>
      </c>
    </row>
    <row r="12676" spans="1:12" x14ac:dyDescent="0.35">
      <c r="A12676" t="s">
        <v>10</v>
      </c>
      <c r="B12676" t="s">
        <v>25019</v>
      </c>
      <c r="C12676" t="s">
        <v>25020</v>
      </c>
      <c r="D12676">
        <v>7</v>
      </c>
      <c r="E12676">
        <v>3</v>
      </c>
      <c r="F12676" t="s">
        <v>100</v>
      </c>
      <c r="G12676" t="str">
        <f>VLOOKUP(F12676, Themes!$A$1:$C$51, 2, FALSE )</f>
        <v>Andy's Activities</v>
      </c>
      <c r="H12676" t="str">
        <f>VLOOKUP(F12676, Themes!$A$1:$C$51, 3, FALSE )</f>
        <v>Character's Activities</v>
      </c>
      <c r="I12676">
        <v>0.69</v>
      </c>
      <c r="J12676">
        <v>8.8999999999999996E-2</v>
      </c>
      <c r="K12676">
        <v>0.65900000000000003</v>
      </c>
      <c r="L12676">
        <v>0.252</v>
      </c>
    </row>
    <row r="12677" spans="1:12" x14ac:dyDescent="0.35">
      <c r="A12677" t="s">
        <v>10</v>
      </c>
      <c r="B12677" t="s">
        <v>25021</v>
      </c>
      <c r="C12677" t="s">
        <v>25022</v>
      </c>
      <c r="D12677">
        <v>7</v>
      </c>
      <c r="E12677">
        <v>3</v>
      </c>
      <c r="F12677" t="s">
        <v>412</v>
      </c>
      <c r="G12677" t="str">
        <f>VLOOKUP(F12677, Themes!$A$1:$C$51, 2, FALSE )</f>
        <v>Fun in the Office</v>
      </c>
      <c r="H12677" t="str">
        <f>VLOOKUP(F12677, Themes!$A$1:$C$51, 3, FALSE )</f>
        <v>Socialization at Dunder Mifflin</v>
      </c>
      <c r="I12677">
        <v>0.90529999999999999</v>
      </c>
      <c r="J12677">
        <v>8.4000000000000005E-2</v>
      </c>
      <c r="K12677">
        <v>0.68100000000000005</v>
      </c>
      <c r="L12677">
        <v>0.23499999999999999</v>
      </c>
    </row>
    <row r="12678" spans="1:12" x14ac:dyDescent="0.35">
      <c r="A12678" t="s">
        <v>10</v>
      </c>
      <c r="B12678" t="s">
        <v>25023</v>
      </c>
      <c r="C12678" t="s">
        <v>25024</v>
      </c>
      <c r="D12678">
        <v>7</v>
      </c>
      <c r="E12678">
        <v>3</v>
      </c>
      <c r="F12678" t="s">
        <v>20</v>
      </c>
      <c r="G12678" t="str">
        <f>VLOOKUP(F12678, Themes!$A$1:$C$51, 2, FALSE )</f>
        <v>Dunder Mifflin Products</v>
      </c>
      <c r="H12678" t="str">
        <f>VLOOKUP(F12678, Themes!$A$1:$C$51, 3, FALSE )</f>
        <v>Dunder Mifflin Operations &amp; Activities</v>
      </c>
      <c r="I12678">
        <v>0.69969999999999999</v>
      </c>
      <c r="J12678">
        <v>0</v>
      </c>
      <c r="K12678">
        <v>0.70699999999999996</v>
      </c>
      <c r="L12678">
        <v>0.29299999999999998</v>
      </c>
    </row>
    <row r="12679" spans="1:12" x14ac:dyDescent="0.35">
      <c r="A12679" t="s">
        <v>10</v>
      </c>
      <c r="B12679" t="s">
        <v>25025</v>
      </c>
      <c r="C12679" t="s">
        <v>25026</v>
      </c>
      <c r="D12679">
        <v>7</v>
      </c>
      <c r="E12679">
        <v>3</v>
      </c>
      <c r="F12679" t="s">
        <v>202</v>
      </c>
      <c r="G12679" t="str">
        <f>VLOOKUP(F12679, Themes!$A$1:$C$51, 2, FALSE )</f>
        <v>Stanley's Activities</v>
      </c>
      <c r="H12679" t="str">
        <f>VLOOKUP(F12679, Themes!$A$1:$C$51, 3, FALSE )</f>
        <v>Character's Activities</v>
      </c>
      <c r="I12679">
        <v>-0.49969999999999998</v>
      </c>
      <c r="J12679">
        <v>0.159</v>
      </c>
      <c r="K12679">
        <v>0.69199999999999995</v>
      </c>
      <c r="L12679">
        <v>0.14899999999999999</v>
      </c>
    </row>
    <row r="12680" spans="1:12" x14ac:dyDescent="0.35">
      <c r="A12680" t="s">
        <v>10</v>
      </c>
      <c r="B12680" t="s">
        <v>25027</v>
      </c>
      <c r="C12680" t="s">
        <v>25028</v>
      </c>
      <c r="D12680">
        <v>7</v>
      </c>
      <c r="E12680">
        <v>3</v>
      </c>
      <c r="F12680" t="s">
        <v>26</v>
      </c>
      <c r="G12680" t="str">
        <f>VLOOKUP(F12680, Themes!$A$1:$C$51, 2, FALSE )</f>
        <v>Employee Status</v>
      </c>
      <c r="H12680" t="str">
        <f>VLOOKUP(F12680, Themes!$A$1:$C$51, 3, FALSE )</f>
        <v>Dunder Mifflin Politics</v>
      </c>
      <c r="I12680">
        <v>0</v>
      </c>
      <c r="J12680">
        <v>0</v>
      </c>
      <c r="K12680">
        <v>1</v>
      </c>
      <c r="L12680">
        <v>0</v>
      </c>
    </row>
    <row r="12681" spans="1:12" x14ac:dyDescent="0.35">
      <c r="A12681" t="s">
        <v>41</v>
      </c>
      <c r="B12681" t="s">
        <v>25029</v>
      </c>
      <c r="C12681" t="s">
        <v>25030</v>
      </c>
      <c r="D12681">
        <v>7</v>
      </c>
      <c r="E12681">
        <v>4</v>
      </c>
      <c r="F12681" t="s">
        <v>82</v>
      </c>
      <c r="G12681" t="str">
        <f>VLOOKUP(F12681, Themes!$A$1:$C$51, 2, FALSE )</f>
        <v>Dwight's Behaviours</v>
      </c>
      <c r="H12681" t="str">
        <f>VLOOKUP(F12681, Themes!$A$1:$C$51, 3, FALSE )</f>
        <v>Character's Activities</v>
      </c>
      <c r="I12681">
        <v>0.2732</v>
      </c>
      <c r="J12681">
        <v>0</v>
      </c>
      <c r="K12681">
        <v>0.95799999999999996</v>
      </c>
      <c r="L12681">
        <v>4.2000000000000003E-2</v>
      </c>
    </row>
    <row r="12682" spans="1:12" x14ac:dyDescent="0.35">
      <c r="A12682" t="s">
        <v>41</v>
      </c>
      <c r="B12682" t="s">
        <v>25031</v>
      </c>
      <c r="C12682" t="s">
        <v>25032</v>
      </c>
      <c r="D12682">
        <v>7</v>
      </c>
      <c r="E12682">
        <v>4</v>
      </c>
      <c r="F12682" t="s">
        <v>177</v>
      </c>
      <c r="G12682" t="str">
        <f>VLOOKUP(F12682, Themes!$A$1:$C$51, 2, FALSE )</f>
        <v>Writing, Drawings, Pictures, etc</v>
      </c>
      <c r="H12682" t="str">
        <f>VLOOKUP(F12682, Themes!$A$1:$C$51, 3, FALSE )</f>
        <v>Dunder Mifflin Operations &amp; Activities</v>
      </c>
      <c r="I12682">
        <v>0</v>
      </c>
      <c r="J12682">
        <v>0</v>
      </c>
      <c r="K12682">
        <v>1</v>
      </c>
      <c r="L12682">
        <v>0</v>
      </c>
    </row>
    <row r="12683" spans="1:12" x14ac:dyDescent="0.35">
      <c r="A12683" t="s">
        <v>41</v>
      </c>
      <c r="B12683" t="s">
        <v>25033</v>
      </c>
      <c r="C12683" t="s">
        <v>25034</v>
      </c>
      <c r="D12683">
        <v>7</v>
      </c>
      <c r="E12683">
        <v>4</v>
      </c>
      <c r="F12683" t="s">
        <v>64</v>
      </c>
      <c r="G12683" t="str">
        <f>VLOOKUP(F12683, Themes!$A$1:$C$51, 2, FALSE )</f>
        <v>Outside Work &amp; Transportation</v>
      </c>
      <c r="H12683" t="str">
        <f>VLOOKUP(F12683, Themes!$A$1:$C$51, 3, FALSE )</f>
        <v>Transportation &amp; Life Outside Dunder Mifflin</v>
      </c>
      <c r="I12683">
        <v>0</v>
      </c>
      <c r="J12683">
        <v>0</v>
      </c>
      <c r="K12683">
        <v>1</v>
      </c>
      <c r="L12683">
        <v>0</v>
      </c>
    </row>
    <row r="12684" spans="1:12" x14ac:dyDescent="0.35">
      <c r="A12684" t="s">
        <v>41</v>
      </c>
      <c r="B12684" t="s">
        <v>25035</v>
      </c>
      <c r="C12684" t="s">
        <v>25036</v>
      </c>
      <c r="D12684">
        <v>7</v>
      </c>
      <c r="E12684">
        <v>4</v>
      </c>
      <c r="F12684" t="s">
        <v>112</v>
      </c>
      <c r="G12684" t="str">
        <f>VLOOKUP(F12684, Themes!$A$1:$C$51, 2, FALSE )</f>
        <v>Driving</v>
      </c>
      <c r="H12684" t="str">
        <f>VLOOKUP(F12684, Themes!$A$1:$C$51, 3, FALSE )</f>
        <v>Transportation &amp; Life Outside Dunder Mifflin</v>
      </c>
      <c r="I12684">
        <v>0.44040000000000001</v>
      </c>
      <c r="J12684">
        <v>0</v>
      </c>
      <c r="K12684">
        <v>0.70699999999999996</v>
      </c>
      <c r="L12684">
        <v>0.29299999999999998</v>
      </c>
    </row>
    <row r="12685" spans="1:12" x14ac:dyDescent="0.35">
      <c r="A12685" t="s">
        <v>86</v>
      </c>
      <c r="B12685" t="s">
        <v>25037</v>
      </c>
      <c r="C12685" t="s">
        <v>25038</v>
      </c>
      <c r="D12685">
        <v>7</v>
      </c>
      <c r="E12685">
        <v>4</v>
      </c>
      <c r="F12685" t="s">
        <v>112</v>
      </c>
      <c r="G12685" t="str">
        <f>VLOOKUP(F12685, Themes!$A$1:$C$51, 2, FALSE )</f>
        <v>Driving</v>
      </c>
      <c r="H12685" t="str">
        <f>VLOOKUP(F12685, Themes!$A$1:$C$51, 3, FALSE )</f>
        <v>Transportation &amp; Life Outside Dunder Mifflin</v>
      </c>
      <c r="I12685">
        <v>0</v>
      </c>
      <c r="J12685">
        <v>0</v>
      </c>
      <c r="K12685">
        <v>1</v>
      </c>
      <c r="L12685">
        <v>0</v>
      </c>
    </row>
    <row r="12686" spans="1:12" x14ac:dyDescent="0.35">
      <c r="A12686" t="s">
        <v>41</v>
      </c>
      <c r="B12686" t="s">
        <v>25039</v>
      </c>
      <c r="C12686" t="s">
        <v>25040</v>
      </c>
      <c r="D12686">
        <v>7</v>
      </c>
      <c r="E12686">
        <v>4</v>
      </c>
      <c r="F12686" t="s">
        <v>143</v>
      </c>
      <c r="G12686" t="str">
        <f>VLOOKUP(F12686, Themes!$A$1:$C$51, 2, FALSE )</f>
        <v>Meridith &amp; Creed Activities</v>
      </c>
      <c r="H12686" t="str">
        <f>VLOOKUP(F12686, Themes!$A$1:$C$51, 3, FALSE )</f>
        <v>Character's Activities</v>
      </c>
      <c r="I12686">
        <v>0.78449999999999998</v>
      </c>
      <c r="J12686">
        <v>0</v>
      </c>
      <c r="K12686">
        <v>0.77700000000000002</v>
      </c>
      <c r="L12686">
        <v>0.223</v>
      </c>
    </row>
    <row r="12687" spans="1:12" x14ac:dyDescent="0.35">
      <c r="A12687" t="s">
        <v>41</v>
      </c>
      <c r="B12687" t="s">
        <v>25041</v>
      </c>
      <c r="C12687" t="s">
        <v>25042</v>
      </c>
      <c r="D12687">
        <v>7</v>
      </c>
      <c r="E12687">
        <v>4</v>
      </c>
      <c r="F12687" t="s">
        <v>112</v>
      </c>
      <c r="G12687" t="str">
        <f>VLOOKUP(F12687, Themes!$A$1:$C$51, 2, FALSE )</f>
        <v>Driving</v>
      </c>
      <c r="H12687" t="str">
        <f>VLOOKUP(F12687, Themes!$A$1:$C$51, 3, FALSE )</f>
        <v>Transportation &amp; Life Outside Dunder Mifflin</v>
      </c>
      <c r="I12687">
        <v>-0.59940000000000004</v>
      </c>
      <c r="J12687">
        <v>0.13500000000000001</v>
      </c>
      <c r="K12687">
        <v>0.86499999999999999</v>
      </c>
      <c r="L12687">
        <v>0</v>
      </c>
    </row>
    <row r="12688" spans="1:12" x14ac:dyDescent="0.35">
      <c r="A12688" t="s">
        <v>58</v>
      </c>
      <c r="B12688" t="s">
        <v>25043</v>
      </c>
      <c r="C12688" t="s">
        <v>25044</v>
      </c>
      <c r="D12688">
        <v>7</v>
      </c>
      <c r="E12688">
        <v>4</v>
      </c>
      <c r="F12688" t="s">
        <v>67</v>
      </c>
      <c r="G12688" t="str">
        <f>VLOOKUP(F12688, Themes!$A$1:$C$51, 2, FALSE )</f>
        <v>Initiatives &amp; Operations at Dunder Mifflin</v>
      </c>
      <c r="H12688" t="str">
        <f>VLOOKUP(F12688, Themes!$A$1:$C$51, 3, FALSE )</f>
        <v>Dunder Mifflin Operations &amp; Activities</v>
      </c>
      <c r="I12688">
        <v>0.29139999999999999</v>
      </c>
      <c r="J12688">
        <v>0</v>
      </c>
      <c r="K12688">
        <v>0.78600000000000003</v>
      </c>
      <c r="L12688">
        <v>0.214</v>
      </c>
    </row>
    <row r="12689" spans="1:12" x14ac:dyDescent="0.35">
      <c r="A12689" t="s">
        <v>58</v>
      </c>
      <c r="B12689" t="s">
        <v>25045</v>
      </c>
      <c r="C12689" t="s">
        <v>25046</v>
      </c>
      <c r="D12689">
        <v>7</v>
      </c>
      <c r="E12689">
        <v>4</v>
      </c>
      <c r="F12689" t="s">
        <v>53</v>
      </c>
      <c r="G12689" t="str">
        <f>VLOOKUP(F12689, Themes!$A$1:$C$51, 2, FALSE )</f>
        <v>Heartbreaks &amp; Jan</v>
      </c>
      <c r="H12689" t="str">
        <f>VLOOKUP(F12689, Themes!$A$1:$C$51, 3, FALSE )</f>
        <v>Love, Sex, &amp; Relationships</v>
      </c>
      <c r="I12689">
        <v>0.45739999999999997</v>
      </c>
      <c r="J12689">
        <v>0</v>
      </c>
      <c r="K12689">
        <v>0.78600000000000003</v>
      </c>
      <c r="L12689">
        <v>0.214</v>
      </c>
    </row>
    <row r="12690" spans="1:12" x14ac:dyDescent="0.35">
      <c r="A12690" t="s">
        <v>10</v>
      </c>
      <c r="B12690" t="s">
        <v>25047</v>
      </c>
      <c r="C12690" t="s">
        <v>25048</v>
      </c>
      <c r="D12690">
        <v>7</v>
      </c>
      <c r="E12690">
        <v>4</v>
      </c>
      <c r="F12690" t="s">
        <v>325</v>
      </c>
      <c r="G12690" t="str">
        <f>VLOOKUP(F12690, Themes!$A$1:$C$51, 2, FALSE )</f>
        <v>Gender Roles</v>
      </c>
      <c r="H12690" t="str">
        <f>VLOOKUP(F12690, Themes!$A$1:$C$51, 3, FALSE )</f>
        <v>Social Issues &amp; Miscellaneous</v>
      </c>
      <c r="I12690">
        <v>0.52549999999999997</v>
      </c>
      <c r="J12690">
        <v>0.14000000000000001</v>
      </c>
      <c r="K12690">
        <v>0.61899999999999999</v>
      </c>
      <c r="L12690">
        <v>0.24099999999999999</v>
      </c>
    </row>
    <row r="12691" spans="1:12" x14ac:dyDescent="0.35">
      <c r="A12691" t="s">
        <v>10</v>
      </c>
      <c r="B12691" t="s">
        <v>25049</v>
      </c>
      <c r="C12691" t="s">
        <v>25050</v>
      </c>
      <c r="D12691">
        <v>7</v>
      </c>
      <c r="E12691">
        <v>4</v>
      </c>
      <c r="F12691" t="s">
        <v>91</v>
      </c>
      <c r="G12691" t="str">
        <f>VLOOKUP(F12691, Themes!$A$1:$C$51, 2, FALSE )</f>
        <v>Phylllis &amp; Angela Activities</v>
      </c>
      <c r="H12691" t="str">
        <f>VLOOKUP(F12691, Themes!$A$1:$C$51, 3, FALSE )</f>
        <v>Character's Activities</v>
      </c>
      <c r="I12691">
        <v>0.1779</v>
      </c>
      <c r="J12691">
        <v>7.8E-2</v>
      </c>
      <c r="K12691">
        <v>0.81599999999999995</v>
      </c>
      <c r="L12691">
        <v>0.106</v>
      </c>
    </row>
    <row r="12692" spans="1:12" x14ac:dyDescent="0.35">
      <c r="A12692" t="s">
        <v>58</v>
      </c>
      <c r="B12692" t="s">
        <v>25051</v>
      </c>
      <c r="C12692" t="s">
        <v>25052</v>
      </c>
      <c r="D12692">
        <v>7</v>
      </c>
      <c r="E12692">
        <v>4</v>
      </c>
      <c r="F12692" t="s">
        <v>94</v>
      </c>
      <c r="G12692" t="str">
        <f>VLOOKUP(F12692, Themes!$A$1:$C$51, 2, FALSE )</f>
        <v>Self Care Behaviours</v>
      </c>
      <c r="H12692" t="str">
        <f>VLOOKUP(F12692, Themes!$A$1:$C$51, 3, FALSE )</f>
        <v>Health &amp; Wellbeing</v>
      </c>
      <c r="I12692">
        <v>0.75849999999999995</v>
      </c>
      <c r="J12692">
        <v>0</v>
      </c>
      <c r="K12692">
        <v>0.434</v>
      </c>
      <c r="L12692">
        <v>0.56599999999999995</v>
      </c>
    </row>
    <row r="12693" spans="1:12" x14ac:dyDescent="0.35">
      <c r="A12693" t="s">
        <v>58</v>
      </c>
      <c r="B12693" t="s">
        <v>25053</v>
      </c>
      <c r="C12693" t="s">
        <v>25054</v>
      </c>
      <c r="D12693">
        <v>7</v>
      </c>
      <c r="E12693">
        <v>4</v>
      </c>
      <c r="F12693" t="s">
        <v>412</v>
      </c>
      <c r="G12693" t="str">
        <f>VLOOKUP(F12693, Themes!$A$1:$C$51, 2, FALSE )</f>
        <v>Fun in the Office</v>
      </c>
      <c r="H12693" t="str">
        <f>VLOOKUP(F12693, Themes!$A$1:$C$51, 3, FALSE )</f>
        <v>Socialization at Dunder Mifflin</v>
      </c>
      <c r="I12693">
        <v>-0.63690000000000002</v>
      </c>
      <c r="J12693">
        <v>0.312</v>
      </c>
      <c r="K12693">
        <v>0.57699999999999996</v>
      </c>
      <c r="L12693">
        <v>0.112</v>
      </c>
    </row>
    <row r="12694" spans="1:12" x14ac:dyDescent="0.35">
      <c r="A12694" t="s">
        <v>10</v>
      </c>
      <c r="B12694" t="s">
        <v>25055</v>
      </c>
      <c r="C12694" t="s">
        <v>25056</v>
      </c>
      <c r="D12694">
        <v>7</v>
      </c>
      <c r="E12694">
        <v>4</v>
      </c>
      <c r="F12694" t="s">
        <v>37</v>
      </c>
      <c r="G12694" t="str">
        <f>VLOOKUP(F12694, Themes!$A$1:$C$51, 2, FALSE )</f>
        <v>Sexual Behaviours &amp; Weddings</v>
      </c>
      <c r="H12694" t="str">
        <f>VLOOKUP(F12694, Themes!$A$1:$C$51, 3, FALSE )</f>
        <v>Love, Sex, &amp; Relationships</v>
      </c>
      <c r="I12694">
        <v>-0.36120000000000002</v>
      </c>
      <c r="J12694">
        <v>0.14899999999999999</v>
      </c>
      <c r="K12694">
        <v>0.77600000000000002</v>
      </c>
      <c r="L12694">
        <v>7.4999999999999997E-2</v>
      </c>
    </row>
    <row r="12695" spans="1:12" x14ac:dyDescent="0.35">
      <c r="A12695" t="s">
        <v>58</v>
      </c>
      <c r="B12695" t="s">
        <v>25057</v>
      </c>
      <c r="C12695" t="s">
        <v>25058</v>
      </c>
      <c r="D12695">
        <v>7</v>
      </c>
      <c r="E12695">
        <v>4</v>
      </c>
      <c r="F12695" t="s">
        <v>94</v>
      </c>
      <c r="G12695" t="str">
        <f>VLOOKUP(F12695, Themes!$A$1:$C$51, 2, FALSE )</f>
        <v>Self Care Behaviours</v>
      </c>
      <c r="H12695" t="str">
        <f>VLOOKUP(F12695, Themes!$A$1:$C$51, 3, FALSE )</f>
        <v>Health &amp; Wellbeing</v>
      </c>
      <c r="I12695">
        <v>0</v>
      </c>
      <c r="J12695">
        <v>0</v>
      </c>
      <c r="K12695">
        <v>1</v>
      </c>
      <c r="L12695">
        <v>0</v>
      </c>
    </row>
    <row r="12696" spans="1:12" x14ac:dyDescent="0.35">
      <c r="A12696" t="s">
        <v>10</v>
      </c>
      <c r="B12696" t="s">
        <v>25059</v>
      </c>
      <c r="C12696" t="s">
        <v>25060</v>
      </c>
      <c r="D12696">
        <v>7</v>
      </c>
      <c r="E12696">
        <v>4</v>
      </c>
      <c r="F12696" t="s">
        <v>177</v>
      </c>
      <c r="G12696" t="str">
        <f>VLOOKUP(F12696, Themes!$A$1:$C$51, 2, FALSE )</f>
        <v>Writing, Drawings, Pictures, etc</v>
      </c>
      <c r="H12696" t="str">
        <f>VLOOKUP(F12696, Themes!$A$1:$C$51, 3, FALSE )</f>
        <v>Dunder Mifflin Operations &amp; Activities</v>
      </c>
      <c r="I12696">
        <v>0.35949999999999999</v>
      </c>
      <c r="J12696">
        <v>0</v>
      </c>
      <c r="K12696">
        <v>0.73699999999999999</v>
      </c>
      <c r="L12696">
        <v>0.26300000000000001</v>
      </c>
    </row>
    <row r="12697" spans="1:12" x14ac:dyDescent="0.35">
      <c r="A12697" t="s">
        <v>10</v>
      </c>
      <c r="B12697" t="s">
        <v>25061</v>
      </c>
      <c r="C12697" t="s">
        <v>13711</v>
      </c>
      <c r="D12697">
        <v>7</v>
      </c>
      <c r="E12697">
        <v>4</v>
      </c>
      <c r="F12697" t="s">
        <v>31</v>
      </c>
      <c r="G12697" t="str">
        <f>VLOOKUP(F12697, Themes!$A$1:$C$51, 2, FALSE )</f>
        <v>Time Spent</v>
      </c>
      <c r="H12697" t="str">
        <f>VLOOKUP(F12697, Themes!$A$1:$C$51, 3, FALSE )</f>
        <v>Dunder Mifflin Operations &amp; Activities</v>
      </c>
      <c r="I12697">
        <v>0.4738</v>
      </c>
      <c r="J12697">
        <v>0</v>
      </c>
      <c r="K12697">
        <v>0.66100000000000003</v>
      </c>
      <c r="L12697">
        <v>0.33900000000000002</v>
      </c>
    </row>
    <row r="12698" spans="1:12" x14ac:dyDescent="0.35">
      <c r="A12698" t="s">
        <v>10</v>
      </c>
      <c r="B12698" t="s">
        <v>25062</v>
      </c>
      <c r="C12698" t="s">
        <v>25063</v>
      </c>
      <c r="D12698">
        <v>7</v>
      </c>
      <c r="E12698">
        <v>4</v>
      </c>
      <c r="F12698" t="s">
        <v>37</v>
      </c>
      <c r="G12698" t="str">
        <f>VLOOKUP(F12698, Themes!$A$1:$C$51, 2, FALSE )</f>
        <v>Sexual Behaviours &amp; Weddings</v>
      </c>
      <c r="H12698" t="str">
        <f>VLOOKUP(F12698, Themes!$A$1:$C$51, 3, FALSE )</f>
        <v>Love, Sex, &amp; Relationships</v>
      </c>
      <c r="I12698">
        <v>-0.36120000000000002</v>
      </c>
      <c r="J12698">
        <v>0.10199999999999999</v>
      </c>
      <c r="K12698">
        <v>0.89800000000000002</v>
      </c>
      <c r="L12698">
        <v>0</v>
      </c>
    </row>
    <row r="12699" spans="1:12" x14ac:dyDescent="0.35">
      <c r="A12699" t="s">
        <v>86</v>
      </c>
      <c r="B12699" t="s">
        <v>25064</v>
      </c>
      <c r="C12699" t="s">
        <v>25065</v>
      </c>
      <c r="D12699">
        <v>7</v>
      </c>
      <c r="E12699">
        <v>4</v>
      </c>
      <c r="F12699" t="s">
        <v>195</v>
      </c>
      <c r="G12699" t="str">
        <f>VLOOKUP(F12699, Themes!$A$1:$C$51, 2, FALSE )</f>
        <v>Kevin's Activities</v>
      </c>
      <c r="H12699" t="str">
        <f>VLOOKUP(F12699, Themes!$A$1:$C$51, 3, FALSE )</f>
        <v>Character's Activities</v>
      </c>
      <c r="I12699">
        <v>0.63690000000000002</v>
      </c>
      <c r="J12699">
        <v>0</v>
      </c>
      <c r="K12699">
        <v>0.67900000000000005</v>
      </c>
      <c r="L12699">
        <v>0.32100000000000001</v>
      </c>
    </row>
    <row r="12700" spans="1:12" x14ac:dyDescent="0.35">
      <c r="A12700" t="s">
        <v>41</v>
      </c>
      <c r="B12700" t="s">
        <v>25066</v>
      </c>
      <c r="C12700" t="s">
        <v>25067</v>
      </c>
      <c r="D12700">
        <v>7</v>
      </c>
      <c r="E12700">
        <v>4</v>
      </c>
      <c r="F12700" t="s">
        <v>226</v>
      </c>
      <c r="G12700" t="str">
        <f>VLOOKUP(F12700, Themes!$A$1:$C$51, 2, FALSE )</f>
        <v>Focusing at Work</v>
      </c>
      <c r="H12700" t="str">
        <f>VLOOKUP(F12700, Themes!$A$1:$C$51, 3, FALSE )</f>
        <v>Dunder Mifflin Operations &amp; Activities</v>
      </c>
      <c r="I12700">
        <v>0</v>
      </c>
      <c r="J12700">
        <v>0</v>
      </c>
      <c r="K12700">
        <v>1</v>
      </c>
      <c r="L12700">
        <v>0</v>
      </c>
    </row>
    <row r="12701" spans="1:12" x14ac:dyDescent="0.35">
      <c r="A12701" t="s">
        <v>10</v>
      </c>
      <c r="B12701" t="s">
        <v>25068</v>
      </c>
      <c r="C12701" t="s">
        <v>25069</v>
      </c>
      <c r="D12701">
        <v>7</v>
      </c>
      <c r="E12701">
        <v>4</v>
      </c>
      <c r="F12701" t="s">
        <v>247</v>
      </c>
      <c r="G12701" t="str">
        <f>VLOOKUP(F12701, Themes!$A$1:$C$51, 2, FALSE )</f>
        <v>Closing deals</v>
      </c>
      <c r="H12701" t="str">
        <f>VLOOKUP(F12701, Themes!$A$1:$C$51, 3, FALSE )</f>
        <v>Dunder Mifflin Operations &amp; Activities</v>
      </c>
      <c r="I12701">
        <v>-0.44040000000000001</v>
      </c>
      <c r="J12701">
        <v>0.16400000000000001</v>
      </c>
      <c r="K12701">
        <v>0.76</v>
      </c>
      <c r="L12701">
        <v>7.5999999999999998E-2</v>
      </c>
    </row>
    <row r="12702" spans="1:12" x14ac:dyDescent="0.35">
      <c r="A12702" t="s">
        <v>41</v>
      </c>
      <c r="B12702" t="s">
        <v>25070</v>
      </c>
      <c r="C12702" t="s">
        <v>25071</v>
      </c>
      <c r="D12702">
        <v>7</v>
      </c>
      <c r="E12702">
        <v>4</v>
      </c>
      <c r="F12702" t="s">
        <v>161</v>
      </c>
      <c r="G12702" t="str">
        <f>VLOOKUP(F12702, Themes!$A$1:$C$51, 2, FALSE )</f>
        <v>Uncomfortable Feelings</v>
      </c>
      <c r="H12702" t="str">
        <f>VLOOKUP(F12702, Themes!$A$1:$C$51, 3, FALSE )</f>
        <v>Character Relationships with Each Other</v>
      </c>
      <c r="I12702">
        <v>0</v>
      </c>
      <c r="J12702">
        <v>0</v>
      </c>
      <c r="K12702">
        <v>1</v>
      </c>
      <c r="L12702">
        <v>0</v>
      </c>
    </row>
    <row r="12703" spans="1:12" x14ac:dyDescent="0.35">
      <c r="A12703" t="s">
        <v>10</v>
      </c>
      <c r="B12703" t="s">
        <v>25072</v>
      </c>
      <c r="C12703" t="s">
        <v>25073</v>
      </c>
      <c r="D12703">
        <v>7</v>
      </c>
      <c r="E12703">
        <v>4</v>
      </c>
      <c r="F12703" t="s">
        <v>276</v>
      </c>
      <c r="G12703" t="str">
        <f>VLOOKUP(F12703, Themes!$A$1:$C$51, 2, FALSE )</f>
        <v>Workplace Happenings</v>
      </c>
      <c r="H12703" t="str">
        <f>VLOOKUP(F12703, Themes!$A$1:$C$51, 3, FALSE )</f>
        <v>Dunder Mifflin Operations &amp; Activities</v>
      </c>
      <c r="I12703">
        <v>0.6351</v>
      </c>
      <c r="J12703">
        <v>0</v>
      </c>
      <c r="K12703">
        <v>0.68</v>
      </c>
      <c r="L12703">
        <v>0.32</v>
      </c>
    </row>
    <row r="12704" spans="1:12" x14ac:dyDescent="0.35">
      <c r="A12704" t="s">
        <v>10</v>
      </c>
      <c r="B12704" t="s">
        <v>25074</v>
      </c>
      <c r="C12704" t="s">
        <v>991</v>
      </c>
      <c r="D12704">
        <v>7</v>
      </c>
      <c r="E12704">
        <v>4</v>
      </c>
      <c r="F12704" t="s">
        <v>367</v>
      </c>
      <c r="G12704" t="str">
        <f>VLOOKUP(F12704, Themes!$A$1:$C$51, 2, FALSE )</f>
        <v>Office Praise for Work</v>
      </c>
      <c r="H12704" t="str">
        <f>VLOOKUP(F12704, Themes!$A$1:$C$51, 3, FALSE )</f>
        <v>Character Relationships with Each Other</v>
      </c>
      <c r="I12704">
        <v>0.3382</v>
      </c>
      <c r="J12704">
        <v>0</v>
      </c>
      <c r="K12704">
        <v>0.71499999999999997</v>
      </c>
      <c r="L12704">
        <v>0.28499999999999998</v>
      </c>
    </row>
    <row r="12705" spans="1:12" x14ac:dyDescent="0.35">
      <c r="A12705" t="s">
        <v>41</v>
      </c>
      <c r="B12705" t="s">
        <v>25075</v>
      </c>
      <c r="C12705" t="s">
        <v>25076</v>
      </c>
      <c r="D12705">
        <v>7</v>
      </c>
      <c r="E12705">
        <v>4</v>
      </c>
      <c r="F12705" t="s">
        <v>265</v>
      </c>
      <c r="G12705" t="str">
        <f>VLOOKUP(F12705, Themes!$A$1:$C$51, 2, FALSE )</f>
        <v>Michael's Behaviours</v>
      </c>
      <c r="H12705" t="str">
        <f>VLOOKUP(F12705, Themes!$A$1:$C$51, 3, FALSE )</f>
        <v>Character's Activities</v>
      </c>
      <c r="I12705">
        <v>0</v>
      </c>
      <c r="J12705">
        <v>0</v>
      </c>
      <c r="K12705">
        <v>1</v>
      </c>
      <c r="L12705">
        <v>0</v>
      </c>
    </row>
    <row r="12706" spans="1:12" x14ac:dyDescent="0.35">
      <c r="A12706" t="s">
        <v>10</v>
      </c>
      <c r="B12706" t="s">
        <v>25077</v>
      </c>
      <c r="C12706" t="s">
        <v>25078</v>
      </c>
      <c r="D12706">
        <v>7</v>
      </c>
      <c r="E12706">
        <v>4</v>
      </c>
      <c r="F12706" t="s">
        <v>115</v>
      </c>
      <c r="G12706" t="str">
        <f>VLOOKUP(F12706, Themes!$A$1:$C$51, 2, FALSE )</f>
        <v>Baby Making &amp; Schrute Farms</v>
      </c>
      <c r="H12706" t="str">
        <f>VLOOKUP(F12706, Themes!$A$1:$C$51, 3, FALSE )</f>
        <v>Family</v>
      </c>
      <c r="I12706">
        <v>0.35780000000000001</v>
      </c>
      <c r="J12706">
        <v>0</v>
      </c>
      <c r="K12706">
        <v>0.86599999999999999</v>
      </c>
      <c r="L12706">
        <v>0.13400000000000001</v>
      </c>
    </row>
    <row r="12707" spans="1:12" x14ac:dyDescent="0.35">
      <c r="A12707" t="s">
        <v>41</v>
      </c>
      <c r="B12707" t="s">
        <v>25079</v>
      </c>
      <c r="C12707" t="s">
        <v>25080</v>
      </c>
      <c r="D12707">
        <v>7</v>
      </c>
      <c r="E12707">
        <v>4</v>
      </c>
      <c r="F12707" t="s">
        <v>31</v>
      </c>
      <c r="G12707" t="str">
        <f>VLOOKUP(F12707, Themes!$A$1:$C$51, 2, FALSE )</f>
        <v>Time Spent</v>
      </c>
      <c r="H12707" t="str">
        <f>VLOOKUP(F12707, Themes!$A$1:$C$51, 3, FALSE )</f>
        <v>Dunder Mifflin Operations &amp; Activities</v>
      </c>
      <c r="I12707">
        <v>0</v>
      </c>
      <c r="J12707">
        <v>0</v>
      </c>
      <c r="K12707">
        <v>1</v>
      </c>
      <c r="L12707">
        <v>0</v>
      </c>
    </row>
    <row r="12708" spans="1:12" x14ac:dyDescent="0.35">
      <c r="A12708" t="s">
        <v>10</v>
      </c>
      <c r="B12708" t="s">
        <v>25081</v>
      </c>
      <c r="C12708" t="s">
        <v>25082</v>
      </c>
      <c r="D12708">
        <v>7</v>
      </c>
      <c r="E12708">
        <v>4</v>
      </c>
      <c r="F12708" t="s">
        <v>23</v>
      </c>
      <c r="G12708" t="str">
        <f>VLOOKUP(F12708, Themes!$A$1:$C$51, 2, FALSE )</f>
        <v>Pam's Activities</v>
      </c>
      <c r="H12708" t="str">
        <f>VLOOKUP(F12708, Themes!$A$1:$C$51, 3, FALSE )</f>
        <v>Character's Activities</v>
      </c>
      <c r="I12708">
        <v>-0.29599999999999999</v>
      </c>
      <c r="J12708">
        <v>0.26800000000000002</v>
      </c>
      <c r="K12708">
        <v>0.73199999999999998</v>
      </c>
      <c r="L12708">
        <v>0</v>
      </c>
    </row>
    <row r="12709" spans="1:12" x14ac:dyDescent="0.35">
      <c r="A12709" t="s">
        <v>10</v>
      </c>
      <c r="B12709" t="s">
        <v>25083</v>
      </c>
      <c r="C12709" t="s">
        <v>25084</v>
      </c>
      <c r="D12709">
        <v>7</v>
      </c>
      <c r="E12709">
        <v>4</v>
      </c>
      <c r="F12709" t="s">
        <v>82</v>
      </c>
      <c r="G12709" t="str">
        <f>VLOOKUP(F12709, Themes!$A$1:$C$51, 2, FALSE )</f>
        <v>Dwight's Behaviours</v>
      </c>
      <c r="H12709" t="str">
        <f>VLOOKUP(F12709, Themes!$A$1:$C$51, 3, FALSE )</f>
        <v>Character's Activities</v>
      </c>
      <c r="I12709">
        <v>-0.29599999999999999</v>
      </c>
      <c r="J12709">
        <v>0.19600000000000001</v>
      </c>
      <c r="K12709">
        <v>0.80400000000000005</v>
      </c>
      <c r="L12709">
        <v>0</v>
      </c>
    </row>
    <row r="12710" spans="1:12" x14ac:dyDescent="0.35">
      <c r="A12710" t="s">
        <v>41</v>
      </c>
      <c r="B12710" t="s">
        <v>25085</v>
      </c>
      <c r="C12710" t="s">
        <v>25086</v>
      </c>
      <c r="D12710">
        <v>7</v>
      </c>
      <c r="E12710">
        <v>4</v>
      </c>
      <c r="F12710" t="s">
        <v>358</v>
      </c>
      <c r="G12710" t="str">
        <f>VLOOKUP(F12710, Themes!$A$1:$C$51, 2, FALSE )</f>
        <v>Workplace Happenings</v>
      </c>
      <c r="H12710" t="str">
        <f>VLOOKUP(F12710, Themes!$A$1:$C$51, 3, FALSE )</f>
        <v>Dunder Mifflin Operations &amp; Activities</v>
      </c>
      <c r="I12710">
        <v>-0.84619999999999995</v>
      </c>
      <c r="J12710">
        <v>0.21199999999999999</v>
      </c>
      <c r="K12710">
        <v>0.71799999999999997</v>
      </c>
      <c r="L12710">
        <v>6.9000000000000006E-2</v>
      </c>
    </row>
    <row r="12711" spans="1:12" x14ac:dyDescent="0.35">
      <c r="A12711" t="s">
        <v>10</v>
      </c>
      <c r="B12711" t="s">
        <v>25087</v>
      </c>
      <c r="C12711" t="s">
        <v>25088</v>
      </c>
      <c r="D12711">
        <v>7</v>
      </c>
      <c r="E12711">
        <v>4</v>
      </c>
      <c r="F12711" t="s">
        <v>143</v>
      </c>
      <c r="G12711" t="str">
        <f>VLOOKUP(F12711, Themes!$A$1:$C$51, 2, FALSE )</f>
        <v>Meridith &amp; Creed Activities</v>
      </c>
      <c r="H12711" t="str">
        <f>VLOOKUP(F12711, Themes!$A$1:$C$51, 3, FALSE )</f>
        <v>Character's Activities</v>
      </c>
      <c r="I12711">
        <v>-0.29599999999999999</v>
      </c>
      <c r="J12711">
        <v>0.115</v>
      </c>
      <c r="K12711">
        <v>0.88500000000000001</v>
      </c>
      <c r="L12711">
        <v>0</v>
      </c>
    </row>
    <row r="12712" spans="1:12" x14ac:dyDescent="0.35">
      <c r="A12712" t="s">
        <v>10</v>
      </c>
      <c r="B12712" t="s">
        <v>25089</v>
      </c>
      <c r="C12712" t="s">
        <v>25090</v>
      </c>
      <c r="D12712">
        <v>7</v>
      </c>
      <c r="E12712">
        <v>4</v>
      </c>
      <c r="F12712" t="s">
        <v>265</v>
      </c>
      <c r="G12712" t="str">
        <f>VLOOKUP(F12712, Themes!$A$1:$C$51, 2, FALSE )</f>
        <v>Michael's Behaviours</v>
      </c>
      <c r="H12712" t="str">
        <f>VLOOKUP(F12712, Themes!$A$1:$C$51, 3, FALSE )</f>
        <v>Character's Activities</v>
      </c>
      <c r="I12712">
        <v>-0.62490000000000001</v>
      </c>
      <c r="J12712">
        <v>0.15</v>
      </c>
      <c r="K12712">
        <v>0.85</v>
      </c>
      <c r="L12712">
        <v>0</v>
      </c>
    </row>
    <row r="12713" spans="1:12" x14ac:dyDescent="0.35">
      <c r="A12713" t="s">
        <v>10</v>
      </c>
      <c r="B12713" t="s">
        <v>25091</v>
      </c>
      <c r="C12713" t="s">
        <v>25092</v>
      </c>
      <c r="D12713">
        <v>7</v>
      </c>
      <c r="E12713">
        <v>4</v>
      </c>
      <c r="F12713" t="s">
        <v>358</v>
      </c>
      <c r="G12713" t="str">
        <f>VLOOKUP(F12713, Themes!$A$1:$C$51, 2, FALSE )</f>
        <v>Workplace Happenings</v>
      </c>
      <c r="H12713" t="str">
        <f>VLOOKUP(F12713, Themes!$A$1:$C$51, 3, FALSE )</f>
        <v>Dunder Mifflin Operations &amp; Activities</v>
      </c>
      <c r="I12713">
        <v>0.45739999999999997</v>
      </c>
      <c r="J12713">
        <v>0</v>
      </c>
      <c r="K12713">
        <v>0.8</v>
      </c>
      <c r="L12713">
        <v>0.2</v>
      </c>
    </row>
    <row r="12714" spans="1:12" x14ac:dyDescent="0.35">
      <c r="A12714" t="s">
        <v>41</v>
      </c>
      <c r="B12714" t="s">
        <v>25093</v>
      </c>
      <c r="C12714" t="s">
        <v>25094</v>
      </c>
      <c r="D12714">
        <v>7</v>
      </c>
      <c r="E12714">
        <v>4</v>
      </c>
      <c r="F12714" t="s">
        <v>265</v>
      </c>
      <c r="G12714" t="str">
        <f>VLOOKUP(F12714, Themes!$A$1:$C$51, 2, FALSE )</f>
        <v>Michael's Behaviours</v>
      </c>
      <c r="H12714" t="str">
        <f>VLOOKUP(F12714, Themes!$A$1:$C$51, 3, FALSE )</f>
        <v>Character's Activities</v>
      </c>
      <c r="I12714">
        <v>0</v>
      </c>
      <c r="J12714">
        <v>0</v>
      </c>
      <c r="K12714">
        <v>1</v>
      </c>
      <c r="L12714">
        <v>0</v>
      </c>
    </row>
    <row r="12715" spans="1:12" x14ac:dyDescent="0.35">
      <c r="A12715" t="s">
        <v>10</v>
      </c>
      <c r="B12715" t="s">
        <v>25095</v>
      </c>
      <c r="C12715" t="s">
        <v>25096</v>
      </c>
      <c r="D12715">
        <v>7</v>
      </c>
      <c r="E12715">
        <v>4</v>
      </c>
      <c r="F12715" t="s">
        <v>82</v>
      </c>
      <c r="G12715" t="str">
        <f>VLOOKUP(F12715, Themes!$A$1:$C$51, 2, FALSE )</f>
        <v>Dwight's Behaviours</v>
      </c>
      <c r="H12715" t="str">
        <f>VLOOKUP(F12715, Themes!$A$1:$C$51, 3, FALSE )</f>
        <v>Character's Activities</v>
      </c>
      <c r="I12715">
        <v>0.2263</v>
      </c>
      <c r="J12715">
        <v>0.13100000000000001</v>
      </c>
      <c r="K12715">
        <v>0.68600000000000005</v>
      </c>
      <c r="L12715">
        <v>0.183</v>
      </c>
    </row>
    <row r="12716" spans="1:12" x14ac:dyDescent="0.35">
      <c r="A12716" t="s">
        <v>10</v>
      </c>
      <c r="B12716" t="s">
        <v>25097</v>
      </c>
      <c r="C12716" t="s">
        <v>25098</v>
      </c>
      <c r="D12716">
        <v>7</v>
      </c>
      <c r="E12716">
        <v>4</v>
      </c>
      <c r="F12716" t="s">
        <v>475</v>
      </c>
      <c r="G12716" t="str">
        <f>VLOOKUP(F12716, Themes!$A$1:$C$51, 2, FALSE )</f>
        <v>Answering Phones</v>
      </c>
      <c r="H12716" t="str">
        <f>VLOOKUP(F12716, Themes!$A$1:$C$51, 3, FALSE )</f>
        <v>Dunder Mifflin Operations &amp; Activities</v>
      </c>
      <c r="I12716">
        <v>0.36120000000000002</v>
      </c>
      <c r="J12716">
        <v>0</v>
      </c>
      <c r="K12716">
        <v>0.88400000000000001</v>
      </c>
      <c r="L12716">
        <v>0.11600000000000001</v>
      </c>
    </row>
    <row r="12717" spans="1:12" x14ac:dyDescent="0.35">
      <c r="A12717" t="s">
        <v>10</v>
      </c>
      <c r="B12717" t="s">
        <v>25099</v>
      </c>
      <c r="C12717" t="s">
        <v>25100</v>
      </c>
      <c r="D12717">
        <v>7</v>
      </c>
      <c r="E12717">
        <v>4</v>
      </c>
      <c r="F12717" t="s">
        <v>265</v>
      </c>
      <c r="G12717" t="str">
        <f>VLOOKUP(F12717, Themes!$A$1:$C$51, 2, FALSE )</f>
        <v>Michael's Behaviours</v>
      </c>
      <c r="H12717" t="str">
        <f>VLOOKUP(F12717, Themes!$A$1:$C$51, 3, FALSE )</f>
        <v>Character's Activities</v>
      </c>
      <c r="I12717">
        <v>0</v>
      </c>
      <c r="J12717">
        <v>0</v>
      </c>
      <c r="K12717">
        <v>1</v>
      </c>
      <c r="L12717">
        <v>0</v>
      </c>
    </row>
    <row r="12718" spans="1:12" x14ac:dyDescent="0.35">
      <c r="A12718" t="s">
        <v>10</v>
      </c>
      <c r="B12718" t="s">
        <v>25101</v>
      </c>
      <c r="C12718" t="s">
        <v>25102</v>
      </c>
      <c r="D12718">
        <v>7</v>
      </c>
      <c r="E12718">
        <v>4</v>
      </c>
      <c r="F12718" t="s">
        <v>23</v>
      </c>
      <c r="G12718" t="str">
        <f>VLOOKUP(F12718, Themes!$A$1:$C$51, 2, FALSE )</f>
        <v>Pam's Activities</v>
      </c>
      <c r="H12718" t="str">
        <f>VLOOKUP(F12718, Themes!$A$1:$C$51, 3, FALSE )</f>
        <v>Character's Activities</v>
      </c>
      <c r="I12718">
        <v>0.42149999999999999</v>
      </c>
      <c r="J12718">
        <v>0</v>
      </c>
      <c r="K12718">
        <v>0.79700000000000004</v>
      </c>
      <c r="L12718">
        <v>0.20300000000000001</v>
      </c>
    </row>
    <row r="12719" spans="1:12" x14ac:dyDescent="0.35">
      <c r="A12719" t="s">
        <v>10</v>
      </c>
      <c r="B12719" t="s">
        <v>25103</v>
      </c>
      <c r="C12719" t="s">
        <v>25104</v>
      </c>
      <c r="D12719">
        <v>7</v>
      </c>
      <c r="E12719">
        <v>4</v>
      </c>
      <c r="F12719" t="s">
        <v>37</v>
      </c>
      <c r="G12719" t="str">
        <f>VLOOKUP(F12719, Themes!$A$1:$C$51, 2, FALSE )</f>
        <v>Sexual Behaviours &amp; Weddings</v>
      </c>
      <c r="H12719" t="str">
        <f>VLOOKUP(F12719, Themes!$A$1:$C$51, 3, FALSE )</f>
        <v>Love, Sex, &amp; Relationships</v>
      </c>
      <c r="I12719">
        <v>-0.29599999999999999</v>
      </c>
      <c r="J12719">
        <v>0.109</v>
      </c>
      <c r="K12719">
        <v>0.89100000000000001</v>
      </c>
      <c r="L12719">
        <v>0</v>
      </c>
    </row>
    <row r="12720" spans="1:12" x14ac:dyDescent="0.35">
      <c r="A12720" t="s">
        <v>10</v>
      </c>
      <c r="B12720" t="s">
        <v>25105</v>
      </c>
      <c r="C12720" t="s">
        <v>25106</v>
      </c>
      <c r="D12720">
        <v>7</v>
      </c>
      <c r="E12720">
        <v>4</v>
      </c>
      <c r="F12720" t="s">
        <v>23</v>
      </c>
      <c r="G12720" t="str">
        <f>VLOOKUP(F12720, Themes!$A$1:$C$51, 2, FALSE )</f>
        <v>Pam's Activities</v>
      </c>
      <c r="H12720" t="str">
        <f>VLOOKUP(F12720, Themes!$A$1:$C$51, 3, FALSE )</f>
        <v>Character's Activities</v>
      </c>
      <c r="I12720">
        <v>0.25</v>
      </c>
      <c r="J12720">
        <v>0</v>
      </c>
      <c r="K12720">
        <v>0.66700000000000004</v>
      </c>
      <c r="L12720">
        <v>0.33300000000000002</v>
      </c>
    </row>
    <row r="12721" spans="1:12" x14ac:dyDescent="0.35">
      <c r="A12721" t="s">
        <v>41</v>
      </c>
      <c r="B12721" t="s">
        <v>25107</v>
      </c>
      <c r="C12721" t="s">
        <v>25108</v>
      </c>
      <c r="D12721">
        <v>7</v>
      </c>
      <c r="E12721">
        <v>4</v>
      </c>
      <c r="F12721" t="s">
        <v>112</v>
      </c>
      <c r="G12721" t="str">
        <f>VLOOKUP(F12721, Themes!$A$1:$C$51, 2, FALSE )</f>
        <v>Driving</v>
      </c>
      <c r="H12721" t="str">
        <f>VLOOKUP(F12721, Themes!$A$1:$C$51, 3, FALSE )</f>
        <v>Transportation &amp; Life Outside Dunder Mifflin</v>
      </c>
      <c r="I12721">
        <v>0</v>
      </c>
      <c r="J12721">
        <v>0</v>
      </c>
      <c r="K12721">
        <v>1</v>
      </c>
      <c r="L12721">
        <v>0</v>
      </c>
    </row>
    <row r="12722" spans="1:12" x14ac:dyDescent="0.35">
      <c r="A12722" t="s">
        <v>41</v>
      </c>
      <c r="B12722" t="s">
        <v>25109</v>
      </c>
      <c r="C12722" t="s">
        <v>25110</v>
      </c>
      <c r="D12722">
        <v>7</v>
      </c>
      <c r="E12722">
        <v>4</v>
      </c>
      <c r="F12722" t="s">
        <v>265</v>
      </c>
      <c r="G12722" t="str">
        <f>VLOOKUP(F12722, Themes!$A$1:$C$51, 2, FALSE )</f>
        <v>Michael's Behaviours</v>
      </c>
      <c r="H12722" t="str">
        <f>VLOOKUP(F12722, Themes!$A$1:$C$51, 3, FALSE )</f>
        <v>Character's Activities</v>
      </c>
      <c r="I12722">
        <v>0.20230000000000001</v>
      </c>
      <c r="J12722">
        <v>0</v>
      </c>
      <c r="K12722">
        <v>0.90400000000000003</v>
      </c>
      <c r="L12722">
        <v>9.6000000000000002E-2</v>
      </c>
    </row>
    <row r="12723" spans="1:12" x14ac:dyDescent="0.35">
      <c r="A12723" t="s">
        <v>10</v>
      </c>
      <c r="B12723" t="s">
        <v>25111</v>
      </c>
      <c r="C12723" t="s">
        <v>25112</v>
      </c>
      <c r="D12723">
        <v>7</v>
      </c>
      <c r="E12723">
        <v>4</v>
      </c>
      <c r="F12723" t="s">
        <v>82</v>
      </c>
      <c r="G12723" t="str">
        <f>VLOOKUP(F12723, Themes!$A$1:$C$51, 2, FALSE )</f>
        <v>Dwight's Behaviours</v>
      </c>
      <c r="H12723" t="str">
        <f>VLOOKUP(F12723, Themes!$A$1:$C$51, 3, FALSE )</f>
        <v>Character's Activities</v>
      </c>
      <c r="I12723">
        <v>7.7200000000000005E-2</v>
      </c>
      <c r="J12723">
        <v>0</v>
      </c>
      <c r="K12723">
        <v>0.86</v>
      </c>
      <c r="L12723">
        <v>0.14000000000000001</v>
      </c>
    </row>
    <row r="12724" spans="1:12" x14ac:dyDescent="0.35">
      <c r="A12724" t="s">
        <v>41</v>
      </c>
      <c r="B12724" t="s">
        <v>25113</v>
      </c>
      <c r="C12724" t="s">
        <v>25114</v>
      </c>
      <c r="D12724">
        <v>7</v>
      </c>
      <c r="E12724">
        <v>4</v>
      </c>
      <c r="F12724" t="s">
        <v>238</v>
      </c>
      <c r="G12724" t="str">
        <f>VLOOKUP(F12724, Themes!$A$1:$C$51, 2, FALSE )</f>
        <v>Communication &amp; Problem Solving</v>
      </c>
      <c r="H12724" t="str">
        <f>VLOOKUP(F12724, Themes!$A$1:$C$51, 3, FALSE )</f>
        <v>Dunder Mifflin Politics</v>
      </c>
      <c r="I12724">
        <v>0.29599999999999999</v>
      </c>
      <c r="J12724">
        <v>0</v>
      </c>
      <c r="K12724">
        <v>0.93200000000000005</v>
      </c>
      <c r="L12724">
        <v>6.8000000000000005E-2</v>
      </c>
    </row>
    <row r="12725" spans="1:12" x14ac:dyDescent="0.35">
      <c r="A12725" t="s">
        <v>10</v>
      </c>
      <c r="B12725" t="s">
        <v>25115</v>
      </c>
      <c r="C12725" t="s">
        <v>25116</v>
      </c>
      <c r="D12725">
        <v>7</v>
      </c>
      <c r="E12725">
        <v>4</v>
      </c>
      <c r="F12725" t="s">
        <v>412</v>
      </c>
      <c r="G12725" t="str">
        <f>VLOOKUP(F12725, Themes!$A$1:$C$51, 2, FALSE )</f>
        <v>Fun in the Office</v>
      </c>
      <c r="H12725" t="str">
        <f>VLOOKUP(F12725, Themes!$A$1:$C$51, 3, FALSE )</f>
        <v>Socialization at Dunder Mifflin</v>
      </c>
      <c r="I12725">
        <v>0</v>
      </c>
      <c r="J12725">
        <v>0</v>
      </c>
      <c r="K12725">
        <v>1</v>
      </c>
      <c r="L12725">
        <v>0</v>
      </c>
    </row>
    <row r="12726" spans="1:12" x14ac:dyDescent="0.35">
      <c r="A12726" t="s">
        <v>14</v>
      </c>
      <c r="B12726" t="s">
        <v>25117</v>
      </c>
      <c r="C12726" t="s">
        <v>25118</v>
      </c>
      <c r="D12726">
        <v>7</v>
      </c>
      <c r="E12726">
        <v>4</v>
      </c>
      <c r="F12726" t="s">
        <v>34</v>
      </c>
      <c r="G12726" t="str">
        <f>VLOOKUP(F12726, Themes!$A$1:$C$51, 2, FALSE )</f>
        <v>Dunder Mifflin Corporate Affairs</v>
      </c>
      <c r="H12726" t="str">
        <f>VLOOKUP(F12726, Themes!$A$1:$C$51, 3, FALSE )</f>
        <v>Dunder Mifflin Politics</v>
      </c>
      <c r="I12726">
        <v>-0.45150000000000001</v>
      </c>
      <c r="J12726">
        <v>0.33</v>
      </c>
      <c r="K12726">
        <v>0.67</v>
      </c>
      <c r="L12726">
        <v>0</v>
      </c>
    </row>
    <row r="12727" spans="1:12" x14ac:dyDescent="0.35">
      <c r="A12727" t="s">
        <v>10</v>
      </c>
      <c r="B12727" t="s">
        <v>25119</v>
      </c>
      <c r="C12727" t="s">
        <v>25120</v>
      </c>
      <c r="D12727">
        <v>7</v>
      </c>
      <c r="E12727">
        <v>4</v>
      </c>
      <c r="F12727" t="s">
        <v>97</v>
      </c>
      <c r="G12727" t="str">
        <f>VLOOKUP(F12727, Themes!$A$1:$C$51, 2, FALSE )</f>
        <v>Ryan's Activities</v>
      </c>
      <c r="H12727" t="str">
        <f>VLOOKUP(F12727, Themes!$A$1:$C$51, 3, FALSE )</f>
        <v>Character's Activities</v>
      </c>
      <c r="I12727">
        <v>0.62390000000000001</v>
      </c>
      <c r="J12727">
        <v>0</v>
      </c>
      <c r="K12727">
        <v>0.81200000000000006</v>
      </c>
      <c r="L12727">
        <v>0.188</v>
      </c>
    </row>
    <row r="12728" spans="1:12" x14ac:dyDescent="0.35">
      <c r="A12728" t="s">
        <v>10</v>
      </c>
      <c r="B12728" t="s">
        <v>25121</v>
      </c>
      <c r="C12728" t="s">
        <v>25122</v>
      </c>
      <c r="D12728">
        <v>7</v>
      </c>
      <c r="E12728">
        <v>4</v>
      </c>
      <c r="F12728" t="s">
        <v>202</v>
      </c>
      <c r="G12728" t="str">
        <f>VLOOKUP(F12728, Themes!$A$1:$C$51, 2, FALSE )</f>
        <v>Stanley's Activities</v>
      </c>
      <c r="H12728" t="str">
        <f>VLOOKUP(F12728, Themes!$A$1:$C$51, 3, FALSE )</f>
        <v>Character's Activities</v>
      </c>
      <c r="I12728">
        <v>0</v>
      </c>
      <c r="J12728">
        <v>0</v>
      </c>
      <c r="K12728">
        <v>1</v>
      </c>
      <c r="L12728">
        <v>0</v>
      </c>
    </row>
    <row r="12729" spans="1:12" x14ac:dyDescent="0.35">
      <c r="A12729" t="s">
        <v>10</v>
      </c>
      <c r="B12729" t="s">
        <v>25123</v>
      </c>
      <c r="C12729" t="s">
        <v>25124</v>
      </c>
      <c r="D12729">
        <v>7</v>
      </c>
      <c r="E12729">
        <v>4</v>
      </c>
      <c r="F12729" t="s">
        <v>53</v>
      </c>
      <c r="G12729" t="str">
        <f>VLOOKUP(F12729, Themes!$A$1:$C$51, 2, FALSE )</f>
        <v>Heartbreaks &amp; Jan</v>
      </c>
      <c r="H12729" t="str">
        <f>VLOOKUP(F12729, Themes!$A$1:$C$51, 3, FALSE )</f>
        <v>Love, Sex, &amp; Relationships</v>
      </c>
      <c r="I12729">
        <v>0</v>
      </c>
      <c r="J12729">
        <v>0</v>
      </c>
      <c r="K12729">
        <v>1</v>
      </c>
      <c r="L12729">
        <v>0</v>
      </c>
    </row>
    <row r="12730" spans="1:12" x14ac:dyDescent="0.35">
      <c r="A12730" t="s">
        <v>58</v>
      </c>
      <c r="B12730" t="s">
        <v>25125</v>
      </c>
      <c r="C12730" t="s">
        <v>25126</v>
      </c>
      <c r="D12730">
        <v>7</v>
      </c>
      <c r="E12730">
        <v>4</v>
      </c>
      <c r="F12730" t="s">
        <v>115</v>
      </c>
      <c r="G12730" t="str">
        <f>VLOOKUP(F12730, Themes!$A$1:$C$51, 2, FALSE )</f>
        <v>Baby Making &amp; Schrute Farms</v>
      </c>
      <c r="H12730" t="str">
        <f>VLOOKUP(F12730, Themes!$A$1:$C$51, 3, FALSE )</f>
        <v>Family</v>
      </c>
      <c r="I12730">
        <v>0.53120000000000001</v>
      </c>
      <c r="J12730">
        <v>0</v>
      </c>
      <c r="K12730">
        <v>0.67</v>
      </c>
      <c r="L12730">
        <v>0.33</v>
      </c>
    </row>
    <row r="12731" spans="1:12" x14ac:dyDescent="0.35">
      <c r="A12731" t="s">
        <v>41</v>
      </c>
      <c r="B12731" t="s">
        <v>25127</v>
      </c>
      <c r="C12731" t="s">
        <v>25128</v>
      </c>
      <c r="D12731">
        <v>7</v>
      </c>
      <c r="E12731">
        <v>4</v>
      </c>
      <c r="F12731" t="s">
        <v>73</v>
      </c>
      <c r="G12731" t="str">
        <f>VLOOKUP(F12731, Themes!$A$1:$C$51, 2, FALSE )</f>
        <v>Meetings</v>
      </c>
      <c r="H12731" t="str">
        <f>VLOOKUP(F12731, Themes!$A$1:$C$51, 3, FALSE )</f>
        <v>Dunder Mifflin Operations &amp; Activities</v>
      </c>
      <c r="I12731">
        <v>-0.29599999999999999</v>
      </c>
      <c r="J12731">
        <v>9.5000000000000001E-2</v>
      </c>
      <c r="K12731">
        <v>0.90500000000000003</v>
      </c>
      <c r="L12731">
        <v>0</v>
      </c>
    </row>
    <row r="12732" spans="1:12" x14ac:dyDescent="0.35">
      <c r="A12732" t="s">
        <v>10</v>
      </c>
      <c r="B12732" t="s">
        <v>25129</v>
      </c>
      <c r="C12732" t="s">
        <v>25130</v>
      </c>
      <c r="D12732">
        <v>7</v>
      </c>
      <c r="E12732">
        <v>4</v>
      </c>
      <c r="F12732" t="s">
        <v>53</v>
      </c>
      <c r="G12732" t="str">
        <f>VLOOKUP(F12732, Themes!$A$1:$C$51, 2, FALSE )</f>
        <v>Heartbreaks &amp; Jan</v>
      </c>
      <c r="H12732" t="str">
        <f>VLOOKUP(F12732, Themes!$A$1:$C$51, 3, FALSE )</f>
        <v>Love, Sex, &amp; Relationships</v>
      </c>
      <c r="I12732">
        <v>0.51060000000000005</v>
      </c>
      <c r="J12732">
        <v>0</v>
      </c>
      <c r="K12732">
        <v>0.752</v>
      </c>
      <c r="L12732">
        <v>0.248</v>
      </c>
    </row>
    <row r="12733" spans="1:12" x14ac:dyDescent="0.35">
      <c r="A12733" t="s">
        <v>10</v>
      </c>
      <c r="B12733" t="s">
        <v>25131</v>
      </c>
      <c r="C12733" t="s">
        <v>25132</v>
      </c>
      <c r="D12733">
        <v>7</v>
      </c>
      <c r="E12733">
        <v>4</v>
      </c>
      <c r="F12733" t="s">
        <v>238</v>
      </c>
      <c r="G12733" t="str">
        <f>VLOOKUP(F12733, Themes!$A$1:$C$51, 2, FALSE )</f>
        <v>Communication &amp; Problem Solving</v>
      </c>
      <c r="H12733" t="str">
        <f>VLOOKUP(F12733, Themes!$A$1:$C$51, 3, FALSE )</f>
        <v>Dunder Mifflin Politics</v>
      </c>
      <c r="I12733">
        <v>0.31819999999999998</v>
      </c>
      <c r="J12733">
        <v>0</v>
      </c>
      <c r="K12733">
        <v>0.92400000000000004</v>
      </c>
      <c r="L12733">
        <v>7.5999999999999998E-2</v>
      </c>
    </row>
    <row r="12734" spans="1:12" x14ac:dyDescent="0.35">
      <c r="A12734" t="s">
        <v>41</v>
      </c>
      <c r="B12734" t="s">
        <v>25133</v>
      </c>
      <c r="C12734" t="s">
        <v>25134</v>
      </c>
      <c r="D12734">
        <v>7</v>
      </c>
      <c r="E12734">
        <v>4</v>
      </c>
      <c r="F12734" t="s">
        <v>209</v>
      </c>
      <c r="G12734" t="str">
        <f>VLOOKUP(F12734, Themes!$A$1:$C$51, 2, FALSE )</f>
        <v>Financial Activities</v>
      </c>
      <c r="H12734" t="str">
        <f>VLOOKUP(F12734, Themes!$A$1:$C$51, 3, FALSE )</f>
        <v>Dunder Mifflin Operations &amp; Activities</v>
      </c>
      <c r="I12734">
        <v>-0.1027</v>
      </c>
      <c r="J12734">
        <v>9.7000000000000003E-2</v>
      </c>
      <c r="K12734">
        <v>0.90300000000000002</v>
      </c>
      <c r="L12734">
        <v>0</v>
      </c>
    </row>
    <row r="12735" spans="1:12" x14ac:dyDescent="0.35">
      <c r="A12735" t="s">
        <v>41</v>
      </c>
      <c r="B12735" t="s">
        <v>25135</v>
      </c>
      <c r="C12735" t="s">
        <v>25136</v>
      </c>
      <c r="D12735">
        <v>7</v>
      </c>
      <c r="E12735">
        <v>4</v>
      </c>
      <c r="F12735" t="s">
        <v>53</v>
      </c>
      <c r="G12735" t="str">
        <f>VLOOKUP(F12735, Themes!$A$1:$C$51, 2, FALSE )</f>
        <v>Heartbreaks &amp; Jan</v>
      </c>
      <c r="H12735" t="str">
        <f>VLOOKUP(F12735, Themes!$A$1:$C$51, 3, FALSE )</f>
        <v>Love, Sex, &amp; Relationships</v>
      </c>
      <c r="I12735">
        <v>-0.45739999999999997</v>
      </c>
      <c r="J12735">
        <v>0.14299999999999999</v>
      </c>
      <c r="K12735">
        <v>0.85699999999999998</v>
      </c>
      <c r="L12735">
        <v>0</v>
      </c>
    </row>
    <row r="12736" spans="1:12" x14ac:dyDescent="0.35">
      <c r="A12736" t="s">
        <v>10</v>
      </c>
      <c r="B12736" t="s">
        <v>25137</v>
      </c>
      <c r="C12736" t="s">
        <v>25138</v>
      </c>
      <c r="D12736">
        <v>7</v>
      </c>
      <c r="E12736">
        <v>4</v>
      </c>
      <c r="F12736" t="s">
        <v>82</v>
      </c>
      <c r="G12736" t="str">
        <f>VLOOKUP(F12736, Themes!$A$1:$C$51, 2, FALSE )</f>
        <v>Dwight's Behaviours</v>
      </c>
      <c r="H12736" t="str">
        <f>VLOOKUP(F12736, Themes!$A$1:$C$51, 3, FALSE )</f>
        <v>Character's Activities</v>
      </c>
      <c r="I12736">
        <v>0</v>
      </c>
      <c r="J12736">
        <v>0</v>
      </c>
      <c r="K12736">
        <v>1</v>
      </c>
      <c r="L12736">
        <v>0</v>
      </c>
    </row>
    <row r="12737" spans="1:12" x14ac:dyDescent="0.35">
      <c r="A12737" t="s">
        <v>10</v>
      </c>
      <c r="B12737" t="s">
        <v>25139</v>
      </c>
      <c r="C12737" t="s">
        <v>25140</v>
      </c>
      <c r="D12737">
        <v>7</v>
      </c>
      <c r="E12737">
        <v>4</v>
      </c>
      <c r="F12737" t="s">
        <v>265</v>
      </c>
      <c r="G12737" t="str">
        <f>VLOOKUP(F12737, Themes!$A$1:$C$51, 2, FALSE )</f>
        <v>Michael's Behaviours</v>
      </c>
      <c r="H12737" t="str">
        <f>VLOOKUP(F12737, Themes!$A$1:$C$51, 3, FALSE )</f>
        <v>Character's Activities</v>
      </c>
      <c r="I12737">
        <v>0</v>
      </c>
      <c r="J12737">
        <v>0</v>
      </c>
      <c r="K12737">
        <v>1</v>
      </c>
      <c r="L12737">
        <v>0</v>
      </c>
    </row>
    <row r="12738" spans="1:12" x14ac:dyDescent="0.35">
      <c r="A12738" t="s">
        <v>10</v>
      </c>
      <c r="B12738" t="s">
        <v>25141</v>
      </c>
      <c r="C12738" t="s">
        <v>25142</v>
      </c>
      <c r="D12738">
        <v>7</v>
      </c>
      <c r="E12738">
        <v>4</v>
      </c>
      <c r="F12738" t="s">
        <v>82</v>
      </c>
      <c r="G12738" t="str">
        <f>VLOOKUP(F12738, Themes!$A$1:$C$51, 2, FALSE )</f>
        <v>Dwight's Behaviours</v>
      </c>
      <c r="H12738" t="str">
        <f>VLOOKUP(F12738, Themes!$A$1:$C$51, 3, FALSE )</f>
        <v>Character's Activities</v>
      </c>
      <c r="I12738">
        <v>0</v>
      </c>
      <c r="J12738">
        <v>0</v>
      </c>
      <c r="K12738">
        <v>1</v>
      </c>
      <c r="L12738">
        <v>0</v>
      </c>
    </row>
    <row r="12739" spans="1:12" x14ac:dyDescent="0.35">
      <c r="A12739" t="s">
        <v>41</v>
      </c>
      <c r="B12739" t="s">
        <v>25143</v>
      </c>
      <c r="C12739" t="s">
        <v>25144</v>
      </c>
      <c r="D12739">
        <v>7</v>
      </c>
      <c r="E12739">
        <v>4</v>
      </c>
      <c r="F12739" t="s">
        <v>233</v>
      </c>
      <c r="G12739" t="str">
        <f>VLOOKUP(F12739, Themes!$A$1:$C$51, 2, FALSE )</f>
        <v>Oscar &amp; David Wallace</v>
      </c>
      <c r="H12739" t="str">
        <f>VLOOKUP(F12739, Themes!$A$1:$C$51, 3, FALSE )</f>
        <v>Character's Activities</v>
      </c>
      <c r="I12739">
        <v>0</v>
      </c>
      <c r="J12739">
        <v>0</v>
      </c>
      <c r="K12739">
        <v>1</v>
      </c>
      <c r="L12739">
        <v>0</v>
      </c>
    </row>
    <row r="12740" spans="1:12" x14ac:dyDescent="0.35">
      <c r="A12740" t="s">
        <v>58</v>
      </c>
      <c r="B12740" t="s">
        <v>25145</v>
      </c>
      <c r="C12740" t="s">
        <v>25146</v>
      </c>
      <c r="D12740">
        <v>7</v>
      </c>
      <c r="E12740">
        <v>4</v>
      </c>
      <c r="F12740" t="s">
        <v>100</v>
      </c>
      <c r="G12740" t="str">
        <f>VLOOKUP(F12740, Themes!$A$1:$C$51, 2, FALSE )</f>
        <v>Andy's Activities</v>
      </c>
      <c r="H12740" t="str">
        <f>VLOOKUP(F12740, Themes!$A$1:$C$51, 3, FALSE )</f>
        <v>Character's Activities</v>
      </c>
      <c r="I12740">
        <v>0</v>
      </c>
      <c r="J12740">
        <v>0</v>
      </c>
      <c r="K12740">
        <v>1</v>
      </c>
      <c r="L12740">
        <v>0</v>
      </c>
    </row>
    <row r="12741" spans="1:12" x14ac:dyDescent="0.35">
      <c r="A12741" t="s">
        <v>10</v>
      </c>
      <c r="B12741" t="s">
        <v>25147</v>
      </c>
      <c r="C12741" t="s">
        <v>25148</v>
      </c>
      <c r="D12741">
        <v>7</v>
      </c>
      <c r="E12741">
        <v>4</v>
      </c>
      <c r="F12741" t="s">
        <v>31</v>
      </c>
      <c r="G12741" t="str">
        <f>VLOOKUP(F12741, Themes!$A$1:$C$51, 2, FALSE )</f>
        <v>Time Spent</v>
      </c>
      <c r="H12741" t="str">
        <f>VLOOKUP(F12741, Themes!$A$1:$C$51, 3, FALSE )</f>
        <v>Dunder Mifflin Operations &amp; Activities</v>
      </c>
      <c r="I12741">
        <v>-0.09</v>
      </c>
      <c r="J12741">
        <v>5.5E-2</v>
      </c>
      <c r="K12741">
        <v>0.94499999999999995</v>
      </c>
      <c r="L12741">
        <v>0</v>
      </c>
    </row>
    <row r="12742" spans="1:12" x14ac:dyDescent="0.35">
      <c r="A12742" t="s">
        <v>41</v>
      </c>
      <c r="B12742" t="s">
        <v>25149</v>
      </c>
      <c r="C12742" t="s">
        <v>25150</v>
      </c>
      <c r="D12742">
        <v>7</v>
      </c>
      <c r="E12742">
        <v>4</v>
      </c>
      <c r="F12742" t="s">
        <v>265</v>
      </c>
      <c r="G12742" t="str">
        <f>VLOOKUP(F12742, Themes!$A$1:$C$51, 2, FALSE )</f>
        <v>Michael's Behaviours</v>
      </c>
      <c r="H12742" t="str">
        <f>VLOOKUP(F12742, Themes!$A$1:$C$51, 3, FALSE )</f>
        <v>Character's Activities</v>
      </c>
      <c r="I12742">
        <v>-0.3382</v>
      </c>
      <c r="J12742">
        <v>8.1000000000000003E-2</v>
      </c>
      <c r="K12742">
        <v>0.91900000000000004</v>
      </c>
      <c r="L12742">
        <v>0</v>
      </c>
    </row>
    <row r="12743" spans="1:12" x14ac:dyDescent="0.35">
      <c r="A12743" t="s">
        <v>10</v>
      </c>
      <c r="B12743" t="s">
        <v>25151</v>
      </c>
      <c r="C12743" t="s">
        <v>25152</v>
      </c>
      <c r="D12743">
        <v>7</v>
      </c>
      <c r="E12743">
        <v>4</v>
      </c>
      <c r="F12743" t="s">
        <v>73</v>
      </c>
      <c r="G12743" t="str">
        <f>VLOOKUP(F12743, Themes!$A$1:$C$51, 2, FALSE )</f>
        <v>Meetings</v>
      </c>
      <c r="H12743" t="str">
        <f>VLOOKUP(F12743, Themes!$A$1:$C$51, 3, FALSE )</f>
        <v>Dunder Mifflin Operations &amp; Activities</v>
      </c>
      <c r="I12743">
        <v>0.5423</v>
      </c>
      <c r="J12743">
        <v>0</v>
      </c>
      <c r="K12743">
        <v>0.4</v>
      </c>
      <c r="L12743">
        <v>0.6</v>
      </c>
    </row>
    <row r="12744" spans="1:12" x14ac:dyDescent="0.35">
      <c r="A12744" t="s">
        <v>10</v>
      </c>
      <c r="B12744" t="s">
        <v>25153</v>
      </c>
      <c r="C12744" t="s">
        <v>25154</v>
      </c>
      <c r="D12744">
        <v>7</v>
      </c>
      <c r="E12744">
        <v>4</v>
      </c>
      <c r="F12744" t="s">
        <v>20</v>
      </c>
      <c r="G12744" t="str">
        <f>VLOOKUP(F12744, Themes!$A$1:$C$51, 2, FALSE )</f>
        <v>Dunder Mifflin Products</v>
      </c>
      <c r="H12744" t="str">
        <f>VLOOKUP(F12744, Themes!$A$1:$C$51, 3, FALSE )</f>
        <v>Dunder Mifflin Operations &amp; Activities</v>
      </c>
      <c r="I12744">
        <v>0.65880000000000005</v>
      </c>
      <c r="J12744">
        <v>0</v>
      </c>
      <c r="K12744">
        <v>0.82699999999999996</v>
      </c>
      <c r="L12744">
        <v>0.17299999999999999</v>
      </c>
    </row>
    <row r="12745" spans="1:12" x14ac:dyDescent="0.35">
      <c r="A12745" t="s">
        <v>10</v>
      </c>
      <c r="B12745" t="s">
        <v>25155</v>
      </c>
      <c r="C12745" t="s">
        <v>25156</v>
      </c>
      <c r="D12745">
        <v>7</v>
      </c>
      <c r="E12745">
        <v>4</v>
      </c>
      <c r="F12745" t="s">
        <v>202</v>
      </c>
      <c r="G12745" t="str">
        <f>VLOOKUP(F12745, Themes!$A$1:$C$51, 2, FALSE )</f>
        <v>Stanley's Activities</v>
      </c>
      <c r="H12745" t="str">
        <f>VLOOKUP(F12745, Themes!$A$1:$C$51, 3, FALSE )</f>
        <v>Character's Activities</v>
      </c>
      <c r="I12745">
        <v>0.64859999999999995</v>
      </c>
      <c r="J12745">
        <v>0</v>
      </c>
      <c r="K12745">
        <v>0.43</v>
      </c>
      <c r="L12745">
        <v>0.56999999999999995</v>
      </c>
    </row>
    <row r="12746" spans="1:12" x14ac:dyDescent="0.35">
      <c r="A12746" t="s">
        <v>10</v>
      </c>
      <c r="B12746" t="s">
        <v>25157</v>
      </c>
      <c r="C12746" t="s">
        <v>25158</v>
      </c>
      <c r="D12746">
        <v>7</v>
      </c>
      <c r="E12746">
        <v>4</v>
      </c>
      <c r="F12746" t="s">
        <v>53</v>
      </c>
      <c r="G12746" t="str">
        <f>VLOOKUP(F12746, Themes!$A$1:$C$51, 2, FALSE )</f>
        <v>Heartbreaks &amp; Jan</v>
      </c>
      <c r="H12746" t="str">
        <f>VLOOKUP(F12746, Themes!$A$1:$C$51, 3, FALSE )</f>
        <v>Love, Sex, &amp; Relationships</v>
      </c>
      <c r="I12746">
        <v>0</v>
      </c>
      <c r="J12746">
        <v>0</v>
      </c>
      <c r="K12746">
        <v>1</v>
      </c>
      <c r="L12746">
        <v>0</v>
      </c>
    </row>
    <row r="12747" spans="1:12" x14ac:dyDescent="0.35">
      <c r="A12747" t="s">
        <v>10</v>
      </c>
      <c r="B12747" t="s">
        <v>25159</v>
      </c>
      <c r="C12747" t="s">
        <v>25160</v>
      </c>
      <c r="D12747">
        <v>7</v>
      </c>
      <c r="E12747">
        <v>4</v>
      </c>
      <c r="F12747" t="s">
        <v>238</v>
      </c>
      <c r="G12747" t="str">
        <f>VLOOKUP(F12747, Themes!$A$1:$C$51, 2, FALSE )</f>
        <v>Communication &amp; Problem Solving</v>
      </c>
      <c r="H12747" t="str">
        <f>VLOOKUP(F12747, Themes!$A$1:$C$51, 3, FALSE )</f>
        <v>Dunder Mifflin Politics</v>
      </c>
      <c r="I12747">
        <v>0.42149999999999999</v>
      </c>
      <c r="J12747">
        <v>0</v>
      </c>
      <c r="K12747">
        <v>0.68200000000000005</v>
      </c>
      <c r="L12747">
        <v>0.318</v>
      </c>
    </row>
    <row r="12748" spans="1:12" x14ac:dyDescent="0.35">
      <c r="A12748" t="s">
        <v>10</v>
      </c>
      <c r="B12748" t="s">
        <v>25161</v>
      </c>
      <c r="C12748" t="s">
        <v>25162</v>
      </c>
      <c r="D12748">
        <v>7</v>
      </c>
      <c r="E12748">
        <v>4</v>
      </c>
      <c r="F12748" t="s">
        <v>94</v>
      </c>
      <c r="G12748" t="str">
        <f>VLOOKUP(F12748, Themes!$A$1:$C$51, 2, FALSE )</f>
        <v>Self Care Behaviours</v>
      </c>
      <c r="H12748" t="str">
        <f>VLOOKUP(F12748, Themes!$A$1:$C$51, 3, FALSE )</f>
        <v>Health &amp; Wellbeing</v>
      </c>
      <c r="I12748">
        <v>0</v>
      </c>
      <c r="J12748">
        <v>0</v>
      </c>
      <c r="K12748">
        <v>1</v>
      </c>
      <c r="L12748">
        <v>0</v>
      </c>
    </row>
    <row r="12749" spans="1:12" x14ac:dyDescent="0.35">
      <c r="A12749" t="s">
        <v>10</v>
      </c>
      <c r="B12749" t="s">
        <v>25163</v>
      </c>
      <c r="C12749" t="s">
        <v>25164</v>
      </c>
      <c r="D12749">
        <v>7</v>
      </c>
      <c r="E12749">
        <v>4</v>
      </c>
      <c r="F12749" t="s">
        <v>325</v>
      </c>
      <c r="G12749" t="str">
        <f>VLOOKUP(F12749, Themes!$A$1:$C$51, 2, FALSE )</f>
        <v>Gender Roles</v>
      </c>
      <c r="H12749" t="str">
        <f>VLOOKUP(F12749, Themes!$A$1:$C$51, 3, FALSE )</f>
        <v>Social Issues &amp; Miscellaneous</v>
      </c>
      <c r="I12749">
        <v>0.74299999999999999</v>
      </c>
      <c r="J12749">
        <v>0</v>
      </c>
      <c r="K12749">
        <v>0.48799999999999999</v>
      </c>
      <c r="L12749">
        <v>0.51200000000000001</v>
      </c>
    </row>
    <row r="12750" spans="1:12" x14ac:dyDescent="0.35">
      <c r="A12750" t="s">
        <v>10</v>
      </c>
      <c r="B12750" t="s">
        <v>25165</v>
      </c>
      <c r="C12750" t="s">
        <v>25166</v>
      </c>
      <c r="D12750">
        <v>7</v>
      </c>
      <c r="E12750">
        <v>4</v>
      </c>
      <c r="F12750" t="s">
        <v>64</v>
      </c>
      <c r="G12750" t="str">
        <f>VLOOKUP(F12750, Themes!$A$1:$C$51, 2, FALSE )</f>
        <v>Outside Work &amp; Transportation</v>
      </c>
      <c r="H12750" t="str">
        <f>VLOOKUP(F12750, Themes!$A$1:$C$51, 3, FALSE )</f>
        <v>Transportation &amp; Life Outside Dunder Mifflin</v>
      </c>
      <c r="I12750">
        <v>-0.50229999999999997</v>
      </c>
      <c r="J12750">
        <v>0.17799999999999999</v>
      </c>
      <c r="K12750">
        <v>0.82199999999999995</v>
      </c>
      <c r="L12750">
        <v>0</v>
      </c>
    </row>
    <row r="12751" spans="1:12" x14ac:dyDescent="0.35">
      <c r="A12751" t="s">
        <v>41</v>
      </c>
      <c r="B12751" t="s">
        <v>25167</v>
      </c>
      <c r="C12751" t="s">
        <v>25168</v>
      </c>
      <c r="D12751">
        <v>7</v>
      </c>
      <c r="E12751">
        <v>4</v>
      </c>
      <c r="F12751" t="s">
        <v>254</v>
      </c>
      <c r="G12751" t="str">
        <f>VLOOKUP(F12751, Themes!$A$1:$C$51, 2, FALSE )</f>
        <v>Parenting Issues</v>
      </c>
      <c r="H12751" t="str">
        <f>VLOOKUP(F12751, Themes!$A$1:$C$51, 3, FALSE )</f>
        <v>Family</v>
      </c>
      <c r="I12751">
        <v>-0.51060000000000005</v>
      </c>
      <c r="J12751">
        <v>0.24199999999999999</v>
      </c>
      <c r="K12751">
        <v>0.67100000000000004</v>
      </c>
      <c r="L12751">
        <v>8.6999999999999994E-2</v>
      </c>
    </row>
    <row r="12752" spans="1:12" x14ac:dyDescent="0.35">
      <c r="A12752" t="s">
        <v>10</v>
      </c>
      <c r="B12752" t="s">
        <v>25169</v>
      </c>
      <c r="C12752" t="s">
        <v>25170</v>
      </c>
      <c r="D12752">
        <v>7</v>
      </c>
      <c r="E12752">
        <v>4</v>
      </c>
      <c r="F12752" t="s">
        <v>94</v>
      </c>
      <c r="G12752" t="str">
        <f>VLOOKUP(F12752, Themes!$A$1:$C$51, 2, FALSE )</f>
        <v>Self Care Behaviours</v>
      </c>
      <c r="H12752" t="str">
        <f>VLOOKUP(F12752, Themes!$A$1:$C$51, 3, FALSE )</f>
        <v>Health &amp; Wellbeing</v>
      </c>
      <c r="I12752">
        <v>0.22869999999999999</v>
      </c>
      <c r="J12752">
        <v>5.3999999999999999E-2</v>
      </c>
      <c r="K12752">
        <v>0.88600000000000001</v>
      </c>
      <c r="L12752">
        <v>5.8999999999999997E-2</v>
      </c>
    </row>
    <row r="12753" spans="1:12" x14ac:dyDescent="0.35">
      <c r="A12753" t="s">
        <v>10</v>
      </c>
      <c r="B12753" t="s">
        <v>25171</v>
      </c>
      <c r="C12753" t="s">
        <v>25172</v>
      </c>
      <c r="D12753">
        <v>7</v>
      </c>
      <c r="E12753">
        <v>4</v>
      </c>
      <c r="F12753" t="s">
        <v>233</v>
      </c>
      <c r="G12753" t="str">
        <f>VLOOKUP(F12753, Themes!$A$1:$C$51, 2, FALSE )</f>
        <v>Oscar &amp; David Wallace</v>
      </c>
      <c r="H12753" t="str">
        <f>VLOOKUP(F12753, Themes!$A$1:$C$51, 3, FALSE )</f>
        <v>Character's Activities</v>
      </c>
      <c r="I12753">
        <v>-0.42149999999999999</v>
      </c>
      <c r="J12753">
        <v>0.215</v>
      </c>
      <c r="K12753">
        <v>0.66200000000000003</v>
      </c>
      <c r="L12753">
        <v>0.123</v>
      </c>
    </row>
    <row r="12754" spans="1:12" x14ac:dyDescent="0.35">
      <c r="A12754" t="s">
        <v>10</v>
      </c>
      <c r="B12754" t="s">
        <v>25173</v>
      </c>
      <c r="C12754" t="s">
        <v>25174</v>
      </c>
      <c r="D12754">
        <v>7</v>
      </c>
      <c r="E12754">
        <v>4</v>
      </c>
      <c r="F12754" t="s">
        <v>358</v>
      </c>
      <c r="G12754" t="str">
        <f>VLOOKUP(F12754, Themes!$A$1:$C$51, 2, FALSE )</f>
        <v>Workplace Happenings</v>
      </c>
      <c r="H12754" t="str">
        <f>VLOOKUP(F12754, Themes!$A$1:$C$51, 3, FALSE )</f>
        <v>Dunder Mifflin Operations &amp; Activities</v>
      </c>
      <c r="I12754">
        <v>0</v>
      </c>
      <c r="J12754">
        <v>0</v>
      </c>
      <c r="K12754">
        <v>1</v>
      </c>
      <c r="L12754">
        <v>0</v>
      </c>
    </row>
    <row r="12755" spans="1:12" x14ac:dyDescent="0.35">
      <c r="A12755" t="s">
        <v>41</v>
      </c>
      <c r="B12755" t="s">
        <v>25175</v>
      </c>
      <c r="C12755" t="s">
        <v>25176</v>
      </c>
      <c r="D12755">
        <v>7</v>
      </c>
      <c r="E12755">
        <v>4</v>
      </c>
      <c r="F12755" t="s">
        <v>325</v>
      </c>
      <c r="G12755" t="str">
        <f>VLOOKUP(F12755, Themes!$A$1:$C$51, 2, FALSE )</f>
        <v>Gender Roles</v>
      </c>
      <c r="H12755" t="str">
        <f>VLOOKUP(F12755, Themes!$A$1:$C$51, 3, FALSE )</f>
        <v>Social Issues &amp; Miscellaneous</v>
      </c>
      <c r="I12755">
        <v>-0.19009999999999999</v>
      </c>
      <c r="J12755">
        <v>0.11899999999999999</v>
      </c>
      <c r="K12755">
        <v>0.88100000000000001</v>
      </c>
      <c r="L12755">
        <v>0</v>
      </c>
    </row>
    <row r="12756" spans="1:12" x14ac:dyDescent="0.35">
      <c r="A12756" t="s">
        <v>41</v>
      </c>
      <c r="B12756" t="s">
        <v>25177</v>
      </c>
      <c r="C12756" t="s">
        <v>25178</v>
      </c>
      <c r="D12756">
        <v>7</v>
      </c>
      <c r="E12756">
        <v>4</v>
      </c>
      <c r="F12756" t="s">
        <v>238</v>
      </c>
      <c r="G12756" t="str">
        <f>VLOOKUP(F12756, Themes!$A$1:$C$51, 2, FALSE )</f>
        <v>Communication &amp; Problem Solving</v>
      </c>
      <c r="H12756" t="str">
        <f>VLOOKUP(F12756, Themes!$A$1:$C$51, 3, FALSE )</f>
        <v>Dunder Mifflin Politics</v>
      </c>
      <c r="I12756">
        <v>0</v>
      </c>
      <c r="J12756">
        <v>0</v>
      </c>
      <c r="K12756">
        <v>1</v>
      </c>
      <c r="L12756">
        <v>0</v>
      </c>
    </row>
    <row r="12757" spans="1:12" x14ac:dyDescent="0.35">
      <c r="A12757" t="s">
        <v>10</v>
      </c>
      <c r="B12757" t="s">
        <v>25179</v>
      </c>
      <c r="C12757" t="s">
        <v>25180</v>
      </c>
      <c r="D12757">
        <v>7</v>
      </c>
      <c r="E12757">
        <v>4</v>
      </c>
      <c r="F12757" t="s">
        <v>112</v>
      </c>
      <c r="G12757" t="str">
        <f>VLOOKUP(F12757, Themes!$A$1:$C$51, 2, FALSE )</f>
        <v>Driving</v>
      </c>
      <c r="H12757" t="str">
        <f>VLOOKUP(F12757, Themes!$A$1:$C$51, 3, FALSE )</f>
        <v>Transportation &amp; Life Outside Dunder Mifflin</v>
      </c>
      <c r="I12757">
        <v>0</v>
      </c>
      <c r="J12757">
        <v>0</v>
      </c>
      <c r="K12757">
        <v>1</v>
      </c>
      <c r="L12757">
        <v>0</v>
      </c>
    </row>
    <row r="12758" spans="1:12" x14ac:dyDescent="0.35">
      <c r="A12758" t="s">
        <v>41</v>
      </c>
      <c r="B12758" t="s">
        <v>25181</v>
      </c>
      <c r="C12758" t="s">
        <v>25182</v>
      </c>
      <c r="D12758">
        <v>7</v>
      </c>
      <c r="E12758">
        <v>4</v>
      </c>
      <c r="F12758" t="s">
        <v>100</v>
      </c>
      <c r="G12758" t="str">
        <f>VLOOKUP(F12758, Themes!$A$1:$C$51, 2, FALSE )</f>
        <v>Andy's Activities</v>
      </c>
      <c r="H12758" t="str">
        <f>VLOOKUP(F12758, Themes!$A$1:$C$51, 3, FALSE )</f>
        <v>Character's Activities</v>
      </c>
      <c r="I12758">
        <v>0</v>
      </c>
      <c r="J12758">
        <v>0</v>
      </c>
      <c r="K12758">
        <v>1</v>
      </c>
      <c r="L12758">
        <v>0</v>
      </c>
    </row>
    <row r="12759" spans="1:12" x14ac:dyDescent="0.35">
      <c r="A12759" t="s">
        <v>10</v>
      </c>
      <c r="B12759" t="s">
        <v>25183</v>
      </c>
      <c r="C12759" t="s">
        <v>25184</v>
      </c>
      <c r="D12759">
        <v>7</v>
      </c>
      <c r="E12759">
        <v>4</v>
      </c>
      <c r="F12759" t="s">
        <v>233</v>
      </c>
      <c r="G12759" t="str">
        <f>VLOOKUP(F12759, Themes!$A$1:$C$51, 2, FALSE )</f>
        <v>Oscar &amp; David Wallace</v>
      </c>
      <c r="H12759" t="str">
        <f>VLOOKUP(F12759, Themes!$A$1:$C$51, 3, FALSE )</f>
        <v>Character's Activities</v>
      </c>
      <c r="I12759">
        <v>0</v>
      </c>
      <c r="J12759">
        <v>0</v>
      </c>
      <c r="K12759">
        <v>1</v>
      </c>
      <c r="L12759">
        <v>0</v>
      </c>
    </row>
    <row r="12760" spans="1:12" x14ac:dyDescent="0.35">
      <c r="A12760" t="s">
        <v>10</v>
      </c>
      <c r="B12760" t="s">
        <v>25185</v>
      </c>
      <c r="C12760" t="s">
        <v>25186</v>
      </c>
      <c r="D12760">
        <v>7</v>
      </c>
      <c r="E12760">
        <v>4</v>
      </c>
      <c r="F12760" t="s">
        <v>17</v>
      </c>
      <c r="G12760" t="str">
        <f>VLOOKUP(F12760, Themes!$A$1:$C$51, 2, FALSE )</f>
        <v>Doors &amp; Elevators</v>
      </c>
      <c r="H12760" t="str">
        <f>VLOOKUP(F12760, Themes!$A$1:$C$51, 3, FALSE )</f>
        <v>Dunder Mifflin Operations &amp; Activities</v>
      </c>
      <c r="I12760">
        <v>0</v>
      </c>
      <c r="J12760">
        <v>0</v>
      </c>
      <c r="K12760">
        <v>1</v>
      </c>
      <c r="L12760">
        <v>0</v>
      </c>
    </row>
    <row r="12761" spans="1:12" x14ac:dyDescent="0.35">
      <c r="A12761" t="s">
        <v>41</v>
      </c>
      <c r="B12761" t="s">
        <v>25187</v>
      </c>
      <c r="C12761" t="s">
        <v>25188</v>
      </c>
      <c r="D12761">
        <v>7</v>
      </c>
      <c r="E12761">
        <v>5</v>
      </c>
      <c r="F12761" t="s">
        <v>186</v>
      </c>
      <c r="G12761" t="str">
        <f>VLOOKUP(F12761, Themes!$A$1:$C$51, 2, FALSE )</f>
        <v>Food and Eating Habits</v>
      </c>
      <c r="H12761" t="str">
        <f>VLOOKUP(F12761, Themes!$A$1:$C$51, 3, FALSE )</f>
        <v>Socialization at Dunder Mifflin</v>
      </c>
      <c r="I12761">
        <v>0</v>
      </c>
      <c r="J12761">
        <v>0</v>
      </c>
      <c r="K12761">
        <v>1</v>
      </c>
      <c r="L12761">
        <v>0</v>
      </c>
    </row>
    <row r="12762" spans="1:12" x14ac:dyDescent="0.35">
      <c r="A12762" t="s">
        <v>10</v>
      </c>
      <c r="B12762" t="s">
        <v>25189</v>
      </c>
      <c r="C12762" t="s">
        <v>25190</v>
      </c>
      <c r="D12762">
        <v>7</v>
      </c>
      <c r="E12762">
        <v>5</v>
      </c>
      <c r="F12762" t="s">
        <v>412</v>
      </c>
      <c r="G12762" t="str">
        <f>VLOOKUP(F12762, Themes!$A$1:$C$51, 2, FALSE )</f>
        <v>Fun in the Office</v>
      </c>
      <c r="H12762" t="str">
        <f>VLOOKUP(F12762, Themes!$A$1:$C$51, 3, FALSE )</f>
        <v>Socialization at Dunder Mifflin</v>
      </c>
      <c r="I12762">
        <v>0</v>
      </c>
      <c r="J12762">
        <v>0</v>
      </c>
      <c r="K12762">
        <v>1</v>
      </c>
      <c r="L12762">
        <v>0</v>
      </c>
    </row>
    <row r="12763" spans="1:12" x14ac:dyDescent="0.35">
      <c r="A12763" t="s">
        <v>10</v>
      </c>
      <c r="B12763" t="s">
        <v>25191</v>
      </c>
      <c r="C12763" t="s">
        <v>25192</v>
      </c>
      <c r="D12763">
        <v>7</v>
      </c>
      <c r="E12763">
        <v>5</v>
      </c>
      <c r="F12763" t="s">
        <v>64</v>
      </c>
      <c r="G12763" t="str">
        <f>VLOOKUP(F12763, Themes!$A$1:$C$51, 2, FALSE )</f>
        <v>Outside Work &amp; Transportation</v>
      </c>
      <c r="H12763" t="str">
        <f>VLOOKUP(F12763, Themes!$A$1:$C$51, 3, FALSE )</f>
        <v>Transportation &amp; Life Outside Dunder Mifflin</v>
      </c>
      <c r="I12763">
        <v>0.40189999999999998</v>
      </c>
      <c r="J12763">
        <v>0</v>
      </c>
      <c r="K12763">
        <v>0.89100000000000001</v>
      </c>
      <c r="L12763">
        <v>0.109</v>
      </c>
    </row>
    <row r="12764" spans="1:12" x14ac:dyDescent="0.35">
      <c r="A12764" t="s">
        <v>10</v>
      </c>
      <c r="B12764" t="s">
        <v>25193</v>
      </c>
      <c r="C12764" t="s">
        <v>25194</v>
      </c>
      <c r="D12764">
        <v>7</v>
      </c>
      <c r="E12764">
        <v>5</v>
      </c>
      <c r="F12764" t="s">
        <v>265</v>
      </c>
      <c r="G12764" t="str">
        <f>VLOOKUP(F12764, Themes!$A$1:$C$51, 2, FALSE )</f>
        <v>Michael's Behaviours</v>
      </c>
      <c r="H12764" t="str">
        <f>VLOOKUP(F12764, Themes!$A$1:$C$51, 3, FALSE )</f>
        <v>Character's Activities</v>
      </c>
      <c r="I12764">
        <v>0.74119999999999997</v>
      </c>
      <c r="J12764">
        <v>0</v>
      </c>
      <c r="K12764">
        <v>0.752</v>
      </c>
      <c r="L12764">
        <v>0.248</v>
      </c>
    </row>
    <row r="12765" spans="1:12" x14ac:dyDescent="0.35">
      <c r="A12765" t="s">
        <v>10</v>
      </c>
      <c r="B12765" t="s">
        <v>25195</v>
      </c>
      <c r="C12765" t="s">
        <v>25196</v>
      </c>
      <c r="D12765">
        <v>7</v>
      </c>
      <c r="E12765">
        <v>5</v>
      </c>
      <c r="F12765" t="s">
        <v>112</v>
      </c>
      <c r="G12765" t="str">
        <f>VLOOKUP(F12765, Themes!$A$1:$C$51, 2, FALSE )</f>
        <v>Driving</v>
      </c>
      <c r="H12765" t="str">
        <f>VLOOKUP(F12765, Themes!$A$1:$C$51, 3, FALSE )</f>
        <v>Transportation &amp; Life Outside Dunder Mifflin</v>
      </c>
      <c r="I12765">
        <v>0.3382</v>
      </c>
      <c r="J12765">
        <v>0</v>
      </c>
      <c r="K12765">
        <v>0.79</v>
      </c>
      <c r="L12765">
        <v>0.21</v>
      </c>
    </row>
    <row r="12766" spans="1:12" x14ac:dyDescent="0.35">
      <c r="A12766" t="s">
        <v>10</v>
      </c>
      <c r="B12766" t="s">
        <v>25197</v>
      </c>
      <c r="C12766" t="s">
        <v>25198</v>
      </c>
      <c r="D12766">
        <v>7</v>
      </c>
      <c r="E12766">
        <v>5</v>
      </c>
      <c r="F12766" t="s">
        <v>40</v>
      </c>
      <c r="G12766" t="str">
        <f>VLOOKUP(F12766, Themes!$A$1:$C$51, 2, FALSE )</f>
        <v>Items in Dunder Mifflin</v>
      </c>
      <c r="H12766" t="str">
        <f>VLOOKUP(F12766, Themes!$A$1:$C$51, 3, FALSE )</f>
        <v>Dunder Mifflin Operations &amp; Activities</v>
      </c>
      <c r="I12766">
        <v>0.30709999999999998</v>
      </c>
      <c r="J12766">
        <v>0</v>
      </c>
      <c r="K12766">
        <v>0.8</v>
      </c>
      <c r="L12766">
        <v>0.2</v>
      </c>
    </row>
    <row r="12767" spans="1:12" x14ac:dyDescent="0.35">
      <c r="A12767" t="s">
        <v>14</v>
      </c>
      <c r="B12767" t="s">
        <v>25199</v>
      </c>
      <c r="C12767" t="s">
        <v>25200</v>
      </c>
      <c r="D12767">
        <v>7</v>
      </c>
      <c r="E12767">
        <v>5</v>
      </c>
      <c r="F12767" t="s">
        <v>23</v>
      </c>
      <c r="G12767" t="str">
        <f>VLOOKUP(F12767, Themes!$A$1:$C$51, 2, FALSE )</f>
        <v>Pam's Activities</v>
      </c>
      <c r="H12767" t="str">
        <f>VLOOKUP(F12767, Themes!$A$1:$C$51, 3, FALSE )</f>
        <v>Character's Activities</v>
      </c>
      <c r="I12767">
        <v>0.74299999999999999</v>
      </c>
      <c r="J12767">
        <v>0</v>
      </c>
      <c r="K12767">
        <v>0.58799999999999997</v>
      </c>
      <c r="L12767">
        <v>0.41199999999999998</v>
      </c>
    </row>
    <row r="12768" spans="1:12" x14ac:dyDescent="0.35">
      <c r="A12768" t="s">
        <v>41</v>
      </c>
      <c r="B12768" t="s">
        <v>25201</v>
      </c>
      <c r="C12768" t="s">
        <v>25202</v>
      </c>
      <c r="D12768">
        <v>7</v>
      </c>
      <c r="E12768">
        <v>5</v>
      </c>
      <c r="F12768" t="s">
        <v>94</v>
      </c>
      <c r="G12768" t="str">
        <f>VLOOKUP(F12768, Themes!$A$1:$C$51, 2, FALSE )</f>
        <v>Self Care Behaviours</v>
      </c>
      <c r="H12768" t="str">
        <f>VLOOKUP(F12768, Themes!$A$1:$C$51, 3, FALSE )</f>
        <v>Health &amp; Wellbeing</v>
      </c>
      <c r="I12768">
        <v>0.15110000000000001</v>
      </c>
      <c r="J12768">
        <v>0.1</v>
      </c>
      <c r="K12768">
        <v>0.76500000000000001</v>
      </c>
      <c r="L12768">
        <v>0.13500000000000001</v>
      </c>
    </row>
    <row r="12769" spans="1:12" x14ac:dyDescent="0.35">
      <c r="A12769" t="s">
        <v>41</v>
      </c>
      <c r="B12769" t="s">
        <v>25203</v>
      </c>
      <c r="C12769" t="s">
        <v>25204</v>
      </c>
      <c r="D12769">
        <v>7</v>
      </c>
      <c r="E12769">
        <v>5</v>
      </c>
      <c r="F12769" t="s">
        <v>247</v>
      </c>
      <c r="G12769" t="str">
        <f>VLOOKUP(F12769, Themes!$A$1:$C$51, 2, FALSE )</f>
        <v>Closing deals</v>
      </c>
      <c r="H12769" t="str">
        <f>VLOOKUP(F12769, Themes!$A$1:$C$51, 3, FALSE )</f>
        <v>Dunder Mifflin Operations &amp; Activities</v>
      </c>
      <c r="I12769">
        <v>0</v>
      </c>
      <c r="J12769">
        <v>0</v>
      </c>
      <c r="K12769">
        <v>1</v>
      </c>
      <c r="L12769">
        <v>0</v>
      </c>
    </row>
    <row r="12770" spans="1:12" x14ac:dyDescent="0.35">
      <c r="A12770" t="s">
        <v>14</v>
      </c>
      <c r="B12770" t="s">
        <v>25205</v>
      </c>
      <c r="C12770" t="s">
        <v>25206</v>
      </c>
      <c r="D12770">
        <v>7</v>
      </c>
      <c r="E12770">
        <v>5</v>
      </c>
      <c r="F12770" t="s">
        <v>247</v>
      </c>
      <c r="G12770" t="str">
        <f>VLOOKUP(F12770, Themes!$A$1:$C$51, 2, FALSE )</f>
        <v>Closing deals</v>
      </c>
      <c r="H12770" t="str">
        <f>VLOOKUP(F12770, Themes!$A$1:$C$51, 3, FALSE )</f>
        <v>Dunder Mifflin Operations &amp; Activities</v>
      </c>
      <c r="I12770">
        <v>0</v>
      </c>
      <c r="J12770">
        <v>0</v>
      </c>
      <c r="K12770">
        <v>1</v>
      </c>
      <c r="L12770">
        <v>0</v>
      </c>
    </row>
    <row r="12771" spans="1:12" x14ac:dyDescent="0.35">
      <c r="A12771" t="s">
        <v>41</v>
      </c>
      <c r="B12771" t="s">
        <v>25207</v>
      </c>
      <c r="C12771" t="s">
        <v>25208</v>
      </c>
      <c r="D12771">
        <v>7</v>
      </c>
      <c r="E12771">
        <v>5</v>
      </c>
      <c r="F12771" t="s">
        <v>412</v>
      </c>
      <c r="G12771" t="str">
        <f>VLOOKUP(F12771, Themes!$A$1:$C$51, 2, FALSE )</f>
        <v>Fun in the Office</v>
      </c>
      <c r="H12771" t="str">
        <f>VLOOKUP(F12771, Themes!$A$1:$C$51, 3, FALSE )</f>
        <v>Socialization at Dunder Mifflin</v>
      </c>
      <c r="I12771">
        <v>-0.29599999999999999</v>
      </c>
      <c r="J12771">
        <v>0.13600000000000001</v>
      </c>
      <c r="K12771">
        <v>0.86399999999999999</v>
      </c>
      <c r="L12771">
        <v>0</v>
      </c>
    </row>
    <row r="12772" spans="1:12" x14ac:dyDescent="0.35">
      <c r="A12772" t="s">
        <v>41</v>
      </c>
      <c r="B12772" t="s">
        <v>25209</v>
      </c>
      <c r="C12772" t="s">
        <v>25210</v>
      </c>
      <c r="D12772">
        <v>7</v>
      </c>
      <c r="E12772">
        <v>5</v>
      </c>
      <c r="F12772" t="s">
        <v>23</v>
      </c>
      <c r="G12772" t="str">
        <f>VLOOKUP(F12772, Themes!$A$1:$C$51, 2, FALSE )</f>
        <v>Pam's Activities</v>
      </c>
      <c r="H12772" t="str">
        <f>VLOOKUP(F12772, Themes!$A$1:$C$51, 3, FALSE )</f>
        <v>Character's Activities</v>
      </c>
      <c r="I12772">
        <v>0.44040000000000001</v>
      </c>
      <c r="J12772">
        <v>0</v>
      </c>
      <c r="K12772">
        <v>0.73399999999999999</v>
      </c>
      <c r="L12772">
        <v>0.26600000000000001</v>
      </c>
    </row>
    <row r="12773" spans="1:12" x14ac:dyDescent="0.35">
      <c r="A12773" t="s">
        <v>14</v>
      </c>
      <c r="B12773" t="s">
        <v>25211</v>
      </c>
      <c r="C12773" t="s">
        <v>25212</v>
      </c>
      <c r="D12773">
        <v>7</v>
      </c>
      <c r="E12773">
        <v>5</v>
      </c>
      <c r="F12773" t="s">
        <v>177</v>
      </c>
      <c r="G12773" t="str">
        <f>VLOOKUP(F12773, Themes!$A$1:$C$51, 2, FALSE )</f>
        <v>Writing, Drawings, Pictures, etc</v>
      </c>
      <c r="H12773" t="str">
        <f>VLOOKUP(F12773, Themes!$A$1:$C$51, 3, FALSE )</f>
        <v>Dunder Mifflin Operations &amp; Activities</v>
      </c>
      <c r="I12773">
        <v>0.59940000000000004</v>
      </c>
      <c r="J12773">
        <v>0</v>
      </c>
      <c r="K12773">
        <v>0.40400000000000003</v>
      </c>
      <c r="L12773">
        <v>0.59599999999999997</v>
      </c>
    </row>
    <row r="12774" spans="1:12" x14ac:dyDescent="0.35">
      <c r="A12774" t="s">
        <v>41</v>
      </c>
      <c r="B12774" t="s">
        <v>25213</v>
      </c>
      <c r="C12774" t="s">
        <v>25214</v>
      </c>
      <c r="D12774">
        <v>7</v>
      </c>
      <c r="E12774">
        <v>5</v>
      </c>
      <c r="F12774" t="s">
        <v>20</v>
      </c>
      <c r="G12774" t="str">
        <f>VLOOKUP(F12774, Themes!$A$1:$C$51, 2, FALSE )</f>
        <v>Dunder Mifflin Products</v>
      </c>
      <c r="H12774" t="str">
        <f>VLOOKUP(F12774, Themes!$A$1:$C$51, 3, FALSE )</f>
        <v>Dunder Mifflin Operations &amp; Activities</v>
      </c>
      <c r="I12774">
        <v>0.2263</v>
      </c>
      <c r="J12774">
        <v>0.13500000000000001</v>
      </c>
      <c r="K12774">
        <v>0.69399999999999995</v>
      </c>
      <c r="L12774">
        <v>0.17100000000000001</v>
      </c>
    </row>
    <row r="12775" spans="1:12" x14ac:dyDescent="0.35">
      <c r="A12775" t="s">
        <v>14</v>
      </c>
      <c r="B12775" t="s">
        <v>25215</v>
      </c>
      <c r="C12775" t="s">
        <v>25216</v>
      </c>
      <c r="D12775">
        <v>7</v>
      </c>
      <c r="E12775">
        <v>5</v>
      </c>
      <c r="F12775" t="s">
        <v>82</v>
      </c>
      <c r="G12775" t="str">
        <f>VLOOKUP(F12775, Themes!$A$1:$C$51, 2, FALSE )</f>
        <v>Dwight's Behaviours</v>
      </c>
      <c r="H12775" t="str">
        <f>VLOOKUP(F12775, Themes!$A$1:$C$51, 3, FALSE )</f>
        <v>Character's Activities</v>
      </c>
      <c r="I12775">
        <v>0</v>
      </c>
      <c r="J12775">
        <v>0</v>
      </c>
      <c r="K12775">
        <v>1</v>
      </c>
      <c r="L12775">
        <v>0</v>
      </c>
    </row>
    <row r="12776" spans="1:12" x14ac:dyDescent="0.35">
      <c r="A12776" t="s">
        <v>58</v>
      </c>
      <c r="B12776" t="s">
        <v>25217</v>
      </c>
      <c r="C12776" t="s">
        <v>25218</v>
      </c>
      <c r="D12776">
        <v>7</v>
      </c>
      <c r="E12776">
        <v>5</v>
      </c>
      <c r="F12776" t="s">
        <v>475</v>
      </c>
      <c r="G12776" t="str">
        <f>VLOOKUP(F12776, Themes!$A$1:$C$51, 2, FALSE )</f>
        <v>Answering Phones</v>
      </c>
      <c r="H12776" t="str">
        <f>VLOOKUP(F12776, Themes!$A$1:$C$51, 3, FALSE )</f>
        <v>Dunder Mifflin Operations &amp; Activities</v>
      </c>
      <c r="I12776">
        <v>0</v>
      </c>
      <c r="J12776">
        <v>0</v>
      </c>
      <c r="K12776">
        <v>1</v>
      </c>
      <c r="L12776">
        <v>0</v>
      </c>
    </row>
    <row r="12777" spans="1:12" x14ac:dyDescent="0.35">
      <c r="A12777" t="s">
        <v>14</v>
      </c>
      <c r="B12777" t="s">
        <v>25219</v>
      </c>
      <c r="C12777" t="s">
        <v>25220</v>
      </c>
      <c r="D12777">
        <v>7</v>
      </c>
      <c r="E12777">
        <v>5</v>
      </c>
      <c r="F12777" t="s">
        <v>475</v>
      </c>
      <c r="G12777" t="str">
        <f>VLOOKUP(F12777, Themes!$A$1:$C$51, 2, FALSE )</f>
        <v>Answering Phones</v>
      </c>
      <c r="H12777" t="str">
        <f>VLOOKUP(F12777, Themes!$A$1:$C$51, 3, FALSE )</f>
        <v>Dunder Mifflin Operations &amp; Activities</v>
      </c>
      <c r="I12777">
        <v>0</v>
      </c>
      <c r="J12777">
        <v>0</v>
      </c>
      <c r="K12777">
        <v>1</v>
      </c>
      <c r="L12777">
        <v>0</v>
      </c>
    </row>
    <row r="12778" spans="1:12" x14ac:dyDescent="0.35">
      <c r="A12778" t="s">
        <v>58</v>
      </c>
      <c r="B12778" t="s">
        <v>25221</v>
      </c>
      <c r="C12778" t="s">
        <v>25222</v>
      </c>
      <c r="D12778">
        <v>7</v>
      </c>
      <c r="E12778">
        <v>5</v>
      </c>
      <c r="F12778" t="s">
        <v>150</v>
      </c>
      <c r="G12778" t="str">
        <f>VLOOKUP(F12778, Themes!$A$1:$C$51, 2, FALSE )</f>
        <v>Parenting Issues</v>
      </c>
      <c r="H12778" t="str">
        <f>VLOOKUP(F12778, Themes!$A$1:$C$51, 3, FALSE )</f>
        <v>Family</v>
      </c>
      <c r="I12778">
        <v>0</v>
      </c>
      <c r="J12778">
        <v>0</v>
      </c>
      <c r="K12778">
        <v>1</v>
      </c>
      <c r="L12778">
        <v>0</v>
      </c>
    </row>
    <row r="12779" spans="1:12" x14ac:dyDescent="0.35">
      <c r="A12779" t="s">
        <v>14</v>
      </c>
      <c r="B12779" t="s">
        <v>25223</v>
      </c>
      <c r="C12779" t="s">
        <v>25224</v>
      </c>
      <c r="D12779">
        <v>7</v>
      </c>
      <c r="E12779">
        <v>5</v>
      </c>
      <c r="F12779" t="s">
        <v>85</v>
      </c>
      <c r="G12779" t="str">
        <f>VLOOKUP(F12779, Themes!$A$1:$C$51, 2, FALSE )</f>
        <v>Leaving the Office</v>
      </c>
      <c r="H12779" t="str">
        <f>VLOOKUP(F12779, Themes!$A$1:$C$51, 3, FALSE )</f>
        <v>Transportation &amp; Life Outside Dunder Mifflin</v>
      </c>
      <c r="I12779">
        <v>0.29599999999999999</v>
      </c>
      <c r="J12779">
        <v>0</v>
      </c>
      <c r="K12779">
        <v>0.69399999999999995</v>
      </c>
      <c r="L12779">
        <v>0.30599999999999999</v>
      </c>
    </row>
    <row r="12780" spans="1:12" x14ac:dyDescent="0.35">
      <c r="A12780" t="s">
        <v>58</v>
      </c>
      <c r="B12780" t="s">
        <v>25225</v>
      </c>
      <c r="C12780" t="s">
        <v>25226</v>
      </c>
      <c r="D12780">
        <v>7</v>
      </c>
      <c r="E12780">
        <v>5</v>
      </c>
      <c r="F12780" t="s">
        <v>31</v>
      </c>
      <c r="G12780" t="str">
        <f>VLOOKUP(F12780, Themes!$A$1:$C$51, 2, FALSE )</f>
        <v>Time Spent</v>
      </c>
      <c r="H12780" t="str">
        <f>VLOOKUP(F12780, Themes!$A$1:$C$51, 3, FALSE )</f>
        <v>Dunder Mifflin Operations &amp; Activities</v>
      </c>
      <c r="I12780">
        <v>0.42149999999999999</v>
      </c>
      <c r="J12780">
        <v>0</v>
      </c>
      <c r="K12780">
        <v>0.89100000000000001</v>
      </c>
      <c r="L12780">
        <v>0.109</v>
      </c>
    </row>
    <row r="12781" spans="1:12" x14ac:dyDescent="0.35">
      <c r="A12781" t="s">
        <v>41</v>
      </c>
      <c r="B12781" t="s">
        <v>25227</v>
      </c>
      <c r="C12781" t="s">
        <v>25228</v>
      </c>
      <c r="D12781">
        <v>7</v>
      </c>
      <c r="E12781">
        <v>5</v>
      </c>
      <c r="F12781" t="s">
        <v>94</v>
      </c>
      <c r="G12781" t="str">
        <f>VLOOKUP(F12781, Themes!$A$1:$C$51, 2, FALSE )</f>
        <v>Self Care Behaviours</v>
      </c>
      <c r="H12781" t="str">
        <f>VLOOKUP(F12781, Themes!$A$1:$C$51, 3, FALSE )</f>
        <v>Health &amp; Wellbeing</v>
      </c>
      <c r="I12781">
        <v>2.58E-2</v>
      </c>
      <c r="J12781">
        <v>0.26900000000000002</v>
      </c>
      <c r="K12781">
        <v>0.44800000000000001</v>
      </c>
      <c r="L12781">
        <v>0.28399999999999997</v>
      </c>
    </row>
    <row r="12782" spans="1:12" x14ac:dyDescent="0.35">
      <c r="A12782" t="s">
        <v>41</v>
      </c>
      <c r="B12782" t="s">
        <v>25229</v>
      </c>
      <c r="C12782" t="s">
        <v>25230</v>
      </c>
      <c r="D12782">
        <v>7</v>
      </c>
      <c r="E12782">
        <v>5</v>
      </c>
      <c r="F12782" t="s">
        <v>20</v>
      </c>
      <c r="G12782" t="str">
        <f>VLOOKUP(F12782, Themes!$A$1:$C$51, 2, FALSE )</f>
        <v>Dunder Mifflin Products</v>
      </c>
      <c r="H12782" t="str">
        <f>VLOOKUP(F12782, Themes!$A$1:$C$51, 3, FALSE )</f>
        <v>Dunder Mifflin Operations &amp; Activities</v>
      </c>
      <c r="I12782">
        <v>0.3382</v>
      </c>
      <c r="J12782">
        <v>0</v>
      </c>
      <c r="K12782">
        <v>0.93899999999999995</v>
      </c>
      <c r="L12782">
        <v>6.0999999999999999E-2</v>
      </c>
    </row>
    <row r="12783" spans="1:12" x14ac:dyDescent="0.35">
      <c r="A12783" t="s">
        <v>41</v>
      </c>
      <c r="B12783" t="s">
        <v>25231</v>
      </c>
      <c r="C12783" t="s">
        <v>25232</v>
      </c>
      <c r="D12783">
        <v>7</v>
      </c>
      <c r="E12783">
        <v>5</v>
      </c>
      <c r="F12783" t="s">
        <v>34</v>
      </c>
      <c r="G12783" t="str">
        <f>VLOOKUP(F12783, Themes!$A$1:$C$51, 2, FALSE )</f>
        <v>Dunder Mifflin Corporate Affairs</v>
      </c>
      <c r="H12783" t="str">
        <f>VLOOKUP(F12783, Themes!$A$1:$C$51, 3, FALSE )</f>
        <v>Dunder Mifflin Politics</v>
      </c>
      <c r="I12783">
        <v>0</v>
      </c>
      <c r="J12783">
        <v>0</v>
      </c>
      <c r="K12783">
        <v>1</v>
      </c>
      <c r="L12783">
        <v>0</v>
      </c>
    </row>
    <row r="12784" spans="1:12" x14ac:dyDescent="0.35">
      <c r="A12784" t="s">
        <v>10</v>
      </c>
      <c r="B12784" t="s">
        <v>25233</v>
      </c>
      <c r="C12784" t="s">
        <v>25234</v>
      </c>
      <c r="D12784">
        <v>7</v>
      </c>
      <c r="E12784">
        <v>5</v>
      </c>
      <c r="F12784" t="s">
        <v>475</v>
      </c>
      <c r="G12784" t="str">
        <f>VLOOKUP(F12784, Themes!$A$1:$C$51, 2, FALSE )</f>
        <v>Answering Phones</v>
      </c>
      <c r="H12784" t="str">
        <f>VLOOKUP(F12784, Themes!$A$1:$C$51, 3, FALSE )</f>
        <v>Dunder Mifflin Operations &amp; Activities</v>
      </c>
      <c r="I12784">
        <v>-0.2263</v>
      </c>
      <c r="J12784">
        <v>0.218</v>
      </c>
      <c r="K12784">
        <v>0.78200000000000003</v>
      </c>
      <c r="L12784">
        <v>0</v>
      </c>
    </row>
    <row r="12785" spans="1:12" x14ac:dyDescent="0.35">
      <c r="A12785" t="s">
        <v>14</v>
      </c>
      <c r="B12785" t="s">
        <v>25235</v>
      </c>
      <c r="C12785" t="s">
        <v>25236</v>
      </c>
      <c r="D12785">
        <v>7</v>
      </c>
      <c r="E12785">
        <v>5</v>
      </c>
      <c r="F12785" t="s">
        <v>67</v>
      </c>
      <c r="G12785" t="str">
        <f>VLOOKUP(F12785, Themes!$A$1:$C$51, 2, FALSE )</f>
        <v>Initiatives &amp; Operations at Dunder Mifflin</v>
      </c>
      <c r="H12785" t="str">
        <f>VLOOKUP(F12785, Themes!$A$1:$C$51, 3, FALSE )</f>
        <v>Dunder Mifflin Operations &amp; Activities</v>
      </c>
      <c r="I12785">
        <v>0.20230000000000001</v>
      </c>
      <c r="J12785">
        <v>0</v>
      </c>
      <c r="K12785">
        <v>0.83299999999999996</v>
      </c>
      <c r="L12785">
        <v>0.16700000000000001</v>
      </c>
    </row>
    <row r="12786" spans="1:12" x14ac:dyDescent="0.35">
      <c r="A12786" t="s">
        <v>10</v>
      </c>
      <c r="B12786" t="s">
        <v>25237</v>
      </c>
      <c r="C12786" t="s">
        <v>25238</v>
      </c>
      <c r="D12786">
        <v>7</v>
      </c>
      <c r="E12786">
        <v>5</v>
      </c>
      <c r="F12786" t="s">
        <v>226</v>
      </c>
      <c r="G12786" t="str">
        <f>VLOOKUP(F12786, Themes!$A$1:$C$51, 2, FALSE )</f>
        <v>Focusing at Work</v>
      </c>
      <c r="H12786" t="str">
        <f>VLOOKUP(F12786, Themes!$A$1:$C$51, 3, FALSE )</f>
        <v>Dunder Mifflin Operations &amp; Activities</v>
      </c>
      <c r="I12786">
        <v>0</v>
      </c>
      <c r="J12786">
        <v>0</v>
      </c>
      <c r="K12786">
        <v>1</v>
      </c>
      <c r="L12786">
        <v>0</v>
      </c>
    </row>
    <row r="12787" spans="1:12" x14ac:dyDescent="0.35">
      <c r="A12787" t="s">
        <v>14</v>
      </c>
      <c r="B12787" t="s">
        <v>25239</v>
      </c>
      <c r="C12787" t="s">
        <v>25240</v>
      </c>
      <c r="D12787">
        <v>7</v>
      </c>
      <c r="E12787">
        <v>5</v>
      </c>
      <c r="F12787" t="s">
        <v>97</v>
      </c>
      <c r="G12787" t="str">
        <f>VLOOKUP(F12787, Themes!$A$1:$C$51, 2, FALSE )</f>
        <v>Ryan's Activities</v>
      </c>
      <c r="H12787" t="str">
        <f>VLOOKUP(F12787, Themes!$A$1:$C$51, 3, FALSE )</f>
        <v>Character's Activities</v>
      </c>
      <c r="I12787">
        <v>0</v>
      </c>
      <c r="J12787">
        <v>0</v>
      </c>
      <c r="K12787">
        <v>1</v>
      </c>
      <c r="L12787">
        <v>0</v>
      </c>
    </row>
    <row r="12788" spans="1:12" x14ac:dyDescent="0.35">
      <c r="A12788" t="s">
        <v>10</v>
      </c>
      <c r="B12788" t="s">
        <v>25241</v>
      </c>
      <c r="C12788" t="s">
        <v>25242</v>
      </c>
      <c r="D12788">
        <v>7</v>
      </c>
      <c r="E12788">
        <v>5</v>
      </c>
      <c r="F12788" t="s">
        <v>247</v>
      </c>
      <c r="G12788" t="str">
        <f>VLOOKUP(F12788, Themes!$A$1:$C$51, 2, FALSE )</f>
        <v>Closing deals</v>
      </c>
      <c r="H12788" t="str">
        <f>VLOOKUP(F12788, Themes!$A$1:$C$51, 3, FALSE )</f>
        <v>Dunder Mifflin Operations &amp; Activities</v>
      </c>
      <c r="I12788">
        <v>0.40189999999999998</v>
      </c>
      <c r="J12788">
        <v>0</v>
      </c>
      <c r="K12788">
        <v>0.64900000000000002</v>
      </c>
      <c r="L12788">
        <v>0.35099999999999998</v>
      </c>
    </row>
    <row r="12789" spans="1:12" x14ac:dyDescent="0.35">
      <c r="A12789" t="s">
        <v>14</v>
      </c>
      <c r="B12789" t="s">
        <v>25243</v>
      </c>
      <c r="C12789" t="s">
        <v>25244</v>
      </c>
      <c r="D12789">
        <v>7</v>
      </c>
      <c r="E12789">
        <v>5</v>
      </c>
      <c r="F12789" t="s">
        <v>247</v>
      </c>
      <c r="G12789" t="str">
        <f>VLOOKUP(F12789, Themes!$A$1:$C$51, 2, FALSE )</f>
        <v>Closing deals</v>
      </c>
      <c r="H12789" t="str">
        <f>VLOOKUP(F12789, Themes!$A$1:$C$51, 3, FALSE )</f>
        <v>Dunder Mifflin Operations &amp; Activities</v>
      </c>
      <c r="I12789">
        <v>-0.59830000000000005</v>
      </c>
      <c r="J12789">
        <v>0.41099999999999998</v>
      </c>
      <c r="K12789">
        <v>0.58899999999999997</v>
      </c>
      <c r="L12789">
        <v>0</v>
      </c>
    </row>
    <row r="12790" spans="1:12" x14ac:dyDescent="0.35">
      <c r="A12790" t="s">
        <v>10</v>
      </c>
      <c r="B12790" t="s">
        <v>25245</v>
      </c>
      <c r="C12790" t="s">
        <v>25246</v>
      </c>
      <c r="D12790">
        <v>7</v>
      </c>
      <c r="E12790">
        <v>5</v>
      </c>
      <c r="F12790" t="s">
        <v>475</v>
      </c>
      <c r="G12790" t="str">
        <f>VLOOKUP(F12790, Themes!$A$1:$C$51, 2, FALSE )</f>
        <v>Answering Phones</v>
      </c>
      <c r="H12790" t="str">
        <f>VLOOKUP(F12790, Themes!$A$1:$C$51, 3, FALSE )</f>
        <v>Dunder Mifflin Operations &amp; Activities</v>
      </c>
      <c r="I12790">
        <v>0.64759999999999995</v>
      </c>
      <c r="J12790">
        <v>2.5999999999999999E-2</v>
      </c>
      <c r="K12790">
        <v>0.86899999999999999</v>
      </c>
      <c r="L12790">
        <v>0.105</v>
      </c>
    </row>
    <row r="12791" spans="1:12" x14ac:dyDescent="0.35">
      <c r="A12791" t="s">
        <v>58</v>
      </c>
      <c r="B12791" t="s">
        <v>25247</v>
      </c>
      <c r="C12791" t="s">
        <v>25248</v>
      </c>
      <c r="D12791">
        <v>7</v>
      </c>
      <c r="E12791">
        <v>5</v>
      </c>
      <c r="F12791" t="s">
        <v>265</v>
      </c>
      <c r="G12791" t="str">
        <f>VLOOKUP(F12791, Themes!$A$1:$C$51, 2, FALSE )</f>
        <v>Michael's Behaviours</v>
      </c>
      <c r="H12791" t="str">
        <f>VLOOKUP(F12791, Themes!$A$1:$C$51, 3, FALSE )</f>
        <v>Character's Activities</v>
      </c>
      <c r="I12791">
        <v>0.2006</v>
      </c>
      <c r="J12791">
        <v>0.17</v>
      </c>
      <c r="K12791">
        <v>0.59399999999999997</v>
      </c>
      <c r="L12791">
        <v>0.23699999999999999</v>
      </c>
    </row>
    <row r="12792" spans="1:12" x14ac:dyDescent="0.35">
      <c r="A12792" t="s">
        <v>10</v>
      </c>
      <c r="B12792" t="s">
        <v>25249</v>
      </c>
      <c r="C12792" t="s">
        <v>25250</v>
      </c>
      <c r="D12792">
        <v>7</v>
      </c>
      <c r="E12792">
        <v>5</v>
      </c>
      <c r="F12792" t="s">
        <v>150</v>
      </c>
      <c r="G12792" t="str">
        <f>VLOOKUP(F12792, Themes!$A$1:$C$51, 2, FALSE )</f>
        <v>Parenting Issues</v>
      </c>
      <c r="H12792" t="str">
        <f>VLOOKUP(F12792, Themes!$A$1:$C$51, 3, FALSE )</f>
        <v>Family</v>
      </c>
      <c r="I12792">
        <v>0.55740000000000001</v>
      </c>
      <c r="J12792">
        <v>0</v>
      </c>
      <c r="K12792">
        <v>0.68500000000000005</v>
      </c>
      <c r="L12792">
        <v>0.315</v>
      </c>
    </row>
    <row r="12793" spans="1:12" x14ac:dyDescent="0.35">
      <c r="A12793" t="s">
        <v>10</v>
      </c>
      <c r="B12793" t="s">
        <v>25251</v>
      </c>
      <c r="C12793" t="s">
        <v>25252</v>
      </c>
      <c r="D12793">
        <v>7</v>
      </c>
      <c r="E12793">
        <v>5</v>
      </c>
      <c r="F12793" t="s">
        <v>17</v>
      </c>
      <c r="G12793" t="str">
        <f>VLOOKUP(F12793, Themes!$A$1:$C$51, 2, FALSE )</f>
        <v>Doors &amp; Elevators</v>
      </c>
      <c r="H12793" t="str">
        <f>VLOOKUP(F12793, Themes!$A$1:$C$51, 3, FALSE )</f>
        <v>Dunder Mifflin Operations &amp; Activities</v>
      </c>
      <c r="I12793">
        <v>0.29420000000000002</v>
      </c>
      <c r="J12793">
        <v>0</v>
      </c>
      <c r="K12793">
        <v>0.76200000000000001</v>
      </c>
      <c r="L12793">
        <v>0.23799999999999999</v>
      </c>
    </row>
    <row r="12794" spans="1:12" x14ac:dyDescent="0.35">
      <c r="A12794" t="s">
        <v>10</v>
      </c>
      <c r="B12794" t="s">
        <v>25253</v>
      </c>
      <c r="C12794" t="s">
        <v>25254</v>
      </c>
      <c r="D12794">
        <v>7</v>
      </c>
      <c r="E12794">
        <v>5</v>
      </c>
      <c r="F12794" t="s">
        <v>358</v>
      </c>
      <c r="G12794" t="str">
        <f>VLOOKUP(F12794, Themes!$A$1:$C$51, 2, FALSE )</f>
        <v>Workplace Happenings</v>
      </c>
      <c r="H12794" t="str">
        <f>VLOOKUP(F12794, Themes!$A$1:$C$51, 3, FALSE )</f>
        <v>Dunder Mifflin Operations &amp; Activities</v>
      </c>
      <c r="I12794">
        <v>0</v>
      </c>
      <c r="J12794">
        <v>0</v>
      </c>
      <c r="K12794">
        <v>1</v>
      </c>
      <c r="L12794">
        <v>0</v>
      </c>
    </row>
    <row r="12795" spans="1:12" x14ac:dyDescent="0.35">
      <c r="A12795" t="s">
        <v>10</v>
      </c>
      <c r="B12795" t="s">
        <v>25255</v>
      </c>
      <c r="C12795" t="s">
        <v>25256</v>
      </c>
      <c r="D12795">
        <v>7</v>
      </c>
      <c r="E12795">
        <v>5</v>
      </c>
      <c r="F12795" t="s">
        <v>20</v>
      </c>
      <c r="G12795" t="str">
        <f>VLOOKUP(F12795, Themes!$A$1:$C$51, 2, FALSE )</f>
        <v>Dunder Mifflin Products</v>
      </c>
      <c r="H12795" t="str">
        <f>VLOOKUP(F12795, Themes!$A$1:$C$51, 3, FALSE )</f>
        <v>Dunder Mifflin Operations &amp; Activities</v>
      </c>
      <c r="I12795">
        <v>0</v>
      </c>
      <c r="J12795">
        <v>0</v>
      </c>
      <c r="K12795">
        <v>1</v>
      </c>
      <c r="L12795">
        <v>0</v>
      </c>
    </row>
    <row r="12796" spans="1:12" x14ac:dyDescent="0.35">
      <c r="A12796" t="s">
        <v>10</v>
      </c>
      <c r="B12796" t="s">
        <v>25257</v>
      </c>
      <c r="C12796" t="s">
        <v>25258</v>
      </c>
      <c r="D12796">
        <v>7</v>
      </c>
      <c r="E12796">
        <v>5</v>
      </c>
      <c r="F12796" t="s">
        <v>17</v>
      </c>
      <c r="G12796" t="str">
        <f>VLOOKUP(F12796, Themes!$A$1:$C$51, 2, FALSE )</f>
        <v>Doors &amp; Elevators</v>
      </c>
      <c r="H12796" t="str">
        <f>VLOOKUP(F12796, Themes!$A$1:$C$51, 3, FALSE )</f>
        <v>Dunder Mifflin Operations &amp; Activities</v>
      </c>
      <c r="I12796">
        <v>0.29599999999999999</v>
      </c>
      <c r="J12796">
        <v>0</v>
      </c>
      <c r="K12796">
        <v>0.83299999999999996</v>
      </c>
      <c r="L12796">
        <v>0.16700000000000001</v>
      </c>
    </row>
    <row r="12797" spans="1:12" x14ac:dyDescent="0.35">
      <c r="A12797" t="s">
        <v>10</v>
      </c>
      <c r="B12797" t="s">
        <v>25259</v>
      </c>
      <c r="C12797" t="s">
        <v>25260</v>
      </c>
      <c r="D12797">
        <v>7</v>
      </c>
      <c r="E12797">
        <v>5</v>
      </c>
      <c r="F12797" t="s">
        <v>358</v>
      </c>
      <c r="G12797" t="str">
        <f>VLOOKUP(F12797, Themes!$A$1:$C$51, 2, FALSE )</f>
        <v>Workplace Happenings</v>
      </c>
      <c r="H12797" t="str">
        <f>VLOOKUP(F12797, Themes!$A$1:$C$51, 3, FALSE )</f>
        <v>Dunder Mifflin Operations &amp; Activities</v>
      </c>
      <c r="I12797">
        <v>-5.16E-2</v>
      </c>
      <c r="J12797">
        <v>0.11799999999999999</v>
      </c>
      <c r="K12797">
        <v>0.88200000000000001</v>
      </c>
      <c r="L12797">
        <v>0</v>
      </c>
    </row>
    <row r="12798" spans="1:12" x14ac:dyDescent="0.35">
      <c r="A12798" t="s">
        <v>10</v>
      </c>
      <c r="B12798" t="s">
        <v>25261</v>
      </c>
      <c r="C12798" t="s">
        <v>25262</v>
      </c>
      <c r="D12798">
        <v>7</v>
      </c>
      <c r="E12798">
        <v>5</v>
      </c>
      <c r="F12798" t="s">
        <v>40</v>
      </c>
      <c r="G12798" t="str">
        <f>VLOOKUP(F12798, Themes!$A$1:$C$51, 2, FALSE )</f>
        <v>Items in Dunder Mifflin</v>
      </c>
      <c r="H12798" t="str">
        <f>VLOOKUP(F12798, Themes!$A$1:$C$51, 3, FALSE )</f>
        <v>Dunder Mifflin Operations &amp; Activities</v>
      </c>
      <c r="I12798">
        <v>0.61240000000000006</v>
      </c>
      <c r="J12798">
        <v>0</v>
      </c>
      <c r="K12798">
        <v>0.72199999999999998</v>
      </c>
      <c r="L12798">
        <v>0.27800000000000002</v>
      </c>
    </row>
    <row r="12799" spans="1:12" x14ac:dyDescent="0.35">
      <c r="A12799" t="s">
        <v>10</v>
      </c>
      <c r="B12799" t="s">
        <v>25263</v>
      </c>
      <c r="C12799" t="s">
        <v>25264</v>
      </c>
      <c r="D12799">
        <v>7</v>
      </c>
      <c r="E12799">
        <v>5</v>
      </c>
      <c r="F12799" t="s">
        <v>475</v>
      </c>
      <c r="G12799" t="str">
        <f>VLOOKUP(F12799, Themes!$A$1:$C$51, 2, FALSE )</f>
        <v>Answering Phones</v>
      </c>
      <c r="H12799" t="str">
        <f>VLOOKUP(F12799, Themes!$A$1:$C$51, 3, FALSE )</f>
        <v>Dunder Mifflin Operations &amp; Activities</v>
      </c>
      <c r="I12799">
        <v>0</v>
      </c>
      <c r="J12799">
        <v>0.19400000000000001</v>
      </c>
      <c r="K12799">
        <v>0.61199999999999999</v>
      </c>
      <c r="L12799">
        <v>0.19400000000000001</v>
      </c>
    </row>
    <row r="12800" spans="1:12" x14ac:dyDescent="0.35">
      <c r="A12800" t="s">
        <v>10</v>
      </c>
      <c r="B12800" t="s">
        <v>25265</v>
      </c>
      <c r="C12800" t="s">
        <v>25266</v>
      </c>
      <c r="D12800">
        <v>7</v>
      </c>
      <c r="E12800">
        <v>5</v>
      </c>
      <c r="F12800" t="s">
        <v>100</v>
      </c>
      <c r="G12800" t="str">
        <f>VLOOKUP(F12800, Themes!$A$1:$C$51, 2, FALSE )</f>
        <v>Andy's Activities</v>
      </c>
      <c r="H12800" t="str">
        <f>VLOOKUP(F12800, Themes!$A$1:$C$51, 3, FALSE )</f>
        <v>Character's Activities</v>
      </c>
      <c r="I12800">
        <v>0</v>
      </c>
      <c r="J12800">
        <v>0</v>
      </c>
      <c r="K12800">
        <v>1</v>
      </c>
      <c r="L12800">
        <v>0</v>
      </c>
    </row>
    <row r="12801" spans="1:12" x14ac:dyDescent="0.35">
      <c r="A12801" t="s">
        <v>10</v>
      </c>
      <c r="B12801" t="s">
        <v>25267</v>
      </c>
      <c r="C12801" t="s">
        <v>25268</v>
      </c>
      <c r="D12801">
        <v>7</v>
      </c>
      <c r="E12801">
        <v>5</v>
      </c>
      <c r="F12801" t="s">
        <v>17</v>
      </c>
      <c r="G12801" t="str">
        <f>VLOOKUP(F12801, Themes!$A$1:$C$51, 2, FALSE )</f>
        <v>Doors &amp; Elevators</v>
      </c>
      <c r="H12801" t="str">
        <f>VLOOKUP(F12801, Themes!$A$1:$C$51, 3, FALSE )</f>
        <v>Dunder Mifflin Operations &amp; Activities</v>
      </c>
      <c r="I12801">
        <v>0</v>
      </c>
      <c r="J12801">
        <v>0</v>
      </c>
      <c r="K12801">
        <v>1</v>
      </c>
      <c r="L12801">
        <v>0</v>
      </c>
    </row>
    <row r="12802" spans="1:12" x14ac:dyDescent="0.35">
      <c r="A12802" t="s">
        <v>10</v>
      </c>
      <c r="B12802" t="s">
        <v>25269</v>
      </c>
      <c r="C12802" t="s">
        <v>25270</v>
      </c>
      <c r="D12802">
        <v>7</v>
      </c>
      <c r="E12802">
        <v>5</v>
      </c>
      <c r="F12802" t="s">
        <v>64</v>
      </c>
      <c r="G12802" t="str">
        <f>VLOOKUP(F12802, Themes!$A$1:$C$51, 2, FALSE )</f>
        <v>Outside Work &amp; Transportation</v>
      </c>
      <c r="H12802" t="str">
        <f>VLOOKUP(F12802, Themes!$A$1:$C$51, 3, FALSE )</f>
        <v>Transportation &amp; Life Outside Dunder Mifflin</v>
      </c>
      <c r="I12802">
        <v>-0.46960000000000002</v>
      </c>
      <c r="J12802">
        <v>0.113</v>
      </c>
      <c r="K12802">
        <v>0.88700000000000001</v>
      </c>
      <c r="L12802">
        <v>0</v>
      </c>
    </row>
    <row r="12803" spans="1:12" x14ac:dyDescent="0.35">
      <c r="A12803" t="s">
        <v>10</v>
      </c>
      <c r="B12803" t="s">
        <v>25271</v>
      </c>
      <c r="C12803" t="s">
        <v>25272</v>
      </c>
      <c r="D12803">
        <v>7</v>
      </c>
      <c r="E12803">
        <v>5</v>
      </c>
      <c r="F12803" t="s">
        <v>20</v>
      </c>
      <c r="G12803" t="str">
        <f>VLOOKUP(F12803, Themes!$A$1:$C$51, 2, FALSE )</f>
        <v>Dunder Mifflin Products</v>
      </c>
      <c r="H12803" t="str">
        <f>VLOOKUP(F12803, Themes!$A$1:$C$51, 3, FALSE )</f>
        <v>Dunder Mifflin Operations &amp; Activities</v>
      </c>
      <c r="I12803">
        <v>0.40479999999999999</v>
      </c>
      <c r="J12803">
        <v>9.2999999999999999E-2</v>
      </c>
      <c r="K12803">
        <v>0.77900000000000003</v>
      </c>
      <c r="L12803">
        <v>0.127</v>
      </c>
    </row>
    <row r="12804" spans="1:12" x14ac:dyDescent="0.35">
      <c r="A12804" t="s">
        <v>10</v>
      </c>
      <c r="B12804" t="s">
        <v>25273</v>
      </c>
      <c r="C12804" t="s">
        <v>25274</v>
      </c>
      <c r="D12804">
        <v>7</v>
      </c>
      <c r="E12804">
        <v>5</v>
      </c>
      <c r="F12804" t="s">
        <v>17</v>
      </c>
      <c r="G12804" t="str">
        <f>VLOOKUP(F12804, Themes!$A$1:$C$51, 2, FALSE )</f>
        <v>Doors &amp; Elevators</v>
      </c>
      <c r="H12804" t="str">
        <f>VLOOKUP(F12804, Themes!$A$1:$C$51, 3, FALSE )</f>
        <v>Dunder Mifflin Operations &amp; Activities</v>
      </c>
      <c r="I12804">
        <v>-0.52669999999999995</v>
      </c>
      <c r="J12804">
        <v>0.121</v>
      </c>
      <c r="K12804">
        <v>0.879</v>
      </c>
      <c r="L12804">
        <v>0</v>
      </c>
    </row>
    <row r="12805" spans="1:12" x14ac:dyDescent="0.35">
      <c r="A12805" t="s">
        <v>10</v>
      </c>
      <c r="B12805" t="s">
        <v>25275</v>
      </c>
      <c r="C12805" t="s">
        <v>25276</v>
      </c>
      <c r="D12805">
        <v>7</v>
      </c>
      <c r="E12805">
        <v>5</v>
      </c>
      <c r="F12805" t="s">
        <v>143</v>
      </c>
      <c r="G12805" t="str">
        <f>VLOOKUP(F12805, Themes!$A$1:$C$51, 2, FALSE )</f>
        <v>Meridith &amp; Creed Activities</v>
      </c>
      <c r="H12805" t="str">
        <f>VLOOKUP(F12805, Themes!$A$1:$C$51, 3, FALSE )</f>
        <v>Character's Activities</v>
      </c>
      <c r="I12805">
        <v>-0.61240000000000006</v>
      </c>
      <c r="J12805">
        <v>0.217</v>
      </c>
      <c r="K12805">
        <v>0.7</v>
      </c>
      <c r="L12805">
        <v>8.3000000000000004E-2</v>
      </c>
    </row>
    <row r="12806" spans="1:12" x14ac:dyDescent="0.35">
      <c r="A12806" t="s">
        <v>10</v>
      </c>
      <c r="B12806" t="s">
        <v>25277</v>
      </c>
      <c r="C12806" t="s">
        <v>25278</v>
      </c>
      <c r="D12806">
        <v>7</v>
      </c>
      <c r="E12806">
        <v>5</v>
      </c>
      <c r="F12806" t="s">
        <v>20</v>
      </c>
      <c r="G12806" t="str">
        <f>VLOOKUP(F12806, Themes!$A$1:$C$51, 2, FALSE )</f>
        <v>Dunder Mifflin Products</v>
      </c>
      <c r="H12806" t="str">
        <f>VLOOKUP(F12806, Themes!$A$1:$C$51, 3, FALSE )</f>
        <v>Dunder Mifflin Operations &amp; Activities</v>
      </c>
      <c r="I12806">
        <v>-0.79979999999999996</v>
      </c>
      <c r="J12806">
        <v>0.19800000000000001</v>
      </c>
      <c r="K12806">
        <v>0.77200000000000002</v>
      </c>
      <c r="L12806">
        <v>0.03</v>
      </c>
    </row>
    <row r="12807" spans="1:12" x14ac:dyDescent="0.35">
      <c r="A12807" t="s">
        <v>10</v>
      </c>
      <c r="B12807" t="s">
        <v>25279</v>
      </c>
      <c r="C12807" t="s">
        <v>25280</v>
      </c>
      <c r="D12807">
        <v>7</v>
      </c>
      <c r="E12807">
        <v>5</v>
      </c>
      <c r="F12807" t="s">
        <v>85</v>
      </c>
      <c r="G12807" t="str">
        <f>VLOOKUP(F12807, Themes!$A$1:$C$51, 2, FALSE )</f>
        <v>Leaving the Office</v>
      </c>
      <c r="H12807" t="str">
        <f>VLOOKUP(F12807, Themes!$A$1:$C$51, 3, FALSE )</f>
        <v>Transportation &amp; Life Outside Dunder Mifflin</v>
      </c>
      <c r="I12807">
        <v>0.78820000000000001</v>
      </c>
      <c r="J12807">
        <v>6.2E-2</v>
      </c>
      <c r="K12807">
        <v>0.51700000000000002</v>
      </c>
      <c r="L12807">
        <v>0.42099999999999999</v>
      </c>
    </row>
    <row r="12808" spans="1:12" x14ac:dyDescent="0.35">
      <c r="A12808" t="s">
        <v>10</v>
      </c>
      <c r="B12808" t="s">
        <v>25281</v>
      </c>
      <c r="C12808" t="s">
        <v>25282</v>
      </c>
      <c r="D12808">
        <v>7</v>
      </c>
      <c r="E12808">
        <v>5</v>
      </c>
      <c r="F12808" t="s">
        <v>100</v>
      </c>
      <c r="G12808" t="str">
        <f>VLOOKUP(F12808, Themes!$A$1:$C$51, 2, FALSE )</f>
        <v>Andy's Activities</v>
      </c>
      <c r="H12808" t="str">
        <f>VLOOKUP(F12808, Themes!$A$1:$C$51, 3, FALSE )</f>
        <v>Character's Activities</v>
      </c>
      <c r="I12808">
        <v>0.2263</v>
      </c>
      <c r="J12808">
        <v>0</v>
      </c>
      <c r="K12808">
        <v>0.88100000000000001</v>
      </c>
      <c r="L12808">
        <v>0.11899999999999999</v>
      </c>
    </row>
    <row r="12809" spans="1:12" x14ac:dyDescent="0.35">
      <c r="A12809" t="s">
        <v>10</v>
      </c>
      <c r="B12809" t="s">
        <v>25283</v>
      </c>
      <c r="C12809" t="s">
        <v>25284</v>
      </c>
      <c r="D12809">
        <v>7</v>
      </c>
      <c r="E12809">
        <v>5</v>
      </c>
      <c r="F12809" t="s">
        <v>91</v>
      </c>
      <c r="G12809" t="str">
        <f>VLOOKUP(F12809, Themes!$A$1:$C$51, 2, FALSE )</f>
        <v>Phylllis &amp; Angela Activities</v>
      </c>
      <c r="H12809" t="str">
        <f>VLOOKUP(F12809, Themes!$A$1:$C$51, 3, FALSE )</f>
        <v>Character's Activities</v>
      </c>
      <c r="I12809">
        <v>0.43290000000000001</v>
      </c>
      <c r="J12809">
        <v>2.5999999999999999E-2</v>
      </c>
      <c r="K12809">
        <v>0.90800000000000003</v>
      </c>
      <c r="L12809">
        <v>6.6000000000000003E-2</v>
      </c>
    </row>
    <row r="12810" spans="1:12" x14ac:dyDescent="0.35">
      <c r="A12810" t="s">
        <v>41</v>
      </c>
      <c r="B12810" t="s">
        <v>25285</v>
      </c>
      <c r="C12810" t="s">
        <v>25286</v>
      </c>
      <c r="D12810">
        <v>7</v>
      </c>
      <c r="E12810">
        <v>5</v>
      </c>
      <c r="F12810" t="s">
        <v>61</v>
      </c>
      <c r="G12810" t="str">
        <f>VLOOKUP(F12810, Themes!$A$1:$C$51, 2, FALSE )</f>
        <v>Dundies and Watching videos</v>
      </c>
      <c r="H12810" t="str">
        <f>VLOOKUP(F12810, Themes!$A$1:$C$51, 3, FALSE )</f>
        <v>Socialization at Dunder Mifflin</v>
      </c>
      <c r="I12810">
        <v>0.40189999999999998</v>
      </c>
      <c r="J12810">
        <v>0</v>
      </c>
      <c r="K12810">
        <v>0.88100000000000001</v>
      </c>
      <c r="L12810">
        <v>0.11899999999999999</v>
      </c>
    </row>
    <row r="12811" spans="1:12" x14ac:dyDescent="0.35">
      <c r="A12811" t="s">
        <v>10</v>
      </c>
      <c r="B12811" t="s">
        <v>25287</v>
      </c>
      <c r="C12811" t="s">
        <v>25288</v>
      </c>
      <c r="D12811">
        <v>7</v>
      </c>
      <c r="E12811">
        <v>5</v>
      </c>
      <c r="F12811" t="s">
        <v>475</v>
      </c>
      <c r="G12811" t="str">
        <f>VLOOKUP(F12811, Themes!$A$1:$C$51, 2, FALSE )</f>
        <v>Answering Phones</v>
      </c>
      <c r="H12811" t="str">
        <f>VLOOKUP(F12811, Themes!$A$1:$C$51, 3, FALSE )</f>
        <v>Dunder Mifflin Operations &amp; Activities</v>
      </c>
      <c r="I12811">
        <v>0</v>
      </c>
      <c r="J12811">
        <v>0</v>
      </c>
      <c r="K12811">
        <v>1</v>
      </c>
      <c r="L12811">
        <v>0</v>
      </c>
    </row>
    <row r="12812" spans="1:12" x14ac:dyDescent="0.35">
      <c r="A12812" t="s">
        <v>14</v>
      </c>
      <c r="B12812" t="s">
        <v>25289</v>
      </c>
      <c r="C12812" t="s">
        <v>25290</v>
      </c>
      <c r="D12812">
        <v>7</v>
      </c>
      <c r="E12812">
        <v>5</v>
      </c>
      <c r="F12812" t="s">
        <v>124</v>
      </c>
      <c r="G12812" t="str">
        <f>VLOOKUP(F12812, Themes!$A$1:$C$51, 2, FALSE )</f>
        <v>HR Complaints</v>
      </c>
      <c r="H12812" t="str">
        <f>VLOOKUP(F12812, Themes!$A$1:$C$51, 3, FALSE )</f>
        <v>Dunder Mifflin Politics</v>
      </c>
      <c r="I12812">
        <v>0</v>
      </c>
      <c r="J12812">
        <v>0</v>
      </c>
      <c r="K12812">
        <v>1</v>
      </c>
      <c r="L12812">
        <v>0</v>
      </c>
    </row>
    <row r="12813" spans="1:12" x14ac:dyDescent="0.35">
      <c r="A12813" t="s">
        <v>10</v>
      </c>
      <c r="B12813" t="s">
        <v>25291</v>
      </c>
      <c r="C12813" t="s">
        <v>25292</v>
      </c>
      <c r="D12813">
        <v>7</v>
      </c>
      <c r="E12813">
        <v>5</v>
      </c>
      <c r="F12813" t="s">
        <v>100</v>
      </c>
      <c r="G12813" t="str">
        <f>VLOOKUP(F12813, Themes!$A$1:$C$51, 2, FALSE )</f>
        <v>Andy's Activities</v>
      </c>
      <c r="H12813" t="str">
        <f>VLOOKUP(F12813, Themes!$A$1:$C$51, 3, FALSE )</f>
        <v>Character's Activities</v>
      </c>
      <c r="I12813">
        <v>0</v>
      </c>
      <c r="J12813">
        <v>0</v>
      </c>
      <c r="K12813">
        <v>1</v>
      </c>
      <c r="L12813">
        <v>0</v>
      </c>
    </row>
    <row r="12814" spans="1:12" x14ac:dyDescent="0.35">
      <c r="A12814" t="s">
        <v>14</v>
      </c>
      <c r="B12814" t="s">
        <v>25293</v>
      </c>
      <c r="C12814" t="s">
        <v>25294</v>
      </c>
      <c r="D12814">
        <v>7</v>
      </c>
      <c r="E12814">
        <v>5</v>
      </c>
      <c r="F12814" t="s">
        <v>20</v>
      </c>
      <c r="G12814" t="str">
        <f>VLOOKUP(F12814, Themes!$A$1:$C$51, 2, FALSE )</f>
        <v>Dunder Mifflin Products</v>
      </c>
      <c r="H12814" t="str">
        <f>VLOOKUP(F12814, Themes!$A$1:$C$51, 3, FALSE )</f>
        <v>Dunder Mifflin Operations &amp; Activities</v>
      </c>
      <c r="I12814">
        <v>0.72689999999999999</v>
      </c>
      <c r="J12814">
        <v>0</v>
      </c>
      <c r="K12814">
        <v>0.82599999999999996</v>
      </c>
      <c r="L12814">
        <v>0.17399999999999999</v>
      </c>
    </row>
    <row r="12815" spans="1:12" x14ac:dyDescent="0.35">
      <c r="A12815" t="s">
        <v>41</v>
      </c>
      <c r="B12815" t="s">
        <v>25295</v>
      </c>
      <c r="C12815" t="s">
        <v>25296</v>
      </c>
      <c r="D12815">
        <v>7</v>
      </c>
      <c r="E12815">
        <v>5</v>
      </c>
      <c r="F12815" t="s">
        <v>161</v>
      </c>
      <c r="G12815" t="str">
        <f>VLOOKUP(F12815, Themes!$A$1:$C$51, 2, FALSE )</f>
        <v>Uncomfortable Feelings</v>
      </c>
      <c r="H12815" t="str">
        <f>VLOOKUP(F12815, Themes!$A$1:$C$51, 3, FALSE )</f>
        <v>Character Relationships with Each Other</v>
      </c>
      <c r="I12815">
        <v>-0.29599999999999999</v>
      </c>
      <c r="J12815">
        <v>0.247</v>
      </c>
      <c r="K12815">
        <v>0.57499999999999996</v>
      </c>
      <c r="L12815">
        <v>0.17799999999999999</v>
      </c>
    </row>
    <row r="12816" spans="1:12" x14ac:dyDescent="0.35">
      <c r="A12816" t="s">
        <v>14</v>
      </c>
      <c r="B12816" t="s">
        <v>25297</v>
      </c>
      <c r="C12816" t="s">
        <v>25298</v>
      </c>
      <c r="D12816">
        <v>7</v>
      </c>
      <c r="E12816">
        <v>5</v>
      </c>
      <c r="F12816" t="s">
        <v>325</v>
      </c>
      <c r="G12816" t="str">
        <f>VLOOKUP(F12816, Themes!$A$1:$C$51, 2, FALSE )</f>
        <v>Gender Roles</v>
      </c>
      <c r="H12816" t="str">
        <f>VLOOKUP(F12816, Themes!$A$1:$C$51, 3, FALSE )</f>
        <v>Social Issues &amp; Miscellaneous</v>
      </c>
      <c r="I12816">
        <v>0</v>
      </c>
      <c r="J12816">
        <v>0</v>
      </c>
      <c r="K12816">
        <v>1</v>
      </c>
      <c r="L12816">
        <v>0</v>
      </c>
    </row>
    <row r="12817" spans="1:12" x14ac:dyDescent="0.35">
      <c r="A12817" t="s">
        <v>10</v>
      </c>
      <c r="B12817" t="s">
        <v>25299</v>
      </c>
      <c r="C12817" t="s">
        <v>22</v>
      </c>
      <c r="D12817">
        <v>7</v>
      </c>
      <c r="E12817">
        <v>5</v>
      </c>
      <c r="F12817" t="s">
        <v>23</v>
      </c>
      <c r="G12817" t="str">
        <f>VLOOKUP(F12817, Themes!$A$1:$C$51, 2, FALSE )</f>
        <v>Pam's Activities</v>
      </c>
      <c r="H12817" t="str">
        <f>VLOOKUP(F12817, Themes!$A$1:$C$51, 3, FALSE )</f>
        <v>Character's Activities</v>
      </c>
      <c r="I12817">
        <v>0</v>
      </c>
      <c r="J12817">
        <v>0</v>
      </c>
      <c r="K12817">
        <v>1</v>
      </c>
      <c r="L12817">
        <v>0</v>
      </c>
    </row>
    <row r="12818" spans="1:12" x14ac:dyDescent="0.35">
      <c r="A12818" t="s">
        <v>41</v>
      </c>
      <c r="B12818" t="s">
        <v>25300</v>
      </c>
      <c r="C12818" t="s">
        <v>25301</v>
      </c>
      <c r="D12818">
        <v>7</v>
      </c>
      <c r="E12818">
        <v>5</v>
      </c>
      <c r="F12818" t="s">
        <v>129</v>
      </c>
      <c r="G12818" t="str">
        <f>VLOOKUP(F12818, Themes!$A$1:$C$51, 2, FALSE )</f>
        <v>Water Cooler Talk</v>
      </c>
      <c r="H12818" t="str">
        <f>VLOOKUP(F12818, Themes!$A$1:$C$51, 3, FALSE )</f>
        <v>Social Issues &amp; Miscellaneous</v>
      </c>
      <c r="I12818">
        <v>0.44040000000000001</v>
      </c>
      <c r="J12818">
        <v>0.106</v>
      </c>
      <c r="K12818">
        <v>0.66100000000000003</v>
      </c>
      <c r="L12818">
        <v>0.23300000000000001</v>
      </c>
    </row>
    <row r="12819" spans="1:12" x14ac:dyDescent="0.35">
      <c r="A12819" t="s">
        <v>14</v>
      </c>
      <c r="B12819" t="s">
        <v>25302</v>
      </c>
      <c r="C12819" t="s">
        <v>25303</v>
      </c>
      <c r="D12819">
        <v>7</v>
      </c>
      <c r="E12819">
        <v>5</v>
      </c>
      <c r="F12819" t="s">
        <v>94</v>
      </c>
      <c r="G12819" t="str">
        <f>VLOOKUP(F12819, Themes!$A$1:$C$51, 2, FALSE )</f>
        <v>Self Care Behaviours</v>
      </c>
      <c r="H12819" t="str">
        <f>VLOOKUP(F12819, Themes!$A$1:$C$51, 3, FALSE )</f>
        <v>Health &amp; Wellbeing</v>
      </c>
      <c r="I12819">
        <v>5.16E-2</v>
      </c>
      <c r="J12819">
        <v>0.11600000000000001</v>
      </c>
      <c r="K12819">
        <v>0.753</v>
      </c>
      <c r="L12819">
        <v>0.13</v>
      </c>
    </row>
    <row r="12820" spans="1:12" x14ac:dyDescent="0.35">
      <c r="A12820" t="s">
        <v>10</v>
      </c>
      <c r="B12820" t="s">
        <v>25304</v>
      </c>
      <c r="C12820" t="s">
        <v>25305</v>
      </c>
      <c r="D12820">
        <v>7</v>
      </c>
      <c r="E12820">
        <v>5</v>
      </c>
      <c r="F12820" t="s">
        <v>164</v>
      </c>
      <c r="G12820" t="str">
        <f>VLOOKUP(F12820, Themes!$A$1:$C$51, 2, FALSE )</f>
        <v>Angela's Activities</v>
      </c>
      <c r="H12820" t="str">
        <f>VLOOKUP(F12820, Themes!$A$1:$C$51, 3, FALSE )</f>
        <v>Character's Activities</v>
      </c>
      <c r="I12820">
        <v>-0.29599999999999999</v>
      </c>
      <c r="J12820">
        <v>0.216</v>
      </c>
      <c r="K12820">
        <v>0.78400000000000003</v>
      </c>
      <c r="L12820">
        <v>0</v>
      </c>
    </row>
    <row r="12821" spans="1:12" x14ac:dyDescent="0.35">
      <c r="A12821" t="s">
        <v>10</v>
      </c>
      <c r="B12821" t="s">
        <v>25306</v>
      </c>
      <c r="C12821" t="s">
        <v>25307</v>
      </c>
      <c r="D12821">
        <v>7</v>
      </c>
      <c r="E12821">
        <v>5</v>
      </c>
      <c r="F12821" t="s">
        <v>115</v>
      </c>
      <c r="G12821" t="str">
        <f>VLOOKUP(F12821, Themes!$A$1:$C$51, 2, FALSE )</f>
        <v>Baby Making &amp; Schrute Farms</v>
      </c>
      <c r="H12821" t="str">
        <f>VLOOKUP(F12821, Themes!$A$1:$C$51, 3, FALSE )</f>
        <v>Family</v>
      </c>
      <c r="I12821">
        <v>0.3382</v>
      </c>
      <c r="J12821">
        <v>0</v>
      </c>
      <c r="K12821">
        <v>0.745</v>
      </c>
      <c r="L12821">
        <v>0.255</v>
      </c>
    </row>
    <row r="12822" spans="1:12" x14ac:dyDescent="0.35">
      <c r="A12822" t="s">
        <v>58</v>
      </c>
      <c r="B12822" t="s">
        <v>25308</v>
      </c>
      <c r="C12822" t="s">
        <v>25309</v>
      </c>
      <c r="D12822">
        <v>7</v>
      </c>
      <c r="E12822">
        <v>5</v>
      </c>
      <c r="F12822" t="s">
        <v>358</v>
      </c>
      <c r="G12822" t="str">
        <f>VLOOKUP(F12822, Themes!$A$1:$C$51, 2, FALSE )</f>
        <v>Workplace Happenings</v>
      </c>
      <c r="H12822" t="str">
        <f>VLOOKUP(F12822, Themes!$A$1:$C$51, 3, FALSE )</f>
        <v>Dunder Mifflin Operations &amp; Activities</v>
      </c>
      <c r="I12822">
        <v>-0.1706</v>
      </c>
      <c r="J12822">
        <v>8.1000000000000003E-2</v>
      </c>
      <c r="K12822">
        <v>0.91900000000000004</v>
      </c>
      <c r="L12822">
        <v>0</v>
      </c>
    </row>
    <row r="12823" spans="1:12" x14ac:dyDescent="0.35">
      <c r="A12823" t="s">
        <v>14</v>
      </c>
      <c r="B12823" t="s">
        <v>25310</v>
      </c>
      <c r="C12823" t="s">
        <v>25311</v>
      </c>
      <c r="D12823">
        <v>7</v>
      </c>
      <c r="E12823">
        <v>5</v>
      </c>
      <c r="F12823" t="s">
        <v>276</v>
      </c>
      <c r="G12823" t="str">
        <f>VLOOKUP(F12823, Themes!$A$1:$C$51, 2, FALSE )</f>
        <v>Workplace Happenings</v>
      </c>
      <c r="H12823" t="str">
        <f>VLOOKUP(F12823, Themes!$A$1:$C$51, 3, FALSE )</f>
        <v>Dunder Mifflin Operations &amp; Activities</v>
      </c>
      <c r="I12823">
        <v>0</v>
      </c>
      <c r="J12823">
        <v>0</v>
      </c>
      <c r="K12823">
        <v>1</v>
      </c>
      <c r="L12823">
        <v>0</v>
      </c>
    </row>
    <row r="12824" spans="1:12" x14ac:dyDescent="0.35">
      <c r="A12824" t="s">
        <v>41</v>
      </c>
      <c r="B12824" t="s">
        <v>25312</v>
      </c>
      <c r="C12824" t="s">
        <v>25313</v>
      </c>
      <c r="D12824">
        <v>7</v>
      </c>
      <c r="E12824">
        <v>5</v>
      </c>
      <c r="F12824" t="s">
        <v>195</v>
      </c>
      <c r="G12824" t="str">
        <f>VLOOKUP(F12824, Themes!$A$1:$C$51, 2, FALSE )</f>
        <v>Kevin's Activities</v>
      </c>
      <c r="H12824" t="str">
        <f>VLOOKUP(F12824, Themes!$A$1:$C$51, 3, FALSE )</f>
        <v>Character's Activities</v>
      </c>
      <c r="I12824">
        <v>0</v>
      </c>
      <c r="J12824">
        <v>0</v>
      </c>
      <c r="K12824">
        <v>1</v>
      </c>
      <c r="L12824">
        <v>0</v>
      </c>
    </row>
    <row r="12825" spans="1:12" x14ac:dyDescent="0.35">
      <c r="A12825" t="s">
        <v>14</v>
      </c>
      <c r="B12825" t="s">
        <v>25314</v>
      </c>
      <c r="C12825" t="s">
        <v>25315</v>
      </c>
      <c r="D12825">
        <v>7</v>
      </c>
      <c r="E12825">
        <v>5</v>
      </c>
      <c r="F12825" t="s">
        <v>412</v>
      </c>
      <c r="G12825" t="str">
        <f>VLOOKUP(F12825, Themes!$A$1:$C$51, 2, FALSE )</f>
        <v>Fun in the Office</v>
      </c>
      <c r="H12825" t="str">
        <f>VLOOKUP(F12825, Themes!$A$1:$C$51, 3, FALSE )</f>
        <v>Socialization at Dunder Mifflin</v>
      </c>
      <c r="I12825">
        <v>-0.61990000000000001</v>
      </c>
      <c r="J12825">
        <v>0.33400000000000002</v>
      </c>
      <c r="K12825">
        <v>0.57499999999999996</v>
      </c>
      <c r="L12825">
        <v>9.0999999999999998E-2</v>
      </c>
    </row>
    <row r="12826" spans="1:12" x14ac:dyDescent="0.35">
      <c r="A12826" t="s">
        <v>14</v>
      </c>
      <c r="B12826" t="s">
        <v>25316</v>
      </c>
      <c r="C12826" t="s">
        <v>25317</v>
      </c>
      <c r="D12826">
        <v>7</v>
      </c>
      <c r="E12826">
        <v>5</v>
      </c>
      <c r="F12826" t="s">
        <v>23</v>
      </c>
      <c r="G12826" t="str">
        <f>VLOOKUP(F12826, Themes!$A$1:$C$51, 2, FALSE )</f>
        <v>Pam's Activities</v>
      </c>
      <c r="H12826" t="str">
        <f>VLOOKUP(F12826, Themes!$A$1:$C$51, 3, FALSE )</f>
        <v>Character's Activities</v>
      </c>
      <c r="I12826">
        <v>0</v>
      </c>
      <c r="J12826">
        <v>0</v>
      </c>
      <c r="K12826">
        <v>1</v>
      </c>
      <c r="L12826">
        <v>0</v>
      </c>
    </row>
    <row r="12827" spans="1:12" x14ac:dyDescent="0.35">
      <c r="A12827" t="s">
        <v>14</v>
      </c>
      <c r="B12827" t="s">
        <v>25318</v>
      </c>
      <c r="C12827" t="s">
        <v>25319</v>
      </c>
      <c r="D12827">
        <v>7</v>
      </c>
      <c r="E12827">
        <v>5</v>
      </c>
      <c r="F12827" t="s">
        <v>412</v>
      </c>
      <c r="G12827" t="str">
        <f>VLOOKUP(F12827, Themes!$A$1:$C$51, 2, FALSE )</f>
        <v>Fun in the Office</v>
      </c>
      <c r="H12827" t="str">
        <f>VLOOKUP(F12827, Themes!$A$1:$C$51, 3, FALSE )</f>
        <v>Socialization at Dunder Mifflin</v>
      </c>
      <c r="I12827">
        <v>0.49259999999999998</v>
      </c>
      <c r="J12827">
        <v>0.20799999999999999</v>
      </c>
      <c r="K12827">
        <v>0.378</v>
      </c>
      <c r="L12827">
        <v>0.41499999999999998</v>
      </c>
    </row>
    <row r="12828" spans="1:12" x14ac:dyDescent="0.35">
      <c r="A12828" t="s">
        <v>14</v>
      </c>
      <c r="B12828" t="s">
        <v>25320</v>
      </c>
      <c r="C12828" t="s">
        <v>25321</v>
      </c>
      <c r="D12828">
        <v>7</v>
      </c>
      <c r="E12828">
        <v>5</v>
      </c>
      <c r="F12828" t="s">
        <v>67</v>
      </c>
      <c r="G12828" t="str">
        <f>VLOOKUP(F12828, Themes!$A$1:$C$51, 2, FALSE )</f>
        <v>Initiatives &amp; Operations at Dunder Mifflin</v>
      </c>
      <c r="H12828" t="str">
        <f>VLOOKUP(F12828, Themes!$A$1:$C$51, 3, FALSE )</f>
        <v>Dunder Mifflin Operations &amp; Activities</v>
      </c>
      <c r="I12828">
        <v>0</v>
      </c>
      <c r="J12828">
        <v>0</v>
      </c>
      <c r="K12828">
        <v>1</v>
      </c>
      <c r="L12828">
        <v>0</v>
      </c>
    </row>
    <row r="12829" spans="1:12" x14ac:dyDescent="0.35">
      <c r="A12829" t="s">
        <v>41</v>
      </c>
      <c r="B12829" t="s">
        <v>25322</v>
      </c>
      <c r="C12829" t="s">
        <v>25323</v>
      </c>
      <c r="D12829">
        <v>7</v>
      </c>
      <c r="E12829">
        <v>5</v>
      </c>
      <c r="F12829" t="s">
        <v>195</v>
      </c>
      <c r="G12829" t="str">
        <f>VLOOKUP(F12829, Themes!$A$1:$C$51, 2, FALSE )</f>
        <v>Kevin's Activities</v>
      </c>
      <c r="H12829" t="str">
        <f>VLOOKUP(F12829, Themes!$A$1:$C$51, 3, FALSE )</f>
        <v>Character's Activities</v>
      </c>
      <c r="I12829">
        <v>-0.40189999999999998</v>
      </c>
      <c r="J12829">
        <v>0.11799999999999999</v>
      </c>
      <c r="K12829">
        <v>0.82</v>
      </c>
      <c r="L12829">
        <v>6.2E-2</v>
      </c>
    </row>
    <row r="12830" spans="1:12" x14ac:dyDescent="0.35">
      <c r="A12830" t="s">
        <v>14</v>
      </c>
      <c r="B12830" t="s">
        <v>25324</v>
      </c>
      <c r="C12830" t="s">
        <v>25325</v>
      </c>
      <c r="D12830">
        <v>7</v>
      </c>
      <c r="E12830">
        <v>5</v>
      </c>
      <c r="F12830" t="s">
        <v>91</v>
      </c>
      <c r="G12830" t="str">
        <f>VLOOKUP(F12830, Themes!$A$1:$C$51, 2, FALSE )</f>
        <v>Phylllis &amp; Angela Activities</v>
      </c>
      <c r="H12830" t="str">
        <f>VLOOKUP(F12830, Themes!$A$1:$C$51, 3, FALSE )</f>
        <v>Character's Activities</v>
      </c>
      <c r="I12830">
        <v>0.84809999999999997</v>
      </c>
      <c r="J12830">
        <v>0</v>
      </c>
      <c r="K12830">
        <v>0.46100000000000002</v>
      </c>
      <c r="L12830">
        <v>0.53900000000000003</v>
      </c>
    </row>
    <row r="12831" spans="1:12" x14ac:dyDescent="0.35">
      <c r="A12831" t="s">
        <v>41</v>
      </c>
      <c r="B12831" t="s">
        <v>25326</v>
      </c>
      <c r="C12831" t="s">
        <v>25327</v>
      </c>
      <c r="D12831">
        <v>7</v>
      </c>
      <c r="E12831">
        <v>5</v>
      </c>
      <c r="F12831" t="s">
        <v>265</v>
      </c>
      <c r="G12831" t="str">
        <f>VLOOKUP(F12831, Themes!$A$1:$C$51, 2, FALSE )</f>
        <v>Michael's Behaviours</v>
      </c>
      <c r="H12831" t="str">
        <f>VLOOKUP(F12831, Themes!$A$1:$C$51, 3, FALSE )</f>
        <v>Character's Activities</v>
      </c>
      <c r="I12831">
        <v>-0.47239999999999999</v>
      </c>
      <c r="J12831">
        <v>0.38100000000000001</v>
      </c>
      <c r="K12831">
        <v>0.61899999999999999</v>
      </c>
      <c r="L12831">
        <v>0</v>
      </c>
    </row>
    <row r="12832" spans="1:12" x14ac:dyDescent="0.35">
      <c r="A12832" t="s">
        <v>10</v>
      </c>
      <c r="B12832" t="s">
        <v>25328</v>
      </c>
      <c r="C12832" t="s">
        <v>25329</v>
      </c>
      <c r="D12832">
        <v>7</v>
      </c>
      <c r="E12832">
        <v>5</v>
      </c>
      <c r="F12832" t="s">
        <v>412</v>
      </c>
      <c r="G12832" t="str">
        <f>VLOOKUP(F12832, Themes!$A$1:$C$51, 2, FALSE )</f>
        <v>Fun in the Office</v>
      </c>
      <c r="H12832" t="str">
        <f>VLOOKUP(F12832, Themes!$A$1:$C$51, 3, FALSE )</f>
        <v>Socialization at Dunder Mifflin</v>
      </c>
      <c r="I12832">
        <v>-0.90169999999999995</v>
      </c>
      <c r="J12832">
        <v>0.55900000000000005</v>
      </c>
      <c r="K12832">
        <v>0.26</v>
      </c>
      <c r="L12832">
        <v>0.182</v>
      </c>
    </row>
    <row r="12833" spans="1:12" x14ac:dyDescent="0.35">
      <c r="A12833" t="s">
        <v>10</v>
      </c>
      <c r="B12833" t="s">
        <v>25330</v>
      </c>
      <c r="C12833" t="s">
        <v>25331</v>
      </c>
      <c r="D12833">
        <v>7</v>
      </c>
      <c r="E12833">
        <v>5</v>
      </c>
      <c r="F12833" t="s">
        <v>20</v>
      </c>
      <c r="G12833" t="str">
        <f>VLOOKUP(F12833, Themes!$A$1:$C$51, 2, FALSE )</f>
        <v>Dunder Mifflin Products</v>
      </c>
      <c r="H12833" t="str">
        <f>VLOOKUP(F12833, Themes!$A$1:$C$51, 3, FALSE )</f>
        <v>Dunder Mifflin Operations &amp; Activities</v>
      </c>
      <c r="I12833">
        <v>-7.7200000000000005E-2</v>
      </c>
      <c r="J12833">
        <v>0.109</v>
      </c>
      <c r="K12833">
        <v>0.79600000000000004</v>
      </c>
      <c r="L12833">
        <v>9.5000000000000001E-2</v>
      </c>
    </row>
    <row r="12834" spans="1:12" x14ac:dyDescent="0.35">
      <c r="A12834" t="s">
        <v>10</v>
      </c>
      <c r="B12834" t="s">
        <v>25332</v>
      </c>
      <c r="C12834" t="s">
        <v>25333</v>
      </c>
      <c r="D12834">
        <v>7</v>
      </c>
      <c r="E12834">
        <v>5</v>
      </c>
      <c r="F12834" t="s">
        <v>85</v>
      </c>
      <c r="G12834" t="str">
        <f>VLOOKUP(F12834, Themes!$A$1:$C$51, 2, FALSE )</f>
        <v>Leaving the Office</v>
      </c>
      <c r="H12834" t="str">
        <f>VLOOKUP(F12834, Themes!$A$1:$C$51, 3, FALSE )</f>
        <v>Transportation &amp; Life Outside Dunder Mifflin</v>
      </c>
      <c r="I12834">
        <v>0.3382</v>
      </c>
      <c r="J12834">
        <v>7.5999999999999998E-2</v>
      </c>
      <c r="K12834">
        <v>0.76</v>
      </c>
      <c r="L12834">
        <v>0.16400000000000001</v>
      </c>
    </row>
    <row r="12835" spans="1:12" x14ac:dyDescent="0.35">
      <c r="A12835" t="s">
        <v>10</v>
      </c>
      <c r="B12835" t="s">
        <v>25334</v>
      </c>
      <c r="C12835" t="s">
        <v>25335</v>
      </c>
      <c r="D12835">
        <v>7</v>
      </c>
      <c r="E12835">
        <v>5</v>
      </c>
      <c r="F12835" t="s">
        <v>247</v>
      </c>
      <c r="G12835" t="str">
        <f>VLOOKUP(F12835, Themes!$A$1:$C$51, 2, FALSE )</f>
        <v>Closing deals</v>
      </c>
      <c r="H12835" t="str">
        <f>VLOOKUP(F12835, Themes!$A$1:$C$51, 3, FALSE )</f>
        <v>Dunder Mifflin Operations &amp; Activities</v>
      </c>
      <c r="I12835">
        <v>-0.21929999999999999</v>
      </c>
      <c r="J12835">
        <v>0.14799999999999999</v>
      </c>
      <c r="K12835">
        <v>0.73</v>
      </c>
      <c r="L12835">
        <v>0.122</v>
      </c>
    </row>
    <row r="12836" spans="1:12" x14ac:dyDescent="0.35">
      <c r="A12836" t="s">
        <v>10</v>
      </c>
      <c r="B12836" t="s">
        <v>25336</v>
      </c>
      <c r="C12836" t="s">
        <v>25337</v>
      </c>
      <c r="D12836">
        <v>7</v>
      </c>
      <c r="E12836">
        <v>5</v>
      </c>
      <c r="F12836" t="s">
        <v>233</v>
      </c>
      <c r="G12836" t="str">
        <f>VLOOKUP(F12836, Themes!$A$1:$C$51, 2, FALSE )</f>
        <v>Oscar &amp; David Wallace</v>
      </c>
      <c r="H12836" t="str">
        <f>VLOOKUP(F12836, Themes!$A$1:$C$51, 3, FALSE )</f>
        <v>Character's Activities</v>
      </c>
      <c r="I12836">
        <v>0.72689999999999999</v>
      </c>
      <c r="J12836">
        <v>0</v>
      </c>
      <c r="K12836">
        <v>0.41299999999999998</v>
      </c>
      <c r="L12836">
        <v>0.58699999999999997</v>
      </c>
    </row>
    <row r="12837" spans="1:12" x14ac:dyDescent="0.35">
      <c r="A12837" t="s">
        <v>10</v>
      </c>
      <c r="B12837" t="s">
        <v>25338</v>
      </c>
      <c r="C12837" t="s">
        <v>25339</v>
      </c>
      <c r="D12837">
        <v>7</v>
      </c>
      <c r="E12837">
        <v>5</v>
      </c>
      <c r="F12837" t="s">
        <v>358</v>
      </c>
      <c r="G12837" t="str">
        <f>VLOOKUP(F12837, Themes!$A$1:$C$51, 2, FALSE )</f>
        <v>Workplace Happenings</v>
      </c>
      <c r="H12837" t="str">
        <f>VLOOKUP(F12837, Themes!$A$1:$C$51, 3, FALSE )</f>
        <v>Dunder Mifflin Operations &amp; Activities</v>
      </c>
      <c r="I12837">
        <v>0.45879999999999999</v>
      </c>
      <c r="J12837">
        <v>0</v>
      </c>
      <c r="K12837">
        <v>0.85699999999999998</v>
      </c>
      <c r="L12837">
        <v>0.14299999999999999</v>
      </c>
    </row>
    <row r="12838" spans="1:12" x14ac:dyDescent="0.35">
      <c r="A12838" t="s">
        <v>10</v>
      </c>
      <c r="B12838" t="s">
        <v>25340</v>
      </c>
      <c r="C12838" t="s">
        <v>25341</v>
      </c>
      <c r="D12838">
        <v>7</v>
      </c>
      <c r="E12838">
        <v>5</v>
      </c>
      <c r="F12838" t="s">
        <v>358</v>
      </c>
      <c r="G12838" t="str">
        <f>VLOOKUP(F12838, Themes!$A$1:$C$51, 2, FALSE )</f>
        <v>Workplace Happenings</v>
      </c>
      <c r="H12838" t="str">
        <f>VLOOKUP(F12838, Themes!$A$1:$C$51, 3, FALSE )</f>
        <v>Dunder Mifflin Operations &amp; Activities</v>
      </c>
      <c r="I12838">
        <v>-0.38390000000000002</v>
      </c>
      <c r="J12838">
        <v>0.13100000000000001</v>
      </c>
      <c r="K12838">
        <v>0.86899999999999999</v>
      </c>
      <c r="L12838">
        <v>0</v>
      </c>
    </row>
    <row r="12839" spans="1:12" x14ac:dyDescent="0.35">
      <c r="A12839" t="s">
        <v>10</v>
      </c>
      <c r="B12839" t="s">
        <v>25342</v>
      </c>
      <c r="C12839" t="s">
        <v>25343</v>
      </c>
      <c r="D12839">
        <v>7</v>
      </c>
      <c r="E12839">
        <v>5</v>
      </c>
      <c r="F12839" t="s">
        <v>412</v>
      </c>
      <c r="G12839" t="str">
        <f>VLOOKUP(F12839, Themes!$A$1:$C$51, 2, FALSE )</f>
        <v>Fun in the Office</v>
      </c>
      <c r="H12839" t="str">
        <f>VLOOKUP(F12839, Themes!$A$1:$C$51, 3, FALSE )</f>
        <v>Socialization at Dunder Mifflin</v>
      </c>
      <c r="I12839">
        <v>-0.40029999999999999</v>
      </c>
      <c r="J12839">
        <v>0.20200000000000001</v>
      </c>
      <c r="K12839">
        <v>0.67500000000000004</v>
      </c>
      <c r="L12839">
        <v>0.123</v>
      </c>
    </row>
    <row r="12840" spans="1:12" x14ac:dyDescent="0.35">
      <c r="A12840" t="s">
        <v>10</v>
      </c>
      <c r="B12840" t="s">
        <v>25344</v>
      </c>
      <c r="C12840" t="s">
        <v>25345</v>
      </c>
      <c r="D12840">
        <v>7</v>
      </c>
      <c r="E12840">
        <v>5</v>
      </c>
      <c r="F12840" t="s">
        <v>94</v>
      </c>
      <c r="G12840" t="str">
        <f>VLOOKUP(F12840, Themes!$A$1:$C$51, 2, FALSE )</f>
        <v>Self Care Behaviours</v>
      </c>
      <c r="H12840" t="str">
        <f>VLOOKUP(F12840, Themes!$A$1:$C$51, 3, FALSE )</f>
        <v>Health &amp; Wellbeing</v>
      </c>
      <c r="I12840">
        <v>-0.36120000000000002</v>
      </c>
      <c r="J12840">
        <v>7.0999999999999994E-2</v>
      </c>
      <c r="K12840">
        <v>0.87</v>
      </c>
      <c r="L12840">
        <v>5.8999999999999997E-2</v>
      </c>
    </row>
    <row r="12841" spans="1:12" x14ac:dyDescent="0.35">
      <c r="A12841" t="s">
        <v>10</v>
      </c>
      <c r="B12841" t="s">
        <v>25346</v>
      </c>
      <c r="C12841" t="s">
        <v>25347</v>
      </c>
      <c r="D12841">
        <v>7</v>
      </c>
      <c r="E12841">
        <v>5</v>
      </c>
      <c r="F12841" t="s">
        <v>254</v>
      </c>
      <c r="G12841" t="str">
        <f>VLOOKUP(F12841, Themes!$A$1:$C$51, 2, FALSE )</f>
        <v>Parenting Issues</v>
      </c>
      <c r="H12841" t="str">
        <f>VLOOKUP(F12841, Themes!$A$1:$C$51, 3, FALSE )</f>
        <v>Family</v>
      </c>
      <c r="I12841">
        <v>0.49390000000000001</v>
      </c>
      <c r="J12841">
        <v>0</v>
      </c>
      <c r="K12841">
        <v>0.65600000000000003</v>
      </c>
      <c r="L12841">
        <v>0.34399999999999997</v>
      </c>
    </row>
    <row r="12842" spans="1:12" x14ac:dyDescent="0.35">
      <c r="A12842" t="s">
        <v>10</v>
      </c>
      <c r="B12842" t="s">
        <v>25348</v>
      </c>
      <c r="C12842" t="s">
        <v>25349</v>
      </c>
      <c r="D12842">
        <v>7</v>
      </c>
      <c r="E12842">
        <v>5</v>
      </c>
      <c r="F12842" t="s">
        <v>100</v>
      </c>
      <c r="G12842" t="str">
        <f>VLOOKUP(F12842, Themes!$A$1:$C$51, 2, FALSE )</f>
        <v>Andy's Activities</v>
      </c>
      <c r="H12842" t="str">
        <f>VLOOKUP(F12842, Themes!$A$1:$C$51, 3, FALSE )</f>
        <v>Character's Activities</v>
      </c>
      <c r="I12842">
        <v>0.87390000000000001</v>
      </c>
      <c r="J12842">
        <v>0</v>
      </c>
      <c r="K12842">
        <v>0.47499999999999998</v>
      </c>
      <c r="L12842">
        <v>0.52500000000000002</v>
      </c>
    </row>
    <row r="12843" spans="1:12" x14ac:dyDescent="0.35">
      <c r="A12843" t="s">
        <v>10</v>
      </c>
      <c r="B12843" t="s">
        <v>25350</v>
      </c>
      <c r="C12843" t="s">
        <v>25351</v>
      </c>
      <c r="D12843">
        <v>7</v>
      </c>
      <c r="E12843">
        <v>5</v>
      </c>
      <c r="F12843" t="s">
        <v>97</v>
      </c>
      <c r="G12843" t="str">
        <f>VLOOKUP(F12843, Themes!$A$1:$C$51, 2, FALSE )</f>
        <v>Ryan's Activities</v>
      </c>
      <c r="H12843" t="str">
        <f>VLOOKUP(F12843, Themes!$A$1:$C$51, 3, FALSE )</f>
        <v>Character's Activities</v>
      </c>
      <c r="I12843">
        <v>0.88929999999999998</v>
      </c>
      <c r="J12843">
        <v>0</v>
      </c>
      <c r="K12843">
        <v>0.78200000000000003</v>
      </c>
      <c r="L12843">
        <v>0.218</v>
      </c>
    </row>
    <row r="12844" spans="1:12" x14ac:dyDescent="0.35">
      <c r="A12844" t="s">
        <v>10</v>
      </c>
      <c r="B12844" t="s">
        <v>25352</v>
      </c>
      <c r="C12844" t="s">
        <v>25353</v>
      </c>
      <c r="D12844">
        <v>7</v>
      </c>
      <c r="E12844">
        <v>5</v>
      </c>
      <c r="F12844" t="s">
        <v>97</v>
      </c>
      <c r="G12844" t="str">
        <f>VLOOKUP(F12844, Themes!$A$1:$C$51, 2, FALSE )</f>
        <v>Ryan's Activities</v>
      </c>
      <c r="H12844" t="str">
        <f>VLOOKUP(F12844, Themes!$A$1:$C$51, 3, FALSE )</f>
        <v>Character's Activities</v>
      </c>
      <c r="I12844">
        <v>0.4199</v>
      </c>
      <c r="J12844">
        <v>0</v>
      </c>
      <c r="K12844">
        <v>0.91700000000000004</v>
      </c>
      <c r="L12844">
        <v>8.3000000000000004E-2</v>
      </c>
    </row>
    <row r="12845" spans="1:12" x14ac:dyDescent="0.35">
      <c r="A12845" t="s">
        <v>10</v>
      </c>
      <c r="B12845" t="s">
        <v>25354</v>
      </c>
      <c r="C12845" t="s">
        <v>25355</v>
      </c>
      <c r="D12845">
        <v>7</v>
      </c>
      <c r="E12845">
        <v>5</v>
      </c>
      <c r="F12845" t="s">
        <v>161</v>
      </c>
      <c r="G12845" t="str">
        <f>VLOOKUP(F12845, Themes!$A$1:$C$51, 2, FALSE )</f>
        <v>Uncomfortable Feelings</v>
      </c>
      <c r="H12845" t="str">
        <f>VLOOKUP(F12845, Themes!$A$1:$C$51, 3, FALSE )</f>
        <v>Character Relationships with Each Other</v>
      </c>
      <c r="I12845">
        <v>0.84260000000000002</v>
      </c>
      <c r="J12845">
        <v>0</v>
      </c>
      <c r="K12845">
        <v>0.82899999999999996</v>
      </c>
      <c r="L12845">
        <v>0.17100000000000001</v>
      </c>
    </row>
    <row r="12846" spans="1:12" x14ac:dyDescent="0.35">
      <c r="A12846" t="s">
        <v>10</v>
      </c>
      <c r="B12846" t="s">
        <v>25356</v>
      </c>
      <c r="C12846" t="s">
        <v>25357</v>
      </c>
      <c r="D12846">
        <v>7</v>
      </c>
      <c r="E12846">
        <v>5</v>
      </c>
      <c r="F12846" t="s">
        <v>112</v>
      </c>
      <c r="G12846" t="str">
        <f>VLOOKUP(F12846, Themes!$A$1:$C$51, 2, FALSE )</f>
        <v>Driving</v>
      </c>
      <c r="H12846" t="str">
        <f>VLOOKUP(F12846, Themes!$A$1:$C$51, 3, FALSE )</f>
        <v>Transportation &amp; Life Outside Dunder Mifflin</v>
      </c>
      <c r="I12846">
        <v>0</v>
      </c>
      <c r="J12846">
        <v>0</v>
      </c>
      <c r="K12846">
        <v>1</v>
      </c>
      <c r="L12846">
        <v>0</v>
      </c>
    </row>
    <row r="12847" spans="1:12" x14ac:dyDescent="0.35">
      <c r="A12847" t="s">
        <v>10</v>
      </c>
      <c r="B12847" t="s">
        <v>25358</v>
      </c>
      <c r="C12847" t="s">
        <v>25359</v>
      </c>
      <c r="D12847">
        <v>7</v>
      </c>
      <c r="E12847">
        <v>5</v>
      </c>
      <c r="F12847" t="s">
        <v>325</v>
      </c>
      <c r="G12847" t="str">
        <f>VLOOKUP(F12847, Themes!$A$1:$C$51, 2, FALSE )</f>
        <v>Gender Roles</v>
      </c>
      <c r="H12847" t="str">
        <f>VLOOKUP(F12847, Themes!$A$1:$C$51, 3, FALSE )</f>
        <v>Social Issues &amp; Miscellaneous</v>
      </c>
      <c r="I12847">
        <v>0</v>
      </c>
      <c r="J12847">
        <v>0</v>
      </c>
      <c r="K12847">
        <v>1</v>
      </c>
      <c r="L12847">
        <v>0</v>
      </c>
    </row>
    <row r="12848" spans="1:12" x14ac:dyDescent="0.35">
      <c r="A12848" t="s">
        <v>14</v>
      </c>
      <c r="B12848" t="s">
        <v>25360</v>
      </c>
      <c r="C12848" t="s">
        <v>25361</v>
      </c>
      <c r="D12848">
        <v>7</v>
      </c>
      <c r="E12848">
        <v>5</v>
      </c>
      <c r="F12848" t="s">
        <v>265</v>
      </c>
      <c r="G12848" t="str">
        <f>VLOOKUP(F12848, Themes!$A$1:$C$51, 2, FALSE )</f>
        <v>Michael's Behaviours</v>
      </c>
      <c r="H12848" t="str">
        <f>VLOOKUP(F12848, Themes!$A$1:$C$51, 3, FALSE )</f>
        <v>Character's Activities</v>
      </c>
      <c r="I12848">
        <v>0.15129999999999999</v>
      </c>
      <c r="J12848">
        <v>0</v>
      </c>
      <c r="K12848">
        <v>0.85</v>
      </c>
      <c r="L12848">
        <v>0.15</v>
      </c>
    </row>
    <row r="12849" spans="1:12" x14ac:dyDescent="0.35">
      <c r="A12849" t="s">
        <v>10</v>
      </c>
      <c r="B12849" t="s">
        <v>25362</v>
      </c>
      <c r="C12849" t="s">
        <v>25363</v>
      </c>
      <c r="D12849">
        <v>7</v>
      </c>
      <c r="E12849">
        <v>5</v>
      </c>
      <c r="F12849" t="s">
        <v>85</v>
      </c>
      <c r="G12849" t="str">
        <f>VLOOKUP(F12849, Themes!$A$1:$C$51, 2, FALSE )</f>
        <v>Leaving the Office</v>
      </c>
      <c r="H12849" t="str">
        <f>VLOOKUP(F12849, Themes!$A$1:$C$51, 3, FALSE )</f>
        <v>Transportation &amp; Life Outside Dunder Mifflin</v>
      </c>
      <c r="I12849">
        <v>0.42149999999999999</v>
      </c>
      <c r="J12849">
        <v>0.106</v>
      </c>
      <c r="K12849">
        <v>0.70799999999999996</v>
      </c>
      <c r="L12849">
        <v>0.186</v>
      </c>
    </row>
    <row r="12850" spans="1:12" x14ac:dyDescent="0.35">
      <c r="A12850" t="s">
        <v>10</v>
      </c>
      <c r="B12850" t="s">
        <v>25364</v>
      </c>
      <c r="C12850" t="s">
        <v>25365</v>
      </c>
      <c r="D12850">
        <v>7</v>
      </c>
      <c r="E12850">
        <v>5</v>
      </c>
      <c r="F12850" t="s">
        <v>94</v>
      </c>
      <c r="G12850" t="str">
        <f>VLOOKUP(F12850, Themes!$A$1:$C$51, 2, FALSE )</f>
        <v>Self Care Behaviours</v>
      </c>
      <c r="H12850" t="str">
        <f>VLOOKUP(F12850, Themes!$A$1:$C$51, 3, FALSE )</f>
        <v>Health &amp; Wellbeing</v>
      </c>
      <c r="I12850">
        <v>2.58E-2</v>
      </c>
      <c r="J12850">
        <v>0.128</v>
      </c>
      <c r="K12850">
        <v>0.7</v>
      </c>
      <c r="L12850">
        <v>0.17299999999999999</v>
      </c>
    </row>
    <row r="12851" spans="1:12" x14ac:dyDescent="0.35">
      <c r="A12851" t="s">
        <v>10</v>
      </c>
      <c r="B12851" t="s">
        <v>25366</v>
      </c>
      <c r="C12851" t="s">
        <v>25367</v>
      </c>
      <c r="D12851">
        <v>7</v>
      </c>
      <c r="E12851">
        <v>5</v>
      </c>
      <c r="F12851" t="s">
        <v>358</v>
      </c>
      <c r="G12851" t="str">
        <f>VLOOKUP(F12851, Themes!$A$1:$C$51, 2, FALSE )</f>
        <v>Workplace Happenings</v>
      </c>
      <c r="H12851" t="str">
        <f>VLOOKUP(F12851, Themes!$A$1:$C$51, 3, FALSE )</f>
        <v>Dunder Mifflin Operations &amp; Activities</v>
      </c>
      <c r="I12851">
        <v>0.74299999999999999</v>
      </c>
      <c r="J12851">
        <v>0</v>
      </c>
      <c r="K12851">
        <v>0.40699999999999997</v>
      </c>
      <c r="L12851">
        <v>0.59299999999999997</v>
      </c>
    </row>
    <row r="12852" spans="1:12" x14ac:dyDescent="0.35">
      <c r="A12852" t="s">
        <v>10</v>
      </c>
      <c r="B12852" t="s">
        <v>25368</v>
      </c>
      <c r="C12852" t="s">
        <v>25369</v>
      </c>
      <c r="D12852">
        <v>7</v>
      </c>
      <c r="E12852">
        <v>5</v>
      </c>
      <c r="F12852" t="s">
        <v>97</v>
      </c>
      <c r="G12852" t="str">
        <f>VLOOKUP(F12852, Themes!$A$1:$C$51, 2, FALSE )</f>
        <v>Ryan's Activities</v>
      </c>
      <c r="H12852" t="str">
        <f>VLOOKUP(F12852, Themes!$A$1:$C$51, 3, FALSE )</f>
        <v>Character's Activities</v>
      </c>
      <c r="I12852">
        <v>-0.91439999999999999</v>
      </c>
      <c r="J12852">
        <v>0.313</v>
      </c>
      <c r="K12852">
        <v>0.68700000000000006</v>
      </c>
      <c r="L12852">
        <v>0</v>
      </c>
    </row>
    <row r="12853" spans="1:12" x14ac:dyDescent="0.35">
      <c r="A12853" t="s">
        <v>41</v>
      </c>
      <c r="B12853" t="s">
        <v>25370</v>
      </c>
      <c r="C12853" t="s">
        <v>25371</v>
      </c>
      <c r="D12853">
        <v>7</v>
      </c>
      <c r="E12853">
        <v>5</v>
      </c>
      <c r="F12853" t="s">
        <v>233</v>
      </c>
      <c r="G12853" t="str">
        <f>VLOOKUP(F12853, Themes!$A$1:$C$51, 2, FALSE )</f>
        <v>Oscar &amp; David Wallace</v>
      </c>
      <c r="H12853" t="str">
        <f>VLOOKUP(F12853, Themes!$A$1:$C$51, 3, FALSE )</f>
        <v>Character's Activities</v>
      </c>
      <c r="I12853">
        <v>-0.29599999999999999</v>
      </c>
      <c r="J12853">
        <v>0.23899999999999999</v>
      </c>
      <c r="K12853">
        <v>0.76100000000000001</v>
      </c>
      <c r="L12853">
        <v>0</v>
      </c>
    </row>
    <row r="12854" spans="1:12" x14ac:dyDescent="0.35">
      <c r="A12854" t="s">
        <v>10</v>
      </c>
      <c r="B12854" t="s">
        <v>25372</v>
      </c>
      <c r="C12854" t="s">
        <v>25373</v>
      </c>
      <c r="D12854">
        <v>7</v>
      </c>
      <c r="E12854">
        <v>5</v>
      </c>
      <c r="F12854" t="s">
        <v>85</v>
      </c>
      <c r="G12854" t="str">
        <f>VLOOKUP(F12854, Themes!$A$1:$C$51, 2, FALSE )</f>
        <v>Leaving the Office</v>
      </c>
      <c r="H12854" t="str">
        <f>VLOOKUP(F12854, Themes!$A$1:$C$51, 3, FALSE )</f>
        <v>Transportation &amp; Life Outside Dunder Mifflin</v>
      </c>
      <c r="I12854">
        <v>9.4100000000000003E-2</v>
      </c>
      <c r="J12854">
        <v>0.14299999999999999</v>
      </c>
      <c r="K12854">
        <v>0.70599999999999996</v>
      </c>
      <c r="L12854">
        <v>0.151</v>
      </c>
    </row>
    <row r="12855" spans="1:12" x14ac:dyDescent="0.35">
      <c r="A12855" t="s">
        <v>41</v>
      </c>
      <c r="B12855" t="s">
        <v>25374</v>
      </c>
      <c r="C12855" t="s">
        <v>25375</v>
      </c>
      <c r="D12855">
        <v>7</v>
      </c>
      <c r="E12855">
        <v>5</v>
      </c>
      <c r="F12855" t="s">
        <v>112</v>
      </c>
      <c r="G12855" t="str">
        <f>VLOOKUP(F12855, Themes!$A$1:$C$51, 2, FALSE )</f>
        <v>Driving</v>
      </c>
      <c r="H12855" t="str">
        <f>VLOOKUP(F12855, Themes!$A$1:$C$51, 3, FALSE )</f>
        <v>Transportation &amp; Life Outside Dunder Mifflin</v>
      </c>
      <c r="I12855">
        <v>-0.29599999999999999</v>
      </c>
      <c r="J12855">
        <v>0.19600000000000001</v>
      </c>
      <c r="K12855">
        <v>0.80400000000000005</v>
      </c>
      <c r="L12855">
        <v>0</v>
      </c>
    </row>
    <row r="12856" spans="1:12" x14ac:dyDescent="0.35">
      <c r="A12856" t="s">
        <v>14</v>
      </c>
      <c r="B12856" t="s">
        <v>25376</v>
      </c>
      <c r="C12856" t="s">
        <v>20491</v>
      </c>
      <c r="D12856">
        <v>7</v>
      </c>
      <c r="E12856">
        <v>5</v>
      </c>
      <c r="F12856" t="s">
        <v>150</v>
      </c>
      <c r="G12856" t="str">
        <f>VLOOKUP(F12856, Themes!$A$1:$C$51, 2, FALSE )</f>
        <v>Parenting Issues</v>
      </c>
      <c r="H12856" t="str">
        <f>VLOOKUP(F12856, Themes!$A$1:$C$51, 3, FALSE )</f>
        <v>Family</v>
      </c>
      <c r="I12856">
        <v>0.1027</v>
      </c>
      <c r="J12856">
        <v>0</v>
      </c>
      <c r="K12856">
        <v>0.83299999999999996</v>
      </c>
      <c r="L12856">
        <v>0.16700000000000001</v>
      </c>
    </row>
    <row r="12857" spans="1:12" x14ac:dyDescent="0.35">
      <c r="A12857" t="s">
        <v>41</v>
      </c>
      <c r="B12857" t="s">
        <v>25377</v>
      </c>
      <c r="C12857" t="s">
        <v>25378</v>
      </c>
      <c r="D12857">
        <v>7</v>
      </c>
      <c r="E12857">
        <v>5</v>
      </c>
      <c r="F12857" t="s">
        <v>26</v>
      </c>
      <c r="G12857" t="str">
        <f>VLOOKUP(F12857, Themes!$A$1:$C$51, 2, FALSE )</f>
        <v>Employee Status</v>
      </c>
      <c r="H12857" t="str">
        <f>VLOOKUP(F12857, Themes!$A$1:$C$51, 3, FALSE )</f>
        <v>Dunder Mifflin Politics</v>
      </c>
      <c r="I12857">
        <v>0.88790000000000002</v>
      </c>
      <c r="J12857">
        <v>6.6000000000000003E-2</v>
      </c>
      <c r="K12857">
        <v>0.76300000000000001</v>
      </c>
      <c r="L12857">
        <v>0.17199999999999999</v>
      </c>
    </row>
    <row r="12858" spans="1:12" x14ac:dyDescent="0.35">
      <c r="A12858" t="s">
        <v>41</v>
      </c>
      <c r="B12858" t="s">
        <v>25379</v>
      </c>
      <c r="C12858" t="s">
        <v>25380</v>
      </c>
      <c r="D12858">
        <v>7</v>
      </c>
      <c r="E12858">
        <v>5</v>
      </c>
      <c r="F12858" t="s">
        <v>247</v>
      </c>
      <c r="G12858" t="str">
        <f>VLOOKUP(F12858, Themes!$A$1:$C$51, 2, FALSE )</f>
        <v>Closing deals</v>
      </c>
      <c r="H12858" t="str">
        <f>VLOOKUP(F12858, Themes!$A$1:$C$51, 3, FALSE )</f>
        <v>Dunder Mifflin Operations &amp; Activities</v>
      </c>
      <c r="I12858">
        <v>0.32700000000000001</v>
      </c>
      <c r="J12858">
        <v>0.104</v>
      </c>
      <c r="K12858">
        <v>0.75600000000000001</v>
      </c>
      <c r="L12858">
        <v>0.13900000000000001</v>
      </c>
    </row>
    <row r="12859" spans="1:12" x14ac:dyDescent="0.35">
      <c r="A12859" t="s">
        <v>14</v>
      </c>
      <c r="B12859" t="s">
        <v>25381</v>
      </c>
      <c r="C12859" t="s">
        <v>25382</v>
      </c>
      <c r="D12859">
        <v>7</v>
      </c>
      <c r="E12859">
        <v>5</v>
      </c>
      <c r="F12859" t="s">
        <v>37</v>
      </c>
      <c r="G12859" t="str">
        <f>VLOOKUP(F12859, Themes!$A$1:$C$51, 2, FALSE )</f>
        <v>Sexual Behaviours &amp; Weddings</v>
      </c>
      <c r="H12859" t="str">
        <f>VLOOKUP(F12859, Themes!$A$1:$C$51, 3, FALSE )</f>
        <v>Love, Sex, &amp; Relationships</v>
      </c>
      <c r="I12859">
        <v>-0.24060000000000001</v>
      </c>
      <c r="J12859">
        <v>0.28899999999999998</v>
      </c>
      <c r="K12859">
        <v>0.52300000000000002</v>
      </c>
      <c r="L12859">
        <v>0.188</v>
      </c>
    </row>
    <row r="12860" spans="1:12" x14ac:dyDescent="0.35">
      <c r="A12860" t="s">
        <v>41</v>
      </c>
      <c r="B12860" t="s">
        <v>25383</v>
      </c>
      <c r="C12860" t="s">
        <v>25384</v>
      </c>
      <c r="D12860">
        <v>7</v>
      </c>
      <c r="E12860">
        <v>5</v>
      </c>
      <c r="F12860" t="s">
        <v>23</v>
      </c>
      <c r="G12860" t="str">
        <f>VLOOKUP(F12860, Themes!$A$1:$C$51, 2, FALSE )</f>
        <v>Pam's Activities</v>
      </c>
      <c r="H12860" t="str">
        <f>VLOOKUP(F12860, Themes!$A$1:$C$51, 3, FALSE )</f>
        <v>Character's Activities</v>
      </c>
      <c r="I12860">
        <v>0.49390000000000001</v>
      </c>
      <c r="J12860">
        <v>0</v>
      </c>
      <c r="K12860">
        <v>0.78900000000000003</v>
      </c>
      <c r="L12860">
        <v>0.21099999999999999</v>
      </c>
    </row>
    <row r="12861" spans="1:12" x14ac:dyDescent="0.35">
      <c r="A12861" t="s">
        <v>10</v>
      </c>
      <c r="B12861" t="s">
        <v>25385</v>
      </c>
      <c r="C12861" t="s">
        <v>25386</v>
      </c>
      <c r="D12861">
        <v>7</v>
      </c>
      <c r="E12861">
        <v>5</v>
      </c>
      <c r="F12861" t="s">
        <v>97</v>
      </c>
      <c r="G12861" t="str">
        <f>VLOOKUP(F12861, Themes!$A$1:$C$51, 2, FALSE )</f>
        <v>Ryan's Activities</v>
      </c>
      <c r="H12861" t="str">
        <f>VLOOKUP(F12861, Themes!$A$1:$C$51, 3, FALSE )</f>
        <v>Character's Activities</v>
      </c>
      <c r="I12861">
        <v>-0.49259999999999998</v>
      </c>
      <c r="J12861">
        <v>0.107</v>
      </c>
      <c r="K12861">
        <v>0.84199999999999997</v>
      </c>
      <c r="L12861">
        <v>5.0999999999999997E-2</v>
      </c>
    </row>
    <row r="12862" spans="1:12" x14ac:dyDescent="0.35">
      <c r="A12862" t="s">
        <v>14</v>
      </c>
      <c r="B12862" t="s">
        <v>25387</v>
      </c>
      <c r="C12862" t="s">
        <v>25388</v>
      </c>
      <c r="D12862">
        <v>7</v>
      </c>
      <c r="E12862">
        <v>6</v>
      </c>
      <c r="F12862" t="s">
        <v>70</v>
      </c>
      <c r="G12862" t="str">
        <f>VLOOKUP(F12862, Themes!$A$1:$C$51, 2, FALSE )</f>
        <v>Recreation</v>
      </c>
      <c r="H12862" t="str">
        <f>VLOOKUP(F12862, Themes!$A$1:$C$51, 3, FALSE )</f>
        <v>Socialization at Dunder Mifflin</v>
      </c>
      <c r="I12862">
        <v>-0.29599999999999999</v>
      </c>
      <c r="J12862">
        <v>6.0999999999999999E-2</v>
      </c>
      <c r="K12862">
        <v>0.93899999999999995</v>
      </c>
      <c r="L12862">
        <v>0</v>
      </c>
    </row>
    <row r="12863" spans="1:12" x14ac:dyDescent="0.35">
      <c r="A12863" t="s">
        <v>10</v>
      </c>
      <c r="B12863" t="s">
        <v>25389</v>
      </c>
      <c r="C12863" t="s">
        <v>25390</v>
      </c>
      <c r="D12863">
        <v>7</v>
      </c>
      <c r="E12863">
        <v>6</v>
      </c>
      <c r="F12863" t="s">
        <v>73</v>
      </c>
      <c r="G12863" t="str">
        <f>VLOOKUP(F12863, Themes!$A$1:$C$51, 2, FALSE )</f>
        <v>Meetings</v>
      </c>
      <c r="H12863" t="str">
        <f>VLOOKUP(F12863, Themes!$A$1:$C$51, 3, FALSE )</f>
        <v>Dunder Mifflin Operations &amp; Activities</v>
      </c>
      <c r="I12863">
        <v>-0.52549999999999997</v>
      </c>
      <c r="J12863">
        <v>8.7999999999999995E-2</v>
      </c>
      <c r="K12863">
        <v>0.91200000000000003</v>
      </c>
      <c r="L12863">
        <v>0</v>
      </c>
    </row>
    <row r="12864" spans="1:12" x14ac:dyDescent="0.35">
      <c r="A12864" t="s">
        <v>58</v>
      </c>
      <c r="B12864" t="s">
        <v>25391</v>
      </c>
      <c r="C12864" t="s">
        <v>25392</v>
      </c>
      <c r="D12864">
        <v>7</v>
      </c>
      <c r="E12864">
        <v>6</v>
      </c>
      <c r="F12864" t="s">
        <v>325</v>
      </c>
      <c r="G12864" t="str">
        <f>VLOOKUP(F12864, Themes!$A$1:$C$51, 2, FALSE )</f>
        <v>Gender Roles</v>
      </c>
      <c r="H12864" t="str">
        <f>VLOOKUP(F12864, Themes!$A$1:$C$51, 3, FALSE )</f>
        <v>Social Issues &amp; Miscellaneous</v>
      </c>
      <c r="I12864">
        <v>0.69879999999999998</v>
      </c>
      <c r="J12864">
        <v>0</v>
      </c>
      <c r="K12864">
        <v>0.71499999999999997</v>
      </c>
      <c r="L12864">
        <v>0.28499999999999998</v>
      </c>
    </row>
    <row r="12865" spans="1:12" x14ac:dyDescent="0.35">
      <c r="A12865" t="s">
        <v>41</v>
      </c>
      <c r="B12865" t="s">
        <v>25393</v>
      </c>
      <c r="C12865" t="s">
        <v>25394</v>
      </c>
      <c r="D12865">
        <v>7</v>
      </c>
      <c r="E12865">
        <v>6</v>
      </c>
      <c r="F12865" t="s">
        <v>540</v>
      </c>
      <c r="G12865" t="str">
        <f>VLOOKUP(F12865, Themes!$A$1:$C$51, 2, FALSE )</f>
        <v>Romantic Feelings</v>
      </c>
      <c r="H12865" t="str">
        <f>VLOOKUP(F12865, Themes!$A$1:$C$51, 3, FALSE )</f>
        <v>Love, Sex, &amp; Relationships</v>
      </c>
      <c r="I12865">
        <v>0</v>
      </c>
      <c r="J12865">
        <v>0</v>
      </c>
      <c r="K12865">
        <v>1</v>
      </c>
      <c r="L12865">
        <v>0</v>
      </c>
    </row>
    <row r="12866" spans="1:12" x14ac:dyDescent="0.35">
      <c r="A12866" t="s">
        <v>10</v>
      </c>
      <c r="B12866" t="s">
        <v>25395</v>
      </c>
      <c r="C12866" t="s">
        <v>25396</v>
      </c>
      <c r="D12866">
        <v>7</v>
      </c>
      <c r="E12866">
        <v>6</v>
      </c>
      <c r="F12866" t="s">
        <v>23</v>
      </c>
      <c r="G12866" t="str">
        <f>VLOOKUP(F12866, Themes!$A$1:$C$51, 2, FALSE )</f>
        <v>Pam's Activities</v>
      </c>
      <c r="H12866" t="str">
        <f>VLOOKUP(F12866, Themes!$A$1:$C$51, 3, FALSE )</f>
        <v>Character's Activities</v>
      </c>
      <c r="I12866">
        <v>-0.88770000000000004</v>
      </c>
      <c r="J12866">
        <v>0.16</v>
      </c>
      <c r="K12866">
        <v>0.80200000000000005</v>
      </c>
      <c r="L12866">
        <v>3.7999999999999999E-2</v>
      </c>
    </row>
    <row r="12867" spans="1:12" x14ac:dyDescent="0.35">
      <c r="A12867" t="s">
        <v>58</v>
      </c>
      <c r="B12867" t="s">
        <v>25397</v>
      </c>
      <c r="C12867" t="s">
        <v>25398</v>
      </c>
      <c r="D12867">
        <v>7</v>
      </c>
      <c r="E12867">
        <v>6</v>
      </c>
      <c r="F12867" t="s">
        <v>20</v>
      </c>
      <c r="G12867" t="str">
        <f>VLOOKUP(F12867, Themes!$A$1:$C$51, 2, FALSE )</f>
        <v>Dunder Mifflin Products</v>
      </c>
      <c r="H12867" t="str">
        <f>VLOOKUP(F12867, Themes!$A$1:$C$51, 3, FALSE )</f>
        <v>Dunder Mifflin Operations &amp; Activities</v>
      </c>
      <c r="I12867">
        <v>0.66959999999999997</v>
      </c>
      <c r="J12867">
        <v>0</v>
      </c>
      <c r="K12867">
        <v>0.85699999999999998</v>
      </c>
      <c r="L12867">
        <v>0.14299999999999999</v>
      </c>
    </row>
    <row r="12868" spans="1:12" x14ac:dyDescent="0.35">
      <c r="A12868" t="s">
        <v>41</v>
      </c>
      <c r="B12868" t="s">
        <v>25399</v>
      </c>
      <c r="C12868" t="s">
        <v>25400</v>
      </c>
      <c r="D12868">
        <v>7</v>
      </c>
      <c r="E12868">
        <v>6</v>
      </c>
      <c r="F12868" t="s">
        <v>34</v>
      </c>
      <c r="G12868" t="str">
        <f>VLOOKUP(F12868, Themes!$A$1:$C$51, 2, FALSE )</f>
        <v>Dunder Mifflin Corporate Affairs</v>
      </c>
      <c r="H12868" t="str">
        <f>VLOOKUP(F12868, Themes!$A$1:$C$51, 3, FALSE )</f>
        <v>Dunder Mifflin Politics</v>
      </c>
      <c r="I12868">
        <v>-0.72489999999999999</v>
      </c>
      <c r="J12868">
        <v>0.14099999999999999</v>
      </c>
      <c r="K12868">
        <v>0.85899999999999999</v>
      </c>
      <c r="L12868">
        <v>0</v>
      </c>
    </row>
    <row r="12869" spans="1:12" x14ac:dyDescent="0.35">
      <c r="A12869" t="s">
        <v>14</v>
      </c>
      <c r="B12869" t="s">
        <v>25401</v>
      </c>
      <c r="C12869" t="s">
        <v>25402</v>
      </c>
      <c r="D12869">
        <v>7</v>
      </c>
      <c r="E12869">
        <v>6</v>
      </c>
      <c r="F12869" t="s">
        <v>34</v>
      </c>
      <c r="G12869" t="str">
        <f>VLOOKUP(F12869, Themes!$A$1:$C$51, 2, FALSE )</f>
        <v>Dunder Mifflin Corporate Affairs</v>
      </c>
      <c r="H12869" t="str">
        <f>VLOOKUP(F12869, Themes!$A$1:$C$51, 3, FALSE )</f>
        <v>Dunder Mifflin Politics</v>
      </c>
      <c r="I12869">
        <v>0.58089999999999997</v>
      </c>
      <c r="J12869">
        <v>0</v>
      </c>
      <c r="K12869">
        <v>0.71599999999999997</v>
      </c>
      <c r="L12869">
        <v>0.28399999999999997</v>
      </c>
    </row>
    <row r="12870" spans="1:12" x14ac:dyDescent="0.35">
      <c r="A12870" t="s">
        <v>41</v>
      </c>
      <c r="B12870" t="s">
        <v>25403</v>
      </c>
      <c r="C12870" t="s">
        <v>25404</v>
      </c>
      <c r="D12870">
        <v>7</v>
      </c>
      <c r="E12870">
        <v>6</v>
      </c>
      <c r="F12870" t="s">
        <v>34</v>
      </c>
      <c r="G12870" t="str">
        <f>VLOOKUP(F12870, Themes!$A$1:$C$51, 2, FALSE )</f>
        <v>Dunder Mifflin Corporate Affairs</v>
      </c>
      <c r="H12870" t="str">
        <f>VLOOKUP(F12870, Themes!$A$1:$C$51, 3, FALSE )</f>
        <v>Dunder Mifflin Politics</v>
      </c>
      <c r="I12870">
        <v>0.73899999999999999</v>
      </c>
      <c r="J12870">
        <v>0</v>
      </c>
      <c r="K12870">
        <v>0.79300000000000004</v>
      </c>
      <c r="L12870">
        <v>0.20699999999999999</v>
      </c>
    </row>
    <row r="12871" spans="1:12" x14ac:dyDescent="0.35">
      <c r="A12871" t="s">
        <v>58</v>
      </c>
      <c r="B12871" t="s">
        <v>25405</v>
      </c>
      <c r="C12871" t="s">
        <v>25406</v>
      </c>
      <c r="D12871">
        <v>7</v>
      </c>
      <c r="E12871">
        <v>6</v>
      </c>
      <c r="F12871" t="s">
        <v>115</v>
      </c>
      <c r="G12871" t="str">
        <f>VLOOKUP(F12871, Themes!$A$1:$C$51, 2, FALSE )</f>
        <v>Baby Making &amp; Schrute Farms</v>
      </c>
      <c r="H12871" t="str">
        <f>VLOOKUP(F12871, Themes!$A$1:$C$51, 3, FALSE )</f>
        <v>Family</v>
      </c>
      <c r="I12871">
        <v>7.7200000000000005E-2</v>
      </c>
      <c r="J12871">
        <v>0</v>
      </c>
      <c r="K12871">
        <v>0.95099999999999996</v>
      </c>
      <c r="L12871">
        <v>4.9000000000000002E-2</v>
      </c>
    </row>
    <row r="12872" spans="1:12" x14ac:dyDescent="0.35">
      <c r="A12872" t="s">
        <v>14</v>
      </c>
      <c r="B12872" t="s">
        <v>25407</v>
      </c>
      <c r="C12872" t="s">
        <v>25408</v>
      </c>
      <c r="D12872">
        <v>7</v>
      </c>
      <c r="E12872">
        <v>6</v>
      </c>
      <c r="F12872" t="s">
        <v>276</v>
      </c>
      <c r="G12872" t="str">
        <f>VLOOKUP(F12872, Themes!$A$1:$C$51, 2, FALSE )</f>
        <v>Workplace Happenings</v>
      </c>
      <c r="H12872" t="str">
        <f>VLOOKUP(F12872, Themes!$A$1:$C$51, 3, FALSE )</f>
        <v>Dunder Mifflin Operations &amp; Activities</v>
      </c>
      <c r="I12872">
        <v>0</v>
      </c>
      <c r="J12872">
        <v>0</v>
      </c>
      <c r="K12872">
        <v>1</v>
      </c>
      <c r="L12872">
        <v>0</v>
      </c>
    </row>
    <row r="12873" spans="1:12" x14ac:dyDescent="0.35">
      <c r="A12873" t="s">
        <v>14</v>
      </c>
      <c r="B12873" t="s">
        <v>25409</v>
      </c>
      <c r="C12873" t="s">
        <v>25410</v>
      </c>
      <c r="D12873">
        <v>7</v>
      </c>
      <c r="E12873">
        <v>6</v>
      </c>
      <c r="F12873" t="s">
        <v>23</v>
      </c>
      <c r="G12873" t="str">
        <f>VLOOKUP(F12873, Themes!$A$1:$C$51, 2, FALSE )</f>
        <v>Pam's Activities</v>
      </c>
      <c r="H12873" t="str">
        <f>VLOOKUP(F12873, Themes!$A$1:$C$51, 3, FALSE )</f>
        <v>Character's Activities</v>
      </c>
      <c r="I12873">
        <v>0.36259999999999998</v>
      </c>
      <c r="J12873">
        <v>0</v>
      </c>
      <c r="K12873">
        <v>0.91700000000000004</v>
      </c>
      <c r="L12873">
        <v>8.3000000000000004E-2</v>
      </c>
    </row>
    <row r="12874" spans="1:12" x14ac:dyDescent="0.35">
      <c r="A12874" t="s">
        <v>10</v>
      </c>
      <c r="B12874" t="s">
        <v>25411</v>
      </c>
      <c r="C12874" t="s">
        <v>25412</v>
      </c>
      <c r="D12874">
        <v>7</v>
      </c>
      <c r="E12874">
        <v>6</v>
      </c>
      <c r="F12874" t="s">
        <v>143</v>
      </c>
      <c r="G12874" t="str">
        <f>VLOOKUP(F12874, Themes!$A$1:$C$51, 2, FALSE )</f>
        <v>Meridith &amp; Creed Activities</v>
      </c>
      <c r="H12874" t="str">
        <f>VLOOKUP(F12874, Themes!$A$1:$C$51, 3, FALSE )</f>
        <v>Character's Activities</v>
      </c>
      <c r="I12874">
        <v>0.78769999999999996</v>
      </c>
      <c r="J12874">
        <v>8.6999999999999994E-2</v>
      </c>
      <c r="K12874">
        <v>0.55200000000000005</v>
      </c>
      <c r="L12874">
        <v>0.36099999999999999</v>
      </c>
    </row>
    <row r="12875" spans="1:12" x14ac:dyDescent="0.35">
      <c r="A12875" t="s">
        <v>10</v>
      </c>
      <c r="B12875" t="s">
        <v>25413</v>
      </c>
      <c r="C12875" t="s">
        <v>25414</v>
      </c>
      <c r="D12875">
        <v>7</v>
      </c>
      <c r="E12875">
        <v>6</v>
      </c>
      <c r="F12875" t="s">
        <v>94</v>
      </c>
      <c r="G12875" t="str">
        <f>VLOOKUP(F12875, Themes!$A$1:$C$51, 2, FALSE )</f>
        <v>Self Care Behaviours</v>
      </c>
      <c r="H12875" t="str">
        <f>VLOOKUP(F12875, Themes!$A$1:$C$51, 3, FALSE )</f>
        <v>Health &amp; Wellbeing</v>
      </c>
      <c r="I12875">
        <v>0</v>
      </c>
      <c r="J12875">
        <v>0</v>
      </c>
      <c r="K12875">
        <v>1</v>
      </c>
      <c r="L12875">
        <v>0</v>
      </c>
    </row>
    <row r="12876" spans="1:12" x14ac:dyDescent="0.35">
      <c r="A12876" t="s">
        <v>10</v>
      </c>
      <c r="B12876" t="s">
        <v>25415</v>
      </c>
      <c r="C12876" t="s">
        <v>25416</v>
      </c>
      <c r="D12876">
        <v>7</v>
      </c>
      <c r="E12876">
        <v>6</v>
      </c>
      <c r="F12876" t="s">
        <v>412</v>
      </c>
      <c r="G12876" t="str">
        <f>VLOOKUP(F12876, Themes!$A$1:$C$51, 2, FALSE )</f>
        <v>Fun in the Office</v>
      </c>
      <c r="H12876" t="str">
        <f>VLOOKUP(F12876, Themes!$A$1:$C$51, 3, FALSE )</f>
        <v>Socialization at Dunder Mifflin</v>
      </c>
      <c r="I12876">
        <v>0.68330000000000002</v>
      </c>
      <c r="J12876">
        <v>0</v>
      </c>
      <c r="K12876">
        <v>0.84199999999999997</v>
      </c>
      <c r="L12876">
        <v>0.158</v>
      </c>
    </row>
    <row r="12877" spans="1:12" x14ac:dyDescent="0.35">
      <c r="A12877" t="s">
        <v>10</v>
      </c>
      <c r="B12877" t="s">
        <v>25417</v>
      </c>
      <c r="C12877" t="s">
        <v>25418</v>
      </c>
      <c r="D12877">
        <v>7</v>
      </c>
      <c r="E12877">
        <v>6</v>
      </c>
      <c r="F12877" t="s">
        <v>325</v>
      </c>
      <c r="G12877" t="str">
        <f>VLOOKUP(F12877, Themes!$A$1:$C$51, 2, FALSE )</f>
        <v>Gender Roles</v>
      </c>
      <c r="H12877" t="str">
        <f>VLOOKUP(F12877, Themes!$A$1:$C$51, 3, FALSE )</f>
        <v>Social Issues &amp; Miscellaneous</v>
      </c>
      <c r="I12877">
        <v>0.5423</v>
      </c>
      <c r="J12877">
        <v>7.5999999999999998E-2</v>
      </c>
      <c r="K12877">
        <v>0.64300000000000002</v>
      </c>
      <c r="L12877">
        <v>0.28100000000000003</v>
      </c>
    </row>
    <row r="12878" spans="1:12" x14ac:dyDescent="0.35">
      <c r="A12878" t="s">
        <v>10</v>
      </c>
      <c r="B12878" t="s">
        <v>25419</v>
      </c>
      <c r="C12878" t="s">
        <v>25420</v>
      </c>
      <c r="D12878">
        <v>7</v>
      </c>
      <c r="E12878">
        <v>6</v>
      </c>
      <c r="F12878" t="s">
        <v>124</v>
      </c>
      <c r="G12878" t="str">
        <f>VLOOKUP(F12878, Themes!$A$1:$C$51, 2, FALSE )</f>
        <v>HR Complaints</v>
      </c>
      <c r="H12878" t="str">
        <f>VLOOKUP(F12878, Themes!$A$1:$C$51, 3, FALSE )</f>
        <v>Dunder Mifflin Politics</v>
      </c>
      <c r="I12878">
        <v>0.73509999999999998</v>
      </c>
      <c r="J12878">
        <v>0</v>
      </c>
      <c r="K12878">
        <v>0.32800000000000001</v>
      </c>
      <c r="L12878">
        <v>0.67200000000000004</v>
      </c>
    </row>
    <row r="12879" spans="1:12" x14ac:dyDescent="0.35">
      <c r="A12879" t="s">
        <v>10</v>
      </c>
      <c r="B12879" t="s">
        <v>25421</v>
      </c>
      <c r="C12879" t="s">
        <v>25422</v>
      </c>
      <c r="D12879">
        <v>7</v>
      </c>
      <c r="E12879">
        <v>6</v>
      </c>
      <c r="F12879" t="s">
        <v>161</v>
      </c>
      <c r="G12879" t="str">
        <f>VLOOKUP(F12879, Themes!$A$1:$C$51, 2, FALSE )</f>
        <v>Uncomfortable Feelings</v>
      </c>
      <c r="H12879" t="str">
        <f>VLOOKUP(F12879, Themes!$A$1:$C$51, 3, FALSE )</f>
        <v>Character Relationships with Each Other</v>
      </c>
      <c r="I12879">
        <v>0</v>
      </c>
      <c r="J12879">
        <v>0</v>
      </c>
      <c r="K12879">
        <v>1</v>
      </c>
      <c r="L12879">
        <v>0</v>
      </c>
    </row>
    <row r="12880" spans="1:12" x14ac:dyDescent="0.35">
      <c r="A12880" t="s">
        <v>10</v>
      </c>
      <c r="B12880" t="s">
        <v>25423</v>
      </c>
      <c r="C12880" t="s">
        <v>25424</v>
      </c>
      <c r="D12880">
        <v>7</v>
      </c>
      <c r="E12880">
        <v>6</v>
      </c>
      <c r="F12880" t="s">
        <v>140</v>
      </c>
      <c r="G12880" t="str">
        <f>VLOOKUP(F12880, Themes!$A$1:$C$51, 2, FALSE )</f>
        <v>Celebrations</v>
      </c>
      <c r="H12880" t="str">
        <f>VLOOKUP(F12880, Themes!$A$1:$C$51, 3, FALSE )</f>
        <v>Socialization at Dunder Mifflin</v>
      </c>
      <c r="I12880">
        <v>0.5423</v>
      </c>
      <c r="J12880">
        <v>0.11899999999999999</v>
      </c>
      <c r="K12880">
        <v>0.68899999999999995</v>
      </c>
      <c r="L12880">
        <v>0.192</v>
      </c>
    </row>
    <row r="12881" spans="1:12" x14ac:dyDescent="0.35">
      <c r="A12881" t="s">
        <v>41</v>
      </c>
      <c r="B12881" t="s">
        <v>25425</v>
      </c>
      <c r="C12881" t="s">
        <v>25426</v>
      </c>
      <c r="D12881">
        <v>7</v>
      </c>
      <c r="E12881">
        <v>6</v>
      </c>
      <c r="F12881" t="s">
        <v>254</v>
      </c>
      <c r="G12881" t="str">
        <f>VLOOKUP(F12881, Themes!$A$1:$C$51, 2, FALSE )</f>
        <v>Parenting Issues</v>
      </c>
      <c r="H12881" t="str">
        <f>VLOOKUP(F12881, Themes!$A$1:$C$51, 3, FALSE )</f>
        <v>Family</v>
      </c>
      <c r="I12881">
        <v>0.64780000000000004</v>
      </c>
      <c r="J12881">
        <v>0</v>
      </c>
      <c r="K12881">
        <v>0.79100000000000004</v>
      </c>
      <c r="L12881">
        <v>0.20899999999999999</v>
      </c>
    </row>
    <row r="12882" spans="1:12" x14ac:dyDescent="0.35">
      <c r="A12882" t="s">
        <v>14</v>
      </c>
      <c r="B12882" t="s">
        <v>25427</v>
      </c>
      <c r="C12882" t="s">
        <v>25428</v>
      </c>
      <c r="D12882">
        <v>7</v>
      </c>
      <c r="E12882">
        <v>6</v>
      </c>
      <c r="F12882" t="s">
        <v>143</v>
      </c>
      <c r="G12882" t="str">
        <f>VLOOKUP(F12882, Themes!$A$1:$C$51, 2, FALSE )</f>
        <v>Meridith &amp; Creed Activities</v>
      </c>
      <c r="H12882" t="str">
        <f>VLOOKUP(F12882, Themes!$A$1:$C$51, 3, FALSE )</f>
        <v>Character's Activities</v>
      </c>
      <c r="I12882">
        <v>0.85550000000000004</v>
      </c>
      <c r="J12882">
        <v>0</v>
      </c>
      <c r="K12882">
        <v>0.81899999999999995</v>
      </c>
      <c r="L12882">
        <v>0.18099999999999999</v>
      </c>
    </row>
    <row r="12883" spans="1:12" x14ac:dyDescent="0.35">
      <c r="A12883" t="s">
        <v>58</v>
      </c>
      <c r="B12883" t="s">
        <v>25429</v>
      </c>
      <c r="C12883" t="s">
        <v>25430</v>
      </c>
      <c r="D12883">
        <v>7</v>
      </c>
      <c r="E12883">
        <v>6</v>
      </c>
      <c r="F12883" t="s">
        <v>540</v>
      </c>
      <c r="G12883" t="str">
        <f>VLOOKUP(F12883, Themes!$A$1:$C$51, 2, FALSE )</f>
        <v>Romantic Feelings</v>
      </c>
      <c r="H12883" t="str">
        <f>VLOOKUP(F12883, Themes!$A$1:$C$51, 3, FALSE )</f>
        <v>Love, Sex, &amp; Relationships</v>
      </c>
      <c r="I12883">
        <v>0.62490000000000001</v>
      </c>
      <c r="J12883">
        <v>0</v>
      </c>
      <c r="K12883">
        <v>0.79600000000000004</v>
      </c>
      <c r="L12883">
        <v>0.20399999999999999</v>
      </c>
    </row>
    <row r="12884" spans="1:12" x14ac:dyDescent="0.35">
      <c r="A12884" t="s">
        <v>58</v>
      </c>
      <c r="B12884" t="s">
        <v>25431</v>
      </c>
      <c r="C12884" t="s">
        <v>25432</v>
      </c>
      <c r="D12884">
        <v>7</v>
      </c>
      <c r="E12884">
        <v>6</v>
      </c>
      <c r="F12884" t="s">
        <v>40</v>
      </c>
      <c r="G12884" t="str">
        <f>VLOOKUP(F12884, Themes!$A$1:$C$51, 2, FALSE )</f>
        <v>Items in Dunder Mifflin</v>
      </c>
      <c r="H12884" t="str">
        <f>VLOOKUP(F12884, Themes!$A$1:$C$51, 3, FALSE )</f>
        <v>Dunder Mifflin Operations &amp; Activities</v>
      </c>
      <c r="I12884">
        <v>0.77829999999999999</v>
      </c>
      <c r="J12884">
        <v>0</v>
      </c>
      <c r="K12884">
        <v>0.72099999999999997</v>
      </c>
      <c r="L12884">
        <v>0.27900000000000003</v>
      </c>
    </row>
    <row r="12885" spans="1:12" x14ac:dyDescent="0.35">
      <c r="A12885" t="s">
        <v>58</v>
      </c>
      <c r="B12885" t="s">
        <v>25433</v>
      </c>
      <c r="C12885" t="s">
        <v>25434</v>
      </c>
      <c r="D12885">
        <v>7</v>
      </c>
      <c r="E12885">
        <v>6</v>
      </c>
      <c r="F12885" t="s">
        <v>247</v>
      </c>
      <c r="G12885" t="str">
        <f>VLOOKUP(F12885, Themes!$A$1:$C$51, 2, FALSE )</f>
        <v>Closing deals</v>
      </c>
      <c r="H12885" t="str">
        <f>VLOOKUP(F12885, Themes!$A$1:$C$51, 3, FALSE )</f>
        <v>Dunder Mifflin Operations &amp; Activities</v>
      </c>
      <c r="I12885">
        <v>0.77229999999999999</v>
      </c>
      <c r="J12885">
        <v>0</v>
      </c>
      <c r="K12885">
        <v>0.47199999999999998</v>
      </c>
      <c r="L12885">
        <v>0.52800000000000002</v>
      </c>
    </row>
    <row r="12886" spans="1:12" x14ac:dyDescent="0.35">
      <c r="A12886" t="s">
        <v>14</v>
      </c>
      <c r="B12886" t="s">
        <v>25435</v>
      </c>
      <c r="C12886" t="s">
        <v>25436</v>
      </c>
      <c r="D12886">
        <v>7</v>
      </c>
      <c r="E12886">
        <v>6</v>
      </c>
      <c r="F12886" t="s">
        <v>233</v>
      </c>
      <c r="G12886" t="str">
        <f>VLOOKUP(F12886, Themes!$A$1:$C$51, 2, FALSE )</f>
        <v>Oscar &amp; David Wallace</v>
      </c>
      <c r="H12886" t="str">
        <f>VLOOKUP(F12886, Themes!$A$1:$C$51, 3, FALSE )</f>
        <v>Character's Activities</v>
      </c>
      <c r="I12886">
        <v>0</v>
      </c>
      <c r="J12886">
        <v>0</v>
      </c>
      <c r="K12886">
        <v>1</v>
      </c>
      <c r="L12886">
        <v>0</v>
      </c>
    </row>
    <row r="12887" spans="1:12" x14ac:dyDescent="0.35">
      <c r="A12887" t="s">
        <v>10</v>
      </c>
      <c r="B12887" t="s">
        <v>25437</v>
      </c>
      <c r="C12887" t="s">
        <v>25438</v>
      </c>
      <c r="D12887">
        <v>7</v>
      </c>
      <c r="E12887">
        <v>6</v>
      </c>
      <c r="F12887" t="s">
        <v>17</v>
      </c>
      <c r="G12887" t="str">
        <f>VLOOKUP(F12887, Themes!$A$1:$C$51, 2, FALSE )</f>
        <v>Doors &amp; Elevators</v>
      </c>
      <c r="H12887" t="str">
        <f>VLOOKUP(F12887, Themes!$A$1:$C$51, 3, FALSE )</f>
        <v>Dunder Mifflin Operations &amp; Activities</v>
      </c>
      <c r="I12887">
        <v>0.49259999999999998</v>
      </c>
      <c r="J12887">
        <v>0</v>
      </c>
      <c r="K12887">
        <v>0.75600000000000001</v>
      </c>
      <c r="L12887">
        <v>0.24399999999999999</v>
      </c>
    </row>
    <row r="12888" spans="1:12" x14ac:dyDescent="0.35">
      <c r="A12888" t="s">
        <v>10</v>
      </c>
      <c r="B12888" t="s">
        <v>25439</v>
      </c>
      <c r="C12888" t="s">
        <v>25440</v>
      </c>
      <c r="D12888">
        <v>7</v>
      </c>
      <c r="E12888">
        <v>6</v>
      </c>
      <c r="F12888" t="s">
        <v>140</v>
      </c>
      <c r="G12888" t="str">
        <f>VLOOKUP(F12888, Themes!$A$1:$C$51, 2, FALSE )</f>
        <v>Celebrations</v>
      </c>
      <c r="H12888" t="str">
        <f>VLOOKUP(F12888, Themes!$A$1:$C$51, 3, FALSE )</f>
        <v>Socialization at Dunder Mifflin</v>
      </c>
      <c r="I12888">
        <v>0.31819999999999998</v>
      </c>
      <c r="J12888">
        <v>0</v>
      </c>
      <c r="K12888">
        <v>0.68500000000000005</v>
      </c>
      <c r="L12888">
        <v>0.315</v>
      </c>
    </row>
    <row r="12889" spans="1:12" x14ac:dyDescent="0.35">
      <c r="A12889" t="s">
        <v>10</v>
      </c>
      <c r="B12889" t="s">
        <v>25441</v>
      </c>
      <c r="C12889" t="s">
        <v>25442</v>
      </c>
      <c r="D12889">
        <v>7</v>
      </c>
      <c r="E12889">
        <v>6</v>
      </c>
      <c r="F12889" t="s">
        <v>209</v>
      </c>
      <c r="G12889" t="str">
        <f>VLOOKUP(F12889, Themes!$A$1:$C$51, 2, FALSE )</f>
        <v>Financial Activities</v>
      </c>
      <c r="H12889" t="str">
        <f>VLOOKUP(F12889, Themes!$A$1:$C$51, 3, FALSE )</f>
        <v>Dunder Mifflin Operations &amp; Activities</v>
      </c>
      <c r="I12889">
        <v>-0.35799999999999998</v>
      </c>
      <c r="J12889">
        <v>0.22700000000000001</v>
      </c>
      <c r="K12889">
        <v>0.66400000000000003</v>
      </c>
      <c r="L12889">
        <v>0.109</v>
      </c>
    </row>
    <row r="12890" spans="1:12" x14ac:dyDescent="0.35">
      <c r="A12890" t="s">
        <v>10</v>
      </c>
      <c r="B12890" t="s">
        <v>25443</v>
      </c>
      <c r="C12890" t="s">
        <v>25444</v>
      </c>
      <c r="D12890">
        <v>7</v>
      </c>
      <c r="E12890">
        <v>6</v>
      </c>
      <c r="F12890" t="s">
        <v>109</v>
      </c>
      <c r="G12890" t="str">
        <f>VLOOKUP(F12890, Themes!$A$1:$C$51, 2, FALSE )</f>
        <v>Job Perks</v>
      </c>
      <c r="H12890" t="str">
        <f>VLOOKUP(F12890, Themes!$A$1:$C$51, 3, FALSE )</f>
        <v>Dunder Mifflin Operations &amp; Activities</v>
      </c>
      <c r="I12890">
        <v>0.27139999999999997</v>
      </c>
      <c r="J12890">
        <v>0.104</v>
      </c>
      <c r="K12890">
        <v>0.70599999999999996</v>
      </c>
      <c r="L12890">
        <v>0.191</v>
      </c>
    </row>
    <row r="12891" spans="1:12" x14ac:dyDescent="0.35">
      <c r="A12891" t="s">
        <v>58</v>
      </c>
      <c r="B12891" t="s">
        <v>25445</v>
      </c>
      <c r="C12891" t="s">
        <v>25446</v>
      </c>
      <c r="D12891">
        <v>7</v>
      </c>
      <c r="E12891">
        <v>6</v>
      </c>
      <c r="F12891" t="s">
        <v>17</v>
      </c>
      <c r="G12891" t="str">
        <f>VLOOKUP(F12891, Themes!$A$1:$C$51, 2, FALSE )</f>
        <v>Doors &amp; Elevators</v>
      </c>
      <c r="H12891" t="str">
        <f>VLOOKUP(F12891, Themes!$A$1:$C$51, 3, FALSE )</f>
        <v>Dunder Mifflin Operations &amp; Activities</v>
      </c>
      <c r="I12891">
        <v>0</v>
      </c>
      <c r="J12891">
        <v>0</v>
      </c>
      <c r="K12891">
        <v>1</v>
      </c>
      <c r="L12891">
        <v>0</v>
      </c>
    </row>
    <row r="12892" spans="1:12" x14ac:dyDescent="0.35">
      <c r="A12892" t="s">
        <v>10</v>
      </c>
      <c r="B12892" t="s">
        <v>25447</v>
      </c>
      <c r="C12892" t="s">
        <v>25448</v>
      </c>
      <c r="D12892">
        <v>7</v>
      </c>
      <c r="E12892">
        <v>6</v>
      </c>
      <c r="F12892" t="s">
        <v>97</v>
      </c>
      <c r="G12892" t="str">
        <f>VLOOKUP(F12892, Themes!$A$1:$C$51, 2, FALSE )</f>
        <v>Ryan's Activities</v>
      </c>
      <c r="H12892" t="str">
        <f>VLOOKUP(F12892, Themes!$A$1:$C$51, 3, FALSE )</f>
        <v>Character's Activities</v>
      </c>
      <c r="I12892">
        <v>-0.35270000000000001</v>
      </c>
      <c r="J12892">
        <v>0.09</v>
      </c>
      <c r="K12892">
        <v>0.91</v>
      </c>
      <c r="L12892">
        <v>0</v>
      </c>
    </row>
    <row r="12893" spans="1:12" x14ac:dyDescent="0.35">
      <c r="A12893" t="s">
        <v>10</v>
      </c>
      <c r="B12893" t="s">
        <v>25449</v>
      </c>
      <c r="C12893" t="s">
        <v>25450</v>
      </c>
      <c r="D12893">
        <v>7</v>
      </c>
      <c r="E12893">
        <v>6</v>
      </c>
      <c r="F12893" t="s">
        <v>233</v>
      </c>
      <c r="G12893" t="str">
        <f>VLOOKUP(F12893, Themes!$A$1:$C$51, 2, FALSE )</f>
        <v>Oscar &amp; David Wallace</v>
      </c>
      <c r="H12893" t="str">
        <f>VLOOKUP(F12893, Themes!$A$1:$C$51, 3, FALSE )</f>
        <v>Character's Activities</v>
      </c>
      <c r="I12893">
        <v>0.5927</v>
      </c>
      <c r="J12893">
        <v>2.5999999999999999E-2</v>
      </c>
      <c r="K12893">
        <v>0.89900000000000002</v>
      </c>
      <c r="L12893">
        <v>7.5999999999999998E-2</v>
      </c>
    </row>
    <row r="12894" spans="1:12" x14ac:dyDescent="0.35">
      <c r="A12894" t="s">
        <v>10</v>
      </c>
      <c r="B12894" t="s">
        <v>25451</v>
      </c>
      <c r="C12894" t="s">
        <v>25452</v>
      </c>
      <c r="D12894">
        <v>7</v>
      </c>
      <c r="E12894">
        <v>6</v>
      </c>
      <c r="F12894" t="s">
        <v>140</v>
      </c>
      <c r="G12894" t="str">
        <f>VLOOKUP(F12894, Themes!$A$1:$C$51, 2, FALSE )</f>
        <v>Celebrations</v>
      </c>
      <c r="H12894" t="str">
        <f>VLOOKUP(F12894, Themes!$A$1:$C$51, 3, FALSE )</f>
        <v>Socialization at Dunder Mifflin</v>
      </c>
      <c r="I12894">
        <v>0</v>
      </c>
      <c r="J12894">
        <v>0</v>
      </c>
      <c r="K12894">
        <v>1</v>
      </c>
      <c r="L12894">
        <v>0</v>
      </c>
    </row>
    <row r="12895" spans="1:12" x14ac:dyDescent="0.35">
      <c r="A12895" t="s">
        <v>10</v>
      </c>
      <c r="B12895" t="s">
        <v>25453</v>
      </c>
      <c r="C12895" t="s">
        <v>25454</v>
      </c>
      <c r="D12895">
        <v>7</v>
      </c>
      <c r="E12895">
        <v>6</v>
      </c>
      <c r="F12895" t="s">
        <v>23</v>
      </c>
      <c r="G12895" t="str">
        <f>VLOOKUP(F12895, Themes!$A$1:$C$51, 2, FALSE )</f>
        <v>Pam's Activities</v>
      </c>
      <c r="H12895" t="str">
        <f>VLOOKUP(F12895, Themes!$A$1:$C$51, 3, FALSE )</f>
        <v>Character's Activities</v>
      </c>
      <c r="I12895">
        <v>0</v>
      </c>
      <c r="J12895">
        <v>0</v>
      </c>
      <c r="K12895">
        <v>1</v>
      </c>
      <c r="L12895">
        <v>0</v>
      </c>
    </row>
    <row r="12896" spans="1:12" x14ac:dyDescent="0.35">
      <c r="A12896" t="s">
        <v>41</v>
      </c>
      <c r="B12896" t="s">
        <v>25455</v>
      </c>
      <c r="C12896" t="s">
        <v>25456</v>
      </c>
      <c r="D12896">
        <v>7</v>
      </c>
      <c r="E12896">
        <v>6</v>
      </c>
      <c r="F12896" t="s">
        <v>34</v>
      </c>
      <c r="G12896" t="str">
        <f>VLOOKUP(F12896, Themes!$A$1:$C$51, 2, FALSE )</f>
        <v>Dunder Mifflin Corporate Affairs</v>
      </c>
      <c r="H12896" t="str">
        <f>VLOOKUP(F12896, Themes!$A$1:$C$51, 3, FALSE )</f>
        <v>Dunder Mifflin Politics</v>
      </c>
      <c r="I12896">
        <v>0.2263</v>
      </c>
      <c r="J12896">
        <v>0</v>
      </c>
      <c r="K12896">
        <v>0.90500000000000003</v>
      </c>
      <c r="L12896">
        <v>9.5000000000000001E-2</v>
      </c>
    </row>
    <row r="12897" spans="1:12" x14ac:dyDescent="0.35">
      <c r="A12897" t="s">
        <v>41</v>
      </c>
      <c r="B12897" t="s">
        <v>25457</v>
      </c>
      <c r="C12897" t="s">
        <v>25458</v>
      </c>
      <c r="D12897">
        <v>7</v>
      </c>
      <c r="E12897">
        <v>6</v>
      </c>
      <c r="F12897" t="s">
        <v>233</v>
      </c>
      <c r="G12897" t="str">
        <f>VLOOKUP(F12897, Themes!$A$1:$C$51, 2, FALSE )</f>
        <v>Oscar &amp; David Wallace</v>
      </c>
      <c r="H12897" t="str">
        <f>VLOOKUP(F12897, Themes!$A$1:$C$51, 3, FALSE )</f>
        <v>Character's Activities</v>
      </c>
      <c r="I12897">
        <v>0.62490000000000001</v>
      </c>
      <c r="J12897">
        <v>0</v>
      </c>
      <c r="K12897">
        <v>0.71799999999999997</v>
      </c>
      <c r="L12897">
        <v>0.28199999999999997</v>
      </c>
    </row>
    <row r="12898" spans="1:12" x14ac:dyDescent="0.35">
      <c r="A12898" t="s">
        <v>86</v>
      </c>
      <c r="B12898" t="s">
        <v>25459</v>
      </c>
      <c r="C12898" t="s">
        <v>25460</v>
      </c>
      <c r="D12898">
        <v>7</v>
      </c>
      <c r="E12898">
        <v>6</v>
      </c>
      <c r="F12898" t="s">
        <v>23</v>
      </c>
      <c r="G12898" t="str">
        <f>VLOOKUP(F12898, Themes!$A$1:$C$51, 2, FALSE )</f>
        <v>Pam's Activities</v>
      </c>
      <c r="H12898" t="str">
        <f>VLOOKUP(F12898, Themes!$A$1:$C$51, 3, FALSE )</f>
        <v>Character's Activities</v>
      </c>
      <c r="I12898">
        <v>0</v>
      </c>
      <c r="J12898">
        <v>0</v>
      </c>
      <c r="K12898">
        <v>1</v>
      </c>
      <c r="L12898">
        <v>0</v>
      </c>
    </row>
    <row r="12899" spans="1:12" x14ac:dyDescent="0.35">
      <c r="A12899" t="s">
        <v>86</v>
      </c>
      <c r="B12899" t="s">
        <v>25461</v>
      </c>
      <c r="C12899" t="s">
        <v>25462</v>
      </c>
      <c r="D12899">
        <v>7</v>
      </c>
      <c r="E12899">
        <v>6</v>
      </c>
      <c r="F12899" t="s">
        <v>233</v>
      </c>
      <c r="G12899" t="str">
        <f>VLOOKUP(F12899, Themes!$A$1:$C$51, 2, FALSE )</f>
        <v>Oscar &amp; David Wallace</v>
      </c>
      <c r="H12899" t="str">
        <f>VLOOKUP(F12899, Themes!$A$1:$C$51, 3, FALSE )</f>
        <v>Character's Activities</v>
      </c>
      <c r="I12899">
        <v>0.29599999999999999</v>
      </c>
      <c r="J12899">
        <v>0</v>
      </c>
      <c r="K12899">
        <v>0.64500000000000002</v>
      </c>
      <c r="L12899">
        <v>0.35499999999999998</v>
      </c>
    </row>
    <row r="12900" spans="1:12" x14ac:dyDescent="0.35">
      <c r="A12900" t="s">
        <v>86</v>
      </c>
      <c r="B12900" t="s">
        <v>25463</v>
      </c>
      <c r="C12900" t="s">
        <v>25464</v>
      </c>
      <c r="D12900">
        <v>7</v>
      </c>
      <c r="E12900">
        <v>6</v>
      </c>
      <c r="F12900" t="s">
        <v>20</v>
      </c>
      <c r="G12900" t="str">
        <f>VLOOKUP(F12900, Themes!$A$1:$C$51, 2, FALSE )</f>
        <v>Dunder Mifflin Products</v>
      </c>
      <c r="H12900" t="str">
        <f>VLOOKUP(F12900, Themes!$A$1:$C$51, 3, FALSE )</f>
        <v>Dunder Mifflin Operations &amp; Activities</v>
      </c>
      <c r="I12900">
        <v>0.88829999999999998</v>
      </c>
      <c r="J12900">
        <v>0</v>
      </c>
      <c r="K12900">
        <v>0.65800000000000003</v>
      </c>
      <c r="L12900">
        <v>0.34200000000000003</v>
      </c>
    </row>
    <row r="12901" spans="1:12" x14ac:dyDescent="0.35">
      <c r="A12901" t="s">
        <v>41</v>
      </c>
      <c r="B12901" t="s">
        <v>25465</v>
      </c>
      <c r="C12901" t="s">
        <v>25466</v>
      </c>
      <c r="D12901">
        <v>7</v>
      </c>
      <c r="E12901">
        <v>6</v>
      </c>
      <c r="F12901" t="s">
        <v>412</v>
      </c>
      <c r="G12901" t="str">
        <f>VLOOKUP(F12901, Themes!$A$1:$C$51, 2, FALSE )</f>
        <v>Fun in the Office</v>
      </c>
      <c r="H12901" t="str">
        <f>VLOOKUP(F12901, Themes!$A$1:$C$51, 3, FALSE )</f>
        <v>Socialization at Dunder Mifflin</v>
      </c>
      <c r="I12901">
        <v>0.29239999999999999</v>
      </c>
      <c r="J12901">
        <v>8.6999999999999994E-2</v>
      </c>
      <c r="K12901">
        <v>0.76500000000000001</v>
      </c>
      <c r="L12901">
        <v>0.14699999999999999</v>
      </c>
    </row>
    <row r="12902" spans="1:12" x14ac:dyDescent="0.35">
      <c r="A12902" t="s">
        <v>10</v>
      </c>
      <c r="B12902" t="s">
        <v>25467</v>
      </c>
      <c r="C12902" t="s">
        <v>25468</v>
      </c>
      <c r="D12902">
        <v>7</v>
      </c>
      <c r="E12902">
        <v>6</v>
      </c>
      <c r="F12902" t="s">
        <v>195</v>
      </c>
      <c r="G12902" t="str">
        <f>VLOOKUP(F12902, Themes!$A$1:$C$51, 2, FALSE )</f>
        <v>Kevin's Activities</v>
      </c>
      <c r="H12902" t="str">
        <f>VLOOKUP(F12902, Themes!$A$1:$C$51, 3, FALSE )</f>
        <v>Character's Activities</v>
      </c>
      <c r="I12902">
        <v>-0.68079999999999996</v>
      </c>
      <c r="J12902">
        <v>0.29499999999999998</v>
      </c>
      <c r="K12902">
        <v>0.70499999999999996</v>
      </c>
      <c r="L12902">
        <v>0</v>
      </c>
    </row>
    <row r="12903" spans="1:12" x14ac:dyDescent="0.35">
      <c r="A12903" t="s">
        <v>41</v>
      </c>
      <c r="B12903" t="s">
        <v>25469</v>
      </c>
      <c r="C12903" t="s">
        <v>25470</v>
      </c>
      <c r="D12903">
        <v>7</v>
      </c>
      <c r="E12903">
        <v>6</v>
      </c>
      <c r="F12903" t="s">
        <v>195</v>
      </c>
      <c r="G12903" t="str">
        <f>VLOOKUP(F12903, Themes!$A$1:$C$51, 2, FALSE )</f>
        <v>Kevin's Activities</v>
      </c>
      <c r="H12903" t="str">
        <f>VLOOKUP(F12903, Themes!$A$1:$C$51, 3, FALSE )</f>
        <v>Character's Activities</v>
      </c>
      <c r="I12903">
        <v>0</v>
      </c>
      <c r="J12903">
        <v>0</v>
      </c>
      <c r="K12903">
        <v>1</v>
      </c>
      <c r="L12903">
        <v>0</v>
      </c>
    </row>
    <row r="12904" spans="1:12" x14ac:dyDescent="0.35">
      <c r="A12904" t="s">
        <v>10</v>
      </c>
      <c r="B12904" t="s">
        <v>25471</v>
      </c>
      <c r="C12904" t="s">
        <v>25472</v>
      </c>
      <c r="D12904">
        <v>7</v>
      </c>
      <c r="E12904">
        <v>6</v>
      </c>
      <c r="F12904" t="s">
        <v>195</v>
      </c>
      <c r="G12904" t="str">
        <f>VLOOKUP(F12904, Themes!$A$1:$C$51, 2, FALSE )</f>
        <v>Kevin's Activities</v>
      </c>
      <c r="H12904" t="str">
        <f>VLOOKUP(F12904, Themes!$A$1:$C$51, 3, FALSE )</f>
        <v>Character's Activities</v>
      </c>
      <c r="I12904">
        <v>0.64549999999999996</v>
      </c>
      <c r="J12904">
        <v>0</v>
      </c>
      <c r="K12904">
        <v>0.91400000000000003</v>
      </c>
      <c r="L12904">
        <v>8.5999999999999993E-2</v>
      </c>
    </row>
    <row r="12905" spans="1:12" x14ac:dyDescent="0.35">
      <c r="A12905" t="s">
        <v>10</v>
      </c>
      <c r="B12905" t="s">
        <v>25473</v>
      </c>
      <c r="C12905" t="s">
        <v>3223</v>
      </c>
      <c r="D12905">
        <v>7</v>
      </c>
      <c r="E12905">
        <v>6</v>
      </c>
      <c r="F12905" t="s">
        <v>540</v>
      </c>
      <c r="G12905" t="str">
        <f>VLOOKUP(F12905, Themes!$A$1:$C$51, 2, FALSE )</f>
        <v>Romantic Feelings</v>
      </c>
      <c r="H12905" t="str">
        <f>VLOOKUP(F12905, Themes!$A$1:$C$51, 3, FALSE )</f>
        <v>Love, Sex, &amp; Relationships</v>
      </c>
      <c r="I12905">
        <v>0.2732</v>
      </c>
      <c r="J12905">
        <v>0</v>
      </c>
      <c r="K12905">
        <v>0.70399999999999996</v>
      </c>
      <c r="L12905">
        <v>0.29599999999999999</v>
      </c>
    </row>
    <row r="12906" spans="1:12" x14ac:dyDescent="0.35">
      <c r="A12906" t="s">
        <v>14</v>
      </c>
      <c r="B12906" t="s">
        <v>25474</v>
      </c>
      <c r="C12906" t="s">
        <v>25475</v>
      </c>
      <c r="D12906">
        <v>7</v>
      </c>
      <c r="E12906">
        <v>6</v>
      </c>
      <c r="F12906" t="s">
        <v>37</v>
      </c>
      <c r="G12906" t="str">
        <f>VLOOKUP(F12906, Themes!$A$1:$C$51, 2, FALSE )</f>
        <v>Sexual Behaviours &amp; Weddings</v>
      </c>
      <c r="H12906" t="str">
        <f>VLOOKUP(F12906, Themes!$A$1:$C$51, 3, FALSE )</f>
        <v>Love, Sex, &amp; Relationships</v>
      </c>
      <c r="I12906">
        <v>-0.32440000000000002</v>
      </c>
      <c r="J12906">
        <v>0.255</v>
      </c>
      <c r="K12906">
        <v>0.60799999999999998</v>
      </c>
      <c r="L12906">
        <v>0.13700000000000001</v>
      </c>
    </row>
    <row r="12907" spans="1:12" x14ac:dyDescent="0.35">
      <c r="A12907" t="s">
        <v>58</v>
      </c>
      <c r="B12907" t="s">
        <v>25476</v>
      </c>
      <c r="C12907" t="s">
        <v>25477</v>
      </c>
      <c r="D12907">
        <v>7</v>
      </c>
      <c r="E12907">
        <v>6</v>
      </c>
      <c r="F12907" t="s">
        <v>129</v>
      </c>
      <c r="G12907" t="str">
        <f>VLOOKUP(F12907, Themes!$A$1:$C$51, 2, FALSE )</f>
        <v>Water Cooler Talk</v>
      </c>
      <c r="H12907" t="str">
        <f>VLOOKUP(F12907, Themes!$A$1:$C$51, 3, FALSE )</f>
        <v>Social Issues &amp; Miscellaneous</v>
      </c>
      <c r="I12907">
        <v>0</v>
      </c>
      <c r="J12907">
        <v>0</v>
      </c>
      <c r="K12907">
        <v>1</v>
      </c>
      <c r="L12907">
        <v>0</v>
      </c>
    </row>
    <row r="12908" spans="1:12" x14ac:dyDescent="0.35">
      <c r="A12908" t="s">
        <v>14</v>
      </c>
      <c r="B12908" t="s">
        <v>25478</v>
      </c>
      <c r="C12908" t="s">
        <v>25479</v>
      </c>
      <c r="D12908">
        <v>7</v>
      </c>
      <c r="E12908">
        <v>6</v>
      </c>
      <c r="F12908" t="s">
        <v>540</v>
      </c>
      <c r="G12908" t="str">
        <f>VLOOKUP(F12908, Themes!$A$1:$C$51, 2, FALSE )</f>
        <v>Romantic Feelings</v>
      </c>
      <c r="H12908" t="str">
        <f>VLOOKUP(F12908, Themes!$A$1:$C$51, 3, FALSE )</f>
        <v>Love, Sex, &amp; Relationships</v>
      </c>
      <c r="I12908">
        <v>-0.65639999999999998</v>
      </c>
      <c r="J12908">
        <v>0.26400000000000001</v>
      </c>
      <c r="K12908">
        <v>0.73599999999999999</v>
      </c>
      <c r="L12908">
        <v>0</v>
      </c>
    </row>
    <row r="12909" spans="1:12" x14ac:dyDescent="0.35">
      <c r="A12909" t="s">
        <v>58</v>
      </c>
      <c r="B12909" t="s">
        <v>25480</v>
      </c>
      <c r="C12909" t="s">
        <v>25481</v>
      </c>
      <c r="D12909">
        <v>7</v>
      </c>
      <c r="E12909">
        <v>6</v>
      </c>
      <c r="F12909" t="s">
        <v>140</v>
      </c>
      <c r="G12909" t="str">
        <f>VLOOKUP(F12909, Themes!$A$1:$C$51, 2, FALSE )</f>
        <v>Celebrations</v>
      </c>
      <c r="H12909" t="str">
        <f>VLOOKUP(F12909, Themes!$A$1:$C$51, 3, FALSE )</f>
        <v>Socialization at Dunder Mifflin</v>
      </c>
      <c r="I12909">
        <v>0</v>
      </c>
      <c r="J12909">
        <v>0</v>
      </c>
      <c r="K12909">
        <v>1</v>
      </c>
      <c r="L12909">
        <v>0</v>
      </c>
    </row>
    <row r="12910" spans="1:12" x14ac:dyDescent="0.35">
      <c r="A12910" t="s">
        <v>14</v>
      </c>
      <c r="B12910" t="s">
        <v>25482</v>
      </c>
      <c r="C12910" t="s">
        <v>25483</v>
      </c>
      <c r="D12910">
        <v>7</v>
      </c>
      <c r="E12910">
        <v>6</v>
      </c>
      <c r="F12910" t="s">
        <v>143</v>
      </c>
      <c r="G12910" t="str">
        <f>VLOOKUP(F12910, Themes!$A$1:$C$51, 2, FALSE )</f>
        <v>Meridith &amp; Creed Activities</v>
      </c>
      <c r="H12910" t="str">
        <f>VLOOKUP(F12910, Themes!$A$1:$C$51, 3, FALSE )</f>
        <v>Character's Activities</v>
      </c>
      <c r="I12910">
        <v>0.72560000000000002</v>
      </c>
      <c r="J12910">
        <v>0</v>
      </c>
      <c r="K12910">
        <v>0.45100000000000001</v>
      </c>
      <c r="L12910">
        <v>0.54900000000000004</v>
      </c>
    </row>
    <row r="12911" spans="1:12" x14ac:dyDescent="0.35">
      <c r="A12911" t="s">
        <v>58</v>
      </c>
      <c r="B12911" t="s">
        <v>25484</v>
      </c>
      <c r="C12911" t="s">
        <v>25485</v>
      </c>
      <c r="D12911">
        <v>7</v>
      </c>
      <c r="E12911">
        <v>6</v>
      </c>
      <c r="F12911" t="s">
        <v>540</v>
      </c>
      <c r="G12911" t="str">
        <f>VLOOKUP(F12911, Themes!$A$1:$C$51, 2, FALSE )</f>
        <v>Romantic Feelings</v>
      </c>
      <c r="H12911" t="str">
        <f>VLOOKUP(F12911, Themes!$A$1:$C$51, 3, FALSE )</f>
        <v>Love, Sex, &amp; Relationships</v>
      </c>
      <c r="I12911">
        <v>0.58589999999999998</v>
      </c>
      <c r="J12911">
        <v>0.123</v>
      </c>
      <c r="K12911">
        <v>0.46200000000000002</v>
      </c>
      <c r="L12911">
        <v>0.41499999999999998</v>
      </c>
    </row>
    <row r="12912" spans="1:12" x14ac:dyDescent="0.35">
      <c r="A12912" t="s">
        <v>10</v>
      </c>
      <c r="B12912" t="s">
        <v>25486</v>
      </c>
      <c r="C12912" t="s">
        <v>25487</v>
      </c>
      <c r="D12912">
        <v>7</v>
      </c>
      <c r="E12912">
        <v>6</v>
      </c>
      <c r="F12912" t="s">
        <v>195</v>
      </c>
      <c r="G12912" t="str">
        <f>VLOOKUP(F12912, Themes!$A$1:$C$51, 2, FALSE )</f>
        <v>Kevin's Activities</v>
      </c>
      <c r="H12912" t="str">
        <f>VLOOKUP(F12912, Themes!$A$1:$C$51, 3, FALSE )</f>
        <v>Character's Activities</v>
      </c>
      <c r="I12912">
        <v>0.69920000000000004</v>
      </c>
      <c r="J12912">
        <v>7.4999999999999997E-2</v>
      </c>
      <c r="K12912">
        <v>0.76100000000000001</v>
      </c>
      <c r="L12912">
        <v>0.16400000000000001</v>
      </c>
    </row>
    <row r="12913" spans="1:12" x14ac:dyDescent="0.35">
      <c r="A12913" t="s">
        <v>10</v>
      </c>
      <c r="B12913" t="s">
        <v>25488</v>
      </c>
      <c r="C12913" t="s">
        <v>25489</v>
      </c>
      <c r="D12913">
        <v>7</v>
      </c>
      <c r="E12913">
        <v>6</v>
      </c>
      <c r="F12913" t="s">
        <v>23</v>
      </c>
      <c r="G12913" t="str">
        <f>VLOOKUP(F12913, Themes!$A$1:$C$51, 2, FALSE )</f>
        <v>Pam's Activities</v>
      </c>
      <c r="H12913" t="str">
        <f>VLOOKUP(F12913, Themes!$A$1:$C$51, 3, FALSE )</f>
        <v>Character's Activities</v>
      </c>
      <c r="I12913">
        <v>-0.68079999999999996</v>
      </c>
      <c r="J12913">
        <v>0.219</v>
      </c>
      <c r="K12913">
        <v>0.78100000000000003</v>
      </c>
      <c r="L12913">
        <v>0</v>
      </c>
    </row>
    <row r="12914" spans="1:12" x14ac:dyDescent="0.35">
      <c r="A12914" t="s">
        <v>10</v>
      </c>
      <c r="B12914" t="s">
        <v>25490</v>
      </c>
      <c r="C12914" t="s">
        <v>25491</v>
      </c>
      <c r="D12914">
        <v>7</v>
      </c>
      <c r="E12914">
        <v>6</v>
      </c>
      <c r="F12914" t="s">
        <v>23</v>
      </c>
      <c r="G12914" t="str">
        <f>VLOOKUP(F12914, Themes!$A$1:$C$51, 2, FALSE )</f>
        <v>Pam's Activities</v>
      </c>
      <c r="H12914" t="str">
        <f>VLOOKUP(F12914, Themes!$A$1:$C$51, 3, FALSE )</f>
        <v>Character's Activities</v>
      </c>
      <c r="I12914">
        <v>0.55740000000000001</v>
      </c>
      <c r="J12914">
        <v>0</v>
      </c>
      <c r="K12914">
        <v>0.70499999999999996</v>
      </c>
      <c r="L12914">
        <v>0.29499999999999998</v>
      </c>
    </row>
    <row r="12915" spans="1:12" x14ac:dyDescent="0.35">
      <c r="A12915" t="s">
        <v>58</v>
      </c>
      <c r="B12915" t="s">
        <v>25492</v>
      </c>
      <c r="C12915" t="s">
        <v>25493</v>
      </c>
      <c r="D12915">
        <v>7</v>
      </c>
      <c r="E12915">
        <v>6</v>
      </c>
      <c r="F12915" t="s">
        <v>150</v>
      </c>
      <c r="G12915" t="str">
        <f>VLOOKUP(F12915, Themes!$A$1:$C$51, 2, FALSE )</f>
        <v>Parenting Issues</v>
      </c>
      <c r="H12915" t="str">
        <f>VLOOKUP(F12915, Themes!$A$1:$C$51, 3, FALSE )</f>
        <v>Family</v>
      </c>
      <c r="I12915">
        <v>0.29420000000000002</v>
      </c>
      <c r="J12915">
        <v>0</v>
      </c>
      <c r="K12915">
        <v>0.90900000000000003</v>
      </c>
      <c r="L12915">
        <v>9.0999999999999998E-2</v>
      </c>
    </row>
    <row r="12916" spans="1:12" x14ac:dyDescent="0.35">
      <c r="A12916" t="s">
        <v>10</v>
      </c>
      <c r="B12916" t="s">
        <v>25494</v>
      </c>
      <c r="C12916" t="s">
        <v>25495</v>
      </c>
      <c r="D12916">
        <v>7</v>
      </c>
      <c r="E12916">
        <v>6</v>
      </c>
      <c r="F12916" t="s">
        <v>140</v>
      </c>
      <c r="G12916" t="str">
        <f>VLOOKUP(F12916, Themes!$A$1:$C$51, 2, FALSE )</f>
        <v>Celebrations</v>
      </c>
      <c r="H12916" t="str">
        <f>VLOOKUP(F12916, Themes!$A$1:$C$51, 3, FALSE )</f>
        <v>Socialization at Dunder Mifflin</v>
      </c>
      <c r="I12916">
        <v>0.85350000000000004</v>
      </c>
      <c r="J12916">
        <v>0.10299999999999999</v>
      </c>
      <c r="K12916">
        <v>0.61799999999999999</v>
      </c>
      <c r="L12916">
        <v>0.27800000000000002</v>
      </c>
    </row>
    <row r="12917" spans="1:12" x14ac:dyDescent="0.35">
      <c r="A12917" t="s">
        <v>10</v>
      </c>
      <c r="B12917" t="s">
        <v>25496</v>
      </c>
      <c r="C12917" t="s">
        <v>25497</v>
      </c>
      <c r="D12917">
        <v>7</v>
      </c>
      <c r="E12917">
        <v>6</v>
      </c>
      <c r="F12917" t="s">
        <v>23</v>
      </c>
      <c r="G12917" t="str">
        <f>VLOOKUP(F12917, Themes!$A$1:$C$51, 2, FALSE )</f>
        <v>Pam's Activities</v>
      </c>
      <c r="H12917" t="str">
        <f>VLOOKUP(F12917, Themes!$A$1:$C$51, 3, FALSE )</f>
        <v>Character's Activities</v>
      </c>
      <c r="I12917">
        <v>0</v>
      </c>
      <c r="J12917">
        <v>0</v>
      </c>
      <c r="K12917">
        <v>1</v>
      </c>
      <c r="L12917">
        <v>0</v>
      </c>
    </row>
    <row r="12918" spans="1:12" x14ac:dyDescent="0.35">
      <c r="A12918" t="s">
        <v>58</v>
      </c>
      <c r="B12918" t="s">
        <v>25498</v>
      </c>
      <c r="C12918" t="s">
        <v>25499</v>
      </c>
      <c r="D12918">
        <v>7</v>
      </c>
      <c r="E12918">
        <v>6</v>
      </c>
      <c r="F12918" t="s">
        <v>226</v>
      </c>
      <c r="G12918" t="str">
        <f>VLOOKUP(F12918, Themes!$A$1:$C$51, 2, FALSE )</f>
        <v>Focusing at Work</v>
      </c>
      <c r="H12918" t="str">
        <f>VLOOKUP(F12918, Themes!$A$1:$C$51, 3, FALSE )</f>
        <v>Dunder Mifflin Operations &amp; Activities</v>
      </c>
      <c r="I12918">
        <v>0</v>
      </c>
      <c r="J12918">
        <v>0</v>
      </c>
      <c r="K12918">
        <v>1</v>
      </c>
      <c r="L12918">
        <v>0</v>
      </c>
    </row>
    <row r="12919" spans="1:12" x14ac:dyDescent="0.35">
      <c r="A12919" t="s">
        <v>10</v>
      </c>
      <c r="B12919" t="s">
        <v>25500</v>
      </c>
      <c r="C12919" t="s">
        <v>25501</v>
      </c>
      <c r="D12919">
        <v>7</v>
      </c>
      <c r="E12919">
        <v>6</v>
      </c>
      <c r="F12919" t="s">
        <v>140</v>
      </c>
      <c r="G12919" t="str">
        <f>VLOOKUP(F12919, Themes!$A$1:$C$51, 2, FALSE )</f>
        <v>Celebrations</v>
      </c>
      <c r="H12919" t="str">
        <f>VLOOKUP(F12919, Themes!$A$1:$C$51, 3, FALSE )</f>
        <v>Socialization at Dunder Mifflin</v>
      </c>
      <c r="I12919">
        <v>0.10680000000000001</v>
      </c>
      <c r="J12919">
        <v>0.18</v>
      </c>
      <c r="K12919">
        <v>0.62</v>
      </c>
      <c r="L12919">
        <v>0.2</v>
      </c>
    </row>
    <row r="12920" spans="1:12" x14ac:dyDescent="0.35">
      <c r="A12920" t="s">
        <v>86</v>
      </c>
      <c r="B12920" t="s">
        <v>25502</v>
      </c>
      <c r="C12920" t="s">
        <v>25503</v>
      </c>
      <c r="D12920">
        <v>7</v>
      </c>
      <c r="E12920">
        <v>6</v>
      </c>
      <c r="F12920" t="s">
        <v>100</v>
      </c>
      <c r="G12920" t="str">
        <f>VLOOKUP(F12920, Themes!$A$1:$C$51, 2, FALSE )</f>
        <v>Andy's Activities</v>
      </c>
      <c r="H12920" t="str">
        <f>VLOOKUP(F12920, Themes!$A$1:$C$51, 3, FALSE )</f>
        <v>Character's Activities</v>
      </c>
      <c r="I12920">
        <v>0.4919</v>
      </c>
      <c r="J12920">
        <v>4.2999999999999997E-2</v>
      </c>
      <c r="K12920">
        <v>0.81399999999999995</v>
      </c>
      <c r="L12920">
        <v>0.14299999999999999</v>
      </c>
    </row>
    <row r="12921" spans="1:12" x14ac:dyDescent="0.35">
      <c r="A12921" t="s">
        <v>10</v>
      </c>
      <c r="B12921" t="s">
        <v>25504</v>
      </c>
      <c r="C12921" t="s">
        <v>25505</v>
      </c>
      <c r="D12921">
        <v>7</v>
      </c>
      <c r="E12921">
        <v>6</v>
      </c>
      <c r="F12921" t="s">
        <v>209</v>
      </c>
      <c r="G12921" t="str">
        <f>VLOOKUP(F12921, Themes!$A$1:$C$51, 2, FALSE )</f>
        <v>Financial Activities</v>
      </c>
      <c r="H12921" t="str">
        <f>VLOOKUP(F12921, Themes!$A$1:$C$51, 3, FALSE )</f>
        <v>Dunder Mifflin Operations &amp; Activities</v>
      </c>
      <c r="I12921">
        <v>0.35270000000000001</v>
      </c>
      <c r="J12921">
        <v>0.13200000000000001</v>
      </c>
      <c r="K12921">
        <v>0.64200000000000002</v>
      </c>
      <c r="L12921">
        <v>0.22500000000000001</v>
      </c>
    </row>
    <row r="12922" spans="1:12" x14ac:dyDescent="0.35">
      <c r="A12922" t="s">
        <v>14</v>
      </c>
      <c r="B12922" t="s">
        <v>25506</v>
      </c>
      <c r="C12922" t="s">
        <v>25507</v>
      </c>
      <c r="D12922">
        <v>7</v>
      </c>
      <c r="E12922">
        <v>6</v>
      </c>
      <c r="F12922" t="s">
        <v>238</v>
      </c>
      <c r="G12922" t="str">
        <f>VLOOKUP(F12922, Themes!$A$1:$C$51, 2, FALSE )</f>
        <v>Communication &amp; Problem Solving</v>
      </c>
      <c r="H12922" t="str">
        <f>VLOOKUP(F12922, Themes!$A$1:$C$51, 3, FALSE )</f>
        <v>Dunder Mifflin Politics</v>
      </c>
      <c r="I12922">
        <v>0.25</v>
      </c>
      <c r="J12922">
        <v>0</v>
      </c>
      <c r="K12922">
        <v>0.82399999999999995</v>
      </c>
      <c r="L12922">
        <v>0.17599999999999999</v>
      </c>
    </row>
    <row r="12923" spans="1:12" x14ac:dyDescent="0.35">
      <c r="A12923" t="s">
        <v>10</v>
      </c>
      <c r="B12923" t="s">
        <v>25508</v>
      </c>
      <c r="C12923" t="s">
        <v>25509</v>
      </c>
      <c r="D12923">
        <v>7</v>
      </c>
      <c r="E12923">
        <v>6</v>
      </c>
      <c r="F12923" t="s">
        <v>209</v>
      </c>
      <c r="G12923" t="str">
        <f>VLOOKUP(F12923, Themes!$A$1:$C$51, 2, FALSE )</f>
        <v>Financial Activities</v>
      </c>
      <c r="H12923" t="str">
        <f>VLOOKUP(F12923, Themes!$A$1:$C$51, 3, FALSE )</f>
        <v>Dunder Mifflin Operations &amp; Activities</v>
      </c>
      <c r="I12923">
        <v>0</v>
      </c>
      <c r="J12923">
        <v>0</v>
      </c>
      <c r="K12923">
        <v>1</v>
      </c>
      <c r="L12923">
        <v>0</v>
      </c>
    </row>
    <row r="12924" spans="1:12" x14ac:dyDescent="0.35">
      <c r="A12924" t="s">
        <v>10</v>
      </c>
      <c r="B12924" t="s">
        <v>25510</v>
      </c>
      <c r="C12924" t="s">
        <v>25511</v>
      </c>
      <c r="D12924">
        <v>7</v>
      </c>
      <c r="E12924">
        <v>6</v>
      </c>
      <c r="F12924" t="s">
        <v>82</v>
      </c>
      <c r="G12924" t="str">
        <f>VLOOKUP(F12924, Themes!$A$1:$C$51, 2, FALSE )</f>
        <v>Dwight's Behaviours</v>
      </c>
      <c r="H12924" t="str">
        <f>VLOOKUP(F12924, Themes!$A$1:$C$51, 3, FALSE )</f>
        <v>Character's Activities</v>
      </c>
      <c r="I12924">
        <v>0</v>
      </c>
      <c r="J12924">
        <v>0</v>
      </c>
      <c r="K12924">
        <v>1</v>
      </c>
      <c r="L12924">
        <v>0</v>
      </c>
    </row>
    <row r="12925" spans="1:12" x14ac:dyDescent="0.35">
      <c r="A12925" t="s">
        <v>41</v>
      </c>
      <c r="B12925" t="s">
        <v>25512</v>
      </c>
      <c r="C12925" t="s">
        <v>25513</v>
      </c>
      <c r="D12925">
        <v>7</v>
      </c>
      <c r="E12925">
        <v>6</v>
      </c>
      <c r="F12925" t="s">
        <v>23</v>
      </c>
      <c r="G12925" t="str">
        <f>VLOOKUP(F12925, Themes!$A$1:$C$51, 2, FALSE )</f>
        <v>Pam's Activities</v>
      </c>
      <c r="H12925" t="str">
        <f>VLOOKUP(F12925, Themes!$A$1:$C$51, 3, FALSE )</f>
        <v>Character's Activities</v>
      </c>
      <c r="I12925">
        <v>0</v>
      </c>
      <c r="J12925">
        <v>0</v>
      </c>
      <c r="K12925">
        <v>1</v>
      </c>
      <c r="L12925">
        <v>0</v>
      </c>
    </row>
    <row r="12926" spans="1:12" x14ac:dyDescent="0.35">
      <c r="A12926" t="s">
        <v>41</v>
      </c>
      <c r="B12926" t="s">
        <v>25514</v>
      </c>
      <c r="C12926" t="s">
        <v>25515</v>
      </c>
      <c r="D12926">
        <v>7</v>
      </c>
      <c r="E12926">
        <v>6</v>
      </c>
      <c r="F12926" t="s">
        <v>37</v>
      </c>
      <c r="G12926" t="str">
        <f>VLOOKUP(F12926, Themes!$A$1:$C$51, 2, FALSE )</f>
        <v>Sexual Behaviours &amp; Weddings</v>
      </c>
      <c r="H12926" t="str">
        <f>VLOOKUP(F12926, Themes!$A$1:$C$51, 3, FALSE )</f>
        <v>Love, Sex, &amp; Relationships</v>
      </c>
      <c r="I12926">
        <v>-0.70030000000000003</v>
      </c>
      <c r="J12926">
        <v>0.17199999999999999</v>
      </c>
      <c r="K12926">
        <v>0.82799999999999996</v>
      </c>
      <c r="L12926">
        <v>0</v>
      </c>
    </row>
    <row r="12927" spans="1:12" x14ac:dyDescent="0.35">
      <c r="A12927" t="s">
        <v>10</v>
      </c>
      <c r="B12927" t="s">
        <v>25516</v>
      </c>
      <c r="C12927" t="s">
        <v>25517</v>
      </c>
      <c r="D12927">
        <v>7</v>
      </c>
      <c r="E12927">
        <v>6</v>
      </c>
      <c r="F12927" t="s">
        <v>109</v>
      </c>
      <c r="G12927" t="str">
        <f>VLOOKUP(F12927, Themes!$A$1:$C$51, 2, FALSE )</f>
        <v>Job Perks</v>
      </c>
      <c r="H12927" t="str">
        <f>VLOOKUP(F12927, Themes!$A$1:$C$51, 3, FALSE )</f>
        <v>Dunder Mifflin Operations &amp; Activities</v>
      </c>
      <c r="I12927">
        <v>0</v>
      </c>
      <c r="J12927">
        <v>0</v>
      </c>
      <c r="K12927">
        <v>1</v>
      </c>
      <c r="L12927">
        <v>0</v>
      </c>
    </row>
    <row r="12928" spans="1:12" x14ac:dyDescent="0.35">
      <c r="A12928" t="s">
        <v>14</v>
      </c>
      <c r="B12928" t="s">
        <v>25518</v>
      </c>
      <c r="C12928" t="s">
        <v>25519</v>
      </c>
      <c r="D12928">
        <v>7</v>
      </c>
      <c r="E12928">
        <v>6</v>
      </c>
      <c r="F12928" t="s">
        <v>226</v>
      </c>
      <c r="G12928" t="str">
        <f>VLOOKUP(F12928, Themes!$A$1:$C$51, 2, FALSE )</f>
        <v>Focusing at Work</v>
      </c>
      <c r="H12928" t="str">
        <f>VLOOKUP(F12928, Themes!$A$1:$C$51, 3, FALSE )</f>
        <v>Dunder Mifflin Operations &amp; Activities</v>
      </c>
      <c r="I12928">
        <v>5.16E-2</v>
      </c>
      <c r="J12928">
        <v>0.14699999999999999</v>
      </c>
      <c r="K12928">
        <v>0.76900000000000002</v>
      </c>
      <c r="L12928">
        <v>8.4000000000000005E-2</v>
      </c>
    </row>
    <row r="12929" spans="1:12" x14ac:dyDescent="0.35">
      <c r="A12929" t="s">
        <v>14</v>
      </c>
      <c r="B12929" t="s">
        <v>25520</v>
      </c>
      <c r="C12929" t="s">
        <v>25521</v>
      </c>
      <c r="D12929">
        <v>7</v>
      </c>
      <c r="E12929">
        <v>6</v>
      </c>
      <c r="F12929" t="s">
        <v>325</v>
      </c>
      <c r="G12929" t="str">
        <f>VLOOKUP(F12929, Themes!$A$1:$C$51, 2, FALSE )</f>
        <v>Gender Roles</v>
      </c>
      <c r="H12929" t="str">
        <f>VLOOKUP(F12929, Themes!$A$1:$C$51, 3, FALSE )</f>
        <v>Social Issues &amp; Miscellaneous</v>
      </c>
      <c r="I12929">
        <v>0.49390000000000001</v>
      </c>
      <c r="J12929">
        <v>0</v>
      </c>
      <c r="K12929">
        <v>0.86099999999999999</v>
      </c>
      <c r="L12929">
        <v>0.13900000000000001</v>
      </c>
    </row>
    <row r="12930" spans="1:12" x14ac:dyDescent="0.35">
      <c r="A12930" t="s">
        <v>14</v>
      </c>
      <c r="B12930" t="s">
        <v>25522</v>
      </c>
      <c r="C12930" t="s">
        <v>25523</v>
      </c>
      <c r="D12930">
        <v>7</v>
      </c>
      <c r="E12930">
        <v>6</v>
      </c>
      <c r="F12930" t="s">
        <v>475</v>
      </c>
      <c r="G12930" t="str">
        <f>VLOOKUP(F12930, Themes!$A$1:$C$51, 2, FALSE )</f>
        <v>Answering Phones</v>
      </c>
      <c r="H12930" t="str">
        <f>VLOOKUP(F12930, Themes!$A$1:$C$51, 3, FALSE )</f>
        <v>Dunder Mifflin Operations &amp; Activities</v>
      </c>
      <c r="I12930">
        <v>0.1154</v>
      </c>
      <c r="J12930">
        <v>0</v>
      </c>
      <c r="K12930">
        <v>0.91200000000000003</v>
      </c>
      <c r="L12930">
        <v>8.7999999999999995E-2</v>
      </c>
    </row>
    <row r="12931" spans="1:12" x14ac:dyDescent="0.35">
      <c r="A12931" t="s">
        <v>58</v>
      </c>
      <c r="B12931" t="s">
        <v>25524</v>
      </c>
      <c r="C12931" t="s">
        <v>25525</v>
      </c>
      <c r="D12931">
        <v>7</v>
      </c>
      <c r="E12931">
        <v>6</v>
      </c>
      <c r="F12931" t="s">
        <v>13</v>
      </c>
      <c r="G12931" t="str">
        <f>VLOOKUP(F12931, Themes!$A$1:$C$51, 2, FALSE )</f>
        <v>Jim &amp; Pam Relationship</v>
      </c>
      <c r="H12931" t="str">
        <f>VLOOKUP(F12931, Themes!$A$1:$C$51, 3, FALSE )</f>
        <v>Love, Sex, &amp; Relationships</v>
      </c>
      <c r="I12931">
        <v>0</v>
      </c>
      <c r="J12931">
        <v>0</v>
      </c>
      <c r="K12931">
        <v>1</v>
      </c>
      <c r="L12931">
        <v>0</v>
      </c>
    </row>
    <row r="12932" spans="1:12" x14ac:dyDescent="0.35">
      <c r="A12932" t="s">
        <v>14</v>
      </c>
      <c r="B12932" t="s">
        <v>25526</v>
      </c>
      <c r="C12932" t="s">
        <v>25527</v>
      </c>
      <c r="D12932">
        <v>7</v>
      </c>
      <c r="E12932">
        <v>6</v>
      </c>
      <c r="F12932" t="s">
        <v>109</v>
      </c>
      <c r="G12932" t="str">
        <f>VLOOKUP(F12932, Themes!$A$1:$C$51, 2, FALSE )</f>
        <v>Job Perks</v>
      </c>
      <c r="H12932" t="str">
        <f>VLOOKUP(F12932, Themes!$A$1:$C$51, 3, FALSE )</f>
        <v>Dunder Mifflin Operations &amp; Activities</v>
      </c>
      <c r="I12932">
        <v>-5.16E-2</v>
      </c>
      <c r="J12932">
        <v>0.23400000000000001</v>
      </c>
      <c r="K12932">
        <v>0.54700000000000004</v>
      </c>
      <c r="L12932">
        <v>0.219</v>
      </c>
    </row>
    <row r="12933" spans="1:12" x14ac:dyDescent="0.35">
      <c r="A12933" t="s">
        <v>58</v>
      </c>
      <c r="B12933" t="s">
        <v>25528</v>
      </c>
      <c r="C12933" t="s">
        <v>25529</v>
      </c>
      <c r="D12933">
        <v>7</v>
      </c>
      <c r="E12933">
        <v>6</v>
      </c>
      <c r="F12933" t="s">
        <v>37</v>
      </c>
      <c r="G12933" t="str">
        <f>VLOOKUP(F12933, Themes!$A$1:$C$51, 2, FALSE )</f>
        <v>Sexual Behaviours &amp; Weddings</v>
      </c>
      <c r="H12933" t="str">
        <f>VLOOKUP(F12933, Themes!$A$1:$C$51, 3, FALSE )</f>
        <v>Love, Sex, &amp; Relationships</v>
      </c>
      <c r="I12933">
        <v>0.16800000000000001</v>
      </c>
      <c r="J12933">
        <v>7.0999999999999994E-2</v>
      </c>
      <c r="K12933">
        <v>0.83699999999999997</v>
      </c>
      <c r="L12933">
        <v>9.1999999999999998E-2</v>
      </c>
    </row>
    <row r="12934" spans="1:12" x14ac:dyDescent="0.35">
      <c r="A12934" t="s">
        <v>58</v>
      </c>
      <c r="B12934" t="s">
        <v>25530</v>
      </c>
      <c r="C12934" t="s">
        <v>25531</v>
      </c>
      <c r="D12934">
        <v>7</v>
      </c>
      <c r="E12934">
        <v>6</v>
      </c>
      <c r="F12934" t="s">
        <v>226</v>
      </c>
      <c r="G12934" t="str">
        <f>VLOOKUP(F12934, Themes!$A$1:$C$51, 2, FALSE )</f>
        <v>Focusing at Work</v>
      </c>
      <c r="H12934" t="str">
        <f>VLOOKUP(F12934, Themes!$A$1:$C$51, 3, FALSE )</f>
        <v>Dunder Mifflin Operations &amp; Activities</v>
      </c>
      <c r="I12934">
        <v>0.75690000000000002</v>
      </c>
      <c r="J12934">
        <v>5.8000000000000003E-2</v>
      </c>
      <c r="K12934">
        <v>0.64300000000000002</v>
      </c>
      <c r="L12934">
        <v>0.29899999999999999</v>
      </c>
    </row>
    <row r="12935" spans="1:12" x14ac:dyDescent="0.35">
      <c r="A12935" t="s">
        <v>10</v>
      </c>
      <c r="B12935" t="s">
        <v>25532</v>
      </c>
      <c r="C12935" t="s">
        <v>857</v>
      </c>
      <c r="D12935">
        <v>7</v>
      </c>
      <c r="E12935">
        <v>6</v>
      </c>
      <c r="F12935" t="s">
        <v>233</v>
      </c>
      <c r="G12935" t="str">
        <f>VLOOKUP(F12935, Themes!$A$1:$C$51, 2, FALSE )</f>
        <v>Oscar &amp; David Wallace</v>
      </c>
      <c r="H12935" t="str">
        <f>VLOOKUP(F12935, Themes!$A$1:$C$51, 3, FALSE )</f>
        <v>Character's Activities</v>
      </c>
      <c r="I12935">
        <v>0.49259999999999998</v>
      </c>
      <c r="J12935">
        <v>0</v>
      </c>
      <c r="K12935">
        <v>0.71499999999999997</v>
      </c>
      <c r="L12935">
        <v>0.28499999999999998</v>
      </c>
    </row>
    <row r="12936" spans="1:12" x14ac:dyDescent="0.35">
      <c r="A12936" t="s">
        <v>10</v>
      </c>
      <c r="B12936" t="s">
        <v>25533</v>
      </c>
      <c r="C12936" t="s">
        <v>25534</v>
      </c>
      <c r="D12936">
        <v>7</v>
      </c>
      <c r="E12936">
        <v>6</v>
      </c>
      <c r="F12936" t="s">
        <v>31</v>
      </c>
      <c r="G12936" t="str">
        <f>VLOOKUP(F12936, Themes!$A$1:$C$51, 2, FALSE )</f>
        <v>Time Spent</v>
      </c>
      <c r="H12936" t="str">
        <f>VLOOKUP(F12936, Themes!$A$1:$C$51, 3, FALSE )</f>
        <v>Dunder Mifflin Operations &amp; Activities</v>
      </c>
      <c r="I12936">
        <v>-0.51060000000000005</v>
      </c>
      <c r="J12936">
        <v>0.17699999999999999</v>
      </c>
      <c r="K12936">
        <v>0.82299999999999995</v>
      </c>
      <c r="L12936">
        <v>0</v>
      </c>
    </row>
    <row r="12937" spans="1:12" x14ac:dyDescent="0.35">
      <c r="A12937" t="s">
        <v>10</v>
      </c>
      <c r="B12937" t="s">
        <v>25535</v>
      </c>
      <c r="C12937" t="s">
        <v>25536</v>
      </c>
      <c r="D12937">
        <v>7</v>
      </c>
      <c r="E12937">
        <v>6</v>
      </c>
      <c r="F12937" t="s">
        <v>412</v>
      </c>
      <c r="G12937" t="str">
        <f>VLOOKUP(F12937, Themes!$A$1:$C$51, 2, FALSE )</f>
        <v>Fun in the Office</v>
      </c>
      <c r="H12937" t="str">
        <f>VLOOKUP(F12937, Themes!$A$1:$C$51, 3, FALSE )</f>
        <v>Socialization at Dunder Mifflin</v>
      </c>
      <c r="I12937">
        <v>-0.70879999999999999</v>
      </c>
      <c r="J12937">
        <v>0.496</v>
      </c>
      <c r="K12937">
        <v>0.504</v>
      </c>
      <c r="L12937">
        <v>0</v>
      </c>
    </row>
    <row r="12938" spans="1:12" x14ac:dyDescent="0.35">
      <c r="A12938" t="s">
        <v>10</v>
      </c>
      <c r="B12938" t="s">
        <v>25537</v>
      </c>
      <c r="C12938" t="s">
        <v>25538</v>
      </c>
      <c r="D12938">
        <v>7</v>
      </c>
      <c r="E12938">
        <v>6</v>
      </c>
      <c r="F12938" t="s">
        <v>412</v>
      </c>
      <c r="G12938" t="str">
        <f>VLOOKUP(F12938, Themes!$A$1:$C$51, 2, FALSE )</f>
        <v>Fun in the Office</v>
      </c>
      <c r="H12938" t="str">
        <f>VLOOKUP(F12938, Themes!$A$1:$C$51, 3, FALSE )</f>
        <v>Socialization at Dunder Mifflin</v>
      </c>
      <c r="I12938">
        <v>0.65810000000000002</v>
      </c>
      <c r="J12938">
        <v>3.9E-2</v>
      </c>
      <c r="K12938">
        <v>0.84499999999999997</v>
      </c>
      <c r="L12938">
        <v>0.11600000000000001</v>
      </c>
    </row>
    <row r="12939" spans="1:12" x14ac:dyDescent="0.35">
      <c r="A12939" t="s">
        <v>10</v>
      </c>
      <c r="B12939" t="s">
        <v>25539</v>
      </c>
      <c r="C12939" t="s">
        <v>25540</v>
      </c>
      <c r="D12939">
        <v>7</v>
      </c>
      <c r="E12939">
        <v>6</v>
      </c>
      <c r="F12939" t="s">
        <v>143</v>
      </c>
      <c r="G12939" t="str">
        <f>VLOOKUP(F12939, Themes!$A$1:$C$51, 2, FALSE )</f>
        <v>Meridith &amp; Creed Activities</v>
      </c>
      <c r="H12939" t="str">
        <f>VLOOKUP(F12939, Themes!$A$1:$C$51, 3, FALSE )</f>
        <v>Character's Activities</v>
      </c>
      <c r="I12939">
        <v>-0.1779</v>
      </c>
      <c r="J12939">
        <v>0.14899999999999999</v>
      </c>
      <c r="K12939">
        <v>0.74299999999999999</v>
      </c>
      <c r="L12939">
        <v>0.109</v>
      </c>
    </row>
    <row r="12940" spans="1:12" x14ac:dyDescent="0.35">
      <c r="A12940" t="s">
        <v>10</v>
      </c>
      <c r="B12940" t="s">
        <v>25541</v>
      </c>
      <c r="C12940" t="s">
        <v>25542</v>
      </c>
      <c r="D12940">
        <v>7</v>
      </c>
      <c r="E12940">
        <v>6</v>
      </c>
      <c r="F12940" t="s">
        <v>109</v>
      </c>
      <c r="G12940" t="str">
        <f>VLOOKUP(F12940, Themes!$A$1:$C$51, 2, FALSE )</f>
        <v>Job Perks</v>
      </c>
      <c r="H12940" t="str">
        <f>VLOOKUP(F12940, Themes!$A$1:$C$51, 3, FALSE )</f>
        <v>Dunder Mifflin Operations &amp; Activities</v>
      </c>
      <c r="I12940">
        <v>7.7200000000000005E-2</v>
      </c>
      <c r="J12940">
        <v>0</v>
      </c>
      <c r="K12940">
        <v>0.92500000000000004</v>
      </c>
      <c r="L12940">
        <v>7.4999999999999997E-2</v>
      </c>
    </row>
    <row r="12941" spans="1:12" x14ac:dyDescent="0.35">
      <c r="A12941" t="s">
        <v>14</v>
      </c>
      <c r="B12941" t="s">
        <v>25543</v>
      </c>
      <c r="C12941" t="s">
        <v>25544</v>
      </c>
      <c r="D12941">
        <v>7</v>
      </c>
      <c r="E12941">
        <v>6</v>
      </c>
      <c r="F12941" t="s">
        <v>247</v>
      </c>
      <c r="G12941" t="str">
        <f>VLOOKUP(F12941, Themes!$A$1:$C$51, 2, FALSE )</f>
        <v>Closing deals</v>
      </c>
      <c r="H12941" t="str">
        <f>VLOOKUP(F12941, Themes!$A$1:$C$51, 3, FALSE )</f>
        <v>Dunder Mifflin Operations &amp; Activities</v>
      </c>
      <c r="I12941">
        <v>0.52669999999999995</v>
      </c>
      <c r="J12941">
        <v>9.5000000000000001E-2</v>
      </c>
      <c r="K12941">
        <v>0.67500000000000004</v>
      </c>
      <c r="L12941">
        <v>0.23</v>
      </c>
    </row>
    <row r="12942" spans="1:12" x14ac:dyDescent="0.35">
      <c r="A12942" t="s">
        <v>14</v>
      </c>
      <c r="B12942" t="s">
        <v>25545</v>
      </c>
      <c r="C12942" t="s">
        <v>25546</v>
      </c>
      <c r="D12942">
        <v>7</v>
      </c>
      <c r="E12942">
        <v>6</v>
      </c>
      <c r="F12942" t="s">
        <v>129</v>
      </c>
      <c r="G12942" t="str">
        <f>VLOOKUP(F12942, Themes!$A$1:$C$51, 2, FALSE )</f>
        <v>Water Cooler Talk</v>
      </c>
      <c r="H12942" t="str">
        <f>VLOOKUP(F12942, Themes!$A$1:$C$51, 3, FALSE )</f>
        <v>Social Issues &amp; Miscellaneous</v>
      </c>
      <c r="I12942">
        <v>0</v>
      </c>
      <c r="J12942">
        <v>0</v>
      </c>
      <c r="K12942">
        <v>1</v>
      </c>
      <c r="L12942">
        <v>0</v>
      </c>
    </row>
    <row r="12943" spans="1:12" x14ac:dyDescent="0.35">
      <c r="A12943" t="s">
        <v>58</v>
      </c>
      <c r="B12943" t="s">
        <v>25547</v>
      </c>
      <c r="C12943" t="s">
        <v>25548</v>
      </c>
      <c r="D12943">
        <v>7</v>
      </c>
      <c r="E12943">
        <v>6</v>
      </c>
      <c r="F12943" t="s">
        <v>233</v>
      </c>
      <c r="G12943" t="str">
        <f>VLOOKUP(F12943, Themes!$A$1:$C$51, 2, FALSE )</f>
        <v>Oscar &amp; David Wallace</v>
      </c>
      <c r="H12943" t="str">
        <f>VLOOKUP(F12943, Themes!$A$1:$C$51, 3, FALSE )</f>
        <v>Character's Activities</v>
      </c>
      <c r="I12943">
        <v>0.2263</v>
      </c>
      <c r="J12943">
        <v>0</v>
      </c>
      <c r="K12943">
        <v>0.91700000000000004</v>
      </c>
      <c r="L12943">
        <v>8.3000000000000004E-2</v>
      </c>
    </row>
    <row r="12944" spans="1:12" x14ac:dyDescent="0.35">
      <c r="A12944" t="s">
        <v>10</v>
      </c>
      <c r="B12944" t="s">
        <v>25549</v>
      </c>
      <c r="C12944" t="s">
        <v>25550</v>
      </c>
      <c r="D12944">
        <v>7</v>
      </c>
      <c r="E12944">
        <v>7</v>
      </c>
      <c r="F12944" t="s">
        <v>254</v>
      </c>
      <c r="G12944" t="str">
        <f>VLOOKUP(F12944, Themes!$A$1:$C$51, 2, FALSE )</f>
        <v>Parenting Issues</v>
      </c>
      <c r="H12944" t="str">
        <f>VLOOKUP(F12944, Themes!$A$1:$C$51, 3, FALSE )</f>
        <v>Family</v>
      </c>
      <c r="I12944">
        <v>0.68079999999999996</v>
      </c>
      <c r="J12944">
        <v>0</v>
      </c>
      <c r="K12944">
        <v>0.64100000000000001</v>
      </c>
      <c r="L12944">
        <v>0.35899999999999999</v>
      </c>
    </row>
    <row r="12945" spans="1:12" x14ac:dyDescent="0.35">
      <c r="A12945" t="s">
        <v>10</v>
      </c>
      <c r="B12945" t="s">
        <v>25551</v>
      </c>
      <c r="C12945" t="s">
        <v>25552</v>
      </c>
      <c r="D12945">
        <v>7</v>
      </c>
      <c r="E12945">
        <v>7</v>
      </c>
      <c r="F12945" t="s">
        <v>540</v>
      </c>
      <c r="G12945" t="str">
        <f>VLOOKUP(F12945, Themes!$A$1:$C$51, 2, FALSE )</f>
        <v>Romantic Feelings</v>
      </c>
      <c r="H12945" t="str">
        <f>VLOOKUP(F12945, Themes!$A$1:$C$51, 3, FALSE )</f>
        <v>Love, Sex, &amp; Relationships</v>
      </c>
      <c r="I12945">
        <v>0.25</v>
      </c>
      <c r="J12945">
        <v>0</v>
      </c>
      <c r="K12945">
        <v>0.75</v>
      </c>
      <c r="L12945">
        <v>0.25</v>
      </c>
    </row>
    <row r="12946" spans="1:12" x14ac:dyDescent="0.35">
      <c r="A12946" t="s">
        <v>58</v>
      </c>
      <c r="B12946" t="s">
        <v>25553</v>
      </c>
      <c r="C12946" t="s">
        <v>25554</v>
      </c>
      <c r="D12946">
        <v>7</v>
      </c>
      <c r="E12946">
        <v>7</v>
      </c>
      <c r="F12946" t="s">
        <v>276</v>
      </c>
      <c r="G12946" t="str">
        <f>VLOOKUP(F12946, Themes!$A$1:$C$51, 2, FALSE )</f>
        <v>Workplace Happenings</v>
      </c>
      <c r="H12946" t="str">
        <f>VLOOKUP(F12946, Themes!$A$1:$C$51, 3, FALSE )</f>
        <v>Dunder Mifflin Operations &amp; Activities</v>
      </c>
      <c r="I12946">
        <v>-0.2732</v>
      </c>
      <c r="J12946">
        <v>9.5000000000000001E-2</v>
      </c>
      <c r="K12946">
        <v>0.90500000000000003</v>
      </c>
      <c r="L12946">
        <v>0</v>
      </c>
    </row>
    <row r="12947" spans="1:12" x14ac:dyDescent="0.35">
      <c r="A12947" t="s">
        <v>58</v>
      </c>
      <c r="B12947" t="s">
        <v>25555</v>
      </c>
      <c r="C12947" t="s">
        <v>25556</v>
      </c>
      <c r="D12947">
        <v>7</v>
      </c>
      <c r="E12947">
        <v>7</v>
      </c>
      <c r="F12947" t="s">
        <v>276</v>
      </c>
      <c r="G12947" t="str">
        <f>VLOOKUP(F12947, Themes!$A$1:$C$51, 2, FALSE )</f>
        <v>Workplace Happenings</v>
      </c>
      <c r="H12947" t="str">
        <f>VLOOKUP(F12947, Themes!$A$1:$C$51, 3, FALSE )</f>
        <v>Dunder Mifflin Operations &amp; Activities</v>
      </c>
      <c r="I12947">
        <v>0.36120000000000002</v>
      </c>
      <c r="J12947">
        <v>0</v>
      </c>
      <c r="K12947">
        <v>0.88400000000000001</v>
      </c>
      <c r="L12947">
        <v>0.11600000000000001</v>
      </c>
    </row>
    <row r="12948" spans="1:12" x14ac:dyDescent="0.35">
      <c r="A12948" t="s">
        <v>41</v>
      </c>
      <c r="B12948" t="s">
        <v>25557</v>
      </c>
      <c r="C12948" t="s">
        <v>25558</v>
      </c>
      <c r="D12948">
        <v>7</v>
      </c>
      <c r="E12948">
        <v>7</v>
      </c>
      <c r="F12948" t="s">
        <v>254</v>
      </c>
      <c r="G12948" t="str">
        <f>VLOOKUP(F12948, Themes!$A$1:$C$51, 2, FALSE )</f>
        <v>Parenting Issues</v>
      </c>
      <c r="H12948" t="str">
        <f>VLOOKUP(F12948, Themes!$A$1:$C$51, 3, FALSE )</f>
        <v>Family</v>
      </c>
      <c r="I12948">
        <v>-0.63219999999999998</v>
      </c>
      <c r="J12948">
        <v>0.153</v>
      </c>
      <c r="K12948">
        <v>0.84699999999999998</v>
      </c>
      <c r="L12948">
        <v>0</v>
      </c>
    </row>
    <row r="12949" spans="1:12" x14ac:dyDescent="0.35">
      <c r="A12949" t="s">
        <v>58</v>
      </c>
      <c r="B12949" t="s">
        <v>25559</v>
      </c>
      <c r="C12949" t="s">
        <v>25560</v>
      </c>
      <c r="D12949">
        <v>7</v>
      </c>
      <c r="E12949">
        <v>7</v>
      </c>
      <c r="F12949" t="s">
        <v>124</v>
      </c>
      <c r="G12949" t="str">
        <f>VLOOKUP(F12949, Themes!$A$1:$C$51, 2, FALSE )</f>
        <v>HR Complaints</v>
      </c>
      <c r="H12949" t="str">
        <f>VLOOKUP(F12949, Themes!$A$1:$C$51, 3, FALSE )</f>
        <v>Dunder Mifflin Politics</v>
      </c>
      <c r="I12949">
        <v>-0.15310000000000001</v>
      </c>
      <c r="J12949">
        <v>0.16300000000000001</v>
      </c>
      <c r="K12949">
        <v>0.69299999999999995</v>
      </c>
      <c r="L12949">
        <v>0.14499999999999999</v>
      </c>
    </row>
    <row r="12950" spans="1:12" x14ac:dyDescent="0.35">
      <c r="A12950" t="s">
        <v>41</v>
      </c>
      <c r="B12950" t="s">
        <v>25561</v>
      </c>
      <c r="C12950" t="s">
        <v>25562</v>
      </c>
      <c r="D12950">
        <v>7</v>
      </c>
      <c r="E12950">
        <v>7</v>
      </c>
      <c r="F12950" t="s">
        <v>23</v>
      </c>
      <c r="G12950" t="str">
        <f>VLOOKUP(F12950, Themes!$A$1:$C$51, 2, FALSE )</f>
        <v>Pam's Activities</v>
      </c>
      <c r="H12950" t="str">
        <f>VLOOKUP(F12950, Themes!$A$1:$C$51, 3, FALSE )</f>
        <v>Character's Activities</v>
      </c>
      <c r="I12950">
        <v>0</v>
      </c>
      <c r="J12950">
        <v>0</v>
      </c>
      <c r="K12950">
        <v>1</v>
      </c>
      <c r="L12950">
        <v>0</v>
      </c>
    </row>
    <row r="12951" spans="1:12" x14ac:dyDescent="0.35">
      <c r="A12951" t="s">
        <v>58</v>
      </c>
      <c r="B12951" t="s">
        <v>25563</v>
      </c>
      <c r="C12951" t="s">
        <v>25564</v>
      </c>
      <c r="D12951">
        <v>7</v>
      </c>
      <c r="E12951">
        <v>7</v>
      </c>
      <c r="F12951" t="s">
        <v>124</v>
      </c>
      <c r="G12951" t="str">
        <f>VLOOKUP(F12951, Themes!$A$1:$C$51, 2, FALSE )</f>
        <v>HR Complaints</v>
      </c>
      <c r="H12951" t="str">
        <f>VLOOKUP(F12951, Themes!$A$1:$C$51, 3, FALSE )</f>
        <v>Dunder Mifflin Politics</v>
      </c>
      <c r="I12951">
        <v>0.15310000000000001</v>
      </c>
      <c r="J12951">
        <v>0.125</v>
      </c>
      <c r="K12951">
        <v>0.72099999999999997</v>
      </c>
      <c r="L12951">
        <v>0.154</v>
      </c>
    </row>
    <row r="12952" spans="1:12" x14ac:dyDescent="0.35">
      <c r="A12952" t="s">
        <v>41</v>
      </c>
      <c r="B12952" t="s">
        <v>25565</v>
      </c>
      <c r="C12952" t="s">
        <v>25566</v>
      </c>
      <c r="D12952">
        <v>7</v>
      </c>
      <c r="E12952">
        <v>7</v>
      </c>
      <c r="F12952" t="s">
        <v>20</v>
      </c>
      <c r="G12952" t="str">
        <f>VLOOKUP(F12952, Themes!$A$1:$C$51, 2, FALSE )</f>
        <v>Dunder Mifflin Products</v>
      </c>
      <c r="H12952" t="str">
        <f>VLOOKUP(F12952, Themes!$A$1:$C$51, 3, FALSE )</f>
        <v>Dunder Mifflin Operations &amp; Activities</v>
      </c>
      <c r="I12952">
        <v>0</v>
      </c>
      <c r="J12952">
        <v>0</v>
      </c>
      <c r="K12952">
        <v>1</v>
      </c>
      <c r="L12952">
        <v>0</v>
      </c>
    </row>
    <row r="12953" spans="1:12" x14ac:dyDescent="0.35">
      <c r="A12953" t="s">
        <v>41</v>
      </c>
      <c r="B12953" t="s">
        <v>25567</v>
      </c>
      <c r="C12953" t="s">
        <v>25568</v>
      </c>
      <c r="D12953">
        <v>7</v>
      </c>
      <c r="E12953">
        <v>7</v>
      </c>
      <c r="F12953" t="s">
        <v>186</v>
      </c>
      <c r="G12953" t="str">
        <f>VLOOKUP(F12953, Themes!$A$1:$C$51, 2, FALSE )</f>
        <v>Food and Eating Habits</v>
      </c>
      <c r="H12953" t="str">
        <f>VLOOKUP(F12953, Themes!$A$1:$C$51, 3, FALSE )</f>
        <v>Socialization at Dunder Mifflin</v>
      </c>
      <c r="I12953">
        <v>-0.49509999999999998</v>
      </c>
      <c r="J12953">
        <v>0.19400000000000001</v>
      </c>
      <c r="K12953">
        <v>0.66500000000000004</v>
      </c>
      <c r="L12953">
        <v>0.14099999999999999</v>
      </c>
    </row>
    <row r="12954" spans="1:12" x14ac:dyDescent="0.35">
      <c r="A12954" t="s">
        <v>58</v>
      </c>
      <c r="B12954" t="s">
        <v>25569</v>
      </c>
      <c r="C12954" t="s">
        <v>25570</v>
      </c>
      <c r="D12954">
        <v>7</v>
      </c>
      <c r="E12954">
        <v>7</v>
      </c>
      <c r="F12954" t="s">
        <v>23</v>
      </c>
      <c r="G12954" t="str">
        <f>VLOOKUP(F12954, Themes!$A$1:$C$51, 2, FALSE )</f>
        <v>Pam's Activities</v>
      </c>
      <c r="H12954" t="str">
        <f>VLOOKUP(F12954, Themes!$A$1:$C$51, 3, FALSE )</f>
        <v>Character's Activities</v>
      </c>
      <c r="I12954">
        <v>0</v>
      </c>
      <c r="J12954">
        <v>0</v>
      </c>
      <c r="K12954">
        <v>1</v>
      </c>
      <c r="L12954">
        <v>0</v>
      </c>
    </row>
    <row r="12955" spans="1:12" x14ac:dyDescent="0.35">
      <c r="A12955" t="s">
        <v>41</v>
      </c>
      <c r="B12955" t="s">
        <v>25571</v>
      </c>
      <c r="C12955" t="s">
        <v>25572</v>
      </c>
      <c r="D12955">
        <v>7</v>
      </c>
      <c r="E12955">
        <v>7</v>
      </c>
      <c r="F12955" t="s">
        <v>53</v>
      </c>
      <c r="G12955" t="str">
        <f>VLOOKUP(F12955, Themes!$A$1:$C$51, 2, FALSE )</f>
        <v>Heartbreaks &amp; Jan</v>
      </c>
      <c r="H12955" t="str">
        <f>VLOOKUP(F12955, Themes!$A$1:$C$51, 3, FALSE )</f>
        <v>Love, Sex, &amp; Relationships</v>
      </c>
      <c r="I12955">
        <v>0.69079999999999997</v>
      </c>
      <c r="J12955">
        <v>0.11700000000000001</v>
      </c>
      <c r="K12955">
        <v>0.503</v>
      </c>
      <c r="L12955">
        <v>0.38</v>
      </c>
    </row>
    <row r="12956" spans="1:12" x14ac:dyDescent="0.35">
      <c r="A12956" t="s">
        <v>14</v>
      </c>
      <c r="B12956" t="s">
        <v>25573</v>
      </c>
      <c r="C12956" t="s">
        <v>25574</v>
      </c>
      <c r="D12956">
        <v>7</v>
      </c>
      <c r="E12956">
        <v>7</v>
      </c>
      <c r="F12956" t="s">
        <v>94</v>
      </c>
      <c r="G12956" t="str">
        <f>VLOOKUP(F12956, Themes!$A$1:$C$51, 2, FALSE )</f>
        <v>Self Care Behaviours</v>
      </c>
      <c r="H12956" t="str">
        <f>VLOOKUP(F12956, Themes!$A$1:$C$51, 3, FALSE )</f>
        <v>Health &amp; Wellbeing</v>
      </c>
      <c r="I12956">
        <v>0</v>
      </c>
      <c r="J12956">
        <v>0</v>
      </c>
      <c r="K12956">
        <v>1</v>
      </c>
      <c r="L12956">
        <v>0</v>
      </c>
    </row>
    <row r="12957" spans="1:12" x14ac:dyDescent="0.35">
      <c r="A12957" t="s">
        <v>14</v>
      </c>
      <c r="B12957" t="s">
        <v>25575</v>
      </c>
      <c r="C12957" t="s">
        <v>25576</v>
      </c>
      <c r="D12957">
        <v>7</v>
      </c>
      <c r="E12957">
        <v>7</v>
      </c>
      <c r="F12957" t="s">
        <v>82</v>
      </c>
      <c r="G12957" t="str">
        <f>VLOOKUP(F12957, Themes!$A$1:$C$51, 2, FALSE )</f>
        <v>Dwight's Behaviours</v>
      </c>
      <c r="H12957" t="str">
        <f>VLOOKUP(F12957, Themes!$A$1:$C$51, 3, FALSE )</f>
        <v>Character's Activities</v>
      </c>
      <c r="I12957">
        <v>0.45879999999999999</v>
      </c>
      <c r="J12957">
        <v>0</v>
      </c>
      <c r="K12957">
        <v>0.7</v>
      </c>
      <c r="L12957">
        <v>0.3</v>
      </c>
    </row>
    <row r="12958" spans="1:12" x14ac:dyDescent="0.35">
      <c r="A12958" t="s">
        <v>41</v>
      </c>
      <c r="B12958" t="s">
        <v>25577</v>
      </c>
      <c r="C12958" t="s">
        <v>25578</v>
      </c>
      <c r="D12958">
        <v>7</v>
      </c>
      <c r="E12958">
        <v>7</v>
      </c>
      <c r="F12958" t="s">
        <v>226</v>
      </c>
      <c r="G12958" t="str">
        <f>VLOOKUP(F12958, Themes!$A$1:$C$51, 2, FALSE )</f>
        <v>Focusing at Work</v>
      </c>
      <c r="H12958" t="str">
        <f>VLOOKUP(F12958, Themes!$A$1:$C$51, 3, FALSE )</f>
        <v>Dunder Mifflin Operations &amp; Activities</v>
      </c>
      <c r="I12958">
        <v>-0.51060000000000005</v>
      </c>
      <c r="J12958">
        <v>0.17199999999999999</v>
      </c>
      <c r="K12958">
        <v>0.76900000000000002</v>
      </c>
      <c r="L12958">
        <v>5.8000000000000003E-2</v>
      </c>
    </row>
    <row r="12959" spans="1:12" x14ac:dyDescent="0.35">
      <c r="A12959" t="s">
        <v>86</v>
      </c>
      <c r="B12959" t="s">
        <v>25579</v>
      </c>
      <c r="C12959" t="s">
        <v>25580</v>
      </c>
      <c r="D12959">
        <v>7</v>
      </c>
      <c r="E12959">
        <v>7</v>
      </c>
      <c r="F12959" t="s">
        <v>73</v>
      </c>
      <c r="G12959" t="str">
        <f>VLOOKUP(F12959, Themes!$A$1:$C$51, 2, FALSE )</f>
        <v>Meetings</v>
      </c>
      <c r="H12959" t="str">
        <f>VLOOKUP(F12959, Themes!$A$1:$C$51, 3, FALSE )</f>
        <v>Dunder Mifflin Operations &amp; Activities</v>
      </c>
      <c r="I12959">
        <v>0.96379999999999999</v>
      </c>
      <c r="J12959">
        <v>0</v>
      </c>
      <c r="K12959">
        <v>0.58799999999999997</v>
      </c>
      <c r="L12959">
        <v>0.41199999999999998</v>
      </c>
    </row>
    <row r="12960" spans="1:12" x14ac:dyDescent="0.35">
      <c r="A12960" t="s">
        <v>58</v>
      </c>
      <c r="B12960" t="s">
        <v>25581</v>
      </c>
      <c r="C12960" t="s">
        <v>25582</v>
      </c>
      <c r="D12960">
        <v>7</v>
      </c>
      <c r="E12960">
        <v>7</v>
      </c>
      <c r="F12960" t="s">
        <v>226</v>
      </c>
      <c r="G12960" t="str">
        <f>VLOOKUP(F12960, Themes!$A$1:$C$51, 2, FALSE )</f>
        <v>Focusing at Work</v>
      </c>
      <c r="H12960" t="str">
        <f>VLOOKUP(F12960, Themes!$A$1:$C$51, 3, FALSE )</f>
        <v>Dunder Mifflin Operations &amp; Activities</v>
      </c>
      <c r="I12960">
        <v>0</v>
      </c>
      <c r="J12960">
        <v>0</v>
      </c>
      <c r="K12960">
        <v>1</v>
      </c>
      <c r="L12960">
        <v>0</v>
      </c>
    </row>
    <row r="12961" spans="1:12" x14ac:dyDescent="0.35">
      <c r="A12961" t="s">
        <v>10</v>
      </c>
      <c r="B12961" t="s">
        <v>25583</v>
      </c>
      <c r="C12961" t="s">
        <v>25584</v>
      </c>
      <c r="D12961">
        <v>7</v>
      </c>
      <c r="E12961">
        <v>7</v>
      </c>
      <c r="F12961" t="s">
        <v>20</v>
      </c>
      <c r="G12961" t="str">
        <f>VLOOKUP(F12961, Themes!$A$1:$C$51, 2, FALSE )</f>
        <v>Dunder Mifflin Products</v>
      </c>
      <c r="H12961" t="str">
        <f>VLOOKUP(F12961, Themes!$A$1:$C$51, 3, FALSE )</f>
        <v>Dunder Mifflin Operations &amp; Activities</v>
      </c>
      <c r="I12961">
        <v>0.40189999999999998</v>
      </c>
      <c r="J12961">
        <v>0</v>
      </c>
      <c r="K12961">
        <v>0.64900000000000002</v>
      </c>
      <c r="L12961">
        <v>0.35099999999999998</v>
      </c>
    </row>
    <row r="12962" spans="1:12" x14ac:dyDescent="0.35">
      <c r="A12962" t="s">
        <v>10</v>
      </c>
      <c r="B12962" t="s">
        <v>25585</v>
      </c>
      <c r="C12962" t="s">
        <v>25586</v>
      </c>
      <c r="D12962">
        <v>7</v>
      </c>
      <c r="E12962">
        <v>7</v>
      </c>
      <c r="F12962" t="s">
        <v>140</v>
      </c>
      <c r="G12962" t="str">
        <f>VLOOKUP(F12962, Themes!$A$1:$C$51, 2, FALSE )</f>
        <v>Celebrations</v>
      </c>
      <c r="H12962" t="str">
        <f>VLOOKUP(F12962, Themes!$A$1:$C$51, 3, FALSE )</f>
        <v>Socialization at Dunder Mifflin</v>
      </c>
      <c r="I12962">
        <v>0.79059999999999997</v>
      </c>
      <c r="J12962">
        <v>0</v>
      </c>
      <c r="K12962">
        <v>0.84799999999999998</v>
      </c>
      <c r="L12962">
        <v>0.152</v>
      </c>
    </row>
    <row r="12963" spans="1:12" x14ac:dyDescent="0.35">
      <c r="A12963" t="s">
        <v>41</v>
      </c>
      <c r="B12963" t="s">
        <v>25587</v>
      </c>
      <c r="C12963" t="s">
        <v>25588</v>
      </c>
      <c r="D12963">
        <v>7</v>
      </c>
      <c r="E12963">
        <v>7</v>
      </c>
      <c r="F12963" t="s">
        <v>20</v>
      </c>
      <c r="G12963" t="str">
        <f>VLOOKUP(F12963, Themes!$A$1:$C$51, 2, FALSE )</f>
        <v>Dunder Mifflin Products</v>
      </c>
      <c r="H12963" t="str">
        <f>VLOOKUP(F12963, Themes!$A$1:$C$51, 3, FALSE )</f>
        <v>Dunder Mifflin Operations &amp; Activities</v>
      </c>
      <c r="I12963">
        <v>0</v>
      </c>
      <c r="J12963">
        <v>0</v>
      </c>
      <c r="K12963">
        <v>1</v>
      </c>
      <c r="L12963">
        <v>0</v>
      </c>
    </row>
    <row r="12964" spans="1:12" x14ac:dyDescent="0.35">
      <c r="A12964" t="s">
        <v>10</v>
      </c>
      <c r="B12964" t="s">
        <v>25589</v>
      </c>
      <c r="C12964" t="s">
        <v>25590</v>
      </c>
      <c r="D12964">
        <v>7</v>
      </c>
      <c r="E12964">
        <v>7</v>
      </c>
      <c r="F12964" t="s">
        <v>325</v>
      </c>
      <c r="G12964" t="str">
        <f>VLOOKUP(F12964, Themes!$A$1:$C$51, 2, FALSE )</f>
        <v>Gender Roles</v>
      </c>
      <c r="H12964" t="str">
        <f>VLOOKUP(F12964, Themes!$A$1:$C$51, 3, FALSE )</f>
        <v>Social Issues &amp; Miscellaneous</v>
      </c>
      <c r="I12964">
        <v>-0.29599999999999999</v>
      </c>
      <c r="J12964">
        <v>0.115</v>
      </c>
      <c r="K12964">
        <v>0.88500000000000001</v>
      </c>
      <c r="L12964">
        <v>0</v>
      </c>
    </row>
    <row r="12965" spans="1:12" x14ac:dyDescent="0.35">
      <c r="A12965" t="s">
        <v>14</v>
      </c>
      <c r="B12965" t="s">
        <v>25591</v>
      </c>
      <c r="C12965" t="s">
        <v>25592</v>
      </c>
      <c r="D12965">
        <v>7</v>
      </c>
      <c r="E12965">
        <v>7</v>
      </c>
      <c r="F12965" t="s">
        <v>143</v>
      </c>
      <c r="G12965" t="str">
        <f>VLOOKUP(F12965, Themes!$A$1:$C$51, 2, FALSE )</f>
        <v>Meridith &amp; Creed Activities</v>
      </c>
      <c r="H12965" t="str">
        <f>VLOOKUP(F12965, Themes!$A$1:$C$51, 3, FALSE )</f>
        <v>Character's Activities</v>
      </c>
      <c r="I12965">
        <v>-6.5299999999999997E-2</v>
      </c>
      <c r="J12965">
        <v>0.105</v>
      </c>
      <c r="K12965">
        <v>0.80200000000000005</v>
      </c>
      <c r="L12965">
        <v>9.2999999999999999E-2</v>
      </c>
    </row>
    <row r="12966" spans="1:12" x14ac:dyDescent="0.35">
      <c r="A12966" t="s">
        <v>10</v>
      </c>
      <c r="B12966" t="s">
        <v>25593</v>
      </c>
      <c r="C12966" t="s">
        <v>25594</v>
      </c>
      <c r="D12966">
        <v>7</v>
      </c>
      <c r="E12966">
        <v>7</v>
      </c>
      <c r="F12966" t="s">
        <v>23</v>
      </c>
      <c r="G12966" t="str">
        <f>VLOOKUP(F12966, Themes!$A$1:$C$51, 2, FALSE )</f>
        <v>Pam's Activities</v>
      </c>
      <c r="H12966" t="str">
        <f>VLOOKUP(F12966, Themes!$A$1:$C$51, 3, FALSE )</f>
        <v>Character's Activities</v>
      </c>
      <c r="I12966">
        <v>-0.34</v>
      </c>
      <c r="J12966">
        <v>0.255</v>
      </c>
      <c r="K12966">
        <v>0.745</v>
      </c>
      <c r="L12966">
        <v>0</v>
      </c>
    </row>
    <row r="12967" spans="1:12" x14ac:dyDescent="0.35">
      <c r="A12967" t="s">
        <v>58</v>
      </c>
      <c r="B12967" t="s">
        <v>25595</v>
      </c>
      <c r="C12967" t="s">
        <v>25596</v>
      </c>
      <c r="D12967">
        <v>7</v>
      </c>
      <c r="E12967">
        <v>7</v>
      </c>
      <c r="F12967" t="s">
        <v>265</v>
      </c>
      <c r="G12967" t="str">
        <f>VLOOKUP(F12967, Themes!$A$1:$C$51, 2, FALSE )</f>
        <v>Michael's Behaviours</v>
      </c>
      <c r="H12967" t="str">
        <f>VLOOKUP(F12967, Themes!$A$1:$C$51, 3, FALSE )</f>
        <v>Character's Activities</v>
      </c>
      <c r="I12967">
        <v>0.2354</v>
      </c>
      <c r="J12967">
        <v>6.4000000000000001E-2</v>
      </c>
      <c r="K12967">
        <v>0.81399999999999995</v>
      </c>
      <c r="L12967">
        <v>0.122</v>
      </c>
    </row>
    <row r="12968" spans="1:12" x14ac:dyDescent="0.35">
      <c r="A12968" t="s">
        <v>58</v>
      </c>
      <c r="B12968" t="s">
        <v>25597</v>
      </c>
      <c r="C12968" t="s">
        <v>25598</v>
      </c>
      <c r="D12968">
        <v>7</v>
      </c>
      <c r="E12968">
        <v>7</v>
      </c>
      <c r="F12968" t="s">
        <v>265</v>
      </c>
      <c r="G12968" t="str">
        <f>VLOOKUP(F12968, Themes!$A$1:$C$51, 2, FALSE )</f>
        <v>Michael's Behaviours</v>
      </c>
      <c r="H12968" t="str">
        <f>VLOOKUP(F12968, Themes!$A$1:$C$51, 3, FALSE )</f>
        <v>Character's Activities</v>
      </c>
      <c r="I12968">
        <v>-0.2596</v>
      </c>
      <c r="J12968">
        <v>0.23300000000000001</v>
      </c>
      <c r="K12968">
        <v>0.76700000000000002</v>
      </c>
      <c r="L12968">
        <v>0</v>
      </c>
    </row>
    <row r="12969" spans="1:12" x14ac:dyDescent="0.35">
      <c r="A12969" t="s">
        <v>58</v>
      </c>
      <c r="B12969" t="s">
        <v>25599</v>
      </c>
      <c r="C12969" t="s">
        <v>25600</v>
      </c>
      <c r="D12969">
        <v>7</v>
      </c>
      <c r="E12969">
        <v>7</v>
      </c>
      <c r="F12969" t="s">
        <v>161</v>
      </c>
      <c r="G12969" t="str">
        <f>VLOOKUP(F12969, Themes!$A$1:$C$51, 2, FALSE )</f>
        <v>Uncomfortable Feelings</v>
      </c>
      <c r="H12969" t="str">
        <f>VLOOKUP(F12969, Themes!$A$1:$C$51, 3, FALSE )</f>
        <v>Character Relationships with Each Other</v>
      </c>
      <c r="I12969">
        <v>0.49390000000000001</v>
      </c>
      <c r="J12969">
        <v>0</v>
      </c>
      <c r="K12969">
        <v>0.65200000000000002</v>
      </c>
      <c r="L12969">
        <v>0.34799999999999998</v>
      </c>
    </row>
    <row r="12970" spans="1:12" x14ac:dyDescent="0.35">
      <c r="A12970" t="s">
        <v>10</v>
      </c>
      <c r="B12970" t="s">
        <v>25601</v>
      </c>
      <c r="C12970" t="s">
        <v>25602</v>
      </c>
      <c r="D12970">
        <v>7</v>
      </c>
      <c r="E12970">
        <v>7</v>
      </c>
      <c r="F12970" t="s">
        <v>209</v>
      </c>
      <c r="G12970" t="str">
        <f>VLOOKUP(F12970, Themes!$A$1:$C$51, 2, FALSE )</f>
        <v>Financial Activities</v>
      </c>
      <c r="H12970" t="str">
        <f>VLOOKUP(F12970, Themes!$A$1:$C$51, 3, FALSE )</f>
        <v>Dunder Mifflin Operations &amp; Activities</v>
      </c>
      <c r="I12970">
        <v>0.76500000000000001</v>
      </c>
      <c r="J12970">
        <v>0</v>
      </c>
      <c r="K12970">
        <v>0.441</v>
      </c>
      <c r="L12970">
        <v>0.55900000000000005</v>
      </c>
    </row>
    <row r="12971" spans="1:12" x14ac:dyDescent="0.35">
      <c r="A12971" t="s">
        <v>58</v>
      </c>
      <c r="B12971" t="s">
        <v>25603</v>
      </c>
      <c r="C12971" t="s">
        <v>25604</v>
      </c>
      <c r="D12971">
        <v>7</v>
      </c>
      <c r="E12971">
        <v>7</v>
      </c>
      <c r="F12971" t="s">
        <v>367</v>
      </c>
      <c r="G12971" t="str">
        <f>VLOOKUP(F12971, Themes!$A$1:$C$51, 2, FALSE )</f>
        <v>Office Praise for Work</v>
      </c>
      <c r="H12971" t="str">
        <f>VLOOKUP(F12971, Themes!$A$1:$C$51, 3, FALSE )</f>
        <v>Character Relationships with Each Other</v>
      </c>
      <c r="I12971">
        <v>0.62490000000000001</v>
      </c>
      <c r="J12971">
        <v>0</v>
      </c>
      <c r="K12971">
        <v>0.80600000000000005</v>
      </c>
      <c r="L12971">
        <v>0.19400000000000001</v>
      </c>
    </row>
    <row r="12972" spans="1:12" x14ac:dyDescent="0.35">
      <c r="A12972" t="s">
        <v>10</v>
      </c>
      <c r="B12972" t="s">
        <v>25605</v>
      </c>
      <c r="C12972" t="s">
        <v>25606</v>
      </c>
      <c r="D12972">
        <v>7</v>
      </c>
      <c r="E12972">
        <v>7</v>
      </c>
      <c r="F12972" t="s">
        <v>233</v>
      </c>
      <c r="G12972" t="str">
        <f>VLOOKUP(F12972, Themes!$A$1:$C$51, 2, FALSE )</f>
        <v>Oscar &amp; David Wallace</v>
      </c>
      <c r="H12972" t="str">
        <f>VLOOKUP(F12972, Themes!$A$1:$C$51, 3, FALSE )</f>
        <v>Character's Activities</v>
      </c>
      <c r="I12972">
        <v>0.91</v>
      </c>
      <c r="J12972">
        <v>0</v>
      </c>
      <c r="K12972">
        <v>0.51</v>
      </c>
      <c r="L12972">
        <v>0.49</v>
      </c>
    </row>
    <row r="12973" spans="1:12" x14ac:dyDescent="0.35">
      <c r="A12973" t="s">
        <v>10</v>
      </c>
      <c r="B12973" t="s">
        <v>25607</v>
      </c>
      <c r="C12973" t="s">
        <v>25608</v>
      </c>
      <c r="D12973">
        <v>7</v>
      </c>
      <c r="E12973">
        <v>7</v>
      </c>
      <c r="F12973" t="s">
        <v>254</v>
      </c>
      <c r="G12973" t="str">
        <f>VLOOKUP(F12973, Themes!$A$1:$C$51, 2, FALSE )</f>
        <v>Parenting Issues</v>
      </c>
      <c r="H12973" t="str">
        <f>VLOOKUP(F12973, Themes!$A$1:$C$51, 3, FALSE )</f>
        <v>Family</v>
      </c>
      <c r="I12973">
        <v>-0.45850000000000002</v>
      </c>
      <c r="J12973">
        <v>9.0999999999999998E-2</v>
      </c>
      <c r="K12973">
        <v>0.90900000000000003</v>
      </c>
      <c r="L12973">
        <v>0</v>
      </c>
    </row>
    <row r="12974" spans="1:12" x14ac:dyDescent="0.35">
      <c r="A12974" t="s">
        <v>41</v>
      </c>
      <c r="B12974" t="s">
        <v>25609</v>
      </c>
      <c r="C12974" t="s">
        <v>25610</v>
      </c>
      <c r="D12974">
        <v>7</v>
      </c>
      <c r="E12974">
        <v>7</v>
      </c>
      <c r="F12974" t="s">
        <v>67</v>
      </c>
      <c r="G12974" t="str">
        <f>VLOOKUP(F12974, Themes!$A$1:$C$51, 2, FALSE )</f>
        <v>Initiatives &amp; Operations at Dunder Mifflin</v>
      </c>
      <c r="H12974" t="str">
        <f>VLOOKUP(F12974, Themes!$A$1:$C$51, 3, FALSE )</f>
        <v>Dunder Mifflin Operations &amp; Activities</v>
      </c>
      <c r="I12974">
        <v>0.91359999999999997</v>
      </c>
      <c r="J12974">
        <v>4.2000000000000003E-2</v>
      </c>
      <c r="K12974">
        <v>0.753</v>
      </c>
      <c r="L12974">
        <v>0.20499999999999999</v>
      </c>
    </row>
    <row r="12975" spans="1:12" x14ac:dyDescent="0.35">
      <c r="A12975" t="s">
        <v>58</v>
      </c>
      <c r="B12975" t="s">
        <v>25611</v>
      </c>
      <c r="C12975" t="s">
        <v>25612</v>
      </c>
      <c r="D12975">
        <v>7</v>
      </c>
      <c r="E12975">
        <v>7</v>
      </c>
      <c r="F12975" t="s">
        <v>67</v>
      </c>
      <c r="G12975" t="str">
        <f>VLOOKUP(F12975, Themes!$A$1:$C$51, 2, FALSE )</f>
        <v>Initiatives &amp; Operations at Dunder Mifflin</v>
      </c>
      <c r="H12975" t="str">
        <f>VLOOKUP(F12975, Themes!$A$1:$C$51, 3, FALSE )</f>
        <v>Dunder Mifflin Operations &amp; Activities</v>
      </c>
      <c r="I12975">
        <v>0</v>
      </c>
      <c r="J12975">
        <v>0</v>
      </c>
      <c r="K12975">
        <v>1</v>
      </c>
      <c r="L12975">
        <v>0</v>
      </c>
    </row>
    <row r="12976" spans="1:12" x14ac:dyDescent="0.35">
      <c r="A12976" t="s">
        <v>14</v>
      </c>
      <c r="B12976" t="s">
        <v>25613</v>
      </c>
      <c r="C12976" t="s">
        <v>25614</v>
      </c>
      <c r="D12976">
        <v>7</v>
      </c>
      <c r="E12976">
        <v>7</v>
      </c>
      <c r="F12976" t="s">
        <v>254</v>
      </c>
      <c r="G12976" t="str">
        <f>VLOOKUP(F12976, Themes!$A$1:$C$51, 2, FALSE )</f>
        <v>Parenting Issues</v>
      </c>
      <c r="H12976" t="str">
        <f>VLOOKUP(F12976, Themes!$A$1:$C$51, 3, FALSE )</f>
        <v>Family</v>
      </c>
      <c r="I12976">
        <v>0.30940000000000001</v>
      </c>
      <c r="J12976">
        <v>0</v>
      </c>
      <c r="K12976">
        <v>0.92300000000000004</v>
      </c>
      <c r="L12976">
        <v>7.6999999999999999E-2</v>
      </c>
    </row>
    <row r="12977" spans="1:12" x14ac:dyDescent="0.35">
      <c r="A12977" t="s">
        <v>14</v>
      </c>
      <c r="B12977" t="s">
        <v>25615</v>
      </c>
      <c r="C12977" t="s">
        <v>25616</v>
      </c>
      <c r="D12977">
        <v>7</v>
      </c>
      <c r="E12977">
        <v>7</v>
      </c>
      <c r="F12977" t="s">
        <v>254</v>
      </c>
      <c r="G12977" t="str">
        <f>VLOOKUP(F12977, Themes!$A$1:$C$51, 2, FALSE )</f>
        <v>Parenting Issues</v>
      </c>
      <c r="H12977" t="str">
        <f>VLOOKUP(F12977, Themes!$A$1:$C$51, 3, FALSE )</f>
        <v>Family</v>
      </c>
      <c r="I12977">
        <v>0.50800000000000001</v>
      </c>
      <c r="J12977">
        <v>4.9000000000000002E-2</v>
      </c>
      <c r="K12977">
        <v>0.80600000000000005</v>
      </c>
      <c r="L12977">
        <v>0.14499999999999999</v>
      </c>
    </row>
    <row r="12978" spans="1:12" x14ac:dyDescent="0.35">
      <c r="A12978" t="s">
        <v>58</v>
      </c>
      <c r="B12978" t="s">
        <v>25617</v>
      </c>
      <c r="C12978" t="s">
        <v>25618</v>
      </c>
      <c r="D12978">
        <v>7</v>
      </c>
      <c r="E12978">
        <v>7</v>
      </c>
      <c r="F12978" t="s">
        <v>26</v>
      </c>
      <c r="G12978" t="str">
        <f>VLOOKUP(F12978, Themes!$A$1:$C$51, 2, FALSE )</f>
        <v>Employee Status</v>
      </c>
      <c r="H12978" t="str">
        <f>VLOOKUP(F12978, Themes!$A$1:$C$51, 3, FALSE )</f>
        <v>Dunder Mifflin Politics</v>
      </c>
      <c r="I12978">
        <v>0</v>
      </c>
      <c r="J12978">
        <v>0</v>
      </c>
      <c r="K12978">
        <v>1</v>
      </c>
      <c r="L12978">
        <v>0</v>
      </c>
    </row>
    <row r="12979" spans="1:12" x14ac:dyDescent="0.35">
      <c r="A12979" t="s">
        <v>14</v>
      </c>
      <c r="B12979" t="s">
        <v>25619</v>
      </c>
      <c r="C12979" t="s">
        <v>25620</v>
      </c>
      <c r="D12979">
        <v>7</v>
      </c>
      <c r="E12979">
        <v>7</v>
      </c>
      <c r="F12979" t="s">
        <v>254</v>
      </c>
      <c r="G12979" t="str">
        <f>VLOOKUP(F12979, Themes!$A$1:$C$51, 2, FALSE )</f>
        <v>Parenting Issues</v>
      </c>
      <c r="H12979" t="str">
        <f>VLOOKUP(F12979, Themes!$A$1:$C$51, 3, FALSE )</f>
        <v>Family</v>
      </c>
      <c r="I12979">
        <v>-0.29599999999999999</v>
      </c>
      <c r="J12979">
        <v>0.23899999999999999</v>
      </c>
      <c r="K12979">
        <v>0.76100000000000001</v>
      </c>
      <c r="L12979">
        <v>0</v>
      </c>
    </row>
    <row r="12980" spans="1:12" x14ac:dyDescent="0.35">
      <c r="A12980" t="s">
        <v>10</v>
      </c>
      <c r="B12980" t="s">
        <v>25621</v>
      </c>
      <c r="C12980" t="s">
        <v>25622</v>
      </c>
      <c r="D12980">
        <v>7</v>
      </c>
      <c r="E12980">
        <v>7</v>
      </c>
      <c r="F12980" t="s">
        <v>85</v>
      </c>
      <c r="G12980" t="str">
        <f>VLOOKUP(F12980, Themes!$A$1:$C$51, 2, FALSE )</f>
        <v>Leaving the Office</v>
      </c>
      <c r="H12980" t="str">
        <f>VLOOKUP(F12980, Themes!$A$1:$C$51, 3, FALSE )</f>
        <v>Transportation &amp; Life Outside Dunder Mifflin</v>
      </c>
      <c r="I12980">
        <v>0.88600000000000001</v>
      </c>
      <c r="J12980">
        <v>2.1999999999999999E-2</v>
      </c>
      <c r="K12980">
        <v>0.78100000000000003</v>
      </c>
      <c r="L12980">
        <v>0.19700000000000001</v>
      </c>
    </row>
    <row r="12981" spans="1:12" x14ac:dyDescent="0.35">
      <c r="A12981" t="s">
        <v>14</v>
      </c>
      <c r="B12981" t="s">
        <v>25623</v>
      </c>
      <c r="C12981" t="s">
        <v>25624</v>
      </c>
      <c r="D12981">
        <v>7</v>
      </c>
      <c r="E12981">
        <v>7</v>
      </c>
      <c r="F12981" t="s">
        <v>140</v>
      </c>
      <c r="G12981" t="str">
        <f>VLOOKUP(F12981, Themes!$A$1:$C$51, 2, FALSE )</f>
        <v>Celebrations</v>
      </c>
      <c r="H12981" t="str">
        <f>VLOOKUP(F12981, Themes!$A$1:$C$51, 3, FALSE )</f>
        <v>Socialization at Dunder Mifflin</v>
      </c>
      <c r="I12981">
        <v>0.2263</v>
      </c>
      <c r="J12981">
        <v>0</v>
      </c>
      <c r="K12981">
        <v>0.92400000000000004</v>
      </c>
      <c r="L12981">
        <v>7.5999999999999998E-2</v>
      </c>
    </row>
    <row r="12982" spans="1:12" x14ac:dyDescent="0.35">
      <c r="A12982" t="s">
        <v>10</v>
      </c>
      <c r="B12982" t="s">
        <v>25625</v>
      </c>
      <c r="C12982" t="s">
        <v>25626</v>
      </c>
      <c r="D12982">
        <v>7</v>
      </c>
      <c r="E12982">
        <v>7</v>
      </c>
      <c r="F12982" t="s">
        <v>94</v>
      </c>
      <c r="G12982" t="str">
        <f>VLOOKUP(F12982, Themes!$A$1:$C$51, 2, FALSE )</f>
        <v>Self Care Behaviours</v>
      </c>
      <c r="H12982" t="str">
        <f>VLOOKUP(F12982, Themes!$A$1:$C$51, 3, FALSE )</f>
        <v>Health &amp; Wellbeing</v>
      </c>
      <c r="I12982">
        <v>0.81259999999999999</v>
      </c>
      <c r="J12982">
        <v>0</v>
      </c>
      <c r="K12982">
        <v>0.51700000000000002</v>
      </c>
      <c r="L12982">
        <v>0.48299999999999998</v>
      </c>
    </row>
    <row r="12983" spans="1:12" x14ac:dyDescent="0.35">
      <c r="A12983" t="s">
        <v>10</v>
      </c>
      <c r="B12983" t="s">
        <v>25627</v>
      </c>
      <c r="C12983" t="s">
        <v>25628</v>
      </c>
      <c r="D12983">
        <v>7</v>
      </c>
      <c r="E12983">
        <v>7</v>
      </c>
      <c r="F12983" t="s">
        <v>129</v>
      </c>
      <c r="G12983" t="str">
        <f>VLOOKUP(F12983, Themes!$A$1:$C$51, 2, FALSE )</f>
        <v>Water Cooler Talk</v>
      </c>
      <c r="H12983" t="str">
        <f>VLOOKUP(F12983, Themes!$A$1:$C$51, 3, FALSE )</f>
        <v>Social Issues &amp; Miscellaneous</v>
      </c>
      <c r="I12983">
        <v>0.84419999999999995</v>
      </c>
      <c r="J12983">
        <v>0</v>
      </c>
      <c r="K12983">
        <v>0.61299999999999999</v>
      </c>
      <c r="L12983">
        <v>0.38700000000000001</v>
      </c>
    </row>
    <row r="12984" spans="1:12" x14ac:dyDescent="0.35">
      <c r="A12984" t="s">
        <v>14</v>
      </c>
      <c r="B12984" t="s">
        <v>25629</v>
      </c>
      <c r="C12984" t="s">
        <v>25630</v>
      </c>
      <c r="D12984">
        <v>7</v>
      </c>
      <c r="E12984">
        <v>7</v>
      </c>
      <c r="F12984" t="s">
        <v>115</v>
      </c>
      <c r="G12984" t="str">
        <f>VLOOKUP(F12984, Themes!$A$1:$C$51, 2, FALSE )</f>
        <v>Baby Making &amp; Schrute Farms</v>
      </c>
      <c r="H12984" t="str">
        <f>VLOOKUP(F12984, Themes!$A$1:$C$51, 3, FALSE )</f>
        <v>Family</v>
      </c>
      <c r="I12984">
        <v>0.64859999999999995</v>
      </c>
      <c r="J12984">
        <v>0</v>
      </c>
      <c r="K12984">
        <v>0.48499999999999999</v>
      </c>
      <c r="L12984">
        <v>0.51500000000000001</v>
      </c>
    </row>
    <row r="12985" spans="1:12" x14ac:dyDescent="0.35">
      <c r="A12985" t="s">
        <v>58</v>
      </c>
      <c r="B12985" t="s">
        <v>25631</v>
      </c>
      <c r="C12985" t="s">
        <v>25632</v>
      </c>
      <c r="D12985">
        <v>7</v>
      </c>
      <c r="E12985">
        <v>7</v>
      </c>
      <c r="F12985" t="s">
        <v>129</v>
      </c>
      <c r="G12985" t="str">
        <f>VLOOKUP(F12985, Themes!$A$1:$C$51, 2, FALSE )</f>
        <v>Water Cooler Talk</v>
      </c>
      <c r="H12985" t="str">
        <f>VLOOKUP(F12985, Themes!$A$1:$C$51, 3, FALSE )</f>
        <v>Social Issues &amp; Miscellaneous</v>
      </c>
      <c r="I12985">
        <v>0</v>
      </c>
      <c r="J12985">
        <v>0</v>
      </c>
      <c r="K12985">
        <v>1</v>
      </c>
      <c r="L12985">
        <v>0</v>
      </c>
    </row>
    <row r="12986" spans="1:12" x14ac:dyDescent="0.35">
      <c r="A12986" t="s">
        <v>58</v>
      </c>
      <c r="B12986" t="s">
        <v>25633</v>
      </c>
      <c r="C12986" t="s">
        <v>25634</v>
      </c>
      <c r="D12986">
        <v>7</v>
      </c>
      <c r="E12986">
        <v>7</v>
      </c>
      <c r="F12986" t="s">
        <v>186</v>
      </c>
      <c r="G12986" t="str">
        <f>VLOOKUP(F12986, Themes!$A$1:$C$51, 2, FALSE )</f>
        <v>Food and Eating Habits</v>
      </c>
      <c r="H12986" t="str">
        <f>VLOOKUP(F12986, Themes!$A$1:$C$51, 3, FALSE )</f>
        <v>Socialization at Dunder Mifflin</v>
      </c>
      <c r="I12986">
        <v>0.54339999999999999</v>
      </c>
      <c r="J12986">
        <v>0</v>
      </c>
      <c r="K12986">
        <v>0.81100000000000005</v>
      </c>
      <c r="L12986">
        <v>0.189</v>
      </c>
    </row>
    <row r="12987" spans="1:12" x14ac:dyDescent="0.35">
      <c r="A12987" t="s">
        <v>86</v>
      </c>
      <c r="B12987" t="s">
        <v>25635</v>
      </c>
      <c r="C12987" t="s">
        <v>25636</v>
      </c>
      <c r="D12987">
        <v>7</v>
      </c>
      <c r="E12987">
        <v>7</v>
      </c>
      <c r="F12987" t="s">
        <v>73</v>
      </c>
      <c r="G12987" t="str">
        <f>VLOOKUP(F12987, Themes!$A$1:$C$51, 2, FALSE )</f>
        <v>Meetings</v>
      </c>
      <c r="H12987" t="str">
        <f>VLOOKUP(F12987, Themes!$A$1:$C$51, 3, FALSE )</f>
        <v>Dunder Mifflin Operations &amp; Activities</v>
      </c>
      <c r="I12987">
        <v>0</v>
      </c>
      <c r="J12987">
        <v>0</v>
      </c>
      <c r="K12987">
        <v>1</v>
      </c>
      <c r="L12987">
        <v>0</v>
      </c>
    </row>
    <row r="12988" spans="1:12" x14ac:dyDescent="0.35">
      <c r="A12988" t="s">
        <v>58</v>
      </c>
      <c r="B12988" t="s">
        <v>25637</v>
      </c>
      <c r="C12988" t="s">
        <v>25638</v>
      </c>
      <c r="D12988">
        <v>7</v>
      </c>
      <c r="E12988">
        <v>7</v>
      </c>
      <c r="F12988" t="s">
        <v>64</v>
      </c>
      <c r="G12988" t="str">
        <f>VLOOKUP(F12988, Themes!$A$1:$C$51, 2, FALSE )</f>
        <v>Outside Work &amp; Transportation</v>
      </c>
      <c r="H12988" t="str">
        <f>VLOOKUP(F12988, Themes!$A$1:$C$51, 3, FALSE )</f>
        <v>Transportation &amp; Life Outside Dunder Mifflin</v>
      </c>
      <c r="I12988">
        <v>0</v>
      </c>
      <c r="J12988">
        <v>0.111</v>
      </c>
      <c r="K12988">
        <v>0.77800000000000002</v>
      </c>
      <c r="L12988">
        <v>0.111</v>
      </c>
    </row>
    <row r="12989" spans="1:12" x14ac:dyDescent="0.35">
      <c r="A12989" t="s">
        <v>14</v>
      </c>
      <c r="B12989" t="s">
        <v>25639</v>
      </c>
      <c r="C12989" t="s">
        <v>25640</v>
      </c>
      <c r="D12989">
        <v>7</v>
      </c>
      <c r="E12989">
        <v>7</v>
      </c>
      <c r="F12989" t="s">
        <v>115</v>
      </c>
      <c r="G12989" t="str">
        <f>VLOOKUP(F12989, Themes!$A$1:$C$51, 2, FALSE )</f>
        <v>Baby Making &amp; Schrute Farms</v>
      </c>
      <c r="H12989" t="str">
        <f>VLOOKUP(F12989, Themes!$A$1:$C$51, 3, FALSE )</f>
        <v>Family</v>
      </c>
      <c r="I12989">
        <v>-0.45879999999999999</v>
      </c>
      <c r="J12989">
        <v>0.25</v>
      </c>
      <c r="K12989">
        <v>0.75</v>
      </c>
      <c r="L12989">
        <v>0</v>
      </c>
    </row>
    <row r="12990" spans="1:12" x14ac:dyDescent="0.35">
      <c r="A12990" t="s">
        <v>58</v>
      </c>
      <c r="B12990" t="s">
        <v>25641</v>
      </c>
      <c r="C12990" t="s">
        <v>25642</v>
      </c>
      <c r="D12990">
        <v>7</v>
      </c>
      <c r="E12990">
        <v>7</v>
      </c>
      <c r="F12990" t="s">
        <v>186</v>
      </c>
      <c r="G12990" t="str">
        <f>VLOOKUP(F12990, Themes!$A$1:$C$51, 2, FALSE )</f>
        <v>Food and Eating Habits</v>
      </c>
      <c r="H12990" t="str">
        <f>VLOOKUP(F12990, Themes!$A$1:$C$51, 3, FALSE )</f>
        <v>Socialization at Dunder Mifflin</v>
      </c>
      <c r="I12990">
        <v>0</v>
      </c>
      <c r="J12990">
        <v>0</v>
      </c>
      <c r="K12990">
        <v>1</v>
      </c>
      <c r="L12990">
        <v>0</v>
      </c>
    </row>
    <row r="12991" spans="1:12" x14ac:dyDescent="0.35">
      <c r="A12991" t="s">
        <v>14</v>
      </c>
      <c r="B12991" t="s">
        <v>25643</v>
      </c>
      <c r="C12991" t="s">
        <v>25644</v>
      </c>
      <c r="D12991">
        <v>7</v>
      </c>
      <c r="E12991">
        <v>7</v>
      </c>
      <c r="F12991" t="s">
        <v>186</v>
      </c>
      <c r="G12991" t="str">
        <f>VLOOKUP(F12991, Themes!$A$1:$C$51, 2, FALSE )</f>
        <v>Food and Eating Habits</v>
      </c>
      <c r="H12991" t="str">
        <f>VLOOKUP(F12991, Themes!$A$1:$C$51, 3, FALSE )</f>
        <v>Socialization at Dunder Mifflin</v>
      </c>
      <c r="I12991">
        <v>0.40189999999999998</v>
      </c>
      <c r="J12991">
        <v>6.7000000000000004E-2</v>
      </c>
      <c r="K12991">
        <v>0.72499999999999998</v>
      </c>
      <c r="L12991">
        <v>0.20699999999999999</v>
      </c>
    </row>
    <row r="12992" spans="1:12" x14ac:dyDescent="0.35">
      <c r="A12992" t="s">
        <v>10</v>
      </c>
      <c r="B12992" t="s">
        <v>25645</v>
      </c>
      <c r="C12992" t="s">
        <v>25646</v>
      </c>
      <c r="D12992">
        <v>7</v>
      </c>
      <c r="E12992">
        <v>7</v>
      </c>
      <c r="F12992" t="s">
        <v>209</v>
      </c>
      <c r="G12992" t="str">
        <f>VLOOKUP(F12992, Themes!$A$1:$C$51, 2, FALSE )</f>
        <v>Financial Activities</v>
      </c>
      <c r="H12992" t="str">
        <f>VLOOKUP(F12992, Themes!$A$1:$C$51, 3, FALSE )</f>
        <v>Dunder Mifflin Operations &amp; Activities</v>
      </c>
      <c r="I12992">
        <v>0</v>
      </c>
      <c r="J12992">
        <v>0</v>
      </c>
      <c r="K12992">
        <v>1</v>
      </c>
      <c r="L12992">
        <v>0</v>
      </c>
    </row>
    <row r="12993" spans="1:12" x14ac:dyDescent="0.35">
      <c r="A12993" t="s">
        <v>10</v>
      </c>
      <c r="B12993" t="s">
        <v>25647</v>
      </c>
      <c r="C12993" t="s">
        <v>25648</v>
      </c>
      <c r="D12993">
        <v>7</v>
      </c>
      <c r="E12993">
        <v>7</v>
      </c>
      <c r="F12993" t="s">
        <v>202</v>
      </c>
      <c r="G12993" t="str">
        <f>VLOOKUP(F12993, Themes!$A$1:$C$51, 2, FALSE )</f>
        <v>Stanley's Activities</v>
      </c>
      <c r="H12993" t="str">
        <f>VLOOKUP(F12993, Themes!$A$1:$C$51, 3, FALSE )</f>
        <v>Character's Activities</v>
      </c>
      <c r="I12993">
        <v>0.49390000000000001</v>
      </c>
      <c r="J12993">
        <v>0</v>
      </c>
      <c r="K12993">
        <v>0.68600000000000005</v>
      </c>
      <c r="L12993">
        <v>0.314</v>
      </c>
    </row>
    <row r="12994" spans="1:12" x14ac:dyDescent="0.35">
      <c r="A12994" t="s">
        <v>41</v>
      </c>
      <c r="B12994" t="s">
        <v>25649</v>
      </c>
      <c r="C12994" t="s">
        <v>25650</v>
      </c>
      <c r="D12994">
        <v>7</v>
      </c>
      <c r="E12994">
        <v>7</v>
      </c>
      <c r="F12994" t="s">
        <v>82</v>
      </c>
      <c r="G12994" t="str">
        <f>VLOOKUP(F12994, Themes!$A$1:$C$51, 2, FALSE )</f>
        <v>Dwight's Behaviours</v>
      </c>
      <c r="H12994" t="str">
        <f>VLOOKUP(F12994, Themes!$A$1:$C$51, 3, FALSE )</f>
        <v>Character's Activities</v>
      </c>
      <c r="I12994">
        <v>7.7200000000000005E-2</v>
      </c>
      <c r="J12994">
        <v>0</v>
      </c>
      <c r="K12994">
        <v>0.93300000000000005</v>
      </c>
      <c r="L12994">
        <v>6.7000000000000004E-2</v>
      </c>
    </row>
    <row r="12995" spans="1:12" x14ac:dyDescent="0.35">
      <c r="A12995" t="s">
        <v>10</v>
      </c>
      <c r="B12995" t="s">
        <v>25651</v>
      </c>
      <c r="C12995" t="s">
        <v>25652</v>
      </c>
      <c r="D12995">
        <v>7</v>
      </c>
      <c r="E12995">
        <v>7</v>
      </c>
      <c r="F12995" t="s">
        <v>82</v>
      </c>
      <c r="G12995" t="str">
        <f>VLOOKUP(F12995, Themes!$A$1:$C$51, 2, FALSE )</f>
        <v>Dwight's Behaviours</v>
      </c>
      <c r="H12995" t="str">
        <f>VLOOKUP(F12995, Themes!$A$1:$C$51, 3, FALSE )</f>
        <v>Character's Activities</v>
      </c>
      <c r="I12995">
        <v>0</v>
      </c>
      <c r="J12995">
        <v>0</v>
      </c>
      <c r="K12995">
        <v>1</v>
      </c>
      <c r="L12995">
        <v>0</v>
      </c>
    </row>
    <row r="12996" spans="1:12" x14ac:dyDescent="0.35">
      <c r="A12996" t="s">
        <v>41</v>
      </c>
      <c r="B12996" t="s">
        <v>25653</v>
      </c>
      <c r="C12996" t="s">
        <v>25654</v>
      </c>
      <c r="D12996">
        <v>7</v>
      </c>
      <c r="E12996">
        <v>7</v>
      </c>
      <c r="F12996" t="s">
        <v>358</v>
      </c>
      <c r="G12996" t="str">
        <f>VLOOKUP(F12996, Themes!$A$1:$C$51, 2, FALSE )</f>
        <v>Workplace Happenings</v>
      </c>
      <c r="H12996" t="str">
        <f>VLOOKUP(F12996, Themes!$A$1:$C$51, 3, FALSE )</f>
        <v>Dunder Mifflin Operations &amp; Activities</v>
      </c>
      <c r="I12996">
        <v>0.77170000000000005</v>
      </c>
      <c r="J12996">
        <v>0</v>
      </c>
      <c r="K12996">
        <v>0.59899999999999998</v>
      </c>
      <c r="L12996">
        <v>0.40100000000000002</v>
      </c>
    </row>
    <row r="12997" spans="1:12" x14ac:dyDescent="0.35">
      <c r="A12997" t="s">
        <v>10</v>
      </c>
      <c r="B12997" t="s">
        <v>25655</v>
      </c>
      <c r="C12997" t="s">
        <v>25656</v>
      </c>
      <c r="D12997">
        <v>7</v>
      </c>
      <c r="E12997">
        <v>7</v>
      </c>
      <c r="F12997" t="s">
        <v>150</v>
      </c>
      <c r="G12997" t="str">
        <f>VLOOKUP(F12997, Themes!$A$1:$C$51, 2, FALSE )</f>
        <v>Parenting Issues</v>
      </c>
      <c r="H12997" t="str">
        <f>VLOOKUP(F12997, Themes!$A$1:$C$51, 3, FALSE )</f>
        <v>Family</v>
      </c>
      <c r="I12997">
        <v>-0.20230000000000001</v>
      </c>
      <c r="J12997">
        <v>0.28899999999999998</v>
      </c>
      <c r="K12997">
        <v>0.52600000000000002</v>
      </c>
      <c r="L12997">
        <v>0.184</v>
      </c>
    </row>
    <row r="12998" spans="1:12" x14ac:dyDescent="0.35">
      <c r="A12998" t="s">
        <v>58</v>
      </c>
      <c r="B12998" t="s">
        <v>25657</v>
      </c>
      <c r="C12998" t="s">
        <v>25658</v>
      </c>
      <c r="D12998">
        <v>7</v>
      </c>
      <c r="E12998">
        <v>7</v>
      </c>
      <c r="F12998" t="s">
        <v>161</v>
      </c>
      <c r="G12998" t="str">
        <f>VLOOKUP(F12998, Themes!$A$1:$C$51, 2, FALSE )</f>
        <v>Uncomfortable Feelings</v>
      </c>
      <c r="H12998" t="str">
        <f>VLOOKUP(F12998, Themes!$A$1:$C$51, 3, FALSE )</f>
        <v>Character Relationships with Each Other</v>
      </c>
      <c r="I12998">
        <v>0.61240000000000006</v>
      </c>
      <c r="J12998">
        <v>0</v>
      </c>
      <c r="K12998">
        <v>0.66700000000000004</v>
      </c>
      <c r="L12998">
        <v>0.33300000000000002</v>
      </c>
    </row>
    <row r="12999" spans="1:12" x14ac:dyDescent="0.35">
      <c r="A12999" t="s">
        <v>14</v>
      </c>
      <c r="B12999" t="s">
        <v>25659</v>
      </c>
      <c r="C12999" t="s">
        <v>25660</v>
      </c>
      <c r="D12999">
        <v>7</v>
      </c>
      <c r="E12999">
        <v>7</v>
      </c>
      <c r="F12999" t="s">
        <v>254</v>
      </c>
      <c r="G12999" t="str">
        <f>VLOOKUP(F12999, Themes!$A$1:$C$51, 2, FALSE )</f>
        <v>Parenting Issues</v>
      </c>
      <c r="H12999" t="str">
        <f>VLOOKUP(F12999, Themes!$A$1:$C$51, 3, FALSE )</f>
        <v>Family</v>
      </c>
      <c r="I12999">
        <v>-0.2732</v>
      </c>
      <c r="J12999">
        <v>0.189</v>
      </c>
      <c r="K12999">
        <v>0.81100000000000005</v>
      </c>
      <c r="L12999">
        <v>0</v>
      </c>
    </row>
    <row r="13000" spans="1:12" x14ac:dyDescent="0.35">
      <c r="A13000" t="s">
        <v>58</v>
      </c>
      <c r="B13000" t="s">
        <v>25661</v>
      </c>
      <c r="C13000" t="s">
        <v>25662</v>
      </c>
      <c r="D13000">
        <v>7</v>
      </c>
      <c r="E13000">
        <v>7</v>
      </c>
      <c r="F13000" t="s">
        <v>186</v>
      </c>
      <c r="G13000" t="str">
        <f>VLOOKUP(F13000, Themes!$A$1:$C$51, 2, FALSE )</f>
        <v>Food and Eating Habits</v>
      </c>
      <c r="H13000" t="str">
        <f>VLOOKUP(F13000, Themes!$A$1:$C$51, 3, FALSE )</f>
        <v>Socialization at Dunder Mifflin</v>
      </c>
      <c r="I13000">
        <v>0</v>
      </c>
      <c r="J13000">
        <v>0</v>
      </c>
      <c r="K13000">
        <v>1</v>
      </c>
      <c r="L13000">
        <v>0</v>
      </c>
    </row>
    <row r="13001" spans="1:12" x14ac:dyDescent="0.35">
      <c r="A13001" t="s">
        <v>10</v>
      </c>
      <c r="B13001" t="s">
        <v>25663</v>
      </c>
      <c r="C13001" t="s">
        <v>25664</v>
      </c>
      <c r="D13001">
        <v>7</v>
      </c>
      <c r="E13001">
        <v>7</v>
      </c>
      <c r="F13001" t="s">
        <v>358</v>
      </c>
      <c r="G13001" t="str">
        <f>VLOOKUP(F13001, Themes!$A$1:$C$51, 2, FALSE )</f>
        <v>Workplace Happenings</v>
      </c>
      <c r="H13001" t="str">
        <f>VLOOKUP(F13001, Themes!$A$1:$C$51, 3, FALSE )</f>
        <v>Dunder Mifflin Operations &amp; Activities</v>
      </c>
      <c r="I13001">
        <v>0.88600000000000001</v>
      </c>
      <c r="J13001">
        <v>0</v>
      </c>
      <c r="K13001">
        <v>0.79</v>
      </c>
      <c r="L13001">
        <v>0.21</v>
      </c>
    </row>
    <row r="13002" spans="1:12" x14ac:dyDescent="0.35">
      <c r="A13002" t="s">
        <v>10</v>
      </c>
      <c r="B13002" t="s">
        <v>25665</v>
      </c>
      <c r="C13002" t="s">
        <v>25666</v>
      </c>
      <c r="D13002">
        <v>7</v>
      </c>
      <c r="E13002">
        <v>7</v>
      </c>
      <c r="F13002" t="s">
        <v>247</v>
      </c>
      <c r="G13002" t="str">
        <f>VLOOKUP(F13002, Themes!$A$1:$C$51, 2, FALSE )</f>
        <v>Closing deals</v>
      </c>
      <c r="H13002" t="str">
        <f>VLOOKUP(F13002, Themes!$A$1:$C$51, 3, FALSE )</f>
        <v>Dunder Mifflin Operations &amp; Activities</v>
      </c>
      <c r="I13002">
        <v>0.38179999999999997</v>
      </c>
      <c r="J13002">
        <v>0</v>
      </c>
      <c r="K13002">
        <v>0.80500000000000005</v>
      </c>
      <c r="L13002">
        <v>0.19500000000000001</v>
      </c>
    </row>
    <row r="13003" spans="1:12" x14ac:dyDescent="0.35">
      <c r="A13003" t="s">
        <v>10</v>
      </c>
      <c r="B13003" t="s">
        <v>25667</v>
      </c>
      <c r="C13003" t="s">
        <v>25668</v>
      </c>
      <c r="D13003">
        <v>7</v>
      </c>
      <c r="E13003">
        <v>7</v>
      </c>
      <c r="F13003" t="s">
        <v>129</v>
      </c>
      <c r="G13003" t="str">
        <f>VLOOKUP(F13003, Themes!$A$1:$C$51, 2, FALSE )</f>
        <v>Water Cooler Talk</v>
      </c>
      <c r="H13003" t="str">
        <f>VLOOKUP(F13003, Themes!$A$1:$C$51, 3, FALSE )</f>
        <v>Social Issues &amp; Miscellaneous</v>
      </c>
      <c r="I13003">
        <v>0.40189999999999998</v>
      </c>
      <c r="J13003">
        <v>0</v>
      </c>
      <c r="K13003">
        <v>0.82799999999999996</v>
      </c>
      <c r="L13003">
        <v>0.17199999999999999</v>
      </c>
    </row>
    <row r="13004" spans="1:12" x14ac:dyDescent="0.35">
      <c r="A13004" t="s">
        <v>10</v>
      </c>
      <c r="B13004" t="s">
        <v>25669</v>
      </c>
      <c r="C13004" t="s">
        <v>25670</v>
      </c>
      <c r="D13004">
        <v>7</v>
      </c>
      <c r="E13004">
        <v>7</v>
      </c>
      <c r="F13004" t="s">
        <v>202</v>
      </c>
      <c r="G13004" t="str">
        <f>VLOOKUP(F13004, Themes!$A$1:$C$51, 2, FALSE )</f>
        <v>Stanley's Activities</v>
      </c>
      <c r="H13004" t="str">
        <f>VLOOKUP(F13004, Themes!$A$1:$C$51, 3, FALSE )</f>
        <v>Character's Activities</v>
      </c>
      <c r="I13004">
        <v>-0.36320000000000002</v>
      </c>
      <c r="J13004">
        <v>0.16300000000000001</v>
      </c>
      <c r="K13004">
        <v>0.68700000000000006</v>
      </c>
      <c r="L13004">
        <v>0.151</v>
      </c>
    </row>
    <row r="13005" spans="1:12" x14ac:dyDescent="0.35">
      <c r="A13005" t="s">
        <v>14</v>
      </c>
      <c r="B13005" t="s">
        <v>25671</v>
      </c>
      <c r="C13005" t="s">
        <v>25672</v>
      </c>
      <c r="D13005">
        <v>7</v>
      </c>
      <c r="E13005">
        <v>7</v>
      </c>
      <c r="F13005" t="s">
        <v>109</v>
      </c>
      <c r="G13005" t="str">
        <f>VLOOKUP(F13005, Themes!$A$1:$C$51, 2, FALSE )</f>
        <v>Job Perks</v>
      </c>
      <c r="H13005" t="str">
        <f>VLOOKUP(F13005, Themes!$A$1:$C$51, 3, FALSE )</f>
        <v>Dunder Mifflin Operations &amp; Activities</v>
      </c>
      <c r="I13005">
        <v>-0.44040000000000001</v>
      </c>
      <c r="J13005">
        <v>0.121</v>
      </c>
      <c r="K13005">
        <v>0.879</v>
      </c>
      <c r="L13005">
        <v>0</v>
      </c>
    </row>
    <row r="13006" spans="1:12" x14ac:dyDescent="0.35">
      <c r="A13006" t="s">
        <v>10</v>
      </c>
      <c r="B13006" t="s">
        <v>25673</v>
      </c>
      <c r="C13006" t="s">
        <v>25674</v>
      </c>
      <c r="D13006">
        <v>7</v>
      </c>
      <c r="E13006">
        <v>7</v>
      </c>
      <c r="F13006" t="s">
        <v>475</v>
      </c>
      <c r="G13006" t="str">
        <f>VLOOKUP(F13006, Themes!$A$1:$C$51, 2, FALSE )</f>
        <v>Answering Phones</v>
      </c>
      <c r="H13006" t="str">
        <f>VLOOKUP(F13006, Themes!$A$1:$C$51, 3, FALSE )</f>
        <v>Dunder Mifflin Operations &amp; Activities</v>
      </c>
      <c r="I13006">
        <v>0.97470000000000001</v>
      </c>
      <c r="J13006">
        <v>0</v>
      </c>
      <c r="K13006">
        <v>0.57499999999999996</v>
      </c>
      <c r="L13006">
        <v>0.42499999999999999</v>
      </c>
    </row>
    <row r="13007" spans="1:12" x14ac:dyDescent="0.35">
      <c r="A13007" t="s">
        <v>10</v>
      </c>
      <c r="B13007" t="s">
        <v>25675</v>
      </c>
      <c r="C13007" t="s">
        <v>25676</v>
      </c>
      <c r="D13007">
        <v>7</v>
      </c>
      <c r="E13007">
        <v>7</v>
      </c>
      <c r="F13007" t="s">
        <v>412</v>
      </c>
      <c r="G13007" t="str">
        <f>VLOOKUP(F13007, Themes!$A$1:$C$51, 2, FALSE )</f>
        <v>Fun in the Office</v>
      </c>
      <c r="H13007" t="str">
        <f>VLOOKUP(F13007, Themes!$A$1:$C$51, 3, FALSE )</f>
        <v>Socialization at Dunder Mifflin</v>
      </c>
      <c r="I13007">
        <v>0</v>
      </c>
      <c r="J13007">
        <v>0</v>
      </c>
      <c r="K13007">
        <v>1</v>
      </c>
      <c r="L13007">
        <v>0</v>
      </c>
    </row>
    <row r="13008" spans="1:12" x14ac:dyDescent="0.35">
      <c r="A13008" t="s">
        <v>10</v>
      </c>
      <c r="B13008" t="s">
        <v>25677</v>
      </c>
      <c r="C13008" t="s">
        <v>25678</v>
      </c>
      <c r="D13008">
        <v>7</v>
      </c>
      <c r="E13008">
        <v>7</v>
      </c>
      <c r="F13008" t="s">
        <v>367</v>
      </c>
      <c r="G13008" t="str">
        <f>VLOOKUP(F13008, Themes!$A$1:$C$51, 2, FALSE )</f>
        <v>Office Praise for Work</v>
      </c>
      <c r="H13008" t="str">
        <f>VLOOKUP(F13008, Themes!$A$1:$C$51, 3, FALSE )</f>
        <v>Character Relationships with Each Other</v>
      </c>
      <c r="I13008">
        <v>0</v>
      </c>
      <c r="J13008">
        <v>0</v>
      </c>
      <c r="K13008">
        <v>1</v>
      </c>
      <c r="L13008">
        <v>0</v>
      </c>
    </row>
    <row r="13009" spans="1:12" x14ac:dyDescent="0.35">
      <c r="A13009" t="s">
        <v>10</v>
      </c>
      <c r="B13009" t="s">
        <v>25679</v>
      </c>
      <c r="C13009" t="s">
        <v>25680</v>
      </c>
      <c r="D13009">
        <v>7</v>
      </c>
      <c r="E13009">
        <v>7</v>
      </c>
      <c r="F13009" t="s">
        <v>276</v>
      </c>
      <c r="G13009" t="str">
        <f>VLOOKUP(F13009, Themes!$A$1:$C$51, 2, FALSE )</f>
        <v>Workplace Happenings</v>
      </c>
      <c r="H13009" t="str">
        <f>VLOOKUP(F13009, Themes!$A$1:$C$51, 3, FALSE )</f>
        <v>Dunder Mifflin Operations &amp; Activities</v>
      </c>
      <c r="I13009">
        <v>0.84950000000000003</v>
      </c>
      <c r="J13009">
        <v>0</v>
      </c>
      <c r="K13009">
        <v>0.30199999999999999</v>
      </c>
      <c r="L13009">
        <v>0.69799999999999995</v>
      </c>
    </row>
    <row r="13010" spans="1:12" x14ac:dyDescent="0.35">
      <c r="A13010" t="s">
        <v>10</v>
      </c>
      <c r="B13010" t="s">
        <v>25681</v>
      </c>
      <c r="C13010" t="s">
        <v>25682</v>
      </c>
      <c r="D13010">
        <v>7</v>
      </c>
      <c r="E13010">
        <v>7</v>
      </c>
      <c r="F13010" t="s">
        <v>412</v>
      </c>
      <c r="G13010" t="str">
        <f>VLOOKUP(F13010, Themes!$A$1:$C$51, 2, FALSE )</f>
        <v>Fun in the Office</v>
      </c>
      <c r="H13010" t="str">
        <f>VLOOKUP(F13010, Themes!$A$1:$C$51, 3, FALSE )</f>
        <v>Socialization at Dunder Mifflin</v>
      </c>
      <c r="I13010">
        <v>0</v>
      </c>
      <c r="J13010">
        <v>0</v>
      </c>
      <c r="K13010">
        <v>1</v>
      </c>
      <c r="L13010">
        <v>0</v>
      </c>
    </row>
    <row r="13011" spans="1:12" x14ac:dyDescent="0.35">
      <c r="A13011" t="s">
        <v>10</v>
      </c>
      <c r="B13011" t="s">
        <v>25683</v>
      </c>
      <c r="C13011" t="s">
        <v>25684</v>
      </c>
      <c r="D13011">
        <v>7</v>
      </c>
      <c r="E13011">
        <v>7</v>
      </c>
      <c r="F13011" t="s">
        <v>254</v>
      </c>
      <c r="G13011" t="str">
        <f>VLOOKUP(F13011, Themes!$A$1:$C$51, 2, FALSE )</f>
        <v>Parenting Issues</v>
      </c>
      <c r="H13011" t="str">
        <f>VLOOKUP(F13011, Themes!$A$1:$C$51, 3, FALSE )</f>
        <v>Family</v>
      </c>
      <c r="I13011">
        <v>-0.18540000000000001</v>
      </c>
      <c r="J13011">
        <v>0.161</v>
      </c>
      <c r="K13011">
        <v>0.71599999999999997</v>
      </c>
      <c r="L13011">
        <v>0.123</v>
      </c>
    </row>
    <row r="13012" spans="1:12" x14ac:dyDescent="0.35">
      <c r="A13012" t="s">
        <v>10</v>
      </c>
      <c r="B13012" t="s">
        <v>25685</v>
      </c>
      <c r="C13012" t="s">
        <v>25686</v>
      </c>
      <c r="D13012">
        <v>7</v>
      </c>
      <c r="E13012">
        <v>7</v>
      </c>
      <c r="F13012" t="s">
        <v>109</v>
      </c>
      <c r="G13012" t="str">
        <f>VLOOKUP(F13012, Themes!$A$1:$C$51, 2, FALSE )</f>
        <v>Job Perks</v>
      </c>
      <c r="H13012" t="str">
        <f>VLOOKUP(F13012, Themes!$A$1:$C$51, 3, FALSE )</f>
        <v>Dunder Mifflin Operations &amp; Activities</v>
      </c>
      <c r="I13012">
        <v>0</v>
      </c>
      <c r="J13012">
        <v>0</v>
      </c>
      <c r="K13012">
        <v>1</v>
      </c>
      <c r="L13012">
        <v>0</v>
      </c>
    </row>
    <row r="13013" spans="1:12" x14ac:dyDescent="0.35">
      <c r="A13013" t="s">
        <v>10</v>
      </c>
      <c r="B13013" t="s">
        <v>25687</v>
      </c>
      <c r="C13013" t="s">
        <v>25688</v>
      </c>
      <c r="D13013">
        <v>7</v>
      </c>
      <c r="E13013">
        <v>7</v>
      </c>
      <c r="F13013" t="s">
        <v>17</v>
      </c>
      <c r="G13013" t="str">
        <f>VLOOKUP(F13013, Themes!$A$1:$C$51, 2, FALSE )</f>
        <v>Doors &amp; Elevators</v>
      </c>
      <c r="H13013" t="str">
        <f>VLOOKUP(F13013, Themes!$A$1:$C$51, 3, FALSE )</f>
        <v>Dunder Mifflin Operations &amp; Activities</v>
      </c>
      <c r="I13013">
        <v>-0.55740000000000001</v>
      </c>
      <c r="J13013">
        <v>8.3000000000000004E-2</v>
      </c>
      <c r="K13013">
        <v>0.91700000000000004</v>
      </c>
      <c r="L13013">
        <v>0</v>
      </c>
    </row>
    <row r="13014" spans="1:12" x14ac:dyDescent="0.35">
      <c r="A13014" t="s">
        <v>41</v>
      </c>
      <c r="B13014" t="s">
        <v>25689</v>
      </c>
      <c r="C13014" t="s">
        <v>25690</v>
      </c>
      <c r="D13014">
        <v>7</v>
      </c>
      <c r="E13014">
        <v>7</v>
      </c>
      <c r="F13014" t="s">
        <v>17</v>
      </c>
      <c r="G13014" t="str">
        <f>VLOOKUP(F13014, Themes!$A$1:$C$51, 2, FALSE )</f>
        <v>Doors &amp; Elevators</v>
      </c>
      <c r="H13014" t="str">
        <f>VLOOKUP(F13014, Themes!$A$1:$C$51, 3, FALSE )</f>
        <v>Dunder Mifflin Operations &amp; Activities</v>
      </c>
      <c r="I13014">
        <v>0</v>
      </c>
      <c r="J13014">
        <v>0</v>
      </c>
      <c r="K13014">
        <v>1</v>
      </c>
      <c r="L13014">
        <v>0</v>
      </c>
    </row>
    <row r="13015" spans="1:12" x14ac:dyDescent="0.35">
      <c r="A13015" t="s">
        <v>10</v>
      </c>
      <c r="B13015" t="s">
        <v>25691</v>
      </c>
      <c r="C13015" t="s">
        <v>25692</v>
      </c>
      <c r="D13015">
        <v>7</v>
      </c>
      <c r="E13015">
        <v>7</v>
      </c>
      <c r="F13015" t="s">
        <v>412</v>
      </c>
      <c r="G13015" t="str">
        <f>VLOOKUP(F13015, Themes!$A$1:$C$51, 2, FALSE )</f>
        <v>Fun in the Office</v>
      </c>
      <c r="H13015" t="str">
        <f>VLOOKUP(F13015, Themes!$A$1:$C$51, 3, FALSE )</f>
        <v>Socialization at Dunder Mifflin</v>
      </c>
      <c r="I13015">
        <v>0</v>
      </c>
      <c r="J13015">
        <v>0</v>
      </c>
      <c r="K13015">
        <v>1</v>
      </c>
      <c r="L13015">
        <v>0</v>
      </c>
    </row>
    <row r="13016" spans="1:12" x14ac:dyDescent="0.35">
      <c r="A13016" t="s">
        <v>10</v>
      </c>
      <c r="B13016" t="s">
        <v>25693</v>
      </c>
      <c r="C13016" t="s">
        <v>25694</v>
      </c>
      <c r="D13016">
        <v>7</v>
      </c>
      <c r="E13016">
        <v>7</v>
      </c>
      <c r="F13016" t="s">
        <v>37</v>
      </c>
      <c r="G13016" t="str">
        <f>VLOOKUP(F13016, Themes!$A$1:$C$51, 2, FALSE )</f>
        <v>Sexual Behaviours &amp; Weddings</v>
      </c>
      <c r="H13016" t="str">
        <f>VLOOKUP(F13016, Themes!$A$1:$C$51, 3, FALSE )</f>
        <v>Love, Sex, &amp; Relationships</v>
      </c>
      <c r="I13016">
        <v>-7.7200000000000005E-2</v>
      </c>
      <c r="J13016">
        <v>9.4E-2</v>
      </c>
      <c r="K13016">
        <v>0.82399999999999995</v>
      </c>
      <c r="L13016">
        <v>8.2000000000000003E-2</v>
      </c>
    </row>
    <row r="13017" spans="1:12" x14ac:dyDescent="0.35">
      <c r="A13017" t="s">
        <v>14</v>
      </c>
      <c r="B13017" t="s">
        <v>25695</v>
      </c>
      <c r="C13017" t="s">
        <v>25696</v>
      </c>
      <c r="D13017">
        <v>7</v>
      </c>
      <c r="E13017">
        <v>7</v>
      </c>
      <c r="F13017" t="s">
        <v>254</v>
      </c>
      <c r="G13017" t="str">
        <f>VLOOKUP(F13017, Themes!$A$1:$C$51, 2, FALSE )</f>
        <v>Parenting Issues</v>
      </c>
      <c r="H13017" t="str">
        <f>VLOOKUP(F13017, Themes!$A$1:$C$51, 3, FALSE )</f>
        <v>Family</v>
      </c>
      <c r="I13017">
        <v>0</v>
      </c>
      <c r="J13017">
        <v>0</v>
      </c>
      <c r="K13017">
        <v>1</v>
      </c>
      <c r="L13017">
        <v>0</v>
      </c>
    </row>
    <row r="13018" spans="1:12" x14ac:dyDescent="0.35">
      <c r="A13018" t="s">
        <v>10</v>
      </c>
      <c r="B13018" t="s">
        <v>25697</v>
      </c>
      <c r="C13018" t="s">
        <v>25698</v>
      </c>
      <c r="D13018">
        <v>7</v>
      </c>
      <c r="E13018">
        <v>7</v>
      </c>
      <c r="F13018" t="s">
        <v>276</v>
      </c>
      <c r="G13018" t="str">
        <f>VLOOKUP(F13018, Themes!$A$1:$C$51, 2, FALSE )</f>
        <v>Workplace Happenings</v>
      </c>
      <c r="H13018" t="str">
        <f>VLOOKUP(F13018, Themes!$A$1:$C$51, 3, FALSE )</f>
        <v>Dunder Mifflin Operations &amp; Activities</v>
      </c>
      <c r="I13018">
        <v>0.53620000000000001</v>
      </c>
      <c r="J13018">
        <v>0</v>
      </c>
      <c r="K13018">
        <v>0.81299999999999994</v>
      </c>
      <c r="L13018">
        <v>0.187</v>
      </c>
    </row>
    <row r="13019" spans="1:12" x14ac:dyDescent="0.35">
      <c r="A13019" t="s">
        <v>10</v>
      </c>
      <c r="B13019" t="s">
        <v>25699</v>
      </c>
      <c r="C13019" t="s">
        <v>5101</v>
      </c>
      <c r="D13019">
        <v>7</v>
      </c>
      <c r="E13019">
        <v>7</v>
      </c>
      <c r="F13019" t="s">
        <v>23</v>
      </c>
      <c r="G13019" t="str">
        <f>VLOOKUP(F13019, Themes!$A$1:$C$51, 2, FALSE )</f>
        <v>Pam's Activities</v>
      </c>
      <c r="H13019" t="str">
        <f>VLOOKUP(F13019, Themes!$A$1:$C$51, 3, FALSE )</f>
        <v>Character's Activities</v>
      </c>
      <c r="I13019">
        <v>0</v>
      </c>
      <c r="J13019">
        <v>0</v>
      </c>
      <c r="K13019">
        <v>1</v>
      </c>
      <c r="L13019">
        <v>0</v>
      </c>
    </row>
    <row r="13020" spans="1:12" x14ac:dyDescent="0.35">
      <c r="A13020" t="s">
        <v>10</v>
      </c>
      <c r="B13020" t="s">
        <v>25700</v>
      </c>
      <c r="C13020" t="s">
        <v>25701</v>
      </c>
      <c r="D13020">
        <v>7</v>
      </c>
      <c r="E13020">
        <v>7</v>
      </c>
      <c r="F13020" t="s">
        <v>475</v>
      </c>
      <c r="G13020" t="str">
        <f>VLOOKUP(F13020, Themes!$A$1:$C$51, 2, FALSE )</f>
        <v>Answering Phones</v>
      </c>
      <c r="H13020" t="str">
        <f>VLOOKUP(F13020, Themes!$A$1:$C$51, 3, FALSE )</f>
        <v>Dunder Mifflin Operations &amp; Activities</v>
      </c>
      <c r="I13020">
        <v>0.67469999999999997</v>
      </c>
      <c r="J13020">
        <v>0</v>
      </c>
      <c r="K13020">
        <v>0.83499999999999996</v>
      </c>
      <c r="L13020">
        <v>0.16500000000000001</v>
      </c>
    </row>
    <row r="13021" spans="1:12" x14ac:dyDescent="0.35">
      <c r="A13021" t="s">
        <v>10</v>
      </c>
      <c r="B13021" t="s">
        <v>25702</v>
      </c>
      <c r="C13021" t="s">
        <v>25703</v>
      </c>
      <c r="D13021">
        <v>7</v>
      </c>
      <c r="E13021">
        <v>7</v>
      </c>
      <c r="F13021" t="s">
        <v>540</v>
      </c>
      <c r="G13021" t="str">
        <f>VLOOKUP(F13021, Themes!$A$1:$C$51, 2, FALSE )</f>
        <v>Romantic Feelings</v>
      </c>
      <c r="H13021" t="str">
        <f>VLOOKUP(F13021, Themes!$A$1:$C$51, 3, FALSE )</f>
        <v>Love, Sex, &amp; Relationships</v>
      </c>
      <c r="I13021">
        <v>0.35270000000000001</v>
      </c>
      <c r="J13021">
        <v>0</v>
      </c>
      <c r="K13021">
        <v>0.74</v>
      </c>
      <c r="L13021">
        <v>0.26</v>
      </c>
    </row>
    <row r="13022" spans="1:12" x14ac:dyDescent="0.35">
      <c r="A13022" t="s">
        <v>10</v>
      </c>
      <c r="B13022" t="s">
        <v>25704</v>
      </c>
      <c r="C13022" t="s">
        <v>25705</v>
      </c>
      <c r="D13022">
        <v>7</v>
      </c>
      <c r="E13022">
        <v>7</v>
      </c>
      <c r="F13022" t="s">
        <v>367</v>
      </c>
      <c r="G13022" t="str">
        <f>VLOOKUP(F13022, Themes!$A$1:$C$51, 2, FALSE )</f>
        <v>Office Praise for Work</v>
      </c>
      <c r="H13022" t="str">
        <f>VLOOKUP(F13022, Themes!$A$1:$C$51, 3, FALSE )</f>
        <v>Character Relationships with Each Other</v>
      </c>
      <c r="I13022">
        <v>0.2732</v>
      </c>
      <c r="J13022">
        <v>0</v>
      </c>
      <c r="K13022">
        <v>0.85099999999999998</v>
      </c>
      <c r="L13022">
        <v>0.14899999999999999</v>
      </c>
    </row>
    <row r="13023" spans="1:12" x14ac:dyDescent="0.35">
      <c r="A13023" t="s">
        <v>10</v>
      </c>
      <c r="B13023" t="s">
        <v>25706</v>
      </c>
      <c r="C13023" t="s">
        <v>25707</v>
      </c>
      <c r="D13023">
        <v>7</v>
      </c>
      <c r="E13023">
        <v>7</v>
      </c>
      <c r="F13023" t="s">
        <v>61</v>
      </c>
      <c r="G13023" t="str">
        <f>VLOOKUP(F13023, Themes!$A$1:$C$51, 2, FALSE )</f>
        <v>Dundies and Watching videos</v>
      </c>
      <c r="H13023" t="str">
        <f>VLOOKUP(F13023, Themes!$A$1:$C$51, 3, FALSE )</f>
        <v>Socialization at Dunder Mifflin</v>
      </c>
      <c r="I13023">
        <v>-0.61240000000000006</v>
      </c>
      <c r="J13023">
        <v>0.128</v>
      </c>
      <c r="K13023">
        <v>0.872</v>
      </c>
      <c r="L13023">
        <v>0</v>
      </c>
    </row>
    <row r="13024" spans="1:12" x14ac:dyDescent="0.35">
      <c r="A13024" t="s">
        <v>14</v>
      </c>
      <c r="B13024" t="s">
        <v>25708</v>
      </c>
      <c r="C13024" t="s">
        <v>25709</v>
      </c>
      <c r="D13024">
        <v>7</v>
      </c>
      <c r="E13024">
        <v>7</v>
      </c>
      <c r="F13024" t="s">
        <v>202</v>
      </c>
      <c r="G13024" t="str">
        <f>VLOOKUP(F13024, Themes!$A$1:$C$51, 2, FALSE )</f>
        <v>Stanley's Activities</v>
      </c>
      <c r="H13024" t="str">
        <f>VLOOKUP(F13024, Themes!$A$1:$C$51, 3, FALSE )</f>
        <v>Character's Activities</v>
      </c>
      <c r="I13024">
        <v>0</v>
      </c>
      <c r="J13024">
        <v>0</v>
      </c>
      <c r="K13024">
        <v>1</v>
      </c>
      <c r="L13024">
        <v>0</v>
      </c>
    </row>
    <row r="13025" spans="1:12" x14ac:dyDescent="0.35">
      <c r="A13025" t="s">
        <v>14</v>
      </c>
      <c r="B13025" t="s">
        <v>25710</v>
      </c>
      <c r="C13025" t="s">
        <v>25711</v>
      </c>
      <c r="D13025">
        <v>7</v>
      </c>
      <c r="E13025">
        <v>7</v>
      </c>
      <c r="F13025" t="s">
        <v>254</v>
      </c>
      <c r="G13025" t="str">
        <f>VLOOKUP(F13025, Themes!$A$1:$C$51, 2, FALSE )</f>
        <v>Parenting Issues</v>
      </c>
      <c r="H13025" t="str">
        <f>VLOOKUP(F13025, Themes!$A$1:$C$51, 3, FALSE )</f>
        <v>Family</v>
      </c>
      <c r="I13025">
        <v>0</v>
      </c>
      <c r="J13025">
        <v>0</v>
      </c>
      <c r="K13025">
        <v>1</v>
      </c>
      <c r="L13025">
        <v>0</v>
      </c>
    </row>
    <row r="13026" spans="1:12" x14ac:dyDescent="0.35">
      <c r="A13026" t="s">
        <v>14</v>
      </c>
      <c r="B13026" t="s">
        <v>25712</v>
      </c>
      <c r="C13026" t="s">
        <v>25713</v>
      </c>
      <c r="D13026">
        <v>7</v>
      </c>
      <c r="E13026">
        <v>7</v>
      </c>
      <c r="F13026" t="s">
        <v>115</v>
      </c>
      <c r="G13026" t="str">
        <f>VLOOKUP(F13026, Themes!$A$1:$C$51, 2, FALSE )</f>
        <v>Baby Making &amp; Schrute Farms</v>
      </c>
      <c r="H13026" t="str">
        <f>VLOOKUP(F13026, Themes!$A$1:$C$51, 3, FALSE )</f>
        <v>Family</v>
      </c>
      <c r="I13026">
        <v>0</v>
      </c>
      <c r="J13026">
        <v>0</v>
      </c>
      <c r="K13026">
        <v>1</v>
      </c>
      <c r="L13026">
        <v>0</v>
      </c>
    </row>
    <row r="13027" spans="1:12" x14ac:dyDescent="0.35">
      <c r="A13027" t="s">
        <v>14</v>
      </c>
      <c r="B13027" t="s">
        <v>25714</v>
      </c>
      <c r="C13027" t="s">
        <v>25715</v>
      </c>
      <c r="D13027">
        <v>7</v>
      </c>
      <c r="E13027">
        <v>7</v>
      </c>
      <c r="F13027" t="s">
        <v>61</v>
      </c>
      <c r="G13027" t="str">
        <f>VLOOKUP(F13027, Themes!$A$1:$C$51, 2, FALSE )</f>
        <v>Dundies and Watching videos</v>
      </c>
      <c r="H13027" t="str">
        <f>VLOOKUP(F13027, Themes!$A$1:$C$51, 3, FALSE )</f>
        <v>Socialization at Dunder Mifflin</v>
      </c>
      <c r="I13027">
        <v>-0.48430000000000001</v>
      </c>
      <c r="J13027">
        <v>0.11600000000000001</v>
      </c>
      <c r="K13027">
        <v>0.88400000000000001</v>
      </c>
      <c r="L13027">
        <v>0</v>
      </c>
    </row>
    <row r="13028" spans="1:12" x14ac:dyDescent="0.35">
      <c r="A13028" t="s">
        <v>86</v>
      </c>
      <c r="B13028" t="s">
        <v>25716</v>
      </c>
      <c r="C13028" t="s">
        <v>25717</v>
      </c>
      <c r="D13028">
        <v>7</v>
      </c>
      <c r="E13028">
        <v>7</v>
      </c>
      <c r="F13028" t="s">
        <v>247</v>
      </c>
      <c r="G13028" t="str">
        <f>VLOOKUP(F13028, Themes!$A$1:$C$51, 2, FALSE )</f>
        <v>Closing deals</v>
      </c>
      <c r="H13028" t="str">
        <f>VLOOKUP(F13028, Themes!$A$1:$C$51, 3, FALSE )</f>
        <v>Dunder Mifflin Operations &amp; Activities</v>
      </c>
      <c r="I13028">
        <v>0</v>
      </c>
      <c r="J13028">
        <v>0</v>
      </c>
      <c r="K13028">
        <v>1</v>
      </c>
      <c r="L13028">
        <v>0</v>
      </c>
    </row>
    <row r="13029" spans="1:12" x14ac:dyDescent="0.35">
      <c r="A13029" t="s">
        <v>14</v>
      </c>
      <c r="B13029" t="s">
        <v>25718</v>
      </c>
      <c r="C13029" t="s">
        <v>25719</v>
      </c>
      <c r="D13029">
        <v>7</v>
      </c>
      <c r="E13029">
        <v>7</v>
      </c>
      <c r="F13029" t="s">
        <v>109</v>
      </c>
      <c r="G13029" t="str">
        <f>VLOOKUP(F13029, Themes!$A$1:$C$51, 2, FALSE )</f>
        <v>Job Perks</v>
      </c>
      <c r="H13029" t="str">
        <f>VLOOKUP(F13029, Themes!$A$1:$C$51, 3, FALSE )</f>
        <v>Dunder Mifflin Operations &amp; Activities</v>
      </c>
      <c r="I13029">
        <v>0.44040000000000001</v>
      </c>
      <c r="J13029">
        <v>0</v>
      </c>
      <c r="K13029">
        <v>0.75600000000000001</v>
      </c>
      <c r="L13029">
        <v>0.24399999999999999</v>
      </c>
    </row>
    <row r="13030" spans="1:12" x14ac:dyDescent="0.35">
      <c r="A13030" t="s">
        <v>86</v>
      </c>
      <c r="B13030" t="s">
        <v>25720</v>
      </c>
      <c r="C13030" t="s">
        <v>25721</v>
      </c>
      <c r="D13030">
        <v>7</v>
      </c>
      <c r="E13030">
        <v>7</v>
      </c>
      <c r="F13030" t="s">
        <v>115</v>
      </c>
      <c r="G13030" t="str">
        <f>VLOOKUP(F13030, Themes!$A$1:$C$51, 2, FALSE )</f>
        <v>Baby Making &amp; Schrute Farms</v>
      </c>
      <c r="H13030" t="str">
        <f>VLOOKUP(F13030, Themes!$A$1:$C$51, 3, FALSE )</f>
        <v>Family</v>
      </c>
      <c r="I13030">
        <v>0</v>
      </c>
      <c r="J13030">
        <v>0</v>
      </c>
      <c r="K13030">
        <v>1</v>
      </c>
      <c r="L13030">
        <v>0</v>
      </c>
    </row>
    <row r="13031" spans="1:12" x14ac:dyDescent="0.35">
      <c r="A13031" t="s">
        <v>14</v>
      </c>
      <c r="B13031" t="s">
        <v>25722</v>
      </c>
      <c r="C13031" t="s">
        <v>25723</v>
      </c>
      <c r="D13031">
        <v>7</v>
      </c>
      <c r="E13031">
        <v>7</v>
      </c>
      <c r="F13031" t="s">
        <v>177</v>
      </c>
      <c r="G13031" t="str">
        <f>VLOOKUP(F13031, Themes!$A$1:$C$51, 2, FALSE )</f>
        <v>Writing, Drawings, Pictures, etc</v>
      </c>
      <c r="H13031" t="str">
        <f>VLOOKUP(F13031, Themes!$A$1:$C$51, 3, FALSE )</f>
        <v>Dunder Mifflin Operations &amp; Activities</v>
      </c>
      <c r="I13031">
        <v>0.29599999999999999</v>
      </c>
      <c r="J13031">
        <v>0</v>
      </c>
      <c r="K13031">
        <v>0.89100000000000001</v>
      </c>
      <c r="L13031">
        <v>0.109</v>
      </c>
    </row>
    <row r="13032" spans="1:12" x14ac:dyDescent="0.35">
      <c r="A13032" t="s">
        <v>14</v>
      </c>
      <c r="B13032" t="s">
        <v>25724</v>
      </c>
      <c r="C13032" t="s">
        <v>989</v>
      </c>
      <c r="D13032">
        <v>7</v>
      </c>
      <c r="E13032">
        <v>7</v>
      </c>
      <c r="F13032" t="s">
        <v>61</v>
      </c>
      <c r="G13032" t="str">
        <f>VLOOKUP(F13032, Themes!$A$1:$C$51, 2, FALSE )</f>
        <v>Dundies and Watching videos</v>
      </c>
      <c r="H13032" t="str">
        <f>VLOOKUP(F13032, Themes!$A$1:$C$51, 3, FALSE )</f>
        <v>Socialization at Dunder Mifflin</v>
      </c>
      <c r="I13032">
        <v>0.52669999999999995</v>
      </c>
      <c r="J13032">
        <v>0</v>
      </c>
      <c r="K13032">
        <v>0.53200000000000003</v>
      </c>
      <c r="L13032">
        <v>0.46800000000000003</v>
      </c>
    </row>
    <row r="13033" spans="1:12" x14ac:dyDescent="0.35">
      <c r="A13033" t="s">
        <v>10</v>
      </c>
      <c r="B13033" t="s">
        <v>25725</v>
      </c>
      <c r="C13033" t="s">
        <v>25726</v>
      </c>
      <c r="D13033">
        <v>7</v>
      </c>
      <c r="E13033">
        <v>7</v>
      </c>
      <c r="F13033" t="s">
        <v>53</v>
      </c>
      <c r="G13033" t="str">
        <f>VLOOKUP(F13033, Themes!$A$1:$C$51, 2, FALSE )</f>
        <v>Heartbreaks &amp; Jan</v>
      </c>
      <c r="H13033" t="str">
        <f>VLOOKUP(F13033, Themes!$A$1:$C$51, 3, FALSE )</f>
        <v>Love, Sex, &amp; Relationships</v>
      </c>
      <c r="I13033">
        <v>-0.25</v>
      </c>
      <c r="J13033">
        <v>0.33700000000000002</v>
      </c>
      <c r="K13033">
        <v>0.435</v>
      </c>
      <c r="L13033">
        <v>0.22800000000000001</v>
      </c>
    </row>
    <row r="13034" spans="1:12" x14ac:dyDescent="0.35">
      <c r="A13034" t="s">
        <v>10</v>
      </c>
      <c r="B13034" t="s">
        <v>25727</v>
      </c>
      <c r="C13034" t="s">
        <v>25728</v>
      </c>
      <c r="D13034">
        <v>7</v>
      </c>
      <c r="E13034">
        <v>7</v>
      </c>
      <c r="F13034" t="s">
        <v>412</v>
      </c>
      <c r="G13034" t="str">
        <f>VLOOKUP(F13034, Themes!$A$1:$C$51, 2, FALSE )</f>
        <v>Fun in the Office</v>
      </c>
      <c r="H13034" t="str">
        <f>VLOOKUP(F13034, Themes!$A$1:$C$51, 3, FALSE )</f>
        <v>Socialization at Dunder Mifflin</v>
      </c>
      <c r="I13034">
        <v>7.4200000000000002E-2</v>
      </c>
      <c r="J13034">
        <v>0.10199999999999999</v>
      </c>
      <c r="K13034">
        <v>0.76600000000000001</v>
      </c>
      <c r="L13034">
        <v>0.13200000000000001</v>
      </c>
    </row>
    <row r="13035" spans="1:12" x14ac:dyDescent="0.35">
      <c r="A13035" t="s">
        <v>10</v>
      </c>
      <c r="B13035" t="s">
        <v>25729</v>
      </c>
      <c r="C13035" t="s">
        <v>25730</v>
      </c>
      <c r="D13035">
        <v>7</v>
      </c>
      <c r="E13035">
        <v>7</v>
      </c>
      <c r="F13035" t="s">
        <v>20</v>
      </c>
      <c r="G13035" t="str">
        <f>VLOOKUP(F13035, Themes!$A$1:$C$51, 2, FALSE )</f>
        <v>Dunder Mifflin Products</v>
      </c>
      <c r="H13035" t="str">
        <f>VLOOKUP(F13035, Themes!$A$1:$C$51, 3, FALSE )</f>
        <v>Dunder Mifflin Operations &amp; Activities</v>
      </c>
      <c r="I13035">
        <v>0.65969999999999995</v>
      </c>
      <c r="J13035">
        <v>0</v>
      </c>
      <c r="K13035">
        <v>0.81599999999999995</v>
      </c>
      <c r="L13035">
        <v>0.184</v>
      </c>
    </row>
    <row r="13036" spans="1:12" x14ac:dyDescent="0.35">
      <c r="A13036" t="s">
        <v>10</v>
      </c>
      <c r="B13036" t="s">
        <v>25731</v>
      </c>
      <c r="C13036" t="s">
        <v>25732</v>
      </c>
      <c r="D13036">
        <v>7</v>
      </c>
      <c r="E13036">
        <v>7</v>
      </c>
      <c r="F13036" t="s">
        <v>238</v>
      </c>
      <c r="G13036" t="str">
        <f>VLOOKUP(F13036, Themes!$A$1:$C$51, 2, FALSE )</f>
        <v>Communication &amp; Problem Solving</v>
      </c>
      <c r="H13036" t="str">
        <f>VLOOKUP(F13036, Themes!$A$1:$C$51, 3, FALSE )</f>
        <v>Dunder Mifflin Politics</v>
      </c>
      <c r="I13036">
        <v>-0.15110000000000001</v>
      </c>
      <c r="J13036">
        <v>0.11700000000000001</v>
      </c>
      <c r="K13036">
        <v>0.88300000000000001</v>
      </c>
      <c r="L13036">
        <v>0</v>
      </c>
    </row>
    <row r="13037" spans="1:12" x14ac:dyDescent="0.35">
      <c r="A13037" t="s">
        <v>10</v>
      </c>
      <c r="B13037" t="s">
        <v>25733</v>
      </c>
      <c r="C13037" t="s">
        <v>25734</v>
      </c>
      <c r="D13037">
        <v>7</v>
      </c>
      <c r="E13037">
        <v>7</v>
      </c>
      <c r="F13037" t="s">
        <v>412</v>
      </c>
      <c r="G13037" t="str">
        <f>VLOOKUP(F13037, Themes!$A$1:$C$51, 2, FALSE )</f>
        <v>Fun in the Office</v>
      </c>
      <c r="H13037" t="str">
        <f>VLOOKUP(F13037, Themes!$A$1:$C$51, 3, FALSE )</f>
        <v>Socialization at Dunder Mifflin</v>
      </c>
      <c r="I13037">
        <v>0.45150000000000001</v>
      </c>
      <c r="J13037">
        <v>9.4E-2</v>
      </c>
      <c r="K13037">
        <v>0.64200000000000002</v>
      </c>
      <c r="L13037">
        <v>0.26400000000000001</v>
      </c>
    </row>
    <row r="13038" spans="1:12" x14ac:dyDescent="0.35">
      <c r="A13038" t="s">
        <v>10</v>
      </c>
      <c r="B13038" t="s">
        <v>25735</v>
      </c>
      <c r="C13038" t="s">
        <v>25736</v>
      </c>
      <c r="D13038">
        <v>7</v>
      </c>
      <c r="E13038">
        <v>7</v>
      </c>
      <c r="F13038" t="s">
        <v>412</v>
      </c>
      <c r="G13038" t="str">
        <f>VLOOKUP(F13038, Themes!$A$1:$C$51, 2, FALSE )</f>
        <v>Fun in the Office</v>
      </c>
      <c r="H13038" t="str">
        <f>VLOOKUP(F13038, Themes!$A$1:$C$51, 3, FALSE )</f>
        <v>Socialization at Dunder Mifflin</v>
      </c>
      <c r="I13038">
        <v>0.85189999999999999</v>
      </c>
      <c r="J13038">
        <v>6.3E-2</v>
      </c>
      <c r="K13038">
        <v>0.51</v>
      </c>
      <c r="L13038">
        <v>0.42699999999999999</v>
      </c>
    </row>
    <row r="13039" spans="1:12" x14ac:dyDescent="0.35">
      <c r="A13039" t="s">
        <v>10</v>
      </c>
      <c r="B13039" t="s">
        <v>25737</v>
      </c>
      <c r="C13039" t="s">
        <v>25738</v>
      </c>
      <c r="D13039">
        <v>7</v>
      </c>
      <c r="E13039">
        <v>8</v>
      </c>
      <c r="F13039" t="s">
        <v>358</v>
      </c>
      <c r="G13039" t="str">
        <f>VLOOKUP(F13039, Themes!$A$1:$C$51, 2, FALSE )</f>
        <v>Workplace Happenings</v>
      </c>
      <c r="H13039" t="str">
        <f>VLOOKUP(F13039, Themes!$A$1:$C$51, 3, FALSE )</f>
        <v>Dunder Mifflin Operations &amp; Activities</v>
      </c>
      <c r="I13039">
        <v>0</v>
      </c>
      <c r="J13039">
        <v>0</v>
      </c>
      <c r="K13039">
        <v>1</v>
      </c>
      <c r="L13039">
        <v>0</v>
      </c>
    </row>
    <row r="13040" spans="1:12" x14ac:dyDescent="0.35">
      <c r="A13040" t="s">
        <v>41</v>
      </c>
      <c r="B13040" t="s">
        <v>25739</v>
      </c>
      <c r="C13040" t="s">
        <v>25740</v>
      </c>
      <c r="D13040">
        <v>7</v>
      </c>
      <c r="E13040">
        <v>8</v>
      </c>
      <c r="F13040" t="s">
        <v>254</v>
      </c>
      <c r="G13040" t="str">
        <f>VLOOKUP(F13040, Themes!$A$1:$C$51, 2, FALSE )</f>
        <v>Parenting Issues</v>
      </c>
      <c r="H13040" t="str">
        <f>VLOOKUP(F13040, Themes!$A$1:$C$51, 3, FALSE )</f>
        <v>Family</v>
      </c>
      <c r="I13040">
        <v>0.44040000000000001</v>
      </c>
      <c r="J13040">
        <v>0</v>
      </c>
      <c r="K13040">
        <v>0.77500000000000002</v>
      </c>
      <c r="L13040">
        <v>0.22500000000000001</v>
      </c>
    </row>
    <row r="13041" spans="1:12" x14ac:dyDescent="0.35">
      <c r="A13041" t="s">
        <v>86</v>
      </c>
      <c r="B13041" t="s">
        <v>25741</v>
      </c>
      <c r="C13041" t="s">
        <v>25742</v>
      </c>
      <c r="D13041">
        <v>7</v>
      </c>
      <c r="E13041">
        <v>8</v>
      </c>
      <c r="F13041" t="s">
        <v>61</v>
      </c>
      <c r="G13041" t="str">
        <f>VLOOKUP(F13041, Themes!$A$1:$C$51, 2, FALSE )</f>
        <v>Dundies and Watching videos</v>
      </c>
      <c r="H13041" t="str">
        <f>VLOOKUP(F13041, Themes!$A$1:$C$51, 3, FALSE )</f>
        <v>Socialization at Dunder Mifflin</v>
      </c>
      <c r="I13041">
        <v>-0.2263</v>
      </c>
      <c r="J13041">
        <v>0.14699999999999999</v>
      </c>
      <c r="K13041">
        <v>0.85299999999999998</v>
      </c>
      <c r="L13041">
        <v>0</v>
      </c>
    </row>
    <row r="13042" spans="1:12" x14ac:dyDescent="0.35">
      <c r="A13042" t="s">
        <v>14</v>
      </c>
      <c r="B13042" t="s">
        <v>25743</v>
      </c>
      <c r="C13042" t="s">
        <v>25744</v>
      </c>
      <c r="D13042">
        <v>7</v>
      </c>
      <c r="E13042">
        <v>8</v>
      </c>
      <c r="F13042" t="s">
        <v>265</v>
      </c>
      <c r="G13042" t="str">
        <f>VLOOKUP(F13042, Themes!$A$1:$C$51, 2, FALSE )</f>
        <v>Michael's Behaviours</v>
      </c>
      <c r="H13042" t="str">
        <f>VLOOKUP(F13042, Themes!$A$1:$C$51, 3, FALSE )</f>
        <v>Character's Activities</v>
      </c>
      <c r="I13042">
        <v>0.4536</v>
      </c>
      <c r="J13042">
        <v>9.9000000000000005E-2</v>
      </c>
      <c r="K13042">
        <v>0.76</v>
      </c>
      <c r="L13042">
        <v>0.14099999999999999</v>
      </c>
    </row>
    <row r="13043" spans="1:12" x14ac:dyDescent="0.35">
      <c r="A13043" t="s">
        <v>10</v>
      </c>
      <c r="B13043" t="s">
        <v>25745</v>
      </c>
      <c r="C13043" t="s">
        <v>25746</v>
      </c>
      <c r="D13043">
        <v>7</v>
      </c>
      <c r="E13043">
        <v>8</v>
      </c>
      <c r="F13043" t="s">
        <v>73</v>
      </c>
      <c r="G13043" t="str">
        <f>VLOOKUP(F13043, Themes!$A$1:$C$51, 2, FALSE )</f>
        <v>Meetings</v>
      </c>
      <c r="H13043" t="str">
        <f>VLOOKUP(F13043, Themes!$A$1:$C$51, 3, FALSE )</f>
        <v>Dunder Mifflin Operations &amp; Activities</v>
      </c>
      <c r="I13043">
        <v>0</v>
      </c>
      <c r="J13043">
        <v>0</v>
      </c>
      <c r="K13043">
        <v>1</v>
      </c>
      <c r="L13043">
        <v>0</v>
      </c>
    </row>
    <row r="13044" spans="1:12" x14ac:dyDescent="0.35">
      <c r="A13044" t="s">
        <v>10</v>
      </c>
      <c r="B13044" t="s">
        <v>25747</v>
      </c>
      <c r="C13044" t="s">
        <v>25748</v>
      </c>
      <c r="D13044">
        <v>7</v>
      </c>
      <c r="E13044">
        <v>8</v>
      </c>
      <c r="F13044" t="s">
        <v>53</v>
      </c>
      <c r="G13044" t="str">
        <f>VLOOKUP(F13044, Themes!$A$1:$C$51, 2, FALSE )</f>
        <v>Heartbreaks &amp; Jan</v>
      </c>
      <c r="H13044" t="str">
        <f>VLOOKUP(F13044, Themes!$A$1:$C$51, 3, FALSE )</f>
        <v>Love, Sex, &amp; Relationships</v>
      </c>
      <c r="I13044">
        <v>-0.52159999999999995</v>
      </c>
      <c r="J13044">
        <v>0.151</v>
      </c>
      <c r="K13044">
        <v>0.84899999999999998</v>
      </c>
      <c r="L13044">
        <v>0</v>
      </c>
    </row>
    <row r="13045" spans="1:12" x14ac:dyDescent="0.35">
      <c r="A13045" t="s">
        <v>10</v>
      </c>
      <c r="B13045" t="s">
        <v>25749</v>
      </c>
      <c r="C13045" t="s">
        <v>25750</v>
      </c>
      <c r="D13045">
        <v>7</v>
      </c>
      <c r="E13045">
        <v>8</v>
      </c>
      <c r="F13045" t="s">
        <v>325</v>
      </c>
      <c r="G13045" t="str">
        <f>VLOOKUP(F13045, Themes!$A$1:$C$51, 2, FALSE )</f>
        <v>Gender Roles</v>
      </c>
      <c r="H13045" t="str">
        <f>VLOOKUP(F13045, Themes!$A$1:$C$51, 3, FALSE )</f>
        <v>Social Issues &amp; Miscellaneous</v>
      </c>
      <c r="I13045">
        <v>0.59940000000000004</v>
      </c>
      <c r="J13045">
        <v>0</v>
      </c>
      <c r="K13045">
        <v>0.90700000000000003</v>
      </c>
      <c r="L13045">
        <v>9.2999999999999999E-2</v>
      </c>
    </row>
    <row r="13046" spans="1:12" x14ac:dyDescent="0.35">
      <c r="A13046" t="s">
        <v>10</v>
      </c>
      <c r="B13046" t="s">
        <v>25751</v>
      </c>
      <c r="C13046" t="s">
        <v>25752</v>
      </c>
      <c r="D13046">
        <v>7</v>
      </c>
      <c r="E13046">
        <v>8</v>
      </c>
      <c r="F13046" t="s">
        <v>94</v>
      </c>
      <c r="G13046" t="str">
        <f>VLOOKUP(F13046, Themes!$A$1:$C$51, 2, FALSE )</f>
        <v>Self Care Behaviours</v>
      </c>
      <c r="H13046" t="str">
        <f>VLOOKUP(F13046, Themes!$A$1:$C$51, 3, FALSE )</f>
        <v>Health &amp; Wellbeing</v>
      </c>
      <c r="I13046">
        <v>0.78769999999999996</v>
      </c>
      <c r="J13046">
        <v>0.14099999999999999</v>
      </c>
      <c r="K13046">
        <v>0.54900000000000004</v>
      </c>
      <c r="L13046">
        <v>0.311</v>
      </c>
    </row>
    <row r="13047" spans="1:12" x14ac:dyDescent="0.35">
      <c r="A13047" t="s">
        <v>10</v>
      </c>
      <c r="B13047" t="s">
        <v>25753</v>
      </c>
      <c r="C13047" t="s">
        <v>25754</v>
      </c>
      <c r="D13047">
        <v>7</v>
      </c>
      <c r="E13047">
        <v>8</v>
      </c>
      <c r="F13047" t="s">
        <v>64</v>
      </c>
      <c r="G13047" t="str">
        <f>VLOOKUP(F13047, Themes!$A$1:$C$51, 2, FALSE )</f>
        <v>Outside Work &amp; Transportation</v>
      </c>
      <c r="H13047" t="str">
        <f>VLOOKUP(F13047, Themes!$A$1:$C$51, 3, FALSE )</f>
        <v>Transportation &amp; Life Outside Dunder Mifflin</v>
      </c>
      <c r="I13047">
        <v>0.67920000000000003</v>
      </c>
      <c r="J13047">
        <v>0</v>
      </c>
      <c r="K13047">
        <v>0.81100000000000005</v>
      </c>
      <c r="L13047">
        <v>0.189</v>
      </c>
    </row>
    <row r="13048" spans="1:12" x14ac:dyDescent="0.35">
      <c r="A13048" t="s">
        <v>10</v>
      </c>
      <c r="B13048" t="s">
        <v>25755</v>
      </c>
      <c r="C13048" t="s">
        <v>25756</v>
      </c>
      <c r="D13048">
        <v>7</v>
      </c>
      <c r="E13048">
        <v>8</v>
      </c>
      <c r="F13048" t="s">
        <v>177</v>
      </c>
      <c r="G13048" t="str">
        <f>VLOOKUP(F13048, Themes!$A$1:$C$51, 2, FALSE )</f>
        <v>Writing, Drawings, Pictures, etc</v>
      </c>
      <c r="H13048" t="str">
        <f>VLOOKUP(F13048, Themes!$A$1:$C$51, 3, FALSE )</f>
        <v>Dunder Mifflin Operations &amp; Activities</v>
      </c>
      <c r="I13048">
        <v>-0.31640000000000001</v>
      </c>
      <c r="J13048">
        <v>0.247</v>
      </c>
      <c r="K13048">
        <v>0.753</v>
      </c>
      <c r="L13048">
        <v>0</v>
      </c>
    </row>
    <row r="13049" spans="1:12" x14ac:dyDescent="0.35">
      <c r="A13049" t="s">
        <v>10</v>
      </c>
      <c r="B13049" t="s">
        <v>25757</v>
      </c>
      <c r="C13049" t="s">
        <v>25758</v>
      </c>
      <c r="D13049">
        <v>7</v>
      </c>
      <c r="E13049">
        <v>8</v>
      </c>
      <c r="F13049" t="s">
        <v>177</v>
      </c>
      <c r="G13049" t="str">
        <f>VLOOKUP(F13049, Themes!$A$1:$C$51, 2, FALSE )</f>
        <v>Writing, Drawings, Pictures, etc</v>
      </c>
      <c r="H13049" t="str">
        <f>VLOOKUP(F13049, Themes!$A$1:$C$51, 3, FALSE )</f>
        <v>Dunder Mifflin Operations &amp; Activities</v>
      </c>
      <c r="I13049">
        <v>0</v>
      </c>
      <c r="J13049">
        <v>0</v>
      </c>
      <c r="K13049">
        <v>1</v>
      </c>
      <c r="L13049">
        <v>0</v>
      </c>
    </row>
    <row r="13050" spans="1:12" x14ac:dyDescent="0.35">
      <c r="A13050" t="s">
        <v>10</v>
      </c>
      <c r="B13050" t="s">
        <v>25759</v>
      </c>
      <c r="C13050" t="s">
        <v>25760</v>
      </c>
      <c r="D13050">
        <v>7</v>
      </c>
      <c r="E13050">
        <v>8</v>
      </c>
      <c r="F13050" t="s">
        <v>26</v>
      </c>
      <c r="G13050" t="str">
        <f>VLOOKUP(F13050, Themes!$A$1:$C$51, 2, FALSE )</f>
        <v>Employee Status</v>
      </c>
      <c r="H13050" t="str">
        <f>VLOOKUP(F13050, Themes!$A$1:$C$51, 3, FALSE )</f>
        <v>Dunder Mifflin Politics</v>
      </c>
      <c r="I13050">
        <v>0.91349999999999998</v>
      </c>
      <c r="J13050">
        <v>0</v>
      </c>
      <c r="K13050">
        <v>0.64600000000000002</v>
      </c>
      <c r="L13050">
        <v>0.35399999999999998</v>
      </c>
    </row>
    <row r="13051" spans="1:12" x14ac:dyDescent="0.35">
      <c r="A13051" t="s">
        <v>10</v>
      </c>
      <c r="B13051" t="s">
        <v>25761</v>
      </c>
      <c r="C13051" t="s">
        <v>25762</v>
      </c>
      <c r="D13051">
        <v>7</v>
      </c>
      <c r="E13051">
        <v>8</v>
      </c>
      <c r="F13051" t="s">
        <v>13</v>
      </c>
      <c r="G13051" t="str">
        <f>VLOOKUP(F13051, Themes!$A$1:$C$51, 2, FALSE )</f>
        <v>Jim &amp; Pam Relationship</v>
      </c>
      <c r="H13051" t="str">
        <f>VLOOKUP(F13051, Themes!$A$1:$C$51, 3, FALSE )</f>
        <v>Love, Sex, &amp; Relationships</v>
      </c>
      <c r="I13051">
        <v>0.69079999999999997</v>
      </c>
      <c r="J13051">
        <v>0</v>
      </c>
      <c r="K13051">
        <v>0.749</v>
      </c>
      <c r="L13051">
        <v>0.251</v>
      </c>
    </row>
    <row r="13052" spans="1:12" x14ac:dyDescent="0.35">
      <c r="A13052" t="s">
        <v>41</v>
      </c>
      <c r="B13052" t="s">
        <v>25763</v>
      </c>
      <c r="C13052" t="s">
        <v>25764</v>
      </c>
      <c r="D13052">
        <v>7</v>
      </c>
      <c r="E13052">
        <v>8</v>
      </c>
      <c r="F13052" t="s">
        <v>23</v>
      </c>
      <c r="G13052" t="str">
        <f>VLOOKUP(F13052, Themes!$A$1:$C$51, 2, FALSE )</f>
        <v>Pam's Activities</v>
      </c>
      <c r="H13052" t="str">
        <f>VLOOKUP(F13052, Themes!$A$1:$C$51, 3, FALSE )</f>
        <v>Character's Activities</v>
      </c>
      <c r="I13052">
        <v>0.66810000000000003</v>
      </c>
      <c r="J13052">
        <v>4.7E-2</v>
      </c>
      <c r="K13052">
        <v>0.73299999999999998</v>
      </c>
      <c r="L13052">
        <v>0.22</v>
      </c>
    </row>
    <row r="13053" spans="1:12" x14ac:dyDescent="0.35">
      <c r="A13053" t="s">
        <v>10</v>
      </c>
      <c r="B13053" t="s">
        <v>25765</v>
      </c>
      <c r="C13053" t="s">
        <v>22</v>
      </c>
      <c r="D13053">
        <v>7</v>
      </c>
      <c r="E13053">
        <v>8</v>
      </c>
      <c r="F13053" t="s">
        <v>23</v>
      </c>
      <c r="G13053" t="str">
        <f>VLOOKUP(F13053, Themes!$A$1:$C$51, 2, FALSE )</f>
        <v>Pam's Activities</v>
      </c>
      <c r="H13053" t="str">
        <f>VLOOKUP(F13053, Themes!$A$1:$C$51, 3, FALSE )</f>
        <v>Character's Activities</v>
      </c>
      <c r="I13053">
        <v>0.40189999999999998</v>
      </c>
      <c r="J13053">
        <v>0</v>
      </c>
      <c r="K13053">
        <v>0.59699999999999998</v>
      </c>
      <c r="L13053">
        <v>0.40300000000000002</v>
      </c>
    </row>
    <row r="13054" spans="1:12" x14ac:dyDescent="0.35">
      <c r="A13054" t="s">
        <v>10</v>
      </c>
      <c r="B13054" t="s">
        <v>25766</v>
      </c>
      <c r="C13054" t="s">
        <v>25767</v>
      </c>
      <c r="D13054">
        <v>7</v>
      </c>
      <c r="E13054">
        <v>8</v>
      </c>
      <c r="F13054" t="s">
        <v>195</v>
      </c>
      <c r="G13054" t="str">
        <f>VLOOKUP(F13054, Themes!$A$1:$C$51, 2, FALSE )</f>
        <v>Kevin's Activities</v>
      </c>
      <c r="H13054" t="str">
        <f>VLOOKUP(F13054, Themes!$A$1:$C$51, 3, FALSE )</f>
        <v>Character's Activities</v>
      </c>
      <c r="I13054">
        <v>-0.29599999999999999</v>
      </c>
      <c r="J13054">
        <v>0.216</v>
      </c>
      <c r="K13054">
        <v>0.78400000000000003</v>
      </c>
      <c r="L13054">
        <v>0</v>
      </c>
    </row>
    <row r="13055" spans="1:12" x14ac:dyDescent="0.35">
      <c r="A13055" t="s">
        <v>10</v>
      </c>
      <c r="B13055" t="s">
        <v>25768</v>
      </c>
      <c r="C13055" t="s">
        <v>25769</v>
      </c>
      <c r="D13055">
        <v>7</v>
      </c>
      <c r="E13055">
        <v>8</v>
      </c>
      <c r="F13055" t="s">
        <v>325</v>
      </c>
      <c r="G13055" t="str">
        <f>VLOOKUP(F13055, Themes!$A$1:$C$51, 2, FALSE )</f>
        <v>Gender Roles</v>
      </c>
      <c r="H13055" t="str">
        <f>VLOOKUP(F13055, Themes!$A$1:$C$51, 3, FALSE )</f>
        <v>Social Issues &amp; Miscellaneous</v>
      </c>
      <c r="I13055">
        <v>0</v>
      </c>
      <c r="J13055">
        <v>0</v>
      </c>
      <c r="K13055">
        <v>1</v>
      </c>
      <c r="L13055">
        <v>0</v>
      </c>
    </row>
    <row r="13056" spans="1:12" x14ac:dyDescent="0.35">
      <c r="A13056" t="s">
        <v>10</v>
      </c>
      <c r="B13056" t="s">
        <v>25770</v>
      </c>
      <c r="C13056" t="s">
        <v>25771</v>
      </c>
      <c r="D13056">
        <v>7</v>
      </c>
      <c r="E13056">
        <v>8</v>
      </c>
      <c r="F13056" t="s">
        <v>358</v>
      </c>
      <c r="G13056" t="str">
        <f>VLOOKUP(F13056, Themes!$A$1:$C$51, 2, FALSE )</f>
        <v>Workplace Happenings</v>
      </c>
      <c r="H13056" t="str">
        <f>VLOOKUP(F13056, Themes!$A$1:$C$51, 3, FALSE )</f>
        <v>Dunder Mifflin Operations &amp; Activities</v>
      </c>
      <c r="I13056">
        <v>0.78400000000000003</v>
      </c>
      <c r="J13056">
        <v>0</v>
      </c>
      <c r="K13056">
        <v>0.88</v>
      </c>
      <c r="L13056">
        <v>0.12</v>
      </c>
    </row>
    <row r="13057" spans="1:12" x14ac:dyDescent="0.35">
      <c r="A13057" t="s">
        <v>10</v>
      </c>
      <c r="B13057" t="s">
        <v>25772</v>
      </c>
      <c r="C13057" t="s">
        <v>25773</v>
      </c>
      <c r="D13057">
        <v>7</v>
      </c>
      <c r="E13057">
        <v>8</v>
      </c>
      <c r="F13057" t="s">
        <v>195</v>
      </c>
      <c r="G13057" t="str">
        <f>VLOOKUP(F13057, Themes!$A$1:$C$51, 2, FALSE )</f>
        <v>Kevin's Activities</v>
      </c>
      <c r="H13057" t="str">
        <f>VLOOKUP(F13057, Themes!$A$1:$C$51, 3, FALSE )</f>
        <v>Character's Activities</v>
      </c>
      <c r="I13057">
        <v>-0.34</v>
      </c>
      <c r="J13057">
        <v>0.155</v>
      </c>
      <c r="K13057">
        <v>0.752</v>
      </c>
      <c r="L13057">
        <v>9.2999999999999999E-2</v>
      </c>
    </row>
    <row r="13058" spans="1:12" x14ac:dyDescent="0.35">
      <c r="A13058" t="s">
        <v>58</v>
      </c>
      <c r="B13058" t="s">
        <v>25774</v>
      </c>
      <c r="C13058" t="s">
        <v>25775</v>
      </c>
      <c r="D13058">
        <v>7</v>
      </c>
      <c r="E13058">
        <v>8</v>
      </c>
      <c r="F13058" t="s">
        <v>150</v>
      </c>
      <c r="G13058" t="str">
        <f>VLOOKUP(F13058, Themes!$A$1:$C$51, 2, FALSE )</f>
        <v>Parenting Issues</v>
      </c>
      <c r="H13058" t="str">
        <f>VLOOKUP(F13058, Themes!$A$1:$C$51, 3, FALSE )</f>
        <v>Family</v>
      </c>
      <c r="I13058">
        <v>-0.29599999999999999</v>
      </c>
      <c r="J13058">
        <v>5.1999999999999998E-2</v>
      </c>
      <c r="K13058">
        <v>0.94799999999999995</v>
      </c>
      <c r="L13058">
        <v>0</v>
      </c>
    </row>
    <row r="13059" spans="1:12" x14ac:dyDescent="0.35">
      <c r="A13059" t="s">
        <v>10</v>
      </c>
      <c r="B13059" t="s">
        <v>25776</v>
      </c>
      <c r="C13059" t="s">
        <v>25777</v>
      </c>
      <c r="D13059">
        <v>7</v>
      </c>
      <c r="E13059">
        <v>8</v>
      </c>
      <c r="F13059" t="s">
        <v>265</v>
      </c>
      <c r="G13059" t="str">
        <f>VLOOKUP(F13059, Themes!$A$1:$C$51, 2, FALSE )</f>
        <v>Michael's Behaviours</v>
      </c>
      <c r="H13059" t="str">
        <f>VLOOKUP(F13059, Themes!$A$1:$C$51, 3, FALSE )</f>
        <v>Character's Activities</v>
      </c>
      <c r="I13059">
        <v>0</v>
      </c>
      <c r="J13059">
        <v>0</v>
      </c>
      <c r="K13059">
        <v>1</v>
      </c>
      <c r="L13059">
        <v>0</v>
      </c>
    </row>
    <row r="13060" spans="1:12" x14ac:dyDescent="0.35">
      <c r="A13060" t="s">
        <v>10</v>
      </c>
      <c r="B13060" t="s">
        <v>25778</v>
      </c>
      <c r="C13060" t="s">
        <v>25779</v>
      </c>
      <c r="D13060">
        <v>7</v>
      </c>
      <c r="E13060">
        <v>8</v>
      </c>
      <c r="F13060" t="s">
        <v>44</v>
      </c>
      <c r="G13060" t="str">
        <f>VLOOKUP(F13060, Themes!$A$1:$C$51, 2, FALSE )</f>
        <v>Showing Appreciation for Others</v>
      </c>
      <c r="H13060" t="str">
        <f>VLOOKUP(F13060, Themes!$A$1:$C$51, 3, FALSE )</f>
        <v>Character Relationships with Each Other</v>
      </c>
      <c r="I13060">
        <v>0.84919999999999995</v>
      </c>
      <c r="J13060">
        <v>0</v>
      </c>
      <c r="K13060">
        <v>0.77900000000000003</v>
      </c>
      <c r="L13060">
        <v>0.221</v>
      </c>
    </row>
    <row r="13061" spans="1:12" x14ac:dyDescent="0.35">
      <c r="A13061" t="s">
        <v>10</v>
      </c>
      <c r="B13061" t="s">
        <v>25780</v>
      </c>
      <c r="C13061" t="s">
        <v>25781</v>
      </c>
      <c r="D13061">
        <v>7</v>
      </c>
      <c r="E13061">
        <v>8</v>
      </c>
      <c r="F13061" t="s">
        <v>31</v>
      </c>
      <c r="G13061" t="str">
        <f>VLOOKUP(F13061, Themes!$A$1:$C$51, 2, FALSE )</f>
        <v>Time Spent</v>
      </c>
      <c r="H13061" t="str">
        <f>VLOOKUP(F13061, Themes!$A$1:$C$51, 3, FALSE )</f>
        <v>Dunder Mifflin Operations &amp; Activities</v>
      </c>
      <c r="I13061">
        <v>0.2732</v>
      </c>
      <c r="J13061">
        <v>0</v>
      </c>
      <c r="K13061">
        <v>0.85099999999999998</v>
      </c>
      <c r="L13061">
        <v>0.14899999999999999</v>
      </c>
    </row>
    <row r="13062" spans="1:12" x14ac:dyDescent="0.35">
      <c r="A13062" t="s">
        <v>10</v>
      </c>
      <c r="B13062" t="s">
        <v>25782</v>
      </c>
      <c r="C13062" t="s">
        <v>25783</v>
      </c>
      <c r="D13062">
        <v>7</v>
      </c>
      <c r="E13062">
        <v>8</v>
      </c>
      <c r="F13062" t="s">
        <v>26</v>
      </c>
      <c r="G13062" t="str">
        <f>VLOOKUP(F13062, Themes!$A$1:$C$51, 2, FALSE )</f>
        <v>Employee Status</v>
      </c>
      <c r="H13062" t="str">
        <f>VLOOKUP(F13062, Themes!$A$1:$C$51, 3, FALSE )</f>
        <v>Dunder Mifflin Politics</v>
      </c>
      <c r="I13062">
        <v>0.91820000000000002</v>
      </c>
      <c r="J13062">
        <v>0</v>
      </c>
      <c r="K13062">
        <v>0.755</v>
      </c>
      <c r="L13062">
        <v>0.245</v>
      </c>
    </row>
    <row r="13063" spans="1:12" x14ac:dyDescent="0.35">
      <c r="A13063" t="s">
        <v>58</v>
      </c>
      <c r="B13063" t="s">
        <v>25784</v>
      </c>
      <c r="C13063" t="s">
        <v>25785</v>
      </c>
      <c r="D13063">
        <v>7</v>
      </c>
      <c r="E13063">
        <v>8</v>
      </c>
      <c r="F13063" t="s">
        <v>73</v>
      </c>
      <c r="G13063" t="str">
        <f>VLOOKUP(F13063, Themes!$A$1:$C$51, 2, FALSE )</f>
        <v>Meetings</v>
      </c>
      <c r="H13063" t="str">
        <f>VLOOKUP(F13063, Themes!$A$1:$C$51, 3, FALSE )</f>
        <v>Dunder Mifflin Operations &amp; Activities</v>
      </c>
      <c r="I13063">
        <v>0.49390000000000001</v>
      </c>
      <c r="J13063">
        <v>5.1999999999999998E-2</v>
      </c>
      <c r="K13063">
        <v>0.83799999999999997</v>
      </c>
      <c r="L13063">
        <v>0.11</v>
      </c>
    </row>
    <row r="13064" spans="1:12" x14ac:dyDescent="0.35">
      <c r="A13064" t="s">
        <v>10</v>
      </c>
      <c r="B13064" t="s">
        <v>25786</v>
      </c>
      <c r="C13064" t="s">
        <v>25787</v>
      </c>
      <c r="D13064">
        <v>7</v>
      </c>
      <c r="E13064">
        <v>8</v>
      </c>
      <c r="F13064" t="s">
        <v>164</v>
      </c>
      <c r="G13064" t="str">
        <f>VLOOKUP(F13064, Themes!$A$1:$C$51, 2, FALSE )</f>
        <v>Angela's Activities</v>
      </c>
      <c r="H13064" t="str">
        <f>VLOOKUP(F13064, Themes!$A$1:$C$51, 3, FALSE )</f>
        <v>Character's Activities</v>
      </c>
      <c r="I13064">
        <v>-0.61240000000000006</v>
      </c>
      <c r="J13064">
        <v>0.20200000000000001</v>
      </c>
      <c r="K13064">
        <v>0.63200000000000001</v>
      </c>
      <c r="L13064">
        <v>0.16700000000000001</v>
      </c>
    </row>
    <row r="13065" spans="1:12" x14ac:dyDescent="0.35">
      <c r="A13065" t="s">
        <v>10</v>
      </c>
      <c r="B13065" t="s">
        <v>25788</v>
      </c>
      <c r="C13065" t="s">
        <v>25789</v>
      </c>
      <c r="D13065">
        <v>7</v>
      </c>
      <c r="E13065">
        <v>8</v>
      </c>
      <c r="F13065" t="s">
        <v>37</v>
      </c>
      <c r="G13065" t="str">
        <f>VLOOKUP(F13065, Themes!$A$1:$C$51, 2, FALSE )</f>
        <v>Sexual Behaviours &amp; Weddings</v>
      </c>
      <c r="H13065" t="str">
        <f>VLOOKUP(F13065, Themes!$A$1:$C$51, 3, FALSE )</f>
        <v>Love, Sex, &amp; Relationships</v>
      </c>
      <c r="I13065">
        <v>-0.77170000000000005</v>
      </c>
      <c r="J13065">
        <v>0.27500000000000002</v>
      </c>
      <c r="K13065">
        <v>0.59899999999999998</v>
      </c>
      <c r="L13065">
        <v>0.126</v>
      </c>
    </row>
    <row r="13066" spans="1:12" x14ac:dyDescent="0.35">
      <c r="A13066" t="s">
        <v>41</v>
      </c>
      <c r="B13066" t="s">
        <v>25790</v>
      </c>
      <c r="C13066" t="s">
        <v>25791</v>
      </c>
      <c r="D13066">
        <v>7</v>
      </c>
      <c r="E13066">
        <v>8</v>
      </c>
      <c r="F13066" t="s">
        <v>73</v>
      </c>
      <c r="G13066" t="str">
        <f>VLOOKUP(F13066, Themes!$A$1:$C$51, 2, FALSE )</f>
        <v>Meetings</v>
      </c>
      <c r="H13066" t="str">
        <f>VLOOKUP(F13066, Themes!$A$1:$C$51, 3, FALSE )</f>
        <v>Dunder Mifflin Operations &amp; Activities</v>
      </c>
      <c r="I13066">
        <v>0.23499999999999999</v>
      </c>
      <c r="J13066">
        <v>5.8999999999999997E-2</v>
      </c>
      <c r="K13066">
        <v>0.86</v>
      </c>
      <c r="L13066">
        <v>8.1000000000000003E-2</v>
      </c>
    </row>
    <row r="13067" spans="1:12" x14ac:dyDescent="0.35">
      <c r="A13067" t="s">
        <v>41</v>
      </c>
      <c r="B13067" t="s">
        <v>25792</v>
      </c>
      <c r="C13067" t="s">
        <v>25793</v>
      </c>
      <c r="D13067">
        <v>7</v>
      </c>
      <c r="E13067">
        <v>8</v>
      </c>
      <c r="F13067" t="s">
        <v>115</v>
      </c>
      <c r="G13067" t="str">
        <f>VLOOKUP(F13067, Themes!$A$1:$C$51, 2, FALSE )</f>
        <v>Baby Making &amp; Schrute Farms</v>
      </c>
      <c r="H13067" t="str">
        <f>VLOOKUP(F13067, Themes!$A$1:$C$51, 3, FALSE )</f>
        <v>Family</v>
      </c>
      <c r="I13067">
        <v>-0.61990000000000001</v>
      </c>
      <c r="J13067">
        <v>0.105</v>
      </c>
      <c r="K13067">
        <v>0.89500000000000002</v>
      </c>
      <c r="L13067">
        <v>0</v>
      </c>
    </row>
    <row r="13068" spans="1:12" x14ac:dyDescent="0.35">
      <c r="A13068" t="s">
        <v>14</v>
      </c>
      <c r="B13068" t="s">
        <v>25794</v>
      </c>
      <c r="C13068" t="s">
        <v>25795</v>
      </c>
      <c r="D13068">
        <v>7</v>
      </c>
      <c r="E13068">
        <v>8</v>
      </c>
      <c r="F13068" t="s">
        <v>67</v>
      </c>
      <c r="G13068" t="str">
        <f>VLOOKUP(F13068, Themes!$A$1:$C$51, 2, FALSE )</f>
        <v>Initiatives &amp; Operations at Dunder Mifflin</v>
      </c>
      <c r="H13068" t="str">
        <f>VLOOKUP(F13068, Themes!$A$1:$C$51, 3, FALSE )</f>
        <v>Dunder Mifflin Operations &amp; Activities</v>
      </c>
      <c r="I13068">
        <v>0</v>
      </c>
      <c r="J13068">
        <v>0</v>
      </c>
      <c r="K13068">
        <v>1</v>
      </c>
      <c r="L13068">
        <v>0</v>
      </c>
    </row>
    <row r="13069" spans="1:12" x14ac:dyDescent="0.35">
      <c r="A13069" t="s">
        <v>14</v>
      </c>
      <c r="B13069" t="s">
        <v>25796</v>
      </c>
      <c r="C13069" t="s">
        <v>25797</v>
      </c>
      <c r="D13069">
        <v>7</v>
      </c>
      <c r="E13069">
        <v>8</v>
      </c>
      <c r="F13069" t="s">
        <v>67</v>
      </c>
      <c r="G13069" t="str">
        <f>VLOOKUP(F13069, Themes!$A$1:$C$51, 2, FALSE )</f>
        <v>Initiatives &amp; Operations at Dunder Mifflin</v>
      </c>
      <c r="H13069" t="str">
        <f>VLOOKUP(F13069, Themes!$A$1:$C$51, 3, FALSE )</f>
        <v>Dunder Mifflin Operations &amp; Activities</v>
      </c>
      <c r="I13069">
        <v>0</v>
      </c>
      <c r="J13069">
        <v>0</v>
      </c>
      <c r="K13069">
        <v>1</v>
      </c>
      <c r="L13069">
        <v>0</v>
      </c>
    </row>
    <row r="13070" spans="1:12" x14ac:dyDescent="0.35">
      <c r="A13070" t="s">
        <v>58</v>
      </c>
      <c r="B13070" t="s">
        <v>25798</v>
      </c>
      <c r="C13070" t="s">
        <v>25799</v>
      </c>
      <c r="D13070">
        <v>7</v>
      </c>
      <c r="E13070">
        <v>8</v>
      </c>
      <c r="F13070" t="s">
        <v>254</v>
      </c>
      <c r="G13070" t="str">
        <f>VLOOKUP(F13070, Themes!$A$1:$C$51, 2, FALSE )</f>
        <v>Parenting Issues</v>
      </c>
      <c r="H13070" t="str">
        <f>VLOOKUP(F13070, Themes!$A$1:$C$51, 3, FALSE )</f>
        <v>Family</v>
      </c>
      <c r="I13070">
        <v>0</v>
      </c>
      <c r="J13070">
        <v>0</v>
      </c>
      <c r="K13070">
        <v>1</v>
      </c>
      <c r="L13070">
        <v>0</v>
      </c>
    </row>
    <row r="13071" spans="1:12" x14ac:dyDescent="0.35">
      <c r="A13071" t="s">
        <v>41</v>
      </c>
      <c r="B13071" t="s">
        <v>25800</v>
      </c>
      <c r="C13071" t="s">
        <v>25801</v>
      </c>
      <c r="D13071">
        <v>7</v>
      </c>
      <c r="E13071">
        <v>8</v>
      </c>
      <c r="F13071" t="s">
        <v>164</v>
      </c>
      <c r="G13071" t="str">
        <f>VLOOKUP(F13071, Themes!$A$1:$C$51, 2, FALSE )</f>
        <v>Angela's Activities</v>
      </c>
      <c r="H13071" t="str">
        <f>VLOOKUP(F13071, Themes!$A$1:$C$51, 3, FALSE )</f>
        <v>Character's Activities</v>
      </c>
      <c r="I13071">
        <v>0.57189999999999996</v>
      </c>
      <c r="J13071">
        <v>0</v>
      </c>
      <c r="K13071">
        <v>0.94099999999999995</v>
      </c>
      <c r="L13071">
        <v>5.8999999999999997E-2</v>
      </c>
    </row>
    <row r="13072" spans="1:12" x14ac:dyDescent="0.35">
      <c r="A13072" t="s">
        <v>58</v>
      </c>
      <c r="B13072" t="s">
        <v>25802</v>
      </c>
      <c r="C13072" t="s">
        <v>25803</v>
      </c>
      <c r="D13072">
        <v>7</v>
      </c>
      <c r="E13072">
        <v>8</v>
      </c>
      <c r="F13072" t="s">
        <v>91</v>
      </c>
      <c r="G13072" t="str">
        <f>VLOOKUP(F13072, Themes!$A$1:$C$51, 2, FALSE )</f>
        <v>Phylllis &amp; Angela Activities</v>
      </c>
      <c r="H13072" t="str">
        <f>VLOOKUP(F13072, Themes!$A$1:$C$51, 3, FALSE )</f>
        <v>Character's Activities</v>
      </c>
      <c r="I13072">
        <v>-0.42009999999999997</v>
      </c>
      <c r="J13072">
        <v>0.318</v>
      </c>
      <c r="K13072">
        <v>0.68200000000000005</v>
      </c>
      <c r="L13072">
        <v>0</v>
      </c>
    </row>
    <row r="13073" spans="1:12" x14ac:dyDescent="0.35">
      <c r="A13073" t="s">
        <v>10</v>
      </c>
      <c r="B13073" t="s">
        <v>25804</v>
      </c>
      <c r="C13073" t="s">
        <v>25805</v>
      </c>
      <c r="D13073">
        <v>7</v>
      </c>
      <c r="E13073">
        <v>8</v>
      </c>
      <c r="F13073" t="s">
        <v>226</v>
      </c>
      <c r="G13073" t="str">
        <f>VLOOKUP(F13073, Themes!$A$1:$C$51, 2, FALSE )</f>
        <v>Focusing at Work</v>
      </c>
      <c r="H13073" t="str">
        <f>VLOOKUP(F13073, Themes!$A$1:$C$51, 3, FALSE )</f>
        <v>Dunder Mifflin Operations &amp; Activities</v>
      </c>
      <c r="I13073">
        <v>0.38319999999999999</v>
      </c>
      <c r="J13073">
        <v>0.154</v>
      </c>
      <c r="K13073">
        <v>0.45500000000000002</v>
      </c>
      <c r="L13073">
        <v>0.39100000000000001</v>
      </c>
    </row>
    <row r="13074" spans="1:12" x14ac:dyDescent="0.35">
      <c r="A13074" t="s">
        <v>10</v>
      </c>
      <c r="B13074" t="s">
        <v>25806</v>
      </c>
      <c r="C13074" t="s">
        <v>25807</v>
      </c>
      <c r="D13074">
        <v>7</v>
      </c>
      <c r="E13074">
        <v>8</v>
      </c>
      <c r="F13074" t="s">
        <v>70</v>
      </c>
      <c r="G13074" t="str">
        <f>VLOOKUP(F13074, Themes!$A$1:$C$51, 2, FALSE )</f>
        <v>Recreation</v>
      </c>
      <c r="H13074" t="str">
        <f>VLOOKUP(F13074, Themes!$A$1:$C$51, 3, FALSE )</f>
        <v>Socialization at Dunder Mifflin</v>
      </c>
      <c r="I13074">
        <v>0</v>
      </c>
      <c r="J13074">
        <v>0</v>
      </c>
      <c r="K13074">
        <v>1</v>
      </c>
      <c r="L13074">
        <v>0</v>
      </c>
    </row>
    <row r="13075" spans="1:12" x14ac:dyDescent="0.35">
      <c r="A13075" t="s">
        <v>58</v>
      </c>
      <c r="B13075" t="s">
        <v>25808</v>
      </c>
      <c r="C13075" t="s">
        <v>25809</v>
      </c>
      <c r="D13075">
        <v>7</v>
      </c>
      <c r="E13075">
        <v>8</v>
      </c>
      <c r="F13075" t="s">
        <v>325</v>
      </c>
      <c r="G13075" t="str">
        <f>VLOOKUP(F13075, Themes!$A$1:$C$51, 2, FALSE )</f>
        <v>Gender Roles</v>
      </c>
      <c r="H13075" t="str">
        <f>VLOOKUP(F13075, Themes!$A$1:$C$51, 3, FALSE )</f>
        <v>Social Issues &amp; Miscellaneous</v>
      </c>
      <c r="I13075">
        <v>0.81759999999999999</v>
      </c>
      <c r="J13075">
        <v>0</v>
      </c>
      <c r="K13075">
        <v>0.34799999999999998</v>
      </c>
      <c r="L13075">
        <v>0.65200000000000002</v>
      </c>
    </row>
    <row r="13076" spans="1:12" x14ac:dyDescent="0.35">
      <c r="A13076" t="s">
        <v>14</v>
      </c>
      <c r="B13076" t="s">
        <v>25810</v>
      </c>
      <c r="C13076" t="s">
        <v>25811</v>
      </c>
      <c r="D13076">
        <v>7</v>
      </c>
      <c r="E13076">
        <v>8</v>
      </c>
      <c r="F13076" t="s">
        <v>325</v>
      </c>
      <c r="G13076" t="str">
        <f>VLOOKUP(F13076, Themes!$A$1:$C$51, 2, FALSE )</f>
        <v>Gender Roles</v>
      </c>
      <c r="H13076" t="str">
        <f>VLOOKUP(F13076, Themes!$A$1:$C$51, 3, FALSE )</f>
        <v>Social Issues &amp; Miscellaneous</v>
      </c>
      <c r="I13076">
        <v>0</v>
      </c>
      <c r="J13076">
        <v>0</v>
      </c>
      <c r="K13076">
        <v>1</v>
      </c>
      <c r="L13076">
        <v>0</v>
      </c>
    </row>
    <row r="13077" spans="1:12" x14ac:dyDescent="0.35">
      <c r="A13077" t="s">
        <v>86</v>
      </c>
      <c r="B13077" t="s">
        <v>25812</v>
      </c>
      <c r="C13077" t="s">
        <v>25813</v>
      </c>
      <c r="D13077">
        <v>7</v>
      </c>
      <c r="E13077">
        <v>8</v>
      </c>
      <c r="F13077" t="s">
        <v>73</v>
      </c>
      <c r="G13077" t="str">
        <f>VLOOKUP(F13077, Themes!$A$1:$C$51, 2, FALSE )</f>
        <v>Meetings</v>
      </c>
      <c r="H13077" t="str">
        <f>VLOOKUP(F13077, Themes!$A$1:$C$51, 3, FALSE )</f>
        <v>Dunder Mifflin Operations &amp; Activities</v>
      </c>
      <c r="I13077">
        <v>0</v>
      </c>
      <c r="J13077">
        <v>0</v>
      </c>
      <c r="K13077">
        <v>1</v>
      </c>
      <c r="L13077">
        <v>0</v>
      </c>
    </row>
    <row r="13078" spans="1:12" x14ac:dyDescent="0.35">
      <c r="A13078" t="s">
        <v>41</v>
      </c>
      <c r="B13078" t="s">
        <v>25814</v>
      </c>
      <c r="C13078" t="s">
        <v>25815</v>
      </c>
      <c r="D13078">
        <v>7</v>
      </c>
      <c r="E13078">
        <v>8</v>
      </c>
      <c r="F13078" t="s">
        <v>276</v>
      </c>
      <c r="G13078" t="str">
        <f>VLOOKUP(F13078, Themes!$A$1:$C$51, 2, FALSE )</f>
        <v>Workplace Happenings</v>
      </c>
      <c r="H13078" t="str">
        <f>VLOOKUP(F13078, Themes!$A$1:$C$51, 3, FALSE )</f>
        <v>Dunder Mifflin Operations &amp; Activities</v>
      </c>
      <c r="I13078">
        <v>0.2732</v>
      </c>
      <c r="J13078">
        <v>0</v>
      </c>
      <c r="K13078">
        <v>0.76900000000000002</v>
      </c>
      <c r="L13078">
        <v>0.23100000000000001</v>
      </c>
    </row>
    <row r="13079" spans="1:12" x14ac:dyDescent="0.35">
      <c r="A13079" t="s">
        <v>58</v>
      </c>
      <c r="B13079" t="s">
        <v>25816</v>
      </c>
      <c r="C13079" t="s">
        <v>25817</v>
      </c>
      <c r="D13079">
        <v>7</v>
      </c>
      <c r="E13079">
        <v>8</v>
      </c>
      <c r="F13079" t="s">
        <v>226</v>
      </c>
      <c r="G13079" t="str">
        <f>VLOOKUP(F13079, Themes!$A$1:$C$51, 2, FALSE )</f>
        <v>Focusing at Work</v>
      </c>
      <c r="H13079" t="str">
        <f>VLOOKUP(F13079, Themes!$A$1:$C$51, 3, FALSE )</f>
        <v>Dunder Mifflin Operations &amp; Activities</v>
      </c>
      <c r="I13079">
        <v>0.64259999999999995</v>
      </c>
      <c r="J13079">
        <v>0</v>
      </c>
      <c r="K13079">
        <v>0.44500000000000001</v>
      </c>
      <c r="L13079">
        <v>0.55500000000000005</v>
      </c>
    </row>
    <row r="13080" spans="1:12" x14ac:dyDescent="0.35">
      <c r="A13080" t="s">
        <v>58</v>
      </c>
      <c r="B13080" t="s">
        <v>25818</v>
      </c>
      <c r="C13080" t="s">
        <v>25819</v>
      </c>
      <c r="D13080">
        <v>7</v>
      </c>
      <c r="E13080">
        <v>8</v>
      </c>
      <c r="F13080" t="s">
        <v>209</v>
      </c>
      <c r="G13080" t="str">
        <f>VLOOKUP(F13080, Themes!$A$1:$C$51, 2, FALSE )</f>
        <v>Financial Activities</v>
      </c>
      <c r="H13080" t="str">
        <f>VLOOKUP(F13080, Themes!$A$1:$C$51, 3, FALSE )</f>
        <v>Dunder Mifflin Operations &amp; Activities</v>
      </c>
      <c r="I13080">
        <v>0.9516</v>
      </c>
      <c r="J13080">
        <v>0</v>
      </c>
      <c r="K13080">
        <v>0.57499999999999996</v>
      </c>
      <c r="L13080">
        <v>0.42499999999999999</v>
      </c>
    </row>
    <row r="13081" spans="1:12" x14ac:dyDescent="0.35">
      <c r="A13081" t="s">
        <v>41</v>
      </c>
      <c r="B13081" t="s">
        <v>25820</v>
      </c>
      <c r="C13081" t="s">
        <v>25821</v>
      </c>
      <c r="D13081">
        <v>7</v>
      </c>
      <c r="E13081">
        <v>8</v>
      </c>
      <c r="F13081" t="s">
        <v>209</v>
      </c>
      <c r="G13081" t="str">
        <f>VLOOKUP(F13081, Themes!$A$1:$C$51, 2, FALSE )</f>
        <v>Financial Activities</v>
      </c>
      <c r="H13081" t="str">
        <f>VLOOKUP(F13081, Themes!$A$1:$C$51, 3, FALSE )</f>
        <v>Dunder Mifflin Operations &amp; Activities</v>
      </c>
      <c r="I13081">
        <v>-0.90810000000000002</v>
      </c>
      <c r="J13081">
        <v>0.63400000000000001</v>
      </c>
      <c r="K13081">
        <v>0.36599999999999999</v>
      </c>
      <c r="L13081">
        <v>0</v>
      </c>
    </row>
    <row r="13082" spans="1:12" x14ac:dyDescent="0.35">
      <c r="A13082" t="s">
        <v>14</v>
      </c>
      <c r="B13082" t="s">
        <v>25822</v>
      </c>
      <c r="C13082" t="s">
        <v>25823</v>
      </c>
      <c r="D13082">
        <v>7</v>
      </c>
      <c r="E13082">
        <v>8</v>
      </c>
      <c r="F13082" t="s">
        <v>109</v>
      </c>
      <c r="G13082" t="str">
        <f>VLOOKUP(F13082, Themes!$A$1:$C$51, 2, FALSE )</f>
        <v>Job Perks</v>
      </c>
      <c r="H13082" t="str">
        <f>VLOOKUP(F13082, Themes!$A$1:$C$51, 3, FALSE )</f>
        <v>Dunder Mifflin Operations &amp; Activities</v>
      </c>
      <c r="I13082">
        <v>0.85880000000000001</v>
      </c>
      <c r="J13082">
        <v>0</v>
      </c>
      <c r="K13082">
        <v>0.628</v>
      </c>
      <c r="L13082">
        <v>0.372</v>
      </c>
    </row>
    <row r="13083" spans="1:12" x14ac:dyDescent="0.35">
      <c r="A13083" t="s">
        <v>41</v>
      </c>
      <c r="B13083" t="s">
        <v>25824</v>
      </c>
      <c r="C13083" t="s">
        <v>25825</v>
      </c>
      <c r="D13083">
        <v>7</v>
      </c>
      <c r="E13083">
        <v>8</v>
      </c>
      <c r="F13083" t="s">
        <v>20</v>
      </c>
      <c r="G13083" t="str">
        <f>VLOOKUP(F13083, Themes!$A$1:$C$51, 2, FALSE )</f>
        <v>Dunder Mifflin Products</v>
      </c>
      <c r="H13083" t="str">
        <f>VLOOKUP(F13083, Themes!$A$1:$C$51, 3, FALSE )</f>
        <v>Dunder Mifflin Operations &amp; Activities</v>
      </c>
      <c r="I13083">
        <v>0</v>
      </c>
      <c r="J13083">
        <v>0</v>
      </c>
      <c r="K13083">
        <v>1</v>
      </c>
      <c r="L13083">
        <v>0</v>
      </c>
    </row>
    <row r="13084" spans="1:12" x14ac:dyDescent="0.35">
      <c r="A13084" t="s">
        <v>14</v>
      </c>
      <c r="B13084" t="s">
        <v>25826</v>
      </c>
      <c r="C13084" t="s">
        <v>22</v>
      </c>
      <c r="D13084">
        <v>7</v>
      </c>
      <c r="E13084">
        <v>8</v>
      </c>
      <c r="F13084" t="s">
        <v>23</v>
      </c>
      <c r="G13084" t="str">
        <f>VLOOKUP(F13084, Themes!$A$1:$C$51, 2, FALSE )</f>
        <v>Pam's Activities</v>
      </c>
      <c r="H13084" t="str">
        <f>VLOOKUP(F13084, Themes!$A$1:$C$51, 3, FALSE )</f>
        <v>Character's Activities</v>
      </c>
      <c r="I13084">
        <v>0</v>
      </c>
      <c r="J13084">
        <v>0</v>
      </c>
      <c r="K13084">
        <v>1</v>
      </c>
      <c r="L13084">
        <v>0</v>
      </c>
    </row>
    <row r="13085" spans="1:12" x14ac:dyDescent="0.35">
      <c r="A13085" t="s">
        <v>10</v>
      </c>
      <c r="B13085" t="s">
        <v>25827</v>
      </c>
      <c r="C13085" t="s">
        <v>25828</v>
      </c>
      <c r="D13085">
        <v>7</v>
      </c>
      <c r="E13085">
        <v>8</v>
      </c>
      <c r="F13085" t="s">
        <v>540</v>
      </c>
      <c r="G13085" t="str">
        <f>VLOOKUP(F13085, Themes!$A$1:$C$51, 2, FALSE )</f>
        <v>Romantic Feelings</v>
      </c>
      <c r="H13085" t="str">
        <f>VLOOKUP(F13085, Themes!$A$1:$C$51, 3, FALSE )</f>
        <v>Love, Sex, &amp; Relationships</v>
      </c>
      <c r="I13085">
        <v>0.25</v>
      </c>
      <c r="J13085">
        <v>0</v>
      </c>
      <c r="K13085">
        <v>0.77800000000000002</v>
      </c>
      <c r="L13085">
        <v>0.222</v>
      </c>
    </row>
    <row r="13086" spans="1:12" x14ac:dyDescent="0.35">
      <c r="A13086" t="s">
        <v>41</v>
      </c>
      <c r="B13086" t="s">
        <v>25829</v>
      </c>
      <c r="C13086" t="s">
        <v>25830</v>
      </c>
      <c r="D13086">
        <v>7</v>
      </c>
      <c r="E13086">
        <v>8</v>
      </c>
      <c r="F13086" t="s">
        <v>13</v>
      </c>
      <c r="G13086" t="str">
        <f>VLOOKUP(F13086, Themes!$A$1:$C$51, 2, FALSE )</f>
        <v>Jim &amp; Pam Relationship</v>
      </c>
      <c r="H13086" t="str">
        <f>VLOOKUP(F13086, Themes!$A$1:$C$51, 3, FALSE )</f>
        <v>Love, Sex, &amp; Relationships</v>
      </c>
      <c r="I13086">
        <v>0</v>
      </c>
      <c r="J13086">
        <v>0</v>
      </c>
      <c r="K13086">
        <v>1</v>
      </c>
      <c r="L13086">
        <v>0</v>
      </c>
    </row>
    <row r="13087" spans="1:12" x14ac:dyDescent="0.35">
      <c r="A13087" t="s">
        <v>14</v>
      </c>
      <c r="B13087" t="s">
        <v>25831</v>
      </c>
      <c r="C13087" t="s">
        <v>25832</v>
      </c>
      <c r="D13087">
        <v>7</v>
      </c>
      <c r="E13087">
        <v>8</v>
      </c>
      <c r="F13087" t="s">
        <v>20</v>
      </c>
      <c r="G13087" t="str">
        <f>VLOOKUP(F13087, Themes!$A$1:$C$51, 2, FALSE )</f>
        <v>Dunder Mifflin Products</v>
      </c>
      <c r="H13087" t="str">
        <f>VLOOKUP(F13087, Themes!$A$1:$C$51, 3, FALSE )</f>
        <v>Dunder Mifflin Operations &amp; Activities</v>
      </c>
      <c r="I13087">
        <v>0.73509999999999998</v>
      </c>
      <c r="J13087">
        <v>0</v>
      </c>
      <c r="K13087">
        <v>0.61699999999999999</v>
      </c>
      <c r="L13087">
        <v>0.38300000000000001</v>
      </c>
    </row>
    <row r="13088" spans="1:12" x14ac:dyDescent="0.35">
      <c r="A13088" t="s">
        <v>58</v>
      </c>
      <c r="B13088" t="s">
        <v>25833</v>
      </c>
      <c r="C13088" t="s">
        <v>25834</v>
      </c>
      <c r="D13088">
        <v>7</v>
      </c>
      <c r="E13088">
        <v>8</v>
      </c>
      <c r="F13088" t="s">
        <v>13</v>
      </c>
      <c r="G13088" t="str">
        <f>VLOOKUP(F13088, Themes!$A$1:$C$51, 2, FALSE )</f>
        <v>Jim &amp; Pam Relationship</v>
      </c>
      <c r="H13088" t="str">
        <f>VLOOKUP(F13088, Themes!$A$1:$C$51, 3, FALSE )</f>
        <v>Love, Sex, &amp; Relationships</v>
      </c>
      <c r="I13088">
        <v>-0.58589999999999998</v>
      </c>
      <c r="J13088">
        <v>0.11899999999999999</v>
      </c>
      <c r="K13088">
        <v>0.88100000000000001</v>
      </c>
      <c r="L13088">
        <v>0</v>
      </c>
    </row>
    <row r="13089" spans="1:12" x14ac:dyDescent="0.35">
      <c r="A13089" t="s">
        <v>14</v>
      </c>
      <c r="B13089" t="s">
        <v>25835</v>
      </c>
      <c r="C13089" t="s">
        <v>25836</v>
      </c>
      <c r="D13089">
        <v>7</v>
      </c>
      <c r="E13089">
        <v>8</v>
      </c>
      <c r="F13089" t="s">
        <v>20</v>
      </c>
      <c r="G13089" t="str">
        <f>VLOOKUP(F13089, Themes!$A$1:$C$51, 2, FALSE )</f>
        <v>Dunder Mifflin Products</v>
      </c>
      <c r="H13089" t="str">
        <f>VLOOKUP(F13089, Themes!$A$1:$C$51, 3, FALSE )</f>
        <v>Dunder Mifflin Operations &amp; Activities</v>
      </c>
      <c r="I13089">
        <v>0</v>
      </c>
      <c r="J13089">
        <v>0</v>
      </c>
      <c r="K13089">
        <v>1</v>
      </c>
      <c r="L13089">
        <v>0</v>
      </c>
    </row>
    <row r="13090" spans="1:12" x14ac:dyDescent="0.35">
      <c r="A13090" t="s">
        <v>41</v>
      </c>
      <c r="B13090" t="s">
        <v>25837</v>
      </c>
      <c r="C13090" t="s">
        <v>25838</v>
      </c>
      <c r="D13090">
        <v>7</v>
      </c>
      <c r="E13090">
        <v>8</v>
      </c>
      <c r="F13090" t="s">
        <v>129</v>
      </c>
      <c r="G13090" t="str">
        <f>VLOOKUP(F13090, Themes!$A$1:$C$51, 2, FALSE )</f>
        <v>Water Cooler Talk</v>
      </c>
      <c r="H13090" t="str">
        <f>VLOOKUP(F13090, Themes!$A$1:$C$51, 3, FALSE )</f>
        <v>Social Issues &amp; Miscellaneous</v>
      </c>
      <c r="I13090">
        <v>0.58589999999999998</v>
      </c>
      <c r="J13090">
        <v>0</v>
      </c>
      <c r="K13090">
        <v>0.88500000000000001</v>
      </c>
      <c r="L13090">
        <v>0.115</v>
      </c>
    </row>
    <row r="13091" spans="1:12" x14ac:dyDescent="0.35">
      <c r="A13091" t="s">
        <v>58</v>
      </c>
      <c r="B13091" t="s">
        <v>25839</v>
      </c>
      <c r="C13091" t="s">
        <v>25840</v>
      </c>
      <c r="D13091">
        <v>7</v>
      </c>
      <c r="E13091">
        <v>8</v>
      </c>
      <c r="F13091" t="s">
        <v>94</v>
      </c>
      <c r="G13091" t="str">
        <f>VLOOKUP(F13091, Themes!$A$1:$C$51, 2, FALSE )</f>
        <v>Self Care Behaviours</v>
      </c>
      <c r="H13091" t="str">
        <f>VLOOKUP(F13091, Themes!$A$1:$C$51, 3, FALSE )</f>
        <v>Health &amp; Wellbeing</v>
      </c>
      <c r="I13091">
        <v>0.50800000000000001</v>
      </c>
      <c r="J13091">
        <v>0</v>
      </c>
      <c r="K13091">
        <v>0.73299999999999998</v>
      </c>
      <c r="L13091">
        <v>0.26700000000000002</v>
      </c>
    </row>
    <row r="13092" spans="1:12" x14ac:dyDescent="0.35">
      <c r="A13092" t="s">
        <v>41</v>
      </c>
      <c r="B13092" t="s">
        <v>25841</v>
      </c>
      <c r="C13092" t="s">
        <v>25842</v>
      </c>
      <c r="D13092">
        <v>7</v>
      </c>
      <c r="E13092">
        <v>8</v>
      </c>
      <c r="F13092" t="s">
        <v>97</v>
      </c>
      <c r="G13092" t="str">
        <f>VLOOKUP(F13092, Themes!$A$1:$C$51, 2, FALSE )</f>
        <v>Ryan's Activities</v>
      </c>
      <c r="H13092" t="str">
        <f>VLOOKUP(F13092, Themes!$A$1:$C$51, 3, FALSE )</f>
        <v>Character's Activities</v>
      </c>
      <c r="I13092">
        <v>0.34</v>
      </c>
      <c r="J13092">
        <v>0</v>
      </c>
      <c r="K13092">
        <v>0.76400000000000001</v>
      </c>
      <c r="L13092">
        <v>0.23599999999999999</v>
      </c>
    </row>
    <row r="13093" spans="1:12" x14ac:dyDescent="0.35">
      <c r="A13093" t="s">
        <v>41</v>
      </c>
      <c r="B13093" t="s">
        <v>25843</v>
      </c>
      <c r="C13093" t="s">
        <v>25844</v>
      </c>
      <c r="D13093">
        <v>7</v>
      </c>
      <c r="E13093">
        <v>8</v>
      </c>
      <c r="F13093" t="s">
        <v>26</v>
      </c>
      <c r="G13093" t="str">
        <f>VLOOKUP(F13093, Themes!$A$1:$C$51, 2, FALSE )</f>
        <v>Employee Status</v>
      </c>
      <c r="H13093" t="str">
        <f>VLOOKUP(F13093, Themes!$A$1:$C$51, 3, FALSE )</f>
        <v>Dunder Mifflin Politics</v>
      </c>
      <c r="I13093">
        <v>-0.68</v>
      </c>
      <c r="J13093">
        <v>0.28499999999999998</v>
      </c>
      <c r="K13093">
        <v>0.71499999999999997</v>
      </c>
      <c r="L13093">
        <v>0</v>
      </c>
    </row>
    <row r="13094" spans="1:12" x14ac:dyDescent="0.35">
      <c r="A13094" t="s">
        <v>58</v>
      </c>
      <c r="B13094" t="s">
        <v>25845</v>
      </c>
      <c r="C13094" t="s">
        <v>25846</v>
      </c>
      <c r="D13094">
        <v>7</v>
      </c>
      <c r="E13094">
        <v>8</v>
      </c>
      <c r="F13094" t="s">
        <v>70</v>
      </c>
      <c r="G13094" t="str">
        <f>VLOOKUP(F13094, Themes!$A$1:$C$51, 2, FALSE )</f>
        <v>Recreation</v>
      </c>
      <c r="H13094" t="str">
        <f>VLOOKUP(F13094, Themes!$A$1:$C$51, 3, FALSE )</f>
        <v>Socialization at Dunder Mifflin</v>
      </c>
      <c r="I13094">
        <v>0.50800000000000001</v>
      </c>
      <c r="J13094">
        <v>0</v>
      </c>
      <c r="K13094">
        <v>0.76600000000000001</v>
      </c>
      <c r="L13094">
        <v>0.23400000000000001</v>
      </c>
    </row>
    <row r="13095" spans="1:12" x14ac:dyDescent="0.35">
      <c r="A13095" t="s">
        <v>41</v>
      </c>
      <c r="B13095" t="s">
        <v>25847</v>
      </c>
      <c r="C13095" t="s">
        <v>25848</v>
      </c>
      <c r="D13095">
        <v>7</v>
      </c>
      <c r="E13095">
        <v>8</v>
      </c>
      <c r="F13095" t="s">
        <v>247</v>
      </c>
      <c r="G13095" t="str">
        <f>VLOOKUP(F13095, Themes!$A$1:$C$51, 2, FALSE )</f>
        <v>Closing deals</v>
      </c>
      <c r="H13095" t="str">
        <f>VLOOKUP(F13095, Themes!$A$1:$C$51, 3, FALSE )</f>
        <v>Dunder Mifflin Operations &amp; Activities</v>
      </c>
      <c r="I13095">
        <v>0</v>
      </c>
      <c r="J13095">
        <v>0</v>
      </c>
      <c r="K13095">
        <v>1</v>
      </c>
      <c r="L13095">
        <v>0</v>
      </c>
    </row>
    <row r="13096" spans="1:12" x14ac:dyDescent="0.35">
      <c r="A13096" t="s">
        <v>14</v>
      </c>
      <c r="B13096" t="s">
        <v>25849</v>
      </c>
      <c r="C13096" t="s">
        <v>25850</v>
      </c>
      <c r="D13096">
        <v>7</v>
      </c>
      <c r="E13096">
        <v>8</v>
      </c>
      <c r="F13096" t="s">
        <v>64</v>
      </c>
      <c r="G13096" t="str">
        <f>VLOOKUP(F13096, Themes!$A$1:$C$51, 2, FALSE )</f>
        <v>Outside Work &amp; Transportation</v>
      </c>
      <c r="H13096" t="str">
        <f>VLOOKUP(F13096, Themes!$A$1:$C$51, 3, FALSE )</f>
        <v>Transportation &amp; Life Outside Dunder Mifflin</v>
      </c>
      <c r="I13096">
        <v>0</v>
      </c>
      <c r="J13096">
        <v>0</v>
      </c>
      <c r="K13096">
        <v>1</v>
      </c>
      <c r="L13096">
        <v>0</v>
      </c>
    </row>
    <row r="13097" spans="1:12" x14ac:dyDescent="0.35">
      <c r="A13097" t="s">
        <v>58</v>
      </c>
      <c r="B13097" t="s">
        <v>25851</v>
      </c>
      <c r="C13097" t="s">
        <v>25852</v>
      </c>
      <c r="D13097">
        <v>7</v>
      </c>
      <c r="E13097">
        <v>8</v>
      </c>
      <c r="F13097" t="s">
        <v>238</v>
      </c>
      <c r="G13097" t="str">
        <f>VLOOKUP(F13097, Themes!$A$1:$C$51, 2, FALSE )</f>
        <v>Communication &amp; Problem Solving</v>
      </c>
      <c r="H13097" t="str">
        <f>VLOOKUP(F13097, Themes!$A$1:$C$51, 3, FALSE )</f>
        <v>Dunder Mifflin Politics</v>
      </c>
      <c r="I13097">
        <v>0.2235</v>
      </c>
      <c r="J13097">
        <v>0</v>
      </c>
      <c r="K13097">
        <v>0.82699999999999996</v>
      </c>
      <c r="L13097">
        <v>0.17299999999999999</v>
      </c>
    </row>
    <row r="13098" spans="1:12" x14ac:dyDescent="0.35">
      <c r="A13098" t="s">
        <v>41</v>
      </c>
      <c r="B13098" t="s">
        <v>25853</v>
      </c>
      <c r="C13098" t="s">
        <v>25854</v>
      </c>
      <c r="D13098">
        <v>7</v>
      </c>
      <c r="E13098">
        <v>8</v>
      </c>
      <c r="F13098" t="s">
        <v>37</v>
      </c>
      <c r="G13098" t="str">
        <f>VLOOKUP(F13098, Themes!$A$1:$C$51, 2, FALSE )</f>
        <v>Sexual Behaviours &amp; Weddings</v>
      </c>
      <c r="H13098" t="str">
        <f>VLOOKUP(F13098, Themes!$A$1:$C$51, 3, FALSE )</f>
        <v>Love, Sex, &amp; Relationships</v>
      </c>
      <c r="I13098">
        <v>0</v>
      </c>
      <c r="J13098">
        <v>0</v>
      </c>
      <c r="K13098">
        <v>1</v>
      </c>
      <c r="L13098">
        <v>0</v>
      </c>
    </row>
    <row r="13099" spans="1:12" x14ac:dyDescent="0.35">
      <c r="A13099" t="s">
        <v>58</v>
      </c>
      <c r="B13099" t="s">
        <v>25855</v>
      </c>
      <c r="C13099" t="s">
        <v>25856</v>
      </c>
      <c r="D13099">
        <v>7</v>
      </c>
      <c r="E13099">
        <v>8</v>
      </c>
      <c r="F13099" t="s">
        <v>140</v>
      </c>
      <c r="G13099" t="str">
        <f>VLOOKUP(F13099, Themes!$A$1:$C$51, 2, FALSE )</f>
        <v>Celebrations</v>
      </c>
      <c r="H13099" t="str">
        <f>VLOOKUP(F13099, Themes!$A$1:$C$51, 3, FALSE )</f>
        <v>Socialization at Dunder Mifflin</v>
      </c>
      <c r="I13099">
        <v>0</v>
      </c>
      <c r="J13099">
        <v>0</v>
      </c>
      <c r="K13099">
        <v>1</v>
      </c>
      <c r="L13099">
        <v>0</v>
      </c>
    </row>
    <row r="13100" spans="1:12" x14ac:dyDescent="0.35">
      <c r="A13100" t="s">
        <v>41</v>
      </c>
      <c r="B13100" t="s">
        <v>25857</v>
      </c>
      <c r="C13100" t="s">
        <v>25858</v>
      </c>
      <c r="D13100">
        <v>7</v>
      </c>
      <c r="E13100">
        <v>8</v>
      </c>
      <c r="F13100" t="s">
        <v>13</v>
      </c>
      <c r="G13100" t="str">
        <f>VLOOKUP(F13100, Themes!$A$1:$C$51, 2, FALSE )</f>
        <v>Jim &amp; Pam Relationship</v>
      </c>
      <c r="H13100" t="str">
        <f>VLOOKUP(F13100, Themes!$A$1:$C$51, 3, FALSE )</f>
        <v>Love, Sex, &amp; Relationships</v>
      </c>
      <c r="I13100">
        <v>0.31819999999999998</v>
      </c>
      <c r="J13100">
        <v>0</v>
      </c>
      <c r="K13100">
        <v>0.753</v>
      </c>
      <c r="L13100">
        <v>0.247</v>
      </c>
    </row>
    <row r="13101" spans="1:12" x14ac:dyDescent="0.35">
      <c r="A13101" t="s">
        <v>14</v>
      </c>
      <c r="B13101" t="s">
        <v>25859</v>
      </c>
      <c r="C13101" t="s">
        <v>25860</v>
      </c>
      <c r="D13101">
        <v>7</v>
      </c>
      <c r="E13101">
        <v>8</v>
      </c>
      <c r="F13101" t="s">
        <v>195</v>
      </c>
      <c r="G13101" t="str">
        <f>VLOOKUP(F13101, Themes!$A$1:$C$51, 2, FALSE )</f>
        <v>Kevin's Activities</v>
      </c>
      <c r="H13101" t="str">
        <f>VLOOKUP(F13101, Themes!$A$1:$C$51, 3, FALSE )</f>
        <v>Character's Activities</v>
      </c>
      <c r="I13101">
        <v>0.2235</v>
      </c>
      <c r="J13101">
        <v>0</v>
      </c>
      <c r="K13101">
        <v>0.80900000000000005</v>
      </c>
      <c r="L13101">
        <v>0.191</v>
      </c>
    </row>
    <row r="13102" spans="1:12" x14ac:dyDescent="0.35">
      <c r="A13102" t="s">
        <v>10</v>
      </c>
      <c r="B13102" t="s">
        <v>25861</v>
      </c>
      <c r="C13102" t="s">
        <v>25862</v>
      </c>
      <c r="D13102">
        <v>7</v>
      </c>
      <c r="E13102">
        <v>8</v>
      </c>
      <c r="F13102" t="s">
        <v>140</v>
      </c>
      <c r="G13102" t="str">
        <f>VLOOKUP(F13102, Themes!$A$1:$C$51, 2, FALSE )</f>
        <v>Celebrations</v>
      </c>
      <c r="H13102" t="str">
        <f>VLOOKUP(F13102, Themes!$A$1:$C$51, 3, FALSE )</f>
        <v>Socialization at Dunder Mifflin</v>
      </c>
      <c r="I13102">
        <v>0.504</v>
      </c>
      <c r="J13102">
        <v>0</v>
      </c>
      <c r="K13102">
        <v>0.754</v>
      </c>
      <c r="L13102">
        <v>0.246</v>
      </c>
    </row>
    <row r="13103" spans="1:12" x14ac:dyDescent="0.35">
      <c r="A13103" t="s">
        <v>10</v>
      </c>
      <c r="B13103" t="s">
        <v>25863</v>
      </c>
      <c r="C13103" t="s">
        <v>25864</v>
      </c>
      <c r="D13103">
        <v>7</v>
      </c>
      <c r="E13103">
        <v>8</v>
      </c>
      <c r="F13103" t="s">
        <v>233</v>
      </c>
      <c r="G13103" t="str">
        <f>VLOOKUP(F13103, Themes!$A$1:$C$51, 2, FALSE )</f>
        <v>Oscar &amp; David Wallace</v>
      </c>
      <c r="H13103" t="str">
        <f>VLOOKUP(F13103, Themes!$A$1:$C$51, 3, FALSE )</f>
        <v>Character's Activities</v>
      </c>
      <c r="I13103">
        <v>0.54800000000000004</v>
      </c>
      <c r="J13103">
        <v>0</v>
      </c>
      <c r="K13103">
        <v>0.879</v>
      </c>
      <c r="L13103">
        <v>0.121</v>
      </c>
    </row>
    <row r="13104" spans="1:12" x14ac:dyDescent="0.35">
      <c r="A13104" t="s">
        <v>58</v>
      </c>
      <c r="B13104" t="s">
        <v>25865</v>
      </c>
      <c r="C13104" t="s">
        <v>25866</v>
      </c>
      <c r="D13104">
        <v>7</v>
      </c>
      <c r="E13104">
        <v>8</v>
      </c>
      <c r="F13104" t="s">
        <v>112</v>
      </c>
      <c r="G13104" t="str">
        <f>VLOOKUP(F13104, Themes!$A$1:$C$51, 2, FALSE )</f>
        <v>Driving</v>
      </c>
      <c r="H13104" t="str">
        <f>VLOOKUP(F13104, Themes!$A$1:$C$51, 3, FALSE )</f>
        <v>Transportation &amp; Life Outside Dunder Mifflin</v>
      </c>
      <c r="I13104">
        <v>0</v>
      </c>
      <c r="J13104">
        <v>0</v>
      </c>
      <c r="K13104">
        <v>1</v>
      </c>
      <c r="L13104">
        <v>0</v>
      </c>
    </row>
    <row r="13105" spans="1:12" x14ac:dyDescent="0.35">
      <c r="A13105" t="s">
        <v>58</v>
      </c>
      <c r="B13105" t="s">
        <v>25867</v>
      </c>
      <c r="C13105" t="s">
        <v>25868</v>
      </c>
      <c r="D13105">
        <v>7</v>
      </c>
      <c r="E13105">
        <v>8</v>
      </c>
      <c r="F13105" t="s">
        <v>82</v>
      </c>
      <c r="G13105" t="str">
        <f>VLOOKUP(F13105, Themes!$A$1:$C$51, 2, FALSE )</f>
        <v>Dwight's Behaviours</v>
      </c>
      <c r="H13105" t="str">
        <f>VLOOKUP(F13105, Themes!$A$1:$C$51, 3, FALSE )</f>
        <v>Character's Activities</v>
      </c>
      <c r="I13105">
        <v>-0.41660000000000003</v>
      </c>
      <c r="J13105">
        <v>0.16600000000000001</v>
      </c>
      <c r="K13105">
        <v>0.83399999999999996</v>
      </c>
      <c r="L13105">
        <v>0</v>
      </c>
    </row>
    <row r="13106" spans="1:12" x14ac:dyDescent="0.35">
      <c r="A13106" t="s">
        <v>86</v>
      </c>
      <c r="B13106" t="s">
        <v>25869</v>
      </c>
      <c r="C13106" t="s">
        <v>25870</v>
      </c>
      <c r="D13106">
        <v>7</v>
      </c>
      <c r="E13106">
        <v>8</v>
      </c>
      <c r="F13106" t="s">
        <v>94</v>
      </c>
      <c r="G13106" t="str">
        <f>VLOOKUP(F13106, Themes!$A$1:$C$51, 2, FALSE )</f>
        <v>Self Care Behaviours</v>
      </c>
      <c r="H13106" t="str">
        <f>VLOOKUP(F13106, Themes!$A$1:$C$51, 3, FALSE )</f>
        <v>Health &amp; Wellbeing</v>
      </c>
      <c r="I13106">
        <v>0</v>
      </c>
      <c r="J13106">
        <v>0</v>
      </c>
      <c r="K13106">
        <v>1</v>
      </c>
      <c r="L13106">
        <v>0</v>
      </c>
    </row>
    <row r="13107" spans="1:12" x14ac:dyDescent="0.35">
      <c r="A13107" t="s">
        <v>86</v>
      </c>
      <c r="B13107" t="s">
        <v>25871</v>
      </c>
      <c r="C13107" t="s">
        <v>25872</v>
      </c>
      <c r="D13107">
        <v>7</v>
      </c>
      <c r="E13107">
        <v>8</v>
      </c>
      <c r="F13107" t="s">
        <v>23</v>
      </c>
      <c r="G13107" t="str">
        <f>VLOOKUP(F13107, Themes!$A$1:$C$51, 2, FALSE )</f>
        <v>Pam's Activities</v>
      </c>
      <c r="H13107" t="str">
        <f>VLOOKUP(F13107, Themes!$A$1:$C$51, 3, FALSE )</f>
        <v>Character's Activities</v>
      </c>
      <c r="I13107">
        <v>-0.30759999999999998</v>
      </c>
      <c r="J13107">
        <v>0.217</v>
      </c>
      <c r="K13107">
        <v>0.63800000000000001</v>
      </c>
      <c r="L13107">
        <v>0.14499999999999999</v>
      </c>
    </row>
    <row r="13108" spans="1:12" x14ac:dyDescent="0.35">
      <c r="A13108" t="s">
        <v>58</v>
      </c>
      <c r="B13108" t="s">
        <v>25873</v>
      </c>
      <c r="C13108" t="s">
        <v>25874</v>
      </c>
      <c r="D13108">
        <v>7</v>
      </c>
      <c r="E13108">
        <v>8</v>
      </c>
      <c r="F13108" t="s">
        <v>325</v>
      </c>
      <c r="G13108" t="str">
        <f>VLOOKUP(F13108, Themes!$A$1:$C$51, 2, FALSE )</f>
        <v>Gender Roles</v>
      </c>
      <c r="H13108" t="str">
        <f>VLOOKUP(F13108, Themes!$A$1:$C$51, 3, FALSE )</f>
        <v>Social Issues &amp; Miscellaneous</v>
      </c>
      <c r="I13108">
        <v>0.78449999999999998</v>
      </c>
      <c r="J13108">
        <v>0</v>
      </c>
      <c r="K13108">
        <v>0.68500000000000005</v>
      </c>
      <c r="L13108">
        <v>0.315</v>
      </c>
    </row>
    <row r="13109" spans="1:12" x14ac:dyDescent="0.35">
      <c r="A13109" t="s">
        <v>86</v>
      </c>
      <c r="B13109" t="s">
        <v>25875</v>
      </c>
      <c r="C13109" t="s">
        <v>25876</v>
      </c>
      <c r="D13109">
        <v>7</v>
      </c>
      <c r="E13109">
        <v>8</v>
      </c>
      <c r="F13109" t="s">
        <v>209</v>
      </c>
      <c r="G13109" t="str">
        <f>VLOOKUP(F13109, Themes!$A$1:$C$51, 2, FALSE )</f>
        <v>Financial Activities</v>
      </c>
      <c r="H13109" t="str">
        <f>VLOOKUP(F13109, Themes!$A$1:$C$51, 3, FALSE )</f>
        <v>Dunder Mifflin Operations &amp; Activities</v>
      </c>
      <c r="I13109">
        <v>0.49390000000000001</v>
      </c>
      <c r="J13109">
        <v>0</v>
      </c>
      <c r="K13109">
        <v>0.65200000000000002</v>
      </c>
      <c r="L13109">
        <v>0.34799999999999998</v>
      </c>
    </row>
    <row r="13110" spans="1:12" x14ac:dyDescent="0.35">
      <c r="A13110" t="s">
        <v>10</v>
      </c>
      <c r="B13110" t="s">
        <v>25877</v>
      </c>
      <c r="C13110" t="s">
        <v>1429</v>
      </c>
      <c r="D13110">
        <v>7</v>
      </c>
      <c r="E13110">
        <v>8</v>
      </c>
      <c r="F13110" t="s">
        <v>112</v>
      </c>
      <c r="G13110" t="str">
        <f>VLOOKUP(F13110, Themes!$A$1:$C$51, 2, FALSE )</f>
        <v>Driving</v>
      </c>
      <c r="H13110" t="str">
        <f>VLOOKUP(F13110, Themes!$A$1:$C$51, 3, FALSE )</f>
        <v>Transportation &amp; Life Outside Dunder Mifflin</v>
      </c>
      <c r="I13110">
        <v>0.72689999999999999</v>
      </c>
      <c r="J13110">
        <v>0.126</v>
      </c>
      <c r="K13110">
        <v>0.34300000000000003</v>
      </c>
      <c r="L13110">
        <v>0.53100000000000003</v>
      </c>
    </row>
    <row r="13111" spans="1:12" x14ac:dyDescent="0.35">
      <c r="A13111" t="s">
        <v>10</v>
      </c>
      <c r="B13111" t="s">
        <v>25878</v>
      </c>
      <c r="C13111" t="s">
        <v>25879</v>
      </c>
      <c r="D13111">
        <v>7</v>
      </c>
      <c r="E13111">
        <v>8</v>
      </c>
      <c r="F13111" t="s">
        <v>186</v>
      </c>
      <c r="G13111" t="str">
        <f>VLOOKUP(F13111, Themes!$A$1:$C$51, 2, FALSE )</f>
        <v>Food and Eating Habits</v>
      </c>
      <c r="H13111" t="str">
        <f>VLOOKUP(F13111, Themes!$A$1:$C$51, 3, FALSE )</f>
        <v>Socialization at Dunder Mifflin</v>
      </c>
      <c r="I13111">
        <v>0.68679999999999997</v>
      </c>
      <c r="J13111">
        <v>0.11700000000000001</v>
      </c>
      <c r="K13111">
        <v>0.628</v>
      </c>
      <c r="L13111">
        <v>0.25600000000000001</v>
      </c>
    </row>
    <row r="13112" spans="1:12" x14ac:dyDescent="0.35">
      <c r="A13112" t="s">
        <v>10</v>
      </c>
      <c r="B13112" t="s">
        <v>25880</v>
      </c>
      <c r="C13112" t="s">
        <v>25881</v>
      </c>
      <c r="D13112">
        <v>7</v>
      </c>
      <c r="E13112">
        <v>8</v>
      </c>
      <c r="F13112" t="s">
        <v>17</v>
      </c>
      <c r="G13112" t="str">
        <f>VLOOKUP(F13112, Themes!$A$1:$C$51, 2, FALSE )</f>
        <v>Doors &amp; Elevators</v>
      </c>
      <c r="H13112" t="str">
        <f>VLOOKUP(F13112, Themes!$A$1:$C$51, 3, FALSE )</f>
        <v>Dunder Mifflin Operations &amp; Activities</v>
      </c>
      <c r="I13112">
        <v>-0.47670000000000001</v>
      </c>
      <c r="J13112">
        <v>0.25600000000000001</v>
      </c>
      <c r="K13112">
        <v>0.74399999999999999</v>
      </c>
      <c r="L13112">
        <v>0</v>
      </c>
    </row>
    <row r="13113" spans="1:12" x14ac:dyDescent="0.35">
      <c r="A13113" t="s">
        <v>10</v>
      </c>
      <c r="B13113" t="s">
        <v>25882</v>
      </c>
      <c r="C13113" t="s">
        <v>25883</v>
      </c>
      <c r="D13113">
        <v>7</v>
      </c>
      <c r="E13113">
        <v>8</v>
      </c>
      <c r="F13113" t="s">
        <v>67</v>
      </c>
      <c r="G13113" t="str">
        <f>VLOOKUP(F13113, Themes!$A$1:$C$51, 2, FALSE )</f>
        <v>Initiatives &amp; Operations at Dunder Mifflin</v>
      </c>
      <c r="H13113" t="str">
        <f>VLOOKUP(F13113, Themes!$A$1:$C$51, 3, FALSE )</f>
        <v>Dunder Mifflin Operations &amp; Activities</v>
      </c>
      <c r="I13113">
        <v>0.44040000000000001</v>
      </c>
      <c r="J13113">
        <v>0</v>
      </c>
      <c r="K13113">
        <v>0.75600000000000001</v>
      </c>
      <c r="L13113">
        <v>0.24399999999999999</v>
      </c>
    </row>
    <row r="13114" spans="1:12" x14ac:dyDescent="0.35">
      <c r="A13114" t="s">
        <v>10</v>
      </c>
      <c r="B13114" t="s">
        <v>25884</v>
      </c>
      <c r="C13114" t="s">
        <v>25885</v>
      </c>
      <c r="D13114">
        <v>7</v>
      </c>
      <c r="E13114">
        <v>8</v>
      </c>
      <c r="F13114" t="s">
        <v>540</v>
      </c>
      <c r="G13114" t="str">
        <f>VLOOKUP(F13114, Themes!$A$1:$C$51, 2, FALSE )</f>
        <v>Romantic Feelings</v>
      </c>
      <c r="H13114" t="str">
        <f>VLOOKUP(F13114, Themes!$A$1:$C$51, 3, FALSE )</f>
        <v>Love, Sex, &amp; Relationships</v>
      </c>
      <c r="I13114">
        <v>0</v>
      </c>
      <c r="J13114">
        <v>0</v>
      </c>
      <c r="K13114">
        <v>1</v>
      </c>
      <c r="L13114">
        <v>0</v>
      </c>
    </row>
    <row r="13115" spans="1:12" x14ac:dyDescent="0.35">
      <c r="A13115" t="s">
        <v>10</v>
      </c>
      <c r="B13115" t="s">
        <v>25886</v>
      </c>
      <c r="C13115" t="s">
        <v>25887</v>
      </c>
      <c r="D13115">
        <v>7</v>
      </c>
      <c r="E13115">
        <v>8</v>
      </c>
      <c r="F13115" t="s">
        <v>112</v>
      </c>
      <c r="G13115" t="str">
        <f>VLOOKUP(F13115, Themes!$A$1:$C$51, 2, FALSE )</f>
        <v>Driving</v>
      </c>
      <c r="H13115" t="str">
        <f>VLOOKUP(F13115, Themes!$A$1:$C$51, 3, FALSE )</f>
        <v>Transportation &amp; Life Outside Dunder Mifflin</v>
      </c>
      <c r="I13115">
        <v>0</v>
      </c>
      <c r="J13115">
        <v>0</v>
      </c>
      <c r="K13115">
        <v>1</v>
      </c>
      <c r="L13115">
        <v>0</v>
      </c>
    </row>
    <row r="13116" spans="1:12" x14ac:dyDescent="0.35">
      <c r="A13116" t="s">
        <v>10</v>
      </c>
      <c r="B13116" t="s">
        <v>25888</v>
      </c>
      <c r="C13116" t="s">
        <v>25889</v>
      </c>
      <c r="D13116">
        <v>7</v>
      </c>
      <c r="E13116">
        <v>8</v>
      </c>
      <c r="F13116" t="s">
        <v>53</v>
      </c>
      <c r="G13116" t="str">
        <f>VLOOKUP(F13116, Themes!$A$1:$C$51, 2, FALSE )</f>
        <v>Heartbreaks &amp; Jan</v>
      </c>
      <c r="H13116" t="str">
        <f>VLOOKUP(F13116, Themes!$A$1:$C$51, 3, FALSE )</f>
        <v>Love, Sex, &amp; Relationships</v>
      </c>
      <c r="I13116">
        <v>-0.46779999999999999</v>
      </c>
      <c r="J13116">
        <v>0.221</v>
      </c>
      <c r="K13116">
        <v>0.61699999999999999</v>
      </c>
      <c r="L13116">
        <v>0.16200000000000001</v>
      </c>
    </row>
    <row r="13117" spans="1:12" x14ac:dyDescent="0.35">
      <c r="A13117" t="s">
        <v>10</v>
      </c>
      <c r="B13117" t="s">
        <v>25890</v>
      </c>
      <c r="C13117" t="s">
        <v>25891</v>
      </c>
      <c r="D13117">
        <v>7</v>
      </c>
      <c r="E13117">
        <v>8</v>
      </c>
      <c r="F13117" t="s">
        <v>412</v>
      </c>
      <c r="G13117" t="str">
        <f>VLOOKUP(F13117, Themes!$A$1:$C$51, 2, FALSE )</f>
        <v>Fun in the Office</v>
      </c>
      <c r="H13117" t="str">
        <f>VLOOKUP(F13117, Themes!$A$1:$C$51, 3, FALSE )</f>
        <v>Socialization at Dunder Mifflin</v>
      </c>
      <c r="I13117">
        <v>-0.40089999999999998</v>
      </c>
      <c r="J13117">
        <v>0.16</v>
      </c>
      <c r="K13117">
        <v>0.75</v>
      </c>
      <c r="L13117">
        <v>0.09</v>
      </c>
    </row>
    <row r="13118" spans="1:12" x14ac:dyDescent="0.35">
      <c r="A13118" t="s">
        <v>14</v>
      </c>
      <c r="B13118" t="s">
        <v>25892</v>
      </c>
      <c r="C13118" t="s">
        <v>25893</v>
      </c>
      <c r="D13118">
        <v>7</v>
      </c>
      <c r="E13118">
        <v>9</v>
      </c>
      <c r="F13118" t="s">
        <v>67</v>
      </c>
      <c r="G13118" t="str">
        <f>VLOOKUP(F13118, Themes!$A$1:$C$51, 2, FALSE )</f>
        <v>Initiatives &amp; Operations at Dunder Mifflin</v>
      </c>
      <c r="H13118" t="str">
        <f>VLOOKUP(F13118, Themes!$A$1:$C$51, 3, FALSE )</f>
        <v>Dunder Mifflin Operations &amp; Activities</v>
      </c>
      <c r="I13118">
        <v>0</v>
      </c>
      <c r="J13118">
        <v>0</v>
      </c>
      <c r="K13118">
        <v>1</v>
      </c>
      <c r="L13118">
        <v>0</v>
      </c>
    </row>
    <row r="13119" spans="1:12" x14ac:dyDescent="0.35">
      <c r="A13119" t="s">
        <v>41</v>
      </c>
      <c r="B13119" t="s">
        <v>25894</v>
      </c>
      <c r="C13119" t="s">
        <v>25895</v>
      </c>
      <c r="D13119">
        <v>7</v>
      </c>
      <c r="E13119">
        <v>9</v>
      </c>
      <c r="F13119" t="s">
        <v>23</v>
      </c>
      <c r="G13119" t="str">
        <f>VLOOKUP(F13119, Themes!$A$1:$C$51, 2, FALSE )</f>
        <v>Pam's Activities</v>
      </c>
      <c r="H13119" t="str">
        <f>VLOOKUP(F13119, Themes!$A$1:$C$51, 3, FALSE )</f>
        <v>Character's Activities</v>
      </c>
      <c r="I13119">
        <v>0</v>
      </c>
      <c r="J13119">
        <v>0</v>
      </c>
      <c r="K13119">
        <v>1</v>
      </c>
      <c r="L13119">
        <v>0</v>
      </c>
    </row>
    <row r="13120" spans="1:12" x14ac:dyDescent="0.35">
      <c r="A13120" t="s">
        <v>41</v>
      </c>
      <c r="B13120" t="s">
        <v>25896</v>
      </c>
      <c r="C13120" t="s">
        <v>25897</v>
      </c>
      <c r="D13120">
        <v>7</v>
      </c>
      <c r="E13120">
        <v>9</v>
      </c>
      <c r="F13120" t="s">
        <v>23</v>
      </c>
      <c r="G13120" t="str">
        <f>VLOOKUP(F13120, Themes!$A$1:$C$51, 2, FALSE )</f>
        <v>Pam's Activities</v>
      </c>
      <c r="H13120" t="str">
        <f>VLOOKUP(F13120, Themes!$A$1:$C$51, 3, FALSE )</f>
        <v>Character's Activities</v>
      </c>
      <c r="I13120">
        <v>0.2263</v>
      </c>
      <c r="J13120">
        <v>0</v>
      </c>
      <c r="K13120">
        <v>0.80800000000000005</v>
      </c>
      <c r="L13120">
        <v>0.192</v>
      </c>
    </row>
    <row r="13121" spans="1:12" x14ac:dyDescent="0.35">
      <c r="A13121" t="s">
        <v>58</v>
      </c>
      <c r="B13121" t="s">
        <v>25898</v>
      </c>
      <c r="C13121" t="s">
        <v>25899</v>
      </c>
      <c r="D13121">
        <v>7</v>
      </c>
      <c r="E13121">
        <v>9</v>
      </c>
      <c r="F13121" t="s">
        <v>94</v>
      </c>
      <c r="G13121" t="str">
        <f>VLOOKUP(F13121, Themes!$A$1:$C$51, 2, FALSE )</f>
        <v>Self Care Behaviours</v>
      </c>
      <c r="H13121" t="str">
        <f>VLOOKUP(F13121, Themes!$A$1:$C$51, 3, FALSE )</f>
        <v>Health &amp; Wellbeing</v>
      </c>
      <c r="I13121">
        <v>0</v>
      </c>
      <c r="J13121">
        <v>0</v>
      </c>
      <c r="K13121">
        <v>1</v>
      </c>
      <c r="L13121">
        <v>0</v>
      </c>
    </row>
    <row r="13122" spans="1:12" x14ac:dyDescent="0.35">
      <c r="A13122" t="s">
        <v>58</v>
      </c>
      <c r="B13122" t="s">
        <v>25900</v>
      </c>
      <c r="C13122" t="s">
        <v>25901</v>
      </c>
      <c r="D13122">
        <v>7</v>
      </c>
      <c r="E13122">
        <v>9</v>
      </c>
      <c r="F13122" t="s">
        <v>540</v>
      </c>
      <c r="G13122" t="str">
        <f>VLOOKUP(F13122, Themes!$A$1:$C$51, 2, FALSE )</f>
        <v>Romantic Feelings</v>
      </c>
      <c r="H13122" t="str">
        <f>VLOOKUP(F13122, Themes!$A$1:$C$51, 3, FALSE )</f>
        <v>Love, Sex, &amp; Relationships</v>
      </c>
      <c r="I13122">
        <v>0</v>
      </c>
      <c r="J13122">
        <v>0</v>
      </c>
      <c r="K13122">
        <v>1</v>
      </c>
      <c r="L13122">
        <v>0</v>
      </c>
    </row>
    <row r="13123" spans="1:12" x14ac:dyDescent="0.35">
      <c r="A13123" t="s">
        <v>14</v>
      </c>
      <c r="B13123" t="s">
        <v>25902</v>
      </c>
      <c r="C13123" t="s">
        <v>25903</v>
      </c>
      <c r="D13123">
        <v>7</v>
      </c>
      <c r="E13123">
        <v>9</v>
      </c>
      <c r="F13123" t="s">
        <v>202</v>
      </c>
      <c r="G13123" t="str">
        <f>VLOOKUP(F13123, Themes!$A$1:$C$51, 2, FALSE )</f>
        <v>Stanley's Activities</v>
      </c>
      <c r="H13123" t="str">
        <f>VLOOKUP(F13123, Themes!$A$1:$C$51, 3, FALSE )</f>
        <v>Character's Activities</v>
      </c>
      <c r="I13123">
        <v>0</v>
      </c>
      <c r="J13123">
        <v>0</v>
      </c>
      <c r="K13123">
        <v>1</v>
      </c>
      <c r="L13123">
        <v>0</v>
      </c>
    </row>
    <row r="13124" spans="1:12" x14ac:dyDescent="0.35">
      <c r="A13124" t="s">
        <v>10</v>
      </c>
      <c r="B13124" t="s">
        <v>25904</v>
      </c>
      <c r="C13124" t="s">
        <v>25905</v>
      </c>
      <c r="D13124">
        <v>7</v>
      </c>
      <c r="E13124">
        <v>9</v>
      </c>
      <c r="F13124" t="s">
        <v>209</v>
      </c>
      <c r="G13124" t="str">
        <f>VLOOKUP(F13124, Themes!$A$1:$C$51, 2, FALSE )</f>
        <v>Financial Activities</v>
      </c>
      <c r="H13124" t="str">
        <f>VLOOKUP(F13124, Themes!$A$1:$C$51, 3, FALSE )</f>
        <v>Dunder Mifflin Operations &amp; Activities</v>
      </c>
      <c r="I13124">
        <v>0.2263</v>
      </c>
      <c r="J13124">
        <v>0</v>
      </c>
      <c r="K13124">
        <v>0.93600000000000005</v>
      </c>
      <c r="L13124">
        <v>6.4000000000000001E-2</v>
      </c>
    </row>
    <row r="13125" spans="1:12" x14ac:dyDescent="0.35">
      <c r="A13125" t="s">
        <v>10</v>
      </c>
      <c r="B13125" t="s">
        <v>25906</v>
      </c>
      <c r="C13125" t="s">
        <v>25907</v>
      </c>
      <c r="D13125">
        <v>7</v>
      </c>
      <c r="E13125">
        <v>9</v>
      </c>
      <c r="F13125" t="s">
        <v>23</v>
      </c>
      <c r="G13125" t="str">
        <f>VLOOKUP(F13125, Themes!$A$1:$C$51, 2, FALSE )</f>
        <v>Pam's Activities</v>
      </c>
      <c r="H13125" t="str">
        <f>VLOOKUP(F13125, Themes!$A$1:$C$51, 3, FALSE )</f>
        <v>Character's Activities</v>
      </c>
      <c r="I13125">
        <v>-0.16289999999999999</v>
      </c>
      <c r="J13125">
        <v>0.153</v>
      </c>
      <c r="K13125">
        <v>0.72799999999999998</v>
      </c>
      <c r="L13125">
        <v>0.12</v>
      </c>
    </row>
    <row r="13126" spans="1:12" x14ac:dyDescent="0.35">
      <c r="A13126" t="s">
        <v>14</v>
      </c>
      <c r="B13126" t="s">
        <v>25908</v>
      </c>
      <c r="C13126" t="s">
        <v>25909</v>
      </c>
      <c r="D13126">
        <v>7</v>
      </c>
      <c r="E13126">
        <v>9</v>
      </c>
      <c r="F13126" t="s">
        <v>17</v>
      </c>
      <c r="G13126" t="str">
        <f>VLOOKUP(F13126, Themes!$A$1:$C$51, 2, FALSE )</f>
        <v>Doors &amp; Elevators</v>
      </c>
      <c r="H13126" t="str">
        <f>VLOOKUP(F13126, Themes!$A$1:$C$51, 3, FALSE )</f>
        <v>Dunder Mifflin Operations &amp; Activities</v>
      </c>
      <c r="I13126">
        <v>0</v>
      </c>
      <c r="J13126">
        <v>0</v>
      </c>
      <c r="K13126">
        <v>1</v>
      </c>
      <c r="L13126">
        <v>0</v>
      </c>
    </row>
    <row r="13127" spans="1:12" x14ac:dyDescent="0.35">
      <c r="A13127" t="s">
        <v>10</v>
      </c>
      <c r="B13127" t="s">
        <v>25910</v>
      </c>
      <c r="C13127" t="s">
        <v>25911</v>
      </c>
      <c r="D13127">
        <v>7</v>
      </c>
      <c r="E13127">
        <v>9</v>
      </c>
      <c r="F13127" t="s">
        <v>67</v>
      </c>
      <c r="G13127" t="str">
        <f>VLOOKUP(F13127, Themes!$A$1:$C$51, 2, FALSE )</f>
        <v>Initiatives &amp; Operations at Dunder Mifflin</v>
      </c>
      <c r="H13127" t="str">
        <f>VLOOKUP(F13127, Themes!$A$1:$C$51, 3, FALSE )</f>
        <v>Dunder Mifflin Operations &amp; Activities</v>
      </c>
      <c r="I13127">
        <v>0.49390000000000001</v>
      </c>
      <c r="J13127">
        <v>0</v>
      </c>
      <c r="K13127">
        <v>0.625</v>
      </c>
      <c r="L13127">
        <v>0.375</v>
      </c>
    </row>
    <row r="13128" spans="1:12" x14ac:dyDescent="0.35">
      <c r="A13128" t="s">
        <v>10</v>
      </c>
      <c r="B13128" t="s">
        <v>25912</v>
      </c>
      <c r="C13128" t="s">
        <v>25913</v>
      </c>
      <c r="D13128">
        <v>7</v>
      </c>
      <c r="E13128">
        <v>9</v>
      </c>
      <c r="F13128" t="s">
        <v>26</v>
      </c>
      <c r="G13128" t="str">
        <f>VLOOKUP(F13128, Themes!$A$1:$C$51, 2, FALSE )</f>
        <v>Employee Status</v>
      </c>
      <c r="H13128" t="str">
        <f>VLOOKUP(F13128, Themes!$A$1:$C$51, 3, FALSE )</f>
        <v>Dunder Mifflin Politics</v>
      </c>
      <c r="I13128">
        <v>0</v>
      </c>
      <c r="J13128">
        <v>0</v>
      </c>
      <c r="K13128">
        <v>1</v>
      </c>
      <c r="L13128">
        <v>0</v>
      </c>
    </row>
    <row r="13129" spans="1:12" x14ac:dyDescent="0.35">
      <c r="A13129" t="s">
        <v>10</v>
      </c>
      <c r="B13129" t="s">
        <v>25914</v>
      </c>
      <c r="C13129" t="s">
        <v>25915</v>
      </c>
      <c r="D13129">
        <v>7</v>
      </c>
      <c r="E13129">
        <v>9</v>
      </c>
      <c r="F13129" t="s">
        <v>64</v>
      </c>
      <c r="G13129" t="str">
        <f>VLOOKUP(F13129, Themes!$A$1:$C$51, 2, FALSE )</f>
        <v>Outside Work &amp; Transportation</v>
      </c>
      <c r="H13129" t="str">
        <f>VLOOKUP(F13129, Themes!$A$1:$C$51, 3, FALSE )</f>
        <v>Transportation &amp; Life Outside Dunder Mifflin</v>
      </c>
      <c r="I13129">
        <v>0</v>
      </c>
      <c r="J13129">
        <v>0</v>
      </c>
      <c r="K13129">
        <v>1</v>
      </c>
      <c r="L13129">
        <v>0</v>
      </c>
    </row>
    <row r="13130" spans="1:12" x14ac:dyDescent="0.35">
      <c r="A13130" t="s">
        <v>58</v>
      </c>
      <c r="B13130" t="s">
        <v>25916</v>
      </c>
      <c r="C13130" t="s">
        <v>25917</v>
      </c>
      <c r="D13130">
        <v>7</v>
      </c>
      <c r="E13130">
        <v>9</v>
      </c>
      <c r="F13130" t="s">
        <v>13</v>
      </c>
      <c r="G13130" t="str">
        <f>VLOOKUP(F13130, Themes!$A$1:$C$51, 2, FALSE )</f>
        <v>Jim &amp; Pam Relationship</v>
      </c>
      <c r="H13130" t="str">
        <f>VLOOKUP(F13130, Themes!$A$1:$C$51, 3, FALSE )</f>
        <v>Love, Sex, &amp; Relationships</v>
      </c>
      <c r="I13130">
        <v>0.82010000000000005</v>
      </c>
      <c r="J13130">
        <v>0</v>
      </c>
      <c r="K13130">
        <v>0.81499999999999995</v>
      </c>
      <c r="L13130">
        <v>0.185</v>
      </c>
    </row>
    <row r="13131" spans="1:12" x14ac:dyDescent="0.35">
      <c r="A13131" t="s">
        <v>10</v>
      </c>
      <c r="B13131" t="s">
        <v>25918</v>
      </c>
      <c r="C13131" t="s">
        <v>25919</v>
      </c>
      <c r="D13131">
        <v>7</v>
      </c>
      <c r="E13131">
        <v>9</v>
      </c>
      <c r="F13131" t="s">
        <v>150</v>
      </c>
      <c r="G13131" t="str">
        <f>VLOOKUP(F13131, Themes!$A$1:$C$51, 2, FALSE )</f>
        <v>Parenting Issues</v>
      </c>
      <c r="H13131" t="str">
        <f>VLOOKUP(F13131, Themes!$A$1:$C$51, 3, FALSE )</f>
        <v>Family</v>
      </c>
      <c r="I13131">
        <v>0.63690000000000002</v>
      </c>
      <c r="J13131">
        <v>0</v>
      </c>
      <c r="K13131">
        <v>0.78100000000000003</v>
      </c>
      <c r="L13131">
        <v>0.219</v>
      </c>
    </row>
    <row r="13132" spans="1:12" x14ac:dyDescent="0.35">
      <c r="A13132" t="s">
        <v>10</v>
      </c>
      <c r="B13132" t="s">
        <v>25920</v>
      </c>
      <c r="C13132" t="s">
        <v>25921</v>
      </c>
      <c r="D13132">
        <v>7</v>
      </c>
      <c r="E13132">
        <v>9</v>
      </c>
      <c r="F13132" t="s">
        <v>226</v>
      </c>
      <c r="G13132" t="str">
        <f>VLOOKUP(F13132, Themes!$A$1:$C$51, 2, FALSE )</f>
        <v>Focusing at Work</v>
      </c>
      <c r="H13132" t="str">
        <f>VLOOKUP(F13132, Themes!$A$1:$C$51, 3, FALSE )</f>
        <v>Dunder Mifflin Operations &amp; Activities</v>
      </c>
      <c r="I13132">
        <v>-0.71840000000000004</v>
      </c>
      <c r="J13132">
        <v>0.158</v>
      </c>
      <c r="K13132">
        <v>0.84199999999999997</v>
      </c>
      <c r="L13132">
        <v>0</v>
      </c>
    </row>
    <row r="13133" spans="1:12" x14ac:dyDescent="0.35">
      <c r="A13133" t="s">
        <v>41</v>
      </c>
      <c r="B13133" t="s">
        <v>25922</v>
      </c>
      <c r="C13133" t="s">
        <v>25923</v>
      </c>
      <c r="D13133">
        <v>7</v>
      </c>
      <c r="E13133">
        <v>9</v>
      </c>
      <c r="F13133" t="s">
        <v>276</v>
      </c>
      <c r="G13133" t="str">
        <f>VLOOKUP(F13133, Themes!$A$1:$C$51, 2, FALSE )</f>
        <v>Workplace Happenings</v>
      </c>
      <c r="H13133" t="str">
        <f>VLOOKUP(F13133, Themes!$A$1:$C$51, 3, FALSE )</f>
        <v>Dunder Mifflin Operations &amp; Activities</v>
      </c>
      <c r="I13133">
        <v>0.79059999999999997</v>
      </c>
      <c r="J13133">
        <v>0</v>
      </c>
      <c r="K13133">
        <v>0.77100000000000002</v>
      </c>
      <c r="L13133">
        <v>0.22900000000000001</v>
      </c>
    </row>
    <row r="13134" spans="1:12" x14ac:dyDescent="0.35">
      <c r="A13134" t="s">
        <v>41</v>
      </c>
      <c r="B13134" t="s">
        <v>25924</v>
      </c>
      <c r="C13134" t="s">
        <v>25925</v>
      </c>
      <c r="D13134">
        <v>7</v>
      </c>
      <c r="E13134">
        <v>9</v>
      </c>
      <c r="F13134" t="s">
        <v>276</v>
      </c>
      <c r="G13134" t="str">
        <f>VLOOKUP(F13134, Themes!$A$1:$C$51, 2, FALSE )</f>
        <v>Workplace Happenings</v>
      </c>
      <c r="H13134" t="str">
        <f>VLOOKUP(F13134, Themes!$A$1:$C$51, 3, FALSE )</f>
        <v>Dunder Mifflin Operations &amp; Activities</v>
      </c>
      <c r="I13134">
        <v>0.24809999999999999</v>
      </c>
      <c r="J13134">
        <v>0</v>
      </c>
      <c r="K13134">
        <v>0.97</v>
      </c>
      <c r="L13134">
        <v>0.03</v>
      </c>
    </row>
    <row r="13135" spans="1:12" x14ac:dyDescent="0.35">
      <c r="A13135" t="s">
        <v>41</v>
      </c>
      <c r="B13135" t="s">
        <v>25926</v>
      </c>
      <c r="C13135" t="s">
        <v>25927</v>
      </c>
      <c r="D13135">
        <v>7</v>
      </c>
      <c r="E13135">
        <v>9</v>
      </c>
      <c r="F13135" t="s">
        <v>276</v>
      </c>
      <c r="G13135" t="str">
        <f>VLOOKUP(F13135, Themes!$A$1:$C$51, 2, FALSE )</f>
        <v>Workplace Happenings</v>
      </c>
      <c r="H13135" t="str">
        <f>VLOOKUP(F13135, Themes!$A$1:$C$51, 3, FALSE )</f>
        <v>Dunder Mifflin Operations &amp; Activities</v>
      </c>
      <c r="I13135">
        <v>0.55500000000000005</v>
      </c>
      <c r="J13135">
        <v>0</v>
      </c>
      <c r="K13135">
        <v>0.69099999999999995</v>
      </c>
      <c r="L13135">
        <v>0.309</v>
      </c>
    </row>
    <row r="13136" spans="1:12" x14ac:dyDescent="0.35">
      <c r="A13136" t="s">
        <v>41</v>
      </c>
      <c r="B13136" t="s">
        <v>25928</v>
      </c>
      <c r="C13136" t="s">
        <v>25929</v>
      </c>
      <c r="D13136">
        <v>7</v>
      </c>
      <c r="E13136">
        <v>9</v>
      </c>
      <c r="F13136" t="s">
        <v>143</v>
      </c>
      <c r="G13136" t="str">
        <f>VLOOKUP(F13136, Themes!$A$1:$C$51, 2, FALSE )</f>
        <v>Meridith &amp; Creed Activities</v>
      </c>
      <c r="H13136" t="str">
        <f>VLOOKUP(F13136, Themes!$A$1:$C$51, 3, FALSE )</f>
        <v>Character's Activities</v>
      </c>
      <c r="I13136">
        <v>0.54110000000000003</v>
      </c>
      <c r="J13136">
        <v>0</v>
      </c>
      <c r="K13136">
        <v>0.83799999999999997</v>
      </c>
      <c r="L13136">
        <v>0.16200000000000001</v>
      </c>
    </row>
    <row r="13137" spans="1:12" x14ac:dyDescent="0.35">
      <c r="A13137" t="s">
        <v>86</v>
      </c>
      <c r="B13137" t="s">
        <v>25930</v>
      </c>
      <c r="C13137" t="s">
        <v>25931</v>
      </c>
      <c r="D13137">
        <v>7</v>
      </c>
      <c r="E13137">
        <v>9</v>
      </c>
      <c r="F13137" t="s">
        <v>129</v>
      </c>
      <c r="G13137" t="str">
        <f>VLOOKUP(F13137, Themes!$A$1:$C$51, 2, FALSE )</f>
        <v>Water Cooler Talk</v>
      </c>
      <c r="H13137" t="str">
        <f>VLOOKUP(F13137, Themes!$A$1:$C$51, 3, FALSE )</f>
        <v>Social Issues &amp; Miscellaneous</v>
      </c>
      <c r="I13137">
        <v>0</v>
      </c>
      <c r="J13137">
        <v>0</v>
      </c>
      <c r="K13137">
        <v>1</v>
      </c>
      <c r="L13137">
        <v>0</v>
      </c>
    </row>
    <row r="13138" spans="1:12" x14ac:dyDescent="0.35">
      <c r="A13138" t="s">
        <v>86</v>
      </c>
      <c r="B13138" t="s">
        <v>25932</v>
      </c>
      <c r="C13138" t="s">
        <v>25933</v>
      </c>
      <c r="D13138">
        <v>7</v>
      </c>
      <c r="E13138">
        <v>9</v>
      </c>
      <c r="F13138" t="s">
        <v>115</v>
      </c>
      <c r="G13138" t="str">
        <f>VLOOKUP(F13138, Themes!$A$1:$C$51, 2, FALSE )</f>
        <v>Baby Making &amp; Schrute Farms</v>
      </c>
      <c r="H13138" t="str">
        <f>VLOOKUP(F13138, Themes!$A$1:$C$51, 3, FALSE )</f>
        <v>Family</v>
      </c>
      <c r="I13138">
        <v>0</v>
      </c>
      <c r="J13138">
        <v>0</v>
      </c>
      <c r="K13138">
        <v>1</v>
      </c>
      <c r="L13138">
        <v>0</v>
      </c>
    </row>
    <row r="13139" spans="1:12" x14ac:dyDescent="0.35">
      <c r="A13139" t="s">
        <v>41</v>
      </c>
      <c r="B13139" t="s">
        <v>25934</v>
      </c>
      <c r="C13139" t="s">
        <v>25935</v>
      </c>
      <c r="D13139">
        <v>7</v>
      </c>
      <c r="E13139">
        <v>9</v>
      </c>
      <c r="F13139" t="s">
        <v>226</v>
      </c>
      <c r="G13139" t="str">
        <f>VLOOKUP(F13139, Themes!$A$1:$C$51, 2, FALSE )</f>
        <v>Focusing at Work</v>
      </c>
      <c r="H13139" t="str">
        <f>VLOOKUP(F13139, Themes!$A$1:$C$51, 3, FALSE )</f>
        <v>Dunder Mifflin Operations &amp; Activities</v>
      </c>
      <c r="I13139">
        <v>0.40189999999999998</v>
      </c>
      <c r="J13139">
        <v>0</v>
      </c>
      <c r="K13139">
        <v>0.92600000000000005</v>
      </c>
      <c r="L13139">
        <v>7.3999999999999996E-2</v>
      </c>
    </row>
    <row r="13140" spans="1:12" x14ac:dyDescent="0.35">
      <c r="A13140" t="s">
        <v>41</v>
      </c>
      <c r="B13140" t="s">
        <v>25936</v>
      </c>
      <c r="C13140" t="s">
        <v>25937</v>
      </c>
      <c r="D13140">
        <v>7</v>
      </c>
      <c r="E13140">
        <v>9</v>
      </c>
      <c r="F13140" t="s">
        <v>276</v>
      </c>
      <c r="G13140" t="str">
        <f>VLOOKUP(F13140, Themes!$A$1:$C$51, 2, FALSE )</f>
        <v>Workplace Happenings</v>
      </c>
      <c r="H13140" t="str">
        <f>VLOOKUP(F13140, Themes!$A$1:$C$51, 3, FALSE )</f>
        <v>Dunder Mifflin Operations &amp; Activities</v>
      </c>
      <c r="I13140">
        <v>-0.25650000000000001</v>
      </c>
      <c r="J13140">
        <v>9.0999999999999998E-2</v>
      </c>
      <c r="K13140">
        <v>0.85799999999999998</v>
      </c>
      <c r="L13140">
        <v>5.0999999999999997E-2</v>
      </c>
    </row>
    <row r="13141" spans="1:12" x14ac:dyDescent="0.35">
      <c r="A13141" t="s">
        <v>14</v>
      </c>
      <c r="B13141" t="s">
        <v>25938</v>
      </c>
      <c r="C13141" t="s">
        <v>25939</v>
      </c>
      <c r="D13141">
        <v>7</v>
      </c>
      <c r="E13141">
        <v>9</v>
      </c>
      <c r="F13141" t="s">
        <v>475</v>
      </c>
      <c r="G13141" t="str">
        <f>VLOOKUP(F13141, Themes!$A$1:$C$51, 2, FALSE )</f>
        <v>Answering Phones</v>
      </c>
      <c r="H13141" t="str">
        <f>VLOOKUP(F13141, Themes!$A$1:$C$51, 3, FALSE )</f>
        <v>Dunder Mifflin Operations &amp; Activities</v>
      </c>
      <c r="I13141">
        <v>0.4199</v>
      </c>
      <c r="J13141">
        <v>0</v>
      </c>
      <c r="K13141">
        <v>0.91500000000000004</v>
      </c>
      <c r="L13141">
        <v>8.5000000000000006E-2</v>
      </c>
    </row>
    <row r="13142" spans="1:12" x14ac:dyDescent="0.35">
      <c r="A13142" t="s">
        <v>14</v>
      </c>
      <c r="B13142" t="s">
        <v>25940</v>
      </c>
      <c r="C13142" t="s">
        <v>25941</v>
      </c>
      <c r="D13142">
        <v>7</v>
      </c>
      <c r="E13142">
        <v>9</v>
      </c>
      <c r="F13142" t="s">
        <v>247</v>
      </c>
      <c r="G13142" t="str">
        <f>VLOOKUP(F13142, Themes!$A$1:$C$51, 2, FALSE )</f>
        <v>Closing deals</v>
      </c>
      <c r="H13142" t="str">
        <f>VLOOKUP(F13142, Themes!$A$1:$C$51, 3, FALSE )</f>
        <v>Dunder Mifflin Operations &amp; Activities</v>
      </c>
      <c r="I13142">
        <v>0.84909999999999997</v>
      </c>
      <c r="J13142">
        <v>1.9E-2</v>
      </c>
      <c r="K13142">
        <v>0.81899999999999995</v>
      </c>
      <c r="L13142">
        <v>0.16200000000000001</v>
      </c>
    </row>
    <row r="13143" spans="1:12" x14ac:dyDescent="0.35">
      <c r="A13143" t="s">
        <v>14</v>
      </c>
      <c r="B13143" t="s">
        <v>25942</v>
      </c>
      <c r="C13143" t="s">
        <v>25943</v>
      </c>
      <c r="D13143">
        <v>7</v>
      </c>
      <c r="E13143">
        <v>9</v>
      </c>
      <c r="F13143" t="s">
        <v>44</v>
      </c>
      <c r="G13143" t="str">
        <f>VLOOKUP(F13143, Themes!$A$1:$C$51, 2, FALSE )</f>
        <v>Showing Appreciation for Others</v>
      </c>
      <c r="H13143" t="str">
        <f>VLOOKUP(F13143, Themes!$A$1:$C$51, 3, FALSE )</f>
        <v>Character Relationships with Each Other</v>
      </c>
      <c r="I13143">
        <v>0.2732</v>
      </c>
      <c r="J13143">
        <v>0</v>
      </c>
      <c r="K13143">
        <v>0.74099999999999999</v>
      </c>
      <c r="L13143">
        <v>0.25900000000000001</v>
      </c>
    </row>
    <row r="13144" spans="1:12" x14ac:dyDescent="0.35">
      <c r="A13144" t="s">
        <v>86</v>
      </c>
      <c r="B13144" t="s">
        <v>25944</v>
      </c>
      <c r="C13144" t="s">
        <v>25945</v>
      </c>
      <c r="D13144">
        <v>7</v>
      </c>
      <c r="E13144">
        <v>9</v>
      </c>
      <c r="F13144" t="s">
        <v>31</v>
      </c>
      <c r="G13144" t="str">
        <f>VLOOKUP(F13144, Themes!$A$1:$C$51, 2, FALSE )</f>
        <v>Time Spent</v>
      </c>
      <c r="H13144" t="str">
        <f>VLOOKUP(F13144, Themes!$A$1:$C$51, 3, FALSE )</f>
        <v>Dunder Mifflin Operations &amp; Activities</v>
      </c>
      <c r="I13144">
        <v>0</v>
      </c>
      <c r="J13144">
        <v>0</v>
      </c>
      <c r="K13144">
        <v>1</v>
      </c>
      <c r="L13144">
        <v>0</v>
      </c>
    </row>
    <row r="13145" spans="1:12" x14ac:dyDescent="0.35">
      <c r="A13145" t="s">
        <v>14</v>
      </c>
      <c r="B13145" t="s">
        <v>25946</v>
      </c>
      <c r="C13145" t="s">
        <v>25947</v>
      </c>
      <c r="D13145">
        <v>7</v>
      </c>
      <c r="E13145">
        <v>9</v>
      </c>
      <c r="F13145" t="s">
        <v>238</v>
      </c>
      <c r="G13145" t="str">
        <f>VLOOKUP(F13145, Themes!$A$1:$C$51, 2, FALSE )</f>
        <v>Communication &amp; Problem Solving</v>
      </c>
      <c r="H13145" t="str">
        <f>VLOOKUP(F13145, Themes!$A$1:$C$51, 3, FALSE )</f>
        <v>Dunder Mifflin Politics</v>
      </c>
      <c r="I13145">
        <v>0</v>
      </c>
      <c r="J13145">
        <v>0</v>
      </c>
      <c r="K13145">
        <v>1</v>
      </c>
      <c r="L13145">
        <v>0</v>
      </c>
    </row>
    <row r="13146" spans="1:12" x14ac:dyDescent="0.35">
      <c r="A13146" t="s">
        <v>14</v>
      </c>
      <c r="B13146" t="s">
        <v>25948</v>
      </c>
      <c r="C13146" t="s">
        <v>25949</v>
      </c>
      <c r="D13146">
        <v>7</v>
      </c>
      <c r="E13146">
        <v>9</v>
      </c>
      <c r="F13146" t="s">
        <v>100</v>
      </c>
      <c r="G13146" t="str">
        <f>VLOOKUP(F13146, Themes!$A$1:$C$51, 2, FALSE )</f>
        <v>Andy's Activities</v>
      </c>
      <c r="H13146" t="str">
        <f>VLOOKUP(F13146, Themes!$A$1:$C$51, 3, FALSE )</f>
        <v>Character's Activities</v>
      </c>
      <c r="I13146">
        <v>7.7200000000000005E-2</v>
      </c>
      <c r="J13146">
        <v>9.7000000000000003E-2</v>
      </c>
      <c r="K13146">
        <v>0.79300000000000004</v>
      </c>
      <c r="L13146">
        <v>0.11</v>
      </c>
    </row>
    <row r="13147" spans="1:12" x14ac:dyDescent="0.35">
      <c r="A13147" t="s">
        <v>10</v>
      </c>
      <c r="B13147" t="s">
        <v>25950</v>
      </c>
      <c r="C13147" t="s">
        <v>25951</v>
      </c>
      <c r="D13147">
        <v>7</v>
      </c>
      <c r="E13147">
        <v>9</v>
      </c>
      <c r="F13147" t="s">
        <v>97</v>
      </c>
      <c r="G13147" t="str">
        <f>VLOOKUP(F13147, Themes!$A$1:$C$51, 2, FALSE )</f>
        <v>Ryan's Activities</v>
      </c>
      <c r="H13147" t="str">
        <f>VLOOKUP(F13147, Themes!$A$1:$C$51, 3, FALSE )</f>
        <v>Character's Activities</v>
      </c>
      <c r="I13147">
        <v>0.15110000000000001</v>
      </c>
      <c r="J13147">
        <v>0</v>
      </c>
      <c r="K13147">
        <v>0.85</v>
      </c>
      <c r="L13147">
        <v>0.15</v>
      </c>
    </row>
    <row r="13148" spans="1:12" x14ac:dyDescent="0.35">
      <c r="A13148" t="s">
        <v>10</v>
      </c>
      <c r="B13148" t="s">
        <v>25952</v>
      </c>
      <c r="C13148" t="s">
        <v>25953</v>
      </c>
      <c r="D13148">
        <v>7</v>
      </c>
      <c r="E13148">
        <v>9</v>
      </c>
      <c r="F13148" t="s">
        <v>40</v>
      </c>
      <c r="G13148" t="str">
        <f>VLOOKUP(F13148, Themes!$A$1:$C$51, 2, FALSE )</f>
        <v>Items in Dunder Mifflin</v>
      </c>
      <c r="H13148" t="str">
        <f>VLOOKUP(F13148, Themes!$A$1:$C$51, 3, FALSE )</f>
        <v>Dunder Mifflin Operations &amp; Activities</v>
      </c>
      <c r="I13148">
        <v>0.3382</v>
      </c>
      <c r="J13148">
        <v>0</v>
      </c>
      <c r="K13148">
        <v>0.84499999999999997</v>
      </c>
      <c r="L13148">
        <v>0.155</v>
      </c>
    </row>
    <row r="13149" spans="1:12" x14ac:dyDescent="0.35">
      <c r="A13149" t="s">
        <v>10</v>
      </c>
      <c r="B13149" t="s">
        <v>25954</v>
      </c>
      <c r="C13149" t="s">
        <v>25955</v>
      </c>
      <c r="D13149">
        <v>7</v>
      </c>
      <c r="E13149">
        <v>9</v>
      </c>
      <c r="F13149" t="s">
        <v>150</v>
      </c>
      <c r="G13149" t="str">
        <f>VLOOKUP(F13149, Themes!$A$1:$C$51, 2, FALSE )</f>
        <v>Parenting Issues</v>
      </c>
      <c r="H13149" t="str">
        <f>VLOOKUP(F13149, Themes!$A$1:$C$51, 3, FALSE )</f>
        <v>Family</v>
      </c>
      <c r="I13149">
        <v>0</v>
      </c>
      <c r="J13149">
        <v>0</v>
      </c>
      <c r="K13149">
        <v>1</v>
      </c>
      <c r="L13149">
        <v>0</v>
      </c>
    </row>
    <row r="13150" spans="1:12" x14ac:dyDescent="0.35">
      <c r="A13150" t="s">
        <v>14</v>
      </c>
      <c r="B13150" t="s">
        <v>25956</v>
      </c>
      <c r="C13150" t="s">
        <v>25957</v>
      </c>
      <c r="D13150">
        <v>7</v>
      </c>
      <c r="E13150">
        <v>9</v>
      </c>
      <c r="F13150" t="s">
        <v>100</v>
      </c>
      <c r="G13150" t="str">
        <f>VLOOKUP(F13150, Themes!$A$1:$C$51, 2, FALSE )</f>
        <v>Andy's Activities</v>
      </c>
      <c r="H13150" t="str">
        <f>VLOOKUP(F13150, Themes!$A$1:$C$51, 3, FALSE )</f>
        <v>Character's Activities</v>
      </c>
      <c r="I13150">
        <v>-2.5999999999999999E-3</v>
      </c>
      <c r="J13150">
        <v>8.6999999999999994E-2</v>
      </c>
      <c r="K13150">
        <v>0.82599999999999996</v>
      </c>
      <c r="L13150">
        <v>8.6999999999999994E-2</v>
      </c>
    </row>
    <row r="13151" spans="1:12" x14ac:dyDescent="0.35">
      <c r="A13151" t="s">
        <v>14</v>
      </c>
      <c r="B13151" t="s">
        <v>25958</v>
      </c>
      <c r="C13151" t="s">
        <v>25959</v>
      </c>
      <c r="D13151">
        <v>7</v>
      </c>
      <c r="E13151">
        <v>9</v>
      </c>
      <c r="F13151" t="s">
        <v>23</v>
      </c>
      <c r="G13151" t="str">
        <f>VLOOKUP(F13151, Themes!$A$1:$C$51, 2, FALSE )</f>
        <v>Pam's Activities</v>
      </c>
      <c r="H13151" t="str">
        <f>VLOOKUP(F13151, Themes!$A$1:$C$51, 3, FALSE )</f>
        <v>Character's Activities</v>
      </c>
      <c r="I13151">
        <v>0.2263</v>
      </c>
      <c r="J13151">
        <v>0</v>
      </c>
      <c r="K13151">
        <v>0.72499999999999998</v>
      </c>
      <c r="L13151">
        <v>0.27500000000000002</v>
      </c>
    </row>
    <row r="13152" spans="1:12" x14ac:dyDescent="0.35">
      <c r="A13152" t="s">
        <v>14</v>
      </c>
      <c r="B13152" t="s">
        <v>25960</v>
      </c>
      <c r="C13152" t="s">
        <v>25961</v>
      </c>
      <c r="D13152">
        <v>7</v>
      </c>
      <c r="E13152">
        <v>9</v>
      </c>
      <c r="F13152" t="s">
        <v>226</v>
      </c>
      <c r="G13152" t="str">
        <f>VLOOKUP(F13152, Themes!$A$1:$C$51, 2, FALSE )</f>
        <v>Focusing at Work</v>
      </c>
      <c r="H13152" t="str">
        <f>VLOOKUP(F13152, Themes!$A$1:$C$51, 3, FALSE )</f>
        <v>Dunder Mifflin Operations &amp; Activities</v>
      </c>
      <c r="I13152">
        <v>-0.1285</v>
      </c>
      <c r="J13152">
        <v>0.19400000000000001</v>
      </c>
      <c r="K13152">
        <v>0.64700000000000002</v>
      </c>
      <c r="L13152">
        <v>0.158</v>
      </c>
    </row>
    <row r="13153" spans="1:12" x14ac:dyDescent="0.35">
      <c r="A13153" t="s">
        <v>58</v>
      </c>
      <c r="B13153" t="s">
        <v>25962</v>
      </c>
      <c r="C13153" t="s">
        <v>25963</v>
      </c>
      <c r="D13153">
        <v>7</v>
      </c>
      <c r="E13153">
        <v>9</v>
      </c>
      <c r="F13153" t="s">
        <v>226</v>
      </c>
      <c r="G13153" t="str">
        <f>VLOOKUP(F13153, Themes!$A$1:$C$51, 2, FALSE )</f>
        <v>Focusing at Work</v>
      </c>
      <c r="H13153" t="str">
        <f>VLOOKUP(F13153, Themes!$A$1:$C$51, 3, FALSE )</f>
        <v>Dunder Mifflin Operations &amp; Activities</v>
      </c>
      <c r="I13153">
        <v>0.38179999999999997</v>
      </c>
      <c r="J13153">
        <v>0</v>
      </c>
      <c r="K13153">
        <v>0.874</v>
      </c>
      <c r="L13153">
        <v>0.126</v>
      </c>
    </row>
    <row r="13154" spans="1:12" x14ac:dyDescent="0.35">
      <c r="A13154" t="s">
        <v>14</v>
      </c>
      <c r="B13154" t="s">
        <v>25964</v>
      </c>
      <c r="C13154" t="s">
        <v>25965</v>
      </c>
      <c r="D13154">
        <v>7</v>
      </c>
      <c r="E13154">
        <v>9</v>
      </c>
      <c r="F13154" t="s">
        <v>195</v>
      </c>
      <c r="G13154" t="str">
        <f>VLOOKUP(F13154, Themes!$A$1:$C$51, 2, FALSE )</f>
        <v>Kevin's Activities</v>
      </c>
      <c r="H13154" t="str">
        <f>VLOOKUP(F13154, Themes!$A$1:$C$51, 3, FALSE )</f>
        <v>Character's Activities</v>
      </c>
      <c r="I13154">
        <v>-5.16E-2</v>
      </c>
      <c r="J13154">
        <v>0.221</v>
      </c>
      <c r="K13154">
        <v>0.57699999999999996</v>
      </c>
      <c r="L13154">
        <v>0.20200000000000001</v>
      </c>
    </row>
    <row r="13155" spans="1:12" x14ac:dyDescent="0.35">
      <c r="A13155" t="s">
        <v>58</v>
      </c>
      <c r="B13155" t="s">
        <v>25966</v>
      </c>
      <c r="C13155" t="s">
        <v>25967</v>
      </c>
      <c r="D13155">
        <v>7</v>
      </c>
      <c r="E13155">
        <v>9</v>
      </c>
      <c r="F13155" t="s">
        <v>233</v>
      </c>
      <c r="G13155" t="str">
        <f>VLOOKUP(F13155, Themes!$A$1:$C$51, 2, FALSE )</f>
        <v>Oscar &amp; David Wallace</v>
      </c>
      <c r="H13155" t="str">
        <f>VLOOKUP(F13155, Themes!$A$1:$C$51, 3, FALSE )</f>
        <v>Character's Activities</v>
      </c>
      <c r="I13155">
        <v>0</v>
      </c>
      <c r="J13155">
        <v>0</v>
      </c>
      <c r="K13155">
        <v>1</v>
      </c>
      <c r="L13155">
        <v>0</v>
      </c>
    </row>
    <row r="13156" spans="1:12" x14ac:dyDescent="0.35">
      <c r="A13156" t="s">
        <v>10</v>
      </c>
      <c r="B13156" t="s">
        <v>25968</v>
      </c>
      <c r="C13156" t="s">
        <v>25969</v>
      </c>
      <c r="D13156">
        <v>7</v>
      </c>
      <c r="E13156">
        <v>9</v>
      </c>
      <c r="F13156" t="s">
        <v>31</v>
      </c>
      <c r="G13156" t="str">
        <f>VLOOKUP(F13156, Themes!$A$1:$C$51, 2, FALSE )</f>
        <v>Time Spent</v>
      </c>
      <c r="H13156" t="str">
        <f>VLOOKUP(F13156, Themes!$A$1:$C$51, 3, FALSE )</f>
        <v>Dunder Mifflin Operations &amp; Activities</v>
      </c>
      <c r="I13156">
        <v>0</v>
      </c>
      <c r="J13156">
        <v>0</v>
      </c>
      <c r="K13156">
        <v>1</v>
      </c>
      <c r="L13156">
        <v>0</v>
      </c>
    </row>
    <row r="13157" spans="1:12" x14ac:dyDescent="0.35">
      <c r="A13157" t="s">
        <v>10</v>
      </c>
      <c r="B13157" t="s">
        <v>25970</v>
      </c>
      <c r="C13157" t="s">
        <v>25971</v>
      </c>
      <c r="D13157">
        <v>7</v>
      </c>
      <c r="E13157">
        <v>9</v>
      </c>
      <c r="F13157" t="s">
        <v>238</v>
      </c>
      <c r="G13157" t="str">
        <f>VLOOKUP(F13157, Themes!$A$1:$C$51, 2, FALSE )</f>
        <v>Communication &amp; Problem Solving</v>
      </c>
      <c r="H13157" t="str">
        <f>VLOOKUP(F13157, Themes!$A$1:$C$51, 3, FALSE )</f>
        <v>Dunder Mifflin Politics</v>
      </c>
      <c r="I13157">
        <v>-0.27550000000000002</v>
      </c>
      <c r="J13157">
        <v>0.29699999999999999</v>
      </c>
      <c r="K13157">
        <v>0.70299999999999996</v>
      </c>
      <c r="L13157">
        <v>0</v>
      </c>
    </row>
    <row r="13158" spans="1:12" x14ac:dyDescent="0.35">
      <c r="A13158" t="s">
        <v>41</v>
      </c>
      <c r="B13158" t="s">
        <v>25972</v>
      </c>
      <c r="C13158" t="s">
        <v>25973</v>
      </c>
      <c r="D13158">
        <v>7</v>
      </c>
      <c r="E13158">
        <v>9</v>
      </c>
      <c r="F13158" t="s">
        <v>26</v>
      </c>
      <c r="G13158" t="str">
        <f>VLOOKUP(F13158, Themes!$A$1:$C$51, 2, FALSE )</f>
        <v>Employee Status</v>
      </c>
      <c r="H13158" t="str">
        <f>VLOOKUP(F13158, Themes!$A$1:$C$51, 3, FALSE )</f>
        <v>Dunder Mifflin Politics</v>
      </c>
      <c r="I13158">
        <v>0.75790000000000002</v>
      </c>
      <c r="J13158">
        <v>0</v>
      </c>
      <c r="K13158">
        <v>0.68300000000000005</v>
      </c>
      <c r="L13158">
        <v>0.317</v>
      </c>
    </row>
    <row r="13159" spans="1:12" x14ac:dyDescent="0.35">
      <c r="A13159" t="s">
        <v>41</v>
      </c>
      <c r="B13159" t="s">
        <v>25974</v>
      </c>
      <c r="C13159" t="s">
        <v>25975</v>
      </c>
      <c r="D13159">
        <v>7</v>
      </c>
      <c r="E13159">
        <v>9</v>
      </c>
      <c r="F13159" t="s">
        <v>20</v>
      </c>
      <c r="G13159" t="str">
        <f>VLOOKUP(F13159, Themes!$A$1:$C$51, 2, FALSE )</f>
        <v>Dunder Mifflin Products</v>
      </c>
      <c r="H13159" t="str">
        <f>VLOOKUP(F13159, Themes!$A$1:$C$51, 3, FALSE )</f>
        <v>Dunder Mifflin Operations &amp; Activities</v>
      </c>
      <c r="I13159">
        <v>0</v>
      </c>
      <c r="J13159">
        <v>0</v>
      </c>
      <c r="K13159">
        <v>1</v>
      </c>
      <c r="L13159">
        <v>0</v>
      </c>
    </row>
    <row r="13160" spans="1:12" x14ac:dyDescent="0.35">
      <c r="A13160" t="s">
        <v>41</v>
      </c>
      <c r="B13160" t="s">
        <v>25976</v>
      </c>
      <c r="C13160" t="s">
        <v>25977</v>
      </c>
      <c r="D13160">
        <v>7</v>
      </c>
      <c r="E13160">
        <v>9</v>
      </c>
      <c r="F13160" t="s">
        <v>276</v>
      </c>
      <c r="G13160" t="str">
        <f>VLOOKUP(F13160, Themes!$A$1:$C$51, 2, FALSE )</f>
        <v>Workplace Happenings</v>
      </c>
      <c r="H13160" t="str">
        <f>VLOOKUP(F13160, Themes!$A$1:$C$51, 3, FALSE )</f>
        <v>Dunder Mifflin Operations &amp; Activities</v>
      </c>
      <c r="I13160">
        <v>0.78400000000000003</v>
      </c>
      <c r="J13160">
        <v>0</v>
      </c>
      <c r="K13160">
        <v>0.83099999999999996</v>
      </c>
      <c r="L13160">
        <v>0.16900000000000001</v>
      </c>
    </row>
    <row r="13161" spans="1:12" x14ac:dyDescent="0.35">
      <c r="A13161" t="s">
        <v>86</v>
      </c>
      <c r="B13161" t="s">
        <v>25978</v>
      </c>
      <c r="C13161" t="s">
        <v>25979</v>
      </c>
      <c r="D13161">
        <v>7</v>
      </c>
      <c r="E13161">
        <v>9</v>
      </c>
      <c r="F13161" t="s">
        <v>17</v>
      </c>
      <c r="G13161" t="str">
        <f>VLOOKUP(F13161, Themes!$A$1:$C$51, 2, FALSE )</f>
        <v>Doors &amp; Elevators</v>
      </c>
      <c r="H13161" t="str">
        <f>VLOOKUP(F13161, Themes!$A$1:$C$51, 3, FALSE )</f>
        <v>Dunder Mifflin Operations &amp; Activities</v>
      </c>
      <c r="I13161">
        <v>0</v>
      </c>
      <c r="J13161">
        <v>0</v>
      </c>
      <c r="K13161">
        <v>1</v>
      </c>
      <c r="L13161">
        <v>0</v>
      </c>
    </row>
    <row r="13162" spans="1:12" x14ac:dyDescent="0.35">
      <c r="A13162" t="s">
        <v>86</v>
      </c>
      <c r="B13162" t="s">
        <v>25980</v>
      </c>
      <c r="C13162" t="s">
        <v>18238</v>
      </c>
      <c r="D13162">
        <v>7</v>
      </c>
      <c r="E13162">
        <v>9</v>
      </c>
      <c r="F13162" t="s">
        <v>64</v>
      </c>
      <c r="G13162" t="str">
        <f>VLOOKUP(F13162, Themes!$A$1:$C$51, 2, FALSE )</f>
        <v>Outside Work &amp; Transportation</v>
      </c>
      <c r="H13162" t="str">
        <f>VLOOKUP(F13162, Themes!$A$1:$C$51, 3, FALSE )</f>
        <v>Transportation &amp; Life Outside Dunder Mifflin</v>
      </c>
      <c r="I13162">
        <v>0</v>
      </c>
      <c r="J13162">
        <v>0</v>
      </c>
      <c r="K13162">
        <v>1</v>
      </c>
      <c r="L13162">
        <v>0</v>
      </c>
    </row>
    <row r="13163" spans="1:12" x14ac:dyDescent="0.35">
      <c r="A13163" t="s">
        <v>41</v>
      </c>
      <c r="B13163" t="s">
        <v>25981</v>
      </c>
      <c r="C13163" t="s">
        <v>25982</v>
      </c>
      <c r="D13163">
        <v>7</v>
      </c>
      <c r="E13163">
        <v>9</v>
      </c>
      <c r="F13163" t="s">
        <v>20</v>
      </c>
      <c r="G13163" t="str">
        <f>VLOOKUP(F13163, Themes!$A$1:$C$51, 2, FALSE )</f>
        <v>Dunder Mifflin Products</v>
      </c>
      <c r="H13163" t="str">
        <f>VLOOKUP(F13163, Themes!$A$1:$C$51, 3, FALSE )</f>
        <v>Dunder Mifflin Operations &amp; Activities</v>
      </c>
      <c r="I13163">
        <v>0.81720000000000004</v>
      </c>
      <c r="J13163">
        <v>0</v>
      </c>
      <c r="K13163">
        <v>0.48299999999999998</v>
      </c>
      <c r="L13163">
        <v>0.51700000000000002</v>
      </c>
    </row>
    <row r="13164" spans="1:12" x14ac:dyDescent="0.35">
      <c r="A13164" t="s">
        <v>41</v>
      </c>
      <c r="B13164" t="s">
        <v>25983</v>
      </c>
      <c r="C13164" t="s">
        <v>25984</v>
      </c>
      <c r="D13164">
        <v>7</v>
      </c>
      <c r="E13164">
        <v>9</v>
      </c>
      <c r="F13164" t="s">
        <v>20</v>
      </c>
      <c r="G13164" t="str">
        <f>VLOOKUP(F13164, Themes!$A$1:$C$51, 2, FALSE )</f>
        <v>Dunder Mifflin Products</v>
      </c>
      <c r="H13164" t="str">
        <f>VLOOKUP(F13164, Themes!$A$1:$C$51, 3, FALSE )</f>
        <v>Dunder Mifflin Operations &amp; Activities</v>
      </c>
      <c r="I13164">
        <v>-0.16950000000000001</v>
      </c>
      <c r="J13164">
        <v>0.17199999999999999</v>
      </c>
      <c r="K13164">
        <v>0.82799999999999996</v>
      </c>
      <c r="L13164">
        <v>0</v>
      </c>
    </row>
    <row r="13165" spans="1:12" x14ac:dyDescent="0.35">
      <c r="A13165" t="s">
        <v>10</v>
      </c>
      <c r="B13165" t="s">
        <v>25985</v>
      </c>
      <c r="C13165" t="s">
        <v>25986</v>
      </c>
      <c r="D13165">
        <v>7</v>
      </c>
      <c r="E13165">
        <v>9</v>
      </c>
      <c r="F13165" t="s">
        <v>140</v>
      </c>
      <c r="G13165" t="str">
        <f>VLOOKUP(F13165, Themes!$A$1:$C$51, 2, FALSE )</f>
        <v>Celebrations</v>
      </c>
      <c r="H13165" t="str">
        <f>VLOOKUP(F13165, Themes!$A$1:$C$51, 3, FALSE )</f>
        <v>Socialization at Dunder Mifflin</v>
      </c>
      <c r="I13165">
        <v>0</v>
      </c>
      <c r="J13165">
        <v>0</v>
      </c>
      <c r="K13165">
        <v>1</v>
      </c>
      <c r="L13165">
        <v>0</v>
      </c>
    </row>
    <row r="13166" spans="1:12" x14ac:dyDescent="0.35">
      <c r="A13166" t="s">
        <v>10</v>
      </c>
      <c r="B13166" t="s">
        <v>25987</v>
      </c>
      <c r="C13166" t="s">
        <v>25988</v>
      </c>
      <c r="D13166">
        <v>7</v>
      </c>
      <c r="E13166">
        <v>9</v>
      </c>
      <c r="F13166" t="s">
        <v>100</v>
      </c>
      <c r="G13166" t="str">
        <f>VLOOKUP(F13166, Themes!$A$1:$C$51, 2, FALSE )</f>
        <v>Andy's Activities</v>
      </c>
      <c r="H13166" t="str">
        <f>VLOOKUP(F13166, Themes!$A$1:$C$51, 3, FALSE )</f>
        <v>Character's Activities</v>
      </c>
      <c r="I13166">
        <v>0.1326</v>
      </c>
      <c r="J13166">
        <v>0</v>
      </c>
      <c r="K13166">
        <v>0.92600000000000005</v>
      </c>
      <c r="L13166">
        <v>7.3999999999999996E-2</v>
      </c>
    </row>
    <row r="13167" spans="1:12" x14ac:dyDescent="0.35">
      <c r="A13167" t="s">
        <v>10</v>
      </c>
      <c r="B13167" t="s">
        <v>25989</v>
      </c>
      <c r="C13167" t="s">
        <v>25990</v>
      </c>
      <c r="D13167">
        <v>7</v>
      </c>
      <c r="E13167">
        <v>9</v>
      </c>
      <c r="F13167" t="s">
        <v>540</v>
      </c>
      <c r="G13167" t="str">
        <f>VLOOKUP(F13167, Themes!$A$1:$C$51, 2, FALSE )</f>
        <v>Romantic Feelings</v>
      </c>
      <c r="H13167" t="str">
        <f>VLOOKUP(F13167, Themes!$A$1:$C$51, 3, FALSE )</f>
        <v>Love, Sex, &amp; Relationships</v>
      </c>
      <c r="I13167">
        <v>0.37359999999999999</v>
      </c>
      <c r="J13167">
        <v>0</v>
      </c>
      <c r="K13167">
        <v>0.86899999999999999</v>
      </c>
      <c r="L13167">
        <v>0.13100000000000001</v>
      </c>
    </row>
    <row r="13168" spans="1:12" x14ac:dyDescent="0.35">
      <c r="A13168" t="s">
        <v>10</v>
      </c>
      <c r="B13168" t="s">
        <v>25991</v>
      </c>
      <c r="C13168" t="s">
        <v>25992</v>
      </c>
      <c r="D13168">
        <v>7</v>
      </c>
      <c r="E13168">
        <v>9</v>
      </c>
      <c r="F13168" t="s">
        <v>100</v>
      </c>
      <c r="G13168" t="str">
        <f>VLOOKUP(F13168, Themes!$A$1:$C$51, 2, FALSE )</f>
        <v>Andy's Activities</v>
      </c>
      <c r="H13168" t="str">
        <f>VLOOKUP(F13168, Themes!$A$1:$C$51, 3, FALSE )</f>
        <v>Character's Activities</v>
      </c>
      <c r="I13168">
        <v>0</v>
      </c>
      <c r="J13168">
        <v>0</v>
      </c>
      <c r="K13168">
        <v>1</v>
      </c>
      <c r="L13168">
        <v>0</v>
      </c>
    </row>
    <row r="13169" spans="1:12" x14ac:dyDescent="0.35">
      <c r="A13169" t="s">
        <v>86</v>
      </c>
      <c r="B13169" t="s">
        <v>25993</v>
      </c>
      <c r="C13169" t="s">
        <v>25994</v>
      </c>
      <c r="D13169">
        <v>7</v>
      </c>
      <c r="E13169">
        <v>9</v>
      </c>
      <c r="F13169" t="s">
        <v>276</v>
      </c>
      <c r="G13169" t="str">
        <f>VLOOKUP(F13169, Themes!$A$1:$C$51, 2, FALSE )</f>
        <v>Workplace Happenings</v>
      </c>
      <c r="H13169" t="str">
        <f>VLOOKUP(F13169, Themes!$A$1:$C$51, 3, FALSE )</f>
        <v>Dunder Mifflin Operations &amp; Activities</v>
      </c>
      <c r="I13169">
        <v>0.82250000000000001</v>
      </c>
      <c r="J13169">
        <v>6.2E-2</v>
      </c>
      <c r="K13169">
        <v>0.53600000000000003</v>
      </c>
      <c r="L13169">
        <v>0.40200000000000002</v>
      </c>
    </row>
    <row r="13170" spans="1:12" x14ac:dyDescent="0.35">
      <c r="A13170" t="s">
        <v>86</v>
      </c>
      <c r="B13170" t="s">
        <v>25995</v>
      </c>
      <c r="C13170" t="s">
        <v>25996</v>
      </c>
      <c r="D13170">
        <v>7</v>
      </c>
      <c r="E13170">
        <v>9</v>
      </c>
      <c r="F13170" t="s">
        <v>140</v>
      </c>
      <c r="G13170" t="str">
        <f>VLOOKUP(F13170, Themes!$A$1:$C$51, 2, FALSE )</f>
        <v>Celebrations</v>
      </c>
      <c r="H13170" t="str">
        <f>VLOOKUP(F13170, Themes!$A$1:$C$51, 3, FALSE )</f>
        <v>Socialization at Dunder Mifflin</v>
      </c>
      <c r="I13170">
        <v>0.86780000000000002</v>
      </c>
      <c r="J13170">
        <v>0</v>
      </c>
      <c r="K13170">
        <v>0.41799999999999998</v>
      </c>
      <c r="L13170">
        <v>0.58199999999999996</v>
      </c>
    </row>
    <row r="13171" spans="1:12" x14ac:dyDescent="0.35">
      <c r="A13171" t="s">
        <v>10</v>
      </c>
      <c r="B13171" t="s">
        <v>25997</v>
      </c>
      <c r="C13171" t="s">
        <v>25998</v>
      </c>
      <c r="D13171">
        <v>7</v>
      </c>
      <c r="E13171">
        <v>9</v>
      </c>
      <c r="F13171" t="s">
        <v>195</v>
      </c>
      <c r="G13171" t="str">
        <f>VLOOKUP(F13171, Themes!$A$1:$C$51, 2, FALSE )</f>
        <v>Kevin's Activities</v>
      </c>
      <c r="H13171" t="str">
        <f>VLOOKUP(F13171, Themes!$A$1:$C$51, 3, FALSE )</f>
        <v>Character's Activities</v>
      </c>
      <c r="I13171">
        <v>0.35270000000000001</v>
      </c>
      <c r="J13171">
        <v>0</v>
      </c>
      <c r="K13171">
        <v>0.84099999999999997</v>
      </c>
      <c r="L13171">
        <v>0.159</v>
      </c>
    </row>
    <row r="13172" spans="1:12" x14ac:dyDescent="0.35">
      <c r="A13172" t="s">
        <v>10</v>
      </c>
      <c r="B13172" t="s">
        <v>25999</v>
      </c>
      <c r="C13172" t="s">
        <v>26000</v>
      </c>
      <c r="D13172">
        <v>7</v>
      </c>
      <c r="E13172">
        <v>9</v>
      </c>
      <c r="F13172" t="s">
        <v>40</v>
      </c>
      <c r="G13172" t="str">
        <f>VLOOKUP(F13172, Themes!$A$1:$C$51, 2, FALSE )</f>
        <v>Items in Dunder Mifflin</v>
      </c>
      <c r="H13172" t="str">
        <f>VLOOKUP(F13172, Themes!$A$1:$C$51, 3, FALSE )</f>
        <v>Dunder Mifflin Operations &amp; Activities</v>
      </c>
      <c r="I13172">
        <v>0</v>
      </c>
      <c r="J13172">
        <v>0</v>
      </c>
      <c r="K13172">
        <v>1</v>
      </c>
      <c r="L13172">
        <v>0</v>
      </c>
    </row>
    <row r="13173" spans="1:12" x14ac:dyDescent="0.35">
      <c r="A13173" t="s">
        <v>58</v>
      </c>
      <c r="B13173" t="s">
        <v>26001</v>
      </c>
      <c r="C13173" t="s">
        <v>26002</v>
      </c>
      <c r="D13173">
        <v>7</v>
      </c>
      <c r="E13173">
        <v>9</v>
      </c>
      <c r="F13173" t="s">
        <v>67</v>
      </c>
      <c r="G13173" t="str">
        <f>VLOOKUP(F13173, Themes!$A$1:$C$51, 2, FALSE )</f>
        <v>Initiatives &amp; Operations at Dunder Mifflin</v>
      </c>
      <c r="H13173" t="str">
        <f>VLOOKUP(F13173, Themes!$A$1:$C$51, 3, FALSE )</f>
        <v>Dunder Mifflin Operations &amp; Activities</v>
      </c>
      <c r="I13173">
        <v>0.42009999999999997</v>
      </c>
      <c r="J13173">
        <v>0</v>
      </c>
      <c r="K13173">
        <v>0.68200000000000005</v>
      </c>
      <c r="L13173">
        <v>0.318</v>
      </c>
    </row>
    <row r="13174" spans="1:12" x14ac:dyDescent="0.35">
      <c r="A13174" t="s">
        <v>10</v>
      </c>
      <c r="B13174" t="s">
        <v>26003</v>
      </c>
      <c r="C13174" t="s">
        <v>26004</v>
      </c>
      <c r="D13174">
        <v>7</v>
      </c>
      <c r="E13174">
        <v>9</v>
      </c>
      <c r="F13174" t="s">
        <v>23</v>
      </c>
      <c r="G13174" t="str">
        <f>VLOOKUP(F13174, Themes!$A$1:$C$51, 2, FALSE )</f>
        <v>Pam's Activities</v>
      </c>
      <c r="H13174" t="str">
        <f>VLOOKUP(F13174, Themes!$A$1:$C$51, 3, FALSE )</f>
        <v>Character's Activities</v>
      </c>
      <c r="I13174">
        <v>0</v>
      </c>
      <c r="J13174">
        <v>0</v>
      </c>
      <c r="K13174">
        <v>1</v>
      </c>
      <c r="L13174">
        <v>0</v>
      </c>
    </row>
    <row r="13175" spans="1:12" x14ac:dyDescent="0.35">
      <c r="A13175" t="s">
        <v>58</v>
      </c>
      <c r="B13175" t="s">
        <v>26005</v>
      </c>
      <c r="C13175" t="s">
        <v>26006</v>
      </c>
      <c r="D13175">
        <v>7</v>
      </c>
      <c r="E13175">
        <v>9</v>
      </c>
      <c r="F13175" t="s">
        <v>40</v>
      </c>
      <c r="G13175" t="str">
        <f>VLOOKUP(F13175, Themes!$A$1:$C$51, 2, FALSE )</f>
        <v>Items in Dunder Mifflin</v>
      </c>
      <c r="H13175" t="str">
        <f>VLOOKUP(F13175, Themes!$A$1:$C$51, 3, FALSE )</f>
        <v>Dunder Mifflin Operations &amp; Activities</v>
      </c>
      <c r="I13175">
        <v>0.84909999999999997</v>
      </c>
      <c r="J13175">
        <v>8.5000000000000006E-2</v>
      </c>
      <c r="K13175">
        <v>0.61899999999999999</v>
      </c>
      <c r="L13175">
        <v>0.29599999999999999</v>
      </c>
    </row>
    <row r="13176" spans="1:12" x14ac:dyDescent="0.35">
      <c r="A13176" t="s">
        <v>10</v>
      </c>
      <c r="B13176" t="s">
        <v>26007</v>
      </c>
      <c r="C13176" t="s">
        <v>26008</v>
      </c>
      <c r="D13176">
        <v>7</v>
      </c>
      <c r="E13176">
        <v>9</v>
      </c>
      <c r="F13176" t="s">
        <v>186</v>
      </c>
      <c r="G13176" t="str">
        <f>VLOOKUP(F13176, Themes!$A$1:$C$51, 2, FALSE )</f>
        <v>Food and Eating Habits</v>
      </c>
      <c r="H13176" t="str">
        <f>VLOOKUP(F13176, Themes!$A$1:$C$51, 3, FALSE )</f>
        <v>Socialization at Dunder Mifflin</v>
      </c>
      <c r="I13176">
        <v>0.84419999999999995</v>
      </c>
      <c r="J13176">
        <v>0</v>
      </c>
      <c r="K13176">
        <v>0.18</v>
      </c>
      <c r="L13176">
        <v>0.82</v>
      </c>
    </row>
    <row r="13177" spans="1:12" x14ac:dyDescent="0.35">
      <c r="A13177" t="s">
        <v>58</v>
      </c>
      <c r="B13177" t="s">
        <v>26009</v>
      </c>
      <c r="C13177" t="s">
        <v>26010</v>
      </c>
      <c r="D13177">
        <v>7</v>
      </c>
      <c r="E13177">
        <v>9</v>
      </c>
      <c r="F13177" t="s">
        <v>31</v>
      </c>
      <c r="G13177" t="str">
        <f>VLOOKUP(F13177, Themes!$A$1:$C$51, 2, FALSE )</f>
        <v>Time Spent</v>
      </c>
      <c r="H13177" t="str">
        <f>VLOOKUP(F13177, Themes!$A$1:$C$51, 3, FALSE )</f>
        <v>Dunder Mifflin Operations &amp; Activities</v>
      </c>
      <c r="I13177">
        <v>0.36120000000000002</v>
      </c>
      <c r="J13177">
        <v>0</v>
      </c>
      <c r="K13177">
        <v>0.85099999999999998</v>
      </c>
      <c r="L13177">
        <v>0.14899999999999999</v>
      </c>
    </row>
    <row r="13178" spans="1:12" x14ac:dyDescent="0.35">
      <c r="A13178" t="s">
        <v>58</v>
      </c>
      <c r="B13178" t="s">
        <v>26011</v>
      </c>
      <c r="C13178" t="s">
        <v>26012</v>
      </c>
      <c r="D13178">
        <v>7</v>
      </c>
      <c r="E13178">
        <v>9</v>
      </c>
      <c r="F13178" t="s">
        <v>129</v>
      </c>
      <c r="G13178" t="str">
        <f>VLOOKUP(F13178, Themes!$A$1:$C$51, 2, FALSE )</f>
        <v>Water Cooler Talk</v>
      </c>
      <c r="H13178" t="str">
        <f>VLOOKUP(F13178, Themes!$A$1:$C$51, 3, FALSE )</f>
        <v>Social Issues &amp; Miscellaneous</v>
      </c>
      <c r="I13178">
        <v>0.49390000000000001</v>
      </c>
      <c r="J13178">
        <v>0</v>
      </c>
      <c r="K13178">
        <v>0.86199999999999999</v>
      </c>
      <c r="L13178">
        <v>0.13800000000000001</v>
      </c>
    </row>
    <row r="13179" spans="1:12" x14ac:dyDescent="0.35">
      <c r="A13179" t="s">
        <v>10</v>
      </c>
      <c r="B13179" t="s">
        <v>26013</v>
      </c>
      <c r="C13179" t="s">
        <v>26014</v>
      </c>
      <c r="D13179">
        <v>7</v>
      </c>
      <c r="E13179">
        <v>9</v>
      </c>
      <c r="F13179" t="s">
        <v>161</v>
      </c>
      <c r="G13179" t="str">
        <f>VLOOKUP(F13179, Themes!$A$1:$C$51, 2, FALSE )</f>
        <v>Uncomfortable Feelings</v>
      </c>
      <c r="H13179" t="str">
        <f>VLOOKUP(F13179, Themes!$A$1:$C$51, 3, FALSE )</f>
        <v>Character Relationships with Each Other</v>
      </c>
      <c r="I13179">
        <v>0.36120000000000002</v>
      </c>
      <c r="J13179">
        <v>0</v>
      </c>
      <c r="K13179">
        <v>0.8</v>
      </c>
      <c r="L13179">
        <v>0.2</v>
      </c>
    </row>
    <row r="13180" spans="1:12" x14ac:dyDescent="0.35">
      <c r="A13180" t="s">
        <v>58</v>
      </c>
      <c r="B13180" t="s">
        <v>26015</v>
      </c>
      <c r="C13180" t="s">
        <v>26016</v>
      </c>
      <c r="D13180">
        <v>7</v>
      </c>
      <c r="E13180">
        <v>9</v>
      </c>
      <c r="F13180" t="s">
        <v>44</v>
      </c>
      <c r="G13180" t="str">
        <f>VLOOKUP(F13180, Themes!$A$1:$C$51, 2, FALSE )</f>
        <v>Showing Appreciation for Others</v>
      </c>
      <c r="H13180" t="str">
        <f>VLOOKUP(F13180, Themes!$A$1:$C$51, 3, FALSE )</f>
        <v>Character Relationships with Each Other</v>
      </c>
      <c r="I13180">
        <v>0.50229999999999997</v>
      </c>
      <c r="J13180">
        <v>0</v>
      </c>
      <c r="K13180">
        <v>0.67900000000000005</v>
      </c>
      <c r="L13180">
        <v>0.32100000000000001</v>
      </c>
    </row>
    <row r="13181" spans="1:12" x14ac:dyDescent="0.35">
      <c r="A13181" t="s">
        <v>10</v>
      </c>
      <c r="B13181" t="s">
        <v>26017</v>
      </c>
      <c r="C13181" t="s">
        <v>26018</v>
      </c>
      <c r="D13181">
        <v>7</v>
      </c>
      <c r="E13181">
        <v>9</v>
      </c>
      <c r="F13181" t="s">
        <v>44</v>
      </c>
      <c r="G13181" t="str">
        <f>VLOOKUP(F13181, Themes!$A$1:$C$51, 2, FALSE )</f>
        <v>Showing Appreciation for Others</v>
      </c>
      <c r="H13181" t="str">
        <f>VLOOKUP(F13181, Themes!$A$1:$C$51, 3, FALSE )</f>
        <v>Character Relationships with Each Other</v>
      </c>
      <c r="I13181">
        <v>-0.2263</v>
      </c>
      <c r="J13181">
        <v>0.16</v>
      </c>
      <c r="K13181">
        <v>0.84</v>
      </c>
      <c r="L13181">
        <v>0</v>
      </c>
    </row>
    <row r="13182" spans="1:12" x14ac:dyDescent="0.35">
      <c r="A13182" t="s">
        <v>14</v>
      </c>
      <c r="B13182" t="s">
        <v>26019</v>
      </c>
      <c r="C13182" t="s">
        <v>26020</v>
      </c>
      <c r="D13182">
        <v>7</v>
      </c>
      <c r="E13182">
        <v>9</v>
      </c>
      <c r="F13182" t="s">
        <v>17</v>
      </c>
      <c r="G13182" t="str">
        <f>VLOOKUP(F13182, Themes!$A$1:$C$51, 2, FALSE )</f>
        <v>Doors &amp; Elevators</v>
      </c>
      <c r="H13182" t="str">
        <f>VLOOKUP(F13182, Themes!$A$1:$C$51, 3, FALSE )</f>
        <v>Dunder Mifflin Operations &amp; Activities</v>
      </c>
      <c r="I13182">
        <v>2.58E-2</v>
      </c>
      <c r="J13182">
        <v>0.186</v>
      </c>
      <c r="K13182">
        <v>0.621</v>
      </c>
      <c r="L13182">
        <v>0.193</v>
      </c>
    </row>
    <row r="13183" spans="1:12" x14ac:dyDescent="0.35">
      <c r="A13183" t="s">
        <v>14</v>
      </c>
      <c r="B13183" t="s">
        <v>26021</v>
      </c>
      <c r="C13183" t="s">
        <v>26022</v>
      </c>
      <c r="D13183">
        <v>7</v>
      </c>
      <c r="E13183">
        <v>9</v>
      </c>
      <c r="F13183" t="s">
        <v>67</v>
      </c>
      <c r="G13183" t="str">
        <f>VLOOKUP(F13183, Themes!$A$1:$C$51, 2, FALSE )</f>
        <v>Initiatives &amp; Operations at Dunder Mifflin</v>
      </c>
      <c r="H13183" t="str">
        <f>VLOOKUP(F13183, Themes!$A$1:$C$51, 3, FALSE )</f>
        <v>Dunder Mifflin Operations &amp; Activities</v>
      </c>
      <c r="I13183">
        <v>0</v>
      </c>
      <c r="J13183">
        <v>0</v>
      </c>
      <c r="K13183">
        <v>1</v>
      </c>
      <c r="L13183">
        <v>0</v>
      </c>
    </row>
    <row r="13184" spans="1:12" x14ac:dyDescent="0.35">
      <c r="A13184" t="s">
        <v>10</v>
      </c>
      <c r="B13184" t="s">
        <v>26023</v>
      </c>
      <c r="C13184" t="s">
        <v>26024</v>
      </c>
      <c r="D13184">
        <v>7</v>
      </c>
      <c r="E13184">
        <v>9</v>
      </c>
      <c r="F13184" t="s">
        <v>233</v>
      </c>
      <c r="G13184" t="str">
        <f>VLOOKUP(F13184, Themes!$A$1:$C$51, 2, FALSE )</f>
        <v>Oscar &amp; David Wallace</v>
      </c>
      <c r="H13184" t="str">
        <f>VLOOKUP(F13184, Themes!$A$1:$C$51, 3, FALSE )</f>
        <v>Character's Activities</v>
      </c>
      <c r="I13184">
        <v>0</v>
      </c>
      <c r="J13184">
        <v>0</v>
      </c>
      <c r="K13184">
        <v>1</v>
      </c>
      <c r="L13184">
        <v>0</v>
      </c>
    </row>
    <row r="13185" spans="1:12" x14ac:dyDescent="0.35">
      <c r="A13185" t="s">
        <v>10</v>
      </c>
      <c r="B13185" t="s">
        <v>26025</v>
      </c>
      <c r="C13185" t="s">
        <v>26026</v>
      </c>
      <c r="D13185">
        <v>7</v>
      </c>
      <c r="E13185">
        <v>9</v>
      </c>
      <c r="F13185" t="s">
        <v>31</v>
      </c>
      <c r="G13185" t="str">
        <f>VLOOKUP(F13185, Themes!$A$1:$C$51, 2, FALSE )</f>
        <v>Time Spent</v>
      </c>
      <c r="H13185" t="str">
        <f>VLOOKUP(F13185, Themes!$A$1:$C$51, 3, FALSE )</f>
        <v>Dunder Mifflin Operations &amp; Activities</v>
      </c>
      <c r="I13185">
        <v>0</v>
      </c>
      <c r="J13185">
        <v>0</v>
      </c>
      <c r="K13185">
        <v>1</v>
      </c>
      <c r="L13185">
        <v>0</v>
      </c>
    </row>
    <row r="13186" spans="1:12" x14ac:dyDescent="0.35">
      <c r="A13186" t="s">
        <v>10</v>
      </c>
      <c r="B13186" t="s">
        <v>26027</v>
      </c>
      <c r="C13186" t="s">
        <v>26028</v>
      </c>
      <c r="D13186">
        <v>7</v>
      </c>
      <c r="E13186">
        <v>9</v>
      </c>
      <c r="F13186" t="s">
        <v>109</v>
      </c>
      <c r="G13186" t="str">
        <f>VLOOKUP(F13186, Themes!$A$1:$C$51, 2, FALSE )</f>
        <v>Job Perks</v>
      </c>
      <c r="H13186" t="str">
        <f>VLOOKUP(F13186, Themes!$A$1:$C$51, 3, FALSE )</f>
        <v>Dunder Mifflin Operations &amp; Activities</v>
      </c>
      <c r="I13186">
        <v>0</v>
      </c>
      <c r="J13186">
        <v>0</v>
      </c>
      <c r="K13186">
        <v>1</v>
      </c>
      <c r="L13186">
        <v>0</v>
      </c>
    </row>
    <row r="13187" spans="1:12" x14ac:dyDescent="0.35">
      <c r="A13187" t="s">
        <v>10</v>
      </c>
      <c r="B13187" t="s">
        <v>26029</v>
      </c>
      <c r="C13187" t="s">
        <v>857</v>
      </c>
      <c r="D13187">
        <v>7</v>
      </c>
      <c r="E13187">
        <v>9</v>
      </c>
      <c r="F13187" t="s">
        <v>233</v>
      </c>
      <c r="G13187" t="str">
        <f>VLOOKUP(F13187, Themes!$A$1:$C$51, 2, FALSE )</f>
        <v>Oscar &amp; David Wallace</v>
      </c>
      <c r="H13187" t="str">
        <f>VLOOKUP(F13187, Themes!$A$1:$C$51, 3, FALSE )</f>
        <v>Character's Activities</v>
      </c>
      <c r="I13187">
        <v>0.44040000000000001</v>
      </c>
      <c r="J13187">
        <v>0</v>
      </c>
      <c r="K13187">
        <v>0.79100000000000004</v>
      </c>
      <c r="L13187">
        <v>0.20899999999999999</v>
      </c>
    </row>
    <row r="13188" spans="1:12" x14ac:dyDescent="0.35">
      <c r="A13188" t="s">
        <v>10</v>
      </c>
      <c r="B13188" t="s">
        <v>26030</v>
      </c>
      <c r="C13188" t="s">
        <v>26031</v>
      </c>
      <c r="D13188">
        <v>7</v>
      </c>
      <c r="E13188">
        <v>9</v>
      </c>
      <c r="F13188" t="s">
        <v>140</v>
      </c>
      <c r="G13188" t="str">
        <f>VLOOKUP(F13188, Themes!$A$1:$C$51, 2, FALSE )</f>
        <v>Celebrations</v>
      </c>
      <c r="H13188" t="str">
        <f>VLOOKUP(F13188, Themes!$A$1:$C$51, 3, FALSE )</f>
        <v>Socialization at Dunder Mifflin</v>
      </c>
      <c r="I13188">
        <v>0.51060000000000005</v>
      </c>
      <c r="J13188">
        <v>0</v>
      </c>
      <c r="K13188">
        <v>0.61899999999999999</v>
      </c>
      <c r="L13188">
        <v>0.38100000000000001</v>
      </c>
    </row>
    <row r="13189" spans="1:12" x14ac:dyDescent="0.35">
      <c r="A13189" t="s">
        <v>10</v>
      </c>
      <c r="B13189" t="s">
        <v>26032</v>
      </c>
      <c r="C13189" t="s">
        <v>26033</v>
      </c>
      <c r="D13189">
        <v>7</v>
      </c>
      <c r="E13189">
        <v>9</v>
      </c>
      <c r="F13189" t="s">
        <v>112</v>
      </c>
      <c r="G13189" t="str">
        <f>VLOOKUP(F13189, Themes!$A$1:$C$51, 2, FALSE )</f>
        <v>Driving</v>
      </c>
      <c r="H13189" t="str">
        <f>VLOOKUP(F13189, Themes!$A$1:$C$51, 3, FALSE )</f>
        <v>Transportation &amp; Life Outside Dunder Mifflin</v>
      </c>
      <c r="I13189">
        <v>0</v>
      </c>
      <c r="J13189">
        <v>0</v>
      </c>
      <c r="K13189">
        <v>1</v>
      </c>
      <c r="L13189">
        <v>0</v>
      </c>
    </row>
    <row r="13190" spans="1:12" x14ac:dyDescent="0.35">
      <c r="A13190" t="s">
        <v>41</v>
      </c>
      <c r="B13190" t="s">
        <v>26034</v>
      </c>
      <c r="C13190" t="s">
        <v>26035</v>
      </c>
      <c r="D13190">
        <v>7</v>
      </c>
      <c r="E13190">
        <v>9</v>
      </c>
      <c r="F13190" t="s">
        <v>177</v>
      </c>
      <c r="G13190" t="str">
        <f>VLOOKUP(F13190, Themes!$A$1:$C$51, 2, FALSE )</f>
        <v>Writing, Drawings, Pictures, etc</v>
      </c>
      <c r="H13190" t="str">
        <f>VLOOKUP(F13190, Themes!$A$1:$C$51, 3, FALSE )</f>
        <v>Dunder Mifflin Operations &amp; Activities</v>
      </c>
      <c r="I13190">
        <v>0.24440000000000001</v>
      </c>
      <c r="J13190">
        <v>6.6000000000000003E-2</v>
      </c>
      <c r="K13190">
        <v>0.81599999999999995</v>
      </c>
      <c r="L13190">
        <v>0.11799999999999999</v>
      </c>
    </row>
    <row r="13191" spans="1:12" x14ac:dyDescent="0.35">
      <c r="A13191" t="s">
        <v>41</v>
      </c>
      <c r="B13191" t="s">
        <v>26036</v>
      </c>
      <c r="C13191" t="s">
        <v>26037</v>
      </c>
      <c r="D13191">
        <v>7</v>
      </c>
      <c r="E13191">
        <v>9</v>
      </c>
      <c r="F13191" t="s">
        <v>276</v>
      </c>
      <c r="G13191" t="str">
        <f>VLOOKUP(F13191, Themes!$A$1:$C$51, 2, FALSE )</f>
        <v>Workplace Happenings</v>
      </c>
      <c r="H13191" t="str">
        <f>VLOOKUP(F13191, Themes!$A$1:$C$51, 3, FALSE )</f>
        <v>Dunder Mifflin Operations &amp; Activities</v>
      </c>
      <c r="I13191">
        <v>-0.15310000000000001</v>
      </c>
      <c r="J13191">
        <v>0.157</v>
      </c>
      <c r="K13191">
        <v>0.71399999999999997</v>
      </c>
      <c r="L13191">
        <v>0.129</v>
      </c>
    </row>
    <row r="13192" spans="1:12" x14ac:dyDescent="0.35">
      <c r="A13192" t="s">
        <v>86</v>
      </c>
      <c r="B13192" t="s">
        <v>26038</v>
      </c>
      <c r="C13192" t="s">
        <v>26039</v>
      </c>
      <c r="D13192">
        <v>7</v>
      </c>
      <c r="E13192">
        <v>9</v>
      </c>
      <c r="F13192" t="s">
        <v>247</v>
      </c>
      <c r="G13192" t="str">
        <f>VLOOKUP(F13192, Themes!$A$1:$C$51, 2, FALSE )</f>
        <v>Closing deals</v>
      </c>
      <c r="H13192" t="str">
        <f>VLOOKUP(F13192, Themes!$A$1:$C$51, 3, FALSE )</f>
        <v>Dunder Mifflin Operations &amp; Activities</v>
      </c>
      <c r="I13192">
        <v>0</v>
      </c>
      <c r="J13192">
        <v>0</v>
      </c>
      <c r="K13192">
        <v>1</v>
      </c>
      <c r="L13192">
        <v>0</v>
      </c>
    </row>
    <row r="13193" spans="1:12" x14ac:dyDescent="0.35">
      <c r="A13193" t="s">
        <v>86</v>
      </c>
      <c r="B13193" t="s">
        <v>26040</v>
      </c>
      <c r="C13193" t="s">
        <v>26041</v>
      </c>
      <c r="D13193">
        <v>7</v>
      </c>
      <c r="E13193">
        <v>9</v>
      </c>
      <c r="F13193" t="s">
        <v>97</v>
      </c>
      <c r="G13193" t="str">
        <f>VLOOKUP(F13193, Themes!$A$1:$C$51, 2, FALSE )</f>
        <v>Ryan's Activities</v>
      </c>
      <c r="H13193" t="str">
        <f>VLOOKUP(F13193, Themes!$A$1:$C$51, 3, FALSE )</f>
        <v>Character's Activities</v>
      </c>
      <c r="I13193">
        <v>-0.55630000000000002</v>
      </c>
      <c r="J13193">
        <v>0.47899999999999998</v>
      </c>
      <c r="K13193">
        <v>0.52100000000000002</v>
      </c>
      <c r="L13193">
        <v>0</v>
      </c>
    </row>
    <row r="13194" spans="1:12" x14ac:dyDescent="0.35">
      <c r="A13194" t="s">
        <v>10</v>
      </c>
      <c r="B13194" t="s">
        <v>26042</v>
      </c>
      <c r="C13194" t="s">
        <v>26043</v>
      </c>
      <c r="D13194">
        <v>7</v>
      </c>
      <c r="E13194">
        <v>9</v>
      </c>
      <c r="F13194" t="s">
        <v>100</v>
      </c>
      <c r="G13194" t="str">
        <f>VLOOKUP(F13194, Themes!$A$1:$C$51, 2, FALSE )</f>
        <v>Andy's Activities</v>
      </c>
      <c r="H13194" t="str">
        <f>VLOOKUP(F13194, Themes!$A$1:$C$51, 3, FALSE )</f>
        <v>Character's Activities</v>
      </c>
      <c r="I13194">
        <v>-0.27550000000000002</v>
      </c>
      <c r="J13194">
        <v>0.17399999999999999</v>
      </c>
      <c r="K13194">
        <v>0.82599999999999996</v>
      </c>
      <c r="L13194">
        <v>0</v>
      </c>
    </row>
    <row r="13195" spans="1:12" x14ac:dyDescent="0.35">
      <c r="A13195" t="s">
        <v>10</v>
      </c>
      <c r="B13195" t="s">
        <v>26044</v>
      </c>
      <c r="C13195" t="s">
        <v>26045</v>
      </c>
      <c r="D13195">
        <v>7</v>
      </c>
      <c r="E13195">
        <v>9</v>
      </c>
      <c r="F13195" t="s">
        <v>209</v>
      </c>
      <c r="G13195" t="str">
        <f>VLOOKUP(F13195, Themes!$A$1:$C$51, 2, FALSE )</f>
        <v>Financial Activities</v>
      </c>
      <c r="H13195" t="str">
        <f>VLOOKUP(F13195, Themes!$A$1:$C$51, 3, FALSE )</f>
        <v>Dunder Mifflin Operations &amp; Activities</v>
      </c>
      <c r="I13195">
        <v>0.3861</v>
      </c>
      <c r="J13195">
        <v>0.13200000000000001</v>
      </c>
      <c r="K13195">
        <v>0.71799999999999997</v>
      </c>
      <c r="L13195">
        <v>0.15</v>
      </c>
    </row>
    <row r="13196" spans="1:12" x14ac:dyDescent="0.35">
      <c r="A13196" t="s">
        <v>10</v>
      </c>
      <c r="B13196" t="s">
        <v>26046</v>
      </c>
      <c r="C13196" t="s">
        <v>26047</v>
      </c>
      <c r="D13196">
        <v>7</v>
      </c>
      <c r="E13196">
        <v>9</v>
      </c>
      <c r="F13196" t="s">
        <v>94</v>
      </c>
      <c r="G13196" t="str">
        <f>VLOOKUP(F13196, Themes!$A$1:$C$51, 2, FALSE )</f>
        <v>Self Care Behaviours</v>
      </c>
      <c r="H13196" t="str">
        <f>VLOOKUP(F13196, Themes!$A$1:$C$51, 3, FALSE )</f>
        <v>Health &amp; Wellbeing</v>
      </c>
      <c r="I13196">
        <v>0.44040000000000001</v>
      </c>
      <c r="J13196">
        <v>8.1000000000000003E-2</v>
      </c>
      <c r="K13196">
        <v>0.754</v>
      </c>
      <c r="L13196">
        <v>0.16500000000000001</v>
      </c>
    </row>
    <row r="13197" spans="1:12" x14ac:dyDescent="0.35">
      <c r="A13197" t="s">
        <v>41</v>
      </c>
      <c r="B13197" t="s">
        <v>26048</v>
      </c>
      <c r="C13197" t="s">
        <v>26049</v>
      </c>
      <c r="D13197">
        <v>7</v>
      </c>
      <c r="E13197">
        <v>9</v>
      </c>
      <c r="F13197" t="s">
        <v>17</v>
      </c>
      <c r="G13197" t="str">
        <f>VLOOKUP(F13197, Themes!$A$1:$C$51, 2, FALSE )</f>
        <v>Doors &amp; Elevators</v>
      </c>
      <c r="H13197" t="str">
        <f>VLOOKUP(F13197, Themes!$A$1:$C$51, 3, FALSE )</f>
        <v>Dunder Mifflin Operations &amp; Activities</v>
      </c>
      <c r="I13197">
        <v>0</v>
      </c>
      <c r="J13197">
        <v>0</v>
      </c>
      <c r="K13197">
        <v>1</v>
      </c>
      <c r="L13197">
        <v>0</v>
      </c>
    </row>
    <row r="13198" spans="1:12" x14ac:dyDescent="0.35">
      <c r="A13198" t="s">
        <v>10</v>
      </c>
      <c r="B13198" t="s">
        <v>26050</v>
      </c>
      <c r="C13198" t="s">
        <v>26051</v>
      </c>
      <c r="D13198">
        <v>7</v>
      </c>
      <c r="E13198">
        <v>9</v>
      </c>
      <c r="F13198" t="s">
        <v>177</v>
      </c>
      <c r="G13198" t="str">
        <f>VLOOKUP(F13198, Themes!$A$1:$C$51, 2, FALSE )</f>
        <v>Writing, Drawings, Pictures, etc</v>
      </c>
      <c r="H13198" t="str">
        <f>VLOOKUP(F13198, Themes!$A$1:$C$51, 3, FALSE )</f>
        <v>Dunder Mifflin Operations &amp; Activities</v>
      </c>
      <c r="I13198">
        <v>0.64280000000000004</v>
      </c>
      <c r="J13198">
        <v>2.1999999999999999E-2</v>
      </c>
      <c r="K13198">
        <v>0.9</v>
      </c>
      <c r="L13198">
        <v>7.8E-2</v>
      </c>
    </row>
    <row r="13199" spans="1:12" x14ac:dyDescent="0.35">
      <c r="A13199" t="s">
        <v>14</v>
      </c>
      <c r="B13199" t="s">
        <v>26052</v>
      </c>
      <c r="C13199" t="s">
        <v>26053</v>
      </c>
      <c r="D13199">
        <v>7</v>
      </c>
      <c r="E13199">
        <v>9</v>
      </c>
      <c r="F13199" t="s">
        <v>475</v>
      </c>
      <c r="G13199" t="str">
        <f>VLOOKUP(F13199, Themes!$A$1:$C$51, 2, FALSE )</f>
        <v>Answering Phones</v>
      </c>
      <c r="H13199" t="str">
        <f>VLOOKUP(F13199, Themes!$A$1:$C$51, 3, FALSE )</f>
        <v>Dunder Mifflin Operations &amp; Activities</v>
      </c>
      <c r="I13199">
        <v>0</v>
      </c>
      <c r="J13199">
        <v>0</v>
      </c>
      <c r="K13199">
        <v>1</v>
      </c>
      <c r="L13199">
        <v>0</v>
      </c>
    </row>
    <row r="13200" spans="1:12" x14ac:dyDescent="0.35">
      <c r="A13200" t="s">
        <v>14</v>
      </c>
      <c r="B13200" t="s">
        <v>26054</v>
      </c>
      <c r="C13200" t="s">
        <v>26055</v>
      </c>
      <c r="D13200">
        <v>7</v>
      </c>
      <c r="E13200">
        <v>9</v>
      </c>
      <c r="F13200" t="s">
        <v>17</v>
      </c>
      <c r="G13200" t="str">
        <f>VLOOKUP(F13200, Themes!$A$1:$C$51, 2, FALSE )</f>
        <v>Doors &amp; Elevators</v>
      </c>
      <c r="H13200" t="str">
        <f>VLOOKUP(F13200, Themes!$A$1:$C$51, 3, FALSE )</f>
        <v>Dunder Mifflin Operations &amp; Activities</v>
      </c>
      <c r="I13200">
        <v>0.82679999999999998</v>
      </c>
      <c r="J13200">
        <v>3.1E-2</v>
      </c>
      <c r="K13200">
        <v>0.75700000000000001</v>
      </c>
      <c r="L13200">
        <v>0.21299999999999999</v>
      </c>
    </row>
    <row r="13201" spans="1:12" x14ac:dyDescent="0.35">
      <c r="A13201" t="s">
        <v>41</v>
      </c>
      <c r="B13201" t="s">
        <v>26056</v>
      </c>
      <c r="C13201" t="s">
        <v>26057</v>
      </c>
      <c r="D13201">
        <v>7</v>
      </c>
      <c r="E13201">
        <v>10</v>
      </c>
      <c r="F13201" t="s">
        <v>40</v>
      </c>
      <c r="G13201" t="str">
        <f>VLOOKUP(F13201, Themes!$A$1:$C$51, 2, FALSE )</f>
        <v>Items in Dunder Mifflin</v>
      </c>
      <c r="H13201" t="str">
        <f>VLOOKUP(F13201, Themes!$A$1:$C$51, 3, FALSE )</f>
        <v>Dunder Mifflin Operations &amp; Activities</v>
      </c>
      <c r="I13201">
        <v>-0.20230000000000001</v>
      </c>
      <c r="J13201">
        <v>0.125</v>
      </c>
      <c r="K13201">
        <v>0.76200000000000001</v>
      </c>
      <c r="L13201">
        <v>0.113</v>
      </c>
    </row>
    <row r="13202" spans="1:12" x14ac:dyDescent="0.35">
      <c r="A13202" t="s">
        <v>41</v>
      </c>
      <c r="B13202" t="s">
        <v>26058</v>
      </c>
      <c r="C13202" t="s">
        <v>26059</v>
      </c>
      <c r="D13202">
        <v>7</v>
      </c>
      <c r="E13202">
        <v>10</v>
      </c>
      <c r="F13202" t="s">
        <v>358</v>
      </c>
      <c r="G13202" t="str">
        <f>VLOOKUP(F13202, Themes!$A$1:$C$51, 2, FALSE )</f>
        <v>Workplace Happenings</v>
      </c>
      <c r="H13202" t="str">
        <f>VLOOKUP(F13202, Themes!$A$1:$C$51, 3, FALSE )</f>
        <v>Dunder Mifflin Operations &amp; Activities</v>
      </c>
      <c r="I13202">
        <v>0.20230000000000001</v>
      </c>
      <c r="J13202">
        <v>0.105</v>
      </c>
      <c r="K13202">
        <v>0.64500000000000002</v>
      </c>
      <c r="L13202">
        <v>0.25</v>
      </c>
    </row>
    <row r="13203" spans="1:12" x14ac:dyDescent="0.35">
      <c r="A13203" t="s">
        <v>41</v>
      </c>
      <c r="B13203" t="s">
        <v>26060</v>
      </c>
      <c r="C13203" t="s">
        <v>26061</v>
      </c>
      <c r="D13203">
        <v>7</v>
      </c>
      <c r="E13203">
        <v>10</v>
      </c>
      <c r="F13203" t="s">
        <v>150</v>
      </c>
      <c r="G13203" t="str">
        <f>VLOOKUP(F13203, Themes!$A$1:$C$51, 2, FALSE )</f>
        <v>Parenting Issues</v>
      </c>
      <c r="H13203" t="str">
        <f>VLOOKUP(F13203, Themes!$A$1:$C$51, 3, FALSE )</f>
        <v>Family</v>
      </c>
      <c r="I13203">
        <v>0.38179999999999997</v>
      </c>
      <c r="J13203">
        <v>0</v>
      </c>
      <c r="K13203">
        <v>0.755</v>
      </c>
      <c r="L13203">
        <v>0.245</v>
      </c>
    </row>
    <row r="13204" spans="1:12" x14ac:dyDescent="0.35">
      <c r="A13204" t="s">
        <v>14</v>
      </c>
      <c r="B13204" t="s">
        <v>26062</v>
      </c>
      <c r="C13204" t="s">
        <v>26063</v>
      </c>
      <c r="D13204">
        <v>7</v>
      </c>
      <c r="E13204">
        <v>10</v>
      </c>
      <c r="F13204" t="s">
        <v>34</v>
      </c>
      <c r="G13204" t="str">
        <f>VLOOKUP(F13204, Themes!$A$1:$C$51, 2, FALSE )</f>
        <v>Dunder Mifflin Corporate Affairs</v>
      </c>
      <c r="H13204" t="str">
        <f>VLOOKUP(F13204, Themes!$A$1:$C$51, 3, FALSE )</f>
        <v>Dunder Mifflin Politics</v>
      </c>
      <c r="I13204">
        <v>0.36120000000000002</v>
      </c>
      <c r="J13204">
        <v>0</v>
      </c>
      <c r="K13204">
        <v>0.89400000000000002</v>
      </c>
      <c r="L13204">
        <v>0.106</v>
      </c>
    </row>
    <row r="13205" spans="1:12" x14ac:dyDescent="0.35">
      <c r="A13205" t="s">
        <v>14</v>
      </c>
      <c r="B13205" t="s">
        <v>26064</v>
      </c>
      <c r="C13205" t="s">
        <v>26065</v>
      </c>
      <c r="D13205">
        <v>7</v>
      </c>
      <c r="E13205">
        <v>10</v>
      </c>
      <c r="F13205" t="s">
        <v>82</v>
      </c>
      <c r="G13205" t="str">
        <f>VLOOKUP(F13205, Themes!$A$1:$C$51, 2, FALSE )</f>
        <v>Dwight's Behaviours</v>
      </c>
      <c r="H13205" t="str">
        <f>VLOOKUP(F13205, Themes!$A$1:$C$51, 3, FALSE )</f>
        <v>Character's Activities</v>
      </c>
      <c r="I13205">
        <v>-0.62490000000000001</v>
      </c>
      <c r="J13205">
        <v>0.377</v>
      </c>
      <c r="K13205">
        <v>0.503</v>
      </c>
      <c r="L13205">
        <v>0.11899999999999999</v>
      </c>
    </row>
    <row r="13206" spans="1:12" x14ac:dyDescent="0.35">
      <c r="A13206" t="s">
        <v>41</v>
      </c>
      <c r="B13206" t="s">
        <v>26066</v>
      </c>
      <c r="C13206" t="s">
        <v>26067</v>
      </c>
      <c r="D13206">
        <v>7</v>
      </c>
      <c r="E13206">
        <v>10</v>
      </c>
      <c r="F13206" t="s">
        <v>186</v>
      </c>
      <c r="G13206" t="str">
        <f>VLOOKUP(F13206, Themes!$A$1:$C$51, 2, FALSE )</f>
        <v>Food and Eating Habits</v>
      </c>
      <c r="H13206" t="str">
        <f>VLOOKUP(F13206, Themes!$A$1:$C$51, 3, FALSE )</f>
        <v>Socialization at Dunder Mifflin</v>
      </c>
      <c r="I13206">
        <v>0</v>
      </c>
      <c r="J13206">
        <v>0</v>
      </c>
      <c r="K13206">
        <v>1</v>
      </c>
      <c r="L13206">
        <v>0</v>
      </c>
    </row>
    <row r="13207" spans="1:12" x14ac:dyDescent="0.35">
      <c r="A13207" t="s">
        <v>41</v>
      </c>
      <c r="B13207" t="s">
        <v>26068</v>
      </c>
      <c r="C13207" t="s">
        <v>26069</v>
      </c>
      <c r="D13207">
        <v>7</v>
      </c>
      <c r="E13207">
        <v>10</v>
      </c>
      <c r="F13207" t="s">
        <v>177</v>
      </c>
      <c r="G13207" t="str">
        <f>VLOOKUP(F13207, Themes!$A$1:$C$51, 2, FALSE )</f>
        <v>Writing, Drawings, Pictures, etc</v>
      </c>
      <c r="H13207" t="str">
        <f>VLOOKUP(F13207, Themes!$A$1:$C$51, 3, FALSE )</f>
        <v>Dunder Mifflin Operations &amp; Activities</v>
      </c>
      <c r="I13207">
        <v>-0.73729999999999996</v>
      </c>
      <c r="J13207">
        <v>0.17499999999999999</v>
      </c>
      <c r="K13207">
        <v>0.73599999999999999</v>
      </c>
      <c r="L13207">
        <v>8.8999999999999996E-2</v>
      </c>
    </row>
    <row r="13208" spans="1:12" x14ac:dyDescent="0.35">
      <c r="A13208" t="s">
        <v>10</v>
      </c>
      <c r="B13208" t="s">
        <v>26070</v>
      </c>
      <c r="C13208" t="s">
        <v>26071</v>
      </c>
      <c r="D13208">
        <v>7</v>
      </c>
      <c r="E13208">
        <v>10</v>
      </c>
      <c r="F13208" t="s">
        <v>109</v>
      </c>
      <c r="G13208" t="str">
        <f>VLOOKUP(F13208, Themes!$A$1:$C$51, 2, FALSE )</f>
        <v>Job Perks</v>
      </c>
      <c r="H13208" t="str">
        <f>VLOOKUP(F13208, Themes!$A$1:$C$51, 3, FALSE )</f>
        <v>Dunder Mifflin Operations &amp; Activities</v>
      </c>
      <c r="I13208">
        <v>0</v>
      </c>
      <c r="J13208">
        <v>0</v>
      </c>
      <c r="K13208">
        <v>1</v>
      </c>
      <c r="L13208">
        <v>0</v>
      </c>
    </row>
    <row r="13209" spans="1:12" x14ac:dyDescent="0.35">
      <c r="A13209" t="s">
        <v>10</v>
      </c>
      <c r="B13209" t="s">
        <v>26072</v>
      </c>
      <c r="C13209" t="s">
        <v>26073</v>
      </c>
      <c r="D13209">
        <v>7</v>
      </c>
      <c r="E13209">
        <v>10</v>
      </c>
      <c r="F13209" t="s">
        <v>150</v>
      </c>
      <c r="G13209" t="str">
        <f>VLOOKUP(F13209, Themes!$A$1:$C$51, 2, FALSE )</f>
        <v>Parenting Issues</v>
      </c>
      <c r="H13209" t="str">
        <f>VLOOKUP(F13209, Themes!$A$1:$C$51, 3, FALSE )</f>
        <v>Family</v>
      </c>
      <c r="I13209">
        <v>-0.2263</v>
      </c>
      <c r="J13209">
        <v>6.8000000000000005E-2</v>
      </c>
      <c r="K13209">
        <v>0.93200000000000005</v>
      </c>
      <c r="L13209">
        <v>0</v>
      </c>
    </row>
    <row r="13210" spans="1:12" x14ac:dyDescent="0.35">
      <c r="A13210" t="s">
        <v>10</v>
      </c>
      <c r="B13210" t="s">
        <v>26074</v>
      </c>
      <c r="C13210" t="s">
        <v>26075</v>
      </c>
      <c r="D13210">
        <v>7</v>
      </c>
      <c r="E13210">
        <v>10</v>
      </c>
      <c r="F13210" t="s">
        <v>31</v>
      </c>
      <c r="G13210" t="str">
        <f>VLOOKUP(F13210, Themes!$A$1:$C$51, 2, FALSE )</f>
        <v>Time Spent</v>
      </c>
      <c r="H13210" t="str">
        <f>VLOOKUP(F13210, Themes!$A$1:$C$51, 3, FALSE )</f>
        <v>Dunder Mifflin Operations &amp; Activities</v>
      </c>
      <c r="I13210">
        <v>0.29599999999999999</v>
      </c>
      <c r="J13210">
        <v>0</v>
      </c>
      <c r="K13210">
        <v>0.872</v>
      </c>
      <c r="L13210">
        <v>0.128</v>
      </c>
    </row>
    <row r="13211" spans="1:12" x14ac:dyDescent="0.35">
      <c r="A13211" t="s">
        <v>10</v>
      </c>
      <c r="B13211" t="s">
        <v>26076</v>
      </c>
      <c r="C13211" t="s">
        <v>26077</v>
      </c>
      <c r="D13211">
        <v>7</v>
      </c>
      <c r="E13211">
        <v>10</v>
      </c>
      <c r="F13211" t="s">
        <v>177</v>
      </c>
      <c r="G13211" t="str">
        <f>VLOOKUP(F13211, Themes!$A$1:$C$51, 2, FALSE )</f>
        <v>Writing, Drawings, Pictures, etc</v>
      </c>
      <c r="H13211" t="str">
        <f>VLOOKUP(F13211, Themes!$A$1:$C$51, 3, FALSE )</f>
        <v>Dunder Mifflin Operations &amp; Activities</v>
      </c>
      <c r="I13211">
        <v>2.58E-2</v>
      </c>
      <c r="J13211">
        <v>0</v>
      </c>
      <c r="K13211">
        <v>0.97</v>
      </c>
      <c r="L13211">
        <v>0.03</v>
      </c>
    </row>
    <row r="13212" spans="1:12" x14ac:dyDescent="0.35">
      <c r="A13212" t="s">
        <v>10</v>
      </c>
      <c r="B13212" t="s">
        <v>26078</v>
      </c>
      <c r="C13212" t="s">
        <v>26079</v>
      </c>
      <c r="D13212">
        <v>7</v>
      </c>
      <c r="E13212">
        <v>10</v>
      </c>
      <c r="F13212" t="s">
        <v>109</v>
      </c>
      <c r="G13212" t="str">
        <f>VLOOKUP(F13212, Themes!$A$1:$C$51, 2, FALSE )</f>
        <v>Job Perks</v>
      </c>
      <c r="H13212" t="str">
        <f>VLOOKUP(F13212, Themes!$A$1:$C$51, 3, FALSE )</f>
        <v>Dunder Mifflin Operations &amp; Activities</v>
      </c>
      <c r="I13212">
        <v>0.43630000000000002</v>
      </c>
      <c r="J13212">
        <v>0.04</v>
      </c>
      <c r="K13212">
        <v>0.79200000000000004</v>
      </c>
      <c r="L13212">
        <v>0.16800000000000001</v>
      </c>
    </row>
    <row r="13213" spans="1:12" x14ac:dyDescent="0.35">
      <c r="A13213" t="s">
        <v>41</v>
      </c>
      <c r="B13213" t="s">
        <v>26080</v>
      </c>
      <c r="C13213" t="s">
        <v>26081</v>
      </c>
      <c r="D13213">
        <v>7</v>
      </c>
      <c r="E13213">
        <v>10</v>
      </c>
      <c r="F13213" t="s">
        <v>97</v>
      </c>
      <c r="G13213" t="str">
        <f>VLOOKUP(F13213, Themes!$A$1:$C$51, 2, FALSE )</f>
        <v>Ryan's Activities</v>
      </c>
      <c r="H13213" t="str">
        <f>VLOOKUP(F13213, Themes!$A$1:$C$51, 3, FALSE )</f>
        <v>Character's Activities</v>
      </c>
      <c r="I13213">
        <v>0.38179999999999997</v>
      </c>
      <c r="J13213">
        <v>5.8999999999999997E-2</v>
      </c>
      <c r="K13213">
        <v>0.81100000000000005</v>
      </c>
      <c r="L13213">
        <v>0.13100000000000001</v>
      </c>
    </row>
    <row r="13214" spans="1:12" x14ac:dyDescent="0.35">
      <c r="A13214" t="s">
        <v>58</v>
      </c>
      <c r="B13214" t="s">
        <v>26082</v>
      </c>
      <c r="C13214" t="s">
        <v>26083</v>
      </c>
      <c r="D13214">
        <v>7</v>
      </c>
      <c r="E13214">
        <v>10</v>
      </c>
      <c r="F13214" t="s">
        <v>64</v>
      </c>
      <c r="G13214" t="str">
        <f>VLOOKUP(F13214, Themes!$A$1:$C$51, 2, FALSE )</f>
        <v>Outside Work &amp; Transportation</v>
      </c>
      <c r="H13214" t="str">
        <f>VLOOKUP(F13214, Themes!$A$1:$C$51, 3, FALSE )</f>
        <v>Transportation &amp; Life Outside Dunder Mifflin</v>
      </c>
      <c r="I13214">
        <v>0</v>
      </c>
      <c r="J13214">
        <v>0</v>
      </c>
      <c r="K13214">
        <v>1</v>
      </c>
      <c r="L13214">
        <v>0</v>
      </c>
    </row>
    <row r="13215" spans="1:12" x14ac:dyDescent="0.35">
      <c r="A13215" t="s">
        <v>41</v>
      </c>
      <c r="B13215" t="s">
        <v>26084</v>
      </c>
      <c r="C13215" t="s">
        <v>26085</v>
      </c>
      <c r="D13215">
        <v>7</v>
      </c>
      <c r="E13215">
        <v>10</v>
      </c>
      <c r="F13215" t="s">
        <v>67</v>
      </c>
      <c r="G13215" t="str">
        <f>VLOOKUP(F13215, Themes!$A$1:$C$51, 2, FALSE )</f>
        <v>Initiatives &amp; Operations at Dunder Mifflin</v>
      </c>
      <c r="H13215" t="str">
        <f>VLOOKUP(F13215, Themes!$A$1:$C$51, 3, FALSE )</f>
        <v>Dunder Mifflin Operations &amp; Activities</v>
      </c>
      <c r="I13215">
        <v>-0.35899999999999999</v>
      </c>
      <c r="J13215">
        <v>0.14799999999999999</v>
      </c>
      <c r="K13215">
        <v>0.75</v>
      </c>
      <c r="L13215">
        <v>0.10199999999999999</v>
      </c>
    </row>
    <row r="13216" spans="1:12" x14ac:dyDescent="0.35">
      <c r="A13216" t="s">
        <v>41</v>
      </c>
      <c r="B13216" t="s">
        <v>26086</v>
      </c>
      <c r="C13216" t="s">
        <v>26087</v>
      </c>
      <c r="D13216">
        <v>7</v>
      </c>
      <c r="E13216">
        <v>10</v>
      </c>
      <c r="F13216" t="s">
        <v>40</v>
      </c>
      <c r="G13216" t="str">
        <f>VLOOKUP(F13216, Themes!$A$1:$C$51, 2, FALSE )</f>
        <v>Items in Dunder Mifflin</v>
      </c>
      <c r="H13216" t="str">
        <f>VLOOKUP(F13216, Themes!$A$1:$C$51, 3, FALSE )</f>
        <v>Dunder Mifflin Operations &amp; Activities</v>
      </c>
      <c r="I13216">
        <v>0</v>
      </c>
      <c r="J13216">
        <v>0</v>
      </c>
      <c r="K13216">
        <v>1</v>
      </c>
      <c r="L13216">
        <v>0</v>
      </c>
    </row>
    <row r="13217" spans="1:12" x14ac:dyDescent="0.35">
      <c r="A13217" t="s">
        <v>41</v>
      </c>
      <c r="B13217" t="s">
        <v>26088</v>
      </c>
      <c r="C13217" t="s">
        <v>26089</v>
      </c>
      <c r="D13217">
        <v>7</v>
      </c>
      <c r="E13217">
        <v>10</v>
      </c>
      <c r="F13217" t="s">
        <v>238</v>
      </c>
      <c r="G13217" t="str">
        <f>VLOOKUP(F13217, Themes!$A$1:$C$51, 2, FALSE )</f>
        <v>Communication &amp; Problem Solving</v>
      </c>
      <c r="H13217" t="str">
        <f>VLOOKUP(F13217, Themes!$A$1:$C$51, 3, FALSE )</f>
        <v>Dunder Mifflin Politics</v>
      </c>
      <c r="I13217">
        <v>-0.25</v>
      </c>
      <c r="J13217">
        <v>0.114</v>
      </c>
      <c r="K13217">
        <v>0.80900000000000005</v>
      </c>
      <c r="L13217">
        <v>7.6999999999999999E-2</v>
      </c>
    </row>
    <row r="13218" spans="1:12" x14ac:dyDescent="0.35">
      <c r="A13218" t="s">
        <v>58</v>
      </c>
      <c r="B13218" t="s">
        <v>26090</v>
      </c>
      <c r="C13218" t="s">
        <v>26091</v>
      </c>
      <c r="D13218">
        <v>7</v>
      </c>
      <c r="E13218">
        <v>10</v>
      </c>
      <c r="F13218" t="s">
        <v>13</v>
      </c>
      <c r="G13218" t="str">
        <f>VLOOKUP(F13218, Themes!$A$1:$C$51, 2, FALSE )</f>
        <v>Jim &amp; Pam Relationship</v>
      </c>
      <c r="H13218" t="str">
        <f>VLOOKUP(F13218, Themes!$A$1:$C$51, 3, FALSE )</f>
        <v>Love, Sex, &amp; Relationships</v>
      </c>
      <c r="I13218">
        <v>0</v>
      </c>
      <c r="J13218">
        <v>0</v>
      </c>
      <c r="K13218">
        <v>1</v>
      </c>
      <c r="L13218">
        <v>0</v>
      </c>
    </row>
    <row r="13219" spans="1:12" x14ac:dyDescent="0.35">
      <c r="A13219" t="s">
        <v>58</v>
      </c>
      <c r="B13219" t="s">
        <v>26092</v>
      </c>
      <c r="C13219" t="s">
        <v>26093</v>
      </c>
      <c r="D13219">
        <v>7</v>
      </c>
      <c r="E13219">
        <v>10</v>
      </c>
      <c r="F13219" t="s">
        <v>23</v>
      </c>
      <c r="G13219" t="str">
        <f>VLOOKUP(F13219, Themes!$A$1:$C$51, 2, FALSE )</f>
        <v>Pam's Activities</v>
      </c>
      <c r="H13219" t="str">
        <f>VLOOKUP(F13219, Themes!$A$1:$C$51, 3, FALSE )</f>
        <v>Character's Activities</v>
      </c>
      <c r="I13219">
        <v>0.63690000000000002</v>
      </c>
      <c r="J13219">
        <v>0</v>
      </c>
      <c r="K13219">
        <v>0.72399999999999998</v>
      </c>
      <c r="L13219">
        <v>0.27600000000000002</v>
      </c>
    </row>
    <row r="13220" spans="1:12" x14ac:dyDescent="0.35">
      <c r="A13220" t="s">
        <v>41</v>
      </c>
      <c r="B13220" t="s">
        <v>26094</v>
      </c>
      <c r="C13220" t="s">
        <v>26095</v>
      </c>
      <c r="D13220">
        <v>7</v>
      </c>
      <c r="E13220">
        <v>10</v>
      </c>
      <c r="F13220" t="s">
        <v>82</v>
      </c>
      <c r="G13220" t="str">
        <f>VLOOKUP(F13220, Themes!$A$1:$C$51, 2, FALSE )</f>
        <v>Dwight's Behaviours</v>
      </c>
      <c r="H13220" t="str">
        <f>VLOOKUP(F13220, Themes!$A$1:$C$51, 3, FALSE )</f>
        <v>Character's Activities</v>
      </c>
      <c r="I13220">
        <v>0</v>
      </c>
      <c r="J13220">
        <v>0</v>
      </c>
      <c r="K13220">
        <v>1</v>
      </c>
      <c r="L13220">
        <v>0</v>
      </c>
    </row>
    <row r="13221" spans="1:12" x14ac:dyDescent="0.35">
      <c r="A13221" t="s">
        <v>58</v>
      </c>
      <c r="B13221" t="s">
        <v>26096</v>
      </c>
      <c r="C13221" t="s">
        <v>26097</v>
      </c>
      <c r="D13221">
        <v>7</v>
      </c>
      <c r="E13221">
        <v>10</v>
      </c>
      <c r="F13221" t="s">
        <v>82</v>
      </c>
      <c r="G13221" t="str">
        <f>VLOOKUP(F13221, Themes!$A$1:$C$51, 2, FALSE )</f>
        <v>Dwight's Behaviours</v>
      </c>
      <c r="H13221" t="str">
        <f>VLOOKUP(F13221, Themes!$A$1:$C$51, 3, FALSE )</f>
        <v>Character's Activities</v>
      </c>
      <c r="I13221">
        <v>0.5423</v>
      </c>
      <c r="J13221">
        <v>5.3999999999999999E-2</v>
      </c>
      <c r="K13221">
        <v>0.79300000000000004</v>
      </c>
      <c r="L13221">
        <v>0.153</v>
      </c>
    </row>
    <row r="13222" spans="1:12" x14ac:dyDescent="0.35">
      <c r="A13222" t="s">
        <v>41</v>
      </c>
      <c r="B13222" t="s">
        <v>26098</v>
      </c>
      <c r="C13222" t="s">
        <v>26099</v>
      </c>
      <c r="D13222">
        <v>7</v>
      </c>
      <c r="E13222">
        <v>10</v>
      </c>
      <c r="F13222" t="s">
        <v>195</v>
      </c>
      <c r="G13222" t="str">
        <f>VLOOKUP(F13222, Themes!$A$1:$C$51, 2, FALSE )</f>
        <v>Kevin's Activities</v>
      </c>
      <c r="H13222" t="str">
        <f>VLOOKUP(F13222, Themes!$A$1:$C$51, 3, FALSE )</f>
        <v>Character's Activities</v>
      </c>
      <c r="I13222">
        <v>0.83160000000000001</v>
      </c>
      <c r="J13222">
        <v>0</v>
      </c>
      <c r="K13222">
        <v>0.77900000000000003</v>
      </c>
      <c r="L13222">
        <v>0.221</v>
      </c>
    </row>
    <row r="13223" spans="1:12" x14ac:dyDescent="0.35">
      <c r="A13223" t="s">
        <v>10</v>
      </c>
      <c r="B13223" t="s">
        <v>26100</v>
      </c>
      <c r="C13223" t="s">
        <v>26101</v>
      </c>
      <c r="D13223">
        <v>7</v>
      </c>
      <c r="E13223">
        <v>10</v>
      </c>
      <c r="F13223" t="s">
        <v>100</v>
      </c>
      <c r="G13223" t="str">
        <f>VLOOKUP(F13223, Themes!$A$1:$C$51, 2, FALSE )</f>
        <v>Andy's Activities</v>
      </c>
      <c r="H13223" t="str">
        <f>VLOOKUP(F13223, Themes!$A$1:$C$51, 3, FALSE )</f>
        <v>Character's Activities</v>
      </c>
      <c r="I13223">
        <v>0.63690000000000002</v>
      </c>
      <c r="J13223">
        <v>0</v>
      </c>
      <c r="K13223">
        <v>0.78100000000000003</v>
      </c>
      <c r="L13223">
        <v>0.219</v>
      </c>
    </row>
    <row r="13224" spans="1:12" x14ac:dyDescent="0.35">
      <c r="A13224" t="s">
        <v>10</v>
      </c>
      <c r="B13224" t="s">
        <v>26102</v>
      </c>
      <c r="C13224" t="s">
        <v>26103</v>
      </c>
      <c r="D13224">
        <v>7</v>
      </c>
      <c r="E13224">
        <v>10</v>
      </c>
      <c r="F13224" t="s">
        <v>325</v>
      </c>
      <c r="G13224" t="str">
        <f>VLOOKUP(F13224, Themes!$A$1:$C$51, 2, FALSE )</f>
        <v>Gender Roles</v>
      </c>
      <c r="H13224" t="str">
        <f>VLOOKUP(F13224, Themes!$A$1:$C$51, 3, FALSE )</f>
        <v>Social Issues &amp; Miscellaneous</v>
      </c>
      <c r="I13224">
        <v>7.1599999999999997E-2</v>
      </c>
      <c r="J13224">
        <v>7.2999999999999995E-2</v>
      </c>
      <c r="K13224">
        <v>0.84899999999999998</v>
      </c>
      <c r="L13224">
        <v>7.9000000000000001E-2</v>
      </c>
    </row>
    <row r="13225" spans="1:12" x14ac:dyDescent="0.35">
      <c r="A13225" t="s">
        <v>10</v>
      </c>
      <c r="B13225" t="s">
        <v>26104</v>
      </c>
      <c r="C13225" t="s">
        <v>26105</v>
      </c>
      <c r="D13225">
        <v>7</v>
      </c>
      <c r="E13225">
        <v>10</v>
      </c>
      <c r="F13225" t="s">
        <v>247</v>
      </c>
      <c r="G13225" t="str">
        <f>VLOOKUP(F13225, Themes!$A$1:$C$51, 2, FALSE )</f>
        <v>Closing deals</v>
      </c>
      <c r="H13225" t="str">
        <f>VLOOKUP(F13225, Themes!$A$1:$C$51, 3, FALSE )</f>
        <v>Dunder Mifflin Operations &amp; Activities</v>
      </c>
      <c r="I13225">
        <v>0.28689999999999999</v>
      </c>
      <c r="J13225">
        <v>6.6000000000000003E-2</v>
      </c>
      <c r="K13225">
        <v>0.83399999999999996</v>
      </c>
      <c r="L13225">
        <v>0.1</v>
      </c>
    </row>
    <row r="13226" spans="1:12" x14ac:dyDescent="0.35">
      <c r="A13226" t="s">
        <v>58</v>
      </c>
      <c r="B13226" t="s">
        <v>26106</v>
      </c>
      <c r="C13226" t="s">
        <v>26107</v>
      </c>
      <c r="D13226">
        <v>7</v>
      </c>
      <c r="E13226">
        <v>10</v>
      </c>
      <c r="F13226" t="s">
        <v>247</v>
      </c>
      <c r="G13226" t="str">
        <f>VLOOKUP(F13226, Themes!$A$1:$C$51, 2, FALSE )</f>
        <v>Closing deals</v>
      </c>
      <c r="H13226" t="str">
        <f>VLOOKUP(F13226, Themes!$A$1:$C$51, 3, FALSE )</f>
        <v>Dunder Mifflin Operations &amp; Activities</v>
      </c>
      <c r="I13226">
        <v>0.45879999999999999</v>
      </c>
      <c r="J13226">
        <v>0</v>
      </c>
      <c r="K13226">
        <v>0.66700000000000004</v>
      </c>
      <c r="L13226">
        <v>0.33300000000000002</v>
      </c>
    </row>
    <row r="13227" spans="1:12" x14ac:dyDescent="0.35">
      <c r="A13227" t="s">
        <v>10</v>
      </c>
      <c r="B13227" t="s">
        <v>26108</v>
      </c>
      <c r="C13227" t="s">
        <v>26109</v>
      </c>
      <c r="D13227">
        <v>7</v>
      </c>
      <c r="E13227">
        <v>10</v>
      </c>
      <c r="F13227" t="s">
        <v>233</v>
      </c>
      <c r="G13227" t="str">
        <f>VLOOKUP(F13227, Themes!$A$1:$C$51, 2, FALSE )</f>
        <v>Oscar &amp; David Wallace</v>
      </c>
      <c r="H13227" t="str">
        <f>VLOOKUP(F13227, Themes!$A$1:$C$51, 3, FALSE )</f>
        <v>Character's Activities</v>
      </c>
      <c r="I13227">
        <v>0.60719999999999996</v>
      </c>
      <c r="J13227">
        <v>0</v>
      </c>
      <c r="K13227">
        <v>0.752</v>
      </c>
      <c r="L13227">
        <v>0.248</v>
      </c>
    </row>
    <row r="13228" spans="1:12" x14ac:dyDescent="0.35">
      <c r="A13228" t="s">
        <v>10</v>
      </c>
      <c r="B13228" t="s">
        <v>26110</v>
      </c>
      <c r="C13228" t="s">
        <v>26111</v>
      </c>
      <c r="D13228">
        <v>7</v>
      </c>
      <c r="E13228">
        <v>10</v>
      </c>
      <c r="F13228" t="s">
        <v>26</v>
      </c>
      <c r="G13228" t="str">
        <f>VLOOKUP(F13228, Themes!$A$1:$C$51, 2, FALSE )</f>
        <v>Employee Status</v>
      </c>
      <c r="H13228" t="str">
        <f>VLOOKUP(F13228, Themes!$A$1:$C$51, 3, FALSE )</f>
        <v>Dunder Mifflin Politics</v>
      </c>
      <c r="I13228">
        <v>0</v>
      </c>
      <c r="J13228">
        <v>0</v>
      </c>
      <c r="K13228">
        <v>1</v>
      </c>
      <c r="L13228">
        <v>0</v>
      </c>
    </row>
    <row r="13229" spans="1:12" x14ac:dyDescent="0.35">
      <c r="A13229" t="s">
        <v>41</v>
      </c>
      <c r="B13229" t="s">
        <v>26112</v>
      </c>
      <c r="C13229" t="s">
        <v>26113</v>
      </c>
      <c r="D13229">
        <v>7</v>
      </c>
      <c r="E13229">
        <v>10</v>
      </c>
      <c r="F13229" t="s">
        <v>23</v>
      </c>
      <c r="G13229" t="str">
        <f>VLOOKUP(F13229, Themes!$A$1:$C$51, 2, FALSE )</f>
        <v>Pam's Activities</v>
      </c>
      <c r="H13229" t="str">
        <f>VLOOKUP(F13229, Themes!$A$1:$C$51, 3, FALSE )</f>
        <v>Character's Activities</v>
      </c>
      <c r="I13229">
        <v>-0.72689999999999999</v>
      </c>
      <c r="J13229">
        <v>0.217</v>
      </c>
      <c r="K13229">
        <v>0.78300000000000003</v>
      </c>
      <c r="L13229">
        <v>0</v>
      </c>
    </row>
    <row r="13230" spans="1:12" x14ac:dyDescent="0.35">
      <c r="A13230" t="s">
        <v>10</v>
      </c>
      <c r="B13230" t="s">
        <v>26114</v>
      </c>
      <c r="C13230" t="s">
        <v>26115</v>
      </c>
      <c r="D13230">
        <v>7</v>
      </c>
      <c r="E13230">
        <v>10</v>
      </c>
      <c r="F13230" t="s">
        <v>91</v>
      </c>
      <c r="G13230" t="str">
        <f>VLOOKUP(F13230, Themes!$A$1:$C$51, 2, FALSE )</f>
        <v>Phylllis &amp; Angela Activities</v>
      </c>
      <c r="H13230" t="str">
        <f>VLOOKUP(F13230, Themes!$A$1:$C$51, 3, FALSE )</f>
        <v>Character's Activities</v>
      </c>
      <c r="I13230">
        <v>-0.59130000000000005</v>
      </c>
      <c r="J13230">
        <v>0.121</v>
      </c>
      <c r="K13230">
        <v>0.879</v>
      </c>
      <c r="L13230">
        <v>0</v>
      </c>
    </row>
    <row r="13231" spans="1:12" x14ac:dyDescent="0.35">
      <c r="A13231" t="s">
        <v>10</v>
      </c>
      <c r="B13231" t="s">
        <v>26116</v>
      </c>
      <c r="C13231" t="s">
        <v>22</v>
      </c>
      <c r="D13231">
        <v>7</v>
      </c>
      <c r="E13231">
        <v>10</v>
      </c>
      <c r="F13231" t="s">
        <v>23</v>
      </c>
      <c r="G13231" t="str">
        <f>VLOOKUP(F13231, Themes!$A$1:$C$51, 2, FALSE )</f>
        <v>Pam's Activities</v>
      </c>
      <c r="H13231" t="str">
        <f>VLOOKUP(F13231, Themes!$A$1:$C$51, 3, FALSE )</f>
        <v>Character's Activities</v>
      </c>
      <c r="I13231">
        <v>0</v>
      </c>
      <c r="J13231">
        <v>0</v>
      </c>
      <c r="K13231">
        <v>1</v>
      </c>
      <c r="L13231">
        <v>0</v>
      </c>
    </row>
    <row r="13232" spans="1:12" x14ac:dyDescent="0.35">
      <c r="A13232" t="s">
        <v>14</v>
      </c>
      <c r="B13232" t="s">
        <v>26117</v>
      </c>
      <c r="C13232" t="s">
        <v>26118</v>
      </c>
      <c r="D13232">
        <v>7</v>
      </c>
      <c r="E13232">
        <v>10</v>
      </c>
      <c r="F13232" t="s">
        <v>109</v>
      </c>
      <c r="G13232" t="str">
        <f>VLOOKUP(F13232, Themes!$A$1:$C$51, 2, FALSE )</f>
        <v>Job Perks</v>
      </c>
      <c r="H13232" t="str">
        <f>VLOOKUP(F13232, Themes!$A$1:$C$51, 3, FALSE )</f>
        <v>Dunder Mifflin Operations &amp; Activities</v>
      </c>
      <c r="I13232">
        <v>0.3291</v>
      </c>
      <c r="J13232">
        <v>0.126</v>
      </c>
      <c r="K13232">
        <v>0.64100000000000001</v>
      </c>
      <c r="L13232">
        <v>0.23300000000000001</v>
      </c>
    </row>
    <row r="13233" spans="1:12" x14ac:dyDescent="0.35">
      <c r="A13233" t="s">
        <v>10</v>
      </c>
      <c r="B13233" t="s">
        <v>26119</v>
      </c>
      <c r="C13233" t="s">
        <v>26120</v>
      </c>
      <c r="D13233">
        <v>7</v>
      </c>
      <c r="E13233">
        <v>10</v>
      </c>
      <c r="F13233" t="s">
        <v>143</v>
      </c>
      <c r="G13233" t="str">
        <f>VLOOKUP(F13233, Themes!$A$1:$C$51, 2, FALSE )</f>
        <v>Meridith &amp; Creed Activities</v>
      </c>
      <c r="H13233" t="str">
        <f>VLOOKUP(F13233, Themes!$A$1:$C$51, 3, FALSE )</f>
        <v>Character's Activities</v>
      </c>
      <c r="I13233">
        <v>0.89880000000000004</v>
      </c>
      <c r="J13233">
        <v>0</v>
      </c>
      <c r="K13233">
        <v>0.59399999999999997</v>
      </c>
      <c r="L13233">
        <v>0.40600000000000003</v>
      </c>
    </row>
    <row r="13234" spans="1:12" x14ac:dyDescent="0.35">
      <c r="A13234" t="s">
        <v>10</v>
      </c>
      <c r="B13234" t="s">
        <v>26121</v>
      </c>
      <c r="C13234" t="s">
        <v>26122</v>
      </c>
      <c r="D13234">
        <v>7</v>
      </c>
      <c r="E13234">
        <v>10</v>
      </c>
      <c r="F13234" t="s">
        <v>85</v>
      </c>
      <c r="G13234" t="str">
        <f>VLOOKUP(F13234, Themes!$A$1:$C$51, 2, FALSE )</f>
        <v>Leaving the Office</v>
      </c>
      <c r="H13234" t="str">
        <f>VLOOKUP(F13234, Themes!$A$1:$C$51, 3, FALSE )</f>
        <v>Transportation &amp; Life Outside Dunder Mifflin</v>
      </c>
      <c r="I13234">
        <v>0.49390000000000001</v>
      </c>
      <c r="J13234">
        <v>0</v>
      </c>
      <c r="K13234">
        <v>0.84199999999999997</v>
      </c>
      <c r="L13234">
        <v>0.158</v>
      </c>
    </row>
    <row r="13235" spans="1:12" x14ac:dyDescent="0.35">
      <c r="A13235" t="s">
        <v>41</v>
      </c>
      <c r="B13235" t="s">
        <v>26123</v>
      </c>
      <c r="C13235" t="s">
        <v>19182</v>
      </c>
      <c r="D13235">
        <v>7</v>
      </c>
      <c r="E13235">
        <v>10</v>
      </c>
      <c r="F13235" t="s">
        <v>23</v>
      </c>
      <c r="G13235" t="str">
        <f>VLOOKUP(F13235, Themes!$A$1:$C$51, 2, FALSE )</f>
        <v>Pam's Activities</v>
      </c>
      <c r="H13235" t="str">
        <f>VLOOKUP(F13235, Themes!$A$1:$C$51, 3, FALSE )</f>
        <v>Character's Activities</v>
      </c>
      <c r="I13235">
        <v>0</v>
      </c>
      <c r="J13235">
        <v>0</v>
      </c>
      <c r="K13235">
        <v>1</v>
      </c>
      <c r="L13235">
        <v>0</v>
      </c>
    </row>
    <row r="13236" spans="1:12" x14ac:dyDescent="0.35">
      <c r="A13236" t="s">
        <v>86</v>
      </c>
      <c r="B13236" t="s">
        <v>26124</v>
      </c>
      <c r="C13236" t="s">
        <v>26125</v>
      </c>
      <c r="D13236">
        <v>7</v>
      </c>
      <c r="E13236">
        <v>10</v>
      </c>
      <c r="F13236" t="s">
        <v>177</v>
      </c>
      <c r="G13236" t="str">
        <f>VLOOKUP(F13236, Themes!$A$1:$C$51, 2, FALSE )</f>
        <v>Writing, Drawings, Pictures, etc</v>
      </c>
      <c r="H13236" t="str">
        <f>VLOOKUP(F13236, Themes!$A$1:$C$51, 3, FALSE )</f>
        <v>Dunder Mifflin Operations &amp; Activities</v>
      </c>
      <c r="I13236">
        <v>0</v>
      </c>
      <c r="J13236">
        <v>0</v>
      </c>
      <c r="K13236">
        <v>1</v>
      </c>
      <c r="L13236">
        <v>0</v>
      </c>
    </row>
    <row r="13237" spans="1:12" x14ac:dyDescent="0.35">
      <c r="A13237" t="s">
        <v>58</v>
      </c>
      <c r="B13237" t="s">
        <v>26126</v>
      </c>
      <c r="C13237" t="s">
        <v>26127</v>
      </c>
      <c r="D13237">
        <v>7</v>
      </c>
      <c r="E13237">
        <v>10</v>
      </c>
      <c r="F13237" t="s">
        <v>31</v>
      </c>
      <c r="G13237" t="str">
        <f>VLOOKUP(F13237, Themes!$A$1:$C$51, 2, FALSE )</f>
        <v>Time Spent</v>
      </c>
      <c r="H13237" t="str">
        <f>VLOOKUP(F13237, Themes!$A$1:$C$51, 3, FALSE )</f>
        <v>Dunder Mifflin Operations &amp; Activities</v>
      </c>
      <c r="I13237">
        <v>0</v>
      </c>
      <c r="J13237">
        <v>0</v>
      </c>
      <c r="K13237">
        <v>1</v>
      </c>
      <c r="L13237">
        <v>0</v>
      </c>
    </row>
    <row r="13238" spans="1:12" x14ac:dyDescent="0.35">
      <c r="A13238" t="s">
        <v>14</v>
      </c>
      <c r="B13238" t="s">
        <v>26128</v>
      </c>
      <c r="C13238" t="s">
        <v>26129</v>
      </c>
      <c r="D13238">
        <v>7</v>
      </c>
      <c r="E13238">
        <v>10</v>
      </c>
      <c r="F13238" t="s">
        <v>70</v>
      </c>
      <c r="G13238" t="str">
        <f>VLOOKUP(F13238, Themes!$A$1:$C$51, 2, FALSE )</f>
        <v>Recreation</v>
      </c>
      <c r="H13238" t="str">
        <f>VLOOKUP(F13238, Themes!$A$1:$C$51, 3, FALSE )</f>
        <v>Socialization at Dunder Mifflin</v>
      </c>
      <c r="I13238">
        <v>0.44040000000000001</v>
      </c>
      <c r="J13238">
        <v>0</v>
      </c>
      <c r="K13238">
        <v>0.67200000000000004</v>
      </c>
      <c r="L13238">
        <v>0.32800000000000001</v>
      </c>
    </row>
    <row r="13239" spans="1:12" x14ac:dyDescent="0.35">
      <c r="A13239" t="s">
        <v>58</v>
      </c>
      <c r="B13239" t="s">
        <v>26130</v>
      </c>
      <c r="C13239" t="s">
        <v>26131</v>
      </c>
      <c r="D13239">
        <v>7</v>
      </c>
      <c r="E13239">
        <v>10</v>
      </c>
      <c r="F13239" t="s">
        <v>112</v>
      </c>
      <c r="G13239" t="str">
        <f>VLOOKUP(F13239, Themes!$A$1:$C$51, 2, FALSE )</f>
        <v>Driving</v>
      </c>
      <c r="H13239" t="str">
        <f>VLOOKUP(F13239, Themes!$A$1:$C$51, 3, FALSE )</f>
        <v>Transportation &amp; Life Outside Dunder Mifflin</v>
      </c>
      <c r="I13239">
        <v>0.44040000000000001</v>
      </c>
      <c r="J13239">
        <v>0</v>
      </c>
      <c r="K13239">
        <v>0.75600000000000001</v>
      </c>
      <c r="L13239">
        <v>0.24399999999999999</v>
      </c>
    </row>
    <row r="13240" spans="1:12" x14ac:dyDescent="0.35">
      <c r="A13240" t="s">
        <v>58</v>
      </c>
      <c r="B13240" t="s">
        <v>26132</v>
      </c>
      <c r="C13240" t="s">
        <v>26133</v>
      </c>
      <c r="D13240">
        <v>7</v>
      </c>
      <c r="E13240">
        <v>10</v>
      </c>
      <c r="F13240" t="s">
        <v>73</v>
      </c>
      <c r="G13240" t="str">
        <f>VLOOKUP(F13240, Themes!$A$1:$C$51, 2, FALSE )</f>
        <v>Meetings</v>
      </c>
      <c r="H13240" t="str">
        <f>VLOOKUP(F13240, Themes!$A$1:$C$51, 3, FALSE )</f>
        <v>Dunder Mifflin Operations &amp; Activities</v>
      </c>
      <c r="I13240">
        <v>0.31819999999999998</v>
      </c>
      <c r="J13240">
        <v>0</v>
      </c>
      <c r="K13240">
        <v>0.81299999999999994</v>
      </c>
      <c r="L13240">
        <v>0.187</v>
      </c>
    </row>
    <row r="13241" spans="1:12" x14ac:dyDescent="0.35">
      <c r="A13241" t="s">
        <v>58</v>
      </c>
      <c r="B13241" t="s">
        <v>26134</v>
      </c>
      <c r="C13241" t="s">
        <v>26135</v>
      </c>
      <c r="D13241">
        <v>7</v>
      </c>
      <c r="E13241">
        <v>10</v>
      </c>
      <c r="F13241" t="s">
        <v>112</v>
      </c>
      <c r="G13241" t="str">
        <f>VLOOKUP(F13241, Themes!$A$1:$C$51, 2, FALSE )</f>
        <v>Driving</v>
      </c>
      <c r="H13241" t="str">
        <f>VLOOKUP(F13241, Themes!$A$1:$C$51, 3, FALSE )</f>
        <v>Transportation &amp; Life Outside Dunder Mifflin</v>
      </c>
      <c r="I13241">
        <v>0</v>
      </c>
      <c r="J13241">
        <v>0</v>
      </c>
      <c r="K13241">
        <v>1</v>
      </c>
      <c r="L13241">
        <v>0</v>
      </c>
    </row>
    <row r="13242" spans="1:12" x14ac:dyDescent="0.35">
      <c r="A13242" t="s">
        <v>58</v>
      </c>
      <c r="B13242" t="s">
        <v>26136</v>
      </c>
      <c r="C13242" t="s">
        <v>26137</v>
      </c>
      <c r="D13242">
        <v>7</v>
      </c>
      <c r="E13242">
        <v>10</v>
      </c>
      <c r="F13242" t="s">
        <v>67</v>
      </c>
      <c r="G13242" t="str">
        <f>VLOOKUP(F13242, Themes!$A$1:$C$51, 2, FALSE )</f>
        <v>Initiatives &amp; Operations at Dunder Mifflin</v>
      </c>
      <c r="H13242" t="str">
        <f>VLOOKUP(F13242, Themes!$A$1:$C$51, 3, FALSE )</f>
        <v>Dunder Mifflin Operations &amp; Activities</v>
      </c>
      <c r="I13242">
        <v>0</v>
      </c>
      <c r="J13242">
        <v>0</v>
      </c>
      <c r="K13242">
        <v>1</v>
      </c>
      <c r="L13242">
        <v>0</v>
      </c>
    </row>
    <row r="13243" spans="1:12" x14ac:dyDescent="0.35">
      <c r="A13243" t="s">
        <v>58</v>
      </c>
      <c r="B13243" t="s">
        <v>26138</v>
      </c>
      <c r="C13243" t="s">
        <v>26139</v>
      </c>
      <c r="D13243">
        <v>7</v>
      </c>
      <c r="E13243">
        <v>10</v>
      </c>
      <c r="F13243" t="s">
        <v>358</v>
      </c>
      <c r="G13243" t="str">
        <f>VLOOKUP(F13243, Themes!$A$1:$C$51, 2, FALSE )</f>
        <v>Workplace Happenings</v>
      </c>
      <c r="H13243" t="str">
        <f>VLOOKUP(F13243, Themes!$A$1:$C$51, 3, FALSE )</f>
        <v>Dunder Mifflin Operations &amp; Activities</v>
      </c>
      <c r="I13243">
        <v>0.64859999999999995</v>
      </c>
      <c r="J13243">
        <v>0</v>
      </c>
      <c r="K13243">
        <v>0.81599999999999995</v>
      </c>
      <c r="L13243">
        <v>0.184</v>
      </c>
    </row>
    <row r="13244" spans="1:12" x14ac:dyDescent="0.35">
      <c r="A13244" t="s">
        <v>14</v>
      </c>
      <c r="B13244" t="s">
        <v>26140</v>
      </c>
      <c r="C13244" t="s">
        <v>26141</v>
      </c>
      <c r="D13244">
        <v>7</v>
      </c>
      <c r="E13244">
        <v>10</v>
      </c>
      <c r="F13244" t="s">
        <v>233</v>
      </c>
      <c r="G13244" t="str">
        <f>VLOOKUP(F13244, Themes!$A$1:$C$51, 2, FALSE )</f>
        <v>Oscar &amp; David Wallace</v>
      </c>
      <c r="H13244" t="str">
        <f>VLOOKUP(F13244, Themes!$A$1:$C$51, 3, FALSE )</f>
        <v>Character's Activities</v>
      </c>
      <c r="I13244">
        <v>0.61240000000000006</v>
      </c>
      <c r="J13244">
        <v>0</v>
      </c>
      <c r="K13244">
        <v>0.86199999999999999</v>
      </c>
      <c r="L13244">
        <v>0.13800000000000001</v>
      </c>
    </row>
    <row r="13245" spans="1:12" x14ac:dyDescent="0.35">
      <c r="A13245" t="s">
        <v>10</v>
      </c>
      <c r="B13245" t="s">
        <v>26142</v>
      </c>
      <c r="C13245" t="s">
        <v>26143</v>
      </c>
      <c r="D13245">
        <v>7</v>
      </c>
      <c r="E13245">
        <v>10</v>
      </c>
      <c r="F13245" t="s">
        <v>115</v>
      </c>
      <c r="G13245" t="str">
        <f>VLOOKUP(F13245, Themes!$A$1:$C$51, 2, FALSE )</f>
        <v>Baby Making &amp; Schrute Farms</v>
      </c>
      <c r="H13245" t="str">
        <f>VLOOKUP(F13245, Themes!$A$1:$C$51, 3, FALSE )</f>
        <v>Family</v>
      </c>
      <c r="I13245">
        <v>-0.52559999999999996</v>
      </c>
      <c r="J13245">
        <v>0.19500000000000001</v>
      </c>
      <c r="K13245">
        <v>0.80500000000000005</v>
      </c>
      <c r="L13245">
        <v>0</v>
      </c>
    </row>
    <row r="13246" spans="1:12" x14ac:dyDescent="0.35">
      <c r="A13246" t="s">
        <v>14</v>
      </c>
      <c r="B13246" t="s">
        <v>26144</v>
      </c>
      <c r="C13246" t="s">
        <v>26145</v>
      </c>
      <c r="D13246">
        <v>7</v>
      </c>
      <c r="E13246">
        <v>10</v>
      </c>
      <c r="F13246" t="s">
        <v>233</v>
      </c>
      <c r="G13246" t="str">
        <f>VLOOKUP(F13246, Themes!$A$1:$C$51, 2, FALSE )</f>
        <v>Oscar &amp; David Wallace</v>
      </c>
      <c r="H13246" t="str">
        <f>VLOOKUP(F13246, Themes!$A$1:$C$51, 3, FALSE )</f>
        <v>Character's Activities</v>
      </c>
      <c r="I13246">
        <v>0.31340000000000001</v>
      </c>
      <c r="J13246">
        <v>5.8999999999999997E-2</v>
      </c>
      <c r="K13246">
        <v>0.82299999999999995</v>
      </c>
      <c r="L13246">
        <v>0.11799999999999999</v>
      </c>
    </row>
    <row r="13247" spans="1:12" x14ac:dyDescent="0.35">
      <c r="A13247" t="s">
        <v>41</v>
      </c>
      <c r="B13247" t="s">
        <v>26146</v>
      </c>
      <c r="C13247" t="s">
        <v>26147</v>
      </c>
      <c r="D13247">
        <v>7</v>
      </c>
      <c r="E13247">
        <v>10</v>
      </c>
      <c r="F13247" t="s">
        <v>91</v>
      </c>
      <c r="G13247" t="str">
        <f>VLOOKUP(F13247, Themes!$A$1:$C$51, 2, FALSE )</f>
        <v>Phylllis &amp; Angela Activities</v>
      </c>
      <c r="H13247" t="str">
        <f>VLOOKUP(F13247, Themes!$A$1:$C$51, 3, FALSE )</f>
        <v>Character's Activities</v>
      </c>
      <c r="I13247">
        <v>0.88849999999999996</v>
      </c>
      <c r="J13247">
        <v>0</v>
      </c>
      <c r="K13247">
        <v>0.58799999999999997</v>
      </c>
      <c r="L13247">
        <v>0.41199999999999998</v>
      </c>
    </row>
    <row r="13248" spans="1:12" x14ac:dyDescent="0.35">
      <c r="A13248" t="s">
        <v>41</v>
      </c>
      <c r="B13248" t="s">
        <v>26148</v>
      </c>
      <c r="C13248" t="s">
        <v>26149</v>
      </c>
      <c r="D13248">
        <v>7</v>
      </c>
      <c r="E13248">
        <v>10</v>
      </c>
      <c r="F13248" t="s">
        <v>238</v>
      </c>
      <c r="G13248" t="str">
        <f>VLOOKUP(F13248, Themes!$A$1:$C$51, 2, FALSE )</f>
        <v>Communication &amp; Problem Solving</v>
      </c>
      <c r="H13248" t="str">
        <f>VLOOKUP(F13248, Themes!$A$1:$C$51, 3, FALSE )</f>
        <v>Dunder Mifflin Politics</v>
      </c>
      <c r="I13248">
        <v>0.29599999999999999</v>
      </c>
      <c r="J13248">
        <v>0</v>
      </c>
      <c r="K13248">
        <v>0.82</v>
      </c>
      <c r="L13248">
        <v>0.18</v>
      </c>
    </row>
    <row r="13249" spans="1:12" x14ac:dyDescent="0.35">
      <c r="A13249" t="s">
        <v>14</v>
      </c>
      <c r="B13249" t="s">
        <v>26150</v>
      </c>
      <c r="C13249" t="s">
        <v>26151</v>
      </c>
      <c r="D13249">
        <v>7</v>
      </c>
      <c r="E13249">
        <v>10</v>
      </c>
      <c r="F13249" t="s">
        <v>412</v>
      </c>
      <c r="G13249" t="str">
        <f>VLOOKUP(F13249, Themes!$A$1:$C$51, 2, FALSE )</f>
        <v>Fun in the Office</v>
      </c>
      <c r="H13249" t="str">
        <f>VLOOKUP(F13249, Themes!$A$1:$C$51, 3, FALSE )</f>
        <v>Socialization at Dunder Mifflin</v>
      </c>
      <c r="I13249">
        <v>0.2732</v>
      </c>
      <c r="J13249">
        <v>0</v>
      </c>
      <c r="K13249">
        <v>0.82599999999999996</v>
      </c>
      <c r="L13249">
        <v>0.17399999999999999</v>
      </c>
    </row>
    <row r="13250" spans="1:12" x14ac:dyDescent="0.35">
      <c r="A13250" t="s">
        <v>14</v>
      </c>
      <c r="B13250" t="s">
        <v>26152</v>
      </c>
      <c r="C13250" t="s">
        <v>26153</v>
      </c>
      <c r="D13250">
        <v>7</v>
      </c>
      <c r="E13250">
        <v>10</v>
      </c>
      <c r="F13250" t="s">
        <v>64</v>
      </c>
      <c r="G13250" t="str">
        <f>VLOOKUP(F13250, Themes!$A$1:$C$51, 2, FALSE )</f>
        <v>Outside Work &amp; Transportation</v>
      </c>
      <c r="H13250" t="str">
        <f>VLOOKUP(F13250, Themes!$A$1:$C$51, 3, FALSE )</f>
        <v>Transportation &amp; Life Outside Dunder Mifflin</v>
      </c>
      <c r="I13250">
        <v>-0.53510000000000002</v>
      </c>
      <c r="J13250">
        <v>6.4000000000000001E-2</v>
      </c>
      <c r="K13250">
        <v>0.91100000000000003</v>
      </c>
      <c r="L13250">
        <v>2.5000000000000001E-2</v>
      </c>
    </row>
    <row r="13251" spans="1:12" x14ac:dyDescent="0.35">
      <c r="A13251" t="s">
        <v>10</v>
      </c>
      <c r="B13251" t="s">
        <v>26154</v>
      </c>
      <c r="C13251" t="s">
        <v>26155</v>
      </c>
      <c r="D13251">
        <v>7</v>
      </c>
      <c r="E13251">
        <v>10</v>
      </c>
      <c r="F13251" t="s">
        <v>109</v>
      </c>
      <c r="G13251" t="str">
        <f>VLOOKUP(F13251, Themes!$A$1:$C$51, 2, FALSE )</f>
        <v>Job Perks</v>
      </c>
      <c r="H13251" t="str">
        <f>VLOOKUP(F13251, Themes!$A$1:$C$51, 3, FALSE )</f>
        <v>Dunder Mifflin Operations &amp; Activities</v>
      </c>
      <c r="I13251">
        <v>0.77170000000000005</v>
      </c>
      <c r="J13251">
        <v>0</v>
      </c>
      <c r="K13251">
        <v>0.77800000000000002</v>
      </c>
      <c r="L13251">
        <v>0.222</v>
      </c>
    </row>
    <row r="13252" spans="1:12" x14ac:dyDescent="0.35">
      <c r="A13252" t="s">
        <v>10</v>
      </c>
      <c r="B13252" t="s">
        <v>26156</v>
      </c>
      <c r="C13252" t="s">
        <v>26157</v>
      </c>
      <c r="D13252">
        <v>7</v>
      </c>
      <c r="E13252">
        <v>10</v>
      </c>
      <c r="F13252" t="s">
        <v>26</v>
      </c>
      <c r="G13252" t="str">
        <f>VLOOKUP(F13252, Themes!$A$1:$C$51, 2, FALSE )</f>
        <v>Employee Status</v>
      </c>
      <c r="H13252" t="str">
        <f>VLOOKUP(F13252, Themes!$A$1:$C$51, 3, FALSE )</f>
        <v>Dunder Mifflin Politics</v>
      </c>
      <c r="I13252">
        <v>0.36120000000000002</v>
      </c>
      <c r="J13252">
        <v>0.13500000000000001</v>
      </c>
      <c r="K13252">
        <v>0.63700000000000001</v>
      </c>
      <c r="L13252">
        <v>0.22800000000000001</v>
      </c>
    </row>
    <row r="13253" spans="1:12" x14ac:dyDescent="0.35">
      <c r="A13253" t="s">
        <v>41</v>
      </c>
      <c r="B13253" t="s">
        <v>26158</v>
      </c>
      <c r="C13253" t="s">
        <v>26159</v>
      </c>
      <c r="D13253">
        <v>7</v>
      </c>
      <c r="E13253">
        <v>10</v>
      </c>
      <c r="F13253" t="s">
        <v>94</v>
      </c>
      <c r="G13253" t="str">
        <f>VLOOKUP(F13253, Themes!$A$1:$C$51, 2, FALSE )</f>
        <v>Self Care Behaviours</v>
      </c>
      <c r="H13253" t="str">
        <f>VLOOKUP(F13253, Themes!$A$1:$C$51, 3, FALSE )</f>
        <v>Health &amp; Wellbeing</v>
      </c>
      <c r="I13253">
        <v>-0.29599999999999999</v>
      </c>
      <c r="J13253">
        <v>0.115</v>
      </c>
      <c r="K13253">
        <v>0.88500000000000001</v>
      </c>
      <c r="L13253">
        <v>0</v>
      </c>
    </row>
    <row r="13254" spans="1:12" x14ac:dyDescent="0.35">
      <c r="A13254" t="s">
        <v>41</v>
      </c>
      <c r="B13254" t="s">
        <v>26160</v>
      </c>
      <c r="C13254" t="s">
        <v>26161</v>
      </c>
      <c r="D13254">
        <v>7</v>
      </c>
      <c r="E13254">
        <v>10</v>
      </c>
      <c r="F13254" t="s">
        <v>254</v>
      </c>
      <c r="G13254" t="str">
        <f>VLOOKUP(F13254, Themes!$A$1:$C$51, 2, FALSE )</f>
        <v>Parenting Issues</v>
      </c>
      <c r="H13254" t="str">
        <f>VLOOKUP(F13254, Themes!$A$1:$C$51, 3, FALSE )</f>
        <v>Family</v>
      </c>
      <c r="I13254">
        <v>-0.59399999999999997</v>
      </c>
      <c r="J13254">
        <v>0.216</v>
      </c>
      <c r="K13254">
        <v>0.78400000000000003</v>
      </c>
      <c r="L13254">
        <v>0</v>
      </c>
    </row>
    <row r="13255" spans="1:12" x14ac:dyDescent="0.35">
      <c r="A13255" t="s">
        <v>41</v>
      </c>
      <c r="B13255" t="s">
        <v>26162</v>
      </c>
      <c r="C13255" t="s">
        <v>26163</v>
      </c>
      <c r="D13255">
        <v>7</v>
      </c>
      <c r="E13255">
        <v>10</v>
      </c>
      <c r="F13255" t="s">
        <v>53</v>
      </c>
      <c r="G13255" t="str">
        <f>VLOOKUP(F13255, Themes!$A$1:$C$51, 2, FALSE )</f>
        <v>Heartbreaks &amp; Jan</v>
      </c>
      <c r="H13255" t="str">
        <f>VLOOKUP(F13255, Themes!$A$1:$C$51, 3, FALSE )</f>
        <v>Love, Sex, &amp; Relationships</v>
      </c>
      <c r="I13255">
        <v>-0.55630000000000002</v>
      </c>
      <c r="J13255">
        <v>6.8000000000000005E-2</v>
      </c>
      <c r="K13255">
        <v>0.93200000000000005</v>
      </c>
      <c r="L13255">
        <v>0</v>
      </c>
    </row>
    <row r="13256" spans="1:12" x14ac:dyDescent="0.35">
      <c r="A13256" t="s">
        <v>58</v>
      </c>
      <c r="B13256" t="s">
        <v>26164</v>
      </c>
      <c r="C13256" t="s">
        <v>26165</v>
      </c>
      <c r="D13256">
        <v>7</v>
      </c>
      <c r="E13256">
        <v>10</v>
      </c>
      <c r="F13256" t="s">
        <v>164</v>
      </c>
      <c r="G13256" t="str">
        <f>VLOOKUP(F13256, Themes!$A$1:$C$51, 2, FALSE )</f>
        <v>Angela's Activities</v>
      </c>
      <c r="H13256" t="str">
        <f>VLOOKUP(F13256, Themes!$A$1:$C$51, 3, FALSE )</f>
        <v>Character's Activities</v>
      </c>
      <c r="I13256">
        <v>-0.81259999999999999</v>
      </c>
      <c r="J13256">
        <v>0.14199999999999999</v>
      </c>
      <c r="K13256">
        <v>0.82599999999999996</v>
      </c>
      <c r="L13256">
        <v>3.2000000000000001E-2</v>
      </c>
    </row>
    <row r="13257" spans="1:12" x14ac:dyDescent="0.35">
      <c r="A13257" t="s">
        <v>10</v>
      </c>
      <c r="B13257" t="s">
        <v>26166</v>
      </c>
      <c r="C13257" t="s">
        <v>26167</v>
      </c>
      <c r="D13257">
        <v>7</v>
      </c>
      <c r="E13257">
        <v>10</v>
      </c>
      <c r="F13257" t="s">
        <v>412</v>
      </c>
      <c r="G13257" t="str">
        <f>VLOOKUP(F13257, Themes!$A$1:$C$51, 2, FALSE )</f>
        <v>Fun in the Office</v>
      </c>
      <c r="H13257" t="str">
        <f>VLOOKUP(F13257, Themes!$A$1:$C$51, 3, FALSE )</f>
        <v>Socialization at Dunder Mifflin</v>
      </c>
      <c r="I13257">
        <v>0</v>
      </c>
      <c r="J13257">
        <v>0</v>
      </c>
      <c r="K13257">
        <v>1</v>
      </c>
      <c r="L13257">
        <v>0</v>
      </c>
    </row>
    <row r="13258" spans="1:12" x14ac:dyDescent="0.35">
      <c r="A13258" t="s">
        <v>10</v>
      </c>
      <c r="B13258" t="s">
        <v>26168</v>
      </c>
      <c r="C13258" t="s">
        <v>26169</v>
      </c>
      <c r="D13258">
        <v>7</v>
      </c>
      <c r="E13258">
        <v>10</v>
      </c>
      <c r="F13258" t="s">
        <v>94</v>
      </c>
      <c r="G13258" t="str">
        <f>VLOOKUP(F13258, Themes!$A$1:$C$51, 2, FALSE )</f>
        <v>Self Care Behaviours</v>
      </c>
      <c r="H13258" t="str">
        <f>VLOOKUP(F13258, Themes!$A$1:$C$51, 3, FALSE )</f>
        <v>Health &amp; Wellbeing</v>
      </c>
      <c r="I13258">
        <v>0</v>
      </c>
      <c r="J13258">
        <v>0</v>
      </c>
      <c r="K13258">
        <v>1</v>
      </c>
      <c r="L13258">
        <v>0</v>
      </c>
    </row>
    <row r="13259" spans="1:12" x14ac:dyDescent="0.35">
      <c r="A13259" t="s">
        <v>41</v>
      </c>
      <c r="B13259" t="s">
        <v>26170</v>
      </c>
      <c r="C13259" t="s">
        <v>26171</v>
      </c>
      <c r="D13259">
        <v>7</v>
      </c>
      <c r="E13259">
        <v>10</v>
      </c>
      <c r="F13259" t="s">
        <v>325</v>
      </c>
      <c r="G13259" t="str">
        <f>VLOOKUP(F13259, Themes!$A$1:$C$51, 2, FALSE )</f>
        <v>Gender Roles</v>
      </c>
      <c r="H13259" t="str">
        <f>VLOOKUP(F13259, Themes!$A$1:$C$51, 3, FALSE )</f>
        <v>Social Issues &amp; Miscellaneous</v>
      </c>
      <c r="I13259">
        <v>-2.58E-2</v>
      </c>
      <c r="J13259">
        <v>0.12</v>
      </c>
      <c r="K13259">
        <v>0.76500000000000001</v>
      </c>
      <c r="L13259">
        <v>0.115</v>
      </c>
    </row>
    <row r="13260" spans="1:12" x14ac:dyDescent="0.35">
      <c r="A13260" t="s">
        <v>41</v>
      </c>
      <c r="B13260" t="s">
        <v>26172</v>
      </c>
      <c r="C13260" t="s">
        <v>26173</v>
      </c>
      <c r="D13260">
        <v>7</v>
      </c>
      <c r="E13260">
        <v>10</v>
      </c>
      <c r="F13260" t="s">
        <v>34</v>
      </c>
      <c r="G13260" t="str">
        <f>VLOOKUP(F13260, Themes!$A$1:$C$51, 2, FALSE )</f>
        <v>Dunder Mifflin Corporate Affairs</v>
      </c>
      <c r="H13260" t="str">
        <f>VLOOKUP(F13260, Themes!$A$1:$C$51, 3, FALSE )</f>
        <v>Dunder Mifflin Politics</v>
      </c>
      <c r="I13260">
        <v>-0.29599999999999999</v>
      </c>
      <c r="J13260">
        <v>0.216</v>
      </c>
      <c r="K13260">
        <v>0.78400000000000003</v>
      </c>
      <c r="L13260">
        <v>0</v>
      </c>
    </row>
    <row r="13261" spans="1:12" x14ac:dyDescent="0.35">
      <c r="A13261" t="s">
        <v>41</v>
      </c>
      <c r="B13261" t="s">
        <v>26174</v>
      </c>
      <c r="C13261" t="s">
        <v>26175</v>
      </c>
      <c r="D13261">
        <v>7</v>
      </c>
      <c r="E13261">
        <v>10</v>
      </c>
      <c r="F13261" t="s">
        <v>23</v>
      </c>
      <c r="G13261" t="str">
        <f>VLOOKUP(F13261, Themes!$A$1:$C$51, 2, FALSE )</f>
        <v>Pam's Activities</v>
      </c>
      <c r="H13261" t="str">
        <f>VLOOKUP(F13261, Themes!$A$1:$C$51, 3, FALSE )</f>
        <v>Character's Activities</v>
      </c>
      <c r="I13261">
        <v>-0.52669999999999995</v>
      </c>
      <c r="J13261">
        <v>0.40500000000000003</v>
      </c>
      <c r="K13261">
        <v>0.59499999999999997</v>
      </c>
      <c r="L13261">
        <v>0</v>
      </c>
    </row>
    <row r="13262" spans="1:12" x14ac:dyDescent="0.35">
      <c r="A13262" t="s">
        <v>41</v>
      </c>
      <c r="B13262" t="s">
        <v>26176</v>
      </c>
      <c r="C13262" t="s">
        <v>26177</v>
      </c>
      <c r="D13262">
        <v>7</v>
      </c>
      <c r="E13262">
        <v>10</v>
      </c>
      <c r="F13262" t="s">
        <v>164</v>
      </c>
      <c r="G13262" t="str">
        <f>VLOOKUP(F13262, Themes!$A$1:$C$51, 2, FALSE )</f>
        <v>Angela's Activities</v>
      </c>
      <c r="H13262" t="str">
        <f>VLOOKUP(F13262, Themes!$A$1:$C$51, 3, FALSE )</f>
        <v>Character's Activities</v>
      </c>
      <c r="I13262">
        <v>-7.7200000000000005E-2</v>
      </c>
      <c r="J13262">
        <v>0.126</v>
      </c>
      <c r="K13262">
        <v>0.874</v>
      </c>
      <c r="L13262">
        <v>0</v>
      </c>
    </row>
    <row r="13263" spans="1:12" x14ac:dyDescent="0.35">
      <c r="A13263" t="s">
        <v>41</v>
      </c>
      <c r="B13263" t="s">
        <v>26178</v>
      </c>
      <c r="C13263" t="s">
        <v>26179</v>
      </c>
      <c r="D13263">
        <v>7</v>
      </c>
      <c r="E13263">
        <v>10</v>
      </c>
      <c r="F13263" t="s">
        <v>247</v>
      </c>
      <c r="G13263" t="str">
        <f>VLOOKUP(F13263, Themes!$A$1:$C$51, 2, FALSE )</f>
        <v>Closing deals</v>
      </c>
      <c r="H13263" t="str">
        <f>VLOOKUP(F13263, Themes!$A$1:$C$51, 3, FALSE )</f>
        <v>Dunder Mifflin Operations &amp; Activities</v>
      </c>
      <c r="I13263">
        <v>0.55769999999999997</v>
      </c>
      <c r="J13263">
        <v>0</v>
      </c>
      <c r="K13263">
        <v>0.60299999999999998</v>
      </c>
      <c r="L13263">
        <v>0.39700000000000002</v>
      </c>
    </row>
    <row r="13264" spans="1:12" x14ac:dyDescent="0.35">
      <c r="A13264" t="s">
        <v>41</v>
      </c>
      <c r="B13264" t="s">
        <v>26180</v>
      </c>
      <c r="C13264" t="s">
        <v>26181</v>
      </c>
      <c r="D13264">
        <v>7</v>
      </c>
      <c r="E13264">
        <v>10</v>
      </c>
      <c r="F13264" t="s">
        <v>85</v>
      </c>
      <c r="G13264" t="str">
        <f>VLOOKUP(F13264, Themes!$A$1:$C$51, 2, FALSE )</f>
        <v>Leaving the Office</v>
      </c>
      <c r="H13264" t="str">
        <f>VLOOKUP(F13264, Themes!$A$1:$C$51, 3, FALSE )</f>
        <v>Transportation &amp; Life Outside Dunder Mifflin</v>
      </c>
      <c r="I13264">
        <v>-0.81759999999999999</v>
      </c>
      <c r="J13264">
        <v>0.34699999999999998</v>
      </c>
      <c r="K13264">
        <v>0.65300000000000002</v>
      </c>
      <c r="L13264">
        <v>0</v>
      </c>
    </row>
    <row r="13265" spans="1:12" x14ac:dyDescent="0.35">
      <c r="A13265" t="s">
        <v>41</v>
      </c>
      <c r="B13265" t="s">
        <v>26182</v>
      </c>
      <c r="C13265" t="s">
        <v>26183</v>
      </c>
      <c r="D13265">
        <v>7</v>
      </c>
      <c r="E13265">
        <v>10</v>
      </c>
      <c r="F13265" t="s">
        <v>23</v>
      </c>
      <c r="G13265" t="str">
        <f>VLOOKUP(F13265, Themes!$A$1:$C$51, 2, FALSE )</f>
        <v>Pam's Activities</v>
      </c>
      <c r="H13265" t="str">
        <f>VLOOKUP(F13265, Themes!$A$1:$C$51, 3, FALSE )</f>
        <v>Character's Activities</v>
      </c>
      <c r="I13265">
        <v>0</v>
      </c>
      <c r="J13265">
        <v>0</v>
      </c>
      <c r="K13265">
        <v>1</v>
      </c>
      <c r="L13265">
        <v>0</v>
      </c>
    </row>
    <row r="13266" spans="1:12" x14ac:dyDescent="0.35">
      <c r="A13266" t="s">
        <v>41</v>
      </c>
      <c r="B13266" t="s">
        <v>26184</v>
      </c>
      <c r="C13266" t="s">
        <v>26185</v>
      </c>
      <c r="D13266">
        <v>7</v>
      </c>
      <c r="E13266">
        <v>10</v>
      </c>
      <c r="F13266" t="s">
        <v>31</v>
      </c>
      <c r="G13266" t="str">
        <f>VLOOKUP(F13266, Themes!$A$1:$C$51, 2, FALSE )</f>
        <v>Time Spent</v>
      </c>
      <c r="H13266" t="str">
        <f>VLOOKUP(F13266, Themes!$A$1:$C$51, 3, FALSE )</f>
        <v>Dunder Mifflin Operations &amp; Activities</v>
      </c>
      <c r="I13266">
        <v>0</v>
      </c>
      <c r="J13266">
        <v>0</v>
      </c>
      <c r="K13266">
        <v>1</v>
      </c>
      <c r="L13266">
        <v>0</v>
      </c>
    </row>
    <row r="13267" spans="1:12" x14ac:dyDescent="0.35">
      <c r="A13267" t="s">
        <v>58</v>
      </c>
      <c r="B13267" t="s">
        <v>26186</v>
      </c>
      <c r="C13267" t="s">
        <v>26187</v>
      </c>
      <c r="D13267">
        <v>7</v>
      </c>
      <c r="E13267">
        <v>10</v>
      </c>
      <c r="F13267" t="s">
        <v>209</v>
      </c>
      <c r="G13267" t="str">
        <f>VLOOKUP(F13267, Themes!$A$1:$C$51, 2, FALSE )</f>
        <v>Financial Activities</v>
      </c>
      <c r="H13267" t="str">
        <f>VLOOKUP(F13267, Themes!$A$1:$C$51, 3, FALSE )</f>
        <v>Dunder Mifflin Operations &amp; Activities</v>
      </c>
      <c r="I13267">
        <v>0</v>
      </c>
      <c r="J13267">
        <v>0</v>
      </c>
      <c r="K13267">
        <v>1</v>
      </c>
      <c r="L13267">
        <v>0</v>
      </c>
    </row>
    <row r="13268" spans="1:12" x14ac:dyDescent="0.35">
      <c r="A13268" t="s">
        <v>41</v>
      </c>
      <c r="B13268" t="s">
        <v>26188</v>
      </c>
      <c r="C13268" t="s">
        <v>26189</v>
      </c>
      <c r="D13268">
        <v>7</v>
      </c>
      <c r="E13268">
        <v>10</v>
      </c>
      <c r="F13268" t="s">
        <v>67</v>
      </c>
      <c r="G13268" t="str">
        <f>VLOOKUP(F13268, Themes!$A$1:$C$51, 2, FALSE )</f>
        <v>Initiatives &amp; Operations at Dunder Mifflin</v>
      </c>
      <c r="H13268" t="str">
        <f>VLOOKUP(F13268, Themes!$A$1:$C$51, 3, FALSE )</f>
        <v>Dunder Mifflin Operations &amp; Activities</v>
      </c>
      <c r="I13268">
        <v>0.62970000000000004</v>
      </c>
      <c r="J13268">
        <v>0</v>
      </c>
      <c r="K13268">
        <v>0.83499999999999996</v>
      </c>
      <c r="L13268">
        <v>0.16500000000000001</v>
      </c>
    </row>
    <row r="13269" spans="1:12" x14ac:dyDescent="0.35">
      <c r="A13269" t="s">
        <v>58</v>
      </c>
      <c r="B13269" t="s">
        <v>26190</v>
      </c>
      <c r="C13269" t="s">
        <v>26191</v>
      </c>
      <c r="D13269">
        <v>7</v>
      </c>
      <c r="E13269">
        <v>10</v>
      </c>
      <c r="F13269" t="s">
        <v>412</v>
      </c>
      <c r="G13269" t="str">
        <f>VLOOKUP(F13269, Themes!$A$1:$C$51, 2, FALSE )</f>
        <v>Fun in the Office</v>
      </c>
      <c r="H13269" t="str">
        <f>VLOOKUP(F13269, Themes!$A$1:$C$51, 3, FALSE )</f>
        <v>Socialization at Dunder Mifflin</v>
      </c>
      <c r="I13269">
        <v>0.36120000000000002</v>
      </c>
      <c r="J13269">
        <v>0</v>
      </c>
      <c r="K13269">
        <v>0.70599999999999996</v>
      </c>
      <c r="L13269">
        <v>0.29399999999999998</v>
      </c>
    </row>
    <row r="13270" spans="1:12" x14ac:dyDescent="0.35">
      <c r="A13270" t="s">
        <v>41</v>
      </c>
      <c r="B13270" t="s">
        <v>26192</v>
      </c>
      <c r="C13270" t="s">
        <v>26193</v>
      </c>
      <c r="D13270">
        <v>7</v>
      </c>
      <c r="E13270">
        <v>10</v>
      </c>
      <c r="F13270" t="s">
        <v>20</v>
      </c>
      <c r="G13270" t="str">
        <f>VLOOKUP(F13270, Themes!$A$1:$C$51, 2, FALSE )</f>
        <v>Dunder Mifflin Products</v>
      </c>
      <c r="H13270" t="str">
        <f>VLOOKUP(F13270, Themes!$A$1:$C$51, 3, FALSE )</f>
        <v>Dunder Mifflin Operations &amp; Activities</v>
      </c>
      <c r="I13270">
        <v>0</v>
      </c>
      <c r="J13270">
        <v>0</v>
      </c>
      <c r="K13270">
        <v>1</v>
      </c>
      <c r="L13270">
        <v>0</v>
      </c>
    </row>
    <row r="13271" spans="1:12" x14ac:dyDescent="0.35">
      <c r="A13271" t="s">
        <v>58</v>
      </c>
      <c r="B13271" t="s">
        <v>26194</v>
      </c>
      <c r="C13271" t="s">
        <v>26195</v>
      </c>
      <c r="D13271">
        <v>7</v>
      </c>
      <c r="E13271">
        <v>10</v>
      </c>
      <c r="F13271" t="s">
        <v>20</v>
      </c>
      <c r="G13271" t="str">
        <f>VLOOKUP(F13271, Themes!$A$1:$C$51, 2, FALSE )</f>
        <v>Dunder Mifflin Products</v>
      </c>
      <c r="H13271" t="str">
        <f>VLOOKUP(F13271, Themes!$A$1:$C$51, 3, FALSE )</f>
        <v>Dunder Mifflin Operations &amp; Activities</v>
      </c>
      <c r="I13271">
        <v>-0.40189999999999998</v>
      </c>
      <c r="J13271">
        <v>0.11899999999999999</v>
      </c>
      <c r="K13271">
        <v>0.88100000000000001</v>
      </c>
      <c r="L13271">
        <v>0</v>
      </c>
    </row>
    <row r="13272" spans="1:12" x14ac:dyDescent="0.35">
      <c r="A13272" t="s">
        <v>41</v>
      </c>
      <c r="B13272" t="s">
        <v>26196</v>
      </c>
      <c r="C13272" t="s">
        <v>26197</v>
      </c>
      <c r="D13272">
        <v>7</v>
      </c>
      <c r="E13272">
        <v>10</v>
      </c>
      <c r="F13272" t="s">
        <v>202</v>
      </c>
      <c r="G13272" t="str">
        <f>VLOOKUP(F13272, Themes!$A$1:$C$51, 2, FALSE )</f>
        <v>Stanley's Activities</v>
      </c>
      <c r="H13272" t="str">
        <f>VLOOKUP(F13272, Themes!$A$1:$C$51, 3, FALSE )</f>
        <v>Character's Activities</v>
      </c>
      <c r="I13272">
        <v>0.36120000000000002</v>
      </c>
      <c r="J13272">
        <v>0</v>
      </c>
      <c r="K13272">
        <v>0.92500000000000004</v>
      </c>
      <c r="L13272">
        <v>7.4999999999999997E-2</v>
      </c>
    </row>
    <row r="13273" spans="1:12" x14ac:dyDescent="0.35">
      <c r="A13273" t="s">
        <v>58</v>
      </c>
      <c r="B13273" t="s">
        <v>26198</v>
      </c>
      <c r="C13273" t="s">
        <v>26199</v>
      </c>
      <c r="D13273">
        <v>7</v>
      </c>
      <c r="E13273">
        <v>10</v>
      </c>
      <c r="F13273" t="s">
        <v>53</v>
      </c>
      <c r="G13273" t="str">
        <f>VLOOKUP(F13273, Themes!$A$1:$C$51, 2, FALSE )</f>
        <v>Heartbreaks &amp; Jan</v>
      </c>
      <c r="H13273" t="str">
        <f>VLOOKUP(F13273, Themes!$A$1:$C$51, 3, FALSE )</f>
        <v>Love, Sex, &amp; Relationships</v>
      </c>
      <c r="I13273">
        <v>0</v>
      </c>
      <c r="J13273">
        <v>0</v>
      </c>
      <c r="K13273">
        <v>1</v>
      </c>
      <c r="L13273">
        <v>0</v>
      </c>
    </row>
    <row r="13274" spans="1:12" x14ac:dyDescent="0.35">
      <c r="A13274" t="s">
        <v>58</v>
      </c>
      <c r="B13274" t="s">
        <v>26200</v>
      </c>
      <c r="C13274" t="s">
        <v>26201</v>
      </c>
      <c r="D13274">
        <v>7</v>
      </c>
      <c r="E13274">
        <v>10</v>
      </c>
      <c r="F13274" t="s">
        <v>358</v>
      </c>
      <c r="G13274" t="str">
        <f>VLOOKUP(F13274, Themes!$A$1:$C$51, 2, FALSE )</f>
        <v>Workplace Happenings</v>
      </c>
      <c r="H13274" t="str">
        <f>VLOOKUP(F13274, Themes!$A$1:$C$51, 3, FALSE )</f>
        <v>Dunder Mifflin Operations &amp; Activities</v>
      </c>
      <c r="I13274">
        <v>-0.49390000000000001</v>
      </c>
      <c r="J13274">
        <v>0.35699999999999998</v>
      </c>
      <c r="K13274">
        <v>0.51</v>
      </c>
      <c r="L13274">
        <v>0.13300000000000001</v>
      </c>
    </row>
    <row r="13275" spans="1:12" x14ac:dyDescent="0.35">
      <c r="A13275" t="s">
        <v>58</v>
      </c>
      <c r="B13275" t="s">
        <v>26202</v>
      </c>
      <c r="C13275" t="s">
        <v>26203</v>
      </c>
      <c r="D13275">
        <v>7</v>
      </c>
      <c r="E13275">
        <v>10</v>
      </c>
      <c r="F13275" t="s">
        <v>276</v>
      </c>
      <c r="G13275" t="str">
        <f>VLOOKUP(F13275, Themes!$A$1:$C$51, 2, FALSE )</f>
        <v>Workplace Happenings</v>
      </c>
      <c r="H13275" t="str">
        <f>VLOOKUP(F13275, Themes!$A$1:$C$51, 3, FALSE )</f>
        <v>Dunder Mifflin Operations &amp; Activities</v>
      </c>
      <c r="I13275">
        <v>0</v>
      </c>
      <c r="J13275">
        <v>0</v>
      </c>
      <c r="K13275">
        <v>1</v>
      </c>
      <c r="L13275">
        <v>0</v>
      </c>
    </row>
    <row r="13276" spans="1:12" x14ac:dyDescent="0.35">
      <c r="A13276" t="s">
        <v>14</v>
      </c>
      <c r="B13276" t="s">
        <v>26204</v>
      </c>
      <c r="C13276" t="s">
        <v>26205</v>
      </c>
      <c r="D13276">
        <v>7</v>
      </c>
      <c r="E13276">
        <v>10</v>
      </c>
      <c r="F13276" t="s">
        <v>61</v>
      </c>
      <c r="G13276" t="str">
        <f>VLOOKUP(F13276, Themes!$A$1:$C$51, 2, FALSE )</f>
        <v>Dundies and Watching videos</v>
      </c>
      <c r="H13276" t="str">
        <f>VLOOKUP(F13276, Themes!$A$1:$C$51, 3, FALSE )</f>
        <v>Socialization at Dunder Mifflin</v>
      </c>
      <c r="I13276">
        <v>-0.5423</v>
      </c>
      <c r="J13276">
        <v>0.36799999999999999</v>
      </c>
      <c r="K13276">
        <v>0.63200000000000001</v>
      </c>
      <c r="L13276">
        <v>0</v>
      </c>
    </row>
    <row r="13277" spans="1:12" x14ac:dyDescent="0.35">
      <c r="A13277" t="s">
        <v>58</v>
      </c>
      <c r="B13277" t="s">
        <v>26206</v>
      </c>
      <c r="C13277" t="s">
        <v>26207</v>
      </c>
      <c r="D13277">
        <v>7</v>
      </c>
      <c r="E13277">
        <v>10</v>
      </c>
      <c r="F13277" t="s">
        <v>85</v>
      </c>
      <c r="G13277" t="str">
        <f>VLOOKUP(F13277, Themes!$A$1:$C$51, 2, FALSE )</f>
        <v>Leaving the Office</v>
      </c>
      <c r="H13277" t="str">
        <f>VLOOKUP(F13277, Themes!$A$1:$C$51, 3, FALSE )</f>
        <v>Transportation &amp; Life Outside Dunder Mifflin</v>
      </c>
      <c r="I13277">
        <v>0.2732</v>
      </c>
      <c r="J13277">
        <v>0</v>
      </c>
      <c r="K13277">
        <v>0.877</v>
      </c>
      <c r="L13277">
        <v>0.123</v>
      </c>
    </row>
    <row r="13278" spans="1:12" x14ac:dyDescent="0.35">
      <c r="A13278" t="s">
        <v>14</v>
      </c>
      <c r="B13278" t="s">
        <v>26208</v>
      </c>
      <c r="C13278" t="s">
        <v>22</v>
      </c>
      <c r="D13278">
        <v>7</v>
      </c>
      <c r="E13278">
        <v>10</v>
      </c>
      <c r="F13278" t="s">
        <v>23</v>
      </c>
      <c r="G13278" t="str">
        <f>VLOOKUP(F13278, Themes!$A$1:$C$51, 2, FALSE )</f>
        <v>Pam's Activities</v>
      </c>
      <c r="H13278" t="str">
        <f>VLOOKUP(F13278, Themes!$A$1:$C$51, 3, FALSE )</f>
        <v>Character's Activities</v>
      </c>
      <c r="I13278">
        <v>0</v>
      </c>
      <c r="J13278">
        <v>0</v>
      </c>
      <c r="K13278">
        <v>1</v>
      </c>
      <c r="L13278">
        <v>0</v>
      </c>
    </row>
    <row r="13279" spans="1:12" x14ac:dyDescent="0.35">
      <c r="A13279" t="s">
        <v>10</v>
      </c>
      <c r="B13279" t="s">
        <v>26209</v>
      </c>
      <c r="C13279" t="s">
        <v>26210</v>
      </c>
      <c r="D13279">
        <v>7</v>
      </c>
      <c r="E13279">
        <v>10</v>
      </c>
      <c r="F13279" t="s">
        <v>109</v>
      </c>
      <c r="G13279" t="str">
        <f>VLOOKUP(F13279, Themes!$A$1:$C$51, 2, FALSE )</f>
        <v>Job Perks</v>
      </c>
      <c r="H13279" t="str">
        <f>VLOOKUP(F13279, Themes!$A$1:$C$51, 3, FALSE )</f>
        <v>Dunder Mifflin Operations &amp; Activities</v>
      </c>
      <c r="I13279">
        <v>0</v>
      </c>
      <c r="J13279">
        <v>0</v>
      </c>
      <c r="K13279">
        <v>1</v>
      </c>
      <c r="L13279">
        <v>0</v>
      </c>
    </row>
    <row r="13280" spans="1:12" x14ac:dyDescent="0.35">
      <c r="A13280" t="s">
        <v>10</v>
      </c>
      <c r="B13280" t="s">
        <v>26211</v>
      </c>
      <c r="C13280" t="s">
        <v>26212</v>
      </c>
      <c r="D13280">
        <v>7</v>
      </c>
      <c r="E13280">
        <v>10</v>
      </c>
      <c r="F13280" t="s">
        <v>129</v>
      </c>
      <c r="G13280" t="str">
        <f>VLOOKUP(F13280, Themes!$A$1:$C$51, 2, FALSE )</f>
        <v>Water Cooler Talk</v>
      </c>
      <c r="H13280" t="str">
        <f>VLOOKUP(F13280, Themes!$A$1:$C$51, 3, FALSE )</f>
        <v>Social Issues &amp; Miscellaneous</v>
      </c>
      <c r="I13280">
        <v>0</v>
      </c>
      <c r="J13280">
        <v>0</v>
      </c>
      <c r="K13280">
        <v>1</v>
      </c>
      <c r="L13280">
        <v>0</v>
      </c>
    </row>
    <row r="13281" spans="1:12" x14ac:dyDescent="0.35">
      <c r="A13281" t="s">
        <v>10</v>
      </c>
      <c r="B13281" t="s">
        <v>26213</v>
      </c>
      <c r="C13281" t="s">
        <v>26214</v>
      </c>
      <c r="D13281">
        <v>7</v>
      </c>
      <c r="E13281">
        <v>10</v>
      </c>
      <c r="F13281" t="s">
        <v>20</v>
      </c>
      <c r="G13281" t="str">
        <f>VLOOKUP(F13281, Themes!$A$1:$C$51, 2, FALSE )</f>
        <v>Dunder Mifflin Products</v>
      </c>
      <c r="H13281" t="str">
        <f>VLOOKUP(F13281, Themes!$A$1:$C$51, 3, FALSE )</f>
        <v>Dunder Mifflin Operations &amp; Activities</v>
      </c>
      <c r="I13281">
        <v>0</v>
      </c>
      <c r="J13281">
        <v>0</v>
      </c>
      <c r="K13281">
        <v>1</v>
      </c>
      <c r="L13281">
        <v>0</v>
      </c>
    </row>
    <row r="13282" spans="1:12" x14ac:dyDescent="0.35">
      <c r="A13282" t="s">
        <v>10</v>
      </c>
      <c r="B13282" t="s">
        <v>26215</v>
      </c>
      <c r="C13282" t="s">
        <v>26216</v>
      </c>
      <c r="D13282">
        <v>7</v>
      </c>
      <c r="E13282">
        <v>10</v>
      </c>
      <c r="F13282" t="s">
        <v>112</v>
      </c>
      <c r="G13282" t="str">
        <f>VLOOKUP(F13282, Themes!$A$1:$C$51, 2, FALSE )</f>
        <v>Driving</v>
      </c>
      <c r="H13282" t="str">
        <f>VLOOKUP(F13282, Themes!$A$1:$C$51, 3, FALSE )</f>
        <v>Transportation &amp; Life Outside Dunder Mifflin</v>
      </c>
      <c r="I13282">
        <v>0</v>
      </c>
      <c r="J13282">
        <v>0</v>
      </c>
      <c r="K13282">
        <v>1</v>
      </c>
      <c r="L13282">
        <v>0</v>
      </c>
    </row>
    <row r="13283" spans="1:12" x14ac:dyDescent="0.35">
      <c r="A13283" t="s">
        <v>58</v>
      </c>
      <c r="B13283" t="s">
        <v>26217</v>
      </c>
      <c r="C13283" t="s">
        <v>26218</v>
      </c>
      <c r="D13283">
        <v>7</v>
      </c>
      <c r="E13283">
        <v>10</v>
      </c>
      <c r="F13283" t="s">
        <v>73</v>
      </c>
      <c r="G13283" t="str">
        <f>VLOOKUP(F13283, Themes!$A$1:$C$51, 2, FALSE )</f>
        <v>Meetings</v>
      </c>
      <c r="H13283" t="str">
        <f>VLOOKUP(F13283, Themes!$A$1:$C$51, 3, FALSE )</f>
        <v>Dunder Mifflin Operations &amp; Activities</v>
      </c>
      <c r="I13283">
        <v>0</v>
      </c>
      <c r="J13283">
        <v>0</v>
      </c>
      <c r="K13283">
        <v>1</v>
      </c>
      <c r="L13283">
        <v>0</v>
      </c>
    </row>
    <row r="13284" spans="1:12" x14ac:dyDescent="0.35">
      <c r="A13284" t="s">
        <v>58</v>
      </c>
      <c r="B13284" t="s">
        <v>26219</v>
      </c>
      <c r="C13284" t="s">
        <v>26220</v>
      </c>
      <c r="D13284">
        <v>7</v>
      </c>
      <c r="E13284">
        <v>10</v>
      </c>
      <c r="F13284" t="s">
        <v>177</v>
      </c>
      <c r="G13284" t="str">
        <f>VLOOKUP(F13284, Themes!$A$1:$C$51, 2, FALSE )</f>
        <v>Writing, Drawings, Pictures, etc</v>
      </c>
      <c r="H13284" t="str">
        <f>VLOOKUP(F13284, Themes!$A$1:$C$51, 3, FALSE )</f>
        <v>Dunder Mifflin Operations &amp; Activities</v>
      </c>
      <c r="I13284">
        <v>0.35339999999999999</v>
      </c>
      <c r="J13284">
        <v>9.5000000000000001E-2</v>
      </c>
      <c r="K13284">
        <v>0.75700000000000001</v>
      </c>
      <c r="L13284">
        <v>0.14799999999999999</v>
      </c>
    </row>
    <row r="13285" spans="1:12" x14ac:dyDescent="0.35">
      <c r="A13285" t="s">
        <v>41</v>
      </c>
      <c r="B13285" t="s">
        <v>26221</v>
      </c>
      <c r="C13285" t="s">
        <v>26222</v>
      </c>
      <c r="D13285">
        <v>7</v>
      </c>
      <c r="E13285">
        <v>10</v>
      </c>
      <c r="F13285" t="s">
        <v>53</v>
      </c>
      <c r="G13285" t="str">
        <f>VLOOKUP(F13285, Themes!$A$1:$C$51, 2, FALSE )</f>
        <v>Heartbreaks &amp; Jan</v>
      </c>
      <c r="H13285" t="str">
        <f>VLOOKUP(F13285, Themes!$A$1:$C$51, 3, FALSE )</f>
        <v>Love, Sex, &amp; Relationships</v>
      </c>
      <c r="I13285">
        <v>-0.2732</v>
      </c>
      <c r="J13285">
        <v>0.123</v>
      </c>
      <c r="K13285">
        <v>0.877</v>
      </c>
      <c r="L13285">
        <v>0</v>
      </c>
    </row>
    <row r="13286" spans="1:12" x14ac:dyDescent="0.35">
      <c r="A13286" t="s">
        <v>10</v>
      </c>
      <c r="B13286" t="s">
        <v>26223</v>
      </c>
      <c r="C13286" t="s">
        <v>26224</v>
      </c>
      <c r="D13286">
        <v>7</v>
      </c>
      <c r="E13286">
        <v>10</v>
      </c>
      <c r="F13286" t="s">
        <v>325</v>
      </c>
      <c r="G13286" t="str">
        <f>VLOOKUP(F13286, Themes!$A$1:$C$51, 2, FALSE )</f>
        <v>Gender Roles</v>
      </c>
      <c r="H13286" t="str">
        <f>VLOOKUP(F13286, Themes!$A$1:$C$51, 3, FALSE )</f>
        <v>Social Issues &amp; Miscellaneous</v>
      </c>
      <c r="I13286">
        <v>-0.34</v>
      </c>
      <c r="J13286">
        <v>0.124</v>
      </c>
      <c r="K13286">
        <v>0.876</v>
      </c>
      <c r="L13286">
        <v>0</v>
      </c>
    </row>
    <row r="13287" spans="1:12" x14ac:dyDescent="0.35">
      <c r="A13287" t="s">
        <v>10</v>
      </c>
      <c r="B13287" t="s">
        <v>26225</v>
      </c>
      <c r="C13287" t="s">
        <v>26226</v>
      </c>
      <c r="D13287">
        <v>7</v>
      </c>
      <c r="E13287">
        <v>10</v>
      </c>
      <c r="F13287" t="s">
        <v>412</v>
      </c>
      <c r="G13287" t="str">
        <f>VLOOKUP(F13287, Themes!$A$1:$C$51, 2, FALSE )</f>
        <v>Fun in the Office</v>
      </c>
      <c r="H13287" t="str">
        <f>VLOOKUP(F13287, Themes!$A$1:$C$51, 3, FALSE )</f>
        <v>Socialization at Dunder Mifflin</v>
      </c>
      <c r="I13287">
        <v>-0.2263</v>
      </c>
      <c r="J13287">
        <v>0.184</v>
      </c>
      <c r="K13287">
        <v>0.71099999999999997</v>
      </c>
      <c r="L13287">
        <v>0.105</v>
      </c>
    </row>
    <row r="13288" spans="1:12" x14ac:dyDescent="0.35">
      <c r="A13288" t="s">
        <v>10</v>
      </c>
      <c r="B13288" t="s">
        <v>26227</v>
      </c>
      <c r="C13288" t="s">
        <v>26228</v>
      </c>
      <c r="D13288">
        <v>7</v>
      </c>
      <c r="E13288">
        <v>10</v>
      </c>
      <c r="F13288" t="s">
        <v>540</v>
      </c>
      <c r="G13288" t="str">
        <f>VLOOKUP(F13288, Themes!$A$1:$C$51, 2, FALSE )</f>
        <v>Romantic Feelings</v>
      </c>
      <c r="H13288" t="str">
        <f>VLOOKUP(F13288, Themes!$A$1:$C$51, 3, FALSE )</f>
        <v>Love, Sex, &amp; Relationships</v>
      </c>
      <c r="I13288">
        <v>0.82709999999999995</v>
      </c>
      <c r="J13288">
        <v>4.8000000000000001E-2</v>
      </c>
      <c r="K13288">
        <v>0.81499999999999995</v>
      </c>
      <c r="L13288">
        <v>0.13700000000000001</v>
      </c>
    </row>
    <row r="13289" spans="1:12" x14ac:dyDescent="0.35">
      <c r="A13289" t="s">
        <v>10</v>
      </c>
      <c r="B13289" t="s">
        <v>26229</v>
      </c>
      <c r="C13289" t="s">
        <v>26230</v>
      </c>
      <c r="D13289">
        <v>7</v>
      </c>
      <c r="E13289">
        <v>10</v>
      </c>
      <c r="F13289" t="s">
        <v>17</v>
      </c>
      <c r="G13289" t="str">
        <f>VLOOKUP(F13289, Themes!$A$1:$C$51, 2, FALSE )</f>
        <v>Doors &amp; Elevators</v>
      </c>
      <c r="H13289" t="str">
        <f>VLOOKUP(F13289, Themes!$A$1:$C$51, 3, FALSE )</f>
        <v>Dunder Mifflin Operations &amp; Activities</v>
      </c>
      <c r="I13289">
        <v>0</v>
      </c>
      <c r="J13289">
        <v>0</v>
      </c>
      <c r="K13289">
        <v>1</v>
      </c>
      <c r="L13289">
        <v>0</v>
      </c>
    </row>
    <row r="13290" spans="1:12" x14ac:dyDescent="0.35">
      <c r="A13290" t="s">
        <v>41</v>
      </c>
      <c r="B13290" t="s">
        <v>26231</v>
      </c>
      <c r="C13290" t="s">
        <v>26232</v>
      </c>
      <c r="D13290">
        <v>7</v>
      </c>
      <c r="E13290">
        <v>10</v>
      </c>
      <c r="F13290" t="s">
        <v>247</v>
      </c>
      <c r="G13290" t="str">
        <f>VLOOKUP(F13290, Themes!$A$1:$C$51, 2, FALSE )</f>
        <v>Closing deals</v>
      </c>
      <c r="H13290" t="str">
        <f>VLOOKUP(F13290, Themes!$A$1:$C$51, 3, FALSE )</f>
        <v>Dunder Mifflin Operations &amp; Activities</v>
      </c>
      <c r="I13290">
        <v>0.79920000000000002</v>
      </c>
      <c r="J13290">
        <v>0.186</v>
      </c>
      <c r="K13290">
        <v>0.57499999999999996</v>
      </c>
      <c r="L13290">
        <v>0.23899999999999999</v>
      </c>
    </row>
    <row r="13291" spans="1:12" x14ac:dyDescent="0.35">
      <c r="A13291" t="s">
        <v>10</v>
      </c>
      <c r="B13291" t="s">
        <v>26233</v>
      </c>
      <c r="C13291" t="s">
        <v>26234</v>
      </c>
      <c r="D13291">
        <v>7</v>
      </c>
      <c r="E13291">
        <v>11</v>
      </c>
      <c r="F13291" t="s">
        <v>94</v>
      </c>
      <c r="G13291" t="str">
        <f>VLOOKUP(F13291, Themes!$A$1:$C$51, 2, FALSE )</f>
        <v>Self Care Behaviours</v>
      </c>
      <c r="H13291" t="str">
        <f>VLOOKUP(F13291, Themes!$A$1:$C$51, 3, FALSE )</f>
        <v>Health &amp; Wellbeing</v>
      </c>
      <c r="I13291">
        <v>0.76500000000000001</v>
      </c>
      <c r="J13291">
        <v>0</v>
      </c>
      <c r="K13291">
        <v>0.69399999999999995</v>
      </c>
      <c r="L13291">
        <v>0.30599999999999999</v>
      </c>
    </row>
    <row r="13292" spans="1:12" x14ac:dyDescent="0.35">
      <c r="A13292" t="s">
        <v>14</v>
      </c>
      <c r="B13292" t="s">
        <v>26235</v>
      </c>
      <c r="C13292" t="s">
        <v>26236</v>
      </c>
      <c r="D13292">
        <v>7</v>
      </c>
      <c r="E13292">
        <v>11</v>
      </c>
      <c r="F13292" t="s">
        <v>112</v>
      </c>
      <c r="G13292" t="str">
        <f>VLOOKUP(F13292, Themes!$A$1:$C$51, 2, FALSE )</f>
        <v>Driving</v>
      </c>
      <c r="H13292" t="str">
        <f>VLOOKUP(F13292, Themes!$A$1:$C$51, 3, FALSE )</f>
        <v>Transportation &amp; Life Outside Dunder Mifflin</v>
      </c>
      <c r="I13292">
        <v>0</v>
      </c>
      <c r="J13292">
        <v>0</v>
      </c>
      <c r="K13292">
        <v>1</v>
      </c>
      <c r="L13292">
        <v>0</v>
      </c>
    </row>
    <row r="13293" spans="1:12" x14ac:dyDescent="0.35">
      <c r="A13293" t="s">
        <v>58</v>
      </c>
      <c r="B13293" t="s">
        <v>26237</v>
      </c>
      <c r="C13293" t="s">
        <v>26238</v>
      </c>
      <c r="D13293">
        <v>7</v>
      </c>
      <c r="E13293">
        <v>11</v>
      </c>
      <c r="F13293" t="s">
        <v>20</v>
      </c>
      <c r="G13293" t="str">
        <f>VLOOKUP(F13293, Themes!$A$1:$C$51, 2, FALSE )</f>
        <v>Dunder Mifflin Products</v>
      </c>
      <c r="H13293" t="str">
        <f>VLOOKUP(F13293, Themes!$A$1:$C$51, 3, FALSE )</f>
        <v>Dunder Mifflin Operations &amp; Activities</v>
      </c>
      <c r="I13293">
        <v>-7.7200000000000005E-2</v>
      </c>
      <c r="J13293">
        <v>0.109</v>
      </c>
      <c r="K13293">
        <v>0.79600000000000004</v>
      </c>
      <c r="L13293">
        <v>9.5000000000000001E-2</v>
      </c>
    </row>
    <row r="13294" spans="1:12" x14ac:dyDescent="0.35">
      <c r="A13294" t="s">
        <v>10</v>
      </c>
      <c r="B13294" t="s">
        <v>26239</v>
      </c>
      <c r="C13294" t="s">
        <v>26240</v>
      </c>
      <c r="D13294">
        <v>7</v>
      </c>
      <c r="E13294">
        <v>11</v>
      </c>
      <c r="F13294" t="s">
        <v>67</v>
      </c>
      <c r="G13294" t="str">
        <f>VLOOKUP(F13294, Themes!$A$1:$C$51, 2, FALSE )</f>
        <v>Initiatives &amp; Operations at Dunder Mifflin</v>
      </c>
      <c r="H13294" t="str">
        <f>VLOOKUP(F13294, Themes!$A$1:$C$51, 3, FALSE )</f>
        <v>Dunder Mifflin Operations &amp; Activities</v>
      </c>
      <c r="I13294">
        <v>0.55379999999999996</v>
      </c>
      <c r="J13294">
        <v>0</v>
      </c>
      <c r="K13294">
        <v>0.83399999999999996</v>
      </c>
      <c r="L13294">
        <v>0.16600000000000001</v>
      </c>
    </row>
    <row r="13295" spans="1:12" x14ac:dyDescent="0.35">
      <c r="A13295" t="s">
        <v>10</v>
      </c>
      <c r="B13295" t="s">
        <v>26241</v>
      </c>
      <c r="C13295" t="s">
        <v>26242</v>
      </c>
      <c r="D13295">
        <v>7</v>
      </c>
      <c r="E13295">
        <v>11</v>
      </c>
      <c r="F13295" t="s">
        <v>67</v>
      </c>
      <c r="G13295" t="str">
        <f>VLOOKUP(F13295, Themes!$A$1:$C$51, 2, FALSE )</f>
        <v>Initiatives &amp; Operations at Dunder Mifflin</v>
      </c>
      <c r="H13295" t="str">
        <f>VLOOKUP(F13295, Themes!$A$1:$C$51, 3, FALSE )</f>
        <v>Dunder Mifflin Operations &amp; Activities</v>
      </c>
      <c r="I13295">
        <v>0.49390000000000001</v>
      </c>
      <c r="J13295">
        <v>0</v>
      </c>
      <c r="K13295">
        <v>0.70399999999999996</v>
      </c>
      <c r="L13295">
        <v>0.29599999999999999</v>
      </c>
    </row>
    <row r="13296" spans="1:12" x14ac:dyDescent="0.35">
      <c r="A13296" t="s">
        <v>14</v>
      </c>
      <c r="B13296" t="s">
        <v>26243</v>
      </c>
      <c r="C13296" t="s">
        <v>26244</v>
      </c>
      <c r="D13296">
        <v>7</v>
      </c>
      <c r="E13296">
        <v>11</v>
      </c>
      <c r="F13296" t="s">
        <v>150</v>
      </c>
      <c r="G13296" t="str">
        <f>VLOOKUP(F13296, Themes!$A$1:$C$51, 2, FALSE )</f>
        <v>Parenting Issues</v>
      </c>
      <c r="H13296" t="str">
        <f>VLOOKUP(F13296, Themes!$A$1:$C$51, 3, FALSE )</f>
        <v>Family</v>
      </c>
      <c r="I13296">
        <v>0.1027</v>
      </c>
      <c r="J13296">
        <v>0</v>
      </c>
      <c r="K13296">
        <v>0.83299999999999996</v>
      </c>
      <c r="L13296">
        <v>0.16700000000000001</v>
      </c>
    </row>
    <row r="13297" spans="1:12" x14ac:dyDescent="0.35">
      <c r="A13297" t="s">
        <v>41</v>
      </c>
      <c r="B13297" t="s">
        <v>26245</v>
      </c>
      <c r="C13297" t="s">
        <v>26246</v>
      </c>
      <c r="D13297">
        <v>7</v>
      </c>
      <c r="E13297">
        <v>11</v>
      </c>
      <c r="F13297" t="s">
        <v>233</v>
      </c>
      <c r="G13297" t="str">
        <f>VLOOKUP(F13297, Themes!$A$1:$C$51, 2, FALSE )</f>
        <v>Oscar &amp; David Wallace</v>
      </c>
      <c r="H13297" t="str">
        <f>VLOOKUP(F13297, Themes!$A$1:$C$51, 3, FALSE )</f>
        <v>Character's Activities</v>
      </c>
      <c r="I13297">
        <v>0</v>
      </c>
      <c r="J13297">
        <v>0</v>
      </c>
      <c r="K13297">
        <v>1</v>
      </c>
      <c r="L13297">
        <v>0</v>
      </c>
    </row>
    <row r="13298" spans="1:12" x14ac:dyDescent="0.35">
      <c r="A13298" t="s">
        <v>41</v>
      </c>
      <c r="B13298" t="s">
        <v>26247</v>
      </c>
      <c r="C13298" t="s">
        <v>26248</v>
      </c>
      <c r="D13298">
        <v>7</v>
      </c>
      <c r="E13298">
        <v>11</v>
      </c>
      <c r="F13298" t="s">
        <v>67</v>
      </c>
      <c r="G13298" t="str">
        <f>VLOOKUP(F13298, Themes!$A$1:$C$51, 2, FALSE )</f>
        <v>Initiatives &amp; Operations at Dunder Mifflin</v>
      </c>
      <c r="H13298" t="str">
        <f>VLOOKUP(F13298, Themes!$A$1:$C$51, 3, FALSE )</f>
        <v>Dunder Mifflin Operations &amp; Activities</v>
      </c>
      <c r="I13298">
        <v>0.58589999999999998</v>
      </c>
      <c r="J13298">
        <v>0</v>
      </c>
      <c r="K13298">
        <v>0.85799999999999998</v>
      </c>
      <c r="L13298">
        <v>0.14199999999999999</v>
      </c>
    </row>
    <row r="13299" spans="1:12" x14ac:dyDescent="0.35">
      <c r="A13299" t="s">
        <v>10</v>
      </c>
      <c r="B13299" t="s">
        <v>26249</v>
      </c>
      <c r="C13299" t="s">
        <v>26250</v>
      </c>
      <c r="D13299">
        <v>7</v>
      </c>
      <c r="E13299">
        <v>11</v>
      </c>
      <c r="F13299" t="s">
        <v>67</v>
      </c>
      <c r="G13299" t="str">
        <f>VLOOKUP(F13299, Themes!$A$1:$C$51, 2, FALSE )</f>
        <v>Initiatives &amp; Operations at Dunder Mifflin</v>
      </c>
      <c r="H13299" t="str">
        <f>VLOOKUP(F13299, Themes!$A$1:$C$51, 3, FALSE )</f>
        <v>Dunder Mifflin Operations &amp; Activities</v>
      </c>
      <c r="I13299">
        <v>0.68079999999999996</v>
      </c>
      <c r="J13299">
        <v>0</v>
      </c>
      <c r="K13299">
        <v>0.81699999999999995</v>
      </c>
      <c r="L13299">
        <v>0.183</v>
      </c>
    </row>
    <row r="13300" spans="1:12" x14ac:dyDescent="0.35">
      <c r="A13300" t="s">
        <v>10</v>
      </c>
      <c r="B13300" t="s">
        <v>26251</v>
      </c>
      <c r="C13300" t="s">
        <v>26252</v>
      </c>
      <c r="D13300">
        <v>7</v>
      </c>
      <c r="E13300">
        <v>11</v>
      </c>
      <c r="F13300" t="s">
        <v>23</v>
      </c>
      <c r="G13300" t="str">
        <f>VLOOKUP(F13300, Themes!$A$1:$C$51, 2, FALSE )</f>
        <v>Pam's Activities</v>
      </c>
      <c r="H13300" t="str">
        <f>VLOOKUP(F13300, Themes!$A$1:$C$51, 3, FALSE )</f>
        <v>Character's Activities</v>
      </c>
      <c r="I13300">
        <v>0</v>
      </c>
      <c r="J13300">
        <v>0</v>
      </c>
      <c r="K13300">
        <v>1</v>
      </c>
      <c r="L13300">
        <v>0</v>
      </c>
    </row>
    <row r="13301" spans="1:12" x14ac:dyDescent="0.35">
      <c r="A13301" t="s">
        <v>58</v>
      </c>
      <c r="B13301" t="s">
        <v>26253</v>
      </c>
      <c r="C13301" t="s">
        <v>26254</v>
      </c>
      <c r="D13301">
        <v>7</v>
      </c>
      <c r="E13301">
        <v>11</v>
      </c>
      <c r="F13301" t="s">
        <v>140</v>
      </c>
      <c r="G13301" t="str">
        <f>VLOOKUP(F13301, Themes!$A$1:$C$51, 2, FALSE )</f>
        <v>Celebrations</v>
      </c>
      <c r="H13301" t="str">
        <f>VLOOKUP(F13301, Themes!$A$1:$C$51, 3, FALSE )</f>
        <v>Socialization at Dunder Mifflin</v>
      </c>
      <c r="I13301">
        <v>0.89100000000000001</v>
      </c>
      <c r="J13301">
        <v>4.8000000000000001E-2</v>
      </c>
      <c r="K13301">
        <v>0.74199999999999999</v>
      </c>
      <c r="L13301">
        <v>0.20899999999999999</v>
      </c>
    </row>
    <row r="13302" spans="1:12" x14ac:dyDescent="0.35">
      <c r="A13302" t="s">
        <v>58</v>
      </c>
      <c r="B13302" t="s">
        <v>26255</v>
      </c>
      <c r="C13302" t="s">
        <v>26256</v>
      </c>
      <c r="D13302">
        <v>7</v>
      </c>
      <c r="E13302">
        <v>11</v>
      </c>
      <c r="F13302" t="s">
        <v>177</v>
      </c>
      <c r="G13302" t="str">
        <f>VLOOKUP(F13302, Themes!$A$1:$C$51, 2, FALSE )</f>
        <v>Writing, Drawings, Pictures, etc</v>
      </c>
      <c r="H13302" t="str">
        <f>VLOOKUP(F13302, Themes!$A$1:$C$51, 3, FALSE )</f>
        <v>Dunder Mifflin Operations &amp; Activities</v>
      </c>
      <c r="I13302">
        <v>-0.42559999999999998</v>
      </c>
      <c r="J13302">
        <v>0.32</v>
      </c>
      <c r="K13302">
        <v>0.68</v>
      </c>
      <c r="L13302">
        <v>0</v>
      </c>
    </row>
    <row r="13303" spans="1:12" x14ac:dyDescent="0.35">
      <c r="A13303" t="s">
        <v>14</v>
      </c>
      <c r="B13303" t="s">
        <v>26257</v>
      </c>
      <c r="C13303" t="s">
        <v>26258</v>
      </c>
      <c r="D13303">
        <v>7</v>
      </c>
      <c r="E13303">
        <v>11</v>
      </c>
      <c r="F13303" t="s">
        <v>186</v>
      </c>
      <c r="G13303" t="str">
        <f>VLOOKUP(F13303, Themes!$A$1:$C$51, 2, FALSE )</f>
        <v>Food and Eating Habits</v>
      </c>
      <c r="H13303" t="str">
        <f>VLOOKUP(F13303, Themes!$A$1:$C$51, 3, FALSE )</f>
        <v>Socialization at Dunder Mifflin</v>
      </c>
      <c r="I13303">
        <v>0.44040000000000001</v>
      </c>
      <c r="J13303">
        <v>0</v>
      </c>
      <c r="K13303">
        <v>0.80500000000000005</v>
      </c>
      <c r="L13303">
        <v>0.19500000000000001</v>
      </c>
    </row>
    <row r="13304" spans="1:12" x14ac:dyDescent="0.35">
      <c r="A13304" t="s">
        <v>10</v>
      </c>
      <c r="B13304" t="s">
        <v>26259</v>
      </c>
      <c r="C13304" t="s">
        <v>26260</v>
      </c>
      <c r="D13304">
        <v>7</v>
      </c>
      <c r="E13304">
        <v>11</v>
      </c>
      <c r="F13304" t="s">
        <v>161</v>
      </c>
      <c r="G13304" t="str">
        <f>VLOOKUP(F13304, Themes!$A$1:$C$51, 2, FALSE )</f>
        <v>Uncomfortable Feelings</v>
      </c>
      <c r="H13304" t="str">
        <f>VLOOKUP(F13304, Themes!$A$1:$C$51, 3, FALSE )</f>
        <v>Character Relationships with Each Other</v>
      </c>
      <c r="I13304">
        <v>0.65710000000000002</v>
      </c>
      <c r="J13304">
        <v>0</v>
      </c>
      <c r="K13304">
        <v>0.78500000000000003</v>
      </c>
      <c r="L13304">
        <v>0.215</v>
      </c>
    </row>
    <row r="13305" spans="1:12" x14ac:dyDescent="0.35">
      <c r="A13305" t="s">
        <v>10</v>
      </c>
      <c r="B13305" t="s">
        <v>26261</v>
      </c>
      <c r="C13305" t="s">
        <v>7100</v>
      </c>
      <c r="D13305">
        <v>7</v>
      </c>
      <c r="E13305">
        <v>11</v>
      </c>
      <c r="F13305" t="s">
        <v>143</v>
      </c>
      <c r="G13305" t="str">
        <f>VLOOKUP(F13305, Themes!$A$1:$C$51, 2, FALSE )</f>
        <v>Meridith &amp; Creed Activities</v>
      </c>
      <c r="H13305" t="str">
        <f>VLOOKUP(F13305, Themes!$A$1:$C$51, 3, FALSE )</f>
        <v>Character's Activities</v>
      </c>
      <c r="I13305">
        <v>0.21679999999999999</v>
      </c>
      <c r="J13305">
        <v>0.22500000000000001</v>
      </c>
      <c r="K13305">
        <v>0.46899999999999997</v>
      </c>
      <c r="L13305">
        <v>0.30599999999999999</v>
      </c>
    </row>
    <row r="13306" spans="1:12" x14ac:dyDescent="0.35">
      <c r="A13306" t="s">
        <v>10</v>
      </c>
      <c r="B13306" t="s">
        <v>26262</v>
      </c>
      <c r="C13306" t="s">
        <v>26263</v>
      </c>
      <c r="D13306">
        <v>7</v>
      </c>
      <c r="E13306">
        <v>11</v>
      </c>
      <c r="F13306" t="s">
        <v>238</v>
      </c>
      <c r="G13306" t="str">
        <f>VLOOKUP(F13306, Themes!$A$1:$C$51, 2, FALSE )</f>
        <v>Communication &amp; Problem Solving</v>
      </c>
      <c r="H13306" t="str">
        <f>VLOOKUP(F13306, Themes!$A$1:$C$51, 3, FALSE )</f>
        <v>Dunder Mifflin Politics</v>
      </c>
      <c r="I13306">
        <v>5.16E-2</v>
      </c>
      <c r="J13306">
        <v>0.185</v>
      </c>
      <c r="K13306">
        <v>0.61599999999999999</v>
      </c>
      <c r="L13306">
        <v>0.19900000000000001</v>
      </c>
    </row>
    <row r="13307" spans="1:12" x14ac:dyDescent="0.35">
      <c r="A13307" t="s">
        <v>10</v>
      </c>
      <c r="B13307" t="s">
        <v>26264</v>
      </c>
      <c r="C13307" t="s">
        <v>26265</v>
      </c>
      <c r="D13307">
        <v>7</v>
      </c>
      <c r="E13307">
        <v>11</v>
      </c>
      <c r="F13307" t="s">
        <v>254</v>
      </c>
      <c r="G13307" t="str">
        <f>VLOOKUP(F13307, Themes!$A$1:$C$51, 2, FALSE )</f>
        <v>Parenting Issues</v>
      </c>
      <c r="H13307" t="str">
        <f>VLOOKUP(F13307, Themes!$A$1:$C$51, 3, FALSE )</f>
        <v>Family</v>
      </c>
      <c r="I13307">
        <v>0</v>
      </c>
      <c r="J13307">
        <v>0</v>
      </c>
      <c r="K13307">
        <v>1</v>
      </c>
      <c r="L13307">
        <v>0</v>
      </c>
    </row>
    <row r="13308" spans="1:12" x14ac:dyDescent="0.35">
      <c r="A13308" t="s">
        <v>10</v>
      </c>
      <c r="B13308" t="s">
        <v>26266</v>
      </c>
      <c r="C13308" t="s">
        <v>26267</v>
      </c>
      <c r="D13308">
        <v>7</v>
      </c>
      <c r="E13308">
        <v>11</v>
      </c>
      <c r="F13308" t="s">
        <v>100</v>
      </c>
      <c r="G13308" t="str">
        <f>VLOOKUP(F13308, Themes!$A$1:$C$51, 2, FALSE )</f>
        <v>Andy's Activities</v>
      </c>
      <c r="H13308" t="str">
        <f>VLOOKUP(F13308, Themes!$A$1:$C$51, 3, FALSE )</f>
        <v>Character's Activities</v>
      </c>
      <c r="I13308">
        <v>0.71840000000000004</v>
      </c>
      <c r="J13308">
        <v>0</v>
      </c>
      <c r="K13308">
        <v>0.63200000000000001</v>
      </c>
      <c r="L13308">
        <v>0.36799999999999999</v>
      </c>
    </row>
    <row r="13309" spans="1:12" x14ac:dyDescent="0.35">
      <c r="A13309" t="s">
        <v>10</v>
      </c>
      <c r="B13309" t="s">
        <v>26268</v>
      </c>
      <c r="C13309" t="s">
        <v>26269</v>
      </c>
      <c r="D13309">
        <v>7</v>
      </c>
      <c r="E13309">
        <v>11</v>
      </c>
      <c r="F13309" t="s">
        <v>91</v>
      </c>
      <c r="G13309" t="str">
        <f>VLOOKUP(F13309, Themes!$A$1:$C$51, 2, FALSE )</f>
        <v>Phylllis &amp; Angela Activities</v>
      </c>
      <c r="H13309" t="str">
        <f>VLOOKUP(F13309, Themes!$A$1:$C$51, 3, FALSE )</f>
        <v>Character's Activities</v>
      </c>
      <c r="I13309">
        <v>0.91339999999999999</v>
      </c>
      <c r="J13309">
        <v>0</v>
      </c>
      <c r="K13309">
        <v>0.36899999999999999</v>
      </c>
      <c r="L13309">
        <v>0.63100000000000001</v>
      </c>
    </row>
    <row r="13310" spans="1:12" x14ac:dyDescent="0.35">
      <c r="A13310" t="s">
        <v>10</v>
      </c>
      <c r="B13310" t="s">
        <v>26270</v>
      </c>
      <c r="C13310" t="s">
        <v>26271</v>
      </c>
      <c r="D13310">
        <v>7</v>
      </c>
      <c r="E13310">
        <v>11</v>
      </c>
      <c r="F13310" t="s">
        <v>367</v>
      </c>
      <c r="G13310" t="str">
        <f>VLOOKUP(F13310, Themes!$A$1:$C$51, 2, FALSE )</f>
        <v>Office Praise for Work</v>
      </c>
      <c r="H13310" t="str">
        <f>VLOOKUP(F13310, Themes!$A$1:$C$51, 3, FALSE )</f>
        <v>Character Relationships with Each Other</v>
      </c>
      <c r="I13310">
        <v>0.86890000000000001</v>
      </c>
      <c r="J13310">
        <v>4.1000000000000002E-2</v>
      </c>
      <c r="K13310">
        <v>0.73299999999999998</v>
      </c>
      <c r="L13310">
        <v>0.22600000000000001</v>
      </c>
    </row>
    <row r="13311" spans="1:12" x14ac:dyDescent="0.35">
      <c r="A13311" t="s">
        <v>41</v>
      </c>
      <c r="B13311" t="s">
        <v>26272</v>
      </c>
      <c r="C13311" t="s">
        <v>26273</v>
      </c>
      <c r="D13311">
        <v>7</v>
      </c>
      <c r="E13311">
        <v>11</v>
      </c>
      <c r="F13311" t="s">
        <v>186</v>
      </c>
      <c r="G13311" t="str">
        <f>VLOOKUP(F13311, Themes!$A$1:$C$51, 2, FALSE )</f>
        <v>Food and Eating Habits</v>
      </c>
      <c r="H13311" t="str">
        <f>VLOOKUP(F13311, Themes!$A$1:$C$51, 3, FALSE )</f>
        <v>Socialization at Dunder Mifflin</v>
      </c>
      <c r="I13311">
        <v>-0.41220000000000001</v>
      </c>
      <c r="J13311">
        <v>0.109</v>
      </c>
      <c r="K13311">
        <v>0.81200000000000006</v>
      </c>
      <c r="L13311">
        <v>0.08</v>
      </c>
    </row>
    <row r="13312" spans="1:12" x14ac:dyDescent="0.35">
      <c r="A13312" t="s">
        <v>14</v>
      </c>
      <c r="B13312" t="s">
        <v>26274</v>
      </c>
      <c r="C13312" t="s">
        <v>26275</v>
      </c>
      <c r="D13312">
        <v>7</v>
      </c>
      <c r="E13312">
        <v>11</v>
      </c>
      <c r="F13312" t="s">
        <v>195</v>
      </c>
      <c r="G13312" t="str">
        <f>VLOOKUP(F13312, Themes!$A$1:$C$51, 2, FALSE )</f>
        <v>Kevin's Activities</v>
      </c>
      <c r="H13312" t="str">
        <f>VLOOKUP(F13312, Themes!$A$1:$C$51, 3, FALSE )</f>
        <v>Character's Activities</v>
      </c>
      <c r="I13312">
        <v>0.49390000000000001</v>
      </c>
      <c r="J13312">
        <v>0</v>
      </c>
      <c r="K13312">
        <v>0.86799999999999999</v>
      </c>
      <c r="L13312">
        <v>0.13200000000000001</v>
      </c>
    </row>
    <row r="13313" spans="1:12" x14ac:dyDescent="0.35">
      <c r="A13313" t="s">
        <v>41</v>
      </c>
      <c r="B13313" t="s">
        <v>26276</v>
      </c>
      <c r="C13313" t="s">
        <v>26277</v>
      </c>
      <c r="D13313">
        <v>7</v>
      </c>
      <c r="E13313">
        <v>11</v>
      </c>
      <c r="F13313" t="s">
        <v>195</v>
      </c>
      <c r="G13313" t="str">
        <f>VLOOKUP(F13313, Themes!$A$1:$C$51, 2, FALSE )</f>
        <v>Kevin's Activities</v>
      </c>
      <c r="H13313" t="str">
        <f>VLOOKUP(F13313, Themes!$A$1:$C$51, 3, FALSE )</f>
        <v>Character's Activities</v>
      </c>
      <c r="I13313">
        <v>-0.45739999999999997</v>
      </c>
      <c r="J13313">
        <v>0.27200000000000002</v>
      </c>
      <c r="K13313">
        <v>0.72799999999999998</v>
      </c>
      <c r="L13313">
        <v>0</v>
      </c>
    </row>
    <row r="13314" spans="1:12" x14ac:dyDescent="0.35">
      <c r="A13314" t="s">
        <v>14</v>
      </c>
      <c r="B13314" t="s">
        <v>26278</v>
      </c>
      <c r="C13314" t="s">
        <v>26279</v>
      </c>
      <c r="D13314">
        <v>7</v>
      </c>
      <c r="E13314">
        <v>11</v>
      </c>
      <c r="F13314" t="s">
        <v>195</v>
      </c>
      <c r="G13314" t="str">
        <f>VLOOKUP(F13314, Themes!$A$1:$C$51, 2, FALSE )</f>
        <v>Kevin's Activities</v>
      </c>
      <c r="H13314" t="str">
        <f>VLOOKUP(F13314, Themes!$A$1:$C$51, 3, FALSE )</f>
        <v>Character's Activities</v>
      </c>
      <c r="I13314">
        <v>0.2732</v>
      </c>
      <c r="J13314">
        <v>0</v>
      </c>
      <c r="K13314">
        <v>0.82599999999999996</v>
      </c>
      <c r="L13314">
        <v>0.17399999999999999</v>
      </c>
    </row>
    <row r="13315" spans="1:12" x14ac:dyDescent="0.35">
      <c r="A13315" t="s">
        <v>41</v>
      </c>
      <c r="B13315" t="s">
        <v>26280</v>
      </c>
      <c r="C13315" t="s">
        <v>26281</v>
      </c>
      <c r="D13315">
        <v>7</v>
      </c>
      <c r="E13315">
        <v>11</v>
      </c>
      <c r="F13315" t="s">
        <v>195</v>
      </c>
      <c r="G13315" t="str">
        <f>VLOOKUP(F13315, Themes!$A$1:$C$51, 2, FALSE )</f>
        <v>Kevin's Activities</v>
      </c>
      <c r="H13315" t="str">
        <f>VLOOKUP(F13315, Themes!$A$1:$C$51, 3, FALSE )</f>
        <v>Character's Activities</v>
      </c>
      <c r="I13315">
        <v>-0.67049999999999998</v>
      </c>
      <c r="J13315">
        <v>0.28999999999999998</v>
      </c>
      <c r="K13315">
        <v>0.71</v>
      </c>
      <c r="L13315">
        <v>0</v>
      </c>
    </row>
    <row r="13316" spans="1:12" x14ac:dyDescent="0.35">
      <c r="A13316" t="s">
        <v>41</v>
      </c>
      <c r="B13316" t="s">
        <v>26282</v>
      </c>
      <c r="C13316" t="s">
        <v>26283</v>
      </c>
      <c r="D13316">
        <v>7</v>
      </c>
      <c r="E13316">
        <v>11</v>
      </c>
      <c r="F13316" t="s">
        <v>195</v>
      </c>
      <c r="G13316" t="str">
        <f>VLOOKUP(F13316, Themes!$A$1:$C$51, 2, FALSE )</f>
        <v>Kevin's Activities</v>
      </c>
      <c r="H13316" t="str">
        <f>VLOOKUP(F13316, Themes!$A$1:$C$51, 3, FALSE )</f>
        <v>Character's Activities</v>
      </c>
      <c r="I13316">
        <v>2.4E-2</v>
      </c>
      <c r="J13316">
        <v>0.128</v>
      </c>
      <c r="K13316">
        <v>0.69</v>
      </c>
      <c r="L13316">
        <v>0.182</v>
      </c>
    </row>
    <row r="13317" spans="1:12" x14ac:dyDescent="0.35">
      <c r="A13317" t="s">
        <v>41</v>
      </c>
      <c r="B13317" t="s">
        <v>26284</v>
      </c>
      <c r="C13317" t="s">
        <v>26285</v>
      </c>
      <c r="D13317">
        <v>7</v>
      </c>
      <c r="E13317">
        <v>11</v>
      </c>
      <c r="F13317" t="s">
        <v>13</v>
      </c>
      <c r="G13317" t="str">
        <f>VLOOKUP(F13317, Themes!$A$1:$C$51, 2, FALSE )</f>
        <v>Jim &amp; Pam Relationship</v>
      </c>
      <c r="H13317" t="str">
        <f>VLOOKUP(F13317, Themes!$A$1:$C$51, 3, FALSE )</f>
        <v>Love, Sex, &amp; Relationships</v>
      </c>
      <c r="I13317">
        <v>-0.42180000000000001</v>
      </c>
      <c r="J13317">
        <v>0.21099999999999999</v>
      </c>
      <c r="K13317">
        <v>0.69299999999999995</v>
      </c>
      <c r="L13317">
        <v>9.6000000000000002E-2</v>
      </c>
    </row>
    <row r="13318" spans="1:12" x14ac:dyDescent="0.35">
      <c r="A13318" t="s">
        <v>86</v>
      </c>
      <c r="B13318" t="s">
        <v>26286</v>
      </c>
      <c r="C13318" t="s">
        <v>26287</v>
      </c>
      <c r="D13318">
        <v>7</v>
      </c>
      <c r="E13318">
        <v>11</v>
      </c>
      <c r="F13318" t="s">
        <v>226</v>
      </c>
      <c r="G13318" t="str">
        <f>VLOOKUP(F13318, Themes!$A$1:$C$51, 2, FALSE )</f>
        <v>Focusing at Work</v>
      </c>
      <c r="H13318" t="str">
        <f>VLOOKUP(F13318, Themes!$A$1:$C$51, 3, FALSE )</f>
        <v>Dunder Mifflin Operations &amp; Activities</v>
      </c>
      <c r="I13318">
        <v>0</v>
      </c>
      <c r="J13318">
        <v>0</v>
      </c>
      <c r="K13318">
        <v>1</v>
      </c>
      <c r="L13318">
        <v>0</v>
      </c>
    </row>
    <row r="13319" spans="1:12" x14ac:dyDescent="0.35">
      <c r="A13319" t="s">
        <v>86</v>
      </c>
      <c r="B13319" t="s">
        <v>26288</v>
      </c>
      <c r="C13319" t="s">
        <v>26289</v>
      </c>
      <c r="D13319">
        <v>7</v>
      </c>
      <c r="E13319">
        <v>11</v>
      </c>
      <c r="F13319" t="s">
        <v>143</v>
      </c>
      <c r="G13319" t="str">
        <f>VLOOKUP(F13319, Themes!$A$1:$C$51, 2, FALSE )</f>
        <v>Meridith &amp; Creed Activities</v>
      </c>
      <c r="H13319" t="str">
        <f>VLOOKUP(F13319, Themes!$A$1:$C$51, 3, FALSE )</f>
        <v>Character's Activities</v>
      </c>
      <c r="I13319">
        <v>0.36120000000000002</v>
      </c>
      <c r="J13319">
        <v>0</v>
      </c>
      <c r="K13319">
        <v>0.86499999999999999</v>
      </c>
      <c r="L13319">
        <v>0.13500000000000001</v>
      </c>
    </row>
    <row r="13320" spans="1:12" x14ac:dyDescent="0.35">
      <c r="A13320" t="s">
        <v>86</v>
      </c>
      <c r="B13320" t="s">
        <v>26290</v>
      </c>
      <c r="C13320" t="s">
        <v>26291</v>
      </c>
      <c r="D13320">
        <v>7</v>
      </c>
      <c r="E13320">
        <v>11</v>
      </c>
      <c r="F13320" t="s">
        <v>161</v>
      </c>
      <c r="G13320" t="str">
        <f>VLOOKUP(F13320, Themes!$A$1:$C$51, 2, FALSE )</f>
        <v>Uncomfortable Feelings</v>
      </c>
      <c r="H13320" t="str">
        <f>VLOOKUP(F13320, Themes!$A$1:$C$51, 3, FALSE )</f>
        <v>Character Relationships with Each Other</v>
      </c>
      <c r="I13320">
        <v>0</v>
      </c>
      <c r="J13320">
        <v>0</v>
      </c>
      <c r="K13320">
        <v>1</v>
      </c>
      <c r="L13320">
        <v>0</v>
      </c>
    </row>
    <row r="13321" spans="1:12" x14ac:dyDescent="0.35">
      <c r="A13321" t="s">
        <v>86</v>
      </c>
      <c r="B13321" t="s">
        <v>26292</v>
      </c>
      <c r="C13321" t="s">
        <v>26293</v>
      </c>
      <c r="D13321">
        <v>7</v>
      </c>
      <c r="E13321">
        <v>11</v>
      </c>
      <c r="F13321" t="s">
        <v>164</v>
      </c>
      <c r="G13321" t="str">
        <f>VLOOKUP(F13321, Themes!$A$1:$C$51, 2, FALSE )</f>
        <v>Angela's Activities</v>
      </c>
      <c r="H13321" t="str">
        <f>VLOOKUP(F13321, Themes!$A$1:$C$51, 3, FALSE )</f>
        <v>Character's Activities</v>
      </c>
      <c r="I13321">
        <v>0</v>
      </c>
      <c r="J13321">
        <v>0</v>
      </c>
      <c r="K13321">
        <v>1</v>
      </c>
      <c r="L13321">
        <v>0</v>
      </c>
    </row>
    <row r="13322" spans="1:12" x14ac:dyDescent="0.35">
      <c r="A13322" t="s">
        <v>58</v>
      </c>
      <c r="B13322" t="s">
        <v>26294</v>
      </c>
      <c r="C13322" t="s">
        <v>26295</v>
      </c>
      <c r="D13322">
        <v>7</v>
      </c>
      <c r="E13322">
        <v>11</v>
      </c>
      <c r="F13322" t="s">
        <v>140</v>
      </c>
      <c r="G13322" t="str">
        <f>VLOOKUP(F13322, Themes!$A$1:$C$51, 2, FALSE )</f>
        <v>Celebrations</v>
      </c>
      <c r="H13322" t="str">
        <f>VLOOKUP(F13322, Themes!$A$1:$C$51, 3, FALSE )</f>
        <v>Socialization at Dunder Mifflin</v>
      </c>
      <c r="I13322">
        <v>0.69079999999999997</v>
      </c>
      <c r="J13322">
        <v>0</v>
      </c>
      <c r="K13322">
        <v>0.70499999999999996</v>
      </c>
      <c r="L13322">
        <v>0.29499999999999998</v>
      </c>
    </row>
    <row r="13323" spans="1:12" x14ac:dyDescent="0.35">
      <c r="A13323" t="s">
        <v>58</v>
      </c>
      <c r="B13323" t="s">
        <v>26296</v>
      </c>
      <c r="C13323" t="s">
        <v>26297</v>
      </c>
      <c r="D13323">
        <v>7</v>
      </c>
      <c r="E13323">
        <v>11</v>
      </c>
      <c r="F13323" t="s">
        <v>140</v>
      </c>
      <c r="G13323" t="str">
        <f>VLOOKUP(F13323, Themes!$A$1:$C$51, 2, FALSE )</f>
        <v>Celebrations</v>
      </c>
      <c r="H13323" t="str">
        <f>VLOOKUP(F13323, Themes!$A$1:$C$51, 3, FALSE )</f>
        <v>Socialization at Dunder Mifflin</v>
      </c>
      <c r="I13323">
        <v>0.30070000000000002</v>
      </c>
      <c r="J13323">
        <v>0.21</v>
      </c>
      <c r="K13323">
        <v>0.57199999999999995</v>
      </c>
      <c r="L13323">
        <v>0.218</v>
      </c>
    </row>
    <row r="13324" spans="1:12" x14ac:dyDescent="0.35">
      <c r="A13324" t="s">
        <v>58</v>
      </c>
      <c r="B13324" t="s">
        <v>26298</v>
      </c>
      <c r="C13324" t="s">
        <v>26299</v>
      </c>
      <c r="D13324">
        <v>7</v>
      </c>
      <c r="E13324">
        <v>11</v>
      </c>
      <c r="F13324" t="s">
        <v>238</v>
      </c>
      <c r="G13324" t="str">
        <f>VLOOKUP(F13324, Themes!$A$1:$C$51, 2, FALSE )</f>
        <v>Communication &amp; Problem Solving</v>
      </c>
      <c r="H13324" t="str">
        <f>VLOOKUP(F13324, Themes!$A$1:$C$51, 3, FALSE )</f>
        <v>Dunder Mifflin Politics</v>
      </c>
      <c r="I13324">
        <v>0.71840000000000004</v>
      </c>
      <c r="J13324">
        <v>6.6000000000000003E-2</v>
      </c>
      <c r="K13324">
        <v>0.68899999999999995</v>
      </c>
      <c r="L13324">
        <v>0.246</v>
      </c>
    </row>
    <row r="13325" spans="1:12" x14ac:dyDescent="0.35">
      <c r="A13325" t="s">
        <v>10</v>
      </c>
      <c r="B13325" t="s">
        <v>26300</v>
      </c>
      <c r="C13325" t="s">
        <v>26301</v>
      </c>
      <c r="D13325">
        <v>7</v>
      </c>
      <c r="E13325">
        <v>11</v>
      </c>
      <c r="F13325" t="s">
        <v>325</v>
      </c>
      <c r="G13325" t="str">
        <f>VLOOKUP(F13325, Themes!$A$1:$C$51, 2, FALSE )</f>
        <v>Gender Roles</v>
      </c>
      <c r="H13325" t="str">
        <f>VLOOKUP(F13325, Themes!$A$1:$C$51, 3, FALSE )</f>
        <v>Social Issues &amp; Miscellaneous</v>
      </c>
      <c r="I13325">
        <v>0</v>
      </c>
      <c r="J13325">
        <v>0</v>
      </c>
      <c r="K13325">
        <v>1</v>
      </c>
      <c r="L13325">
        <v>0</v>
      </c>
    </row>
    <row r="13326" spans="1:12" x14ac:dyDescent="0.35">
      <c r="A13326" t="s">
        <v>10</v>
      </c>
      <c r="B13326" t="s">
        <v>26302</v>
      </c>
      <c r="C13326" t="s">
        <v>26303</v>
      </c>
      <c r="D13326">
        <v>7</v>
      </c>
      <c r="E13326">
        <v>11</v>
      </c>
      <c r="F13326" t="s">
        <v>124</v>
      </c>
      <c r="G13326" t="str">
        <f>VLOOKUP(F13326, Themes!$A$1:$C$51, 2, FALSE )</f>
        <v>HR Complaints</v>
      </c>
      <c r="H13326" t="str">
        <f>VLOOKUP(F13326, Themes!$A$1:$C$51, 3, FALSE )</f>
        <v>Dunder Mifflin Politics</v>
      </c>
      <c r="I13326">
        <v>-0.90200000000000002</v>
      </c>
      <c r="J13326">
        <v>0.41599999999999998</v>
      </c>
      <c r="K13326">
        <v>0.42499999999999999</v>
      </c>
      <c r="L13326">
        <v>0.159</v>
      </c>
    </row>
    <row r="13327" spans="1:12" x14ac:dyDescent="0.35">
      <c r="A13327" t="s">
        <v>10</v>
      </c>
      <c r="B13327" t="s">
        <v>26304</v>
      </c>
      <c r="C13327" t="s">
        <v>26305</v>
      </c>
      <c r="D13327">
        <v>7</v>
      </c>
      <c r="E13327">
        <v>11</v>
      </c>
      <c r="F13327" t="s">
        <v>91</v>
      </c>
      <c r="G13327" t="str">
        <f>VLOOKUP(F13327, Themes!$A$1:$C$51, 2, FALSE )</f>
        <v>Phylllis &amp; Angela Activities</v>
      </c>
      <c r="H13327" t="str">
        <f>VLOOKUP(F13327, Themes!$A$1:$C$51, 3, FALSE )</f>
        <v>Character's Activities</v>
      </c>
      <c r="I13327">
        <v>0.31819999999999998</v>
      </c>
      <c r="J13327">
        <v>5.5E-2</v>
      </c>
      <c r="K13327">
        <v>0.78300000000000003</v>
      </c>
      <c r="L13327">
        <v>0.161</v>
      </c>
    </row>
    <row r="13328" spans="1:12" x14ac:dyDescent="0.35">
      <c r="A13328" t="s">
        <v>41</v>
      </c>
      <c r="B13328" t="s">
        <v>26306</v>
      </c>
      <c r="C13328" t="s">
        <v>26307</v>
      </c>
      <c r="D13328">
        <v>7</v>
      </c>
      <c r="E13328">
        <v>11</v>
      </c>
      <c r="F13328" t="s">
        <v>358</v>
      </c>
      <c r="G13328" t="str">
        <f>VLOOKUP(F13328, Themes!$A$1:$C$51, 2, FALSE )</f>
        <v>Workplace Happenings</v>
      </c>
      <c r="H13328" t="str">
        <f>VLOOKUP(F13328, Themes!$A$1:$C$51, 3, FALSE )</f>
        <v>Dunder Mifflin Operations &amp; Activities</v>
      </c>
      <c r="I13328">
        <v>0</v>
      </c>
      <c r="J13328">
        <v>0</v>
      </c>
      <c r="K13328">
        <v>1</v>
      </c>
      <c r="L13328">
        <v>0</v>
      </c>
    </row>
    <row r="13329" spans="1:12" x14ac:dyDescent="0.35">
      <c r="A13329" t="s">
        <v>10</v>
      </c>
      <c r="B13329" t="s">
        <v>26308</v>
      </c>
      <c r="C13329" t="s">
        <v>26309</v>
      </c>
      <c r="D13329">
        <v>7</v>
      </c>
      <c r="E13329">
        <v>11</v>
      </c>
      <c r="F13329" t="s">
        <v>31</v>
      </c>
      <c r="G13329" t="str">
        <f>VLOOKUP(F13329, Themes!$A$1:$C$51, 2, FALSE )</f>
        <v>Time Spent</v>
      </c>
      <c r="H13329" t="str">
        <f>VLOOKUP(F13329, Themes!$A$1:$C$51, 3, FALSE )</f>
        <v>Dunder Mifflin Operations &amp; Activities</v>
      </c>
      <c r="I13329">
        <v>0</v>
      </c>
      <c r="J13329">
        <v>0</v>
      </c>
      <c r="K13329">
        <v>1</v>
      </c>
      <c r="L13329">
        <v>0</v>
      </c>
    </row>
    <row r="13330" spans="1:12" x14ac:dyDescent="0.35">
      <c r="A13330" t="s">
        <v>10</v>
      </c>
      <c r="B13330" t="s">
        <v>26310</v>
      </c>
      <c r="C13330" t="s">
        <v>26311</v>
      </c>
      <c r="D13330">
        <v>7</v>
      </c>
      <c r="E13330">
        <v>11</v>
      </c>
      <c r="F13330" t="s">
        <v>17</v>
      </c>
      <c r="G13330" t="str">
        <f>VLOOKUP(F13330, Themes!$A$1:$C$51, 2, FALSE )</f>
        <v>Doors &amp; Elevators</v>
      </c>
      <c r="H13330" t="str">
        <f>VLOOKUP(F13330, Themes!$A$1:$C$51, 3, FALSE )</f>
        <v>Dunder Mifflin Operations &amp; Activities</v>
      </c>
      <c r="I13330">
        <v>0.9022</v>
      </c>
      <c r="J13330">
        <v>0</v>
      </c>
      <c r="K13330">
        <v>0.77400000000000002</v>
      </c>
      <c r="L13330">
        <v>0.22600000000000001</v>
      </c>
    </row>
    <row r="13331" spans="1:12" x14ac:dyDescent="0.35">
      <c r="A13331" t="s">
        <v>10</v>
      </c>
      <c r="B13331" t="s">
        <v>26312</v>
      </c>
      <c r="C13331" t="s">
        <v>26313</v>
      </c>
      <c r="D13331">
        <v>7</v>
      </c>
      <c r="E13331">
        <v>11</v>
      </c>
      <c r="F13331" t="s">
        <v>276</v>
      </c>
      <c r="G13331" t="str">
        <f>VLOOKUP(F13331, Themes!$A$1:$C$51, 2, FALSE )</f>
        <v>Workplace Happenings</v>
      </c>
      <c r="H13331" t="str">
        <f>VLOOKUP(F13331, Themes!$A$1:$C$51, 3, FALSE )</f>
        <v>Dunder Mifflin Operations &amp; Activities</v>
      </c>
      <c r="I13331">
        <v>0.40189999999999998</v>
      </c>
      <c r="J13331">
        <v>0</v>
      </c>
      <c r="K13331">
        <v>0.78700000000000003</v>
      </c>
      <c r="L13331">
        <v>0.21299999999999999</v>
      </c>
    </row>
    <row r="13332" spans="1:12" x14ac:dyDescent="0.35">
      <c r="A13332" t="s">
        <v>10</v>
      </c>
      <c r="B13332" t="s">
        <v>26314</v>
      </c>
      <c r="C13332" t="s">
        <v>26315</v>
      </c>
      <c r="D13332">
        <v>7</v>
      </c>
      <c r="E13332">
        <v>11</v>
      </c>
      <c r="F13332" t="s">
        <v>140</v>
      </c>
      <c r="G13332" t="str">
        <f>VLOOKUP(F13332, Themes!$A$1:$C$51, 2, FALSE )</f>
        <v>Celebrations</v>
      </c>
      <c r="H13332" t="str">
        <f>VLOOKUP(F13332, Themes!$A$1:$C$51, 3, FALSE )</f>
        <v>Socialization at Dunder Mifflin</v>
      </c>
      <c r="I13332">
        <v>0.25580000000000003</v>
      </c>
      <c r="J13332">
        <v>0.14499999999999999</v>
      </c>
      <c r="K13332">
        <v>0.67100000000000004</v>
      </c>
      <c r="L13332">
        <v>0.184</v>
      </c>
    </row>
    <row r="13333" spans="1:12" x14ac:dyDescent="0.35">
      <c r="A13333" t="s">
        <v>10</v>
      </c>
      <c r="B13333" t="s">
        <v>26316</v>
      </c>
      <c r="C13333" t="s">
        <v>26317</v>
      </c>
      <c r="D13333">
        <v>7</v>
      </c>
      <c r="E13333">
        <v>11</v>
      </c>
      <c r="F13333" t="s">
        <v>177</v>
      </c>
      <c r="G13333" t="str">
        <f>VLOOKUP(F13333, Themes!$A$1:$C$51, 2, FALSE )</f>
        <v>Writing, Drawings, Pictures, etc</v>
      </c>
      <c r="H13333" t="str">
        <f>VLOOKUP(F13333, Themes!$A$1:$C$51, 3, FALSE )</f>
        <v>Dunder Mifflin Operations &amp; Activities</v>
      </c>
      <c r="I13333">
        <v>-0.25</v>
      </c>
      <c r="J13333">
        <v>0.14299999999999999</v>
      </c>
      <c r="K13333">
        <v>0.85699999999999998</v>
      </c>
      <c r="L13333">
        <v>0</v>
      </c>
    </row>
    <row r="13334" spans="1:12" x14ac:dyDescent="0.35">
      <c r="A13334" t="s">
        <v>10</v>
      </c>
      <c r="B13334" t="s">
        <v>26318</v>
      </c>
      <c r="C13334" t="s">
        <v>26319</v>
      </c>
      <c r="D13334">
        <v>7</v>
      </c>
      <c r="E13334">
        <v>11</v>
      </c>
      <c r="F13334" t="s">
        <v>254</v>
      </c>
      <c r="G13334" t="str">
        <f>VLOOKUP(F13334, Themes!$A$1:$C$51, 2, FALSE )</f>
        <v>Parenting Issues</v>
      </c>
      <c r="H13334" t="str">
        <f>VLOOKUP(F13334, Themes!$A$1:$C$51, 3, FALSE )</f>
        <v>Family</v>
      </c>
      <c r="I13334">
        <v>0.55740000000000001</v>
      </c>
      <c r="J13334">
        <v>0</v>
      </c>
      <c r="K13334">
        <v>0.68500000000000005</v>
      </c>
      <c r="L13334">
        <v>0.315</v>
      </c>
    </row>
    <row r="13335" spans="1:12" x14ac:dyDescent="0.35">
      <c r="A13335" t="s">
        <v>10</v>
      </c>
      <c r="B13335" t="s">
        <v>26320</v>
      </c>
      <c r="C13335" t="s">
        <v>26321</v>
      </c>
      <c r="D13335">
        <v>7</v>
      </c>
      <c r="E13335">
        <v>11</v>
      </c>
      <c r="F13335" t="s">
        <v>254</v>
      </c>
      <c r="G13335" t="str">
        <f>VLOOKUP(F13335, Themes!$A$1:$C$51, 2, FALSE )</f>
        <v>Parenting Issues</v>
      </c>
      <c r="H13335" t="str">
        <f>VLOOKUP(F13335, Themes!$A$1:$C$51, 3, FALSE )</f>
        <v>Family</v>
      </c>
      <c r="I13335">
        <v>0.64990000000000003</v>
      </c>
      <c r="J13335">
        <v>0</v>
      </c>
      <c r="K13335">
        <v>0.61299999999999999</v>
      </c>
      <c r="L13335">
        <v>0.38700000000000001</v>
      </c>
    </row>
    <row r="13336" spans="1:12" x14ac:dyDescent="0.35">
      <c r="A13336" t="s">
        <v>58</v>
      </c>
      <c r="B13336" t="s">
        <v>26322</v>
      </c>
      <c r="C13336" t="s">
        <v>26323</v>
      </c>
      <c r="D13336">
        <v>7</v>
      </c>
      <c r="E13336">
        <v>11</v>
      </c>
      <c r="F13336" t="s">
        <v>265</v>
      </c>
      <c r="G13336" t="str">
        <f>VLOOKUP(F13336, Themes!$A$1:$C$51, 2, FALSE )</f>
        <v>Michael's Behaviours</v>
      </c>
      <c r="H13336" t="str">
        <f>VLOOKUP(F13336, Themes!$A$1:$C$51, 3, FALSE )</f>
        <v>Character's Activities</v>
      </c>
      <c r="I13336">
        <v>0.40189999999999998</v>
      </c>
      <c r="J13336">
        <v>0</v>
      </c>
      <c r="K13336">
        <v>0.82799999999999996</v>
      </c>
      <c r="L13336">
        <v>0.17199999999999999</v>
      </c>
    </row>
    <row r="13337" spans="1:12" x14ac:dyDescent="0.35">
      <c r="A13337" t="s">
        <v>10</v>
      </c>
      <c r="B13337" t="s">
        <v>26324</v>
      </c>
      <c r="C13337" t="s">
        <v>26325</v>
      </c>
      <c r="D13337">
        <v>7</v>
      </c>
      <c r="E13337">
        <v>11</v>
      </c>
      <c r="F13337" t="s">
        <v>70</v>
      </c>
      <c r="G13337" t="str">
        <f>VLOOKUP(F13337, Themes!$A$1:$C$51, 2, FALSE )</f>
        <v>Recreation</v>
      </c>
      <c r="H13337" t="str">
        <f>VLOOKUP(F13337, Themes!$A$1:$C$51, 3, FALSE )</f>
        <v>Socialization at Dunder Mifflin</v>
      </c>
      <c r="I13337">
        <v>0.44040000000000001</v>
      </c>
      <c r="J13337">
        <v>0</v>
      </c>
      <c r="K13337">
        <v>0.60599999999999998</v>
      </c>
      <c r="L13337">
        <v>0.39400000000000002</v>
      </c>
    </row>
    <row r="13338" spans="1:12" x14ac:dyDescent="0.35">
      <c r="A13338" t="s">
        <v>58</v>
      </c>
      <c r="B13338" t="s">
        <v>26326</v>
      </c>
      <c r="C13338" t="s">
        <v>26327</v>
      </c>
      <c r="D13338">
        <v>7</v>
      </c>
      <c r="E13338">
        <v>11</v>
      </c>
      <c r="F13338" t="s">
        <v>129</v>
      </c>
      <c r="G13338" t="str">
        <f>VLOOKUP(F13338, Themes!$A$1:$C$51, 2, FALSE )</f>
        <v>Water Cooler Talk</v>
      </c>
      <c r="H13338" t="str">
        <f>VLOOKUP(F13338, Themes!$A$1:$C$51, 3, FALSE )</f>
        <v>Social Issues &amp; Miscellaneous</v>
      </c>
      <c r="I13338">
        <v>0.65969999999999995</v>
      </c>
      <c r="J13338">
        <v>0</v>
      </c>
      <c r="K13338">
        <v>0.70699999999999996</v>
      </c>
      <c r="L13338">
        <v>0.29299999999999998</v>
      </c>
    </row>
    <row r="13339" spans="1:12" x14ac:dyDescent="0.35">
      <c r="A13339" t="s">
        <v>10</v>
      </c>
      <c r="B13339" t="s">
        <v>26328</v>
      </c>
      <c r="C13339" t="s">
        <v>26329</v>
      </c>
      <c r="D13339">
        <v>7</v>
      </c>
      <c r="E13339">
        <v>11</v>
      </c>
      <c r="F13339" t="s">
        <v>140</v>
      </c>
      <c r="G13339" t="str">
        <f>VLOOKUP(F13339, Themes!$A$1:$C$51, 2, FALSE )</f>
        <v>Celebrations</v>
      </c>
      <c r="H13339" t="str">
        <f>VLOOKUP(F13339, Themes!$A$1:$C$51, 3, FALSE )</f>
        <v>Socialization at Dunder Mifflin</v>
      </c>
      <c r="I13339">
        <v>0.78180000000000005</v>
      </c>
      <c r="J13339">
        <v>6.2E-2</v>
      </c>
      <c r="K13339">
        <v>0.70399999999999996</v>
      </c>
      <c r="L13339">
        <v>0.23400000000000001</v>
      </c>
    </row>
    <row r="13340" spans="1:12" x14ac:dyDescent="0.35">
      <c r="A13340" t="s">
        <v>10</v>
      </c>
      <c r="B13340" t="s">
        <v>26330</v>
      </c>
      <c r="C13340" t="s">
        <v>26331</v>
      </c>
      <c r="D13340">
        <v>7</v>
      </c>
      <c r="E13340">
        <v>11</v>
      </c>
      <c r="F13340" t="s">
        <v>34</v>
      </c>
      <c r="G13340" t="str">
        <f>VLOOKUP(F13340, Themes!$A$1:$C$51, 2, FALSE )</f>
        <v>Dunder Mifflin Corporate Affairs</v>
      </c>
      <c r="H13340" t="str">
        <f>VLOOKUP(F13340, Themes!$A$1:$C$51, 3, FALSE )</f>
        <v>Dunder Mifflin Politics</v>
      </c>
      <c r="I13340">
        <v>0.81850000000000001</v>
      </c>
      <c r="J13340">
        <v>5.5E-2</v>
      </c>
      <c r="K13340">
        <v>0.77900000000000003</v>
      </c>
      <c r="L13340">
        <v>0.16600000000000001</v>
      </c>
    </row>
    <row r="13341" spans="1:12" x14ac:dyDescent="0.35">
      <c r="A13341" t="s">
        <v>10</v>
      </c>
      <c r="B13341" t="s">
        <v>26332</v>
      </c>
      <c r="C13341" t="s">
        <v>26333</v>
      </c>
      <c r="D13341">
        <v>7</v>
      </c>
      <c r="E13341">
        <v>11</v>
      </c>
      <c r="F13341" t="s">
        <v>91</v>
      </c>
      <c r="G13341" t="str">
        <f>VLOOKUP(F13341, Themes!$A$1:$C$51, 2, FALSE )</f>
        <v>Phylllis &amp; Angela Activities</v>
      </c>
      <c r="H13341" t="str">
        <f>VLOOKUP(F13341, Themes!$A$1:$C$51, 3, FALSE )</f>
        <v>Character's Activities</v>
      </c>
      <c r="I13341">
        <v>0.95079999999999998</v>
      </c>
      <c r="J13341">
        <v>0.06</v>
      </c>
      <c r="K13341">
        <v>0.748</v>
      </c>
      <c r="L13341">
        <v>0.192</v>
      </c>
    </row>
    <row r="13342" spans="1:12" x14ac:dyDescent="0.35">
      <c r="A13342" t="s">
        <v>86</v>
      </c>
      <c r="B13342" t="s">
        <v>26334</v>
      </c>
      <c r="C13342" t="s">
        <v>26335</v>
      </c>
      <c r="D13342">
        <v>7</v>
      </c>
      <c r="E13342">
        <v>11</v>
      </c>
      <c r="F13342" t="s">
        <v>209</v>
      </c>
      <c r="G13342" t="str">
        <f>VLOOKUP(F13342, Themes!$A$1:$C$51, 2, FALSE )</f>
        <v>Financial Activities</v>
      </c>
      <c r="H13342" t="str">
        <f>VLOOKUP(F13342, Themes!$A$1:$C$51, 3, FALSE )</f>
        <v>Dunder Mifflin Operations &amp; Activities</v>
      </c>
      <c r="I13342">
        <v>-0.29599999999999999</v>
      </c>
      <c r="J13342">
        <v>0.19600000000000001</v>
      </c>
      <c r="K13342">
        <v>0.80400000000000005</v>
      </c>
      <c r="L13342">
        <v>0</v>
      </c>
    </row>
    <row r="13343" spans="1:12" x14ac:dyDescent="0.35">
      <c r="A13343" t="s">
        <v>10</v>
      </c>
      <c r="B13343" t="s">
        <v>26336</v>
      </c>
      <c r="C13343" t="s">
        <v>26337</v>
      </c>
      <c r="D13343">
        <v>7</v>
      </c>
      <c r="E13343">
        <v>11</v>
      </c>
      <c r="F13343" t="s">
        <v>91</v>
      </c>
      <c r="G13343" t="str">
        <f>VLOOKUP(F13343, Themes!$A$1:$C$51, 2, FALSE )</f>
        <v>Phylllis &amp; Angela Activities</v>
      </c>
      <c r="H13343" t="str">
        <f>VLOOKUP(F13343, Themes!$A$1:$C$51, 3, FALSE )</f>
        <v>Character's Activities</v>
      </c>
      <c r="I13343">
        <v>0.55740000000000001</v>
      </c>
      <c r="J13343">
        <v>0.05</v>
      </c>
      <c r="K13343">
        <v>0.82499999999999996</v>
      </c>
      <c r="L13343">
        <v>0.125</v>
      </c>
    </row>
    <row r="13344" spans="1:12" x14ac:dyDescent="0.35">
      <c r="A13344" t="s">
        <v>86</v>
      </c>
      <c r="B13344" t="s">
        <v>26338</v>
      </c>
      <c r="C13344" t="s">
        <v>26339</v>
      </c>
      <c r="D13344">
        <v>7</v>
      </c>
      <c r="E13344">
        <v>11</v>
      </c>
      <c r="F13344" t="s">
        <v>64</v>
      </c>
      <c r="G13344" t="str">
        <f>VLOOKUP(F13344, Themes!$A$1:$C$51, 2, FALSE )</f>
        <v>Outside Work &amp; Transportation</v>
      </c>
      <c r="H13344" t="str">
        <f>VLOOKUP(F13344, Themes!$A$1:$C$51, 3, FALSE )</f>
        <v>Transportation &amp; Life Outside Dunder Mifflin</v>
      </c>
      <c r="I13344">
        <v>0.15310000000000001</v>
      </c>
      <c r="J13344">
        <v>0</v>
      </c>
      <c r="K13344">
        <v>0.81399999999999995</v>
      </c>
      <c r="L13344">
        <v>0.186</v>
      </c>
    </row>
    <row r="13345" spans="1:12" x14ac:dyDescent="0.35">
      <c r="A13345" t="s">
        <v>86</v>
      </c>
      <c r="B13345" t="s">
        <v>26340</v>
      </c>
      <c r="C13345" t="s">
        <v>26341</v>
      </c>
      <c r="D13345">
        <v>7</v>
      </c>
      <c r="E13345">
        <v>11</v>
      </c>
      <c r="F13345" t="s">
        <v>233</v>
      </c>
      <c r="G13345" t="str">
        <f>VLOOKUP(F13345, Themes!$A$1:$C$51, 2, FALSE )</f>
        <v>Oscar &amp; David Wallace</v>
      </c>
      <c r="H13345" t="str">
        <f>VLOOKUP(F13345, Themes!$A$1:$C$51, 3, FALSE )</f>
        <v>Character's Activities</v>
      </c>
      <c r="I13345">
        <v>0.628</v>
      </c>
      <c r="J13345">
        <v>0</v>
      </c>
      <c r="K13345">
        <v>0.68200000000000005</v>
      </c>
      <c r="L13345">
        <v>0.318</v>
      </c>
    </row>
    <row r="13346" spans="1:12" x14ac:dyDescent="0.35">
      <c r="A13346" t="s">
        <v>86</v>
      </c>
      <c r="B13346" t="s">
        <v>26342</v>
      </c>
      <c r="C13346" t="s">
        <v>26343</v>
      </c>
      <c r="D13346">
        <v>7</v>
      </c>
      <c r="E13346">
        <v>11</v>
      </c>
      <c r="F13346" t="s">
        <v>70</v>
      </c>
      <c r="G13346" t="str">
        <f>VLOOKUP(F13346, Themes!$A$1:$C$51, 2, FALSE )</f>
        <v>Recreation</v>
      </c>
      <c r="H13346" t="str">
        <f>VLOOKUP(F13346, Themes!$A$1:$C$51, 3, FALSE )</f>
        <v>Socialization at Dunder Mifflin</v>
      </c>
      <c r="I13346">
        <v>0.2732</v>
      </c>
      <c r="J13346">
        <v>0</v>
      </c>
      <c r="K13346">
        <v>0.76900000000000002</v>
      </c>
      <c r="L13346">
        <v>0.23100000000000001</v>
      </c>
    </row>
    <row r="13347" spans="1:12" x14ac:dyDescent="0.35">
      <c r="A13347" t="s">
        <v>86</v>
      </c>
      <c r="B13347" t="s">
        <v>26344</v>
      </c>
      <c r="C13347" t="s">
        <v>26345</v>
      </c>
      <c r="D13347">
        <v>7</v>
      </c>
      <c r="E13347">
        <v>11</v>
      </c>
      <c r="F13347" t="s">
        <v>23</v>
      </c>
      <c r="G13347" t="str">
        <f>VLOOKUP(F13347, Themes!$A$1:$C$51, 2, FALSE )</f>
        <v>Pam's Activities</v>
      </c>
      <c r="H13347" t="str">
        <f>VLOOKUP(F13347, Themes!$A$1:$C$51, 3, FALSE )</f>
        <v>Character's Activities</v>
      </c>
      <c r="I13347">
        <v>0</v>
      </c>
      <c r="J13347">
        <v>0</v>
      </c>
      <c r="K13347">
        <v>1</v>
      </c>
      <c r="L13347">
        <v>0</v>
      </c>
    </row>
    <row r="13348" spans="1:12" x14ac:dyDescent="0.35">
      <c r="A13348" t="s">
        <v>14</v>
      </c>
      <c r="B13348" t="s">
        <v>26346</v>
      </c>
      <c r="C13348" t="s">
        <v>26347</v>
      </c>
      <c r="D13348">
        <v>7</v>
      </c>
      <c r="E13348">
        <v>11</v>
      </c>
      <c r="F13348" t="s">
        <v>140</v>
      </c>
      <c r="G13348" t="str">
        <f>VLOOKUP(F13348, Themes!$A$1:$C$51, 2, FALSE )</f>
        <v>Celebrations</v>
      </c>
      <c r="H13348" t="str">
        <f>VLOOKUP(F13348, Themes!$A$1:$C$51, 3, FALSE )</f>
        <v>Socialization at Dunder Mifflin</v>
      </c>
      <c r="I13348">
        <v>0.85550000000000004</v>
      </c>
      <c r="J13348">
        <v>0</v>
      </c>
      <c r="K13348">
        <v>0.60599999999999998</v>
      </c>
      <c r="L13348">
        <v>0.39400000000000002</v>
      </c>
    </row>
    <row r="13349" spans="1:12" x14ac:dyDescent="0.35">
      <c r="A13349" t="s">
        <v>58</v>
      </c>
      <c r="B13349" t="s">
        <v>26348</v>
      </c>
      <c r="C13349" t="s">
        <v>26349</v>
      </c>
      <c r="D13349">
        <v>7</v>
      </c>
      <c r="E13349">
        <v>11</v>
      </c>
      <c r="F13349" t="s">
        <v>31</v>
      </c>
      <c r="G13349" t="str">
        <f>VLOOKUP(F13349, Themes!$A$1:$C$51, 2, FALSE )</f>
        <v>Time Spent</v>
      </c>
      <c r="H13349" t="str">
        <f>VLOOKUP(F13349, Themes!$A$1:$C$51, 3, FALSE )</f>
        <v>Dunder Mifflin Operations &amp; Activities</v>
      </c>
      <c r="I13349">
        <v>0.60589999999999999</v>
      </c>
      <c r="J13349">
        <v>0</v>
      </c>
      <c r="K13349">
        <v>0.73899999999999999</v>
      </c>
      <c r="L13349">
        <v>0.26100000000000001</v>
      </c>
    </row>
    <row r="13350" spans="1:12" x14ac:dyDescent="0.35">
      <c r="A13350" t="s">
        <v>58</v>
      </c>
      <c r="B13350" t="s">
        <v>26350</v>
      </c>
      <c r="C13350" t="s">
        <v>26351</v>
      </c>
      <c r="D13350">
        <v>7</v>
      </c>
      <c r="E13350">
        <v>11</v>
      </c>
      <c r="F13350" t="s">
        <v>186</v>
      </c>
      <c r="G13350" t="str">
        <f>VLOOKUP(F13350, Themes!$A$1:$C$51, 2, FALSE )</f>
        <v>Food and Eating Habits</v>
      </c>
      <c r="H13350" t="str">
        <f>VLOOKUP(F13350, Themes!$A$1:$C$51, 3, FALSE )</f>
        <v>Socialization at Dunder Mifflin</v>
      </c>
      <c r="I13350">
        <v>0.90529999999999999</v>
      </c>
      <c r="J13350">
        <v>4.3999999999999997E-2</v>
      </c>
      <c r="K13350">
        <v>0.77500000000000002</v>
      </c>
      <c r="L13350">
        <v>0.18099999999999999</v>
      </c>
    </row>
    <row r="13351" spans="1:12" x14ac:dyDescent="0.35">
      <c r="A13351" t="s">
        <v>14</v>
      </c>
      <c r="B13351" t="s">
        <v>26352</v>
      </c>
      <c r="C13351" t="s">
        <v>26353</v>
      </c>
      <c r="D13351">
        <v>7</v>
      </c>
      <c r="E13351">
        <v>11</v>
      </c>
      <c r="F13351" t="s">
        <v>177</v>
      </c>
      <c r="G13351" t="str">
        <f>VLOOKUP(F13351, Themes!$A$1:$C$51, 2, FALSE )</f>
        <v>Writing, Drawings, Pictures, etc</v>
      </c>
      <c r="H13351" t="str">
        <f>VLOOKUP(F13351, Themes!$A$1:$C$51, 3, FALSE )</f>
        <v>Dunder Mifflin Operations &amp; Activities</v>
      </c>
      <c r="I13351">
        <v>0</v>
      </c>
      <c r="J13351">
        <v>0</v>
      </c>
      <c r="K13351">
        <v>1</v>
      </c>
      <c r="L13351">
        <v>0</v>
      </c>
    </row>
    <row r="13352" spans="1:12" x14ac:dyDescent="0.35">
      <c r="A13352" t="s">
        <v>10</v>
      </c>
      <c r="B13352" t="s">
        <v>26354</v>
      </c>
      <c r="C13352" t="s">
        <v>26355</v>
      </c>
      <c r="D13352">
        <v>7</v>
      </c>
      <c r="E13352">
        <v>11</v>
      </c>
      <c r="F13352" t="s">
        <v>140</v>
      </c>
      <c r="G13352" t="str">
        <f>VLOOKUP(F13352, Themes!$A$1:$C$51, 2, FALSE )</f>
        <v>Celebrations</v>
      </c>
      <c r="H13352" t="str">
        <f>VLOOKUP(F13352, Themes!$A$1:$C$51, 3, FALSE )</f>
        <v>Socialization at Dunder Mifflin</v>
      </c>
      <c r="I13352">
        <v>-0.5696</v>
      </c>
      <c r="J13352">
        <v>0.26900000000000002</v>
      </c>
      <c r="K13352">
        <v>0.73099999999999998</v>
      </c>
      <c r="L13352">
        <v>0</v>
      </c>
    </row>
    <row r="13353" spans="1:12" x14ac:dyDescent="0.35">
      <c r="A13353" t="s">
        <v>10</v>
      </c>
      <c r="B13353" t="s">
        <v>26356</v>
      </c>
      <c r="C13353" t="s">
        <v>26357</v>
      </c>
      <c r="D13353">
        <v>7</v>
      </c>
      <c r="E13353">
        <v>11</v>
      </c>
      <c r="F13353" t="s">
        <v>195</v>
      </c>
      <c r="G13353" t="str">
        <f>VLOOKUP(F13353, Themes!$A$1:$C$51, 2, FALSE )</f>
        <v>Kevin's Activities</v>
      </c>
      <c r="H13353" t="str">
        <f>VLOOKUP(F13353, Themes!$A$1:$C$51, 3, FALSE )</f>
        <v>Character's Activities</v>
      </c>
      <c r="I13353">
        <v>0.42149999999999999</v>
      </c>
      <c r="J13353">
        <v>0</v>
      </c>
      <c r="K13353">
        <v>0.90500000000000003</v>
      </c>
      <c r="L13353">
        <v>9.5000000000000001E-2</v>
      </c>
    </row>
    <row r="13354" spans="1:12" x14ac:dyDescent="0.35">
      <c r="A13354" t="s">
        <v>10</v>
      </c>
      <c r="B13354" t="s">
        <v>26358</v>
      </c>
      <c r="C13354" t="s">
        <v>22</v>
      </c>
      <c r="D13354">
        <v>7</v>
      </c>
      <c r="E13354">
        <v>11</v>
      </c>
      <c r="F13354" t="s">
        <v>23</v>
      </c>
      <c r="G13354" t="str">
        <f>VLOOKUP(F13354, Themes!$A$1:$C$51, 2, FALSE )</f>
        <v>Pam's Activities</v>
      </c>
      <c r="H13354" t="str">
        <f>VLOOKUP(F13354, Themes!$A$1:$C$51, 3, FALSE )</f>
        <v>Character's Activities</v>
      </c>
      <c r="I13354">
        <v>0.40189999999999998</v>
      </c>
      <c r="J13354">
        <v>0</v>
      </c>
      <c r="K13354">
        <v>0.64900000000000002</v>
      </c>
      <c r="L13354">
        <v>0.35099999999999998</v>
      </c>
    </row>
    <row r="13355" spans="1:12" x14ac:dyDescent="0.35">
      <c r="A13355" t="s">
        <v>10</v>
      </c>
      <c r="B13355" t="s">
        <v>26359</v>
      </c>
      <c r="C13355" t="s">
        <v>26360</v>
      </c>
      <c r="D13355">
        <v>7</v>
      </c>
      <c r="E13355">
        <v>11</v>
      </c>
      <c r="F13355" t="s">
        <v>31</v>
      </c>
      <c r="G13355" t="str">
        <f>VLOOKUP(F13355, Themes!$A$1:$C$51, 2, FALSE )</f>
        <v>Time Spent</v>
      </c>
      <c r="H13355" t="str">
        <f>VLOOKUP(F13355, Themes!$A$1:$C$51, 3, FALSE )</f>
        <v>Dunder Mifflin Operations &amp; Activities</v>
      </c>
      <c r="I13355">
        <v>0.374</v>
      </c>
      <c r="J13355">
        <v>4.2999999999999997E-2</v>
      </c>
      <c r="K13355">
        <v>0.86499999999999999</v>
      </c>
      <c r="L13355">
        <v>9.0999999999999998E-2</v>
      </c>
    </row>
    <row r="13356" spans="1:12" x14ac:dyDescent="0.35">
      <c r="A13356" t="s">
        <v>58</v>
      </c>
      <c r="B13356" t="s">
        <v>26361</v>
      </c>
      <c r="C13356" t="s">
        <v>26362</v>
      </c>
      <c r="D13356">
        <v>7</v>
      </c>
      <c r="E13356">
        <v>11</v>
      </c>
      <c r="F13356" t="s">
        <v>140</v>
      </c>
      <c r="G13356" t="str">
        <f>VLOOKUP(F13356, Themes!$A$1:$C$51, 2, FALSE )</f>
        <v>Celebrations</v>
      </c>
      <c r="H13356" t="str">
        <f>VLOOKUP(F13356, Themes!$A$1:$C$51, 3, FALSE )</f>
        <v>Socialization at Dunder Mifflin</v>
      </c>
      <c r="I13356">
        <v>0</v>
      </c>
      <c r="J13356">
        <v>0</v>
      </c>
      <c r="K13356">
        <v>1</v>
      </c>
      <c r="L13356">
        <v>0</v>
      </c>
    </row>
    <row r="13357" spans="1:12" x14ac:dyDescent="0.35">
      <c r="A13357" t="s">
        <v>58</v>
      </c>
      <c r="B13357" t="s">
        <v>26363</v>
      </c>
      <c r="C13357" t="s">
        <v>26364</v>
      </c>
      <c r="D13357">
        <v>7</v>
      </c>
      <c r="E13357">
        <v>11</v>
      </c>
      <c r="F13357" t="s">
        <v>540</v>
      </c>
      <c r="G13357" t="str">
        <f>VLOOKUP(F13357, Themes!$A$1:$C$51, 2, FALSE )</f>
        <v>Romantic Feelings</v>
      </c>
      <c r="H13357" t="str">
        <f>VLOOKUP(F13357, Themes!$A$1:$C$51, 3, FALSE )</f>
        <v>Love, Sex, &amp; Relationships</v>
      </c>
      <c r="I13357">
        <v>0.128</v>
      </c>
      <c r="J13357">
        <v>9.6000000000000002E-2</v>
      </c>
      <c r="K13357">
        <v>0.78600000000000003</v>
      </c>
      <c r="L13357">
        <v>0.11799999999999999</v>
      </c>
    </row>
    <row r="13358" spans="1:12" x14ac:dyDescent="0.35">
      <c r="A13358" t="s">
        <v>58</v>
      </c>
      <c r="B13358" t="s">
        <v>26365</v>
      </c>
      <c r="C13358" t="s">
        <v>26366</v>
      </c>
      <c r="D13358">
        <v>7</v>
      </c>
      <c r="E13358">
        <v>11</v>
      </c>
      <c r="F13358" t="s">
        <v>140</v>
      </c>
      <c r="G13358" t="str">
        <f>VLOOKUP(F13358, Themes!$A$1:$C$51, 2, FALSE )</f>
        <v>Celebrations</v>
      </c>
      <c r="H13358" t="str">
        <f>VLOOKUP(F13358, Themes!$A$1:$C$51, 3, FALSE )</f>
        <v>Socialization at Dunder Mifflin</v>
      </c>
      <c r="I13358">
        <v>0.62490000000000001</v>
      </c>
      <c r="J13358">
        <v>0</v>
      </c>
      <c r="K13358">
        <v>0.72799999999999998</v>
      </c>
      <c r="L13358">
        <v>0.27200000000000002</v>
      </c>
    </row>
    <row r="13359" spans="1:12" x14ac:dyDescent="0.35">
      <c r="A13359" t="s">
        <v>58</v>
      </c>
      <c r="B13359" t="s">
        <v>26367</v>
      </c>
      <c r="C13359" t="s">
        <v>26368</v>
      </c>
      <c r="D13359">
        <v>7</v>
      </c>
      <c r="E13359">
        <v>11</v>
      </c>
      <c r="F13359" t="s">
        <v>226</v>
      </c>
      <c r="G13359" t="str">
        <f>VLOOKUP(F13359, Themes!$A$1:$C$51, 2, FALSE )</f>
        <v>Focusing at Work</v>
      </c>
      <c r="H13359" t="str">
        <f>VLOOKUP(F13359, Themes!$A$1:$C$51, 3, FALSE )</f>
        <v>Dunder Mifflin Operations &amp; Activities</v>
      </c>
      <c r="I13359">
        <v>0.29599999999999999</v>
      </c>
      <c r="J13359">
        <v>0</v>
      </c>
      <c r="K13359">
        <v>0.76100000000000001</v>
      </c>
      <c r="L13359">
        <v>0.23899999999999999</v>
      </c>
    </row>
    <row r="13360" spans="1:12" x14ac:dyDescent="0.35">
      <c r="A13360" t="s">
        <v>58</v>
      </c>
      <c r="B13360" t="s">
        <v>26369</v>
      </c>
      <c r="C13360" t="s">
        <v>26370</v>
      </c>
      <c r="D13360">
        <v>7</v>
      </c>
      <c r="E13360">
        <v>11</v>
      </c>
      <c r="F13360" t="s">
        <v>140</v>
      </c>
      <c r="G13360" t="str">
        <f>VLOOKUP(F13360, Themes!$A$1:$C$51, 2, FALSE )</f>
        <v>Celebrations</v>
      </c>
      <c r="H13360" t="str">
        <f>VLOOKUP(F13360, Themes!$A$1:$C$51, 3, FALSE )</f>
        <v>Socialization at Dunder Mifflin</v>
      </c>
      <c r="I13360">
        <v>0.4728</v>
      </c>
      <c r="J13360">
        <v>4.1000000000000002E-2</v>
      </c>
      <c r="K13360">
        <v>0.82099999999999995</v>
      </c>
      <c r="L13360">
        <v>0.13800000000000001</v>
      </c>
    </row>
    <row r="13361" spans="1:12" x14ac:dyDescent="0.35">
      <c r="A13361" t="s">
        <v>58</v>
      </c>
      <c r="B13361" t="s">
        <v>26371</v>
      </c>
      <c r="C13361" t="s">
        <v>26372</v>
      </c>
      <c r="D13361">
        <v>7</v>
      </c>
      <c r="E13361">
        <v>11</v>
      </c>
      <c r="F13361" t="s">
        <v>85</v>
      </c>
      <c r="G13361" t="str">
        <f>VLOOKUP(F13361, Themes!$A$1:$C$51, 2, FALSE )</f>
        <v>Leaving the Office</v>
      </c>
      <c r="H13361" t="str">
        <f>VLOOKUP(F13361, Themes!$A$1:$C$51, 3, FALSE )</f>
        <v>Transportation &amp; Life Outside Dunder Mifflin</v>
      </c>
      <c r="I13361">
        <v>-0.15310000000000001</v>
      </c>
      <c r="J13361">
        <v>0.433</v>
      </c>
      <c r="K13361">
        <v>0.38500000000000001</v>
      </c>
      <c r="L13361">
        <v>0.183</v>
      </c>
    </row>
    <row r="13362" spans="1:12" x14ac:dyDescent="0.35">
      <c r="A13362" t="s">
        <v>10</v>
      </c>
      <c r="B13362" t="s">
        <v>26373</v>
      </c>
      <c r="C13362" t="s">
        <v>26374</v>
      </c>
      <c r="D13362">
        <v>7</v>
      </c>
      <c r="E13362">
        <v>11</v>
      </c>
      <c r="F13362" t="s">
        <v>276</v>
      </c>
      <c r="G13362" t="str">
        <f>VLOOKUP(F13362, Themes!$A$1:$C$51, 2, FALSE )</f>
        <v>Workplace Happenings</v>
      </c>
      <c r="H13362" t="str">
        <f>VLOOKUP(F13362, Themes!$A$1:$C$51, 3, FALSE )</f>
        <v>Dunder Mifflin Operations &amp; Activities</v>
      </c>
      <c r="I13362">
        <v>0.52559999999999996</v>
      </c>
      <c r="J13362">
        <v>0</v>
      </c>
      <c r="K13362">
        <v>0.71499999999999997</v>
      </c>
      <c r="L13362">
        <v>0.28499999999999998</v>
      </c>
    </row>
    <row r="13363" spans="1:12" x14ac:dyDescent="0.35">
      <c r="A13363" t="s">
        <v>10</v>
      </c>
      <c r="B13363" t="s">
        <v>26375</v>
      </c>
      <c r="C13363" t="s">
        <v>26376</v>
      </c>
      <c r="D13363">
        <v>7</v>
      </c>
      <c r="E13363">
        <v>11</v>
      </c>
      <c r="F13363" t="s">
        <v>247</v>
      </c>
      <c r="G13363" t="str">
        <f>VLOOKUP(F13363, Themes!$A$1:$C$51, 2, FALSE )</f>
        <v>Closing deals</v>
      </c>
      <c r="H13363" t="str">
        <f>VLOOKUP(F13363, Themes!$A$1:$C$51, 3, FALSE )</f>
        <v>Dunder Mifflin Operations &amp; Activities</v>
      </c>
      <c r="I13363">
        <v>0</v>
      </c>
      <c r="J13363">
        <v>0</v>
      </c>
      <c r="K13363">
        <v>1</v>
      </c>
      <c r="L13363">
        <v>0</v>
      </c>
    </row>
    <row r="13364" spans="1:12" x14ac:dyDescent="0.35">
      <c r="A13364" t="s">
        <v>10</v>
      </c>
      <c r="B13364" t="s">
        <v>26377</v>
      </c>
      <c r="C13364" t="s">
        <v>26378</v>
      </c>
      <c r="D13364">
        <v>7</v>
      </c>
      <c r="E13364">
        <v>11</v>
      </c>
      <c r="F13364" t="s">
        <v>37</v>
      </c>
      <c r="G13364" t="str">
        <f>VLOOKUP(F13364, Themes!$A$1:$C$51, 2, FALSE )</f>
        <v>Sexual Behaviours &amp; Weddings</v>
      </c>
      <c r="H13364" t="str">
        <f>VLOOKUP(F13364, Themes!$A$1:$C$51, 3, FALSE )</f>
        <v>Love, Sex, &amp; Relationships</v>
      </c>
      <c r="I13364">
        <v>-0.68079999999999996</v>
      </c>
      <c r="J13364">
        <v>0.26100000000000001</v>
      </c>
      <c r="K13364">
        <v>0.73899999999999999</v>
      </c>
      <c r="L13364">
        <v>0</v>
      </c>
    </row>
    <row r="13365" spans="1:12" x14ac:dyDescent="0.35">
      <c r="A13365" t="s">
        <v>10</v>
      </c>
      <c r="B13365" t="s">
        <v>26379</v>
      </c>
      <c r="C13365" t="s">
        <v>26380</v>
      </c>
      <c r="D13365">
        <v>7</v>
      </c>
      <c r="E13365">
        <v>11</v>
      </c>
      <c r="F13365" t="s">
        <v>276</v>
      </c>
      <c r="G13365" t="str">
        <f>VLOOKUP(F13365, Themes!$A$1:$C$51, 2, FALSE )</f>
        <v>Workplace Happenings</v>
      </c>
      <c r="H13365" t="str">
        <f>VLOOKUP(F13365, Themes!$A$1:$C$51, 3, FALSE )</f>
        <v>Dunder Mifflin Operations &amp; Activities</v>
      </c>
      <c r="I13365">
        <v>-0.43409999999999999</v>
      </c>
      <c r="J13365">
        <v>0.17</v>
      </c>
      <c r="K13365">
        <v>0.83</v>
      </c>
      <c r="L13365">
        <v>0</v>
      </c>
    </row>
    <row r="13366" spans="1:12" x14ac:dyDescent="0.35">
      <c r="A13366" t="s">
        <v>14</v>
      </c>
      <c r="B13366" t="s">
        <v>26381</v>
      </c>
      <c r="C13366" t="s">
        <v>26382</v>
      </c>
      <c r="D13366">
        <v>7</v>
      </c>
      <c r="E13366">
        <v>11</v>
      </c>
      <c r="F13366" t="s">
        <v>475</v>
      </c>
      <c r="G13366" t="str">
        <f>VLOOKUP(F13366, Themes!$A$1:$C$51, 2, FALSE )</f>
        <v>Answering Phones</v>
      </c>
      <c r="H13366" t="str">
        <f>VLOOKUP(F13366, Themes!$A$1:$C$51, 3, FALSE )</f>
        <v>Dunder Mifflin Operations &amp; Activities</v>
      </c>
      <c r="I13366">
        <v>0</v>
      </c>
      <c r="J13366">
        <v>0</v>
      </c>
      <c r="K13366">
        <v>1</v>
      </c>
      <c r="L13366">
        <v>0</v>
      </c>
    </row>
    <row r="13367" spans="1:12" x14ac:dyDescent="0.35">
      <c r="A13367" t="s">
        <v>41</v>
      </c>
      <c r="B13367" t="s">
        <v>26383</v>
      </c>
      <c r="C13367" t="s">
        <v>26384</v>
      </c>
      <c r="D13367">
        <v>7</v>
      </c>
      <c r="E13367">
        <v>11</v>
      </c>
      <c r="F13367" t="s">
        <v>82</v>
      </c>
      <c r="G13367" t="str">
        <f>VLOOKUP(F13367, Themes!$A$1:$C$51, 2, FALSE )</f>
        <v>Dwight's Behaviours</v>
      </c>
      <c r="H13367" t="str">
        <f>VLOOKUP(F13367, Themes!$A$1:$C$51, 3, FALSE )</f>
        <v>Character's Activities</v>
      </c>
      <c r="I13367">
        <v>0.40189999999999998</v>
      </c>
      <c r="J13367">
        <v>0</v>
      </c>
      <c r="K13367">
        <v>0.90900000000000003</v>
      </c>
      <c r="L13367">
        <v>9.0999999999999998E-2</v>
      </c>
    </row>
    <row r="13368" spans="1:12" x14ac:dyDescent="0.35">
      <c r="A13368" t="s">
        <v>41</v>
      </c>
      <c r="B13368" t="s">
        <v>26385</v>
      </c>
      <c r="C13368" t="s">
        <v>26386</v>
      </c>
      <c r="D13368">
        <v>7</v>
      </c>
      <c r="E13368">
        <v>11</v>
      </c>
      <c r="F13368" t="s">
        <v>115</v>
      </c>
      <c r="G13368" t="str">
        <f>VLOOKUP(F13368, Themes!$A$1:$C$51, 2, FALSE )</f>
        <v>Baby Making &amp; Schrute Farms</v>
      </c>
      <c r="H13368" t="str">
        <f>VLOOKUP(F13368, Themes!$A$1:$C$51, 3, FALSE )</f>
        <v>Family</v>
      </c>
      <c r="I13368">
        <v>0.28810000000000002</v>
      </c>
      <c r="J13368">
        <v>6.8000000000000005E-2</v>
      </c>
      <c r="K13368">
        <v>0.79800000000000004</v>
      </c>
      <c r="L13368">
        <v>0.13400000000000001</v>
      </c>
    </row>
    <row r="13369" spans="1:12" x14ac:dyDescent="0.35">
      <c r="A13369" t="s">
        <v>41</v>
      </c>
      <c r="B13369" t="s">
        <v>26387</v>
      </c>
      <c r="C13369" t="s">
        <v>26388</v>
      </c>
      <c r="D13369">
        <v>7</v>
      </c>
      <c r="E13369">
        <v>11</v>
      </c>
      <c r="F13369" t="s">
        <v>40</v>
      </c>
      <c r="G13369" t="str">
        <f>VLOOKUP(F13369, Themes!$A$1:$C$51, 2, FALSE )</f>
        <v>Items in Dunder Mifflin</v>
      </c>
      <c r="H13369" t="str">
        <f>VLOOKUP(F13369, Themes!$A$1:$C$51, 3, FALSE )</f>
        <v>Dunder Mifflin Operations &amp; Activities</v>
      </c>
      <c r="I13369">
        <v>-0.50800000000000001</v>
      </c>
      <c r="J13369">
        <v>0.112</v>
      </c>
      <c r="K13369">
        <v>0.88800000000000001</v>
      </c>
      <c r="L13369">
        <v>0</v>
      </c>
    </row>
    <row r="13370" spans="1:12" x14ac:dyDescent="0.35">
      <c r="A13370" t="s">
        <v>14</v>
      </c>
      <c r="B13370" t="s">
        <v>26389</v>
      </c>
      <c r="C13370" t="s">
        <v>26390</v>
      </c>
      <c r="D13370">
        <v>7</v>
      </c>
      <c r="E13370">
        <v>11</v>
      </c>
      <c r="F13370" t="s">
        <v>475</v>
      </c>
      <c r="G13370" t="str">
        <f>VLOOKUP(F13370, Themes!$A$1:$C$51, 2, FALSE )</f>
        <v>Answering Phones</v>
      </c>
      <c r="H13370" t="str">
        <f>VLOOKUP(F13370, Themes!$A$1:$C$51, 3, FALSE )</f>
        <v>Dunder Mifflin Operations &amp; Activities</v>
      </c>
      <c r="I13370">
        <v>-0.2732</v>
      </c>
      <c r="J13370">
        <v>0.127</v>
      </c>
      <c r="K13370">
        <v>0.80100000000000005</v>
      </c>
      <c r="L13370">
        <v>7.1999999999999995E-2</v>
      </c>
    </row>
    <row r="13371" spans="1:12" x14ac:dyDescent="0.35">
      <c r="A13371" t="s">
        <v>10</v>
      </c>
      <c r="B13371" t="s">
        <v>26391</v>
      </c>
      <c r="C13371" t="s">
        <v>26392</v>
      </c>
      <c r="D13371">
        <v>7</v>
      </c>
      <c r="E13371">
        <v>11</v>
      </c>
      <c r="F13371" t="s">
        <v>17</v>
      </c>
      <c r="G13371" t="str">
        <f>VLOOKUP(F13371, Themes!$A$1:$C$51, 2, FALSE )</f>
        <v>Doors &amp; Elevators</v>
      </c>
      <c r="H13371" t="str">
        <f>VLOOKUP(F13371, Themes!$A$1:$C$51, 3, FALSE )</f>
        <v>Dunder Mifflin Operations &amp; Activities</v>
      </c>
      <c r="I13371">
        <v>0.40189999999999998</v>
      </c>
      <c r="J13371">
        <v>0</v>
      </c>
      <c r="K13371">
        <v>0.80300000000000005</v>
      </c>
      <c r="L13371">
        <v>0.19700000000000001</v>
      </c>
    </row>
    <row r="13372" spans="1:12" x14ac:dyDescent="0.35">
      <c r="A13372" t="s">
        <v>10</v>
      </c>
      <c r="B13372" t="s">
        <v>26393</v>
      </c>
      <c r="C13372" t="s">
        <v>26394</v>
      </c>
      <c r="D13372">
        <v>7</v>
      </c>
      <c r="E13372">
        <v>11</v>
      </c>
      <c r="F13372" t="s">
        <v>37</v>
      </c>
      <c r="G13372" t="str">
        <f>VLOOKUP(F13372, Themes!$A$1:$C$51, 2, FALSE )</f>
        <v>Sexual Behaviours &amp; Weddings</v>
      </c>
      <c r="H13372" t="str">
        <f>VLOOKUP(F13372, Themes!$A$1:$C$51, 3, FALSE )</f>
        <v>Love, Sex, &amp; Relationships</v>
      </c>
      <c r="I13372">
        <v>-0.34</v>
      </c>
      <c r="J13372">
        <v>0.17</v>
      </c>
      <c r="K13372">
        <v>0.72799999999999998</v>
      </c>
      <c r="L13372">
        <v>0.10199999999999999</v>
      </c>
    </row>
    <row r="13373" spans="1:12" x14ac:dyDescent="0.35">
      <c r="A13373" t="s">
        <v>10</v>
      </c>
      <c r="B13373" t="s">
        <v>26395</v>
      </c>
      <c r="C13373" t="s">
        <v>26396</v>
      </c>
      <c r="D13373">
        <v>7</v>
      </c>
      <c r="E13373">
        <v>11</v>
      </c>
      <c r="F13373" t="s">
        <v>115</v>
      </c>
      <c r="G13373" t="str">
        <f>VLOOKUP(F13373, Themes!$A$1:$C$51, 2, FALSE )</f>
        <v>Baby Making &amp; Schrute Farms</v>
      </c>
      <c r="H13373" t="str">
        <f>VLOOKUP(F13373, Themes!$A$1:$C$51, 3, FALSE )</f>
        <v>Family</v>
      </c>
      <c r="I13373">
        <v>0.42280000000000001</v>
      </c>
      <c r="J13373">
        <v>0</v>
      </c>
      <c r="K13373">
        <v>0.74</v>
      </c>
      <c r="L13373">
        <v>0.26</v>
      </c>
    </row>
    <row r="13374" spans="1:12" x14ac:dyDescent="0.35">
      <c r="A13374" t="s">
        <v>10</v>
      </c>
      <c r="B13374" t="s">
        <v>26397</v>
      </c>
      <c r="C13374" t="s">
        <v>26398</v>
      </c>
      <c r="D13374">
        <v>7</v>
      </c>
      <c r="E13374">
        <v>11</v>
      </c>
      <c r="F13374" t="s">
        <v>82</v>
      </c>
      <c r="G13374" t="str">
        <f>VLOOKUP(F13374, Themes!$A$1:$C$51, 2, FALSE )</f>
        <v>Dwight's Behaviours</v>
      </c>
      <c r="H13374" t="str">
        <f>VLOOKUP(F13374, Themes!$A$1:$C$51, 3, FALSE )</f>
        <v>Character's Activities</v>
      </c>
      <c r="I13374">
        <v>0.47670000000000001</v>
      </c>
      <c r="J13374">
        <v>0</v>
      </c>
      <c r="K13374">
        <v>0.56299999999999994</v>
      </c>
      <c r="L13374">
        <v>0.437</v>
      </c>
    </row>
    <row r="13375" spans="1:12" x14ac:dyDescent="0.35">
      <c r="A13375" t="s">
        <v>10</v>
      </c>
      <c r="B13375" t="s">
        <v>26399</v>
      </c>
      <c r="C13375" t="s">
        <v>26400</v>
      </c>
      <c r="D13375">
        <v>7</v>
      </c>
      <c r="E13375">
        <v>11</v>
      </c>
      <c r="F13375" t="s">
        <v>53</v>
      </c>
      <c r="G13375" t="str">
        <f>VLOOKUP(F13375, Themes!$A$1:$C$51, 2, FALSE )</f>
        <v>Heartbreaks &amp; Jan</v>
      </c>
      <c r="H13375" t="str">
        <f>VLOOKUP(F13375, Themes!$A$1:$C$51, 3, FALSE )</f>
        <v>Love, Sex, &amp; Relationships</v>
      </c>
      <c r="I13375">
        <v>-0.83460000000000001</v>
      </c>
      <c r="J13375">
        <v>0.32300000000000001</v>
      </c>
      <c r="K13375">
        <v>0.502</v>
      </c>
      <c r="L13375">
        <v>0.17599999999999999</v>
      </c>
    </row>
    <row r="13376" spans="1:12" x14ac:dyDescent="0.35">
      <c r="A13376" t="s">
        <v>10</v>
      </c>
      <c r="B13376" t="s">
        <v>26401</v>
      </c>
      <c r="C13376" t="s">
        <v>26402</v>
      </c>
      <c r="D13376">
        <v>7</v>
      </c>
      <c r="E13376">
        <v>11</v>
      </c>
      <c r="F13376" t="s">
        <v>140</v>
      </c>
      <c r="G13376" t="str">
        <f>VLOOKUP(F13376, Themes!$A$1:$C$51, 2, FALSE )</f>
        <v>Celebrations</v>
      </c>
      <c r="H13376" t="str">
        <f>VLOOKUP(F13376, Themes!$A$1:$C$51, 3, FALSE )</f>
        <v>Socialization at Dunder Mifflin</v>
      </c>
      <c r="I13376">
        <v>0.58589999999999998</v>
      </c>
      <c r="J13376">
        <v>0</v>
      </c>
      <c r="K13376">
        <v>0.625</v>
      </c>
      <c r="L13376">
        <v>0.375</v>
      </c>
    </row>
    <row r="13377" spans="1:12" x14ac:dyDescent="0.35">
      <c r="A13377" t="s">
        <v>10</v>
      </c>
      <c r="B13377" t="s">
        <v>26403</v>
      </c>
      <c r="C13377" t="s">
        <v>26404</v>
      </c>
      <c r="D13377">
        <v>7</v>
      </c>
      <c r="E13377">
        <v>11</v>
      </c>
      <c r="F13377" t="s">
        <v>325</v>
      </c>
      <c r="G13377" t="str">
        <f>VLOOKUP(F13377, Themes!$A$1:$C$51, 2, FALSE )</f>
        <v>Gender Roles</v>
      </c>
      <c r="H13377" t="str">
        <f>VLOOKUP(F13377, Themes!$A$1:$C$51, 3, FALSE )</f>
        <v>Social Issues &amp; Miscellaneous</v>
      </c>
      <c r="I13377">
        <v>0.90539999999999998</v>
      </c>
      <c r="J13377">
        <v>5.2999999999999999E-2</v>
      </c>
      <c r="K13377">
        <v>0.64800000000000002</v>
      </c>
      <c r="L13377">
        <v>0.29899999999999999</v>
      </c>
    </row>
    <row r="13378" spans="1:12" x14ac:dyDescent="0.35">
      <c r="A13378" t="s">
        <v>10</v>
      </c>
      <c r="B13378" t="s">
        <v>26405</v>
      </c>
      <c r="C13378" t="s">
        <v>26406</v>
      </c>
      <c r="D13378">
        <v>7</v>
      </c>
      <c r="E13378">
        <v>11</v>
      </c>
      <c r="F13378" t="s">
        <v>64</v>
      </c>
      <c r="G13378" t="str">
        <f>VLOOKUP(F13378, Themes!$A$1:$C$51, 2, FALSE )</f>
        <v>Outside Work &amp; Transportation</v>
      </c>
      <c r="H13378" t="str">
        <f>VLOOKUP(F13378, Themes!$A$1:$C$51, 3, FALSE )</f>
        <v>Transportation &amp; Life Outside Dunder Mifflin</v>
      </c>
      <c r="I13378">
        <v>0</v>
      </c>
      <c r="J13378">
        <v>0</v>
      </c>
      <c r="K13378">
        <v>1</v>
      </c>
      <c r="L13378">
        <v>0</v>
      </c>
    </row>
    <row r="13379" spans="1:12" x14ac:dyDescent="0.35">
      <c r="A13379" t="s">
        <v>10</v>
      </c>
      <c r="B13379" t="s">
        <v>26407</v>
      </c>
      <c r="C13379" t="s">
        <v>26408</v>
      </c>
      <c r="D13379">
        <v>7</v>
      </c>
      <c r="E13379">
        <v>11</v>
      </c>
      <c r="F13379" t="s">
        <v>161</v>
      </c>
      <c r="G13379" t="str">
        <f>VLOOKUP(F13379, Themes!$A$1:$C$51, 2, FALSE )</f>
        <v>Uncomfortable Feelings</v>
      </c>
      <c r="H13379" t="str">
        <f>VLOOKUP(F13379, Themes!$A$1:$C$51, 3, FALSE )</f>
        <v>Character Relationships with Each Other</v>
      </c>
      <c r="I13379">
        <v>0.20230000000000001</v>
      </c>
      <c r="J13379">
        <v>9.2999999999999999E-2</v>
      </c>
      <c r="K13379">
        <v>0.76900000000000002</v>
      </c>
      <c r="L13379">
        <v>0.13700000000000001</v>
      </c>
    </row>
    <row r="13380" spans="1:12" x14ac:dyDescent="0.35">
      <c r="A13380" t="s">
        <v>10</v>
      </c>
      <c r="B13380" t="s">
        <v>26409</v>
      </c>
      <c r="C13380" t="s">
        <v>26410</v>
      </c>
      <c r="D13380">
        <v>7</v>
      </c>
      <c r="E13380">
        <v>11</v>
      </c>
      <c r="F13380" t="s">
        <v>325</v>
      </c>
      <c r="G13380" t="str">
        <f>VLOOKUP(F13380, Themes!$A$1:$C$51, 2, FALSE )</f>
        <v>Gender Roles</v>
      </c>
      <c r="H13380" t="str">
        <f>VLOOKUP(F13380, Themes!$A$1:$C$51, 3, FALSE )</f>
        <v>Social Issues &amp; Miscellaneous</v>
      </c>
      <c r="I13380">
        <v>0.80159999999999998</v>
      </c>
      <c r="J13380">
        <v>0</v>
      </c>
      <c r="K13380">
        <v>0.625</v>
      </c>
      <c r="L13380">
        <v>0.375</v>
      </c>
    </row>
    <row r="13381" spans="1:12" x14ac:dyDescent="0.35">
      <c r="A13381" t="s">
        <v>10</v>
      </c>
      <c r="B13381" t="s">
        <v>26411</v>
      </c>
      <c r="C13381" t="s">
        <v>26412</v>
      </c>
      <c r="D13381">
        <v>7</v>
      </c>
      <c r="E13381">
        <v>11</v>
      </c>
      <c r="F13381" t="s">
        <v>44</v>
      </c>
      <c r="G13381" t="str">
        <f>VLOOKUP(F13381, Themes!$A$1:$C$51, 2, FALSE )</f>
        <v>Showing Appreciation for Others</v>
      </c>
      <c r="H13381" t="str">
        <f>VLOOKUP(F13381, Themes!$A$1:$C$51, 3, FALSE )</f>
        <v>Character Relationships with Each Other</v>
      </c>
      <c r="I13381">
        <v>0.62490000000000001</v>
      </c>
      <c r="J13381">
        <v>0</v>
      </c>
      <c r="K13381">
        <v>0.57899999999999996</v>
      </c>
      <c r="L13381">
        <v>0.42099999999999999</v>
      </c>
    </row>
    <row r="13382" spans="1:12" x14ac:dyDescent="0.35">
      <c r="A13382" t="s">
        <v>10</v>
      </c>
      <c r="B13382" t="s">
        <v>26413</v>
      </c>
      <c r="C13382" t="s">
        <v>26414</v>
      </c>
      <c r="D13382">
        <v>7</v>
      </c>
      <c r="E13382">
        <v>11</v>
      </c>
      <c r="F13382" t="s">
        <v>44</v>
      </c>
      <c r="G13382" t="str">
        <f>VLOOKUP(F13382, Themes!$A$1:$C$51, 2, FALSE )</f>
        <v>Showing Appreciation for Others</v>
      </c>
      <c r="H13382" t="str">
        <f>VLOOKUP(F13382, Themes!$A$1:$C$51, 3, FALSE )</f>
        <v>Character Relationships with Each Other</v>
      </c>
      <c r="I13382">
        <v>0.45879999999999999</v>
      </c>
      <c r="J13382">
        <v>0</v>
      </c>
      <c r="K13382">
        <v>0.78600000000000003</v>
      </c>
      <c r="L13382">
        <v>0.214</v>
      </c>
    </row>
    <row r="13383" spans="1:12" x14ac:dyDescent="0.35">
      <c r="A13383" t="s">
        <v>10</v>
      </c>
      <c r="B13383" t="s">
        <v>26415</v>
      </c>
      <c r="C13383" t="s">
        <v>26416</v>
      </c>
      <c r="D13383">
        <v>7</v>
      </c>
      <c r="E13383">
        <v>11</v>
      </c>
      <c r="F13383" t="s">
        <v>37</v>
      </c>
      <c r="G13383" t="str">
        <f>VLOOKUP(F13383, Themes!$A$1:$C$51, 2, FALSE )</f>
        <v>Sexual Behaviours &amp; Weddings</v>
      </c>
      <c r="H13383" t="str">
        <f>VLOOKUP(F13383, Themes!$A$1:$C$51, 3, FALSE )</f>
        <v>Love, Sex, &amp; Relationships</v>
      </c>
      <c r="I13383">
        <v>-0.52669999999999995</v>
      </c>
      <c r="J13383">
        <v>0.253</v>
      </c>
      <c r="K13383">
        <v>0.747</v>
      </c>
      <c r="L13383">
        <v>0</v>
      </c>
    </row>
    <row r="13384" spans="1:12" x14ac:dyDescent="0.35">
      <c r="A13384" t="s">
        <v>10</v>
      </c>
      <c r="B13384" t="s">
        <v>26417</v>
      </c>
      <c r="C13384" t="s">
        <v>26418</v>
      </c>
      <c r="D13384">
        <v>7</v>
      </c>
      <c r="E13384">
        <v>11</v>
      </c>
      <c r="F13384" t="s">
        <v>26</v>
      </c>
      <c r="G13384" t="str">
        <f>VLOOKUP(F13384, Themes!$A$1:$C$51, 2, FALSE )</f>
        <v>Employee Status</v>
      </c>
      <c r="H13384" t="str">
        <f>VLOOKUP(F13384, Themes!$A$1:$C$51, 3, FALSE )</f>
        <v>Dunder Mifflin Politics</v>
      </c>
      <c r="I13384">
        <v>0.65880000000000005</v>
      </c>
      <c r="J13384">
        <v>0</v>
      </c>
      <c r="K13384">
        <v>0.35699999999999998</v>
      </c>
      <c r="L13384">
        <v>0.64300000000000002</v>
      </c>
    </row>
    <row r="13385" spans="1:12" x14ac:dyDescent="0.35">
      <c r="A13385" t="s">
        <v>10</v>
      </c>
      <c r="B13385" t="s">
        <v>26419</v>
      </c>
      <c r="C13385" t="s">
        <v>26420</v>
      </c>
      <c r="D13385">
        <v>7</v>
      </c>
      <c r="E13385">
        <v>11</v>
      </c>
      <c r="F13385" t="s">
        <v>247</v>
      </c>
      <c r="G13385" t="str">
        <f>VLOOKUP(F13385, Themes!$A$1:$C$51, 2, FALSE )</f>
        <v>Closing deals</v>
      </c>
      <c r="H13385" t="str">
        <f>VLOOKUP(F13385, Themes!$A$1:$C$51, 3, FALSE )</f>
        <v>Dunder Mifflin Operations &amp; Activities</v>
      </c>
      <c r="I13385">
        <v>0</v>
      </c>
      <c r="J13385">
        <v>0</v>
      </c>
      <c r="K13385">
        <v>1</v>
      </c>
      <c r="L13385">
        <v>0</v>
      </c>
    </row>
    <row r="13386" spans="1:12" x14ac:dyDescent="0.35">
      <c r="A13386" t="s">
        <v>10</v>
      </c>
      <c r="B13386" t="s">
        <v>26421</v>
      </c>
      <c r="C13386" t="s">
        <v>26422</v>
      </c>
      <c r="D13386">
        <v>7</v>
      </c>
      <c r="E13386">
        <v>11</v>
      </c>
      <c r="F13386" t="s">
        <v>94</v>
      </c>
      <c r="G13386" t="str">
        <f>VLOOKUP(F13386, Themes!$A$1:$C$51, 2, FALSE )</f>
        <v>Self Care Behaviours</v>
      </c>
      <c r="H13386" t="str">
        <f>VLOOKUP(F13386, Themes!$A$1:$C$51, 3, FALSE )</f>
        <v>Health &amp; Wellbeing</v>
      </c>
      <c r="I13386">
        <v>0.45879999999999999</v>
      </c>
      <c r="J13386">
        <v>0.29699999999999999</v>
      </c>
      <c r="K13386">
        <v>0.27</v>
      </c>
      <c r="L13386">
        <v>0.432</v>
      </c>
    </row>
    <row r="13387" spans="1:12" x14ac:dyDescent="0.35">
      <c r="A13387" t="s">
        <v>58</v>
      </c>
      <c r="B13387" t="s">
        <v>26423</v>
      </c>
      <c r="C13387" t="s">
        <v>26424</v>
      </c>
      <c r="D13387">
        <v>7</v>
      </c>
      <c r="E13387">
        <v>11</v>
      </c>
      <c r="F13387" t="s">
        <v>140</v>
      </c>
      <c r="G13387" t="str">
        <f>VLOOKUP(F13387, Themes!$A$1:$C$51, 2, FALSE )</f>
        <v>Celebrations</v>
      </c>
      <c r="H13387" t="str">
        <f>VLOOKUP(F13387, Themes!$A$1:$C$51, 3, FALSE )</f>
        <v>Socialization at Dunder Mifflin</v>
      </c>
      <c r="I13387">
        <v>-0.59130000000000005</v>
      </c>
      <c r="J13387">
        <v>0.155</v>
      </c>
      <c r="K13387">
        <v>0.84499999999999997</v>
      </c>
      <c r="L13387">
        <v>0</v>
      </c>
    </row>
    <row r="13388" spans="1:12" x14ac:dyDescent="0.35">
      <c r="A13388" t="s">
        <v>58</v>
      </c>
      <c r="B13388" t="s">
        <v>26425</v>
      </c>
      <c r="C13388" t="s">
        <v>26426</v>
      </c>
      <c r="D13388">
        <v>7</v>
      </c>
      <c r="E13388">
        <v>11</v>
      </c>
      <c r="F13388" t="s">
        <v>140</v>
      </c>
      <c r="G13388" t="str">
        <f>VLOOKUP(F13388, Themes!$A$1:$C$51, 2, FALSE )</f>
        <v>Celebrations</v>
      </c>
      <c r="H13388" t="str">
        <f>VLOOKUP(F13388, Themes!$A$1:$C$51, 3, FALSE )</f>
        <v>Socialization at Dunder Mifflin</v>
      </c>
      <c r="I13388">
        <v>-2.58E-2</v>
      </c>
      <c r="J13388">
        <v>0.16500000000000001</v>
      </c>
      <c r="K13388">
        <v>0.67700000000000005</v>
      </c>
      <c r="L13388">
        <v>0.158</v>
      </c>
    </row>
    <row r="13389" spans="1:12" x14ac:dyDescent="0.35">
      <c r="A13389" t="s">
        <v>58</v>
      </c>
      <c r="B13389" t="s">
        <v>26427</v>
      </c>
      <c r="C13389" t="s">
        <v>26428</v>
      </c>
      <c r="D13389">
        <v>7</v>
      </c>
      <c r="E13389">
        <v>11</v>
      </c>
      <c r="F13389" t="s">
        <v>140</v>
      </c>
      <c r="G13389" t="str">
        <f>VLOOKUP(F13389, Themes!$A$1:$C$51, 2, FALSE )</f>
        <v>Celebrations</v>
      </c>
      <c r="H13389" t="str">
        <f>VLOOKUP(F13389, Themes!$A$1:$C$51, 3, FALSE )</f>
        <v>Socialization at Dunder Mifflin</v>
      </c>
      <c r="I13389">
        <v>0.25</v>
      </c>
      <c r="J13389">
        <v>8.3000000000000004E-2</v>
      </c>
      <c r="K13389">
        <v>0.79700000000000004</v>
      </c>
      <c r="L13389">
        <v>0.12</v>
      </c>
    </row>
    <row r="13390" spans="1:12" x14ac:dyDescent="0.35">
      <c r="A13390" t="s">
        <v>58</v>
      </c>
      <c r="B13390" t="s">
        <v>26429</v>
      </c>
      <c r="C13390" t="s">
        <v>26430</v>
      </c>
      <c r="D13390">
        <v>7</v>
      </c>
      <c r="E13390">
        <v>11</v>
      </c>
      <c r="F13390" t="s">
        <v>70</v>
      </c>
      <c r="G13390" t="str">
        <f>VLOOKUP(F13390, Themes!$A$1:$C$51, 2, FALSE )</f>
        <v>Recreation</v>
      </c>
      <c r="H13390" t="str">
        <f>VLOOKUP(F13390, Themes!$A$1:$C$51, 3, FALSE )</f>
        <v>Socialization at Dunder Mifflin</v>
      </c>
      <c r="I13390">
        <v>0.86250000000000004</v>
      </c>
      <c r="J13390">
        <v>0</v>
      </c>
      <c r="K13390">
        <v>0.61599999999999999</v>
      </c>
      <c r="L13390">
        <v>0.38400000000000001</v>
      </c>
    </row>
    <row r="13391" spans="1:12" x14ac:dyDescent="0.35">
      <c r="A13391" t="s">
        <v>58</v>
      </c>
      <c r="B13391" t="s">
        <v>26431</v>
      </c>
      <c r="C13391" t="s">
        <v>26432</v>
      </c>
      <c r="D13391">
        <v>7</v>
      </c>
      <c r="E13391">
        <v>11</v>
      </c>
      <c r="F13391" t="s">
        <v>150</v>
      </c>
      <c r="G13391" t="str">
        <f>VLOOKUP(F13391, Themes!$A$1:$C$51, 2, FALSE )</f>
        <v>Parenting Issues</v>
      </c>
      <c r="H13391" t="str">
        <f>VLOOKUP(F13391, Themes!$A$1:$C$51, 3, FALSE )</f>
        <v>Family</v>
      </c>
      <c r="I13391">
        <v>0</v>
      </c>
      <c r="J13391">
        <v>0</v>
      </c>
      <c r="K13391">
        <v>1</v>
      </c>
      <c r="L13391">
        <v>0</v>
      </c>
    </row>
    <row r="13392" spans="1:12" x14ac:dyDescent="0.35">
      <c r="A13392" t="s">
        <v>10</v>
      </c>
      <c r="B13392" t="s">
        <v>26433</v>
      </c>
      <c r="C13392" t="s">
        <v>26434</v>
      </c>
      <c r="D13392">
        <v>7</v>
      </c>
      <c r="E13392">
        <v>11</v>
      </c>
      <c r="F13392" t="s">
        <v>91</v>
      </c>
      <c r="G13392" t="str">
        <f>VLOOKUP(F13392, Themes!$A$1:$C$51, 2, FALSE )</f>
        <v>Phylllis &amp; Angela Activities</v>
      </c>
      <c r="H13392" t="str">
        <f>VLOOKUP(F13392, Themes!$A$1:$C$51, 3, FALSE )</f>
        <v>Character's Activities</v>
      </c>
      <c r="I13392">
        <v>0.70030000000000003</v>
      </c>
      <c r="J13392">
        <v>0</v>
      </c>
      <c r="K13392">
        <v>0.63300000000000001</v>
      </c>
      <c r="L13392">
        <v>0.36699999999999999</v>
      </c>
    </row>
    <row r="13393" spans="1:12" x14ac:dyDescent="0.35">
      <c r="A13393" t="s">
        <v>10</v>
      </c>
      <c r="B13393" t="s">
        <v>26435</v>
      </c>
      <c r="C13393" t="s">
        <v>26436</v>
      </c>
      <c r="D13393">
        <v>7</v>
      </c>
      <c r="E13393">
        <v>11</v>
      </c>
      <c r="F13393" t="s">
        <v>276</v>
      </c>
      <c r="G13393" t="str">
        <f>VLOOKUP(F13393, Themes!$A$1:$C$51, 2, FALSE )</f>
        <v>Workplace Happenings</v>
      </c>
      <c r="H13393" t="str">
        <f>VLOOKUP(F13393, Themes!$A$1:$C$51, 3, FALSE )</f>
        <v>Dunder Mifflin Operations &amp; Activities</v>
      </c>
      <c r="I13393">
        <v>0.70030000000000003</v>
      </c>
      <c r="J13393">
        <v>0</v>
      </c>
      <c r="K13393">
        <v>0.71399999999999997</v>
      </c>
      <c r="L13393">
        <v>0.28599999999999998</v>
      </c>
    </row>
    <row r="13394" spans="1:12" x14ac:dyDescent="0.35">
      <c r="A13394" t="s">
        <v>10</v>
      </c>
      <c r="B13394" t="s">
        <v>26437</v>
      </c>
      <c r="C13394" t="s">
        <v>26438</v>
      </c>
      <c r="D13394">
        <v>7</v>
      </c>
      <c r="E13394">
        <v>11</v>
      </c>
      <c r="F13394" t="s">
        <v>26</v>
      </c>
      <c r="G13394" t="str">
        <f>VLOOKUP(F13394, Themes!$A$1:$C$51, 2, FALSE )</f>
        <v>Employee Status</v>
      </c>
      <c r="H13394" t="str">
        <f>VLOOKUP(F13394, Themes!$A$1:$C$51, 3, FALSE )</f>
        <v>Dunder Mifflin Politics</v>
      </c>
      <c r="I13394">
        <v>0.63690000000000002</v>
      </c>
      <c r="J13394">
        <v>0</v>
      </c>
      <c r="K13394">
        <v>0.53600000000000003</v>
      </c>
      <c r="L13394">
        <v>0.46400000000000002</v>
      </c>
    </row>
    <row r="13395" spans="1:12" x14ac:dyDescent="0.35">
      <c r="A13395" t="s">
        <v>58</v>
      </c>
      <c r="B13395" t="s">
        <v>26439</v>
      </c>
      <c r="C13395" t="s">
        <v>26440</v>
      </c>
      <c r="D13395">
        <v>7</v>
      </c>
      <c r="E13395">
        <v>11</v>
      </c>
      <c r="F13395" t="s">
        <v>44</v>
      </c>
      <c r="G13395" t="str">
        <f>VLOOKUP(F13395, Themes!$A$1:$C$51, 2, FALSE )</f>
        <v>Showing Appreciation for Others</v>
      </c>
      <c r="H13395" t="str">
        <f>VLOOKUP(F13395, Themes!$A$1:$C$51, 3, FALSE )</f>
        <v>Character Relationships with Each Other</v>
      </c>
      <c r="I13395">
        <v>0.76500000000000001</v>
      </c>
      <c r="J13395">
        <v>0</v>
      </c>
      <c r="K13395">
        <v>0.74199999999999999</v>
      </c>
      <c r="L13395">
        <v>0.25800000000000001</v>
      </c>
    </row>
    <row r="13396" spans="1:12" x14ac:dyDescent="0.35">
      <c r="A13396" t="s">
        <v>41</v>
      </c>
      <c r="B13396" t="s">
        <v>26441</v>
      </c>
      <c r="C13396" t="s">
        <v>26442</v>
      </c>
      <c r="D13396">
        <v>7</v>
      </c>
      <c r="E13396">
        <v>11</v>
      </c>
      <c r="F13396" t="s">
        <v>143</v>
      </c>
      <c r="G13396" t="str">
        <f>VLOOKUP(F13396, Themes!$A$1:$C$51, 2, FALSE )</f>
        <v>Meridith &amp; Creed Activities</v>
      </c>
      <c r="H13396" t="str">
        <f>VLOOKUP(F13396, Themes!$A$1:$C$51, 3, FALSE )</f>
        <v>Character's Activities</v>
      </c>
      <c r="I13396">
        <v>0.128</v>
      </c>
      <c r="J13396">
        <v>0.17</v>
      </c>
      <c r="K13396">
        <v>0.629</v>
      </c>
      <c r="L13396">
        <v>0.20100000000000001</v>
      </c>
    </row>
    <row r="13397" spans="1:12" x14ac:dyDescent="0.35">
      <c r="A13397" t="s">
        <v>14</v>
      </c>
      <c r="B13397" t="s">
        <v>26443</v>
      </c>
      <c r="C13397" t="s">
        <v>26444</v>
      </c>
      <c r="D13397">
        <v>7</v>
      </c>
      <c r="E13397">
        <v>11</v>
      </c>
      <c r="F13397" t="s">
        <v>82</v>
      </c>
      <c r="G13397" t="str">
        <f>VLOOKUP(F13397, Themes!$A$1:$C$51, 2, FALSE )</f>
        <v>Dwight's Behaviours</v>
      </c>
      <c r="H13397" t="str">
        <f>VLOOKUP(F13397, Themes!$A$1:$C$51, 3, FALSE )</f>
        <v>Character's Activities</v>
      </c>
      <c r="I13397">
        <v>-0.75619999999999998</v>
      </c>
      <c r="J13397">
        <v>0.45400000000000001</v>
      </c>
      <c r="K13397">
        <v>0.54600000000000004</v>
      </c>
      <c r="L13397">
        <v>0</v>
      </c>
    </row>
    <row r="13398" spans="1:12" x14ac:dyDescent="0.35">
      <c r="A13398" t="s">
        <v>41</v>
      </c>
      <c r="B13398" t="s">
        <v>26445</v>
      </c>
      <c r="C13398" t="s">
        <v>26446</v>
      </c>
      <c r="D13398">
        <v>7</v>
      </c>
      <c r="E13398">
        <v>11</v>
      </c>
      <c r="F13398" t="s">
        <v>100</v>
      </c>
      <c r="G13398" t="str">
        <f>VLOOKUP(F13398, Themes!$A$1:$C$51, 2, FALSE )</f>
        <v>Andy's Activities</v>
      </c>
      <c r="H13398" t="str">
        <f>VLOOKUP(F13398, Themes!$A$1:$C$51, 3, FALSE )</f>
        <v>Character's Activities</v>
      </c>
      <c r="I13398">
        <v>0.45739999999999997</v>
      </c>
      <c r="J13398">
        <v>0</v>
      </c>
      <c r="K13398">
        <v>0.626</v>
      </c>
      <c r="L13398">
        <v>0.374</v>
      </c>
    </row>
    <row r="13399" spans="1:12" x14ac:dyDescent="0.35">
      <c r="A13399" t="s">
        <v>14</v>
      </c>
      <c r="B13399" t="s">
        <v>26447</v>
      </c>
      <c r="C13399" t="s">
        <v>26448</v>
      </c>
      <c r="D13399">
        <v>7</v>
      </c>
      <c r="E13399">
        <v>11</v>
      </c>
      <c r="F13399" t="s">
        <v>195</v>
      </c>
      <c r="G13399" t="str">
        <f>VLOOKUP(F13399, Themes!$A$1:$C$51, 2, FALSE )</f>
        <v>Kevin's Activities</v>
      </c>
      <c r="H13399" t="str">
        <f>VLOOKUP(F13399, Themes!$A$1:$C$51, 3, FALSE )</f>
        <v>Character's Activities</v>
      </c>
      <c r="I13399">
        <v>0.51060000000000005</v>
      </c>
      <c r="J13399">
        <v>0.184</v>
      </c>
      <c r="K13399">
        <v>0.34</v>
      </c>
      <c r="L13399">
        <v>0.47599999999999998</v>
      </c>
    </row>
    <row r="13400" spans="1:12" x14ac:dyDescent="0.35">
      <c r="A13400" t="s">
        <v>41</v>
      </c>
      <c r="B13400" t="s">
        <v>26449</v>
      </c>
      <c r="C13400" t="s">
        <v>26450</v>
      </c>
      <c r="D13400">
        <v>7</v>
      </c>
      <c r="E13400">
        <v>11</v>
      </c>
      <c r="F13400" t="s">
        <v>70</v>
      </c>
      <c r="G13400" t="str">
        <f>VLOOKUP(F13400, Themes!$A$1:$C$51, 2, FALSE )</f>
        <v>Recreation</v>
      </c>
      <c r="H13400" t="str">
        <f>VLOOKUP(F13400, Themes!$A$1:$C$51, 3, FALSE )</f>
        <v>Socialization at Dunder Mifflin</v>
      </c>
      <c r="I13400">
        <v>0.40189999999999998</v>
      </c>
      <c r="J13400">
        <v>0</v>
      </c>
      <c r="K13400">
        <v>0.90300000000000002</v>
      </c>
      <c r="L13400">
        <v>9.7000000000000003E-2</v>
      </c>
    </row>
    <row r="13401" spans="1:12" x14ac:dyDescent="0.35">
      <c r="A13401" t="s">
        <v>58</v>
      </c>
      <c r="B13401" t="s">
        <v>26451</v>
      </c>
      <c r="C13401" t="s">
        <v>26452</v>
      </c>
      <c r="D13401">
        <v>7</v>
      </c>
      <c r="E13401">
        <v>11</v>
      </c>
      <c r="F13401" t="s">
        <v>143</v>
      </c>
      <c r="G13401" t="str">
        <f>VLOOKUP(F13401, Themes!$A$1:$C$51, 2, FALSE )</f>
        <v>Meridith &amp; Creed Activities</v>
      </c>
      <c r="H13401" t="str">
        <f>VLOOKUP(F13401, Themes!$A$1:$C$51, 3, FALSE )</f>
        <v>Character's Activities</v>
      </c>
      <c r="I13401">
        <v>0.78810000000000002</v>
      </c>
      <c r="J13401">
        <v>0</v>
      </c>
      <c r="K13401">
        <v>0.35799999999999998</v>
      </c>
      <c r="L13401">
        <v>0.64200000000000002</v>
      </c>
    </row>
    <row r="13402" spans="1:12" x14ac:dyDescent="0.35">
      <c r="A13402" t="s">
        <v>58</v>
      </c>
      <c r="B13402" t="s">
        <v>26453</v>
      </c>
      <c r="C13402" t="s">
        <v>26454</v>
      </c>
      <c r="D13402">
        <v>7</v>
      </c>
      <c r="E13402">
        <v>11</v>
      </c>
      <c r="F13402" t="s">
        <v>475</v>
      </c>
      <c r="G13402" t="str">
        <f>VLOOKUP(F13402, Themes!$A$1:$C$51, 2, FALSE )</f>
        <v>Answering Phones</v>
      </c>
      <c r="H13402" t="str">
        <f>VLOOKUP(F13402, Themes!$A$1:$C$51, 3, FALSE )</f>
        <v>Dunder Mifflin Operations &amp; Activities</v>
      </c>
      <c r="I13402">
        <v>0.63690000000000002</v>
      </c>
      <c r="J13402">
        <v>0</v>
      </c>
      <c r="K13402">
        <v>0.71399999999999997</v>
      </c>
      <c r="L13402">
        <v>0.28599999999999998</v>
      </c>
    </row>
    <row r="13403" spans="1:12" x14ac:dyDescent="0.35">
      <c r="A13403" t="s">
        <v>14</v>
      </c>
      <c r="B13403" t="s">
        <v>26455</v>
      </c>
      <c r="C13403" t="s">
        <v>26456</v>
      </c>
      <c r="D13403">
        <v>7</v>
      </c>
      <c r="E13403">
        <v>11</v>
      </c>
      <c r="F13403" t="s">
        <v>70</v>
      </c>
      <c r="G13403" t="str">
        <f>VLOOKUP(F13403, Themes!$A$1:$C$51, 2, FALSE )</f>
        <v>Recreation</v>
      </c>
      <c r="H13403" t="str">
        <f>VLOOKUP(F13403, Themes!$A$1:$C$51, 3, FALSE )</f>
        <v>Socialization at Dunder Mifflin</v>
      </c>
      <c r="I13403">
        <v>-7.7200000000000005E-2</v>
      </c>
      <c r="J13403">
        <v>5.7000000000000002E-2</v>
      </c>
      <c r="K13403">
        <v>0.86599999999999999</v>
      </c>
      <c r="L13403">
        <v>7.8E-2</v>
      </c>
    </row>
    <row r="13404" spans="1:12" x14ac:dyDescent="0.35">
      <c r="A13404" t="s">
        <v>10</v>
      </c>
      <c r="B13404" t="s">
        <v>26457</v>
      </c>
      <c r="C13404" t="s">
        <v>26458</v>
      </c>
      <c r="D13404">
        <v>7</v>
      </c>
      <c r="E13404">
        <v>11</v>
      </c>
      <c r="F13404" t="s">
        <v>195</v>
      </c>
      <c r="G13404" t="str">
        <f>VLOOKUP(F13404, Themes!$A$1:$C$51, 2, FALSE )</f>
        <v>Kevin's Activities</v>
      </c>
      <c r="H13404" t="str">
        <f>VLOOKUP(F13404, Themes!$A$1:$C$51, 3, FALSE )</f>
        <v>Character's Activities</v>
      </c>
      <c r="I13404">
        <v>0.42149999999999999</v>
      </c>
      <c r="J13404">
        <v>0</v>
      </c>
      <c r="K13404">
        <v>0.94399999999999995</v>
      </c>
      <c r="L13404">
        <v>5.6000000000000001E-2</v>
      </c>
    </row>
    <row r="13405" spans="1:12" x14ac:dyDescent="0.35">
      <c r="A13405" t="s">
        <v>86</v>
      </c>
      <c r="B13405" t="s">
        <v>26459</v>
      </c>
      <c r="C13405" t="s">
        <v>26460</v>
      </c>
      <c r="D13405">
        <v>7</v>
      </c>
      <c r="E13405">
        <v>11</v>
      </c>
      <c r="F13405" t="s">
        <v>37</v>
      </c>
      <c r="G13405" t="str">
        <f>VLOOKUP(F13405, Themes!$A$1:$C$51, 2, FALSE )</f>
        <v>Sexual Behaviours &amp; Weddings</v>
      </c>
      <c r="H13405" t="str">
        <f>VLOOKUP(F13405, Themes!$A$1:$C$51, 3, FALSE )</f>
        <v>Love, Sex, &amp; Relationships</v>
      </c>
      <c r="I13405">
        <v>0</v>
      </c>
      <c r="J13405">
        <v>0</v>
      </c>
      <c r="K13405">
        <v>1</v>
      </c>
      <c r="L13405">
        <v>0</v>
      </c>
    </row>
    <row r="13406" spans="1:12" x14ac:dyDescent="0.35">
      <c r="A13406" t="s">
        <v>10</v>
      </c>
      <c r="B13406" t="s">
        <v>26461</v>
      </c>
      <c r="C13406" t="s">
        <v>26462</v>
      </c>
      <c r="D13406">
        <v>7</v>
      </c>
      <c r="E13406">
        <v>11</v>
      </c>
      <c r="F13406" t="s">
        <v>17</v>
      </c>
      <c r="G13406" t="str">
        <f>VLOOKUP(F13406, Themes!$A$1:$C$51, 2, FALSE )</f>
        <v>Doors &amp; Elevators</v>
      </c>
      <c r="H13406" t="str">
        <f>VLOOKUP(F13406, Themes!$A$1:$C$51, 3, FALSE )</f>
        <v>Dunder Mifflin Operations &amp; Activities</v>
      </c>
      <c r="I13406">
        <v>-0.4587</v>
      </c>
      <c r="J13406">
        <v>9.9000000000000005E-2</v>
      </c>
      <c r="K13406">
        <v>0.82299999999999995</v>
      </c>
      <c r="L13406">
        <v>7.8E-2</v>
      </c>
    </row>
    <row r="13407" spans="1:12" x14ac:dyDescent="0.35">
      <c r="A13407" t="s">
        <v>41</v>
      </c>
      <c r="B13407" t="s">
        <v>26463</v>
      </c>
      <c r="C13407" t="s">
        <v>26464</v>
      </c>
      <c r="D13407">
        <v>7</v>
      </c>
      <c r="E13407">
        <v>11</v>
      </c>
      <c r="F13407" t="s">
        <v>161</v>
      </c>
      <c r="G13407" t="str">
        <f>VLOOKUP(F13407, Themes!$A$1:$C$51, 2, FALSE )</f>
        <v>Uncomfortable Feelings</v>
      </c>
      <c r="H13407" t="str">
        <f>VLOOKUP(F13407, Themes!$A$1:$C$51, 3, FALSE )</f>
        <v>Character Relationships with Each Other</v>
      </c>
      <c r="I13407">
        <v>-0.60550000000000004</v>
      </c>
      <c r="J13407">
        <v>0.19600000000000001</v>
      </c>
      <c r="K13407">
        <v>0.748</v>
      </c>
      <c r="L13407">
        <v>5.6000000000000001E-2</v>
      </c>
    </row>
    <row r="13408" spans="1:12" x14ac:dyDescent="0.35">
      <c r="A13408" t="s">
        <v>14</v>
      </c>
      <c r="B13408" t="s">
        <v>26465</v>
      </c>
      <c r="C13408" t="s">
        <v>26466</v>
      </c>
      <c r="D13408">
        <v>7</v>
      </c>
      <c r="E13408">
        <v>11</v>
      </c>
      <c r="F13408" t="s">
        <v>238</v>
      </c>
      <c r="G13408" t="str">
        <f>VLOOKUP(F13408, Themes!$A$1:$C$51, 2, FALSE )</f>
        <v>Communication &amp; Problem Solving</v>
      </c>
      <c r="H13408" t="str">
        <f>VLOOKUP(F13408, Themes!$A$1:$C$51, 3, FALSE )</f>
        <v>Dunder Mifflin Politics</v>
      </c>
      <c r="I13408">
        <v>-0.61240000000000006</v>
      </c>
      <c r="J13408">
        <v>0.308</v>
      </c>
      <c r="K13408">
        <v>0.69199999999999995</v>
      </c>
      <c r="L13408">
        <v>0</v>
      </c>
    </row>
    <row r="13409" spans="1:12" x14ac:dyDescent="0.35">
      <c r="A13409" t="s">
        <v>41</v>
      </c>
      <c r="B13409" t="s">
        <v>26467</v>
      </c>
      <c r="C13409" t="s">
        <v>26468</v>
      </c>
      <c r="D13409">
        <v>7</v>
      </c>
      <c r="E13409">
        <v>11</v>
      </c>
      <c r="F13409" t="s">
        <v>195</v>
      </c>
      <c r="G13409" t="str">
        <f>VLOOKUP(F13409, Themes!$A$1:$C$51, 2, FALSE )</f>
        <v>Kevin's Activities</v>
      </c>
      <c r="H13409" t="str">
        <f>VLOOKUP(F13409, Themes!$A$1:$C$51, 3, FALSE )</f>
        <v>Character's Activities</v>
      </c>
      <c r="I13409">
        <v>0.28689999999999999</v>
      </c>
      <c r="J13409">
        <v>0</v>
      </c>
      <c r="K13409">
        <v>0.85799999999999998</v>
      </c>
      <c r="L13409">
        <v>0.14199999999999999</v>
      </c>
    </row>
    <row r="13410" spans="1:12" x14ac:dyDescent="0.35">
      <c r="A13410" t="s">
        <v>10</v>
      </c>
      <c r="B13410" t="s">
        <v>26469</v>
      </c>
      <c r="C13410" t="s">
        <v>26470</v>
      </c>
      <c r="D13410">
        <v>7</v>
      </c>
      <c r="E13410">
        <v>11</v>
      </c>
      <c r="F13410" t="s">
        <v>254</v>
      </c>
      <c r="G13410" t="str">
        <f>VLOOKUP(F13410, Themes!$A$1:$C$51, 2, FALSE )</f>
        <v>Parenting Issues</v>
      </c>
      <c r="H13410" t="str">
        <f>VLOOKUP(F13410, Themes!$A$1:$C$51, 3, FALSE )</f>
        <v>Family</v>
      </c>
      <c r="I13410">
        <v>0.1414</v>
      </c>
      <c r="J13410">
        <v>7.1999999999999995E-2</v>
      </c>
      <c r="K13410">
        <v>0.84199999999999997</v>
      </c>
      <c r="L13410">
        <v>8.5999999999999993E-2</v>
      </c>
    </row>
    <row r="13411" spans="1:12" x14ac:dyDescent="0.35">
      <c r="A13411" t="s">
        <v>41</v>
      </c>
      <c r="B13411" t="s">
        <v>26471</v>
      </c>
      <c r="C13411" t="s">
        <v>26472</v>
      </c>
      <c r="D13411">
        <v>7</v>
      </c>
      <c r="E13411">
        <v>11</v>
      </c>
      <c r="F13411" t="s">
        <v>112</v>
      </c>
      <c r="G13411" t="str">
        <f>VLOOKUP(F13411, Themes!$A$1:$C$51, 2, FALSE )</f>
        <v>Driving</v>
      </c>
      <c r="H13411" t="str">
        <f>VLOOKUP(F13411, Themes!$A$1:$C$51, 3, FALSE )</f>
        <v>Transportation &amp; Life Outside Dunder Mifflin</v>
      </c>
      <c r="I13411">
        <v>0</v>
      </c>
      <c r="J13411">
        <v>0</v>
      </c>
      <c r="K13411">
        <v>1</v>
      </c>
      <c r="L13411">
        <v>0</v>
      </c>
    </row>
    <row r="13412" spans="1:12" x14ac:dyDescent="0.35">
      <c r="A13412" t="s">
        <v>10</v>
      </c>
      <c r="B13412" t="s">
        <v>26473</v>
      </c>
      <c r="C13412" t="s">
        <v>26474</v>
      </c>
      <c r="D13412">
        <v>7</v>
      </c>
      <c r="E13412">
        <v>11</v>
      </c>
      <c r="F13412" t="s">
        <v>143</v>
      </c>
      <c r="G13412" t="str">
        <f>VLOOKUP(F13412, Themes!$A$1:$C$51, 2, FALSE )</f>
        <v>Meridith &amp; Creed Activities</v>
      </c>
      <c r="H13412" t="str">
        <f>VLOOKUP(F13412, Themes!$A$1:$C$51, 3, FALSE )</f>
        <v>Character's Activities</v>
      </c>
      <c r="I13412">
        <v>0.98150000000000004</v>
      </c>
      <c r="J13412">
        <v>0</v>
      </c>
      <c r="K13412">
        <v>0.78400000000000003</v>
      </c>
      <c r="L13412">
        <v>0.216</v>
      </c>
    </row>
    <row r="13413" spans="1:12" x14ac:dyDescent="0.35">
      <c r="A13413" t="s">
        <v>10</v>
      </c>
      <c r="B13413" t="s">
        <v>26475</v>
      </c>
      <c r="C13413" t="s">
        <v>26476</v>
      </c>
      <c r="D13413">
        <v>7</v>
      </c>
      <c r="E13413">
        <v>11</v>
      </c>
      <c r="F13413" t="s">
        <v>265</v>
      </c>
      <c r="G13413" t="str">
        <f>VLOOKUP(F13413, Themes!$A$1:$C$51, 2, FALSE )</f>
        <v>Michael's Behaviours</v>
      </c>
      <c r="H13413" t="str">
        <f>VLOOKUP(F13413, Themes!$A$1:$C$51, 3, FALSE )</f>
        <v>Character's Activities</v>
      </c>
      <c r="I13413">
        <v>0.2732</v>
      </c>
      <c r="J13413">
        <v>0</v>
      </c>
      <c r="K13413">
        <v>0.93799999999999994</v>
      </c>
      <c r="L13413">
        <v>6.2E-2</v>
      </c>
    </row>
    <row r="13414" spans="1:12" x14ac:dyDescent="0.35">
      <c r="A13414" t="s">
        <v>58</v>
      </c>
      <c r="B13414" t="s">
        <v>26477</v>
      </c>
      <c r="C13414" t="s">
        <v>26478</v>
      </c>
      <c r="D13414">
        <v>7</v>
      </c>
      <c r="E13414">
        <v>11</v>
      </c>
      <c r="F13414" t="s">
        <v>31</v>
      </c>
      <c r="G13414" t="str">
        <f>VLOOKUP(F13414, Themes!$A$1:$C$51, 2, FALSE )</f>
        <v>Time Spent</v>
      </c>
      <c r="H13414" t="str">
        <f>VLOOKUP(F13414, Themes!$A$1:$C$51, 3, FALSE )</f>
        <v>Dunder Mifflin Operations &amp; Activities</v>
      </c>
      <c r="I13414">
        <v>0.62490000000000001</v>
      </c>
      <c r="J13414">
        <v>0</v>
      </c>
      <c r="K13414">
        <v>0.77300000000000002</v>
      </c>
      <c r="L13414">
        <v>0.22700000000000001</v>
      </c>
    </row>
    <row r="13415" spans="1:12" x14ac:dyDescent="0.35">
      <c r="A13415" t="s">
        <v>10</v>
      </c>
      <c r="B13415" t="s">
        <v>26479</v>
      </c>
      <c r="C13415" t="s">
        <v>26480</v>
      </c>
      <c r="D13415">
        <v>7</v>
      </c>
      <c r="E13415">
        <v>11</v>
      </c>
      <c r="F13415" t="s">
        <v>540</v>
      </c>
      <c r="G13415" t="str">
        <f>VLOOKUP(F13415, Themes!$A$1:$C$51, 2, FALSE )</f>
        <v>Romantic Feelings</v>
      </c>
      <c r="H13415" t="str">
        <f>VLOOKUP(F13415, Themes!$A$1:$C$51, 3, FALSE )</f>
        <v>Love, Sex, &amp; Relationships</v>
      </c>
      <c r="I13415">
        <v>-0.59040000000000004</v>
      </c>
      <c r="J13415">
        <v>0.161</v>
      </c>
      <c r="K13415">
        <v>0.83899999999999997</v>
      </c>
      <c r="L13415">
        <v>0</v>
      </c>
    </row>
    <row r="13416" spans="1:12" x14ac:dyDescent="0.35">
      <c r="A13416" t="s">
        <v>10</v>
      </c>
      <c r="B13416" t="s">
        <v>26481</v>
      </c>
      <c r="C13416" t="s">
        <v>26482</v>
      </c>
      <c r="D13416">
        <v>7</v>
      </c>
      <c r="E13416">
        <v>11</v>
      </c>
      <c r="F13416" t="s">
        <v>129</v>
      </c>
      <c r="G13416" t="str">
        <f>VLOOKUP(F13416, Themes!$A$1:$C$51, 2, FALSE )</f>
        <v>Water Cooler Talk</v>
      </c>
      <c r="H13416" t="str">
        <f>VLOOKUP(F13416, Themes!$A$1:$C$51, 3, FALSE )</f>
        <v>Social Issues &amp; Miscellaneous</v>
      </c>
      <c r="I13416">
        <v>0.77569999999999995</v>
      </c>
      <c r="J13416">
        <v>0</v>
      </c>
      <c r="K13416">
        <v>0.58599999999999997</v>
      </c>
      <c r="L13416">
        <v>0.41399999999999998</v>
      </c>
    </row>
    <row r="13417" spans="1:12" x14ac:dyDescent="0.35">
      <c r="A13417" t="s">
        <v>10</v>
      </c>
      <c r="B13417" t="s">
        <v>26483</v>
      </c>
      <c r="C13417" t="s">
        <v>26484</v>
      </c>
      <c r="D13417">
        <v>7</v>
      </c>
      <c r="E13417">
        <v>11</v>
      </c>
      <c r="F13417" t="s">
        <v>265</v>
      </c>
      <c r="G13417" t="str">
        <f>VLOOKUP(F13417, Themes!$A$1:$C$51, 2, FALSE )</f>
        <v>Michael's Behaviours</v>
      </c>
      <c r="H13417" t="str">
        <f>VLOOKUP(F13417, Themes!$A$1:$C$51, 3, FALSE )</f>
        <v>Character's Activities</v>
      </c>
      <c r="I13417">
        <v>0.2732</v>
      </c>
      <c r="J13417">
        <v>0</v>
      </c>
      <c r="K13417">
        <v>0.92300000000000004</v>
      </c>
      <c r="L13417">
        <v>7.6999999999999999E-2</v>
      </c>
    </row>
    <row r="13418" spans="1:12" x14ac:dyDescent="0.35">
      <c r="A13418" t="s">
        <v>14</v>
      </c>
      <c r="B13418" t="s">
        <v>26485</v>
      </c>
      <c r="C13418" t="s">
        <v>26486</v>
      </c>
      <c r="D13418">
        <v>7</v>
      </c>
      <c r="E13418">
        <v>11</v>
      </c>
      <c r="F13418" t="s">
        <v>254</v>
      </c>
      <c r="G13418" t="str">
        <f>VLOOKUP(F13418, Themes!$A$1:$C$51, 2, FALSE )</f>
        <v>Parenting Issues</v>
      </c>
      <c r="H13418" t="str">
        <f>VLOOKUP(F13418, Themes!$A$1:$C$51, 3, FALSE )</f>
        <v>Family</v>
      </c>
      <c r="I13418">
        <v>0.15310000000000001</v>
      </c>
      <c r="J13418">
        <v>7.5999999999999998E-2</v>
      </c>
      <c r="K13418">
        <v>0.81399999999999995</v>
      </c>
      <c r="L13418">
        <v>0.11</v>
      </c>
    </row>
    <row r="13419" spans="1:12" x14ac:dyDescent="0.35">
      <c r="A13419" t="s">
        <v>10</v>
      </c>
      <c r="B13419" t="s">
        <v>26487</v>
      </c>
      <c r="C13419" t="s">
        <v>26488</v>
      </c>
      <c r="D13419">
        <v>7</v>
      </c>
      <c r="E13419">
        <v>11</v>
      </c>
      <c r="F13419" t="s">
        <v>143</v>
      </c>
      <c r="G13419" t="str">
        <f>VLOOKUP(F13419, Themes!$A$1:$C$51, 2, FALSE )</f>
        <v>Meridith &amp; Creed Activities</v>
      </c>
      <c r="H13419" t="str">
        <f>VLOOKUP(F13419, Themes!$A$1:$C$51, 3, FALSE )</f>
        <v>Character's Activities</v>
      </c>
      <c r="I13419">
        <v>0.92849999999999999</v>
      </c>
      <c r="J13419">
        <v>0</v>
      </c>
      <c r="K13419">
        <v>0.32300000000000001</v>
      </c>
      <c r="L13419">
        <v>0.67700000000000005</v>
      </c>
    </row>
    <row r="13420" spans="1:12" x14ac:dyDescent="0.35">
      <c r="A13420" t="s">
        <v>10</v>
      </c>
      <c r="B13420" t="s">
        <v>26489</v>
      </c>
      <c r="C13420" t="s">
        <v>26490</v>
      </c>
      <c r="D13420">
        <v>7</v>
      </c>
      <c r="E13420">
        <v>11</v>
      </c>
      <c r="F13420" t="s">
        <v>143</v>
      </c>
      <c r="G13420" t="str">
        <f>VLOOKUP(F13420, Themes!$A$1:$C$51, 2, FALSE )</f>
        <v>Meridith &amp; Creed Activities</v>
      </c>
      <c r="H13420" t="str">
        <f>VLOOKUP(F13420, Themes!$A$1:$C$51, 3, FALSE )</f>
        <v>Character's Activities</v>
      </c>
      <c r="I13420">
        <v>0.79059999999999997</v>
      </c>
      <c r="J13420">
        <v>0</v>
      </c>
      <c r="K13420">
        <v>0.68200000000000005</v>
      </c>
      <c r="L13420">
        <v>0.318</v>
      </c>
    </row>
    <row r="13421" spans="1:12" x14ac:dyDescent="0.35">
      <c r="A13421" t="s">
        <v>10</v>
      </c>
      <c r="B13421" t="s">
        <v>26491</v>
      </c>
      <c r="C13421" t="s">
        <v>26492</v>
      </c>
      <c r="D13421">
        <v>7</v>
      </c>
      <c r="E13421">
        <v>11</v>
      </c>
      <c r="F13421" t="s">
        <v>112</v>
      </c>
      <c r="G13421" t="str">
        <f>VLOOKUP(F13421, Themes!$A$1:$C$51, 2, FALSE )</f>
        <v>Driving</v>
      </c>
      <c r="H13421" t="str">
        <f>VLOOKUP(F13421, Themes!$A$1:$C$51, 3, FALSE )</f>
        <v>Transportation &amp; Life Outside Dunder Mifflin</v>
      </c>
      <c r="I13421">
        <v>-0.80740000000000001</v>
      </c>
      <c r="J13421">
        <v>0.29599999999999999</v>
      </c>
      <c r="K13421">
        <v>0.64300000000000002</v>
      </c>
      <c r="L13421">
        <v>6.0999999999999999E-2</v>
      </c>
    </row>
    <row r="13422" spans="1:12" x14ac:dyDescent="0.35">
      <c r="A13422" t="s">
        <v>10</v>
      </c>
      <c r="B13422" t="s">
        <v>26493</v>
      </c>
      <c r="C13422" t="s">
        <v>26494</v>
      </c>
      <c r="D13422">
        <v>7</v>
      </c>
      <c r="E13422">
        <v>11</v>
      </c>
      <c r="F13422" t="s">
        <v>85</v>
      </c>
      <c r="G13422" t="str">
        <f>VLOOKUP(F13422, Themes!$A$1:$C$51, 2, FALSE )</f>
        <v>Leaving the Office</v>
      </c>
      <c r="H13422" t="str">
        <f>VLOOKUP(F13422, Themes!$A$1:$C$51, 3, FALSE )</f>
        <v>Transportation &amp; Life Outside Dunder Mifflin</v>
      </c>
      <c r="I13422">
        <v>-0.5302</v>
      </c>
      <c r="J13422">
        <v>0.23699999999999999</v>
      </c>
      <c r="K13422">
        <v>0.65900000000000003</v>
      </c>
      <c r="L13422">
        <v>0.104</v>
      </c>
    </row>
    <row r="13423" spans="1:12" x14ac:dyDescent="0.35">
      <c r="A13423" t="s">
        <v>10</v>
      </c>
      <c r="B13423" t="s">
        <v>26495</v>
      </c>
      <c r="C13423" t="s">
        <v>26496</v>
      </c>
      <c r="D13423">
        <v>7</v>
      </c>
      <c r="E13423">
        <v>11</v>
      </c>
      <c r="F13423" t="s">
        <v>238</v>
      </c>
      <c r="G13423" t="str">
        <f>VLOOKUP(F13423, Themes!$A$1:$C$51, 2, FALSE )</f>
        <v>Communication &amp; Problem Solving</v>
      </c>
      <c r="H13423" t="str">
        <f>VLOOKUP(F13423, Themes!$A$1:$C$51, 3, FALSE )</f>
        <v>Dunder Mifflin Politics</v>
      </c>
      <c r="I13423">
        <v>-0.20230000000000001</v>
      </c>
      <c r="J13423">
        <v>6.4000000000000001E-2</v>
      </c>
      <c r="K13423">
        <v>0.86799999999999999</v>
      </c>
      <c r="L13423">
        <v>6.8000000000000005E-2</v>
      </c>
    </row>
    <row r="13424" spans="1:12" x14ac:dyDescent="0.35">
      <c r="A13424" t="s">
        <v>10</v>
      </c>
      <c r="B13424" t="s">
        <v>26497</v>
      </c>
      <c r="C13424" t="s">
        <v>26498</v>
      </c>
      <c r="D13424">
        <v>7</v>
      </c>
      <c r="E13424">
        <v>11</v>
      </c>
      <c r="F13424" t="s">
        <v>325</v>
      </c>
      <c r="G13424" t="str">
        <f>VLOOKUP(F13424, Themes!$A$1:$C$51, 2, FALSE )</f>
        <v>Gender Roles</v>
      </c>
      <c r="H13424" t="str">
        <f>VLOOKUP(F13424, Themes!$A$1:$C$51, 3, FALSE )</f>
        <v>Social Issues &amp; Miscellaneous</v>
      </c>
      <c r="I13424">
        <v>0.61240000000000006</v>
      </c>
      <c r="J13424">
        <v>0</v>
      </c>
      <c r="K13424">
        <v>0.73699999999999999</v>
      </c>
      <c r="L13424">
        <v>0.26300000000000001</v>
      </c>
    </row>
    <row r="13425" spans="1:12" x14ac:dyDescent="0.35">
      <c r="A13425" t="s">
        <v>14</v>
      </c>
      <c r="B13425" t="s">
        <v>26499</v>
      </c>
      <c r="C13425" t="s">
        <v>26500</v>
      </c>
      <c r="D13425">
        <v>7</v>
      </c>
      <c r="E13425">
        <v>11</v>
      </c>
      <c r="F13425" t="s">
        <v>17</v>
      </c>
      <c r="G13425" t="str">
        <f>VLOOKUP(F13425, Themes!$A$1:$C$51, 2, FALSE )</f>
        <v>Doors &amp; Elevators</v>
      </c>
      <c r="H13425" t="str">
        <f>VLOOKUP(F13425, Themes!$A$1:$C$51, 3, FALSE )</f>
        <v>Dunder Mifflin Operations &amp; Activities</v>
      </c>
      <c r="I13425">
        <v>0.85880000000000001</v>
      </c>
      <c r="J13425">
        <v>5.5E-2</v>
      </c>
      <c r="K13425">
        <v>0.71599999999999997</v>
      </c>
      <c r="L13425">
        <v>0.22900000000000001</v>
      </c>
    </row>
    <row r="13426" spans="1:12" x14ac:dyDescent="0.35">
      <c r="A13426" t="s">
        <v>41</v>
      </c>
      <c r="B13426" t="s">
        <v>26501</v>
      </c>
      <c r="C13426" t="s">
        <v>26502</v>
      </c>
      <c r="D13426">
        <v>7</v>
      </c>
      <c r="E13426">
        <v>11</v>
      </c>
      <c r="F13426" t="s">
        <v>13</v>
      </c>
      <c r="G13426" t="str">
        <f>VLOOKUP(F13426, Themes!$A$1:$C$51, 2, FALSE )</f>
        <v>Jim &amp; Pam Relationship</v>
      </c>
      <c r="H13426" t="str">
        <f>VLOOKUP(F13426, Themes!$A$1:$C$51, 3, FALSE )</f>
        <v>Love, Sex, &amp; Relationships</v>
      </c>
      <c r="I13426">
        <v>0.44040000000000001</v>
      </c>
      <c r="J13426">
        <v>0</v>
      </c>
      <c r="K13426">
        <v>0.86799999999999999</v>
      </c>
      <c r="L13426">
        <v>0.13200000000000001</v>
      </c>
    </row>
    <row r="13427" spans="1:12" x14ac:dyDescent="0.35">
      <c r="A13427" t="s">
        <v>58</v>
      </c>
      <c r="B13427" t="s">
        <v>26503</v>
      </c>
      <c r="C13427" t="s">
        <v>26504</v>
      </c>
      <c r="D13427">
        <v>7</v>
      </c>
      <c r="E13427">
        <v>11</v>
      </c>
      <c r="F13427" t="s">
        <v>140</v>
      </c>
      <c r="G13427" t="str">
        <f>VLOOKUP(F13427, Themes!$A$1:$C$51, 2, FALSE )</f>
        <v>Celebrations</v>
      </c>
      <c r="H13427" t="str">
        <f>VLOOKUP(F13427, Themes!$A$1:$C$51, 3, FALSE )</f>
        <v>Socialization at Dunder Mifflin</v>
      </c>
      <c r="I13427">
        <v>0.75549999999999995</v>
      </c>
      <c r="J13427">
        <v>0.05</v>
      </c>
      <c r="K13427">
        <v>0.72899999999999998</v>
      </c>
      <c r="L13427">
        <v>0.22</v>
      </c>
    </row>
    <row r="13428" spans="1:12" x14ac:dyDescent="0.35">
      <c r="A13428" t="s">
        <v>58</v>
      </c>
      <c r="B13428" t="s">
        <v>26505</v>
      </c>
      <c r="C13428" t="s">
        <v>26506</v>
      </c>
      <c r="D13428">
        <v>7</v>
      </c>
      <c r="E13428">
        <v>11</v>
      </c>
      <c r="F13428" t="s">
        <v>73</v>
      </c>
      <c r="G13428" t="str">
        <f>VLOOKUP(F13428, Themes!$A$1:$C$51, 2, FALSE )</f>
        <v>Meetings</v>
      </c>
      <c r="H13428" t="str">
        <f>VLOOKUP(F13428, Themes!$A$1:$C$51, 3, FALSE )</f>
        <v>Dunder Mifflin Operations &amp; Activities</v>
      </c>
      <c r="I13428">
        <v>0</v>
      </c>
      <c r="J13428">
        <v>0.25</v>
      </c>
      <c r="K13428">
        <v>0.5</v>
      </c>
      <c r="L13428">
        <v>0.25</v>
      </c>
    </row>
    <row r="13429" spans="1:12" x14ac:dyDescent="0.35">
      <c r="A13429" t="s">
        <v>86</v>
      </c>
      <c r="B13429" t="s">
        <v>26507</v>
      </c>
      <c r="C13429" t="s">
        <v>26508</v>
      </c>
      <c r="D13429">
        <v>7</v>
      </c>
      <c r="E13429">
        <v>11</v>
      </c>
      <c r="F13429" t="s">
        <v>70</v>
      </c>
      <c r="G13429" t="str">
        <f>VLOOKUP(F13429, Themes!$A$1:$C$51, 2, FALSE )</f>
        <v>Recreation</v>
      </c>
      <c r="H13429" t="str">
        <f>VLOOKUP(F13429, Themes!$A$1:$C$51, 3, FALSE )</f>
        <v>Socialization at Dunder Mifflin</v>
      </c>
      <c r="I13429">
        <v>0</v>
      </c>
      <c r="J13429">
        <v>0</v>
      </c>
      <c r="K13429">
        <v>1</v>
      </c>
      <c r="L13429">
        <v>0</v>
      </c>
    </row>
    <row r="13430" spans="1:12" x14ac:dyDescent="0.35">
      <c r="A13430" t="s">
        <v>10</v>
      </c>
      <c r="B13430" t="s">
        <v>26509</v>
      </c>
      <c r="C13430" t="s">
        <v>26510</v>
      </c>
      <c r="D13430">
        <v>7</v>
      </c>
      <c r="E13430">
        <v>11</v>
      </c>
      <c r="F13430" t="s">
        <v>412</v>
      </c>
      <c r="G13430" t="str">
        <f>VLOOKUP(F13430, Themes!$A$1:$C$51, 2, FALSE )</f>
        <v>Fun in the Office</v>
      </c>
      <c r="H13430" t="str">
        <f>VLOOKUP(F13430, Themes!$A$1:$C$51, 3, FALSE )</f>
        <v>Socialization at Dunder Mifflin</v>
      </c>
      <c r="I13430">
        <v>0.93489999999999995</v>
      </c>
      <c r="J13430">
        <v>0</v>
      </c>
      <c r="K13430">
        <v>0.28299999999999997</v>
      </c>
      <c r="L13430">
        <v>0.71699999999999997</v>
      </c>
    </row>
    <row r="13431" spans="1:12" x14ac:dyDescent="0.35">
      <c r="A13431" t="s">
        <v>86</v>
      </c>
      <c r="B13431" t="s">
        <v>26511</v>
      </c>
      <c r="C13431" t="s">
        <v>26512</v>
      </c>
      <c r="D13431">
        <v>7</v>
      </c>
      <c r="E13431">
        <v>11</v>
      </c>
      <c r="F13431" t="s">
        <v>177</v>
      </c>
      <c r="G13431" t="str">
        <f>VLOOKUP(F13431, Themes!$A$1:$C$51, 2, FALSE )</f>
        <v>Writing, Drawings, Pictures, etc</v>
      </c>
      <c r="H13431" t="str">
        <f>VLOOKUP(F13431, Themes!$A$1:$C$51, 3, FALSE )</f>
        <v>Dunder Mifflin Operations &amp; Activities</v>
      </c>
      <c r="I13431">
        <v>0.47670000000000001</v>
      </c>
      <c r="J13431">
        <v>0</v>
      </c>
      <c r="K13431">
        <v>0.82499999999999996</v>
      </c>
      <c r="L13431">
        <v>0.17499999999999999</v>
      </c>
    </row>
    <row r="13432" spans="1:12" x14ac:dyDescent="0.35">
      <c r="A13432" t="s">
        <v>86</v>
      </c>
      <c r="B13432" t="s">
        <v>26513</v>
      </c>
      <c r="C13432" t="s">
        <v>26514</v>
      </c>
      <c r="D13432">
        <v>7</v>
      </c>
      <c r="E13432">
        <v>11</v>
      </c>
      <c r="F13432" t="s">
        <v>140</v>
      </c>
      <c r="G13432" t="str">
        <f>VLOOKUP(F13432, Themes!$A$1:$C$51, 2, FALSE )</f>
        <v>Celebrations</v>
      </c>
      <c r="H13432" t="str">
        <f>VLOOKUP(F13432, Themes!$A$1:$C$51, 3, FALSE )</f>
        <v>Socialization at Dunder Mifflin</v>
      </c>
      <c r="I13432">
        <v>0</v>
      </c>
      <c r="J13432">
        <v>0</v>
      </c>
      <c r="K13432">
        <v>1</v>
      </c>
      <c r="L13432">
        <v>0</v>
      </c>
    </row>
    <row r="13433" spans="1:12" x14ac:dyDescent="0.35">
      <c r="A13433" t="s">
        <v>86</v>
      </c>
      <c r="B13433" t="s">
        <v>26515</v>
      </c>
      <c r="C13433" t="s">
        <v>26516</v>
      </c>
      <c r="D13433">
        <v>7</v>
      </c>
      <c r="E13433">
        <v>11</v>
      </c>
      <c r="F13433" t="s">
        <v>247</v>
      </c>
      <c r="G13433" t="str">
        <f>VLOOKUP(F13433, Themes!$A$1:$C$51, 2, FALSE )</f>
        <v>Closing deals</v>
      </c>
      <c r="H13433" t="str">
        <f>VLOOKUP(F13433, Themes!$A$1:$C$51, 3, FALSE )</f>
        <v>Dunder Mifflin Operations &amp; Activities</v>
      </c>
      <c r="I13433">
        <v>0.40189999999999998</v>
      </c>
      <c r="J13433">
        <v>0.09</v>
      </c>
      <c r="K13433">
        <v>0.69799999999999995</v>
      </c>
      <c r="L13433">
        <v>0.21299999999999999</v>
      </c>
    </row>
    <row r="13434" spans="1:12" x14ac:dyDescent="0.35">
      <c r="A13434" t="s">
        <v>58</v>
      </c>
      <c r="B13434" t="s">
        <v>26517</v>
      </c>
      <c r="C13434" t="s">
        <v>26518</v>
      </c>
      <c r="D13434">
        <v>7</v>
      </c>
      <c r="E13434">
        <v>11</v>
      </c>
      <c r="F13434" t="s">
        <v>73</v>
      </c>
      <c r="G13434" t="str">
        <f>VLOOKUP(F13434, Themes!$A$1:$C$51, 2, FALSE )</f>
        <v>Meetings</v>
      </c>
      <c r="H13434" t="str">
        <f>VLOOKUP(F13434, Themes!$A$1:$C$51, 3, FALSE )</f>
        <v>Dunder Mifflin Operations &amp; Activities</v>
      </c>
      <c r="I13434">
        <v>0</v>
      </c>
      <c r="J13434">
        <v>0</v>
      </c>
      <c r="K13434">
        <v>1</v>
      </c>
      <c r="L13434">
        <v>0</v>
      </c>
    </row>
    <row r="13435" spans="1:12" x14ac:dyDescent="0.35">
      <c r="A13435" t="s">
        <v>14</v>
      </c>
      <c r="B13435" t="s">
        <v>26519</v>
      </c>
      <c r="C13435" t="s">
        <v>26520</v>
      </c>
      <c r="D13435">
        <v>7</v>
      </c>
      <c r="E13435">
        <v>11</v>
      </c>
      <c r="F13435" t="s">
        <v>13</v>
      </c>
      <c r="G13435" t="str">
        <f>VLOOKUP(F13435, Themes!$A$1:$C$51, 2, FALSE )</f>
        <v>Jim &amp; Pam Relationship</v>
      </c>
      <c r="H13435" t="str">
        <f>VLOOKUP(F13435, Themes!$A$1:$C$51, 3, FALSE )</f>
        <v>Love, Sex, &amp; Relationships</v>
      </c>
      <c r="I13435">
        <v>0.52329999999999999</v>
      </c>
      <c r="J13435">
        <v>0</v>
      </c>
      <c r="K13435">
        <v>0.76200000000000001</v>
      </c>
      <c r="L13435">
        <v>0.23799999999999999</v>
      </c>
    </row>
    <row r="13436" spans="1:12" x14ac:dyDescent="0.35">
      <c r="A13436" t="s">
        <v>58</v>
      </c>
      <c r="B13436" t="s">
        <v>26521</v>
      </c>
      <c r="C13436" t="s">
        <v>26522</v>
      </c>
      <c r="D13436">
        <v>7</v>
      </c>
      <c r="E13436">
        <v>11</v>
      </c>
      <c r="F13436" t="s">
        <v>70</v>
      </c>
      <c r="G13436" t="str">
        <f>VLOOKUP(F13436, Themes!$A$1:$C$51, 2, FALSE )</f>
        <v>Recreation</v>
      </c>
      <c r="H13436" t="str">
        <f>VLOOKUP(F13436, Themes!$A$1:$C$51, 3, FALSE )</f>
        <v>Socialization at Dunder Mifflin</v>
      </c>
      <c r="I13436">
        <v>0</v>
      </c>
      <c r="J13436">
        <v>0</v>
      </c>
      <c r="K13436">
        <v>1</v>
      </c>
      <c r="L13436">
        <v>0</v>
      </c>
    </row>
    <row r="13437" spans="1:12" x14ac:dyDescent="0.35">
      <c r="A13437" t="s">
        <v>58</v>
      </c>
      <c r="B13437" t="s">
        <v>26523</v>
      </c>
      <c r="C13437" t="s">
        <v>26524</v>
      </c>
      <c r="D13437">
        <v>7</v>
      </c>
      <c r="E13437">
        <v>11</v>
      </c>
      <c r="F13437" t="s">
        <v>23</v>
      </c>
      <c r="G13437" t="str">
        <f>VLOOKUP(F13437, Themes!$A$1:$C$51, 2, FALSE )</f>
        <v>Pam's Activities</v>
      </c>
      <c r="H13437" t="str">
        <f>VLOOKUP(F13437, Themes!$A$1:$C$51, 3, FALSE )</f>
        <v>Character's Activities</v>
      </c>
      <c r="I13437">
        <v>0.5423</v>
      </c>
      <c r="J13437">
        <v>0</v>
      </c>
      <c r="K13437">
        <v>0.57099999999999995</v>
      </c>
      <c r="L13437">
        <v>0.42899999999999999</v>
      </c>
    </row>
    <row r="13438" spans="1:12" x14ac:dyDescent="0.35">
      <c r="A13438" t="s">
        <v>14</v>
      </c>
      <c r="B13438" t="s">
        <v>26525</v>
      </c>
      <c r="C13438" t="s">
        <v>26526</v>
      </c>
      <c r="D13438">
        <v>7</v>
      </c>
      <c r="E13438">
        <v>11</v>
      </c>
      <c r="F13438" t="s">
        <v>140</v>
      </c>
      <c r="G13438" t="str">
        <f>VLOOKUP(F13438, Themes!$A$1:$C$51, 2, FALSE )</f>
        <v>Celebrations</v>
      </c>
      <c r="H13438" t="str">
        <f>VLOOKUP(F13438, Themes!$A$1:$C$51, 3, FALSE )</f>
        <v>Socialization at Dunder Mifflin</v>
      </c>
      <c r="I13438">
        <v>0.37159999999999999</v>
      </c>
      <c r="J13438">
        <v>0</v>
      </c>
      <c r="K13438">
        <v>0.81200000000000006</v>
      </c>
      <c r="L13438">
        <v>0.188</v>
      </c>
    </row>
    <row r="13439" spans="1:12" x14ac:dyDescent="0.35">
      <c r="A13439" t="s">
        <v>58</v>
      </c>
      <c r="B13439" t="s">
        <v>26527</v>
      </c>
      <c r="C13439" t="s">
        <v>26528</v>
      </c>
      <c r="D13439">
        <v>7</v>
      </c>
      <c r="E13439">
        <v>11</v>
      </c>
      <c r="F13439" t="s">
        <v>276</v>
      </c>
      <c r="G13439" t="str">
        <f>VLOOKUP(F13439, Themes!$A$1:$C$51, 2, FALSE )</f>
        <v>Workplace Happenings</v>
      </c>
      <c r="H13439" t="str">
        <f>VLOOKUP(F13439, Themes!$A$1:$C$51, 3, FALSE )</f>
        <v>Dunder Mifflin Operations &amp; Activities</v>
      </c>
      <c r="I13439">
        <v>0</v>
      </c>
      <c r="J13439">
        <v>0</v>
      </c>
      <c r="K13439">
        <v>1</v>
      </c>
      <c r="L13439">
        <v>0</v>
      </c>
    </row>
    <row r="13440" spans="1:12" x14ac:dyDescent="0.35">
      <c r="A13440" t="s">
        <v>14</v>
      </c>
      <c r="B13440" t="s">
        <v>26529</v>
      </c>
      <c r="C13440" t="s">
        <v>26530</v>
      </c>
      <c r="D13440">
        <v>7</v>
      </c>
      <c r="E13440">
        <v>11</v>
      </c>
      <c r="F13440" t="s">
        <v>40</v>
      </c>
      <c r="G13440" t="str">
        <f>VLOOKUP(F13440, Themes!$A$1:$C$51, 2, FALSE )</f>
        <v>Items in Dunder Mifflin</v>
      </c>
      <c r="H13440" t="str">
        <f>VLOOKUP(F13440, Themes!$A$1:$C$51, 3, FALSE )</f>
        <v>Dunder Mifflin Operations &amp; Activities</v>
      </c>
      <c r="I13440">
        <v>0.83560000000000001</v>
      </c>
      <c r="J13440">
        <v>0</v>
      </c>
      <c r="K13440">
        <v>0.745</v>
      </c>
      <c r="L13440">
        <v>0.255</v>
      </c>
    </row>
    <row r="13441" spans="1:12" x14ac:dyDescent="0.35">
      <c r="A13441" t="s">
        <v>10</v>
      </c>
      <c r="B13441" t="s">
        <v>26531</v>
      </c>
      <c r="C13441" t="s">
        <v>26532</v>
      </c>
      <c r="D13441">
        <v>7</v>
      </c>
      <c r="E13441">
        <v>11</v>
      </c>
      <c r="F13441" t="s">
        <v>20</v>
      </c>
      <c r="G13441" t="str">
        <f>VLOOKUP(F13441, Themes!$A$1:$C$51, 2, FALSE )</f>
        <v>Dunder Mifflin Products</v>
      </c>
      <c r="H13441" t="str">
        <f>VLOOKUP(F13441, Themes!$A$1:$C$51, 3, FALSE )</f>
        <v>Dunder Mifflin Operations &amp; Activities</v>
      </c>
      <c r="I13441">
        <v>0</v>
      </c>
      <c r="J13441">
        <v>0</v>
      </c>
      <c r="K13441">
        <v>1</v>
      </c>
      <c r="L13441">
        <v>0</v>
      </c>
    </row>
    <row r="13442" spans="1:12" x14ac:dyDescent="0.35">
      <c r="A13442" t="s">
        <v>10</v>
      </c>
      <c r="B13442" t="s">
        <v>26533</v>
      </c>
      <c r="C13442" t="s">
        <v>26534</v>
      </c>
      <c r="D13442">
        <v>7</v>
      </c>
      <c r="E13442">
        <v>11</v>
      </c>
      <c r="F13442" t="s">
        <v>540</v>
      </c>
      <c r="G13442" t="str">
        <f>VLOOKUP(F13442, Themes!$A$1:$C$51, 2, FALSE )</f>
        <v>Romantic Feelings</v>
      </c>
      <c r="H13442" t="str">
        <f>VLOOKUP(F13442, Themes!$A$1:$C$51, 3, FALSE )</f>
        <v>Love, Sex, &amp; Relationships</v>
      </c>
      <c r="I13442">
        <v>-0.55740000000000001</v>
      </c>
      <c r="J13442">
        <v>8.3000000000000004E-2</v>
      </c>
      <c r="K13442">
        <v>0.91700000000000004</v>
      </c>
      <c r="L13442">
        <v>0</v>
      </c>
    </row>
    <row r="13443" spans="1:12" x14ac:dyDescent="0.35">
      <c r="A13443" t="s">
        <v>10</v>
      </c>
      <c r="B13443" t="s">
        <v>26535</v>
      </c>
      <c r="C13443" t="s">
        <v>26536</v>
      </c>
      <c r="D13443">
        <v>7</v>
      </c>
      <c r="E13443">
        <v>11</v>
      </c>
      <c r="F13443" t="s">
        <v>73</v>
      </c>
      <c r="G13443" t="str">
        <f>VLOOKUP(F13443, Themes!$A$1:$C$51, 2, FALSE )</f>
        <v>Meetings</v>
      </c>
      <c r="H13443" t="str">
        <f>VLOOKUP(F13443, Themes!$A$1:$C$51, 3, FALSE )</f>
        <v>Dunder Mifflin Operations &amp; Activities</v>
      </c>
      <c r="I13443">
        <v>0.51060000000000005</v>
      </c>
      <c r="J13443">
        <v>0</v>
      </c>
      <c r="K13443">
        <v>0.61899999999999999</v>
      </c>
      <c r="L13443">
        <v>0.38100000000000001</v>
      </c>
    </row>
    <row r="13444" spans="1:12" x14ac:dyDescent="0.35">
      <c r="A13444" t="s">
        <v>58</v>
      </c>
      <c r="B13444" t="s">
        <v>26537</v>
      </c>
      <c r="C13444" t="s">
        <v>26538</v>
      </c>
      <c r="D13444">
        <v>7</v>
      </c>
      <c r="E13444">
        <v>11</v>
      </c>
      <c r="F13444" t="s">
        <v>70</v>
      </c>
      <c r="G13444" t="str">
        <f>VLOOKUP(F13444, Themes!$A$1:$C$51, 2, FALSE )</f>
        <v>Recreation</v>
      </c>
      <c r="H13444" t="str">
        <f>VLOOKUP(F13444, Themes!$A$1:$C$51, 3, FALSE )</f>
        <v>Socialization at Dunder Mifflin</v>
      </c>
      <c r="I13444">
        <v>0.42149999999999999</v>
      </c>
      <c r="J13444">
        <v>0</v>
      </c>
      <c r="K13444">
        <v>0.64800000000000002</v>
      </c>
      <c r="L13444">
        <v>0.35199999999999998</v>
      </c>
    </row>
    <row r="13445" spans="1:12" x14ac:dyDescent="0.35">
      <c r="A13445" t="s">
        <v>10</v>
      </c>
      <c r="B13445" t="s">
        <v>26539</v>
      </c>
      <c r="C13445" t="s">
        <v>26540</v>
      </c>
      <c r="D13445">
        <v>7</v>
      </c>
      <c r="E13445">
        <v>11</v>
      </c>
      <c r="F13445" t="s">
        <v>325</v>
      </c>
      <c r="G13445" t="str">
        <f>VLOOKUP(F13445, Themes!$A$1:$C$51, 2, FALSE )</f>
        <v>Gender Roles</v>
      </c>
      <c r="H13445" t="str">
        <f>VLOOKUP(F13445, Themes!$A$1:$C$51, 3, FALSE )</f>
        <v>Social Issues &amp; Miscellaneous</v>
      </c>
      <c r="I13445">
        <v>0.34720000000000001</v>
      </c>
      <c r="J13445">
        <v>7.6999999999999999E-2</v>
      </c>
      <c r="K13445">
        <v>0.78100000000000003</v>
      </c>
      <c r="L13445">
        <v>0.14199999999999999</v>
      </c>
    </row>
    <row r="13446" spans="1:12" x14ac:dyDescent="0.35">
      <c r="A13446" t="s">
        <v>58</v>
      </c>
      <c r="B13446" t="s">
        <v>26541</v>
      </c>
      <c r="C13446" t="s">
        <v>26542</v>
      </c>
      <c r="D13446">
        <v>7</v>
      </c>
      <c r="E13446">
        <v>11</v>
      </c>
      <c r="F13446" t="s">
        <v>276</v>
      </c>
      <c r="G13446" t="str">
        <f>VLOOKUP(F13446, Themes!$A$1:$C$51, 2, FALSE )</f>
        <v>Workplace Happenings</v>
      </c>
      <c r="H13446" t="str">
        <f>VLOOKUP(F13446, Themes!$A$1:$C$51, 3, FALSE )</f>
        <v>Dunder Mifflin Operations &amp; Activities</v>
      </c>
      <c r="I13446">
        <v>0.29599999999999999</v>
      </c>
      <c r="J13446">
        <v>0</v>
      </c>
      <c r="K13446">
        <v>0.93200000000000005</v>
      </c>
      <c r="L13446">
        <v>6.8000000000000005E-2</v>
      </c>
    </row>
    <row r="13447" spans="1:12" x14ac:dyDescent="0.35">
      <c r="A13447" t="s">
        <v>58</v>
      </c>
      <c r="B13447" t="s">
        <v>26543</v>
      </c>
      <c r="C13447" t="s">
        <v>26544</v>
      </c>
      <c r="D13447">
        <v>7</v>
      </c>
      <c r="E13447">
        <v>11</v>
      </c>
      <c r="F13447" t="s">
        <v>143</v>
      </c>
      <c r="G13447" t="str">
        <f>VLOOKUP(F13447, Themes!$A$1:$C$51, 2, FALSE )</f>
        <v>Meridith &amp; Creed Activities</v>
      </c>
      <c r="H13447" t="str">
        <f>VLOOKUP(F13447, Themes!$A$1:$C$51, 3, FALSE )</f>
        <v>Character's Activities</v>
      </c>
      <c r="I13447">
        <v>0.72270000000000001</v>
      </c>
      <c r="J13447">
        <v>0</v>
      </c>
      <c r="K13447">
        <v>0.82599999999999996</v>
      </c>
      <c r="L13447">
        <v>0.17399999999999999</v>
      </c>
    </row>
    <row r="13448" spans="1:12" x14ac:dyDescent="0.35">
      <c r="A13448" t="s">
        <v>10</v>
      </c>
      <c r="B13448" t="s">
        <v>26545</v>
      </c>
      <c r="C13448" t="s">
        <v>26546</v>
      </c>
      <c r="D13448">
        <v>7</v>
      </c>
      <c r="E13448">
        <v>11</v>
      </c>
      <c r="F13448" t="s">
        <v>94</v>
      </c>
      <c r="G13448" t="str">
        <f>VLOOKUP(F13448, Themes!$A$1:$C$51, 2, FALSE )</f>
        <v>Self Care Behaviours</v>
      </c>
      <c r="H13448" t="str">
        <f>VLOOKUP(F13448, Themes!$A$1:$C$51, 3, FALSE )</f>
        <v>Health &amp; Wellbeing</v>
      </c>
      <c r="I13448">
        <v>0.36120000000000002</v>
      </c>
      <c r="J13448">
        <v>0</v>
      </c>
      <c r="K13448">
        <v>0.8</v>
      </c>
      <c r="L13448">
        <v>0.2</v>
      </c>
    </row>
    <row r="13449" spans="1:12" x14ac:dyDescent="0.35">
      <c r="A13449" t="s">
        <v>41</v>
      </c>
      <c r="B13449" t="s">
        <v>26547</v>
      </c>
      <c r="C13449" t="s">
        <v>26548</v>
      </c>
      <c r="D13449">
        <v>7</v>
      </c>
      <c r="E13449">
        <v>11</v>
      </c>
      <c r="F13449" t="s">
        <v>85</v>
      </c>
      <c r="G13449" t="str">
        <f>VLOOKUP(F13449, Themes!$A$1:$C$51, 2, FALSE )</f>
        <v>Leaving the Office</v>
      </c>
      <c r="H13449" t="str">
        <f>VLOOKUP(F13449, Themes!$A$1:$C$51, 3, FALSE )</f>
        <v>Transportation &amp; Life Outside Dunder Mifflin</v>
      </c>
      <c r="I13449">
        <v>-0.29239999999999999</v>
      </c>
      <c r="J13449">
        <v>0.13500000000000001</v>
      </c>
      <c r="K13449">
        <v>0.86499999999999999</v>
      </c>
      <c r="L13449">
        <v>0</v>
      </c>
    </row>
    <row r="13450" spans="1:12" x14ac:dyDescent="0.35">
      <c r="A13450" t="s">
        <v>41</v>
      </c>
      <c r="B13450" t="s">
        <v>26549</v>
      </c>
      <c r="C13450" t="s">
        <v>26550</v>
      </c>
      <c r="D13450">
        <v>7</v>
      </c>
      <c r="E13450">
        <v>11</v>
      </c>
      <c r="F13450" t="s">
        <v>37</v>
      </c>
      <c r="G13450" t="str">
        <f>VLOOKUP(F13450, Themes!$A$1:$C$51, 2, FALSE )</f>
        <v>Sexual Behaviours &amp; Weddings</v>
      </c>
      <c r="H13450" t="str">
        <f>VLOOKUP(F13450, Themes!$A$1:$C$51, 3, FALSE )</f>
        <v>Love, Sex, &amp; Relationships</v>
      </c>
      <c r="I13450">
        <v>0</v>
      </c>
      <c r="J13450">
        <v>0</v>
      </c>
      <c r="K13450">
        <v>1</v>
      </c>
      <c r="L13450">
        <v>0</v>
      </c>
    </row>
    <row r="13451" spans="1:12" x14ac:dyDescent="0.35">
      <c r="A13451" t="s">
        <v>10</v>
      </c>
      <c r="B13451" t="s">
        <v>26551</v>
      </c>
      <c r="C13451" t="s">
        <v>26552</v>
      </c>
      <c r="D13451">
        <v>7</v>
      </c>
      <c r="E13451">
        <v>11</v>
      </c>
      <c r="F13451" t="s">
        <v>100</v>
      </c>
      <c r="G13451" t="str">
        <f>VLOOKUP(F13451, Themes!$A$1:$C$51, 2, FALSE )</f>
        <v>Andy's Activities</v>
      </c>
      <c r="H13451" t="str">
        <f>VLOOKUP(F13451, Themes!$A$1:$C$51, 3, FALSE )</f>
        <v>Character's Activities</v>
      </c>
      <c r="I13451">
        <v>0</v>
      </c>
      <c r="J13451">
        <v>0</v>
      </c>
      <c r="K13451">
        <v>1</v>
      </c>
      <c r="L13451">
        <v>0</v>
      </c>
    </row>
    <row r="13452" spans="1:12" x14ac:dyDescent="0.35">
      <c r="A13452" t="s">
        <v>10</v>
      </c>
      <c r="B13452" t="s">
        <v>26553</v>
      </c>
      <c r="C13452" t="s">
        <v>26554</v>
      </c>
      <c r="D13452">
        <v>7</v>
      </c>
      <c r="E13452">
        <v>11</v>
      </c>
      <c r="F13452" t="s">
        <v>100</v>
      </c>
      <c r="G13452" t="str">
        <f>VLOOKUP(F13452, Themes!$A$1:$C$51, 2, FALSE )</f>
        <v>Andy's Activities</v>
      </c>
      <c r="H13452" t="str">
        <f>VLOOKUP(F13452, Themes!$A$1:$C$51, 3, FALSE )</f>
        <v>Character's Activities</v>
      </c>
      <c r="I13452">
        <v>0</v>
      </c>
      <c r="J13452">
        <v>0</v>
      </c>
      <c r="K13452">
        <v>1</v>
      </c>
      <c r="L13452">
        <v>0</v>
      </c>
    </row>
    <row r="13453" spans="1:12" x14ac:dyDescent="0.35">
      <c r="A13453" t="s">
        <v>10</v>
      </c>
      <c r="B13453" t="s">
        <v>26555</v>
      </c>
      <c r="C13453" t="s">
        <v>26556</v>
      </c>
      <c r="D13453">
        <v>7</v>
      </c>
      <c r="E13453">
        <v>11</v>
      </c>
      <c r="F13453" t="s">
        <v>540</v>
      </c>
      <c r="G13453" t="str">
        <f>VLOOKUP(F13453, Themes!$A$1:$C$51, 2, FALSE )</f>
        <v>Romantic Feelings</v>
      </c>
      <c r="H13453" t="str">
        <f>VLOOKUP(F13453, Themes!$A$1:$C$51, 3, FALSE )</f>
        <v>Love, Sex, &amp; Relationships</v>
      </c>
      <c r="I13453">
        <v>0</v>
      </c>
      <c r="J13453">
        <v>0</v>
      </c>
      <c r="K13453">
        <v>1</v>
      </c>
      <c r="L13453">
        <v>0</v>
      </c>
    </row>
    <row r="13454" spans="1:12" x14ac:dyDescent="0.35">
      <c r="A13454" t="s">
        <v>10</v>
      </c>
      <c r="B13454" t="s">
        <v>26557</v>
      </c>
      <c r="C13454" t="s">
        <v>26558</v>
      </c>
      <c r="D13454">
        <v>7</v>
      </c>
      <c r="E13454">
        <v>11</v>
      </c>
      <c r="F13454" t="s">
        <v>44</v>
      </c>
      <c r="G13454" t="str">
        <f>VLOOKUP(F13454, Themes!$A$1:$C$51, 2, FALSE )</f>
        <v>Showing Appreciation for Others</v>
      </c>
      <c r="H13454" t="str">
        <f>VLOOKUP(F13454, Themes!$A$1:$C$51, 3, FALSE )</f>
        <v>Character Relationships with Each Other</v>
      </c>
      <c r="I13454">
        <v>0.80700000000000005</v>
      </c>
      <c r="J13454">
        <v>0</v>
      </c>
      <c r="K13454">
        <v>0.67200000000000004</v>
      </c>
      <c r="L13454">
        <v>0.32800000000000001</v>
      </c>
    </row>
    <row r="13455" spans="1:12" x14ac:dyDescent="0.35">
      <c r="A13455" t="s">
        <v>10</v>
      </c>
      <c r="B13455" t="s">
        <v>26559</v>
      </c>
      <c r="C13455" t="s">
        <v>26560</v>
      </c>
      <c r="D13455">
        <v>7</v>
      </c>
      <c r="E13455">
        <v>11</v>
      </c>
      <c r="F13455" t="s">
        <v>150</v>
      </c>
      <c r="G13455" t="str">
        <f>VLOOKUP(F13455, Themes!$A$1:$C$51, 2, FALSE )</f>
        <v>Parenting Issues</v>
      </c>
      <c r="H13455" t="str">
        <f>VLOOKUP(F13455, Themes!$A$1:$C$51, 3, FALSE )</f>
        <v>Family</v>
      </c>
      <c r="I13455">
        <v>0.36120000000000002</v>
      </c>
      <c r="J13455">
        <v>0</v>
      </c>
      <c r="K13455">
        <v>0.90900000000000003</v>
      </c>
      <c r="L13455">
        <v>9.0999999999999998E-2</v>
      </c>
    </row>
    <row r="13456" spans="1:12" x14ac:dyDescent="0.35">
      <c r="A13456" t="s">
        <v>10</v>
      </c>
      <c r="B13456" t="s">
        <v>26561</v>
      </c>
      <c r="C13456" t="s">
        <v>418</v>
      </c>
      <c r="D13456">
        <v>7</v>
      </c>
      <c r="E13456">
        <v>11</v>
      </c>
      <c r="F13456" t="s">
        <v>23</v>
      </c>
      <c r="G13456" t="str">
        <f>VLOOKUP(F13456, Themes!$A$1:$C$51, 2, FALSE )</f>
        <v>Pam's Activities</v>
      </c>
      <c r="H13456" t="str">
        <f>VLOOKUP(F13456, Themes!$A$1:$C$51, 3, FALSE )</f>
        <v>Character's Activities</v>
      </c>
      <c r="I13456">
        <v>0</v>
      </c>
      <c r="J13456">
        <v>0</v>
      </c>
      <c r="K13456">
        <v>1</v>
      </c>
      <c r="L13456">
        <v>0</v>
      </c>
    </row>
    <row r="13457" spans="1:12" x14ac:dyDescent="0.35">
      <c r="A13457" t="s">
        <v>10</v>
      </c>
      <c r="B13457" t="s">
        <v>26562</v>
      </c>
      <c r="C13457" t="s">
        <v>26563</v>
      </c>
      <c r="D13457">
        <v>7</v>
      </c>
      <c r="E13457">
        <v>11</v>
      </c>
      <c r="F13457" t="s">
        <v>186</v>
      </c>
      <c r="G13457" t="str">
        <f>VLOOKUP(F13457, Themes!$A$1:$C$51, 2, FALSE )</f>
        <v>Food and Eating Habits</v>
      </c>
      <c r="H13457" t="str">
        <f>VLOOKUP(F13457, Themes!$A$1:$C$51, 3, FALSE )</f>
        <v>Socialization at Dunder Mifflin</v>
      </c>
      <c r="I13457">
        <v>0.504</v>
      </c>
      <c r="J13457">
        <v>0</v>
      </c>
      <c r="K13457">
        <v>0.67700000000000005</v>
      </c>
      <c r="L13457">
        <v>0.32300000000000001</v>
      </c>
    </row>
    <row r="13458" spans="1:12" x14ac:dyDescent="0.35">
      <c r="A13458" t="s">
        <v>10</v>
      </c>
      <c r="B13458" t="s">
        <v>26564</v>
      </c>
      <c r="C13458" t="s">
        <v>26565</v>
      </c>
      <c r="D13458">
        <v>7</v>
      </c>
      <c r="E13458">
        <v>11</v>
      </c>
      <c r="F13458" t="s">
        <v>177</v>
      </c>
      <c r="G13458" t="str">
        <f>VLOOKUP(F13458, Themes!$A$1:$C$51, 2, FALSE )</f>
        <v>Writing, Drawings, Pictures, etc</v>
      </c>
      <c r="H13458" t="str">
        <f>VLOOKUP(F13458, Themes!$A$1:$C$51, 3, FALSE )</f>
        <v>Dunder Mifflin Operations &amp; Activities</v>
      </c>
      <c r="I13458">
        <v>0</v>
      </c>
      <c r="J13458">
        <v>0</v>
      </c>
      <c r="K13458">
        <v>1</v>
      </c>
      <c r="L13458">
        <v>0</v>
      </c>
    </row>
    <row r="13459" spans="1:12" x14ac:dyDescent="0.35">
      <c r="A13459" t="s">
        <v>58</v>
      </c>
      <c r="B13459" t="s">
        <v>26566</v>
      </c>
      <c r="C13459" t="s">
        <v>26567</v>
      </c>
      <c r="D13459">
        <v>7</v>
      </c>
      <c r="E13459">
        <v>11</v>
      </c>
      <c r="F13459" t="s">
        <v>325</v>
      </c>
      <c r="G13459" t="str">
        <f>VLOOKUP(F13459, Themes!$A$1:$C$51, 2, FALSE )</f>
        <v>Gender Roles</v>
      </c>
      <c r="H13459" t="str">
        <f>VLOOKUP(F13459, Themes!$A$1:$C$51, 3, FALSE )</f>
        <v>Social Issues &amp; Miscellaneous</v>
      </c>
      <c r="I13459">
        <v>0</v>
      </c>
      <c r="J13459">
        <v>0</v>
      </c>
      <c r="K13459">
        <v>1</v>
      </c>
      <c r="L13459">
        <v>0</v>
      </c>
    </row>
    <row r="13460" spans="1:12" x14ac:dyDescent="0.35">
      <c r="A13460" t="s">
        <v>14</v>
      </c>
      <c r="B13460" t="s">
        <v>26568</v>
      </c>
      <c r="C13460" t="s">
        <v>26569</v>
      </c>
      <c r="D13460">
        <v>7</v>
      </c>
      <c r="E13460">
        <v>11</v>
      </c>
      <c r="F13460" t="s">
        <v>85</v>
      </c>
      <c r="G13460" t="str">
        <f>VLOOKUP(F13460, Themes!$A$1:$C$51, 2, FALSE )</f>
        <v>Leaving the Office</v>
      </c>
      <c r="H13460" t="str">
        <f>VLOOKUP(F13460, Themes!$A$1:$C$51, 3, FALSE )</f>
        <v>Transportation &amp; Life Outside Dunder Mifflin</v>
      </c>
      <c r="I13460">
        <v>0</v>
      </c>
      <c r="J13460">
        <v>0</v>
      </c>
      <c r="K13460">
        <v>1</v>
      </c>
      <c r="L13460">
        <v>0</v>
      </c>
    </row>
    <row r="13461" spans="1:12" x14ac:dyDescent="0.35">
      <c r="A13461" t="s">
        <v>14</v>
      </c>
      <c r="B13461" t="s">
        <v>26570</v>
      </c>
      <c r="C13461" t="s">
        <v>22</v>
      </c>
      <c r="D13461">
        <v>7</v>
      </c>
      <c r="E13461">
        <v>11</v>
      </c>
      <c r="F13461" t="s">
        <v>23</v>
      </c>
      <c r="G13461" t="str">
        <f>VLOOKUP(F13461, Themes!$A$1:$C$51, 2, FALSE )</f>
        <v>Pam's Activities</v>
      </c>
      <c r="H13461" t="str">
        <f>VLOOKUP(F13461, Themes!$A$1:$C$51, 3, FALSE )</f>
        <v>Character's Activities</v>
      </c>
      <c r="I13461">
        <v>0.42149999999999999</v>
      </c>
      <c r="J13461">
        <v>0</v>
      </c>
      <c r="K13461">
        <v>0.441</v>
      </c>
      <c r="L13461">
        <v>0.55900000000000005</v>
      </c>
    </row>
    <row r="13462" spans="1:12" x14ac:dyDescent="0.35">
      <c r="A13462" t="s">
        <v>58</v>
      </c>
      <c r="B13462" t="s">
        <v>26571</v>
      </c>
      <c r="C13462" t="s">
        <v>7749</v>
      </c>
      <c r="D13462">
        <v>7</v>
      </c>
      <c r="E13462">
        <v>11</v>
      </c>
      <c r="F13462" t="s">
        <v>367</v>
      </c>
      <c r="G13462" t="str">
        <f>VLOOKUP(F13462, Themes!$A$1:$C$51, 2, FALSE )</f>
        <v>Office Praise for Work</v>
      </c>
      <c r="H13462" t="str">
        <f>VLOOKUP(F13462, Themes!$A$1:$C$51, 3, FALSE )</f>
        <v>Character Relationships with Each Other</v>
      </c>
      <c r="I13462">
        <v>0.49390000000000001</v>
      </c>
      <c r="J13462">
        <v>0</v>
      </c>
      <c r="K13462">
        <v>0.65600000000000003</v>
      </c>
      <c r="L13462">
        <v>0.34399999999999997</v>
      </c>
    </row>
    <row r="13463" spans="1:12" x14ac:dyDescent="0.35">
      <c r="A13463" t="s">
        <v>58</v>
      </c>
      <c r="B13463" t="s">
        <v>26572</v>
      </c>
      <c r="C13463" t="s">
        <v>26573</v>
      </c>
      <c r="D13463">
        <v>7</v>
      </c>
      <c r="E13463">
        <v>11</v>
      </c>
      <c r="F13463" t="s">
        <v>13</v>
      </c>
      <c r="G13463" t="str">
        <f>VLOOKUP(F13463, Themes!$A$1:$C$51, 2, FALSE )</f>
        <v>Jim &amp; Pam Relationship</v>
      </c>
      <c r="H13463" t="str">
        <f>VLOOKUP(F13463, Themes!$A$1:$C$51, 3, FALSE )</f>
        <v>Love, Sex, &amp; Relationships</v>
      </c>
      <c r="I13463">
        <v>-0.53369999999999995</v>
      </c>
      <c r="J13463">
        <v>0.21</v>
      </c>
      <c r="K13463">
        <v>0.69299999999999995</v>
      </c>
      <c r="L13463">
        <v>9.7000000000000003E-2</v>
      </c>
    </row>
    <row r="13464" spans="1:12" x14ac:dyDescent="0.35">
      <c r="A13464" t="s">
        <v>41</v>
      </c>
      <c r="B13464" t="s">
        <v>26574</v>
      </c>
      <c r="C13464" t="s">
        <v>26575</v>
      </c>
      <c r="D13464">
        <v>7</v>
      </c>
      <c r="E13464">
        <v>11</v>
      </c>
      <c r="F13464" t="s">
        <v>195</v>
      </c>
      <c r="G13464" t="str">
        <f>VLOOKUP(F13464, Themes!$A$1:$C$51, 2, FALSE )</f>
        <v>Kevin's Activities</v>
      </c>
      <c r="H13464" t="str">
        <f>VLOOKUP(F13464, Themes!$A$1:$C$51, 3, FALSE )</f>
        <v>Character's Activities</v>
      </c>
      <c r="I13464">
        <v>0.67049999999999998</v>
      </c>
      <c r="J13464">
        <v>0.14000000000000001</v>
      </c>
      <c r="K13464">
        <v>0.52400000000000002</v>
      </c>
      <c r="L13464">
        <v>0.33600000000000002</v>
      </c>
    </row>
    <row r="13465" spans="1:12" x14ac:dyDescent="0.35">
      <c r="A13465" t="s">
        <v>41</v>
      </c>
      <c r="B13465" t="s">
        <v>26576</v>
      </c>
      <c r="C13465" t="s">
        <v>26577</v>
      </c>
      <c r="D13465">
        <v>7</v>
      </c>
      <c r="E13465">
        <v>12</v>
      </c>
      <c r="F13465" t="s">
        <v>150</v>
      </c>
      <c r="G13465" t="str">
        <f>VLOOKUP(F13465, Themes!$A$1:$C$51, 2, FALSE )</f>
        <v>Parenting Issues</v>
      </c>
      <c r="H13465" t="str">
        <f>VLOOKUP(F13465, Themes!$A$1:$C$51, 3, FALSE )</f>
        <v>Family</v>
      </c>
      <c r="I13465">
        <v>0</v>
      </c>
      <c r="J13465">
        <v>0</v>
      </c>
      <c r="K13465">
        <v>1</v>
      </c>
      <c r="L13465">
        <v>0</v>
      </c>
    </row>
    <row r="13466" spans="1:12" x14ac:dyDescent="0.35">
      <c r="A13466" t="s">
        <v>41</v>
      </c>
      <c r="B13466" t="s">
        <v>26578</v>
      </c>
      <c r="C13466" t="s">
        <v>26579</v>
      </c>
      <c r="D13466">
        <v>7</v>
      </c>
      <c r="E13466">
        <v>12</v>
      </c>
      <c r="F13466" t="s">
        <v>150</v>
      </c>
      <c r="G13466" t="str">
        <f>VLOOKUP(F13466, Themes!$A$1:$C$51, 2, FALSE )</f>
        <v>Parenting Issues</v>
      </c>
      <c r="H13466" t="str">
        <f>VLOOKUP(F13466, Themes!$A$1:$C$51, 3, FALSE )</f>
        <v>Family</v>
      </c>
      <c r="I13466">
        <v>0.68930000000000002</v>
      </c>
      <c r="J13466">
        <v>9.6000000000000002E-2</v>
      </c>
      <c r="K13466">
        <v>0.75700000000000001</v>
      </c>
      <c r="L13466">
        <v>0.14699999999999999</v>
      </c>
    </row>
    <row r="13467" spans="1:12" x14ac:dyDescent="0.35">
      <c r="A13467" t="s">
        <v>14</v>
      </c>
      <c r="B13467" t="s">
        <v>26580</v>
      </c>
      <c r="C13467" t="s">
        <v>26581</v>
      </c>
      <c r="D13467">
        <v>7</v>
      </c>
      <c r="E13467">
        <v>12</v>
      </c>
      <c r="F13467" t="s">
        <v>276</v>
      </c>
      <c r="G13467" t="str">
        <f>VLOOKUP(F13467, Themes!$A$1:$C$51, 2, FALSE )</f>
        <v>Workplace Happenings</v>
      </c>
      <c r="H13467" t="str">
        <f>VLOOKUP(F13467, Themes!$A$1:$C$51, 3, FALSE )</f>
        <v>Dunder Mifflin Operations &amp; Activities</v>
      </c>
      <c r="I13467">
        <v>0</v>
      </c>
      <c r="J13467">
        <v>0</v>
      </c>
      <c r="K13467">
        <v>1</v>
      </c>
      <c r="L13467">
        <v>0</v>
      </c>
    </row>
    <row r="13468" spans="1:12" x14ac:dyDescent="0.35">
      <c r="A13468" t="s">
        <v>41</v>
      </c>
      <c r="B13468" t="s">
        <v>26582</v>
      </c>
      <c r="C13468" t="s">
        <v>26583</v>
      </c>
      <c r="D13468">
        <v>7</v>
      </c>
      <c r="E13468">
        <v>12</v>
      </c>
      <c r="F13468" t="s">
        <v>177</v>
      </c>
      <c r="G13468" t="str">
        <f>VLOOKUP(F13468, Themes!$A$1:$C$51, 2, FALSE )</f>
        <v>Writing, Drawings, Pictures, etc</v>
      </c>
      <c r="H13468" t="str">
        <f>VLOOKUP(F13468, Themes!$A$1:$C$51, 3, FALSE )</f>
        <v>Dunder Mifflin Operations &amp; Activities</v>
      </c>
      <c r="I13468">
        <v>0.75</v>
      </c>
      <c r="J13468">
        <v>0.05</v>
      </c>
      <c r="K13468">
        <v>0.70899999999999996</v>
      </c>
      <c r="L13468">
        <v>0.24099999999999999</v>
      </c>
    </row>
    <row r="13469" spans="1:12" x14ac:dyDescent="0.35">
      <c r="A13469" t="s">
        <v>41</v>
      </c>
      <c r="B13469" t="s">
        <v>26584</v>
      </c>
      <c r="C13469" t="s">
        <v>26585</v>
      </c>
      <c r="D13469">
        <v>7</v>
      </c>
      <c r="E13469">
        <v>12</v>
      </c>
      <c r="F13469" t="s">
        <v>20</v>
      </c>
      <c r="G13469" t="str">
        <f>VLOOKUP(F13469, Themes!$A$1:$C$51, 2, FALSE )</f>
        <v>Dunder Mifflin Products</v>
      </c>
      <c r="H13469" t="str">
        <f>VLOOKUP(F13469, Themes!$A$1:$C$51, 3, FALSE )</f>
        <v>Dunder Mifflin Operations &amp; Activities</v>
      </c>
      <c r="I13469">
        <v>0.21199999999999999</v>
      </c>
      <c r="J13469">
        <v>0.11700000000000001</v>
      </c>
      <c r="K13469">
        <v>0.79800000000000004</v>
      </c>
      <c r="L13469">
        <v>8.5000000000000006E-2</v>
      </c>
    </row>
    <row r="13470" spans="1:12" x14ac:dyDescent="0.35">
      <c r="A13470" t="s">
        <v>14</v>
      </c>
      <c r="B13470" t="s">
        <v>26586</v>
      </c>
      <c r="C13470" t="s">
        <v>26587</v>
      </c>
      <c r="D13470">
        <v>7</v>
      </c>
      <c r="E13470">
        <v>12</v>
      </c>
      <c r="F13470" t="s">
        <v>475</v>
      </c>
      <c r="G13470" t="str">
        <f>VLOOKUP(F13470, Themes!$A$1:$C$51, 2, FALSE )</f>
        <v>Answering Phones</v>
      </c>
      <c r="H13470" t="str">
        <f>VLOOKUP(F13470, Themes!$A$1:$C$51, 3, FALSE )</f>
        <v>Dunder Mifflin Operations &amp; Activities</v>
      </c>
      <c r="I13470">
        <v>-0.1027</v>
      </c>
      <c r="J13470">
        <v>0.123</v>
      </c>
      <c r="K13470">
        <v>0.877</v>
      </c>
      <c r="L13470">
        <v>0</v>
      </c>
    </row>
    <row r="13471" spans="1:12" x14ac:dyDescent="0.35">
      <c r="A13471" t="s">
        <v>41</v>
      </c>
      <c r="B13471" t="s">
        <v>26588</v>
      </c>
      <c r="C13471" t="s">
        <v>26589</v>
      </c>
      <c r="D13471">
        <v>7</v>
      </c>
      <c r="E13471">
        <v>12</v>
      </c>
      <c r="F13471" t="s">
        <v>70</v>
      </c>
      <c r="G13471" t="str">
        <f>VLOOKUP(F13471, Themes!$A$1:$C$51, 2, FALSE )</f>
        <v>Recreation</v>
      </c>
      <c r="H13471" t="str">
        <f>VLOOKUP(F13471, Themes!$A$1:$C$51, 3, FALSE )</f>
        <v>Socialization at Dunder Mifflin</v>
      </c>
      <c r="I13471">
        <v>0.20230000000000001</v>
      </c>
      <c r="J13471">
        <v>0</v>
      </c>
      <c r="K13471">
        <v>0.88600000000000001</v>
      </c>
      <c r="L13471">
        <v>0.114</v>
      </c>
    </row>
    <row r="13472" spans="1:12" x14ac:dyDescent="0.35">
      <c r="A13472" t="s">
        <v>41</v>
      </c>
      <c r="B13472" t="s">
        <v>26590</v>
      </c>
      <c r="C13472" t="s">
        <v>26591</v>
      </c>
      <c r="D13472">
        <v>7</v>
      </c>
      <c r="E13472">
        <v>12</v>
      </c>
      <c r="F13472" t="s">
        <v>358</v>
      </c>
      <c r="G13472" t="str">
        <f>VLOOKUP(F13472, Themes!$A$1:$C$51, 2, FALSE )</f>
        <v>Workplace Happenings</v>
      </c>
      <c r="H13472" t="str">
        <f>VLOOKUP(F13472, Themes!$A$1:$C$51, 3, FALSE )</f>
        <v>Dunder Mifflin Operations &amp; Activities</v>
      </c>
      <c r="I13472">
        <v>0</v>
      </c>
      <c r="J13472">
        <v>0</v>
      </c>
      <c r="K13472">
        <v>1</v>
      </c>
      <c r="L13472">
        <v>0</v>
      </c>
    </row>
    <row r="13473" spans="1:12" x14ac:dyDescent="0.35">
      <c r="A13473" t="s">
        <v>41</v>
      </c>
      <c r="B13473" t="s">
        <v>26592</v>
      </c>
      <c r="C13473" t="s">
        <v>26593</v>
      </c>
      <c r="D13473">
        <v>7</v>
      </c>
      <c r="E13473">
        <v>12</v>
      </c>
      <c r="F13473" t="s">
        <v>67</v>
      </c>
      <c r="G13473" t="str">
        <f>VLOOKUP(F13473, Themes!$A$1:$C$51, 2, FALSE )</f>
        <v>Initiatives &amp; Operations at Dunder Mifflin</v>
      </c>
      <c r="H13473" t="str">
        <f>VLOOKUP(F13473, Themes!$A$1:$C$51, 3, FALSE )</f>
        <v>Dunder Mifflin Operations &amp; Activities</v>
      </c>
      <c r="I13473">
        <v>0.51060000000000005</v>
      </c>
      <c r="J13473">
        <v>0</v>
      </c>
      <c r="K13473">
        <v>0.58299999999999996</v>
      </c>
      <c r="L13473">
        <v>0.41699999999999998</v>
      </c>
    </row>
    <row r="13474" spans="1:12" x14ac:dyDescent="0.35">
      <c r="A13474" t="s">
        <v>14</v>
      </c>
      <c r="B13474" t="s">
        <v>26594</v>
      </c>
      <c r="C13474" t="s">
        <v>26595</v>
      </c>
      <c r="D13474">
        <v>7</v>
      </c>
      <c r="E13474">
        <v>12</v>
      </c>
      <c r="F13474" t="s">
        <v>91</v>
      </c>
      <c r="G13474" t="str">
        <f>VLOOKUP(F13474, Themes!$A$1:$C$51, 2, FALSE )</f>
        <v>Phylllis &amp; Angela Activities</v>
      </c>
      <c r="H13474" t="str">
        <f>VLOOKUP(F13474, Themes!$A$1:$C$51, 3, FALSE )</f>
        <v>Character's Activities</v>
      </c>
      <c r="I13474">
        <v>0.62490000000000001</v>
      </c>
      <c r="J13474">
        <v>0</v>
      </c>
      <c r="K13474">
        <v>0.54900000000000004</v>
      </c>
      <c r="L13474">
        <v>0.45100000000000001</v>
      </c>
    </row>
    <row r="13475" spans="1:12" x14ac:dyDescent="0.35">
      <c r="A13475" t="s">
        <v>14</v>
      </c>
      <c r="B13475" t="s">
        <v>26596</v>
      </c>
      <c r="C13475" t="s">
        <v>26597</v>
      </c>
      <c r="D13475">
        <v>7</v>
      </c>
      <c r="E13475">
        <v>12</v>
      </c>
      <c r="F13475" t="s">
        <v>475</v>
      </c>
      <c r="G13475" t="str">
        <f>VLOOKUP(F13475, Themes!$A$1:$C$51, 2, FALSE )</f>
        <v>Answering Phones</v>
      </c>
      <c r="H13475" t="str">
        <f>VLOOKUP(F13475, Themes!$A$1:$C$51, 3, FALSE )</f>
        <v>Dunder Mifflin Operations &amp; Activities</v>
      </c>
      <c r="I13475">
        <v>0.35949999999999999</v>
      </c>
      <c r="J13475">
        <v>0</v>
      </c>
      <c r="K13475">
        <v>0.80100000000000005</v>
      </c>
      <c r="L13475">
        <v>0.19900000000000001</v>
      </c>
    </row>
    <row r="13476" spans="1:12" x14ac:dyDescent="0.35">
      <c r="A13476" t="s">
        <v>10</v>
      </c>
      <c r="B13476" t="s">
        <v>26598</v>
      </c>
      <c r="C13476" t="s">
        <v>26599</v>
      </c>
      <c r="D13476">
        <v>7</v>
      </c>
      <c r="E13476">
        <v>12</v>
      </c>
      <c r="F13476" t="s">
        <v>276</v>
      </c>
      <c r="G13476" t="str">
        <f>VLOOKUP(F13476, Themes!$A$1:$C$51, 2, FALSE )</f>
        <v>Workplace Happenings</v>
      </c>
      <c r="H13476" t="str">
        <f>VLOOKUP(F13476, Themes!$A$1:$C$51, 3, FALSE )</f>
        <v>Dunder Mifflin Operations &amp; Activities</v>
      </c>
      <c r="I13476">
        <v>0.75060000000000004</v>
      </c>
      <c r="J13476">
        <v>4.5999999999999999E-2</v>
      </c>
      <c r="K13476">
        <v>0.78700000000000003</v>
      </c>
      <c r="L13476">
        <v>0.16700000000000001</v>
      </c>
    </row>
    <row r="13477" spans="1:12" x14ac:dyDescent="0.35">
      <c r="A13477" t="s">
        <v>10</v>
      </c>
      <c r="B13477" t="s">
        <v>26600</v>
      </c>
      <c r="C13477" t="s">
        <v>26601</v>
      </c>
      <c r="D13477">
        <v>7</v>
      </c>
      <c r="E13477">
        <v>12</v>
      </c>
      <c r="F13477" t="s">
        <v>276</v>
      </c>
      <c r="G13477" t="str">
        <f>VLOOKUP(F13477, Themes!$A$1:$C$51, 2, FALSE )</f>
        <v>Workplace Happenings</v>
      </c>
      <c r="H13477" t="str">
        <f>VLOOKUP(F13477, Themes!$A$1:$C$51, 3, FALSE )</f>
        <v>Dunder Mifflin Operations &amp; Activities</v>
      </c>
      <c r="I13477">
        <v>0.6643</v>
      </c>
      <c r="J13477">
        <v>0.113</v>
      </c>
      <c r="K13477">
        <v>0.73099999999999998</v>
      </c>
      <c r="L13477">
        <v>0.156</v>
      </c>
    </row>
    <row r="13478" spans="1:12" x14ac:dyDescent="0.35">
      <c r="A13478" t="s">
        <v>10</v>
      </c>
      <c r="B13478" t="s">
        <v>26602</v>
      </c>
      <c r="C13478" t="s">
        <v>26603</v>
      </c>
      <c r="D13478">
        <v>7</v>
      </c>
      <c r="E13478">
        <v>12</v>
      </c>
      <c r="F13478" t="s">
        <v>276</v>
      </c>
      <c r="G13478" t="str">
        <f>VLOOKUP(F13478, Themes!$A$1:$C$51, 2, FALSE )</f>
        <v>Workplace Happenings</v>
      </c>
      <c r="H13478" t="str">
        <f>VLOOKUP(F13478, Themes!$A$1:$C$51, 3, FALSE )</f>
        <v>Dunder Mifflin Operations &amp; Activities</v>
      </c>
      <c r="I13478">
        <v>0.21440000000000001</v>
      </c>
      <c r="J13478">
        <v>8.5000000000000006E-2</v>
      </c>
      <c r="K13478">
        <v>0.71499999999999997</v>
      </c>
      <c r="L13478">
        <v>0.2</v>
      </c>
    </row>
    <row r="13479" spans="1:12" x14ac:dyDescent="0.35">
      <c r="A13479" t="s">
        <v>10</v>
      </c>
      <c r="B13479" t="s">
        <v>26604</v>
      </c>
      <c r="C13479" t="s">
        <v>26605</v>
      </c>
      <c r="D13479">
        <v>7</v>
      </c>
      <c r="E13479">
        <v>12</v>
      </c>
      <c r="F13479" t="s">
        <v>143</v>
      </c>
      <c r="G13479" t="str">
        <f>VLOOKUP(F13479, Themes!$A$1:$C$51, 2, FALSE )</f>
        <v>Meridith &amp; Creed Activities</v>
      </c>
      <c r="H13479" t="str">
        <f>VLOOKUP(F13479, Themes!$A$1:$C$51, 3, FALSE )</f>
        <v>Character's Activities</v>
      </c>
      <c r="I13479">
        <v>-8.4699999999999998E-2</v>
      </c>
      <c r="J13479">
        <v>0.26</v>
      </c>
      <c r="K13479">
        <v>0.443</v>
      </c>
      <c r="L13479">
        <v>0.29699999999999999</v>
      </c>
    </row>
    <row r="13480" spans="1:12" x14ac:dyDescent="0.35">
      <c r="A13480" t="s">
        <v>58</v>
      </c>
      <c r="B13480" t="s">
        <v>26606</v>
      </c>
      <c r="C13480" t="s">
        <v>26607</v>
      </c>
      <c r="D13480">
        <v>7</v>
      </c>
      <c r="E13480">
        <v>12</v>
      </c>
      <c r="F13480" t="s">
        <v>177</v>
      </c>
      <c r="G13480" t="str">
        <f>VLOOKUP(F13480, Themes!$A$1:$C$51, 2, FALSE )</f>
        <v>Writing, Drawings, Pictures, etc</v>
      </c>
      <c r="H13480" t="str">
        <f>VLOOKUP(F13480, Themes!$A$1:$C$51, 3, FALSE )</f>
        <v>Dunder Mifflin Operations &amp; Activities</v>
      </c>
      <c r="I13480">
        <v>0.6341</v>
      </c>
      <c r="J13480">
        <v>0</v>
      </c>
      <c r="K13480">
        <v>0.88500000000000001</v>
      </c>
      <c r="L13480">
        <v>0.115</v>
      </c>
    </row>
    <row r="13481" spans="1:12" x14ac:dyDescent="0.35">
      <c r="A13481" t="s">
        <v>41</v>
      </c>
      <c r="B13481" t="s">
        <v>26608</v>
      </c>
      <c r="C13481" t="s">
        <v>26609</v>
      </c>
      <c r="D13481">
        <v>7</v>
      </c>
      <c r="E13481">
        <v>12</v>
      </c>
      <c r="F13481" t="s">
        <v>115</v>
      </c>
      <c r="G13481" t="str">
        <f>VLOOKUP(F13481, Themes!$A$1:$C$51, 2, FALSE )</f>
        <v>Baby Making &amp; Schrute Farms</v>
      </c>
      <c r="H13481" t="str">
        <f>VLOOKUP(F13481, Themes!$A$1:$C$51, 3, FALSE )</f>
        <v>Family</v>
      </c>
      <c r="I13481">
        <v>0.58589999999999998</v>
      </c>
      <c r="J13481">
        <v>0</v>
      </c>
      <c r="K13481">
        <v>0.56799999999999995</v>
      </c>
      <c r="L13481">
        <v>0.432</v>
      </c>
    </row>
    <row r="13482" spans="1:12" x14ac:dyDescent="0.35">
      <c r="A13482" t="s">
        <v>58</v>
      </c>
      <c r="B13482" t="s">
        <v>26610</v>
      </c>
      <c r="C13482" t="s">
        <v>26611</v>
      </c>
      <c r="D13482">
        <v>7</v>
      </c>
      <c r="E13482">
        <v>12</v>
      </c>
      <c r="F13482" t="s">
        <v>91</v>
      </c>
      <c r="G13482" t="str">
        <f>VLOOKUP(F13482, Themes!$A$1:$C$51, 2, FALSE )</f>
        <v>Phylllis &amp; Angela Activities</v>
      </c>
      <c r="H13482" t="str">
        <f>VLOOKUP(F13482, Themes!$A$1:$C$51, 3, FALSE )</f>
        <v>Character's Activities</v>
      </c>
      <c r="I13482">
        <v>0.92279999999999995</v>
      </c>
      <c r="J13482">
        <v>0</v>
      </c>
      <c r="K13482">
        <v>0.69499999999999995</v>
      </c>
      <c r="L13482">
        <v>0.30499999999999999</v>
      </c>
    </row>
    <row r="13483" spans="1:12" x14ac:dyDescent="0.35">
      <c r="A13483" t="s">
        <v>10</v>
      </c>
      <c r="B13483" t="s">
        <v>26612</v>
      </c>
      <c r="C13483" t="s">
        <v>26613</v>
      </c>
      <c r="D13483">
        <v>7</v>
      </c>
      <c r="E13483">
        <v>12</v>
      </c>
      <c r="F13483" t="s">
        <v>150</v>
      </c>
      <c r="G13483" t="str">
        <f>VLOOKUP(F13483, Themes!$A$1:$C$51, 2, FALSE )</f>
        <v>Parenting Issues</v>
      </c>
      <c r="H13483" t="str">
        <f>VLOOKUP(F13483, Themes!$A$1:$C$51, 3, FALSE )</f>
        <v>Family</v>
      </c>
      <c r="I13483">
        <v>0.15310000000000001</v>
      </c>
      <c r="J13483">
        <v>0.26300000000000001</v>
      </c>
      <c r="K13483">
        <v>0.42399999999999999</v>
      </c>
      <c r="L13483">
        <v>0.314</v>
      </c>
    </row>
    <row r="13484" spans="1:12" x14ac:dyDescent="0.35">
      <c r="A13484" t="s">
        <v>10</v>
      </c>
      <c r="B13484" t="s">
        <v>26614</v>
      </c>
      <c r="C13484" t="s">
        <v>26615</v>
      </c>
      <c r="D13484">
        <v>7</v>
      </c>
      <c r="E13484">
        <v>12</v>
      </c>
      <c r="F13484" t="s">
        <v>209</v>
      </c>
      <c r="G13484" t="str">
        <f>VLOOKUP(F13484, Themes!$A$1:$C$51, 2, FALSE )</f>
        <v>Financial Activities</v>
      </c>
      <c r="H13484" t="str">
        <f>VLOOKUP(F13484, Themes!$A$1:$C$51, 3, FALSE )</f>
        <v>Dunder Mifflin Operations &amp; Activities</v>
      </c>
      <c r="I13484">
        <v>0.56499999999999995</v>
      </c>
      <c r="J13484">
        <v>5.6000000000000001E-2</v>
      </c>
      <c r="K13484">
        <v>0.81599999999999995</v>
      </c>
      <c r="L13484">
        <v>0.127</v>
      </c>
    </row>
    <row r="13485" spans="1:12" x14ac:dyDescent="0.35">
      <c r="A13485" t="s">
        <v>58</v>
      </c>
      <c r="B13485" t="s">
        <v>26616</v>
      </c>
      <c r="C13485" t="s">
        <v>26617</v>
      </c>
      <c r="D13485">
        <v>7</v>
      </c>
      <c r="E13485">
        <v>12</v>
      </c>
      <c r="F13485" t="s">
        <v>177</v>
      </c>
      <c r="G13485" t="str">
        <f>VLOOKUP(F13485, Themes!$A$1:$C$51, 2, FALSE )</f>
        <v>Writing, Drawings, Pictures, etc</v>
      </c>
      <c r="H13485" t="str">
        <f>VLOOKUP(F13485, Themes!$A$1:$C$51, 3, FALSE )</f>
        <v>Dunder Mifflin Operations &amp; Activities</v>
      </c>
      <c r="I13485">
        <v>0.69069999999999998</v>
      </c>
      <c r="J13485">
        <v>0</v>
      </c>
      <c r="K13485">
        <v>0.77800000000000002</v>
      </c>
      <c r="L13485">
        <v>0.222</v>
      </c>
    </row>
    <row r="13486" spans="1:12" x14ac:dyDescent="0.35">
      <c r="A13486" t="s">
        <v>10</v>
      </c>
      <c r="B13486" t="s">
        <v>26618</v>
      </c>
      <c r="C13486" t="s">
        <v>26619</v>
      </c>
      <c r="D13486">
        <v>7</v>
      </c>
      <c r="E13486">
        <v>12</v>
      </c>
      <c r="F13486" t="s">
        <v>276</v>
      </c>
      <c r="G13486" t="str">
        <f>VLOOKUP(F13486, Themes!$A$1:$C$51, 2, FALSE )</f>
        <v>Workplace Happenings</v>
      </c>
      <c r="H13486" t="str">
        <f>VLOOKUP(F13486, Themes!$A$1:$C$51, 3, FALSE )</f>
        <v>Dunder Mifflin Operations &amp; Activities</v>
      </c>
      <c r="I13486">
        <v>0.54110000000000003</v>
      </c>
      <c r="J13486">
        <v>0</v>
      </c>
      <c r="K13486">
        <v>0.84499999999999997</v>
      </c>
      <c r="L13486">
        <v>0.155</v>
      </c>
    </row>
    <row r="13487" spans="1:12" x14ac:dyDescent="0.35">
      <c r="A13487" t="s">
        <v>10</v>
      </c>
      <c r="B13487" t="s">
        <v>26620</v>
      </c>
      <c r="C13487" t="s">
        <v>26621</v>
      </c>
      <c r="D13487">
        <v>7</v>
      </c>
      <c r="E13487">
        <v>12</v>
      </c>
      <c r="F13487" t="s">
        <v>115</v>
      </c>
      <c r="G13487" t="str">
        <f>VLOOKUP(F13487, Themes!$A$1:$C$51, 2, FALSE )</f>
        <v>Baby Making &amp; Schrute Farms</v>
      </c>
      <c r="H13487" t="str">
        <f>VLOOKUP(F13487, Themes!$A$1:$C$51, 3, FALSE )</f>
        <v>Family</v>
      </c>
      <c r="I13487">
        <v>0.94269999999999998</v>
      </c>
      <c r="J13487">
        <v>0</v>
      </c>
      <c r="K13487">
        <v>0.68600000000000005</v>
      </c>
      <c r="L13487">
        <v>0.314</v>
      </c>
    </row>
    <row r="13488" spans="1:12" x14ac:dyDescent="0.35">
      <c r="A13488" t="s">
        <v>41</v>
      </c>
      <c r="B13488" t="s">
        <v>26622</v>
      </c>
      <c r="C13488" t="s">
        <v>26623</v>
      </c>
      <c r="D13488">
        <v>7</v>
      </c>
      <c r="E13488">
        <v>12</v>
      </c>
      <c r="F13488" t="s">
        <v>233</v>
      </c>
      <c r="G13488" t="str">
        <f>VLOOKUP(F13488, Themes!$A$1:$C$51, 2, FALSE )</f>
        <v>Oscar &amp; David Wallace</v>
      </c>
      <c r="H13488" t="str">
        <f>VLOOKUP(F13488, Themes!$A$1:$C$51, 3, FALSE )</f>
        <v>Character's Activities</v>
      </c>
      <c r="I13488">
        <v>7.7200000000000005E-2</v>
      </c>
      <c r="J13488">
        <v>0</v>
      </c>
      <c r="K13488">
        <v>0.94199999999999995</v>
      </c>
      <c r="L13488">
        <v>5.8000000000000003E-2</v>
      </c>
    </row>
    <row r="13489" spans="1:12" x14ac:dyDescent="0.35">
      <c r="A13489" t="s">
        <v>10</v>
      </c>
      <c r="B13489" t="s">
        <v>26624</v>
      </c>
      <c r="C13489" t="s">
        <v>26625</v>
      </c>
      <c r="D13489">
        <v>7</v>
      </c>
      <c r="E13489">
        <v>12</v>
      </c>
      <c r="F13489" t="s">
        <v>412</v>
      </c>
      <c r="G13489" t="str">
        <f>VLOOKUP(F13489, Themes!$A$1:$C$51, 2, FALSE )</f>
        <v>Fun in the Office</v>
      </c>
      <c r="H13489" t="str">
        <f>VLOOKUP(F13489, Themes!$A$1:$C$51, 3, FALSE )</f>
        <v>Socialization at Dunder Mifflin</v>
      </c>
      <c r="I13489">
        <v>0.54110000000000003</v>
      </c>
      <c r="J13489">
        <v>0.222</v>
      </c>
      <c r="K13489">
        <v>0.20200000000000001</v>
      </c>
      <c r="L13489">
        <v>0.57499999999999996</v>
      </c>
    </row>
    <row r="13490" spans="1:12" x14ac:dyDescent="0.35">
      <c r="A13490" t="s">
        <v>10</v>
      </c>
      <c r="B13490" t="s">
        <v>26626</v>
      </c>
      <c r="C13490" t="s">
        <v>991</v>
      </c>
      <c r="D13490">
        <v>7</v>
      </c>
      <c r="E13490">
        <v>12</v>
      </c>
      <c r="F13490" t="s">
        <v>367</v>
      </c>
      <c r="G13490" t="str">
        <f>VLOOKUP(F13490, Themes!$A$1:$C$51, 2, FALSE )</f>
        <v>Office Praise for Work</v>
      </c>
      <c r="H13490" t="str">
        <f>VLOOKUP(F13490, Themes!$A$1:$C$51, 3, FALSE )</f>
        <v>Character Relationships with Each Other</v>
      </c>
      <c r="I13490">
        <v>0.45450000000000002</v>
      </c>
      <c r="J13490">
        <v>0</v>
      </c>
      <c r="K13490">
        <v>0.66800000000000004</v>
      </c>
      <c r="L13490">
        <v>0.33200000000000002</v>
      </c>
    </row>
    <row r="13491" spans="1:12" x14ac:dyDescent="0.35">
      <c r="A13491" t="s">
        <v>10</v>
      </c>
      <c r="B13491" t="s">
        <v>26627</v>
      </c>
      <c r="C13491" t="s">
        <v>26628</v>
      </c>
      <c r="D13491">
        <v>7</v>
      </c>
      <c r="E13491">
        <v>12</v>
      </c>
      <c r="F13491" t="s">
        <v>143</v>
      </c>
      <c r="G13491" t="str">
        <f>VLOOKUP(F13491, Themes!$A$1:$C$51, 2, FALSE )</f>
        <v>Meridith &amp; Creed Activities</v>
      </c>
      <c r="H13491" t="str">
        <f>VLOOKUP(F13491, Themes!$A$1:$C$51, 3, FALSE )</f>
        <v>Character's Activities</v>
      </c>
      <c r="I13491">
        <v>0.96419999999999995</v>
      </c>
      <c r="J13491">
        <v>0</v>
      </c>
      <c r="K13491">
        <v>0</v>
      </c>
      <c r="L13491">
        <v>1</v>
      </c>
    </row>
    <row r="13492" spans="1:12" x14ac:dyDescent="0.35">
      <c r="A13492" t="s">
        <v>10</v>
      </c>
      <c r="B13492" t="s">
        <v>26629</v>
      </c>
      <c r="C13492" t="s">
        <v>26630</v>
      </c>
      <c r="D13492">
        <v>7</v>
      </c>
      <c r="E13492">
        <v>12</v>
      </c>
      <c r="F13492" t="s">
        <v>129</v>
      </c>
      <c r="G13492" t="str">
        <f>VLOOKUP(F13492, Themes!$A$1:$C$51, 2, FALSE )</f>
        <v>Water Cooler Talk</v>
      </c>
      <c r="H13492" t="str">
        <f>VLOOKUP(F13492, Themes!$A$1:$C$51, 3, FALSE )</f>
        <v>Social Issues &amp; Miscellaneous</v>
      </c>
      <c r="I13492">
        <v>0.55620000000000003</v>
      </c>
      <c r="J13492">
        <v>0</v>
      </c>
      <c r="K13492">
        <v>0.52100000000000002</v>
      </c>
      <c r="L13492">
        <v>0.47899999999999998</v>
      </c>
    </row>
    <row r="13493" spans="1:12" x14ac:dyDescent="0.35">
      <c r="A13493" t="s">
        <v>58</v>
      </c>
      <c r="B13493" t="s">
        <v>26631</v>
      </c>
      <c r="C13493" t="s">
        <v>26632</v>
      </c>
      <c r="D13493">
        <v>7</v>
      </c>
      <c r="E13493">
        <v>12</v>
      </c>
      <c r="F13493" t="s">
        <v>177</v>
      </c>
      <c r="G13493" t="str">
        <f>VLOOKUP(F13493, Themes!$A$1:$C$51, 2, FALSE )</f>
        <v>Writing, Drawings, Pictures, etc</v>
      </c>
      <c r="H13493" t="str">
        <f>VLOOKUP(F13493, Themes!$A$1:$C$51, 3, FALSE )</f>
        <v>Dunder Mifflin Operations &amp; Activities</v>
      </c>
      <c r="I13493">
        <v>0</v>
      </c>
      <c r="J13493">
        <v>0</v>
      </c>
      <c r="K13493">
        <v>1</v>
      </c>
      <c r="L13493">
        <v>0</v>
      </c>
    </row>
    <row r="13494" spans="1:12" x14ac:dyDescent="0.35">
      <c r="A13494" t="s">
        <v>41</v>
      </c>
      <c r="B13494" t="s">
        <v>26633</v>
      </c>
      <c r="C13494" t="s">
        <v>26634</v>
      </c>
      <c r="D13494">
        <v>7</v>
      </c>
      <c r="E13494">
        <v>12</v>
      </c>
      <c r="F13494" t="s">
        <v>140</v>
      </c>
      <c r="G13494" t="str">
        <f>VLOOKUP(F13494, Themes!$A$1:$C$51, 2, FALSE )</f>
        <v>Celebrations</v>
      </c>
      <c r="H13494" t="str">
        <f>VLOOKUP(F13494, Themes!$A$1:$C$51, 3, FALSE )</f>
        <v>Socialization at Dunder Mifflin</v>
      </c>
      <c r="I13494">
        <v>0.42030000000000001</v>
      </c>
      <c r="J13494">
        <v>0.16500000000000001</v>
      </c>
      <c r="K13494">
        <v>0.54800000000000004</v>
      </c>
      <c r="L13494">
        <v>0.28799999999999998</v>
      </c>
    </row>
    <row r="13495" spans="1:12" x14ac:dyDescent="0.35">
      <c r="A13495" t="s">
        <v>58</v>
      </c>
      <c r="B13495" t="s">
        <v>26635</v>
      </c>
      <c r="C13495" t="s">
        <v>26636</v>
      </c>
      <c r="D13495">
        <v>7</v>
      </c>
      <c r="E13495">
        <v>12</v>
      </c>
      <c r="F13495" t="s">
        <v>26</v>
      </c>
      <c r="G13495" t="str">
        <f>VLOOKUP(F13495, Themes!$A$1:$C$51, 2, FALSE )</f>
        <v>Employee Status</v>
      </c>
      <c r="H13495" t="str">
        <f>VLOOKUP(F13495, Themes!$A$1:$C$51, 3, FALSE )</f>
        <v>Dunder Mifflin Politics</v>
      </c>
      <c r="I13495">
        <v>0.2732</v>
      </c>
      <c r="J13495">
        <v>0</v>
      </c>
      <c r="K13495">
        <v>0.65600000000000003</v>
      </c>
      <c r="L13495">
        <v>0.34399999999999997</v>
      </c>
    </row>
    <row r="13496" spans="1:12" x14ac:dyDescent="0.35">
      <c r="A13496" t="s">
        <v>41</v>
      </c>
      <c r="B13496" t="s">
        <v>26637</v>
      </c>
      <c r="C13496" t="s">
        <v>26638</v>
      </c>
      <c r="D13496">
        <v>7</v>
      </c>
      <c r="E13496">
        <v>12</v>
      </c>
      <c r="F13496" t="s">
        <v>177</v>
      </c>
      <c r="G13496" t="str">
        <f>VLOOKUP(F13496, Themes!$A$1:$C$51, 2, FALSE )</f>
        <v>Writing, Drawings, Pictures, etc</v>
      </c>
      <c r="H13496" t="str">
        <f>VLOOKUP(F13496, Themes!$A$1:$C$51, 3, FALSE )</f>
        <v>Dunder Mifflin Operations &amp; Activities</v>
      </c>
      <c r="I13496">
        <v>0.55740000000000001</v>
      </c>
      <c r="J13496">
        <v>5.6000000000000001E-2</v>
      </c>
      <c r="K13496">
        <v>0.752</v>
      </c>
      <c r="L13496">
        <v>0.192</v>
      </c>
    </row>
    <row r="13497" spans="1:12" x14ac:dyDescent="0.35">
      <c r="A13497" t="s">
        <v>10</v>
      </c>
      <c r="B13497" t="s">
        <v>26639</v>
      </c>
      <c r="C13497" t="s">
        <v>26640</v>
      </c>
      <c r="D13497">
        <v>7</v>
      </c>
      <c r="E13497">
        <v>12</v>
      </c>
      <c r="F13497" t="s">
        <v>475</v>
      </c>
      <c r="G13497" t="str">
        <f>VLOOKUP(F13497, Themes!$A$1:$C$51, 2, FALSE )</f>
        <v>Answering Phones</v>
      </c>
      <c r="H13497" t="str">
        <f>VLOOKUP(F13497, Themes!$A$1:$C$51, 3, FALSE )</f>
        <v>Dunder Mifflin Operations &amp; Activities</v>
      </c>
      <c r="I13497">
        <v>0</v>
      </c>
      <c r="J13497">
        <v>0</v>
      </c>
      <c r="K13497">
        <v>1</v>
      </c>
      <c r="L13497">
        <v>0</v>
      </c>
    </row>
    <row r="13498" spans="1:12" x14ac:dyDescent="0.35">
      <c r="A13498" t="s">
        <v>10</v>
      </c>
      <c r="B13498" t="s">
        <v>26641</v>
      </c>
      <c r="C13498" t="s">
        <v>26642</v>
      </c>
      <c r="D13498">
        <v>7</v>
      </c>
      <c r="E13498">
        <v>12</v>
      </c>
      <c r="F13498" t="s">
        <v>276</v>
      </c>
      <c r="G13498" t="str">
        <f>VLOOKUP(F13498, Themes!$A$1:$C$51, 2, FALSE )</f>
        <v>Workplace Happenings</v>
      </c>
      <c r="H13498" t="str">
        <f>VLOOKUP(F13498, Themes!$A$1:$C$51, 3, FALSE )</f>
        <v>Dunder Mifflin Operations &amp; Activities</v>
      </c>
      <c r="I13498">
        <v>0.36120000000000002</v>
      </c>
      <c r="J13498">
        <v>0</v>
      </c>
      <c r="K13498">
        <v>0.73699999999999999</v>
      </c>
      <c r="L13498">
        <v>0.26300000000000001</v>
      </c>
    </row>
    <row r="13499" spans="1:12" x14ac:dyDescent="0.35">
      <c r="A13499" t="s">
        <v>10</v>
      </c>
      <c r="B13499" t="s">
        <v>26643</v>
      </c>
      <c r="C13499" t="s">
        <v>26644</v>
      </c>
      <c r="D13499">
        <v>7</v>
      </c>
      <c r="E13499">
        <v>12</v>
      </c>
      <c r="F13499" t="s">
        <v>475</v>
      </c>
      <c r="G13499" t="str">
        <f>VLOOKUP(F13499, Themes!$A$1:$C$51, 2, FALSE )</f>
        <v>Answering Phones</v>
      </c>
      <c r="H13499" t="str">
        <f>VLOOKUP(F13499, Themes!$A$1:$C$51, 3, FALSE )</f>
        <v>Dunder Mifflin Operations &amp; Activities</v>
      </c>
      <c r="I13499">
        <v>0.15310000000000001</v>
      </c>
      <c r="J13499">
        <v>0</v>
      </c>
      <c r="K13499">
        <v>0.89700000000000002</v>
      </c>
      <c r="L13499">
        <v>0.10299999999999999</v>
      </c>
    </row>
    <row r="13500" spans="1:12" x14ac:dyDescent="0.35">
      <c r="A13500" t="s">
        <v>10</v>
      </c>
      <c r="B13500" t="s">
        <v>26645</v>
      </c>
      <c r="C13500" t="s">
        <v>26646</v>
      </c>
      <c r="D13500">
        <v>7</v>
      </c>
      <c r="E13500">
        <v>12</v>
      </c>
      <c r="F13500" t="s">
        <v>276</v>
      </c>
      <c r="G13500" t="str">
        <f>VLOOKUP(F13500, Themes!$A$1:$C$51, 2, FALSE )</f>
        <v>Workplace Happenings</v>
      </c>
      <c r="H13500" t="str">
        <f>VLOOKUP(F13500, Themes!$A$1:$C$51, 3, FALSE )</f>
        <v>Dunder Mifflin Operations &amp; Activities</v>
      </c>
      <c r="I13500">
        <v>0.62490000000000001</v>
      </c>
      <c r="J13500">
        <v>0</v>
      </c>
      <c r="K13500">
        <v>0.83599999999999997</v>
      </c>
      <c r="L13500">
        <v>0.16400000000000001</v>
      </c>
    </row>
    <row r="13501" spans="1:12" x14ac:dyDescent="0.35">
      <c r="A13501" t="s">
        <v>10</v>
      </c>
      <c r="B13501" t="s">
        <v>26647</v>
      </c>
      <c r="C13501" t="s">
        <v>26648</v>
      </c>
      <c r="D13501">
        <v>7</v>
      </c>
      <c r="E13501">
        <v>12</v>
      </c>
      <c r="F13501" t="s">
        <v>325</v>
      </c>
      <c r="G13501" t="str">
        <f>VLOOKUP(F13501, Themes!$A$1:$C$51, 2, FALSE )</f>
        <v>Gender Roles</v>
      </c>
      <c r="H13501" t="str">
        <f>VLOOKUP(F13501, Themes!$A$1:$C$51, 3, FALSE )</f>
        <v>Social Issues &amp; Miscellaneous</v>
      </c>
      <c r="I13501">
        <v>0.2732</v>
      </c>
      <c r="J13501">
        <v>0.14199999999999999</v>
      </c>
      <c r="K13501">
        <v>0.66</v>
      </c>
      <c r="L13501">
        <v>0.19800000000000001</v>
      </c>
    </row>
    <row r="13502" spans="1:12" x14ac:dyDescent="0.35">
      <c r="A13502" t="s">
        <v>58</v>
      </c>
      <c r="B13502" t="s">
        <v>26649</v>
      </c>
      <c r="C13502" t="s">
        <v>923</v>
      </c>
      <c r="D13502">
        <v>7</v>
      </c>
      <c r="E13502">
        <v>12</v>
      </c>
      <c r="F13502" t="s">
        <v>23</v>
      </c>
      <c r="G13502" t="str">
        <f>VLOOKUP(F13502, Themes!$A$1:$C$51, 2, FALSE )</f>
        <v>Pam's Activities</v>
      </c>
      <c r="H13502" t="str">
        <f>VLOOKUP(F13502, Themes!$A$1:$C$51, 3, FALSE )</f>
        <v>Character's Activities</v>
      </c>
      <c r="I13502">
        <v>0</v>
      </c>
      <c r="J13502">
        <v>0</v>
      </c>
      <c r="K13502">
        <v>1</v>
      </c>
      <c r="L13502">
        <v>0</v>
      </c>
    </row>
    <row r="13503" spans="1:12" x14ac:dyDescent="0.35">
      <c r="A13503" t="s">
        <v>10</v>
      </c>
      <c r="B13503" t="s">
        <v>26650</v>
      </c>
      <c r="C13503" t="s">
        <v>26651</v>
      </c>
      <c r="D13503">
        <v>7</v>
      </c>
      <c r="E13503">
        <v>12</v>
      </c>
      <c r="F13503" t="s">
        <v>209</v>
      </c>
      <c r="G13503" t="str">
        <f>VLOOKUP(F13503, Themes!$A$1:$C$51, 2, FALSE )</f>
        <v>Financial Activities</v>
      </c>
      <c r="H13503" t="str">
        <f>VLOOKUP(F13503, Themes!$A$1:$C$51, 3, FALSE )</f>
        <v>Dunder Mifflin Operations &amp; Activities</v>
      </c>
      <c r="I13503">
        <v>-0.33650000000000002</v>
      </c>
      <c r="J13503">
        <v>0.28199999999999997</v>
      </c>
      <c r="K13503">
        <v>0.51300000000000001</v>
      </c>
      <c r="L13503">
        <v>0.20499999999999999</v>
      </c>
    </row>
    <row r="13504" spans="1:12" x14ac:dyDescent="0.35">
      <c r="A13504" t="s">
        <v>10</v>
      </c>
      <c r="B13504" t="s">
        <v>26652</v>
      </c>
      <c r="C13504" t="s">
        <v>26653</v>
      </c>
      <c r="D13504">
        <v>7</v>
      </c>
      <c r="E13504">
        <v>12</v>
      </c>
      <c r="F13504" t="s">
        <v>238</v>
      </c>
      <c r="G13504" t="str">
        <f>VLOOKUP(F13504, Themes!$A$1:$C$51, 2, FALSE )</f>
        <v>Communication &amp; Problem Solving</v>
      </c>
      <c r="H13504" t="str">
        <f>VLOOKUP(F13504, Themes!$A$1:$C$51, 3, FALSE )</f>
        <v>Dunder Mifflin Politics</v>
      </c>
      <c r="I13504">
        <v>0</v>
      </c>
      <c r="J13504">
        <v>0</v>
      </c>
      <c r="K13504">
        <v>1</v>
      </c>
      <c r="L13504">
        <v>0</v>
      </c>
    </row>
    <row r="13505" spans="1:12" x14ac:dyDescent="0.35">
      <c r="A13505" t="s">
        <v>10</v>
      </c>
      <c r="B13505" t="s">
        <v>26654</v>
      </c>
      <c r="C13505" t="s">
        <v>26655</v>
      </c>
      <c r="D13505">
        <v>7</v>
      </c>
      <c r="E13505">
        <v>12</v>
      </c>
      <c r="F13505" t="s">
        <v>64</v>
      </c>
      <c r="G13505" t="str">
        <f>VLOOKUP(F13505, Themes!$A$1:$C$51, 2, FALSE )</f>
        <v>Outside Work &amp; Transportation</v>
      </c>
      <c r="H13505" t="str">
        <f>VLOOKUP(F13505, Themes!$A$1:$C$51, 3, FALSE )</f>
        <v>Transportation &amp; Life Outside Dunder Mifflin</v>
      </c>
      <c r="I13505">
        <v>0.70889999999999997</v>
      </c>
      <c r="J13505">
        <v>0</v>
      </c>
      <c r="K13505">
        <v>0.73099999999999998</v>
      </c>
      <c r="L13505">
        <v>0.26900000000000002</v>
      </c>
    </row>
    <row r="13506" spans="1:12" x14ac:dyDescent="0.35">
      <c r="A13506" t="s">
        <v>41</v>
      </c>
      <c r="B13506" t="s">
        <v>26656</v>
      </c>
      <c r="C13506" t="s">
        <v>26657</v>
      </c>
      <c r="D13506">
        <v>7</v>
      </c>
      <c r="E13506">
        <v>12</v>
      </c>
      <c r="F13506" t="s">
        <v>61</v>
      </c>
      <c r="G13506" t="str">
        <f>VLOOKUP(F13506, Themes!$A$1:$C$51, 2, FALSE )</f>
        <v>Dundies and Watching videos</v>
      </c>
      <c r="H13506" t="str">
        <f>VLOOKUP(F13506, Themes!$A$1:$C$51, 3, FALSE )</f>
        <v>Socialization at Dunder Mifflin</v>
      </c>
      <c r="I13506">
        <v>0.40189999999999998</v>
      </c>
      <c r="J13506">
        <v>0</v>
      </c>
      <c r="K13506">
        <v>0.77800000000000002</v>
      </c>
      <c r="L13506">
        <v>0.222</v>
      </c>
    </row>
    <row r="13507" spans="1:12" x14ac:dyDescent="0.35">
      <c r="A13507" t="s">
        <v>41</v>
      </c>
      <c r="B13507" t="s">
        <v>26658</v>
      </c>
      <c r="C13507" t="s">
        <v>22</v>
      </c>
      <c r="D13507">
        <v>7</v>
      </c>
      <c r="E13507">
        <v>12</v>
      </c>
      <c r="F13507" t="s">
        <v>23</v>
      </c>
      <c r="G13507" t="str">
        <f>VLOOKUP(F13507, Themes!$A$1:$C$51, 2, FALSE )</f>
        <v>Pam's Activities</v>
      </c>
      <c r="H13507" t="str">
        <f>VLOOKUP(F13507, Themes!$A$1:$C$51, 3, FALSE )</f>
        <v>Character's Activities</v>
      </c>
      <c r="I13507">
        <v>0</v>
      </c>
      <c r="J13507">
        <v>0</v>
      </c>
      <c r="K13507">
        <v>1</v>
      </c>
      <c r="L13507">
        <v>0</v>
      </c>
    </row>
    <row r="13508" spans="1:12" x14ac:dyDescent="0.35">
      <c r="A13508" t="s">
        <v>41</v>
      </c>
      <c r="B13508" t="s">
        <v>26659</v>
      </c>
      <c r="C13508" t="s">
        <v>26660</v>
      </c>
      <c r="D13508">
        <v>7</v>
      </c>
      <c r="E13508">
        <v>12</v>
      </c>
      <c r="F13508" t="s">
        <v>143</v>
      </c>
      <c r="G13508" t="str">
        <f>VLOOKUP(F13508, Themes!$A$1:$C$51, 2, FALSE )</f>
        <v>Meridith &amp; Creed Activities</v>
      </c>
      <c r="H13508" t="str">
        <f>VLOOKUP(F13508, Themes!$A$1:$C$51, 3, FALSE )</f>
        <v>Character's Activities</v>
      </c>
      <c r="I13508">
        <v>0.44040000000000001</v>
      </c>
      <c r="J13508">
        <v>0</v>
      </c>
      <c r="K13508">
        <v>0.75600000000000001</v>
      </c>
      <c r="L13508">
        <v>0.24399999999999999</v>
      </c>
    </row>
    <row r="13509" spans="1:12" x14ac:dyDescent="0.35">
      <c r="A13509" t="s">
        <v>41</v>
      </c>
      <c r="B13509" t="s">
        <v>26661</v>
      </c>
      <c r="C13509" t="s">
        <v>26662</v>
      </c>
      <c r="D13509">
        <v>7</v>
      </c>
      <c r="E13509">
        <v>12</v>
      </c>
      <c r="F13509" t="s">
        <v>412</v>
      </c>
      <c r="G13509" t="str">
        <f>VLOOKUP(F13509, Themes!$A$1:$C$51, 2, FALSE )</f>
        <v>Fun in the Office</v>
      </c>
      <c r="H13509" t="str">
        <f>VLOOKUP(F13509, Themes!$A$1:$C$51, 3, FALSE )</f>
        <v>Socialization at Dunder Mifflin</v>
      </c>
      <c r="I13509">
        <v>0.20230000000000001</v>
      </c>
      <c r="J13509">
        <v>0.113</v>
      </c>
      <c r="K13509">
        <v>0.74199999999999999</v>
      </c>
      <c r="L13509">
        <v>0.14499999999999999</v>
      </c>
    </row>
    <row r="13510" spans="1:12" x14ac:dyDescent="0.35">
      <c r="A13510" t="s">
        <v>41</v>
      </c>
      <c r="B13510" t="s">
        <v>26663</v>
      </c>
      <c r="C13510" t="s">
        <v>26664</v>
      </c>
      <c r="D13510">
        <v>7</v>
      </c>
      <c r="E13510">
        <v>12</v>
      </c>
      <c r="F13510" t="s">
        <v>325</v>
      </c>
      <c r="G13510" t="str">
        <f>VLOOKUP(F13510, Themes!$A$1:$C$51, 2, FALSE )</f>
        <v>Gender Roles</v>
      </c>
      <c r="H13510" t="str">
        <f>VLOOKUP(F13510, Themes!$A$1:$C$51, 3, FALSE )</f>
        <v>Social Issues &amp; Miscellaneous</v>
      </c>
      <c r="I13510">
        <v>0.2732</v>
      </c>
      <c r="J13510">
        <v>0</v>
      </c>
      <c r="K13510">
        <v>0.86099999999999999</v>
      </c>
      <c r="L13510">
        <v>0.13900000000000001</v>
      </c>
    </row>
    <row r="13511" spans="1:12" x14ac:dyDescent="0.35">
      <c r="A13511" t="s">
        <v>41</v>
      </c>
      <c r="B13511" t="s">
        <v>26665</v>
      </c>
      <c r="C13511" t="s">
        <v>26666</v>
      </c>
      <c r="D13511">
        <v>7</v>
      </c>
      <c r="E13511">
        <v>12</v>
      </c>
      <c r="F13511" t="s">
        <v>23</v>
      </c>
      <c r="G13511" t="str">
        <f>VLOOKUP(F13511, Themes!$A$1:$C$51, 2, FALSE )</f>
        <v>Pam's Activities</v>
      </c>
      <c r="H13511" t="str">
        <f>VLOOKUP(F13511, Themes!$A$1:$C$51, 3, FALSE )</f>
        <v>Character's Activities</v>
      </c>
      <c r="I13511">
        <v>0.40189999999999998</v>
      </c>
      <c r="J13511">
        <v>0</v>
      </c>
      <c r="K13511">
        <v>0.72199999999999998</v>
      </c>
      <c r="L13511">
        <v>0.27800000000000002</v>
      </c>
    </row>
    <row r="13512" spans="1:12" x14ac:dyDescent="0.35">
      <c r="A13512" t="s">
        <v>58</v>
      </c>
      <c r="B13512" t="s">
        <v>26667</v>
      </c>
      <c r="C13512" t="s">
        <v>26668</v>
      </c>
      <c r="D13512">
        <v>7</v>
      </c>
      <c r="E13512">
        <v>12</v>
      </c>
      <c r="F13512" t="s">
        <v>177</v>
      </c>
      <c r="G13512" t="str">
        <f>VLOOKUP(F13512, Themes!$A$1:$C$51, 2, FALSE )</f>
        <v>Writing, Drawings, Pictures, etc</v>
      </c>
      <c r="H13512" t="str">
        <f>VLOOKUP(F13512, Themes!$A$1:$C$51, 3, FALSE )</f>
        <v>Dunder Mifflin Operations &amp; Activities</v>
      </c>
      <c r="I13512">
        <v>0.68</v>
      </c>
      <c r="J13512">
        <v>0</v>
      </c>
      <c r="K13512">
        <v>0.81100000000000005</v>
      </c>
      <c r="L13512">
        <v>0.189</v>
      </c>
    </row>
    <row r="13513" spans="1:12" x14ac:dyDescent="0.35">
      <c r="A13513" t="s">
        <v>58</v>
      </c>
      <c r="B13513" t="s">
        <v>26669</v>
      </c>
      <c r="C13513" t="s">
        <v>26670</v>
      </c>
      <c r="D13513">
        <v>7</v>
      </c>
      <c r="E13513">
        <v>12</v>
      </c>
      <c r="F13513" t="s">
        <v>44</v>
      </c>
      <c r="G13513" t="str">
        <f>VLOOKUP(F13513, Themes!$A$1:$C$51, 2, FALSE )</f>
        <v>Showing Appreciation for Others</v>
      </c>
      <c r="H13513" t="str">
        <f>VLOOKUP(F13513, Themes!$A$1:$C$51, 3, FALSE )</f>
        <v>Character Relationships with Each Other</v>
      </c>
      <c r="I13513">
        <v>0.66959999999999997</v>
      </c>
      <c r="J13513">
        <v>0</v>
      </c>
      <c r="K13513">
        <v>0.68600000000000005</v>
      </c>
      <c r="L13513">
        <v>0.314</v>
      </c>
    </row>
    <row r="13514" spans="1:12" x14ac:dyDescent="0.35">
      <c r="A13514" t="s">
        <v>58</v>
      </c>
      <c r="B13514" t="s">
        <v>26671</v>
      </c>
      <c r="C13514" t="s">
        <v>26672</v>
      </c>
      <c r="D13514">
        <v>7</v>
      </c>
      <c r="E13514">
        <v>12</v>
      </c>
      <c r="F13514" t="s">
        <v>177</v>
      </c>
      <c r="G13514" t="str">
        <f>VLOOKUP(F13514, Themes!$A$1:$C$51, 2, FALSE )</f>
        <v>Writing, Drawings, Pictures, etc</v>
      </c>
      <c r="H13514" t="str">
        <f>VLOOKUP(F13514, Themes!$A$1:$C$51, 3, FALSE )</f>
        <v>Dunder Mifflin Operations &amp; Activities</v>
      </c>
      <c r="I13514">
        <v>0</v>
      </c>
      <c r="J13514">
        <v>0</v>
      </c>
      <c r="K13514">
        <v>1</v>
      </c>
      <c r="L13514">
        <v>0</v>
      </c>
    </row>
    <row r="13515" spans="1:12" x14ac:dyDescent="0.35">
      <c r="A13515" t="s">
        <v>58</v>
      </c>
      <c r="B13515" t="s">
        <v>26673</v>
      </c>
      <c r="C13515" t="s">
        <v>26674</v>
      </c>
      <c r="D13515">
        <v>7</v>
      </c>
      <c r="E13515">
        <v>12</v>
      </c>
      <c r="F13515" t="s">
        <v>177</v>
      </c>
      <c r="G13515" t="str">
        <f>VLOOKUP(F13515, Themes!$A$1:$C$51, 2, FALSE )</f>
        <v>Writing, Drawings, Pictures, etc</v>
      </c>
      <c r="H13515" t="str">
        <f>VLOOKUP(F13515, Themes!$A$1:$C$51, 3, FALSE )</f>
        <v>Dunder Mifflin Operations &amp; Activities</v>
      </c>
      <c r="I13515">
        <v>-0.50460000000000005</v>
      </c>
      <c r="J13515">
        <v>0.153</v>
      </c>
      <c r="K13515">
        <v>0.84699999999999998</v>
      </c>
      <c r="L13515">
        <v>0</v>
      </c>
    </row>
    <row r="13516" spans="1:12" x14ac:dyDescent="0.35">
      <c r="A13516" t="s">
        <v>58</v>
      </c>
      <c r="B13516" t="s">
        <v>26675</v>
      </c>
      <c r="C13516" t="s">
        <v>26676</v>
      </c>
      <c r="D13516">
        <v>7</v>
      </c>
      <c r="E13516">
        <v>12</v>
      </c>
      <c r="F13516" t="s">
        <v>177</v>
      </c>
      <c r="G13516" t="str">
        <f>VLOOKUP(F13516, Themes!$A$1:$C$51, 2, FALSE )</f>
        <v>Writing, Drawings, Pictures, etc</v>
      </c>
      <c r="H13516" t="str">
        <f>VLOOKUP(F13516, Themes!$A$1:$C$51, 3, FALSE )</f>
        <v>Dunder Mifflin Operations &amp; Activities</v>
      </c>
      <c r="I13516">
        <v>-0.39129999999999998</v>
      </c>
      <c r="J13516">
        <v>0.107</v>
      </c>
      <c r="K13516">
        <v>0.83</v>
      </c>
      <c r="L13516">
        <v>6.3E-2</v>
      </c>
    </row>
    <row r="13517" spans="1:12" x14ac:dyDescent="0.35">
      <c r="A13517" t="s">
        <v>58</v>
      </c>
      <c r="B13517" t="s">
        <v>26677</v>
      </c>
      <c r="C13517" t="s">
        <v>26678</v>
      </c>
      <c r="D13517">
        <v>7</v>
      </c>
      <c r="E13517">
        <v>12</v>
      </c>
      <c r="F13517" t="s">
        <v>94</v>
      </c>
      <c r="G13517" t="str">
        <f>VLOOKUP(F13517, Themes!$A$1:$C$51, 2, FALSE )</f>
        <v>Self Care Behaviours</v>
      </c>
      <c r="H13517" t="str">
        <f>VLOOKUP(F13517, Themes!$A$1:$C$51, 3, FALSE )</f>
        <v>Health &amp; Wellbeing</v>
      </c>
      <c r="I13517">
        <v>0.49390000000000001</v>
      </c>
      <c r="J13517">
        <v>0</v>
      </c>
      <c r="K13517">
        <v>0.71399999999999997</v>
      </c>
      <c r="L13517">
        <v>0.28599999999999998</v>
      </c>
    </row>
    <row r="13518" spans="1:12" x14ac:dyDescent="0.35">
      <c r="A13518" t="s">
        <v>58</v>
      </c>
      <c r="B13518" t="s">
        <v>26679</v>
      </c>
      <c r="C13518" t="s">
        <v>26680</v>
      </c>
      <c r="D13518">
        <v>7</v>
      </c>
      <c r="E13518">
        <v>12</v>
      </c>
      <c r="F13518" t="s">
        <v>31</v>
      </c>
      <c r="G13518" t="str">
        <f>VLOOKUP(F13518, Themes!$A$1:$C$51, 2, FALSE )</f>
        <v>Time Spent</v>
      </c>
      <c r="H13518" t="str">
        <f>VLOOKUP(F13518, Themes!$A$1:$C$51, 3, FALSE )</f>
        <v>Dunder Mifflin Operations &amp; Activities</v>
      </c>
      <c r="I13518">
        <v>0.69</v>
      </c>
      <c r="J13518">
        <v>0</v>
      </c>
      <c r="K13518">
        <v>0.79400000000000004</v>
      </c>
      <c r="L13518">
        <v>0.20599999999999999</v>
      </c>
    </row>
    <row r="13519" spans="1:12" x14ac:dyDescent="0.35">
      <c r="A13519" t="s">
        <v>10</v>
      </c>
      <c r="B13519" t="s">
        <v>26681</v>
      </c>
      <c r="C13519" t="s">
        <v>26682</v>
      </c>
      <c r="D13519">
        <v>7</v>
      </c>
      <c r="E13519">
        <v>12</v>
      </c>
      <c r="F13519" t="s">
        <v>31</v>
      </c>
      <c r="G13519" t="str">
        <f>VLOOKUP(F13519, Themes!$A$1:$C$51, 2, FALSE )</f>
        <v>Time Spent</v>
      </c>
      <c r="H13519" t="str">
        <f>VLOOKUP(F13519, Themes!$A$1:$C$51, 3, FALSE )</f>
        <v>Dunder Mifflin Operations &amp; Activities</v>
      </c>
      <c r="I13519">
        <v>0</v>
      </c>
      <c r="J13519">
        <v>0</v>
      </c>
      <c r="K13519">
        <v>1</v>
      </c>
      <c r="L13519">
        <v>0</v>
      </c>
    </row>
    <row r="13520" spans="1:12" x14ac:dyDescent="0.35">
      <c r="A13520" t="s">
        <v>10</v>
      </c>
      <c r="B13520" t="s">
        <v>26683</v>
      </c>
      <c r="C13520" t="s">
        <v>26684</v>
      </c>
      <c r="D13520">
        <v>7</v>
      </c>
      <c r="E13520">
        <v>12</v>
      </c>
      <c r="F13520" t="s">
        <v>53</v>
      </c>
      <c r="G13520" t="str">
        <f>VLOOKUP(F13520, Themes!$A$1:$C$51, 2, FALSE )</f>
        <v>Heartbreaks &amp; Jan</v>
      </c>
      <c r="H13520" t="str">
        <f>VLOOKUP(F13520, Themes!$A$1:$C$51, 3, FALSE )</f>
        <v>Love, Sex, &amp; Relationships</v>
      </c>
      <c r="I13520">
        <v>-0.60360000000000003</v>
      </c>
      <c r="J13520">
        <v>0.115</v>
      </c>
      <c r="K13520">
        <v>0.83099999999999996</v>
      </c>
      <c r="L13520">
        <v>5.3999999999999999E-2</v>
      </c>
    </row>
    <row r="13521" spans="1:12" x14ac:dyDescent="0.35">
      <c r="A13521" t="s">
        <v>10</v>
      </c>
      <c r="B13521" t="s">
        <v>26685</v>
      </c>
      <c r="C13521" t="s">
        <v>26686</v>
      </c>
      <c r="D13521">
        <v>7</v>
      </c>
      <c r="E13521">
        <v>12</v>
      </c>
      <c r="F13521" t="s">
        <v>254</v>
      </c>
      <c r="G13521" t="str">
        <f>VLOOKUP(F13521, Themes!$A$1:$C$51, 2, FALSE )</f>
        <v>Parenting Issues</v>
      </c>
      <c r="H13521" t="str">
        <f>VLOOKUP(F13521, Themes!$A$1:$C$51, 3, FALSE )</f>
        <v>Family</v>
      </c>
      <c r="I13521">
        <v>-0.52669999999999995</v>
      </c>
      <c r="J13521">
        <v>0.13900000000000001</v>
      </c>
      <c r="K13521">
        <v>0.86099999999999999</v>
      </c>
      <c r="L13521">
        <v>0</v>
      </c>
    </row>
    <row r="13522" spans="1:12" x14ac:dyDescent="0.35">
      <c r="A13522" t="s">
        <v>10</v>
      </c>
      <c r="B13522" t="s">
        <v>26687</v>
      </c>
      <c r="C13522" t="s">
        <v>26688</v>
      </c>
      <c r="D13522">
        <v>7</v>
      </c>
      <c r="E13522">
        <v>12</v>
      </c>
      <c r="F13522" t="s">
        <v>31</v>
      </c>
      <c r="G13522" t="str">
        <f>VLOOKUP(F13522, Themes!$A$1:$C$51, 2, FALSE )</f>
        <v>Time Spent</v>
      </c>
      <c r="H13522" t="str">
        <f>VLOOKUP(F13522, Themes!$A$1:$C$51, 3, FALSE )</f>
        <v>Dunder Mifflin Operations &amp; Activities</v>
      </c>
      <c r="I13522">
        <v>0</v>
      </c>
      <c r="J13522">
        <v>0</v>
      </c>
      <c r="K13522">
        <v>1</v>
      </c>
      <c r="L13522">
        <v>0</v>
      </c>
    </row>
    <row r="13523" spans="1:12" x14ac:dyDescent="0.35">
      <c r="A13523" t="s">
        <v>10</v>
      </c>
      <c r="B13523" t="s">
        <v>26689</v>
      </c>
      <c r="C13523" t="s">
        <v>26690</v>
      </c>
      <c r="D13523">
        <v>7</v>
      </c>
      <c r="E13523">
        <v>12</v>
      </c>
      <c r="F13523" t="s">
        <v>17</v>
      </c>
      <c r="G13523" t="str">
        <f>VLOOKUP(F13523, Themes!$A$1:$C$51, 2, FALSE )</f>
        <v>Doors &amp; Elevators</v>
      </c>
      <c r="H13523" t="str">
        <f>VLOOKUP(F13523, Themes!$A$1:$C$51, 3, FALSE )</f>
        <v>Dunder Mifflin Operations &amp; Activities</v>
      </c>
      <c r="I13523">
        <v>-0.36370000000000002</v>
      </c>
      <c r="J13523">
        <v>0.13600000000000001</v>
      </c>
      <c r="K13523">
        <v>0.80500000000000005</v>
      </c>
      <c r="L13523">
        <v>5.8000000000000003E-2</v>
      </c>
    </row>
    <row r="13524" spans="1:12" x14ac:dyDescent="0.35">
      <c r="A13524" t="s">
        <v>10</v>
      </c>
      <c r="B13524" t="s">
        <v>26691</v>
      </c>
      <c r="C13524" t="s">
        <v>26692</v>
      </c>
      <c r="D13524">
        <v>7</v>
      </c>
      <c r="E13524">
        <v>12</v>
      </c>
      <c r="F13524" t="s">
        <v>186</v>
      </c>
      <c r="G13524" t="str">
        <f>VLOOKUP(F13524, Themes!$A$1:$C$51, 2, FALSE )</f>
        <v>Food and Eating Habits</v>
      </c>
      <c r="H13524" t="str">
        <f>VLOOKUP(F13524, Themes!$A$1:$C$51, 3, FALSE )</f>
        <v>Socialization at Dunder Mifflin</v>
      </c>
      <c r="I13524">
        <v>0</v>
      </c>
      <c r="J13524">
        <v>0</v>
      </c>
      <c r="K13524">
        <v>1</v>
      </c>
      <c r="L13524">
        <v>0</v>
      </c>
    </row>
    <row r="13525" spans="1:12" x14ac:dyDescent="0.35">
      <c r="A13525" t="s">
        <v>10</v>
      </c>
      <c r="B13525" t="s">
        <v>26693</v>
      </c>
      <c r="C13525" t="s">
        <v>26694</v>
      </c>
      <c r="D13525">
        <v>7</v>
      </c>
      <c r="E13525">
        <v>12</v>
      </c>
      <c r="F13525" t="s">
        <v>186</v>
      </c>
      <c r="G13525" t="str">
        <f>VLOOKUP(F13525, Themes!$A$1:$C$51, 2, FALSE )</f>
        <v>Food and Eating Habits</v>
      </c>
      <c r="H13525" t="str">
        <f>VLOOKUP(F13525, Themes!$A$1:$C$51, 3, FALSE )</f>
        <v>Socialization at Dunder Mifflin</v>
      </c>
      <c r="I13525">
        <v>-0.26950000000000002</v>
      </c>
      <c r="J13525">
        <v>0.245</v>
      </c>
      <c r="K13525">
        <v>0.57199999999999995</v>
      </c>
      <c r="L13525">
        <v>0.183</v>
      </c>
    </row>
    <row r="13526" spans="1:12" x14ac:dyDescent="0.35">
      <c r="A13526" t="s">
        <v>10</v>
      </c>
      <c r="B13526" t="s">
        <v>26695</v>
      </c>
      <c r="C13526" t="s">
        <v>26696</v>
      </c>
      <c r="D13526">
        <v>7</v>
      </c>
      <c r="E13526">
        <v>12</v>
      </c>
      <c r="F13526" t="s">
        <v>164</v>
      </c>
      <c r="G13526" t="str">
        <f>VLOOKUP(F13526, Themes!$A$1:$C$51, 2, FALSE )</f>
        <v>Angela's Activities</v>
      </c>
      <c r="H13526" t="str">
        <f>VLOOKUP(F13526, Themes!$A$1:$C$51, 3, FALSE )</f>
        <v>Character's Activities</v>
      </c>
      <c r="I13526">
        <v>-0.43890000000000001</v>
      </c>
      <c r="J13526">
        <v>0.13700000000000001</v>
      </c>
      <c r="K13526">
        <v>0.79100000000000004</v>
      </c>
      <c r="L13526">
        <v>7.1999999999999995E-2</v>
      </c>
    </row>
    <row r="13527" spans="1:12" x14ac:dyDescent="0.35">
      <c r="A13527" t="s">
        <v>10</v>
      </c>
      <c r="B13527" t="s">
        <v>26697</v>
      </c>
      <c r="C13527" t="s">
        <v>26698</v>
      </c>
      <c r="D13527">
        <v>7</v>
      </c>
      <c r="E13527">
        <v>12</v>
      </c>
      <c r="F13527" t="s">
        <v>265</v>
      </c>
      <c r="G13527" t="str">
        <f>VLOOKUP(F13527, Themes!$A$1:$C$51, 2, FALSE )</f>
        <v>Michael's Behaviours</v>
      </c>
      <c r="H13527" t="str">
        <f>VLOOKUP(F13527, Themes!$A$1:$C$51, 3, FALSE )</f>
        <v>Character's Activities</v>
      </c>
      <c r="I13527">
        <v>0</v>
      </c>
      <c r="J13527">
        <v>0</v>
      </c>
      <c r="K13527">
        <v>1</v>
      </c>
      <c r="L13527">
        <v>0</v>
      </c>
    </row>
    <row r="13528" spans="1:12" x14ac:dyDescent="0.35">
      <c r="A13528" t="s">
        <v>10</v>
      </c>
      <c r="B13528" t="s">
        <v>26699</v>
      </c>
      <c r="C13528" t="s">
        <v>26700</v>
      </c>
      <c r="D13528">
        <v>7</v>
      </c>
      <c r="E13528">
        <v>12</v>
      </c>
      <c r="F13528" t="s">
        <v>238</v>
      </c>
      <c r="G13528" t="str">
        <f>VLOOKUP(F13528, Themes!$A$1:$C$51, 2, FALSE )</f>
        <v>Communication &amp; Problem Solving</v>
      </c>
      <c r="H13528" t="str">
        <f>VLOOKUP(F13528, Themes!$A$1:$C$51, 3, FALSE )</f>
        <v>Dunder Mifflin Politics</v>
      </c>
      <c r="I13528">
        <v>0.34</v>
      </c>
      <c r="J13528">
        <v>0</v>
      </c>
      <c r="K13528">
        <v>0.72599999999999998</v>
      </c>
      <c r="L13528">
        <v>0.27400000000000002</v>
      </c>
    </row>
    <row r="13529" spans="1:12" x14ac:dyDescent="0.35">
      <c r="A13529" t="s">
        <v>10</v>
      </c>
      <c r="B13529" t="s">
        <v>26701</v>
      </c>
      <c r="C13529" t="s">
        <v>26702</v>
      </c>
      <c r="D13529">
        <v>7</v>
      </c>
      <c r="E13529">
        <v>12</v>
      </c>
      <c r="F13529" t="s">
        <v>73</v>
      </c>
      <c r="G13529" t="str">
        <f>VLOOKUP(F13529, Themes!$A$1:$C$51, 2, FALSE )</f>
        <v>Meetings</v>
      </c>
      <c r="H13529" t="str">
        <f>VLOOKUP(F13529, Themes!$A$1:$C$51, 3, FALSE )</f>
        <v>Dunder Mifflin Operations &amp; Activities</v>
      </c>
      <c r="I13529">
        <v>0.44450000000000001</v>
      </c>
      <c r="J13529">
        <v>0</v>
      </c>
      <c r="K13529">
        <v>0.88400000000000001</v>
      </c>
      <c r="L13529">
        <v>0.11600000000000001</v>
      </c>
    </row>
    <row r="13530" spans="1:12" x14ac:dyDescent="0.35">
      <c r="A13530" t="s">
        <v>10</v>
      </c>
      <c r="B13530" t="s">
        <v>26703</v>
      </c>
      <c r="C13530" t="s">
        <v>26704</v>
      </c>
      <c r="D13530">
        <v>7</v>
      </c>
      <c r="E13530">
        <v>12</v>
      </c>
      <c r="F13530" t="s">
        <v>177</v>
      </c>
      <c r="G13530" t="str">
        <f>VLOOKUP(F13530, Themes!$A$1:$C$51, 2, FALSE )</f>
        <v>Writing, Drawings, Pictures, etc</v>
      </c>
      <c r="H13530" t="str">
        <f>VLOOKUP(F13530, Themes!$A$1:$C$51, 3, FALSE )</f>
        <v>Dunder Mifflin Operations &amp; Activities</v>
      </c>
      <c r="I13530">
        <v>0.1027</v>
      </c>
      <c r="J13530">
        <v>0</v>
      </c>
      <c r="K13530">
        <v>0.94299999999999995</v>
      </c>
      <c r="L13530">
        <v>5.7000000000000002E-2</v>
      </c>
    </row>
    <row r="13531" spans="1:12" x14ac:dyDescent="0.35">
      <c r="A13531" t="s">
        <v>10</v>
      </c>
      <c r="B13531" t="s">
        <v>26705</v>
      </c>
      <c r="C13531" t="s">
        <v>26706</v>
      </c>
      <c r="D13531">
        <v>7</v>
      </c>
      <c r="E13531">
        <v>12</v>
      </c>
      <c r="F13531" t="s">
        <v>53</v>
      </c>
      <c r="G13531" t="str">
        <f>VLOOKUP(F13531, Themes!$A$1:$C$51, 2, FALSE )</f>
        <v>Heartbreaks &amp; Jan</v>
      </c>
      <c r="H13531" t="str">
        <f>VLOOKUP(F13531, Themes!$A$1:$C$51, 3, FALSE )</f>
        <v>Love, Sex, &amp; Relationships</v>
      </c>
      <c r="I13531">
        <v>0.75790000000000002</v>
      </c>
      <c r="J13531">
        <v>4.8000000000000001E-2</v>
      </c>
      <c r="K13531">
        <v>0.76300000000000001</v>
      </c>
      <c r="L13531">
        <v>0.188</v>
      </c>
    </row>
    <row r="13532" spans="1:12" x14ac:dyDescent="0.35">
      <c r="A13532" t="s">
        <v>10</v>
      </c>
      <c r="B13532" t="s">
        <v>26707</v>
      </c>
      <c r="C13532" t="s">
        <v>26708</v>
      </c>
      <c r="D13532">
        <v>7</v>
      </c>
      <c r="E13532">
        <v>12</v>
      </c>
      <c r="F13532" t="s">
        <v>209</v>
      </c>
      <c r="G13532" t="str">
        <f>VLOOKUP(F13532, Themes!$A$1:$C$51, 2, FALSE )</f>
        <v>Financial Activities</v>
      </c>
      <c r="H13532" t="str">
        <f>VLOOKUP(F13532, Themes!$A$1:$C$51, 3, FALSE )</f>
        <v>Dunder Mifflin Operations &amp; Activities</v>
      </c>
      <c r="I13532">
        <v>0.71840000000000004</v>
      </c>
      <c r="J13532">
        <v>0</v>
      </c>
      <c r="K13532">
        <v>0.6</v>
      </c>
      <c r="L13532">
        <v>0.4</v>
      </c>
    </row>
    <row r="13533" spans="1:12" x14ac:dyDescent="0.35">
      <c r="A13533" t="s">
        <v>58</v>
      </c>
      <c r="B13533" t="s">
        <v>26709</v>
      </c>
      <c r="C13533" t="s">
        <v>26710</v>
      </c>
      <c r="D13533">
        <v>7</v>
      </c>
      <c r="E13533">
        <v>12</v>
      </c>
      <c r="F13533" t="s">
        <v>247</v>
      </c>
      <c r="G13533" t="str">
        <f>VLOOKUP(F13533, Themes!$A$1:$C$51, 2, FALSE )</f>
        <v>Closing deals</v>
      </c>
      <c r="H13533" t="str">
        <f>VLOOKUP(F13533, Themes!$A$1:$C$51, 3, FALSE )</f>
        <v>Dunder Mifflin Operations &amp; Activities</v>
      </c>
      <c r="I13533">
        <v>0.29599999999999999</v>
      </c>
      <c r="J13533">
        <v>0</v>
      </c>
      <c r="K13533">
        <v>0.83299999999999996</v>
      </c>
      <c r="L13533">
        <v>0.16700000000000001</v>
      </c>
    </row>
    <row r="13534" spans="1:12" x14ac:dyDescent="0.35">
      <c r="A13534" t="s">
        <v>58</v>
      </c>
      <c r="B13534" t="s">
        <v>26711</v>
      </c>
      <c r="C13534" t="s">
        <v>26712</v>
      </c>
      <c r="D13534">
        <v>7</v>
      </c>
      <c r="E13534">
        <v>12</v>
      </c>
      <c r="F13534" t="s">
        <v>109</v>
      </c>
      <c r="G13534" t="str">
        <f>VLOOKUP(F13534, Themes!$A$1:$C$51, 2, FALSE )</f>
        <v>Job Perks</v>
      </c>
      <c r="H13534" t="str">
        <f>VLOOKUP(F13534, Themes!$A$1:$C$51, 3, FALSE )</f>
        <v>Dunder Mifflin Operations &amp; Activities</v>
      </c>
      <c r="I13534">
        <v>-0.15310000000000001</v>
      </c>
      <c r="J13534">
        <v>0.186</v>
      </c>
      <c r="K13534">
        <v>0.81399999999999995</v>
      </c>
      <c r="L13534">
        <v>0</v>
      </c>
    </row>
    <row r="13535" spans="1:12" x14ac:dyDescent="0.35">
      <c r="A13535" t="s">
        <v>41</v>
      </c>
      <c r="B13535" t="s">
        <v>26713</v>
      </c>
      <c r="C13535" t="s">
        <v>26714</v>
      </c>
      <c r="D13535">
        <v>7</v>
      </c>
      <c r="E13535">
        <v>12</v>
      </c>
      <c r="F13535" t="s">
        <v>140</v>
      </c>
      <c r="G13535" t="str">
        <f>VLOOKUP(F13535, Themes!$A$1:$C$51, 2, FALSE )</f>
        <v>Celebrations</v>
      </c>
      <c r="H13535" t="str">
        <f>VLOOKUP(F13535, Themes!$A$1:$C$51, 3, FALSE )</f>
        <v>Socialization at Dunder Mifflin</v>
      </c>
      <c r="I13535">
        <v>0</v>
      </c>
      <c r="J13535">
        <v>0</v>
      </c>
      <c r="K13535">
        <v>1</v>
      </c>
      <c r="L13535">
        <v>0</v>
      </c>
    </row>
    <row r="13536" spans="1:12" x14ac:dyDescent="0.35">
      <c r="A13536" t="s">
        <v>10</v>
      </c>
      <c r="B13536" t="s">
        <v>26715</v>
      </c>
      <c r="C13536" t="s">
        <v>26716</v>
      </c>
      <c r="D13536">
        <v>7</v>
      </c>
      <c r="E13536">
        <v>12</v>
      </c>
      <c r="F13536" t="s">
        <v>325</v>
      </c>
      <c r="G13536" t="str">
        <f>VLOOKUP(F13536, Themes!$A$1:$C$51, 2, FALSE )</f>
        <v>Gender Roles</v>
      </c>
      <c r="H13536" t="str">
        <f>VLOOKUP(F13536, Themes!$A$1:$C$51, 3, FALSE )</f>
        <v>Social Issues &amp; Miscellaneous</v>
      </c>
      <c r="I13536">
        <v>0.8115</v>
      </c>
      <c r="J13536">
        <v>0.18</v>
      </c>
      <c r="K13536">
        <v>0.47099999999999997</v>
      </c>
      <c r="L13536">
        <v>0.34899999999999998</v>
      </c>
    </row>
    <row r="13537" spans="1:12" x14ac:dyDescent="0.35">
      <c r="A13537" t="s">
        <v>10</v>
      </c>
      <c r="B13537" t="s">
        <v>26717</v>
      </c>
      <c r="C13537" t="s">
        <v>26718</v>
      </c>
      <c r="D13537">
        <v>7</v>
      </c>
      <c r="E13537">
        <v>12</v>
      </c>
      <c r="F13537" t="s">
        <v>276</v>
      </c>
      <c r="G13537" t="str">
        <f>VLOOKUP(F13537, Themes!$A$1:$C$51, 2, FALSE )</f>
        <v>Workplace Happenings</v>
      </c>
      <c r="H13537" t="str">
        <f>VLOOKUP(F13537, Themes!$A$1:$C$51, 3, FALSE )</f>
        <v>Dunder Mifflin Operations &amp; Activities</v>
      </c>
      <c r="I13537">
        <v>0</v>
      </c>
      <c r="J13537">
        <v>0</v>
      </c>
      <c r="K13537">
        <v>1</v>
      </c>
      <c r="L13537">
        <v>0</v>
      </c>
    </row>
    <row r="13538" spans="1:12" x14ac:dyDescent="0.35">
      <c r="A13538" t="s">
        <v>10</v>
      </c>
      <c r="B13538" t="s">
        <v>26719</v>
      </c>
      <c r="C13538" t="s">
        <v>26720</v>
      </c>
      <c r="D13538">
        <v>7</v>
      </c>
      <c r="E13538">
        <v>12</v>
      </c>
      <c r="F13538" t="s">
        <v>94</v>
      </c>
      <c r="G13538" t="str">
        <f>VLOOKUP(F13538, Themes!$A$1:$C$51, 2, FALSE )</f>
        <v>Self Care Behaviours</v>
      </c>
      <c r="H13538" t="str">
        <f>VLOOKUP(F13538, Themes!$A$1:$C$51, 3, FALSE )</f>
        <v>Health &amp; Wellbeing</v>
      </c>
      <c r="I13538">
        <v>0</v>
      </c>
      <c r="J13538">
        <v>0</v>
      </c>
      <c r="K13538">
        <v>1</v>
      </c>
      <c r="L13538">
        <v>0</v>
      </c>
    </row>
    <row r="13539" spans="1:12" x14ac:dyDescent="0.35">
      <c r="A13539" t="s">
        <v>10</v>
      </c>
      <c r="B13539" t="s">
        <v>26721</v>
      </c>
      <c r="C13539" t="s">
        <v>22</v>
      </c>
      <c r="D13539">
        <v>7</v>
      </c>
      <c r="E13539">
        <v>12</v>
      </c>
      <c r="F13539" t="s">
        <v>23</v>
      </c>
      <c r="G13539" t="str">
        <f>VLOOKUP(F13539, Themes!$A$1:$C$51, 2, FALSE )</f>
        <v>Pam's Activities</v>
      </c>
      <c r="H13539" t="str">
        <f>VLOOKUP(F13539, Themes!$A$1:$C$51, 3, FALSE )</f>
        <v>Character's Activities</v>
      </c>
      <c r="I13539">
        <v>0</v>
      </c>
      <c r="J13539">
        <v>0</v>
      </c>
      <c r="K13539">
        <v>1</v>
      </c>
      <c r="L13539">
        <v>0</v>
      </c>
    </row>
    <row r="13540" spans="1:12" x14ac:dyDescent="0.35">
      <c r="A13540" t="s">
        <v>10</v>
      </c>
      <c r="B13540" t="s">
        <v>26722</v>
      </c>
      <c r="C13540" t="s">
        <v>26723</v>
      </c>
      <c r="D13540">
        <v>7</v>
      </c>
      <c r="E13540">
        <v>12</v>
      </c>
      <c r="F13540" t="s">
        <v>37</v>
      </c>
      <c r="G13540" t="str">
        <f>VLOOKUP(F13540, Themes!$A$1:$C$51, 2, FALSE )</f>
        <v>Sexual Behaviours &amp; Weddings</v>
      </c>
      <c r="H13540" t="str">
        <f>VLOOKUP(F13540, Themes!$A$1:$C$51, 3, FALSE )</f>
        <v>Love, Sex, &amp; Relationships</v>
      </c>
      <c r="I13540">
        <v>0.71840000000000004</v>
      </c>
      <c r="J13540">
        <v>0</v>
      </c>
      <c r="K13540">
        <v>0.53800000000000003</v>
      </c>
      <c r="L13540">
        <v>0.46200000000000002</v>
      </c>
    </row>
    <row r="13541" spans="1:12" x14ac:dyDescent="0.35">
      <c r="A13541" t="s">
        <v>10</v>
      </c>
      <c r="B13541" t="s">
        <v>26724</v>
      </c>
      <c r="C13541" t="s">
        <v>26725</v>
      </c>
      <c r="D13541">
        <v>7</v>
      </c>
      <c r="E13541">
        <v>13</v>
      </c>
      <c r="F13541" t="s">
        <v>265</v>
      </c>
      <c r="G13541" t="str">
        <f>VLOOKUP(F13541, Themes!$A$1:$C$51, 2, FALSE )</f>
        <v>Michael's Behaviours</v>
      </c>
      <c r="H13541" t="str">
        <f>VLOOKUP(F13541, Themes!$A$1:$C$51, 3, FALSE )</f>
        <v>Character's Activities</v>
      </c>
      <c r="I13541">
        <v>-0.29599999999999999</v>
      </c>
      <c r="J13541">
        <v>0.155</v>
      </c>
      <c r="K13541">
        <v>0.84499999999999997</v>
      </c>
      <c r="L13541">
        <v>0</v>
      </c>
    </row>
    <row r="13542" spans="1:12" x14ac:dyDescent="0.35">
      <c r="A13542" t="s">
        <v>10</v>
      </c>
      <c r="B13542" t="s">
        <v>26726</v>
      </c>
      <c r="C13542" t="s">
        <v>26727</v>
      </c>
      <c r="D13542">
        <v>7</v>
      </c>
      <c r="E13542">
        <v>13</v>
      </c>
      <c r="F13542" t="s">
        <v>100</v>
      </c>
      <c r="G13542" t="str">
        <f>VLOOKUP(F13542, Themes!$A$1:$C$51, 2, FALSE )</f>
        <v>Andy's Activities</v>
      </c>
      <c r="H13542" t="str">
        <f>VLOOKUP(F13542, Themes!$A$1:$C$51, 3, FALSE )</f>
        <v>Character's Activities</v>
      </c>
      <c r="I13542">
        <v>0</v>
      </c>
      <c r="J13542">
        <v>0</v>
      </c>
      <c r="K13542">
        <v>1</v>
      </c>
      <c r="L13542">
        <v>0</v>
      </c>
    </row>
    <row r="13543" spans="1:12" x14ac:dyDescent="0.35">
      <c r="A13543" t="s">
        <v>10</v>
      </c>
      <c r="B13543" t="s">
        <v>26728</v>
      </c>
      <c r="C13543" t="s">
        <v>26729</v>
      </c>
      <c r="D13543">
        <v>7</v>
      </c>
      <c r="E13543">
        <v>13</v>
      </c>
      <c r="F13543" t="s">
        <v>412</v>
      </c>
      <c r="G13543" t="str">
        <f>VLOOKUP(F13543, Themes!$A$1:$C$51, 2, FALSE )</f>
        <v>Fun in the Office</v>
      </c>
      <c r="H13543" t="str">
        <f>VLOOKUP(F13543, Themes!$A$1:$C$51, 3, FALSE )</f>
        <v>Socialization at Dunder Mifflin</v>
      </c>
      <c r="I13543">
        <v>0</v>
      </c>
      <c r="J13543">
        <v>0</v>
      </c>
      <c r="K13543">
        <v>1</v>
      </c>
      <c r="L13543">
        <v>0</v>
      </c>
    </row>
    <row r="13544" spans="1:12" x14ac:dyDescent="0.35">
      <c r="A13544" t="s">
        <v>10</v>
      </c>
      <c r="B13544" t="s">
        <v>26730</v>
      </c>
      <c r="C13544" t="s">
        <v>26731</v>
      </c>
      <c r="D13544">
        <v>7</v>
      </c>
      <c r="E13544">
        <v>13</v>
      </c>
      <c r="F13544" t="s">
        <v>161</v>
      </c>
      <c r="G13544" t="str">
        <f>VLOOKUP(F13544, Themes!$A$1:$C$51, 2, FALSE )</f>
        <v>Uncomfortable Feelings</v>
      </c>
      <c r="H13544" t="str">
        <f>VLOOKUP(F13544, Themes!$A$1:$C$51, 3, FALSE )</f>
        <v>Character Relationships with Each Other</v>
      </c>
      <c r="I13544">
        <v>0.51060000000000005</v>
      </c>
      <c r="J13544">
        <v>0</v>
      </c>
      <c r="K13544">
        <v>0.85199999999999998</v>
      </c>
      <c r="L13544">
        <v>0.14799999999999999</v>
      </c>
    </row>
    <row r="13545" spans="1:12" x14ac:dyDescent="0.35">
      <c r="A13545" t="s">
        <v>10</v>
      </c>
      <c r="B13545" t="s">
        <v>26732</v>
      </c>
      <c r="C13545" t="s">
        <v>26733</v>
      </c>
      <c r="D13545">
        <v>7</v>
      </c>
      <c r="E13545">
        <v>13</v>
      </c>
      <c r="F13545" t="s">
        <v>26</v>
      </c>
      <c r="G13545" t="str">
        <f>VLOOKUP(F13545, Themes!$A$1:$C$51, 2, FALSE )</f>
        <v>Employee Status</v>
      </c>
      <c r="H13545" t="str">
        <f>VLOOKUP(F13545, Themes!$A$1:$C$51, 3, FALSE )</f>
        <v>Dunder Mifflin Politics</v>
      </c>
      <c r="I13545">
        <v>0.76500000000000001</v>
      </c>
      <c r="J13545">
        <v>0</v>
      </c>
      <c r="K13545">
        <v>0.377</v>
      </c>
      <c r="L13545">
        <v>0.623</v>
      </c>
    </row>
    <row r="13546" spans="1:12" x14ac:dyDescent="0.35">
      <c r="A13546" t="s">
        <v>10</v>
      </c>
      <c r="B13546" t="s">
        <v>26734</v>
      </c>
      <c r="C13546" t="s">
        <v>26735</v>
      </c>
      <c r="D13546">
        <v>7</v>
      </c>
      <c r="E13546">
        <v>13</v>
      </c>
      <c r="F13546" t="s">
        <v>73</v>
      </c>
      <c r="G13546" t="str">
        <f>VLOOKUP(F13546, Themes!$A$1:$C$51, 2, FALSE )</f>
        <v>Meetings</v>
      </c>
      <c r="H13546" t="str">
        <f>VLOOKUP(F13546, Themes!$A$1:$C$51, 3, FALSE )</f>
        <v>Dunder Mifflin Operations &amp; Activities</v>
      </c>
      <c r="I13546">
        <v>0</v>
      </c>
      <c r="J13546">
        <v>0</v>
      </c>
      <c r="K13546">
        <v>1</v>
      </c>
      <c r="L13546">
        <v>0</v>
      </c>
    </row>
    <row r="13547" spans="1:12" x14ac:dyDescent="0.35">
      <c r="A13547" t="s">
        <v>10</v>
      </c>
      <c r="B13547" t="s">
        <v>26736</v>
      </c>
      <c r="C13547" t="s">
        <v>26737</v>
      </c>
      <c r="D13547">
        <v>7</v>
      </c>
      <c r="E13547">
        <v>13</v>
      </c>
      <c r="F13547" t="s">
        <v>31</v>
      </c>
      <c r="G13547" t="str">
        <f>VLOOKUP(F13547, Themes!$A$1:$C$51, 2, FALSE )</f>
        <v>Time Spent</v>
      </c>
      <c r="H13547" t="str">
        <f>VLOOKUP(F13547, Themes!$A$1:$C$51, 3, FALSE )</f>
        <v>Dunder Mifflin Operations &amp; Activities</v>
      </c>
      <c r="I13547">
        <v>0</v>
      </c>
      <c r="J13547">
        <v>0</v>
      </c>
      <c r="K13547">
        <v>1</v>
      </c>
      <c r="L13547">
        <v>0</v>
      </c>
    </row>
    <row r="13548" spans="1:12" x14ac:dyDescent="0.35">
      <c r="A13548" t="s">
        <v>10</v>
      </c>
      <c r="B13548" t="s">
        <v>26738</v>
      </c>
      <c r="C13548" t="s">
        <v>26739</v>
      </c>
      <c r="D13548">
        <v>7</v>
      </c>
      <c r="E13548">
        <v>13</v>
      </c>
      <c r="F13548" t="s">
        <v>23</v>
      </c>
      <c r="G13548" t="str">
        <f>VLOOKUP(F13548, Themes!$A$1:$C$51, 2, FALSE )</f>
        <v>Pam's Activities</v>
      </c>
      <c r="H13548" t="str">
        <f>VLOOKUP(F13548, Themes!$A$1:$C$51, 3, FALSE )</f>
        <v>Character's Activities</v>
      </c>
      <c r="I13548">
        <v>0.9042</v>
      </c>
      <c r="J13548">
        <v>0</v>
      </c>
      <c r="K13548">
        <v>0.81799999999999995</v>
      </c>
      <c r="L13548">
        <v>0.182</v>
      </c>
    </row>
    <row r="13549" spans="1:12" x14ac:dyDescent="0.35">
      <c r="A13549" t="s">
        <v>14</v>
      </c>
      <c r="B13549" t="s">
        <v>26740</v>
      </c>
      <c r="C13549" t="s">
        <v>26741</v>
      </c>
      <c r="D13549">
        <v>7</v>
      </c>
      <c r="E13549">
        <v>13</v>
      </c>
      <c r="F13549" t="s">
        <v>67</v>
      </c>
      <c r="G13549" t="str">
        <f>VLOOKUP(F13549, Themes!$A$1:$C$51, 2, FALSE )</f>
        <v>Initiatives &amp; Operations at Dunder Mifflin</v>
      </c>
      <c r="H13549" t="str">
        <f>VLOOKUP(F13549, Themes!$A$1:$C$51, 3, FALSE )</f>
        <v>Dunder Mifflin Operations &amp; Activities</v>
      </c>
      <c r="I13549">
        <v>0.85550000000000004</v>
      </c>
      <c r="J13549">
        <v>0</v>
      </c>
      <c r="K13549">
        <v>0.56100000000000005</v>
      </c>
      <c r="L13549">
        <v>0.439</v>
      </c>
    </row>
    <row r="13550" spans="1:12" x14ac:dyDescent="0.35">
      <c r="A13550" t="s">
        <v>14</v>
      </c>
      <c r="B13550" t="s">
        <v>26742</v>
      </c>
      <c r="C13550" t="s">
        <v>26743</v>
      </c>
      <c r="D13550">
        <v>7</v>
      </c>
      <c r="E13550">
        <v>13</v>
      </c>
      <c r="F13550" t="s">
        <v>412</v>
      </c>
      <c r="G13550" t="str">
        <f>VLOOKUP(F13550, Themes!$A$1:$C$51, 2, FALSE )</f>
        <v>Fun in the Office</v>
      </c>
      <c r="H13550" t="str">
        <f>VLOOKUP(F13550, Themes!$A$1:$C$51, 3, FALSE )</f>
        <v>Socialization at Dunder Mifflin</v>
      </c>
      <c r="I13550">
        <v>-0.56259999999999999</v>
      </c>
      <c r="J13550">
        <v>0.23799999999999999</v>
      </c>
      <c r="K13550">
        <v>0.71099999999999997</v>
      </c>
      <c r="L13550">
        <v>5.1999999999999998E-2</v>
      </c>
    </row>
    <row r="13551" spans="1:12" x14ac:dyDescent="0.35">
      <c r="A13551" t="s">
        <v>14</v>
      </c>
      <c r="B13551" t="s">
        <v>26744</v>
      </c>
      <c r="C13551" t="s">
        <v>5887</v>
      </c>
      <c r="D13551">
        <v>7</v>
      </c>
      <c r="E13551">
        <v>13</v>
      </c>
      <c r="F13551" t="s">
        <v>23</v>
      </c>
      <c r="G13551" t="str">
        <f>VLOOKUP(F13551, Themes!$A$1:$C$51, 2, FALSE )</f>
        <v>Pam's Activities</v>
      </c>
      <c r="H13551" t="str">
        <f>VLOOKUP(F13551, Themes!$A$1:$C$51, 3, FALSE )</f>
        <v>Character's Activities</v>
      </c>
      <c r="I13551">
        <v>-0.15129999999999999</v>
      </c>
      <c r="J13551">
        <v>0.21</v>
      </c>
      <c r="K13551">
        <v>0.79</v>
      </c>
      <c r="L13551">
        <v>0</v>
      </c>
    </row>
    <row r="13552" spans="1:12" x14ac:dyDescent="0.35">
      <c r="A13552" t="s">
        <v>14</v>
      </c>
      <c r="B13552" t="s">
        <v>26745</v>
      </c>
      <c r="C13552" t="s">
        <v>26746</v>
      </c>
      <c r="D13552">
        <v>7</v>
      </c>
      <c r="E13552">
        <v>13</v>
      </c>
      <c r="F13552" t="s">
        <v>64</v>
      </c>
      <c r="G13552" t="str">
        <f>VLOOKUP(F13552, Themes!$A$1:$C$51, 2, FALSE )</f>
        <v>Outside Work &amp; Transportation</v>
      </c>
      <c r="H13552" t="str">
        <f>VLOOKUP(F13552, Themes!$A$1:$C$51, 3, FALSE )</f>
        <v>Transportation &amp; Life Outside Dunder Mifflin</v>
      </c>
      <c r="I13552">
        <v>0</v>
      </c>
      <c r="J13552">
        <v>0</v>
      </c>
      <c r="K13552">
        <v>1</v>
      </c>
      <c r="L13552">
        <v>0</v>
      </c>
    </row>
    <row r="13553" spans="1:12" x14ac:dyDescent="0.35">
      <c r="A13553" t="s">
        <v>58</v>
      </c>
      <c r="B13553" t="s">
        <v>26747</v>
      </c>
      <c r="C13553" t="s">
        <v>26748</v>
      </c>
      <c r="D13553">
        <v>7</v>
      </c>
      <c r="E13553">
        <v>13</v>
      </c>
      <c r="F13553" t="s">
        <v>202</v>
      </c>
      <c r="G13553" t="str">
        <f>VLOOKUP(F13553, Themes!$A$1:$C$51, 2, FALSE )</f>
        <v>Stanley's Activities</v>
      </c>
      <c r="H13553" t="str">
        <f>VLOOKUP(F13553, Themes!$A$1:$C$51, 3, FALSE )</f>
        <v>Character's Activities</v>
      </c>
      <c r="I13553">
        <v>0</v>
      </c>
      <c r="J13553">
        <v>0</v>
      </c>
      <c r="K13553">
        <v>1</v>
      </c>
      <c r="L13553">
        <v>0</v>
      </c>
    </row>
    <row r="13554" spans="1:12" x14ac:dyDescent="0.35">
      <c r="A13554" t="s">
        <v>14</v>
      </c>
      <c r="B13554" t="s">
        <v>26749</v>
      </c>
      <c r="C13554" t="s">
        <v>26750</v>
      </c>
      <c r="D13554">
        <v>7</v>
      </c>
      <c r="E13554">
        <v>13</v>
      </c>
      <c r="F13554" t="s">
        <v>23</v>
      </c>
      <c r="G13554" t="str">
        <f>VLOOKUP(F13554, Themes!$A$1:$C$51, 2, FALSE )</f>
        <v>Pam's Activities</v>
      </c>
      <c r="H13554" t="str">
        <f>VLOOKUP(F13554, Themes!$A$1:$C$51, 3, FALSE )</f>
        <v>Character's Activities</v>
      </c>
      <c r="I13554">
        <v>0</v>
      </c>
      <c r="J13554">
        <v>0</v>
      </c>
      <c r="K13554">
        <v>1</v>
      </c>
      <c r="L13554">
        <v>0</v>
      </c>
    </row>
    <row r="13555" spans="1:12" x14ac:dyDescent="0.35">
      <c r="A13555" t="s">
        <v>41</v>
      </c>
      <c r="B13555" t="s">
        <v>26751</v>
      </c>
      <c r="C13555" t="s">
        <v>26752</v>
      </c>
      <c r="D13555">
        <v>7</v>
      </c>
      <c r="E13555">
        <v>13</v>
      </c>
      <c r="F13555" t="s">
        <v>247</v>
      </c>
      <c r="G13555" t="str">
        <f>VLOOKUP(F13555, Themes!$A$1:$C$51, 2, FALSE )</f>
        <v>Closing deals</v>
      </c>
      <c r="H13555" t="str">
        <f>VLOOKUP(F13555, Themes!$A$1:$C$51, 3, FALSE )</f>
        <v>Dunder Mifflin Operations &amp; Activities</v>
      </c>
      <c r="I13555">
        <v>0.62490000000000001</v>
      </c>
      <c r="J13555">
        <v>0</v>
      </c>
      <c r="K13555">
        <v>0.66100000000000003</v>
      </c>
      <c r="L13555">
        <v>0.33900000000000002</v>
      </c>
    </row>
    <row r="13556" spans="1:12" x14ac:dyDescent="0.35">
      <c r="A13556" t="s">
        <v>41</v>
      </c>
      <c r="B13556" t="s">
        <v>26753</v>
      </c>
      <c r="C13556" t="s">
        <v>26754</v>
      </c>
      <c r="D13556">
        <v>7</v>
      </c>
      <c r="E13556">
        <v>13</v>
      </c>
      <c r="F13556" t="s">
        <v>150</v>
      </c>
      <c r="G13556" t="str">
        <f>VLOOKUP(F13556, Themes!$A$1:$C$51, 2, FALSE )</f>
        <v>Parenting Issues</v>
      </c>
      <c r="H13556" t="str">
        <f>VLOOKUP(F13556, Themes!$A$1:$C$51, 3, FALSE )</f>
        <v>Family</v>
      </c>
      <c r="I13556">
        <v>0.36120000000000002</v>
      </c>
      <c r="J13556">
        <v>0</v>
      </c>
      <c r="K13556">
        <v>0.70599999999999996</v>
      </c>
      <c r="L13556">
        <v>0.29399999999999998</v>
      </c>
    </row>
    <row r="13557" spans="1:12" x14ac:dyDescent="0.35">
      <c r="A13557" t="s">
        <v>41</v>
      </c>
      <c r="B13557" t="s">
        <v>26755</v>
      </c>
      <c r="C13557" t="s">
        <v>26756</v>
      </c>
      <c r="D13557">
        <v>7</v>
      </c>
      <c r="E13557">
        <v>13</v>
      </c>
      <c r="F13557" t="s">
        <v>367</v>
      </c>
      <c r="G13557" t="str">
        <f>VLOOKUP(F13557, Themes!$A$1:$C$51, 2, FALSE )</f>
        <v>Office Praise for Work</v>
      </c>
      <c r="H13557" t="str">
        <f>VLOOKUP(F13557, Themes!$A$1:$C$51, 3, FALSE )</f>
        <v>Character Relationships with Each Other</v>
      </c>
      <c r="I13557">
        <v>-0.29599999999999999</v>
      </c>
      <c r="J13557">
        <v>0.128</v>
      </c>
      <c r="K13557">
        <v>0.872</v>
      </c>
      <c r="L13557">
        <v>0</v>
      </c>
    </row>
    <row r="13558" spans="1:12" x14ac:dyDescent="0.35">
      <c r="A13558" t="s">
        <v>10</v>
      </c>
      <c r="B13558" t="s">
        <v>26757</v>
      </c>
      <c r="C13558" t="s">
        <v>26758</v>
      </c>
      <c r="D13558">
        <v>7</v>
      </c>
      <c r="E13558">
        <v>13</v>
      </c>
      <c r="F13558" t="s">
        <v>412</v>
      </c>
      <c r="G13558" t="str">
        <f>VLOOKUP(F13558, Themes!$A$1:$C$51, 2, FALSE )</f>
        <v>Fun in the Office</v>
      </c>
      <c r="H13558" t="str">
        <f>VLOOKUP(F13558, Themes!$A$1:$C$51, 3, FALSE )</f>
        <v>Socialization at Dunder Mifflin</v>
      </c>
      <c r="I13558">
        <v>0.54949999999999999</v>
      </c>
      <c r="J13558">
        <v>0</v>
      </c>
      <c r="K13558">
        <v>0.89400000000000002</v>
      </c>
      <c r="L13558">
        <v>0.106</v>
      </c>
    </row>
    <row r="13559" spans="1:12" x14ac:dyDescent="0.35">
      <c r="A13559" t="s">
        <v>10</v>
      </c>
      <c r="B13559" t="s">
        <v>26759</v>
      </c>
      <c r="C13559" t="s">
        <v>26760</v>
      </c>
      <c r="D13559">
        <v>7</v>
      </c>
      <c r="E13559">
        <v>13</v>
      </c>
      <c r="F13559" t="s">
        <v>276</v>
      </c>
      <c r="G13559" t="str">
        <f>VLOOKUP(F13559, Themes!$A$1:$C$51, 2, FALSE )</f>
        <v>Workplace Happenings</v>
      </c>
      <c r="H13559" t="str">
        <f>VLOOKUP(F13559, Themes!$A$1:$C$51, 3, FALSE )</f>
        <v>Dunder Mifflin Operations &amp; Activities</v>
      </c>
      <c r="I13559">
        <v>-0.29820000000000002</v>
      </c>
      <c r="J13559">
        <v>6.6000000000000003E-2</v>
      </c>
      <c r="K13559">
        <v>0.89900000000000002</v>
      </c>
      <c r="L13559">
        <v>3.5000000000000003E-2</v>
      </c>
    </row>
    <row r="13560" spans="1:12" x14ac:dyDescent="0.35">
      <c r="A13560" t="s">
        <v>10</v>
      </c>
      <c r="B13560" t="s">
        <v>26761</v>
      </c>
      <c r="C13560" t="s">
        <v>26762</v>
      </c>
      <c r="D13560">
        <v>7</v>
      </c>
      <c r="E13560">
        <v>13</v>
      </c>
      <c r="F13560" t="s">
        <v>23</v>
      </c>
      <c r="G13560" t="str">
        <f>VLOOKUP(F13560, Themes!$A$1:$C$51, 2, FALSE )</f>
        <v>Pam's Activities</v>
      </c>
      <c r="H13560" t="str">
        <f>VLOOKUP(F13560, Themes!$A$1:$C$51, 3, FALSE )</f>
        <v>Character's Activities</v>
      </c>
      <c r="I13560">
        <v>0</v>
      </c>
      <c r="J13560">
        <v>0</v>
      </c>
      <c r="K13560">
        <v>1</v>
      </c>
      <c r="L13560">
        <v>0</v>
      </c>
    </row>
    <row r="13561" spans="1:12" x14ac:dyDescent="0.35">
      <c r="A13561" t="s">
        <v>10</v>
      </c>
      <c r="B13561" t="s">
        <v>26763</v>
      </c>
      <c r="C13561" t="s">
        <v>26764</v>
      </c>
      <c r="D13561">
        <v>7</v>
      </c>
      <c r="E13561">
        <v>13</v>
      </c>
      <c r="F13561" t="s">
        <v>44</v>
      </c>
      <c r="G13561" t="str">
        <f>VLOOKUP(F13561, Themes!$A$1:$C$51, 2, FALSE )</f>
        <v>Showing Appreciation for Others</v>
      </c>
      <c r="H13561" t="str">
        <f>VLOOKUP(F13561, Themes!$A$1:$C$51, 3, FALSE )</f>
        <v>Character Relationships with Each Other</v>
      </c>
      <c r="I13561">
        <v>-0.42149999999999999</v>
      </c>
      <c r="J13561">
        <v>0.23699999999999999</v>
      </c>
      <c r="K13561">
        <v>0.76300000000000001</v>
      </c>
      <c r="L13561">
        <v>0</v>
      </c>
    </row>
    <row r="13562" spans="1:12" x14ac:dyDescent="0.35">
      <c r="A13562" t="s">
        <v>10</v>
      </c>
      <c r="B13562" t="s">
        <v>26765</v>
      </c>
      <c r="C13562" t="s">
        <v>26766</v>
      </c>
      <c r="D13562">
        <v>7</v>
      </c>
      <c r="E13562">
        <v>13</v>
      </c>
      <c r="F13562" t="s">
        <v>475</v>
      </c>
      <c r="G13562" t="str">
        <f>VLOOKUP(F13562, Themes!$A$1:$C$51, 2, FALSE )</f>
        <v>Answering Phones</v>
      </c>
      <c r="H13562" t="str">
        <f>VLOOKUP(F13562, Themes!$A$1:$C$51, 3, FALSE )</f>
        <v>Dunder Mifflin Operations &amp; Activities</v>
      </c>
      <c r="I13562">
        <v>0.81759999999999999</v>
      </c>
      <c r="J13562">
        <v>0</v>
      </c>
      <c r="K13562">
        <v>0.42399999999999999</v>
      </c>
      <c r="L13562">
        <v>0.57599999999999996</v>
      </c>
    </row>
    <row r="13563" spans="1:12" x14ac:dyDescent="0.35">
      <c r="A13563" t="s">
        <v>58</v>
      </c>
      <c r="B13563" t="s">
        <v>26767</v>
      </c>
      <c r="C13563" t="s">
        <v>7781</v>
      </c>
      <c r="D13563">
        <v>7</v>
      </c>
      <c r="E13563">
        <v>13</v>
      </c>
      <c r="F13563" t="s">
        <v>109</v>
      </c>
      <c r="G13563" t="str">
        <f>VLOOKUP(F13563, Themes!$A$1:$C$51, 2, FALSE )</f>
        <v>Job Perks</v>
      </c>
      <c r="H13563" t="str">
        <f>VLOOKUP(F13563, Themes!$A$1:$C$51, 3, FALSE )</f>
        <v>Dunder Mifflin Operations &amp; Activities</v>
      </c>
      <c r="I13563">
        <v>0</v>
      </c>
      <c r="J13563">
        <v>0</v>
      </c>
      <c r="K13563">
        <v>1</v>
      </c>
      <c r="L13563">
        <v>0</v>
      </c>
    </row>
    <row r="13564" spans="1:12" x14ac:dyDescent="0.35">
      <c r="A13564" t="s">
        <v>58</v>
      </c>
      <c r="B13564" t="s">
        <v>26768</v>
      </c>
      <c r="C13564" t="s">
        <v>26769</v>
      </c>
      <c r="D13564">
        <v>7</v>
      </c>
      <c r="E13564">
        <v>13</v>
      </c>
      <c r="F13564" t="s">
        <v>67</v>
      </c>
      <c r="G13564" t="str">
        <f>VLOOKUP(F13564, Themes!$A$1:$C$51, 2, FALSE )</f>
        <v>Initiatives &amp; Operations at Dunder Mifflin</v>
      </c>
      <c r="H13564" t="str">
        <f>VLOOKUP(F13564, Themes!$A$1:$C$51, 3, FALSE )</f>
        <v>Dunder Mifflin Operations &amp; Activities</v>
      </c>
      <c r="I13564">
        <v>0</v>
      </c>
      <c r="J13564">
        <v>0</v>
      </c>
      <c r="K13564">
        <v>1</v>
      </c>
      <c r="L13564">
        <v>0</v>
      </c>
    </row>
    <row r="13565" spans="1:12" x14ac:dyDescent="0.35">
      <c r="A13565" t="s">
        <v>58</v>
      </c>
      <c r="B13565" t="s">
        <v>26770</v>
      </c>
      <c r="C13565" t="s">
        <v>26771</v>
      </c>
      <c r="D13565">
        <v>7</v>
      </c>
      <c r="E13565">
        <v>13</v>
      </c>
      <c r="F13565" t="s">
        <v>150</v>
      </c>
      <c r="G13565" t="str">
        <f>VLOOKUP(F13565, Themes!$A$1:$C$51, 2, FALSE )</f>
        <v>Parenting Issues</v>
      </c>
      <c r="H13565" t="str">
        <f>VLOOKUP(F13565, Themes!$A$1:$C$51, 3, FALSE )</f>
        <v>Family</v>
      </c>
      <c r="I13565">
        <v>0</v>
      </c>
      <c r="J13565">
        <v>0</v>
      </c>
      <c r="K13565">
        <v>1</v>
      </c>
      <c r="L13565">
        <v>0</v>
      </c>
    </row>
    <row r="13566" spans="1:12" x14ac:dyDescent="0.35">
      <c r="A13566" t="s">
        <v>10</v>
      </c>
      <c r="B13566" t="s">
        <v>26772</v>
      </c>
      <c r="C13566" t="s">
        <v>26773</v>
      </c>
      <c r="D13566">
        <v>7</v>
      </c>
      <c r="E13566">
        <v>13</v>
      </c>
      <c r="F13566" t="s">
        <v>64</v>
      </c>
      <c r="G13566" t="str">
        <f>VLOOKUP(F13566, Themes!$A$1:$C$51, 2, FALSE )</f>
        <v>Outside Work &amp; Transportation</v>
      </c>
      <c r="H13566" t="str">
        <f>VLOOKUP(F13566, Themes!$A$1:$C$51, 3, FALSE )</f>
        <v>Transportation &amp; Life Outside Dunder Mifflin</v>
      </c>
      <c r="I13566">
        <v>0.36120000000000002</v>
      </c>
      <c r="J13566">
        <v>0</v>
      </c>
      <c r="K13566">
        <v>0.82799999999999996</v>
      </c>
      <c r="L13566">
        <v>0.17199999999999999</v>
      </c>
    </row>
    <row r="13567" spans="1:12" x14ac:dyDescent="0.35">
      <c r="A13567" t="s">
        <v>10</v>
      </c>
      <c r="B13567" t="s">
        <v>26774</v>
      </c>
      <c r="C13567" t="s">
        <v>26775</v>
      </c>
      <c r="D13567">
        <v>7</v>
      </c>
      <c r="E13567">
        <v>13</v>
      </c>
      <c r="F13567" t="s">
        <v>143</v>
      </c>
      <c r="G13567" t="str">
        <f>VLOOKUP(F13567, Themes!$A$1:$C$51, 2, FALSE )</f>
        <v>Meridith &amp; Creed Activities</v>
      </c>
      <c r="H13567" t="str">
        <f>VLOOKUP(F13567, Themes!$A$1:$C$51, 3, FALSE )</f>
        <v>Character's Activities</v>
      </c>
      <c r="I13567">
        <v>0.80700000000000005</v>
      </c>
      <c r="J13567">
        <v>0</v>
      </c>
      <c r="K13567">
        <v>0.52300000000000002</v>
      </c>
      <c r="L13567">
        <v>0.47699999999999998</v>
      </c>
    </row>
    <row r="13568" spans="1:12" x14ac:dyDescent="0.35">
      <c r="A13568" t="s">
        <v>41</v>
      </c>
      <c r="B13568" t="s">
        <v>26776</v>
      </c>
      <c r="C13568" t="s">
        <v>26777</v>
      </c>
      <c r="D13568">
        <v>7</v>
      </c>
      <c r="E13568">
        <v>13</v>
      </c>
      <c r="F13568" t="s">
        <v>37</v>
      </c>
      <c r="G13568" t="str">
        <f>VLOOKUP(F13568, Themes!$A$1:$C$51, 2, FALSE )</f>
        <v>Sexual Behaviours &amp; Weddings</v>
      </c>
      <c r="H13568" t="str">
        <f>VLOOKUP(F13568, Themes!$A$1:$C$51, 3, FALSE )</f>
        <v>Love, Sex, &amp; Relationships</v>
      </c>
      <c r="I13568">
        <v>-0.16889999999999999</v>
      </c>
      <c r="J13568">
        <v>0.27600000000000002</v>
      </c>
      <c r="K13568">
        <v>0.51700000000000002</v>
      </c>
      <c r="L13568">
        <v>0.20699999999999999</v>
      </c>
    </row>
    <row r="13569" spans="1:12" x14ac:dyDescent="0.35">
      <c r="A13569" t="s">
        <v>41</v>
      </c>
      <c r="B13569" t="s">
        <v>26778</v>
      </c>
      <c r="C13569" t="s">
        <v>26779</v>
      </c>
      <c r="D13569">
        <v>7</v>
      </c>
      <c r="E13569">
        <v>13</v>
      </c>
      <c r="F13569" t="s">
        <v>209</v>
      </c>
      <c r="G13569" t="str">
        <f>VLOOKUP(F13569, Themes!$A$1:$C$51, 2, FALSE )</f>
        <v>Financial Activities</v>
      </c>
      <c r="H13569" t="str">
        <f>VLOOKUP(F13569, Themes!$A$1:$C$51, 3, FALSE )</f>
        <v>Dunder Mifflin Operations &amp; Activities</v>
      </c>
      <c r="I13569">
        <v>0.5514</v>
      </c>
      <c r="J13569">
        <v>0</v>
      </c>
      <c r="K13569">
        <v>0.79700000000000004</v>
      </c>
      <c r="L13569">
        <v>0.20300000000000001</v>
      </c>
    </row>
    <row r="13570" spans="1:12" x14ac:dyDescent="0.35">
      <c r="A13570" t="s">
        <v>41</v>
      </c>
      <c r="B13570" t="s">
        <v>26780</v>
      </c>
      <c r="C13570" t="s">
        <v>26781</v>
      </c>
      <c r="D13570">
        <v>7</v>
      </c>
      <c r="E13570">
        <v>13</v>
      </c>
      <c r="F13570" t="s">
        <v>238</v>
      </c>
      <c r="G13570" t="str">
        <f>VLOOKUP(F13570, Themes!$A$1:$C$51, 2, FALSE )</f>
        <v>Communication &amp; Problem Solving</v>
      </c>
      <c r="H13570" t="str">
        <f>VLOOKUP(F13570, Themes!$A$1:$C$51, 3, FALSE )</f>
        <v>Dunder Mifflin Politics</v>
      </c>
      <c r="I13570">
        <v>0.504</v>
      </c>
      <c r="J13570">
        <v>0</v>
      </c>
      <c r="K13570">
        <v>0.82099999999999995</v>
      </c>
      <c r="L13570">
        <v>0.17899999999999999</v>
      </c>
    </row>
    <row r="13571" spans="1:12" x14ac:dyDescent="0.35">
      <c r="A13571" t="s">
        <v>41</v>
      </c>
      <c r="B13571" t="s">
        <v>26782</v>
      </c>
      <c r="C13571" t="s">
        <v>22</v>
      </c>
      <c r="D13571">
        <v>7</v>
      </c>
      <c r="E13571">
        <v>13</v>
      </c>
      <c r="F13571" t="s">
        <v>23</v>
      </c>
      <c r="G13571" t="str">
        <f>VLOOKUP(F13571, Themes!$A$1:$C$51, 2, FALSE )</f>
        <v>Pam's Activities</v>
      </c>
      <c r="H13571" t="str">
        <f>VLOOKUP(F13571, Themes!$A$1:$C$51, 3, FALSE )</f>
        <v>Character's Activities</v>
      </c>
      <c r="I13571">
        <v>0</v>
      </c>
      <c r="J13571">
        <v>0</v>
      </c>
      <c r="K13571">
        <v>1</v>
      </c>
      <c r="L13571">
        <v>0</v>
      </c>
    </row>
    <row r="13572" spans="1:12" x14ac:dyDescent="0.35">
      <c r="A13572" t="s">
        <v>41</v>
      </c>
      <c r="B13572" t="s">
        <v>26783</v>
      </c>
      <c r="C13572" t="s">
        <v>26784</v>
      </c>
      <c r="D13572">
        <v>7</v>
      </c>
      <c r="E13572">
        <v>13</v>
      </c>
      <c r="F13572" t="s">
        <v>100</v>
      </c>
      <c r="G13572" t="str">
        <f>VLOOKUP(F13572, Themes!$A$1:$C$51, 2, FALSE )</f>
        <v>Andy's Activities</v>
      </c>
      <c r="H13572" t="str">
        <f>VLOOKUP(F13572, Themes!$A$1:$C$51, 3, FALSE )</f>
        <v>Character's Activities</v>
      </c>
      <c r="I13572">
        <v>0</v>
      </c>
      <c r="J13572">
        <v>0</v>
      </c>
      <c r="K13572">
        <v>1</v>
      </c>
      <c r="L13572">
        <v>0</v>
      </c>
    </row>
    <row r="13573" spans="1:12" x14ac:dyDescent="0.35">
      <c r="A13573" t="s">
        <v>58</v>
      </c>
      <c r="B13573" t="s">
        <v>26785</v>
      </c>
      <c r="C13573" t="s">
        <v>26786</v>
      </c>
      <c r="D13573">
        <v>7</v>
      </c>
      <c r="E13573">
        <v>13</v>
      </c>
      <c r="F13573" t="s">
        <v>17</v>
      </c>
      <c r="G13573" t="str">
        <f>VLOOKUP(F13573, Themes!$A$1:$C$51, 2, FALSE )</f>
        <v>Doors &amp; Elevators</v>
      </c>
      <c r="H13573" t="str">
        <f>VLOOKUP(F13573, Themes!$A$1:$C$51, 3, FALSE )</f>
        <v>Dunder Mifflin Operations &amp; Activities</v>
      </c>
      <c r="I13573">
        <v>0.38040000000000002</v>
      </c>
      <c r="J13573">
        <v>0</v>
      </c>
      <c r="K13573">
        <v>0.86799999999999999</v>
      </c>
      <c r="L13573">
        <v>0.13200000000000001</v>
      </c>
    </row>
    <row r="13574" spans="1:12" x14ac:dyDescent="0.35">
      <c r="A13574" t="s">
        <v>14</v>
      </c>
      <c r="B13574" t="s">
        <v>26787</v>
      </c>
      <c r="C13574" t="s">
        <v>26788</v>
      </c>
      <c r="D13574">
        <v>7</v>
      </c>
      <c r="E13574">
        <v>13</v>
      </c>
      <c r="F13574" t="s">
        <v>475</v>
      </c>
      <c r="G13574" t="str">
        <f>VLOOKUP(F13574, Themes!$A$1:$C$51, 2, FALSE )</f>
        <v>Answering Phones</v>
      </c>
      <c r="H13574" t="str">
        <f>VLOOKUP(F13574, Themes!$A$1:$C$51, 3, FALSE )</f>
        <v>Dunder Mifflin Operations &amp; Activities</v>
      </c>
      <c r="I13574">
        <v>-0.31819999999999998</v>
      </c>
      <c r="J13574">
        <v>6.5000000000000002E-2</v>
      </c>
      <c r="K13574">
        <v>0.90200000000000002</v>
      </c>
      <c r="L13574">
        <v>3.3000000000000002E-2</v>
      </c>
    </row>
    <row r="13575" spans="1:12" x14ac:dyDescent="0.35">
      <c r="A13575" t="s">
        <v>10</v>
      </c>
      <c r="B13575" t="s">
        <v>26789</v>
      </c>
      <c r="C13575" t="s">
        <v>26790</v>
      </c>
      <c r="D13575">
        <v>7</v>
      </c>
      <c r="E13575">
        <v>13</v>
      </c>
      <c r="F13575" t="s">
        <v>73</v>
      </c>
      <c r="G13575" t="str">
        <f>VLOOKUP(F13575, Themes!$A$1:$C$51, 2, FALSE )</f>
        <v>Meetings</v>
      </c>
      <c r="H13575" t="str">
        <f>VLOOKUP(F13575, Themes!$A$1:$C$51, 3, FALSE )</f>
        <v>Dunder Mifflin Operations &amp; Activities</v>
      </c>
      <c r="I13575">
        <v>0.36120000000000002</v>
      </c>
      <c r="J13575">
        <v>0</v>
      </c>
      <c r="K13575">
        <v>0.94499999999999995</v>
      </c>
      <c r="L13575">
        <v>5.5E-2</v>
      </c>
    </row>
    <row r="13576" spans="1:12" x14ac:dyDescent="0.35">
      <c r="A13576" t="s">
        <v>10</v>
      </c>
      <c r="B13576" t="s">
        <v>26791</v>
      </c>
      <c r="C13576" t="s">
        <v>26792</v>
      </c>
      <c r="D13576">
        <v>7</v>
      </c>
      <c r="E13576">
        <v>13</v>
      </c>
      <c r="F13576" t="s">
        <v>17</v>
      </c>
      <c r="G13576" t="str">
        <f>VLOOKUP(F13576, Themes!$A$1:$C$51, 2, FALSE )</f>
        <v>Doors &amp; Elevators</v>
      </c>
      <c r="H13576" t="str">
        <f>VLOOKUP(F13576, Themes!$A$1:$C$51, 3, FALSE )</f>
        <v>Dunder Mifflin Operations &amp; Activities</v>
      </c>
      <c r="I13576">
        <v>0</v>
      </c>
      <c r="J13576">
        <v>0</v>
      </c>
      <c r="K13576">
        <v>1</v>
      </c>
      <c r="L13576">
        <v>0</v>
      </c>
    </row>
    <row r="13577" spans="1:12" x14ac:dyDescent="0.35">
      <c r="A13577" t="s">
        <v>10</v>
      </c>
      <c r="B13577" t="s">
        <v>26793</v>
      </c>
      <c r="C13577" t="s">
        <v>26794</v>
      </c>
      <c r="D13577">
        <v>7</v>
      </c>
      <c r="E13577">
        <v>13</v>
      </c>
      <c r="F13577" t="s">
        <v>73</v>
      </c>
      <c r="G13577" t="str">
        <f>VLOOKUP(F13577, Themes!$A$1:$C$51, 2, FALSE )</f>
        <v>Meetings</v>
      </c>
      <c r="H13577" t="str">
        <f>VLOOKUP(F13577, Themes!$A$1:$C$51, 3, FALSE )</f>
        <v>Dunder Mifflin Operations &amp; Activities</v>
      </c>
      <c r="I13577">
        <v>-0.11890000000000001</v>
      </c>
      <c r="J13577">
        <v>2.9000000000000001E-2</v>
      </c>
      <c r="K13577">
        <v>0.93400000000000005</v>
      </c>
      <c r="L13577">
        <v>3.6999999999999998E-2</v>
      </c>
    </row>
    <row r="13578" spans="1:12" x14ac:dyDescent="0.35">
      <c r="A13578" t="s">
        <v>14</v>
      </c>
      <c r="B13578" t="s">
        <v>26795</v>
      </c>
      <c r="C13578" t="s">
        <v>26796</v>
      </c>
      <c r="D13578">
        <v>7</v>
      </c>
      <c r="E13578">
        <v>13</v>
      </c>
      <c r="F13578" t="s">
        <v>61</v>
      </c>
      <c r="G13578" t="str">
        <f>VLOOKUP(F13578, Themes!$A$1:$C$51, 2, FALSE )</f>
        <v>Dundies and Watching videos</v>
      </c>
      <c r="H13578" t="str">
        <f>VLOOKUP(F13578, Themes!$A$1:$C$51, 3, FALSE )</f>
        <v>Socialization at Dunder Mifflin</v>
      </c>
      <c r="I13578">
        <v>0</v>
      </c>
      <c r="J13578">
        <v>0</v>
      </c>
      <c r="K13578">
        <v>1</v>
      </c>
      <c r="L13578">
        <v>0</v>
      </c>
    </row>
    <row r="13579" spans="1:12" x14ac:dyDescent="0.35">
      <c r="A13579" t="s">
        <v>58</v>
      </c>
      <c r="B13579" t="s">
        <v>26797</v>
      </c>
      <c r="C13579" t="s">
        <v>418</v>
      </c>
      <c r="D13579">
        <v>7</v>
      </c>
      <c r="E13579">
        <v>13</v>
      </c>
      <c r="F13579" t="s">
        <v>23</v>
      </c>
      <c r="G13579" t="str">
        <f>VLOOKUP(F13579, Themes!$A$1:$C$51, 2, FALSE )</f>
        <v>Pam's Activities</v>
      </c>
      <c r="H13579" t="str">
        <f>VLOOKUP(F13579, Themes!$A$1:$C$51, 3, FALSE )</f>
        <v>Character's Activities</v>
      </c>
      <c r="I13579">
        <v>0</v>
      </c>
      <c r="J13579">
        <v>0</v>
      </c>
      <c r="K13579">
        <v>1</v>
      </c>
      <c r="L13579">
        <v>0</v>
      </c>
    </row>
    <row r="13580" spans="1:12" x14ac:dyDescent="0.35">
      <c r="A13580" t="s">
        <v>58</v>
      </c>
      <c r="B13580" t="s">
        <v>26798</v>
      </c>
      <c r="C13580" t="s">
        <v>26799</v>
      </c>
      <c r="D13580">
        <v>7</v>
      </c>
      <c r="E13580">
        <v>13</v>
      </c>
      <c r="F13580" t="s">
        <v>209</v>
      </c>
      <c r="G13580" t="str">
        <f>VLOOKUP(F13580, Themes!$A$1:$C$51, 2, FALSE )</f>
        <v>Financial Activities</v>
      </c>
      <c r="H13580" t="str">
        <f>VLOOKUP(F13580, Themes!$A$1:$C$51, 3, FALSE )</f>
        <v>Dunder Mifflin Operations &amp; Activities</v>
      </c>
      <c r="I13580">
        <v>0.49390000000000001</v>
      </c>
      <c r="J13580">
        <v>0</v>
      </c>
      <c r="K13580">
        <v>0.77500000000000002</v>
      </c>
      <c r="L13580">
        <v>0.22500000000000001</v>
      </c>
    </row>
    <row r="13581" spans="1:12" x14ac:dyDescent="0.35">
      <c r="A13581" t="s">
        <v>14</v>
      </c>
      <c r="B13581" t="s">
        <v>26800</v>
      </c>
      <c r="C13581" t="s">
        <v>26801</v>
      </c>
      <c r="D13581">
        <v>7</v>
      </c>
      <c r="E13581">
        <v>13</v>
      </c>
      <c r="F13581" t="s">
        <v>238</v>
      </c>
      <c r="G13581" t="str">
        <f>VLOOKUP(F13581, Themes!$A$1:$C$51, 2, FALSE )</f>
        <v>Communication &amp; Problem Solving</v>
      </c>
      <c r="H13581" t="str">
        <f>VLOOKUP(F13581, Themes!$A$1:$C$51, 3, FALSE )</f>
        <v>Dunder Mifflin Politics</v>
      </c>
      <c r="I13581">
        <v>0.63690000000000002</v>
      </c>
      <c r="J13581">
        <v>0</v>
      </c>
      <c r="K13581">
        <v>0.625</v>
      </c>
      <c r="L13581">
        <v>0.375</v>
      </c>
    </row>
    <row r="13582" spans="1:12" x14ac:dyDescent="0.35">
      <c r="A13582" t="s">
        <v>58</v>
      </c>
      <c r="B13582" t="s">
        <v>26802</v>
      </c>
      <c r="C13582" t="s">
        <v>26803</v>
      </c>
      <c r="D13582">
        <v>7</v>
      </c>
      <c r="E13582">
        <v>13</v>
      </c>
      <c r="F13582" t="s">
        <v>13</v>
      </c>
      <c r="G13582" t="str">
        <f>VLOOKUP(F13582, Themes!$A$1:$C$51, 2, FALSE )</f>
        <v>Jim &amp; Pam Relationship</v>
      </c>
      <c r="H13582" t="str">
        <f>VLOOKUP(F13582, Themes!$A$1:$C$51, 3, FALSE )</f>
        <v>Love, Sex, &amp; Relationships</v>
      </c>
      <c r="I13582">
        <v>0.20230000000000001</v>
      </c>
      <c r="J13582">
        <v>0</v>
      </c>
      <c r="K13582">
        <v>0.89900000000000002</v>
      </c>
      <c r="L13582">
        <v>0.10100000000000001</v>
      </c>
    </row>
    <row r="13583" spans="1:12" x14ac:dyDescent="0.35">
      <c r="A13583" t="s">
        <v>14</v>
      </c>
      <c r="B13583" t="s">
        <v>26804</v>
      </c>
      <c r="C13583" t="s">
        <v>26805</v>
      </c>
      <c r="D13583">
        <v>7</v>
      </c>
      <c r="E13583">
        <v>13</v>
      </c>
      <c r="F13583" t="s">
        <v>247</v>
      </c>
      <c r="G13583" t="str">
        <f>VLOOKUP(F13583, Themes!$A$1:$C$51, 2, FALSE )</f>
        <v>Closing deals</v>
      </c>
      <c r="H13583" t="str">
        <f>VLOOKUP(F13583, Themes!$A$1:$C$51, 3, FALSE )</f>
        <v>Dunder Mifflin Operations &amp; Activities</v>
      </c>
      <c r="I13583">
        <v>0.20230000000000001</v>
      </c>
      <c r="J13583">
        <v>0</v>
      </c>
      <c r="K13583">
        <v>0.84699999999999998</v>
      </c>
      <c r="L13583">
        <v>0.153</v>
      </c>
    </row>
    <row r="13584" spans="1:12" x14ac:dyDescent="0.35">
      <c r="A13584" t="s">
        <v>58</v>
      </c>
      <c r="B13584" t="s">
        <v>26806</v>
      </c>
      <c r="C13584" t="s">
        <v>26807</v>
      </c>
      <c r="D13584">
        <v>7</v>
      </c>
      <c r="E13584">
        <v>13</v>
      </c>
      <c r="F13584" t="s">
        <v>64</v>
      </c>
      <c r="G13584" t="str">
        <f>VLOOKUP(F13584, Themes!$A$1:$C$51, 2, FALSE )</f>
        <v>Outside Work &amp; Transportation</v>
      </c>
      <c r="H13584" t="str">
        <f>VLOOKUP(F13584, Themes!$A$1:$C$51, 3, FALSE )</f>
        <v>Transportation &amp; Life Outside Dunder Mifflin</v>
      </c>
      <c r="I13584">
        <v>0.44040000000000001</v>
      </c>
      <c r="J13584">
        <v>0</v>
      </c>
      <c r="K13584">
        <v>0.89200000000000002</v>
      </c>
      <c r="L13584">
        <v>0.108</v>
      </c>
    </row>
    <row r="13585" spans="1:12" x14ac:dyDescent="0.35">
      <c r="A13585" t="s">
        <v>14</v>
      </c>
      <c r="B13585" t="s">
        <v>26808</v>
      </c>
      <c r="C13585" t="s">
        <v>22</v>
      </c>
      <c r="D13585">
        <v>7</v>
      </c>
      <c r="E13585">
        <v>13</v>
      </c>
      <c r="F13585" t="s">
        <v>23</v>
      </c>
      <c r="G13585" t="str">
        <f>VLOOKUP(F13585, Themes!$A$1:$C$51, 2, FALSE )</f>
        <v>Pam's Activities</v>
      </c>
      <c r="H13585" t="str">
        <f>VLOOKUP(F13585, Themes!$A$1:$C$51, 3, FALSE )</f>
        <v>Character's Activities</v>
      </c>
      <c r="I13585">
        <v>0</v>
      </c>
      <c r="J13585">
        <v>0</v>
      </c>
      <c r="K13585">
        <v>1</v>
      </c>
      <c r="L13585">
        <v>0</v>
      </c>
    </row>
    <row r="13586" spans="1:12" x14ac:dyDescent="0.35">
      <c r="A13586" t="s">
        <v>14</v>
      </c>
      <c r="B13586" t="s">
        <v>26809</v>
      </c>
      <c r="C13586" t="s">
        <v>26810</v>
      </c>
      <c r="D13586">
        <v>7</v>
      </c>
      <c r="E13586">
        <v>13</v>
      </c>
      <c r="F13586" t="s">
        <v>475</v>
      </c>
      <c r="G13586" t="str">
        <f>VLOOKUP(F13586, Themes!$A$1:$C$51, 2, FALSE )</f>
        <v>Answering Phones</v>
      </c>
      <c r="H13586" t="str">
        <f>VLOOKUP(F13586, Themes!$A$1:$C$51, 3, FALSE )</f>
        <v>Dunder Mifflin Operations &amp; Activities</v>
      </c>
      <c r="I13586">
        <v>-0.51060000000000005</v>
      </c>
      <c r="J13586">
        <v>0.26800000000000002</v>
      </c>
      <c r="K13586">
        <v>0.73199999999999998</v>
      </c>
      <c r="L13586">
        <v>0</v>
      </c>
    </row>
    <row r="13587" spans="1:12" x14ac:dyDescent="0.35">
      <c r="A13587" t="s">
        <v>14</v>
      </c>
      <c r="B13587" t="s">
        <v>26811</v>
      </c>
      <c r="C13587" t="s">
        <v>26812</v>
      </c>
      <c r="D13587">
        <v>7</v>
      </c>
      <c r="E13587">
        <v>13</v>
      </c>
      <c r="F13587" t="s">
        <v>85</v>
      </c>
      <c r="G13587" t="str">
        <f>VLOOKUP(F13587, Themes!$A$1:$C$51, 2, FALSE )</f>
        <v>Leaving the Office</v>
      </c>
      <c r="H13587" t="str">
        <f>VLOOKUP(F13587, Themes!$A$1:$C$51, 3, FALSE )</f>
        <v>Transportation &amp; Life Outside Dunder Mifflin</v>
      </c>
      <c r="I13587">
        <v>0.52669999999999995</v>
      </c>
      <c r="J13587">
        <v>0</v>
      </c>
      <c r="K13587">
        <v>0.57699999999999996</v>
      </c>
      <c r="L13587">
        <v>0.42299999999999999</v>
      </c>
    </row>
    <row r="13588" spans="1:12" x14ac:dyDescent="0.35">
      <c r="A13588" t="s">
        <v>14</v>
      </c>
      <c r="B13588" t="s">
        <v>26813</v>
      </c>
      <c r="C13588" t="s">
        <v>26814</v>
      </c>
      <c r="D13588">
        <v>7</v>
      </c>
      <c r="E13588">
        <v>13</v>
      </c>
      <c r="F13588" t="s">
        <v>325</v>
      </c>
      <c r="G13588" t="str">
        <f>VLOOKUP(F13588, Themes!$A$1:$C$51, 2, FALSE )</f>
        <v>Gender Roles</v>
      </c>
      <c r="H13588" t="str">
        <f>VLOOKUP(F13588, Themes!$A$1:$C$51, 3, FALSE )</f>
        <v>Social Issues &amp; Miscellaneous</v>
      </c>
      <c r="I13588">
        <v>0</v>
      </c>
      <c r="J13588">
        <v>0</v>
      </c>
      <c r="K13588">
        <v>1</v>
      </c>
      <c r="L13588">
        <v>0</v>
      </c>
    </row>
    <row r="13589" spans="1:12" x14ac:dyDescent="0.35">
      <c r="A13589" t="s">
        <v>41</v>
      </c>
      <c r="B13589" t="s">
        <v>26815</v>
      </c>
      <c r="C13589" t="s">
        <v>19101</v>
      </c>
      <c r="D13589">
        <v>7</v>
      </c>
      <c r="E13589">
        <v>13</v>
      </c>
      <c r="F13589" t="s">
        <v>100</v>
      </c>
      <c r="G13589" t="str">
        <f>VLOOKUP(F13589, Themes!$A$1:$C$51, 2, FALSE )</f>
        <v>Andy's Activities</v>
      </c>
      <c r="H13589" t="str">
        <f>VLOOKUP(F13589, Themes!$A$1:$C$51, 3, FALSE )</f>
        <v>Character's Activities</v>
      </c>
      <c r="I13589">
        <v>0</v>
      </c>
      <c r="J13589">
        <v>0</v>
      </c>
      <c r="K13589">
        <v>1</v>
      </c>
      <c r="L13589">
        <v>0</v>
      </c>
    </row>
    <row r="13590" spans="1:12" x14ac:dyDescent="0.35">
      <c r="A13590" t="s">
        <v>10</v>
      </c>
      <c r="B13590" t="s">
        <v>26816</v>
      </c>
      <c r="C13590" t="s">
        <v>26817</v>
      </c>
      <c r="D13590">
        <v>7</v>
      </c>
      <c r="E13590">
        <v>13</v>
      </c>
      <c r="F13590" t="s">
        <v>265</v>
      </c>
      <c r="G13590" t="str">
        <f>VLOOKUP(F13590, Themes!$A$1:$C$51, 2, FALSE )</f>
        <v>Michael's Behaviours</v>
      </c>
      <c r="H13590" t="str">
        <f>VLOOKUP(F13590, Themes!$A$1:$C$51, 3, FALSE )</f>
        <v>Character's Activities</v>
      </c>
      <c r="I13590">
        <v>0.77959999999999996</v>
      </c>
      <c r="J13590">
        <v>0</v>
      </c>
      <c r="K13590">
        <v>0.81499999999999995</v>
      </c>
      <c r="L13590">
        <v>0.185</v>
      </c>
    </row>
    <row r="13591" spans="1:12" x14ac:dyDescent="0.35">
      <c r="A13591" t="s">
        <v>10</v>
      </c>
      <c r="B13591" t="s">
        <v>26818</v>
      </c>
      <c r="C13591" t="s">
        <v>26819</v>
      </c>
      <c r="D13591">
        <v>7</v>
      </c>
      <c r="E13591">
        <v>13</v>
      </c>
      <c r="F13591" t="s">
        <v>73</v>
      </c>
      <c r="G13591" t="str">
        <f>VLOOKUP(F13591, Themes!$A$1:$C$51, 2, FALSE )</f>
        <v>Meetings</v>
      </c>
      <c r="H13591" t="str">
        <f>VLOOKUP(F13591, Themes!$A$1:$C$51, 3, FALSE )</f>
        <v>Dunder Mifflin Operations &amp; Activities</v>
      </c>
      <c r="I13591">
        <v>0.51060000000000005</v>
      </c>
      <c r="J13591">
        <v>0</v>
      </c>
      <c r="K13591">
        <v>0.76900000000000002</v>
      </c>
      <c r="L13591">
        <v>0.23100000000000001</v>
      </c>
    </row>
    <row r="13592" spans="1:12" x14ac:dyDescent="0.35">
      <c r="A13592" t="s">
        <v>58</v>
      </c>
      <c r="B13592" t="s">
        <v>26820</v>
      </c>
      <c r="C13592" t="s">
        <v>26821</v>
      </c>
      <c r="D13592">
        <v>7</v>
      </c>
      <c r="E13592">
        <v>14</v>
      </c>
      <c r="F13592" t="s">
        <v>94</v>
      </c>
      <c r="G13592" t="str">
        <f>VLOOKUP(F13592, Themes!$A$1:$C$51, 2, FALSE )</f>
        <v>Self Care Behaviours</v>
      </c>
      <c r="H13592" t="str">
        <f>VLOOKUP(F13592, Themes!$A$1:$C$51, 3, FALSE )</f>
        <v>Health &amp; Wellbeing</v>
      </c>
      <c r="I13592">
        <v>0</v>
      </c>
      <c r="J13592">
        <v>0</v>
      </c>
      <c r="K13592">
        <v>1</v>
      </c>
      <c r="L13592">
        <v>0</v>
      </c>
    </row>
    <row r="13593" spans="1:12" x14ac:dyDescent="0.35">
      <c r="A13593" t="s">
        <v>10</v>
      </c>
      <c r="B13593" t="s">
        <v>26822</v>
      </c>
      <c r="C13593" t="s">
        <v>26823</v>
      </c>
      <c r="D13593">
        <v>7</v>
      </c>
      <c r="E13593">
        <v>14</v>
      </c>
      <c r="F13593" t="s">
        <v>94</v>
      </c>
      <c r="G13593" t="str">
        <f>VLOOKUP(F13593, Themes!$A$1:$C$51, 2, FALSE )</f>
        <v>Self Care Behaviours</v>
      </c>
      <c r="H13593" t="str">
        <f>VLOOKUP(F13593, Themes!$A$1:$C$51, 3, FALSE )</f>
        <v>Health &amp; Wellbeing</v>
      </c>
      <c r="I13593">
        <v>0</v>
      </c>
      <c r="J13593">
        <v>0</v>
      </c>
      <c r="K13593">
        <v>1</v>
      </c>
      <c r="L13593">
        <v>0</v>
      </c>
    </row>
    <row r="13594" spans="1:12" x14ac:dyDescent="0.35">
      <c r="A13594" t="s">
        <v>10</v>
      </c>
      <c r="B13594" t="s">
        <v>26824</v>
      </c>
      <c r="C13594" t="s">
        <v>26825</v>
      </c>
      <c r="D13594">
        <v>7</v>
      </c>
      <c r="E13594">
        <v>14</v>
      </c>
      <c r="F13594" t="s">
        <v>276</v>
      </c>
      <c r="G13594" t="str">
        <f>VLOOKUP(F13594, Themes!$A$1:$C$51, 2, FALSE )</f>
        <v>Workplace Happenings</v>
      </c>
      <c r="H13594" t="str">
        <f>VLOOKUP(F13594, Themes!$A$1:$C$51, 3, FALSE )</f>
        <v>Dunder Mifflin Operations &amp; Activities</v>
      </c>
      <c r="I13594">
        <v>-0.42149999999999999</v>
      </c>
      <c r="J13594">
        <v>0.318</v>
      </c>
      <c r="K13594">
        <v>0.68200000000000005</v>
      </c>
      <c r="L13594">
        <v>0</v>
      </c>
    </row>
    <row r="13595" spans="1:12" x14ac:dyDescent="0.35">
      <c r="A13595" t="s">
        <v>10</v>
      </c>
      <c r="B13595" t="s">
        <v>26826</v>
      </c>
      <c r="C13595" t="s">
        <v>26827</v>
      </c>
      <c r="D13595">
        <v>7</v>
      </c>
      <c r="E13595">
        <v>14</v>
      </c>
      <c r="F13595" t="s">
        <v>143</v>
      </c>
      <c r="G13595" t="str">
        <f>VLOOKUP(F13595, Themes!$A$1:$C$51, 2, FALSE )</f>
        <v>Meridith &amp; Creed Activities</v>
      </c>
      <c r="H13595" t="str">
        <f>VLOOKUP(F13595, Themes!$A$1:$C$51, 3, FALSE )</f>
        <v>Character's Activities</v>
      </c>
      <c r="I13595">
        <v>0</v>
      </c>
      <c r="J13595">
        <v>0</v>
      </c>
      <c r="K13595">
        <v>1</v>
      </c>
      <c r="L13595">
        <v>0</v>
      </c>
    </row>
    <row r="13596" spans="1:12" x14ac:dyDescent="0.35">
      <c r="A13596" t="s">
        <v>10</v>
      </c>
      <c r="B13596" t="s">
        <v>26828</v>
      </c>
      <c r="C13596" t="s">
        <v>26829</v>
      </c>
      <c r="D13596">
        <v>7</v>
      </c>
      <c r="E13596">
        <v>14</v>
      </c>
      <c r="F13596" t="s">
        <v>94</v>
      </c>
      <c r="G13596" t="str">
        <f>VLOOKUP(F13596, Themes!$A$1:$C$51, 2, FALSE )</f>
        <v>Self Care Behaviours</v>
      </c>
      <c r="H13596" t="str">
        <f>VLOOKUP(F13596, Themes!$A$1:$C$51, 3, FALSE )</f>
        <v>Health &amp; Wellbeing</v>
      </c>
      <c r="I13596">
        <v>0</v>
      </c>
      <c r="J13596">
        <v>0</v>
      </c>
      <c r="K13596">
        <v>1</v>
      </c>
      <c r="L13596">
        <v>0</v>
      </c>
    </row>
    <row r="13597" spans="1:12" x14ac:dyDescent="0.35">
      <c r="A13597" t="s">
        <v>10</v>
      </c>
      <c r="B13597" t="s">
        <v>26830</v>
      </c>
      <c r="C13597" t="s">
        <v>26831</v>
      </c>
      <c r="D13597">
        <v>7</v>
      </c>
      <c r="E13597">
        <v>14</v>
      </c>
      <c r="F13597" t="s">
        <v>161</v>
      </c>
      <c r="G13597" t="str">
        <f>VLOOKUP(F13597, Themes!$A$1:$C$51, 2, FALSE )</f>
        <v>Uncomfortable Feelings</v>
      </c>
      <c r="H13597" t="str">
        <f>VLOOKUP(F13597, Themes!$A$1:$C$51, 3, FALSE )</f>
        <v>Character Relationships with Each Other</v>
      </c>
      <c r="I13597">
        <v>0.57189999999999996</v>
      </c>
      <c r="J13597">
        <v>0</v>
      </c>
      <c r="K13597">
        <v>0.51500000000000001</v>
      </c>
      <c r="L13597">
        <v>0.48499999999999999</v>
      </c>
    </row>
    <row r="13598" spans="1:12" x14ac:dyDescent="0.35">
      <c r="A13598" t="s">
        <v>10</v>
      </c>
      <c r="B13598" t="s">
        <v>26832</v>
      </c>
      <c r="C13598" t="s">
        <v>26833</v>
      </c>
      <c r="D13598">
        <v>7</v>
      </c>
      <c r="E13598">
        <v>14</v>
      </c>
      <c r="F13598" t="s">
        <v>161</v>
      </c>
      <c r="G13598" t="str">
        <f>VLOOKUP(F13598, Themes!$A$1:$C$51, 2, FALSE )</f>
        <v>Uncomfortable Feelings</v>
      </c>
      <c r="H13598" t="str">
        <f>VLOOKUP(F13598, Themes!$A$1:$C$51, 3, FALSE )</f>
        <v>Character Relationships with Each Other</v>
      </c>
      <c r="I13598">
        <v>-0.38179999999999997</v>
      </c>
      <c r="J13598">
        <v>0.17799999999999999</v>
      </c>
      <c r="K13598">
        <v>0.82199999999999995</v>
      </c>
      <c r="L13598">
        <v>0</v>
      </c>
    </row>
    <row r="13599" spans="1:12" x14ac:dyDescent="0.35">
      <c r="A13599" t="s">
        <v>14</v>
      </c>
      <c r="B13599" t="s">
        <v>26834</v>
      </c>
      <c r="C13599" t="s">
        <v>26835</v>
      </c>
      <c r="D13599">
        <v>7</v>
      </c>
      <c r="E13599">
        <v>14</v>
      </c>
      <c r="F13599" t="s">
        <v>112</v>
      </c>
      <c r="G13599" t="str">
        <f>VLOOKUP(F13599, Themes!$A$1:$C$51, 2, FALSE )</f>
        <v>Driving</v>
      </c>
      <c r="H13599" t="str">
        <f>VLOOKUP(F13599, Themes!$A$1:$C$51, 3, FALSE )</f>
        <v>Transportation &amp; Life Outside Dunder Mifflin</v>
      </c>
      <c r="I13599">
        <v>0.51060000000000005</v>
      </c>
      <c r="J13599">
        <v>0</v>
      </c>
      <c r="K13599">
        <v>0.80900000000000005</v>
      </c>
      <c r="L13599">
        <v>0.191</v>
      </c>
    </row>
    <row r="13600" spans="1:12" x14ac:dyDescent="0.35">
      <c r="A13600" t="s">
        <v>58</v>
      </c>
      <c r="B13600" t="s">
        <v>26836</v>
      </c>
      <c r="C13600" t="s">
        <v>26837</v>
      </c>
      <c r="D13600">
        <v>7</v>
      </c>
      <c r="E13600">
        <v>14</v>
      </c>
      <c r="F13600" t="s">
        <v>70</v>
      </c>
      <c r="G13600" t="str">
        <f>VLOOKUP(F13600, Themes!$A$1:$C$51, 2, FALSE )</f>
        <v>Recreation</v>
      </c>
      <c r="H13600" t="str">
        <f>VLOOKUP(F13600, Themes!$A$1:$C$51, 3, FALSE )</f>
        <v>Socialization at Dunder Mifflin</v>
      </c>
      <c r="I13600">
        <v>0.44040000000000001</v>
      </c>
      <c r="J13600">
        <v>0</v>
      </c>
      <c r="K13600">
        <v>0.84699999999999998</v>
      </c>
      <c r="L13600">
        <v>0.153</v>
      </c>
    </row>
    <row r="13601" spans="1:12" x14ac:dyDescent="0.35">
      <c r="A13601" t="s">
        <v>14</v>
      </c>
      <c r="B13601" t="s">
        <v>26838</v>
      </c>
      <c r="C13601" t="s">
        <v>26839</v>
      </c>
      <c r="D13601">
        <v>7</v>
      </c>
      <c r="E13601">
        <v>14</v>
      </c>
      <c r="F13601" t="s">
        <v>226</v>
      </c>
      <c r="G13601" t="str">
        <f>VLOOKUP(F13601, Themes!$A$1:$C$51, 2, FALSE )</f>
        <v>Focusing at Work</v>
      </c>
      <c r="H13601" t="str">
        <f>VLOOKUP(F13601, Themes!$A$1:$C$51, 3, FALSE )</f>
        <v>Dunder Mifflin Operations &amp; Activities</v>
      </c>
      <c r="I13601">
        <v>0.76770000000000005</v>
      </c>
      <c r="J13601">
        <v>5.7000000000000002E-2</v>
      </c>
      <c r="K13601">
        <v>0.65500000000000003</v>
      </c>
      <c r="L13601">
        <v>0.28799999999999998</v>
      </c>
    </row>
    <row r="13602" spans="1:12" x14ac:dyDescent="0.35">
      <c r="A13602" t="s">
        <v>14</v>
      </c>
      <c r="B13602" t="s">
        <v>26840</v>
      </c>
      <c r="C13602" t="s">
        <v>26841</v>
      </c>
      <c r="D13602">
        <v>7</v>
      </c>
      <c r="E13602">
        <v>14</v>
      </c>
      <c r="F13602" t="s">
        <v>61</v>
      </c>
      <c r="G13602" t="str">
        <f>VLOOKUP(F13602, Themes!$A$1:$C$51, 2, FALSE )</f>
        <v>Dundies and Watching videos</v>
      </c>
      <c r="H13602" t="str">
        <f>VLOOKUP(F13602, Themes!$A$1:$C$51, 3, FALSE )</f>
        <v>Socialization at Dunder Mifflin</v>
      </c>
      <c r="I13602">
        <v>0.2732</v>
      </c>
      <c r="J13602">
        <v>0</v>
      </c>
      <c r="K13602">
        <v>0.81100000000000005</v>
      </c>
      <c r="L13602">
        <v>0.189</v>
      </c>
    </row>
    <row r="13603" spans="1:12" x14ac:dyDescent="0.35">
      <c r="A13603" t="s">
        <v>14</v>
      </c>
      <c r="B13603" t="s">
        <v>26842</v>
      </c>
      <c r="C13603" t="s">
        <v>26843</v>
      </c>
      <c r="D13603">
        <v>7</v>
      </c>
      <c r="E13603">
        <v>14</v>
      </c>
      <c r="F13603" t="s">
        <v>70</v>
      </c>
      <c r="G13603" t="str">
        <f>VLOOKUP(F13603, Themes!$A$1:$C$51, 2, FALSE )</f>
        <v>Recreation</v>
      </c>
      <c r="H13603" t="str">
        <f>VLOOKUP(F13603, Themes!$A$1:$C$51, 3, FALSE )</f>
        <v>Socialization at Dunder Mifflin</v>
      </c>
      <c r="I13603">
        <v>0.69750000000000001</v>
      </c>
      <c r="J13603">
        <v>0</v>
      </c>
      <c r="K13603">
        <v>0.61899999999999999</v>
      </c>
      <c r="L13603">
        <v>0.38100000000000001</v>
      </c>
    </row>
    <row r="13604" spans="1:12" x14ac:dyDescent="0.35">
      <c r="A13604" t="s">
        <v>14</v>
      </c>
      <c r="B13604" t="s">
        <v>26844</v>
      </c>
      <c r="C13604" t="s">
        <v>26845</v>
      </c>
      <c r="D13604">
        <v>7</v>
      </c>
      <c r="E13604">
        <v>14</v>
      </c>
      <c r="F13604" t="s">
        <v>91</v>
      </c>
      <c r="G13604" t="str">
        <f>VLOOKUP(F13604, Themes!$A$1:$C$51, 2, FALSE )</f>
        <v>Phylllis &amp; Angela Activities</v>
      </c>
      <c r="H13604" t="str">
        <f>VLOOKUP(F13604, Themes!$A$1:$C$51, 3, FALSE )</f>
        <v>Character's Activities</v>
      </c>
      <c r="I13604">
        <v>0.63600000000000001</v>
      </c>
      <c r="J13604">
        <v>0</v>
      </c>
      <c r="K13604">
        <v>0.63400000000000001</v>
      </c>
      <c r="L13604">
        <v>0.36599999999999999</v>
      </c>
    </row>
    <row r="13605" spans="1:12" x14ac:dyDescent="0.35">
      <c r="A13605" t="s">
        <v>14</v>
      </c>
      <c r="B13605" t="s">
        <v>26846</v>
      </c>
      <c r="C13605" t="s">
        <v>26847</v>
      </c>
      <c r="D13605">
        <v>7</v>
      </c>
      <c r="E13605">
        <v>14</v>
      </c>
      <c r="F13605" t="s">
        <v>70</v>
      </c>
      <c r="G13605" t="str">
        <f>VLOOKUP(F13605, Themes!$A$1:$C$51, 2, FALSE )</f>
        <v>Recreation</v>
      </c>
      <c r="H13605" t="str">
        <f>VLOOKUP(F13605, Themes!$A$1:$C$51, 3, FALSE )</f>
        <v>Socialization at Dunder Mifflin</v>
      </c>
      <c r="I13605">
        <v>0.20230000000000001</v>
      </c>
      <c r="J13605">
        <v>0</v>
      </c>
      <c r="K13605">
        <v>0.83299999999999996</v>
      </c>
      <c r="L13605">
        <v>0.16700000000000001</v>
      </c>
    </row>
    <row r="13606" spans="1:12" x14ac:dyDescent="0.35">
      <c r="A13606" t="s">
        <v>10</v>
      </c>
      <c r="B13606" t="s">
        <v>26848</v>
      </c>
      <c r="C13606" t="s">
        <v>26849</v>
      </c>
      <c r="D13606">
        <v>7</v>
      </c>
      <c r="E13606">
        <v>14</v>
      </c>
      <c r="F13606" t="s">
        <v>112</v>
      </c>
      <c r="G13606" t="str">
        <f>VLOOKUP(F13606, Themes!$A$1:$C$51, 2, FALSE )</f>
        <v>Driving</v>
      </c>
      <c r="H13606" t="str">
        <f>VLOOKUP(F13606, Themes!$A$1:$C$51, 3, FALSE )</f>
        <v>Transportation &amp; Life Outside Dunder Mifflin</v>
      </c>
      <c r="I13606">
        <v>7.7200000000000005E-2</v>
      </c>
      <c r="J13606">
        <v>0</v>
      </c>
      <c r="K13606">
        <v>0.84299999999999997</v>
      </c>
      <c r="L13606">
        <v>0.157</v>
      </c>
    </row>
    <row r="13607" spans="1:12" x14ac:dyDescent="0.35">
      <c r="A13607" t="s">
        <v>14</v>
      </c>
      <c r="B13607" t="s">
        <v>26850</v>
      </c>
      <c r="C13607" t="s">
        <v>26851</v>
      </c>
      <c r="D13607">
        <v>7</v>
      </c>
      <c r="E13607">
        <v>14</v>
      </c>
      <c r="F13607" t="s">
        <v>67</v>
      </c>
      <c r="G13607" t="str">
        <f>VLOOKUP(F13607, Themes!$A$1:$C$51, 2, FALSE )</f>
        <v>Initiatives &amp; Operations at Dunder Mifflin</v>
      </c>
      <c r="H13607" t="str">
        <f>VLOOKUP(F13607, Themes!$A$1:$C$51, 3, FALSE )</f>
        <v>Dunder Mifflin Operations &amp; Activities</v>
      </c>
      <c r="I13607">
        <v>0.2732</v>
      </c>
      <c r="J13607">
        <v>0</v>
      </c>
      <c r="K13607">
        <v>0.74099999999999999</v>
      </c>
      <c r="L13607">
        <v>0.25900000000000001</v>
      </c>
    </row>
    <row r="13608" spans="1:12" x14ac:dyDescent="0.35">
      <c r="A13608" t="s">
        <v>10</v>
      </c>
      <c r="B13608" t="s">
        <v>26852</v>
      </c>
      <c r="C13608" t="s">
        <v>26853</v>
      </c>
      <c r="D13608">
        <v>7</v>
      </c>
      <c r="E13608">
        <v>14</v>
      </c>
      <c r="F13608" t="s">
        <v>161</v>
      </c>
      <c r="G13608" t="str">
        <f>VLOOKUP(F13608, Themes!$A$1:$C$51, 2, FALSE )</f>
        <v>Uncomfortable Feelings</v>
      </c>
      <c r="H13608" t="str">
        <f>VLOOKUP(F13608, Themes!$A$1:$C$51, 3, FALSE )</f>
        <v>Character Relationships with Each Other</v>
      </c>
      <c r="I13608">
        <v>0.76500000000000001</v>
      </c>
      <c r="J13608">
        <v>0</v>
      </c>
      <c r="K13608">
        <v>0.55600000000000005</v>
      </c>
      <c r="L13608">
        <v>0.44400000000000001</v>
      </c>
    </row>
    <row r="13609" spans="1:12" x14ac:dyDescent="0.35">
      <c r="A13609" t="s">
        <v>10</v>
      </c>
      <c r="B13609" t="s">
        <v>26854</v>
      </c>
      <c r="C13609" t="s">
        <v>26855</v>
      </c>
      <c r="D13609">
        <v>7</v>
      </c>
      <c r="E13609">
        <v>14</v>
      </c>
      <c r="F13609" t="s">
        <v>13</v>
      </c>
      <c r="G13609" t="str">
        <f>VLOOKUP(F13609, Themes!$A$1:$C$51, 2, FALSE )</f>
        <v>Jim &amp; Pam Relationship</v>
      </c>
      <c r="H13609" t="str">
        <f>VLOOKUP(F13609, Themes!$A$1:$C$51, 3, FALSE )</f>
        <v>Love, Sex, &amp; Relationships</v>
      </c>
      <c r="I13609">
        <v>-0.31780000000000003</v>
      </c>
      <c r="J13609">
        <v>0.16700000000000001</v>
      </c>
      <c r="K13609">
        <v>0.72099999999999997</v>
      </c>
      <c r="L13609">
        <v>0.112</v>
      </c>
    </row>
    <row r="13610" spans="1:12" x14ac:dyDescent="0.35">
      <c r="A13610" t="s">
        <v>10</v>
      </c>
      <c r="B13610" t="s">
        <v>26856</v>
      </c>
      <c r="C13610" t="s">
        <v>7781</v>
      </c>
      <c r="D13610">
        <v>7</v>
      </c>
      <c r="E13610">
        <v>14</v>
      </c>
      <c r="F13610" t="s">
        <v>109</v>
      </c>
      <c r="G13610" t="str">
        <f>VLOOKUP(F13610, Themes!$A$1:$C$51, 2, FALSE )</f>
        <v>Job Perks</v>
      </c>
      <c r="H13610" t="str">
        <f>VLOOKUP(F13610, Themes!$A$1:$C$51, 3, FALSE )</f>
        <v>Dunder Mifflin Operations &amp; Activities</v>
      </c>
      <c r="I13610">
        <v>0.29599999999999999</v>
      </c>
      <c r="J13610">
        <v>0</v>
      </c>
      <c r="K13610">
        <v>0.73199999999999998</v>
      </c>
      <c r="L13610">
        <v>0.26800000000000002</v>
      </c>
    </row>
    <row r="13611" spans="1:12" x14ac:dyDescent="0.35">
      <c r="A13611" t="s">
        <v>10</v>
      </c>
      <c r="B13611" t="s">
        <v>26857</v>
      </c>
      <c r="C13611" t="s">
        <v>26858</v>
      </c>
      <c r="D13611">
        <v>7</v>
      </c>
      <c r="E13611">
        <v>14</v>
      </c>
      <c r="F13611" t="s">
        <v>112</v>
      </c>
      <c r="G13611" t="str">
        <f>VLOOKUP(F13611, Themes!$A$1:$C$51, 2, FALSE )</f>
        <v>Driving</v>
      </c>
      <c r="H13611" t="str">
        <f>VLOOKUP(F13611, Themes!$A$1:$C$51, 3, FALSE )</f>
        <v>Transportation &amp; Life Outside Dunder Mifflin</v>
      </c>
      <c r="I13611">
        <v>0.5696</v>
      </c>
      <c r="J13611">
        <v>5.3999999999999999E-2</v>
      </c>
      <c r="K13611">
        <v>0.80300000000000005</v>
      </c>
      <c r="L13611">
        <v>0.14299999999999999</v>
      </c>
    </row>
    <row r="13612" spans="1:12" x14ac:dyDescent="0.35">
      <c r="A13612" t="s">
        <v>14</v>
      </c>
      <c r="B13612" t="s">
        <v>26859</v>
      </c>
      <c r="C13612" t="s">
        <v>26860</v>
      </c>
      <c r="D13612">
        <v>7</v>
      </c>
      <c r="E13612">
        <v>14</v>
      </c>
      <c r="F13612" t="s">
        <v>164</v>
      </c>
      <c r="G13612" t="str">
        <f>VLOOKUP(F13612, Themes!$A$1:$C$51, 2, FALSE )</f>
        <v>Angela's Activities</v>
      </c>
      <c r="H13612" t="str">
        <f>VLOOKUP(F13612, Themes!$A$1:$C$51, 3, FALSE )</f>
        <v>Character's Activities</v>
      </c>
      <c r="I13612">
        <v>0.47670000000000001</v>
      </c>
      <c r="J13612">
        <v>0</v>
      </c>
      <c r="K13612">
        <v>0.68700000000000006</v>
      </c>
      <c r="L13612">
        <v>0.313</v>
      </c>
    </row>
    <row r="13613" spans="1:12" x14ac:dyDescent="0.35">
      <c r="A13613" t="s">
        <v>10</v>
      </c>
      <c r="B13613" t="s">
        <v>26861</v>
      </c>
      <c r="C13613" t="s">
        <v>5089</v>
      </c>
      <c r="D13613">
        <v>7</v>
      </c>
      <c r="E13613">
        <v>14</v>
      </c>
      <c r="F13613" t="s">
        <v>367</v>
      </c>
      <c r="G13613" t="str">
        <f>VLOOKUP(F13613, Themes!$A$1:$C$51, 2, FALSE )</f>
        <v>Office Praise for Work</v>
      </c>
      <c r="H13613" t="str">
        <f>VLOOKUP(F13613, Themes!$A$1:$C$51, 3, FALSE )</f>
        <v>Character Relationships with Each Other</v>
      </c>
      <c r="I13613">
        <v>0.61240000000000006</v>
      </c>
      <c r="J13613">
        <v>0</v>
      </c>
      <c r="K13613">
        <v>0.44400000000000001</v>
      </c>
      <c r="L13613">
        <v>0.55600000000000005</v>
      </c>
    </row>
    <row r="13614" spans="1:12" x14ac:dyDescent="0.35">
      <c r="A13614" t="s">
        <v>14</v>
      </c>
      <c r="B13614" t="s">
        <v>26862</v>
      </c>
      <c r="C13614" t="s">
        <v>26863</v>
      </c>
      <c r="D13614">
        <v>7</v>
      </c>
      <c r="E13614">
        <v>14</v>
      </c>
      <c r="F13614" t="s">
        <v>265</v>
      </c>
      <c r="G13614" t="str">
        <f>VLOOKUP(F13614, Themes!$A$1:$C$51, 2, FALSE )</f>
        <v>Michael's Behaviours</v>
      </c>
      <c r="H13614" t="str">
        <f>VLOOKUP(F13614, Themes!$A$1:$C$51, 3, FALSE )</f>
        <v>Character's Activities</v>
      </c>
      <c r="I13614">
        <v>0.58940000000000003</v>
      </c>
      <c r="J13614">
        <v>6.0999999999999999E-2</v>
      </c>
      <c r="K13614">
        <v>0.79100000000000004</v>
      </c>
      <c r="L13614">
        <v>0.14799999999999999</v>
      </c>
    </row>
    <row r="13615" spans="1:12" x14ac:dyDescent="0.35">
      <c r="A13615" t="s">
        <v>14</v>
      </c>
      <c r="B13615" t="s">
        <v>26864</v>
      </c>
      <c r="C13615" t="s">
        <v>26865</v>
      </c>
      <c r="D13615">
        <v>7</v>
      </c>
      <c r="E13615">
        <v>14</v>
      </c>
      <c r="F13615" t="s">
        <v>109</v>
      </c>
      <c r="G13615" t="str">
        <f>VLOOKUP(F13615, Themes!$A$1:$C$51, 2, FALSE )</f>
        <v>Job Perks</v>
      </c>
      <c r="H13615" t="str">
        <f>VLOOKUP(F13615, Themes!$A$1:$C$51, 3, FALSE )</f>
        <v>Dunder Mifflin Operations &amp; Activities</v>
      </c>
      <c r="I13615">
        <v>-0.48770000000000002</v>
      </c>
      <c r="J13615">
        <v>0.28299999999999997</v>
      </c>
      <c r="K13615">
        <v>0.71699999999999997</v>
      </c>
      <c r="L13615">
        <v>0</v>
      </c>
    </row>
    <row r="13616" spans="1:12" x14ac:dyDescent="0.35">
      <c r="A13616" t="s">
        <v>14</v>
      </c>
      <c r="B13616" t="s">
        <v>26866</v>
      </c>
      <c r="C13616" t="s">
        <v>26867</v>
      </c>
      <c r="D13616">
        <v>7</v>
      </c>
      <c r="E13616">
        <v>14</v>
      </c>
      <c r="F13616" t="s">
        <v>34</v>
      </c>
      <c r="G13616" t="str">
        <f>VLOOKUP(F13616, Themes!$A$1:$C$51, 2, FALSE )</f>
        <v>Dunder Mifflin Corporate Affairs</v>
      </c>
      <c r="H13616" t="str">
        <f>VLOOKUP(F13616, Themes!$A$1:$C$51, 3, FALSE )</f>
        <v>Dunder Mifflin Politics</v>
      </c>
      <c r="I13616">
        <v>0</v>
      </c>
      <c r="J13616">
        <v>0</v>
      </c>
      <c r="K13616">
        <v>1</v>
      </c>
      <c r="L13616">
        <v>0</v>
      </c>
    </row>
    <row r="13617" spans="1:12" x14ac:dyDescent="0.35">
      <c r="A13617" t="s">
        <v>14</v>
      </c>
      <c r="B13617" t="s">
        <v>26868</v>
      </c>
      <c r="C13617" t="s">
        <v>26869</v>
      </c>
      <c r="D13617">
        <v>7</v>
      </c>
      <c r="E13617">
        <v>14</v>
      </c>
      <c r="F13617" t="s">
        <v>254</v>
      </c>
      <c r="G13617" t="str">
        <f>VLOOKUP(F13617, Themes!$A$1:$C$51, 2, FALSE )</f>
        <v>Parenting Issues</v>
      </c>
      <c r="H13617" t="str">
        <f>VLOOKUP(F13617, Themes!$A$1:$C$51, 3, FALSE )</f>
        <v>Family</v>
      </c>
      <c r="I13617">
        <v>0</v>
      </c>
      <c r="J13617">
        <v>0</v>
      </c>
      <c r="K13617">
        <v>1</v>
      </c>
      <c r="L13617">
        <v>0</v>
      </c>
    </row>
    <row r="13618" spans="1:12" x14ac:dyDescent="0.35">
      <c r="A13618" t="s">
        <v>14</v>
      </c>
      <c r="B13618" t="s">
        <v>26870</v>
      </c>
      <c r="C13618" t="s">
        <v>26871</v>
      </c>
      <c r="D13618">
        <v>7</v>
      </c>
      <c r="E13618">
        <v>14</v>
      </c>
      <c r="F13618" t="s">
        <v>143</v>
      </c>
      <c r="G13618" t="str">
        <f>VLOOKUP(F13618, Themes!$A$1:$C$51, 2, FALSE )</f>
        <v>Meridith &amp; Creed Activities</v>
      </c>
      <c r="H13618" t="str">
        <f>VLOOKUP(F13618, Themes!$A$1:$C$51, 3, FALSE )</f>
        <v>Character's Activities</v>
      </c>
      <c r="I13618">
        <v>0.86499999999999999</v>
      </c>
      <c r="J13618">
        <v>0</v>
      </c>
      <c r="K13618">
        <v>0.67300000000000004</v>
      </c>
      <c r="L13618">
        <v>0.32700000000000001</v>
      </c>
    </row>
    <row r="13619" spans="1:12" x14ac:dyDescent="0.35">
      <c r="A13619" t="s">
        <v>14</v>
      </c>
      <c r="B13619" t="s">
        <v>26872</v>
      </c>
      <c r="C13619" t="s">
        <v>26873</v>
      </c>
      <c r="D13619">
        <v>7</v>
      </c>
      <c r="E13619">
        <v>14</v>
      </c>
      <c r="F13619" t="s">
        <v>209</v>
      </c>
      <c r="G13619" t="str">
        <f>VLOOKUP(F13619, Themes!$A$1:$C$51, 2, FALSE )</f>
        <v>Financial Activities</v>
      </c>
      <c r="H13619" t="str">
        <f>VLOOKUP(F13619, Themes!$A$1:$C$51, 3, FALSE )</f>
        <v>Dunder Mifflin Operations &amp; Activities</v>
      </c>
      <c r="I13619">
        <v>0.624</v>
      </c>
      <c r="J13619">
        <v>0</v>
      </c>
      <c r="K13619">
        <v>0.81899999999999995</v>
      </c>
      <c r="L13619">
        <v>0.18099999999999999</v>
      </c>
    </row>
    <row r="13620" spans="1:12" x14ac:dyDescent="0.35">
      <c r="A13620" t="s">
        <v>14</v>
      </c>
      <c r="B13620" t="s">
        <v>26874</v>
      </c>
      <c r="C13620" t="s">
        <v>26875</v>
      </c>
      <c r="D13620">
        <v>7</v>
      </c>
      <c r="E13620">
        <v>14</v>
      </c>
      <c r="F13620" t="s">
        <v>475</v>
      </c>
      <c r="G13620" t="str">
        <f>VLOOKUP(F13620, Themes!$A$1:$C$51, 2, FALSE )</f>
        <v>Answering Phones</v>
      </c>
      <c r="H13620" t="str">
        <f>VLOOKUP(F13620, Themes!$A$1:$C$51, 3, FALSE )</f>
        <v>Dunder Mifflin Operations &amp; Activities</v>
      </c>
      <c r="I13620">
        <v>0</v>
      </c>
      <c r="J13620">
        <v>0</v>
      </c>
      <c r="K13620">
        <v>1</v>
      </c>
      <c r="L13620">
        <v>0</v>
      </c>
    </row>
    <row r="13621" spans="1:12" x14ac:dyDescent="0.35">
      <c r="A13621" t="s">
        <v>58</v>
      </c>
      <c r="B13621" t="s">
        <v>26876</v>
      </c>
      <c r="C13621" t="s">
        <v>26877</v>
      </c>
      <c r="D13621">
        <v>7</v>
      </c>
      <c r="E13621">
        <v>14</v>
      </c>
      <c r="F13621" t="s">
        <v>475</v>
      </c>
      <c r="G13621" t="str">
        <f>VLOOKUP(F13621, Themes!$A$1:$C$51, 2, FALSE )</f>
        <v>Answering Phones</v>
      </c>
      <c r="H13621" t="str">
        <f>VLOOKUP(F13621, Themes!$A$1:$C$51, 3, FALSE )</f>
        <v>Dunder Mifflin Operations &amp; Activities</v>
      </c>
      <c r="I13621">
        <v>-0.2732</v>
      </c>
      <c r="J13621">
        <v>9.5000000000000001E-2</v>
      </c>
      <c r="K13621">
        <v>0.90500000000000003</v>
      </c>
      <c r="L13621">
        <v>0</v>
      </c>
    </row>
    <row r="13622" spans="1:12" x14ac:dyDescent="0.35">
      <c r="A13622" t="s">
        <v>10</v>
      </c>
      <c r="B13622" t="s">
        <v>26878</v>
      </c>
      <c r="C13622" t="s">
        <v>26879</v>
      </c>
      <c r="D13622">
        <v>7</v>
      </c>
      <c r="E13622">
        <v>14</v>
      </c>
      <c r="F13622" t="s">
        <v>67</v>
      </c>
      <c r="G13622" t="str">
        <f>VLOOKUP(F13622, Themes!$A$1:$C$51, 2, FALSE )</f>
        <v>Initiatives &amp; Operations at Dunder Mifflin</v>
      </c>
      <c r="H13622" t="str">
        <f>VLOOKUP(F13622, Themes!$A$1:$C$51, 3, FALSE )</f>
        <v>Dunder Mifflin Operations &amp; Activities</v>
      </c>
      <c r="I13622">
        <v>-0.74690000000000001</v>
      </c>
      <c r="J13622">
        <v>0.26</v>
      </c>
      <c r="K13622">
        <v>0.63500000000000001</v>
      </c>
      <c r="L13622">
        <v>0.105</v>
      </c>
    </row>
    <row r="13623" spans="1:12" x14ac:dyDescent="0.35">
      <c r="A13623" t="s">
        <v>10</v>
      </c>
      <c r="B13623" t="s">
        <v>26880</v>
      </c>
      <c r="C13623" t="s">
        <v>26881</v>
      </c>
      <c r="D13623">
        <v>7</v>
      </c>
      <c r="E13623">
        <v>14</v>
      </c>
      <c r="F13623" t="s">
        <v>475</v>
      </c>
      <c r="G13623" t="str">
        <f>VLOOKUP(F13623, Themes!$A$1:$C$51, 2, FALSE )</f>
        <v>Answering Phones</v>
      </c>
      <c r="H13623" t="str">
        <f>VLOOKUP(F13623, Themes!$A$1:$C$51, 3, FALSE )</f>
        <v>Dunder Mifflin Operations &amp; Activities</v>
      </c>
      <c r="I13623">
        <v>0.126</v>
      </c>
      <c r="J13623">
        <v>0.15</v>
      </c>
      <c r="K13623">
        <v>0.68300000000000005</v>
      </c>
      <c r="L13623">
        <v>0.16700000000000001</v>
      </c>
    </row>
    <row r="13624" spans="1:12" x14ac:dyDescent="0.35">
      <c r="A13624" t="s">
        <v>10</v>
      </c>
      <c r="B13624" t="s">
        <v>26882</v>
      </c>
      <c r="C13624" t="s">
        <v>26883</v>
      </c>
      <c r="D13624">
        <v>7</v>
      </c>
      <c r="E13624">
        <v>14</v>
      </c>
      <c r="F13624" t="s">
        <v>475</v>
      </c>
      <c r="G13624" t="str">
        <f>VLOOKUP(F13624, Themes!$A$1:$C$51, 2, FALSE )</f>
        <v>Answering Phones</v>
      </c>
      <c r="H13624" t="str">
        <f>VLOOKUP(F13624, Themes!$A$1:$C$51, 3, FALSE )</f>
        <v>Dunder Mifflin Operations &amp; Activities</v>
      </c>
      <c r="I13624">
        <v>0</v>
      </c>
      <c r="J13624">
        <v>0</v>
      </c>
      <c r="K13624">
        <v>1</v>
      </c>
      <c r="L13624">
        <v>0</v>
      </c>
    </row>
    <row r="13625" spans="1:12" x14ac:dyDescent="0.35">
      <c r="A13625" t="s">
        <v>10</v>
      </c>
      <c r="B13625" t="s">
        <v>26884</v>
      </c>
      <c r="C13625" t="s">
        <v>26885</v>
      </c>
      <c r="D13625">
        <v>7</v>
      </c>
      <c r="E13625">
        <v>14</v>
      </c>
      <c r="F13625" t="s">
        <v>475</v>
      </c>
      <c r="G13625" t="str">
        <f>VLOOKUP(F13625, Themes!$A$1:$C$51, 2, FALSE )</f>
        <v>Answering Phones</v>
      </c>
      <c r="H13625" t="str">
        <f>VLOOKUP(F13625, Themes!$A$1:$C$51, 3, FALSE )</f>
        <v>Dunder Mifflin Operations &amp; Activities</v>
      </c>
      <c r="I13625">
        <v>7.7200000000000005E-2</v>
      </c>
      <c r="J13625">
        <v>0</v>
      </c>
      <c r="K13625">
        <v>0.874</v>
      </c>
      <c r="L13625">
        <v>0.126</v>
      </c>
    </row>
    <row r="13626" spans="1:12" x14ac:dyDescent="0.35">
      <c r="A13626" t="s">
        <v>10</v>
      </c>
      <c r="B13626" t="s">
        <v>26886</v>
      </c>
      <c r="C13626" t="s">
        <v>26887</v>
      </c>
      <c r="D13626">
        <v>7</v>
      </c>
      <c r="E13626">
        <v>14</v>
      </c>
      <c r="F13626" t="s">
        <v>64</v>
      </c>
      <c r="G13626" t="str">
        <f>VLOOKUP(F13626, Themes!$A$1:$C$51, 2, FALSE )</f>
        <v>Outside Work &amp; Transportation</v>
      </c>
      <c r="H13626" t="str">
        <f>VLOOKUP(F13626, Themes!$A$1:$C$51, 3, FALSE )</f>
        <v>Transportation &amp; Life Outside Dunder Mifflin</v>
      </c>
      <c r="I13626">
        <v>0.89900000000000002</v>
      </c>
      <c r="J13626">
        <v>0</v>
      </c>
      <c r="K13626">
        <v>0.63700000000000001</v>
      </c>
      <c r="L13626">
        <v>0.36299999999999999</v>
      </c>
    </row>
    <row r="13627" spans="1:12" x14ac:dyDescent="0.35">
      <c r="A13627" t="s">
        <v>41</v>
      </c>
      <c r="B13627" t="s">
        <v>26888</v>
      </c>
      <c r="C13627" t="s">
        <v>26889</v>
      </c>
      <c r="D13627">
        <v>7</v>
      </c>
      <c r="E13627">
        <v>14</v>
      </c>
      <c r="F13627" t="s">
        <v>112</v>
      </c>
      <c r="G13627" t="str">
        <f>VLOOKUP(F13627, Themes!$A$1:$C$51, 2, FALSE )</f>
        <v>Driving</v>
      </c>
      <c r="H13627" t="str">
        <f>VLOOKUP(F13627, Themes!$A$1:$C$51, 3, FALSE )</f>
        <v>Transportation &amp; Life Outside Dunder Mifflin</v>
      </c>
      <c r="I13627">
        <v>0.5423</v>
      </c>
      <c r="J13627">
        <v>8.5000000000000006E-2</v>
      </c>
      <c r="K13627">
        <v>0.69</v>
      </c>
      <c r="L13627">
        <v>0.22600000000000001</v>
      </c>
    </row>
    <row r="13628" spans="1:12" x14ac:dyDescent="0.35">
      <c r="A13628" t="s">
        <v>58</v>
      </c>
      <c r="B13628" t="s">
        <v>26890</v>
      </c>
      <c r="C13628" t="s">
        <v>26891</v>
      </c>
      <c r="D13628">
        <v>7</v>
      </c>
      <c r="E13628">
        <v>14</v>
      </c>
      <c r="F13628" t="s">
        <v>358</v>
      </c>
      <c r="G13628" t="str">
        <f>VLOOKUP(F13628, Themes!$A$1:$C$51, 2, FALSE )</f>
        <v>Workplace Happenings</v>
      </c>
      <c r="H13628" t="str">
        <f>VLOOKUP(F13628, Themes!$A$1:$C$51, 3, FALSE )</f>
        <v>Dunder Mifflin Operations &amp; Activities</v>
      </c>
      <c r="I13628">
        <v>0.9</v>
      </c>
      <c r="J13628">
        <v>4.4999999999999998E-2</v>
      </c>
      <c r="K13628">
        <v>0.52500000000000002</v>
      </c>
      <c r="L13628">
        <v>0.43</v>
      </c>
    </row>
    <row r="13629" spans="1:12" x14ac:dyDescent="0.35">
      <c r="A13629" t="s">
        <v>58</v>
      </c>
      <c r="B13629" t="s">
        <v>26892</v>
      </c>
      <c r="C13629" t="s">
        <v>26893</v>
      </c>
      <c r="D13629">
        <v>7</v>
      </c>
      <c r="E13629">
        <v>14</v>
      </c>
      <c r="F13629" t="s">
        <v>247</v>
      </c>
      <c r="G13629" t="str">
        <f>VLOOKUP(F13629, Themes!$A$1:$C$51, 2, FALSE )</f>
        <v>Closing deals</v>
      </c>
      <c r="H13629" t="str">
        <f>VLOOKUP(F13629, Themes!$A$1:$C$51, 3, FALSE )</f>
        <v>Dunder Mifflin Operations &amp; Activities</v>
      </c>
      <c r="I13629">
        <v>0.15110000000000001</v>
      </c>
      <c r="J13629">
        <v>0.16700000000000001</v>
      </c>
      <c r="K13629">
        <v>0.57499999999999996</v>
      </c>
      <c r="L13629">
        <v>0.25800000000000001</v>
      </c>
    </row>
    <row r="13630" spans="1:12" x14ac:dyDescent="0.35">
      <c r="A13630" t="s">
        <v>58</v>
      </c>
      <c r="B13630" t="s">
        <v>26894</v>
      </c>
      <c r="C13630" t="s">
        <v>26895</v>
      </c>
      <c r="D13630">
        <v>7</v>
      </c>
      <c r="E13630">
        <v>14</v>
      </c>
      <c r="F13630" t="s">
        <v>37</v>
      </c>
      <c r="G13630" t="str">
        <f>VLOOKUP(F13630, Themes!$A$1:$C$51, 2, FALSE )</f>
        <v>Sexual Behaviours &amp; Weddings</v>
      </c>
      <c r="H13630" t="str">
        <f>VLOOKUP(F13630, Themes!$A$1:$C$51, 3, FALSE )</f>
        <v>Love, Sex, &amp; Relationships</v>
      </c>
      <c r="I13630">
        <v>0.5927</v>
      </c>
      <c r="J13630">
        <v>0</v>
      </c>
      <c r="K13630">
        <v>0.74099999999999999</v>
      </c>
      <c r="L13630">
        <v>0.25900000000000001</v>
      </c>
    </row>
    <row r="13631" spans="1:12" x14ac:dyDescent="0.35">
      <c r="A13631" t="s">
        <v>58</v>
      </c>
      <c r="B13631" t="s">
        <v>26896</v>
      </c>
      <c r="C13631" t="s">
        <v>26897</v>
      </c>
      <c r="D13631">
        <v>7</v>
      </c>
      <c r="E13631">
        <v>14</v>
      </c>
      <c r="F13631" t="s">
        <v>202</v>
      </c>
      <c r="G13631" t="str">
        <f>VLOOKUP(F13631, Themes!$A$1:$C$51, 2, FALSE )</f>
        <v>Stanley's Activities</v>
      </c>
      <c r="H13631" t="str">
        <f>VLOOKUP(F13631, Themes!$A$1:$C$51, 3, FALSE )</f>
        <v>Character's Activities</v>
      </c>
      <c r="I13631">
        <v>0.22470000000000001</v>
      </c>
      <c r="J13631">
        <v>0</v>
      </c>
      <c r="K13631">
        <v>0.90500000000000003</v>
      </c>
      <c r="L13631">
        <v>9.5000000000000001E-2</v>
      </c>
    </row>
    <row r="13632" spans="1:12" x14ac:dyDescent="0.35">
      <c r="A13632" t="s">
        <v>58</v>
      </c>
      <c r="B13632" t="s">
        <v>26898</v>
      </c>
      <c r="C13632" t="s">
        <v>26899</v>
      </c>
      <c r="D13632">
        <v>7</v>
      </c>
      <c r="E13632">
        <v>14</v>
      </c>
      <c r="F13632" t="s">
        <v>233</v>
      </c>
      <c r="G13632" t="str">
        <f>VLOOKUP(F13632, Themes!$A$1:$C$51, 2, FALSE )</f>
        <v>Oscar &amp; David Wallace</v>
      </c>
      <c r="H13632" t="str">
        <f>VLOOKUP(F13632, Themes!$A$1:$C$51, 3, FALSE )</f>
        <v>Character's Activities</v>
      </c>
      <c r="I13632">
        <v>0.75060000000000004</v>
      </c>
      <c r="J13632">
        <v>0</v>
      </c>
      <c r="K13632">
        <v>0.68600000000000005</v>
      </c>
      <c r="L13632">
        <v>0.314</v>
      </c>
    </row>
    <row r="13633" spans="1:12" x14ac:dyDescent="0.35">
      <c r="A13633" t="s">
        <v>41</v>
      </c>
      <c r="B13633" t="s">
        <v>26900</v>
      </c>
      <c r="C13633" t="s">
        <v>26901</v>
      </c>
      <c r="D13633">
        <v>7</v>
      </c>
      <c r="E13633">
        <v>14</v>
      </c>
      <c r="F13633" t="s">
        <v>202</v>
      </c>
      <c r="G13633" t="str">
        <f>VLOOKUP(F13633, Themes!$A$1:$C$51, 2, FALSE )</f>
        <v>Stanley's Activities</v>
      </c>
      <c r="H13633" t="str">
        <f>VLOOKUP(F13633, Themes!$A$1:$C$51, 3, FALSE )</f>
        <v>Character's Activities</v>
      </c>
      <c r="I13633">
        <v>0</v>
      </c>
      <c r="J13633">
        <v>0</v>
      </c>
      <c r="K13633">
        <v>1</v>
      </c>
      <c r="L13633">
        <v>0</v>
      </c>
    </row>
    <row r="13634" spans="1:12" x14ac:dyDescent="0.35">
      <c r="A13634" t="s">
        <v>41</v>
      </c>
      <c r="B13634" t="s">
        <v>26902</v>
      </c>
      <c r="C13634" t="s">
        <v>26903</v>
      </c>
      <c r="D13634">
        <v>7</v>
      </c>
      <c r="E13634">
        <v>14</v>
      </c>
      <c r="F13634" t="s">
        <v>475</v>
      </c>
      <c r="G13634" t="str">
        <f>VLOOKUP(F13634, Themes!$A$1:$C$51, 2, FALSE )</f>
        <v>Answering Phones</v>
      </c>
      <c r="H13634" t="str">
        <f>VLOOKUP(F13634, Themes!$A$1:$C$51, 3, FALSE )</f>
        <v>Dunder Mifflin Operations &amp; Activities</v>
      </c>
      <c r="I13634">
        <v>-0.61240000000000006</v>
      </c>
      <c r="J13634">
        <v>0.17399999999999999</v>
      </c>
      <c r="K13634">
        <v>0.82599999999999996</v>
      </c>
      <c r="L13634">
        <v>0</v>
      </c>
    </row>
    <row r="13635" spans="1:12" x14ac:dyDescent="0.35">
      <c r="A13635" t="s">
        <v>41</v>
      </c>
      <c r="B13635" t="s">
        <v>26904</v>
      </c>
      <c r="C13635" t="s">
        <v>26905</v>
      </c>
      <c r="D13635">
        <v>7</v>
      </c>
      <c r="E13635">
        <v>14</v>
      </c>
      <c r="F13635" t="s">
        <v>64</v>
      </c>
      <c r="G13635" t="str">
        <f>VLOOKUP(F13635, Themes!$A$1:$C$51, 2, FALSE )</f>
        <v>Outside Work &amp; Transportation</v>
      </c>
      <c r="H13635" t="str">
        <f>VLOOKUP(F13635, Themes!$A$1:$C$51, 3, FALSE )</f>
        <v>Transportation &amp; Life Outside Dunder Mifflin</v>
      </c>
      <c r="I13635">
        <v>-5.16E-2</v>
      </c>
      <c r="J13635">
        <v>0.128</v>
      </c>
      <c r="K13635">
        <v>0.75600000000000001</v>
      </c>
      <c r="L13635">
        <v>0.11600000000000001</v>
      </c>
    </row>
    <row r="13636" spans="1:12" x14ac:dyDescent="0.35">
      <c r="A13636" t="s">
        <v>10</v>
      </c>
      <c r="B13636" t="s">
        <v>26906</v>
      </c>
      <c r="C13636" t="s">
        <v>26907</v>
      </c>
      <c r="D13636">
        <v>7</v>
      </c>
      <c r="E13636">
        <v>14</v>
      </c>
      <c r="F13636" t="s">
        <v>115</v>
      </c>
      <c r="G13636" t="str">
        <f>VLOOKUP(F13636, Themes!$A$1:$C$51, 2, FALSE )</f>
        <v>Baby Making &amp; Schrute Farms</v>
      </c>
      <c r="H13636" t="str">
        <f>VLOOKUP(F13636, Themes!$A$1:$C$51, 3, FALSE )</f>
        <v>Family</v>
      </c>
      <c r="I13636">
        <v>0.59119999999999995</v>
      </c>
      <c r="J13636">
        <v>9.4E-2</v>
      </c>
      <c r="K13636">
        <v>0.79300000000000004</v>
      </c>
      <c r="L13636">
        <v>0.112</v>
      </c>
    </row>
    <row r="13637" spans="1:12" x14ac:dyDescent="0.35">
      <c r="A13637" t="s">
        <v>58</v>
      </c>
      <c r="B13637" t="s">
        <v>26908</v>
      </c>
      <c r="C13637" t="s">
        <v>26909</v>
      </c>
      <c r="D13637">
        <v>7</v>
      </c>
      <c r="E13637">
        <v>14</v>
      </c>
      <c r="F13637" t="s">
        <v>67</v>
      </c>
      <c r="G13637" t="str">
        <f>VLOOKUP(F13637, Themes!$A$1:$C$51, 2, FALSE )</f>
        <v>Initiatives &amp; Operations at Dunder Mifflin</v>
      </c>
      <c r="H13637" t="str">
        <f>VLOOKUP(F13637, Themes!$A$1:$C$51, 3, FALSE )</f>
        <v>Dunder Mifflin Operations &amp; Activities</v>
      </c>
      <c r="I13637">
        <v>0</v>
      </c>
      <c r="J13637">
        <v>0</v>
      </c>
      <c r="K13637">
        <v>1</v>
      </c>
      <c r="L13637">
        <v>0</v>
      </c>
    </row>
    <row r="13638" spans="1:12" x14ac:dyDescent="0.35">
      <c r="A13638" t="s">
        <v>58</v>
      </c>
      <c r="B13638" t="s">
        <v>26910</v>
      </c>
      <c r="C13638" t="s">
        <v>26911</v>
      </c>
      <c r="D13638">
        <v>7</v>
      </c>
      <c r="E13638">
        <v>14</v>
      </c>
      <c r="F13638" t="s">
        <v>143</v>
      </c>
      <c r="G13638" t="str">
        <f>VLOOKUP(F13638, Themes!$A$1:$C$51, 2, FALSE )</f>
        <v>Meridith &amp; Creed Activities</v>
      </c>
      <c r="H13638" t="str">
        <f>VLOOKUP(F13638, Themes!$A$1:$C$51, 3, FALSE )</f>
        <v>Character's Activities</v>
      </c>
      <c r="I13638">
        <v>0</v>
      </c>
      <c r="J13638">
        <v>0</v>
      </c>
      <c r="K13638">
        <v>1</v>
      </c>
      <c r="L13638">
        <v>0</v>
      </c>
    </row>
    <row r="13639" spans="1:12" x14ac:dyDescent="0.35">
      <c r="A13639" t="s">
        <v>41</v>
      </c>
      <c r="B13639" t="s">
        <v>26912</v>
      </c>
      <c r="C13639" t="s">
        <v>26913</v>
      </c>
      <c r="D13639">
        <v>7</v>
      </c>
      <c r="E13639">
        <v>14</v>
      </c>
      <c r="F13639" t="s">
        <v>195</v>
      </c>
      <c r="G13639" t="str">
        <f>VLOOKUP(F13639, Themes!$A$1:$C$51, 2, FALSE )</f>
        <v>Kevin's Activities</v>
      </c>
      <c r="H13639" t="str">
        <f>VLOOKUP(F13639, Themes!$A$1:$C$51, 3, FALSE )</f>
        <v>Character's Activities</v>
      </c>
      <c r="I13639">
        <v>0.29599999999999999</v>
      </c>
      <c r="J13639">
        <v>0.20200000000000001</v>
      </c>
      <c r="K13639">
        <v>0.48099999999999998</v>
      </c>
      <c r="L13639">
        <v>0.317</v>
      </c>
    </row>
    <row r="13640" spans="1:12" x14ac:dyDescent="0.35">
      <c r="A13640" t="s">
        <v>58</v>
      </c>
      <c r="B13640" t="s">
        <v>26914</v>
      </c>
      <c r="C13640" t="s">
        <v>26915</v>
      </c>
      <c r="D13640">
        <v>7</v>
      </c>
      <c r="E13640">
        <v>14</v>
      </c>
      <c r="F13640" t="s">
        <v>64</v>
      </c>
      <c r="G13640" t="str">
        <f>VLOOKUP(F13640, Themes!$A$1:$C$51, 2, FALSE )</f>
        <v>Outside Work &amp; Transportation</v>
      </c>
      <c r="H13640" t="str">
        <f>VLOOKUP(F13640, Themes!$A$1:$C$51, 3, FALSE )</f>
        <v>Transportation &amp; Life Outside Dunder Mifflin</v>
      </c>
      <c r="I13640">
        <v>0</v>
      </c>
      <c r="J13640">
        <v>0</v>
      </c>
      <c r="K13640">
        <v>1</v>
      </c>
      <c r="L13640">
        <v>0</v>
      </c>
    </row>
    <row r="13641" spans="1:12" x14ac:dyDescent="0.35">
      <c r="A13641" t="s">
        <v>41</v>
      </c>
      <c r="B13641" t="s">
        <v>26916</v>
      </c>
      <c r="C13641" t="s">
        <v>26917</v>
      </c>
      <c r="D13641">
        <v>7</v>
      </c>
      <c r="E13641">
        <v>14</v>
      </c>
      <c r="F13641" t="s">
        <v>150</v>
      </c>
      <c r="G13641" t="str">
        <f>VLOOKUP(F13641, Themes!$A$1:$C$51, 2, FALSE )</f>
        <v>Parenting Issues</v>
      </c>
      <c r="H13641" t="str">
        <f>VLOOKUP(F13641, Themes!$A$1:$C$51, 3, FALSE )</f>
        <v>Family</v>
      </c>
      <c r="I13641">
        <v>0</v>
      </c>
      <c r="J13641">
        <v>0</v>
      </c>
      <c r="K13641">
        <v>1</v>
      </c>
      <c r="L13641">
        <v>0</v>
      </c>
    </row>
    <row r="13642" spans="1:12" x14ac:dyDescent="0.35">
      <c r="A13642" t="s">
        <v>58</v>
      </c>
      <c r="B13642" t="s">
        <v>26918</v>
      </c>
      <c r="C13642" t="s">
        <v>26919</v>
      </c>
      <c r="D13642">
        <v>7</v>
      </c>
      <c r="E13642">
        <v>14</v>
      </c>
      <c r="F13642" t="s">
        <v>475</v>
      </c>
      <c r="G13642" t="str">
        <f>VLOOKUP(F13642, Themes!$A$1:$C$51, 2, FALSE )</f>
        <v>Answering Phones</v>
      </c>
      <c r="H13642" t="str">
        <f>VLOOKUP(F13642, Themes!$A$1:$C$51, 3, FALSE )</f>
        <v>Dunder Mifflin Operations &amp; Activities</v>
      </c>
      <c r="I13642">
        <v>0.2732</v>
      </c>
      <c r="J13642">
        <v>0</v>
      </c>
      <c r="K13642">
        <v>0.79200000000000004</v>
      </c>
      <c r="L13642">
        <v>0.20799999999999999</v>
      </c>
    </row>
    <row r="13643" spans="1:12" x14ac:dyDescent="0.35">
      <c r="A13643" t="s">
        <v>10</v>
      </c>
      <c r="B13643" t="s">
        <v>26920</v>
      </c>
      <c r="C13643" t="s">
        <v>26921</v>
      </c>
      <c r="D13643">
        <v>7</v>
      </c>
      <c r="E13643">
        <v>14</v>
      </c>
      <c r="F13643" t="s">
        <v>70</v>
      </c>
      <c r="G13643" t="str">
        <f>VLOOKUP(F13643, Themes!$A$1:$C$51, 2, FALSE )</f>
        <v>Recreation</v>
      </c>
      <c r="H13643" t="str">
        <f>VLOOKUP(F13643, Themes!$A$1:$C$51, 3, FALSE )</f>
        <v>Socialization at Dunder Mifflin</v>
      </c>
      <c r="I13643">
        <v>0.69079999999999997</v>
      </c>
      <c r="J13643">
        <v>5.7000000000000002E-2</v>
      </c>
      <c r="K13643">
        <v>0.78400000000000003</v>
      </c>
      <c r="L13643">
        <v>0.159</v>
      </c>
    </row>
    <row r="13644" spans="1:12" x14ac:dyDescent="0.35">
      <c r="A13644" t="s">
        <v>10</v>
      </c>
      <c r="B13644" t="s">
        <v>26922</v>
      </c>
      <c r="C13644" t="s">
        <v>26923</v>
      </c>
      <c r="D13644">
        <v>7</v>
      </c>
      <c r="E13644">
        <v>14</v>
      </c>
      <c r="F13644" t="s">
        <v>31</v>
      </c>
      <c r="G13644" t="str">
        <f>VLOOKUP(F13644, Themes!$A$1:$C$51, 2, FALSE )</f>
        <v>Time Spent</v>
      </c>
      <c r="H13644" t="str">
        <f>VLOOKUP(F13644, Themes!$A$1:$C$51, 3, FALSE )</f>
        <v>Dunder Mifflin Operations &amp; Activities</v>
      </c>
      <c r="I13644">
        <v>0</v>
      </c>
      <c r="J13644">
        <v>0</v>
      </c>
      <c r="K13644">
        <v>1</v>
      </c>
      <c r="L13644">
        <v>0</v>
      </c>
    </row>
    <row r="13645" spans="1:12" x14ac:dyDescent="0.35">
      <c r="A13645" t="s">
        <v>10</v>
      </c>
      <c r="B13645" t="s">
        <v>26924</v>
      </c>
      <c r="C13645" t="s">
        <v>26925</v>
      </c>
      <c r="D13645">
        <v>7</v>
      </c>
      <c r="E13645">
        <v>14</v>
      </c>
      <c r="F13645" t="s">
        <v>70</v>
      </c>
      <c r="G13645" t="str">
        <f>VLOOKUP(F13645, Themes!$A$1:$C$51, 2, FALSE )</f>
        <v>Recreation</v>
      </c>
      <c r="H13645" t="str">
        <f>VLOOKUP(F13645, Themes!$A$1:$C$51, 3, FALSE )</f>
        <v>Socialization at Dunder Mifflin</v>
      </c>
      <c r="I13645">
        <v>0</v>
      </c>
      <c r="J13645">
        <v>0</v>
      </c>
      <c r="K13645">
        <v>1</v>
      </c>
      <c r="L13645">
        <v>0</v>
      </c>
    </row>
    <row r="13646" spans="1:12" x14ac:dyDescent="0.35">
      <c r="A13646" t="s">
        <v>10</v>
      </c>
      <c r="B13646" t="s">
        <v>26926</v>
      </c>
      <c r="C13646" t="s">
        <v>26927</v>
      </c>
      <c r="D13646">
        <v>7</v>
      </c>
      <c r="E13646">
        <v>14</v>
      </c>
      <c r="F13646" t="s">
        <v>195</v>
      </c>
      <c r="G13646" t="str">
        <f>VLOOKUP(F13646, Themes!$A$1:$C$51, 2, FALSE )</f>
        <v>Kevin's Activities</v>
      </c>
      <c r="H13646" t="str">
        <f>VLOOKUP(F13646, Themes!$A$1:$C$51, 3, FALSE )</f>
        <v>Character's Activities</v>
      </c>
      <c r="I13646">
        <v>0.45879999999999999</v>
      </c>
      <c r="J13646">
        <v>0</v>
      </c>
      <c r="K13646">
        <v>0.81799999999999995</v>
      </c>
      <c r="L13646">
        <v>0.182</v>
      </c>
    </row>
    <row r="13647" spans="1:12" x14ac:dyDescent="0.35">
      <c r="A13647" t="s">
        <v>41</v>
      </c>
      <c r="B13647" t="s">
        <v>26928</v>
      </c>
      <c r="C13647" t="s">
        <v>26929</v>
      </c>
      <c r="D13647">
        <v>7</v>
      </c>
      <c r="E13647">
        <v>14</v>
      </c>
      <c r="F13647" t="s">
        <v>276</v>
      </c>
      <c r="G13647" t="str">
        <f>VLOOKUP(F13647, Themes!$A$1:$C$51, 2, FALSE )</f>
        <v>Workplace Happenings</v>
      </c>
      <c r="H13647" t="str">
        <f>VLOOKUP(F13647, Themes!$A$1:$C$51, 3, FALSE )</f>
        <v>Dunder Mifflin Operations &amp; Activities</v>
      </c>
      <c r="I13647">
        <v>0.76910000000000001</v>
      </c>
      <c r="J13647">
        <v>0</v>
      </c>
      <c r="K13647">
        <v>0.73</v>
      </c>
      <c r="L13647">
        <v>0.27</v>
      </c>
    </row>
    <row r="13648" spans="1:12" x14ac:dyDescent="0.35">
      <c r="A13648" t="s">
        <v>10</v>
      </c>
      <c r="B13648" t="s">
        <v>26930</v>
      </c>
      <c r="C13648" t="s">
        <v>26931</v>
      </c>
      <c r="D13648">
        <v>7</v>
      </c>
      <c r="E13648">
        <v>14</v>
      </c>
      <c r="F13648" t="s">
        <v>112</v>
      </c>
      <c r="G13648" t="str">
        <f>VLOOKUP(F13648, Themes!$A$1:$C$51, 2, FALSE )</f>
        <v>Driving</v>
      </c>
      <c r="H13648" t="str">
        <f>VLOOKUP(F13648, Themes!$A$1:$C$51, 3, FALSE )</f>
        <v>Transportation &amp; Life Outside Dunder Mifflin</v>
      </c>
      <c r="I13648">
        <v>0.7399</v>
      </c>
      <c r="J13648">
        <v>0</v>
      </c>
      <c r="K13648">
        <v>0.82199999999999995</v>
      </c>
      <c r="L13648">
        <v>0.17799999999999999</v>
      </c>
    </row>
    <row r="13649" spans="1:12" x14ac:dyDescent="0.35">
      <c r="A13649" t="s">
        <v>10</v>
      </c>
      <c r="B13649" t="s">
        <v>26932</v>
      </c>
      <c r="C13649" t="s">
        <v>26933</v>
      </c>
      <c r="D13649">
        <v>7</v>
      </c>
      <c r="E13649">
        <v>14</v>
      </c>
      <c r="F13649" t="s">
        <v>85</v>
      </c>
      <c r="G13649" t="str">
        <f>VLOOKUP(F13649, Themes!$A$1:$C$51, 2, FALSE )</f>
        <v>Leaving the Office</v>
      </c>
      <c r="H13649" t="str">
        <f>VLOOKUP(F13649, Themes!$A$1:$C$51, 3, FALSE )</f>
        <v>Transportation &amp; Life Outside Dunder Mifflin</v>
      </c>
      <c r="I13649">
        <v>-0.38179999999999997</v>
      </c>
      <c r="J13649">
        <v>0.155</v>
      </c>
      <c r="K13649">
        <v>0.73699999999999999</v>
      </c>
      <c r="L13649">
        <v>0.108</v>
      </c>
    </row>
    <row r="13650" spans="1:12" x14ac:dyDescent="0.35">
      <c r="A13650" t="s">
        <v>10</v>
      </c>
      <c r="B13650" t="s">
        <v>26934</v>
      </c>
      <c r="C13650" t="s">
        <v>26935</v>
      </c>
      <c r="D13650">
        <v>7</v>
      </c>
      <c r="E13650">
        <v>14</v>
      </c>
      <c r="F13650" t="s">
        <v>209</v>
      </c>
      <c r="G13650" t="str">
        <f>VLOOKUP(F13650, Themes!$A$1:$C$51, 2, FALSE )</f>
        <v>Financial Activities</v>
      </c>
      <c r="H13650" t="str">
        <f>VLOOKUP(F13650, Themes!$A$1:$C$51, 3, FALSE )</f>
        <v>Dunder Mifflin Operations &amp; Activities</v>
      </c>
      <c r="I13650">
        <v>-1.29E-2</v>
      </c>
      <c r="J13650">
        <v>6.4000000000000001E-2</v>
      </c>
      <c r="K13650">
        <v>0.875</v>
      </c>
      <c r="L13650">
        <v>6.2E-2</v>
      </c>
    </row>
    <row r="13651" spans="1:12" x14ac:dyDescent="0.35">
      <c r="A13651" t="s">
        <v>10</v>
      </c>
      <c r="B13651" t="s">
        <v>26936</v>
      </c>
      <c r="C13651" t="s">
        <v>26937</v>
      </c>
      <c r="D13651">
        <v>7</v>
      </c>
      <c r="E13651">
        <v>14</v>
      </c>
      <c r="F13651" t="s">
        <v>209</v>
      </c>
      <c r="G13651" t="str">
        <f>VLOOKUP(F13651, Themes!$A$1:$C$51, 2, FALSE )</f>
        <v>Financial Activities</v>
      </c>
      <c r="H13651" t="str">
        <f>VLOOKUP(F13651, Themes!$A$1:$C$51, 3, FALSE )</f>
        <v>Dunder Mifflin Operations &amp; Activities</v>
      </c>
      <c r="I13651">
        <v>-0.42149999999999999</v>
      </c>
      <c r="J13651">
        <v>0.159</v>
      </c>
      <c r="K13651">
        <v>0.77700000000000002</v>
      </c>
      <c r="L13651">
        <v>6.4000000000000001E-2</v>
      </c>
    </row>
    <row r="13652" spans="1:12" x14ac:dyDescent="0.35">
      <c r="A13652" t="s">
        <v>10</v>
      </c>
      <c r="B13652" t="s">
        <v>26938</v>
      </c>
      <c r="C13652" t="s">
        <v>26939</v>
      </c>
      <c r="D13652">
        <v>7</v>
      </c>
      <c r="E13652">
        <v>14</v>
      </c>
      <c r="F13652" t="s">
        <v>17</v>
      </c>
      <c r="G13652" t="str">
        <f>VLOOKUP(F13652, Themes!$A$1:$C$51, 2, FALSE )</f>
        <v>Doors &amp; Elevators</v>
      </c>
      <c r="H13652" t="str">
        <f>VLOOKUP(F13652, Themes!$A$1:$C$51, 3, FALSE )</f>
        <v>Dunder Mifflin Operations &amp; Activities</v>
      </c>
      <c r="I13652">
        <v>0.2732</v>
      </c>
      <c r="J13652">
        <v>0</v>
      </c>
      <c r="K13652">
        <v>0.79200000000000004</v>
      </c>
      <c r="L13652">
        <v>0.20799999999999999</v>
      </c>
    </row>
    <row r="13653" spans="1:12" x14ac:dyDescent="0.35">
      <c r="A13653" t="s">
        <v>41</v>
      </c>
      <c r="B13653" t="s">
        <v>26940</v>
      </c>
      <c r="C13653" t="s">
        <v>26941</v>
      </c>
      <c r="D13653">
        <v>7</v>
      </c>
      <c r="E13653">
        <v>14</v>
      </c>
      <c r="F13653" t="s">
        <v>265</v>
      </c>
      <c r="G13653" t="str">
        <f>VLOOKUP(F13653, Themes!$A$1:$C$51, 2, FALSE )</f>
        <v>Michael's Behaviours</v>
      </c>
      <c r="H13653" t="str">
        <f>VLOOKUP(F13653, Themes!$A$1:$C$51, 3, FALSE )</f>
        <v>Character's Activities</v>
      </c>
      <c r="I13653">
        <v>7.7200000000000005E-2</v>
      </c>
      <c r="J13653">
        <v>0</v>
      </c>
      <c r="K13653">
        <v>0.92900000000000005</v>
      </c>
      <c r="L13653">
        <v>7.0999999999999994E-2</v>
      </c>
    </row>
    <row r="13654" spans="1:12" x14ac:dyDescent="0.35">
      <c r="A13654" t="s">
        <v>41</v>
      </c>
      <c r="B13654" t="s">
        <v>26942</v>
      </c>
      <c r="C13654" t="s">
        <v>26943</v>
      </c>
      <c r="D13654">
        <v>7</v>
      </c>
      <c r="E13654">
        <v>14</v>
      </c>
      <c r="F13654" t="s">
        <v>23</v>
      </c>
      <c r="G13654" t="str">
        <f>VLOOKUP(F13654, Themes!$A$1:$C$51, 2, FALSE )</f>
        <v>Pam's Activities</v>
      </c>
      <c r="H13654" t="str">
        <f>VLOOKUP(F13654, Themes!$A$1:$C$51, 3, FALSE )</f>
        <v>Character's Activities</v>
      </c>
      <c r="I13654">
        <v>-0.35099999999999998</v>
      </c>
      <c r="J13654">
        <v>5.8000000000000003E-2</v>
      </c>
      <c r="K13654">
        <v>0.94199999999999995</v>
      </c>
      <c r="L13654">
        <v>0</v>
      </c>
    </row>
    <row r="13655" spans="1:12" x14ac:dyDescent="0.35">
      <c r="A13655" t="s">
        <v>58</v>
      </c>
      <c r="B13655" t="s">
        <v>26944</v>
      </c>
      <c r="C13655" t="s">
        <v>26945</v>
      </c>
      <c r="D13655">
        <v>7</v>
      </c>
      <c r="E13655">
        <v>14</v>
      </c>
      <c r="F13655" t="s">
        <v>233</v>
      </c>
      <c r="G13655" t="str">
        <f>VLOOKUP(F13655, Themes!$A$1:$C$51, 2, FALSE )</f>
        <v>Oscar &amp; David Wallace</v>
      </c>
      <c r="H13655" t="str">
        <f>VLOOKUP(F13655, Themes!$A$1:$C$51, 3, FALSE )</f>
        <v>Character's Activities</v>
      </c>
      <c r="I13655">
        <v>0.58589999999999998</v>
      </c>
      <c r="J13655">
        <v>0</v>
      </c>
      <c r="K13655">
        <v>0.67800000000000005</v>
      </c>
      <c r="L13655">
        <v>0.32200000000000001</v>
      </c>
    </row>
    <row r="13656" spans="1:12" x14ac:dyDescent="0.35">
      <c r="A13656" t="s">
        <v>86</v>
      </c>
      <c r="B13656" t="s">
        <v>26946</v>
      </c>
      <c r="C13656" t="s">
        <v>26947</v>
      </c>
      <c r="D13656">
        <v>7</v>
      </c>
      <c r="E13656">
        <v>14</v>
      </c>
      <c r="F13656" t="s">
        <v>70</v>
      </c>
      <c r="G13656" t="str">
        <f>VLOOKUP(F13656, Themes!$A$1:$C$51, 2, FALSE )</f>
        <v>Recreation</v>
      </c>
      <c r="H13656" t="str">
        <f>VLOOKUP(F13656, Themes!$A$1:$C$51, 3, FALSE )</f>
        <v>Socialization at Dunder Mifflin</v>
      </c>
      <c r="I13656">
        <v>0.36120000000000002</v>
      </c>
      <c r="J13656">
        <v>0.13600000000000001</v>
      </c>
      <c r="K13656">
        <v>0.60299999999999998</v>
      </c>
      <c r="L13656">
        <v>0.26100000000000001</v>
      </c>
    </row>
    <row r="13657" spans="1:12" x14ac:dyDescent="0.35">
      <c r="A13657" t="s">
        <v>41</v>
      </c>
      <c r="B13657" t="s">
        <v>26948</v>
      </c>
      <c r="C13657" t="s">
        <v>26949</v>
      </c>
      <c r="D13657">
        <v>7</v>
      </c>
      <c r="E13657">
        <v>14</v>
      </c>
      <c r="F13657" t="s">
        <v>73</v>
      </c>
      <c r="G13657" t="str">
        <f>VLOOKUP(F13657, Themes!$A$1:$C$51, 2, FALSE )</f>
        <v>Meetings</v>
      </c>
      <c r="H13657" t="str">
        <f>VLOOKUP(F13657, Themes!$A$1:$C$51, 3, FALSE )</f>
        <v>Dunder Mifflin Operations &amp; Activities</v>
      </c>
      <c r="I13657">
        <v>0.16800000000000001</v>
      </c>
      <c r="J13657">
        <v>0</v>
      </c>
      <c r="K13657">
        <v>0.93500000000000005</v>
      </c>
      <c r="L13657">
        <v>6.5000000000000002E-2</v>
      </c>
    </row>
    <row r="13658" spans="1:12" x14ac:dyDescent="0.35">
      <c r="A13658" t="s">
        <v>41</v>
      </c>
      <c r="B13658" t="s">
        <v>26950</v>
      </c>
      <c r="C13658" t="s">
        <v>26951</v>
      </c>
      <c r="D13658">
        <v>7</v>
      </c>
      <c r="E13658">
        <v>14</v>
      </c>
      <c r="F13658" t="s">
        <v>265</v>
      </c>
      <c r="G13658" t="str">
        <f>VLOOKUP(F13658, Themes!$A$1:$C$51, 2, FALSE )</f>
        <v>Michael's Behaviours</v>
      </c>
      <c r="H13658" t="str">
        <f>VLOOKUP(F13658, Themes!$A$1:$C$51, 3, FALSE )</f>
        <v>Character's Activities</v>
      </c>
      <c r="I13658">
        <v>0.2387</v>
      </c>
      <c r="J13658">
        <v>5.2999999999999999E-2</v>
      </c>
      <c r="K13658">
        <v>0.86199999999999999</v>
      </c>
      <c r="L13658">
        <v>8.5000000000000006E-2</v>
      </c>
    </row>
    <row r="13659" spans="1:12" x14ac:dyDescent="0.35">
      <c r="A13659" t="s">
        <v>41</v>
      </c>
      <c r="B13659" t="s">
        <v>26952</v>
      </c>
      <c r="C13659" t="s">
        <v>26953</v>
      </c>
      <c r="D13659">
        <v>7</v>
      </c>
      <c r="E13659">
        <v>14</v>
      </c>
      <c r="F13659" t="s">
        <v>140</v>
      </c>
      <c r="G13659" t="str">
        <f>VLOOKUP(F13659, Themes!$A$1:$C$51, 2, FALSE )</f>
        <v>Celebrations</v>
      </c>
      <c r="H13659" t="str">
        <f>VLOOKUP(F13659, Themes!$A$1:$C$51, 3, FALSE )</f>
        <v>Socialization at Dunder Mifflin</v>
      </c>
      <c r="I13659">
        <v>0</v>
      </c>
      <c r="J13659">
        <v>0</v>
      </c>
      <c r="K13659">
        <v>1</v>
      </c>
      <c r="L13659">
        <v>0</v>
      </c>
    </row>
    <row r="13660" spans="1:12" x14ac:dyDescent="0.35">
      <c r="A13660" t="s">
        <v>41</v>
      </c>
      <c r="B13660" t="s">
        <v>26954</v>
      </c>
      <c r="C13660" t="s">
        <v>26955</v>
      </c>
      <c r="D13660">
        <v>7</v>
      </c>
      <c r="E13660">
        <v>14</v>
      </c>
      <c r="F13660" t="s">
        <v>100</v>
      </c>
      <c r="G13660" t="str">
        <f>VLOOKUP(F13660, Themes!$A$1:$C$51, 2, FALSE )</f>
        <v>Andy's Activities</v>
      </c>
      <c r="H13660" t="str">
        <f>VLOOKUP(F13660, Themes!$A$1:$C$51, 3, FALSE )</f>
        <v>Character's Activities</v>
      </c>
      <c r="I13660">
        <v>-0.52669999999999995</v>
      </c>
      <c r="J13660">
        <v>0.13900000000000001</v>
      </c>
      <c r="K13660">
        <v>0.86099999999999999</v>
      </c>
      <c r="L13660">
        <v>0</v>
      </c>
    </row>
    <row r="13661" spans="1:12" x14ac:dyDescent="0.35">
      <c r="A13661" t="s">
        <v>41</v>
      </c>
      <c r="B13661" t="s">
        <v>26956</v>
      </c>
      <c r="C13661" t="s">
        <v>26957</v>
      </c>
      <c r="D13661">
        <v>7</v>
      </c>
      <c r="E13661">
        <v>14</v>
      </c>
      <c r="F13661" t="s">
        <v>265</v>
      </c>
      <c r="G13661" t="str">
        <f>VLOOKUP(F13661, Themes!$A$1:$C$51, 2, FALSE )</f>
        <v>Michael's Behaviours</v>
      </c>
      <c r="H13661" t="str">
        <f>VLOOKUP(F13661, Themes!$A$1:$C$51, 3, FALSE )</f>
        <v>Character's Activities</v>
      </c>
      <c r="I13661">
        <v>-5.16E-2</v>
      </c>
      <c r="J13661">
        <v>6.0999999999999999E-2</v>
      </c>
      <c r="K13661">
        <v>0.88200000000000001</v>
      </c>
      <c r="L13661">
        <v>5.7000000000000002E-2</v>
      </c>
    </row>
    <row r="13662" spans="1:12" x14ac:dyDescent="0.35">
      <c r="A13662" t="s">
        <v>10</v>
      </c>
      <c r="B13662" t="s">
        <v>26958</v>
      </c>
      <c r="C13662" t="s">
        <v>9028</v>
      </c>
      <c r="D13662">
        <v>7</v>
      </c>
      <c r="E13662">
        <v>14</v>
      </c>
      <c r="F13662" t="s">
        <v>143</v>
      </c>
      <c r="G13662" t="str">
        <f>VLOOKUP(F13662, Themes!$A$1:$C$51, 2, FALSE )</f>
        <v>Meridith &amp; Creed Activities</v>
      </c>
      <c r="H13662" t="str">
        <f>VLOOKUP(F13662, Themes!$A$1:$C$51, 3, FALSE )</f>
        <v>Character's Activities</v>
      </c>
      <c r="I13662">
        <v>0.49390000000000001</v>
      </c>
      <c r="J13662">
        <v>0</v>
      </c>
      <c r="K13662">
        <v>0.73799999999999999</v>
      </c>
      <c r="L13662">
        <v>0.26200000000000001</v>
      </c>
    </row>
    <row r="13663" spans="1:12" x14ac:dyDescent="0.35">
      <c r="A13663" t="s">
        <v>10</v>
      </c>
      <c r="B13663" t="s">
        <v>26959</v>
      </c>
      <c r="C13663" t="s">
        <v>26960</v>
      </c>
      <c r="D13663">
        <v>7</v>
      </c>
      <c r="E13663">
        <v>14</v>
      </c>
      <c r="F13663" t="s">
        <v>67</v>
      </c>
      <c r="G13663" t="str">
        <f>VLOOKUP(F13663, Themes!$A$1:$C$51, 2, FALSE )</f>
        <v>Initiatives &amp; Operations at Dunder Mifflin</v>
      </c>
      <c r="H13663" t="str">
        <f>VLOOKUP(F13663, Themes!$A$1:$C$51, 3, FALSE )</f>
        <v>Dunder Mifflin Operations &amp; Activities</v>
      </c>
      <c r="I13663">
        <v>0</v>
      </c>
      <c r="J13663">
        <v>0</v>
      </c>
      <c r="K13663">
        <v>1</v>
      </c>
      <c r="L13663">
        <v>0</v>
      </c>
    </row>
    <row r="13664" spans="1:12" x14ac:dyDescent="0.35">
      <c r="A13664" t="s">
        <v>10</v>
      </c>
      <c r="B13664" t="s">
        <v>26961</v>
      </c>
      <c r="C13664" t="s">
        <v>26962</v>
      </c>
      <c r="D13664">
        <v>7</v>
      </c>
      <c r="E13664">
        <v>14</v>
      </c>
      <c r="F13664" t="s">
        <v>53</v>
      </c>
      <c r="G13664" t="str">
        <f>VLOOKUP(F13664, Themes!$A$1:$C$51, 2, FALSE )</f>
        <v>Heartbreaks &amp; Jan</v>
      </c>
      <c r="H13664" t="str">
        <f>VLOOKUP(F13664, Themes!$A$1:$C$51, 3, FALSE )</f>
        <v>Love, Sex, &amp; Relationships</v>
      </c>
      <c r="I13664">
        <v>0.82250000000000001</v>
      </c>
      <c r="J13664">
        <v>0.10100000000000001</v>
      </c>
      <c r="K13664">
        <v>0.316</v>
      </c>
      <c r="L13664">
        <v>0.58199999999999996</v>
      </c>
    </row>
    <row r="13665" spans="1:12" x14ac:dyDescent="0.35">
      <c r="A13665" t="s">
        <v>58</v>
      </c>
      <c r="B13665" t="s">
        <v>26963</v>
      </c>
      <c r="C13665" t="s">
        <v>26964</v>
      </c>
      <c r="D13665">
        <v>7</v>
      </c>
      <c r="E13665">
        <v>15</v>
      </c>
      <c r="F13665" t="s">
        <v>20</v>
      </c>
      <c r="G13665" t="str">
        <f>VLOOKUP(F13665, Themes!$A$1:$C$51, 2, FALSE )</f>
        <v>Dunder Mifflin Products</v>
      </c>
      <c r="H13665" t="str">
        <f>VLOOKUP(F13665, Themes!$A$1:$C$51, 3, FALSE )</f>
        <v>Dunder Mifflin Operations &amp; Activities</v>
      </c>
      <c r="I13665">
        <v>0.83130000000000004</v>
      </c>
      <c r="J13665">
        <v>0</v>
      </c>
      <c r="K13665">
        <v>0.78400000000000003</v>
      </c>
      <c r="L13665">
        <v>0.216</v>
      </c>
    </row>
    <row r="13666" spans="1:12" x14ac:dyDescent="0.35">
      <c r="A13666" t="s">
        <v>58</v>
      </c>
      <c r="B13666" t="s">
        <v>26965</v>
      </c>
      <c r="C13666" t="s">
        <v>26966</v>
      </c>
      <c r="D13666">
        <v>7</v>
      </c>
      <c r="E13666">
        <v>15</v>
      </c>
      <c r="F13666" t="s">
        <v>143</v>
      </c>
      <c r="G13666" t="str">
        <f>VLOOKUP(F13666, Themes!$A$1:$C$51, 2, FALSE )</f>
        <v>Meridith &amp; Creed Activities</v>
      </c>
      <c r="H13666" t="str">
        <f>VLOOKUP(F13666, Themes!$A$1:$C$51, 3, FALSE )</f>
        <v>Character's Activities</v>
      </c>
      <c r="I13666">
        <v>0</v>
      </c>
      <c r="J13666">
        <v>0</v>
      </c>
      <c r="K13666">
        <v>1</v>
      </c>
      <c r="L13666">
        <v>0</v>
      </c>
    </row>
    <row r="13667" spans="1:12" x14ac:dyDescent="0.35">
      <c r="A13667" t="s">
        <v>10</v>
      </c>
      <c r="B13667" t="s">
        <v>26967</v>
      </c>
      <c r="C13667" t="s">
        <v>26968</v>
      </c>
      <c r="D13667">
        <v>7</v>
      </c>
      <c r="E13667">
        <v>15</v>
      </c>
      <c r="F13667" t="s">
        <v>53</v>
      </c>
      <c r="G13667" t="str">
        <f>VLOOKUP(F13667, Themes!$A$1:$C$51, 2, FALSE )</f>
        <v>Heartbreaks &amp; Jan</v>
      </c>
      <c r="H13667" t="str">
        <f>VLOOKUP(F13667, Themes!$A$1:$C$51, 3, FALSE )</f>
        <v>Love, Sex, &amp; Relationships</v>
      </c>
      <c r="I13667">
        <v>7.7200000000000005E-2</v>
      </c>
      <c r="J13667">
        <v>0.11899999999999999</v>
      </c>
      <c r="K13667">
        <v>0.74099999999999999</v>
      </c>
      <c r="L13667">
        <v>0.14099999999999999</v>
      </c>
    </row>
    <row r="13668" spans="1:12" x14ac:dyDescent="0.35">
      <c r="A13668" t="s">
        <v>10</v>
      </c>
      <c r="B13668" t="s">
        <v>26969</v>
      </c>
      <c r="C13668" t="s">
        <v>26970</v>
      </c>
      <c r="D13668">
        <v>7</v>
      </c>
      <c r="E13668">
        <v>15</v>
      </c>
      <c r="F13668" t="s">
        <v>475</v>
      </c>
      <c r="G13668" t="str">
        <f>VLOOKUP(F13668, Themes!$A$1:$C$51, 2, FALSE )</f>
        <v>Answering Phones</v>
      </c>
      <c r="H13668" t="str">
        <f>VLOOKUP(F13668, Themes!$A$1:$C$51, 3, FALSE )</f>
        <v>Dunder Mifflin Operations &amp; Activities</v>
      </c>
      <c r="I13668">
        <v>0.2263</v>
      </c>
      <c r="J13668">
        <v>0</v>
      </c>
      <c r="K13668">
        <v>0.78700000000000003</v>
      </c>
      <c r="L13668">
        <v>0.21299999999999999</v>
      </c>
    </row>
    <row r="13669" spans="1:12" x14ac:dyDescent="0.35">
      <c r="A13669" t="s">
        <v>10</v>
      </c>
      <c r="B13669" t="s">
        <v>26971</v>
      </c>
      <c r="C13669" t="s">
        <v>256</v>
      </c>
      <c r="D13669">
        <v>7</v>
      </c>
      <c r="E13669">
        <v>15</v>
      </c>
      <c r="F13669" t="s">
        <v>23</v>
      </c>
      <c r="G13669" t="str">
        <f>VLOOKUP(F13669, Themes!$A$1:$C$51, 2, FALSE )</f>
        <v>Pam's Activities</v>
      </c>
      <c r="H13669" t="str">
        <f>VLOOKUP(F13669, Themes!$A$1:$C$51, 3, FALSE )</f>
        <v>Character's Activities</v>
      </c>
      <c r="I13669">
        <v>7.7200000000000005E-2</v>
      </c>
      <c r="J13669">
        <v>0</v>
      </c>
      <c r="K13669">
        <v>0.90200000000000002</v>
      </c>
      <c r="L13669">
        <v>9.8000000000000004E-2</v>
      </c>
    </row>
    <row r="13670" spans="1:12" x14ac:dyDescent="0.35">
      <c r="A13670" t="s">
        <v>10</v>
      </c>
      <c r="B13670" t="s">
        <v>26972</v>
      </c>
      <c r="C13670" t="s">
        <v>26973</v>
      </c>
      <c r="D13670">
        <v>7</v>
      </c>
      <c r="E13670">
        <v>15</v>
      </c>
      <c r="F13670" t="s">
        <v>226</v>
      </c>
      <c r="G13670" t="str">
        <f>VLOOKUP(F13670, Themes!$A$1:$C$51, 2, FALSE )</f>
        <v>Focusing at Work</v>
      </c>
      <c r="H13670" t="str">
        <f>VLOOKUP(F13670, Themes!$A$1:$C$51, 3, FALSE )</f>
        <v>Dunder Mifflin Operations &amp; Activities</v>
      </c>
      <c r="I13670">
        <v>7.7200000000000005E-2</v>
      </c>
      <c r="J13670">
        <v>0</v>
      </c>
      <c r="K13670">
        <v>0.96699999999999997</v>
      </c>
      <c r="L13670">
        <v>3.3000000000000002E-2</v>
      </c>
    </row>
    <row r="13671" spans="1:12" x14ac:dyDescent="0.35">
      <c r="A13671" t="s">
        <v>10</v>
      </c>
      <c r="B13671" t="s">
        <v>26974</v>
      </c>
      <c r="C13671" t="s">
        <v>26975</v>
      </c>
      <c r="D13671">
        <v>7</v>
      </c>
      <c r="E13671">
        <v>15</v>
      </c>
      <c r="F13671" t="s">
        <v>276</v>
      </c>
      <c r="G13671" t="str">
        <f>VLOOKUP(F13671, Themes!$A$1:$C$51, 2, FALSE )</f>
        <v>Workplace Happenings</v>
      </c>
      <c r="H13671" t="str">
        <f>VLOOKUP(F13671, Themes!$A$1:$C$51, 3, FALSE )</f>
        <v>Dunder Mifflin Operations &amp; Activities</v>
      </c>
      <c r="I13671">
        <v>0</v>
      </c>
      <c r="J13671">
        <v>0</v>
      </c>
      <c r="K13671">
        <v>1</v>
      </c>
      <c r="L13671">
        <v>0</v>
      </c>
    </row>
    <row r="13672" spans="1:12" x14ac:dyDescent="0.35">
      <c r="A13672" t="s">
        <v>10</v>
      </c>
      <c r="B13672" t="s">
        <v>26976</v>
      </c>
      <c r="C13672" t="s">
        <v>26977</v>
      </c>
      <c r="D13672">
        <v>7</v>
      </c>
      <c r="E13672">
        <v>15</v>
      </c>
      <c r="F13672" t="s">
        <v>64</v>
      </c>
      <c r="G13672" t="str">
        <f>VLOOKUP(F13672, Themes!$A$1:$C$51, 2, FALSE )</f>
        <v>Outside Work &amp; Transportation</v>
      </c>
      <c r="H13672" t="str">
        <f>VLOOKUP(F13672, Themes!$A$1:$C$51, 3, FALSE )</f>
        <v>Transportation &amp; Life Outside Dunder Mifflin</v>
      </c>
      <c r="I13672">
        <v>-0.60719999999999996</v>
      </c>
      <c r="J13672">
        <v>0.248</v>
      </c>
      <c r="K13672">
        <v>0.752</v>
      </c>
      <c r="L13672">
        <v>0</v>
      </c>
    </row>
    <row r="13673" spans="1:12" x14ac:dyDescent="0.35">
      <c r="A13673" t="s">
        <v>14</v>
      </c>
      <c r="B13673" t="s">
        <v>26978</v>
      </c>
      <c r="C13673" t="s">
        <v>26979</v>
      </c>
      <c r="D13673">
        <v>7</v>
      </c>
      <c r="E13673">
        <v>15</v>
      </c>
      <c r="F13673" t="s">
        <v>112</v>
      </c>
      <c r="G13673" t="str">
        <f>VLOOKUP(F13673, Themes!$A$1:$C$51, 2, FALSE )</f>
        <v>Driving</v>
      </c>
      <c r="H13673" t="str">
        <f>VLOOKUP(F13673, Themes!$A$1:$C$51, 3, FALSE )</f>
        <v>Transportation &amp; Life Outside Dunder Mifflin</v>
      </c>
      <c r="I13673">
        <v>0.44040000000000001</v>
      </c>
      <c r="J13673">
        <v>0</v>
      </c>
      <c r="K13673">
        <v>0.73399999999999999</v>
      </c>
      <c r="L13673">
        <v>0.26600000000000001</v>
      </c>
    </row>
    <row r="13674" spans="1:12" x14ac:dyDescent="0.35">
      <c r="A13674" t="s">
        <v>58</v>
      </c>
      <c r="B13674" t="s">
        <v>26980</v>
      </c>
      <c r="C13674" t="s">
        <v>26981</v>
      </c>
      <c r="D13674">
        <v>7</v>
      </c>
      <c r="E13674">
        <v>15</v>
      </c>
      <c r="F13674" t="s">
        <v>143</v>
      </c>
      <c r="G13674" t="str">
        <f>VLOOKUP(F13674, Themes!$A$1:$C$51, 2, FALSE )</f>
        <v>Meridith &amp; Creed Activities</v>
      </c>
      <c r="H13674" t="str">
        <f>VLOOKUP(F13674, Themes!$A$1:$C$51, 3, FALSE )</f>
        <v>Character's Activities</v>
      </c>
      <c r="I13674">
        <v>0.34</v>
      </c>
      <c r="J13674">
        <v>0.20399999999999999</v>
      </c>
      <c r="K13674">
        <v>0.46300000000000002</v>
      </c>
      <c r="L13674">
        <v>0.33300000000000002</v>
      </c>
    </row>
    <row r="13675" spans="1:12" x14ac:dyDescent="0.35">
      <c r="A13675" t="s">
        <v>14</v>
      </c>
      <c r="B13675" t="s">
        <v>26982</v>
      </c>
      <c r="C13675" t="s">
        <v>26983</v>
      </c>
      <c r="D13675">
        <v>7</v>
      </c>
      <c r="E13675">
        <v>15</v>
      </c>
      <c r="F13675" t="s">
        <v>140</v>
      </c>
      <c r="G13675" t="str">
        <f>VLOOKUP(F13675, Themes!$A$1:$C$51, 2, FALSE )</f>
        <v>Celebrations</v>
      </c>
      <c r="H13675" t="str">
        <f>VLOOKUP(F13675, Themes!$A$1:$C$51, 3, FALSE )</f>
        <v>Socialization at Dunder Mifflin</v>
      </c>
      <c r="I13675">
        <v>-0.29599999999999999</v>
      </c>
      <c r="J13675">
        <v>6.8000000000000005E-2</v>
      </c>
      <c r="K13675">
        <v>0.93200000000000005</v>
      </c>
      <c r="L13675">
        <v>0</v>
      </c>
    </row>
    <row r="13676" spans="1:12" x14ac:dyDescent="0.35">
      <c r="A13676" t="s">
        <v>58</v>
      </c>
      <c r="B13676" t="s">
        <v>26984</v>
      </c>
      <c r="C13676" t="s">
        <v>26985</v>
      </c>
      <c r="D13676">
        <v>7</v>
      </c>
      <c r="E13676">
        <v>15</v>
      </c>
      <c r="F13676" t="s">
        <v>91</v>
      </c>
      <c r="G13676" t="str">
        <f>VLOOKUP(F13676, Themes!$A$1:$C$51, 2, FALSE )</f>
        <v>Phylllis &amp; Angela Activities</v>
      </c>
      <c r="H13676" t="str">
        <f>VLOOKUP(F13676, Themes!$A$1:$C$51, 3, FALSE )</f>
        <v>Character's Activities</v>
      </c>
      <c r="I13676">
        <v>0.58589999999999998</v>
      </c>
      <c r="J13676">
        <v>0</v>
      </c>
      <c r="K13676">
        <v>0.81699999999999995</v>
      </c>
      <c r="L13676">
        <v>0.183</v>
      </c>
    </row>
    <row r="13677" spans="1:12" x14ac:dyDescent="0.35">
      <c r="A13677" t="s">
        <v>14</v>
      </c>
      <c r="B13677" t="s">
        <v>26986</v>
      </c>
      <c r="C13677" t="s">
        <v>26987</v>
      </c>
      <c r="D13677">
        <v>7</v>
      </c>
      <c r="E13677">
        <v>15</v>
      </c>
      <c r="F13677" t="s">
        <v>73</v>
      </c>
      <c r="G13677" t="str">
        <f>VLOOKUP(F13677, Themes!$A$1:$C$51, 2, FALSE )</f>
        <v>Meetings</v>
      </c>
      <c r="H13677" t="str">
        <f>VLOOKUP(F13677, Themes!$A$1:$C$51, 3, FALSE )</f>
        <v>Dunder Mifflin Operations &amp; Activities</v>
      </c>
      <c r="I13677">
        <v>0.67049999999999998</v>
      </c>
      <c r="J13677">
        <v>0</v>
      </c>
      <c r="K13677">
        <v>0.755</v>
      </c>
      <c r="L13677">
        <v>0.245</v>
      </c>
    </row>
    <row r="13678" spans="1:12" x14ac:dyDescent="0.35">
      <c r="A13678" t="s">
        <v>41</v>
      </c>
      <c r="B13678" t="s">
        <v>26988</v>
      </c>
      <c r="C13678" t="s">
        <v>26989</v>
      </c>
      <c r="D13678">
        <v>7</v>
      </c>
      <c r="E13678">
        <v>15</v>
      </c>
      <c r="F13678" t="s">
        <v>13</v>
      </c>
      <c r="G13678" t="str">
        <f>VLOOKUP(F13678, Themes!$A$1:$C$51, 2, FALSE )</f>
        <v>Jim &amp; Pam Relationship</v>
      </c>
      <c r="H13678" t="str">
        <f>VLOOKUP(F13678, Themes!$A$1:$C$51, 3, FALSE )</f>
        <v>Love, Sex, &amp; Relationships</v>
      </c>
      <c r="I13678">
        <v>-0.34150000000000003</v>
      </c>
      <c r="J13678">
        <v>9.8000000000000004E-2</v>
      </c>
      <c r="K13678">
        <v>0.79100000000000004</v>
      </c>
      <c r="L13678">
        <v>0.111</v>
      </c>
    </row>
    <row r="13679" spans="1:12" x14ac:dyDescent="0.35">
      <c r="A13679" t="s">
        <v>14</v>
      </c>
      <c r="B13679" t="s">
        <v>26990</v>
      </c>
      <c r="C13679" t="s">
        <v>26991</v>
      </c>
      <c r="D13679">
        <v>7</v>
      </c>
      <c r="E13679">
        <v>15</v>
      </c>
      <c r="F13679" t="s">
        <v>82</v>
      </c>
      <c r="G13679" t="str">
        <f>VLOOKUP(F13679, Themes!$A$1:$C$51, 2, FALSE )</f>
        <v>Dwight's Behaviours</v>
      </c>
      <c r="H13679" t="str">
        <f>VLOOKUP(F13679, Themes!$A$1:$C$51, 3, FALSE )</f>
        <v>Character's Activities</v>
      </c>
      <c r="I13679">
        <v>0.49390000000000001</v>
      </c>
      <c r="J13679">
        <v>0</v>
      </c>
      <c r="K13679">
        <v>0.68600000000000005</v>
      </c>
      <c r="L13679">
        <v>0.314</v>
      </c>
    </row>
    <row r="13680" spans="1:12" x14ac:dyDescent="0.35">
      <c r="A13680" t="s">
        <v>41</v>
      </c>
      <c r="B13680" t="s">
        <v>26992</v>
      </c>
      <c r="C13680" t="s">
        <v>26993</v>
      </c>
      <c r="D13680">
        <v>7</v>
      </c>
      <c r="E13680">
        <v>15</v>
      </c>
      <c r="F13680" t="s">
        <v>143</v>
      </c>
      <c r="G13680" t="str">
        <f>VLOOKUP(F13680, Themes!$A$1:$C$51, 2, FALSE )</f>
        <v>Meridith &amp; Creed Activities</v>
      </c>
      <c r="H13680" t="str">
        <f>VLOOKUP(F13680, Themes!$A$1:$C$51, 3, FALSE )</f>
        <v>Character's Activities</v>
      </c>
      <c r="I13680">
        <v>0</v>
      </c>
      <c r="J13680">
        <v>0</v>
      </c>
      <c r="K13680">
        <v>1</v>
      </c>
      <c r="L13680">
        <v>0</v>
      </c>
    </row>
    <row r="13681" spans="1:12" x14ac:dyDescent="0.35">
      <c r="A13681" t="s">
        <v>86</v>
      </c>
      <c r="B13681" t="s">
        <v>26994</v>
      </c>
      <c r="C13681" t="s">
        <v>26995</v>
      </c>
      <c r="D13681">
        <v>7</v>
      </c>
      <c r="E13681">
        <v>15</v>
      </c>
      <c r="F13681" t="s">
        <v>161</v>
      </c>
      <c r="G13681" t="str">
        <f>VLOOKUP(F13681, Themes!$A$1:$C$51, 2, FALSE )</f>
        <v>Uncomfortable Feelings</v>
      </c>
      <c r="H13681" t="str">
        <f>VLOOKUP(F13681, Themes!$A$1:$C$51, 3, FALSE )</f>
        <v>Character Relationships with Each Other</v>
      </c>
      <c r="I13681">
        <v>0.2732</v>
      </c>
      <c r="J13681">
        <v>9.2999999999999999E-2</v>
      </c>
      <c r="K13681">
        <v>0.78100000000000003</v>
      </c>
      <c r="L13681">
        <v>0.126</v>
      </c>
    </row>
    <row r="13682" spans="1:12" x14ac:dyDescent="0.35">
      <c r="A13682" t="s">
        <v>10</v>
      </c>
      <c r="B13682" t="s">
        <v>26996</v>
      </c>
      <c r="C13682" t="s">
        <v>26997</v>
      </c>
      <c r="D13682">
        <v>7</v>
      </c>
      <c r="E13682">
        <v>15</v>
      </c>
      <c r="F13682" t="s">
        <v>40</v>
      </c>
      <c r="G13682" t="str">
        <f>VLOOKUP(F13682, Themes!$A$1:$C$51, 2, FALSE )</f>
        <v>Items in Dunder Mifflin</v>
      </c>
      <c r="H13682" t="str">
        <f>VLOOKUP(F13682, Themes!$A$1:$C$51, 3, FALSE )</f>
        <v>Dunder Mifflin Operations &amp; Activities</v>
      </c>
      <c r="I13682">
        <v>0.2263</v>
      </c>
      <c r="J13682">
        <v>0</v>
      </c>
      <c r="K13682">
        <v>0.80800000000000005</v>
      </c>
      <c r="L13682">
        <v>0.192</v>
      </c>
    </row>
    <row r="13683" spans="1:12" x14ac:dyDescent="0.35">
      <c r="A13683" t="s">
        <v>10</v>
      </c>
      <c r="B13683" t="s">
        <v>26998</v>
      </c>
      <c r="C13683" t="s">
        <v>26999</v>
      </c>
      <c r="D13683">
        <v>7</v>
      </c>
      <c r="E13683">
        <v>15</v>
      </c>
      <c r="F13683" t="s">
        <v>67</v>
      </c>
      <c r="G13683" t="str">
        <f>VLOOKUP(F13683, Themes!$A$1:$C$51, 2, FALSE )</f>
        <v>Initiatives &amp; Operations at Dunder Mifflin</v>
      </c>
      <c r="H13683" t="str">
        <f>VLOOKUP(F13683, Themes!$A$1:$C$51, 3, FALSE )</f>
        <v>Dunder Mifflin Operations &amp; Activities</v>
      </c>
      <c r="I13683">
        <v>0.40189999999999998</v>
      </c>
      <c r="J13683">
        <v>0</v>
      </c>
      <c r="K13683">
        <v>0.84699999999999998</v>
      </c>
      <c r="L13683">
        <v>0.153</v>
      </c>
    </row>
    <row r="13684" spans="1:12" x14ac:dyDescent="0.35">
      <c r="A13684" t="s">
        <v>10</v>
      </c>
      <c r="B13684" t="s">
        <v>27000</v>
      </c>
      <c r="C13684" t="s">
        <v>27001</v>
      </c>
      <c r="D13684">
        <v>7</v>
      </c>
      <c r="E13684">
        <v>15</v>
      </c>
      <c r="F13684" t="s">
        <v>276</v>
      </c>
      <c r="G13684" t="str">
        <f>VLOOKUP(F13684, Themes!$A$1:$C$51, 2, FALSE )</f>
        <v>Workplace Happenings</v>
      </c>
      <c r="H13684" t="str">
        <f>VLOOKUP(F13684, Themes!$A$1:$C$51, 3, FALSE )</f>
        <v>Dunder Mifflin Operations &amp; Activities</v>
      </c>
      <c r="I13684">
        <v>0.75060000000000004</v>
      </c>
      <c r="J13684">
        <v>0</v>
      </c>
      <c r="K13684">
        <v>0.48399999999999999</v>
      </c>
      <c r="L13684">
        <v>0.51600000000000001</v>
      </c>
    </row>
    <row r="13685" spans="1:12" x14ac:dyDescent="0.35">
      <c r="A13685" t="s">
        <v>10</v>
      </c>
      <c r="B13685" t="s">
        <v>27002</v>
      </c>
      <c r="C13685" t="s">
        <v>27003</v>
      </c>
      <c r="D13685">
        <v>7</v>
      </c>
      <c r="E13685">
        <v>15</v>
      </c>
      <c r="F13685" t="s">
        <v>70</v>
      </c>
      <c r="G13685" t="str">
        <f>VLOOKUP(F13685, Themes!$A$1:$C$51, 2, FALSE )</f>
        <v>Recreation</v>
      </c>
      <c r="H13685" t="str">
        <f>VLOOKUP(F13685, Themes!$A$1:$C$51, 3, FALSE )</f>
        <v>Socialization at Dunder Mifflin</v>
      </c>
      <c r="I13685">
        <v>0.74299999999999999</v>
      </c>
      <c r="J13685">
        <v>0</v>
      </c>
      <c r="K13685">
        <v>0.7</v>
      </c>
      <c r="L13685">
        <v>0.3</v>
      </c>
    </row>
    <row r="13686" spans="1:12" x14ac:dyDescent="0.35">
      <c r="A13686" t="s">
        <v>41</v>
      </c>
      <c r="B13686" t="s">
        <v>27004</v>
      </c>
      <c r="C13686" t="s">
        <v>27005</v>
      </c>
      <c r="D13686">
        <v>7</v>
      </c>
      <c r="E13686">
        <v>15</v>
      </c>
      <c r="F13686" t="s">
        <v>143</v>
      </c>
      <c r="G13686" t="str">
        <f>VLOOKUP(F13686, Themes!$A$1:$C$51, 2, FALSE )</f>
        <v>Meridith &amp; Creed Activities</v>
      </c>
      <c r="H13686" t="str">
        <f>VLOOKUP(F13686, Themes!$A$1:$C$51, 3, FALSE )</f>
        <v>Character's Activities</v>
      </c>
      <c r="I13686">
        <v>0.47670000000000001</v>
      </c>
      <c r="J13686">
        <v>0</v>
      </c>
      <c r="K13686">
        <v>0.9</v>
      </c>
      <c r="L13686">
        <v>0.1</v>
      </c>
    </row>
    <row r="13687" spans="1:12" x14ac:dyDescent="0.35">
      <c r="A13687" t="s">
        <v>10</v>
      </c>
      <c r="B13687" t="s">
        <v>27006</v>
      </c>
      <c r="C13687" t="s">
        <v>27007</v>
      </c>
      <c r="D13687">
        <v>7</v>
      </c>
      <c r="E13687">
        <v>15</v>
      </c>
      <c r="F13687" t="s">
        <v>91</v>
      </c>
      <c r="G13687" t="str">
        <f>VLOOKUP(F13687, Themes!$A$1:$C$51, 2, FALSE )</f>
        <v>Phylllis &amp; Angela Activities</v>
      </c>
      <c r="H13687" t="str">
        <f>VLOOKUP(F13687, Themes!$A$1:$C$51, 3, FALSE )</f>
        <v>Character's Activities</v>
      </c>
      <c r="I13687">
        <v>0.34</v>
      </c>
      <c r="J13687">
        <v>0</v>
      </c>
      <c r="K13687">
        <v>0.90200000000000002</v>
      </c>
      <c r="L13687">
        <v>9.8000000000000004E-2</v>
      </c>
    </row>
    <row r="13688" spans="1:12" x14ac:dyDescent="0.35">
      <c r="A13688" t="s">
        <v>41</v>
      </c>
      <c r="B13688" t="s">
        <v>27008</v>
      </c>
      <c r="C13688" t="s">
        <v>27009</v>
      </c>
      <c r="D13688">
        <v>7</v>
      </c>
      <c r="E13688">
        <v>15</v>
      </c>
      <c r="F13688" t="s">
        <v>265</v>
      </c>
      <c r="G13688" t="str">
        <f>VLOOKUP(F13688, Themes!$A$1:$C$51, 2, FALSE )</f>
        <v>Michael's Behaviours</v>
      </c>
      <c r="H13688" t="str">
        <f>VLOOKUP(F13688, Themes!$A$1:$C$51, 3, FALSE )</f>
        <v>Character's Activities</v>
      </c>
      <c r="I13688">
        <v>7.7200000000000005E-2</v>
      </c>
      <c r="J13688">
        <v>0</v>
      </c>
      <c r="K13688">
        <v>0.90900000000000003</v>
      </c>
      <c r="L13688">
        <v>9.0999999999999998E-2</v>
      </c>
    </row>
    <row r="13689" spans="1:12" x14ac:dyDescent="0.35">
      <c r="A13689" t="s">
        <v>10</v>
      </c>
      <c r="B13689" t="s">
        <v>27010</v>
      </c>
      <c r="C13689" t="s">
        <v>27011</v>
      </c>
      <c r="D13689">
        <v>7</v>
      </c>
      <c r="E13689">
        <v>15</v>
      </c>
      <c r="F13689" t="s">
        <v>109</v>
      </c>
      <c r="G13689" t="str">
        <f>VLOOKUP(F13689, Themes!$A$1:$C$51, 2, FALSE )</f>
        <v>Job Perks</v>
      </c>
      <c r="H13689" t="str">
        <f>VLOOKUP(F13689, Themes!$A$1:$C$51, 3, FALSE )</f>
        <v>Dunder Mifflin Operations &amp; Activities</v>
      </c>
      <c r="I13689">
        <v>-0.37319999999999998</v>
      </c>
      <c r="J13689">
        <v>0.191</v>
      </c>
      <c r="K13689">
        <v>0.72799999999999998</v>
      </c>
      <c r="L13689">
        <v>8.1000000000000003E-2</v>
      </c>
    </row>
    <row r="13690" spans="1:12" x14ac:dyDescent="0.35">
      <c r="A13690" t="s">
        <v>41</v>
      </c>
      <c r="B13690" t="s">
        <v>27012</v>
      </c>
      <c r="C13690" t="s">
        <v>27013</v>
      </c>
      <c r="D13690">
        <v>7</v>
      </c>
      <c r="E13690">
        <v>15</v>
      </c>
      <c r="F13690" t="s">
        <v>91</v>
      </c>
      <c r="G13690" t="str">
        <f>VLOOKUP(F13690, Themes!$A$1:$C$51, 2, FALSE )</f>
        <v>Phylllis &amp; Angela Activities</v>
      </c>
      <c r="H13690" t="str">
        <f>VLOOKUP(F13690, Themes!$A$1:$C$51, 3, FALSE )</f>
        <v>Character's Activities</v>
      </c>
      <c r="I13690">
        <v>0</v>
      </c>
      <c r="J13690">
        <v>0</v>
      </c>
      <c r="K13690">
        <v>1</v>
      </c>
      <c r="L13690">
        <v>0</v>
      </c>
    </row>
    <row r="13691" spans="1:12" x14ac:dyDescent="0.35">
      <c r="A13691" t="s">
        <v>10</v>
      </c>
      <c r="B13691" t="s">
        <v>27014</v>
      </c>
      <c r="C13691" t="s">
        <v>27015</v>
      </c>
      <c r="D13691">
        <v>7</v>
      </c>
      <c r="E13691">
        <v>15</v>
      </c>
      <c r="F13691" t="s">
        <v>67</v>
      </c>
      <c r="G13691" t="str">
        <f>VLOOKUP(F13691, Themes!$A$1:$C$51, 2, FALSE )</f>
        <v>Initiatives &amp; Operations at Dunder Mifflin</v>
      </c>
      <c r="H13691" t="str">
        <f>VLOOKUP(F13691, Themes!$A$1:$C$51, 3, FALSE )</f>
        <v>Dunder Mifflin Operations &amp; Activities</v>
      </c>
      <c r="I13691">
        <v>0.85189999999999999</v>
      </c>
      <c r="J13691">
        <v>0</v>
      </c>
      <c r="K13691">
        <v>0.61</v>
      </c>
      <c r="L13691">
        <v>0.39</v>
      </c>
    </row>
    <row r="13692" spans="1:12" x14ac:dyDescent="0.35">
      <c r="A13692" t="s">
        <v>58</v>
      </c>
      <c r="B13692" t="s">
        <v>27016</v>
      </c>
      <c r="C13692" t="s">
        <v>27017</v>
      </c>
      <c r="D13692">
        <v>7</v>
      </c>
      <c r="E13692">
        <v>15</v>
      </c>
      <c r="F13692" t="s">
        <v>161</v>
      </c>
      <c r="G13692" t="str">
        <f>VLOOKUP(F13692, Themes!$A$1:$C$51, 2, FALSE )</f>
        <v>Uncomfortable Feelings</v>
      </c>
      <c r="H13692" t="str">
        <f>VLOOKUP(F13692, Themes!$A$1:$C$51, 3, FALSE )</f>
        <v>Character Relationships with Each Other</v>
      </c>
      <c r="I13692">
        <v>-0.34</v>
      </c>
      <c r="J13692">
        <v>0.185</v>
      </c>
      <c r="K13692">
        <v>0.81499999999999995</v>
      </c>
      <c r="L13692">
        <v>0</v>
      </c>
    </row>
    <row r="13693" spans="1:12" x14ac:dyDescent="0.35">
      <c r="A13693" t="s">
        <v>58</v>
      </c>
      <c r="B13693" t="s">
        <v>27018</v>
      </c>
      <c r="C13693" t="s">
        <v>27019</v>
      </c>
      <c r="D13693">
        <v>7</v>
      </c>
      <c r="E13693">
        <v>15</v>
      </c>
      <c r="F13693" t="s">
        <v>23</v>
      </c>
      <c r="G13693" t="str">
        <f>VLOOKUP(F13693, Themes!$A$1:$C$51, 2, FALSE )</f>
        <v>Pam's Activities</v>
      </c>
      <c r="H13693" t="str">
        <f>VLOOKUP(F13693, Themes!$A$1:$C$51, 3, FALSE )</f>
        <v>Character's Activities</v>
      </c>
      <c r="I13693">
        <v>0</v>
      </c>
      <c r="J13693">
        <v>0</v>
      </c>
      <c r="K13693">
        <v>1</v>
      </c>
      <c r="L13693">
        <v>0</v>
      </c>
    </row>
    <row r="13694" spans="1:12" x14ac:dyDescent="0.35">
      <c r="A13694" t="s">
        <v>10</v>
      </c>
      <c r="B13694" t="s">
        <v>27020</v>
      </c>
      <c r="C13694" t="s">
        <v>27021</v>
      </c>
      <c r="D13694">
        <v>7</v>
      </c>
      <c r="E13694">
        <v>15</v>
      </c>
      <c r="F13694" t="s">
        <v>109</v>
      </c>
      <c r="G13694" t="str">
        <f>VLOOKUP(F13694, Themes!$A$1:$C$51, 2, FALSE )</f>
        <v>Job Perks</v>
      </c>
      <c r="H13694" t="str">
        <f>VLOOKUP(F13694, Themes!$A$1:$C$51, 3, FALSE )</f>
        <v>Dunder Mifflin Operations &amp; Activities</v>
      </c>
      <c r="I13694">
        <v>0.40189999999999998</v>
      </c>
      <c r="J13694">
        <v>7.4999999999999997E-2</v>
      </c>
      <c r="K13694">
        <v>0.745</v>
      </c>
      <c r="L13694">
        <v>0.18</v>
      </c>
    </row>
    <row r="13695" spans="1:12" x14ac:dyDescent="0.35">
      <c r="A13695" t="s">
        <v>10</v>
      </c>
      <c r="B13695" t="s">
        <v>27022</v>
      </c>
      <c r="C13695" t="s">
        <v>27023</v>
      </c>
      <c r="D13695">
        <v>7</v>
      </c>
      <c r="E13695">
        <v>15</v>
      </c>
      <c r="F13695" t="s">
        <v>64</v>
      </c>
      <c r="G13695" t="str">
        <f>VLOOKUP(F13695, Themes!$A$1:$C$51, 2, FALSE )</f>
        <v>Outside Work &amp; Transportation</v>
      </c>
      <c r="H13695" t="str">
        <f>VLOOKUP(F13695, Themes!$A$1:$C$51, 3, FALSE )</f>
        <v>Transportation &amp; Life Outside Dunder Mifflin</v>
      </c>
      <c r="I13695">
        <v>0.85529999999999995</v>
      </c>
      <c r="J13695">
        <v>0</v>
      </c>
      <c r="K13695">
        <v>0.76</v>
      </c>
      <c r="L13695">
        <v>0.24</v>
      </c>
    </row>
    <row r="13696" spans="1:12" x14ac:dyDescent="0.35">
      <c r="A13696" t="s">
        <v>10</v>
      </c>
      <c r="B13696" t="s">
        <v>27024</v>
      </c>
      <c r="C13696" t="s">
        <v>27025</v>
      </c>
      <c r="D13696">
        <v>7</v>
      </c>
      <c r="E13696">
        <v>15</v>
      </c>
      <c r="F13696" t="s">
        <v>161</v>
      </c>
      <c r="G13696" t="str">
        <f>VLOOKUP(F13696, Themes!$A$1:$C$51, 2, FALSE )</f>
        <v>Uncomfortable Feelings</v>
      </c>
      <c r="H13696" t="str">
        <f>VLOOKUP(F13696, Themes!$A$1:$C$51, 3, FALSE )</f>
        <v>Character Relationships with Each Other</v>
      </c>
      <c r="I13696">
        <v>-0.20230000000000001</v>
      </c>
      <c r="J13696">
        <v>0.30399999999999999</v>
      </c>
      <c r="K13696">
        <v>0.443</v>
      </c>
      <c r="L13696">
        <v>0.253</v>
      </c>
    </row>
    <row r="13697" spans="1:12" x14ac:dyDescent="0.35">
      <c r="A13697" t="s">
        <v>10</v>
      </c>
      <c r="B13697" t="s">
        <v>27026</v>
      </c>
      <c r="C13697" t="s">
        <v>27027</v>
      </c>
      <c r="D13697">
        <v>7</v>
      </c>
      <c r="E13697">
        <v>15</v>
      </c>
      <c r="F13697" t="s">
        <v>276</v>
      </c>
      <c r="G13697" t="str">
        <f>VLOOKUP(F13697, Themes!$A$1:$C$51, 2, FALSE )</f>
        <v>Workplace Happenings</v>
      </c>
      <c r="H13697" t="str">
        <f>VLOOKUP(F13697, Themes!$A$1:$C$51, 3, FALSE )</f>
        <v>Dunder Mifflin Operations &amp; Activities</v>
      </c>
      <c r="I13697">
        <v>0.61240000000000006</v>
      </c>
      <c r="J13697">
        <v>0</v>
      </c>
      <c r="K13697">
        <v>0.77300000000000002</v>
      </c>
      <c r="L13697">
        <v>0.22700000000000001</v>
      </c>
    </row>
    <row r="13698" spans="1:12" x14ac:dyDescent="0.35">
      <c r="A13698" t="s">
        <v>10</v>
      </c>
      <c r="B13698" t="s">
        <v>27028</v>
      </c>
      <c r="C13698" t="s">
        <v>27029</v>
      </c>
      <c r="D13698">
        <v>7</v>
      </c>
      <c r="E13698">
        <v>15</v>
      </c>
      <c r="F13698" t="s">
        <v>129</v>
      </c>
      <c r="G13698" t="str">
        <f>VLOOKUP(F13698, Themes!$A$1:$C$51, 2, FALSE )</f>
        <v>Water Cooler Talk</v>
      </c>
      <c r="H13698" t="str">
        <f>VLOOKUP(F13698, Themes!$A$1:$C$51, 3, FALSE )</f>
        <v>Social Issues &amp; Miscellaneous</v>
      </c>
      <c r="I13698">
        <v>0.1027</v>
      </c>
      <c r="J13698">
        <v>0.192</v>
      </c>
      <c r="K13698">
        <v>0.64</v>
      </c>
      <c r="L13698">
        <v>0.16800000000000001</v>
      </c>
    </row>
    <row r="13699" spans="1:12" x14ac:dyDescent="0.35">
      <c r="A13699" t="s">
        <v>10</v>
      </c>
      <c r="B13699" t="s">
        <v>27030</v>
      </c>
      <c r="C13699" t="s">
        <v>27031</v>
      </c>
      <c r="D13699">
        <v>7</v>
      </c>
      <c r="E13699">
        <v>15</v>
      </c>
      <c r="F13699" t="s">
        <v>23</v>
      </c>
      <c r="G13699" t="str">
        <f>VLOOKUP(F13699, Themes!$A$1:$C$51, 2, FALSE )</f>
        <v>Pam's Activities</v>
      </c>
      <c r="H13699" t="str">
        <f>VLOOKUP(F13699, Themes!$A$1:$C$51, 3, FALSE )</f>
        <v>Character's Activities</v>
      </c>
      <c r="I13699">
        <v>0.61329999999999996</v>
      </c>
      <c r="J13699">
        <v>0.127</v>
      </c>
      <c r="K13699">
        <v>0.59699999999999998</v>
      </c>
      <c r="L13699">
        <v>0.27600000000000002</v>
      </c>
    </row>
    <row r="13700" spans="1:12" x14ac:dyDescent="0.35">
      <c r="A13700" t="s">
        <v>10</v>
      </c>
      <c r="B13700" t="s">
        <v>27032</v>
      </c>
      <c r="C13700" t="s">
        <v>27033</v>
      </c>
      <c r="D13700">
        <v>7</v>
      </c>
      <c r="E13700">
        <v>15</v>
      </c>
      <c r="F13700" t="s">
        <v>247</v>
      </c>
      <c r="G13700" t="str">
        <f>VLOOKUP(F13700, Themes!$A$1:$C$51, 2, FALSE )</f>
        <v>Closing deals</v>
      </c>
      <c r="H13700" t="str">
        <f>VLOOKUP(F13700, Themes!$A$1:$C$51, 3, FALSE )</f>
        <v>Dunder Mifflin Operations &amp; Activities</v>
      </c>
      <c r="I13700">
        <v>0.57189999999999996</v>
      </c>
      <c r="J13700">
        <v>0.115</v>
      </c>
      <c r="K13700">
        <v>0.57599999999999996</v>
      </c>
      <c r="L13700">
        <v>0.309</v>
      </c>
    </row>
    <row r="13701" spans="1:12" x14ac:dyDescent="0.35">
      <c r="A13701" t="s">
        <v>14</v>
      </c>
      <c r="B13701" t="s">
        <v>27034</v>
      </c>
      <c r="C13701" t="s">
        <v>27035</v>
      </c>
      <c r="D13701">
        <v>7</v>
      </c>
      <c r="E13701">
        <v>15</v>
      </c>
      <c r="F13701" t="s">
        <v>97</v>
      </c>
      <c r="G13701" t="str">
        <f>VLOOKUP(F13701, Themes!$A$1:$C$51, 2, FALSE )</f>
        <v>Ryan's Activities</v>
      </c>
      <c r="H13701" t="str">
        <f>VLOOKUP(F13701, Themes!$A$1:$C$51, 3, FALSE )</f>
        <v>Character's Activities</v>
      </c>
      <c r="I13701">
        <v>0.2732</v>
      </c>
      <c r="J13701">
        <v>0</v>
      </c>
      <c r="K13701">
        <v>0.82599999999999996</v>
      </c>
      <c r="L13701">
        <v>0.17399999999999999</v>
      </c>
    </row>
    <row r="13702" spans="1:12" x14ac:dyDescent="0.35">
      <c r="A13702" t="s">
        <v>58</v>
      </c>
      <c r="B13702" t="s">
        <v>27036</v>
      </c>
      <c r="C13702" t="s">
        <v>1395</v>
      </c>
      <c r="D13702">
        <v>7</v>
      </c>
      <c r="E13702">
        <v>15</v>
      </c>
      <c r="F13702" t="s">
        <v>23</v>
      </c>
      <c r="G13702" t="str">
        <f>VLOOKUP(F13702, Themes!$A$1:$C$51, 2, FALSE )</f>
        <v>Pam's Activities</v>
      </c>
      <c r="H13702" t="str">
        <f>VLOOKUP(F13702, Themes!$A$1:$C$51, 3, FALSE )</f>
        <v>Character's Activities</v>
      </c>
      <c r="I13702">
        <v>0.29599999999999999</v>
      </c>
      <c r="J13702">
        <v>0</v>
      </c>
      <c r="K13702">
        <v>0.84499999999999997</v>
      </c>
      <c r="L13702">
        <v>0.155</v>
      </c>
    </row>
    <row r="13703" spans="1:12" x14ac:dyDescent="0.35">
      <c r="A13703" t="s">
        <v>58</v>
      </c>
      <c r="B13703" t="s">
        <v>27037</v>
      </c>
      <c r="C13703" t="s">
        <v>27038</v>
      </c>
      <c r="D13703">
        <v>7</v>
      </c>
      <c r="E13703">
        <v>15</v>
      </c>
      <c r="F13703" t="s">
        <v>34</v>
      </c>
      <c r="G13703" t="str">
        <f>VLOOKUP(F13703, Themes!$A$1:$C$51, 2, FALSE )</f>
        <v>Dunder Mifflin Corporate Affairs</v>
      </c>
      <c r="H13703" t="str">
        <f>VLOOKUP(F13703, Themes!$A$1:$C$51, 3, FALSE )</f>
        <v>Dunder Mifflin Politics</v>
      </c>
      <c r="I13703">
        <v>-0.80559999999999998</v>
      </c>
      <c r="J13703">
        <v>0.59199999999999997</v>
      </c>
      <c r="K13703">
        <v>0.40799999999999997</v>
      </c>
      <c r="L13703">
        <v>0</v>
      </c>
    </row>
    <row r="13704" spans="1:12" x14ac:dyDescent="0.35">
      <c r="A13704" t="s">
        <v>58</v>
      </c>
      <c r="B13704" t="s">
        <v>27039</v>
      </c>
      <c r="C13704" t="s">
        <v>27040</v>
      </c>
      <c r="D13704">
        <v>7</v>
      </c>
      <c r="E13704">
        <v>15</v>
      </c>
      <c r="F13704" t="s">
        <v>70</v>
      </c>
      <c r="G13704" t="str">
        <f>VLOOKUP(F13704, Themes!$A$1:$C$51, 2, FALSE )</f>
        <v>Recreation</v>
      </c>
      <c r="H13704" t="str">
        <f>VLOOKUP(F13704, Themes!$A$1:$C$51, 3, FALSE )</f>
        <v>Socialization at Dunder Mifflin</v>
      </c>
      <c r="I13704">
        <v>0.38179999999999997</v>
      </c>
      <c r="J13704">
        <v>0</v>
      </c>
      <c r="K13704">
        <v>0.86699999999999999</v>
      </c>
      <c r="L13704">
        <v>0.13300000000000001</v>
      </c>
    </row>
    <row r="13705" spans="1:12" x14ac:dyDescent="0.35">
      <c r="A13705" t="s">
        <v>14</v>
      </c>
      <c r="B13705" t="s">
        <v>27041</v>
      </c>
      <c r="C13705" t="s">
        <v>27042</v>
      </c>
      <c r="D13705">
        <v>7</v>
      </c>
      <c r="E13705">
        <v>15</v>
      </c>
      <c r="F13705" t="s">
        <v>276</v>
      </c>
      <c r="G13705" t="str">
        <f>VLOOKUP(F13705, Themes!$A$1:$C$51, 2, FALSE )</f>
        <v>Workplace Happenings</v>
      </c>
      <c r="H13705" t="str">
        <f>VLOOKUP(F13705, Themes!$A$1:$C$51, 3, FALSE )</f>
        <v>Dunder Mifflin Operations &amp; Activities</v>
      </c>
      <c r="I13705">
        <v>0.40189999999999998</v>
      </c>
      <c r="J13705">
        <v>0</v>
      </c>
      <c r="K13705">
        <v>0.78700000000000003</v>
      </c>
      <c r="L13705">
        <v>0.21299999999999999</v>
      </c>
    </row>
    <row r="13706" spans="1:12" x14ac:dyDescent="0.35">
      <c r="A13706" t="s">
        <v>58</v>
      </c>
      <c r="B13706" t="s">
        <v>27043</v>
      </c>
      <c r="C13706" t="s">
        <v>27044</v>
      </c>
      <c r="D13706">
        <v>7</v>
      </c>
      <c r="E13706">
        <v>15</v>
      </c>
      <c r="F13706" t="s">
        <v>64</v>
      </c>
      <c r="G13706" t="str">
        <f>VLOOKUP(F13706, Themes!$A$1:$C$51, 2, FALSE )</f>
        <v>Outside Work &amp; Transportation</v>
      </c>
      <c r="H13706" t="str">
        <f>VLOOKUP(F13706, Themes!$A$1:$C$51, 3, FALSE )</f>
        <v>Transportation &amp; Life Outside Dunder Mifflin</v>
      </c>
      <c r="I13706">
        <v>0</v>
      </c>
      <c r="J13706">
        <v>0</v>
      </c>
      <c r="K13706">
        <v>1</v>
      </c>
      <c r="L13706">
        <v>0</v>
      </c>
    </row>
    <row r="13707" spans="1:12" x14ac:dyDescent="0.35">
      <c r="A13707" t="s">
        <v>10</v>
      </c>
      <c r="B13707" t="s">
        <v>27045</v>
      </c>
      <c r="C13707" t="s">
        <v>27046</v>
      </c>
      <c r="D13707">
        <v>7</v>
      </c>
      <c r="E13707">
        <v>15</v>
      </c>
      <c r="F13707" t="s">
        <v>26</v>
      </c>
      <c r="G13707" t="str">
        <f>VLOOKUP(F13707, Themes!$A$1:$C$51, 2, FALSE )</f>
        <v>Employee Status</v>
      </c>
      <c r="H13707" t="str">
        <f>VLOOKUP(F13707, Themes!$A$1:$C$51, 3, FALSE )</f>
        <v>Dunder Mifflin Politics</v>
      </c>
      <c r="I13707">
        <v>-0.29599999999999999</v>
      </c>
      <c r="J13707">
        <v>0.216</v>
      </c>
      <c r="K13707">
        <v>0.78400000000000003</v>
      </c>
      <c r="L13707">
        <v>0</v>
      </c>
    </row>
    <row r="13708" spans="1:12" x14ac:dyDescent="0.35">
      <c r="A13708" t="s">
        <v>10</v>
      </c>
      <c r="B13708" t="s">
        <v>27047</v>
      </c>
      <c r="C13708" t="s">
        <v>16</v>
      </c>
      <c r="D13708">
        <v>7</v>
      </c>
      <c r="E13708">
        <v>15</v>
      </c>
      <c r="F13708" t="s">
        <v>17</v>
      </c>
      <c r="G13708" t="str">
        <f>VLOOKUP(F13708, Themes!$A$1:$C$51, 2, FALSE )</f>
        <v>Doors &amp; Elevators</v>
      </c>
      <c r="H13708" t="str">
        <f>VLOOKUP(F13708, Themes!$A$1:$C$51, 3, FALSE )</f>
        <v>Dunder Mifflin Operations &amp; Activities</v>
      </c>
      <c r="I13708">
        <v>0</v>
      </c>
      <c r="J13708">
        <v>0</v>
      </c>
      <c r="K13708">
        <v>1</v>
      </c>
      <c r="L13708">
        <v>0</v>
      </c>
    </row>
    <row r="13709" spans="1:12" x14ac:dyDescent="0.35">
      <c r="A13709" t="s">
        <v>10</v>
      </c>
      <c r="B13709" t="s">
        <v>27048</v>
      </c>
      <c r="C13709" t="s">
        <v>27049</v>
      </c>
      <c r="D13709">
        <v>7</v>
      </c>
      <c r="E13709">
        <v>15</v>
      </c>
      <c r="F13709" t="s">
        <v>161</v>
      </c>
      <c r="G13709" t="str">
        <f>VLOOKUP(F13709, Themes!$A$1:$C$51, 2, FALSE )</f>
        <v>Uncomfortable Feelings</v>
      </c>
      <c r="H13709" t="str">
        <f>VLOOKUP(F13709, Themes!$A$1:$C$51, 3, FALSE )</f>
        <v>Character Relationships with Each Other</v>
      </c>
      <c r="I13709">
        <v>0.36120000000000002</v>
      </c>
      <c r="J13709">
        <v>0</v>
      </c>
      <c r="K13709">
        <v>0.82799999999999996</v>
      </c>
      <c r="L13709">
        <v>0.17199999999999999</v>
      </c>
    </row>
    <row r="13710" spans="1:12" x14ac:dyDescent="0.35">
      <c r="A13710" t="s">
        <v>10</v>
      </c>
      <c r="B13710" t="s">
        <v>27050</v>
      </c>
      <c r="C13710" t="s">
        <v>27051</v>
      </c>
      <c r="D13710">
        <v>7</v>
      </c>
      <c r="E13710">
        <v>15</v>
      </c>
      <c r="F13710" t="s">
        <v>325</v>
      </c>
      <c r="G13710" t="str">
        <f>VLOOKUP(F13710, Themes!$A$1:$C$51, 2, FALSE )</f>
        <v>Gender Roles</v>
      </c>
      <c r="H13710" t="str">
        <f>VLOOKUP(F13710, Themes!$A$1:$C$51, 3, FALSE )</f>
        <v>Social Issues &amp; Miscellaneous</v>
      </c>
      <c r="I13710">
        <v>0.89219999999999999</v>
      </c>
      <c r="J13710">
        <v>0.11700000000000001</v>
      </c>
      <c r="K13710">
        <v>0.60499999999999998</v>
      </c>
      <c r="L13710">
        <v>0.27900000000000003</v>
      </c>
    </row>
    <row r="13711" spans="1:12" x14ac:dyDescent="0.35">
      <c r="A13711" t="s">
        <v>10</v>
      </c>
      <c r="B13711" t="s">
        <v>27052</v>
      </c>
      <c r="C13711" t="s">
        <v>27053</v>
      </c>
      <c r="D13711">
        <v>7</v>
      </c>
      <c r="E13711">
        <v>15</v>
      </c>
      <c r="F13711" t="s">
        <v>34</v>
      </c>
      <c r="G13711" t="str">
        <f>VLOOKUP(F13711, Themes!$A$1:$C$51, 2, FALSE )</f>
        <v>Dunder Mifflin Corporate Affairs</v>
      </c>
      <c r="H13711" t="str">
        <f>VLOOKUP(F13711, Themes!$A$1:$C$51, 3, FALSE )</f>
        <v>Dunder Mifflin Politics</v>
      </c>
      <c r="I13711">
        <v>0</v>
      </c>
      <c r="J13711">
        <v>0</v>
      </c>
      <c r="K13711">
        <v>1</v>
      </c>
      <c r="L13711">
        <v>0</v>
      </c>
    </row>
    <row r="13712" spans="1:12" x14ac:dyDescent="0.35">
      <c r="A13712" t="s">
        <v>10</v>
      </c>
      <c r="B13712" t="s">
        <v>27054</v>
      </c>
      <c r="C13712" t="s">
        <v>27055</v>
      </c>
      <c r="D13712">
        <v>7</v>
      </c>
      <c r="E13712">
        <v>15</v>
      </c>
      <c r="F13712" t="s">
        <v>112</v>
      </c>
      <c r="G13712" t="str">
        <f>VLOOKUP(F13712, Themes!$A$1:$C$51, 2, FALSE )</f>
        <v>Driving</v>
      </c>
      <c r="H13712" t="str">
        <f>VLOOKUP(F13712, Themes!$A$1:$C$51, 3, FALSE )</f>
        <v>Transportation &amp; Life Outside Dunder Mifflin</v>
      </c>
      <c r="I13712">
        <v>-0.48709999999999998</v>
      </c>
      <c r="J13712">
        <v>0.14899999999999999</v>
      </c>
      <c r="K13712">
        <v>0.85099999999999998</v>
      </c>
      <c r="L13712">
        <v>0</v>
      </c>
    </row>
    <row r="13713" spans="1:12" x14ac:dyDescent="0.35">
      <c r="A13713" t="s">
        <v>41</v>
      </c>
      <c r="B13713" t="s">
        <v>27056</v>
      </c>
      <c r="C13713" t="s">
        <v>8885</v>
      </c>
      <c r="D13713">
        <v>7</v>
      </c>
      <c r="E13713">
        <v>15</v>
      </c>
      <c r="F13713" t="s">
        <v>53</v>
      </c>
      <c r="G13713" t="str">
        <f>VLOOKUP(F13713, Themes!$A$1:$C$51, 2, FALSE )</f>
        <v>Heartbreaks &amp; Jan</v>
      </c>
      <c r="H13713" t="str">
        <f>VLOOKUP(F13713, Themes!$A$1:$C$51, 3, FALSE )</f>
        <v>Love, Sex, &amp; Relationships</v>
      </c>
      <c r="I13713">
        <v>-0.40189999999999998</v>
      </c>
      <c r="J13713">
        <v>0.31</v>
      </c>
      <c r="K13713">
        <v>0.69</v>
      </c>
      <c r="L13713">
        <v>0</v>
      </c>
    </row>
    <row r="13714" spans="1:12" x14ac:dyDescent="0.35">
      <c r="A13714" t="s">
        <v>10</v>
      </c>
      <c r="B13714" t="s">
        <v>27057</v>
      </c>
      <c r="C13714" t="s">
        <v>27058</v>
      </c>
      <c r="D13714">
        <v>7</v>
      </c>
      <c r="E13714">
        <v>15</v>
      </c>
      <c r="F13714" t="s">
        <v>13</v>
      </c>
      <c r="G13714" t="str">
        <f>VLOOKUP(F13714, Themes!$A$1:$C$51, 2, FALSE )</f>
        <v>Jim &amp; Pam Relationship</v>
      </c>
      <c r="H13714" t="str">
        <f>VLOOKUP(F13714, Themes!$A$1:$C$51, 3, FALSE )</f>
        <v>Love, Sex, &amp; Relationships</v>
      </c>
      <c r="I13714">
        <v>-0.86229999999999996</v>
      </c>
      <c r="J13714">
        <v>0.54100000000000004</v>
      </c>
      <c r="K13714">
        <v>0.45900000000000002</v>
      </c>
      <c r="L13714">
        <v>0</v>
      </c>
    </row>
    <row r="13715" spans="1:12" x14ac:dyDescent="0.35">
      <c r="A13715" t="s">
        <v>10</v>
      </c>
      <c r="B13715" t="s">
        <v>27059</v>
      </c>
      <c r="C13715" t="s">
        <v>27060</v>
      </c>
      <c r="D13715">
        <v>7</v>
      </c>
      <c r="E13715">
        <v>15</v>
      </c>
      <c r="F13715" t="s">
        <v>265</v>
      </c>
      <c r="G13715" t="str">
        <f>VLOOKUP(F13715, Themes!$A$1:$C$51, 2, FALSE )</f>
        <v>Michael's Behaviours</v>
      </c>
      <c r="H13715" t="str">
        <f>VLOOKUP(F13715, Themes!$A$1:$C$51, 3, FALSE )</f>
        <v>Character's Activities</v>
      </c>
      <c r="I13715">
        <v>-0.49390000000000001</v>
      </c>
      <c r="J13715">
        <v>0.151</v>
      </c>
      <c r="K13715">
        <v>0.84899999999999998</v>
      </c>
      <c r="L13715">
        <v>0</v>
      </c>
    </row>
    <row r="13716" spans="1:12" x14ac:dyDescent="0.35">
      <c r="A13716" t="s">
        <v>10</v>
      </c>
      <c r="B13716" t="s">
        <v>27061</v>
      </c>
      <c r="C13716" t="s">
        <v>27062</v>
      </c>
      <c r="D13716">
        <v>7</v>
      </c>
      <c r="E13716">
        <v>15</v>
      </c>
      <c r="F13716" t="s">
        <v>34</v>
      </c>
      <c r="G13716" t="str">
        <f>VLOOKUP(F13716, Themes!$A$1:$C$51, 2, FALSE )</f>
        <v>Dunder Mifflin Corporate Affairs</v>
      </c>
      <c r="H13716" t="str">
        <f>VLOOKUP(F13716, Themes!$A$1:$C$51, 3, FALSE )</f>
        <v>Dunder Mifflin Politics</v>
      </c>
      <c r="I13716">
        <v>-0.128</v>
      </c>
      <c r="J13716">
        <v>0.13</v>
      </c>
      <c r="K13716">
        <v>0.87</v>
      </c>
      <c r="L13716">
        <v>0</v>
      </c>
    </row>
    <row r="13717" spans="1:12" x14ac:dyDescent="0.35">
      <c r="A13717" t="s">
        <v>41</v>
      </c>
      <c r="B13717" t="s">
        <v>27063</v>
      </c>
      <c r="C13717" t="s">
        <v>27064</v>
      </c>
      <c r="D13717">
        <v>7</v>
      </c>
      <c r="E13717">
        <v>15</v>
      </c>
      <c r="F13717" t="s">
        <v>161</v>
      </c>
      <c r="G13717" t="str">
        <f>VLOOKUP(F13717, Themes!$A$1:$C$51, 2, FALSE )</f>
        <v>Uncomfortable Feelings</v>
      </c>
      <c r="H13717" t="str">
        <f>VLOOKUP(F13717, Themes!$A$1:$C$51, 3, FALSE )</f>
        <v>Character Relationships with Each Other</v>
      </c>
      <c r="I13717">
        <v>-0.1779</v>
      </c>
      <c r="J13717">
        <v>0.14099999999999999</v>
      </c>
      <c r="K13717">
        <v>0.75700000000000001</v>
      </c>
      <c r="L13717">
        <v>0.10299999999999999</v>
      </c>
    </row>
    <row r="13718" spans="1:12" x14ac:dyDescent="0.35">
      <c r="A13718" t="s">
        <v>10</v>
      </c>
      <c r="B13718" t="s">
        <v>27065</v>
      </c>
      <c r="C13718" t="s">
        <v>27066</v>
      </c>
      <c r="D13718">
        <v>7</v>
      </c>
      <c r="E13718">
        <v>15</v>
      </c>
      <c r="F13718" t="s">
        <v>238</v>
      </c>
      <c r="G13718" t="str">
        <f>VLOOKUP(F13718, Themes!$A$1:$C$51, 2, FALSE )</f>
        <v>Communication &amp; Problem Solving</v>
      </c>
      <c r="H13718" t="str">
        <f>VLOOKUP(F13718, Themes!$A$1:$C$51, 3, FALSE )</f>
        <v>Dunder Mifflin Politics</v>
      </c>
      <c r="I13718">
        <v>0</v>
      </c>
      <c r="J13718">
        <v>0</v>
      </c>
      <c r="K13718">
        <v>1</v>
      </c>
      <c r="L13718">
        <v>0</v>
      </c>
    </row>
    <row r="13719" spans="1:12" x14ac:dyDescent="0.35">
      <c r="A13719" t="s">
        <v>10</v>
      </c>
      <c r="B13719" t="s">
        <v>27067</v>
      </c>
      <c r="C13719" t="s">
        <v>27068</v>
      </c>
      <c r="D13719">
        <v>7</v>
      </c>
      <c r="E13719">
        <v>15</v>
      </c>
      <c r="F13719" t="s">
        <v>325</v>
      </c>
      <c r="G13719" t="str">
        <f>VLOOKUP(F13719, Themes!$A$1:$C$51, 2, FALSE )</f>
        <v>Gender Roles</v>
      </c>
      <c r="H13719" t="str">
        <f>VLOOKUP(F13719, Themes!$A$1:$C$51, 3, FALSE )</f>
        <v>Social Issues &amp; Miscellaneous</v>
      </c>
      <c r="I13719">
        <v>0.85550000000000004</v>
      </c>
      <c r="J13719">
        <v>0</v>
      </c>
      <c r="K13719">
        <v>0.373</v>
      </c>
      <c r="L13719">
        <v>0.627</v>
      </c>
    </row>
    <row r="13720" spans="1:12" x14ac:dyDescent="0.35">
      <c r="A13720" t="s">
        <v>41</v>
      </c>
      <c r="B13720" t="s">
        <v>27069</v>
      </c>
      <c r="C13720" t="s">
        <v>27070</v>
      </c>
      <c r="D13720">
        <v>7</v>
      </c>
      <c r="E13720">
        <v>15</v>
      </c>
      <c r="F13720" t="s">
        <v>164</v>
      </c>
      <c r="G13720" t="str">
        <f>VLOOKUP(F13720, Themes!$A$1:$C$51, 2, FALSE )</f>
        <v>Angela's Activities</v>
      </c>
      <c r="H13720" t="str">
        <f>VLOOKUP(F13720, Themes!$A$1:$C$51, 3, FALSE )</f>
        <v>Character's Activities</v>
      </c>
      <c r="I13720">
        <v>0.85909999999999997</v>
      </c>
      <c r="J13720">
        <v>0</v>
      </c>
      <c r="K13720">
        <v>0.42399999999999999</v>
      </c>
      <c r="L13720">
        <v>0.57599999999999996</v>
      </c>
    </row>
    <row r="13721" spans="1:12" x14ac:dyDescent="0.35">
      <c r="A13721" t="s">
        <v>10</v>
      </c>
      <c r="B13721" t="s">
        <v>27071</v>
      </c>
      <c r="C13721" t="s">
        <v>27072</v>
      </c>
      <c r="D13721">
        <v>7</v>
      </c>
      <c r="E13721">
        <v>15</v>
      </c>
      <c r="F13721" t="s">
        <v>195</v>
      </c>
      <c r="G13721" t="str">
        <f>VLOOKUP(F13721, Themes!$A$1:$C$51, 2, FALSE )</f>
        <v>Kevin's Activities</v>
      </c>
      <c r="H13721" t="str">
        <f>VLOOKUP(F13721, Themes!$A$1:$C$51, 3, FALSE )</f>
        <v>Character's Activities</v>
      </c>
      <c r="I13721">
        <v>0.44040000000000001</v>
      </c>
      <c r="J13721">
        <v>0</v>
      </c>
      <c r="K13721">
        <v>0.57999999999999996</v>
      </c>
      <c r="L13721">
        <v>0.42</v>
      </c>
    </row>
    <row r="13722" spans="1:12" x14ac:dyDescent="0.35">
      <c r="A13722" t="s">
        <v>10</v>
      </c>
      <c r="B13722" t="s">
        <v>27073</v>
      </c>
      <c r="C13722" t="s">
        <v>27074</v>
      </c>
      <c r="D13722">
        <v>7</v>
      </c>
      <c r="E13722">
        <v>15</v>
      </c>
      <c r="F13722" t="s">
        <v>73</v>
      </c>
      <c r="G13722" t="str">
        <f>VLOOKUP(F13722, Themes!$A$1:$C$51, 2, FALSE )</f>
        <v>Meetings</v>
      </c>
      <c r="H13722" t="str">
        <f>VLOOKUP(F13722, Themes!$A$1:$C$51, 3, FALSE )</f>
        <v>Dunder Mifflin Operations &amp; Activities</v>
      </c>
      <c r="I13722">
        <v>0.63690000000000002</v>
      </c>
      <c r="J13722">
        <v>0</v>
      </c>
      <c r="K13722">
        <v>0.78100000000000003</v>
      </c>
      <c r="L13722">
        <v>0.219</v>
      </c>
    </row>
    <row r="13723" spans="1:12" x14ac:dyDescent="0.35">
      <c r="A13723" t="s">
        <v>10</v>
      </c>
      <c r="B13723" t="s">
        <v>27075</v>
      </c>
      <c r="C13723" t="s">
        <v>27076</v>
      </c>
      <c r="D13723">
        <v>7</v>
      </c>
      <c r="E13723">
        <v>15</v>
      </c>
      <c r="F13723" t="s">
        <v>94</v>
      </c>
      <c r="G13723" t="str">
        <f>VLOOKUP(F13723, Themes!$A$1:$C$51, 2, FALSE )</f>
        <v>Self Care Behaviours</v>
      </c>
      <c r="H13723" t="str">
        <f>VLOOKUP(F13723, Themes!$A$1:$C$51, 3, FALSE )</f>
        <v>Health &amp; Wellbeing</v>
      </c>
      <c r="I13723">
        <v>0</v>
      </c>
      <c r="J13723">
        <v>0</v>
      </c>
      <c r="K13723">
        <v>1</v>
      </c>
      <c r="L13723">
        <v>0</v>
      </c>
    </row>
    <row r="13724" spans="1:12" x14ac:dyDescent="0.35">
      <c r="A13724" t="s">
        <v>10</v>
      </c>
      <c r="B13724" t="s">
        <v>27077</v>
      </c>
      <c r="C13724" t="s">
        <v>27078</v>
      </c>
      <c r="D13724">
        <v>7</v>
      </c>
      <c r="E13724">
        <v>15</v>
      </c>
      <c r="F13724" t="s">
        <v>34</v>
      </c>
      <c r="G13724" t="str">
        <f>VLOOKUP(F13724, Themes!$A$1:$C$51, 2, FALSE )</f>
        <v>Dunder Mifflin Corporate Affairs</v>
      </c>
      <c r="H13724" t="str">
        <f>VLOOKUP(F13724, Themes!$A$1:$C$51, 3, FALSE )</f>
        <v>Dunder Mifflin Politics</v>
      </c>
      <c r="I13724">
        <v>0</v>
      </c>
      <c r="J13724">
        <v>0</v>
      </c>
      <c r="K13724">
        <v>1</v>
      </c>
      <c r="L13724">
        <v>0</v>
      </c>
    </row>
    <row r="13725" spans="1:12" x14ac:dyDescent="0.35">
      <c r="A13725" t="s">
        <v>10</v>
      </c>
      <c r="B13725" t="s">
        <v>27079</v>
      </c>
      <c r="C13725" t="s">
        <v>27080</v>
      </c>
      <c r="D13725">
        <v>7</v>
      </c>
      <c r="E13725">
        <v>15</v>
      </c>
      <c r="F13725" t="s">
        <v>233</v>
      </c>
      <c r="G13725" t="str">
        <f>VLOOKUP(F13725, Themes!$A$1:$C$51, 2, FALSE )</f>
        <v>Oscar &amp; David Wallace</v>
      </c>
      <c r="H13725" t="str">
        <f>VLOOKUP(F13725, Themes!$A$1:$C$51, 3, FALSE )</f>
        <v>Character's Activities</v>
      </c>
      <c r="I13725">
        <v>0.95640000000000003</v>
      </c>
      <c r="J13725">
        <v>2.4E-2</v>
      </c>
      <c r="K13725">
        <v>0.67</v>
      </c>
      <c r="L13725">
        <v>0.30599999999999999</v>
      </c>
    </row>
    <row r="13726" spans="1:12" x14ac:dyDescent="0.35">
      <c r="A13726" t="s">
        <v>10</v>
      </c>
      <c r="B13726" t="s">
        <v>27081</v>
      </c>
      <c r="C13726" t="s">
        <v>27082</v>
      </c>
      <c r="D13726">
        <v>7</v>
      </c>
      <c r="E13726">
        <v>15</v>
      </c>
      <c r="F13726" t="s">
        <v>64</v>
      </c>
      <c r="G13726" t="str">
        <f>VLOOKUP(F13726, Themes!$A$1:$C$51, 2, FALSE )</f>
        <v>Outside Work &amp; Transportation</v>
      </c>
      <c r="H13726" t="str">
        <f>VLOOKUP(F13726, Themes!$A$1:$C$51, 3, FALSE )</f>
        <v>Transportation &amp; Life Outside Dunder Mifflin</v>
      </c>
      <c r="I13726">
        <v>0.85189999999999999</v>
      </c>
      <c r="J13726">
        <v>3.4000000000000002E-2</v>
      </c>
      <c r="K13726">
        <v>0.80400000000000005</v>
      </c>
      <c r="L13726">
        <v>0.16200000000000001</v>
      </c>
    </row>
    <row r="13727" spans="1:12" x14ac:dyDescent="0.35">
      <c r="A13727" t="s">
        <v>41</v>
      </c>
      <c r="B13727" t="s">
        <v>27083</v>
      </c>
      <c r="C13727" t="s">
        <v>27084</v>
      </c>
      <c r="D13727">
        <v>7</v>
      </c>
      <c r="E13727">
        <v>15</v>
      </c>
      <c r="F13727" t="s">
        <v>475</v>
      </c>
      <c r="G13727" t="str">
        <f>VLOOKUP(F13727, Themes!$A$1:$C$51, 2, FALSE )</f>
        <v>Answering Phones</v>
      </c>
      <c r="H13727" t="str">
        <f>VLOOKUP(F13727, Themes!$A$1:$C$51, 3, FALSE )</f>
        <v>Dunder Mifflin Operations &amp; Activities</v>
      </c>
      <c r="I13727">
        <v>0.40189999999999998</v>
      </c>
      <c r="J13727">
        <v>5.8999999999999997E-2</v>
      </c>
      <c r="K13727">
        <v>0.81399999999999995</v>
      </c>
      <c r="L13727">
        <v>0.127</v>
      </c>
    </row>
    <row r="13728" spans="1:12" x14ac:dyDescent="0.35">
      <c r="A13728" t="s">
        <v>10</v>
      </c>
      <c r="B13728" t="s">
        <v>27085</v>
      </c>
      <c r="C13728" t="s">
        <v>27086</v>
      </c>
      <c r="D13728">
        <v>7</v>
      </c>
      <c r="E13728">
        <v>16</v>
      </c>
      <c r="F13728" t="s">
        <v>164</v>
      </c>
      <c r="G13728" t="str">
        <f>VLOOKUP(F13728, Themes!$A$1:$C$51, 2, FALSE )</f>
        <v>Angela's Activities</v>
      </c>
      <c r="H13728" t="str">
        <f>VLOOKUP(F13728, Themes!$A$1:$C$51, 3, FALSE )</f>
        <v>Character's Activities</v>
      </c>
      <c r="I13728">
        <v>-0.63690000000000002</v>
      </c>
      <c r="J13728">
        <v>0.24099999999999999</v>
      </c>
      <c r="K13728">
        <v>0.66400000000000003</v>
      </c>
      <c r="L13728">
        <v>9.4E-2</v>
      </c>
    </row>
    <row r="13729" spans="1:12" x14ac:dyDescent="0.35">
      <c r="A13729" t="s">
        <v>10</v>
      </c>
      <c r="B13729" t="s">
        <v>27087</v>
      </c>
      <c r="C13729" t="s">
        <v>27088</v>
      </c>
      <c r="D13729">
        <v>7</v>
      </c>
      <c r="E13729">
        <v>16</v>
      </c>
      <c r="F13729" t="s">
        <v>31</v>
      </c>
      <c r="G13729" t="str">
        <f>VLOOKUP(F13729, Themes!$A$1:$C$51, 2, FALSE )</f>
        <v>Time Spent</v>
      </c>
      <c r="H13729" t="str">
        <f>VLOOKUP(F13729, Themes!$A$1:$C$51, 3, FALSE )</f>
        <v>Dunder Mifflin Operations &amp; Activities</v>
      </c>
      <c r="I13729">
        <v>-0.52669999999999995</v>
      </c>
      <c r="J13729">
        <v>0.12</v>
      </c>
      <c r="K13729">
        <v>0.88</v>
      </c>
      <c r="L13729">
        <v>0</v>
      </c>
    </row>
    <row r="13730" spans="1:12" x14ac:dyDescent="0.35">
      <c r="A13730" t="s">
        <v>10</v>
      </c>
      <c r="B13730" t="s">
        <v>27089</v>
      </c>
      <c r="C13730" t="s">
        <v>27090</v>
      </c>
      <c r="D13730">
        <v>7</v>
      </c>
      <c r="E13730">
        <v>16</v>
      </c>
      <c r="F13730" t="s">
        <v>109</v>
      </c>
      <c r="G13730" t="str">
        <f>VLOOKUP(F13730, Themes!$A$1:$C$51, 2, FALSE )</f>
        <v>Job Perks</v>
      </c>
      <c r="H13730" t="str">
        <f>VLOOKUP(F13730, Themes!$A$1:$C$51, 3, FALSE )</f>
        <v>Dunder Mifflin Operations &amp; Activities</v>
      </c>
      <c r="I13730">
        <v>0.2732</v>
      </c>
      <c r="J13730">
        <v>0</v>
      </c>
      <c r="K13730">
        <v>0.79200000000000004</v>
      </c>
      <c r="L13730">
        <v>0.20799999999999999</v>
      </c>
    </row>
    <row r="13731" spans="1:12" x14ac:dyDescent="0.35">
      <c r="A13731" t="s">
        <v>58</v>
      </c>
      <c r="B13731" t="s">
        <v>27091</v>
      </c>
      <c r="C13731" t="s">
        <v>27092</v>
      </c>
      <c r="D13731">
        <v>7</v>
      </c>
      <c r="E13731">
        <v>16</v>
      </c>
      <c r="F13731" t="s">
        <v>31</v>
      </c>
      <c r="G13731" t="str">
        <f>VLOOKUP(F13731, Themes!$A$1:$C$51, 2, FALSE )</f>
        <v>Time Spent</v>
      </c>
      <c r="H13731" t="str">
        <f>VLOOKUP(F13731, Themes!$A$1:$C$51, 3, FALSE )</f>
        <v>Dunder Mifflin Operations &amp; Activities</v>
      </c>
      <c r="I13731">
        <v>0.61240000000000006</v>
      </c>
      <c r="J13731">
        <v>0</v>
      </c>
      <c r="K13731">
        <v>0.72199999999999998</v>
      </c>
      <c r="L13731">
        <v>0.27800000000000002</v>
      </c>
    </row>
    <row r="13732" spans="1:12" x14ac:dyDescent="0.35">
      <c r="A13732" t="s">
        <v>14</v>
      </c>
      <c r="B13732" t="s">
        <v>27093</v>
      </c>
      <c r="C13732" t="s">
        <v>27094</v>
      </c>
      <c r="D13732">
        <v>7</v>
      </c>
      <c r="E13732">
        <v>16</v>
      </c>
      <c r="F13732" t="s">
        <v>265</v>
      </c>
      <c r="G13732" t="str">
        <f>VLOOKUP(F13732, Themes!$A$1:$C$51, 2, FALSE )</f>
        <v>Michael's Behaviours</v>
      </c>
      <c r="H13732" t="str">
        <f>VLOOKUP(F13732, Themes!$A$1:$C$51, 3, FALSE )</f>
        <v>Character's Activities</v>
      </c>
      <c r="I13732">
        <v>0.35949999999999999</v>
      </c>
      <c r="J13732">
        <v>0</v>
      </c>
      <c r="K13732">
        <v>0.73699999999999999</v>
      </c>
      <c r="L13732">
        <v>0.26300000000000001</v>
      </c>
    </row>
    <row r="13733" spans="1:12" x14ac:dyDescent="0.35">
      <c r="A13733" t="s">
        <v>58</v>
      </c>
      <c r="B13733" t="s">
        <v>27095</v>
      </c>
      <c r="C13733" t="s">
        <v>27096</v>
      </c>
      <c r="D13733">
        <v>7</v>
      </c>
      <c r="E13733">
        <v>16</v>
      </c>
      <c r="F13733" t="s">
        <v>143</v>
      </c>
      <c r="G13733" t="str">
        <f>VLOOKUP(F13733, Themes!$A$1:$C$51, 2, FALSE )</f>
        <v>Meridith &amp; Creed Activities</v>
      </c>
      <c r="H13733" t="str">
        <f>VLOOKUP(F13733, Themes!$A$1:$C$51, 3, FALSE )</f>
        <v>Character's Activities</v>
      </c>
      <c r="I13733">
        <v>0.85189999999999999</v>
      </c>
      <c r="J13733">
        <v>0.05</v>
      </c>
      <c r="K13733">
        <v>0.71599999999999997</v>
      </c>
      <c r="L13733">
        <v>0.23400000000000001</v>
      </c>
    </row>
    <row r="13734" spans="1:12" x14ac:dyDescent="0.35">
      <c r="A13734" t="s">
        <v>58</v>
      </c>
      <c r="B13734" t="s">
        <v>27097</v>
      </c>
      <c r="C13734" t="s">
        <v>27098</v>
      </c>
      <c r="D13734">
        <v>7</v>
      </c>
      <c r="E13734">
        <v>16</v>
      </c>
      <c r="F13734" t="s">
        <v>94</v>
      </c>
      <c r="G13734" t="str">
        <f>VLOOKUP(F13734, Themes!$A$1:$C$51, 2, FALSE )</f>
        <v>Self Care Behaviours</v>
      </c>
      <c r="H13734" t="str">
        <f>VLOOKUP(F13734, Themes!$A$1:$C$51, 3, FALSE )</f>
        <v>Health &amp; Wellbeing</v>
      </c>
      <c r="I13734">
        <v>0.96989999999999998</v>
      </c>
      <c r="J13734">
        <v>5.3999999999999999E-2</v>
      </c>
      <c r="K13734">
        <v>0.53700000000000003</v>
      </c>
      <c r="L13734">
        <v>0.40799999999999997</v>
      </c>
    </row>
    <row r="13735" spans="1:12" x14ac:dyDescent="0.35">
      <c r="A13735" t="s">
        <v>10</v>
      </c>
      <c r="B13735" t="s">
        <v>27099</v>
      </c>
      <c r="C13735" t="s">
        <v>27100</v>
      </c>
      <c r="D13735">
        <v>7</v>
      </c>
      <c r="E13735">
        <v>16</v>
      </c>
      <c r="F13735" t="s">
        <v>53</v>
      </c>
      <c r="G13735" t="str">
        <f>VLOOKUP(F13735, Themes!$A$1:$C$51, 2, FALSE )</f>
        <v>Heartbreaks &amp; Jan</v>
      </c>
      <c r="H13735" t="str">
        <f>VLOOKUP(F13735, Themes!$A$1:$C$51, 3, FALSE )</f>
        <v>Love, Sex, &amp; Relationships</v>
      </c>
      <c r="I13735">
        <v>0.66959999999999997</v>
      </c>
      <c r="J13735">
        <v>0</v>
      </c>
      <c r="K13735">
        <v>0.69</v>
      </c>
      <c r="L13735">
        <v>0.31</v>
      </c>
    </row>
    <row r="13736" spans="1:12" x14ac:dyDescent="0.35">
      <c r="A13736" t="s">
        <v>41</v>
      </c>
      <c r="B13736" t="s">
        <v>27101</v>
      </c>
      <c r="C13736" t="s">
        <v>27102</v>
      </c>
      <c r="D13736">
        <v>7</v>
      </c>
      <c r="E13736">
        <v>16</v>
      </c>
      <c r="F13736" t="s">
        <v>70</v>
      </c>
      <c r="G13736" t="str">
        <f>VLOOKUP(F13736, Themes!$A$1:$C$51, 2, FALSE )</f>
        <v>Recreation</v>
      </c>
      <c r="H13736" t="str">
        <f>VLOOKUP(F13736, Themes!$A$1:$C$51, 3, FALSE )</f>
        <v>Socialization at Dunder Mifflin</v>
      </c>
      <c r="I13736">
        <v>0.49259999999999998</v>
      </c>
      <c r="J13736">
        <v>0</v>
      </c>
      <c r="K13736">
        <v>0.86</v>
      </c>
      <c r="L13736">
        <v>0.14000000000000001</v>
      </c>
    </row>
    <row r="13737" spans="1:12" x14ac:dyDescent="0.35">
      <c r="A13737" t="s">
        <v>10</v>
      </c>
      <c r="B13737" t="s">
        <v>27103</v>
      </c>
      <c r="C13737" t="s">
        <v>27104</v>
      </c>
      <c r="D13737">
        <v>7</v>
      </c>
      <c r="E13737">
        <v>16</v>
      </c>
      <c r="F13737" t="s">
        <v>70</v>
      </c>
      <c r="G13737" t="str">
        <f>VLOOKUP(F13737, Themes!$A$1:$C$51, 2, FALSE )</f>
        <v>Recreation</v>
      </c>
      <c r="H13737" t="str">
        <f>VLOOKUP(F13737, Themes!$A$1:$C$51, 3, FALSE )</f>
        <v>Socialization at Dunder Mifflin</v>
      </c>
      <c r="I13737">
        <v>-0.52669999999999995</v>
      </c>
      <c r="J13737">
        <v>0.27400000000000002</v>
      </c>
      <c r="K13737">
        <v>0.72599999999999998</v>
      </c>
      <c r="L13737">
        <v>0</v>
      </c>
    </row>
    <row r="13738" spans="1:12" x14ac:dyDescent="0.35">
      <c r="A13738" t="s">
        <v>10</v>
      </c>
      <c r="B13738" t="s">
        <v>27105</v>
      </c>
      <c r="C13738" t="s">
        <v>27106</v>
      </c>
      <c r="D13738">
        <v>7</v>
      </c>
      <c r="E13738">
        <v>16</v>
      </c>
      <c r="F13738" t="s">
        <v>23</v>
      </c>
      <c r="G13738" t="str">
        <f>VLOOKUP(F13738, Themes!$A$1:$C$51, 2, FALSE )</f>
        <v>Pam's Activities</v>
      </c>
      <c r="H13738" t="str">
        <f>VLOOKUP(F13738, Themes!$A$1:$C$51, 3, FALSE )</f>
        <v>Character's Activities</v>
      </c>
      <c r="I13738">
        <v>0.83160000000000001</v>
      </c>
      <c r="J13738">
        <v>0</v>
      </c>
      <c r="K13738">
        <v>0.86399999999999999</v>
      </c>
      <c r="L13738">
        <v>0.13600000000000001</v>
      </c>
    </row>
    <row r="13739" spans="1:12" x14ac:dyDescent="0.35">
      <c r="A13739" t="s">
        <v>14</v>
      </c>
      <c r="B13739" t="s">
        <v>27107</v>
      </c>
      <c r="C13739" t="s">
        <v>27108</v>
      </c>
      <c r="D13739">
        <v>7</v>
      </c>
      <c r="E13739">
        <v>16</v>
      </c>
      <c r="F13739" t="s">
        <v>85</v>
      </c>
      <c r="G13739" t="str">
        <f>VLOOKUP(F13739, Themes!$A$1:$C$51, 2, FALSE )</f>
        <v>Leaving the Office</v>
      </c>
      <c r="H13739" t="str">
        <f>VLOOKUP(F13739, Themes!$A$1:$C$51, 3, FALSE )</f>
        <v>Transportation &amp; Life Outside Dunder Mifflin</v>
      </c>
      <c r="I13739">
        <v>-0.12</v>
      </c>
      <c r="J13739">
        <v>0.13300000000000001</v>
      </c>
      <c r="K13739">
        <v>0.752</v>
      </c>
      <c r="L13739">
        <v>0.115</v>
      </c>
    </row>
    <row r="13740" spans="1:12" x14ac:dyDescent="0.35">
      <c r="A13740" t="s">
        <v>10</v>
      </c>
      <c r="B13740" t="s">
        <v>27109</v>
      </c>
      <c r="C13740" t="s">
        <v>27110</v>
      </c>
      <c r="D13740">
        <v>7</v>
      </c>
      <c r="E13740">
        <v>16</v>
      </c>
      <c r="F13740" t="s">
        <v>109</v>
      </c>
      <c r="G13740" t="str">
        <f>VLOOKUP(F13740, Themes!$A$1:$C$51, 2, FALSE )</f>
        <v>Job Perks</v>
      </c>
      <c r="H13740" t="str">
        <f>VLOOKUP(F13740, Themes!$A$1:$C$51, 3, FALSE )</f>
        <v>Dunder Mifflin Operations &amp; Activities</v>
      </c>
      <c r="I13740">
        <v>0.34</v>
      </c>
      <c r="J13740">
        <v>0</v>
      </c>
      <c r="K13740">
        <v>0.86199999999999999</v>
      </c>
      <c r="L13740">
        <v>0.13800000000000001</v>
      </c>
    </row>
    <row r="13741" spans="1:12" x14ac:dyDescent="0.35">
      <c r="A13741" t="s">
        <v>10</v>
      </c>
      <c r="B13741" t="s">
        <v>27111</v>
      </c>
      <c r="C13741" t="s">
        <v>27112</v>
      </c>
      <c r="D13741">
        <v>7</v>
      </c>
      <c r="E13741">
        <v>16</v>
      </c>
      <c r="F13741" t="s">
        <v>164</v>
      </c>
      <c r="G13741" t="str">
        <f>VLOOKUP(F13741, Themes!$A$1:$C$51, 2, FALSE )</f>
        <v>Angela's Activities</v>
      </c>
      <c r="H13741" t="str">
        <f>VLOOKUP(F13741, Themes!$A$1:$C$51, 3, FALSE )</f>
        <v>Character's Activities</v>
      </c>
      <c r="I13741">
        <v>-0.79349999999999998</v>
      </c>
      <c r="J13741">
        <v>0.17399999999999999</v>
      </c>
      <c r="K13741">
        <v>0.75900000000000001</v>
      </c>
      <c r="L13741">
        <v>6.7000000000000004E-2</v>
      </c>
    </row>
    <row r="13742" spans="1:12" x14ac:dyDescent="0.35">
      <c r="A13742" t="s">
        <v>10</v>
      </c>
      <c r="B13742" t="s">
        <v>27113</v>
      </c>
      <c r="C13742" t="s">
        <v>27114</v>
      </c>
      <c r="D13742">
        <v>7</v>
      </c>
      <c r="E13742">
        <v>16</v>
      </c>
      <c r="F13742" t="s">
        <v>44</v>
      </c>
      <c r="G13742" t="str">
        <f>VLOOKUP(F13742, Themes!$A$1:$C$51, 2, FALSE )</f>
        <v>Showing Appreciation for Others</v>
      </c>
      <c r="H13742" t="str">
        <f>VLOOKUP(F13742, Themes!$A$1:$C$51, 3, FALSE )</f>
        <v>Character Relationships with Each Other</v>
      </c>
      <c r="I13742">
        <v>-0.80200000000000005</v>
      </c>
      <c r="J13742">
        <v>0.36899999999999999</v>
      </c>
      <c r="K13742">
        <v>0.63100000000000001</v>
      </c>
      <c r="L13742">
        <v>0</v>
      </c>
    </row>
    <row r="13743" spans="1:12" x14ac:dyDescent="0.35">
      <c r="A13743" t="s">
        <v>10</v>
      </c>
      <c r="B13743" t="s">
        <v>27115</v>
      </c>
      <c r="C13743" t="s">
        <v>27116</v>
      </c>
      <c r="D13743">
        <v>7</v>
      </c>
      <c r="E13743">
        <v>16</v>
      </c>
      <c r="F13743" t="s">
        <v>140</v>
      </c>
      <c r="G13743" t="str">
        <f>VLOOKUP(F13743, Themes!$A$1:$C$51, 2, FALSE )</f>
        <v>Celebrations</v>
      </c>
      <c r="H13743" t="str">
        <f>VLOOKUP(F13743, Themes!$A$1:$C$51, 3, FALSE )</f>
        <v>Socialization at Dunder Mifflin</v>
      </c>
      <c r="I13743">
        <v>-0.1027</v>
      </c>
      <c r="J13743">
        <v>4.5999999999999999E-2</v>
      </c>
      <c r="K13743">
        <v>0.95399999999999996</v>
      </c>
      <c r="L13743">
        <v>0</v>
      </c>
    </row>
    <row r="13744" spans="1:12" x14ac:dyDescent="0.35">
      <c r="A13744" t="s">
        <v>41</v>
      </c>
      <c r="B13744" t="s">
        <v>27117</v>
      </c>
      <c r="C13744" t="s">
        <v>27118</v>
      </c>
      <c r="D13744">
        <v>7</v>
      </c>
      <c r="E13744">
        <v>16</v>
      </c>
      <c r="F13744" t="s">
        <v>85</v>
      </c>
      <c r="G13744" t="str">
        <f>VLOOKUP(F13744, Themes!$A$1:$C$51, 2, FALSE )</f>
        <v>Leaving the Office</v>
      </c>
      <c r="H13744" t="str">
        <f>VLOOKUP(F13744, Themes!$A$1:$C$51, 3, FALSE )</f>
        <v>Transportation &amp; Life Outside Dunder Mifflin</v>
      </c>
      <c r="I13744">
        <v>-0.3382</v>
      </c>
      <c r="J13744">
        <v>0.11700000000000001</v>
      </c>
      <c r="K13744">
        <v>0.88300000000000001</v>
      </c>
      <c r="L13744">
        <v>0</v>
      </c>
    </row>
    <row r="13745" spans="1:12" x14ac:dyDescent="0.35">
      <c r="A13745" t="s">
        <v>10</v>
      </c>
      <c r="B13745" t="s">
        <v>27119</v>
      </c>
      <c r="C13745" t="s">
        <v>27120</v>
      </c>
      <c r="D13745">
        <v>7</v>
      </c>
      <c r="E13745">
        <v>16</v>
      </c>
      <c r="F13745" t="s">
        <v>164</v>
      </c>
      <c r="G13745" t="str">
        <f>VLOOKUP(F13745, Themes!$A$1:$C$51, 2, FALSE )</f>
        <v>Angela's Activities</v>
      </c>
      <c r="H13745" t="str">
        <f>VLOOKUP(F13745, Themes!$A$1:$C$51, 3, FALSE )</f>
        <v>Character's Activities</v>
      </c>
      <c r="I13745">
        <v>0</v>
      </c>
      <c r="J13745">
        <v>0</v>
      </c>
      <c r="K13745">
        <v>1</v>
      </c>
      <c r="L13745">
        <v>0</v>
      </c>
    </row>
    <row r="13746" spans="1:12" x14ac:dyDescent="0.35">
      <c r="A13746" t="s">
        <v>58</v>
      </c>
      <c r="B13746" t="s">
        <v>27121</v>
      </c>
      <c r="C13746" t="s">
        <v>27122</v>
      </c>
      <c r="D13746">
        <v>7</v>
      </c>
      <c r="E13746">
        <v>16</v>
      </c>
      <c r="F13746" t="s">
        <v>53</v>
      </c>
      <c r="G13746" t="str">
        <f>VLOOKUP(F13746, Themes!$A$1:$C$51, 2, FALSE )</f>
        <v>Heartbreaks &amp; Jan</v>
      </c>
      <c r="H13746" t="str">
        <f>VLOOKUP(F13746, Themes!$A$1:$C$51, 3, FALSE )</f>
        <v>Love, Sex, &amp; Relationships</v>
      </c>
      <c r="I13746">
        <v>0</v>
      </c>
      <c r="J13746">
        <v>0</v>
      </c>
      <c r="K13746">
        <v>1</v>
      </c>
      <c r="L13746">
        <v>0</v>
      </c>
    </row>
    <row r="13747" spans="1:12" x14ac:dyDescent="0.35">
      <c r="A13747" t="s">
        <v>10</v>
      </c>
      <c r="B13747" t="s">
        <v>27123</v>
      </c>
      <c r="C13747" t="s">
        <v>27124</v>
      </c>
      <c r="D13747">
        <v>7</v>
      </c>
      <c r="E13747">
        <v>16</v>
      </c>
      <c r="F13747" t="s">
        <v>44</v>
      </c>
      <c r="G13747" t="str">
        <f>VLOOKUP(F13747, Themes!$A$1:$C$51, 2, FALSE )</f>
        <v>Showing Appreciation for Others</v>
      </c>
      <c r="H13747" t="str">
        <f>VLOOKUP(F13747, Themes!$A$1:$C$51, 3, FALSE )</f>
        <v>Character Relationships with Each Other</v>
      </c>
      <c r="I13747">
        <v>0</v>
      </c>
      <c r="J13747">
        <v>0</v>
      </c>
      <c r="K13747">
        <v>1</v>
      </c>
      <c r="L13747">
        <v>0</v>
      </c>
    </row>
    <row r="13748" spans="1:12" x14ac:dyDescent="0.35">
      <c r="A13748" t="s">
        <v>10</v>
      </c>
      <c r="B13748" t="s">
        <v>27125</v>
      </c>
      <c r="C13748" t="s">
        <v>27126</v>
      </c>
      <c r="D13748">
        <v>7</v>
      </c>
      <c r="E13748">
        <v>16</v>
      </c>
      <c r="F13748" t="s">
        <v>325</v>
      </c>
      <c r="G13748" t="str">
        <f>VLOOKUP(F13748, Themes!$A$1:$C$51, 2, FALSE )</f>
        <v>Gender Roles</v>
      </c>
      <c r="H13748" t="str">
        <f>VLOOKUP(F13748, Themes!$A$1:$C$51, 3, FALSE )</f>
        <v>Social Issues &amp; Miscellaneous</v>
      </c>
      <c r="I13748">
        <v>-0.70960000000000001</v>
      </c>
      <c r="J13748">
        <v>0.308</v>
      </c>
      <c r="K13748">
        <v>0.69199999999999995</v>
      </c>
      <c r="L13748">
        <v>0</v>
      </c>
    </row>
    <row r="13749" spans="1:12" x14ac:dyDescent="0.35">
      <c r="A13749" t="s">
        <v>58</v>
      </c>
      <c r="B13749" t="s">
        <v>27127</v>
      </c>
      <c r="C13749" t="s">
        <v>27128</v>
      </c>
      <c r="D13749">
        <v>7</v>
      </c>
      <c r="E13749">
        <v>16</v>
      </c>
      <c r="F13749" t="s">
        <v>177</v>
      </c>
      <c r="G13749" t="str">
        <f>VLOOKUP(F13749, Themes!$A$1:$C$51, 2, FALSE )</f>
        <v>Writing, Drawings, Pictures, etc</v>
      </c>
      <c r="H13749" t="str">
        <f>VLOOKUP(F13749, Themes!$A$1:$C$51, 3, FALSE )</f>
        <v>Dunder Mifflin Operations &amp; Activities</v>
      </c>
      <c r="I13749">
        <v>6.2199999999999998E-2</v>
      </c>
      <c r="J13749">
        <v>0.182</v>
      </c>
      <c r="K13749">
        <v>0.624</v>
      </c>
      <c r="L13749">
        <v>0.19400000000000001</v>
      </c>
    </row>
    <row r="13750" spans="1:12" x14ac:dyDescent="0.35">
      <c r="A13750" t="s">
        <v>10</v>
      </c>
      <c r="B13750" t="s">
        <v>27129</v>
      </c>
      <c r="C13750" t="s">
        <v>27130</v>
      </c>
      <c r="D13750">
        <v>7</v>
      </c>
      <c r="E13750">
        <v>16</v>
      </c>
      <c r="F13750" t="s">
        <v>164</v>
      </c>
      <c r="G13750" t="str">
        <f>VLOOKUP(F13750, Themes!$A$1:$C$51, 2, FALSE )</f>
        <v>Angela's Activities</v>
      </c>
      <c r="H13750" t="str">
        <f>VLOOKUP(F13750, Themes!$A$1:$C$51, 3, FALSE )</f>
        <v>Character's Activities</v>
      </c>
      <c r="I13750">
        <v>-0.128</v>
      </c>
      <c r="J13750">
        <v>0.17499999999999999</v>
      </c>
      <c r="K13750">
        <v>0.66900000000000004</v>
      </c>
      <c r="L13750">
        <v>0.156</v>
      </c>
    </row>
    <row r="13751" spans="1:12" x14ac:dyDescent="0.35">
      <c r="A13751" t="s">
        <v>10</v>
      </c>
      <c r="B13751" t="s">
        <v>27131</v>
      </c>
      <c r="C13751" t="s">
        <v>27132</v>
      </c>
      <c r="D13751">
        <v>7</v>
      </c>
      <c r="E13751">
        <v>16</v>
      </c>
      <c r="F13751" t="s">
        <v>164</v>
      </c>
      <c r="G13751" t="str">
        <f>VLOOKUP(F13751, Themes!$A$1:$C$51, 2, FALSE )</f>
        <v>Angela's Activities</v>
      </c>
      <c r="H13751" t="str">
        <f>VLOOKUP(F13751, Themes!$A$1:$C$51, 3, FALSE )</f>
        <v>Character's Activities</v>
      </c>
      <c r="I13751">
        <v>-0.6784</v>
      </c>
      <c r="J13751">
        <v>9.7000000000000003E-2</v>
      </c>
      <c r="K13751">
        <v>0.90300000000000002</v>
      </c>
      <c r="L13751">
        <v>0</v>
      </c>
    </row>
    <row r="13752" spans="1:12" x14ac:dyDescent="0.35">
      <c r="A13752" t="s">
        <v>10</v>
      </c>
      <c r="B13752" t="s">
        <v>27133</v>
      </c>
      <c r="C13752" t="s">
        <v>27134</v>
      </c>
      <c r="D13752">
        <v>7</v>
      </c>
      <c r="E13752">
        <v>16</v>
      </c>
      <c r="F13752" t="s">
        <v>53</v>
      </c>
      <c r="G13752" t="str">
        <f>VLOOKUP(F13752, Themes!$A$1:$C$51, 2, FALSE )</f>
        <v>Heartbreaks &amp; Jan</v>
      </c>
      <c r="H13752" t="str">
        <f>VLOOKUP(F13752, Themes!$A$1:$C$51, 3, FALSE )</f>
        <v>Love, Sex, &amp; Relationships</v>
      </c>
      <c r="I13752">
        <v>-0.40189999999999998</v>
      </c>
      <c r="J13752">
        <v>0.16800000000000001</v>
      </c>
      <c r="K13752">
        <v>0.752</v>
      </c>
      <c r="L13752">
        <v>0.08</v>
      </c>
    </row>
    <row r="13753" spans="1:12" x14ac:dyDescent="0.35">
      <c r="A13753" t="s">
        <v>10</v>
      </c>
      <c r="B13753" t="s">
        <v>27135</v>
      </c>
      <c r="C13753" t="s">
        <v>27136</v>
      </c>
      <c r="D13753">
        <v>7</v>
      </c>
      <c r="E13753">
        <v>16</v>
      </c>
      <c r="F13753" t="s">
        <v>238</v>
      </c>
      <c r="G13753" t="str">
        <f>VLOOKUP(F13753, Themes!$A$1:$C$51, 2, FALSE )</f>
        <v>Communication &amp; Problem Solving</v>
      </c>
      <c r="H13753" t="str">
        <f>VLOOKUP(F13753, Themes!$A$1:$C$51, 3, FALSE )</f>
        <v>Dunder Mifflin Politics</v>
      </c>
      <c r="I13753">
        <v>-0.40189999999999998</v>
      </c>
      <c r="J13753">
        <v>0.35099999999999998</v>
      </c>
      <c r="K13753">
        <v>0.64900000000000002</v>
      </c>
      <c r="L13753">
        <v>0</v>
      </c>
    </row>
    <row r="13754" spans="1:12" x14ac:dyDescent="0.35">
      <c r="A13754" t="s">
        <v>10</v>
      </c>
      <c r="B13754" t="s">
        <v>27137</v>
      </c>
      <c r="C13754" t="s">
        <v>27138</v>
      </c>
      <c r="D13754">
        <v>7</v>
      </c>
      <c r="E13754">
        <v>16</v>
      </c>
      <c r="F13754" t="s">
        <v>67</v>
      </c>
      <c r="G13754" t="str">
        <f>VLOOKUP(F13754, Themes!$A$1:$C$51, 2, FALSE )</f>
        <v>Initiatives &amp; Operations at Dunder Mifflin</v>
      </c>
      <c r="H13754" t="str">
        <f>VLOOKUP(F13754, Themes!$A$1:$C$51, 3, FALSE )</f>
        <v>Dunder Mifflin Operations &amp; Activities</v>
      </c>
      <c r="I13754">
        <v>0.49390000000000001</v>
      </c>
      <c r="J13754">
        <v>0</v>
      </c>
      <c r="K13754">
        <v>0.84899999999999998</v>
      </c>
      <c r="L13754">
        <v>0.151</v>
      </c>
    </row>
    <row r="13755" spans="1:12" x14ac:dyDescent="0.35">
      <c r="A13755" t="s">
        <v>10</v>
      </c>
      <c r="B13755" t="s">
        <v>27139</v>
      </c>
      <c r="C13755" t="s">
        <v>27140</v>
      </c>
      <c r="D13755">
        <v>7</v>
      </c>
      <c r="E13755">
        <v>16</v>
      </c>
      <c r="F13755" t="s">
        <v>247</v>
      </c>
      <c r="G13755" t="str">
        <f>VLOOKUP(F13755, Themes!$A$1:$C$51, 2, FALSE )</f>
        <v>Closing deals</v>
      </c>
      <c r="H13755" t="str">
        <f>VLOOKUP(F13755, Themes!$A$1:$C$51, 3, FALSE )</f>
        <v>Dunder Mifflin Operations &amp; Activities</v>
      </c>
      <c r="I13755">
        <v>-2.58E-2</v>
      </c>
      <c r="J13755">
        <v>0.24399999999999999</v>
      </c>
      <c r="K13755">
        <v>0.51900000000000002</v>
      </c>
      <c r="L13755">
        <v>0.23699999999999999</v>
      </c>
    </row>
    <row r="13756" spans="1:12" x14ac:dyDescent="0.35">
      <c r="A13756" t="s">
        <v>10</v>
      </c>
      <c r="B13756" t="s">
        <v>27141</v>
      </c>
      <c r="C13756" t="s">
        <v>27142</v>
      </c>
      <c r="D13756">
        <v>7</v>
      </c>
      <c r="E13756">
        <v>16</v>
      </c>
      <c r="F13756" t="s">
        <v>161</v>
      </c>
      <c r="G13756" t="str">
        <f>VLOOKUP(F13756, Themes!$A$1:$C$51, 2, FALSE )</f>
        <v>Uncomfortable Feelings</v>
      </c>
      <c r="H13756" t="str">
        <f>VLOOKUP(F13756, Themes!$A$1:$C$51, 3, FALSE )</f>
        <v>Character Relationships with Each Other</v>
      </c>
      <c r="I13756">
        <v>-0.70030000000000003</v>
      </c>
      <c r="J13756">
        <v>0.39200000000000002</v>
      </c>
      <c r="K13756">
        <v>0.60799999999999998</v>
      </c>
      <c r="L13756">
        <v>0</v>
      </c>
    </row>
    <row r="13757" spans="1:12" x14ac:dyDescent="0.35">
      <c r="A13757" t="s">
        <v>10</v>
      </c>
      <c r="B13757" t="s">
        <v>27143</v>
      </c>
      <c r="C13757" t="s">
        <v>27144</v>
      </c>
      <c r="D13757">
        <v>7</v>
      </c>
      <c r="E13757">
        <v>16</v>
      </c>
      <c r="F13757" t="s">
        <v>164</v>
      </c>
      <c r="G13757" t="str">
        <f>VLOOKUP(F13757, Themes!$A$1:$C$51, 2, FALSE )</f>
        <v>Angela's Activities</v>
      </c>
      <c r="H13757" t="str">
        <f>VLOOKUP(F13757, Themes!$A$1:$C$51, 3, FALSE )</f>
        <v>Character's Activities</v>
      </c>
      <c r="I13757">
        <v>0.9778</v>
      </c>
      <c r="J13757">
        <v>6.2E-2</v>
      </c>
      <c r="K13757">
        <v>0.75700000000000001</v>
      </c>
      <c r="L13757">
        <v>0.18099999999999999</v>
      </c>
    </row>
    <row r="13758" spans="1:12" x14ac:dyDescent="0.35">
      <c r="A13758" t="s">
        <v>14</v>
      </c>
      <c r="B13758" t="s">
        <v>27145</v>
      </c>
      <c r="C13758" t="s">
        <v>27146</v>
      </c>
      <c r="D13758">
        <v>7</v>
      </c>
      <c r="E13758">
        <v>16</v>
      </c>
      <c r="F13758" t="s">
        <v>13</v>
      </c>
      <c r="G13758" t="str">
        <f>VLOOKUP(F13758, Themes!$A$1:$C$51, 2, FALSE )</f>
        <v>Jim &amp; Pam Relationship</v>
      </c>
      <c r="H13758" t="str">
        <f>VLOOKUP(F13758, Themes!$A$1:$C$51, 3, FALSE )</f>
        <v>Love, Sex, &amp; Relationships</v>
      </c>
      <c r="I13758">
        <v>0</v>
      </c>
      <c r="J13758">
        <v>0.13</v>
      </c>
      <c r="K13758">
        <v>0.77200000000000002</v>
      </c>
      <c r="L13758">
        <v>9.9000000000000005E-2</v>
      </c>
    </row>
    <row r="13759" spans="1:12" x14ac:dyDescent="0.35">
      <c r="A13759" t="s">
        <v>10</v>
      </c>
      <c r="B13759" t="s">
        <v>27147</v>
      </c>
      <c r="C13759" t="s">
        <v>27148</v>
      </c>
      <c r="D13759">
        <v>7</v>
      </c>
      <c r="E13759">
        <v>16</v>
      </c>
      <c r="F13759" t="s">
        <v>44</v>
      </c>
      <c r="G13759" t="str">
        <f>VLOOKUP(F13759, Themes!$A$1:$C$51, 2, FALSE )</f>
        <v>Showing Appreciation for Others</v>
      </c>
      <c r="H13759" t="str">
        <f>VLOOKUP(F13759, Themes!$A$1:$C$51, 3, FALSE )</f>
        <v>Character Relationships with Each Other</v>
      </c>
      <c r="I13759">
        <v>-0.38179999999999997</v>
      </c>
      <c r="J13759">
        <v>0.224</v>
      </c>
      <c r="K13759">
        <v>0.77600000000000002</v>
      </c>
      <c r="L13759">
        <v>0</v>
      </c>
    </row>
    <row r="13760" spans="1:12" x14ac:dyDescent="0.35">
      <c r="A13760" t="s">
        <v>14</v>
      </c>
      <c r="B13760" t="s">
        <v>27149</v>
      </c>
      <c r="C13760" t="s">
        <v>27150</v>
      </c>
      <c r="D13760">
        <v>7</v>
      </c>
      <c r="E13760">
        <v>16</v>
      </c>
      <c r="F13760" t="s">
        <v>82</v>
      </c>
      <c r="G13760" t="str">
        <f>VLOOKUP(F13760, Themes!$A$1:$C$51, 2, FALSE )</f>
        <v>Dwight's Behaviours</v>
      </c>
      <c r="H13760" t="str">
        <f>VLOOKUP(F13760, Themes!$A$1:$C$51, 3, FALSE )</f>
        <v>Character's Activities</v>
      </c>
      <c r="I13760">
        <v>0.57589999999999997</v>
      </c>
      <c r="J13760">
        <v>0.122</v>
      </c>
      <c r="K13760">
        <v>0.65200000000000002</v>
      </c>
      <c r="L13760">
        <v>0.22600000000000001</v>
      </c>
    </row>
    <row r="13761" spans="1:12" x14ac:dyDescent="0.35">
      <c r="A13761" t="s">
        <v>10</v>
      </c>
      <c r="B13761" t="s">
        <v>27151</v>
      </c>
      <c r="C13761" t="s">
        <v>27152</v>
      </c>
      <c r="D13761">
        <v>7</v>
      </c>
      <c r="E13761">
        <v>16</v>
      </c>
      <c r="F13761" t="s">
        <v>209</v>
      </c>
      <c r="G13761" t="str">
        <f>VLOOKUP(F13761, Themes!$A$1:$C$51, 2, FALSE )</f>
        <v>Financial Activities</v>
      </c>
      <c r="H13761" t="str">
        <f>VLOOKUP(F13761, Themes!$A$1:$C$51, 3, FALSE )</f>
        <v>Dunder Mifflin Operations &amp; Activities</v>
      </c>
      <c r="I13761">
        <v>0.95340000000000003</v>
      </c>
      <c r="J13761">
        <v>0</v>
      </c>
      <c r="K13761">
        <v>0.42099999999999999</v>
      </c>
      <c r="L13761">
        <v>0.57899999999999996</v>
      </c>
    </row>
    <row r="13762" spans="1:12" x14ac:dyDescent="0.35">
      <c r="A13762" t="s">
        <v>10</v>
      </c>
      <c r="B13762" t="s">
        <v>27153</v>
      </c>
      <c r="C13762" t="s">
        <v>27154</v>
      </c>
      <c r="D13762">
        <v>7</v>
      </c>
      <c r="E13762">
        <v>16</v>
      </c>
      <c r="F13762" t="s">
        <v>73</v>
      </c>
      <c r="G13762" t="str">
        <f>VLOOKUP(F13762, Themes!$A$1:$C$51, 2, FALSE )</f>
        <v>Meetings</v>
      </c>
      <c r="H13762" t="str">
        <f>VLOOKUP(F13762, Themes!$A$1:$C$51, 3, FALSE )</f>
        <v>Dunder Mifflin Operations &amp; Activities</v>
      </c>
      <c r="I13762">
        <v>-0.69189999999999996</v>
      </c>
      <c r="J13762">
        <v>0.26700000000000002</v>
      </c>
      <c r="K13762">
        <v>0.66600000000000004</v>
      </c>
      <c r="L13762">
        <v>6.7000000000000004E-2</v>
      </c>
    </row>
    <row r="13763" spans="1:12" x14ac:dyDescent="0.35">
      <c r="A13763" t="s">
        <v>10</v>
      </c>
      <c r="B13763" t="s">
        <v>27155</v>
      </c>
      <c r="C13763" t="s">
        <v>27156</v>
      </c>
      <c r="D13763">
        <v>7</v>
      </c>
      <c r="E13763">
        <v>16</v>
      </c>
      <c r="F13763" t="s">
        <v>367</v>
      </c>
      <c r="G13763" t="str">
        <f>VLOOKUP(F13763, Themes!$A$1:$C$51, 2, FALSE )</f>
        <v>Office Praise for Work</v>
      </c>
      <c r="H13763" t="str">
        <f>VLOOKUP(F13763, Themes!$A$1:$C$51, 3, FALSE )</f>
        <v>Character Relationships with Each Other</v>
      </c>
      <c r="I13763">
        <v>0.80700000000000005</v>
      </c>
      <c r="J13763">
        <v>0</v>
      </c>
      <c r="K13763">
        <v>0.45100000000000001</v>
      </c>
      <c r="L13763">
        <v>0.54900000000000004</v>
      </c>
    </row>
    <row r="13764" spans="1:12" x14ac:dyDescent="0.35">
      <c r="A13764" t="s">
        <v>10</v>
      </c>
      <c r="B13764" t="s">
        <v>27157</v>
      </c>
      <c r="C13764" t="s">
        <v>7045</v>
      </c>
      <c r="D13764">
        <v>7</v>
      </c>
      <c r="E13764">
        <v>16</v>
      </c>
      <c r="F13764" t="s">
        <v>325</v>
      </c>
      <c r="G13764" t="str">
        <f>VLOOKUP(F13764, Themes!$A$1:$C$51, 2, FALSE )</f>
        <v>Gender Roles</v>
      </c>
      <c r="H13764" t="str">
        <f>VLOOKUP(F13764, Themes!$A$1:$C$51, 3, FALSE )</f>
        <v>Social Issues &amp; Miscellaneous</v>
      </c>
      <c r="I13764">
        <v>0.67669999999999997</v>
      </c>
      <c r="J13764">
        <v>0</v>
      </c>
      <c r="K13764">
        <v>0.60599999999999998</v>
      </c>
      <c r="L13764">
        <v>0.39400000000000002</v>
      </c>
    </row>
    <row r="13765" spans="1:12" x14ac:dyDescent="0.35">
      <c r="A13765" t="s">
        <v>10</v>
      </c>
      <c r="B13765" t="s">
        <v>27158</v>
      </c>
      <c r="C13765" t="s">
        <v>27159</v>
      </c>
      <c r="D13765">
        <v>7</v>
      </c>
      <c r="E13765">
        <v>16</v>
      </c>
      <c r="F13765" t="s">
        <v>129</v>
      </c>
      <c r="G13765" t="str">
        <f>VLOOKUP(F13765, Themes!$A$1:$C$51, 2, FALSE )</f>
        <v>Water Cooler Talk</v>
      </c>
      <c r="H13765" t="str">
        <f>VLOOKUP(F13765, Themes!$A$1:$C$51, 3, FALSE )</f>
        <v>Social Issues &amp; Miscellaneous</v>
      </c>
      <c r="I13765">
        <v>0.91659999999999997</v>
      </c>
      <c r="J13765">
        <v>0</v>
      </c>
      <c r="K13765">
        <v>0.68500000000000005</v>
      </c>
      <c r="L13765">
        <v>0.315</v>
      </c>
    </row>
    <row r="13766" spans="1:12" x14ac:dyDescent="0.35">
      <c r="A13766" t="s">
        <v>10</v>
      </c>
      <c r="B13766" t="s">
        <v>27160</v>
      </c>
      <c r="C13766" t="s">
        <v>27161</v>
      </c>
      <c r="D13766">
        <v>7</v>
      </c>
      <c r="E13766">
        <v>16</v>
      </c>
      <c r="F13766" t="s">
        <v>115</v>
      </c>
      <c r="G13766" t="str">
        <f>VLOOKUP(F13766, Themes!$A$1:$C$51, 2, FALSE )</f>
        <v>Baby Making &amp; Schrute Farms</v>
      </c>
      <c r="H13766" t="str">
        <f>VLOOKUP(F13766, Themes!$A$1:$C$51, 3, FALSE )</f>
        <v>Family</v>
      </c>
      <c r="I13766">
        <v>0</v>
      </c>
      <c r="J13766">
        <v>0</v>
      </c>
      <c r="K13766">
        <v>1</v>
      </c>
      <c r="L13766">
        <v>0</v>
      </c>
    </row>
    <row r="13767" spans="1:12" x14ac:dyDescent="0.35">
      <c r="A13767" t="s">
        <v>10</v>
      </c>
      <c r="B13767" t="s">
        <v>27162</v>
      </c>
      <c r="C13767" t="s">
        <v>27163</v>
      </c>
      <c r="D13767">
        <v>7</v>
      </c>
      <c r="E13767">
        <v>16</v>
      </c>
      <c r="F13767" t="s">
        <v>367</v>
      </c>
      <c r="G13767" t="str">
        <f>VLOOKUP(F13767, Themes!$A$1:$C$51, 2, FALSE )</f>
        <v>Office Praise for Work</v>
      </c>
      <c r="H13767" t="str">
        <f>VLOOKUP(F13767, Themes!$A$1:$C$51, 3, FALSE )</f>
        <v>Character Relationships with Each Other</v>
      </c>
      <c r="I13767">
        <v>0.73509999999999998</v>
      </c>
      <c r="J13767">
        <v>7.0000000000000007E-2</v>
      </c>
      <c r="K13767">
        <v>0.67800000000000005</v>
      </c>
      <c r="L13767">
        <v>0.251</v>
      </c>
    </row>
    <row r="13768" spans="1:12" x14ac:dyDescent="0.35">
      <c r="A13768" t="s">
        <v>10</v>
      </c>
      <c r="B13768" t="s">
        <v>27164</v>
      </c>
      <c r="C13768" t="s">
        <v>27165</v>
      </c>
      <c r="D13768">
        <v>7</v>
      </c>
      <c r="E13768">
        <v>16</v>
      </c>
      <c r="F13768" t="s">
        <v>61</v>
      </c>
      <c r="G13768" t="str">
        <f>VLOOKUP(F13768, Themes!$A$1:$C$51, 2, FALSE )</f>
        <v>Dundies and Watching videos</v>
      </c>
      <c r="H13768" t="str">
        <f>VLOOKUP(F13768, Themes!$A$1:$C$51, 3, FALSE )</f>
        <v>Socialization at Dunder Mifflin</v>
      </c>
      <c r="I13768">
        <v>0.43590000000000001</v>
      </c>
      <c r="J13768">
        <v>0</v>
      </c>
      <c r="K13768">
        <v>0.90400000000000003</v>
      </c>
      <c r="L13768">
        <v>9.6000000000000002E-2</v>
      </c>
    </row>
    <row r="13769" spans="1:12" x14ac:dyDescent="0.35">
      <c r="A13769" t="s">
        <v>10</v>
      </c>
      <c r="B13769" t="s">
        <v>27166</v>
      </c>
      <c r="C13769" t="s">
        <v>22</v>
      </c>
      <c r="D13769">
        <v>7</v>
      </c>
      <c r="E13769">
        <v>16</v>
      </c>
      <c r="F13769" t="s">
        <v>23</v>
      </c>
      <c r="G13769" t="str">
        <f>VLOOKUP(F13769, Themes!$A$1:$C$51, 2, FALSE )</f>
        <v>Pam's Activities</v>
      </c>
      <c r="H13769" t="str">
        <f>VLOOKUP(F13769, Themes!$A$1:$C$51, 3, FALSE )</f>
        <v>Character's Activities</v>
      </c>
      <c r="I13769">
        <v>0</v>
      </c>
      <c r="J13769">
        <v>0</v>
      </c>
      <c r="K13769">
        <v>1</v>
      </c>
      <c r="L13769">
        <v>0</v>
      </c>
    </row>
    <row r="13770" spans="1:12" x14ac:dyDescent="0.35">
      <c r="A13770" t="s">
        <v>10</v>
      </c>
      <c r="B13770" t="s">
        <v>27167</v>
      </c>
      <c r="C13770" t="s">
        <v>27168</v>
      </c>
      <c r="D13770">
        <v>7</v>
      </c>
      <c r="E13770">
        <v>16</v>
      </c>
      <c r="F13770" t="s">
        <v>276</v>
      </c>
      <c r="G13770" t="str">
        <f>VLOOKUP(F13770, Themes!$A$1:$C$51, 2, FALSE )</f>
        <v>Workplace Happenings</v>
      </c>
      <c r="H13770" t="str">
        <f>VLOOKUP(F13770, Themes!$A$1:$C$51, 3, FALSE )</f>
        <v>Dunder Mifflin Operations &amp; Activities</v>
      </c>
      <c r="I13770">
        <v>0.38179999999999997</v>
      </c>
      <c r="J13770">
        <v>0</v>
      </c>
      <c r="K13770">
        <v>0.92600000000000005</v>
      </c>
      <c r="L13770">
        <v>7.3999999999999996E-2</v>
      </c>
    </row>
    <row r="13771" spans="1:12" x14ac:dyDescent="0.35">
      <c r="A13771" t="s">
        <v>10</v>
      </c>
      <c r="B13771" t="s">
        <v>27169</v>
      </c>
      <c r="C13771" t="s">
        <v>27170</v>
      </c>
      <c r="D13771">
        <v>7</v>
      </c>
      <c r="E13771">
        <v>16</v>
      </c>
      <c r="F13771" t="s">
        <v>325</v>
      </c>
      <c r="G13771" t="str">
        <f>VLOOKUP(F13771, Themes!$A$1:$C$51, 2, FALSE )</f>
        <v>Gender Roles</v>
      </c>
      <c r="H13771" t="str">
        <f>VLOOKUP(F13771, Themes!$A$1:$C$51, 3, FALSE )</f>
        <v>Social Issues &amp; Miscellaneous</v>
      </c>
      <c r="I13771">
        <v>-0.79010000000000002</v>
      </c>
      <c r="J13771">
        <v>0.31900000000000001</v>
      </c>
      <c r="K13771">
        <v>0.5</v>
      </c>
      <c r="L13771">
        <v>0.18099999999999999</v>
      </c>
    </row>
    <row r="13772" spans="1:12" x14ac:dyDescent="0.35">
      <c r="A13772" t="s">
        <v>10</v>
      </c>
      <c r="B13772" t="s">
        <v>27171</v>
      </c>
      <c r="C13772" t="s">
        <v>27172</v>
      </c>
      <c r="D13772">
        <v>7</v>
      </c>
      <c r="E13772">
        <v>16</v>
      </c>
      <c r="F13772" t="s">
        <v>254</v>
      </c>
      <c r="G13772" t="str">
        <f>VLOOKUP(F13772, Themes!$A$1:$C$51, 2, FALSE )</f>
        <v>Parenting Issues</v>
      </c>
      <c r="H13772" t="str">
        <f>VLOOKUP(F13772, Themes!$A$1:$C$51, 3, FALSE )</f>
        <v>Family</v>
      </c>
      <c r="I13772">
        <v>0.94369999999999998</v>
      </c>
      <c r="J13772">
        <v>2.5999999999999999E-2</v>
      </c>
      <c r="K13772">
        <v>0.79900000000000004</v>
      </c>
      <c r="L13772">
        <v>0.17499999999999999</v>
      </c>
    </row>
    <row r="13773" spans="1:12" x14ac:dyDescent="0.35">
      <c r="A13773" t="s">
        <v>10</v>
      </c>
      <c r="B13773" t="s">
        <v>27173</v>
      </c>
      <c r="C13773" t="s">
        <v>27174</v>
      </c>
      <c r="D13773">
        <v>7</v>
      </c>
      <c r="E13773">
        <v>16</v>
      </c>
      <c r="F13773" t="s">
        <v>44</v>
      </c>
      <c r="G13773" t="str">
        <f>VLOOKUP(F13773, Themes!$A$1:$C$51, 2, FALSE )</f>
        <v>Showing Appreciation for Others</v>
      </c>
      <c r="H13773" t="str">
        <f>VLOOKUP(F13773, Themes!$A$1:$C$51, 3, FALSE )</f>
        <v>Character Relationships with Each Other</v>
      </c>
      <c r="I13773">
        <v>0.75739999999999996</v>
      </c>
      <c r="J13773">
        <v>0</v>
      </c>
      <c r="K13773">
        <v>0.68300000000000005</v>
      </c>
      <c r="L13773">
        <v>0.317</v>
      </c>
    </row>
    <row r="13774" spans="1:12" x14ac:dyDescent="0.35">
      <c r="A13774" t="s">
        <v>10</v>
      </c>
      <c r="B13774" t="s">
        <v>27175</v>
      </c>
      <c r="C13774" t="s">
        <v>27176</v>
      </c>
      <c r="D13774">
        <v>7</v>
      </c>
      <c r="E13774">
        <v>16</v>
      </c>
      <c r="F13774" t="s">
        <v>265</v>
      </c>
      <c r="G13774" t="str">
        <f>VLOOKUP(F13774, Themes!$A$1:$C$51, 2, FALSE )</f>
        <v>Michael's Behaviours</v>
      </c>
      <c r="H13774" t="str">
        <f>VLOOKUP(F13774, Themes!$A$1:$C$51, 3, FALSE )</f>
        <v>Character's Activities</v>
      </c>
      <c r="I13774">
        <v>-0.47670000000000001</v>
      </c>
      <c r="J13774">
        <v>0.16200000000000001</v>
      </c>
      <c r="K13774">
        <v>0.83799999999999997</v>
      </c>
      <c r="L13774">
        <v>0</v>
      </c>
    </row>
    <row r="13775" spans="1:12" x14ac:dyDescent="0.35">
      <c r="A13775" t="s">
        <v>10</v>
      </c>
      <c r="B13775" t="s">
        <v>27177</v>
      </c>
      <c r="C13775" t="s">
        <v>27178</v>
      </c>
      <c r="D13775">
        <v>7</v>
      </c>
      <c r="E13775">
        <v>16</v>
      </c>
      <c r="F13775" t="s">
        <v>276</v>
      </c>
      <c r="G13775" t="str">
        <f>VLOOKUP(F13775, Themes!$A$1:$C$51, 2, FALSE )</f>
        <v>Workplace Happenings</v>
      </c>
      <c r="H13775" t="str">
        <f>VLOOKUP(F13775, Themes!$A$1:$C$51, 3, FALSE )</f>
        <v>Dunder Mifflin Operations &amp; Activities</v>
      </c>
      <c r="I13775">
        <v>0</v>
      </c>
      <c r="J13775">
        <v>0</v>
      </c>
      <c r="K13775">
        <v>1</v>
      </c>
      <c r="L13775">
        <v>0</v>
      </c>
    </row>
    <row r="13776" spans="1:12" x14ac:dyDescent="0.35">
      <c r="A13776" t="s">
        <v>14</v>
      </c>
      <c r="B13776" t="s">
        <v>27179</v>
      </c>
      <c r="C13776" t="s">
        <v>27180</v>
      </c>
      <c r="D13776">
        <v>7</v>
      </c>
      <c r="E13776">
        <v>16</v>
      </c>
      <c r="F13776" t="s">
        <v>238</v>
      </c>
      <c r="G13776" t="str">
        <f>VLOOKUP(F13776, Themes!$A$1:$C$51, 2, FALSE )</f>
        <v>Communication &amp; Problem Solving</v>
      </c>
      <c r="H13776" t="str">
        <f>VLOOKUP(F13776, Themes!$A$1:$C$51, 3, FALSE )</f>
        <v>Dunder Mifflin Politics</v>
      </c>
      <c r="I13776">
        <v>0.84389999999999998</v>
      </c>
      <c r="J13776">
        <v>0</v>
      </c>
      <c r="K13776">
        <v>0.52400000000000002</v>
      </c>
      <c r="L13776">
        <v>0.47599999999999998</v>
      </c>
    </row>
    <row r="13777" spans="1:12" x14ac:dyDescent="0.35">
      <c r="A13777" t="s">
        <v>10</v>
      </c>
      <c r="B13777" t="s">
        <v>27181</v>
      </c>
      <c r="C13777" t="s">
        <v>27182</v>
      </c>
      <c r="D13777">
        <v>7</v>
      </c>
      <c r="E13777">
        <v>16</v>
      </c>
      <c r="F13777" t="s">
        <v>44</v>
      </c>
      <c r="G13777" t="str">
        <f>VLOOKUP(F13777, Themes!$A$1:$C$51, 2, FALSE )</f>
        <v>Showing Appreciation for Others</v>
      </c>
      <c r="H13777" t="str">
        <f>VLOOKUP(F13777, Themes!$A$1:$C$51, 3, FALSE )</f>
        <v>Character Relationships with Each Other</v>
      </c>
      <c r="I13777">
        <v>-0.72519999999999996</v>
      </c>
      <c r="J13777">
        <v>0.16800000000000001</v>
      </c>
      <c r="K13777">
        <v>0.75</v>
      </c>
      <c r="L13777">
        <v>8.2000000000000003E-2</v>
      </c>
    </row>
    <row r="13778" spans="1:12" x14ac:dyDescent="0.35">
      <c r="A13778" t="s">
        <v>10</v>
      </c>
      <c r="B13778" t="s">
        <v>27183</v>
      </c>
      <c r="C13778" t="s">
        <v>27184</v>
      </c>
      <c r="D13778">
        <v>7</v>
      </c>
      <c r="E13778">
        <v>16</v>
      </c>
      <c r="F13778" t="s">
        <v>276</v>
      </c>
      <c r="G13778" t="str">
        <f>VLOOKUP(F13778, Themes!$A$1:$C$51, 2, FALSE )</f>
        <v>Workplace Happenings</v>
      </c>
      <c r="H13778" t="str">
        <f>VLOOKUP(F13778, Themes!$A$1:$C$51, 3, FALSE )</f>
        <v>Dunder Mifflin Operations &amp; Activities</v>
      </c>
      <c r="I13778">
        <v>0.63090000000000002</v>
      </c>
      <c r="J13778">
        <v>0.15</v>
      </c>
      <c r="K13778">
        <v>0.56399999999999995</v>
      </c>
      <c r="L13778">
        <v>0.28599999999999998</v>
      </c>
    </row>
    <row r="13779" spans="1:12" x14ac:dyDescent="0.35">
      <c r="A13779" t="s">
        <v>10</v>
      </c>
      <c r="B13779" t="s">
        <v>27185</v>
      </c>
      <c r="C13779" t="s">
        <v>27186</v>
      </c>
      <c r="D13779">
        <v>7</v>
      </c>
      <c r="E13779">
        <v>16</v>
      </c>
      <c r="F13779" t="s">
        <v>20</v>
      </c>
      <c r="G13779" t="str">
        <f>VLOOKUP(F13779, Themes!$A$1:$C$51, 2, FALSE )</f>
        <v>Dunder Mifflin Products</v>
      </c>
      <c r="H13779" t="str">
        <f>VLOOKUP(F13779, Themes!$A$1:$C$51, 3, FALSE )</f>
        <v>Dunder Mifflin Operations &amp; Activities</v>
      </c>
      <c r="I13779">
        <v>0.42149999999999999</v>
      </c>
      <c r="J13779">
        <v>0.128</v>
      </c>
      <c r="K13779">
        <v>0.64</v>
      </c>
      <c r="L13779">
        <v>0.23300000000000001</v>
      </c>
    </row>
    <row r="13780" spans="1:12" x14ac:dyDescent="0.35">
      <c r="A13780" t="s">
        <v>10</v>
      </c>
      <c r="B13780" t="s">
        <v>27187</v>
      </c>
      <c r="C13780" t="s">
        <v>27188</v>
      </c>
      <c r="D13780">
        <v>7</v>
      </c>
      <c r="E13780">
        <v>16</v>
      </c>
      <c r="F13780" t="s">
        <v>265</v>
      </c>
      <c r="G13780" t="str">
        <f>VLOOKUP(F13780, Themes!$A$1:$C$51, 2, FALSE )</f>
        <v>Michael's Behaviours</v>
      </c>
      <c r="H13780" t="str">
        <f>VLOOKUP(F13780, Themes!$A$1:$C$51, 3, FALSE )</f>
        <v>Character's Activities</v>
      </c>
      <c r="I13780">
        <v>0</v>
      </c>
      <c r="J13780">
        <v>0</v>
      </c>
      <c r="K13780">
        <v>1</v>
      </c>
      <c r="L13780">
        <v>0</v>
      </c>
    </row>
    <row r="13781" spans="1:12" x14ac:dyDescent="0.35">
      <c r="A13781" t="s">
        <v>10</v>
      </c>
      <c r="B13781" t="s">
        <v>27189</v>
      </c>
      <c r="C13781" t="s">
        <v>27190</v>
      </c>
      <c r="D13781">
        <v>7</v>
      </c>
      <c r="E13781">
        <v>16</v>
      </c>
      <c r="F13781" t="s">
        <v>226</v>
      </c>
      <c r="G13781" t="str">
        <f>VLOOKUP(F13781, Themes!$A$1:$C$51, 2, FALSE )</f>
        <v>Focusing at Work</v>
      </c>
      <c r="H13781" t="str">
        <f>VLOOKUP(F13781, Themes!$A$1:$C$51, 3, FALSE )</f>
        <v>Dunder Mifflin Operations &amp; Activities</v>
      </c>
      <c r="I13781">
        <v>0</v>
      </c>
      <c r="J13781">
        <v>0</v>
      </c>
      <c r="K13781">
        <v>1</v>
      </c>
      <c r="L13781">
        <v>0</v>
      </c>
    </row>
    <row r="13782" spans="1:12" x14ac:dyDescent="0.35">
      <c r="A13782" t="s">
        <v>10</v>
      </c>
      <c r="B13782" t="s">
        <v>27191</v>
      </c>
      <c r="C13782" t="s">
        <v>27192</v>
      </c>
      <c r="D13782">
        <v>7</v>
      </c>
      <c r="E13782">
        <v>16</v>
      </c>
      <c r="F13782" t="s">
        <v>82</v>
      </c>
      <c r="G13782" t="str">
        <f>VLOOKUP(F13782, Themes!$A$1:$C$51, 2, FALSE )</f>
        <v>Dwight's Behaviours</v>
      </c>
      <c r="H13782" t="str">
        <f>VLOOKUP(F13782, Themes!$A$1:$C$51, 3, FALSE )</f>
        <v>Character's Activities</v>
      </c>
      <c r="I13782">
        <v>0.29599999999999999</v>
      </c>
      <c r="J13782">
        <v>0</v>
      </c>
      <c r="K13782">
        <v>0.82</v>
      </c>
      <c r="L13782">
        <v>0.18</v>
      </c>
    </row>
    <row r="13783" spans="1:12" x14ac:dyDescent="0.35">
      <c r="A13783" t="s">
        <v>10</v>
      </c>
      <c r="B13783" t="s">
        <v>27193</v>
      </c>
      <c r="C13783" t="s">
        <v>27194</v>
      </c>
      <c r="D13783">
        <v>7</v>
      </c>
      <c r="E13783">
        <v>16</v>
      </c>
      <c r="F13783" t="s">
        <v>325</v>
      </c>
      <c r="G13783" t="str">
        <f>VLOOKUP(F13783, Themes!$A$1:$C$51, 2, FALSE )</f>
        <v>Gender Roles</v>
      </c>
      <c r="H13783" t="str">
        <f>VLOOKUP(F13783, Themes!$A$1:$C$51, 3, FALSE )</f>
        <v>Social Issues &amp; Miscellaneous</v>
      </c>
      <c r="I13783">
        <v>0.72489999999999999</v>
      </c>
      <c r="J13783">
        <v>0</v>
      </c>
      <c r="K13783">
        <v>0.68400000000000005</v>
      </c>
      <c r="L13783">
        <v>0.316</v>
      </c>
    </row>
    <row r="13784" spans="1:12" x14ac:dyDescent="0.35">
      <c r="A13784" t="s">
        <v>10</v>
      </c>
      <c r="B13784" t="s">
        <v>27195</v>
      </c>
      <c r="C13784" t="s">
        <v>27196</v>
      </c>
      <c r="D13784">
        <v>7</v>
      </c>
      <c r="E13784">
        <v>16</v>
      </c>
      <c r="F13784" t="s">
        <v>64</v>
      </c>
      <c r="G13784" t="str">
        <f>VLOOKUP(F13784, Themes!$A$1:$C$51, 2, FALSE )</f>
        <v>Outside Work &amp; Transportation</v>
      </c>
      <c r="H13784" t="str">
        <f>VLOOKUP(F13784, Themes!$A$1:$C$51, 3, FALSE )</f>
        <v>Transportation &amp; Life Outside Dunder Mifflin</v>
      </c>
      <c r="I13784">
        <v>0</v>
      </c>
      <c r="J13784">
        <v>0</v>
      </c>
      <c r="K13784">
        <v>1</v>
      </c>
      <c r="L13784">
        <v>0</v>
      </c>
    </row>
    <row r="13785" spans="1:12" x14ac:dyDescent="0.35">
      <c r="A13785" t="s">
        <v>10</v>
      </c>
      <c r="B13785" t="s">
        <v>27197</v>
      </c>
      <c r="C13785" t="s">
        <v>6864</v>
      </c>
      <c r="D13785">
        <v>7</v>
      </c>
      <c r="E13785">
        <v>16</v>
      </c>
      <c r="F13785" t="s">
        <v>143</v>
      </c>
      <c r="G13785" t="str">
        <f>VLOOKUP(F13785, Themes!$A$1:$C$51, 2, FALSE )</f>
        <v>Meridith &amp; Creed Activities</v>
      </c>
      <c r="H13785" t="str">
        <f>VLOOKUP(F13785, Themes!$A$1:$C$51, 3, FALSE )</f>
        <v>Character's Activities</v>
      </c>
      <c r="I13785">
        <v>0.82640000000000002</v>
      </c>
      <c r="J13785">
        <v>0</v>
      </c>
      <c r="K13785">
        <v>0.25700000000000001</v>
      </c>
      <c r="L13785">
        <v>0.74299999999999999</v>
      </c>
    </row>
    <row r="13786" spans="1:12" x14ac:dyDescent="0.35">
      <c r="A13786" t="s">
        <v>41</v>
      </c>
      <c r="B13786" t="s">
        <v>27198</v>
      </c>
      <c r="C13786" t="s">
        <v>27199</v>
      </c>
      <c r="D13786">
        <v>7</v>
      </c>
      <c r="E13786">
        <v>16</v>
      </c>
      <c r="F13786" t="s">
        <v>247</v>
      </c>
      <c r="G13786" t="str">
        <f>VLOOKUP(F13786, Themes!$A$1:$C$51, 2, FALSE )</f>
        <v>Closing deals</v>
      </c>
      <c r="H13786" t="str">
        <f>VLOOKUP(F13786, Themes!$A$1:$C$51, 3, FALSE )</f>
        <v>Dunder Mifflin Operations &amp; Activities</v>
      </c>
      <c r="I13786">
        <v>-0.35949999999999999</v>
      </c>
      <c r="J13786">
        <v>0.23799999999999999</v>
      </c>
      <c r="K13786">
        <v>0.76200000000000001</v>
      </c>
      <c r="L13786">
        <v>0</v>
      </c>
    </row>
    <row r="13787" spans="1:12" x14ac:dyDescent="0.35">
      <c r="A13787" t="s">
        <v>10</v>
      </c>
      <c r="B13787" t="s">
        <v>27200</v>
      </c>
      <c r="C13787" t="s">
        <v>27201</v>
      </c>
      <c r="D13787">
        <v>7</v>
      </c>
      <c r="E13787">
        <v>16</v>
      </c>
      <c r="F13787" t="s">
        <v>82</v>
      </c>
      <c r="G13787" t="str">
        <f>VLOOKUP(F13787, Themes!$A$1:$C$51, 2, FALSE )</f>
        <v>Dwight's Behaviours</v>
      </c>
      <c r="H13787" t="str">
        <f>VLOOKUP(F13787, Themes!$A$1:$C$51, 3, FALSE )</f>
        <v>Character's Activities</v>
      </c>
      <c r="I13787">
        <v>-0.34</v>
      </c>
      <c r="J13787">
        <v>0.35399999999999998</v>
      </c>
      <c r="K13787">
        <v>0.443</v>
      </c>
      <c r="L13787">
        <v>0.20300000000000001</v>
      </c>
    </row>
    <row r="13788" spans="1:12" x14ac:dyDescent="0.35">
      <c r="A13788" t="s">
        <v>41</v>
      </c>
      <c r="B13788" t="s">
        <v>27202</v>
      </c>
      <c r="C13788" t="s">
        <v>27203</v>
      </c>
      <c r="D13788">
        <v>7</v>
      </c>
      <c r="E13788">
        <v>17</v>
      </c>
      <c r="F13788" t="s">
        <v>64</v>
      </c>
      <c r="G13788" t="str">
        <f>VLOOKUP(F13788, Themes!$A$1:$C$51, 2, FALSE )</f>
        <v>Outside Work &amp; Transportation</v>
      </c>
      <c r="H13788" t="str">
        <f>VLOOKUP(F13788, Themes!$A$1:$C$51, 3, FALSE )</f>
        <v>Transportation &amp; Life Outside Dunder Mifflin</v>
      </c>
      <c r="I13788">
        <v>0.55740000000000001</v>
      </c>
      <c r="J13788">
        <v>0</v>
      </c>
      <c r="K13788">
        <v>0.46500000000000002</v>
      </c>
      <c r="L13788">
        <v>0.53500000000000003</v>
      </c>
    </row>
    <row r="13789" spans="1:12" x14ac:dyDescent="0.35">
      <c r="A13789" t="s">
        <v>14</v>
      </c>
      <c r="B13789" t="s">
        <v>27204</v>
      </c>
      <c r="C13789" t="s">
        <v>27205</v>
      </c>
      <c r="D13789">
        <v>7</v>
      </c>
      <c r="E13789">
        <v>17</v>
      </c>
      <c r="F13789" t="s">
        <v>20</v>
      </c>
      <c r="G13789" t="str">
        <f>VLOOKUP(F13789, Themes!$A$1:$C$51, 2, FALSE )</f>
        <v>Dunder Mifflin Products</v>
      </c>
      <c r="H13789" t="str">
        <f>VLOOKUP(F13789, Themes!$A$1:$C$51, 3, FALSE )</f>
        <v>Dunder Mifflin Operations &amp; Activities</v>
      </c>
      <c r="I13789">
        <v>-8.0299999999999996E-2</v>
      </c>
      <c r="J13789">
        <v>0.182</v>
      </c>
      <c r="K13789">
        <v>0.66200000000000003</v>
      </c>
      <c r="L13789">
        <v>0.156</v>
      </c>
    </row>
    <row r="13790" spans="1:12" x14ac:dyDescent="0.35">
      <c r="A13790" t="s">
        <v>41</v>
      </c>
      <c r="B13790" t="s">
        <v>27206</v>
      </c>
      <c r="C13790" t="s">
        <v>27207</v>
      </c>
      <c r="D13790">
        <v>7</v>
      </c>
      <c r="E13790">
        <v>17</v>
      </c>
      <c r="F13790" t="s">
        <v>17</v>
      </c>
      <c r="G13790" t="str">
        <f>VLOOKUP(F13790, Themes!$A$1:$C$51, 2, FALSE )</f>
        <v>Doors &amp; Elevators</v>
      </c>
      <c r="H13790" t="str">
        <f>VLOOKUP(F13790, Themes!$A$1:$C$51, 3, FALSE )</f>
        <v>Dunder Mifflin Operations &amp; Activities</v>
      </c>
      <c r="I13790">
        <v>0.7339</v>
      </c>
      <c r="J13790">
        <v>0</v>
      </c>
      <c r="K13790">
        <v>0.85699999999999998</v>
      </c>
      <c r="L13790">
        <v>0.14299999999999999</v>
      </c>
    </row>
    <row r="13791" spans="1:12" x14ac:dyDescent="0.35">
      <c r="A13791" t="s">
        <v>14</v>
      </c>
      <c r="B13791" t="s">
        <v>27208</v>
      </c>
      <c r="C13791" t="s">
        <v>27209</v>
      </c>
      <c r="D13791">
        <v>7</v>
      </c>
      <c r="E13791">
        <v>17</v>
      </c>
      <c r="F13791" t="s">
        <v>13</v>
      </c>
      <c r="G13791" t="str">
        <f>VLOOKUP(F13791, Themes!$A$1:$C$51, 2, FALSE )</f>
        <v>Jim &amp; Pam Relationship</v>
      </c>
      <c r="H13791" t="str">
        <f>VLOOKUP(F13791, Themes!$A$1:$C$51, 3, FALSE )</f>
        <v>Love, Sex, &amp; Relationships</v>
      </c>
      <c r="I13791">
        <v>0.51060000000000005</v>
      </c>
      <c r="J13791">
        <v>0</v>
      </c>
      <c r="K13791">
        <v>0.68</v>
      </c>
      <c r="L13791">
        <v>0.32</v>
      </c>
    </row>
    <row r="13792" spans="1:12" x14ac:dyDescent="0.35">
      <c r="A13792" t="s">
        <v>14</v>
      </c>
      <c r="B13792" t="s">
        <v>27210</v>
      </c>
      <c r="C13792" t="s">
        <v>27211</v>
      </c>
      <c r="D13792">
        <v>7</v>
      </c>
      <c r="E13792">
        <v>17</v>
      </c>
      <c r="F13792" t="s">
        <v>17</v>
      </c>
      <c r="G13792" t="str">
        <f>VLOOKUP(F13792, Themes!$A$1:$C$51, 2, FALSE )</f>
        <v>Doors &amp; Elevators</v>
      </c>
      <c r="H13792" t="str">
        <f>VLOOKUP(F13792, Themes!$A$1:$C$51, 3, FALSE )</f>
        <v>Dunder Mifflin Operations &amp; Activities</v>
      </c>
      <c r="I13792">
        <v>0</v>
      </c>
      <c r="J13792">
        <v>0</v>
      </c>
      <c r="K13792">
        <v>1</v>
      </c>
      <c r="L13792">
        <v>0</v>
      </c>
    </row>
    <row r="13793" spans="1:12" x14ac:dyDescent="0.35">
      <c r="A13793" t="s">
        <v>14</v>
      </c>
      <c r="B13793" t="s">
        <v>27212</v>
      </c>
      <c r="C13793" t="s">
        <v>27213</v>
      </c>
      <c r="D13793">
        <v>7</v>
      </c>
      <c r="E13793">
        <v>17</v>
      </c>
      <c r="F13793" t="s">
        <v>17</v>
      </c>
      <c r="G13793" t="str">
        <f>VLOOKUP(F13793, Themes!$A$1:$C$51, 2, FALSE )</f>
        <v>Doors &amp; Elevators</v>
      </c>
      <c r="H13793" t="str">
        <f>VLOOKUP(F13793, Themes!$A$1:$C$51, 3, FALSE )</f>
        <v>Dunder Mifflin Operations &amp; Activities</v>
      </c>
      <c r="I13793">
        <v>0</v>
      </c>
      <c r="J13793">
        <v>0</v>
      </c>
      <c r="K13793">
        <v>1</v>
      </c>
      <c r="L13793">
        <v>0</v>
      </c>
    </row>
    <row r="13794" spans="1:12" x14ac:dyDescent="0.35">
      <c r="A13794" t="s">
        <v>10</v>
      </c>
      <c r="B13794" t="s">
        <v>27214</v>
      </c>
      <c r="C13794" t="s">
        <v>27215</v>
      </c>
      <c r="D13794">
        <v>7</v>
      </c>
      <c r="E13794">
        <v>17</v>
      </c>
      <c r="F13794" t="s">
        <v>64</v>
      </c>
      <c r="G13794" t="str">
        <f>VLOOKUP(F13794, Themes!$A$1:$C$51, 2, FALSE )</f>
        <v>Outside Work &amp; Transportation</v>
      </c>
      <c r="H13794" t="str">
        <f>VLOOKUP(F13794, Themes!$A$1:$C$51, 3, FALSE )</f>
        <v>Transportation &amp; Life Outside Dunder Mifflin</v>
      </c>
      <c r="I13794">
        <v>0.66959999999999997</v>
      </c>
      <c r="J13794">
        <v>0</v>
      </c>
      <c r="K13794">
        <v>0.873</v>
      </c>
      <c r="L13794">
        <v>0.127</v>
      </c>
    </row>
    <row r="13795" spans="1:12" x14ac:dyDescent="0.35">
      <c r="A13795" t="s">
        <v>10</v>
      </c>
      <c r="B13795" t="s">
        <v>27216</v>
      </c>
      <c r="C13795" t="s">
        <v>27217</v>
      </c>
      <c r="D13795">
        <v>7</v>
      </c>
      <c r="E13795">
        <v>17</v>
      </c>
      <c r="F13795" t="s">
        <v>37</v>
      </c>
      <c r="G13795" t="str">
        <f>VLOOKUP(F13795, Themes!$A$1:$C$51, 2, FALSE )</f>
        <v>Sexual Behaviours &amp; Weddings</v>
      </c>
      <c r="H13795" t="str">
        <f>VLOOKUP(F13795, Themes!$A$1:$C$51, 3, FALSE )</f>
        <v>Love, Sex, &amp; Relationships</v>
      </c>
      <c r="I13795">
        <v>0.92459999999999998</v>
      </c>
      <c r="J13795">
        <v>0</v>
      </c>
      <c r="K13795">
        <v>0.49299999999999999</v>
      </c>
      <c r="L13795">
        <v>0.50700000000000001</v>
      </c>
    </row>
    <row r="13796" spans="1:12" x14ac:dyDescent="0.35">
      <c r="A13796" t="s">
        <v>14</v>
      </c>
      <c r="B13796" t="s">
        <v>27218</v>
      </c>
      <c r="C13796" t="s">
        <v>27219</v>
      </c>
      <c r="D13796">
        <v>7</v>
      </c>
      <c r="E13796">
        <v>17</v>
      </c>
      <c r="F13796" t="s">
        <v>13</v>
      </c>
      <c r="G13796" t="str">
        <f>VLOOKUP(F13796, Themes!$A$1:$C$51, 2, FALSE )</f>
        <v>Jim &amp; Pam Relationship</v>
      </c>
      <c r="H13796" t="str">
        <f>VLOOKUP(F13796, Themes!$A$1:$C$51, 3, FALSE )</f>
        <v>Love, Sex, &amp; Relationships</v>
      </c>
      <c r="I13796">
        <v>0</v>
      </c>
      <c r="J13796">
        <v>0</v>
      </c>
      <c r="K13796">
        <v>1</v>
      </c>
      <c r="L13796">
        <v>0</v>
      </c>
    </row>
    <row r="13797" spans="1:12" x14ac:dyDescent="0.35">
      <c r="A13797" t="s">
        <v>10</v>
      </c>
      <c r="B13797" t="s">
        <v>27220</v>
      </c>
      <c r="C13797" t="s">
        <v>27221</v>
      </c>
      <c r="D13797">
        <v>7</v>
      </c>
      <c r="E13797">
        <v>17</v>
      </c>
      <c r="F13797" t="s">
        <v>73</v>
      </c>
      <c r="G13797" t="str">
        <f>VLOOKUP(F13797, Themes!$A$1:$C$51, 2, FALSE )</f>
        <v>Meetings</v>
      </c>
      <c r="H13797" t="str">
        <f>VLOOKUP(F13797, Themes!$A$1:$C$51, 3, FALSE )</f>
        <v>Dunder Mifflin Operations &amp; Activities</v>
      </c>
      <c r="I13797">
        <v>0.49390000000000001</v>
      </c>
      <c r="J13797">
        <v>0</v>
      </c>
      <c r="K13797">
        <v>0.68600000000000005</v>
      </c>
      <c r="L13797">
        <v>0.314</v>
      </c>
    </row>
    <row r="13798" spans="1:12" x14ac:dyDescent="0.35">
      <c r="A13798" t="s">
        <v>10</v>
      </c>
      <c r="B13798" t="s">
        <v>27222</v>
      </c>
      <c r="C13798" t="s">
        <v>27223</v>
      </c>
      <c r="D13798">
        <v>7</v>
      </c>
      <c r="E13798">
        <v>17</v>
      </c>
      <c r="F13798" t="s">
        <v>73</v>
      </c>
      <c r="G13798" t="str">
        <f>VLOOKUP(F13798, Themes!$A$1:$C$51, 2, FALSE )</f>
        <v>Meetings</v>
      </c>
      <c r="H13798" t="str">
        <f>VLOOKUP(F13798, Themes!$A$1:$C$51, 3, FALSE )</f>
        <v>Dunder Mifflin Operations &amp; Activities</v>
      </c>
      <c r="I13798">
        <v>0.89749999999999996</v>
      </c>
      <c r="J13798">
        <v>5.8000000000000003E-2</v>
      </c>
      <c r="K13798">
        <v>0.749</v>
      </c>
      <c r="L13798">
        <v>0.193</v>
      </c>
    </row>
    <row r="13799" spans="1:12" x14ac:dyDescent="0.35">
      <c r="A13799" t="s">
        <v>10</v>
      </c>
      <c r="B13799" t="s">
        <v>27224</v>
      </c>
      <c r="C13799" t="s">
        <v>27225</v>
      </c>
      <c r="D13799">
        <v>7</v>
      </c>
      <c r="E13799">
        <v>17</v>
      </c>
      <c r="F13799" t="s">
        <v>129</v>
      </c>
      <c r="G13799" t="str">
        <f>VLOOKUP(F13799, Themes!$A$1:$C$51, 2, FALSE )</f>
        <v>Water Cooler Talk</v>
      </c>
      <c r="H13799" t="str">
        <f>VLOOKUP(F13799, Themes!$A$1:$C$51, 3, FALSE )</f>
        <v>Social Issues &amp; Miscellaneous</v>
      </c>
      <c r="I13799">
        <v>0</v>
      </c>
      <c r="J13799">
        <v>0</v>
      </c>
      <c r="K13799">
        <v>1</v>
      </c>
      <c r="L13799">
        <v>0</v>
      </c>
    </row>
    <row r="13800" spans="1:12" x14ac:dyDescent="0.35">
      <c r="A13800" t="s">
        <v>58</v>
      </c>
      <c r="B13800" t="s">
        <v>27226</v>
      </c>
      <c r="C13800" t="s">
        <v>27227</v>
      </c>
      <c r="D13800">
        <v>7</v>
      </c>
      <c r="E13800">
        <v>17</v>
      </c>
      <c r="F13800" t="s">
        <v>53</v>
      </c>
      <c r="G13800" t="str">
        <f>VLOOKUP(F13800, Themes!$A$1:$C$51, 2, FALSE )</f>
        <v>Heartbreaks &amp; Jan</v>
      </c>
      <c r="H13800" t="str">
        <f>VLOOKUP(F13800, Themes!$A$1:$C$51, 3, FALSE )</f>
        <v>Love, Sex, &amp; Relationships</v>
      </c>
      <c r="I13800">
        <v>0.61770000000000003</v>
      </c>
      <c r="J13800">
        <v>5.0999999999999997E-2</v>
      </c>
      <c r="K13800">
        <v>0.79400000000000004</v>
      </c>
      <c r="L13800">
        <v>0.155</v>
      </c>
    </row>
    <row r="13801" spans="1:12" x14ac:dyDescent="0.35">
      <c r="A13801" t="s">
        <v>58</v>
      </c>
      <c r="B13801" t="s">
        <v>27228</v>
      </c>
      <c r="C13801" t="s">
        <v>27229</v>
      </c>
      <c r="D13801">
        <v>7</v>
      </c>
      <c r="E13801">
        <v>17</v>
      </c>
      <c r="F13801" t="s">
        <v>82</v>
      </c>
      <c r="G13801" t="str">
        <f>VLOOKUP(F13801, Themes!$A$1:$C$51, 2, FALSE )</f>
        <v>Dwight's Behaviours</v>
      </c>
      <c r="H13801" t="str">
        <f>VLOOKUP(F13801, Themes!$A$1:$C$51, 3, FALSE )</f>
        <v>Character's Activities</v>
      </c>
      <c r="I13801">
        <v>0.86890000000000001</v>
      </c>
      <c r="J13801">
        <v>0</v>
      </c>
      <c r="K13801">
        <v>0.28999999999999998</v>
      </c>
      <c r="L13801">
        <v>0.71</v>
      </c>
    </row>
    <row r="13802" spans="1:12" x14ac:dyDescent="0.35">
      <c r="A13802" t="s">
        <v>14</v>
      </c>
      <c r="B13802" t="s">
        <v>27230</v>
      </c>
      <c r="C13802" t="s">
        <v>27231</v>
      </c>
      <c r="D13802">
        <v>7</v>
      </c>
      <c r="E13802">
        <v>17</v>
      </c>
      <c r="F13802" t="s">
        <v>23</v>
      </c>
      <c r="G13802" t="str">
        <f>VLOOKUP(F13802, Themes!$A$1:$C$51, 2, FALSE )</f>
        <v>Pam's Activities</v>
      </c>
      <c r="H13802" t="str">
        <f>VLOOKUP(F13802, Themes!$A$1:$C$51, 3, FALSE )</f>
        <v>Character's Activities</v>
      </c>
      <c r="I13802">
        <v>0.75060000000000004</v>
      </c>
      <c r="J13802">
        <v>0</v>
      </c>
      <c r="K13802">
        <v>0.72599999999999998</v>
      </c>
      <c r="L13802">
        <v>0.27400000000000002</v>
      </c>
    </row>
    <row r="13803" spans="1:12" x14ac:dyDescent="0.35">
      <c r="A13803" t="s">
        <v>58</v>
      </c>
      <c r="B13803" t="s">
        <v>27232</v>
      </c>
      <c r="C13803" t="s">
        <v>27233</v>
      </c>
      <c r="D13803">
        <v>7</v>
      </c>
      <c r="E13803">
        <v>17</v>
      </c>
      <c r="F13803" t="s">
        <v>161</v>
      </c>
      <c r="G13803" t="str">
        <f>VLOOKUP(F13803, Themes!$A$1:$C$51, 2, FALSE )</f>
        <v>Uncomfortable Feelings</v>
      </c>
      <c r="H13803" t="str">
        <f>VLOOKUP(F13803, Themes!$A$1:$C$51, 3, FALSE )</f>
        <v>Character Relationships with Each Other</v>
      </c>
      <c r="I13803">
        <v>0.44040000000000001</v>
      </c>
      <c r="J13803">
        <v>0</v>
      </c>
      <c r="K13803">
        <v>0.70699999999999996</v>
      </c>
      <c r="L13803">
        <v>0.29299999999999998</v>
      </c>
    </row>
    <row r="13804" spans="1:12" x14ac:dyDescent="0.35">
      <c r="A13804" t="s">
        <v>14</v>
      </c>
      <c r="B13804" t="s">
        <v>27234</v>
      </c>
      <c r="C13804" t="s">
        <v>27235</v>
      </c>
      <c r="D13804">
        <v>7</v>
      </c>
      <c r="E13804">
        <v>17</v>
      </c>
      <c r="F13804" t="s">
        <v>31</v>
      </c>
      <c r="G13804" t="str">
        <f>VLOOKUP(F13804, Themes!$A$1:$C$51, 2, FALSE )</f>
        <v>Time Spent</v>
      </c>
      <c r="H13804" t="str">
        <f>VLOOKUP(F13804, Themes!$A$1:$C$51, 3, FALSE )</f>
        <v>Dunder Mifflin Operations &amp; Activities</v>
      </c>
      <c r="I13804">
        <v>0.64859999999999995</v>
      </c>
      <c r="J13804">
        <v>0</v>
      </c>
      <c r="K13804">
        <v>0.73899999999999999</v>
      </c>
      <c r="L13804">
        <v>0.26100000000000001</v>
      </c>
    </row>
    <row r="13805" spans="1:12" x14ac:dyDescent="0.35">
      <c r="A13805" t="s">
        <v>10</v>
      </c>
      <c r="B13805" t="s">
        <v>27236</v>
      </c>
      <c r="C13805" t="s">
        <v>27237</v>
      </c>
      <c r="D13805">
        <v>7</v>
      </c>
      <c r="E13805">
        <v>17</v>
      </c>
      <c r="F13805" t="s">
        <v>82</v>
      </c>
      <c r="G13805" t="str">
        <f>VLOOKUP(F13805, Themes!$A$1:$C$51, 2, FALSE )</f>
        <v>Dwight's Behaviours</v>
      </c>
      <c r="H13805" t="str">
        <f>VLOOKUP(F13805, Themes!$A$1:$C$51, 3, FALSE )</f>
        <v>Character's Activities</v>
      </c>
      <c r="I13805">
        <v>0.40189999999999998</v>
      </c>
      <c r="J13805">
        <v>0</v>
      </c>
      <c r="K13805">
        <v>0.64900000000000002</v>
      </c>
      <c r="L13805">
        <v>0.35099999999999998</v>
      </c>
    </row>
    <row r="13806" spans="1:12" x14ac:dyDescent="0.35">
      <c r="A13806" t="s">
        <v>10</v>
      </c>
      <c r="B13806" t="s">
        <v>27238</v>
      </c>
      <c r="C13806" t="s">
        <v>27239</v>
      </c>
      <c r="D13806">
        <v>7</v>
      </c>
      <c r="E13806">
        <v>17</v>
      </c>
      <c r="F13806" t="s">
        <v>40</v>
      </c>
      <c r="G13806" t="str">
        <f>VLOOKUP(F13806, Themes!$A$1:$C$51, 2, FALSE )</f>
        <v>Items in Dunder Mifflin</v>
      </c>
      <c r="H13806" t="str">
        <f>VLOOKUP(F13806, Themes!$A$1:$C$51, 3, FALSE )</f>
        <v>Dunder Mifflin Operations &amp; Activities</v>
      </c>
      <c r="I13806">
        <v>-0.74690000000000001</v>
      </c>
      <c r="J13806">
        <v>0.129</v>
      </c>
      <c r="K13806">
        <v>0.871</v>
      </c>
      <c r="L13806">
        <v>0</v>
      </c>
    </row>
    <row r="13807" spans="1:12" x14ac:dyDescent="0.35">
      <c r="A13807" t="s">
        <v>41</v>
      </c>
      <c r="B13807" t="s">
        <v>27240</v>
      </c>
      <c r="C13807" t="s">
        <v>27241</v>
      </c>
      <c r="D13807">
        <v>7</v>
      </c>
      <c r="E13807">
        <v>17</v>
      </c>
      <c r="F13807" t="s">
        <v>233</v>
      </c>
      <c r="G13807" t="str">
        <f>VLOOKUP(F13807, Themes!$A$1:$C$51, 2, FALSE )</f>
        <v>Oscar &amp; David Wallace</v>
      </c>
      <c r="H13807" t="str">
        <f>VLOOKUP(F13807, Themes!$A$1:$C$51, 3, FALSE )</f>
        <v>Character's Activities</v>
      </c>
      <c r="I13807">
        <v>0.2732</v>
      </c>
      <c r="J13807">
        <v>0</v>
      </c>
      <c r="K13807">
        <v>0.79200000000000004</v>
      </c>
      <c r="L13807">
        <v>0.20799999999999999</v>
      </c>
    </row>
    <row r="13808" spans="1:12" x14ac:dyDescent="0.35">
      <c r="A13808" t="s">
        <v>10</v>
      </c>
      <c r="B13808" t="s">
        <v>27242</v>
      </c>
      <c r="C13808" t="s">
        <v>27243</v>
      </c>
      <c r="D13808">
        <v>7</v>
      </c>
      <c r="E13808">
        <v>17</v>
      </c>
      <c r="F13808" t="s">
        <v>13</v>
      </c>
      <c r="G13808" t="str">
        <f>VLOOKUP(F13808, Themes!$A$1:$C$51, 2, FALSE )</f>
        <v>Jim &amp; Pam Relationship</v>
      </c>
      <c r="H13808" t="str">
        <f>VLOOKUP(F13808, Themes!$A$1:$C$51, 3, FALSE )</f>
        <v>Love, Sex, &amp; Relationships</v>
      </c>
      <c r="I13808">
        <v>-0.45879999999999999</v>
      </c>
      <c r="J13808">
        <v>0.158</v>
      </c>
      <c r="K13808">
        <v>0.84199999999999997</v>
      </c>
      <c r="L13808">
        <v>0</v>
      </c>
    </row>
    <row r="13809" spans="1:12" x14ac:dyDescent="0.35">
      <c r="A13809" t="s">
        <v>10</v>
      </c>
      <c r="B13809" t="s">
        <v>27244</v>
      </c>
      <c r="C13809" t="s">
        <v>27245</v>
      </c>
      <c r="D13809">
        <v>7</v>
      </c>
      <c r="E13809">
        <v>17</v>
      </c>
      <c r="F13809" t="s">
        <v>82</v>
      </c>
      <c r="G13809" t="str">
        <f>VLOOKUP(F13809, Themes!$A$1:$C$51, 2, FALSE )</f>
        <v>Dwight's Behaviours</v>
      </c>
      <c r="H13809" t="str">
        <f>VLOOKUP(F13809, Themes!$A$1:$C$51, 3, FALSE )</f>
        <v>Character's Activities</v>
      </c>
      <c r="I13809">
        <v>0</v>
      </c>
      <c r="J13809">
        <v>0</v>
      </c>
      <c r="K13809">
        <v>1</v>
      </c>
      <c r="L13809">
        <v>0</v>
      </c>
    </row>
    <row r="13810" spans="1:12" x14ac:dyDescent="0.35">
      <c r="A13810" t="s">
        <v>10</v>
      </c>
      <c r="B13810" t="s">
        <v>27246</v>
      </c>
      <c r="C13810" t="s">
        <v>27247</v>
      </c>
      <c r="D13810">
        <v>7</v>
      </c>
      <c r="E13810">
        <v>17</v>
      </c>
      <c r="F13810" t="s">
        <v>13</v>
      </c>
      <c r="G13810" t="str">
        <f>VLOOKUP(F13810, Themes!$A$1:$C$51, 2, FALSE )</f>
        <v>Jim &amp; Pam Relationship</v>
      </c>
      <c r="H13810" t="str">
        <f>VLOOKUP(F13810, Themes!$A$1:$C$51, 3, FALSE )</f>
        <v>Love, Sex, &amp; Relationships</v>
      </c>
      <c r="I13810">
        <v>0.4168</v>
      </c>
      <c r="J13810">
        <v>0</v>
      </c>
      <c r="K13810">
        <v>0.90700000000000003</v>
      </c>
      <c r="L13810">
        <v>9.2999999999999999E-2</v>
      </c>
    </row>
    <row r="13811" spans="1:12" x14ac:dyDescent="0.35">
      <c r="A13811" t="s">
        <v>41</v>
      </c>
      <c r="B13811" t="s">
        <v>27248</v>
      </c>
      <c r="C13811" t="s">
        <v>27249</v>
      </c>
      <c r="D13811">
        <v>7</v>
      </c>
      <c r="E13811">
        <v>17</v>
      </c>
      <c r="F13811" t="s">
        <v>40</v>
      </c>
      <c r="G13811" t="str">
        <f>VLOOKUP(F13811, Themes!$A$1:$C$51, 2, FALSE )</f>
        <v>Items in Dunder Mifflin</v>
      </c>
      <c r="H13811" t="str">
        <f>VLOOKUP(F13811, Themes!$A$1:$C$51, 3, FALSE )</f>
        <v>Dunder Mifflin Operations &amp; Activities</v>
      </c>
      <c r="I13811">
        <v>-0.34</v>
      </c>
      <c r="J13811">
        <v>9.8000000000000004E-2</v>
      </c>
      <c r="K13811">
        <v>0.90200000000000002</v>
      </c>
      <c r="L13811">
        <v>0</v>
      </c>
    </row>
    <row r="13812" spans="1:12" x14ac:dyDescent="0.35">
      <c r="A13812" t="s">
        <v>41</v>
      </c>
      <c r="B13812" t="s">
        <v>27250</v>
      </c>
      <c r="C13812" t="s">
        <v>27251</v>
      </c>
      <c r="D13812">
        <v>7</v>
      </c>
      <c r="E13812">
        <v>17</v>
      </c>
      <c r="F13812" t="s">
        <v>61</v>
      </c>
      <c r="G13812" t="str">
        <f>VLOOKUP(F13812, Themes!$A$1:$C$51, 2, FALSE )</f>
        <v>Dundies and Watching videos</v>
      </c>
      <c r="H13812" t="str">
        <f>VLOOKUP(F13812, Themes!$A$1:$C$51, 3, FALSE )</f>
        <v>Socialization at Dunder Mifflin</v>
      </c>
      <c r="I13812">
        <v>0</v>
      </c>
      <c r="J13812">
        <v>0</v>
      </c>
      <c r="K13812">
        <v>1</v>
      </c>
      <c r="L13812">
        <v>0</v>
      </c>
    </row>
    <row r="13813" spans="1:12" x14ac:dyDescent="0.35">
      <c r="A13813" t="s">
        <v>58</v>
      </c>
      <c r="B13813" t="s">
        <v>27252</v>
      </c>
      <c r="C13813" t="s">
        <v>27253</v>
      </c>
      <c r="D13813">
        <v>7</v>
      </c>
      <c r="E13813">
        <v>17</v>
      </c>
      <c r="F13813" t="s">
        <v>13</v>
      </c>
      <c r="G13813" t="str">
        <f>VLOOKUP(F13813, Themes!$A$1:$C$51, 2, FALSE )</f>
        <v>Jim &amp; Pam Relationship</v>
      </c>
      <c r="H13813" t="str">
        <f>VLOOKUP(F13813, Themes!$A$1:$C$51, 3, FALSE )</f>
        <v>Love, Sex, &amp; Relationships</v>
      </c>
      <c r="I13813">
        <v>0</v>
      </c>
      <c r="J13813">
        <v>0</v>
      </c>
      <c r="K13813">
        <v>1</v>
      </c>
      <c r="L13813">
        <v>0</v>
      </c>
    </row>
    <row r="13814" spans="1:12" x14ac:dyDescent="0.35">
      <c r="A13814" t="s">
        <v>14</v>
      </c>
      <c r="B13814" t="s">
        <v>27254</v>
      </c>
      <c r="C13814" t="s">
        <v>27255</v>
      </c>
      <c r="D13814">
        <v>7</v>
      </c>
      <c r="E13814">
        <v>17</v>
      </c>
      <c r="F13814" t="s">
        <v>13</v>
      </c>
      <c r="G13814" t="str">
        <f>VLOOKUP(F13814, Themes!$A$1:$C$51, 2, FALSE )</f>
        <v>Jim &amp; Pam Relationship</v>
      </c>
      <c r="H13814" t="str">
        <f>VLOOKUP(F13814, Themes!$A$1:$C$51, 3, FALSE )</f>
        <v>Love, Sex, &amp; Relationships</v>
      </c>
      <c r="I13814">
        <v>0</v>
      </c>
      <c r="J13814">
        <v>0</v>
      </c>
      <c r="K13814">
        <v>1</v>
      </c>
      <c r="L13814">
        <v>0</v>
      </c>
    </row>
    <row r="13815" spans="1:12" x14ac:dyDescent="0.35">
      <c r="A13815" t="s">
        <v>14</v>
      </c>
      <c r="B13815" t="s">
        <v>27256</v>
      </c>
      <c r="C13815" t="s">
        <v>27257</v>
      </c>
      <c r="D13815">
        <v>7</v>
      </c>
      <c r="E13815">
        <v>17</v>
      </c>
      <c r="F13815" t="s">
        <v>23</v>
      </c>
      <c r="G13815" t="str">
        <f>VLOOKUP(F13815, Themes!$A$1:$C$51, 2, FALSE )</f>
        <v>Pam's Activities</v>
      </c>
      <c r="H13815" t="str">
        <f>VLOOKUP(F13815, Themes!$A$1:$C$51, 3, FALSE )</f>
        <v>Character's Activities</v>
      </c>
      <c r="I13815">
        <v>0.49390000000000001</v>
      </c>
      <c r="J13815">
        <v>0</v>
      </c>
      <c r="K13815">
        <v>0.71399999999999997</v>
      </c>
      <c r="L13815">
        <v>0.28599999999999998</v>
      </c>
    </row>
    <row r="13816" spans="1:12" x14ac:dyDescent="0.35">
      <c r="A13816" t="s">
        <v>14</v>
      </c>
      <c r="B13816" t="s">
        <v>27258</v>
      </c>
      <c r="C13816" t="s">
        <v>27259</v>
      </c>
      <c r="D13816">
        <v>7</v>
      </c>
      <c r="E13816">
        <v>17</v>
      </c>
      <c r="F13816" t="s">
        <v>265</v>
      </c>
      <c r="G13816" t="str">
        <f>VLOOKUP(F13816, Themes!$A$1:$C$51, 2, FALSE )</f>
        <v>Michael's Behaviours</v>
      </c>
      <c r="H13816" t="str">
        <f>VLOOKUP(F13816, Themes!$A$1:$C$51, 3, FALSE )</f>
        <v>Character's Activities</v>
      </c>
      <c r="I13816">
        <v>0.2732</v>
      </c>
      <c r="J13816">
        <v>0</v>
      </c>
      <c r="K13816">
        <v>0.70399999999999996</v>
      </c>
      <c r="L13816">
        <v>0.29599999999999999</v>
      </c>
    </row>
    <row r="13817" spans="1:12" x14ac:dyDescent="0.35">
      <c r="A13817" t="s">
        <v>58</v>
      </c>
      <c r="B13817" t="s">
        <v>27260</v>
      </c>
      <c r="C13817" t="s">
        <v>27261</v>
      </c>
      <c r="D13817">
        <v>7</v>
      </c>
      <c r="E13817">
        <v>17</v>
      </c>
      <c r="F13817" t="s">
        <v>100</v>
      </c>
      <c r="G13817" t="str">
        <f>VLOOKUP(F13817, Themes!$A$1:$C$51, 2, FALSE )</f>
        <v>Andy's Activities</v>
      </c>
      <c r="H13817" t="str">
        <f>VLOOKUP(F13817, Themes!$A$1:$C$51, 3, FALSE )</f>
        <v>Character's Activities</v>
      </c>
      <c r="I13817">
        <v>0.3291</v>
      </c>
      <c r="J13817">
        <v>0</v>
      </c>
      <c r="K13817">
        <v>0.89</v>
      </c>
      <c r="L13817">
        <v>0.11</v>
      </c>
    </row>
    <row r="13818" spans="1:12" x14ac:dyDescent="0.35">
      <c r="A13818" t="s">
        <v>58</v>
      </c>
      <c r="B13818" t="s">
        <v>27262</v>
      </c>
      <c r="C13818" t="s">
        <v>27263</v>
      </c>
      <c r="D13818">
        <v>7</v>
      </c>
      <c r="E13818">
        <v>17</v>
      </c>
      <c r="F13818" t="s">
        <v>97</v>
      </c>
      <c r="G13818" t="str">
        <f>VLOOKUP(F13818, Themes!$A$1:$C$51, 2, FALSE )</f>
        <v>Ryan's Activities</v>
      </c>
      <c r="H13818" t="str">
        <f>VLOOKUP(F13818, Themes!$A$1:$C$51, 3, FALSE )</f>
        <v>Character's Activities</v>
      </c>
      <c r="I13818">
        <v>-0.30709999999999998</v>
      </c>
      <c r="J13818">
        <v>8.8999999999999996E-2</v>
      </c>
      <c r="K13818">
        <v>0.85799999999999998</v>
      </c>
      <c r="L13818">
        <v>5.2999999999999999E-2</v>
      </c>
    </row>
    <row r="13819" spans="1:12" x14ac:dyDescent="0.35">
      <c r="A13819" t="s">
        <v>41</v>
      </c>
      <c r="B13819" t="s">
        <v>27264</v>
      </c>
      <c r="C13819" t="s">
        <v>27265</v>
      </c>
      <c r="D13819">
        <v>7</v>
      </c>
      <c r="E13819">
        <v>17</v>
      </c>
      <c r="F13819" t="s">
        <v>100</v>
      </c>
      <c r="G13819" t="str">
        <f>VLOOKUP(F13819, Themes!$A$1:$C$51, 2, FALSE )</f>
        <v>Andy's Activities</v>
      </c>
      <c r="H13819" t="str">
        <f>VLOOKUP(F13819, Themes!$A$1:$C$51, 3, FALSE )</f>
        <v>Character's Activities</v>
      </c>
      <c r="I13819">
        <v>0.40189999999999998</v>
      </c>
      <c r="J13819">
        <v>0</v>
      </c>
      <c r="K13819">
        <v>0.80300000000000005</v>
      </c>
      <c r="L13819">
        <v>0.19700000000000001</v>
      </c>
    </row>
    <row r="13820" spans="1:12" x14ac:dyDescent="0.35">
      <c r="A13820" t="s">
        <v>58</v>
      </c>
      <c r="B13820" t="s">
        <v>27266</v>
      </c>
      <c r="C13820" t="s">
        <v>27267</v>
      </c>
      <c r="D13820">
        <v>7</v>
      </c>
      <c r="E13820">
        <v>17</v>
      </c>
      <c r="F13820" t="s">
        <v>17</v>
      </c>
      <c r="G13820" t="str">
        <f>VLOOKUP(F13820, Themes!$A$1:$C$51, 2, FALSE )</f>
        <v>Doors &amp; Elevators</v>
      </c>
      <c r="H13820" t="str">
        <f>VLOOKUP(F13820, Themes!$A$1:$C$51, 3, FALSE )</f>
        <v>Dunder Mifflin Operations &amp; Activities</v>
      </c>
      <c r="I13820">
        <v>0</v>
      </c>
      <c r="J13820">
        <v>0</v>
      </c>
      <c r="K13820">
        <v>1</v>
      </c>
      <c r="L13820">
        <v>0</v>
      </c>
    </row>
    <row r="13821" spans="1:12" x14ac:dyDescent="0.35">
      <c r="A13821" t="s">
        <v>58</v>
      </c>
      <c r="B13821" t="s">
        <v>27268</v>
      </c>
      <c r="C13821" t="s">
        <v>27269</v>
      </c>
      <c r="D13821">
        <v>7</v>
      </c>
      <c r="E13821">
        <v>17</v>
      </c>
      <c r="F13821" t="s">
        <v>17</v>
      </c>
      <c r="G13821" t="str">
        <f>VLOOKUP(F13821, Themes!$A$1:$C$51, 2, FALSE )</f>
        <v>Doors &amp; Elevators</v>
      </c>
      <c r="H13821" t="str">
        <f>VLOOKUP(F13821, Themes!$A$1:$C$51, 3, FALSE )</f>
        <v>Dunder Mifflin Operations &amp; Activities</v>
      </c>
      <c r="I13821">
        <v>0.29420000000000002</v>
      </c>
      <c r="J13821">
        <v>0</v>
      </c>
      <c r="K13821">
        <v>0.88600000000000001</v>
      </c>
      <c r="L13821">
        <v>0.114</v>
      </c>
    </row>
    <row r="13822" spans="1:12" x14ac:dyDescent="0.35">
      <c r="A13822" t="s">
        <v>10</v>
      </c>
      <c r="B13822" t="s">
        <v>27270</v>
      </c>
      <c r="C13822" t="s">
        <v>27271</v>
      </c>
      <c r="D13822">
        <v>7</v>
      </c>
      <c r="E13822">
        <v>17</v>
      </c>
      <c r="F13822" t="s">
        <v>23</v>
      </c>
      <c r="G13822" t="str">
        <f>VLOOKUP(F13822, Themes!$A$1:$C$51, 2, FALSE )</f>
        <v>Pam's Activities</v>
      </c>
      <c r="H13822" t="str">
        <f>VLOOKUP(F13822, Themes!$A$1:$C$51, 3, FALSE )</f>
        <v>Character's Activities</v>
      </c>
      <c r="I13822">
        <v>0.86550000000000005</v>
      </c>
      <c r="J13822">
        <v>0</v>
      </c>
      <c r="K13822">
        <v>0.315</v>
      </c>
      <c r="L13822">
        <v>0.68500000000000005</v>
      </c>
    </row>
    <row r="13823" spans="1:12" x14ac:dyDescent="0.35">
      <c r="A13823" t="s">
        <v>10</v>
      </c>
      <c r="B13823" t="s">
        <v>27272</v>
      </c>
      <c r="C13823" t="s">
        <v>27273</v>
      </c>
      <c r="D13823">
        <v>7</v>
      </c>
      <c r="E13823">
        <v>17</v>
      </c>
      <c r="F13823" t="s">
        <v>23</v>
      </c>
      <c r="G13823" t="str">
        <f>VLOOKUP(F13823, Themes!$A$1:$C$51, 2, FALSE )</f>
        <v>Pam's Activities</v>
      </c>
      <c r="H13823" t="str">
        <f>VLOOKUP(F13823, Themes!$A$1:$C$51, 3, FALSE )</f>
        <v>Character's Activities</v>
      </c>
      <c r="I13823">
        <v>0</v>
      </c>
      <c r="J13823">
        <v>0</v>
      </c>
      <c r="K13823">
        <v>1</v>
      </c>
      <c r="L13823">
        <v>0</v>
      </c>
    </row>
    <row r="13824" spans="1:12" x14ac:dyDescent="0.35">
      <c r="A13824" t="s">
        <v>10</v>
      </c>
      <c r="B13824" t="s">
        <v>27274</v>
      </c>
      <c r="C13824" t="s">
        <v>27275</v>
      </c>
      <c r="D13824">
        <v>7</v>
      </c>
      <c r="E13824">
        <v>17</v>
      </c>
      <c r="F13824" t="s">
        <v>325</v>
      </c>
      <c r="G13824" t="str">
        <f>VLOOKUP(F13824, Themes!$A$1:$C$51, 2, FALSE )</f>
        <v>Gender Roles</v>
      </c>
      <c r="H13824" t="str">
        <f>VLOOKUP(F13824, Themes!$A$1:$C$51, 3, FALSE )</f>
        <v>Social Issues &amp; Miscellaneous</v>
      </c>
      <c r="I13824">
        <v>0.86250000000000004</v>
      </c>
      <c r="J13824">
        <v>8.7999999999999995E-2</v>
      </c>
      <c r="K13824">
        <v>0.442</v>
      </c>
      <c r="L13824">
        <v>0.46899999999999997</v>
      </c>
    </row>
    <row r="13825" spans="1:12" x14ac:dyDescent="0.35">
      <c r="A13825" t="s">
        <v>10</v>
      </c>
      <c r="B13825" t="s">
        <v>27276</v>
      </c>
      <c r="C13825" t="s">
        <v>27277</v>
      </c>
      <c r="D13825">
        <v>7</v>
      </c>
      <c r="E13825">
        <v>17</v>
      </c>
      <c r="F13825" t="s">
        <v>161</v>
      </c>
      <c r="G13825" t="str">
        <f>VLOOKUP(F13825, Themes!$A$1:$C$51, 2, FALSE )</f>
        <v>Uncomfortable Feelings</v>
      </c>
      <c r="H13825" t="str">
        <f>VLOOKUP(F13825, Themes!$A$1:$C$51, 3, FALSE )</f>
        <v>Character Relationships with Each Other</v>
      </c>
      <c r="I13825">
        <v>-0.2387</v>
      </c>
      <c r="J13825">
        <v>0.17899999999999999</v>
      </c>
      <c r="K13825">
        <v>0.68799999999999994</v>
      </c>
      <c r="L13825">
        <v>0.13300000000000001</v>
      </c>
    </row>
    <row r="13826" spans="1:12" x14ac:dyDescent="0.35">
      <c r="A13826" t="s">
        <v>10</v>
      </c>
      <c r="B13826" t="s">
        <v>27278</v>
      </c>
      <c r="C13826" t="s">
        <v>4780</v>
      </c>
      <c r="D13826">
        <v>7</v>
      </c>
      <c r="E13826">
        <v>17</v>
      </c>
      <c r="F13826" t="s">
        <v>143</v>
      </c>
      <c r="G13826" t="str">
        <f>VLOOKUP(F13826, Themes!$A$1:$C$51, 2, FALSE )</f>
        <v>Meridith &amp; Creed Activities</v>
      </c>
      <c r="H13826" t="str">
        <f>VLOOKUP(F13826, Themes!$A$1:$C$51, 3, FALSE )</f>
        <v>Character's Activities</v>
      </c>
      <c r="I13826">
        <v>0.1191</v>
      </c>
      <c r="J13826">
        <v>0.19600000000000001</v>
      </c>
      <c r="K13826">
        <v>0.56999999999999995</v>
      </c>
      <c r="L13826">
        <v>0.23400000000000001</v>
      </c>
    </row>
    <row r="13827" spans="1:12" x14ac:dyDescent="0.35">
      <c r="A13827" t="s">
        <v>41</v>
      </c>
      <c r="B13827" t="s">
        <v>27279</v>
      </c>
      <c r="C13827" t="s">
        <v>27280</v>
      </c>
      <c r="D13827">
        <v>7</v>
      </c>
      <c r="E13827">
        <v>17</v>
      </c>
      <c r="F13827" t="s">
        <v>13</v>
      </c>
      <c r="G13827" t="str">
        <f>VLOOKUP(F13827, Themes!$A$1:$C$51, 2, FALSE )</f>
        <v>Jim &amp; Pam Relationship</v>
      </c>
      <c r="H13827" t="str">
        <f>VLOOKUP(F13827, Themes!$A$1:$C$51, 3, FALSE )</f>
        <v>Love, Sex, &amp; Relationships</v>
      </c>
      <c r="I13827">
        <v>0</v>
      </c>
      <c r="J13827">
        <v>0</v>
      </c>
      <c r="K13827">
        <v>1</v>
      </c>
      <c r="L13827">
        <v>0</v>
      </c>
    </row>
    <row r="13828" spans="1:12" x14ac:dyDescent="0.35">
      <c r="A13828" t="s">
        <v>41</v>
      </c>
      <c r="B13828" t="s">
        <v>27281</v>
      </c>
      <c r="C13828" t="s">
        <v>27282</v>
      </c>
      <c r="D13828">
        <v>7</v>
      </c>
      <c r="E13828">
        <v>17</v>
      </c>
      <c r="F13828" t="s">
        <v>70</v>
      </c>
      <c r="G13828" t="str">
        <f>VLOOKUP(F13828, Themes!$A$1:$C$51, 2, FALSE )</f>
        <v>Recreation</v>
      </c>
      <c r="H13828" t="str">
        <f>VLOOKUP(F13828, Themes!$A$1:$C$51, 3, FALSE )</f>
        <v>Socialization at Dunder Mifflin</v>
      </c>
      <c r="I13828">
        <v>0.80059999999999998</v>
      </c>
      <c r="J13828">
        <v>0</v>
      </c>
      <c r="K13828">
        <v>0.80700000000000005</v>
      </c>
      <c r="L13828">
        <v>0.193</v>
      </c>
    </row>
    <row r="13829" spans="1:12" x14ac:dyDescent="0.35">
      <c r="A13829" t="s">
        <v>14</v>
      </c>
      <c r="B13829" t="s">
        <v>27283</v>
      </c>
      <c r="C13829" t="s">
        <v>27284</v>
      </c>
      <c r="D13829">
        <v>7</v>
      </c>
      <c r="E13829">
        <v>17</v>
      </c>
      <c r="F13829" t="s">
        <v>238</v>
      </c>
      <c r="G13829" t="str">
        <f>VLOOKUP(F13829, Themes!$A$1:$C$51, 2, FALSE )</f>
        <v>Communication &amp; Problem Solving</v>
      </c>
      <c r="H13829" t="str">
        <f>VLOOKUP(F13829, Themes!$A$1:$C$51, 3, FALSE )</f>
        <v>Dunder Mifflin Politics</v>
      </c>
      <c r="I13829">
        <v>-0.31819999999999998</v>
      </c>
      <c r="J13829">
        <v>0.15</v>
      </c>
      <c r="K13829">
        <v>0.85</v>
      </c>
      <c r="L13829">
        <v>0</v>
      </c>
    </row>
    <row r="13830" spans="1:12" x14ac:dyDescent="0.35">
      <c r="A13830" t="s">
        <v>14</v>
      </c>
      <c r="B13830" t="s">
        <v>27285</v>
      </c>
      <c r="C13830" t="s">
        <v>27286</v>
      </c>
      <c r="D13830">
        <v>7</v>
      </c>
      <c r="E13830">
        <v>17</v>
      </c>
      <c r="F13830" t="s">
        <v>34</v>
      </c>
      <c r="G13830" t="str">
        <f>VLOOKUP(F13830, Themes!$A$1:$C$51, 2, FALSE )</f>
        <v>Dunder Mifflin Corporate Affairs</v>
      </c>
      <c r="H13830" t="str">
        <f>VLOOKUP(F13830, Themes!$A$1:$C$51, 3, FALSE )</f>
        <v>Dunder Mifflin Politics</v>
      </c>
      <c r="I13830">
        <v>-0.34</v>
      </c>
      <c r="J13830">
        <v>0.30199999999999999</v>
      </c>
      <c r="K13830">
        <v>0.51700000000000002</v>
      </c>
      <c r="L13830">
        <v>0.18099999999999999</v>
      </c>
    </row>
    <row r="13831" spans="1:12" x14ac:dyDescent="0.35">
      <c r="A13831" t="s">
        <v>41</v>
      </c>
      <c r="B13831" t="s">
        <v>27287</v>
      </c>
      <c r="C13831" t="s">
        <v>27288</v>
      </c>
      <c r="D13831">
        <v>7</v>
      </c>
      <c r="E13831">
        <v>17</v>
      </c>
      <c r="F13831" t="s">
        <v>34</v>
      </c>
      <c r="G13831" t="str">
        <f>VLOOKUP(F13831, Themes!$A$1:$C$51, 2, FALSE )</f>
        <v>Dunder Mifflin Corporate Affairs</v>
      </c>
      <c r="H13831" t="str">
        <f>VLOOKUP(F13831, Themes!$A$1:$C$51, 3, FALSE )</f>
        <v>Dunder Mifflin Politics</v>
      </c>
      <c r="I13831">
        <v>-0.5423</v>
      </c>
      <c r="J13831">
        <v>0.11899999999999999</v>
      </c>
      <c r="K13831">
        <v>0.88100000000000001</v>
      </c>
      <c r="L13831">
        <v>0</v>
      </c>
    </row>
    <row r="13832" spans="1:12" x14ac:dyDescent="0.35">
      <c r="A13832" t="s">
        <v>14</v>
      </c>
      <c r="B13832" t="s">
        <v>27289</v>
      </c>
      <c r="C13832" t="s">
        <v>27290</v>
      </c>
      <c r="D13832">
        <v>7</v>
      </c>
      <c r="E13832">
        <v>17</v>
      </c>
      <c r="F13832" t="s">
        <v>124</v>
      </c>
      <c r="G13832" t="str">
        <f>VLOOKUP(F13832, Themes!$A$1:$C$51, 2, FALSE )</f>
        <v>HR Complaints</v>
      </c>
      <c r="H13832" t="str">
        <f>VLOOKUP(F13832, Themes!$A$1:$C$51, 3, FALSE )</f>
        <v>Dunder Mifflin Politics</v>
      </c>
      <c r="I13832">
        <v>0.29599999999999999</v>
      </c>
      <c r="J13832">
        <v>0</v>
      </c>
      <c r="K13832">
        <v>0.80400000000000005</v>
      </c>
      <c r="L13832">
        <v>0.19600000000000001</v>
      </c>
    </row>
    <row r="13833" spans="1:12" x14ac:dyDescent="0.35">
      <c r="A13833" t="s">
        <v>14</v>
      </c>
      <c r="B13833" t="s">
        <v>27291</v>
      </c>
      <c r="C13833" t="s">
        <v>27292</v>
      </c>
      <c r="D13833">
        <v>7</v>
      </c>
      <c r="E13833">
        <v>17</v>
      </c>
      <c r="F13833" t="s">
        <v>40</v>
      </c>
      <c r="G13833" t="str">
        <f>VLOOKUP(F13833, Themes!$A$1:$C$51, 2, FALSE )</f>
        <v>Items in Dunder Mifflin</v>
      </c>
      <c r="H13833" t="str">
        <f>VLOOKUP(F13833, Themes!$A$1:$C$51, 3, FALSE )</f>
        <v>Dunder Mifflin Operations &amp; Activities</v>
      </c>
      <c r="I13833">
        <v>-0.15310000000000001</v>
      </c>
      <c r="J13833">
        <v>4.3999999999999997E-2</v>
      </c>
      <c r="K13833">
        <v>0.95599999999999996</v>
      </c>
      <c r="L13833">
        <v>0</v>
      </c>
    </row>
    <row r="13834" spans="1:12" x14ac:dyDescent="0.35">
      <c r="A13834" t="s">
        <v>41</v>
      </c>
      <c r="B13834" t="s">
        <v>27293</v>
      </c>
      <c r="C13834" t="s">
        <v>27294</v>
      </c>
      <c r="D13834">
        <v>7</v>
      </c>
      <c r="E13834">
        <v>17</v>
      </c>
      <c r="F13834" t="s">
        <v>265</v>
      </c>
      <c r="G13834" t="str">
        <f>VLOOKUP(F13834, Themes!$A$1:$C$51, 2, FALSE )</f>
        <v>Michael's Behaviours</v>
      </c>
      <c r="H13834" t="str">
        <f>VLOOKUP(F13834, Themes!$A$1:$C$51, 3, FALSE )</f>
        <v>Character's Activities</v>
      </c>
      <c r="I13834">
        <v>-0.91059999999999997</v>
      </c>
      <c r="J13834">
        <v>0.32500000000000001</v>
      </c>
      <c r="K13834">
        <v>0.67500000000000004</v>
      </c>
      <c r="L13834">
        <v>0</v>
      </c>
    </row>
    <row r="13835" spans="1:12" x14ac:dyDescent="0.35">
      <c r="A13835" t="s">
        <v>14</v>
      </c>
      <c r="B13835" t="s">
        <v>27295</v>
      </c>
      <c r="C13835" t="s">
        <v>27296</v>
      </c>
      <c r="D13835">
        <v>7</v>
      </c>
      <c r="E13835">
        <v>17</v>
      </c>
      <c r="F13835" t="s">
        <v>233</v>
      </c>
      <c r="G13835" t="str">
        <f>VLOOKUP(F13835, Themes!$A$1:$C$51, 2, FALSE )</f>
        <v>Oscar &amp; David Wallace</v>
      </c>
      <c r="H13835" t="str">
        <f>VLOOKUP(F13835, Themes!$A$1:$C$51, 3, FALSE )</f>
        <v>Character's Activities</v>
      </c>
      <c r="I13835">
        <v>0.92379999999999995</v>
      </c>
      <c r="J13835">
        <v>0</v>
      </c>
      <c r="K13835">
        <v>0.66200000000000003</v>
      </c>
      <c r="L13835">
        <v>0.33800000000000002</v>
      </c>
    </row>
    <row r="13836" spans="1:12" x14ac:dyDescent="0.35">
      <c r="A13836" t="s">
        <v>14</v>
      </c>
      <c r="B13836" t="s">
        <v>27297</v>
      </c>
      <c r="C13836" t="s">
        <v>27298</v>
      </c>
      <c r="D13836">
        <v>7</v>
      </c>
      <c r="E13836">
        <v>17</v>
      </c>
      <c r="F13836" t="s">
        <v>202</v>
      </c>
      <c r="G13836" t="str">
        <f>VLOOKUP(F13836, Themes!$A$1:$C$51, 2, FALSE )</f>
        <v>Stanley's Activities</v>
      </c>
      <c r="H13836" t="str">
        <f>VLOOKUP(F13836, Themes!$A$1:$C$51, 3, FALSE )</f>
        <v>Character's Activities</v>
      </c>
      <c r="I13836">
        <v>-0.71840000000000004</v>
      </c>
      <c r="J13836">
        <v>0.6</v>
      </c>
      <c r="K13836">
        <v>0.4</v>
      </c>
      <c r="L13836">
        <v>0</v>
      </c>
    </row>
    <row r="13837" spans="1:12" x14ac:dyDescent="0.35">
      <c r="A13837" t="s">
        <v>41</v>
      </c>
      <c r="B13837" t="s">
        <v>27299</v>
      </c>
      <c r="C13837" t="s">
        <v>27300</v>
      </c>
      <c r="D13837">
        <v>7</v>
      </c>
      <c r="E13837">
        <v>17</v>
      </c>
      <c r="F13837" t="s">
        <v>358</v>
      </c>
      <c r="G13837" t="str">
        <f>VLOOKUP(F13837, Themes!$A$1:$C$51, 2, FALSE )</f>
        <v>Workplace Happenings</v>
      </c>
      <c r="H13837" t="str">
        <f>VLOOKUP(F13837, Themes!$A$1:$C$51, 3, FALSE )</f>
        <v>Dunder Mifflin Operations &amp; Activities</v>
      </c>
      <c r="I13837">
        <v>0.63690000000000002</v>
      </c>
      <c r="J13837">
        <v>0</v>
      </c>
      <c r="K13837">
        <v>0.80200000000000005</v>
      </c>
      <c r="L13837">
        <v>0.19800000000000001</v>
      </c>
    </row>
    <row r="13838" spans="1:12" x14ac:dyDescent="0.35">
      <c r="A13838" t="s">
        <v>41</v>
      </c>
      <c r="B13838" t="s">
        <v>27301</v>
      </c>
      <c r="C13838" t="s">
        <v>27302</v>
      </c>
      <c r="D13838">
        <v>7</v>
      </c>
      <c r="E13838">
        <v>17</v>
      </c>
      <c r="F13838" t="s">
        <v>177</v>
      </c>
      <c r="G13838" t="str">
        <f>VLOOKUP(F13838, Themes!$A$1:$C$51, 2, FALSE )</f>
        <v>Writing, Drawings, Pictures, etc</v>
      </c>
      <c r="H13838" t="str">
        <f>VLOOKUP(F13838, Themes!$A$1:$C$51, 3, FALSE )</f>
        <v>Dunder Mifflin Operations &amp; Activities</v>
      </c>
      <c r="I13838">
        <v>0.45879999999999999</v>
      </c>
      <c r="J13838">
        <v>0</v>
      </c>
      <c r="K13838">
        <v>0.85199999999999998</v>
      </c>
      <c r="L13838">
        <v>0.14799999999999999</v>
      </c>
    </row>
    <row r="13839" spans="1:12" x14ac:dyDescent="0.35">
      <c r="A13839" t="s">
        <v>58</v>
      </c>
      <c r="B13839" t="s">
        <v>27303</v>
      </c>
      <c r="C13839" t="s">
        <v>27304</v>
      </c>
      <c r="D13839">
        <v>7</v>
      </c>
      <c r="E13839">
        <v>17</v>
      </c>
      <c r="F13839" t="s">
        <v>276</v>
      </c>
      <c r="G13839" t="str">
        <f>VLOOKUP(F13839, Themes!$A$1:$C$51, 2, FALSE )</f>
        <v>Workplace Happenings</v>
      </c>
      <c r="H13839" t="str">
        <f>VLOOKUP(F13839, Themes!$A$1:$C$51, 3, FALSE )</f>
        <v>Dunder Mifflin Operations &amp; Activities</v>
      </c>
      <c r="I13839">
        <v>0</v>
      </c>
      <c r="J13839">
        <v>0</v>
      </c>
      <c r="K13839">
        <v>1</v>
      </c>
      <c r="L13839">
        <v>0</v>
      </c>
    </row>
    <row r="13840" spans="1:12" x14ac:dyDescent="0.35">
      <c r="A13840" t="s">
        <v>58</v>
      </c>
      <c r="B13840" t="s">
        <v>27305</v>
      </c>
      <c r="C13840" t="s">
        <v>27306</v>
      </c>
      <c r="D13840">
        <v>7</v>
      </c>
      <c r="E13840">
        <v>17</v>
      </c>
      <c r="F13840" t="s">
        <v>20</v>
      </c>
      <c r="G13840" t="str">
        <f>VLOOKUP(F13840, Themes!$A$1:$C$51, 2, FALSE )</f>
        <v>Dunder Mifflin Products</v>
      </c>
      <c r="H13840" t="str">
        <f>VLOOKUP(F13840, Themes!$A$1:$C$51, 3, FALSE )</f>
        <v>Dunder Mifflin Operations &amp; Activities</v>
      </c>
      <c r="I13840">
        <v>0.2263</v>
      </c>
      <c r="J13840">
        <v>0</v>
      </c>
      <c r="K13840">
        <v>0.90900000000000003</v>
      </c>
      <c r="L13840">
        <v>9.0999999999999998E-2</v>
      </c>
    </row>
    <row r="13841" spans="1:12" x14ac:dyDescent="0.35">
      <c r="A13841" t="s">
        <v>58</v>
      </c>
      <c r="B13841" t="s">
        <v>27307</v>
      </c>
      <c r="C13841" t="s">
        <v>27308</v>
      </c>
      <c r="D13841">
        <v>7</v>
      </c>
      <c r="E13841">
        <v>17</v>
      </c>
      <c r="F13841" t="s">
        <v>37</v>
      </c>
      <c r="G13841" t="str">
        <f>VLOOKUP(F13841, Themes!$A$1:$C$51, 2, FALSE )</f>
        <v>Sexual Behaviours &amp; Weddings</v>
      </c>
      <c r="H13841" t="str">
        <f>VLOOKUP(F13841, Themes!$A$1:$C$51, 3, FALSE )</f>
        <v>Love, Sex, &amp; Relationships</v>
      </c>
      <c r="I13841">
        <v>0.2732</v>
      </c>
      <c r="J13841">
        <v>0</v>
      </c>
      <c r="K13841">
        <v>0.85099999999999998</v>
      </c>
      <c r="L13841">
        <v>0.14899999999999999</v>
      </c>
    </row>
    <row r="13842" spans="1:12" x14ac:dyDescent="0.35">
      <c r="A13842" t="s">
        <v>58</v>
      </c>
      <c r="B13842" t="s">
        <v>27309</v>
      </c>
      <c r="C13842" t="s">
        <v>27310</v>
      </c>
      <c r="D13842">
        <v>7</v>
      </c>
      <c r="E13842">
        <v>17</v>
      </c>
      <c r="F13842" t="s">
        <v>73</v>
      </c>
      <c r="G13842" t="str">
        <f>VLOOKUP(F13842, Themes!$A$1:$C$51, 2, FALSE )</f>
        <v>Meetings</v>
      </c>
      <c r="H13842" t="str">
        <f>VLOOKUP(F13842, Themes!$A$1:$C$51, 3, FALSE )</f>
        <v>Dunder Mifflin Operations &amp; Activities</v>
      </c>
      <c r="I13842">
        <v>0.67049999999999998</v>
      </c>
      <c r="J13842">
        <v>0</v>
      </c>
      <c r="K13842">
        <v>0.78</v>
      </c>
      <c r="L13842">
        <v>0.22</v>
      </c>
    </row>
    <row r="13843" spans="1:12" x14ac:dyDescent="0.35">
      <c r="A13843" t="s">
        <v>58</v>
      </c>
      <c r="B13843" t="s">
        <v>27311</v>
      </c>
      <c r="C13843" t="s">
        <v>27312</v>
      </c>
      <c r="D13843">
        <v>7</v>
      </c>
      <c r="E13843">
        <v>17</v>
      </c>
      <c r="F13843" t="s">
        <v>73</v>
      </c>
      <c r="G13843" t="str">
        <f>VLOOKUP(F13843, Themes!$A$1:$C$51, 2, FALSE )</f>
        <v>Meetings</v>
      </c>
      <c r="H13843" t="str">
        <f>VLOOKUP(F13843, Themes!$A$1:$C$51, 3, FALSE )</f>
        <v>Dunder Mifflin Operations &amp; Activities</v>
      </c>
      <c r="I13843">
        <v>0.51060000000000005</v>
      </c>
      <c r="J13843">
        <v>0</v>
      </c>
      <c r="K13843">
        <v>0.751</v>
      </c>
      <c r="L13843">
        <v>0.249</v>
      </c>
    </row>
    <row r="13844" spans="1:12" x14ac:dyDescent="0.35">
      <c r="A13844" t="s">
        <v>41</v>
      </c>
      <c r="B13844" t="s">
        <v>27313</v>
      </c>
      <c r="C13844" t="s">
        <v>27314</v>
      </c>
      <c r="D13844">
        <v>7</v>
      </c>
      <c r="E13844">
        <v>17</v>
      </c>
      <c r="F13844" t="s">
        <v>31</v>
      </c>
      <c r="G13844" t="str">
        <f>VLOOKUP(F13844, Themes!$A$1:$C$51, 2, FALSE )</f>
        <v>Time Spent</v>
      </c>
      <c r="H13844" t="str">
        <f>VLOOKUP(F13844, Themes!$A$1:$C$51, 3, FALSE )</f>
        <v>Dunder Mifflin Operations &amp; Activities</v>
      </c>
      <c r="I13844">
        <v>-0.31640000000000001</v>
      </c>
      <c r="J13844">
        <v>0.10299999999999999</v>
      </c>
      <c r="K13844">
        <v>0.89700000000000002</v>
      </c>
      <c r="L13844">
        <v>0</v>
      </c>
    </row>
    <row r="13845" spans="1:12" x14ac:dyDescent="0.35">
      <c r="A13845" t="s">
        <v>14</v>
      </c>
      <c r="B13845" t="s">
        <v>27315</v>
      </c>
      <c r="C13845" t="s">
        <v>632</v>
      </c>
      <c r="D13845">
        <v>7</v>
      </c>
      <c r="E13845">
        <v>17</v>
      </c>
      <c r="F13845" t="s">
        <v>276</v>
      </c>
      <c r="G13845" t="str">
        <f>VLOOKUP(F13845, Themes!$A$1:$C$51, 2, FALSE )</f>
        <v>Workplace Happenings</v>
      </c>
      <c r="H13845" t="str">
        <f>VLOOKUP(F13845, Themes!$A$1:$C$51, 3, FALSE )</f>
        <v>Dunder Mifflin Operations &amp; Activities</v>
      </c>
      <c r="I13845">
        <v>2.58E-2</v>
      </c>
      <c r="J13845">
        <v>0.253</v>
      </c>
      <c r="K13845">
        <v>0.48199999999999998</v>
      </c>
      <c r="L13845">
        <v>0.26500000000000001</v>
      </c>
    </row>
    <row r="13846" spans="1:12" x14ac:dyDescent="0.35">
      <c r="A13846" t="s">
        <v>41</v>
      </c>
      <c r="B13846" t="s">
        <v>27316</v>
      </c>
      <c r="C13846" t="s">
        <v>27317</v>
      </c>
      <c r="D13846">
        <v>7</v>
      </c>
      <c r="E13846">
        <v>17</v>
      </c>
      <c r="F13846" t="s">
        <v>26</v>
      </c>
      <c r="G13846" t="str">
        <f>VLOOKUP(F13846, Themes!$A$1:$C$51, 2, FALSE )</f>
        <v>Employee Status</v>
      </c>
      <c r="H13846" t="str">
        <f>VLOOKUP(F13846, Themes!$A$1:$C$51, 3, FALSE )</f>
        <v>Dunder Mifflin Politics</v>
      </c>
      <c r="I13846">
        <v>0.81820000000000004</v>
      </c>
      <c r="J13846">
        <v>0</v>
      </c>
      <c r="K13846">
        <v>0.32</v>
      </c>
      <c r="L13846">
        <v>0.68</v>
      </c>
    </row>
    <row r="13847" spans="1:12" x14ac:dyDescent="0.35">
      <c r="A13847" t="s">
        <v>14</v>
      </c>
      <c r="B13847" t="s">
        <v>27318</v>
      </c>
      <c r="C13847" t="s">
        <v>27319</v>
      </c>
      <c r="D13847">
        <v>7</v>
      </c>
      <c r="E13847">
        <v>17</v>
      </c>
      <c r="F13847" t="s">
        <v>195</v>
      </c>
      <c r="G13847" t="str">
        <f>VLOOKUP(F13847, Themes!$A$1:$C$51, 2, FALSE )</f>
        <v>Kevin's Activities</v>
      </c>
      <c r="H13847" t="str">
        <f>VLOOKUP(F13847, Themes!$A$1:$C$51, 3, FALSE )</f>
        <v>Character's Activities</v>
      </c>
      <c r="I13847">
        <v>0.36120000000000002</v>
      </c>
      <c r="J13847">
        <v>0</v>
      </c>
      <c r="K13847">
        <v>0.70599999999999996</v>
      </c>
      <c r="L13847">
        <v>0.29399999999999998</v>
      </c>
    </row>
    <row r="13848" spans="1:12" x14ac:dyDescent="0.35">
      <c r="A13848" t="s">
        <v>41</v>
      </c>
      <c r="B13848" t="s">
        <v>27320</v>
      </c>
      <c r="C13848" t="s">
        <v>27321</v>
      </c>
      <c r="D13848">
        <v>7</v>
      </c>
      <c r="E13848">
        <v>17</v>
      </c>
      <c r="F13848" t="s">
        <v>40</v>
      </c>
      <c r="G13848" t="str">
        <f>VLOOKUP(F13848, Themes!$A$1:$C$51, 2, FALSE )</f>
        <v>Items in Dunder Mifflin</v>
      </c>
      <c r="H13848" t="str">
        <f>VLOOKUP(F13848, Themes!$A$1:$C$51, 3, FALSE )</f>
        <v>Dunder Mifflin Operations &amp; Activities</v>
      </c>
      <c r="I13848">
        <v>-0.59160000000000001</v>
      </c>
      <c r="J13848">
        <v>7.5999999999999998E-2</v>
      </c>
      <c r="K13848">
        <v>0.92400000000000004</v>
      </c>
      <c r="L13848">
        <v>0</v>
      </c>
    </row>
    <row r="13849" spans="1:12" x14ac:dyDescent="0.35">
      <c r="A13849" t="s">
        <v>10</v>
      </c>
      <c r="B13849" t="s">
        <v>27322</v>
      </c>
      <c r="C13849" t="s">
        <v>27323</v>
      </c>
      <c r="D13849">
        <v>7</v>
      </c>
      <c r="E13849">
        <v>17</v>
      </c>
      <c r="F13849" t="s">
        <v>85</v>
      </c>
      <c r="G13849" t="str">
        <f>VLOOKUP(F13849, Themes!$A$1:$C$51, 2, FALSE )</f>
        <v>Leaving the Office</v>
      </c>
      <c r="H13849" t="str">
        <f>VLOOKUP(F13849, Themes!$A$1:$C$51, 3, FALSE )</f>
        <v>Transportation &amp; Life Outside Dunder Mifflin</v>
      </c>
      <c r="I13849">
        <v>0.61060000000000003</v>
      </c>
      <c r="J13849">
        <v>8.1000000000000003E-2</v>
      </c>
      <c r="K13849">
        <v>0.70299999999999996</v>
      </c>
      <c r="L13849">
        <v>0.216</v>
      </c>
    </row>
    <row r="13850" spans="1:12" x14ac:dyDescent="0.35">
      <c r="A13850" t="s">
        <v>10</v>
      </c>
      <c r="B13850" t="s">
        <v>27324</v>
      </c>
      <c r="C13850" t="s">
        <v>27325</v>
      </c>
      <c r="D13850">
        <v>7</v>
      </c>
      <c r="E13850">
        <v>17</v>
      </c>
      <c r="F13850" t="s">
        <v>276</v>
      </c>
      <c r="G13850" t="str">
        <f>VLOOKUP(F13850, Themes!$A$1:$C$51, 2, FALSE )</f>
        <v>Workplace Happenings</v>
      </c>
      <c r="H13850" t="str">
        <f>VLOOKUP(F13850, Themes!$A$1:$C$51, 3, FALSE )</f>
        <v>Dunder Mifflin Operations &amp; Activities</v>
      </c>
      <c r="I13850">
        <v>-0.40189999999999998</v>
      </c>
      <c r="J13850">
        <v>0.13</v>
      </c>
      <c r="K13850">
        <v>0.87</v>
      </c>
      <c r="L13850">
        <v>0</v>
      </c>
    </row>
    <row r="13851" spans="1:12" x14ac:dyDescent="0.35">
      <c r="A13851" t="s">
        <v>10</v>
      </c>
      <c r="B13851" t="s">
        <v>27326</v>
      </c>
      <c r="C13851" t="s">
        <v>27327</v>
      </c>
      <c r="D13851">
        <v>7</v>
      </c>
      <c r="E13851">
        <v>17</v>
      </c>
      <c r="F13851" t="s">
        <v>150</v>
      </c>
      <c r="G13851" t="str">
        <f>VLOOKUP(F13851, Themes!$A$1:$C$51, 2, FALSE )</f>
        <v>Parenting Issues</v>
      </c>
      <c r="H13851" t="str">
        <f>VLOOKUP(F13851, Themes!$A$1:$C$51, 3, FALSE )</f>
        <v>Family</v>
      </c>
      <c r="I13851">
        <v>-0.1779</v>
      </c>
      <c r="J13851">
        <v>0.17499999999999999</v>
      </c>
      <c r="K13851">
        <v>0.82499999999999996</v>
      </c>
      <c r="L13851">
        <v>0</v>
      </c>
    </row>
    <row r="13852" spans="1:12" x14ac:dyDescent="0.35">
      <c r="A13852" t="s">
        <v>10</v>
      </c>
      <c r="B13852" t="s">
        <v>27328</v>
      </c>
      <c r="C13852" t="s">
        <v>27329</v>
      </c>
      <c r="D13852">
        <v>7</v>
      </c>
      <c r="E13852">
        <v>17</v>
      </c>
      <c r="F13852" t="s">
        <v>61</v>
      </c>
      <c r="G13852" t="str">
        <f>VLOOKUP(F13852, Themes!$A$1:$C$51, 2, FALSE )</f>
        <v>Dundies and Watching videos</v>
      </c>
      <c r="H13852" t="str">
        <f>VLOOKUP(F13852, Themes!$A$1:$C$51, 3, FALSE )</f>
        <v>Socialization at Dunder Mifflin</v>
      </c>
      <c r="I13852">
        <v>0</v>
      </c>
      <c r="J13852">
        <v>0</v>
      </c>
      <c r="K13852">
        <v>1</v>
      </c>
      <c r="L13852">
        <v>0</v>
      </c>
    </row>
    <row r="13853" spans="1:12" x14ac:dyDescent="0.35">
      <c r="A13853" t="s">
        <v>10</v>
      </c>
      <c r="B13853" t="s">
        <v>27330</v>
      </c>
      <c r="C13853" t="s">
        <v>27331</v>
      </c>
      <c r="D13853">
        <v>7</v>
      </c>
      <c r="E13853">
        <v>17</v>
      </c>
      <c r="F13853" t="s">
        <v>13</v>
      </c>
      <c r="G13853" t="str">
        <f>VLOOKUP(F13853, Themes!$A$1:$C$51, 2, FALSE )</f>
        <v>Jim &amp; Pam Relationship</v>
      </c>
      <c r="H13853" t="str">
        <f>VLOOKUP(F13853, Themes!$A$1:$C$51, 3, FALSE )</f>
        <v>Love, Sex, &amp; Relationships</v>
      </c>
      <c r="I13853">
        <v>0.38019999999999998</v>
      </c>
      <c r="J13853">
        <v>4.4999999999999998E-2</v>
      </c>
      <c r="K13853">
        <v>0.83299999999999996</v>
      </c>
      <c r="L13853">
        <v>0.122</v>
      </c>
    </row>
    <row r="13854" spans="1:12" x14ac:dyDescent="0.35">
      <c r="A13854" t="s">
        <v>10</v>
      </c>
      <c r="B13854" t="s">
        <v>27332</v>
      </c>
      <c r="C13854" t="s">
        <v>27333</v>
      </c>
      <c r="D13854">
        <v>7</v>
      </c>
      <c r="E13854">
        <v>17</v>
      </c>
      <c r="F13854" t="s">
        <v>195</v>
      </c>
      <c r="G13854" t="str">
        <f>VLOOKUP(F13854, Themes!$A$1:$C$51, 2, FALSE )</f>
        <v>Kevin's Activities</v>
      </c>
      <c r="H13854" t="str">
        <f>VLOOKUP(F13854, Themes!$A$1:$C$51, 3, FALSE )</f>
        <v>Character's Activities</v>
      </c>
      <c r="I13854">
        <v>-0.40189999999999998</v>
      </c>
      <c r="J13854">
        <v>0.23499999999999999</v>
      </c>
      <c r="K13854">
        <v>0.63700000000000001</v>
      </c>
      <c r="L13854">
        <v>0.127</v>
      </c>
    </row>
    <row r="13855" spans="1:12" x14ac:dyDescent="0.35">
      <c r="A13855" t="s">
        <v>10</v>
      </c>
      <c r="B13855" t="s">
        <v>27334</v>
      </c>
      <c r="C13855" t="s">
        <v>27335</v>
      </c>
      <c r="D13855">
        <v>7</v>
      </c>
      <c r="E13855">
        <v>17</v>
      </c>
      <c r="F13855" t="s">
        <v>358</v>
      </c>
      <c r="G13855" t="str">
        <f>VLOOKUP(F13855, Themes!$A$1:$C$51, 2, FALSE )</f>
        <v>Workplace Happenings</v>
      </c>
      <c r="H13855" t="str">
        <f>VLOOKUP(F13855, Themes!$A$1:$C$51, 3, FALSE )</f>
        <v>Dunder Mifflin Operations &amp; Activities</v>
      </c>
      <c r="I13855">
        <v>0.84660000000000002</v>
      </c>
      <c r="J13855">
        <v>0.04</v>
      </c>
      <c r="K13855">
        <v>0.64100000000000001</v>
      </c>
      <c r="L13855">
        <v>0.31900000000000001</v>
      </c>
    </row>
    <row r="13856" spans="1:12" x14ac:dyDescent="0.35">
      <c r="A13856" t="s">
        <v>10</v>
      </c>
      <c r="B13856" t="s">
        <v>27336</v>
      </c>
      <c r="C13856" t="s">
        <v>27337</v>
      </c>
      <c r="D13856">
        <v>7</v>
      </c>
      <c r="E13856">
        <v>17</v>
      </c>
      <c r="F13856" t="s">
        <v>13</v>
      </c>
      <c r="G13856" t="str">
        <f>VLOOKUP(F13856, Themes!$A$1:$C$51, 2, FALSE )</f>
        <v>Jim &amp; Pam Relationship</v>
      </c>
      <c r="H13856" t="str">
        <f>VLOOKUP(F13856, Themes!$A$1:$C$51, 3, FALSE )</f>
        <v>Love, Sex, &amp; Relationships</v>
      </c>
      <c r="I13856">
        <v>0.82250000000000001</v>
      </c>
      <c r="J13856">
        <v>4.8000000000000001E-2</v>
      </c>
      <c r="K13856">
        <v>0.747</v>
      </c>
      <c r="L13856">
        <v>0.20499999999999999</v>
      </c>
    </row>
    <row r="13857" spans="1:12" x14ac:dyDescent="0.35">
      <c r="A13857" t="s">
        <v>10</v>
      </c>
      <c r="B13857" t="s">
        <v>27338</v>
      </c>
      <c r="C13857" t="s">
        <v>27339</v>
      </c>
      <c r="D13857">
        <v>7</v>
      </c>
      <c r="E13857">
        <v>17</v>
      </c>
      <c r="F13857" t="s">
        <v>70</v>
      </c>
      <c r="G13857" t="str">
        <f>VLOOKUP(F13857, Themes!$A$1:$C$51, 2, FALSE )</f>
        <v>Recreation</v>
      </c>
      <c r="H13857" t="str">
        <f>VLOOKUP(F13857, Themes!$A$1:$C$51, 3, FALSE )</f>
        <v>Socialization at Dunder Mifflin</v>
      </c>
      <c r="I13857">
        <v>0.69730000000000003</v>
      </c>
      <c r="J13857">
        <v>0</v>
      </c>
      <c r="K13857">
        <v>0.83399999999999996</v>
      </c>
      <c r="L13857">
        <v>0.16600000000000001</v>
      </c>
    </row>
    <row r="13858" spans="1:12" x14ac:dyDescent="0.35">
      <c r="A13858" t="s">
        <v>58</v>
      </c>
      <c r="B13858" t="s">
        <v>27340</v>
      </c>
      <c r="C13858" t="s">
        <v>27341</v>
      </c>
      <c r="D13858">
        <v>7</v>
      </c>
      <c r="E13858">
        <v>17</v>
      </c>
      <c r="F13858" t="s">
        <v>40</v>
      </c>
      <c r="G13858" t="str">
        <f>VLOOKUP(F13858, Themes!$A$1:$C$51, 2, FALSE )</f>
        <v>Items in Dunder Mifflin</v>
      </c>
      <c r="H13858" t="str">
        <f>VLOOKUP(F13858, Themes!$A$1:$C$51, 3, FALSE )</f>
        <v>Dunder Mifflin Operations &amp; Activities</v>
      </c>
      <c r="I13858">
        <v>-0.15310000000000001</v>
      </c>
      <c r="J13858">
        <v>6.5000000000000002E-2</v>
      </c>
      <c r="K13858">
        <v>0.93500000000000005</v>
      </c>
      <c r="L13858">
        <v>0</v>
      </c>
    </row>
    <row r="13859" spans="1:12" x14ac:dyDescent="0.35">
      <c r="A13859" t="s">
        <v>14</v>
      </c>
      <c r="B13859" t="s">
        <v>27342</v>
      </c>
      <c r="C13859" t="s">
        <v>27343</v>
      </c>
      <c r="D13859">
        <v>7</v>
      </c>
      <c r="E13859">
        <v>17</v>
      </c>
      <c r="F13859" t="s">
        <v>13</v>
      </c>
      <c r="G13859" t="str">
        <f>VLOOKUP(F13859, Themes!$A$1:$C$51, 2, FALSE )</f>
        <v>Jim &amp; Pam Relationship</v>
      </c>
      <c r="H13859" t="str">
        <f>VLOOKUP(F13859, Themes!$A$1:$C$51, 3, FALSE )</f>
        <v>Love, Sex, &amp; Relationships</v>
      </c>
      <c r="I13859">
        <v>-0.35449999999999998</v>
      </c>
      <c r="J13859">
        <v>5.7000000000000002E-2</v>
      </c>
      <c r="K13859">
        <v>0.94299999999999995</v>
      </c>
      <c r="L13859">
        <v>0</v>
      </c>
    </row>
    <row r="13860" spans="1:12" x14ac:dyDescent="0.35">
      <c r="A13860" t="s">
        <v>14</v>
      </c>
      <c r="B13860" t="s">
        <v>27344</v>
      </c>
      <c r="C13860" t="s">
        <v>27345</v>
      </c>
      <c r="D13860">
        <v>7</v>
      </c>
      <c r="E13860">
        <v>17</v>
      </c>
      <c r="F13860" t="s">
        <v>67</v>
      </c>
      <c r="G13860" t="str">
        <f>VLOOKUP(F13860, Themes!$A$1:$C$51, 2, FALSE )</f>
        <v>Initiatives &amp; Operations at Dunder Mifflin</v>
      </c>
      <c r="H13860" t="str">
        <f>VLOOKUP(F13860, Themes!$A$1:$C$51, 3, FALSE )</f>
        <v>Dunder Mifflin Operations &amp; Activities</v>
      </c>
      <c r="I13860">
        <v>-0.31469999999999998</v>
      </c>
      <c r="J13860">
        <v>0.125</v>
      </c>
      <c r="K13860">
        <v>0.875</v>
      </c>
      <c r="L13860">
        <v>0</v>
      </c>
    </row>
    <row r="13861" spans="1:12" x14ac:dyDescent="0.35">
      <c r="A13861" t="s">
        <v>41</v>
      </c>
      <c r="B13861" t="s">
        <v>27346</v>
      </c>
      <c r="C13861" t="s">
        <v>27347</v>
      </c>
      <c r="D13861">
        <v>7</v>
      </c>
      <c r="E13861">
        <v>17</v>
      </c>
      <c r="F13861" t="s">
        <v>53</v>
      </c>
      <c r="G13861" t="str">
        <f>VLOOKUP(F13861, Themes!$A$1:$C$51, 2, FALSE )</f>
        <v>Heartbreaks &amp; Jan</v>
      </c>
      <c r="H13861" t="str">
        <f>VLOOKUP(F13861, Themes!$A$1:$C$51, 3, FALSE )</f>
        <v>Love, Sex, &amp; Relationships</v>
      </c>
      <c r="I13861">
        <v>0.31819999999999998</v>
      </c>
      <c r="J13861">
        <v>0</v>
      </c>
      <c r="K13861">
        <v>0.88700000000000001</v>
      </c>
      <c r="L13861">
        <v>0.113</v>
      </c>
    </row>
    <row r="13862" spans="1:12" x14ac:dyDescent="0.35">
      <c r="A13862" t="s">
        <v>14</v>
      </c>
      <c r="B13862" t="s">
        <v>27348</v>
      </c>
      <c r="C13862" t="s">
        <v>27349</v>
      </c>
      <c r="D13862">
        <v>7</v>
      </c>
      <c r="E13862">
        <v>17</v>
      </c>
      <c r="F13862" t="s">
        <v>53</v>
      </c>
      <c r="G13862" t="str">
        <f>VLOOKUP(F13862, Themes!$A$1:$C$51, 2, FALSE )</f>
        <v>Heartbreaks &amp; Jan</v>
      </c>
      <c r="H13862" t="str">
        <f>VLOOKUP(F13862, Themes!$A$1:$C$51, 3, FALSE )</f>
        <v>Love, Sex, &amp; Relationships</v>
      </c>
      <c r="I13862">
        <v>-0.35949999999999999</v>
      </c>
      <c r="J13862">
        <v>0.14199999999999999</v>
      </c>
      <c r="K13862">
        <v>0.85799999999999998</v>
      </c>
      <c r="L13862">
        <v>0</v>
      </c>
    </row>
    <row r="13863" spans="1:12" x14ac:dyDescent="0.35">
      <c r="A13863" t="s">
        <v>41</v>
      </c>
      <c r="B13863" t="s">
        <v>27350</v>
      </c>
      <c r="C13863" t="s">
        <v>27351</v>
      </c>
      <c r="D13863">
        <v>7</v>
      </c>
      <c r="E13863">
        <v>17</v>
      </c>
      <c r="F13863" t="s">
        <v>53</v>
      </c>
      <c r="G13863" t="str">
        <f>VLOOKUP(F13863, Themes!$A$1:$C$51, 2, FALSE )</f>
        <v>Heartbreaks &amp; Jan</v>
      </c>
      <c r="H13863" t="str">
        <f>VLOOKUP(F13863, Themes!$A$1:$C$51, 3, FALSE )</f>
        <v>Love, Sex, &amp; Relationships</v>
      </c>
      <c r="I13863">
        <v>0</v>
      </c>
      <c r="J13863">
        <v>0</v>
      </c>
      <c r="K13863">
        <v>1</v>
      </c>
      <c r="L13863">
        <v>0</v>
      </c>
    </row>
    <row r="13864" spans="1:12" x14ac:dyDescent="0.35">
      <c r="A13864" t="s">
        <v>41</v>
      </c>
      <c r="B13864" t="s">
        <v>27352</v>
      </c>
      <c r="C13864" t="s">
        <v>27353</v>
      </c>
      <c r="D13864">
        <v>7</v>
      </c>
      <c r="E13864">
        <v>17</v>
      </c>
      <c r="F13864" t="s">
        <v>112</v>
      </c>
      <c r="G13864" t="str">
        <f>VLOOKUP(F13864, Themes!$A$1:$C$51, 2, FALSE )</f>
        <v>Driving</v>
      </c>
      <c r="H13864" t="str">
        <f>VLOOKUP(F13864, Themes!$A$1:$C$51, 3, FALSE )</f>
        <v>Transportation &amp; Life Outside Dunder Mifflin</v>
      </c>
      <c r="I13864">
        <v>0.55620000000000003</v>
      </c>
      <c r="J13864">
        <v>0</v>
      </c>
      <c r="K13864">
        <v>0.82599999999999996</v>
      </c>
      <c r="L13864">
        <v>0.17399999999999999</v>
      </c>
    </row>
    <row r="13865" spans="1:12" x14ac:dyDescent="0.35">
      <c r="A13865" t="s">
        <v>14</v>
      </c>
      <c r="B13865" t="s">
        <v>27354</v>
      </c>
      <c r="C13865" t="s">
        <v>27355</v>
      </c>
      <c r="D13865">
        <v>7</v>
      </c>
      <c r="E13865">
        <v>17</v>
      </c>
      <c r="F13865" t="s">
        <v>475</v>
      </c>
      <c r="G13865" t="str">
        <f>VLOOKUP(F13865, Themes!$A$1:$C$51, 2, FALSE )</f>
        <v>Answering Phones</v>
      </c>
      <c r="H13865" t="str">
        <f>VLOOKUP(F13865, Themes!$A$1:$C$51, 3, FALSE )</f>
        <v>Dunder Mifflin Operations &amp; Activities</v>
      </c>
      <c r="I13865">
        <v>0.29239999999999999</v>
      </c>
      <c r="J13865">
        <v>4.2000000000000003E-2</v>
      </c>
      <c r="K13865">
        <v>0.88700000000000001</v>
      </c>
      <c r="L13865">
        <v>7.0999999999999994E-2</v>
      </c>
    </row>
    <row r="13866" spans="1:12" x14ac:dyDescent="0.35">
      <c r="A13866" t="s">
        <v>10</v>
      </c>
      <c r="B13866" t="s">
        <v>27356</v>
      </c>
      <c r="C13866" t="s">
        <v>27357</v>
      </c>
      <c r="D13866">
        <v>7</v>
      </c>
      <c r="E13866">
        <v>17</v>
      </c>
      <c r="F13866" t="s">
        <v>13</v>
      </c>
      <c r="G13866" t="str">
        <f>VLOOKUP(F13866, Themes!$A$1:$C$51, 2, FALSE )</f>
        <v>Jim &amp; Pam Relationship</v>
      </c>
      <c r="H13866" t="str">
        <f>VLOOKUP(F13866, Themes!$A$1:$C$51, 3, FALSE )</f>
        <v>Love, Sex, &amp; Relationships</v>
      </c>
      <c r="I13866">
        <v>0</v>
      </c>
      <c r="J13866">
        <v>0</v>
      </c>
      <c r="K13866">
        <v>1</v>
      </c>
      <c r="L13866">
        <v>0</v>
      </c>
    </row>
    <row r="13867" spans="1:12" x14ac:dyDescent="0.35">
      <c r="A13867" t="s">
        <v>10</v>
      </c>
      <c r="B13867" t="s">
        <v>27358</v>
      </c>
      <c r="C13867" t="s">
        <v>27359</v>
      </c>
      <c r="D13867">
        <v>7</v>
      </c>
      <c r="E13867">
        <v>17</v>
      </c>
      <c r="F13867" t="s">
        <v>276</v>
      </c>
      <c r="G13867" t="str">
        <f>VLOOKUP(F13867, Themes!$A$1:$C$51, 2, FALSE )</f>
        <v>Workplace Happenings</v>
      </c>
      <c r="H13867" t="str">
        <f>VLOOKUP(F13867, Themes!$A$1:$C$51, 3, FALSE )</f>
        <v>Dunder Mifflin Operations &amp; Activities</v>
      </c>
      <c r="I13867">
        <v>0.31340000000000001</v>
      </c>
      <c r="J13867">
        <v>0</v>
      </c>
      <c r="K13867">
        <v>0.68100000000000005</v>
      </c>
      <c r="L13867">
        <v>0.31900000000000001</v>
      </c>
    </row>
    <row r="13868" spans="1:12" x14ac:dyDescent="0.35">
      <c r="A13868" t="s">
        <v>41</v>
      </c>
      <c r="B13868" t="s">
        <v>27360</v>
      </c>
      <c r="C13868" t="s">
        <v>27361</v>
      </c>
      <c r="D13868">
        <v>7</v>
      </c>
      <c r="E13868">
        <v>17</v>
      </c>
      <c r="F13868" t="s">
        <v>233</v>
      </c>
      <c r="G13868" t="str">
        <f>VLOOKUP(F13868, Themes!$A$1:$C$51, 2, FALSE )</f>
        <v>Oscar &amp; David Wallace</v>
      </c>
      <c r="H13868" t="str">
        <f>VLOOKUP(F13868, Themes!$A$1:$C$51, 3, FALSE )</f>
        <v>Character's Activities</v>
      </c>
      <c r="I13868">
        <v>0.49020000000000002</v>
      </c>
      <c r="J13868">
        <v>0</v>
      </c>
      <c r="K13868">
        <v>0.75900000000000001</v>
      </c>
      <c r="L13868">
        <v>0.24099999999999999</v>
      </c>
    </row>
    <row r="13869" spans="1:12" x14ac:dyDescent="0.35">
      <c r="A13869" t="s">
        <v>10</v>
      </c>
      <c r="B13869" t="s">
        <v>27362</v>
      </c>
      <c r="C13869" t="s">
        <v>1046</v>
      </c>
      <c r="D13869">
        <v>7</v>
      </c>
      <c r="E13869">
        <v>17</v>
      </c>
      <c r="F13869" t="s">
        <v>23</v>
      </c>
      <c r="G13869" t="str">
        <f>VLOOKUP(F13869, Themes!$A$1:$C$51, 2, FALSE )</f>
        <v>Pam's Activities</v>
      </c>
      <c r="H13869" t="str">
        <f>VLOOKUP(F13869, Themes!$A$1:$C$51, 3, FALSE )</f>
        <v>Character's Activities</v>
      </c>
      <c r="I13869">
        <v>0</v>
      </c>
      <c r="J13869">
        <v>0</v>
      </c>
      <c r="K13869">
        <v>1</v>
      </c>
      <c r="L13869">
        <v>0</v>
      </c>
    </row>
    <row r="13870" spans="1:12" x14ac:dyDescent="0.35">
      <c r="A13870" t="s">
        <v>41</v>
      </c>
      <c r="B13870" t="s">
        <v>27363</v>
      </c>
      <c r="C13870" t="s">
        <v>27364</v>
      </c>
      <c r="D13870">
        <v>7</v>
      </c>
      <c r="E13870">
        <v>17</v>
      </c>
      <c r="F13870" t="s">
        <v>140</v>
      </c>
      <c r="G13870" t="str">
        <f>VLOOKUP(F13870, Themes!$A$1:$C$51, 2, FALSE )</f>
        <v>Celebrations</v>
      </c>
      <c r="H13870" t="str">
        <f>VLOOKUP(F13870, Themes!$A$1:$C$51, 3, FALSE )</f>
        <v>Socialization at Dunder Mifflin</v>
      </c>
      <c r="I13870">
        <v>0</v>
      </c>
      <c r="J13870">
        <v>0</v>
      </c>
      <c r="K13870">
        <v>1</v>
      </c>
      <c r="L13870">
        <v>0</v>
      </c>
    </row>
    <row r="13871" spans="1:12" x14ac:dyDescent="0.35">
      <c r="A13871" t="s">
        <v>10</v>
      </c>
      <c r="B13871" t="s">
        <v>27365</v>
      </c>
      <c r="C13871" t="s">
        <v>27366</v>
      </c>
      <c r="D13871">
        <v>7</v>
      </c>
      <c r="E13871">
        <v>17</v>
      </c>
      <c r="F13871" t="s">
        <v>209</v>
      </c>
      <c r="G13871" t="str">
        <f>VLOOKUP(F13871, Themes!$A$1:$C$51, 2, FALSE )</f>
        <v>Financial Activities</v>
      </c>
      <c r="H13871" t="str">
        <f>VLOOKUP(F13871, Themes!$A$1:$C$51, 3, FALSE )</f>
        <v>Dunder Mifflin Operations &amp; Activities</v>
      </c>
      <c r="I13871">
        <v>0.49390000000000001</v>
      </c>
      <c r="J13871">
        <v>0</v>
      </c>
      <c r="K13871">
        <v>0.75800000000000001</v>
      </c>
      <c r="L13871">
        <v>0.24199999999999999</v>
      </c>
    </row>
    <row r="13872" spans="1:12" x14ac:dyDescent="0.35">
      <c r="A13872" t="s">
        <v>14</v>
      </c>
      <c r="B13872" t="s">
        <v>27367</v>
      </c>
      <c r="C13872" t="s">
        <v>27368</v>
      </c>
      <c r="D13872">
        <v>7</v>
      </c>
      <c r="E13872">
        <v>17</v>
      </c>
      <c r="F13872" t="s">
        <v>94</v>
      </c>
      <c r="G13872" t="str">
        <f>VLOOKUP(F13872, Themes!$A$1:$C$51, 2, FALSE )</f>
        <v>Self Care Behaviours</v>
      </c>
      <c r="H13872" t="str">
        <f>VLOOKUP(F13872, Themes!$A$1:$C$51, 3, FALSE )</f>
        <v>Health &amp; Wellbeing</v>
      </c>
      <c r="I13872">
        <v>0.61140000000000005</v>
      </c>
      <c r="J13872">
        <v>0</v>
      </c>
      <c r="K13872">
        <v>0.77800000000000002</v>
      </c>
      <c r="L13872">
        <v>0.222</v>
      </c>
    </row>
    <row r="13873" spans="1:12" x14ac:dyDescent="0.35">
      <c r="A13873" t="s">
        <v>58</v>
      </c>
      <c r="B13873" t="s">
        <v>27369</v>
      </c>
      <c r="C13873" t="s">
        <v>27370</v>
      </c>
      <c r="D13873">
        <v>7</v>
      </c>
      <c r="E13873">
        <v>17</v>
      </c>
      <c r="F13873" t="s">
        <v>100</v>
      </c>
      <c r="G13873" t="str">
        <f>VLOOKUP(F13873, Themes!$A$1:$C$51, 2, FALSE )</f>
        <v>Andy's Activities</v>
      </c>
      <c r="H13873" t="str">
        <f>VLOOKUP(F13873, Themes!$A$1:$C$51, 3, FALSE )</f>
        <v>Character's Activities</v>
      </c>
      <c r="I13873">
        <v>0.69879999999999998</v>
      </c>
      <c r="J13873">
        <v>0</v>
      </c>
      <c r="K13873">
        <v>0.79900000000000004</v>
      </c>
      <c r="L13873">
        <v>0.20100000000000001</v>
      </c>
    </row>
    <row r="13874" spans="1:12" x14ac:dyDescent="0.35">
      <c r="A13874" t="s">
        <v>58</v>
      </c>
      <c r="B13874" t="s">
        <v>27371</v>
      </c>
      <c r="C13874" t="s">
        <v>27372</v>
      </c>
      <c r="D13874">
        <v>7</v>
      </c>
      <c r="E13874">
        <v>17</v>
      </c>
      <c r="F13874" t="s">
        <v>140</v>
      </c>
      <c r="G13874" t="str">
        <f>VLOOKUP(F13874, Themes!$A$1:$C$51, 2, FALSE )</f>
        <v>Celebrations</v>
      </c>
      <c r="H13874" t="str">
        <f>VLOOKUP(F13874, Themes!$A$1:$C$51, 3, FALSE )</f>
        <v>Socialization at Dunder Mifflin</v>
      </c>
      <c r="I13874">
        <v>0.1027</v>
      </c>
      <c r="J13874">
        <v>0.1</v>
      </c>
      <c r="K13874">
        <v>0.78300000000000003</v>
      </c>
      <c r="L13874">
        <v>0.11700000000000001</v>
      </c>
    </row>
    <row r="13875" spans="1:12" x14ac:dyDescent="0.35">
      <c r="A13875" t="s">
        <v>10</v>
      </c>
      <c r="B13875" t="s">
        <v>27373</v>
      </c>
      <c r="C13875" t="s">
        <v>9167</v>
      </c>
      <c r="D13875">
        <v>7</v>
      </c>
      <c r="E13875">
        <v>17</v>
      </c>
      <c r="F13875" t="s">
        <v>233</v>
      </c>
      <c r="G13875" t="str">
        <f>VLOOKUP(F13875, Themes!$A$1:$C$51, 2, FALSE )</f>
        <v>Oscar &amp; David Wallace</v>
      </c>
      <c r="H13875" t="str">
        <f>VLOOKUP(F13875, Themes!$A$1:$C$51, 3, FALSE )</f>
        <v>Character's Activities</v>
      </c>
      <c r="I13875">
        <v>0.44040000000000001</v>
      </c>
      <c r="J13875">
        <v>0</v>
      </c>
      <c r="K13875">
        <v>0.73399999999999999</v>
      </c>
      <c r="L13875">
        <v>0.26600000000000001</v>
      </c>
    </row>
    <row r="13876" spans="1:12" x14ac:dyDescent="0.35">
      <c r="A13876" t="s">
        <v>10</v>
      </c>
      <c r="B13876" t="s">
        <v>27374</v>
      </c>
      <c r="C13876" t="s">
        <v>27375</v>
      </c>
      <c r="D13876">
        <v>7</v>
      </c>
      <c r="E13876">
        <v>17</v>
      </c>
      <c r="F13876" t="s">
        <v>13</v>
      </c>
      <c r="G13876" t="str">
        <f>VLOOKUP(F13876, Themes!$A$1:$C$51, 2, FALSE )</f>
        <v>Jim &amp; Pam Relationship</v>
      </c>
      <c r="H13876" t="str">
        <f>VLOOKUP(F13876, Themes!$A$1:$C$51, 3, FALSE )</f>
        <v>Love, Sex, &amp; Relationships</v>
      </c>
      <c r="I13876">
        <v>0.90549999999999997</v>
      </c>
      <c r="J13876">
        <v>0</v>
      </c>
      <c r="K13876">
        <v>0.628</v>
      </c>
      <c r="L13876">
        <v>0.372</v>
      </c>
    </row>
    <row r="13877" spans="1:12" x14ac:dyDescent="0.35">
      <c r="A13877" t="s">
        <v>10</v>
      </c>
      <c r="B13877" t="s">
        <v>27376</v>
      </c>
      <c r="C13877" t="s">
        <v>27377</v>
      </c>
      <c r="D13877">
        <v>7</v>
      </c>
      <c r="E13877">
        <v>17</v>
      </c>
      <c r="F13877" t="s">
        <v>73</v>
      </c>
      <c r="G13877" t="str">
        <f>VLOOKUP(F13877, Themes!$A$1:$C$51, 2, FALSE )</f>
        <v>Meetings</v>
      </c>
      <c r="H13877" t="str">
        <f>VLOOKUP(F13877, Themes!$A$1:$C$51, 3, FALSE )</f>
        <v>Dunder Mifflin Operations &amp; Activities</v>
      </c>
      <c r="I13877">
        <v>0.51060000000000005</v>
      </c>
      <c r="J13877">
        <v>0</v>
      </c>
      <c r="K13877">
        <v>0.68</v>
      </c>
      <c r="L13877">
        <v>0.32</v>
      </c>
    </row>
    <row r="13878" spans="1:12" x14ac:dyDescent="0.35">
      <c r="A13878" t="s">
        <v>58</v>
      </c>
      <c r="B13878" t="s">
        <v>27378</v>
      </c>
      <c r="C13878" t="s">
        <v>27379</v>
      </c>
      <c r="D13878">
        <v>7</v>
      </c>
      <c r="E13878">
        <v>17</v>
      </c>
      <c r="F13878" t="s">
        <v>195</v>
      </c>
      <c r="G13878" t="str">
        <f>VLOOKUP(F13878, Themes!$A$1:$C$51, 2, FALSE )</f>
        <v>Kevin's Activities</v>
      </c>
      <c r="H13878" t="str">
        <f>VLOOKUP(F13878, Themes!$A$1:$C$51, 3, FALSE )</f>
        <v>Character's Activities</v>
      </c>
      <c r="I13878">
        <v>-0.64859999999999995</v>
      </c>
      <c r="J13878">
        <v>0.316</v>
      </c>
      <c r="K13878">
        <v>0.59099999999999997</v>
      </c>
      <c r="L13878">
        <v>9.2999999999999999E-2</v>
      </c>
    </row>
    <row r="13879" spans="1:12" x14ac:dyDescent="0.35">
      <c r="A13879" t="s">
        <v>58</v>
      </c>
      <c r="B13879" t="s">
        <v>27380</v>
      </c>
      <c r="C13879" t="s">
        <v>27381</v>
      </c>
      <c r="D13879">
        <v>7</v>
      </c>
      <c r="E13879">
        <v>18</v>
      </c>
      <c r="F13879" t="s">
        <v>140</v>
      </c>
      <c r="G13879" t="str">
        <f>VLOOKUP(F13879, Themes!$A$1:$C$51, 2, FALSE )</f>
        <v>Celebrations</v>
      </c>
      <c r="H13879" t="str">
        <f>VLOOKUP(F13879, Themes!$A$1:$C$51, 3, FALSE )</f>
        <v>Socialization at Dunder Mifflin</v>
      </c>
      <c r="I13879">
        <v>0.78449999999999998</v>
      </c>
      <c r="J13879">
        <v>0</v>
      </c>
      <c r="K13879">
        <v>0.83799999999999997</v>
      </c>
      <c r="L13879">
        <v>0.16200000000000001</v>
      </c>
    </row>
    <row r="13880" spans="1:12" x14ac:dyDescent="0.35">
      <c r="A13880" t="s">
        <v>41</v>
      </c>
      <c r="B13880" t="s">
        <v>27382</v>
      </c>
      <c r="C13880" t="s">
        <v>27383</v>
      </c>
      <c r="D13880">
        <v>7</v>
      </c>
      <c r="E13880">
        <v>18</v>
      </c>
      <c r="F13880" t="s">
        <v>17</v>
      </c>
      <c r="G13880" t="str">
        <f>VLOOKUP(F13880, Themes!$A$1:$C$51, 2, FALSE )</f>
        <v>Doors &amp; Elevators</v>
      </c>
      <c r="H13880" t="str">
        <f>VLOOKUP(F13880, Themes!$A$1:$C$51, 3, FALSE )</f>
        <v>Dunder Mifflin Operations &amp; Activities</v>
      </c>
      <c r="I13880">
        <v>0.43890000000000001</v>
      </c>
      <c r="J13880">
        <v>0</v>
      </c>
      <c r="K13880">
        <v>0.73399999999999999</v>
      </c>
      <c r="L13880">
        <v>0.26600000000000001</v>
      </c>
    </row>
    <row r="13881" spans="1:12" x14ac:dyDescent="0.35">
      <c r="A13881" t="s">
        <v>58</v>
      </c>
      <c r="B13881" t="s">
        <v>27384</v>
      </c>
      <c r="C13881" t="s">
        <v>27385</v>
      </c>
      <c r="D13881">
        <v>7</v>
      </c>
      <c r="E13881">
        <v>18</v>
      </c>
      <c r="F13881" t="s">
        <v>17</v>
      </c>
      <c r="G13881" t="str">
        <f>VLOOKUP(F13881, Themes!$A$1:$C$51, 2, FALSE )</f>
        <v>Doors &amp; Elevators</v>
      </c>
      <c r="H13881" t="str">
        <f>VLOOKUP(F13881, Themes!$A$1:$C$51, 3, FALSE )</f>
        <v>Dunder Mifflin Operations &amp; Activities</v>
      </c>
      <c r="I13881">
        <v>0</v>
      </c>
      <c r="J13881">
        <v>0</v>
      </c>
      <c r="K13881">
        <v>1</v>
      </c>
      <c r="L13881">
        <v>0</v>
      </c>
    </row>
    <row r="13882" spans="1:12" x14ac:dyDescent="0.35">
      <c r="A13882" t="s">
        <v>41</v>
      </c>
      <c r="B13882" t="s">
        <v>27386</v>
      </c>
      <c r="C13882" t="s">
        <v>27387</v>
      </c>
      <c r="D13882">
        <v>7</v>
      </c>
      <c r="E13882">
        <v>18</v>
      </c>
      <c r="F13882" t="s">
        <v>112</v>
      </c>
      <c r="G13882" t="str">
        <f>VLOOKUP(F13882, Themes!$A$1:$C$51, 2, FALSE )</f>
        <v>Driving</v>
      </c>
      <c r="H13882" t="str">
        <f>VLOOKUP(F13882, Themes!$A$1:$C$51, 3, FALSE )</f>
        <v>Transportation &amp; Life Outside Dunder Mifflin</v>
      </c>
      <c r="I13882">
        <v>0.44040000000000001</v>
      </c>
      <c r="J13882">
        <v>0</v>
      </c>
      <c r="K13882">
        <v>0.75600000000000001</v>
      </c>
      <c r="L13882">
        <v>0.24399999999999999</v>
      </c>
    </row>
    <row r="13883" spans="1:12" x14ac:dyDescent="0.35">
      <c r="A13883" t="s">
        <v>58</v>
      </c>
      <c r="B13883" t="s">
        <v>27388</v>
      </c>
      <c r="C13883" t="s">
        <v>27389</v>
      </c>
      <c r="D13883">
        <v>7</v>
      </c>
      <c r="E13883">
        <v>18</v>
      </c>
      <c r="F13883" t="s">
        <v>112</v>
      </c>
      <c r="G13883" t="str">
        <f>VLOOKUP(F13883, Themes!$A$1:$C$51, 2, FALSE )</f>
        <v>Driving</v>
      </c>
      <c r="H13883" t="str">
        <f>VLOOKUP(F13883, Themes!$A$1:$C$51, 3, FALSE )</f>
        <v>Transportation &amp; Life Outside Dunder Mifflin</v>
      </c>
      <c r="I13883">
        <v>0</v>
      </c>
      <c r="J13883">
        <v>0</v>
      </c>
      <c r="K13883">
        <v>1</v>
      </c>
      <c r="L13883">
        <v>0</v>
      </c>
    </row>
    <row r="13884" spans="1:12" x14ac:dyDescent="0.35">
      <c r="A13884" t="s">
        <v>41</v>
      </c>
      <c r="B13884" t="s">
        <v>27390</v>
      </c>
      <c r="C13884" t="s">
        <v>27391</v>
      </c>
      <c r="D13884">
        <v>7</v>
      </c>
      <c r="E13884">
        <v>18</v>
      </c>
      <c r="F13884" t="s">
        <v>129</v>
      </c>
      <c r="G13884" t="str">
        <f>VLOOKUP(F13884, Themes!$A$1:$C$51, 2, FALSE )</f>
        <v>Water Cooler Talk</v>
      </c>
      <c r="H13884" t="str">
        <f>VLOOKUP(F13884, Themes!$A$1:$C$51, 3, FALSE )</f>
        <v>Social Issues &amp; Miscellaneous</v>
      </c>
      <c r="I13884">
        <v>0.45879999999999999</v>
      </c>
      <c r="J13884">
        <v>0</v>
      </c>
      <c r="K13884">
        <v>0.625</v>
      </c>
      <c r="L13884">
        <v>0.375</v>
      </c>
    </row>
    <row r="13885" spans="1:12" x14ac:dyDescent="0.35">
      <c r="A13885" t="s">
        <v>41</v>
      </c>
      <c r="B13885" t="s">
        <v>27392</v>
      </c>
      <c r="C13885" t="s">
        <v>27393</v>
      </c>
      <c r="D13885">
        <v>7</v>
      </c>
      <c r="E13885">
        <v>18</v>
      </c>
      <c r="F13885" t="s">
        <v>20</v>
      </c>
      <c r="G13885" t="str">
        <f>VLOOKUP(F13885, Themes!$A$1:$C$51, 2, FALSE )</f>
        <v>Dunder Mifflin Products</v>
      </c>
      <c r="H13885" t="str">
        <f>VLOOKUP(F13885, Themes!$A$1:$C$51, 3, FALSE )</f>
        <v>Dunder Mifflin Operations &amp; Activities</v>
      </c>
      <c r="I13885">
        <v>-0.128</v>
      </c>
      <c r="J13885">
        <v>0.14599999999999999</v>
      </c>
      <c r="K13885">
        <v>0.73199999999999998</v>
      </c>
      <c r="L13885">
        <v>0.122</v>
      </c>
    </row>
    <row r="13886" spans="1:12" x14ac:dyDescent="0.35">
      <c r="A13886" t="s">
        <v>41</v>
      </c>
      <c r="B13886" t="s">
        <v>27394</v>
      </c>
      <c r="C13886" t="s">
        <v>27395</v>
      </c>
      <c r="D13886">
        <v>7</v>
      </c>
      <c r="E13886">
        <v>18</v>
      </c>
      <c r="F13886" t="s">
        <v>17</v>
      </c>
      <c r="G13886" t="str">
        <f>VLOOKUP(F13886, Themes!$A$1:$C$51, 2, FALSE )</f>
        <v>Doors &amp; Elevators</v>
      </c>
      <c r="H13886" t="str">
        <f>VLOOKUP(F13886, Themes!$A$1:$C$51, 3, FALSE )</f>
        <v>Dunder Mifflin Operations &amp; Activities</v>
      </c>
      <c r="I13886">
        <v>0</v>
      </c>
      <c r="J13886">
        <v>0</v>
      </c>
      <c r="K13886">
        <v>1</v>
      </c>
      <c r="L13886">
        <v>0</v>
      </c>
    </row>
    <row r="13887" spans="1:12" x14ac:dyDescent="0.35">
      <c r="A13887" t="s">
        <v>41</v>
      </c>
      <c r="B13887" t="s">
        <v>27396</v>
      </c>
      <c r="C13887" t="s">
        <v>27397</v>
      </c>
      <c r="D13887">
        <v>7</v>
      </c>
      <c r="E13887">
        <v>18</v>
      </c>
      <c r="F13887" t="s">
        <v>20</v>
      </c>
      <c r="G13887" t="str">
        <f>VLOOKUP(F13887, Themes!$A$1:$C$51, 2, FALSE )</f>
        <v>Dunder Mifflin Products</v>
      </c>
      <c r="H13887" t="str">
        <f>VLOOKUP(F13887, Themes!$A$1:$C$51, 3, FALSE )</f>
        <v>Dunder Mifflin Operations &amp; Activities</v>
      </c>
      <c r="I13887">
        <v>0.36120000000000002</v>
      </c>
      <c r="J13887">
        <v>0</v>
      </c>
      <c r="K13887">
        <v>0.8</v>
      </c>
      <c r="L13887">
        <v>0.2</v>
      </c>
    </row>
    <row r="13888" spans="1:12" x14ac:dyDescent="0.35">
      <c r="A13888" t="s">
        <v>10</v>
      </c>
      <c r="B13888" t="s">
        <v>27398</v>
      </c>
      <c r="C13888" t="s">
        <v>27399</v>
      </c>
      <c r="D13888">
        <v>7</v>
      </c>
      <c r="E13888">
        <v>18</v>
      </c>
      <c r="F13888" t="s">
        <v>195</v>
      </c>
      <c r="G13888" t="str">
        <f>VLOOKUP(F13888, Themes!$A$1:$C$51, 2, FALSE )</f>
        <v>Kevin's Activities</v>
      </c>
      <c r="H13888" t="str">
        <f>VLOOKUP(F13888, Themes!$A$1:$C$51, 3, FALSE )</f>
        <v>Character's Activities</v>
      </c>
      <c r="I13888">
        <v>0</v>
      </c>
      <c r="J13888">
        <v>0</v>
      </c>
      <c r="K13888">
        <v>1</v>
      </c>
      <c r="L13888">
        <v>0</v>
      </c>
    </row>
    <row r="13889" spans="1:12" x14ac:dyDescent="0.35">
      <c r="A13889" t="s">
        <v>10</v>
      </c>
      <c r="B13889" t="s">
        <v>27400</v>
      </c>
      <c r="C13889" t="s">
        <v>27401</v>
      </c>
      <c r="D13889">
        <v>7</v>
      </c>
      <c r="E13889">
        <v>18</v>
      </c>
      <c r="F13889" t="s">
        <v>20</v>
      </c>
      <c r="G13889" t="str">
        <f>VLOOKUP(F13889, Themes!$A$1:$C$51, 2, FALSE )</f>
        <v>Dunder Mifflin Products</v>
      </c>
      <c r="H13889" t="str">
        <f>VLOOKUP(F13889, Themes!$A$1:$C$51, 3, FALSE )</f>
        <v>Dunder Mifflin Operations &amp; Activities</v>
      </c>
      <c r="I13889">
        <v>-0.29599999999999999</v>
      </c>
      <c r="J13889">
        <v>0.23899999999999999</v>
      </c>
      <c r="K13889">
        <v>0.76100000000000001</v>
      </c>
      <c r="L13889">
        <v>0</v>
      </c>
    </row>
    <row r="13890" spans="1:12" x14ac:dyDescent="0.35">
      <c r="A13890" t="s">
        <v>10</v>
      </c>
      <c r="B13890" t="s">
        <v>27402</v>
      </c>
      <c r="C13890" t="s">
        <v>27403</v>
      </c>
      <c r="D13890">
        <v>7</v>
      </c>
      <c r="E13890">
        <v>18</v>
      </c>
      <c r="F13890" t="s">
        <v>67</v>
      </c>
      <c r="G13890" t="str">
        <f>VLOOKUP(F13890, Themes!$A$1:$C$51, 2, FALSE )</f>
        <v>Initiatives &amp; Operations at Dunder Mifflin</v>
      </c>
      <c r="H13890" t="str">
        <f>VLOOKUP(F13890, Themes!$A$1:$C$51, 3, FALSE )</f>
        <v>Dunder Mifflin Operations &amp; Activities</v>
      </c>
      <c r="I13890">
        <v>0.38179999999999997</v>
      </c>
      <c r="J13890">
        <v>0</v>
      </c>
      <c r="K13890">
        <v>0.80600000000000005</v>
      </c>
      <c r="L13890">
        <v>0.19400000000000001</v>
      </c>
    </row>
    <row r="13891" spans="1:12" x14ac:dyDescent="0.35">
      <c r="A13891" t="s">
        <v>10</v>
      </c>
      <c r="B13891" t="s">
        <v>27404</v>
      </c>
      <c r="C13891" t="s">
        <v>27405</v>
      </c>
      <c r="D13891">
        <v>7</v>
      </c>
      <c r="E13891">
        <v>18</v>
      </c>
      <c r="F13891" t="s">
        <v>254</v>
      </c>
      <c r="G13891" t="str">
        <f>VLOOKUP(F13891, Themes!$A$1:$C$51, 2, FALSE )</f>
        <v>Parenting Issues</v>
      </c>
      <c r="H13891" t="str">
        <f>VLOOKUP(F13891, Themes!$A$1:$C$51, 3, FALSE )</f>
        <v>Family</v>
      </c>
      <c r="I13891">
        <v>0</v>
      </c>
      <c r="J13891">
        <v>0</v>
      </c>
      <c r="K13891">
        <v>1</v>
      </c>
      <c r="L13891">
        <v>0</v>
      </c>
    </row>
    <row r="13892" spans="1:12" x14ac:dyDescent="0.35">
      <c r="A13892" t="s">
        <v>10</v>
      </c>
      <c r="B13892" t="s">
        <v>27406</v>
      </c>
      <c r="C13892" t="s">
        <v>27407</v>
      </c>
      <c r="D13892">
        <v>7</v>
      </c>
      <c r="E13892">
        <v>18</v>
      </c>
      <c r="F13892" t="s">
        <v>150</v>
      </c>
      <c r="G13892" t="str">
        <f>VLOOKUP(F13892, Themes!$A$1:$C$51, 2, FALSE )</f>
        <v>Parenting Issues</v>
      </c>
      <c r="H13892" t="str">
        <f>VLOOKUP(F13892, Themes!$A$1:$C$51, 3, FALSE )</f>
        <v>Family</v>
      </c>
      <c r="I13892">
        <v>0.96120000000000005</v>
      </c>
      <c r="J13892">
        <v>4.2999999999999997E-2</v>
      </c>
      <c r="K13892">
        <v>0.747</v>
      </c>
      <c r="L13892">
        <v>0.21</v>
      </c>
    </row>
    <row r="13893" spans="1:12" x14ac:dyDescent="0.35">
      <c r="A13893" t="s">
        <v>41</v>
      </c>
      <c r="B13893" t="s">
        <v>27408</v>
      </c>
      <c r="C13893" t="s">
        <v>27409</v>
      </c>
      <c r="D13893">
        <v>7</v>
      </c>
      <c r="E13893">
        <v>18</v>
      </c>
      <c r="F13893" t="s">
        <v>20</v>
      </c>
      <c r="G13893" t="str">
        <f>VLOOKUP(F13893, Themes!$A$1:$C$51, 2, FALSE )</f>
        <v>Dunder Mifflin Products</v>
      </c>
      <c r="H13893" t="str">
        <f>VLOOKUP(F13893, Themes!$A$1:$C$51, 3, FALSE )</f>
        <v>Dunder Mifflin Operations &amp; Activities</v>
      </c>
      <c r="I13893">
        <v>0.38179999999999997</v>
      </c>
      <c r="J13893">
        <v>0</v>
      </c>
      <c r="K13893">
        <v>0.79500000000000004</v>
      </c>
      <c r="L13893">
        <v>0.20499999999999999</v>
      </c>
    </row>
    <row r="13894" spans="1:12" x14ac:dyDescent="0.35">
      <c r="A13894" t="s">
        <v>41</v>
      </c>
      <c r="B13894" t="s">
        <v>27410</v>
      </c>
      <c r="C13894" t="s">
        <v>27411</v>
      </c>
      <c r="D13894">
        <v>7</v>
      </c>
      <c r="E13894">
        <v>18</v>
      </c>
      <c r="F13894" t="s">
        <v>53</v>
      </c>
      <c r="G13894" t="str">
        <f>VLOOKUP(F13894, Themes!$A$1:$C$51, 2, FALSE )</f>
        <v>Heartbreaks &amp; Jan</v>
      </c>
      <c r="H13894" t="str">
        <f>VLOOKUP(F13894, Themes!$A$1:$C$51, 3, FALSE )</f>
        <v>Love, Sex, &amp; Relationships</v>
      </c>
      <c r="I13894">
        <v>0.91090000000000004</v>
      </c>
      <c r="J13894">
        <v>0</v>
      </c>
      <c r="K13894">
        <v>0.75600000000000001</v>
      </c>
      <c r="L13894">
        <v>0.24399999999999999</v>
      </c>
    </row>
    <row r="13895" spans="1:12" x14ac:dyDescent="0.35">
      <c r="A13895" t="s">
        <v>14</v>
      </c>
      <c r="B13895" t="s">
        <v>27412</v>
      </c>
      <c r="C13895" t="s">
        <v>27413</v>
      </c>
      <c r="D13895">
        <v>7</v>
      </c>
      <c r="E13895">
        <v>18</v>
      </c>
      <c r="F13895" t="s">
        <v>70</v>
      </c>
      <c r="G13895" t="str">
        <f>VLOOKUP(F13895, Themes!$A$1:$C$51, 2, FALSE )</f>
        <v>Recreation</v>
      </c>
      <c r="H13895" t="str">
        <f>VLOOKUP(F13895, Themes!$A$1:$C$51, 3, FALSE )</f>
        <v>Socialization at Dunder Mifflin</v>
      </c>
      <c r="I13895">
        <v>-0.5423</v>
      </c>
      <c r="J13895">
        <v>9.9000000000000005E-2</v>
      </c>
      <c r="K13895">
        <v>0.90100000000000002</v>
      </c>
      <c r="L13895">
        <v>0</v>
      </c>
    </row>
    <row r="13896" spans="1:12" x14ac:dyDescent="0.35">
      <c r="A13896" t="s">
        <v>14</v>
      </c>
      <c r="B13896" t="s">
        <v>27414</v>
      </c>
      <c r="C13896" t="s">
        <v>27415</v>
      </c>
      <c r="D13896">
        <v>7</v>
      </c>
      <c r="E13896">
        <v>18</v>
      </c>
      <c r="F13896" t="s">
        <v>129</v>
      </c>
      <c r="G13896" t="str">
        <f>VLOOKUP(F13896, Themes!$A$1:$C$51, 2, FALSE )</f>
        <v>Water Cooler Talk</v>
      </c>
      <c r="H13896" t="str">
        <f>VLOOKUP(F13896, Themes!$A$1:$C$51, 3, FALSE )</f>
        <v>Social Issues &amp; Miscellaneous</v>
      </c>
      <c r="I13896">
        <v>-0.20230000000000001</v>
      </c>
      <c r="J13896">
        <v>0.111</v>
      </c>
      <c r="K13896">
        <v>0.80500000000000005</v>
      </c>
      <c r="L13896">
        <v>8.4000000000000005E-2</v>
      </c>
    </row>
    <row r="13897" spans="1:12" x14ac:dyDescent="0.35">
      <c r="A13897" t="s">
        <v>41</v>
      </c>
      <c r="B13897" t="s">
        <v>27416</v>
      </c>
      <c r="C13897" t="s">
        <v>27417</v>
      </c>
      <c r="D13897">
        <v>7</v>
      </c>
      <c r="E13897">
        <v>18</v>
      </c>
      <c r="F13897" t="s">
        <v>31</v>
      </c>
      <c r="G13897" t="str">
        <f>VLOOKUP(F13897, Themes!$A$1:$C$51, 2, FALSE )</f>
        <v>Time Spent</v>
      </c>
      <c r="H13897" t="str">
        <f>VLOOKUP(F13897, Themes!$A$1:$C$51, 3, FALSE )</f>
        <v>Dunder Mifflin Operations &amp; Activities</v>
      </c>
      <c r="I13897">
        <v>0.49390000000000001</v>
      </c>
      <c r="J13897">
        <v>0</v>
      </c>
      <c r="K13897">
        <v>0.68600000000000005</v>
      </c>
      <c r="L13897">
        <v>0.314</v>
      </c>
    </row>
    <row r="13898" spans="1:12" x14ac:dyDescent="0.35">
      <c r="A13898" t="s">
        <v>14</v>
      </c>
      <c r="B13898" t="s">
        <v>27418</v>
      </c>
      <c r="C13898" t="s">
        <v>27419</v>
      </c>
      <c r="D13898">
        <v>7</v>
      </c>
      <c r="E13898">
        <v>18</v>
      </c>
      <c r="F13898" t="s">
        <v>100</v>
      </c>
      <c r="G13898" t="str">
        <f>VLOOKUP(F13898, Themes!$A$1:$C$51, 2, FALSE )</f>
        <v>Andy's Activities</v>
      </c>
      <c r="H13898" t="str">
        <f>VLOOKUP(F13898, Themes!$A$1:$C$51, 3, FALSE )</f>
        <v>Character's Activities</v>
      </c>
      <c r="I13898">
        <v>0.55410000000000004</v>
      </c>
      <c r="J13898">
        <v>8.1000000000000003E-2</v>
      </c>
      <c r="K13898">
        <v>0.66600000000000004</v>
      </c>
      <c r="L13898">
        <v>0.253</v>
      </c>
    </row>
    <row r="13899" spans="1:12" x14ac:dyDescent="0.35">
      <c r="A13899" t="s">
        <v>41</v>
      </c>
      <c r="B13899" t="s">
        <v>27420</v>
      </c>
      <c r="C13899" t="s">
        <v>27421</v>
      </c>
      <c r="D13899">
        <v>7</v>
      </c>
      <c r="E13899">
        <v>18</v>
      </c>
      <c r="F13899" t="s">
        <v>276</v>
      </c>
      <c r="G13899" t="str">
        <f>VLOOKUP(F13899, Themes!$A$1:$C$51, 2, FALSE )</f>
        <v>Workplace Happenings</v>
      </c>
      <c r="H13899" t="str">
        <f>VLOOKUP(F13899, Themes!$A$1:$C$51, 3, FALSE )</f>
        <v>Dunder Mifflin Operations &amp; Activities</v>
      </c>
      <c r="I13899">
        <v>-7.7200000000000005E-2</v>
      </c>
      <c r="J13899">
        <v>0.313</v>
      </c>
      <c r="K13899">
        <v>0.40400000000000003</v>
      </c>
      <c r="L13899">
        <v>0.28299999999999997</v>
      </c>
    </row>
    <row r="13900" spans="1:12" x14ac:dyDescent="0.35">
      <c r="A13900" t="s">
        <v>58</v>
      </c>
      <c r="B13900" t="s">
        <v>27422</v>
      </c>
      <c r="C13900" t="s">
        <v>27423</v>
      </c>
      <c r="D13900">
        <v>7</v>
      </c>
      <c r="E13900">
        <v>18</v>
      </c>
      <c r="F13900" t="s">
        <v>412</v>
      </c>
      <c r="G13900" t="str">
        <f>VLOOKUP(F13900, Themes!$A$1:$C$51, 2, FALSE )</f>
        <v>Fun in the Office</v>
      </c>
      <c r="H13900" t="str">
        <f>VLOOKUP(F13900, Themes!$A$1:$C$51, 3, FALSE )</f>
        <v>Socialization at Dunder Mifflin</v>
      </c>
      <c r="I13900">
        <v>-0.29599999999999999</v>
      </c>
      <c r="J13900">
        <v>0.121</v>
      </c>
      <c r="K13900">
        <v>0.879</v>
      </c>
      <c r="L13900">
        <v>0</v>
      </c>
    </row>
    <row r="13901" spans="1:12" x14ac:dyDescent="0.35">
      <c r="A13901" t="s">
        <v>10</v>
      </c>
      <c r="B13901" t="s">
        <v>27424</v>
      </c>
      <c r="C13901" t="s">
        <v>27425</v>
      </c>
      <c r="D13901">
        <v>7</v>
      </c>
      <c r="E13901">
        <v>18</v>
      </c>
      <c r="F13901" t="s">
        <v>209</v>
      </c>
      <c r="G13901" t="str">
        <f>VLOOKUP(F13901, Themes!$A$1:$C$51, 2, FALSE )</f>
        <v>Financial Activities</v>
      </c>
      <c r="H13901" t="str">
        <f>VLOOKUP(F13901, Themes!$A$1:$C$51, 3, FALSE )</f>
        <v>Dunder Mifflin Operations &amp; Activities</v>
      </c>
      <c r="I13901">
        <v>0</v>
      </c>
      <c r="J13901">
        <v>0</v>
      </c>
      <c r="K13901">
        <v>1</v>
      </c>
      <c r="L13901">
        <v>0</v>
      </c>
    </row>
    <row r="13902" spans="1:12" x14ac:dyDescent="0.35">
      <c r="A13902" t="s">
        <v>58</v>
      </c>
      <c r="B13902" t="s">
        <v>27426</v>
      </c>
      <c r="C13902" t="s">
        <v>27427</v>
      </c>
      <c r="D13902">
        <v>7</v>
      </c>
      <c r="E13902">
        <v>18</v>
      </c>
      <c r="F13902" t="s">
        <v>475</v>
      </c>
      <c r="G13902" t="str">
        <f>VLOOKUP(F13902, Themes!$A$1:$C$51, 2, FALSE )</f>
        <v>Answering Phones</v>
      </c>
      <c r="H13902" t="str">
        <f>VLOOKUP(F13902, Themes!$A$1:$C$51, 3, FALSE )</f>
        <v>Dunder Mifflin Operations &amp; Activities</v>
      </c>
      <c r="I13902">
        <v>-0.15310000000000001</v>
      </c>
      <c r="J13902">
        <v>0.26100000000000001</v>
      </c>
      <c r="K13902">
        <v>0.52200000000000002</v>
      </c>
      <c r="L13902">
        <v>0.216</v>
      </c>
    </row>
    <row r="13903" spans="1:12" x14ac:dyDescent="0.35">
      <c r="A13903" t="s">
        <v>10</v>
      </c>
      <c r="B13903" t="s">
        <v>27428</v>
      </c>
      <c r="C13903" t="s">
        <v>27429</v>
      </c>
      <c r="D13903">
        <v>7</v>
      </c>
      <c r="E13903">
        <v>18</v>
      </c>
      <c r="F13903" t="s">
        <v>276</v>
      </c>
      <c r="G13903" t="str">
        <f>VLOOKUP(F13903, Themes!$A$1:$C$51, 2, FALSE )</f>
        <v>Workplace Happenings</v>
      </c>
      <c r="H13903" t="str">
        <f>VLOOKUP(F13903, Themes!$A$1:$C$51, 3, FALSE )</f>
        <v>Dunder Mifflin Operations &amp; Activities</v>
      </c>
      <c r="I13903">
        <v>-0.34</v>
      </c>
      <c r="J13903">
        <v>0.28599999999999998</v>
      </c>
      <c r="K13903">
        <v>0.71399999999999997</v>
      </c>
      <c r="L13903">
        <v>0</v>
      </c>
    </row>
    <row r="13904" spans="1:12" x14ac:dyDescent="0.35">
      <c r="A13904" t="s">
        <v>10</v>
      </c>
      <c r="B13904" t="s">
        <v>27430</v>
      </c>
      <c r="C13904" t="s">
        <v>27431</v>
      </c>
      <c r="D13904">
        <v>7</v>
      </c>
      <c r="E13904">
        <v>18</v>
      </c>
      <c r="F13904" t="s">
        <v>124</v>
      </c>
      <c r="G13904" t="str">
        <f>VLOOKUP(F13904, Themes!$A$1:$C$51, 2, FALSE )</f>
        <v>HR Complaints</v>
      </c>
      <c r="H13904" t="str">
        <f>VLOOKUP(F13904, Themes!$A$1:$C$51, 3, FALSE )</f>
        <v>Dunder Mifflin Politics</v>
      </c>
      <c r="I13904">
        <v>0.73029999999999995</v>
      </c>
      <c r="J13904">
        <v>0</v>
      </c>
      <c r="K13904">
        <v>0.78200000000000003</v>
      </c>
      <c r="L13904">
        <v>0.218</v>
      </c>
    </row>
    <row r="13905" spans="1:12" x14ac:dyDescent="0.35">
      <c r="A13905" t="s">
        <v>58</v>
      </c>
      <c r="B13905" t="s">
        <v>27432</v>
      </c>
      <c r="C13905" t="s">
        <v>27433</v>
      </c>
      <c r="D13905">
        <v>7</v>
      </c>
      <c r="E13905">
        <v>18</v>
      </c>
      <c r="F13905" t="s">
        <v>109</v>
      </c>
      <c r="G13905" t="str">
        <f>VLOOKUP(F13905, Themes!$A$1:$C$51, 2, FALSE )</f>
        <v>Job Perks</v>
      </c>
      <c r="H13905" t="str">
        <f>VLOOKUP(F13905, Themes!$A$1:$C$51, 3, FALSE )</f>
        <v>Dunder Mifflin Operations &amp; Activities</v>
      </c>
      <c r="I13905">
        <v>0.30890000000000001</v>
      </c>
      <c r="J13905">
        <v>0</v>
      </c>
      <c r="K13905">
        <v>0.68899999999999995</v>
      </c>
      <c r="L13905">
        <v>0.311</v>
      </c>
    </row>
    <row r="13906" spans="1:12" x14ac:dyDescent="0.35">
      <c r="A13906" t="s">
        <v>58</v>
      </c>
      <c r="B13906" t="s">
        <v>27434</v>
      </c>
      <c r="C13906" t="s">
        <v>27435</v>
      </c>
      <c r="D13906">
        <v>7</v>
      </c>
      <c r="E13906">
        <v>18</v>
      </c>
      <c r="F13906" t="s">
        <v>233</v>
      </c>
      <c r="G13906" t="str">
        <f>VLOOKUP(F13906, Themes!$A$1:$C$51, 2, FALSE )</f>
        <v>Oscar &amp; David Wallace</v>
      </c>
      <c r="H13906" t="str">
        <f>VLOOKUP(F13906, Themes!$A$1:$C$51, 3, FALSE )</f>
        <v>Character's Activities</v>
      </c>
      <c r="I13906">
        <v>0.25</v>
      </c>
      <c r="J13906">
        <v>0.13400000000000001</v>
      </c>
      <c r="K13906">
        <v>0.69</v>
      </c>
      <c r="L13906">
        <v>0.17699999999999999</v>
      </c>
    </row>
    <row r="13907" spans="1:12" x14ac:dyDescent="0.35">
      <c r="A13907" t="s">
        <v>58</v>
      </c>
      <c r="B13907" t="s">
        <v>27436</v>
      </c>
      <c r="C13907" t="s">
        <v>27437</v>
      </c>
      <c r="D13907">
        <v>7</v>
      </c>
      <c r="E13907">
        <v>18</v>
      </c>
      <c r="F13907" t="s">
        <v>238</v>
      </c>
      <c r="G13907" t="str">
        <f>VLOOKUP(F13907, Themes!$A$1:$C$51, 2, FALSE )</f>
        <v>Communication &amp; Problem Solving</v>
      </c>
      <c r="H13907" t="str">
        <f>VLOOKUP(F13907, Themes!$A$1:$C$51, 3, FALSE )</f>
        <v>Dunder Mifflin Politics</v>
      </c>
      <c r="I13907">
        <v>0.29599999999999999</v>
      </c>
      <c r="J13907">
        <v>0</v>
      </c>
      <c r="K13907">
        <v>0.91300000000000003</v>
      </c>
      <c r="L13907">
        <v>8.6999999999999994E-2</v>
      </c>
    </row>
    <row r="13908" spans="1:12" x14ac:dyDescent="0.35">
      <c r="A13908" t="s">
        <v>41</v>
      </c>
      <c r="B13908" t="s">
        <v>27438</v>
      </c>
      <c r="C13908" t="s">
        <v>27439</v>
      </c>
      <c r="D13908">
        <v>7</v>
      </c>
      <c r="E13908">
        <v>18</v>
      </c>
      <c r="F13908" t="s">
        <v>97</v>
      </c>
      <c r="G13908" t="str">
        <f>VLOOKUP(F13908, Themes!$A$1:$C$51, 2, FALSE )</f>
        <v>Ryan's Activities</v>
      </c>
      <c r="H13908" t="str">
        <f>VLOOKUP(F13908, Themes!$A$1:$C$51, 3, FALSE )</f>
        <v>Character's Activities</v>
      </c>
      <c r="I13908">
        <v>0.84389999999999998</v>
      </c>
      <c r="J13908">
        <v>0</v>
      </c>
      <c r="K13908">
        <v>0.623</v>
      </c>
      <c r="L13908">
        <v>0.377</v>
      </c>
    </row>
    <row r="13909" spans="1:12" x14ac:dyDescent="0.35">
      <c r="A13909" t="s">
        <v>41</v>
      </c>
      <c r="B13909" t="s">
        <v>27440</v>
      </c>
      <c r="C13909" t="s">
        <v>27441</v>
      </c>
      <c r="D13909">
        <v>7</v>
      </c>
      <c r="E13909">
        <v>18</v>
      </c>
      <c r="F13909" t="s">
        <v>202</v>
      </c>
      <c r="G13909" t="str">
        <f>VLOOKUP(F13909, Themes!$A$1:$C$51, 2, FALSE )</f>
        <v>Stanley's Activities</v>
      </c>
      <c r="H13909" t="str">
        <f>VLOOKUP(F13909, Themes!$A$1:$C$51, 3, FALSE )</f>
        <v>Character's Activities</v>
      </c>
      <c r="I13909">
        <v>7.7200000000000005E-2</v>
      </c>
      <c r="J13909">
        <v>0</v>
      </c>
      <c r="K13909">
        <v>0.96299999999999997</v>
      </c>
      <c r="L13909">
        <v>3.6999999999999998E-2</v>
      </c>
    </row>
    <row r="13910" spans="1:12" x14ac:dyDescent="0.35">
      <c r="A13910" t="s">
        <v>41</v>
      </c>
      <c r="B13910" t="s">
        <v>27442</v>
      </c>
      <c r="C13910" t="s">
        <v>27443</v>
      </c>
      <c r="D13910">
        <v>7</v>
      </c>
      <c r="E13910">
        <v>18</v>
      </c>
      <c r="F13910" t="s">
        <v>61</v>
      </c>
      <c r="G13910" t="str">
        <f>VLOOKUP(F13910, Themes!$A$1:$C$51, 2, FALSE )</f>
        <v>Dundies and Watching videos</v>
      </c>
      <c r="H13910" t="str">
        <f>VLOOKUP(F13910, Themes!$A$1:$C$51, 3, FALSE )</f>
        <v>Socialization at Dunder Mifflin</v>
      </c>
      <c r="I13910">
        <v>0.47420000000000001</v>
      </c>
      <c r="J13910">
        <v>5.6000000000000001E-2</v>
      </c>
      <c r="K13910">
        <v>0.82099999999999995</v>
      </c>
      <c r="L13910">
        <v>0.123</v>
      </c>
    </row>
    <row r="13911" spans="1:12" x14ac:dyDescent="0.35">
      <c r="A13911" t="s">
        <v>14</v>
      </c>
      <c r="B13911" t="s">
        <v>27444</v>
      </c>
      <c r="C13911" t="s">
        <v>27445</v>
      </c>
      <c r="D13911">
        <v>7</v>
      </c>
      <c r="E13911">
        <v>18</v>
      </c>
      <c r="F13911" t="s">
        <v>31</v>
      </c>
      <c r="G13911" t="str">
        <f>VLOOKUP(F13911, Themes!$A$1:$C$51, 2, FALSE )</f>
        <v>Time Spent</v>
      </c>
      <c r="H13911" t="str">
        <f>VLOOKUP(F13911, Themes!$A$1:$C$51, 3, FALSE )</f>
        <v>Dunder Mifflin Operations &amp; Activities</v>
      </c>
      <c r="I13911">
        <v>-0.15129999999999999</v>
      </c>
      <c r="J13911">
        <v>0.126</v>
      </c>
      <c r="K13911">
        <v>0.874</v>
      </c>
      <c r="L13911">
        <v>0</v>
      </c>
    </row>
    <row r="13912" spans="1:12" x14ac:dyDescent="0.35">
      <c r="A13912" t="s">
        <v>14</v>
      </c>
      <c r="B13912" t="s">
        <v>27446</v>
      </c>
      <c r="C13912" t="s">
        <v>27447</v>
      </c>
      <c r="D13912">
        <v>7</v>
      </c>
      <c r="E13912">
        <v>18</v>
      </c>
      <c r="F13912" t="s">
        <v>195</v>
      </c>
      <c r="G13912" t="str">
        <f>VLOOKUP(F13912, Themes!$A$1:$C$51, 2, FALSE )</f>
        <v>Kevin's Activities</v>
      </c>
      <c r="H13912" t="str">
        <f>VLOOKUP(F13912, Themes!$A$1:$C$51, 3, FALSE )</f>
        <v>Character's Activities</v>
      </c>
      <c r="I13912">
        <v>0.51060000000000005</v>
      </c>
      <c r="J13912">
        <v>0</v>
      </c>
      <c r="K13912">
        <v>0.90700000000000003</v>
      </c>
      <c r="L13912">
        <v>9.2999999999999999E-2</v>
      </c>
    </row>
    <row r="13913" spans="1:12" x14ac:dyDescent="0.35">
      <c r="A13913" t="s">
        <v>58</v>
      </c>
      <c r="B13913" t="s">
        <v>27448</v>
      </c>
      <c r="C13913" t="s">
        <v>27449</v>
      </c>
      <c r="D13913">
        <v>7</v>
      </c>
      <c r="E13913">
        <v>18</v>
      </c>
      <c r="F13913" t="s">
        <v>73</v>
      </c>
      <c r="G13913" t="str">
        <f>VLOOKUP(F13913, Themes!$A$1:$C$51, 2, FALSE )</f>
        <v>Meetings</v>
      </c>
      <c r="H13913" t="str">
        <f>VLOOKUP(F13913, Themes!$A$1:$C$51, 3, FALSE )</f>
        <v>Dunder Mifflin Operations &amp; Activities</v>
      </c>
      <c r="I13913">
        <v>0</v>
      </c>
      <c r="J13913">
        <v>0</v>
      </c>
      <c r="K13913">
        <v>1</v>
      </c>
      <c r="L13913">
        <v>0</v>
      </c>
    </row>
    <row r="13914" spans="1:12" x14ac:dyDescent="0.35">
      <c r="A13914" t="s">
        <v>58</v>
      </c>
      <c r="B13914" t="s">
        <v>27450</v>
      </c>
      <c r="C13914" t="s">
        <v>27451</v>
      </c>
      <c r="D13914">
        <v>7</v>
      </c>
      <c r="E13914">
        <v>18</v>
      </c>
      <c r="F13914" t="s">
        <v>23</v>
      </c>
      <c r="G13914" t="str">
        <f>VLOOKUP(F13914, Themes!$A$1:$C$51, 2, FALSE )</f>
        <v>Pam's Activities</v>
      </c>
      <c r="H13914" t="str">
        <f>VLOOKUP(F13914, Themes!$A$1:$C$51, 3, FALSE )</f>
        <v>Character's Activities</v>
      </c>
      <c r="I13914">
        <v>0</v>
      </c>
      <c r="J13914">
        <v>0</v>
      </c>
      <c r="K13914">
        <v>1</v>
      </c>
      <c r="L13914">
        <v>0</v>
      </c>
    </row>
    <row r="13915" spans="1:12" x14ac:dyDescent="0.35">
      <c r="A13915" t="s">
        <v>10</v>
      </c>
      <c r="B13915" t="s">
        <v>27452</v>
      </c>
      <c r="C13915" t="s">
        <v>27453</v>
      </c>
      <c r="D13915">
        <v>7</v>
      </c>
      <c r="E13915">
        <v>18</v>
      </c>
      <c r="F13915" t="s">
        <v>94</v>
      </c>
      <c r="G13915" t="str">
        <f>VLOOKUP(F13915, Themes!$A$1:$C$51, 2, FALSE )</f>
        <v>Self Care Behaviours</v>
      </c>
      <c r="H13915" t="str">
        <f>VLOOKUP(F13915, Themes!$A$1:$C$51, 3, FALSE )</f>
        <v>Health &amp; Wellbeing</v>
      </c>
      <c r="I13915">
        <v>0.61240000000000006</v>
      </c>
      <c r="J13915">
        <v>0</v>
      </c>
      <c r="K13915">
        <v>0.75</v>
      </c>
      <c r="L13915">
        <v>0.25</v>
      </c>
    </row>
    <row r="13916" spans="1:12" x14ac:dyDescent="0.35">
      <c r="A13916" t="s">
        <v>58</v>
      </c>
      <c r="B13916" t="s">
        <v>27454</v>
      </c>
      <c r="C13916" t="s">
        <v>27455</v>
      </c>
      <c r="D13916">
        <v>7</v>
      </c>
      <c r="E13916">
        <v>18</v>
      </c>
      <c r="F13916" t="s">
        <v>61</v>
      </c>
      <c r="G13916" t="str">
        <f>VLOOKUP(F13916, Themes!$A$1:$C$51, 2, FALSE )</f>
        <v>Dundies and Watching videos</v>
      </c>
      <c r="H13916" t="str">
        <f>VLOOKUP(F13916, Themes!$A$1:$C$51, 3, FALSE )</f>
        <v>Socialization at Dunder Mifflin</v>
      </c>
      <c r="I13916">
        <v>0</v>
      </c>
      <c r="J13916">
        <v>0</v>
      </c>
      <c r="K13916">
        <v>1</v>
      </c>
      <c r="L13916">
        <v>0</v>
      </c>
    </row>
    <row r="13917" spans="1:12" x14ac:dyDescent="0.35">
      <c r="A13917" t="s">
        <v>10</v>
      </c>
      <c r="B13917" t="s">
        <v>27456</v>
      </c>
      <c r="C13917" t="s">
        <v>27457</v>
      </c>
      <c r="D13917">
        <v>7</v>
      </c>
      <c r="E13917">
        <v>18</v>
      </c>
      <c r="F13917" t="s">
        <v>100</v>
      </c>
      <c r="G13917" t="str">
        <f>VLOOKUP(F13917, Themes!$A$1:$C$51, 2, FALSE )</f>
        <v>Andy's Activities</v>
      </c>
      <c r="H13917" t="str">
        <f>VLOOKUP(F13917, Themes!$A$1:$C$51, 3, FALSE )</f>
        <v>Character's Activities</v>
      </c>
      <c r="I13917">
        <v>0</v>
      </c>
      <c r="J13917">
        <v>0</v>
      </c>
      <c r="K13917">
        <v>1</v>
      </c>
      <c r="L13917">
        <v>0</v>
      </c>
    </row>
    <row r="13918" spans="1:12" x14ac:dyDescent="0.35">
      <c r="A13918" t="s">
        <v>58</v>
      </c>
      <c r="B13918" t="s">
        <v>27458</v>
      </c>
      <c r="C13918" t="s">
        <v>27459</v>
      </c>
      <c r="D13918">
        <v>7</v>
      </c>
      <c r="E13918">
        <v>18</v>
      </c>
      <c r="F13918" t="s">
        <v>53</v>
      </c>
      <c r="G13918" t="str">
        <f>VLOOKUP(F13918, Themes!$A$1:$C$51, 2, FALSE )</f>
        <v>Heartbreaks &amp; Jan</v>
      </c>
      <c r="H13918" t="str">
        <f>VLOOKUP(F13918, Themes!$A$1:$C$51, 3, FALSE )</f>
        <v>Love, Sex, &amp; Relationships</v>
      </c>
      <c r="I13918">
        <v>0.8</v>
      </c>
      <c r="J13918">
        <v>0</v>
      </c>
      <c r="K13918">
        <v>0.67600000000000005</v>
      </c>
      <c r="L13918">
        <v>0.32400000000000001</v>
      </c>
    </row>
    <row r="13919" spans="1:12" x14ac:dyDescent="0.35">
      <c r="A13919" t="s">
        <v>10</v>
      </c>
      <c r="B13919" t="s">
        <v>27460</v>
      </c>
      <c r="C13919" t="s">
        <v>27461</v>
      </c>
      <c r="D13919">
        <v>7</v>
      </c>
      <c r="E13919">
        <v>18</v>
      </c>
      <c r="F13919" t="s">
        <v>233</v>
      </c>
      <c r="G13919" t="str">
        <f>VLOOKUP(F13919, Themes!$A$1:$C$51, 2, FALSE )</f>
        <v>Oscar &amp; David Wallace</v>
      </c>
      <c r="H13919" t="str">
        <f>VLOOKUP(F13919, Themes!$A$1:$C$51, 3, FALSE )</f>
        <v>Character's Activities</v>
      </c>
      <c r="I13919">
        <v>0.25</v>
      </c>
      <c r="J13919">
        <v>0.218</v>
      </c>
      <c r="K13919">
        <v>0.49299999999999999</v>
      </c>
      <c r="L13919">
        <v>0.28899999999999998</v>
      </c>
    </row>
    <row r="13920" spans="1:12" x14ac:dyDescent="0.35">
      <c r="A13920" t="s">
        <v>58</v>
      </c>
      <c r="B13920" t="s">
        <v>27462</v>
      </c>
      <c r="C13920" t="s">
        <v>27463</v>
      </c>
      <c r="D13920">
        <v>7</v>
      </c>
      <c r="E13920">
        <v>18</v>
      </c>
      <c r="F13920" t="s">
        <v>186</v>
      </c>
      <c r="G13920" t="str">
        <f>VLOOKUP(F13920, Themes!$A$1:$C$51, 2, FALSE )</f>
        <v>Food and Eating Habits</v>
      </c>
      <c r="H13920" t="str">
        <f>VLOOKUP(F13920, Themes!$A$1:$C$51, 3, FALSE )</f>
        <v>Socialization at Dunder Mifflin</v>
      </c>
      <c r="I13920">
        <v>0.29599999999999999</v>
      </c>
      <c r="J13920">
        <v>0</v>
      </c>
      <c r="K13920">
        <v>0.90500000000000003</v>
      </c>
      <c r="L13920">
        <v>9.5000000000000001E-2</v>
      </c>
    </row>
    <row r="13921" spans="1:12" x14ac:dyDescent="0.35">
      <c r="A13921" t="s">
        <v>10</v>
      </c>
      <c r="B13921" t="s">
        <v>27464</v>
      </c>
      <c r="C13921" t="s">
        <v>27465</v>
      </c>
      <c r="D13921">
        <v>7</v>
      </c>
      <c r="E13921">
        <v>18</v>
      </c>
      <c r="F13921" t="s">
        <v>23</v>
      </c>
      <c r="G13921" t="str">
        <f>VLOOKUP(F13921, Themes!$A$1:$C$51, 2, FALSE )</f>
        <v>Pam's Activities</v>
      </c>
      <c r="H13921" t="str">
        <f>VLOOKUP(F13921, Themes!$A$1:$C$51, 3, FALSE )</f>
        <v>Character's Activities</v>
      </c>
      <c r="I13921">
        <v>0.1779</v>
      </c>
      <c r="J13921">
        <v>0.123</v>
      </c>
      <c r="K13921">
        <v>0.73899999999999999</v>
      </c>
      <c r="L13921">
        <v>0.13800000000000001</v>
      </c>
    </row>
    <row r="13922" spans="1:12" x14ac:dyDescent="0.35">
      <c r="A13922" t="s">
        <v>10</v>
      </c>
      <c r="B13922" t="s">
        <v>27466</v>
      </c>
      <c r="C13922" t="s">
        <v>27467</v>
      </c>
      <c r="D13922">
        <v>7</v>
      </c>
      <c r="E13922">
        <v>18</v>
      </c>
      <c r="F13922" t="s">
        <v>150</v>
      </c>
      <c r="G13922" t="str">
        <f>VLOOKUP(F13922, Themes!$A$1:$C$51, 2, FALSE )</f>
        <v>Parenting Issues</v>
      </c>
      <c r="H13922" t="str">
        <f>VLOOKUP(F13922, Themes!$A$1:$C$51, 3, FALSE )</f>
        <v>Family</v>
      </c>
      <c r="I13922">
        <v>-0.20230000000000001</v>
      </c>
      <c r="J13922">
        <v>0.157</v>
      </c>
      <c r="K13922">
        <v>0.72</v>
      </c>
      <c r="L13922">
        <v>0.123</v>
      </c>
    </row>
    <row r="13923" spans="1:12" x14ac:dyDescent="0.35">
      <c r="A13923" t="s">
        <v>14</v>
      </c>
      <c r="B13923" t="s">
        <v>27468</v>
      </c>
      <c r="C13923" t="s">
        <v>27469</v>
      </c>
      <c r="D13923">
        <v>7</v>
      </c>
      <c r="E13923">
        <v>18</v>
      </c>
      <c r="F13923" t="s">
        <v>112</v>
      </c>
      <c r="G13923" t="str">
        <f>VLOOKUP(F13923, Themes!$A$1:$C$51, 2, FALSE )</f>
        <v>Driving</v>
      </c>
      <c r="H13923" t="str">
        <f>VLOOKUP(F13923, Themes!$A$1:$C$51, 3, FALSE )</f>
        <v>Transportation &amp; Life Outside Dunder Mifflin</v>
      </c>
      <c r="I13923">
        <v>-0.57189999999999996</v>
      </c>
      <c r="J13923">
        <v>0.38100000000000001</v>
      </c>
      <c r="K13923">
        <v>0.61899999999999999</v>
      </c>
      <c r="L13923">
        <v>0</v>
      </c>
    </row>
    <row r="13924" spans="1:12" x14ac:dyDescent="0.35">
      <c r="A13924" t="s">
        <v>10</v>
      </c>
      <c r="B13924" t="s">
        <v>27470</v>
      </c>
      <c r="C13924" t="s">
        <v>27471</v>
      </c>
      <c r="D13924">
        <v>7</v>
      </c>
      <c r="E13924">
        <v>18</v>
      </c>
      <c r="F13924" t="s">
        <v>209</v>
      </c>
      <c r="G13924" t="str">
        <f>VLOOKUP(F13924, Themes!$A$1:$C$51, 2, FALSE )</f>
        <v>Financial Activities</v>
      </c>
      <c r="H13924" t="str">
        <f>VLOOKUP(F13924, Themes!$A$1:$C$51, 3, FALSE )</f>
        <v>Dunder Mifflin Operations &amp; Activities</v>
      </c>
      <c r="I13924">
        <v>0.61240000000000006</v>
      </c>
      <c r="J13924">
        <v>0</v>
      </c>
      <c r="K13924">
        <v>0.44400000000000001</v>
      </c>
      <c r="L13924">
        <v>0.55600000000000005</v>
      </c>
    </row>
    <row r="13925" spans="1:12" x14ac:dyDescent="0.35">
      <c r="A13925" t="s">
        <v>58</v>
      </c>
      <c r="B13925" t="s">
        <v>27472</v>
      </c>
      <c r="C13925" t="s">
        <v>27473</v>
      </c>
      <c r="D13925">
        <v>7</v>
      </c>
      <c r="E13925">
        <v>18</v>
      </c>
      <c r="F13925" t="s">
        <v>325</v>
      </c>
      <c r="G13925" t="str">
        <f>VLOOKUP(F13925, Themes!$A$1:$C$51, 2, FALSE )</f>
        <v>Gender Roles</v>
      </c>
      <c r="H13925" t="str">
        <f>VLOOKUP(F13925, Themes!$A$1:$C$51, 3, FALSE )</f>
        <v>Social Issues &amp; Miscellaneous</v>
      </c>
      <c r="I13925">
        <v>0.92010000000000003</v>
      </c>
      <c r="J13925">
        <v>3.6999999999999998E-2</v>
      </c>
      <c r="K13925">
        <v>0.72299999999999998</v>
      </c>
      <c r="L13925">
        <v>0.24</v>
      </c>
    </row>
    <row r="13926" spans="1:12" x14ac:dyDescent="0.35">
      <c r="A13926" t="s">
        <v>14</v>
      </c>
      <c r="B13926" t="s">
        <v>27474</v>
      </c>
      <c r="C13926" t="s">
        <v>27475</v>
      </c>
      <c r="D13926">
        <v>7</v>
      </c>
      <c r="E13926">
        <v>18</v>
      </c>
      <c r="F13926" t="s">
        <v>233</v>
      </c>
      <c r="G13926" t="str">
        <f>VLOOKUP(F13926, Themes!$A$1:$C$51, 2, FALSE )</f>
        <v>Oscar &amp; David Wallace</v>
      </c>
      <c r="H13926" t="str">
        <f>VLOOKUP(F13926, Themes!$A$1:$C$51, 3, FALSE )</f>
        <v>Character's Activities</v>
      </c>
      <c r="I13926">
        <v>0.49390000000000001</v>
      </c>
      <c r="J13926">
        <v>0</v>
      </c>
      <c r="K13926">
        <v>0.61</v>
      </c>
      <c r="L13926">
        <v>0.39</v>
      </c>
    </row>
    <row r="13927" spans="1:12" x14ac:dyDescent="0.35">
      <c r="A13927" t="s">
        <v>14</v>
      </c>
      <c r="B13927" t="s">
        <v>27476</v>
      </c>
      <c r="C13927" t="s">
        <v>27477</v>
      </c>
      <c r="D13927">
        <v>7</v>
      </c>
      <c r="E13927">
        <v>18</v>
      </c>
      <c r="F13927" t="s">
        <v>34</v>
      </c>
      <c r="G13927" t="str">
        <f>VLOOKUP(F13927, Themes!$A$1:$C$51, 2, FALSE )</f>
        <v>Dunder Mifflin Corporate Affairs</v>
      </c>
      <c r="H13927" t="str">
        <f>VLOOKUP(F13927, Themes!$A$1:$C$51, 3, FALSE )</f>
        <v>Dunder Mifflin Politics</v>
      </c>
      <c r="I13927">
        <v>0</v>
      </c>
      <c r="J13927">
        <v>0</v>
      </c>
      <c r="K13927">
        <v>1</v>
      </c>
      <c r="L13927">
        <v>0</v>
      </c>
    </row>
    <row r="13928" spans="1:12" x14ac:dyDescent="0.35">
      <c r="A13928" t="s">
        <v>10</v>
      </c>
      <c r="B13928" t="s">
        <v>27478</v>
      </c>
      <c r="C13928" t="s">
        <v>27479</v>
      </c>
      <c r="D13928">
        <v>7</v>
      </c>
      <c r="E13928">
        <v>18</v>
      </c>
      <c r="F13928" t="s">
        <v>247</v>
      </c>
      <c r="G13928" t="str">
        <f>VLOOKUP(F13928, Themes!$A$1:$C$51, 2, FALSE )</f>
        <v>Closing deals</v>
      </c>
      <c r="H13928" t="str">
        <f>VLOOKUP(F13928, Themes!$A$1:$C$51, 3, FALSE )</f>
        <v>Dunder Mifflin Operations &amp; Activities</v>
      </c>
      <c r="I13928">
        <v>0.2732</v>
      </c>
      <c r="J13928">
        <v>0</v>
      </c>
      <c r="K13928">
        <v>0.85099999999999998</v>
      </c>
      <c r="L13928">
        <v>0.14899999999999999</v>
      </c>
    </row>
    <row r="13929" spans="1:12" x14ac:dyDescent="0.35">
      <c r="A13929" t="s">
        <v>58</v>
      </c>
      <c r="B13929" t="s">
        <v>27480</v>
      </c>
      <c r="C13929" t="s">
        <v>27481</v>
      </c>
      <c r="D13929">
        <v>7</v>
      </c>
      <c r="E13929">
        <v>18</v>
      </c>
      <c r="F13929" t="s">
        <v>112</v>
      </c>
      <c r="G13929" t="str">
        <f>VLOOKUP(F13929, Themes!$A$1:$C$51, 2, FALSE )</f>
        <v>Driving</v>
      </c>
      <c r="H13929" t="str">
        <f>VLOOKUP(F13929, Themes!$A$1:$C$51, 3, FALSE )</f>
        <v>Transportation &amp; Life Outside Dunder Mifflin</v>
      </c>
      <c r="I13929">
        <v>0.27160000000000001</v>
      </c>
      <c r="J13929">
        <v>0.14199999999999999</v>
      </c>
      <c r="K13929">
        <v>0.64500000000000002</v>
      </c>
      <c r="L13929">
        <v>0.21299999999999999</v>
      </c>
    </row>
    <row r="13930" spans="1:12" x14ac:dyDescent="0.35">
      <c r="A13930" t="s">
        <v>10</v>
      </c>
      <c r="B13930" t="s">
        <v>27482</v>
      </c>
      <c r="C13930" t="s">
        <v>27483</v>
      </c>
      <c r="D13930">
        <v>7</v>
      </c>
      <c r="E13930">
        <v>18</v>
      </c>
      <c r="F13930" t="s">
        <v>109</v>
      </c>
      <c r="G13930" t="str">
        <f>VLOOKUP(F13930, Themes!$A$1:$C$51, 2, FALSE )</f>
        <v>Job Perks</v>
      </c>
      <c r="H13930" t="str">
        <f>VLOOKUP(F13930, Themes!$A$1:$C$51, 3, FALSE )</f>
        <v>Dunder Mifflin Operations &amp; Activities</v>
      </c>
      <c r="I13930">
        <v>0.128</v>
      </c>
      <c r="J13930">
        <v>0.108</v>
      </c>
      <c r="K13930">
        <v>0.73799999999999999</v>
      </c>
      <c r="L13930">
        <v>0.154</v>
      </c>
    </row>
    <row r="13931" spans="1:12" x14ac:dyDescent="0.35">
      <c r="A13931" t="s">
        <v>10</v>
      </c>
      <c r="B13931" t="s">
        <v>27484</v>
      </c>
      <c r="C13931" t="s">
        <v>27485</v>
      </c>
      <c r="D13931">
        <v>7</v>
      </c>
      <c r="E13931">
        <v>18</v>
      </c>
      <c r="F13931" t="s">
        <v>129</v>
      </c>
      <c r="G13931" t="str">
        <f>VLOOKUP(F13931, Themes!$A$1:$C$51, 2, FALSE )</f>
        <v>Water Cooler Talk</v>
      </c>
      <c r="H13931" t="str">
        <f>VLOOKUP(F13931, Themes!$A$1:$C$51, 3, FALSE )</f>
        <v>Social Issues &amp; Miscellaneous</v>
      </c>
      <c r="I13931">
        <v>-0.5927</v>
      </c>
      <c r="J13931">
        <v>0.3</v>
      </c>
      <c r="K13931">
        <v>0.7</v>
      </c>
      <c r="L13931">
        <v>0</v>
      </c>
    </row>
    <row r="13932" spans="1:12" x14ac:dyDescent="0.35">
      <c r="A13932" t="s">
        <v>14</v>
      </c>
      <c r="B13932" t="s">
        <v>27486</v>
      </c>
      <c r="C13932" t="s">
        <v>27487</v>
      </c>
      <c r="D13932">
        <v>7</v>
      </c>
      <c r="E13932">
        <v>18</v>
      </c>
      <c r="F13932" t="s">
        <v>247</v>
      </c>
      <c r="G13932" t="str">
        <f>VLOOKUP(F13932, Themes!$A$1:$C$51, 2, FALSE )</f>
        <v>Closing deals</v>
      </c>
      <c r="H13932" t="str">
        <f>VLOOKUP(F13932, Themes!$A$1:$C$51, 3, FALSE )</f>
        <v>Dunder Mifflin Operations &amp; Activities</v>
      </c>
      <c r="I13932">
        <v>-0.45879999999999999</v>
      </c>
      <c r="J13932">
        <v>0.17</v>
      </c>
      <c r="K13932">
        <v>0.749</v>
      </c>
      <c r="L13932">
        <v>8.1000000000000003E-2</v>
      </c>
    </row>
    <row r="13933" spans="1:12" x14ac:dyDescent="0.35">
      <c r="A13933" t="s">
        <v>10</v>
      </c>
      <c r="B13933" t="s">
        <v>27488</v>
      </c>
      <c r="C13933" t="s">
        <v>27489</v>
      </c>
      <c r="D13933">
        <v>7</v>
      </c>
      <c r="E13933">
        <v>18</v>
      </c>
      <c r="F13933" t="s">
        <v>20</v>
      </c>
      <c r="G13933" t="str">
        <f>VLOOKUP(F13933, Themes!$A$1:$C$51, 2, FALSE )</f>
        <v>Dunder Mifflin Products</v>
      </c>
      <c r="H13933" t="str">
        <f>VLOOKUP(F13933, Themes!$A$1:$C$51, 3, FALSE )</f>
        <v>Dunder Mifflin Operations &amp; Activities</v>
      </c>
      <c r="I13933">
        <v>0</v>
      </c>
      <c r="J13933">
        <v>0</v>
      </c>
      <c r="K13933">
        <v>1</v>
      </c>
      <c r="L13933">
        <v>0</v>
      </c>
    </row>
    <row r="13934" spans="1:12" x14ac:dyDescent="0.35">
      <c r="A13934" t="s">
        <v>10</v>
      </c>
      <c r="B13934" t="s">
        <v>27490</v>
      </c>
      <c r="C13934" t="s">
        <v>27491</v>
      </c>
      <c r="D13934">
        <v>7</v>
      </c>
      <c r="E13934">
        <v>18</v>
      </c>
      <c r="F13934" t="s">
        <v>94</v>
      </c>
      <c r="G13934" t="str">
        <f>VLOOKUP(F13934, Themes!$A$1:$C$51, 2, FALSE )</f>
        <v>Self Care Behaviours</v>
      </c>
      <c r="H13934" t="str">
        <f>VLOOKUP(F13934, Themes!$A$1:$C$51, 3, FALSE )</f>
        <v>Health &amp; Wellbeing</v>
      </c>
      <c r="I13934">
        <v>-0.128</v>
      </c>
      <c r="J13934">
        <v>0.124</v>
      </c>
      <c r="K13934">
        <v>0.80300000000000005</v>
      </c>
      <c r="L13934">
        <v>7.3999999999999996E-2</v>
      </c>
    </row>
    <row r="13935" spans="1:12" x14ac:dyDescent="0.35">
      <c r="A13935" t="s">
        <v>10</v>
      </c>
      <c r="B13935" t="s">
        <v>27492</v>
      </c>
      <c r="C13935" t="s">
        <v>27493</v>
      </c>
      <c r="D13935">
        <v>7</v>
      </c>
      <c r="E13935">
        <v>18</v>
      </c>
      <c r="F13935" t="s">
        <v>23</v>
      </c>
      <c r="G13935" t="str">
        <f>VLOOKUP(F13935, Themes!$A$1:$C$51, 2, FALSE )</f>
        <v>Pam's Activities</v>
      </c>
      <c r="H13935" t="str">
        <f>VLOOKUP(F13935, Themes!$A$1:$C$51, 3, FALSE )</f>
        <v>Character's Activities</v>
      </c>
      <c r="I13935">
        <v>0.80200000000000005</v>
      </c>
      <c r="J13935">
        <v>0</v>
      </c>
      <c r="K13935">
        <v>0.35199999999999998</v>
      </c>
      <c r="L13935">
        <v>0.64800000000000002</v>
      </c>
    </row>
    <row r="13936" spans="1:12" x14ac:dyDescent="0.35">
      <c r="A13936" t="s">
        <v>10</v>
      </c>
      <c r="B13936" t="s">
        <v>27494</v>
      </c>
      <c r="C13936" t="s">
        <v>27495</v>
      </c>
      <c r="D13936">
        <v>7</v>
      </c>
      <c r="E13936">
        <v>18</v>
      </c>
      <c r="F13936" t="s">
        <v>64</v>
      </c>
      <c r="G13936" t="str">
        <f>VLOOKUP(F13936, Themes!$A$1:$C$51, 2, FALSE )</f>
        <v>Outside Work &amp; Transportation</v>
      </c>
      <c r="H13936" t="str">
        <f>VLOOKUP(F13936, Themes!$A$1:$C$51, 3, FALSE )</f>
        <v>Transportation &amp; Life Outside Dunder Mifflin</v>
      </c>
      <c r="I13936">
        <v>0.2732</v>
      </c>
      <c r="J13936">
        <v>0</v>
      </c>
      <c r="K13936">
        <v>0.81100000000000005</v>
      </c>
      <c r="L13936">
        <v>0.189</v>
      </c>
    </row>
    <row r="13937" spans="1:12" x14ac:dyDescent="0.35">
      <c r="A13937" t="s">
        <v>10</v>
      </c>
      <c r="B13937" t="s">
        <v>27496</v>
      </c>
      <c r="C13937" t="s">
        <v>27497</v>
      </c>
      <c r="D13937">
        <v>7</v>
      </c>
      <c r="E13937">
        <v>18</v>
      </c>
      <c r="F13937" t="s">
        <v>73</v>
      </c>
      <c r="G13937" t="str">
        <f>VLOOKUP(F13937, Themes!$A$1:$C$51, 2, FALSE )</f>
        <v>Meetings</v>
      </c>
      <c r="H13937" t="str">
        <f>VLOOKUP(F13937, Themes!$A$1:$C$51, 3, FALSE )</f>
        <v>Dunder Mifflin Operations &amp; Activities</v>
      </c>
      <c r="I13937">
        <v>0.25</v>
      </c>
      <c r="J13937">
        <v>0</v>
      </c>
      <c r="K13937">
        <v>0.94299999999999995</v>
      </c>
      <c r="L13937">
        <v>5.7000000000000002E-2</v>
      </c>
    </row>
    <row r="13938" spans="1:12" x14ac:dyDescent="0.35">
      <c r="A13938" t="s">
        <v>14</v>
      </c>
      <c r="B13938" t="s">
        <v>27498</v>
      </c>
      <c r="C13938" t="s">
        <v>27499</v>
      </c>
      <c r="D13938">
        <v>7</v>
      </c>
      <c r="E13938">
        <v>18</v>
      </c>
      <c r="F13938" t="s">
        <v>20</v>
      </c>
      <c r="G13938" t="str">
        <f>VLOOKUP(F13938, Themes!$A$1:$C$51, 2, FALSE )</f>
        <v>Dunder Mifflin Products</v>
      </c>
      <c r="H13938" t="str">
        <f>VLOOKUP(F13938, Themes!$A$1:$C$51, 3, FALSE )</f>
        <v>Dunder Mifflin Operations &amp; Activities</v>
      </c>
      <c r="I13938">
        <v>0.43099999999999999</v>
      </c>
      <c r="J13938">
        <v>0</v>
      </c>
      <c r="K13938">
        <v>0.63700000000000001</v>
      </c>
      <c r="L13938">
        <v>0.36299999999999999</v>
      </c>
    </row>
    <row r="13939" spans="1:12" x14ac:dyDescent="0.35">
      <c r="A13939" t="s">
        <v>41</v>
      </c>
      <c r="B13939" t="s">
        <v>27500</v>
      </c>
      <c r="C13939" t="s">
        <v>27501</v>
      </c>
      <c r="D13939">
        <v>7</v>
      </c>
      <c r="E13939">
        <v>18</v>
      </c>
      <c r="F13939" t="s">
        <v>40</v>
      </c>
      <c r="G13939" t="str">
        <f>VLOOKUP(F13939, Themes!$A$1:$C$51, 2, FALSE )</f>
        <v>Items in Dunder Mifflin</v>
      </c>
      <c r="H13939" t="str">
        <f>VLOOKUP(F13939, Themes!$A$1:$C$51, 3, FALSE )</f>
        <v>Dunder Mifflin Operations &amp; Activities</v>
      </c>
      <c r="I13939">
        <v>0</v>
      </c>
      <c r="J13939">
        <v>0</v>
      </c>
      <c r="K13939">
        <v>1</v>
      </c>
      <c r="L13939">
        <v>0</v>
      </c>
    </row>
    <row r="13940" spans="1:12" x14ac:dyDescent="0.35">
      <c r="A13940" t="s">
        <v>14</v>
      </c>
      <c r="B13940" t="s">
        <v>27502</v>
      </c>
      <c r="C13940" t="s">
        <v>27503</v>
      </c>
      <c r="D13940">
        <v>7</v>
      </c>
      <c r="E13940">
        <v>18</v>
      </c>
      <c r="F13940" t="s">
        <v>100</v>
      </c>
      <c r="G13940" t="str">
        <f>VLOOKUP(F13940, Themes!$A$1:$C$51, 2, FALSE )</f>
        <v>Andy's Activities</v>
      </c>
      <c r="H13940" t="str">
        <f>VLOOKUP(F13940, Themes!$A$1:$C$51, 3, FALSE )</f>
        <v>Character's Activities</v>
      </c>
      <c r="I13940">
        <v>0</v>
      </c>
      <c r="J13940">
        <v>0</v>
      </c>
      <c r="K13940">
        <v>1</v>
      </c>
      <c r="L13940">
        <v>0</v>
      </c>
    </row>
    <row r="13941" spans="1:12" x14ac:dyDescent="0.35">
      <c r="A13941" t="s">
        <v>41</v>
      </c>
      <c r="B13941" t="s">
        <v>27504</v>
      </c>
      <c r="C13941" t="s">
        <v>27505</v>
      </c>
      <c r="D13941">
        <v>7</v>
      </c>
      <c r="E13941">
        <v>18</v>
      </c>
      <c r="F13941" t="s">
        <v>31</v>
      </c>
      <c r="G13941" t="str">
        <f>VLOOKUP(F13941, Themes!$A$1:$C$51, 2, FALSE )</f>
        <v>Time Spent</v>
      </c>
      <c r="H13941" t="str">
        <f>VLOOKUP(F13941, Themes!$A$1:$C$51, 3, FALSE )</f>
        <v>Dunder Mifflin Operations &amp; Activities</v>
      </c>
      <c r="I13941">
        <v>0.67979999999999996</v>
      </c>
      <c r="J13941">
        <v>0</v>
      </c>
      <c r="K13941">
        <v>0.91300000000000003</v>
      </c>
      <c r="L13941">
        <v>8.6999999999999994E-2</v>
      </c>
    </row>
    <row r="13942" spans="1:12" x14ac:dyDescent="0.35">
      <c r="A13942" t="s">
        <v>10</v>
      </c>
      <c r="B13942" t="s">
        <v>27506</v>
      </c>
      <c r="C13942" t="s">
        <v>6581</v>
      </c>
      <c r="D13942">
        <v>7</v>
      </c>
      <c r="E13942">
        <v>18</v>
      </c>
      <c r="F13942" t="s">
        <v>238</v>
      </c>
      <c r="G13942" t="str">
        <f>VLOOKUP(F13942, Themes!$A$1:$C$51, 2, FALSE )</f>
        <v>Communication &amp; Problem Solving</v>
      </c>
      <c r="H13942" t="str">
        <f>VLOOKUP(F13942, Themes!$A$1:$C$51, 3, FALSE )</f>
        <v>Dunder Mifflin Politics</v>
      </c>
      <c r="I13942">
        <v>0</v>
      </c>
      <c r="J13942">
        <v>0</v>
      </c>
      <c r="K13942">
        <v>1</v>
      </c>
      <c r="L13942">
        <v>0</v>
      </c>
    </row>
    <row r="13943" spans="1:12" x14ac:dyDescent="0.35">
      <c r="A13943" t="s">
        <v>10</v>
      </c>
      <c r="B13943" t="s">
        <v>27507</v>
      </c>
      <c r="C13943" t="s">
        <v>27508</v>
      </c>
      <c r="D13943">
        <v>7</v>
      </c>
      <c r="E13943">
        <v>18</v>
      </c>
      <c r="F13943" t="s">
        <v>150</v>
      </c>
      <c r="G13943" t="str">
        <f>VLOOKUP(F13943, Themes!$A$1:$C$51, 2, FALSE )</f>
        <v>Parenting Issues</v>
      </c>
      <c r="H13943" t="str">
        <f>VLOOKUP(F13943, Themes!$A$1:$C$51, 3, FALSE )</f>
        <v>Family</v>
      </c>
      <c r="I13943">
        <v>0</v>
      </c>
      <c r="J13943">
        <v>0</v>
      </c>
      <c r="K13943">
        <v>1</v>
      </c>
      <c r="L13943">
        <v>0</v>
      </c>
    </row>
    <row r="13944" spans="1:12" x14ac:dyDescent="0.35">
      <c r="A13944" t="s">
        <v>10</v>
      </c>
      <c r="B13944" t="s">
        <v>27509</v>
      </c>
      <c r="C13944" t="s">
        <v>27510</v>
      </c>
      <c r="D13944">
        <v>7</v>
      </c>
      <c r="E13944">
        <v>18</v>
      </c>
      <c r="F13944" t="s">
        <v>31</v>
      </c>
      <c r="G13944" t="str">
        <f>VLOOKUP(F13944, Themes!$A$1:$C$51, 2, FALSE )</f>
        <v>Time Spent</v>
      </c>
      <c r="H13944" t="str">
        <f>VLOOKUP(F13944, Themes!$A$1:$C$51, 3, FALSE )</f>
        <v>Dunder Mifflin Operations &amp; Activities</v>
      </c>
      <c r="I13944">
        <v>0.63690000000000002</v>
      </c>
      <c r="J13944">
        <v>0</v>
      </c>
      <c r="K13944">
        <v>0.87</v>
      </c>
      <c r="L13944">
        <v>0.13</v>
      </c>
    </row>
    <row r="13945" spans="1:12" x14ac:dyDescent="0.35">
      <c r="A13945" t="s">
        <v>10</v>
      </c>
      <c r="B13945" t="s">
        <v>27511</v>
      </c>
      <c r="C13945" t="s">
        <v>27512</v>
      </c>
      <c r="D13945">
        <v>7</v>
      </c>
      <c r="E13945">
        <v>18</v>
      </c>
      <c r="F13945" t="s">
        <v>325</v>
      </c>
      <c r="G13945" t="str">
        <f>VLOOKUP(F13945, Themes!$A$1:$C$51, 2, FALSE )</f>
        <v>Gender Roles</v>
      </c>
      <c r="H13945" t="str">
        <f>VLOOKUP(F13945, Themes!$A$1:$C$51, 3, FALSE )</f>
        <v>Social Issues &amp; Miscellaneous</v>
      </c>
      <c r="I13945">
        <v>0.63690000000000002</v>
      </c>
      <c r="J13945">
        <v>0</v>
      </c>
      <c r="K13945">
        <v>0.74099999999999999</v>
      </c>
      <c r="L13945">
        <v>0.25900000000000001</v>
      </c>
    </row>
    <row r="13946" spans="1:12" x14ac:dyDescent="0.35">
      <c r="A13946" t="s">
        <v>10</v>
      </c>
      <c r="B13946" t="s">
        <v>27513</v>
      </c>
      <c r="C13946" t="s">
        <v>27514</v>
      </c>
      <c r="D13946">
        <v>7</v>
      </c>
      <c r="E13946">
        <v>18</v>
      </c>
      <c r="F13946" t="s">
        <v>40</v>
      </c>
      <c r="G13946" t="str">
        <f>VLOOKUP(F13946, Themes!$A$1:$C$51, 2, FALSE )</f>
        <v>Items in Dunder Mifflin</v>
      </c>
      <c r="H13946" t="str">
        <f>VLOOKUP(F13946, Themes!$A$1:$C$51, 3, FALSE )</f>
        <v>Dunder Mifflin Operations &amp; Activities</v>
      </c>
      <c r="I13946">
        <v>0.9657</v>
      </c>
      <c r="J13946">
        <v>0</v>
      </c>
      <c r="K13946">
        <v>0.77700000000000002</v>
      </c>
      <c r="L13946">
        <v>0.223</v>
      </c>
    </row>
    <row r="13947" spans="1:12" x14ac:dyDescent="0.35">
      <c r="A13947" t="s">
        <v>10</v>
      </c>
      <c r="B13947" t="s">
        <v>27515</v>
      </c>
      <c r="C13947" t="s">
        <v>27516</v>
      </c>
      <c r="D13947">
        <v>7</v>
      </c>
      <c r="E13947">
        <v>18</v>
      </c>
      <c r="F13947" t="s">
        <v>150</v>
      </c>
      <c r="G13947" t="str">
        <f>VLOOKUP(F13947, Themes!$A$1:$C$51, 2, FALSE )</f>
        <v>Parenting Issues</v>
      </c>
      <c r="H13947" t="str">
        <f>VLOOKUP(F13947, Themes!$A$1:$C$51, 3, FALSE )</f>
        <v>Family</v>
      </c>
      <c r="I13947">
        <v>0</v>
      </c>
      <c r="J13947">
        <v>0</v>
      </c>
      <c r="K13947">
        <v>1</v>
      </c>
      <c r="L13947">
        <v>0</v>
      </c>
    </row>
    <row r="13948" spans="1:12" x14ac:dyDescent="0.35">
      <c r="A13948" t="s">
        <v>10</v>
      </c>
      <c r="B13948" t="s">
        <v>27517</v>
      </c>
      <c r="C13948" t="s">
        <v>27518</v>
      </c>
      <c r="D13948">
        <v>7</v>
      </c>
      <c r="E13948">
        <v>18</v>
      </c>
      <c r="F13948" t="s">
        <v>209</v>
      </c>
      <c r="G13948" t="str">
        <f>VLOOKUP(F13948, Themes!$A$1:$C$51, 2, FALSE )</f>
        <v>Financial Activities</v>
      </c>
      <c r="H13948" t="str">
        <f>VLOOKUP(F13948, Themes!$A$1:$C$51, 3, FALSE )</f>
        <v>Dunder Mifflin Operations &amp; Activities</v>
      </c>
      <c r="I13948">
        <v>0.42149999999999999</v>
      </c>
      <c r="J13948">
        <v>0</v>
      </c>
      <c r="K13948">
        <v>0.83299999999999996</v>
      </c>
      <c r="L13948">
        <v>0.16700000000000001</v>
      </c>
    </row>
    <row r="13949" spans="1:12" x14ac:dyDescent="0.35">
      <c r="A13949" t="s">
        <v>10</v>
      </c>
      <c r="B13949" t="s">
        <v>27519</v>
      </c>
      <c r="C13949" t="s">
        <v>27520</v>
      </c>
      <c r="D13949">
        <v>7</v>
      </c>
      <c r="E13949">
        <v>18</v>
      </c>
      <c r="F13949" t="s">
        <v>358</v>
      </c>
      <c r="G13949" t="str">
        <f>VLOOKUP(F13949, Themes!$A$1:$C$51, 2, FALSE )</f>
        <v>Workplace Happenings</v>
      </c>
      <c r="H13949" t="str">
        <f>VLOOKUP(F13949, Themes!$A$1:$C$51, 3, FALSE )</f>
        <v>Dunder Mifflin Operations &amp; Activities</v>
      </c>
      <c r="I13949">
        <v>0.1217</v>
      </c>
      <c r="J13949">
        <v>8.2000000000000003E-2</v>
      </c>
      <c r="K13949">
        <v>0.80500000000000005</v>
      </c>
      <c r="L13949">
        <v>0.113</v>
      </c>
    </row>
    <row r="13950" spans="1:12" x14ac:dyDescent="0.35">
      <c r="A13950" t="s">
        <v>10</v>
      </c>
      <c r="B13950" t="s">
        <v>27521</v>
      </c>
      <c r="C13950" t="s">
        <v>27522</v>
      </c>
      <c r="D13950">
        <v>7</v>
      </c>
      <c r="E13950">
        <v>18</v>
      </c>
      <c r="F13950" t="s">
        <v>112</v>
      </c>
      <c r="G13950" t="str">
        <f>VLOOKUP(F13950, Themes!$A$1:$C$51, 2, FALSE )</f>
        <v>Driving</v>
      </c>
      <c r="H13950" t="str">
        <f>VLOOKUP(F13950, Themes!$A$1:$C$51, 3, FALSE )</f>
        <v>Transportation &amp; Life Outside Dunder Mifflin</v>
      </c>
      <c r="I13950">
        <v>0.68079999999999996</v>
      </c>
      <c r="J13950">
        <v>0</v>
      </c>
      <c r="K13950">
        <v>0.80900000000000005</v>
      </c>
      <c r="L13950">
        <v>0.191</v>
      </c>
    </row>
    <row r="13951" spans="1:12" x14ac:dyDescent="0.35">
      <c r="A13951" t="s">
        <v>10</v>
      </c>
      <c r="B13951" t="s">
        <v>27523</v>
      </c>
      <c r="C13951" t="s">
        <v>27524</v>
      </c>
      <c r="D13951">
        <v>7</v>
      </c>
      <c r="E13951">
        <v>18</v>
      </c>
      <c r="F13951" t="s">
        <v>254</v>
      </c>
      <c r="G13951" t="str">
        <f>VLOOKUP(F13951, Themes!$A$1:$C$51, 2, FALSE )</f>
        <v>Parenting Issues</v>
      </c>
      <c r="H13951" t="str">
        <f>VLOOKUP(F13951, Themes!$A$1:$C$51, 3, FALSE )</f>
        <v>Family</v>
      </c>
      <c r="I13951">
        <v>0.59940000000000004</v>
      </c>
      <c r="J13951">
        <v>5.2999999999999999E-2</v>
      </c>
      <c r="K13951">
        <v>0.77600000000000002</v>
      </c>
      <c r="L13951">
        <v>0.17100000000000001</v>
      </c>
    </row>
    <row r="13952" spans="1:12" x14ac:dyDescent="0.35">
      <c r="A13952" t="s">
        <v>10</v>
      </c>
      <c r="B13952" t="s">
        <v>27525</v>
      </c>
      <c r="C13952" t="s">
        <v>27526</v>
      </c>
      <c r="D13952">
        <v>7</v>
      </c>
      <c r="E13952">
        <v>18</v>
      </c>
      <c r="F13952" t="s">
        <v>202</v>
      </c>
      <c r="G13952" t="str">
        <f>VLOOKUP(F13952, Themes!$A$1:$C$51, 2, FALSE )</f>
        <v>Stanley's Activities</v>
      </c>
      <c r="H13952" t="str">
        <f>VLOOKUP(F13952, Themes!$A$1:$C$51, 3, FALSE )</f>
        <v>Character's Activities</v>
      </c>
      <c r="I13952">
        <v>0</v>
      </c>
      <c r="J13952">
        <v>0</v>
      </c>
      <c r="K13952">
        <v>1</v>
      </c>
      <c r="L13952">
        <v>0</v>
      </c>
    </row>
    <row r="13953" spans="1:12" x14ac:dyDescent="0.35">
      <c r="A13953" t="s">
        <v>10</v>
      </c>
      <c r="B13953" t="s">
        <v>27527</v>
      </c>
      <c r="C13953" t="s">
        <v>27528</v>
      </c>
      <c r="D13953">
        <v>7</v>
      </c>
      <c r="E13953">
        <v>18</v>
      </c>
      <c r="F13953" t="s">
        <v>70</v>
      </c>
      <c r="G13953" t="str">
        <f>VLOOKUP(F13953, Themes!$A$1:$C$51, 2, FALSE )</f>
        <v>Recreation</v>
      </c>
      <c r="H13953" t="str">
        <f>VLOOKUP(F13953, Themes!$A$1:$C$51, 3, FALSE )</f>
        <v>Socialization at Dunder Mifflin</v>
      </c>
      <c r="I13953">
        <v>-0.1027</v>
      </c>
      <c r="J13953">
        <v>0.13500000000000001</v>
      </c>
      <c r="K13953">
        <v>0.86499999999999999</v>
      </c>
      <c r="L13953">
        <v>0</v>
      </c>
    </row>
    <row r="13954" spans="1:12" x14ac:dyDescent="0.35">
      <c r="A13954" t="s">
        <v>10</v>
      </c>
      <c r="B13954" t="s">
        <v>27529</v>
      </c>
      <c r="C13954" t="s">
        <v>27530</v>
      </c>
      <c r="D13954">
        <v>7</v>
      </c>
      <c r="E13954">
        <v>18</v>
      </c>
      <c r="F13954" t="s">
        <v>91</v>
      </c>
      <c r="G13954" t="str">
        <f>VLOOKUP(F13954, Themes!$A$1:$C$51, 2, FALSE )</f>
        <v>Phylllis &amp; Angela Activities</v>
      </c>
      <c r="H13954" t="str">
        <f>VLOOKUP(F13954, Themes!$A$1:$C$51, 3, FALSE )</f>
        <v>Character's Activities</v>
      </c>
      <c r="I13954">
        <v>-0.35970000000000002</v>
      </c>
      <c r="J13954">
        <v>0.23799999999999999</v>
      </c>
      <c r="K13954">
        <v>0.76200000000000001</v>
      </c>
      <c r="L13954">
        <v>0</v>
      </c>
    </row>
    <row r="13955" spans="1:12" x14ac:dyDescent="0.35">
      <c r="A13955" t="s">
        <v>10</v>
      </c>
      <c r="B13955" t="s">
        <v>27531</v>
      </c>
      <c r="C13955" t="s">
        <v>27532</v>
      </c>
      <c r="D13955">
        <v>7</v>
      </c>
      <c r="E13955">
        <v>18</v>
      </c>
      <c r="F13955" t="s">
        <v>276</v>
      </c>
      <c r="G13955" t="str">
        <f>VLOOKUP(F13955, Themes!$A$1:$C$51, 2, FALSE )</f>
        <v>Workplace Happenings</v>
      </c>
      <c r="H13955" t="str">
        <f>VLOOKUP(F13955, Themes!$A$1:$C$51, 3, FALSE )</f>
        <v>Dunder Mifflin Operations &amp; Activities</v>
      </c>
      <c r="I13955">
        <v>0.42149999999999999</v>
      </c>
      <c r="J13955">
        <v>4.9000000000000002E-2</v>
      </c>
      <c r="K13955">
        <v>0.86399999999999999</v>
      </c>
      <c r="L13955">
        <v>8.5999999999999993E-2</v>
      </c>
    </row>
    <row r="13956" spans="1:12" x14ac:dyDescent="0.35">
      <c r="A13956" t="s">
        <v>10</v>
      </c>
      <c r="B13956" t="s">
        <v>27533</v>
      </c>
      <c r="C13956" t="s">
        <v>27534</v>
      </c>
      <c r="D13956">
        <v>7</v>
      </c>
      <c r="E13956">
        <v>18</v>
      </c>
      <c r="F13956" t="s">
        <v>202</v>
      </c>
      <c r="G13956" t="str">
        <f>VLOOKUP(F13956, Themes!$A$1:$C$51, 2, FALSE )</f>
        <v>Stanley's Activities</v>
      </c>
      <c r="H13956" t="str">
        <f>VLOOKUP(F13956, Themes!$A$1:$C$51, 3, FALSE )</f>
        <v>Character's Activities</v>
      </c>
      <c r="I13956">
        <v>0.36120000000000002</v>
      </c>
      <c r="J13956">
        <v>0</v>
      </c>
      <c r="K13956">
        <v>0.78300000000000003</v>
      </c>
      <c r="L13956">
        <v>0.217</v>
      </c>
    </row>
    <row r="13957" spans="1:12" x14ac:dyDescent="0.35">
      <c r="A13957" t="s">
        <v>10</v>
      </c>
      <c r="B13957" t="s">
        <v>27535</v>
      </c>
      <c r="C13957" t="s">
        <v>27536</v>
      </c>
      <c r="D13957">
        <v>7</v>
      </c>
      <c r="E13957">
        <v>18</v>
      </c>
      <c r="F13957" t="s">
        <v>276</v>
      </c>
      <c r="G13957" t="str">
        <f>VLOOKUP(F13957, Themes!$A$1:$C$51, 2, FALSE )</f>
        <v>Workplace Happenings</v>
      </c>
      <c r="H13957" t="str">
        <f>VLOOKUP(F13957, Themes!$A$1:$C$51, 3, FALSE )</f>
        <v>Dunder Mifflin Operations &amp; Activities</v>
      </c>
      <c r="I13957">
        <v>0</v>
      </c>
      <c r="J13957">
        <v>0</v>
      </c>
      <c r="K13957">
        <v>1</v>
      </c>
      <c r="L13957">
        <v>0</v>
      </c>
    </row>
    <row r="13958" spans="1:12" x14ac:dyDescent="0.35">
      <c r="A13958" t="s">
        <v>10</v>
      </c>
      <c r="B13958" t="s">
        <v>27537</v>
      </c>
      <c r="C13958" t="s">
        <v>27538</v>
      </c>
      <c r="D13958">
        <v>7</v>
      </c>
      <c r="E13958">
        <v>19</v>
      </c>
      <c r="F13958" t="s">
        <v>31</v>
      </c>
      <c r="G13958" t="str">
        <f>VLOOKUP(F13958, Themes!$A$1:$C$51, 2, FALSE )</f>
        <v>Time Spent</v>
      </c>
      <c r="H13958" t="str">
        <f>VLOOKUP(F13958, Themes!$A$1:$C$51, 3, FALSE )</f>
        <v>Dunder Mifflin Operations &amp; Activities</v>
      </c>
      <c r="I13958">
        <v>0</v>
      </c>
      <c r="J13958">
        <v>0</v>
      </c>
      <c r="K13958">
        <v>1</v>
      </c>
      <c r="L13958">
        <v>0</v>
      </c>
    </row>
    <row r="13959" spans="1:12" x14ac:dyDescent="0.35">
      <c r="A13959" t="s">
        <v>10</v>
      </c>
      <c r="B13959" t="s">
        <v>27539</v>
      </c>
      <c r="C13959" t="s">
        <v>27540</v>
      </c>
      <c r="D13959">
        <v>7</v>
      </c>
      <c r="E13959">
        <v>19</v>
      </c>
      <c r="F13959" t="s">
        <v>254</v>
      </c>
      <c r="G13959" t="str">
        <f>VLOOKUP(F13959, Themes!$A$1:$C$51, 2, FALSE )</f>
        <v>Parenting Issues</v>
      </c>
      <c r="H13959" t="str">
        <f>VLOOKUP(F13959, Themes!$A$1:$C$51, 3, FALSE )</f>
        <v>Family</v>
      </c>
      <c r="I13959">
        <v>0.51060000000000005</v>
      </c>
      <c r="J13959">
        <v>0</v>
      </c>
      <c r="K13959">
        <v>0.70799999999999996</v>
      </c>
      <c r="L13959">
        <v>0.29199999999999998</v>
      </c>
    </row>
    <row r="13960" spans="1:12" x14ac:dyDescent="0.35">
      <c r="A13960" t="s">
        <v>10</v>
      </c>
      <c r="B13960" t="s">
        <v>27541</v>
      </c>
      <c r="C13960" t="s">
        <v>27542</v>
      </c>
      <c r="D13960">
        <v>7</v>
      </c>
      <c r="E13960">
        <v>19</v>
      </c>
      <c r="F13960" t="s">
        <v>143</v>
      </c>
      <c r="G13960" t="str">
        <f>VLOOKUP(F13960, Themes!$A$1:$C$51, 2, FALSE )</f>
        <v>Meridith &amp; Creed Activities</v>
      </c>
      <c r="H13960" t="str">
        <f>VLOOKUP(F13960, Themes!$A$1:$C$51, 3, FALSE )</f>
        <v>Character's Activities</v>
      </c>
      <c r="I13960">
        <v>0</v>
      </c>
      <c r="J13960">
        <v>0</v>
      </c>
      <c r="K13960">
        <v>1</v>
      </c>
      <c r="L13960">
        <v>0</v>
      </c>
    </row>
    <row r="13961" spans="1:12" x14ac:dyDescent="0.35">
      <c r="A13961" t="s">
        <v>10</v>
      </c>
      <c r="B13961" t="s">
        <v>27543</v>
      </c>
      <c r="C13961" t="s">
        <v>27544</v>
      </c>
      <c r="D13961">
        <v>7</v>
      </c>
      <c r="E13961">
        <v>19</v>
      </c>
      <c r="F13961" t="s">
        <v>209</v>
      </c>
      <c r="G13961" t="str">
        <f>VLOOKUP(F13961, Themes!$A$1:$C$51, 2, FALSE )</f>
        <v>Financial Activities</v>
      </c>
      <c r="H13961" t="str">
        <f>VLOOKUP(F13961, Themes!$A$1:$C$51, 3, FALSE )</f>
        <v>Dunder Mifflin Operations &amp; Activities</v>
      </c>
      <c r="I13961">
        <v>0</v>
      </c>
      <c r="J13961">
        <v>0</v>
      </c>
      <c r="K13961">
        <v>1</v>
      </c>
      <c r="L13961">
        <v>0</v>
      </c>
    </row>
    <row r="13962" spans="1:12" x14ac:dyDescent="0.35">
      <c r="A13962" t="s">
        <v>10</v>
      </c>
      <c r="B13962" t="s">
        <v>27545</v>
      </c>
      <c r="C13962" t="s">
        <v>27546</v>
      </c>
      <c r="D13962">
        <v>7</v>
      </c>
      <c r="E13962">
        <v>19</v>
      </c>
      <c r="F13962" t="s">
        <v>195</v>
      </c>
      <c r="G13962" t="str">
        <f>VLOOKUP(F13962, Themes!$A$1:$C$51, 2, FALSE )</f>
        <v>Kevin's Activities</v>
      </c>
      <c r="H13962" t="str">
        <f>VLOOKUP(F13962, Themes!$A$1:$C$51, 3, FALSE )</f>
        <v>Character's Activities</v>
      </c>
      <c r="I13962">
        <v>0.68079999999999996</v>
      </c>
      <c r="J13962">
        <v>0</v>
      </c>
      <c r="K13962">
        <v>0.54800000000000004</v>
      </c>
      <c r="L13962">
        <v>0.45200000000000001</v>
      </c>
    </row>
    <row r="13963" spans="1:12" x14ac:dyDescent="0.35">
      <c r="A13963" t="s">
        <v>10</v>
      </c>
      <c r="B13963" t="s">
        <v>27547</v>
      </c>
      <c r="C13963" t="s">
        <v>27548</v>
      </c>
      <c r="D13963">
        <v>7</v>
      </c>
      <c r="E13963">
        <v>19</v>
      </c>
      <c r="F13963" t="s">
        <v>17</v>
      </c>
      <c r="G13963" t="str">
        <f>VLOOKUP(F13963, Themes!$A$1:$C$51, 2, FALSE )</f>
        <v>Doors &amp; Elevators</v>
      </c>
      <c r="H13963" t="str">
        <f>VLOOKUP(F13963, Themes!$A$1:$C$51, 3, FALSE )</f>
        <v>Dunder Mifflin Operations &amp; Activities</v>
      </c>
      <c r="I13963">
        <v>0.36120000000000002</v>
      </c>
      <c r="J13963">
        <v>0</v>
      </c>
      <c r="K13963">
        <v>0.78300000000000003</v>
      </c>
      <c r="L13963">
        <v>0.217</v>
      </c>
    </row>
    <row r="13964" spans="1:12" x14ac:dyDescent="0.35">
      <c r="A13964" t="s">
        <v>10</v>
      </c>
      <c r="B13964" t="s">
        <v>27549</v>
      </c>
      <c r="C13964" t="s">
        <v>27550</v>
      </c>
      <c r="D13964">
        <v>7</v>
      </c>
      <c r="E13964">
        <v>19</v>
      </c>
      <c r="F13964" t="s">
        <v>109</v>
      </c>
      <c r="G13964" t="str">
        <f>VLOOKUP(F13964, Themes!$A$1:$C$51, 2, FALSE )</f>
        <v>Job Perks</v>
      </c>
      <c r="H13964" t="str">
        <f>VLOOKUP(F13964, Themes!$A$1:$C$51, 3, FALSE )</f>
        <v>Dunder Mifflin Operations &amp; Activities</v>
      </c>
      <c r="I13964">
        <v>0.37359999999999999</v>
      </c>
      <c r="J13964">
        <v>0</v>
      </c>
      <c r="K13964">
        <v>0.70099999999999996</v>
      </c>
      <c r="L13964">
        <v>0.29899999999999999</v>
      </c>
    </row>
    <row r="13965" spans="1:12" x14ac:dyDescent="0.35">
      <c r="A13965" t="s">
        <v>10</v>
      </c>
      <c r="B13965" t="s">
        <v>27551</v>
      </c>
      <c r="C13965" t="s">
        <v>27552</v>
      </c>
      <c r="D13965">
        <v>7</v>
      </c>
      <c r="E13965">
        <v>19</v>
      </c>
      <c r="F13965" t="s">
        <v>61</v>
      </c>
      <c r="G13965" t="str">
        <f>VLOOKUP(F13965, Themes!$A$1:$C$51, 2, FALSE )</f>
        <v>Dundies and Watching videos</v>
      </c>
      <c r="H13965" t="str">
        <f>VLOOKUP(F13965, Themes!$A$1:$C$51, 3, FALSE )</f>
        <v>Socialization at Dunder Mifflin</v>
      </c>
      <c r="I13965">
        <v>0.58589999999999998</v>
      </c>
      <c r="J13965">
        <v>0</v>
      </c>
      <c r="K13965">
        <v>0.61199999999999999</v>
      </c>
      <c r="L13965">
        <v>0.38800000000000001</v>
      </c>
    </row>
    <row r="13966" spans="1:12" x14ac:dyDescent="0.35">
      <c r="A13966" t="s">
        <v>10</v>
      </c>
      <c r="B13966" t="s">
        <v>27553</v>
      </c>
      <c r="C13966" t="s">
        <v>27554</v>
      </c>
      <c r="D13966">
        <v>7</v>
      </c>
      <c r="E13966">
        <v>19</v>
      </c>
      <c r="F13966" t="s">
        <v>475</v>
      </c>
      <c r="G13966" t="str">
        <f>VLOOKUP(F13966, Themes!$A$1:$C$51, 2, FALSE )</f>
        <v>Answering Phones</v>
      </c>
      <c r="H13966" t="str">
        <f>VLOOKUP(F13966, Themes!$A$1:$C$51, 3, FALSE )</f>
        <v>Dunder Mifflin Operations &amp; Activities</v>
      </c>
      <c r="I13966">
        <v>-7.7200000000000005E-2</v>
      </c>
      <c r="J13966">
        <v>7.0999999999999994E-2</v>
      </c>
      <c r="K13966">
        <v>0.92900000000000005</v>
      </c>
      <c r="L13966">
        <v>0</v>
      </c>
    </row>
    <row r="13967" spans="1:12" x14ac:dyDescent="0.35">
      <c r="A13967" t="s">
        <v>10</v>
      </c>
      <c r="B13967" t="s">
        <v>27555</v>
      </c>
      <c r="C13967" t="s">
        <v>27556</v>
      </c>
      <c r="D13967">
        <v>7</v>
      </c>
      <c r="E13967">
        <v>19</v>
      </c>
      <c r="F13967" t="s">
        <v>164</v>
      </c>
      <c r="G13967" t="str">
        <f>VLOOKUP(F13967, Themes!$A$1:$C$51, 2, FALSE )</f>
        <v>Angela's Activities</v>
      </c>
      <c r="H13967" t="str">
        <f>VLOOKUP(F13967, Themes!$A$1:$C$51, 3, FALSE )</f>
        <v>Character's Activities</v>
      </c>
      <c r="I13967">
        <v>0</v>
      </c>
      <c r="J13967">
        <v>0</v>
      </c>
      <c r="K13967">
        <v>1</v>
      </c>
      <c r="L13967">
        <v>0</v>
      </c>
    </row>
    <row r="13968" spans="1:12" x14ac:dyDescent="0.35">
      <c r="A13968" t="s">
        <v>10</v>
      </c>
      <c r="B13968" t="s">
        <v>27557</v>
      </c>
      <c r="C13968" t="s">
        <v>27558</v>
      </c>
      <c r="D13968">
        <v>7</v>
      </c>
      <c r="E13968">
        <v>19</v>
      </c>
      <c r="F13968" t="s">
        <v>31</v>
      </c>
      <c r="G13968" t="str">
        <f>VLOOKUP(F13968, Themes!$A$1:$C$51, 2, FALSE )</f>
        <v>Time Spent</v>
      </c>
      <c r="H13968" t="str">
        <f>VLOOKUP(F13968, Themes!$A$1:$C$51, 3, FALSE )</f>
        <v>Dunder Mifflin Operations &amp; Activities</v>
      </c>
      <c r="I13968">
        <v>0</v>
      </c>
      <c r="J13968">
        <v>0</v>
      </c>
      <c r="K13968">
        <v>1</v>
      </c>
      <c r="L13968">
        <v>0</v>
      </c>
    </row>
    <row r="13969" spans="1:12" x14ac:dyDescent="0.35">
      <c r="A13969" t="s">
        <v>10</v>
      </c>
      <c r="B13969" t="s">
        <v>27559</v>
      </c>
      <c r="C13969" t="s">
        <v>27560</v>
      </c>
      <c r="D13969">
        <v>7</v>
      </c>
      <c r="E13969">
        <v>19</v>
      </c>
      <c r="F13969" t="s">
        <v>265</v>
      </c>
      <c r="G13969" t="str">
        <f>VLOOKUP(F13969, Themes!$A$1:$C$51, 2, FALSE )</f>
        <v>Michael's Behaviours</v>
      </c>
      <c r="H13969" t="str">
        <f>VLOOKUP(F13969, Themes!$A$1:$C$51, 3, FALSE )</f>
        <v>Character's Activities</v>
      </c>
      <c r="I13969">
        <v>0.54110000000000003</v>
      </c>
      <c r="J13969">
        <v>0</v>
      </c>
      <c r="K13969">
        <v>0.78800000000000003</v>
      </c>
      <c r="L13969">
        <v>0.21199999999999999</v>
      </c>
    </row>
    <row r="13970" spans="1:12" x14ac:dyDescent="0.35">
      <c r="A13970" t="s">
        <v>10</v>
      </c>
      <c r="B13970" t="s">
        <v>27561</v>
      </c>
      <c r="C13970" t="s">
        <v>27562</v>
      </c>
      <c r="D13970">
        <v>7</v>
      </c>
      <c r="E13970">
        <v>19</v>
      </c>
      <c r="F13970" t="s">
        <v>67</v>
      </c>
      <c r="G13970" t="str">
        <f>VLOOKUP(F13970, Themes!$A$1:$C$51, 2, FALSE )</f>
        <v>Initiatives &amp; Operations at Dunder Mifflin</v>
      </c>
      <c r="H13970" t="str">
        <f>VLOOKUP(F13970, Themes!$A$1:$C$51, 3, FALSE )</f>
        <v>Dunder Mifflin Operations &amp; Activities</v>
      </c>
      <c r="I13970">
        <v>0.4199</v>
      </c>
      <c r="J13970">
        <v>0</v>
      </c>
      <c r="K13970">
        <v>0.76300000000000001</v>
      </c>
      <c r="L13970">
        <v>0.23699999999999999</v>
      </c>
    </row>
    <row r="13971" spans="1:12" x14ac:dyDescent="0.35">
      <c r="A13971" t="s">
        <v>10</v>
      </c>
      <c r="B13971" t="s">
        <v>27563</v>
      </c>
      <c r="C13971" t="s">
        <v>27564</v>
      </c>
      <c r="D13971">
        <v>7</v>
      </c>
      <c r="E13971">
        <v>19</v>
      </c>
      <c r="F13971" t="s">
        <v>61</v>
      </c>
      <c r="G13971" t="str">
        <f>VLOOKUP(F13971, Themes!$A$1:$C$51, 2, FALSE )</f>
        <v>Dundies and Watching videos</v>
      </c>
      <c r="H13971" t="str">
        <f>VLOOKUP(F13971, Themes!$A$1:$C$51, 3, FALSE )</f>
        <v>Socialization at Dunder Mifflin</v>
      </c>
      <c r="I13971">
        <v>0.55500000000000005</v>
      </c>
      <c r="J13971">
        <v>0</v>
      </c>
      <c r="K13971">
        <v>0.875</v>
      </c>
      <c r="L13971">
        <v>0.125</v>
      </c>
    </row>
    <row r="13972" spans="1:12" x14ac:dyDescent="0.35">
      <c r="A13972" t="s">
        <v>41</v>
      </c>
      <c r="B13972" t="s">
        <v>27565</v>
      </c>
      <c r="C13972" t="s">
        <v>27566</v>
      </c>
      <c r="D13972">
        <v>7</v>
      </c>
      <c r="E13972">
        <v>19</v>
      </c>
      <c r="F13972" t="s">
        <v>94</v>
      </c>
      <c r="G13972" t="str">
        <f>VLOOKUP(F13972, Themes!$A$1:$C$51, 2, FALSE )</f>
        <v>Self Care Behaviours</v>
      </c>
      <c r="H13972" t="str">
        <f>VLOOKUP(F13972, Themes!$A$1:$C$51, 3, FALSE )</f>
        <v>Health &amp; Wellbeing</v>
      </c>
      <c r="I13972">
        <v>0.73280000000000001</v>
      </c>
      <c r="J13972">
        <v>5.2999999999999999E-2</v>
      </c>
      <c r="K13972">
        <v>0.66800000000000004</v>
      </c>
      <c r="L13972">
        <v>0.28000000000000003</v>
      </c>
    </row>
    <row r="13973" spans="1:12" x14ac:dyDescent="0.35">
      <c r="A13973" t="s">
        <v>10</v>
      </c>
      <c r="B13973" t="s">
        <v>27567</v>
      </c>
      <c r="C13973" t="s">
        <v>27568</v>
      </c>
      <c r="D13973">
        <v>7</v>
      </c>
      <c r="E13973">
        <v>19</v>
      </c>
      <c r="F13973" t="s">
        <v>73</v>
      </c>
      <c r="G13973" t="str">
        <f>VLOOKUP(F13973, Themes!$A$1:$C$51, 2, FALSE )</f>
        <v>Meetings</v>
      </c>
      <c r="H13973" t="str">
        <f>VLOOKUP(F13973, Themes!$A$1:$C$51, 3, FALSE )</f>
        <v>Dunder Mifflin Operations &amp; Activities</v>
      </c>
      <c r="I13973">
        <v>0.15110000000000001</v>
      </c>
      <c r="J13973">
        <v>0.129</v>
      </c>
      <c r="K13973">
        <v>0.70599999999999996</v>
      </c>
      <c r="L13973">
        <v>0.16400000000000001</v>
      </c>
    </row>
    <row r="13974" spans="1:12" x14ac:dyDescent="0.35">
      <c r="A13974" t="s">
        <v>86</v>
      </c>
      <c r="B13974" t="s">
        <v>27569</v>
      </c>
      <c r="C13974" t="s">
        <v>27570</v>
      </c>
      <c r="D13974">
        <v>7</v>
      </c>
      <c r="E13974">
        <v>19</v>
      </c>
      <c r="F13974" t="s">
        <v>115</v>
      </c>
      <c r="G13974" t="str">
        <f>VLOOKUP(F13974, Themes!$A$1:$C$51, 2, FALSE )</f>
        <v>Baby Making &amp; Schrute Farms</v>
      </c>
      <c r="H13974" t="str">
        <f>VLOOKUP(F13974, Themes!$A$1:$C$51, 3, FALSE )</f>
        <v>Family</v>
      </c>
      <c r="I13974">
        <v>-0.29599999999999999</v>
      </c>
      <c r="J13974">
        <v>0.32100000000000001</v>
      </c>
      <c r="K13974">
        <v>0.47199999999999998</v>
      </c>
      <c r="L13974">
        <v>0.20799999999999999</v>
      </c>
    </row>
    <row r="13975" spans="1:12" x14ac:dyDescent="0.35">
      <c r="A13975" t="s">
        <v>10</v>
      </c>
      <c r="B13975" t="s">
        <v>27571</v>
      </c>
      <c r="C13975" t="s">
        <v>27572</v>
      </c>
      <c r="D13975">
        <v>7</v>
      </c>
      <c r="E13975">
        <v>19</v>
      </c>
      <c r="F13975" t="s">
        <v>150</v>
      </c>
      <c r="G13975" t="str">
        <f>VLOOKUP(F13975, Themes!$A$1:$C$51, 2, FALSE )</f>
        <v>Parenting Issues</v>
      </c>
      <c r="H13975" t="str">
        <f>VLOOKUP(F13975, Themes!$A$1:$C$51, 3, FALSE )</f>
        <v>Family</v>
      </c>
      <c r="I13975">
        <v>0.5242</v>
      </c>
      <c r="J13975">
        <v>6.6000000000000003E-2</v>
      </c>
      <c r="K13975">
        <v>0.77400000000000002</v>
      </c>
      <c r="L13975">
        <v>0.16</v>
      </c>
    </row>
    <row r="13976" spans="1:12" x14ac:dyDescent="0.35">
      <c r="A13976" t="s">
        <v>10</v>
      </c>
      <c r="B13976" t="s">
        <v>27573</v>
      </c>
      <c r="C13976" t="s">
        <v>27574</v>
      </c>
      <c r="D13976">
        <v>7</v>
      </c>
      <c r="E13976">
        <v>19</v>
      </c>
      <c r="F13976" t="s">
        <v>23</v>
      </c>
      <c r="G13976" t="str">
        <f>VLOOKUP(F13976, Themes!$A$1:$C$51, 2, FALSE )</f>
        <v>Pam's Activities</v>
      </c>
      <c r="H13976" t="str">
        <f>VLOOKUP(F13976, Themes!$A$1:$C$51, 3, FALSE )</f>
        <v>Character's Activities</v>
      </c>
      <c r="I13976">
        <v>0</v>
      </c>
      <c r="J13976">
        <v>0</v>
      </c>
      <c r="K13976">
        <v>1</v>
      </c>
      <c r="L13976">
        <v>0</v>
      </c>
    </row>
    <row r="13977" spans="1:12" x14ac:dyDescent="0.35">
      <c r="A13977" t="s">
        <v>10</v>
      </c>
      <c r="B13977" t="s">
        <v>27575</v>
      </c>
      <c r="C13977" t="s">
        <v>27576</v>
      </c>
      <c r="D13977">
        <v>7</v>
      </c>
      <c r="E13977">
        <v>19</v>
      </c>
      <c r="F13977" t="s">
        <v>202</v>
      </c>
      <c r="G13977" t="str">
        <f>VLOOKUP(F13977, Themes!$A$1:$C$51, 2, FALSE )</f>
        <v>Stanley's Activities</v>
      </c>
      <c r="H13977" t="str">
        <f>VLOOKUP(F13977, Themes!$A$1:$C$51, 3, FALSE )</f>
        <v>Character's Activities</v>
      </c>
      <c r="I13977">
        <v>0</v>
      </c>
      <c r="J13977">
        <v>0</v>
      </c>
      <c r="K13977">
        <v>1</v>
      </c>
      <c r="L13977">
        <v>0</v>
      </c>
    </row>
    <row r="13978" spans="1:12" x14ac:dyDescent="0.35">
      <c r="A13978" t="s">
        <v>14</v>
      </c>
      <c r="B13978" t="s">
        <v>27577</v>
      </c>
      <c r="C13978" t="s">
        <v>27578</v>
      </c>
      <c r="D13978">
        <v>7</v>
      </c>
      <c r="E13978">
        <v>19</v>
      </c>
      <c r="F13978" t="s">
        <v>177</v>
      </c>
      <c r="G13978" t="str">
        <f>VLOOKUP(F13978, Themes!$A$1:$C$51, 2, FALSE )</f>
        <v>Writing, Drawings, Pictures, etc</v>
      </c>
      <c r="H13978" t="str">
        <f>VLOOKUP(F13978, Themes!$A$1:$C$51, 3, FALSE )</f>
        <v>Dunder Mifflin Operations &amp; Activities</v>
      </c>
      <c r="I13978">
        <v>0</v>
      </c>
      <c r="J13978">
        <v>0</v>
      </c>
      <c r="K13978">
        <v>1</v>
      </c>
      <c r="L13978">
        <v>0</v>
      </c>
    </row>
    <row r="13979" spans="1:12" x14ac:dyDescent="0.35">
      <c r="A13979" t="s">
        <v>58</v>
      </c>
      <c r="B13979" t="s">
        <v>27579</v>
      </c>
      <c r="C13979" t="s">
        <v>27580</v>
      </c>
      <c r="D13979">
        <v>7</v>
      </c>
      <c r="E13979">
        <v>19</v>
      </c>
      <c r="F13979" t="s">
        <v>31</v>
      </c>
      <c r="G13979" t="str">
        <f>VLOOKUP(F13979, Themes!$A$1:$C$51, 2, FALSE )</f>
        <v>Time Spent</v>
      </c>
      <c r="H13979" t="str">
        <f>VLOOKUP(F13979, Themes!$A$1:$C$51, 3, FALSE )</f>
        <v>Dunder Mifflin Operations &amp; Activities</v>
      </c>
      <c r="I13979">
        <v>0.68</v>
      </c>
      <c r="J13979">
        <v>0</v>
      </c>
      <c r="K13979">
        <v>0.753</v>
      </c>
      <c r="L13979">
        <v>0.247</v>
      </c>
    </row>
    <row r="13980" spans="1:12" x14ac:dyDescent="0.35">
      <c r="A13980" t="s">
        <v>58</v>
      </c>
      <c r="B13980" t="s">
        <v>27581</v>
      </c>
      <c r="C13980" t="s">
        <v>27582</v>
      </c>
      <c r="D13980">
        <v>7</v>
      </c>
      <c r="E13980">
        <v>19</v>
      </c>
      <c r="F13980" t="s">
        <v>226</v>
      </c>
      <c r="G13980" t="str">
        <f>VLOOKUP(F13980, Themes!$A$1:$C$51, 2, FALSE )</f>
        <v>Focusing at Work</v>
      </c>
      <c r="H13980" t="str">
        <f>VLOOKUP(F13980, Themes!$A$1:$C$51, 3, FALSE )</f>
        <v>Dunder Mifflin Operations &amp; Activities</v>
      </c>
      <c r="I13980">
        <v>0</v>
      </c>
      <c r="J13980">
        <v>0</v>
      </c>
      <c r="K13980">
        <v>1</v>
      </c>
      <c r="L13980">
        <v>0</v>
      </c>
    </row>
    <row r="13981" spans="1:12" x14ac:dyDescent="0.35">
      <c r="A13981" t="s">
        <v>14</v>
      </c>
      <c r="B13981" t="s">
        <v>27583</v>
      </c>
      <c r="C13981" t="s">
        <v>27584</v>
      </c>
      <c r="D13981">
        <v>7</v>
      </c>
      <c r="E13981">
        <v>19</v>
      </c>
      <c r="F13981" t="s">
        <v>238</v>
      </c>
      <c r="G13981" t="str">
        <f>VLOOKUP(F13981, Themes!$A$1:$C$51, 2, FALSE )</f>
        <v>Communication &amp; Problem Solving</v>
      </c>
      <c r="H13981" t="str">
        <f>VLOOKUP(F13981, Themes!$A$1:$C$51, 3, FALSE )</f>
        <v>Dunder Mifflin Politics</v>
      </c>
      <c r="I13981">
        <v>0.29599999999999999</v>
      </c>
      <c r="J13981">
        <v>0</v>
      </c>
      <c r="K13981">
        <v>0.85499999999999998</v>
      </c>
      <c r="L13981">
        <v>0.14499999999999999</v>
      </c>
    </row>
    <row r="13982" spans="1:12" x14ac:dyDescent="0.35">
      <c r="A13982" t="s">
        <v>10</v>
      </c>
      <c r="B13982" t="s">
        <v>27585</v>
      </c>
      <c r="C13982" t="s">
        <v>27586</v>
      </c>
      <c r="D13982">
        <v>7</v>
      </c>
      <c r="E13982">
        <v>19</v>
      </c>
      <c r="F13982" t="s">
        <v>150</v>
      </c>
      <c r="G13982" t="str">
        <f>VLOOKUP(F13982, Themes!$A$1:$C$51, 2, FALSE )</f>
        <v>Parenting Issues</v>
      </c>
      <c r="H13982" t="str">
        <f>VLOOKUP(F13982, Themes!$A$1:$C$51, 3, FALSE )</f>
        <v>Family</v>
      </c>
      <c r="I13982">
        <v>0.19259999999999999</v>
      </c>
      <c r="J13982">
        <v>0</v>
      </c>
      <c r="K13982">
        <v>0.88100000000000001</v>
      </c>
      <c r="L13982">
        <v>0.11899999999999999</v>
      </c>
    </row>
    <row r="13983" spans="1:12" x14ac:dyDescent="0.35">
      <c r="A13983" t="s">
        <v>41</v>
      </c>
      <c r="B13983" t="s">
        <v>27587</v>
      </c>
      <c r="C13983" t="s">
        <v>27588</v>
      </c>
      <c r="D13983">
        <v>7</v>
      </c>
      <c r="E13983">
        <v>19</v>
      </c>
      <c r="F13983" t="s">
        <v>265</v>
      </c>
      <c r="G13983" t="str">
        <f>VLOOKUP(F13983, Themes!$A$1:$C$51, 2, FALSE )</f>
        <v>Michael's Behaviours</v>
      </c>
      <c r="H13983" t="str">
        <f>VLOOKUP(F13983, Themes!$A$1:$C$51, 3, FALSE )</f>
        <v>Character's Activities</v>
      </c>
      <c r="I13983">
        <v>-0.29599999999999999</v>
      </c>
      <c r="J13983">
        <v>0.18</v>
      </c>
      <c r="K13983">
        <v>0.82</v>
      </c>
      <c r="L13983">
        <v>0</v>
      </c>
    </row>
    <row r="13984" spans="1:12" x14ac:dyDescent="0.35">
      <c r="A13984" t="s">
        <v>41</v>
      </c>
      <c r="B13984" t="s">
        <v>27589</v>
      </c>
      <c r="C13984" t="s">
        <v>27590</v>
      </c>
      <c r="D13984">
        <v>7</v>
      </c>
      <c r="E13984">
        <v>19</v>
      </c>
      <c r="F13984" t="s">
        <v>265</v>
      </c>
      <c r="G13984" t="str">
        <f>VLOOKUP(F13984, Themes!$A$1:$C$51, 2, FALSE )</f>
        <v>Michael's Behaviours</v>
      </c>
      <c r="H13984" t="str">
        <f>VLOOKUP(F13984, Themes!$A$1:$C$51, 3, FALSE )</f>
        <v>Character's Activities</v>
      </c>
      <c r="I13984">
        <v>0</v>
      </c>
      <c r="J13984">
        <v>0</v>
      </c>
      <c r="K13984">
        <v>1</v>
      </c>
      <c r="L13984">
        <v>0</v>
      </c>
    </row>
    <row r="13985" spans="1:12" x14ac:dyDescent="0.35">
      <c r="A13985" t="s">
        <v>10</v>
      </c>
      <c r="B13985" t="s">
        <v>27591</v>
      </c>
      <c r="C13985" t="s">
        <v>27592</v>
      </c>
      <c r="D13985">
        <v>7</v>
      </c>
      <c r="E13985">
        <v>19</v>
      </c>
      <c r="F13985" t="s">
        <v>73</v>
      </c>
      <c r="G13985" t="str">
        <f>VLOOKUP(F13985, Themes!$A$1:$C$51, 2, FALSE )</f>
        <v>Meetings</v>
      </c>
      <c r="H13985" t="str">
        <f>VLOOKUP(F13985, Themes!$A$1:$C$51, 3, FALSE )</f>
        <v>Dunder Mifflin Operations &amp; Activities</v>
      </c>
      <c r="I13985">
        <v>0</v>
      </c>
      <c r="J13985">
        <v>0</v>
      </c>
      <c r="K13985">
        <v>1</v>
      </c>
      <c r="L13985">
        <v>0</v>
      </c>
    </row>
    <row r="13986" spans="1:12" x14ac:dyDescent="0.35">
      <c r="A13986" t="s">
        <v>41</v>
      </c>
      <c r="B13986" t="s">
        <v>27593</v>
      </c>
      <c r="C13986" t="s">
        <v>27594</v>
      </c>
      <c r="D13986">
        <v>7</v>
      </c>
      <c r="E13986">
        <v>19</v>
      </c>
      <c r="F13986" t="s">
        <v>26</v>
      </c>
      <c r="G13986" t="str">
        <f>VLOOKUP(F13986, Themes!$A$1:$C$51, 2, FALSE )</f>
        <v>Employee Status</v>
      </c>
      <c r="H13986" t="str">
        <f>VLOOKUP(F13986, Themes!$A$1:$C$51, 3, FALSE )</f>
        <v>Dunder Mifflin Politics</v>
      </c>
      <c r="I13986">
        <v>-0.42149999999999999</v>
      </c>
      <c r="J13986">
        <v>0.10199999999999999</v>
      </c>
      <c r="K13986">
        <v>0.85499999999999998</v>
      </c>
      <c r="L13986">
        <v>4.2999999999999997E-2</v>
      </c>
    </row>
    <row r="13987" spans="1:12" x14ac:dyDescent="0.35">
      <c r="A13987" t="s">
        <v>10</v>
      </c>
      <c r="B13987" t="s">
        <v>27595</v>
      </c>
      <c r="C13987" t="s">
        <v>27596</v>
      </c>
      <c r="D13987">
        <v>7</v>
      </c>
      <c r="E13987">
        <v>19</v>
      </c>
      <c r="F13987" t="s">
        <v>254</v>
      </c>
      <c r="G13987" t="str">
        <f>VLOOKUP(F13987, Themes!$A$1:$C$51, 2, FALSE )</f>
        <v>Parenting Issues</v>
      </c>
      <c r="H13987" t="str">
        <f>VLOOKUP(F13987, Themes!$A$1:$C$51, 3, FALSE )</f>
        <v>Family</v>
      </c>
      <c r="I13987">
        <v>-0.1867</v>
      </c>
      <c r="J13987">
        <v>0.11</v>
      </c>
      <c r="K13987">
        <v>0.89</v>
      </c>
      <c r="L13987">
        <v>0</v>
      </c>
    </row>
    <row r="13988" spans="1:12" x14ac:dyDescent="0.35">
      <c r="A13988" t="s">
        <v>86</v>
      </c>
      <c r="B13988" t="s">
        <v>27597</v>
      </c>
      <c r="C13988" t="s">
        <v>27598</v>
      </c>
      <c r="D13988">
        <v>7</v>
      </c>
      <c r="E13988">
        <v>19</v>
      </c>
      <c r="F13988" t="s">
        <v>61</v>
      </c>
      <c r="G13988" t="str">
        <f>VLOOKUP(F13988, Themes!$A$1:$C$51, 2, FALSE )</f>
        <v>Dundies and Watching videos</v>
      </c>
      <c r="H13988" t="str">
        <f>VLOOKUP(F13988, Themes!$A$1:$C$51, 3, FALSE )</f>
        <v>Socialization at Dunder Mifflin</v>
      </c>
      <c r="I13988">
        <v>0.15310000000000001</v>
      </c>
      <c r="J13988">
        <v>0.16700000000000001</v>
      </c>
      <c r="K13988">
        <v>0.61399999999999999</v>
      </c>
      <c r="L13988">
        <v>0.219</v>
      </c>
    </row>
    <row r="13989" spans="1:12" x14ac:dyDescent="0.35">
      <c r="A13989" t="s">
        <v>86</v>
      </c>
      <c r="B13989" t="s">
        <v>27599</v>
      </c>
      <c r="C13989" t="s">
        <v>27600</v>
      </c>
      <c r="D13989">
        <v>7</v>
      </c>
      <c r="E13989">
        <v>19</v>
      </c>
      <c r="F13989" t="s">
        <v>26</v>
      </c>
      <c r="G13989" t="str">
        <f>VLOOKUP(F13989, Themes!$A$1:$C$51, 2, FALSE )</f>
        <v>Employee Status</v>
      </c>
      <c r="H13989" t="str">
        <f>VLOOKUP(F13989, Themes!$A$1:$C$51, 3, FALSE )</f>
        <v>Dunder Mifflin Politics</v>
      </c>
      <c r="I13989">
        <v>0.62490000000000001</v>
      </c>
      <c r="J13989">
        <v>0</v>
      </c>
      <c r="K13989">
        <v>0.88</v>
      </c>
      <c r="L13989">
        <v>0.12</v>
      </c>
    </row>
    <row r="13990" spans="1:12" x14ac:dyDescent="0.35">
      <c r="A13990" t="s">
        <v>10</v>
      </c>
      <c r="B13990" t="s">
        <v>27601</v>
      </c>
      <c r="C13990" t="s">
        <v>27602</v>
      </c>
      <c r="D13990">
        <v>7</v>
      </c>
      <c r="E13990">
        <v>19</v>
      </c>
      <c r="F13990" t="s">
        <v>26</v>
      </c>
      <c r="G13990" t="str">
        <f>VLOOKUP(F13990, Themes!$A$1:$C$51, 2, FALSE )</f>
        <v>Employee Status</v>
      </c>
      <c r="H13990" t="str">
        <f>VLOOKUP(F13990, Themes!$A$1:$C$51, 3, FALSE )</f>
        <v>Dunder Mifflin Politics</v>
      </c>
      <c r="I13990">
        <v>0.29749999999999999</v>
      </c>
      <c r="J13990">
        <v>0</v>
      </c>
      <c r="K13990">
        <v>0.69399999999999995</v>
      </c>
      <c r="L13990">
        <v>0.30599999999999999</v>
      </c>
    </row>
    <row r="13991" spans="1:12" x14ac:dyDescent="0.35">
      <c r="A13991" t="s">
        <v>10</v>
      </c>
      <c r="B13991" t="s">
        <v>27603</v>
      </c>
      <c r="C13991" t="s">
        <v>27604</v>
      </c>
      <c r="D13991">
        <v>7</v>
      </c>
      <c r="E13991">
        <v>19</v>
      </c>
      <c r="F13991" t="s">
        <v>247</v>
      </c>
      <c r="G13991" t="str">
        <f>VLOOKUP(F13991, Themes!$A$1:$C$51, 2, FALSE )</f>
        <v>Closing deals</v>
      </c>
      <c r="H13991" t="str">
        <f>VLOOKUP(F13991, Themes!$A$1:$C$51, 3, FALSE )</f>
        <v>Dunder Mifflin Operations &amp; Activities</v>
      </c>
      <c r="I13991">
        <v>-3.8699999999999998E-2</v>
      </c>
      <c r="J13991">
        <v>7.0999999999999994E-2</v>
      </c>
      <c r="K13991">
        <v>0.92900000000000005</v>
      </c>
      <c r="L13991">
        <v>0</v>
      </c>
    </row>
    <row r="13992" spans="1:12" x14ac:dyDescent="0.35">
      <c r="A13992" t="s">
        <v>10</v>
      </c>
      <c r="B13992" t="s">
        <v>27605</v>
      </c>
      <c r="C13992" t="s">
        <v>6619</v>
      </c>
      <c r="D13992">
        <v>7</v>
      </c>
      <c r="E13992">
        <v>19</v>
      </c>
      <c r="F13992" t="s">
        <v>226</v>
      </c>
      <c r="G13992" t="str">
        <f>VLOOKUP(F13992, Themes!$A$1:$C$51, 2, FALSE )</f>
        <v>Focusing at Work</v>
      </c>
      <c r="H13992" t="str">
        <f>VLOOKUP(F13992, Themes!$A$1:$C$51, 3, FALSE )</f>
        <v>Dunder Mifflin Operations &amp; Activities</v>
      </c>
      <c r="I13992">
        <v>0.2732</v>
      </c>
      <c r="J13992">
        <v>0</v>
      </c>
      <c r="K13992">
        <v>0.74099999999999999</v>
      </c>
      <c r="L13992">
        <v>0.25900000000000001</v>
      </c>
    </row>
    <row r="13993" spans="1:12" x14ac:dyDescent="0.35">
      <c r="A13993" t="s">
        <v>10</v>
      </c>
      <c r="B13993" t="s">
        <v>27606</v>
      </c>
      <c r="C13993" t="s">
        <v>27607</v>
      </c>
      <c r="D13993">
        <v>7</v>
      </c>
      <c r="E13993">
        <v>19</v>
      </c>
      <c r="F13993" t="s">
        <v>475</v>
      </c>
      <c r="G13993" t="str">
        <f>VLOOKUP(F13993, Themes!$A$1:$C$51, 2, FALSE )</f>
        <v>Answering Phones</v>
      </c>
      <c r="H13993" t="str">
        <f>VLOOKUP(F13993, Themes!$A$1:$C$51, 3, FALSE )</f>
        <v>Dunder Mifflin Operations &amp; Activities</v>
      </c>
      <c r="I13993">
        <v>0</v>
      </c>
      <c r="J13993">
        <v>0</v>
      </c>
      <c r="K13993">
        <v>1</v>
      </c>
      <c r="L13993">
        <v>0</v>
      </c>
    </row>
    <row r="13994" spans="1:12" x14ac:dyDescent="0.35">
      <c r="A13994" t="s">
        <v>10</v>
      </c>
      <c r="B13994" t="s">
        <v>27608</v>
      </c>
      <c r="C13994" t="s">
        <v>27609</v>
      </c>
      <c r="D13994">
        <v>7</v>
      </c>
      <c r="E13994">
        <v>19</v>
      </c>
      <c r="F13994" t="s">
        <v>17</v>
      </c>
      <c r="G13994" t="str">
        <f>VLOOKUP(F13994, Themes!$A$1:$C$51, 2, FALSE )</f>
        <v>Doors &amp; Elevators</v>
      </c>
      <c r="H13994" t="str">
        <f>VLOOKUP(F13994, Themes!$A$1:$C$51, 3, FALSE )</f>
        <v>Dunder Mifflin Operations &amp; Activities</v>
      </c>
      <c r="I13994">
        <v>0.71699999999999997</v>
      </c>
      <c r="J13994">
        <v>0</v>
      </c>
      <c r="K13994">
        <v>0.78600000000000003</v>
      </c>
      <c r="L13994">
        <v>0.214</v>
      </c>
    </row>
    <row r="13995" spans="1:12" x14ac:dyDescent="0.35">
      <c r="A13995" t="s">
        <v>10</v>
      </c>
      <c r="B13995" t="s">
        <v>27610</v>
      </c>
      <c r="C13995" t="s">
        <v>27611</v>
      </c>
      <c r="D13995">
        <v>7</v>
      </c>
      <c r="E13995">
        <v>19</v>
      </c>
      <c r="F13995" t="s">
        <v>17</v>
      </c>
      <c r="G13995" t="str">
        <f>VLOOKUP(F13995, Themes!$A$1:$C$51, 2, FALSE )</f>
        <v>Doors &amp; Elevators</v>
      </c>
      <c r="H13995" t="str">
        <f>VLOOKUP(F13995, Themes!$A$1:$C$51, 3, FALSE )</f>
        <v>Dunder Mifflin Operations &amp; Activities</v>
      </c>
      <c r="I13995">
        <v>0</v>
      </c>
      <c r="J13995">
        <v>0</v>
      </c>
      <c r="K13995">
        <v>1</v>
      </c>
      <c r="L13995">
        <v>0</v>
      </c>
    </row>
    <row r="13996" spans="1:12" x14ac:dyDescent="0.35">
      <c r="A13996" t="s">
        <v>10</v>
      </c>
      <c r="B13996" t="s">
        <v>27612</v>
      </c>
      <c r="C13996" t="s">
        <v>27613</v>
      </c>
      <c r="D13996">
        <v>7</v>
      </c>
      <c r="E13996">
        <v>19</v>
      </c>
      <c r="F13996" t="s">
        <v>247</v>
      </c>
      <c r="G13996" t="str">
        <f>VLOOKUP(F13996, Themes!$A$1:$C$51, 2, FALSE )</f>
        <v>Closing deals</v>
      </c>
      <c r="H13996" t="str">
        <f>VLOOKUP(F13996, Themes!$A$1:$C$51, 3, FALSE )</f>
        <v>Dunder Mifflin Operations &amp; Activities</v>
      </c>
      <c r="I13996">
        <v>0.42149999999999999</v>
      </c>
      <c r="J13996">
        <v>0</v>
      </c>
      <c r="K13996">
        <v>0.81100000000000005</v>
      </c>
      <c r="L13996">
        <v>0.189</v>
      </c>
    </row>
    <row r="13997" spans="1:12" x14ac:dyDescent="0.35">
      <c r="A13997" t="s">
        <v>10</v>
      </c>
      <c r="B13997" t="s">
        <v>27614</v>
      </c>
      <c r="C13997" t="s">
        <v>27615</v>
      </c>
      <c r="D13997">
        <v>7</v>
      </c>
      <c r="E13997">
        <v>19</v>
      </c>
      <c r="F13997" t="s">
        <v>17</v>
      </c>
      <c r="G13997" t="str">
        <f>VLOOKUP(F13997, Themes!$A$1:$C$51, 2, FALSE )</f>
        <v>Doors &amp; Elevators</v>
      </c>
      <c r="H13997" t="str">
        <f>VLOOKUP(F13997, Themes!$A$1:$C$51, 3, FALSE )</f>
        <v>Dunder Mifflin Operations &amp; Activities</v>
      </c>
      <c r="I13997">
        <v>0.59650000000000003</v>
      </c>
      <c r="J13997">
        <v>0</v>
      </c>
      <c r="K13997">
        <v>0.80400000000000005</v>
      </c>
      <c r="L13997">
        <v>0.19600000000000001</v>
      </c>
    </row>
    <row r="13998" spans="1:12" x14ac:dyDescent="0.35">
      <c r="A13998" t="s">
        <v>58</v>
      </c>
      <c r="B13998" t="s">
        <v>27616</v>
      </c>
      <c r="C13998" t="s">
        <v>27617</v>
      </c>
      <c r="D13998">
        <v>7</v>
      </c>
      <c r="E13998">
        <v>19</v>
      </c>
      <c r="F13998" t="s">
        <v>254</v>
      </c>
      <c r="G13998" t="str">
        <f>VLOOKUP(F13998, Themes!$A$1:$C$51, 2, FALSE )</f>
        <v>Parenting Issues</v>
      </c>
      <c r="H13998" t="str">
        <f>VLOOKUP(F13998, Themes!$A$1:$C$51, 3, FALSE )</f>
        <v>Family</v>
      </c>
      <c r="I13998">
        <v>0.62690000000000001</v>
      </c>
      <c r="J13998">
        <v>0</v>
      </c>
      <c r="K13998">
        <v>0.77300000000000002</v>
      </c>
      <c r="L13998">
        <v>0.22700000000000001</v>
      </c>
    </row>
    <row r="13999" spans="1:12" x14ac:dyDescent="0.35">
      <c r="A13999" t="s">
        <v>14</v>
      </c>
      <c r="B13999" t="s">
        <v>27618</v>
      </c>
      <c r="C13999" t="s">
        <v>27619</v>
      </c>
      <c r="D13999">
        <v>7</v>
      </c>
      <c r="E13999">
        <v>19</v>
      </c>
      <c r="F13999" t="s">
        <v>325</v>
      </c>
      <c r="G13999" t="str">
        <f>VLOOKUP(F13999, Themes!$A$1:$C$51, 2, FALSE )</f>
        <v>Gender Roles</v>
      </c>
      <c r="H13999" t="str">
        <f>VLOOKUP(F13999, Themes!$A$1:$C$51, 3, FALSE )</f>
        <v>Social Issues &amp; Miscellaneous</v>
      </c>
      <c r="I13999">
        <v>0.69079999999999997</v>
      </c>
      <c r="J13999">
        <v>0</v>
      </c>
      <c r="K13999">
        <v>0.65900000000000003</v>
      </c>
      <c r="L13999">
        <v>0.34100000000000003</v>
      </c>
    </row>
    <row r="14000" spans="1:12" x14ac:dyDescent="0.35">
      <c r="A14000" t="s">
        <v>14</v>
      </c>
      <c r="B14000" t="s">
        <v>27620</v>
      </c>
      <c r="C14000" t="s">
        <v>895</v>
      </c>
      <c r="D14000">
        <v>7</v>
      </c>
      <c r="E14000">
        <v>19</v>
      </c>
      <c r="F14000" t="s">
        <v>23</v>
      </c>
      <c r="G14000" t="str">
        <f>VLOOKUP(F14000, Themes!$A$1:$C$51, 2, FALSE )</f>
        <v>Pam's Activities</v>
      </c>
      <c r="H14000" t="str">
        <f>VLOOKUP(F14000, Themes!$A$1:$C$51, 3, FALSE )</f>
        <v>Character's Activities</v>
      </c>
      <c r="I14000">
        <v>0</v>
      </c>
      <c r="J14000">
        <v>0</v>
      </c>
      <c r="K14000">
        <v>1</v>
      </c>
      <c r="L14000">
        <v>0</v>
      </c>
    </row>
    <row r="14001" spans="1:12" x14ac:dyDescent="0.35">
      <c r="A14001" t="s">
        <v>10</v>
      </c>
      <c r="B14001" t="s">
        <v>27621</v>
      </c>
      <c r="C14001" t="s">
        <v>27622</v>
      </c>
      <c r="D14001">
        <v>7</v>
      </c>
      <c r="E14001">
        <v>19</v>
      </c>
      <c r="F14001" t="s">
        <v>247</v>
      </c>
      <c r="G14001" t="str">
        <f>VLOOKUP(F14001, Themes!$A$1:$C$51, 2, FALSE )</f>
        <v>Closing deals</v>
      </c>
      <c r="H14001" t="str">
        <f>VLOOKUP(F14001, Themes!$A$1:$C$51, 3, FALSE )</f>
        <v>Dunder Mifflin Operations &amp; Activities</v>
      </c>
      <c r="I14001">
        <v>0.79059999999999997</v>
      </c>
      <c r="J14001">
        <v>0</v>
      </c>
      <c r="K14001">
        <v>0.75900000000000001</v>
      </c>
      <c r="L14001">
        <v>0.24099999999999999</v>
      </c>
    </row>
    <row r="14002" spans="1:12" x14ac:dyDescent="0.35">
      <c r="A14002" t="s">
        <v>10</v>
      </c>
      <c r="B14002" t="s">
        <v>27623</v>
      </c>
      <c r="C14002" t="s">
        <v>27624</v>
      </c>
      <c r="D14002">
        <v>7</v>
      </c>
      <c r="E14002">
        <v>19</v>
      </c>
      <c r="F14002" t="s">
        <v>44</v>
      </c>
      <c r="G14002" t="str">
        <f>VLOOKUP(F14002, Themes!$A$1:$C$51, 2, FALSE )</f>
        <v>Showing Appreciation for Others</v>
      </c>
      <c r="H14002" t="str">
        <f>VLOOKUP(F14002, Themes!$A$1:$C$51, 3, FALSE )</f>
        <v>Character Relationships with Each Other</v>
      </c>
      <c r="I14002">
        <v>0.71909999999999996</v>
      </c>
      <c r="J14002">
        <v>0.08</v>
      </c>
      <c r="K14002">
        <v>0.58499999999999996</v>
      </c>
      <c r="L14002">
        <v>0.33500000000000002</v>
      </c>
    </row>
    <row r="14003" spans="1:12" x14ac:dyDescent="0.35">
      <c r="A14003" t="s">
        <v>10</v>
      </c>
      <c r="B14003" t="s">
        <v>27625</v>
      </c>
      <c r="C14003" t="s">
        <v>27626</v>
      </c>
      <c r="D14003">
        <v>7</v>
      </c>
      <c r="E14003">
        <v>19</v>
      </c>
      <c r="F14003" t="s">
        <v>238</v>
      </c>
      <c r="G14003" t="str">
        <f>VLOOKUP(F14003, Themes!$A$1:$C$51, 2, FALSE )</f>
        <v>Communication &amp; Problem Solving</v>
      </c>
      <c r="H14003" t="str">
        <f>VLOOKUP(F14003, Themes!$A$1:$C$51, 3, FALSE )</f>
        <v>Dunder Mifflin Politics</v>
      </c>
      <c r="I14003">
        <v>0.57189999999999996</v>
      </c>
      <c r="J14003">
        <v>0</v>
      </c>
      <c r="K14003">
        <v>0.875</v>
      </c>
      <c r="L14003">
        <v>0.125</v>
      </c>
    </row>
    <row r="14004" spans="1:12" x14ac:dyDescent="0.35">
      <c r="A14004" t="s">
        <v>10</v>
      </c>
      <c r="B14004" t="s">
        <v>27627</v>
      </c>
      <c r="C14004" t="s">
        <v>27628</v>
      </c>
      <c r="D14004">
        <v>7</v>
      </c>
      <c r="E14004">
        <v>19</v>
      </c>
      <c r="F14004" t="s">
        <v>367</v>
      </c>
      <c r="G14004" t="str">
        <f>VLOOKUP(F14004, Themes!$A$1:$C$51, 2, FALSE )</f>
        <v>Office Praise for Work</v>
      </c>
      <c r="H14004" t="str">
        <f>VLOOKUP(F14004, Themes!$A$1:$C$51, 3, FALSE )</f>
        <v>Character Relationships with Each Other</v>
      </c>
      <c r="I14004">
        <v>0.95140000000000002</v>
      </c>
      <c r="J14004">
        <v>0.109</v>
      </c>
      <c r="K14004">
        <v>0.44700000000000001</v>
      </c>
      <c r="L14004">
        <v>0.44400000000000001</v>
      </c>
    </row>
    <row r="14005" spans="1:12" x14ac:dyDescent="0.35">
      <c r="A14005" t="s">
        <v>10</v>
      </c>
      <c r="B14005" t="s">
        <v>27629</v>
      </c>
      <c r="C14005" t="s">
        <v>27630</v>
      </c>
      <c r="D14005">
        <v>7</v>
      </c>
      <c r="E14005">
        <v>19</v>
      </c>
      <c r="F14005" t="s">
        <v>31</v>
      </c>
      <c r="G14005" t="str">
        <f>VLOOKUP(F14005, Themes!$A$1:$C$51, 2, FALSE )</f>
        <v>Time Spent</v>
      </c>
      <c r="H14005" t="str">
        <f>VLOOKUP(F14005, Themes!$A$1:$C$51, 3, FALSE )</f>
        <v>Dunder Mifflin Operations &amp; Activities</v>
      </c>
      <c r="I14005">
        <v>-0.47239999999999999</v>
      </c>
      <c r="J14005">
        <v>0.219</v>
      </c>
      <c r="K14005">
        <v>0.78100000000000003</v>
      </c>
      <c r="L14005">
        <v>0</v>
      </c>
    </row>
    <row r="14006" spans="1:12" x14ac:dyDescent="0.35">
      <c r="A14006" t="s">
        <v>10</v>
      </c>
      <c r="B14006" t="s">
        <v>27631</v>
      </c>
      <c r="C14006" t="s">
        <v>27632</v>
      </c>
      <c r="D14006">
        <v>7</v>
      </c>
      <c r="E14006">
        <v>19</v>
      </c>
      <c r="F14006" t="s">
        <v>195</v>
      </c>
      <c r="G14006" t="str">
        <f>VLOOKUP(F14006, Themes!$A$1:$C$51, 2, FALSE )</f>
        <v>Kevin's Activities</v>
      </c>
      <c r="H14006" t="str">
        <f>VLOOKUP(F14006, Themes!$A$1:$C$51, 3, FALSE )</f>
        <v>Character's Activities</v>
      </c>
      <c r="I14006">
        <v>0</v>
      </c>
      <c r="J14006">
        <v>0</v>
      </c>
      <c r="K14006">
        <v>1</v>
      </c>
      <c r="L14006">
        <v>0</v>
      </c>
    </row>
    <row r="14007" spans="1:12" x14ac:dyDescent="0.35">
      <c r="A14007" t="s">
        <v>10</v>
      </c>
      <c r="B14007" t="s">
        <v>27633</v>
      </c>
      <c r="C14007" t="s">
        <v>27634</v>
      </c>
      <c r="D14007">
        <v>7</v>
      </c>
      <c r="E14007">
        <v>19</v>
      </c>
      <c r="F14007" t="s">
        <v>195</v>
      </c>
      <c r="G14007" t="str">
        <f>VLOOKUP(F14007, Themes!$A$1:$C$51, 2, FALSE )</f>
        <v>Kevin's Activities</v>
      </c>
      <c r="H14007" t="str">
        <f>VLOOKUP(F14007, Themes!$A$1:$C$51, 3, FALSE )</f>
        <v>Character's Activities</v>
      </c>
      <c r="I14007">
        <v>0</v>
      </c>
      <c r="J14007">
        <v>0</v>
      </c>
      <c r="K14007">
        <v>1</v>
      </c>
      <c r="L14007">
        <v>0</v>
      </c>
    </row>
    <row r="14008" spans="1:12" x14ac:dyDescent="0.35">
      <c r="A14008" t="s">
        <v>14</v>
      </c>
      <c r="B14008" t="s">
        <v>27635</v>
      </c>
      <c r="C14008" t="s">
        <v>27636</v>
      </c>
      <c r="D14008">
        <v>7</v>
      </c>
      <c r="E14008">
        <v>19</v>
      </c>
      <c r="F14008" t="s">
        <v>94</v>
      </c>
      <c r="G14008" t="str">
        <f>VLOOKUP(F14008, Themes!$A$1:$C$51, 2, FALSE )</f>
        <v>Self Care Behaviours</v>
      </c>
      <c r="H14008" t="str">
        <f>VLOOKUP(F14008, Themes!$A$1:$C$51, 3, FALSE )</f>
        <v>Health &amp; Wellbeing</v>
      </c>
      <c r="I14008">
        <v>-0.75790000000000002</v>
      </c>
      <c r="J14008">
        <v>0.41899999999999998</v>
      </c>
      <c r="K14008">
        <v>0.58099999999999996</v>
      </c>
      <c r="L14008">
        <v>0</v>
      </c>
    </row>
    <row r="14009" spans="1:12" x14ac:dyDescent="0.35">
      <c r="A14009" t="s">
        <v>10</v>
      </c>
      <c r="B14009" t="s">
        <v>27637</v>
      </c>
      <c r="C14009" t="s">
        <v>27638</v>
      </c>
      <c r="D14009">
        <v>7</v>
      </c>
      <c r="E14009">
        <v>19</v>
      </c>
      <c r="F14009" t="s">
        <v>67</v>
      </c>
      <c r="G14009" t="str">
        <f>VLOOKUP(F14009, Themes!$A$1:$C$51, 2, FALSE )</f>
        <v>Initiatives &amp; Operations at Dunder Mifflin</v>
      </c>
      <c r="H14009" t="str">
        <f>VLOOKUP(F14009, Themes!$A$1:$C$51, 3, FALSE )</f>
        <v>Dunder Mifflin Operations &amp; Activities</v>
      </c>
      <c r="I14009">
        <v>-0.59940000000000004</v>
      </c>
      <c r="J14009">
        <v>0.308</v>
      </c>
      <c r="K14009">
        <v>0.69199999999999995</v>
      </c>
      <c r="L14009">
        <v>0</v>
      </c>
    </row>
    <row r="14010" spans="1:12" x14ac:dyDescent="0.35">
      <c r="A14010" t="s">
        <v>10</v>
      </c>
      <c r="B14010" t="s">
        <v>27639</v>
      </c>
      <c r="C14010" t="s">
        <v>27640</v>
      </c>
      <c r="D14010">
        <v>7</v>
      </c>
      <c r="E14010">
        <v>19</v>
      </c>
      <c r="F14010" t="s">
        <v>94</v>
      </c>
      <c r="G14010" t="str">
        <f>VLOOKUP(F14010, Themes!$A$1:$C$51, 2, FALSE )</f>
        <v>Self Care Behaviours</v>
      </c>
      <c r="H14010" t="str">
        <f>VLOOKUP(F14010, Themes!$A$1:$C$51, 3, FALSE )</f>
        <v>Health &amp; Wellbeing</v>
      </c>
      <c r="I14010">
        <v>-0.80740000000000001</v>
      </c>
      <c r="J14010">
        <v>0.27900000000000003</v>
      </c>
      <c r="K14010">
        <v>0.64800000000000002</v>
      </c>
      <c r="L14010">
        <v>7.1999999999999995E-2</v>
      </c>
    </row>
    <row r="14011" spans="1:12" x14ac:dyDescent="0.35">
      <c r="A14011" t="s">
        <v>10</v>
      </c>
      <c r="B14011" t="s">
        <v>27641</v>
      </c>
      <c r="C14011" t="s">
        <v>27642</v>
      </c>
      <c r="D14011">
        <v>7</v>
      </c>
      <c r="E14011">
        <v>19</v>
      </c>
      <c r="F14011" t="s">
        <v>31</v>
      </c>
      <c r="G14011" t="str">
        <f>VLOOKUP(F14011, Themes!$A$1:$C$51, 2, FALSE )</f>
        <v>Time Spent</v>
      </c>
      <c r="H14011" t="str">
        <f>VLOOKUP(F14011, Themes!$A$1:$C$51, 3, FALSE )</f>
        <v>Dunder Mifflin Operations &amp; Activities</v>
      </c>
      <c r="I14011">
        <v>0.30890000000000001</v>
      </c>
      <c r="J14011">
        <v>0</v>
      </c>
      <c r="K14011">
        <v>0.92</v>
      </c>
      <c r="L14011">
        <v>0.08</v>
      </c>
    </row>
    <row r="14012" spans="1:12" x14ac:dyDescent="0.35">
      <c r="A14012" t="s">
        <v>14</v>
      </c>
      <c r="B14012" t="s">
        <v>27643</v>
      </c>
      <c r="C14012" t="s">
        <v>27644</v>
      </c>
      <c r="D14012">
        <v>7</v>
      </c>
      <c r="E14012">
        <v>19</v>
      </c>
      <c r="F14012" t="s">
        <v>67</v>
      </c>
      <c r="G14012" t="str">
        <f>VLOOKUP(F14012, Themes!$A$1:$C$51, 2, FALSE )</f>
        <v>Initiatives &amp; Operations at Dunder Mifflin</v>
      </c>
      <c r="H14012" t="str">
        <f>VLOOKUP(F14012, Themes!$A$1:$C$51, 3, FALSE )</f>
        <v>Dunder Mifflin Operations &amp; Activities</v>
      </c>
      <c r="I14012">
        <v>-5.16E-2</v>
      </c>
      <c r="J14012">
        <v>5.7000000000000002E-2</v>
      </c>
      <c r="K14012">
        <v>0.94299999999999995</v>
      </c>
      <c r="L14012">
        <v>0</v>
      </c>
    </row>
    <row r="14013" spans="1:12" x14ac:dyDescent="0.35">
      <c r="A14013" t="s">
        <v>10</v>
      </c>
      <c r="B14013" t="s">
        <v>27645</v>
      </c>
      <c r="C14013" t="s">
        <v>27646</v>
      </c>
      <c r="D14013">
        <v>7</v>
      </c>
      <c r="E14013">
        <v>19</v>
      </c>
      <c r="F14013" t="s">
        <v>82</v>
      </c>
      <c r="G14013" t="str">
        <f>VLOOKUP(F14013, Themes!$A$1:$C$51, 2, FALSE )</f>
        <v>Dwight's Behaviours</v>
      </c>
      <c r="H14013" t="str">
        <f>VLOOKUP(F14013, Themes!$A$1:$C$51, 3, FALSE )</f>
        <v>Character's Activities</v>
      </c>
      <c r="I14013">
        <v>0.2732</v>
      </c>
      <c r="J14013">
        <v>0</v>
      </c>
      <c r="K14013">
        <v>0.82599999999999996</v>
      </c>
      <c r="L14013">
        <v>0.17399999999999999</v>
      </c>
    </row>
    <row r="14014" spans="1:12" x14ac:dyDescent="0.35">
      <c r="A14014" t="s">
        <v>41</v>
      </c>
      <c r="B14014" t="s">
        <v>27647</v>
      </c>
      <c r="C14014" t="s">
        <v>27648</v>
      </c>
      <c r="D14014">
        <v>7</v>
      </c>
      <c r="E14014">
        <v>19</v>
      </c>
      <c r="F14014" t="s">
        <v>247</v>
      </c>
      <c r="G14014" t="str">
        <f>VLOOKUP(F14014, Themes!$A$1:$C$51, 2, FALSE )</f>
        <v>Closing deals</v>
      </c>
      <c r="H14014" t="str">
        <f>VLOOKUP(F14014, Themes!$A$1:$C$51, 3, FALSE )</f>
        <v>Dunder Mifflin Operations &amp; Activities</v>
      </c>
      <c r="I14014">
        <v>0.25</v>
      </c>
      <c r="J14014">
        <v>0</v>
      </c>
      <c r="K14014">
        <v>0.75</v>
      </c>
      <c r="L14014">
        <v>0.25</v>
      </c>
    </row>
    <row r="14015" spans="1:12" x14ac:dyDescent="0.35">
      <c r="A14015" t="s">
        <v>10</v>
      </c>
      <c r="B14015" t="s">
        <v>27649</v>
      </c>
      <c r="C14015" t="s">
        <v>27650</v>
      </c>
      <c r="D14015">
        <v>7</v>
      </c>
      <c r="E14015">
        <v>19</v>
      </c>
      <c r="F14015" t="s">
        <v>226</v>
      </c>
      <c r="G14015" t="str">
        <f>VLOOKUP(F14015, Themes!$A$1:$C$51, 2, FALSE )</f>
        <v>Focusing at Work</v>
      </c>
      <c r="H14015" t="str">
        <f>VLOOKUP(F14015, Themes!$A$1:$C$51, 3, FALSE )</f>
        <v>Dunder Mifflin Operations &amp; Activities</v>
      </c>
      <c r="I14015">
        <v>0.47670000000000001</v>
      </c>
      <c r="J14015">
        <v>0</v>
      </c>
      <c r="K14015">
        <v>0.83099999999999996</v>
      </c>
      <c r="L14015">
        <v>0.16900000000000001</v>
      </c>
    </row>
    <row r="14016" spans="1:12" x14ac:dyDescent="0.35">
      <c r="A14016" t="s">
        <v>10</v>
      </c>
      <c r="B14016" t="s">
        <v>27651</v>
      </c>
      <c r="C14016" t="s">
        <v>27652</v>
      </c>
      <c r="D14016">
        <v>7</v>
      </c>
      <c r="E14016">
        <v>19</v>
      </c>
      <c r="F14016" t="s">
        <v>82</v>
      </c>
      <c r="G14016" t="str">
        <f>VLOOKUP(F14016, Themes!$A$1:$C$51, 2, FALSE )</f>
        <v>Dwight's Behaviours</v>
      </c>
      <c r="H14016" t="str">
        <f>VLOOKUP(F14016, Themes!$A$1:$C$51, 3, FALSE )</f>
        <v>Character's Activities</v>
      </c>
      <c r="I14016">
        <v>0.438</v>
      </c>
      <c r="J14016">
        <v>0.16700000000000001</v>
      </c>
      <c r="K14016">
        <v>0.52700000000000002</v>
      </c>
      <c r="L14016">
        <v>0.30599999999999999</v>
      </c>
    </row>
    <row r="14017" spans="1:12" x14ac:dyDescent="0.35">
      <c r="A14017" t="s">
        <v>10</v>
      </c>
      <c r="B14017" t="s">
        <v>27653</v>
      </c>
      <c r="C14017" t="s">
        <v>418</v>
      </c>
      <c r="D14017">
        <v>7</v>
      </c>
      <c r="E14017">
        <v>19</v>
      </c>
      <c r="F14017" t="s">
        <v>23</v>
      </c>
      <c r="G14017" t="str">
        <f>VLOOKUP(F14017, Themes!$A$1:$C$51, 2, FALSE )</f>
        <v>Pam's Activities</v>
      </c>
      <c r="H14017" t="str">
        <f>VLOOKUP(F14017, Themes!$A$1:$C$51, 3, FALSE )</f>
        <v>Character's Activities</v>
      </c>
      <c r="I14017">
        <v>0.44040000000000001</v>
      </c>
      <c r="J14017">
        <v>0</v>
      </c>
      <c r="K14017">
        <v>0.77500000000000002</v>
      </c>
      <c r="L14017">
        <v>0.22500000000000001</v>
      </c>
    </row>
    <row r="14018" spans="1:12" x14ac:dyDescent="0.35">
      <c r="A14018" t="s">
        <v>14</v>
      </c>
      <c r="B14018" t="s">
        <v>27654</v>
      </c>
      <c r="C14018" t="s">
        <v>27655</v>
      </c>
      <c r="D14018">
        <v>7</v>
      </c>
      <c r="E14018">
        <v>19</v>
      </c>
      <c r="F14018" t="s">
        <v>254</v>
      </c>
      <c r="G14018" t="str">
        <f>VLOOKUP(F14018, Themes!$A$1:$C$51, 2, FALSE )</f>
        <v>Parenting Issues</v>
      </c>
      <c r="H14018" t="str">
        <f>VLOOKUP(F14018, Themes!$A$1:$C$51, 3, FALSE )</f>
        <v>Family</v>
      </c>
      <c r="I14018">
        <v>0</v>
      </c>
      <c r="J14018">
        <v>0</v>
      </c>
      <c r="K14018">
        <v>1</v>
      </c>
      <c r="L14018">
        <v>0</v>
      </c>
    </row>
    <row r="14019" spans="1:12" x14ac:dyDescent="0.35">
      <c r="A14019" t="s">
        <v>58</v>
      </c>
      <c r="B14019" t="s">
        <v>27656</v>
      </c>
      <c r="C14019" t="s">
        <v>27657</v>
      </c>
      <c r="D14019">
        <v>7</v>
      </c>
      <c r="E14019">
        <v>19</v>
      </c>
      <c r="F14019" t="s">
        <v>26</v>
      </c>
      <c r="G14019" t="str">
        <f>VLOOKUP(F14019, Themes!$A$1:$C$51, 2, FALSE )</f>
        <v>Employee Status</v>
      </c>
      <c r="H14019" t="str">
        <f>VLOOKUP(F14019, Themes!$A$1:$C$51, 3, FALSE )</f>
        <v>Dunder Mifflin Politics</v>
      </c>
      <c r="I14019">
        <v>0</v>
      </c>
      <c r="J14019">
        <v>0</v>
      </c>
      <c r="K14019">
        <v>1</v>
      </c>
      <c r="L14019">
        <v>0</v>
      </c>
    </row>
    <row r="14020" spans="1:12" x14ac:dyDescent="0.35">
      <c r="A14020" t="s">
        <v>10</v>
      </c>
      <c r="B14020" t="s">
        <v>27658</v>
      </c>
      <c r="C14020" t="s">
        <v>27659</v>
      </c>
      <c r="D14020">
        <v>7</v>
      </c>
      <c r="E14020">
        <v>20</v>
      </c>
      <c r="F14020" t="s">
        <v>31</v>
      </c>
      <c r="G14020" t="str">
        <f>VLOOKUP(F14020, Themes!$A$1:$C$51, 2, FALSE )</f>
        <v>Time Spent</v>
      </c>
      <c r="H14020" t="str">
        <f>VLOOKUP(F14020, Themes!$A$1:$C$51, 3, FALSE )</f>
        <v>Dunder Mifflin Operations &amp; Activities</v>
      </c>
      <c r="I14020">
        <v>0.7712</v>
      </c>
      <c r="J14020">
        <v>0</v>
      </c>
      <c r="K14020">
        <v>0.64200000000000002</v>
      </c>
      <c r="L14020">
        <v>0.35799999999999998</v>
      </c>
    </row>
    <row r="14021" spans="1:12" x14ac:dyDescent="0.35">
      <c r="A14021" t="s">
        <v>10</v>
      </c>
      <c r="B14021" t="s">
        <v>27660</v>
      </c>
      <c r="C14021" t="s">
        <v>7045</v>
      </c>
      <c r="D14021">
        <v>7</v>
      </c>
      <c r="E14021">
        <v>20</v>
      </c>
      <c r="F14021" t="s">
        <v>325</v>
      </c>
      <c r="G14021" t="str">
        <f>VLOOKUP(F14021, Themes!$A$1:$C$51, 2, FALSE )</f>
        <v>Gender Roles</v>
      </c>
      <c r="H14021" t="str">
        <f>VLOOKUP(F14021, Themes!$A$1:$C$51, 3, FALSE )</f>
        <v>Social Issues &amp; Miscellaneous</v>
      </c>
      <c r="I14021">
        <v>0.63690000000000002</v>
      </c>
      <c r="J14021">
        <v>0</v>
      </c>
      <c r="K14021">
        <v>0.68200000000000005</v>
      </c>
      <c r="L14021">
        <v>0.318</v>
      </c>
    </row>
    <row r="14022" spans="1:12" x14ac:dyDescent="0.35">
      <c r="A14022" t="s">
        <v>10</v>
      </c>
      <c r="B14022" t="s">
        <v>27661</v>
      </c>
      <c r="C14022" t="s">
        <v>27662</v>
      </c>
      <c r="D14022">
        <v>7</v>
      </c>
      <c r="E14022">
        <v>20</v>
      </c>
      <c r="F14022" t="s">
        <v>247</v>
      </c>
      <c r="G14022" t="str">
        <f>VLOOKUP(F14022, Themes!$A$1:$C$51, 2, FALSE )</f>
        <v>Closing deals</v>
      </c>
      <c r="H14022" t="str">
        <f>VLOOKUP(F14022, Themes!$A$1:$C$51, 3, FALSE )</f>
        <v>Dunder Mifflin Operations &amp; Activities</v>
      </c>
      <c r="I14022">
        <v>-0.3987</v>
      </c>
      <c r="J14022">
        <v>0.13800000000000001</v>
      </c>
      <c r="K14022">
        <v>0.78700000000000003</v>
      </c>
      <c r="L14022">
        <v>7.4999999999999997E-2</v>
      </c>
    </row>
    <row r="14023" spans="1:12" x14ac:dyDescent="0.35">
      <c r="A14023" t="s">
        <v>10</v>
      </c>
      <c r="B14023" t="s">
        <v>27663</v>
      </c>
      <c r="C14023" t="s">
        <v>27664</v>
      </c>
      <c r="D14023">
        <v>7</v>
      </c>
      <c r="E14023">
        <v>20</v>
      </c>
      <c r="F14023" t="s">
        <v>61</v>
      </c>
      <c r="G14023" t="str">
        <f>VLOOKUP(F14023, Themes!$A$1:$C$51, 2, FALSE )</f>
        <v>Dundies and Watching videos</v>
      </c>
      <c r="H14023" t="str">
        <f>VLOOKUP(F14023, Themes!$A$1:$C$51, 3, FALSE )</f>
        <v>Socialization at Dunder Mifflin</v>
      </c>
      <c r="I14023">
        <v>0.50929999999999997</v>
      </c>
      <c r="J14023">
        <v>0</v>
      </c>
      <c r="K14023">
        <v>0.73199999999999998</v>
      </c>
      <c r="L14023">
        <v>0.26800000000000002</v>
      </c>
    </row>
    <row r="14024" spans="1:12" x14ac:dyDescent="0.35">
      <c r="A14024" t="s">
        <v>10</v>
      </c>
      <c r="B14024" t="s">
        <v>27665</v>
      </c>
      <c r="C14024" t="s">
        <v>27666</v>
      </c>
      <c r="D14024">
        <v>7</v>
      </c>
      <c r="E14024">
        <v>20</v>
      </c>
      <c r="F14024" t="s">
        <v>61</v>
      </c>
      <c r="G14024" t="str">
        <f>VLOOKUP(F14024, Themes!$A$1:$C$51, 2, FALSE )</f>
        <v>Dundies and Watching videos</v>
      </c>
      <c r="H14024" t="str">
        <f>VLOOKUP(F14024, Themes!$A$1:$C$51, 3, FALSE )</f>
        <v>Socialization at Dunder Mifflin</v>
      </c>
      <c r="I14024">
        <v>0</v>
      </c>
      <c r="J14024">
        <v>0</v>
      </c>
      <c r="K14024">
        <v>1</v>
      </c>
      <c r="L14024">
        <v>0</v>
      </c>
    </row>
    <row r="14025" spans="1:12" x14ac:dyDescent="0.35">
      <c r="A14025" t="s">
        <v>14</v>
      </c>
      <c r="B14025" t="s">
        <v>27667</v>
      </c>
      <c r="C14025" t="s">
        <v>27668</v>
      </c>
      <c r="D14025">
        <v>7</v>
      </c>
      <c r="E14025">
        <v>20</v>
      </c>
      <c r="F14025" t="s">
        <v>31</v>
      </c>
      <c r="G14025" t="str">
        <f>VLOOKUP(F14025, Themes!$A$1:$C$51, 2, FALSE )</f>
        <v>Time Spent</v>
      </c>
      <c r="H14025" t="str">
        <f>VLOOKUP(F14025, Themes!$A$1:$C$51, 3, FALSE )</f>
        <v>Dunder Mifflin Operations &amp; Activities</v>
      </c>
      <c r="I14025">
        <v>-0.29599999999999999</v>
      </c>
      <c r="J14025">
        <v>0.26800000000000002</v>
      </c>
      <c r="K14025">
        <v>0.73199999999999998</v>
      </c>
      <c r="L14025">
        <v>0</v>
      </c>
    </row>
    <row r="14026" spans="1:12" x14ac:dyDescent="0.35">
      <c r="A14026" t="s">
        <v>10</v>
      </c>
      <c r="B14026" t="s">
        <v>27669</v>
      </c>
      <c r="C14026" t="s">
        <v>27670</v>
      </c>
      <c r="D14026">
        <v>7</v>
      </c>
      <c r="E14026">
        <v>20</v>
      </c>
      <c r="F14026" t="s">
        <v>247</v>
      </c>
      <c r="G14026" t="str">
        <f>VLOOKUP(F14026, Themes!$A$1:$C$51, 2, FALSE )</f>
        <v>Closing deals</v>
      </c>
      <c r="H14026" t="str">
        <f>VLOOKUP(F14026, Themes!$A$1:$C$51, 3, FALSE )</f>
        <v>Dunder Mifflin Operations &amp; Activities</v>
      </c>
      <c r="I14026">
        <v>-0.53990000000000005</v>
      </c>
      <c r="J14026">
        <v>0.25800000000000001</v>
      </c>
      <c r="K14026">
        <v>0.74199999999999999</v>
      </c>
      <c r="L14026">
        <v>0</v>
      </c>
    </row>
    <row r="14027" spans="1:12" x14ac:dyDescent="0.35">
      <c r="A14027" t="s">
        <v>10</v>
      </c>
      <c r="B14027" t="s">
        <v>27671</v>
      </c>
      <c r="C14027" t="s">
        <v>27672</v>
      </c>
      <c r="D14027">
        <v>7</v>
      </c>
      <c r="E14027">
        <v>20</v>
      </c>
      <c r="F14027" t="s">
        <v>276</v>
      </c>
      <c r="G14027" t="str">
        <f>VLOOKUP(F14027, Themes!$A$1:$C$51, 2, FALSE )</f>
        <v>Workplace Happenings</v>
      </c>
      <c r="H14027" t="str">
        <f>VLOOKUP(F14027, Themes!$A$1:$C$51, 3, FALSE )</f>
        <v>Dunder Mifflin Operations &amp; Activities</v>
      </c>
      <c r="I14027">
        <v>-0.40189999999999998</v>
      </c>
      <c r="J14027">
        <v>0.16200000000000001</v>
      </c>
      <c r="K14027">
        <v>0.83799999999999997</v>
      </c>
      <c r="L14027">
        <v>0</v>
      </c>
    </row>
    <row r="14028" spans="1:12" x14ac:dyDescent="0.35">
      <c r="A14028" t="s">
        <v>10</v>
      </c>
      <c r="B14028" t="s">
        <v>27673</v>
      </c>
      <c r="C14028" t="s">
        <v>27674</v>
      </c>
      <c r="D14028">
        <v>7</v>
      </c>
      <c r="E14028">
        <v>20</v>
      </c>
      <c r="F14028" t="s">
        <v>17</v>
      </c>
      <c r="G14028" t="str">
        <f>VLOOKUP(F14028, Themes!$A$1:$C$51, 2, FALSE )</f>
        <v>Doors &amp; Elevators</v>
      </c>
      <c r="H14028" t="str">
        <f>VLOOKUP(F14028, Themes!$A$1:$C$51, 3, FALSE )</f>
        <v>Dunder Mifflin Operations &amp; Activities</v>
      </c>
      <c r="I14028">
        <v>0.3695</v>
      </c>
      <c r="J14028">
        <v>0</v>
      </c>
      <c r="K14028">
        <v>0.90100000000000002</v>
      </c>
      <c r="L14028">
        <v>9.9000000000000005E-2</v>
      </c>
    </row>
    <row r="14029" spans="1:12" x14ac:dyDescent="0.35">
      <c r="A14029" t="s">
        <v>10</v>
      </c>
      <c r="B14029" t="s">
        <v>27675</v>
      </c>
      <c r="C14029" t="s">
        <v>27676</v>
      </c>
      <c r="D14029">
        <v>7</v>
      </c>
      <c r="E14029">
        <v>20</v>
      </c>
      <c r="F14029" t="s">
        <v>37</v>
      </c>
      <c r="G14029" t="str">
        <f>VLOOKUP(F14029, Themes!$A$1:$C$51, 2, FALSE )</f>
        <v>Sexual Behaviours &amp; Weddings</v>
      </c>
      <c r="H14029" t="str">
        <f>VLOOKUP(F14029, Themes!$A$1:$C$51, 3, FALSE )</f>
        <v>Love, Sex, &amp; Relationships</v>
      </c>
      <c r="I14029">
        <v>0.78400000000000003</v>
      </c>
      <c r="J14029">
        <v>0</v>
      </c>
      <c r="K14029">
        <v>0.56599999999999995</v>
      </c>
      <c r="L14029">
        <v>0.434</v>
      </c>
    </row>
    <row r="14030" spans="1:12" x14ac:dyDescent="0.35">
      <c r="A14030" t="s">
        <v>10</v>
      </c>
      <c r="B14030" t="s">
        <v>27677</v>
      </c>
      <c r="C14030" t="s">
        <v>27678</v>
      </c>
      <c r="D14030">
        <v>7</v>
      </c>
      <c r="E14030">
        <v>20</v>
      </c>
      <c r="F14030" t="s">
        <v>85</v>
      </c>
      <c r="G14030" t="str">
        <f>VLOOKUP(F14030, Themes!$A$1:$C$51, 2, FALSE )</f>
        <v>Leaving the Office</v>
      </c>
      <c r="H14030" t="str">
        <f>VLOOKUP(F14030, Themes!$A$1:$C$51, 3, FALSE )</f>
        <v>Transportation &amp; Life Outside Dunder Mifflin</v>
      </c>
      <c r="I14030">
        <v>0.44040000000000001</v>
      </c>
      <c r="J14030">
        <v>0</v>
      </c>
      <c r="K14030">
        <v>0.67400000000000004</v>
      </c>
      <c r="L14030">
        <v>0.32600000000000001</v>
      </c>
    </row>
    <row r="14031" spans="1:12" x14ac:dyDescent="0.35">
      <c r="A14031" t="s">
        <v>10</v>
      </c>
      <c r="B14031" t="s">
        <v>27679</v>
      </c>
      <c r="C14031" t="s">
        <v>27680</v>
      </c>
      <c r="D14031">
        <v>7</v>
      </c>
      <c r="E14031">
        <v>20</v>
      </c>
      <c r="F14031" t="s">
        <v>143</v>
      </c>
      <c r="G14031" t="str">
        <f>VLOOKUP(F14031, Themes!$A$1:$C$51, 2, FALSE )</f>
        <v>Meridith &amp; Creed Activities</v>
      </c>
      <c r="H14031" t="str">
        <f>VLOOKUP(F14031, Themes!$A$1:$C$51, 3, FALSE )</f>
        <v>Character's Activities</v>
      </c>
      <c r="I14031">
        <v>0.85150000000000003</v>
      </c>
      <c r="J14031">
        <v>0</v>
      </c>
      <c r="K14031">
        <v>0.39200000000000002</v>
      </c>
      <c r="L14031">
        <v>0.60799999999999998</v>
      </c>
    </row>
    <row r="14032" spans="1:12" x14ac:dyDescent="0.35">
      <c r="A14032" t="s">
        <v>10</v>
      </c>
      <c r="B14032" t="s">
        <v>27681</v>
      </c>
      <c r="C14032" t="s">
        <v>27682</v>
      </c>
      <c r="D14032">
        <v>7</v>
      </c>
      <c r="E14032">
        <v>20</v>
      </c>
      <c r="F14032" t="s">
        <v>177</v>
      </c>
      <c r="G14032" t="str">
        <f>VLOOKUP(F14032, Themes!$A$1:$C$51, 2, FALSE )</f>
        <v>Writing, Drawings, Pictures, etc</v>
      </c>
      <c r="H14032" t="str">
        <f>VLOOKUP(F14032, Themes!$A$1:$C$51, 3, FALSE )</f>
        <v>Dunder Mifflin Operations &amp; Activities</v>
      </c>
      <c r="I14032">
        <v>-0.68079999999999996</v>
      </c>
      <c r="J14032">
        <v>0.13500000000000001</v>
      </c>
      <c r="K14032">
        <v>0.86499999999999999</v>
      </c>
      <c r="L14032">
        <v>0</v>
      </c>
    </row>
    <row r="14033" spans="1:12" x14ac:dyDescent="0.35">
      <c r="A14033" t="s">
        <v>10</v>
      </c>
      <c r="B14033" t="s">
        <v>27683</v>
      </c>
      <c r="C14033" t="s">
        <v>27684</v>
      </c>
      <c r="D14033">
        <v>7</v>
      </c>
      <c r="E14033">
        <v>20</v>
      </c>
      <c r="F14033" t="s">
        <v>61</v>
      </c>
      <c r="G14033" t="str">
        <f>VLOOKUP(F14033, Themes!$A$1:$C$51, 2, FALSE )</f>
        <v>Dundies and Watching videos</v>
      </c>
      <c r="H14033" t="str">
        <f>VLOOKUP(F14033, Themes!$A$1:$C$51, 3, FALSE )</f>
        <v>Socialization at Dunder Mifflin</v>
      </c>
      <c r="I14033">
        <v>0.82869999999999999</v>
      </c>
      <c r="J14033">
        <v>0</v>
      </c>
      <c r="K14033">
        <v>0.71099999999999997</v>
      </c>
      <c r="L14033">
        <v>0.28899999999999998</v>
      </c>
    </row>
    <row r="14034" spans="1:12" x14ac:dyDescent="0.35">
      <c r="A14034" t="s">
        <v>41</v>
      </c>
      <c r="B14034" t="s">
        <v>27685</v>
      </c>
      <c r="C14034" t="s">
        <v>27686</v>
      </c>
      <c r="D14034">
        <v>7</v>
      </c>
      <c r="E14034">
        <v>20</v>
      </c>
      <c r="F14034" t="s">
        <v>202</v>
      </c>
      <c r="G14034" t="str">
        <f>VLOOKUP(F14034, Themes!$A$1:$C$51, 2, FALSE )</f>
        <v>Stanley's Activities</v>
      </c>
      <c r="H14034" t="str">
        <f>VLOOKUP(F14034, Themes!$A$1:$C$51, 3, FALSE )</f>
        <v>Character's Activities</v>
      </c>
      <c r="I14034">
        <v>0</v>
      </c>
      <c r="J14034">
        <v>0</v>
      </c>
      <c r="K14034">
        <v>1</v>
      </c>
      <c r="L14034">
        <v>0</v>
      </c>
    </row>
    <row r="14035" spans="1:12" x14ac:dyDescent="0.35">
      <c r="A14035" t="s">
        <v>41</v>
      </c>
      <c r="B14035" t="s">
        <v>27687</v>
      </c>
      <c r="C14035" t="s">
        <v>27688</v>
      </c>
      <c r="D14035">
        <v>7</v>
      </c>
      <c r="E14035">
        <v>20</v>
      </c>
      <c r="F14035" t="s">
        <v>202</v>
      </c>
      <c r="G14035" t="str">
        <f>VLOOKUP(F14035, Themes!$A$1:$C$51, 2, FALSE )</f>
        <v>Stanley's Activities</v>
      </c>
      <c r="H14035" t="str">
        <f>VLOOKUP(F14035, Themes!$A$1:$C$51, 3, FALSE )</f>
        <v>Character's Activities</v>
      </c>
      <c r="I14035">
        <v>0</v>
      </c>
      <c r="J14035">
        <v>0</v>
      </c>
      <c r="K14035">
        <v>1</v>
      </c>
      <c r="L14035">
        <v>0</v>
      </c>
    </row>
    <row r="14036" spans="1:12" x14ac:dyDescent="0.35">
      <c r="A14036" t="s">
        <v>10</v>
      </c>
      <c r="B14036" t="s">
        <v>27689</v>
      </c>
      <c r="C14036" t="s">
        <v>27690</v>
      </c>
      <c r="D14036">
        <v>7</v>
      </c>
      <c r="E14036">
        <v>20</v>
      </c>
      <c r="F14036" t="s">
        <v>100</v>
      </c>
      <c r="G14036" t="str">
        <f>VLOOKUP(F14036, Themes!$A$1:$C$51, 2, FALSE )</f>
        <v>Andy's Activities</v>
      </c>
      <c r="H14036" t="str">
        <f>VLOOKUP(F14036, Themes!$A$1:$C$51, 3, FALSE )</f>
        <v>Character's Activities</v>
      </c>
      <c r="I14036">
        <v>0</v>
      </c>
      <c r="J14036">
        <v>0</v>
      </c>
      <c r="K14036">
        <v>1</v>
      </c>
      <c r="L14036">
        <v>0</v>
      </c>
    </row>
    <row r="14037" spans="1:12" x14ac:dyDescent="0.35">
      <c r="A14037" t="s">
        <v>58</v>
      </c>
      <c r="B14037" t="s">
        <v>27691</v>
      </c>
      <c r="C14037" t="s">
        <v>27692</v>
      </c>
      <c r="D14037">
        <v>7</v>
      </c>
      <c r="E14037">
        <v>20</v>
      </c>
      <c r="F14037" t="s">
        <v>97</v>
      </c>
      <c r="G14037" t="str">
        <f>VLOOKUP(F14037, Themes!$A$1:$C$51, 2, FALSE )</f>
        <v>Ryan's Activities</v>
      </c>
      <c r="H14037" t="str">
        <f>VLOOKUP(F14037, Themes!$A$1:$C$51, 3, FALSE )</f>
        <v>Character's Activities</v>
      </c>
      <c r="I14037">
        <v>0.55740000000000001</v>
      </c>
      <c r="J14037">
        <v>0</v>
      </c>
      <c r="K14037">
        <v>0.68500000000000005</v>
      </c>
      <c r="L14037">
        <v>0.315</v>
      </c>
    </row>
    <row r="14038" spans="1:12" x14ac:dyDescent="0.35">
      <c r="A14038" t="s">
        <v>58</v>
      </c>
      <c r="B14038" t="s">
        <v>27693</v>
      </c>
      <c r="C14038" t="s">
        <v>27694</v>
      </c>
      <c r="D14038">
        <v>7</v>
      </c>
      <c r="E14038">
        <v>20</v>
      </c>
      <c r="F14038" t="s">
        <v>13</v>
      </c>
      <c r="G14038" t="str">
        <f>VLOOKUP(F14038, Themes!$A$1:$C$51, 2, FALSE )</f>
        <v>Jim &amp; Pam Relationship</v>
      </c>
      <c r="H14038" t="str">
        <f>VLOOKUP(F14038, Themes!$A$1:$C$51, 3, FALSE )</f>
        <v>Love, Sex, &amp; Relationships</v>
      </c>
      <c r="I14038">
        <v>0</v>
      </c>
      <c r="J14038">
        <v>0</v>
      </c>
      <c r="K14038">
        <v>1</v>
      </c>
      <c r="L14038">
        <v>0</v>
      </c>
    </row>
    <row r="14039" spans="1:12" x14ac:dyDescent="0.35">
      <c r="A14039" t="s">
        <v>10</v>
      </c>
      <c r="B14039" t="s">
        <v>27695</v>
      </c>
      <c r="C14039" t="s">
        <v>27696</v>
      </c>
      <c r="D14039">
        <v>7</v>
      </c>
      <c r="E14039">
        <v>20</v>
      </c>
      <c r="F14039" t="s">
        <v>97</v>
      </c>
      <c r="G14039" t="str">
        <f>VLOOKUP(F14039, Themes!$A$1:$C$51, 2, FALSE )</f>
        <v>Ryan's Activities</v>
      </c>
      <c r="H14039" t="str">
        <f>VLOOKUP(F14039, Themes!$A$1:$C$51, 3, FALSE )</f>
        <v>Character's Activities</v>
      </c>
      <c r="I14039">
        <v>0.68</v>
      </c>
      <c r="J14039">
        <v>0</v>
      </c>
      <c r="K14039">
        <v>0.57699999999999996</v>
      </c>
      <c r="L14039">
        <v>0.42299999999999999</v>
      </c>
    </row>
    <row r="14040" spans="1:12" x14ac:dyDescent="0.35">
      <c r="A14040" t="s">
        <v>10</v>
      </c>
      <c r="B14040" t="s">
        <v>27697</v>
      </c>
      <c r="C14040" t="s">
        <v>27698</v>
      </c>
      <c r="D14040">
        <v>7</v>
      </c>
      <c r="E14040">
        <v>20</v>
      </c>
      <c r="F14040" t="s">
        <v>61</v>
      </c>
      <c r="G14040" t="str">
        <f>VLOOKUP(F14040, Themes!$A$1:$C$51, 2, FALSE )</f>
        <v>Dundies and Watching videos</v>
      </c>
      <c r="H14040" t="str">
        <f>VLOOKUP(F14040, Themes!$A$1:$C$51, 3, FALSE )</f>
        <v>Socialization at Dunder Mifflin</v>
      </c>
      <c r="I14040">
        <v>0.38019999999999998</v>
      </c>
      <c r="J14040">
        <v>3.3000000000000002E-2</v>
      </c>
      <c r="K14040">
        <v>0.90200000000000002</v>
      </c>
      <c r="L14040">
        <v>6.5000000000000002E-2</v>
      </c>
    </row>
    <row r="14041" spans="1:12" x14ac:dyDescent="0.35">
      <c r="A14041" t="s">
        <v>10</v>
      </c>
      <c r="B14041" t="s">
        <v>27699</v>
      </c>
      <c r="C14041" t="s">
        <v>27700</v>
      </c>
      <c r="D14041">
        <v>7</v>
      </c>
      <c r="E14041">
        <v>20</v>
      </c>
      <c r="F14041" t="s">
        <v>23</v>
      </c>
      <c r="G14041" t="str">
        <f>VLOOKUP(F14041, Themes!$A$1:$C$51, 2, FALSE )</f>
        <v>Pam's Activities</v>
      </c>
      <c r="H14041" t="str">
        <f>VLOOKUP(F14041, Themes!$A$1:$C$51, 3, FALSE )</f>
        <v>Character's Activities</v>
      </c>
      <c r="I14041">
        <v>0.71840000000000004</v>
      </c>
      <c r="J14041">
        <v>0</v>
      </c>
      <c r="K14041">
        <v>0.36399999999999999</v>
      </c>
      <c r="L14041">
        <v>0.63600000000000001</v>
      </c>
    </row>
    <row r="14042" spans="1:12" x14ac:dyDescent="0.35">
      <c r="A14042" t="s">
        <v>10</v>
      </c>
      <c r="B14042" t="s">
        <v>27701</v>
      </c>
      <c r="C14042" t="s">
        <v>27702</v>
      </c>
      <c r="D14042">
        <v>7</v>
      </c>
      <c r="E14042">
        <v>20</v>
      </c>
      <c r="F14042" t="s">
        <v>73</v>
      </c>
      <c r="G14042" t="str">
        <f>VLOOKUP(F14042, Themes!$A$1:$C$51, 2, FALSE )</f>
        <v>Meetings</v>
      </c>
      <c r="H14042" t="str">
        <f>VLOOKUP(F14042, Themes!$A$1:$C$51, 3, FALSE )</f>
        <v>Dunder Mifflin Operations &amp; Activities</v>
      </c>
      <c r="I14042">
        <v>0.50929999999999997</v>
      </c>
      <c r="J14042">
        <v>0</v>
      </c>
      <c r="K14042">
        <v>0.752</v>
      </c>
      <c r="L14042">
        <v>0.248</v>
      </c>
    </row>
    <row r="14043" spans="1:12" x14ac:dyDescent="0.35">
      <c r="A14043" t="s">
        <v>10</v>
      </c>
      <c r="B14043" t="s">
        <v>27703</v>
      </c>
      <c r="C14043" t="s">
        <v>27704</v>
      </c>
      <c r="D14043">
        <v>7</v>
      </c>
      <c r="E14043">
        <v>20</v>
      </c>
      <c r="F14043" t="s">
        <v>40</v>
      </c>
      <c r="G14043" t="str">
        <f>VLOOKUP(F14043, Themes!$A$1:$C$51, 2, FALSE )</f>
        <v>Items in Dunder Mifflin</v>
      </c>
      <c r="H14043" t="str">
        <f>VLOOKUP(F14043, Themes!$A$1:$C$51, 3, FALSE )</f>
        <v>Dunder Mifflin Operations &amp; Activities</v>
      </c>
      <c r="I14043">
        <v>-0.67920000000000003</v>
      </c>
      <c r="J14043">
        <v>0.189</v>
      </c>
      <c r="K14043">
        <v>0.81100000000000005</v>
      </c>
      <c r="L14043">
        <v>0</v>
      </c>
    </row>
    <row r="14044" spans="1:12" x14ac:dyDescent="0.35">
      <c r="A14044" t="s">
        <v>10</v>
      </c>
      <c r="B14044" t="s">
        <v>27705</v>
      </c>
      <c r="C14044" t="s">
        <v>27706</v>
      </c>
      <c r="D14044">
        <v>7</v>
      </c>
      <c r="E14044">
        <v>20</v>
      </c>
      <c r="F14044" t="s">
        <v>73</v>
      </c>
      <c r="G14044" t="str">
        <f>VLOOKUP(F14044, Themes!$A$1:$C$51, 2, FALSE )</f>
        <v>Meetings</v>
      </c>
      <c r="H14044" t="str">
        <f>VLOOKUP(F14044, Themes!$A$1:$C$51, 3, FALSE )</f>
        <v>Dunder Mifflin Operations &amp; Activities</v>
      </c>
      <c r="I14044">
        <v>-0.1027</v>
      </c>
      <c r="J14044">
        <v>0.23300000000000001</v>
      </c>
      <c r="K14044">
        <v>0.55600000000000005</v>
      </c>
      <c r="L14044">
        <v>0.21099999999999999</v>
      </c>
    </row>
    <row r="14045" spans="1:12" x14ac:dyDescent="0.35">
      <c r="A14045" t="s">
        <v>10</v>
      </c>
      <c r="B14045" t="s">
        <v>27707</v>
      </c>
      <c r="C14045" t="s">
        <v>27708</v>
      </c>
      <c r="D14045">
        <v>7</v>
      </c>
      <c r="E14045">
        <v>20</v>
      </c>
      <c r="F14045" t="s">
        <v>97</v>
      </c>
      <c r="G14045" t="str">
        <f>VLOOKUP(F14045, Themes!$A$1:$C$51, 2, FALSE )</f>
        <v>Ryan's Activities</v>
      </c>
      <c r="H14045" t="str">
        <f>VLOOKUP(F14045, Themes!$A$1:$C$51, 3, FALSE )</f>
        <v>Character's Activities</v>
      </c>
      <c r="I14045">
        <v>-1.9400000000000001E-2</v>
      </c>
      <c r="J14045">
        <v>4.9000000000000002E-2</v>
      </c>
      <c r="K14045">
        <v>0.90500000000000003</v>
      </c>
      <c r="L14045">
        <v>4.7E-2</v>
      </c>
    </row>
    <row r="14046" spans="1:12" x14ac:dyDescent="0.35">
      <c r="A14046" t="s">
        <v>10</v>
      </c>
      <c r="B14046" t="s">
        <v>27709</v>
      </c>
      <c r="C14046" t="s">
        <v>27710</v>
      </c>
      <c r="D14046">
        <v>7</v>
      </c>
      <c r="E14046">
        <v>20</v>
      </c>
      <c r="F14046" t="s">
        <v>540</v>
      </c>
      <c r="G14046" t="str">
        <f>VLOOKUP(F14046, Themes!$A$1:$C$51, 2, FALSE )</f>
        <v>Romantic Feelings</v>
      </c>
      <c r="H14046" t="str">
        <f>VLOOKUP(F14046, Themes!$A$1:$C$51, 3, FALSE )</f>
        <v>Love, Sex, &amp; Relationships</v>
      </c>
      <c r="I14046">
        <v>0.94979999999999998</v>
      </c>
      <c r="J14046">
        <v>0</v>
      </c>
      <c r="K14046">
        <v>0.437</v>
      </c>
      <c r="L14046">
        <v>0.56299999999999994</v>
      </c>
    </row>
    <row r="14047" spans="1:12" x14ac:dyDescent="0.35">
      <c r="A14047" t="s">
        <v>10</v>
      </c>
      <c r="B14047" t="s">
        <v>27711</v>
      </c>
      <c r="C14047" t="s">
        <v>27712</v>
      </c>
      <c r="D14047">
        <v>7</v>
      </c>
      <c r="E14047">
        <v>20</v>
      </c>
      <c r="F14047" t="s">
        <v>13</v>
      </c>
      <c r="G14047" t="str">
        <f>VLOOKUP(F14047, Themes!$A$1:$C$51, 2, FALSE )</f>
        <v>Jim &amp; Pam Relationship</v>
      </c>
      <c r="H14047" t="str">
        <f>VLOOKUP(F14047, Themes!$A$1:$C$51, 3, FALSE )</f>
        <v>Love, Sex, &amp; Relationships</v>
      </c>
      <c r="I14047">
        <v>0.3987</v>
      </c>
      <c r="J14047">
        <v>0</v>
      </c>
      <c r="K14047">
        <v>0.69099999999999995</v>
      </c>
      <c r="L14047">
        <v>0.309</v>
      </c>
    </row>
    <row r="14048" spans="1:12" x14ac:dyDescent="0.35">
      <c r="A14048" t="s">
        <v>10</v>
      </c>
      <c r="B14048" t="s">
        <v>27713</v>
      </c>
      <c r="C14048" t="s">
        <v>27714</v>
      </c>
      <c r="D14048">
        <v>7</v>
      </c>
      <c r="E14048">
        <v>20</v>
      </c>
      <c r="F14048" t="s">
        <v>94</v>
      </c>
      <c r="G14048" t="str">
        <f>VLOOKUP(F14048, Themes!$A$1:$C$51, 2, FALSE )</f>
        <v>Self Care Behaviours</v>
      </c>
      <c r="H14048" t="str">
        <f>VLOOKUP(F14048, Themes!$A$1:$C$51, 3, FALSE )</f>
        <v>Health &amp; Wellbeing</v>
      </c>
      <c r="I14048">
        <v>0</v>
      </c>
      <c r="J14048">
        <v>0</v>
      </c>
      <c r="K14048">
        <v>1</v>
      </c>
      <c r="L14048">
        <v>0</v>
      </c>
    </row>
    <row r="14049" spans="1:12" x14ac:dyDescent="0.35">
      <c r="A14049" t="s">
        <v>14</v>
      </c>
      <c r="B14049" t="s">
        <v>27715</v>
      </c>
      <c r="C14049" t="s">
        <v>27716</v>
      </c>
      <c r="D14049">
        <v>7</v>
      </c>
      <c r="E14049">
        <v>20</v>
      </c>
      <c r="F14049" t="s">
        <v>23</v>
      </c>
      <c r="G14049" t="str">
        <f>VLOOKUP(F14049, Themes!$A$1:$C$51, 2, FALSE )</f>
        <v>Pam's Activities</v>
      </c>
      <c r="H14049" t="str">
        <f>VLOOKUP(F14049, Themes!$A$1:$C$51, 3, FALSE )</f>
        <v>Character's Activities</v>
      </c>
      <c r="I14049">
        <v>0.36120000000000002</v>
      </c>
      <c r="J14049">
        <v>0</v>
      </c>
      <c r="K14049">
        <v>0.84799999999999998</v>
      </c>
      <c r="L14049">
        <v>0.152</v>
      </c>
    </row>
    <row r="14050" spans="1:12" x14ac:dyDescent="0.35">
      <c r="A14050" t="s">
        <v>10</v>
      </c>
      <c r="B14050" t="s">
        <v>27717</v>
      </c>
      <c r="C14050" t="s">
        <v>27718</v>
      </c>
      <c r="D14050">
        <v>7</v>
      </c>
      <c r="E14050">
        <v>20</v>
      </c>
      <c r="F14050" t="s">
        <v>100</v>
      </c>
      <c r="G14050" t="str">
        <f>VLOOKUP(F14050, Themes!$A$1:$C$51, 2, FALSE )</f>
        <v>Andy's Activities</v>
      </c>
      <c r="H14050" t="str">
        <f>VLOOKUP(F14050, Themes!$A$1:$C$51, 3, FALSE )</f>
        <v>Character's Activities</v>
      </c>
      <c r="I14050">
        <v>7.7200000000000005E-2</v>
      </c>
      <c r="J14050">
        <v>0</v>
      </c>
      <c r="K14050">
        <v>0.93300000000000005</v>
      </c>
      <c r="L14050">
        <v>6.7000000000000004E-2</v>
      </c>
    </row>
    <row r="14051" spans="1:12" x14ac:dyDescent="0.35">
      <c r="A14051" t="s">
        <v>10</v>
      </c>
      <c r="B14051" t="s">
        <v>27719</v>
      </c>
      <c r="C14051" t="s">
        <v>27720</v>
      </c>
      <c r="D14051">
        <v>7</v>
      </c>
      <c r="E14051">
        <v>20</v>
      </c>
      <c r="F14051" t="s">
        <v>276</v>
      </c>
      <c r="G14051" t="str">
        <f>VLOOKUP(F14051, Themes!$A$1:$C$51, 2, FALSE )</f>
        <v>Workplace Happenings</v>
      </c>
      <c r="H14051" t="str">
        <f>VLOOKUP(F14051, Themes!$A$1:$C$51, 3, FALSE )</f>
        <v>Dunder Mifflin Operations &amp; Activities</v>
      </c>
      <c r="I14051">
        <v>-0.47670000000000001</v>
      </c>
      <c r="J14051">
        <v>0.25600000000000001</v>
      </c>
      <c r="K14051">
        <v>0.74399999999999999</v>
      </c>
      <c r="L14051">
        <v>0</v>
      </c>
    </row>
    <row r="14052" spans="1:12" x14ac:dyDescent="0.35">
      <c r="A14052" t="s">
        <v>10</v>
      </c>
      <c r="B14052" t="s">
        <v>27721</v>
      </c>
      <c r="C14052" t="s">
        <v>27722</v>
      </c>
      <c r="D14052">
        <v>7</v>
      </c>
      <c r="E14052">
        <v>20</v>
      </c>
      <c r="F14052" t="s">
        <v>61</v>
      </c>
      <c r="G14052" t="str">
        <f>VLOOKUP(F14052, Themes!$A$1:$C$51, 2, FALSE )</f>
        <v>Dundies and Watching videos</v>
      </c>
      <c r="H14052" t="str">
        <f>VLOOKUP(F14052, Themes!$A$1:$C$51, 3, FALSE )</f>
        <v>Socialization at Dunder Mifflin</v>
      </c>
      <c r="I14052">
        <v>0.57189999999999996</v>
      </c>
      <c r="J14052">
        <v>0</v>
      </c>
      <c r="K14052">
        <v>0.95</v>
      </c>
      <c r="L14052">
        <v>0.05</v>
      </c>
    </row>
    <row r="14053" spans="1:12" x14ac:dyDescent="0.35">
      <c r="A14053" t="s">
        <v>10</v>
      </c>
      <c r="B14053" t="s">
        <v>27723</v>
      </c>
      <c r="C14053" t="s">
        <v>27724</v>
      </c>
      <c r="D14053">
        <v>7</v>
      </c>
      <c r="E14053">
        <v>20</v>
      </c>
      <c r="F14053" t="s">
        <v>61</v>
      </c>
      <c r="G14053" t="str">
        <f>VLOOKUP(F14053, Themes!$A$1:$C$51, 2, FALSE )</f>
        <v>Dundies and Watching videos</v>
      </c>
      <c r="H14053" t="str">
        <f>VLOOKUP(F14053, Themes!$A$1:$C$51, 3, FALSE )</f>
        <v>Socialization at Dunder Mifflin</v>
      </c>
      <c r="I14053">
        <v>-0.52549999999999997</v>
      </c>
      <c r="J14053">
        <v>0.32600000000000001</v>
      </c>
      <c r="K14053">
        <v>0.67400000000000004</v>
      </c>
      <c r="L14053">
        <v>0</v>
      </c>
    </row>
    <row r="14054" spans="1:12" x14ac:dyDescent="0.35">
      <c r="A14054" t="s">
        <v>14</v>
      </c>
      <c r="B14054" t="s">
        <v>27725</v>
      </c>
      <c r="C14054" t="s">
        <v>27726</v>
      </c>
      <c r="D14054">
        <v>7</v>
      </c>
      <c r="E14054">
        <v>20</v>
      </c>
      <c r="F14054" t="s">
        <v>85</v>
      </c>
      <c r="G14054" t="str">
        <f>VLOOKUP(F14054, Themes!$A$1:$C$51, 2, FALSE )</f>
        <v>Leaving the Office</v>
      </c>
      <c r="H14054" t="str">
        <f>VLOOKUP(F14054, Themes!$A$1:$C$51, 3, FALSE )</f>
        <v>Transportation &amp; Life Outside Dunder Mifflin</v>
      </c>
      <c r="I14054">
        <v>0.69079999999999997</v>
      </c>
      <c r="J14054">
        <v>0</v>
      </c>
      <c r="K14054">
        <v>0.79400000000000004</v>
      </c>
      <c r="L14054">
        <v>0.20599999999999999</v>
      </c>
    </row>
    <row r="14055" spans="1:12" x14ac:dyDescent="0.35">
      <c r="A14055" t="s">
        <v>58</v>
      </c>
      <c r="B14055" t="s">
        <v>27727</v>
      </c>
      <c r="C14055" t="s">
        <v>27728</v>
      </c>
      <c r="D14055">
        <v>7</v>
      </c>
      <c r="E14055">
        <v>20</v>
      </c>
      <c r="F14055" t="s">
        <v>112</v>
      </c>
      <c r="G14055" t="str">
        <f>VLOOKUP(F14055, Themes!$A$1:$C$51, 2, FALSE )</f>
        <v>Driving</v>
      </c>
      <c r="H14055" t="str">
        <f>VLOOKUP(F14055, Themes!$A$1:$C$51, 3, FALSE )</f>
        <v>Transportation &amp; Life Outside Dunder Mifflin</v>
      </c>
      <c r="I14055">
        <v>0.2263</v>
      </c>
      <c r="J14055">
        <v>0</v>
      </c>
      <c r="K14055">
        <v>0.92400000000000004</v>
      </c>
      <c r="L14055">
        <v>7.5999999999999998E-2</v>
      </c>
    </row>
    <row r="14056" spans="1:12" x14ac:dyDescent="0.35">
      <c r="A14056" t="s">
        <v>14</v>
      </c>
      <c r="B14056" t="s">
        <v>27729</v>
      </c>
      <c r="C14056" t="s">
        <v>27730</v>
      </c>
      <c r="D14056">
        <v>7</v>
      </c>
      <c r="E14056">
        <v>20</v>
      </c>
      <c r="F14056" t="s">
        <v>13</v>
      </c>
      <c r="G14056" t="str">
        <f>VLOOKUP(F14056, Themes!$A$1:$C$51, 2, FALSE )</f>
        <v>Jim &amp; Pam Relationship</v>
      </c>
      <c r="H14056" t="str">
        <f>VLOOKUP(F14056, Themes!$A$1:$C$51, 3, FALSE )</f>
        <v>Love, Sex, &amp; Relationships</v>
      </c>
      <c r="I14056">
        <v>0</v>
      </c>
      <c r="J14056">
        <v>0</v>
      </c>
      <c r="K14056">
        <v>1</v>
      </c>
      <c r="L14056">
        <v>0</v>
      </c>
    </row>
    <row r="14057" spans="1:12" x14ac:dyDescent="0.35">
      <c r="A14057" t="s">
        <v>58</v>
      </c>
      <c r="B14057" t="s">
        <v>27731</v>
      </c>
      <c r="C14057" t="s">
        <v>27732</v>
      </c>
      <c r="D14057">
        <v>7</v>
      </c>
      <c r="E14057">
        <v>20</v>
      </c>
      <c r="F14057" t="s">
        <v>53</v>
      </c>
      <c r="G14057" t="str">
        <f>VLOOKUP(F14057, Themes!$A$1:$C$51, 2, FALSE )</f>
        <v>Heartbreaks &amp; Jan</v>
      </c>
      <c r="H14057" t="str">
        <f>VLOOKUP(F14057, Themes!$A$1:$C$51, 3, FALSE )</f>
        <v>Love, Sex, &amp; Relationships</v>
      </c>
      <c r="I14057">
        <v>0</v>
      </c>
      <c r="J14057">
        <v>0</v>
      </c>
      <c r="K14057">
        <v>1</v>
      </c>
      <c r="L14057">
        <v>0</v>
      </c>
    </row>
    <row r="14058" spans="1:12" x14ac:dyDescent="0.35">
      <c r="A14058" t="s">
        <v>58</v>
      </c>
      <c r="B14058" t="s">
        <v>27733</v>
      </c>
      <c r="C14058" t="s">
        <v>27734</v>
      </c>
      <c r="D14058">
        <v>7</v>
      </c>
      <c r="E14058">
        <v>20</v>
      </c>
      <c r="F14058" t="s">
        <v>17</v>
      </c>
      <c r="G14058" t="str">
        <f>VLOOKUP(F14058, Themes!$A$1:$C$51, 2, FALSE )</f>
        <v>Doors &amp; Elevators</v>
      </c>
      <c r="H14058" t="str">
        <f>VLOOKUP(F14058, Themes!$A$1:$C$51, 3, FALSE )</f>
        <v>Dunder Mifflin Operations &amp; Activities</v>
      </c>
      <c r="I14058">
        <v>0.41370000000000001</v>
      </c>
      <c r="J14058">
        <v>0.11</v>
      </c>
      <c r="K14058">
        <v>0.67</v>
      </c>
      <c r="L14058">
        <v>0.219</v>
      </c>
    </row>
    <row r="14059" spans="1:12" x14ac:dyDescent="0.35">
      <c r="A14059" t="s">
        <v>14</v>
      </c>
      <c r="B14059" t="s">
        <v>27735</v>
      </c>
      <c r="C14059" t="s">
        <v>22</v>
      </c>
      <c r="D14059">
        <v>7</v>
      </c>
      <c r="E14059">
        <v>20</v>
      </c>
      <c r="F14059" t="s">
        <v>23</v>
      </c>
      <c r="G14059" t="str">
        <f>VLOOKUP(F14059, Themes!$A$1:$C$51, 2, FALSE )</f>
        <v>Pam's Activities</v>
      </c>
      <c r="H14059" t="str">
        <f>VLOOKUP(F14059, Themes!$A$1:$C$51, 3, FALSE )</f>
        <v>Character's Activities</v>
      </c>
      <c r="I14059">
        <v>0</v>
      </c>
      <c r="J14059">
        <v>0</v>
      </c>
      <c r="K14059">
        <v>1</v>
      </c>
      <c r="L14059">
        <v>0</v>
      </c>
    </row>
    <row r="14060" spans="1:12" x14ac:dyDescent="0.35">
      <c r="A14060" t="s">
        <v>14</v>
      </c>
      <c r="B14060" t="s">
        <v>27736</v>
      </c>
      <c r="C14060" t="s">
        <v>27737</v>
      </c>
      <c r="D14060">
        <v>7</v>
      </c>
      <c r="E14060">
        <v>20</v>
      </c>
      <c r="F14060" t="s">
        <v>23</v>
      </c>
      <c r="G14060" t="str">
        <f>VLOOKUP(F14060, Themes!$A$1:$C$51, 2, FALSE )</f>
        <v>Pam's Activities</v>
      </c>
      <c r="H14060" t="str">
        <f>VLOOKUP(F14060, Themes!$A$1:$C$51, 3, FALSE )</f>
        <v>Character's Activities</v>
      </c>
      <c r="I14060">
        <v>0.63600000000000001</v>
      </c>
      <c r="J14060">
        <v>0</v>
      </c>
      <c r="K14060">
        <v>0.63400000000000001</v>
      </c>
      <c r="L14060">
        <v>0.36599999999999999</v>
      </c>
    </row>
    <row r="14061" spans="1:12" x14ac:dyDescent="0.35">
      <c r="A14061" t="s">
        <v>14</v>
      </c>
      <c r="B14061" t="s">
        <v>27738</v>
      </c>
      <c r="C14061" t="s">
        <v>27739</v>
      </c>
      <c r="D14061">
        <v>7</v>
      </c>
      <c r="E14061">
        <v>20</v>
      </c>
      <c r="F14061" t="s">
        <v>64</v>
      </c>
      <c r="G14061" t="str">
        <f>VLOOKUP(F14061, Themes!$A$1:$C$51, 2, FALSE )</f>
        <v>Outside Work &amp; Transportation</v>
      </c>
      <c r="H14061" t="str">
        <f>VLOOKUP(F14061, Themes!$A$1:$C$51, 3, FALSE )</f>
        <v>Transportation &amp; Life Outside Dunder Mifflin</v>
      </c>
      <c r="I14061">
        <v>0.34</v>
      </c>
      <c r="J14061">
        <v>0.13</v>
      </c>
      <c r="K14061">
        <v>0.6</v>
      </c>
      <c r="L14061">
        <v>0.27</v>
      </c>
    </row>
    <row r="14062" spans="1:12" x14ac:dyDescent="0.35">
      <c r="A14062" t="s">
        <v>58</v>
      </c>
      <c r="B14062" t="s">
        <v>27740</v>
      </c>
      <c r="C14062" t="s">
        <v>27741</v>
      </c>
      <c r="D14062">
        <v>7</v>
      </c>
      <c r="E14062">
        <v>20</v>
      </c>
      <c r="F14062" t="s">
        <v>325</v>
      </c>
      <c r="G14062" t="str">
        <f>VLOOKUP(F14062, Themes!$A$1:$C$51, 2, FALSE )</f>
        <v>Gender Roles</v>
      </c>
      <c r="H14062" t="str">
        <f>VLOOKUP(F14062, Themes!$A$1:$C$51, 3, FALSE )</f>
        <v>Social Issues &amp; Miscellaneous</v>
      </c>
      <c r="I14062">
        <v>0.87790000000000001</v>
      </c>
      <c r="J14062">
        <v>0</v>
      </c>
      <c r="K14062">
        <v>0.71199999999999997</v>
      </c>
      <c r="L14062">
        <v>0.28799999999999998</v>
      </c>
    </row>
    <row r="14063" spans="1:12" x14ac:dyDescent="0.35">
      <c r="A14063" t="s">
        <v>41</v>
      </c>
      <c r="B14063" t="s">
        <v>27742</v>
      </c>
      <c r="C14063" t="s">
        <v>27743</v>
      </c>
      <c r="D14063">
        <v>7</v>
      </c>
      <c r="E14063">
        <v>20</v>
      </c>
      <c r="F14063" t="s">
        <v>233</v>
      </c>
      <c r="G14063" t="str">
        <f>VLOOKUP(F14063, Themes!$A$1:$C$51, 2, FALSE )</f>
        <v>Oscar &amp; David Wallace</v>
      </c>
      <c r="H14063" t="str">
        <f>VLOOKUP(F14063, Themes!$A$1:$C$51, 3, FALSE )</f>
        <v>Character's Activities</v>
      </c>
      <c r="I14063">
        <v>0.61240000000000006</v>
      </c>
      <c r="J14063">
        <v>0</v>
      </c>
      <c r="K14063">
        <v>0.66700000000000004</v>
      </c>
      <c r="L14063">
        <v>0.33300000000000002</v>
      </c>
    </row>
    <row r="14064" spans="1:12" x14ac:dyDescent="0.35">
      <c r="A14064" t="s">
        <v>41</v>
      </c>
      <c r="B14064" t="s">
        <v>27744</v>
      </c>
      <c r="C14064" t="s">
        <v>27745</v>
      </c>
      <c r="D14064">
        <v>7</v>
      </c>
      <c r="E14064">
        <v>20</v>
      </c>
      <c r="F14064" t="s">
        <v>13</v>
      </c>
      <c r="G14064" t="str">
        <f>VLOOKUP(F14064, Themes!$A$1:$C$51, 2, FALSE )</f>
        <v>Jim &amp; Pam Relationship</v>
      </c>
      <c r="H14064" t="str">
        <f>VLOOKUP(F14064, Themes!$A$1:$C$51, 3, FALSE )</f>
        <v>Love, Sex, &amp; Relationships</v>
      </c>
      <c r="I14064">
        <v>0</v>
      </c>
      <c r="J14064">
        <v>0.17899999999999999</v>
      </c>
      <c r="K14064">
        <v>0.57399999999999995</v>
      </c>
      <c r="L14064">
        <v>0.247</v>
      </c>
    </row>
    <row r="14065" spans="1:12" x14ac:dyDescent="0.35">
      <c r="A14065" t="s">
        <v>86</v>
      </c>
      <c r="B14065" t="s">
        <v>27746</v>
      </c>
      <c r="C14065" t="s">
        <v>27747</v>
      </c>
      <c r="D14065">
        <v>7</v>
      </c>
      <c r="E14065">
        <v>20</v>
      </c>
      <c r="F14065" t="s">
        <v>94</v>
      </c>
      <c r="G14065" t="str">
        <f>VLOOKUP(F14065, Themes!$A$1:$C$51, 2, FALSE )</f>
        <v>Self Care Behaviours</v>
      </c>
      <c r="H14065" t="str">
        <f>VLOOKUP(F14065, Themes!$A$1:$C$51, 3, FALSE )</f>
        <v>Health &amp; Wellbeing</v>
      </c>
      <c r="I14065">
        <v>0.20030000000000001</v>
      </c>
      <c r="J14065">
        <v>0.155</v>
      </c>
      <c r="K14065">
        <v>0.63400000000000001</v>
      </c>
      <c r="L14065">
        <v>0.21099999999999999</v>
      </c>
    </row>
    <row r="14066" spans="1:12" x14ac:dyDescent="0.35">
      <c r="A14066" t="s">
        <v>10</v>
      </c>
      <c r="B14066" t="s">
        <v>27748</v>
      </c>
      <c r="C14066" t="s">
        <v>27749</v>
      </c>
      <c r="D14066">
        <v>7</v>
      </c>
      <c r="E14066">
        <v>20</v>
      </c>
      <c r="F14066" t="s">
        <v>61</v>
      </c>
      <c r="G14066" t="str">
        <f>VLOOKUP(F14066, Themes!$A$1:$C$51, 2, FALSE )</f>
        <v>Dundies and Watching videos</v>
      </c>
      <c r="H14066" t="str">
        <f>VLOOKUP(F14066, Themes!$A$1:$C$51, 3, FALSE )</f>
        <v>Socialization at Dunder Mifflin</v>
      </c>
      <c r="I14066">
        <v>0.49259999999999998</v>
      </c>
      <c r="J14066">
        <v>0</v>
      </c>
      <c r="K14066">
        <v>0.83399999999999996</v>
      </c>
      <c r="L14066">
        <v>0.16600000000000001</v>
      </c>
    </row>
    <row r="14067" spans="1:12" x14ac:dyDescent="0.35">
      <c r="A14067" t="s">
        <v>41</v>
      </c>
      <c r="B14067" t="s">
        <v>27750</v>
      </c>
      <c r="C14067" t="s">
        <v>27751</v>
      </c>
      <c r="D14067">
        <v>7</v>
      </c>
      <c r="E14067">
        <v>20</v>
      </c>
      <c r="F14067" t="s">
        <v>233</v>
      </c>
      <c r="G14067" t="str">
        <f>VLOOKUP(F14067, Themes!$A$1:$C$51, 2, FALSE )</f>
        <v>Oscar &amp; David Wallace</v>
      </c>
      <c r="H14067" t="str">
        <f>VLOOKUP(F14067, Themes!$A$1:$C$51, 3, FALSE )</f>
        <v>Character's Activities</v>
      </c>
      <c r="I14067">
        <v>0.78400000000000003</v>
      </c>
      <c r="J14067">
        <v>0</v>
      </c>
      <c r="K14067">
        <v>0.85899999999999999</v>
      </c>
      <c r="L14067">
        <v>0.14099999999999999</v>
      </c>
    </row>
    <row r="14068" spans="1:12" x14ac:dyDescent="0.35">
      <c r="A14068" t="s">
        <v>10</v>
      </c>
      <c r="B14068" t="s">
        <v>27752</v>
      </c>
      <c r="C14068" t="s">
        <v>27753</v>
      </c>
      <c r="D14068">
        <v>7</v>
      </c>
      <c r="E14068">
        <v>20</v>
      </c>
      <c r="F14068" t="s">
        <v>209</v>
      </c>
      <c r="G14068" t="str">
        <f>VLOOKUP(F14068, Themes!$A$1:$C$51, 2, FALSE )</f>
        <v>Financial Activities</v>
      </c>
      <c r="H14068" t="str">
        <f>VLOOKUP(F14068, Themes!$A$1:$C$51, 3, FALSE )</f>
        <v>Dunder Mifflin Operations &amp; Activities</v>
      </c>
      <c r="I14068">
        <v>0</v>
      </c>
      <c r="J14068">
        <v>0</v>
      </c>
      <c r="K14068">
        <v>1</v>
      </c>
      <c r="L14068">
        <v>0</v>
      </c>
    </row>
    <row r="14069" spans="1:12" x14ac:dyDescent="0.35">
      <c r="A14069" t="s">
        <v>10</v>
      </c>
      <c r="B14069" t="s">
        <v>27754</v>
      </c>
      <c r="C14069" t="s">
        <v>27755</v>
      </c>
      <c r="D14069">
        <v>7</v>
      </c>
      <c r="E14069">
        <v>20</v>
      </c>
      <c r="F14069" t="s">
        <v>61</v>
      </c>
      <c r="G14069" t="str">
        <f>VLOOKUP(F14069, Themes!$A$1:$C$51, 2, FALSE )</f>
        <v>Dundies and Watching videos</v>
      </c>
      <c r="H14069" t="str">
        <f>VLOOKUP(F14069, Themes!$A$1:$C$51, 3, FALSE )</f>
        <v>Socialization at Dunder Mifflin</v>
      </c>
      <c r="I14069">
        <v>0</v>
      </c>
      <c r="J14069">
        <v>0</v>
      </c>
      <c r="K14069">
        <v>1</v>
      </c>
      <c r="L14069">
        <v>0</v>
      </c>
    </row>
    <row r="14070" spans="1:12" x14ac:dyDescent="0.35">
      <c r="A14070" t="s">
        <v>10</v>
      </c>
      <c r="B14070" t="s">
        <v>27756</v>
      </c>
      <c r="C14070" t="s">
        <v>15910</v>
      </c>
      <c r="D14070">
        <v>7</v>
      </c>
      <c r="E14070">
        <v>20</v>
      </c>
      <c r="F14070" t="s">
        <v>67</v>
      </c>
      <c r="G14070" t="str">
        <f>VLOOKUP(F14070, Themes!$A$1:$C$51, 2, FALSE )</f>
        <v>Initiatives &amp; Operations at Dunder Mifflin</v>
      </c>
      <c r="H14070" t="str">
        <f>VLOOKUP(F14070, Themes!$A$1:$C$51, 3, FALSE )</f>
        <v>Dunder Mifflin Operations &amp; Activities</v>
      </c>
      <c r="I14070">
        <v>0</v>
      </c>
      <c r="J14070">
        <v>0</v>
      </c>
      <c r="K14070">
        <v>1</v>
      </c>
      <c r="L14070">
        <v>0</v>
      </c>
    </row>
    <row r="14071" spans="1:12" x14ac:dyDescent="0.35">
      <c r="A14071" t="s">
        <v>10</v>
      </c>
      <c r="B14071" t="s">
        <v>27757</v>
      </c>
      <c r="C14071" t="s">
        <v>27758</v>
      </c>
      <c r="D14071">
        <v>7</v>
      </c>
      <c r="E14071">
        <v>20</v>
      </c>
      <c r="F14071" t="s">
        <v>150</v>
      </c>
      <c r="G14071" t="str">
        <f>VLOOKUP(F14071, Themes!$A$1:$C$51, 2, FALSE )</f>
        <v>Parenting Issues</v>
      </c>
      <c r="H14071" t="str">
        <f>VLOOKUP(F14071, Themes!$A$1:$C$51, 3, FALSE )</f>
        <v>Family</v>
      </c>
      <c r="I14071">
        <v>0.5423</v>
      </c>
      <c r="J14071">
        <v>0</v>
      </c>
      <c r="K14071">
        <v>0.871</v>
      </c>
      <c r="L14071">
        <v>0.129</v>
      </c>
    </row>
    <row r="14072" spans="1:12" x14ac:dyDescent="0.35">
      <c r="A14072" t="s">
        <v>10</v>
      </c>
      <c r="B14072" t="s">
        <v>27759</v>
      </c>
      <c r="C14072" t="s">
        <v>27760</v>
      </c>
      <c r="D14072">
        <v>7</v>
      </c>
      <c r="E14072">
        <v>20</v>
      </c>
      <c r="F14072" t="s">
        <v>37</v>
      </c>
      <c r="G14072" t="str">
        <f>VLOOKUP(F14072, Themes!$A$1:$C$51, 2, FALSE )</f>
        <v>Sexual Behaviours &amp; Weddings</v>
      </c>
      <c r="H14072" t="str">
        <f>VLOOKUP(F14072, Themes!$A$1:$C$51, 3, FALSE )</f>
        <v>Love, Sex, &amp; Relationships</v>
      </c>
      <c r="I14072">
        <v>0</v>
      </c>
      <c r="J14072">
        <v>0</v>
      </c>
      <c r="K14072">
        <v>1</v>
      </c>
      <c r="L14072">
        <v>0</v>
      </c>
    </row>
    <row r="14073" spans="1:12" x14ac:dyDescent="0.35">
      <c r="A14073" t="s">
        <v>10</v>
      </c>
      <c r="B14073" t="s">
        <v>27761</v>
      </c>
      <c r="C14073" t="s">
        <v>27762</v>
      </c>
      <c r="D14073">
        <v>7</v>
      </c>
      <c r="E14073">
        <v>20</v>
      </c>
      <c r="F14073" t="s">
        <v>143</v>
      </c>
      <c r="G14073" t="str">
        <f>VLOOKUP(F14073, Themes!$A$1:$C$51, 2, FALSE )</f>
        <v>Meridith &amp; Creed Activities</v>
      </c>
      <c r="H14073" t="str">
        <f>VLOOKUP(F14073, Themes!$A$1:$C$51, 3, FALSE )</f>
        <v>Character's Activities</v>
      </c>
      <c r="I14073">
        <v>0.74119999999999997</v>
      </c>
      <c r="J14073">
        <v>0.11700000000000001</v>
      </c>
      <c r="K14073">
        <v>0.54400000000000004</v>
      </c>
      <c r="L14073">
        <v>0.33800000000000002</v>
      </c>
    </row>
    <row r="14074" spans="1:12" x14ac:dyDescent="0.35">
      <c r="A14074" t="s">
        <v>10</v>
      </c>
      <c r="B14074" t="s">
        <v>27763</v>
      </c>
      <c r="C14074" t="s">
        <v>27764</v>
      </c>
      <c r="D14074">
        <v>7</v>
      </c>
      <c r="E14074">
        <v>20</v>
      </c>
      <c r="F14074" t="s">
        <v>367</v>
      </c>
      <c r="G14074" t="str">
        <f>VLOOKUP(F14074, Themes!$A$1:$C$51, 2, FALSE )</f>
        <v>Office Praise for Work</v>
      </c>
      <c r="H14074" t="str">
        <f>VLOOKUP(F14074, Themes!$A$1:$C$51, 3, FALSE )</f>
        <v>Character Relationships with Each Other</v>
      </c>
      <c r="I14074">
        <v>0.98350000000000004</v>
      </c>
      <c r="J14074">
        <v>0</v>
      </c>
      <c r="K14074">
        <v>0.57099999999999995</v>
      </c>
      <c r="L14074">
        <v>0.42899999999999999</v>
      </c>
    </row>
    <row r="14075" spans="1:12" x14ac:dyDescent="0.35">
      <c r="A14075" t="s">
        <v>14</v>
      </c>
      <c r="B14075" t="s">
        <v>27765</v>
      </c>
      <c r="C14075" t="s">
        <v>27766</v>
      </c>
      <c r="D14075">
        <v>7</v>
      </c>
      <c r="E14075">
        <v>20</v>
      </c>
      <c r="F14075" t="s">
        <v>61</v>
      </c>
      <c r="G14075" t="str">
        <f>VLOOKUP(F14075, Themes!$A$1:$C$51, 2, FALSE )</f>
        <v>Dundies and Watching videos</v>
      </c>
      <c r="H14075" t="str">
        <f>VLOOKUP(F14075, Themes!$A$1:$C$51, 3, FALSE )</f>
        <v>Socialization at Dunder Mifflin</v>
      </c>
      <c r="I14075">
        <v>0.92</v>
      </c>
      <c r="J14075">
        <v>0</v>
      </c>
      <c r="K14075">
        <v>0.71599999999999997</v>
      </c>
      <c r="L14075">
        <v>0.28399999999999997</v>
      </c>
    </row>
    <row r="14076" spans="1:12" x14ac:dyDescent="0.35">
      <c r="A14076" t="s">
        <v>14</v>
      </c>
      <c r="B14076" t="s">
        <v>27767</v>
      </c>
      <c r="C14076" t="s">
        <v>27768</v>
      </c>
      <c r="D14076">
        <v>7</v>
      </c>
      <c r="E14076">
        <v>20</v>
      </c>
      <c r="F14076" t="s">
        <v>254</v>
      </c>
      <c r="G14076" t="str">
        <f>VLOOKUP(F14076, Themes!$A$1:$C$51, 2, FALSE )</f>
        <v>Parenting Issues</v>
      </c>
      <c r="H14076" t="str">
        <f>VLOOKUP(F14076, Themes!$A$1:$C$51, 3, FALSE )</f>
        <v>Family</v>
      </c>
      <c r="I14076">
        <v>0.69</v>
      </c>
      <c r="J14076">
        <v>0</v>
      </c>
      <c r="K14076">
        <v>0.78700000000000003</v>
      </c>
      <c r="L14076">
        <v>0.21299999999999999</v>
      </c>
    </row>
    <row r="14077" spans="1:12" x14ac:dyDescent="0.35">
      <c r="A14077" t="s">
        <v>58</v>
      </c>
      <c r="B14077" t="s">
        <v>27769</v>
      </c>
      <c r="C14077" t="s">
        <v>15058</v>
      </c>
      <c r="D14077">
        <v>7</v>
      </c>
      <c r="E14077">
        <v>20</v>
      </c>
      <c r="F14077" t="s">
        <v>112</v>
      </c>
      <c r="G14077" t="str">
        <f>VLOOKUP(F14077, Themes!$A$1:$C$51, 2, FALSE )</f>
        <v>Driving</v>
      </c>
      <c r="H14077" t="str">
        <f>VLOOKUP(F14077, Themes!$A$1:$C$51, 3, FALSE )</f>
        <v>Transportation &amp; Life Outside Dunder Mifflin</v>
      </c>
      <c r="I14077">
        <v>0</v>
      </c>
      <c r="J14077">
        <v>0</v>
      </c>
      <c r="K14077">
        <v>1</v>
      </c>
      <c r="L14077">
        <v>0</v>
      </c>
    </row>
    <row r="14078" spans="1:12" x14ac:dyDescent="0.35">
      <c r="A14078" t="s">
        <v>10</v>
      </c>
      <c r="B14078" t="s">
        <v>27770</v>
      </c>
      <c r="C14078" t="s">
        <v>27771</v>
      </c>
      <c r="D14078">
        <v>7</v>
      </c>
      <c r="E14078">
        <v>20</v>
      </c>
      <c r="F14078" t="s">
        <v>143</v>
      </c>
      <c r="G14078" t="str">
        <f>VLOOKUP(F14078, Themes!$A$1:$C$51, 2, FALSE )</f>
        <v>Meridith &amp; Creed Activities</v>
      </c>
      <c r="H14078" t="str">
        <f>VLOOKUP(F14078, Themes!$A$1:$C$51, 3, FALSE )</f>
        <v>Character's Activities</v>
      </c>
      <c r="I14078">
        <v>0.87770000000000004</v>
      </c>
      <c r="J14078">
        <v>0</v>
      </c>
      <c r="K14078">
        <v>0.72</v>
      </c>
      <c r="L14078">
        <v>0.28000000000000003</v>
      </c>
    </row>
    <row r="14079" spans="1:12" x14ac:dyDescent="0.35">
      <c r="A14079" t="s">
        <v>41</v>
      </c>
      <c r="B14079" t="s">
        <v>27772</v>
      </c>
      <c r="C14079" t="s">
        <v>27773</v>
      </c>
      <c r="D14079">
        <v>7</v>
      </c>
      <c r="E14079">
        <v>20</v>
      </c>
      <c r="F14079" t="s">
        <v>254</v>
      </c>
      <c r="G14079" t="str">
        <f>VLOOKUP(F14079, Themes!$A$1:$C$51, 2, FALSE )</f>
        <v>Parenting Issues</v>
      </c>
      <c r="H14079" t="str">
        <f>VLOOKUP(F14079, Themes!$A$1:$C$51, 3, FALSE )</f>
        <v>Family</v>
      </c>
      <c r="I14079">
        <v>0.90010000000000001</v>
      </c>
      <c r="J14079">
        <v>0</v>
      </c>
      <c r="K14079">
        <v>0.5</v>
      </c>
      <c r="L14079">
        <v>0.5</v>
      </c>
    </row>
    <row r="14080" spans="1:12" x14ac:dyDescent="0.35">
      <c r="A14080" t="s">
        <v>41</v>
      </c>
      <c r="B14080" t="s">
        <v>27774</v>
      </c>
      <c r="C14080" t="s">
        <v>27775</v>
      </c>
      <c r="D14080">
        <v>7</v>
      </c>
      <c r="E14080">
        <v>20</v>
      </c>
      <c r="F14080" t="s">
        <v>23</v>
      </c>
      <c r="G14080" t="str">
        <f>VLOOKUP(F14080, Themes!$A$1:$C$51, 2, FALSE )</f>
        <v>Pam's Activities</v>
      </c>
      <c r="H14080" t="str">
        <f>VLOOKUP(F14080, Themes!$A$1:$C$51, 3, FALSE )</f>
        <v>Character's Activities</v>
      </c>
      <c r="I14080">
        <v>0.52549999999999997</v>
      </c>
      <c r="J14080">
        <v>0</v>
      </c>
      <c r="K14080">
        <v>0.59599999999999997</v>
      </c>
      <c r="L14080">
        <v>0.40400000000000003</v>
      </c>
    </row>
    <row r="14081" spans="1:12" x14ac:dyDescent="0.35">
      <c r="A14081" t="s">
        <v>10</v>
      </c>
      <c r="B14081" t="s">
        <v>27776</v>
      </c>
      <c r="C14081" t="s">
        <v>27777</v>
      </c>
      <c r="D14081">
        <v>7</v>
      </c>
      <c r="E14081">
        <v>20</v>
      </c>
      <c r="F14081" t="s">
        <v>97</v>
      </c>
      <c r="G14081" t="str">
        <f>VLOOKUP(F14081, Themes!$A$1:$C$51, 2, FALSE )</f>
        <v>Ryan's Activities</v>
      </c>
      <c r="H14081" t="str">
        <f>VLOOKUP(F14081, Themes!$A$1:$C$51, 3, FALSE )</f>
        <v>Character's Activities</v>
      </c>
      <c r="I14081">
        <v>0.8367</v>
      </c>
      <c r="J14081">
        <v>0</v>
      </c>
      <c r="K14081">
        <v>0.85</v>
      </c>
      <c r="L14081">
        <v>0.15</v>
      </c>
    </row>
    <row r="14082" spans="1:12" x14ac:dyDescent="0.35">
      <c r="A14082" t="s">
        <v>10</v>
      </c>
      <c r="B14082" t="s">
        <v>27778</v>
      </c>
      <c r="C14082" t="s">
        <v>27779</v>
      </c>
      <c r="D14082">
        <v>7</v>
      </c>
      <c r="E14082">
        <v>20</v>
      </c>
      <c r="F14082" t="s">
        <v>202</v>
      </c>
      <c r="G14082" t="str">
        <f>VLOOKUP(F14082, Themes!$A$1:$C$51, 2, FALSE )</f>
        <v>Stanley's Activities</v>
      </c>
      <c r="H14082" t="str">
        <f>VLOOKUP(F14082, Themes!$A$1:$C$51, 3, FALSE )</f>
        <v>Character's Activities</v>
      </c>
      <c r="I14082">
        <v>-0.90700000000000003</v>
      </c>
      <c r="J14082">
        <v>0.252</v>
      </c>
      <c r="K14082">
        <v>0.67400000000000004</v>
      </c>
      <c r="L14082">
        <v>7.3999999999999996E-2</v>
      </c>
    </row>
    <row r="14083" spans="1:12" x14ac:dyDescent="0.35">
      <c r="A14083" t="s">
        <v>10</v>
      </c>
      <c r="B14083" t="s">
        <v>27780</v>
      </c>
      <c r="C14083" t="s">
        <v>27781</v>
      </c>
      <c r="D14083">
        <v>7</v>
      </c>
      <c r="E14083">
        <v>20</v>
      </c>
      <c r="F14083" t="s">
        <v>97</v>
      </c>
      <c r="G14083" t="str">
        <f>VLOOKUP(F14083, Themes!$A$1:$C$51, 2, FALSE )</f>
        <v>Ryan's Activities</v>
      </c>
      <c r="H14083" t="str">
        <f>VLOOKUP(F14083, Themes!$A$1:$C$51, 3, FALSE )</f>
        <v>Character's Activities</v>
      </c>
      <c r="I14083">
        <v>0.89459999999999995</v>
      </c>
      <c r="J14083">
        <v>0.04</v>
      </c>
      <c r="K14083">
        <v>0.76800000000000002</v>
      </c>
      <c r="L14083">
        <v>0.193</v>
      </c>
    </row>
    <row r="14084" spans="1:12" x14ac:dyDescent="0.35">
      <c r="A14084" t="s">
        <v>10</v>
      </c>
      <c r="B14084" t="s">
        <v>27782</v>
      </c>
      <c r="C14084" t="s">
        <v>27783</v>
      </c>
      <c r="D14084">
        <v>7</v>
      </c>
      <c r="E14084">
        <v>20</v>
      </c>
      <c r="F14084" t="s">
        <v>17</v>
      </c>
      <c r="G14084" t="str">
        <f>VLOOKUP(F14084, Themes!$A$1:$C$51, 2, FALSE )</f>
        <v>Doors &amp; Elevators</v>
      </c>
      <c r="H14084" t="str">
        <f>VLOOKUP(F14084, Themes!$A$1:$C$51, 3, FALSE )</f>
        <v>Dunder Mifflin Operations &amp; Activities</v>
      </c>
      <c r="I14084">
        <v>0</v>
      </c>
      <c r="J14084">
        <v>0</v>
      </c>
      <c r="K14084">
        <v>1</v>
      </c>
      <c r="L14084">
        <v>0</v>
      </c>
    </row>
    <row r="14085" spans="1:12" x14ac:dyDescent="0.35">
      <c r="A14085" t="s">
        <v>10</v>
      </c>
      <c r="B14085" t="s">
        <v>27784</v>
      </c>
      <c r="C14085" t="s">
        <v>27785</v>
      </c>
      <c r="D14085">
        <v>7</v>
      </c>
      <c r="E14085">
        <v>20</v>
      </c>
      <c r="F14085" t="s">
        <v>61</v>
      </c>
      <c r="G14085" t="str">
        <f>VLOOKUP(F14085, Themes!$A$1:$C$51, 2, FALSE )</f>
        <v>Dundies and Watching videos</v>
      </c>
      <c r="H14085" t="str">
        <f>VLOOKUP(F14085, Themes!$A$1:$C$51, 3, FALSE )</f>
        <v>Socialization at Dunder Mifflin</v>
      </c>
      <c r="I14085">
        <v>0.93979999999999997</v>
      </c>
      <c r="J14085">
        <v>0.03</v>
      </c>
      <c r="K14085">
        <v>0.72199999999999998</v>
      </c>
      <c r="L14085">
        <v>0.248</v>
      </c>
    </row>
    <row r="14086" spans="1:12" x14ac:dyDescent="0.35">
      <c r="A14086" t="s">
        <v>10</v>
      </c>
      <c r="B14086" t="s">
        <v>27786</v>
      </c>
      <c r="C14086" t="s">
        <v>27787</v>
      </c>
      <c r="D14086">
        <v>7</v>
      </c>
      <c r="E14086">
        <v>20</v>
      </c>
      <c r="F14086" t="s">
        <v>61</v>
      </c>
      <c r="G14086" t="str">
        <f>VLOOKUP(F14086, Themes!$A$1:$C$51, 2, FALSE )</f>
        <v>Dundies and Watching videos</v>
      </c>
      <c r="H14086" t="str">
        <f>VLOOKUP(F14086, Themes!$A$1:$C$51, 3, FALSE )</f>
        <v>Socialization at Dunder Mifflin</v>
      </c>
      <c r="I14086">
        <v>-0.15310000000000001</v>
      </c>
      <c r="J14086">
        <v>9.6000000000000002E-2</v>
      </c>
      <c r="K14086">
        <v>0.90400000000000003</v>
      </c>
      <c r="L14086">
        <v>0</v>
      </c>
    </row>
    <row r="14087" spans="1:12" x14ac:dyDescent="0.35">
      <c r="A14087" t="s">
        <v>10</v>
      </c>
      <c r="B14087" t="s">
        <v>27788</v>
      </c>
      <c r="C14087" t="s">
        <v>22</v>
      </c>
      <c r="D14087">
        <v>7</v>
      </c>
      <c r="E14087">
        <v>20</v>
      </c>
      <c r="F14087" t="s">
        <v>23</v>
      </c>
      <c r="G14087" t="str">
        <f>VLOOKUP(F14087, Themes!$A$1:$C$51, 2, FALSE )</f>
        <v>Pam's Activities</v>
      </c>
      <c r="H14087" t="str">
        <f>VLOOKUP(F14087, Themes!$A$1:$C$51, 3, FALSE )</f>
        <v>Character's Activities</v>
      </c>
      <c r="I14087">
        <v>0.29420000000000002</v>
      </c>
      <c r="J14087">
        <v>0</v>
      </c>
      <c r="K14087">
        <v>0.64600000000000002</v>
      </c>
      <c r="L14087">
        <v>0.35399999999999998</v>
      </c>
    </row>
    <row r="14088" spans="1:12" x14ac:dyDescent="0.35">
      <c r="A14088" t="s">
        <v>10</v>
      </c>
      <c r="B14088" t="s">
        <v>27789</v>
      </c>
      <c r="C14088" t="s">
        <v>27790</v>
      </c>
      <c r="D14088">
        <v>7</v>
      </c>
      <c r="E14088">
        <v>20</v>
      </c>
      <c r="F14088" t="s">
        <v>143</v>
      </c>
      <c r="G14088" t="str">
        <f>VLOOKUP(F14088, Themes!$A$1:$C$51, 2, FALSE )</f>
        <v>Meridith &amp; Creed Activities</v>
      </c>
      <c r="H14088" t="str">
        <f>VLOOKUP(F14088, Themes!$A$1:$C$51, 3, FALSE )</f>
        <v>Character's Activities</v>
      </c>
      <c r="I14088">
        <v>0.83789999999999998</v>
      </c>
      <c r="J14088">
        <v>7.3999999999999996E-2</v>
      </c>
      <c r="K14088">
        <v>0.71599999999999997</v>
      </c>
      <c r="L14088">
        <v>0.21</v>
      </c>
    </row>
    <row r="14089" spans="1:12" x14ac:dyDescent="0.35">
      <c r="A14089" t="s">
        <v>58</v>
      </c>
      <c r="B14089" t="s">
        <v>27791</v>
      </c>
      <c r="C14089" t="s">
        <v>27792</v>
      </c>
      <c r="D14089">
        <v>7</v>
      </c>
      <c r="E14089">
        <v>20</v>
      </c>
      <c r="F14089" t="s">
        <v>265</v>
      </c>
      <c r="G14089" t="str">
        <f>VLOOKUP(F14089, Themes!$A$1:$C$51, 2, FALSE )</f>
        <v>Michael's Behaviours</v>
      </c>
      <c r="H14089" t="str">
        <f>VLOOKUP(F14089, Themes!$A$1:$C$51, 3, FALSE )</f>
        <v>Character's Activities</v>
      </c>
      <c r="I14089">
        <v>0</v>
      </c>
      <c r="J14089">
        <v>0</v>
      </c>
      <c r="K14089">
        <v>1</v>
      </c>
      <c r="L14089">
        <v>0</v>
      </c>
    </row>
    <row r="14090" spans="1:12" x14ac:dyDescent="0.35">
      <c r="A14090" t="s">
        <v>10</v>
      </c>
      <c r="B14090" t="s">
        <v>27793</v>
      </c>
      <c r="C14090" t="s">
        <v>27794</v>
      </c>
      <c r="D14090">
        <v>7</v>
      </c>
      <c r="E14090">
        <v>20</v>
      </c>
      <c r="F14090" t="s">
        <v>85</v>
      </c>
      <c r="G14090" t="str">
        <f>VLOOKUP(F14090, Themes!$A$1:$C$51, 2, FALSE )</f>
        <v>Leaving the Office</v>
      </c>
      <c r="H14090" t="str">
        <f>VLOOKUP(F14090, Themes!$A$1:$C$51, 3, FALSE )</f>
        <v>Transportation &amp; Life Outside Dunder Mifflin</v>
      </c>
      <c r="I14090">
        <v>-0.1027</v>
      </c>
      <c r="J14090">
        <v>9.0999999999999998E-2</v>
      </c>
      <c r="K14090">
        <v>0.90900000000000003</v>
      </c>
      <c r="L14090">
        <v>0</v>
      </c>
    </row>
    <row r="14091" spans="1:12" x14ac:dyDescent="0.35">
      <c r="A14091" t="s">
        <v>58</v>
      </c>
      <c r="B14091" t="s">
        <v>27795</v>
      </c>
      <c r="C14091" t="s">
        <v>27796</v>
      </c>
      <c r="D14091">
        <v>7</v>
      </c>
      <c r="E14091">
        <v>20</v>
      </c>
      <c r="F14091" t="s">
        <v>143</v>
      </c>
      <c r="G14091" t="str">
        <f>VLOOKUP(F14091, Themes!$A$1:$C$51, 2, FALSE )</f>
        <v>Meridith &amp; Creed Activities</v>
      </c>
      <c r="H14091" t="str">
        <f>VLOOKUP(F14091, Themes!$A$1:$C$51, 3, FALSE )</f>
        <v>Character's Activities</v>
      </c>
      <c r="I14091">
        <v>0.49390000000000001</v>
      </c>
      <c r="J14091">
        <v>0</v>
      </c>
      <c r="K14091">
        <v>0.84899999999999998</v>
      </c>
      <c r="L14091">
        <v>0.151</v>
      </c>
    </row>
    <row r="14092" spans="1:12" x14ac:dyDescent="0.35">
      <c r="A14092" t="s">
        <v>10</v>
      </c>
      <c r="B14092" t="s">
        <v>27797</v>
      </c>
      <c r="C14092" t="s">
        <v>27798</v>
      </c>
      <c r="D14092">
        <v>7</v>
      </c>
      <c r="E14092">
        <v>20</v>
      </c>
      <c r="F14092" t="s">
        <v>91</v>
      </c>
      <c r="G14092" t="str">
        <f>VLOOKUP(F14092, Themes!$A$1:$C$51, 2, FALSE )</f>
        <v>Phylllis &amp; Angela Activities</v>
      </c>
      <c r="H14092" t="str">
        <f>VLOOKUP(F14092, Themes!$A$1:$C$51, 3, FALSE )</f>
        <v>Character's Activities</v>
      </c>
      <c r="I14092">
        <v>0.79049999999999998</v>
      </c>
      <c r="J14092">
        <v>7.0999999999999994E-2</v>
      </c>
      <c r="K14092">
        <v>0.629</v>
      </c>
      <c r="L14092">
        <v>0.3</v>
      </c>
    </row>
    <row r="14093" spans="1:12" x14ac:dyDescent="0.35">
      <c r="A14093" t="s">
        <v>14</v>
      </c>
      <c r="B14093" t="s">
        <v>27799</v>
      </c>
      <c r="C14093" t="s">
        <v>27800</v>
      </c>
      <c r="D14093">
        <v>7</v>
      </c>
      <c r="E14093">
        <v>20</v>
      </c>
      <c r="F14093" t="s">
        <v>112</v>
      </c>
      <c r="G14093" t="str">
        <f>VLOOKUP(F14093, Themes!$A$1:$C$51, 2, FALSE )</f>
        <v>Driving</v>
      </c>
      <c r="H14093" t="str">
        <f>VLOOKUP(F14093, Themes!$A$1:$C$51, 3, FALSE )</f>
        <v>Transportation &amp; Life Outside Dunder Mifflin</v>
      </c>
      <c r="I14093">
        <v>0</v>
      </c>
      <c r="J14093">
        <v>0</v>
      </c>
      <c r="K14093">
        <v>1</v>
      </c>
      <c r="L14093">
        <v>0</v>
      </c>
    </row>
    <row r="14094" spans="1:12" x14ac:dyDescent="0.35">
      <c r="A14094" t="s">
        <v>14</v>
      </c>
      <c r="B14094" t="s">
        <v>27801</v>
      </c>
      <c r="C14094" t="s">
        <v>27802</v>
      </c>
      <c r="D14094">
        <v>7</v>
      </c>
      <c r="E14094">
        <v>20</v>
      </c>
      <c r="F14094" t="s">
        <v>143</v>
      </c>
      <c r="G14094" t="str">
        <f>VLOOKUP(F14094, Themes!$A$1:$C$51, 2, FALSE )</f>
        <v>Meridith &amp; Creed Activities</v>
      </c>
      <c r="H14094" t="str">
        <f>VLOOKUP(F14094, Themes!$A$1:$C$51, 3, FALSE )</f>
        <v>Character's Activities</v>
      </c>
      <c r="I14094">
        <v>0.84419999999999995</v>
      </c>
      <c r="J14094">
        <v>0</v>
      </c>
      <c r="K14094">
        <v>0.18</v>
      </c>
      <c r="L14094">
        <v>0.82</v>
      </c>
    </row>
    <row r="14095" spans="1:12" x14ac:dyDescent="0.35">
      <c r="A14095" t="s">
        <v>10</v>
      </c>
      <c r="B14095" t="s">
        <v>27803</v>
      </c>
      <c r="C14095" t="s">
        <v>27804</v>
      </c>
      <c r="D14095">
        <v>7</v>
      </c>
      <c r="E14095">
        <v>20</v>
      </c>
      <c r="F14095" t="s">
        <v>202</v>
      </c>
      <c r="G14095" t="str">
        <f>VLOOKUP(F14095, Themes!$A$1:$C$51, 2, FALSE )</f>
        <v>Stanley's Activities</v>
      </c>
      <c r="H14095" t="str">
        <f>VLOOKUP(F14095, Themes!$A$1:$C$51, 3, FALSE )</f>
        <v>Character's Activities</v>
      </c>
      <c r="I14095">
        <v>0.49390000000000001</v>
      </c>
      <c r="J14095">
        <v>0</v>
      </c>
      <c r="K14095">
        <v>0.75800000000000001</v>
      </c>
      <c r="L14095">
        <v>0.24199999999999999</v>
      </c>
    </row>
    <row r="14096" spans="1:12" x14ac:dyDescent="0.35">
      <c r="A14096" t="s">
        <v>41</v>
      </c>
      <c r="B14096" t="s">
        <v>27805</v>
      </c>
      <c r="C14096" t="s">
        <v>27806</v>
      </c>
      <c r="D14096">
        <v>7</v>
      </c>
      <c r="E14096">
        <v>20</v>
      </c>
      <c r="F14096" t="s">
        <v>73</v>
      </c>
      <c r="G14096" t="str">
        <f>VLOOKUP(F14096, Themes!$A$1:$C$51, 2, FALSE )</f>
        <v>Meetings</v>
      </c>
      <c r="H14096" t="str">
        <f>VLOOKUP(F14096, Themes!$A$1:$C$51, 3, FALSE )</f>
        <v>Dunder Mifflin Operations &amp; Activities</v>
      </c>
      <c r="I14096">
        <v>-0.3412</v>
      </c>
      <c r="J14096">
        <v>0.156</v>
      </c>
      <c r="K14096">
        <v>0.84399999999999997</v>
      </c>
      <c r="L14096">
        <v>0</v>
      </c>
    </row>
    <row r="14097" spans="1:12" x14ac:dyDescent="0.35">
      <c r="A14097" t="s">
        <v>10</v>
      </c>
      <c r="B14097" t="s">
        <v>27807</v>
      </c>
      <c r="C14097" t="s">
        <v>27808</v>
      </c>
      <c r="D14097">
        <v>7</v>
      </c>
      <c r="E14097">
        <v>20</v>
      </c>
      <c r="F14097" t="s">
        <v>233</v>
      </c>
      <c r="G14097" t="str">
        <f>VLOOKUP(F14097, Themes!$A$1:$C$51, 2, FALSE )</f>
        <v>Oscar &amp; David Wallace</v>
      </c>
      <c r="H14097" t="str">
        <f>VLOOKUP(F14097, Themes!$A$1:$C$51, 3, FALSE )</f>
        <v>Character's Activities</v>
      </c>
      <c r="I14097">
        <v>0.42149999999999999</v>
      </c>
      <c r="J14097">
        <v>0</v>
      </c>
      <c r="K14097">
        <v>0.68200000000000005</v>
      </c>
      <c r="L14097">
        <v>0.318</v>
      </c>
    </row>
    <row r="14098" spans="1:12" x14ac:dyDescent="0.35">
      <c r="A14098" t="s">
        <v>10</v>
      </c>
      <c r="B14098" t="s">
        <v>27809</v>
      </c>
      <c r="C14098" t="s">
        <v>27810</v>
      </c>
      <c r="D14098">
        <v>7</v>
      </c>
      <c r="E14098">
        <v>20</v>
      </c>
      <c r="F14098" t="s">
        <v>31</v>
      </c>
      <c r="G14098" t="str">
        <f>VLOOKUP(F14098, Themes!$A$1:$C$51, 2, FALSE )</f>
        <v>Time Spent</v>
      </c>
      <c r="H14098" t="str">
        <f>VLOOKUP(F14098, Themes!$A$1:$C$51, 3, FALSE )</f>
        <v>Dunder Mifflin Operations &amp; Activities</v>
      </c>
      <c r="I14098">
        <v>0.33839999999999998</v>
      </c>
      <c r="J14098">
        <v>0</v>
      </c>
      <c r="K14098">
        <v>0.85399999999999998</v>
      </c>
      <c r="L14098">
        <v>0.14599999999999999</v>
      </c>
    </row>
    <row r="14099" spans="1:12" x14ac:dyDescent="0.35">
      <c r="A14099" t="s">
        <v>41</v>
      </c>
      <c r="B14099" t="s">
        <v>27811</v>
      </c>
      <c r="C14099" t="s">
        <v>27812</v>
      </c>
      <c r="D14099">
        <v>7</v>
      </c>
      <c r="E14099">
        <v>20</v>
      </c>
      <c r="F14099" t="s">
        <v>61</v>
      </c>
      <c r="G14099" t="str">
        <f>VLOOKUP(F14099, Themes!$A$1:$C$51, 2, FALSE )</f>
        <v>Dundies and Watching videos</v>
      </c>
      <c r="H14099" t="str">
        <f>VLOOKUP(F14099, Themes!$A$1:$C$51, 3, FALSE )</f>
        <v>Socialization at Dunder Mifflin</v>
      </c>
      <c r="I14099">
        <v>-0.62490000000000001</v>
      </c>
      <c r="J14099">
        <v>0.29099999999999998</v>
      </c>
      <c r="K14099">
        <v>0.70899999999999996</v>
      </c>
      <c r="L14099">
        <v>0</v>
      </c>
    </row>
    <row r="14100" spans="1:12" x14ac:dyDescent="0.35">
      <c r="A14100" t="s">
        <v>10</v>
      </c>
      <c r="B14100" t="s">
        <v>27813</v>
      </c>
      <c r="C14100" t="s">
        <v>27814</v>
      </c>
      <c r="D14100">
        <v>7</v>
      </c>
      <c r="E14100">
        <v>20</v>
      </c>
      <c r="F14100" t="s">
        <v>61</v>
      </c>
      <c r="G14100" t="str">
        <f>VLOOKUP(F14100, Themes!$A$1:$C$51, 2, FALSE )</f>
        <v>Dundies and Watching videos</v>
      </c>
      <c r="H14100" t="str">
        <f>VLOOKUP(F14100, Themes!$A$1:$C$51, 3, FALSE )</f>
        <v>Socialization at Dunder Mifflin</v>
      </c>
      <c r="I14100">
        <v>0.57069999999999999</v>
      </c>
      <c r="J14100">
        <v>0.187</v>
      </c>
      <c r="K14100">
        <v>0.44400000000000001</v>
      </c>
      <c r="L14100">
        <v>0.36899999999999999</v>
      </c>
    </row>
    <row r="14101" spans="1:12" x14ac:dyDescent="0.35">
      <c r="A14101" t="s">
        <v>41</v>
      </c>
      <c r="B14101" t="s">
        <v>27815</v>
      </c>
      <c r="C14101" t="s">
        <v>27816</v>
      </c>
      <c r="D14101">
        <v>7</v>
      </c>
      <c r="E14101">
        <v>20</v>
      </c>
      <c r="F14101" t="s">
        <v>70</v>
      </c>
      <c r="G14101" t="str">
        <f>VLOOKUP(F14101, Themes!$A$1:$C$51, 2, FALSE )</f>
        <v>Recreation</v>
      </c>
      <c r="H14101" t="str">
        <f>VLOOKUP(F14101, Themes!$A$1:$C$51, 3, FALSE )</f>
        <v>Socialization at Dunder Mifflin</v>
      </c>
      <c r="I14101">
        <v>0.64670000000000005</v>
      </c>
      <c r="J14101">
        <v>0.182</v>
      </c>
      <c r="K14101">
        <v>0.38300000000000001</v>
      </c>
      <c r="L14101">
        <v>0.435</v>
      </c>
    </row>
    <row r="14102" spans="1:12" x14ac:dyDescent="0.35">
      <c r="A14102" t="s">
        <v>41</v>
      </c>
      <c r="B14102" t="s">
        <v>27817</v>
      </c>
      <c r="C14102" t="s">
        <v>27818</v>
      </c>
      <c r="D14102">
        <v>7</v>
      </c>
      <c r="E14102">
        <v>20</v>
      </c>
      <c r="F14102" t="s">
        <v>358</v>
      </c>
      <c r="G14102" t="str">
        <f>VLOOKUP(F14102, Themes!$A$1:$C$51, 2, FALSE )</f>
        <v>Workplace Happenings</v>
      </c>
      <c r="H14102" t="str">
        <f>VLOOKUP(F14102, Themes!$A$1:$C$51, 3, FALSE )</f>
        <v>Dunder Mifflin Operations &amp; Activities</v>
      </c>
      <c r="I14102">
        <v>-0.74239999999999995</v>
      </c>
      <c r="J14102">
        <v>0.30499999999999999</v>
      </c>
      <c r="K14102">
        <v>0.56499999999999995</v>
      </c>
      <c r="L14102">
        <v>0.13</v>
      </c>
    </row>
    <row r="14103" spans="1:12" x14ac:dyDescent="0.35">
      <c r="A14103" t="s">
        <v>10</v>
      </c>
      <c r="B14103" t="s">
        <v>27819</v>
      </c>
      <c r="C14103" t="s">
        <v>27820</v>
      </c>
      <c r="D14103">
        <v>7</v>
      </c>
      <c r="E14103">
        <v>20</v>
      </c>
      <c r="F14103" t="s">
        <v>53</v>
      </c>
      <c r="G14103" t="str">
        <f>VLOOKUP(F14103, Themes!$A$1:$C$51, 2, FALSE )</f>
        <v>Heartbreaks &amp; Jan</v>
      </c>
      <c r="H14103" t="str">
        <f>VLOOKUP(F14103, Themes!$A$1:$C$51, 3, FALSE )</f>
        <v>Love, Sex, &amp; Relationships</v>
      </c>
      <c r="I14103">
        <v>0.2344</v>
      </c>
      <c r="J14103">
        <v>0.14599999999999999</v>
      </c>
      <c r="K14103">
        <v>0.56999999999999995</v>
      </c>
      <c r="L14103">
        <v>0.28399999999999997</v>
      </c>
    </row>
    <row r="14104" spans="1:12" x14ac:dyDescent="0.35">
      <c r="A14104" t="s">
        <v>41</v>
      </c>
      <c r="B14104" t="s">
        <v>27821</v>
      </c>
      <c r="C14104" t="s">
        <v>27822</v>
      </c>
      <c r="D14104">
        <v>7</v>
      </c>
      <c r="E14104">
        <v>20</v>
      </c>
      <c r="F14104" t="s">
        <v>61</v>
      </c>
      <c r="G14104" t="str">
        <f>VLOOKUP(F14104, Themes!$A$1:$C$51, 2, FALSE )</f>
        <v>Dundies and Watching videos</v>
      </c>
      <c r="H14104" t="str">
        <f>VLOOKUP(F14104, Themes!$A$1:$C$51, 3, FALSE )</f>
        <v>Socialization at Dunder Mifflin</v>
      </c>
      <c r="I14104">
        <v>0</v>
      </c>
      <c r="J14104">
        <v>0</v>
      </c>
      <c r="K14104">
        <v>1</v>
      </c>
      <c r="L14104">
        <v>0</v>
      </c>
    </row>
    <row r="14105" spans="1:12" x14ac:dyDescent="0.35">
      <c r="A14105" t="s">
        <v>10</v>
      </c>
      <c r="B14105" t="s">
        <v>27823</v>
      </c>
      <c r="C14105" t="s">
        <v>27824</v>
      </c>
      <c r="D14105">
        <v>7</v>
      </c>
      <c r="E14105">
        <v>20</v>
      </c>
      <c r="F14105" t="s">
        <v>100</v>
      </c>
      <c r="G14105" t="str">
        <f>VLOOKUP(F14105, Themes!$A$1:$C$51, 2, FALSE )</f>
        <v>Andy's Activities</v>
      </c>
      <c r="H14105" t="str">
        <f>VLOOKUP(F14105, Themes!$A$1:$C$51, 3, FALSE )</f>
        <v>Character's Activities</v>
      </c>
      <c r="I14105">
        <v>0.71699999999999997</v>
      </c>
      <c r="J14105">
        <v>0</v>
      </c>
      <c r="K14105">
        <v>0.85</v>
      </c>
      <c r="L14105">
        <v>0.15</v>
      </c>
    </row>
    <row r="14106" spans="1:12" x14ac:dyDescent="0.35">
      <c r="A14106" t="s">
        <v>10</v>
      </c>
      <c r="B14106" t="s">
        <v>27825</v>
      </c>
      <c r="C14106" t="s">
        <v>27826</v>
      </c>
      <c r="D14106">
        <v>7</v>
      </c>
      <c r="E14106">
        <v>20</v>
      </c>
      <c r="F14106" t="s">
        <v>540</v>
      </c>
      <c r="G14106" t="str">
        <f>VLOOKUP(F14106, Themes!$A$1:$C$51, 2, FALSE )</f>
        <v>Romantic Feelings</v>
      </c>
      <c r="H14106" t="str">
        <f>VLOOKUP(F14106, Themes!$A$1:$C$51, 3, FALSE )</f>
        <v>Love, Sex, &amp; Relationships</v>
      </c>
      <c r="I14106">
        <v>5.16E-2</v>
      </c>
      <c r="J14106">
        <v>0.23899999999999999</v>
      </c>
      <c r="K14106">
        <v>0.441</v>
      </c>
      <c r="L14106">
        <v>0.32</v>
      </c>
    </row>
    <row r="14107" spans="1:12" x14ac:dyDescent="0.35">
      <c r="A14107" t="s">
        <v>10</v>
      </c>
      <c r="B14107" t="s">
        <v>27827</v>
      </c>
      <c r="C14107" t="s">
        <v>27828</v>
      </c>
      <c r="D14107">
        <v>7</v>
      </c>
      <c r="E14107">
        <v>20</v>
      </c>
      <c r="F14107" t="s">
        <v>124</v>
      </c>
      <c r="G14107" t="str">
        <f>VLOOKUP(F14107, Themes!$A$1:$C$51, 2, FALSE )</f>
        <v>HR Complaints</v>
      </c>
      <c r="H14107" t="str">
        <f>VLOOKUP(F14107, Themes!$A$1:$C$51, 3, FALSE )</f>
        <v>Dunder Mifflin Politics</v>
      </c>
      <c r="I14107">
        <v>0.43590000000000001</v>
      </c>
      <c r="J14107">
        <v>0</v>
      </c>
      <c r="K14107">
        <v>0.81899999999999995</v>
      </c>
      <c r="L14107">
        <v>0.18099999999999999</v>
      </c>
    </row>
    <row r="14108" spans="1:12" x14ac:dyDescent="0.35">
      <c r="A14108" t="s">
        <v>10</v>
      </c>
      <c r="B14108" t="s">
        <v>27829</v>
      </c>
      <c r="C14108" t="s">
        <v>27830</v>
      </c>
      <c r="D14108">
        <v>7</v>
      </c>
      <c r="E14108">
        <v>21</v>
      </c>
      <c r="F14108" t="s">
        <v>226</v>
      </c>
      <c r="G14108" t="str">
        <f>VLOOKUP(F14108, Themes!$A$1:$C$51, 2, FALSE )</f>
        <v>Focusing at Work</v>
      </c>
      <c r="H14108" t="str">
        <f>VLOOKUP(F14108, Themes!$A$1:$C$51, 3, FALSE )</f>
        <v>Dunder Mifflin Operations &amp; Activities</v>
      </c>
      <c r="I14108">
        <v>0.61240000000000006</v>
      </c>
      <c r="J14108">
        <v>0</v>
      </c>
      <c r="K14108">
        <v>0.44400000000000001</v>
      </c>
      <c r="L14108">
        <v>0.55600000000000005</v>
      </c>
    </row>
    <row r="14109" spans="1:12" x14ac:dyDescent="0.35">
      <c r="A14109" t="s">
        <v>41</v>
      </c>
      <c r="B14109" t="s">
        <v>27831</v>
      </c>
      <c r="C14109" t="s">
        <v>27832</v>
      </c>
      <c r="D14109">
        <v>7</v>
      </c>
      <c r="E14109">
        <v>21</v>
      </c>
      <c r="F14109" t="s">
        <v>325</v>
      </c>
      <c r="G14109" t="str">
        <f>VLOOKUP(F14109, Themes!$A$1:$C$51, 2, FALSE )</f>
        <v>Gender Roles</v>
      </c>
      <c r="H14109" t="str">
        <f>VLOOKUP(F14109, Themes!$A$1:$C$51, 3, FALSE )</f>
        <v>Social Issues &amp; Miscellaneous</v>
      </c>
      <c r="I14109">
        <v>0</v>
      </c>
      <c r="J14109">
        <v>0</v>
      </c>
      <c r="K14109">
        <v>1</v>
      </c>
      <c r="L14109">
        <v>0</v>
      </c>
    </row>
    <row r="14110" spans="1:12" x14ac:dyDescent="0.35">
      <c r="A14110" t="s">
        <v>10</v>
      </c>
      <c r="B14110" t="s">
        <v>27833</v>
      </c>
      <c r="C14110" t="s">
        <v>27834</v>
      </c>
      <c r="D14110">
        <v>7</v>
      </c>
      <c r="E14110">
        <v>21</v>
      </c>
      <c r="F14110" t="s">
        <v>265</v>
      </c>
      <c r="G14110" t="str">
        <f>VLOOKUP(F14110, Themes!$A$1:$C$51, 2, FALSE )</f>
        <v>Michael's Behaviours</v>
      </c>
      <c r="H14110" t="str">
        <f>VLOOKUP(F14110, Themes!$A$1:$C$51, 3, FALSE )</f>
        <v>Character's Activities</v>
      </c>
      <c r="I14110">
        <v>-0.27550000000000002</v>
      </c>
      <c r="J14110">
        <v>0.161</v>
      </c>
      <c r="K14110">
        <v>0.83899999999999997</v>
      </c>
      <c r="L14110">
        <v>0</v>
      </c>
    </row>
    <row r="14111" spans="1:12" x14ac:dyDescent="0.35">
      <c r="A14111" t="s">
        <v>41</v>
      </c>
      <c r="B14111" t="s">
        <v>27835</v>
      </c>
      <c r="C14111" t="s">
        <v>27836</v>
      </c>
      <c r="D14111">
        <v>7</v>
      </c>
      <c r="E14111">
        <v>21</v>
      </c>
      <c r="F14111" t="s">
        <v>164</v>
      </c>
      <c r="G14111" t="str">
        <f>VLOOKUP(F14111, Themes!$A$1:$C$51, 2, FALSE )</f>
        <v>Angela's Activities</v>
      </c>
      <c r="H14111" t="str">
        <f>VLOOKUP(F14111, Themes!$A$1:$C$51, 3, FALSE )</f>
        <v>Character's Activities</v>
      </c>
      <c r="I14111">
        <v>-0.53859999999999997</v>
      </c>
      <c r="J14111">
        <v>0.222</v>
      </c>
      <c r="K14111">
        <v>0.69</v>
      </c>
      <c r="L14111">
        <v>8.7999999999999995E-2</v>
      </c>
    </row>
    <row r="14112" spans="1:12" x14ac:dyDescent="0.35">
      <c r="A14112" t="s">
        <v>10</v>
      </c>
      <c r="B14112" t="s">
        <v>27837</v>
      </c>
      <c r="C14112" t="s">
        <v>27838</v>
      </c>
      <c r="D14112">
        <v>7</v>
      </c>
      <c r="E14112">
        <v>21</v>
      </c>
      <c r="F14112" t="s">
        <v>53</v>
      </c>
      <c r="G14112" t="str">
        <f>VLOOKUP(F14112, Themes!$A$1:$C$51, 2, FALSE )</f>
        <v>Heartbreaks &amp; Jan</v>
      </c>
      <c r="H14112" t="str">
        <f>VLOOKUP(F14112, Themes!$A$1:$C$51, 3, FALSE )</f>
        <v>Love, Sex, &amp; Relationships</v>
      </c>
      <c r="I14112">
        <v>-0.86219999999999997</v>
      </c>
      <c r="J14112">
        <v>0.70599999999999996</v>
      </c>
      <c r="K14112">
        <v>0.29399999999999998</v>
      </c>
      <c r="L14112">
        <v>0</v>
      </c>
    </row>
    <row r="14113" spans="1:12" x14ac:dyDescent="0.35">
      <c r="A14113" t="s">
        <v>41</v>
      </c>
      <c r="B14113" t="s">
        <v>27839</v>
      </c>
      <c r="C14113" t="s">
        <v>27840</v>
      </c>
      <c r="D14113">
        <v>7</v>
      </c>
      <c r="E14113">
        <v>21</v>
      </c>
      <c r="F14113" t="s">
        <v>53</v>
      </c>
      <c r="G14113" t="str">
        <f>VLOOKUP(F14113, Themes!$A$1:$C$51, 2, FALSE )</f>
        <v>Heartbreaks &amp; Jan</v>
      </c>
      <c r="H14113" t="str">
        <f>VLOOKUP(F14113, Themes!$A$1:$C$51, 3, FALSE )</f>
        <v>Love, Sex, &amp; Relationships</v>
      </c>
      <c r="I14113">
        <v>-0.84230000000000005</v>
      </c>
      <c r="J14113">
        <v>0.34</v>
      </c>
      <c r="K14113">
        <v>0.57999999999999996</v>
      </c>
      <c r="L14113">
        <v>8.1000000000000003E-2</v>
      </c>
    </row>
    <row r="14114" spans="1:12" x14ac:dyDescent="0.35">
      <c r="A14114" t="s">
        <v>10</v>
      </c>
      <c r="B14114" t="s">
        <v>27841</v>
      </c>
      <c r="C14114" t="s">
        <v>27842</v>
      </c>
      <c r="D14114">
        <v>7</v>
      </c>
      <c r="E14114">
        <v>21</v>
      </c>
      <c r="F14114" t="s">
        <v>67</v>
      </c>
      <c r="G14114" t="str">
        <f>VLOOKUP(F14114, Themes!$A$1:$C$51, 2, FALSE )</f>
        <v>Initiatives &amp; Operations at Dunder Mifflin</v>
      </c>
      <c r="H14114" t="str">
        <f>VLOOKUP(F14114, Themes!$A$1:$C$51, 3, FALSE )</f>
        <v>Dunder Mifflin Operations &amp; Activities</v>
      </c>
      <c r="I14114">
        <v>0.2263</v>
      </c>
      <c r="J14114">
        <v>0</v>
      </c>
      <c r="K14114">
        <v>0.94399999999999995</v>
      </c>
      <c r="L14114">
        <v>5.6000000000000001E-2</v>
      </c>
    </row>
    <row r="14115" spans="1:12" x14ac:dyDescent="0.35">
      <c r="A14115" t="s">
        <v>41</v>
      </c>
      <c r="B14115" t="s">
        <v>27843</v>
      </c>
      <c r="C14115" t="s">
        <v>27844</v>
      </c>
      <c r="D14115">
        <v>7</v>
      </c>
      <c r="E14115">
        <v>21</v>
      </c>
      <c r="F14115" t="s">
        <v>358</v>
      </c>
      <c r="G14115" t="str">
        <f>VLOOKUP(F14115, Themes!$A$1:$C$51, 2, FALSE )</f>
        <v>Workplace Happenings</v>
      </c>
      <c r="H14115" t="str">
        <f>VLOOKUP(F14115, Themes!$A$1:$C$51, 3, FALSE )</f>
        <v>Dunder Mifflin Operations &amp; Activities</v>
      </c>
      <c r="I14115">
        <v>0</v>
      </c>
      <c r="J14115">
        <v>0</v>
      </c>
      <c r="K14115">
        <v>1</v>
      </c>
      <c r="L14115">
        <v>0</v>
      </c>
    </row>
    <row r="14116" spans="1:12" x14ac:dyDescent="0.35">
      <c r="A14116" t="s">
        <v>10</v>
      </c>
      <c r="B14116" t="s">
        <v>27845</v>
      </c>
      <c r="C14116" t="s">
        <v>27846</v>
      </c>
      <c r="D14116">
        <v>7</v>
      </c>
      <c r="E14116">
        <v>21</v>
      </c>
      <c r="F14116" t="s">
        <v>247</v>
      </c>
      <c r="G14116" t="str">
        <f>VLOOKUP(F14116, Themes!$A$1:$C$51, 2, FALSE )</f>
        <v>Closing deals</v>
      </c>
      <c r="H14116" t="str">
        <f>VLOOKUP(F14116, Themes!$A$1:$C$51, 3, FALSE )</f>
        <v>Dunder Mifflin Operations &amp; Activities</v>
      </c>
      <c r="I14116">
        <v>0.2732</v>
      </c>
      <c r="J14116">
        <v>0</v>
      </c>
      <c r="K14116">
        <v>0.87</v>
      </c>
      <c r="L14116">
        <v>0.13</v>
      </c>
    </row>
    <row r="14117" spans="1:12" x14ac:dyDescent="0.35">
      <c r="A14117" t="s">
        <v>41</v>
      </c>
      <c r="B14117" t="s">
        <v>27847</v>
      </c>
      <c r="C14117" t="s">
        <v>27848</v>
      </c>
      <c r="D14117">
        <v>7</v>
      </c>
      <c r="E14117">
        <v>21</v>
      </c>
      <c r="F14117" t="s">
        <v>254</v>
      </c>
      <c r="G14117" t="str">
        <f>VLOOKUP(F14117, Themes!$A$1:$C$51, 2, FALSE )</f>
        <v>Parenting Issues</v>
      </c>
      <c r="H14117" t="str">
        <f>VLOOKUP(F14117, Themes!$A$1:$C$51, 3, FALSE )</f>
        <v>Family</v>
      </c>
      <c r="I14117">
        <v>0.49259999999999998</v>
      </c>
      <c r="J14117">
        <v>0</v>
      </c>
      <c r="K14117">
        <v>0.75800000000000001</v>
      </c>
      <c r="L14117">
        <v>0.24199999999999999</v>
      </c>
    </row>
    <row r="14118" spans="1:12" x14ac:dyDescent="0.35">
      <c r="A14118" t="s">
        <v>41</v>
      </c>
      <c r="B14118" t="s">
        <v>27849</v>
      </c>
      <c r="C14118" t="s">
        <v>27850</v>
      </c>
      <c r="D14118">
        <v>7</v>
      </c>
      <c r="E14118">
        <v>21</v>
      </c>
      <c r="F14118" t="s">
        <v>186</v>
      </c>
      <c r="G14118" t="str">
        <f>VLOOKUP(F14118, Themes!$A$1:$C$51, 2, FALSE )</f>
        <v>Food and Eating Habits</v>
      </c>
      <c r="H14118" t="str">
        <f>VLOOKUP(F14118, Themes!$A$1:$C$51, 3, FALSE )</f>
        <v>Socialization at Dunder Mifflin</v>
      </c>
      <c r="I14118">
        <v>0.76800000000000002</v>
      </c>
      <c r="J14118">
        <v>0</v>
      </c>
      <c r="K14118">
        <v>0.9</v>
      </c>
      <c r="L14118">
        <v>0.1</v>
      </c>
    </row>
    <row r="14119" spans="1:12" x14ac:dyDescent="0.35">
      <c r="A14119" t="s">
        <v>10</v>
      </c>
      <c r="B14119" t="s">
        <v>27851</v>
      </c>
      <c r="C14119" t="s">
        <v>27852</v>
      </c>
      <c r="D14119">
        <v>7</v>
      </c>
      <c r="E14119">
        <v>21</v>
      </c>
      <c r="F14119" t="s">
        <v>31</v>
      </c>
      <c r="G14119" t="str">
        <f>VLOOKUP(F14119, Themes!$A$1:$C$51, 2, FALSE )</f>
        <v>Time Spent</v>
      </c>
      <c r="H14119" t="str">
        <f>VLOOKUP(F14119, Themes!$A$1:$C$51, 3, FALSE )</f>
        <v>Dunder Mifflin Operations &amp; Activities</v>
      </c>
      <c r="I14119">
        <v>-0.15129999999999999</v>
      </c>
      <c r="J14119">
        <v>0.186</v>
      </c>
      <c r="K14119">
        <v>0.67200000000000004</v>
      </c>
      <c r="L14119">
        <v>0.14199999999999999</v>
      </c>
    </row>
    <row r="14120" spans="1:12" x14ac:dyDescent="0.35">
      <c r="A14120" t="s">
        <v>41</v>
      </c>
      <c r="B14120" t="s">
        <v>27853</v>
      </c>
      <c r="C14120" t="s">
        <v>27854</v>
      </c>
      <c r="D14120">
        <v>7</v>
      </c>
      <c r="E14120">
        <v>21</v>
      </c>
      <c r="F14120" t="s">
        <v>186</v>
      </c>
      <c r="G14120" t="str">
        <f>VLOOKUP(F14120, Themes!$A$1:$C$51, 2, FALSE )</f>
        <v>Food and Eating Habits</v>
      </c>
      <c r="H14120" t="str">
        <f>VLOOKUP(F14120, Themes!$A$1:$C$51, 3, FALSE )</f>
        <v>Socialization at Dunder Mifflin</v>
      </c>
      <c r="I14120">
        <v>0</v>
      </c>
      <c r="J14120">
        <v>0</v>
      </c>
      <c r="K14120">
        <v>1</v>
      </c>
      <c r="L14120">
        <v>0</v>
      </c>
    </row>
    <row r="14121" spans="1:12" x14ac:dyDescent="0.35">
      <c r="A14121" t="s">
        <v>10</v>
      </c>
      <c r="B14121" t="s">
        <v>27855</v>
      </c>
      <c r="C14121" t="s">
        <v>27856</v>
      </c>
      <c r="D14121">
        <v>7</v>
      </c>
      <c r="E14121">
        <v>21</v>
      </c>
      <c r="F14121" t="s">
        <v>44</v>
      </c>
      <c r="G14121" t="str">
        <f>VLOOKUP(F14121, Themes!$A$1:$C$51, 2, FALSE )</f>
        <v>Showing Appreciation for Others</v>
      </c>
      <c r="H14121" t="str">
        <f>VLOOKUP(F14121, Themes!$A$1:$C$51, 3, FALSE )</f>
        <v>Character Relationships with Each Other</v>
      </c>
      <c r="I14121">
        <v>0.86580000000000001</v>
      </c>
      <c r="J14121">
        <v>0</v>
      </c>
      <c r="K14121">
        <v>0.35899999999999999</v>
      </c>
      <c r="L14121">
        <v>0.64100000000000001</v>
      </c>
    </row>
    <row r="14122" spans="1:12" x14ac:dyDescent="0.35">
      <c r="A14122" t="s">
        <v>10</v>
      </c>
      <c r="B14122" t="s">
        <v>27857</v>
      </c>
      <c r="C14122" t="s">
        <v>27858</v>
      </c>
      <c r="D14122">
        <v>7</v>
      </c>
      <c r="E14122">
        <v>21</v>
      </c>
      <c r="F14122" t="s">
        <v>226</v>
      </c>
      <c r="G14122" t="str">
        <f>VLOOKUP(F14122, Themes!$A$1:$C$51, 2, FALSE )</f>
        <v>Focusing at Work</v>
      </c>
      <c r="H14122" t="str">
        <f>VLOOKUP(F14122, Themes!$A$1:$C$51, 3, FALSE )</f>
        <v>Dunder Mifflin Operations &amp; Activities</v>
      </c>
      <c r="I14122">
        <v>0.65969999999999995</v>
      </c>
      <c r="J14122">
        <v>0</v>
      </c>
      <c r="K14122">
        <v>0.35699999999999998</v>
      </c>
      <c r="L14122">
        <v>0.64300000000000002</v>
      </c>
    </row>
    <row r="14123" spans="1:12" x14ac:dyDescent="0.35">
      <c r="A14123" t="s">
        <v>10</v>
      </c>
      <c r="B14123" t="s">
        <v>27859</v>
      </c>
      <c r="C14123" t="s">
        <v>27860</v>
      </c>
      <c r="D14123">
        <v>7</v>
      </c>
      <c r="E14123">
        <v>21</v>
      </c>
      <c r="F14123" t="s">
        <v>94</v>
      </c>
      <c r="G14123" t="str">
        <f>VLOOKUP(F14123, Themes!$A$1:$C$51, 2, FALSE )</f>
        <v>Self Care Behaviours</v>
      </c>
      <c r="H14123" t="str">
        <f>VLOOKUP(F14123, Themes!$A$1:$C$51, 3, FALSE )</f>
        <v>Health &amp; Wellbeing</v>
      </c>
      <c r="I14123">
        <v>-0.73509999999999998</v>
      </c>
      <c r="J14123">
        <v>0.35599999999999998</v>
      </c>
      <c r="K14123">
        <v>0.64400000000000002</v>
      </c>
      <c r="L14123">
        <v>0</v>
      </c>
    </row>
    <row r="14124" spans="1:12" x14ac:dyDescent="0.35">
      <c r="A14124" t="s">
        <v>14</v>
      </c>
      <c r="B14124" t="s">
        <v>27861</v>
      </c>
      <c r="C14124" t="s">
        <v>27862</v>
      </c>
      <c r="D14124">
        <v>7</v>
      </c>
      <c r="E14124">
        <v>21</v>
      </c>
      <c r="F14124" t="s">
        <v>358</v>
      </c>
      <c r="G14124" t="str">
        <f>VLOOKUP(F14124, Themes!$A$1:$C$51, 2, FALSE )</f>
        <v>Workplace Happenings</v>
      </c>
      <c r="H14124" t="str">
        <f>VLOOKUP(F14124, Themes!$A$1:$C$51, 3, FALSE )</f>
        <v>Dunder Mifflin Operations &amp; Activities</v>
      </c>
      <c r="I14124">
        <v>0</v>
      </c>
      <c r="J14124">
        <v>0</v>
      </c>
      <c r="K14124">
        <v>1</v>
      </c>
      <c r="L14124">
        <v>0</v>
      </c>
    </row>
    <row r="14125" spans="1:12" x14ac:dyDescent="0.35">
      <c r="A14125" t="s">
        <v>10</v>
      </c>
      <c r="B14125" t="s">
        <v>27863</v>
      </c>
      <c r="C14125" t="s">
        <v>27864</v>
      </c>
      <c r="D14125">
        <v>7</v>
      </c>
      <c r="E14125">
        <v>21</v>
      </c>
      <c r="F14125" t="s">
        <v>140</v>
      </c>
      <c r="G14125" t="str">
        <f>VLOOKUP(F14125, Themes!$A$1:$C$51, 2, FALSE )</f>
        <v>Celebrations</v>
      </c>
      <c r="H14125" t="str">
        <f>VLOOKUP(F14125, Themes!$A$1:$C$51, 3, FALSE )</f>
        <v>Socialization at Dunder Mifflin</v>
      </c>
      <c r="I14125">
        <v>0.50800000000000001</v>
      </c>
      <c r="J14125">
        <v>0</v>
      </c>
      <c r="K14125">
        <v>0.73299999999999998</v>
      </c>
      <c r="L14125">
        <v>0.26700000000000002</v>
      </c>
    </row>
    <row r="14126" spans="1:12" x14ac:dyDescent="0.35">
      <c r="A14126" t="s">
        <v>58</v>
      </c>
      <c r="B14126" t="s">
        <v>27865</v>
      </c>
      <c r="C14126" t="s">
        <v>27866</v>
      </c>
      <c r="D14126">
        <v>7</v>
      </c>
      <c r="E14126">
        <v>21</v>
      </c>
      <c r="F14126" t="s">
        <v>140</v>
      </c>
      <c r="G14126" t="str">
        <f>VLOOKUP(F14126, Themes!$A$1:$C$51, 2, FALSE )</f>
        <v>Celebrations</v>
      </c>
      <c r="H14126" t="str">
        <f>VLOOKUP(F14126, Themes!$A$1:$C$51, 3, FALSE )</f>
        <v>Socialization at Dunder Mifflin</v>
      </c>
      <c r="I14126">
        <v>0.76500000000000001</v>
      </c>
      <c r="J14126">
        <v>0</v>
      </c>
      <c r="K14126">
        <v>0.61199999999999999</v>
      </c>
      <c r="L14126">
        <v>0.38800000000000001</v>
      </c>
    </row>
    <row r="14127" spans="1:12" x14ac:dyDescent="0.35">
      <c r="A14127" t="s">
        <v>10</v>
      </c>
      <c r="B14127" t="s">
        <v>27867</v>
      </c>
      <c r="C14127" t="s">
        <v>27868</v>
      </c>
      <c r="D14127">
        <v>7</v>
      </c>
      <c r="E14127">
        <v>21</v>
      </c>
      <c r="F14127" t="s">
        <v>143</v>
      </c>
      <c r="G14127" t="str">
        <f>VLOOKUP(F14127, Themes!$A$1:$C$51, 2, FALSE )</f>
        <v>Meridith &amp; Creed Activities</v>
      </c>
      <c r="H14127" t="str">
        <f>VLOOKUP(F14127, Themes!$A$1:$C$51, 3, FALSE )</f>
        <v>Character's Activities</v>
      </c>
      <c r="I14127">
        <v>0.36120000000000002</v>
      </c>
      <c r="J14127">
        <v>0</v>
      </c>
      <c r="K14127">
        <v>0.88400000000000001</v>
      </c>
      <c r="L14127">
        <v>0.11600000000000001</v>
      </c>
    </row>
    <row r="14128" spans="1:12" x14ac:dyDescent="0.35">
      <c r="A14128" t="s">
        <v>10</v>
      </c>
      <c r="B14128" t="s">
        <v>27869</v>
      </c>
      <c r="C14128" t="s">
        <v>27870</v>
      </c>
      <c r="D14128">
        <v>7</v>
      </c>
      <c r="E14128">
        <v>21</v>
      </c>
      <c r="F14128" t="s">
        <v>94</v>
      </c>
      <c r="G14128" t="str">
        <f>VLOOKUP(F14128, Themes!$A$1:$C$51, 2, FALSE )</f>
        <v>Self Care Behaviours</v>
      </c>
      <c r="H14128" t="str">
        <f>VLOOKUP(F14128, Themes!$A$1:$C$51, 3, FALSE )</f>
        <v>Health &amp; Wellbeing</v>
      </c>
      <c r="I14128">
        <v>0.45879999999999999</v>
      </c>
      <c r="J14128">
        <v>0.09</v>
      </c>
      <c r="K14128">
        <v>0.65600000000000003</v>
      </c>
      <c r="L14128">
        <v>0.254</v>
      </c>
    </row>
    <row r="14129" spans="1:12" x14ac:dyDescent="0.35">
      <c r="A14129" t="s">
        <v>10</v>
      </c>
      <c r="B14129" t="s">
        <v>27871</v>
      </c>
      <c r="C14129" t="s">
        <v>27872</v>
      </c>
      <c r="D14129">
        <v>7</v>
      </c>
      <c r="E14129">
        <v>21</v>
      </c>
      <c r="F14129" t="s">
        <v>265</v>
      </c>
      <c r="G14129" t="str">
        <f>VLOOKUP(F14129, Themes!$A$1:$C$51, 2, FALSE )</f>
        <v>Michael's Behaviours</v>
      </c>
      <c r="H14129" t="str">
        <f>VLOOKUP(F14129, Themes!$A$1:$C$51, 3, FALSE )</f>
        <v>Character's Activities</v>
      </c>
      <c r="I14129">
        <v>0.62390000000000001</v>
      </c>
      <c r="J14129">
        <v>0</v>
      </c>
      <c r="K14129">
        <v>0.63900000000000001</v>
      </c>
      <c r="L14129">
        <v>0.36099999999999999</v>
      </c>
    </row>
    <row r="14130" spans="1:12" x14ac:dyDescent="0.35">
      <c r="A14130" t="s">
        <v>10</v>
      </c>
      <c r="B14130" t="s">
        <v>27873</v>
      </c>
      <c r="C14130" t="s">
        <v>27874</v>
      </c>
      <c r="D14130">
        <v>7</v>
      </c>
      <c r="E14130">
        <v>21</v>
      </c>
      <c r="F14130" t="s">
        <v>40</v>
      </c>
      <c r="G14130" t="str">
        <f>VLOOKUP(F14130, Themes!$A$1:$C$51, 2, FALSE )</f>
        <v>Items in Dunder Mifflin</v>
      </c>
      <c r="H14130" t="str">
        <f>VLOOKUP(F14130, Themes!$A$1:$C$51, 3, FALSE )</f>
        <v>Dunder Mifflin Operations &amp; Activities</v>
      </c>
      <c r="I14130">
        <v>0.85550000000000004</v>
      </c>
      <c r="J14130">
        <v>0</v>
      </c>
      <c r="K14130">
        <v>0.86799999999999999</v>
      </c>
      <c r="L14130">
        <v>0.13200000000000001</v>
      </c>
    </row>
    <row r="14131" spans="1:12" x14ac:dyDescent="0.35">
      <c r="A14131" t="s">
        <v>10</v>
      </c>
      <c r="B14131" t="s">
        <v>27875</v>
      </c>
      <c r="C14131" t="s">
        <v>27876</v>
      </c>
      <c r="D14131">
        <v>7</v>
      </c>
      <c r="E14131">
        <v>21</v>
      </c>
      <c r="F14131" t="s">
        <v>91</v>
      </c>
      <c r="G14131" t="str">
        <f>VLOOKUP(F14131, Themes!$A$1:$C$51, 2, FALSE )</f>
        <v>Phylllis &amp; Angela Activities</v>
      </c>
      <c r="H14131" t="str">
        <f>VLOOKUP(F14131, Themes!$A$1:$C$51, 3, FALSE )</f>
        <v>Character's Activities</v>
      </c>
      <c r="I14131">
        <v>0.31819999999999998</v>
      </c>
      <c r="J14131">
        <v>2.9000000000000001E-2</v>
      </c>
      <c r="K14131">
        <v>0.91100000000000003</v>
      </c>
      <c r="L14131">
        <v>0.06</v>
      </c>
    </row>
    <row r="14132" spans="1:12" x14ac:dyDescent="0.35">
      <c r="A14132" t="s">
        <v>10</v>
      </c>
      <c r="B14132" t="s">
        <v>27877</v>
      </c>
      <c r="C14132" t="s">
        <v>27878</v>
      </c>
      <c r="D14132">
        <v>7</v>
      </c>
      <c r="E14132">
        <v>21</v>
      </c>
      <c r="F14132" t="s">
        <v>276</v>
      </c>
      <c r="G14132" t="str">
        <f>VLOOKUP(F14132, Themes!$A$1:$C$51, 2, FALSE )</f>
        <v>Workplace Happenings</v>
      </c>
      <c r="H14132" t="str">
        <f>VLOOKUP(F14132, Themes!$A$1:$C$51, 3, FALSE )</f>
        <v>Dunder Mifflin Operations &amp; Activities</v>
      </c>
      <c r="I14132">
        <v>0.68079999999999996</v>
      </c>
      <c r="J14132">
        <v>0</v>
      </c>
      <c r="K14132">
        <v>0.72799999999999998</v>
      </c>
      <c r="L14132">
        <v>0.27200000000000002</v>
      </c>
    </row>
    <row r="14133" spans="1:12" x14ac:dyDescent="0.35">
      <c r="A14133" t="s">
        <v>10</v>
      </c>
      <c r="B14133" t="s">
        <v>27879</v>
      </c>
      <c r="C14133" t="s">
        <v>27880</v>
      </c>
      <c r="D14133">
        <v>7</v>
      </c>
      <c r="E14133">
        <v>21</v>
      </c>
      <c r="F14133" t="s">
        <v>44</v>
      </c>
      <c r="G14133" t="str">
        <f>VLOOKUP(F14133, Themes!$A$1:$C$51, 2, FALSE )</f>
        <v>Showing Appreciation for Others</v>
      </c>
      <c r="H14133" t="str">
        <f>VLOOKUP(F14133, Themes!$A$1:$C$51, 3, FALSE )</f>
        <v>Character Relationships with Each Other</v>
      </c>
      <c r="I14133">
        <v>0.95540000000000003</v>
      </c>
      <c r="J14133">
        <v>3.3000000000000002E-2</v>
      </c>
      <c r="K14133">
        <v>0.73899999999999999</v>
      </c>
      <c r="L14133">
        <v>0.22800000000000001</v>
      </c>
    </row>
    <row r="14134" spans="1:12" x14ac:dyDescent="0.35">
      <c r="A14134" t="s">
        <v>10</v>
      </c>
      <c r="B14134" t="s">
        <v>27881</v>
      </c>
      <c r="C14134" t="s">
        <v>27882</v>
      </c>
      <c r="D14134">
        <v>7</v>
      </c>
      <c r="E14134">
        <v>21</v>
      </c>
      <c r="F14134" t="s">
        <v>325</v>
      </c>
      <c r="G14134" t="str">
        <f>VLOOKUP(F14134, Themes!$A$1:$C$51, 2, FALSE )</f>
        <v>Gender Roles</v>
      </c>
      <c r="H14134" t="str">
        <f>VLOOKUP(F14134, Themes!$A$1:$C$51, 3, FALSE )</f>
        <v>Social Issues &amp; Miscellaneous</v>
      </c>
      <c r="I14134">
        <v>0.82509999999999994</v>
      </c>
      <c r="J14134">
        <v>6.9000000000000006E-2</v>
      </c>
      <c r="K14134">
        <v>0.66600000000000004</v>
      </c>
      <c r="L14134">
        <v>0.26500000000000001</v>
      </c>
    </row>
    <row r="14135" spans="1:12" x14ac:dyDescent="0.35">
      <c r="A14135" t="s">
        <v>10</v>
      </c>
      <c r="B14135" t="s">
        <v>27883</v>
      </c>
      <c r="C14135" t="s">
        <v>27884</v>
      </c>
      <c r="D14135">
        <v>7</v>
      </c>
      <c r="E14135">
        <v>21</v>
      </c>
      <c r="F14135" t="s">
        <v>367</v>
      </c>
      <c r="G14135" t="str">
        <f>VLOOKUP(F14135, Themes!$A$1:$C$51, 2, FALSE )</f>
        <v>Office Praise for Work</v>
      </c>
      <c r="H14135" t="str">
        <f>VLOOKUP(F14135, Themes!$A$1:$C$51, 3, FALSE )</f>
        <v>Character Relationships with Each Other</v>
      </c>
      <c r="I14135">
        <v>0.79600000000000004</v>
      </c>
      <c r="J14135">
        <v>9.1999999999999998E-2</v>
      </c>
      <c r="K14135">
        <v>0.60399999999999998</v>
      </c>
      <c r="L14135">
        <v>0.30399999999999999</v>
      </c>
    </row>
    <row r="14136" spans="1:12" x14ac:dyDescent="0.35">
      <c r="A14136" t="s">
        <v>10</v>
      </c>
      <c r="B14136" t="s">
        <v>27885</v>
      </c>
      <c r="C14136" t="s">
        <v>27886</v>
      </c>
      <c r="D14136">
        <v>7</v>
      </c>
      <c r="E14136">
        <v>21</v>
      </c>
      <c r="F14136" t="s">
        <v>367</v>
      </c>
      <c r="G14136" t="str">
        <f>VLOOKUP(F14136, Themes!$A$1:$C$51, 2, FALSE )</f>
        <v>Office Praise for Work</v>
      </c>
      <c r="H14136" t="str">
        <f>VLOOKUP(F14136, Themes!$A$1:$C$51, 3, FALSE )</f>
        <v>Character Relationships with Each Other</v>
      </c>
      <c r="I14136">
        <v>0.77829999999999999</v>
      </c>
      <c r="J14136">
        <v>0</v>
      </c>
      <c r="K14136">
        <v>0.54700000000000004</v>
      </c>
      <c r="L14136">
        <v>0.45300000000000001</v>
      </c>
    </row>
    <row r="14137" spans="1:12" x14ac:dyDescent="0.35">
      <c r="A14137" t="s">
        <v>10</v>
      </c>
      <c r="B14137" t="s">
        <v>27887</v>
      </c>
      <c r="C14137" t="s">
        <v>27888</v>
      </c>
      <c r="D14137">
        <v>7</v>
      </c>
      <c r="E14137">
        <v>21</v>
      </c>
      <c r="F14137" t="s">
        <v>100</v>
      </c>
      <c r="G14137" t="str">
        <f>VLOOKUP(F14137, Themes!$A$1:$C$51, 2, FALSE )</f>
        <v>Andy's Activities</v>
      </c>
      <c r="H14137" t="str">
        <f>VLOOKUP(F14137, Themes!$A$1:$C$51, 3, FALSE )</f>
        <v>Character's Activities</v>
      </c>
      <c r="I14137">
        <v>0</v>
      </c>
      <c r="J14137">
        <v>0</v>
      </c>
      <c r="K14137">
        <v>1</v>
      </c>
      <c r="L14137">
        <v>0</v>
      </c>
    </row>
    <row r="14138" spans="1:12" x14ac:dyDescent="0.35">
      <c r="A14138" t="s">
        <v>10</v>
      </c>
      <c r="B14138" t="s">
        <v>27889</v>
      </c>
      <c r="C14138" t="s">
        <v>27890</v>
      </c>
      <c r="D14138">
        <v>7</v>
      </c>
      <c r="E14138">
        <v>21</v>
      </c>
      <c r="F14138" t="s">
        <v>143</v>
      </c>
      <c r="G14138" t="str">
        <f>VLOOKUP(F14138, Themes!$A$1:$C$51, 2, FALSE )</f>
        <v>Meridith &amp; Creed Activities</v>
      </c>
      <c r="H14138" t="str">
        <f>VLOOKUP(F14138, Themes!$A$1:$C$51, 3, FALSE )</f>
        <v>Character's Activities</v>
      </c>
      <c r="I14138">
        <v>0.80700000000000005</v>
      </c>
      <c r="J14138">
        <v>0</v>
      </c>
      <c r="K14138">
        <v>0.49</v>
      </c>
      <c r="L14138">
        <v>0.51</v>
      </c>
    </row>
    <row r="14139" spans="1:12" x14ac:dyDescent="0.35">
      <c r="A14139" t="s">
        <v>41</v>
      </c>
      <c r="B14139" t="s">
        <v>27891</v>
      </c>
      <c r="C14139" t="s">
        <v>27892</v>
      </c>
      <c r="D14139">
        <v>7</v>
      </c>
      <c r="E14139">
        <v>21</v>
      </c>
      <c r="F14139" t="s">
        <v>265</v>
      </c>
      <c r="G14139" t="str">
        <f>VLOOKUP(F14139, Themes!$A$1:$C$51, 2, FALSE )</f>
        <v>Michael's Behaviours</v>
      </c>
      <c r="H14139" t="str">
        <f>VLOOKUP(F14139, Themes!$A$1:$C$51, 3, FALSE )</f>
        <v>Character's Activities</v>
      </c>
      <c r="I14139">
        <v>0</v>
      </c>
      <c r="J14139">
        <v>0</v>
      </c>
      <c r="K14139">
        <v>1</v>
      </c>
      <c r="L14139">
        <v>0</v>
      </c>
    </row>
    <row r="14140" spans="1:12" x14ac:dyDescent="0.35">
      <c r="A14140" t="s">
        <v>10</v>
      </c>
      <c r="B14140" t="s">
        <v>27893</v>
      </c>
      <c r="C14140" t="s">
        <v>27894</v>
      </c>
      <c r="D14140">
        <v>7</v>
      </c>
      <c r="E14140">
        <v>21</v>
      </c>
      <c r="F14140" t="s">
        <v>31</v>
      </c>
      <c r="G14140" t="str">
        <f>VLOOKUP(F14140, Themes!$A$1:$C$51, 2, FALSE )</f>
        <v>Time Spent</v>
      </c>
      <c r="H14140" t="str">
        <f>VLOOKUP(F14140, Themes!$A$1:$C$51, 3, FALSE )</f>
        <v>Dunder Mifflin Operations &amp; Activities</v>
      </c>
      <c r="I14140">
        <v>0</v>
      </c>
      <c r="J14140">
        <v>0</v>
      </c>
      <c r="K14140">
        <v>1</v>
      </c>
      <c r="L14140">
        <v>0</v>
      </c>
    </row>
    <row r="14141" spans="1:12" x14ac:dyDescent="0.35">
      <c r="A14141" t="s">
        <v>10</v>
      </c>
      <c r="B14141" t="s">
        <v>27895</v>
      </c>
      <c r="C14141" t="s">
        <v>27896</v>
      </c>
      <c r="D14141">
        <v>7</v>
      </c>
      <c r="E14141">
        <v>21</v>
      </c>
      <c r="F14141" t="s">
        <v>195</v>
      </c>
      <c r="G14141" t="str">
        <f>VLOOKUP(F14141, Themes!$A$1:$C$51, 2, FALSE )</f>
        <v>Kevin's Activities</v>
      </c>
      <c r="H14141" t="str">
        <f>VLOOKUP(F14141, Themes!$A$1:$C$51, 3, FALSE )</f>
        <v>Character's Activities</v>
      </c>
      <c r="I14141">
        <v>0.65969999999999995</v>
      </c>
      <c r="J14141">
        <v>0</v>
      </c>
      <c r="K14141">
        <v>0.75900000000000001</v>
      </c>
      <c r="L14141">
        <v>0.24099999999999999</v>
      </c>
    </row>
    <row r="14142" spans="1:12" x14ac:dyDescent="0.35">
      <c r="A14142" t="s">
        <v>10</v>
      </c>
      <c r="B14142" t="s">
        <v>27897</v>
      </c>
      <c r="C14142" t="s">
        <v>27898</v>
      </c>
      <c r="D14142">
        <v>7</v>
      </c>
      <c r="E14142">
        <v>21</v>
      </c>
      <c r="F14142" t="s">
        <v>233</v>
      </c>
      <c r="G14142" t="str">
        <f>VLOOKUP(F14142, Themes!$A$1:$C$51, 2, FALSE )</f>
        <v>Oscar &amp; David Wallace</v>
      </c>
      <c r="H14142" t="str">
        <f>VLOOKUP(F14142, Themes!$A$1:$C$51, 3, FALSE )</f>
        <v>Character's Activities</v>
      </c>
      <c r="I14142">
        <v>0</v>
      </c>
      <c r="J14142">
        <v>0</v>
      </c>
      <c r="K14142">
        <v>1</v>
      </c>
      <c r="L14142">
        <v>0</v>
      </c>
    </row>
    <row r="14143" spans="1:12" x14ac:dyDescent="0.35">
      <c r="A14143" t="s">
        <v>10</v>
      </c>
      <c r="B14143" t="s">
        <v>27899</v>
      </c>
      <c r="C14143" t="s">
        <v>27900</v>
      </c>
      <c r="D14143">
        <v>7</v>
      </c>
      <c r="E14143">
        <v>21</v>
      </c>
      <c r="F14143" t="s">
        <v>233</v>
      </c>
      <c r="G14143" t="str">
        <f>VLOOKUP(F14143, Themes!$A$1:$C$51, 2, FALSE )</f>
        <v>Oscar &amp; David Wallace</v>
      </c>
      <c r="H14143" t="str">
        <f>VLOOKUP(F14143, Themes!$A$1:$C$51, 3, FALSE )</f>
        <v>Character's Activities</v>
      </c>
      <c r="I14143">
        <v>0.58379999999999999</v>
      </c>
      <c r="J14143">
        <v>0.115</v>
      </c>
      <c r="K14143">
        <v>0.72599999999999998</v>
      </c>
      <c r="L14143">
        <v>0.159</v>
      </c>
    </row>
    <row r="14144" spans="1:12" x14ac:dyDescent="0.35">
      <c r="A14144" t="s">
        <v>10</v>
      </c>
      <c r="B14144" t="s">
        <v>27901</v>
      </c>
      <c r="C14144" t="s">
        <v>27902</v>
      </c>
      <c r="D14144">
        <v>7</v>
      </c>
      <c r="E14144">
        <v>21</v>
      </c>
      <c r="F14144" t="s">
        <v>143</v>
      </c>
      <c r="G14144" t="str">
        <f>VLOOKUP(F14144, Themes!$A$1:$C$51, 2, FALSE )</f>
        <v>Meridith &amp; Creed Activities</v>
      </c>
      <c r="H14144" t="str">
        <f>VLOOKUP(F14144, Themes!$A$1:$C$51, 3, FALSE )</f>
        <v>Character's Activities</v>
      </c>
      <c r="I14144">
        <v>0.9466</v>
      </c>
      <c r="J14144">
        <v>4.3999999999999997E-2</v>
      </c>
      <c r="K14144">
        <v>0.621</v>
      </c>
      <c r="L14144">
        <v>0.33500000000000002</v>
      </c>
    </row>
    <row r="14145" spans="1:12" x14ac:dyDescent="0.35">
      <c r="A14145" t="s">
        <v>10</v>
      </c>
      <c r="B14145" t="s">
        <v>27903</v>
      </c>
      <c r="C14145" t="s">
        <v>27904</v>
      </c>
      <c r="D14145">
        <v>7</v>
      </c>
      <c r="E14145">
        <v>21</v>
      </c>
      <c r="F14145" t="s">
        <v>37</v>
      </c>
      <c r="G14145" t="str">
        <f>VLOOKUP(F14145, Themes!$A$1:$C$51, 2, FALSE )</f>
        <v>Sexual Behaviours &amp; Weddings</v>
      </c>
      <c r="H14145" t="str">
        <f>VLOOKUP(F14145, Themes!$A$1:$C$51, 3, FALSE )</f>
        <v>Love, Sex, &amp; Relationships</v>
      </c>
      <c r="I14145">
        <v>0</v>
      </c>
      <c r="J14145">
        <v>0</v>
      </c>
      <c r="K14145">
        <v>1</v>
      </c>
      <c r="L14145">
        <v>0</v>
      </c>
    </row>
    <row r="14146" spans="1:12" x14ac:dyDescent="0.35">
      <c r="A14146" t="s">
        <v>10</v>
      </c>
      <c r="B14146" t="s">
        <v>27905</v>
      </c>
      <c r="C14146" t="s">
        <v>27906</v>
      </c>
      <c r="D14146">
        <v>7</v>
      </c>
      <c r="E14146">
        <v>21</v>
      </c>
      <c r="F14146" t="s">
        <v>70</v>
      </c>
      <c r="G14146" t="str">
        <f>VLOOKUP(F14146, Themes!$A$1:$C$51, 2, FALSE )</f>
        <v>Recreation</v>
      </c>
      <c r="H14146" t="str">
        <f>VLOOKUP(F14146, Themes!$A$1:$C$51, 3, FALSE )</f>
        <v>Socialization at Dunder Mifflin</v>
      </c>
      <c r="I14146">
        <v>0.85770000000000002</v>
      </c>
      <c r="J14146">
        <v>0</v>
      </c>
      <c r="K14146">
        <v>0.66800000000000004</v>
      </c>
      <c r="L14146">
        <v>0.33200000000000002</v>
      </c>
    </row>
    <row r="14147" spans="1:12" x14ac:dyDescent="0.35">
      <c r="A14147" t="s">
        <v>86</v>
      </c>
      <c r="B14147" t="s">
        <v>27907</v>
      </c>
      <c r="C14147" t="s">
        <v>27908</v>
      </c>
      <c r="D14147">
        <v>7</v>
      </c>
      <c r="E14147">
        <v>21</v>
      </c>
      <c r="F14147" t="s">
        <v>53</v>
      </c>
      <c r="G14147" t="str">
        <f>VLOOKUP(F14147, Themes!$A$1:$C$51, 2, FALSE )</f>
        <v>Heartbreaks &amp; Jan</v>
      </c>
      <c r="H14147" t="str">
        <f>VLOOKUP(F14147, Themes!$A$1:$C$51, 3, FALSE )</f>
        <v>Love, Sex, &amp; Relationships</v>
      </c>
      <c r="I14147">
        <v>0</v>
      </c>
      <c r="J14147">
        <v>0</v>
      </c>
      <c r="K14147">
        <v>1</v>
      </c>
      <c r="L14147">
        <v>0</v>
      </c>
    </row>
    <row r="14148" spans="1:12" x14ac:dyDescent="0.35">
      <c r="A14148" t="s">
        <v>86</v>
      </c>
      <c r="B14148" t="s">
        <v>27909</v>
      </c>
      <c r="C14148" t="s">
        <v>27910</v>
      </c>
      <c r="D14148">
        <v>7</v>
      </c>
      <c r="E14148">
        <v>21</v>
      </c>
      <c r="F14148" t="s">
        <v>112</v>
      </c>
      <c r="G14148" t="str">
        <f>VLOOKUP(F14148, Themes!$A$1:$C$51, 2, FALSE )</f>
        <v>Driving</v>
      </c>
      <c r="H14148" t="str">
        <f>VLOOKUP(F14148, Themes!$A$1:$C$51, 3, FALSE )</f>
        <v>Transportation &amp; Life Outside Dunder Mifflin</v>
      </c>
      <c r="I14148">
        <v>0.29420000000000002</v>
      </c>
      <c r="J14148">
        <v>0</v>
      </c>
      <c r="K14148">
        <v>0.85599999999999998</v>
      </c>
      <c r="L14148">
        <v>0.14399999999999999</v>
      </c>
    </row>
    <row r="14149" spans="1:12" x14ac:dyDescent="0.35">
      <c r="A14149" t="s">
        <v>10</v>
      </c>
      <c r="B14149" t="s">
        <v>27911</v>
      </c>
      <c r="C14149" t="s">
        <v>27912</v>
      </c>
      <c r="D14149">
        <v>7</v>
      </c>
      <c r="E14149">
        <v>21</v>
      </c>
      <c r="F14149" t="s">
        <v>202</v>
      </c>
      <c r="G14149" t="str">
        <f>VLOOKUP(F14149, Themes!$A$1:$C$51, 2, FALSE )</f>
        <v>Stanley's Activities</v>
      </c>
      <c r="H14149" t="str">
        <f>VLOOKUP(F14149, Themes!$A$1:$C$51, 3, FALSE )</f>
        <v>Character's Activities</v>
      </c>
      <c r="I14149">
        <v>0</v>
      </c>
      <c r="J14149">
        <v>0</v>
      </c>
      <c r="K14149">
        <v>1</v>
      </c>
      <c r="L14149">
        <v>0</v>
      </c>
    </row>
    <row r="14150" spans="1:12" x14ac:dyDescent="0.35">
      <c r="A14150" t="s">
        <v>86</v>
      </c>
      <c r="B14150" t="s">
        <v>27913</v>
      </c>
      <c r="C14150" t="s">
        <v>27914</v>
      </c>
      <c r="D14150">
        <v>7</v>
      </c>
      <c r="E14150">
        <v>21</v>
      </c>
      <c r="F14150" t="s">
        <v>73</v>
      </c>
      <c r="G14150" t="str">
        <f>VLOOKUP(F14150, Themes!$A$1:$C$51, 2, FALSE )</f>
        <v>Meetings</v>
      </c>
      <c r="H14150" t="str">
        <f>VLOOKUP(F14150, Themes!$A$1:$C$51, 3, FALSE )</f>
        <v>Dunder Mifflin Operations &amp; Activities</v>
      </c>
      <c r="I14150">
        <v>0</v>
      </c>
      <c r="J14150">
        <v>0</v>
      </c>
      <c r="K14150">
        <v>1</v>
      </c>
      <c r="L14150">
        <v>0</v>
      </c>
    </row>
    <row r="14151" spans="1:12" x14ac:dyDescent="0.35">
      <c r="A14151" t="s">
        <v>86</v>
      </c>
      <c r="B14151" t="s">
        <v>27915</v>
      </c>
      <c r="C14151" t="s">
        <v>27916</v>
      </c>
      <c r="D14151">
        <v>7</v>
      </c>
      <c r="E14151">
        <v>21</v>
      </c>
      <c r="F14151" t="s">
        <v>23</v>
      </c>
      <c r="G14151" t="str">
        <f>VLOOKUP(F14151, Themes!$A$1:$C$51, 2, FALSE )</f>
        <v>Pam's Activities</v>
      </c>
      <c r="H14151" t="str">
        <f>VLOOKUP(F14151, Themes!$A$1:$C$51, 3, FALSE )</f>
        <v>Character's Activities</v>
      </c>
      <c r="I14151">
        <v>0.29599999999999999</v>
      </c>
      <c r="J14151">
        <v>0</v>
      </c>
      <c r="K14151">
        <v>0.69399999999999995</v>
      </c>
      <c r="L14151">
        <v>0.30599999999999999</v>
      </c>
    </row>
    <row r="14152" spans="1:12" x14ac:dyDescent="0.35">
      <c r="A14152" t="s">
        <v>58</v>
      </c>
      <c r="B14152" t="s">
        <v>27917</v>
      </c>
      <c r="C14152" t="s">
        <v>27918</v>
      </c>
      <c r="D14152">
        <v>7</v>
      </c>
      <c r="E14152">
        <v>21</v>
      </c>
      <c r="F14152" t="s">
        <v>186</v>
      </c>
      <c r="G14152" t="str">
        <f>VLOOKUP(F14152, Themes!$A$1:$C$51, 2, FALSE )</f>
        <v>Food and Eating Habits</v>
      </c>
      <c r="H14152" t="str">
        <f>VLOOKUP(F14152, Themes!$A$1:$C$51, 3, FALSE )</f>
        <v>Socialization at Dunder Mifflin</v>
      </c>
      <c r="I14152">
        <v>0.19700000000000001</v>
      </c>
      <c r="J14152">
        <v>7.1999999999999995E-2</v>
      </c>
      <c r="K14152">
        <v>0.82799999999999996</v>
      </c>
      <c r="L14152">
        <v>0.1</v>
      </c>
    </row>
    <row r="14153" spans="1:12" x14ac:dyDescent="0.35">
      <c r="A14153" t="s">
        <v>14</v>
      </c>
      <c r="B14153" t="s">
        <v>27919</v>
      </c>
      <c r="C14153" t="s">
        <v>27920</v>
      </c>
      <c r="D14153">
        <v>7</v>
      </c>
      <c r="E14153">
        <v>21</v>
      </c>
      <c r="F14153" t="s">
        <v>265</v>
      </c>
      <c r="G14153" t="str">
        <f>VLOOKUP(F14153, Themes!$A$1:$C$51, 2, FALSE )</f>
        <v>Michael's Behaviours</v>
      </c>
      <c r="H14153" t="str">
        <f>VLOOKUP(F14153, Themes!$A$1:$C$51, 3, FALSE )</f>
        <v>Character's Activities</v>
      </c>
      <c r="I14153">
        <v>0</v>
      </c>
      <c r="J14153">
        <v>0</v>
      </c>
      <c r="K14153">
        <v>1</v>
      </c>
      <c r="L14153">
        <v>0</v>
      </c>
    </row>
    <row r="14154" spans="1:12" x14ac:dyDescent="0.35">
      <c r="A14154" t="s">
        <v>58</v>
      </c>
      <c r="B14154" t="s">
        <v>27921</v>
      </c>
      <c r="C14154" t="s">
        <v>27922</v>
      </c>
      <c r="D14154">
        <v>7</v>
      </c>
      <c r="E14154">
        <v>21</v>
      </c>
      <c r="F14154" t="s">
        <v>70</v>
      </c>
      <c r="G14154" t="str">
        <f>VLOOKUP(F14154, Themes!$A$1:$C$51, 2, FALSE )</f>
        <v>Recreation</v>
      </c>
      <c r="H14154" t="str">
        <f>VLOOKUP(F14154, Themes!$A$1:$C$51, 3, FALSE )</f>
        <v>Socialization at Dunder Mifflin</v>
      </c>
      <c r="I14154">
        <v>0</v>
      </c>
      <c r="J14154">
        <v>0</v>
      </c>
      <c r="K14154">
        <v>1</v>
      </c>
      <c r="L14154">
        <v>0</v>
      </c>
    </row>
    <row r="14155" spans="1:12" x14ac:dyDescent="0.35">
      <c r="A14155" t="s">
        <v>58</v>
      </c>
      <c r="B14155" t="s">
        <v>27923</v>
      </c>
      <c r="C14155" t="s">
        <v>27924</v>
      </c>
      <c r="D14155">
        <v>7</v>
      </c>
      <c r="E14155">
        <v>21</v>
      </c>
      <c r="F14155" t="s">
        <v>73</v>
      </c>
      <c r="G14155" t="str">
        <f>VLOOKUP(F14155, Themes!$A$1:$C$51, 2, FALSE )</f>
        <v>Meetings</v>
      </c>
      <c r="H14155" t="str">
        <f>VLOOKUP(F14155, Themes!$A$1:$C$51, 3, FALSE )</f>
        <v>Dunder Mifflin Operations &amp; Activities</v>
      </c>
      <c r="I14155">
        <v>0.44040000000000001</v>
      </c>
      <c r="J14155">
        <v>0</v>
      </c>
      <c r="K14155">
        <v>0.70699999999999996</v>
      </c>
      <c r="L14155">
        <v>0.29299999999999998</v>
      </c>
    </row>
    <row r="14156" spans="1:12" x14ac:dyDescent="0.35">
      <c r="A14156" t="s">
        <v>58</v>
      </c>
      <c r="B14156" t="s">
        <v>27925</v>
      </c>
      <c r="C14156" t="s">
        <v>27926</v>
      </c>
      <c r="D14156">
        <v>7</v>
      </c>
      <c r="E14156">
        <v>21</v>
      </c>
      <c r="F14156" t="s">
        <v>37</v>
      </c>
      <c r="G14156" t="str">
        <f>VLOOKUP(F14156, Themes!$A$1:$C$51, 2, FALSE )</f>
        <v>Sexual Behaviours &amp; Weddings</v>
      </c>
      <c r="H14156" t="str">
        <f>VLOOKUP(F14156, Themes!$A$1:$C$51, 3, FALSE )</f>
        <v>Love, Sex, &amp; Relationships</v>
      </c>
      <c r="I14156">
        <v>0</v>
      </c>
      <c r="J14156">
        <v>0</v>
      </c>
      <c r="K14156">
        <v>1</v>
      </c>
      <c r="L14156">
        <v>0</v>
      </c>
    </row>
    <row r="14157" spans="1:12" x14ac:dyDescent="0.35">
      <c r="A14157" t="s">
        <v>58</v>
      </c>
      <c r="B14157" t="s">
        <v>27927</v>
      </c>
      <c r="C14157" t="s">
        <v>27928</v>
      </c>
      <c r="D14157">
        <v>7</v>
      </c>
      <c r="E14157">
        <v>21</v>
      </c>
      <c r="F14157" t="s">
        <v>37</v>
      </c>
      <c r="G14157" t="str">
        <f>VLOOKUP(F14157, Themes!$A$1:$C$51, 2, FALSE )</f>
        <v>Sexual Behaviours &amp; Weddings</v>
      </c>
      <c r="H14157" t="str">
        <f>VLOOKUP(F14157, Themes!$A$1:$C$51, 3, FALSE )</f>
        <v>Love, Sex, &amp; Relationships</v>
      </c>
      <c r="I14157">
        <v>0</v>
      </c>
      <c r="J14157">
        <v>0</v>
      </c>
      <c r="K14157">
        <v>1</v>
      </c>
      <c r="L14157">
        <v>0</v>
      </c>
    </row>
    <row r="14158" spans="1:12" x14ac:dyDescent="0.35">
      <c r="A14158" t="s">
        <v>10</v>
      </c>
      <c r="B14158" t="s">
        <v>27929</v>
      </c>
      <c r="C14158" t="s">
        <v>27930</v>
      </c>
      <c r="D14158">
        <v>7</v>
      </c>
      <c r="E14158">
        <v>21</v>
      </c>
      <c r="F14158" t="s">
        <v>40</v>
      </c>
      <c r="G14158" t="str">
        <f>VLOOKUP(F14158, Themes!$A$1:$C$51, 2, FALSE )</f>
        <v>Items in Dunder Mifflin</v>
      </c>
      <c r="H14158" t="str">
        <f>VLOOKUP(F14158, Themes!$A$1:$C$51, 3, FALSE )</f>
        <v>Dunder Mifflin Operations &amp; Activities</v>
      </c>
      <c r="I14158">
        <v>0.20230000000000001</v>
      </c>
      <c r="J14158">
        <v>0.06</v>
      </c>
      <c r="K14158">
        <v>0.872</v>
      </c>
      <c r="L14158">
        <v>6.8000000000000005E-2</v>
      </c>
    </row>
    <row r="14159" spans="1:12" x14ac:dyDescent="0.35">
      <c r="A14159" t="s">
        <v>10</v>
      </c>
      <c r="B14159" t="s">
        <v>27931</v>
      </c>
      <c r="C14159" t="s">
        <v>27932</v>
      </c>
      <c r="D14159">
        <v>7</v>
      </c>
      <c r="E14159">
        <v>21</v>
      </c>
      <c r="F14159" t="s">
        <v>73</v>
      </c>
      <c r="G14159" t="str">
        <f>VLOOKUP(F14159, Themes!$A$1:$C$51, 2, FALSE )</f>
        <v>Meetings</v>
      </c>
      <c r="H14159" t="str">
        <f>VLOOKUP(F14159, Themes!$A$1:$C$51, 3, FALSE )</f>
        <v>Dunder Mifflin Operations &amp; Activities</v>
      </c>
      <c r="I14159">
        <v>0</v>
      </c>
      <c r="J14159">
        <v>0</v>
      </c>
      <c r="K14159">
        <v>1</v>
      </c>
      <c r="L14159">
        <v>0</v>
      </c>
    </row>
    <row r="14160" spans="1:12" x14ac:dyDescent="0.35">
      <c r="A14160" t="s">
        <v>10</v>
      </c>
      <c r="B14160" t="s">
        <v>27933</v>
      </c>
      <c r="C14160" t="s">
        <v>27934</v>
      </c>
      <c r="D14160">
        <v>7</v>
      </c>
      <c r="E14160">
        <v>21</v>
      </c>
      <c r="F14160" t="s">
        <v>17</v>
      </c>
      <c r="G14160" t="str">
        <f>VLOOKUP(F14160, Themes!$A$1:$C$51, 2, FALSE )</f>
        <v>Doors &amp; Elevators</v>
      </c>
      <c r="H14160" t="str">
        <f>VLOOKUP(F14160, Themes!$A$1:$C$51, 3, FALSE )</f>
        <v>Dunder Mifflin Operations &amp; Activities</v>
      </c>
      <c r="I14160">
        <v>0.92449999999999999</v>
      </c>
      <c r="J14160">
        <v>0</v>
      </c>
      <c r="K14160">
        <v>0.17199999999999999</v>
      </c>
      <c r="L14160">
        <v>0.82799999999999996</v>
      </c>
    </row>
    <row r="14161" spans="1:12" x14ac:dyDescent="0.35">
      <c r="A14161" t="s">
        <v>10</v>
      </c>
      <c r="B14161" t="s">
        <v>27935</v>
      </c>
      <c r="C14161" t="s">
        <v>27936</v>
      </c>
      <c r="D14161">
        <v>7</v>
      </c>
      <c r="E14161">
        <v>21</v>
      </c>
      <c r="F14161" t="s">
        <v>53</v>
      </c>
      <c r="G14161" t="str">
        <f>VLOOKUP(F14161, Themes!$A$1:$C$51, 2, FALSE )</f>
        <v>Heartbreaks &amp; Jan</v>
      </c>
      <c r="H14161" t="str">
        <f>VLOOKUP(F14161, Themes!$A$1:$C$51, 3, FALSE )</f>
        <v>Love, Sex, &amp; Relationships</v>
      </c>
      <c r="I14161">
        <v>0.38179999999999997</v>
      </c>
      <c r="J14161">
        <v>0.20499999999999999</v>
      </c>
      <c r="K14161">
        <v>0.38500000000000001</v>
      </c>
      <c r="L14161">
        <v>0.41</v>
      </c>
    </row>
    <row r="14162" spans="1:12" x14ac:dyDescent="0.35">
      <c r="A14162" t="s">
        <v>10</v>
      </c>
      <c r="B14162" t="s">
        <v>27937</v>
      </c>
      <c r="C14162" t="s">
        <v>27938</v>
      </c>
      <c r="D14162">
        <v>7</v>
      </c>
      <c r="E14162">
        <v>21</v>
      </c>
      <c r="F14162" t="s">
        <v>325</v>
      </c>
      <c r="G14162" t="str">
        <f>VLOOKUP(F14162, Themes!$A$1:$C$51, 2, FALSE )</f>
        <v>Gender Roles</v>
      </c>
      <c r="H14162" t="str">
        <f>VLOOKUP(F14162, Themes!$A$1:$C$51, 3, FALSE )</f>
        <v>Social Issues &amp; Miscellaneous</v>
      </c>
      <c r="I14162">
        <v>0.72689999999999999</v>
      </c>
      <c r="J14162">
        <v>0</v>
      </c>
      <c r="K14162">
        <v>0.496</v>
      </c>
      <c r="L14162">
        <v>0.504</v>
      </c>
    </row>
    <row r="14163" spans="1:12" x14ac:dyDescent="0.35">
      <c r="A14163" t="s">
        <v>10</v>
      </c>
      <c r="B14163" t="s">
        <v>27939</v>
      </c>
      <c r="C14163" t="s">
        <v>27940</v>
      </c>
      <c r="D14163">
        <v>7</v>
      </c>
      <c r="E14163">
        <v>21</v>
      </c>
      <c r="F14163" t="s">
        <v>85</v>
      </c>
      <c r="G14163" t="str">
        <f>VLOOKUP(F14163, Themes!$A$1:$C$51, 2, FALSE )</f>
        <v>Leaving the Office</v>
      </c>
      <c r="H14163" t="str">
        <f>VLOOKUP(F14163, Themes!$A$1:$C$51, 3, FALSE )</f>
        <v>Transportation &amp; Life Outside Dunder Mifflin</v>
      </c>
      <c r="I14163">
        <v>0.21440000000000001</v>
      </c>
      <c r="J14163">
        <v>0</v>
      </c>
      <c r="K14163">
        <v>0.96699999999999997</v>
      </c>
      <c r="L14163">
        <v>3.3000000000000002E-2</v>
      </c>
    </row>
    <row r="14164" spans="1:12" x14ac:dyDescent="0.35">
      <c r="A14164" t="s">
        <v>10</v>
      </c>
      <c r="B14164" t="s">
        <v>27941</v>
      </c>
      <c r="C14164" t="s">
        <v>27942</v>
      </c>
      <c r="D14164">
        <v>7</v>
      </c>
      <c r="E14164">
        <v>21</v>
      </c>
      <c r="F14164" t="s">
        <v>23</v>
      </c>
      <c r="G14164" t="str">
        <f>VLOOKUP(F14164, Themes!$A$1:$C$51, 2, FALSE )</f>
        <v>Pam's Activities</v>
      </c>
      <c r="H14164" t="str">
        <f>VLOOKUP(F14164, Themes!$A$1:$C$51, 3, FALSE )</f>
        <v>Character's Activities</v>
      </c>
      <c r="I14164">
        <v>-0.2263</v>
      </c>
      <c r="J14164">
        <v>0.23899999999999999</v>
      </c>
      <c r="K14164">
        <v>0.59799999999999998</v>
      </c>
      <c r="L14164">
        <v>0.16200000000000001</v>
      </c>
    </row>
    <row r="14165" spans="1:12" x14ac:dyDescent="0.35">
      <c r="A14165" t="s">
        <v>10</v>
      </c>
      <c r="B14165" t="s">
        <v>27943</v>
      </c>
      <c r="C14165" t="s">
        <v>27944</v>
      </c>
      <c r="D14165">
        <v>7</v>
      </c>
      <c r="E14165">
        <v>21</v>
      </c>
      <c r="F14165" t="s">
        <v>540</v>
      </c>
      <c r="G14165" t="str">
        <f>VLOOKUP(F14165, Themes!$A$1:$C$51, 2, FALSE )</f>
        <v>Romantic Feelings</v>
      </c>
      <c r="H14165" t="str">
        <f>VLOOKUP(F14165, Themes!$A$1:$C$51, 3, FALSE )</f>
        <v>Love, Sex, &amp; Relationships</v>
      </c>
      <c r="I14165">
        <v>0</v>
      </c>
      <c r="J14165">
        <v>0</v>
      </c>
      <c r="K14165">
        <v>1</v>
      </c>
      <c r="L14165">
        <v>0</v>
      </c>
    </row>
    <row r="14166" spans="1:12" x14ac:dyDescent="0.35">
      <c r="A14166" t="s">
        <v>10</v>
      </c>
      <c r="B14166" t="s">
        <v>27945</v>
      </c>
      <c r="C14166" t="s">
        <v>27946</v>
      </c>
      <c r="D14166">
        <v>7</v>
      </c>
      <c r="E14166">
        <v>21</v>
      </c>
      <c r="F14166" t="s">
        <v>44</v>
      </c>
      <c r="G14166" t="str">
        <f>VLOOKUP(F14166, Themes!$A$1:$C$51, 2, FALSE )</f>
        <v>Showing Appreciation for Others</v>
      </c>
      <c r="H14166" t="str">
        <f>VLOOKUP(F14166, Themes!$A$1:$C$51, 3, FALSE )</f>
        <v>Character Relationships with Each Other</v>
      </c>
      <c r="I14166">
        <v>0.7964</v>
      </c>
      <c r="J14166">
        <v>0</v>
      </c>
      <c r="K14166">
        <v>0.69299999999999995</v>
      </c>
      <c r="L14166">
        <v>0.307</v>
      </c>
    </row>
    <row r="14167" spans="1:12" x14ac:dyDescent="0.35">
      <c r="A14167" t="s">
        <v>10</v>
      </c>
      <c r="B14167" t="s">
        <v>27947</v>
      </c>
      <c r="C14167" t="s">
        <v>27948</v>
      </c>
      <c r="D14167">
        <v>7</v>
      </c>
      <c r="E14167">
        <v>21</v>
      </c>
      <c r="F14167" t="s">
        <v>540</v>
      </c>
      <c r="G14167" t="str">
        <f>VLOOKUP(F14167, Themes!$A$1:$C$51, 2, FALSE )</f>
        <v>Romantic Feelings</v>
      </c>
      <c r="H14167" t="str">
        <f>VLOOKUP(F14167, Themes!$A$1:$C$51, 3, FALSE )</f>
        <v>Love, Sex, &amp; Relationships</v>
      </c>
      <c r="I14167">
        <v>0</v>
      </c>
      <c r="J14167">
        <v>0</v>
      </c>
      <c r="K14167">
        <v>1</v>
      </c>
      <c r="L14167">
        <v>0</v>
      </c>
    </row>
    <row r="14168" spans="1:12" x14ac:dyDescent="0.35">
      <c r="A14168" t="s">
        <v>58</v>
      </c>
      <c r="B14168" t="s">
        <v>27949</v>
      </c>
      <c r="C14168" t="s">
        <v>27950</v>
      </c>
      <c r="D14168">
        <v>7</v>
      </c>
      <c r="E14168">
        <v>21</v>
      </c>
      <c r="F14168" t="s">
        <v>140</v>
      </c>
      <c r="G14168" t="str">
        <f>VLOOKUP(F14168, Themes!$A$1:$C$51, 2, FALSE )</f>
        <v>Celebrations</v>
      </c>
      <c r="H14168" t="str">
        <f>VLOOKUP(F14168, Themes!$A$1:$C$51, 3, FALSE )</f>
        <v>Socialization at Dunder Mifflin</v>
      </c>
      <c r="I14168">
        <v>0.51060000000000005</v>
      </c>
      <c r="J14168">
        <v>0</v>
      </c>
      <c r="K14168">
        <v>0.78200000000000003</v>
      </c>
      <c r="L14168">
        <v>0.218</v>
      </c>
    </row>
    <row r="14169" spans="1:12" x14ac:dyDescent="0.35">
      <c r="A14169" t="s">
        <v>86</v>
      </c>
      <c r="B14169" t="s">
        <v>27951</v>
      </c>
      <c r="C14169" t="s">
        <v>27952</v>
      </c>
      <c r="D14169">
        <v>7</v>
      </c>
      <c r="E14169">
        <v>21</v>
      </c>
      <c r="F14169" t="s">
        <v>70</v>
      </c>
      <c r="G14169" t="str">
        <f>VLOOKUP(F14169, Themes!$A$1:$C$51, 2, FALSE )</f>
        <v>Recreation</v>
      </c>
      <c r="H14169" t="str">
        <f>VLOOKUP(F14169, Themes!$A$1:$C$51, 3, FALSE )</f>
        <v>Socialization at Dunder Mifflin</v>
      </c>
      <c r="I14169">
        <v>0</v>
      </c>
      <c r="J14169">
        <v>0</v>
      </c>
      <c r="K14169">
        <v>1</v>
      </c>
      <c r="L14169">
        <v>0</v>
      </c>
    </row>
    <row r="14170" spans="1:12" x14ac:dyDescent="0.35">
      <c r="A14170" t="s">
        <v>58</v>
      </c>
      <c r="B14170" t="s">
        <v>27953</v>
      </c>
      <c r="C14170" t="s">
        <v>27954</v>
      </c>
      <c r="D14170">
        <v>7</v>
      </c>
      <c r="E14170">
        <v>21</v>
      </c>
      <c r="F14170" t="s">
        <v>100</v>
      </c>
      <c r="G14170" t="str">
        <f>VLOOKUP(F14170, Themes!$A$1:$C$51, 2, FALSE )</f>
        <v>Andy's Activities</v>
      </c>
      <c r="H14170" t="str">
        <f>VLOOKUP(F14170, Themes!$A$1:$C$51, 3, FALSE )</f>
        <v>Character's Activities</v>
      </c>
      <c r="I14170">
        <v>0</v>
      </c>
      <c r="J14170">
        <v>0</v>
      </c>
      <c r="K14170">
        <v>1</v>
      </c>
      <c r="L14170">
        <v>0</v>
      </c>
    </row>
    <row r="14171" spans="1:12" x14ac:dyDescent="0.35">
      <c r="A14171" t="s">
        <v>58</v>
      </c>
      <c r="B14171" t="s">
        <v>27955</v>
      </c>
      <c r="C14171" t="s">
        <v>27956</v>
      </c>
      <c r="D14171">
        <v>7</v>
      </c>
      <c r="E14171">
        <v>21</v>
      </c>
      <c r="F14171" t="s">
        <v>129</v>
      </c>
      <c r="G14171" t="str">
        <f>VLOOKUP(F14171, Themes!$A$1:$C$51, 2, FALSE )</f>
        <v>Water Cooler Talk</v>
      </c>
      <c r="H14171" t="str">
        <f>VLOOKUP(F14171, Themes!$A$1:$C$51, 3, FALSE )</f>
        <v>Social Issues &amp; Miscellaneous</v>
      </c>
      <c r="I14171">
        <v>7.7200000000000005E-2</v>
      </c>
      <c r="J14171">
        <v>0.13900000000000001</v>
      </c>
      <c r="K14171">
        <v>0.69599999999999995</v>
      </c>
      <c r="L14171">
        <v>0.16500000000000001</v>
      </c>
    </row>
    <row r="14172" spans="1:12" x14ac:dyDescent="0.35">
      <c r="A14172" t="s">
        <v>58</v>
      </c>
      <c r="B14172" t="s">
        <v>27957</v>
      </c>
      <c r="C14172" t="s">
        <v>27958</v>
      </c>
      <c r="D14172">
        <v>7</v>
      </c>
      <c r="E14172">
        <v>21</v>
      </c>
      <c r="F14172" t="s">
        <v>17</v>
      </c>
      <c r="G14172" t="str">
        <f>VLOOKUP(F14172, Themes!$A$1:$C$51, 2, FALSE )</f>
        <v>Doors &amp; Elevators</v>
      </c>
      <c r="H14172" t="str">
        <f>VLOOKUP(F14172, Themes!$A$1:$C$51, 3, FALSE )</f>
        <v>Dunder Mifflin Operations &amp; Activities</v>
      </c>
      <c r="I14172">
        <v>0</v>
      </c>
      <c r="J14172">
        <v>0</v>
      </c>
      <c r="K14172">
        <v>1</v>
      </c>
      <c r="L14172">
        <v>0</v>
      </c>
    </row>
    <row r="14173" spans="1:12" x14ac:dyDescent="0.35">
      <c r="A14173" t="s">
        <v>86</v>
      </c>
      <c r="B14173" t="s">
        <v>27959</v>
      </c>
      <c r="C14173" t="s">
        <v>27960</v>
      </c>
      <c r="D14173">
        <v>7</v>
      </c>
      <c r="E14173">
        <v>21</v>
      </c>
      <c r="F14173" t="s">
        <v>540</v>
      </c>
      <c r="G14173" t="str">
        <f>VLOOKUP(F14173, Themes!$A$1:$C$51, 2, FALSE )</f>
        <v>Romantic Feelings</v>
      </c>
      <c r="H14173" t="str">
        <f>VLOOKUP(F14173, Themes!$A$1:$C$51, 3, FALSE )</f>
        <v>Love, Sex, &amp; Relationships</v>
      </c>
      <c r="I14173">
        <v>0.62209999999999999</v>
      </c>
      <c r="J14173">
        <v>0</v>
      </c>
      <c r="K14173">
        <v>0.84899999999999998</v>
      </c>
      <c r="L14173">
        <v>0.151</v>
      </c>
    </row>
    <row r="14174" spans="1:12" x14ac:dyDescent="0.35">
      <c r="A14174" t="s">
        <v>10</v>
      </c>
      <c r="B14174" t="s">
        <v>27961</v>
      </c>
      <c r="C14174" t="s">
        <v>27962</v>
      </c>
      <c r="D14174">
        <v>7</v>
      </c>
      <c r="E14174">
        <v>21</v>
      </c>
      <c r="F14174" t="s">
        <v>85</v>
      </c>
      <c r="G14174" t="str">
        <f>VLOOKUP(F14174, Themes!$A$1:$C$51, 2, FALSE )</f>
        <v>Leaving the Office</v>
      </c>
      <c r="H14174" t="str">
        <f>VLOOKUP(F14174, Themes!$A$1:$C$51, 3, FALSE )</f>
        <v>Transportation &amp; Life Outside Dunder Mifflin</v>
      </c>
      <c r="I14174">
        <v>0</v>
      </c>
      <c r="J14174">
        <v>0</v>
      </c>
      <c r="K14174">
        <v>1</v>
      </c>
      <c r="L14174">
        <v>0</v>
      </c>
    </row>
    <row r="14175" spans="1:12" x14ac:dyDescent="0.35">
      <c r="A14175" t="s">
        <v>58</v>
      </c>
      <c r="B14175" t="s">
        <v>27963</v>
      </c>
      <c r="C14175" t="s">
        <v>27964</v>
      </c>
      <c r="D14175">
        <v>7</v>
      </c>
      <c r="E14175">
        <v>21</v>
      </c>
      <c r="F14175" t="s">
        <v>265</v>
      </c>
      <c r="G14175" t="str">
        <f>VLOOKUP(F14175, Themes!$A$1:$C$51, 2, FALSE )</f>
        <v>Michael's Behaviours</v>
      </c>
      <c r="H14175" t="str">
        <f>VLOOKUP(F14175, Themes!$A$1:$C$51, 3, FALSE )</f>
        <v>Character's Activities</v>
      </c>
      <c r="I14175">
        <v>0</v>
      </c>
      <c r="J14175">
        <v>0</v>
      </c>
      <c r="K14175">
        <v>1</v>
      </c>
      <c r="L14175">
        <v>0</v>
      </c>
    </row>
    <row r="14176" spans="1:12" x14ac:dyDescent="0.35">
      <c r="A14176" t="s">
        <v>10</v>
      </c>
      <c r="B14176" t="s">
        <v>27965</v>
      </c>
      <c r="C14176" t="s">
        <v>27966</v>
      </c>
      <c r="D14176">
        <v>7</v>
      </c>
      <c r="E14176">
        <v>21</v>
      </c>
      <c r="F14176" t="s">
        <v>124</v>
      </c>
      <c r="G14176" t="str">
        <f>VLOOKUP(F14176, Themes!$A$1:$C$51, 2, FALSE )</f>
        <v>HR Complaints</v>
      </c>
      <c r="H14176" t="str">
        <f>VLOOKUP(F14176, Themes!$A$1:$C$51, 3, FALSE )</f>
        <v>Dunder Mifflin Politics</v>
      </c>
      <c r="I14176">
        <v>0.36120000000000002</v>
      </c>
      <c r="J14176">
        <v>0</v>
      </c>
      <c r="K14176">
        <v>0.92100000000000004</v>
      </c>
      <c r="L14176">
        <v>7.9000000000000001E-2</v>
      </c>
    </row>
    <row r="14177" spans="1:12" x14ac:dyDescent="0.35">
      <c r="A14177" t="s">
        <v>10</v>
      </c>
      <c r="B14177" t="s">
        <v>27967</v>
      </c>
      <c r="C14177" t="s">
        <v>27968</v>
      </c>
      <c r="D14177">
        <v>7</v>
      </c>
      <c r="E14177">
        <v>21</v>
      </c>
      <c r="F14177" t="s">
        <v>254</v>
      </c>
      <c r="G14177" t="str">
        <f>VLOOKUP(F14177, Themes!$A$1:$C$51, 2, FALSE )</f>
        <v>Parenting Issues</v>
      </c>
      <c r="H14177" t="str">
        <f>VLOOKUP(F14177, Themes!$A$1:$C$51, 3, FALSE )</f>
        <v>Family</v>
      </c>
      <c r="I14177">
        <v>0.79059999999999997</v>
      </c>
      <c r="J14177">
        <v>0</v>
      </c>
      <c r="K14177">
        <v>0.61899999999999999</v>
      </c>
      <c r="L14177">
        <v>0.38100000000000001</v>
      </c>
    </row>
    <row r="14178" spans="1:12" x14ac:dyDescent="0.35">
      <c r="A14178" t="s">
        <v>10</v>
      </c>
      <c r="B14178" t="s">
        <v>27969</v>
      </c>
      <c r="C14178" t="s">
        <v>27970</v>
      </c>
      <c r="D14178">
        <v>7</v>
      </c>
      <c r="E14178">
        <v>21</v>
      </c>
      <c r="F14178" t="s">
        <v>140</v>
      </c>
      <c r="G14178" t="str">
        <f>VLOOKUP(F14178, Themes!$A$1:$C$51, 2, FALSE )</f>
        <v>Celebrations</v>
      </c>
      <c r="H14178" t="str">
        <f>VLOOKUP(F14178, Themes!$A$1:$C$51, 3, FALSE )</f>
        <v>Socialization at Dunder Mifflin</v>
      </c>
      <c r="I14178">
        <v>0</v>
      </c>
      <c r="J14178">
        <v>0</v>
      </c>
      <c r="K14178">
        <v>1</v>
      </c>
      <c r="L14178">
        <v>0</v>
      </c>
    </row>
    <row r="14179" spans="1:12" x14ac:dyDescent="0.35">
      <c r="A14179" t="s">
        <v>10</v>
      </c>
      <c r="B14179" t="s">
        <v>27971</v>
      </c>
      <c r="C14179" t="s">
        <v>27972</v>
      </c>
      <c r="D14179">
        <v>7</v>
      </c>
      <c r="E14179">
        <v>21</v>
      </c>
      <c r="F14179" t="s">
        <v>247</v>
      </c>
      <c r="G14179" t="str">
        <f>VLOOKUP(F14179, Themes!$A$1:$C$51, 2, FALSE )</f>
        <v>Closing deals</v>
      </c>
      <c r="H14179" t="str">
        <f>VLOOKUP(F14179, Themes!$A$1:$C$51, 3, FALSE )</f>
        <v>Dunder Mifflin Operations &amp; Activities</v>
      </c>
      <c r="I14179">
        <v>-0.20230000000000001</v>
      </c>
      <c r="J14179">
        <v>9.0999999999999998E-2</v>
      </c>
      <c r="K14179">
        <v>0.86099999999999999</v>
      </c>
      <c r="L14179">
        <v>4.8000000000000001E-2</v>
      </c>
    </row>
    <row r="14180" spans="1:12" x14ac:dyDescent="0.35">
      <c r="A14180" t="s">
        <v>10</v>
      </c>
      <c r="B14180" t="s">
        <v>27973</v>
      </c>
      <c r="C14180" t="s">
        <v>27974</v>
      </c>
      <c r="D14180">
        <v>7</v>
      </c>
      <c r="E14180">
        <v>21</v>
      </c>
      <c r="F14180" t="s">
        <v>247</v>
      </c>
      <c r="G14180" t="str">
        <f>VLOOKUP(F14180, Themes!$A$1:$C$51, 2, FALSE )</f>
        <v>Closing deals</v>
      </c>
      <c r="H14180" t="str">
        <f>VLOOKUP(F14180, Themes!$A$1:$C$51, 3, FALSE )</f>
        <v>Dunder Mifflin Operations &amp; Activities</v>
      </c>
      <c r="I14180">
        <v>0.38990000000000002</v>
      </c>
      <c r="J14180">
        <v>6.3E-2</v>
      </c>
      <c r="K14180">
        <v>0.84699999999999998</v>
      </c>
      <c r="L14180">
        <v>0.09</v>
      </c>
    </row>
    <row r="14181" spans="1:12" x14ac:dyDescent="0.35">
      <c r="A14181" t="s">
        <v>10</v>
      </c>
      <c r="B14181" t="s">
        <v>27975</v>
      </c>
      <c r="C14181" t="s">
        <v>27976</v>
      </c>
      <c r="D14181">
        <v>7</v>
      </c>
      <c r="E14181">
        <v>21</v>
      </c>
      <c r="F14181" t="s">
        <v>23</v>
      </c>
      <c r="G14181" t="str">
        <f>VLOOKUP(F14181, Themes!$A$1:$C$51, 2, FALSE )</f>
        <v>Pam's Activities</v>
      </c>
      <c r="H14181" t="str">
        <f>VLOOKUP(F14181, Themes!$A$1:$C$51, 3, FALSE )</f>
        <v>Character's Activities</v>
      </c>
      <c r="I14181">
        <v>0.9506</v>
      </c>
      <c r="J14181">
        <v>0</v>
      </c>
      <c r="K14181">
        <v>0.76800000000000002</v>
      </c>
      <c r="L14181">
        <v>0.23200000000000001</v>
      </c>
    </row>
    <row r="14182" spans="1:12" x14ac:dyDescent="0.35">
      <c r="A14182" t="s">
        <v>10</v>
      </c>
      <c r="B14182" t="s">
        <v>27977</v>
      </c>
      <c r="C14182" t="s">
        <v>27978</v>
      </c>
      <c r="D14182">
        <v>7</v>
      </c>
      <c r="E14182">
        <v>21</v>
      </c>
      <c r="F14182" t="s">
        <v>265</v>
      </c>
      <c r="G14182" t="str">
        <f>VLOOKUP(F14182, Themes!$A$1:$C$51, 2, FALSE )</f>
        <v>Michael's Behaviours</v>
      </c>
      <c r="H14182" t="str">
        <f>VLOOKUP(F14182, Themes!$A$1:$C$51, 3, FALSE )</f>
        <v>Character's Activities</v>
      </c>
      <c r="I14182">
        <v>0.70960000000000001</v>
      </c>
      <c r="J14182">
        <v>0</v>
      </c>
      <c r="K14182">
        <v>0.42</v>
      </c>
      <c r="L14182">
        <v>0.57999999999999996</v>
      </c>
    </row>
    <row r="14183" spans="1:12" x14ac:dyDescent="0.35">
      <c r="A14183" t="s">
        <v>10</v>
      </c>
      <c r="B14183" t="s">
        <v>27979</v>
      </c>
      <c r="C14183" t="s">
        <v>27980</v>
      </c>
      <c r="D14183">
        <v>7</v>
      </c>
      <c r="E14183">
        <v>21</v>
      </c>
      <c r="F14183" t="s">
        <v>475</v>
      </c>
      <c r="G14183" t="str">
        <f>VLOOKUP(F14183, Themes!$A$1:$C$51, 2, FALSE )</f>
        <v>Answering Phones</v>
      </c>
      <c r="H14183" t="str">
        <f>VLOOKUP(F14183, Themes!$A$1:$C$51, 3, FALSE )</f>
        <v>Dunder Mifflin Operations &amp; Activities</v>
      </c>
      <c r="I14183">
        <v>0.36120000000000002</v>
      </c>
      <c r="J14183">
        <v>0</v>
      </c>
      <c r="K14183">
        <v>0.872</v>
      </c>
      <c r="L14183">
        <v>0.128</v>
      </c>
    </row>
    <row r="14184" spans="1:12" x14ac:dyDescent="0.35">
      <c r="A14184" t="s">
        <v>10</v>
      </c>
      <c r="B14184" t="s">
        <v>27981</v>
      </c>
      <c r="C14184" t="s">
        <v>27982</v>
      </c>
      <c r="D14184">
        <v>7</v>
      </c>
      <c r="E14184">
        <v>21</v>
      </c>
      <c r="F14184" t="s">
        <v>195</v>
      </c>
      <c r="G14184" t="str">
        <f>VLOOKUP(F14184, Themes!$A$1:$C$51, 2, FALSE )</f>
        <v>Kevin's Activities</v>
      </c>
      <c r="H14184" t="str">
        <f>VLOOKUP(F14184, Themes!$A$1:$C$51, 3, FALSE )</f>
        <v>Character's Activities</v>
      </c>
      <c r="I14184">
        <v>0</v>
      </c>
      <c r="J14184">
        <v>0</v>
      </c>
      <c r="K14184">
        <v>1</v>
      </c>
      <c r="L14184">
        <v>0</v>
      </c>
    </row>
    <row r="14185" spans="1:12" x14ac:dyDescent="0.35">
      <c r="A14185" t="s">
        <v>10</v>
      </c>
      <c r="B14185" t="s">
        <v>27983</v>
      </c>
      <c r="C14185" t="s">
        <v>27984</v>
      </c>
      <c r="D14185">
        <v>7</v>
      </c>
      <c r="E14185">
        <v>21</v>
      </c>
      <c r="F14185" t="s">
        <v>23</v>
      </c>
      <c r="G14185" t="str">
        <f>VLOOKUP(F14185, Themes!$A$1:$C$51, 2, FALSE )</f>
        <v>Pam's Activities</v>
      </c>
      <c r="H14185" t="str">
        <f>VLOOKUP(F14185, Themes!$A$1:$C$51, 3, FALSE )</f>
        <v>Character's Activities</v>
      </c>
      <c r="I14185">
        <v>0.36120000000000002</v>
      </c>
      <c r="J14185">
        <v>0</v>
      </c>
      <c r="K14185">
        <v>0.90900000000000003</v>
      </c>
      <c r="L14185">
        <v>9.0999999999999998E-2</v>
      </c>
    </row>
    <row r="14186" spans="1:12" x14ac:dyDescent="0.35">
      <c r="A14186" t="s">
        <v>41</v>
      </c>
      <c r="B14186" t="s">
        <v>27985</v>
      </c>
      <c r="C14186" t="s">
        <v>27986</v>
      </c>
      <c r="D14186">
        <v>7</v>
      </c>
      <c r="E14186">
        <v>21</v>
      </c>
      <c r="F14186" t="s">
        <v>40</v>
      </c>
      <c r="G14186" t="str">
        <f>VLOOKUP(F14186, Themes!$A$1:$C$51, 2, FALSE )</f>
        <v>Items in Dunder Mifflin</v>
      </c>
      <c r="H14186" t="str">
        <f>VLOOKUP(F14186, Themes!$A$1:$C$51, 3, FALSE )</f>
        <v>Dunder Mifflin Operations &amp; Activities</v>
      </c>
      <c r="I14186">
        <v>0.88339999999999996</v>
      </c>
      <c r="J14186">
        <v>0</v>
      </c>
      <c r="K14186">
        <v>0.69699999999999995</v>
      </c>
      <c r="L14186">
        <v>0.30299999999999999</v>
      </c>
    </row>
    <row r="14187" spans="1:12" x14ac:dyDescent="0.35">
      <c r="A14187" t="s">
        <v>41</v>
      </c>
      <c r="B14187" t="s">
        <v>27987</v>
      </c>
      <c r="C14187" t="s">
        <v>27988</v>
      </c>
      <c r="D14187">
        <v>7</v>
      </c>
      <c r="E14187">
        <v>21</v>
      </c>
      <c r="F14187" t="s">
        <v>164</v>
      </c>
      <c r="G14187" t="str">
        <f>VLOOKUP(F14187, Themes!$A$1:$C$51, 2, FALSE )</f>
        <v>Angela's Activities</v>
      </c>
      <c r="H14187" t="str">
        <f>VLOOKUP(F14187, Themes!$A$1:$C$51, 3, FALSE )</f>
        <v>Character's Activities</v>
      </c>
      <c r="I14187">
        <v>0.76500000000000001</v>
      </c>
      <c r="J14187">
        <v>0.13</v>
      </c>
      <c r="K14187">
        <v>0.64800000000000002</v>
      </c>
      <c r="L14187">
        <v>0.223</v>
      </c>
    </row>
    <row r="14188" spans="1:12" x14ac:dyDescent="0.35">
      <c r="A14188" t="s">
        <v>10</v>
      </c>
      <c r="B14188" t="s">
        <v>27989</v>
      </c>
      <c r="C14188" t="s">
        <v>27990</v>
      </c>
      <c r="D14188">
        <v>7</v>
      </c>
      <c r="E14188">
        <v>21</v>
      </c>
      <c r="F14188" t="s">
        <v>238</v>
      </c>
      <c r="G14188" t="str">
        <f>VLOOKUP(F14188, Themes!$A$1:$C$51, 2, FALSE )</f>
        <v>Communication &amp; Problem Solving</v>
      </c>
      <c r="H14188" t="str">
        <f>VLOOKUP(F14188, Themes!$A$1:$C$51, 3, FALSE )</f>
        <v>Dunder Mifflin Politics</v>
      </c>
      <c r="I14188">
        <v>0.20230000000000001</v>
      </c>
      <c r="J14188">
        <v>9.8000000000000004E-2</v>
      </c>
      <c r="K14188">
        <v>0.77200000000000002</v>
      </c>
      <c r="L14188">
        <v>0.13</v>
      </c>
    </row>
    <row r="14189" spans="1:12" x14ac:dyDescent="0.35">
      <c r="A14189" t="s">
        <v>14</v>
      </c>
      <c r="B14189" t="s">
        <v>27991</v>
      </c>
      <c r="C14189" t="s">
        <v>27992</v>
      </c>
      <c r="D14189">
        <v>7</v>
      </c>
      <c r="E14189">
        <v>21</v>
      </c>
      <c r="F14189" t="s">
        <v>85</v>
      </c>
      <c r="G14189" t="str">
        <f>VLOOKUP(F14189, Themes!$A$1:$C$51, 2, FALSE )</f>
        <v>Leaving the Office</v>
      </c>
      <c r="H14189" t="str">
        <f>VLOOKUP(F14189, Themes!$A$1:$C$51, 3, FALSE )</f>
        <v>Transportation &amp; Life Outside Dunder Mifflin</v>
      </c>
      <c r="I14189">
        <v>-0.36120000000000002</v>
      </c>
      <c r="J14189">
        <v>0.17199999999999999</v>
      </c>
      <c r="K14189">
        <v>0.82799999999999996</v>
      </c>
      <c r="L14189">
        <v>0</v>
      </c>
    </row>
    <row r="14190" spans="1:12" x14ac:dyDescent="0.35">
      <c r="A14190" t="s">
        <v>10</v>
      </c>
      <c r="B14190" t="s">
        <v>27993</v>
      </c>
      <c r="C14190" t="s">
        <v>27994</v>
      </c>
      <c r="D14190">
        <v>7</v>
      </c>
      <c r="E14190">
        <v>21</v>
      </c>
      <c r="F14190" t="s">
        <v>13</v>
      </c>
      <c r="G14190" t="str">
        <f>VLOOKUP(F14190, Themes!$A$1:$C$51, 2, FALSE )</f>
        <v>Jim &amp; Pam Relationship</v>
      </c>
      <c r="H14190" t="str">
        <f>VLOOKUP(F14190, Themes!$A$1:$C$51, 3, FALSE )</f>
        <v>Love, Sex, &amp; Relationships</v>
      </c>
      <c r="I14190">
        <v>0</v>
      </c>
      <c r="J14190">
        <v>0</v>
      </c>
      <c r="K14190">
        <v>1</v>
      </c>
      <c r="L14190">
        <v>0</v>
      </c>
    </row>
    <row r="14191" spans="1:12" x14ac:dyDescent="0.35">
      <c r="A14191" t="s">
        <v>14</v>
      </c>
      <c r="B14191" t="s">
        <v>27995</v>
      </c>
      <c r="C14191" t="s">
        <v>27996</v>
      </c>
      <c r="D14191">
        <v>7</v>
      </c>
      <c r="E14191">
        <v>21</v>
      </c>
      <c r="F14191" t="s">
        <v>112</v>
      </c>
      <c r="G14191" t="str">
        <f>VLOOKUP(F14191, Themes!$A$1:$C$51, 2, FALSE )</f>
        <v>Driving</v>
      </c>
      <c r="H14191" t="str">
        <f>VLOOKUP(F14191, Themes!$A$1:$C$51, 3, FALSE )</f>
        <v>Transportation &amp; Life Outside Dunder Mifflin</v>
      </c>
      <c r="I14191">
        <v>0</v>
      </c>
      <c r="J14191">
        <v>0</v>
      </c>
      <c r="K14191">
        <v>1</v>
      </c>
      <c r="L14191">
        <v>0</v>
      </c>
    </row>
    <row r="14192" spans="1:12" x14ac:dyDescent="0.35">
      <c r="A14192" t="s">
        <v>10</v>
      </c>
      <c r="B14192" t="s">
        <v>27997</v>
      </c>
      <c r="C14192" t="s">
        <v>27998</v>
      </c>
      <c r="D14192">
        <v>7</v>
      </c>
      <c r="E14192">
        <v>21</v>
      </c>
      <c r="F14192" t="s">
        <v>13</v>
      </c>
      <c r="G14192" t="str">
        <f>VLOOKUP(F14192, Themes!$A$1:$C$51, 2, FALSE )</f>
        <v>Jim &amp; Pam Relationship</v>
      </c>
      <c r="H14192" t="str">
        <f>VLOOKUP(F14192, Themes!$A$1:$C$51, 3, FALSE )</f>
        <v>Love, Sex, &amp; Relationships</v>
      </c>
      <c r="I14192">
        <v>0</v>
      </c>
      <c r="J14192">
        <v>0</v>
      </c>
      <c r="K14192">
        <v>1</v>
      </c>
      <c r="L14192">
        <v>0</v>
      </c>
    </row>
    <row r="14193" spans="1:12" x14ac:dyDescent="0.35">
      <c r="A14193" t="s">
        <v>58</v>
      </c>
      <c r="B14193" t="s">
        <v>27999</v>
      </c>
      <c r="C14193" t="s">
        <v>28000</v>
      </c>
      <c r="D14193">
        <v>7</v>
      </c>
      <c r="E14193">
        <v>21</v>
      </c>
      <c r="F14193" t="s">
        <v>44</v>
      </c>
      <c r="G14193" t="str">
        <f>VLOOKUP(F14193, Themes!$A$1:$C$51, 2, FALSE )</f>
        <v>Showing Appreciation for Others</v>
      </c>
      <c r="H14193" t="str">
        <f>VLOOKUP(F14193, Themes!$A$1:$C$51, 3, FALSE )</f>
        <v>Character Relationships with Each Other</v>
      </c>
      <c r="I14193">
        <v>0</v>
      </c>
      <c r="J14193">
        <v>0</v>
      </c>
      <c r="K14193">
        <v>1</v>
      </c>
      <c r="L14193">
        <v>0</v>
      </c>
    </row>
    <row r="14194" spans="1:12" x14ac:dyDescent="0.35">
      <c r="A14194" t="s">
        <v>10</v>
      </c>
      <c r="B14194" t="s">
        <v>28001</v>
      </c>
      <c r="C14194" t="s">
        <v>28002</v>
      </c>
      <c r="D14194">
        <v>7</v>
      </c>
      <c r="E14194">
        <v>21</v>
      </c>
      <c r="F14194" t="s">
        <v>34</v>
      </c>
      <c r="G14194" t="str">
        <f>VLOOKUP(F14194, Themes!$A$1:$C$51, 2, FALSE )</f>
        <v>Dunder Mifflin Corporate Affairs</v>
      </c>
      <c r="H14194" t="str">
        <f>VLOOKUP(F14194, Themes!$A$1:$C$51, 3, FALSE )</f>
        <v>Dunder Mifflin Politics</v>
      </c>
      <c r="I14194">
        <v>-0.65969999999999995</v>
      </c>
      <c r="J14194">
        <v>0.191</v>
      </c>
      <c r="K14194">
        <v>0.75900000000000001</v>
      </c>
      <c r="L14194">
        <v>0.05</v>
      </c>
    </row>
    <row r="14195" spans="1:12" x14ac:dyDescent="0.35">
      <c r="A14195" t="s">
        <v>10</v>
      </c>
      <c r="B14195" t="s">
        <v>28003</v>
      </c>
      <c r="C14195" t="s">
        <v>28004</v>
      </c>
      <c r="D14195">
        <v>7</v>
      </c>
      <c r="E14195">
        <v>21</v>
      </c>
      <c r="F14195" t="s">
        <v>161</v>
      </c>
      <c r="G14195" t="str">
        <f>VLOOKUP(F14195, Themes!$A$1:$C$51, 2, FALSE )</f>
        <v>Uncomfortable Feelings</v>
      </c>
      <c r="H14195" t="str">
        <f>VLOOKUP(F14195, Themes!$A$1:$C$51, 3, FALSE )</f>
        <v>Character Relationships with Each Other</v>
      </c>
      <c r="I14195">
        <v>0.59940000000000004</v>
      </c>
      <c r="J14195">
        <v>0</v>
      </c>
      <c r="K14195">
        <v>0.77600000000000002</v>
      </c>
      <c r="L14195">
        <v>0.224</v>
      </c>
    </row>
    <row r="14196" spans="1:12" x14ac:dyDescent="0.35">
      <c r="A14196" t="s">
        <v>10</v>
      </c>
      <c r="B14196" t="s">
        <v>28005</v>
      </c>
      <c r="C14196" t="s">
        <v>28006</v>
      </c>
      <c r="D14196">
        <v>7</v>
      </c>
      <c r="E14196">
        <v>21</v>
      </c>
      <c r="F14196" t="s">
        <v>233</v>
      </c>
      <c r="G14196" t="str">
        <f>VLOOKUP(F14196, Themes!$A$1:$C$51, 2, FALSE )</f>
        <v>Oscar &amp; David Wallace</v>
      </c>
      <c r="H14196" t="str">
        <f>VLOOKUP(F14196, Themes!$A$1:$C$51, 3, FALSE )</f>
        <v>Character's Activities</v>
      </c>
      <c r="I14196">
        <v>0</v>
      </c>
      <c r="J14196">
        <v>0</v>
      </c>
      <c r="K14196">
        <v>1</v>
      </c>
      <c r="L14196">
        <v>0</v>
      </c>
    </row>
    <row r="14197" spans="1:12" x14ac:dyDescent="0.35">
      <c r="A14197" t="s">
        <v>10</v>
      </c>
      <c r="B14197" t="s">
        <v>28007</v>
      </c>
      <c r="C14197" t="s">
        <v>28008</v>
      </c>
      <c r="D14197">
        <v>7</v>
      </c>
      <c r="E14197">
        <v>21</v>
      </c>
      <c r="F14197" t="s">
        <v>195</v>
      </c>
      <c r="G14197" t="str">
        <f>VLOOKUP(F14197, Themes!$A$1:$C$51, 2, FALSE )</f>
        <v>Kevin's Activities</v>
      </c>
      <c r="H14197" t="str">
        <f>VLOOKUP(F14197, Themes!$A$1:$C$51, 3, FALSE )</f>
        <v>Character's Activities</v>
      </c>
      <c r="I14197">
        <v>0</v>
      </c>
      <c r="J14197">
        <v>8.8999999999999996E-2</v>
      </c>
      <c r="K14197">
        <v>0.83599999999999997</v>
      </c>
      <c r="L14197">
        <v>7.4999999999999997E-2</v>
      </c>
    </row>
    <row r="14198" spans="1:12" x14ac:dyDescent="0.35">
      <c r="A14198" t="s">
        <v>10</v>
      </c>
      <c r="B14198" t="s">
        <v>28009</v>
      </c>
      <c r="C14198" t="s">
        <v>28010</v>
      </c>
      <c r="D14198">
        <v>7</v>
      </c>
      <c r="E14198">
        <v>21</v>
      </c>
      <c r="F14198" t="s">
        <v>73</v>
      </c>
      <c r="G14198" t="str">
        <f>VLOOKUP(F14198, Themes!$A$1:$C$51, 2, FALSE )</f>
        <v>Meetings</v>
      </c>
      <c r="H14198" t="str">
        <f>VLOOKUP(F14198, Themes!$A$1:$C$51, 3, FALSE )</f>
        <v>Dunder Mifflin Operations &amp; Activities</v>
      </c>
      <c r="I14198">
        <v>0.4168</v>
      </c>
      <c r="J14198">
        <v>0</v>
      </c>
      <c r="K14198">
        <v>0.92800000000000005</v>
      </c>
      <c r="L14198">
        <v>7.1999999999999995E-2</v>
      </c>
    </row>
    <row r="14199" spans="1:12" x14ac:dyDescent="0.35">
      <c r="A14199" t="s">
        <v>10</v>
      </c>
      <c r="B14199" t="s">
        <v>28011</v>
      </c>
      <c r="C14199" t="s">
        <v>28012</v>
      </c>
      <c r="D14199">
        <v>7</v>
      </c>
      <c r="E14199">
        <v>21</v>
      </c>
      <c r="F14199" t="s">
        <v>64</v>
      </c>
      <c r="G14199" t="str">
        <f>VLOOKUP(F14199, Themes!$A$1:$C$51, 2, FALSE )</f>
        <v>Outside Work &amp; Transportation</v>
      </c>
      <c r="H14199" t="str">
        <f>VLOOKUP(F14199, Themes!$A$1:$C$51, 3, FALSE )</f>
        <v>Transportation &amp; Life Outside Dunder Mifflin</v>
      </c>
      <c r="I14199">
        <v>0.77829999999999999</v>
      </c>
      <c r="J14199">
        <v>3.6999999999999998E-2</v>
      </c>
      <c r="K14199">
        <v>0.79900000000000004</v>
      </c>
      <c r="L14199">
        <v>0.16400000000000001</v>
      </c>
    </row>
    <row r="14200" spans="1:12" x14ac:dyDescent="0.35">
      <c r="A14200" t="s">
        <v>10</v>
      </c>
      <c r="B14200" t="s">
        <v>28013</v>
      </c>
      <c r="C14200" t="s">
        <v>28014</v>
      </c>
      <c r="D14200">
        <v>7</v>
      </c>
      <c r="E14200">
        <v>21</v>
      </c>
      <c r="F14200" t="s">
        <v>91</v>
      </c>
      <c r="G14200" t="str">
        <f>VLOOKUP(F14200, Themes!$A$1:$C$51, 2, FALSE )</f>
        <v>Phylllis &amp; Angela Activities</v>
      </c>
      <c r="H14200" t="str">
        <f>VLOOKUP(F14200, Themes!$A$1:$C$51, 3, FALSE )</f>
        <v>Character's Activities</v>
      </c>
      <c r="I14200">
        <v>0.22439999999999999</v>
      </c>
      <c r="J14200">
        <v>0.10100000000000001</v>
      </c>
      <c r="K14200">
        <v>0.73899999999999999</v>
      </c>
      <c r="L14200">
        <v>0.161</v>
      </c>
    </row>
    <row r="14201" spans="1:12" x14ac:dyDescent="0.35">
      <c r="A14201" t="s">
        <v>10</v>
      </c>
      <c r="B14201" t="s">
        <v>28015</v>
      </c>
      <c r="C14201" t="s">
        <v>28016</v>
      </c>
      <c r="D14201">
        <v>7</v>
      </c>
      <c r="E14201">
        <v>21</v>
      </c>
      <c r="F14201" t="s">
        <v>85</v>
      </c>
      <c r="G14201" t="str">
        <f>VLOOKUP(F14201, Themes!$A$1:$C$51, 2, FALSE )</f>
        <v>Leaving the Office</v>
      </c>
      <c r="H14201" t="str">
        <f>VLOOKUP(F14201, Themes!$A$1:$C$51, 3, FALSE )</f>
        <v>Transportation &amp; Life Outside Dunder Mifflin</v>
      </c>
      <c r="I14201">
        <v>0.97529999999999994</v>
      </c>
      <c r="J14201">
        <v>1.0999999999999999E-2</v>
      </c>
      <c r="K14201">
        <v>0.75800000000000001</v>
      </c>
      <c r="L14201">
        <v>0.23100000000000001</v>
      </c>
    </row>
    <row r="14202" spans="1:12" x14ac:dyDescent="0.35">
      <c r="A14202" t="s">
        <v>10</v>
      </c>
      <c r="B14202" t="s">
        <v>28017</v>
      </c>
      <c r="C14202" t="s">
        <v>28018</v>
      </c>
      <c r="D14202">
        <v>7</v>
      </c>
      <c r="E14202">
        <v>21</v>
      </c>
      <c r="F14202" t="s">
        <v>26</v>
      </c>
      <c r="G14202" t="str">
        <f>VLOOKUP(F14202, Themes!$A$1:$C$51, 2, FALSE )</f>
        <v>Employee Status</v>
      </c>
      <c r="H14202" t="str">
        <f>VLOOKUP(F14202, Themes!$A$1:$C$51, 3, FALSE )</f>
        <v>Dunder Mifflin Politics</v>
      </c>
      <c r="I14202">
        <v>0.38019999999999998</v>
      </c>
      <c r="J14202">
        <v>0</v>
      </c>
      <c r="K14202">
        <v>0.65900000000000003</v>
      </c>
      <c r="L14202">
        <v>0.34100000000000003</v>
      </c>
    </row>
    <row r="14203" spans="1:12" x14ac:dyDescent="0.35">
      <c r="A14203" t="s">
        <v>14</v>
      </c>
      <c r="B14203" t="s">
        <v>28019</v>
      </c>
      <c r="C14203" t="s">
        <v>28020</v>
      </c>
      <c r="D14203">
        <v>7</v>
      </c>
      <c r="E14203">
        <v>21</v>
      </c>
      <c r="F14203" t="s">
        <v>265</v>
      </c>
      <c r="G14203" t="str">
        <f>VLOOKUP(F14203, Themes!$A$1:$C$51, 2, FALSE )</f>
        <v>Michael's Behaviours</v>
      </c>
      <c r="H14203" t="str">
        <f>VLOOKUP(F14203, Themes!$A$1:$C$51, 3, FALSE )</f>
        <v>Character's Activities</v>
      </c>
      <c r="I14203">
        <v>0</v>
      </c>
      <c r="J14203">
        <v>0</v>
      </c>
      <c r="K14203">
        <v>1</v>
      </c>
      <c r="L14203">
        <v>0</v>
      </c>
    </row>
    <row r="14204" spans="1:12" x14ac:dyDescent="0.35">
      <c r="A14204" t="s">
        <v>14</v>
      </c>
      <c r="B14204" t="s">
        <v>28021</v>
      </c>
      <c r="C14204" t="s">
        <v>28022</v>
      </c>
      <c r="D14204">
        <v>7</v>
      </c>
      <c r="E14204">
        <v>21</v>
      </c>
      <c r="F14204" t="s">
        <v>94</v>
      </c>
      <c r="G14204" t="str">
        <f>VLOOKUP(F14204, Themes!$A$1:$C$51, 2, FALSE )</f>
        <v>Self Care Behaviours</v>
      </c>
      <c r="H14204" t="str">
        <f>VLOOKUP(F14204, Themes!$A$1:$C$51, 3, FALSE )</f>
        <v>Health &amp; Wellbeing</v>
      </c>
      <c r="I14204">
        <v>0</v>
      </c>
      <c r="J14204">
        <v>0</v>
      </c>
      <c r="K14204">
        <v>1</v>
      </c>
      <c r="L14204">
        <v>0</v>
      </c>
    </row>
    <row r="14205" spans="1:12" x14ac:dyDescent="0.35">
      <c r="A14205" t="s">
        <v>14</v>
      </c>
      <c r="B14205" t="s">
        <v>28023</v>
      </c>
      <c r="C14205" t="s">
        <v>28024</v>
      </c>
      <c r="D14205">
        <v>7</v>
      </c>
      <c r="E14205">
        <v>21</v>
      </c>
      <c r="F14205" t="s">
        <v>85</v>
      </c>
      <c r="G14205" t="str">
        <f>VLOOKUP(F14205, Themes!$A$1:$C$51, 2, FALSE )</f>
        <v>Leaving the Office</v>
      </c>
      <c r="H14205" t="str">
        <f>VLOOKUP(F14205, Themes!$A$1:$C$51, 3, FALSE )</f>
        <v>Transportation &amp; Life Outside Dunder Mifflin</v>
      </c>
      <c r="I14205">
        <v>0</v>
      </c>
      <c r="J14205">
        <v>0</v>
      </c>
      <c r="K14205">
        <v>1</v>
      </c>
      <c r="L14205">
        <v>0</v>
      </c>
    </row>
    <row r="14206" spans="1:12" x14ac:dyDescent="0.35">
      <c r="A14206" t="s">
        <v>14</v>
      </c>
      <c r="B14206" t="s">
        <v>28025</v>
      </c>
      <c r="C14206" t="s">
        <v>28026</v>
      </c>
      <c r="D14206">
        <v>7</v>
      </c>
      <c r="E14206">
        <v>21</v>
      </c>
      <c r="F14206" t="s">
        <v>367</v>
      </c>
      <c r="G14206" t="str">
        <f>VLOOKUP(F14206, Themes!$A$1:$C$51, 2, FALSE )</f>
        <v>Office Praise for Work</v>
      </c>
      <c r="H14206" t="str">
        <f>VLOOKUP(F14206, Themes!$A$1:$C$51, 3, FALSE )</f>
        <v>Character Relationships with Each Other</v>
      </c>
      <c r="I14206">
        <v>0.77170000000000005</v>
      </c>
      <c r="J14206">
        <v>0</v>
      </c>
      <c r="K14206">
        <v>0.64200000000000002</v>
      </c>
      <c r="L14206">
        <v>0.35799999999999998</v>
      </c>
    </row>
    <row r="14207" spans="1:12" x14ac:dyDescent="0.35">
      <c r="A14207" t="s">
        <v>10</v>
      </c>
      <c r="B14207" t="s">
        <v>28027</v>
      </c>
      <c r="C14207" t="s">
        <v>28028</v>
      </c>
      <c r="D14207">
        <v>7</v>
      </c>
      <c r="E14207">
        <v>21</v>
      </c>
      <c r="F14207" t="s">
        <v>53</v>
      </c>
      <c r="G14207" t="str">
        <f>VLOOKUP(F14207, Themes!$A$1:$C$51, 2, FALSE )</f>
        <v>Heartbreaks &amp; Jan</v>
      </c>
      <c r="H14207" t="str">
        <f>VLOOKUP(F14207, Themes!$A$1:$C$51, 3, FALSE )</f>
        <v>Love, Sex, &amp; Relationships</v>
      </c>
      <c r="I14207">
        <v>-0.81520000000000004</v>
      </c>
      <c r="J14207">
        <v>0.45300000000000001</v>
      </c>
      <c r="K14207">
        <v>0.54700000000000004</v>
      </c>
      <c r="L14207">
        <v>0</v>
      </c>
    </row>
    <row r="14208" spans="1:12" x14ac:dyDescent="0.35">
      <c r="A14208" t="s">
        <v>14</v>
      </c>
      <c r="B14208" t="s">
        <v>28029</v>
      </c>
      <c r="C14208" t="s">
        <v>28030</v>
      </c>
      <c r="D14208">
        <v>7</v>
      </c>
      <c r="E14208">
        <v>21</v>
      </c>
      <c r="F14208" t="s">
        <v>85</v>
      </c>
      <c r="G14208" t="str">
        <f>VLOOKUP(F14208, Themes!$A$1:$C$51, 2, FALSE )</f>
        <v>Leaving the Office</v>
      </c>
      <c r="H14208" t="str">
        <f>VLOOKUP(F14208, Themes!$A$1:$C$51, 3, FALSE )</f>
        <v>Transportation &amp; Life Outside Dunder Mifflin</v>
      </c>
      <c r="I14208">
        <v>-0.58589999999999998</v>
      </c>
      <c r="J14208">
        <v>0.29699999999999999</v>
      </c>
      <c r="K14208">
        <v>0.70299999999999996</v>
      </c>
      <c r="L14208">
        <v>0</v>
      </c>
    </row>
    <row r="14209" spans="1:12" x14ac:dyDescent="0.35">
      <c r="A14209" t="s">
        <v>10</v>
      </c>
      <c r="B14209" t="s">
        <v>28031</v>
      </c>
      <c r="C14209" t="s">
        <v>28032</v>
      </c>
      <c r="D14209">
        <v>7</v>
      </c>
      <c r="E14209">
        <v>21</v>
      </c>
      <c r="F14209" t="s">
        <v>164</v>
      </c>
      <c r="G14209" t="str">
        <f>VLOOKUP(F14209, Themes!$A$1:$C$51, 2, FALSE )</f>
        <v>Angela's Activities</v>
      </c>
      <c r="H14209" t="str">
        <f>VLOOKUP(F14209, Themes!$A$1:$C$51, 3, FALSE )</f>
        <v>Character's Activities</v>
      </c>
      <c r="I14209">
        <v>-0.2732</v>
      </c>
      <c r="J14209">
        <v>0.155</v>
      </c>
      <c r="K14209">
        <v>0.69299999999999995</v>
      </c>
      <c r="L14209">
        <v>0.152</v>
      </c>
    </row>
    <row r="14210" spans="1:12" x14ac:dyDescent="0.35">
      <c r="A14210" t="s">
        <v>14</v>
      </c>
      <c r="B14210" t="s">
        <v>28033</v>
      </c>
      <c r="C14210" t="s">
        <v>28034</v>
      </c>
      <c r="D14210">
        <v>7</v>
      </c>
      <c r="E14210">
        <v>21</v>
      </c>
      <c r="F14210" t="s">
        <v>94</v>
      </c>
      <c r="G14210" t="str">
        <f>VLOOKUP(F14210, Themes!$A$1:$C$51, 2, FALSE )</f>
        <v>Self Care Behaviours</v>
      </c>
      <c r="H14210" t="str">
        <f>VLOOKUP(F14210, Themes!$A$1:$C$51, 3, FALSE )</f>
        <v>Health &amp; Wellbeing</v>
      </c>
      <c r="I14210">
        <v>0.49390000000000001</v>
      </c>
      <c r="J14210">
        <v>0</v>
      </c>
      <c r="K14210">
        <v>0.85599999999999998</v>
      </c>
      <c r="L14210">
        <v>0.14399999999999999</v>
      </c>
    </row>
    <row r="14211" spans="1:12" x14ac:dyDescent="0.35">
      <c r="A14211" t="s">
        <v>14</v>
      </c>
      <c r="B14211" t="s">
        <v>28035</v>
      </c>
      <c r="C14211" t="s">
        <v>28036</v>
      </c>
      <c r="D14211">
        <v>7</v>
      </c>
      <c r="E14211">
        <v>21</v>
      </c>
      <c r="F14211" t="s">
        <v>94</v>
      </c>
      <c r="G14211" t="str">
        <f>VLOOKUP(F14211, Themes!$A$1:$C$51, 2, FALSE )</f>
        <v>Self Care Behaviours</v>
      </c>
      <c r="H14211" t="str">
        <f>VLOOKUP(F14211, Themes!$A$1:$C$51, 3, FALSE )</f>
        <v>Health &amp; Wellbeing</v>
      </c>
      <c r="I14211">
        <v>0.81259999999999999</v>
      </c>
      <c r="J14211">
        <v>5.3999999999999999E-2</v>
      </c>
      <c r="K14211">
        <v>0.71</v>
      </c>
      <c r="L14211">
        <v>0.23599999999999999</v>
      </c>
    </row>
    <row r="14212" spans="1:12" x14ac:dyDescent="0.35">
      <c r="A14212" t="s">
        <v>10</v>
      </c>
      <c r="B14212" t="s">
        <v>28037</v>
      </c>
      <c r="C14212" t="s">
        <v>28038</v>
      </c>
      <c r="D14212">
        <v>7</v>
      </c>
      <c r="E14212">
        <v>21</v>
      </c>
      <c r="F14212" t="s">
        <v>112</v>
      </c>
      <c r="G14212" t="str">
        <f>VLOOKUP(F14212, Themes!$A$1:$C$51, 2, FALSE )</f>
        <v>Driving</v>
      </c>
      <c r="H14212" t="str">
        <f>VLOOKUP(F14212, Themes!$A$1:$C$51, 3, FALSE )</f>
        <v>Transportation &amp; Life Outside Dunder Mifflin</v>
      </c>
      <c r="I14212">
        <v>-0.40029999999999999</v>
      </c>
      <c r="J14212">
        <v>0.252</v>
      </c>
      <c r="K14212">
        <v>0.748</v>
      </c>
      <c r="L14212">
        <v>0</v>
      </c>
    </row>
    <row r="14213" spans="1:12" x14ac:dyDescent="0.35">
      <c r="A14213" t="s">
        <v>14</v>
      </c>
      <c r="B14213" t="s">
        <v>28039</v>
      </c>
      <c r="C14213" t="s">
        <v>28040</v>
      </c>
      <c r="D14213">
        <v>7</v>
      </c>
      <c r="E14213">
        <v>21</v>
      </c>
      <c r="F14213" t="s">
        <v>265</v>
      </c>
      <c r="G14213" t="str">
        <f>VLOOKUP(F14213, Themes!$A$1:$C$51, 2, FALSE )</f>
        <v>Michael's Behaviours</v>
      </c>
      <c r="H14213" t="str">
        <f>VLOOKUP(F14213, Themes!$A$1:$C$51, 3, FALSE )</f>
        <v>Character's Activities</v>
      </c>
      <c r="I14213">
        <v>0</v>
      </c>
      <c r="J14213">
        <v>0</v>
      </c>
      <c r="K14213">
        <v>1</v>
      </c>
      <c r="L14213">
        <v>0</v>
      </c>
    </row>
    <row r="14214" spans="1:12" x14ac:dyDescent="0.35">
      <c r="A14214" t="s">
        <v>10</v>
      </c>
      <c r="B14214" t="s">
        <v>28041</v>
      </c>
      <c r="C14214" t="s">
        <v>28042</v>
      </c>
      <c r="D14214">
        <v>7</v>
      </c>
      <c r="E14214">
        <v>21</v>
      </c>
      <c r="F14214" t="s">
        <v>82</v>
      </c>
      <c r="G14214" t="str">
        <f>VLOOKUP(F14214, Themes!$A$1:$C$51, 2, FALSE )</f>
        <v>Dwight's Behaviours</v>
      </c>
      <c r="H14214" t="str">
        <f>VLOOKUP(F14214, Themes!$A$1:$C$51, 3, FALSE )</f>
        <v>Character's Activities</v>
      </c>
      <c r="I14214">
        <v>0.71840000000000004</v>
      </c>
      <c r="J14214">
        <v>0</v>
      </c>
      <c r="K14214">
        <v>0.5</v>
      </c>
      <c r="L14214">
        <v>0.5</v>
      </c>
    </row>
    <row r="14215" spans="1:12" x14ac:dyDescent="0.35">
      <c r="A14215" t="s">
        <v>14</v>
      </c>
      <c r="B14215" t="s">
        <v>28043</v>
      </c>
      <c r="C14215" t="s">
        <v>28044</v>
      </c>
      <c r="D14215">
        <v>7</v>
      </c>
      <c r="E14215">
        <v>21</v>
      </c>
      <c r="F14215" t="s">
        <v>94</v>
      </c>
      <c r="G14215" t="str">
        <f>VLOOKUP(F14215, Themes!$A$1:$C$51, 2, FALSE )</f>
        <v>Self Care Behaviours</v>
      </c>
      <c r="H14215" t="str">
        <f>VLOOKUP(F14215, Themes!$A$1:$C$51, 3, FALSE )</f>
        <v>Health &amp; Wellbeing</v>
      </c>
      <c r="I14215">
        <v>0.49390000000000001</v>
      </c>
      <c r="J14215">
        <v>0</v>
      </c>
      <c r="K14215">
        <v>0.73799999999999999</v>
      </c>
      <c r="L14215">
        <v>0.26200000000000001</v>
      </c>
    </row>
    <row r="14216" spans="1:12" x14ac:dyDescent="0.35">
      <c r="A14216" t="s">
        <v>10</v>
      </c>
      <c r="B14216" t="s">
        <v>28045</v>
      </c>
      <c r="C14216" t="s">
        <v>28046</v>
      </c>
      <c r="D14216">
        <v>7</v>
      </c>
      <c r="E14216">
        <v>21</v>
      </c>
      <c r="F14216" t="s">
        <v>367</v>
      </c>
      <c r="G14216" t="str">
        <f>VLOOKUP(F14216, Themes!$A$1:$C$51, 2, FALSE )</f>
        <v>Office Praise for Work</v>
      </c>
      <c r="H14216" t="str">
        <f>VLOOKUP(F14216, Themes!$A$1:$C$51, 3, FALSE )</f>
        <v>Character Relationships with Each Other</v>
      </c>
      <c r="I14216">
        <v>0.62490000000000001</v>
      </c>
      <c r="J14216">
        <v>0</v>
      </c>
      <c r="K14216">
        <v>0.77300000000000002</v>
      </c>
      <c r="L14216">
        <v>0.22700000000000001</v>
      </c>
    </row>
    <row r="14217" spans="1:12" x14ac:dyDescent="0.35">
      <c r="A14217" t="s">
        <v>10</v>
      </c>
      <c r="B14217" t="s">
        <v>28047</v>
      </c>
      <c r="C14217" t="s">
        <v>28048</v>
      </c>
      <c r="D14217">
        <v>7</v>
      </c>
      <c r="E14217">
        <v>21</v>
      </c>
      <c r="F14217" t="s">
        <v>13</v>
      </c>
      <c r="G14217" t="str">
        <f>VLOOKUP(F14217, Themes!$A$1:$C$51, 2, FALSE )</f>
        <v>Jim &amp; Pam Relationship</v>
      </c>
      <c r="H14217" t="str">
        <f>VLOOKUP(F14217, Themes!$A$1:$C$51, 3, FALSE )</f>
        <v>Love, Sex, &amp; Relationships</v>
      </c>
      <c r="I14217">
        <v>0</v>
      </c>
      <c r="J14217">
        <v>0</v>
      </c>
      <c r="K14217">
        <v>1</v>
      </c>
      <c r="L14217">
        <v>0</v>
      </c>
    </row>
    <row r="14218" spans="1:12" x14ac:dyDescent="0.35">
      <c r="A14218" t="s">
        <v>10</v>
      </c>
      <c r="B14218" t="s">
        <v>28049</v>
      </c>
      <c r="C14218" t="s">
        <v>28050</v>
      </c>
      <c r="D14218">
        <v>7</v>
      </c>
      <c r="E14218">
        <v>21</v>
      </c>
      <c r="F14218" t="s">
        <v>26</v>
      </c>
      <c r="G14218" t="str">
        <f>VLOOKUP(F14218, Themes!$A$1:$C$51, 2, FALSE )</f>
        <v>Employee Status</v>
      </c>
      <c r="H14218" t="str">
        <f>VLOOKUP(F14218, Themes!$A$1:$C$51, 3, FALSE )</f>
        <v>Dunder Mifflin Politics</v>
      </c>
      <c r="I14218">
        <v>0.89980000000000004</v>
      </c>
      <c r="J14218">
        <v>0</v>
      </c>
      <c r="K14218">
        <v>0.79700000000000004</v>
      </c>
      <c r="L14218">
        <v>0.20300000000000001</v>
      </c>
    </row>
    <row r="14219" spans="1:12" x14ac:dyDescent="0.35">
      <c r="A14219" t="s">
        <v>10</v>
      </c>
      <c r="B14219" t="s">
        <v>28051</v>
      </c>
      <c r="C14219" t="s">
        <v>28052</v>
      </c>
      <c r="D14219">
        <v>7</v>
      </c>
      <c r="E14219">
        <v>21</v>
      </c>
      <c r="F14219" t="s">
        <v>112</v>
      </c>
      <c r="G14219" t="str">
        <f>VLOOKUP(F14219, Themes!$A$1:$C$51, 2, FALSE )</f>
        <v>Driving</v>
      </c>
      <c r="H14219" t="str">
        <f>VLOOKUP(F14219, Themes!$A$1:$C$51, 3, FALSE )</f>
        <v>Transportation &amp; Life Outside Dunder Mifflin</v>
      </c>
      <c r="I14219">
        <v>0.88219999999999998</v>
      </c>
      <c r="J14219">
        <v>1.4E-2</v>
      </c>
      <c r="K14219">
        <v>0.88500000000000001</v>
      </c>
      <c r="L14219">
        <v>0.10100000000000001</v>
      </c>
    </row>
    <row r="14220" spans="1:12" x14ac:dyDescent="0.35">
      <c r="A14220" t="s">
        <v>10</v>
      </c>
      <c r="B14220" t="s">
        <v>28053</v>
      </c>
      <c r="C14220" t="s">
        <v>28054</v>
      </c>
      <c r="D14220">
        <v>7</v>
      </c>
      <c r="E14220">
        <v>21</v>
      </c>
      <c r="F14220" t="s">
        <v>85</v>
      </c>
      <c r="G14220" t="str">
        <f>VLOOKUP(F14220, Themes!$A$1:$C$51, 2, FALSE )</f>
        <v>Leaving the Office</v>
      </c>
      <c r="H14220" t="str">
        <f>VLOOKUP(F14220, Themes!$A$1:$C$51, 3, FALSE )</f>
        <v>Transportation &amp; Life Outside Dunder Mifflin</v>
      </c>
      <c r="I14220">
        <v>0.93159999999999998</v>
      </c>
      <c r="J14220">
        <v>0</v>
      </c>
      <c r="K14220">
        <v>0.86699999999999999</v>
      </c>
      <c r="L14220">
        <v>0.13300000000000001</v>
      </c>
    </row>
    <row r="14221" spans="1:12" x14ac:dyDescent="0.35">
      <c r="A14221" t="s">
        <v>58</v>
      </c>
      <c r="B14221" t="s">
        <v>28055</v>
      </c>
      <c r="C14221" t="s">
        <v>28056</v>
      </c>
      <c r="D14221">
        <v>7</v>
      </c>
      <c r="E14221">
        <v>21</v>
      </c>
      <c r="F14221" t="s">
        <v>61</v>
      </c>
      <c r="G14221" t="str">
        <f>VLOOKUP(F14221, Themes!$A$1:$C$51, 2, FALSE )</f>
        <v>Dundies and Watching videos</v>
      </c>
      <c r="H14221" t="str">
        <f>VLOOKUP(F14221, Themes!$A$1:$C$51, 3, FALSE )</f>
        <v>Socialization at Dunder Mifflin</v>
      </c>
      <c r="I14221">
        <v>-7.7200000000000005E-2</v>
      </c>
      <c r="J14221">
        <v>0.14099999999999999</v>
      </c>
      <c r="K14221">
        <v>0.72299999999999998</v>
      </c>
      <c r="L14221">
        <v>0.13600000000000001</v>
      </c>
    </row>
    <row r="14222" spans="1:12" x14ac:dyDescent="0.35">
      <c r="A14222" t="s">
        <v>41</v>
      </c>
      <c r="B14222" t="s">
        <v>28057</v>
      </c>
      <c r="C14222" t="s">
        <v>28058</v>
      </c>
      <c r="D14222">
        <v>7</v>
      </c>
      <c r="E14222">
        <v>21</v>
      </c>
      <c r="F14222" t="s">
        <v>13</v>
      </c>
      <c r="G14222" t="str">
        <f>VLOOKUP(F14222, Themes!$A$1:$C$51, 2, FALSE )</f>
        <v>Jim &amp; Pam Relationship</v>
      </c>
      <c r="H14222" t="str">
        <f>VLOOKUP(F14222, Themes!$A$1:$C$51, 3, FALSE )</f>
        <v>Love, Sex, &amp; Relationships</v>
      </c>
      <c r="I14222">
        <v>0</v>
      </c>
      <c r="J14222">
        <v>0</v>
      </c>
      <c r="K14222">
        <v>1</v>
      </c>
      <c r="L14222">
        <v>0</v>
      </c>
    </row>
    <row r="14223" spans="1:12" x14ac:dyDescent="0.35">
      <c r="A14223" t="s">
        <v>58</v>
      </c>
      <c r="B14223" t="s">
        <v>28059</v>
      </c>
      <c r="C14223" t="s">
        <v>28060</v>
      </c>
      <c r="D14223">
        <v>7</v>
      </c>
      <c r="E14223">
        <v>22</v>
      </c>
      <c r="F14223" t="s">
        <v>26</v>
      </c>
      <c r="G14223" t="str">
        <f>VLOOKUP(F14223, Themes!$A$1:$C$51, 2, FALSE )</f>
        <v>Employee Status</v>
      </c>
      <c r="H14223" t="str">
        <f>VLOOKUP(F14223, Themes!$A$1:$C$51, 3, FALSE )</f>
        <v>Dunder Mifflin Politics</v>
      </c>
      <c r="I14223">
        <v>0.7964</v>
      </c>
      <c r="J14223">
        <v>0</v>
      </c>
      <c r="K14223">
        <v>0.81</v>
      </c>
      <c r="L14223">
        <v>0.19</v>
      </c>
    </row>
    <row r="14224" spans="1:12" x14ac:dyDescent="0.35">
      <c r="A14224" t="s">
        <v>14</v>
      </c>
      <c r="B14224" t="s">
        <v>28061</v>
      </c>
      <c r="C14224" t="s">
        <v>28062</v>
      </c>
      <c r="D14224">
        <v>7</v>
      </c>
      <c r="E14224">
        <v>22</v>
      </c>
      <c r="F14224" t="s">
        <v>64</v>
      </c>
      <c r="G14224" t="str">
        <f>VLOOKUP(F14224, Themes!$A$1:$C$51, 2, FALSE )</f>
        <v>Outside Work &amp; Transportation</v>
      </c>
      <c r="H14224" t="str">
        <f>VLOOKUP(F14224, Themes!$A$1:$C$51, 3, FALSE )</f>
        <v>Transportation &amp; Life Outside Dunder Mifflin</v>
      </c>
      <c r="I14224">
        <v>-0.6048</v>
      </c>
      <c r="J14224">
        <v>0.33100000000000002</v>
      </c>
      <c r="K14224">
        <v>0.66900000000000004</v>
      </c>
      <c r="L14224">
        <v>0</v>
      </c>
    </row>
    <row r="14225" spans="1:12" x14ac:dyDescent="0.35">
      <c r="A14225" t="s">
        <v>14</v>
      </c>
      <c r="B14225" t="s">
        <v>28063</v>
      </c>
      <c r="C14225" t="s">
        <v>28064</v>
      </c>
      <c r="D14225">
        <v>7</v>
      </c>
      <c r="E14225">
        <v>22</v>
      </c>
      <c r="F14225" t="s">
        <v>161</v>
      </c>
      <c r="G14225" t="str">
        <f>VLOOKUP(F14225, Themes!$A$1:$C$51, 2, FALSE )</f>
        <v>Uncomfortable Feelings</v>
      </c>
      <c r="H14225" t="str">
        <f>VLOOKUP(F14225, Themes!$A$1:$C$51, 3, FALSE )</f>
        <v>Character Relationships with Each Other</v>
      </c>
      <c r="I14225">
        <v>-0.15310000000000001</v>
      </c>
      <c r="J14225">
        <v>0.21199999999999999</v>
      </c>
      <c r="K14225">
        <v>0.61599999999999999</v>
      </c>
      <c r="L14225">
        <v>0.17100000000000001</v>
      </c>
    </row>
    <row r="14226" spans="1:12" x14ac:dyDescent="0.35">
      <c r="A14226" t="s">
        <v>58</v>
      </c>
      <c r="B14226" t="s">
        <v>28065</v>
      </c>
      <c r="C14226" t="s">
        <v>28066</v>
      </c>
      <c r="D14226">
        <v>7</v>
      </c>
      <c r="E14226">
        <v>22</v>
      </c>
      <c r="F14226" t="s">
        <v>23</v>
      </c>
      <c r="G14226" t="str">
        <f>VLOOKUP(F14226, Themes!$A$1:$C$51, 2, FALSE )</f>
        <v>Pam's Activities</v>
      </c>
      <c r="H14226" t="str">
        <f>VLOOKUP(F14226, Themes!$A$1:$C$51, 3, FALSE )</f>
        <v>Character's Activities</v>
      </c>
      <c r="I14226">
        <v>0</v>
      </c>
      <c r="J14226">
        <v>0</v>
      </c>
      <c r="K14226">
        <v>1</v>
      </c>
      <c r="L14226">
        <v>0</v>
      </c>
    </row>
    <row r="14227" spans="1:12" x14ac:dyDescent="0.35">
      <c r="A14227" t="s">
        <v>14</v>
      </c>
      <c r="B14227" t="s">
        <v>28067</v>
      </c>
      <c r="C14227" t="s">
        <v>28068</v>
      </c>
      <c r="D14227">
        <v>7</v>
      </c>
      <c r="E14227">
        <v>22</v>
      </c>
      <c r="F14227" t="s">
        <v>61</v>
      </c>
      <c r="G14227" t="str">
        <f>VLOOKUP(F14227, Themes!$A$1:$C$51, 2, FALSE )</f>
        <v>Dundies and Watching videos</v>
      </c>
      <c r="H14227" t="str">
        <f>VLOOKUP(F14227, Themes!$A$1:$C$51, 3, FALSE )</f>
        <v>Socialization at Dunder Mifflin</v>
      </c>
      <c r="I14227">
        <v>-0.29599999999999999</v>
      </c>
      <c r="J14227">
        <v>0.121</v>
      </c>
      <c r="K14227">
        <v>0.879</v>
      </c>
      <c r="L14227">
        <v>0</v>
      </c>
    </row>
    <row r="14228" spans="1:12" x14ac:dyDescent="0.35">
      <c r="A14228" t="s">
        <v>41</v>
      </c>
      <c r="B14228" t="s">
        <v>28069</v>
      </c>
      <c r="C14228" t="s">
        <v>28070</v>
      </c>
      <c r="D14228">
        <v>7</v>
      </c>
      <c r="E14228">
        <v>22</v>
      </c>
      <c r="F14228" t="s">
        <v>61</v>
      </c>
      <c r="G14228" t="str">
        <f>VLOOKUP(F14228, Themes!$A$1:$C$51, 2, FALSE )</f>
        <v>Dundies and Watching videos</v>
      </c>
      <c r="H14228" t="str">
        <f>VLOOKUP(F14228, Themes!$A$1:$C$51, 3, FALSE )</f>
        <v>Socialization at Dunder Mifflin</v>
      </c>
      <c r="I14228">
        <v>0.74299999999999999</v>
      </c>
      <c r="J14228">
        <v>0</v>
      </c>
      <c r="K14228">
        <v>0.67400000000000004</v>
      </c>
      <c r="L14228">
        <v>0.32600000000000001</v>
      </c>
    </row>
    <row r="14229" spans="1:12" x14ac:dyDescent="0.35">
      <c r="A14229" t="s">
        <v>41</v>
      </c>
      <c r="B14229" t="s">
        <v>28071</v>
      </c>
      <c r="C14229" t="s">
        <v>28072</v>
      </c>
      <c r="D14229">
        <v>7</v>
      </c>
      <c r="E14229">
        <v>22</v>
      </c>
      <c r="F14229" t="s">
        <v>412</v>
      </c>
      <c r="G14229" t="str">
        <f>VLOOKUP(F14229, Themes!$A$1:$C$51, 2, FALSE )</f>
        <v>Fun in the Office</v>
      </c>
      <c r="H14229" t="str">
        <f>VLOOKUP(F14229, Themes!$A$1:$C$51, 3, FALSE )</f>
        <v>Socialization at Dunder Mifflin</v>
      </c>
      <c r="I14229">
        <v>0.59650000000000003</v>
      </c>
      <c r="J14229">
        <v>0</v>
      </c>
      <c r="K14229">
        <v>0.84199999999999997</v>
      </c>
      <c r="L14229">
        <v>0.158</v>
      </c>
    </row>
    <row r="14230" spans="1:12" x14ac:dyDescent="0.35">
      <c r="A14230" t="s">
        <v>41</v>
      </c>
      <c r="B14230" t="s">
        <v>28073</v>
      </c>
      <c r="C14230" t="s">
        <v>28074</v>
      </c>
      <c r="D14230">
        <v>7</v>
      </c>
      <c r="E14230">
        <v>22</v>
      </c>
      <c r="F14230" t="s">
        <v>233</v>
      </c>
      <c r="G14230" t="str">
        <f>VLOOKUP(F14230, Themes!$A$1:$C$51, 2, FALSE )</f>
        <v>Oscar &amp; David Wallace</v>
      </c>
      <c r="H14230" t="str">
        <f>VLOOKUP(F14230, Themes!$A$1:$C$51, 3, FALSE )</f>
        <v>Character's Activities</v>
      </c>
      <c r="I14230">
        <v>0</v>
      </c>
      <c r="J14230">
        <v>0</v>
      </c>
      <c r="K14230">
        <v>1</v>
      </c>
      <c r="L14230">
        <v>0</v>
      </c>
    </row>
    <row r="14231" spans="1:12" x14ac:dyDescent="0.35">
      <c r="A14231" t="s">
        <v>14</v>
      </c>
      <c r="B14231" t="s">
        <v>28075</v>
      </c>
      <c r="C14231" t="s">
        <v>28076</v>
      </c>
      <c r="D14231">
        <v>7</v>
      </c>
      <c r="E14231">
        <v>22</v>
      </c>
      <c r="F14231" t="s">
        <v>40</v>
      </c>
      <c r="G14231" t="str">
        <f>VLOOKUP(F14231, Themes!$A$1:$C$51, 2, FALSE )</f>
        <v>Items in Dunder Mifflin</v>
      </c>
      <c r="H14231" t="str">
        <f>VLOOKUP(F14231, Themes!$A$1:$C$51, 3, FALSE )</f>
        <v>Dunder Mifflin Operations &amp; Activities</v>
      </c>
      <c r="I14231">
        <v>0</v>
      </c>
      <c r="J14231">
        <v>0</v>
      </c>
      <c r="K14231">
        <v>1</v>
      </c>
      <c r="L14231">
        <v>0</v>
      </c>
    </row>
    <row r="14232" spans="1:12" x14ac:dyDescent="0.35">
      <c r="A14232" t="s">
        <v>41</v>
      </c>
      <c r="B14232" t="s">
        <v>28077</v>
      </c>
      <c r="C14232" t="s">
        <v>28078</v>
      </c>
      <c r="D14232">
        <v>7</v>
      </c>
      <c r="E14232">
        <v>22</v>
      </c>
      <c r="F14232" t="s">
        <v>37</v>
      </c>
      <c r="G14232" t="str">
        <f>VLOOKUP(F14232, Themes!$A$1:$C$51, 2, FALSE )</f>
        <v>Sexual Behaviours &amp; Weddings</v>
      </c>
      <c r="H14232" t="str">
        <f>VLOOKUP(F14232, Themes!$A$1:$C$51, 3, FALSE )</f>
        <v>Love, Sex, &amp; Relationships</v>
      </c>
      <c r="I14232">
        <v>0.77829999999999999</v>
      </c>
      <c r="J14232">
        <v>0</v>
      </c>
      <c r="K14232">
        <v>0.63800000000000001</v>
      </c>
      <c r="L14232">
        <v>0.36199999999999999</v>
      </c>
    </row>
    <row r="14233" spans="1:12" x14ac:dyDescent="0.35">
      <c r="A14233" t="s">
        <v>41</v>
      </c>
      <c r="B14233" t="s">
        <v>28079</v>
      </c>
      <c r="C14233" t="s">
        <v>28080</v>
      </c>
      <c r="D14233">
        <v>7</v>
      </c>
      <c r="E14233">
        <v>22</v>
      </c>
      <c r="F14233" t="s">
        <v>109</v>
      </c>
      <c r="G14233" t="str">
        <f>VLOOKUP(F14233, Themes!$A$1:$C$51, 2, FALSE )</f>
        <v>Job Perks</v>
      </c>
      <c r="H14233" t="str">
        <f>VLOOKUP(F14233, Themes!$A$1:$C$51, 3, FALSE )</f>
        <v>Dunder Mifflin Operations &amp; Activities</v>
      </c>
      <c r="I14233">
        <v>0.2382</v>
      </c>
      <c r="J14233">
        <v>0.14899999999999999</v>
      </c>
      <c r="K14233">
        <v>0.67500000000000004</v>
      </c>
      <c r="L14233">
        <v>0.17599999999999999</v>
      </c>
    </row>
    <row r="14234" spans="1:12" x14ac:dyDescent="0.35">
      <c r="A14234" t="s">
        <v>14</v>
      </c>
      <c r="B14234" t="s">
        <v>28081</v>
      </c>
      <c r="C14234" t="s">
        <v>28082</v>
      </c>
      <c r="D14234">
        <v>7</v>
      </c>
      <c r="E14234">
        <v>22</v>
      </c>
      <c r="F14234" t="s">
        <v>26</v>
      </c>
      <c r="G14234" t="str">
        <f>VLOOKUP(F14234, Themes!$A$1:$C$51, 2, FALSE )</f>
        <v>Employee Status</v>
      </c>
      <c r="H14234" t="str">
        <f>VLOOKUP(F14234, Themes!$A$1:$C$51, 3, FALSE )</f>
        <v>Dunder Mifflin Politics</v>
      </c>
      <c r="I14234">
        <v>0</v>
      </c>
      <c r="J14234">
        <v>0</v>
      </c>
      <c r="K14234">
        <v>1</v>
      </c>
      <c r="L14234">
        <v>0</v>
      </c>
    </row>
    <row r="14235" spans="1:12" x14ac:dyDescent="0.35">
      <c r="A14235" t="s">
        <v>58</v>
      </c>
      <c r="B14235" t="s">
        <v>28083</v>
      </c>
      <c r="C14235" t="s">
        <v>28084</v>
      </c>
      <c r="D14235">
        <v>7</v>
      </c>
      <c r="E14235">
        <v>22</v>
      </c>
      <c r="F14235" t="s">
        <v>124</v>
      </c>
      <c r="G14235" t="str">
        <f>VLOOKUP(F14235, Themes!$A$1:$C$51, 2, FALSE )</f>
        <v>HR Complaints</v>
      </c>
      <c r="H14235" t="str">
        <f>VLOOKUP(F14235, Themes!$A$1:$C$51, 3, FALSE )</f>
        <v>Dunder Mifflin Politics</v>
      </c>
      <c r="I14235">
        <v>0.15310000000000001</v>
      </c>
      <c r="J14235">
        <v>0.158</v>
      </c>
      <c r="K14235">
        <v>0.70199999999999996</v>
      </c>
      <c r="L14235">
        <v>0.14000000000000001</v>
      </c>
    </row>
    <row r="14236" spans="1:12" x14ac:dyDescent="0.35">
      <c r="A14236" t="s">
        <v>14</v>
      </c>
      <c r="B14236" t="s">
        <v>28085</v>
      </c>
      <c r="C14236" t="s">
        <v>28086</v>
      </c>
      <c r="D14236">
        <v>7</v>
      </c>
      <c r="E14236">
        <v>22</v>
      </c>
      <c r="F14236" t="s">
        <v>53</v>
      </c>
      <c r="G14236" t="str">
        <f>VLOOKUP(F14236, Themes!$A$1:$C$51, 2, FALSE )</f>
        <v>Heartbreaks &amp; Jan</v>
      </c>
      <c r="H14236" t="str">
        <f>VLOOKUP(F14236, Themes!$A$1:$C$51, 3, FALSE )</f>
        <v>Love, Sex, &amp; Relationships</v>
      </c>
      <c r="I14236">
        <v>7.7200000000000005E-2</v>
      </c>
      <c r="J14236">
        <v>0.188</v>
      </c>
      <c r="K14236">
        <v>0.60599999999999998</v>
      </c>
      <c r="L14236">
        <v>0.20599999999999999</v>
      </c>
    </row>
    <row r="14237" spans="1:12" x14ac:dyDescent="0.35">
      <c r="A14237" t="s">
        <v>58</v>
      </c>
      <c r="B14237" t="s">
        <v>28087</v>
      </c>
      <c r="C14237" t="s">
        <v>28088</v>
      </c>
      <c r="D14237">
        <v>7</v>
      </c>
      <c r="E14237">
        <v>22</v>
      </c>
      <c r="F14237" t="s">
        <v>53</v>
      </c>
      <c r="G14237" t="str">
        <f>VLOOKUP(F14237, Themes!$A$1:$C$51, 2, FALSE )</f>
        <v>Heartbreaks &amp; Jan</v>
      </c>
      <c r="H14237" t="str">
        <f>VLOOKUP(F14237, Themes!$A$1:$C$51, 3, FALSE )</f>
        <v>Love, Sex, &amp; Relationships</v>
      </c>
      <c r="I14237">
        <v>0.58030000000000004</v>
      </c>
      <c r="J14237">
        <v>0</v>
      </c>
      <c r="K14237">
        <v>0.81899999999999995</v>
      </c>
      <c r="L14237">
        <v>0.18099999999999999</v>
      </c>
    </row>
    <row r="14238" spans="1:12" x14ac:dyDescent="0.35">
      <c r="A14238" t="s">
        <v>14</v>
      </c>
      <c r="B14238" t="s">
        <v>28089</v>
      </c>
      <c r="C14238" t="s">
        <v>28090</v>
      </c>
      <c r="D14238">
        <v>7</v>
      </c>
      <c r="E14238">
        <v>22</v>
      </c>
      <c r="F14238" t="s">
        <v>226</v>
      </c>
      <c r="G14238" t="str">
        <f>VLOOKUP(F14238, Themes!$A$1:$C$51, 2, FALSE )</f>
        <v>Focusing at Work</v>
      </c>
      <c r="H14238" t="str">
        <f>VLOOKUP(F14238, Themes!$A$1:$C$51, 3, FALSE )</f>
        <v>Dunder Mifflin Operations &amp; Activities</v>
      </c>
      <c r="I14238">
        <v>0.65969999999999995</v>
      </c>
      <c r="J14238">
        <v>0</v>
      </c>
      <c r="K14238">
        <v>0.625</v>
      </c>
      <c r="L14238">
        <v>0.375</v>
      </c>
    </row>
    <row r="14239" spans="1:12" x14ac:dyDescent="0.35">
      <c r="A14239" t="s">
        <v>86</v>
      </c>
      <c r="B14239" t="s">
        <v>28091</v>
      </c>
      <c r="C14239" t="s">
        <v>28092</v>
      </c>
      <c r="D14239">
        <v>7</v>
      </c>
      <c r="E14239">
        <v>22</v>
      </c>
      <c r="F14239" t="s">
        <v>13</v>
      </c>
      <c r="G14239" t="str">
        <f>VLOOKUP(F14239, Themes!$A$1:$C$51, 2, FALSE )</f>
        <v>Jim &amp; Pam Relationship</v>
      </c>
      <c r="H14239" t="str">
        <f>VLOOKUP(F14239, Themes!$A$1:$C$51, 3, FALSE )</f>
        <v>Love, Sex, &amp; Relationships</v>
      </c>
      <c r="I14239">
        <v>0.31819999999999998</v>
      </c>
      <c r="J14239">
        <v>0</v>
      </c>
      <c r="K14239">
        <v>0.83899999999999997</v>
      </c>
      <c r="L14239">
        <v>0.161</v>
      </c>
    </row>
    <row r="14240" spans="1:12" x14ac:dyDescent="0.35">
      <c r="A14240" t="s">
        <v>86</v>
      </c>
      <c r="B14240" t="s">
        <v>28093</v>
      </c>
      <c r="C14240" t="s">
        <v>28094</v>
      </c>
      <c r="D14240">
        <v>7</v>
      </c>
      <c r="E14240">
        <v>22</v>
      </c>
      <c r="F14240" t="s">
        <v>23</v>
      </c>
      <c r="G14240" t="str">
        <f>VLOOKUP(F14240, Themes!$A$1:$C$51, 2, FALSE )</f>
        <v>Pam's Activities</v>
      </c>
      <c r="H14240" t="str">
        <f>VLOOKUP(F14240, Themes!$A$1:$C$51, 3, FALSE )</f>
        <v>Character's Activities</v>
      </c>
      <c r="I14240">
        <v>0.2477</v>
      </c>
      <c r="J14240">
        <v>0</v>
      </c>
      <c r="K14240">
        <v>0.95099999999999996</v>
      </c>
      <c r="L14240">
        <v>4.9000000000000002E-2</v>
      </c>
    </row>
    <row r="14241" spans="1:12" x14ac:dyDescent="0.35">
      <c r="A14241" t="s">
        <v>58</v>
      </c>
      <c r="B14241" t="s">
        <v>28095</v>
      </c>
      <c r="C14241" t="s">
        <v>28096</v>
      </c>
      <c r="D14241">
        <v>7</v>
      </c>
      <c r="E14241">
        <v>22</v>
      </c>
      <c r="F14241" t="s">
        <v>13</v>
      </c>
      <c r="G14241" t="str">
        <f>VLOOKUP(F14241, Themes!$A$1:$C$51, 2, FALSE )</f>
        <v>Jim &amp; Pam Relationship</v>
      </c>
      <c r="H14241" t="str">
        <f>VLOOKUP(F14241, Themes!$A$1:$C$51, 3, FALSE )</f>
        <v>Love, Sex, &amp; Relationships</v>
      </c>
      <c r="I14241">
        <v>0</v>
      </c>
      <c r="J14241">
        <v>0</v>
      </c>
      <c r="K14241">
        <v>1</v>
      </c>
      <c r="L14241">
        <v>0</v>
      </c>
    </row>
    <row r="14242" spans="1:12" x14ac:dyDescent="0.35">
      <c r="A14242" t="s">
        <v>14</v>
      </c>
      <c r="B14242" t="s">
        <v>28097</v>
      </c>
      <c r="C14242" t="s">
        <v>28098</v>
      </c>
      <c r="D14242">
        <v>7</v>
      </c>
      <c r="E14242">
        <v>22</v>
      </c>
      <c r="F14242" t="s">
        <v>233</v>
      </c>
      <c r="G14242" t="str">
        <f>VLOOKUP(F14242, Themes!$A$1:$C$51, 2, FALSE )</f>
        <v>Oscar &amp; David Wallace</v>
      </c>
      <c r="H14242" t="str">
        <f>VLOOKUP(F14242, Themes!$A$1:$C$51, 3, FALSE )</f>
        <v>Character's Activities</v>
      </c>
      <c r="I14242">
        <v>-0.33129999999999998</v>
      </c>
      <c r="J14242">
        <v>0.17699999999999999</v>
      </c>
      <c r="K14242">
        <v>0.82299999999999995</v>
      </c>
      <c r="L14242">
        <v>0</v>
      </c>
    </row>
    <row r="14243" spans="1:12" x14ac:dyDescent="0.35">
      <c r="A14243" t="s">
        <v>58</v>
      </c>
      <c r="B14243" t="s">
        <v>28099</v>
      </c>
      <c r="C14243" t="s">
        <v>28100</v>
      </c>
      <c r="D14243">
        <v>7</v>
      </c>
      <c r="E14243">
        <v>22</v>
      </c>
      <c r="F14243" t="s">
        <v>325</v>
      </c>
      <c r="G14243" t="str">
        <f>VLOOKUP(F14243, Themes!$A$1:$C$51, 2, FALSE )</f>
        <v>Gender Roles</v>
      </c>
      <c r="H14243" t="str">
        <f>VLOOKUP(F14243, Themes!$A$1:$C$51, 3, FALSE )</f>
        <v>Social Issues &amp; Miscellaneous</v>
      </c>
      <c r="I14243">
        <v>0</v>
      </c>
      <c r="J14243">
        <v>0</v>
      </c>
      <c r="K14243">
        <v>1</v>
      </c>
      <c r="L14243">
        <v>0</v>
      </c>
    </row>
    <row r="14244" spans="1:12" x14ac:dyDescent="0.35">
      <c r="A14244" t="s">
        <v>14</v>
      </c>
      <c r="B14244" t="s">
        <v>28101</v>
      </c>
      <c r="C14244" t="s">
        <v>25852</v>
      </c>
      <c r="D14244">
        <v>7</v>
      </c>
      <c r="E14244">
        <v>22</v>
      </c>
      <c r="F14244" t="s">
        <v>238</v>
      </c>
      <c r="G14244" t="str">
        <f>VLOOKUP(F14244, Themes!$A$1:$C$51, 2, FALSE )</f>
        <v>Communication &amp; Problem Solving</v>
      </c>
      <c r="H14244" t="str">
        <f>VLOOKUP(F14244, Themes!$A$1:$C$51, 3, FALSE )</f>
        <v>Dunder Mifflin Politics</v>
      </c>
      <c r="I14244">
        <v>0</v>
      </c>
      <c r="J14244">
        <v>0</v>
      </c>
      <c r="K14244">
        <v>1</v>
      </c>
      <c r="L14244">
        <v>0</v>
      </c>
    </row>
    <row r="14245" spans="1:12" x14ac:dyDescent="0.35">
      <c r="A14245" t="s">
        <v>14</v>
      </c>
      <c r="B14245" t="s">
        <v>28102</v>
      </c>
      <c r="C14245" t="s">
        <v>28103</v>
      </c>
      <c r="D14245">
        <v>7</v>
      </c>
      <c r="E14245">
        <v>22</v>
      </c>
      <c r="F14245" t="s">
        <v>73</v>
      </c>
      <c r="G14245" t="str">
        <f>VLOOKUP(F14245, Themes!$A$1:$C$51, 2, FALSE )</f>
        <v>Meetings</v>
      </c>
      <c r="H14245" t="str">
        <f>VLOOKUP(F14245, Themes!$A$1:$C$51, 3, FALSE )</f>
        <v>Dunder Mifflin Operations &amp; Activities</v>
      </c>
      <c r="I14245">
        <v>0.36120000000000002</v>
      </c>
      <c r="J14245">
        <v>0.10299999999999999</v>
      </c>
      <c r="K14245">
        <v>0.66700000000000004</v>
      </c>
      <c r="L14245">
        <v>0.23100000000000001</v>
      </c>
    </row>
    <row r="14246" spans="1:12" x14ac:dyDescent="0.35">
      <c r="A14246" t="s">
        <v>14</v>
      </c>
      <c r="B14246" t="s">
        <v>28104</v>
      </c>
      <c r="C14246" t="s">
        <v>28105</v>
      </c>
      <c r="D14246">
        <v>7</v>
      </c>
      <c r="E14246">
        <v>22</v>
      </c>
      <c r="F14246" t="s">
        <v>23</v>
      </c>
      <c r="G14246" t="str">
        <f>VLOOKUP(F14246, Themes!$A$1:$C$51, 2, FALSE )</f>
        <v>Pam's Activities</v>
      </c>
      <c r="H14246" t="str">
        <f>VLOOKUP(F14246, Themes!$A$1:$C$51, 3, FALSE )</f>
        <v>Character's Activities</v>
      </c>
      <c r="I14246">
        <v>0.38179999999999997</v>
      </c>
      <c r="J14246">
        <v>0.05</v>
      </c>
      <c r="K14246">
        <v>0.85199999999999998</v>
      </c>
      <c r="L14246">
        <v>9.8000000000000004E-2</v>
      </c>
    </row>
    <row r="14247" spans="1:12" x14ac:dyDescent="0.35">
      <c r="A14247" t="s">
        <v>14</v>
      </c>
      <c r="B14247" t="s">
        <v>28106</v>
      </c>
      <c r="C14247" t="s">
        <v>28107</v>
      </c>
      <c r="D14247">
        <v>7</v>
      </c>
      <c r="E14247">
        <v>22</v>
      </c>
      <c r="F14247" t="s">
        <v>53</v>
      </c>
      <c r="G14247" t="str">
        <f>VLOOKUP(F14247, Themes!$A$1:$C$51, 2, FALSE )</f>
        <v>Heartbreaks &amp; Jan</v>
      </c>
      <c r="H14247" t="str">
        <f>VLOOKUP(F14247, Themes!$A$1:$C$51, 3, FALSE )</f>
        <v>Love, Sex, &amp; Relationships</v>
      </c>
      <c r="I14247">
        <v>0.2732</v>
      </c>
      <c r="J14247">
        <v>0</v>
      </c>
      <c r="K14247">
        <v>0.89600000000000002</v>
      </c>
      <c r="L14247">
        <v>0.104</v>
      </c>
    </row>
    <row r="14248" spans="1:12" x14ac:dyDescent="0.35">
      <c r="A14248" t="s">
        <v>41</v>
      </c>
      <c r="B14248" t="s">
        <v>28108</v>
      </c>
      <c r="C14248" t="s">
        <v>28109</v>
      </c>
      <c r="D14248">
        <v>7</v>
      </c>
      <c r="E14248">
        <v>22</v>
      </c>
      <c r="F14248" t="s">
        <v>325</v>
      </c>
      <c r="G14248" t="str">
        <f>VLOOKUP(F14248, Themes!$A$1:$C$51, 2, FALSE )</f>
        <v>Gender Roles</v>
      </c>
      <c r="H14248" t="str">
        <f>VLOOKUP(F14248, Themes!$A$1:$C$51, 3, FALSE )</f>
        <v>Social Issues &amp; Miscellaneous</v>
      </c>
      <c r="I14248">
        <v>0.87790000000000001</v>
      </c>
      <c r="J14248">
        <v>7.5999999999999998E-2</v>
      </c>
      <c r="K14248">
        <v>0.54400000000000004</v>
      </c>
      <c r="L14248">
        <v>0.38100000000000001</v>
      </c>
    </row>
    <row r="14249" spans="1:12" x14ac:dyDescent="0.35">
      <c r="A14249" t="s">
        <v>58</v>
      </c>
      <c r="B14249" t="s">
        <v>28110</v>
      </c>
      <c r="C14249" t="s">
        <v>28111</v>
      </c>
      <c r="D14249">
        <v>7</v>
      </c>
      <c r="E14249">
        <v>22</v>
      </c>
      <c r="F14249" t="s">
        <v>226</v>
      </c>
      <c r="G14249" t="str">
        <f>VLOOKUP(F14249, Themes!$A$1:$C$51, 2, FALSE )</f>
        <v>Focusing at Work</v>
      </c>
      <c r="H14249" t="str">
        <f>VLOOKUP(F14249, Themes!$A$1:$C$51, 3, FALSE )</f>
        <v>Dunder Mifflin Operations &amp; Activities</v>
      </c>
      <c r="I14249">
        <v>0</v>
      </c>
      <c r="J14249">
        <v>0</v>
      </c>
      <c r="K14249">
        <v>1</v>
      </c>
      <c r="L14249">
        <v>0</v>
      </c>
    </row>
    <row r="14250" spans="1:12" x14ac:dyDescent="0.35">
      <c r="A14250" t="s">
        <v>58</v>
      </c>
      <c r="B14250" t="s">
        <v>28112</v>
      </c>
      <c r="C14250" t="s">
        <v>28113</v>
      </c>
      <c r="D14250">
        <v>7</v>
      </c>
      <c r="E14250">
        <v>22</v>
      </c>
      <c r="F14250" t="s">
        <v>109</v>
      </c>
      <c r="G14250" t="str">
        <f>VLOOKUP(F14250, Themes!$A$1:$C$51, 2, FALSE )</f>
        <v>Job Perks</v>
      </c>
      <c r="H14250" t="str">
        <f>VLOOKUP(F14250, Themes!$A$1:$C$51, 3, FALSE )</f>
        <v>Dunder Mifflin Operations &amp; Activities</v>
      </c>
      <c r="I14250">
        <v>0</v>
      </c>
      <c r="J14250">
        <v>0</v>
      </c>
      <c r="K14250">
        <v>1</v>
      </c>
      <c r="L14250">
        <v>0</v>
      </c>
    </row>
    <row r="14251" spans="1:12" x14ac:dyDescent="0.35">
      <c r="A14251" t="s">
        <v>41</v>
      </c>
      <c r="B14251" t="s">
        <v>28114</v>
      </c>
      <c r="C14251" t="s">
        <v>28115</v>
      </c>
      <c r="D14251">
        <v>7</v>
      </c>
      <c r="E14251">
        <v>22</v>
      </c>
      <c r="F14251" t="s">
        <v>31</v>
      </c>
      <c r="G14251" t="str">
        <f>VLOOKUP(F14251, Themes!$A$1:$C$51, 2, FALSE )</f>
        <v>Time Spent</v>
      </c>
      <c r="H14251" t="str">
        <f>VLOOKUP(F14251, Themes!$A$1:$C$51, 3, FALSE )</f>
        <v>Dunder Mifflin Operations &amp; Activities</v>
      </c>
      <c r="I14251">
        <v>0</v>
      </c>
      <c r="J14251">
        <v>0</v>
      </c>
      <c r="K14251">
        <v>1</v>
      </c>
      <c r="L14251">
        <v>0</v>
      </c>
    </row>
    <row r="14252" spans="1:12" x14ac:dyDescent="0.35">
      <c r="A14252" t="s">
        <v>58</v>
      </c>
      <c r="B14252" t="s">
        <v>28116</v>
      </c>
      <c r="C14252" t="s">
        <v>28117</v>
      </c>
      <c r="D14252">
        <v>7</v>
      </c>
      <c r="E14252">
        <v>22</v>
      </c>
      <c r="F14252" t="s">
        <v>13</v>
      </c>
      <c r="G14252" t="str">
        <f>VLOOKUP(F14252, Themes!$A$1:$C$51, 2, FALSE )</f>
        <v>Jim &amp; Pam Relationship</v>
      </c>
      <c r="H14252" t="str">
        <f>VLOOKUP(F14252, Themes!$A$1:$C$51, 3, FALSE )</f>
        <v>Love, Sex, &amp; Relationships</v>
      </c>
      <c r="I14252">
        <v>0.42149999999999999</v>
      </c>
      <c r="J14252">
        <v>0</v>
      </c>
      <c r="K14252">
        <v>0.89100000000000001</v>
      </c>
      <c r="L14252">
        <v>0.109</v>
      </c>
    </row>
    <row r="14253" spans="1:12" x14ac:dyDescent="0.35">
      <c r="A14253" t="s">
        <v>14</v>
      </c>
      <c r="B14253" t="s">
        <v>28118</v>
      </c>
      <c r="C14253" t="s">
        <v>28119</v>
      </c>
      <c r="D14253">
        <v>7</v>
      </c>
      <c r="E14253">
        <v>22</v>
      </c>
      <c r="F14253" t="s">
        <v>475</v>
      </c>
      <c r="G14253" t="str">
        <f>VLOOKUP(F14253, Themes!$A$1:$C$51, 2, FALSE )</f>
        <v>Answering Phones</v>
      </c>
      <c r="H14253" t="str">
        <f>VLOOKUP(F14253, Themes!$A$1:$C$51, 3, FALSE )</f>
        <v>Dunder Mifflin Operations &amp; Activities</v>
      </c>
      <c r="I14253">
        <v>0</v>
      </c>
      <c r="J14253">
        <v>0</v>
      </c>
      <c r="K14253">
        <v>1</v>
      </c>
      <c r="L14253">
        <v>0</v>
      </c>
    </row>
    <row r="14254" spans="1:12" x14ac:dyDescent="0.35">
      <c r="A14254" t="s">
        <v>58</v>
      </c>
      <c r="B14254" t="s">
        <v>28120</v>
      </c>
      <c r="C14254" t="s">
        <v>28121</v>
      </c>
      <c r="D14254">
        <v>7</v>
      </c>
      <c r="E14254">
        <v>22</v>
      </c>
      <c r="F14254" t="s">
        <v>13</v>
      </c>
      <c r="G14254" t="str">
        <f>VLOOKUP(F14254, Themes!$A$1:$C$51, 2, FALSE )</f>
        <v>Jim &amp; Pam Relationship</v>
      </c>
      <c r="H14254" t="str">
        <f>VLOOKUP(F14254, Themes!$A$1:$C$51, 3, FALSE )</f>
        <v>Love, Sex, &amp; Relationships</v>
      </c>
      <c r="I14254">
        <v>0</v>
      </c>
      <c r="J14254">
        <v>0</v>
      </c>
      <c r="K14254">
        <v>1</v>
      </c>
      <c r="L14254">
        <v>0</v>
      </c>
    </row>
    <row r="14255" spans="1:12" x14ac:dyDescent="0.35">
      <c r="A14255" t="s">
        <v>14</v>
      </c>
      <c r="B14255" t="s">
        <v>28122</v>
      </c>
      <c r="C14255" t="s">
        <v>28123</v>
      </c>
      <c r="D14255">
        <v>7</v>
      </c>
      <c r="E14255">
        <v>22</v>
      </c>
      <c r="F14255" t="s">
        <v>109</v>
      </c>
      <c r="G14255" t="str">
        <f>VLOOKUP(F14255, Themes!$A$1:$C$51, 2, FALSE )</f>
        <v>Job Perks</v>
      </c>
      <c r="H14255" t="str">
        <f>VLOOKUP(F14255, Themes!$A$1:$C$51, 3, FALSE )</f>
        <v>Dunder Mifflin Operations &amp; Activities</v>
      </c>
      <c r="I14255">
        <v>-0.44040000000000001</v>
      </c>
      <c r="J14255">
        <v>0.24399999999999999</v>
      </c>
      <c r="K14255">
        <v>0.75600000000000001</v>
      </c>
      <c r="L14255">
        <v>0</v>
      </c>
    </row>
    <row r="14256" spans="1:12" x14ac:dyDescent="0.35">
      <c r="A14256" t="s">
        <v>14</v>
      </c>
      <c r="B14256" t="s">
        <v>28124</v>
      </c>
      <c r="C14256" t="s">
        <v>28125</v>
      </c>
      <c r="D14256">
        <v>7</v>
      </c>
      <c r="E14256">
        <v>22</v>
      </c>
      <c r="F14256" t="s">
        <v>140</v>
      </c>
      <c r="G14256" t="str">
        <f>VLOOKUP(F14256, Themes!$A$1:$C$51, 2, FALSE )</f>
        <v>Celebrations</v>
      </c>
      <c r="H14256" t="str">
        <f>VLOOKUP(F14256, Themes!$A$1:$C$51, 3, FALSE )</f>
        <v>Socialization at Dunder Mifflin</v>
      </c>
      <c r="I14256">
        <v>0.2263</v>
      </c>
      <c r="J14256">
        <v>0</v>
      </c>
      <c r="K14256">
        <v>0.86299999999999999</v>
      </c>
      <c r="L14256">
        <v>0.13700000000000001</v>
      </c>
    </row>
    <row r="14257" spans="1:12" x14ac:dyDescent="0.35">
      <c r="A14257" t="s">
        <v>41</v>
      </c>
      <c r="B14257" t="s">
        <v>28126</v>
      </c>
      <c r="C14257" t="s">
        <v>28127</v>
      </c>
      <c r="D14257">
        <v>7</v>
      </c>
      <c r="E14257">
        <v>22</v>
      </c>
      <c r="F14257" t="s">
        <v>91</v>
      </c>
      <c r="G14257" t="str">
        <f>VLOOKUP(F14257, Themes!$A$1:$C$51, 2, FALSE )</f>
        <v>Phylllis &amp; Angela Activities</v>
      </c>
      <c r="H14257" t="str">
        <f>VLOOKUP(F14257, Themes!$A$1:$C$51, 3, FALSE )</f>
        <v>Character's Activities</v>
      </c>
      <c r="I14257">
        <v>0</v>
      </c>
      <c r="J14257">
        <v>0</v>
      </c>
      <c r="K14257">
        <v>1</v>
      </c>
      <c r="L14257">
        <v>0</v>
      </c>
    </row>
    <row r="14258" spans="1:12" x14ac:dyDescent="0.35">
      <c r="A14258" t="s">
        <v>41</v>
      </c>
      <c r="B14258" t="s">
        <v>28128</v>
      </c>
      <c r="C14258" t="s">
        <v>28129</v>
      </c>
      <c r="D14258">
        <v>7</v>
      </c>
      <c r="E14258">
        <v>22</v>
      </c>
      <c r="F14258" t="s">
        <v>61</v>
      </c>
      <c r="G14258" t="str">
        <f>VLOOKUP(F14258, Themes!$A$1:$C$51, 2, FALSE )</f>
        <v>Dundies and Watching videos</v>
      </c>
      <c r="H14258" t="str">
        <f>VLOOKUP(F14258, Themes!$A$1:$C$51, 3, FALSE )</f>
        <v>Socialization at Dunder Mifflin</v>
      </c>
      <c r="I14258">
        <v>-0.75790000000000002</v>
      </c>
      <c r="J14258">
        <v>0.6</v>
      </c>
      <c r="K14258">
        <v>0.4</v>
      </c>
      <c r="L14258">
        <v>0</v>
      </c>
    </row>
    <row r="14259" spans="1:12" x14ac:dyDescent="0.35">
      <c r="A14259" t="s">
        <v>14</v>
      </c>
      <c r="B14259" t="s">
        <v>28130</v>
      </c>
      <c r="C14259" t="s">
        <v>28131</v>
      </c>
      <c r="D14259">
        <v>7</v>
      </c>
      <c r="E14259">
        <v>22</v>
      </c>
      <c r="F14259" t="s">
        <v>100</v>
      </c>
      <c r="G14259" t="str">
        <f>VLOOKUP(F14259, Themes!$A$1:$C$51, 2, FALSE )</f>
        <v>Andy's Activities</v>
      </c>
      <c r="H14259" t="str">
        <f>VLOOKUP(F14259, Themes!$A$1:$C$51, 3, FALSE )</f>
        <v>Character's Activities</v>
      </c>
      <c r="I14259">
        <v>0.79059999999999997</v>
      </c>
      <c r="J14259">
        <v>0</v>
      </c>
      <c r="K14259">
        <v>0.73099999999999998</v>
      </c>
      <c r="L14259">
        <v>0.26900000000000002</v>
      </c>
    </row>
    <row r="14260" spans="1:12" x14ac:dyDescent="0.35">
      <c r="A14260" t="s">
        <v>58</v>
      </c>
      <c r="B14260" t="s">
        <v>28132</v>
      </c>
      <c r="C14260" t="s">
        <v>28133</v>
      </c>
      <c r="D14260">
        <v>7</v>
      </c>
      <c r="E14260">
        <v>22</v>
      </c>
      <c r="F14260" t="s">
        <v>85</v>
      </c>
      <c r="G14260" t="str">
        <f>VLOOKUP(F14260, Themes!$A$1:$C$51, 2, FALSE )</f>
        <v>Leaving the Office</v>
      </c>
      <c r="H14260" t="str">
        <f>VLOOKUP(F14260, Themes!$A$1:$C$51, 3, FALSE )</f>
        <v>Transportation &amp; Life Outside Dunder Mifflin</v>
      </c>
      <c r="I14260">
        <v>0</v>
      </c>
      <c r="J14260">
        <v>0</v>
      </c>
      <c r="K14260">
        <v>1</v>
      </c>
      <c r="L14260">
        <v>0</v>
      </c>
    </row>
    <row r="14261" spans="1:12" x14ac:dyDescent="0.35">
      <c r="A14261" t="s">
        <v>58</v>
      </c>
      <c r="B14261" t="s">
        <v>28134</v>
      </c>
      <c r="C14261" t="s">
        <v>28135</v>
      </c>
      <c r="D14261">
        <v>7</v>
      </c>
      <c r="E14261">
        <v>22</v>
      </c>
      <c r="F14261" t="s">
        <v>17</v>
      </c>
      <c r="G14261" t="str">
        <f>VLOOKUP(F14261, Themes!$A$1:$C$51, 2, FALSE )</f>
        <v>Doors &amp; Elevators</v>
      </c>
      <c r="H14261" t="str">
        <f>VLOOKUP(F14261, Themes!$A$1:$C$51, 3, FALSE )</f>
        <v>Dunder Mifflin Operations &amp; Activities</v>
      </c>
      <c r="I14261">
        <v>0.49259999999999998</v>
      </c>
      <c r="J14261">
        <v>0</v>
      </c>
      <c r="K14261">
        <v>0.91800000000000004</v>
      </c>
      <c r="L14261">
        <v>8.2000000000000003E-2</v>
      </c>
    </row>
    <row r="14262" spans="1:12" x14ac:dyDescent="0.35">
      <c r="A14262" t="s">
        <v>14</v>
      </c>
      <c r="B14262" t="s">
        <v>28136</v>
      </c>
      <c r="C14262" t="s">
        <v>28137</v>
      </c>
      <c r="D14262">
        <v>7</v>
      </c>
      <c r="E14262">
        <v>22</v>
      </c>
      <c r="F14262" t="s">
        <v>67</v>
      </c>
      <c r="G14262" t="str">
        <f>VLOOKUP(F14262, Themes!$A$1:$C$51, 2, FALSE )</f>
        <v>Initiatives &amp; Operations at Dunder Mifflin</v>
      </c>
      <c r="H14262" t="str">
        <f>VLOOKUP(F14262, Themes!$A$1:$C$51, 3, FALSE )</f>
        <v>Dunder Mifflin Operations &amp; Activities</v>
      </c>
      <c r="I14262">
        <v>0.67669999999999997</v>
      </c>
      <c r="J14262">
        <v>0</v>
      </c>
      <c r="K14262">
        <v>0.81399999999999995</v>
      </c>
      <c r="L14262">
        <v>0.186</v>
      </c>
    </row>
    <row r="14263" spans="1:12" x14ac:dyDescent="0.35">
      <c r="A14263" t="s">
        <v>14</v>
      </c>
      <c r="B14263" t="s">
        <v>28138</v>
      </c>
      <c r="C14263" t="s">
        <v>28139</v>
      </c>
      <c r="D14263">
        <v>7</v>
      </c>
      <c r="E14263">
        <v>22</v>
      </c>
      <c r="F14263" t="s">
        <v>91</v>
      </c>
      <c r="G14263" t="str">
        <f>VLOOKUP(F14263, Themes!$A$1:$C$51, 2, FALSE )</f>
        <v>Phylllis &amp; Angela Activities</v>
      </c>
      <c r="H14263" t="str">
        <f>VLOOKUP(F14263, Themes!$A$1:$C$51, 3, FALSE )</f>
        <v>Character's Activities</v>
      </c>
      <c r="I14263">
        <v>0</v>
      </c>
      <c r="J14263">
        <v>0</v>
      </c>
      <c r="K14263">
        <v>1</v>
      </c>
      <c r="L14263">
        <v>0</v>
      </c>
    </row>
    <row r="14264" spans="1:12" x14ac:dyDescent="0.35">
      <c r="A14264" t="s">
        <v>41</v>
      </c>
      <c r="B14264" t="s">
        <v>28140</v>
      </c>
      <c r="C14264" t="s">
        <v>28141</v>
      </c>
      <c r="D14264">
        <v>7</v>
      </c>
      <c r="E14264">
        <v>22</v>
      </c>
      <c r="F14264" t="s">
        <v>17</v>
      </c>
      <c r="G14264" t="str">
        <f>VLOOKUP(F14264, Themes!$A$1:$C$51, 2, FALSE )</f>
        <v>Doors &amp; Elevators</v>
      </c>
      <c r="H14264" t="str">
        <f>VLOOKUP(F14264, Themes!$A$1:$C$51, 3, FALSE )</f>
        <v>Dunder Mifflin Operations &amp; Activities</v>
      </c>
      <c r="I14264">
        <v>-0.40189999999999998</v>
      </c>
      <c r="J14264">
        <v>0.153</v>
      </c>
      <c r="K14264">
        <v>0.84699999999999998</v>
      </c>
      <c r="L14264">
        <v>0</v>
      </c>
    </row>
    <row r="14265" spans="1:12" x14ac:dyDescent="0.35">
      <c r="A14265" t="s">
        <v>41</v>
      </c>
      <c r="B14265" t="s">
        <v>28142</v>
      </c>
      <c r="C14265" t="s">
        <v>28143</v>
      </c>
      <c r="D14265">
        <v>7</v>
      </c>
      <c r="E14265">
        <v>22</v>
      </c>
      <c r="F14265" t="s">
        <v>186</v>
      </c>
      <c r="G14265" t="str">
        <f>VLOOKUP(F14265, Themes!$A$1:$C$51, 2, FALSE )</f>
        <v>Food and Eating Habits</v>
      </c>
      <c r="H14265" t="str">
        <f>VLOOKUP(F14265, Themes!$A$1:$C$51, 3, FALSE )</f>
        <v>Socialization at Dunder Mifflin</v>
      </c>
      <c r="I14265">
        <v>0.63690000000000002</v>
      </c>
      <c r="J14265">
        <v>0</v>
      </c>
      <c r="K14265">
        <v>0.60599999999999998</v>
      </c>
      <c r="L14265">
        <v>0.39400000000000002</v>
      </c>
    </row>
    <row r="14266" spans="1:12" x14ac:dyDescent="0.35">
      <c r="A14266" t="s">
        <v>14</v>
      </c>
      <c r="B14266" t="s">
        <v>28144</v>
      </c>
      <c r="C14266" t="s">
        <v>28145</v>
      </c>
      <c r="D14266">
        <v>7</v>
      </c>
      <c r="E14266">
        <v>22</v>
      </c>
      <c r="F14266" t="s">
        <v>82</v>
      </c>
      <c r="G14266" t="str">
        <f>VLOOKUP(F14266, Themes!$A$1:$C$51, 2, FALSE )</f>
        <v>Dwight's Behaviours</v>
      </c>
      <c r="H14266" t="str">
        <f>VLOOKUP(F14266, Themes!$A$1:$C$51, 3, FALSE )</f>
        <v>Character's Activities</v>
      </c>
      <c r="I14266">
        <v>0</v>
      </c>
      <c r="J14266">
        <v>0</v>
      </c>
      <c r="K14266">
        <v>1</v>
      </c>
      <c r="L14266">
        <v>0</v>
      </c>
    </row>
    <row r="14267" spans="1:12" x14ac:dyDescent="0.35">
      <c r="A14267" t="s">
        <v>14</v>
      </c>
      <c r="B14267" t="s">
        <v>28146</v>
      </c>
      <c r="C14267" t="s">
        <v>28147</v>
      </c>
      <c r="D14267">
        <v>7</v>
      </c>
      <c r="E14267">
        <v>22</v>
      </c>
      <c r="F14267" t="s">
        <v>112</v>
      </c>
      <c r="G14267" t="str">
        <f>VLOOKUP(F14267, Themes!$A$1:$C$51, 2, FALSE )</f>
        <v>Driving</v>
      </c>
      <c r="H14267" t="str">
        <f>VLOOKUP(F14267, Themes!$A$1:$C$51, 3, FALSE )</f>
        <v>Transportation &amp; Life Outside Dunder Mifflin</v>
      </c>
      <c r="I14267">
        <v>0</v>
      </c>
      <c r="J14267">
        <v>0</v>
      </c>
      <c r="K14267">
        <v>1</v>
      </c>
      <c r="L14267">
        <v>0</v>
      </c>
    </row>
    <row r="14268" spans="1:12" x14ac:dyDescent="0.35">
      <c r="A14268" t="s">
        <v>14</v>
      </c>
      <c r="B14268" t="s">
        <v>28148</v>
      </c>
      <c r="C14268" t="s">
        <v>28149</v>
      </c>
      <c r="D14268">
        <v>7</v>
      </c>
      <c r="E14268">
        <v>22</v>
      </c>
      <c r="F14268" t="s">
        <v>17</v>
      </c>
      <c r="G14268" t="str">
        <f>VLOOKUP(F14268, Themes!$A$1:$C$51, 2, FALSE )</f>
        <v>Doors &amp; Elevators</v>
      </c>
      <c r="H14268" t="str">
        <f>VLOOKUP(F14268, Themes!$A$1:$C$51, 3, FALSE )</f>
        <v>Dunder Mifflin Operations &amp; Activities</v>
      </c>
      <c r="I14268">
        <v>0.6966</v>
      </c>
      <c r="J14268">
        <v>0</v>
      </c>
      <c r="K14268">
        <v>0.57099999999999995</v>
      </c>
      <c r="L14268">
        <v>0.42899999999999999</v>
      </c>
    </row>
    <row r="14269" spans="1:12" x14ac:dyDescent="0.35">
      <c r="A14269" t="s">
        <v>14</v>
      </c>
      <c r="B14269" t="s">
        <v>28150</v>
      </c>
      <c r="C14269" t="s">
        <v>28151</v>
      </c>
      <c r="D14269">
        <v>7</v>
      </c>
      <c r="E14269">
        <v>23</v>
      </c>
      <c r="F14269" t="s">
        <v>37</v>
      </c>
      <c r="G14269" t="str">
        <f>VLOOKUP(F14269, Themes!$A$1:$C$51, 2, FALSE )</f>
        <v>Sexual Behaviours &amp; Weddings</v>
      </c>
      <c r="H14269" t="str">
        <f>VLOOKUP(F14269, Themes!$A$1:$C$51, 3, FALSE )</f>
        <v>Love, Sex, &amp; Relationships</v>
      </c>
      <c r="I14269">
        <v>0.21440000000000001</v>
      </c>
      <c r="J14269">
        <v>0</v>
      </c>
      <c r="K14269">
        <v>0.90700000000000003</v>
      </c>
      <c r="L14269">
        <v>9.2999999999999999E-2</v>
      </c>
    </row>
    <row r="14270" spans="1:12" x14ac:dyDescent="0.35">
      <c r="A14270" t="s">
        <v>41</v>
      </c>
      <c r="B14270" t="s">
        <v>28152</v>
      </c>
      <c r="C14270" t="s">
        <v>28153</v>
      </c>
      <c r="D14270">
        <v>7</v>
      </c>
      <c r="E14270">
        <v>23</v>
      </c>
      <c r="F14270" t="s">
        <v>124</v>
      </c>
      <c r="G14270" t="str">
        <f>VLOOKUP(F14270, Themes!$A$1:$C$51, 2, FALSE )</f>
        <v>HR Complaints</v>
      </c>
      <c r="H14270" t="str">
        <f>VLOOKUP(F14270, Themes!$A$1:$C$51, 3, FALSE )</f>
        <v>Dunder Mifflin Politics</v>
      </c>
      <c r="I14270">
        <v>0.51060000000000005</v>
      </c>
      <c r="J14270">
        <v>0.08</v>
      </c>
      <c r="K14270">
        <v>0.73799999999999999</v>
      </c>
      <c r="L14270">
        <v>0.182</v>
      </c>
    </row>
    <row r="14271" spans="1:12" x14ac:dyDescent="0.35">
      <c r="A14271" t="s">
        <v>14</v>
      </c>
      <c r="B14271" t="s">
        <v>28154</v>
      </c>
      <c r="C14271" t="s">
        <v>28155</v>
      </c>
      <c r="D14271">
        <v>7</v>
      </c>
      <c r="E14271">
        <v>23</v>
      </c>
      <c r="F14271" t="s">
        <v>129</v>
      </c>
      <c r="G14271" t="str">
        <f>VLOOKUP(F14271, Themes!$A$1:$C$51, 2, FALSE )</f>
        <v>Water Cooler Talk</v>
      </c>
      <c r="H14271" t="str">
        <f>VLOOKUP(F14271, Themes!$A$1:$C$51, 3, FALSE )</f>
        <v>Social Issues &amp; Miscellaneous</v>
      </c>
      <c r="I14271">
        <v>0.15310000000000001</v>
      </c>
      <c r="J14271">
        <v>4.2999999999999997E-2</v>
      </c>
      <c r="K14271">
        <v>0.89400000000000002</v>
      </c>
      <c r="L14271">
        <v>6.3E-2</v>
      </c>
    </row>
    <row r="14272" spans="1:12" x14ac:dyDescent="0.35">
      <c r="A14272" t="s">
        <v>14</v>
      </c>
      <c r="B14272" t="s">
        <v>28156</v>
      </c>
      <c r="C14272" t="s">
        <v>28157</v>
      </c>
      <c r="D14272">
        <v>7</v>
      </c>
      <c r="E14272">
        <v>23</v>
      </c>
      <c r="F14272" t="s">
        <v>109</v>
      </c>
      <c r="G14272" t="str">
        <f>VLOOKUP(F14272, Themes!$A$1:$C$51, 2, FALSE )</f>
        <v>Job Perks</v>
      </c>
      <c r="H14272" t="str">
        <f>VLOOKUP(F14272, Themes!$A$1:$C$51, 3, FALSE )</f>
        <v>Dunder Mifflin Operations &amp; Activities</v>
      </c>
      <c r="I14272">
        <v>0.94720000000000004</v>
      </c>
      <c r="J14272">
        <v>4.4999999999999998E-2</v>
      </c>
      <c r="K14272">
        <v>0.67200000000000004</v>
      </c>
      <c r="L14272">
        <v>0.28399999999999997</v>
      </c>
    </row>
    <row r="14273" spans="1:12" x14ac:dyDescent="0.35">
      <c r="A14273" t="s">
        <v>41</v>
      </c>
      <c r="B14273" t="s">
        <v>28158</v>
      </c>
      <c r="C14273" t="s">
        <v>28159</v>
      </c>
      <c r="D14273">
        <v>7</v>
      </c>
      <c r="E14273">
        <v>23</v>
      </c>
      <c r="F14273" t="s">
        <v>40</v>
      </c>
      <c r="G14273" t="str">
        <f>VLOOKUP(F14273, Themes!$A$1:$C$51, 2, FALSE )</f>
        <v>Items in Dunder Mifflin</v>
      </c>
      <c r="H14273" t="str">
        <f>VLOOKUP(F14273, Themes!$A$1:$C$51, 3, FALSE )</f>
        <v>Dunder Mifflin Operations &amp; Activities</v>
      </c>
      <c r="I14273">
        <v>0.63690000000000002</v>
      </c>
      <c r="J14273">
        <v>0</v>
      </c>
      <c r="K14273">
        <v>0.85599999999999998</v>
      </c>
      <c r="L14273">
        <v>0.14399999999999999</v>
      </c>
    </row>
    <row r="14274" spans="1:12" x14ac:dyDescent="0.35">
      <c r="A14274" t="s">
        <v>14</v>
      </c>
      <c r="B14274" t="s">
        <v>28160</v>
      </c>
      <c r="C14274" t="s">
        <v>28161</v>
      </c>
      <c r="D14274">
        <v>7</v>
      </c>
      <c r="E14274">
        <v>23</v>
      </c>
      <c r="F14274" t="s">
        <v>17</v>
      </c>
      <c r="G14274" t="str">
        <f>VLOOKUP(F14274, Themes!$A$1:$C$51, 2, FALSE )</f>
        <v>Doors &amp; Elevators</v>
      </c>
      <c r="H14274" t="str">
        <f>VLOOKUP(F14274, Themes!$A$1:$C$51, 3, FALSE )</f>
        <v>Dunder Mifflin Operations &amp; Activities</v>
      </c>
      <c r="I14274">
        <v>0.16719999999999999</v>
      </c>
      <c r="J14274">
        <v>4.4999999999999998E-2</v>
      </c>
      <c r="K14274">
        <v>0.89700000000000002</v>
      </c>
      <c r="L14274">
        <v>5.8000000000000003E-2</v>
      </c>
    </row>
    <row r="14275" spans="1:12" x14ac:dyDescent="0.35">
      <c r="A14275" t="s">
        <v>41</v>
      </c>
      <c r="B14275" t="s">
        <v>28162</v>
      </c>
      <c r="C14275" t="s">
        <v>28163</v>
      </c>
      <c r="D14275">
        <v>7</v>
      </c>
      <c r="E14275">
        <v>23</v>
      </c>
      <c r="F14275" t="s">
        <v>94</v>
      </c>
      <c r="G14275" t="str">
        <f>VLOOKUP(F14275, Themes!$A$1:$C$51, 2, FALSE )</f>
        <v>Self Care Behaviours</v>
      </c>
      <c r="H14275" t="str">
        <f>VLOOKUP(F14275, Themes!$A$1:$C$51, 3, FALSE )</f>
        <v>Health &amp; Wellbeing</v>
      </c>
      <c r="I14275">
        <v>0.69</v>
      </c>
      <c r="J14275">
        <v>8.7999999999999995E-2</v>
      </c>
      <c r="K14275">
        <v>0.71799999999999997</v>
      </c>
      <c r="L14275">
        <v>0.19400000000000001</v>
      </c>
    </row>
    <row r="14276" spans="1:12" x14ac:dyDescent="0.35">
      <c r="A14276" t="s">
        <v>41</v>
      </c>
      <c r="B14276" t="s">
        <v>28164</v>
      </c>
      <c r="C14276" t="s">
        <v>28165</v>
      </c>
      <c r="D14276">
        <v>7</v>
      </c>
      <c r="E14276">
        <v>23</v>
      </c>
      <c r="F14276" t="s">
        <v>112</v>
      </c>
      <c r="G14276" t="str">
        <f>VLOOKUP(F14276, Themes!$A$1:$C$51, 2, FALSE )</f>
        <v>Driving</v>
      </c>
      <c r="H14276" t="str">
        <f>VLOOKUP(F14276, Themes!$A$1:$C$51, 3, FALSE )</f>
        <v>Transportation &amp; Life Outside Dunder Mifflin</v>
      </c>
      <c r="I14276">
        <v>0.63690000000000002</v>
      </c>
      <c r="J14276">
        <v>0</v>
      </c>
      <c r="K14276">
        <v>0.85599999999999998</v>
      </c>
      <c r="L14276">
        <v>0.14399999999999999</v>
      </c>
    </row>
    <row r="14277" spans="1:12" x14ac:dyDescent="0.35">
      <c r="A14277" t="s">
        <v>14</v>
      </c>
      <c r="B14277" t="s">
        <v>28166</v>
      </c>
      <c r="C14277" t="s">
        <v>28167</v>
      </c>
      <c r="D14277">
        <v>7</v>
      </c>
      <c r="E14277">
        <v>23</v>
      </c>
      <c r="F14277" t="s">
        <v>238</v>
      </c>
      <c r="G14277" t="str">
        <f>VLOOKUP(F14277, Themes!$A$1:$C$51, 2, FALSE )</f>
        <v>Communication &amp; Problem Solving</v>
      </c>
      <c r="H14277" t="str">
        <f>VLOOKUP(F14277, Themes!$A$1:$C$51, 3, FALSE )</f>
        <v>Dunder Mifflin Politics</v>
      </c>
      <c r="I14277">
        <v>0</v>
      </c>
      <c r="J14277">
        <v>0</v>
      </c>
      <c r="K14277">
        <v>1</v>
      </c>
      <c r="L14277">
        <v>0</v>
      </c>
    </row>
    <row r="14278" spans="1:12" x14ac:dyDescent="0.35">
      <c r="A14278" t="s">
        <v>41</v>
      </c>
      <c r="B14278" t="s">
        <v>28168</v>
      </c>
      <c r="C14278" t="s">
        <v>28169</v>
      </c>
      <c r="D14278">
        <v>7</v>
      </c>
      <c r="E14278">
        <v>23</v>
      </c>
      <c r="F14278" t="s">
        <v>70</v>
      </c>
      <c r="G14278" t="str">
        <f>VLOOKUP(F14278, Themes!$A$1:$C$51, 2, FALSE )</f>
        <v>Recreation</v>
      </c>
      <c r="H14278" t="str">
        <f>VLOOKUP(F14278, Themes!$A$1:$C$51, 3, FALSE )</f>
        <v>Socialization at Dunder Mifflin</v>
      </c>
      <c r="I14278">
        <v>0.38179999999999997</v>
      </c>
      <c r="J14278">
        <v>0</v>
      </c>
      <c r="K14278">
        <v>0.69</v>
      </c>
      <c r="L14278">
        <v>0.31</v>
      </c>
    </row>
    <row r="14279" spans="1:12" x14ac:dyDescent="0.35">
      <c r="A14279" t="s">
        <v>41</v>
      </c>
      <c r="B14279" t="s">
        <v>28170</v>
      </c>
      <c r="C14279" t="s">
        <v>28171</v>
      </c>
      <c r="D14279">
        <v>7</v>
      </c>
      <c r="E14279">
        <v>23</v>
      </c>
      <c r="F14279" t="s">
        <v>412</v>
      </c>
      <c r="G14279" t="str">
        <f>VLOOKUP(F14279, Themes!$A$1:$C$51, 2, FALSE )</f>
        <v>Fun in the Office</v>
      </c>
      <c r="H14279" t="str">
        <f>VLOOKUP(F14279, Themes!$A$1:$C$51, 3, FALSE )</f>
        <v>Socialization at Dunder Mifflin</v>
      </c>
      <c r="I14279">
        <v>-0.40189999999999998</v>
      </c>
      <c r="J14279">
        <v>0.13600000000000001</v>
      </c>
      <c r="K14279">
        <v>0.82399999999999995</v>
      </c>
      <c r="L14279">
        <v>3.9E-2</v>
      </c>
    </row>
    <row r="14280" spans="1:12" x14ac:dyDescent="0.35">
      <c r="A14280" t="s">
        <v>41</v>
      </c>
      <c r="B14280" t="s">
        <v>28172</v>
      </c>
      <c r="C14280" t="s">
        <v>28173</v>
      </c>
      <c r="D14280">
        <v>7</v>
      </c>
      <c r="E14280">
        <v>23</v>
      </c>
      <c r="F14280" t="s">
        <v>34</v>
      </c>
      <c r="G14280" t="str">
        <f>VLOOKUP(F14280, Themes!$A$1:$C$51, 2, FALSE )</f>
        <v>Dunder Mifflin Corporate Affairs</v>
      </c>
      <c r="H14280" t="str">
        <f>VLOOKUP(F14280, Themes!$A$1:$C$51, 3, FALSE )</f>
        <v>Dunder Mifflin Politics</v>
      </c>
      <c r="I14280">
        <v>0.4098</v>
      </c>
      <c r="J14280">
        <v>0</v>
      </c>
      <c r="K14280">
        <v>0.89800000000000002</v>
      </c>
      <c r="L14280">
        <v>0.10199999999999999</v>
      </c>
    </row>
    <row r="14281" spans="1:12" x14ac:dyDescent="0.35">
      <c r="A14281" t="s">
        <v>14</v>
      </c>
      <c r="B14281" t="s">
        <v>28174</v>
      </c>
      <c r="C14281" t="s">
        <v>28175</v>
      </c>
      <c r="D14281">
        <v>7</v>
      </c>
      <c r="E14281">
        <v>23</v>
      </c>
      <c r="F14281" t="s">
        <v>202</v>
      </c>
      <c r="G14281" t="str">
        <f>VLOOKUP(F14281, Themes!$A$1:$C$51, 2, FALSE )</f>
        <v>Stanley's Activities</v>
      </c>
      <c r="H14281" t="str">
        <f>VLOOKUP(F14281, Themes!$A$1:$C$51, 3, FALSE )</f>
        <v>Character's Activities</v>
      </c>
      <c r="I14281">
        <v>0.36120000000000002</v>
      </c>
      <c r="J14281">
        <v>0</v>
      </c>
      <c r="K14281">
        <v>0.90900000000000003</v>
      </c>
      <c r="L14281">
        <v>9.0999999999999998E-2</v>
      </c>
    </row>
    <row r="14282" spans="1:12" x14ac:dyDescent="0.35">
      <c r="A14282" t="s">
        <v>41</v>
      </c>
      <c r="B14282" t="s">
        <v>28176</v>
      </c>
      <c r="C14282" t="s">
        <v>28177</v>
      </c>
      <c r="D14282">
        <v>7</v>
      </c>
      <c r="E14282">
        <v>23</v>
      </c>
      <c r="F14282" t="s">
        <v>112</v>
      </c>
      <c r="G14282" t="str">
        <f>VLOOKUP(F14282, Themes!$A$1:$C$51, 2, FALSE )</f>
        <v>Driving</v>
      </c>
      <c r="H14282" t="str">
        <f>VLOOKUP(F14282, Themes!$A$1:$C$51, 3, FALSE )</f>
        <v>Transportation &amp; Life Outside Dunder Mifflin</v>
      </c>
      <c r="I14282">
        <v>-0.128</v>
      </c>
      <c r="J14282">
        <v>0.14299999999999999</v>
      </c>
      <c r="K14282">
        <v>0.85699999999999998</v>
      </c>
      <c r="L14282">
        <v>0</v>
      </c>
    </row>
    <row r="14283" spans="1:12" x14ac:dyDescent="0.35">
      <c r="A14283" t="s">
        <v>14</v>
      </c>
      <c r="B14283" t="s">
        <v>28178</v>
      </c>
      <c r="C14283" t="s">
        <v>28179</v>
      </c>
      <c r="D14283">
        <v>7</v>
      </c>
      <c r="E14283">
        <v>23</v>
      </c>
      <c r="F14283" t="s">
        <v>140</v>
      </c>
      <c r="G14283" t="str">
        <f>VLOOKUP(F14283, Themes!$A$1:$C$51, 2, FALSE )</f>
        <v>Celebrations</v>
      </c>
      <c r="H14283" t="str">
        <f>VLOOKUP(F14283, Themes!$A$1:$C$51, 3, FALSE )</f>
        <v>Socialization at Dunder Mifflin</v>
      </c>
      <c r="I14283">
        <v>-0.71960000000000002</v>
      </c>
      <c r="J14283">
        <v>0.27</v>
      </c>
      <c r="K14283">
        <v>0.73</v>
      </c>
      <c r="L14283">
        <v>0</v>
      </c>
    </row>
    <row r="14284" spans="1:12" x14ac:dyDescent="0.35">
      <c r="A14284" t="s">
        <v>41</v>
      </c>
      <c r="B14284" t="s">
        <v>28180</v>
      </c>
      <c r="C14284" t="s">
        <v>28181</v>
      </c>
      <c r="D14284">
        <v>7</v>
      </c>
      <c r="E14284">
        <v>23</v>
      </c>
      <c r="F14284" t="s">
        <v>325</v>
      </c>
      <c r="G14284" t="str">
        <f>VLOOKUP(F14284, Themes!$A$1:$C$51, 2, FALSE )</f>
        <v>Gender Roles</v>
      </c>
      <c r="H14284" t="str">
        <f>VLOOKUP(F14284, Themes!$A$1:$C$51, 3, FALSE )</f>
        <v>Social Issues &amp; Miscellaneous</v>
      </c>
      <c r="I14284">
        <v>0.80740000000000001</v>
      </c>
      <c r="J14284">
        <v>0</v>
      </c>
      <c r="K14284">
        <v>0.49099999999999999</v>
      </c>
      <c r="L14284">
        <v>0.50900000000000001</v>
      </c>
    </row>
    <row r="14285" spans="1:12" x14ac:dyDescent="0.35">
      <c r="A14285" t="s">
        <v>14</v>
      </c>
      <c r="B14285" t="s">
        <v>28182</v>
      </c>
      <c r="C14285" t="s">
        <v>28183</v>
      </c>
      <c r="D14285">
        <v>7</v>
      </c>
      <c r="E14285">
        <v>23</v>
      </c>
      <c r="F14285" t="s">
        <v>20</v>
      </c>
      <c r="G14285" t="str">
        <f>VLOOKUP(F14285, Themes!$A$1:$C$51, 2, FALSE )</f>
        <v>Dunder Mifflin Products</v>
      </c>
      <c r="H14285" t="str">
        <f>VLOOKUP(F14285, Themes!$A$1:$C$51, 3, FALSE )</f>
        <v>Dunder Mifflin Operations &amp; Activities</v>
      </c>
      <c r="I14285">
        <v>-0.44900000000000001</v>
      </c>
      <c r="J14285">
        <v>0.154</v>
      </c>
      <c r="K14285">
        <v>0.73499999999999999</v>
      </c>
      <c r="L14285">
        <v>0.111</v>
      </c>
    </row>
    <row r="14286" spans="1:12" x14ac:dyDescent="0.35">
      <c r="A14286" t="s">
        <v>41</v>
      </c>
      <c r="B14286" t="s">
        <v>28184</v>
      </c>
      <c r="C14286" t="s">
        <v>28185</v>
      </c>
      <c r="D14286">
        <v>7</v>
      </c>
      <c r="E14286">
        <v>23</v>
      </c>
      <c r="F14286" t="s">
        <v>26</v>
      </c>
      <c r="G14286" t="str">
        <f>VLOOKUP(F14286, Themes!$A$1:$C$51, 2, FALSE )</f>
        <v>Employee Status</v>
      </c>
      <c r="H14286" t="str">
        <f>VLOOKUP(F14286, Themes!$A$1:$C$51, 3, FALSE )</f>
        <v>Dunder Mifflin Politics</v>
      </c>
      <c r="I14286">
        <v>-0.2399</v>
      </c>
      <c r="J14286">
        <v>0.111</v>
      </c>
      <c r="K14286">
        <v>0.81699999999999995</v>
      </c>
      <c r="L14286">
        <v>7.1999999999999995E-2</v>
      </c>
    </row>
    <row r="14287" spans="1:12" x14ac:dyDescent="0.35">
      <c r="A14287" t="s">
        <v>58</v>
      </c>
      <c r="B14287" t="s">
        <v>28186</v>
      </c>
      <c r="C14287" t="s">
        <v>28187</v>
      </c>
      <c r="D14287">
        <v>7</v>
      </c>
      <c r="E14287">
        <v>23</v>
      </c>
      <c r="F14287" t="s">
        <v>53</v>
      </c>
      <c r="G14287" t="str">
        <f>VLOOKUP(F14287, Themes!$A$1:$C$51, 2, FALSE )</f>
        <v>Heartbreaks &amp; Jan</v>
      </c>
      <c r="H14287" t="str">
        <f>VLOOKUP(F14287, Themes!$A$1:$C$51, 3, FALSE )</f>
        <v>Love, Sex, &amp; Relationships</v>
      </c>
      <c r="I14287">
        <v>0</v>
      </c>
      <c r="J14287">
        <v>0</v>
      </c>
      <c r="K14287">
        <v>1</v>
      </c>
      <c r="L14287">
        <v>0</v>
      </c>
    </row>
    <row r="14288" spans="1:12" x14ac:dyDescent="0.35">
      <c r="A14288" t="s">
        <v>14</v>
      </c>
      <c r="B14288" t="s">
        <v>28188</v>
      </c>
      <c r="C14288" t="s">
        <v>28189</v>
      </c>
      <c r="D14288">
        <v>7</v>
      </c>
      <c r="E14288">
        <v>23</v>
      </c>
      <c r="F14288" t="s">
        <v>367</v>
      </c>
      <c r="G14288" t="str">
        <f>VLOOKUP(F14288, Themes!$A$1:$C$51, 2, FALSE )</f>
        <v>Office Praise for Work</v>
      </c>
      <c r="H14288" t="str">
        <f>VLOOKUP(F14288, Themes!$A$1:$C$51, 3, FALSE )</f>
        <v>Character Relationships with Each Other</v>
      </c>
      <c r="I14288">
        <v>5.16E-2</v>
      </c>
      <c r="J14288">
        <v>0.25</v>
      </c>
      <c r="K14288">
        <v>0.48599999999999999</v>
      </c>
      <c r="L14288">
        <v>0.26400000000000001</v>
      </c>
    </row>
    <row r="14289" spans="1:12" x14ac:dyDescent="0.35">
      <c r="A14289" t="s">
        <v>41</v>
      </c>
      <c r="B14289" t="s">
        <v>28190</v>
      </c>
      <c r="C14289" t="s">
        <v>28191</v>
      </c>
      <c r="D14289">
        <v>7</v>
      </c>
      <c r="E14289">
        <v>23</v>
      </c>
      <c r="F14289" t="s">
        <v>13</v>
      </c>
      <c r="G14289" t="str">
        <f>VLOOKUP(F14289, Themes!$A$1:$C$51, 2, FALSE )</f>
        <v>Jim &amp; Pam Relationship</v>
      </c>
      <c r="H14289" t="str">
        <f>VLOOKUP(F14289, Themes!$A$1:$C$51, 3, FALSE )</f>
        <v>Love, Sex, &amp; Relationships</v>
      </c>
      <c r="I14289">
        <v>0.57189999999999996</v>
      </c>
      <c r="J14289">
        <v>7.1999999999999995E-2</v>
      </c>
      <c r="K14289">
        <v>0.746</v>
      </c>
      <c r="L14289">
        <v>0.182</v>
      </c>
    </row>
    <row r="14290" spans="1:12" x14ac:dyDescent="0.35">
      <c r="A14290" t="s">
        <v>41</v>
      </c>
      <c r="B14290" t="s">
        <v>28192</v>
      </c>
      <c r="C14290" t="s">
        <v>28193</v>
      </c>
      <c r="D14290">
        <v>7</v>
      </c>
      <c r="E14290">
        <v>23</v>
      </c>
      <c r="F14290" t="s">
        <v>40</v>
      </c>
      <c r="G14290" t="str">
        <f>VLOOKUP(F14290, Themes!$A$1:$C$51, 2, FALSE )</f>
        <v>Items in Dunder Mifflin</v>
      </c>
      <c r="H14290" t="str">
        <f>VLOOKUP(F14290, Themes!$A$1:$C$51, 3, FALSE )</f>
        <v>Dunder Mifflin Operations &amp; Activities</v>
      </c>
      <c r="I14290">
        <v>0</v>
      </c>
      <c r="J14290">
        <v>0</v>
      </c>
      <c r="K14290">
        <v>1</v>
      </c>
      <c r="L14290">
        <v>0</v>
      </c>
    </row>
    <row r="14291" spans="1:12" x14ac:dyDescent="0.35">
      <c r="A14291" t="s">
        <v>41</v>
      </c>
      <c r="B14291" t="s">
        <v>28194</v>
      </c>
      <c r="C14291" t="s">
        <v>28195</v>
      </c>
      <c r="D14291">
        <v>7</v>
      </c>
      <c r="E14291">
        <v>23</v>
      </c>
      <c r="F14291" t="s">
        <v>94</v>
      </c>
      <c r="G14291" t="str">
        <f>VLOOKUP(F14291, Themes!$A$1:$C$51, 2, FALSE )</f>
        <v>Self Care Behaviours</v>
      </c>
      <c r="H14291" t="str">
        <f>VLOOKUP(F14291, Themes!$A$1:$C$51, 3, FALSE )</f>
        <v>Health &amp; Wellbeing</v>
      </c>
      <c r="I14291">
        <v>0.61240000000000006</v>
      </c>
      <c r="J14291">
        <v>0.09</v>
      </c>
      <c r="K14291">
        <v>0.68799999999999994</v>
      </c>
      <c r="L14291">
        <v>0.222</v>
      </c>
    </row>
    <row r="14292" spans="1:12" x14ac:dyDescent="0.35">
      <c r="A14292" t="s">
        <v>14</v>
      </c>
      <c r="B14292" t="s">
        <v>28196</v>
      </c>
      <c r="C14292" t="s">
        <v>28197</v>
      </c>
      <c r="D14292">
        <v>7</v>
      </c>
      <c r="E14292">
        <v>23</v>
      </c>
      <c r="F14292" t="s">
        <v>150</v>
      </c>
      <c r="G14292" t="str">
        <f>VLOOKUP(F14292, Themes!$A$1:$C$51, 2, FALSE )</f>
        <v>Parenting Issues</v>
      </c>
      <c r="H14292" t="str">
        <f>VLOOKUP(F14292, Themes!$A$1:$C$51, 3, FALSE )</f>
        <v>Family</v>
      </c>
      <c r="I14292">
        <v>-0.62490000000000001</v>
      </c>
      <c r="J14292">
        <v>0.186</v>
      </c>
      <c r="K14292">
        <v>0.81399999999999995</v>
      </c>
      <c r="L14292">
        <v>0</v>
      </c>
    </row>
    <row r="14293" spans="1:12" x14ac:dyDescent="0.35">
      <c r="A14293" t="s">
        <v>14</v>
      </c>
      <c r="B14293" t="s">
        <v>28198</v>
      </c>
      <c r="C14293" t="s">
        <v>28199</v>
      </c>
      <c r="D14293">
        <v>7</v>
      </c>
      <c r="E14293">
        <v>23</v>
      </c>
      <c r="F14293" t="s">
        <v>26</v>
      </c>
      <c r="G14293" t="str">
        <f>VLOOKUP(F14293, Themes!$A$1:$C$51, 2, FALSE )</f>
        <v>Employee Status</v>
      </c>
      <c r="H14293" t="str">
        <f>VLOOKUP(F14293, Themes!$A$1:$C$51, 3, FALSE )</f>
        <v>Dunder Mifflin Politics</v>
      </c>
      <c r="I14293">
        <v>-2.5899999999999999E-2</v>
      </c>
      <c r="J14293">
        <v>0.128</v>
      </c>
      <c r="K14293">
        <v>0.69499999999999995</v>
      </c>
      <c r="L14293">
        <v>0.17599999999999999</v>
      </c>
    </row>
    <row r="14294" spans="1:12" x14ac:dyDescent="0.35">
      <c r="A14294" t="s">
        <v>41</v>
      </c>
      <c r="B14294" t="s">
        <v>28200</v>
      </c>
      <c r="C14294" t="s">
        <v>28201</v>
      </c>
      <c r="D14294">
        <v>7</v>
      </c>
      <c r="E14294">
        <v>23</v>
      </c>
      <c r="F14294" t="s">
        <v>26</v>
      </c>
      <c r="G14294" t="str">
        <f>VLOOKUP(F14294, Themes!$A$1:$C$51, 2, FALSE )</f>
        <v>Employee Status</v>
      </c>
      <c r="H14294" t="str">
        <f>VLOOKUP(F14294, Themes!$A$1:$C$51, 3, FALSE )</f>
        <v>Dunder Mifflin Politics</v>
      </c>
      <c r="I14294">
        <v>-0.20230000000000001</v>
      </c>
      <c r="J14294">
        <v>0.22</v>
      </c>
      <c r="K14294">
        <v>0.61</v>
      </c>
      <c r="L14294">
        <v>0.17100000000000001</v>
      </c>
    </row>
    <row r="14295" spans="1:12" x14ac:dyDescent="0.35">
      <c r="A14295" t="s">
        <v>14</v>
      </c>
      <c r="B14295" t="s">
        <v>28202</v>
      </c>
      <c r="C14295" t="s">
        <v>28203</v>
      </c>
      <c r="D14295">
        <v>7</v>
      </c>
      <c r="E14295">
        <v>23</v>
      </c>
      <c r="F14295" t="s">
        <v>26</v>
      </c>
      <c r="G14295" t="str">
        <f>VLOOKUP(F14295, Themes!$A$1:$C$51, 2, FALSE )</f>
        <v>Employee Status</v>
      </c>
      <c r="H14295" t="str">
        <f>VLOOKUP(F14295, Themes!$A$1:$C$51, 3, FALSE )</f>
        <v>Dunder Mifflin Politics</v>
      </c>
      <c r="I14295">
        <v>0.67049999999999998</v>
      </c>
      <c r="J14295">
        <v>0.111</v>
      </c>
      <c r="K14295">
        <v>0.57799999999999996</v>
      </c>
      <c r="L14295">
        <v>0.311</v>
      </c>
    </row>
    <row r="14296" spans="1:12" x14ac:dyDescent="0.35">
      <c r="A14296" t="s">
        <v>14</v>
      </c>
      <c r="B14296" t="s">
        <v>28204</v>
      </c>
      <c r="C14296" t="s">
        <v>28205</v>
      </c>
      <c r="D14296">
        <v>7</v>
      </c>
      <c r="E14296">
        <v>23</v>
      </c>
      <c r="F14296" t="s">
        <v>82</v>
      </c>
      <c r="G14296" t="str">
        <f>VLOOKUP(F14296, Themes!$A$1:$C$51, 2, FALSE )</f>
        <v>Dwight's Behaviours</v>
      </c>
      <c r="H14296" t="str">
        <f>VLOOKUP(F14296, Themes!$A$1:$C$51, 3, FALSE )</f>
        <v>Character's Activities</v>
      </c>
      <c r="I14296">
        <v>0.75429999999999997</v>
      </c>
      <c r="J14296">
        <v>0</v>
      </c>
      <c r="K14296">
        <v>0.84</v>
      </c>
      <c r="L14296">
        <v>0.16</v>
      </c>
    </row>
    <row r="14297" spans="1:12" x14ac:dyDescent="0.35">
      <c r="A14297" t="s">
        <v>41</v>
      </c>
      <c r="B14297" t="s">
        <v>28206</v>
      </c>
      <c r="C14297" t="s">
        <v>28207</v>
      </c>
      <c r="D14297">
        <v>7</v>
      </c>
      <c r="E14297">
        <v>23</v>
      </c>
      <c r="F14297" t="s">
        <v>115</v>
      </c>
      <c r="G14297" t="str">
        <f>VLOOKUP(F14297, Themes!$A$1:$C$51, 2, FALSE )</f>
        <v>Baby Making &amp; Schrute Farms</v>
      </c>
      <c r="H14297" t="str">
        <f>VLOOKUP(F14297, Themes!$A$1:$C$51, 3, FALSE )</f>
        <v>Family</v>
      </c>
      <c r="I14297">
        <v>0.57189999999999996</v>
      </c>
      <c r="J14297">
        <v>6.0999999999999999E-2</v>
      </c>
      <c r="K14297">
        <v>0.76900000000000002</v>
      </c>
      <c r="L14297">
        <v>0.17</v>
      </c>
    </row>
    <row r="14298" spans="1:12" x14ac:dyDescent="0.35">
      <c r="A14298" t="s">
        <v>41</v>
      </c>
      <c r="B14298" t="s">
        <v>28208</v>
      </c>
      <c r="C14298" t="s">
        <v>28209</v>
      </c>
      <c r="D14298">
        <v>7</v>
      </c>
      <c r="E14298">
        <v>23</v>
      </c>
      <c r="F14298" t="s">
        <v>40</v>
      </c>
      <c r="G14298" t="str">
        <f>VLOOKUP(F14298, Themes!$A$1:$C$51, 2, FALSE )</f>
        <v>Items in Dunder Mifflin</v>
      </c>
      <c r="H14298" t="str">
        <f>VLOOKUP(F14298, Themes!$A$1:$C$51, 3, FALSE )</f>
        <v>Dunder Mifflin Operations &amp; Activities</v>
      </c>
      <c r="I14298">
        <v>-0.25</v>
      </c>
      <c r="J14298">
        <v>7.3999999999999996E-2</v>
      </c>
      <c r="K14298">
        <v>0.85199999999999998</v>
      </c>
      <c r="L14298">
        <v>7.3999999999999996E-2</v>
      </c>
    </row>
    <row r="14299" spans="1:12" x14ac:dyDescent="0.35">
      <c r="A14299" t="s">
        <v>41</v>
      </c>
      <c r="B14299" t="s">
        <v>28210</v>
      </c>
      <c r="C14299" t="s">
        <v>28211</v>
      </c>
      <c r="D14299">
        <v>7</v>
      </c>
      <c r="E14299">
        <v>23</v>
      </c>
      <c r="F14299" t="s">
        <v>85</v>
      </c>
      <c r="G14299" t="str">
        <f>VLOOKUP(F14299, Themes!$A$1:$C$51, 2, FALSE )</f>
        <v>Leaving the Office</v>
      </c>
      <c r="H14299" t="str">
        <f>VLOOKUP(F14299, Themes!$A$1:$C$51, 3, FALSE )</f>
        <v>Transportation &amp; Life Outside Dunder Mifflin</v>
      </c>
      <c r="I14299">
        <v>0.88070000000000004</v>
      </c>
      <c r="J14299">
        <v>5.1999999999999998E-2</v>
      </c>
      <c r="K14299">
        <v>0.63</v>
      </c>
      <c r="L14299">
        <v>0.317</v>
      </c>
    </row>
    <row r="14300" spans="1:12" x14ac:dyDescent="0.35">
      <c r="A14300" t="s">
        <v>41</v>
      </c>
      <c r="B14300" t="s">
        <v>28212</v>
      </c>
      <c r="C14300" t="s">
        <v>28213</v>
      </c>
      <c r="D14300">
        <v>7</v>
      </c>
      <c r="E14300">
        <v>23</v>
      </c>
      <c r="F14300" t="s">
        <v>53</v>
      </c>
      <c r="G14300" t="str">
        <f>VLOOKUP(F14300, Themes!$A$1:$C$51, 2, FALSE )</f>
        <v>Heartbreaks &amp; Jan</v>
      </c>
      <c r="H14300" t="str">
        <f>VLOOKUP(F14300, Themes!$A$1:$C$51, 3, FALSE )</f>
        <v>Love, Sex, &amp; Relationships</v>
      </c>
      <c r="I14300">
        <v>0.71840000000000004</v>
      </c>
      <c r="J14300">
        <v>0</v>
      </c>
      <c r="K14300">
        <v>0.76900000000000002</v>
      </c>
      <c r="L14300">
        <v>0.23100000000000001</v>
      </c>
    </row>
    <row r="14301" spans="1:12" x14ac:dyDescent="0.35">
      <c r="A14301" t="s">
        <v>41</v>
      </c>
      <c r="B14301" t="s">
        <v>28214</v>
      </c>
      <c r="C14301" t="s">
        <v>28215</v>
      </c>
      <c r="D14301">
        <v>7</v>
      </c>
      <c r="E14301">
        <v>23</v>
      </c>
      <c r="F14301" t="s">
        <v>164</v>
      </c>
      <c r="G14301" t="str">
        <f>VLOOKUP(F14301, Themes!$A$1:$C$51, 2, FALSE )</f>
        <v>Angela's Activities</v>
      </c>
      <c r="H14301" t="str">
        <f>VLOOKUP(F14301, Themes!$A$1:$C$51, 3, FALSE )</f>
        <v>Character's Activities</v>
      </c>
      <c r="I14301">
        <v>-0.31819999999999998</v>
      </c>
      <c r="J14301">
        <v>0.19900000000000001</v>
      </c>
      <c r="K14301">
        <v>0.71099999999999997</v>
      </c>
      <c r="L14301">
        <v>0.09</v>
      </c>
    </row>
    <row r="14302" spans="1:12" x14ac:dyDescent="0.35">
      <c r="A14302" t="s">
        <v>58</v>
      </c>
      <c r="B14302" t="s">
        <v>28216</v>
      </c>
      <c r="C14302" t="s">
        <v>28217</v>
      </c>
      <c r="D14302">
        <v>7</v>
      </c>
      <c r="E14302">
        <v>23</v>
      </c>
      <c r="F14302" t="s">
        <v>26</v>
      </c>
      <c r="G14302" t="str">
        <f>VLOOKUP(F14302, Themes!$A$1:$C$51, 2, FALSE )</f>
        <v>Employee Status</v>
      </c>
      <c r="H14302" t="str">
        <f>VLOOKUP(F14302, Themes!$A$1:$C$51, 3, FALSE )</f>
        <v>Dunder Mifflin Politics</v>
      </c>
      <c r="I14302">
        <v>0</v>
      </c>
      <c r="J14302">
        <v>0</v>
      </c>
      <c r="K14302">
        <v>1</v>
      </c>
      <c r="L14302">
        <v>0</v>
      </c>
    </row>
    <row r="14303" spans="1:12" x14ac:dyDescent="0.35">
      <c r="A14303" t="s">
        <v>41</v>
      </c>
      <c r="B14303" t="s">
        <v>28218</v>
      </c>
      <c r="C14303" t="s">
        <v>28219</v>
      </c>
      <c r="D14303">
        <v>7</v>
      </c>
      <c r="E14303">
        <v>23</v>
      </c>
      <c r="F14303" t="s">
        <v>26</v>
      </c>
      <c r="G14303" t="str">
        <f>VLOOKUP(F14303, Themes!$A$1:$C$51, 2, FALSE )</f>
        <v>Employee Status</v>
      </c>
      <c r="H14303" t="str">
        <f>VLOOKUP(F14303, Themes!$A$1:$C$51, 3, FALSE )</f>
        <v>Dunder Mifflin Politics</v>
      </c>
      <c r="I14303">
        <v>0</v>
      </c>
      <c r="J14303">
        <v>0</v>
      </c>
      <c r="K14303">
        <v>1</v>
      </c>
      <c r="L14303">
        <v>0</v>
      </c>
    </row>
    <row r="14304" spans="1:12" x14ac:dyDescent="0.35">
      <c r="A14304" t="s">
        <v>41</v>
      </c>
      <c r="B14304" t="s">
        <v>28220</v>
      </c>
      <c r="C14304" t="s">
        <v>28221</v>
      </c>
      <c r="D14304">
        <v>7</v>
      </c>
      <c r="E14304">
        <v>23</v>
      </c>
      <c r="F14304" t="s">
        <v>202</v>
      </c>
      <c r="G14304" t="str">
        <f>VLOOKUP(F14304, Themes!$A$1:$C$51, 2, FALSE )</f>
        <v>Stanley's Activities</v>
      </c>
      <c r="H14304" t="str">
        <f>VLOOKUP(F14304, Themes!$A$1:$C$51, 3, FALSE )</f>
        <v>Character's Activities</v>
      </c>
      <c r="I14304">
        <v>0</v>
      </c>
      <c r="J14304">
        <v>0</v>
      </c>
      <c r="K14304">
        <v>1</v>
      </c>
      <c r="L14304">
        <v>0</v>
      </c>
    </row>
    <row r="14305" spans="1:12" x14ac:dyDescent="0.35">
      <c r="A14305" t="s">
        <v>58</v>
      </c>
      <c r="B14305" t="s">
        <v>28222</v>
      </c>
      <c r="C14305" t="s">
        <v>28223</v>
      </c>
      <c r="D14305">
        <v>7</v>
      </c>
      <c r="E14305">
        <v>23</v>
      </c>
      <c r="F14305" t="s">
        <v>82</v>
      </c>
      <c r="G14305" t="str">
        <f>VLOOKUP(F14305, Themes!$A$1:$C$51, 2, FALSE )</f>
        <v>Dwight's Behaviours</v>
      </c>
      <c r="H14305" t="str">
        <f>VLOOKUP(F14305, Themes!$A$1:$C$51, 3, FALSE )</f>
        <v>Character's Activities</v>
      </c>
      <c r="I14305">
        <v>9.5100000000000004E-2</v>
      </c>
      <c r="J14305">
        <v>0.156</v>
      </c>
      <c r="K14305">
        <v>0.65400000000000003</v>
      </c>
      <c r="L14305">
        <v>0.19</v>
      </c>
    </row>
    <row r="14306" spans="1:12" x14ac:dyDescent="0.35">
      <c r="A14306" t="s">
        <v>41</v>
      </c>
      <c r="B14306" t="s">
        <v>28224</v>
      </c>
      <c r="C14306" t="s">
        <v>28225</v>
      </c>
      <c r="D14306">
        <v>7</v>
      </c>
      <c r="E14306">
        <v>23</v>
      </c>
      <c r="F14306" t="s">
        <v>164</v>
      </c>
      <c r="G14306" t="str">
        <f>VLOOKUP(F14306, Themes!$A$1:$C$51, 2, FALSE )</f>
        <v>Angela's Activities</v>
      </c>
      <c r="H14306" t="str">
        <f>VLOOKUP(F14306, Themes!$A$1:$C$51, 3, FALSE )</f>
        <v>Character's Activities</v>
      </c>
      <c r="I14306">
        <v>0.1007</v>
      </c>
      <c r="J14306">
        <v>0.14299999999999999</v>
      </c>
      <c r="K14306">
        <v>0.70399999999999996</v>
      </c>
      <c r="L14306">
        <v>0.153</v>
      </c>
    </row>
    <row r="14307" spans="1:12" x14ac:dyDescent="0.35">
      <c r="A14307" t="s">
        <v>41</v>
      </c>
      <c r="B14307" t="s">
        <v>28226</v>
      </c>
      <c r="C14307" t="s">
        <v>28227</v>
      </c>
      <c r="D14307">
        <v>7</v>
      </c>
      <c r="E14307">
        <v>23</v>
      </c>
      <c r="F14307" t="s">
        <v>164</v>
      </c>
      <c r="G14307" t="str">
        <f>VLOOKUP(F14307, Themes!$A$1:$C$51, 2, FALSE )</f>
        <v>Angela's Activities</v>
      </c>
      <c r="H14307" t="str">
        <f>VLOOKUP(F14307, Themes!$A$1:$C$51, 3, FALSE )</f>
        <v>Character's Activities</v>
      </c>
      <c r="I14307">
        <v>-0.90859999999999996</v>
      </c>
      <c r="J14307">
        <v>0.311</v>
      </c>
      <c r="K14307">
        <v>0.68899999999999995</v>
      </c>
      <c r="L14307">
        <v>0</v>
      </c>
    </row>
    <row r="14308" spans="1:12" x14ac:dyDescent="0.35">
      <c r="A14308" t="s">
        <v>86</v>
      </c>
      <c r="B14308" t="s">
        <v>28228</v>
      </c>
      <c r="C14308" t="s">
        <v>28229</v>
      </c>
      <c r="D14308">
        <v>7</v>
      </c>
      <c r="E14308">
        <v>23</v>
      </c>
      <c r="F14308" t="s">
        <v>161</v>
      </c>
      <c r="G14308" t="str">
        <f>VLOOKUP(F14308, Themes!$A$1:$C$51, 2, FALSE )</f>
        <v>Uncomfortable Feelings</v>
      </c>
      <c r="H14308" t="str">
        <f>VLOOKUP(F14308, Themes!$A$1:$C$51, 3, FALSE )</f>
        <v>Character Relationships with Each Other</v>
      </c>
      <c r="I14308">
        <v>0</v>
      </c>
      <c r="J14308">
        <v>0</v>
      </c>
      <c r="K14308">
        <v>1</v>
      </c>
      <c r="L14308">
        <v>0</v>
      </c>
    </row>
    <row r="14309" spans="1:12" x14ac:dyDescent="0.35">
      <c r="A14309" t="s">
        <v>41</v>
      </c>
      <c r="B14309" t="s">
        <v>28230</v>
      </c>
      <c r="C14309" t="s">
        <v>20001</v>
      </c>
      <c r="D14309">
        <v>7</v>
      </c>
      <c r="E14309">
        <v>23</v>
      </c>
      <c r="F14309" t="s">
        <v>73</v>
      </c>
      <c r="G14309" t="str">
        <f>VLOOKUP(F14309, Themes!$A$1:$C$51, 2, FALSE )</f>
        <v>Meetings</v>
      </c>
      <c r="H14309" t="str">
        <f>VLOOKUP(F14309, Themes!$A$1:$C$51, 3, FALSE )</f>
        <v>Dunder Mifflin Operations &amp; Activities</v>
      </c>
      <c r="I14309">
        <v>0.35780000000000001</v>
      </c>
      <c r="J14309">
        <v>0</v>
      </c>
      <c r="K14309">
        <v>0.66800000000000004</v>
      </c>
      <c r="L14309">
        <v>0.33200000000000002</v>
      </c>
    </row>
    <row r="14310" spans="1:12" x14ac:dyDescent="0.35">
      <c r="A14310" t="s">
        <v>41</v>
      </c>
      <c r="B14310" t="s">
        <v>28231</v>
      </c>
      <c r="C14310" t="s">
        <v>28232</v>
      </c>
      <c r="D14310">
        <v>7</v>
      </c>
      <c r="E14310">
        <v>23</v>
      </c>
      <c r="F14310" t="s">
        <v>161</v>
      </c>
      <c r="G14310" t="str">
        <f>VLOOKUP(F14310, Themes!$A$1:$C$51, 2, FALSE )</f>
        <v>Uncomfortable Feelings</v>
      </c>
      <c r="H14310" t="str">
        <f>VLOOKUP(F14310, Themes!$A$1:$C$51, 3, FALSE )</f>
        <v>Character Relationships with Each Other</v>
      </c>
      <c r="I14310">
        <v>-0.55259999999999998</v>
      </c>
      <c r="J14310">
        <v>7.2999999999999995E-2</v>
      </c>
      <c r="K14310">
        <v>0.92700000000000005</v>
      </c>
      <c r="L14310">
        <v>0</v>
      </c>
    </row>
    <row r="14311" spans="1:12" x14ac:dyDescent="0.35">
      <c r="A14311" t="s">
        <v>41</v>
      </c>
      <c r="B14311" t="s">
        <v>28233</v>
      </c>
      <c r="C14311" t="s">
        <v>28234</v>
      </c>
      <c r="D14311">
        <v>7</v>
      </c>
      <c r="E14311">
        <v>23</v>
      </c>
      <c r="F14311" t="s">
        <v>164</v>
      </c>
      <c r="G14311" t="str">
        <f>VLOOKUP(F14311, Themes!$A$1:$C$51, 2, FALSE )</f>
        <v>Angela's Activities</v>
      </c>
      <c r="H14311" t="str">
        <f>VLOOKUP(F14311, Themes!$A$1:$C$51, 3, FALSE )</f>
        <v>Character's Activities</v>
      </c>
      <c r="I14311">
        <v>0.64400000000000002</v>
      </c>
      <c r="J14311">
        <v>0.104</v>
      </c>
      <c r="K14311">
        <v>0.60699999999999998</v>
      </c>
      <c r="L14311">
        <v>0.28899999999999998</v>
      </c>
    </row>
    <row r="14312" spans="1:12" x14ac:dyDescent="0.35">
      <c r="A14312" t="s">
        <v>41</v>
      </c>
      <c r="B14312" t="s">
        <v>28235</v>
      </c>
      <c r="C14312" t="s">
        <v>28236</v>
      </c>
      <c r="D14312">
        <v>7</v>
      </c>
      <c r="E14312">
        <v>23</v>
      </c>
      <c r="F14312" t="s">
        <v>254</v>
      </c>
      <c r="G14312" t="str">
        <f>VLOOKUP(F14312, Themes!$A$1:$C$51, 2, FALSE )</f>
        <v>Parenting Issues</v>
      </c>
      <c r="H14312" t="str">
        <f>VLOOKUP(F14312, Themes!$A$1:$C$51, 3, FALSE )</f>
        <v>Family</v>
      </c>
      <c r="I14312">
        <v>0.15310000000000001</v>
      </c>
      <c r="J14312">
        <v>0.183</v>
      </c>
      <c r="K14312">
        <v>0.58299999999999996</v>
      </c>
      <c r="L14312">
        <v>0.23300000000000001</v>
      </c>
    </row>
    <row r="14313" spans="1:12" x14ac:dyDescent="0.35">
      <c r="A14313" t="s">
        <v>41</v>
      </c>
      <c r="B14313" t="s">
        <v>28237</v>
      </c>
      <c r="C14313" t="s">
        <v>28238</v>
      </c>
      <c r="D14313">
        <v>7</v>
      </c>
      <c r="E14313">
        <v>23</v>
      </c>
      <c r="F14313" t="s">
        <v>202</v>
      </c>
      <c r="G14313" t="str">
        <f>VLOOKUP(F14313, Themes!$A$1:$C$51, 2, FALSE )</f>
        <v>Stanley's Activities</v>
      </c>
      <c r="H14313" t="str">
        <f>VLOOKUP(F14313, Themes!$A$1:$C$51, 3, FALSE )</f>
        <v>Character's Activities</v>
      </c>
      <c r="I14313">
        <v>0</v>
      </c>
      <c r="J14313">
        <v>0</v>
      </c>
      <c r="K14313">
        <v>1</v>
      </c>
      <c r="L14313">
        <v>0</v>
      </c>
    </row>
    <row r="14314" spans="1:12" x14ac:dyDescent="0.35">
      <c r="A14314" t="s">
        <v>41</v>
      </c>
      <c r="B14314" t="s">
        <v>28239</v>
      </c>
      <c r="C14314" t="s">
        <v>28240</v>
      </c>
      <c r="D14314">
        <v>7</v>
      </c>
      <c r="E14314">
        <v>23</v>
      </c>
      <c r="F14314" t="s">
        <v>202</v>
      </c>
      <c r="G14314" t="str">
        <f>VLOOKUP(F14314, Themes!$A$1:$C$51, 2, FALSE )</f>
        <v>Stanley's Activities</v>
      </c>
      <c r="H14314" t="str">
        <f>VLOOKUP(F14314, Themes!$A$1:$C$51, 3, FALSE )</f>
        <v>Character's Activities</v>
      </c>
      <c r="I14314">
        <v>0.93659999999999999</v>
      </c>
      <c r="J14314">
        <v>0.03</v>
      </c>
      <c r="K14314">
        <v>0.745</v>
      </c>
      <c r="L14314">
        <v>0.224</v>
      </c>
    </row>
    <row r="14315" spans="1:12" x14ac:dyDescent="0.35">
      <c r="A14315" t="s">
        <v>41</v>
      </c>
      <c r="B14315" t="s">
        <v>28241</v>
      </c>
      <c r="C14315" t="s">
        <v>28242</v>
      </c>
      <c r="D14315">
        <v>7</v>
      </c>
      <c r="E14315">
        <v>23</v>
      </c>
      <c r="F14315" t="s">
        <v>82</v>
      </c>
      <c r="G14315" t="str">
        <f>VLOOKUP(F14315, Themes!$A$1:$C$51, 2, FALSE )</f>
        <v>Dwight's Behaviours</v>
      </c>
      <c r="H14315" t="str">
        <f>VLOOKUP(F14315, Themes!$A$1:$C$51, 3, FALSE )</f>
        <v>Character's Activities</v>
      </c>
      <c r="I14315">
        <v>0.78959999999999997</v>
      </c>
      <c r="J14315">
        <v>0.109</v>
      </c>
      <c r="K14315">
        <v>0.58699999999999997</v>
      </c>
      <c r="L14315">
        <v>0.30399999999999999</v>
      </c>
    </row>
    <row r="14316" spans="1:12" x14ac:dyDescent="0.35">
      <c r="A14316" t="s">
        <v>41</v>
      </c>
      <c r="B14316" t="s">
        <v>28243</v>
      </c>
      <c r="C14316" t="s">
        <v>28244</v>
      </c>
      <c r="D14316">
        <v>7</v>
      </c>
      <c r="E14316">
        <v>23</v>
      </c>
      <c r="F14316" t="s">
        <v>61</v>
      </c>
      <c r="G14316" t="str">
        <f>VLOOKUP(F14316, Themes!$A$1:$C$51, 2, FALSE )</f>
        <v>Dundies and Watching videos</v>
      </c>
      <c r="H14316" t="str">
        <f>VLOOKUP(F14316, Themes!$A$1:$C$51, 3, FALSE )</f>
        <v>Socialization at Dunder Mifflin</v>
      </c>
      <c r="I14316">
        <v>0.36120000000000002</v>
      </c>
      <c r="J14316">
        <v>0</v>
      </c>
      <c r="K14316">
        <v>0.872</v>
      </c>
      <c r="L14316">
        <v>0.128</v>
      </c>
    </row>
    <row r="14317" spans="1:12" x14ac:dyDescent="0.35">
      <c r="A14317" t="s">
        <v>41</v>
      </c>
      <c r="B14317" t="s">
        <v>28245</v>
      </c>
      <c r="C14317" t="s">
        <v>28246</v>
      </c>
      <c r="D14317">
        <v>7</v>
      </c>
      <c r="E14317">
        <v>23</v>
      </c>
      <c r="F14317" t="s">
        <v>44</v>
      </c>
      <c r="G14317" t="str">
        <f>VLOOKUP(F14317, Themes!$A$1:$C$51, 2, FALSE )</f>
        <v>Showing Appreciation for Others</v>
      </c>
      <c r="H14317" t="str">
        <f>VLOOKUP(F14317, Themes!$A$1:$C$51, 3, FALSE )</f>
        <v>Character Relationships with Each Other</v>
      </c>
      <c r="I14317">
        <v>0.40189999999999998</v>
      </c>
      <c r="J14317">
        <v>0</v>
      </c>
      <c r="K14317">
        <v>0.65400000000000003</v>
      </c>
      <c r="L14317">
        <v>0.34599999999999997</v>
      </c>
    </row>
    <row r="14318" spans="1:12" x14ac:dyDescent="0.35">
      <c r="A14318" t="s">
        <v>86</v>
      </c>
      <c r="B14318" t="s">
        <v>28247</v>
      </c>
      <c r="C14318" t="s">
        <v>28248</v>
      </c>
      <c r="D14318">
        <v>7</v>
      </c>
      <c r="E14318">
        <v>23</v>
      </c>
      <c r="F14318" t="s">
        <v>209</v>
      </c>
      <c r="G14318" t="str">
        <f>VLOOKUP(F14318, Themes!$A$1:$C$51, 2, FALSE )</f>
        <v>Financial Activities</v>
      </c>
      <c r="H14318" t="str">
        <f>VLOOKUP(F14318, Themes!$A$1:$C$51, 3, FALSE )</f>
        <v>Dunder Mifflin Operations &amp; Activities</v>
      </c>
      <c r="I14318">
        <v>-0.29420000000000002</v>
      </c>
      <c r="J14318">
        <v>0.21099999999999999</v>
      </c>
      <c r="K14318">
        <v>0.67800000000000005</v>
      </c>
      <c r="L14318">
        <v>0.11</v>
      </c>
    </row>
    <row r="14319" spans="1:12" x14ac:dyDescent="0.35">
      <c r="A14319" t="s">
        <v>58</v>
      </c>
      <c r="B14319" t="s">
        <v>28249</v>
      </c>
      <c r="C14319" t="s">
        <v>28250</v>
      </c>
      <c r="D14319">
        <v>7</v>
      </c>
      <c r="E14319">
        <v>23</v>
      </c>
      <c r="F14319" t="s">
        <v>186</v>
      </c>
      <c r="G14319" t="str">
        <f>VLOOKUP(F14319, Themes!$A$1:$C$51, 2, FALSE )</f>
        <v>Food and Eating Habits</v>
      </c>
      <c r="H14319" t="str">
        <f>VLOOKUP(F14319, Themes!$A$1:$C$51, 3, FALSE )</f>
        <v>Socialization at Dunder Mifflin</v>
      </c>
      <c r="I14319">
        <v>-0.80200000000000005</v>
      </c>
      <c r="J14319">
        <v>0.35599999999999998</v>
      </c>
      <c r="K14319">
        <v>0.64400000000000002</v>
      </c>
      <c r="L14319">
        <v>0</v>
      </c>
    </row>
    <row r="14320" spans="1:12" x14ac:dyDescent="0.35">
      <c r="A14320" t="s">
        <v>14</v>
      </c>
      <c r="B14320" t="s">
        <v>28251</v>
      </c>
      <c r="C14320" t="s">
        <v>28252</v>
      </c>
      <c r="D14320">
        <v>7</v>
      </c>
      <c r="E14320">
        <v>23</v>
      </c>
      <c r="F14320" t="s">
        <v>129</v>
      </c>
      <c r="G14320" t="str">
        <f>VLOOKUP(F14320, Themes!$A$1:$C$51, 2, FALSE )</f>
        <v>Water Cooler Talk</v>
      </c>
      <c r="H14320" t="str">
        <f>VLOOKUP(F14320, Themes!$A$1:$C$51, 3, FALSE )</f>
        <v>Social Issues &amp; Miscellaneous</v>
      </c>
      <c r="I14320">
        <v>0.504</v>
      </c>
      <c r="J14320">
        <v>0</v>
      </c>
      <c r="K14320">
        <v>0.86</v>
      </c>
      <c r="L14320">
        <v>0.14000000000000001</v>
      </c>
    </row>
    <row r="14321" spans="1:12" x14ac:dyDescent="0.35">
      <c r="A14321" t="s">
        <v>14</v>
      </c>
      <c r="B14321" t="s">
        <v>28253</v>
      </c>
      <c r="C14321" t="s">
        <v>28254</v>
      </c>
      <c r="D14321">
        <v>7</v>
      </c>
      <c r="E14321">
        <v>23</v>
      </c>
      <c r="F14321" t="s">
        <v>64</v>
      </c>
      <c r="G14321" t="str">
        <f>VLOOKUP(F14321, Themes!$A$1:$C$51, 2, FALSE )</f>
        <v>Outside Work &amp; Transportation</v>
      </c>
      <c r="H14321" t="str">
        <f>VLOOKUP(F14321, Themes!$A$1:$C$51, 3, FALSE )</f>
        <v>Transportation &amp; Life Outside Dunder Mifflin</v>
      </c>
      <c r="I14321">
        <v>0</v>
      </c>
      <c r="J14321">
        <v>0</v>
      </c>
      <c r="K14321">
        <v>1</v>
      </c>
      <c r="L14321">
        <v>0</v>
      </c>
    </row>
    <row r="14322" spans="1:12" x14ac:dyDescent="0.35">
      <c r="A14322" t="s">
        <v>41</v>
      </c>
      <c r="B14322" t="s">
        <v>28255</v>
      </c>
      <c r="C14322" t="s">
        <v>28256</v>
      </c>
      <c r="D14322">
        <v>7</v>
      </c>
      <c r="E14322">
        <v>23</v>
      </c>
      <c r="F14322" t="s">
        <v>73</v>
      </c>
      <c r="G14322" t="str">
        <f>VLOOKUP(F14322, Themes!$A$1:$C$51, 2, FALSE )</f>
        <v>Meetings</v>
      </c>
      <c r="H14322" t="str">
        <f>VLOOKUP(F14322, Themes!$A$1:$C$51, 3, FALSE )</f>
        <v>Dunder Mifflin Operations &amp; Activities</v>
      </c>
      <c r="I14322">
        <v>-0.20230000000000001</v>
      </c>
      <c r="J14322">
        <v>0.13</v>
      </c>
      <c r="K14322">
        <v>0.87</v>
      </c>
      <c r="L14322">
        <v>0</v>
      </c>
    </row>
    <row r="14323" spans="1:12" x14ac:dyDescent="0.35">
      <c r="A14323" t="s">
        <v>41</v>
      </c>
      <c r="B14323" t="s">
        <v>28257</v>
      </c>
      <c r="C14323" t="s">
        <v>28258</v>
      </c>
      <c r="D14323">
        <v>7</v>
      </c>
      <c r="E14323">
        <v>23</v>
      </c>
      <c r="F14323" t="s">
        <v>109</v>
      </c>
      <c r="G14323" t="str">
        <f>VLOOKUP(F14323, Themes!$A$1:$C$51, 2, FALSE )</f>
        <v>Job Perks</v>
      </c>
      <c r="H14323" t="str">
        <f>VLOOKUP(F14323, Themes!$A$1:$C$51, 3, FALSE )</f>
        <v>Dunder Mifflin Operations &amp; Activities</v>
      </c>
      <c r="I14323">
        <v>0.62490000000000001</v>
      </c>
      <c r="J14323">
        <v>0</v>
      </c>
      <c r="K14323">
        <v>0.495</v>
      </c>
      <c r="L14323">
        <v>0.505</v>
      </c>
    </row>
    <row r="14324" spans="1:12" x14ac:dyDescent="0.35">
      <c r="A14324" t="s">
        <v>14</v>
      </c>
      <c r="B14324" t="s">
        <v>28259</v>
      </c>
      <c r="C14324" t="s">
        <v>28260</v>
      </c>
      <c r="D14324">
        <v>7</v>
      </c>
      <c r="E14324">
        <v>23</v>
      </c>
      <c r="F14324" t="s">
        <v>26</v>
      </c>
      <c r="G14324" t="str">
        <f>VLOOKUP(F14324, Themes!$A$1:$C$51, 2, FALSE )</f>
        <v>Employee Status</v>
      </c>
      <c r="H14324" t="str">
        <f>VLOOKUP(F14324, Themes!$A$1:$C$51, 3, FALSE )</f>
        <v>Dunder Mifflin Politics</v>
      </c>
      <c r="I14324">
        <v>0.1406</v>
      </c>
      <c r="J14324">
        <v>0.11600000000000001</v>
      </c>
      <c r="K14324">
        <v>0.71</v>
      </c>
      <c r="L14324">
        <v>0.17399999999999999</v>
      </c>
    </row>
    <row r="14325" spans="1:12" x14ac:dyDescent="0.35">
      <c r="A14325" t="s">
        <v>41</v>
      </c>
      <c r="B14325" t="s">
        <v>28261</v>
      </c>
      <c r="C14325" t="s">
        <v>28262</v>
      </c>
      <c r="D14325">
        <v>7</v>
      </c>
      <c r="E14325">
        <v>23</v>
      </c>
      <c r="F14325" t="s">
        <v>44</v>
      </c>
      <c r="G14325" t="str">
        <f>VLOOKUP(F14325, Themes!$A$1:$C$51, 2, FALSE )</f>
        <v>Showing Appreciation for Others</v>
      </c>
      <c r="H14325" t="str">
        <f>VLOOKUP(F14325, Themes!$A$1:$C$51, 3, FALSE )</f>
        <v>Character Relationships with Each Other</v>
      </c>
      <c r="I14325">
        <v>0.2732</v>
      </c>
      <c r="J14325">
        <v>0</v>
      </c>
      <c r="K14325">
        <v>0.87</v>
      </c>
      <c r="L14325">
        <v>0.13</v>
      </c>
    </row>
    <row r="14326" spans="1:12" x14ac:dyDescent="0.35">
      <c r="A14326" t="s">
        <v>41</v>
      </c>
      <c r="B14326" t="s">
        <v>28263</v>
      </c>
      <c r="C14326" t="s">
        <v>28264</v>
      </c>
      <c r="D14326">
        <v>7</v>
      </c>
      <c r="E14326">
        <v>23</v>
      </c>
      <c r="F14326" t="s">
        <v>31</v>
      </c>
      <c r="G14326" t="str">
        <f>VLOOKUP(F14326, Themes!$A$1:$C$51, 2, FALSE )</f>
        <v>Time Spent</v>
      </c>
      <c r="H14326" t="str">
        <f>VLOOKUP(F14326, Themes!$A$1:$C$51, 3, FALSE )</f>
        <v>Dunder Mifflin Operations &amp; Activities</v>
      </c>
      <c r="I14326">
        <v>0</v>
      </c>
      <c r="J14326">
        <v>0</v>
      </c>
      <c r="K14326">
        <v>1</v>
      </c>
      <c r="L14326">
        <v>0</v>
      </c>
    </row>
    <row r="14327" spans="1:12" x14ac:dyDescent="0.35">
      <c r="A14327" t="s">
        <v>41</v>
      </c>
      <c r="B14327" t="s">
        <v>28265</v>
      </c>
      <c r="C14327" t="s">
        <v>28266</v>
      </c>
      <c r="D14327">
        <v>7</v>
      </c>
      <c r="E14327">
        <v>23</v>
      </c>
      <c r="F14327" t="s">
        <v>82</v>
      </c>
      <c r="G14327" t="str">
        <f>VLOOKUP(F14327, Themes!$A$1:$C$51, 2, FALSE )</f>
        <v>Dwight's Behaviours</v>
      </c>
      <c r="H14327" t="str">
        <f>VLOOKUP(F14327, Themes!$A$1:$C$51, 3, FALSE )</f>
        <v>Character's Activities</v>
      </c>
      <c r="I14327">
        <v>0.4753</v>
      </c>
      <c r="J14327">
        <v>0</v>
      </c>
      <c r="K14327">
        <v>0.59499999999999997</v>
      </c>
      <c r="L14327">
        <v>0.40500000000000003</v>
      </c>
    </row>
    <row r="14328" spans="1:12" x14ac:dyDescent="0.35">
      <c r="A14328" t="s">
        <v>41</v>
      </c>
      <c r="B14328" t="s">
        <v>28267</v>
      </c>
      <c r="C14328" t="s">
        <v>28268</v>
      </c>
      <c r="D14328">
        <v>7</v>
      </c>
      <c r="E14328">
        <v>23</v>
      </c>
      <c r="F14328" t="s">
        <v>195</v>
      </c>
      <c r="G14328" t="str">
        <f>VLOOKUP(F14328, Themes!$A$1:$C$51, 2, FALSE )</f>
        <v>Kevin's Activities</v>
      </c>
      <c r="H14328" t="str">
        <f>VLOOKUP(F14328, Themes!$A$1:$C$51, 3, FALSE )</f>
        <v>Character's Activities</v>
      </c>
      <c r="I14328">
        <v>0.40189999999999998</v>
      </c>
      <c r="J14328">
        <v>0</v>
      </c>
      <c r="K14328">
        <v>0.71899999999999997</v>
      </c>
      <c r="L14328">
        <v>0.28100000000000003</v>
      </c>
    </row>
    <row r="14329" spans="1:12" x14ac:dyDescent="0.35">
      <c r="A14329" t="s">
        <v>41</v>
      </c>
      <c r="B14329" t="s">
        <v>28269</v>
      </c>
      <c r="C14329" t="s">
        <v>28270</v>
      </c>
      <c r="D14329">
        <v>7</v>
      </c>
      <c r="E14329">
        <v>23</v>
      </c>
      <c r="F14329" t="s">
        <v>412</v>
      </c>
      <c r="G14329" t="str">
        <f>VLOOKUP(F14329, Themes!$A$1:$C$51, 2, FALSE )</f>
        <v>Fun in the Office</v>
      </c>
      <c r="H14329" t="str">
        <f>VLOOKUP(F14329, Themes!$A$1:$C$51, 3, FALSE )</f>
        <v>Socialization at Dunder Mifflin</v>
      </c>
      <c r="I14329">
        <v>0</v>
      </c>
      <c r="J14329">
        <v>0</v>
      </c>
      <c r="K14329">
        <v>1</v>
      </c>
      <c r="L14329">
        <v>0</v>
      </c>
    </row>
    <row r="14330" spans="1:12" x14ac:dyDescent="0.35">
      <c r="A14330" t="s">
        <v>41</v>
      </c>
      <c r="B14330" t="s">
        <v>28271</v>
      </c>
      <c r="C14330" t="s">
        <v>28272</v>
      </c>
      <c r="D14330">
        <v>7</v>
      </c>
      <c r="E14330">
        <v>23</v>
      </c>
      <c r="F14330" t="s">
        <v>64</v>
      </c>
      <c r="G14330" t="str">
        <f>VLOOKUP(F14330, Themes!$A$1:$C$51, 2, FALSE )</f>
        <v>Outside Work &amp; Transportation</v>
      </c>
      <c r="H14330" t="str">
        <f>VLOOKUP(F14330, Themes!$A$1:$C$51, 3, FALSE )</f>
        <v>Transportation &amp; Life Outside Dunder Mifflin</v>
      </c>
      <c r="I14330">
        <v>-0.81259999999999999</v>
      </c>
      <c r="J14330">
        <v>0.54500000000000004</v>
      </c>
      <c r="K14330">
        <v>0.45500000000000002</v>
      </c>
      <c r="L14330">
        <v>0</v>
      </c>
    </row>
    <row r="14331" spans="1:12" x14ac:dyDescent="0.35">
      <c r="A14331" t="s">
        <v>41</v>
      </c>
      <c r="B14331" t="s">
        <v>28273</v>
      </c>
      <c r="C14331" t="s">
        <v>28274</v>
      </c>
      <c r="D14331">
        <v>7</v>
      </c>
      <c r="E14331">
        <v>23</v>
      </c>
      <c r="F14331" t="s">
        <v>26</v>
      </c>
      <c r="G14331" t="str">
        <f>VLOOKUP(F14331, Themes!$A$1:$C$51, 2, FALSE )</f>
        <v>Employee Status</v>
      </c>
      <c r="H14331" t="str">
        <f>VLOOKUP(F14331, Themes!$A$1:$C$51, 3, FALSE )</f>
        <v>Dunder Mifflin Politics</v>
      </c>
      <c r="I14331">
        <v>-0.69</v>
      </c>
      <c r="J14331">
        <v>0.13200000000000001</v>
      </c>
      <c r="K14331">
        <v>0.83199999999999996</v>
      </c>
      <c r="L14331">
        <v>3.5999999999999997E-2</v>
      </c>
    </row>
    <row r="14332" spans="1:12" x14ac:dyDescent="0.35">
      <c r="A14332" t="s">
        <v>41</v>
      </c>
      <c r="B14332" t="s">
        <v>28275</v>
      </c>
      <c r="C14332" t="s">
        <v>28276</v>
      </c>
      <c r="D14332">
        <v>7</v>
      </c>
      <c r="E14332">
        <v>23</v>
      </c>
      <c r="F14332" t="s">
        <v>247</v>
      </c>
      <c r="G14332" t="str">
        <f>VLOOKUP(F14332, Themes!$A$1:$C$51, 2, FALSE )</f>
        <v>Closing deals</v>
      </c>
      <c r="H14332" t="str">
        <f>VLOOKUP(F14332, Themes!$A$1:$C$51, 3, FALSE )</f>
        <v>Dunder Mifflin Operations &amp; Activities</v>
      </c>
      <c r="I14332">
        <v>0.35270000000000001</v>
      </c>
      <c r="J14332">
        <v>0.218</v>
      </c>
      <c r="K14332">
        <v>0.46100000000000002</v>
      </c>
      <c r="L14332">
        <v>0.32100000000000001</v>
      </c>
    </row>
    <row r="14333" spans="1:12" x14ac:dyDescent="0.35">
      <c r="A14333" t="s">
        <v>41</v>
      </c>
      <c r="B14333" t="s">
        <v>28277</v>
      </c>
      <c r="C14333" t="s">
        <v>28278</v>
      </c>
      <c r="D14333">
        <v>7</v>
      </c>
      <c r="E14333">
        <v>23</v>
      </c>
      <c r="F14333" t="s">
        <v>94</v>
      </c>
      <c r="G14333" t="str">
        <f>VLOOKUP(F14333, Themes!$A$1:$C$51, 2, FALSE )</f>
        <v>Self Care Behaviours</v>
      </c>
      <c r="H14333" t="str">
        <f>VLOOKUP(F14333, Themes!$A$1:$C$51, 3, FALSE )</f>
        <v>Health &amp; Wellbeing</v>
      </c>
      <c r="I14333">
        <v>-0.2263</v>
      </c>
      <c r="J14333">
        <v>0.17399999999999999</v>
      </c>
      <c r="K14333">
        <v>0.82599999999999996</v>
      </c>
      <c r="L14333">
        <v>0</v>
      </c>
    </row>
    <row r="14334" spans="1:12" x14ac:dyDescent="0.35">
      <c r="A14334" t="s">
        <v>14</v>
      </c>
      <c r="B14334" t="s">
        <v>28279</v>
      </c>
      <c r="C14334" t="s">
        <v>28280</v>
      </c>
      <c r="D14334">
        <v>7</v>
      </c>
      <c r="E14334">
        <v>23</v>
      </c>
      <c r="F14334" t="s">
        <v>109</v>
      </c>
      <c r="G14334" t="str">
        <f>VLOOKUP(F14334, Themes!$A$1:$C$51, 2, FALSE )</f>
        <v>Job Perks</v>
      </c>
      <c r="H14334" t="str">
        <f>VLOOKUP(F14334, Themes!$A$1:$C$51, 3, FALSE )</f>
        <v>Dunder Mifflin Operations &amp; Activities</v>
      </c>
      <c r="I14334">
        <v>-1.29E-2</v>
      </c>
      <c r="J14334">
        <v>2.8000000000000001E-2</v>
      </c>
      <c r="K14334">
        <v>0.94399999999999995</v>
      </c>
      <c r="L14334">
        <v>2.8000000000000001E-2</v>
      </c>
    </row>
    <row r="14335" spans="1:12" x14ac:dyDescent="0.35">
      <c r="A14335" t="s">
        <v>86</v>
      </c>
      <c r="B14335" t="s">
        <v>28281</v>
      </c>
      <c r="C14335" t="s">
        <v>28282</v>
      </c>
      <c r="D14335">
        <v>7</v>
      </c>
      <c r="E14335">
        <v>23</v>
      </c>
      <c r="F14335" t="s">
        <v>195</v>
      </c>
      <c r="G14335" t="str">
        <f>VLOOKUP(F14335, Themes!$A$1:$C$51, 2, FALSE )</f>
        <v>Kevin's Activities</v>
      </c>
      <c r="H14335" t="str">
        <f>VLOOKUP(F14335, Themes!$A$1:$C$51, 3, FALSE )</f>
        <v>Character's Activities</v>
      </c>
      <c r="I14335">
        <v>0.34</v>
      </c>
      <c r="J14335">
        <v>0</v>
      </c>
      <c r="K14335">
        <v>0.78900000000000003</v>
      </c>
      <c r="L14335">
        <v>0.21099999999999999</v>
      </c>
    </row>
    <row r="14336" spans="1:12" x14ac:dyDescent="0.35">
      <c r="A14336" t="s">
        <v>86</v>
      </c>
      <c r="B14336" t="s">
        <v>28283</v>
      </c>
      <c r="C14336" t="s">
        <v>28284</v>
      </c>
      <c r="D14336">
        <v>7</v>
      </c>
      <c r="E14336">
        <v>23</v>
      </c>
      <c r="F14336" t="s">
        <v>233</v>
      </c>
      <c r="G14336" t="str">
        <f>VLOOKUP(F14336, Themes!$A$1:$C$51, 2, FALSE )</f>
        <v>Oscar &amp; David Wallace</v>
      </c>
      <c r="H14336" t="str">
        <f>VLOOKUP(F14336, Themes!$A$1:$C$51, 3, FALSE )</f>
        <v>Character's Activities</v>
      </c>
      <c r="I14336">
        <v>0</v>
      </c>
      <c r="J14336">
        <v>0</v>
      </c>
      <c r="K14336">
        <v>1</v>
      </c>
      <c r="L14336">
        <v>0</v>
      </c>
    </row>
    <row r="14337" spans="1:12" x14ac:dyDescent="0.35">
      <c r="A14337" t="s">
        <v>86</v>
      </c>
      <c r="B14337" t="s">
        <v>28285</v>
      </c>
      <c r="C14337" t="s">
        <v>28286</v>
      </c>
      <c r="D14337">
        <v>7</v>
      </c>
      <c r="E14337">
        <v>23</v>
      </c>
      <c r="F14337" t="s">
        <v>23</v>
      </c>
      <c r="G14337" t="str">
        <f>VLOOKUP(F14337, Themes!$A$1:$C$51, 2, FALSE )</f>
        <v>Pam's Activities</v>
      </c>
      <c r="H14337" t="str">
        <f>VLOOKUP(F14337, Themes!$A$1:$C$51, 3, FALSE )</f>
        <v>Character's Activities</v>
      </c>
      <c r="I14337">
        <v>0</v>
      </c>
      <c r="J14337">
        <v>0</v>
      </c>
      <c r="K14337">
        <v>1</v>
      </c>
      <c r="L14337">
        <v>0</v>
      </c>
    </row>
    <row r="14338" spans="1:12" x14ac:dyDescent="0.35">
      <c r="A14338" t="s">
        <v>14</v>
      </c>
      <c r="B14338" t="s">
        <v>28287</v>
      </c>
      <c r="C14338" t="s">
        <v>28288</v>
      </c>
      <c r="D14338">
        <v>7</v>
      </c>
      <c r="E14338">
        <v>24</v>
      </c>
      <c r="F14338" t="s">
        <v>358</v>
      </c>
      <c r="G14338" t="str">
        <f>VLOOKUP(F14338, Themes!$A$1:$C$51, 2, FALSE )</f>
        <v>Workplace Happenings</v>
      </c>
      <c r="H14338" t="str">
        <f>VLOOKUP(F14338, Themes!$A$1:$C$51, 3, FALSE )</f>
        <v>Dunder Mifflin Operations &amp; Activities</v>
      </c>
      <c r="I14338">
        <v>0.45760000000000001</v>
      </c>
      <c r="J14338">
        <v>0</v>
      </c>
      <c r="K14338">
        <v>0.86399999999999999</v>
      </c>
      <c r="L14338">
        <v>0.13600000000000001</v>
      </c>
    </row>
    <row r="14339" spans="1:12" x14ac:dyDescent="0.35">
      <c r="A14339" t="s">
        <v>14</v>
      </c>
      <c r="B14339" t="s">
        <v>28289</v>
      </c>
      <c r="C14339" t="s">
        <v>28290</v>
      </c>
      <c r="D14339">
        <v>7</v>
      </c>
      <c r="E14339">
        <v>24</v>
      </c>
      <c r="F14339" t="s">
        <v>94</v>
      </c>
      <c r="G14339" t="str">
        <f>VLOOKUP(F14339, Themes!$A$1:$C$51, 2, FALSE )</f>
        <v>Self Care Behaviours</v>
      </c>
      <c r="H14339" t="str">
        <f>VLOOKUP(F14339, Themes!$A$1:$C$51, 3, FALSE )</f>
        <v>Health &amp; Wellbeing</v>
      </c>
      <c r="I14339">
        <v>0</v>
      </c>
      <c r="J14339">
        <v>0</v>
      </c>
      <c r="K14339">
        <v>1</v>
      </c>
      <c r="L14339">
        <v>0</v>
      </c>
    </row>
    <row r="14340" spans="1:12" x14ac:dyDescent="0.35">
      <c r="A14340" t="s">
        <v>14</v>
      </c>
      <c r="B14340" t="s">
        <v>28291</v>
      </c>
      <c r="C14340" t="s">
        <v>28292</v>
      </c>
      <c r="D14340">
        <v>7</v>
      </c>
      <c r="E14340">
        <v>24</v>
      </c>
      <c r="F14340" t="s">
        <v>140</v>
      </c>
      <c r="G14340" t="str">
        <f>VLOOKUP(F14340, Themes!$A$1:$C$51, 2, FALSE )</f>
        <v>Celebrations</v>
      </c>
      <c r="H14340" t="str">
        <f>VLOOKUP(F14340, Themes!$A$1:$C$51, 3, FALSE )</f>
        <v>Socialization at Dunder Mifflin</v>
      </c>
      <c r="I14340">
        <v>0</v>
      </c>
      <c r="J14340">
        <v>0</v>
      </c>
      <c r="K14340">
        <v>1</v>
      </c>
      <c r="L14340">
        <v>0</v>
      </c>
    </row>
    <row r="14341" spans="1:12" x14ac:dyDescent="0.35">
      <c r="A14341" t="s">
        <v>14</v>
      </c>
      <c r="B14341" t="s">
        <v>28293</v>
      </c>
      <c r="C14341" t="s">
        <v>28294</v>
      </c>
      <c r="D14341">
        <v>7</v>
      </c>
      <c r="E14341">
        <v>24</v>
      </c>
      <c r="F14341" t="s">
        <v>100</v>
      </c>
      <c r="G14341" t="str">
        <f>VLOOKUP(F14341, Themes!$A$1:$C$51, 2, FALSE )</f>
        <v>Andy's Activities</v>
      </c>
      <c r="H14341" t="str">
        <f>VLOOKUP(F14341, Themes!$A$1:$C$51, 3, FALSE )</f>
        <v>Character's Activities</v>
      </c>
      <c r="I14341">
        <v>0.87529999999999997</v>
      </c>
      <c r="J14341">
        <v>2.4E-2</v>
      </c>
      <c r="K14341">
        <v>0.86399999999999999</v>
      </c>
      <c r="L14341">
        <v>0.112</v>
      </c>
    </row>
    <row r="14342" spans="1:12" x14ac:dyDescent="0.35">
      <c r="A14342" t="s">
        <v>58</v>
      </c>
      <c r="B14342" t="s">
        <v>28295</v>
      </c>
      <c r="C14342" t="s">
        <v>28296</v>
      </c>
      <c r="D14342">
        <v>7</v>
      </c>
      <c r="E14342">
        <v>24</v>
      </c>
      <c r="F14342" t="s">
        <v>40</v>
      </c>
      <c r="G14342" t="str">
        <f>VLOOKUP(F14342, Themes!$A$1:$C$51, 2, FALSE )</f>
        <v>Items in Dunder Mifflin</v>
      </c>
      <c r="H14342" t="str">
        <f>VLOOKUP(F14342, Themes!$A$1:$C$51, 3, FALSE )</f>
        <v>Dunder Mifflin Operations &amp; Activities</v>
      </c>
      <c r="I14342">
        <v>7.7200000000000005E-2</v>
      </c>
      <c r="J14342">
        <v>0</v>
      </c>
      <c r="K14342">
        <v>0.92</v>
      </c>
      <c r="L14342">
        <v>0.08</v>
      </c>
    </row>
    <row r="14343" spans="1:12" x14ac:dyDescent="0.35">
      <c r="A14343" t="s">
        <v>41</v>
      </c>
      <c r="B14343" t="s">
        <v>28297</v>
      </c>
      <c r="C14343" t="s">
        <v>28298</v>
      </c>
      <c r="D14343">
        <v>7</v>
      </c>
      <c r="E14343">
        <v>24</v>
      </c>
      <c r="F14343" t="s">
        <v>64</v>
      </c>
      <c r="G14343" t="str">
        <f>VLOOKUP(F14343, Themes!$A$1:$C$51, 2, FALSE )</f>
        <v>Outside Work &amp; Transportation</v>
      </c>
      <c r="H14343" t="str">
        <f>VLOOKUP(F14343, Themes!$A$1:$C$51, 3, FALSE )</f>
        <v>Transportation &amp; Life Outside Dunder Mifflin</v>
      </c>
      <c r="I14343">
        <v>0.45879999999999999</v>
      </c>
      <c r="J14343">
        <v>0</v>
      </c>
      <c r="K14343">
        <v>0.90300000000000002</v>
      </c>
      <c r="L14343">
        <v>9.7000000000000003E-2</v>
      </c>
    </row>
    <row r="14344" spans="1:12" x14ac:dyDescent="0.35">
      <c r="A14344" t="s">
        <v>58</v>
      </c>
      <c r="B14344" t="s">
        <v>28299</v>
      </c>
      <c r="C14344" t="s">
        <v>28300</v>
      </c>
      <c r="D14344">
        <v>7</v>
      </c>
      <c r="E14344">
        <v>24</v>
      </c>
      <c r="F14344" t="s">
        <v>226</v>
      </c>
      <c r="G14344" t="str">
        <f>VLOOKUP(F14344, Themes!$A$1:$C$51, 2, FALSE )</f>
        <v>Focusing at Work</v>
      </c>
      <c r="H14344" t="str">
        <f>VLOOKUP(F14344, Themes!$A$1:$C$51, 3, FALSE )</f>
        <v>Dunder Mifflin Operations &amp; Activities</v>
      </c>
      <c r="I14344">
        <v>0</v>
      </c>
      <c r="J14344">
        <v>0</v>
      </c>
      <c r="K14344">
        <v>1</v>
      </c>
      <c r="L14344">
        <v>0</v>
      </c>
    </row>
    <row r="14345" spans="1:12" x14ac:dyDescent="0.35">
      <c r="A14345" t="s">
        <v>41</v>
      </c>
      <c r="B14345" t="s">
        <v>28301</v>
      </c>
      <c r="C14345" t="s">
        <v>28302</v>
      </c>
      <c r="D14345">
        <v>7</v>
      </c>
      <c r="E14345">
        <v>24</v>
      </c>
      <c r="F14345" t="s">
        <v>186</v>
      </c>
      <c r="G14345" t="str">
        <f>VLOOKUP(F14345, Themes!$A$1:$C$51, 2, FALSE )</f>
        <v>Food and Eating Habits</v>
      </c>
      <c r="H14345" t="str">
        <f>VLOOKUP(F14345, Themes!$A$1:$C$51, 3, FALSE )</f>
        <v>Socialization at Dunder Mifflin</v>
      </c>
      <c r="I14345">
        <v>0</v>
      </c>
      <c r="J14345">
        <v>0</v>
      </c>
      <c r="K14345">
        <v>1</v>
      </c>
      <c r="L14345">
        <v>0</v>
      </c>
    </row>
    <row r="14346" spans="1:12" x14ac:dyDescent="0.35">
      <c r="A14346" t="s">
        <v>14</v>
      </c>
      <c r="B14346" t="s">
        <v>28303</v>
      </c>
      <c r="C14346" t="s">
        <v>28304</v>
      </c>
      <c r="D14346">
        <v>7</v>
      </c>
      <c r="E14346">
        <v>24</v>
      </c>
      <c r="F14346" t="s">
        <v>73</v>
      </c>
      <c r="G14346" t="str">
        <f>VLOOKUP(F14346, Themes!$A$1:$C$51, 2, FALSE )</f>
        <v>Meetings</v>
      </c>
      <c r="H14346" t="str">
        <f>VLOOKUP(F14346, Themes!$A$1:$C$51, 3, FALSE )</f>
        <v>Dunder Mifflin Operations &amp; Activities</v>
      </c>
      <c r="I14346">
        <v>0.70960000000000001</v>
      </c>
      <c r="J14346">
        <v>9.9000000000000005E-2</v>
      </c>
      <c r="K14346">
        <v>0.497</v>
      </c>
      <c r="L14346">
        <v>0.40400000000000003</v>
      </c>
    </row>
    <row r="14347" spans="1:12" x14ac:dyDescent="0.35">
      <c r="A14347" t="s">
        <v>86</v>
      </c>
      <c r="B14347" t="s">
        <v>28305</v>
      </c>
      <c r="C14347" t="s">
        <v>28306</v>
      </c>
      <c r="D14347">
        <v>7</v>
      </c>
      <c r="E14347">
        <v>24</v>
      </c>
      <c r="F14347" t="s">
        <v>475</v>
      </c>
      <c r="G14347" t="str">
        <f>VLOOKUP(F14347, Themes!$A$1:$C$51, 2, FALSE )</f>
        <v>Answering Phones</v>
      </c>
      <c r="H14347" t="str">
        <f>VLOOKUP(F14347, Themes!$A$1:$C$51, 3, FALSE )</f>
        <v>Dunder Mifflin Operations &amp; Activities</v>
      </c>
      <c r="I14347">
        <v>0.38179999999999997</v>
      </c>
      <c r="J14347">
        <v>6.7000000000000004E-2</v>
      </c>
      <c r="K14347">
        <v>0.78900000000000003</v>
      </c>
      <c r="L14347">
        <v>0.14299999999999999</v>
      </c>
    </row>
    <row r="14348" spans="1:12" x14ac:dyDescent="0.35">
      <c r="A14348" t="s">
        <v>14</v>
      </c>
      <c r="B14348" t="s">
        <v>28307</v>
      </c>
      <c r="C14348" t="s">
        <v>28308</v>
      </c>
      <c r="D14348">
        <v>7</v>
      </c>
      <c r="E14348">
        <v>24</v>
      </c>
      <c r="F14348" t="s">
        <v>70</v>
      </c>
      <c r="G14348" t="str">
        <f>VLOOKUP(F14348, Themes!$A$1:$C$51, 2, FALSE )</f>
        <v>Recreation</v>
      </c>
      <c r="H14348" t="str">
        <f>VLOOKUP(F14348, Themes!$A$1:$C$51, 3, FALSE )</f>
        <v>Socialization at Dunder Mifflin</v>
      </c>
      <c r="I14348">
        <v>0.70030000000000003</v>
      </c>
      <c r="J14348">
        <v>6.8000000000000005E-2</v>
      </c>
      <c r="K14348">
        <v>0.72799999999999998</v>
      </c>
      <c r="L14348">
        <v>0.20399999999999999</v>
      </c>
    </row>
    <row r="14349" spans="1:12" x14ac:dyDescent="0.35">
      <c r="A14349" t="s">
        <v>14</v>
      </c>
      <c r="B14349" t="s">
        <v>28309</v>
      </c>
      <c r="C14349" t="s">
        <v>28310</v>
      </c>
      <c r="D14349">
        <v>7</v>
      </c>
      <c r="E14349">
        <v>24</v>
      </c>
      <c r="F14349" t="s">
        <v>73</v>
      </c>
      <c r="G14349" t="str">
        <f>VLOOKUP(F14349, Themes!$A$1:$C$51, 2, FALSE )</f>
        <v>Meetings</v>
      </c>
      <c r="H14349" t="str">
        <f>VLOOKUP(F14349, Themes!$A$1:$C$51, 3, FALSE )</f>
        <v>Dunder Mifflin Operations &amp; Activities</v>
      </c>
      <c r="I14349">
        <v>0.1154</v>
      </c>
      <c r="J14349">
        <v>0</v>
      </c>
      <c r="K14349">
        <v>0.95899999999999996</v>
      </c>
      <c r="L14349">
        <v>4.1000000000000002E-2</v>
      </c>
    </row>
    <row r="14350" spans="1:12" x14ac:dyDescent="0.35">
      <c r="A14350" t="s">
        <v>14</v>
      </c>
      <c r="B14350" t="s">
        <v>28311</v>
      </c>
      <c r="C14350" t="s">
        <v>28312</v>
      </c>
      <c r="D14350">
        <v>7</v>
      </c>
      <c r="E14350">
        <v>24</v>
      </c>
      <c r="F14350" t="s">
        <v>23</v>
      </c>
      <c r="G14350" t="str">
        <f>VLOOKUP(F14350, Themes!$A$1:$C$51, 2, FALSE )</f>
        <v>Pam's Activities</v>
      </c>
      <c r="H14350" t="str">
        <f>VLOOKUP(F14350, Themes!$A$1:$C$51, 3, FALSE )</f>
        <v>Character's Activities</v>
      </c>
      <c r="I14350">
        <v>0.77170000000000005</v>
      </c>
      <c r="J14350">
        <v>0</v>
      </c>
      <c r="K14350">
        <v>0.51100000000000001</v>
      </c>
      <c r="L14350">
        <v>0.48899999999999999</v>
      </c>
    </row>
    <row r="14351" spans="1:12" x14ac:dyDescent="0.35">
      <c r="A14351" t="s">
        <v>14</v>
      </c>
      <c r="B14351" t="s">
        <v>28313</v>
      </c>
      <c r="C14351" t="s">
        <v>28314</v>
      </c>
      <c r="D14351">
        <v>7</v>
      </c>
      <c r="E14351">
        <v>24</v>
      </c>
      <c r="F14351" t="s">
        <v>202</v>
      </c>
      <c r="G14351" t="str">
        <f>VLOOKUP(F14351, Themes!$A$1:$C$51, 2, FALSE )</f>
        <v>Stanley's Activities</v>
      </c>
      <c r="H14351" t="str">
        <f>VLOOKUP(F14351, Themes!$A$1:$C$51, 3, FALSE )</f>
        <v>Character's Activities</v>
      </c>
      <c r="I14351">
        <v>-0.128</v>
      </c>
      <c r="J14351">
        <v>0.13200000000000001</v>
      </c>
      <c r="K14351">
        <v>0.76100000000000001</v>
      </c>
      <c r="L14351">
        <v>0.107</v>
      </c>
    </row>
    <row r="14352" spans="1:12" x14ac:dyDescent="0.35">
      <c r="A14352" t="s">
        <v>14</v>
      </c>
      <c r="B14352" t="s">
        <v>28315</v>
      </c>
      <c r="C14352" t="s">
        <v>28316</v>
      </c>
      <c r="D14352">
        <v>7</v>
      </c>
      <c r="E14352">
        <v>24</v>
      </c>
      <c r="F14352" t="s">
        <v>26</v>
      </c>
      <c r="G14352" t="str">
        <f>VLOOKUP(F14352, Themes!$A$1:$C$51, 2, FALSE )</f>
        <v>Employee Status</v>
      </c>
      <c r="H14352" t="str">
        <f>VLOOKUP(F14352, Themes!$A$1:$C$51, 3, FALSE )</f>
        <v>Dunder Mifflin Politics</v>
      </c>
      <c r="I14352">
        <v>5.16E-2</v>
      </c>
      <c r="J14352">
        <v>0.13100000000000001</v>
      </c>
      <c r="K14352">
        <v>0.72799999999999998</v>
      </c>
      <c r="L14352">
        <v>0.14099999999999999</v>
      </c>
    </row>
    <row r="14353" spans="1:12" x14ac:dyDescent="0.35">
      <c r="A14353" t="s">
        <v>14</v>
      </c>
      <c r="B14353" t="s">
        <v>28317</v>
      </c>
      <c r="C14353" t="s">
        <v>28318</v>
      </c>
      <c r="D14353">
        <v>7</v>
      </c>
      <c r="E14353">
        <v>24</v>
      </c>
      <c r="F14353" t="s">
        <v>247</v>
      </c>
      <c r="G14353" t="str">
        <f>VLOOKUP(F14353, Themes!$A$1:$C$51, 2, FALSE )</f>
        <v>Closing deals</v>
      </c>
      <c r="H14353" t="str">
        <f>VLOOKUP(F14353, Themes!$A$1:$C$51, 3, FALSE )</f>
        <v>Dunder Mifflin Operations &amp; Activities</v>
      </c>
      <c r="I14353">
        <v>0.58589999999999998</v>
      </c>
      <c r="J14353">
        <v>8.1000000000000003E-2</v>
      </c>
      <c r="K14353">
        <v>0.66200000000000003</v>
      </c>
      <c r="L14353">
        <v>0.25700000000000001</v>
      </c>
    </row>
    <row r="14354" spans="1:12" x14ac:dyDescent="0.35">
      <c r="A14354" t="s">
        <v>41</v>
      </c>
      <c r="B14354" t="s">
        <v>28319</v>
      </c>
      <c r="C14354" t="s">
        <v>28320</v>
      </c>
      <c r="D14354">
        <v>7</v>
      </c>
      <c r="E14354">
        <v>24</v>
      </c>
      <c r="F14354" t="s">
        <v>82</v>
      </c>
      <c r="G14354" t="str">
        <f>VLOOKUP(F14354, Themes!$A$1:$C$51, 2, FALSE )</f>
        <v>Dwight's Behaviours</v>
      </c>
      <c r="H14354" t="str">
        <f>VLOOKUP(F14354, Themes!$A$1:$C$51, 3, FALSE )</f>
        <v>Character's Activities</v>
      </c>
      <c r="I14354">
        <v>-0.37359999999999999</v>
      </c>
      <c r="J14354">
        <v>7.9000000000000001E-2</v>
      </c>
      <c r="K14354">
        <v>0.92100000000000004</v>
      </c>
      <c r="L14354">
        <v>0</v>
      </c>
    </row>
    <row r="14355" spans="1:12" x14ac:dyDescent="0.35">
      <c r="A14355" t="s">
        <v>41</v>
      </c>
      <c r="B14355" t="s">
        <v>28321</v>
      </c>
      <c r="C14355" t="s">
        <v>28322</v>
      </c>
      <c r="D14355">
        <v>7</v>
      </c>
      <c r="E14355">
        <v>24</v>
      </c>
      <c r="F14355" t="s">
        <v>82</v>
      </c>
      <c r="G14355" t="str">
        <f>VLOOKUP(F14355, Themes!$A$1:$C$51, 2, FALSE )</f>
        <v>Dwight's Behaviours</v>
      </c>
      <c r="H14355" t="str">
        <f>VLOOKUP(F14355, Themes!$A$1:$C$51, 3, FALSE )</f>
        <v>Character's Activities</v>
      </c>
      <c r="I14355">
        <v>-0.61990000000000001</v>
      </c>
      <c r="J14355">
        <v>0.21</v>
      </c>
      <c r="K14355">
        <v>0.79</v>
      </c>
      <c r="L14355">
        <v>0</v>
      </c>
    </row>
    <row r="14356" spans="1:12" x14ac:dyDescent="0.35">
      <c r="A14356" t="s">
        <v>41</v>
      </c>
      <c r="B14356" t="s">
        <v>28323</v>
      </c>
      <c r="C14356" t="s">
        <v>28324</v>
      </c>
      <c r="D14356">
        <v>7</v>
      </c>
      <c r="E14356">
        <v>24</v>
      </c>
      <c r="F14356" t="s">
        <v>276</v>
      </c>
      <c r="G14356" t="str">
        <f>VLOOKUP(F14356, Themes!$A$1:$C$51, 2, FALSE )</f>
        <v>Workplace Happenings</v>
      </c>
      <c r="H14356" t="str">
        <f>VLOOKUP(F14356, Themes!$A$1:$C$51, 3, FALSE )</f>
        <v>Dunder Mifflin Operations &amp; Activities</v>
      </c>
      <c r="I14356">
        <v>-0.82989999999999997</v>
      </c>
      <c r="J14356">
        <v>0.24</v>
      </c>
      <c r="K14356">
        <v>0.73099999999999998</v>
      </c>
      <c r="L14356">
        <v>0.03</v>
      </c>
    </row>
    <row r="14357" spans="1:12" x14ac:dyDescent="0.35">
      <c r="A14357" t="s">
        <v>14</v>
      </c>
      <c r="B14357" t="s">
        <v>28325</v>
      </c>
      <c r="C14357" t="s">
        <v>28326</v>
      </c>
      <c r="D14357">
        <v>7</v>
      </c>
      <c r="E14357">
        <v>24</v>
      </c>
      <c r="F14357" t="s">
        <v>85</v>
      </c>
      <c r="G14357" t="str">
        <f>VLOOKUP(F14357, Themes!$A$1:$C$51, 2, FALSE )</f>
        <v>Leaving the Office</v>
      </c>
      <c r="H14357" t="str">
        <f>VLOOKUP(F14357, Themes!$A$1:$C$51, 3, FALSE )</f>
        <v>Transportation &amp; Life Outside Dunder Mifflin</v>
      </c>
      <c r="I14357">
        <v>0</v>
      </c>
      <c r="J14357">
        <v>0</v>
      </c>
      <c r="K14357">
        <v>1</v>
      </c>
      <c r="L14357">
        <v>0</v>
      </c>
    </row>
    <row r="14358" spans="1:12" x14ac:dyDescent="0.35">
      <c r="A14358" t="s">
        <v>86</v>
      </c>
      <c r="B14358" t="s">
        <v>28327</v>
      </c>
      <c r="C14358" t="s">
        <v>28328</v>
      </c>
      <c r="D14358">
        <v>7</v>
      </c>
      <c r="E14358">
        <v>24</v>
      </c>
      <c r="F14358" t="s">
        <v>112</v>
      </c>
      <c r="G14358" t="str">
        <f>VLOOKUP(F14358, Themes!$A$1:$C$51, 2, FALSE )</f>
        <v>Driving</v>
      </c>
      <c r="H14358" t="str">
        <f>VLOOKUP(F14358, Themes!$A$1:$C$51, 3, FALSE )</f>
        <v>Transportation &amp; Life Outside Dunder Mifflin</v>
      </c>
      <c r="I14358">
        <v>0.36120000000000002</v>
      </c>
      <c r="J14358">
        <v>0</v>
      </c>
      <c r="K14358">
        <v>0.84799999999999998</v>
      </c>
      <c r="L14358">
        <v>0.152</v>
      </c>
    </row>
    <row r="14359" spans="1:12" x14ac:dyDescent="0.35">
      <c r="A14359" t="s">
        <v>58</v>
      </c>
      <c r="B14359" t="s">
        <v>28329</v>
      </c>
      <c r="C14359" t="s">
        <v>28330</v>
      </c>
      <c r="D14359">
        <v>7</v>
      </c>
      <c r="E14359">
        <v>24</v>
      </c>
      <c r="F14359" t="s">
        <v>475</v>
      </c>
      <c r="G14359" t="str">
        <f>VLOOKUP(F14359, Themes!$A$1:$C$51, 2, FALSE )</f>
        <v>Answering Phones</v>
      </c>
      <c r="H14359" t="str">
        <f>VLOOKUP(F14359, Themes!$A$1:$C$51, 3, FALSE )</f>
        <v>Dunder Mifflin Operations &amp; Activities</v>
      </c>
      <c r="I14359">
        <v>0.79059999999999997</v>
      </c>
      <c r="J14359">
        <v>0</v>
      </c>
      <c r="K14359">
        <v>0.56200000000000006</v>
      </c>
      <c r="L14359">
        <v>0.438</v>
      </c>
    </row>
    <row r="14360" spans="1:12" x14ac:dyDescent="0.35">
      <c r="A14360" t="s">
        <v>86</v>
      </c>
      <c r="B14360" t="s">
        <v>28331</v>
      </c>
      <c r="C14360" t="s">
        <v>28332</v>
      </c>
      <c r="D14360">
        <v>7</v>
      </c>
      <c r="E14360">
        <v>24</v>
      </c>
      <c r="F14360" t="s">
        <v>475</v>
      </c>
      <c r="G14360" t="str">
        <f>VLOOKUP(F14360, Themes!$A$1:$C$51, 2, FALSE )</f>
        <v>Answering Phones</v>
      </c>
      <c r="H14360" t="str">
        <f>VLOOKUP(F14360, Themes!$A$1:$C$51, 3, FALSE )</f>
        <v>Dunder Mifflin Operations &amp; Activities</v>
      </c>
      <c r="I14360">
        <v>0</v>
      </c>
      <c r="J14360">
        <v>0</v>
      </c>
      <c r="K14360">
        <v>1</v>
      </c>
      <c r="L14360">
        <v>0</v>
      </c>
    </row>
    <row r="14361" spans="1:12" x14ac:dyDescent="0.35">
      <c r="A14361" t="s">
        <v>86</v>
      </c>
      <c r="B14361" t="s">
        <v>28333</v>
      </c>
      <c r="C14361" t="s">
        <v>28334</v>
      </c>
      <c r="D14361">
        <v>7</v>
      </c>
      <c r="E14361">
        <v>24</v>
      </c>
      <c r="F14361" t="s">
        <v>97</v>
      </c>
      <c r="G14361" t="str">
        <f>VLOOKUP(F14361, Themes!$A$1:$C$51, 2, FALSE )</f>
        <v>Ryan's Activities</v>
      </c>
      <c r="H14361" t="str">
        <f>VLOOKUP(F14361, Themes!$A$1:$C$51, 3, FALSE )</f>
        <v>Character's Activities</v>
      </c>
      <c r="I14361">
        <v>-0.42149999999999999</v>
      </c>
      <c r="J14361">
        <v>7.4999999999999997E-2</v>
      </c>
      <c r="K14361">
        <v>0.88700000000000001</v>
      </c>
      <c r="L14361">
        <v>3.7999999999999999E-2</v>
      </c>
    </row>
    <row r="14362" spans="1:12" x14ac:dyDescent="0.35">
      <c r="A14362" t="s">
        <v>58</v>
      </c>
      <c r="B14362" t="s">
        <v>28335</v>
      </c>
      <c r="C14362" t="s">
        <v>28336</v>
      </c>
      <c r="D14362">
        <v>7</v>
      </c>
      <c r="E14362">
        <v>24</v>
      </c>
      <c r="F14362" t="s">
        <v>44</v>
      </c>
      <c r="G14362" t="str">
        <f>VLOOKUP(F14362, Themes!$A$1:$C$51, 2, FALSE )</f>
        <v>Showing Appreciation for Others</v>
      </c>
      <c r="H14362" t="str">
        <f>VLOOKUP(F14362, Themes!$A$1:$C$51, 3, FALSE )</f>
        <v>Character Relationships with Each Other</v>
      </c>
      <c r="I14362">
        <v>0.54110000000000003</v>
      </c>
      <c r="J14362">
        <v>0</v>
      </c>
      <c r="K14362">
        <v>0.72</v>
      </c>
      <c r="L14362">
        <v>0.28000000000000003</v>
      </c>
    </row>
    <row r="14363" spans="1:12" x14ac:dyDescent="0.35">
      <c r="A14363" t="s">
        <v>86</v>
      </c>
      <c r="B14363" t="s">
        <v>28337</v>
      </c>
      <c r="C14363" t="s">
        <v>28338</v>
      </c>
      <c r="D14363">
        <v>7</v>
      </c>
      <c r="E14363">
        <v>24</v>
      </c>
      <c r="F14363" t="s">
        <v>23</v>
      </c>
      <c r="G14363" t="str">
        <f>VLOOKUP(F14363, Themes!$A$1:$C$51, 2, FALSE )</f>
        <v>Pam's Activities</v>
      </c>
      <c r="H14363" t="str">
        <f>VLOOKUP(F14363, Themes!$A$1:$C$51, 3, FALSE )</f>
        <v>Character's Activities</v>
      </c>
      <c r="I14363">
        <v>0.74299999999999999</v>
      </c>
      <c r="J14363">
        <v>0</v>
      </c>
      <c r="K14363">
        <v>0.79900000000000004</v>
      </c>
      <c r="L14363">
        <v>0.20100000000000001</v>
      </c>
    </row>
    <row r="14364" spans="1:12" x14ac:dyDescent="0.35">
      <c r="A14364" t="s">
        <v>86</v>
      </c>
      <c r="B14364" t="s">
        <v>28339</v>
      </c>
      <c r="C14364" t="s">
        <v>28340</v>
      </c>
      <c r="D14364">
        <v>7</v>
      </c>
      <c r="E14364">
        <v>24</v>
      </c>
      <c r="F14364" t="s">
        <v>40</v>
      </c>
      <c r="G14364" t="str">
        <f>VLOOKUP(F14364, Themes!$A$1:$C$51, 2, FALSE )</f>
        <v>Items in Dunder Mifflin</v>
      </c>
      <c r="H14364" t="str">
        <f>VLOOKUP(F14364, Themes!$A$1:$C$51, 3, FALSE )</f>
        <v>Dunder Mifflin Operations &amp; Activities</v>
      </c>
      <c r="I14364">
        <v>-0.47670000000000001</v>
      </c>
      <c r="J14364">
        <v>0.114</v>
      </c>
      <c r="K14364">
        <v>0.88600000000000001</v>
      </c>
      <c r="L14364">
        <v>0</v>
      </c>
    </row>
    <row r="14365" spans="1:12" x14ac:dyDescent="0.35">
      <c r="A14365" t="s">
        <v>14</v>
      </c>
      <c r="B14365" t="s">
        <v>28341</v>
      </c>
      <c r="C14365" t="s">
        <v>28342</v>
      </c>
      <c r="D14365">
        <v>7</v>
      </c>
      <c r="E14365">
        <v>24</v>
      </c>
      <c r="F14365" t="s">
        <v>100</v>
      </c>
      <c r="G14365" t="str">
        <f>VLOOKUP(F14365, Themes!$A$1:$C$51, 2, FALSE )</f>
        <v>Andy's Activities</v>
      </c>
      <c r="H14365" t="str">
        <f>VLOOKUP(F14365, Themes!$A$1:$C$51, 3, FALSE )</f>
        <v>Character's Activities</v>
      </c>
      <c r="I14365">
        <v>0.31819999999999998</v>
      </c>
      <c r="J14365">
        <v>0</v>
      </c>
      <c r="K14365">
        <v>0.79600000000000004</v>
      </c>
      <c r="L14365">
        <v>0.20399999999999999</v>
      </c>
    </row>
    <row r="14366" spans="1:12" x14ac:dyDescent="0.35">
      <c r="A14366" t="s">
        <v>58</v>
      </c>
      <c r="B14366" t="s">
        <v>28343</v>
      </c>
      <c r="C14366" t="s">
        <v>28344</v>
      </c>
      <c r="D14366">
        <v>7</v>
      </c>
      <c r="E14366">
        <v>24</v>
      </c>
      <c r="F14366" t="s">
        <v>34</v>
      </c>
      <c r="G14366" t="str">
        <f>VLOOKUP(F14366, Themes!$A$1:$C$51, 2, FALSE )</f>
        <v>Dunder Mifflin Corporate Affairs</v>
      </c>
      <c r="H14366" t="str">
        <f>VLOOKUP(F14366, Themes!$A$1:$C$51, 3, FALSE )</f>
        <v>Dunder Mifflin Politics</v>
      </c>
      <c r="I14366">
        <v>0</v>
      </c>
      <c r="J14366">
        <v>0</v>
      </c>
      <c r="K14366">
        <v>1</v>
      </c>
      <c r="L14366">
        <v>0</v>
      </c>
    </row>
    <row r="14367" spans="1:12" x14ac:dyDescent="0.35">
      <c r="A14367" t="s">
        <v>41</v>
      </c>
      <c r="B14367" t="s">
        <v>28345</v>
      </c>
      <c r="C14367" t="s">
        <v>28346</v>
      </c>
      <c r="D14367">
        <v>7</v>
      </c>
      <c r="E14367">
        <v>24</v>
      </c>
      <c r="F14367" t="s">
        <v>20</v>
      </c>
      <c r="G14367" t="str">
        <f>VLOOKUP(F14367, Themes!$A$1:$C$51, 2, FALSE )</f>
        <v>Dunder Mifflin Products</v>
      </c>
      <c r="H14367" t="str">
        <f>VLOOKUP(F14367, Themes!$A$1:$C$51, 3, FALSE )</f>
        <v>Dunder Mifflin Operations &amp; Activities</v>
      </c>
      <c r="I14367">
        <v>7.7200000000000005E-2</v>
      </c>
      <c r="J14367">
        <v>0</v>
      </c>
      <c r="K14367">
        <v>0.89400000000000002</v>
      </c>
      <c r="L14367">
        <v>0.106</v>
      </c>
    </row>
    <row r="14368" spans="1:12" x14ac:dyDescent="0.35">
      <c r="A14368" t="s">
        <v>41</v>
      </c>
      <c r="B14368" t="s">
        <v>28347</v>
      </c>
      <c r="C14368" t="s">
        <v>28348</v>
      </c>
      <c r="D14368">
        <v>7</v>
      </c>
      <c r="E14368">
        <v>24</v>
      </c>
      <c r="F14368" t="s">
        <v>13</v>
      </c>
      <c r="G14368" t="str">
        <f>VLOOKUP(F14368, Themes!$A$1:$C$51, 2, FALSE )</f>
        <v>Jim &amp; Pam Relationship</v>
      </c>
      <c r="H14368" t="str">
        <f>VLOOKUP(F14368, Themes!$A$1:$C$51, 3, FALSE )</f>
        <v>Love, Sex, &amp; Relationships</v>
      </c>
      <c r="I14368">
        <v>0</v>
      </c>
      <c r="J14368">
        <v>0</v>
      </c>
      <c r="K14368">
        <v>1</v>
      </c>
      <c r="L14368">
        <v>0</v>
      </c>
    </row>
    <row r="14369" spans="1:12" x14ac:dyDescent="0.35">
      <c r="A14369" t="s">
        <v>41</v>
      </c>
      <c r="B14369" t="s">
        <v>28349</v>
      </c>
      <c r="C14369" t="s">
        <v>28350</v>
      </c>
      <c r="D14369">
        <v>7</v>
      </c>
      <c r="E14369">
        <v>24</v>
      </c>
      <c r="F14369" t="s">
        <v>367</v>
      </c>
      <c r="G14369" t="str">
        <f>VLOOKUP(F14369, Themes!$A$1:$C$51, 2, FALSE )</f>
        <v>Office Praise for Work</v>
      </c>
      <c r="H14369" t="str">
        <f>VLOOKUP(F14369, Themes!$A$1:$C$51, 3, FALSE )</f>
        <v>Character Relationships with Each Other</v>
      </c>
      <c r="I14369">
        <v>0.41549999999999998</v>
      </c>
      <c r="J14369">
        <v>0.13100000000000001</v>
      </c>
      <c r="K14369">
        <v>0.65</v>
      </c>
      <c r="L14369">
        <v>0.219</v>
      </c>
    </row>
    <row r="14370" spans="1:12" x14ac:dyDescent="0.35">
      <c r="A14370" t="s">
        <v>14</v>
      </c>
      <c r="B14370" t="s">
        <v>28351</v>
      </c>
      <c r="C14370" t="s">
        <v>28352</v>
      </c>
      <c r="D14370">
        <v>7</v>
      </c>
      <c r="E14370">
        <v>24</v>
      </c>
      <c r="F14370" t="s">
        <v>358</v>
      </c>
      <c r="G14370" t="str">
        <f>VLOOKUP(F14370, Themes!$A$1:$C$51, 2, FALSE )</f>
        <v>Workplace Happenings</v>
      </c>
      <c r="H14370" t="str">
        <f>VLOOKUP(F14370, Themes!$A$1:$C$51, 3, FALSE )</f>
        <v>Dunder Mifflin Operations &amp; Activities</v>
      </c>
      <c r="I14370">
        <v>0.38179999999999997</v>
      </c>
      <c r="J14370">
        <v>0</v>
      </c>
      <c r="K14370">
        <v>0.85399999999999998</v>
      </c>
      <c r="L14370">
        <v>0.14599999999999999</v>
      </c>
    </row>
    <row r="14371" spans="1:12" x14ac:dyDescent="0.35">
      <c r="A14371" t="s">
        <v>41</v>
      </c>
      <c r="B14371" t="s">
        <v>28353</v>
      </c>
      <c r="C14371" t="s">
        <v>28354</v>
      </c>
      <c r="D14371">
        <v>7</v>
      </c>
      <c r="E14371">
        <v>24</v>
      </c>
      <c r="F14371" t="s">
        <v>13</v>
      </c>
      <c r="G14371" t="str">
        <f>VLOOKUP(F14371, Themes!$A$1:$C$51, 2, FALSE )</f>
        <v>Jim &amp; Pam Relationship</v>
      </c>
      <c r="H14371" t="str">
        <f>VLOOKUP(F14371, Themes!$A$1:$C$51, 3, FALSE )</f>
        <v>Love, Sex, &amp; Relationships</v>
      </c>
      <c r="I14371">
        <v>0.91610000000000003</v>
      </c>
      <c r="J14371">
        <v>6.0999999999999999E-2</v>
      </c>
      <c r="K14371">
        <v>0.629</v>
      </c>
      <c r="L14371">
        <v>0.31</v>
      </c>
    </row>
    <row r="14372" spans="1:12" x14ac:dyDescent="0.35">
      <c r="A14372" t="s">
        <v>14</v>
      </c>
      <c r="B14372" t="s">
        <v>28355</v>
      </c>
      <c r="C14372" t="s">
        <v>28356</v>
      </c>
      <c r="D14372">
        <v>7</v>
      </c>
      <c r="E14372">
        <v>24</v>
      </c>
      <c r="F14372" t="s">
        <v>82</v>
      </c>
      <c r="G14372" t="str">
        <f>VLOOKUP(F14372, Themes!$A$1:$C$51, 2, FALSE )</f>
        <v>Dwight's Behaviours</v>
      </c>
      <c r="H14372" t="str">
        <f>VLOOKUP(F14372, Themes!$A$1:$C$51, 3, FALSE )</f>
        <v>Character's Activities</v>
      </c>
      <c r="I14372">
        <v>0.2263</v>
      </c>
      <c r="J14372">
        <v>0</v>
      </c>
      <c r="K14372">
        <v>0.75900000000000001</v>
      </c>
      <c r="L14372">
        <v>0.24099999999999999</v>
      </c>
    </row>
    <row r="14373" spans="1:12" x14ac:dyDescent="0.35">
      <c r="A14373" t="s">
        <v>41</v>
      </c>
      <c r="B14373" t="s">
        <v>28357</v>
      </c>
      <c r="C14373" t="s">
        <v>28358</v>
      </c>
      <c r="D14373">
        <v>7</v>
      </c>
      <c r="E14373">
        <v>24</v>
      </c>
      <c r="F14373" t="s">
        <v>112</v>
      </c>
      <c r="G14373" t="str">
        <f>VLOOKUP(F14373, Themes!$A$1:$C$51, 2, FALSE )</f>
        <v>Driving</v>
      </c>
      <c r="H14373" t="str">
        <f>VLOOKUP(F14373, Themes!$A$1:$C$51, 3, FALSE )</f>
        <v>Transportation &amp; Life Outside Dunder Mifflin</v>
      </c>
      <c r="I14373">
        <v>0.89890000000000003</v>
      </c>
      <c r="J14373">
        <v>0</v>
      </c>
      <c r="K14373">
        <v>0.78500000000000003</v>
      </c>
      <c r="L14373">
        <v>0.215</v>
      </c>
    </row>
    <row r="14374" spans="1:12" x14ac:dyDescent="0.35">
      <c r="A14374" t="s">
        <v>14</v>
      </c>
      <c r="B14374" t="s">
        <v>28359</v>
      </c>
      <c r="C14374" t="s">
        <v>28360</v>
      </c>
      <c r="D14374">
        <v>7</v>
      </c>
      <c r="E14374">
        <v>24</v>
      </c>
      <c r="F14374" t="s">
        <v>23</v>
      </c>
      <c r="G14374" t="str">
        <f>VLOOKUP(F14374, Themes!$A$1:$C$51, 2, FALSE )</f>
        <v>Pam's Activities</v>
      </c>
      <c r="H14374" t="str">
        <f>VLOOKUP(F14374, Themes!$A$1:$C$51, 3, FALSE )</f>
        <v>Character's Activities</v>
      </c>
      <c r="I14374">
        <v>0.72689999999999999</v>
      </c>
      <c r="J14374">
        <v>0</v>
      </c>
      <c r="K14374">
        <v>0.496</v>
      </c>
      <c r="L14374">
        <v>0.504</v>
      </c>
    </row>
    <row r="14375" spans="1:12" x14ac:dyDescent="0.35">
      <c r="A14375" t="s">
        <v>41</v>
      </c>
      <c r="B14375" t="s">
        <v>28361</v>
      </c>
      <c r="C14375" t="s">
        <v>28362</v>
      </c>
      <c r="D14375">
        <v>7</v>
      </c>
      <c r="E14375">
        <v>24</v>
      </c>
      <c r="F14375" t="s">
        <v>177</v>
      </c>
      <c r="G14375" t="str">
        <f>VLOOKUP(F14375, Themes!$A$1:$C$51, 2, FALSE )</f>
        <v>Writing, Drawings, Pictures, etc</v>
      </c>
      <c r="H14375" t="str">
        <f>VLOOKUP(F14375, Themes!$A$1:$C$51, 3, FALSE )</f>
        <v>Dunder Mifflin Operations &amp; Activities</v>
      </c>
      <c r="I14375">
        <v>0.40029999999999999</v>
      </c>
      <c r="J14375">
        <v>0</v>
      </c>
      <c r="K14375">
        <v>0.69</v>
      </c>
      <c r="L14375">
        <v>0.31</v>
      </c>
    </row>
    <row r="14376" spans="1:12" x14ac:dyDescent="0.35">
      <c r="A14376" t="s">
        <v>14</v>
      </c>
      <c r="B14376" t="s">
        <v>28363</v>
      </c>
      <c r="C14376" t="s">
        <v>28364</v>
      </c>
      <c r="D14376">
        <v>7</v>
      </c>
      <c r="E14376">
        <v>24</v>
      </c>
      <c r="F14376" t="s">
        <v>109</v>
      </c>
      <c r="G14376" t="str">
        <f>VLOOKUP(F14376, Themes!$A$1:$C$51, 2, FALSE )</f>
        <v>Job Perks</v>
      </c>
      <c r="H14376" t="str">
        <f>VLOOKUP(F14376, Themes!$A$1:$C$51, 3, FALSE )</f>
        <v>Dunder Mifflin Operations &amp; Activities</v>
      </c>
      <c r="I14376">
        <v>0.40189999999999998</v>
      </c>
      <c r="J14376">
        <v>7.9000000000000001E-2</v>
      </c>
      <c r="K14376">
        <v>0.754</v>
      </c>
      <c r="L14376">
        <v>0.16700000000000001</v>
      </c>
    </row>
    <row r="14377" spans="1:12" x14ac:dyDescent="0.35">
      <c r="A14377" t="s">
        <v>41</v>
      </c>
      <c r="B14377" t="s">
        <v>28365</v>
      </c>
      <c r="C14377" t="s">
        <v>28366</v>
      </c>
      <c r="D14377">
        <v>7</v>
      </c>
      <c r="E14377">
        <v>24</v>
      </c>
      <c r="F14377" t="s">
        <v>70</v>
      </c>
      <c r="G14377" t="str">
        <f>VLOOKUP(F14377, Themes!$A$1:$C$51, 2, FALSE )</f>
        <v>Recreation</v>
      </c>
      <c r="H14377" t="str">
        <f>VLOOKUP(F14377, Themes!$A$1:$C$51, 3, FALSE )</f>
        <v>Socialization at Dunder Mifflin</v>
      </c>
      <c r="I14377">
        <v>-0.51060000000000005</v>
      </c>
      <c r="J14377">
        <v>0.28199999999999997</v>
      </c>
      <c r="K14377">
        <v>0.61099999999999999</v>
      </c>
      <c r="L14377">
        <v>0.107</v>
      </c>
    </row>
    <row r="14378" spans="1:12" x14ac:dyDescent="0.35">
      <c r="A14378" t="s">
        <v>41</v>
      </c>
      <c r="B14378" t="s">
        <v>28367</v>
      </c>
      <c r="C14378" t="s">
        <v>28368</v>
      </c>
      <c r="D14378">
        <v>7</v>
      </c>
      <c r="E14378">
        <v>24</v>
      </c>
      <c r="F14378" t="s">
        <v>17</v>
      </c>
      <c r="G14378" t="str">
        <f>VLOOKUP(F14378, Themes!$A$1:$C$51, 2, FALSE )</f>
        <v>Doors &amp; Elevators</v>
      </c>
      <c r="H14378" t="str">
        <f>VLOOKUP(F14378, Themes!$A$1:$C$51, 3, FALSE )</f>
        <v>Dunder Mifflin Operations &amp; Activities</v>
      </c>
      <c r="I14378">
        <v>0</v>
      </c>
      <c r="J14378">
        <v>0</v>
      </c>
      <c r="K14378">
        <v>1</v>
      </c>
      <c r="L14378">
        <v>0</v>
      </c>
    </row>
    <row r="14379" spans="1:12" x14ac:dyDescent="0.35">
      <c r="A14379" t="s">
        <v>58</v>
      </c>
      <c r="B14379" t="s">
        <v>28369</v>
      </c>
      <c r="C14379" t="s">
        <v>28370</v>
      </c>
      <c r="D14379">
        <v>7</v>
      </c>
      <c r="E14379">
        <v>24</v>
      </c>
      <c r="F14379" t="s">
        <v>23</v>
      </c>
      <c r="G14379" t="str">
        <f>VLOOKUP(F14379, Themes!$A$1:$C$51, 2, FALSE )</f>
        <v>Pam's Activities</v>
      </c>
      <c r="H14379" t="str">
        <f>VLOOKUP(F14379, Themes!$A$1:$C$51, 3, FALSE )</f>
        <v>Character's Activities</v>
      </c>
      <c r="I14379">
        <v>0</v>
      </c>
      <c r="J14379">
        <v>0</v>
      </c>
      <c r="K14379">
        <v>1</v>
      </c>
      <c r="L14379">
        <v>0</v>
      </c>
    </row>
    <row r="14380" spans="1:12" x14ac:dyDescent="0.35">
      <c r="A14380" t="s">
        <v>58</v>
      </c>
      <c r="B14380" t="s">
        <v>28371</v>
      </c>
      <c r="C14380" t="s">
        <v>28372</v>
      </c>
      <c r="D14380">
        <v>7</v>
      </c>
      <c r="E14380">
        <v>24</v>
      </c>
      <c r="F14380" t="s">
        <v>202</v>
      </c>
      <c r="G14380" t="str">
        <f>VLOOKUP(F14380, Themes!$A$1:$C$51, 2, FALSE )</f>
        <v>Stanley's Activities</v>
      </c>
      <c r="H14380" t="str">
        <f>VLOOKUP(F14380, Themes!$A$1:$C$51, 3, FALSE )</f>
        <v>Character's Activities</v>
      </c>
      <c r="I14380">
        <v>0</v>
      </c>
      <c r="J14380">
        <v>0</v>
      </c>
      <c r="K14380">
        <v>1</v>
      </c>
      <c r="L14380">
        <v>0</v>
      </c>
    </row>
    <row r="14381" spans="1:12" x14ac:dyDescent="0.35">
      <c r="A14381" t="s">
        <v>58</v>
      </c>
      <c r="B14381" t="s">
        <v>28373</v>
      </c>
      <c r="C14381" t="s">
        <v>28374</v>
      </c>
      <c r="D14381">
        <v>7</v>
      </c>
      <c r="E14381">
        <v>24</v>
      </c>
      <c r="F14381" t="s">
        <v>20</v>
      </c>
      <c r="G14381" t="str">
        <f>VLOOKUP(F14381, Themes!$A$1:$C$51, 2, FALSE )</f>
        <v>Dunder Mifflin Products</v>
      </c>
      <c r="H14381" t="str">
        <f>VLOOKUP(F14381, Themes!$A$1:$C$51, 3, FALSE )</f>
        <v>Dunder Mifflin Operations &amp; Activities</v>
      </c>
      <c r="I14381">
        <v>0</v>
      </c>
      <c r="J14381">
        <v>0</v>
      </c>
      <c r="K14381">
        <v>1</v>
      </c>
      <c r="L14381">
        <v>0</v>
      </c>
    </row>
    <row r="14382" spans="1:12" x14ac:dyDescent="0.35">
      <c r="A14382" t="s">
        <v>58</v>
      </c>
      <c r="B14382" t="s">
        <v>28375</v>
      </c>
      <c r="C14382" t="s">
        <v>28376</v>
      </c>
      <c r="D14382">
        <v>7</v>
      </c>
      <c r="E14382">
        <v>24</v>
      </c>
      <c r="F14382" t="s">
        <v>64</v>
      </c>
      <c r="G14382" t="str">
        <f>VLOOKUP(F14382, Themes!$A$1:$C$51, 2, FALSE )</f>
        <v>Outside Work &amp; Transportation</v>
      </c>
      <c r="H14382" t="str">
        <f>VLOOKUP(F14382, Themes!$A$1:$C$51, 3, FALSE )</f>
        <v>Transportation &amp; Life Outside Dunder Mifflin</v>
      </c>
      <c r="I14382">
        <v>-0.2263</v>
      </c>
      <c r="J14382">
        <v>0.17399999999999999</v>
      </c>
      <c r="K14382">
        <v>0.82599999999999996</v>
      </c>
      <c r="L14382">
        <v>0</v>
      </c>
    </row>
    <row r="14383" spans="1:12" x14ac:dyDescent="0.35">
      <c r="A14383" t="s">
        <v>14</v>
      </c>
      <c r="B14383" t="s">
        <v>28377</v>
      </c>
      <c r="C14383" t="s">
        <v>28378</v>
      </c>
      <c r="D14383">
        <v>7</v>
      </c>
      <c r="E14383">
        <v>24</v>
      </c>
      <c r="F14383" t="s">
        <v>20</v>
      </c>
      <c r="G14383" t="str">
        <f>VLOOKUP(F14383, Themes!$A$1:$C$51, 2, FALSE )</f>
        <v>Dunder Mifflin Products</v>
      </c>
      <c r="H14383" t="str">
        <f>VLOOKUP(F14383, Themes!$A$1:$C$51, 3, FALSE )</f>
        <v>Dunder Mifflin Operations &amp; Activities</v>
      </c>
      <c r="I14383">
        <v>0</v>
      </c>
      <c r="J14383">
        <v>0</v>
      </c>
      <c r="K14383">
        <v>1</v>
      </c>
      <c r="L14383">
        <v>0</v>
      </c>
    </row>
    <row r="14384" spans="1:12" x14ac:dyDescent="0.35">
      <c r="A14384" t="s">
        <v>14</v>
      </c>
      <c r="B14384" t="s">
        <v>28379</v>
      </c>
      <c r="C14384" t="s">
        <v>28380</v>
      </c>
      <c r="D14384">
        <v>7</v>
      </c>
      <c r="E14384">
        <v>24</v>
      </c>
      <c r="F14384" t="s">
        <v>325</v>
      </c>
      <c r="G14384" t="str">
        <f>VLOOKUP(F14384, Themes!$A$1:$C$51, 2, FALSE )</f>
        <v>Gender Roles</v>
      </c>
      <c r="H14384" t="str">
        <f>VLOOKUP(F14384, Themes!$A$1:$C$51, 3, FALSE )</f>
        <v>Social Issues &amp; Miscellaneous</v>
      </c>
      <c r="I14384">
        <v>0.81259999999999999</v>
      </c>
      <c r="J14384">
        <v>0</v>
      </c>
      <c r="K14384">
        <v>0.67</v>
      </c>
      <c r="L14384">
        <v>0.33</v>
      </c>
    </row>
    <row r="14385" spans="1:12" x14ac:dyDescent="0.35">
      <c r="A14385" t="s">
        <v>14</v>
      </c>
      <c r="B14385" t="s">
        <v>28381</v>
      </c>
      <c r="C14385" t="s">
        <v>28382</v>
      </c>
      <c r="D14385">
        <v>7</v>
      </c>
      <c r="E14385">
        <v>24</v>
      </c>
      <c r="F14385" t="s">
        <v>140</v>
      </c>
      <c r="G14385" t="str">
        <f>VLOOKUP(F14385, Themes!$A$1:$C$51, 2, FALSE )</f>
        <v>Celebrations</v>
      </c>
      <c r="H14385" t="str">
        <f>VLOOKUP(F14385, Themes!$A$1:$C$51, 3, FALSE )</f>
        <v>Socialization at Dunder Mifflin</v>
      </c>
      <c r="I14385">
        <v>-0.2225</v>
      </c>
      <c r="J14385">
        <v>6.8000000000000005E-2</v>
      </c>
      <c r="K14385">
        <v>0.93200000000000005</v>
      </c>
      <c r="L14385">
        <v>0</v>
      </c>
    </row>
    <row r="14386" spans="1:12" x14ac:dyDescent="0.35">
      <c r="A14386" t="s">
        <v>14</v>
      </c>
      <c r="B14386" t="s">
        <v>28383</v>
      </c>
      <c r="C14386" t="s">
        <v>28384</v>
      </c>
      <c r="D14386">
        <v>7</v>
      </c>
      <c r="E14386">
        <v>24</v>
      </c>
      <c r="F14386" t="s">
        <v>475</v>
      </c>
      <c r="G14386" t="str">
        <f>VLOOKUP(F14386, Themes!$A$1:$C$51, 2, FALSE )</f>
        <v>Answering Phones</v>
      </c>
      <c r="H14386" t="str">
        <f>VLOOKUP(F14386, Themes!$A$1:$C$51, 3, FALSE )</f>
        <v>Dunder Mifflin Operations &amp; Activities</v>
      </c>
      <c r="I14386">
        <v>0.22470000000000001</v>
      </c>
      <c r="J14386">
        <v>0.14799999999999999</v>
      </c>
      <c r="K14386">
        <v>0.67500000000000004</v>
      </c>
      <c r="L14386">
        <v>0.17699999999999999</v>
      </c>
    </row>
    <row r="14387" spans="1:12" x14ac:dyDescent="0.35">
      <c r="A14387" t="s">
        <v>14</v>
      </c>
      <c r="B14387" t="s">
        <v>28385</v>
      </c>
      <c r="C14387" t="s">
        <v>28386</v>
      </c>
      <c r="D14387">
        <v>7</v>
      </c>
      <c r="E14387">
        <v>24</v>
      </c>
      <c r="F14387" t="s">
        <v>61</v>
      </c>
      <c r="G14387" t="str">
        <f>VLOOKUP(F14387, Themes!$A$1:$C$51, 2, FALSE )</f>
        <v>Dundies and Watching videos</v>
      </c>
      <c r="H14387" t="str">
        <f>VLOOKUP(F14387, Themes!$A$1:$C$51, 3, FALSE )</f>
        <v>Socialization at Dunder Mifflin</v>
      </c>
      <c r="I14387">
        <v>0</v>
      </c>
      <c r="J14387">
        <v>0</v>
      </c>
      <c r="K14387">
        <v>1</v>
      </c>
      <c r="L14387">
        <v>0</v>
      </c>
    </row>
    <row r="14388" spans="1:12" x14ac:dyDescent="0.35">
      <c r="A14388" t="s">
        <v>14</v>
      </c>
      <c r="B14388" t="s">
        <v>28387</v>
      </c>
      <c r="C14388" t="s">
        <v>28388</v>
      </c>
      <c r="D14388">
        <v>7</v>
      </c>
      <c r="E14388">
        <v>24</v>
      </c>
      <c r="F14388" t="s">
        <v>238</v>
      </c>
      <c r="G14388" t="str">
        <f>VLOOKUP(F14388, Themes!$A$1:$C$51, 2, FALSE )</f>
        <v>Communication &amp; Problem Solving</v>
      </c>
      <c r="H14388" t="str">
        <f>VLOOKUP(F14388, Themes!$A$1:$C$51, 3, FALSE )</f>
        <v>Dunder Mifflin Politics</v>
      </c>
      <c r="I14388">
        <v>0</v>
      </c>
      <c r="J14388">
        <v>0</v>
      </c>
      <c r="K14388">
        <v>1</v>
      </c>
      <c r="L14388">
        <v>0</v>
      </c>
    </row>
    <row r="14389" spans="1:12" x14ac:dyDescent="0.35">
      <c r="A14389" t="s">
        <v>14</v>
      </c>
      <c r="B14389" t="s">
        <v>28389</v>
      </c>
      <c r="C14389" t="s">
        <v>28390</v>
      </c>
      <c r="D14389">
        <v>7</v>
      </c>
      <c r="E14389">
        <v>24</v>
      </c>
      <c r="F14389" t="s">
        <v>177</v>
      </c>
      <c r="G14389" t="str">
        <f>VLOOKUP(F14389, Themes!$A$1:$C$51, 2, FALSE )</f>
        <v>Writing, Drawings, Pictures, etc</v>
      </c>
      <c r="H14389" t="str">
        <f>VLOOKUP(F14389, Themes!$A$1:$C$51, 3, FALSE )</f>
        <v>Dunder Mifflin Operations &amp; Activities</v>
      </c>
      <c r="I14389">
        <v>-0.1779</v>
      </c>
      <c r="J14389">
        <v>5.5E-2</v>
      </c>
      <c r="K14389">
        <v>0.94499999999999995</v>
      </c>
      <c r="L14389">
        <v>0</v>
      </c>
    </row>
    <row r="14390" spans="1:12" x14ac:dyDescent="0.35">
      <c r="A14390" t="s">
        <v>14</v>
      </c>
      <c r="B14390" t="s">
        <v>28391</v>
      </c>
      <c r="C14390" t="s">
        <v>28392</v>
      </c>
      <c r="D14390">
        <v>7</v>
      </c>
      <c r="E14390">
        <v>24</v>
      </c>
      <c r="F14390" t="s">
        <v>64</v>
      </c>
      <c r="G14390" t="str">
        <f>VLOOKUP(F14390, Themes!$A$1:$C$51, 2, FALSE )</f>
        <v>Outside Work &amp; Transportation</v>
      </c>
      <c r="H14390" t="str">
        <f>VLOOKUP(F14390, Themes!$A$1:$C$51, 3, FALSE )</f>
        <v>Transportation &amp; Life Outside Dunder Mifflin</v>
      </c>
      <c r="I14390">
        <v>0.57189999999999996</v>
      </c>
      <c r="J14390">
        <v>8.8999999999999996E-2</v>
      </c>
      <c r="K14390">
        <v>0.57599999999999996</v>
      </c>
      <c r="L14390">
        <v>0.33500000000000002</v>
      </c>
    </row>
    <row r="14391" spans="1:12" x14ac:dyDescent="0.35">
      <c r="A14391" t="s">
        <v>41</v>
      </c>
      <c r="B14391" t="s">
        <v>28393</v>
      </c>
      <c r="C14391" t="s">
        <v>28394</v>
      </c>
      <c r="D14391">
        <v>7</v>
      </c>
      <c r="E14391">
        <v>24</v>
      </c>
      <c r="F14391" t="s">
        <v>70</v>
      </c>
      <c r="G14391" t="str">
        <f>VLOOKUP(F14391, Themes!$A$1:$C$51, 2, FALSE )</f>
        <v>Recreation</v>
      </c>
      <c r="H14391" t="str">
        <f>VLOOKUP(F14391, Themes!$A$1:$C$51, 3, FALSE )</f>
        <v>Socialization at Dunder Mifflin</v>
      </c>
      <c r="I14391">
        <v>7.7200000000000005E-2</v>
      </c>
      <c r="J14391">
        <v>0</v>
      </c>
      <c r="K14391">
        <v>0.88500000000000001</v>
      </c>
      <c r="L14391">
        <v>0.115</v>
      </c>
    </row>
    <row r="14392" spans="1:12" x14ac:dyDescent="0.35">
      <c r="A14392" t="s">
        <v>41</v>
      </c>
      <c r="B14392" t="s">
        <v>28395</v>
      </c>
      <c r="C14392" t="s">
        <v>28396</v>
      </c>
      <c r="D14392">
        <v>7</v>
      </c>
      <c r="E14392">
        <v>24</v>
      </c>
      <c r="F14392" t="s">
        <v>177</v>
      </c>
      <c r="G14392" t="str">
        <f>VLOOKUP(F14392, Themes!$A$1:$C$51, 2, FALSE )</f>
        <v>Writing, Drawings, Pictures, etc</v>
      </c>
      <c r="H14392" t="str">
        <f>VLOOKUP(F14392, Themes!$A$1:$C$51, 3, FALSE )</f>
        <v>Dunder Mifflin Operations &amp; Activities</v>
      </c>
      <c r="I14392">
        <v>0.93910000000000005</v>
      </c>
      <c r="J14392">
        <v>0.06</v>
      </c>
      <c r="K14392">
        <v>0.48099999999999998</v>
      </c>
      <c r="L14392">
        <v>0.45900000000000002</v>
      </c>
    </row>
    <row r="14393" spans="1:12" x14ac:dyDescent="0.35">
      <c r="A14393" t="s">
        <v>58</v>
      </c>
      <c r="B14393" t="s">
        <v>28397</v>
      </c>
      <c r="C14393" t="s">
        <v>28398</v>
      </c>
      <c r="D14393">
        <v>7</v>
      </c>
      <c r="E14393">
        <v>24</v>
      </c>
      <c r="F14393" t="s">
        <v>325</v>
      </c>
      <c r="G14393" t="str">
        <f>VLOOKUP(F14393, Themes!$A$1:$C$51, 2, FALSE )</f>
        <v>Gender Roles</v>
      </c>
      <c r="H14393" t="str">
        <f>VLOOKUP(F14393, Themes!$A$1:$C$51, 3, FALSE )</f>
        <v>Social Issues &amp; Miscellaneous</v>
      </c>
      <c r="I14393">
        <v>7.7200000000000005E-2</v>
      </c>
      <c r="J14393">
        <v>0</v>
      </c>
      <c r="K14393">
        <v>0.84299999999999997</v>
      </c>
      <c r="L14393">
        <v>0.157</v>
      </c>
    </row>
    <row r="14394" spans="1:12" x14ac:dyDescent="0.35">
      <c r="A14394" t="s">
        <v>14</v>
      </c>
      <c r="B14394" t="s">
        <v>28399</v>
      </c>
      <c r="C14394" t="s">
        <v>28400</v>
      </c>
      <c r="D14394">
        <v>7</v>
      </c>
      <c r="E14394">
        <v>24</v>
      </c>
      <c r="F14394" t="s">
        <v>26</v>
      </c>
      <c r="G14394" t="str">
        <f>VLOOKUP(F14394, Themes!$A$1:$C$51, 2, FALSE )</f>
        <v>Employee Status</v>
      </c>
      <c r="H14394" t="str">
        <f>VLOOKUP(F14394, Themes!$A$1:$C$51, 3, FALSE )</f>
        <v>Dunder Mifflin Politics</v>
      </c>
      <c r="I14394">
        <v>0.20030000000000001</v>
      </c>
      <c r="J14394">
        <v>3.5000000000000003E-2</v>
      </c>
      <c r="K14394">
        <v>0.91900000000000004</v>
      </c>
      <c r="L14394">
        <v>4.7E-2</v>
      </c>
    </row>
    <row r="14395" spans="1:12" x14ac:dyDescent="0.35">
      <c r="A14395" t="s">
        <v>41</v>
      </c>
      <c r="B14395" t="s">
        <v>28401</v>
      </c>
      <c r="C14395" t="s">
        <v>28402</v>
      </c>
      <c r="D14395">
        <v>7</v>
      </c>
      <c r="E14395">
        <v>24</v>
      </c>
      <c r="F14395" t="s">
        <v>26</v>
      </c>
      <c r="G14395" t="str">
        <f>VLOOKUP(F14395, Themes!$A$1:$C$51, 2, FALSE )</f>
        <v>Employee Status</v>
      </c>
      <c r="H14395" t="str">
        <f>VLOOKUP(F14395, Themes!$A$1:$C$51, 3, FALSE )</f>
        <v>Dunder Mifflin Politics</v>
      </c>
      <c r="I14395">
        <v>0</v>
      </c>
      <c r="J14395">
        <v>0</v>
      </c>
      <c r="K14395">
        <v>1</v>
      </c>
      <c r="L14395">
        <v>0</v>
      </c>
    </row>
    <row r="14396" spans="1:12" x14ac:dyDescent="0.35">
      <c r="A14396" t="s">
        <v>41</v>
      </c>
      <c r="B14396" t="s">
        <v>28403</v>
      </c>
      <c r="C14396" t="s">
        <v>28404</v>
      </c>
      <c r="D14396">
        <v>7</v>
      </c>
      <c r="E14396">
        <v>24</v>
      </c>
      <c r="F14396" t="s">
        <v>26</v>
      </c>
      <c r="G14396" t="str">
        <f>VLOOKUP(F14396, Themes!$A$1:$C$51, 2, FALSE )</f>
        <v>Employee Status</v>
      </c>
      <c r="H14396" t="str">
        <f>VLOOKUP(F14396, Themes!$A$1:$C$51, 3, FALSE )</f>
        <v>Dunder Mifflin Politics</v>
      </c>
      <c r="I14396">
        <v>0</v>
      </c>
      <c r="J14396">
        <v>0</v>
      </c>
      <c r="K14396">
        <v>1</v>
      </c>
      <c r="L14396">
        <v>0</v>
      </c>
    </row>
    <row r="14397" spans="1:12" x14ac:dyDescent="0.35">
      <c r="A14397" t="s">
        <v>14</v>
      </c>
      <c r="B14397" t="s">
        <v>28405</v>
      </c>
      <c r="C14397" t="s">
        <v>28406</v>
      </c>
      <c r="D14397">
        <v>7</v>
      </c>
      <c r="E14397">
        <v>24</v>
      </c>
      <c r="F14397" t="s">
        <v>20</v>
      </c>
      <c r="G14397" t="str">
        <f>VLOOKUP(F14397, Themes!$A$1:$C$51, 2, FALSE )</f>
        <v>Dunder Mifflin Products</v>
      </c>
      <c r="H14397" t="str">
        <f>VLOOKUP(F14397, Themes!$A$1:$C$51, 3, FALSE )</f>
        <v>Dunder Mifflin Operations &amp; Activities</v>
      </c>
      <c r="I14397">
        <v>-0.77569999999999995</v>
      </c>
      <c r="J14397">
        <v>0.2</v>
      </c>
      <c r="K14397">
        <v>0.8</v>
      </c>
      <c r="L14397">
        <v>0</v>
      </c>
    </row>
    <row r="14398" spans="1:12" x14ac:dyDescent="0.35">
      <c r="A14398" t="s">
        <v>41</v>
      </c>
      <c r="B14398" t="s">
        <v>28407</v>
      </c>
      <c r="C14398" t="s">
        <v>28408</v>
      </c>
      <c r="D14398">
        <v>7</v>
      </c>
      <c r="E14398">
        <v>24</v>
      </c>
      <c r="F14398" t="s">
        <v>412</v>
      </c>
      <c r="G14398" t="str">
        <f>VLOOKUP(F14398, Themes!$A$1:$C$51, 2, FALSE )</f>
        <v>Fun in the Office</v>
      </c>
      <c r="H14398" t="str">
        <f>VLOOKUP(F14398, Themes!$A$1:$C$51, 3, FALSE )</f>
        <v>Socialization at Dunder Mifflin</v>
      </c>
      <c r="I14398">
        <v>-0.61029999999999995</v>
      </c>
      <c r="J14398">
        <v>0.23799999999999999</v>
      </c>
      <c r="K14398">
        <v>0.76200000000000001</v>
      </c>
      <c r="L14398">
        <v>0</v>
      </c>
    </row>
    <row r="14399" spans="1:12" x14ac:dyDescent="0.35">
      <c r="A14399" t="s">
        <v>14</v>
      </c>
      <c r="B14399" t="s">
        <v>28409</v>
      </c>
      <c r="C14399" t="s">
        <v>28410</v>
      </c>
      <c r="D14399">
        <v>7</v>
      </c>
      <c r="E14399">
        <v>24</v>
      </c>
      <c r="F14399" t="s">
        <v>540</v>
      </c>
      <c r="G14399" t="str">
        <f>VLOOKUP(F14399, Themes!$A$1:$C$51, 2, FALSE )</f>
        <v>Romantic Feelings</v>
      </c>
      <c r="H14399" t="str">
        <f>VLOOKUP(F14399, Themes!$A$1:$C$51, 3, FALSE )</f>
        <v>Love, Sex, &amp; Relationships</v>
      </c>
      <c r="I14399">
        <v>-0.27060000000000001</v>
      </c>
      <c r="J14399">
        <v>0.115</v>
      </c>
      <c r="K14399">
        <v>0.88500000000000001</v>
      </c>
      <c r="L14399">
        <v>0</v>
      </c>
    </row>
    <row r="14400" spans="1:12" x14ac:dyDescent="0.35">
      <c r="A14400" t="s">
        <v>41</v>
      </c>
      <c r="B14400" t="s">
        <v>28411</v>
      </c>
      <c r="C14400" t="s">
        <v>28412</v>
      </c>
      <c r="D14400">
        <v>7</v>
      </c>
      <c r="E14400">
        <v>24</v>
      </c>
      <c r="F14400" t="s">
        <v>40</v>
      </c>
      <c r="G14400" t="str">
        <f>VLOOKUP(F14400, Themes!$A$1:$C$51, 2, FALSE )</f>
        <v>Items in Dunder Mifflin</v>
      </c>
      <c r="H14400" t="str">
        <f>VLOOKUP(F14400, Themes!$A$1:$C$51, 3, FALSE )</f>
        <v>Dunder Mifflin Operations &amp; Activities</v>
      </c>
      <c r="I14400">
        <v>0.49259999999999998</v>
      </c>
      <c r="J14400">
        <v>0.08</v>
      </c>
      <c r="K14400">
        <v>0.74399999999999999</v>
      </c>
      <c r="L14400">
        <v>0.17499999999999999</v>
      </c>
    </row>
    <row r="14401" spans="1:12" x14ac:dyDescent="0.35">
      <c r="A14401" t="s">
        <v>14</v>
      </c>
      <c r="B14401" t="s">
        <v>28413</v>
      </c>
      <c r="C14401" t="s">
        <v>28414</v>
      </c>
      <c r="D14401">
        <v>7</v>
      </c>
      <c r="E14401">
        <v>24</v>
      </c>
      <c r="F14401" t="s">
        <v>115</v>
      </c>
      <c r="G14401" t="str">
        <f>VLOOKUP(F14401, Themes!$A$1:$C$51, 2, FALSE )</f>
        <v>Baby Making &amp; Schrute Farms</v>
      </c>
      <c r="H14401" t="str">
        <f>VLOOKUP(F14401, Themes!$A$1:$C$51, 3, FALSE )</f>
        <v>Family</v>
      </c>
      <c r="I14401">
        <v>0.71840000000000004</v>
      </c>
      <c r="J14401">
        <v>3.5999999999999997E-2</v>
      </c>
      <c r="K14401">
        <v>0.80200000000000005</v>
      </c>
      <c r="L14401">
        <v>0.16200000000000001</v>
      </c>
    </row>
    <row r="14402" spans="1:12" x14ac:dyDescent="0.35">
      <c r="A14402" t="s">
        <v>14</v>
      </c>
      <c r="B14402" t="s">
        <v>28415</v>
      </c>
      <c r="C14402" t="s">
        <v>28416</v>
      </c>
      <c r="D14402">
        <v>7</v>
      </c>
      <c r="E14402">
        <v>24</v>
      </c>
      <c r="F14402" t="s">
        <v>115</v>
      </c>
      <c r="G14402" t="str">
        <f>VLOOKUP(F14402, Themes!$A$1:$C$51, 2, FALSE )</f>
        <v>Baby Making &amp; Schrute Farms</v>
      </c>
      <c r="H14402" t="str">
        <f>VLOOKUP(F14402, Themes!$A$1:$C$51, 3, FALSE )</f>
        <v>Family</v>
      </c>
      <c r="I14402">
        <v>0.72640000000000005</v>
      </c>
      <c r="J14402">
        <v>0</v>
      </c>
      <c r="K14402">
        <v>0.56799999999999995</v>
      </c>
      <c r="L14402">
        <v>0.432</v>
      </c>
    </row>
    <row r="14403" spans="1:12" x14ac:dyDescent="0.35">
      <c r="A14403" t="s">
        <v>14</v>
      </c>
      <c r="B14403" t="s">
        <v>28417</v>
      </c>
      <c r="C14403" t="s">
        <v>418</v>
      </c>
      <c r="D14403">
        <v>7</v>
      </c>
      <c r="E14403">
        <v>24</v>
      </c>
      <c r="F14403" t="s">
        <v>23</v>
      </c>
      <c r="G14403" t="str">
        <f>VLOOKUP(F14403, Themes!$A$1:$C$51, 2, FALSE )</f>
        <v>Pam's Activities</v>
      </c>
      <c r="H14403" t="str">
        <f>VLOOKUP(F14403, Themes!$A$1:$C$51, 3, FALSE )</f>
        <v>Character's Activities</v>
      </c>
      <c r="I14403">
        <v>0</v>
      </c>
      <c r="J14403">
        <v>0</v>
      </c>
      <c r="K14403">
        <v>1</v>
      </c>
      <c r="L14403">
        <v>0</v>
      </c>
    </row>
    <row r="14404" spans="1:12" x14ac:dyDescent="0.35">
      <c r="A14404" t="s">
        <v>14</v>
      </c>
      <c r="B14404" t="s">
        <v>28418</v>
      </c>
      <c r="C14404" t="s">
        <v>28419</v>
      </c>
      <c r="D14404">
        <v>7</v>
      </c>
      <c r="E14404">
        <v>24</v>
      </c>
      <c r="F14404" t="s">
        <v>44</v>
      </c>
      <c r="G14404" t="str">
        <f>VLOOKUP(F14404, Themes!$A$1:$C$51, 2, FALSE )</f>
        <v>Showing Appreciation for Others</v>
      </c>
      <c r="H14404" t="str">
        <f>VLOOKUP(F14404, Themes!$A$1:$C$51, 3, FALSE )</f>
        <v>Character Relationships with Each Other</v>
      </c>
      <c r="I14404">
        <v>0.65969999999999995</v>
      </c>
      <c r="J14404">
        <v>0</v>
      </c>
      <c r="K14404">
        <v>0.73499999999999999</v>
      </c>
      <c r="L14404">
        <v>0.26500000000000001</v>
      </c>
    </row>
    <row r="14405" spans="1:12" x14ac:dyDescent="0.35">
      <c r="A14405" t="s">
        <v>86</v>
      </c>
      <c r="B14405" t="s">
        <v>28420</v>
      </c>
      <c r="C14405" t="s">
        <v>28421</v>
      </c>
      <c r="D14405">
        <v>7</v>
      </c>
      <c r="E14405">
        <v>24</v>
      </c>
      <c r="F14405" t="s">
        <v>37</v>
      </c>
      <c r="G14405" t="str">
        <f>VLOOKUP(F14405, Themes!$A$1:$C$51, 2, FALSE )</f>
        <v>Sexual Behaviours &amp; Weddings</v>
      </c>
      <c r="H14405" t="str">
        <f>VLOOKUP(F14405, Themes!$A$1:$C$51, 3, FALSE )</f>
        <v>Love, Sex, &amp; Relationships</v>
      </c>
      <c r="I14405">
        <v>0.2263</v>
      </c>
      <c r="J14405">
        <v>0</v>
      </c>
      <c r="K14405">
        <v>0.86099999999999999</v>
      </c>
      <c r="L14405">
        <v>0.13900000000000001</v>
      </c>
    </row>
    <row r="14406" spans="1:12" x14ac:dyDescent="0.35">
      <c r="A14406" t="s">
        <v>86</v>
      </c>
      <c r="B14406" t="s">
        <v>28422</v>
      </c>
      <c r="C14406" t="s">
        <v>28423</v>
      </c>
      <c r="D14406">
        <v>7</v>
      </c>
      <c r="E14406">
        <v>24</v>
      </c>
      <c r="F14406" t="s">
        <v>70</v>
      </c>
      <c r="G14406" t="str">
        <f>VLOOKUP(F14406, Themes!$A$1:$C$51, 2, FALSE )</f>
        <v>Recreation</v>
      </c>
      <c r="H14406" t="str">
        <f>VLOOKUP(F14406, Themes!$A$1:$C$51, 3, FALSE )</f>
        <v>Socialization at Dunder Mifflin</v>
      </c>
      <c r="I14406">
        <v>-0.21679999999999999</v>
      </c>
      <c r="J14406">
        <v>7.1999999999999995E-2</v>
      </c>
      <c r="K14406">
        <v>0.87</v>
      </c>
      <c r="L14406">
        <v>5.7000000000000002E-2</v>
      </c>
    </row>
    <row r="14407" spans="1:12" x14ac:dyDescent="0.35">
      <c r="A14407" t="s">
        <v>86</v>
      </c>
      <c r="B14407" t="s">
        <v>28424</v>
      </c>
      <c r="C14407" t="s">
        <v>28425</v>
      </c>
      <c r="D14407">
        <v>7</v>
      </c>
      <c r="E14407">
        <v>24</v>
      </c>
      <c r="F14407" t="s">
        <v>112</v>
      </c>
      <c r="G14407" t="str">
        <f>VLOOKUP(F14407, Themes!$A$1:$C$51, 2, FALSE )</f>
        <v>Driving</v>
      </c>
      <c r="H14407" t="str">
        <f>VLOOKUP(F14407, Themes!$A$1:$C$51, 3, FALSE )</f>
        <v>Transportation &amp; Life Outside Dunder Mifflin</v>
      </c>
      <c r="I14407">
        <v>0.45150000000000001</v>
      </c>
      <c r="J14407">
        <v>0</v>
      </c>
      <c r="K14407">
        <v>0.73</v>
      </c>
      <c r="L14407">
        <v>0.27</v>
      </c>
    </row>
    <row r="14408" spans="1:12" x14ac:dyDescent="0.35">
      <c r="A14408" t="s">
        <v>58</v>
      </c>
      <c r="B14408" t="s">
        <v>28426</v>
      </c>
      <c r="C14408" t="s">
        <v>28427</v>
      </c>
      <c r="D14408">
        <v>7</v>
      </c>
      <c r="E14408">
        <v>24</v>
      </c>
      <c r="F14408" t="s">
        <v>540</v>
      </c>
      <c r="G14408" t="str">
        <f>VLOOKUP(F14408, Themes!$A$1:$C$51, 2, FALSE )</f>
        <v>Romantic Feelings</v>
      </c>
      <c r="H14408" t="str">
        <f>VLOOKUP(F14408, Themes!$A$1:$C$51, 3, FALSE )</f>
        <v>Love, Sex, &amp; Relationships</v>
      </c>
      <c r="I14408">
        <v>0.6361</v>
      </c>
      <c r="J14408">
        <v>0</v>
      </c>
      <c r="K14408">
        <v>0.81100000000000005</v>
      </c>
      <c r="L14408">
        <v>0.189</v>
      </c>
    </row>
    <row r="14409" spans="1:12" x14ac:dyDescent="0.35">
      <c r="A14409" t="s">
        <v>14</v>
      </c>
      <c r="B14409" t="s">
        <v>28428</v>
      </c>
      <c r="C14409" t="s">
        <v>28429</v>
      </c>
      <c r="D14409">
        <v>7</v>
      </c>
      <c r="E14409">
        <v>24</v>
      </c>
      <c r="F14409" t="s">
        <v>17</v>
      </c>
      <c r="G14409" t="str">
        <f>VLOOKUP(F14409, Themes!$A$1:$C$51, 2, FALSE )</f>
        <v>Doors &amp; Elevators</v>
      </c>
      <c r="H14409" t="str">
        <f>VLOOKUP(F14409, Themes!$A$1:$C$51, 3, FALSE )</f>
        <v>Dunder Mifflin Operations &amp; Activities</v>
      </c>
      <c r="I14409">
        <v>0.36120000000000002</v>
      </c>
      <c r="J14409">
        <v>0</v>
      </c>
      <c r="K14409">
        <v>0.81499999999999995</v>
      </c>
      <c r="L14409">
        <v>0.185</v>
      </c>
    </row>
    <row r="14410" spans="1:12" x14ac:dyDescent="0.35">
      <c r="A14410" t="s">
        <v>14</v>
      </c>
      <c r="B14410" t="s">
        <v>28430</v>
      </c>
      <c r="C14410" t="s">
        <v>28431</v>
      </c>
      <c r="D14410">
        <v>7</v>
      </c>
      <c r="E14410">
        <v>24</v>
      </c>
      <c r="F14410" t="s">
        <v>475</v>
      </c>
      <c r="G14410" t="str">
        <f>VLOOKUP(F14410, Themes!$A$1:$C$51, 2, FALSE )</f>
        <v>Answering Phones</v>
      </c>
      <c r="H14410" t="str">
        <f>VLOOKUP(F14410, Themes!$A$1:$C$51, 3, FALSE )</f>
        <v>Dunder Mifflin Operations &amp; Activities</v>
      </c>
      <c r="I14410">
        <v>0</v>
      </c>
      <c r="J14410">
        <v>0</v>
      </c>
      <c r="K14410">
        <v>1</v>
      </c>
      <c r="L14410">
        <v>0</v>
      </c>
    </row>
    <row r="14411" spans="1:12" x14ac:dyDescent="0.35">
      <c r="A14411" t="s">
        <v>14</v>
      </c>
      <c r="B14411" t="s">
        <v>28432</v>
      </c>
      <c r="C14411" t="s">
        <v>28433</v>
      </c>
      <c r="D14411">
        <v>7</v>
      </c>
      <c r="E14411">
        <v>24</v>
      </c>
      <c r="F14411" t="s">
        <v>82</v>
      </c>
      <c r="G14411" t="str">
        <f>VLOOKUP(F14411, Themes!$A$1:$C$51, 2, FALSE )</f>
        <v>Dwight's Behaviours</v>
      </c>
      <c r="H14411" t="str">
        <f>VLOOKUP(F14411, Themes!$A$1:$C$51, 3, FALSE )</f>
        <v>Character's Activities</v>
      </c>
      <c r="I14411">
        <v>5.16E-2</v>
      </c>
      <c r="J14411">
        <v>0.16300000000000001</v>
      </c>
      <c r="K14411">
        <v>0.66300000000000003</v>
      </c>
      <c r="L14411">
        <v>0.17499999999999999</v>
      </c>
    </row>
    <row r="14412" spans="1:12" x14ac:dyDescent="0.35">
      <c r="A14412" t="s">
        <v>41</v>
      </c>
      <c r="B14412" t="s">
        <v>28434</v>
      </c>
      <c r="C14412" t="s">
        <v>28435</v>
      </c>
      <c r="D14412">
        <v>7</v>
      </c>
      <c r="E14412">
        <v>24</v>
      </c>
      <c r="F14412" t="s">
        <v>44</v>
      </c>
      <c r="G14412" t="str">
        <f>VLOOKUP(F14412, Themes!$A$1:$C$51, 2, FALSE )</f>
        <v>Showing Appreciation for Others</v>
      </c>
      <c r="H14412" t="str">
        <f>VLOOKUP(F14412, Themes!$A$1:$C$51, 3, FALSE )</f>
        <v>Character Relationships with Each Other</v>
      </c>
      <c r="I14412">
        <v>0.29420000000000002</v>
      </c>
      <c r="J14412">
        <v>0</v>
      </c>
      <c r="K14412">
        <v>0.83399999999999996</v>
      </c>
      <c r="L14412">
        <v>0.16600000000000001</v>
      </c>
    </row>
    <row r="14413" spans="1:12" x14ac:dyDescent="0.35">
      <c r="A14413" t="s">
        <v>41</v>
      </c>
      <c r="B14413" t="s">
        <v>28436</v>
      </c>
      <c r="C14413" t="s">
        <v>28437</v>
      </c>
      <c r="D14413">
        <v>7</v>
      </c>
      <c r="E14413">
        <v>24</v>
      </c>
      <c r="F14413" t="s">
        <v>67</v>
      </c>
      <c r="G14413" t="str">
        <f>VLOOKUP(F14413, Themes!$A$1:$C$51, 2, FALSE )</f>
        <v>Initiatives &amp; Operations at Dunder Mifflin</v>
      </c>
      <c r="H14413" t="str">
        <f>VLOOKUP(F14413, Themes!$A$1:$C$51, 3, FALSE )</f>
        <v>Dunder Mifflin Operations &amp; Activities</v>
      </c>
      <c r="I14413">
        <v>0.94289999999999996</v>
      </c>
      <c r="J14413">
        <v>8.1000000000000003E-2</v>
      </c>
      <c r="K14413">
        <v>0.71099999999999997</v>
      </c>
      <c r="L14413">
        <v>0.20799999999999999</v>
      </c>
    </row>
    <row r="14414" spans="1:12" x14ac:dyDescent="0.35">
      <c r="A14414" t="s">
        <v>41</v>
      </c>
      <c r="B14414" t="s">
        <v>28438</v>
      </c>
      <c r="C14414" t="s">
        <v>28439</v>
      </c>
      <c r="D14414">
        <v>7</v>
      </c>
      <c r="E14414">
        <v>24</v>
      </c>
      <c r="F14414" t="s">
        <v>23</v>
      </c>
      <c r="G14414" t="str">
        <f>VLOOKUP(F14414, Themes!$A$1:$C$51, 2, FALSE )</f>
        <v>Pam's Activities</v>
      </c>
      <c r="H14414" t="str">
        <f>VLOOKUP(F14414, Themes!$A$1:$C$51, 3, FALSE )</f>
        <v>Character's Activities</v>
      </c>
      <c r="I14414">
        <v>0.9022</v>
      </c>
      <c r="J14414">
        <v>0</v>
      </c>
      <c r="K14414">
        <v>0.72799999999999998</v>
      </c>
      <c r="L14414">
        <v>0.27200000000000002</v>
      </c>
    </row>
    <row r="14415" spans="1:12" x14ac:dyDescent="0.35">
      <c r="A14415" t="s">
        <v>14</v>
      </c>
      <c r="B14415" t="s">
        <v>28440</v>
      </c>
      <c r="C14415" t="s">
        <v>28441</v>
      </c>
      <c r="D14415">
        <v>7</v>
      </c>
      <c r="E14415">
        <v>24</v>
      </c>
      <c r="F14415" t="s">
        <v>73</v>
      </c>
      <c r="G14415" t="str">
        <f>VLOOKUP(F14415, Themes!$A$1:$C$51, 2, FALSE )</f>
        <v>Meetings</v>
      </c>
      <c r="H14415" t="str">
        <f>VLOOKUP(F14415, Themes!$A$1:$C$51, 3, FALSE )</f>
        <v>Dunder Mifflin Operations &amp; Activities</v>
      </c>
      <c r="I14415">
        <v>0.51060000000000005</v>
      </c>
      <c r="J14415">
        <v>7.3999999999999996E-2</v>
      </c>
      <c r="K14415">
        <v>0.70699999999999996</v>
      </c>
      <c r="L14415">
        <v>0.219</v>
      </c>
    </row>
    <row r="14416" spans="1:12" x14ac:dyDescent="0.35">
      <c r="A14416" t="s">
        <v>14</v>
      </c>
      <c r="B14416" t="s">
        <v>28442</v>
      </c>
      <c r="C14416" t="s">
        <v>28443</v>
      </c>
      <c r="D14416">
        <v>7</v>
      </c>
      <c r="E14416">
        <v>24</v>
      </c>
      <c r="F14416" t="s">
        <v>540</v>
      </c>
      <c r="G14416" t="str">
        <f>VLOOKUP(F14416, Themes!$A$1:$C$51, 2, FALSE )</f>
        <v>Romantic Feelings</v>
      </c>
      <c r="H14416" t="str">
        <f>VLOOKUP(F14416, Themes!$A$1:$C$51, 3, FALSE )</f>
        <v>Love, Sex, &amp; Relationships</v>
      </c>
      <c r="I14416">
        <v>0</v>
      </c>
      <c r="J14416">
        <v>0</v>
      </c>
      <c r="K14416">
        <v>1</v>
      </c>
      <c r="L14416">
        <v>0</v>
      </c>
    </row>
    <row r="14417" spans="1:12" x14ac:dyDescent="0.35">
      <c r="A14417" t="s">
        <v>41</v>
      </c>
      <c r="B14417" t="s">
        <v>28444</v>
      </c>
      <c r="C14417" t="s">
        <v>28445</v>
      </c>
      <c r="D14417">
        <v>7</v>
      </c>
      <c r="E14417">
        <v>24</v>
      </c>
      <c r="F14417" t="s">
        <v>100</v>
      </c>
      <c r="G14417" t="str">
        <f>VLOOKUP(F14417, Themes!$A$1:$C$51, 2, FALSE )</f>
        <v>Andy's Activities</v>
      </c>
      <c r="H14417" t="str">
        <f>VLOOKUP(F14417, Themes!$A$1:$C$51, 3, FALSE )</f>
        <v>Character's Activities</v>
      </c>
      <c r="I14417">
        <v>0.55740000000000001</v>
      </c>
      <c r="J14417">
        <v>0</v>
      </c>
      <c r="K14417">
        <v>0.77700000000000002</v>
      </c>
      <c r="L14417">
        <v>0.223</v>
      </c>
    </row>
    <row r="14418" spans="1:12" x14ac:dyDescent="0.35">
      <c r="A14418" t="s">
        <v>14</v>
      </c>
      <c r="B14418" t="s">
        <v>28446</v>
      </c>
      <c r="C14418" t="s">
        <v>28447</v>
      </c>
      <c r="D14418">
        <v>7</v>
      </c>
      <c r="E14418">
        <v>24</v>
      </c>
      <c r="F14418" t="s">
        <v>61</v>
      </c>
      <c r="G14418" t="str">
        <f>VLOOKUP(F14418, Themes!$A$1:$C$51, 2, FALSE )</f>
        <v>Dundies and Watching videos</v>
      </c>
      <c r="H14418" t="str">
        <f>VLOOKUP(F14418, Themes!$A$1:$C$51, 3, FALSE )</f>
        <v>Socialization at Dunder Mifflin</v>
      </c>
      <c r="I14418">
        <v>9.7199999999999995E-2</v>
      </c>
      <c r="J14418">
        <v>0.08</v>
      </c>
      <c r="K14418">
        <v>0.82599999999999996</v>
      </c>
      <c r="L14418">
        <v>9.4E-2</v>
      </c>
    </row>
    <row r="14419" spans="1:12" x14ac:dyDescent="0.35">
      <c r="A14419" t="s">
        <v>14</v>
      </c>
      <c r="B14419" t="s">
        <v>28448</v>
      </c>
      <c r="C14419" t="s">
        <v>28449</v>
      </c>
      <c r="D14419">
        <v>7</v>
      </c>
      <c r="E14419">
        <v>24</v>
      </c>
      <c r="F14419" t="s">
        <v>161</v>
      </c>
      <c r="G14419" t="str">
        <f>VLOOKUP(F14419, Themes!$A$1:$C$51, 2, FALSE )</f>
        <v>Uncomfortable Feelings</v>
      </c>
      <c r="H14419" t="str">
        <f>VLOOKUP(F14419, Themes!$A$1:$C$51, 3, FALSE )</f>
        <v>Character Relationships with Each Other</v>
      </c>
      <c r="I14419">
        <v>0.58030000000000004</v>
      </c>
      <c r="J14419">
        <v>0</v>
      </c>
      <c r="K14419">
        <v>0.65400000000000003</v>
      </c>
      <c r="L14419">
        <v>0.34599999999999997</v>
      </c>
    </row>
    <row r="14420" spans="1:12" x14ac:dyDescent="0.35">
      <c r="A14420" t="s">
        <v>14</v>
      </c>
      <c r="B14420" t="s">
        <v>28450</v>
      </c>
      <c r="C14420" t="s">
        <v>28451</v>
      </c>
      <c r="D14420">
        <v>7</v>
      </c>
      <c r="E14420">
        <v>24</v>
      </c>
      <c r="F14420" t="s">
        <v>37</v>
      </c>
      <c r="G14420" t="str">
        <f>VLOOKUP(F14420, Themes!$A$1:$C$51, 2, FALSE )</f>
        <v>Sexual Behaviours &amp; Weddings</v>
      </c>
      <c r="H14420" t="str">
        <f>VLOOKUP(F14420, Themes!$A$1:$C$51, 3, FALSE )</f>
        <v>Love, Sex, &amp; Relationships</v>
      </c>
      <c r="I14420">
        <v>0</v>
      </c>
      <c r="J14420">
        <v>0</v>
      </c>
      <c r="K14420">
        <v>1</v>
      </c>
      <c r="L14420">
        <v>0</v>
      </c>
    </row>
    <row r="14421" spans="1:12" x14ac:dyDescent="0.35">
      <c r="A14421" t="s">
        <v>41</v>
      </c>
      <c r="B14421" t="s">
        <v>28452</v>
      </c>
      <c r="C14421" t="s">
        <v>28453</v>
      </c>
      <c r="D14421">
        <v>7</v>
      </c>
      <c r="E14421">
        <v>24</v>
      </c>
      <c r="F14421" t="s">
        <v>186</v>
      </c>
      <c r="G14421" t="str">
        <f>VLOOKUP(F14421, Themes!$A$1:$C$51, 2, FALSE )</f>
        <v>Food and Eating Habits</v>
      </c>
      <c r="H14421" t="str">
        <f>VLOOKUP(F14421, Themes!$A$1:$C$51, 3, FALSE )</f>
        <v>Socialization at Dunder Mifflin</v>
      </c>
      <c r="I14421">
        <v>0.3382</v>
      </c>
      <c r="J14421">
        <v>0</v>
      </c>
      <c r="K14421">
        <v>0.67600000000000005</v>
      </c>
      <c r="L14421">
        <v>0.32400000000000001</v>
      </c>
    </row>
    <row r="14422" spans="1:12" x14ac:dyDescent="0.35">
      <c r="A14422" t="s">
        <v>14</v>
      </c>
      <c r="B14422" t="s">
        <v>28454</v>
      </c>
      <c r="C14422" t="s">
        <v>28455</v>
      </c>
      <c r="D14422">
        <v>7</v>
      </c>
      <c r="E14422">
        <v>24</v>
      </c>
      <c r="F14422" t="s">
        <v>100</v>
      </c>
      <c r="G14422" t="str">
        <f>VLOOKUP(F14422, Themes!$A$1:$C$51, 2, FALSE )</f>
        <v>Andy's Activities</v>
      </c>
      <c r="H14422" t="str">
        <f>VLOOKUP(F14422, Themes!$A$1:$C$51, 3, FALSE )</f>
        <v>Character's Activities</v>
      </c>
      <c r="I14422">
        <v>0.57189999999999996</v>
      </c>
      <c r="J14422">
        <v>0</v>
      </c>
      <c r="K14422">
        <v>0.748</v>
      </c>
      <c r="L14422">
        <v>0.252</v>
      </c>
    </row>
    <row r="14423" spans="1:12" x14ac:dyDescent="0.35">
      <c r="A14423" t="s">
        <v>58</v>
      </c>
      <c r="B14423" t="s">
        <v>28456</v>
      </c>
      <c r="C14423" t="s">
        <v>28457</v>
      </c>
      <c r="D14423">
        <v>7</v>
      </c>
      <c r="E14423">
        <v>24</v>
      </c>
      <c r="F14423" t="s">
        <v>44</v>
      </c>
      <c r="G14423" t="str">
        <f>VLOOKUP(F14423, Themes!$A$1:$C$51, 2, FALSE )</f>
        <v>Showing Appreciation for Others</v>
      </c>
      <c r="H14423" t="str">
        <f>VLOOKUP(F14423, Themes!$A$1:$C$51, 3, FALSE )</f>
        <v>Character Relationships with Each Other</v>
      </c>
      <c r="I14423">
        <v>0</v>
      </c>
      <c r="J14423">
        <v>0</v>
      </c>
      <c r="K14423">
        <v>1</v>
      </c>
      <c r="L14423">
        <v>0</v>
      </c>
    </row>
    <row r="14424" spans="1:12" x14ac:dyDescent="0.35">
      <c r="A14424" t="s">
        <v>58</v>
      </c>
      <c r="B14424" t="s">
        <v>28458</v>
      </c>
      <c r="C14424" t="s">
        <v>28459</v>
      </c>
      <c r="D14424">
        <v>7</v>
      </c>
      <c r="E14424">
        <v>24</v>
      </c>
      <c r="F14424" t="s">
        <v>44</v>
      </c>
      <c r="G14424" t="str">
        <f>VLOOKUP(F14424, Themes!$A$1:$C$51, 2, FALSE )</f>
        <v>Showing Appreciation for Others</v>
      </c>
      <c r="H14424" t="str">
        <f>VLOOKUP(F14424, Themes!$A$1:$C$51, 3, FALSE )</f>
        <v>Character Relationships with Each Other</v>
      </c>
      <c r="I14424">
        <v>7.7200000000000005E-2</v>
      </c>
      <c r="J14424">
        <v>0</v>
      </c>
      <c r="K14424">
        <v>0.93899999999999995</v>
      </c>
      <c r="L14424">
        <v>6.0999999999999999E-2</v>
      </c>
    </row>
    <row r="14425" spans="1:12" x14ac:dyDescent="0.35">
      <c r="A14425" t="s">
        <v>58</v>
      </c>
      <c r="B14425" t="s">
        <v>28460</v>
      </c>
      <c r="C14425" t="s">
        <v>28461</v>
      </c>
      <c r="D14425">
        <v>7</v>
      </c>
      <c r="E14425">
        <v>24</v>
      </c>
      <c r="F14425" t="s">
        <v>195</v>
      </c>
      <c r="G14425" t="str">
        <f>VLOOKUP(F14425, Themes!$A$1:$C$51, 2, FALSE )</f>
        <v>Kevin's Activities</v>
      </c>
      <c r="H14425" t="str">
        <f>VLOOKUP(F14425, Themes!$A$1:$C$51, 3, FALSE )</f>
        <v>Character's Activities</v>
      </c>
      <c r="I14425">
        <v>-0.2263</v>
      </c>
      <c r="J14425">
        <v>0.153</v>
      </c>
      <c r="K14425">
        <v>0.84699999999999998</v>
      </c>
      <c r="L14425">
        <v>0</v>
      </c>
    </row>
    <row r="14426" spans="1:12" x14ac:dyDescent="0.35">
      <c r="A14426" t="s">
        <v>41</v>
      </c>
      <c r="B14426" t="s">
        <v>28462</v>
      </c>
      <c r="C14426" t="s">
        <v>28463</v>
      </c>
      <c r="D14426">
        <v>7</v>
      </c>
      <c r="E14426">
        <v>24</v>
      </c>
      <c r="F14426" t="s">
        <v>195</v>
      </c>
      <c r="G14426" t="str">
        <f>VLOOKUP(F14426, Themes!$A$1:$C$51, 2, FALSE )</f>
        <v>Kevin's Activities</v>
      </c>
      <c r="H14426" t="str">
        <f>VLOOKUP(F14426, Themes!$A$1:$C$51, 3, FALSE )</f>
        <v>Character's Activities</v>
      </c>
      <c r="I14426">
        <v>-0.15310000000000001</v>
      </c>
      <c r="J14426">
        <v>0.21099999999999999</v>
      </c>
      <c r="K14426">
        <v>0.78900000000000003</v>
      </c>
      <c r="L14426">
        <v>0</v>
      </c>
    </row>
    <row r="14427" spans="1:12" x14ac:dyDescent="0.35">
      <c r="A14427" t="s">
        <v>14</v>
      </c>
      <c r="B14427" t="s">
        <v>28464</v>
      </c>
      <c r="C14427" t="s">
        <v>28465</v>
      </c>
      <c r="D14427">
        <v>7</v>
      </c>
      <c r="E14427">
        <v>24</v>
      </c>
      <c r="F14427" t="s">
        <v>140</v>
      </c>
      <c r="G14427" t="str">
        <f>VLOOKUP(F14427, Themes!$A$1:$C$51, 2, FALSE )</f>
        <v>Celebrations</v>
      </c>
      <c r="H14427" t="str">
        <f>VLOOKUP(F14427, Themes!$A$1:$C$51, 3, FALSE )</f>
        <v>Socialization at Dunder Mifflin</v>
      </c>
      <c r="I14427">
        <v>0.43290000000000001</v>
      </c>
      <c r="J14427">
        <v>0</v>
      </c>
      <c r="K14427">
        <v>0.80800000000000005</v>
      </c>
      <c r="L14427">
        <v>0.192</v>
      </c>
    </row>
    <row r="14428" spans="1:12" x14ac:dyDescent="0.35">
      <c r="A14428" t="s">
        <v>86</v>
      </c>
      <c r="B14428" t="s">
        <v>28466</v>
      </c>
      <c r="C14428" t="s">
        <v>28467</v>
      </c>
      <c r="D14428">
        <v>7</v>
      </c>
      <c r="E14428">
        <v>24</v>
      </c>
      <c r="F14428" t="s">
        <v>367</v>
      </c>
      <c r="G14428" t="str">
        <f>VLOOKUP(F14428, Themes!$A$1:$C$51, 2, FALSE )</f>
        <v>Office Praise for Work</v>
      </c>
      <c r="H14428" t="str">
        <f>VLOOKUP(F14428, Themes!$A$1:$C$51, 3, FALSE )</f>
        <v>Character Relationships with Each Other</v>
      </c>
      <c r="I14428">
        <v>0.80200000000000005</v>
      </c>
      <c r="J14428">
        <v>0</v>
      </c>
      <c r="K14428">
        <v>0.74</v>
      </c>
      <c r="L14428">
        <v>0.26</v>
      </c>
    </row>
    <row r="14429" spans="1:12" x14ac:dyDescent="0.35">
      <c r="A14429" t="s">
        <v>14</v>
      </c>
      <c r="B14429" t="s">
        <v>28468</v>
      </c>
      <c r="C14429" t="s">
        <v>17165</v>
      </c>
      <c r="D14429">
        <v>7</v>
      </c>
      <c r="E14429">
        <v>24</v>
      </c>
      <c r="F14429" t="s">
        <v>150</v>
      </c>
      <c r="G14429" t="str">
        <f>VLOOKUP(F14429, Themes!$A$1:$C$51, 2, FALSE )</f>
        <v>Parenting Issues</v>
      </c>
      <c r="H14429" t="str">
        <f>VLOOKUP(F14429, Themes!$A$1:$C$51, 3, FALSE )</f>
        <v>Family</v>
      </c>
      <c r="I14429">
        <v>0</v>
      </c>
      <c r="J14429">
        <v>0</v>
      </c>
      <c r="K14429">
        <v>1</v>
      </c>
      <c r="L14429">
        <v>0</v>
      </c>
    </row>
    <row r="14430" spans="1:12" x14ac:dyDescent="0.35">
      <c r="A14430" t="s">
        <v>14</v>
      </c>
      <c r="B14430" t="s">
        <v>28469</v>
      </c>
      <c r="C14430" t="s">
        <v>28470</v>
      </c>
      <c r="D14430">
        <v>7</v>
      </c>
      <c r="E14430">
        <v>24</v>
      </c>
      <c r="F14430" t="s">
        <v>540</v>
      </c>
      <c r="G14430" t="str">
        <f>VLOOKUP(F14430, Themes!$A$1:$C$51, 2, FALSE )</f>
        <v>Romantic Feelings</v>
      </c>
      <c r="H14430" t="str">
        <f>VLOOKUP(F14430, Themes!$A$1:$C$51, 3, FALSE )</f>
        <v>Love, Sex, &amp; Relationships</v>
      </c>
      <c r="I14430">
        <v>0</v>
      </c>
      <c r="J14430">
        <v>0</v>
      </c>
      <c r="K14430">
        <v>1</v>
      </c>
      <c r="L14430">
        <v>0</v>
      </c>
    </row>
    <row r="14431" spans="1:12" x14ac:dyDescent="0.35">
      <c r="A14431" t="s">
        <v>14</v>
      </c>
      <c r="B14431" t="s">
        <v>28471</v>
      </c>
      <c r="C14431" t="s">
        <v>28472</v>
      </c>
      <c r="D14431">
        <v>7</v>
      </c>
      <c r="E14431">
        <v>24</v>
      </c>
      <c r="F14431" t="s">
        <v>73</v>
      </c>
      <c r="G14431" t="str">
        <f>VLOOKUP(F14431, Themes!$A$1:$C$51, 2, FALSE )</f>
        <v>Meetings</v>
      </c>
      <c r="H14431" t="str">
        <f>VLOOKUP(F14431, Themes!$A$1:$C$51, 3, FALSE )</f>
        <v>Dunder Mifflin Operations &amp; Activities</v>
      </c>
      <c r="I14431">
        <v>-0.40389999999999998</v>
      </c>
      <c r="J14431">
        <v>4.5999999999999999E-2</v>
      </c>
      <c r="K14431">
        <v>0.93300000000000005</v>
      </c>
      <c r="L14431">
        <v>2.1000000000000001E-2</v>
      </c>
    </row>
    <row r="14432" spans="1:12" x14ac:dyDescent="0.35">
      <c r="A14432" t="s">
        <v>41</v>
      </c>
      <c r="B14432" t="s">
        <v>28473</v>
      </c>
      <c r="C14432" t="s">
        <v>28474</v>
      </c>
      <c r="D14432">
        <v>7</v>
      </c>
      <c r="E14432">
        <v>24</v>
      </c>
      <c r="F14432" t="s">
        <v>34</v>
      </c>
      <c r="G14432" t="str">
        <f>VLOOKUP(F14432, Themes!$A$1:$C$51, 2, FALSE )</f>
        <v>Dunder Mifflin Corporate Affairs</v>
      </c>
      <c r="H14432" t="str">
        <f>VLOOKUP(F14432, Themes!$A$1:$C$51, 3, FALSE )</f>
        <v>Dunder Mifflin Politics</v>
      </c>
      <c r="I14432">
        <v>-0.5423</v>
      </c>
      <c r="J14432">
        <v>0.14899999999999999</v>
      </c>
      <c r="K14432">
        <v>0.85099999999999998</v>
      </c>
      <c r="L14432">
        <v>0</v>
      </c>
    </row>
    <row r="14433" spans="1:12" x14ac:dyDescent="0.35">
      <c r="A14433" t="s">
        <v>58</v>
      </c>
      <c r="B14433" t="s">
        <v>28475</v>
      </c>
      <c r="C14433" t="s">
        <v>28476</v>
      </c>
      <c r="D14433">
        <v>7</v>
      </c>
      <c r="E14433">
        <v>24</v>
      </c>
      <c r="F14433" t="s">
        <v>73</v>
      </c>
      <c r="G14433" t="str">
        <f>VLOOKUP(F14433, Themes!$A$1:$C$51, 2, FALSE )</f>
        <v>Meetings</v>
      </c>
      <c r="H14433" t="str">
        <f>VLOOKUP(F14433, Themes!$A$1:$C$51, 3, FALSE )</f>
        <v>Dunder Mifflin Operations &amp; Activities</v>
      </c>
      <c r="I14433">
        <v>0</v>
      </c>
      <c r="J14433">
        <v>0</v>
      </c>
      <c r="K14433">
        <v>1</v>
      </c>
      <c r="L14433">
        <v>0</v>
      </c>
    </row>
    <row r="14435" spans="1:12" x14ac:dyDescent="0.35">
      <c r="I14435">
        <f>AVERAGE(I2:I14433)</f>
        <v>0.18862630958979909</v>
      </c>
    </row>
  </sheetData>
  <autoFilter ref="A1:L1443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election activeCell="B17" sqref="B17"/>
    </sheetView>
  </sheetViews>
  <sheetFormatPr defaultRowHeight="14.5" x14ac:dyDescent="0.35"/>
  <cols>
    <col min="1" max="1" width="10.453125" style="1" customWidth="1"/>
    <col min="2" max="2" width="30" style="1" customWidth="1"/>
  </cols>
  <sheetData>
    <row r="1" spans="1:3" x14ac:dyDescent="0.35">
      <c r="A1" s="1" t="s">
        <v>28528</v>
      </c>
      <c r="B1" s="1" t="s">
        <v>28529</v>
      </c>
      <c r="C1" t="s">
        <v>28477</v>
      </c>
    </row>
    <row r="2" spans="1:3" x14ac:dyDescent="0.35">
      <c r="A2" s="1" t="s">
        <v>23</v>
      </c>
      <c r="B2" s="1" t="s">
        <v>28577</v>
      </c>
      <c r="C2" t="s">
        <v>28478</v>
      </c>
    </row>
    <row r="3" spans="1:3" x14ac:dyDescent="0.35">
      <c r="A3" s="1" t="s">
        <v>64</v>
      </c>
      <c r="B3" s="1" t="s">
        <v>28532</v>
      </c>
      <c r="C3" t="s">
        <v>28479</v>
      </c>
    </row>
    <row r="4" spans="1:3" ht="29" x14ac:dyDescent="0.35">
      <c r="A4" s="1" t="s">
        <v>67</v>
      </c>
      <c r="B4" s="1" t="s">
        <v>28533</v>
      </c>
      <c r="C4" t="s">
        <v>28480</v>
      </c>
    </row>
    <row r="5" spans="1:3" x14ac:dyDescent="0.35">
      <c r="A5" s="1" t="s">
        <v>129</v>
      </c>
      <c r="B5" s="1" t="s">
        <v>28534</v>
      </c>
      <c r="C5" t="s">
        <v>28481</v>
      </c>
    </row>
    <row r="6" spans="1:3" x14ac:dyDescent="0.35">
      <c r="A6" s="1" t="s">
        <v>233</v>
      </c>
      <c r="B6" s="1" t="s">
        <v>28535</v>
      </c>
      <c r="C6" t="s">
        <v>28482</v>
      </c>
    </row>
    <row r="7" spans="1:3" x14ac:dyDescent="0.35">
      <c r="A7" s="1" t="s">
        <v>31</v>
      </c>
      <c r="B7" s="1" t="s">
        <v>28536</v>
      </c>
      <c r="C7" t="s">
        <v>28483</v>
      </c>
    </row>
    <row r="8" spans="1:3" x14ac:dyDescent="0.35">
      <c r="A8" s="1" t="s">
        <v>17</v>
      </c>
      <c r="B8" s="1" t="s">
        <v>28537</v>
      </c>
      <c r="C8" t="s">
        <v>28484</v>
      </c>
    </row>
    <row r="9" spans="1:3" x14ac:dyDescent="0.35">
      <c r="A9" s="1" t="s">
        <v>61</v>
      </c>
      <c r="B9" s="1" t="s">
        <v>28538</v>
      </c>
      <c r="C9" t="s">
        <v>28485</v>
      </c>
    </row>
    <row r="10" spans="1:3" x14ac:dyDescent="0.35">
      <c r="A10" s="1" t="s">
        <v>94</v>
      </c>
      <c r="B10" s="1" t="s">
        <v>28539</v>
      </c>
      <c r="C10" t="s">
        <v>28486</v>
      </c>
    </row>
    <row r="11" spans="1:3" x14ac:dyDescent="0.35">
      <c r="A11" s="1" t="s">
        <v>70</v>
      </c>
      <c r="B11" s="1" t="s">
        <v>28540</v>
      </c>
      <c r="C11" t="s">
        <v>28487</v>
      </c>
    </row>
    <row r="12" spans="1:3" x14ac:dyDescent="0.35">
      <c r="A12" s="1" t="s">
        <v>247</v>
      </c>
      <c r="B12" s="1" t="s">
        <v>28541</v>
      </c>
      <c r="C12" t="s">
        <v>28488</v>
      </c>
    </row>
    <row r="13" spans="1:3" x14ac:dyDescent="0.35">
      <c r="A13" s="1" t="s">
        <v>82</v>
      </c>
      <c r="B13" s="1" t="s">
        <v>28542</v>
      </c>
      <c r="C13" t="s">
        <v>28489</v>
      </c>
    </row>
    <row r="14" spans="1:3" x14ac:dyDescent="0.35">
      <c r="A14" s="1" t="s">
        <v>73</v>
      </c>
      <c r="B14" s="1" t="s">
        <v>28543</v>
      </c>
      <c r="C14" t="s">
        <v>28490</v>
      </c>
    </row>
    <row r="15" spans="1:3" x14ac:dyDescent="0.35">
      <c r="A15" s="1" t="s">
        <v>13</v>
      </c>
      <c r="B15" s="1" t="s">
        <v>28544</v>
      </c>
      <c r="C15" t="s">
        <v>28491</v>
      </c>
    </row>
    <row r="16" spans="1:3" x14ac:dyDescent="0.35">
      <c r="A16" s="1" t="s">
        <v>150</v>
      </c>
      <c r="B16" s="1" t="s">
        <v>28545</v>
      </c>
      <c r="C16" t="s">
        <v>28492</v>
      </c>
    </row>
    <row r="17" spans="1:3" x14ac:dyDescent="0.35">
      <c r="A17" s="1" t="s">
        <v>37</v>
      </c>
      <c r="B17" s="1" t="s">
        <v>28584</v>
      </c>
      <c r="C17" t="s">
        <v>28493</v>
      </c>
    </row>
    <row r="18" spans="1:3" x14ac:dyDescent="0.35">
      <c r="A18" s="1" t="s">
        <v>112</v>
      </c>
      <c r="B18" s="1" t="s">
        <v>28546</v>
      </c>
      <c r="C18" t="s">
        <v>28494</v>
      </c>
    </row>
    <row r="19" spans="1:3" x14ac:dyDescent="0.35">
      <c r="A19" s="1" t="s">
        <v>226</v>
      </c>
      <c r="B19" s="1" t="s">
        <v>28547</v>
      </c>
      <c r="C19" t="s">
        <v>28495</v>
      </c>
    </row>
    <row r="20" spans="1:3" x14ac:dyDescent="0.35">
      <c r="A20" s="1" t="s">
        <v>53</v>
      </c>
      <c r="B20" s="1" t="s">
        <v>28548</v>
      </c>
      <c r="C20" t="s">
        <v>28496</v>
      </c>
    </row>
    <row r="21" spans="1:3" x14ac:dyDescent="0.35">
      <c r="A21" s="1" t="s">
        <v>20</v>
      </c>
      <c r="B21" s="1" t="s">
        <v>28549</v>
      </c>
      <c r="C21" t="s">
        <v>28497</v>
      </c>
    </row>
    <row r="22" spans="1:3" x14ac:dyDescent="0.35">
      <c r="A22" s="1" t="s">
        <v>276</v>
      </c>
      <c r="B22" s="1" t="s">
        <v>28550</v>
      </c>
      <c r="C22" t="s">
        <v>28498</v>
      </c>
    </row>
    <row r="23" spans="1:3" x14ac:dyDescent="0.35">
      <c r="A23" s="1" t="s">
        <v>100</v>
      </c>
      <c r="B23" s="1" t="s">
        <v>28551</v>
      </c>
      <c r="C23" t="s">
        <v>28499</v>
      </c>
    </row>
    <row r="24" spans="1:3" x14ac:dyDescent="0.35">
      <c r="A24" s="1" t="s">
        <v>265</v>
      </c>
      <c r="B24" s="1" t="s">
        <v>28552</v>
      </c>
      <c r="C24" t="s">
        <v>28500</v>
      </c>
    </row>
    <row r="25" spans="1:3" x14ac:dyDescent="0.35">
      <c r="A25" s="1" t="s">
        <v>26</v>
      </c>
      <c r="B25" s="1" t="s">
        <v>28553</v>
      </c>
      <c r="C25" t="s">
        <v>28501</v>
      </c>
    </row>
    <row r="26" spans="1:3" x14ac:dyDescent="0.35">
      <c r="A26" s="1" t="s">
        <v>91</v>
      </c>
      <c r="B26" s="1" t="s">
        <v>28554</v>
      </c>
      <c r="C26" t="s">
        <v>28502</v>
      </c>
    </row>
    <row r="27" spans="1:3" x14ac:dyDescent="0.35">
      <c r="A27" s="1" t="s">
        <v>325</v>
      </c>
      <c r="B27" s="1" t="s">
        <v>28555</v>
      </c>
      <c r="C27" t="s">
        <v>28503</v>
      </c>
    </row>
    <row r="28" spans="1:3" x14ac:dyDescent="0.35">
      <c r="A28" s="1" t="s">
        <v>254</v>
      </c>
      <c r="B28" s="1" t="s">
        <v>28545</v>
      </c>
      <c r="C28" t="s">
        <v>28504</v>
      </c>
    </row>
    <row r="29" spans="1:3" x14ac:dyDescent="0.35">
      <c r="A29" s="1" t="s">
        <v>540</v>
      </c>
      <c r="B29" s="1" t="s">
        <v>28556</v>
      </c>
      <c r="C29" t="s">
        <v>28505</v>
      </c>
    </row>
    <row r="30" spans="1:3" x14ac:dyDescent="0.35">
      <c r="A30" s="1" t="s">
        <v>209</v>
      </c>
      <c r="B30" s="1" t="s">
        <v>28557</v>
      </c>
      <c r="C30" t="s">
        <v>28506</v>
      </c>
    </row>
    <row r="31" spans="1:3" x14ac:dyDescent="0.35">
      <c r="A31" s="1" t="s">
        <v>140</v>
      </c>
      <c r="B31" s="1" t="s">
        <v>28558</v>
      </c>
      <c r="C31" t="s">
        <v>28507</v>
      </c>
    </row>
    <row r="32" spans="1:3" x14ac:dyDescent="0.35">
      <c r="A32" s="1" t="s">
        <v>44</v>
      </c>
      <c r="B32" s="1" t="s">
        <v>28559</v>
      </c>
      <c r="C32" t="s">
        <v>28508</v>
      </c>
    </row>
    <row r="33" spans="1:3" x14ac:dyDescent="0.35">
      <c r="A33" s="1" t="s">
        <v>143</v>
      </c>
      <c r="B33" s="1" t="s">
        <v>28560</v>
      </c>
      <c r="C33" t="s">
        <v>28509</v>
      </c>
    </row>
    <row r="34" spans="1:3" x14ac:dyDescent="0.35">
      <c r="A34" s="1" t="s">
        <v>124</v>
      </c>
      <c r="B34" s="1" t="s">
        <v>28561</v>
      </c>
      <c r="C34" t="s">
        <v>28510</v>
      </c>
    </row>
    <row r="35" spans="1:3" x14ac:dyDescent="0.35">
      <c r="A35" s="1" t="s">
        <v>161</v>
      </c>
      <c r="B35" s="1" t="s">
        <v>28562</v>
      </c>
      <c r="C35" t="s">
        <v>28511</v>
      </c>
    </row>
    <row r="36" spans="1:3" x14ac:dyDescent="0.35">
      <c r="A36" s="1" t="s">
        <v>475</v>
      </c>
      <c r="B36" s="1" t="s">
        <v>28563</v>
      </c>
      <c r="C36" t="s">
        <v>28512</v>
      </c>
    </row>
    <row r="37" spans="1:3" x14ac:dyDescent="0.35">
      <c r="A37" s="1" t="s">
        <v>109</v>
      </c>
      <c r="B37" s="1" t="s">
        <v>28564</v>
      </c>
      <c r="C37" t="s">
        <v>28513</v>
      </c>
    </row>
    <row r="38" spans="1:3" x14ac:dyDescent="0.35">
      <c r="A38" s="1" t="s">
        <v>177</v>
      </c>
      <c r="B38" s="1" t="s">
        <v>28565</v>
      </c>
      <c r="C38" t="s">
        <v>28514</v>
      </c>
    </row>
    <row r="39" spans="1:3" x14ac:dyDescent="0.35">
      <c r="A39" s="1" t="s">
        <v>238</v>
      </c>
      <c r="B39" s="1" t="s">
        <v>28566</v>
      </c>
      <c r="C39" t="s">
        <v>28515</v>
      </c>
    </row>
    <row r="40" spans="1:3" x14ac:dyDescent="0.35">
      <c r="A40" s="1" t="s">
        <v>40</v>
      </c>
      <c r="B40" s="1" t="s">
        <v>28567</v>
      </c>
      <c r="C40" t="s">
        <v>28516</v>
      </c>
    </row>
    <row r="41" spans="1:3" x14ac:dyDescent="0.35">
      <c r="A41" s="1" t="s">
        <v>85</v>
      </c>
      <c r="B41" s="1" t="s">
        <v>28568</v>
      </c>
      <c r="C41" t="s">
        <v>28517</v>
      </c>
    </row>
    <row r="42" spans="1:3" x14ac:dyDescent="0.35">
      <c r="A42" s="1" t="s">
        <v>195</v>
      </c>
      <c r="B42" s="1" t="s">
        <v>28569</v>
      </c>
      <c r="C42" t="s">
        <v>28518</v>
      </c>
    </row>
    <row r="43" spans="1:3" x14ac:dyDescent="0.35">
      <c r="A43" s="1" t="s">
        <v>412</v>
      </c>
      <c r="B43" s="1" t="s">
        <v>28570</v>
      </c>
      <c r="C43" t="s">
        <v>28519</v>
      </c>
    </row>
    <row r="44" spans="1:3" x14ac:dyDescent="0.35">
      <c r="A44" s="1" t="s">
        <v>97</v>
      </c>
      <c r="B44" s="1" t="s">
        <v>28571</v>
      </c>
      <c r="C44" t="s">
        <v>28520</v>
      </c>
    </row>
    <row r="45" spans="1:3" x14ac:dyDescent="0.35">
      <c r="A45" s="1" t="s">
        <v>202</v>
      </c>
      <c r="B45" s="1" t="s">
        <v>28572</v>
      </c>
      <c r="C45" t="s">
        <v>28521</v>
      </c>
    </row>
    <row r="46" spans="1:3" x14ac:dyDescent="0.35">
      <c r="A46" s="1" t="s">
        <v>164</v>
      </c>
      <c r="B46" s="1" t="s">
        <v>28573</v>
      </c>
      <c r="C46" t="s">
        <v>28522</v>
      </c>
    </row>
    <row r="47" spans="1:3" x14ac:dyDescent="0.35">
      <c r="A47" s="1" t="s">
        <v>186</v>
      </c>
      <c r="B47" s="1" t="s">
        <v>28574</v>
      </c>
      <c r="C47" t="s">
        <v>28523</v>
      </c>
    </row>
    <row r="48" spans="1:3" x14ac:dyDescent="0.35">
      <c r="A48" s="1" t="s">
        <v>367</v>
      </c>
      <c r="B48" s="1" t="s">
        <v>28575</v>
      </c>
      <c r="C48" t="s">
        <v>28524</v>
      </c>
    </row>
    <row r="49" spans="1:3" x14ac:dyDescent="0.35">
      <c r="A49" s="1" t="s">
        <v>34</v>
      </c>
      <c r="B49" s="1" t="s">
        <v>28576</v>
      </c>
      <c r="C49" t="s">
        <v>28525</v>
      </c>
    </row>
    <row r="50" spans="1:3" x14ac:dyDescent="0.35">
      <c r="A50" s="1" t="s">
        <v>358</v>
      </c>
      <c r="B50" s="1" t="s">
        <v>28550</v>
      </c>
      <c r="C50" t="s">
        <v>28526</v>
      </c>
    </row>
    <row r="51" spans="1:3" x14ac:dyDescent="0.35">
      <c r="A51" s="1" t="s">
        <v>115</v>
      </c>
      <c r="B51" s="1" t="s">
        <v>28531</v>
      </c>
      <c r="C51" t="s">
        <v>28527</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11" workbookViewId="0">
      <selection activeCell="C1" sqref="C1"/>
    </sheetView>
  </sheetViews>
  <sheetFormatPr defaultRowHeight="14.5" x14ac:dyDescent="0.35"/>
  <cols>
    <col min="1" max="1" width="10.453125" style="1" customWidth="1"/>
    <col min="2" max="2" width="35.54296875" style="1" customWidth="1"/>
    <col min="3" max="3" width="42.26953125" style="1" customWidth="1"/>
  </cols>
  <sheetData>
    <row r="1" spans="1:3" x14ac:dyDescent="0.35">
      <c r="A1" s="2" t="s">
        <v>28528</v>
      </c>
      <c r="B1" s="2" t="s">
        <v>28529</v>
      </c>
      <c r="C1" s="2" t="s">
        <v>28530</v>
      </c>
    </row>
    <row r="2" spans="1:3" x14ac:dyDescent="0.35">
      <c r="A2" s="1" t="s">
        <v>23</v>
      </c>
      <c r="B2" s="1" t="s">
        <v>28577</v>
      </c>
      <c r="C2" s="1" t="s">
        <v>28578</v>
      </c>
    </row>
    <row r="3" spans="1:3" ht="29" x14ac:dyDescent="0.35">
      <c r="A3" s="1" t="s">
        <v>64</v>
      </c>
      <c r="B3" s="1" t="s">
        <v>28532</v>
      </c>
      <c r="C3" s="1" t="s">
        <v>28579</v>
      </c>
    </row>
    <row r="4" spans="1:3" ht="29" x14ac:dyDescent="0.35">
      <c r="A4" s="1" t="s">
        <v>67</v>
      </c>
      <c r="B4" s="1" t="s">
        <v>28533</v>
      </c>
      <c r="C4" s="1" t="s">
        <v>28581</v>
      </c>
    </row>
    <row r="5" spans="1:3" x14ac:dyDescent="0.35">
      <c r="A5" s="1" t="s">
        <v>129</v>
      </c>
      <c r="B5" s="1" t="s">
        <v>28534</v>
      </c>
      <c r="C5" s="1" t="s">
        <v>28585</v>
      </c>
    </row>
    <row r="6" spans="1:3" x14ac:dyDescent="0.35">
      <c r="A6" s="1" t="s">
        <v>233</v>
      </c>
      <c r="B6" s="1" t="s">
        <v>28535</v>
      </c>
      <c r="C6" s="1" t="s">
        <v>28578</v>
      </c>
    </row>
    <row r="7" spans="1:3" x14ac:dyDescent="0.35">
      <c r="A7" s="1" t="s">
        <v>31</v>
      </c>
      <c r="B7" s="1" t="s">
        <v>28536</v>
      </c>
      <c r="C7" s="1" t="s">
        <v>28581</v>
      </c>
    </row>
    <row r="8" spans="1:3" x14ac:dyDescent="0.35">
      <c r="A8" s="1" t="s">
        <v>17</v>
      </c>
      <c r="B8" s="1" t="s">
        <v>28537</v>
      </c>
      <c r="C8" s="1" t="s">
        <v>28581</v>
      </c>
    </row>
    <row r="9" spans="1:3" x14ac:dyDescent="0.35">
      <c r="A9" s="1" t="s">
        <v>61</v>
      </c>
      <c r="B9" s="1" t="s">
        <v>28538</v>
      </c>
      <c r="C9" s="1" t="s">
        <v>28586</v>
      </c>
    </row>
    <row r="10" spans="1:3" x14ac:dyDescent="0.35">
      <c r="A10" s="1" t="s">
        <v>94</v>
      </c>
      <c r="B10" s="1" t="s">
        <v>28539</v>
      </c>
      <c r="C10" s="1" t="s">
        <v>28580</v>
      </c>
    </row>
    <row r="11" spans="1:3" x14ac:dyDescent="0.35">
      <c r="A11" s="1" t="s">
        <v>70</v>
      </c>
      <c r="B11" s="1" t="s">
        <v>28540</v>
      </c>
      <c r="C11" s="1" t="s">
        <v>28586</v>
      </c>
    </row>
    <row r="12" spans="1:3" x14ac:dyDescent="0.35">
      <c r="A12" s="1" t="s">
        <v>247</v>
      </c>
      <c r="B12" s="1" t="s">
        <v>28541</v>
      </c>
      <c r="C12" s="1" t="s">
        <v>28581</v>
      </c>
    </row>
    <row r="13" spans="1:3" x14ac:dyDescent="0.35">
      <c r="A13" s="1" t="s">
        <v>82</v>
      </c>
      <c r="B13" s="1" t="s">
        <v>28542</v>
      </c>
      <c r="C13" s="1" t="s">
        <v>28578</v>
      </c>
    </row>
    <row r="14" spans="1:3" x14ac:dyDescent="0.35">
      <c r="A14" s="1" t="s">
        <v>73</v>
      </c>
      <c r="B14" s="1" t="s">
        <v>28543</v>
      </c>
      <c r="C14" s="1" t="s">
        <v>28581</v>
      </c>
    </row>
    <row r="15" spans="1:3" x14ac:dyDescent="0.35">
      <c r="A15" s="1" t="s">
        <v>13</v>
      </c>
      <c r="B15" s="1" t="s">
        <v>28544</v>
      </c>
      <c r="C15" s="1" t="s">
        <v>28582</v>
      </c>
    </row>
    <row r="16" spans="1:3" x14ac:dyDescent="0.35">
      <c r="A16" s="1" t="s">
        <v>150</v>
      </c>
      <c r="B16" s="1" t="s">
        <v>28545</v>
      </c>
      <c r="C16" s="1" t="s">
        <v>28583</v>
      </c>
    </row>
    <row r="17" spans="1:3" x14ac:dyDescent="0.35">
      <c r="A17" s="1" t="s">
        <v>37</v>
      </c>
      <c r="B17" s="1" t="s">
        <v>28584</v>
      </c>
      <c r="C17" s="1" t="s">
        <v>28582</v>
      </c>
    </row>
    <row r="18" spans="1:3" x14ac:dyDescent="0.35">
      <c r="A18" s="1" t="s">
        <v>112</v>
      </c>
      <c r="B18" s="1" t="s">
        <v>28546</v>
      </c>
      <c r="C18" s="1" t="s">
        <v>28579</v>
      </c>
    </row>
    <row r="19" spans="1:3" x14ac:dyDescent="0.35">
      <c r="A19" s="1" t="s">
        <v>226</v>
      </c>
      <c r="B19" s="1" t="s">
        <v>28547</v>
      </c>
      <c r="C19" s="1" t="s">
        <v>28581</v>
      </c>
    </row>
    <row r="20" spans="1:3" x14ac:dyDescent="0.35">
      <c r="A20" s="1" t="s">
        <v>53</v>
      </c>
      <c r="B20" s="1" t="s">
        <v>28548</v>
      </c>
      <c r="C20" s="1" t="s">
        <v>28582</v>
      </c>
    </row>
    <row r="21" spans="1:3" x14ac:dyDescent="0.35">
      <c r="A21" s="1" t="s">
        <v>20</v>
      </c>
      <c r="B21" s="1" t="s">
        <v>28549</v>
      </c>
      <c r="C21" s="1" t="s">
        <v>28581</v>
      </c>
    </row>
    <row r="22" spans="1:3" x14ac:dyDescent="0.35">
      <c r="A22" s="1" t="s">
        <v>276</v>
      </c>
      <c r="B22" s="1" t="s">
        <v>28550</v>
      </c>
      <c r="C22" s="1" t="s">
        <v>28581</v>
      </c>
    </row>
    <row r="23" spans="1:3" x14ac:dyDescent="0.35">
      <c r="A23" s="1" t="s">
        <v>100</v>
      </c>
      <c r="B23" s="1" t="s">
        <v>28551</v>
      </c>
      <c r="C23" s="1" t="s">
        <v>28578</v>
      </c>
    </row>
    <row r="24" spans="1:3" x14ac:dyDescent="0.35">
      <c r="A24" s="1" t="s">
        <v>265</v>
      </c>
      <c r="B24" s="1" t="s">
        <v>28552</v>
      </c>
      <c r="C24" s="1" t="s">
        <v>28578</v>
      </c>
    </row>
    <row r="25" spans="1:3" x14ac:dyDescent="0.35">
      <c r="A25" s="1" t="s">
        <v>26</v>
      </c>
      <c r="B25" s="1" t="s">
        <v>28553</v>
      </c>
      <c r="C25" s="1" t="s">
        <v>28588</v>
      </c>
    </row>
    <row r="26" spans="1:3" x14ac:dyDescent="0.35">
      <c r="A26" s="1" t="s">
        <v>91</v>
      </c>
      <c r="B26" s="1" t="s">
        <v>28554</v>
      </c>
      <c r="C26" s="1" t="s">
        <v>28578</v>
      </c>
    </row>
    <row r="27" spans="1:3" x14ac:dyDescent="0.35">
      <c r="A27" s="1" t="s">
        <v>325</v>
      </c>
      <c r="B27" s="1" t="s">
        <v>28555</v>
      </c>
      <c r="C27" s="1" t="s">
        <v>28585</v>
      </c>
    </row>
    <row r="28" spans="1:3" x14ac:dyDescent="0.35">
      <c r="A28" s="1" t="s">
        <v>254</v>
      </c>
      <c r="B28" s="1" t="s">
        <v>28545</v>
      </c>
      <c r="C28" s="1" t="s">
        <v>28583</v>
      </c>
    </row>
    <row r="29" spans="1:3" x14ac:dyDescent="0.35">
      <c r="A29" s="1" t="s">
        <v>540</v>
      </c>
      <c r="B29" s="1" t="s">
        <v>28556</v>
      </c>
      <c r="C29" s="1" t="s">
        <v>28582</v>
      </c>
    </row>
    <row r="30" spans="1:3" x14ac:dyDescent="0.35">
      <c r="A30" s="1" t="s">
        <v>209</v>
      </c>
      <c r="B30" s="1" t="s">
        <v>28557</v>
      </c>
      <c r="C30" s="1" t="s">
        <v>28581</v>
      </c>
    </row>
    <row r="31" spans="1:3" x14ac:dyDescent="0.35">
      <c r="A31" s="1" t="s">
        <v>140</v>
      </c>
      <c r="B31" s="1" t="s">
        <v>28558</v>
      </c>
      <c r="C31" s="1" t="s">
        <v>28586</v>
      </c>
    </row>
    <row r="32" spans="1:3" x14ac:dyDescent="0.35">
      <c r="A32" s="1" t="s">
        <v>44</v>
      </c>
      <c r="B32" s="1" t="s">
        <v>28559</v>
      </c>
      <c r="C32" s="1" t="s">
        <v>28587</v>
      </c>
    </row>
    <row r="33" spans="1:3" x14ac:dyDescent="0.35">
      <c r="A33" s="1" t="s">
        <v>143</v>
      </c>
      <c r="B33" s="1" t="s">
        <v>28560</v>
      </c>
      <c r="C33" s="1" t="s">
        <v>28578</v>
      </c>
    </row>
    <row r="34" spans="1:3" x14ac:dyDescent="0.35">
      <c r="A34" s="1" t="s">
        <v>124</v>
      </c>
      <c r="B34" s="1" t="s">
        <v>28561</v>
      </c>
      <c r="C34" s="1" t="s">
        <v>28588</v>
      </c>
    </row>
    <row r="35" spans="1:3" x14ac:dyDescent="0.35">
      <c r="A35" s="1" t="s">
        <v>161</v>
      </c>
      <c r="B35" s="1" t="s">
        <v>28562</v>
      </c>
      <c r="C35" s="1" t="s">
        <v>28587</v>
      </c>
    </row>
    <row r="36" spans="1:3" x14ac:dyDescent="0.35">
      <c r="A36" s="1" t="s">
        <v>475</v>
      </c>
      <c r="B36" s="1" t="s">
        <v>28563</v>
      </c>
      <c r="C36" s="1" t="s">
        <v>28581</v>
      </c>
    </row>
    <row r="37" spans="1:3" x14ac:dyDescent="0.35">
      <c r="A37" s="1" t="s">
        <v>109</v>
      </c>
      <c r="B37" s="1" t="s">
        <v>28564</v>
      </c>
      <c r="C37" s="1" t="s">
        <v>28581</v>
      </c>
    </row>
    <row r="38" spans="1:3" x14ac:dyDescent="0.35">
      <c r="A38" s="1" t="s">
        <v>177</v>
      </c>
      <c r="B38" s="1" t="s">
        <v>28565</v>
      </c>
      <c r="C38" s="1" t="s">
        <v>28581</v>
      </c>
    </row>
    <row r="39" spans="1:3" x14ac:dyDescent="0.35">
      <c r="A39" s="1" t="s">
        <v>238</v>
      </c>
      <c r="B39" s="1" t="s">
        <v>28566</v>
      </c>
      <c r="C39" s="1" t="s">
        <v>28588</v>
      </c>
    </row>
    <row r="40" spans="1:3" x14ac:dyDescent="0.35">
      <c r="A40" s="1" t="s">
        <v>40</v>
      </c>
      <c r="B40" s="1" t="s">
        <v>28567</v>
      </c>
      <c r="C40" s="1" t="s">
        <v>28581</v>
      </c>
    </row>
    <row r="41" spans="1:3" x14ac:dyDescent="0.35">
      <c r="A41" s="1" t="s">
        <v>85</v>
      </c>
      <c r="B41" s="1" t="s">
        <v>28568</v>
      </c>
      <c r="C41" s="1" t="s">
        <v>28579</v>
      </c>
    </row>
    <row r="42" spans="1:3" x14ac:dyDescent="0.35">
      <c r="A42" s="1" t="s">
        <v>195</v>
      </c>
      <c r="B42" s="1" t="s">
        <v>28569</v>
      </c>
      <c r="C42" s="1" t="s">
        <v>28578</v>
      </c>
    </row>
    <row r="43" spans="1:3" x14ac:dyDescent="0.35">
      <c r="A43" s="1" t="s">
        <v>412</v>
      </c>
      <c r="B43" s="1" t="s">
        <v>28570</v>
      </c>
      <c r="C43" s="1" t="s">
        <v>28586</v>
      </c>
    </row>
    <row r="44" spans="1:3" x14ac:dyDescent="0.35">
      <c r="A44" s="1" t="s">
        <v>97</v>
      </c>
      <c r="B44" s="1" t="s">
        <v>28571</v>
      </c>
      <c r="C44" s="1" t="s">
        <v>28578</v>
      </c>
    </row>
    <row r="45" spans="1:3" x14ac:dyDescent="0.35">
      <c r="A45" s="1" t="s">
        <v>202</v>
      </c>
      <c r="B45" s="1" t="s">
        <v>28572</v>
      </c>
      <c r="C45" s="1" t="s">
        <v>28578</v>
      </c>
    </row>
    <row r="46" spans="1:3" x14ac:dyDescent="0.35">
      <c r="A46" s="1" t="s">
        <v>164</v>
      </c>
      <c r="B46" s="1" t="s">
        <v>28573</v>
      </c>
      <c r="C46" s="1" t="s">
        <v>28578</v>
      </c>
    </row>
    <row r="47" spans="1:3" x14ac:dyDescent="0.35">
      <c r="A47" s="1" t="s">
        <v>186</v>
      </c>
      <c r="B47" s="1" t="s">
        <v>28574</v>
      </c>
      <c r="C47" s="1" t="s">
        <v>28586</v>
      </c>
    </row>
    <row r="48" spans="1:3" x14ac:dyDescent="0.35">
      <c r="A48" s="1" t="s">
        <v>367</v>
      </c>
      <c r="B48" s="1" t="s">
        <v>28575</v>
      </c>
      <c r="C48" s="1" t="s">
        <v>28587</v>
      </c>
    </row>
    <row r="49" spans="1:3" x14ac:dyDescent="0.35">
      <c r="A49" s="1" t="s">
        <v>34</v>
      </c>
      <c r="B49" s="1" t="s">
        <v>28576</v>
      </c>
      <c r="C49" s="1" t="s">
        <v>28588</v>
      </c>
    </row>
    <row r="50" spans="1:3" x14ac:dyDescent="0.35">
      <c r="A50" s="1" t="s">
        <v>358</v>
      </c>
      <c r="B50" s="1" t="s">
        <v>28550</v>
      </c>
      <c r="C50" s="1" t="s">
        <v>28581</v>
      </c>
    </row>
    <row r="51" spans="1:3" x14ac:dyDescent="0.35">
      <c r="A51" s="1" t="s">
        <v>115</v>
      </c>
      <c r="B51" s="1" t="s">
        <v>28531</v>
      </c>
      <c r="C51" s="1" t="s">
        <v>28583</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opLeftCell="A2" workbookViewId="0">
      <selection activeCell="A4" sqref="A4:A13"/>
    </sheetView>
  </sheetViews>
  <sheetFormatPr defaultRowHeight="14.5" x14ac:dyDescent="0.35"/>
  <cols>
    <col min="1" max="1" width="38.6328125" bestFit="1" customWidth="1"/>
    <col min="2" max="2" width="14.36328125" bestFit="1" customWidth="1"/>
  </cols>
  <sheetData>
    <row r="3" spans="1:2" x14ac:dyDescent="0.35">
      <c r="A3" s="3" t="s">
        <v>28590</v>
      </c>
      <c r="B3" t="s">
        <v>28592</v>
      </c>
    </row>
    <row r="4" spans="1:2" x14ac:dyDescent="0.35">
      <c r="A4" s="4" t="s">
        <v>28587</v>
      </c>
      <c r="B4" s="5">
        <v>752</v>
      </c>
    </row>
    <row r="5" spans="1:2" x14ac:dyDescent="0.35">
      <c r="A5" s="4" t="s">
        <v>28578</v>
      </c>
      <c r="B5" s="5">
        <v>3611</v>
      </c>
    </row>
    <row r="6" spans="1:2" x14ac:dyDescent="0.35">
      <c r="A6" s="4" t="s">
        <v>28581</v>
      </c>
      <c r="B6" s="5">
        <v>4062</v>
      </c>
    </row>
    <row r="7" spans="1:2" x14ac:dyDescent="0.35">
      <c r="A7" s="4" t="s">
        <v>28588</v>
      </c>
      <c r="B7" s="5">
        <v>997</v>
      </c>
    </row>
    <row r="8" spans="1:2" x14ac:dyDescent="0.35">
      <c r="A8" s="4" t="s">
        <v>28583</v>
      </c>
      <c r="B8" s="5">
        <v>690</v>
      </c>
    </row>
    <row r="9" spans="1:2" x14ac:dyDescent="0.35">
      <c r="A9" s="4" t="s">
        <v>28580</v>
      </c>
      <c r="B9" s="5">
        <v>344</v>
      </c>
    </row>
    <row r="10" spans="1:2" x14ac:dyDescent="0.35">
      <c r="A10" s="4" t="s">
        <v>28582</v>
      </c>
      <c r="B10" s="5">
        <v>1153</v>
      </c>
    </row>
    <row r="11" spans="1:2" x14ac:dyDescent="0.35">
      <c r="A11" s="4" t="s">
        <v>28585</v>
      </c>
      <c r="B11" s="5">
        <v>590</v>
      </c>
    </row>
    <row r="12" spans="1:2" x14ac:dyDescent="0.35">
      <c r="A12" s="4" t="s">
        <v>28586</v>
      </c>
      <c r="B12" s="5">
        <v>1463</v>
      </c>
    </row>
    <row r="13" spans="1:2" x14ac:dyDescent="0.35">
      <c r="A13" s="4" t="s">
        <v>28579</v>
      </c>
      <c r="B13" s="5">
        <v>770</v>
      </c>
    </row>
    <row r="14" spans="1:2" x14ac:dyDescent="0.35">
      <c r="A14" s="4" t="s">
        <v>28591</v>
      </c>
      <c r="B14" s="5">
        <v>14432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2"/>
  <sheetViews>
    <sheetView zoomScale="90" zoomScaleNormal="90" workbookViewId="0">
      <selection activeCell="P30" sqref="P30:R35"/>
    </sheetView>
  </sheetViews>
  <sheetFormatPr defaultRowHeight="14.5" x14ac:dyDescent="0.35"/>
  <cols>
    <col min="1" max="1" width="10" customWidth="1"/>
    <col min="2" max="2" width="9.81640625" customWidth="1"/>
    <col min="3" max="3" width="6.54296875" customWidth="1"/>
    <col min="4" max="4" width="5.08984375" customWidth="1"/>
    <col min="5" max="5" width="4.1796875" customWidth="1"/>
    <col min="6" max="6" width="6.1796875" bestFit="1" customWidth="1"/>
    <col min="7" max="7" width="7.36328125" customWidth="1"/>
    <col min="8" max="8" width="7.6328125" customWidth="1"/>
    <col min="9" max="9" width="6.7265625" customWidth="1"/>
    <col min="10" max="10" width="8.453125" customWidth="1"/>
    <col min="11" max="11" width="9.90625" customWidth="1"/>
    <col min="12" max="12" width="8.81640625" customWidth="1"/>
  </cols>
  <sheetData>
    <row r="3" spans="1:12" x14ac:dyDescent="0.35">
      <c r="A3" s="3" t="s">
        <v>28592</v>
      </c>
      <c r="B3" s="3" t="s">
        <v>28593</v>
      </c>
    </row>
    <row r="4" spans="1:12" x14ac:dyDescent="0.35">
      <c r="A4" s="3" t="s">
        <v>28590</v>
      </c>
      <c r="B4" t="s">
        <v>28587</v>
      </c>
      <c r="C4" t="s">
        <v>28578</v>
      </c>
      <c r="D4" t="s">
        <v>28581</v>
      </c>
      <c r="E4" t="s">
        <v>28588</v>
      </c>
      <c r="F4" t="s">
        <v>28583</v>
      </c>
      <c r="G4" t="s">
        <v>28580</v>
      </c>
      <c r="H4" t="s">
        <v>28582</v>
      </c>
      <c r="I4" t="s">
        <v>28585</v>
      </c>
      <c r="J4" t="s">
        <v>28586</v>
      </c>
      <c r="K4" t="s">
        <v>28579</v>
      </c>
      <c r="L4" t="s">
        <v>28591</v>
      </c>
    </row>
    <row r="5" spans="1:12" x14ac:dyDescent="0.35">
      <c r="A5" s="4">
        <v>1</v>
      </c>
      <c r="B5" s="5">
        <v>42</v>
      </c>
      <c r="C5" s="5">
        <v>238</v>
      </c>
      <c r="D5" s="5">
        <v>227</v>
      </c>
      <c r="E5" s="5">
        <v>82</v>
      </c>
      <c r="F5" s="5">
        <v>36</v>
      </c>
      <c r="G5" s="5">
        <v>14</v>
      </c>
      <c r="H5" s="5">
        <v>62</v>
      </c>
      <c r="I5" s="5">
        <v>28</v>
      </c>
      <c r="J5" s="5">
        <v>101</v>
      </c>
      <c r="K5" s="5">
        <v>43</v>
      </c>
      <c r="L5" s="5">
        <v>873</v>
      </c>
    </row>
    <row r="6" spans="1:12" x14ac:dyDescent="0.35">
      <c r="A6" s="4">
        <v>2</v>
      </c>
      <c r="B6" s="5">
        <v>159</v>
      </c>
      <c r="C6" s="5">
        <v>689</v>
      </c>
      <c r="D6" s="5">
        <v>728</v>
      </c>
      <c r="E6" s="5">
        <v>207</v>
      </c>
      <c r="F6" s="5">
        <v>134</v>
      </c>
      <c r="G6" s="5">
        <v>67</v>
      </c>
      <c r="H6" s="5">
        <v>221</v>
      </c>
      <c r="I6" s="5">
        <v>86</v>
      </c>
      <c r="J6" s="5">
        <v>276</v>
      </c>
      <c r="K6" s="5">
        <v>126</v>
      </c>
      <c r="L6" s="5">
        <v>2693</v>
      </c>
    </row>
    <row r="7" spans="1:12" x14ac:dyDescent="0.35">
      <c r="A7" s="4">
        <v>3</v>
      </c>
      <c r="B7" s="5">
        <v>126</v>
      </c>
      <c r="C7" s="5">
        <v>614</v>
      </c>
      <c r="D7" s="5">
        <v>639</v>
      </c>
      <c r="E7" s="5">
        <v>168</v>
      </c>
      <c r="F7" s="5">
        <v>109</v>
      </c>
      <c r="G7" s="5">
        <v>63</v>
      </c>
      <c r="H7" s="5">
        <v>204</v>
      </c>
      <c r="I7" s="5">
        <v>122</v>
      </c>
      <c r="J7" s="5">
        <v>255</v>
      </c>
      <c r="K7" s="5">
        <v>102</v>
      </c>
      <c r="L7" s="5">
        <v>2402</v>
      </c>
    </row>
    <row r="8" spans="1:12" x14ac:dyDescent="0.35">
      <c r="A8" s="4">
        <v>4</v>
      </c>
      <c r="B8" s="5">
        <v>61</v>
      </c>
      <c r="C8" s="5">
        <v>385</v>
      </c>
      <c r="D8" s="5">
        <v>490</v>
      </c>
      <c r="E8" s="5">
        <v>110</v>
      </c>
      <c r="F8" s="5">
        <v>85</v>
      </c>
      <c r="G8" s="5">
        <v>37</v>
      </c>
      <c r="H8" s="5">
        <v>128</v>
      </c>
      <c r="I8" s="5">
        <v>69</v>
      </c>
      <c r="J8" s="5">
        <v>179</v>
      </c>
      <c r="K8" s="5">
        <v>114</v>
      </c>
      <c r="L8" s="5">
        <v>1658</v>
      </c>
    </row>
    <row r="9" spans="1:12" x14ac:dyDescent="0.35">
      <c r="A9" s="4">
        <v>5</v>
      </c>
      <c r="B9" s="5">
        <v>123</v>
      </c>
      <c r="C9" s="5">
        <v>625</v>
      </c>
      <c r="D9" s="5">
        <v>721</v>
      </c>
      <c r="E9" s="5">
        <v>147</v>
      </c>
      <c r="F9" s="5">
        <v>101</v>
      </c>
      <c r="G9" s="5">
        <v>45</v>
      </c>
      <c r="H9" s="5">
        <v>185</v>
      </c>
      <c r="I9" s="5">
        <v>93</v>
      </c>
      <c r="J9" s="5">
        <v>243</v>
      </c>
      <c r="K9" s="5">
        <v>130</v>
      </c>
      <c r="L9" s="5">
        <v>2413</v>
      </c>
    </row>
    <row r="10" spans="1:12" x14ac:dyDescent="0.35">
      <c r="A10" s="4">
        <v>6</v>
      </c>
      <c r="B10" s="5">
        <v>151</v>
      </c>
      <c r="C10" s="5">
        <v>592</v>
      </c>
      <c r="D10" s="5">
        <v>661</v>
      </c>
      <c r="E10" s="5">
        <v>176</v>
      </c>
      <c r="F10" s="5">
        <v>131</v>
      </c>
      <c r="G10" s="5">
        <v>64</v>
      </c>
      <c r="H10" s="5">
        <v>204</v>
      </c>
      <c r="I10" s="5">
        <v>115</v>
      </c>
      <c r="J10" s="5">
        <v>202</v>
      </c>
      <c r="K10" s="5">
        <v>132</v>
      </c>
      <c r="L10" s="5">
        <v>2428</v>
      </c>
    </row>
    <row r="11" spans="1:12" x14ac:dyDescent="0.35">
      <c r="A11" s="4">
        <v>7</v>
      </c>
      <c r="B11" s="5">
        <v>90</v>
      </c>
      <c r="C11" s="5">
        <v>468</v>
      </c>
      <c r="D11" s="5">
        <v>596</v>
      </c>
      <c r="E11" s="5">
        <v>107</v>
      </c>
      <c r="F11" s="5">
        <v>94</v>
      </c>
      <c r="G11" s="5">
        <v>54</v>
      </c>
      <c r="H11" s="5">
        <v>149</v>
      </c>
      <c r="I11" s="5">
        <v>77</v>
      </c>
      <c r="J11" s="5">
        <v>207</v>
      </c>
      <c r="K11" s="5">
        <v>123</v>
      </c>
      <c r="L11" s="5">
        <v>1965</v>
      </c>
    </row>
    <row r="12" spans="1:12" x14ac:dyDescent="0.35">
      <c r="A12" s="4" t="s">
        <v>28591</v>
      </c>
      <c r="B12" s="5">
        <v>752</v>
      </c>
      <c r="C12" s="5">
        <v>3611</v>
      </c>
      <c r="D12" s="5">
        <v>4062</v>
      </c>
      <c r="E12" s="5">
        <v>997</v>
      </c>
      <c r="F12" s="5">
        <v>690</v>
      </c>
      <c r="G12" s="5">
        <v>344</v>
      </c>
      <c r="H12" s="5">
        <v>1153</v>
      </c>
      <c r="I12" s="5">
        <v>590</v>
      </c>
      <c r="J12" s="5">
        <v>1463</v>
      </c>
      <c r="K12" s="5">
        <v>770</v>
      </c>
      <c r="L12" s="5">
        <v>14432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K22" sqref="K22"/>
    </sheetView>
  </sheetViews>
  <sheetFormatPr defaultRowHeight="14.5" x14ac:dyDescent="0.35"/>
  <cols>
    <col min="1" max="1" width="38.6328125" bestFit="1" customWidth="1"/>
    <col min="2" max="2" width="19.36328125" bestFit="1" customWidth="1"/>
  </cols>
  <sheetData>
    <row r="3" spans="1:2" x14ac:dyDescent="0.35">
      <c r="A3" s="3" t="s">
        <v>28590</v>
      </c>
      <c r="B3" t="s">
        <v>28594</v>
      </c>
    </row>
    <row r="4" spans="1:2" x14ac:dyDescent="0.35">
      <c r="A4" s="4" t="s">
        <v>28587</v>
      </c>
      <c r="B4" s="5">
        <v>0.30581449468085126</v>
      </c>
    </row>
    <row r="5" spans="1:2" x14ac:dyDescent="0.35">
      <c r="A5" s="4" t="s">
        <v>28578</v>
      </c>
      <c r="B5" s="5">
        <v>0.18252395458321782</v>
      </c>
    </row>
    <row r="6" spans="1:2" x14ac:dyDescent="0.35">
      <c r="A6" s="4" t="s">
        <v>28581</v>
      </c>
      <c r="B6" s="5">
        <v>0.18712272279665193</v>
      </c>
    </row>
    <row r="7" spans="1:2" x14ac:dyDescent="0.35">
      <c r="A7" s="4" t="s">
        <v>28588</v>
      </c>
      <c r="B7" s="5">
        <v>0.16618996990972931</v>
      </c>
    </row>
    <row r="8" spans="1:2" x14ac:dyDescent="0.35">
      <c r="A8" s="4" t="s">
        <v>28583</v>
      </c>
      <c r="B8" s="5">
        <v>0.2034637681159418</v>
      </c>
    </row>
    <row r="9" spans="1:2" x14ac:dyDescent="0.35">
      <c r="A9" s="4" t="s">
        <v>28580</v>
      </c>
      <c r="B9" s="5">
        <v>0.10896889534883711</v>
      </c>
    </row>
    <row r="10" spans="1:2" x14ac:dyDescent="0.35">
      <c r="A10" s="4" t="s">
        <v>28582</v>
      </c>
      <c r="B10" s="5">
        <v>0.14131344319167397</v>
      </c>
    </row>
    <row r="11" spans="1:2" x14ac:dyDescent="0.35">
      <c r="A11" s="4" t="s">
        <v>28585</v>
      </c>
      <c r="B11" s="5">
        <v>0.23541508474576242</v>
      </c>
    </row>
    <row r="12" spans="1:2" x14ac:dyDescent="0.35">
      <c r="A12" s="4" t="s">
        <v>28586</v>
      </c>
      <c r="B12" s="5">
        <v>0.20700669856459336</v>
      </c>
    </row>
    <row r="13" spans="1:2" x14ac:dyDescent="0.35">
      <c r="A13" s="4" t="s">
        <v>28579</v>
      </c>
      <c r="B13" s="5">
        <v>0.16214168831168813</v>
      </c>
    </row>
    <row r="14" spans="1:2" x14ac:dyDescent="0.35">
      <c r="A14" s="4" t="s">
        <v>28591</v>
      </c>
      <c r="B14" s="5">
        <v>0.18862630958980101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3" sqref="A3"/>
    </sheetView>
  </sheetViews>
  <sheetFormatPr defaultRowHeight="14.5" x14ac:dyDescent="0.35"/>
  <cols>
    <col min="1" max="1" width="12.36328125" bestFit="1" customWidth="1"/>
    <col min="2" max="2" width="19.36328125" bestFit="1" customWidth="1"/>
    <col min="3" max="7" width="15.26953125" bestFit="1" customWidth="1"/>
    <col min="8" max="8" width="10.7265625" bestFit="1" customWidth="1"/>
  </cols>
  <sheetData>
    <row r="3" spans="1:2" x14ac:dyDescent="0.35">
      <c r="A3" s="3" t="s">
        <v>28590</v>
      </c>
      <c r="B3" t="s">
        <v>28594</v>
      </c>
    </row>
    <row r="4" spans="1:2" x14ac:dyDescent="0.35">
      <c r="A4" s="4">
        <v>1</v>
      </c>
      <c r="B4" s="5">
        <v>0.23571603665521196</v>
      </c>
    </row>
    <row r="5" spans="1:2" x14ac:dyDescent="0.35">
      <c r="A5" s="4">
        <v>2</v>
      </c>
      <c r="B5" s="5">
        <v>0.21284782770144803</v>
      </c>
    </row>
    <row r="6" spans="1:2" x14ac:dyDescent="0.35">
      <c r="A6" s="4">
        <v>3</v>
      </c>
      <c r="B6" s="5">
        <v>0.18563888426311398</v>
      </c>
    </row>
    <row r="7" spans="1:2" x14ac:dyDescent="0.35">
      <c r="A7" s="4">
        <v>4</v>
      </c>
      <c r="B7" s="5">
        <v>0.18475958986730998</v>
      </c>
    </row>
    <row r="8" spans="1:2" x14ac:dyDescent="0.35">
      <c r="A8" s="4">
        <v>5</v>
      </c>
      <c r="B8" s="5">
        <v>0.17747343555739736</v>
      </c>
    </row>
    <row r="9" spans="1:2" x14ac:dyDescent="0.35">
      <c r="A9" s="4">
        <v>6</v>
      </c>
      <c r="B9" s="5">
        <v>0.16453990939044455</v>
      </c>
    </row>
    <row r="10" spans="1:2" x14ac:dyDescent="0.35">
      <c r="A10" s="4">
        <v>7</v>
      </c>
      <c r="B10" s="5">
        <v>0.18488208651399504</v>
      </c>
    </row>
    <row r="11" spans="1:2" x14ac:dyDescent="0.35">
      <c r="A11" s="4" t="s">
        <v>28591</v>
      </c>
      <c r="B11" s="5">
        <v>0.18862630958979909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2"/>
  <sheetViews>
    <sheetView workbookViewId="0">
      <selection activeCell="E28" sqref="E28:F38"/>
    </sheetView>
  </sheetViews>
  <sheetFormatPr defaultRowHeight="14.5" x14ac:dyDescent="0.35"/>
  <cols>
    <col min="1" max="1" width="19.36328125" bestFit="1" customWidth="1"/>
    <col min="2" max="2" width="35.08984375" bestFit="1" customWidth="1"/>
    <col min="3" max="3" width="18.453125" bestFit="1" customWidth="1"/>
    <col min="4" max="4" width="33.1796875" bestFit="1" customWidth="1"/>
    <col min="5" max="5" width="19.54296875" bestFit="1" customWidth="1"/>
    <col min="6" max="6" width="11.81640625" bestFit="1" customWidth="1"/>
    <col min="7" max="7" width="17.1796875" bestFit="1" customWidth="1"/>
    <col min="8" max="8" width="22.81640625" bestFit="1" customWidth="1"/>
    <col min="9" max="9" width="25.6328125" bestFit="1" customWidth="1"/>
    <col min="10" max="10" width="26.36328125" bestFit="1" customWidth="1"/>
    <col min="11" max="11" width="39" bestFit="1" customWidth="1"/>
    <col min="12" max="12" width="11.81640625" bestFit="1" customWidth="1"/>
  </cols>
  <sheetData>
    <row r="3" spans="1:12" x14ac:dyDescent="0.35">
      <c r="A3" s="3" t="s">
        <v>28594</v>
      </c>
      <c r="B3" s="3" t="s">
        <v>28593</v>
      </c>
    </row>
    <row r="4" spans="1:12" x14ac:dyDescent="0.35">
      <c r="A4" s="3" t="s">
        <v>28590</v>
      </c>
      <c r="B4" t="s">
        <v>28587</v>
      </c>
      <c r="C4" t="s">
        <v>28578</v>
      </c>
      <c r="D4" t="s">
        <v>28581</v>
      </c>
      <c r="E4" t="s">
        <v>28588</v>
      </c>
      <c r="F4" t="s">
        <v>28583</v>
      </c>
      <c r="G4" t="s">
        <v>28580</v>
      </c>
      <c r="H4" t="s">
        <v>28582</v>
      </c>
      <c r="I4" t="s">
        <v>28585</v>
      </c>
      <c r="J4" t="s">
        <v>28586</v>
      </c>
      <c r="K4" t="s">
        <v>28579</v>
      </c>
      <c r="L4" t="s">
        <v>28591</v>
      </c>
    </row>
    <row r="5" spans="1:12" x14ac:dyDescent="0.35">
      <c r="A5" s="4">
        <v>1</v>
      </c>
      <c r="B5" s="5">
        <v>0.3457095238095238</v>
      </c>
      <c r="C5" s="5">
        <v>0.26057689075630253</v>
      </c>
      <c r="D5" s="5">
        <v>0.21772334801762105</v>
      </c>
      <c r="E5" s="5">
        <v>0.30050853658536575</v>
      </c>
      <c r="F5" s="5">
        <v>0.13974999999999999</v>
      </c>
      <c r="G5" s="5">
        <v>0.24363571428571426</v>
      </c>
      <c r="H5" s="5">
        <v>0.10225161290322581</v>
      </c>
      <c r="I5" s="5">
        <v>0.23410714285714285</v>
      </c>
      <c r="J5" s="5">
        <v>0.23051782178217817</v>
      </c>
      <c r="K5" s="5">
        <v>0.24556511627906968</v>
      </c>
      <c r="L5" s="5">
        <v>0.23571603665521226</v>
      </c>
    </row>
    <row r="6" spans="1:12" x14ac:dyDescent="0.35">
      <c r="A6" s="4">
        <v>2</v>
      </c>
      <c r="B6" s="5">
        <v>0.38496729559748422</v>
      </c>
      <c r="C6" s="5">
        <v>0.18271567489114643</v>
      </c>
      <c r="D6" s="5">
        <v>0.21183846153846178</v>
      </c>
      <c r="E6" s="5">
        <v>0.18723140096618351</v>
      </c>
      <c r="F6" s="5">
        <v>0.23358656716417914</v>
      </c>
      <c r="G6" s="5">
        <v>0.11481044776119399</v>
      </c>
      <c r="H6" s="5">
        <v>0.18118506787330327</v>
      </c>
      <c r="I6" s="5">
        <v>0.21299186046511628</v>
      </c>
      <c r="J6" s="5">
        <v>0.27066449275362303</v>
      </c>
      <c r="K6" s="5">
        <v>0.16720238095238091</v>
      </c>
      <c r="L6" s="5">
        <v>0.21284782770144783</v>
      </c>
    </row>
    <row r="7" spans="1:12" x14ac:dyDescent="0.35">
      <c r="A7" s="4">
        <v>3</v>
      </c>
      <c r="B7" s="5">
        <v>0.24943809523809521</v>
      </c>
      <c r="C7" s="5">
        <v>0.18485635179153079</v>
      </c>
      <c r="D7" s="5">
        <v>0.18823536776212835</v>
      </c>
      <c r="E7" s="5">
        <v>0.14951190476190476</v>
      </c>
      <c r="F7" s="5">
        <v>0.23679082568807347</v>
      </c>
      <c r="G7" s="5">
        <v>5.5703174603174581E-2</v>
      </c>
      <c r="H7" s="5">
        <v>0.13079803921568628</v>
      </c>
      <c r="I7" s="5">
        <v>0.23351229508196741</v>
      </c>
      <c r="J7" s="5">
        <v>0.23292509803921566</v>
      </c>
      <c r="K7" s="5">
        <v>0.11457352941176471</v>
      </c>
      <c r="L7" s="5">
        <v>0.18563888426311373</v>
      </c>
    </row>
    <row r="8" spans="1:12" x14ac:dyDescent="0.35">
      <c r="A8" s="4">
        <v>4</v>
      </c>
      <c r="B8" s="5">
        <v>0.34138852459016389</v>
      </c>
      <c r="C8" s="5">
        <v>0.13100363636363635</v>
      </c>
      <c r="D8" s="5">
        <v>0.23281959183673454</v>
      </c>
      <c r="E8" s="5">
        <v>0.10775272727272729</v>
      </c>
      <c r="F8" s="5">
        <v>0.19213058823529403</v>
      </c>
      <c r="G8" s="5">
        <v>-3.9405405405405465E-3</v>
      </c>
      <c r="H8" s="5">
        <v>0.23213984375000007</v>
      </c>
      <c r="I8" s="5">
        <v>0.25954927536231881</v>
      </c>
      <c r="J8" s="5">
        <v>0.15781675977653631</v>
      </c>
      <c r="K8" s="5">
        <v>0.14981228070175442</v>
      </c>
      <c r="L8" s="5">
        <v>0.18475958986731023</v>
      </c>
    </row>
    <row r="9" spans="1:12" x14ac:dyDescent="0.35">
      <c r="A9" s="4">
        <v>5</v>
      </c>
      <c r="B9" s="5">
        <v>0.32679999999999998</v>
      </c>
      <c r="C9" s="5">
        <v>0.20065279999999994</v>
      </c>
      <c r="D9" s="5">
        <v>0.15272024965325942</v>
      </c>
      <c r="E9" s="5">
        <v>0.17806122448979589</v>
      </c>
      <c r="F9" s="5">
        <v>0.24644950495049517</v>
      </c>
      <c r="G9" s="5">
        <v>7.2191111111111109E-2</v>
      </c>
      <c r="H9" s="5">
        <v>0.16841891891891889</v>
      </c>
      <c r="I9" s="5">
        <v>0.14932150537634403</v>
      </c>
      <c r="J9" s="5">
        <v>0.12582222222222222</v>
      </c>
      <c r="K9" s="5">
        <v>0.17379615384615379</v>
      </c>
      <c r="L9" s="5">
        <v>0.17747343555739725</v>
      </c>
    </row>
    <row r="10" spans="1:12" x14ac:dyDescent="0.35">
      <c r="A10" s="4">
        <v>6</v>
      </c>
      <c r="B10" s="5">
        <v>0.2588377483443709</v>
      </c>
      <c r="C10" s="5">
        <v>0.14275675675675659</v>
      </c>
      <c r="D10" s="5">
        <v>0.16677458396369127</v>
      </c>
      <c r="E10" s="5">
        <v>0.13565113636363638</v>
      </c>
      <c r="F10" s="5">
        <v>0.16348625954198473</v>
      </c>
      <c r="G10" s="5">
        <v>0.13523437500000002</v>
      </c>
      <c r="H10" s="5">
        <v>9.4573039215686272E-2</v>
      </c>
      <c r="I10" s="5">
        <v>0.23354173913043474</v>
      </c>
      <c r="J10" s="5">
        <v>0.21222673267326736</v>
      </c>
      <c r="K10" s="5">
        <v>0.17198560606060606</v>
      </c>
      <c r="L10" s="5">
        <v>0.16453990939044466</v>
      </c>
    </row>
    <row r="11" spans="1:12" x14ac:dyDescent="0.35">
      <c r="A11" s="4">
        <v>7</v>
      </c>
      <c r="B11" s="5">
        <v>0.25231222222222233</v>
      </c>
      <c r="C11" s="5">
        <v>0.20796452991452985</v>
      </c>
      <c r="D11" s="5">
        <v>0.1707006711409392</v>
      </c>
      <c r="E11" s="5">
        <v>0.14273271028037385</v>
      </c>
      <c r="F11" s="5">
        <v>0.16605319148936173</v>
      </c>
      <c r="G11" s="5">
        <v>0.20583333333333328</v>
      </c>
      <c r="H11" s="5">
        <v>6.5139597315436268E-2</v>
      </c>
      <c r="I11" s="5">
        <v>0.34910389610389614</v>
      </c>
      <c r="J11" s="5">
        <v>0.2114753623188407</v>
      </c>
      <c r="K11" s="5">
        <v>0.15578536585365857</v>
      </c>
      <c r="L11" s="5">
        <v>0.18488208651399501</v>
      </c>
    </row>
    <row r="12" spans="1:12" x14ac:dyDescent="0.35">
      <c r="A12" s="4" t="s">
        <v>28591</v>
      </c>
      <c r="B12" s="5">
        <v>0.30581449468085126</v>
      </c>
      <c r="C12" s="5">
        <v>0.18252395458321782</v>
      </c>
      <c r="D12" s="5">
        <v>0.18712272279665193</v>
      </c>
      <c r="E12" s="5">
        <v>0.16618996990972931</v>
      </c>
      <c r="F12" s="5">
        <v>0.2034637681159418</v>
      </c>
      <c r="G12" s="5">
        <v>0.10896889534883711</v>
      </c>
      <c r="H12" s="5">
        <v>0.14131344319167397</v>
      </c>
      <c r="I12" s="5">
        <v>0.23541508474576242</v>
      </c>
      <c r="J12" s="5">
        <v>0.20700669856459336</v>
      </c>
      <c r="K12" s="5">
        <v>0.16214168831168813</v>
      </c>
      <c r="L12" s="5">
        <v>0.18862630958980034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11" sqref="J11"/>
    </sheetView>
  </sheetViews>
  <sheetFormatPr defaultRowHeight="14.5" x14ac:dyDescent="0.35"/>
  <cols>
    <col min="1" max="1" width="12.36328125" bestFit="1" customWidth="1"/>
    <col min="2" max="2" width="16.81640625" bestFit="1" customWidth="1"/>
  </cols>
  <sheetData>
    <row r="3" spans="1:2" x14ac:dyDescent="0.35">
      <c r="A3" s="3" t="s">
        <v>28590</v>
      </c>
      <c r="B3" t="s">
        <v>28595</v>
      </c>
    </row>
    <row r="4" spans="1:2" x14ac:dyDescent="0.35">
      <c r="A4" s="4" t="s">
        <v>86</v>
      </c>
      <c r="B4" s="5">
        <v>520</v>
      </c>
    </row>
    <row r="5" spans="1:2" x14ac:dyDescent="0.35">
      <c r="A5" s="4" t="s">
        <v>41</v>
      </c>
      <c r="B5" s="5">
        <v>2818</v>
      </c>
    </row>
    <row r="6" spans="1:2" x14ac:dyDescent="0.35">
      <c r="A6" s="4" t="s">
        <v>14</v>
      </c>
      <c r="B6" s="5">
        <v>2287</v>
      </c>
    </row>
    <row r="7" spans="1:2" x14ac:dyDescent="0.35">
      <c r="A7" s="4" t="s">
        <v>10</v>
      </c>
      <c r="B7" s="5">
        <v>7049</v>
      </c>
    </row>
    <row r="8" spans="1:2" x14ac:dyDescent="0.35">
      <c r="A8" s="4" t="s">
        <v>58</v>
      </c>
      <c r="B8" s="5">
        <v>1758</v>
      </c>
    </row>
    <row r="9" spans="1:2" x14ac:dyDescent="0.35">
      <c r="A9" s="4" t="s">
        <v>28591</v>
      </c>
      <c r="B9" s="5">
        <v>14432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5"/>
  <sheetViews>
    <sheetView workbookViewId="0">
      <selection activeCell="A3" sqref="A3"/>
    </sheetView>
  </sheetViews>
  <sheetFormatPr defaultRowHeight="14.5" x14ac:dyDescent="0.35"/>
  <cols>
    <col min="1" max="1" width="38.6328125" bestFit="1" customWidth="1"/>
    <col min="2" max="2" width="15.26953125" bestFit="1" customWidth="1"/>
    <col min="3" max="3" width="6.7265625" bestFit="1" customWidth="1"/>
    <col min="4" max="4" width="4.81640625" bestFit="1" customWidth="1"/>
    <col min="5" max="5" width="7.36328125" bestFit="1" customWidth="1"/>
    <col min="6" max="6" width="4.81640625" bestFit="1" customWidth="1"/>
    <col min="7" max="7" width="10.7265625" bestFit="1" customWidth="1"/>
  </cols>
  <sheetData>
    <row r="3" spans="1:7" x14ac:dyDescent="0.35">
      <c r="A3" s="3" t="s">
        <v>28592</v>
      </c>
      <c r="B3" s="3" t="s">
        <v>28593</v>
      </c>
    </row>
    <row r="4" spans="1:7" x14ac:dyDescent="0.35">
      <c r="A4" s="3" t="s">
        <v>28590</v>
      </c>
      <c r="B4" t="s">
        <v>86</v>
      </c>
      <c r="C4" t="s">
        <v>41</v>
      </c>
      <c r="D4" t="s">
        <v>14</v>
      </c>
      <c r="E4" t="s">
        <v>10</v>
      </c>
      <c r="F4" t="s">
        <v>58</v>
      </c>
      <c r="G4" t="s">
        <v>28591</v>
      </c>
    </row>
    <row r="5" spans="1:7" x14ac:dyDescent="0.35">
      <c r="A5" s="4" t="s">
        <v>28587</v>
      </c>
      <c r="B5" s="5">
        <v>31</v>
      </c>
      <c r="C5" s="5">
        <v>119</v>
      </c>
      <c r="D5" s="5">
        <v>117</v>
      </c>
      <c r="E5" s="5">
        <v>391</v>
      </c>
      <c r="F5" s="5">
        <v>94</v>
      </c>
      <c r="G5" s="5">
        <v>752</v>
      </c>
    </row>
    <row r="6" spans="1:7" x14ac:dyDescent="0.35">
      <c r="A6" s="4" t="s">
        <v>28578</v>
      </c>
      <c r="B6" s="5">
        <v>126</v>
      </c>
      <c r="C6" s="5">
        <v>692</v>
      </c>
      <c r="D6" s="5">
        <v>609</v>
      </c>
      <c r="E6" s="5">
        <v>1768</v>
      </c>
      <c r="F6" s="5">
        <v>416</v>
      </c>
      <c r="G6" s="5">
        <v>3611</v>
      </c>
    </row>
    <row r="7" spans="1:7" x14ac:dyDescent="0.35">
      <c r="A7" s="4" t="s">
        <v>28581</v>
      </c>
      <c r="B7" s="5">
        <v>140</v>
      </c>
      <c r="C7" s="5">
        <v>813</v>
      </c>
      <c r="D7" s="5">
        <v>628</v>
      </c>
      <c r="E7" s="5">
        <v>1982</v>
      </c>
      <c r="F7" s="5">
        <v>499</v>
      </c>
      <c r="G7" s="5">
        <v>4062</v>
      </c>
    </row>
    <row r="8" spans="1:7" x14ac:dyDescent="0.35">
      <c r="A8" s="4" t="s">
        <v>28588</v>
      </c>
      <c r="B8" s="5">
        <v>25</v>
      </c>
      <c r="C8" s="5">
        <v>214</v>
      </c>
      <c r="D8" s="5">
        <v>167</v>
      </c>
      <c r="E8" s="5">
        <v>507</v>
      </c>
      <c r="F8" s="5">
        <v>84</v>
      </c>
      <c r="G8" s="5">
        <v>997</v>
      </c>
    </row>
    <row r="9" spans="1:7" x14ac:dyDescent="0.35">
      <c r="A9" s="4" t="s">
        <v>28583</v>
      </c>
      <c r="B9" s="5">
        <v>26</v>
      </c>
      <c r="C9" s="5">
        <v>142</v>
      </c>
      <c r="D9" s="5">
        <v>111</v>
      </c>
      <c r="E9" s="5">
        <v>318</v>
      </c>
      <c r="F9" s="5">
        <v>93</v>
      </c>
      <c r="G9" s="5">
        <v>690</v>
      </c>
    </row>
    <row r="10" spans="1:7" x14ac:dyDescent="0.35">
      <c r="A10" s="4" t="s">
        <v>28580</v>
      </c>
      <c r="B10" s="5">
        <v>13</v>
      </c>
      <c r="C10" s="5">
        <v>74</v>
      </c>
      <c r="D10" s="5">
        <v>60</v>
      </c>
      <c r="E10" s="5">
        <v>150</v>
      </c>
      <c r="F10" s="5">
        <v>47</v>
      </c>
      <c r="G10" s="5">
        <v>344</v>
      </c>
    </row>
    <row r="11" spans="1:7" x14ac:dyDescent="0.35">
      <c r="A11" s="4" t="s">
        <v>28582</v>
      </c>
      <c r="B11" s="5">
        <v>33</v>
      </c>
      <c r="C11" s="5">
        <v>239</v>
      </c>
      <c r="D11" s="5">
        <v>163</v>
      </c>
      <c r="E11" s="5">
        <v>539</v>
      </c>
      <c r="F11" s="5">
        <v>179</v>
      </c>
      <c r="G11" s="5">
        <v>1153</v>
      </c>
    </row>
    <row r="12" spans="1:7" x14ac:dyDescent="0.35">
      <c r="A12" s="4" t="s">
        <v>28585</v>
      </c>
      <c r="B12" s="5">
        <v>9</v>
      </c>
      <c r="C12" s="5">
        <v>107</v>
      </c>
      <c r="D12" s="5">
        <v>87</v>
      </c>
      <c r="E12" s="5">
        <v>327</v>
      </c>
      <c r="F12" s="5">
        <v>60</v>
      </c>
      <c r="G12" s="5">
        <v>590</v>
      </c>
    </row>
    <row r="13" spans="1:7" x14ac:dyDescent="0.35">
      <c r="A13" s="4" t="s">
        <v>28586</v>
      </c>
      <c r="B13" s="5">
        <v>88</v>
      </c>
      <c r="C13" s="5">
        <v>264</v>
      </c>
      <c r="D13" s="5">
        <v>216</v>
      </c>
      <c r="E13" s="5">
        <v>712</v>
      </c>
      <c r="F13" s="5">
        <v>183</v>
      </c>
      <c r="G13" s="5">
        <v>1463</v>
      </c>
    </row>
    <row r="14" spans="1:7" x14ac:dyDescent="0.35">
      <c r="A14" s="4" t="s">
        <v>28579</v>
      </c>
      <c r="B14" s="5">
        <v>29</v>
      </c>
      <c r="C14" s="5">
        <v>154</v>
      </c>
      <c r="D14" s="5">
        <v>129</v>
      </c>
      <c r="E14" s="5">
        <v>355</v>
      </c>
      <c r="F14" s="5">
        <v>103</v>
      </c>
      <c r="G14" s="5">
        <v>770</v>
      </c>
    </row>
    <row r="15" spans="1:7" x14ac:dyDescent="0.35">
      <c r="A15" s="4" t="s">
        <v>28591</v>
      </c>
      <c r="B15" s="5">
        <v>520</v>
      </c>
      <c r="C15" s="5">
        <v>2818</v>
      </c>
      <c r="D15" s="5">
        <v>2287</v>
      </c>
      <c r="E15" s="5">
        <v>7049</v>
      </c>
      <c r="F15" s="5">
        <v>1758</v>
      </c>
      <c r="G15" s="5">
        <v>14432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H12" sqref="H12"/>
    </sheetView>
  </sheetViews>
  <sheetFormatPr defaultRowHeight="14.5" x14ac:dyDescent="0.35"/>
  <cols>
    <col min="1" max="1" width="12.36328125" bestFit="1" customWidth="1"/>
    <col min="2" max="2" width="19.36328125" bestFit="1" customWidth="1"/>
  </cols>
  <sheetData>
    <row r="3" spans="1:2" x14ac:dyDescent="0.35">
      <c r="A3" s="3" t="s">
        <v>28590</v>
      </c>
      <c r="B3" t="s">
        <v>28594</v>
      </c>
    </row>
    <row r="4" spans="1:2" x14ac:dyDescent="0.35">
      <c r="A4" s="4" t="s">
        <v>86</v>
      </c>
      <c r="B4" s="5">
        <v>0.10664442307692312</v>
      </c>
    </row>
    <row r="5" spans="1:2" x14ac:dyDescent="0.35">
      <c r="A5" s="4" t="s">
        <v>41</v>
      </c>
      <c r="B5" s="5">
        <v>0.11065872959545787</v>
      </c>
    </row>
    <row r="6" spans="1:2" x14ac:dyDescent="0.35">
      <c r="A6" s="4" t="s">
        <v>14</v>
      </c>
      <c r="B6" s="5">
        <v>0.19783734149540874</v>
      </c>
    </row>
    <row r="7" spans="1:2" x14ac:dyDescent="0.35">
      <c r="A7" s="4" t="s">
        <v>10</v>
      </c>
      <c r="B7" s="5">
        <v>0.22233525322740816</v>
      </c>
    </row>
    <row r="8" spans="1:2" x14ac:dyDescent="0.35">
      <c r="A8" s="4" t="s">
        <v>58</v>
      </c>
      <c r="B8" s="5">
        <v>0.19071006825938558</v>
      </c>
    </row>
    <row r="9" spans="1:2" x14ac:dyDescent="0.35">
      <c r="A9" s="4" t="s">
        <v>28591</v>
      </c>
      <c r="B9" s="5">
        <v>0.18862630958979948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2"/>
  <sheetViews>
    <sheetView workbookViewId="0">
      <selection activeCell="A3" sqref="A3"/>
    </sheetView>
  </sheetViews>
  <sheetFormatPr defaultRowHeight="14.5" x14ac:dyDescent="0.35"/>
  <cols>
    <col min="1" max="1" width="19.36328125" bestFit="1" customWidth="1"/>
    <col min="2" max="2" width="15.26953125" bestFit="1" customWidth="1"/>
    <col min="3" max="22" width="11.81640625" bestFit="1" customWidth="1"/>
    <col min="23" max="25" width="10.81640625" bestFit="1" customWidth="1"/>
    <col min="26" max="31" width="11.81640625" bestFit="1" customWidth="1"/>
    <col min="32" max="32" width="7.81640625" bestFit="1" customWidth="1"/>
    <col min="33" max="37" width="11.81640625" bestFit="1" customWidth="1"/>
    <col min="38" max="38" width="7.81640625" bestFit="1" customWidth="1"/>
    <col min="39" max="40" width="11.81640625" bestFit="1" customWidth="1"/>
    <col min="41" max="41" width="8.81640625" bestFit="1" customWidth="1"/>
    <col min="42" max="43" width="11.81640625" bestFit="1" customWidth="1"/>
    <col min="44" max="44" width="10.81640625" bestFit="1" customWidth="1"/>
  </cols>
  <sheetData>
    <row r="3" spans="1:7" x14ac:dyDescent="0.35">
      <c r="A3" s="3" t="s">
        <v>28594</v>
      </c>
      <c r="B3" s="3" t="s">
        <v>28593</v>
      </c>
    </row>
    <row r="4" spans="1:7" x14ac:dyDescent="0.35">
      <c r="A4" s="3" t="s">
        <v>28590</v>
      </c>
      <c r="B4" t="s">
        <v>86</v>
      </c>
      <c r="C4" t="s">
        <v>41</v>
      </c>
      <c r="D4" t="s">
        <v>14</v>
      </c>
      <c r="E4" t="s">
        <v>10</v>
      </c>
      <c r="F4" t="s">
        <v>58</v>
      </c>
      <c r="G4" t="s">
        <v>28591</v>
      </c>
    </row>
    <row r="5" spans="1:7" x14ac:dyDescent="0.35">
      <c r="A5" s="4">
        <v>1</v>
      </c>
      <c r="B5" s="5">
        <v>0.12293333333333333</v>
      </c>
      <c r="C5" s="5">
        <v>0.16039942528735632</v>
      </c>
      <c r="D5" s="5">
        <v>0.21825743243243245</v>
      </c>
      <c r="E5" s="5">
        <v>0.2750783439490444</v>
      </c>
      <c r="F5" s="5">
        <v>0.21788615384615384</v>
      </c>
      <c r="G5" s="5">
        <v>0.23571603665521207</v>
      </c>
    </row>
    <row r="6" spans="1:7" x14ac:dyDescent="0.35">
      <c r="A6" s="4">
        <v>2</v>
      </c>
      <c r="B6" s="5">
        <v>0.14123768115942034</v>
      </c>
      <c r="C6" s="5">
        <v>0.14410234833659472</v>
      </c>
      <c r="D6" s="5">
        <v>0.26677758620689634</v>
      </c>
      <c r="E6" s="5">
        <v>0.22877445460943027</v>
      </c>
      <c r="F6" s="5">
        <v>0.19726328671328652</v>
      </c>
      <c r="G6" s="5">
        <v>0.21284782770144817</v>
      </c>
    </row>
    <row r="7" spans="1:7" x14ac:dyDescent="0.35">
      <c r="A7" s="4">
        <v>3</v>
      </c>
      <c r="B7" s="5">
        <v>8.1295041322314063E-2</v>
      </c>
      <c r="C7" s="5">
        <v>9.9801464435146356E-2</v>
      </c>
      <c r="D7" s="5">
        <v>0.16497567567567553</v>
      </c>
      <c r="E7" s="5">
        <v>0.22712439431913128</v>
      </c>
      <c r="F7" s="5">
        <v>0.22548717948717922</v>
      </c>
      <c r="G7" s="5">
        <v>0.18563888426311417</v>
      </c>
    </row>
    <row r="8" spans="1:7" x14ac:dyDescent="0.35">
      <c r="A8" s="4">
        <v>4</v>
      </c>
      <c r="B8" s="5">
        <v>4.1337804878048778E-2</v>
      </c>
      <c r="C8" s="5">
        <v>5.3221632653061207E-2</v>
      </c>
      <c r="D8" s="5">
        <v>0.19853876811594187</v>
      </c>
      <c r="E8" s="5">
        <v>0.23379764982373705</v>
      </c>
      <c r="F8" s="5">
        <v>0.17717598039215679</v>
      </c>
      <c r="G8" s="5">
        <v>0.18475958986731017</v>
      </c>
    </row>
    <row r="9" spans="1:7" x14ac:dyDescent="0.35">
      <c r="A9" s="4">
        <v>5</v>
      </c>
      <c r="B9" s="5">
        <v>0.1424795918367347</v>
      </c>
      <c r="C9" s="5">
        <v>8.4695970695970596E-2</v>
      </c>
      <c r="D9" s="5">
        <v>0.1738916666666665</v>
      </c>
      <c r="E9" s="5">
        <v>0.22485555555555573</v>
      </c>
      <c r="F9" s="5">
        <v>0.18476373239436603</v>
      </c>
      <c r="G9" s="5">
        <v>0.17747343555739717</v>
      </c>
    </row>
    <row r="10" spans="1:7" x14ac:dyDescent="0.35">
      <c r="A10" s="4">
        <v>6</v>
      </c>
      <c r="B10" s="5">
        <v>8.0020000000000008E-2</v>
      </c>
      <c r="C10" s="5">
        <v>0.1112438034188034</v>
      </c>
      <c r="D10" s="5">
        <v>0.19023122065727699</v>
      </c>
      <c r="E10" s="5">
        <v>0.18707799295774696</v>
      </c>
      <c r="F10" s="5">
        <v>0.14425830903790093</v>
      </c>
      <c r="G10" s="5">
        <v>0.16453990939044441</v>
      </c>
    </row>
    <row r="11" spans="1:7" x14ac:dyDescent="0.35">
      <c r="A11" s="4">
        <v>7</v>
      </c>
      <c r="B11" s="5">
        <v>0.15343999999999999</v>
      </c>
      <c r="C11" s="5">
        <v>0.12939393939393939</v>
      </c>
      <c r="D11" s="5">
        <v>0.17297958579881653</v>
      </c>
      <c r="E11" s="5">
        <v>0.20787500000000012</v>
      </c>
      <c r="F11" s="5">
        <v>0.21463036303630353</v>
      </c>
      <c r="G11" s="5">
        <v>0.18488208651399485</v>
      </c>
    </row>
    <row r="12" spans="1:7" x14ac:dyDescent="0.35">
      <c r="A12" s="4" t="s">
        <v>28591</v>
      </c>
      <c r="B12" s="5">
        <v>0.10664442307692312</v>
      </c>
      <c r="C12" s="5">
        <v>0.11065872959545787</v>
      </c>
      <c r="D12" s="5">
        <v>0.19783734149540874</v>
      </c>
      <c r="E12" s="5">
        <v>0.22233525322740816</v>
      </c>
      <c r="F12" s="5">
        <v>0.19071006825938558</v>
      </c>
      <c r="G12" s="5">
        <v>0.18862630958980034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5"/>
  <sheetViews>
    <sheetView tabSelected="1" workbookViewId="0">
      <selection activeCell="A3" sqref="A3:G15"/>
    </sheetView>
  </sheetViews>
  <sheetFormatPr defaultRowHeight="14.5" x14ac:dyDescent="0.35"/>
  <cols>
    <col min="1" max="1" width="38.6328125" bestFit="1" customWidth="1"/>
    <col min="2" max="2" width="15.26953125" bestFit="1" customWidth="1"/>
    <col min="3" max="7" width="11.81640625" bestFit="1" customWidth="1"/>
    <col min="8" max="8" width="22.81640625" bestFit="1" customWidth="1"/>
    <col min="9" max="9" width="25.6328125" bestFit="1" customWidth="1"/>
    <col min="10" max="10" width="26.36328125" bestFit="1" customWidth="1"/>
    <col min="11" max="11" width="39" bestFit="1" customWidth="1"/>
    <col min="12" max="12" width="11.81640625" bestFit="1" customWidth="1"/>
    <col min="13" max="13" width="35.08984375" bestFit="1" customWidth="1"/>
    <col min="14" max="14" width="18.453125" bestFit="1" customWidth="1"/>
    <col min="15" max="15" width="33.1796875" bestFit="1" customWidth="1"/>
    <col min="16" max="16" width="19.54296875" bestFit="1" customWidth="1"/>
    <col min="17" max="17" width="6.1796875" bestFit="1" customWidth="1"/>
    <col min="18" max="18" width="17.1796875" bestFit="1" customWidth="1"/>
    <col min="19" max="19" width="22.81640625" bestFit="1" customWidth="1"/>
    <col min="20" max="20" width="25.6328125" bestFit="1" customWidth="1"/>
    <col min="21" max="21" width="26.36328125" bestFit="1" customWidth="1"/>
    <col min="22" max="22" width="39" bestFit="1" customWidth="1"/>
    <col min="23" max="23" width="11.453125" bestFit="1" customWidth="1"/>
    <col min="24" max="24" width="35.08984375" bestFit="1" customWidth="1"/>
    <col min="25" max="25" width="18.453125" bestFit="1" customWidth="1"/>
    <col min="26" max="26" width="33.1796875" bestFit="1" customWidth="1"/>
    <col min="27" max="27" width="19.54296875" bestFit="1" customWidth="1"/>
    <col min="28" max="28" width="6.1796875" bestFit="1" customWidth="1"/>
    <col min="29" max="29" width="17.1796875" bestFit="1" customWidth="1"/>
    <col min="30" max="30" width="22.81640625" bestFit="1" customWidth="1"/>
    <col min="31" max="31" width="25.6328125" bestFit="1" customWidth="1"/>
    <col min="32" max="32" width="26.36328125" bestFit="1" customWidth="1"/>
    <col min="33" max="33" width="39" bestFit="1" customWidth="1"/>
    <col min="34" max="34" width="8.26953125" bestFit="1" customWidth="1"/>
    <col min="35" max="35" width="35.08984375" bestFit="1" customWidth="1"/>
    <col min="36" max="36" width="18.453125" bestFit="1" customWidth="1"/>
    <col min="37" max="37" width="33.1796875" bestFit="1" customWidth="1"/>
    <col min="38" max="38" width="19.54296875" bestFit="1" customWidth="1"/>
    <col min="39" max="39" width="6.1796875" bestFit="1" customWidth="1"/>
    <col min="40" max="40" width="17.1796875" bestFit="1" customWidth="1"/>
    <col min="41" max="41" width="22.81640625" bestFit="1" customWidth="1"/>
    <col min="42" max="42" width="25.6328125" bestFit="1" customWidth="1"/>
    <col min="43" max="43" width="26.36328125" bestFit="1" customWidth="1"/>
    <col min="44" max="44" width="39" bestFit="1" customWidth="1"/>
    <col min="45" max="45" width="12.08984375" bestFit="1" customWidth="1"/>
    <col min="46" max="46" width="35.08984375" bestFit="1" customWidth="1"/>
    <col min="47" max="47" width="18.453125" bestFit="1" customWidth="1"/>
    <col min="48" max="48" width="33.1796875" bestFit="1" customWidth="1"/>
    <col min="49" max="49" width="19.54296875" bestFit="1" customWidth="1"/>
    <col min="50" max="50" width="6.1796875" bestFit="1" customWidth="1"/>
    <col min="51" max="51" width="17.1796875" bestFit="1" customWidth="1"/>
    <col min="52" max="52" width="22.81640625" bestFit="1" customWidth="1"/>
    <col min="53" max="53" width="25.6328125" bestFit="1" customWidth="1"/>
    <col min="54" max="54" width="26.36328125" bestFit="1" customWidth="1"/>
    <col min="55" max="55" width="39" bestFit="1" customWidth="1"/>
    <col min="56" max="56" width="9.26953125" bestFit="1" customWidth="1"/>
    <col min="57" max="57" width="10.7265625" bestFit="1" customWidth="1"/>
    <col min="58" max="58" width="3.54296875" bestFit="1" customWidth="1"/>
    <col min="59" max="59" width="7.36328125" bestFit="1" customWidth="1"/>
    <col min="60" max="60" width="4.54296875" bestFit="1" customWidth="1"/>
    <col min="61" max="61" width="43.81640625" bestFit="1" customWidth="1"/>
    <col min="62" max="62" width="10.7265625" bestFit="1" customWidth="1"/>
    <col min="63" max="63" width="22.81640625" bestFit="1" customWidth="1"/>
    <col min="64" max="64" width="25.6328125" bestFit="1" customWidth="1"/>
    <col min="65" max="65" width="26.36328125" bestFit="1" customWidth="1"/>
    <col min="66" max="66" width="39" bestFit="1" customWidth="1"/>
    <col min="67" max="67" width="6.54296875" bestFit="1" customWidth="1"/>
    <col min="68" max="68" width="35.08984375" bestFit="1" customWidth="1"/>
    <col min="69" max="69" width="18.453125" bestFit="1" customWidth="1"/>
    <col min="70" max="70" width="33.1796875" bestFit="1" customWidth="1"/>
    <col min="71" max="71" width="19.54296875" bestFit="1" customWidth="1"/>
    <col min="72" max="72" width="6.1796875" bestFit="1" customWidth="1"/>
    <col min="73" max="73" width="17.1796875" bestFit="1" customWidth="1"/>
    <col min="74" max="74" width="22.81640625" bestFit="1" customWidth="1"/>
    <col min="75" max="75" width="25.6328125" bestFit="1" customWidth="1"/>
    <col min="76" max="76" width="26.36328125" bestFit="1" customWidth="1"/>
    <col min="77" max="77" width="39" bestFit="1" customWidth="1"/>
    <col min="78" max="78" width="6.54296875" bestFit="1" customWidth="1"/>
    <col min="79" max="79" width="10.7265625" bestFit="1" customWidth="1"/>
  </cols>
  <sheetData>
    <row r="3" spans="1:7" x14ac:dyDescent="0.35">
      <c r="A3" s="3" t="s">
        <v>28594</v>
      </c>
      <c r="B3" s="3" t="s">
        <v>28593</v>
      </c>
    </row>
    <row r="4" spans="1:7" x14ac:dyDescent="0.35">
      <c r="A4" s="3" t="s">
        <v>28590</v>
      </c>
      <c r="B4" t="s">
        <v>86</v>
      </c>
      <c r="C4" t="s">
        <v>41</v>
      </c>
      <c r="D4" t="s">
        <v>14</v>
      </c>
      <c r="E4" t="s">
        <v>10</v>
      </c>
      <c r="F4" t="s">
        <v>58</v>
      </c>
      <c r="G4" t="s">
        <v>28591</v>
      </c>
    </row>
    <row r="5" spans="1:7" x14ac:dyDescent="0.35">
      <c r="A5" s="4" t="s">
        <v>28587</v>
      </c>
      <c r="B5" s="5">
        <v>0.18510322580645164</v>
      </c>
      <c r="C5" s="5">
        <v>0.10827058823529409</v>
      </c>
      <c r="D5" s="5">
        <v>0.37808888888888881</v>
      </c>
      <c r="E5" s="5">
        <v>0.37208260869565202</v>
      </c>
      <c r="F5" s="5">
        <v>0.23010000000000008</v>
      </c>
      <c r="G5" s="5">
        <v>0.30581449468085115</v>
      </c>
    </row>
    <row r="6" spans="1:7" x14ac:dyDescent="0.35">
      <c r="A6" s="4" t="s">
        <v>28578</v>
      </c>
      <c r="B6" s="5">
        <v>0.10503571428571427</v>
      </c>
      <c r="C6" s="5">
        <v>0.10784971098265893</v>
      </c>
      <c r="D6" s="5">
        <v>0.21511198686371094</v>
      </c>
      <c r="E6" s="5">
        <v>0.20512873303167381</v>
      </c>
      <c r="F6" s="5">
        <v>0.18643437499999968</v>
      </c>
      <c r="G6" s="5">
        <v>0.18252395458321802</v>
      </c>
    </row>
    <row r="7" spans="1:7" x14ac:dyDescent="0.35">
      <c r="A7" s="4" t="s">
        <v>28581</v>
      </c>
      <c r="B7" s="5">
        <v>0.10601571428571425</v>
      </c>
      <c r="C7" s="5">
        <v>0.12089963099630995</v>
      </c>
      <c r="D7" s="5">
        <v>0.1812374203821655</v>
      </c>
      <c r="E7" s="5">
        <v>0.22361897073662926</v>
      </c>
      <c r="F7" s="5">
        <v>0.18021843687374739</v>
      </c>
      <c r="G7" s="5">
        <v>0.18712272279665224</v>
      </c>
    </row>
    <row r="8" spans="1:7" x14ac:dyDescent="0.35">
      <c r="A8" s="4" t="s">
        <v>28588</v>
      </c>
      <c r="B8" s="5">
        <v>0.11526400000000002</v>
      </c>
      <c r="C8" s="5">
        <v>0.10008130841121499</v>
      </c>
      <c r="D8" s="5">
        <v>0.18789461077844311</v>
      </c>
      <c r="E8" s="5">
        <v>0.19794990138067067</v>
      </c>
      <c r="F8" s="5">
        <v>0.1149214285714286</v>
      </c>
      <c r="G8" s="5">
        <v>0.16618996990972931</v>
      </c>
    </row>
    <row r="9" spans="1:7" x14ac:dyDescent="0.35">
      <c r="A9" s="4" t="s">
        <v>28583</v>
      </c>
      <c r="B9" s="5">
        <v>8.1173076923076959E-2</v>
      </c>
      <c r="C9" s="5">
        <v>0.20333521126760554</v>
      </c>
      <c r="D9" s="5">
        <v>0.19705945945945935</v>
      </c>
      <c r="E9" s="5">
        <v>0.20620503144654076</v>
      </c>
      <c r="F9" s="5">
        <v>0.23611935483870974</v>
      </c>
      <c r="G9" s="5">
        <v>0.2034637681159418</v>
      </c>
    </row>
    <row r="10" spans="1:7" x14ac:dyDescent="0.35">
      <c r="A10" s="4" t="s">
        <v>28580</v>
      </c>
      <c r="B10" s="5">
        <v>0.1540846153846154</v>
      </c>
      <c r="C10" s="5">
        <v>6.6012162162162144E-2</v>
      </c>
      <c r="D10" s="5">
        <v>0.16889500000000002</v>
      </c>
      <c r="E10" s="5">
        <v>9.9307333333333345E-2</v>
      </c>
      <c r="F10" s="5">
        <v>0.11845744680851064</v>
      </c>
      <c r="G10" s="5">
        <v>0.10896889534883722</v>
      </c>
    </row>
    <row r="11" spans="1:7" x14ac:dyDescent="0.35">
      <c r="A11" s="4" t="s">
        <v>28582</v>
      </c>
      <c r="B11" s="5">
        <v>2.1160606060606046E-2</v>
      </c>
      <c r="C11" s="5">
        <v>6.8448117154811708E-2</v>
      </c>
      <c r="D11" s="5">
        <v>0.16345766871165643</v>
      </c>
      <c r="E11" s="5">
        <v>0.16062152133580704</v>
      </c>
      <c r="F11" s="5">
        <v>0.18244916201117323</v>
      </c>
      <c r="G11" s="5">
        <v>0.14131344319167397</v>
      </c>
    </row>
    <row r="12" spans="1:7" x14ac:dyDescent="0.35">
      <c r="A12" s="4" t="s">
        <v>28585</v>
      </c>
      <c r="B12" s="5">
        <v>7.7188888888888918E-2</v>
      </c>
      <c r="C12" s="5">
        <v>0.1465280373831776</v>
      </c>
      <c r="D12" s="5">
        <v>0.24566896551724138</v>
      </c>
      <c r="E12" s="5">
        <v>0.25752354740061179</v>
      </c>
      <c r="F12" s="5">
        <v>0.28230500000000003</v>
      </c>
      <c r="G12" s="5">
        <v>0.23541508474576273</v>
      </c>
    </row>
    <row r="13" spans="1:7" x14ac:dyDescent="0.35">
      <c r="A13" s="4" t="s">
        <v>28586</v>
      </c>
      <c r="B13" s="5">
        <v>0.10880454545454543</v>
      </c>
      <c r="C13" s="5">
        <v>0.1160375</v>
      </c>
      <c r="D13" s="5">
        <v>0.17063564814814824</v>
      </c>
      <c r="E13" s="5">
        <v>0.25717865168539356</v>
      </c>
      <c r="F13" s="5">
        <v>0.23318907103825148</v>
      </c>
      <c r="G13" s="5">
        <v>0.20700669856459361</v>
      </c>
    </row>
    <row r="14" spans="1:7" x14ac:dyDescent="0.35">
      <c r="A14" s="4" t="s">
        <v>28579</v>
      </c>
      <c r="B14" s="5">
        <v>0.1268</v>
      </c>
      <c r="C14" s="5">
        <v>5.31253246753247E-2</v>
      </c>
      <c r="D14" s="5">
        <v>0.11734496124031008</v>
      </c>
      <c r="E14" s="5">
        <v>0.22859211267605625</v>
      </c>
      <c r="F14" s="5">
        <v>0.1621640776699029</v>
      </c>
      <c r="G14" s="5">
        <v>0.16214168831168829</v>
      </c>
    </row>
    <row r="15" spans="1:7" x14ac:dyDescent="0.35">
      <c r="A15" s="4" t="s">
        <v>28591</v>
      </c>
      <c r="B15" s="5">
        <v>0.10664442307692298</v>
      </c>
      <c r="C15" s="5">
        <v>0.11065872959545803</v>
      </c>
      <c r="D15" s="5">
        <v>0.19783734149540858</v>
      </c>
      <c r="E15" s="5">
        <v>0.22233525322740844</v>
      </c>
      <c r="F15" s="5">
        <v>0.19071006825938563</v>
      </c>
      <c r="G15" s="5">
        <v>0.18862630958980062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the_office_lda_sentiment</vt:lpstr>
      <vt:lpstr>office_topics</vt:lpstr>
      <vt:lpstr>Themes</vt:lpstr>
      <vt:lpstr>volume_by_theme</vt:lpstr>
      <vt:lpstr>theme_by_season</vt:lpstr>
      <vt:lpstr>sentiment_by_theme</vt:lpstr>
      <vt:lpstr>sentiment_by_season</vt:lpstr>
      <vt:lpstr>theme_sentiment_by_season</vt:lpstr>
      <vt:lpstr>volume_by_character</vt:lpstr>
      <vt:lpstr>theme_by_character</vt:lpstr>
      <vt:lpstr>sentiment_by_character</vt:lpstr>
      <vt:lpstr>character_sentiment_by_season</vt:lpstr>
      <vt:lpstr>sentiment_character_theme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Meghan Nagpal</cp:lastModifiedBy>
  <dcterms:created xsi:type="dcterms:W3CDTF">2022-08-21T19:57:55Z</dcterms:created>
  <dcterms:modified xsi:type="dcterms:W3CDTF">2022-08-23T03:49:37Z</dcterms:modified>
</cp:coreProperties>
</file>